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pivotTables/pivotTable26.xml" ContentType="application/vnd.openxmlformats-officedocument.spreadsheetml.pivotTable+xml"/>
  <Override PartName="/xl/pivotTables/pivotTable27.xml" ContentType="application/vnd.openxmlformats-officedocument.spreadsheetml.pivotTable+xml"/>
  <Override PartName="/xl/pivotTables/pivotTable28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JAY\Desktop\92 Day Data Analysis Challenge\October - Advanced Excel Analysis\Week-02\Excel Analysis\"/>
    </mc:Choice>
  </mc:AlternateContent>
  <xr:revisionPtr revIDLastSave="0" documentId="13_ncr:1_{A9F26FFF-6102-4236-9062-761CD4579D0E}" xr6:coauthVersionLast="47" xr6:coauthVersionMax="47" xr10:uidLastSave="{00000000-0000-0000-0000-000000000000}"/>
  <bookViews>
    <workbookView xWindow="-120" yWindow="-120" windowWidth="19440" windowHeight="11040" activeTab="2" xr2:uid="{1C0A5C66-DB1D-4AE5-9E1B-9D081CD8D5F7}"/>
  </bookViews>
  <sheets>
    <sheet name="Raw Data" sheetId="1" r:id="rId1"/>
    <sheet name="Rough Analysis" sheetId="3" r:id="rId2"/>
    <sheet name="Dashboard &amp; Analysis" sheetId="5" r:id="rId3"/>
  </sheets>
  <definedNames>
    <definedName name="_xlnm._FilterDatabase" localSheetId="0" hidden="1">'Raw Data'!$AJ$1:$AJ$7044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P2" i="1" l="1"/>
  <c r="AP3" i="1"/>
  <c r="AP4" i="1"/>
  <c r="AP5" i="1"/>
  <c r="AP6" i="1"/>
  <c r="AP7" i="1"/>
  <c r="AP8" i="1"/>
  <c r="AP9" i="1"/>
  <c r="AP10" i="1"/>
  <c r="AP11" i="1"/>
  <c r="AP12" i="1"/>
  <c r="AP13" i="1"/>
  <c r="AP14" i="1"/>
  <c r="AP15" i="1"/>
  <c r="AP16" i="1"/>
  <c r="AP17" i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4" i="1"/>
  <c r="AP35" i="1"/>
  <c r="AP36" i="1"/>
  <c r="AP37" i="1"/>
  <c r="AP38" i="1"/>
  <c r="AP39" i="1"/>
  <c r="AP40" i="1"/>
  <c r="AP41" i="1"/>
  <c r="AP42" i="1"/>
  <c r="AP43" i="1"/>
  <c r="AP44" i="1"/>
  <c r="AP45" i="1"/>
  <c r="AP46" i="1"/>
  <c r="AP47" i="1"/>
  <c r="AP48" i="1"/>
  <c r="AP49" i="1"/>
  <c r="AP50" i="1"/>
  <c r="AP51" i="1"/>
  <c r="AP52" i="1"/>
  <c r="AP53" i="1"/>
  <c r="AP54" i="1"/>
  <c r="AP55" i="1"/>
  <c r="AP56" i="1"/>
  <c r="AP57" i="1"/>
  <c r="AP58" i="1"/>
  <c r="AP59" i="1"/>
  <c r="AP60" i="1"/>
  <c r="AP61" i="1"/>
  <c r="AP62" i="1"/>
  <c r="AP63" i="1"/>
  <c r="AP64" i="1"/>
  <c r="AP65" i="1"/>
  <c r="AP66" i="1"/>
  <c r="AP67" i="1"/>
  <c r="AP68" i="1"/>
  <c r="AP69" i="1"/>
  <c r="AP70" i="1"/>
  <c r="AP71" i="1"/>
  <c r="AP72" i="1"/>
  <c r="AP73" i="1"/>
  <c r="AP74" i="1"/>
  <c r="AP75" i="1"/>
  <c r="AP76" i="1"/>
  <c r="AP77" i="1"/>
  <c r="AP78" i="1"/>
  <c r="AP79" i="1"/>
  <c r="AP80" i="1"/>
  <c r="AP81" i="1"/>
  <c r="AP82" i="1"/>
  <c r="AP83" i="1"/>
  <c r="AP84" i="1"/>
  <c r="AP85" i="1"/>
  <c r="AP86" i="1"/>
  <c r="AP87" i="1"/>
  <c r="AP88" i="1"/>
  <c r="AP89" i="1"/>
  <c r="AP90" i="1"/>
  <c r="AP91" i="1"/>
  <c r="AP92" i="1"/>
  <c r="AP93" i="1"/>
  <c r="AP94" i="1"/>
  <c r="AP95" i="1"/>
  <c r="AP96" i="1"/>
  <c r="AP97" i="1"/>
  <c r="AP98" i="1"/>
  <c r="AP99" i="1"/>
  <c r="AP100" i="1"/>
  <c r="AP101" i="1"/>
  <c r="AP102" i="1"/>
  <c r="AP103" i="1"/>
  <c r="AP104" i="1"/>
  <c r="AP105" i="1"/>
  <c r="AP106" i="1"/>
  <c r="AP107" i="1"/>
  <c r="AP108" i="1"/>
  <c r="AP109" i="1"/>
  <c r="AP110" i="1"/>
  <c r="AP111" i="1"/>
  <c r="AP112" i="1"/>
  <c r="AP113" i="1"/>
  <c r="AP114" i="1"/>
  <c r="AP115" i="1"/>
  <c r="AP116" i="1"/>
  <c r="AP117" i="1"/>
  <c r="AP118" i="1"/>
  <c r="AP119" i="1"/>
  <c r="AP120" i="1"/>
  <c r="AP121" i="1"/>
  <c r="AP122" i="1"/>
  <c r="AP123" i="1"/>
  <c r="AP124" i="1"/>
  <c r="AP125" i="1"/>
  <c r="AP126" i="1"/>
  <c r="AP127" i="1"/>
  <c r="AP128" i="1"/>
  <c r="AP129" i="1"/>
  <c r="AP130" i="1"/>
  <c r="AP131" i="1"/>
  <c r="AP132" i="1"/>
  <c r="AP133" i="1"/>
  <c r="AP134" i="1"/>
  <c r="AP135" i="1"/>
  <c r="AP136" i="1"/>
  <c r="AP137" i="1"/>
  <c r="AP138" i="1"/>
  <c r="AP139" i="1"/>
  <c r="AP140" i="1"/>
  <c r="AP141" i="1"/>
  <c r="AP142" i="1"/>
  <c r="AP143" i="1"/>
  <c r="AP144" i="1"/>
  <c r="AP145" i="1"/>
  <c r="AP146" i="1"/>
  <c r="AP147" i="1"/>
  <c r="AP148" i="1"/>
  <c r="AP149" i="1"/>
  <c r="AP150" i="1"/>
  <c r="AP151" i="1"/>
  <c r="AP152" i="1"/>
  <c r="AP153" i="1"/>
  <c r="AP154" i="1"/>
  <c r="AP155" i="1"/>
  <c r="AP156" i="1"/>
  <c r="AP157" i="1"/>
  <c r="AP158" i="1"/>
  <c r="AP159" i="1"/>
  <c r="AP160" i="1"/>
  <c r="AP161" i="1"/>
  <c r="AP162" i="1"/>
  <c r="AP163" i="1"/>
  <c r="AP164" i="1"/>
  <c r="AP165" i="1"/>
  <c r="AP166" i="1"/>
  <c r="AP167" i="1"/>
  <c r="AP168" i="1"/>
  <c r="AP169" i="1"/>
  <c r="AP170" i="1"/>
  <c r="AP171" i="1"/>
  <c r="AP172" i="1"/>
  <c r="AP173" i="1"/>
  <c r="AP174" i="1"/>
  <c r="AP175" i="1"/>
  <c r="AP176" i="1"/>
  <c r="AP177" i="1"/>
  <c r="AP178" i="1"/>
  <c r="AP179" i="1"/>
  <c r="AP180" i="1"/>
  <c r="AP181" i="1"/>
  <c r="AP182" i="1"/>
  <c r="AP183" i="1"/>
  <c r="AP184" i="1"/>
  <c r="AP185" i="1"/>
  <c r="AP186" i="1"/>
  <c r="AP187" i="1"/>
  <c r="AP188" i="1"/>
  <c r="AP189" i="1"/>
  <c r="AP190" i="1"/>
  <c r="AP191" i="1"/>
  <c r="AP192" i="1"/>
  <c r="AP193" i="1"/>
  <c r="AP194" i="1"/>
  <c r="AP195" i="1"/>
  <c r="AP196" i="1"/>
  <c r="AP197" i="1"/>
  <c r="AP198" i="1"/>
  <c r="AP199" i="1"/>
  <c r="AP200" i="1"/>
  <c r="AP201" i="1"/>
  <c r="AP202" i="1"/>
  <c r="AP203" i="1"/>
  <c r="AP204" i="1"/>
  <c r="AP205" i="1"/>
  <c r="AP206" i="1"/>
  <c r="AP207" i="1"/>
  <c r="AP208" i="1"/>
  <c r="AP209" i="1"/>
  <c r="AP210" i="1"/>
  <c r="AP211" i="1"/>
  <c r="AP212" i="1"/>
  <c r="AP213" i="1"/>
  <c r="AP214" i="1"/>
  <c r="AP215" i="1"/>
  <c r="AP216" i="1"/>
  <c r="AP217" i="1"/>
  <c r="AP218" i="1"/>
  <c r="AP219" i="1"/>
  <c r="AP220" i="1"/>
  <c r="AP221" i="1"/>
  <c r="AP222" i="1"/>
  <c r="AP223" i="1"/>
  <c r="AP224" i="1"/>
  <c r="AP225" i="1"/>
  <c r="AP226" i="1"/>
  <c r="AP227" i="1"/>
  <c r="AP228" i="1"/>
  <c r="AP229" i="1"/>
  <c r="AP230" i="1"/>
  <c r="AP231" i="1"/>
  <c r="AP232" i="1"/>
  <c r="AP233" i="1"/>
  <c r="AP234" i="1"/>
  <c r="AP235" i="1"/>
  <c r="AP236" i="1"/>
  <c r="AP237" i="1"/>
  <c r="AP238" i="1"/>
  <c r="AP239" i="1"/>
  <c r="AP240" i="1"/>
  <c r="AP241" i="1"/>
  <c r="AP242" i="1"/>
  <c r="AP243" i="1"/>
  <c r="AP244" i="1"/>
  <c r="AP245" i="1"/>
  <c r="AP246" i="1"/>
  <c r="AP247" i="1"/>
  <c r="AP248" i="1"/>
  <c r="AP249" i="1"/>
  <c r="AP250" i="1"/>
  <c r="AP251" i="1"/>
  <c r="AP252" i="1"/>
  <c r="AP253" i="1"/>
  <c r="AP254" i="1"/>
  <c r="AP255" i="1"/>
  <c r="AP256" i="1"/>
  <c r="AP257" i="1"/>
  <c r="AP258" i="1"/>
  <c r="AP259" i="1"/>
  <c r="AP260" i="1"/>
  <c r="AP261" i="1"/>
  <c r="AP262" i="1"/>
  <c r="AP263" i="1"/>
  <c r="AP264" i="1"/>
  <c r="AP265" i="1"/>
  <c r="AP266" i="1"/>
  <c r="AP267" i="1"/>
  <c r="AP268" i="1"/>
  <c r="AP269" i="1"/>
  <c r="AP270" i="1"/>
  <c r="AP271" i="1"/>
  <c r="AP272" i="1"/>
  <c r="AP273" i="1"/>
  <c r="AP274" i="1"/>
  <c r="AP275" i="1"/>
  <c r="AP276" i="1"/>
  <c r="AP277" i="1"/>
  <c r="AP278" i="1"/>
  <c r="AP279" i="1"/>
  <c r="AP280" i="1"/>
  <c r="AP281" i="1"/>
  <c r="AP282" i="1"/>
  <c r="AP283" i="1"/>
  <c r="AP284" i="1"/>
  <c r="AP285" i="1"/>
  <c r="AP286" i="1"/>
  <c r="AP287" i="1"/>
  <c r="AP288" i="1"/>
  <c r="AP289" i="1"/>
  <c r="AP290" i="1"/>
  <c r="AP291" i="1"/>
  <c r="AP292" i="1"/>
  <c r="AP293" i="1"/>
  <c r="AP294" i="1"/>
  <c r="AP295" i="1"/>
  <c r="AP296" i="1"/>
  <c r="AP297" i="1"/>
  <c r="AP298" i="1"/>
  <c r="AP299" i="1"/>
  <c r="AP300" i="1"/>
  <c r="AP301" i="1"/>
  <c r="AP302" i="1"/>
  <c r="AP303" i="1"/>
  <c r="AP304" i="1"/>
  <c r="AP305" i="1"/>
  <c r="AP306" i="1"/>
  <c r="AP307" i="1"/>
  <c r="AP308" i="1"/>
  <c r="AP309" i="1"/>
  <c r="AP310" i="1"/>
  <c r="AP311" i="1"/>
  <c r="AP312" i="1"/>
  <c r="AP313" i="1"/>
  <c r="AP314" i="1"/>
  <c r="AP315" i="1"/>
  <c r="AP316" i="1"/>
  <c r="AP317" i="1"/>
  <c r="AP318" i="1"/>
  <c r="AP319" i="1"/>
  <c r="AP320" i="1"/>
  <c r="AP321" i="1"/>
  <c r="AP322" i="1"/>
  <c r="AP323" i="1"/>
  <c r="AP324" i="1"/>
  <c r="AP325" i="1"/>
  <c r="AP326" i="1"/>
  <c r="AP327" i="1"/>
  <c r="AP328" i="1"/>
  <c r="AP329" i="1"/>
  <c r="AP330" i="1"/>
  <c r="AP331" i="1"/>
  <c r="AP332" i="1"/>
  <c r="AP333" i="1"/>
  <c r="AP334" i="1"/>
  <c r="AP335" i="1"/>
  <c r="AP336" i="1"/>
  <c r="AP337" i="1"/>
  <c r="AP338" i="1"/>
  <c r="AP339" i="1"/>
  <c r="AP340" i="1"/>
  <c r="AP341" i="1"/>
  <c r="AP342" i="1"/>
  <c r="AP343" i="1"/>
  <c r="AP344" i="1"/>
  <c r="AP345" i="1"/>
  <c r="AP346" i="1"/>
  <c r="AP347" i="1"/>
  <c r="AP348" i="1"/>
  <c r="AP349" i="1"/>
  <c r="AP350" i="1"/>
  <c r="AP351" i="1"/>
  <c r="AP352" i="1"/>
  <c r="AP353" i="1"/>
  <c r="AP354" i="1"/>
  <c r="AP355" i="1"/>
  <c r="AP356" i="1"/>
  <c r="AP357" i="1"/>
  <c r="AP358" i="1"/>
  <c r="AP359" i="1"/>
  <c r="AP360" i="1"/>
  <c r="AP361" i="1"/>
  <c r="AP362" i="1"/>
  <c r="AP363" i="1"/>
  <c r="AP364" i="1"/>
  <c r="AP365" i="1"/>
  <c r="AP366" i="1"/>
  <c r="AP367" i="1"/>
  <c r="AP368" i="1"/>
  <c r="AP369" i="1"/>
  <c r="AP370" i="1"/>
  <c r="AP371" i="1"/>
  <c r="AP372" i="1"/>
  <c r="AP373" i="1"/>
  <c r="AP374" i="1"/>
  <c r="AP375" i="1"/>
  <c r="AP376" i="1"/>
  <c r="AP377" i="1"/>
  <c r="AP378" i="1"/>
  <c r="AP379" i="1"/>
  <c r="AP380" i="1"/>
  <c r="AP381" i="1"/>
  <c r="AP382" i="1"/>
  <c r="AP383" i="1"/>
  <c r="AP384" i="1"/>
  <c r="AP385" i="1"/>
  <c r="AP386" i="1"/>
  <c r="AP387" i="1"/>
  <c r="AP388" i="1"/>
  <c r="AP389" i="1"/>
  <c r="AP390" i="1"/>
  <c r="AP391" i="1"/>
  <c r="AP392" i="1"/>
  <c r="AP393" i="1"/>
  <c r="AP394" i="1"/>
  <c r="AP395" i="1"/>
  <c r="AP396" i="1"/>
  <c r="AP397" i="1"/>
  <c r="AP398" i="1"/>
  <c r="AP399" i="1"/>
  <c r="AP400" i="1"/>
  <c r="AP401" i="1"/>
  <c r="AP402" i="1"/>
  <c r="AP403" i="1"/>
  <c r="AP404" i="1"/>
  <c r="AP405" i="1"/>
  <c r="AP406" i="1"/>
  <c r="AP407" i="1"/>
  <c r="AP408" i="1"/>
  <c r="AP409" i="1"/>
  <c r="AP410" i="1"/>
  <c r="AP411" i="1"/>
  <c r="AP412" i="1"/>
  <c r="AP413" i="1"/>
  <c r="AP414" i="1"/>
  <c r="AP415" i="1"/>
  <c r="AP416" i="1"/>
  <c r="AP417" i="1"/>
  <c r="AP418" i="1"/>
  <c r="AP419" i="1"/>
  <c r="AP420" i="1"/>
  <c r="AP421" i="1"/>
  <c r="AP422" i="1"/>
  <c r="AP423" i="1"/>
  <c r="AP424" i="1"/>
  <c r="AP425" i="1"/>
  <c r="AP426" i="1"/>
  <c r="AP427" i="1"/>
  <c r="AP428" i="1"/>
  <c r="AP429" i="1"/>
  <c r="AP430" i="1"/>
  <c r="AP431" i="1"/>
  <c r="AP432" i="1"/>
  <c r="AP433" i="1"/>
  <c r="AP434" i="1"/>
  <c r="AP435" i="1"/>
  <c r="AP436" i="1"/>
  <c r="AP437" i="1"/>
  <c r="AP438" i="1"/>
  <c r="AP439" i="1"/>
  <c r="AP440" i="1"/>
  <c r="AP441" i="1"/>
  <c r="AP442" i="1"/>
  <c r="AP443" i="1"/>
  <c r="AP444" i="1"/>
  <c r="AP445" i="1"/>
  <c r="AP446" i="1"/>
  <c r="AP447" i="1"/>
  <c r="AP448" i="1"/>
  <c r="AP449" i="1"/>
  <c r="AP450" i="1"/>
  <c r="AP451" i="1"/>
  <c r="AP452" i="1"/>
  <c r="AP453" i="1"/>
  <c r="AP454" i="1"/>
  <c r="AP455" i="1"/>
  <c r="AP456" i="1"/>
  <c r="AP457" i="1"/>
  <c r="AP458" i="1"/>
  <c r="AP459" i="1"/>
  <c r="AP460" i="1"/>
  <c r="AP461" i="1"/>
  <c r="AP462" i="1"/>
  <c r="AP463" i="1"/>
  <c r="AP464" i="1"/>
  <c r="AP465" i="1"/>
  <c r="AP466" i="1"/>
  <c r="AP467" i="1"/>
  <c r="AP468" i="1"/>
  <c r="AP469" i="1"/>
  <c r="AP470" i="1"/>
  <c r="AP471" i="1"/>
  <c r="AP472" i="1"/>
  <c r="AP473" i="1"/>
  <c r="AP474" i="1"/>
  <c r="AP475" i="1"/>
  <c r="AP476" i="1"/>
  <c r="AP477" i="1"/>
  <c r="AP478" i="1"/>
  <c r="AP479" i="1"/>
  <c r="AP480" i="1"/>
  <c r="AP481" i="1"/>
  <c r="AP482" i="1"/>
  <c r="AP483" i="1"/>
  <c r="AP484" i="1"/>
  <c r="AP485" i="1"/>
  <c r="AP486" i="1"/>
  <c r="AP487" i="1"/>
  <c r="AP488" i="1"/>
  <c r="AP489" i="1"/>
  <c r="AP490" i="1"/>
  <c r="AP491" i="1"/>
  <c r="AP492" i="1"/>
  <c r="AP493" i="1"/>
  <c r="AP494" i="1"/>
  <c r="AP495" i="1"/>
  <c r="AP496" i="1"/>
  <c r="AP497" i="1"/>
  <c r="AP498" i="1"/>
  <c r="AP499" i="1"/>
  <c r="AP500" i="1"/>
  <c r="AP501" i="1"/>
  <c r="AP502" i="1"/>
  <c r="AP503" i="1"/>
  <c r="AP504" i="1"/>
  <c r="AP505" i="1"/>
  <c r="AP506" i="1"/>
  <c r="AP507" i="1"/>
  <c r="AP508" i="1"/>
  <c r="AP509" i="1"/>
  <c r="AP510" i="1"/>
  <c r="AP511" i="1"/>
  <c r="AP512" i="1"/>
  <c r="AP513" i="1"/>
  <c r="AP514" i="1"/>
  <c r="AP515" i="1"/>
  <c r="AP516" i="1"/>
  <c r="AP517" i="1"/>
  <c r="AP518" i="1"/>
  <c r="AP519" i="1"/>
  <c r="AP520" i="1"/>
  <c r="AP521" i="1"/>
  <c r="AP522" i="1"/>
  <c r="AP523" i="1"/>
  <c r="AP524" i="1"/>
  <c r="AP525" i="1"/>
  <c r="AP526" i="1"/>
  <c r="AP527" i="1"/>
  <c r="AP528" i="1"/>
  <c r="AP529" i="1"/>
  <c r="AP530" i="1"/>
  <c r="AP531" i="1"/>
  <c r="AP532" i="1"/>
  <c r="AP533" i="1"/>
  <c r="AP534" i="1"/>
  <c r="AP535" i="1"/>
  <c r="AP536" i="1"/>
  <c r="AP537" i="1"/>
  <c r="AP538" i="1"/>
  <c r="AP539" i="1"/>
  <c r="AP540" i="1"/>
  <c r="AP541" i="1"/>
  <c r="AP542" i="1"/>
  <c r="AP543" i="1"/>
  <c r="AP544" i="1"/>
  <c r="AP545" i="1"/>
  <c r="AP546" i="1"/>
  <c r="AP547" i="1"/>
  <c r="AP548" i="1"/>
  <c r="AP549" i="1"/>
  <c r="AP550" i="1"/>
  <c r="AP551" i="1"/>
  <c r="AP552" i="1"/>
  <c r="AP553" i="1"/>
  <c r="AP554" i="1"/>
  <c r="AP555" i="1"/>
  <c r="AP556" i="1"/>
  <c r="AP557" i="1"/>
  <c r="AP558" i="1"/>
  <c r="AP559" i="1"/>
  <c r="AP560" i="1"/>
  <c r="AP561" i="1"/>
  <c r="AP562" i="1"/>
  <c r="AP563" i="1"/>
  <c r="AP564" i="1"/>
  <c r="AP565" i="1"/>
  <c r="AP566" i="1"/>
  <c r="AP567" i="1"/>
  <c r="AP568" i="1"/>
  <c r="AP569" i="1"/>
  <c r="AP570" i="1"/>
  <c r="AP571" i="1"/>
  <c r="AP572" i="1"/>
  <c r="AP573" i="1"/>
  <c r="AP574" i="1"/>
  <c r="AP575" i="1"/>
  <c r="AP576" i="1"/>
  <c r="AP577" i="1"/>
  <c r="AP578" i="1"/>
  <c r="AP579" i="1"/>
  <c r="AP580" i="1"/>
  <c r="AP581" i="1"/>
  <c r="AP582" i="1"/>
  <c r="AP583" i="1"/>
  <c r="AP584" i="1"/>
  <c r="AP585" i="1"/>
  <c r="AP586" i="1"/>
  <c r="AP587" i="1"/>
  <c r="AP588" i="1"/>
  <c r="AP589" i="1"/>
  <c r="AP590" i="1"/>
  <c r="AP591" i="1"/>
  <c r="AP592" i="1"/>
  <c r="AP593" i="1"/>
  <c r="AP594" i="1"/>
  <c r="AP595" i="1"/>
  <c r="AP596" i="1"/>
  <c r="AP597" i="1"/>
  <c r="AP598" i="1"/>
  <c r="AP599" i="1"/>
  <c r="AP600" i="1"/>
  <c r="AP601" i="1"/>
  <c r="AP602" i="1"/>
  <c r="AP603" i="1"/>
  <c r="AP604" i="1"/>
  <c r="AP605" i="1"/>
  <c r="AP606" i="1"/>
  <c r="AP607" i="1"/>
  <c r="AP608" i="1"/>
  <c r="AP609" i="1"/>
  <c r="AP610" i="1"/>
  <c r="AP611" i="1"/>
  <c r="AP612" i="1"/>
  <c r="AP613" i="1"/>
  <c r="AP614" i="1"/>
  <c r="AP615" i="1"/>
  <c r="AP616" i="1"/>
  <c r="AP617" i="1"/>
  <c r="AP618" i="1"/>
  <c r="AP619" i="1"/>
  <c r="AP620" i="1"/>
  <c r="AP621" i="1"/>
  <c r="AP622" i="1"/>
  <c r="AP623" i="1"/>
  <c r="AP624" i="1"/>
  <c r="AP625" i="1"/>
  <c r="AP626" i="1"/>
  <c r="AP627" i="1"/>
  <c r="AP628" i="1"/>
  <c r="AP629" i="1"/>
  <c r="AP630" i="1"/>
  <c r="AP631" i="1"/>
  <c r="AP632" i="1"/>
  <c r="AP633" i="1"/>
  <c r="AP634" i="1"/>
  <c r="AP635" i="1"/>
  <c r="AP636" i="1"/>
  <c r="AP637" i="1"/>
  <c r="AP638" i="1"/>
  <c r="AP639" i="1"/>
  <c r="AP640" i="1"/>
  <c r="AP641" i="1"/>
  <c r="AP642" i="1"/>
  <c r="AP643" i="1"/>
  <c r="AP644" i="1"/>
  <c r="AP645" i="1"/>
  <c r="AP646" i="1"/>
  <c r="AP647" i="1"/>
  <c r="AP648" i="1"/>
  <c r="AP649" i="1"/>
  <c r="AP650" i="1"/>
  <c r="AP651" i="1"/>
  <c r="AP652" i="1"/>
  <c r="AP653" i="1"/>
  <c r="AP654" i="1"/>
  <c r="AP655" i="1"/>
  <c r="AP656" i="1"/>
  <c r="AP657" i="1"/>
  <c r="AP658" i="1"/>
  <c r="AP659" i="1"/>
  <c r="AP660" i="1"/>
  <c r="AP661" i="1"/>
  <c r="AP662" i="1"/>
  <c r="AP663" i="1"/>
  <c r="AP664" i="1"/>
  <c r="AP665" i="1"/>
  <c r="AP666" i="1"/>
  <c r="AP667" i="1"/>
  <c r="AP668" i="1"/>
  <c r="AP669" i="1"/>
  <c r="AP670" i="1"/>
  <c r="AP671" i="1"/>
  <c r="AP672" i="1"/>
  <c r="AP673" i="1"/>
  <c r="AP674" i="1"/>
  <c r="AP675" i="1"/>
  <c r="AP676" i="1"/>
  <c r="AP677" i="1"/>
  <c r="AP678" i="1"/>
  <c r="AP679" i="1"/>
  <c r="AP680" i="1"/>
  <c r="AP681" i="1"/>
  <c r="AP682" i="1"/>
  <c r="AP683" i="1"/>
  <c r="AP684" i="1"/>
  <c r="AP685" i="1"/>
  <c r="AP686" i="1"/>
  <c r="AP687" i="1"/>
  <c r="AP688" i="1"/>
  <c r="AP689" i="1"/>
  <c r="AP690" i="1"/>
  <c r="AP691" i="1"/>
  <c r="AP692" i="1"/>
  <c r="AP693" i="1"/>
  <c r="AP694" i="1"/>
  <c r="AP695" i="1"/>
  <c r="AP696" i="1"/>
  <c r="AP697" i="1"/>
  <c r="AP698" i="1"/>
  <c r="AP699" i="1"/>
  <c r="AP700" i="1"/>
  <c r="AP701" i="1"/>
  <c r="AP702" i="1"/>
  <c r="AP703" i="1"/>
  <c r="AP704" i="1"/>
  <c r="AP705" i="1"/>
  <c r="AP706" i="1"/>
  <c r="AP707" i="1"/>
  <c r="AP708" i="1"/>
  <c r="AP709" i="1"/>
  <c r="AP710" i="1"/>
  <c r="AP711" i="1"/>
  <c r="AP712" i="1"/>
  <c r="AP713" i="1"/>
  <c r="AP714" i="1"/>
  <c r="AP715" i="1"/>
  <c r="AP716" i="1"/>
  <c r="AP717" i="1"/>
  <c r="AP718" i="1"/>
  <c r="AP719" i="1"/>
  <c r="AP720" i="1"/>
  <c r="AP721" i="1"/>
  <c r="AP722" i="1"/>
  <c r="AP723" i="1"/>
  <c r="AP724" i="1"/>
  <c r="AP725" i="1"/>
  <c r="AP726" i="1"/>
  <c r="AP727" i="1"/>
  <c r="AP728" i="1"/>
  <c r="AP729" i="1"/>
  <c r="AP730" i="1"/>
  <c r="AP731" i="1"/>
  <c r="AP732" i="1"/>
  <c r="AP733" i="1"/>
  <c r="AP734" i="1"/>
  <c r="AP735" i="1"/>
  <c r="AP736" i="1"/>
  <c r="AP737" i="1"/>
  <c r="AP738" i="1"/>
  <c r="AP739" i="1"/>
  <c r="AP740" i="1"/>
  <c r="AP741" i="1"/>
  <c r="AP742" i="1"/>
  <c r="AP743" i="1"/>
  <c r="AP744" i="1"/>
  <c r="AP745" i="1"/>
  <c r="AP746" i="1"/>
  <c r="AP747" i="1"/>
  <c r="AP748" i="1"/>
  <c r="AP749" i="1"/>
  <c r="AP750" i="1"/>
  <c r="AP751" i="1"/>
  <c r="AP752" i="1"/>
  <c r="AP753" i="1"/>
  <c r="AP754" i="1"/>
  <c r="AP755" i="1"/>
  <c r="AP756" i="1"/>
  <c r="AP757" i="1"/>
  <c r="AP758" i="1"/>
  <c r="AP759" i="1"/>
  <c r="AP760" i="1"/>
  <c r="AP761" i="1"/>
  <c r="AP762" i="1"/>
  <c r="AP763" i="1"/>
  <c r="AP764" i="1"/>
  <c r="AP765" i="1"/>
  <c r="AP766" i="1"/>
  <c r="AP767" i="1"/>
  <c r="AP768" i="1"/>
  <c r="AP769" i="1"/>
  <c r="AP770" i="1"/>
  <c r="AP771" i="1"/>
  <c r="AP772" i="1"/>
  <c r="AP773" i="1"/>
  <c r="AP774" i="1"/>
  <c r="AP775" i="1"/>
  <c r="AP776" i="1"/>
  <c r="AP777" i="1"/>
  <c r="AP778" i="1"/>
  <c r="AP779" i="1"/>
  <c r="AP780" i="1"/>
  <c r="AP781" i="1"/>
  <c r="AP782" i="1"/>
  <c r="AP783" i="1"/>
  <c r="AP784" i="1"/>
  <c r="AP785" i="1"/>
  <c r="AP786" i="1"/>
  <c r="AP787" i="1"/>
  <c r="AP788" i="1"/>
  <c r="AP789" i="1"/>
  <c r="AP790" i="1"/>
  <c r="AP791" i="1"/>
  <c r="AP792" i="1"/>
  <c r="AP793" i="1"/>
  <c r="AP794" i="1"/>
  <c r="AP795" i="1"/>
  <c r="AP796" i="1"/>
  <c r="AP797" i="1"/>
  <c r="AP798" i="1"/>
  <c r="AP799" i="1"/>
  <c r="AP800" i="1"/>
  <c r="AP801" i="1"/>
  <c r="AP802" i="1"/>
  <c r="AP803" i="1"/>
  <c r="AP804" i="1"/>
  <c r="AP805" i="1"/>
  <c r="AP806" i="1"/>
  <c r="AP807" i="1"/>
  <c r="AP808" i="1"/>
  <c r="AP809" i="1"/>
  <c r="AP810" i="1"/>
  <c r="AP811" i="1"/>
  <c r="AP812" i="1"/>
  <c r="AP813" i="1"/>
  <c r="AP814" i="1"/>
  <c r="AP815" i="1"/>
  <c r="AP816" i="1"/>
  <c r="AP817" i="1"/>
  <c r="AP818" i="1"/>
  <c r="AP819" i="1"/>
  <c r="AP820" i="1"/>
  <c r="AP821" i="1"/>
  <c r="AP822" i="1"/>
  <c r="AP823" i="1"/>
  <c r="AP824" i="1"/>
  <c r="AP825" i="1"/>
  <c r="AP826" i="1"/>
  <c r="AP827" i="1"/>
  <c r="AP828" i="1"/>
  <c r="AP829" i="1"/>
  <c r="AP830" i="1"/>
  <c r="AP831" i="1"/>
  <c r="AP832" i="1"/>
  <c r="AP833" i="1"/>
  <c r="AP834" i="1"/>
  <c r="AP835" i="1"/>
  <c r="AP836" i="1"/>
  <c r="AP837" i="1"/>
  <c r="AP838" i="1"/>
  <c r="AP839" i="1"/>
  <c r="AP840" i="1"/>
  <c r="AP841" i="1"/>
  <c r="AP842" i="1"/>
  <c r="AP843" i="1"/>
  <c r="AP844" i="1"/>
  <c r="AP845" i="1"/>
  <c r="AP846" i="1"/>
  <c r="AP847" i="1"/>
  <c r="AP848" i="1"/>
  <c r="AP849" i="1"/>
  <c r="AP850" i="1"/>
  <c r="AP851" i="1"/>
  <c r="AP852" i="1"/>
  <c r="AP853" i="1"/>
  <c r="AP854" i="1"/>
  <c r="AP855" i="1"/>
  <c r="AP856" i="1"/>
  <c r="AP857" i="1"/>
  <c r="AP858" i="1"/>
  <c r="AP859" i="1"/>
  <c r="AP860" i="1"/>
  <c r="AP861" i="1"/>
  <c r="AP862" i="1"/>
  <c r="AP863" i="1"/>
  <c r="AP864" i="1"/>
  <c r="AP865" i="1"/>
  <c r="AP866" i="1"/>
  <c r="AP867" i="1"/>
  <c r="AP868" i="1"/>
  <c r="AP869" i="1"/>
  <c r="AP870" i="1"/>
  <c r="AP871" i="1"/>
  <c r="AP872" i="1"/>
  <c r="AP873" i="1"/>
  <c r="AP874" i="1"/>
  <c r="AP875" i="1"/>
  <c r="AP876" i="1"/>
  <c r="AP877" i="1"/>
  <c r="AP878" i="1"/>
  <c r="AP879" i="1"/>
  <c r="AP880" i="1"/>
  <c r="AP881" i="1"/>
  <c r="AP882" i="1"/>
  <c r="AP883" i="1"/>
  <c r="AP884" i="1"/>
  <c r="AP885" i="1"/>
  <c r="AP886" i="1"/>
  <c r="AP887" i="1"/>
  <c r="AP888" i="1"/>
  <c r="AP889" i="1"/>
  <c r="AP890" i="1"/>
  <c r="AP891" i="1"/>
  <c r="AP892" i="1"/>
  <c r="AP893" i="1"/>
  <c r="AP894" i="1"/>
  <c r="AP895" i="1"/>
  <c r="AP896" i="1"/>
  <c r="AP897" i="1"/>
  <c r="AP898" i="1"/>
  <c r="AP899" i="1"/>
  <c r="AP900" i="1"/>
  <c r="AP901" i="1"/>
  <c r="AP902" i="1"/>
  <c r="AP903" i="1"/>
  <c r="AP904" i="1"/>
  <c r="AP905" i="1"/>
  <c r="AP906" i="1"/>
  <c r="AP907" i="1"/>
  <c r="AP908" i="1"/>
  <c r="AP909" i="1"/>
  <c r="AP910" i="1"/>
  <c r="AP911" i="1"/>
  <c r="AP912" i="1"/>
  <c r="AP913" i="1"/>
  <c r="AP914" i="1"/>
  <c r="AP915" i="1"/>
  <c r="AP916" i="1"/>
  <c r="AP917" i="1"/>
  <c r="AP918" i="1"/>
  <c r="AP919" i="1"/>
  <c r="AP920" i="1"/>
  <c r="AP921" i="1"/>
  <c r="AP922" i="1"/>
  <c r="AP923" i="1"/>
  <c r="AP924" i="1"/>
  <c r="AP925" i="1"/>
  <c r="AP926" i="1"/>
  <c r="AP927" i="1"/>
  <c r="AP928" i="1"/>
  <c r="AP929" i="1"/>
  <c r="AP930" i="1"/>
  <c r="AP931" i="1"/>
  <c r="AP932" i="1"/>
  <c r="AP933" i="1"/>
  <c r="AP934" i="1"/>
  <c r="AP935" i="1"/>
  <c r="AP936" i="1"/>
  <c r="AP937" i="1"/>
  <c r="AP938" i="1"/>
  <c r="AP939" i="1"/>
  <c r="AP940" i="1"/>
  <c r="AP941" i="1"/>
  <c r="AP942" i="1"/>
  <c r="AP943" i="1"/>
  <c r="AP944" i="1"/>
  <c r="AP945" i="1"/>
  <c r="AP946" i="1"/>
  <c r="AP947" i="1"/>
  <c r="AP948" i="1"/>
  <c r="AP949" i="1"/>
  <c r="AP950" i="1"/>
  <c r="AP951" i="1"/>
  <c r="AP952" i="1"/>
  <c r="AP953" i="1"/>
  <c r="AP954" i="1"/>
  <c r="AP955" i="1"/>
  <c r="AP956" i="1"/>
  <c r="AP957" i="1"/>
  <c r="AP958" i="1"/>
  <c r="AP959" i="1"/>
  <c r="AP960" i="1"/>
  <c r="AP961" i="1"/>
  <c r="AP962" i="1"/>
  <c r="AP963" i="1"/>
  <c r="AP964" i="1"/>
  <c r="AP965" i="1"/>
  <c r="AP966" i="1"/>
  <c r="AP967" i="1"/>
  <c r="AP968" i="1"/>
  <c r="AP969" i="1"/>
  <c r="AP970" i="1"/>
  <c r="AP971" i="1"/>
  <c r="AP972" i="1"/>
  <c r="AP973" i="1"/>
  <c r="AP974" i="1"/>
  <c r="AP975" i="1"/>
  <c r="AP976" i="1"/>
  <c r="AP977" i="1"/>
  <c r="AP978" i="1"/>
  <c r="AP979" i="1"/>
  <c r="AP980" i="1"/>
  <c r="AP981" i="1"/>
  <c r="AP982" i="1"/>
  <c r="AP983" i="1"/>
  <c r="AP984" i="1"/>
  <c r="AP985" i="1"/>
  <c r="AP986" i="1"/>
  <c r="AP987" i="1"/>
  <c r="AP988" i="1"/>
  <c r="AP989" i="1"/>
  <c r="AP990" i="1"/>
  <c r="AP991" i="1"/>
  <c r="AP992" i="1"/>
  <c r="AP993" i="1"/>
  <c r="AP994" i="1"/>
  <c r="AP995" i="1"/>
  <c r="AP996" i="1"/>
  <c r="AP997" i="1"/>
  <c r="AP998" i="1"/>
  <c r="AP999" i="1"/>
  <c r="AP1000" i="1"/>
  <c r="AP1001" i="1"/>
  <c r="AP1002" i="1"/>
  <c r="AP1003" i="1"/>
  <c r="AP1004" i="1"/>
  <c r="AP1005" i="1"/>
  <c r="AP1006" i="1"/>
  <c r="AP1007" i="1"/>
  <c r="AP1008" i="1"/>
  <c r="AP1009" i="1"/>
  <c r="AP1010" i="1"/>
  <c r="AP1011" i="1"/>
  <c r="AP1012" i="1"/>
  <c r="AP1013" i="1"/>
  <c r="AP1014" i="1"/>
  <c r="AP1015" i="1"/>
  <c r="AP1016" i="1"/>
  <c r="AP1017" i="1"/>
  <c r="AP1018" i="1"/>
  <c r="AP1019" i="1"/>
  <c r="AP1020" i="1"/>
  <c r="AP1021" i="1"/>
  <c r="AP1022" i="1"/>
  <c r="AP1023" i="1"/>
  <c r="AP1024" i="1"/>
  <c r="AP1025" i="1"/>
  <c r="AP1026" i="1"/>
  <c r="AP1027" i="1"/>
  <c r="AP1028" i="1"/>
  <c r="AP1029" i="1"/>
  <c r="AP1030" i="1"/>
  <c r="AP1031" i="1"/>
  <c r="AP1032" i="1"/>
  <c r="AP1033" i="1"/>
  <c r="AP1034" i="1"/>
  <c r="AP1035" i="1"/>
  <c r="AP1036" i="1"/>
  <c r="AP1037" i="1"/>
  <c r="AP1038" i="1"/>
  <c r="AP1039" i="1"/>
  <c r="AP1040" i="1"/>
  <c r="AP1041" i="1"/>
  <c r="AP1042" i="1"/>
  <c r="AP1043" i="1"/>
  <c r="AP1044" i="1"/>
  <c r="AP1045" i="1"/>
  <c r="AP1046" i="1"/>
  <c r="AP1047" i="1"/>
  <c r="AP1048" i="1"/>
  <c r="AP1049" i="1"/>
  <c r="AP1050" i="1"/>
  <c r="AP1051" i="1"/>
  <c r="AP1052" i="1"/>
  <c r="AP1053" i="1"/>
  <c r="AP1054" i="1"/>
  <c r="AP1055" i="1"/>
  <c r="AP1056" i="1"/>
  <c r="AP1057" i="1"/>
  <c r="AP1058" i="1"/>
  <c r="AP1059" i="1"/>
  <c r="AP1060" i="1"/>
  <c r="AP1061" i="1"/>
  <c r="AP1062" i="1"/>
  <c r="AP1063" i="1"/>
  <c r="AP1064" i="1"/>
  <c r="AP1065" i="1"/>
  <c r="AP1066" i="1"/>
  <c r="AP1067" i="1"/>
  <c r="AP1068" i="1"/>
  <c r="AP1069" i="1"/>
  <c r="AP1070" i="1"/>
  <c r="AP1071" i="1"/>
  <c r="AP1072" i="1"/>
  <c r="AP1073" i="1"/>
  <c r="AP1074" i="1"/>
  <c r="AP1075" i="1"/>
  <c r="AP1076" i="1"/>
  <c r="AP1077" i="1"/>
  <c r="AP1078" i="1"/>
  <c r="AP1079" i="1"/>
  <c r="AP1080" i="1"/>
  <c r="AP1081" i="1"/>
  <c r="AP1082" i="1"/>
  <c r="AP1083" i="1"/>
  <c r="AP1084" i="1"/>
  <c r="AP1085" i="1"/>
  <c r="AP1086" i="1"/>
  <c r="AP1087" i="1"/>
  <c r="AP1088" i="1"/>
  <c r="AP1089" i="1"/>
  <c r="AP1090" i="1"/>
  <c r="AP1091" i="1"/>
  <c r="AP1092" i="1"/>
  <c r="AP1093" i="1"/>
  <c r="AP1094" i="1"/>
  <c r="AP1095" i="1"/>
  <c r="AP1096" i="1"/>
  <c r="AP1097" i="1"/>
  <c r="AP1098" i="1"/>
  <c r="AP1099" i="1"/>
  <c r="AP1100" i="1"/>
  <c r="AP1101" i="1"/>
  <c r="AP1102" i="1"/>
  <c r="AP1103" i="1"/>
  <c r="AP1104" i="1"/>
  <c r="AP1105" i="1"/>
  <c r="AP1106" i="1"/>
  <c r="AP1107" i="1"/>
  <c r="AP1108" i="1"/>
  <c r="AP1109" i="1"/>
  <c r="AP1110" i="1"/>
  <c r="AP1111" i="1"/>
  <c r="AP1112" i="1"/>
  <c r="AP1113" i="1"/>
  <c r="AP1114" i="1"/>
  <c r="AP1115" i="1"/>
  <c r="AP1116" i="1"/>
  <c r="AP1117" i="1"/>
  <c r="AP1118" i="1"/>
  <c r="AP1119" i="1"/>
  <c r="AP1120" i="1"/>
  <c r="AP1121" i="1"/>
  <c r="AP1122" i="1"/>
  <c r="AP1123" i="1"/>
  <c r="AP1124" i="1"/>
  <c r="AP1125" i="1"/>
  <c r="AP1126" i="1"/>
  <c r="AP1127" i="1"/>
  <c r="AP1128" i="1"/>
  <c r="AP1129" i="1"/>
  <c r="AP1130" i="1"/>
  <c r="AP1131" i="1"/>
  <c r="AP1132" i="1"/>
  <c r="AP1133" i="1"/>
  <c r="AP1134" i="1"/>
  <c r="AP1135" i="1"/>
  <c r="AP1136" i="1"/>
  <c r="AP1137" i="1"/>
  <c r="AP1138" i="1"/>
  <c r="AP1139" i="1"/>
  <c r="AP1140" i="1"/>
  <c r="AP1141" i="1"/>
  <c r="AP1142" i="1"/>
  <c r="AP1143" i="1"/>
  <c r="AP1144" i="1"/>
  <c r="AP1145" i="1"/>
  <c r="AP1146" i="1"/>
  <c r="AP1147" i="1"/>
  <c r="AP1148" i="1"/>
  <c r="AP1149" i="1"/>
  <c r="AP1150" i="1"/>
  <c r="AP1151" i="1"/>
  <c r="AP1152" i="1"/>
  <c r="AP1153" i="1"/>
  <c r="AP1154" i="1"/>
  <c r="AP1155" i="1"/>
  <c r="AP1156" i="1"/>
  <c r="AP1157" i="1"/>
  <c r="AP1158" i="1"/>
  <c r="AP1159" i="1"/>
  <c r="AP1160" i="1"/>
  <c r="AP1161" i="1"/>
  <c r="AP1162" i="1"/>
  <c r="AP1163" i="1"/>
  <c r="AP1164" i="1"/>
  <c r="AP1165" i="1"/>
  <c r="AP1166" i="1"/>
  <c r="AP1167" i="1"/>
  <c r="AP1168" i="1"/>
  <c r="AP1169" i="1"/>
  <c r="AP1170" i="1"/>
  <c r="AP1171" i="1"/>
  <c r="AP1172" i="1"/>
  <c r="AP1173" i="1"/>
  <c r="AP1174" i="1"/>
  <c r="AP1175" i="1"/>
  <c r="AP1176" i="1"/>
  <c r="AP1177" i="1"/>
  <c r="AP1178" i="1"/>
  <c r="AP1179" i="1"/>
  <c r="AP1180" i="1"/>
  <c r="AP1181" i="1"/>
  <c r="AP1182" i="1"/>
  <c r="AP1183" i="1"/>
  <c r="AP1184" i="1"/>
  <c r="AP1185" i="1"/>
  <c r="AP1186" i="1"/>
  <c r="AP1187" i="1"/>
  <c r="AP1188" i="1"/>
  <c r="AP1189" i="1"/>
  <c r="AP1190" i="1"/>
  <c r="AP1191" i="1"/>
  <c r="AP1192" i="1"/>
  <c r="AP1193" i="1"/>
  <c r="AP1194" i="1"/>
  <c r="AP1195" i="1"/>
  <c r="AP1196" i="1"/>
  <c r="AP1197" i="1"/>
  <c r="AP1198" i="1"/>
  <c r="AP1199" i="1"/>
  <c r="AP1200" i="1"/>
  <c r="AP1201" i="1"/>
  <c r="AP1202" i="1"/>
  <c r="AP1203" i="1"/>
  <c r="AP1204" i="1"/>
  <c r="AP1205" i="1"/>
  <c r="AP1206" i="1"/>
  <c r="AP1207" i="1"/>
  <c r="AP1208" i="1"/>
  <c r="AP1209" i="1"/>
  <c r="AP1210" i="1"/>
  <c r="AP1211" i="1"/>
  <c r="AP1212" i="1"/>
  <c r="AP1213" i="1"/>
  <c r="AP1214" i="1"/>
  <c r="AP1215" i="1"/>
  <c r="AP1216" i="1"/>
  <c r="AP1217" i="1"/>
  <c r="AP1218" i="1"/>
  <c r="AP1219" i="1"/>
  <c r="AP1220" i="1"/>
  <c r="AP1221" i="1"/>
  <c r="AP1222" i="1"/>
  <c r="AP1223" i="1"/>
  <c r="AP1224" i="1"/>
  <c r="AP1225" i="1"/>
  <c r="AP1226" i="1"/>
  <c r="AP1227" i="1"/>
  <c r="AP1228" i="1"/>
  <c r="AP1229" i="1"/>
  <c r="AP1230" i="1"/>
  <c r="AP1231" i="1"/>
  <c r="AP1232" i="1"/>
  <c r="AP1233" i="1"/>
  <c r="AP1234" i="1"/>
  <c r="AP1235" i="1"/>
  <c r="AP1236" i="1"/>
  <c r="AP1237" i="1"/>
  <c r="AP1238" i="1"/>
  <c r="AP1239" i="1"/>
  <c r="AP1240" i="1"/>
  <c r="AP1241" i="1"/>
  <c r="AP1242" i="1"/>
  <c r="AP1243" i="1"/>
  <c r="AP1244" i="1"/>
  <c r="AP1245" i="1"/>
  <c r="AP1246" i="1"/>
  <c r="AP1247" i="1"/>
  <c r="AP1248" i="1"/>
  <c r="AP1249" i="1"/>
  <c r="AP1250" i="1"/>
  <c r="AP1251" i="1"/>
  <c r="AP1252" i="1"/>
  <c r="AP1253" i="1"/>
  <c r="AP1254" i="1"/>
  <c r="AP1255" i="1"/>
  <c r="AP1256" i="1"/>
  <c r="AP1257" i="1"/>
  <c r="AP1258" i="1"/>
  <c r="AP1259" i="1"/>
  <c r="AP1260" i="1"/>
  <c r="AP1261" i="1"/>
  <c r="AP1262" i="1"/>
  <c r="AP1263" i="1"/>
  <c r="AP1264" i="1"/>
  <c r="AP1265" i="1"/>
  <c r="AP1266" i="1"/>
  <c r="AP1267" i="1"/>
  <c r="AP1268" i="1"/>
  <c r="AP1269" i="1"/>
  <c r="AP1270" i="1"/>
  <c r="AP1271" i="1"/>
  <c r="AP1272" i="1"/>
  <c r="AP1273" i="1"/>
  <c r="AP1274" i="1"/>
  <c r="AP1275" i="1"/>
  <c r="AP1276" i="1"/>
  <c r="AP1277" i="1"/>
  <c r="AP1278" i="1"/>
  <c r="AP1279" i="1"/>
  <c r="AP1280" i="1"/>
  <c r="AP1281" i="1"/>
  <c r="AP1282" i="1"/>
  <c r="AP1283" i="1"/>
  <c r="AP1284" i="1"/>
  <c r="AP1285" i="1"/>
  <c r="AP1286" i="1"/>
  <c r="AP1287" i="1"/>
  <c r="AP1288" i="1"/>
  <c r="AP1289" i="1"/>
  <c r="AP1290" i="1"/>
  <c r="AP1291" i="1"/>
  <c r="AP1292" i="1"/>
  <c r="AP1293" i="1"/>
  <c r="AP1294" i="1"/>
  <c r="AP1295" i="1"/>
  <c r="AP1296" i="1"/>
  <c r="AP1297" i="1"/>
  <c r="AP1298" i="1"/>
  <c r="AP1299" i="1"/>
  <c r="AP1300" i="1"/>
  <c r="AP1301" i="1"/>
  <c r="AP1302" i="1"/>
  <c r="AP1303" i="1"/>
  <c r="AP1304" i="1"/>
  <c r="AP1305" i="1"/>
  <c r="AP1306" i="1"/>
  <c r="AP1307" i="1"/>
  <c r="AP1308" i="1"/>
  <c r="AP1309" i="1"/>
  <c r="AP1310" i="1"/>
  <c r="AP1311" i="1"/>
  <c r="AP1312" i="1"/>
  <c r="AP1313" i="1"/>
  <c r="AP1314" i="1"/>
  <c r="AP1315" i="1"/>
  <c r="AP1316" i="1"/>
  <c r="AP1317" i="1"/>
  <c r="AP1318" i="1"/>
  <c r="AP1319" i="1"/>
  <c r="AP1320" i="1"/>
  <c r="AP1321" i="1"/>
  <c r="AP1322" i="1"/>
  <c r="AP1323" i="1"/>
  <c r="AP1324" i="1"/>
  <c r="AP1325" i="1"/>
  <c r="AP1326" i="1"/>
  <c r="AP1327" i="1"/>
  <c r="AP1328" i="1"/>
  <c r="AP1329" i="1"/>
  <c r="AP1330" i="1"/>
  <c r="AP1331" i="1"/>
  <c r="AP1332" i="1"/>
  <c r="AP1333" i="1"/>
  <c r="AP1334" i="1"/>
  <c r="AP1335" i="1"/>
  <c r="AP1336" i="1"/>
  <c r="AP1337" i="1"/>
  <c r="AP1338" i="1"/>
  <c r="AP1339" i="1"/>
  <c r="AP1340" i="1"/>
  <c r="AP1341" i="1"/>
  <c r="AP1342" i="1"/>
  <c r="AP1343" i="1"/>
  <c r="AP1344" i="1"/>
  <c r="AP1345" i="1"/>
  <c r="AP1346" i="1"/>
  <c r="AP1347" i="1"/>
  <c r="AP1348" i="1"/>
  <c r="AP1349" i="1"/>
  <c r="AP1350" i="1"/>
  <c r="AP1351" i="1"/>
  <c r="AP1352" i="1"/>
  <c r="AP1353" i="1"/>
  <c r="AP1354" i="1"/>
  <c r="AP1355" i="1"/>
  <c r="AP1356" i="1"/>
  <c r="AP1357" i="1"/>
  <c r="AP1358" i="1"/>
  <c r="AP1359" i="1"/>
  <c r="AP1360" i="1"/>
  <c r="AP1361" i="1"/>
  <c r="AP1362" i="1"/>
  <c r="AP1363" i="1"/>
  <c r="AP1364" i="1"/>
  <c r="AP1365" i="1"/>
  <c r="AP1366" i="1"/>
  <c r="AP1367" i="1"/>
  <c r="AP1368" i="1"/>
  <c r="AP1369" i="1"/>
  <c r="AP1370" i="1"/>
  <c r="AP1371" i="1"/>
  <c r="AP1372" i="1"/>
  <c r="AP1373" i="1"/>
  <c r="AP1374" i="1"/>
  <c r="AP1375" i="1"/>
  <c r="AP1376" i="1"/>
  <c r="AP1377" i="1"/>
  <c r="AP1378" i="1"/>
  <c r="AP1379" i="1"/>
  <c r="AP1380" i="1"/>
  <c r="AP1381" i="1"/>
  <c r="AP1382" i="1"/>
  <c r="AP1383" i="1"/>
  <c r="AP1384" i="1"/>
  <c r="AP1385" i="1"/>
  <c r="AP1386" i="1"/>
  <c r="AP1387" i="1"/>
  <c r="AP1388" i="1"/>
  <c r="AP1389" i="1"/>
  <c r="AP1390" i="1"/>
  <c r="AP1391" i="1"/>
  <c r="AP1392" i="1"/>
  <c r="AP1393" i="1"/>
  <c r="AP1394" i="1"/>
  <c r="AP1395" i="1"/>
  <c r="AP1396" i="1"/>
  <c r="AP1397" i="1"/>
  <c r="AP1398" i="1"/>
  <c r="AP1399" i="1"/>
  <c r="AP1400" i="1"/>
  <c r="AP1401" i="1"/>
  <c r="AP1402" i="1"/>
  <c r="AP1403" i="1"/>
  <c r="AP1404" i="1"/>
  <c r="AP1405" i="1"/>
  <c r="AP1406" i="1"/>
  <c r="AP1407" i="1"/>
  <c r="AP1408" i="1"/>
  <c r="AP1409" i="1"/>
  <c r="AP1410" i="1"/>
  <c r="AP1411" i="1"/>
  <c r="AP1412" i="1"/>
  <c r="AP1413" i="1"/>
  <c r="AP1414" i="1"/>
  <c r="AP1415" i="1"/>
  <c r="AP1416" i="1"/>
  <c r="AP1417" i="1"/>
  <c r="AP1418" i="1"/>
  <c r="AP1419" i="1"/>
  <c r="AP1420" i="1"/>
  <c r="AP1421" i="1"/>
  <c r="AP1422" i="1"/>
  <c r="AP1423" i="1"/>
  <c r="AP1424" i="1"/>
  <c r="AP1425" i="1"/>
  <c r="AP1426" i="1"/>
  <c r="AP1427" i="1"/>
  <c r="AP1428" i="1"/>
  <c r="AP1429" i="1"/>
  <c r="AP1430" i="1"/>
  <c r="AP1431" i="1"/>
  <c r="AP1432" i="1"/>
  <c r="AP1433" i="1"/>
  <c r="AP1434" i="1"/>
  <c r="AP1435" i="1"/>
  <c r="AP1436" i="1"/>
  <c r="AP1437" i="1"/>
  <c r="AP1438" i="1"/>
  <c r="AP1439" i="1"/>
  <c r="AP1440" i="1"/>
  <c r="AP1441" i="1"/>
  <c r="AP1442" i="1"/>
  <c r="AP1443" i="1"/>
  <c r="AP1444" i="1"/>
  <c r="AP1445" i="1"/>
  <c r="AP1446" i="1"/>
  <c r="AP1447" i="1"/>
  <c r="AP1448" i="1"/>
  <c r="AP1449" i="1"/>
  <c r="AP1450" i="1"/>
  <c r="AP1451" i="1"/>
  <c r="AP1452" i="1"/>
  <c r="AP1453" i="1"/>
  <c r="AP1454" i="1"/>
  <c r="AP1455" i="1"/>
  <c r="AP1456" i="1"/>
  <c r="AP1457" i="1"/>
  <c r="AP1458" i="1"/>
  <c r="AP1459" i="1"/>
  <c r="AP1460" i="1"/>
  <c r="AP1461" i="1"/>
  <c r="AP1462" i="1"/>
  <c r="AP1463" i="1"/>
  <c r="AP1464" i="1"/>
  <c r="AP1465" i="1"/>
  <c r="AP1466" i="1"/>
  <c r="AP1467" i="1"/>
  <c r="AP1468" i="1"/>
  <c r="AP1469" i="1"/>
  <c r="AP1470" i="1"/>
  <c r="AP1471" i="1"/>
  <c r="AP1472" i="1"/>
  <c r="AP1473" i="1"/>
  <c r="AP1474" i="1"/>
  <c r="AP1475" i="1"/>
  <c r="AP1476" i="1"/>
  <c r="AP1477" i="1"/>
  <c r="AP1478" i="1"/>
  <c r="AP1479" i="1"/>
  <c r="AP1480" i="1"/>
  <c r="AP1481" i="1"/>
  <c r="AP1482" i="1"/>
  <c r="AP1483" i="1"/>
  <c r="AP1484" i="1"/>
  <c r="AP1485" i="1"/>
  <c r="AP1486" i="1"/>
  <c r="AP1487" i="1"/>
  <c r="AP1488" i="1"/>
  <c r="AP1489" i="1"/>
  <c r="AP1490" i="1"/>
  <c r="AP1491" i="1"/>
  <c r="AP1492" i="1"/>
  <c r="AP1493" i="1"/>
  <c r="AP1494" i="1"/>
  <c r="AP1495" i="1"/>
  <c r="AP1496" i="1"/>
  <c r="AP1497" i="1"/>
  <c r="AP1498" i="1"/>
  <c r="AP1499" i="1"/>
  <c r="AP1500" i="1"/>
  <c r="AP1501" i="1"/>
  <c r="AP1502" i="1"/>
  <c r="AP1503" i="1"/>
  <c r="AP1504" i="1"/>
  <c r="AP1505" i="1"/>
  <c r="AP1506" i="1"/>
  <c r="AP1507" i="1"/>
  <c r="AP1508" i="1"/>
  <c r="AP1509" i="1"/>
  <c r="AP1510" i="1"/>
  <c r="AP1511" i="1"/>
  <c r="AP1512" i="1"/>
  <c r="AP1513" i="1"/>
  <c r="AP1514" i="1"/>
  <c r="AP1515" i="1"/>
  <c r="AP1516" i="1"/>
  <c r="AP1517" i="1"/>
  <c r="AP1518" i="1"/>
  <c r="AP1519" i="1"/>
  <c r="AP1520" i="1"/>
  <c r="AP1521" i="1"/>
  <c r="AP1522" i="1"/>
  <c r="AP1523" i="1"/>
  <c r="AP1524" i="1"/>
  <c r="AP1525" i="1"/>
  <c r="AP1526" i="1"/>
  <c r="AP1527" i="1"/>
  <c r="AP1528" i="1"/>
  <c r="AP1529" i="1"/>
  <c r="AP1530" i="1"/>
  <c r="AP1531" i="1"/>
  <c r="AP1532" i="1"/>
  <c r="AP1533" i="1"/>
  <c r="AP1534" i="1"/>
  <c r="AP1535" i="1"/>
  <c r="AP1536" i="1"/>
  <c r="AP1537" i="1"/>
  <c r="AP1538" i="1"/>
  <c r="AP1539" i="1"/>
  <c r="AP1540" i="1"/>
  <c r="AP1541" i="1"/>
  <c r="AP1542" i="1"/>
  <c r="AP1543" i="1"/>
  <c r="AP1544" i="1"/>
  <c r="AP1545" i="1"/>
  <c r="AP1546" i="1"/>
  <c r="AP1547" i="1"/>
  <c r="AP1548" i="1"/>
  <c r="AP1549" i="1"/>
  <c r="AP1550" i="1"/>
  <c r="AP1551" i="1"/>
  <c r="AP1552" i="1"/>
  <c r="AP1553" i="1"/>
  <c r="AP1554" i="1"/>
  <c r="AP1555" i="1"/>
  <c r="AP1556" i="1"/>
  <c r="AP1557" i="1"/>
  <c r="AP1558" i="1"/>
  <c r="AP1559" i="1"/>
  <c r="AP1560" i="1"/>
  <c r="AP1561" i="1"/>
  <c r="AP1562" i="1"/>
  <c r="AP1563" i="1"/>
  <c r="AP1564" i="1"/>
  <c r="AP1565" i="1"/>
  <c r="AP1566" i="1"/>
  <c r="AP1567" i="1"/>
  <c r="AP1568" i="1"/>
  <c r="AP1569" i="1"/>
  <c r="AP1570" i="1"/>
  <c r="AP1571" i="1"/>
  <c r="AP1572" i="1"/>
  <c r="AP1573" i="1"/>
  <c r="AP1574" i="1"/>
  <c r="AP1575" i="1"/>
  <c r="AP1576" i="1"/>
  <c r="AP1577" i="1"/>
  <c r="AP1578" i="1"/>
  <c r="AP1579" i="1"/>
  <c r="AP1580" i="1"/>
  <c r="AP1581" i="1"/>
  <c r="AP1582" i="1"/>
  <c r="AP1583" i="1"/>
  <c r="AP1584" i="1"/>
  <c r="AP1585" i="1"/>
  <c r="AP1586" i="1"/>
  <c r="AP1587" i="1"/>
  <c r="AP1588" i="1"/>
  <c r="AP1589" i="1"/>
  <c r="AP1590" i="1"/>
  <c r="AP1591" i="1"/>
  <c r="AP1592" i="1"/>
  <c r="AP1593" i="1"/>
  <c r="AP1594" i="1"/>
  <c r="AP1595" i="1"/>
  <c r="AP1596" i="1"/>
  <c r="AP1597" i="1"/>
  <c r="AP1598" i="1"/>
  <c r="AP1599" i="1"/>
  <c r="AP1600" i="1"/>
  <c r="AP1601" i="1"/>
  <c r="AP1602" i="1"/>
  <c r="AP1603" i="1"/>
  <c r="AP1604" i="1"/>
  <c r="AP1605" i="1"/>
  <c r="AP1606" i="1"/>
  <c r="AP1607" i="1"/>
  <c r="AP1608" i="1"/>
  <c r="AP1609" i="1"/>
  <c r="AP1610" i="1"/>
  <c r="AP1611" i="1"/>
  <c r="AP1612" i="1"/>
  <c r="AP1613" i="1"/>
  <c r="AP1614" i="1"/>
  <c r="AP1615" i="1"/>
  <c r="AP1616" i="1"/>
  <c r="AP1617" i="1"/>
  <c r="AP1618" i="1"/>
  <c r="AP1619" i="1"/>
  <c r="AP1620" i="1"/>
  <c r="AP1621" i="1"/>
  <c r="AP1622" i="1"/>
  <c r="AP1623" i="1"/>
  <c r="AP1624" i="1"/>
  <c r="AP1625" i="1"/>
  <c r="AP1626" i="1"/>
  <c r="AP1627" i="1"/>
  <c r="AP1628" i="1"/>
  <c r="AP1629" i="1"/>
  <c r="AP1630" i="1"/>
  <c r="AP1631" i="1"/>
  <c r="AP1632" i="1"/>
  <c r="AP1633" i="1"/>
  <c r="AP1634" i="1"/>
  <c r="AP1635" i="1"/>
  <c r="AP1636" i="1"/>
  <c r="AP1637" i="1"/>
  <c r="AP1638" i="1"/>
  <c r="AP1639" i="1"/>
  <c r="AP1640" i="1"/>
  <c r="AP1641" i="1"/>
  <c r="AP1642" i="1"/>
  <c r="AP1643" i="1"/>
  <c r="AP1644" i="1"/>
  <c r="AP1645" i="1"/>
  <c r="AP1646" i="1"/>
  <c r="AP1647" i="1"/>
  <c r="AP1648" i="1"/>
  <c r="AP1649" i="1"/>
  <c r="AP1650" i="1"/>
  <c r="AP1651" i="1"/>
  <c r="AP1652" i="1"/>
  <c r="AP1653" i="1"/>
  <c r="AP1654" i="1"/>
  <c r="AP1655" i="1"/>
  <c r="AP1656" i="1"/>
  <c r="AP1657" i="1"/>
  <c r="AP1658" i="1"/>
  <c r="AP1659" i="1"/>
  <c r="AP1660" i="1"/>
  <c r="AP1661" i="1"/>
  <c r="AP1662" i="1"/>
  <c r="AP1663" i="1"/>
  <c r="AP1664" i="1"/>
  <c r="AP1665" i="1"/>
  <c r="AP1666" i="1"/>
  <c r="AP1667" i="1"/>
  <c r="AP1668" i="1"/>
  <c r="AP1669" i="1"/>
  <c r="AP1670" i="1"/>
  <c r="AP1671" i="1"/>
  <c r="AP1672" i="1"/>
  <c r="AP1673" i="1"/>
  <c r="AP1674" i="1"/>
  <c r="AP1675" i="1"/>
  <c r="AP1676" i="1"/>
  <c r="AP1677" i="1"/>
  <c r="AP1678" i="1"/>
  <c r="AP1679" i="1"/>
  <c r="AP1680" i="1"/>
  <c r="AP1681" i="1"/>
  <c r="AP1682" i="1"/>
  <c r="AP1683" i="1"/>
  <c r="AP1684" i="1"/>
  <c r="AP1685" i="1"/>
  <c r="AP1686" i="1"/>
  <c r="AP1687" i="1"/>
  <c r="AP1688" i="1"/>
  <c r="AP1689" i="1"/>
  <c r="AP1690" i="1"/>
  <c r="AP1691" i="1"/>
  <c r="AP1692" i="1"/>
  <c r="AP1693" i="1"/>
  <c r="AP1694" i="1"/>
  <c r="AP1695" i="1"/>
  <c r="AP1696" i="1"/>
  <c r="AP1697" i="1"/>
  <c r="AP1698" i="1"/>
  <c r="AP1699" i="1"/>
  <c r="AP1700" i="1"/>
  <c r="AP1701" i="1"/>
  <c r="AP1702" i="1"/>
  <c r="AP1703" i="1"/>
  <c r="AP1704" i="1"/>
  <c r="AP1705" i="1"/>
  <c r="AP1706" i="1"/>
  <c r="AP1707" i="1"/>
  <c r="AP1708" i="1"/>
  <c r="AP1709" i="1"/>
  <c r="AP1710" i="1"/>
  <c r="AP1711" i="1"/>
  <c r="AP1712" i="1"/>
  <c r="AP1713" i="1"/>
  <c r="AP1714" i="1"/>
  <c r="AP1715" i="1"/>
  <c r="AP1716" i="1"/>
  <c r="AP1717" i="1"/>
  <c r="AP1718" i="1"/>
  <c r="AP1719" i="1"/>
  <c r="AP1720" i="1"/>
  <c r="AP1721" i="1"/>
  <c r="AP1722" i="1"/>
  <c r="AP1723" i="1"/>
  <c r="AP1724" i="1"/>
  <c r="AP1725" i="1"/>
  <c r="AP1726" i="1"/>
  <c r="AP1727" i="1"/>
  <c r="AP1728" i="1"/>
  <c r="AP1729" i="1"/>
  <c r="AP1730" i="1"/>
  <c r="AP1731" i="1"/>
  <c r="AP1732" i="1"/>
  <c r="AP1733" i="1"/>
  <c r="AP1734" i="1"/>
  <c r="AP1735" i="1"/>
  <c r="AP1736" i="1"/>
  <c r="AP1737" i="1"/>
  <c r="AP1738" i="1"/>
  <c r="AP1739" i="1"/>
  <c r="AP1740" i="1"/>
  <c r="AP1741" i="1"/>
  <c r="AP1742" i="1"/>
  <c r="AP1743" i="1"/>
  <c r="AP1744" i="1"/>
  <c r="AP1745" i="1"/>
  <c r="AP1746" i="1"/>
  <c r="AP1747" i="1"/>
  <c r="AP1748" i="1"/>
  <c r="AP1749" i="1"/>
  <c r="AP1750" i="1"/>
  <c r="AP1751" i="1"/>
  <c r="AP1752" i="1"/>
  <c r="AP1753" i="1"/>
  <c r="AP1754" i="1"/>
  <c r="AP1755" i="1"/>
  <c r="AP1756" i="1"/>
  <c r="AP1757" i="1"/>
  <c r="AP1758" i="1"/>
  <c r="AP1759" i="1"/>
  <c r="AP1760" i="1"/>
  <c r="AP1761" i="1"/>
  <c r="AP1762" i="1"/>
  <c r="AP1763" i="1"/>
  <c r="AP1764" i="1"/>
  <c r="AP1765" i="1"/>
  <c r="AP1766" i="1"/>
  <c r="AP1767" i="1"/>
  <c r="AP1768" i="1"/>
  <c r="AP1769" i="1"/>
  <c r="AP1770" i="1"/>
  <c r="AP1771" i="1"/>
  <c r="AP1772" i="1"/>
  <c r="AP1773" i="1"/>
  <c r="AP1774" i="1"/>
  <c r="AP1775" i="1"/>
  <c r="AP1776" i="1"/>
  <c r="AP1777" i="1"/>
  <c r="AP1778" i="1"/>
  <c r="AP1779" i="1"/>
  <c r="AP1780" i="1"/>
  <c r="AP1781" i="1"/>
  <c r="AP1782" i="1"/>
  <c r="AP1783" i="1"/>
  <c r="AP1784" i="1"/>
  <c r="AP1785" i="1"/>
  <c r="AP1786" i="1"/>
  <c r="AP1787" i="1"/>
  <c r="AP1788" i="1"/>
  <c r="AP1789" i="1"/>
  <c r="AP1790" i="1"/>
  <c r="AP1791" i="1"/>
  <c r="AP1792" i="1"/>
  <c r="AP1793" i="1"/>
  <c r="AP1794" i="1"/>
  <c r="AP1795" i="1"/>
  <c r="AP1796" i="1"/>
  <c r="AP1797" i="1"/>
  <c r="AP1798" i="1"/>
  <c r="AP1799" i="1"/>
  <c r="AP1800" i="1"/>
  <c r="AP1801" i="1"/>
  <c r="AP1802" i="1"/>
  <c r="AP1803" i="1"/>
  <c r="AP1804" i="1"/>
  <c r="AP1805" i="1"/>
  <c r="AP1806" i="1"/>
  <c r="AP1807" i="1"/>
  <c r="AP1808" i="1"/>
  <c r="AP1809" i="1"/>
  <c r="AP1810" i="1"/>
  <c r="AP1811" i="1"/>
  <c r="AP1812" i="1"/>
  <c r="AP1813" i="1"/>
  <c r="AP1814" i="1"/>
  <c r="AP1815" i="1"/>
  <c r="AP1816" i="1"/>
  <c r="AP1817" i="1"/>
  <c r="AP1818" i="1"/>
  <c r="AP1819" i="1"/>
  <c r="AP1820" i="1"/>
  <c r="AP1821" i="1"/>
  <c r="AP1822" i="1"/>
  <c r="AP1823" i="1"/>
  <c r="AP1824" i="1"/>
  <c r="AP1825" i="1"/>
  <c r="AP1826" i="1"/>
  <c r="AP1827" i="1"/>
  <c r="AP1828" i="1"/>
  <c r="AP1829" i="1"/>
  <c r="AP1830" i="1"/>
  <c r="AP1831" i="1"/>
  <c r="AP1832" i="1"/>
  <c r="AP1833" i="1"/>
  <c r="AP1834" i="1"/>
  <c r="AP1835" i="1"/>
  <c r="AP1836" i="1"/>
  <c r="AP1837" i="1"/>
  <c r="AP1838" i="1"/>
  <c r="AP1839" i="1"/>
  <c r="AP1840" i="1"/>
  <c r="AP1841" i="1"/>
  <c r="AP1842" i="1"/>
  <c r="AP1843" i="1"/>
  <c r="AP1844" i="1"/>
  <c r="AP1845" i="1"/>
  <c r="AP1846" i="1"/>
  <c r="AP1847" i="1"/>
  <c r="AP1848" i="1"/>
  <c r="AP1849" i="1"/>
  <c r="AP1850" i="1"/>
  <c r="AP1851" i="1"/>
  <c r="AP1852" i="1"/>
  <c r="AP1853" i="1"/>
  <c r="AP1854" i="1"/>
  <c r="AP1855" i="1"/>
  <c r="AP1856" i="1"/>
  <c r="AP1857" i="1"/>
  <c r="AP1858" i="1"/>
  <c r="AP1859" i="1"/>
  <c r="AP1860" i="1"/>
  <c r="AP1861" i="1"/>
  <c r="AP1862" i="1"/>
  <c r="AP1863" i="1"/>
  <c r="AP1864" i="1"/>
  <c r="AP1865" i="1"/>
  <c r="AP1866" i="1"/>
  <c r="AP1867" i="1"/>
  <c r="AP1868" i="1"/>
  <c r="AP1869" i="1"/>
  <c r="AP1870" i="1"/>
  <c r="AP1871" i="1"/>
  <c r="AP1872" i="1"/>
  <c r="AP1873" i="1"/>
  <c r="AP1874" i="1"/>
  <c r="AP1875" i="1"/>
  <c r="AP1876" i="1"/>
  <c r="AP1877" i="1"/>
  <c r="AP1878" i="1"/>
  <c r="AP1879" i="1"/>
  <c r="AP1880" i="1"/>
  <c r="AP1881" i="1"/>
  <c r="AP1882" i="1"/>
  <c r="AP1883" i="1"/>
  <c r="AP1884" i="1"/>
  <c r="AP1885" i="1"/>
  <c r="AP1886" i="1"/>
  <c r="AP1887" i="1"/>
  <c r="AP1888" i="1"/>
  <c r="AP1889" i="1"/>
  <c r="AP1890" i="1"/>
  <c r="AP1891" i="1"/>
  <c r="AP1892" i="1"/>
  <c r="AP1893" i="1"/>
  <c r="AP1894" i="1"/>
  <c r="AP1895" i="1"/>
  <c r="AP1896" i="1"/>
  <c r="AP1897" i="1"/>
  <c r="AP1898" i="1"/>
  <c r="AP1899" i="1"/>
  <c r="AP1900" i="1"/>
  <c r="AP1901" i="1"/>
  <c r="AP1902" i="1"/>
  <c r="AP1903" i="1"/>
  <c r="AP1904" i="1"/>
  <c r="AP1905" i="1"/>
  <c r="AP1906" i="1"/>
  <c r="AP1907" i="1"/>
  <c r="AP1908" i="1"/>
  <c r="AP1909" i="1"/>
  <c r="AP1910" i="1"/>
  <c r="AP1911" i="1"/>
  <c r="AP1912" i="1"/>
  <c r="AP1913" i="1"/>
  <c r="AP1914" i="1"/>
  <c r="AP1915" i="1"/>
  <c r="AP1916" i="1"/>
  <c r="AP1917" i="1"/>
  <c r="AP1918" i="1"/>
  <c r="AP1919" i="1"/>
  <c r="AP1920" i="1"/>
  <c r="AP1921" i="1"/>
  <c r="AP1922" i="1"/>
  <c r="AP1923" i="1"/>
  <c r="AP1924" i="1"/>
  <c r="AP1925" i="1"/>
  <c r="AP1926" i="1"/>
  <c r="AP1927" i="1"/>
  <c r="AP1928" i="1"/>
  <c r="AP1929" i="1"/>
  <c r="AP1930" i="1"/>
  <c r="AP1931" i="1"/>
  <c r="AP1932" i="1"/>
  <c r="AP1933" i="1"/>
  <c r="AP1934" i="1"/>
  <c r="AP1935" i="1"/>
  <c r="AP1936" i="1"/>
  <c r="AP1937" i="1"/>
  <c r="AP1938" i="1"/>
  <c r="AP1939" i="1"/>
  <c r="AP1940" i="1"/>
  <c r="AP1941" i="1"/>
  <c r="AP1942" i="1"/>
  <c r="AP1943" i="1"/>
  <c r="AP1944" i="1"/>
  <c r="AP1945" i="1"/>
  <c r="AP1946" i="1"/>
  <c r="AP1947" i="1"/>
  <c r="AP1948" i="1"/>
  <c r="AP1949" i="1"/>
  <c r="AP1950" i="1"/>
  <c r="AP1951" i="1"/>
  <c r="AP1952" i="1"/>
  <c r="AP1953" i="1"/>
  <c r="AP1954" i="1"/>
  <c r="AP1955" i="1"/>
  <c r="AP1956" i="1"/>
  <c r="AP1957" i="1"/>
  <c r="AP1958" i="1"/>
  <c r="AP1959" i="1"/>
  <c r="AP1960" i="1"/>
  <c r="AP1961" i="1"/>
  <c r="AP1962" i="1"/>
  <c r="AP1963" i="1"/>
  <c r="AP1964" i="1"/>
  <c r="AP1965" i="1"/>
  <c r="AP1966" i="1"/>
  <c r="AP1967" i="1"/>
  <c r="AP1968" i="1"/>
  <c r="AP1969" i="1"/>
  <c r="AP1970" i="1"/>
  <c r="AP1971" i="1"/>
  <c r="AP1972" i="1"/>
  <c r="AP1973" i="1"/>
  <c r="AP1974" i="1"/>
  <c r="AP1975" i="1"/>
  <c r="AP1976" i="1"/>
  <c r="AP1977" i="1"/>
  <c r="AP1978" i="1"/>
  <c r="AP1979" i="1"/>
  <c r="AP1980" i="1"/>
  <c r="AP1981" i="1"/>
  <c r="AP1982" i="1"/>
  <c r="AP1983" i="1"/>
  <c r="AP1984" i="1"/>
  <c r="AP1985" i="1"/>
  <c r="AP1986" i="1"/>
  <c r="AP1987" i="1"/>
  <c r="AP1988" i="1"/>
  <c r="AP1989" i="1"/>
  <c r="AP1990" i="1"/>
  <c r="AP1991" i="1"/>
  <c r="AP1992" i="1"/>
  <c r="AP1993" i="1"/>
  <c r="AP1994" i="1"/>
  <c r="AP1995" i="1"/>
  <c r="AP1996" i="1"/>
  <c r="AP1997" i="1"/>
  <c r="AP1998" i="1"/>
  <c r="AP1999" i="1"/>
  <c r="AP2000" i="1"/>
  <c r="AP2001" i="1"/>
  <c r="AP2002" i="1"/>
  <c r="AP2003" i="1"/>
  <c r="AP2004" i="1"/>
  <c r="AP2005" i="1"/>
  <c r="AP2006" i="1"/>
  <c r="AP2007" i="1"/>
  <c r="AP2008" i="1"/>
  <c r="AP2009" i="1"/>
  <c r="AP2010" i="1"/>
  <c r="AP2011" i="1"/>
  <c r="AP2012" i="1"/>
  <c r="AP2013" i="1"/>
  <c r="AP2014" i="1"/>
  <c r="AP2015" i="1"/>
  <c r="AP2016" i="1"/>
  <c r="AP2017" i="1"/>
  <c r="AP2018" i="1"/>
  <c r="AP2019" i="1"/>
  <c r="AP2020" i="1"/>
  <c r="AP2021" i="1"/>
  <c r="AP2022" i="1"/>
  <c r="AP2023" i="1"/>
  <c r="AP2024" i="1"/>
  <c r="AP2025" i="1"/>
  <c r="AP2026" i="1"/>
  <c r="AP2027" i="1"/>
  <c r="AP2028" i="1"/>
  <c r="AP2029" i="1"/>
  <c r="AP2030" i="1"/>
  <c r="AP2031" i="1"/>
  <c r="AP2032" i="1"/>
  <c r="AP2033" i="1"/>
  <c r="AP2034" i="1"/>
  <c r="AP2035" i="1"/>
  <c r="AP2036" i="1"/>
  <c r="AP2037" i="1"/>
  <c r="AP2038" i="1"/>
  <c r="AP2039" i="1"/>
  <c r="AP2040" i="1"/>
  <c r="AP2041" i="1"/>
  <c r="AP2042" i="1"/>
  <c r="AP2043" i="1"/>
  <c r="AP2044" i="1"/>
  <c r="AP2045" i="1"/>
  <c r="AP2046" i="1"/>
  <c r="AP2047" i="1"/>
  <c r="AP2048" i="1"/>
  <c r="AP2049" i="1"/>
  <c r="AP2050" i="1"/>
  <c r="AP2051" i="1"/>
  <c r="AP2052" i="1"/>
  <c r="AP2053" i="1"/>
  <c r="AP2054" i="1"/>
  <c r="AP2055" i="1"/>
  <c r="AP2056" i="1"/>
  <c r="AP2057" i="1"/>
  <c r="AP2058" i="1"/>
  <c r="AP2059" i="1"/>
  <c r="AP2060" i="1"/>
  <c r="AP2061" i="1"/>
  <c r="AP2062" i="1"/>
  <c r="AP2063" i="1"/>
  <c r="AP2064" i="1"/>
  <c r="AP2065" i="1"/>
  <c r="AP2066" i="1"/>
  <c r="AP2067" i="1"/>
  <c r="AP2068" i="1"/>
  <c r="AP2069" i="1"/>
  <c r="AP2070" i="1"/>
  <c r="AP2071" i="1"/>
  <c r="AP2072" i="1"/>
  <c r="AP2073" i="1"/>
  <c r="AP2074" i="1"/>
  <c r="AP2075" i="1"/>
  <c r="AP2076" i="1"/>
  <c r="AP2077" i="1"/>
  <c r="AP2078" i="1"/>
  <c r="AP2079" i="1"/>
  <c r="AP2080" i="1"/>
  <c r="AP2081" i="1"/>
  <c r="AP2082" i="1"/>
  <c r="AP2083" i="1"/>
  <c r="AP2084" i="1"/>
  <c r="AP2085" i="1"/>
  <c r="AP2086" i="1"/>
  <c r="AP2087" i="1"/>
  <c r="AP2088" i="1"/>
  <c r="AP2089" i="1"/>
  <c r="AP2090" i="1"/>
  <c r="AP2091" i="1"/>
  <c r="AP2092" i="1"/>
  <c r="AP2093" i="1"/>
  <c r="AP2094" i="1"/>
  <c r="AP2095" i="1"/>
  <c r="AP2096" i="1"/>
  <c r="AP2097" i="1"/>
  <c r="AP2098" i="1"/>
  <c r="AP2099" i="1"/>
  <c r="AP2100" i="1"/>
  <c r="AP2101" i="1"/>
  <c r="AP2102" i="1"/>
  <c r="AP2103" i="1"/>
  <c r="AP2104" i="1"/>
  <c r="AP2105" i="1"/>
  <c r="AP2106" i="1"/>
  <c r="AP2107" i="1"/>
  <c r="AP2108" i="1"/>
  <c r="AP2109" i="1"/>
  <c r="AP2110" i="1"/>
  <c r="AP2111" i="1"/>
  <c r="AP2112" i="1"/>
  <c r="AP2113" i="1"/>
  <c r="AP2114" i="1"/>
  <c r="AP2115" i="1"/>
  <c r="AP2116" i="1"/>
  <c r="AP2117" i="1"/>
  <c r="AP2118" i="1"/>
  <c r="AP2119" i="1"/>
  <c r="AP2120" i="1"/>
  <c r="AP2121" i="1"/>
  <c r="AP2122" i="1"/>
  <c r="AP2123" i="1"/>
  <c r="AP2124" i="1"/>
  <c r="AP2125" i="1"/>
  <c r="AP2126" i="1"/>
  <c r="AP2127" i="1"/>
  <c r="AP2128" i="1"/>
  <c r="AP2129" i="1"/>
  <c r="AP2130" i="1"/>
  <c r="AP2131" i="1"/>
  <c r="AP2132" i="1"/>
  <c r="AP2133" i="1"/>
  <c r="AP2134" i="1"/>
  <c r="AP2135" i="1"/>
  <c r="AP2136" i="1"/>
  <c r="AP2137" i="1"/>
  <c r="AP2138" i="1"/>
  <c r="AP2139" i="1"/>
  <c r="AP2140" i="1"/>
  <c r="AP2141" i="1"/>
  <c r="AP2142" i="1"/>
  <c r="AP2143" i="1"/>
  <c r="AP2144" i="1"/>
  <c r="AP2145" i="1"/>
  <c r="AP2146" i="1"/>
  <c r="AP2147" i="1"/>
  <c r="AP2148" i="1"/>
  <c r="AP2149" i="1"/>
  <c r="AP2150" i="1"/>
  <c r="AP2151" i="1"/>
  <c r="AP2152" i="1"/>
  <c r="AP2153" i="1"/>
  <c r="AP2154" i="1"/>
  <c r="AP2155" i="1"/>
  <c r="AP2156" i="1"/>
  <c r="AP2157" i="1"/>
  <c r="AP2158" i="1"/>
  <c r="AP2159" i="1"/>
  <c r="AP2160" i="1"/>
  <c r="AP2161" i="1"/>
  <c r="AP2162" i="1"/>
  <c r="AP2163" i="1"/>
  <c r="AP2164" i="1"/>
  <c r="AP2165" i="1"/>
  <c r="AP2166" i="1"/>
  <c r="AP2167" i="1"/>
  <c r="AP2168" i="1"/>
  <c r="AP2169" i="1"/>
  <c r="AP2170" i="1"/>
  <c r="AP2171" i="1"/>
  <c r="AP2172" i="1"/>
  <c r="AP2173" i="1"/>
  <c r="AP2174" i="1"/>
  <c r="AP2175" i="1"/>
  <c r="AP2176" i="1"/>
  <c r="AP2177" i="1"/>
  <c r="AP2178" i="1"/>
  <c r="AP2179" i="1"/>
  <c r="AP2180" i="1"/>
  <c r="AP2181" i="1"/>
  <c r="AP2182" i="1"/>
  <c r="AP2183" i="1"/>
  <c r="AP2184" i="1"/>
  <c r="AP2185" i="1"/>
  <c r="AP2186" i="1"/>
  <c r="AP2187" i="1"/>
  <c r="AP2188" i="1"/>
  <c r="AP2189" i="1"/>
  <c r="AP2190" i="1"/>
  <c r="AP2191" i="1"/>
  <c r="AP2192" i="1"/>
  <c r="AP2193" i="1"/>
  <c r="AP2194" i="1"/>
  <c r="AP2195" i="1"/>
  <c r="AP2196" i="1"/>
  <c r="AP2197" i="1"/>
  <c r="AP2198" i="1"/>
  <c r="AP2199" i="1"/>
  <c r="AP2200" i="1"/>
  <c r="AP2201" i="1"/>
  <c r="AP2202" i="1"/>
  <c r="AP2203" i="1"/>
  <c r="AP2204" i="1"/>
  <c r="AP2205" i="1"/>
  <c r="AP2206" i="1"/>
  <c r="AP2207" i="1"/>
  <c r="AP2208" i="1"/>
  <c r="AP2209" i="1"/>
  <c r="AP2210" i="1"/>
  <c r="AP2211" i="1"/>
  <c r="AP2212" i="1"/>
  <c r="AP2213" i="1"/>
  <c r="AP2214" i="1"/>
  <c r="AP2215" i="1"/>
  <c r="AP2216" i="1"/>
  <c r="AP2217" i="1"/>
  <c r="AP2218" i="1"/>
  <c r="AP2219" i="1"/>
  <c r="AP2220" i="1"/>
  <c r="AP2221" i="1"/>
  <c r="AP2222" i="1"/>
  <c r="AP2223" i="1"/>
  <c r="AP2224" i="1"/>
  <c r="AP2225" i="1"/>
  <c r="AP2226" i="1"/>
  <c r="AP2227" i="1"/>
  <c r="AP2228" i="1"/>
  <c r="AP2229" i="1"/>
  <c r="AP2230" i="1"/>
  <c r="AP2231" i="1"/>
  <c r="AP2232" i="1"/>
  <c r="AP2233" i="1"/>
  <c r="AP2234" i="1"/>
  <c r="AP2235" i="1"/>
  <c r="AP2236" i="1"/>
  <c r="AP2237" i="1"/>
  <c r="AP2238" i="1"/>
  <c r="AP2239" i="1"/>
  <c r="AP2240" i="1"/>
  <c r="AP2241" i="1"/>
  <c r="AP2242" i="1"/>
  <c r="AP2243" i="1"/>
  <c r="AP2244" i="1"/>
  <c r="AP2245" i="1"/>
  <c r="AP2246" i="1"/>
  <c r="AP2247" i="1"/>
  <c r="AP2248" i="1"/>
  <c r="AP2249" i="1"/>
  <c r="AP2250" i="1"/>
  <c r="AP2251" i="1"/>
  <c r="AP2252" i="1"/>
  <c r="AP2253" i="1"/>
  <c r="AP2254" i="1"/>
  <c r="AP2255" i="1"/>
  <c r="AP2256" i="1"/>
  <c r="AP2257" i="1"/>
  <c r="AP2258" i="1"/>
  <c r="AP2259" i="1"/>
  <c r="AP2260" i="1"/>
  <c r="AP2261" i="1"/>
  <c r="AP2262" i="1"/>
  <c r="AP2263" i="1"/>
  <c r="AP2264" i="1"/>
  <c r="AP2265" i="1"/>
  <c r="AP2266" i="1"/>
  <c r="AP2267" i="1"/>
  <c r="AP2268" i="1"/>
  <c r="AP2269" i="1"/>
  <c r="AP2270" i="1"/>
  <c r="AP2271" i="1"/>
  <c r="AP2272" i="1"/>
  <c r="AP2273" i="1"/>
  <c r="AP2274" i="1"/>
  <c r="AP2275" i="1"/>
  <c r="AP2276" i="1"/>
  <c r="AP2277" i="1"/>
  <c r="AP2278" i="1"/>
  <c r="AP2279" i="1"/>
  <c r="AP2280" i="1"/>
  <c r="AP2281" i="1"/>
  <c r="AP2282" i="1"/>
  <c r="AP2283" i="1"/>
  <c r="AP2284" i="1"/>
  <c r="AP2285" i="1"/>
  <c r="AP2286" i="1"/>
  <c r="AP2287" i="1"/>
  <c r="AP2288" i="1"/>
  <c r="AP2289" i="1"/>
  <c r="AP2290" i="1"/>
  <c r="AP2291" i="1"/>
  <c r="AP2292" i="1"/>
  <c r="AP2293" i="1"/>
  <c r="AP2294" i="1"/>
  <c r="AP2295" i="1"/>
  <c r="AP2296" i="1"/>
  <c r="AP2297" i="1"/>
  <c r="AP2298" i="1"/>
  <c r="AP2299" i="1"/>
  <c r="AP2300" i="1"/>
  <c r="AP2301" i="1"/>
  <c r="AP2302" i="1"/>
  <c r="AP2303" i="1"/>
  <c r="AP2304" i="1"/>
  <c r="AP2305" i="1"/>
  <c r="AP2306" i="1"/>
  <c r="AP2307" i="1"/>
  <c r="AP2308" i="1"/>
  <c r="AP2309" i="1"/>
  <c r="AP2310" i="1"/>
  <c r="AP2311" i="1"/>
  <c r="AP2312" i="1"/>
  <c r="AP2313" i="1"/>
  <c r="AP2314" i="1"/>
  <c r="AP2315" i="1"/>
  <c r="AP2316" i="1"/>
  <c r="AP2317" i="1"/>
  <c r="AP2318" i="1"/>
  <c r="AP2319" i="1"/>
  <c r="AP2320" i="1"/>
  <c r="AP2321" i="1"/>
  <c r="AP2322" i="1"/>
  <c r="AP2323" i="1"/>
  <c r="AP2324" i="1"/>
  <c r="AP2325" i="1"/>
  <c r="AP2326" i="1"/>
  <c r="AP2327" i="1"/>
  <c r="AP2328" i="1"/>
  <c r="AP2329" i="1"/>
  <c r="AP2330" i="1"/>
  <c r="AP2331" i="1"/>
  <c r="AP2332" i="1"/>
  <c r="AP2333" i="1"/>
  <c r="AP2334" i="1"/>
  <c r="AP2335" i="1"/>
  <c r="AP2336" i="1"/>
  <c r="AP2337" i="1"/>
  <c r="AP2338" i="1"/>
  <c r="AP2339" i="1"/>
  <c r="AP2340" i="1"/>
  <c r="AP2341" i="1"/>
  <c r="AP2342" i="1"/>
  <c r="AP2343" i="1"/>
  <c r="AP2344" i="1"/>
  <c r="AP2345" i="1"/>
  <c r="AP2346" i="1"/>
  <c r="AP2347" i="1"/>
  <c r="AP2348" i="1"/>
  <c r="AP2349" i="1"/>
  <c r="AP2350" i="1"/>
  <c r="AP2351" i="1"/>
  <c r="AP2352" i="1"/>
  <c r="AP2353" i="1"/>
  <c r="AP2354" i="1"/>
  <c r="AP2355" i="1"/>
  <c r="AP2356" i="1"/>
  <c r="AP2357" i="1"/>
  <c r="AP2358" i="1"/>
  <c r="AP2359" i="1"/>
  <c r="AP2360" i="1"/>
  <c r="AP2361" i="1"/>
  <c r="AP2362" i="1"/>
  <c r="AP2363" i="1"/>
  <c r="AP2364" i="1"/>
  <c r="AP2365" i="1"/>
  <c r="AP2366" i="1"/>
  <c r="AP2367" i="1"/>
  <c r="AP2368" i="1"/>
  <c r="AP2369" i="1"/>
  <c r="AP2370" i="1"/>
  <c r="AP2371" i="1"/>
  <c r="AP2372" i="1"/>
  <c r="AP2373" i="1"/>
  <c r="AP2374" i="1"/>
  <c r="AP2375" i="1"/>
  <c r="AP2376" i="1"/>
  <c r="AP2377" i="1"/>
  <c r="AP2378" i="1"/>
  <c r="AP2379" i="1"/>
  <c r="AP2380" i="1"/>
  <c r="AP2381" i="1"/>
  <c r="AP2382" i="1"/>
  <c r="AP2383" i="1"/>
  <c r="AP2384" i="1"/>
  <c r="AP2385" i="1"/>
  <c r="AP2386" i="1"/>
  <c r="AP2387" i="1"/>
  <c r="AP2388" i="1"/>
  <c r="AP2389" i="1"/>
  <c r="AP2390" i="1"/>
  <c r="AP2391" i="1"/>
  <c r="AP2392" i="1"/>
  <c r="AP2393" i="1"/>
  <c r="AP2394" i="1"/>
  <c r="AP2395" i="1"/>
  <c r="AP2396" i="1"/>
  <c r="AP2397" i="1"/>
  <c r="AP2398" i="1"/>
  <c r="AP2399" i="1"/>
  <c r="AP2400" i="1"/>
  <c r="AP2401" i="1"/>
  <c r="AP2402" i="1"/>
  <c r="AP2403" i="1"/>
  <c r="AP2404" i="1"/>
  <c r="AP2405" i="1"/>
  <c r="AP2406" i="1"/>
  <c r="AP2407" i="1"/>
  <c r="AP2408" i="1"/>
  <c r="AP2409" i="1"/>
  <c r="AP2410" i="1"/>
  <c r="AP2411" i="1"/>
  <c r="AP2412" i="1"/>
  <c r="AP2413" i="1"/>
  <c r="AP2414" i="1"/>
  <c r="AP2415" i="1"/>
  <c r="AP2416" i="1"/>
  <c r="AP2417" i="1"/>
  <c r="AP2418" i="1"/>
  <c r="AP2419" i="1"/>
  <c r="AP2420" i="1"/>
  <c r="AP2421" i="1"/>
  <c r="AP2422" i="1"/>
  <c r="AP2423" i="1"/>
  <c r="AP2424" i="1"/>
  <c r="AP2425" i="1"/>
  <c r="AP2426" i="1"/>
  <c r="AP2427" i="1"/>
  <c r="AP2428" i="1"/>
  <c r="AP2429" i="1"/>
  <c r="AP2430" i="1"/>
  <c r="AP2431" i="1"/>
  <c r="AP2432" i="1"/>
  <c r="AP2433" i="1"/>
  <c r="AP2434" i="1"/>
  <c r="AP2435" i="1"/>
  <c r="AP2436" i="1"/>
  <c r="AP2437" i="1"/>
  <c r="AP2438" i="1"/>
  <c r="AP2439" i="1"/>
  <c r="AP2440" i="1"/>
  <c r="AP2441" i="1"/>
  <c r="AP2442" i="1"/>
  <c r="AP2443" i="1"/>
  <c r="AP2444" i="1"/>
  <c r="AP2445" i="1"/>
  <c r="AP2446" i="1"/>
  <c r="AP2447" i="1"/>
  <c r="AP2448" i="1"/>
  <c r="AP2449" i="1"/>
  <c r="AP2450" i="1"/>
  <c r="AP2451" i="1"/>
  <c r="AP2452" i="1"/>
  <c r="AP2453" i="1"/>
  <c r="AP2454" i="1"/>
  <c r="AP2455" i="1"/>
  <c r="AP2456" i="1"/>
  <c r="AP2457" i="1"/>
  <c r="AP2458" i="1"/>
  <c r="AP2459" i="1"/>
  <c r="AP2460" i="1"/>
  <c r="AP2461" i="1"/>
  <c r="AP2462" i="1"/>
  <c r="AP2463" i="1"/>
  <c r="AP2464" i="1"/>
  <c r="AP2465" i="1"/>
  <c r="AP2466" i="1"/>
  <c r="AP2467" i="1"/>
  <c r="AP2468" i="1"/>
  <c r="AP2469" i="1"/>
  <c r="AP2470" i="1"/>
  <c r="AP2471" i="1"/>
  <c r="AP2472" i="1"/>
  <c r="AP2473" i="1"/>
  <c r="AP2474" i="1"/>
  <c r="AP2475" i="1"/>
  <c r="AP2476" i="1"/>
  <c r="AP2477" i="1"/>
  <c r="AP2478" i="1"/>
  <c r="AP2479" i="1"/>
  <c r="AP2480" i="1"/>
  <c r="AP2481" i="1"/>
  <c r="AP2482" i="1"/>
  <c r="AP2483" i="1"/>
  <c r="AP2484" i="1"/>
  <c r="AP2485" i="1"/>
  <c r="AP2486" i="1"/>
  <c r="AP2487" i="1"/>
  <c r="AP2488" i="1"/>
  <c r="AP2489" i="1"/>
  <c r="AP2490" i="1"/>
  <c r="AP2491" i="1"/>
  <c r="AP2492" i="1"/>
  <c r="AP2493" i="1"/>
  <c r="AP2494" i="1"/>
  <c r="AP2495" i="1"/>
  <c r="AP2496" i="1"/>
  <c r="AP2497" i="1"/>
  <c r="AP2498" i="1"/>
  <c r="AP2499" i="1"/>
  <c r="AP2500" i="1"/>
  <c r="AP2501" i="1"/>
  <c r="AP2502" i="1"/>
  <c r="AP2503" i="1"/>
  <c r="AP2504" i="1"/>
  <c r="AP2505" i="1"/>
  <c r="AP2506" i="1"/>
  <c r="AP2507" i="1"/>
  <c r="AP2508" i="1"/>
  <c r="AP2509" i="1"/>
  <c r="AP2510" i="1"/>
  <c r="AP2511" i="1"/>
  <c r="AP2512" i="1"/>
  <c r="AP2513" i="1"/>
  <c r="AP2514" i="1"/>
  <c r="AP2515" i="1"/>
  <c r="AP2516" i="1"/>
  <c r="AP2517" i="1"/>
  <c r="AP2518" i="1"/>
  <c r="AP2519" i="1"/>
  <c r="AP2520" i="1"/>
  <c r="AP2521" i="1"/>
  <c r="AP2522" i="1"/>
  <c r="AP2523" i="1"/>
  <c r="AP2524" i="1"/>
  <c r="AP2525" i="1"/>
  <c r="AP2526" i="1"/>
  <c r="AP2527" i="1"/>
  <c r="AP2528" i="1"/>
  <c r="AP2529" i="1"/>
  <c r="AP2530" i="1"/>
  <c r="AP2531" i="1"/>
  <c r="AP2532" i="1"/>
  <c r="AP2533" i="1"/>
  <c r="AP2534" i="1"/>
  <c r="AP2535" i="1"/>
  <c r="AP2536" i="1"/>
  <c r="AP2537" i="1"/>
  <c r="AP2538" i="1"/>
  <c r="AP2539" i="1"/>
  <c r="AP2540" i="1"/>
  <c r="AP2541" i="1"/>
  <c r="AP2542" i="1"/>
  <c r="AP2543" i="1"/>
  <c r="AP2544" i="1"/>
  <c r="AP2545" i="1"/>
  <c r="AP2546" i="1"/>
  <c r="AP2547" i="1"/>
  <c r="AP2548" i="1"/>
  <c r="AP2549" i="1"/>
  <c r="AP2550" i="1"/>
  <c r="AP2551" i="1"/>
  <c r="AP2552" i="1"/>
  <c r="AP2553" i="1"/>
  <c r="AP2554" i="1"/>
  <c r="AP2555" i="1"/>
  <c r="AP2556" i="1"/>
  <c r="AP2557" i="1"/>
  <c r="AP2558" i="1"/>
  <c r="AP2559" i="1"/>
  <c r="AP2560" i="1"/>
  <c r="AP2561" i="1"/>
  <c r="AP2562" i="1"/>
  <c r="AP2563" i="1"/>
  <c r="AP2564" i="1"/>
  <c r="AP2565" i="1"/>
  <c r="AP2566" i="1"/>
  <c r="AP2567" i="1"/>
  <c r="AP2568" i="1"/>
  <c r="AP2569" i="1"/>
  <c r="AP2570" i="1"/>
  <c r="AP2571" i="1"/>
  <c r="AP2572" i="1"/>
  <c r="AP2573" i="1"/>
  <c r="AP2574" i="1"/>
  <c r="AP2575" i="1"/>
  <c r="AP2576" i="1"/>
  <c r="AP2577" i="1"/>
  <c r="AP2578" i="1"/>
  <c r="AP2579" i="1"/>
  <c r="AP2580" i="1"/>
  <c r="AP2581" i="1"/>
  <c r="AP2582" i="1"/>
  <c r="AP2583" i="1"/>
  <c r="AP2584" i="1"/>
  <c r="AP2585" i="1"/>
  <c r="AP2586" i="1"/>
  <c r="AP2587" i="1"/>
  <c r="AP2588" i="1"/>
  <c r="AP2589" i="1"/>
  <c r="AP2590" i="1"/>
  <c r="AP2591" i="1"/>
  <c r="AP2592" i="1"/>
  <c r="AP2593" i="1"/>
  <c r="AP2594" i="1"/>
  <c r="AP2595" i="1"/>
  <c r="AP2596" i="1"/>
  <c r="AP2597" i="1"/>
  <c r="AP2598" i="1"/>
  <c r="AP2599" i="1"/>
  <c r="AP2600" i="1"/>
  <c r="AP2601" i="1"/>
  <c r="AP2602" i="1"/>
  <c r="AP2603" i="1"/>
  <c r="AP2604" i="1"/>
  <c r="AP2605" i="1"/>
  <c r="AP2606" i="1"/>
  <c r="AP2607" i="1"/>
  <c r="AP2608" i="1"/>
  <c r="AP2609" i="1"/>
  <c r="AP2610" i="1"/>
  <c r="AP2611" i="1"/>
  <c r="AP2612" i="1"/>
  <c r="AP2613" i="1"/>
  <c r="AP2614" i="1"/>
  <c r="AP2615" i="1"/>
  <c r="AP2616" i="1"/>
  <c r="AP2617" i="1"/>
  <c r="AP2618" i="1"/>
  <c r="AP2619" i="1"/>
  <c r="AP2620" i="1"/>
  <c r="AP2621" i="1"/>
  <c r="AP2622" i="1"/>
  <c r="AP2623" i="1"/>
  <c r="AP2624" i="1"/>
  <c r="AP2625" i="1"/>
  <c r="AP2626" i="1"/>
  <c r="AP2627" i="1"/>
  <c r="AP2628" i="1"/>
  <c r="AP2629" i="1"/>
  <c r="AP2630" i="1"/>
  <c r="AP2631" i="1"/>
  <c r="AP2632" i="1"/>
  <c r="AP2633" i="1"/>
  <c r="AP2634" i="1"/>
  <c r="AP2635" i="1"/>
  <c r="AP2636" i="1"/>
  <c r="AP2637" i="1"/>
  <c r="AP2638" i="1"/>
  <c r="AP2639" i="1"/>
  <c r="AP2640" i="1"/>
  <c r="AP2641" i="1"/>
  <c r="AP2642" i="1"/>
  <c r="AP2643" i="1"/>
  <c r="AP2644" i="1"/>
  <c r="AP2645" i="1"/>
  <c r="AP2646" i="1"/>
  <c r="AP2647" i="1"/>
  <c r="AP2648" i="1"/>
  <c r="AP2649" i="1"/>
  <c r="AP2650" i="1"/>
  <c r="AP2651" i="1"/>
  <c r="AP2652" i="1"/>
  <c r="AP2653" i="1"/>
  <c r="AP2654" i="1"/>
  <c r="AP2655" i="1"/>
  <c r="AP2656" i="1"/>
  <c r="AP2657" i="1"/>
  <c r="AP2658" i="1"/>
  <c r="AP2659" i="1"/>
  <c r="AP2660" i="1"/>
  <c r="AP2661" i="1"/>
  <c r="AP2662" i="1"/>
  <c r="AP2663" i="1"/>
  <c r="AP2664" i="1"/>
  <c r="AP2665" i="1"/>
  <c r="AP2666" i="1"/>
  <c r="AP2667" i="1"/>
  <c r="AP2668" i="1"/>
  <c r="AP2669" i="1"/>
  <c r="AP2670" i="1"/>
  <c r="AP2671" i="1"/>
  <c r="AP2672" i="1"/>
  <c r="AP2673" i="1"/>
  <c r="AP2674" i="1"/>
  <c r="AP2675" i="1"/>
  <c r="AP2676" i="1"/>
  <c r="AP2677" i="1"/>
  <c r="AP2678" i="1"/>
  <c r="AP2679" i="1"/>
  <c r="AP2680" i="1"/>
  <c r="AP2681" i="1"/>
  <c r="AP2682" i="1"/>
  <c r="AP2683" i="1"/>
  <c r="AP2684" i="1"/>
  <c r="AP2685" i="1"/>
  <c r="AP2686" i="1"/>
  <c r="AP2687" i="1"/>
  <c r="AP2688" i="1"/>
  <c r="AP2689" i="1"/>
  <c r="AP2690" i="1"/>
  <c r="AP2691" i="1"/>
  <c r="AP2692" i="1"/>
  <c r="AP2693" i="1"/>
  <c r="AP2694" i="1"/>
  <c r="AP2695" i="1"/>
  <c r="AP2696" i="1"/>
  <c r="AP2697" i="1"/>
  <c r="AP2698" i="1"/>
  <c r="AP2699" i="1"/>
  <c r="AP2700" i="1"/>
  <c r="AP2701" i="1"/>
  <c r="AP2702" i="1"/>
  <c r="AP2703" i="1"/>
  <c r="AP2704" i="1"/>
  <c r="AP2705" i="1"/>
  <c r="AP2706" i="1"/>
  <c r="AP2707" i="1"/>
  <c r="AP2708" i="1"/>
  <c r="AP2709" i="1"/>
  <c r="AP2710" i="1"/>
  <c r="AP2711" i="1"/>
  <c r="AP2712" i="1"/>
  <c r="AP2713" i="1"/>
  <c r="AP2714" i="1"/>
  <c r="AP2715" i="1"/>
  <c r="AP2716" i="1"/>
  <c r="AP2717" i="1"/>
  <c r="AP2718" i="1"/>
  <c r="AP2719" i="1"/>
  <c r="AP2720" i="1"/>
  <c r="AP2721" i="1"/>
  <c r="AP2722" i="1"/>
  <c r="AP2723" i="1"/>
  <c r="AP2724" i="1"/>
  <c r="AP2725" i="1"/>
  <c r="AP2726" i="1"/>
  <c r="AP2727" i="1"/>
  <c r="AP2728" i="1"/>
  <c r="AP2729" i="1"/>
  <c r="AP2730" i="1"/>
  <c r="AP2731" i="1"/>
  <c r="AP2732" i="1"/>
  <c r="AP2733" i="1"/>
  <c r="AP2734" i="1"/>
  <c r="AP2735" i="1"/>
  <c r="AP2736" i="1"/>
  <c r="AP2737" i="1"/>
  <c r="AP2738" i="1"/>
  <c r="AP2739" i="1"/>
  <c r="AP2740" i="1"/>
  <c r="AP2741" i="1"/>
  <c r="AP2742" i="1"/>
  <c r="AP2743" i="1"/>
  <c r="AP2744" i="1"/>
  <c r="AP2745" i="1"/>
  <c r="AP2746" i="1"/>
  <c r="AP2747" i="1"/>
  <c r="AP2748" i="1"/>
  <c r="AP2749" i="1"/>
  <c r="AP2750" i="1"/>
  <c r="AP2751" i="1"/>
  <c r="AP2752" i="1"/>
  <c r="AP2753" i="1"/>
  <c r="AP2754" i="1"/>
  <c r="AP2755" i="1"/>
  <c r="AP2756" i="1"/>
  <c r="AP2757" i="1"/>
  <c r="AP2758" i="1"/>
  <c r="AP2759" i="1"/>
  <c r="AP2760" i="1"/>
  <c r="AP2761" i="1"/>
  <c r="AP2762" i="1"/>
  <c r="AP2763" i="1"/>
  <c r="AP2764" i="1"/>
  <c r="AP2765" i="1"/>
  <c r="AP2766" i="1"/>
  <c r="AP2767" i="1"/>
  <c r="AP2768" i="1"/>
  <c r="AP2769" i="1"/>
  <c r="AP2770" i="1"/>
  <c r="AP2771" i="1"/>
  <c r="AP2772" i="1"/>
  <c r="AP2773" i="1"/>
  <c r="AP2774" i="1"/>
  <c r="AP2775" i="1"/>
  <c r="AP2776" i="1"/>
  <c r="AP2777" i="1"/>
  <c r="AP2778" i="1"/>
  <c r="AP2779" i="1"/>
  <c r="AP2780" i="1"/>
  <c r="AP2781" i="1"/>
  <c r="AP2782" i="1"/>
  <c r="AP2783" i="1"/>
  <c r="AP2784" i="1"/>
  <c r="AP2785" i="1"/>
  <c r="AP2786" i="1"/>
  <c r="AP2787" i="1"/>
  <c r="AP2788" i="1"/>
  <c r="AP2789" i="1"/>
  <c r="AP2790" i="1"/>
  <c r="AP2791" i="1"/>
  <c r="AP2792" i="1"/>
  <c r="AP2793" i="1"/>
  <c r="AP2794" i="1"/>
  <c r="AP2795" i="1"/>
  <c r="AP2796" i="1"/>
  <c r="AP2797" i="1"/>
  <c r="AP2798" i="1"/>
  <c r="AP2799" i="1"/>
  <c r="AP2800" i="1"/>
  <c r="AP2801" i="1"/>
  <c r="AP2802" i="1"/>
  <c r="AP2803" i="1"/>
  <c r="AP2804" i="1"/>
  <c r="AP2805" i="1"/>
  <c r="AP2806" i="1"/>
  <c r="AP2807" i="1"/>
  <c r="AP2808" i="1"/>
  <c r="AP2809" i="1"/>
  <c r="AP2810" i="1"/>
  <c r="AP2811" i="1"/>
  <c r="AP2812" i="1"/>
  <c r="AP2813" i="1"/>
  <c r="AP2814" i="1"/>
  <c r="AP2815" i="1"/>
  <c r="AP2816" i="1"/>
  <c r="AP2817" i="1"/>
  <c r="AP2818" i="1"/>
  <c r="AP2819" i="1"/>
  <c r="AP2820" i="1"/>
  <c r="AP2821" i="1"/>
  <c r="AP2822" i="1"/>
  <c r="AP2823" i="1"/>
  <c r="AP2824" i="1"/>
  <c r="AP2825" i="1"/>
  <c r="AP2826" i="1"/>
  <c r="AP2827" i="1"/>
  <c r="AP2828" i="1"/>
  <c r="AP2829" i="1"/>
  <c r="AP2830" i="1"/>
  <c r="AP2831" i="1"/>
  <c r="AP2832" i="1"/>
  <c r="AP2833" i="1"/>
  <c r="AP2834" i="1"/>
  <c r="AP2835" i="1"/>
  <c r="AP2836" i="1"/>
  <c r="AP2837" i="1"/>
  <c r="AP2838" i="1"/>
  <c r="AP2839" i="1"/>
  <c r="AP2840" i="1"/>
  <c r="AP2841" i="1"/>
  <c r="AP2842" i="1"/>
  <c r="AP2843" i="1"/>
  <c r="AP2844" i="1"/>
  <c r="AP2845" i="1"/>
  <c r="AP2846" i="1"/>
  <c r="AP2847" i="1"/>
  <c r="AP2848" i="1"/>
  <c r="AP2849" i="1"/>
  <c r="AP2850" i="1"/>
  <c r="AP2851" i="1"/>
  <c r="AP2852" i="1"/>
  <c r="AP2853" i="1"/>
  <c r="AP2854" i="1"/>
  <c r="AP2855" i="1"/>
  <c r="AP2856" i="1"/>
  <c r="AP2857" i="1"/>
  <c r="AP2858" i="1"/>
  <c r="AP2859" i="1"/>
  <c r="AP2860" i="1"/>
  <c r="AP2861" i="1"/>
  <c r="AP2862" i="1"/>
  <c r="AP2863" i="1"/>
  <c r="AP2864" i="1"/>
  <c r="AP2865" i="1"/>
  <c r="AP2866" i="1"/>
  <c r="AP2867" i="1"/>
  <c r="AP2868" i="1"/>
  <c r="AP2869" i="1"/>
  <c r="AP2870" i="1"/>
  <c r="AP2871" i="1"/>
  <c r="AP2872" i="1"/>
  <c r="AP2873" i="1"/>
  <c r="AP2874" i="1"/>
  <c r="AP2875" i="1"/>
  <c r="AP2876" i="1"/>
  <c r="AP2877" i="1"/>
  <c r="AP2878" i="1"/>
  <c r="AP2879" i="1"/>
  <c r="AP2880" i="1"/>
  <c r="AP2881" i="1"/>
  <c r="AP2882" i="1"/>
  <c r="AP2883" i="1"/>
  <c r="AP2884" i="1"/>
  <c r="AP2885" i="1"/>
  <c r="AP2886" i="1"/>
  <c r="AP2887" i="1"/>
  <c r="AP2888" i="1"/>
  <c r="AP2889" i="1"/>
  <c r="AP2890" i="1"/>
  <c r="AP2891" i="1"/>
  <c r="AP2892" i="1"/>
  <c r="AP2893" i="1"/>
  <c r="AP2894" i="1"/>
  <c r="AP2895" i="1"/>
  <c r="AP2896" i="1"/>
  <c r="AP2897" i="1"/>
  <c r="AP2898" i="1"/>
  <c r="AP2899" i="1"/>
  <c r="AP2900" i="1"/>
  <c r="AP2901" i="1"/>
  <c r="AP2902" i="1"/>
  <c r="AP2903" i="1"/>
  <c r="AP2904" i="1"/>
  <c r="AP2905" i="1"/>
  <c r="AP2906" i="1"/>
  <c r="AP2907" i="1"/>
  <c r="AP2908" i="1"/>
  <c r="AP2909" i="1"/>
  <c r="AP2910" i="1"/>
  <c r="AP2911" i="1"/>
  <c r="AP2912" i="1"/>
  <c r="AP2913" i="1"/>
  <c r="AP2914" i="1"/>
  <c r="AP2915" i="1"/>
  <c r="AP2916" i="1"/>
  <c r="AP2917" i="1"/>
  <c r="AP2918" i="1"/>
  <c r="AP2919" i="1"/>
  <c r="AP2920" i="1"/>
  <c r="AP2921" i="1"/>
  <c r="AP2922" i="1"/>
  <c r="AP2923" i="1"/>
  <c r="AP2924" i="1"/>
  <c r="AP2925" i="1"/>
  <c r="AP2926" i="1"/>
  <c r="AP2927" i="1"/>
  <c r="AP2928" i="1"/>
  <c r="AP2929" i="1"/>
  <c r="AP2930" i="1"/>
  <c r="AP2931" i="1"/>
  <c r="AP2932" i="1"/>
  <c r="AP2933" i="1"/>
  <c r="AP2934" i="1"/>
  <c r="AP2935" i="1"/>
  <c r="AP2936" i="1"/>
  <c r="AP2937" i="1"/>
  <c r="AP2938" i="1"/>
  <c r="AP2939" i="1"/>
  <c r="AP2940" i="1"/>
  <c r="AP2941" i="1"/>
  <c r="AP2942" i="1"/>
  <c r="AP2943" i="1"/>
  <c r="AP2944" i="1"/>
  <c r="AP2945" i="1"/>
  <c r="AP2946" i="1"/>
  <c r="AP2947" i="1"/>
  <c r="AP2948" i="1"/>
  <c r="AP2949" i="1"/>
  <c r="AP2950" i="1"/>
  <c r="AP2951" i="1"/>
  <c r="AP2952" i="1"/>
  <c r="AP2953" i="1"/>
  <c r="AP2954" i="1"/>
  <c r="AP2955" i="1"/>
  <c r="AP2956" i="1"/>
  <c r="AP2957" i="1"/>
  <c r="AP2958" i="1"/>
  <c r="AP2959" i="1"/>
  <c r="AP2960" i="1"/>
  <c r="AP2961" i="1"/>
  <c r="AP2962" i="1"/>
  <c r="AP2963" i="1"/>
  <c r="AP2964" i="1"/>
  <c r="AP2965" i="1"/>
  <c r="AP2966" i="1"/>
  <c r="AP2967" i="1"/>
  <c r="AP2968" i="1"/>
  <c r="AP2969" i="1"/>
  <c r="AP2970" i="1"/>
  <c r="AP2971" i="1"/>
  <c r="AP2972" i="1"/>
  <c r="AP2973" i="1"/>
  <c r="AP2974" i="1"/>
  <c r="AP2975" i="1"/>
  <c r="AP2976" i="1"/>
  <c r="AP2977" i="1"/>
  <c r="AP2978" i="1"/>
  <c r="AP2979" i="1"/>
  <c r="AP2980" i="1"/>
  <c r="AP2981" i="1"/>
  <c r="AP2982" i="1"/>
  <c r="AP2983" i="1"/>
  <c r="AP2984" i="1"/>
  <c r="AP2985" i="1"/>
  <c r="AP2986" i="1"/>
  <c r="AP2987" i="1"/>
  <c r="AP2988" i="1"/>
  <c r="AP2989" i="1"/>
  <c r="AP2990" i="1"/>
  <c r="AP2991" i="1"/>
  <c r="AP2992" i="1"/>
  <c r="AP2993" i="1"/>
  <c r="AP2994" i="1"/>
  <c r="AP2995" i="1"/>
  <c r="AP2996" i="1"/>
  <c r="AP2997" i="1"/>
  <c r="AP2998" i="1"/>
  <c r="AP2999" i="1"/>
  <c r="AP3000" i="1"/>
  <c r="AP3001" i="1"/>
  <c r="AP3002" i="1"/>
  <c r="AP3003" i="1"/>
  <c r="AP3004" i="1"/>
  <c r="AP3005" i="1"/>
  <c r="AP3006" i="1"/>
  <c r="AP3007" i="1"/>
  <c r="AP3008" i="1"/>
  <c r="AP3009" i="1"/>
  <c r="AP3010" i="1"/>
  <c r="AP3011" i="1"/>
  <c r="AP3012" i="1"/>
  <c r="AP3013" i="1"/>
  <c r="AP3014" i="1"/>
  <c r="AP3015" i="1"/>
  <c r="AP3016" i="1"/>
  <c r="AP3017" i="1"/>
  <c r="AP3018" i="1"/>
  <c r="AP3019" i="1"/>
  <c r="AP3020" i="1"/>
  <c r="AP3021" i="1"/>
  <c r="AP3022" i="1"/>
  <c r="AP3023" i="1"/>
  <c r="AP3024" i="1"/>
  <c r="AP3025" i="1"/>
  <c r="AP3026" i="1"/>
  <c r="AP3027" i="1"/>
  <c r="AP3028" i="1"/>
  <c r="AP3029" i="1"/>
  <c r="AP3030" i="1"/>
  <c r="AP3031" i="1"/>
  <c r="AP3032" i="1"/>
  <c r="AP3033" i="1"/>
  <c r="AP3034" i="1"/>
  <c r="AP3035" i="1"/>
  <c r="AP3036" i="1"/>
  <c r="AP3037" i="1"/>
  <c r="AP3038" i="1"/>
  <c r="AP3039" i="1"/>
  <c r="AP3040" i="1"/>
  <c r="AP3041" i="1"/>
  <c r="AP3042" i="1"/>
  <c r="AP3043" i="1"/>
  <c r="AP3044" i="1"/>
  <c r="AP3045" i="1"/>
  <c r="AP3046" i="1"/>
  <c r="AP3047" i="1"/>
  <c r="AP3048" i="1"/>
  <c r="AP3049" i="1"/>
  <c r="AP3050" i="1"/>
  <c r="AP3051" i="1"/>
  <c r="AP3052" i="1"/>
  <c r="AP3053" i="1"/>
  <c r="AP3054" i="1"/>
  <c r="AP3055" i="1"/>
  <c r="AP3056" i="1"/>
  <c r="AP3057" i="1"/>
  <c r="AP3058" i="1"/>
  <c r="AP3059" i="1"/>
  <c r="AP3060" i="1"/>
  <c r="AP3061" i="1"/>
  <c r="AP3062" i="1"/>
  <c r="AP3063" i="1"/>
  <c r="AP3064" i="1"/>
  <c r="AP3065" i="1"/>
  <c r="AP3066" i="1"/>
  <c r="AP3067" i="1"/>
  <c r="AP3068" i="1"/>
  <c r="AP3069" i="1"/>
  <c r="AP3070" i="1"/>
  <c r="AP3071" i="1"/>
  <c r="AP3072" i="1"/>
  <c r="AP3073" i="1"/>
  <c r="AP3074" i="1"/>
  <c r="AP3075" i="1"/>
  <c r="AP3076" i="1"/>
  <c r="AP3077" i="1"/>
  <c r="AP3078" i="1"/>
  <c r="AP3079" i="1"/>
  <c r="AP3080" i="1"/>
  <c r="AP3081" i="1"/>
  <c r="AP3082" i="1"/>
  <c r="AP3083" i="1"/>
  <c r="AP3084" i="1"/>
  <c r="AP3085" i="1"/>
  <c r="AP3086" i="1"/>
  <c r="AP3087" i="1"/>
  <c r="AP3088" i="1"/>
  <c r="AP3089" i="1"/>
  <c r="AP3090" i="1"/>
  <c r="AP3091" i="1"/>
  <c r="AP3092" i="1"/>
  <c r="AP3093" i="1"/>
  <c r="AP3094" i="1"/>
  <c r="AP3095" i="1"/>
  <c r="AP3096" i="1"/>
  <c r="AP3097" i="1"/>
  <c r="AP3098" i="1"/>
  <c r="AP3099" i="1"/>
  <c r="AP3100" i="1"/>
  <c r="AP3101" i="1"/>
  <c r="AP3102" i="1"/>
  <c r="AP3103" i="1"/>
  <c r="AP3104" i="1"/>
  <c r="AP3105" i="1"/>
  <c r="AP3106" i="1"/>
  <c r="AP3107" i="1"/>
  <c r="AP3108" i="1"/>
  <c r="AP3109" i="1"/>
  <c r="AP3110" i="1"/>
  <c r="AP3111" i="1"/>
  <c r="AP3112" i="1"/>
  <c r="AP3113" i="1"/>
  <c r="AP3114" i="1"/>
  <c r="AP3115" i="1"/>
  <c r="AP3116" i="1"/>
  <c r="AP3117" i="1"/>
  <c r="AP3118" i="1"/>
  <c r="AP3119" i="1"/>
  <c r="AP3120" i="1"/>
  <c r="AP3121" i="1"/>
  <c r="AP3122" i="1"/>
  <c r="AP3123" i="1"/>
  <c r="AP3124" i="1"/>
  <c r="AP3125" i="1"/>
  <c r="AP3126" i="1"/>
  <c r="AP3127" i="1"/>
  <c r="AP3128" i="1"/>
  <c r="AP3129" i="1"/>
  <c r="AP3130" i="1"/>
  <c r="AP3131" i="1"/>
  <c r="AP3132" i="1"/>
  <c r="AP3133" i="1"/>
  <c r="AP3134" i="1"/>
  <c r="AP3135" i="1"/>
  <c r="AP3136" i="1"/>
  <c r="AP3137" i="1"/>
  <c r="AP3138" i="1"/>
  <c r="AP3139" i="1"/>
  <c r="AP3140" i="1"/>
  <c r="AP3141" i="1"/>
  <c r="AP3142" i="1"/>
  <c r="AP3143" i="1"/>
  <c r="AP3144" i="1"/>
  <c r="AP3145" i="1"/>
  <c r="AP3146" i="1"/>
  <c r="AP3147" i="1"/>
  <c r="AP3148" i="1"/>
  <c r="AP3149" i="1"/>
  <c r="AP3150" i="1"/>
  <c r="AP3151" i="1"/>
  <c r="AP3152" i="1"/>
  <c r="AP3153" i="1"/>
  <c r="AP3154" i="1"/>
  <c r="AP3155" i="1"/>
  <c r="AP3156" i="1"/>
  <c r="AP3157" i="1"/>
  <c r="AP3158" i="1"/>
  <c r="AP3159" i="1"/>
  <c r="AP3160" i="1"/>
  <c r="AP3161" i="1"/>
  <c r="AP3162" i="1"/>
  <c r="AP3163" i="1"/>
  <c r="AP3164" i="1"/>
  <c r="AP3165" i="1"/>
  <c r="AP3166" i="1"/>
  <c r="AP3167" i="1"/>
  <c r="AP3168" i="1"/>
  <c r="AP3169" i="1"/>
  <c r="AP3170" i="1"/>
  <c r="AP3171" i="1"/>
  <c r="AP3172" i="1"/>
  <c r="AP3173" i="1"/>
  <c r="AP3174" i="1"/>
  <c r="AP3175" i="1"/>
  <c r="AP3176" i="1"/>
  <c r="AP3177" i="1"/>
  <c r="AP3178" i="1"/>
  <c r="AP3179" i="1"/>
  <c r="AP3180" i="1"/>
  <c r="AP3181" i="1"/>
  <c r="AP3182" i="1"/>
  <c r="AP3183" i="1"/>
  <c r="AP3184" i="1"/>
  <c r="AP3185" i="1"/>
  <c r="AP3186" i="1"/>
  <c r="AP3187" i="1"/>
  <c r="AP3188" i="1"/>
  <c r="AP3189" i="1"/>
  <c r="AP3190" i="1"/>
  <c r="AP3191" i="1"/>
  <c r="AP3192" i="1"/>
  <c r="AP3193" i="1"/>
  <c r="AP3194" i="1"/>
  <c r="AP3195" i="1"/>
  <c r="AP3196" i="1"/>
  <c r="AP3197" i="1"/>
  <c r="AP3198" i="1"/>
  <c r="AP3199" i="1"/>
  <c r="AP3200" i="1"/>
  <c r="AP3201" i="1"/>
  <c r="AP3202" i="1"/>
  <c r="AP3203" i="1"/>
  <c r="AP3204" i="1"/>
  <c r="AP3205" i="1"/>
  <c r="AP3206" i="1"/>
  <c r="AP3207" i="1"/>
  <c r="AP3208" i="1"/>
  <c r="AP3209" i="1"/>
  <c r="AP3210" i="1"/>
  <c r="AP3211" i="1"/>
  <c r="AP3212" i="1"/>
  <c r="AP3213" i="1"/>
  <c r="AP3214" i="1"/>
  <c r="AP3215" i="1"/>
  <c r="AP3216" i="1"/>
  <c r="AP3217" i="1"/>
  <c r="AP3218" i="1"/>
  <c r="AP3219" i="1"/>
  <c r="AP3220" i="1"/>
  <c r="AP3221" i="1"/>
  <c r="AP3222" i="1"/>
  <c r="AP3223" i="1"/>
  <c r="AP3224" i="1"/>
  <c r="AP3225" i="1"/>
  <c r="AP3226" i="1"/>
  <c r="AP3227" i="1"/>
  <c r="AP3228" i="1"/>
  <c r="AP3229" i="1"/>
  <c r="AP3230" i="1"/>
  <c r="AP3231" i="1"/>
  <c r="AP3232" i="1"/>
  <c r="AP3233" i="1"/>
  <c r="AP3234" i="1"/>
  <c r="AP3235" i="1"/>
  <c r="AP3236" i="1"/>
  <c r="AP3237" i="1"/>
  <c r="AP3238" i="1"/>
  <c r="AP3239" i="1"/>
  <c r="AP3240" i="1"/>
  <c r="AP3241" i="1"/>
  <c r="AP3242" i="1"/>
  <c r="AP3243" i="1"/>
  <c r="AP3244" i="1"/>
  <c r="AP3245" i="1"/>
  <c r="AP3246" i="1"/>
  <c r="AP3247" i="1"/>
  <c r="AP3248" i="1"/>
  <c r="AP3249" i="1"/>
  <c r="AP3250" i="1"/>
  <c r="AP3251" i="1"/>
  <c r="AP3252" i="1"/>
  <c r="AP3253" i="1"/>
  <c r="AP3254" i="1"/>
  <c r="AP3255" i="1"/>
  <c r="AP3256" i="1"/>
  <c r="AP3257" i="1"/>
  <c r="AP3258" i="1"/>
  <c r="AP3259" i="1"/>
  <c r="AP3260" i="1"/>
  <c r="AP3261" i="1"/>
  <c r="AP3262" i="1"/>
  <c r="AP3263" i="1"/>
  <c r="AP3264" i="1"/>
  <c r="AP3265" i="1"/>
  <c r="AP3266" i="1"/>
  <c r="AP3267" i="1"/>
  <c r="AP3268" i="1"/>
  <c r="AP3269" i="1"/>
  <c r="AP3270" i="1"/>
  <c r="AP3271" i="1"/>
  <c r="AP3272" i="1"/>
  <c r="AP3273" i="1"/>
  <c r="AP3274" i="1"/>
  <c r="AP3275" i="1"/>
  <c r="AP3276" i="1"/>
  <c r="AP3277" i="1"/>
  <c r="AP3278" i="1"/>
  <c r="AP3279" i="1"/>
  <c r="AP3280" i="1"/>
  <c r="AP3281" i="1"/>
  <c r="AP3282" i="1"/>
  <c r="AP3283" i="1"/>
  <c r="AP3284" i="1"/>
  <c r="AP3285" i="1"/>
  <c r="AP3286" i="1"/>
  <c r="AP3287" i="1"/>
  <c r="AP3288" i="1"/>
  <c r="AP3289" i="1"/>
  <c r="AP3290" i="1"/>
  <c r="AP3291" i="1"/>
  <c r="AP3292" i="1"/>
  <c r="AP3293" i="1"/>
  <c r="AP3294" i="1"/>
  <c r="AP3295" i="1"/>
  <c r="AP3296" i="1"/>
  <c r="AP3297" i="1"/>
  <c r="AP3298" i="1"/>
  <c r="AP3299" i="1"/>
  <c r="AP3300" i="1"/>
  <c r="AP3301" i="1"/>
  <c r="AP3302" i="1"/>
  <c r="AP3303" i="1"/>
  <c r="AP3304" i="1"/>
  <c r="AP3305" i="1"/>
  <c r="AP3306" i="1"/>
  <c r="AP3307" i="1"/>
  <c r="AP3308" i="1"/>
  <c r="AP3309" i="1"/>
  <c r="AP3310" i="1"/>
  <c r="AP3311" i="1"/>
  <c r="AP3312" i="1"/>
  <c r="AP3313" i="1"/>
  <c r="AP3314" i="1"/>
  <c r="AP3315" i="1"/>
  <c r="AP3316" i="1"/>
  <c r="AP3317" i="1"/>
  <c r="AP3318" i="1"/>
  <c r="AP3319" i="1"/>
  <c r="AP3320" i="1"/>
  <c r="AP3321" i="1"/>
  <c r="AP3322" i="1"/>
  <c r="AP3323" i="1"/>
  <c r="AP3324" i="1"/>
  <c r="AP3325" i="1"/>
  <c r="AP3326" i="1"/>
  <c r="AP3327" i="1"/>
  <c r="AP3328" i="1"/>
  <c r="AP3329" i="1"/>
  <c r="AP3330" i="1"/>
  <c r="AP3331" i="1"/>
  <c r="AP3332" i="1"/>
  <c r="AP3333" i="1"/>
  <c r="AP3334" i="1"/>
  <c r="AP3335" i="1"/>
  <c r="AP3336" i="1"/>
  <c r="AP3337" i="1"/>
  <c r="AP3338" i="1"/>
  <c r="AP3339" i="1"/>
  <c r="AP3340" i="1"/>
  <c r="AP3341" i="1"/>
  <c r="AP3342" i="1"/>
  <c r="AP3343" i="1"/>
  <c r="AP3344" i="1"/>
  <c r="AP3345" i="1"/>
  <c r="AP3346" i="1"/>
  <c r="AP3347" i="1"/>
  <c r="AP3348" i="1"/>
  <c r="AP3349" i="1"/>
  <c r="AP3350" i="1"/>
  <c r="AP3351" i="1"/>
  <c r="AP3352" i="1"/>
  <c r="AP3353" i="1"/>
  <c r="AP3354" i="1"/>
  <c r="AP3355" i="1"/>
  <c r="AP3356" i="1"/>
  <c r="AP3357" i="1"/>
  <c r="AP3358" i="1"/>
  <c r="AP3359" i="1"/>
  <c r="AP3360" i="1"/>
  <c r="AP3361" i="1"/>
  <c r="AP3362" i="1"/>
  <c r="AP3363" i="1"/>
  <c r="AP3364" i="1"/>
  <c r="AP3365" i="1"/>
  <c r="AP3366" i="1"/>
  <c r="AP3367" i="1"/>
  <c r="AP3368" i="1"/>
  <c r="AP3369" i="1"/>
  <c r="AP3370" i="1"/>
  <c r="AP3371" i="1"/>
  <c r="AP3372" i="1"/>
  <c r="AP3373" i="1"/>
  <c r="AP3374" i="1"/>
  <c r="AP3375" i="1"/>
  <c r="AP3376" i="1"/>
  <c r="AP3377" i="1"/>
  <c r="AP3378" i="1"/>
  <c r="AP3379" i="1"/>
  <c r="AP3380" i="1"/>
  <c r="AP3381" i="1"/>
  <c r="AP3382" i="1"/>
  <c r="AP3383" i="1"/>
  <c r="AP3384" i="1"/>
  <c r="AP3385" i="1"/>
  <c r="AP3386" i="1"/>
  <c r="AP3387" i="1"/>
  <c r="AP3388" i="1"/>
  <c r="AP3389" i="1"/>
  <c r="AP3390" i="1"/>
  <c r="AP3391" i="1"/>
  <c r="AP3392" i="1"/>
  <c r="AP3393" i="1"/>
  <c r="AP3394" i="1"/>
  <c r="AP3395" i="1"/>
  <c r="AP3396" i="1"/>
  <c r="AP3397" i="1"/>
  <c r="AP3398" i="1"/>
  <c r="AP3399" i="1"/>
  <c r="AP3400" i="1"/>
  <c r="AP3401" i="1"/>
  <c r="AP3402" i="1"/>
  <c r="AP3403" i="1"/>
  <c r="AP3404" i="1"/>
  <c r="AP3405" i="1"/>
  <c r="AP3406" i="1"/>
  <c r="AP3407" i="1"/>
  <c r="AP3408" i="1"/>
  <c r="AP3409" i="1"/>
  <c r="AP3410" i="1"/>
  <c r="AP3411" i="1"/>
  <c r="AP3412" i="1"/>
  <c r="AP3413" i="1"/>
  <c r="AP3414" i="1"/>
  <c r="AP3415" i="1"/>
  <c r="AP3416" i="1"/>
  <c r="AP3417" i="1"/>
  <c r="AP3418" i="1"/>
  <c r="AP3419" i="1"/>
  <c r="AP3420" i="1"/>
  <c r="AP3421" i="1"/>
  <c r="AP3422" i="1"/>
  <c r="AP3423" i="1"/>
  <c r="AP3424" i="1"/>
  <c r="AP3425" i="1"/>
  <c r="AP3426" i="1"/>
  <c r="AP3427" i="1"/>
  <c r="AP3428" i="1"/>
  <c r="AP3429" i="1"/>
  <c r="AP3430" i="1"/>
  <c r="AP3431" i="1"/>
  <c r="AP3432" i="1"/>
  <c r="AP3433" i="1"/>
  <c r="AP3434" i="1"/>
  <c r="AP3435" i="1"/>
  <c r="AP3436" i="1"/>
  <c r="AP3437" i="1"/>
  <c r="AP3438" i="1"/>
  <c r="AP3439" i="1"/>
  <c r="AP3440" i="1"/>
  <c r="AP3441" i="1"/>
  <c r="AP3442" i="1"/>
  <c r="AP3443" i="1"/>
  <c r="AP3444" i="1"/>
  <c r="AP3445" i="1"/>
  <c r="AP3446" i="1"/>
  <c r="AP3447" i="1"/>
  <c r="AP3448" i="1"/>
  <c r="AP3449" i="1"/>
  <c r="AP3450" i="1"/>
  <c r="AP3451" i="1"/>
  <c r="AP3452" i="1"/>
  <c r="AP3453" i="1"/>
  <c r="AP3454" i="1"/>
  <c r="AP3455" i="1"/>
  <c r="AP3456" i="1"/>
  <c r="AP3457" i="1"/>
  <c r="AP3458" i="1"/>
  <c r="AP3459" i="1"/>
  <c r="AP3460" i="1"/>
  <c r="AP3461" i="1"/>
  <c r="AP3462" i="1"/>
  <c r="AP3463" i="1"/>
  <c r="AP3464" i="1"/>
  <c r="AP3465" i="1"/>
  <c r="AP3466" i="1"/>
  <c r="AP3467" i="1"/>
  <c r="AP3468" i="1"/>
  <c r="AP3469" i="1"/>
  <c r="AP3470" i="1"/>
  <c r="AP3471" i="1"/>
  <c r="AP3472" i="1"/>
  <c r="AP3473" i="1"/>
  <c r="AP3474" i="1"/>
  <c r="AP3475" i="1"/>
  <c r="AP3476" i="1"/>
  <c r="AP3477" i="1"/>
  <c r="AP3478" i="1"/>
  <c r="AP3479" i="1"/>
  <c r="AP3480" i="1"/>
  <c r="AP3481" i="1"/>
  <c r="AP3482" i="1"/>
  <c r="AP3483" i="1"/>
  <c r="AP3484" i="1"/>
  <c r="AP3485" i="1"/>
  <c r="AP3486" i="1"/>
  <c r="AP3487" i="1"/>
  <c r="AP3488" i="1"/>
  <c r="AP3489" i="1"/>
  <c r="AP3490" i="1"/>
  <c r="AP3491" i="1"/>
  <c r="AP3492" i="1"/>
  <c r="AP3493" i="1"/>
  <c r="AP3494" i="1"/>
  <c r="AP3495" i="1"/>
  <c r="AP3496" i="1"/>
  <c r="AP3497" i="1"/>
  <c r="AP3498" i="1"/>
  <c r="AP3499" i="1"/>
  <c r="AP3500" i="1"/>
  <c r="AP3501" i="1"/>
  <c r="AP3502" i="1"/>
  <c r="AP3503" i="1"/>
  <c r="AP3504" i="1"/>
  <c r="AP3505" i="1"/>
  <c r="AP3506" i="1"/>
  <c r="AP3507" i="1"/>
  <c r="AP3508" i="1"/>
  <c r="AP3509" i="1"/>
  <c r="AP3510" i="1"/>
  <c r="AP3511" i="1"/>
  <c r="AP3512" i="1"/>
  <c r="AP3513" i="1"/>
  <c r="AP3514" i="1"/>
  <c r="AP3515" i="1"/>
  <c r="AP3516" i="1"/>
  <c r="AP3517" i="1"/>
  <c r="AP3518" i="1"/>
  <c r="AP3519" i="1"/>
  <c r="AP3520" i="1"/>
  <c r="AP3521" i="1"/>
  <c r="AP3522" i="1"/>
  <c r="AP3523" i="1"/>
  <c r="AP3524" i="1"/>
  <c r="AP3525" i="1"/>
  <c r="AP3526" i="1"/>
  <c r="AP3527" i="1"/>
  <c r="AP3528" i="1"/>
  <c r="AP3529" i="1"/>
  <c r="AP3530" i="1"/>
  <c r="AP3531" i="1"/>
  <c r="AP3532" i="1"/>
  <c r="AP3533" i="1"/>
  <c r="AP3534" i="1"/>
  <c r="AP3535" i="1"/>
  <c r="AP3536" i="1"/>
  <c r="AP3537" i="1"/>
  <c r="AP3538" i="1"/>
  <c r="AP3539" i="1"/>
  <c r="AP3540" i="1"/>
  <c r="AP3541" i="1"/>
  <c r="AP3542" i="1"/>
  <c r="AP3543" i="1"/>
  <c r="AP3544" i="1"/>
  <c r="AP3545" i="1"/>
  <c r="AP3546" i="1"/>
  <c r="AP3547" i="1"/>
  <c r="AP3548" i="1"/>
  <c r="AP3549" i="1"/>
  <c r="AP3550" i="1"/>
  <c r="AP3551" i="1"/>
  <c r="AP3552" i="1"/>
  <c r="AP3553" i="1"/>
  <c r="AP3554" i="1"/>
  <c r="AP3555" i="1"/>
  <c r="AP3556" i="1"/>
  <c r="AP3557" i="1"/>
  <c r="AP3558" i="1"/>
  <c r="AP3559" i="1"/>
  <c r="AP3560" i="1"/>
  <c r="AP3561" i="1"/>
  <c r="AP3562" i="1"/>
  <c r="AP3563" i="1"/>
  <c r="AP3564" i="1"/>
  <c r="AP3565" i="1"/>
  <c r="AP3566" i="1"/>
  <c r="AP3567" i="1"/>
  <c r="AP3568" i="1"/>
  <c r="AP3569" i="1"/>
  <c r="AP3570" i="1"/>
  <c r="AP3571" i="1"/>
  <c r="AP3572" i="1"/>
  <c r="AP3573" i="1"/>
  <c r="AP3574" i="1"/>
  <c r="AP3575" i="1"/>
  <c r="AP3576" i="1"/>
  <c r="AP3577" i="1"/>
  <c r="AP3578" i="1"/>
  <c r="AP3579" i="1"/>
  <c r="AP3580" i="1"/>
  <c r="AP3581" i="1"/>
  <c r="AP3582" i="1"/>
  <c r="AP3583" i="1"/>
  <c r="AP3584" i="1"/>
  <c r="AP3585" i="1"/>
  <c r="AP3586" i="1"/>
  <c r="AP3587" i="1"/>
  <c r="AP3588" i="1"/>
  <c r="AP3589" i="1"/>
  <c r="AP3590" i="1"/>
  <c r="AP3591" i="1"/>
  <c r="AP3592" i="1"/>
  <c r="AP3593" i="1"/>
  <c r="AP3594" i="1"/>
  <c r="AP3595" i="1"/>
  <c r="AP3596" i="1"/>
  <c r="AP3597" i="1"/>
  <c r="AP3598" i="1"/>
  <c r="AP3599" i="1"/>
  <c r="AP3600" i="1"/>
  <c r="AP3601" i="1"/>
  <c r="AP3602" i="1"/>
  <c r="AP3603" i="1"/>
  <c r="AP3604" i="1"/>
  <c r="AP3605" i="1"/>
  <c r="AP3606" i="1"/>
  <c r="AP3607" i="1"/>
  <c r="AP3608" i="1"/>
  <c r="AP3609" i="1"/>
  <c r="AP3610" i="1"/>
  <c r="AP3611" i="1"/>
  <c r="AP3612" i="1"/>
  <c r="AP3613" i="1"/>
  <c r="AP3614" i="1"/>
  <c r="AP3615" i="1"/>
  <c r="AP3616" i="1"/>
  <c r="AP3617" i="1"/>
  <c r="AP3618" i="1"/>
  <c r="AP3619" i="1"/>
  <c r="AP3620" i="1"/>
  <c r="AP3621" i="1"/>
  <c r="AP3622" i="1"/>
  <c r="AP3623" i="1"/>
  <c r="AP3624" i="1"/>
  <c r="AP3625" i="1"/>
  <c r="AP3626" i="1"/>
  <c r="AP3627" i="1"/>
  <c r="AP3628" i="1"/>
  <c r="AP3629" i="1"/>
  <c r="AP3630" i="1"/>
  <c r="AP3631" i="1"/>
  <c r="AP3632" i="1"/>
  <c r="AP3633" i="1"/>
  <c r="AP3634" i="1"/>
  <c r="AP3635" i="1"/>
  <c r="AP3636" i="1"/>
  <c r="AP3637" i="1"/>
  <c r="AP3638" i="1"/>
  <c r="AP3639" i="1"/>
  <c r="AP3640" i="1"/>
  <c r="AP3641" i="1"/>
  <c r="AP3642" i="1"/>
  <c r="AP3643" i="1"/>
  <c r="AP3644" i="1"/>
  <c r="AP3645" i="1"/>
  <c r="AP3646" i="1"/>
  <c r="AP3647" i="1"/>
  <c r="AP3648" i="1"/>
  <c r="AP3649" i="1"/>
  <c r="AP3650" i="1"/>
  <c r="AP3651" i="1"/>
  <c r="AP3652" i="1"/>
  <c r="AP3653" i="1"/>
  <c r="AP3654" i="1"/>
  <c r="AP3655" i="1"/>
  <c r="AP3656" i="1"/>
  <c r="AP3657" i="1"/>
  <c r="AP3658" i="1"/>
  <c r="AP3659" i="1"/>
  <c r="AP3660" i="1"/>
  <c r="AP3661" i="1"/>
  <c r="AP3662" i="1"/>
  <c r="AP3663" i="1"/>
  <c r="AP3664" i="1"/>
  <c r="AP3665" i="1"/>
  <c r="AP3666" i="1"/>
  <c r="AP3667" i="1"/>
  <c r="AP3668" i="1"/>
  <c r="AP3669" i="1"/>
  <c r="AP3670" i="1"/>
  <c r="AP3671" i="1"/>
  <c r="AP3672" i="1"/>
  <c r="AP3673" i="1"/>
  <c r="AP3674" i="1"/>
  <c r="AP3675" i="1"/>
  <c r="AP3676" i="1"/>
  <c r="AP3677" i="1"/>
  <c r="AP3678" i="1"/>
  <c r="AP3679" i="1"/>
  <c r="AP3680" i="1"/>
  <c r="AP3681" i="1"/>
  <c r="AP3682" i="1"/>
  <c r="AP3683" i="1"/>
  <c r="AP3684" i="1"/>
  <c r="AP3685" i="1"/>
  <c r="AP3686" i="1"/>
  <c r="AP3687" i="1"/>
  <c r="AP3688" i="1"/>
  <c r="AP3689" i="1"/>
  <c r="AP3690" i="1"/>
  <c r="AP3691" i="1"/>
  <c r="AP3692" i="1"/>
  <c r="AP3693" i="1"/>
  <c r="AP3694" i="1"/>
  <c r="AP3695" i="1"/>
  <c r="AP3696" i="1"/>
  <c r="AP3697" i="1"/>
  <c r="AP3698" i="1"/>
  <c r="AP3699" i="1"/>
  <c r="AP3700" i="1"/>
  <c r="AP3701" i="1"/>
  <c r="AP3702" i="1"/>
  <c r="AP3703" i="1"/>
  <c r="AP3704" i="1"/>
  <c r="AP3705" i="1"/>
  <c r="AP3706" i="1"/>
  <c r="AP3707" i="1"/>
  <c r="AP3708" i="1"/>
  <c r="AP3709" i="1"/>
  <c r="AP3710" i="1"/>
  <c r="AP3711" i="1"/>
  <c r="AP3712" i="1"/>
  <c r="AP3713" i="1"/>
  <c r="AP3714" i="1"/>
  <c r="AP3715" i="1"/>
  <c r="AP3716" i="1"/>
  <c r="AP3717" i="1"/>
  <c r="AP3718" i="1"/>
  <c r="AP3719" i="1"/>
  <c r="AP3720" i="1"/>
  <c r="AP3721" i="1"/>
  <c r="AP3722" i="1"/>
  <c r="AP3723" i="1"/>
  <c r="AP3724" i="1"/>
  <c r="AP3725" i="1"/>
  <c r="AP3726" i="1"/>
  <c r="AP3727" i="1"/>
  <c r="AP3728" i="1"/>
  <c r="AP3729" i="1"/>
  <c r="AP3730" i="1"/>
  <c r="AP3731" i="1"/>
  <c r="AP3732" i="1"/>
  <c r="AP3733" i="1"/>
  <c r="AP3734" i="1"/>
  <c r="AP3735" i="1"/>
  <c r="AP3736" i="1"/>
  <c r="AP3737" i="1"/>
  <c r="AP3738" i="1"/>
  <c r="AP3739" i="1"/>
  <c r="AP3740" i="1"/>
  <c r="AP3741" i="1"/>
  <c r="AP3742" i="1"/>
  <c r="AP3743" i="1"/>
  <c r="AP3744" i="1"/>
  <c r="AP3745" i="1"/>
  <c r="AP3746" i="1"/>
  <c r="AP3747" i="1"/>
  <c r="AP3748" i="1"/>
  <c r="AP3749" i="1"/>
  <c r="AP3750" i="1"/>
  <c r="AP3751" i="1"/>
  <c r="AP3752" i="1"/>
  <c r="AP3753" i="1"/>
  <c r="AP3754" i="1"/>
  <c r="AP3755" i="1"/>
  <c r="AP3756" i="1"/>
  <c r="AP3757" i="1"/>
  <c r="AP3758" i="1"/>
  <c r="AP3759" i="1"/>
  <c r="AP3760" i="1"/>
  <c r="AP3761" i="1"/>
  <c r="AP3762" i="1"/>
  <c r="AP3763" i="1"/>
  <c r="AP3764" i="1"/>
  <c r="AP3765" i="1"/>
  <c r="AP3766" i="1"/>
  <c r="AP3767" i="1"/>
  <c r="AP3768" i="1"/>
  <c r="AP3769" i="1"/>
  <c r="AP3770" i="1"/>
  <c r="AP3771" i="1"/>
  <c r="AP3772" i="1"/>
  <c r="AP3773" i="1"/>
  <c r="AP3774" i="1"/>
  <c r="AP3775" i="1"/>
  <c r="AP3776" i="1"/>
  <c r="AP3777" i="1"/>
  <c r="AP3778" i="1"/>
  <c r="AP3779" i="1"/>
  <c r="AP3780" i="1"/>
  <c r="AP3781" i="1"/>
  <c r="AP3782" i="1"/>
  <c r="AP3783" i="1"/>
  <c r="AP3784" i="1"/>
  <c r="AP3785" i="1"/>
  <c r="AP3786" i="1"/>
  <c r="AP3787" i="1"/>
  <c r="AP3788" i="1"/>
  <c r="AP3789" i="1"/>
  <c r="AP3790" i="1"/>
  <c r="AP3791" i="1"/>
  <c r="AP3792" i="1"/>
  <c r="AP3793" i="1"/>
  <c r="AP3794" i="1"/>
  <c r="AP3795" i="1"/>
  <c r="AP3796" i="1"/>
  <c r="AP3797" i="1"/>
  <c r="AP3798" i="1"/>
  <c r="AP3799" i="1"/>
  <c r="AP3800" i="1"/>
  <c r="AP3801" i="1"/>
  <c r="AP3802" i="1"/>
  <c r="AP3803" i="1"/>
  <c r="AP3804" i="1"/>
  <c r="AP3805" i="1"/>
  <c r="AP3806" i="1"/>
  <c r="AP3807" i="1"/>
  <c r="AP3808" i="1"/>
  <c r="AP3809" i="1"/>
  <c r="AP3810" i="1"/>
  <c r="AP3811" i="1"/>
  <c r="AP3812" i="1"/>
  <c r="AP3813" i="1"/>
  <c r="AP3814" i="1"/>
  <c r="AP3815" i="1"/>
  <c r="AP3816" i="1"/>
  <c r="AP3817" i="1"/>
  <c r="AP3818" i="1"/>
  <c r="AP3819" i="1"/>
  <c r="AP3820" i="1"/>
  <c r="AP3821" i="1"/>
  <c r="AP3822" i="1"/>
  <c r="AP3823" i="1"/>
  <c r="AP3824" i="1"/>
  <c r="AP3825" i="1"/>
  <c r="AP3826" i="1"/>
  <c r="AP3827" i="1"/>
  <c r="AP3828" i="1"/>
  <c r="AP3829" i="1"/>
  <c r="AP3830" i="1"/>
  <c r="AP3831" i="1"/>
  <c r="AP3832" i="1"/>
  <c r="AP3833" i="1"/>
  <c r="AP3834" i="1"/>
  <c r="AP3835" i="1"/>
  <c r="AP3836" i="1"/>
  <c r="AP3837" i="1"/>
  <c r="AP3838" i="1"/>
  <c r="AP3839" i="1"/>
  <c r="AP3840" i="1"/>
  <c r="AP3841" i="1"/>
  <c r="AP3842" i="1"/>
  <c r="AP3843" i="1"/>
  <c r="AP3844" i="1"/>
  <c r="AP3845" i="1"/>
  <c r="AP3846" i="1"/>
  <c r="AP3847" i="1"/>
  <c r="AP3848" i="1"/>
  <c r="AP3849" i="1"/>
  <c r="AP3850" i="1"/>
  <c r="AP3851" i="1"/>
  <c r="AP3852" i="1"/>
  <c r="AP3853" i="1"/>
  <c r="AP3854" i="1"/>
  <c r="AP3855" i="1"/>
  <c r="AP3856" i="1"/>
  <c r="AP3857" i="1"/>
  <c r="AP3858" i="1"/>
  <c r="AP3859" i="1"/>
  <c r="AP3860" i="1"/>
  <c r="AP3861" i="1"/>
  <c r="AP3862" i="1"/>
  <c r="AP3863" i="1"/>
  <c r="AP3864" i="1"/>
  <c r="AP3865" i="1"/>
  <c r="AP3866" i="1"/>
  <c r="AP3867" i="1"/>
  <c r="AP3868" i="1"/>
  <c r="AP3869" i="1"/>
  <c r="AP3870" i="1"/>
  <c r="AP3871" i="1"/>
  <c r="AP3872" i="1"/>
  <c r="AP3873" i="1"/>
  <c r="AP3874" i="1"/>
  <c r="AP3875" i="1"/>
  <c r="AP3876" i="1"/>
  <c r="AP3877" i="1"/>
  <c r="AP3878" i="1"/>
  <c r="AP3879" i="1"/>
  <c r="AP3880" i="1"/>
  <c r="AP3881" i="1"/>
  <c r="AP3882" i="1"/>
  <c r="AP3883" i="1"/>
  <c r="AP3884" i="1"/>
  <c r="AP3885" i="1"/>
  <c r="AP3886" i="1"/>
  <c r="AP3887" i="1"/>
  <c r="AP3888" i="1"/>
  <c r="AP3889" i="1"/>
  <c r="AP3890" i="1"/>
  <c r="AP3891" i="1"/>
  <c r="AP3892" i="1"/>
  <c r="AP3893" i="1"/>
  <c r="AP3894" i="1"/>
  <c r="AP3895" i="1"/>
  <c r="AP3896" i="1"/>
  <c r="AP3897" i="1"/>
  <c r="AP3898" i="1"/>
  <c r="AP3899" i="1"/>
  <c r="AP3900" i="1"/>
  <c r="AP3901" i="1"/>
  <c r="AP3902" i="1"/>
  <c r="AP3903" i="1"/>
  <c r="AP3904" i="1"/>
  <c r="AP3905" i="1"/>
  <c r="AP3906" i="1"/>
  <c r="AP3907" i="1"/>
  <c r="AP3908" i="1"/>
  <c r="AP3909" i="1"/>
  <c r="AP3910" i="1"/>
  <c r="AP3911" i="1"/>
  <c r="AP3912" i="1"/>
  <c r="AP3913" i="1"/>
  <c r="AP3914" i="1"/>
  <c r="AP3915" i="1"/>
  <c r="AP3916" i="1"/>
  <c r="AP3917" i="1"/>
  <c r="AP3918" i="1"/>
  <c r="AP3919" i="1"/>
  <c r="AP3920" i="1"/>
  <c r="AP3921" i="1"/>
  <c r="AP3922" i="1"/>
  <c r="AP3923" i="1"/>
  <c r="AP3924" i="1"/>
  <c r="AP3925" i="1"/>
  <c r="AP3926" i="1"/>
  <c r="AP3927" i="1"/>
  <c r="AP3928" i="1"/>
  <c r="AP3929" i="1"/>
  <c r="AP3930" i="1"/>
  <c r="AP3931" i="1"/>
  <c r="AP3932" i="1"/>
  <c r="AP3933" i="1"/>
  <c r="AP3934" i="1"/>
  <c r="AP3935" i="1"/>
  <c r="AP3936" i="1"/>
  <c r="AP3937" i="1"/>
  <c r="AP3938" i="1"/>
  <c r="AP3939" i="1"/>
  <c r="AP3940" i="1"/>
  <c r="AP3941" i="1"/>
  <c r="AP3942" i="1"/>
  <c r="AP3943" i="1"/>
  <c r="AP3944" i="1"/>
  <c r="AP3945" i="1"/>
  <c r="AP3946" i="1"/>
  <c r="AP3947" i="1"/>
  <c r="AP3948" i="1"/>
  <c r="AP3949" i="1"/>
  <c r="AP3950" i="1"/>
  <c r="AP3951" i="1"/>
  <c r="AP3952" i="1"/>
  <c r="AP3953" i="1"/>
  <c r="AP3954" i="1"/>
  <c r="AP3955" i="1"/>
  <c r="AP3956" i="1"/>
  <c r="AP3957" i="1"/>
  <c r="AP3958" i="1"/>
  <c r="AP3959" i="1"/>
  <c r="AP3960" i="1"/>
  <c r="AP3961" i="1"/>
  <c r="AP3962" i="1"/>
  <c r="AP3963" i="1"/>
  <c r="AP3964" i="1"/>
  <c r="AP3965" i="1"/>
  <c r="AP3966" i="1"/>
  <c r="AP3967" i="1"/>
  <c r="AP3968" i="1"/>
  <c r="AP3969" i="1"/>
  <c r="AP3970" i="1"/>
  <c r="AP3971" i="1"/>
  <c r="AP3972" i="1"/>
  <c r="AP3973" i="1"/>
  <c r="AP3974" i="1"/>
  <c r="AP3975" i="1"/>
  <c r="AP3976" i="1"/>
  <c r="AP3977" i="1"/>
  <c r="AP3978" i="1"/>
  <c r="AP3979" i="1"/>
  <c r="AP3980" i="1"/>
  <c r="AP3981" i="1"/>
  <c r="AP3982" i="1"/>
  <c r="AP3983" i="1"/>
  <c r="AP3984" i="1"/>
  <c r="AP3985" i="1"/>
  <c r="AP3986" i="1"/>
  <c r="AP3987" i="1"/>
  <c r="AP3988" i="1"/>
  <c r="AP3989" i="1"/>
  <c r="AP3990" i="1"/>
  <c r="AP3991" i="1"/>
  <c r="AP3992" i="1"/>
  <c r="AP3993" i="1"/>
  <c r="AP3994" i="1"/>
  <c r="AP3995" i="1"/>
  <c r="AP3996" i="1"/>
  <c r="AP3997" i="1"/>
  <c r="AP3998" i="1"/>
  <c r="AP3999" i="1"/>
  <c r="AP4000" i="1"/>
  <c r="AP4001" i="1"/>
  <c r="AP4002" i="1"/>
  <c r="AP4003" i="1"/>
  <c r="AP4004" i="1"/>
  <c r="AP4005" i="1"/>
  <c r="AP4006" i="1"/>
  <c r="AP4007" i="1"/>
  <c r="AP4008" i="1"/>
  <c r="AP4009" i="1"/>
  <c r="AP4010" i="1"/>
  <c r="AP4011" i="1"/>
  <c r="AP4012" i="1"/>
  <c r="AP4013" i="1"/>
  <c r="AP4014" i="1"/>
  <c r="AP4015" i="1"/>
  <c r="AP4016" i="1"/>
  <c r="AP4017" i="1"/>
  <c r="AP4018" i="1"/>
  <c r="AP4019" i="1"/>
  <c r="AP4020" i="1"/>
  <c r="AP4021" i="1"/>
  <c r="AP4022" i="1"/>
  <c r="AP4023" i="1"/>
  <c r="AP4024" i="1"/>
  <c r="AP4025" i="1"/>
  <c r="AP4026" i="1"/>
  <c r="AP4027" i="1"/>
  <c r="AP4028" i="1"/>
  <c r="AP4029" i="1"/>
  <c r="AP4030" i="1"/>
  <c r="AP4031" i="1"/>
  <c r="AP4032" i="1"/>
  <c r="AP4033" i="1"/>
  <c r="AP4034" i="1"/>
  <c r="AP4035" i="1"/>
  <c r="AP4036" i="1"/>
  <c r="AP4037" i="1"/>
  <c r="AP4038" i="1"/>
  <c r="AP4039" i="1"/>
  <c r="AP4040" i="1"/>
  <c r="AP4041" i="1"/>
  <c r="AP4042" i="1"/>
  <c r="AP4043" i="1"/>
  <c r="AP4044" i="1"/>
  <c r="AP4045" i="1"/>
  <c r="AP4046" i="1"/>
  <c r="AP4047" i="1"/>
  <c r="AP4048" i="1"/>
  <c r="AP4049" i="1"/>
  <c r="AP4050" i="1"/>
  <c r="AP4051" i="1"/>
  <c r="AP4052" i="1"/>
  <c r="AP4053" i="1"/>
  <c r="AP4054" i="1"/>
  <c r="AP4055" i="1"/>
  <c r="AP4056" i="1"/>
  <c r="AP4057" i="1"/>
  <c r="AP4058" i="1"/>
  <c r="AP4059" i="1"/>
  <c r="AP4060" i="1"/>
  <c r="AP4061" i="1"/>
  <c r="AP4062" i="1"/>
  <c r="AP4063" i="1"/>
  <c r="AP4064" i="1"/>
  <c r="AP4065" i="1"/>
  <c r="AP4066" i="1"/>
  <c r="AP4067" i="1"/>
  <c r="AP4068" i="1"/>
  <c r="AP4069" i="1"/>
  <c r="AP4070" i="1"/>
  <c r="AP4071" i="1"/>
  <c r="AP4072" i="1"/>
  <c r="AP4073" i="1"/>
  <c r="AP4074" i="1"/>
  <c r="AP4075" i="1"/>
  <c r="AP4076" i="1"/>
  <c r="AP4077" i="1"/>
  <c r="AP4078" i="1"/>
  <c r="AP4079" i="1"/>
  <c r="AP4080" i="1"/>
  <c r="AP4081" i="1"/>
  <c r="AP4082" i="1"/>
  <c r="AP4083" i="1"/>
  <c r="AP4084" i="1"/>
  <c r="AP4085" i="1"/>
  <c r="AP4086" i="1"/>
  <c r="AP4087" i="1"/>
  <c r="AP4088" i="1"/>
  <c r="AP4089" i="1"/>
  <c r="AP4090" i="1"/>
  <c r="AP4091" i="1"/>
  <c r="AP4092" i="1"/>
  <c r="AP4093" i="1"/>
  <c r="AP4094" i="1"/>
  <c r="AP4095" i="1"/>
  <c r="AP4096" i="1"/>
  <c r="AP4097" i="1"/>
  <c r="AP4098" i="1"/>
  <c r="AP4099" i="1"/>
  <c r="AP4100" i="1"/>
  <c r="AP4101" i="1"/>
  <c r="AP4102" i="1"/>
  <c r="AP4103" i="1"/>
  <c r="AP4104" i="1"/>
  <c r="AP4105" i="1"/>
  <c r="AP4106" i="1"/>
  <c r="AP4107" i="1"/>
  <c r="AP4108" i="1"/>
  <c r="AP4109" i="1"/>
  <c r="AP4110" i="1"/>
  <c r="AP4111" i="1"/>
  <c r="AP4112" i="1"/>
  <c r="AP4113" i="1"/>
  <c r="AP4114" i="1"/>
  <c r="AP4115" i="1"/>
  <c r="AP4116" i="1"/>
  <c r="AP4117" i="1"/>
  <c r="AP4118" i="1"/>
  <c r="AP4119" i="1"/>
  <c r="AP4120" i="1"/>
  <c r="AP4121" i="1"/>
  <c r="AP4122" i="1"/>
  <c r="AP4123" i="1"/>
  <c r="AP4124" i="1"/>
  <c r="AP4125" i="1"/>
  <c r="AP4126" i="1"/>
  <c r="AP4127" i="1"/>
  <c r="AP4128" i="1"/>
  <c r="AP4129" i="1"/>
  <c r="AP4130" i="1"/>
  <c r="AP4131" i="1"/>
  <c r="AP4132" i="1"/>
  <c r="AP4133" i="1"/>
  <c r="AP4134" i="1"/>
  <c r="AP4135" i="1"/>
  <c r="AP4136" i="1"/>
  <c r="AP4137" i="1"/>
  <c r="AP4138" i="1"/>
  <c r="AP4139" i="1"/>
  <c r="AP4140" i="1"/>
  <c r="AP4141" i="1"/>
  <c r="AP4142" i="1"/>
  <c r="AP4143" i="1"/>
  <c r="AP4144" i="1"/>
  <c r="AP4145" i="1"/>
  <c r="AP4146" i="1"/>
  <c r="AP4147" i="1"/>
  <c r="AP4148" i="1"/>
  <c r="AP4149" i="1"/>
  <c r="AP4150" i="1"/>
  <c r="AP4151" i="1"/>
  <c r="AP4152" i="1"/>
  <c r="AP4153" i="1"/>
  <c r="AP4154" i="1"/>
  <c r="AP4155" i="1"/>
  <c r="AP4156" i="1"/>
  <c r="AP4157" i="1"/>
  <c r="AP4158" i="1"/>
  <c r="AP4159" i="1"/>
  <c r="AP4160" i="1"/>
  <c r="AP4161" i="1"/>
  <c r="AP4162" i="1"/>
  <c r="AP4163" i="1"/>
  <c r="AP4164" i="1"/>
  <c r="AP4165" i="1"/>
  <c r="AP4166" i="1"/>
  <c r="AP4167" i="1"/>
  <c r="AP4168" i="1"/>
  <c r="AP4169" i="1"/>
  <c r="AP4170" i="1"/>
  <c r="AP4171" i="1"/>
  <c r="AP4172" i="1"/>
  <c r="AP4173" i="1"/>
  <c r="AP4174" i="1"/>
  <c r="AP4175" i="1"/>
  <c r="AP4176" i="1"/>
  <c r="AP4177" i="1"/>
  <c r="AP4178" i="1"/>
  <c r="AP4179" i="1"/>
  <c r="AP4180" i="1"/>
  <c r="AP4181" i="1"/>
  <c r="AP4182" i="1"/>
  <c r="AP4183" i="1"/>
  <c r="AP4184" i="1"/>
  <c r="AP4185" i="1"/>
  <c r="AP4186" i="1"/>
  <c r="AP4187" i="1"/>
  <c r="AP4188" i="1"/>
  <c r="AP4189" i="1"/>
  <c r="AP4190" i="1"/>
  <c r="AP4191" i="1"/>
  <c r="AP4192" i="1"/>
  <c r="AP4193" i="1"/>
  <c r="AP4194" i="1"/>
  <c r="AP4195" i="1"/>
  <c r="AP4196" i="1"/>
  <c r="AP4197" i="1"/>
  <c r="AP4198" i="1"/>
  <c r="AP4199" i="1"/>
  <c r="AP4200" i="1"/>
  <c r="AP4201" i="1"/>
  <c r="AP4202" i="1"/>
  <c r="AP4203" i="1"/>
  <c r="AP4204" i="1"/>
  <c r="AP4205" i="1"/>
  <c r="AP4206" i="1"/>
  <c r="AP4207" i="1"/>
  <c r="AP4208" i="1"/>
  <c r="AP4209" i="1"/>
  <c r="AP4210" i="1"/>
  <c r="AP4211" i="1"/>
  <c r="AP4212" i="1"/>
  <c r="AP4213" i="1"/>
  <c r="AP4214" i="1"/>
  <c r="AP4215" i="1"/>
  <c r="AP4216" i="1"/>
  <c r="AP4217" i="1"/>
  <c r="AP4218" i="1"/>
  <c r="AP4219" i="1"/>
  <c r="AP4220" i="1"/>
  <c r="AP4221" i="1"/>
  <c r="AP4222" i="1"/>
  <c r="AP4223" i="1"/>
  <c r="AP4224" i="1"/>
  <c r="AP4225" i="1"/>
  <c r="AP4226" i="1"/>
  <c r="AP4227" i="1"/>
  <c r="AP4228" i="1"/>
  <c r="AP4229" i="1"/>
  <c r="AP4230" i="1"/>
  <c r="AP4231" i="1"/>
  <c r="AP4232" i="1"/>
  <c r="AP4233" i="1"/>
  <c r="AP4234" i="1"/>
  <c r="AP4235" i="1"/>
  <c r="AP4236" i="1"/>
  <c r="AP4237" i="1"/>
  <c r="AP4238" i="1"/>
  <c r="AP4239" i="1"/>
  <c r="AP4240" i="1"/>
  <c r="AP4241" i="1"/>
  <c r="AP4242" i="1"/>
  <c r="AP4243" i="1"/>
  <c r="AP4244" i="1"/>
  <c r="AP4245" i="1"/>
  <c r="AP4246" i="1"/>
  <c r="AP4247" i="1"/>
  <c r="AP4248" i="1"/>
  <c r="AP4249" i="1"/>
  <c r="AP4250" i="1"/>
  <c r="AP4251" i="1"/>
  <c r="AP4252" i="1"/>
  <c r="AP4253" i="1"/>
  <c r="AP4254" i="1"/>
  <c r="AP4255" i="1"/>
  <c r="AP4256" i="1"/>
  <c r="AP4257" i="1"/>
  <c r="AP4258" i="1"/>
  <c r="AP4259" i="1"/>
  <c r="AP4260" i="1"/>
  <c r="AP4261" i="1"/>
  <c r="AP4262" i="1"/>
  <c r="AP4263" i="1"/>
  <c r="AP4264" i="1"/>
  <c r="AP4265" i="1"/>
  <c r="AP4266" i="1"/>
  <c r="AP4267" i="1"/>
  <c r="AP4268" i="1"/>
  <c r="AP4269" i="1"/>
  <c r="AP4270" i="1"/>
  <c r="AP4271" i="1"/>
  <c r="AP4272" i="1"/>
  <c r="AP4273" i="1"/>
  <c r="AP4274" i="1"/>
  <c r="AP4275" i="1"/>
  <c r="AP4276" i="1"/>
  <c r="AP4277" i="1"/>
  <c r="AP4278" i="1"/>
  <c r="AP4279" i="1"/>
  <c r="AP4280" i="1"/>
  <c r="AP4281" i="1"/>
  <c r="AP4282" i="1"/>
  <c r="AP4283" i="1"/>
  <c r="AP4284" i="1"/>
  <c r="AP4285" i="1"/>
  <c r="AP4286" i="1"/>
  <c r="AP4287" i="1"/>
  <c r="AP4288" i="1"/>
  <c r="AP4289" i="1"/>
  <c r="AP4290" i="1"/>
  <c r="AP4291" i="1"/>
  <c r="AP4292" i="1"/>
  <c r="AP4293" i="1"/>
  <c r="AP4294" i="1"/>
  <c r="AP4295" i="1"/>
  <c r="AP4296" i="1"/>
  <c r="AP4297" i="1"/>
  <c r="AP4298" i="1"/>
  <c r="AP4299" i="1"/>
  <c r="AP4300" i="1"/>
  <c r="AP4301" i="1"/>
  <c r="AP4302" i="1"/>
  <c r="AP4303" i="1"/>
  <c r="AP4304" i="1"/>
  <c r="AP4305" i="1"/>
  <c r="AP4306" i="1"/>
  <c r="AP4307" i="1"/>
  <c r="AP4308" i="1"/>
  <c r="AP4309" i="1"/>
  <c r="AP4310" i="1"/>
  <c r="AP4311" i="1"/>
  <c r="AP4312" i="1"/>
  <c r="AP4313" i="1"/>
  <c r="AP4314" i="1"/>
  <c r="AP4315" i="1"/>
  <c r="AP4316" i="1"/>
  <c r="AP4317" i="1"/>
  <c r="AP4318" i="1"/>
  <c r="AP4319" i="1"/>
  <c r="AP4320" i="1"/>
  <c r="AP4321" i="1"/>
  <c r="AP4322" i="1"/>
  <c r="AP4323" i="1"/>
  <c r="AP4324" i="1"/>
  <c r="AP4325" i="1"/>
  <c r="AP4326" i="1"/>
  <c r="AP4327" i="1"/>
  <c r="AP4328" i="1"/>
  <c r="AP4329" i="1"/>
  <c r="AP4330" i="1"/>
  <c r="AP4331" i="1"/>
  <c r="AP4332" i="1"/>
  <c r="AP4333" i="1"/>
  <c r="AP4334" i="1"/>
  <c r="AP4335" i="1"/>
  <c r="AP4336" i="1"/>
  <c r="AP4337" i="1"/>
  <c r="AP4338" i="1"/>
  <c r="AP4339" i="1"/>
  <c r="AP4340" i="1"/>
  <c r="AP4341" i="1"/>
  <c r="AP4342" i="1"/>
  <c r="AP4343" i="1"/>
  <c r="AP4344" i="1"/>
  <c r="AP4345" i="1"/>
  <c r="AP4346" i="1"/>
  <c r="AP4347" i="1"/>
  <c r="AP4348" i="1"/>
  <c r="AP4349" i="1"/>
  <c r="AP4350" i="1"/>
  <c r="AP4351" i="1"/>
  <c r="AP4352" i="1"/>
  <c r="AP4353" i="1"/>
  <c r="AP4354" i="1"/>
  <c r="AP4355" i="1"/>
  <c r="AP4356" i="1"/>
  <c r="AP4357" i="1"/>
  <c r="AP4358" i="1"/>
  <c r="AP4359" i="1"/>
  <c r="AP4360" i="1"/>
  <c r="AP4361" i="1"/>
  <c r="AP4362" i="1"/>
  <c r="AP4363" i="1"/>
  <c r="AP4364" i="1"/>
  <c r="AP4365" i="1"/>
  <c r="AP4366" i="1"/>
  <c r="AP4367" i="1"/>
  <c r="AP4368" i="1"/>
  <c r="AP4369" i="1"/>
  <c r="AP4370" i="1"/>
  <c r="AP4371" i="1"/>
  <c r="AP4372" i="1"/>
  <c r="AP4373" i="1"/>
  <c r="AP4374" i="1"/>
  <c r="AP4375" i="1"/>
  <c r="AP4376" i="1"/>
  <c r="AP4377" i="1"/>
  <c r="AP4378" i="1"/>
  <c r="AP4379" i="1"/>
  <c r="AP4380" i="1"/>
  <c r="AP4381" i="1"/>
  <c r="AP4382" i="1"/>
  <c r="AP4383" i="1"/>
  <c r="AP4384" i="1"/>
  <c r="AP4385" i="1"/>
  <c r="AP4386" i="1"/>
  <c r="AP4387" i="1"/>
  <c r="AP4388" i="1"/>
  <c r="AP4389" i="1"/>
  <c r="AP4390" i="1"/>
  <c r="AP4391" i="1"/>
  <c r="AP4392" i="1"/>
  <c r="AP4393" i="1"/>
  <c r="AP4394" i="1"/>
  <c r="AP4395" i="1"/>
  <c r="AP4396" i="1"/>
  <c r="AP4397" i="1"/>
  <c r="AP4398" i="1"/>
  <c r="AP4399" i="1"/>
  <c r="AP4400" i="1"/>
  <c r="AP4401" i="1"/>
  <c r="AP4402" i="1"/>
  <c r="AP4403" i="1"/>
  <c r="AP4404" i="1"/>
  <c r="AP4405" i="1"/>
  <c r="AP4406" i="1"/>
  <c r="AP4407" i="1"/>
  <c r="AP4408" i="1"/>
  <c r="AP4409" i="1"/>
  <c r="AP4410" i="1"/>
  <c r="AP4411" i="1"/>
  <c r="AP4412" i="1"/>
  <c r="AP4413" i="1"/>
  <c r="AP4414" i="1"/>
  <c r="AP4415" i="1"/>
  <c r="AP4416" i="1"/>
  <c r="AP4417" i="1"/>
  <c r="AP4418" i="1"/>
  <c r="AP4419" i="1"/>
  <c r="AP4420" i="1"/>
  <c r="AP4421" i="1"/>
  <c r="AP4422" i="1"/>
  <c r="AP4423" i="1"/>
  <c r="AP4424" i="1"/>
  <c r="AP4425" i="1"/>
  <c r="AP4426" i="1"/>
  <c r="AP4427" i="1"/>
  <c r="AP4428" i="1"/>
  <c r="AP4429" i="1"/>
  <c r="AP4430" i="1"/>
  <c r="AP4431" i="1"/>
  <c r="AP4432" i="1"/>
  <c r="AP4433" i="1"/>
  <c r="AP4434" i="1"/>
  <c r="AP4435" i="1"/>
  <c r="AP4436" i="1"/>
  <c r="AP4437" i="1"/>
  <c r="AP4438" i="1"/>
  <c r="AP4439" i="1"/>
  <c r="AP4440" i="1"/>
  <c r="AP4441" i="1"/>
  <c r="AP4442" i="1"/>
  <c r="AP4443" i="1"/>
  <c r="AP4444" i="1"/>
  <c r="AP4445" i="1"/>
  <c r="AP4446" i="1"/>
  <c r="AP4447" i="1"/>
  <c r="AP4448" i="1"/>
  <c r="AP4449" i="1"/>
  <c r="AP4450" i="1"/>
  <c r="AP4451" i="1"/>
  <c r="AP4452" i="1"/>
  <c r="AP4453" i="1"/>
  <c r="AP4454" i="1"/>
  <c r="AP4455" i="1"/>
  <c r="AP4456" i="1"/>
  <c r="AP4457" i="1"/>
  <c r="AP4458" i="1"/>
  <c r="AP4459" i="1"/>
  <c r="AP4460" i="1"/>
  <c r="AP4461" i="1"/>
  <c r="AP4462" i="1"/>
  <c r="AP4463" i="1"/>
  <c r="AP4464" i="1"/>
  <c r="AP4465" i="1"/>
  <c r="AP4466" i="1"/>
  <c r="AP4467" i="1"/>
  <c r="AP4468" i="1"/>
  <c r="AP4469" i="1"/>
  <c r="AP4470" i="1"/>
  <c r="AP4471" i="1"/>
  <c r="AP4472" i="1"/>
  <c r="AP4473" i="1"/>
  <c r="AP4474" i="1"/>
  <c r="AP4475" i="1"/>
  <c r="AP4476" i="1"/>
  <c r="AP4477" i="1"/>
  <c r="AP4478" i="1"/>
  <c r="AP4479" i="1"/>
  <c r="AP4480" i="1"/>
  <c r="AP4481" i="1"/>
  <c r="AP4482" i="1"/>
  <c r="AP4483" i="1"/>
  <c r="AP4484" i="1"/>
  <c r="AP4485" i="1"/>
  <c r="AP4486" i="1"/>
  <c r="AP4487" i="1"/>
  <c r="AP4488" i="1"/>
  <c r="AP4489" i="1"/>
  <c r="AP4490" i="1"/>
  <c r="AP4491" i="1"/>
  <c r="AP4492" i="1"/>
  <c r="AP4493" i="1"/>
  <c r="AP4494" i="1"/>
  <c r="AP4495" i="1"/>
  <c r="AP4496" i="1"/>
  <c r="AP4497" i="1"/>
  <c r="AP4498" i="1"/>
  <c r="AP4499" i="1"/>
  <c r="AP4500" i="1"/>
  <c r="AP4501" i="1"/>
  <c r="AP4502" i="1"/>
  <c r="AP4503" i="1"/>
  <c r="AP4504" i="1"/>
  <c r="AP4505" i="1"/>
  <c r="AP4506" i="1"/>
  <c r="AP4507" i="1"/>
  <c r="AP4508" i="1"/>
  <c r="AP4509" i="1"/>
  <c r="AP4510" i="1"/>
  <c r="AP4511" i="1"/>
  <c r="AP4512" i="1"/>
  <c r="AP4513" i="1"/>
  <c r="AP4514" i="1"/>
  <c r="AP4515" i="1"/>
  <c r="AP4516" i="1"/>
  <c r="AP4517" i="1"/>
  <c r="AP4518" i="1"/>
  <c r="AP4519" i="1"/>
  <c r="AP4520" i="1"/>
  <c r="AP4521" i="1"/>
  <c r="AP4522" i="1"/>
  <c r="AP4523" i="1"/>
  <c r="AP4524" i="1"/>
  <c r="AP4525" i="1"/>
  <c r="AP4526" i="1"/>
  <c r="AP4527" i="1"/>
  <c r="AP4528" i="1"/>
  <c r="AP4529" i="1"/>
  <c r="AP4530" i="1"/>
  <c r="AP4531" i="1"/>
  <c r="AP4532" i="1"/>
  <c r="AP4533" i="1"/>
  <c r="AP4534" i="1"/>
  <c r="AP4535" i="1"/>
  <c r="AP4536" i="1"/>
  <c r="AP4537" i="1"/>
  <c r="AP4538" i="1"/>
  <c r="AP4539" i="1"/>
  <c r="AP4540" i="1"/>
  <c r="AP4541" i="1"/>
  <c r="AP4542" i="1"/>
  <c r="AP4543" i="1"/>
  <c r="AP4544" i="1"/>
  <c r="AP4545" i="1"/>
  <c r="AP4546" i="1"/>
  <c r="AP4547" i="1"/>
  <c r="AP4548" i="1"/>
  <c r="AP4549" i="1"/>
  <c r="AP4550" i="1"/>
  <c r="AP4551" i="1"/>
  <c r="AP4552" i="1"/>
  <c r="AP4553" i="1"/>
  <c r="AP4554" i="1"/>
  <c r="AP4555" i="1"/>
  <c r="AP4556" i="1"/>
  <c r="AP4557" i="1"/>
  <c r="AP4558" i="1"/>
  <c r="AP4559" i="1"/>
  <c r="AP4560" i="1"/>
  <c r="AP4561" i="1"/>
  <c r="AP4562" i="1"/>
  <c r="AP4563" i="1"/>
  <c r="AP4564" i="1"/>
  <c r="AP4565" i="1"/>
  <c r="AP4566" i="1"/>
  <c r="AP4567" i="1"/>
  <c r="AP4568" i="1"/>
  <c r="AP4569" i="1"/>
  <c r="AP4570" i="1"/>
  <c r="AP4571" i="1"/>
  <c r="AP4572" i="1"/>
  <c r="AP4573" i="1"/>
  <c r="AP4574" i="1"/>
  <c r="AP4575" i="1"/>
  <c r="AP4576" i="1"/>
  <c r="AP4577" i="1"/>
  <c r="AP4578" i="1"/>
  <c r="AP4579" i="1"/>
  <c r="AP4580" i="1"/>
  <c r="AP4581" i="1"/>
  <c r="AP4582" i="1"/>
  <c r="AP4583" i="1"/>
  <c r="AP4584" i="1"/>
  <c r="AP4585" i="1"/>
  <c r="AP4586" i="1"/>
  <c r="AP4587" i="1"/>
  <c r="AP4588" i="1"/>
  <c r="AP4589" i="1"/>
  <c r="AP4590" i="1"/>
  <c r="AP4591" i="1"/>
  <c r="AP4592" i="1"/>
  <c r="AP4593" i="1"/>
  <c r="AP4594" i="1"/>
  <c r="AP4595" i="1"/>
  <c r="AP4596" i="1"/>
  <c r="AP4597" i="1"/>
  <c r="AP4598" i="1"/>
  <c r="AP4599" i="1"/>
  <c r="AP4600" i="1"/>
  <c r="AP4601" i="1"/>
  <c r="AP4602" i="1"/>
  <c r="AP4603" i="1"/>
  <c r="AP4604" i="1"/>
  <c r="AP4605" i="1"/>
  <c r="AP4606" i="1"/>
  <c r="AP4607" i="1"/>
  <c r="AP4608" i="1"/>
  <c r="AP4609" i="1"/>
  <c r="AP4610" i="1"/>
  <c r="AP4611" i="1"/>
  <c r="AP4612" i="1"/>
  <c r="AP4613" i="1"/>
  <c r="AP4614" i="1"/>
  <c r="AP4615" i="1"/>
  <c r="AP4616" i="1"/>
  <c r="AP4617" i="1"/>
  <c r="AP4618" i="1"/>
  <c r="AP4619" i="1"/>
  <c r="AP4620" i="1"/>
  <c r="AP4621" i="1"/>
  <c r="AP4622" i="1"/>
  <c r="AP4623" i="1"/>
  <c r="AP4624" i="1"/>
  <c r="AP4625" i="1"/>
  <c r="AP4626" i="1"/>
  <c r="AP4627" i="1"/>
  <c r="AP4628" i="1"/>
  <c r="AP4629" i="1"/>
  <c r="AP4630" i="1"/>
  <c r="AP4631" i="1"/>
  <c r="AP4632" i="1"/>
  <c r="AP4633" i="1"/>
  <c r="AP4634" i="1"/>
  <c r="AP4635" i="1"/>
  <c r="AP4636" i="1"/>
  <c r="AP4637" i="1"/>
  <c r="AP4638" i="1"/>
  <c r="AP4639" i="1"/>
  <c r="AP4640" i="1"/>
  <c r="AP4641" i="1"/>
  <c r="AP4642" i="1"/>
  <c r="AP4643" i="1"/>
  <c r="AP4644" i="1"/>
  <c r="AP4645" i="1"/>
  <c r="AP4646" i="1"/>
  <c r="AP4647" i="1"/>
  <c r="AP4648" i="1"/>
  <c r="AP4649" i="1"/>
  <c r="AP4650" i="1"/>
  <c r="AP4651" i="1"/>
  <c r="AP4652" i="1"/>
  <c r="AP4653" i="1"/>
  <c r="AP4654" i="1"/>
  <c r="AP4655" i="1"/>
  <c r="AP4656" i="1"/>
  <c r="AP4657" i="1"/>
  <c r="AP4658" i="1"/>
  <c r="AP4659" i="1"/>
  <c r="AP4660" i="1"/>
  <c r="AP4661" i="1"/>
  <c r="AP4662" i="1"/>
  <c r="AP4663" i="1"/>
  <c r="AP4664" i="1"/>
  <c r="AP4665" i="1"/>
  <c r="AP4666" i="1"/>
  <c r="AP4667" i="1"/>
  <c r="AP4668" i="1"/>
  <c r="AP4669" i="1"/>
  <c r="AP4670" i="1"/>
  <c r="AP4671" i="1"/>
  <c r="AP4672" i="1"/>
  <c r="AP4673" i="1"/>
  <c r="AP4674" i="1"/>
  <c r="AP4675" i="1"/>
  <c r="AP4676" i="1"/>
  <c r="AP4677" i="1"/>
  <c r="AP4678" i="1"/>
  <c r="AP4679" i="1"/>
  <c r="AP4680" i="1"/>
  <c r="AP4681" i="1"/>
  <c r="AP4682" i="1"/>
  <c r="AP4683" i="1"/>
  <c r="AP4684" i="1"/>
  <c r="AP4685" i="1"/>
  <c r="AP4686" i="1"/>
  <c r="AP4687" i="1"/>
  <c r="AP4688" i="1"/>
  <c r="AP4689" i="1"/>
  <c r="AP4690" i="1"/>
  <c r="AP4691" i="1"/>
  <c r="AP4692" i="1"/>
  <c r="AP4693" i="1"/>
  <c r="AP4694" i="1"/>
  <c r="AP4695" i="1"/>
  <c r="AP4696" i="1"/>
  <c r="AP4697" i="1"/>
  <c r="AP4698" i="1"/>
  <c r="AP4699" i="1"/>
  <c r="AP4700" i="1"/>
  <c r="AP4701" i="1"/>
  <c r="AP4702" i="1"/>
  <c r="AP4703" i="1"/>
  <c r="AP4704" i="1"/>
  <c r="AP4705" i="1"/>
  <c r="AP4706" i="1"/>
  <c r="AP4707" i="1"/>
  <c r="AP4708" i="1"/>
  <c r="AP4709" i="1"/>
  <c r="AP4710" i="1"/>
  <c r="AP4711" i="1"/>
  <c r="AP4712" i="1"/>
  <c r="AP4713" i="1"/>
  <c r="AP4714" i="1"/>
  <c r="AP4715" i="1"/>
  <c r="AP4716" i="1"/>
  <c r="AP4717" i="1"/>
  <c r="AP4718" i="1"/>
  <c r="AP4719" i="1"/>
  <c r="AP4720" i="1"/>
  <c r="AP4721" i="1"/>
  <c r="AP4722" i="1"/>
  <c r="AP4723" i="1"/>
  <c r="AP4724" i="1"/>
  <c r="AP4725" i="1"/>
  <c r="AP4726" i="1"/>
  <c r="AP4727" i="1"/>
  <c r="AP4728" i="1"/>
  <c r="AP4729" i="1"/>
  <c r="AP4730" i="1"/>
  <c r="AP4731" i="1"/>
  <c r="AP4732" i="1"/>
  <c r="AP4733" i="1"/>
  <c r="AP4734" i="1"/>
  <c r="AP4735" i="1"/>
  <c r="AP4736" i="1"/>
  <c r="AP4737" i="1"/>
  <c r="AP4738" i="1"/>
  <c r="AP4739" i="1"/>
  <c r="AP4740" i="1"/>
  <c r="AP4741" i="1"/>
  <c r="AP4742" i="1"/>
  <c r="AP4743" i="1"/>
  <c r="AP4744" i="1"/>
  <c r="AP4745" i="1"/>
  <c r="AP4746" i="1"/>
  <c r="AP4747" i="1"/>
  <c r="AP4748" i="1"/>
  <c r="AP4749" i="1"/>
  <c r="AP4750" i="1"/>
  <c r="AP4751" i="1"/>
  <c r="AP4752" i="1"/>
  <c r="AP4753" i="1"/>
  <c r="AP4754" i="1"/>
  <c r="AP4755" i="1"/>
  <c r="AP4756" i="1"/>
  <c r="AP4757" i="1"/>
  <c r="AP4758" i="1"/>
  <c r="AP4759" i="1"/>
  <c r="AP4760" i="1"/>
  <c r="AP4761" i="1"/>
  <c r="AP4762" i="1"/>
  <c r="AP4763" i="1"/>
  <c r="AP4764" i="1"/>
  <c r="AP4765" i="1"/>
  <c r="AP4766" i="1"/>
  <c r="AP4767" i="1"/>
  <c r="AP4768" i="1"/>
  <c r="AP4769" i="1"/>
  <c r="AP4770" i="1"/>
  <c r="AP4771" i="1"/>
  <c r="AP4772" i="1"/>
  <c r="AP4773" i="1"/>
  <c r="AP4774" i="1"/>
  <c r="AP4775" i="1"/>
  <c r="AP4776" i="1"/>
  <c r="AP4777" i="1"/>
  <c r="AP4778" i="1"/>
  <c r="AP4779" i="1"/>
  <c r="AP4780" i="1"/>
  <c r="AP4781" i="1"/>
  <c r="AP4782" i="1"/>
  <c r="AP4783" i="1"/>
  <c r="AP4784" i="1"/>
  <c r="AP4785" i="1"/>
  <c r="AP4786" i="1"/>
  <c r="AP4787" i="1"/>
  <c r="AP4788" i="1"/>
  <c r="AP4789" i="1"/>
  <c r="AP4790" i="1"/>
  <c r="AP4791" i="1"/>
  <c r="AP4792" i="1"/>
  <c r="AP4793" i="1"/>
  <c r="AP4794" i="1"/>
  <c r="AP4795" i="1"/>
  <c r="AP4796" i="1"/>
  <c r="AP4797" i="1"/>
  <c r="AP4798" i="1"/>
  <c r="AP4799" i="1"/>
  <c r="AP4800" i="1"/>
  <c r="AP4801" i="1"/>
  <c r="AP4802" i="1"/>
  <c r="AP4803" i="1"/>
  <c r="AP4804" i="1"/>
  <c r="AP4805" i="1"/>
  <c r="AP4806" i="1"/>
  <c r="AP4807" i="1"/>
  <c r="AP4808" i="1"/>
  <c r="AP4809" i="1"/>
  <c r="AP4810" i="1"/>
  <c r="AP4811" i="1"/>
  <c r="AP4812" i="1"/>
  <c r="AP4813" i="1"/>
  <c r="AP4814" i="1"/>
  <c r="AP4815" i="1"/>
  <c r="AP4816" i="1"/>
  <c r="AP4817" i="1"/>
  <c r="AP4818" i="1"/>
  <c r="AP4819" i="1"/>
  <c r="AP4820" i="1"/>
  <c r="AP4821" i="1"/>
  <c r="AP4822" i="1"/>
  <c r="AP4823" i="1"/>
  <c r="AP4824" i="1"/>
  <c r="AP4825" i="1"/>
  <c r="AP4826" i="1"/>
  <c r="AP4827" i="1"/>
  <c r="AP4828" i="1"/>
  <c r="AP4829" i="1"/>
  <c r="AP4830" i="1"/>
  <c r="AP4831" i="1"/>
  <c r="AP4832" i="1"/>
  <c r="AP4833" i="1"/>
  <c r="AP4834" i="1"/>
  <c r="AP4835" i="1"/>
  <c r="AP4836" i="1"/>
  <c r="AP4837" i="1"/>
  <c r="AP4838" i="1"/>
  <c r="AP4839" i="1"/>
  <c r="AP4840" i="1"/>
  <c r="AP4841" i="1"/>
  <c r="AP4842" i="1"/>
  <c r="AP4843" i="1"/>
  <c r="AP4844" i="1"/>
  <c r="AP4845" i="1"/>
  <c r="AP4846" i="1"/>
  <c r="AP4847" i="1"/>
  <c r="AP4848" i="1"/>
  <c r="AP4849" i="1"/>
  <c r="AP4850" i="1"/>
  <c r="AP4851" i="1"/>
  <c r="AP4852" i="1"/>
  <c r="AP4853" i="1"/>
  <c r="AP4854" i="1"/>
  <c r="AP4855" i="1"/>
  <c r="AP4856" i="1"/>
  <c r="AP4857" i="1"/>
  <c r="AP4858" i="1"/>
  <c r="AP4859" i="1"/>
  <c r="AP4860" i="1"/>
  <c r="AP4861" i="1"/>
  <c r="AP4862" i="1"/>
  <c r="AP4863" i="1"/>
  <c r="AP4864" i="1"/>
  <c r="AP4865" i="1"/>
  <c r="AP4866" i="1"/>
  <c r="AP4867" i="1"/>
  <c r="AP4868" i="1"/>
  <c r="AP4869" i="1"/>
  <c r="AP4870" i="1"/>
  <c r="AP4871" i="1"/>
  <c r="AP4872" i="1"/>
  <c r="AP4873" i="1"/>
  <c r="AP4874" i="1"/>
  <c r="AP4875" i="1"/>
  <c r="AP4876" i="1"/>
  <c r="AP4877" i="1"/>
  <c r="AP4878" i="1"/>
  <c r="AP4879" i="1"/>
  <c r="AP4880" i="1"/>
  <c r="AP4881" i="1"/>
  <c r="AP4882" i="1"/>
  <c r="AP4883" i="1"/>
  <c r="AP4884" i="1"/>
  <c r="AP4885" i="1"/>
  <c r="AP4886" i="1"/>
  <c r="AP4887" i="1"/>
  <c r="AP4888" i="1"/>
  <c r="AP4889" i="1"/>
  <c r="AP4890" i="1"/>
  <c r="AP4891" i="1"/>
  <c r="AP4892" i="1"/>
  <c r="AP4893" i="1"/>
  <c r="AP4894" i="1"/>
  <c r="AP4895" i="1"/>
  <c r="AP4896" i="1"/>
  <c r="AP4897" i="1"/>
  <c r="AP4898" i="1"/>
  <c r="AP4899" i="1"/>
  <c r="AP4900" i="1"/>
  <c r="AP4901" i="1"/>
  <c r="AP4902" i="1"/>
  <c r="AP4903" i="1"/>
  <c r="AP4904" i="1"/>
  <c r="AP4905" i="1"/>
  <c r="AP4906" i="1"/>
  <c r="AP4907" i="1"/>
  <c r="AP4908" i="1"/>
  <c r="AP4909" i="1"/>
  <c r="AP4910" i="1"/>
  <c r="AP4911" i="1"/>
  <c r="AP4912" i="1"/>
  <c r="AP4913" i="1"/>
  <c r="AP4914" i="1"/>
  <c r="AP4915" i="1"/>
  <c r="AP4916" i="1"/>
  <c r="AP4917" i="1"/>
  <c r="AP4918" i="1"/>
  <c r="AP4919" i="1"/>
  <c r="AP4920" i="1"/>
  <c r="AP4921" i="1"/>
  <c r="AP4922" i="1"/>
  <c r="AP4923" i="1"/>
  <c r="AP4924" i="1"/>
  <c r="AP4925" i="1"/>
  <c r="AP4926" i="1"/>
  <c r="AP4927" i="1"/>
  <c r="AP4928" i="1"/>
  <c r="AP4929" i="1"/>
  <c r="AP4930" i="1"/>
  <c r="AP4931" i="1"/>
  <c r="AP4932" i="1"/>
  <c r="AP4933" i="1"/>
  <c r="AP4934" i="1"/>
  <c r="AP4935" i="1"/>
  <c r="AP4936" i="1"/>
  <c r="AP4937" i="1"/>
  <c r="AP4938" i="1"/>
  <c r="AP4939" i="1"/>
  <c r="AP4940" i="1"/>
  <c r="AP4941" i="1"/>
  <c r="AP4942" i="1"/>
  <c r="AP4943" i="1"/>
  <c r="AP4944" i="1"/>
  <c r="AP4945" i="1"/>
  <c r="AP4946" i="1"/>
  <c r="AP4947" i="1"/>
  <c r="AP4948" i="1"/>
  <c r="AP4949" i="1"/>
  <c r="AP4950" i="1"/>
  <c r="AP4951" i="1"/>
  <c r="AP4952" i="1"/>
  <c r="AP4953" i="1"/>
  <c r="AP4954" i="1"/>
  <c r="AP4955" i="1"/>
  <c r="AP4956" i="1"/>
  <c r="AP4957" i="1"/>
  <c r="AP4958" i="1"/>
  <c r="AP4959" i="1"/>
  <c r="AP4960" i="1"/>
  <c r="AP4961" i="1"/>
  <c r="AP4962" i="1"/>
  <c r="AP4963" i="1"/>
  <c r="AP4964" i="1"/>
  <c r="AP4965" i="1"/>
  <c r="AP4966" i="1"/>
  <c r="AP4967" i="1"/>
  <c r="AP4968" i="1"/>
  <c r="AP4969" i="1"/>
  <c r="AP4970" i="1"/>
  <c r="AP4971" i="1"/>
  <c r="AP4972" i="1"/>
  <c r="AP4973" i="1"/>
  <c r="AP4974" i="1"/>
  <c r="AP4975" i="1"/>
  <c r="AP4976" i="1"/>
  <c r="AP4977" i="1"/>
  <c r="AP4978" i="1"/>
  <c r="AP4979" i="1"/>
  <c r="AP4980" i="1"/>
  <c r="AP4981" i="1"/>
  <c r="AP4982" i="1"/>
  <c r="AP4983" i="1"/>
  <c r="AP4984" i="1"/>
  <c r="AP4985" i="1"/>
  <c r="AP4986" i="1"/>
  <c r="AP4987" i="1"/>
  <c r="AP4988" i="1"/>
  <c r="AP4989" i="1"/>
  <c r="AP4990" i="1"/>
  <c r="AP4991" i="1"/>
  <c r="AP4992" i="1"/>
  <c r="AP4993" i="1"/>
  <c r="AP4994" i="1"/>
  <c r="AP4995" i="1"/>
  <c r="AP4996" i="1"/>
  <c r="AP4997" i="1"/>
  <c r="AP4998" i="1"/>
  <c r="AP4999" i="1"/>
  <c r="AP5000" i="1"/>
  <c r="AP5001" i="1"/>
  <c r="AP5002" i="1"/>
  <c r="AP5003" i="1"/>
  <c r="AP5004" i="1"/>
  <c r="AP5005" i="1"/>
  <c r="AP5006" i="1"/>
  <c r="AP5007" i="1"/>
  <c r="AP5008" i="1"/>
  <c r="AP5009" i="1"/>
  <c r="AP5010" i="1"/>
  <c r="AP5011" i="1"/>
  <c r="AP5012" i="1"/>
  <c r="AP5013" i="1"/>
  <c r="AP5014" i="1"/>
  <c r="AP5015" i="1"/>
  <c r="AP5016" i="1"/>
  <c r="AP5017" i="1"/>
  <c r="AP5018" i="1"/>
  <c r="AP5019" i="1"/>
  <c r="AP5020" i="1"/>
  <c r="AP5021" i="1"/>
  <c r="AP5022" i="1"/>
  <c r="AP5023" i="1"/>
  <c r="AP5024" i="1"/>
  <c r="AP5025" i="1"/>
  <c r="AP5026" i="1"/>
  <c r="AP5027" i="1"/>
  <c r="AP5028" i="1"/>
  <c r="AP5029" i="1"/>
  <c r="AP5030" i="1"/>
  <c r="AP5031" i="1"/>
  <c r="AP5032" i="1"/>
  <c r="AP5033" i="1"/>
  <c r="AP5034" i="1"/>
  <c r="AP5035" i="1"/>
  <c r="AP5036" i="1"/>
  <c r="AP5037" i="1"/>
  <c r="AP5038" i="1"/>
  <c r="AP5039" i="1"/>
  <c r="AP5040" i="1"/>
  <c r="AP5041" i="1"/>
  <c r="AP5042" i="1"/>
  <c r="AP5043" i="1"/>
  <c r="AP5044" i="1"/>
  <c r="AP5045" i="1"/>
  <c r="AP5046" i="1"/>
  <c r="AP5047" i="1"/>
  <c r="AP5048" i="1"/>
  <c r="AP5049" i="1"/>
  <c r="AP5050" i="1"/>
  <c r="AP5051" i="1"/>
  <c r="AP5052" i="1"/>
  <c r="AP5053" i="1"/>
  <c r="AP5054" i="1"/>
  <c r="AP5055" i="1"/>
  <c r="AP5056" i="1"/>
  <c r="AP5057" i="1"/>
  <c r="AP5058" i="1"/>
  <c r="AP5059" i="1"/>
  <c r="AP5060" i="1"/>
  <c r="AP5061" i="1"/>
  <c r="AP5062" i="1"/>
  <c r="AP5063" i="1"/>
  <c r="AP5064" i="1"/>
  <c r="AP5065" i="1"/>
  <c r="AP5066" i="1"/>
  <c r="AP5067" i="1"/>
  <c r="AP5068" i="1"/>
  <c r="AP5069" i="1"/>
  <c r="AP5070" i="1"/>
  <c r="AP5071" i="1"/>
  <c r="AP5072" i="1"/>
  <c r="AP5073" i="1"/>
  <c r="AP5074" i="1"/>
  <c r="AP5075" i="1"/>
  <c r="AP5076" i="1"/>
  <c r="AP5077" i="1"/>
  <c r="AP5078" i="1"/>
  <c r="AP5079" i="1"/>
  <c r="AP5080" i="1"/>
  <c r="AP5081" i="1"/>
  <c r="AP5082" i="1"/>
  <c r="AP5083" i="1"/>
  <c r="AP5084" i="1"/>
  <c r="AP5085" i="1"/>
  <c r="AP5086" i="1"/>
  <c r="AP5087" i="1"/>
  <c r="AP5088" i="1"/>
  <c r="AP5089" i="1"/>
  <c r="AP5090" i="1"/>
  <c r="AP5091" i="1"/>
  <c r="AP5092" i="1"/>
  <c r="AP5093" i="1"/>
  <c r="AP5094" i="1"/>
  <c r="AP5095" i="1"/>
  <c r="AP5096" i="1"/>
  <c r="AP5097" i="1"/>
  <c r="AP5098" i="1"/>
  <c r="AP5099" i="1"/>
  <c r="AP5100" i="1"/>
  <c r="AP5101" i="1"/>
  <c r="AP5102" i="1"/>
  <c r="AP5103" i="1"/>
  <c r="AP5104" i="1"/>
  <c r="AP5105" i="1"/>
  <c r="AP5106" i="1"/>
  <c r="AP5107" i="1"/>
  <c r="AP5108" i="1"/>
  <c r="AP5109" i="1"/>
  <c r="AP5110" i="1"/>
  <c r="AP5111" i="1"/>
  <c r="AP5112" i="1"/>
  <c r="AP5113" i="1"/>
  <c r="AP5114" i="1"/>
  <c r="AP5115" i="1"/>
  <c r="AP5116" i="1"/>
  <c r="AP5117" i="1"/>
  <c r="AP5118" i="1"/>
  <c r="AP5119" i="1"/>
  <c r="AP5120" i="1"/>
  <c r="AP5121" i="1"/>
  <c r="AP5122" i="1"/>
  <c r="AP5123" i="1"/>
  <c r="AP5124" i="1"/>
  <c r="AP5125" i="1"/>
  <c r="AP5126" i="1"/>
  <c r="AP5127" i="1"/>
  <c r="AP5128" i="1"/>
  <c r="AP5129" i="1"/>
  <c r="AP5130" i="1"/>
  <c r="AP5131" i="1"/>
  <c r="AP5132" i="1"/>
  <c r="AP5133" i="1"/>
  <c r="AP5134" i="1"/>
  <c r="AP5135" i="1"/>
  <c r="AP5136" i="1"/>
  <c r="AP5137" i="1"/>
  <c r="AP5138" i="1"/>
  <c r="AP5139" i="1"/>
  <c r="AP5140" i="1"/>
  <c r="AP5141" i="1"/>
  <c r="AP5142" i="1"/>
  <c r="AP5143" i="1"/>
  <c r="AP5144" i="1"/>
  <c r="AP5145" i="1"/>
  <c r="AP5146" i="1"/>
  <c r="AP5147" i="1"/>
  <c r="AP5148" i="1"/>
  <c r="AP5149" i="1"/>
  <c r="AP5150" i="1"/>
  <c r="AP5151" i="1"/>
  <c r="AP5152" i="1"/>
  <c r="AP5153" i="1"/>
  <c r="AP5154" i="1"/>
  <c r="AP5155" i="1"/>
  <c r="AP5156" i="1"/>
  <c r="AP5157" i="1"/>
  <c r="AP5158" i="1"/>
  <c r="AP5159" i="1"/>
  <c r="AP5160" i="1"/>
  <c r="AP5161" i="1"/>
  <c r="AP5162" i="1"/>
  <c r="AP5163" i="1"/>
  <c r="AP5164" i="1"/>
  <c r="AP5165" i="1"/>
  <c r="AP5166" i="1"/>
  <c r="AP5167" i="1"/>
  <c r="AP5168" i="1"/>
  <c r="AP5169" i="1"/>
  <c r="AP5170" i="1"/>
  <c r="AP5171" i="1"/>
  <c r="AP5172" i="1"/>
  <c r="AP5173" i="1"/>
  <c r="AP5174" i="1"/>
  <c r="AP5175" i="1"/>
  <c r="AP5176" i="1"/>
  <c r="AP5177" i="1"/>
  <c r="AP5178" i="1"/>
  <c r="AP5179" i="1"/>
  <c r="AP5180" i="1"/>
  <c r="AP5181" i="1"/>
  <c r="AP5182" i="1"/>
  <c r="AP5183" i="1"/>
  <c r="AP5184" i="1"/>
  <c r="AP5185" i="1"/>
  <c r="AP5186" i="1"/>
  <c r="AP5187" i="1"/>
  <c r="AP5188" i="1"/>
  <c r="AP5189" i="1"/>
  <c r="AP5190" i="1"/>
  <c r="AP5191" i="1"/>
  <c r="AP5192" i="1"/>
  <c r="AP5193" i="1"/>
  <c r="AP5194" i="1"/>
  <c r="AP5195" i="1"/>
  <c r="AP5196" i="1"/>
  <c r="AP5197" i="1"/>
  <c r="AP5198" i="1"/>
  <c r="AP5199" i="1"/>
  <c r="AP5200" i="1"/>
  <c r="AP5201" i="1"/>
  <c r="AP5202" i="1"/>
  <c r="AP5203" i="1"/>
  <c r="AP5204" i="1"/>
  <c r="AP5205" i="1"/>
  <c r="AP5206" i="1"/>
  <c r="AP5207" i="1"/>
  <c r="AP5208" i="1"/>
  <c r="AP5209" i="1"/>
  <c r="AP5210" i="1"/>
  <c r="AP5211" i="1"/>
  <c r="AP5212" i="1"/>
  <c r="AP5213" i="1"/>
  <c r="AP5214" i="1"/>
  <c r="AP5215" i="1"/>
  <c r="AP5216" i="1"/>
  <c r="AP5217" i="1"/>
  <c r="AP5218" i="1"/>
  <c r="AP5219" i="1"/>
  <c r="AP5220" i="1"/>
  <c r="AP5221" i="1"/>
  <c r="AP5222" i="1"/>
  <c r="AP5223" i="1"/>
  <c r="AP5224" i="1"/>
  <c r="AP5225" i="1"/>
  <c r="AP5226" i="1"/>
  <c r="AP5227" i="1"/>
  <c r="AP5228" i="1"/>
  <c r="AP5229" i="1"/>
  <c r="AP5230" i="1"/>
  <c r="AP5231" i="1"/>
  <c r="AP5232" i="1"/>
  <c r="AP5233" i="1"/>
  <c r="AP5234" i="1"/>
  <c r="AP5235" i="1"/>
  <c r="AP5236" i="1"/>
  <c r="AP5237" i="1"/>
  <c r="AP5238" i="1"/>
  <c r="AP5239" i="1"/>
  <c r="AP5240" i="1"/>
  <c r="AP5241" i="1"/>
  <c r="AP5242" i="1"/>
  <c r="AP5243" i="1"/>
  <c r="AP5244" i="1"/>
  <c r="AP5245" i="1"/>
  <c r="AP5246" i="1"/>
  <c r="AP5247" i="1"/>
  <c r="AP5248" i="1"/>
  <c r="AP5249" i="1"/>
  <c r="AP5250" i="1"/>
  <c r="AP5251" i="1"/>
  <c r="AP5252" i="1"/>
  <c r="AP5253" i="1"/>
  <c r="AP5254" i="1"/>
  <c r="AP5255" i="1"/>
  <c r="AP5256" i="1"/>
  <c r="AP5257" i="1"/>
  <c r="AP5258" i="1"/>
  <c r="AP5259" i="1"/>
  <c r="AP5260" i="1"/>
  <c r="AP5261" i="1"/>
  <c r="AP5262" i="1"/>
  <c r="AP5263" i="1"/>
  <c r="AP5264" i="1"/>
  <c r="AP5265" i="1"/>
  <c r="AP5266" i="1"/>
  <c r="AP5267" i="1"/>
  <c r="AP5268" i="1"/>
  <c r="AP5269" i="1"/>
  <c r="AP5270" i="1"/>
  <c r="AP5271" i="1"/>
  <c r="AP5272" i="1"/>
  <c r="AP5273" i="1"/>
  <c r="AP5274" i="1"/>
  <c r="AP5275" i="1"/>
  <c r="AP5276" i="1"/>
  <c r="AP5277" i="1"/>
  <c r="AP5278" i="1"/>
  <c r="AP5279" i="1"/>
  <c r="AP5280" i="1"/>
  <c r="AP5281" i="1"/>
  <c r="AP5282" i="1"/>
  <c r="AP5283" i="1"/>
  <c r="AP5284" i="1"/>
  <c r="AP5285" i="1"/>
  <c r="AP5286" i="1"/>
  <c r="AP5287" i="1"/>
  <c r="AP5288" i="1"/>
  <c r="AP5289" i="1"/>
  <c r="AP5290" i="1"/>
  <c r="AP5291" i="1"/>
  <c r="AP5292" i="1"/>
  <c r="AP5293" i="1"/>
  <c r="AP5294" i="1"/>
  <c r="AP5295" i="1"/>
  <c r="AP5296" i="1"/>
  <c r="AP5297" i="1"/>
  <c r="AP5298" i="1"/>
  <c r="AP5299" i="1"/>
  <c r="AP5300" i="1"/>
  <c r="AP5301" i="1"/>
  <c r="AP5302" i="1"/>
  <c r="AP5303" i="1"/>
  <c r="AP5304" i="1"/>
  <c r="AP5305" i="1"/>
  <c r="AP5306" i="1"/>
  <c r="AP5307" i="1"/>
  <c r="AP5308" i="1"/>
  <c r="AP5309" i="1"/>
  <c r="AP5310" i="1"/>
  <c r="AP5311" i="1"/>
  <c r="AP5312" i="1"/>
  <c r="AP5313" i="1"/>
  <c r="AP5314" i="1"/>
  <c r="AP5315" i="1"/>
  <c r="AP5316" i="1"/>
  <c r="AP5317" i="1"/>
  <c r="AP5318" i="1"/>
  <c r="AP5319" i="1"/>
  <c r="AP5320" i="1"/>
  <c r="AP5321" i="1"/>
  <c r="AP5322" i="1"/>
  <c r="AP5323" i="1"/>
  <c r="AP5324" i="1"/>
  <c r="AP5325" i="1"/>
  <c r="AP5326" i="1"/>
  <c r="AP5327" i="1"/>
  <c r="AP5328" i="1"/>
  <c r="AP5329" i="1"/>
  <c r="AP5330" i="1"/>
  <c r="AP5331" i="1"/>
  <c r="AP5332" i="1"/>
  <c r="AP5333" i="1"/>
  <c r="AP5334" i="1"/>
  <c r="AP5335" i="1"/>
  <c r="AP5336" i="1"/>
  <c r="AP5337" i="1"/>
  <c r="AP5338" i="1"/>
  <c r="AP5339" i="1"/>
  <c r="AP5340" i="1"/>
  <c r="AP5341" i="1"/>
  <c r="AP5342" i="1"/>
  <c r="AP5343" i="1"/>
  <c r="AP5344" i="1"/>
  <c r="AP5345" i="1"/>
  <c r="AP5346" i="1"/>
  <c r="AP5347" i="1"/>
  <c r="AP5348" i="1"/>
  <c r="AP5349" i="1"/>
  <c r="AP5350" i="1"/>
  <c r="AP5351" i="1"/>
  <c r="AP5352" i="1"/>
  <c r="AP5353" i="1"/>
  <c r="AP5354" i="1"/>
  <c r="AP5355" i="1"/>
  <c r="AP5356" i="1"/>
  <c r="AP5357" i="1"/>
  <c r="AP5358" i="1"/>
  <c r="AP5359" i="1"/>
  <c r="AP5360" i="1"/>
  <c r="AP5361" i="1"/>
  <c r="AP5362" i="1"/>
  <c r="AP5363" i="1"/>
  <c r="AP5364" i="1"/>
  <c r="AP5365" i="1"/>
  <c r="AP5366" i="1"/>
  <c r="AP5367" i="1"/>
  <c r="AP5368" i="1"/>
  <c r="AP5369" i="1"/>
  <c r="AP5370" i="1"/>
  <c r="AP5371" i="1"/>
  <c r="AP5372" i="1"/>
  <c r="AP5373" i="1"/>
  <c r="AP5374" i="1"/>
  <c r="AP5375" i="1"/>
  <c r="AP5376" i="1"/>
  <c r="AP5377" i="1"/>
  <c r="AP5378" i="1"/>
  <c r="AP5379" i="1"/>
  <c r="AP5380" i="1"/>
  <c r="AP5381" i="1"/>
  <c r="AP5382" i="1"/>
  <c r="AP5383" i="1"/>
  <c r="AP5384" i="1"/>
  <c r="AP5385" i="1"/>
  <c r="AP5386" i="1"/>
  <c r="AP5387" i="1"/>
  <c r="AP5388" i="1"/>
  <c r="AP5389" i="1"/>
  <c r="AP5390" i="1"/>
  <c r="AP5391" i="1"/>
  <c r="AP5392" i="1"/>
  <c r="AP5393" i="1"/>
  <c r="AP5394" i="1"/>
  <c r="AP5395" i="1"/>
  <c r="AP5396" i="1"/>
  <c r="AP5397" i="1"/>
  <c r="AP5398" i="1"/>
  <c r="AP5399" i="1"/>
  <c r="AP5400" i="1"/>
  <c r="AP5401" i="1"/>
  <c r="AP5402" i="1"/>
  <c r="AP5403" i="1"/>
  <c r="AP5404" i="1"/>
  <c r="AP5405" i="1"/>
  <c r="AP5406" i="1"/>
  <c r="AP5407" i="1"/>
  <c r="AP5408" i="1"/>
  <c r="AP5409" i="1"/>
  <c r="AP5410" i="1"/>
  <c r="AP5411" i="1"/>
  <c r="AP5412" i="1"/>
  <c r="AP5413" i="1"/>
  <c r="AP5414" i="1"/>
  <c r="AP5415" i="1"/>
  <c r="AP5416" i="1"/>
  <c r="AP5417" i="1"/>
  <c r="AP5418" i="1"/>
  <c r="AP5419" i="1"/>
  <c r="AP5420" i="1"/>
  <c r="AP5421" i="1"/>
  <c r="AP5422" i="1"/>
  <c r="AP5423" i="1"/>
  <c r="AP5424" i="1"/>
  <c r="AP5425" i="1"/>
  <c r="AP5426" i="1"/>
  <c r="AP5427" i="1"/>
  <c r="AP5428" i="1"/>
  <c r="AP5429" i="1"/>
  <c r="AP5430" i="1"/>
  <c r="AP5431" i="1"/>
  <c r="AP5432" i="1"/>
  <c r="AP5433" i="1"/>
  <c r="AP5434" i="1"/>
  <c r="AP5435" i="1"/>
  <c r="AP5436" i="1"/>
  <c r="AP5437" i="1"/>
  <c r="AP5438" i="1"/>
  <c r="AP5439" i="1"/>
  <c r="AP5440" i="1"/>
  <c r="AP5441" i="1"/>
  <c r="AP5442" i="1"/>
  <c r="AP5443" i="1"/>
  <c r="AP5444" i="1"/>
  <c r="AP5445" i="1"/>
  <c r="AP5446" i="1"/>
  <c r="AP5447" i="1"/>
  <c r="AP5448" i="1"/>
  <c r="AP5449" i="1"/>
  <c r="AP5450" i="1"/>
  <c r="AP5451" i="1"/>
  <c r="AP5452" i="1"/>
  <c r="AP5453" i="1"/>
  <c r="AP5454" i="1"/>
  <c r="AP5455" i="1"/>
  <c r="AP5456" i="1"/>
  <c r="AP5457" i="1"/>
  <c r="AP5458" i="1"/>
  <c r="AP5459" i="1"/>
  <c r="AP5460" i="1"/>
  <c r="AP5461" i="1"/>
  <c r="AP5462" i="1"/>
  <c r="AP5463" i="1"/>
  <c r="AP5464" i="1"/>
  <c r="AP5465" i="1"/>
  <c r="AP5466" i="1"/>
  <c r="AP5467" i="1"/>
  <c r="AP5468" i="1"/>
  <c r="AP5469" i="1"/>
  <c r="AP5470" i="1"/>
  <c r="AP5471" i="1"/>
  <c r="AP5472" i="1"/>
  <c r="AP5473" i="1"/>
  <c r="AP5474" i="1"/>
  <c r="AP5475" i="1"/>
  <c r="AP5476" i="1"/>
  <c r="AP5477" i="1"/>
  <c r="AP5478" i="1"/>
  <c r="AP5479" i="1"/>
  <c r="AP5480" i="1"/>
  <c r="AP5481" i="1"/>
  <c r="AP5482" i="1"/>
  <c r="AP5483" i="1"/>
  <c r="AP5484" i="1"/>
  <c r="AP5485" i="1"/>
  <c r="AP5486" i="1"/>
  <c r="AP5487" i="1"/>
  <c r="AP5488" i="1"/>
  <c r="AP5489" i="1"/>
  <c r="AP5490" i="1"/>
  <c r="AP5491" i="1"/>
  <c r="AP5492" i="1"/>
  <c r="AP5493" i="1"/>
  <c r="AP5494" i="1"/>
  <c r="AP5495" i="1"/>
  <c r="AP5496" i="1"/>
  <c r="AP5497" i="1"/>
  <c r="AP5498" i="1"/>
  <c r="AP5499" i="1"/>
  <c r="AP5500" i="1"/>
  <c r="AP5501" i="1"/>
  <c r="AP5502" i="1"/>
  <c r="AP5503" i="1"/>
  <c r="AP5504" i="1"/>
  <c r="AP5505" i="1"/>
  <c r="AP5506" i="1"/>
  <c r="AP5507" i="1"/>
  <c r="AP5508" i="1"/>
  <c r="AP5509" i="1"/>
  <c r="AP5510" i="1"/>
  <c r="AP5511" i="1"/>
  <c r="AP5512" i="1"/>
  <c r="AP5513" i="1"/>
  <c r="AP5514" i="1"/>
  <c r="AP5515" i="1"/>
  <c r="AP5516" i="1"/>
  <c r="AP5517" i="1"/>
  <c r="AP5518" i="1"/>
  <c r="AP5519" i="1"/>
  <c r="AP5520" i="1"/>
  <c r="AP5521" i="1"/>
  <c r="AP5522" i="1"/>
  <c r="AP5523" i="1"/>
  <c r="AP5524" i="1"/>
  <c r="AP5525" i="1"/>
  <c r="AP5526" i="1"/>
  <c r="AP5527" i="1"/>
  <c r="AP5528" i="1"/>
  <c r="AP5529" i="1"/>
  <c r="AP5530" i="1"/>
  <c r="AP5531" i="1"/>
  <c r="AP5532" i="1"/>
  <c r="AP5533" i="1"/>
  <c r="AP5534" i="1"/>
  <c r="AP5535" i="1"/>
  <c r="AP5536" i="1"/>
  <c r="AP5537" i="1"/>
  <c r="AP5538" i="1"/>
  <c r="AP5539" i="1"/>
  <c r="AP5540" i="1"/>
  <c r="AP5541" i="1"/>
  <c r="AP5542" i="1"/>
  <c r="AP5543" i="1"/>
  <c r="AP5544" i="1"/>
  <c r="AP5545" i="1"/>
  <c r="AP5546" i="1"/>
  <c r="AP5547" i="1"/>
  <c r="AP5548" i="1"/>
  <c r="AP5549" i="1"/>
  <c r="AP5550" i="1"/>
  <c r="AP5551" i="1"/>
  <c r="AP5552" i="1"/>
  <c r="AP5553" i="1"/>
  <c r="AP5554" i="1"/>
  <c r="AP5555" i="1"/>
  <c r="AP5556" i="1"/>
  <c r="AP5557" i="1"/>
  <c r="AP5558" i="1"/>
  <c r="AP5559" i="1"/>
  <c r="AP5560" i="1"/>
  <c r="AP5561" i="1"/>
  <c r="AP5562" i="1"/>
  <c r="AP5563" i="1"/>
  <c r="AP5564" i="1"/>
  <c r="AP5565" i="1"/>
  <c r="AP5566" i="1"/>
  <c r="AP5567" i="1"/>
  <c r="AP5568" i="1"/>
  <c r="AP5569" i="1"/>
  <c r="AP5570" i="1"/>
  <c r="AP5571" i="1"/>
  <c r="AP5572" i="1"/>
  <c r="AP5573" i="1"/>
  <c r="AP5574" i="1"/>
  <c r="AP5575" i="1"/>
  <c r="AP5576" i="1"/>
  <c r="AP5577" i="1"/>
  <c r="AP5578" i="1"/>
  <c r="AP5579" i="1"/>
  <c r="AP5580" i="1"/>
  <c r="AP5581" i="1"/>
  <c r="AP5582" i="1"/>
  <c r="AP5583" i="1"/>
  <c r="AP5584" i="1"/>
  <c r="AP5585" i="1"/>
  <c r="AP5586" i="1"/>
  <c r="AP5587" i="1"/>
  <c r="AP5588" i="1"/>
  <c r="AP5589" i="1"/>
  <c r="AP5590" i="1"/>
  <c r="AP5591" i="1"/>
  <c r="AP5592" i="1"/>
  <c r="AP5593" i="1"/>
  <c r="AP5594" i="1"/>
  <c r="AP5595" i="1"/>
  <c r="AP5596" i="1"/>
  <c r="AP5597" i="1"/>
  <c r="AP5598" i="1"/>
  <c r="AP5599" i="1"/>
  <c r="AP5600" i="1"/>
  <c r="AP5601" i="1"/>
  <c r="AP5602" i="1"/>
  <c r="AP5603" i="1"/>
  <c r="AP5604" i="1"/>
  <c r="AP5605" i="1"/>
  <c r="AP5606" i="1"/>
  <c r="AP5607" i="1"/>
  <c r="AP5608" i="1"/>
  <c r="AP5609" i="1"/>
  <c r="AP5610" i="1"/>
  <c r="AP5611" i="1"/>
  <c r="AP5612" i="1"/>
  <c r="AP5613" i="1"/>
  <c r="AP5614" i="1"/>
  <c r="AP5615" i="1"/>
  <c r="AP5616" i="1"/>
  <c r="AP5617" i="1"/>
  <c r="AP5618" i="1"/>
  <c r="AP5619" i="1"/>
  <c r="AP5620" i="1"/>
  <c r="AP5621" i="1"/>
  <c r="AP5622" i="1"/>
  <c r="AP5623" i="1"/>
  <c r="AP5624" i="1"/>
  <c r="AP5625" i="1"/>
  <c r="AP5626" i="1"/>
  <c r="AP5627" i="1"/>
  <c r="AP5628" i="1"/>
  <c r="AP5629" i="1"/>
  <c r="AP5630" i="1"/>
  <c r="AP5631" i="1"/>
  <c r="AP5632" i="1"/>
  <c r="AP5633" i="1"/>
  <c r="AP5634" i="1"/>
  <c r="AP5635" i="1"/>
  <c r="AP5636" i="1"/>
  <c r="AP5637" i="1"/>
  <c r="AP5638" i="1"/>
  <c r="AP5639" i="1"/>
  <c r="AP5640" i="1"/>
  <c r="AP5641" i="1"/>
  <c r="AP5642" i="1"/>
  <c r="AP5643" i="1"/>
  <c r="AP5644" i="1"/>
  <c r="AP5645" i="1"/>
  <c r="AP5646" i="1"/>
  <c r="AP5647" i="1"/>
  <c r="AP5648" i="1"/>
  <c r="AP5649" i="1"/>
  <c r="AP5650" i="1"/>
  <c r="AP5651" i="1"/>
  <c r="AP5652" i="1"/>
  <c r="AP5653" i="1"/>
  <c r="AP5654" i="1"/>
  <c r="AP5655" i="1"/>
  <c r="AP5656" i="1"/>
  <c r="AP5657" i="1"/>
  <c r="AP5658" i="1"/>
  <c r="AP5659" i="1"/>
  <c r="AP5660" i="1"/>
  <c r="AP5661" i="1"/>
  <c r="AP5662" i="1"/>
  <c r="AP5663" i="1"/>
  <c r="AP5664" i="1"/>
  <c r="AP5665" i="1"/>
  <c r="AP5666" i="1"/>
  <c r="AP5667" i="1"/>
  <c r="AP5668" i="1"/>
  <c r="AP5669" i="1"/>
  <c r="AP5670" i="1"/>
  <c r="AP5671" i="1"/>
  <c r="AP5672" i="1"/>
  <c r="AP5673" i="1"/>
  <c r="AP5674" i="1"/>
  <c r="AP5675" i="1"/>
  <c r="AP5676" i="1"/>
  <c r="AP5677" i="1"/>
  <c r="AP5678" i="1"/>
  <c r="AP5679" i="1"/>
  <c r="AP5680" i="1"/>
  <c r="AP5681" i="1"/>
  <c r="AP5682" i="1"/>
  <c r="AP5683" i="1"/>
  <c r="AP5684" i="1"/>
  <c r="AP5685" i="1"/>
  <c r="AP5686" i="1"/>
  <c r="AP5687" i="1"/>
  <c r="AP5688" i="1"/>
  <c r="AP5689" i="1"/>
  <c r="AP5690" i="1"/>
  <c r="AP5691" i="1"/>
  <c r="AP5692" i="1"/>
  <c r="AP5693" i="1"/>
  <c r="AP5694" i="1"/>
  <c r="AP5695" i="1"/>
  <c r="AP5696" i="1"/>
  <c r="AP5697" i="1"/>
  <c r="AP5698" i="1"/>
  <c r="AP5699" i="1"/>
  <c r="AP5700" i="1"/>
  <c r="AP5701" i="1"/>
  <c r="AP5702" i="1"/>
  <c r="AP5703" i="1"/>
  <c r="AP5704" i="1"/>
  <c r="AP5705" i="1"/>
  <c r="AP5706" i="1"/>
  <c r="AP5707" i="1"/>
  <c r="AP5708" i="1"/>
  <c r="AP5709" i="1"/>
  <c r="AP5710" i="1"/>
  <c r="AP5711" i="1"/>
  <c r="AP5712" i="1"/>
  <c r="AP5713" i="1"/>
  <c r="AP5714" i="1"/>
  <c r="AP5715" i="1"/>
  <c r="AP5716" i="1"/>
  <c r="AP5717" i="1"/>
  <c r="AP5718" i="1"/>
  <c r="AP5719" i="1"/>
  <c r="AP5720" i="1"/>
  <c r="AP5721" i="1"/>
  <c r="AP5722" i="1"/>
  <c r="AP5723" i="1"/>
  <c r="AP5724" i="1"/>
  <c r="AP5725" i="1"/>
  <c r="AP5726" i="1"/>
  <c r="AP5727" i="1"/>
  <c r="AP5728" i="1"/>
  <c r="AP5729" i="1"/>
  <c r="AP5730" i="1"/>
  <c r="AP5731" i="1"/>
  <c r="AP5732" i="1"/>
  <c r="AP5733" i="1"/>
  <c r="AP5734" i="1"/>
  <c r="AP5735" i="1"/>
  <c r="AP5736" i="1"/>
  <c r="AP5737" i="1"/>
  <c r="AP5738" i="1"/>
  <c r="AP5739" i="1"/>
  <c r="AP5740" i="1"/>
  <c r="AP5741" i="1"/>
  <c r="AP5742" i="1"/>
  <c r="AP5743" i="1"/>
  <c r="AP5744" i="1"/>
  <c r="AP5745" i="1"/>
  <c r="AP5746" i="1"/>
  <c r="AP5747" i="1"/>
  <c r="AP5748" i="1"/>
  <c r="AP5749" i="1"/>
  <c r="AP5750" i="1"/>
  <c r="AP5751" i="1"/>
  <c r="AP5752" i="1"/>
  <c r="AP5753" i="1"/>
  <c r="AP5754" i="1"/>
  <c r="AP5755" i="1"/>
  <c r="AP5756" i="1"/>
  <c r="AP5757" i="1"/>
  <c r="AP5758" i="1"/>
  <c r="AP5759" i="1"/>
  <c r="AP5760" i="1"/>
  <c r="AP5761" i="1"/>
  <c r="AP5762" i="1"/>
  <c r="AP5763" i="1"/>
  <c r="AP5764" i="1"/>
  <c r="AP5765" i="1"/>
  <c r="AP5766" i="1"/>
  <c r="AP5767" i="1"/>
  <c r="AP5768" i="1"/>
  <c r="AP5769" i="1"/>
  <c r="AP5770" i="1"/>
  <c r="AP5771" i="1"/>
  <c r="AP5772" i="1"/>
  <c r="AP5773" i="1"/>
  <c r="AP5774" i="1"/>
  <c r="AP5775" i="1"/>
  <c r="AP5776" i="1"/>
  <c r="AP5777" i="1"/>
  <c r="AP5778" i="1"/>
  <c r="AP5779" i="1"/>
  <c r="AP5780" i="1"/>
  <c r="AP5781" i="1"/>
  <c r="AP5782" i="1"/>
  <c r="AP5783" i="1"/>
  <c r="AP5784" i="1"/>
  <c r="AP5785" i="1"/>
  <c r="AP5786" i="1"/>
  <c r="AP5787" i="1"/>
  <c r="AP5788" i="1"/>
  <c r="AP5789" i="1"/>
  <c r="AP5790" i="1"/>
  <c r="AP5791" i="1"/>
  <c r="AP5792" i="1"/>
  <c r="AP5793" i="1"/>
  <c r="AP5794" i="1"/>
  <c r="AP5795" i="1"/>
  <c r="AP5796" i="1"/>
  <c r="AP5797" i="1"/>
  <c r="AP5798" i="1"/>
  <c r="AP5799" i="1"/>
  <c r="AP5800" i="1"/>
  <c r="AP5801" i="1"/>
  <c r="AP5802" i="1"/>
  <c r="AP5803" i="1"/>
  <c r="AP5804" i="1"/>
  <c r="AP5805" i="1"/>
  <c r="AP5806" i="1"/>
  <c r="AP5807" i="1"/>
  <c r="AP5808" i="1"/>
  <c r="AP5809" i="1"/>
  <c r="AP5810" i="1"/>
  <c r="AP5811" i="1"/>
  <c r="AP5812" i="1"/>
  <c r="AP5813" i="1"/>
  <c r="AP5814" i="1"/>
  <c r="AP5815" i="1"/>
  <c r="AP5816" i="1"/>
  <c r="AP5817" i="1"/>
  <c r="AP5818" i="1"/>
  <c r="AP5819" i="1"/>
  <c r="AP5820" i="1"/>
  <c r="AP5821" i="1"/>
  <c r="AP5822" i="1"/>
  <c r="AP5823" i="1"/>
  <c r="AP5824" i="1"/>
  <c r="AP5825" i="1"/>
  <c r="AP5826" i="1"/>
  <c r="AP5827" i="1"/>
  <c r="AP5828" i="1"/>
  <c r="AP5829" i="1"/>
  <c r="AP5830" i="1"/>
  <c r="AP5831" i="1"/>
  <c r="AP5832" i="1"/>
  <c r="AP5833" i="1"/>
  <c r="AP5834" i="1"/>
  <c r="AP5835" i="1"/>
  <c r="AP5836" i="1"/>
  <c r="AP5837" i="1"/>
  <c r="AP5838" i="1"/>
  <c r="AP5839" i="1"/>
  <c r="AP5840" i="1"/>
  <c r="AP5841" i="1"/>
  <c r="AP5842" i="1"/>
  <c r="AP5843" i="1"/>
  <c r="AP5844" i="1"/>
  <c r="AP5845" i="1"/>
  <c r="AP5846" i="1"/>
  <c r="AP5847" i="1"/>
  <c r="AP5848" i="1"/>
  <c r="AP5849" i="1"/>
  <c r="AP5850" i="1"/>
  <c r="AP5851" i="1"/>
  <c r="AP5852" i="1"/>
  <c r="AP5853" i="1"/>
  <c r="AP5854" i="1"/>
  <c r="AP5855" i="1"/>
  <c r="AP5856" i="1"/>
  <c r="AP5857" i="1"/>
  <c r="AP5858" i="1"/>
  <c r="AP5859" i="1"/>
  <c r="AP5860" i="1"/>
  <c r="AP5861" i="1"/>
  <c r="AP5862" i="1"/>
  <c r="AP5863" i="1"/>
  <c r="AP5864" i="1"/>
  <c r="AP5865" i="1"/>
  <c r="AP5866" i="1"/>
  <c r="AP5867" i="1"/>
  <c r="AP5868" i="1"/>
  <c r="AP5869" i="1"/>
  <c r="AP5870" i="1"/>
  <c r="AP5871" i="1"/>
  <c r="AP5872" i="1"/>
  <c r="AP5873" i="1"/>
  <c r="AP5874" i="1"/>
  <c r="AP5875" i="1"/>
  <c r="AP5876" i="1"/>
  <c r="AP5877" i="1"/>
  <c r="AP5878" i="1"/>
  <c r="AP5879" i="1"/>
  <c r="AP5880" i="1"/>
  <c r="AP5881" i="1"/>
  <c r="AP5882" i="1"/>
  <c r="AP5883" i="1"/>
  <c r="AP5884" i="1"/>
  <c r="AP5885" i="1"/>
  <c r="AP5886" i="1"/>
  <c r="AP5887" i="1"/>
  <c r="AP5888" i="1"/>
  <c r="AP5889" i="1"/>
  <c r="AP5890" i="1"/>
  <c r="AP5891" i="1"/>
  <c r="AP5892" i="1"/>
  <c r="AP5893" i="1"/>
  <c r="AP5894" i="1"/>
  <c r="AP5895" i="1"/>
  <c r="AP5896" i="1"/>
  <c r="AP5897" i="1"/>
  <c r="AP5898" i="1"/>
  <c r="AP5899" i="1"/>
  <c r="AP5900" i="1"/>
  <c r="AP5901" i="1"/>
  <c r="AP5902" i="1"/>
  <c r="AP5903" i="1"/>
  <c r="AP5904" i="1"/>
  <c r="AP5905" i="1"/>
  <c r="AP5906" i="1"/>
  <c r="AP5907" i="1"/>
  <c r="AP5908" i="1"/>
  <c r="AP5909" i="1"/>
  <c r="AP5910" i="1"/>
  <c r="AP5911" i="1"/>
  <c r="AP5912" i="1"/>
  <c r="AP5913" i="1"/>
  <c r="AP5914" i="1"/>
  <c r="AP5915" i="1"/>
  <c r="AP5916" i="1"/>
  <c r="AP5917" i="1"/>
  <c r="AP5918" i="1"/>
  <c r="AP5919" i="1"/>
  <c r="AP5920" i="1"/>
  <c r="AP5921" i="1"/>
  <c r="AP5922" i="1"/>
  <c r="AP5923" i="1"/>
  <c r="AP5924" i="1"/>
  <c r="AP5925" i="1"/>
  <c r="AP5926" i="1"/>
  <c r="AP5927" i="1"/>
  <c r="AP5928" i="1"/>
  <c r="AP5929" i="1"/>
  <c r="AP5930" i="1"/>
  <c r="AP5931" i="1"/>
  <c r="AP5932" i="1"/>
  <c r="AP5933" i="1"/>
  <c r="AP5934" i="1"/>
  <c r="AP5935" i="1"/>
  <c r="AP5936" i="1"/>
  <c r="AP5937" i="1"/>
  <c r="AP5938" i="1"/>
  <c r="AP5939" i="1"/>
  <c r="AP5940" i="1"/>
  <c r="AP5941" i="1"/>
  <c r="AP5942" i="1"/>
  <c r="AP5943" i="1"/>
  <c r="AP5944" i="1"/>
  <c r="AP5945" i="1"/>
  <c r="AP5946" i="1"/>
  <c r="AP5947" i="1"/>
  <c r="AP5948" i="1"/>
  <c r="AP5949" i="1"/>
  <c r="AP5950" i="1"/>
  <c r="AP5951" i="1"/>
  <c r="AP5952" i="1"/>
  <c r="AP5953" i="1"/>
  <c r="AP5954" i="1"/>
  <c r="AP5955" i="1"/>
  <c r="AP5956" i="1"/>
  <c r="AP5957" i="1"/>
  <c r="AP5958" i="1"/>
  <c r="AP5959" i="1"/>
  <c r="AP5960" i="1"/>
  <c r="AP5961" i="1"/>
  <c r="AP5962" i="1"/>
  <c r="AP5963" i="1"/>
  <c r="AP5964" i="1"/>
  <c r="AP5965" i="1"/>
  <c r="AP5966" i="1"/>
  <c r="AP5967" i="1"/>
  <c r="AP5968" i="1"/>
  <c r="AP5969" i="1"/>
  <c r="AP5970" i="1"/>
  <c r="AP5971" i="1"/>
  <c r="AP5972" i="1"/>
  <c r="AP5973" i="1"/>
  <c r="AP5974" i="1"/>
  <c r="AP5975" i="1"/>
  <c r="AP5976" i="1"/>
  <c r="AP5977" i="1"/>
  <c r="AP5978" i="1"/>
  <c r="AP5979" i="1"/>
  <c r="AP5980" i="1"/>
  <c r="AP5981" i="1"/>
  <c r="AP5982" i="1"/>
  <c r="AP5983" i="1"/>
  <c r="AP5984" i="1"/>
  <c r="AP5985" i="1"/>
  <c r="AP5986" i="1"/>
  <c r="AP5987" i="1"/>
  <c r="AP5988" i="1"/>
  <c r="AP5989" i="1"/>
  <c r="AP5990" i="1"/>
  <c r="AP5991" i="1"/>
  <c r="AP5992" i="1"/>
  <c r="AP5993" i="1"/>
  <c r="AP5994" i="1"/>
  <c r="AP5995" i="1"/>
  <c r="AP5996" i="1"/>
  <c r="AP5997" i="1"/>
  <c r="AP5998" i="1"/>
  <c r="AP5999" i="1"/>
  <c r="AP6000" i="1"/>
  <c r="AP6001" i="1"/>
  <c r="AP6002" i="1"/>
  <c r="AP6003" i="1"/>
  <c r="AP6004" i="1"/>
  <c r="AP6005" i="1"/>
  <c r="AP6006" i="1"/>
  <c r="AP6007" i="1"/>
  <c r="AP6008" i="1"/>
  <c r="AP6009" i="1"/>
  <c r="AP6010" i="1"/>
  <c r="AP6011" i="1"/>
  <c r="AP6012" i="1"/>
  <c r="AP6013" i="1"/>
  <c r="AP6014" i="1"/>
  <c r="AP6015" i="1"/>
  <c r="AP6016" i="1"/>
  <c r="AP6017" i="1"/>
  <c r="AP6018" i="1"/>
  <c r="AP6019" i="1"/>
  <c r="AP6020" i="1"/>
  <c r="AP6021" i="1"/>
  <c r="AP6022" i="1"/>
  <c r="AP6023" i="1"/>
  <c r="AP6024" i="1"/>
  <c r="AP6025" i="1"/>
  <c r="AP6026" i="1"/>
  <c r="AP6027" i="1"/>
  <c r="AP6028" i="1"/>
  <c r="AP6029" i="1"/>
  <c r="AP6030" i="1"/>
  <c r="AP6031" i="1"/>
  <c r="AP6032" i="1"/>
  <c r="AP6033" i="1"/>
  <c r="AP6034" i="1"/>
  <c r="AP6035" i="1"/>
  <c r="AP6036" i="1"/>
  <c r="AP6037" i="1"/>
  <c r="AP6038" i="1"/>
  <c r="AP6039" i="1"/>
  <c r="AP6040" i="1"/>
  <c r="AP6041" i="1"/>
  <c r="AP6042" i="1"/>
  <c r="AP6043" i="1"/>
  <c r="AP6044" i="1"/>
  <c r="AP6045" i="1"/>
  <c r="AP6046" i="1"/>
  <c r="AP6047" i="1"/>
  <c r="AP6048" i="1"/>
  <c r="AP6049" i="1"/>
  <c r="AP6050" i="1"/>
  <c r="AP6051" i="1"/>
  <c r="AP6052" i="1"/>
  <c r="AP6053" i="1"/>
  <c r="AP6054" i="1"/>
  <c r="AP6055" i="1"/>
  <c r="AP6056" i="1"/>
  <c r="AP6057" i="1"/>
  <c r="AP6058" i="1"/>
  <c r="AP6059" i="1"/>
  <c r="AP6060" i="1"/>
  <c r="AP6061" i="1"/>
  <c r="AP6062" i="1"/>
  <c r="AP6063" i="1"/>
  <c r="AP6064" i="1"/>
  <c r="AP6065" i="1"/>
  <c r="AP6066" i="1"/>
  <c r="AP6067" i="1"/>
  <c r="AP6068" i="1"/>
  <c r="AP6069" i="1"/>
  <c r="AP6070" i="1"/>
  <c r="AP6071" i="1"/>
  <c r="AP6072" i="1"/>
  <c r="AP6073" i="1"/>
  <c r="AP6074" i="1"/>
  <c r="AP6075" i="1"/>
  <c r="AP6076" i="1"/>
  <c r="AP6077" i="1"/>
  <c r="AP6078" i="1"/>
  <c r="AP6079" i="1"/>
  <c r="AP6080" i="1"/>
  <c r="AP6081" i="1"/>
  <c r="AP6082" i="1"/>
  <c r="AP6083" i="1"/>
  <c r="AP6084" i="1"/>
  <c r="AP6085" i="1"/>
  <c r="AP6086" i="1"/>
  <c r="AP6087" i="1"/>
  <c r="AP6088" i="1"/>
  <c r="AP6089" i="1"/>
  <c r="AP6090" i="1"/>
  <c r="AP6091" i="1"/>
  <c r="AP6092" i="1"/>
  <c r="AP6093" i="1"/>
  <c r="AP6094" i="1"/>
  <c r="AP6095" i="1"/>
  <c r="AP6096" i="1"/>
  <c r="AP6097" i="1"/>
  <c r="AP6098" i="1"/>
  <c r="AP6099" i="1"/>
  <c r="AP6100" i="1"/>
  <c r="AP6101" i="1"/>
  <c r="AP6102" i="1"/>
  <c r="AP6103" i="1"/>
  <c r="AP6104" i="1"/>
  <c r="AP6105" i="1"/>
  <c r="AP6106" i="1"/>
  <c r="AP6107" i="1"/>
  <c r="AP6108" i="1"/>
  <c r="AP6109" i="1"/>
  <c r="AP6110" i="1"/>
  <c r="AP6111" i="1"/>
  <c r="AP6112" i="1"/>
  <c r="AP6113" i="1"/>
  <c r="AP6114" i="1"/>
  <c r="AP6115" i="1"/>
  <c r="AP6116" i="1"/>
  <c r="AP6117" i="1"/>
  <c r="AP6118" i="1"/>
  <c r="AP6119" i="1"/>
  <c r="AP6120" i="1"/>
  <c r="AP6121" i="1"/>
  <c r="AP6122" i="1"/>
  <c r="AP6123" i="1"/>
  <c r="AP6124" i="1"/>
  <c r="AP6125" i="1"/>
  <c r="AP6126" i="1"/>
  <c r="AP6127" i="1"/>
  <c r="AP6128" i="1"/>
  <c r="AP6129" i="1"/>
  <c r="AP6130" i="1"/>
  <c r="AP6131" i="1"/>
  <c r="AP6132" i="1"/>
  <c r="AP6133" i="1"/>
  <c r="AP6134" i="1"/>
  <c r="AP6135" i="1"/>
  <c r="AP6136" i="1"/>
  <c r="AP6137" i="1"/>
  <c r="AP6138" i="1"/>
  <c r="AP6139" i="1"/>
  <c r="AP6140" i="1"/>
  <c r="AP6141" i="1"/>
  <c r="AP6142" i="1"/>
  <c r="AP6143" i="1"/>
  <c r="AP6144" i="1"/>
  <c r="AP6145" i="1"/>
  <c r="AP6146" i="1"/>
  <c r="AP6147" i="1"/>
  <c r="AP6148" i="1"/>
  <c r="AP6149" i="1"/>
  <c r="AP6150" i="1"/>
  <c r="AP6151" i="1"/>
  <c r="AP6152" i="1"/>
  <c r="AP6153" i="1"/>
  <c r="AP6154" i="1"/>
  <c r="AP6155" i="1"/>
  <c r="AP6156" i="1"/>
  <c r="AP6157" i="1"/>
  <c r="AP6158" i="1"/>
  <c r="AP6159" i="1"/>
  <c r="AP6160" i="1"/>
  <c r="AP6161" i="1"/>
  <c r="AP6162" i="1"/>
  <c r="AP6163" i="1"/>
  <c r="AP6164" i="1"/>
  <c r="AP6165" i="1"/>
  <c r="AP6166" i="1"/>
  <c r="AP6167" i="1"/>
  <c r="AP6168" i="1"/>
  <c r="AP6169" i="1"/>
  <c r="AP6170" i="1"/>
  <c r="AP6171" i="1"/>
  <c r="AP6172" i="1"/>
  <c r="AP6173" i="1"/>
  <c r="AP6174" i="1"/>
  <c r="AP6175" i="1"/>
  <c r="AP6176" i="1"/>
  <c r="AP6177" i="1"/>
  <c r="AP6178" i="1"/>
  <c r="AP6179" i="1"/>
  <c r="AP6180" i="1"/>
  <c r="AP6181" i="1"/>
  <c r="AP6182" i="1"/>
  <c r="AP6183" i="1"/>
  <c r="AP6184" i="1"/>
  <c r="AP6185" i="1"/>
  <c r="AP6186" i="1"/>
  <c r="AP6187" i="1"/>
  <c r="AP6188" i="1"/>
  <c r="AP6189" i="1"/>
  <c r="AP6190" i="1"/>
  <c r="AP6191" i="1"/>
  <c r="AP6192" i="1"/>
  <c r="AP6193" i="1"/>
  <c r="AP6194" i="1"/>
  <c r="AP6195" i="1"/>
  <c r="AP6196" i="1"/>
  <c r="AP6197" i="1"/>
  <c r="AP6198" i="1"/>
  <c r="AP6199" i="1"/>
  <c r="AP6200" i="1"/>
  <c r="AP6201" i="1"/>
  <c r="AP6202" i="1"/>
  <c r="AP6203" i="1"/>
  <c r="AP6204" i="1"/>
  <c r="AP6205" i="1"/>
  <c r="AP6206" i="1"/>
  <c r="AP6207" i="1"/>
  <c r="AP6208" i="1"/>
  <c r="AP6209" i="1"/>
  <c r="AP6210" i="1"/>
  <c r="AP6211" i="1"/>
  <c r="AP6212" i="1"/>
  <c r="AP6213" i="1"/>
  <c r="AP6214" i="1"/>
  <c r="AP6215" i="1"/>
  <c r="AP6216" i="1"/>
  <c r="AP6217" i="1"/>
  <c r="AP6218" i="1"/>
  <c r="AP6219" i="1"/>
  <c r="AP6220" i="1"/>
  <c r="AP6221" i="1"/>
  <c r="AP6222" i="1"/>
  <c r="AP6223" i="1"/>
  <c r="AP6224" i="1"/>
  <c r="AP6225" i="1"/>
  <c r="AP6226" i="1"/>
  <c r="AP6227" i="1"/>
  <c r="AP6228" i="1"/>
  <c r="AP6229" i="1"/>
  <c r="AP6230" i="1"/>
  <c r="AP6231" i="1"/>
  <c r="AP6232" i="1"/>
  <c r="AP6233" i="1"/>
  <c r="AP6234" i="1"/>
  <c r="AP6235" i="1"/>
  <c r="AP6236" i="1"/>
  <c r="AP6237" i="1"/>
  <c r="AP6238" i="1"/>
  <c r="AP6239" i="1"/>
  <c r="AP6240" i="1"/>
  <c r="AP6241" i="1"/>
  <c r="AP6242" i="1"/>
  <c r="AP6243" i="1"/>
  <c r="AP6244" i="1"/>
  <c r="AP6245" i="1"/>
  <c r="AP6246" i="1"/>
  <c r="AP6247" i="1"/>
  <c r="AP6248" i="1"/>
  <c r="AP6249" i="1"/>
  <c r="AP6250" i="1"/>
  <c r="AP6251" i="1"/>
  <c r="AP6252" i="1"/>
  <c r="AP6253" i="1"/>
  <c r="AP6254" i="1"/>
  <c r="AP6255" i="1"/>
  <c r="AP6256" i="1"/>
  <c r="AP6257" i="1"/>
  <c r="AP6258" i="1"/>
  <c r="AP6259" i="1"/>
  <c r="AP6260" i="1"/>
  <c r="AP6261" i="1"/>
  <c r="AP6262" i="1"/>
  <c r="AP6263" i="1"/>
  <c r="AP6264" i="1"/>
  <c r="AP6265" i="1"/>
  <c r="AP6266" i="1"/>
  <c r="AP6267" i="1"/>
  <c r="AP6268" i="1"/>
  <c r="AP6269" i="1"/>
  <c r="AP6270" i="1"/>
  <c r="AP6271" i="1"/>
  <c r="AP6272" i="1"/>
  <c r="AP6273" i="1"/>
  <c r="AP6274" i="1"/>
  <c r="AP6275" i="1"/>
  <c r="AP6276" i="1"/>
  <c r="AP6277" i="1"/>
  <c r="AP6278" i="1"/>
  <c r="AP6279" i="1"/>
  <c r="AP6280" i="1"/>
  <c r="AP6281" i="1"/>
  <c r="AP6282" i="1"/>
  <c r="AP6283" i="1"/>
  <c r="AP6284" i="1"/>
  <c r="AP6285" i="1"/>
  <c r="AP6286" i="1"/>
  <c r="AP6287" i="1"/>
  <c r="AP6288" i="1"/>
  <c r="AP6289" i="1"/>
  <c r="AP6290" i="1"/>
  <c r="AP6291" i="1"/>
  <c r="AP6292" i="1"/>
  <c r="AP6293" i="1"/>
  <c r="AP6294" i="1"/>
  <c r="AP6295" i="1"/>
  <c r="AP6296" i="1"/>
  <c r="AP6297" i="1"/>
  <c r="AP6298" i="1"/>
  <c r="AP6299" i="1"/>
  <c r="AP6300" i="1"/>
  <c r="AP6301" i="1"/>
  <c r="AP6302" i="1"/>
  <c r="AP6303" i="1"/>
  <c r="AP6304" i="1"/>
  <c r="AP6305" i="1"/>
  <c r="AP6306" i="1"/>
  <c r="AP6307" i="1"/>
  <c r="AP6308" i="1"/>
  <c r="AP6309" i="1"/>
  <c r="AP6310" i="1"/>
  <c r="AP6311" i="1"/>
  <c r="AP6312" i="1"/>
  <c r="AP6313" i="1"/>
  <c r="AP6314" i="1"/>
  <c r="AP6315" i="1"/>
  <c r="AP6316" i="1"/>
  <c r="AP6317" i="1"/>
  <c r="AP6318" i="1"/>
  <c r="AP6319" i="1"/>
  <c r="AP6320" i="1"/>
  <c r="AP6321" i="1"/>
  <c r="AP6322" i="1"/>
  <c r="AP6323" i="1"/>
  <c r="AP6324" i="1"/>
  <c r="AP6325" i="1"/>
  <c r="AP6326" i="1"/>
  <c r="AP6327" i="1"/>
  <c r="AP6328" i="1"/>
  <c r="AP6329" i="1"/>
  <c r="AP6330" i="1"/>
  <c r="AP6331" i="1"/>
  <c r="AP6332" i="1"/>
  <c r="AP6333" i="1"/>
  <c r="AP6334" i="1"/>
  <c r="AP6335" i="1"/>
  <c r="AP6336" i="1"/>
  <c r="AP6337" i="1"/>
  <c r="AP6338" i="1"/>
  <c r="AP6339" i="1"/>
  <c r="AP6340" i="1"/>
  <c r="AP6341" i="1"/>
  <c r="AP6342" i="1"/>
  <c r="AP6343" i="1"/>
  <c r="AP6344" i="1"/>
  <c r="AP6345" i="1"/>
  <c r="AP6346" i="1"/>
  <c r="AP6347" i="1"/>
  <c r="AP6348" i="1"/>
  <c r="AP6349" i="1"/>
  <c r="AP6350" i="1"/>
  <c r="AP6351" i="1"/>
  <c r="AP6352" i="1"/>
  <c r="AP6353" i="1"/>
  <c r="AP6354" i="1"/>
  <c r="AP6355" i="1"/>
  <c r="AP6356" i="1"/>
  <c r="AP6357" i="1"/>
  <c r="AP6358" i="1"/>
  <c r="AP6359" i="1"/>
  <c r="AP6360" i="1"/>
  <c r="AP6361" i="1"/>
  <c r="AP6362" i="1"/>
  <c r="AP6363" i="1"/>
  <c r="AP6364" i="1"/>
  <c r="AP6365" i="1"/>
  <c r="AP6366" i="1"/>
  <c r="AP6367" i="1"/>
  <c r="AP6368" i="1"/>
  <c r="AP6369" i="1"/>
  <c r="AP6370" i="1"/>
  <c r="AP6371" i="1"/>
  <c r="AP6372" i="1"/>
  <c r="AP6373" i="1"/>
  <c r="AP6374" i="1"/>
  <c r="AP6375" i="1"/>
  <c r="AP6376" i="1"/>
  <c r="AP6377" i="1"/>
  <c r="AP6378" i="1"/>
  <c r="AP6379" i="1"/>
  <c r="AP6380" i="1"/>
  <c r="AP6381" i="1"/>
  <c r="AP6382" i="1"/>
  <c r="AP6383" i="1"/>
  <c r="AP6384" i="1"/>
  <c r="AP6385" i="1"/>
  <c r="AP6386" i="1"/>
  <c r="AP6387" i="1"/>
  <c r="AP6388" i="1"/>
  <c r="AP6389" i="1"/>
  <c r="AP6390" i="1"/>
  <c r="AP6391" i="1"/>
  <c r="AP6392" i="1"/>
  <c r="AP6393" i="1"/>
  <c r="AP6394" i="1"/>
  <c r="AP6395" i="1"/>
  <c r="AP6396" i="1"/>
  <c r="AP6397" i="1"/>
  <c r="AP6398" i="1"/>
  <c r="AP6399" i="1"/>
  <c r="AP6400" i="1"/>
  <c r="AP6401" i="1"/>
  <c r="AP6402" i="1"/>
  <c r="AP6403" i="1"/>
  <c r="AP6404" i="1"/>
  <c r="AP6405" i="1"/>
  <c r="AP6406" i="1"/>
  <c r="AP6407" i="1"/>
  <c r="AP6408" i="1"/>
  <c r="AP6409" i="1"/>
  <c r="AP6410" i="1"/>
  <c r="AP6411" i="1"/>
  <c r="AP6412" i="1"/>
  <c r="AP6413" i="1"/>
  <c r="AP6414" i="1"/>
  <c r="AP6415" i="1"/>
  <c r="AP6416" i="1"/>
  <c r="AP6417" i="1"/>
  <c r="AP6418" i="1"/>
  <c r="AP6419" i="1"/>
  <c r="AP6420" i="1"/>
  <c r="AP6421" i="1"/>
  <c r="AP6422" i="1"/>
  <c r="AP6423" i="1"/>
  <c r="AP6424" i="1"/>
  <c r="AP6425" i="1"/>
  <c r="AP6426" i="1"/>
  <c r="AP6427" i="1"/>
  <c r="AP6428" i="1"/>
  <c r="AP6429" i="1"/>
  <c r="AP6430" i="1"/>
  <c r="AP6431" i="1"/>
  <c r="AP6432" i="1"/>
  <c r="AP6433" i="1"/>
  <c r="AP6434" i="1"/>
  <c r="AP6435" i="1"/>
  <c r="AP6436" i="1"/>
  <c r="AP6437" i="1"/>
  <c r="AP6438" i="1"/>
  <c r="AP6439" i="1"/>
  <c r="AP6440" i="1"/>
  <c r="AP6441" i="1"/>
  <c r="AP6442" i="1"/>
  <c r="AP6443" i="1"/>
  <c r="AP6444" i="1"/>
  <c r="AP6445" i="1"/>
  <c r="AP6446" i="1"/>
  <c r="AP6447" i="1"/>
  <c r="AP6448" i="1"/>
  <c r="AP6449" i="1"/>
  <c r="AP6450" i="1"/>
  <c r="AP6451" i="1"/>
  <c r="AP6452" i="1"/>
  <c r="AP6453" i="1"/>
  <c r="AP6454" i="1"/>
  <c r="AP6455" i="1"/>
  <c r="AP6456" i="1"/>
  <c r="AP6457" i="1"/>
  <c r="AP6458" i="1"/>
  <c r="AP6459" i="1"/>
  <c r="AP6460" i="1"/>
  <c r="AP6461" i="1"/>
  <c r="AP6462" i="1"/>
  <c r="AP6463" i="1"/>
  <c r="AP6464" i="1"/>
  <c r="AP6465" i="1"/>
  <c r="AP6466" i="1"/>
  <c r="AP6467" i="1"/>
  <c r="AP6468" i="1"/>
  <c r="AP6469" i="1"/>
  <c r="AP6470" i="1"/>
  <c r="AP6471" i="1"/>
  <c r="AP6472" i="1"/>
  <c r="AP6473" i="1"/>
  <c r="AP6474" i="1"/>
  <c r="AP6475" i="1"/>
  <c r="AP6476" i="1"/>
  <c r="AP6477" i="1"/>
  <c r="AP6478" i="1"/>
  <c r="AP6479" i="1"/>
  <c r="AP6480" i="1"/>
  <c r="AP6481" i="1"/>
  <c r="AP6482" i="1"/>
  <c r="AP6483" i="1"/>
  <c r="AP6484" i="1"/>
  <c r="AP6485" i="1"/>
  <c r="AP6486" i="1"/>
  <c r="AP6487" i="1"/>
  <c r="AP6488" i="1"/>
  <c r="AP6489" i="1"/>
  <c r="AP6490" i="1"/>
  <c r="AP6491" i="1"/>
  <c r="AP6492" i="1"/>
  <c r="AP6493" i="1"/>
  <c r="AP6494" i="1"/>
  <c r="AP6495" i="1"/>
  <c r="AP6496" i="1"/>
  <c r="AP6497" i="1"/>
  <c r="AP6498" i="1"/>
  <c r="AP6499" i="1"/>
  <c r="AP6500" i="1"/>
  <c r="AP6501" i="1"/>
  <c r="AP6502" i="1"/>
  <c r="AP6503" i="1"/>
  <c r="AP6504" i="1"/>
  <c r="AP6505" i="1"/>
  <c r="AP6506" i="1"/>
  <c r="AP6507" i="1"/>
  <c r="AP6508" i="1"/>
  <c r="AP6509" i="1"/>
  <c r="AP6510" i="1"/>
  <c r="AP6511" i="1"/>
  <c r="AP6512" i="1"/>
  <c r="AP6513" i="1"/>
  <c r="AP6514" i="1"/>
  <c r="AP6515" i="1"/>
  <c r="AP6516" i="1"/>
  <c r="AP6517" i="1"/>
  <c r="AP6518" i="1"/>
  <c r="AP6519" i="1"/>
  <c r="AP6520" i="1"/>
  <c r="AP6521" i="1"/>
  <c r="AP6522" i="1"/>
  <c r="AP6523" i="1"/>
  <c r="AP6524" i="1"/>
  <c r="AP6525" i="1"/>
  <c r="AP6526" i="1"/>
  <c r="AP6527" i="1"/>
  <c r="AP6528" i="1"/>
  <c r="AP6529" i="1"/>
  <c r="AP6530" i="1"/>
  <c r="AP6531" i="1"/>
  <c r="AP6532" i="1"/>
  <c r="AP6533" i="1"/>
  <c r="AP6534" i="1"/>
  <c r="AP6535" i="1"/>
  <c r="AP6536" i="1"/>
  <c r="AP6537" i="1"/>
  <c r="AP6538" i="1"/>
  <c r="AP6539" i="1"/>
  <c r="AP6540" i="1"/>
  <c r="AP6541" i="1"/>
  <c r="AP6542" i="1"/>
  <c r="AP6543" i="1"/>
  <c r="AP6544" i="1"/>
  <c r="AP6545" i="1"/>
  <c r="AP6546" i="1"/>
  <c r="AP6547" i="1"/>
  <c r="AP6548" i="1"/>
  <c r="AP6549" i="1"/>
  <c r="AP6550" i="1"/>
  <c r="AP6551" i="1"/>
  <c r="AP6552" i="1"/>
  <c r="AP6553" i="1"/>
  <c r="AP6554" i="1"/>
  <c r="AP6555" i="1"/>
  <c r="AP6556" i="1"/>
  <c r="AP6557" i="1"/>
  <c r="AP6558" i="1"/>
  <c r="AP6559" i="1"/>
  <c r="AP6560" i="1"/>
  <c r="AP6561" i="1"/>
  <c r="AP6562" i="1"/>
  <c r="AP6563" i="1"/>
  <c r="AP6564" i="1"/>
  <c r="AP6565" i="1"/>
  <c r="AP6566" i="1"/>
  <c r="AP6567" i="1"/>
  <c r="AP6568" i="1"/>
  <c r="AP6569" i="1"/>
  <c r="AP6570" i="1"/>
  <c r="AP6571" i="1"/>
  <c r="AP6572" i="1"/>
  <c r="AP6573" i="1"/>
  <c r="AP6574" i="1"/>
  <c r="AP6575" i="1"/>
  <c r="AP6576" i="1"/>
  <c r="AP6577" i="1"/>
  <c r="AP6578" i="1"/>
  <c r="AP6579" i="1"/>
  <c r="AP6580" i="1"/>
  <c r="AP6581" i="1"/>
  <c r="AP6582" i="1"/>
  <c r="AP6583" i="1"/>
  <c r="AP6584" i="1"/>
  <c r="AP6585" i="1"/>
  <c r="AP6586" i="1"/>
  <c r="AP6587" i="1"/>
  <c r="AP6588" i="1"/>
  <c r="AP6589" i="1"/>
  <c r="AP6590" i="1"/>
  <c r="AP6591" i="1"/>
  <c r="AP6592" i="1"/>
  <c r="AP6593" i="1"/>
  <c r="AP6594" i="1"/>
  <c r="AP6595" i="1"/>
  <c r="AP6596" i="1"/>
  <c r="AP6597" i="1"/>
  <c r="AP6598" i="1"/>
  <c r="AP6599" i="1"/>
  <c r="AP6600" i="1"/>
  <c r="AP6601" i="1"/>
  <c r="AP6602" i="1"/>
  <c r="AP6603" i="1"/>
  <c r="AP6604" i="1"/>
  <c r="AP6605" i="1"/>
  <c r="AP6606" i="1"/>
  <c r="AP6607" i="1"/>
  <c r="AP6608" i="1"/>
  <c r="AP6609" i="1"/>
  <c r="AP6610" i="1"/>
  <c r="AP6611" i="1"/>
  <c r="AP6612" i="1"/>
  <c r="AP6613" i="1"/>
  <c r="AP6614" i="1"/>
  <c r="AP6615" i="1"/>
  <c r="AP6616" i="1"/>
  <c r="AP6617" i="1"/>
  <c r="AP6618" i="1"/>
  <c r="AP6619" i="1"/>
  <c r="AP6620" i="1"/>
  <c r="AP6621" i="1"/>
  <c r="AP6622" i="1"/>
  <c r="AP6623" i="1"/>
  <c r="AP6624" i="1"/>
  <c r="AP6625" i="1"/>
  <c r="AP6626" i="1"/>
  <c r="AP6627" i="1"/>
  <c r="AP6628" i="1"/>
  <c r="AP6629" i="1"/>
  <c r="AP6630" i="1"/>
  <c r="AP6631" i="1"/>
  <c r="AP6632" i="1"/>
  <c r="AP6633" i="1"/>
  <c r="AP6634" i="1"/>
  <c r="AP6635" i="1"/>
  <c r="AP6636" i="1"/>
  <c r="AP6637" i="1"/>
  <c r="AP6638" i="1"/>
  <c r="AP6639" i="1"/>
  <c r="AP6640" i="1"/>
  <c r="AP6641" i="1"/>
  <c r="AP6642" i="1"/>
  <c r="AP6643" i="1"/>
  <c r="AP6644" i="1"/>
  <c r="AP6645" i="1"/>
  <c r="AP6646" i="1"/>
  <c r="AP6647" i="1"/>
  <c r="AP6648" i="1"/>
  <c r="AP6649" i="1"/>
  <c r="AP6650" i="1"/>
  <c r="AP6651" i="1"/>
  <c r="AP6652" i="1"/>
  <c r="AP6653" i="1"/>
  <c r="AP6654" i="1"/>
  <c r="AP6655" i="1"/>
  <c r="AP6656" i="1"/>
  <c r="AP6657" i="1"/>
  <c r="AP6658" i="1"/>
  <c r="AP6659" i="1"/>
  <c r="AP6660" i="1"/>
  <c r="AP6661" i="1"/>
  <c r="AP6662" i="1"/>
  <c r="AP6663" i="1"/>
  <c r="AP6664" i="1"/>
  <c r="AP6665" i="1"/>
  <c r="AP6666" i="1"/>
  <c r="AP6667" i="1"/>
  <c r="AP6668" i="1"/>
  <c r="AP6669" i="1"/>
  <c r="AP6670" i="1"/>
  <c r="AP6671" i="1"/>
  <c r="AP6672" i="1"/>
  <c r="AP6673" i="1"/>
  <c r="AP6674" i="1"/>
  <c r="AP6675" i="1"/>
  <c r="AP6676" i="1"/>
  <c r="AP6677" i="1"/>
  <c r="AP6678" i="1"/>
  <c r="AP6679" i="1"/>
  <c r="AP6680" i="1"/>
  <c r="AP6681" i="1"/>
  <c r="AP6682" i="1"/>
  <c r="AP6683" i="1"/>
  <c r="AP6684" i="1"/>
  <c r="AP6685" i="1"/>
  <c r="AP6686" i="1"/>
  <c r="AP6687" i="1"/>
  <c r="AP6688" i="1"/>
  <c r="AP6689" i="1"/>
  <c r="AP6690" i="1"/>
  <c r="AP6691" i="1"/>
  <c r="AP6692" i="1"/>
  <c r="AP6693" i="1"/>
  <c r="AP6694" i="1"/>
  <c r="AP6695" i="1"/>
  <c r="AP6696" i="1"/>
  <c r="AP6697" i="1"/>
  <c r="AP6698" i="1"/>
  <c r="AP6699" i="1"/>
  <c r="AP6700" i="1"/>
  <c r="AP6701" i="1"/>
  <c r="AP6702" i="1"/>
  <c r="AP6703" i="1"/>
  <c r="AP6704" i="1"/>
  <c r="AP6705" i="1"/>
  <c r="AP6706" i="1"/>
  <c r="AP6707" i="1"/>
  <c r="AP6708" i="1"/>
  <c r="AP6709" i="1"/>
  <c r="AP6710" i="1"/>
  <c r="AP6711" i="1"/>
  <c r="AP6712" i="1"/>
  <c r="AP6713" i="1"/>
  <c r="AP6714" i="1"/>
  <c r="AP6715" i="1"/>
  <c r="AP6716" i="1"/>
  <c r="AP6717" i="1"/>
  <c r="AP6718" i="1"/>
  <c r="AP6719" i="1"/>
  <c r="AP6720" i="1"/>
  <c r="AP6721" i="1"/>
  <c r="AP6722" i="1"/>
  <c r="AP6723" i="1"/>
  <c r="AP6724" i="1"/>
  <c r="AP6725" i="1"/>
  <c r="AP6726" i="1"/>
  <c r="AP6727" i="1"/>
  <c r="AP6728" i="1"/>
  <c r="AP6729" i="1"/>
  <c r="AP6730" i="1"/>
  <c r="AP6731" i="1"/>
  <c r="AP6732" i="1"/>
  <c r="AP6733" i="1"/>
  <c r="AP6734" i="1"/>
  <c r="AP6735" i="1"/>
  <c r="AP6736" i="1"/>
  <c r="AP6737" i="1"/>
  <c r="AP6738" i="1"/>
  <c r="AP6739" i="1"/>
  <c r="AP6740" i="1"/>
  <c r="AP6741" i="1"/>
  <c r="AP6742" i="1"/>
  <c r="AP6743" i="1"/>
  <c r="AP6744" i="1"/>
  <c r="AP6745" i="1"/>
  <c r="AP6746" i="1"/>
  <c r="AP6747" i="1"/>
  <c r="AP6748" i="1"/>
  <c r="AP6749" i="1"/>
  <c r="AP6750" i="1"/>
  <c r="AP6751" i="1"/>
  <c r="AP6752" i="1"/>
  <c r="AP6753" i="1"/>
  <c r="AP6754" i="1"/>
  <c r="AP6755" i="1"/>
  <c r="AP6756" i="1"/>
  <c r="AP6757" i="1"/>
  <c r="AP6758" i="1"/>
  <c r="AP6759" i="1"/>
  <c r="AP6760" i="1"/>
  <c r="AP6761" i="1"/>
  <c r="AP6762" i="1"/>
  <c r="AP6763" i="1"/>
  <c r="AP6764" i="1"/>
  <c r="AP6765" i="1"/>
  <c r="AP6766" i="1"/>
  <c r="AP6767" i="1"/>
  <c r="AP6768" i="1"/>
  <c r="AP6769" i="1"/>
  <c r="AP6770" i="1"/>
  <c r="AP6771" i="1"/>
  <c r="AP6772" i="1"/>
  <c r="AP6773" i="1"/>
  <c r="AP6774" i="1"/>
  <c r="AP6775" i="1"/>
  <c r="AP6776" i="1"/>
  <c r="AP6777" i="1"/>
  <c r="AP6778" i="1"/>
  <c r="AP6779" i="1"/>
  <c r="AP6780" i="1"/>
  <c r="AP6781" i="1"/>
  <c r="AP6782" i="1"/>
  <c r="AP6783" i="1"/>
  <c r="AP6784" i="1"/>
  <c r="AP6785" i="1"/>
  <c r="AP6786" i="1"/>
  <c r="AP6787" i="1"/>
  <c r="AP6788" i="1"/>
  <c r="AP6789" i="1"/>
  <c r="AP6790" i="1"/>
  <c r="AP6791" i="1"/>
  <c r="AP6792" i="1"/>
  <c r="AP6793" i="1"/>
  <c r="AP6794" i="1"/>
  <c r="AP6795" i="1"/>
  <c r="AP6796" i="1"/>
  <c r="AP6797" i="1"/>
  <c r="AP6798" i="1"/>
  <c r="AP6799" i="1"/>
  <c r="AP6800" i="1"/>
  <c r="AP6801" i="1"/>
  <c r="AP6802" i="1"/>
  <c r="AP6803" i="1"/>
  <c r="AP6804" i="1"/>
  <c r="AP6805" i="1"/>
  <c r="AP6806" i="1"/>
  <c r="AP6807" i="1"/>
  <c r="AP6808" i="1"/>
  <c r="AP6809" i="1"/>
  <c r="AP6810" i="1"/>
  <c r="AP6811" i="1"/>
  <c r="AP6812" i="1"/>
  <c r="AP6813" i="1"/>
  <c r="AP6814" i="1"/>
  <c r="AP6815" i="1"/>
  <c r="AP6816" i="1"/>
  <c r="AP6817" i="1"/>
  <c r="AP6818" i="1"/>
  <c r="AP6819" i="1"/>
  <c r="AP6820" i="1"/>
  <c r="AP6821" i="1"/>
  <c r="AP6822" i="1"/>
  <c r="AP6823" i="1"/>
  <c r="AP6824" i="1"/>
  <c r="AP6825" i="1"/>
  <c r="AP6826" i="1"/>
  <c r="AP6827" i="1"/>
  <c r="AP6828" i="1"/>
  <c r="AP6829" i="1"/>
  <c r="AP6830" i="1"/>
  <c r="AP6831" i="1"/>
  <c r="AP6832" i="1"/>
  <c r="AP6833" i="1"/>
  <c r="AP6834" i="1"/>
  <c r="AP6835" i="1"/>
  <c r="AP6836" i="1"/>
  <c r="AP6837" i="1"/>
  <c r="AP6838" i="1"/>
  <c r="AP6839" i="1"/>
  <c r="AP6840" i="1"/>
  <c r="AP6841" i="1"/>
  <c r="AP6842" i="1"/>
  <c r="AP6843" i="1"/>
  <c r="AP6844" i="1"/>
  <c r="AP6845" i="1"/>
  <c r="AP6846" i="1"/>
  <c r="AP6847" i="1"/>
  <c r="AP6848" i="1"/>
  <c r="AP6849" i="1"/>
  <c r="AP6850" i="1"/>
  <c r="AP6851" i="1"/>
  <c r="AP6852" i="1"/>
  <c r="AP6853" i="1"/>
  <c r="AP6854" i="1"/>
  <c r="AP6855" i="1"/>
  <c r="AP6856" i="1"/>
  <c r="AP6857" i="1"/>
  <c r="AP6858" i="1"/>
  <c r="AP6859" i="1"/>
  <c r="AP6860" i="1"/>
  <c r="AP6861" i="1"/>
  <c r="AP6862" i="1"/>
  <c r="AP6863" i="1"/>
  <c r="AP6864" i="1"/>
  <c r="AP6865" i="1"/>
  <c r="AP6866" i="1"/>
  <c r="AP6867" i="1"/>
  <c r="AP6868" i="1"/>
  <c r="AP6869" i="1"/>
  <c r="AP6870" i="1"/>
  <c r="AP6871" i="1"/>
  <c r="AP6872" i="1"/>
  <c r="AP6873" i="1"/>
  <c r="AP6874" i="1"/>
  <c r="AP6875" i="1"/>
  <c r="AP6876" i="1"/>
  <c r="AP6877" i="1"/>
  <c r="AP6878" i="1"/>
  <c r="AP6879" i="1"/>
  <c r="AP6880" i="1"/>
  <c r="AP6881" i="1"/>
  <c r="AP6882" i="1"/>
  <c r="AP6883" i="1"/>
  <c r="AP6884" i="1"/>
  <c r="AP6885" i="1"/>
  <c r="AP6886" i="1"/>
  <c r="AP6887" i="1"/>
  <c r="AP6888" i="1"/>
  <c r="AP6889" i="1"/>
  <c r="AP6890" i="1"/>
  <c r="AP6891" i="1"/>
  <c r="AP6892" i="1"/>
  <c r="AP6893" i="1"/>
  <c r="AP6894" i="1"/>
  <c r="AP6895" i="1"/>
  <c r="AP6896" i="1"/>
  <c r="AP6897" i="1"/>
  <c r="AP6898" i="1"/>
  <c r="AP6899" i="1"/>
  <c r="AP6900" i="1"/>
  <c r="AP6901" i="1"/>
  <c r="AP6902" i="1"/>
  <c r="AP6903" i="1"/>
  <c r="AP6904" i="1"/>
  <c r="AP6905" i="1"/>
  <c r="AP6906" i="1"/>
  <c r="AP6907" i="1"/>
  <c r="AP6908" i="1"/>
  <c r="AP6909" i="1"/>
  <c r="AP6910" i="1"/>
  <c r="AP6911" i="1"/>
  <c r="AP6912" i="1"/>
  <c r="AP6913" i="1"/>
  <c r="AP6914" i="1"/>
  <c r="AP6915" i="1"/>
  <c r="AP6916" i="1"/>
  <c r="AP6917" i="1"/>
  <c r="AP6918" i="1"/>
  <c r="AP6919" i="1"/>
  <c r="AP6920" i="1"/>
  <c r="AP6921" i="1"/>
  <c r="AP6922" i="1"/>
  <c r="AP6923" i="1"/>
  <c r="AP6924" i="1"/>
  <c r="AP6925" i="1"/>
  <c r="AP6926" i="1"/>
  <c r="AP6927" i="1"/>
  <c r="AP6928" i="1"/>
  <c r="AP6929" i="1"/>
  <c r="AP6930" i="1"/>
  <c r="AP6931" i="1"/>
  <c r="AP6932" i="1"/>
  <c r="AP6933" i="1"/>
  <c r="AP6934" i="1"/>
  <c r="AP6935" i="1"/>
  <c r="AP6936" i="1"/>
  <c r="AP6937" i="1"/>
  <c r="AP6938" i="1"/>
  <c r="AP6939" i="1"/>
  <c r="AP6940" i="1"/>
  <c r="AP6941" i="1"/>
  <c r="AP6942" i="1"/>
  <c r="AP6943" i="1"/>
  <c r="AP6944" i="1"/>
  <c r="AP6945" i="1"/>
  <c r="AP6946" i="1"/>
  <c r="AP6947" i="1"/>
  <c r="AP6948" i="1"/>
  <c r="AP6949" i="1"/>
  <c r="AP6950" i="1"/>
  <c r="AP6951" i="1"/>
  <c r="AP6952" i="1"/>
  <c r="AP6953" i="1"/>
  <c r="AP6954" i="1"/>
  <c r="AP6955" i="1"/>
  <c r="AP6956" i="1"/>
  <c r="AP6957" i="1"/>
  <c r="AP6958" i="1"/>
  <c r="AP6959" i="1"/>
  <c r="AP6960" i="1"/>
  <c r="AP6961" i="1"/>
  <c r="AP6962" i="1"/>
  <c r="AP6963" i="1"/>
  <c r="AP6964" i="1"/>
  <c r="AP6965" i="1"/>
  <c r="AP6966" i="1"/>
  <c r="AP6967" i="1"/>
  <c r="AP6968" i="1"/>
  <c r="AP6969" i="1"/>
  <c r="AP6970" i="1"/>
  <c r="AP6971" i="1"/>
  <c r="AP6972" i="1"/>
  <c r="AP6973" i="1"/>
  <c r="AP6974" i="1"/>
  <c r="AP6975" i="1"/>
  <c r="AP6976" i="1"/>
  <c r="AP6977" i="1"/>
  <c r="AP6978" i="1"/>
  <c r="AP6979" i="1"/>
  <c r="AP6980" i="1"/>
  <c r="AP6981" i="1"/>
  <c r="AP6982" i="1"/>
  <c r="AP6983" i="1"/>
  <c r="AP6984" i="1"/>
  <c r="AP6985" i="1"/>
  <c r="AP6986" i="1"/>
  <c r="AP6987" i="1"/>
  <c r="AP6988" i="1"/>
  <c r="AP6989" i="1"/>
  <c r="AP6990" i="1"/>
  <c r="AP6991" i="1"/>
  <c r="AP6992" i="1"/>
  <c r="AP6993" i="1"/>
  <c r="AP6994" i="1"/>
  <c r="AP6995" i="1"/>
  <c r="AP6996" i="1"/>
  <c r="AP6997" i="1"/>
  <c r="AP6998" i="1"/>
  <c r="AP6999" i="1"/>
  <c r="AP7000" i="1"/>
  <c r="AP7001" i="1"/>
  <c r="AP7002" i="1"/>
  <c r="AP7003" i="1"/>
  <c r="AP7004" i="1"/>
  <c r="AP7005" i="1"/>
  <c r="AP7006" i="1"/>
  <c r="AP7007" i="1"/>
  <c r="AP7008" i="1"/>
  <c r="AP7009" i="1"/>
  <c r="AP7010" i="1"/>
  <c r="AP7011" i="1"/>
  <c r="AP7012" i="1"/>
  <c r="AP7013" i="1"/>
  <c r="AP7014" i="1"/>
  <c r="AP7015" i="1"/>
  <c r="AP7016" i="1"/>
  <c r="AP7017" i="1"/>
  <c r="AP7018" i="1"/>
  <c r="AP7019" i="1"/>
  <c r="AP7020" i="1"/>
  <c r="AP7021" i="1"/>
  <c r="AP7022" i="1"/>
  <c r="AP7023" i="1"/>
  <c r="AP7024" i="1"/>
  <c r="AP7025" i="1"/>
  <c r="AP7026" i="1"/>
  <c r="AP7027" i="1"/>
  <c r="AP7028" i="1"/>
  <c r="AP7029" i="1"/>
  <c r="AP7030" i="1"/>
  <c r="AP7031" i="1"/>
  <c r="AP7032" i="1"/>
  <c r="AP7033" i="1"/>
  <c r="AP7034" i="1"/>
  <c r="AP7035" i="1"/>
  <c r="AP7036" i="1"/>
  <c r="AP7037" i="1"/>
  <c r="AP7038" i="1"/>
  <c r="AP7039" i="1"/>
  <c r="AP7040" i="1"/>
  <c r="AP7041" i="1"/>
  <c r="AP7042" i="1"/>
  <c r="AP7043" i="1"/>
  <c r="AP7044" i="1"/>
  <c r="BC5" i="5"/>
  <c r="BC4" i="5"/>
  <c r="BC3" i="5"/>
  <c r="AO2" i="1"/>
  <c r="AO3" i="1"/>
  <c r="AO4" i="1"/>
  <c r="AO5" i="1"/>
  <c r="AO6" i="1"/>
  <c r="AO7" i="1"/>
  <c r="AO8" i="1"/>
  <c r="AO9" i="1"/>
  <c r="AO10" i="1"/>
  <c r="AO11" i="1"/>
  <c r="AO12" i="1"/>
  <c r="AO13" i="1"/>
  <c r="AO14" i="1"/>
  <c r="AO15" i="1"/>
  <c r="AO16" i="1"/>
  <c r="AO17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34" i="1"/>
  <c r="AO35" i="1"/>
  <c r="AO36" i="1"/>
  <c r="AO37" i="1"/>
  <c r="AO38" i="1"/>
  <c r="AO39" i="1"/>
  <c r="AO40" i="1"/>
  <c r="AO41" i="1"/>
  <c r="AO42" i="1"/>
  <c r="AO43" i="1"/>
  <c r="AO44" i="1"/>
  <c r="AO45" i="1"/>
  <c r="AO46" i="1"/>
  <c r="AO47" i="1"/>
  <c r="AO48" i="1"/>
  <c r="AO49" i="1"/>
  <c r="AO50" i="1"/>
  <c r="AO51" i="1"/>
  <c r="AO52" i="1"/>
  <c r="AO53" i="1"/>
  <c r="AO54" i="1"/>
  <c r="AO55" i="1"/>
  <c r="AO56" i="1"/>
  <c r="AO57" i="1"/>
  <c r="AO58" i="1"/>
  <c r="AO59" i="1"/>
  <c r="AO60" i="1"/>
  <c r="AO61" i="1"/>
  <c r="AO62" i="1"/>
  <c r="AO63" i="1"/>
  <c r="AO64" i="1"/>
  <c r="AO65" i="1"/>
  <c r="AO66" i="1"/>
  <c r="AO67" i="1"/>
  <c r="AO68" i="1"/>
  <c r="AO69" i="1"/>
  <c r="AO70" i="1"/>
  <c r="AO71" i="1"/>
  <c r="AO72" i="1"/>
  <c r="AO73" i="1"/>
  <c r="AO74" i="1"/>
  <c r="AO75" i="1"/>
  <c r="AO76" i="1"/>
  <c r="AO77" i="1"/>
  <c r="AO78" i="1"/>
  <c r="AO79" i="1"/>
  <c r="AO80" i="1"/>
  <c r="AO81" i="1"/>
  <c r="AO82" i="1"/>
  <c r="AO83" i="1"/>
  <c r="AO84" i="1"/>
  <c r="AO85" i="1"/>
  <c r="AO86" i="1"/>
  <c r="AO87" i="1"/>
  <c r="AO88" i="1"/>
  <c r="AO89" i="1"/>
  <c r="AO90" i="1"/>
  <c r="AO91" i="1"/>
  <c r="AO92" i="1"/>
  <c r="AO93" i="1"/>
  <c r="AO94" i="1"/>
  <c r="AO95" i="1"/>
  <c r="AO96" i="1"/>
  <c r="AO97" i="1"/>
  <c r="AO98" i="1"/>
  <c r="AO99" i="1"/>
  <c r="AO100" i="1"/>
  <c r="AO101" i="1"/>
  <c r="AO102" i="1"/>
  <c r="AO103" i="1"/>
  <c r="AO104" i="1"/>
  <c r="AO105" i="1"/>
  <c r="AO106" i="1"/>
  <c r="AO107" i="1"/>
  <c r="AO108" i="1"/>
  <c r="AO109" i="1"/>
  <c r="AO110" i="1"/>
  <c r="AO111" i="1"/>
  <c r="AO112" i="1"/>
  <c r="AO113" i="1"/>
  <c r="AO114" i="1"/>
  <c r="AO115" i="1"/>
  <c r="AO116" i="1"/>
  <c r="AO117" i="1"/>
  <c r="AO118" i="1"/>
  <c r="AO119" i="1"/>
  <c r="AO120" i="1"/>
  <c r="AO121" i="1"/>
  <c r="AO122" i="1"/>
  <c r="AO123" i="1"/>
  <c r="AO124" i="1"/>
  <c r="AO125" i="1"/>
  <c r="AO126" i="1"/>
  <c r="AO127" i="1"/>
  <c r="AO128" i="1"/>
  <c r="AO129" i="1"/>
  <c r="AO130" i="1"/>
  <c r="AO131" i="1"/>
  <c r="AO132" i="1"/>
  <c r="AO133" i="1"/>
  <c r="AO134" i="1"/>
  <c r="AO135" i="1"/>
  <c r="AO136" i="1"/>
  <c r="AO137" i="1"/>
  <c r="AO138" i="1"/>
  <c r="AO139" i="1"/>
  <c r="AO140" i="1"/>
  <c r="AO141" i="1"/>
  <c r="AO142" i="1"/>
  <c r="AO143" i="1"/>
  <c r="AO144" i="1"/>
  <c r="AO145" i="1"/>
  <c r="AO146" i="1"/>
  <c r="AO147" i="1"/>
  <c r="AO148" i="1"/>
  <c r="AO149" i="1"/>
  <c r="AO150" i="1"/>
  <c r="AO151" i="1"/>
  <c r="AO152" i="1"/>
  <c r="AO153" i="1"/>
  <c r="AO154" i="1"/>
  <c r="AO155" i="1"/>
  <c r="AO156" i="1"/>
  <c r="AO157" i="1"/>
  <c r="AO158" i="1"/>
  <c r="AO159" i="1"/>
  <c r="AO160" i="1"/>
  <c r="AO161" i="1"/>
  <c r="AO162" i="1"/>
  <c r="AO163" i="1"/>
  <c r="AO164" i="1"/>
  <c r="AO165" i="1"/>
  <c r="AO166" i="1"/>
  <c r="AO167" i="1"/>
  <c r="AO168" i="1"/>
  <c r="AO169" i="1"/>
  <c r="AO170" i="1"/>
  <c r="AO171" i="1"/>
  <c r="AO172" i="1"/>
  <c r="AO173" i="1"/>
  <c r="AO174" i="1"/>
  <c r="AO175" i="1"/>
  <c r="AO176" i="1"/>
  <c r="AO177" i="1"/>
  <c r="AO178" i="1"/>
  <c r="AO179" i="1"/>
  <c r="AO180" i="1"/>
  <c r="AO181" i="1"/>
  <c r="AO182" i="1"/>
  <c r="AO183" i="1"/>
  <c r="AO184" i="1"/>
  <c r="AO185" i="1"/>
  <c r="AO186" i="1"/>
  <c r="AO187" i="1"/>
  <c r="AO188" i="1"/>
  <c r="AO189" i="1"/>
  <c r="AO190" i="1"/>
  <c r="AO191" i="1"/>
  <c r="AO192" i="1"/>
  <c r="AO193" i="1"/>
  <c r="AO194" i="1"/>
  <c r="AO195" i="1"/>
  <c r="AO196" i="1"/>
  <c r="AO197" i="1"/>
  <c r="AO198" i="1"/>
  <c r="AO199" i="1"/>
  <c r="AO200" i="1"/>
  <c r="AO201" i="1"/>
  <c r="AO202" i="1"/>
  <c r="AO203" i="1"/>
  <c r="AO204" i="1"/>
  <c r="AO205" i="1"/>
  <c r="AO206" i="1"/>
  <c r="AO207" i="1"/>
  <c r="AO208" i="1"/>
  <c r="AO209" i="1"/>
  <c r="AO210" i="1"/>
  <c r="AO211" i="1"/>
  <c r="AO212" i="1"/>
  <c r="AO213" i="1"/>
  <c r="AO214" i="1"/>
  <c r="AO215" i="1"/>
  <c r="AO216" i="1"/>
  <c r="AO217" i="1"/>
  <c r="AO218" i="1"/>
  <c r="AO219" i="1"/>
  <c r="AO220" i="1"/>
  <c r="AO221" i="1"/>
  <c r="AO222" i="1"/>
  <c r="AO223" i="1"/>
  <c r="AO224" i="1"/>
  <c r="AO225" i="1"/>
  <c r="AO226" i="1"/>
  <c r="AO227" i="1"/>
  <c r="AO228" i="1"/>
  <c r="AO229" i="1"/>
  <c r="AO230" i="1"/>
  <c r="AO231" i="1"/>
  <c r="AO232" i="1"/>
  <c r="AO233" i="1"/>
  <c r="AO234" i="1"/>
  <c r="AO235" i="1"/>
  <c r="AO236" i="1"/>
  <c r="AO237" i="1"/>
  <c r="AO238" i="1"/>
  <c r="AO239" i="1"/>
  <c r="AO240" i="1"/>
  <c r="AO241" i="1"/>
  <c r="AO242" i="1"/>
  <c r="AO243" i="1"/>
  <c r="AO244" i="1"/>
  <c r="AO245" i="1"/>
  <c r="AO246" i="1"/>
  <c r="AO247" i="1"/>
  <c r="AO248" i="1"/>
  <c r="AO249" i="1"/>
  <c r="AO250" i="1"/>
  <c r="AO251" i="1"/>
  <c r="AO252" i="1"/>
  <c r="AO253" i="1"/>
  <c r="AO254" i="1"/>
  <c r="AO255" i="1"/>
  <c r="AO256" i="1"/>
  <c r="AO257" i="1"/>
  <c r="AO258" i="1"/>
  <c r="AO259" i="1"/>
  <c r="AO260" i="1"/>
  <c r="AO261" i="1"/>
  <c r="AO262" i="1"/>
  <c r="AO263" i="1"/>
  <c r="AO264" i="1"/>
  <c r="AO265" i="1"/>
  <c r="AO266" i="1"/>
  <c r="AO267" i="1"/>
  <c r="AO268" i="1"/>
  <c r="AO269" i="1"/>
  <c r="AO270" i="1"/>
  <c r="AO271" i="1"/>
  <c r="AO272" i="1"/>
  <c r="AO273" i="1"/>
  <c r="AO274" i="1"/>
  <c r="AO275" i="1"/>
  <c r="AO276" i="1"/>
  <c r="AO277" i="1"/>
  <c r="AO278" i="1"/>
  <c r="AO279" i="1"/>
  <c r="AO280" i="1"/>
  <c r="AO281" i="1"/>
  <c r="AO282" i="1"/>
  <c r="AO283" i="1"/>
  <c r="AO284" i="1"/>
  <c r="AO285" i="1"/>
  <c r="AO286" i="1"/>
  <c r="AO287" i="1"/>
  <c r="AO288" i="1"/>
  <c r="AO289" i="1"/>
  <c r="AO290" i="1"/>
  <c r="AO291" i="1"/>
  <c r="AO292" i="1"/>
  <c r="AO293" i="1"/>
  <c r="AO294" i="1"/>
  <c r="AO295" i="1"/>
  <c r="AO296" i="1"/>
  <c r="AO297" i="1"/>
  <c r="AO298" i="1"/>
  <c r="AO299" i="1"/>
  <c r="AO300" i="1"/>
  <c r="AO301" i="1"/>
  <c r="AO302" i="1"/>
  <c r="AO303" i="1"/>
  <c r="AO304" i="1"/>
  <c r="AO305" i="1"/>
  <c r="AO306" i="1"/>
  <c r="AO307" i="1"/>
  <c r="AO308" i="1"/>
  <c r="AO309" i="1"/>
  <c r="AO310" i="1"/>
  <c r="AO311" i="1"/>
  <c r="AO312" i="1"/>
  <c r="AO313" i="1"/>
  <c r="AO314" i="1"/>
  <c r="AO315" i="1"/>
  <c r="AO316" i="1"/>
  <c r="AO317" i="1"/>
  <c r="AO318" i="1"/>
  <c r="AO319" i="1"/>
  <c r="AO320" i="1"/>
  <c r="AO321" i="1"/>
  <c r="AO322" i="1"/>
  <c r="AO323" i="1"/>
  <c r="AO324" i="1"/>
  <c r="AO325" i="1"/>
  <c r="AO326" i="1"/>
  <c r="AO327" i="1"/>
  <c r="AO328" i="1"/>
  <c r="AO329" i="1"/>
  <c r="AO330" i="1"/>
  <c r="AO331" i="1"/>
  <c r="AO332" i="1"/>
  <c r="AO333" i="1"/>
  <c r="AO334" i="1"/>
  <c r="AO335" i="1"/>
  <c r="AO336" i="1"/>
  <c r="AO337" i="1"/>
  <c r="AO338" i="1"/>
  <c r="AO339" i="1"/>
  <c r="AO340" i="1"/>
  <c r="AO341" i="1"/>
  <c r="AO342" i="1"/>
  <c r="AO343" i="1"/>
  <c r="AO344" i="1"/>
  <c r="AO345" i="1"/>
  <c r="AO346" i="1"/>
  <c r="AO347" i="1"/>
  <c r="AO348" i="1"/>
  <c r="AO349" i="1"/>
  <c r="AO350" i="1"/>
  <c r="AO351" i="1"/>
  <c r="AO352" i="1"/>
  <c r="AO353" i="1"/>
  <c r="AO354" i="1"/>
  <c r="AO355" i="1"/>
  <c r="AO356" i="1"/>
  <c r="AO357" i="1"/>
  <c r="AO358" i="1"/>
  <c r="AO359" i="1"/>
  <c r="AO360" i="1"/>
  <c r="AO361" i="1"/>
  <c r="AO362" i="1"/>
  <c r="AO363" i="1"/>
  <c r="AO364" i="1"/>
  <c r="AO365" i="1"/>
  <c r="AO366" i="1"/>
  <c r="AO367" i="1"/>
  <c r="AO368" i="1"/>
  <c r="AO369" i="1"/>
  <c r="AO370" i="1"/>
  <c r="AO371" i="1"/>
  <c r="AO372" i="1"/>
  <c r="AO373" i="1"/>
  <c r="AO374" i="1"/>
  <c r="AO375" i="1"/>
  <c r="AO376" i="1"/>
  <c r="AO377" i="1"/>
  <c r="AO378" i="1"/>
  <c r="AO379" i="1"/>
  <c r="AO380" i="1"/>
  <c r="AO381" i="1"/>
  <c r="AO382" i="1"/>
  <c r="AO383" i="1"/>
  <c r="AO384" i="1"/>
  <c r="AO385" i="1"/>
  <c r="AO386" i="1"/>
  <c r="AO387" i="1"/>
  <c r="AO388" i="1"/>
  <c r="AO389" i="1"/>
  <c r="AO390" i="1"/>
  <c r="AO391" i="1"/>
  <c r="AO392" i="1"/>
  <c r="AO393" i="1"/>
  <c r="AO394" i="1"/>
  <c r="AO395" i="1"/>
  <c r="AO396" i="1"/>
  <c r="AO397" i="1"/>
  <c r="AO398" i="1"/>
  <c r="AO399" i="1"/>
  <c r="AO400" i="1"/>
  <c r="AO401" i="1"/>
  <c r="AO402" i="1"/>
  <c r="AO403" i="1"/>
  <c r="AO404" i="1"/>
  <c r="AO405" i="1"/>
  <c r="AO406" i="1"/>
  <c r="AO407" i="1"/>
  <c r="AO408" i="1"/>
  <c r="AO409" i="1"/>
  <c r="AO410" i="1"/>
  <c r="AO411" i="1"/>
  <c r="AO412" i="1"/>
  <c r="AO413" i="1"/>
  <c r="AO414" i="1"/>
  <c r="AO415" i="1"/>
  <c r="AO416" i="1"/>
  <c r="AO417" i="1"/>
  <c r="AO418" i="1"/>
  <c r="AO419" i="1"/>
  <c r="AO420" i="1"/>
  <c r="AO421" i="1"/>
  <c r="AO422" i="1"/>
  <c r="AO423" i="1"/>
  <c r="AO424" i="1"/>
  <c r="AO425" i="1"/>
  <c r="AO426" i="1"/>
  <c r="AO427" i="1"/>
  <c r="AO428" i="1"/>
  <c r="AO429" i="1"/>
  <c r="AO430" i="1"/>
  <c r="AO431" i="1"/>
  <c r="AO432" i="1"/>
  <c r="AO433" i="1"/>
  <c r="AO434" i="1"/>
  <c r="AO435" i="1"/>
  <c r="AO436" i="1"/>
  <c r="AO437" i="1"/>
  <c r="AO438" i="1"/>
  <c r="AO439" i="1"/>
  <c r="AO440" i="1"/>
  <c r="AO441" i="1"/>
  <c r="AO442" i="1"/>
  <c r="AO443" i="1"/>
  <c r="AO444" i="1"/>
  <c r="AO445" i="1"/>
  <c r="AO446" i="1"/>
  <c r="AO447" i="1"/>
  <c r="AO448" i="1"/>
  <c r="AO449" i="1"/>
  <c r="AO450" i="1"/>
  <c r="AO451" i="1"/>
  <c r="AO452" i="1"/>
  <c r="AO453" i="1"/>
  <c r="AO454" i="1"/>
  <c r="AO455" i="1"/>
  <c r="AO456" i="1"/>
  <c r="AO457" i="1"/>
  <c r="AO458" i="1"/>
  <c r="AO459" i="1"/>
  <c r="AO460" i="1"/>
  <c r="AO461" i="1"/>
  <c r="AO462" i="1"/>
  <c r="AO463" i="1"/>
  <c r="AO464" i="1"/>
  <c r="AO465" i="1"/>
  <c r="AO466" i="1"/>
  <c r="AO467" i="1"/>
  <c r="AO468" i="1"/>
  <c r="AO469" i="1"/>
  <c r="AO470" i="1"/>
  <c r="AO471" i="1"/>
  <c r="AO472" i="1"/>
  <c r="AO473" i="1"/>
  <c r="AO474" i="1"/>
  <c r="AO475" i="1"/>
  <c r="AO476" i="1"/>
  <c r="AO477" i="1"/>
  <c r="AO478" i="1"/>
  <c r="AO479" i="1"/>
  <c r="AO480" i="1"/>
  <c r="AO481" i="1"/>
  <c r="AO482" i="1"/>
  <c r="AO483" i="1"/>
  <c r="AO484" i="1"/>
  <c r="AO485" i="1"/>
  <c r="AO486" i="1"/>
  <c r="AO487" i="1"/>
  <c r="AO488" i="1"/>
  <c r="AO489" i="1"/>
  <c r="AO490" i="1"/>
  <c r="AO491" i="1"/>
  <c r="AO492" i="1"/>
  <c r="AO493" i="1"/>
  <c r="AO494" i="1"/>
  <c r="AO495" i="1"/>
  <c r="AO496" i="1"/>
  <c r="AO497" i="1"/>
  <c r="AO498" i="1"/>
  <c r="AO499" i="1"/>
  <c r="AO500" i="1"/>
  <c r="AO501" i="1"/>
  <c r="AO502" i="1"/>
  <c r="AO503" i="1"/>
  <c r="AO504" i="1"/>
  <c r="AO505" i="1"/>
  <c r="AO506" i="1"/>
  <c r="AO507" i="1"/>
  <c r="AO508" i="1"/>
  <c r="AO509" i="1"/>
  <c r="AO510" i="1"/>
  <c r="AO511" i="1"/>
  <c r="AO512" i="1"/>
  <c r="AO513" i="1"/>
  <c r="AO514" i="1"/>
  <c r="AO515" i="1"/>
  <c r="AO516" i="1"/>
  <c r="AO517" i="1"/>
  <c r="AO518" i="1"/>
  <c r="AO519" i="1"/>
  <c r="AO520" i="1"/>
  <c r="AO521" i="1"/>
  <c r="AO522" i="1"/>
  <c r="AO523" i="1"/>
  <c r="AO524" i="1"/>
  <c r="AO525" i="1"/>
  <c r="AO526" i="1"/>
  <c r="AO527" i="1"/>
  <c r="AO528" i="1"/>
  <c r="AO529" i="1"/>
  <c r="AO530" i="1"/>
  <c r="AO531" i="1"/>
  <c r="AO532" i="1"/>
  <c r="AO533" i="1"/>
  <c r="AO534" i="1"/>
  <c r="AO535" i="1"/>
  <c r="AO536" i="1"/>
  <c r="AO537" i="1"/>
  <c r="AO538" i="1"/>
  <c r="AO539" i="1"/>
  <c r="AO540" i="1"/>
  <c r="AO541" i="1"/>
  <c r="AO542" i="1"/>
  <c r="AO543" i="1"/>
  <c r="AO544" i="1"/>
  <c r="AO545" i="1"/>
  <c r="AO546" i="1"/>
  <c r="AO547" i="1"/>
  <c r="AO548" i="1"/>
  <c r="AO549" i="1"/>
  <c r="AO550" i="1"/>
  <c r="AO551" i="1"/>
  <c r="AO552" i="1"/>
  <c r="AO553" i="1"/>
  <c r="AO554" i="1"/>
  <c r="AO555" i="1"/>
  <c r="AO556" i="1"/>
  <c r="AO557" i="1"/>
  <c r="AO558" i="1"/>
  <c r="AO559" i="1"/>
  <c r="AO560" i="1"/>
  <c r="AO561" i="1"/>
  <c r="AO562" i="1"/>
  <c r="AO563" i="1"/>
  <c r="AO564" i="1"/>
  <c r="AO565" i="1"/>
  <c r="AO566" i="1"/>
  <c r="AO567" i="1"/>
  <c r="AO568" i="1"/>
  <c r="AO569" i="1"/>
  <c r="AO570" i="1"/>
  <c r="AO571" i="1"/>
  <c r="AO572" i="1"/>
  <c r="AO573" i="1"/>
  <c r="AO574" i="1"/>
  <c r="AO575" i="1"/>
  <c r="AO576" i="1"/>
  <c r="AO577" i="1"/>
  <c r="AO578" i="1"/>
  <c r="AO579" i="1"/>
  <c r="AO580" i="1"/>
  <c r="AO581" i="1"/>
  <c r="AO582" i="1"/>
  <c r="AO583" i="1"/>
  <c r="AO584" i="1"/>
  <c r="AO585" i="1"/>
  <c r="AO586" i="1"/>
  <c r="AO587" i="1"/>
  <c r="AO588" i="1"/>
  <c r="AO589" i="1"/>
  <c r="AO590" i="1"/>
  <c r="AO591" i="1"/>
  <c r="AO592" i="1"/>
  <c r="AO593" i="1"/>
  <c r="AO594" i="1"/>
  <c r="AO595" i="1"/>
  <c r="AO596" i="1"/>
  <c r="AO597" i="1"/>
  <c r="AO598" i="1"/>
  <c r="AO599" i="1"/>
  <c r="AO600" i="1"/>
  <c r="AO601" i="1"/>
  <c r="AO602" i="1"/>
  <c r="AO603" i="1"/>
  <c r="AO604" i="1"/>
  <c r="AO605" i="1"/>
  <c r="AO606" i="1"/>
  <c r="AO607" i="1"/>
  <c r="AO608" i="1"/>
  <c r="AO609" i="1"/>
  <c r="AO610" i="1"/>
  <c r="AO611" i="1"/>
  <c r="AO612" i="1"/>
  <c r="AO613" i="1"/>
  <c r="AO614" i="1"/>
  <c r="AO615" i="1"/>
  <c r="AO616" i="1"/>
  <c r="AO617" i="1"/>
  <c r="AO618" i="1"/>
  <c r="AO619" i="1"/>
  <c r="AO620" i="1"/>
  <c r="AO621" i="1"/>
  <c r="AO622" i="1"/>
  <c r="AO623" i="1"/>
  <c r="AO624" i="1"/>
  <c r="AO625" i="1"/>
  <c r="AO626" i="1"/>
  <c r="AO627" i="1"/>
  <c r="AO628" i="1"/>
  <c r="AO629" i="1"/>
  <c r="AO630" i="1"/>
  <c r="AO631" i="1"/>
  <c r="AO632" i="1"/>
  <c r="AO633" i="1"/>
  <c r="AO634" i="1"/>
  <c r="AO635" i="1"/>
  <c r="AO636" i="1"/>
  <c r="AO637" i="1"/>
  <c r="AO638" i="1"/>
  <c r="AO639" i="1"/>
  <c r="AO640" i="1"/>
  <c r="AO641" i="1"/>
  <c r="AO642" i="1"/>
  <c r="AO643" i="1"/>
  <c r="AO644" i="1"/>
  <c r="AO645" i="1"/>
  <c r="AO646" i="1"/>
  <c r="AO647" i="1"/>
  <c r="AO648" i="1"/>
  <c r="AO649" i="1"/>
  <c r="AO650" i="1"/>
  <c r="AO651" i="1"/>
  <c r="AO652" i="1"/>
  <c r="AO653" i="1"/>
  <c r="AO654" i="1"/>
  <c r="AO655" i="1"/>
  <c r="AO656" i="1"/>
  <c r="AO657" i="1"/>
  <c r="AO658" i="1"/>
  <c r="AO659" i="1"/>
  <c r="AO660" i="1"/>
  <c r="AO661" i="1"/>
  <c r="AO662" i="1"/>
  <c r="AO663" i="1"/>
  <c r="AO664" i="1"/>
  <c r="AO665" i="1"/>
  <c r="AO666" i="1"/>
  <c r="AO667" i="1"/>
  <c r="AO668" i="1"/>
  <c r="AO669" i="1"/>
  <c r="AO670" i="1"/>
  <c r="AO671" i="1"/>
  <c r="AO672" i="1"/>
  <c r="AO673" i="1"/>
  <c r="AO674" i="1"/>
  <c r="AO675" i="1"/>
  <c r="AO676" i="1"/>
  <c r="AO677" i="1"/>
  <c r="AO678" i="1"/>
  <c r="AO679" i="1"/>
  <c r="AO680" i="1"/>
  <c r="AO681" i="1"/>
  <c r="AO682" i="1"/>
  <c r="AO683" i="1"/>
  <c r="AO684" i="1"/>
  <c r="AO685" i="1"/>
  <c r="AO686" i="1"/>
  <c r="AO687" i="1"/>
  <c r="AO688" i="1"/>
  <c r="AO689" i="1"/>
  <c r="AO690" i="1"/>
  <c r="AO691" i="1"/>
  <c r="AO692" i="1"/>
  <c r="AO693" i="1"/>
  <c r="AO694" i="1"/>
  <c r="AO695" i="1"/>
  <c r="AO696" i="1"/>
  <c r="AO697" i="1"/>
  <c r="AO698" i="1"/>
  <c r="AO699" i="1"/>
  <c r="AO700" i="1"/>
  <c r="AO701" i="1"/>
  <c r="AO702" i="1"/>
  <c r="AO703" i="1"/>
  <c r="AO704" i="1"/>
  <c r="AO705" i="1"/>
  <c r="AO706" i="1"/>
  <c r="AO707" i="1"/>
  <c r="AO708" i="1"/>
  <c r="AO709" i="1"/>
  <c r="AO710" i="1"/>
  <c r="AO711" i="1"/>
  <c r="AO712" i="1"/>
  <c r="AO713" i="1"/>
  <c r="AO714" i="1"/>
  <c r="AO715" i="1"/>
  <c r="AO716" i="1"/>
  <c r="AO717" i="1"/>
  <c r="AO718" i="1"/>
  <c r="AO719" i="1"/>
  <c r="AO720" i="1"/>
  <c r="AO721" i="1"/>
  <c r="AO722" i="1"/>
  <c r="AO723" i="1"/>
  <c r="AO724" i="1"/>
  <c r="AO725" i="1"/>
  <c r="AO726" i="1"/>
  <c r="AO727" i="1"/>
  <c r="AO728" i="1"/>
  <c r="AO729" i="1"/>
  <c r="AO730" i="1"/>
  <c r="AO731" i="1"/>
  <c r="AO732" i="1"/>
  <c r="AO733" i="1"/>
  <c r="AO734" i="1"/>
  <c r="AO735" i="1"/>
  <c r="AO736" i="1"/>
  <c r="AO737" i="1"/>
  <c r="AO738" i="1"/>
  <c r="AO739" i="1"/>
  <c r="AO740" i="1"/>
  <c r="AO741" i="1"/>
  <c r="AO742" i="1"/>
  <c r="AO743" i="1"/>
  <c r="AO744" i="1"/>
  <c r="AO745" i="1"/>
  <c r="AO746" i="1"/>
  <c r="AO747" i="1"/>
  <c r="AO748" i="1"/>
  <c r="AO749" i="1"/>
  <c r="AO750" i="1"/>
  <c r="AO751" i="1"/>
  <c r="AO752" i="1"/>
  <c r="AO753" i="1"/>
  <c r="AO754" i="1"/>
  <c r="AO755" i="1"/>
  <c r="AO756" i="1"/>
  <c r="AO757" i="1"/>
  <c r="AO758" i="1"/>
  <c r="AO759" i="1"/>
  <c r="AO760" i="1"/>
  <c r="AO761" i="1"/>
  <c r="AO762" i="1"/>
  <c r="AO763" i="1"/>
  <c r="AO764" i="1"/>
  <c r="AO765" i="1"/>
  <c r="AO766" i="1"/>
  <c r="AO767" i="1"/>
  <c r="AO768" i="1"/>
  <c r="AO769" i="1"/>
  <c r="AO770" i="1"/>
  <c r="AO771" i="1"/>
  <c r="AO772" i="1"/>
  <c r="AO773" i="1"/>
  <c r="AO774" i="1"/>
  <c r="AO775" i="1"/>
  <c r="AO776" i="1"/>
  <c r="AO777" i="1"/>
  <c r="AO778" i="1"/>
  <c r="AO779" i="1"/>
  <c r="AO780" i="1"/>
  <c r="AO781" i="1"/>
  <c r="AO782" i="1"/>
  <c r="AO783" i="1"/>
  <c r="AO784" i="1"/>
  <c r="AO785" i="1"/>
  <c r="AO786" i="1"/>
  <c r="AO787" i="1"/>
  <c r="AO788" i="1"/>
  <c r="AO789" i="1"/>
  <c r="AO790" i="1"/>
  <c r="AO791" i="1"/>
  <c r="AO792" i="1"/>
  <c r="AO793" i="1"/>
  <c r="AO794" i="1"/>
  <c r="AO795" i="1"/>
  <c r="AO796" i="1"/>
  <c r="AO797" i="1"/>
  <c r="AO798" i="1"/>
  <c r="AO799" i="1"/>
  <c r="AO800" i="1"/>
  <c r="AO801" i="1"/>
  <c r="AO802" i="1"/>
  <c r="AO803" i="1"/>
  <c r="AO804" i="1"/>
  <c r="AO805" i="1"/>
  <c r="AO806" i="1"/>
  <c r="AO807" i="1"/>
  <c r="AO808" i="1"/>
  <c r="AO809" i="1"/>
  <c r="AO810" i="1"/>
  <c r="AO811" i="1"/>
  <c r="AO812" i="1"/>
  <c r="AO813" i="1"/>
  <c r="AO814" i="1"/>
  <c r="AO815" i="1"/>
  <c r="AO816" i="1"/>
  <c r="AO817" i="1"/>
  <c r="AO818" i="1"/>
  <c r="AO819" i="1"/>
  <c r="AO820" i="1"/>
  <c r="AO821" i="1"/>
  <c r="AO822" i="1"/>
  <c r="AO823" i="1"/>
  <c r="AO824" i="1"/>
  <c r="AO825" i="1"/>
  <c r="AO826" i="1"/>
  <c r="AO827" i="1"/>
  <c r="AO828" i="1"/>
  <c r="AO829" i="1"/>
  <c r="AO830" i="1"/>
  <c r="AO831" i="1"/>
  <c r="AO832" i="1"/>
  <c r="AO833" i="1"/>
  <c r="AO834" i="1"/>
  <c r="AO835" i="1"/>
  <c r="AO836" i="1"/>
  <c r="AO837" i="1"/>
  <c r="AO838" i="1"/>
  <c r="AO839" i="1"/>
  <c r="AO840" i="1"/>
  <c r="AO841" i="1"/>
  <c r="AO842" i="1"/>
  <c r="AO843" i="1"/>
  <c r="AO844" i="1"/>
  <c r="AO845" i="1"/>
  <c r="AO846" i="1"/>
  <c r="AO847" i="1"/>
  <c r="AO848" i="1"/>
  <c r="AO849" i="1"/>
  <c r="AO850" i="1"/>
  <c r="AO851" i="1"/>
  <c r="AO852" i="1"/>
  <c r="AO853" i="1"/>
  <c r="AO854" i="1"/>
  <c r="AO855" i="1"/>
  <c r="AO856" i="1"/>
  <c r="AO857" i="1"/>
  <c r="AO858" i="1"/>
  <c r="AO859" i="1"/>
  <c r="AO860" i="1"/>
  <c r="AO861" i="1"/>
  <c r="AO862" i="1"/>
  <c r="AO863" i="1"/>
  <c r="AO864" i="1"/>
  <c r="AO865" i="1"/>
  <c r="AO866" i="1"/>
  <c r="AO867" i="1"/>
  <c r="AO868" i="1"/>
  <c r="AO869" i="1"/>
  <c r="AO870" i="1"/>
  <c r="AO871" i="1"/>
  <c r="AO872" i="1"/>
  <c r="AO873" i="1"/>
  <c r="AO874" i="1"/>
  <c r="AO875" i="1"/>
  <c r="AO876" i="1"/>
  <c r="AO877" i="1"/>
  <c r="AO878" i="1"/>
  <c r="AO879" i="1"/>
  <c r="AO880" i="1"/>
  <c r="AO881" i="1"/>
  <c r="AO882" i="1"/>
  <c r="AO883" i="1"/>
  <c r="AO884" i="1"/>
  <c r="AO885" i="1"/>
  <c r="AO886" i="1"/>
  <c r="AO887" i="1"/>
  <c r="AO888" i="1"/>
  <c r="AO889" i="1"/>
  <c r="AO890" i="1"/>
  <c r="AO891" i="1"/>
  <c r="AO892" i="1"/>
  <c r="AO893" i="1"/>
  <c r="AO894" i="1"/>
  <c r="AO895" i="1"/>
  <c r="AO896" i="1"/>
  <c r="AO897" i="1"/>
  <c r="AO898" i="1"/>
  <c r="AO899" i="1"/>
  <c r="AO900" i="1"/>
  <c r="AO901" i="1"/>
  <c r="AO902" i="1"/>
  <c r="AO903" i="1"/>
  <c r="AO904" i="1"/>
  <c r="AO905" i="1"/>
  <c r="AO906" i="1"/>
  <c r="AO907" i="1"/>
  <c r="AO908" i="1"/>
  <c r="AO909" i="1"/>
  <c r="AO910" i="1"/>
  <c r="AO911" i="1"/>
  <c r="AO912" i="1"/>
  <c r="AO913" i="1"/>
  <c r="AO914" i="1"/>
  <c r="AO915" i="1"/>
  <c r="AO916" i="1"/>
  <c r="AO917" i="1"/>
  <c r="AO918" i="1"/>
  <c r="AO919" i="1"/>
  <c r="AO920" i="1"/>
  <c r="AO921" i="1"/>
  <c r="AO922" i="1"/>
  <c r="AO923" i="1"/>
  <c r="AO924" i="1"/>
  <c r="AO925" i="1"/>
  <c r="AO926" i="1"/>
  <c r="AO927" i="1"/>
  <c r="AO928" i="1"/>
  <c r="AO929" i="1"/>
  <c r="AO930" i="1"/>
  <c r="AO931" i="1"/>
  <c r="AO932" i="1"/>
  <c r="AO933" i="1"/>
  <c r="AO934" i="1"/>
  <c r="AO935" i="1"/>
  <c r="AO936" i="1"/>
  <c r="AO937" i="1"/>
  <c r="AO938" i="1"/>
  <c r="AO939" i="1"/>
  <c r="AO940" i="1"/>
  <c r="AO941" i="1"/>
  <c r="AO942" i="1"/>
  <c r="AO943" i="1"/>
  <c r="AO944" i="1"/>
  <c r="AO945" i="1"/>
  <c r="AO946" i="1"/>
  <c r="AO947" i="1"/>
  <c r="AO948" i="1"/>
  <c r="AO949" i="1"/>
  <c r="AO950" i="1"/>
  <c r="AO951" i="1"/>
  <c r="AO952" i="1"/>
  <c r="AO953" i="1"/>
  <c r="AO954" i="1"/>
  <c r="AO955" i="1"/>
  <c r="AO956" i="1"/>
  <c r="AO957" i="1"/>
  <c r="AO958" i="1"/>
  <c r="AO959" i="1"/>
  <c r="AO960" i="1"/>
  <c r="AO961" i="1"/>
  <c r="AO962" i="1"/>
  <c r="AO963" i="1"/>
  <c r="AO964" i="1"/>
  <c r="AO965" i="1"/>
  <c r="AO966" i="1"/>
  <c r="AO967" i="1"/>
  <c r="AO968" i="1"/>
  <c r="AO969" i="1"/>
  <c r="AO970" i="1"/>
  <c r="AO971" i="1"/>
  <c r="AO972" i="1"/>
  <c r="AO973" i="1"/>
  <c r="AO974" i="1"/>
  <c r="AO975" i="1"/>
  <c r="AO976" i="1"/>
  <c r="AO977" i="1"/>
  <c r="AO978" i="1"/>
  <c r="AO979" i="1"/>
  <c r="AO980" i="1"/>
  <c r="AO981" i="1"/>
  <c r="AO982" i="1"/>
  <c r="AO983" i="1"/>
  <c r="AO984" i="1"/>
  <c r="AO985" i="1"/>
  <c r="AO986" i="1"/>
  <c r="AO987" i="1"/>
  <c r="AO988" i="1"/>
  <c r="AO989" i="1"/>
  <c r="AO990" i="1"/>
  <c r="AO991" i="1"/>
  <c r="AO992" i="1"/>
  <c r="AO993" i="1"/>
  <c r="AO994" i="1"/>
  <c r="AO995" i="1"/>
  <c r="AO996" i="1"/>
  <c r="AO997" i="1"/>
  <c r="AO998" i="1"/>
  <c r="AO999" i="1"/>
  <c r="AO1000" i="1"/>
  <c r="AO1001" i="1"/>
  <c r="AO1002" i="1"/>
  <c r="AO1003" i="1"/>
  <c r="AO1004" i="1"/>
  <c r="AO1005" i="1"/>
  <c r="AO1006" i="1"/>
  <c r="AO1007" i="1"/>
  <c r="AO1008" i="1"/>
  <c r="AO1009" i="1"/>
  <c r="AO1010" i="1"/>
  <c r="AO1011" i="1"/>
  <c r="AO1012" i="1"/>
  <c r="AO1013" i="1"/>
  <c r="AO1014" i="1"/>
  <c r="AO1015" i="1"/>
  <c r="AO1016" i="1"/>
  <c r="AO1017" i="1"/>
  <c r="AO1018" i="1"/>
  <c r="AO1019" i="1"/>
  <c r="AO1020" i="1"/>
  <c r="AO1021" i="1"/>
  <c r="AO1022" i="1"/>
  <c r="AO1023" i="1"/>
  <c r="AO1024" i="1"/>
  <c r="AO1025" i="1"/>
  <c r="AO1026" i="1"/>
  <c r="AO1027" i="1"/>
  <c r="AO1028" i="1"/>
  <c r="AO1029" i="1"/>
  <c r="AO1030" i="1"/>
  <c r="AO1031" i="1"/>
  <c r="AO1032" i="1"/>
  <c r="AO1033" i="1"/>
  <c r="AO1034" i="1"/>
  <c r="AO1035" i="1"/>
  <c r="AO1036" i="1"/>
  <c r="AO1037" i="1"/>
  <c r="AO1038" i="1"/>
  <c r="AO1039" i="1"/>
  <c r="AO1040" i="1"/>
  <c r="AO1041" i="1"/>
  <c r="AO1042" i="1"/>
  <c r="AO1043" i="1"/>
  <c r="AO1044" i="1"/>
  <c r="AO1045" i="1"/>
  <c r="AO1046" i="1"/>
  <c r="AO1047" i="1"/>
  <c r="AO1048" i="1"/>
  <c r="AO1049" i="1"/>
  <c r="AO1050" i="1"/>
  <c r="AO1051" i="1"/>
  <c r="AO1052" i="1"/>
  <c r="AO1053" i="1"/>
  <c r="AO1054" i="1"/>
  <c r="AO1055" i="1"/>
  <c r="AO1056" i="1"/>
  <c r="AO1057" i="1"/>
  <c r="AO1058" i="1"/>
  <c r="AO1059" i="1"/>
  <c r="AO1060" i="1"/>
  <c r="AO1061" i="1"/>
  <c r="AO1062" i="1"/>
  <c r="AO1063" i="1"/>
  <c r="AO1064" i="1"/>
  <c r="AO1065" i="1"/>
  <c r="AO1066" i="1"/>
  <c r="AO1067" i="1"/>
  <c r="AO1068" i="1"/>
  <c r="AO1069" i="1"/>
  <c r="AO1070" i="1"/>
  <c r="AO1071" i="1"/>
  <c r="AO1072" i="1"/>
  <c r="AO1073" i="1"/>
  <c r="AO1074" i="1"/>
  <c r="AO1075" i="1"/>
  <c r="AO1076" i="1"/>
  <c r="AO1077" i="1"/>
  <c r="AO1078" i="1"/>
  <c r="AO1079" i="1"/>
  <c r="AO1080" i="1"/>
  <c r="AO1081" i="1"/>
  <c r="AO1082" i="1"/>
  <c r="AO1083" i="1"/>
  <c r="AO1084" i="1"/>
  <c r="AO1085" i="1"/>
  <c r="AO1086" i="1"/>
  <c r="AO1087" i="1"/>
  <c r="AO1088" i="1"/>
  <c r="AO1089" i="1"/>
  <c r="AO1090" i="1"/>
  <c r="AO1091" i="1"/>
  <c r="AO1092" i="1"/>
  <c r="AO1093" i="1"/>
  <c r="AO1094" i="1"/>
  <c r="AO1095" i="1"/>
  <c r="AO1096" i="1"/>
  <c r="AO1097" i="1"/>
  <c r="AO1098" i="1"/>
  <c r="AO1099" i="1"/>
  <c r="AO1100" i="1"/>
  <c r="AO1101" i="1"/>
  <c r="AO1102" i="1"/>
  <c r="AO1103" i="1"/>
  <c r="AO1104" i="1"/>
  <c r="AO1105" i="1"/>
  <c r="AO1106" i="1"/>
  <c r="AO1107" i="1"/>
  <c r="AO1108" i="1"/>
  <c r="AO1109" i="1"/>
  <c r="AO1110" i="1"/>
  <c r="AO1111" i="1"/>
  <c r="AO1112" i="1"/>
  <c r="AO1113" i="1"/>
  <c r="AO1114" i="1"/>
  <c r="AO1115" i="1"/>
  <c r="AO1116" i="1"/>
  <c r="AO1117" i="1"/>
  <c r="AO1118" i="1"/>
  <c r="AO1119" i="1"/>
  <c r="AO1120" i="1"/>
  <c r="AO1121" i="1"/>
  <c r="AO1122" i="1"/>
  <c r="AO1123" i="1"/>
  <c r="AO1124" i="1"/>
  <c r="AO1125" i="1"/>
  <c r="AO1126" i="1"/>
  <c r="AO1127" i="1"/>
  <c r="AO1128" i="1"/>
  <c r="AO1129" i="1"/>
  <c r="AO1130" i="1"/>
  <c r="AO1131" i="1"/>
  <c r="AO1132" i="1"/>
  <c r="AO1133" i="1"/>
  <c r="AO1134" i="1"/>
  <c r="AO1135" i="1"/>
  <c r="AO1136" i="1"/>
  <c r="AO1137" i="1"/>
  <c r="AO1138" i="1"/>
  <c r="AO1139" i="1"/>
  <c r="AO1140" i="1"/>
  <c r="AO1141" i="1"/>
  <c r="AO1142" i="1"/>
  <c r="AO1143" i="1"/>
  <c r="AO1144" i="1"/>
  <c r="AO1145" i="1"/>
  <c r="AO1146" i="1"/>
  <c r="AO1147" i="1"/>
  <c r="AO1148" i="1"/>
  <c r="AO1149" i="1"/>
  <c r="AO1150" i="1"/>
  <c r="AO1151" i="1"/>
  <c r="AO1152" i="1"/>
  <c r="AO1153" i="1"/>
  <c r="AO1154" i="1"/>
  <c r="AO1155" i="1"/>
  <c r="AO1156" i="1"/>
  <c r="AO1157" i="1"/>
  <c r="AO1158" i="1"/>
  <c r="AO1159" i="1"/>
  <c r="AO1160" i="1"/>
  <c r="AO1161" i="1"/>
  <c r="AO1162" i="1"/>
  <c r="AO1163" i="1"/>
  <c r="AO1164" i="1"/>
  <c r="AO1165" i="1"/>
  <c r="AO1166" i="1"/>
  <c r="AO1167" i="1"/>
  <c r="AO1168" i="1"/>
  <c r="AO1169" i="1"/>
  <c r="AO1170" i="1"/>
  <c r="AO1171" i="1"/>
  <c r="AO1172" i="1"/>
  <c r="AO1173" i="1"/>
  <c r="AO1174" i="1"/>
  <c r="AO1175" i="1"/>
  <c r="AO1176" i="1"/>
  <c r="AO1177" i="1"/>
  <c r="AO1178" i="1"/>
  <c r="AO1179" i="1"/>
  <c r="AO1180" i="1"/>
  <c r="AO1181" i="1"/>
  <c r="AO1182" i="1"/>
  <c r="AO1183" i="1"/>
  <c r="AO1184" i="1"/>
  <c r="AO1185" i="1"/>
  <c r="AO1186" i="1"/>
  <c r="AO1187" i="1"/>
  <c r="AO1188" i="1"/>
  <c r="AO1189" i="1"/>
  <c r="AO1190" i="1"/>
  <c r="AO1191" i="1"/>
  <c r="AO1192" i="1"/>
  <c r="AO1193" i="1"/>
  <c r="AO1194" i="1"/>
  <c r="AO1195" i="1"/>
  <c r="AO1196" i="1"/>
  <c r="AO1197" i="1"/>
  <c r="AO1198" i="1"/>
  <c r="AO1199" i="1"/>
  <c r="AO1200" i="1"/>
  <c r="AO1201" i="1"/>
  <c r="AO1202" i="1"/>
  <c r="AO1203" i="1"/>
  <c r="AO1204" i="1"/>
  <c r="AO1205" i="1"/>
  <c r="AO1206" i="1"/>
  <c r="AO1207" i="1"/>
  <c r="AO1208" i="1"/>
  <c r="AO1209" i="1"/>
  <c r="AO1210" i="1"/>
  <c r="AO1211" i="1"/>
  <c r="AO1212" i="1"/>
  <c r="AO1213" i="1"/>
  <c r="AO1214" i="1"/>
  <c r="AO1215" i="1"/>
  <c r="AO1216" i="1"/>
  <c r="AO1217" i="1"/>
  <c r="AO1218" i="1"/>
  <c r="AO1219" i="1"/>
  <c r="AO1220" i="1"/>
  <c r="AO1221" i="1"/>
  <c r="AO1222" i="1"/>
  <c r="AO1223" i="1"/>
  <c r="AO1224" i="1"/>
  <c r="AO1225" i="1"/>
  <c r="AO1226" i="1"/>
  <c r="AO1227" i="1"/>
  <c r="AO1228" i="1"/>
  <c r="AO1229" i="1"/>
  <c r="AO1230" i="1"/>
  <c r="AO1231" i="1"/>
  <c r="AO1232" i="1"/>
  <c r="AO1233" i="1"/>
  <c r="AO1234" i="1"/>
  <c r="AO1235" i="1"/>
  <c r="AO1236" i="1"/>
  <c r="AO1237" i="1"/>
  <c r="AO1238" i="1"/>
  <c r="AO1239" i="1"/>
  <c r="AO1240" i="1"/>
  <c r="AO1241" i="1"/>
  <c r="AO1242" i="1"/>
  <c r="AO1243" i="1"/>
  <c r="AO1244" i="1"/>
  <c r="AO1245" i="1"/>
  <c r="AO1246" i="1"/>
  <c r="AO1247" i="1"/>
  <c r="AO1248" i="1"/>
  <c r="AO1249" i="1"/>
  <c r="AO1250" i="1"/>
  <c r="AO1251" i="1"/>
  <c r="AO1252" i="1"/>
  <c r="AO1253" i="1"/>
  <c r="AO1254" i="1"/>
  <c r="AO1255" i="1"/>
  <c r="AO1256" i="1"/>
  <c r="AO1257" i="1"/>
  <c r="AO1258" i="1"/>
  <c r="AO1259" i="1"/>
  <c r="AO1260" i="1"/>
  <c r="AO1261" i="1"/>
  <c r="AO1262" i="1"/>
  <c r="AO1263" i="1"/>
  <c r="AO1264" i="1"/>
  <c r="AO1265" i="1"/>
  <c r="AO1266" i="1"/>
  <c r="AO1267" i="1"/>
  <c r="AO1268" i="1"/>
  <c r="AO1269" i="1"/>
  <c r="AO1270" i="1"/>
  <c r="AO1271" i="1"/>
  <c r="AO1272" i="1"/>
  <c r="AO1273" i="1"/>
  <c r="AO1274" i="1"/>
  <c r="AO1275" i="1"/>
  <c r="AO1276" i="1"/>
  <c r="AO1277" i="1"/>
  <c r="AO1278" i="1"/>
  <c r="AO1279" i="1"/>
  <c r="AO1280" i="1"/>
  <c r="AO1281" i="1"/>
  <c r="AO1282" i="1"/>
  <c r="AO1283" i="1"/>
  <c r="AO1284" i="1"/>
  <c r="AO1285" i="1"/>
  <c r="AO1286" i="1"/>
  <c r="AO1287" i="1"/>
  <c r="AO1288" i="1"/>
  <c r="AO1289" i="1"/>
  <c r="AO1290" i="1"/>
  <c r="AO1291" i="1"/>
  <c r="AO1292" i="1"/>
  <c r="AO1293" i="1"/>
  <c r="AO1294" i="1"/>
  <c r="AO1295" i="1"/>
  <c r="AO1296" i="1"/>
  <c r="AO1297" i="1"/>
  <c r="AO1298" i="1"/>
  <c r="AO1299" i="1"/>
  <c r="AO1300" i="1"/>
  <c r="AO1301" i="1"/>
  <c r="AO1302" i="1"/>
  <c r="AO1303" i="1"/>
  <c r="AO1304" i="1"/>
  <c r="AO1305" i="1"/>
  <c r="AO1306" i="1"/>
  <c r="AO1307" i="1"/>
  <c r="AO1308" i="1"/>
  <c r="AO1309" i="1"/>
  <c r="AO1310" i="1"/>
  <c r="AO1311" i="1"/>
  <c r="AO1312" i="1"/>
  <c r="AO1313" i="1"/>
  <c r="AO1314" i="1"/>
  <c r="AO1315" i="1"/>
  <c r="AO1316" i="1"/>
  <c r="AO1317" i="1"/>
  <c r="AO1318" i="1"/>
  <c r="AO1319" i="1"/>
  <c r="AO1320" i="1"/>
  <c r="AO1321" i="1"/>
  <c r="AO1322" i="1"/>
  <c r="AO1323" i="1"/>
  <c r="AO1324" i="1"/>
  <c r="AO1325" i="1"/>
  <c r="AO1326" i="1"/>
  <c r="AO1327" i="1"/>
  <c r="AO1328" i="1"/>
  <c r="AO1329" i="1"/>
  <c r="AO1330" i="1"/>
  <c r="AO1331" i="1"/>
  <c r="AO1332" i="1"/>
  <c r="AO1333" i="1"/>
  <c r="AO1334" i="1"/>
  <c r="AO1335" i="1"/>
  <c r="AO1336" i="1"/>
  <c r="AO1337" i="1"/>
  <c r="AO1338" i="1"/>
  <c r="AO1339" i="1"/>
  <c r="AO1340" i="1"/>
  <c r="AO1341" i="1"/>
  <c r="AO1342" i="1"/>
  <c r="AO1343" i="1"/>
  <c r="AO1344" i="1"/>
  <c r="AO1345" i="1"/>
  <c r="AO1346" i="1"/>
  <c r="AO1347" i="1"/>
  <c r="AO1348" i="1"/>
  <c r="AO1349" i="1"/>
  <c r="AO1350" i="1"/>
  <c r="AO1351" i="1"/>
  <c r="AO1352" i="1"/>
  <c r="AO1353" i="1"/>
  <c r="AO1354" i="1"/>
  <c r="AO1355" i="1"/>
  <c r="AO1356" i="1"/>
  <c r="AO1357" i="1"/>
  <c r="AO1358" i="1"/>
  <c r="AO1359" i="1"/>
  <c r="AO1360" i="1"/>
  <c r="AO1361" i="1"/>
  <c r="AO1362" i="1"/>
  <c r="AO1363" i="1"/>
  <c r="AO1364" i="1"/>
  <c r="AO1365" i="1"/>
  <c r="AO1366" i="1"/>
  <c r="AO1367" i="1"/>
  <c r="AO1368" i="1"/>
  <c r="AO1369" i="1"/>
  <c r="AO1370" i="1"/>
  <c r="AO1371" i="1"/>
  <c r="AO1372" i="1"/>
  <c r="AO1373" i="1"/>
  <c r="AO1374" i="1"/>
  <c r="AO1375" i="1"/>
  <c r="AO1376" i="1"/>
  <c r="AO1377" i="1"/>
  <c r="AO1378" i="1"/>
  <c r="AO1379" i="1"/>
  <c r="AO1380" i="1"/>
  <c r="AO1381" i="1"/>
  <c r="AO1382" i="1"/>
  <c r="AO1383" i="1"/>
  <c r="AO1384" i="1"/>
  <c r="AO1385" i="1"/>
  <c r="AO1386" i="1"/>
  <c r="AO1387" i="1"/>
  <c r="AO1388" i="1"/>
  <c r="AO1389" i="1"/>
  <c r="AO1390" i="1"/>
  <c r="AO1391" i="1"/>
  <c r="AO1392" i="1"/>
  <c r="AO1393" i="1"/>
  <c r="AO1394" i="1"/>
  <c r="AO1395" i="1"/>
  <c r="AO1396" i="1"/>
  <c r="AO1397" i="1"/>
  <c r="AO1398" i="1"/>
  <c r="AO1399" i="1"/>
  <c r="AO1400" i="1"/>
  <c r="AO1401" i="1"/>
  <c r="AO1402" i="1"/>
  <c r="AO1403" i="1"/>
  <c r="AO1404" i="1"/>
  <c r="AO1405" i="1"/>
  <c r="AO1406" i="1"/>
  <c r="AO1407" i="1"/>
  <c r="AO1408" i="1"/>
  <c r="AO1409" i="1"/>
  <c r="AO1410" i="1"/>
  <c r="AO1411" i="1"/>
  <c r="AO1412" i="1"/>
  <c r="AO1413" i="1"/>
  <c r="AO1414" i="1"/>
  <c r="AO1415" i="1"/>
  <c r="AO1416" i="1"/>
  <c r="AO1417" i="1"/>
  <c r="AO1418" i="1"/>
  <c r="AO1419" i="1"/>
  <c r="AO1420" i="1"/>
  <c r="AO1421" i="1"/>
  <c r="AO1422" i="1"/>
  <c r="AO1423" i="1"/>
  <c r="AO1424" i="1"/>
  <c r="AO1425" i="1"/>
  <c r="AO1426" i="1"/>
  <c r="AO1427" i="1"/>
  <c r="AO1428" i="1"/>
  <c r="AO1429" i="1"/>
  <c r="AO1430" i="1"/>
  <c r="AO1431" i="1"/>
  <c r="AO1432" i="1"/>
  <c r="AO1433" i="1"/>
  <c r="AO1434" i="1"/>
  <c r="AO1435" i="1"/>
  <c r="AO1436" i="1"/>
  <c r="AO1437" i="1"/>
  <c r="AO1438" i="1"/>
  <c r="AO1439" i="1"/>
  <c r="AO1440" i="1"/>
  <c r="AO1441" i="1"/>
  <c r="AO1442" i="1"/>
  <c r="AO1443" i="1"/>
  <c r="AO1444" i="1"/>
  <c r="AO1445" i="1"/>
  <c r="AO1446" i="1"/>
  <c r="AO1447" i="1"/>
  <c r="AO1448" i="1"/>
  <c r="AO1449" i="1"/>
  <c r="AO1450" i="1"/>
  <c r="AO1451" i="1"/>
  <c r="AO1452" i="1"/>
  <c r="AO1453" i="1"/>
  <c r="AO1454" i="1"/>
  <c r="AO1455" i="1"/>
  <c r="AO1456" i="1"/>
  <c r="AO1457" i="1"/>
  <c r="AO1458" i="1"/>
  <c r="AO1459" i="1"/>
  <c r="AO1460" i="1"/>
  <c r="AO1461" i="1"/>
  <c r="AO1462" i="1"/>
  <c r="AO1463" i="1"/>
  <c r="AO1464" i="1"/>
  <c r="AO1465" i="1"/>
  <c r="AO1466" i="1"/>
  <c r="AO1467" i="1"/>
  <c r="AO1468" i="1"/>
  <c r="AO1469" i="1"/>
  <c r="AO1470" i="1"/>
  <c r="AO1471" i="1"/>
  <c r="AO1472" i="1"/>
  <c r="AO1473" i="1"/>
  <c r="AO1474" i="1"/>
  <c r="AO1475" i="1"/>
  <c r="AO1476" i="1"/>
  <c r="AO1477" i="1"/>
  <c r="AO1478" i="1"/>
  <c r="AO1479" i="1"/>
  <c r="AO1480" i="1"/>
  <c r="AO1481" i="1"/>
  <c r="AO1482" i="1"/>
  <c r="AO1483" i="1"/>
  <c r="AO1484" i="1"/>
  <c r="AO1485" i="1"/>
  <c r="AO1486" i="1"/>
  <c r="AO1487" i="1"/>
  <c r="AO1488" i="1"/>
  <c r="AO1489" i="1"/>
  <c r="AO1490" i="1"/>
  <c r="AO1491" i="1"/>
  <c r="AO1492" i="1"/>
  <c r="AO1493" i="1"/>
  <c r="AO1494" i="1"/>
  <c r="AO1495" i="1"/>
  <c r="AO1496" i="1"/>
  <c r="AO1497" i="1"/>
  <c r="AO1498" i="1"/>
  <c r="AO1499" i="1"/>
  <c r="AO1500" i="1"/>
  <c r="AO1501" i="1"/>
  <c r="AO1502" i="1"/>
  <c r="AO1503" i="1"/>
  <c r="AO1504" i="1"/>
  <c r="AO1505" i="1"/>
  <c r="AO1506" i="1"/>
  <c r="AO1507" i="1"/>
  <c r="AO1508" i="1"/>
  <c r="AO1509" i="1"/>
  <c r="AO1510" i="1"/>
  <c r="AO1511" i="1"/>
  <c r="AO1512" i="1"/>
  <c r="AO1513" i="1"/>
  <c r="AO1514" i="1"/>
  <c r="AO1515" i="1"/>
  <c r="AO1516" i="1"/>
  <c r="AO1517" i="1"/>
  <c r="AO1518" i="1"/>
  <c r="AO1519" i="1"/>
  <c r="AO1520" i="1"/>
  <c r="AO1521" i="1"/>
  <c r="AO1522" i="1"/>
  <c r="AO1523" i="1"/>
  <c r="AO1524" i="1"/>
  <c r="AO1525" i="1"/>
  <c r="AO1526" i="1"/>
  <c r="AO1527" i="1"/>
  <c r="AO1528" i="1"/>
  <c r="AO1529" i="1"/>
  <c r="AO1530" i="1"/>
  <c r="AO1531" i="1"/>
  <c r="AO1532" i="1"/>
  <c r="AO1533" i="1"/>
  <c r="AO1534" i="1"/>
  <c r="AO1535" i="1"/>
  <c r="AO1536" i="1"/>
  <c r="AO1537" i="1"/>
  <c r="AO1538" i="1"/>
  <c r="AO1539" i="1"/>
  <c r="AO1540" i="1"/>
  <c r="AO1541" i="1"/>
  <c r="AO1542" i="1"/>
  <c r="AO1543" i="1"/>
  <c r="AO1544" i="1"/>
  <c r="AO1545" i="1"/>
  <c r="AO1546" i="1"/>
  <c r="AO1547" i="1"/>
  <c r="AO1548" i="1"/>
  <c r="AO1549" i="1"/>
  <c r="AO1550" i="1"/>
  <c r="AO1551" i="1"/>
  <c r="AO1552" i="1"/>
  <c r="AO1553" i="1"/>
  <c r="AO1554" i="1"/>
  <c r="AO1555" i="1"/>
  <c r="AO1556" i="1"/>
  <c r="AO1557" i="1"/>
  <c r="AO1558" i="1"/>
  <c r="AO1559" i="1"/>
  <c r="AO1560" i="1"/>
  <c r="AO1561" i="1"/>
  <c r="AO1562" i="1"/>
  <c r="AO1563" i="1"/>
  <c r="AO1564" i="1"/>
  <c r="AO1565" i="1"/>
  <c r="AO1566" i="1"/>
  <c r="AO1567" i="1"/>
  <c r="AO1568" i="1"/>
  <c r="AO1569" i="1"/>
  <c r="AO1570" i="1"/>
  <c r="AO1571" i="1"/>
  <c r="AO1572" i="1"/>
  <c r="AO1573" i="1"/>
  <c r="AO1574" i="1"/>
  <c r="AO1575" i="1"/>
  <c r="AO1576" i="1"/>
  <c r="AO1577" i="1"/>
  <c r="AO1578" i="1"/>
  <c r="AO1579" i="1"/>
  <c r="AO1580" i="1"/>
  <c r="AO1581" i="1"/>
  <c r="AO1582" i="1"/>
  <c r="AO1583" i="1"/>
  <c r="AO1584" i="1"/>
  <c r="AO1585" i="1"/>
  <c r="AO1586" i="1"/>
  <c r="AO1587" i="1"/>
  <c r="AO1588" i="1"/>
  <c r="AO1589" i="1"/>
  <c r="AO1590" i="1"/>
  <c r="AO1591" i="1"/>
  <c r="AO1592" i="1"/>
  <c r="AO1593" i="1"/>
  <c r="AO1594" i="1"/>
  <c r="AO1595" i="1"/>
  <c r="AO1596" i="1"/>
  <c r="AO1597" i="1"/>
  <c r="AO1598" i="1"/>
  <c r="AO1599" i="1"/>
  <c r="AO1600" i="1"/>
  <c r="AO1601" i="1"/>
  <c r="AO1602" i="1"/>
  <c r="AO1603" i="1"/>
  <c r="AO1604" i="1"/>
  <c r="AO1605" i="1"/>
  <c r="AO1606" i="1"/>
  <c r="AO1607" i="1"/>
  <c r="AO1608" i="1"/>
  <c r="AO1609" i="1"/>
  <c r="AO1610" i="1"/>
  <c r="AO1611" i="1"/>
  <c r="AO1612" i="1"/>
  <c r="AO1613" i="1"/>
  <c r="AO1614" i="1"/>
  <c r="AO1615" i="1"/>
  <c r="AO1616" i="1"/>
  <c r="AO1617" i="1"/>
  <c r="AO1618" i="1"/>
  <c r="AO1619" i="1"/>
  <c r="AO1620" i="1"/>
  <c r="AO1621" i="1"/>
  <c r="AO1622" i="1"/>
  <c r="AO1623" i="1"/>
  <c r="AO1624" i="1"/>
  <c r="AO1625" i="1"/>
  <c r="AO1626" i="1"/>
  <c r="AO1627" i="1"/>
  <c r="AO1628" i="1"/>
  <c r="AO1629" i="1"/>
  <c r="AO1630" i="1"/>
  <c r="AO1631" i="1"/>
  <c r="AO1632" i="1"/>
  <c r="AO1633" i="1"/>
  <c r="AO1634" i="1"/>
  <c r="AO1635" i="1"/>
  <c r="AO1636" i="1"/>
  <c r="AO1637" i="1"/>
  <c r="AO1638" i="1"/>
  <c r="AO1639" i="1"/>
  <c r="AO1640" i="1"/>
  <c r="AO1641" i="1"/>
  <c r="AO1642" i="1"/>
  <c r="AO1643" i="1"/>
  <c r="AO1644" i="1"/>
  <c r="AO1645" i="1"/>
  <c r="AO1646" i="1"/>
  <c r="AO1647" i="1"/>
  <c r="AO1648" i="1"/>
  <c r="AO1649" i="1"/>
  <c r="AO1650" i="1"/>
  <c r="AO1651" i="1"/>
  <c r="AO1652" i="1"/>
  <c r="AO1653" i="1"/>
  <c r="AO1654" i="1"/>
  <c r="AO1655" i="1"/>
  <c r="AO1656" i="1"/>
  <c r="AO1657" i="1"/>
  <c r="AO1658" i="1"/>
  <c r="AO1659" i="1"/>
  <c r="AO1660" i="1"/>
  <c r="AO1661" i="1"/>
  <c r="AO1662" i="1"/>
  <c r="AO1663" i="1"/>
  <c r="AO1664" i="1"/>
  <c r="AO1665" i="1"/>
  <c r="AO1666" i="1"/>
  <c r="AO1667" i="1"/>
  <c r="AO1668" i="1"/>
  <c r="AO1669" i="1"/>
  <c r="AO1670" i="1"/>
  <c r="AO1671" i="1"/>
  <c r="AO1672" i="1"/>
  <c r="AO1673" i="1"/>
  <c r="AO1674" i="1"/>
  <c r="AO1675" i="1"/>
  <c r="AO1676" i="1"/>
  <c r="AO1677" i="1"/>
  <c r="AO1678" i="1"/>
  <c r="AO1679" i="1"/>
  <c r="AO1680" i="1"/>
  <c r="AO1681" i="1"/>
  <c r="AO1682" i="1"/>
  <c r="AO1683" i="1"/>
  <c r="AO1684" i="1"/>
  <c r="AO1685" i="1"/>
  <c r="AO1686" i="1"/>
  <c r="AO1687" i="1"/>
  <c r="AO1688" i="1"/>
  <c r="AO1689" i="1"/>
  <c r="AO1690" i="1"/>
  <c r="AO1691" i="1"/>
  <c r="AO1692" i="1"/>
  <c r="AO1693" i="1"/>
  <c r="AO1694" i="1"/>
  <c r="AO1695" i="1"/>
  <c r="AO1696" i="1"/>
  <c r="AO1697" i="1"/>
  <c r="AO1698" i="1"/>
  <c r="AO1699" i="1"/>
  <c r="AO1700" i="1"/>
  <c r="AO1701" i="1"/>
  <c r="AO1702" i="1"/>
  <c r="AO1703" i="1"/>
  <c r="AO1704" i="1"/>
  <c r="AO1705" i="1"/>
  <c r="AO1706" i="1"/>
  <c r="AO1707" i="1"/>
  <c r="AO1708" i="1"/>
  <c r="AO1709" i="1"/>
  <c r="AO1710" i="1"/>
  <c r="AO1711" i="1"/>
  <c r="AO1712" i="1"/>
  <c r="AO1713" i="1"/>
  <c r="AO1714" i="1"/>
  <c r="AO1715" i="1"/>
  <c r="AO1716" i="1"/>
  <c r="AO1717" i="1"/>
  <c r="AO1718" i="1"/>
  <c r="AO1719" i="1"/>
  <c r="AO1720" i="1"/>
  <c r="AO1721" i="1"/>
  <c r="AO1722" i="1"/>
  <c r="AO1723" i="1"/>
  <c r="AO1724" i="1"/>
  <c r="AO1725" i="1"/>
  <c r="AO1726" i="1"/>
  <c r="AO1727" i="1"/>
  <c r="AO1728" i="1"/>
  <c r="AO1729" i="1"/>
  <c r="AO1730" i="1"/>
  <c r="AO1731" i="1"/>
  <c r="AO1732" i="1"/>
  <c r="AO1733" i="1"/>
  <c r="AO1734" i="1"/>
  <c r="AO1735" i="1"/>
  <c r="AO1736" i="1"/>
  <c r="AO1737" i="1"/>
  <c r="AO1738" i="1"/>
  <c r="AO1739" i="1"/>
  <c r="AO1740" i="1"/>
  <c r="AO1741" i="1"/>
  <c r="AO1742" i="1"/>
  <c r="AO1743" i="1"/>
  <c r="AO1744" i="1"/>
  <c r="AO1745" i="1"/>
  <c r="AO1746" i="1"/>
  <c r="AO1747" i="1"/>
  <c r="AO1748" i="1"/>
  <c r="AO1749" i="1"/>
  <c r="AO1750" i="1"/>
  <c r="AO1751" i="1"/>
  <c r="AO1752" i="1"/>
  <c r="AO1753" i="1"/>
  <c r="AO1754" i="1"/>
  <c r="AO1755" i="1"/>
  <c r="AO1756" i="1"/>
  <c r="AO1757" i="1"/>
  <c r="AO1758" i="1"/>
  <c r="AO1759" i="1"/>
  <c r="AO1760" i="1"/>
  <c r="AO1761" i="1"/>
  <c r="AO1762" i="1"/>
  <c r="AO1763" i="1"/>
  <c r="AO1764" i="1"/>
  <c r="AO1765" i="1"/>
  <c r="AO1766" i="1"/>
  <c r="AO1767" i="1"/>
  <c r="AO1768" i="1"/>
  <c r="AO1769" i="1"/>
  <c r="AO1770" i="1"/>
  <c r="AO1771" i="1"/>
  <c r="AO1772" i="1"/>
  <c r="AO1773" i="1"/>
  <c r="AO1774" i="1"/>
  <c r="AO1775" i="1"/>
  <c r="AO1776" i="1"/>
  <c r="AO1777" i="1"/>
  <c r="AO1778" i="1"/>
  <c r="AO1779" i="1"/>
  <c r="AO1780" i="1"/>
  <c r="AO1781" i="1"/>
  <c r="AO1782" i="1"/>
  <c r="AO1783" i="1"/>
  <c r="AO1784" i="1"/>
  <c r="AO1785" i="1"/>
  <c r="AO1786" i="1"/>
  <c r="AO1787" i="1"/>
  <c r="AO1788" i="1"/>
  <c r="AO1789" i="1"/>
  <c r="AO1790" i="1"/>
  <c r="AO1791" i="1"/>
  <c r="AO1792" i="1"/>
  <c r="AO1793" i="1"/>
  <c r="AO1794" i="1"/>
  <c r="AO1795" i="1"/>
  <c r="AO1796" i="1"/>
  <c r="AO1797" i="1"/>
  <c r="AO1798" i="1"/>
  <c r="AO1799" i="1"/>
  <c r="AO1800" i="1"/>
  <c r="AO1801" i="1"/>
  <c r="AO1802" i="1"/>
  <c r="AO1803" i="1"/>
  <c r="AO1804" i="1"/>
  <c r="AO1805" i="1"/>
  <c r="AO1806" i="1"/>
  <c r="AO1807" i="1"/>
  <c r="AO1808" i="1"/>
  <c r="AO1809" i="1"/>
  <c r="AO1810" i="1"/>
  <c r="AO1811" i="1"/>
  <c r="AO1812" i="1"/>
  <c r="AO1813" i="1"/>
  <c r="AO1814" i="1"/>
  <c r="AO1815" i="1"/>
  <c r="AO1816" i="1"/>
  <c r="AO1817" i="1"/>
  <c r="AO1818" i="1"/>
  <c r="AO1819" i="1"/>
  <c r="AO1820" i="1"/>
  <c r="AO1821" i="1"/>
  <c r="AO1822" i="1"/>
  <c r="AO1823" i="1"/>
  <c r="AO1824" i="1"/>
  <c r="AO1825" i="1"/>
  <c r="AO1826" i="1"/>
  <c r="AO1827" i="1"/>
  <c r="AO1828" i="1"/>
  <c r="AO1829" i="1"/>
  <c r="AO1830" i="1"/>
  <c r="AO1831" i="1"/>
  <c r="AO1832" i="1"/>
  <c r="AO1833" i="1"/>
  <c r="AO1834" i="1"/>
  <c r="AO1835" i="1"/>
  <c r="AO1836" i="1"/>
  <c r="AO1837" i="1"/>
  <c r="AO1838" i="1"/>
  <c r="AO1839" i="1"/>
  <c r="AO1840" i="1"/>
  <c r="AO1841" i="1"/>
  <c r="AO1842" i="1"/>
  <c r="AO1843" i="1"/>
  <c r="AO1844" i="1"/>
  <c r="AO1845" i="1"/>
  <c r="AO1846" i="1"/>
  <c r="AO1847" i="1"/>
  <c r="AO1848" i="1"/>
  <c r="AO1849" i="1"/>
  <c r="AO1850" i="1"/>
  <c r="AO1851" i="1"/>
  <c r="AO1852" i="1"/>
  <c r="AO1853" i="1"/>
  <c r="AO1854" i="1"/>
  <c r="AO1855" i="1"/>
  <c r="AO1856" i="1"/>
  <c r="AO1857" i="1"/>
  <c r="AO1858" i="1"/>
  <c r="AO1859" i="1"/>
  <c r="AO1860" i="1"/>
  <c r="AO1861" i="1"/>
  <c r="AO1862" i="1"/>
  <c r="AO1863" i="1"/>
  <c r="AO1864" i="1"/>
  <c r="AO1865" i="1"/>
  <c r="AO1866" i="1"/>
  <c r="AO1867" i="1"/>
  <c r="AO1868" i="1"/>
  <c r="AO1869" i="1"/>
  <c r="AO1870" i="1"/>
  <c r="AO1871" i="1"/>
  <c r="AO1872" i="1"/>
  <c r="AO1873" i="1"/>
  <c r="AO1874" i="1"/>
  <c r="AO1875" i="1"/>
  <c r="AO1876" i="1"/>
  <c r="AO1877" i="1"/>
  <c r="AO1878" i="1"/>
  <c r="AO1879" i="1"/>
  <c r="AO1880" i="1"/>
  <c r="AO1881" i="1"/>
  <c r="AO1882" i="1"/>
  <c r="AO1883" i="1"/>
  <c r="AO1884" i="1"/>
  <c r="AO1885" i="1"/>
  <c r="AO1886" i="1"/>
  <c r="AO1887" i="1"/>
  <c r="AO1888" i="1"/>
  <c r="AO1889" i="1"/>
  <c r="AO1890" i="1"/>
  <c r="AO1891" i="1"/>
  <c r="AO1892" i="1"/>
  <c r="AO1893" i="1"/>
  <c r="AO1894" i="1"/>
  <c r="AO1895" i="1"/>
  <c r="AO1896" i="1"/>
  <c r="AO1897" i="1"/>
  <c r="AO1898" i="1"/>
  <c r="AO1899" i="1"/>
  <c r="AO1900" i="1"/>
  <c r="AO1901" i="1"/>
  <c r="AO1902" i="1"/>
  <c r="AO1903" i="1"/>
  <c r="AO1904" i="1"/>
  <c r="AO1905" i="1"/>
  <c r="AO1906" i="1"/>
  <c r="AO1907" i="1"/>
  <c r="AO1908" i="1"/>
  <c r="AO1909" i="1"/>
  <c r="AO1910" i="1"/>
  <c r="AO1911" i="1"/>
  <c r="AO1912" i="1"/>
  <c r="AO1913" i="1"/>
  <c r="AO1914" i="1"/>
  <c r="AO1915" i="1"/>
  <c r="AO1916" i="1"/>
  <c r="AO1917" i="1"/>
  <c r="AO1918" i="1"/>
  <c r="AO1919" i="1"/>
  <c r="AO1920" i="1"/>
  <c r="AO1921" i="1"/>
  <c r="AO1922" i="1"/>
  <c r="AO1923" i="1"/>
  <c r="AO1924" i="1"/>
  <c r="AO1925" i="1"/>
  <c r="AO1926" i="1"/>
  <c r="AO1927" i="1"/>
  <c r="AO1928" i="1"/>
  <c r="AO1929" i="1"/>
  <c r="AO1930" i="1"/>
  <c r="AO1931" i="1"/>
  <c r="AO1932" i="1"/>
  <c r="AO1933" i="1"/>
  <c r="AO1934" i="1"/>
  <c r="AO1935" i="1"/>
  <c r="AO1936" i="1"/>
  <c r="AO1937" i="1"/>
  <c r="AO1938" i="1"/>
  <c r="AO1939" i="1"/>
  <c r="AO1940" i="1"/>
  <c r="AO1941" i="1"/>
  <c r="AO1942" i="1"/>
  <c r="AO1943" i="1"/>
  <c r="AO1944" i="1"/>
  <c r="AO1945" i="1"/>
  <c r="AO1946" i="1"/>
  <c r="AO1947" i="1"/>
  <c r="AO1948" i="1"/>
  <c r="AO1949" i="1"/>
  <c r="AO1950" i="1"/>
  <c r="AO1951" i="1"/>
  <c r="AO1952" i="1"/>
  <c r="AO1953" i="1"/>
  <c r="AO1954" i="1"/>
  <c r="AO1955" i="1"/>
  <c r="AO1956" i="1"/>
  <c r="AO1957" i="1"/>
  <c r="AO1958" i="1"/>
  <c r="AO1959" i="1"/>
  <c r="AO1960" i="1"/>
  <c r="AO1961" i="1"/>
  <c r="AO1962" i="1"/>
  <c r="AO1963" i="1"/>
  <c r="AO1964" i="1"/>
  <c r="AO1965" i="1"/>
  <c r="AO1966" i="1"/>
  <c r="AO1967" i="1"/>
  <c r="AO1968" i="1"/>
  <c r="AO1969" i="1"/>
  <c r="AO1970" i="1"/>
  <c r="AO1971" i="1"/>
  <c r="AO1972" i="1"/>
  <c r="AO1973" i="1"/>
  <c r="AO1974" i="1"/>
  <c r="AO1975" i="1"/>
  <c r="AO1976" i="1"/>
  <c r="AO1977" i="1"/>
  <c r="AO1978" i="1"/>
  <c r="AO1979" i="1"/>
  <c r="AO1980" i="1"/>
  <c r="AO1981" i="1"/>
  <c r="AO1982" i="1"/>
  <c r="AO1983" i="1"/>
  <c r="AO1984" i="1"/>
  <c r="AO1985" i="1"/>
  <c r="AO1986" i="1"/>
  <c r="AO1987" i="1"/>
  <c r="AO1988" i="1"/>
  <c r="AO1989" i="1"/>
  <c r="AO1990" i="1"/>
  <c r="AO1991" i="1"/>
  <c r="AO1992" i="1"/>
  <c r="AO1993" i="1"/>
  <c r="AO1994" i="1"/>
  <c r="AO1995" i="1"/>
  <c r="AO1996" i="1"/>
  <c r="AO1997" i="1"/>
  <c r="AO1998" i="1"/>
  <c r="AO1999" i="1"/>
  <c r="AO2000" i="1"/>
  <c r="AO2001" i="1"/>
  <c r="AO2002" i="1"/>
  <c r="AO2003" i="1"/>
  <c r="AO2004" i="1"/>
  <c r="AO2005" i="1"/>
  <c r="AO2006" i="1"/>
  <c r="AO2007" i="1"/>
  <c r="AO2008" i="1"/>
  <c r="AO2009" i="1"/>
  <c r="AO2010" i="1"/>
  <c r="AO2011" i="1"/>
  <c r="AO2012" i="1"/>
  <c r="AO2013" i="1"/>
  <c r="AO2014" i="1"/>
  <c r="AO2015" i="1"/>
  <c r="AO2016" i="1"/>
  <c r="AO2017" i="1"/>
  <c r="AO2018" i="1"/>
  <c r="AO2019" i="1"/>
  <c r="AO2020" i="1"/>
  <c r="AO2021" i="1"/>
  <c r="AO2022" i="1"/>
  <c r="AO2023" i="1"/>
  <c r="AO2024" i="1"/>
  <c r="AO2025" i="1"/>
  <c r="AO2026" i="1"/>
  <c r="AO2027" i="1"/>
  <c r="AO2028" i="1"/>
  <c r="AO2029" i="1"/>
  <c r="AO2030" i="1"/>
  <c r="AO2031" i="1"/>
  <c r="AO2032" i="1"/>
  <c r="AO2033" i="1"/>
  <c r="AO2034" i="1"/>
  <c r="AO2035" i="1"/>
  <c r="AO2036" i="1"/>
  <c r="AO2037" i="1"/>
  <c r="AO2038" i="1"/>
  <c r="AO2039" i="1"/>
  <c r="AO2040" i="1"/>
  <c r="AO2041" i="1"/>
  <c r="AO2042" i="1"/>
  <c r="AO2043" i="1"/>
  <c r="AO2044" i="1"/>
  <c r="AO2045" i="1"/>
  <c r="AO2046" i="1"/>
  <c r="AO2047" i="1"/>
  <c r="AO2048" i="1"/>
  <c r="AO2049" i="1"/>
  <c r="AO2050" i="1"/>
  <c r="AO2051" i="1"/>
  <c r="AO2052" i="1"/>
  <c r="AO2053" i="1"/>
  <c r="AO2054" i="1"/>
  <c r="AO2055" i="1"/>
  <c r="AO2056" i="1"/>
  <c r="AO2057" i="1"/>
  <c r="AO2058" i="1"/>
  <c r="AO2059" i="1"/>
  <c r="AO2060" i="1"/>
  <c r="AO2061" i="1"/>
  <c r="AO2062" i="1"/>
  <c r="AO2063" i="1"/>
  <c r="AO2064" i="1"/>
  <c r="AO2065" i="1"/>
  <c r="AO2066" i="1"/>
  <c r="AO2067" i="1"/>
  <c r="AO2068" i="1"/>
  <c r="AO2069" i="1"/>
  <c r="AO2070" i="1"/>
  <c r="AO2071" i="1"/>
  <c r="AO2072" i="1"/>
  <c r="AO2073" i="1"/>
  <c r="AO2074" i="1"/>
  <c r="AO2075" i="1"/>
  <c r="AO2076" i="1"/>
  <c r="AO2077" i="1"/>
  <c r="AO2078" i="1"/>
  <c r="AO2079" i="1"/>
  <c r="AO2080" i="1"/>
  <c r="AO2081" i="1"/>
  <c r="AO2082" i="1"/>
  <c r="AO2083" i="1"/>
  <c r="AO2084" i="1"/>
  <c r="AO2085" i="1"/>
  <c r="AO2086" i="1"/>
  <c r="AO2087" i="1"/>
  <c r="AO2088" i="1"/>
  <c r="AO2089" i="1"/>
  <c r="AO2090" i="1"/>
  <c r="AO2091" i="1"/>
  <c r="AO2092" i="1"/>
  <c r="AO2093" i="1"/>
  <c r="AO2094" i="1"/>
  <c r="AO2095" i="1"/>
  <c r="AO2096" i="1"/>
  <c r="AO2097" i="1"/>
  <c r="AO2098" i="1"/>
  <c r="AO2099" i="1"/>
  <c r="AO2100" i="1"/>
  <c r="AO2101" i="1"/>
  <c r="AO2102" i="1"/>
  <c r="AO2103" i="1"/>
  <c r="AO2104" i="1"/>
  <c r="AO2105" i="1"/>
  <c r="AO2106" i="1"/>
  <c r="AO2107" i="1"/>
  <c r="AO2108" i="1"/>
  <c r="AO2109" i="1"/>
  <c r="AO2110" i="1"/>
  <c r="AO2111" i="1"/>
  <c r="AO2112" i="1"/>
  <c r="AO2113" i="1"/>
  <c r="AO2114" i="1"/>
  <c r="AO2115" i="1"/>
  <c r="AO2116" i="1"/>
  <c r="AO2117" i="1"/>
  <c r="AO2118" i="1"/>
  <c r="AO2119" i="1"/>
  <c r="AO2120" i="1"/>
  <c r="AO2121" i="1"/>
  <c r="AO2122" i="1"/>
  <c r="AO2123" i="1"/>
  <c r="AO2124" i="1"/>
  <c r="AO2125" i="1"/>
  <c r="AO2126" i="1"/>
  <c r="AO2127" i="1"/>
  <c r="AO2128" i="1"/>
  <c r="AO2129" i="1"/>
  <c r="AO2130" i="1"/>
  <c r="AO2131" i="1"/>
  <c r="AO2132" i="1"/>
  <c r="AO2133" i="1"/>
  <c r="AO2134" i="1"/>
  <c r="AO2135" i="1"/>
  <c r="AO2136" i="1"/>
  <c r="AO2137" i="1"/>
  <c r="AO2138" i="1"/>
  <c r="AO2139" i="1"/>
  <c r="AO2140" i="1"/>
  <c r="AO2141" i="1"/>
  <c r="AO2142" i="1"/>
  <c r="AO2143" i="1"/>
  <c r="AO2144" i="1"/>
  <c r="AO2145" i="1"/>
  <c r="AO2146" i="1"/>
  <c r="AO2147" i="1"/>
  <c r="AO2148" i="1"/>
  <c r="AO2149" i="1"/>
  <c r="AO2150" i="1"/>
  <c r="AO2151" i="1"/>
  <c r="AO2152" i="1"/>
  <c r="AO2153" i="1"/>
  <c r="AO2154" i="1"/>
  <c r="AO2155" i="1"/>
  <c r="AO2156" i="1"/>
  <c r="AO2157" i="1"/>
  <c r="AO2158" i="1"/>
  <c r="AO2159" i="1"/>
  <c r="AO2160" i="1"/>
  <c r="AO2161" i="1"/>
  <c r="AO2162" i="1"/>
  <c r="AO2163" i="1"/>
  <c r="AO2164" i="1"/>
  <c r="AO2165" i="1"/>
  <c r="AO2166" i="1"/>
  <c r="AO2167" i="1"/>
  <c r="AO2168" i="1"/>
  <c r="AO2169" i="1"/>
  <c r="AO2170" i="1"/>
  <c r="AO2171" i="1"/>
  <c r="AO2172" i="1"/>
  <c r="AO2173" i="1"/>
  <c r="AO2174" i="1"/>
  <c r="AO2175" i="1"/>
  <c r="AO2176" i="1"/>
  <c r="AO2177" i="1"/>
  <c r="AO2178" i="1"/>
  <c r="AO2179" i="1"/>
  <c r="AO2180" i="1"/>
  <c r="AO2181" i="1"/>
  <c r="AO2182" i="1"/>
  <c r="AO2183" i="1"/>
  <c r="AO2184" i="1"/>
  <c r="AO2185" i="1"/>
  <c r="AO2186" i="1"/>
  <c r="AO2187" i="1"/>
  <c r="AO2188" i="1"/>
  <c r="AO2189" i="1"/>
  <c r="AO2190" i="1"/>
  <c r="AO2191" i="1"/>
  <c r="AO2192" i="1"/>
  <c r="AO2193" i="1"/>
  <c r="AO2194" i="1"/>
  <c r="AO2195" i="1"/>
  <c r="AO2196" i="1"/>
  <c r="AO2197" i="1"/>
  <c r="AO2198" i="1"/>
  <c r="AO2199" i="1"/>
  <c r="AO2200" i="1"/>
  <c r="AO2201" i="1"/>
  <c r="AO2202" i="1"/>
  <c r="AO2203" i="1"/>
  <c r="AO2204" i="1"/>
  <c r="AO2205" i="1"/>
  <c r="AO2206" i="1"/>
  <c r="AO2207" i="1"/>
  <c r="AO2208" i="1"/>
  <c r="AO2209" i="1"/>
  <c r="AO2210" i="1"/>
  <c r="AO2211" i="1"/>
  <c r="AO2212" i="1"/>
  <c r="AO2213" i="1"/>
  <c r="AO2214" i="1"/>
  <c r="AO2215" i="1"/>
  <c r="AO2216" i="1"/>
  <c r="AO2217" i="1"/>
  <c r="AO2218" i="1"/>
  <c r="AO2219" i="1"/>
  <c r="AO2220" i="1"/>
  <c r="AO2221" i="1"/>
  <c r="AO2222" i="1"/>
  <c r="AO2223" i="1"/>
  <c r="AO2224" i="1"/>
  <c r="AO2225" i="1"/>
  <c r="AO2226" i="1"/>
  <c r="AO2227" i="1"/>
  <c r="AO2228" i="1"/>
  <c r="AO2229" i="1"/>
  <c r="AO2230" i="1"/>
  <c r="AO2231" i="1"/>
  <c r="AO2232" i="1"/>
  <c r="AO2233" i="1"/>
  <c r="AO2234" i="1"/>
  <c r="AO2235" i="1"/>
  <c r="AO2236" i="1"/>
  <c r="AO2237" i="1"/>
  <c r="AO2238" i="1"/>
  <c r="AO2239" i="1"/>
  <c r="AO2240" i="1"/>
  <c r="AO2241" i="1"/>
  <c r="AO2242" i="1"/>
  <c r="AO2243" i="1"/>
  <c r="AO2244" i="1"/>
  <c r="AO2245" i="1"/>
  <c r="AO2246" i="1"/>
  <c r="AO2247" i="1"/>
  <c r="AO2248" i="1"/>
  <c r="AO2249" i="1"/>
  <c r="AO2250" i="1"/>
  <c r="AO2251" i="1"/>
  <c r="AO2252" i="1"/>
  <c r="AO2253" i="1"/>
  <c r="AO2254" i="1"/>
  <c r="AO2255" i="1"/>
  <c r="AO2256" i="1"/>
  <c r="AO2257" i="1"/>
  <c r="AO2258" i="1"/>
  <c r="AO2259" i="1"/>
  <c r="AO2260" i="1"/>
  <c r="AO2261" i="1"/>
  <c r="AO2262" i="1"/>
  <c r="AO2263" i="1"/>
  <c r="AO2264" i="1"/>
  <c r="AO2265" i="1"/>
  <c r="AO2266" i="1"/>
  <c r="AO2267" i="1"/>
  <c r="AO2268" i="1"/>
  <c r="AO2269" i="1"/>
  <c r="AO2270" i="1"/>
  <c r="AO2271" i="1"/>
  <c r="AO2272" i="1"/>
  <c r="AO2273" i="1"/>
  <c r="AO2274" i="1"/>
  <c r="AO2275" i="1"/>
  <c r="AO2276" i="1"/>
  <c r="AO2277" i="1"/>
  <c r="AO2278" i="1"/>
  <c r="AO2279" i="1"/>
  <c r="AO2280" i="1"/>
  <c r="AO2281" i="1"/>
  <c r="AO2282" i="1"/>
  <c r="AO2283" i="1"/>
  <c r="AO2284" i="1"/>
  <c r="AO2285" i="1"/>
  <c r="AO2286" i="1"/>
  <c r="AO2287" i="1"/>
  <c r="AO2288" i="1"/>
  <c r="AO2289" i="1"/>
  <c r="AO2290" i="1"/>
  <c r="AO2291" i="1"/>
  <c r="AO2292" i="1"/>
  <c r="AO2293" i="1"/>
  <c r="AO2294" i="1"/>
  <c r="AO2295" i="1"/>
  <c r="AO2296" i="1"/>
  <c r="AO2297" i="1"/>
  <c r="AO2298" i="1"/>
  <c r="AO2299" i="1"/>
  <c r="AO2300" i="1"/>
  <c r="AO2301" i="1"/>
  <c r="AO2302" i="1"/>
  <c r="AO2303" i="1"/>
  <c r="AO2304" i="1"/>
  <c r="AO2305" i="1"/>
  <c r="AO2306" i="1"/>
  <c r="AO2307" i="1"/>
  <c r="AO2308" i="1"/>
  <c r="AO2309" i="1"/>
  <c r="AO2310" i="1"/>
  <c r="AO2311" i="1"/>
  <c r="AO2312" i="1"/>
  <c r="AO2313" i="1"/>
  <c r="AO2314" i="1"/>
  <c r="AO2315" i="1"/>
  <c r="AO2316" i="1"/>
  <c r="AO2317" i="1"/>
  <c r="AO2318" i="1"/>
  <c r="AO2319" i="1"/>
  <c r="AO2320" i="1"/>
  <c r="AO2321" i="1"/>
  <c r="AO2322" i="1"/>
  <c r="AO2323" i="1"/>
  <c r="AO2324" i="1"/>
  <c r="AO2325" i="1"/>
  <c r="AO2326" i="1"/>
  <c r="AO2327" i="1"/>
  <c r="AO2328" i="1"/>
  <c r="AO2329" i="1"/>
  <c r="AO2330" i="1"/>
  <c r="AO2331" i="1"/>
  <c r="AO2332" i="1"/>
  <c r="AO2333" i="1"/>
  <c r="AO2334" i="1"/>
  <c r="AO2335" i="1"/>
  <c r="AO2336" i="1"/>
  <c r="AO2337" i="1"/>
  <c r="AO2338" i="1"/>
  <c r="AO2339" i="1"/>
  <c r="AO2340" i="1"/>
  <c r="AO2341" i="1"/>
  <c r="AO2342" i="1"/>
  <c r="AO2343" i="1"/>
  <c r="AO2344" i="1"/>
  <c r="AO2345" i="1"/>
  <c r="AO2346" i="1"/>
  <c r="AO2347" i="1"/>
  <c r="AO2348" i="1"/>
  <c r="AO2349" i="1"/>
  <c r="AO2350" i="1"/>
  <c r="AO2351" i="1"/>
  <c r="AO2352" i="1"/>
  <c r="AO2353" i="1"/>
  <c r="AO2354" i="1"/>
  <c r="AO2355" i="1"/>
  <c r="AO2356" i="1"/>
  <c r="AO2357" i="1"/>
  <c r="AO2358" i="1"/>
  <c r="AO2359" i="1"/>
  <c r="AO2360" i="1"/>
  <c r="AO2361" i="1"/>
  <c r="AO2362" i="1"/>
  <c r="AO2363" i="1"/>
  <c r="AO2364" i="1"/>
  <c r="AO2365" i="1"/>
  <c r="AO2366" i="1"/>
  <c r="AO2367" i="1"/>
  <c r="AO2368" i="1"/>
  <c r="AO2369" i="1"/>
  <c r="AO2370" i="1"/>
  <c r="AO2371" i="1"/>
  <c r="AO2372" i="1"/>
  <c r="AO2373" i="1"/>
  <c r="AO2374" i="1"/>
  <c r="AO2375" i="1"/>
  <c r="AO2376" i="1"/>
  <c r="AO2377" i="1"/>
  <c r="AO2378" i="1"/>
  <c r="AO2379" i="1"/>
  <c r="AO2380" i="1"/>
  <c r="AO2381" i="1"/>
  <c r="AO2382" i="1"/>
  <c r="AO2383" i="1"/>
  <c r="AO2384" i="1"/>
  <c r="AO2385" i="1"/>
  <c r="AO2386" i="1"/>
  <c r="AO2387" i="1"/>
  <c r="AO2388" i="1"/>
  <c r="AO2389" i="1"/>
  <c r="AO2390" i="1"/>
  <c r="AO2391" i="1"/>
  <c r="AO2392" i="1"/>
  <c r="AO2393" i="1"/>
  <c r="AO2394" i="1"/>
  <c r="AO2395" i="1"/>
  <c r="AO2396" i="1"/>
  <c r="AO2397" i="1"/>
  <c r="AO2398" i="1"/>
  <c r="AO2399" i="1"/>
  <c r="AO2400" i="1"/>
  <c r="AO2401" i="1"/>
  <c r="AO2402" i="1"/>
  <c r="AO2403" i="1"/>
  <c r="AO2404" i="1"/>
  <c r="AO2405" i="1"/>
  <c r="AO2406" i="1"/>
  <c r="AO2407" i="1"/>
  <c r="AO2408" i="1"/>
  <c r="AO2409" i="1"/>
  <c r="AO2410" i="1"/>
  <c r="AO2411" i="1"/>
  <c r="AO2412" i="1"/>
  <c r="AO2413" i="1"/>
  <c r="AO2414" i="1"/>
  <c r="AO2415" i="1"/>
  <c r="AO2416" i="1"/>
  <c r="AO2417" i="1"/>
  <c r="AO2418" i="1"/>
  <c r="AO2419" i="1"/>
  <c r="AO2420" i="1"/>
  <c r="AO2421" i="1"/>
  <c r="AO2422" i="1"/>
  <c r="AO2423" i="1"/>
  <c r="AO2424" i="1"/>
  <c r="AO2425" i="1"/>
  <c r="AO2426" i="1"/>
  <c r="AO2427" i="1"/>
  <c r="AO2428" i="1"/>
  <c r="AO2429" i="1"/>
  <c r="AO2430" i="1"/>
  <c r="AO2431" i="1"/>
  <c r="AO2432" i="1"/>
  <c r="AO2433" i="1"/>
  <c r="AO2434" i="1"/>
  <c r="AO2435" i="1"/>
  <c r="AO2436" i="1"/>
  <c r="AO2437" i="1"/>
  <c r="AO2438" i="1"/>
  <c r="AO2439" i="1"/>
  <c r="AO2440" i="1"/>
  <c r="AO2441" i="1"/>
  <c r="AO2442" i="1"/>
  <c r="AO2443" i="1"/>
  <c r="AO2444" i="1"/>
  <c r="AO2445" i="1"/>
  <c r="AO2446" i="1"/>
  <c r="AO2447" i="1"/>
  <c r="AO2448" i="1"/>
  <c r="AO2449" i="1"/>
  <c r="AO2450" i="1"/>
  <c r="AO2451" i="1"/>
  <c r="AO2452" i="1"/>
  <c r="AO2453" i="1"/>
  <c r="AO2454" i="1"/>
  <c r="AO2455" i="1"/>
  <c r="AO2456" i="1"/>
  <c r="AO2457" i="1"/>
  <c r="AO2458" i="1"/>
  <c r="AO2459" i="1"/>
  <c r="AO2460" i="1"/>
  <c r="AO2461" i="1"/>
  <c r="AO2462" i="1"/>
  <c r="AO2463" i="1"/>
  <c r="AO2464" i="1"/>
  <c r="AO2465" i="1"/>
  <c r="AO2466" i="1"/>
  <c r="AO2467" i="1"/>
  <c r="AO2468" i="1"/>
  <c r="AO2469" i="1"/>
  <c r="AO2470" i="1"/>
  <c r="AO2471" i="1"/>
  <c r="AO2472" i="1"/>
  <c r="AO2473" i="1"/>
  <c r="AO2474" i="1"/>
  <c r="AO2475" i="1"/>
  <c r="AO2476" i="1"/>
  <c r="AO2477" i="1"/>
  <c r="AO2478" i="1"/>
  <c r="AO2479" i="1"/>
  <c r="AO2480" i="1"/>
  <c r="AO2481" i="1"/>
  <c r="AO2482" i="1"/>
  <c r="AO2483" i="1"/>
  <c r="AO2484" i="1"/>
  <c r="AO2485" i="1"/>
  <c r="AO2486" i="1"/>
  <c r="AO2487" i="1"/>
  <c r="AO2488" i="1"/>
  <c r="AO2489" i="1"/>
  <c r="AO2490" i="1"/>
  <c r="AO2491" i="1"/>
  <c r="AO2492" i="1"/>
  <c r="AO2493" i="1"/>
  <c r="AO2494" i="1"/>
  <c r="AO2495" i="1"/>
  <c r="AO2496" i="1"/>
  <c r="AO2497" i="1"/>
  <c r="AO2498" i="1"/>
  <c r="AO2499" i="1"/>
  <c r="AO2500" i="1"/>
  <c r="AO2501" i="1"/>
  <c r="AO2502" i="1"/>
  <c r="AO2503" i="1"/>
  <c r="AO2504" i="1"/>
  <c r="AO2505" i="1"/>
  <c r="AO2506" i="1"/>
  <c r="AO2507" i="1"/>
  <c r="AO2508" i="1"/>
  <c r="AO2509" i="1"/>
  <c r="AO2510" i="1"/>
  <c r="AO2511" i="1"/>
  <c r="AO2512" i="1"/>
  <c r="AO2513" i="1"/>
  <c r="AO2514" i="1"/>
  <c r="AO2515" i="1"/>
  <c r="AO2516" i="1"/>
  <c r="AO2517" i="1"/>
  <c r="AO2518" i="1"/>
  <c r="AO2519" i="1"/>
  <c r="AO2520" i="1"/>
  <c r="AO2521" i="1"/>
  <c r="AO2522" i="1"/>
  <c r="AO2523" i="1"/>
  <c r="AO2524" i="1"/>
  <c r="AO2525" i="1"/>
  <c r="AO2526" i="1"/>
  <c r="AO2527" i="1"/>
  <c r="AO2528" i="1"/>
  <c r="AO2529" i="1"/>
  <c r="AO2530" i="1"/>
  <c r="AO2531" i="1"/>
  <c r="AO2532" i="1"/>
  <c r="AO2533" i="1"/>
  <c r="AO2534" i="1"/>
  <c r="AO2535" i="1"/>
  <c r="AO2536" i="1"/>
  <c r="AO2537" i="1"/>
  <c r="AO2538" i="1"/>
  <c r="AO2539" i="1"/>
  <c r="AO2540" i="1"/>
  <c r="AO2541" i="1"/>
  <c r="AO2542" i="1"/>
  <c r="AO2543" i="1"/>
  <c r="AO2544" i="1"/>
  <c r="AO2545" i="1"/>
  <c r="AO2546" i="1"/>
  <c r="AO2547" i="1"/>
  <c r="AO2548" i="1"/>
  <c r="AO2549" i="1"/>
  <c r="AO2550" i="1"/>
  <c r="AO2551" i="1"/>
  <c r="AO2552" i="1"/>
  <c r="AO2553" i="1"/>
  <c r="AO2554" i="1"/>
  <c r="AO2555" i="1"/>
  <c r="AO2556" i="1"/>
  <c r="AO2557" i="1"/>
  <c r="AO2558" i="1"/>
  <c r="AO2559" i="1"/>
  <c r="AO2560" i="1"/>
  <c r="AO2561" i="1"/>
  <c r="AO2562" i="1"/>
  <c r="AO2563" i="1"/>
  <c r="AO2564" i="1"/>
  <c r="AO2565" i="1"/>
  <c r="AO2566" i="1"/>
  <c r="AO2567" i="1"/>
  <c r="AO2568" i="1"/>
  <c r="AO2569" i="1"/>
  <c r="AO2570" i="1"/>
  <c r="AO2571" i="1"/>
  <c r="AO2572" i="1"/>
  <c r="AO2573" i="1"/>
  <c r="AO2574" i="1"/>
  <c r="AO2575" i="1"/>
  <c r="AO2576" i="1"/>
  <c r="AO2577" i="1"/>
  <c r="AO2578" i="1"/>
  <c r="AO2579" i="1"/>
  <c r="AO2580" i="1"/>
  <c r="AO2581" i="1"/>
  <c r="AO2582" i="1"/>
  <c r="AO2583" i="1"/>
  <c r="AO2584" i="1"/>
  <c r="AO2585" i="1"/>
  <c r="AO2586" i="1"/>
  <c r="AO2587" i="1"/>
  <c r="AO2588" i="1"/>
  <c r="AO2589" i="1"/>
  <c r="AO2590" i="1"/>
  <c r="AO2591" i="1"/>
  <c r="AO2592" i="1"/>
  <c r="AO2593" i="1"/>
  <c r="AO2594" i="1"/>
  <c r="AO2595" i="1"/>
  <c r="AO2596" i="1"/>
  <c r="AO2597" i="1"/>
  <c r="AO2598" i="1"/>
  <c r="AO2599" i="1"/>
  <c r="AO2600" i="1"/>
  <c r="AO2601" i="1"/>
  <c r="AO2602" i="1"/>
  <c r="AO2603" i="1"/>
  <c r="AO2604" i="1"/>
  <c r="AO2605" i="1"/>
  <c r="AO2606" i="1"/>
  <c r="AO2607" i="1"/>
  <c r="AO2608" i="1"/>
  <c r="AO2609" i="1"/>
  <c r="AO2610" i="1"/>
  <c r="AO2611" i="1"/>
  <c r="AO2612" i="1"/>
  <c r="AO2613" i="1"/>
  <c r="AO2614" i="1"/>
  <c r="AO2615" i="1"/>
  <c r="AO2616" i="1"/>
  <c r="AO2617" i="1"/>
  <c r="AO2618" i="1"/>
  <c r="AO2619" i="1"/>
  <c r="AO2620" i="1"/>
  <c r="AO2621" i="1"/>
  <c r="AO2622" i="1"/>
  <c r="AO2623" i="1"/>
  <c r="AO2624" i="1"/>
  <c r="AO2625" i="1"/>
  <c r="AO2626" i="1"/>
  <c r="AO2627" i="1"/>
  <c r="AO2628" i="1"/>
  <c r="AO2629" i="1"/>
  <c r="AO2630" i="1"/>
  <c r="AO2631" i="1"/>
  <c r="AO2632" i="1"/>
  <c r="AO2633" i="1"/>
  <c r="AO2634" i="1"/>
  <c r="AO2635" i="1"/>
  <c r="AO2636" i="1"/>
  <c r="AO2637" i="1"/>
  <c r="AO2638" i="1"/>
  <c r="AO2639" i="1"/>
  <c r="AO2640" i="1"/>
  <c r="AO2641" i="1"/>
  <c r="AO2642" i="1"/>
  <c r="AO2643" i="1"/>
  <c r="AO2644" i="1"/>
  <c r="AO2645" i="1"/>
  <c r="AO2646" i="1"/>
  <c r="AO2647" i="1"/>
  <c r="AO2648" i="1"/>
  <c r="AO2649" i="1"/>
  <c r="AO2650" i="1"/>
  <c r="AO2651" i="1"/>
  <c r="AO2652" i="1"/>
  <c r="AO2653" i="1"/>
  <c r="AO2654" i="1"/>
  <c r="AO2655" i="1"/>
  <c r="AO2656" i="1"/>
  <c r="AO2657" i="1"/>
  <c r="AO2658" i="1"/>
  <c r="AO2659" i="1"/>
  <c r="AO2660" i="1"/>
  <c r="AO2661" i="1"/>
  <c r="AO2662" i="1"/>
  <c r="AO2663" i="1"/>
  <c r="AO2664" i="1"/>
  <c r="AO2665" i="1"/>
  <c r="AO2666" i="1"/>
  <c r="AO2667" i="1"/>
  <c r="AO2668" i="1"/>
  <c r="AO2669" i="1"/>
  <c r="AO2670" i="1"/>
  <c r="AO2671" i="1"/>
  <c r="AO2672" i="1"/>
  <c r="AO2673" i="1"/>
  <c r="AO2674" i="1"/>
  <c r="AO2675" i="1"/>
  <c r="AO2676" i="1"/>
  <c r="AO2677" i="1"/>
  <c r="AO2678" i="1"/>
  <c r="AO2679" i="1"/>
  <c r="AO2680" i="1"/>
  <c r="AO2681" i="1"/>
  <c r="AO2682" i="1"/>
  <c r="AO2683" i="1"/>
  <c r="AO2684" i="1"/>
  <c r="AO2685" i="1"/>
  <c r="AO2686" i="1"/>
  <c r="AO2687" i="1"/>
  <c r="AO2688" i="1"/>
  <c r="AO2689" i="1"/>
  <c r="AO2690" i="1"/>
  <c r="AO2691" i="1"/>
  <c r="AO2692" i="1"/>
  <c r="AO2693" i="1"/>
  <c r="AO2694" i="1"/>
  <c r="AO2695" i="1"/>
  <c r="AO2696" i="1"/>
  <c r="AO2697" i="1"/>
  <c r="AO2698" i="1"/>
  <c r="AO2699" i="1"/>
  <c r="AO2700" i="1"/>
  <c r="AO2701" i="1"/>
  <c r="AO2702" i="1"/>
  <c r="AO2703" i="1"/>
  <c r="AO2704" i="1"/>
  <c r="AO2705" i="1"/>
  <c r="AO2706" i="1"/>
  <c r="AO2707" i="1"/>
  <c r="AO2708" i="1"/>
  <c r="AO2709" i="1"/>
  <c r="AO2710" i="1"/>
  <c r="AO2711" i="1"/>
  <c r="AO2712" i="1"/>
  <c r="AO2713" i="1"/>
  <c r="AO2714" i="1"/>
  <c r="AO2715" i="1"/>
  <c r="AO2716" i="1"/>
  <c r="AO2717" i="1"/>
  <c r="AO2718" i="1"/>
  <c r="AO2719" i="1"/>
  <c r="AO2720" i="1"/>
  <c r="AO2721" i="1"/>
  <c r="AO2722" i="1"/>
  <c r="AO2723" i="1"/>
  <c r="AO2724" i="1"/>
  <c r="AO2725" i="1"/>
  <c r="AO2726" i="1"/>
  <c r="AO2727" i="1"/>
  <c r="AO2728" i="1"/>
  <c r="AO2729" i="1"/>
  <c r="AO2730" i="1"/>
  <c r="AO2731" i="1"/>
  <c r="AO2732" i="1"/>
  <c r="AO2733" i="1"/>
  <c r="AO2734" i="1"/>
  <c r="AO2735" i="1"/>
  <c r="AO2736" i="1"/>
  <c r="AO2737" i="1"/>
  <c r="AO2738" i="1"/>
  <c r="AO2739" i="1"/>
  <c r="AO2740" i="1"/>
  <c r="AO2741" i="1"/>
  <c r="AO2742" i="1"/>
  <c r="AO2743" i="1"/>
  <c r="AO2744" i="1"/>
  <c r="AO2745" i="1"/>
  <c r="AO2746" i="1"/>
  <c r="AO2747" i="1"/>
  <c r="AO2748" i="1"/>
  <c r="AO2749" i="1"/>
  <c r="AO2750" i="1"/>
  <c r="AO2751" i="1"/>
  <c r="AO2752" i="1"/>
  <c r="AO2753" i="1"/>
  <c r="AO2754" i="1"/>
  <c r="AO2755" i="1"/>
  <c r="AO2756" i="1"/>
  <c r="AO2757" i="1"/>
  <c r="AO2758" i="1"/>
  <c r="AO2759" i="1"/>
  <c r="AO2760" i="1"/>
  <c r="AO2761" i="1"/>
  <c r="AO2762" i="1"/>
  <c r="AO2763" i="1"/>
  <c r="AO2764" i="1"/>
  <c r="AO2765" i="1"/>
  <c r="AO2766" i="1"/>
  <c r="AO2767" i="1"/>
  <c r="AO2768" i="1"/>
  <c r="AO2769" i="1"/>
  <c r="AO2770" i="1"/>
  <c r="AO2771" i="1"/>
  <c r="AO2772" i="1"/>
  <c r="AO2773" i="1"/>
  <c r="AO2774" i="1"/>
  <c r="AO2775" i="1"/>
  <c r="AO2776" i="1"/>
  <c r="AO2777" i="1"/>
  <c r="AO2778" i="1"/>
  <c r="AO2779" i="1"/>
  <c r="AO2780" i="1"/>
  <c r="AO2781" i="1"/>
  <c r="AO2782" i="1"/>
  <c r="AO2783" i="1"/>
  <c r="AO2784" i="1"/>
  <c r="AO2785" i="1"/>
  <c r="AO2786" i="1"/>
  <c r="AO2787" i="1"/>
  <c r="AO2788" i="1"/>
  <c r="AO2789" i="1"/>
  <c r="AO2790" i="1"/>
  <c r="AO2791" i="1"/>
  <c r="AO2792" i="1"/>
  <c r="AO2793" i="1"/>
  <c r="AO2794" i="1"/>
  <c r="AO2795" i="1"/>
  <c r="AO2796" i="1"/>
  <c r="AO2797" i="1"/>
  <c r="AO2798" i="1"/>
  <c r="AO2799" i="1"/>
  <c r="AO2800" i="1"/>
  <c r="AO2801" i="1"/>
  <c r="AO2802" i="1"/>
  <c r="AO2803" i="1"/>
  <c r="AO2804" i="1"/>
  <c r="AO2805" i="1"/>
  <c r="AO2806" i="1"/>
  <c r="AO2807" i="1"/>
  <c r="AO2808" i="1"/>
  <c r="AO2809" i="1"/>
  <c r="AO2810" i="1"/>
  <c r="AO2811" i="1"/>
  <c r="AO2812" i="1"/>
  <c r="AO2813" i="1"/>
  <c r="AO2814" i="1"/>
  <c r="AO2815" i="1"/>
  <c r="AO2816" i="1"/>
  <c r="AO2817" i="1"/>
  <c r="AO2818" i="1"/>
  <c r="AO2819" i="1"/>
  <c r="AO2820" i="1"/>
  <c r="AO2821" i="1"/>
  <c r="AO2822" i="1"/>
  <c r="AO2823" i="1"/>
  <c r="AO2824" i="1"/>
  <c r="AO2825" i="1"/>
  <c r="AO2826" i="1"/>
  <c r="AO2827" i="1"/>
  <c r="AO2828" i="1"/>
  <c r="AO2829" i="1"/>
  <c r="AO2830" i="1"/>
  <c r="AO2831" i="1"/>
  <c r="AO2832" i="1"/>
  <c r="AO2833" i="1"/>
  <c r="AO2834" i="1"/>
  <c r="AO2835" i="1"/>
  <c r="AO2836" i="1"/>
  <c r="AO2837" i="1"/>
  <c r="AO2838" i="1"/>
  <c r="AO2839" i="1"/>
  <c r="AO2840" i="1"/>
  <c r="AO2841" i="1"/>
  <c r="AO2842" i="1"/>
  <c r="AO2843" i="1"/>
  <c r="AO2844" i="1"/>
  <c r="AO2845" i="1"/>
  <c r="AO2846" i="1"/>
  <c r="AO2847" i="1"/>
  <c r="AO2848" i="1"/>
  <c r="AO2849" i="1"/>
  <c r="AO2850" i="1"/>
  <c r="AO2851" i="1"/>
  <c r="AO2852" i="1"/>
  <c r="AO2853" i="1"/>
  <c r="AO2854" i="1"/>
  <c r="AO2855" i="1"/>
  <c r="AO2856" i="1"/>
  <c r="AO2857" i="1"/>
  <c r="AO2858" i="1"/>
  <c r="AO2859" i="1"/>
  <c r="AO2860" i="1"/>
  <c r="AO2861" i="1"/>
  <c r="AO2862" i="1"/>
  <c r="AO2863" i="1"/>
  <c r="AO2864" i="1"/>
  <c r="AO2865" i="1"/>
  <c r="AO2866" i="1"/>
  <c r="AO2867" i="1"/>
  <c r="AO2868" i="1"/>
  <c r="AO2869" i="1"/>
  <c r="AO2870" i="1"/>
  <c r="AO2871" i="1"/>
  <c r="AO2872" i="1"/>
  <c r="AO2873" i="1"/>
  <c r="AO2874" i="1"/>
  <c r="AO2875" i="1"/>
  <c r="AO2876" i="1"/>
  <c r="AO2877" i="1"/>
  <c r="AO2878" i="1"/>
  <c r="AO2879" i="1"/>
  <c r="AO2880" i="1"/>
  <c r="AO2881" i="1"/>
  <c r="AO2882" i="1"/>
  <c r="AO2883" i="1"/>
  <c r="AO2884" i="1"/>
  <c r="AO2885" i="1"/>
  <c r="AO2886" i="1"/>
  <c r="AO2887" i="1"/>
  <c r="AO2888" i="1"/>
  <c r="AO2889" i="1"/>
  <c r="AO2890" i="1"/>
  <c r="AO2891" i="1"/>
  <c r="AO2892" i="1"/>
  <c r="AO2893" i="1"/>
  <c r="AO2894" i="1"/>
  <c r="AO2895" i="1"/>
  <c r="AO2896" i="1"/>
  <c r="AO2897" i="1"/>
  <c r="AO2898" i="1"/>
  <c r="AO2899" i="1"/>
  <c r="AO2900" i="1"/>
  <c r="AO2901" i="1"/>
  <c r="AO2902" i="1"/>
  <c r="AO2903" i="1"/>
  <c r="AO2904" i="1"/>
  <c r="AO2905" i="1"/>
  <c r="AO2906" i="1"/>
  <c r="AO2907" i="1"/>
  <c r="AO2908" i="1"/>
  <c r="AO2909" i="1"/>
  <c r="AO2910" i="1"/>
  <c r="AO2911" i="1"/>
  <c r="AO2912" i="1"/>
  <c r="AO2913" i="1"/>
  <c r="AO2914" i="1"/>
  <c r="AO2915" i="1"/>
  <c r="AO2916" i="1"/>
  <c r="AO2917" i="1"/>
  <c r="AO2918" i="1"/>
  <c r="AO2919" i="1"/>
  <c r="AO2920" i="1"/>
  <c r="AO2921" i="1"/>
  <c r="AO2922" i="1"/>
  <c r="AO2923" i="1"/>
  <c r="AO2924" i="1"/>
  <c r="AO2925" i="1"/>
  <c r="AO2926" i="1"/>
  <c r="AO2927" i="1"/>
  <c r="AO2928" i="1"/>
  <c r="AO2929" i="1"/>
  <c r="AO2930" i="1"/>
  <c r="AO2931" i="1"/>
  <c r="AO2932" i="1"/>
  <c r="AO2933" i="1"/>
  <c r="AO2934" i="1"/>
  <c r="AO2935" i="1"/>
  <c r="AO2936" i="1"/>
  <c r="AO2937" i="1"/>
  <c r="AO2938" i="1"/>
  <c r="AO2939" i="1"/>
  <c r="AO2940" i="1"/>
  <c r="AO2941" i="1"/>
  <c r="AO2942" i="1"/>
  <c r="AO2943" i="1"/>
  <c r="AO2944" i="1"/>
  <c r="AO2945" i="1"/>
  <c r="AO2946" i="1"/>
  <c r="AO2947" i="1"/>
  <c r="AO2948" i="1"/>
  <c r="AO2949" i="1"/>
  <c r="AO2950" i="1"/>
  <c r="AO2951" i="1"/>
  <c r="AO2952" i="1"/>
  <c r="AO2953" i="1"/>
  <c r="AO2954" i="1"/>
  <c r="AO2955" i="1"/>
  <c r="AO2956" i="1"/>
  <c r="AO2957" i="1"/>
  <c r="AO2958" i="1"/>
  <c r="AO2959" i="1"/>
  <c r="AO2960" i="1"/>
  <c r="AO2961" i="1"/>
  <c r="AO2962" i="1"/>
  <c r="AO2963" i="1"/>
  <c r="AO2964" i="1"/>
  <c r="AO2965" i="1"/>
  <c r="AO2966" i="1"/>
  <c r="AO2967" i="1"/>
  <c r="AO2968" i="1"/>
  <c r="AO2969" i="1"/>
  <c r="AO2970" i="1"/>
  <c r="AO2971" i="1"/>
  <c r="AO2972" i="1"/>
  <c r="AO2973" i="1"/>
  <c r="AO2974" i="1"/>
  <c r="AO2975" i="1"/>
  <c r="AO2976" i="1"/>
  <c r="AO2977" i="1"/>
  <c r="AO2978" i="1"/>
  <c r="AO2979" i="1"/>
  <c r="AO2980" i="1"/>
  <c r="AO2981" i="1"/>
  <c r="AO2982" i="1"/>
  <c r="AO2983" i="1"/>
  <c r="AO2984" i="1"/>
  <c r="AO2985" i="1"/>
  <c r="AO2986" i="1"/>
  <c r="AO2987" i="1"/>
  <c r="AO2988" i="1"/>
  <c r="AO2989" i="1"/>
  <c r="AO2990" i="1"/>
  <c r="AO2991" i="1"/>
  <c r="AO2992" i="1"/>
  <c r="AO2993" i="1"/>
  <c r="AO2994" i="1"/>
  <c r="AO2995" i="1"/>
  <c r="AO2996" i="1"/>
  <c r="AO2997" i="1"/>
  <c r="AO2998" i="1"/>
  <c r="AO2999" i="1"/>
  <c r="AO3000" i="1"/>
  <c r="AO3001" i="1"/>
  <c r="AO3002" i="1"/>
  <c r="AO3003" i="1"/>
  <c r="AO3004" i="1"/>
  <c r="AO3005" i="1"/>
  <c r="AO3006" i="1"/>
  <c r="AO3007" i="1"/>
  <c r="AO3008" i="1"/>
  <c r="AO3009" i="1"/>
  <c r="AO3010" i="1"/>
  <c r="AO3011" i="1"/>
  <c r="AO3012" i="1"/>
  <c r="AO3013" i="1"/>
  <c r="AO3014" i="1"/>
  <c r="AO3015" i="1"/>
  <c r="AO3016" i="1"/>
  <c r="AO3017" i="1"/>
  <c r="AO3018" i="1"/>
  <c r="AO3019" i="1"/>
  <c r="AO3020" i="1"/>
  <c r="AO3021" i="1"/>
  <c r="AO3022" i="1"/>
  <c r="AO3023" i="1"/>
  <c r="AO3024" i="1"/>
  <c r="AO3025" i="1"/>
  <c r="AO3026" i="1"/>
  <c r="AO3027" i="1"/>
  <c r="AO3028" i="1"/>
  <c r="AO3029" i="1"/>
  <c r="AO3030" i="1"/>
  <c r="AO3031" i="1"/>
  <c r="AO3032" i="1"/>
  <c r="AO3033" i="1"/>
  <c r="AO3034" i="1"/>
  <c r="AO3035" i="1"/>
  <c r="AO3036" i="1"/>
  <c r="AO3037" i="1"/>
  <c r="AO3038" i="1"/>
  <c r="AO3039" i="1"/>
  <c r="AO3040" i="1"/>
  <c r="AO3041" i="1"/>
  <c r="AO3042" i="1"/>
  <c r="AO3043" i="1"/>
  <c r="AO3044" i="1"/>
  <c r="AO3045" i="1"/>
  <c r="AO3046" i="1"/>
  <c r="AO3047" i="1"/>
  <c r="AO3048" i="1"/>
  <c r="AO3049" i="1"/>
  <c r="AO3050" i="1"/>
  <c r="AO3051" i="1"/>
  <c r="AO3052" i="1"/>
  <c r="AO3053" i="1"/>
  <c r="AO3054" i="1"/>
  <c r="AO3055" i="1"/>
  <c r="AO3056" i="1"/>
  <c r="AO3057" i="1"/>
  <c r="AO3058" i="1"/>
  <c r="AO3059" i="1"/>
  <c r="AO3060" i="1"/>
  <c r="AO3061" i="1"/>
  <c r="AO3062" i="1"/>
  <c r="AO3063" i="1"/>
  <c r="AO3064" i="1"/>
  <c r="AO3065" i="1"/>
  <c r="AO3066" i="1"/>
  <c r="AO3067" i="1"/>
  <c r="AO3068" i="1"/>
  <c r="AO3069" i="1"/>
  <c r="AO3070" i="1"/>
  <c r="AO3071" i="1"/>
  <c r="AO3072" i="1"/>
  <c r="AO3073" i="1"/>
  <c r="AO3074" i="1"/>
  <c r="AO3075" i="1"/>
  <c r="AO3076" i="1"/>
  <c r="AO3077" i="1"/>
  <c r="AO3078" i="1"/>
  <c r="AO3079" i="1"/>
  <c r="AO3080" i="1"/>
  <c r="AO3081" i="1"/>
  <c r="AO3082" i="1"/>
  <c r="AO3083" i="1"/>
  <c r="AO3084" i="1"/>
  <c r="AO3085" i="1"/>
  <c r="AO3086" i="1"/>
  <c r="AO3087" i="1"/>
  <c r="AO3088" i="1"/>
  <c r="AO3089" i="1"/>
  <c r="AO3090" i="1"/>
  <c r="AO3091" i="1"/>
  <c r="AO3092" i="1"/>
  <c r="AO3093" i="1"/>
  <c r="AO3094" i="1"/>
  <c r="AO3095" i="1"/>
  <c r="AO3096" i="1"/>
  <c r="AO3097" i="1"/>
  <c r="AO3098" i="1"/>
  <c r="AO3099" i="1"/>
  <c r="AO3100" i="1"/>
  <c r="AO3101" i="1"/>
  <c r="AO3102" i="1"/>
  <c r="AO3103" i="1"/>
  <c r="AO3104" i="1"/>
  <c r="AO3105" i="1"/>
  <c r="AO3106" i="1"/>
  <c r="AO3107" i="1"/>
  <c r="AO3108" i="1"/>
  <c r="AO3109" i="1"/>
  <c r="AO3110" i="1"/>
  <c r="AO3111" i="1"/>
  <c r="AO3112" i="1"/>
  <c r="AO3113" i="1"/>
  <c r="AO3114" i="1"/>
  <c r="AO3115" i="1"/>
  <c r="AO3116" i="1"/>
  <c r="AO3117" i="1"/>
  <c r="AO3118" i="1"/>
  <c r="AO3119" i="1"/>
  <c r="AO3120" i="1"/>
  <c r="AO3121" i="1"/>
  <c r="AO3122" i="1"/>
  <c r="AO3123" i="1"/>
  <c r="AO3124" i="1"/>
  <c r="AO3125" i="1"/>
  <c r="AO3126" i="1"/>
  <c r="AO3127" i="1"/>
  <c r="AO3128" i="1"/>
  <c r="AO3129" i="1"/>
  <c r="AO3130" i="1"/>
  <c r="AO3131" i="1"/>
  <c r="AO3132" i="1"/>
  <c r="AO3133" i="1"/>
  <c r="AO3134" i="1"/>
  <c r="AO3135" i="1"/>
  <c r="AO3136" i="1"/>
  <c r="AO3137" i="1"/>
  <c r="AO3138" i="1"/>
  <c r="AO3139" i="1"/>
  <c r="AO3140" i="1"/>
  <c r="AO3141" i="1"/>
  <c r="AO3142" i="1"/>
  <c r="AO3143" i="1"/>
  <c r="AO3144" i="1"/>
  <c r="AO3145" i="1"/>
  <c r="AO3146" i="1"/>
  <c r="AO3147" i="1"/>
  <c r="AO3148" i="1"/>
  <c r="AO3149" i="1"/>
  <c r="AO3150" i="1"/>
  <c r="AO3151" i="1"/>
  <c r="AO3152" i="1"/>
  <c r="AO3153" i="1"/>
  <c r="AO3154" i="1"/>
  <c r="AO3155" i="1"/>
  <c r="AO3156" i="1"/>
  <c r="AO3157" i="1"/>
  <c r="AO3158" i="1"/>
  <c r="AO3159" i="1"/>
  <c r="AO3160" i="1"/>
  <c r="AO3161" i="1"/>
  <c r="AO3162" i="1"/>
  <c r="AO3163" i="1"/>
  <c r="AO3164" i="1"/>
  <c r="AO3165" i="1"/>
  <c r="AO3166" i="1"/>
  <c r="AO3167" i="1"/>
  <c r="AO3168" i="1"/>
  <c r="AO3169" i="1"/>
  <c r="AO3170" i="1"/>
  <c r="AO3171" i="1"/>
  <c r="AO3172" i="1"/>
  <c r="AO3173" i="1"/>
  <c r="AO3174" i="1"/>
  <c r="AO3175" i="1"/>
  <c r="AO3176" i="1"/>
  <c r="AO3177" i="1"/>
  <c r="AO3178" i="1"/>
  <c r="AO3179" i="1"/>
  <c r="AO3180" i="1"/>
  <c r="AO3181" i="1"/>
  <c r="AO3182" i="1"/>
  <c r="AO3183" i="1"/>
  <c r="AO3184" i="1"/>
  <c r="AO3185" i="1"/>
  <c r="AO3186" i="1"/>
  <c r="AO3187" i="1"/>
  <c r="AO3188" i="1"/>
  <c r="AO3189" i="1"/>
  <c r="AO3190" i="1"/>
  <c r="AO3191" i="1"/>
  <c r="AO3192" i="1"/>
  <c r="AO3193" i="1"/>
  <c r="AO3194" i="1"/>
  <c r="AO3195" i="1"/>
  <c r="AO3196" i="1"/>
  <c r="AO3197" i="1"/>
  <c r="AO3198" i="1"/>
  <c r="AO3199" i="1"/>
  <c r="AO3200" i="1"/>
  <c r="AO3201" i="1"/>
  <c r="AO3202" i="1"/>
  <c r="AO3203" i="1"/>
  <c r="AO3204" i="1"/>
  <c r="AO3205" i="1"/>
  <c r="AO3206" i="1"/>
  <c r="AO3207" i="1"/>
  <c r="AO3208" i="1"/>
  <c r="AO3209" i="1"/>
  <c r="AO3210" i="1"/>
  <c r="AO3211" i="1"/>
  <c r="AO3212" i="1"/>
  <c r="AO3213" i="1"/>
  <c r="AO3214" i="1"/>
  <c r="AO3215" i="1"/>
  <c r="AO3216" i="1"/>
  <c r="AO3217" i="1"/>
  <c r="AO3218" i="1"/>
  <c r="AO3219" i="1"/>
  <c r="AO3220" i="1"/>
  <c r="AO3221" i="1"/>
  <c r="AO3222" i="1"/>
  <c r="AO3223" i="1"/>
  <c r="AO3224" i="1"/>
  <c r="AO3225" i="1"/>
  <c r="AO3226" i="1"/>
  <c r="AO3227" i="1"/>
  <c r="AO3228" i="1"/>
  <c r="AO3229" i="1"/>
  <c r="AO3230" i="1"/>
  <c r="AO3231" i="1"/>
  <c r="AO3232" i="1"/>
  <c r="AO3233" i="1"/>
  <c r="AO3234" i="1"/>
  <c r="AO3235" i="1"/>
  <c r="AO3236" i="1"/>
  <c r="AO3237" i="1"/>
  <c r="AO3238" i="1"/>
  <c r="AO3239" i="1"/>
  <c r="AO3240" i="1"/>
  <c r="AO3241" i="1"/>
  <c r="AO3242" i="1"/>
  <c r="AO3243" i="1"/>
  <c r="AO3244" i="1"/>
  <c r="AO3245" i="1"/>
  <c r="AO3246" i="1"/>
  <c r="AO3247" i="1"/>
  <c r="AO3248" i="1"/>
  <c r="AO3249" i="1"/>
  <c r="AO3250" i="1"/>
  <c r="AO3251" i="1"/>
  <c r="AO3252" i="1"/>
  <c r="AO3253" i="1"/>
  <c r="AO3254" i="1"/>
  <c r="AO3255" i="1"/>
  <c r="AO3256" i="1"/>
  <c r="AO3257" i="1"/>
  <c r="AO3258" i="1"/>
  <c r="AO3259" i="1"/>
  <c r="AO3260" i="1"/>
  <c r="AO3261" i="1"/>
  <c r="AO3262" i="1"/>
  <c r="AO3263" i="1"/>
  <c r="AO3264" i="1"/>
  <c r="AO3265" i="1"/>
  <c r="AO3266" i="1"/>
  <c r="AO3267" i="1"/>
  <c r="AO3268" i="1"/>
  <c r="AO3269" i="1"/>
  <c r="AO3270" i="1"/>
  <c r="AO3271" i="1"/>
  <c r="AO3272" i="1"/>
  <c r="AO3273" i="1"/>
  <c r="AO3274" i="1"/>
  <c r="AO3275" i="1"/>
  <c r="AO3276" i="1"/>
  <c r="AO3277" i="1"/>
  <c r="AO3278" i="1"/>
  <c r="AO3279" i="1"/>
  <c r="AO3280" i="1"/>
  <c r="AO3281" i="1"/>
  <c r="AO3282" i="1"/>
  <c r="AO3283" i="1"/>
  <c r="AO3284" i="1"/>
  <c r="AO3285" i="1"/>
  <c r="AO3286" i="1"/>
  <c r="AO3287" i="1"/>
  <c r="AO3288" i="1"/>
  <c r="AO3289" i="1"/>
  <c r="AO3290" i="1"/>
  <c r="AO3291" i="1"/>
  <c r="AO3292" i="1"/>
  <c r="AO3293" i="1"/>
  <c r="AO3294" i="1"/>
  <c r="AO3295" i="1"/>
  <c r="AO3296" i="1"/>
  <c r="AO3297" i="1"/>
  <c r="AO3298" i="1"/>
  <c r="AO3299" i="1"/>
  <c r="AO3300" i="1"/>
  <c r="AO3301" i="1"/>
  <c r="AO3302" i="1"/>
  <c r="AO3303" i="1"/>
  <c r="AO3304" i="1"/>
  <c r="AO3305" i="1"/>
  <c r="AO3306" i="1"/>
  <c r="AO3307" i="1"/>
  <c r="AO3308" i="1"/>
  <c r="AO3309" i="1"/>
  <c r="AO3310" i="1"/>
  <c r="AO3311" i="1"/>
  <c r="AO3312" i="1"/>
  <c r="AO3313" i="1"/>
  <c r="AO3314" i="1"/>
  <c r="AO3315" i="1"/>
  <c r="AO3316" i="1"/>
  <c r="AO3317" i="1"/>
  <c r="AO3318" i="1"/>
  <c r="AO3319" i="1"/>
  <c r="AO3320" i="1"/>
  <c r="AO3321" i="1"/>
  <c r="AO3322" i="1"/>
  <c r="AO3323" i="1"/>
  <c r="AO3324" i="1"/>
  <c r="AO3325" i="1"/>
  <c r="AO3326" i="1"/>
  <c r="AO3327" i="1"/>
  <c r="AO3328" i="1"/>
  <c r="AO3329" i="1"/>
  <c r="AO3330" i="1"/>
  <c r="AO3331" i="1"/>
  <c r="AO3332" i="1"/>
  <c r="AO3333" i="1"/>
  <c r="AO3334" i="1"/>
  <c r="AO3335" i="1"/>
  <c r="AO3336" i="1"/>
  <c r="AO3337" i="1"/>
  <c r="AO3338" i="1"/>
  <c r="AO3339" i="1"/>
  <c r="AO3340" i="1"/>
  <c r="AO3341" i="1"/>
  <c r="AO3342" i="1"/>
  <c r="AO3343" i="1"/>
  <c r="AO3344" i="1"/>
  <c r="AO3345" i="1"/>
  <c r="AO3346" i="1"/>
  <c r="AO3347" i="1"/>
  <c r="AO3348" i="1"/>
  <c r="AO3349" i="1"/>
  <c r="AO3350" i="1"/>
  <c r="AO3351" i="1"/>
  <c r="AO3352" i="1"/>
  <c r="AO3353" i="1"/>
  <c r="AO3354" i="1"/>
  <c r="AO3355" i="1"/>
  <c r="AO3356" i="1"/>
  <c r="AO3357" i="1"/>
  <c r="AO3358" i="1"/>
  <c r="AO3359" i="1"/>
  <c r="AO3360" i="1"/>
  <c r="AO3361" i="1"/>
  <c r="AO3362" i="1"/>
  <c r="AO3363" i="1"/>
  <c r="AO3364" i="1"/>
  <c r="AO3365" i="1"/>
  <c r="AO3366" i="1"/>
  <c r="AO3367" i="1"/>
  <c r="AO3368" i="1"/>
  <c r="AO3369" i="1"/>
  <c r="AO3370" i="1"/>
  <c r="AO3371" i="1"/>
  <c r="AO3372" i="1"/>
  <c r="AO3373" i="1"/>
  <c r="AO3374" i="1"/>
  <c r="AO3375" i="1"/>
  <c r="AO3376" i="1"/>
  <c r="AO3377" i="1"/>
  <c r="AO3378" i="1"/>
  <c r="AO3379" i="1"/>
  <c r="AO3380" i="1"/>
  <c r="AO3381" i="1"/>
  <c r="AO3382" i="1"/>
  <c r="AO3383" i="1"/>
  <c r="AO3384" i="1"/>
  <c r="AO3385" i="1"/>
  <c r="AO3386" i="1"/>
  <c r="AO3387" i="1"/>
  <c r="AO3388" i="1"/>
  <c r="AO3389" i="1"/>
  <c r="AO3390" i="1"/>
  <c r="AO3391" i="1"/>
  <c r="AO3392" i="1"/>
  <c r="AO3393" i="1"/>
  <c r="AO3394" i="1"/>
  <c r="AO3395" i="1"/>
  <c r="AO3396" i="1"/>
  <c r="AO3397" i="1"/>
  <c r="AO3398" i="1"/>
  <c r="AO3399" i="1"/>
  <c r="AO3400" i="1"/>
  <c r="AO3401" i="1"/>
  <c r="AO3402" i="1"/>
  <c r="AO3403" i="1"/>
  <c r="AO3404" i="1"/>
  <c r="AO3405" i="1"/>
  <c r="AO3406" i="1"/>
  <c r="AO3407" i="1"/>
  <c r="AO3408" i="1"/>
  <c r="AO3409" i="1"/>
  <c r="AO3410" i="1"/>
  <c r="AO3411" i="1"/>
  <c r="AO3412" i="1"/>
  <c r="AO3413" i="1"/>
  <c r="AO3414" i="1"/>
  <c r="AO3415" i="1"/>
  <c r="AO3416" i="1"/>
  <c r="AO3417" i="1"/>
  <c r="AO3418" i="1"/>
  <c r="AO3419" i="1"/>
  <c r="AO3420" i="1"/>
  <c r="AO3421" i="1"/>
  <c r="AO3422" i="1"/>
  <c r="AO3423" i="1"/>
  <c r="AO3424" i="1"/>
  <c r="AO3425" i="1"/>
  <c r="AO3426" i="1"/>
  <c r="AO3427" i="1"/>
  <c r="AO3428" i="1"/>
  <c r="AO3429" i="1"/>
  <c r="AO3430" i="1"/>
  <c r="AO3431" i="1"/>
  <c r="AO3432" i="1"/>
  <c r="AO3433" i="1"/>
  <c r="AO3434" i="1"/>
  <c r="AO3435" i="1"/>
  <c r="AO3436" i="1"/>
  <c r="AO3437" i="1"/>
  <c r="AO3438" i="1"/>
  <c r="AO3439" i="1"/>
  <c r="AO3440" i="1"/>
  <c r="AO3441" i="1"/>
  <c r="AO3442" i="1"/>
  <c r="AO3443" i="1"/>
  <c r="AO3444" i="1"/>
  <c r="AO3445" i="1"/>
  <c r="AO3446" i="1"/>
  <c r="AO3447" i="1"/>
  <c r="AO3448" i="1"/>
  <c r="AO3449" i="1"/>
  <c r="AO3450" i="1"/>
  <c r="AO3451" i="1"/>
  <c r="AO3452" i="1"/>
  <c r="AO3453" i="1"/>
  <c r="AO3454" i="1"/>
  <c r="AO3455" i="1"/>
  <c r="AO3456" i="1"/>
  <c r="AO3457" i="1"/>
  <c r="AO3458" i="1"/>
  <c r="AO3459" i="1"/>
  <c r="AO3460" i="1"/>
  <c r="AO3461" i="1"/>
  <c r="AO3462" i="1"/>
  <c r="AO3463" i="1"/>
  <c r="AO3464" i="1"/>
  <c r="AO3465" i="1"/>
  <c r="AO3466" i="1"/>
  <c r="AO3467" i="1"/>
  <c r="AO3468" i="1"/>
  <c r="AO3469" i="1"/>
  <c r="AO3470" i="1"/>
  <c r="AO3471" i="1"/>
  <c r="AO3472" i="1"/>
  <c r="AO3473" i="1"/>
  <c r="AO3474" i="1"/>
  <c r="AO3475" i="1"/>
  <c r="AO3476" i="1"/>
  <c r="AO3477" i="1"/>
  <c r="AO3478" i="1"/>
  <c r="AO3479" i="1"/>
  <c r="AO3480" i="1"/>
  <c r="AO3481" i="1"/>
  <c r="AO3482" i="1"/>
  <c r="AO3483" i="1"/>
  <c r="AO3484" i="1"/>
  <c r="AO3485" i="1"/>
  <c r="AO3486" i="1"/>
  <c r="AO3487" i="1"/>
  <c r="AO3488" i="1"/>
  <c r="AO3489" i="1"/>
  <c r="AO3490" i="1"/>
  <c r="AO3491" i="1"/>
  <c r="AO3492" i="1"/>
  <c r="AO3493" i="1"/>
  <c r="AO3494" i="1"/>
  <c r="AO3495" i="1"/>
  <c r="AO3496" i="1"/>
  <c r="AO3497" i="1"/>
  <c r="AO3498" i="1"/>
  <c r="AO3499" i="1"/>
  <c r="AO3500" i="1"/>
  <c r="AO3501" i="1"/>
  <c r="AO3502" i="1"/>
  <c r="AO3503" i="1"/>
  <c r="AO3504" i="1"/>
  <c r="AO3505" i="1"/>
  <c r="AO3506" i="1"/>
  <c r="AO3507" i="1"/>
  <c r="AO3508" i="1"/>
  <c r="AO3509" i="1"/>
  <c r="AO3510" i="1"/>
  <c r="AO3511" i="1"/>
  <c r="AO3512" i="1"/>
  <c r="AO3513" i="1"/>
  <c r="AO3514" i="1"/>
  <c r="AO3515" i="1"/>
  <c r="AO3516" i="1"/>
  <c r="AO3517" i="1"/>
  <c r="AO3518" i="1"/>
  <c r="AO3519" i="1"/>
  <c r="AO3520" i="1"/>
  <c r="AO3521" i="1"/>
  <c r="AO3522" i="1"/>
  <c r="AO3523" i="1"/>
  <c r="AO3524" i="1"/>
  <c r="AO3525" i="1"/>
  <c r="AO3526" i="1"/>
  <c r="AO3527" i="1"/>
  <c r="AO3528" i="1"/>
  <c r="AO3529" i="1"/>
  <c r="AO3530" i="1"/>
  <c r="AO3531" i="1"/>
  <c r="AO3532" i="1"/>
  <c r="AO3533" i="1"/>
  <c r="AO3534" i="1"/>
  <c r="AO3535" i="1"/>
  <c r="AO3536" i="1"/>
  <c r="AO3537" i="1"/>
  <c r="AO3538" i="1"/>
  <c r="AO3539" i="1"/>
  <c r="AO3540" i="1"/>
  <c r="AO3541" i="1"/>
  <c r="AO3542" i="1"/>
  <c r="AO3543" i="1"/>
  <c r="AO3544" i="1"/>
  <c r="AO3545" i="1"/>
  <c r="AO3546" i="1"/>
  <c r="AO3547" i="1"/>
  <c r="AO3548" i="1"/>
  <c r="AO3549" i="1"/>
  <c r="AO3550" i="1"/>
  <c r="AO3551" i="1"/>
  <c r="AO3552" i="1"/>
  <c r="AO3553" i="1"/>
  <c r="AO3554" i="1"/>
  <c r="AO3555" i="1"/>
  <c r="AO3556" i="1"/>
  <c r="AO3557" i="1"/>
  <c r="AO3558" i="1"/>
  <c r="AO3559" i="1"/>
  <c r="AO3560" i="1"/>
  <c r="AO3561" i="1"/>
  <c r="AO3562" i="1"/>
  <c r="AO3563" i="1"/>
  <c r="AO3564" i="1"/>
  <c r="AO3565" i="1"/>
  <c r="AO3566" i="1"/>
  <c r="AO3567" i="1"/>
  <c r="AO3568" i="1"/>
  <c r="AO3569" i="1"/>
  <c r="AO3570" i="1"/>
  <c r="AO3571" i="1"/>
  <c r="AO3572" i="1"/>
  <c r="AO3573" i="1"/>
  <c r="AO3574" i="1"/>
  <c r="AO3575" i="1"/>
  <c r="AO3576" i="1"/>
  <c r="AO3577" i="1"/>
  <c r="AO3578" i="1"/>
  <c r="AO3579" i="1"/>
  <c r="AO3580" i="1"/>
  <c r="AO3581" i="1"/>
  <c r="AO3582" i="1"/>
  <c r="AO3583" i="1"/>
  <c r="AO3584" i="1"/>
  <c r="AO3585" i="1"/>
  <c r="AO3586" i="1"/>
  <c r="AO3587" i="1"/>
  <c r="AO3588" i="1"/>
  <c r="AO3589" i="1"/>
  <c r="AO3590" i="1"/>
  <c r="AO3591" i="1"/>
  <c r="AO3592" i="1"/>
  <c r="AO3593" i="1"/>
  <c r="AO3594" i="1"/>
  <c r="AO3595" i="1"/>
  <c r="AO3596" i="1"/>
  <c r="AO3597" i="1"/>
  <c r="AO3598" i="1"/>
  <c r="AO3599" i="1"/>
  <c r="AO3600" i="1"/>
  <c r="AO3601" i="1"/>
  <c r="AO3602" i="1"/>
  <c r="AO3603" i="1"/>
  <c r="AO3604" i="1"/>
  <c r="AO3605" i="1"/>
  <c r="AO3606" i="1"/>
  <c r="AO3607" i="1"/>
  <c r="AO3608" i="1"/>
  <c r="AO3609" i="1"/>
  <c r="AO3610" i="1"/>
  <c r="AO3611" i="1"/>
  <c r="AO3612" i="1"/>
  <c r="AO3613" i="1"/>
  <c r="AO3614" i="1"/>
  <c r="AO3615" i="1"/>
  <c r="AO3616" i="1"/>
  <c r="AO3617" i="1"/>
  <c r="AO3618" i="1"/>
  <c r="AO3619" i="1"/>
  <c r="AO3620" i="1"/>
  <c r="AO3621" i="1"/>
  <c r="AO3622" i="1"/>
  <c r="AO3623" i="1"/>
  <c r="AO3624" i="1"/>
  <c r="AO3625" i="1"/>
  <c r="AO3626" i="1"/>
  <c r="AO3627" i="1"/>
  <c r="AO3628" i="1"/>
  <c r="AO3629" i="1"/>
  <c r="AO3630" i="1"/>
  <c r="AO3631" i="1"/>
  <c r="AO3632" i="1"/>
  <c r="AO3633" i="1"/>
  <c r="AO3634" i="1"/>
  <c r="AO3635" i="1"/>
  <c r="AO3636" i="1"/>
  <c r="AO3637" i="1"/>
  <c r="AO3638" i="1"/>
  <c r="AO3639" i="1"/>
  <c r="AO3640" i="1"/>
  <c r="AO3641" i="1"/>
  <c r="AO3642" i="1"/>
  <c r="AO3643" i="1"/>
  <c r="AO3644" i="1"/>
  <c r="AO3645" i="1"/>
  <c r="AO3646" i="1"/>
  <c r="AO3647" i="1"/>
  <c r="AO3648" i="1"/>
  <c r="AO3649" i="1"/>
  <c r="AO3650" i="1"/>
  <c r="AO3651" i="1"/>
  <c r="AO3652" i="1"/>
  <c r="AO3653" i="1"/>
  <c r="AO3654" i="1"/>
  <c r="AO3655" i="1"/>
  <c r="AO3656" i="1"/>
  <c r="AO3657" i="1"/>
  <c r="AO3658" i="1"/>
  <c r="AO3659" i="1"/>
  <c r="AO3660" i="1"/>
  <c r="AO3661" i="1"/>
  <c r="AO3662" i="1"/>
  <c r="AO3663" i="1"/>
  <c r="AO3664" i="1"/>
  <c r="AO3665" i="1"/>
  <c r="AO3666" i="1"/>
  <c r="AO3667" i="1"/>
  <c r="AO3668" i="1"/>
  <c r="AO3669" i="1"/>
  <c r="AO3670" i="1"/>
  <c r="AO3671" i="1"/>
  <c r="AO3672" i="1"/>
  <c r="AO3673" i="1"/>
  <c r="AO3674" i="1"/>
  <c r="AO3675" i="1"/>
  <c r="AO3676" i="1"/>
  <c r="AO3677" i="1"/>
  <c r="AO3678" i="1"/>
  <c r="AO3679" i="1"/>
  <c r="AO3680" i="1"/>
  <c r="AO3681" i="1"/>
  <c r="AO3682" i="1"/>
  <c r="AO3683" i="1"/>
  <c r="AO3684" i="1"/>
  <c r="AO3685" i="1"/>
  <c r="AO3686" i="1"/>
  <c r="AO3687" i="1"/>
  <c r="AO3688" i="1"/>
  <c r="AO3689" i="1"/>
  <c r="AO3690" i="1"/>
  <c r="AO3691" i="1"/>
  <c r="AO3692" i="1"/>
  <c r="AO3693" i="1"/>
  <c r="AO3694" i="1"/>
  <c r="AO3695" i="1"/>
  <c r="AO3696" i="1"/>
  <c r="AO3697" i="1"/>
  <c r="AO3698" i="1"/>
  <c r="AO3699" i="1"/>
  <c r="AO3700" i="1"/>
  <c r="AO3701" i="1"/>
  <c r="AO3702" i="1"/>
  <c r="AO3703" i="1"/>
  <c r="AO3704" i="1"/>
  <c r="AO3705" i="1"/>
  <c r="AO3706" i="1"/>
  <c r="AO3707" i="1"/>
  <c r="AO3708" i="1"/>
  <c r="AO3709" i="1"/>
  <c r="AO3710" i="1"/>
  <c r="AO3711" i="1"/>
  <c r="AO3712" i="1"/>
  <c r="AO3713" i="1"/>
  <c r="AO3714" i="1"/>
  <c r="AO3715" i="1"/>
  <c r="AO3716" i="1"/>
  <c r="AO3717" i="1"/>
  <c r="AO3718" i="1"/>
  <c r="AO3719" i="1"/>
  <c r="AO3720" i="1"/>
  <c r="AO3721" i="1"/>
  <c r="AO3722" i="1"/>
  <c r="AO3723" i="1"/>
  <c r="AO3724" i="1"/>
  <c r="AO3725" i="1"/>
  <c r="AO3726" i="1"/>
  <c r="AO3727" i="1"/>
  <c r="AO3728" i="1"/>
  <c r="AO3729" i="1"/>
  <c r="AO3730" i="1"/>
  <c r="AO3731" i="1"/>
  <c r="AO3732" i="1"/>
  <c r="AO3733" i="1"/>
  <c r="AO3734" i="1"/>
  <c r="AO3735" i="1"/>
  <c r="AO3736" i="1"/>
  <c r="AO3737" i="1"/>
  <c r="AO3738" i="1"/>
  <c r="AO3739" i="1"/>
  <c r="AO3740" i="1"/>
  <c r="AO3741" i="1"/>
  <c r="AO3742" i="1"/>
  <c r="AO3743" i="1"/>
  <c r="AO3744" i="1"/>
  <c r="AO3745" i="1"/>
  <c r="AO3746" i="1"/>
  <c r="AO3747" i="1"/>
  <c r="AO3748" i="1"/>
  <c r="AO3749" i="1"/>
  <c r="AO3750" i="1"/>
  <c r="AO3751" i="1"/>
  <c r="AO3752" i="1"/>
  <c r="AO3753" i="1"/>
  <c r="AO3754" i="1"/>
  <c r="AO3755" i="1"/>
  <c r="AO3756" i="1"/>
  <c r="AO3757" i="1"/>
  <c r="AO3758" i="1"/>
  <c r="AO3759" i="1"/>
  <c r="AO3760" i="1"/>
  <c r="AO3761" i="1"/>
  <c r="AO3762" i="1"/>
  <c r="AO3763" i="1"/>
  <c r="AO3764" i="1"/>
  <c r="AO3765" i="1"/>
  <c r="AO3766" i="1"/>
  <c r="AO3767" i="1"/>
  <c r="AO3768" i="1"/>
  <c r="AO3769" i="1"/>
  <c r="AO3770" i="1"/>
  <c r="AO3771" i="1"/>
  <c r="AO3772" i="1"/>
  <c r="AO3773" i="1"/>
  <c r="AO3774" i="1"/>
  <c r="AO3775" i="1"/>
  <c r="AO3776" i="1"/>
  <c r="AO3777" i="1"/>
  <c r="AO3778" i="1"/>
  <c r="AO3779" i="1"/>
  <c r="AO3780" i="1"/>
  <c r="AO3781" i="1"/>
  <c r="AO3782" i="1"/>
  <c r="AO3783" i="1"/>
  <c r="AO3784" i="1"/>
  <c r="AO3785" i="1"/>
  <c r="AO3786" i="1"/>
  <c r="AO3787" i="1"/>
  <c r="AO3788" i="1"/>
  <c r="AO3789" i="1"/>
  <c r="AO3790" i="1"/>
  <c r="AO3791" i="1"/>
  <c r="AO3792" i="1"/>
  <c r="AO3793" i="1"/>
  <c r="AO3794" i="1"/>
  <c r="AO3795" i="1"/>
  <c r="AO3796" i="1"/>
  <c r="AO3797" i="1"/>
  <c r="AO3798" i="1"/>
  <c r="AO3799" i="1"/>
  <c r="AO3800" i="1"/>
  <c r="AO3801" i="1"/>
  <c r="AO3802" i="1"/>
  <c r="AO3803" i="1"/>
  <c r="AO3804" i="1"/>
  <c r="AO3805" i="1"/>
  <c r="AO3806" i="1"/>
  <c r="AO3807" i="1"/>
  <c r="AO3808" i="1"/>
  <c r="AO3809" i="1"/>
  <c r="AO3810" i="1"/>
  <c r="AO3811" i="1"/>
  <c r="AO3812" i="1"/>
  <c r="AO3813" i="1"/>
  <c r="AO3814" i="1"/>
  <c r="AO3815" i="1"/>
  <c r="AO3816" i="1"/>
  <c r="AO3817" i="1"/>
  <c r="AO3818" i="1"/>
  <c r="AO3819" i="1"/>
  <c r="AO3820" i="1"/>
  <c r="AO3821" i="1"/>
  <c r="AO3822" i="1"/>
  <c r="AO3823" i="1"/>
  <c r="AO3824" i="1"/>
  <c r="AO3825" i="1"/>
  <c r="AO3826" i="1"/>
  <c r="AO3827" i="1"/>
  <c r="AO3828" i="1"/>
  <c r="AO3829" i="1"/>
  <c r="AO3830" i="1"/>
  <c r="AO3831" i="1"/>
  <c r="AO3832" i="1"/>
  <c r="AO3833" i="1"/>
  <c r="AO3834" i="1"/>
  <c r="AO3835" i="1"/>
  <c r="AO3836" i="1"/>
  <c r="AO3837" i="1"/>
  <c r="AO3838" i="1"/>
  <c r="AO3839" i="1"/>
  <c r="AO3840" i="1"/>
  <c r="AO3841" i="1"/>
  <c r="AO3842" i="1"/>
  <c r="AO3843" i="1"/>
  <c r="AO3844" i="1"/>
  <c r="AO3845" i="1"/>
  <c r="AO3846" i="1"/>
  <c r="AO3847" i="1"/>
  <c r="AO3848" i="1"/>
  <c r="AO3849" i="1"/>
  <c r="AO3850" i="1"/>
  <c r="AO3851" i="1"/>
  <c r="AO3852" i="1"/>
  <c r="AO3853" i="1"/>
  <c r="AO3854" i="1"/>
  <c r="AO3855" i="1"/>
  <c r="AO3856" i="1"/>
  <c r="AO3857" i="1"/>
  <c r="AO3858" i="1"/>
  <c r="AO3859" i="1"/>
  <c r="AO3860" i="1"/>
  <c r="AO3861" i="1"/>
  <c r="AO3862" i="1"/>
  <c r="AO3863" i="1"/>
  <c r="AO3864" i="1"/>
  <c r="AO3865" i="1"/>
  <c r="AO3866" i="1"/>
  <c r="AO3867" i="1"/>
  <c r="AO3868" i="1"/>
  <c r="AO3869" i="1"/>
  <c r="AO3870" i="1"/>
  <c r="AO3871" i="1"/>
  <c r="AO3872" i="1"/>
  <c r="AO3873" i="1"/>
  <c r="AO3874" i="1"/>
  <c r="AO3875" i="1"/>
  <c r="AO3876" i="1"/>
  <c r="AO3877" i="1"/>
  <c r="AO3878" i="1"/>
  <c r="AO3879" i="1"/>
  <c r="AO3880" i="1"/>
  <c r="AO3881" i="1"/>
  <c r="AO3882" i="1"/>
  <c r="AO3883" i="1"/>
  <c r="AO3884" i="1"/>
  <c r="AO3885" i="1"/>
  <c r="AO3886" i="1"/>
  <c r="AO3887" i="1"/>
  <c r="AO3888" i="1"/>
  <c r="AO3889" i="1"/>
  <c r="AO3890" i="1"/>
  <c r="AO3891" i="1"/>
  <c r="AO3892" i="1"/>
  <c r="AO3893" i="1"/>
  <c r="AO3894" i="1"/>
  <c r="AO3895" i="1"/>
  <c r="AO3896" i="1"/>
  <c r="AO3897" i="1"/>
  <c r="AO3898" i="1"/>
  <c r="AO3899" i="1"/>
  <c r="AO3900" i="1"/>
  <c r="AO3901" i="1"/>
  <c r="AO3902" i="1"/>
  <c r="AO3903" i="1"/>
  <c r="AO3904" i="1"/>
  <c r="AO3905" i="1"/>
  <c r="AO3906" i="1"/>
  <c r="AO3907" i="1"/>
  <c r="AO3908" i="1"/>
  <c r="AO3909" i="1"/>
  <c r="AO3910" i="1"/>
  <c r="AO3911" i="1"/>
  <c r="AO3912" i="1"/>
  <c r="AO3913" i="1"/>
  <c r="AO3914" i="1"/>
  <c r="AO3915" i="1"/>
  <c r="AO3916" i="1"/>
  <c r="AO3917" i="1"/>
  <c r="AO3918" i="1"/>
  <c r="AO3919" i="1"/>
  <c r="AO3920" i="1"/>
  <c r="AO3921" i="1"/>
  <c r="AO3922" i="1"/>
  <c r="AO3923" i="1"/>
  <c r="AO3924" i="1"/>
  <c r="AO3925" i="1"/>
  <c r="AO3926" i="1"/>
  <c r="AO3927" i="1"/>
  <c r="AO3928" i="1"/>
  <c r="AO3929" i="1"/>
  <c r="AO3930" i="1"/>
  <c r="AO3931" i="1"/>
  <c r="AO3932" i="1"/>
  <c r="AO3933" i="1"/>
  <c r="AO3934" i="1"/>
  <c r="AO3935" i="1"/>
  <c r="AO3936" i="1"/>
  <c r="AO3937" i="1"/>
  <c r="AO3938" i="1"/>
  <c r="AO3939" i="1"/>
  <c r="AO3940" i="1"/>
  <c r="AO3941" i="1"/>
  <c r="AO3942" i="1"/>
  <c r="AO3943" i="1"/>
  <c r="AO3944" i="1"/>
  <c r="AO3945" i="1"/>
  <c r="AO3946" i="1"/>
  <c r="AO3947" i="1"/>
  <c r="AO3948" i="1"/>
  <c r="AO3949" i="1"/>
  <c r="AO3950" i="1"/>
  <c r="AO3951" i="1"/>
  <c r="AO3952" i="1"/>
  <c r="AO3953" i="1"/>
  <c r="AO3954" i="1"/>
  <c r="AO3955" i="1"/>
  <c r="AO3956" i="1"/>
  <c r="AO3957" i="1"/>
  <c r="AO3958" i="1"/>
  <c r="AO3959" i="1"/>
  <c r="AO3960" i="1"/>
  <c r="AO3961" i="1"/>
  <c r="AO3962" i="1"/>
  <c r="AO3963" i="1"/>
  <c r="AO3964" i="1"/>
  <c r="AO3965" i="1"/>
  <c r="AO3966" i="1"/>
  <c r="AO3967" i="1"/>
  <c r="AO3968" i="1"/>
  <c r="AO3969" i="1"/>
  <c r="AO3970" i="1"/>
  <c r="AO3971" i="1"/>
  <c r="AO3972" i="1"/>
  <c r="AO3973" i="1"/>
  <c r="AO3974" i="1"/>
  <c r="AO3975" i="1"/>
  <c r="AO3976" i="1"/>
  <c r="AO3977" i="1"/>
  <c r="AO3978" i="1"/>
  <c r="AO3979" i="1"/>
  <c r="AO3980" i="1"/>
  <c r="AO3981" i="1"/>
  <c r="AO3982" i="1"/>
  <c r="AO3983" i="1"/>
  <c r="AO3984" i="1"/>
  <c r="AO3985" i="1"/>
  <c r="AO3986" i="1"/>
  <c r="AO3987" i="1"/>
  <c r="AO3988" i="1"/>
  <c r="AO3989" i="1"/>
  <c r="AO3990" i="1"/>
  <c r="AO3991" i="1"/>
  <c r="AO3992" i="1"/>
  <c r="AO3993" i="1"/>
  <c r="AO3994" i="1"/>
  <c r="AO3995" i="1"/>
  <c r="AO3996" i="1"/>
  <c r="AO3997" i="1"/>
  <c r="AO3998" i="1"/>
  <c r="AO3999" i="1"/>
  <c r="AO4000" i="1"/>
  <c r="AO4001" i="1"/>
  <c r="AO4002" i="1"/>
  <c r="AO4003" i="1"/>
  <c r="AO4004" i="1"/>
  <c r="AO4005" i="1"/>
  <c r="AO4006" i="1"/>
  <c r="AO4007" i="1"/>
  <c r="AO4008" i="1"/>
  <c r="AO4009" i="1"/>
  <c r="AO4010" i="1"/>
  <c r="AO4011" i="1"/>
  <c r="AO4012" i="1"/>
  <c r="AO4013" i="1"/>
  <c r="AO4014" i="1"/>
  <c r="AO4015" i="1"/>
  <c r="AO4016" i="1"/>
  <c r="AO4017" i="1"/>
  <c r="AO4018" i="1"/>
  <c r="AO4019" i="1"/>
  <c r="AO4020" i="1"/>
  <c r="AO4021" i="1"/>
  <c r="AO4022" i="1"/>
  <c r="AO4023" i="1"/>
  <c r="AO4024" i="1"/>
  <c r="AO4025" i="1"/>
  <c r="AO4026" i="1"/>
  <c r="AO4027" i="1"/>
  <c r="AO4028" i="1"/>
  <c r="AO4029" i="1"/>
  <c r="AO4030" i="1"/>
  <c r="AO4031" i="1"/>
  <c r="AO4032" i="1"/>
  <c r="AO4033" i="1"/>
  <c r="AO4034" i="1"/>
  <c r="AO4035" i="1"/>
  <c r="AO4036" i="1"/>
  <c r="AO4037" i="1"/>
  <c r="AO4038" i="1"/>
  <c r="AO4039" i="1"/>
  <c r="AO4040" i="1"/>
  <c r="AO4041" i="1"/>
  <c r="AO4042" i="1"/>
  <c r="AO4043" i="1"/>
  <c r="AO4044" i="1"/>
  <c r="AO4045" i="1"/>
  <c r="AO4046" i="1"/>
  <c r="AO4047" i="1"/>
  <c r="AO4048" i="1"/>
  <c r="AO4049" i="1"/>
  <c r="AO4050" i="1"/>
  <c r="AO4051" i="1"/>
  <c r="AO4052" i="1"/>
  <c r="AO4053" i="1"/>
  <c r="AO4054" i="1"/>
  <c r="AO4055" i="1"/>
  <c r="AO4056" i="1"/>
  <c r="AO4057" i="1"/>
  <c r="AO4058" i="1"/>
  <c r="AO4059" i="1"/>
  <c r="AO4060" i="1"/>
  <c r="AO4061" i="1"/>
  <c r="AO4062" i="1"/>
  <c r="AO4063" i="1"/>
  <c r="AO4064" i="1"/>
  <c r="AO4065" i="1"/>
  <c r="AO4066" i="1"/>
  <c r="AO4067" i="1"/>
  <c r="AO4068" i="1"/>
  <c r="AO4069" i="1"/>
  <c r="AO4070" i="1"/>
  <c r="AO4071" i="1"/>
  <c r="AO4072" i="1"/>
  <c r="AO4073" i="1"/>
  <c r="AO4074" i="1"/>
  <c r="AO4075" i="1"/>
  <c r="AO4076" i="1"/>
  <c r="AO4077" i="1"/>
  <c r="AO4078" i="1"/>
  <c r="AO4079" i="1"/>
  <c r="AO4080" i="1"/>
  <c r="AO4081" i="1"/>
  <c r="AO4082" i="1"/>
  <c r="AO4083" i="1"/>
  <c r="AO4084" i="1"/>
  <c r="AO4085" i="1"/>
  <c r="AO4086" i="1"/>
  <c r="AO4087" i="1"/>
  <c r="AO4088" i="1"/>
  <c r="AO4089" i="1"/>
  <c r="AO4090" i="1"/>
  <c r="AO4091" i="1"/>
  <c r="AO4092" i="1"/>
  <c r="AO4093" i="1"/>
  <c r="AO4094" i="1"/>
  <c r="AO4095" i="1"/>
  <c r="AO4096" i="1"/>
  <c r="AO4097" i="1"/>
  <c r="AO4098" i="1"/>
  <c r="AO4099" i="1"/>
  <c r="AO4100" i="1"/>
  <c r="AO4101" i="1"/>
  <c r="AO4102" i="1"/>
  <c r="AO4103" i="1"/>
  <c r="AO4104" i="1"/>
  <c r="AO4105" i="1"/>
  <c r="AO4106" i="1"/>
  <c r="AO4107" i="1"/>
  <c r="AO4108" i="1"/>
  <c r="AO4109" i="1"/>
  <c r="AO4110" i="1"/>
  <c r="AO4111" i="1"/>
  <c r="AO4112" i="1"/>
  <c r="AO4113" i="1"/>
  <c r="AO4114" i="1"/>
  <c r="AO4115" i="1"/>
  <c r="AO4116" i="1"/>
  <c r="AO4117" i="1"/>
  <c r="AO4118" i="1"/>
  <c r="AO4119" i="1"/>
  <c r="AO4120" i="1"/>
  <c r="AO4121" i="1"/>
  <c r="AO4122" i="1"/>
  <c r="AO4123" i="1"/>
  <c r="AO4124" i="1"/>
  <c r="AO4125" i="1"/>
  <c r="AO4126" i="1"/>
  <c r="AO4127" i="1"/>
  <c r="AO4128" i="1"/>
  <c r="AO4129" i="1"/>
  <c r="AO4130" i="1"/>
  <c r="AO4131" i="1"/>
  <c r="AO4132" i="1"/>
  <c r="AO4133" i="1"/>
  <c r="AO4134" i="1"/>
  <c r="AO4135" i="1"/>
  <c r="AO4136" i="1"/>
  <c r="AO4137" i="1"/>
  <c r="AO4138" i="1"/>
  <c r="AO4139" i="1"/>
  <c r="AO4140" i="1"/>
  <c r="AO4141" i="1"/>
  <c r="AO4142" i="1"/>
  <c r="AO4143" i="1"/>
  <c r="AO4144" i="1"/>
  <c r="AO4145" i="1"/>
  <c r="AO4146" i="1"/>
  <c r="AO4147" i="1"/>
  <c r="AO4148" i="1"/>
  <c r="AO4149" i="1"/>
  <c r="AO4150" i="1"/>
  <c r="AO4151" i="1"/>
  <c r="AO4152" i="1"/>
  <c r="AO4153" i="1"/>
  <c r="AO4154" i="1"/>
  <c r="AO4155" i="1"/>
  <c r="AO4156" i="1"/>
  <c r="AO4157" i="1"/>
  <c r="AO4158" i="1"/>
  <c r="AO4159" i="1"/>
  <c r="AO4160" i="1"/>
  <c r="AO4161" i="1"/>
  <c r="AO4162" i="1"/>
  <c r="AO4163" i="1"/>
  <c r="AO4164" i="1"/>
  <c r="AO4165" i="1"/>
  <c r="AO4166" i="1"/>
  <c r="AO4167" i="1"/>
  <c r="AO4168" i="1"/>
  <c r="AO4169" i="1"/>
  <c r="AO4170" i="1"/>
  <c r="AO4171" i="1"/>
  <c r="AO4172" i="1"/>
  <c r="AO4173" i="1"/>
  <c r="AO4174" i="1"/>
  <c r="AO4175" i="1"/>
  <c r="AO4176" i="1"/>
  <c r="AO4177" i="1"/>
  <c r="AO4178" i="1"/>
  <c r="AO4179" i="1"/>
  <c r="AO4180" i="1"/>
  <c r="AO4181" i="1"/>
  <c r="AO4182" i="1"/>
  <c r="AO4183" i="1"/>
  <c r="AO4184" i="1"/>
  <c r="AO4185" i="1"/>
  <c r="AO4186" i="1"/>
  <c r="AO4187" i="1"/>
  <c r="AO4188" i="1"/>
  <c r="AO4189" i="1"/>
  <c r="AO4190" i="1"/>
  <c r="AO4191" i="1"/>
  <c r="AO4192" i="1"/>
  <c r="AO4193" i="1"/>
  <c r="AO4194" i="1"/>
  <c r="AO4195" i="1"/>
  <c r="AO4196" i="1"/>
  <c r="AO4197" i="1"/>
  <c r="AO4198" i="1"/>
  <c r="AO4199" i="1"/>
  <c r="AO4200" i="1"/>
  <c r="AO4201" i="1"/>
  <c r="AO4202" i="1"/>
  <c r="AO4203" i="1"/>
  <c r="AO4204" i="1"/>
  <c r="AO4205" i="1"/>
  <c r="AO4206" i="1"/>
  <c r="AO4207" i="1"/>
  <c r="AO4208" i="1"/>
  <c r="AO4209" i="1"/>
  <c r="AO4210" i="1"/>
  <c r="AO4211" i="1"/>
  <c r="AO4212" i="1"/>
  <c r="AO4213" i="1"/>
  <c r="AO4214" i="1"/>
  <c r="AO4215" i="1"/>
  <c r="AO4216" i="1"/>
  <c r="AO4217" i="1"/>
  <c r="AO4218" i="1"/>
  <c r="AO4219" i="1"/>
  <c r="AO4220" i="1"/>
  <c r="AO4221" i="1"/>
  <c r="AO4222" i="1"/>
  <c r="AO4223" i="1"/>
  <c r="AO4224" i="1"/>
  <c r="AO4225" i="1"/>
  <c r="AO4226" i="1"/>
  <c r="AO4227" i="1"/>
  <c r="AO4228" i="1"/>
  <c r="AO4229" i="1"/>
  <c r="AO4230" i="1"/>
  <c r="AO4231" i="1"/>
  <c r="AO4232" i="1"/>
  <c r="AO4233" i="1"/>
  <c r="AO4234" i="1"/>
  <c r="AO4235" i="1"/>
  <c r="AO4236" i="1"/>
  <c r="AO4237" i="1"/>
  <c r="AO4238" i="1"/>
  <c r="AO4239" i="1"/>
  <c r="AO4240" i="1"/>
  <c r="AO4241" i="1"/>
  <c r="AO4242" i="1"/>
  <c r="AO4243" i="1"/>
  <c r="AO4244" i="1"/>
  <c r="AO4245" i="1"/>
  <c r="AO4246" i="1"/>
  <c r="AO4247" i="1"/>
  <c r="AO4248" i="1"/>
  <c r="AO4249" i="1"/>
  <c r="AO4250" i="1"/>
  <c r="AO4251" i="1"/>
  <c r="AO4252" i="1"/>
  <c r="AO4253" i="1"/>
  <c r="AO4254" i="1"/>
  <c r="AO4255" i="1"/>
  <c r="AO4256" i="1"/>
  <c r="AO4257" i="1"/>
  <c r="AO4258" i="1"/>
  <c r="AO4259" i="1"/>
  <c r="AO4260" i="1"/>
  <c r="AO4261" i="1"/>
  <c r="AO4262" i="1"/>
  <c r="AO4263" i="1"/>
  <c r="AO4264" i="1"/>
  <c r="AO4265" i="1"/>
  <c r="AO4266" i="1"/>
  <c r="AO4267" i="1"/>
  <c r="AO4268" i="1"/>
  <c r="AO4269" i="1"/>
  <c r="AO4270" i="1"/>
  <c r="AO4271" i="1"/>
  <c r="AO4272" i="1"/>
  <c r="AO4273" i="1"/>
  <c r="AO4274" i="1"/>
  <c r="AO4275" i="1"/>
  <c r="AO4276" i="1"/>
  <c r="AO4277" i="1"/>
  <c r="AO4278" i="1"/>
  <c r="AO4279" i="1"/>
  <c r="AO4280" i="1"/>
  <c r="AO4281" i="1"/>
  <c r="AO4282" i="1"/>
  <c r="AO4283" i="1"/>
  <c r="AO4284" i="1"/>
  <c r="AO4285" i="1"/>
  <c r="AO4286" i="1"/>
  <c r="AO4287" i="1"/>
  <c r="AO4288" i="1"/>
  <c r="AO4289" i="1"/>
  <c r="AO4290" i="1"/>
  <c r="AO4291" i="1"/>
  <c r="AO4292" i="1"/>
  <c r="AO4293" i="1"/>
  <c r="AO4294" i="1"/>
  <c r="AO4295" i="1"/>
  <c r="AO4296" i="1"/>
  <c r="AO4297" i="1"/>
  <c r="AO4298" i="1"/>
  <c r="AO4299" i="1"/>
  <c r="AO4300" i="1"/>
  <c r="AO4301" i="1"/>
  <c r="AO4302" i="1"/>
  <c r="AO4303" i="1"/>
  <c r="AO4304" i="1"/>
  <c r="AO4305" i="1"/>
  <c r="AO4306" i="1"/>
  <c r="AO4307" i="1"/>
  <c r="AO4308" i="1"/>
  <c r="AO4309" i="1"/>
  <c r="AO4310" i="1"/>
  <c r="AO4311" i="1"/>
  <c r="AO4312" i="1"/>
  <c r="AO4313" i="1"/>
  <c r="AO4314" i="1"/>
  <c r="AO4315" i="1"/>
  <c r="AO4316" i="1"/>
  <c r="AO4317" i="1"/>
  <c r="AO4318" i="1"/>
  <c r="AO4319" i="1"/>
  <c r="AO4320" i="1"/>
  <c r="AO4321" i="1"/>
  <c r="AO4322" i="1"/>
  <c r="AO4323" i="1"/>
  <c r="AO4324" i="1"/>
  <c r="AO4325" i="1"/>
  <c r="AO4326" i="1"/>
  <c r="AO4327" i="1"/>
  <c r="AO4328" i="1"/>
  <c r="AO4329" i="1"/>
  <c r="AO4330" i="1"/>
  <c r="AO4331" i="1"/>
  <c r="AO4332" i="1"/>
  <c r="AO4333" i="1"/>
  <c r="AO4334" i="1"/>
  <c r="AO4335" i="1"/>
  <c r="AO4336" i="1"/>
  <c r="AO4337" i="1"/>
  <c r="AO4338" i="1"/>
  <c r="AO4339" i="1"/>
  <c r="AO4340" i="1"/>
  <c r="AO4341" i="1"/>
  <c r="AO4342" i="1"/>
  <c r="AO4343" i="1"/>
  <c r="AO4344" i="1"/>
  <c r="AO4345" i="1"/>
  <c r="AO4346" i="1"/>
  <c r="AO4347" i="1"/>
  <c r="AO4348" i="1"/>
  <c r="AO4349" i="1"/>
  <c r="AO4350" i="1"/>
  <c r="AO4351" i="1"/>
  <c r="AO4352" i="1"/>
  <c r="AO4353" i="1"/>
  <c r="AO4354" i="1"/>
  <c r="AO4355" i="1"/>
  <c r="AO4356" i="1"/>
  <c r="AO4357" i="1"/>
  <c r="AO4358" i="1"/>
  <c r="AO4359" i="1"/>
  <c r="AO4360" i="1"/>
  <c r="AO4361" i="1"/>
  <c r="AO4362" i="1"/>
  <c r="AO4363" i="1"/>
  <c r="AO4364" i="1"/>
  <c r="AO4365" i="1"/>
  <c r="AO4366" i="1"/>
  <c r="AO4367" i="1"/>
  <c r="AO4368" i="1"/>
  <c r="AO4369" i="1"/>
  <c r="AO4370" i="1"/>
  <c r="AO4371" i="1"/>
  <c r="AO4372" i="1"/>
  <c r="AO4373" i="1"/>
  <c r="AO4374" i="1"/>
  <c r="AO4375" i="1"/>
  <c r="AO4376" i="1"/>
  <c r="AO4377" i="1"/>
  <c r="AO4378" i="1"/>
  <c r="AO4379" i="1"/>
  <c r="AO4380" i="1"/>
  <c r="AO4381" i="1"/>
  <c r="AO4382" i="1"/>
  <c r="AO4383" i="1"/>
  <c r="AO4384" i="1"/>
  <c r="AO4385" i="1"/>
  <c r="AO4386" i="1"/>
  <c r="AO4387" i="1"/>
  <c r="AO4388" i="1"/>
  <c r="AO4389" i="1"/>
  <c r="AO4390" i="1"/>
  <c r="AO4391" i="1"/>
  <c r="AO4392" i="1"/>
  <c r="AO4393" i="1"/>
  <c r="AO4394" i="1"/>
  <c r="AO4395" i="1"/>
  <c r="AO4396" i="1"/>
  <c r="AO4397" i="1"/>
  <c r="AO4398" i="1"/>
  <c r="AO4399" i="1"/>
  <c r="AO4400" i="1"/>
  <c r="AO4401" i="1"/>
  <c r="AO4402" i="1"/>
  <c r="AO4403" i="1"/>
  <c r="AO4404" i="1"/>
  <c r="AO4405" i="1"/>
  <c r="AO4406" i="1"/>
  <c r="AO4407" i="1"/>
  <c r="AO4408" i="1"/>
  <c r="AO4409" i="1"/>
  <c r="AO4410" i="1"/>
  <c r="AO4411" i="1"/>
  <c r="AO4412" i="1"/>
  <c r="AO4413" i="1"/>
  <c r="AO4414" i="1"/>
  <c r="AO4415" i="1"/>
  <c r="AO4416" i="1"/>
  <c r="AO4417" i="1"/>
  <c r="AO4418" i="1"/>
  <c r="AO4419" i="1"/>
  <c r="AO4420" i="1"/>
  <c r="AO4421" i="1"/>
  <c r="AO4422" i="1"/>
  <c r="AO4423" i="1"/>
  <c r="AO4424" i="1"/>
  <c r="AO4425" i="1"/>
  <c r="AO4426" i="1"/>
  <c r="AO4427" i="1"/>
  <c r="AO4428" i="1"/>
  <c r="AO4429" i="1"/>
  <c r="AO4430" i="1"/>
  <c r="AO4431" i="1"/>
  <c r="AO4432" i="1"/>
  <c r="AO4433" i="1"/>
  <c r="AO4434" i="1"/>
  <c r="AO4435" i="1"/>
  <c r="AO4436" i="1"/>
  <c r="AO4437" i="1"/>
  <c r="AO4438" i="1"/>
  <c r="AO4439" i="1"/>
  <c r="AO4440" i="1"/>
  <c r="AO4441" i="1"/>
  <c r="AO4442" i="1"/>
  <c r="AO4443" i="1"/>
  <c r="AO4444" i="1"/>
  <c r="AO4445" i="1"/>
  <c r="AO4446" i="1"/>
  <c r="AO4447" i="1"/>
  <c r="AO4448" i="1"/>
  <c r="AO4449" i="1"/>
  <c r="AO4450" i="1"/>
  <c r="AO4451" i="1"/>
  <c r="AO4452" i="1"/>
  <c r="AO4453" i="1"/>
  <c r="AO4454" i="1"/>
  <c r="AO4455" i="1"/>
  <c r="AO4456" i="1"/>
  <c r="AO4457" i="1"/>
  <c r="AO4458" i="1"/>
  <c r="AO4459" i="1"/>
  <c r="AO4460" i="1"/>
  <c r="AO4461" i="1"/>
  <c r="AO4462" i="1"/>
  <c r="AO4463" i="1"/>
  <c r="AO4464" i="1"/>
  <c r="AO4465" i="1"/>
  <c r="AO4466" i="1"/>
  <c r="AO4467" i="1"/>
  <c r="AO4468" i="1"/>
  <c r="AO4469" i="1"/>
  <c r="AO4470" i="1"/>
  <c r="AO4471" i="1"/>
  <c r="AO4472" i="1"/>
  <c r="AO4473" i="1"/>
  <c r="AO4474" i="1"/>
  <c r="AO4475" i="1"/>
  <c r="AO4476" i="1"/>
  <c r="AO4477" i="1"/>
  <c r="AO4478" i="1"/>
  <c r="AO4479" i="1"/>
  <c r="AO4480" i="1"/>
  <c r="AO4481" i="1"/>
  <c r="AO4482" i="1"/>
  <c r="AO4483" i="1"/>
  <c r="AO4484" i="1"/>
  <c r="AO4485" i="1"/>
  <c r="AO4486" i="1"/>
  <c r="AO4487" i="1"/>
  <c r="AO4488" i="1"/>
  <c r="AO4489" i="1"/>
  <c r="AO4490" i="1"/>
  <c r="AO4491" i="1"/>
  <c r="AO4492" i="1"/>
  <c r="AO4493" i="1"/>
  <c r="AO4494" i="1"/>
  <c r="AO4495" i="1"/>
  <c r="AO4496" i="1"/>
  <c r="AO4497" i="1"/>
  <c r="AO4498" i="1"/>
  <c r="AO4499" i="1"/>
  <c r="AO4500" i="1"/>
  <c r="AO4501" i="1"/>
  <c r="AO4502" i="1"/>
  <c r="AO4503" i="1"/>
  <c r="AO4504" i="1"/>
  <c r="AO4505" i="1"/>
  <c r="AO4506" i="1"/>
  <c r="AO4507" i="1"/>
  <c r="AO4508" i="1"/>
  <c r="AO4509" i="1"/>
  <c r="AO4510" i="1"/>
  <c r="AO4511" i="1"/>
  <c r="AO4512" i="1"/>
  <c r="AO4513" i="1"/>
  <c r="AO4514" i="1"/>
  <c r="AO4515" i="1"/>
  <c r="AO4516" i="1"/>
  <c r="AO4517" i="1"/>
  <c r="AO4518" i="1"/>
  <c r="AO4519" i="1"/>
  <c r="AO4520" i="1"/>
  <c r="AO4521" i="1"/>
  <c r="AO4522" i="1"/>
  <c r="AO4523" i="1"/>
  <c r="AO4524" i="1"/>
  <c r="AO4525" i="1"/>
  <c r="AO4526" i="1"/>
  <c r="AO4527" i="1"/>
  <c r="AO4528" i="1"/>
  <c r="AO4529" i="1"/>
  <c r="AO4530" i="1"/>
  <c r="AO4531" i="1"/>
  <c r="AO4532" i="1"/>
  <c r="AO4533" i="1"/>
  <c r="AO4534" i="1"/>
  <c r="AO4535" i="1"/>
  <c r="AO4536" i="1"/>
  <c r="AO4537" i="1"/>
  <c r="AO4538" i="1"/>
  <c r="AO4539" i="1"/>
  <c r="AO4540" i="1"/>
  <c r="AO4541" i="1"/>
  <c r="AO4542" i="1"/>
  <c r="AO4543" i="1"/>
  <c r="AO4544" i="1"/>
  <c r="AO4545" i="1"/>
  <c r="AO4546" i="1"/>
  <c r="AO4547" i="1"/>
  <c r="AO4548" i="1"/>
  <c r="AO4549" i="1"/>
  <c r="AO4550" i="1"/>
  <c r="AO4551" i="1"/>
  <c r="AO4552" i="1"/>
  <c r="AO4553" i="1"/>
  <c r="AO4554" i="1"/>
  <c r="AO4555" i="1"/>
  <c r="AO4556" i="1"/>
  <c r="AO4557" i="1"/>
  <c r="AO4558" i="1"/>
  <c r="AO4559" i="1"/>
  <c r="AO4560" i="1"/>
  <c r="AO4561" i="1"/>
  <c r="AO4562" i="1"/>
  <c r="AO4563" i="1"/>
  <c r="AO4564" i="1"/>
  <c r="AO4565" i="1"/>
  <c r="AO4566" i="1"/>
  <c r="AO4567" i="1"/>
  <c r="AO4568" i="1"/>
  <c r="AO4569" i="1"/>
  <c r="AO4570" i="1"/>
  <c r="AO4571" i="1"/>
  <c r="AO4572" i="1"/>
  <c r="AO4573" i="1"/>
  <c r="AO4574" i="1"/>
  <c r="AO4575" i="1"/>
  <c r="AO4576" i="1"/>
  <c r="AO4577" i="1"/>
  <c r="AO4578" i="1"/>
  <c r="AO4579" i="1"/>
  <c r="AO4580" i="1"/>
  <c r="AO4581" i="1"/>
  <c r="AO4582" i="1"/>
  <c r="AO4583" i="1"/>
  <c r="AO4584" i="1"/>
  <c r="AO4585" i="1"/>
  <c r="AO4586" i="1"/>
  <c r="AO4587" i="1"/>
  <c r="AO4588" i="1"/>
  <c r="AO4589" i="1"/>
  <c r="AO4590" i="1"/>
  <c r="AO4591" i="1"/>
  <c r="AO4592" i="1"/>
  <c r="AO4593" i="1"/>
  <c r="AO4594" i="1"/>
  <c r="AO4595" i="1"/>
  <c r="AO4596" i="1"/>
  <c r="AO4597" i="1"/>
  <c r="AO4598" i="1"/>
  <c r="AO4599" i="1"/>
  <c r="AO4600" i="1"/>
  <c r="AO4601" i="1"/>
  <c r="AO4602" i="1"/>
  <c r="AO4603" i="1"/>
  <c r="AO4604" i="1"/>
  <c r="AO4605" i="1"/>
  <c r="AO4606" i="1"/>
  <c r="AO4607" i="1"/>
  <c r="AO4608" i="1"/>
  <c r="AO4609" i="1"/>
  <c r="AO4610" i="1"/>
  <c r="AO4611" i="1"/>
  <c r="AO4612" i="1"/>
  <c r="AO4613" i="1"/>
  <c r="AO4614" i="1"/>
  <c r="AO4615" i="1"/>
  <c r="AO4616" i="1"/>
  <c r="AO4617" i="1"/>
  <c r="AO4618" i="1"/>
  <c r="AO4619" i="1"/>
  <c r="AO4620" i="1"/>
  <c r="AO4621" i="1"/>
  <c r="AO4622" i="1"/>
  <c r="AO4623" i="1"/>
  <c r="AO4624" i="1"/>
  <c r="AO4625" i="1"/>
  <c r="AO4626" i="1"/>
  <c r="AO4627" i="1"/>
  <c r="AO4628" i="1"/>
  <c r="AO4629" i="1"/>
  <c r="AO4630" i="1"/>
  <c r="AO4631" i="1"/>
  <c r="AO4632" i="1"/>
  <c r="AO4633" i="1"/>
  <c r="AO4634" i="1"/>
  <c r="AO4635" i="1"/>
  <c r="AO4636" i="1"/>
  <c r="AO4637" i="1"/>
  <c r="AO4638" i="1"/>
  <c r="AO4639" i="1"/>
  <c r="AO4640" i="1"/>
  <c r="AO4641" i="1"/>
  <c r="AO4642" i="1"/>
  <c r="AO4643" i="1"/>
  <c r="AO4644" i="1"/>
  <c r="AO4645" i="1"/>
  <c r="AO4646" i="1"/>
  <c r="AO4647" i="1"/>
  <c r="AO4648" i="1"/>
  <c r="AO4649" i="1"/>
  <c r="AO4650" i="1"/>
  <c r="AO4651" i="1"/>
  <c r="AO4652" i="1"/>
  <c r="AO4653" i="1"/>
  <c r="AO4654" i="1"/>
  <c r="AO4655" i="1"/>
  <c r="AO4656" i="1"/>
  <c r="AO4657" i="1"/>
  <c r="AO4658" i="1"/>
  <c r="AO4659" i="1"/>
  <c r="AO4660" i="1"/>
  <c r="AO4661" i="1"/>
  <c r="AO4662" i="1"/>
  <c r="AO4663" i="1"/>
  <c r="AO4664" i="1"/>
  <c r="AO4665" i="1"/>
  <c r="AO4666" i="1"/>
  <c r="AO4667" i="1"/>
  <c r="AO4668" i="1"/>
  <c r="AO4669" i="1"/>
  <c r="AO4670" i="1"/>
  <c r="AO4671" i="1"/>
  <c r="AO4672" i="1"/>
  <c r="AO4673" i="1"/>
  <c r="AO4674" i="1"/>
  <c r="AO4675" i="1"/>
  <c r="AO4676" i="1"/>
  <c r="AO4677" i="1"/>
  <c r="AO4678" i="1"/>
  <c r="AO4679" i="1"/>
  <c r="AO4680" i="1"/>
  <c r="AO4681" i="1"/>
  <c r="AO4682" i="1"/>
  <c r="AO4683" i="1"/>
  <c r="AO4684" i="1"/>
  <c r="AO4685" i="1"/>
  <c r="AO4686" i="1"/>
  <c r="AO4687" i="1"/>
  <c r="AO4688" i="1"/>
  <c r="AO4689" i="1"/>
  <c r="AO4690" i="1"/>
  <c r="AO4691" i="1"/>
  <c r="AO4692" i="1"/>
  <c r="AO4693" i="1"/>
  <c r="AO4694" i="1"/>
  <c r="AO4695" i="1"/>
  <c r="AO4696" i="1"/>
  <c r="AO4697" i="1"/>
  <c r="AO4698" i="1"/>
  <c r="AO4699" i="1"/>
  <c r="AO4700" i="1"/>
  <c r="AO4701" i="1"/>
  <c r="AO4702" i="1"/>
  <c r="AO4703" i="1"/>
  <c r="AO4704" i="1"/>
  <c r="AO4705" i="1"/>
  <c r="AO4706" i="1"/>
  <c r="AO4707" i="1"/>
  <c r="AO4708" i="1"/>
  <c r="AO4709" i="1"/>
  <c r="AO4710" i="1"/>
  <c r="AO4711" i="1"/>
  <c r="AO4712" i="1"/>
  <c r="AO4713" i="1"/>
  <c r="AO4714" i="1"/>
  <c r="AO4715" i="1"/>
  <c r="AO4716" i="1"/>
  <c r="AO4717" i="1"/>
  <c r="AO4718" i="1"/>
  <c r="AO4719" i="1"/>
  <c r="AO4720" i="1"/>
  <c r="AO4721" i="1"/>
  <c r="AO4722" i="1"/>
  <c r="AO4723" i="1"/>
  <c r="AO4724" i="1"/>
  <c r="AO4725" i="1"/>
  <c r="AO4726" i="1"/>
  <c r="AO4727" i="1"/>
  <c r="AO4728" i="1"/>
  <c r="AO4729" i="1"/>
  <c r="AO4730" i="1"/>
  <c r="AO4731" i="1"/>
  <c r="AO4732" i="1"/>
  <c r="AO4733" i="1"/>
  <c r="AO4734" i="1"/>
  <c r="AO4735" i="1"/>
  <c r="AO4736" i="1"/>
  <c r="AO4737" i="1"/>
  <c r="AO4738" i="1"/>
  <c r="AO4739" i="1"/>
  <c r="AO4740" i="1"/>
  <c r="AO4741" i="1"/>
  <c r="AO4742" i="1"/>
  <c r="AO4743" i="1"/>
  <c r="AO4744" i="1"/>
  <c r="AO4745" i="1"/>
  <c r="AO4746" i="1"/>
  <c r="AO4747" i="1"/>
  <c r="AO4748" i="1"/>
  <c r="AO4749" i="1"/>
  <c r="AO4750" i="1"/>
  <c r="AO4751" i="1"/>
  <c r="AO4752" i="1"/>
  <c r="AO4753" i="1"/>
  <c r="AO4754" i="1"/>
  <c r="AO4755" i="1"/>
  <c r="AO4756" i="1"/>
  <c r="AO4757" i="1"/>
  <c r="AO4758" i="1"/>
  <c r="AO4759" i="1"/>
  <c r="AO4760" i="1"/>
  <c r="AO4761" i="1"/>
  <c r="AO4762" i="1"/>
  <c r="AO4763" i="1"/>
  <c r="AO4764" i="1"/>
  <c r="AO4765" i="1"/>
  <c r="AO4766" i="1"/>
  <c r="AO4767" i="1"/>
  <c r="AO4768" i="1"/>
  <c r="AO4769" i="1"/>
  <c r="AO4770" i="1"/>
  <c r="AO4771" i="1"/>
  <c r="AO4772" i="1"/>
  <c r="AO4773" i="1"/>
  <c r="AO4774" i="1"/>
  <c r="AO4775" i="1"/>
  <c r="AO4776" i="1"/>
  <c r="AO4777" i="1"/>
  <c r="AO4778" i="1"/>
  <c r="AO4779" i="1"/>
  <c r="AO4780" i="1"/>
  <c r="AO4781" i="1"/>
  <c r="AO4782" i="1"/>
  <c r="AO4783" i="1"/>
  <c r="AO4784" i="1"/>
  <c r="AO4785" i="1"/>
  <c r="AO4786" i="1"/>
  <c r="AO4787" i="1"/>
  <c r="AO4788" i="1"/>
  <c r="AO4789" i="1"/>
  <c r="AO4790" i="1"/>
  <c r="AO4791" i="1"/>
  <c r="AO4792" i="1"/>
  <c r="AO4793" i="1"/>
  <c r="AO4794" i="1"/>
  <c r="AO4795" i="1"/>
  <c r="AO4796" i="1"/>
  <c r="AO4797" i="1"/>
  <c r="AO4798" i="1"/>
  <c r="AO4799" i="1"/>
  <c r="AO4800" i="1"/>
  <c r="AO4801" i="1"/>
  <c r="AO4802" i="1"/>
  <c r="AO4803" i="1"/>
  <c r="AO4804" i="1"/>
  <c r="AO4805" i="1"/>
  <c r="AO4806" i="1"/>
  <c r="AO4807" i="1"/>
  <c r="AO4808" i="1"/>
  <c r="AO4809" i="1"/>
  <c r="AO4810" i="1"/>
  <c r="AO4811" i="1"/>
  <c r="AO4812" i="1"/>
  <c r="AO4813" i="1"/>
  <c r="AO4814" i="1"/>
  <c r="AO4815" i="1"/>
  <c r="AO4816" i="1"/>
  <c r="AO4817" i="1"/>
  <c r="AO4818" i="1"/>
  <c r="AO4819" i="1"/>
  <c r="AO4820" i="1"/>
  <c r="AO4821" i="1"/>
  <c r="AO4822" i="1"/>
  <c r="AO4823" i="1"/>
  <c r="AO4824" i="1"/>
  <c r="AO4825" i="1"/>
  <c r="AO4826" i="1"/>
  <c r="AO4827" i="1"/>
  <c r="AO4828" i="1"/>
  <c r="AO4829" i="1"/>
  <c r="AO4830" i="1"/>
  <c r="AO4831" i="1"/>
  <c r="AO4832" i="1"/>
  <c r="AO4833" i="1"/>
  <c r="AO4834" i="1"/>
  <c r="AO4835" i="1"/>
  <c r="AO4836" i="1"/>
  <c r="AO4837" i="1"/>
  <c r="AO4838" i="1"/>
  <c r="AO4839" i="1"/>
  <c r="AO4840" i="1"/>
  <c r="AO4841" i="1"/>
  <c r="AO4842" i="1"/>
  <c r="AO4843" i="1"/>
  <c r="AO4844" i="1"/>
  <c r="AO4845" i="1"/>
  <c r="AO4846" i="1"/>
  <c r="AO4847" i="1"/>
  <c r="AO4848" i="1"/>
  <c r="AO4849" i="1"/>
  <c r="AO4850" i="1"/>
  <c r="AO4851" i="1"/>
  <c r="AO4852" i="1"/>
  <c r="AO4853" i="1"/>
  <c r="AO4854" i="1"/>
  <c r="AO4855" i="1"/>
  <c r="AO4856" i="1"/>
  <c r="AO4857" i="1"/>
  <c r="AO4858" i="1"/>
  <c r="AO4859" i="1"/>
  <c r="AO4860" i="1"/>
  <c r="AO4861" i="1"/>
  <c r="AO4862" i="1"/>
  <c r="AO4863" i="1"/>
  <c r="AO4864" i="1"/>
  <c r="AO4865" i="1"/>
  <c r="AO4866" i="1"/>
  <c r="AO4867" i="1"/>
  <c r="AO4868" i="1"/>
  <c r="AO4869" i="1"/>
  <c r="AO4870" i="1"/>
  <c r="AO4871" i="1"/>
  <c r="AO4872" i="1"/>
  <c r="AO4873" i="1"/>
  <c r="AO4874" i="1"/>
  <c r="AO4875" i="1"/>
  <c r="AO4876" i="1"/>
  <c r="AO4877" i="1"/>
  <c r="AO4878" i="1"/>
  <c r="AO4879" i="1"/>
  <c r="AO4880" i="1"/>
  <c r="AO4881" i="1"/>
  <c r="AO4882" i="1"/>
  <c r="AO4883" i="1"/>
  <c r="AO4884" i="1"/>
  <c r="AO4885" i="1"/>
  <c r="AO4886" i="1"/>
  <c r="AO4887" i="1"/>
  <c r="AO4888" i="1"/>
  <c r="AO4889" i="1"/>
  <c r="AO4890" i="1"/>
  <c r="AO4891" i="1"/>
  <c r="AO4892" i="1"/>
  <c r="AO4893" i="1"/>
  <c r="AO4894" i="1"/>
  <c r="AO4895" i="1"/>
  <c r="AO4896" i="1"/>
  <c r="AO4897" i="1"/>
  <c r="AO4898" i="1"/>
  <c r="AO4899" i="1"/>
  <c r="AO4900" i="1"/>
  <c r="AO4901" i="1"/>
  <c r="AO4902" i="1"/>
  <c r="AO4903" i="1"/>
  <c r="AO4904" i="1"/>
  <c r="AO4905" i="1"/>
  <c r="AO4906" i="1"/>
  <c r="AO4907" i="1"/>
  <c r="AO4908" i="1"/>
  <c r="AO4909" i="1"/>
  <c r="AO4910" i="1"/>
  <c r="AO4911" i="1"/>
  <c r="AO4912" i="1"/>
  <c r="AO4913" i="1"/>
  <c r="AO4914" i="1"/>
  <c r="AO4915" i="1"/>
  <c r="AO4916" i="1"/>
  <c r="AO4917" i="1"/>
  <c r="AO4918" i="1"/>
  <c r="AO4919" i="1"/>
  <c r="AO4920" i="1"/>
  <c r="AO4921" i="1"/>
  <c r="AO4922" i="1"/>
  <c r="AO4923" i="1"/>
  <c r="AO4924" i="1"/>
  <c r="AO4925" i="1"/>
  <c r="AO4926" i="1"/>
  <c r="AO4927" i="1"/>
  <c r="AO4928" i="1"/>
  <c r="AO4929" i="1"/>
  <c r="AO4930" i="1"/>
  <c r="AO4931" i="1"/>
  <c r="AO4932" i="1"/>
  <c r="AO4933" i="1"/>
  <c r="AO4934" i="1"/>
  <c r="AO4935" i="1"/>
  <c r="AO4936" i="1"/>
  <c r="AO4937" i="1"/>
  <c r="AO4938" i="1"/>
  <c r="AO4939" i="1"/>
  <c r="AO4940" i="1"/>
  <c r="AO4941" i="1"/>
  <c r="AO4942" i="1"/>
  <c r="AO4943" i="1"/>
  <c r="AO4944" i="1"/>
  <c r="AO4945" i="1"/>
  <c r="AO4946" i="1"/>
  <c r="AO4947" i="1"/>
  <c r="AO4948" i="1"/>
  <c r="AO4949" i="1"/>
  <c r="AO4950" i="1"/>
  <c r="AO4951" i="1"/>
  <c r="AO4952" i="1"/>
  <c r="AO4953" i="1"/>
  <c r="AO4954" i="1"/>
  <c r="AO4955" i="1"/>
  <c r="AO4956" i="1"/>
  <c r="AO4957" i="1"/>
  <c r="AO4958" i="1"/>
  <c r="AO4959" i="1"/>
  <c r="AO4960" i="1"/>
  <c r="AO4961" i="1"/>
  <c r="AO4962" i="1"/>
  <c r="AO4963" i="1"/>
  <c r="AO4964" i="1"/>
  <c r="AO4965" i="1"/>
  <c r="AO4966" i="1"/>
  <c r="AO4967" i="1"/>
  <c r="AO4968" i="1"/>
  <c r="AO4969" i="1"/>
  <c r="AO4970" i="1"/>
  <c r="AO4971" i="1"/>
  <c r="AO4972" i="1"/>
  <c r="AO4973" i="1"/>
  <c r="AO4974" i="1"/>
  <c r="AO4975" i="1"/>
  <c r="AO4976" i="1"/>
  <c r="AO4977" i="1"/>
  <c r="AO4978" i="1"/>
  <c r="AO4979" i="1"/>
  <c r="AO4980" i="1"/>
  <c r="AO4981" i="1"/>
  <c r="AO4982" i="1"/>
  <c r="AO4983" i="1"/>
  <c r="AO4984" i="1"/>
  <c r="AO4985" i="1"/>
  <c r="AO4986" i="1"/>
  <c r="AO4987" i="1"/>
  <c r="AO4988" i="1"/>
  <c r="AO4989" i="1"/>
  <c r="AO4990" i="1"/>
  <c r="AO4991" i="1"/>
  <c r="AO4992" i="1"/>
  <c r="AO4993" i="1"/>
  <c r="AO4994" i="1"/>
  <c r="AO4995" i="1"/>
  <c r="AO4996" i="1"/>
  <c r="AO4997" i="1"/>
  <c r="AO4998" i="1"/>
  <c r="AO4999" i="1"/>
  <c r="AO5000" i="1"/>
  <c r="AO5001" i="1"/>
  <c r="AO5002" i="1"/>
  <c r="AO5003" i="1"/>
  <c r="AO5004" i="1"/>
  <c r="AO5005" i="1"/>
  <c r="AO5006" i="1"/>
  <c r="AO5007" i="1"/>
  <c r="AO5008" i="1"/>
  <c r="AO5009" i="1"/>
  <c r="AO5010" i="1"/>
  <c r="AO5011" i="1"/>
  <c r="AO5012" i="1"/>
  <c r="AO5013" i="1"/>
  <c r="AO5014" i="1"/>
  <c r="AO5015" i="1"/>
  <c r="AO5016" i="1"/>
  <c r="AO5017" i="1"/>
  <c r="AO5018" i="1"/>
  <c r="AO5019" i="1"/>
  <c r="AO5020" i="1"/>
  <c r="AO5021" i="1"/>
  <c r="AO5022" i="1"/>
  <c r="AO5023" i="1"/>
  <c r="AO5024" i="1"/>
  <c r="AO5025" i="1"/>
  <c r="AO5026" i="1"/>
  <c r="AO5027" i="1"/>
  <c r="AO5028" i="1"/>
  <c r="AO5029" i="1"/>
  <c r="AO5030" i="1"/>
  <c r="AO5031" i="1"/>
  <c r="AO5032" i="1"/>
  <c r="AO5033" i="1"/>
  <c r="AO5034" i="1"/>
  <c r="AO5035" i="1"/>
  <c r="AO5036" i="1"/>
  <c r="AO5037" i="1"/>
  <c r="AO5038" i="1"/>
  <c r="AO5039" i="1"/>
  <c r="AO5040" i="1"/>
  <c r="AO5041" i="1"/>
  <c r="AO5042" i="1"/>
  <c r="AO5043" i="1"/>
  <c r="AO5044" i="1"/>
  <c r="AO5045" i="1"/>
  <c r="AO5046" i="1"/>
  <c r="AO5047" i="1"/>
  <c r="AO5048" i="1"/>
  <c r="AO5049" i="1"/>
  <c r="AO5050" i="1"/>
  <c r="AO5051" i="1"/>
  <c r="AO5052" i="1"/>
  <c r="AO5053" i="1"/>
  <c r="AO5054" i="1"/>
  <c r="AO5055" i="1"/>
  <c r="AO5056" i="1"/>
  <c r="AO5057" i="1"/>
  <c r="AO5058" i="1"/>
  <c r="AO5059" i="1"/>
  <c r="AO5060" i="1"/>
  <c r="AO5061" i="1"/>
  <c r="AO5062" i="1"/>
  <c r="AO5063" i="1"/>
  <c r="AO5064" i="1"/>
  <c r="AO5065" i="1"/>
  <c r="AO5066" i="1"/>
  <c r="AO5067" i="1"/>
  <c r="AO5068" i="1"/>
  <c r="AO5069" i="1"/>
  <c r="AO5070" i="1"/>
  <c r="AO5071" i="1"/>
  <c r="AO5072" i="1"/>
  <c r="AO5073" i="1"/>
  <c r="AO5074" i="1"/>
  <c r="AO5075" i="1"/>
  <c r="AO5076" i="1"/>
  <c r="AO5077" i="1"/>
  <c r="AO5078" i="1"/>
  <c r="AO5079" i="1"/>
  <c r="AO5080" i="1"/>
  <c r="AO5081" i="1"/>
  <c r="AO5082" i="1"/>
  <c r="AO5083" i="1"/>
  <c r="AO5084" i="1"/>
  <c r="AO5085" i="1"/>
  <c r="AO5086" i="1"/>
  <c r="AO5087" i="1"/>
  <c r="AO5088" i="1"/>
  <c r="AO5089" i="1"/>
  <c r="AO5090" i="1"/>
  <c r="AO5091" i="1"/>
  <c r="AO5092" i="1"/>
  <c r="AO5093" i="1"/>
  <c r="AO5094" i="1"/>
  <c r="AO5095" i="1"/>
  <c r="AO5096" i="1"/>
  <c r="AO5097" i="1"/>
  <c r="AO5098" i="1"/>
  <c r="AO5099" i="1"/>
  <c r="AO5100" i="1"/>
  <c r="AO5101" i="1"/>
  <c r="AO5102" i="1"/>
  <c r="AO5103" i="1"/>
  <c r="AO5104" i="1"/>
  <c r="AO5105" i="1"/>
  <c r="AO5106" i="1"/>
  <c r="AO5107" i="1"/>
  <c r="AO5108" i="1"/>
  <c r="AO5109" i="1"/>
  <c r="AO5110" i="1"/>
  <c r="AO5111" i="1"/>
  <c r="AO5112" i="1"/>
  <c r="AO5113" i="1"/>
  <c r="AO5114" i="1"/>
  <c r="AO5115" i="1"/>
  <c r="AO5116" i="1"/>
  <c r="AO5117" i="1"/>
  <c r="AO5118" i="1"/>
  <c r="AO5119" i="1"/>
  <c r="AO5120" i="1"/>
  <c r="AO5121" i="1"/>
  <c r="AO5122" i="1"/>
  <c r="AO5123" i="1"/>
  <c r="AO5124" i="1"/>
  <c r="AO5125" i="1"/>
  <c r="AO5126" i="1"/>
  <c r="AO5127" i="1"/>
  <c r="AO5128" i="1"/>
  <c r="AO5129" i="1"/>
  <c r="AO5130" i="1"/>
  <c r="AO5131" i="1"/>
  <c r="AO5132" i="1"/>
  <c r="AO5133" i="1"/>
  <c r="AO5134" i="1"/>
  <c r="AO5135" i="1"/>
  <c r="AO5136" i="1"/>
  <c r="AO5137" i="1"/>
  <c r="AO5138" i="1"/>
  <c r="AO5139" i="1"/>
  <c r="AO5140" i="1"/>
  <c r="AO5141" i="1"/>
  <c r="AO5142" i="1"/>
  <c r="AO5143" i="1"/>
  <c r="AO5144" i="1"/>
  <c r="AO5145" i="1"/>
  <c r="AO5146" i="1"/>
  <c r="AO5147" i="1"/>
  <c r="AO5148" i="1"/>
  <c r="AO5149" i="1"/>
  <c r="AO5150" i="1"/>
  <c r="AO5151" i="1"/>
  <c r="AO5152" i="1"/>
  <c r="AO5153" i="1"/>
  <c r="AO5154" i="1"/>
  <c r="AO5155" i="1"/>
  <c r="AO5156" i="1"/>
  <c r="AO5157" i="1"/>
  <c r="AO5158" i="1"/>
  <c r="AO5159" i="1"/>
  <c r="AO5160" i="1"/>
  <c r="AO5161" i="1"/>
  <c r="AO5162" i="1"/>
  <c r="AO5163" i="1"/>
  <c r="AO5164" i="1"/>
  <c r="AO5165" i="1"/>
  <c r="AO5166" i="1"/>
  <c r="AO5167" i="1"/>
  <c r="AO5168" i="1"/>
  <c r="AO5169" i="1"/>
  <c r="AO5170" i="1"/>
  <c r="AO5171" i="1"/>
  <c r="AO5172" i="1"/>
  <c r="AO5173" i="1"/>
  <c r="AO5174" i="1"/>
  <c r="AO5175" i="1"/>
  <c r="AO5176" i="1"/>
  <c r="AO5177" i="1"/>
  <c r="AO5178" i="1"/>
  <c r="AO5179" i="1"/>
  <c r="AO5180" i="1"/>
  <c r="AO5181" i="1"/>
  <c r="AO5182" i="1"/>
  <c r="AO5183" i="1"/>
  <c r="AO5184" i="1"/>
  <c r="AO5185" i="1"/>
  <c r="AO5186" i="1"/>
  <c r="AO5187" i="1"/>
  <c r="AO5188" i="1"/>
  <c r="AO5189" i="1"/>
  <c r="AO5190" i="1"/>
  <c r="AO5191" i="1"/>
  <c r="AO5192" i="1"/>
  <c r="AO5193" i="1"/>
  <c r="AO5194" i="1"/>
  <c r="AO5195" i="1"/>
  <c r="AO5196" i="1"/>
  <c r="AO5197" i="1"/>
  <c r="AO5198" i="1"/>
  <c r="AO5199" i="1"/>
  <c r="AO5200" i="1"/>
  <c r="AO5201" i="1"/>
  <c r="AO5202" i="1"/>
  <c r="AO5203" i="1"/>
  <c r="AO5204" i="1"/>
  <c r="AO5205" i="1"/>
  <c r="AO5206" i="1"/>
  <c r="AO5207" i="1"/>
  <c r="AO5208" i="1"/>
  <c r="AO5209" i="1"/>
  <c r="AO5210" i="1"/>
  <c r="AO5211" i="1"/>
  <c r="AO5212" i="1"/>
  <c r="AO5213" i="1"/>
  <c r="AO5214" i="1"/>
  <c r="AO5215" i="1"/>
  <c r="AO5216" i="1"/>
  <c r="AO5217" i="1"/>
  <c r="AO5218" i="1"/>
  <c r="AO5219" i="1"/>
  <c r="AO5220" i="1"/>
  <c r="AO5221" i="1"/>
  <c r="AO5222" i="1"/>
  <c r="AO5223" i="1"/>
  <c r="AO5224" i="1"/>
  <c r="AO5225" i="1"/>
  <c r="AO5226" i="1"/>
  <c r="AO5227" i="1"/>
  <c r="AO5228" i="1"/>
  <c r="AO5229" i="1"/>
  <c r="AO5230" i="1"/>
  <c r="AO5231" i="1"/>
  <c r="AO5232" i="1"/>
  <c r="AO5233" i="1"/>
  <c r="AO5234" i="1"/>
  <c r="AO5235" i="1"/>
  <c r="AO5236" i="1"/>
  <c r="AO5237" i="1"/>
  <c r="AO5238" i="1"/>
  <c r="AO5239" i="1"/>
  <c r="AO5240" i="1"/>
  <c r="AO5241" i="1"/>
  <c r="AO5242" i="1"/>
  <c r="AO5243" i="1"/>
  <c r="AO5244" i="1"/>
  <c r="AO5245" i="1"/>
  <c r="AO5246" i="1"/>
  <c r="AO5247" i="1"/>
  <c r="AO5248" i="1"/>
  <c r="AO5249" i="1"/>
  <c r="AO5250" i="1"/>
  <c r="AO5251" i="1"/>
  <c r="AO5252" i="1"/>
  <c r="AO5253" i="1"/>
  <c r="AO5254" i="1"/>
  <c r="AO5255" i="1"/>
  <c r="AO5256" i="1"/>
  <c r="AO5257" i="1"/>
  <c r="AO5258" i="1"/>
  <c r="AO5259" i="1"/>
  <c r="AO5260" i="1"/>
  <c r="AO5261" i="1"/>
  <c r="AO5262" i="1"/>
  <c r="AO5263" i="1"/>
  <c r="AO5264" i="1"/>
  <c r="AO5265" i="1"/>
  <c r="AO5266" i="1"/>
  <c r="AO5267" i="1"/>
  <c r="AO5268" i="1"/>
  <c r="AO5269" i="1"/>
  <c r="AO5270" i="1"/>
  <c r="AO5271" i="1"/>
  <c r="AO5272" i="1"/>
  <c r="AO5273" i="1"/>
  <c r="AO5274" i="1"/>
  <c r="AO5275" i="1"/>
  <c r="AO5276" i="1"/>
  <c r="AO5277" i="1"/>
  <c r="AO5278" i="1"/>
  <c r="AO5279" i="1"/>
  <c r="AO5280" i="1"/>
  <c r="AO5281" i="1"/>
  <c r="AO5282" i="1"/>
  <c r="AO5283" i="1"/>
  <c r="AO5284" i="1"/>
  <c r="AO5285" i="1"/>
  <c r="AO5286" i="1"/>
  <c r="AO5287" i="1"/>
  <c r="AO5288" i="1"/>
  <c r="AO5289" i="1"/>
  <c r="AO5290" i="1"/>
  <c r="AO5291" i="1"/>
  <c r="AO5292" i="1"/>
  <c r="AO5293" i="1"/>
  <c r="AO5294" i="1"/>
  <c r="AO5295" i="1"/>
  <c r="AO5296" i="1"/>
  <c r="AO5297" i="1"/>
  <c r="AO5298" i="1"/>
  <c r="AO5299" i="1"/>
  <c r="AO5300" i="1"/>
  <c r="AO5301" i="1"/>
  <c r="AO5302" i="1"/>
  <c r="AO5303" i="1"/>
  <c r="AO5304" i="1"/>
  <c r="AO5305" i="1"/>
  <c r="AO5306" i="1"/>
  <c r="AO5307" i="1"/>
  <c r="AO5308" i="1"/>
  <c r="AO5309" i="1"/>
  <c r="AO5310" i="1"/>
  <c r="AO5311" i="1"/>
  <c r="AO5312" i="1"/>
  <c r="AO5313" i="1"/>
  <c r="AO5314" i="1"/>
  <c r="AO5315" i="1"/>
  <c r="AO5316" i="1"/>
  <c r="AO5317" i="1"/>
  <c r="AO5318" i="1"/>
  <c r="AO5319" i="1"/>
  <c r="AO5320" i="1"/>
  <c r="AO5321" i="1"/>
  <c r="AO5322" i="1"/>
  <c r="AO5323" i="1"/>
  <c r="AO5324" i="1"/>
  <c r="AO5325" i="1"/>
  <c r="AO5326" i="1"/>
  <c r="AO5327" i="1"/>
  <c r="AO5328" i="1"/>
  <c r="AO5329" i="1"/>
  <c r="AO5330" i="1"/>
  <c r="AO5331" i="1"/>
  <c r="AO5332" i="1"/>
  <c r="AO5333" i="1"/>
  <c r="AO5334" i="1"/>
  <c r="AO5335" i="1"/>
  <c r="AO5336" i="1"/>
  <c r="AO5337" i="1"/>
  <c r="AO5338" i="1"/>
  <c r="AO5339" i="1"/>
  <c r="AO5340" i="1"/>
  <c r="AO5341" i="1"/>
  <c r="AO5342" i="1"/>
  <c r="AO5343" i="1"/>
  <c r="AO5344" i="1"/>
  <c r="AO5345" i="1"/>
  <c r="AO5346" i="1"/>
  <c r="AO5347" i="1"/>
  <c r="AO5348" i="1"/>
  <c r="AO5349" i="1"/>
  <c r="AO5350" i="1"/>
  <c r="AO5351" i="1"/>
  <c r="AO5352" i="1"/>
  <c r="AO5353" i="1"/>
  <c r="AO5354" i="1"/>
  <c r="AO5355" i="1"/>
  <c r="AO5356" i="1"/>
  <c r="AO5357" i="1"/>
  <c r="AO5358" i="1"/>
  <c r="AO5359" i="1"/>
  <c r="AO5360" i="1"/>
  <c r="AO5361" i="1"/>
  <c r="AO5362" i="1"/>
  <c r="AO5363" i="1"/>
  <c r="AO5364" i="1"/>
  <c r="AO5365" i="1"/>
  <c r="AO5366" i="1"/>
  <c r="AO5367" i="1"/>
  <c r="AO5368" i="1"/>
  <c r="AO5369" i="1"/>
  <c r="AO5370" i="1"/>
  <c r="AO5371" i="1"/>
  <c r="AO5372" i="1"/>
  <c r="AO5373" i="1"/>
  <c r="AO5374" i="1"/>
  <c r="AO5375" i="1"/>
  <c r="AO5376" i="1"/>
  <c r="AO5377" i="1"/>
  <c r="AO5378" i="1"/>
  <c r="AO5379" i="1"/>
  <c r="AO5380" i="1"/>
  <c r="AO5381" i="1"/>
  <c r="AO5382" i="1"/>
  <c r="AO5383" i="1"/>
  <c r="AO5384" i="1"/>
  <c r="AO5385" i="1"/>
  <c r="AO5386" i="1"/>
  <c r="AO5387" i="1"/>
  <c r="AO5388" i="1"/>
  <c r="AO5389" i="1"/>
  <c r="AO5390" i="1"/>
  <c r="AO5391" i="1"/>
  <c r="AO5392" i="1"/>
  <c r="AO5393" i="1"/>
  <c r="AO5394" i="1"/>
  <c r="AO5395" i="1"/>
  <c r="AO5396" i="1"/>
  <c r="AO5397" i="1"/>
  <c r="AO5398" i="1"/>
  <c r="AO5399" i="1"/>
  <c r="AO5400" i="1"/>
  <c r="AO5401" i="1"/>
  <c r="AO5402" i="1"/>
  <c r="AO5403" i="1"/>
  <c r="AO5404" i="1"/>
  <c r="AO5405" i="1"/>
  <c r="AO5406" i="1"/>
  <c r="AO5407" i="1"/>
  <c r="AO5408" i="1"/>
  <c r="AO5409" i="1"/>
  <c r="AO5410" i="1"/>
  <c r="AO5411" i="1"/>
  <c r="AO5412" i="1"/>
  <c r="AO5413" i="1"/>
  <c r="AO5414" i="1"/>
  <c r="AO5415" i="1"/>
  <c r="AO5416" i="1"/>
  <c r="AO5417" i="1"/>
  <c r="AO5418" i="1"/>
  <c r="AO5419" i="1"/>
  <c r="AO5420" i="1"/>
  <c r="AO5421" i="1"/>
  <c r="AO5422" i="1"/>
  <c r="AO5423" i="1"/>
  <c r="AO5424" i="1"/>
  <c r="AO5425" i="1"/>
  <c r="AO5426" i="1"/>
  <c r="AO5427" i="1"/>
  <c r="AO5428" i="1"/>
  <c r="AO5429" i="1"/>
  <c r="AO5430" i="1"/>
  <c r="AO5431" i="1"/>
  <c r="AO5432" i="1"/>
  <c r="AO5433" i="1"/>
  <c r="AO5434" i="1"/>
  <c r="AO5435" i="1"/>
  <c r="AO5436" i="1"/>
  <c r="AO5437" i="1"/>
  <c r="AO5438" i="1"/>
  <c r="AO5439" i="1"/>
  <c r="AO5440" i="1"/>
  <c r="AO5441" i="1"/>
  <c r="AO5442" i="1"/>
  <c r="AO5443" i="1"/>
  <c r="AO5444" i="1"/>
  <c r="AO5445" i="1"/>
  <c r="AO5446" i="1"/>
  <c r="AO5447" i="1"/>
  <c r="AO5448" i="1"/>
  <c r="AO5449" i="1"/>
  <c r="AO5450" i="1"/>
  <c r="AO5451" i="1"/>
  <c r="AO5452" i="1"/>
  <c r="AO5453" i="1"/>
  <c r="AO5454" i="1"/>
  <c r="AO5455" i="1"/>
  <c r="AO5456" i="1"/>
  <c r="AO5457" i="1"/>
  <c r="AO5458" i="1"/>
  <c r="AO5459" i="1"/>
  <c r="AO5460" i="1"/>
  <c r="AO5461" i="1"/>
  <c r="AO5462" i="1"/>
  <c r="AO5463" i="1"/>
  <c r="AO5464" i="1"/>
  <c r="AO5465" i="1"/>
  <c r="AO5466" i="1"/>
  <c r="AO5467" i="1"/>
  <c r="AO5468" i="1"/>
  <c r="AO5469" i="1"/>
  <c r="AO5470" i="1"/>
  <c r="AO5471" i="1"/>
  <c r="AO5472" i="1"/>
  <c r="AO5473" i="1"/>
  <c r="AO5474" i="1"/>
  <c r="AO5475" i="1"/>
  <c r="AO5476" i="1"/>
  <c r="AO5477" i="1"/>
  <c r="AO5478" i="1"/>
  <c r="AO5479" i="1"/>
  <c r="AO5480" i="1"/>
  <c r="AO5481" i="1"/>
  <c r="AO5482" i="1"/>
  <c r="AO5483" i="1"/>
  <c r="AO5484" i="1"/>
  <c r="AO5485" i="1"/>
  <c r="AO5486" i="1"/>
  <c r="AO5487" i="1"/>
  <c r="AO5488" i="1"/>
  <c r="AO5489" i="1"/>
  <c r="AO5490" i="1"/>
  <c r="AO5491" i="1"/>
  <c r="AO5492" i="1"/>
  <c r="AO5493" i="1"/>
  <c r="AO5494" i="1"/>
  <c r="AO5495" i="1"/>
  <c r="AO5496" i="1"/>
  <c r="AO5497" i="1"/>
  <c r="AO5498" i="1"/>
  <c r="AO5499" i="1"/>
  <c r="AO5500" i="1"/>
  <c r="AO5501" i="1"/>
  <c r="AO5502" i="1"/>
  <c r="AO5503" i="1"/>
  <c r="AO5504" i="1"/>
  <c r="AO5505" i="1"/>
  <c r="AO5506" i="1"/>
  <c r="AO5507" i="1"/>
  <c r="AO5508" i="1"/>
  <c r="AO5509" i="1"/>
  <c r="AO5510" i="1"/>
  <c r="AO5511" i="1"/>
  <c r="AO5512" i="1"/>
  <c r="AO5513" i="1"/>
  <c r="AO5514" i="1"/>
  <c r="AO5515" i="1"/>
  <c r="AO5516" i="1"/>
  <c r="AO5517" i="1"/>
  <c r="AO5518" i="1"/>
  <c r="AO5519" i="1"/>
  <c r="AO5520" i="1"/>
  <c r="AO5521" i="1"/>
  <c r="AO5522" i="1"/>
  <c r="AO5523" i="1"/>
  <c r="AO5524" i="1"/>
  <c r="AO5525" i="1"/>
  <c r="AO5526" i="1"/>
  <c r="AO5527" i="1"/>
  <c r="AO5528" i="1"/>
  <c r="AO5529" i="1"/>
  <c r="AO5530" i="1"/>
  <c r="AO5531" i="1"/>
  <c r="AO5532" i="1"/>
  <c r="AO5533" i="1"/>
  <c r="AO5534" i="1"/>
  <c r="AO5535" i="1"/>
  <c r="AO5536" i="1"/>
  <c r="AO5537" i="1"/>
  <c r="AO5538" i="1"/>
  <c r="AO5539" i="1"/>
  <c r="AO5540" i="1"/>
  <c r="AO5541" i="1"/>
  <c r="AO5542" i="1"/>
  <c r="AO5543" i="1"/>
  <c r="AO5544" i="1"/>
  <c r="AO5545" i="1"/>
  <c r="AO5546" i="1"/>
  <c r="AO5547" i="1"/>
  <c r="AO5548" i="1"/>
  <c r="AO5549" i="1"/>
  <c r="AO5550" i="1"/>
  <c r="AO5551" i="1"/>
  <c r="AO5552" i="1"/>
  <c r="AO5553" i="1"/>
  <c r="AO5554" i="1"/>
  <c r="AO5555" i="1"/>
  <c r="AO5556" i="1"/>
  <c r="AO5557" i="1"/>
  <c r="AO5558" i="1"/>
  <c r="AO5559" i="1"/>
  <c r="AO5560" i="1"/>
  <c r="AO5561" i="1"/>
  <c r="AO5562" i="1"/>
  <c r="AO5563" i="1"/>
  <c r="AO5564" i="1"/>
  <c r="AO5565" i="1"/>
  <c r="AO5566" i="1"/>
  <c r="AO5567" i="1"/>
  <c r="AO5568" i="1"/>
  <c r="AO5569" i="1"/>
  <c r="AO5570" i="1"/>
  <c r="AO5571" i="1"/>
  <c r="AO5572" i="1"/>
  <c r="AO5573" i="1"/>
  <c r="AO5574" i="1"/>
  <c r="AO5575" i="1"/>
  <c r="AO5576" i="1"/>
  <c r="AO5577" i="1"/>
  <c r="AO5578" i="1"/>
  <c r="AO5579" i="1"/>
  <c r="AO5580" i="1"/>
  <c r="AO5581" i="1"/>
  <c r="AO5582" i="1"/>
  <c r="AO5583" i="1"/>
  <c r="AO5584" i="1"/>
  <c r="AO5585" i="1"/>
  <c r="AO5586" i="1"/>
  <c r="AO5587" i="1"/>
  <c r="AO5588" i="1"/>
  <c r="AO5589" i="1"/>
  <c r="AO5590" i="1"/>
  <c r="AO5591" i="1"/>
  <c r="AO5592" i="1"/>
  <c r="AO5593" i="1"/>
  <c r="AO5594" i="1"/>
  <c r="AO5595" i="1"/>
  <c r="AO5596" i="1"/>
  <c r="AO5597" i="1"/>
  <c r="AO5598" i="1"/>
  <c r="AO5599" i="1"/>
  <c r="AO5600" i="1"/>
  <c r="AO5601" i="1"/>
  <c r="AO5602" i="1"/>
  <c r="AO5603" i="1"/>
  <c r="AO5604" i="1"/>
  <c r="AO5605" i="1"/>
  <c r="AO5606" i="1"/>
  <c r="AO5607" i="1"/>
  <c r="AO5608" i="1"/>
  <c r="AO5609" i="1"/>
  <c r="AO5610" i="1"/>
  <c r="AO5611" i="1"/>
  <c r="AO5612" i="1"/>
  <c r="AO5613" i="1"/>
  <c r="AO5614" i="1"/>
  <c r="AO5615" i="1"/>
  <c r="AO5616" i="1"/>
  <c r="AO5617" i="1"/>
  <c r="AO5618" i="1"/>
  <c r="AO5619" i="1"/>
  <c r="AO5620" i="1"/>
  <c r="AO5621" i="1"/>
  <c r="AO5622" i="1"/>
  <c r="AO5623" i="1"/>
  <c r="AO5624" i="1"/>
  <c r="AO5625" i="1"/>
  <c r="AO5626" i="1"/>
  <c r="AO5627" i="1"/>
  <c r="AO5628" i="1"/>
  <c r="AO5629" i="1"/>
  <c r="AO5630" i="1"/>
  <c r="AO5631" i="1"/>
  <c r="AO5632" i="1"/>
  <c r="AO5633" i="1"/>
  <c r="AO5634" i="1"/>
  <c r="AO5635" i="1"/>
  <c r="AO5636" i="1"/>
  <c r="AO5637" i="1"/>
  <c r="AO5638" i="1"/>
  <c r="AO5639" i="1"/>
  <c r="AO5640" i="1"/>
  <c r="AO5641" i="1"/>
  <c r="AO5642" i="1"/>
  <c r="AO5643" i="1"/>
  <c r="AO5644" i="1"/>
  <c r="AO5645" i="1"/>
  <c r="AO5646" i="1"/>
  <c r="AO5647" i="1"/>
  <c r="AO5648" i="1"/>
  <c r="AO5649" i="1"/>
  <c r="AO5650" i="1"/>
  <c r="AO5651" i="1"/>
  <c r="AO5652" i="1"/>
  <c r="AO5653" i="1"/>
  <c r="AO5654" i="1"/>
  <c r="AO5655" i="1"/>
  <c r="AO5656" i="1"/>
  <c r="AO5657" i="1"/>
  <c r="AO5658" i="1"/>
  <c r="AO5659" i="1"/>
  <c r="AO5660" i="1"/>
  <c r="AO5661" i="1"/>
  <c r="AO5662" i="1"/>
  <c r="AO5663" i="1"/>
  <c r="AO5664" i="1"/>
  <c r="AO5665" i="1"/>
  <c r="AO5666" i="1"/>
  <c r="AO5667" i="1"/>
  <c r="AO5668" i="1"/>
  <c r="AO5669" i="1"/>
  <c r="AO5670" i="1"/>
  <c r="AO5671" i="1"/>
  <c r="AO5672" i="1"/>
  <c r="AO5673" i="1"/>
  <c r="AO5674" i="1"/>
  <c r="AO5675" i="1"/>
  <c r="AO5676" i="1"/>
  <c r="AO5677" i="1"/>
  <c r="AO5678" i="1"/>
  <c r="AO5679" i="1"/>
  <c r="AO5680" i="1"/>
  <c r="AO5681" i="1"/>
  <c r="AO5682" i="1"/>
  <c r="AO5683" i="1"/>
  <c r="AO5684" i="1"/>
  <c r="AO5685" i="1"/>
  <c r="AO5686" i="1"/>
  <c r="AO5687" i="1"/>
  <c r="AO5688" i="1"/>
  <c r="AO5689" i="1"/>
  <c r="AO5690" i="1"/>
  <c r="AO5691" i="1"/>
  <c r="AO5692" i="1"/>
  <c r="AO5693" i="1"/>
  <c r="AO5694" i="1"/>
  <c r="AO5695" i="1"/>
  <c r="AO5696" i="1"/>
  <c r="AO5697" i="1"/>
  <c r="AO5698" i="1"/>
  <c r="AO5699" i="1"/>
  <c r="AO5700" i="1"/>
  <c r="AO5701" i="1"/>
  <c r="AO5702" i="1"/>
  <c r="AO5703" i="1"/>
  <c r="AO5704" i="1"/>
  <c r="AO5705" i="1"/>
  <c r="AO5706" i="1"/>
  <c r="AO5707" i="1"/>
  <c r="AO5708" i="1"/>
  <c r="AO5709" i="1"/>
  <c r="AO5710" i="1"/>
  <c r="AO5711" i="1"/>
  <c r="AO5712" i="1"/>
  <c r="AO5713" i="1"/>
  <c r="AO5714" i="1"/>
  <c r="AO5715" i="1"/>
  <c r="AO5716" i="1"/>
  <c r="AO5717" i="1"/>
  <c r="AO5718" i="1"/>
  <c r="AO5719" i="1"/>
  <c r="AO5720" i="1"/>
  <c r="AO5721" i="1"/>
  <c r="AO5722" i="1"/>
  <c r="AO5723" i="1"/>
  <c r="AO5724" i="1"/>
  <c r="AO5725" i="1"/>
  <c r="AO5726" i="1"/>
  <c r="AO5727" i="1"/>
  <c r="AO5728" i="1"/>
  <c r="AO5729" i="1"/>
  <c r="AO5730" i="1"/>
  <c r="AO5731" i="1"/>
  <c r="AO5732" i="1"/>
  <c r="AO5733" i="1"/>
  <c r="AO5734" i="1"/>
  <c r="AO5735" i="1"/>
  <c r="AO5736" i="1"/>
  <c r="AO5737" i="1"/>
  <c r="AO5738" i="1"/>
  <c r="AO5739" i="1"/>
  <c r="AO5740" i="1"/>
  <c r="AO5741" i="1"/>
  <c r="AO5742" i="1"/>
  <c r="AO5743" i="1"/>
  <c r="AO5744" i="1"/>
  <c r="AO5745" i="1"/>
  <c r="AO5746" i="1"/>
  <c r="AO5747" i="1"/>
  <c r="AO5748" i="1"/>
  <c r="AO5749" i="1"/>
  <c r="AO5750" i="1"/>
  <c r="AO5751" i="1"/>
  <c r="AO5752" i="1"/>
  <c r="AO5753" i="1"/>
  <c r="AO5754" i="1"/>
  <c r="AO5755" i="1"/>
  <c r="AO5756" i="1"/>
  <c r="AO5757" i="1"/>
  <c r="AO5758" i="1"/>
  <c r="AO5759" i="1"/>
  <c r="AO5760" i="1"/>
  <c r="AO5761" i="1"/>
  <c r="AO5762" i="1"/>
  <c r="AO5763" i="1"/>
  <c r="AO5764" i="1"/>
  <c r="AO5765" i="1"/>
  <c r="AO5766" i="1"/>
  <c r="AO5767" i="1"/>
  <c r="AO5768" i="1"/>
  <c r="AO5769" i="1"/>
  <c r="AO5770" i="1"/>
  <c r="AO5771" i="1"/>
  <c r="AO5772" i="1"/>
  <c r="AO5773" i="1"/>
  <c r="AO5774" i="1"/>
  <c r="AO5775" i="1"/>
  <c r="AO5776" i="1"/>
  <c r="AO5777" i="1"/>
  <c r="AO5778" i="1"/>
  <c r="AO5779" i="1"/>
  <c r="AO5780" i="1"/>
  <c r="AO5781" i="1"/>
  <c r="AO5782" i="1"/>
  <c r="AO5783" i="1"/>
  <c r="AO5784" i="1"/>
  <c r="AO5785" i="1"/>
  <c r="AO5786" i="1"/>
  <c r="AO5787" i="1"/>
  <c r="AO5788" i="1"/>
  <c r="AO5789" i="1"/>
  <c r="AO5790" i="1"/>
  <c r="AO5791" i="1"/>
  <c r="AO5792" i="1"/>
  <c r="AO5793" i="1"/>
  <c r="AO5794" i="1"/>
  <c r="AO5795" i="1"/>
  <c r="AO5796" i="1"/>
  <c r="AO5797" i="1"/>
  <c r="AO5798" i="1"/>
  <c r="AO5799" i="1"/>
  <c r="AO5800" i="1"/>
  <c r="AO5801" i="1"/>
  <c r="AO5802" i="1"/>
  <c r="AO5803" i="1"/>
  <c r="AO5804" i="1"/>
  <c r="AO5805" i="1"/>
  <c r="AO5806" i="1"/>
  <c r="AO5807" i="1"/>
  <c r="AO5808" i="1"/>
  <c r="AO5809" i="1"/>
  <c r="AO5810" i="1"/>
  <c r="AO5811" i="1"/>
  <c r="AO5812" i="1"/>
  <c r="AO5813" i="1"/>
  <c r="AO5814" i="1"/>
  <c r="AO5815" i="1"/>
  <c r="AO5816" i="1"/>
  <c r="AO5817" i="1"/>
  <c r="AO5818" i="1"/>
  <c r="AO5819" i="1"/>
  <c r="AO5820" i="1"/>
  <c r="AO5821" i="1"/>
  <c r="AO5822" i="1"/>
  <c r="AO5823" i="1"/>
  <c r="AO5824" i="1"/>
  <c r="AO5825" i="1"/>
  <c r="AO5826" i="1"/>
  <c r="AO5827" i="1"/>
  <c r="AO5828" i="1"/>
  <c r="AO5829" i="1"/>
  <c r="AO5830" i="1"/>
  <c r="AO5831" i="1"/>
  <c r="AO5832" i="1"/>
  <c r="AO5833" i="1"/>
  <c r="AO5834" i="1"/>
  <c r="AO5835" i="1"/>
  <c r="AO5836" i="1"/>
  <c r="AO5837" i="1"/>
  <c r="AO5838" i="1"/>
  <c r="AO5839" i="1"/>
  <c r="AO5840" i="1"/>
  <c r="AO5841" i="1"/>
  <c r="AO5842" i="1"/>
  <c r="AO5843" i="1"/>
  <c r="AO5844" i="1"/>
  <c r="AO5845" i="1"/>
  <c r="AO5846" i="1"/>
  <c r="AO5847" i="1"/>
  <c r="AO5848" i="1"/>
  <c r="AO5849" i="1"/>
  <c r="AO5850" i="1"/>
  <c r="AO5851" i="1"/>
  <c r="AO5852" i="1"/>
  <c r="AO5853" i="1"/>
  <c r="AO5854" i="1"/>
  <c r="AO5855" i="1"/>
  <c r="AO5856" i="1"/>
  <c r="AO5857" i="1"/>
  <c r="AO5858" i="1"/>
  <c r="AO5859" i="1"/>
  <c r="AO5860" i="1"/>
  <c r="AO5861" i="1"/>
  <c r="AO5862" i="1"/>
  <c r="AO5863" i="1"/>
  <c r="AO5864" i="1"/>
  <c r="AO5865" i="1"/>
  <c r="AO5866" i="1"/>
  <c r="AO5867" i="1"/>
  <c r="AO5868" i="1"/>
  <c r="AO5869" i="1"/>
  <c r="AO5870" i="1"/>
  <c r="AO5871" i="1"/>
  <c r="AO5872" i="1"/>
  <c r="AO5873" i="1"/>
  <c r="AO5874" i="1"/>
  <c r="AO5875" i="1"/>
  <c r="AO5876" i="1"/>
  <c r="AO5877" i="1"/>
  <c r="AO5878" i="1"/>
  <c r="AO5879" i="1"/>
  <c r="AO5880" i="1"/>
  <c r="AO5881" i="1"/>
  <c r="AO5882" i="1"/>
  <c r="AO5883" i="1"/>
  <c r="AO5884" i="1"/>
  <c r="AO5885" i="1"/>
  <c r="AO5886" i="1"/>
  <c r="AO5887" i="1"/>
  <c r="AO5888" i="1"/>
  <c r="AO5889" i="1"/>
  <c r="AO5890" i="1"/>
  <c r="AO5891" i="1"/>
  <c r="AO5892" i="1"/>
  <c r="AO5893" i="1"/>
  <c r="AO5894" i="1"/>
  <c r="AO5895" i="1"/>
  <c r="AO5896" i="1"/>
  <c r="AO5897" i="1"/>
  <c r="AO5898" i="1"/>
  <c r="AO5899" i="1"/>
  <c r="AO5900" i="1"/>
  <c r="AO5901" i="1"/>
  <c r="AO5902" i="1"/>
  <c r="AO5903" i="1"/>
  <c r="AO5904" i="1"/>
  <c r="AO5905" i="1"/>
  <c r="AO5906" i="1"/>
  <c r="AO5907" i="1"/>
  <c r="AO5908" i="1"/>
  <c r="AO5909" i="1"/>
  <c r="AO5910" i="1"/>
  <c r="AO5911" i="1"/>
  <c r="AO5912" i="1"/>
  <c r="AO5913" i="1"/>
  <c r="AO5914" i="1"/>
  <c r="AO5915" i="1"/>
  <c r="AO5916" i="1"/>
  <c r="AO5917" i="1"/>
  <c r="AO5918" i="1"/>
  <c r="AO5919" i="1"/>
  <c r="AO5920" i="1"/>
  <c r="AO5921" i="1"/>
  <c r="AO5922" i="1"/>
  <c r="AO5923" i="1"/>
  <c r="AO5924" i="1"/>
  <c r="AO5925" i="1"/>
  <c r="AO5926" i="1"/>
  <c r="AO5927" i="1"/>
  <c r="AO5928" i="1"/>
  <c r="AO5929" i="1"/>
  <c r="AO5930" i="1"/>
  <c r="AO5931" i="1"/>
  <c r="AO5932" i="1"/>
  <c r="AO5933" i="1"/>
  <c r="AO5934" i="1"/>
  <c r="AO5935" i="1"/>
  <c r="AO5936" i="1"/>
  <c r="AO5937" i="1"/>
  <c r="AO5938" i="1"/>
  <c r="AO5939" i="1"/>
  <c r="AO5940" i="1"/>
  <c r="AO5941" i="1"/>
  <c r="AO5942" i="1"/>
  <c r="AO5943" i="1"/>
  <c r="AO5944" i="1"/>
  <c r="AO5945" i="1"/>
  <c r="AO5946" i="1"/>
  <c r="AO5947" i="1"/>
  <c r="AO5948" i="1"/>
  <c r="AO5949" i="1"/>
  <c r="AO5950" i="1"/>
  <c r="AO5951" i="1"/>
  <c r="AO5952" i="1"/>
  <c r="AO5953" i="1"/>
  <c r="AO5954" i="1"/>
  <c r="AO5955" i="1"/>
  <c r="AO5956" i="1"/>
  <c r="AO5957" i="1"/>
  <c r="AO5958" i="1"/>
  <c r="AO5959" i="1"/>
  <c r="AO5960" i="1"/>
  <c r="AO5961" i="1"/>
  <c r="AO5962" i="1"/>
  <c r="AO5963" i="1"/>
  <c r="AO5964" i="1"/>
  <c r="AO5965" i="1"/>
  <c r="AO5966" i="1"/>
  <c r="AO5967" i="1"/>
  <c r="AO5968" i="1"/>
  <c r="AO5969" i="1"/>
  <c r="AO5970" i="1"/>
  <c r="AO5971" i="1"/>
  <c r="AO5972" i="1"/>
  <c r="AO5973" i="1"/>
  <c r="AO5974" i="1"/>
  <c r="AO5975" i="1"/>
  <c r="AO5976" i="1"/>
  <c r="AO5977" i="1"/>
  <c r="AO5978" i="1"/>
  <c r="AO5979" i="1"/>
  <c r="AO5980" i="1"/>
  <c r="AO5981" i="1"/>
  <c r="AO5982" i="1"/>
  <c r="AO5983" i="1"/>
  <c r="AO5984" i="1"/>
  <c r="AO5985" i="1"/>
  <c r="AO5986" i="1"/>
  <c r="AO5987" i="1"/>
  <c r="AO5988" i="1"/>
  <c r="AO5989" i="1"/>
  <c r="AO5990" i="1"/>
  <c r="AO5991" i="1"/>
  <c r="AO5992" i="1"/>
  <c r="AO5993" i="1"/>
  <c r="AO5994" i="1"/>
  <c r="AO5995" i="1"/>
  <c r="AO5996" i="1"/>
  <c r="AO5997" i="1"/>
  <c r="AO5998" i="1"/>
  <c r="AO5999" i="1"/>
  <c r="AO6000" i="1"/>
  <c r="AO6001" i="1"/>
  <c r="AO6002" i="1"/>
  <c r="AO6003" i="1"/>
  <c r="AO6004" i="1"/>
  <c r="AO6005" i="1"/>
  <c r="AO6006" i="1"/>
  <c r="AO6007" i="1"/>
  <c r="AO6008" i="1"/>
  <c r="AO6009" i="1"/>
  <c r="AO6010" i="1"/>
  <c r="AO6011" i="1"/>
  <c r="AO6012" i="1"/>
  <c r="AO6013" i="1"/>
  <c r="AO6014" i="1"/>
  <c r="AO6015" i="1"/>
  <c r="AO6016" i="1"/>
  <c r="AO6017" i="1"/>
  <c r="AO6018" i="1"/>
  <c r="AO6019" i="1"/>
  <c r="AO6020" i="1"/>
  <c r="AO6021" i="1"/>
  <c r="AO6022" i="1"/>
  <c r="AO6023" i="1"/>
  <c r="AO6024" i="1"/>
  <c r="AO6025" i="1"/>
  <c r="AO6026" i="1"/>
  <c r="AO6027" i="1"/>
  <c r="AO6028" i="1"/>
  <c r="AO6029" i="1"/>
  <c r="AO6030" i="1"/>
  <c r="AO6031" i="1"/>
  <c r="AO6032" i="1"/>
  <c r="AO6033" i="1"/>
  <c r="AO6034" i="1"/>
  <c r="AO6035" i="1"/>
  <c r="AO6036" i="1"/>
  <c r="AO6037" i="1"/>
  <c r="AO6038" i="1"/>
  <c r="AO6039" i="1"/>
  <c r="AO6040" i="1"/>
  <c r="AO6041" i="1"/>
  <c r="AO6042" i="1"/>
  <c r="AO6043" i="1"/>
  <c r="AO6044" i="1"/>
  <c r="AO6045" i="1"/>
  <c r="AO6046" i="1"/>
  <c r="AO6047" i="1"/>
  <c r="AO6048" i="1"/>
  <c r="AO6049" i="1"/>
  <c r="AO6050" i="1"/>
  <c r="AO6051" i="1"/>
  <c r="AO6052" i="1"/>
  <c r="AO6053" i="1"/>
  <c r="AO6054" i="1"/>
  <c r="AO6055" i="1"/>
  <c r="AO6056" i="1"/>
  <c r="AO6057" i="1"/>
  <c r="AO6058" i="1"/>
  <c r="AO6059" i="1"/>
  <c r="AO6060" i="1"/>
  <c r="AO6061" i="1"/>
  <c r="AO6062" i="1"/>
  <c r="AO6063" i="1"/>
  <c r="AO6064" i="1"/>
  <c r="AO6065" i="1"/>
  <c r="AO6066" i="1"/>
  <c r="AO6067" i="1"/>
  <c r="AO6068" i="1"/>
  <c r="AO6069" i="1"/>
  <c r="AO6070" i="1"/>
  <c r="AO6071" i="1"/>
  <c r="AO6072" i="1"/>
  <c r="AO6073" i="1"/>
  <c r="AO6074" i="1"/>
  <c r="AO6075" i="1"/>
  <c r="AO6076" i="1"/>
  <c r="AO6077" i="1"/>
  <c r="AO6078" i="1"/>
  <c r="AO6079" i="1"/>
  <c r="AO6080" i="1"/>
  <c r="AO6081" i="1"/>
  <c r="AO6082" i="1"/>
  <c r="AO6083" i="1"/>
  <c r="AO6084" i="1"/>
  <c r="AO6085" i="1"/>
  <c r="AO6086" i="1"/>
  <c r="AO6087" i="1"/>
  <c r="AO6088" i="1"/>
  <c r="AO6089" i="1"/>
  <c r="AO6090" i="1"/>
  <c r="AO6091" i="1"/>
  <c r="AO6092" i="1"/>
  <c r="AO6093" i="1"/>
  <c r="AO6094" i="1"/>
  <c r="AO6095" i="1"/>
  <c r="AO6096" i="1"/>
  <c r="AO6097" i="1"/>
  <c r="AO6098" i="1"/>
  <c r="AO6099" i="1"/>
  <c r="AO6100" i="1"/>
  <c r="AO6101" i="1"/>
  <c r="AO6102" i="1"/>
  <c r="AO6103" i="1"/>
  <c r="AO6104" i="1"/>
  <c r="AO6105" i="1"/>
  <c r="AO6106" i="1"/>
  <c r="AO6107" i="1"/>
  <c r="AO6108" i="1"/>
  <c r="AO6109" i="1"/>
  <c r="AO6110" i="1"/>
  <c r="AO6111" i="1"/>
  <c r="AO6112" i="1"/>
  <c r="AO6113" i="1"/>
  <c r="AO6114" i="1"/>
  <c r="AO6115" i="1"/>
  <c r="AO6116" i="1"/>
  <c r="AO6117" i="1"/>
  <c r="AO6118" i="1"/>
  <c r="AO6119" i="1"/>
  <c r="AO6120" i="1"/>
  <c r="AO6121" i="1"/>
  <c r="AO6122" i="1"/>
  <c r="AO6123" i="1"/>
  <c r="AO6124" i="1"/>
  <c r="AO6125" i="1"/>
  <c r="AO6126" i="1"/>
  <c r="AO6127" i="1"/>
  <c r="AO6128" i="1"/>
  <c r="AO6129" i="1"/>
  <c r="AO6130" i="1"/>
  <c r="AO6131" i="1"/>
  <c r="AO6132" i="1"/>
  <c r="AO6133" i="1"/>
  <c r="AO6134" i="1"/>
  <c r="AO6135" i="1"/>
  <c r="AO6136" i="1"/>
  <c r="AO6137" i="1"/>
  <c r="AO6138" i="1"/>
  <c r="AO6139" i="1"/>
  <c r="AO6140" i="1"/>
  <c r="AO6141" i="1"/>
  <c r="AO6142" i="1"/>
  <c r="AO6143" i="1"/>
  <c r="AO6144" i="1"/>
  <c r="AO6145" i="1"/>
  <c r="AO6146" i="1"/>
  <c r="AO6147" i="1"/>
  <c r="AO6148" i="1"/>
  <c r="AO6149" i="1"/>
  <c r="AO6150" i="1"/>
  <c r="AO6151" i="1"/>
  <c r="AO6152" i="1"/>
  <c r="AO6153" i="1"/>
  <c r="AO6154" i="1"/>
  <c r="AO6155" i="1"/>
  <c r="AO6156" i="1"/>
  <c r="AO6157" i="1"/>
  <c r="AO6158" i="1"/>
  <c r="AO6159" i="1"/>
  <c r="AO6160" i="1"/>
  <c r="AO6161" i="1"/>
  <c r="AO6162" i="1"/>
  <c r="AO6163" i="1"/>
  <c r="AO6164" i="1"/>
  <c r="AO6165" i="1"/>
  <c r="AO6166" i="1"/>
  <c r="AO6167" i="1"/>
  <c r="AO6168" i="1"/>
  <c r="AO6169" i="1"/>
  <c r="AO6170" i="1"/>
  <c r="AO6171" i="1"/>
  <c r="AO6172" i="1"/>
  <c r="AO6173" i="1"/>
  <c r="AO6174" i="1"/>
  <c r="AO6175" i="1"/>
  <c r="AO6176" i="1"/>
  <c r="AO6177" i="1"/>
  <c r="AO6178" i="1"/>
  <c r="AO6179" i="1"/>
  <c r="AO6180" i="1"/>
  <c r="AO6181" i="1"/>
  <c r="AO6182" i="1"/>
  <c r="AO6183" i="1"/>
  <c r="AO6184" i="1"/>
  <c r="AO6185" i="1"/>
  <c r="AO6186" i="1"/>
  <c r="AO6187" i="1"/>
  <c r="AO6188" i="1"/>
  <c r="AO6189" i="1"/>
  <c r="AO6190" i="1"/>
  <c r="AO6191" i="1"/>
  <c r="AO6192" i="1"/>
  <c r="AO6193" i="1"/>
  <c r="AO6194" i="1"/>
  <c r="AO6195" i="1"/>
  <c r="AO6196" i="1"/>
  <c r="AO6197" i="1"/>
  <c r="AO6198" i="1"/>
  <c r="AO6199" i="1"/>
  <c r="AO6200" i="1"/>
  <c r="AO6201" i="1"/>
  <c r="AO6202" i="1"/>
  <c r="AO6203" i="1"/>
  <c r="AO6204" i="1"/>
  <c r="AO6205" i="1"/>
  <c r="AO6206" i="1"/>
  <c r="AO6207" i="1"/>
  <c r="AO6208" i="1"/>
  <c r="AO6209" i="1"/>
  <c r="AO6210" i="1"/>
  <c r="AO6211" i="1"/>
  <c r="AO6212" i="1"/>
  <c r="AO6213" i="1"/>
  <c r="AO6214" i="1"/>
  <c r="AO6215" i="1"/>
  <c r="AO6216" i="1"/>
  <c r="AO6217" i="1"/>
  <c r="AO6218" i="1"/>
  <c r="AO6219" i="1"/>
  <c r="AO6220" i="1"/>
  <c r="AO6221" i="1"/>
  <c r="AO6222" i="1"/>
  <c r="AO6223" i="1"/>
  <c r="AO6224" i="1"/>
  <c r="AO6225" i="1"/>
  <c r="AO6226" i="1"/>
  <c r="AO6227" i="1"/>
  <c r="AO6228" i="1"/>
  <c r="AO6229" i="1"/>
  <c r="AO6230" i="1"/>
  <c r="AO6231" i="1"/>
  <c r="AO6232" i="1"/>
  <c r="AO6233" i="1"/>
  <c r="AO6234" i="1"/>
  <c r="AO6235" i="1"/>
  <c r="AO6236" i="1"/>
  <c r="AO6237" i="1"/>
  <c r="AO6238" i="1"/>
  <c r="AO6239" i="1"/>
  <c r="AO6240" i="1"/>
  <c r="AO6241" i="1"/>
  <c r="AO6242" i="1"/>
  <c r="AO6243" i="1"/>
  <c r="AO6244" i="1"/>
  <c r="AO6245" i="1"/>
  <c r="AO6246" i="1"/>
  <c r="AO6247" i="1"/>
  <c r="AO6248" i="1"/>
  <c r="AO6249" i="1"/>
  <c r="AO6250" i="1"/>
  <c r="AO6251" i="1"/>
  <c r="AO6252" i="1"/>
  <c r="AO6253" i="1"/>
  <c r="AO6254" i="1"/>
  <c r="AO6255" i="1"/>
  <c r="AO6256" i="1"/>
  <c r="AO6257" i="1"/>
  <c r="AO6258" i="1"/>
  <c r="AO6259" i="1"/>
  <c r="AO6260" i="1"/>
  <c r="AO6261" i="1"/>
  <c r="AO6262" i="1"/>
  <c r="AO6263" i="1"/>
  <c r="AO6264" i="1"/>
  <c r="AO6265" i="1"/>
  <c r="AO6266" i="1"/>
  <c r="AO6267" i="1"/>
  <c r="AO6268" i="1"/>
  <c r="AO6269" i="1"/>
  <c r="AO6270" i="1"/>
  <c r="AO6271" i="1"/>
  <c r="AO6272" i="1"/>
  <c r="AO6273" i="1"/>
  <c r="AO6274" i="1"/>
  <c r="AO6275" i="1"/>
  <c r="AO6276" i="1"/>
  <c r="AO6277" i="1"/>
  <c r="AO6278" i="1"/>
  <c r="AO6279" i="1"/>
  <c r="AO6280" i="1"/>
  <c r="AO6281" i="1"/>
  <c r="AO6282" i="1"/>
  <c r="AO6283" i="1"/>
  <c r="AO6284" i="1"/>
  <c r="AO6285" i="1"/>
  <c r="AO6286" i="1"/>
  <c r="AO6287" i="1"/>
  <c r="AO6288" i="1"/>
  <c r="AO6289" i="1"/>
  <c r="AO6290" i="1"/>
  <c r="AO6291" i="1"/>
  <c r="AO6292" i="1"/>
  <c r="AO6293" i="1"/>
  <c r="AO6294" i="1"/>
  <c r="AO6295" i="1"/>
  <c r="AO6296" i="1"/>
  <c r="AO6297" i="1"/>
  <c r="AO6298" i="1"/>
  <c r="AO6299" i="1"/>
  <c r="AO6300" i="1"/>
  <c r="AO6301" i="1"/>
  <c r="AO6302" i="1"/>
  <c r="AO6303" i="1"/>
  <c r="AO6304" i="1"/>
  <c r="AO6305" i="1"/>
  <c r="AO6306" i="1"/>
  <c r="AO6307" i="1"/>
  <c r="AO6308" i="1"/>
  <c r="AO6309" i="1"/>
  <c r="AO6310" i="1"/>
  <c r="AO6311" i="1"/>
  <c r="AO6312" i="1"/>
  <c r="AO6313" i="1"/>
  <c r="AO6314" i="1"/>
  <c r="AO6315" i="1"/>
  <c r="AO6316" i="1"/>
  <c r="AO6317" i="1"/>
  <c r="AO6318" i="1"/>
  <c r="AO6319" i="1"/>
  <c r="AO6320" i="1"/>
  <c r="AO6321" i="1"/>
  <c r="AO6322" i="1"/>
  <c r="AO6323" i="1"/>
  <c r="AO6324" i="1"/>
  <c r="AO6325" i="1"/>
  <c r="AO6326" i="1"/>
  <c r="AO6327" i="1"/>
  <c r="AO6328" i="1"/>
  <c r="AO6329" i="1"/>
  <c r="AO6330" i="1"/>
  <c r="AO6331" i="1"/>
  <c r="AO6332" i="1"/>
  <c r="AO6333" i="1"/>
  <c r="AO6334" i="1"/>
  <c r="AO6335" i="1"/>
  <c r="AO6336" i="1"/>
  <c r="AO6337" i="1"/>
  <c r="AO6338" i="1"/>
  <c r="AO6339" i="1"/>
  <c r="AO6340" i="1"/>
  <c r="AO6341" i="1"/>
  <c r="AO6342" i="1"/>
  <c r="AO6343" i="1"/>
  <c r="AO6344" i="1"/>
  <c r="AO6345" i="1"/>
  <c r="AO6346" i="1"/>
  <c r="AO6347" i="1"/>
  <c r="AO6348" i="1"/>
  <c r="AO6349" i="1"/>
  <c r="AO6350" i="1"/>
  <c r="AO6351" i="1"/>
  <c r="AO6352" i="1"/>
  <c r="AO6353" i="1"/>
  <c r="AO6354" i="1"/>
  <c r="AO6355" i="1"/>
  <c r="AO6356" i="1"/>
  <c r="AO6357" i="1"/>
  <c r="AO6358" i="1"/>
  <c r="AO6359" i="1"/>
  <c r="AO6360" i="1"/>
  <c r="AO6361" i="1"/>
  <c r="AO6362" i="1"/>
  <c r="AO6363" i="1"/>
  <c r="AO6364" i="1"/>
  <c r="AO6365" i="1"/>
  <c r="AO6366" i="1"/>
  <c r="AO6367" i="1"/>
  <c r="AO6368" i="1"/>
  <c r="AO6369" i="1"/>
  <c r="AO6370" i="1"/>
  <c r="AO6371" i="1"/>
  <c r="AO6372" i="1"/>
  <c r="AO6373" i="1"/>
  <c r="AO6374" i="1"/>
  <c r="AO6375" i="1"/>
  <c r="AO6376" i="1"/>
  <c r="AO6377" i="1"/>
  <c r="AO6378" i="1"/>
  <c r="AO6379" i="1"/>
  <c r="AO6380" i="1"/>
  <c r="AO6381" i="1"/>
  <c r="AO6382" i="1"/>
  <c r="AO6383" i="1"/>
  <c r="AO6384" i="1"/>
  <c r="AO6385" i="1"/>
  <c r="AO6386" i="1"/>
  <c r="AO6387" i="1"/>
  <c r="AO6388" i="1"/>
  <c r="AO6389" i="1"/>
  <c r="AO6390" i="1"/>
  <c r="AO6391" i="1"/>
  <c r="AO6392" i="1"/>
  <c r="AO6393" i="1"/>
  <c r="AO6394" i="1"/>
  <c r="AO6395" i="1"/>
  <c r="AO6396" i="1"/>
  <c r="AO6397" i="1"/>
  <c r="AO6398" i="1"/>
  <c r="AO6399" i="1"/>
  <c r="AO6400" i="1"/>
  <c r="AO6401" i="1"/>
  <c r="AO6402" i="1"/>
  <c r="AO6403" i="1"/>
  <c r="AO6404" i="1"/>
  <c r="AO6405" i="1"/>
  <c r="AO6406" i="1"/>
  <c r="AO6407" i="1"/>
  <c r="AO6408" i="1"/>
  <c r="AO6409" i="1"/>
  <c r="AO6410" i="1"/>
  <c r="AO6411" i="1"/>
  <c r="AO6412" i="1"/>
  <c r="AO6413" i="1"/>
  <c r="AO6414" i="1"/>
  <c r="AO6415" i="1"/>
  <c r="AO6416" i="1"/>
  <c r="AO6417" i="1"/>
  <c r="AO6418" i="1"/>
  <c r="AO6419" i="1"/>
  <c r="AO6420" i="1"/>
  <c r="AO6421" i="1"/>
  <c r="AO6422" i="1"/>
  <c r="AO6423" i="1"/>
  <c r="AO6424" i="1"/>
  <c r="AO6425" i="1"/>
  <c r="AO6426" i="1"/>
  <c r="AO6427" i="1"/>
  <c r="AO6428" i="1"/>
  <c r="AO6429" i="1"/>
  <c r="AO6430" i="1"/>
  <c r="AO6431" i="1"/>
  <c r="AO6432" i="1"/>
  <c r="AO6433" i="1"/>
  <c r="AO6434" i="1"/>
  <c r="AO6435" i="1"/>
  <c r="AO6436" i="1"/>
  <c r="AO6437" i="1"/>
  <c r="AO6438" i="1"/>
  <c r="AO6439" i="1"/>
  <c r="AO6440" i="1"/>
  <c r="AO6441" i="1"/>
  <c r="AO6442" i="1"/>
  <c r="AO6443" i="1"/>
  <c r="AO6444" i="1"/>
  <c r="AO6445" i="1"/>
  <c r="AO6446" i="1"/>
  <c r="AO6447" i="1"/>
  <c r="AO6448" i="1"/>
  <c r="AO6449" i="1"/>
  <c r="AO6450" i="1"/>
  <c r="AO6451" i="1"/>
  <c r="AO6452" i="1"/>
  <c r="AO6453" i="1"/>
  <c r="AO6454" i="1"/>
  <c r="AO6455" i="1"/>
  <c r="AO6456" i="1"/>
  <c r="AO6457" i="1"/>
  <c r="AO6458" i="1"/>
  <c r="AO6459" i="1"/>
  <c r="AO6460" i="1"/>
  <c r="AO6461" i="1"/>
  <c r="AO6462" i="1"/>
  <c r="AO6463" i="1"/>
  <c r="AO6464" i="1"/>
  <c r="AO6465" i="1"/>
  <c r="AO6466" i="1"/>
  <c r="AO6467" i="1"/>
  <c r="AO6468" i="1"/>
  <c r="AO6469" i="1"/>
  <c r="AO6470" i="1"/>
  <c r="AO6471" i="1"/>
  <c r="AO6472" i="1"/>
  <c r="AO6473" i="1"/>
  <c r="AO6474" i="1"/>
  <c r="AO6475" i="1"/>
  <c r="AO6476" i="1"/>
  <c r="AO6477" i="1"/>
  <c r="AO6478" i="1"/>
  <c r="AO6479" i="1"/>
  <c r="AO6480" i="1"/>
  <c r="AO6481" i="1"/>
  <c r="AO6482" i="1"/>
  <c r="AO6483" i="1"/>
  <c r="AO6484" i="1"/>
  <c r="AO6485" i="1"/>
  <c r="AO6486" i="1"/>
  <c r="AO6487" i="1"/>
  <c r="AO6488" i="1"/>
  <c r="AO6489" i="1"/>
  <c r="AO6490" i="1"/>
  <c r="AO6491" i="1"/>
  <c r="AO6492" i="1"/>
  <c r="AO6493" i="1"/>
  <c r="AO6494" i="1"/>
  <c r="AO6495" i="1"/>
  <c r="AO6496" i="1"/>
  <c r="AO6497" i="1"/>
  <c r="AO6498" i="1"/>
  <c r="AO6499" i="1"/>
  <c r="AO6500" i="1"/>
  <c r="AO6501" i="1"/>
  <c r="AO6502" i="1"/>
  <c r="AO6503" i="1"/>
  <c r="AO6504" i="1"/>
  <c r="AO6505" i="1"/>
  <c r="AO6506" i="1"/>
  <c r="AO6507" i="1"/>
  <c r="AO6508" i="1"/>
  <c r="AO6509" i="1"/>
  <c r="AO6510" i="1"/>
  <c r="AO6511" i="1"/>
  <c r="AO6512" i="1"/>
  <c r="AO6513" i="1"/>
  <c r="AO6514" i="1"/>
  <c r="AO6515" i="1"/>
  <c r="AO6516" i="1"/>
  <c r="AO6517" i="1"/>
  <c r="AO6518" i="1"/>
  <c r="AO6519" i="1"/>
  <c r="AO6520" i="1"/>
  <c r="AO6521" i="1"/>
  <c r="AO6522" i="1"/>
  <c r="AO6523" i="1"/>
  <c r="AO6524" i="1"/>
  <c r="AO6525" i="1"/>
  <c r="AO6526" i="1"/>
  <c r="AO6527" i="1"/>
  <c r="AO6528" i="1"/>
  <c r="AO6529" i="1"/>
  <c r="AO6530" i="1"/>
  <c r="AO6531" i="1"/>
  <c r="AO6532" i="1"/>
  <c r="AO6533" i="1"/>
  <c r="AO6534" i="1"/>
  <c r="AO6535" i="1"/>
  <c r="AO6536" i="1"/>
  <c r="AO6537" i="1"/>
  <c r="AO6538" i="1"/>
  <c r="AO6539" i="1"/>
  <c r="AO6540" i="1"/>
  <c r="AO6541" i="1"/>
  <c r="AO6542" i="1"/>
  <c r="AO6543" i="1"/>
  <c r="AO6544" i="1"/>
  <c r="AO6545" i="1"/>
  <c r="AO6546" i="1"/>
  <c r="AO6547" i="1"/>
  <c r="AO6548" i="1"/>
  <c r="AO6549" i="1"/>
  <c r="AO6550" i="1"/>
  <c r="AO6551" i="1"/>
  <c r="AO6552" i="1"/>
  <c r="AO6553" i="1"/>
  <c r="AO6554" i="1"/>
  <c r="AO6555" i="1"/>
  <c r="AO6556" i="1"/>
  <c r="AO6557" i="1"/>
  <c r="AO6558" i="1"/>
  <c r="AO6559" i="1"/>
  <c r="AO6560" i="1"/>
  <c r="AO6561" i="1"/>
  <c r="AO6562" i="1"/>
  <c r="AO6563" i="1"/>
  <c r="AO6564" i="1"/>
  <c r="AO6565" i="1"/>
  <c r="AO6566" i="1"/>
  <c r="AO6567" i="1"/>
  <c r="AO6568" i="1"/>
  <c r="AO6569" i="1"/>
  <c r="AO6570" i="1"/>
  <c r="AO6571" i="1"/>
  <c r="AO6572" i="1"/>
  <c r="AO6573" i="1"/>
  <c r="AO6574" i="1"/>
  <c r="AO6575" i="1"/>
  <c r="AO6576" i="1"/>
  <c r="AO6577" i="1"/>
  <c r="AO6578" i="1"/>
  <c r="AO6579" i="1"/>
  <c r="AO6580" i="1"/>
  <c r="AO6581" i="1"/>
  <c r="AO6582" i="1"/>
  <c r="AO6583" i="1"/>
  <c r="AO6584" i="1"/>
  <c r="AO6585" i="1"/>
  <c r="AO6586" i="1"/>
  <c r="AO6587" i="1"/>
  <c r="AO6588" i="1"/>
  <c r="AO6589" i="1"/>
  <c r="AO6590" i="1"/>
  <c r="AO6591" i="1"/>
  <c r="AO6592" i="1"/>
  <c r="AO6593" i="1"/>
  <c r="AO6594" i="1"/>
  <c r="AO6595" i="1"/>
  <c r="AO6596" i="1"/>
  <c r="AO6597" i="1"/>
  <c r="AO6598" i="1"/>
  <c r="AO6599" i="1"/>
  <c r="AO6600" i="1"/>
  <c r="AO6601" i="1"/>
  <c r="AO6602" i="1"/>
  <c r="AO6603" i="1"/>
  <c r="AO6604" i="1"/>
  <c r="AO6605" i="1"/>
  <c r="AO6606" i="1"/>
  <c r="AO6607" i="1"/>
  <c r="AO6608" i="1"/>
  <c r="AO6609" i="1"/>
  <c r="AO6610" i="1"/>
  <c r="AO6611" i="1"/>
  <c r="AO6612" i="1"/>
  <c r="AO6613" i="1"/>
  <c r="AO6614" i="1"/>
  <c r="AO6615" i="1"/>
  <c r="AO6616" i="1"/>
  <c r="AO6617" i="1"/>
  <c r="AO6618" i="1"/>
  <c r="AO6619" i="1"/>
  <c r="AO6620" i="1"/>
  <c r="AO6621" i="1"/>
  <c r="AO6622" i="1"/>
  <c r="AO6623" i="1"/>
  <c r="AO6624" i="1"/>
  <c r="AO6625" i="1"/>
  <c r="AO6626" i="1"/>
  <c r="AO6627" i="1"/>
  <c r="AO6628" i="1"/>
  <c r="AO6629" i="1"/>
  <c r="AO6630" i="1"/>
  <c r="AO6631" i="1"/>
  <c r="AO6632" i="1"/>
  <c r="AO6633" i="1"/>
  <c r="AO6634" i="1"/>
  <c r="AO6635" i="1"/>
  <c r="AO6636" i="1"/>
  <c r="AO6637" i="1"/>
  <c r="AO6638" i="1"/>
  <c r="AO6639" i="1"/>
  <c r="AO6640" i="1"/>
  <c r="AO6641" i="1"/>
  <c r="AO6642" i="1"/>
  <c r="AO6643" i="1"/>
  <c r="AO6644" i="1"/>
  <c r="AO6645" i="1"/>
  <c r="AO6646" i="1"/>
  <c r="AO6647" i="1"/>
  <c r="AO6648" i="1"/>
  <c r="AO6649" i="1"/>
  <c r="AO6650" i="1"/>
  <c r="AO6651" i="1"/>
  <c r="AO6652" i="1"/>
  <c r="AO6653" i="1"/>
  <c r="AO6654" i="1"/>
  <c r="AO6655" i="1"/>
  <c r="AO6656" i="1"/>
  <c r="AO6657" i="1"/>
  <c r="AO6658" i="1"/>
  <c r="AO6659" i="1"/>
  <c r="AO6660" i="1"/>
  <c r="AO6661" i="1"/>
  <c r="AO6662" i="1"/>
  <c r="AO6663" i="1"/>
  <c r="AO6664" i="1"/>
  <c r="AO6665" i="1"/>
  <c r="AO6666" i="1"/>
  <c r="AO6667" i="1"/>
  <c r="AO6668" i="1"/>
  <c r="AO6669" i="1"/>
  <c r="AO6670" i="1"/>
  <c r="AO6671" i="1"/>
  <c r="AO6672" i="1"/>
  <c r="AO6673" i="1"/>
  <c r="AO6674" i="1"/>
  <c r="AO6675" i="1"/>
  <c r="AO6676" i="1"/>
  <c r="AO6677" i="1"/>
  <c r="AO6678" i="1"/>
  <c r="AO6679" i="1"/>
  <c r="AO6680" i="1"/>
  <c r="AO6681" i="1"/>
  <c r="AO6682" i="1"/>
  <c r="AO6683" i="1"/>
  <c r="AO6684" i="1"/>
  <c r="AO6685" i="1"/>
  <c r="AO6686" i="1"/>
  <c r="AO6687" i="1"/>
  <c r="AO6688" i="1"/>
  <c r="AO6689" i="1"/>
  <c r="AO6690" i="1"/>
  <c r="AO6691" i="1"/>
  <c r="AO6692" i="1"/>
  <c r="AO6693" i="1"/>
  <c r="AO6694" i="1"/>
  <c r="AO6695" i="1"/>
  <c r="AO6696" i="1"/>
  <c r="AO6697" i="1"/>
  <c r="AO6698" i="1"/>
  <c r="AO6699" i="1"/>
  <c r="AO6700" i="1"/>
  <c r="AO6701" i="1"/>
  <c r="AO6702" i="1"/>
  <c r="AO6703" i="1"/>
  <c r="AO6704" i="1"/>
  <c r="AO6705" i="1"/>
  <c r="AO6706" i="1"/>
  <c r="AO6707" i="1"/>
  <c r="AO6708" i="1"/>
  <c r="AO6709" i="1"/>
  <c r="AO6710" i="1"/>
  <c r="AO6711" i="1"/>
  <c r="AO6712" i="1"/>
  <c r="AO6713" i="1"/>
  <c r="AO6714" i="1"/>
  <c r="AO6715" i="1"/>
  <c r="AO6716" i="1"/>
  <c r="AO6717" i="1"/>
  <c r="AO6718" i="1"/>
  <c r="AO6719" i="1"/>
  <c r="AO6720" i="1"/>
  <c r="AO6721" i="1"/>
  <c r="AO6722" i="1"/>
  <c r="AO6723" i="1"/>
  <c r="AO6724" i="1"/>
  <c r="AO6725" i="1"/>
  <c r="AO6726" i="1"/>
  <c r="AO6727" i="1"/>
  <c r="AO6728" i="1"/>
  <c r="AO6729" i="1"/>
  <c r="AO6730" i="1"/>
  <c r="AO6731" i="1"/>
  <c r="AO6732" i="1"/>
  <c r="AO6733" i="1"/>
  <c r="AO6734" i="1"/>
  <c r="AO6735" i="1"/>
  <c r="AO6736" i="1"/>
  <c r="AO6737" i="1"/>
  <c r="AO6738" i="1"/>
  <c r="AO6739" i="1"/>
  <c r="AO6740" i="1"/>
  <c r="AO6741" i="1"/>
  <c r="AO6742" i="1"/>
  <c r="AO6743" i="1"/>
  <c r="AO6744" i="1"/>
  <c r="AO6745" i="1"/>
  <c r="AO6746" i="1"/>
  <c r="AO6747" i="1"/>
  <c r="AO6748" i="1"/>
  <c r="AO6749" i="1"/>
  <c r="AO6750" i="1"/>
  <c r="AO6751" i="1"/>
  <c r="AO6752" i="1"/>
  <c r="AO6753" i="1"/>
  <c r="AO6754" i="1"/>
  <c r="AO6755" i="1"/>
  <c r="AO6756" i="1"/>
  <c r="AO6757" i="1"/>
  <c r="AO6758" i="1"/>
  <c r="AO6759" i="1"/>
  <c r="AO6760" i="1"/>
  <c r="AO6761" i="1"/>
  <c r="AO6762" i="1"/>
  <c r="AO6763" i="1"/>
  <c r="AO6764" i="1"/>
  <c r="AO6765" i="1"/>
  <c r="AO6766" i="1"/>
  <c r="AO6767" i="1"/>
  <c r="AO6768" i="1"/>
  <c r="AO6769" i="1"/>
  <c r="AO6770" i="1"/>
  <c r="AO6771" i="1"/>
  <c r="AO6772" i="1"/>
  <c r="AO6773" i="1"/>
  <c r="AO6774" i="1"/>
  <c r="AO6775" i="1"/>
  <c r="AO6776" i="1"/>
  <c r="AO6777" i="1"/>
  <c r="AO6778" i="1"/>
  <c r="AO6779" i="1"/>
  <c r="AO6780" i="1"/>
  <c r="AO6781" i="1"/>
  <c r="AO6782" i="1"/>
  <c r="AO6783" i="1"/>
  <c r="AO6784" i="1"/>
  <c r="AO6785" i="1"/>
  <c r="AO6786" i="1"/>
  <c r="AO6787" i="1"/>
  <c r="AO6788" i="1"/>
  <c r="AO6789" i="1"/>
  <c r="AO6790" i="1"/>
  <c r="AO6791" i="1"/>
  <c r="AO6792" i="1"/>
  <c r="AO6793" i="1"/>
  <c r="AO6794" i="1"/>
  <c r="AO6795" i="1"/>
  <c r="AO6796" i="1"/>
  <c r="AO6797" i="1"/>
  <c r="AO6798" i="1"/>
  <c r="AO6799" i="1"/>
  <c r="AO6800" i="1"/>
  <c r="AO6801" i="1"/>
  <c r="AO6802" i="1"/>
  <c r="AO6803" i="1"/>
  <c r="AO6804" i="1"/>
  <c r="AO6805" i="1"/>
  <c r="AO6806" i="1"/>
  <c r="AO6807" i="1"/>
  <c r="AO6808" i="1"/>
  <c r="AO6809" i="1"/>
  <c r="AO6810" i="1"/>
  <c r="AO6811" i="1"/>
  <c r="AO6812" i="1"/>
  <c r="AO6813" i="1"/>
  <c r="AO6814" i="1"/>
  <c r="AO6815" i="1"/>
  <c r="AO6816" i="1"/>
  <c r="AO6817" i="1"/>
  <c r="AO6818" i="1"/>
  <c r="AO6819" i="1"/>
  <c r="AO6820" i="1"/>
  <c r="AO6821" i="1"/>
  <c r="AO6822" i="1"/>
  <c r="AO6823" i="1"/>
  <c r="AO6824" i="1"/>
  <c r="AO6825" i="1"/>
  <c r="AO6826" i="1"/>
  <c r="AO6827" i="1"/>
  <c r="AO6828" i="1"/>
  <c r="AO6829" i="1"/>
  <c r="AO6830" i="1"/>
  <c r="AO6831" i="1"/>
  <c r="AO6832" i="1"/>
  <c r="AO6833" i="1"/>
  <c r="AO6834" i="1"/>
  <c r="AO6835" i="1"/>
  <c r="AO6836" i="1"/>
  <c r="AO6837" i="1"/>
  <c r="AO6838" i="1"/>
  <c r="AO6839" i="1"/>
  <c r="AO6840" i="1"/>
  <c r="AO6841" i="1"/>
  <c r="AO6842" i="1"/>
  <c r="AO6843" i="1"/>
  <c r="AO6844" i="1"/>
  <c r="AO6845" i="1"/>
  <c r="AO6846" i="1"/>
  <c r="AO6847" i="1"/>
  <c r="AO6848" i="1"/>
  <c r="AO6849" i="1"/>
  <c r="AO6850" i="1"/>
  <c r="AO6851" i="1"/>
  <c r="AO6852" i="1"/>
  <c r="AO6853" i="1"/>
  <c r="AO6854" i="1"/>
  <c r="AO6855" i="1"/>
  <c r="AO6856" i="1"/>
  <c r="AO6857" i="1"/>
  <c r="AO6858" i="1"/>
  <c r="AO6859" i="1"/>
  <c r="AO6860" i="1"/>
  <c r="AO6861" i="1"/>
  <c r="AO6862" i="1"/>
  <c r="AO6863" i="1"/>
  <c r="AO6864" i="1"/>
  <c r="AO6865" i="1"/>
  <c r="AO6866" i="1"/>
  <c r="AO6867" i="1"/>
  <c r="AO6868" i="1"/>
  <c r="AO6869" i="1"/>
  <c r="AO6870" i="1"/>
  <c r="AO6871" i="1"/>
  <c r="AO6872" i="1"/>
  <c r="AO6873" i="1"/>
  <c r="AO6874" i="1"/>
  <c r="AO6875" i="1"/>
  <c r="AO6876" i="1"/>
  <c r="AO6877" i="1"/>
  <c r="AO6878" i="1"/>
  <c r="AO6879" i="1"/>
  <c r="AO6880" i="1"/>
  <c r="AO6881" i="1"/>
  <c r="AO6882" i="1"/>
  <c r="AO6883" i="1"/>
  <c r="AO6884" i="1"/>
  <c r="AO6885" i="1"/>
  <c r="AO6886" i="1"/>
  <c r="AO6887" i="1"/>
  <c r="AO6888" i="1"/>
  <c r="AO6889" i="1"/>
  <c r="AO6890" i="1"/>
  <c r="AO6891" i="1"/>
  <c r="AO6892" i="1"/>
  <c r="AO6893" i="1"/>
  <c r="AO6894" i="1"/>
  <c r="AO6895" i="1"/>
  <c r="AO6896" i="1"/>
  <c r="AO6897" i="1"/>
  <c r="AO6898" i="1"/>
  <c r="AO6899" i="1"/>
  <c r="AO6900" i="1"/>
  <c r="AO6901" i="1"/>
  <c r="AO6902" i="1"/>
  <c r="AO6903" i="1"/>
  <c r="AO6904" i="1"/>
  <c r="AO6905" i="1"/>
  <c r="AO6906" i="1"/>
  <c r="AO6907" i="1"/>
  <c r="AO6908" i="1"/>
  <c r="AO6909" i="1"/>
  <c r="AO6910" i="1"/>
  <c r="AO6911" i="1"/>
  <c r="AO6912" i="1"/>
  <c r="AO6913" i="1"/>
  <c r="AO6914" i="1"/>
  <c r="AO6915" i="1"/>
  <c r="AO6916" i="1"/>
  <c r="AO6917" i="1"/>
  <c r="AO6918" i="1"/>
  <c r="AO6919" i="1"/>
  <c r="AO6920" i="1"/>
  <c r="AO6921" i="1"/>
  <c r="AO6922" i="1"/>
  <c r="AO6923" i="1"/>
  <c r="AO6924" i="1"/>
  <c r="AO6925" i="1"/>
  <c r="AO6926" i="1"/>
  <c r="AO6927" i="1"/>
  <c r="AO6928" i="1"/>
  <c r="AO6929" i="1"/>
  <c r="AO6930" i="1"/>
  <c r="AO6931" i="1"/>
  <c r="AO6932" i="1"/>
  <c r="AO6933" i="1"/>
  <c r="AO6934" i="1"/>
  <c r="AO6935" i="1"/>
  <c r="AO6936" i="1"/>
  <c r="AO6937" i="1"/>
  <c r="AO6938" i="1"/>
  <c r="AO6939" i="1"/>
  <c r="AO6940" i="1"/>
  <c r="AO6941" i="1"/>
  <c r="AO6942" i="1"/>
  <c r="AO6943" i="1"/>
  <c r="AO6944" i="1"/>
  <c r="AO6945" i="1"/>
  <c r="AO6946" i="1"/>
  <c r="AO6947" i="1"/>
  <c r="AO6948" i="1"/>
  <c r="AO6949" i="1"/>
  <c r="AO6950" i="1"/>
  <c r="AO6951" i="1"/>
  <c r="AO6952" i="1"/>
  <c r="AO6953" i="1"/>
  <c r="AO6954" i="1"/>
  <c r="AO6955" i="1"/>
  <c r="AO6956" i="1"/>
  <c r="AO6957" i="1"/>
  <c r="AO6958" i="1"/>
  <c r="AO6959" i="1"/>
  <c r="AO6960" i="1"/>
  <c r="AO6961" i="1"/>
  <c r="AO6962" i="1"/>
  <c r="AO6963" i="1"/>
  <c r="AO6964" i="1"/>
  <c r="AO6965" i="1"/>
  <c r="AO6966" i="1"/>
  <c r="AO6967" i="1"/>
  <c r="AO6968" i="1"/>
  <c r="AO6969" i="1"/>
  <c r="AO6970" i="1"/>
  <c r="AO6971" i="1"/>
  <c r="AO6972" i="1"/>
  <c r="AO6973" i="1"/>
  <c r="AO6974" i="1"/>
  <c r="AO6975" i="1"/>
  <c r="AO6976" i="1"/>
  <c r="AO6977" i="1"/>
  <c r="AO6978" i="1"/>
  <c r="AO6979" i="1"/>
  <c r="AO6980" i="1"/>
  <c r="AO6981" i="1"/>
  <c r="AO6982" i="1"/>
  <c r="AO6983" i="1"/>
  <c r="AO6984" i="1"/>
  <c r="AO6985" i="1"/>
  <c r="AO6986" i="1"/>
  <c r="AO6987" i="1"/>
  <c r="AO6988" i="1"/>
  <c r="AO6989" i="1"/>
  <c r="AO6990" i="1"/>
  <c r="AO6991" i="1"/>
  <c r="AO6992" i="1"/>
  <c r="AO6993" i="1"/>
  <c r="AO6994" i="1"/>
  <c r="AO6995" i="1"/>
  <c r="AO6996" i="1"/>
  <c r="AO6997" i="1"/>
  <c r="AO6998" i="1"/>
  <c r="AO6999" i="1"/>
  <c r="AO7000" i="1"/>
  <c r="AO7001" i="1"/>
  <c r="AO7002" i="1"/>
  <c r="AO7003" i="1"/>
  <c r="AO7004" i="1"/>
  <c r="AO7005" i="1"/>
  <c r="AO7006" i="1"/>
  <c r="AO7007" i="1"/>
  <c r="AO7008" i="1"/>
  <c r="AO7009" i="1"/>
  <c r="AO7010" i="1"/>
  <c r="AO7011" i="1"/>
  <c r="AO7012" i="1"/>
  <c r="AO7013" i="1"/>
  <c r="AO7014" i="1"/>
  <c r="AO7015" i="1"/>
  <c r="AO7016" i="1"/>
  <c r="AO7017" i="1"/>
  <c r="AO7018" i="1"/>
  <c r="AO7019" i="1"/>
  <c r="AO7020" i="1"/>
  <c r="AO7021" i="1"/>
  <c r="AO7022" i="1"/>
  <c r="AO7023" i="1"/>
  <c r="AO7024" i="1"/>
  <c r="AO7025" i="1"/>
  <c r="AO7026" i="1"/>
  <c r="AO7027" i="1"/>
  <c r="AO7028" i="1"/>
  <c r="AO7029" i="1"/>
  <c r="AO7030" i="1"/>
  <c r="AO7031" i="1"/>
  <c r="AO7032" i="1"/>
  <c r="AO7033" i="1"/>
  <c r="AO7034" i="1"/>
  <c r="AO7035" i="1"/>
  <c r="AO7036" i="1"/>
  <c r="AO7037" i="1"/>
  <c r="AO7038" i="1"/>
  <c r="AO7039" i="1"/>
  <c r="AO7040" i="1"/>
  <c r="AO7041" i="1"/>
  <c r="AO7042" i="1"/>
  <c r="AO7043" i="1"/>
  <c r="AO7044" i="1"/>
  <c r="AM2" i="1"/>
  <c r="AN2" i="1"/>
  <c r="AN3" i="1"/>
  <c r="AN4" i="1"/>
  <c r="AN5" i="1"/>
  <c r="AN6" i="1"/>
  <c r="AN7" i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1" i="1"/>
  <c r="AN32" i="1"/>
  <c r="AN33" i="1"/>
  <c r="AN34" i="1"/>
  <c r="AN35" i="1"/>
  <c r="AN36" i="1"/>
  <c r="AN37" i="1"/>
  <c r="AN38" i="1"/>
  <c r="AN39" i="1"/>
  <c r="AN40" i="1"/>
  <c r="AN41" i="1"/>
  <c r="AN42" i="1"/>
  <c r="AN43" i="1"/>
  <c r="AN44" i="1"/>
  <c r="AN45" i="1"/>
  <c r="AN46" i="1"/>
  <c r="AN47" i="1"/>
  <c r="AN48" i="1"/>
  <c r="AN49" i="1"/>
  <c r="AN50" i="1"/>
  <c r="AN51" i="1"/>
  <c r="AN52" i="1"/>
  <c r="AN53" i="1"/>
  <c r="AN54" i="1"/>
  <c r="AN55" i="1"/>
  <c r="AN56" i="1"/>
  <c r="AN57" i="1"/>
  <c r="AN58" i="1"/>
  <c r="AN59" i="1"/>
  <c r="AN60" i="1"/>
  <c r="AN61" i="1"/>
  <c r="AN62" i="1"/>
  <c r="AN63" i="1"/>
  <c r="AN64" i="1"/>
  <c r="AN65" i="1"/>
  <c r="AN66" i="1"/>
  <c r="AN67" i="1"/>
  <c r="AN68" i="1"/>
  <c r="AN69" i="1"/>
  <c r="AN70" i="1"/>
  <c r="AN71" i="1"/>
  <c r="AN72" i="1"/>
  <c r="AN73" i="1"/>
  <c r="AN74" i="1"/>
  <c r="AN75" i="1"/>
  <c r="AN76" i="1"/>
  <c r="AN77" i="1"/>
  <c r="AN78" i="1"/>
  <c r="AN79" i="1"/>
  <c r="AN80" i="1"/>
  <c r="AN81" i="1"/>
  <c r="AN82" i="1"/>
  <c r="AN83" i="1"/>
  <c r="AN84" i="1"/>
  <c r="AN85" i="1"/>
  <c r="AN86" i="1"/>
  <c r="AN87" i="1"/>
  <c r="AN88" i="1"/>
  <c r="AN89" i="1"/>
  <c r="AN90" i="1"/>
  <c r="AN91" i="1"/>
  <c r="AN92" i="1"/>
  <c r="AN93" i="1"/>
  <c r="AN94" i="1"/>
  <c r="AN95" i="1"/>
  <c r="AN96" i="1"/>
  <c r="AN97" i="1"/>
  <c r="AN98" i="1"/>
  <c r="AN99" i="1"/>
  <c r="AN100" i="1"/>
  <c r="AN101" i="1"/>
  <c r="AN102" i="1"/>
  <c r="AN103" i="1"/>
  <c r="AN104" i="1"/>
  <c r="AN105" i="1"/>
  <c r="AN106" i="1"/>
  <c r="AN107" i="1"/>
  <c r="AN108" i="1"/>
  <c r="AN109" i="1"/>
  <c r="AN110" i="1"/>
  <c r="AN111" i="1"/>
  <c r="AN112" i="1"/>
  <c r="AN113" i="1"/>
  <c r="AN114" i="1"/>
  <c r="AN115" i="1"/>
  <c r="AN116" i="1"/>
  <c r="AN117" i="1"/>
  <c r="AN118" i="1"/>
  <c r="AN119" i="1"/>
  <c r="AN120" i="1"/>
  <c r="AN121" i="1"/>
  <c r="AN122" i="1"/>
  <c r="AN123" i="1"/>
  <c r="AN124" i="1"/>
  <c r="AN125" i="1"/>
  <c r="AN126" i="1"/>
  <c r="AN127" i="1"/>
  <c r="AN128" i="1"/>
  <c r="AN129" i="1"/>
  <c r="AN130" i="1"/>
  <c r="AN131" i="1"/>
  <c r="AN132" i="1"/>
  <c r="AN133" i="1"/>
  <c r="AN134" i="1"/>
  <c r="AN135" i="1"/>
  <c r="AN136" i="1"/>
  <c r="AN137" i="1"/>
  <c r="AN138" i="1"/>
  <c r="AN139" i="1"/>
  <c r="AN140" i="1"/>
  <c r="AN141" i="1"/>
  <c r="AN142" i="1"/>
  <c r="AN143" i="1"/>
  <c r="AN144" i="1"/>
  <c r="AN145" i="1"/>
  <c r="AN146" i="1"/>
  <c r="AN147" i="1"/>
  <c r="AN148" i="1"/>
  <c r="AN149" i="1"/>
  <c r="AN150" i="1"/>
  <c r="AN151" i="1"/>
  <c r="AN152" i="1"/>
  <c r="AN153" i="1"/>
  <c r="AN154" i="1"/>
  <c r="AN155" i="1"/>
  <c r="AN156" i="1"/>
  <c r="AN157" i="1"/>
  <c r="AN158" i="1"/>
  <c r="AN159" i="1"/>
  <c r="AN160" i="1"/>
  <c r="AN161" i="1"/>
  <c r="AN162" i="1"/>
  <c r="AN163" i="1"/>
  <c r="AN164" i="1"/>
  <c r="AN165" i="1"/>
  <c r="AN166" i="1"/>
  <c r="AN167" i="1"/>
  <c r="AN168" i="1"/>
  <c r="AN169" i="1"/>
  <c r="AN170" i="1"/>
  <c r="AN171" i="1"/>
  <c r="AN172" i="1"/>
  <c r="AN173" i="1"/>
  <c r="AN174" i="1"/>
  <c r="AN175" i="1"/>
  <c r="AN176" i="1"/>
  <c r="AN177" i="1"/>
  <c r="AN178" i="1"/>
  <c r="AN179" i="1"/>
  <c r="AN180" i="1"/>
  <c r="AN181" i="1"/>
  <c r="AN182" i="1"/>
  <c r="AN183" i="1"/>
  <c r="AN184" i="1"/>
  <c r="AN185" i="1"/>
  <c r="AN186" i="1"/>
  <c r="AN187" i="1"/>
  <c r="AN188" i="1"/>
  <c r="AN189" i="1"/>
  <c r="AN190" i="1"/>
  <c r="AN191" i="1"/>
  <c r="AN192" i="1"/>
  <c r="AN193" i="1"/>
  <c r="AN194" i="1"/>
  <c r="AN195" i="1"/>
  <c r="AN196" i="1"/>
  <c r="AN197" i="1"/>
  <c r="AN198" i="1"/>
  <c r="AN199" i="1"/>
  <c r="AN200" i="1"/>
  <c r="AN201" i="1"/>
  <c r="AN202" i="1"/>
  <c r="AN203" i="1"/>
  <c r="AN204" i="1"/>
  <c r="AN205" i="1"/>
  <c r="AN206" i="1"/>
  <c r="AN207" i="1"/>
  <c r="AN208" i="1"/>
  <c r="AN209" i="1"/>
  <c r="AN210" i="1"/>
  <c r="AN211" i="1"/>
  <c r="AN212" i="1"/>
  <c r="AN213" i="1"/>
  <c r="AN214" i="1"/>
  <c r="AN215" i="1"/>
  <c r="AN216" i="1"/>
  <c r="AN217" i="1"/>
  <c r="AN218" i="1"/>
  <c r="AN219" i="1"/>
  <c r="AN220" i="1"/>
  <c r="AN221" i="1"/>
  <c r="AN222" i="1"/>
  <c r="AN223" i="1"/>
  <c r="AN224" i="1"/>
  <c r="AN225" i="1"/>
  <c r="AN226" i="1"/>
  <c r="AN227" i="1"/>
  <c r="AN228" i="1"/>
  <c r="AN229" i="1"/>
  <c r="AN230" i="1"/>
  <c r="AN231" i="1"/>
  <c r="AN232" i="1"/>
  <c r="AN233" i="1"/>
  <c r="AN234" i="1"/>
  <c r="AN235" i="1"/>
  <c r="AN236" i="1"/>
  <c r="AN237" i="1"/>
  <c r="AN238" i="1"/>
  <c r="AN239" i="1"/>
  <c r="AN240" i="1"/>
  <c r="AN241" i="1"/>
  <c r="AN242" i="1"/>
  <c r="AN243" i="1"/>
  <c r="AN244" i="1"/>
  <c r="AN245" i="1"/>
  <c r="AN246" i="1"/>
  <c r="AN247" i="1"/>
  <c r="AN248" i="1"/>
  <c r="AN249" i="1"/>
  <c r="AN250" i="1"/>
  <c r="AN251" i="1"/>
  <c r="AN252" i="1"/>
  <c r="AN253" i="1"/>
  <c r="AN254" i="1"/>
  <c r="AN255" i="1"/>
  <c r="AN256" i="1"/>
  <c r="AN257" i="1"/>
  <c r="AN258" i="1"/>
  <c r="AN259" i="1"/>
  <c r="AN260" i="1"/>
  <c r="AN261" i="1"/>
  <c r="AN262" i="1"/>
  <c r="AN263" i="1"/>
  <c r="AN264" i="1"/>
  <c r="AN265" i="1"/>
  <c r="AN266" i="1"/>
  <c r="AN267" i="1"/>
  <c r="AN268" i="1"/>
  <c r="AN269" i="1"/>
  <c r="AN270" i="1"/>
  <c r="AN271" i="1"/>
  <c r="AN272" i="1"/>
  <c r="AN273" i="1"/>
  <c r="AN274" i="1"/>
  <c r="AN275" i="1"/>
  <c r="AN276" i="1"/>
  <c r="AN277" i="1"/>
  <c r="AN278" i="1"/>
  <c r="AN279" i="1"/>
  <c r="AN280" i="1"/>
  <c r="AN281" i="1"/>
  <c r="AN282" i="1"/>
  <c r="AN283" i="1"/>
  <c r="AN284" i="1"/>
  <c r="AN285" i="1"/>
  <c r="AN286" i="1"/>
  <c r="AN287" i="1"/>
  <c r="AN288" i="1"/>
  <c r="AN289" i="1"/>
  <c r="AN290" i="1"/>
  <c r="AN291" i="1"/>
  <c r="AN292" i="1"/>
  <c r="AN293" i="1"/>
  <c r="AN294" i="1"/>
  <c r="AN295" i="1"/>
  <c r="AN296" i="1"/>
  <c r="AN297" i="1"/>
  <c r="AN298" i="1"/>
  <c r="AN299" i="1"/>
  <c r="AN300" i="1"/>
  <c r="AN301" i="1"/>
  <c r="AN302" i="1"/>
  <c r="AN303" i="1"/>
  <c r="AN304" i="1"/>
  <c r="AN305" i="1"/>
  <c r="AN306" i="1"/>
  <c r="AN307" i="1"/>
  <c r="AN308" i="1"/>
  <c r="AN309" i="1"/>
  <c r="AN310" i="1"/>
  <c r="AN311" i="1"/>
  <c r="AN312" i="1"/>
  <c r="AN313" i="1"/>
  <c r="AN314" i="1"/>
  <c r="AN315" i="1"/>
  <c r="AN316" i="1"/>
  <c r="AN317" i="1"/>
  <c r="AN318" i="1"/>
  <c r="AN319" i="1"/>
  <c r="AN320" i="1"/>
  <c r="AN321" i="1"/>
  <c r="AN322" i="1"/>
  <c r="AN323" i="1"/>
  <c r="AN324" i="1"/>
  <c r="AN325" i="1"/>
  <c r="AN326" i="1"/>
  <c r="AN327" i="1"/>
  <c r="AN328" i="1"/>
  <c r="AN329" i="1"/>
  <c r="AN330" i="1"/>
  <c r="AN331" i="1"/>
  <c r="AN332" i="1"/>
  <c r="AN333" i="1"/>
  <c r="AN334" i="1"/>
  <c r="AN335" i="1"/>
  <c r="AN336" i="1"/>
  <c r="AN337" i="1"/>
  <c r="AN338" i="1"/>
  <c r="AN339" i="1"/>
  <c r="AN340" i="1"/>
  <c r="AN341" i="1"/>
  <c r="AN342" i="1"/>
  <c r="AN343" i="1"/>
  <c r="AN344" i="1"/>
  <c r="AN345" i="1"/>
  <c r="AN346" i="1"/>
  <c r="AN347" i="1"/>
  <c r="AN348" i="1"/>
  <c r="AN349" i="1"/>
  <c r="AN350" i="1"/>
  <c r="AN351" i="1"/>
  <c r="AN352" i="1"/>
  <c r="AN353" i="1"/>
  <c r="AN354" i="1"/>
  <c r="AN355" i="1"/>
  <c r="AN356" i="1"/>
  <c r="AN357" i="1"/>
  <c r="AN358" i="1"/>
  <c r="AN359" i="1"/>
  <c r="AN360" i="1"/>
  <c r="AN361" i="1"/>
  <c r="AN362" i="1"/>
  <c r="AN363" i="1"/>
  <c r="AN364" i="1"/>
  <c r="AN365" i="1"/>
  <c r="AN366" i="1"/>
  <c r="AN367" i="1"/>
  <c r="AN368" i="1"/>
  <c r="AN369" i="1"/>
  <c r="AN370" i="1"/>
  <c r="AN371" i="1"/>
  <c r="AN372" i="1"/>
  <c r="AN373" i="1"/>
  <c r="AN374" i="1"/>
  <c r="AN375" i="1"/>
  <c r="AN376" i="1"/>
  <c r="AN377" i="1"/>
  <c r="AN378" i="1"/>
  <c r="AN379" i="1"/>
  <c r="AN380" i="1"/>
  <c r="AN381" i="1"/>
  <c r="AN382" i="1"/>
  <c r="AN383" i="1"/>
  <c r="AN384" i="1"/>
  <c r="AN385" i="1"/>
  <c r="AN386" i="1"/>
  <c r="AN387" i="1"/>
  <c r="AN388" i="1"/>
  <c r="AN389" i="1"/>
  <c r="AN390" i="1"/>
  <c r="AN391" i="1"/>
  <c r="AN392" i="1"/>
  <c r="AN393" i="1"/>
  <c r="AN394" i="1"/>
  <c r="AN395" i="1"/>
  <c r="AN396" i="1"/>
  <c r="AN397" i="1"/>
  <c r="AN398" i="1"/>
  <c r="AN399" i="1"/>
  <c r="AN400" i="1"/>
  <c r="AN401" i="1"/>
  <c r="AN402" i="1"/>
  <c r="AN403" i="1"/>
  <c r="AN404" i="1"/>
  <c r="AN405" i="1"/>
  <c r="AN406" i="1"/>
  <c r="AN407" i="1"/>
  <c r="AN408" i="1"/>
  <c r="AN409" i="1"/>
  <c r="AN410" i="1"/>
  <c r="AN411" i="1"/>
  <c r="AN412" i="1"/>
  <c r="AN413" i="1"/>
  <c r="AN414" i="1"/>
  <c r="AN415" i="1"/>
  <c r="AN416" i="1"/>
  <c r="AN417" i="1"/>
  <c r="AN418" i="1"/>
  <c r="AN419" i="1"/>
  <c r="AN420" i="1"/>
  <c r="AN421" i="1"/>
  <c r="AN422" i="1"/>
  <c r="AN423" i="1"/>
  <c r="AN424" i="1"/>
  <c r="AN425" i="1"/>
  <c r="AN426" i="1"/>
  <c r="AN427" i="1"/>
  <c r="AN428" i="1"/>
  <c r="AN429" i="1"/>
  <c r="AN430" i="1"/>
  <c r="AN431" i="1"/>
  <c r="AN432" i="1"/>
  <c r="AN433" i="1"/>
  <c r="AN434" i="1"/>
  <c r="AN435" i="1"/>
  <c r="AN436" i="1"/>
  <c r="AN437" i="1"/>
  <c r="AN438" i="1"/>
  <c r="AN439" i="1"/>
  <c r="AN440" i="1"/>
  <c r="AN441" i="1"/>
  <c r="AN442" i="1"/>
  <c r="AN443" i="1"/>
  <c r="AN444" i="1"/>
  <c r="AN445" i="1"/>
  <c r="AN446" i="1"/>
  <c r="AN447" i="1"/>
  <c r="AN448" i="1"/>
  <c r="AN449" i="1"/>
  <c r="AN450" i="1"/>
  <c r="AN451" i="1"/>
  <c r="AN452" i="1"/>
  <c r="AN453" i="1"/>
  <c r="AN454" i="1"/>
  <c r="AN455" i="1"/>
  <c r="AN456" i="1"/>
  <c r="AN457" i="1"/>
  <c r="AN458" i="1"/>
  <c r="AN459" i="1"/>
  <c r="AN460" i="1"/>
  <c r="AN461" i="1"/>
  <c r="AN462" i="1"/>
  <c r="AN463" i="1"/>
  <c r="AN464" i="1"/>
  <c r="AN465" i="1"/>
  <c r="AN466" i="1"/>
  <c r="AN467" i="1"/>
  <c r="AN468" i="1"/>
  <c r="AN469" i="1"/>
  <c r="AN470" i="1"/>
  <c r="AN471" i="1"/>
  <c r="AN472" i="1"/>
  <c r="AN473" i="1"/>
  <c r="AN474" i="1"/>
  <c r="AN475" i="1"/>
  <c r="AN476" i="1"/>
  <c r="AN477" i="1"/>
  <c r="AN478" i="1"/>
  <c r="AN479" i="1"/>
  <c r="AN480" i="1"/>
  <c r="AN481" i="1"/>
  <c r="AN482" i="1"/>
  <c r="AN483" i="1"/>
  <c r="AN484" i="1"/>
  <c r="AN485" i="1"/>
  <c r="AN486" i="1"/>
  <c r="AN487" i="1"/>
  <c r="AN488" i="1"/>
  <c r="AN489" i="1"/>
  <c r="AN490" i="1"/>
  <c r="AN491" i="1"/>
  <c r="AN492" i="1"/>
  <c r="AN493" i="1"/>
  <c r="AN494" i="1"/>
  <c r="AN495" i="1"/>
  <c r="AN496" i="1"/>
  <c r="AN497" i="1"/>
  <c r="AN498" i="1"/>
  <c r="AN499" i="1"/>
  <c r="AN500" i="1"/>
  <c r="AN501" i="1"/>
  <c r="AN502" i="1"/>
  <c r="AN503" i="1"/>
  <c r="AN504" i="1"/>
  <c r="AN505" i="1"/>
  <c r="AN506" i="1"/>
  <c r="AN507" i="1"/>
  <c r="AN508" i="1"/>
  <c r="AN509" i="1"/>
  <c r="AN510" i="1"/>
  <c r="AN511" i="1"/>
  <c r="AN512" i="1"/>
  <c r="AN513" i="1"/>
  <c r="AN514" i="1"/>
  <c r="AN515" i="1"/>
  <c r="AN516" i="1"/>
  <c r="AN517" i="1"/>
  <c r="AN518" i="1"/>
  <c r="AN519" i="1"/>
  <c r="AN520" i="1"/>
  <c r="AN521" i="1"/>
  <c r="AN522" i="1"/>
  <c r="AN523" i="1"/>
  <c r="AN524" i="1"/>
  <c r="AN525" i="1"/>
  <c r="AN526" i="1"/>
  <c r="AN527" i="1"/>
  <c r="AN528" i="1"/>
  <c r="AN529" i="1"/>
  <c r="AN530" i="1"/>
  <c r="AN531" i="1"/>
  <c r="AN532" i="1"/>
  <c r="AN533" i="1"/>
  <c r="AN534" i="1"/>
  <c r="AN535" i="1"/>
  <c r="AN536" i="1"/>
  <c r="AN537" i="1"/>
  <c r="AN538" i="1"/>
  <c r="AN539" i="1"/>
  <c r="AN540" i="1"/>
  <c r="AN541" i="1"/>
  <c r="AN542" i="1"/>
  <c r="AN543" i="1"/>
  <c r="AN544" i="1"/>
  <c r="AN545" i="1"/>
  <c r="AN546" i="1"/>
  <c r="AN547" i="1"/>
  <c r="AN548" i="1"/>
  <c r="AN549" i="1"/>
  <c r="AN550" i="1"/>
  <c r="AN551" i="1"/>
  <c r="AN552" i="1"/>
  <c r="AN553" i="1"/>
  <c r="AN554" i="1"/>
  <c r="AN555" i="1"/>
  <c r="AN556" i="1"/>
  <c r="AN557" i="1"/>
  <c r="AN558" i="1"/>
  <c r="AN559" i="1"/>
  <c r="AN560" i="1"/>
  <c r="AN561" i="1"/>
  <c r="AN562" i="1"/>
  <c r="AN563" i="1"/>
  <c r="AN564" i="1"/>
  <c r="AN565" i="1"/>
  <c r="AN566" i="1"/>
  <c r="AN567" i="1"/>
  <c r="AN568" i="1"/>
  <c r="AN569" i="1"/>
  <c r="AN570" i="1"/>
  <c r="AN571" i="1"/>
  <c r="AN572" i="1"/>
  <c r="AN573" i="1"/>
  <c r="AN574" i="1"/>
  <c r="AN575" i="1"/>
  <c r="AN576" i="1"/>
  <c r="AN577" i="1"/>
  <c r="AN578" i="1"/>
  <c r="AN579" i="1"/>
  <c r="AN580" i="1"/>
  <c r="AN581" i="1"/>
  <c r="AN582" i="1"/>
  <c r="AN583" i="1"/>
  <c r="AN584" i="1"/>
  <c r="AN585" i="1"/>
  <c r="AN586" i="1"/>
  <c r="AN587" i="1"/>
  <c r="AN588" i="1"/>
  <c r="AN589" i="1"/>
  <c r="AN590" i="1"/>
  <c r="AN591" i="1"/>
  <c r="AN592" i="1"/>
  <c r="AN593" i="1"/>
  <c r="AN594" i="1"/>
  <c r="AN595" i="1"/>
  <c r="AN596" i="1"/>
  <c r="AN597" i="1"/>
  <c r="AN598" i="1"/>
  <c r="AN599" i="1"/>
  <c r="AN600" i="1"/>
  <c r="AN601" i="1"/>
  <c r="AN602" i="1"/>
  <c r="AN603" i="1"/>
  <c r="AN604" i="1"/>
  <c r="AN605" i="1"/>
  <c r="AN606" i="1"/>
  <c r="AN607" i="1"/>
  <c r="AN608" i="1"/>
  <c r="AN609" i="1"/>
  <c r="AN610" i="1"/>
  <c r="AN611" i="1"/>
  <c r="AN612" i="1"/>
  <c r="AN613" i="1"/>
  <c r="AN614" i="1"/>
  <c r="AN615" i="1"/>
  <c r="AN616" i="1"/>
  <c r="AN617" i="1"/>
  <c r="AN618" i="1"/>
  <c r="AN619" i="1"/>
  <c r="AN620" i="1"/>
  <c r="AN621" i="1"/>
  <c r="AN622" i="1"/>
  <c r="AN623" i="1"/>
  <c r="AN624" i="1"/>
  <c r="AN625" i="1"/>
  <c r="AN626" i="1"/>
  <c r="AN627" i="1"/>
  <c r="AN628" i="1"/>
  <c r="AN629" i="1"/>
  <c r="AN630" i="1"/>
  <c r="AN631" i="1"/>
  <c r="AN632" i="1"/>
  <c r="AN633" i="1"/>
  <c r="AN634" i="1"/>
  <c r="AN635" i="1"/>
  <c r="AN636" i="1"/>
  <c r="AN637" i="1"/>
  <c r="AN638" i="1"/>
  <c r="AN639" i="1"/>
  <c r="AN640" i="1"/>
  <c r="AN641" i="1"/>
  <c r="AN642" i="1"/>
  <c r="AN643" i="1"/>
  <c r="AN644" i="1"/>
  <c r="AN645" i="1"/>
  <c r="AN646" i="1"/>
  <c r="AN647" i="1"/>
  <c r="AN648" i="1"/>
  <c r="AN649" i="1"/>
  <c r="AN650" i="1"/>
  <c r="AN651" i="1"/>
  <c r="AN652" i="1"/>
  <c r="AN653" i="1"/>
  <c r="AN654" i="1"/>
  <c r="AN655" i="1"/>
  <c r="AN656" i="1"/>
  <c r="AN657" i="1"/>
  <c r="AN658" i="1"/>
  <c r="AN659" i="1"/>
  <c r="AN660" i="1"/>
  <c r="AN661" i="1"/>
  <c r="AN662" i="1"/>
  <c r="AN663" i="1"/>
  <c r="AN664" i="1"/>
  <c r="AN665" i="1"/>
  <c r="AN666" i="1"/>
  <c r="AN667" i="1"/>
  <c r="AN668" i="1"/>
  <c r="AN669" i="1"/>
  <c r="AN670" i="1"/>
  <c r="AN671" i="1"/>
  <c r="AN672" i="1"/>
  <c r="AN673" i="1"/>
  <c r="AN674" i="1"/>
  <c r="AN675" i="1"/>
  <c r="AN676" i="1"/>
  <c r="AN677" i="1"/>
  <c r="AN678" i="1"/>
  <c r="AN679" i="1"/>
  <c r="AN680" i="1"/>
  <c r="AN681" i="1"/>
  <c r="AN682" i="1"/>
  <c r="AN683" i="1"/>
  <c r="AN684" i="1"/>
  <c r="AN685" i="1"/>
  <c r="AN686" i="1"/>
  <c r="AN687" i="1"/>
  <c r="AN688" i="1"/>
  <c r="AN689" i="1"/>
  <c r="AN690" i="1"/>
  <c r="AN691" i="1"/>
  <c r="AN692" i="1"/>
  <c r="AN693" i="1"/>
  <c r="AN694" i="1"/>
  <c r="AN695" i="1"/>
  <c r="AN696" i="1"/>
  <c r="AN697" i="1"/>
  <c r="AN698" i="1"/>
  <c r="AN699" i="1"/>
  <c r="AN700" i="1"/>
  <c r="AN701" i="1"/>
  <c r="AN702" i="1"/>
  <c r="AN703" i="1"/>
  <c r="AN704" i="1"/>
  <c r="AN705" i="1"/>
  <c r="AN706" i="1"/>
  <c r="AN707" i="1"/>
  <c r="AN708" i="1"/>
  <c r="AN709" i="1"/>
  <c r="AN710" i="1"/>
  <c r="AN711" i="1"/>
  <c r="AN712" i="1"/>
  <c r="AN713" i="1"/>
  <c r="AN714" i="1"/>
  <c r="AN715" i="1"/>
  <c r="AN716" i="1"/>
  <c r="AN717" i="1"/>
  <c r="AN718" i="1"/>
  <c r="AN719" i="1"/>
  <c r="AN720" i="1"/>
  <c r="AN721" i="1"/>
  <c r="AN722" i="1"/>
  <c r="AN723" i="1"/>
  <c r="AN724" i="1"/>
  <c r="AN725" i="1"/>
  <c r="AN726" i="1"/>
  <c r="AN727" i="1"/>
  <c r="AN728" i="1"/>
  <c r="AN729" i="1"/>
  <c r="AN730" i="1"/>
  <c r="AN731" i="1"/>
  <c r="AN732" i="1"/>
  <c r="AN733" i="1"/>
  <c r="AN734" i="1"/>
  <c r="AN735" i="1"/>
  <c r="AN736" i="1"/>
  <c r="AN737" i="1"/>
  <c r="AN738" i="1"/>
  <c r="AN739" i="1"/>
  <c r="AN740" i="1"/>
  <c r="AN741" i="1"/>
  <c r="AN742" i="1"/>
  <c r="AN743" i="1"/>
  <c r="AN744" i="1"/>
  <c r="AN745" i="1"/>
  <c r="AN746" i="1"/>
  <c r="AN747" i="1"/>
  <c r="AN748" i="1"/>
  <c r="AN749" i="1"/>
  <c r="AN750" i="1"/>
  <c r="AN751" i="1"/>
  <c r="AN752" i="1"/>
  <c r="AN753" i="1"/>
  <c r="AN754" i="1"/>
  <c r="AN755" i="1"/>
  <c r="AN756" i="1"/>
  <c r="AN757" i="1"/>
  <c r="AN758" i="1"/>
  <c r="AN759" i="1"/>
  <c r="AN760" i="1"/>
  <c r="AN761" i="1"/>
  <c r="AN762" i="1"/>
  <c r="AN763" i="1"/>
  <c r="AN764" i="1"/>
  <c r="AN765" i="1"/>
  <c r="AN766" i="1"/>
  <c r="AN767" i="1"/>
  <c r="AN768" i="1"/>
  <c r="AN769" i="1"/>
  <c r="AN770" i="1"/>
  <c r="AN771" i="1"/>
  <c r="AN772" i="1"/>
  <c r="AN773" i="1"/>
  <c r="AN774" i="1"/>
  <c r="AN775" i="1"/>
  <c r="AN776" i="1"/>
  <c r="AN777" i="1"/>
  <c r="AN778" i="1"/>
  <c r="AN779" i="1"/>
  <c r="AN780" i="1"/>
  <c r="AN781" i="1"/>
  <c r="AN782" i="1"/>
  <c r="AN783" i="1"/>
  <c r="AN784" i="1"/>
  <c r="AN785" i="1"/>
  <c r="AN786" i="1"/>
  <c r="AN787" i="1"/>
  <c r="AN788" i="1"/>
  <c r="AN789" i="1"/>
  <c r="AN790" i="1"/>
  <c r="AN791" i="1"/>
  <c r="AN792" i="1"/>
  <c r="AN793" i="1"/>
  <c r="AN794" i="1"/>
  <c r="AN795" i="1"/>
  <c r="AN796" i="1"/>
  <c r="AN797" i="1"/>
  <c r="AN798" i="1"/>
  <c r="AN799" i="1"/>
  <c r="AN800" i="1"/>
  <c r="AN801" i="1"/>
  <c r="AN802" i="1"/>
  <c r="AN803" i="1"/>
  <c r="AN804" i="1"/>
  <c r="AN805" i="1"/>
  <c r="AN806" i="1"/>
  <c r="AN807" i="1"/>
  <c r="AN808" i="1"/>
  <c r="AN809" i="1"/>
  <c r="AN810" i="1"/>
  <c r="AN811" i="1"/>
  <c r="AN812" i="1"/>
  <c r="AN813" i="1"/>
  <c r="AN814" i="1"/>
  <c r="AN815" i="1"/>
  <c r="AN816" i="1"/>
  <c r="AN817" i="1"/>
  <c r="AN818" i="1"/>
  <c r="AN819" i="1"/>
  <c r="AN820" i="1"/>
  <c r="AN821" i="1"/>
  <c r="AN822" i="1"/>
  <c r="AN823" i="1"/>
  <c r="AN824" i="1"/>
  <c r="AN825" i="1"/>
  <c r="AN826" i="1"/>
  <c r="AN827" i="1"/>
  <c r="AN828" i="1"/>
  <c r="AN829" i="1"/>
  <c r="AN830" i="1"/>
  <c r="AN831" i="1"/>
  <c r="AN832" i="1"/>
  <c r="AN833" i="1"/>
  <c r="AN834" i="1"/>
  <c r="AN835" i="1"/>
  <c r="AN836" i="1"/>
  <c r="AN837" i="1"/>
  <c r="AN838" i="1"/>
  <c r="AN839" i="1"/>
  <c r="AN840" i="1"/>
  <c r="AN841" i="1"/>
  <c r="AN842" i="1"/>
  <c r="AN843" i="1"/>
  <c r="AN844" i="1"/>
  <c r="AN845" i="1"/>
  <c r="AN846" i="1"/>
  <c r="AN847" i="1"/>
  <c r="AN848" i="1"/>
  <c r="AN849" i="1"/>
  <c r="AN850" i="1"/>
  <c r="AN851" i="1"/>
  <c r="AN852" i="1"/>
  <c r="AN853" i="1"/>
  <c r="AN854" i="1"/>
  <c r="AN855" i="1"/>
  <c r="AN856" i="1"/>
  <c r="AN857" i="1"/>
  <c r="AN858" i="1"/>
  <c r="AN859" i="1"/>
  <c r="AN860" i="1"/>
  <c r="AN861" i="1"/>
  <c r="AN862" i="1"/>
  <c r="AN863" i="1"/>
  <c r="AN864" i="1"/>
  <c r="AN865" i="1"/>
  <c r="AN866" i="1"/>
  <c r="AN867" i="1"/>
  <c r="AN868" i="1"/>
  <c r="AN869" i="1"/>
  <c r="AN870" i="1"/>
  <c r="AN871" i="1"/>
  <c r="AN872" i="1"/>
  <c r="AN873" i="1"/>
  <c r="AN874" i="1"/>
  <c r="AN875" i="1"/>
  <c r="AN876" i="1"/>
  <c r="AN877" i="1"/>
  <c r="AN878" i="1"/>
  <c r="AN879" i="1"/>
  <c r="AN880" i="1"/>
  <c r="AN881" i="1"/>
  <c r="AN882" i="1"/>
  <c r="AN883" i="1"/>
  <c r="AN884" i="1"/>
  <c r="AN885" i="1"/>
  <c r="AN886" i="1"/>
  <c r="AN887" i="1"/>
  <c r="AN888" i="1"/>
  <c r="AN889" i="1"/>
  <c r="AN890" i="1"/>
  <c r="AN891" i="1"/>
  <c r="AN892" i="1"/>
  <c r="AN893" i="1"/>
  <c r="AN894" i="1"/>
  <c r="AN895" i="1"/>
  <c r="AN896" i="1"/>
  <c r="AN897" i="1"/>
  <c r="AN898" i="1"/>
  <c r="AN899" i="1"/>
  <c r="AN900" i="1"/>
  <c r="AN901" i="1"/>
  <c r="AN902" i="1"/>
  <c r="AN903" i="1"/>
  <c r="AN904" i="1"/>
  <c r="AN905" i="1"/>
  <c r="AN906" i="1"/>
  <c r="AN907" i="1"/>
  <c r="AN908" i="1"/>
  <c r="AN909" i="1"/>
  <c r="AN910" i="1"/>
  <c r="AN911" i="1"/>
  <c r="AN912" i="1"/>
  <c r="AN913" i="1"/>
  <c r="AN914" i="1"/>
  <c r="AN915" i="1"/>
  <c r="AN916" i="1"/>
  <c r="AN917" i="1"/>
  <c r="AN918" i="1"/>
  <c r="AN919" i="1"/>
  <c r="AN920" i="1"/>
  <c r="AN921" i="1"/>
  <c r="AN922" i="1"/>
  <c r="AN923" i="1"/>
  <c r="AN924" i="1"/>
  <c r="AN925" i="1"/>
  <c r="AN926" i="1"/>
  <c r="AN927" i="1"/>
  <c r="AN928" i="1"/>
  <c r="AN929" i="1"/>
  <c r="AN930" i="1"/>
  <c r="AN931" i="1"/>
  <c r="AN932" i="1"/>
  <c r="AN933" i="1"/>
  <c r="AN934" i="1"/>
  <c r="AN935" i="1"/>
  <c r="AN936" i="1"/>
  <c r="AN937" i="1"/>
  <c r="AN938" i="1"/>
  <c r="AN939" i="1"/>
  <c r="AN940" i="1"/>
  <c r="AN941" i="1"/>
  <c r="AN942" i="1"/>
  <c r="AN943" i="1"/>
  <c r="AN944" i="1"/>
  <c r="AN945" i="1"/>
  <c r="AN946" i="1"/>
  <c r="AN947" i="1"/>
  <c r="AN948" i="1"/>
  <c r="AN949" i="1"/>
  <c r="AN950" i="1"/>
  <c r="AN951" i="1"/>
  <c r="AN952" i="1"/>
  <c r="AN953" i="1"/>
  <c r="AN954" i="1"/>
  <c r="AN955" i="1"/>
  <c r="AN956" i="1"/>
  <c r="AN957" i="1"/>
  <c r="AN958" i="1"/>
  <c r="AN959" i="1"/>
  <c r="AN960" i="1"/>
  <c r="AN961" i="1"/>
  <c r="AN962" i="1"/>
  <c r="AN963" i="1"/>
  <c r="AN964" i="1"/>
  <c r="AN965" i="1"/>
  <c r="AN966" i="1"/>
  <c r="AN967" i="1"/>
  <c r="AN968" i="1"/>
  <c r="AN969" i="1"/>
  <c r="AN970" i="1"/>
  <c r="AN971" i="1"/>
  <c r="AN972" i="1"/>
  <c r="AN973" i="1"/>
  <c r="AN974" i="1"/>
  <c r="AN975" i="1"/>
  <c r="AN976" i="1"/>
  <c r="AN977" i="1"/>
  <c r="AN978" i="1"/>
  <c r="AN979" i="1"/>
  <c r="AN980" i="1"/>
  <c r="AN981" i="1"/>
  <c r="AN982" i="1"/>
  <c r="AN983" i="1"/>
  <c r="AN984" i="1"/>
  <c r="AN985" i="1"/>
  <c r="AN986" i="1"/>
  <c r="AN987" i="1"/>
  <c r="AN988" i="1"/>
  <c r="AN989" i="1"/>
  <c r="AN990" i="1"/>
  <c r="AN991" i="1"/>
  <c r="AN992" i="1"/>
  <c r="AN993" i="1"/>
  <c r="AN994" i="1"/>
  <c r="AN995" i="1"/>
  <c r="AN996" i="1"/>
  <c r="AN997" i="1"/>
  <c r="AN998" i="1"/>
  <c r="AN999" i="1"/>
  <c r="AN1000" i="1"/>
  <c r="AN1001" i="1"/>
  <c r="AN1002" i="1"/>
  <c r="AN1003" i="1"/>
  <c r="AN1004" i="1"/>
  <c r="AN1005" i="1"/>
  <c r="AN1006" i="1"/>
  <c r="AN1007" i="1"/>
  <c r="AN1008" i="1"/>
  <c r="AN1009" i="1"/>
  <c r="AN1010" i="1"/>
  <c r="AN1011" i="1"/>
  <c r="AN1012" i="1"/>
  <c r="AN1013" i="1"/>
  <c r="AN1014" i="1"/>
  <c r="AN1015" i="1"/>
  <c r="AN1016" i="1"/>
  <c r="AN1017" i="1"/>
  <c r="AN1018" i="1"/>
  <c r="AN1019" i="1"/>
  <c r="AN1020" i="1"/>
  <c r="AN1021" i="1"/>
  <c r="AN1022" i="1"/>
  <c r="AN1023" i="1"/>
  <c r="AN1024" i="1"/>
  <c r="AN1025" i="1"/>
  <c r="AN1026" i="1"/>
  <c r="AN1027" i="1"/>
  <c r="AN1028" i="1"/>
  <c r="AN1029" i="1"/>
  <c r="AN1030" i="1"/>
  <c r="AN1031" i="1"/>
  <c r="AN1032" i="1"/>
  <c r="AN1033" i="1"/>
  <c r="AN1034" i="1"/>
  <c r="AN1035" i="1"/>
  <c r="AN1036" i="1"/>
  <c r="AN1037" i="1"/>
  <c r="AN1038" i="1"/>
  <c r="AN1039" i="1"/>
  <c r="AN1040" i="1"/>
  <c r="AN1041" i="1"/>
  <c r="AN1042" i="1"/>
  <c r="AN1043" i="1"/>
  <c r="AN1044" i="1"/>
  <c r="AN1045" i="1"/>
  <c r="AN1046" i="1"/>
  <c r="AN1047" i="1"/>
  <c r="AN1048" i="1"/>
  <c r="AN1049" i="1"/>
  <c r="AN1050" i="1"/>
  <c r="AN1051" i="1"/>
  <c r="AN1052" i="1"/>
  <c r="AN1053" i="1"/>
  <c r="AN1054" i="1"/>
  <c r="AN1055" i="1"/>
  <c r="AN1056" i="1"/>
  <c r="AN1057" i="1"/>
  <c r="AN1058" i="1"/>
  <c r="AN1059" i="1"/>
  <c r="AN1060" i="1"/>
  <c r="AN1061" i="1"/>
  <c r="AN1062" i="1"/>
  <c r="AN1063" i="1"/>
  <c r="AN1064" i="1"/>
  <c r="AN1065" i="1"/>
  <c r="AN1066" i="1"/>
  <c r="AN1067" i="1"/>
  <c r="AN1068" i="1"/>
  <c r="AN1069" i="1"/>
  <c r="AN1070" i="1"/>
  <c r="AN1071" i="1"/>
  <c r="AN1072" i="1"/>
  <c r="AN1073" i="1"/>
  <c r="AN1074" i="1"/>
  <c r="AN1075" i="1"/>
  <c r="AN1076" i="1"/>
  <c r="AN1077" i="1"/>
  <c r="AN1078" i="1"/>
  <c r="AN1079" i="1"/>
  <c r="AN1080" i="1"/>
  <c r="AN1081" i="1"/>
  <c r="AN1082" i="1"/>
  <c r="AN1083" i="1"/>
  <c r="AN1084" i="1"/>
  <c r="AN1085" i="1"/>
  <c r="AN1086" i="1"/>
  <c r="AN1087" i="1"/>
  <c r="AN1088" i="1"/>
  <c r="AN1089" i="1"/>
  <c r="AN1090" i="1"/>
  <c r="AN1091" i="1"/>
  <c r="AN1092" i="1"/>
  <c r="AN1093" i="1"/>
  <c r="AN1094" i="1"/>
  <c r="AN1095" i="1"/>
  <c r="AN1096" i="1"/>
  <c r="AN1097" i="1"/>
  <c r="AN1098" i="1"/>
  <c r="AN1099" i="1"/>
  <c r="AN1100" i="1"/>
  <c r="AN1101" i="1"/>
  <c r="AN1102" i="1"/>
  <c r="AN1103" i="1"/>
  <c r="AN1104" i="1"/>
  <c r="AN1105" i="1"/>
  <c r="AN1106" i="1"/>
  <c r="AN1107" i="1"/>
  <c r="AN1108" i="1"/>
  <c r="AN1109" i="1"/>
  <c r="AN1110" i="1"/>
  <c r="AN1111" i="1"/>
  <c r="AN1112" i="1"/>
  <c r="AN1113" i="1"/>
  <c r="AN1114" i="1"/>
  <c r="AN1115" i="1"/>
  <c r="AN1116" i="1"/>
  <c r="AN1117" i="1"/>
  <c r="AN1118" i="1"/>
  <c r="AN1119" i="1"/>
  <c r="AN1120" i="1"/>
  <c r="AN1121" i="1"/>
  <c r="AN1122" i="1"/>
  <c r="AN1123" i="1"/>
  <c r="AN1124" i="1"/>
  <c r="AN1125" i="1"/>
  <c r="AN1126" i="1"/>
  <c r="AN1127" i="1"/>
  <c r="AN1128" i="1"/>
  <c r="AN1129" i="1"/>
  <c r="AN1130" i="1"/>
  <c r="AN1131" i="1"/>
  <c r="AN1132" i="1"/>
  <c r="AN1133" i="1"/>
  <c r="AN1134" i="1"/>
  <c r="AN1135" i="1"/>
  <c r="AN1136" i="1"/>
  <c r="AN1137" i="1"/>
  <c r="AN1138" i="1"/>
  <c r="AN1139" i="1"/>
  <c r="AN1140" i="1"/>
  <c r="AN1141" i="1"/>
  <c r="AN1142" i="1"/>
  <c r="AN1143" i="1"/>
  <c r="AN1144" i="1"/>
  <c r="AN1145" i="1"/>
  <c r="AN1146" i="1"/>
  <c r="AN1147" i="1"/>
  <c r="AN1148" i="1"/>
  <c r="AN1149" i="1"/>
  <c r="AN1150" i="1"/>
  <c r="AN1151" i="1"/>
  <c r="AN1152" i="1"/>
  <c r="AN1153" i="1"/>
  <c r="AN1154" i="1"/>
  <c r="AN1155" i="1"/>
  <c r="AN1156" i="1"/>
  <c r="AN1157" i="1"/>
  <c r="AN1158" i="1"/>
  <c r="AN1159" i="1"/>
  <c r="AN1160" i="1"/>
  <c r="AN1161" i="1"/>
  <c r="AN1162" i="1"/>
  <c r="AN1163" i="1"/>
  <c r="AN1164" i="1"/>
  <c r="AN1165" i="1"/>
  <c r="AN1166" i="1"/>
  <c r="AN1167" i="1"/>
  <c r="AN1168" i="1"/>
  <c r="AN1169" i="1"/>
  <c r="AN1170" i="1"/>
  <c r="AN1171" i="1"/>
  <c r="AN1172" i="1"/>
  <c r="AN1173" i="1"/>
  <c r="AN1174" i="1"/>
  <c r="AN1175" i="1"/>
  <c r="AN1176" i="1"/>
  <c r="AN1177" i="1"/>
  <c r="AN1178" i="1"/>
  <c r="AN1179" i="1"/>
  <c r="AN1180" i="1"/>
  <c r="AN1181" i="1"/>
  <c r="AN1182" i="1"/>
  <c r="AN1183" i="1"/>
  <c r="AN1184" i="1"/>
  <c r="AN1185" i="1"/>
  <c r="AN1186" i="1"/>
  <c r="AN1187" i="1"/>
  <c r="AN1188" i="1"/>
  <c r="AN1189" i="1"/>
  <c r="AN1190" i="1"/>
  <c r="AN1191" i="1"/>
  <c r="AN1192" i="1"/>
  <c r="AN1193" i="1"/>
  <c r="AN1194" i="1"/>
  <c r="AN1195" i="1"/>
  <c r="AN1196" i="1"/>
  <c r="AN1197" i="1"/>
  <c r="AN1198" i="1"/>
  <c r="AN1199" i="1"/>
  <c r="AN1200" i="1"/>
  <c r="AN1201" i="1"/>
  <c r="AN1202" i="1"/>
  <c r="AN1203" i="1"/>
  <c r="AN1204" i="1"/>
  <c r="AN1205" i="1"/>
  <c r="AN1206" i="1"/>
  <c r="AN1207" i="1"/>
  <c r="AN1208" i="1"/>
  <c r="AN1209" i="1"/>
  <c r="AN1210" i="1"/>
  <c r="AN1211" i="1"/>
  <c r="AN1212" i="1"/>
  <c r="AN1213" i="1"/>
  <c r="AN1214" i="1"/>
  <c r="AN1215" i="1"/>
  <c r="AN1216" i="1"/>
  <c r="AN1217" i="1"/>
  <c r="AN1218" i="1"/>
  <c r="AN1219" i="1"/>
  <c r="AN1220" i="1"/>
  <c r="AN1221" i="1"/>
  <c r="AN1222" i="1"/>
  <c r="AN1223" i="1"/>
  <c r="AN1224" i="1"/>
  <c r="AN1225" i="1"/>
  <c r="AN1226" i="1"/>
  <c r="AN1227" i="1"/>
  <c r="AN1228" i="1"/>
  <c r="AN1229" i="1"/>
  <c r="AN1230" i="1"/>
  <c r="AN1231" i="1"/>
  <c r="AN1232" i="1"/>
  <c r="AN1233" i="1"/>
  <c r="AN1234" i="1"/>
  <c r="AN1235" i="1"/>
  <c r="AN1236" i="1"/>
  <c r="AN1237" i="1"/>
  <c r="AN1238" i="1"/>
  <c r="AN1239" i="1"/>
  <c r="AN1240" i="1"/>
  <c r="AN1241" i="1"/>
  <c r="AN1242" i="1"/>
  <c r="AN1243" i="1"/>
  <c r="AN1244" i="1"/>
  <c r="AN1245" i="1"/>
  <c r="AN1246" i="1"/>
  <c r="AN1247" i="1"/>
  <c r="AN1248" i="1"/>
  <c r="AN1249" i="1"/>
  <c r="AN1250" i="1"/>
  <c r="AN1251" i="1"/>
  <c r="AN1252" i="1"/>
  <c r="AN1253" i="1"/>
  <c r="AN1254" i="1"/>
  <c r="AN1255" i="1"/>
  <c r="AN1256" i="1"/>
  <c r="AN1257" i="1"/>
  <c r="AN1258" i="1"/>
  <c r="AN1259" i="1"/>
  <c r="AN1260" i="1"/>
  <c r="AN1261" i="1"/>
  <c r="AN1262" i="1"/>
  <c r="AN1263" i="1"/>
  <c r="AN1264" i="1"/>
  <c r="AN1265" i="1"/>
  <c r="AN1266" i="1"/>
  <c r="AN1267" i="1"/>
  <c r="AN1268" i="1"/>
  <c r="AN1269" i="1"/>
  <c r="AN1270" i="1"/>
  <c r="AN1271" i="1"/>
  <c r="AN1272" i="1"/>
  <c r="AN1273" i="1"/>
  <c r="AN1274" i="1"/>
  <c r="AN1275" i="1"/>
  <c r="AN1276" i="1"/>
  <c r="AN1277" i="1"/>
  <c r="AN1278" i="1"/>
  <c r="AN1279" i="1"/>
  <c r="AN1280" i="1"/>
  <c r="AN1281" i="1"/>
  <c r="AN1282" i="1"/>
  <c r="AN1283" i="1"/>
  <c r="AN1284" i="1"/>
  <c r="AN1285" i="1"/>
  <c r="AN1286" i="1"/>
  <c r="AN1287" i="1"/>
  <c r="AN1288" i="1"/>
  <c r="AN1289" i="1"/>
  <c r="AN1290" i="1"/>
  <c r="AN1291" i="1"/>
  <c r="AN1292" i="1"/>
  <c r="AN1293" i="1"/>
  <c r="AN1294" i="1"/>
  <c r="AN1295" i="1"/>
  <c r="AN1296" i="1"/>
  <c r="AN1297" i="1"/>
  <c r="AN1298" i="1"/>
  <c r="AN1299" i="1"/>
  <c r="AN1300" i="1"/>
  <c r="AN1301" i="1"/>
  <c r="AN1302" i="1"/>
  <c r="AN1303" i="1"/>
  <c r="AN1304" i="1"/>
  <c r="AN1305" i="1"/>
  <c r="AN1306" i="1"/>
  <c r="AN1307" i="1"/>
  <c r="AN1308" i="1"/>
  <c r="AN1309" i="1"/>
  <c r="AN1310" i="1"/>
  <c r="AN1311" i="1"/>
  <c r="AN1312" i="1"/>
  <c r="AN1313" i="1"/>
  <c r="AN1314" i="1"/>
  <c r="AN1315" i="1"/>
  <c r="AN1316" i="1"/>
  <c r="AN1317" i="1"/>
  <c r="AN1318" i="1"/>
  <c r="AN1319" i="1"/>
  <c r="AN1320" i="1"/>
  <c r="AN1321" i="1"/>
  <c r="AN1322" i="1"/>
  <c r="AN1323" i="1"/>
  <c r="AN1324" i="1"/>
  <c r="AN1325" i="1"/>
  <c r="AN1326" i="1"/>
  <c r="AN1327" i="1"/>
  <c r="AN1328" i="1"/>
  <c r="AN1329" i="1"/>
  <c r="AN1330" i="1"/>
  <c r="AN1331" i="1"/>
  <c r="AN1332" i="1"/>
  <c r="AN1333" i="1"/>
  <c r="AN1334" i="1"/>
  <c r="AN1335" i="1"/>
  <c r="AN1336" i="1"/>
  <c r="AN1337" i="1"/>
  <c r="AN1338" i="1"/>
  <c r="AN1339" i="1"/>
  <c r="AN1340" i="1"/>
  <c r="AN1341" i="1"/>
  <c r="AN1342" i="1"/>
  <c r="AN1343" i="1"/>
  <c r="AN1344" i="1"/>
  <c r="AN1345" i="1"/>
  <c r="AN1346" i="1"/>
  <c r="AN1347" i="1"/>
  <c r="AN1348" i="1"/>
  <c r="AN1349" i="1"/>
  <c r="AN1350" i="1"/>
  <c r="AN1351" i="1"/>
  <c r="AN1352" i="1"/>
  <c r="AN1353" i="1"/>
  <c r="AN1354" i="1"/>
  <c r="AN1355" i="1"/>
  <c r="AN1356" i="1"/>
  <c r="AN1357" i="1"/>
  <c r="AN1358" i="1"/>
  <c r="AN1359" i="1"/>
  <c r="AN1360" i="1"/>
  <c r="AN1361" i="1"/>
  <c r="AN1362" i="1"/>
  <c r="AN1363" i="1"/>
  <c r="AN1364" i="1"/>
  <c r="AN1365" i="1"/>
  <c r="AN1366" i="1"/>
  <c r="AN1367" i="1"/>
  <c r="AN1368" i="1"/>
  <c r="AN1369" i="1"/>
  <c r="AN1370" i="1"/>
  <c r="AN1371" i="1"/>
  <c r="AN1372" i="1"/>
  <c r="AN1373" i="1"/>
  <c r="AN1374" i="1"/>
  <c r="AN1375" i="1"/>
  <c r="AN1376" i="1"/>
  <c r="AN1377" i="1"/>
  <c r="AN1378" i="1"/>
  <c r="AN1379" i="1"/>
  <c r="AN1380" i="1"/>
  <c r="AN1381" i="1"/>
  <c r="AN1382" i="1"/>
  <c r="AN1383" i="1"/>
  <c r="AN1384" i="1"/>
  <c r="AN1385" i="1"/>
  <c r="AN1386" i="1"/>
  <c r="AN1387" i="1"/>
  <c r="AN1388" i="1"/>
  <c r="AN1389" i="1"/>
  <c r="AN1390" i="1"/>
  <c r="AN1391" i="1"/>
  <c r="AN1392" i="1"/>
  <c r="AN1393" i="1"/>
  <c r="AN1394" i="1"/>
  <c r="AN1395" i="1"/>
  <c r="AN1396" i="1"/>
  <c r="AN1397" i="1"/>
  <c r="AN1398" i="1"/>
  <c r="AN1399" i="1"/>
  <c r="AN1400" i="1"/>
  <c r="AN1401" i="1"/>
  <c r="AN1402" i="1"/>
  <c r="AN1403" i="1"/>
  <c r="AN1404" i="1"/>
  <c r="AN1405" i="1"/>
  <c r="AN1406" i="1"/>
  <c r="AN1407" i="1"/>
  <c r="AN1408" i="1"/>
  <c r="AN1409" i="1"/>
  <c r="AN1410" i="1"/>
  <c r="AN1411" i="1"/>
  <c r="AN1412" i="1"/>
  <c r="AN1413" i="1"/>
  <c r="AN1414" i="1"/>
  <c r="AN1415" i="1"/>
  <c r="AN1416" i="1"/>
  <c r="AN1417" i="1"/>
  <c r="AN1418" i="1"/>
  <c r="AN1419" i="1"/>
  <c r="AN1420" i="1"/>
  <c r="AN1421" i="1"/>
  <c r="AN1422" i="1"/>
  <c r="AN1423" i="1"/>
  <c r="AN1424" i="1"/>
  <c r="AN1425" i="1"/>
  <c r="AN1426" i="1"/>
  <c r="AN1427" i="1"/>
  <c r="AN1428" i="1"/>
  <c r="AN1429" i="1"/>
  <c r="AN1430" i="1"/>
  <c r="AN1431" i="1"/>
  <c r="AN1432" i="1"/>
  <c r="AN1433" i="1"/>
  <c r="AN1434" i="1"/>
  <c r="AN1435" i="1"/>
  <c r="AN1436" i="1"/>
  <c r="AN1437" i="1"/>
  <c r="AN1438" i="1"/>
  <c r="AN1439" i="1"/>
  <c r="AN1440" i="1"/>
  <c r="AN1441" i="1"/>
  <c r="AN1442" i="1"/>
  <c r="AN1443" i="1"/>
  <c r="AN1444" i="1"/>
  <c r="AN1445" i="1"/>
  <c r="AN1446" i="1"/>
  <c r="AN1447" i="1"/>
  <c r="AN1448" i="1"/>
  <c r="AN1449" i="1"/>
  <c r="AN1450" i="1"/>
  <c r="AN1451" i="1"/>
  <c r="AN1452" i="1"/>
  <c r="AN1453" i="1"/>
  <c r="AN1454" i="1"/>
  <c r="AN1455" i="1"/>
  <c r="AN1456" i="1"/>
  <c r="AN1457" i="1"/>
  <c r="AN1458" i="1"/>
  <c r="AN1459" i="1"/>
  <c r="AN1460" i="1"/>
  <c r="AN1461" i="1"/>
  <c r="AN1462" i="1"/>
  <c r="AN1463" i="1"/>
  <c r="AN1464" i="1"/>
  <c r="AN1465" i="1"/>
  <c r="AN1466" i="1"/>
  <c r="AN1467" i="1"/>
  <c r="AN1468" i="1"/>
  <c r="AN1469" i="1"/>
  <c r="AN1470" i="1"/>
  <c r="AN1471" i="1"/>
  <c r="AN1472" i="1"/>
  <c r="AN1473" i="1"/>
  <c r="AN1474" i="1"/>
  <c r="AN1475" i="1"/>
  <c r="AN1476" i="1"/>
  <c r="AN1477" i="1"/>
  <c r="AN1478" i="1"/>
  <c r="AN1479" i="1"/>
  <c r="AN1480" i="1"/>
  <c r="AN1481" i="1"/>
  <c r="AN1482" i="1"/>
  <c r="AN1483" i="1"/>
  <c r="AN1484" i="1"/>
  <c r="AN1485" i="1"/>
  <c r="AN1486" i="1"/>
  <c r="AN1487" i="1"/>
  <c r="AN1488" i="1"/>
  <c r="AN1489" i="1"/>
  <c r="AN1490" i="1"/>
  <c r="AN1491" i="1"/>
  <c r="AN1492" i="1"/>
  <c r="AN1493" i="1"/>
  <c r="AN1494" i="1"/>
  <c r="AN1495" i="1"/>
  <c r="AN1496" i="1"/>
  <c r="AN1497" i="1"/>
  <c r="AN1498" i="1"/>
  <c r="AN1499" i="1"/>
  <c r="AN1500" i="1"/>
  <c r="AN1501" i="1"/>
  <c r="AN1502" i="1"/>
  <c r="AN1503" i="1"/>
  <c r="AN1504" i="1"/>
  <c r="AN1505" i="1"/>
  <c r="AN1506" i="1"/>
  <c r="AN1507" i="1"/>
  <c r="AN1508" i="1"/>
  <c r="AN1509" i="1"/>
  <c r="AN1510" i="1"/>
  <c r="AN1511" i="1"/>
  <c r="AN1512" i="1"/>
  <c r="AN1513" i="1"/>
  <c r="AN1514" i="1"/>
  <c r="AN1515" i="1"/>
  <c r="AN1516" i="1"/>
  <c r="AN1517" i="1"/>
  <c r="AN1518" i="1"/>
  <c r="AN1519" i="1"/>
  <c r="AN1520" i="1"/>
  <c r="AN1521" i="1"/>
  <c r="AN1522" i="1"/>
  <c r="AN1523" i="1"/>
  <c r="AN1524" i="1"/>
  <c r="AN1525" i="1"/>
  <c r="AN1526" i="1"/>
  <c r="AN1527" i="1"/>
  <c r="AN1528" i="1"/>
  <c r="AN1529" i="1"/>
  <c r="AN1530" i="1"/>
  <c r="AN1531" i="1"/>
  <c r="AN1532" i="1"/>
  <c r="AN1533" i="1"/>
  <c r="AN1534" i="1"/>
  <c r="AN1535" i="1"/>
  <c r="AN1536" i="1"/>
  <c r="AN1537" i="1"/>
  <c r="AN1538" i="1"/>
  <c r="AN1539" i="1"/>
  <c r="AN1540" i="1"/>
  <c r="AN1541" i="1"/>
  <c r="AN1542" i="1"/>
  <c r="AN1543" i="1"/>
  <c r="AN1544" i="1"/>
  <c r="AN1545" i="1"/>
  <c r="AN1546" i="1"/>
  <c r="AN1547" i="1"/>
  <c r="AN1548" i="1"/>
  <c r="AN1549" i="1"/>
  <c r="AN1550" i="1"/>
  <c r="AN1551" i="1"/>
  <c r="AN1552" i="1"/>
  <c r="AN1553" i="1"/>
  <c r="AN1554" i="1"/>
  <c r="AN1555" i="1"/>
  <c r="AN1556" i="1"/>
  <c r="AN1557" i="1"/>
  <c r="AN1558" i="1"/>
  <c r="AN1559" i="1"/>
  <c r="AN1560" i="1"/>
  <c r="AN1561" i="1"/>
  <c r="AN1562" i="1"/>
  <c r="AN1563" i="1"/>
  <c r="AN1564" i="1"/>
  <c r="AN1565" i="1"/>
  <c r="AN1566" i="1"/>
  <c r="AN1567" i="1"/>
  <c r="AN1568" i="1"/>
  <c r="AN1569" i="1"/>
  <c r="AN1570" i="1"/>
  <c r="AN1571" i="1"/>
  <c r="AN1572" i="1"/>
  <c r="AN1573" i="1"/>
  <c r="AN1574" i="1"/>
  <c r="AN1575" i="1"/>
  <c r="AN1576" i="1"/>
  <c r="AN1577" i="1"/>
  <c r="AN1578" i="1"/>
  <c r="AN1579" i="1"/>
  <c r="AN1580" i="1"/>
  <c r="AN1581" i="1"/>
  <c r="AN1582" i="1"/>
  <c r="AN1583" i="1"/>
  <c r="AN1584" i="1"/>
  <c r="AN1585" i="1"/>
  <c r="AN1586" i="1"/>
  <c r="AN1587" i="1"/>
  <c r="AN1588" i="1"/>
  <c r="AN1589" i="1"/>
  <c r="AN1590" i="1"/>
  <c r="AN1591" i="1"/>
  <c r="AN1592" i="1"/>
  <c r="AN1593" i="1"/>
  <c r="AN1594" i="1"/>
  <c r="AN1595" i="1"/>
  <c r="AN1596" i="1"/>
  <c r="AN1597" i="1"/>
  <c r="AN1598" i="1"/>
  <c r="AN1599" i="1"/>
  <c r="AN1600" i="1"/>
  <c r="AN1601" i="1"/>
  <c r="AN1602" i="1"/>
  <c r="AN1603" i="1"/>
  <c r="AN1604" i="1"/>
  <c r="AN1605" i="1"/>
  <c r="AN1606" i="1"/>
  <c r="AN1607" i="1"/>
  <c r="AN1608" i="1"/>
  <c r="AN1609" i="1"/>
  <c r="AN1610" i="1"/>
  <c r="AN1611" i="1"/>
  <c r="AN1612" i="1"/>
  <c r="AN1613" i="1"/>
  <c r="AN1614" i="1"/>
  <c r="AN1615" i="1"/>
  <c r="AN1616" i="1"/>
  <c r="AN1617" i="1"/>
  <c r="AN1618" i="1"/>
  <c r="AN1619" i="1"/>
  <c r="AN1620" i="1"/>
  <c r="AN1621" i="1"/>
  <c r="AN1622" i="1"/>
  <c r="AN1623" i="1"/>
  <c r="AN1624" i="1"/>
  <c r="AN1625" i="1"/>
  <c r="AN1626" i="1"/>
  <c r="AN1627" i="1"/>
  <c r="AN1628" i="1"/>
  <c r="AN1629" i="1"/>
  <c r="AN1630" i="1"/>
  <c r="AN1631" i="1"/>
  <c r="AN1632" i="1"/>
  <c r="AN1633" i="1"/>
  <c r="AN1634" i="1"/>
  <c r="AN1635" i="1"/>
  <c r="AN1636" i="1"/>
  <c r="AN1637" i="1"/>
  <c r="AN1638" i="1"/>
  <c r="AN1639" i="1"/>
  <c r="AN1640" i="1"/>
  <c r="AN1641" i="1"/>
  <c r="AN1642" i="1"/>
  <c r="AN1643" i="1"/>
  <c r="AN1644" i="1"/>
  <c r="AN1645" i="1"/>
  <c r="AN1646" i="1"/>
  <c r="AN1647" i="1"/>
  <c r="AN1648" i="1"/>
  <c r="AN1649" i="1"/>
  <c r="AN1650" i="1"/>
  <c r="AN1651" i="1"/>
  <c r="AN1652" i="1"/>
  <c r="AN1653" i="1"/>
  <c r="AN1654" i="1"/>
  <c r="AN1655" i="1"/>
  <c r="AN1656" i="1"/>
  <c r="AN1657" i="1"/>
  <c r="AN1658" i="1"/>
  <c r="AN1659" i="1"/>
  <c r="AN1660" i="1"/>
  <c r="AN1661" i="1"/>
  <c r="AN1662" i="1"/>
  <c r="AN1663" i="1"/>
  <c r="AN1664" i="1"/>
  <c r="AN1665" i="1"/>
  <c r="AN1666" i="1"/>
  <c r="AN1667" i="1"/>
  <c r="AN1668" i="1"/>
  <c r="AN1669" i="1"/>
  <c r="AN1670" i="1"/>
  <c r="AN1671" i="1"/>
  <c r="AN1672" i="1"/>
  <c r="AN1673" i="1"/>
  <c r="AN1674" i="1"/>
  <c r="AN1675" i="1"/>
  <c r="AN1676" i="1"/>
  <c r="AN1677" i="1"/>
  <c r="AN1678" i="1"/>
  <c r="AN1679" i="1"/>
  <c r="AN1680" i="1"/>
  <c r="AN1681" i="1"/>
  <c r="AN1682" i="1"/>
  <c r="AN1683" i="1"/>
  <c r="AN1684" i="1"/>
  <c r="AN1685" i="1"/>
  <c r="AN1686" i="1"/>
  <c r="AN1687" i="1"/>
  <c r="AN1688" i="1"/>
  <c r="AN1689" i="1"/>
  <c r="AN1690" i="1"/>
  <c r="AN1691" i="1"/>
  <c r="AN1692" i="1"/>
  <c r="AN1693" i="1"/>
  <c r="AN1694" i="1"/>
  <c r="AN1695" i="1"/>
  <c r="AN1696" i="1"/>
  <c r="AN1697" i="1"/>
  <c r="AN1698" i="1"/>
  <c r="AN1699" i="1"/>
  <c r="AN1700" i="1"/>
  <c r="AN1701" i="1"/>
  <c r="AN1702" i="1"/>
  <c r="AN1703" i="1"/>
  <c r="AN1704" i="1"/>
  <c r="AN1705" i="1"/>
  <c r="AN1706" i="1"/>
  <c r="AN1707" i="1"/>
  <c r="AN1708" i="1"/>
  <c r="AN1709" i="1"/>
  <c r="AN1710" i="1"/>
  <c r="AN1711" i="1"/>
  <c r="AN1712" i="1"/>
  <c r="AN1713" i="1"/>
  <c r="AN1714" i="1"/>
  <c r="AN1715" i="1"/>
  <c r="AN1716" i="1"/>
  <c r="AN1717" i="1"/>
  <c r="AN1718" i="1"/>
  <c r="AN1719" i="1"/>
  <c r="AN1720" i="1"/>
  <c r="AN1721" i="1"/>
  <c r="AN1722" i="1"/>
  <c r="AN1723" i="1"/>
  <c r="AN1724" i="1"/>
  <c r="AN1725" i="1"/>
  <c r="AN1726" i="1"/>
  <c r="AN1727" i="1"/>
  <c r="AN1728" i="1"/>
  <c r="AN1729" i="1"/>
  <c r="AN1730" i="1"/>
  <c r="AN1731" i="1"/>
  <c r="AN1732" i="1"/>
  <c r="AN1733" i="1"/>
  <c r="AN1734" i="1"/>
  <c r="AN1735" i="1"/>
  <c r="AN1736" i="1"/>
  <c r="AN1737" i="1"/>
  <c r="AN1738" i="1"/>
  <c r="AN1739" i="1"/>
  <c r="AN1740" i="1"/>
  <c r="AN1741" i="1"/>
  <c r="AN1742" i="1"/>
  <c r="AN1743" i="1"/>
  <c r="AN1744" i="1"/>
  <c r="AN1745" i="1"/>
  <c r="AN1746" i="1"/>
  <c r="AN1747" i="1"/>
  <c r="AN1748" i="1"/>
  <c r="AN1749" i="1"/>
  <c r="AN1750" i="1"/>
  <c r="AN1751" i="1"/>
  <c r="AN1752" i="1"/>
  <c r="AN1753" i="1"/>
  <c r="AN1754" i="1"/>
  <c r="AN1755" i="1"/>
  <c r="AN1756" i="1"/>
  <c r="AN1757" i="1"/>
  <c r="AN1758" i="1"/>
  <c r="AN1759" i="1"/>
  <c r="AN1760" i="1"/>
  <c r="AN1761" i="1"/>
  <c r="AN1762" i="1"/>
  <c r="AN1763" i="1"/>
  <c r="AN1764" i="1"/>
  <c r="AN1765" i="1"/>
  <c r="AN1766" i="1"/>
  <c r="AN1767" i="1"/>
  <c r="AN1768" i="1"/>
  <c r="AN1769" i="1"/>
  <c r="AN1770" i="1"/>
  <c r="AN1771" i="1"/>
  <c r="AN1772" i="1"/>
  <c r="AN1773" i="1"/>
  <c r="AN1774" i="1"/>
  <c r="AN1775" i="1"/>
  <c r="AN1776" i="1"/>
  <c r="AN1777" i="1"/>
  <c r="AN1778" i="1"/>
  <c r="AN1779" i="1"/>
  <c r="AN1780" i="1"/>
  <c r="AN1781" i="1"/>
  <c r="AN1782" i="1"/>
  <c r="AN1783" i="1"/>
  <c r="AN1784" i="1"/>
  <c r="AN1785" i="1"/>
  <c r="AN1786" i="1"/>
  <c r="AN1787" i="1"/>
  <c r="AN1788" i="1"/>
  <c r="AN1789" i="1"/>
  <c r="AN1790" i="1"/>
  <c r="AN1791" i="1"/>
  <c r="AN1792" i="1"/>
  <c r="AN1793" i="1"/>
  <c r="AN1794" i="1"/>
  <c r="AN1795" i="1"/>
  <c r="AN1796" i="1"/>
  <c r="AN1797" i="1"/>
  <c r="AN1798" i="1"/>
  <c r="AN1799" i="1"/>
  <c r="AN1800" i="1"/>
  <c r="AN1801" i="1"/>
  <c r="AN1802" i="1"/>
  <c r="AN1803" i="1"/>
  <c r="AN1804" i="1"/>
  <c r="AN1805" i="1"/>
  <c r="AN1806" i="1"/>
  <c r="AN1807" i="1"/>
  <c r="AN1808" i="1"/>
  <c r="AN1809" i="1"/>
  <c r="AN1810" i="1"/>
  <c r="AN1811" i="1"/>
  <c r="AN1812" i="1"/>
  <c r="AN1813" i="1"/>
  <c r="AN1814" i="1"/>
  <c r="AN1815" i="1"/>
  <c r="AN1816" i="1"/>
  <c r="AN1817" i="1"/>
  <c r="AN1818" i="1"/>
  <c r="AN1819" i="1"/>
  <c r="AN1820" i="1"/>
  <c r="AN1821" i="1"/>
  <c r="AN1822" i="1"/>
  <c r="AN1823" i="1"/>
  <c r="AN1824" i="1"/>
  <c r="AN1825" i="1"/>
  <c r="AN1826" i="1"/>
  <c r="AN1827" i="1"/>
  <c r="AN1828" i="1"/>
  <c r="AN1829" i="1"/>
  <c r="AN1830" i="1"/>
  <c r="AN1831" i="1"/>
  <c r="AN1832" i="1"/>
  <c r="AN1833" i="1"/>
  <c r="AN1834" i="1"/>
  <c r="AN1835" i="1"/>
  <c r="AN1836" i="1"/>
  <c r="AN1837" i="1"/>
  <c r="AN1838" i="1"/>
  <c r="AN1839" i="1"/>
  <c r="AN1840" i="1"/>
  <c r="AN1841" i="1"/>
  <c r="AN1842" i="1"/>
  <c r="AN1843" i="1"/>
  <c r="AN1844" i="1"/>
  <c r="AN1845" i="1"/>
  <c r="AN1846" i="1"/>
  <c r="AN1847" i="1"/>
  <c r="AN1848" i="1"/>
  <c r="AN1849" i="1"/>
  <c r="AN1850" i="1"/>
  <c r="AN1851" i="1"/>
  <c r="AN1852" i="1"/>
  <c r="AN1853" i="1"/>
  <c r="AN1854" i="1"/>
  <c r="AN1855" i="1"/>
  <c r="AN1856" i="1"/>
  <c r="AN1857" i="1"/>
  <c r="AN1858" i="1"/>
  <c r="AN1859" i="1"/>
  <c r="AN1860" i="1"/>
  <c r="AN1861" i="1"/>
  <c r="AN1862" i="1"/>
  <c r="AN1863" i="1"/>
  <c r="AN1864" i="1"/>
  <c r="AN1865" i="1"/>
  <c r="AN1866" i="1"/>
  <c r="AN1867" i="1"/>
  <c r="AN1868" i="1"/>
  <c r="AN1869" i="1"/>
  <c r="AN1870" i="1"/>
  <c r="AN1871" i="1"/>
  <c r="AN1872" i="1"/>
  <c r="AN1873" i="1"/>
  <c r="AN1874" i="1"/>
  <c r="AN1875" i="1"/>
  <c r="AN1876" i="1"/>
  <c r="AN1877" i="1"/>
  <c r="AN1878" i="1"/>
  <c r="AN1879" i="1"/>
  <c r="AN1880" i="1"/>
  <c r="AN1881" i="1"/>
  <c r="AN1882" i="1"/>
  <c r="AN1883" i="1"/>
  <c r="AN1884" i="1"/>
  <c r="AN1885" i="1"/>
  <c r="AN1886" i="1"/>
  <c r="AN1887" i="1"/>
  <c r="AN1888" i="1"/>
  <c r="AN1889" i="1"/>
  <c r="AN1890" i="1"/>
  <c r="AN1891" i="1"/>
  <c r="AN1892" i="1"/>
  <c r="AN1893" i="1"/>
  <c r="AN1894" i="1"/>
  <c r="AN1895" i="1"/>
  <c r="AN1896" i="1"/>
  <c r="AN1897" i="1"/>
  <c r="AN1898" i="1"/>
  <c r="AN1899" i="1"/>
  <c r="AN1900" i="1"/>
  <c r="AN1901" i="1"/>
  <c r="AN1902" i="1"/>
  <c r="AN1903" i="1"/>
  <c r="AN1904" i="1"/>
  <c r="AN1905" i="1"/>
  <c r="AN1906" i="1"/>
  <c r="AN1907" i="1"/>
  <c r="AN1908" i="1"/>
  <c r="AN1909" i="1"/>
  <c r="AN1910" i="1"/>
  <c r="AN1911" i="1"/>
  <c r="AN1912" i="1"/>
  <c r="AN1913" i="1"/>
  <c r="AN1914" i="1"/>
  <c r="AN1915" i="1"/>
  <c r="AN1916" i="1"/>
  <c r="AN1917" i="1"/>
  <c r="AN1918" i="1"/>
  <c r="AN1919" i="1"/>
  <c r="AN1920" i="1"/>
  <c r="AN1921" i="1"/>
  <c r="AN1922" i="1"/>
  <c r="AN1923" i="1"/>
  <c r="AN1924" i="1"/>
  <c r="AN1925" i="1"/>
  <c r="AN1926" i="1"/>
  <c r="AN1927" i="1"/>
  <c r="AN1928" i="1"/>
  <c r="AN1929" i="1"/>
  <c r="AN1930" i="1"/>
  <c r="AN1931" i="1"/>
  <c r="AN1932" i="1"/>
  <c r="AN1933" i="1"/>
  <c r="AN1934" i="1"/>
  <c r="AN1935" i="1"/>
  <c r="AN1936" i="1"/>
  <c r="AN1937" i="1"/>
  <c r="AN1938" i="1"/>
  <c r="AN1939" i="1"/>
  <c r="AN1940" i="1"/>
  <c r="AN1941" i="1"/>
  <c r="AN1942" i="1"/>
  <c r="AN1943" i="1"/>
  <c r="AN1944" i="1"/>
  <c r="AN1945" i="1"/>
  <c r="AN1946" i="1"/>
  <c r="AN1947" i="1"/>
  <c r="AN1948" i="1"/>
  <c r="AN1949" i="1"/>
  <c r="AN1950" i="1"/>
  <c r="AN1951" i="1"/>
  <c r="AN1952" i="1"/>
  <c r="AN1953" i="1"/>
  <c r="AN1954" i="1"/>
  <c r="AN1955" i="1"/>
  <c r="AN1956" i="1"/>
  <c r="AN1957" i="1"/>
  <c r="AN1958" i="1"/>
  <c r="AN1959" i="1"/>
  <c r="AN1960" i="1"/>
  <c r="AN1961" i="1"/>
  <c r="AN1962" i="1"/>
  <c r="AN1963" i="1"/>
  <c r="AN1964" i="1"/>
  <c r="AN1965" i="1"/>
  <c r="AN1966" i="1"/>
  <c r="AN1967" i="1"/>
  <c r="AN1968" i="1"/>
  <c r="AN1969" i="1"/>
  <c r="AN1970" i="1"/>
  <c r="AN1971" i="1"/>
  <c r="AN1972" i="1"/>
  <c r="AN1973" i="1"/>
  <c r="AN1974" i="1"/>
  <c r="AN1975" i="1"/>
  <c r="AN1976" i="1"/>
  <c r="AN1977" i="1"/>
  <c r="AN1978" i="1"/>
  <c r="AN1979" i="1"/>
  <c r="AN1980" i="1"/>
  <c r="AN1981" i="1"/>
  <c r="AN1982" i="1"/>
  <c r="AN1983" i="1"/>
  <c r="AN1984" i="1"/>
  <c r="AN1985" i="1"/>
  <c r="AN1986" i="1"/>
  <c r="AN1987" i="1"/>
  <c r="AN1988" i="1"/>
  <c r="AN1989" i="1"/>
  <c r="AN1990" i="1"/>
  <c r="AN1991" i="1"/>
  <c r="AN1992" i="1"/>
  <c r="AN1993" i="1"/>
  <c r="AN1994" i="1"/>
  <c r="AN1995" i="1"/>
  <c r="AN1996" i="1"/>
  <c r="AN1997" i="1"/>
  <c r="AN1998" i="1"/>
  <c r="AN1999" i="1"/>
  <c r="AN2000" i="1"/>
  <c r="AN2001" i="1"/>
  <c r="AN2002" i="1"/>
  <c r="AN2003" i="1"/>
  <c r="AN2004" i="1"/>
  <c r="AN2005" i="1"/>
  <c r="AN2006" i="1"/>
  <c r="AN2007" i="1"/>
  <c r="AN2008" i="1"/>
  <c r="AN2009" i="1"/>
  <c r="AN2010" i="1"/>
  <c r="AN2011" i="1"/>
  <c r="AN2012" i="1"/>
  <c r="AN2013" i="1"/>
  <c r="AN2014" i="1"/>
  <c r="AN2015" i="1"/>
  <c r="AN2016" i="1"/>
  <c r="AN2017" i="1"/>
  <c r="AN2018" i="1"/>
  <c r="AN2019" i="1"/>
  <c r="AN2020" i="1"/>
  <c r="AN2021" i="1"/>
  <c r="AN2022" i="1"/>
  <c r="AN2023" i="1"/>
  <c r="AN2024" i="1"/>
  <c r="AN2025" i="1"/>
  <c r="AN2026" i="1"/>
  <c r="AN2027" i="1"/>
  <c r="AN2028" i="1"/>
  <c r="AN2029" i="1"/>
  <c r="AN2030" i="1"/>
  <c r="AN2031" i="1"/>
  <c r="AN2032" i="1"/>
  <c r="AN2033" i="1"/>
  <c r="AN2034" i="1"/>
  <c r="AN2035" i="1"/>
  <c r="AN2036" i="1"/>
  <c r="AN2037" i="1"/>
  <c r="AN2038" i="1"/>
  <c r="AN2039" i="1"/>
  <c r="AN2040" i="1"/>
  <c r="AN2041" i="1"/>
  <c r="AN2042" i="1"/>
  <c r="AN2043" i="1"/>
  <c r="AN2044" i="1"/>
  <c r="AN2045" i="1"/>
  <c r="AN2046" i="1"/>
  <c r="AN2047" i="1"/>
  <c r="AN2048" i="1"/>
  <c r="AN2049" i="1"/>
  <c r="AN2050" i="1"/>
  <c r="AN2051" i="1"/>
  <c r="AN2052" i="1"/>
  <c r="AN2053" i="1"/>
  <c r="AN2054" i="1"/>
  <c r="AN2055" i="1"/>
  <c r="AN2056" i="1"/>
  <c r="AN2057" i="1"/>
  <c r="AN2058" i="1"/>
  <c r="AN2059" i="1"/>
  <c r="AN2060" i="1"/>
  <c r="AN2061" i="1"/>
  <c r="AN2062" i="1"/>
  <c r="AN2063" i="1"/>
  <c r="AN2064" i="1"/>
  <c r="AN2065" i="1"/>
  <c r="AN2066" i="1"/>
  <c r="AN2067" i="1"/>
  <c r="AN2068" i="1"/>
  <c r="AN2069" i="1"/>
  <c r="AN2070" i="1"/>
  <c r="AN2071" i="1"/>
  <c r="AN2072" i="1"/>
  <c r="AN2073" i="1"/>
  <c r="AN2074" i="1"/>
  <c r="AN2075" i="1"/>
  <c r="AN2076" i="1"/>
  <c r="AN2077" i="1"/>
  <c r="AN2078" i="1"/>
  <c r="AN2079" i="1"/>
  <c r="AN2080" i="1"/>
  <c r="AN2081" i="1"/>
  <c r="AN2082" i="1"/>
  <c r="AN2083" i="1"/>
  <c r="AN2084" i="1"/>
  <c r="AN2085" i="1"/>
  <c r="AN2086" i="1"/>
  <c r="AN2087" i="1"/>
  <c r="AN2088" i="1"/>
  <c r="AN2089" i="1"/>
  <c r="AN2090" i="1"/>
  <c r="AN2091" i="1"/>
  <c r="AN2092" i="1"/>
  <c r="AN2093" i="1"/>
  <c r="AN2094" i="1"/>
  <c r="AN2095" i="1"/>
  <c r="AN2096" i="1"/>
  <c r="AN2097" i="1"/>
  <c r="AN2098" i="1"/>
  <c r="AN2099" i="1"/>
  <c r="AN2100" i="1"/>
  <c r="AN2101" i="1"/>
  <c r="AN2102" i="1"/>
  <c r="AN2103" i="1"/>
  <c r="AN2104" i="1"/>
  <c r="AN2105" i="1"/>
  <c r="AN2106" i="1"/>
  <c r="AN2107" i="1"/>
  <c r="AN2108" i="1"/>
  <c r="AN2109" i="1"/>
  <c r="AN2110" i="1"/>
  <c r="AN2111" i="1"/>
  <c r="AN2112" i="1"/>
  <c r="AN2113" i="1"/>
  <c r="AN2114" i="1"/>
  <c r="AN2115" i="1"/>
  <c r="AN2116" i="1"/>
  <c r="AN2117" i="1"/>
  <c r="AN2118" i="1"/>
  <c r="AN2119" i="1"/>
  <c r="AN2120" i="1"/>
  <c r="AN2121" i="1"/>
  <c r="AN2122" i="1"/>
  <c r="AN2123" i="1"/>
  <c r="AN2124" i="1"/>
  <c r="AN2125" i="1"/>
  <c r="AN2126" i="1"/>
  <c r="AN2127" i="1"/>
  <c r="AN2128" i="1"/>
  <c r="AN2129" i="1"/>
  <c r="AN2130" i="1"/>
  <c r="AN2131" i="1"/>
  <c r="AN2132" i="1"/>
  <c r="AN2133" i="1"/>
  <c r="AN2134" i="1"/>
  <c r="AN2135" i="1"/>
  <c r="AN2136" i="1"/>
  <c r="AN2137" i="1"/>
  <c r="AN2138" i="1"/>
  <c r="AN2139" i="1"/>
  <c r="AN2140" i="1"/>
  <c r="AN2141" i="1"/>
  <c r="AN2142" i="1"/>
  <c r="AN2143" i="1"/>
  <c r="AN2144" i="1"/>
  <c r="AN2145" i="1"/>
  <c r="AN2146" i="1"/>
  <c r="AN2147" i="1"/>
  <c r="AN2148" i="1"/>
  <c r="AN2149" i="1"/>
  <c r="AN2150" i="1"/>
  <c r="AN2151" i="1"/>
  <c r="AN2152" i="1"/>
  <c r="AN2153" i="1"/>
  <c r="AN2154" i="1"/>
  <c r="AN2155" i="1"/>
  <c r="AN2156" i="1"/>
  <c r="AN2157" i="1"/>
  <c r="AN2158" i="1"/>
  <c r="AN2159" i="1"/>
  <c r="AN2160" i="1"/>
  <c r="AN2161" i="1"/>
  <c r="AN2162" i="1"/>
  <c r="AN2163" i="1"/>
  <c r="AN2164" i="1"/>
  <c r="AN2165" i="1"/>
  <c r="AN2166" i="1"/>
  <c r="AN2167" i="1"/>
  <c r="AN2168" i="1"/>
  <c r="AN2169" i="1"/>
  <c r="AN2170" i="1"/>
  <c r="AN2171" i="1"/>
  <c r="AN2172" i="1"/>
  <c r="AN2173" i="1"/>
  <c r="AN2174" i="1"/>
  <c r="AN2175" i="1"/>
  <c r="AN2176" i="1"/>
  <c r="AN2177" i="1"/>
  <c r="AN2178" i="1"/>
  <c r="AN2179" i="1"/>
  <c r="AN2180" i="1"/>
  <c r="AN2181" i="1"/>
  <c r="AN2182" i="1"/>
  <c r="AN2183" i="1"/>
  <c r="AN2184" i="1"/>
  <c r="AN2185" i="1"/>
  <c r="AN2186" i="1"/>
  <c r="AN2187" i="1"/>
  <c r="AN2188" i="1"/>
  <c r="AN2189" i="1"/>
  <c r="AN2190" i="1"/>
  <c r="AN2191" i="1"/>
  <c r="AN2192" i="1"/>
  <c r="AN2193" i="1"/>
  <c r="AN2194" i="1"/>
  <c r="AN2195" i="1"/>
  <c r="AN2196" i="1"/>
  <c r="AN2197" i="1"/>
  <c r="AN2198" i="1"/>
  <c r="AN2199" i="1"/>
  <c r="AN2200" i="1"/>
  <c r="AN2201" i="1"/>
  <c r="AN2202" i="1"/>
  <c r="AN2203" i="1"/>
  <c r="AN2204" i="1"/>
  <c r="AN2205" i="1"/>
  <c r="AN2206" i="1"/>
  <c r="AN2207" i="1"/>
  <c r="AN2208" i="1"/>
  <c r="AN2209" i="1"/>
  <c r="AN2210" i="1"/>
  <c r="AN2211" i="1"/>
  <c r="AN2212" i="1"/>
  <c r="AN2213" i="1"/>
  <c r="AN2214" i="1"/>
  <c r="AN2215" i="1"/>
  <c r="AN2216" i="1"/>
  <c r="AN2217" i="1"/>
  <c r="AN2218" i="1"/>
  <c r="AN2219" i="1"/>
  <c r="AN2220" i="1"/>
  <c r="AN2221" i="1"/>
  <c r="AN2222" i="1"/>
  <c r="AN2223" i="1"/>
  <c r="AN2224" i="1"/>
  <c r="AN2225" i="1"/>
  <c r="AN2226" i="1"/>
  <c r="AN2227" i="1"/>
  <c r="AN2228" i="1"/>
  <c r="AN2229" i="1"/>
  <c r="AN2230" i="1"/>
  <c r="AN2231" i="1"/>
  <c r="AN2232" i="1"/>
  <c r="AN2233" i="1"/>
  <c r="AN2234" i="1"/>
  <c r="AN2235" i="1"/>
  <c r="AN2236" i="1"/>
  <c r="AN2237" i="1"/>
  <c r="AN2238" i="1"/>
  <c r="AN2239" i="1"/>
  <c r="AN2240" i="1"/>
  <c r="AN2241" i="1"/>
  <c r="AN2242" i="1"/>
  <c r="AN2243" i="1"/>
  <c r="AN2244" i="1"/>
  <c r="AN2245" i="1"/>
  <c r="AN2246" i="1"/>
  <c r="AN2247" i="1"/>
  <c r="AN2248" i="1"/>
  <c r="AN2249" i="1"/>
  <c r="AN2250" i="1"/>
  <c r="AN2251" i="1"/>
  <c r="AN2252" i="1"/>
  <c r="AN2253" i="1"/>
  <c r="AN2254" i="1"/>
  <c r="AN2255" i="1"/>
  <c r="AN2256" i="1"/>
  <c r="AN2257" i="1"/>
  <c r="AN2258" i="1"/>
  <c r="AN2259" i="1"/>
  <c r="AN2260" i="1"/>
  <c r="AN2261" i="1"/>
  <c r="AN2262" i="1"/>
  <c r="AN2263" i="1"/>
  <c r="AN2264" i="1"/>
  <c r="AN2265" i="1"/>
  <c r="AN2266" i="1"/>
  <c r="AN2267" i="1"/>
  <c r="AN2268" i="1"/>
  <c r="AN2269" i="1"/>
  <c r="AN2270" i="1"/>
  <c r="AN2271" i="1"/>
  <c r="AN2272" i="1"/>
  <c r="AN2273" i="1"/>
  <c r="AN2274" i="1"/>
  <c r="AN2275" i="1"/>
  <c r="AN2276" i="1"/>
  <c r="AN2277" i="1"/>
  <c r="AN2278" i="1"/>
  <c r="AN2279" i="1"/>
  <c r="AN2280" i="1"/>
  <c r="AN2281" i="1"/>
  <c r="AN2282" i="1"/>
  <c r="AN2283" i="1"/>
  <c r="AN2284" i="1"/>
  <c r="AN2285" i="1"/>
  <c r="AN2286" i="1"/>
  <c r="AN2287" i="1"/>
  <c r="AN2288" i="1"/>
  <c r="AN2289" i="1"/>
  <c r="AN2290" i="1"/>
  <c r="AN2291" i="1"/>
  <c r="AN2292" i="1"/>
  <c r="AN2293" i="1"/>
  <c r="AN2294" i="1"/>
  <c r="AN2295" i="1"/>
  <c r="AN2296" i="1"/>
  <c r="AN2297" i="1"/>
  <c r="AN2298" i="1"/>
  <c r="AN2299" i="1"/>
  <c r="AN2300" i="1"/>
  <c r="AN2301" i="1"/>
  <c r="AN2302" i="1"/>
  <c r="AN2303" i="1"/>
  <c r="AN2304" i="1"/>
  <c r="AN2305" i="1"/>
  <c r="AN2306" i="1"/>
  <c r="AN2307" i="1"/>
  <c r="AN2308" i="1"/>
  <c r="AN2309" i="1"/>
  <c r="AN2310" i="1"/>
  <c r="AN2311" i="1"/>
  <c r="AN2312" i="1"/>
  <c r="AN2313" i="1"/>
  <c r="AN2314" i="1"/>
  <c r="AN2315" i="1"/>
  <c r="AN2316" i="1"/>
  <c r="AN2317" i="1"/>
  <c r="AN2318" i="1"/>
  <c r="AN2319" i="1"/>
  <c r="AN2320" i="1"/>
  <c r="AN2321" i="1"/>
  <c r="AN2322" i="1"/>
  <c r="AN2323" i="1"/>
  <c r="AN2324" i="1"/>
  <c r="AN2325" i="1"/>
  <c r="AN2326" i="1"/>
  <c r="AN2327" i="1"/>
  <c r="AN2328" i="1"/>
  <c r="AN2329" i="1"/>
  <c r="AN2330" i="1"/>
  <c r="AN2331" i="1"/>
  <c r="AN2332" i="1"/>
  <c r="AN2333" i="1"/>
  <c r="AN2334" i="1"/>
  <c r="AN2335" i="1"/>
  <c r="AN2336" i="1"/>
  <c r="AN2337" i="1"/>
  <c r="AN2338" i="1"/>
  <c r="AN2339" i="1"/>
  <c r="AN2340" i="1"/>
  <c r="AN2341" i="1"/>
  <c r="AN2342" i="1"/>
  <c r="AN2343" i="1"/>
  <c r="AN2344" i="1"/>
  <c r="AN2345" i="1"/>
  <c r="AN2346" i="1"/>
  <c r="AN2347" i="1"/>
  <c r="AN2348" i="1"/>
  <c r="AN2349" i="1"/>
  <c r="AN2350" i="1"/>
  <c r="AN2351" i="1"/>
  <c r="AN2352" i="1"/>
  <c r="AN2353" i="1"/>
  <c r="AN2354" i="1"/>
  <c r="AN2355" i="1"/>
  <c r="AN2356" i="1"/>
  <c r="AN2357" i="1"/>
  <c r="AN2358" i="1"/>
  <c r="AN2359" i="1"/>
  <c r="AN2360" i="1"/>
  <c r="AN2361" i="1"/>
  <c r="AN2362" i="1"/>
  <c r="AN2363" i="1"/>
  <c r="AN2364" i="1"/>
  <c r="AN2365" i="1"/>
  <c r="AN2366" i="1"/>
  <c r="AN2367" i="1"/>
  <c r="AN2368" i="1"/>
  <c r="AN2369" i="1"/>
  <c r="AN2370" i="1"/>
  <c r="AN2371" i="1"/>
  <c r="AN2372" i="1"/>
  <c r="AN2373" i="1"/>
  <c r="AN2374" i="1"/>
  <c r="AN2375" i="1"/>
  <c r="AN2376" i="1"/>
  <c r="AN2377" i="1"/>
  <c r="AN2378" i="1"/>
  <c r="AN2379" i="1"/>
  <c r="AN2380" i="1"/>
  <c r="AN2381" i="1"/>
  <c r="AN2382" i="1"/>
  <c r="AN2383" i="1"/>
  <c r="AN2384" i="1"/>
  <c r="AN2385" i="1"/>
  <c r="AN2386" i="1"/>
  <c r="AN2387" i="1"/>
  <c r="AN2388" i="1"/>
  <c r="AN2389" i="1"/>
  <c r="AN2390" i="1"/>
  <c r="AN2391" i="1"/>
  <c r="AN2392" i="1"/>
  <c r="AN2393" i="1"/>
  <c r="AN2394" i="1"/>
  <c r="AN2395" i="1"/>
  <c r="AN2396" i="1"/>
  <c r="AN2397" i="1"/>
  <c r="AN2398" i="1"/>
  <c r="AN2399" i="1"/>
  <c r="AN2400" i="1"/>
  <c r="AN2401" i="1"/>
  <c r="AN2402" i="1"/>
  <c r="AN2403" i="1"/>
  <c r="AN2404" i="1"/>
  <c r="AN2405" i="1"/>
  <c r="AN2406" i="1"/>
  <c r="AN2407" i="1"/>
  <c r="AN2408" i="1"/>
  <c r="AN2409" i="1"/>
  <c r="AN2410" i="1"/>
  <c r="AN2411" i="1"/>
  <c r="AN2412" i="1"/>
  <c r="AN2413" i="1"/>
  <c r="AN2414" i="1"/>
  <c r="AN2415" i="1"/>
  <c r="AN2416" i="1"/>
  <c r="AN2417" i="1"/>
  <c r="AN2418" i="1"/>
  <c r="AN2419" i="1"/>
  <c r="AN2420" i="1"/>
  <c r="AN2421" i="1"/>
  <c r="AN2422" i="1"/>
  <c r="AN2423" i="1"/>
  <c r="AN2424" i="1"/>
  <c r="AN2425" i="1"/>
  <c r="AN2426" i="1"/>
  <c r="AN2427" i="1"/>
  <c r="AN2428" i="1"/>
  <c r="AN2429" i="1"/>
  <c r="AN2430" i="1"/>
  <c r="AN2431" i="1"/>
  <c r="AN2432" i="1"/>
  <c r="AN2433" i="1"/>
  <c r="AN2434" i="1"/>
  <c r="AN2435" i="1"/>
  <c r="AN2436" i="1"/>
  <c r="AN2437" i="1"/>
  <c r="AN2438" i="1"/>
  <c r="AN2439" i="1"/>
  <c r="AN2440" i="1"/>
  <c r="AN2441" i="1"/>
  <c r="AN2442" i="1"/>
  <c r="AN2443" i="1"/>
  <c r="AN2444" i="1"/>
  <c r="AN2445" i="1"/>
  <c r="AN2446" i="1"/>
  <c r="AN2447" i="1"/>
  <c r="AN2448" i="1"/>
  <c r="AN2449" i="1"/>
  <c r="AN2450" i="1"/>
  <c r="AN2451" i="1"/>
  <c r="AN2452" i="1"/>
  <c r="AN2453" i="1"/>
  <c r="AN2454" i="1"/>
  <c r="AN2455" i="1"/>
  <c r="AN2456" i="1"/>
  <c r="AN2457" i="1"/>
  <c r="AN2458" i="1"/>
  <c r="AN2459" i="1"/>
  <c r="AN2460" i="1"/>
  <c r="AN2461" i="1"/>
  <c r="AN2462" i="1"/>
  <c r="AN2463" i="1"/>
  <c r="AN2464" i="1"/>
  <c r="AN2465" i="1"/>
  <c r="AN2466" i="1"/>
  <c r="AN2467" i="1"/>
  <c r="AN2468" i="1"/>
  <c r="AN2469" i="1"/>
  <c r="AN2470" i="1"/>
  <c r="AN2471" i="1"/>
  <c r="AN2472" i="1"/>
  <c r="AN2473" i="1"/>
  <c r="AN2474" i="1"/>
  <c r="AN2475" i="1"/>
  <c r="AN2476" i="1"/>
  <c r="AN2477" i="1"/>
  <c r="AN2478" i="1"/>
  <c r="AN2479" i="1"/>
  <c r="AN2480" i="1"/>
  <c r="AN2481" i="1"/>
  <c r="AN2482" i="1"/>
  <c r="AN2483" i="1"/>
  <c r="AN2484" i="1"/>
  <c r="AN2485" i="1"/>
  <c r="AN2486" i="1"/>
  <c r="AN2487" i="1"/>
  <c r="AN2488" i="1"/>
  <c r="AN2489" i="1"/>
  <c r="AN2490" i="1"/>
  <c r="AN2491" i="1"/>
  <c r="AN2492" i="1"/>
  <c r="AN2493" i="1"/>
  <c r="AN2494" i="1"/>
  <c r="AN2495" i="1"/>
  <c r="AN2496" i="1"/>
  <c r="AN2497" i="1"/>
  <c r="AN2498" i="1"/>
  <c r="AN2499" i="1"/>
  <c r="AN2500" i="1"/>
  <c r="AN2501" i="1"/>
  <c r="AN2502" i="1"/>
  <c r="AN2503" i="1"/>
  <c r="AN2504" i="1"/>
  <c r="AN2505" i="1"/>
  <c r="AN2506" i="1"/>
  <c r="AN2507" i="1"/>
  <c r="AN2508" i="1"/>
  <c r="AN2509" i="1"/>
  <c r="AN2510" i="1"/>
  <c r="AN2511" i="1"/>
  <c r="AN2512" i="1"/>
  <c r="AN2513" i="1"/>
  <c r="AN2514" i="1"/>
  <c r="AN2515" i="1"/>
  <c r="AN2516" i="1"/>
  <c r="AN2517" i="1"/>
  <c r="AN2518" i="1"/>
  <c r="AN2519" i="1"/>
  <c r="AN2520" i="1"/>
  <c r="AN2521" i="1"/>
  <c r="AN2522" i="1"/>
  <c r="AN2523" i="1"/>
  <c r="AN2524" i="1"/>
  <c r="AN2525" i="1"/>
  <c r="AN2526" i="1"/>
  <c r="AN2527" i="1"/>
  <c r="AN2528" i="1"/>
  <c r="AN2529" i="1"/>
  <c r="AN2530" i="1"/>
  <c r="AN2531" i="1"/>
  <c r="AN2532" i="1"/>
  <c r="AN2533" i="1"/>
  <c r="AN2534" i="1"/>
  <c r="AN2535" i="1"/>
  <c r="AN2536" i="1"/>
  <c r="AN2537" i="1"/>
  <c r="AN2538" i="1"/>
  <c r="AN2539" i="1"/>
  <c r="AN2540" i="1"/>
  <c r="AN2541" i="1"/>
  <c r="AN2542" i="1"/>
  <c r="AN2543" i="1"/>
  <c r="AN2544" i="1"/>
  <c r="AN2545" i="1"/>
  <c r="AN2546" i="1"/>
  <c r="AN2547" i="1"/>
  <c r="AN2548" i="1"/>
  <c r="AN2549" i="1"/>
  <c r="AN2550" i="1"/>
  <c r="AN2551" i="1"/>
  <c r="AN2552" i="1"/>
  <c r="AN2553" i="1"/>
  <c r="AN2554" i="1"/>
  <c r="AN2555" i="1"/>
  <c r="AN2556" i="1"/>
  <c r="AN2557" i="1"/>
  <c r="AN2558" i="1"/>
  <c r="AN2559" i="1"/>
  <c r="AN2560" i="1"/>
  <c r="AN2561" i="1"/>
  <c r="AN2562" i="1"/>
  <c r="AN2563" i="1"/>
  <c r="AN2564" i="1"/>
  <c r="AN2565" i="1"/>
  <c r="AN2566" i="1"/>
  <c r="AN2567" i="1"/>
  <c r="AN2568" i="1"/>
  <c r="AN2569" i="1"/>
  <c r="AN2570" i="1"/>
  <c r="AN2571" i="1"/>
  <c r="AN2572" i="1"/>
  <c r="AN2573" i="1"/>
  <c r="AN2574" i="1"/>
  <c r="AN2575" i="1"/>
  <c r="AN2576" i="1"/>
  <c r="AN2577" i="1"/>
  <c r="AN2578" i="1"/>
  <c r="AN2579" i="1"/>
  <c r="AN2580" i="1"/>
  <c r="AN2581" i="1"/>
  <c r="AN2582" i="1"/>
  <c r="AN2583" i="1"/>
  <c r="AN2584" i="1"/>
  <c r="AN2585" i="1"/>
  <c r="AN2586" i="1"/>
  <c r="AN2587" i="1"/>
  <c r="AN2588" i="1"/>
  <c r="AN2589" i="1"/>
  <c r="AN2590" i="1"/>
  <c r="AN2591" i="1"/>
  <c r="AN2592" i="1"/>
  <c r="AN2593" i="1"/>
  <c r="AN2594" i="1"/>
  <c r="AN2595" i="1"/>
  <c r="AN2596" i="1"/>
  <c r="AN2597" i="1"/>
  <c r="AN2598" i="1"/>
  <c r="AN2599" i="1"/>
  <c r="AN2600" i="1"/>
  <c r="AN2601" i="1"/>
  <c r="AN2602" i="1"/>
  <c r="AN2603" i="1"/>
  <c r="AN2604" i="1"/>
  <c r="AN2605" i="1"/>
  <c r="AN2606" i="1"/>
  <c r="AN2607" i="1"/>
  <c r="AN2608" i="1"/>
  <c r="AN2609" i="1"/>
  <c r="AN2610" i="1"/>
  <c r="AN2611" i="1"/>
  <c r="AN2612" i="1"/>
  <c r="AN2613" i="1"/>
  <c r="AN2614" i="1"/>
  <c r="AN2615" i="1"/>
  <c r="AN2616" i="1"/>
  <c r="AN2617" i="1"/>
  <c r="AN2618" i="1"/>
  <c r="AN2619" i="1"/>
  <c r="AN2620" i="1"/>
  <c r="AN2621" i="1"/>
  <c r="AN2622" i="1"/>
  <c r="AN2623" i="1"/>
  <c r="AN2624" i="1"/>
  <c r="AN2625" i="1"/>
  <c r="AN2626" i="1"/>
  <c r="AN2627" i="1"/>
  <c r="AN2628" i="1"/>
  <c r="AN2629" i="1"/>
  <c r="AN2630" i="1"/>
  <c r="AN2631" i="1"/>
  <c r="AN2632" i="1"/>
  <c r="AN2633" i="1"/>
  <c r="AN2634" i="1"/>
  <c r="AN2635" i="1"/>
  <c r="AN2636" i="1"/>
  <c r="AN2637" i="1"/>
  <c r="AN2638" i="1"/>
  <c r="AN2639" i="1"/>
  <c r="AN2640" i="1"/>
  <c r="AN2641" i="1"/>
  <c r="AN2642" i="1"/>
  <c r="AN2643" i="1"/>
  <c r="AN2644" i="1"/>
  <c r="AN2645" i="1"/>
  <c r="AN2646" i="1"/>
  <c r="AN2647" i="1"/>
  <c r="AN2648" i="1"/>
  <c r="AN2649" i="1"/>
  <c r="AN2650" i="1"/>
  <c r="AN2651" i="1"/>
  <c r="AN2652" i="1"/>
  <c r="AN2653" i="1"/>
  <c r="AN2654" i="1"/>
  <c r="AN2655" i="1"/>
  <c r="AN2656" i="1"/>
  <c r="AN2657" i="1"/>
  <c r="AN2658" i="1"/>
  <c r="AN2659" i="1"/>
  <c r="AN2660" i="1"/>
  <c r="AN2661" i="1"/>
  <c r="AN2662" i="1"/>
  <c r="AN2663" i="1"/>
  <c r="AN2664" i="1"/>
  <c r="AN2665" i="1"/>
  <c r="AN2666" i="1"/>
  <c r="AN2667" i="1"/>
  <c r="AN2668" i="1"/>
  <c r="AN2669" i="1"/>
  <c r="AN2670" i="1"/>
  <c r="AN2671" i="1"/>
  <c r="AN2672" i="1"/>
  <c r="AN2673" i="1"/>
  <c r="AN2674" i="1"/>
  <c r="AN2675" i="1"/>
  <c r="AN2676" i="1"/>
  <c r="AN2677" i="1"/>
  <c r="AN2678" i="1"/>
  <c r="AN2679" i="1"/>
  <c r="AN2680" i="1"/>
  <c r="AN2681" i="1"/>
  <c r="AN2682" i="1"/>
  <c r="AN2683" i="1"/>
  <c r="AN2684" i="1"/>
  <c r="AN2685" i="1"/>
  <c r="AN2686" i="1"/>
  <c r="AN2687" i="1"/>
  <c r="AN2688" i="1"/>
  <c r="AN2689" i="1"/>
  <c r="AN2690" i="1"/>
  <c r="AN2691" i="1"/>
  <c r="AN2692" i="1"/>
  <c r="AN2693" i="1"/>
  <c r="AN2694" i="1"/>
  <c r="AN2695" i="1"/>
  <c r="AN2696" i="1"/>
  <c r="AN2697" i="1"/>
  <c r="AN2698" i="1"/>
  <c r="AN2699" i="1"/>
  <c r="AN2700" i="1"/>
  <c r="AN2701" i="1"/>
  <c r="AN2702" i="1"/>
  <c r="AN2703" i="1"/>
  <c r="AN2704" i="1"/>
  <c r="AN2705" i="1"/>
  <c r="AN2706" i="1"/>
  <c r="AN2707" i="1"/>
  <c r="AN2708" i="1"/>
  <c r="AN2709" i="1"/>
  <c r="AN2710" i="1"/>
  <c r="AN2711" i="1"/>
  <c r="AN2712" i="1"/>
  <c r="AN2713" i="1"/>
  <c r="AN2714" i="1"/>
  <c r="AN2715" i="1"/>
  <c r="AN2716" i="1"/>
  <c r="AN2717" i="1"/>
  <c r="AN2718" i="1"/>
  <c r="AN2719" i="1"/>
  <c r="AN2720" i="1"/>
  <c r="AN2721" i="1"/>
  <c r="AN2722" i="1"/>
  <c r="AN2723" i="1"/>
  <c r="AN2724" i="1"/>
  <c r="AN2725" i="1"/>
  <c r="AN2726" i="1"/>
  <c r="AN2727" i="1"/>
  <c r="AN2728" i="1"/>
  <c r="AN2729" i="1"/>
  <c r="AN2730" i="1"/>
  <c r="AN2731" i="1"/>
  <c r="AN2732" i="1"/>
  <c r="AN2733" i="1"/>
  <c r="AN2734" i="1"/>
  <c r="AN2735" i="1"/>
  <c r="AN2736" i="1"/>
  <c r="AN2737" i="1"/>
  <c r="AN2738" i="1"/>
  <c r="AN2739" i="1"/>
  <c r="AN2740" i="1"/>
  <c r="AN2741" i="1"/>
  <c r="AN2742" i="1"/>
  <c r="AN2743" i="1"/>
  <c r="AN2744" i="1"/>
  <c r="AN2745" i="1"/>
  <c r="AN2746" i="1"/>
  <c r="AN2747" i="1"/>
  <c r="AN2748" i="1"/>
  <c r="AN2749" i="1"/>
  <c r="AN2750" i="1"/>
  <c r="AN2751" i="1"/>
  <c r="AN2752" i="1"/>
  <c r="AN2753" i="1"/>
  <c r="AN2754" i="1"/>
  <c r="AN2755" i="1"/>
  <c r="AN2756" i="1"/>
  <c r="AN2757" i="1"/>
  <c r="AN2758" i="1"/>
  <c r="AN2759" i="1"/>
  <c r="AN2760" i="1"/>
  <c r="AN2761" i="1"/>
  <c r="AN2762" i="1"/>
  <c r="AN2763" i="1"/>
  <c r="AN2764" i="1"/>
  <c r="AN2765" i="1"/>
  <c r="AN2766" i="1"/>
  <c r="AN2767" i="1"/>
  <c r="AN2768" i="1"/>
  <c r="AN2769" i="1"/>
  <c r="AN2770" i="1"/>
  <c r="AN2771" i="1"/>
  <c r="AN2772" i="1"/>
  <c r="AN2773" i="1"/>
  <c r="AN2774" i="1"/>
  <c r="AN2775" i="1"/>
  <c r="AN2776" i="1"/>
  <c r="AN2777" i="1"/>
  <c r="AN2778" i="1"/>
  <c r="AN2779" i="1"/>
  <c r="AN2780" i="1"/>
  <c r="AN2781" i="1"/>
  <c r="AN2782" i="1"/>
  <c r="AN2783" i="1"/>
  <c r="AN2784" i="1"/>
  <c r="AN2785" i="1"/>
  <c r="AN2786" i="1"/>
  <c r="AN2787" i="1"/>
  <c r="AN2788" i="1"/>
  <c r="AN2789" i="1"/>
  <c r="AN2790" i="1"/>
  <c r="AN2791" i="1"/>
  <c r="AN2792" i="1"/>
  <c r="AN2793" i="1"/>
  <c r="AN2794" i="1"/>
  <c r="AN2795" i="1"/>
  <c r="AN2796" i="1"/>
  <c r="AN2797" i="1"/>
  <c r="AN2798" i="1"/>
  <c r="AN2799" i="1"/>
  <c r="AN2800" i="1"/>
  <c r="AN2801" i="1"/>
  <c r="AN2802" i="1"/>
  <c r="AN2803" i="1"/>
  <c r="AN2804" i="1"/>
  <c r="AN2805" i="1"/>
  <c r="AN2806" i="1"/>
  <c r="AN2807" i="1"/>
  <c r="AN2808" i="1"/>
  <c r="AN2809" i="1"/>
  <c r="AN2810" i="1"/>
  <c r="AN2811" i="1"/>
  <c r="AN2812" i="1"/>
  <c r="AN2813" i="1"/>
  <c r="AN2814" i="1"/>
  <c r="AN2815" i="1"/>
  <c r="AN2816" i="1"/>
  <c r="AN2817" i="1"/>
  <c r="AN2818" i="1"/>
  <c r="AN2819" i="1"/>
  <c r="AN2820" i="1"/>
  <c r="AN2821" i="1"/>
  <c r="AN2822" i="1"/>
  <c r="AN2823" i="1"/>
  <c r="AN2824" i="1"/>
  <c r="AN2825" i="1"/>
  <c r="AN2826" i="1"/>
  <c r="AN2827" i="1"/>
  <c r="AN2828" i="1"/>
  <c r="AN2829" i="1"/>
  <c r="AN2830" i="1"/>
  <c r="AN2831" i="1"/>
  <c r="AN2832" i="1"/>
  <c r="AN2833" i="1"/>
  <c r="AN2834" i="1"/>
  <c r="AN2835" i="1"/>
  <c r="AN2836" i="1"/>
  <c r="AN2837" i="1"/>
  <c r="AN2838" i="1"/>
  <c r="AN2839" i="1"/>
  <c r="AN2840" i="1"/>
  <c r="AN2841" i="1"/>
  <c r="AN2842" i="1"/>
  <c r="AN2843" i="1"/>
  <c r="AN2844" i="1"/>
  <c r="AN2845" i="1"/>
  <c r="AN2846" i="1"/>
  <c r="AN2847" i="1"/>
  <c r="AN2848" i="1"/>
  <c r="AN2849" i="1"/>
  <c r="AN2850" i="1"/>
  <c r="AN2851" i="1"/>
  <c r="AN2852" i="1"/>
  <c r="AN2853" i="1"/>
  <c r="AN2854" i="1"/>
  <c r="AN2855" i="1"/>
  <c r="AN2856" i="1"/>
  <c r="AN2857" i="1"/>
  <c r="AN2858" i="1"/>
  <c r="AN2859" i="1"/>
  <c r="AN2860" i="1"/>
  <c r="AN2861" i="1"/>
  <c r="AN2862" i="1"/>
  <c r="AN2863" i="1"/>
  <c r="AN2864" i="1"/>
  <c r="AN2865" i="1"/>
  <c r="AN2866" i="1"/>
  <c r="AN2867" i="1"/>
  <c r="AN2868" i="1"/>
  <c r="AN2869" i="1"/>
  <c r="AN2870" i="1"/>
  <c r="AN2871" i="1"/>
  <c r="AN2872" i="1"/>
  <c r="AN2873" i="1"/>
  <c r="AN2874" i="1"/>
  <c r="AN2875" i="1"/>
  <c r="AN2876" i="1"/>
  <c r="AN2877" i="1"/>
  <c r="AN2878" i="1"/>
  <c r="AN2879" i="1"/>
  <c r="AN2880" i="1"/>
  <c r="AN2881" i="1"/>
  <c r="AN2882" i="1"/>
  <c r="AN2883" i="1"/>
  <c r="AN2884" i="1"/>
  <c r="AN2885" i="1"/>
  <c r="AN2886" i="1"/>
  <c r="AN2887" i="1"/>
  <c r="AN2888" i="1"/>
  <c r="AN2889" i="1"/>
  <c r="AN2890" i="1"/>
  <c r="AN2891" i="1"/>
  <c r="AN2892" i="1"/>
  <c r="AN2893" i="1"/>
  <c r="AN2894" i="1"/>
  <c r="AN2895" i="1"/>
  <c r="AN2896" i="1"/>
  <c r="AN2897" i="1"/>
  <c r="AN2898" i="1"/>
  <c r="AN2899" i="1"/>
  <c r="AN2900" i="1"/>
  <c r="AN2901" i="1"/>
  <c r="AN2902" i="1"/>
  <c r="AN2903" i="1"/>
  <c r="AN2904" i="1"/>
  <c r="AN2905" i="1"/>
  <c r="AN2906" i="1"/>
  <c r="AN2907" i="1"/>
  <c r="AN2908" i="1"/>
  <c r="AN2909" i="1"/>
  <c r="AN2910" i="1"/>
  <c r="AN2911" i="1"/>
  <c r="AN2912" i="1"/>
  <c r="AN2913" i="1"/>
  <c r="AN2914" i="1"/>
  <c r="AN2915" i="1"/>
  <c r="AN2916" i="1"/>
  <c r="AN2917" i="1"/>
  <c r="AN2918" i="1"/>
  <c r="AN2919" i="1"/>
  <c r="AN2920" i="1"/>
  <c r="AN2921" i="1"/>
  <c r="AN2922" i="1"/>
  <c r="AN2923" i="1"/>
  <c r="AN2924" i="1"/>
  <c r="AN2925" i="1"/>
  <c r="AN2926" i="1"/>
  <c r="AN2927" i="1"/>
  <c r="AN2928" i="1"/>
  <c r="AN2929" i="1"/>
  <c r="AN2930" i="1"/>
  <c r="AN2931" i="1"/>
  <c r="AN2932" i="1"/>
  <c r="AN2933" i="1"/>
  <c r="AN2934" i="1"/>
  <c r="AN2935" i="1"/>
  <c r="AN2936" i="1"/>
  <c r="AN2937" i="1"/>
  <c r="AN2938" i="1"/>
  <c r="AN2939" i="1"/>
  <c r="AN2940" i="1"/>
  <c r="AN2941" i="1"/>
  <c r="AN2942" i="1"/>
  <c r="AN2943" i="1"/>
  <c r="AN2944" i="1"/>
  <c r="AN2945" i="1"/>
  <c r="AN2946" i="1"/>
  <c r="AN2947" i="1"/>
  <c r="AN2948" i="1"/>
  <c r="AN2949" i="1"/>
  <c r="AN2950" i="1"/>
  <c r="AN2951" i="1"/>
  <c r="AN2952" i="1"/>
  <c r="AN2953" i="1"/>
  <c r="AN2954" i="1"/>
  <c r="AN2955" i="1"/>
  <c r="AN2956" i="1"/>
  <c r="AN2957" i="1"/>
  <c r="AN2958" i="1"/>
  <c r="AN2959" i="1"/>
  <c r="AN2960" i="1"/>
  <c r="AN2961" i="1"/>
  <c r="AN2962" i="1"/>
  <c r="AN2963" i="1"/>
  <c r="AN2964" i="1"/>
  <c r="AN2965" i="1"/>
  <c r="AN2966" i="1"/>
  <c r="AN2967" i="1"/>
  <c r="AN2968" i="1"/>
  <c r="AN2969" i="1"/>
  <c r="AN2970" i="1"/>
  <c r="AN2971" i="1"/>
  <c r="AN2972" i="1"/>
  <c r="AN2973" i="1"/>
  <c r="AN2974" i="1"/>
  <c r="AN2975" i="1"/>
  <c r="AN2976" i="1"/>
  <c r="AN2977" i="1"/>
  <c r="AN2978" i="1"/>
  <c r="AN2979" i="1"/>
  <c r="AN2980" i="1"/>
  <c r="AN2981" i="1"/>
  <c r="AN2982" i="1"/>
  <c r="AN2983" i="1"/>
  <c r="AN2984" i="1"/>
  <c r="AN2985" i="1"/>
  <c r="AN2986" i="1"/>
  <c r="AN2987" i="1"/>
  <c r="AN2988" i="1"/>
  <c r="AN2989" i="1"/>
  <c r="AN2990" i="1"/>
  <c r="AN2991" i="1"/>
  <c r="AN2992" i="1"/>
  <c r="AN2993" i="1"/>
  <c r="AN2994" i="1"/>
  <c r="AN2995" i="1"/>
  <c r="AN2996" i="1"/>
  <c r="AN2997" i="1"/>
  <c r="AN2998" i="1"/>
  <c r="AN2999" i="1"/>
  <c r="AN3000" i="1"/>
  <c r="AN3001" i="1"/>
  <c r="AN3002" i="1"/>
  <c r="AN3003" i="1"/>
  <c r="AN3004" i="1"/>
  <c r="AN3005" i="1"/>
  <c r="AN3006" i="1"/>
  <c r="AN3007" i="1"/>
  <c r="AN3008" i="1"/>
  <c r="AN3009" i="1"/>
  <c r="AN3010" i="1"/>
  <c r="AN3011" i="1"/>
  <c r="AN3012" i="1"/>
  <c r="AN3013" i="1"/>
  <c r="AN3014" i="1"/>
  <c r="AN3015" i="1"/>
  <c r="AN3016" i="1"/>
  <c r="AN3017" i="1"/>
  <c r="AN3018" i="1"/>
  <c r="AN3019" i="1"/>
  <c r="AN3020" i="1"/>
  <c r="AN3021" i="1"/>
  <c r="AN3022" i="1"/>
  <c r="AN3023" i="1"/>
  <c r="AN3024" i="1"/>
  <c r="AN3025" i="1"/>
  <c r="AN3026" i="1"/>
  <c r="AN3027" i="1"/>
  <c r="AN3028" i="1"/>
  <c r="AN3029" i="1"/>
  <c r="AN3030" i="1"/>
  <c r="AN3031" i="1"/>
  <c r="AN3032" i="1"/>
  <c r="AN3033" i="1"/>
  <c r="AN3034" i="1"/>
  <c r="AN3035" i="1"/>
  <c r="AN3036" i="1"/>
  <c r="AN3037" i="1"/>
  <c r="AN3038" i="1"/>
  <c r="AN3039" i="1"/>
  <c r="AN3040" i="1"/>
  <c r="AN3041" i="1"/>
  <c r="AN3042" i="1"/>
  <c r="AN3043" i="1"/>
  <c r="AN3044" i="1"/>
  <c r="AN3045" i="1"/>
  <c r="AN3046" i="1"/>
  <c r="AN3047" i="1"/>
  <c r="AN3048" i="1"/>
  <c r="AN3049" i="1"/>
  <c r="AN3050" i="1"/>
  <c r="AN3051" i="1"/>
  <c r="AN3052" i="1"/>
  <c r="AN3053" i="1"/>
  <c r="AN3054" i="1"/>
  <c r="AN3055" i="1"/>
  <c r="AN3056" i="1"/>
  <c r="AN3057" i="1"/>
  <c r="AN3058" i="1"/>
  <c r="AN3059" i="1"/>
  <c r="AN3060" i="1"/>
  <c r="AN3061" i="1"/>
  <c r="AN3062" i="1"/>
  <c r="AN3063" i="1"/>
  <c r="AN3064" i="1"/>
  <c r="AN3065" i="1"/>
  <c r="AN3066" i="1"/>
  <c r="AN3067" i="1"/>
  <c r="AN3068" i="1"/>
  <c r="AN3069" i="1"/>
  <c r="AN3070" i="1"/>
  <c r="AN3071" i="1"/>
  <c r="AN3072" i="1"/>
  <c r="AN3073" i="1"/>
  <c r="AN3074" i="1"/>
  <c r="AN3075" i="1"/>
  <c r="AN3076" i="1"/>
  <c r="AN3077" i="1"/>
  <c r="AN3078" i="1"/>
  <c r="AN3079" i="1"/>
  <c r="AN3080" i="1"/>
  <c r="AN3081" i="1"/>
  <c r="AN3082" i="1"/>
  <c r="AN3083" i="1"/>
  <c r="AN3084" i="1"/>
  <c r="AN3085" i="1"/>
  <c r="AN3086" i="1"/>
  <c r="AN3087" i="1"/>
  <c r="AN3088" i="1"/>
  <c r="AN3089" i="1"/>
  <c r="AN3090" i="1"/>
  <c r="AN3091" i="1"/>
  <c r="AN3092" i="1"/>
  <c r="AN3093" i="1"/>
  <c r="AN3094" i="1"/>
  <c r="AN3095" i="1"/>
  <c r="AN3096" i="1"/>
  <c r="AN3097" i="1"/>
  <c r="AN3098" i="1"/>
  <c r="AN3099" i="1"/>
  <c r="AN3100" i="1"/>
  <c r="AN3101" i="1"/>
  <c r="AN3102" i="1"/>
  <c r="AN3103" i="1"/>
  <c r="AN3104" i="1"/>
  <c r="AN3105" i="1"/>
  <c r="AN3106" i="1"/>
  <c r="AN3107" i="1"/>
  <c r="AN3108" i="1"/>
  <c r="AN3109" i="1"/>
  <c r="AN3110" i="1"/>
  <c r="AN3111" i="1"/>
  <c r="AN3112" i="1"/>
  <c r="AN3113" i="1"/>
  <c r="AN3114" i="1"/>
  <c r="AN3115" i="1"/>
  <c r="AN3116" i="1"/>
  <c r="AN3117" i="1"/>
  <c r="AN3118" i="1"/>
  <c r="AN3119" i="1"/>
  <c r="AN3120" i="1"/>
  <c r="AN3121" i="1"/>
  <c r="AN3122" i="1"/>
  <c r="AN3123" i="1"/>
  <c r="AN3124" i="1"/>
  <c r="AN3125" i="1"/>
  <c r="AN3126" i="1"/>
  <c r="AN3127" i="1"/>
  <c r="AN3128" i="1"/>
  <c r="AN3129" i="1"/>
  <c r="AN3130" i="1"/>
  <c r="AN3131" i="1"/>
  <c r="AN3132" i="1"/>
  <c r="AN3133" i="1"/>
  <c r="AN3134" i="1"/>
  <c r="AN3135" i="1"/>
  <c r="AN3136" i="1"/>
  <c r="AN3137" i="1"/>
  <c r="AN3138" i="1"/>
  <c r="AN3139" i="1"/>
  <c r="AN3140" i="1"/>
  <c r="AN3141" i="1"/>
  <c r="AN3142" i="1"/>
  <c r="AN3143" i="1"/>
  <c r="AN3144" i="1"/>
  <c r="AN3145" i="1"/>
  <c r="AN3146" i="1"/>
  <c r="AN3147" i="1"/>
  <c r="AN3148" i="1"/>
  <c r="AN3149" i="1"/>
  <c r="AN3150" i="1"/>
  <c r="AN3151" i="1"/>
  <c r="AN3152" i="1"/>
  <c r="AN3153" i="1"/>
  <c r="AN3154" i="1"/>
  <c r="AN3155" i="1"/>
  <c r="AN3156" i="1"/>
  <c r="AN3157" i="1"/>
  <c r="AN3158" i="1"/>
  <c r="AN3159" i="1"/>
  <c r="AN3160" i="1"/>
  <c r="AN3161" i="1"/>
  <c r="AN3162" i="1"/>
  <c r="AN3163" i="1"/>
  <c r="AN3164" i="1"/>
  <c r="AN3165" i="1"/>
  <c r="AN3166" i="1"/>
  <c r="AN3167" i="1"/>
  <c r="AN3168" i="1"/>
  <c r="AN3169" i="1"/>
  <c r="AN3170" i="1"/>
  <c r="AN3171" i="1"/>
  <c r="AN3172" i="1"/>
  <c r="AN3173" i="1"/>
  <c r="AN3174" i="1"/>
  <c r="AN3175" i="1"/>
  <c r="AN3176" i="1"/>
  <c r="AN3177" i="1"/>
  <c r="AN3178" i="1"/>
  <c r="AN3179" i="1"/>
  <c r="AN3180" i="1"/>
  <c r="AN3181" i="1"/>
  <c r="AN3182" i="1"/>
  <c r="AN3183" i="1"/>
  <c r="AN3184" i="1"/>
  <c r="AN3185" i="1"/>
  <c r="AN3186" i="1"/>
  <c r="AN3187" i="1"/>
  <c r="AN3188" i="1"/>
  <c r="AN3189" i="1"/>
  <c r="AN3190" i="1"/>
  <c r="AN3191" i="1"/>
  <c r="AN3192" i="1"/>
  <c r="AN3193" i="1"/>
  <c r="AN3194" i="1"/>
  <c r="AN3195" i="1"/>
  <c r="AN3196" i="1"/>
  <c r="AN3197" i="1"/>
  <c r="AN3198" i="1"/>
  <c r="AN3199" i="1"/>
  <c r="AN3200" i="1"/>
  <c r="AN3201" i="1"/>
  <c r="AN3202" i="1"/>
  <c r="AN3203" i="1"/>
  <c r="AN3204" i="1"/>
  <c r="AN3205" i="1"/>
  <c r="AN3206" i="1"/>
  <c r="AN3207" i="1"/>
  <c r="AN3208" i="1"/>
  <c r="AN3209" i="1"/>
  <c r="AN3210" i="1"/>
  <c r="AN3211" i="1"/>
  <c r="AN3212" i="1"/>
  <c r="AN3213" i="1"/>
  <c r="AN3214" i="1"/>
  <c r="AN3215" i="1"/>
  <c r="AN3216" i="1"/>
  <c r="AN3217" i="1"/>
  <c r="AN3218" i="1"/>
  <c r="AN3219" i="1"/>
  <c r="AN3220" i="1"/>
  <c r="AN3221" i="1"/>
  <c r="AN3222" i="1"/>
  <c r="AN3223" i="1"/>
  <c r="AN3224" i="1"/>
  <c r="AN3225" i="1"/>
  <c r="AN3226" i="1"/>
  <c r="AN3227" i="1"/>
  <c r="AN3228" i="1"/>
  <c r="AN3229" i="1"/>
  <c r="AN3230" i="1"/>
  <c r="AN3231" i="1"/>
  <c r="AN3232" i="1"/>
  <c r="AN3233" i="1"/>
  <c r="AN3234" i="1"/>
  <c r="AN3235" i="1"/>
  <c r="AN3236" i="1"/>
  <c r="AN3237" i="1"/>
  <c r="AN3238" i="1"/>
  <c r="AN3239" i="1"/>
  <c r="AN3240" i="1"/>
  <c r="AN3241" i="1"/>
  <c r="AN3242" i="1"/>
  <c r="AN3243" i="1"/>
  <c r="AN3244" i="1"/>
  <c r="AN3245" i="1"/>
  <c r="AN3246" i="1"/>
  <c r="AN3247" i="1"/>
  <c r="AN3248" i="1"/>
  <c r="AN3249" i="1"/>
  <c r="AN3250" i="1"/>
  <c r="AN3251" i="1"/>
  <c r="AN3252" i="1"/>
  <c r="AN3253" i="1"/>
  <c r="AN3254" i="1"/>
  <c r="AN3255" i="1"/>
  <c r="AN3256" i="1"/>
  <c r="AN3257" i="1"/>
  <c r="AN3258" i="1"/>
  <c r="AN3259" i="1"/>
  <c r="AN3260" i="1"/>
  <c r="AN3261" i="1"/>
  <c r="AN3262" i="1"/>
  <c r="AN3263" i="1"/>
  <c r="AN3264" i="1"/>
  <c r="AN3265" i="1"/>
  <c r="AN3266" i="1"/>
  <c r="AN3267" i="1"/>
  <c r="AN3268" i="1"/>
  <c r="AN3269" i="1"/>
  <c r="AN3270" i="1"/>
  <c r="AN3271" i="1"/>
  <c r="AN3272" i="1"/>
  <c r="AN3273" i="1"/>
  <c r="AN3274" i="1"/>
  <c r="AN3275" i="1"/>
  <c r="AN3276" i="1"/>
  <c r="AN3277" i="1"/>
  <c r="AN3278" i="1"/>
  <c r="AN3279" i="1"/>
  <c r="AN3280" i="1"/>
  <c r="AN3281" i="1"/>
  <c r="AN3282" i="1"/>
  <c r="AN3283" i="1"/>
  <c r="AN3284" i="1"/>
  <c r="AN3285" i="1"/>
  <c r="AN3286" i="1"/>
  <c r="AN3287" i="1"/>
  <c r="AN3288" i="1"/>
  <c r="AN3289" i="1"/>
  <c r="AN3290" i="1"/>
  <c r="AN3291" i="1"/>
  <c r="AN3292" i="1"/>
  <c r="AN3293" i="1"/>
  <c r="AN3294" i="1"/>
  <c r="AN3295" i="1"/>
  <c r="AN3296" i="1"/>
  <c r="AN3297" i="1"/>
  <c r="AN3298" i="1"/>
  <c r="AN3299" i="1"/>
  <c r="AN3300" i="1"/>
  <c r="AN3301" i="1"/>
  <c r="AN3302" i="1"/>
  <c r="AN3303" i="1"/>
  <c r="AN3304" i="1"/>
  <c r="AN3305" i="1"/>
  <c r="AN3306" i="1"/>
  <c r="AN3307" i="1"/>
  <c r="AN3308" i="1"/>
  <c r="AN3309" i="1"/>
  <c r="AN3310" i="1"/>
  <c r="AN3311" i="1"/>
  <c r="AN3312" i="1"/>
  <c r="AN3313" i="1"/>
  <c r="AN3314" i="1"/>
  <c r="AN3315" i="1"/>
  <c r="AN3316" i="1"/>
  <c r="AN3317" i="1"/>
  <c r="AN3318" i="1"/>
  <c r="AN3319" i="1"/>
  <c r="AN3320" i="1"/>
  <c r="AN3321" i="1"/>
  <c r="AN3322" i="1"/>
  <c r="AN3323" i="1"/>
  <c r="AN3324" i="1"/>
  <c r="AN3325" i="1"/>
  <c r="AN3326" i="1"/>
  <c r="AN3327" i="1"/>
  <c r="AN3328" i="1"/>
  <c r="AN3329" i="1"/>
  <c r="AN3330" i="1"/>
  <c r="AN3331" i="1"/>
  <c r="AN3332" i="1"/>
  <c r="AN3333" i="1"/>
  <c r="AN3334" i="1"/>
  <c r="AN3335" i="1"/>
  <c r="AN3336" i="1"/>
  <c r="AN3337" i="1"/>
  <c r="AN3338" i="1"/>
  <c r="AN3339" i="1"/>
  <c r="AN3340" i="1"/>
  <c r="AN3341" i="1"/>
  <c r="AN3342" i="1"/>
  <c r="AN3343" i="1"/>
  <c r="AN3344" i="1"/>
  <c r="AN3345" i="1"/>
  <c r="AN3346" i="1"/>
  <c r="AN3347" i="1"/>
  <c r="AN3348" i="1"/>
  <c r="AN3349" i="1"/>
  <c r="AN3350" i="1"/>
  <c r="AN3351" i="1"/>
  <c r="AN3352" i="1"/>
  <c r="AN3353" i="1"/>
  <c r="AN3354" i="1"/>
  <c r="AN3355" i="1"/>
  <c r="AN3356" i="1"/>
  <c r="AN3357" i="1"/>
  <c r="AN3358" i="1"/>
  <c r="AN3359" i="1"/>
  <c r="AN3360" i="1"/>
  <c r="AN3361" i="1"/>
  <c r="AN3362" i="1"/>
  <c r="AN3363" i="1"/>
  <c r="AN3364" i="1"/>
  <c r="AN3365" i="1"/>
  <c r="AN3366" i="1"/>
  <c r="AN3367" i="1"/>
  <c r="AN3368" i="1"/>
  <c r="AN3369" i="1"/>
  <c r="AN3370" i="1"/>
  <c r="AN3371" i="1"/>
  <c r="AN3372" i="1"/>
  <c r="AN3373" i="1"/>
  <c r="AN3374" i="1"/>
  <c r="AN3375" i="1"/>
  <c r="AN3376" i="1"/>
  <c r="AN3377" i="1"/>
  <c r="AN3378" i="1"/>
  <c r="AN3379" i="1"/>
  <c r="AN3380" i="1"/>
  <c r="AN3381" i="1"/>
  <c r="AN3382" i="1"/>
  <c r="AN3383" i="1"/>
  <c r="AN3384" i="1"/>
  <c r="AN3385" i="1"/>
  <c r="AN3386" i="1"/>
  <c r="AN3387" i="1"/>
  <c r="AN3388" i="1"/>
  <c r="AN3389" i="1"/>
  <c r="AN3390" i="1"/>
  <c r="AN3391" i="1"/>
  <c r="AN3392" i="1"/>
  <c r="AN3393" i="1"/>
  <c r="AN3394" i="1"/>
  <c r="AN3395" i="1"/>
  <c r="AN3396" i="1"/>
  <c r="AN3397" i="1"/>
  <c r="AN3398" i="1"/>
  <c r="AN3399" i="1"/>
  <c r="AN3400" i="1"/>
  <c r="AN3401" i="1"/>
  <c r="AN3402" i="1"/>
  <c r="AN3403" i="1"/>
  <c r="AN3404" i="1"/>
  <c r="AN3405" i="1"/>
  <c r="AN3406" i="1"/>
  <c r="AN3407" i="1"/>
  <c r="AN3408" i="1"/>
  <c r="AN3409" i="1"/>
  <c r="AN3410" i="1"/>
  <c r="AN3411" i="1"/>
  <c r="AN3412" i="1"/>
  <c r="AN3413" i="1"/>
  <c r="AN3414" i="1"/>
  <c r="AN3415" i="1"/>
  <c r="AN3416" i="1"/>
  <c r="AN3417" i="1"/>
  <c r="AN3418" i="1"/>
  <c r="AN3419" i="1"/>
  <c r="AN3420" i="1"/>
  <c r="AN3421" i="1"/>
  <c r="AN3422" i="1"/>
  <c r="AN3423" i="1"/>
  <c r="AN3424" i="1"/>
  <c r="AN3425" i="1"/>
  <c r="AN3426" i="1"/>
  <c r="AN3427" i="1"/>
  <c r="AN3428" i="1"/>
  <c r="AN3429" i="1"/>
  <c r="AN3430" i="1"/>
  <c r="AN3431" i="1"/>
  <c r="AN3432" i="1"/>
  <c r="AN3433" i="1"/>
  <c r="AN3434" i="1"/>
  <c r="AN3435" i="1"/>
  <c r="AN3436" i="1"/>
  <c r="AN3437" i="1"/>
  <c r="AN3438" i="1"/>
  <c r="AN3439" i="1"/>
  <c r="AN3440" i="1"/>
  <c r="AN3441" i="1"/>
  <c r="AN3442" i="1"/>
  <c r="AN3443" i="1"/>
  <c r="AN3444" i="1"/>
  <c r="AN3445" i="1"/>
  <c r="AN3446" i="1"/>
  <c r="AN3447" i="1"/>
  <c r="AN3448" i="1"/>
  <c r="AN3449" i="1"/>
  <c r="AN3450" i="1"/>
  <c r="AN3451" i="1"/>
  <c r="AN3452" i="1"/>
  <c r="AN3453" i="1"/>
  <c r="AN3454" i="1"/>
  <c r="AN3455" i="1"/>
  <c r="AN3456" i="1"/>
  <c r="AN3457" i="1"/>
  <c r="AN3458" i="1"/>
  <c r="AN3459" i="1"/>
  <c r="AN3460" i="1"/>
  <c r="AN3461" i="1"/>
  <c r="AN3462" i="1"/>
  <c r="AN3463" i="1"/>
  <c r="AN3464" i="1"/>
  <c r="AN3465" i="1"/>
  <c r="AN3466" i="1"/>
  <c r="AN3467" i="1"/>
  <c r="AN3468" i="1"/>
  <c r="AN3469" i="1"/>
  <c r="AN3470" i="1"/>
  <c r="AN3471" i="1"/>
  <c r="AN3472" i="1"/>
  <c r="AN3473" i="1"/>
  <c r="AN3474" i="1"/>
  <c r="AN3475" i="1"/>
  <c r="AN3476" i="1"/>
  <c r="AN3477" i="1"/>
  <c r="AN3478" i="1"/>
  <c r="AN3479" i="1"/>
  <c r="AN3480" i="1"/>
  <c r="AN3481" i="1"/>
  <c r="AN3482" i="1"/>
  <c r="AN3483" i="1"/>
  <c r="AN3484" i="1"/>
  <c r="AN3485" i="1"/>
  <c r="AN3486" i="1"/>
  <c r="AN3487" i="1"/>
  <c r="AN3488" i="1"/>
  <c r="AN3489" i="1"/>
  <c r="AN3490" i="1"/>
  <c r="AN3491" i="1"/>
  <c r="AN3492" i="1"/>
  <c r="AN3493" i="1"/>
  <c r="AN3494" i="1"/>
  <c r="AN3495" i="1"/>
  <c r="AN3496" i="1"/>
  <c r="AN3497" i="1"/>
  <c r="AN3498" i="1"/>
  <c r="AN3499" i="1"/>
  <c r="AN3500" i="1"/>
  <c r="AN3501" i="1"/>
  <c r="AN3502" i="1"/>
  <c r="AN3503" i="1"/>
  <c r="AN3504" i="1"/>
  <c r="AN3505" i="1"/>
  <c r="AN3506" i="1"/>
  <c r="AN3507" i="1"/>
  <c r="AN3508" i="1"/>
  <c r="AN3509" i="1"/>
  <c r="AN3510" i="1"/>
  <c r="AN3511" i="1"/>
  <c r="AN3512" i="1"/>
  <c r="AN3513" i="1"/>
  <c r="AN3514" i="1"/>
  <c r="AN3515" i="1"/>
  <c r="AN3516" i="1"/>
  <c r="AN3517" i="1"/>
  <c r="AN3518" i="1"/>
  <c r="AN3519" i="1"/>
  <c r="AN3520" i="1"/>
  <c r="AN3521" i="1"/>
  <c r="AN3522" i="1"/>
  <c r="AN3523" i="1"/>
  <c r="AN3524" i="1"/>
  <c r="AN3525" i="1"/>
  <c r="AN3526" i="1"/>
  <c r="AN3527" i="1"/>
  <c r="AN3528" i="1"/>
  <c r="AN3529" i="1"/>
  <c r="AN3530" i="1"/>
  <c r="AN3531" i="1"/>
  <c r="AN3532" i="1"/>
  <c r="AN3533" i="1"/>
  <c r="AN3534" i="1"/>
  <c r="AN3535" i="1"/>
  <c r="AN3536" i="1"/>
  <c r="AN3537" i="1"/>
  <c r="AN3538" i="1"/>
  <c r="AN3539" i="1"/>
  <c r="AN3540" i="1"/>
  <c r="AN3541" i="1"/>
  <c r="AN3542" i="1"/>
  <c r="AN3543" i="1"/>
  <c r="AN3544" i="1"/>
  <c r="AN3545" i="1"/>
  <c r="AN3546" i="1"/>
  <c r="AN3547" i="1"/>
  <c r="AN3548" i="1"/>
  <c r="AN3549" i="1"/>
  <c r="AN3550" i="1"/>
  <c r="AN3551" i="1"/>
  <c r="AN3552" i="1"/>
  <c r="AN3553" i="1"/>
  <c r="AN3554" i="1"/>
  <c r="AN3555" i="1"/>
  <c r="AN3556" i="1"/>
  <c r="AN3557" i="1"/>
  <c r="AN3558" i="1"/>
  <c r="AN3559" i="1"/>
  <c r="AN3560" i="1"/>
  <c r="AN3561" i="1"/>
  <c r="AN3562" i="1"/>
  <c r="AN3563" i="1"/>
  <c r="AN3564" i="1"/>
  <c r="AN3565" i="1"/>
  <c r="AN3566" i="1"/>
  <c r="AN3567" i="1"/>
  <c r="AN3568" i="1"/>
  <c r="AN3569" i="1"/>
  <c r="AN3570" i="1"/>
  <c r="AN3571" i="1"/>
  <c r="AN3572" i="1"/>
  <c r="AN3573" i="1"/>
  <c r="AN3574" i="1"/>
  <c r="AN3575" i="1"/>
  <c r="AN3576" i="1"/>
  <c r="AN3577" i="1"/>
  <c r="AN3578" i="1"/>
  <c r="AN3579" i="1"/>
  <c r="AN3580" i="1"/>
  <c r="AN3581" i="1"/>
  <c r="AN3582" i="1"/>
  <c r="AN3583" i="1"/>
  <c r="AN3584" i="1"/>
  <c r="AN3585" i="1"/>
  <c r="AN3586" i="1"/>
  <c r="AN3587" i="1"/>
  <c r="AN3588" i="1"/>
  <c r="AN3589" i="1"/>
  <c r="AN3590" i="1"/>
  <c r="AN3591" i="1"/>
  <c r="AN3592" i="1"/>
  <c r="AN3593" i="1"/>
  <c r="AN3594" i="1"/>
  <c r="AN3595" i="1"/>
  <c r="AN3596" i="1"/>
  <c r="AN3597" i="1"/>
  <c r="AN3598" i="1"/>
  <c r="AN3599" i="1"/>
  <c r="AN3600" i="1"/>
  <c r="AN3601" i="1"/>
  <c r="AN3602" i="1"/>
  <c r="AN3603" i="1"/>
  <c r="AN3604" i="1"/>
  <c r="AN3605" i="1"/>
  <c r="AN3606" i="1"/>
  <c r="AN3607" i="1"/>
  <c r="AN3608" i="1"/>
  <c r="AN3609" i="1"/>
  <c r="AN3610" i="1"/>
  <c r="AN3611" i="1"/>
  <c r="AN3612" i="1"/>
  <c r="AN3613" i="1"/>
  <c r="AN3614" i="1"/>
  <c r="AN3615" i="1"/>
  <c r="AN3616" i="1"/>
  <c r="AN3617" i="1"/>
  <c r="AN3618" i="1"/>
  <c r="AN3619" i="1"/>
  <c r="AN3620" i="1"/>
  <c r="AN3621" i="1"/>
  <c r="AN3622" i="1"/>
  <c r="AN3623" i="1"/>
  <c r="AN3624" i="1"/>
  <c r="AN3625" i="1"/>
  <c r="AN3626" i="1"/>
  <c r="AN3627" i="1"/>
  <c r="AN3628" i="1"/>
  <c r="AN3629" i="1"/>
  <c r="AN3630" i="1"/>
  <c r="AN3631" i="1"/>
  <c r="AN3632" i="1"/>
  <c r="AN3633" i="1"/>
  <c r="AN3634" i="1"/>
  <c r="AN3635" i="1"/>
  <c r="AN3636" i="1"/>
  <c r="AN3637" i="1"/>
  <c r="AN3638" i="1"/>
  <c r="AN3639" i="1"/>
  <c r="AN3640" i="1"/>
  <c r="AN3641" i="1"/>
  <c r="AN3642" i="1"/>
  <c r="AN3643" i="1"/>
  <c r="AN3644" i="1"/>
  <c r="AN3645" i="1"/>
  <c r="AN3646" i="1"/>
  <c r="AN3647" i="1"/>
  <c r="AN3648" i="1"/>
  <c r="AN3649" i="1"/>
  <c r="AN3650" i="1"/>
  <c r="AN3651" i="1"/>
  <c r="AN3652" i="1"/>
  <c r="AN3653" i="1"/>
  <c r="AN3654" i="1"/>
  <c r="AN3655" i="1"/>
  <c r="AN3656" i="1"/>
  <c r="AN3657" i="1"/>
  <c r="AN3658" i="1"/>
  <c r="AN3659" i="1"/>
  <c r="AN3660" i="1"/>
  <c r="AN3661" i="1"/>
  <c r="AN3662" i="1"/>
  <c r="AN3663" i="1"/>
  <c r="AN3664" i="1"/>
  <c r="AN3665" i="1"/>
  <c r="AN3666" i="1"/>
  <c r="AN3667" i="1"/>
  <c r="AN3668" i="1"/>
  <c r="AN3669" i="1"/>
  <c r="AN3670" i="1"/>
  <c r="AN3671" i="1"/>
  <c r="AN3672" i="1"/>
  <c r="AN3673" i="1"/>
  <c r="AN3674" i="1"/>
  <c r="AN3675" i="1"/>
  <c r="AN3676" i="1"/>
  <c r="AN3677" i="1"/>
  <c r="AN3678" i="1"/>
  <c r="AN3679" i="1"/>
  <c r="AN3680" i="1"/>
  <c r="AN3681" i="1"/>
  <c r="AN3682" i="1"/>
  <c r="AN3683" i="1"/>
  <c r="AN3684" i="1"/>
  <c r="AN3685" i="1"/>
  <c r="AN3686" i="1"/>
  <c r="AN3687" i="1"/>
  <c r="AN3688" i="1"/>
  <c r="AN3689" i="1"/>
  <c r="AN3690" i="1"/>
  <c r="AN3691" i="1"/>
  <c r="AN3692" i="1"/>
  <c r="AN3693" i="1"/>
  <c r="AN3694" i="1"/>
  <c r="AN3695" i="1"/>
  <c r="AN3696" i="1"/>
  <c r="AN3697" i="1"/>
  <c r="AN3698" i="1"/>
  <c r="AN3699" i="1"/>
  <c r="AN3700" i="1"/>
  <c r="AN3701" i="1"/>
  <c r="AN3702" i="1"/>
  <c r="AN3703" i="1"/>
  <c r="AN3704" i="1"/>
  <c r="AN3705" i="1"/>
  <c r="AN3706" i="1"/>
  <c r="AN3707" i="1"/>
  <c r="AN3708" i="1"/>
  <c r="AN3709" i="1"/>
  <c r="AN3710" i="1"/>
  <c r="AN3711" i="1"/>
  <c r="AN3712" i="1"/>
  <c r="AN3713" i="1"/>
  <c r="AN3714" i="1"/>
  <c r="AN3715" i="1"/>
  <c r="AN3716" i="1"/>
  <c r="AN3717" i="1"/>
  <c r="AN3718" i="1"/>
  <c r="AN3719" i="1"/>
  <c r="AN3720" i="1"/>
  <c r="AN3721" i="1"/>
  <c r="AN3722" i="1"/>
  <c r="AN3723" i="1"/>
  <c r="AN3724" i="1"/>
  <c r="AN3725" i="1"/>
  <c r="AN3726" i="1"/>
  <c r="AN3727" i="1"/>
  <c r="AN3728" i="1"/>
  <c r="AN3729" i="1"/>
  <c r="AN3730" i="1"/>
  <c r="AN3731" i="1"/>
  <c r="AN3732" i="1"/>
  <c r="AN3733" i="1"/>
  <c r="AN3734" i="1"/>
  <c r="AN3735" i="1"/>
  <c r="AN3736" i="1"/>
  <c r="AN3737" i="1"/>
  <c r="AN3738" i="1"/>
  <c r="AN3739" i="1"/>
  <c r="AN3740" i="1"/>
  <c r="AN3741" i="1"/>
  <c r="AN3742" i="1"/>
  <c r="AN3743" i="1"/>
  <c r="AN3744" i="1"/>
  <c r="AN3745" i="1"/>
  <c r="AN3746" i="1"/>
  <c r="AN3747" i="1"/>
  <c r="AN3748" i="1"/>
  <c r="AN3749" i="1"/>
  <c r="AN3750" i="1"/>
  <c r="AN3751" i="1"/>
  <c r="AN3752" i="1"/>
  <c r="AN3753" i="1"/>
  <c r="AN3754" i="1"/>
  <c r="AN3755" i="1"/>
  <c r="AN3756" i="1"/>
  <c r="AN3757" i="1"/>
  <c r="AN3758" i="1"/>
  <c r="AN3759" i="1"/>
  <c r="AN3760" i="1"/>
  <c r="AN3761" i="1"/>
  <c r="AN3762" i="1"/>
  <c r="AN3763" i="1"/>
  <c r="AN3764" i="1"/>
  <c r="AN3765" i="1"/>
  <c r="AN3766" i="1"/>
  <c r="AN3767" i="1"/>
  <c r="AN3768" i="1"/>
  <c r="AN3769" i="1"/>
  <c r="AN3770" i="1"/>
  <c r="AN3771" i="1"/>
  <c r="AN3772" i="1"/>
  <c r="AN3773" i="1"/>
  <c r="AN3774" i="1"/>
  <c r="AN3775" i="1"/>
  <c r="AN3776" i="1"/>
  <c r="AN3777" i="1"/>
  <c r="AN3778" i="1"/>
  <c r="AN3779" i="1"/>
  <c r="AN3780" i="1"/>
  <c r="AN3781" i="1"/>
  <c r="AN3782" i="1"/>
  <c r="AN3783" i="1"/>
  <c r="AN3784" i="1"/>
  <c r="AN3785" i="1"/>
  <c r="AN3786" i="1"/>
  <c r="AN3787" i="1"/>
  <c r="AN3788" i="1"/>
  <c r="AN3789" i="1"/>
  <c r="AN3790" i="1"/>
  <c r="AN3791" i="1"/>
  <c r="AN3792" i="1"/>
  <c r="AN3793" i="1"/>
  <c r="AN3794" i="1"/>
  <c r="AN3795" i="1"/>
  <c r="AN3796" i="1"/>
  <c r="AN3797" i="1"/>
  <c r="AN3798" i="1"/>
  <c r="AN3799" i="1"/>
  <c r="AN3800" i="1"/>
  <c r="AN3801" i="1"/>
  <c r="AN3802" i="1"/>
  <c r="AN3803" i="1"/>
  <c r="AN3804" i="1"/>
  <c r="AN3805" i="1"/>
  <c r="AN3806" i="1"/>
  <c r="AN3807" i="1"/>
  <c r="AN3808" i="1"/>
  <c r="AN3809" i="1"/>
  <c r="AN3810" i="1"/>
  <c r="AN3811" i="1"/>
  <c r="AN3812" i="1"/>
  <c r="AN3813" i="1"/>
  <c r="AN3814" i="1"/>
  <c r="AN3815" i="1"/>
  <c r="AN3816" i="1"/>
  <c r="AN3817" i="1"/>
  <c r="AN3818" i="1"/>
  <c r="AN3819" i="1"/>
  <c r="AN3820" i="1"/>
  <c r="AN3821" i="1"/>
  <c r="AN3822" i="1"/>
  <c r="AN3823" i="1"/>
  <c r="AN3824" i="1"/>
  <c r="AN3825" i="1"/>
  <c r="AN3826" i="1"/>
  <c r="AN3827" i="1"/>
  <c r="AN3828" i="1"/>
  <c r="AN3829" i="1"/>
  <c r="AN3830" i="1"/>
  <c r="AN3831" i="1"/>
  <c r="AN3832" i="1"/>
  <c r="AN3833" i="1"/>
  <c r="AN3834" i="1"/>
  <c r="AN3835" i="1"/>
  <c r="AN3836" i="1"/>
  <c r="AN3837" i="1"/>
  <c r="AN3838" i="1"/>
  <c r="AN3839" i="1"/>
  <c r="AN3840" i="1"/>
  <c r="AN3841" i="1"/>
  <c r="AN3842" i="1"/>
  <c r="AN3843" i="1"/>
  <c r="AN3844" i="1"/>
  <c r="AN3845" i="1"/>
  <c r="AN3846" i="1"/>
  <c r="AN3847" i="1"/>
  <c r="AN3848" i="1"/>
  <c r="AN3849" i="1"/>
  <c r="AN3850" i="1"/>
  <c r="AN3851" i="1"/>
  <c r="AN3852" i="1"/>
  <c r="AN3853" i="1"/>
  <c r="AN3854" i="1"/>
  <c r="AN3855" i="1"/>
  <c r="AN3856" i="1"/>
  <c r="AN3857" i="1"/>
  <c r="AN3858" i="1"/>
  <c r="AN3859" i="1"/>
  <c r="AN3860" i="1"/>
  <c r="AN3861" i="1"/>
  <c r="AN3862" i="1"/>
  <c r="AN3863" i="1"/>
  <c r="AN3864" i="1"/>
  <c r="AN3865" i="1"/>
  <c r="AN3866" i="1"/>
  <c r="AN3867" i="1"/>
  <c r="AN3868" i="1"/>
  <c r="AN3869" i="1"/>
  <c r="AN3870" i="1"/>
  <c r="AN3871" i="1"/>
  <c r="AN3872" i="1"/>
  <c r="AN3873" i="1"/>
  <c r="AN3874" i="1"/>
  <c r="AN3875" i="1"/>
  <c r="AN3876" i="1"/>
  <c r="AN3877" i="1"/>
  <c r="AN3878" i="1"/>
  <c r="AN3879" i="1"/>
  <c r="AN3880" i="1"/>
  <c r="AN3881" i="1"/>
  <c r="AN3882" i="1"/>
  <c r="AN3883" i="1"/>
  <c r="AN3884" i="1"/>
  <c r="AN3885" i="1"/>
  <c r="AN3886" i="1"/>
  <c r="AN3887" i="1"/>
  <c r="AN3888" i="1"/>
  <c r="AN3889" i="1"/>
  <c r="AN3890" i="1"/>
  <c r="AN3891" i="1"/>
  <c r="AN3892" i="1"/>
  <c r="AN3893" i="1"/>
  <c r="AN3894" i="1"/>
  <c r="AN3895" i="1"/>
  <c r="AN3896" i="1"/>
  <c r="AN3897" i="1"/>
  <c r="AN3898" i="1"/>
  <c r="AN3899" i="1"/>
  <c r="AN3900" i="1"/>
  <c r="AN3901" i="1"/>
  <c r="AN3902" i="1"/>
  <c r="AN3903" i="1"/>
  <c r="AN3904" i="1"/>
  <c r="AN3905" i="1"/>
  <c r="AN3906" i="1"/>
  <c r="AN3907" i="1"/>
  <c r="AN3908" i="1"/>
  <c r="AN3909" i="1"/>
  <c r="AN3910" i="1"/>
  <c r="AN3911" i="1"/>
  <c r="AN3912" i="1"/>
  <c r="AN3913" i="1"/>
  <c r="AN3914" i="1"/>
  <c r="AN3915" i="1"/>
  <c r="AN3916" i="1"/>
  <c r="AN3917" i="1"/>
  <c r="AN3918" i="1"/>
  <c r="AN3919" i="1"/>
  <c r="AN3920" i="1"/>
  <c r="AN3921" i="1"/>
  <c r="AN3922" i="1"/>
  <c r="AN3923" i="1"/>
  <c r="AN3924" i="1"/>
  <c r="AN3925" i="1"/>
  <c r="AN3926" i="1"/>
  <c r="AN3927" i="1"/>
  <c r="AN3928" i="1"/>
  <c r="AN3929" i="1"/>
  <c r="AN3930" i="1"/>
  <c r="AN3931" i="1"/>
  <c r="AN3932" i="1"/>
  <c r="AN3933" i="1"/>
  <c r="AN3934" i="1"/>
  <c r="AN3935" i="1"/>
  <c r="AN3936" i="1"/>
  <c r="AN3937" i="1"/>
  <c r="AN3938" i="1"/>
  <c r="AN3939" i="1"/>
  <c r="AN3940" i="1"/>
  <c r="AN3941" i="1"/>
  <c r="AN3942" i="1"/>
  <c r="AN3943" i="1"/>
  <c r="AN3944" i="1"/>
  <c r="AN3945" i="1"/>
  <c r="AN3946" i="1"/>
  <c r="AN3947" i="1"/>
  <c r="AN3948" i="1"/>
  <c r="AN3949" i="1"/>
  <c r="AN3950" i="1"/>
  <c r="AN3951" i="1"/>
  <c r="AN3952" i="1"/>
  <c r="AN3953" i="1"/>
  <c r="AN3954" i="1"/>
  <c r="AN3955" i="1"/>
  <c r="AN3956" i="1"/>
  <c r="AN3957" i="1"/>
  <c r="AN3958" i="1"/>
  <c r="AN3959" i="1"/>
  <c r="AN3960" i="1"/>
  <c r="AN3961" i="1"/>
  <c r="AN3962" i="1"/>
  <c r="AN3963" i="1"/>
  <c r="AN3964" i="1"/>
  <c r="AN3965" i="1"/>
  <c r="AN3966" i="1"/>
  <c r="AN3967" i="1"/>
  <c r="AN3968" i="1"/>
  <c r="AN3969" i="1"/>
  <c r="AN3970" i="1"/>
  <c r="AN3971" i="1"/>
  <c r="AN3972" i="1"/>
  <c r="AN3973" i="1"/>
  <c r="AN3974" i="1"/>
  <c r="AN3975" i="1"/>
  <c r="AN3976" i="1"/>
  <c r="AN3977" i="1"/>
  <c r="AN3978" i="1"/>
  <c r="AN3979" i="1"/>
  <c r="AN3980" i="1"/>
  <c r="AN3981" i="1"/>
  <c r="AN3982" i="1"/>
  <c r="AN3983" i="1"/>
  <c r="AN3984" i="1"/>
  <c r="AN3985" i="1"/>
  <c r="AN3986" i="1"/>
  <c r="AN3987" i="1"/>
  <c r="AN3988" i="1"/>
  <c r="AN3989" i="1"/>
  <c r="AN3990" i="1"/>
  <c r="AN3991" i="1"/>
  <c r="AN3992" i="1"/>
  <c r="AN3993" i="1"/>
  <c r="AN3994" i="1"/>
  <c r="AN3995" i="1"/>
  <c r="AN3996" i="1"/>
  <c r="AN3997" i="1"/>
  <c r="AN3998" i="1"/>
  <c r="AN3999" i="1"/>
  <c r="AN4000" i="1"/>
  <c r="AN4001" i="1"/>
  <c r="AN4002" i="1"/>
  <c r="AN4003" i="1"/>
  <c r="AN4004" i="1"/>
  <c r="AN4005" i="1"/>
  <c r="AN4006" i="1"/>
  <c r="AN4007" i="1"/>
  <c r="AN4008" i="1"/>
  <c r="AN4009" i="1"/>
  <c r="AN4010" i="1"/>
  <c r="AN4011" i="1"/>
  <c r="AN4012" i="1"/>
  <c r="AN4013" i="1"/>
  <c r="AN4014" i="1"/>
  <c r="AN4015" i="1"/>
  <c r="AN4016" i="1"/>
  <c r="AN4017" i="1"/>
  <c r="AN4018" i="1"/>
  <c r="AN4019" i="1"/>
  <c r="AN4020" i="1"/>
  <c r="AN4021" i="1"/>
  <c r="AN4022" i="1"/>
  <c r="AN4023" i="1"/>
  <c r="AN4024" i="1"/>
  <c r="AN4025" i="1"/>
  <c r="AN4026" i="1"/>
  <c r="AN4027" i="1"/>
  <c r="AN4028" i="1"/>
  <c r="AN4029" i="1"/>
  <c r="AN4030" i="1"/>
  <c r="AN4031" i="1"/>
  <c r="AN4032" i="1"/>
  <c r="AN4033" i="1"/>
  <c r="AN4034" i="1"/>
  <c r="AN4035" i="1"/>
  <c r="AN4036" i="1"/>
  <c r="AN4037" i="1"/>
  <c r="AN4038" i="1"/>
  <c r="AN4039" i="1"/>
  <c r="AN4040" i="1"/>
  <c r="AN4041" i="1"/>
  <c r="AN4042" i="1"/>
  <c r="AN4043" i="1"/>
  <c r="AN4044" i="1"/>
  <c r="AN4045" i="1"/>
  <c r="AN4046" i="1"/>
  <c r="AN4047" i="1"/>
  <c r="AN4048" i="1"/>
  <c r="AN4049" i="1"/>
  <c r="AN4050" i="1"/>
  <c r="AN4051" i="1"/>
  <c r="AN4052" i="1"/>
  <c r="AN4053" i="1"/>
  <c r="AN4054" i="1"/>
  <c r="AN4055" i="1"/>
  <c r="AN4056" i="1"/>
  <c r="AN4057" i="1"/>
  <c r="AN4058" i="1"/>
  <c r="AN4059" i="1"/>
  <c r="AN4060" i="1"/>
  <c r="AN4061" i="1"/>
  <c r="AN4062" i="1"/>
  <c r="AN4063" i="1"/>
  <c r="AN4064" i="1"/>
  <c r="AN4065" i="1"/>
  <c r="AN4066" i="1"/>
  <c r="AN4067" i="1"/>
  <c r="AN4068" i="1"/>
  <c r="AN4069" i="1"/>
  <c r="AN4070" i="1"/>
  <c r="AN4071" i="1"/>
  <c r="AN4072" i="1"/>
  <c r="AN4073" i="1"/>
  <c r="AN4074" i="1"/>
  <c r="AN4075" i="1"/>
  <c r="AN4076" i="1"/>
  <c r="AN4077" i="1"/>
  <c r="AN4078" i="1"/>
  <c r="AN4079" i="1"/>
  <c r="AN4080" i="1"/>
  <c r="AN4081" i="1"/>
  <c r="AN4082" i="1"/>
  <c r="AN4083" i="1"/>
  <c r="AN4084" i="1"/>
  <c r="AN4085" i="1"/>
  <c r="AN4086" i="1"/>
  <c r="AN4087" i="1"/>
  <c r="AN4088" i="1"/>
  <c r="AN4089" i="1"/>
  <c r="AN4090" i="1"/>
  <c r="AN4091" i="1"/>
  <c r="AN4092" i="1"/>
  <c r="AN4093" i="1"/>
  <c r="AN4094" i="1"/>
  <c r="AN4095" i="1"/>
  <c r="AN4096" i="1"/>
  <c r="AN4097" i="1"/>
  <c r="AN4098" i="1"/>
  <c r="AN4099" i="1"/>
  <c r="AN4100" i="1"/>
  <c r="AN4101" i="1"/>
  <c r="AN4102" i="1"/>
  <c r="AN4103" i="1"/>
  <c r="AN4104" i="1"/>
  <c r="AN4105" i="1"/>
  <c r="AN4106" i="1"/>
  <c r="AN4107" i="1"/>
  <c r="AN4108" i="1"/>
  <c r="AN4109" i="1"/>
  <c r="AN4110" i="1"/>
  <c r="AN4111" i="1"/>
  <c r="AN4112" i="1"/>
  <c r="AN4113" i="1"/>
  <c r="AN4114" i="1"/>
  <c r="AN4115" i="1"/>
  <c r="AN4116" i="1"/>
  <c r="AN4117" i="1"/>
  <c r="AN4118" i="1"/>
  <c r="AN4119" i="1"/>
  <c r="AN4120" i="1"/>
  <c r="AN4121" i="1"/>
  <c r="AN4122" i="1"/>
  <c r="AN4123" i="1"/>
  <c r="AN4124" i="1"/>
  <c r="AN4125" i="1"/>
  <c r="AN4126" i="1"/>
  <c r="AN4127" i="1"/>
  <c r="AN4128" i="1"/>
  <c r="AN4129" i="1"/>
  <c r="AN4130" i="1"/>
  <c r="AN4131" i="1"/>
  <c r="AN4132" i="1"/>
  <c r="AN4133" i="1"/>
  <c r="AN4134" i="1"/>
  <c r="AN4135" i="1"/>
  <c r="AN4136" i="1"/>
  <c r="AN4137" i="1"/>
  <c r="AN4138" i="1"/>
  <c r="AN4139" i="1"/>
  <c r="AN4140" i="1"/>
  <c r="AN4141" i="1"/>
  <c r="AN4142" i="1"/>
  <c r="AN4143" i="1"/>
  <c r="AN4144" i="1"/>
  <c r="AN4145" i="1"/>
  <c r="AN4146" i="1"/>
  <c r="AN4147" i="1"/>
  <c r="AN4148" i="1"/>
  <c r="AN4149" i="1"/>
  <c r="AN4150" i="1"/>
  <c r="AN4151" i="1"/>
  <c r="AN4152" i="1"/>
  <c r="AN4153" i="1"/>
  <c r="AN4154" i="1"/>
  <c r="AN4155" i="1"/>
  <c r="AN4156" i="1"/>
  <c r="AN4157" i="1"/>
  <c r="AN4158" i="1"/>
  <c r="AN4159" i="1"/>
  <c r="AN4160" i="1"/>
  <c r="AN4161" i="1"/>
  <c r="AN4162" i="1"/>
  <c r="AN4163" i="1"/>
  <c r="AN4164" i="1"/>
  <c r="AN4165" i="1"/>
  <c r="AN4166" i="1"/>
  <c r="AN4167" i="1"/>
  <c r="AN4168" i="1"/>
  <c r="AN4169" i="1"/>
  <c r="AN4170" i="1"/>
  <c r="AN4171" i="1"/>
  <c r="AN4172" i="1"/>
  <c r="AN4173" i="1"/>
  <c r="AN4174" i="1"/>
  <c r="AN4175" i="1"/>
  <c r="AN4176" i="1"/>
  <c r="AN4177" i="1"/>
  <c r="AN4178" i="1"/>
  <c r="AN4179" i="1"/>
  <c r="AN4180" i="1"/>
  <c r="AN4181" i="1"/>
  <c r="AN4182" i="1"/>
  <c r="AN4183" i="1"/>
  <c r="AN4184" i="1"/>
  <c r="AN4185" i="1"/>
  <c r="AN4186" i="1"/>
  <c r="AN4187" i="1"/>
  <c r="AN4188" i="1"/>
  <c r="AN4189" i="1"/>
  <c r="AN4190" i="1"/>
  <c r="AN4191" i="1"/>
  <c r="AN4192" i="1"/>
  <c r="AN4193" i="1"/>
  <c r="AN4194" i="1"/>
  <c r="AN4195" i="1"/>
  <c r="AN4196" i="1"/>
  <c r="AN4197" i="1"/>
  <c r="AN4198" i="1"/>
  <c r="AN4199" i="1"/>
  <c r="AN4200" i="1"/>
  <c r="AN4201" i="1"/>
  <c r="AN4202" i="1"/>
  <c r="AN4203" i="1"/>
  <c r="AN4204" i="1"/>
  <c r="AN4205" i="1"/>
  <c r="AN4206" i="1"/>
  <c r="AN4207" i="1"/>
  <c r="AN4208" i="1"/>
  <c r="AN4209" i="1"/>
  <c r="AN4210" i="1"/>
  <c r="AN4211" i="1"/>
  <c r="AN4212" i="1"/>
  <c r="AN4213" i="1"/>
  <c r="AN4214" i="1"/>
  <c r="AN4215" i="1"/>
  <c r="AN4216" i="1"/>
  <c r="AN4217" i="1"/>
  <c r="AN4218" i="1"/>
  <c r="AN4219" i="1"/>
  <c r="AN4220" i="1"/>
  <c r="AN4221" i="1"/>
  <c r="AN4222" i="1"/>
  <c r="AN4223" i="1"/>
  <c r="AN4224" i="1"/>
  <c r="AN4225" i="1"/>
  <c r="AN4226" i="1"/>
  <c r="AN4227" i="1"/>
  <c r="AN4228" i="1"/>
  <c r="AN4229" i="1"/>
  <c r="AN4230" i="1"/>
  <c r="AN4231" i="1"/>
  <c r="AN4232" i="1"/>
  <c r="AN4233" i="1"/>
  <c r="AN4234" i="1"/>
  <c r="AN4235" i="1"/>
  <c r="AN4236" i="1"/>
  <c r="AN4237" i="1"/>
  <c r="AN4238" i="1"/>
  <c r="AN4239" i="1"/>
  <c r="AN4240" i="1"/>
  <c r="AN4241" i="1"/>
  <c r="AN4242" i="1"/>
  <c r="AN4243" i="1"/>
  <c r="AN4244" i="1"/>
  <c r="AN4245" i="1"/>
  <c r="AN4246" i="1"/>
  <c r="AN4247" i="1"/>
  <c r="AN4248" i="1"/>
  <c r="AN4249" i="1"/>
  <c r="AN4250" i="1"/>
  <c r="AN4251" i="1"/>
  <c r="AN4252" i="1"/>
  <c r="AN4253" i="1"/>
  <c r="AN4254" i="1"/>
  <c r="AN4255" i="1"/>
  <c r="AN4256" i="1"/>
  <c r="AN4257" i="1"/>
  <c r="AN4258" i="1"/>
  <c r="AN4259" i="1"/>
  <c r="AN4260" i="1"/>
  <c r="AN4261" i="1"/>
  <c r="AN4262" i="1"/>
  <c r="AN4263" i="1"/>
  <c r="AN4264" i="1"/>
  <c r="AN4265" i="1"/>
  <c r="AN4266" i="1"/>
  <c r="AN4267" i="1"/>
  <c r="AN4268" i="1"/>
  <c r="AN4269" i="1"/>
  <c r="AN4270" i="1"/>
  <c r="AN4271" i="1"/>
  <c r="AN4272" i="1"/>
  <c r="AN4273" i="1"/>
  <c r="AN4274" i="1"/>
  <c r="AN4275" i="1"/>
  <c r="AN4276" i="1"/>
  <c r="AN4277" i="1"/>
  <c r="AN4278" i="1"/>
  <c r="AN4279" i="1"/>
  <c r="AN4280" i="1"/>
  <c r="AN4281" i="1"/>
  <c r="AN4282" i="1"/>
  <c r="AN4283" i="1"/>
  <c r="AN4284" i="1"/>
  <c r="AN4285" i="1"/>
  <c r="AN4286" i="1"/>
  <c r="AN4287" i="1"/>
  <c r="AN4288" i="1"/>
  <c r="AN4289" i="1"/>
  <c r="AN4290" i="1"/>
  <c r="AN4291" i="1"/>
  <c r="AN4292" i="1"/>
  <c r="AN4293" i="1"/>
  <c r="AN4294" i="1"/>
  <c r="AN4295" i="1"/>
  <c r="AN4296" i="1"/>
  <c r="AN4297" i="1"/>
  <c r="AN4298" i="1"/>
  <c r="AN4299" i="1"/>
  <c r="AN4300" i="1"/>
  <c r="AN4301" i="1"/>
  <c r="AN4302" i="1"/>
  <c r="AN4303" i="1"/>
  <c r="AN4304" i="1"/>
  <c r="AN4305" i="1"/>
  <c r="AN4306" i="1"/>
  <c r="AN4307" i="1"/>
  <c r="AN4308" i="1"/>
  <c r="AN4309" i="1"/>
  <c r="AN4310" i="1"/>
  <c r="AN4311" i="1"/>
  <c r="AN4312" i="1"/>
  <c r="AN4313" i="1"/>
  <c r="AN4314" i="1"/>
  <c r="AN4315" i="1"/>
  <c r="AN4316" i="1"/>
  <c r="AN4317" i="1"/>
  <c r="AN4318" i="1"/>
  <c r="AN4319" i="1"/>
  <c r="AN4320" i="1"/>
  <c r="AN4321" i="1"/>
  <c r="AN4322" i="1"/>
  <c r="AN4323" i="1"/>
  <c r="AN4324" i="1"/>
  <c r="AN4325" i="1"/>
  <c r="AN4326" i="1"/>
  <c r="AN4327" i="1"/>
  <c r="AN4328" i="1"/>
  <c r="AN4329" i="1"/>
  <c r="AN4330" i="1"/>
  <c r="AN4331" i="1"/>
  <c r="AN4332" i="1"/>
  <c r="AN4333" i="1"/>
  <c r="AN4334" i="1"/>
  <c r="AN4335" i="1"/>
  <c r="AN4336" i="1"/>
  <c r="AN4337" i="1"/>
  <c r="AN4338" i="1"/>
  <c r="AN4339" i="1"/>
  <c r="AN4340" i="1"/>
  <c r="AN4341" i="1"/>
  <c r="AN4342" i="1"/>
  <c r="AN4343" i="1"/>
  <c r="AN4344" i="1"/>
  <c r="AN4345" i="1"/>
  <c r="AN4346" i="1"/>
  <c r="AN4347" i="1"/>
  <c r="AN4348" i="1"/>
  <c r="AN4349" i="1"/>
  <c r="AN4350" i="1"/>
  <c r="AN4351" i="1"/>
  <c r="AN4352" i="1"/>
  <c r="AN4353" i="1"/>
  <c r="AN4354" i="1"/>
  <c r="AN4355" i="1"/>
  <c r="AN4356" i="1"/>
  <c r="AN4357" i="1"/>
  <c r="AN4358" i="1"/>
  <c r="AN4359" i="1"/>
  <c r="AN4360" i="1"/>
  <c r="AN4361" i="1"/>
  <c r="AN4362" i="1"/>
  <c r="AN4363" i="1"/>
  <c r="AN4364" i="1"/>
  <c r="AN4365" i="1"/>
  <c r="AN4366" i="1"/>
  <c r="AN4367" i="1"/>
  <c r="AN4368" i="1"/>
  <c r="AN4369" i="1"/>
  <c r="AN4370" i="1"/>
  <c r="AN4371" i="1"/>
  <c r="AN4372" i="1"/>
  <c r="AN4373" i="1"/>
  <c r="AN4374" i="1"/>
  <c r="AN4375" i="1"/>
  <c r="AN4376" i="1"/>
  <c r="AN4377" i="1"/>
  <c r="AN4378" i="1"/>
  <c r="AN4379" i="1"/>
  <c r="AN4380" i="1"/>
  <c r="AN4381" i="1"/>
  <c r="AN4382" i="1"/>
  <c r="AN4383" i="1"/>
  <c r="AN4384" i="1"/>
  <c r="AN4385" i="1"/>
  <c r="AN4386" i="1"/>
  <c r="AN4387" i="1"/>
  <c r="AN4388" i="1"/>
  <c r="AN4389" i="1"/>
  <c r="AN4390" i="1"/>
  <c r="AN4391" i="1"/>
  <c r="AN4392" i="1"/>
  <c r="AN4393" i="1"/>
  <c r="AN4394" i="1"/>
  <c r="AN4395" i="1"/>
  <c r="AN4396" i="1"/>
  <c r="AN4397" i="1"/>
  <c r="AN4398" i="1"/>
  <c r="AN4399" i="1"/>
  <c r="AN4400" i="1"/>
  <c r="AN4401" i="1"/>
  <c r="AN4402" i="1"/>
  <c r="AN4403" i="1"/>
  <c r="AN4404" i="1"/>
  <c r="AN4405" i="1"/>
  <c r="AN4406" i="1"/>
  <c r="AN4407" i="1"/>
  <c r="AN4408" i="1"/>
  <c r="AN4409" i="1"/>
  <c r="AN4410" i="1"/>
  <c r="AN4411" i="1"/>
  <c r="AN4412" i="1"/>
  <c r="AN4413" i="1"/>
  <c r="AN4414" i="1"/>
  <c r="AN4415" i="1"/>
  <c r="AN4416" i="1"/>
  <c r="AN4417" i="1"/>
  <c r="AN4418" i="1"/>
  <c r="AN4419" i="1"/>
  <c r="AN4420" i="1"/>
  <c r="AN4421" i="1"/>
  <c r="AN4422" i="1"/>
  <c r="AN4423" i="1"/>
  <c r="AN4424" i="1"/>
  <c r="AN4425" i="1"/>
  <c r="AN4426" i="1"/>
  <c r="AN4427" i="1"/>
  <c r="AN4428" i="1"/>
  <c r="AN4429" i="1"/>
  <c r="AN4430" i="1"/>
  <c r="AN4431" i="1"/>
  <c r="AN4432" i="1"/>
  <c r="AN4433" i="1"/>
  <c r="AN4434" i="1"/>
  <c r="AN4435" i="1"/>
  <c r="AN4436" i="1"/>
  <c r="AN4437" i="1"/>
  <c r="AN4438" i="1"/>
  <c r="AN4439" i="1"/>
  <c r="AN4440" i="1"/>
  <c r="AN4441" i="1"/>
  <c r="AN4442" i="1"/>
  <c r="AN4443" i="1"/>
  <c r="AN4444" i="1"/>
  <c r="AN4445" i="1"/>
  <c r="AN4446" i="1"/>
  <c r="AN4447" i="1"/>
  <c r="AN4448" i="1"/>
  <c r="AN4449" i="1"/>
  <c r="AN4450" i="1"/>
  <c r="AN4451" i="1"/>
  <c r="AN4452" i="1"/>
  <c r="AN4453" i="1"/>
  <c r="AN4454" i="1"/>
  <c r="AN4455" i="1"/>
  <c r="AN4456" i="1"/>
  <c r="AN4457" i="1"/>
  <c r="AN4458" i="1"/>
  <c r="AN4459" i="1"/>
  <c r="AN4460" i="1"/>
  <c r="AN4461" i="1"/>
  <c r="AN4462" i="1"/>
  <c r="AN4463" i="1"/>
  <c r="AN4464" i="1"/>
  <c r="AN4465" i="1"/>
  <c r="AN4466" i="1"/>
  <c r="AN4467" i="1"/>
  <c r="AN4468" i="1"/>
  <c r="AN4469" i="1"/>
  <c r="AN4470" i="1"/>
  <c r="AN4471" i="1"/>
  <c r="AN4472" i="1"/>
  <c r="AN4473" i="1"/>
  <c r="AN4474" i="1"/>
  <c r="AN4475" i="1"/>
  <c r="AN4476" i="1"/>
  <c r="AN4477" i="1"/>
  <c r="AN4478" i="1"/>
  <c r="AN4479" i="1"/>
  <c r="AN4480" i="1"/>
  <c r="AN4481" i="1"/>
  <c r="AN4482" i="1"/>
  <c r="AN4483" i="1"/>
  <c r="AN4484" i="1"/>
  <c r="AN4485" i="1"/>
  <c r="AN4486" i="1"/>
  <c r="AN4487" i="1"/>
  <c r="AN4488" i="1"/>
  <c r="AN4489" i="1"/>
  <c r="AN4490" i="1"/>
  <c r="AN4491" i="1"/>
  <c r="AN4492" i="1"/>
  <c r="AN4493" i="1"/>
  <c r="AN4494" i="1"/>
  <c r="AN4495" i="1"/>
  <c r="AN4496" i="1"/>
  <c r="AN4497" i="1"/>
  <c r="AN4498" i="1"/>
  <c r="AN4499" i="1"/>
  <c r="AN4500" i="1"/>
  <c r="AN4501" i="1"/>
  <c r="AN4502" i="1"/>
  <c r="AN4503" i="1"/>
  <c r="AN4504" i="1"/>
  <c r="AN4505" i="1"/>
  <c r="AN4506" i="1"/>
  <c r="AN4507" i="1"/>
  <c r="AN4508" i="1"/>
  <c r="AN4509" i="1"/>
  <c r="AN4510" i="1"/>
  <c r="AN4511" i="1"/>
  <c r="AN4512" i="1"/>
  <c r="AN4513" i="1"/>
  <c r="AN4514" i="1"/>
  <c r="AN4515" i="1"/>
  <c r="AN4516" i="1"/>
  <c r="AN4517" i="1"/>
  <c r="AN4518" i="1"/>
  <c r="AN4519" i="1"/>
  <c r="AN4520" i="1"/>
  <c r="AN4521" i="1"/>
  <c r="AN4522" i="1"/>
  <c r="AN4523" i="1"/>
  <c r="AN4524" i="1"/>
  <c r="AN4525" i="1"/>
  <c r="AN4526" i="1"/>
  <c r="AN4527" i="1"/>
  <c r="AN4528" i="1"/>
  <c r="AN4529" i="1"/>
  <c r="AN4530" i="1"/>
  <c r="AN4531" i="1"/>
  <c r="AN4532" i="1"/>
  <c r="AN4533" i="1"/>
  <c r="AN4534" i="1"/>
  <c r="AN4535" i="1"/>
  <c r="AN4536" i="1"/>
  <c r="AN4537" i="1"/>
  <c r="AN4538" i="1"/>
  <c r="AN4539" i="1"/>
  <c r="AN4540" i="1"/>
  <c r="AN4541" i="1"/>
  <c r="AN4542" i="1"/>
  <c r="AN4543" i="1"/>
  <c r="AN4544" i="1"/>
  <c r="AN4545" i="1"/>
  <c r="AN4546" i="1"/>
  <c r="AN4547" i="1"/>
  <c r="AN4548" i="1"/>
  <c r="AN4549" i="1"/>
  <c r="AN4550" i="1"/>
  <c r="AN4551" i="1"/>
  <c r="AN4552" i="1"/>
  <c r="AN4553" i="1"/>
  <c r="AN4554" i="1"/>
  <c r="AN4555" i="1"/>
  <c r="AN4556" i="1"/>
  <c r="AN4557" i="1"/>
  <c r="AN4558" i="1"/>
  <c r="AN4559" i="1"/>
  <c r="AN4560" i="1"/>
  <c r="AN4561" i="1"/>
  <c r="AN4562" i="1"/>
  <c r="AN4563" i="1"/>
  <c r="AN4564" i="1"/>
  <c r="AN4565" i="1"/>
  <c r="AN4566" i="1"/>
  <c r="AN4567" i="1"/>
  <c r="AN4568" i="1"/>
  <c r="AN4569" i="1"/>
  <c r="AN4570" i="1"/>
  <c r="AN4571" i="1"/>
  <c r="AN4572" i="1"/>
  <c r="AN4573" i="1"/>
  <c r="AN4574" i="1"/>
  <c r="AN4575" i="1"/>
  <c r="AN4576" i="1"/>
  <c r="AN4577" i="1"/>
  <c r="AN4578" i="1"/>
  <c r="AN4579" i="1"/>
  <c r="AN4580" i="1"/>
  <c r="AN4581" i="1"/>
  <c r="AN4582" i="1"/>
  <c r="AN4583" i="1"/>
  <c r="AN4584" i="1"/>
  <c r="AN4585" i="1"/>
  <c r="AN4586" i="1"/>
  <c r="AN4587" i="1"/>
  <c r="AN4588" i="1"/>
  <c r="AN4589" i="1"/>
  <c r="AN4590" i="1"/>
  <c r="AN4591" i="1"/>
  <c r="AN4592" i="1"/>
  <c r="AN4593" i="1"/>
  <c r="AN4594" i="1"/>
  <c r="AN4595" i="1"/>
  <c r="AN4596" i="1"/>
  <c r="AN4597" i="1"/>
  <c r="AN4598" i="1"/>
  <c r="AN4599" i="1"/>
  <c r="AN4600" i="1"/>
  <c r="AN4601" i="1"/>
  <c r="AN4602" i="1"/>
  <c r="AN4603" i="1"/>
  <c r="AN4604" i="1"/>
  <c r="AN4605" i="1"/>
  <c r="AN4606" i="1"/>
  <c r="AN4607" i="1"/>
  <c r="AN4608" i="1"/>
  <c r="AN4609" i="1"/>
  <c r="AN4610" i="1"/>
  <c r="AN4611" i="1"/>
  <c r="AN4612" i="1"/>
  <c r="AN4613" i="1"/>
  <c r="AN4614" i="1"/>
  <c r="AN4615" i="1"/>
  <c r="AN4616" i="1"/>
  <c r="AN4617" i="1"/>
  <c r="AN4618" i="1"/>
  <c r="AN4619" i="1"/>
  <c r="AN4620" i="1"/>
  <c r="AN4621" i="1"/>
  <c r="AN4622" i="1"/>
  <c r="AN4623" i="1"/>
  <c r="AN4624" i="1"/>
  <c r="AN4625" i="1"/>
  <c r="AN4626" i="1"/>
  <c r="AN4627" i="1"/>
  <c r="AN4628" i="1"/>
  <c r="AN4629" i="1"/>
  <c r="AN4630" i="1"/>
  <c r="AN4631" i="1"/>
  <c r="AN4632" i="1"/>
  <c r="AN4633" i="1"/>
  <c r="AN4634" i="1"/>
  <c r="AN4635" i="1"/>
  <c r="AN4636" i="1"/>
  <c r="AN4637" i="1"/>
  <c r="AN4638" i="1"/>
  <c r="AN4639" i="1"/>
  <c r="AN4640" i="1"/>
  <c r="AN4641" i="1"/>
  <c r="AN4642" i="1"/>
  <c r="AN4643" i="1"/>
  <c r="AN4644" i="1"/>
  <c r="AN4645" i="1"/>
  <c r="AN4646" i="1"/>
  <c r="AN4647" i="1"/>
  <c r="AN4648" i="1"/>
  <c r="AN4649" i="1"/>
  <c r="AN4650" i="1"/>
  <c r="AN4651" i="1"/>
  <c r="AN4652" i="1"/>
  <c r="AN4653" i="1"/>
  <c r="AN4654" i="1"/>
  <c r="AN4655" i="1"/>
  <c r="AN4656" i="1"/>
  <c r="AN4657" i="1"/>
  <c r="AN4658" i="1"/>
  <c r="AN4659" i="1"/>
  <c r="AN4660" i="1"/>
  <c r="AN4661" i="1"/>
  <c r="AN4662" i="1"/>
  <c r="AN4663" i="1"/>
  <c r="AN4664" i="1"/>
  <c r="AN4665" i="1"/>
  <c r="AN4666" i="1"/>
  <c r="AN4667" i="1"/>
  <c r="AN4668" i="1"/>
  <c r="AN4669" i="1"/>
  <c r="AN4670" i="1"/>
  <c r="AN4671" i="1"/>
  <c r="AN4672" i="1"/>
  <c r="AN4673" i="1"/>
  <c r="AN4674" i="1"/>
  <c r="AN4675" i="1"/>
  <c r="AN4676" i="1"/>
  <c r="AN4677" i="1"/>
  <c r="AN4678" i="1"/>
  <c r="AN4679" i="1"/>
  <c r="AN4680" i="1"/>
  <c r="AN4681" i="1"/>
  <c r="AN4682" i="1"/>
  <c r="AN4683" i="1"/>
  <c r="AN4684" i="1"/>
  <c r="AN4685" i="1"/>
  <c r="AN4686" i="1"/>
  <c r="AN4687" i="1"/>
  <c r="AN4688" i="1"/>
  <c r="AN4689" i="1"/>
  <c r="AN4690" i="1"/>
  <c r="AN4691" i="1"/>
  <c r="AN4692" i="1"/>
  <c r="AN4693" i="1"/>
  <c r="AN4694" i="1"/>
  <c r="AN4695" i="1"/>
  <c r="AN4696" i="1"/>
  <c r="AN4697" i="1"/>
  <c r="AN4698" i="1"/>
  <c r="AN4699" i="1"/>
  <c r="AN4700" i="1"/>
  <c r="AN4701" i="1"/>
  <c r="AN4702" i="1"/>
  <c r="AN4703" i="1"/>
  <c r="AN4704" i="1"/>
  <c r="AN4705" i="1"/>
  <c r="AN4706" i="1"/>
  <c r="AN4707" i="1"/>
  <c r="AN4708" i="1"/>
  <c r="AN4709" i="1"/>
  <c r="AN4710" i="1"/>
  <c r="AN4711" i="1"/>
  <c r="AN4712" i="1"/>
  <c r="AN4713" i="1"/>
  <c r="AN4714" i="1"/>
  <c r="AN4715" i="1"/>
  <c r="AN4716" i="1"/>
  <c r="AN4717" i="1"/>
  <c r="AN4718" i="1"/>
  <c r="AN4719" i="1"/>
  <c r="AN4720" i="1"/>
  <c r="AN4721" i="1"/>
  <c r="AN4722" i="1"/>
  <c r="AN4723" i="1"/>
  <c r="AN4724" i="1"/>
  <c r="AN4725" i="1"/>
  <c r="AN4726" i="1"/>
  <c r="AN4727" i="1"/>
  <c r="AN4728" i="1"/>
  <c r="AN4729" i="1"/>
  <c r="AN4730" i="1"/>
  <c r="AN4731" i="1"/>
  <c r="AN4732" i="1"/>
  <c r="AN4733" i="1"/>
  <c r="AN4734" i="1"/>
  <c r="AN4735" i="1"/>
  <c r="AN4736" i="1"/>
  <c r="AN4737" i="1"/>
  <c r="AN4738" i="1"/>
  <c r="AN4739" i="1"/>
  <c r="AN4740" i="1"/>
  <c r="AN4741" i="1"/>
  <c r="AN4742" i="1"/>
  <c r="AN4743" i="1"/>
  <c r="AN4744" i="1"/>
  <c r="AN4745" i="1"/>
  <c r="AN4746" i="1"/>
  <c r="AN4747" i="1"/>
  <c r="AN4748" i="1"/>
  <c r="AN4749" i="1"/>
  <c r="AN4750" i="1"/>
  <c r="AN4751" i="1"/>
  <c r="AN4752" i="1"/>
  <c r="AN4753" i="1"/>
  <c r="AN4754" i="1"/>
  <c r="AN4755" i="1"/>
  <c r="AN4756" i="1"/>
  <c r="AN4757" i="1"/>
  <c r="AN4758" i="1"/>
  <c r="AN4759" i="1"/>
  <c r="AN4760" i="1"/>
  <c r="AN4761" i="1"/>
  <c r="AN4762" i="1"/>
  <c r="AN4763" i="1"/>
  <c r="AN4764" i="1"/>
  <c r="AN4765" i="1"/>
  <c r="AN4766" i="1"/>
  <c r="AN4767" i="1"/>
  <c r="AN4768" i="1"/>
  <c r="AN4769" i="1"/>
  <c r="AN4770" i="1"/>
  <c r="AN4771" i="1"/>
  <c r="AN4772" i="1"/>
  <c r="AN4773" i="1"/>
  <c r="AN4774" i="1"/>
  <c r="AN4775" i="1"/>
  <c r="AN4776" i="1"/>
  <c r="AN4777" i="1"/>
  <c r="AN4778" i="1"/>
  <c r="AN4779" i="1"/>
  <c r="AN4780" i="1"/>
  <c r="AN4781" i="1"/>
  <c r="AN4782" i="1"/>
  <c r="AN4783" i="1"/>
  <c r="AN4784" i="1"/>
  <c r="AN4785" i="1"/>
  <c r="AN4786" i="1"/>
  <c r="AN4787" i="1"/>
  <c r="AN4788" i="1"/>
  <c r="AN4789" i="1"/>
  <c r="AN4790" i="1"/>
  <c r="AN4791" i="1"/>
  <c r="AN4792" i="1"/>
  <c r="AN4793" i="1"/>
  <c r="AN4794" i="1"/>
  <c r="AN4795" i="1"/>
  <c r="AN4796" i="1"/>
  <c r="AN4797" i="1"/>
  <c r="AN4798" i="1"/>
  <c r="AN4799" i="1"/>
  <c r="AN4800" i="1"/>
  <c r="AN4801" i="1"/>
  <c r="AN4802" i="1"/>
  <c r="AN4803" i="1"/>
  <c r="AN4804" i="1"/>
  <c r="AN4805" i="1"/>
  <c r="AN4806" i="1"/>
  <c r="AN4807" i="1"/>
  <c r="AN4808" i="1"/>
  <c r="AN4809" i="1"/>
  <c r="AN4810" i="1"/>
  <c r="AN4811" i="1"/>
  <c r="AN4812" i="1"/>
  <c r="AN4813" i="1"/>
  <c r="AN4814" i="1"/>
  <c r="AN4815" i="1"/>
  <c r="AN4816" i="1"/>
  <c r="AN4817" i="1"/>
  <c r="AN4818" i="1"/>
  <c r="AN4819" i="1"/>
  <c r="AN4820" i="1"/>
  <c r="AN4821" i="1"/>
  <c r="AN4822" i="1"/>
  <c r="AN4823" i="1"/>
  <c r="AN4824" i="1"/>
  <c r="AN4825" i="1"/>
  <c r="AN4826" i="1"/>
  <c r="AN4827" i="1"/>
  <c r="AN4828" i="1"/>
  <c r="AN4829" i="1"/>
  <c r="AN4830" i="1"/>
  <c r="AN4831" i="1"/>
  <c r="AN4832" i="1"/>
  <c r="AN4833" i="1"/>
  <c r="AN4834" i="1"/>
  <c r="AN4835" i="1"/>
  <c r="AN4836" i="1"/>
  <c r="AN4837" i="1"/>
  <c r="AN4838" i="1"/>
  <c r="AN4839" i="1"/>
  <c r="AN4840" i="1"/>
  <c r="AN4841" i="1"/>
  <c r="AN4842" i="1"/>
  <c r="AN4843" i="1"/>
  <c r="AN4844" i="1"/>
  <c r="AN4845" i="1"/>
  <c r="AN4846" i="1"/>
  <c r="AN4847" i="1"/>
  <c r="AN4848" i="1"/>
  <c r="AN4849" i="1"/>
  <c r="AN4850" i="1"/>
  <c r="AN4851" i="1"/>
  <c r="AN4852" i="1"/>
  <c r="AN4853" i="1"/>
  <c r="AN4854" i="1"/>
  <c r="AN4855" i="1"/>
  <c r="AN4856" i="1"/>
  <c r="AN4857" i="1"/>
  <c r="AN4858" i="1"/>
  <c r="AN4859" i="1"/>
  <c r="AN4860" i="1"/>
  <c r="AN4861" i="1"/>
  <c r="AN4862" i="1"/>
  <c r="AN4863" i="1"/>
  <c r="AN4864" i="1"/>
  <c r="AN4865" i="1"/>
  <c r="AN4866" i="1"/>
  <c r="AN4867" i="1"/>
  <c r="AN4868" i="1"/>
  <c r="AN4869" i="1"/>
  <c r="AN4870" i="1"/>
  <c r="AN4871" i="1"/>
  <c r="AN4872" i="1"/>
  <c r="AN4873" i="1"/>
  <c r="AN4874" i="1"/>
  <c r="AN4875" i="1"/>
  <c r="AN4876" i="1"/>
  <c r="AN4877" i="1"/>
  <c r="AN4878" i="1"/>
  <c r="AN4879" i="1"/>
  <c r="AN4880" i="1"/>
  <c r="AN4881" i="1"/>
  <c r="AN4882" i="1"/>
  <c r="AN4883" i="1"/>
  <c r="AN4884" i="1"/>
  <c r="AN4885" i="1"/>
  <c r="AN4886" i="1"/>
  <c r="AN4887" i="1"/>
  <c r="AN4888" i="1"/>
  <c r="AN4889" i="1"/>
  <c r="AN4890" i="1"/>
  <c r="AN4891" i="1"/>
  <c r="AN4892" i="1"/>
  <c r="AN4893" i="1"/>
  <c r="AN4894" i="1"/>
  <c r="AN4895" i="1"/>
  <c r="AN4896" i="1"/>
  <c r="AN4897" i="1"/>
  <c r="AN4898" i="1"/>
  <c r="AN4899" i="1"/>
  <c r="AN4900" i="1"/>
  <c r="AN4901" i="1"/>
  <c r="AN4902" i="1"/>
  <c r="AN4903" i="1"/>
  <c r="AN4904" i="1"/>
  <c r="AN4905" i="1"/>
  <c r="AN4906" i="1"/>
  <c r="AN4907" i="1"/>
  <c r="AN4908" i="1"/>
  <c r="AN4909" i="1"/>
  <c r="AN4910" i="1"/>
  <c r="AN4911" i="1"/>
  <c r="AN4912" i="1"/>
  <c r="AN4913" i="1"/>
  <c r="AN4914" i="1"/>
  <c r="AN4915" i="1"/>
  <c r="AN4916" i="1"/>
  <c r="AN4917" i="1"/>
  <c r="AN4918" i="1"/>
  <c r="AN4919" i="1"/>
  <c r="AN4920" i="1"/>
  <c r="AN4921" i="1"/>
  <c r="AN4922" i="1"/>
  <c r="AN4923" i="1"/>
  <c r="AN4924" i="1"/>
  <c r="AN4925" i="1"/>
  <c r="AN4926" i="1"/>
  <c r="AN4927" i="1"/>
  <c r="AN4928" i="1"/>
  <c r="AN4929" i="1"/>
  <c r="AN4930" i="1"/>
  <c r="AN4931" i="1"/>
  <c r="AN4932" i="1"/>
  <c r="AN4933" i="1"/>
  <c r="AN4934" i="1"/>
  <c r="AN4935" i="1"/>
  <c r="AN4936" i="1"/>
  <c r="AN4937" i="1"/>
  <c r="AN4938" i="1"/>
  <c r="AN4939" i="1"/>
  <c r="AN4940" i="1"/>
  <c r="AN4941" i="1"/>
  <c r="AN4942" i="1"/>
  <c r="AN4943" i="1"/>
  <c r="AN4944" i="1"/>
  <c r="AN4945" i="1"/>
  <c r="AN4946" i="1"/>
  <c r="AN4947" i="1"/>
  <c r="AN4948" i="1"/>
  <c r="AN4949" i="1"/>
  <c r="AN4950" i="1"/>
  <c r="AN4951" i="1"/>
  <c r="AN4952" i="1"/>
  <c r="AN4953" i="1"/>
  <c r="AN4954" i="1"/>
  <c r="AN4955" i="1"/>
  <c r="AN4956" i="1"/>
  <c r="AN4957" i="1"/>
  <c r="AN4958" i="1"/>
  <c r="AN4959" i="1"/>
  <c r="AN4960" i="1"/>
  <c r="AN4961" i="1"/>
  <c r="AN4962" i="1"/>
  <c r="AN4963" i="1"/>
  <c r="AN4964" i="1"/>
  <c r="AN4965" i="1"/>
  <c r="AN4966" i="1"/>
  <c r="AN4967" i="1"/>
  <c r="AN4968" i="1"/>
  <c r="AN4969" i="1"/>
  <c r="AN4970" i="1"/>
  <c r="AN4971" i="1"/>
  <c r="AN4972" i="1"/>
  <c r="AN4973" i="1"/>
  <c r="AN4974" i="1"/>
  <c r="AN4975" i="1"/>
  <c r="AN4976" i="1"/>
  <c r="AN4977" i="1"/>
  <c r="AN4978" i="1"/>
  <c r="AN4979" i="1"/>
  <c r="AN4980" i="1"/>
  <c r="AN4981" i="1"/>
  <c r="AN4982" i="1"/>
  <c r="AN4983" i="1"/>
  <c r="AN4984" i="1"/>
  <c r="AN4985" i="1"/>
  <c r="AN4986" i="1"/>
  <c r="AN4987" i="1"/>
  <c r="AN4988" i="1"/>
  <c r="AN4989" i="1"/>
  <c r="AN4990" i="1"/>
  <c r="AN4991" i="1"/>
  <c r="AN4992" i="1"/>
  <c r="AN4993" i="1"/>
  <c r="AN4994" i="1"/>
  <c r="AN4995" i="1"/>
  <c r="AN4996" i="1"/>
  <c r="AN4997" i="1"/>
  <c r="AN4998" i="1"/>
  <c r="AN4999" i="1"/>
  <c r="AN5000" i="1"/>
  <c r="AN5001" i="1"/>
  <c r="AN5002" i="1"/>
  <c r="AN5003" i="1"/>
  <c r="AN5004" i="1"/>
  <c r="AN5005" i="1"/>
  <c r="AN5006" i="1"/>
  <c r="AN5007" i="1"/>
  <c r="AN5008" i="1"/>
  <c r="AN5009" i="1"/>
  <c r="AN5010" i="1"/>
  <c r="AN5011" i="1"/>
  <c r="AN5012" i="1"/>
  <c r="AN5013" i="1"/>
  <c r="AN5014" i="1"/>
  <c r="AN5015" i="1"/>
  <c r="AN5016" i="1"/>
  <c r="AN5017" i="1"/>
  <c r="AN5018" i="1"/>
  <c r="AN5019" i="1"/>
  <c r="AN5020" i="1"/>
  <c r="AN5021" i="1"/>
  <c r="AN5022" i="1"/>
  <c r="AN5023" i="1"/>
  <c r="AN5024" i="1"/>
  <c r="AN5025" i="1"/>
  <c r="AN5026" i="1"/>
  <c r="AN5027" i="1"/>
  <c r="AN5028" i="1"/>
  <c r="AN5029" i="1"/>
  <c r="AN5030" i="1"/>
  <c r="AN5031" i="1"/>
  <c r="AN5032" i="1"/>
  <c r="AN5033" i="1"/>
  <c r="AN5034" i="1"/>
  <c r="AN5035" i="1"/>
  <c r="AN5036" i="1"/>
  <c r="AN5037" i="1"/>
  <c r="AN5038" i="1"/>
  <c r="AN5039" i="1"/>
  <c r="AN5040" i="1"/>
  <c r="AN5041" i="1"/>
  <c r="AN5042" i="1"/>
  <c r="AN5043" i="1"/>
  <c r="AN5044" i="1"/>
  <c r="AN5045" i="1"/>
  <c r="AN5046" i="1"/>
  <c r="AN5047" i="1"/>
  <c r="AN5048" i="1"/>
  <c r="AN5049" i="1"/>
  <c r="AN5050" i="1"/>
  <c r="AN5051" i="1"/>
  <c r="AN5052" i="1"/>
  <c r="AN5053" i="1"/>
  <c r="AN5054" i="1"/>
  <c r="AN5055" i="1"/>
  <c r="AN5056" i="1"/>
  <c r="AN5057" i="1"/>
  <c r="AN5058" i="1"/>
  <c r="AN5059" i="1"/>
  <c r="AN5060" i="1"/>
  <c r="AN5061" i="1"/>
  <c r="AN5062" i="1"/>
  <c r="AN5063" i="1"/>
  <c r="AN5064" i="1"/>
  <c r="AN5065" i="1"/>
  <c r="AN5066" i="1"/>
  <c r="AN5067" i="1"/>
  <c r="AN5068" i="1"/>
  <c r="AN5069" i="1"/>
  <c r="AN5070" i="1"/>
  <c r="AN5071" i="1"/>
  <c r="AN5072" i="1"/>
  <c r="AN5073" i="1"/>
  <c r="AN5074" i="1"/>
  <c r="AN5075" i="1"/>
  <c r="AN5076" i="1"/>
  <c r="AN5077" i="1"/>
  <c r="AN5078" i="1"/>
  <c r="AN5079" i="1"/>
  <c r="AN5080" i="1"/>
  <c r="AN5081" i="1"/>
  <c r="AN5082" i="1"/>
  <c r="AN5083" i="1"/>
  <c r="AN5084" i="1"/>
  <c r="AN5085" i="1"/>
  <c r="AN5086" i="1"/>
  <c r="AN5087" i="1"/>
  <c r="AN5088" i="1"/>
  <c r="AN5089" i="1"/>
  <c r="AN5090" i="1"/>
  <c r="AN5091" i="1"/>
  <c r="AN5092" i="1"/>
  <c r="AN5093" i="1"/>
  <c r="AN5094" i="1"/>
  <c r="AN5095" i="1"/>
  <c r="AN5096" i="1"/>
  <c r="AN5097" i="1"/>
  <c r="AN5098" i="1"/>
  <c r="AN5099" i="1"/>
  <c r="AN5100" i="1"/>
  <c r="AN5101" i="1"/>
  <c r="AN5102" i="1"/>
  <c r="AN5103" i="1"/>
  <c r="AN5104" i="1"/>
  <c r="AN5105" i="1"/>
  <c r="AN5106" i="1"/>
  <c r="AN5107" i="1"/>
  <c r="AN5108" i="1"/>
  <c r="AN5109" i="1"/>
  <c r="AN5110" i="1"/>
  <c r="AN5111" i="1"/>
  <c r="AN5112" i="1"/>
  <c r="AN5113" i="1"/>
  <c r="AN5114" i="1"/>
  <c r="AN5115" i="1"/>
  <c r="AN5116" i="1"/>
  <c r="AN5117" i="1"/>
  <c r="AN5118" i="1"/>
  <c r="AN5119" i="1"/>
  <c r="AN5120" i="1"/>
  <c r="AN5121" i="1"/>
  <c r="AN5122" i="1"/>
  <c r="AN5123" i="1"/>
  <c r="AN5124" i="1"/>
  <c r="AN5125" i="1"/>
  <c r="AN5126" i="1"/>
  <c r="AN5127" i="1"/>
  <c r="AN5128" i="1"/>
  <c r="AN5129" i="1"/>
  <c r="AN5130" i="1"/>
  <c r="AN5131" i="1"/>
  <c r="AN5132" i="1"/>
  <c r="AN5133" i="1"/>
  <c r="AN5134" i="1"/>
  <c r="AN5135" i="1"/>
  <c r="AN5136" i="1"/>
  <c r="AN5137" i="1"/>
  <c r="AN5138" i="1"/>
  <c r="AN5139" i="1"/>
  <c r="AN5140" i="1"/>
  <c r="AN5141" i="1"/>
  <c r="AN5142" i="1"/>
  <c r="AN5143" i="1"/>
  <c r="AN5144" i="1"/>
  <c r="AN5145" i="1"/>
  <c r="AN5146" i="1"/>
  <c r="AN5147" i="1"/>
  <c r="AN5148" i="1"/>
  <c r="AN5149" i="1"/>
  <c r="AN5150" i="1"/>
  <c r="AN5151" i="1"/>
  <c r="AN5152" i="1"/>
  <c r="AN5153" i="1"/>
  <c r="AN5154" i="1"/>
  <c r="AN5155" i="1"/>
  <c r="AN5156" i="1"/>
  <c r="AN5157" i="1"/>
  <c r="AN5158" i="1"/>
  <c r="AN5159" i="1"/>
  <c r="AN5160" i="1"/>
  <c r="AN5161" i="1"/>
  <c r="AN5162" i="1"/>
  <c r="AN5163" i="1"/>
  <c r="AN5164" i="1"/>
  <c r="AN5165" i="1"/>
  <c r="AN5166" i="1"/>
  <c r="AN5167" i="1"/>
  <c r="AN5168" i="1"/>
  <c r="AN5169" i="1"/>
  <c r="AN5170" i="1"/>
  <c r="AN5171" i="1"/>
  <c r="AN5172" i="1"/>
  <c r="AN5173" i="1"/>
  <c r="AN5174" i="1"/>
  <c r="AN5175" i="1"/>
  <c r="AN5176" i="1"/>
  <c r="AN5177" i="1"/>
  <c r="AN5178" i="1"/>
  <c r="AN5179" i="1"/>
  <c r="AN5180" i="1"/>
  <c r="AN5181" i="1"/>
  <c r="AN5182" i="1"/>
  <c r="AN5183" i="1"/>
  <c r="AN5184" i="1"/>
  <c r="AN5185" i="1"/>
  <c r="AN5186" i="1"/>
  <c r="AN5187" i="1"/>
  <c r="AN5188" i="1"/>
  <c r="AN5189" i="1"/>
  <c r="AN5190" i="1"/>
  <c r="AN5191" i="1"/>
  <c r="AN5192" i="1"/>
  <c r="AN5193" i="1"/>
  <c r="AN5194" i="1"/>
  <c r="AN5195" i="1"/>
  <c r="AN5196" i="1"/>
  <c r="AN5197" i="1"/>
  <c r="AN5198" i="1"/>
  <c r="AN5199" i="1"/>
  <c r="AN5200" i="1"/>
  <c r="AN5201" i="1"/>
  <c r="AN5202" i="1"/>
  <c r="AN5203" i="1"/>
  <c r="AN5204" i="1"/>
  <c r="AN5205" i="1"/>
  <c r="AN5206" i="1"/>
  <c r="AN5207" i="1"/>
  <c r="AN5208" i="1"/>
  <c r="AN5209" i="1"/>
  <c r="AN5210" i="1"/>
  <c r="AN5211" i="1"/>
  <c r="AN5212" i="1"/>
  <c r="AN5213" i="1"/>
  <c r="AN5214" i="1"/>
  <c r="AN5215" i="1"/>
  <c r="AN5216" i="1"/>
  <c r="AN5217" i="1"/>
  <c r="AN5218" i="1"/>
  <c r="AN5219" i="1"/>
  <c r="AN5220" i="1"/>
  <c r="AN5221" i="1"/>
  <c r="AN5222" i="1"/>
  <c r="AN5223" i="1"/>
  <c r="AN5224" i="1"/>
  <c r="AN5225" i="1"/>
  <c r="AN5226" i="1"/>
  <c r="AN5227" i="1"/>
  <c r="AN5228" i="1"/>
  <c r="AN5229" i="1"/>
  <c r="AN5230" i="1"/>
  <c r="AN5231" i="1"/>
  <c r="AN5232" i="1"/>
  <c r="AN5233" i="1"/>
  <c r="AN5234" i="1"/>
  <c r="AN5235" i="1"/>
  <c r="AN5236" i="1"/>
  <c r="AN5237" i="1"/>
  <c r="AN5238" i="1"/>
  <c r="AN5239" i="1"/>
  <c r="AN5240" i="1"/>
  <c r="AN5241" i="1"/>
  <c r="AN5242" i="1"/>
  <c r="AN5243" i="1"/>
  <c r="AN5244" i="1"/>
  <c r="AN5245" i="1"/>
  <c r="AN5246" i="1"/>
  <c r="AN5247" i="1"/>
  <c r="AN5248" i="1"/>
  <c r="AN5249" i="1"/>
  <c r="AN5250" i="1"/>
  <c r="AN5251" i="1"/>
  <c r="AN5252" i="1"/>
  <c r="AN5253" i="1"/>
  <c r="AN5254" i="1"/>
  <c r="AN5255" i="1"/>
  <c r="AN5256" i="1"/>
  <c r="AN5257" i="1"/>
  <c r="AN5258" i="1"/>
  <c r="AN5259" i="1"/>
  <c r="AN5260" i="1"/>
  <c r="AN5261" i="1"/>
  <c r="AN5262" i="1"/>
  <c r="AN5263" i="1"/>
  <c r="AN5264" i="1"/>
  <c r="AN5265" i="1"/>
  <c r="AN5266" i="1"/>
  <c r="AN5267" i="1"/>
  <c r="AN5268" i="1"/>
  <c r="AN5269" i="1"/>
  <c r="AN5270" i="1"/>
  <c r="AN5271" i="1"/>
  <c r="AN5272" i="1"/>
  <c r="AN5273" i="1"/>
  <c r="AN5274" i="1"/>
  <c r="AN5275" i="1"/>
  <c r="AN5276" i="1"/>
  <c r="AN5277" i="1"/>
  <c r="AN5278" i="1"/>
  <c r="AN5279" i="1"/>
  <c r="AN5280" i="1"/>
  <c r="AN5281" i="1"/>
  <c r="AN5282" i="1"/>
  <c r="AN5283" i="1"/>
  <c r="AN5284" i="1"/>
  <c r="AN5285" i="1"/>
  <c r="AN5286" i="1"/>
  <c r="AN5287" i="1"/>
  <c r="AN5288" i="1"/>
  <c r="AN5289" i="1"/>
  <c r="AN5290" i="1"/>
  <c r="AN5291" i="1"/>
  <c r="AN5292" i="1"/>
  <c r="AN5293" i="1"/>
  <c r="AN5294" i="1"/>
  <c r="AN5295" i="1"/>
  <c r="AN5296" i="1"/>
  <c r="AN5297" i="1"/>
  <c r="AN5298" i="1"/>
  <c r="AN5299" i="1"/>
  <c r="AN5300" i="1"/>
  <c r="AN5301" i="1"/>
  <c r="AN5302" i="1"/>
  <c r="AN5303" i="1"/>
  <c r="AN5304" i="1"/>
  <c r="AN5305" i="1"/>
  <c r="AN5306" i="1"/>
  <c r="AN5307" i="1"/>
  <c r="AN5308" i="1"/>
  <c r="AN5309" i="1"/>
  <c r="AN5310" i="1"/>
  <c r="AN5311" i="1"/>
  <c r="AN5312" i="1"/>
  <c r="AN5313" i="1"/>
  <c r="AN5314" i="1"/>
  <c r="AN5315" i="1"/>
  <c r="AN5316" i="1"/>
  <c r="AN5317" i="1"/>
  <c r="AN5318" i="1"/>
  <c r="AN5319" i="1"/>
  <c r="AN5320" i="1"/>
  <c r="AN5321" i="1"/>
  <c r="AN5322" i="1"/>
  <c r="AN5323" i="1"/>
  <c r="AN5324" i="1"/>
  <c r="AN5325" i="1"/>
  <c r="AN5326" i="1"/>
  <c r="AN5327" i="1"/>
  <c r="AN5328" i="1"/>
  <c r="AN5329" i="1"/>
  <c r="AN5330" i="1"/>
  <c r="AN5331" i="1"/>
  <c r="AN5332" i="1"/>
  <c r="AN5333" i="1"/>
  <c r="AN5334" i="1"/>
  <c r="AN5335" i="1"/>
  <c r="AN5336" i="1"/>
  <c r="AN5337" i="1"/>
  <c r="AN5338" i="1"/>
  <c r="AN5339" i="1"/>
  <c r="AN5340" i="1"/>
  <c r="AN5341" i="1"/>
  <c r="AN5342" i="1"/>
  <c r="AN5343" i="1"/>
  <c r="AN5344" i="1"/>
  <c r="AN5345" i="1"/>
  <c r="AN5346" i="1"/>
  <c r="AN5347" i="1"/>
  <c r="AN5348" i="1"/>
  <c r="AN5349" i="1"/>
  <c r="AN5350" i="1"/>
  <c r="AN5351" i="1"/>
  <c r="AN5352" i="1"/>
  <c r="AN5353" i="1"/>
  <c r="AN5354" i="1"/>
  <c r="AN5355" i="1"/>
  <c r="AN5356" i="1"/>
  <c r="AN5357" i="1"/>
  <c r="AN5358" i="1"/>
  <c r="AN5359" i="1"/>
  <c r="AN5360" i="1"/>
  <c r="AN5361" i="1"/>
  <c r="AN5362" i="1"/>
  <c r="AN5363" i="1"/>
  <c r="AN5364" i="1"/>
  <c r="AN5365" i="1"/>
  <c r="AN5366" i="1"/>
  <c r="AN5367" i="1"/>
  <c r="AN5368" i="1"/>
  <c r="AN5369" i="1"/>
  <c r="AN5370" i="1"/>
  <c r="AN5371" i="1"/>
  <c r="AN5372" i="1"/>
  <c r="AN5373" i="1"/>
  <c r="AN5374" i="1"/>
  <c r="AN5375" i="1"/>
  <c r="AN5376" i="1"/>
  <c r="AN5377" i="1"/>
  <c r="AN5378" i="1"/>
  <c r="AN5379" i="1"/>
  <c r="AN5380" i="1"/>
  <c r="AN5381" i="1"/>
  <c r="AN5382" i="1"/>
  <c r="AN5383" i="1"/>
  <c r="AN5384" i="1"/>
  <c r="AN5385" i="1"/>
  <c r="AN5386" i="1"/>
  <c r="AN5387" i="1"/>
  <c r="AN5388" i="1"/>
  <c r="AN5389" i="1"/>
  <c r="AN5390" i="1"/>
  <c r="AN5391" i="1"/>
  <c r="AN5392" i="1"/>
  <c r="AN5393" i="1"/>
  <c r="AN5394" i="1"/>
  <c r="AN5395" i="1"/>
  <c r="AN5396" i="1"/>
  <c r="AN5397" i="1"/>
  <c r="AN5398" i="1"/>
  <c r="AN5399" i="1"/>
  <c r="AN5400" i="1"/>
  <c r="AN5401" i="1"/>
  <c r="AN5402" i="1"/>
  <c r="AN5403" i="1"/>
  <c r="AN5404" i="1"/>
  <c r="AN5405" i="1"/>
  <c r="AN5406" i="1"/>
  <c r="AN5407" i="1"/>
  <c r="AN5408" i="1"/>
  <c r="AN5409" i="1"/>
  <c r="AN5410" i="1"/>
  <c r="AN5411" i="1"/>
  <c r="AN5412" i="1"/>
  <c r="AN5413" i="1"/>
  <c r="AN5414" i="1"/>
  <c r="AN5415" i="1"/>
  <c r="AN5416" i="1"/>
  <c r="AN5417" i="1"/>
  <c r="AN5418" i="1"/>
  <c r="AN5419" i="1"/>
  <c r="AN5420" i="1"/>
  <c r="AN5421" i="1"/>
  <c r="AN5422" i="1"/>
  <c r="AN5423" i="1"/>
  <c r="AN5424" i="1"/>
  <c r="AN5425" i="1"/>
  <c r="AN5426" i="1"/>
  <c r="AN5427" i="1"/>
  <c r="AN5428" i="1"/>
  <c r="AN5429" i="1"/>
  <c r="AN5430" i="1"/>
  <c r="AN5431" i="1"/>
  <c r="AN5432" i="1"/>
  <c r="AN5433" i="1"/>
  <c r="AN5434" i="1"/>
  <c r="AN5435" i="1"/>
  <c r="AN5436" i="1"/>
  <c r="AN5437" i="1"/>
  <c r="AN5438" i="1"/>
  <c r="AN5439" i="1"/>
  <c r="AN5440" i="1"/>
  <c r="AN5441" i="1"/>
  <c r="AN5442" i="1"/>
  <c r="AN5443" i="1"/>
  <c r="AN5444" i="1"/>
  <c r="AN5445" i="1"/>
  <c r="AN5446" i="1"/>
  <c r="AN5447" i="1"/>
  <c r="AN5448" i="1"/>
  <c r="AN5449" i="1"/>
  <c r="AN5450" i="1"/>
  <c r="AN5451" i="1"/>
  <c r="AN5452" i="1"/>
  <c r="AN5453" i="1"/>
  <c r="AN5454" i="1"/>
  <c r="AN5455" i="1"/>
  <c r="AN5456" i="1"/>
  <c r="AN5457" i="1"/>
  <c r="AN5458" i="1"/>
  <c r="AN5459" i="1"/>
  <c r="AN5460" i="1"/>
  <c r="AN5461" i="1"/>
  <c r="AN5462" i="1"/>
  <c r="AN5463" i="1"/>
  <c r="AN5464" i="1"/>
  <c r="AN5465" i="1"/>
  <c r="AN5466" i="1"/>
  <c r="AN5467" i="1"/>
  <c r="AN5468" i="1"/>
  <c r="AN5469" i="1"/>
  <c r="AN5470" i="1"/>
  <c r="AN5471" i="1"/>
  <c r="AN5472" i="1"/>
  <c r="AN5473" i="1"/>
  <c r="AN5474" i="1"/>
  <c r="AN5475" i="1"/>
  <c r="AN5476" i="1"/>
  <c r="AN5477" i="1"/>
  <c r="AN5478" i="1"/>
  <c r="AN5479" i="1"/>
  <c r="AN5480" i="1"/>
  <c r="AN5481" i="1"/>
  <c r="AN5482" i="1"/>
  <c r="AN5483" i="1"/>
  <c r="AN5484" i="1"/>
  <c r="AN5485" i="1"/>
  <c r="AN5486" i="1"/>
  <c r="AN5487" i="1"/>
  <c r="AN5488" i="1"/>
  <c r="AN5489" i="1"/>
  <c r="AN5490" i="1"/>
  <c r="AN5491" i="1"/>
  <c r="AN5492" i="1"/>
  <c r="AN5493" i="1"/>
  <c r="AN5494" i="1"/>
  <c r="AN5495" i="1"/>
  <c r="AN5496" i="1"/>
  <c r="AN5497" i="1"/>
  <c r="AN5498" i="1"/>
  <c r="AN5499" i="1"/>
  <c r="AN5500" i="1"/>
  <c r="AN5501" i="1"/>
  <c r="AN5502" i="1"/>
  <c r="AN5503" i="1"/>
  <c r="AN5504" i="1"/>
  <c r="AN5505" i="1"/>
  <c r="AN5506" i="1"/>
  <c r="AN5507" i="1"/>
  <c r="AN5508" i="1"/>
  <c r="AN5509" i="1"/>
  <c r="AN5510" i="1"/>
  <c r="AN5511" i="1"/>
  <c r="AN5512" i="1"/>
  <c r="AN5513" i="1"/>
  <c r="AN5514" i="1"/>
  <c r="AN5515" i="1"/>
  <c r="AN5516" i="1"/>
  <c r="AN5517" i="1"/>
  <c r="AN5518" i="1"/>
  <c r="AN5519" i="1"/>
  <c r="AN5520" i="1"/>
  <c r="AN5521" i="1"/>
  <c r="AN5522" i="1"/>
  <c r="AN5523" i="1"/>
  <c r="AN5524" i="1"/>
  <c r="AN5525" i="1"/>
  <c r="AN5526" i="1"/>
  <c r="AN5527" i="1"/>
  <c r="AN5528" i="1"/>
  <c r="AN5529" i="1"/>
  <c r="AN5530" i="1"/>
  <c r="AN5531" i="1"/>
  <c r="AN5532" i="1"/>
  <c r="AN5533" i="1"/>
  <c r="AN5534" i="1"/>
  <c r="AN5535" i="1"/>
  <c r="AN5536" i="1"/>
  <c r="AN5537" i="1"/>
  <c r="AN5538" i="1"/>
  <c r="AN5539" i="1"/>
  <c r="AN5540" i="1"/>
  <c r="AN5541" i="1"/>
  <c r="AN5542" i="1"/>
  <c r="AN5543" i="1"/>
  <c r="AN5544" i="1"/>
  <c r="AN5545" i="1"/>
  <c r="AN5546" i="1"/>
  <c r="AN5547" i="1"/>
  <c r="AN5548" i="1"/>
  <c r="AN5549" i="1"/>
  <c r="AN5550" i="1"/>
  <c r="AN5551" i="1"/>
  <c r="AN5552" i="1"/>
  <c r="AN5553" i="1"/>
  <c r="AN5554" i="1"/>
  <c r="AN5555" i="1"/>
  <c r="AN5556" i="1"/>
  <c r="AN5557" i="1"/>
  <c r="AN5558" i="1"/>
  <c r="AN5559" i="1"/>
  <c r="AN5560" i="1"/>
  <c r="AN5561" i="1"/>
  <c r="AN5562" i="1"/>
  <c r="AN5563" i="1"/>
  <c r="AN5564" i="1"/>
  <c r="AN5565" i="1"/>
  <c r="AN5566" i="1"/>
  <c r="AN5567" i="1"/>
  <c r="AN5568" i="1"/>
  <c r="AN5569" i="1"/>
  <c r="AN5570" i="1"/>
  <c r="AN5571" i="1"/>
  <c r="AN5572" i="1"/>
  <c r="AN5573" i="1"/>
  <c r="AN5574" i="1"/>
  <c r="AN5575" i="1"/>
  <c r="AN5576" i="1"/>
  <c r="AN5577" i="1"/>
  <c r="AN5578" i="1"/>
  <c r="AN5579" i="1"/>
  <c r="AN5580" i="1"/>
  <c r="AN5581" i="1"/>
  <c r="AN5582" i="1"/>
  <c r="AN5583" i="1"/>
  <c r="AN5584" i="1"/>
  <c r="AN5585" i="1"/>
  <c r="AN5586" i="1"/>
  <c r="AN5587" i="1"/>
  <c r="AN5588" i="1"/>
  <c r="AN5589" i="1"/>
  <c r="AN5590" i="1"/>
  <c r="AN5591" i="1"/>
  <c r="AN5592" i="1"/>
  <c r="AN5593" i="1"/>
  <c r="AN5594" i="1"/>
  <c r="AN5595" i="1"/>
  <c r="AN5596" i="1"/>
  <c r="AN5597" i="1"/>
  <c r="AN5598" i="1"/>
  <c r="AN5599" i="1"/>
  <c r="AN5600" i="1"/>
  <c r="AN5601" i="1"/>
  <c r="AN5602" i="1"/>
  <c r="AN5603" i="1"/>
  <c r="AN5604" i="1"/>
  <c r="AN5605" i="1"/>
  <c r="AN5606" i="1"/>
  <c r="AN5607" i="1"/>
  <c r="AN5608" i="1"/>
  <c r="AN5609" i="1"/>
  <c r="AN5610" i="1"/>
  <c r="AN5611" i="1"/>
  <c r="AN5612" i="1"/>
  <c r="AN5613" i="1"/>
  <c r="AN5614" i="1"/>
  <c r="AN5615" i="1"/>
  <c r="AN5616" i="1"/>
  <c r="AN5617" i="1"/>
  <c r="AN5618" i="1"/>
  <c r="AN5619" i="1"/>
  <c r="AN5620" i="1"/>
  <c r="AN5621" i="1"/>
  <c r="AN5622" i="1"/>
  <c r="AN5623" i="1"/>
  <c r="AN5624" i="1"/>
  <c r="AN5625" i="1"/>
  <c r="AN5626" i="1"/>
  <c r="AN5627" i="1"/>
  <c r="AN5628" i="1"/>
  <c r="AN5629" i="1"/>
  <c r="AN5630" i="1"/>
  <c r="AN5631" i="1"/>
  <c r="AN5632" i="1"/>
  <c r="AN5633" i="1"/>
  <c r="AN5634" i="1"/>
  <c r="AN5635" i="1"/>
  <c r="AN5636" i="1"/>
  <c r="AN5637" i="1"/>
  <c r="AN5638" i="1"/>
  <c r="AN5639" i="1"/>
  <c r="AN5640" i="1"/>
  <c r="AN5641" i="1"/>
  <c r="AN5642" i="1"/>
  <c r="AN5643" i="1"/>
  <c r="AN5644" i="1"/>
  <c r="AN5645" i="1"/>
  <c r="AN5646" i="1"/>
  <c r="AN5647" i="1"/>
  <c r="AN5648" i="1"/>
  <c r="AN5649" i="1"/>
  <c r="AN5650" i="1"/>
  <c r="AN5651" i="1"/>
  <c r="AN5652" i="1"/>
  <c r="AN5653" i="1"/>
  <c r="AN5654" i="1"/>
  <c r="AN5655" i="1"/>
  <c r="AN5656" i="1"/>
  <c r="AN5657" i="1"/>
  <c r="AN5658" i="1"/>
  <c r="AN5659" i="1"/>
  <c r="AN5660" i="1"/>
  <c r="AN5661" i="1"/>
  <c r="AN5662" i="1"/>
  <c r="AN5663" i="1"/>
  <c r="AN5664" i="1"/>
  <c r="AN5665" i="1"/>
  <c r="AN5666" i="1"/>
  <c r="AN5667" i="1"/>
  <c r="AN5668" i="1"/>
  <c r="AN5669" i="1"/>
  <c r="AN5670" i="1"/>
  <c r="AN5671" i="1"/>
  <c r="AN5672" i="1"/>
  <c r="AN5673" i="1"/>
  <c r="AN5674" i="1"/>
  <c r="AN5675" i="1"/>
  <c r="AN5676" i="1"/>
  <c r="AN5677" i="1"/>
  <c r="AN5678" i="1"/>
  <c r="AN5679" i="1"/>
  <c r="AN5680" i="1"/>
  <c r="AN5681" i="1"/>
  <c r="AN5682" i="1"/>
  <c r="AN5683" i="1"/>
  <c r="AN5684" i="1"/>
  <c r="AN5685" i="1"/>
  <c r="AN5686" i="1"/>
  <c r="AN5687" i="1"/>
  <c r="AN5688" i="1"/>
  <c r="AN5689" i="1"/>
  <c r="AN5690" i="1"/>
  <c r="AN5691" i="1"/>
  <c r="AN5692" i="1"/>
  <c r="AN5693" i="1"/>
  <c r="AN5694" i="1"/>
  <c r="AN5695" i="1"/>
  <c r="AN5696" i="1"/>
  <c r="AN5697" i="1"/>
  <c r="AN5698" i="1"/>
  <c r="AN5699" i="1"/>
  <c r="AN5700" i="1"/>
  <c r="AN5701" i="1"/>
  <c r="AN5702" i="1"/>
  <c r="AN5703" i="1"/>
  <c r="AN5704" i="1"/>
  <c r="AN5705" i="1"/>
  <c r="AN5706" i="1"/>
  <c r="AN5707" i="1"/>
  <c r="AN5708" i="1"/>
  <c r="AN5709" i="1"/>
  <c r="AN5710" i="1"/>
  <c r="AN5711" i="1"/>
  <c r="AN5712" i="1"/>
  <c r="AN5713" i="1"/>
  <c r="AN5714" i="1"/>
  <c r="AN5715" i="1"/>
  <c r="AN5716" i="1"/>
  <c r="AN5717" i="1"/>
  <c r="AN5718" i="1"/>
  <c r="AN5719" i="1"/>
  <c r="AN5720" i="1"/>
  <c r="AN5721" i="1"/>
  <c r="AN5722" i="1"/>
  <c r="AN5723" i="1"/>
  <c r="AN5724" i="1"/>
  <c r="AN5725" i="1"/>
  <c r="AN5726" i="1"/>
  <c r="AN5727" i="1"/>
  <c r="AN5728" i="1"/>
  <c r="AN5729" i="1"/>
  <c r="AN5730" i="1"/>
  <c r="AN5731" i="1"/>
  <c r="AN5732" i="1"/>
  <c r="AN5733" i="1"/>
  <c r="AN5734" i="1"/>
  <c r="AN5735" i="1"/>
  <c r="AN5736" i="1"/>
  <c r="AN5737" i="1"/>
  <c r="AN5738" i="1"/>
  <c r="AN5739" i="1"/>
  <c r="AN5740" i="1"/>
  <c r="AN5741" i="1"/>
  <c r="AN5742" i="1"/>
  <c r="AN5743" i="1"/>
  <c r="AN5744" i="1"/>
  <c r="AN5745" i="1"/>
  <c r="AN5746" i="1"/>
  <c r="AN5747" i="1"/>
  <c r="AN5748" i="1"/>
  <c r="AN5749" i="1"/>
  <c r="AN5750" i="1"/>
  <c r="AN5751" i="1"/>
  <c r="AN5752" i="1"/>
  <c r="AN5753" i="1"/>
  <c r="AN5754" i="1"/>
  <c r="AN5755" i="1"/>
  <c r="AN5756" i="1"/>
  <c r="AN5757" i="1"/>
  <c r="AN5758" i="1"/>
  <c r="AN5759" i="1"/>
  <c r="AN5760" i="1"/>
  <c r="AN5761" i="1"/>
  <c r="AN5762" i="1"/>
  <c r="AN5763" i="1"/>
  <c r="AN5764" i="1"/>
  <c r="AN5765" i="1"/>
  <c r="AN5766" i="1"/>
  <c r="AN5767" i="1"/>
  <c r="AN5768" i="1"/>
  <c r="AN5769" i="1"/>
  <c r="AN5770" i="1"/>
  <c r="AN5771" i="1"/>
  <c r="AN5772" i="1"/>
  <c r="AN5773" i="1"/>
  <c r="AN5774" i="1"/>
  <c r="AN5775" i="1"/>
  <c r="AN5776" i="1"/>
  <c r="AN5777" i="1"/>
  <c r="AN5778" i="1"/>
  <c r="AN5779" i="1"/>
  <c r="AN5780" i="1"/>
  <c r="AN5781" i="1"/>
  <c r="AN5782" i="1"/>
  <c r="AN5783" i="1"/>
  <c r="AN5784" i="1"/>
  <c r="AN5785" i="1"/>
  <c r="AN5786" i="1"/>
  <c r="AN5787" i="1"/>
  <c r="AN5788" i="1"/>
  <c r="AN5789" i="1"/>
  <c r="AN5790" i="1"/>
  <c r="AN5791" i="1"/>
  <c r="AN5792" i="1"/>
  <c r="AN5793" i="1"/>
  <c r="AN5794" i="1"/>
  <c r="AN5795" i="1"/>
  <c r="AN5796" i="1"/>
  <c r="AN5797" i="1"/>
  <c r="AN5798" i="1"/>
  <c r="AN5799" i="1"/>
  <c r="AN5800" i="1"/>
  <c r="AN5801" i="1"/>
  <c r="AN5802" i="1"/>
  <c r="AN5803" i="1"/>
  <c r="AN5804" i="1"/>
  <c r="AN5805" i="1"/>
  <c r="AN5806" i="1"/>
  <c r="AN5807" i="1"/>
  <c r="AN5808" i="1"/>
  <c r="AN5809" i="1"/>
  <c r="AN5810" i="1"/>
  <c r="AN5811" i="1"/>
  <c r="AN5812" i="1"/>
  <c r="AN5813" i="1"/>
  <c r="AN5814" i="1"/>
  <c r="AN5815" i="1"/>
  <c r="AN5816" i="1"/>
  <c r="AN5817" i="1"/>
  <c r="AN5818" i="1"/>
  <c r="AN5819" i="1"/>
  <c r="AN5820" i="1"/>
  <c r="AN5821" i="1"/>
  <c r="AN5822" i="1"/>
  <c r="AN5823" i="1"/>
  <c r="AN5824" i="1"/>
  <c r="AN5825" i="1"/>
  <c r="AN5826" i="1"/>
  <c r="AN5827" i="1"/>
  <c r="AN5828" i="1"/>
  <c r="AN5829" i="1"/>
  <c r="AN5830" i="1"/>
  <c r="AN5831" i="1"/>
  <c r="AN5832" i="1"/>
  <c r="AN5833" i="1"/>
  <c r="AN5834" i="1"/>
  <c r="AN5835" i="1"/>
  <c r="AN5836" i="1"/>
  <c r="AN5837" i="1"/>
  <c r="AN5838" i="1"/>
  <c r="AN5839" i="1"/>
  <c r="AN5840" i="1"/>
  <c r="AN5841" i="1"/>
  <c r="AN5842" i="1"/>
  <c r="AN5843" i="1"/>
  <c r="AN5844" i="1"/>
  <c r="AN5845" i="1"/>
  <c r="AN5846" i="1"/>
  <c r="AN5847" i="1"/>
  <c r="AN5848" i="1"/>
  <c r="AN5849" i="1"/>
  <c r="AN5850" i="1"/>
  <c r="AN5851" i="1"/>
  <c r="AN5852" i="1"/>
  <c r="AN5853" i="1"/>
  <c r="AN5854" i="1"/>
  <c r="AN5855" i="1"/>
  <c r="AN5856" i="1"/>
  <c r="AN5857" i="1"/>
  <c r="AN5858" i="1"/>
  <c r="AN5859" i="1"/>
  <c r="AN5860" i="1"/>
  <c r="AN5861" i="1"/>
  <c r="AN5862" i="1"/>
  <c r="AN5863" i="1"/>
  <c r="AN5864" i="1"/>
  <c r="AN5865" i="1"/>
  <c r="AN5866" i="1"/>
  <c r="AN5867" i="1"/>
  <c r="AN5868" i="1"/>
  <c r="AN5869" i="1"/>
  <c r="AN5870" i="1"/>
  <c r="AN5871" i="1"/>
  <c r="AN5872" i="1"/>
  <c r="AN5873" i="1"/>
  <c r="AN5874" i="1"/>
  <c r="AN5875" i="1"/>
  <c r="AN5876" i="1"/>
  <c r="AN5877" i="1"/>
  <c r="AN5878" i="1"/>
  <c r="AN5879" i="1"/>
  <c r="AN5880" i="1"/>
  <c r="AN5881" i="1"/>
  <c r="AN5882" i="1"/>
  <c r="AN5883" i="1"/>
  <c r="AN5884" i="1"/>
  <c r="AN5885" i="1"/>
  <c r="AN5886" i="1"/>
  <c r="AN5887" i="1"/>
  <c r="AN5888" i="1"/>
  <c r="AN5889" i="1"/>
  <c r="AN5890" i="1"/>
  <c r="AN5891" i="1"/>
  <c r="AN5892" i="1"/>
  <c r="AN5893" i="1"/>
  <c r="AN5894" i="1"/>
  <c r="AN5895" i="1"/>
  <c r="AN5896" i="1"/>
  <c r="AN5897" i="1"/>
  <c r="AN5898" i="1"/>
  <c r="AN5899" i="1"/>
  <c r="AN5900" i="1"/>
  <c r="AN5901" i="1"/>
  <c r="AN5902" i="1"/>
  <c r="AN5903" i="1"/>
  <c r="AN5904" i="1"/>
  <c r="AN5905" i="1"/>
  <c r="AN5906" i="1"/>
  <c r="AN5907" i="1"/>
  <c r="AN5908" i="1"/>
  <c r="AN5909" i="1"/>
  <c r="AN5910" i="1"/>
  <c r="AN5911" i="1"/>
  <c r="AN5912" i="1"/>
  <c r="AN5913" i="1"/>
  <c r="AN5914" i="1"/>
  <c r="AN5915" i="1"/>
  <c r="AN5916" i="1"/>
  <c r="AN5917" i="1"/>
  <c r="AN5918" i="1"/>
  <c r="AN5919" i="1"/>
  <c r="AN5920" i="1"/>
  <c r="AN5921" i="1"/>
  <c r="AN5922" i="1"/>
  <c r="AN5923" i="1"/>
  <c r="AN5924" i="1"/>
  <c r="AN5925" i="1"/>
  <c r="AN5926" i="1"/>
  <c r="AN5927" i="1"/>
  <c r="AN5928" i="1"/>
  <c r="AN5929" i="1"/>
  <c r="AN5930" i="1"/>
  <c r="AN5931" i="1"/>
  <c r="AN5932" i="1"/>
  <c r="AN5933" i="1"/>
  <c r="AN5934" i="1"/>
  <c r="AN5935" i="1"/>
  <c r="AN5936" i="1"/>
  <c r="AN5937" i="1"/>
  <c r="AN5938" i="1"/>
  <c r="AN5939" i="1"/>
  <c r="AN5940" i="1"/>
  <c r="AN5941" i="1"/>
  <c r="AN5942" i="1"/>
  <c r="AN5943" i="1"/>
  <c r="AN5944" i="1"/>
  <c r="AN5945" i="1"/>
  <c r="AN5946" i="1"/>
  <c r="AN5947" i="1"/>
  <c r="AN5948" i="1"/>
  <c r="AN5949" i="1"/>
  <c r="AN5950" i="1"/>
  <c r="AN5951" i="1"/>
  <c r="AN5952" i="1"/>
  <c r="AN5953" i="1"/>
  <c r="AN5954" i="1"/>
  <c r="AN5955" i="1"/>
  <c r="AN5956" i="1"/>
  <c r="AN5957" i="1"/>
  <c r="AN5958" i="1"/>
  <c r="AN5959" i="1"/>
  <c r="AN5960" i="1"/>
  <c r="AN5961" i="1"/>
  <c r="AN5962" i="1"/>
  <c r="AN5963" i="1"/>
  <c r="AN5964" i="1"/>
  <c r="AN5965" i="1"/>
  <c r="AN5966" i="1"/>
  <c r="AN5967" i="1"/>
  <c r="AN5968" i="1"/>
  <c r="AN5969" i="1"/>
  <c r="AN5970" i="1"/>
  <c r="AN5971" i="1"/>
  <c r="AN5972" i="1"/>
  <c r="AN5973" i="1"/>
  <c r="AN5974" i="1"/>
  <c r="AN5975" i="1"/>
  <c r="AN5976" i="1"/>
  <c r="AN5977" i="1"/>
  <c r="AN5978" i="1"/>
  <c r="AN5979" i="1"/>
  <c r="AN5980" i="1"/>
  <c r="AN5981" i="1"/>
  <c r="AN5982" i="1"/>
  <c r="AN5983" i="1"/>
  <c r="AN5984" i="1"/>
  <c r="AN5985" i="1"/>
  <c r="AN5986" i="1"/>
  <c r="AN5987" i="1"/>
  <c r="AN5988" i="1"/>
  <c r="AN5989" i="1"/>
  <c r="AN5990" i="1"/>
  <c r="AN5991" i="1"/>
  <c r="AN5992" i="1"/>
  <c r="AN5993" i="1"/>
  <c r="AN5994" i="1"/>
  <c r="AN5995" i="1"/>
  <c r="AN5996" i="1"/>
  <c r="AN5997" i="1"/>
  <c r="AN5998" i="1"/>
  <c r="AN5999" i="1"/>
  <c r="AN6000" i="1"/>
  <c r="AN6001" i="1"/>
  <c r="AN6002" i="1"/>
  <c r="AN6003" i="1"/>
  <c r="AN6004" i="1"/>
  <c r="AN6005" i="1"/>
  <c r="AN6006" i="1"/>
  <c r="AN6007" i="1"/>
  <c r="AN6008" i="1"/>
  <c r="AN6009" i="1"/>
  <c r="AN6010" i="1"/>
  <c r="AN6011" i="1"/>
  <c r="AN6012" i="1"/>
  <c r="AN6013" i="1"/>
  <c r="AN6014" i="1"/>
  <c r="AN6015" i="1"/>
  <c r="AN6016" i="1"/>
  <c r="AN6017" i="1"/>
  <c r="AN6018" i="1"/>
  <c r="AN6019" i="1"/>
  <c r="AN6020" i="1"/>
  <c r="AN6021" i="1"/>
  <c r="AN6022" i="1"/>
  <c r="AN6023" i="1"/>
  <c r="AN6024" i="1"/>
  <c r="AN6025" i="1"/>
  <c r="AN6026" i="1"/>
  <c r="AN6027" i="1"/>
  <c r="AN6028" i="1"/>
  <c r="AN6029" i="1"/>
  <c r="AN6030" i="1"/>
  <c r="AN6031" i="1"/>
  <c r="AN6032" i="1"/>
  <c r="AN6033" i="1"/>
  <c r="AN6034" i="1"/>
  <c r="AN6035" i="1"/>
  <c r="AN6036" i="1"/>
  <c r="AN6037" i="1"/>
  <c r="AN6038" i="1"/>
  <c r="AN6039" i="1"/>
  <c r="AN6040" i="1"/>
  <c r="AN6041" i="1"/>
  <c r="AN6042" i="1"/>
  <c r="AN6043" i="1"/>
  <c r="AN6044" i="1"/>
  <c r="AN6045" i="1"/>
  <c r="AN6046" i="1"/>
  <c r="AN6047" i="1"/>
  <c r="AN6048" i="1"/>
  <c r="AN6049" i="1"/>
  <c r="AN6050" i="1"/>
  <c r="AN6051" i="1"/>
  <c r="AN6052" i="1"/>
  <c r="AN6053" i="1"/>
  <c r="AN6054" i="1"/>
  <c r="AN6055" i="1"/>
  <c r="AN6056" i="1"/>
  <c r="AN6057" i="1"/>
  <c r="AN6058" i="1"/>
  <c r="AN6059" i="1"/>
  <c r="AN6060" i="1"/>
  <c r="AN6061" i="1"/>
  <c r="AN6062" i="1"/>
  <c r="AN6063" i="1"/>
  <c r="AN6064" i="1"/>
  <c r="AN6065" i="1"/>
  <c r="AN6066" i="1"/>
  <c r="AN6067" i="1"/>
  <c r="AN6068" i="1"/>
  <c r="AN6069" i="1"/>
  <c r="AN6070" i="1"/>
  <c r="AN6071" i="1"/>
  <c r="AN6072" i="1"/>
  <c r="AN6073" i="1"/>
  <c r="AN6074" i="1"/>
  <c r="AN6075" i="1"/>
  <c r="AN6076" i="1"/>
  <c r="AN6077" i="1"/>
  <c r="AN6078" i="1"/>
  <c r="AN6079" i="1"/>
  <c r="AN6080" i="1"/>
  <c r="AN6081" i="1"/>
  <c r="AN6082" i="1"/>
  <c r="AN6083" i="1"/>
  <c r="AN6084" i="1"/>
  <c r="AN6085" i="1"/>
  <c r="AN6086" i="1"/>
  <c r="AN6087" i="1"/>
  <c r="AN6088" i="1"/>
  <c r="AN6089" i="1"/>
  <c r="AN6090" i="1"/>
  <c r="AN6091" i="1"/>
  <c r="AN6092" i="1"/>
  <c r="AN6093" i="1"/>
  <c r="AN6094" i="1"/>
  <c r="AN6095" i="1"/>
  <c r="AN6096" i="1"/>
  <c r="AN6097" i="1"/>
  <c r="AN6098" i="1"/>
  <c r="AN6099" i="1"/>
  <c r="AN6100" i="1"/>
  <c r="AN6101" i="1"/>
  <c r="AN6102" i="1"/>
  <c r="AN6103" i="1"/>
  <c r="AN6104" i="1"/>
  <c r="AN6105" i="1"/>
  <c r="AN6106" i="1"/>
  <c r="AN6107" i="1"/>
  <c r="AN6108" i="1"/>
  <c r="AN6109" i="1"/>
  <c r="AN6110" i="1"/>
  <c r="AN6111" i="1"/>
  <c r="AN6112" i="1"/>
  <c r="AN6113" i="1"/>
  <c r="AN6114" i="1"/>
  <c r="AN6115" i="1"/>
  <c r="AN6116" i="1"/>
  <c r="AN6117" i="1"/>
  <c r="AN6118" i="1"/>
  <c r="AN6119" i="1"/>
  <c r="AN6120" i="1"/>
  <c r="AN6121" i="1"/>
  <c r="AN6122" i="1"/>
  <c r="AN6123" i="1"/>
  <c r="AN6124" i="1"/>
  <c r="AN6125" i="1"/>
  <c r="AN6126" i="1"/>
  <c r="AN6127" i="1"/>
  <c r="AN6128" i="1"/>
  <c r="AN6129" i="1"/>
  <c r="AN6130" i="1"/>
  <c r="AN6131" i="1"/>
  <c r="AN6132" i="1"/>
  <c r="AN6133" i="1"/>
  <c r="AN6134" i="1"/>
  <c r="AN6135" i="1"/>
  <c r="AN6136" i="1"/>
  <c r="AN6137" i="1"/>
  <c r="AN6138" i="1"/>
  <c r="AN6139" i="1"/>
  <c r="AN6140" i="1"/>
  <c r="AN6141" i="1"/>
  <c r="AN6142" i="1"/>
  <c r="AN6143" i="1"/>
  <c r="AN6144" i="1"/>
  <c r="AN6145" i="1"/>
  <c r="AN6146" i="1"/>
  <c r="AN6147" i="1"/>
  <c r="AN6148" i="1"/>
  <c r="AN6149" i="1"/>
  <c r="AN6150" i="1"/>
  <c r="AN6151" i="1"/>
  <c r="AN6152" i="1"/>
  <c r="AN6153" i="1"/>
  <c r="AN6154" i="1"/>
  <c r="AN6155" i="1"/>
  <c r="AN6156" i="1"/>
  <c r="AN6157" i="1"/>
  <c r="AN6158" i="1"/>
  <c r="AN6159" i="1"/>
  <c r="AN6160" i="1"/>
  <c r="AN6161" i="1"/>
  <c r="AN6162" i="1"/>
  <c r="AN6163" i="1"/>
  <c r="AN6164" i="1"/>
  <c r="AN6165" i="1"/>
  <c r="AN6166" i="1"/>
  <c r="AN6167" i="1"/>
  <c r="AN6168" i="1"/>
  <c r="AN6169" i="1"/>
  <c r="AN6170" i="1"/>
  <c r="AN6171" i="1"/>
  <c r="AN6172" i="1"/>
  <c r="AN6173" i="1"/>
  <c r="AN6174" i="1"/>
  <c r="AN6175" i="1"/>
  <c r="AN6176" i="1"/>
  <c r="AN6177" i="1"/>
  <c r="AN6178" i="1"/>
  <c r="AN6179" i="1"/>
  <c r="AN6180" i="1"/>
  <c r="AN6181" i="1"/>
  <c r="AN6182" i="1"/>
  <c r="AN6183" i="1"/>
  <c r="AN6184" i="1"/>
  <c r="AN6185" i="1"/>
  <c r="AN6186" i="1"/>
  <c r="AN6187" i="1"/>
  <c r="AN6188" i="1"/>
  <c r="AN6189" i="1"/>
  <c r="AN6190" i="1"/>
  <c r="AN6191" i="1"/>
  <c r="AN6192" i="1"/>
  <c r="AN6193" i="1"/>
  <c r="AN6194" i="1"/>
  <c r="AN6195" i="1"/>
  <c r="AN6196" i="1"/>
  <c r="AN6197" i="1"/>
  <c r="AN6198" i="1"/>
  <c r="AN6199" i="1"/>
  <c r="AN6200" i="1"/>
  <c r="AN6201" i="1"/>
  <c r="AN6202" i="1"/>
  <c r="AN6203" i="1"/>
  <c r="AN6204" i="1"/>
  <c r="AN6205" i="1"/>
  <c r="AN6206" i="1"/>
  <c r="AN6207" i="1"/>
  <c r="AN6208" i="1"/>
  <c r="AN6209" i="1"/>
  <c r="AN6210" i="1"/>
  <c r="AN6211" i="1"/>
  <c r="AN6212" i="1"/>
  <c r="AN6213" i="1"/>
  <c r="AN6214" i="1"/>
  <c r="AN6215" i="1"/>
  <c r="AN6216" i="1"/>
  <c r="AN6217" i="1"/>
  <c r="AN6218" i="1"/>
  <c r="AN6219" i="1"/>
  <c r="AN6220" i="1"/>
  <c r="AN6221" i="1"/>
  <c r="AN6222" i="1"/>
  <c r="AN6223" i="1"/>
  <c r="AN6224" i="1"/>
  <c r="AN6225" i="1"/>
  <c r="AN6226" i="1"/>
  <c r="AN6227" i="1"/>
  <c r="AN6228" i="1"/>
  <c r="AN6229" i="1"/>
  <c r="AN6230" i="1"/>
  <c r="AN6231" i="1"/>
  <c r="AN6232" i="1"/>
  <c r="AN6233" i="1"/>
  <c r="AN6234" i="1"/>
  <c r="AN6235" i="1"/>
  <c r="AN6236" i="1"/>
  <c r="AN6237" i="1"/>
  <c r="AN6238" i="1"/>
  <c r="AN6239" i="1"/>
  <c r="AN6240" i="1"/>
  <c r="AN6241" i="1"/>
  <c r="AN6242" i="1"/>
  <c r="AN6243" i="1"/>
  <c r="AN6244" i="1"/>
  <c r="AN6245" i="1"/>
  <c r="AN6246" i="1"/>
  <c r="AN6247" i="1"/>
  <c r="AN6248" i="1"/>
  <c r="AN6249" i="1"/>
  <c r="AN6250" i="1"/>
  <c r="AN6251" i="1"/>
  <c r="AN6252" i="1"/>
  <c r="AN6253" i="1"/>
  <c r="AN6254" i="1"/>
  <c r="AN6255" i="1"/>
  <c r="AN6256" i="1"/>
  <c r="AN6257" i="1"/>
  <c r="AN6258" i="1"/>
  <c r="AN6259" i="1"/>
  <c r="AN6260" i="1"/>
  <c r="AN6261" i="1"/>
  <c r="AN6262" i="1"/>
  <c r="AN6263" i="1"/>
  <c r="AN6264" i="1"/>
  <c r="AN6265" i="1"/>
  <c r="AN6266" i="1"/>
  <c r="AN6267" i="1"/>
  <c r="AN6268" i="1"/>
  <c r="AN6269" i="1"/>
  <c r="AN6270" i="1"/>
  <c r="AN6271" i="1"/>
  <c r="AN6272" i="1"/>
  <c r="AN6273" i="1"/>
  <c r="AN6274" i="1"/>
  <c r="AN6275" i="1"/>
  <c r="AN6276" i="1"/>
  <c r="AN6277" i="1"/>
  <c r="AN6278" i="1"/>
  <c r="AN6279" i="1"/>
  <c r="AN6280" i="1"/>
  <c r="AN6281" i="1"/>
  <c r="AN6282" i="1"/>
  <c r="AN6283" i="1"/>
  <c r="AN6284" i="1"/>
  <c r="AN6285" i="1"/>
  <c r="AN6286" i="1"/>
  <c r="AN6287" i="1"/>
  <c r="AN6288" i="1"/>
  <c r="AN6289" i="1"/>
  <c r="AN6290" i="1"/>
  <c r="AN6291" i="1"/>
  <c r="AN6292" i="1"/>
  <c r="AN6293" i="1"/>
  <c r="AN6294" i="1"/>
  <c r="AN6295" i="1"/>
  <c r="AN6296" i="1"/>
  <c r="AN6297" i="1"/>
  <c r="AN6298" i="1"/>
  <c r="AN6299" i="1"/>
  <c r="AN6300" i="1"/>
  <c r="AN6301" i="1"/>
  <c r="AN6302" i="1"/>
  <c r="AN6303" i="1"/>
  <c r="AN6304" i="1"/>
  <c r="AN6305" i="1"/>
  <c r="AN6306" i="1"/>
  <c r="AN6307" i="1"/>
  <c r="AN6308" i="1"/>
  <c r="AN6309" i="1"/>
  <c r="AN6310" i="1"/>
  <c r="AN6311" i="1"/>
  <c r="AN6312" i="1"/>
  <c r="AN6313" i="1"/>
  <c r="AN6314" i="1"/>
  <c r="AN6315" i="1"/>
  <c r="AN6316" i="1"/>
  <c r="AN6317" i="1"/>
  <c r="AN6318" i="1"/>
  <c r="AN6319" i="1"/>
  <c r="AN6320" i="1"/>
  <c r="AN6321" i="1"/>
  <c r="AN6322" i="1"/>
  <c r="AN6323" i="1"/>
  <c r="AN6324" i="1"/>
  <c r="AN6325" i="1"/>
  <c r="AN6326" i="1"/>
  <c r="AN6327" i="1"/>
  <c r="AN6328" i="1"/>
  <c r="AN6329" i="1"/>
  <c r="AN6330" i="1"/>
  <c r="AN6331" i="1"/>
  <c r="AN6332" i="1"/>
  <c r="AN6333" i="1"/>
  <c r="AN6334" i="1"/>
  <c r="AN6335" i="1"/>
  <c r="AN6336" i="1"/>
  <c r="AN6337" i="1"/>
  <c r="AN6338" i="1"/>
  <c r="AN6339" i="1"/>
  <c r="AN6340" i="1"/>
  <c r="AN6341" i="1"/>
  <c r="AN6342" i="1"/>
  <c r="AN6343" i="1"/>
  <c r="AN6344" i="1"/>
  <c r="AN6345" i="1"/>
  <c r="AN6346" i="1"/>
  <c r="AN6347" i="1"/>
  <c r="AN6348" i="1"/>
  <c r="AN6349" i="1"/>
  <c r="AN6350" i="1"/>
  <c r="AN6351" i="1"/>
  <c r="AN6352" i="1"/>
  <c r="AN6353" i="1"/>
  <c r="AN6354" i="1"/>
  <c r="AN6355" i="1"/>
  <c r="AN6356" i="1"/>
  <c r="AN6357" i="1"/>
  <c r="AN6358" i="1"/>
  <c r="AN6359" i="1"/>
  <c r="AN6360" i="1"/>
  <c r="AN6361" i="1"/>
  <c r="AN6362" i="1"/>
  <c r="AN6363" i="1"/>
  <c r="AN6364" i="1"/>
  <c r="AN6365" i="1"/>
  <c r="AN6366" i="1"/>
  <c r="AN6367" i="1"/>
  <c r="AN6368" i="1"/>
  <c r="AN6369" i="1"/>
  <c r="AN6370" i="1"/>
  <c r="AN6371" i="1"/>
  <c r="AN6372" i="1"/>
  <c r="AN6373" i="1"/>
  <c r="AN6374" i="1"/>
  <c r="AN6375" i="1"/>
  <c r="AN6376" i="1"/>
  <c r="AN6377" i="1"/>
  <c r="AN6378" i="1"/>
  <c r="AN6379" i="1"/>
  <c r="AN6380" i="1"/>
  <c r="AN6381" i="1"/>
  <c r="AN6382" i="1"/>
  <c r="AN6383" i="1"/>
  <c r="AN6384" i="1"/>
  <c r="AN6385" i="1"/>
  <c r="AN6386" i="1"/>
  <c r="AN6387" i="1"/>
  <c r="AN6388" i="1"/>
  <c r="AN6389" i="1"/>
  <c r="AN6390" i="1"/>
  <c r="AN6391" i="1"/>
  <c r="AN6392" i="1"/>
  <c r="AN6393" i="1"/>
  <c r="AN6394" i="1"/>
  <c r="AN6395" i="1"/>
  <c r="AN6396" i="1"/>
  <c r="AN6397" i="1"/>
  <c r="AN6398" i="1"/>
  <c r="AN6399" i="1"/>
  <c r="AN6400" i="1"/>
  <c r="AN6401" i="1"/>
  <c r="AN6402" i="1"/>
  <c r="AN6403" i="1"/>
  <c r="AN6404" i="1"/>
  <c r="AN6405" i="1"/>
  <c r="AN6406" i="1"/>
  <c r="AN6407" i="1"/>
  <c r="AN6408" i="1"/>
  <c r="AN6409" i="1"/>
  <c r="AN6410" i="1"/>
  <c r="AN6411" i="1"/>
  <c r="AN6412" i="1"/>
  <c r="AN6413" i="1"/>
  <c r="AN6414" i="1"/>
  <c r="AN6415" i="1"/>
  <c r="AN6416" i="1"/>
  <c r="AN6417" i="1"/>
  <c r="AN6418" i="1"/>
  <c r="AN6419" i="1"/>
  <c r="AN6420" i="1"/>
  <c r="AN6421" i="1"/>
  <c r="AN6422" i="1"/>
  <c r="AN6423" i="1"/>
  <c r="AN6424" i="1"/>
  <c r="AN6425" i="1"/>
  <c r="AN6426" i="1"/>
  <c r="AN6427" i="1"/>
  <c r="AN6428" i="1"/>
  <c r="AN6429" i="1"/>
  <c r="AN6430" i="1"/>
  <c r="AN6431" i="1"/>
  <c r="AN6432" i="1"/>
  <c r="AN6433" i="1"/>
  <c r="AN6434" i="1"/>
  <c r="AN6435" i="1"/>
  <c r="AN6436" i="1"/>
  <c r="AN6437" i="1"/>
  <c r="AN6438" i="1"/>
  <c r="AN6439" i="1"/>
  <c r="AN6440" i="1"/>
  <c r="AN6441" i="1"/>
  <c r="AN6442" i="1"/>
  <c r="AN6443" i="1"/>
  <c r="AN6444" i="1"/>
  <c r="AN6445" i="1"/>
  <c r="AN6446" i="1"/>
  <c r="AN6447" i="1"/>
  <c r="AN6448" i="1"/>
  <c r="AN6449" i="1"/>
  <c r="AN6450" i="1"/>
  <c r="AN6451" i="1"/>
  <c r="AN6452" i="1"/>
  <c r="AN6453" i="1"/>
  <c r="AN6454" i="1"/>
  <c r="AN6455" i="1"/>
  <c r="AN6456" i="1"/>
  <c r="AN6457" i="1"/>
  <c r="AN6458" i="1"/>
  <c r="AN6459" i="1"/>
  <c r="AN6460" i="1"/>
  <c r="AN6461" i="1"/>
  <c r="AN6462" i="1"/>
  <c r="AN6463" i="1"/>
  <c r="AN6464" i="1"/>
  <c r="AN6465" i="1"/>
  <c r="AN6466" i="1"/>
  <c r="AN6467" i="1"/>
  <c r="AN6468" i="1"/>
  <c r="AN6469" i="1"/>
  <c r="AN6470" i="1"/>
  <c r="AN6471" i="1"/>
  <c r="AN6472" i="1"/>
  <c r="AN6473" i="1"/>
  <c r="AN6474" i="1"/>
  <c r="AN6475" i="1"/>
  <c r="AN6476" i="1"/>
  <c r="AN6477" i="1"/>
  <c r="AN6478" i="1"/>
  <c r="AN6479" i="1"/>
  <c r="AN6480" i="1"/>
  <c r="AN6481" i="1"/>
  <c r="AN6482" i="1"/>
  <c r="AN6483" i="1"/>
  <c r="AN6484" i="1"/>
  <c r="AN6485" i="1"/>
  <c r="AN6486" i="1"/>
  <c r="AN6487" i="1"/>
  <c r="AN6488" i="1"/>
  <c r="AN6489" i="1"/>
  <c r="AN6490" i="1"/>
  <c r="AN6491" i="1"/>
  <c r="AN6492" i="1"/>
  <c r="AN6493" i="1"/>
  <c r="AN6494" i="1"/>
  <c r="AN6495" i="1"/>
  <c r="AN6496" i="1"/>
  <c r="AN6497" i="1"/>
  <c r="AN6498" i="1"/>
  <c r="AN6499" i="1"/>
  <c r="AN6500" i="1"/>
  <c r="AN6501" i="1"/>
  <c r="AN6502" i="1"/>
  <c r="AN6503" i="1"/>
  <c r="AN6504" i="1"/>
  <c r="AN6505" i="1"/>
  <c r="AN6506" i="1"/>
  <c r="AN6507" i="1"/>
  <c r="AN6508" i="1"/>
  <c r="AN6509" i="1"/>
  <c r="AN6510" i="1"/>
  <c r="AN6511" i="1"/>
  <c r="AN6512" i="1"/>
  <c r="AN6513" i="1"/>
  <c r="AN6514" i="1"/>
  <c r="AN6515" i="1"/>
  <c r="AN6516" i="1"/>
  <c r="AN6517" i="1"/>
  <c r="AN6518" i="1"/>
  <c r="AN6519" i="1"/>
  <c r="AN6520" i="1"/>
  <c r="AN6521" i="1"/>
  <c r="AN6522" i="1"/>
  <c r="AN6523" i="1"/>
  <c r="AN6524" i="1"/>
  <c r="AN6525" i="1"/>
  <c r="AN6526" i="1"/>
  <c r="AN6527" i="1"/>
  <c r="AN6528" i="1"/>
  <c r="AN6529" i="1"/>
  <c r="AN6530" i="1"/>
  <c r="AN6531" i="1"/>
  <c r="AN6532" i="1"/>
  <c r="AN6533" i="1"/>
  <c r="AN6534" i="1"/>
  <c r="AN6535" i="1"/>
  <c r="AN6536" i="1"/>
  <c r="AN6537" i="1"/>
  <c r="AN6538" i="1"/>
  <c r="AN6539" i="1"/>
  <c r="AN6540" i="1"/>
  <c r="AN6541" i="1"/>
  <c r="AN6542" i="1"/>
  <c r="AN6543" i="1"/>
  <c r="AN6544" i="1"/>
  <c r="AN6545" i="1"/>
  <c r="AN6546" i="1"/>
  <c r="AN6547" i="1"/>
  <c r="AN6548" i="1"/>
  <c r="AN6549" i="1"/>
  <c r="AN6550" i="1"/>
  <c r="AN6551" i="1"/>
  <c r="AN6552" i="1"/>
  <c r="AN6553" i="1"/>
  <c r="AN6554" i="1"/>
  <c r="AN6555" i="1"/>
  <c r="AN6556" i="1"/>
  <c r="AN6557" i="1"/>
  <c r="AN6558" i="1"/>
  <c r="AN6559" i="1"/>
  <c r="AN6560" i="1"/>
  <c r="AN6561" i="1"/>
  <c r="AN6562" i="1"/>
  <c r="AN6563" i="1"/>
  <c r="AN6564" i="1"/>
  <c r="AN6565" i="1"/>
  <c r="AN6566" i="1"/>
  <c r="AN6567" i="1"/>
  <c r="AN6568" i="1"/>
  <c r="AN6569" i="1"/>
  <c r="AN6570" i="1"/>
  <c r="AN6571" i="1"/>
  <c r="AN6572" i="1"/>
  <c r="AN6573" i="1"/>
  <c r="AN6574" i="1"/>
  <c r="AN6575" i="1"/>
  <c r="AN6576" i="1"/>
  <c r="AN6577" i="1"/>
  <c r="AN6578" i="1"/>
  <c r="AN6579" i="1"/>
  <c r="AN6580" i="1"/>
  <c r="AN6581" i="1"/>
  <c r="AN6582" i="1"/>
  <c r="AN6583" i="1"/>
  <c r="AN6584" i="1"/>
  <c r="AN6585" i="1"/>
  <c r="AN6586" i="1"/>
  <c r="AN6587" i="1"/>
  <c r="AN6588" i="1"/>
  <c r="AN6589" i="1"/>
  <c r="AN6590" i="1"/>
  <c r="AN6591" i="1"/>
  <c r="AN6592" i="1"/>
  <c r="AN6593" i="1"/>
  <c r="AN6594" i="1"/>
  <c r="AN6595" i="1"/>
  <c r="AN6596" i="1"/>
  <c r="AN6597" i="1"/>
  <c r="AN6598" i="1"/>
  <c r="AN6599" i="1"/>
  <c r="AN6600" i="1"/>
  <c r="AN6601" i="1"/>
  <c r="AN6602" i="1"/>
  <c r="AN6603" i="1"/>
  <c r="AN6604" i="1"/>
  <c r="AN6605" i="1"/>
  <c r="AN6606" i="1"/>
  <c r="AN6607" i="1"/>
  <c r="AN6608" i="1"/>
  <c r="AN6609" i="1"/>
  <c r="AN6610" i="1"/>
  <c r="AN6611" i="1"/>
  <c r="AN6612" i="1"/>
  <c r="AN6613" i="1"/>
  <c r="AN6614" i="1"/>
  <c r="AN6615" i="1"/>
  <c r="AN6616" i="1"/>
  <c r="AN6617" i="1"/>
  <c r="AN6618" i="1"/>
  <c r="AN6619" i="1"/>
  <c r="AN6620" i="1"/>
  <c r="AN6621" i="1"/>
  <c r="AN6622" i="1"/>
  <c r="AN6623" i="1"/>
  <c r="AN6624" i="1"/>
  <c r="AN6625" i="1"/>
  <c r="AN6626" i="1"/>
  <c r="AN6627" i="1"/>
  <c r="AN6628" i="1"/>
  <c r="AN6629" i="1"/>
  <c r="AN6630" i="1"/>
  <c r="AN6631" i="1"/>
  <c r="AN6632" i="1"/>
  <c r="AN6633" i="1"/>
  <c r="AN6634" i="1"/>
  <c r="AN6635" i="1"/>
  <c r="AN6636" i="1"/>
  <c r="AN6637" i="1"/>
  <c r="AN6638" i="1"/>
  <c r="AN6639" i="1"/>
  <c r="AN6640" i="1"/>
  <c r="AN6641" i="1"/>
  <c r="AN6642" i="1"/>
  <c r="AN6643" i="1"/>
  <c r="AN6644" i="1"/>
  <c r="AN6645" i="1"/>
  <c r="AN6646" i="1"/>
  <c r="AN6647" i="1"/>
  <c r="AN6648" i="1"/>
  <c r="AN6649" i="1"/>
  <c r="AN6650" i="1"/>
  <c r="AN6651" i="1"/>
  <c r="AN6652" i="1"/>
  <c r="AN6653" i="1"/>
  <c r="AN6654" i="1"/>
  <c r="AN6655" i="1"/>
  <c r="AN6656" i="1"/>
  <c r="AN6657" i="1"/>
  <c r="AN6658" i="1"/>
  <c r="AN6659" i="1"/>
  <c r="AN6660" i="1"/>
  <c r="AN6661" i="1"/>
  <c r="AN6662" i="1"/>
  <c r="AN6663" i="1"/>
  <c r="AN6664" i="1"/>
  <c r="AN6665" i="1"/>
  <c r="AN6666" i="1"/>
  <c r="AN6667" i="1"/>
  <c r="AN6668" i="1"/>
  <c r="AN6669" i="1"/>
  <c r="AN6670" i="1"/>
  <c r="AN6671" i="1"/>
  <c r="AN6672" i="1"/>
  <c r="AN6673" i="1"/>
  <c r="AN6674" i="1"/>
  <c r="AN6675" i="1"/>
  <c r="AN6676" i="1"/>
  <c r="AN6677" i="1"/>
  <c r="AN6678" i="1"/>
  <c r="AN6679" i="1"/>
  <c r="AN6680" i="1"/>
  <c r="AN6681" i="1"/>
  <c r="AN6682" i="1"/>
  <c r="AN6683" i="1"/>
  <c r="AN6684" i="1"/>
  <c r="AN6685" i="1"/>
  <c r="AN6686" i="1"/>
  <c r="AN6687" i="1"/>
  <c r="AN6688" i="1"/>
  <c r="AN6689" i="1"/>
  <c r="AN6690" i="1"/>
  <c r="AN6691" i="1"/>
  <c r="AN6692" i="1"/>
  <c r="AN6693" i="1"/>
  <c r="AN6694" i="1"/>
  <c r="AN6695" i="1"/>
  <c r="AN6696" i="1"/>
  <c r="AN6697" i="1"/>
  <c r="AN6698" i="1"/>
  <c r="AN6699" i="1"/>
  <c r="AN6700" i="1"/>
  <c r="AN6701" i="1"/>
  <c r="AN6702" i="1"/>
  <c r="AN6703" i="1"/>
  <c r="AN6704" i="1"/>
  <c r="AN6705" i="1"/>
  <c r="AN6706" i="1"/>
  <c r="AN6707" i="1"/>
  <c r="AN6708" i="1"/>
  <c r="AN6709" i="1"/>
  <c r="AN6710" i="1"/>
  <c r="AN6711" i="1"/>
  <c r="AN6712" i="1"/>
  <c r="AN6713" i="1"/>
  <c r="AN6714" i="1"/>
  <c r="AN6715" i="1"/>
  <c r="AN6716" i="1"/>
  <c r="AN6717" i="1"/>
  <c r="AN6718" i="1"/>
  <c r="AN6719" i="1"/>
  <c r="AN6720" i="1"/>
  <c r="AN6721" i="1"/>
  <c r="AN6722" i="1"/>
  <c r="AN6723" i="1"/>
  <c r="AN6724" i="1"/>
  <c r="AN6725" i="1"/>
  <c r="AN6726" i="1"/>
  <c r="AN6727" i="1"/>
  <c r="AN6728" i="1"/>
  <c r="AN6729" i="1"/>
  <c r="AN6730" i="1"/>
  <c r="AN6731" i="1"/>
  <c r="AN6732" i="1"/>
  <c r="AN6733" i="1"/>
  <c r="AN6734" i="1"/>
  <c r="AN6735" i="1"/>
  <c r="AN6736" i="1"/>
  <c r="AN6737" i="1"/>
  <c r="AN6738" i="1"/>
  <c r="AN6739" i="1"/>
  <c r="AN6740" i="1"/>
  <c r="AN6741" i="1"/>
  <c r="AN6742" i="1"/>
  <c r="AN6743" i="1"/>
  <c r="AN6744" i="1"/>
  <c r="AN6745" i="1"/>
  <c r="AN6746" i="1"/>
  <c r="AN6747" i="1"/>
  <c r="AN6748" i="1"/>
  <c r="AN6749" i="1"/>
  <c r="AN6750" i="1"/>
  <c r="AN6751" i="1"/>
  <c r="AN6752" i="1"/>
  <c r="AN6753" i="1"/>
  <c r="AN6754" i="1"/>
  <c r="AN6755" i="1"/>
  <c r="AN6756" i="1"/>
  <c r="AN6757" i="1"/>
  <c r="AN6758" i="1"/>
  <c r="AN6759" i="1"/>
  <c r="AN6760" i="1"/>
  <c r="AN6761" i="1"/>
  <c r="AN6762" i="1"/>
  <c r="AN6763" i="1"/>
  <c r="AN6764" i="1"/>
  <c r="AN6765" i="1"/>
  <c r="AN6766" i="1"/>
  <c r="AN6767" i="1"/>
  <c r="AN6768" i="1"/>
  <c r="AN6769" i="1"/>
  <c r="AN6770" i="1"/>
  <c r="AN6771" i="1"/>
  <c r="AN6772" i="1"/>
  <c r="AN6773" i="1"/>
  <c r="AN6774" i="1"/>
  <c r="AN6775" i="1"/>
  <c r="AN6776" i="1"/>
  <c r="AN6777" i="1"/>
  <c r="AN6778" i="1"/>
  <c r="AN6779" i="1"/>
  <c r="AN6780" i="1"/>
  <c r="AN6781" i="1"/>
  <c r="AN6782" i="1"/>
  <c r="AN6783" i="1"/>
  <c r="AN6784" i="1"/>
  <c r="AN6785" i="1"/>
  <c r="AN6786" i="1"/>
  <c r="AN6787" i="1"/>
  <c r="AN6788" i="1"/>
  <c r="AN6789" i="1"/>
  <c r="AN6790" i="1"/>
  <c r="AN6791" i="1"/>
  <c r="AN6792" i="1"/>
  <c r="AN6793" i="1"/>
  <c r="AN6794" i="1"/>
  <c r="AN6795" i="1"/>
  <c r="AN6796" i="1"/>
  <c r="AN6797" i="1"/>
  <c r="AN6798" i="1"/>
  <c r="AN6799" i="1"/>
  <c r="AN6800" i="1"/>
  <c r="AN6801" i="1"/>
  <c r="AN6802" i="1"/>
  <c r="AN6803" i="1"/>
  <c r="AN6804" i="1"/>
  <c r="AN6805" i="1"/>
  <c r="AN6806" i="1"/>
  <c r="AN6807" i="1"/>
  <c r="AN6808" i="1"/>
  <c r="AN6809" i="1"/>
  <c r="AN6810" i="1"/>
  <c r="AN6811" i="1"/>
  <c r="AN6812" i="1"/>
  <c r="AN6813" i="1"/>
  <c r="AN6814" i="1"/>
  <c r="AN6815" i="1"/>
  <c r="AN6816" i="1"/>
  <c r="AN6817" i="1"/>
  <c r="AN6818" i="1"/>
  <c r="AN6819" i="1"/>
  <c r="AN6820" i="1"/>
  <c r="AN6821" i="1"/>
  <c r="AN6822" i="1"/>
  <c r="AN6823" i="1"/>
  <c r="AN6824" i="1"/>
  <c r="AN6825" i="1"/>
  <c r="AN6826" i="1"/>
  <c r="AN6827" i="1"/>
  <c r="AN6828" i="1"/>
  <c r="AN6829" i="1"/>
  <c r="AN6830" i="1"/>
  <c r="AN6831" i="1"/>
  <c r="AN6832" i="1"/>
  <c r="AN6833" i="1"/>
  <c r="AN6834" i="1"/>
  <c r="AN6835" i="1"/>
  <c r="AN6836" i="1"/>
  <c r="AN6837" i="1"/>
  <c r="AN6838" i="1"/>
  <c r="AN6839" i="1"/>
  <c r="AN6840" i="1"/>
  <c r="AN6841" i="1"/>
  <c r="AN6842" i="1"/>
  <c r="AN6843" i="1"/>
  <c r="AN6844" i="1"/>
  <c r="AN6845" i="1"/>
  <c r="AN6846" i="1"/>
  <c r="AN6847" i="1"/>
  <c r="AN6848" i="1"/>
  <c r="AN6849" i="1"/>
  <c r="AN6850" i="1"/>
  <c r="AN6851" i="1"/>
  <c r="AN6852" i="1"/>
  <c r="AN6853" i="1"/>
  <c r="AN6854" i="1"/>
  <c r="AN6855" i="1"/>
  <c r="AN6856" i="1"/>
  <c r="AN6857" i="1"/>
  <c r="AN6858" i="1"/>
  <c r="AN6859" i="1"/>
  <c r="AN6860" i="1"/>
  <c r="AN6861" i="1"/>
  <c r="AN6862" i="1"/>
  <c r="AN6863" i="1"/>
  <c r="AN6864" i="1"/>
  <c r="AN6865" i="1"/>
  <c r="AN6866" i="1"/>
  <c r="AN6867" i="1"/>
  <c r="AN6868" i="1"/>
  <c r="AN6869" i="1"/>
  <c r="AN6870" i="1"/>
  <c r="AN6871" i="1"/>
  <c r="AN6872" i="1"/>
  <c r="AN6873" i="1"/>
  <c r="AN6874" i="1"/>
  <c r="AN6875" i="1"/>
  <c r="AN6876" i="1"/>
  <c r="AN6877" i="1"/>
  <c r="AN6878" i="1"/>
  <c r="AN6879" i="1"/>
  <c r="AN6880" i="1"/>
  <c r="AN6881" i="1"/>
  <c r="AN6882" i="1"/>
  <c r="AN6883" i="1"/>
  <c r="AN6884" i="1"/>
  <c r="AN6885" i="1"/>
  <c r="AN6886" i="1"/>
  <c r="AN6887" i="1"/>
  <c r="AN6888" i="1"/>
  <c r="AN6889" i="1"/>
  <c r="AN6890" i="1"/>
  <c r="AN6891" i="1"/>
  <c r="AN6892" i="1"/>
  <c r="AN6893" i="1"/>
  <c r="AN6894" i="1"/>
  <c r="AN6895" i="1"/>
  <c r="AN6896" i="1"/>
  <c r="AN6897" i="1"/>
  <c r="AN6898" i="1"/>
  <c r="AN6899" i="1"/>
  <c r="AN6900" i="1"/>
  <c r="AN6901" i="1"/>
  <c r="AN6902" i="1"/>
  <c r="AN6903" i="1"/>
  <c r="AN6904" i="1"/>
  <c r="AN6905" i="1"/>
  <c r="AN6906" i="1"/>
  <c r="AN6907" i="1"/>
  <c r="AN6908" i="1"/>
  <c r="AN6909" i="1"/>
  <c r="AN6910" i="1"/>
  <c r="AN6911" i="1"/>
  <c r="AN6912" i="1"/>
  <c r="AN6913" i="1"/>
  <c r="AN6914" i="1"/>
  <c r="AN6915" i="1"/>
  <c r="AN6916" i="1"/>
  <c r="AN6917" i="1"/>
  <c r="AN6918" i="1"/>
  <c r="AN6919" i="1"/>
  <c r="AN6920" i="1"/>
  <c r="AN6921" i="1"/>
  <c r="AN6922" i="1"/>
  <c r="AN6923" i="1"/>
  <c r="AN6924" i="1"/>
  <c r="AN6925" i="1"/>
  <c r="AN6926" i="1"/>
  <c r="AN6927" i="1"/>
  <c r="AN6928" i="1"/>
  <c r="AN6929" i="1"/>
  <c r="AN6930" i="1"/>
  <c r="AN6931" i="1"/>
  <c r="AN6932" i="1"/>
  <c r="AN6933" i="1"/>
  <c r="AN6934" i="1"/>
  <c r="AN6935" i="1"/>
  <c r="AN6936" i="1"/>
  <c r="AN6937" i="1"/>
  <c r="AN6938" i="1"/>
  <c r="AN6939" i="1"/>
  <c r="AN6940" i="1"/>
  <c r="AN6941" i="1"/>
  <c r="AN6942" i="1"/>
  <c r="AN6943" i="1"/>
  <c r="AN6944" i="1"/>
  <c r="AN6945" i="1"/>
  <c r="AN6946" i="1"/>
  <c r="AN6947" i="1"/>
  <c r="AN6948" i="1"/>
  <c r="AN6949" i="1"/>
  <c r="AN6950" i="1"/>
  <c r="AN6951" i="1"/>
  <c r="AN6952" i="1"/>
  <c r="AN6953" i="1"/>
  <c r="AN6954" i="1"/>
  <c r="AN6955" i="1"/>
  <c r="AN6956" i="1"/>
  <c r="AN6957" i="1"/>
  <c r="AN6958" i="1"/>
  <c r="AN6959" i="1"/>
  <c r="AN6960" i="1"/>
  <c r="AN6961" i="1"/>
  <c r="AN6962" i="1"/>
  <c r="AN6963" i="1"/>
  <c r="AN6964" i="1"/>
  <c r="AN6965" i="1"/>
  <c r="AN6966" i="1"/>
  <c r="AN6967" i="1"/>
  <c r="AN6968" i="1"/>
  <c r="AN6969" i="1"/>
  <c r="AN6970" i="1"/>
  <c r="AN6971" i="1"/>
  <c r="AN6972" i="1"/>
  <c r="AN6973" i="1"/>
  <c r="AN6974" i="1"/>
  <c r="AN6975" i="1"/>
  <c r="AN6976" i="1"/>
  <c r="AN6977" i="1"/>
  <c r="AN6978" i="1"/>
  <c r="AN6979" i="1"/>
  <c r="AN6980" i="1"/>
  <c r="AN6981" i="1"/>
  <c r="AN6982" i="1"/>
  <c r="AN6983" i="1"/>
  <c r="AN6984" i="1"/>
  <c r="AN6985" i="1"/>
  <c r="AN6986" i="1"/>
  <c r="AN6987" i="1"/>
  <c r="AN6988" i="1"/>
  <c r="AN6989" i="1"/>
  <c r="AN6990" i="1"/>
  <c r="AN6991" i="1"/>
  <c r="AN6992" i="1"/>
  <c r="AN6993" i="1"/>
  <c r="AN6994" i="1"/>
  <c r="AN6995" i="1"/>
  <c r="AN6996" i="1"/>
  <c r="AN6997" i="1"/>
  <c r="AN6998" i="1"/>
  <c r="AN6999" i="1"/>
  <c r="AN7000" i="1"/>
  <c r="AN7001" i="1"/>
  <c r="AN7002" i="1"/>
  <c r="AN7003" i="1"/>
  <c r="AN7004" i="1"/>
  <c r="AN7005" i="1"/>
  <c r="AN7006" i="1"/>
  <c r="AN7007" i="1"/>
  <c r="AN7008" i="1"/>
  <c r="AN7009" i="1"/>
  <c r="AN7010" i="1"/>
  <c r="AN7011" i="1"/>
  <c r="AN7012" i="1"/>
  <c r="AN7013" i="1"/>
  <c r="AN7014" i="1"/>
  <c r="AN7015" i="1"/>
  <c r="AN7016" i="1"/>
  <c r="AN7017" i="1"/>
  <c r="AN7018" i="1"/>
  <c r="AN7019" i="1"/>
  <c r="AN7020" i="1"/>
  <c r="AN7021" i="1"/>
  <c r="AN7022" i="1"/>
  <c r="AN7023" i="1"/>
  <c r="AN7024" i="1"/>
  <c r="AN7025" i="1"/>
  <c r="AN7026" i="1"/>
  <c r="AN7027" i="1"/>
  <c r="AN7028" i="1"/>
  <c r="AN7029" i="1"/>
  <c r="AN7030" i="1"/>
  <c r="AN7031" i="1"/>
  <c r="AN7032" i="1"/>
  <c r="AN7033" i="1"/>
  <c r="AN7034" i="1"/>
  <c r="AN7035" i="1"/>
  <c r="AN7036" i="1"/>
  <c r="AN7037" i="1"/>
  <c r="AN7038" i="1"/>
  <c r="AN7039" i="1"/>
  <c r="AN7040" i="1"/>
  <c r="AN7041" i="1"/>
  <c r="AN7042" i="1"/>
  <c r="AN7043" i="1"/>
  <c r="AN7044" i="1"/>
  <c r="BX17" i="5"/>
  <c r="BX18" i="5"/>
  <c r="AM3" i="1"/>
  <c r="AM4" i="1"/>
  <c r="AM5" i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48" i="1"/>
  <c r="AM49" i="1"/>
  <c r="AM50" i="1"/>
  <c r="AM51" i="1"/>
  <c r="AM52" i="1"/>
  <c r="AM53" i="1"/>
  <c r="AM54" i="1"/>
  <c r="AM55" i="1"/>
  <c r="AM56" i="1"/>
  <c r="AM57" i="1"/>
  <c r="AM58" i="1"/>
  <c r="AM59" i="1"/>
  <c r="AM60" i="1"/>
  <c r="AM61" i="1"/>
  <c r="AM62" i="1"/>
  <c r="AM63" i="1"/>
  <c r="AM64" i="1"/>
  <c r="AM65" i="1"/>
  <c r="AM66" i="1"/>
  <c r="AM67" i="1"/>
  <c r="AM68" i="1"/>
  <c r="AM69" i="1"/>
  <c r="AM70" i="1"/>
  <c r="AM71" i="1"/>
  <c r="AM72" i="1"/>
  <c r="AM73" i="1"/>
  <c r="AM74" i="1"/>
  <c r="AM75" i="1"/>
  <c r="AM76" i="1"/>
  <c r="AM77" i="1"/>
  <c r="AM78" i="1"/>
  <c r="AM79" i="1"/>
  <c r="AM80" i="1"/>
  <c r="AM81" i="1"/>
  <c r="AM82" i="1"/>
  <c r="AM83" i="1"/>
  <c r="AM84" i="1"/>
  <c r="AM85" i="1"/>
  <c r="AM86" i="1"/>
  <c r="AM87" i="1"/>
  <c r="AM88" i="1"/>
  <c r="AM89" i="1"/>
  <c r="AM90" i="1"/>
  <c r="AM91" i="1"/>
  <c r="AM92" i="1"/>
  <c r="AM93" i="1"/>
  <c r="AM94" i="1"/>
  <c r="AM95" i="1"/>
  <c r="AM96" i="1"/>
  <c r="AM97" i="1"/>
  <c r="AM98" i="1"/>
  <c r="AM99" i="1"/>
  <c r="AM100" i="1"/>
  <c r="AM101" i="1"/>
  <c r="AM102" i="1"/>
  <c r="AM103" i="1"/>
  <c r="AM104" i="1"/>
  <c r="AM105" i="1"/>
  <c r="AM106" i="1"/>
  <c r="AM107" i="1"/>
  <c r="AM108" i="1"/>
  <c r="AM109" i="1"/>
  <c r="AM110" i="1"/>
  <c r="AM111" i="1"/>
  <c r="AM112" i="1"/>
  <c r="AM113" i="1"/>
  <c r="AM114" i="1"/>
  <c r="AM115" i="1"/>
  <c r="AM116" i="1"/>
  <c r="AM117" i="1"/>
  <c r="AM118" i="1"/>
  <c r="AM119" i="1"/>
  <c r="AM120" i="1"/>
  <c r="AM121" i="1"/>
  <c r="AM122" i="1"/>
  <c r="AM123" i="1"/>
  <c r="AM124" i="1"/>
  <c r="AM125" i="1"/>
  <c r="AM126" i="1"/>
  <c r="AM127" i="1"/>
  <c r="AM128" i="1"/>
  <c r="AM129" i="1"/>
  <c r="AM130" i="1"/>
  <c r="AM131" i="1"/>
  <c r="AM132" i="1"/>
  <c r="AM133" i="1"/>
  <c r="AM134" i="1"/>
  <c r="AM135" i="1"/>
  <c r="AM136" i="1"/>
  <c r="AM137" i="1"/>
  <c r="AM138" i="1"/>
  <c r="AM139" i="1"/>
  <c r="AM140" i="1"/>
  <c r="AM141" i="1"/>
  <c r="AM142" i="1"/>
  <c r="AM143" i="1"/>
  <c r="AM144" i="1"/>
  <c r="AM145" i="1"/>
  <c r="AM146" i="1"/>
  <c r="AM147" i="1"/>
  <c r="AM148" i="1"/>
  <c r="AM149" i="1"/>
  <c r="AM150" i="1"/>
  <c r="AM151" i="1"/>
  <c r="AM152" i="1"/>
  <c r="AM153" i="1"/>
  <c r="AM154" i="1"/>
  <c r="AM155" i="1"/>
  <c r="AM156" i="1"/>
  <c r="AM157" i="1"/>
  <c r="AM158" i="1"/>
  <c r="AM159" i="1"/>
  <c r="AM160" i="1"/>
  <c r="AM161" i="1"/>
  <c r="AM162" i="1"/>
  <c r="AM163" i="1"/>
  <c r="AM164" i="1"/>
  <c r="AM165" i="1"/>
  <c r="AM166" i="1"/>
  <c r="AM167" i="1"/>
  <c r="AM168" i="1"/>
  <c r="AM169" i="1"/>
  <c r="AM170" i="1"/>
  <c r="AM171" i="1"/>
  <c r="AM172" i="1"/>
  <c r="AM173" i="1"/>
  <c r="AM174" i="1"/>
  <c r="AM175" i="1"/>
  <c r="AM176" i="1"/>
  <c r="AM177" i="1"/>
  <c r="AM178" i="1"/>
  <c r="AM179" i="1"/>
  <c r="AM180" i="1"/>
  <c r="AM181" i="1"/>
  <c r="AM182" i="1"/>
  <c r="AM183" i="1"/>
  <c r="AM184" i="1"/>
  <c r="AM185" i="1"/>
  <c r="AM186" i="1"/>
  <c r="AM187" i="1"/>
  <c r="AM188" i="1"/>
  <c r="AM189" i="1"/>
  <c r="AM190" i="1"/>
  <c r="AM191" i="1"/>
  <c r="AM192" i="1"/>
  <c r="AM193" i="1"/>
  <c r="AM194" i="1"/>
  <c r="AM195" i="1"/>
  <c r="AM196" i="1"/>
  <c r="AM197" i="1"/>
  <c r="AM198" i="1"/>
  <c r="AM199" i="1"/>
  <c r="AM200" i="1"/>
  <c r="AM201" i="1"/>
  <c r="AM202" i="1"/>
  <c r="AM203" i="1"/>
  <c r="AM204" i="1"/>
  <c r="AM205" i="1"/>
  <c r="AM206" i="1"/>
  <c r="AM207" i="1"/>
  <c r="AM208" i="1"/>
  <c r="AM209" i="1"/>
  <c r="AM210" i="1"/>
  <c r="AM211" i="1"/>
  <c r="AM212" i="1"/>
  <c r="AM213" i="1"/>
  <c r="AM214" i="1"/>
  <c r="AM215" i="1"/>
  <c r="AM216" i="1"/>
  <c r="AM217" i="1"/>
  <c r="AM218" i="1"/>
  <c r="AM219" i="1"/>
  <c r="AM220" i="1"/>
  <c r="AM221" i="1"/>
  <c r="AM222" i="1"/>
  <c r="AM223" i="1"/>
  <c r="AM224" i="1"/>
  <c r="AM225" i="1"/>
  <c r="AM226" i="1"/>
  <c r="AM227" i="1"/>
  <c r="AM228" i="1"/>
  <c r="AM229" i="1"/>
  <c r="AM230" i="1"/>
  <c r="AM231" i="1"/>
  <c r="AM232" i="1"/>
  <c r="AM233" i="1"/>
  <c r="AM234" i="1"/>
  <c r="AM235" i="1"/>
  <c r="AM236" i="1"/>
  <c r="AM237" i="1"/>
  <c r="AM238" i="1"/>
  <c r="AM239" i="1"/>
  <c r="AM240" i="1"/>
  <c r="AM241" i="1"/>
  <c r="AM242" i="1"/>
  <c r="AM243" i="1"/>
  <c r="AM244" i="1"/>
  <c r="AM245" i="1"/>
  <c r="AM246" i="1"/>
  <c r="AM247" i="1"/>
  <c r="AM248" i="1"/>
  <c r="AM249" i="1"/>
  <c r="AM250" i="1"/>
  <c r="AM251" i="1"/>
  <c r="AM252" i="1"/>
  <c r="AM253" i="1"/>
  <c r="AM254" i="1"/>
  <c r="AM255" i="1"/>
  <c r="AM256" i="1"/>
  <c r="AM257" i="1"/>
  <c r="AM258" i="1"/>
  <c r="AM259" i="1"/>
  <c r="AM260" i="1"/>
  <c r="AM261" i="1"/>
  <c r="AM262" i="1"/>
  <c r="AM263" i="1"/>
  <c r="AM264" i="1"/>
  <c r="AM265" i="1"/>
  <c r="AM266" i="1"/>
  <c r="AM267" i="1"/>
  <c r="AM268" i="1"/>
  <c r="AM269" i="1"/>
  <c r="AM270" i="1"/>
  <c r="AM271" i="1"/>
  <c r="AM272" i="1"/>
  <c r="AM273" i="1"/>
  <c r="AM274" i="1"/>
  <c r="AM275" i="1"/>
  <c r="AM276" i="1"/>
  <c r="AM277" i="1"/>
  <c r="AM278" i="1"/>
  <c r="AM279" i="1"/>
  <c r="AM280" i="1"/>
  <c r="AM281" i="1"/>
  <c r="AM282" i="1"/>
  <c r="AM283" i="1"/>
  <c r="AM284" i="1"/>
  <c r="AM285" i="1"/>
  <c r="AM286" i="1"/>
  <c r="AM287" i="1"/>
  <c r="AM288" i="1"/>
  <c r="AM289" i="1"/>
  <c r="AM290" i="1"/>
  <c r="AM291" i="1"/>
  <c r="AM292" i="1"/>
  <c r="AM293" i="1"/>
  <c r="AM294" i="1"/>
  <c r="AM295" i="1"/>
  <c r="AM296" i="1"/>
  <c r="AM297" i="1"/>
  <c r="AM298" i="1"/>
  <c r="AM299" i="1"/>
  <c r="AM300" i="1"/>
  <c r="AM301" i="1"/>
  <c r="AM302" i="1"/>
  <c r="AM303" i="1"/>
  <c r="AM304" i="1"/>
  <c r="AM305" i="1"/>
  <c r="AM306" i="1"/>
  <c r="AM307" i="1"/>
  <c r="AM308" i="1"/>
  <c r="AM309" i="1"/>
  <c r="AM310" i="1"/>
  <c r="AM311" i="1"/>
  <c r="AM312" i="1"/>
  <c r="AM313" i="1"/>
  <c r="AM314" i="1"/>
  <c r="AM315" i="1"/>
  <c r="AM316" i="1"/>
  <c r="AM317" i="1"/>
  <c r="AM318" i="1"/>
  <c r="AM319" i="1"/>
  <c r="AM320" i="1"/>
  <c r="AM321" i="1"/>
  <c r="AM322" i="1"/>
  <c r="AM323" i="1"/>
  <c r="AM324" i="1"/>
  <c r="AM325" i="1"/>
  <c r="AM326" i="1"/>
  <c r="AM327" i="1"/>
  <c r="AM328" i="1"/>
  <c r="AM329" i="1"/>
  <c r="AM330" i="1"/>
  <c r="AM331" i="1"/>
  <c r="AM332" i="1"/>
  <c r="AM333" i="1"/>
  <c r="AM334" i="1"/>
  <c r="AM335" i="1"/>
  <c r="AM336" i="1"/>
  <c r="AM337" i="1"/>
  <c r="AM338" i="1"/>
  <c r="AM339" i="1"/>
  <c r="AM340" i="1"/>
  <c r="AM341" i="1"/>
  <c r="AM342" i="1"/>
  <c r="AM343" i="1"/>
  <c r="AM344" i="1"/>
  <c r="AM345" i="1"/>
  <c r="AM346" i="1"/>
  <c r="AM347" i="1"/>
  <c r="AM348" i="1"/>
  <c r="AM349" i="1"/>
  <c r="AM350" i="1"/>
  <c r="AM351" i="1"/>
  <c r="AM352" i="1"/>
  <c r="AM353" i="1"/>
  <c r="AM354" i="1"/>
  <c r="AM355" i="1"/>
  <c r="AM356" i="1"/>
  <c r="AM357" i="1"/>
  <c r="AM358" i="1"/>
  <c r="AM359" i="1"/>
  <c r="AM360" i="1"/>
  <c r="AM361" i="1"/>
  <c r="AM362" i="1"/>
  <c r="AM363" i="1"/>
  <c r="AM364" i="1"/>
  <c r="AM365" i="1"/>
  <c r="AM366" i="1"/>
  <c r="AM367" i="1"/>
  <c r="AM368" i="1"/>
  <c r="AM369" i="1"/>
  <c r="AM370" i="1"/>
  <c r="AM371" i="1"/>
  <c r="AM372" i="1"/>
  <c r="AM373" i="1"/>
  <c r="AM374" i="1"/>
  <c r="AM375" i="1"/>
  <c r="AM376" i="1"/>
  <c r="AM377" i="1"/>
  <c r="AM378" i="1"/>
  <c r="AM379" i="1"/>
  <c r="AM380" i="1"/>
  <c r="AM381" i="1"/>
  <c r="AM382" i="1"/>
  <c r="AM383" i="1"/>
  <c r="AM384" i="1"/>
  <c r="AM385" i="1"/>
  <c r="AM386" i="1"/>
  <c r="AM387" i="1"/>
  <c r="AM388" i="1"/>
  <c r="AM389" i="1"/>
  <c r="AM390" i="1"/>
  <c r="AM391" i="1"/>
  <c r="AM392" i="1"/>
  <c r="AM393" i="1"/>
  <c r="AM394" i="1"/>
  <c r="AM395" i="1"/>
  <c r="AM396" i="1"/>
  <c r="AM397" i="1"/>
  <c r="AM398" i="1"/>
  <c r="AM399" i="1"/>
  <c r="AM400" i="1"/>
  <c r="AM401" i="1"/>
  <c r="AM402" i="1"/>
  <c r="AM403" i="1"/>
  <c r="AM404" i="1"/>
  <c r="AM405" i="1"/>
  <c r="AM406" i="1"/>
  <c r="AM407" i="1"/>
  <c r="AM408" i="1"/>
  <c r="AM409" i="1"/>
  <c r="AM410" i="1"/>
  <c r="AM411" i="1"/>
  <c r="AM412" i="1"/>
  <c r="AM413" i="1"/>
  <c r="AM414" i="1"/>
  <c r="AM415" i="1"/>
  <c r="AM416" i="1"/>
  <c r="AM417" i="1"/>
  <c r="AM418" i="1"/>
  <c r="AM419" i="1"/>
  <c r="AM420" i="1"/>
  <c r="AM421" i="1"/>
  <c r="AM422" i="1"/>
  <c r="AM423" i="1"/>
  <c r="AM424" i="1"/>
  <c r="AM425" i="1"/>
  <c r="AM426" i="1"/>
  <c r="AM427" i="1"/>
  <c r="AM428" i="1"/>
  <c r="AM429" i="1"/>
  <c r="AM430" i="1"/>
  <c r="AM431" i="1"/>
  <c r="AM432" i="1"/>
  <c r="AM433" i="1"/>
  <c r="AM434" i="1"/>
  <c r="AM435" i="1"/>
  <c r="AM436" i="1"/>
  <c r="AM437" i="1"/>
  <c r="AM438" i="1"/>
  <c r="AM439" i="1"/>
  <c r="AM440" i="1"/>
  <c r="AM441" i="1"/>
  <c r="AM442" i="1"/>
  <c r="AM443" i="1"/>
  <c r="AM444" i="1"/>
  <c r="AM445" i="1"/>
  <c r="AM446" i="1"/>
  <c r="AM447" i="1"/>
  <c r="AM448" i="1"/>
  <c r="AM449" i="1"/>
  <c r="AM450" i="1"/>
  <c r="AM451" i="1"/>
  <c r="AM452" i="1"/>
  <c r="AM453" i="1"/>
  <c r="AM454" i="1"/>
  <c r="AM455" i="1"/>
  <c r="AM456" i="1"/>
  <c r="AM457" i="1"/>
  <c r="AM458" i="1"/>
  <c r="AM459" i="1"/>
  <c r="AM460" i="1"/>
  <c r="AM461" i="1"/>
  <c r="AM462" i="1"/>
  <c r="AM463" i="1"/>
  <c r="AM464" i="1"/>
  <c r="AM465" i="1"/>
  <c r="AM466" i="1"/>
  <c r="AM467" i="1"/>
  <c r="AM468" i="1"/>
  <c r="AM469" i="1"/>
  <c r="AM470" i="1"/>
  <c r="AM471" i="1"/>
  <c r="AM472" i="1"/>
  <c r="AM473" i="1"/>
  <c r="AM474" i="1"/>
  <c r="AM475" i="1"/>
  <c r="AM476" i="1"/>
  <c r="AM477" i="1"/>
  <c r="AM478" i="1"/>
  <c r="AM479" i="1"/>
  <c r="AM480" i="1"/>
  <c r="AM481" i="1"/>
  <c r="AM482" i="1"/>
  <c r="AM483" i="1"/>
  <c r="AM484" i="1"/>
  <c r="AM485" i="1"/>
  <c r="AM486" i="1"/>
  <c r="AM487" i="1"/>
  <c r="AM488" i="1"/>
  <c r="AM489" i="1"/>
  <c r="AM490" i="1"/>
  <c r="AM491" i="1"/>
  <c r="AM492" i="1"/>
  <c r="AM493" i="1"/>
  <c r="AM494" i="1"/>
  <c r="AM495" i="1"/>
  <c r="AM496" i="1"/>
  <c r="AM497" i="1"/>
  <c r="AM498" i="1"/>
  <c r="AM499" i="1"/>
  <c r="AM500" i="1"/>
  <c r="AM501" i="1"/>
  <c r="AM502" i="1"/>
  <c r="AM503" i="1"/>
  <c r="AM504" i="1"/>
  <c r="AM505" i="1"/>
  <c r="AM506" i="1"/>
  <c r="AM507" i="1"/>
  <c r="AM508" i="1"/>
  <c r="AM509" i="1"/>
  <c r="AM510" i="1"/>
  <c r="AM511" i="1"/>
  <c r="AM512" i="1"/>
  <c r="AM513" i="1"/>
  <c r="AM514" i="1"/>
  <c r="AM515" i="1"/>
  <c r="AM516" i="1"/>
  <c r="AM517" i="1"/>
  <c r="AM518" i="1"/>
  <c r="AM519" i="1"/>
  <c r="AM520" i="1"/>
  <c r="AM521" i="1"/>
  <c r="AM522" i="1"/>
  <c r="AM523" i="1"/>
  <c r="AM524" i="1"/>
  <c r="AM525" i="1"/>
  <c r="AM526" i="1"/>
  <c r="AM527" i="1"/>
  <c r="AM528" i="1"/>
  <c r="AM529" i="1"/>
  <c r="AM530" i="1"/>
  <c r="AM531" i="1"/>
  <c r="AM532" i="1"/>
  <c r="AM533" i="1"/>
  <c r="AM534" i="1"/>
  <c r="AM535" i="1"/>
  <c r="AM536" i="1"/>
  <c r="AM537" i="1"/>
  <c r="AM538" i="1"/>
  <c r="AM539" i="1"/>
  <c r="AM540" i="1"/>
  <c r="AM541" i="1"/>
  <c r="AM542" i="1"/>
  <c r="AM543" i="1"/>
  <c r="AM544" i="1"/>
  <c r="AM545" i="1"/>
  <c r="AM546" i="1"/>
  <c r="AM547" i="1"/>
  <c r="AM548" i="1"/>
  <c r="AM549" i="1"/>
  <c r="AM550" i="1"/>
  <c r="AM551" i="1"/>
  <c r="AM552" i="1"/>
  <c r="AM553" i="1"/>
  <c r="AM554" i="1"/>
  <c r="AM555" i="1"/>
  <c r="AM556" i="1"/>
  <c r="AM557" i="1"/>
  <c r="AM558" i="1"/>
  <c r="AM559" i="1"/>
  <c r="AM560" i="1"/>
  <c r="AM561" i="1"/>
  <c r="AM562" i="1"/>
  <c r="AM563" i="1"/>
  <c r="AM564" i="1"/>
  <c r="AM565" i="1"/>
  <c r="AM566" i="1"/>
  <c r="AM567" i="1"/>
  <c r="AM568" i="1"/>
  <c r="AM569" i="1"/>
  <c r="AM570" i="1"/>
  <c r="AM571" i="1"/>
  <c r="AM572" i="1"/>
  <c r="AM573" i="1"/>
  <c r="AM574" i="1"/>
  <c r="AM575" i="1"/>
  <c r="AM576" i="1"/>
  <c r="AM577" i="1"/>
  <c r="AM578" i="1"/>
  <c r="AM579" i="1"/>
  <c r="AM580" i="1"/>
  <c r="AM581" i="1"/>
  <c r="AM582" i="1"/>
  <c r="AM583" i="1"/>
  <c r="AM584" i="1"/>
  <c r="AM585" i="1"/>
  <c r="AM586" i="1"/>
  <c r="AM587" i="1"/>
  <c r="AM588" i="1"/>
  <c r="AM589" i="1"/>
  <c r="AM590" i="1"/>
  <c r="AM591" i="1"/>
  <c r="AM592" i="1"/>
  <c r="AM593" i="1"/>
  <c r="AM594" i="1"/>
  <c r="AM595" i="1"/>
  <c r="AM596" i="1"/>
  <c r="AM597" i="1"/>
  <c r="AM598" i="1"/>
  <c r="AM599" i="1"/>
  <c r="AM600" i="1"/>
  <c r="AM601" i="1"/>
  <c r="AM602" i="1"/>
  <c r="AM603" i="1"/>
  <c r="AM604" i="1"/>
  <c r="AM605" i="1"/>
  <c r="AM606" i="1"/>
  <c r="AM607" i="1"/>
  <c r="AM608" i="1"/>
  <c r="AM609" i="1"/>
  <c r="AM610" i="1"/>
  <c r="AM611" i="1"/>
  <c r="AM612" i="1"/>
  <c r="AM613" i="1"/>
  <c r="AM614" i="1"/>
  <c r="AM615" i="1"/>
  <c r="AM616" i="1"/>
  <c r="AM617" i="1"/>
  <c r="AM618" i="1"/>
  <c r="AM619" i="1"/>
  <c r="AM620" i="1"/>
  <c r="AM621" i="1"/>
  <c r="AM622" i="1"/>
  <c r="AM623" i="1"/>
  <c r="AM624" i="1"/>
  <c r="AM625" i="1"/>
  <c r="AM626" i="1"/>
  <c r="AM627" i="1"/>
  <c r="AM628" i="1"/>
  <c r="AM629" i="1"/>
  <c r="AM630" i="1"/>
  <c r="AM631" i="1"/>
  <c r="AM632" i="1"/>
  <c r="AM633" i="1"/>
  <c r="AM634" i="1"/>
  <c r="AM635" i="1"/>
  <c r="AM636" i="1"/>
  <c r="AM637" i="1"/>
  <c r="AM638" i="1"/>
  <c r="AM639" i="1"/>
  <c r="AM640" i="1"/>
  <c r="AM641" i="1"/>
  <c r="AM642" i="1"/>
  <c r="AM643" i="1"/>
  <c r="AM644" i="1"/>
  <c r="AM645" i="1"/>
  <c r="AM646" i="1"/>
  <c r="AM647" i="1"/>
  <c r="AM648" i="1"/>
  <c r="AM649" i="1"/>
  <c r="AM650" i="1"/>
  <c r="AM651" i="1"/>
  <c r="AM652" i="1"/>
  <c r="AM653" i="1"/>
  <c r="AM654" i="1"/>
  <c r="AM655" i="1"/>
  <c r="AM656" i="1"/>
  <c r="AM657" i="1"/>
  <c r="AM658" i="1"/>
  <c r="AM659" i="1"/>
  <c r="AM660" i="1"/>
  <c r="AM661" i="1"/>
  <c r="AM662" i="1"/>
  <c r="AM663" i="1"/>
  <c r="AM664" i="1"/>
  <c r="AM665" i="1"/>
  <c r="AM666" i="1"/>
  <c r="AM667" i="1"/>
  <c r="AM668" i="1"/>
  <c r="AM669" i="1"/>
  <c r="AM670" i="1"/>
  <c r="AM671" i="1"/>
  <c r="AM672" i="1"/>
  <c r="AM673" i="1"/>
  <c r="AM674" i="1"/>
  <c r="AM675" i="1"/>
  <c r="AM676" i="1"/>
  <c r="AM677" i="1"/>
  <c r="AM678" i="1"/>
  <c r="AM679" i="1"/>
  <c r="AM680" i="1"/>
  <c r="AM681" i="1"/>
  <c r="AM682" i="1"/>
  <c r="AM683" i="1"/>
  <c r="AM684" i="1"/>
  <c r="AM685" i="1"/>
  <c r="AM686" i="1"/>
  <c r="AM687" i="1"/>
  <c r="AM688" i="1"/>
  <c r="AM689" i="1"/>
  <c r="AM690" i="1"/>
  <c r="AM691" i="1"/>
  <c r="AM692" i="1"/>
  <c r="AM693" i="1"/>
  <c r="AM694" i="1"/>
  <c r="AM695" i="1"/>
  <c r="AM696" i="1"/>
  <c r="AM697" i="1"/>
  <c r="AM698" i="1"/>
  <c r="AM699" i="1"/>
  <c r="AM700" i="1"/>
  <c r="AM701" i="1"/>
  <c r="AM702" i="1"/>
  <c r="AM703" i="1"/>
  <c r="AM704" i="1"/>
  <c r="AM705" i="1"/>
  <c r="AM706" i="1"/>
  <c r="AM707" i="1"/>
  <c r="AM708" i="1"/>
  <c r="AM709" i="1"/>
  <c r="AM710" i="1"/>
  <c r="AM711" i="1"/>
  <c r="AM712" i="1"/>
  <c r="AM713" i="1"/>
  <c r="AM714" i="1"/>
  <c r="AM715" i="1"/>
  <c r="AM716" i="1"/>
  <c r="AM717" i="1"/>
  <c r="AM718" i="1"/>
  <c r="AM719" i="1"/>
  <c r="AM720" i="1"/>
  <c r="AM721" i="1"/>
  <c r="AM722" i="1"/>
  <c r="AM723" i="1"/>
  <c r="AM724" i="1"/>
  <c r="AM725" i="1"/>
  <c r="AM726" i="1"/>
  <c r="AM727" i="1"/>
  <c r="AM728" i="1"/>
  <c r="AM729" i="1"/>
  <c r="AM730" i="1"/>
  <c r="AM731" i="1"/>
  <c r="AM732" i="1"/>
  <c r="AM733" i="1"/>
  <c r="AM734" i="1"/>
  <c r="AM735" i="1"/>
  <c r="AM736" i="1"/>
  <c r="AM737" i="1"/>
  <c r="AM738" i="1"/>
  <c r="AM739" i="1"/>
  <c r="AM740" i="1"/>
  <c r="AM741" i="1"/>
  <c r="AM742" i="1"/>
  <c r="AM743" i="1"/>
  <c r="AM744" i="1"/>
  <c r="AM745" i="1"/>
  <c r="AM746" i="1"/>
  <c r="AM747" i="1"/>
  <c r="AM748" i="1"/>
  <c r="AM749" i="1"/>
  <c r="AM750" i="1"/>
  <c r="AM751" i="1"/>
  <c r="AM752" i="1"/>
  <c r="AM753" i="1"/>
  <c r="AM754" i="1"/>
  <c r="AM755" i="1"/>
  <c r="AM756" i="1"/>
  <c r="AM757" i="1"/>
  <c r="AM758" i="1"/>
  <c r="AM759" i="1"/>
  <c r="AM760" i="1"/>
  <c r="AM761" i="1"/>
  <c r="AM762" i="1"/>
  <c r="AM763" i="1"/>
  <c r="AM764" i="1"/>
  <c r="AM765" i="1"/>
  <c r="AM766" i="1"/>
  <c r="AM767" i="1"/>
  <c r="AM768" i="1"/>
  <c r="AM769" i="1"/>
  <c r="AM770" i="1"/>
  <c r="AM771" i="1"/>
  <c r="AM772" i="1"/>
  <c r="AM773" i="1"/>
  <c r="AM774" i="1"/>
  <c r="AM775" i="1"/>
  <c r="AM776" i="1"/>
  <c r="AM777" i="1"/>
  <c r="AM778" i="1"/>
  <c r="AM779" i="1"/>
  <c r="AM780" i="1"/>
  <c r="AM781" i="1"/>
  <c r="AM782" i="1"/>
  <c r="AM783" i="1"/>
  <c r="AM784" i="1"/>
  <c r="AM785" i="1"/>
  <c r="AM786" i="1"/>
  <c r="AM787" i="1"/>
  <c r="AM788" i="1"/>
  <c r="AM789" i="1"/>
  <c r="AM790" i="1"/>
  <c r="AM791" i="1"/>
  <c r="AM792" i="1"/>
  <c r="AM793" i="1"/>
  <c r="AM794" i="1"/>
  <c r="AM795" i="1"/>
  <c r="AM796" i="1"/>
  <c r="AM797" i="1"/>
  <c r="AM798" i="1"/>
  <c r="AM799" i="1"/>
  <c r="AM800" i="1"/>
  <c r="AM801" i="1"/>
  <c r="AM802" i="1"/>
  <c r="AM803" i="1"/>
  <c r="AM804" i="1"/>
  <c r="AM805" i="1"/>
  <c r="AM806" i="1"/>
  <c r="AM807" i="1"/>
  <c r="AM808" i="1"/>
  <c r="AM809" i="1"/>
  <c r="AM810" i="1"/>
  <c r="AM811" i="1"/>
  <c r="AM812" i="1"/>
  <c r="AM813" i="1"/>
  <c r="AM814" i="1"/>
  <c r="AM815" i="1"/>
  <c r="AM816" i="1"/>
  <c r="AM817" i="1"/>
  <c r="AM818" i="1"/>
  <c r="AM819" i="1"/>
  <c r="AM820" i="1"/>
  <c r="AM821" i="1"/>
  <c r="AM822" i="1"/>
  <c r="AM823" i="1"/>
  <c r="AM824" i="1"/>
  <c r="AM825" i="1"/>
  <c r="AM826" i="1"/>
  <c r="AM827" i="1"/>
  <c r="AM828" i="1"/>
  <c r="AM829" i="1"/>
  <c r="AM830" i="1"/>
  <c r="AM831" i="1"/>
  <c r="AM832" i="1"/>
  <c r="AM833" i="1"/>
  <c r="AM834" i="1"/>
  <c r="AM835" i="1"/>
  <c r="AM836" i="1"/>
  <c r="AM837" i="1"/>
  <c r="AM838" i="1"/>
  <c r="AM839" i="1"/>
  <c r="AM840" i="1"/>
  <c r="AM841" i="1"/>
  <c r="AM842" i="1"/>
  <c r="AM843" i="1"/>
  <c r="AM844" i="1"/>
  <c r="AM845" i="1"/>
  <c r="AM846" i="1"/>
  <c r="AM847" i="1"/>
  <c r="AM848" i="1"/>
  <c r="AM849" i="1"/>
  <c r="AM850" i="1"/>
  <c r="AM851" i="1"/>
  <c r="AM852" i="1"/>
  <c r="AM853" i="1"/>
  <c r="AM854" i="1"/>
  <c r="AM855" i="1"/>
  <c r="AM856" i="1"/>
  <c r="AM857" i="1"/>
  <c r="AM858" i="1"/>
  <c r="AM859" i="1"/>
  <c r="AM860" i="1"/>
  <c r="AM861" i="1"/>
  <c r="AM862" i="1"/>
  <c r="AM863" i="1"/>
  <c r="AM864" i="1"/>
  <c r="AM865" i="1"/>
  <c r="AM866" i="1"/>
  <c r="AM867" i="1"/>
  <c r="AM868" i="1"/>
  <c r="AM869" i="1"/>
  <c r="AM870" i="1"/>
  <c r="AM871" i="1"/>
  <c r="AM872" i="1"/>
  <c r="AM873" i="1"/>
  <c r="AM874" i="1"/>
  <c r="AM875" i="1"/>
  <c r="AM876" i="1"/>
  <c r="AM877" i="1"/>
  <c r="AM878" i="1"/>
  <c r="AM879" i="1"/>
  <c r="AM880" i="1"/>
  <c r="AM881" i="1"/>
  <c r="AM882" i="1"/>
  <c r="AM883" i="1"/>
  <c r="AM884" i="1"/>
  <c r="AM885" i="1"/>
  <c r="AM886" i="1"/>
  <c r="AM887" i="1"/>
  <c r="AM888" i="1"/>
  <c r="AM889" i="1"/>
  <c r="AM890" i="1"/>
  <c r="AM891" i="1"/>
  <c r="AM892" i="1"/>
  <c r="AM893" i="1"/>
  <c r="AM894" i="1"/>
  <c r="AM895" i="1"/>
  <c r="AM896" i="1"/>
  <c r="AM897" i="1"/>
  <c r="AM898" i="1"/>
  <c r="AM899" i="1"/>
  <c r="AM900" i="1"/>
  <c r="AM901" i="1"/>
  <c r="AM902" i="1"/>
  <c r="AM903" i="1"/>
  <c r="AM904" i="1"/>
  <c r="AM905" i="1"/>
  <c r="AM906" i="1"/>
  <c r="AM907" i="1"/>
  <c r="AM908" i="1"/>
  <c r="AM909" i="1"/>
  <c r="AM910" i="1"/>
  <c r="AM911" i="1"/>
  <c r="AM912" i="1"/>
  <c r="AM913" i="1"/>
  <c r="AM914" i="1"/>
  <c r="AM915" i="1"/>
  <c r="AM916" i="1"/>
  <c r="AM917" i="1"/>
  <c r="AM918" i="1"/>
  <c r="AM919" i="1"/>
  <c r="AM920" i="1"/>
  <c r="AM921" i="1"/>
  <c r="AM922" i="1"/>
  <c r="AM923" i="1"/>
  <c r="AM924" i="1"/>
  <c r="AM925" i="1"/>
  <c r="AM926" i="1"/>
  <c r="AM927" i="1"/>
  <c r="AM928" i="1"/>
  <c r="AM929" i="1"/>
  <c r="AM930" i="1"/>
  <c r="AM931" i="1"/>
  <c r="AM932" i="1"/>
  <c r="AM933" i="1"/>
  <c r="AM934" i="1"/>
  <c r="AM935" i="1"/>
  <c r="AM936" i="1"/>
  <c r="AM937" i="1"/>
  <c r="AM938" i="1"/>
  <c r="AM939" i="1"/>
  <c r="AM940" i="1"/>
  <c r="AM941" i="1"/>
  <c r="AM942" i="1"/>
  <c r="AM943" i="1"/>
  <c r="AM944" i="1"/>
  <c r="AM945" i="1"/>
  <c r="AM946" i="1"/>
  <c r="AM947" i="1"/>
  <c r="AM948" i="1"/>
  <c r="AM949" i="1"/>
  <c r="AM950" i="1"/>
  <c r="AM951" i="1"/>
  <c r="AM952" i="1"/>
  <c r="AM953" i="1"/>
  <c r="AM954" i="1"/>
  <c r="AM955" i="1"/>
  <c r="AM956" i="1"/>
  <c r="AM957" i="1"/>
  <c r="AM958" i="1"/>
  <c r="AM959" i="1"/>
  <c r="AM960" i="1"/>
  <c r="AM961" i="1"/>
  <c r="AM962" i="1"/>
  <c r="AM963" i="1"/>
  <c r="AM964" i="1"/>
  <c r="AM965" i="1"/>
  <c r="AM966" i="1"/>
  <c r="AM967" i="1"/>
  <c r="AM968" i="1"/>
  <c r="AM969" i="1"/>
  <c r="AM970" i="1"/>
  <c r="AM971" i="1"/>
  <c r="AM972" i="1"/>
  <c r="AM973" i="1"/>
  <c r="AM974" i="1"/>
  <c r="AM975" i="1"/>
  <c r="AM976" i="1"/>
  <c r="AM977" i="1"/>
  <c r="AM978" i="1"/>
  <c r="AM979" i="1"/>
  <c r="AM980" i="1"/>
  <c r="AM981" i="1"/>
  <c r="AM982" i="1"/>
  <c r="AM983" i="1"/>
  <c r="AM984" i="1"/>
  <c r="AM985" i="1"/>
  <c r="AM986" i="1"/>
  <c r="AM987" i="1"/>
  <c r="AM988" i="1"/>
  <c r="AM989" i="1"/>
  <c r="AM990" i="1"/>
  <c r="AM991" i="1"/>
  <c r="AM992" i="1"/>
  <c r="AM993" i="1"/>
  <c r="AM994" i="1"/>
  <c r="AM995" i="1"/>
  <c r="AM996" i="1"/>
  <c r="AM997" i="1"/>
  <c r="AM998" i="1"/>
  <c r="AM999" i="1"/>
  <c r="AM1000" i="1"/>
  <c r="AM1001" i="1"/>
  <c r="AM1002" i="1"/>
  <c r="AM1003" i="1"/>
  <c r="AM1004" i="1"/>
  <c r="AM1005" i="1"/>
  <c r="AM1006" i="1"/>
  <c r="AM1007" i="1"/>
  <c r="AM1008" i="1"/>
  <c r="AM1009" i="1"/>
  <c r="AM1010" i="1"/>
  <c r="AM1011" i="1"/>
  <c r="AM1012" i="1"/>
  <c r="AM1013" i="1"/>
  <c r="AM1014" i="1"/>
  <c r="AM1015" i="1"/>
  <c r="AM1016" i="1"/>
  <c r="AM1017" i="1"/>
  <c r="AM1018" i="1"/>
  <c r="AM1019" i="1"/>
  <c r="AM1020" i="1"/>
  <c r="AM1021" i="1"/>
  <c r="AM1022" i="1"/>
  <c r="AM1023" i="1"/>
  <c r="AM1024" i="1"/>
  <c r="AM1025" i="1"/>
  <c r="AM1026" i="1"/>
  <c r="AM1027" i="1"/>
  <c r="AM1028" i="1"/>
  <c r="AM1029" i="1"/>
  <c r="AM1030" i="1"/>
  <c r="AM1031" i="1"/>
  <c r="AM1032" i="1"/>
  <c r="AM1033" i="1"/>
  <c r="AM1034" i="1"/>
  <c r="AM1035" i="1"/>
  <c r="AM1036" i="1"/>
  <c r="AM1037" i="1"/>
  <c r="AM1038" i="1"/>
  <c r="AM1039" i="1"/>
  <c r="AM1040" i="1"/>
  <c r="AM1041" i="1"/>
  <c r="AM1042" i="1"/>
  <c r="AM1043" i="1"/>
  <c r="AM1044" i="1"/>
  <c r="AM1045" i="1"/>
  <c r="AM1046" i="1"/>
  <c r="AM1047" i="1"/>
  <c r="AM1048" i="1"/>
  <c r="AM1049" i="1"/>
  <c r="AM1050" i="1"/>
  <c r="AM1051" i="1"/>
  <c r="AM1052" i="1"/>
  <c r="AM1053" i="1"/>
  <c r="AM1054" i="1"/>
  <c r="AM1055" i="1"/>
  <c r="AM1056" i="1"/>
  <c r="AM1057" i="1"/>
  <c r="AM1058" i="1"/>
  <c r="AM1059" i="1"/>
  <c r="AM1060" i="1"/>
  <c r="AM1061" i="1"/>
  <c r="AM1062" i="1"/>
  <c r="AM1063" i="1"/>
  <c r="AM1064" i="1"/>
  <c r="AM1065" i="1"/>
  <c r="AM1066" i="1"/>
  <c r="AM1067" i="1"/>
  <c r="AM1068" i="1"/>
  <c r="AM1069" i="1"/>
  <c r="AM1070" i="1"/>
  <c r="AM1071" i="1"/>
  <c r="AM1072" i="1"/>
  <c r="AM1073" i="1"/>
  <c r="AM1074" i="1"/>
  <c r="AM1075" i="1"/>
  <c r="AM1076" i="1"/>
  <c r="AM1077" i="1"/>
  <c r="AM1078" i="1"/>
  <c r="AM1079" i="1"/>
  <c r="AM1080" i="1"/>
  <c r="AM1081" i="1"/>
  <c r="AM1082" i="1"/>
  <c r="AM1083" i="1"/>
  <c r="AM1084" i="1"/>
  <c r="AM1085" i="1"/>
  <c r="AM1086" i="1"/>
  <c r="AM1087" i="1"/>
  <c r="AM1088" i="1"/>
  <c r="AM1089" i="1"/>
  <c r="AM1090" i="1"/>
  <c r="AM1091" i="1"/>
  <c r="AM1092" i="1"/>
  <c r="AM1093" i="1"/>
  <c r="AM1094" i="1"/>
  <c r="AM1095" i="1"/>
  <c r="AM1096" i="1"/>
  <c r="AM1097" i="1"/>
  <c r="AM1098" i="1"/>
  <c r="AM1099" i="1"/>
  <c r="AM1100" i="1"/>
  <c r="AM1101" i="1"/>
  <c r="AM1102" i="1"/>
  <c r="AM1103" i="1"/>
  <c r="AM1104" i="1"/>
  <c r="AM1105" i="1"/>
  <c r="AM1106" i="1"/>
  <c r="AM1107" i="1"/>
  <c r="AM1108" i="1"/>
  <c r="AM1109" i="1"/>
  <c r="AM1110" i="1"/>
  <c r="AM1111" i="1"/>
  <c r="AM1112" i="1"/>
  <c r="AM1113" i="1"/>
  <c r="AM1114" i="1"/>
  <c r="AM1115" i="1"/>
  <c r="AM1116" i="1"/>
  <c r="AM1117" i="1"/>
  <c r="AM1118" i="1"/>
  <c r="AM1119" i="1"/>
  <c r="AM1120" i="1"/>
  <c r="AM1121" i="1"/>
  <c r="AM1122" i="1"/>
  <c r="AM1123" i="1"/>
  <c r="AM1124" i="1"/>
  <c r="AM1125" i="1"/>
  <c r="AM1126" i="1"/>
  <c r="AM1127" i="1"/>
  <c r="AM1128" i="1"/>
  <c r="AM1129" i="1"/>
  <c r="AM1130" i="1"/>
  <c r="AM1131" i="1"/>
  <c r="AM1132" i="1"/>
  <c r="AM1133" i="1"/>
  <c r="AM1134" i="1"/>
  <c r="AM1135" i="1"/>
  <c r="AM1136" i="1"/>
  <c r="AM1137" i="1"/>
  <c r="AM1138" i="1"/>
  <c r="AM1139" i="1"/>
  <c r="AM1140" i="1"/>
  <c r="AM1141" i="1"/>
  <c r="AM1142" i="1"/>
  <c r="AM1143" i="1"/>
  <c r="AM1144" i="1"/>
  <c r="AM1145" i="1"/>
  <c r="AM1146" i="1"/>
  <c r="AM1147" i="1"/>
  <c r="AM1148" i="1"/>
  <c r="AM1149" i="1"/>
  <c r="AM1150" i="1"/>
  <c r="AM1151" i="1"/>
  <c r="AM1152" i="1"/>
  <c r="AM1153" i="1"/>
  <c r="AM1154" i="1"/>
  <c r="AM1155" i="1"/>
  <c r="AM1156" i="1"/>
  <c r="AM1157" i="1"/>
  <c r="AM1158" i="1"/>
  <c r="AM1159" i="1"/>
  <c r="AM1160" i="1"/>
  <c r="AM1161" i="1"/>
  <c r="AM1162" i="1"/>
  <c r="AM1163" i="1"/>
  <c r="AM1164" i="1"/>
  <c r="AM1165" i="1"/>
  <c r="AM1166" i="1"/>
  <c r="AM1167" i="1"/>
  <c r="AM1168" i="1"/>
  <c r="AM1169" i="1"/>
  <c r="AM1170" i="1"/>
  <c r="AM1171" i="1"/>
  <c r="AM1172" i="1"/>
  <c r="AM1173" i="1"/>
  <c r="AM1174" i="1"/>
  <c r="AM1175" i="1"/>
  <c r="AM1176" i="1"/>
  <c r="AM1177" i="1"/>
  <c r="AM1178" i="1"/>
  <c r="AM1179" i="1"/>
  <c r="AM1180" i="1"/>
  <c r="AM1181" i="1"/>
  <c r="AM1182" i="1"/>
  <c r="AM1183" i="1"/>
  <c r="AM1184" i="1"/>
  <c r="AM1185" i="1"/>
  <c r="AM1186" i="1"/>
  <c r="AM1187" i="1"/>
  <c r="AM1188" i="1"/>
  <c r="AM1189" i="1"/>
  <c r="AM1190" i="1"/>
  <c r="AM1191" i="1"/>
  <c r="AM1192" i="1"/>
  <c r="AM1193" i="1"/>
  <c r="AM1194" i="1"/>
  <c r="AM1195" i="1"/>
  <c r="AM1196" i="1"/>
  <c r="AM1197" i="1"/>
  <c r="AM1198" i="1"/>
  <c r="AM1199" i="1"/>
  <c r="AM1200" i="1"/>
  <c r="AM1201" i="1"/>
  <c r="AM1202" i="1"/>
  <c r="AM1203" i="1"/>
  <c r="AM1204" i="1"/>
  <c r="AM1205" i="1"/>
  <c r="AM1206" i="1"/>
  <c r="AM1207" i="1"/>
  <c r="AM1208" i="1"/>
  <c r="AM1209" i="1"/>
  <c r="AM1210" i="1"/>
  <c r="AM1211" i="1"/>
  <c r="AM1212" i="1"/>
  <c r="AM1213" i="1"/>
  <c r="AM1214" i="1"/>
  <c r="AM1215" i="1"/>
  <c r="AM1216" i="1"/>
  <c r="AM1217" i="1"/>
  <c r="AM1218" i="1"/>
  <c r="AM1219" i="1"/>
  <c r="AM1220" i="1"/>
  <c r="AM1221" i="1"/>
  <c r="AM1222" i="1"/>
  <c r="AM1223" i="1"/>
  <c r="AM1224" i="1"/>
  <c r="AM1225" i="1"/>
  <c r="AM1226" i="1"/>
  <c r="AM1227" i="1"/>
  <c r="AM1228" i="1"/>
  <c r="AM1229" i="1"/>
  <c r="AM1230" i="1"/>
  <c r="AM1231" i="1"/>
  <c r="AM1232" i="1"/>
  <c r="AM1233" i="1"/>
  <c r="AM1234" i="1"/>
  <c r="AM1235" i="1"/>
  <c r="AM1236" i="1"/>
  <c r="AM1237" i="1"/>
  <c r="AM1238" i="1"/>
  <c r="AM1239" i="1"/>
  <c r="AM1240" i="1"/>
  <c r="AM1241" i="1"/>
  <c r="AM1242" i="1"/>
  <c r="AM1243" i="1"/>
  <c r="AM1244" i="1"/>
  <c r="AM1245" i="1"/>
  <c r="AM1246" i="1"/>
  <c r="AM1247" i="1"/>
  <c r="AM1248" i="1"/>
  <c r="AM1249" i="1"/>
  <c r="AM1250" i="1"/>
  <c r="AM1251" i="1"/>
  <c r="AM1252" i="1"/>
  <c r="AM1253" i="1"/>
  <c r="AM1254" i="1"/>
  <c r="AM1255" i="1"/>
  <c r="AM1256" i="1"/>
  <c r="AM1257" i="1"/>
  <c r="AM1258" i="1"/>
  <c r="AM1259" i="1"/>
  <c r="AM1260" i="1"/>
  <c r="AM1261" i="1"/>
  <c r="AM1262" i="1"/>
  <c r="AM1263" i="1"/>
  <c r="AM1264" i="1"/>
  <c r="AM1265" i="1"/>
  <c r="AM1266" i="1"/>
  <c r="AM1267" i="1"/>
  <c r="AM1268" i="1"/>
  <c r="AM1269" i="1"/>
  <c r="AM1270" i="1"/>
  <c r="AM1271" i="1"/>
  <c r="AM1272" i="1"/>
  <c r="AM1273" i="1"/>
  <c r="AM1274" i="1"/>
  <c r="AM1275" i="1"/>
  <c r="AM1276" i="1"/>
  <c r="AM1277" i="1"/>
  <c r="AM1278" i="1"/>
  <c r="AM1279" i="1"/>
  <c r="AM1280" i="1"/>
  <c r="AM1281" i="1"/>
  <c r="AM1282" i="1"/>
  <c r="AM1283" i="1"/>
  <c r="AM1284" i="1"/>
  <c r="AM1285" i="1"/>
  <c r="AM1286" i="1"/>
  <c r="AM1287" i="1"/>
  <c r="AM1288" i="1"/>
  <c r="AM1289" i="1"/>
  <c r="AM1290" i="1"/>
  <c r="AM1291" i="1"/>
  <c r="AM1292" i="1"/>
  <c r="AM1293" i="1"/>
  <c r="AM1294" i="1"/>
  <c r="AM1295" i="1"/>
  <c r="AM1296" i="1"/>
  <c r="AM1297" i="1"/>
  <c r="AM1298" i="1"/>
  <c r="AM1299" i="1"/>
  <c r="AM1300" i="1"/>
  <c r="AM1301" i="1"/>
  <c r="AM1302" i="1"/>
  <c r="AM1303" i="1"/>
  <c r="AM1304" i="1"/>
  <c r="AM1305" i="1"/>
  <c r="AM1306" i="1"/>
  <c r="AM1307" i="1"/>
  <c r="AM1308" i="1"/>
  <c r="AM1309" i="1"/>
  <c r="AM1310" i="1"/>
  <c r="AM1311" i="1"/>
  <c r="AM1312" i="1"/>
  <c r="AM1313" i="1"/>
  <c r="AM1314" i="1"/>
  <c r="AM1315" i="1"/>
  <c r="AM1316" i="1"/>
  <c r="AM1317" i="1"/>
  <c r="AM1318" i="1"/>
  <c r="AM1319" i="1"/>
  <c r="AM1320" i="1"/>
  <c r="AM1321" i="1"/>
  <c r="AM1322" i="1"/>
  <c r="AM1323" i="1"/>
  <c r="AM1324" i="1"/>
  <c r="AM1325" i="1"/>
  <c r="AM1326" i="1"/>
  <c r="AM1327" i="1"/>
  <c r="AM1328" i="1"/>
  <c r="AM1329" i="1"/>
  <c r="AM1330" i="1"/>
  <c r="AM1331" i="1"/>
  <c r="AM1332" i="1"/>
  <c r="AM1333" i="1"/>
  <c r="AM1334" i="1"/>
  <c r="AM1335" i="1"/>
  <c r="AM1336" i="1"/>
  <c r="AM1337" i="1"/>
  <c r="AM1338" i="1"/>
  <c r="AM1339" i="1"/>
  <c r="AM1340" i="1"/>
  <c r="AM1341" i="1"/>
  <c r="AM1342" i="1"/>
  <c r="AM1343" i="1"/>
  <c r="AM1344" i="1"/>
  <c r="AM1345" i="1"/>
  <c r="AM1346" i="1"/>
  <c r="AM1347" i="1"/>
  <c r="AM1348" i="1"/>
  <c r="AM1349" i="1"/>
  <c r="AM1350" i="1"/>
  <c r="AM1351" i="1"/>
  <c r="AM1352" i="1"/>
  <c r="AM1353" i="1"/>
  <c r="AM1354" i="1"/>
  <c r="AM1355" i="1"/>
  <c r="AM1356" i="1"/>
  <c r="AM1357" i="1"/>
  <c r="AM1358" i="1"/>
  <c r="AM1359" i="1"/>
  <c r="AM1360" i="1"/>
  <c r="AM1361" i="1"/>
  <c r="AM1362" i="1"/>
  <c r="AM1363" i="1"/>
  <c r="AM1364" i="1"/>
  <c r="AM1365" i="1"/>
  <c r="AM1366" i="1"/>
  <c r="AM1367" i="1"/>
  <c r="AM1368" i="1"/>
  <c r="AM1369" i="1"/>
  <c r="AM1370" i="1"/>
  <c r="AM1371" i="1"/>
  <c r="AM1372" i="1"/>
  <c r="AM1373" i="1"/>
  <c r="AM1374" i="1"/>
  <c r="AM1375" i="1"/>
  <c r="AM1376" i="1"/>
  <c r="AM1377" i="1"/>
  <c r="AM1378" i="1"/>
  <c r="AM1379" i="1"/>
  <c r="AM1380" i="1"/>
  <c r="AM1381" i="1"/>
  <c r="AM1382" i="1"/>
  <c r="AM1383" i="1"/>
  <c r="AM1384" i="1"/>
  <c r="AM1385" i="1"/>
  <c r="AM1386" i="1"/>
  <c r="AM1387" i="1"/>
  <c r="AM1388" i="1"/>
  <c r="AM1389" i="1"/>
  <c r="AM1390" i="1"/>
  <c r="AM1391" i="1"/>
  <c r="AM1392" i="1"/>
  <c r="AM1393" i="1"/>
  <c r="AM1394" i="1"/>
  <c r="AM1395" i="1"/>
  <c r="AM1396" i="1"/>
  <c r="AM1397" i="1"/>
  <c r="AM1398" i="1"/>
  <c r="AM1399" i="1"/>
  <c r="AM1400" i="1"/>
  <c r="AM1401" i="1"/>
  <c r="AM1402" i="1"/>
  <c r="AM1403" i="1"/>
  <c r="AM1404" i="1"/>
  <c r="AM1405" i="1"/>
  <c r="AM1406" i="1"/>
  <c r="AM1407" i="1"/>
  <c r="AM1408" i="1"/>
  <c r="AM1409" i="1"/>
  <c r="AM1410" i="1"/>
  <c r="AM1411" i="1"/>
  <c r="AM1412" i="1"/>
  <c r="AM1413" i="1"/>
  <c r="AM1414" i="1"/>
  <c r="AM1415" i="1"/>
  <c r="AM1416" i="1"/>
  <c r="AM1417" i="1"/>
  <c r="AM1418" i="1"/>
  <c r="AM1419" i="1"/>
  <c r="AM1420" i="1"/>
  <c r="AM1421" i="1"/>
  <c r="AM1422" i="1"/>
  <c r="AM1423" i="1"/>
  <c r="AM1424" i="1"/>
  <c r="AM1425" i="1"/>
  <c r="AM1426" i="1"/>
  <c r="AM1427" i="1"/>
  <c r="AM1428" i="1"/>
  <c r="AM1429" i="1"/>
  <c r="AM1430" i="1"/>
  <c r="AM1431" i="1"/>
  <c r="AM1432" i="1"/>
  <c r="AM1433" i="1"/>
  <c r="AM1434" i="1"/>
  <c r="AM1435" i="1"/>
  <c r="AM1436" i="1"/>
  <c r="AM1437" i="1"/>
  <c r="AM1438" i="1"/>
  <c r="AM1439" i="1"/>
  <c r="AM1440" i="1"/>
  <c r="AM1441" i="1"/>
  <c r="AM1442" i="1"/>
  <c r="AM1443" i="1"/>
  <c r="AM1444" i="1"/>
  <c r="AM1445" i="1"/>
  <c r="AM1446" i="1"/>
  <c r="AM1447" i="1"/>
  <c r="AM1448" i="1"/>
  <c r="AM1449" i="1"/>
  <c r="AM1450" i="1"/>
  <c r="AM1451" i="1"/>
  <c r="AM1452" i="1"/>
  <c r="AM1453" i="1"/>
  <c r="AM1454" i="1"/>
  <c r="AM1455" i="1"/>
  <c r="AM1456" i="1"/>
  <c r="AM1457" i="1"/>
  <c r="AM1458" i="1"/>
  <c r="AM1459" i="1"/>
  <c r="AM1460" i="1"/>
  <c r="AM1461" i="1"/>
  <c r="AM1462" i="1"/>
  <c r="AM1463" i="1"/>
  <c r="AM1464" i="1"/>
  <c r="AM1465" i="1"/>
  <c r="AM1466" i="1"/>
  <c r="AM1467" i="1"/>
  <c r="AM1468" i="1"/>
  <c r="AM1469" i="1"/>
  <c r="AM1470" i="1"/>
  <c r="AM1471" i="1"/>
  <c r="AM1472" i="1"/>
  <c r="AM1473" i="1"/>
  <c r="AM1474" i="1"/>
  <c r="AM1475" i="1"/>
  <c r="AM1476" i="1"/>
  <c r="AM1477" i="1"/>
  <c r="AM1478" i="1"/>
  <c r="AM1479" i="1"/>
  <c r="AM1480" i="1"/>
  <c r="AM1481" i="1"/>
  <c r="AM1482" i="1"/>
  <c r="AM1483" i="1"/>
  <c r="AM1484" i="1"/>
  <c r="AM1485" i="1"/>
  <c r="AM1486" i="1"/>
  <c r="AM1487" i="1"/>
  <c r="AM1488" i="1"/>
  <c r="AM1489" i="1"/>
  <c r="AM1490" i="1"/>
  <c r="AM1491" i="1"/>
  <c r="AM1492" i="1"/>
  <c r="AM1493" i="1"/>
  <c r="AM1494" i="1"/>
  <c r="AM1495" i="1"/>
  <c r="AM1496" i="1"/>
  <c r="AM1497" i="1"/>
  <c r="AM1498" i="1"/>
  <c r="AM1499" i="1"/>
  <c r="AM1500" i="1"/>
  <c r="AM1501" i="1"/>
  <c r="AM1502" i="1"/>
  <c r="AM1503" i="1"/>
  <c r="AM1504" i="1"/>
  <c r="AM1505" i="1"/>
  <c r="AM1506" i="1"/>
  <c r="AM1507" i="1"/>
  <c r="AM1508" i="1"/>
  <c r="AM1509" i="1"/>
  <c r="AM1510" i="1"/>
  <c r="AM1511" i="1"/>
  <c r="AM1512" i="1"/>
  <c r="AM1513" i="1"/>
  <c r="AM1514" i="1"/>
  <c r="AM1515" i="1"/>
  <c r="AM1516" i="1"/>
  <c r="AM1517" i="1"/>
  <c r="AM1518" i="1"/>
  <c r="AM1519" i="1"/>
  <c r="AM1520" i="1"/>
  <c r="AM1521" i="1"/>
  <c r="AM1522" i="1"/>
  <c r="AM1523" i="1"/>
  <c r="AM1524" i="1"/>
  <c r="AM1525" i="1"/>
  <c r="AM1526" i="1"/>
  <c r="AM1527" i="1"/>
  <c r="AM1528" i="1"/>
  <c r="AM1529" i="1"/>
  <c r="AM1530" i="1"/>
  <c r="AM1531" i="1"/>
  <c r="AM1532" i="1"/>
  <c r="AM1533" i="1"/>
  <c r="AM1534" i="1"/>
  <c r="AM1535" i="1"/>
  <c r="AM1536" i="1"/>
  <c r="AM1537" i="1"/>
  <c r="AM1538" i="1"/>
  <c r="AM1539" i="1"/>
  <c r="AM1540" i="1"/>
  <c r="AM1541" i="1"/>
  <c r="AM1542" i="1"/>
  <c r="AM1543" i="1"/>
  <c r="AM1544" i="1"/>
  <c r="AM1545" i="1"/>
  <c r="AM1546" i="1"/>
  <c r="AM1547" i="1"/>
  <c r="AM1548" i="1"/>
  <c r="AM1549" i="1"/>
  <c r="AM1550" i="1"/>
  <c r="AM1551" i="1"/>
  <c r="AM1552" i="1"/>
  <c r="AM1553" i="1"/>
  <c r="AM1554" i="1"/>
  <c r="AM1555" i="1"/>
  <c r="AM1556" i="1"/>
  <c r="AM1557" i="1"/>
  <c r="AM1558" i="1"/>
  <c r="AM1559" i="1"/>
  <c r="AM1560" i="1"/>
  <c r="AM1561" i="1"/>
  <c r="AM1562" i="1"/>
  <c r="AM1563" i="1"/>
  <c r="AM1564" i="1"/>
  <c r="AM1565" i="1"/>
  <c r="AM1566" i="1"/>
  <c r="AM1567" i="1"/>
  <c r="AM1568" i="1"/>
  <c r="AM1569" i="1"/>
  <c r="AM1570" i="1"/>
  <c r="AM1571" i="1"/>
  <c r="AM1572" i="1"/>
  <c r="AM1573" i="1"/>
  <c r="AM1574" i="1"/>
  <c r="AM1575" i="1"/>
  <c r="AM1576" i="1"/>
  <c r="AM1577" i="1"/>
  <c r="AM1578" i="1"/>
  <c r="AM1579" i="1"/>
  <c r="AM1580" i="1"/>
  <c r="AM1581" i="1"/>
  <c r="AM1582" i="1"/>
  <c r="AM1583" i="1"/>
  <c r="AM1584" i="1"/>
  <c r="AM1585" i="1"/>
  <c r="AM1586" i="1"/>
  <c r="AM1587" i="1"/>
  <c r="AM1588" i="1"/>
  <c r="AM1589" i="1"/>
  <c r="AM1590" i="1"/>
  <c r="AM1591" i="1"/>
  <c r="AM1592" i="1"/>
  <c r="AM1593" i="1"/>
  <c r="AM1594" i="1"/>
  <c r="AM1595" i="1"/>
  <c r="AM1596" i="1"/>
  <c r="AM1597" i="1"/>
  <c r="AM1598" i="1"/>
  <c r="AM1599" i="1"/>
  <c r="AM1600" i="1"/>
  <c r="AM1601" i="1"/>
  <c r="AM1602" i="1"/>
  <c r="AM1603" i="1"/>
  <c r="AM1604" i="1"/>
  <c r="AM1605" i="1"/>
  <c r="AM1606" i="1"/>
  <c r="AM1607" i="1"/>
  <c r="AM1608" i="1"/>
  <c r="AM1609" i="1"/>
  <c r="AM1610" i="1"/>
  <c r="AM1611" i="1"/>
  <c r="AM1612" i="1"/>
  <c r="AM1613" i="1"/>
  <c r="AM1614" i="1"/>
  <c r="AM1615" i="1"/>
  <c r="AM1616" i="1"/>
  <c r="AM1617" i="1"/>
  <c r="AM1618" i="1"/>
  <c r="AM1619" i="1"/>
  <c r="AM1620" i="1"/>
  <c r="AM1621" i="1"/>
  <c r="AM1622" i="1"/>
  <c r="AM1623" i="1"/>
  <c r="AM1624" i="1"/>
  <c r="AM1625" i="1"/>
  <c r="AM1626" i="1"/>
  <c r="AM1627" i="1"/>
  <c r="AM1628" i="1"/>
  <c r="AM1629" i="1"/>
  <c r="AM1630" i="1"/>
  <c r="AM1631" i="1"/>
  <c r="AM1632" i="1"/>
  <c r="AM1633" i="1"/>
  <c r="AM1634" i="1"/>
  <c r="AM1635" i="1"/>
  <c r="AM1636" i="1"/>
  <c r="AM1637" i="1"/>
  <c r="AM1638" i="1"/>
  <c r="AM1639" i="1"/>
  <c r="AM1640" i="1"/>
  <c r="AM1641" i="1"/>
  <c r="AM1642" i="1"/>
  <c r="AM1643" i="1"/>
  <c r="AM1644" i="1"/>
  <c r="AM1645" i="1"/>
  <c r="AM1646" i="1"/>
  <c r="AM1647" i="1"/>
  <c r="AM1648" i="1"/>
  <c r="AM1649" i="1"/>
  <c r="AM1650" i="1"/>
  <c r="AM1651" i="1"/>
  <c r="AM1652" i="1"/>
  <c r="AM1653" i="1"/>
  <c r="AM1654" i="1"/>
  <c r="AM1655" i="1"/>
  <c r="AM1656" i="1"/>
  <c r="AM1657" i="1"/>
  <c r="AM1658" i="1"/>
  <c r="AM1659" i="1"/>
  <c r="AM1660" i="1"/>
  <c r="AM1661" i="1"/>
  <c r="AM1662" i="1"/>
  <c r="AM1663" i="1"/>
  <c r="AM1664" i="1"/>
  <c r="AM1665" i="1"/>
  <c r="AM1666" i="1"/>
  <c r="AM1667" i="1"/>
  <c r="AM1668" i="1"/>
  <c r="AM1669" i="1"/>
  <c r="AM1670" i="1"/>
  <c r="AM1671" i="1"/>
  <c r="AM1672" i="1"/>
  <c r="AM1673" i="1"/>
  <c r="AM1674" i="1"/>
  <c r="AM1675" i="1"/>
  <c r="AM1676" i="1"/>
  <c r="AM1677" i="1"/>
  <c r="AM1678" i="1"/>
  <c r="AM1679" i="1"/>
  <c r="AM1680" i="1"/>
  <c r="AM1681" i="1"/>
  <c r="AM1682" i="1"/>
  <c r="AM1683" i="1"/>
  <c r="AM1684" i="1"/>
  <c r="AM1685" i="1"/>
  <c r="AM1686" i="1"/>
  <c r="AM1687" i="1"/>
  <c r="AM1688" i="1"/>
  <c r="AM1689" i="1"/>
  <c r="AM1690" i="1"/>
  <c r="AM1691" i="1"/>
  <c r="AM1692" i="1"/>
  <c r="AM1693" i="1"/>
  <c r="AM1694" i="1"/>
  <c r="AM1695" i="1"/>
  <c r="AM1696" i="1"/>
  <c r="AM1697" i="1"/>
  <c r="AM1698" i="1"/>
  <c r="AM1699" i="1"/>
  <c r="AM1700" i="1"/>
  <c r="AM1701" i="1"/>
  <c r="AM1702" i="1"/>
  <c r="AM1703" i="1"/>
  <c r="AM1704" i="1"/>
  <c r="AM1705" i="1"/>
  <c r="AM1706" i="1"/>
  <c r="AM1707" i="1"/>
  <c r="AM1708" i="1"/>
  <c r="AM1709" i="1"/>
  <c r="AM1710" i="1"/>
  <c r="AM1711" i="1"/>
  <c r="AM1712" i="1"/>
  <c r="AM1713" i="1"/>
  <c r="AM1714" i="1"/>
  <c r="AM1715" i="1"/>
  <c r="AM1716" i="1"/>
  <c r="AM1717" i="1"/>
  <c r="AM1718" i="1"/>
  <c r="AM1719" i="1"/>
  <c r="AM1720" i="1"/>
  <c r="AM1721" i="1"/>
  <c r="AM1722" i="1"/>
  <c r="AM1723" i="1"/>
  <c r="AM1724" i="1"/>
  <c r="AM1725" i="1"/>
  <c r="AM1726" i="1"/>
  <c r="AM1727" i="1"/>
  <c r="AM1728" i="1"/>
  <c r="AM1729" i="1"/>
  <c r="AM1730" i="1"/>
  <c r="AM1731" i="1"/>
  <c r="AM1732" i="1"/>
  <c r="AM1733" i="1"/>
  <c r="AM1734" i="1"/>
  <c r="AM1735" i="1"/>
  <c r="AM1736" i="1"/>
  <c r="AM1737" i="1"/>
  <c r="AM1738" i="1"/>
  <c r="AM1739" i="1"/>
  <c r="AM1740" i="1"/>
  <c r="AM1741" i="1"/>
  <c r="AM1742" i="1"/>
  <c r="AM1743" i="1"/>
  <c r="AM1744" i="1"/>
  <c r="AM1745" i="1"/>
  <c r="AM1746" i="1"/>
  <c r="AM1747" i="1"/>
  <c r="AM1748" i="1"/>
  <c r="AM1749" i="1"/>
  <c r="AM1750" i="1"/>
  <c r="AM1751" i="1"/>
  <c r="AM1752" i="1"/>
  <c r="AM1753" i="1"/>
  <c r="AM1754" i="1"/>
  <c r="AM1755" i="1"/>
  <c r="AM1756" i="1"/>
  <c r="AM1757" i="1"/>
  <c r="AM1758" i="1"/>
  <c r="AM1759" i="1"/>
  <c r="AM1760" i="1"/>
  <c r="AM1761" i="1"/>
  <c r="AM1762" i="1"/>
  <c r="AM1763" i="1"/>
  <c r="AM1764" i="1"/>
  <c r="AM1765" i="1"/>
  <c r="AM1766" i="1"/>
  <c r="AM1767" i="1"/>
  <c r="AM1768" i="1"/>
  <c r="AM1769" i="1"/>
  <c r="AM1770" i="1"/>
  <c r="AM1771" i="1"/>
  <c r="AM1772" i="1"/>
  <c r="AM1773" i="1"/>
  <c r="AM1774" i="1"/>
  <c r="AM1775" i="1"/>
  <c r="AM1776" i="1"/>
  <c r="AM1777" i="1"/>
  <c r="AM1778" i="1"/>
  <c r="AM1779" i="1"/>
  <c r="AM1780" i="1"/>
  <c r="AM1781" i="1"/>
  <c r="AM1782" i="1"/>
  <c r="AM1783" i="1"/>
  <c r="AM1784" i="1"/>
  <c r="AM1785" i="1"/>
  <c r="AM1786" i="1"/>
  <c r="AM1787" i="1"/>
  <c r="AM1788" i="1"/>
  <c r="AM1789" i="1"/>
  <c r="AM1790" i="1"/>
  <c r="AM1791" i="1"/>
  <c r="AM1792" i="1"/>
  <c r="AM1793" i="1"/>
  <c r="AM1794" i="1"/>
  <c r="AM1795" i="1"/>
  <c r="AM1796" i="1"/>
  <c r="AM1797" i="1"/>
  <c r="AM1798" i="1"/>
  <c r="AM1799" i="1"/>
  <c r="AM1800" i="1"/>
  <c r="AM1801" i="1"/>
  <c r="AM1802" i="1"/>
  <c r="AM1803" i="1"/>
  <c r="AM1804" i="1"/>
  <c r="AM1805" i="1"/>
  <c r="AM1806" i="1"/>
  <c r="AM1807" i="1"/>
  <c r="AM1808" i="1"/>
  <c r="AM1809" i="1"/>
  <c r="AM1810" i="1"/>
  <c r="AM1811" i="1"/>
  <c r="AM1812" i="1"/>
  <c r="AM1813" i="1"/>
  <c r="AM1814" i="1"/>
  <c r="AM1815" i="1"/>
  <c r="AM1816" i="1"/>
  <c r="AM1817" i="1"/>
  <c r="AM1818" i="1"/>
  <c r="AM1819" i="1"/>
  <c r="AM1820" i="1"/>
  <c r="AM1821" i="1"/>
  <c r="AM1822" i="1"/>
  <c r="AM1823" i="1"/>
  <c r="AM1824" i="1"/>
  <c r="AM1825" i="1"/>
  <c r="AM1826" i="1"/>
  <c r="AM1827" i="1"/>
  <c r="AM1828" i="1"/>
  <c r="AM1829" i="1"/>
  <c r="AM1830" i="1"/>
  <c r="AM1831" i="1"/>
  <c r="AM1832" i="1"/>
  <c r="AM1833" i="1"/>
  <c r="AM1834" i="1"/>
  <c r="AM1835" i="1"/>
  <c r="AM1836" i="1"/>
  <c r="AM1837" i="1"/>
  <c r="AM1838" i="1"/>
  <c r="AM1839" i="1"/>
  <c r="AM1840" i="1"/>
  <c r="AM1841" i="1"/>
  <c r="AM1842" i="1"/>
  <c r="AM1843" i="1"/>
  <c r="AM1844" i="1"/>
  <c r="AM1845" i="1"/>
  <c r="AM1846" i="1"/>
  <c r="AM1847" i="1"/>
  <c r="AM1848" i="1"/>
  <c r="AM1849" i="1"/>
  <c r="AM1850" i="1"/>
  <c r="AM1851" i="1"/>
  <c r="AM1852" i="1"/>
  <c r="AM1853" i="1"/>
  <c r="AM1854" i="1"/>
  <c r="AM1855" i="1"/>
  <c r="AM1856" i="1"/>
  <c r="AM1857" i="1"/>
  <c r="AM1858" i="1"/>
  <c r="AM1859" i="1"/>
  <c r="AM1860" i="1"/>
  <c r="AM1861" i="1"/>
  <c r="AM1862" i="1"/>
  <c r="AM1863" i="1"/>
  <c r="AM1864" i="1"/>
  <c r="AM1865" i="1"/>
  <c r="AM1866" i="1"/>
  <c r="AM1867" i="1"/>
  <c r="AM1868" i="1"/>
  <c r="AM1869" i="1"/>
  <c r="AM1870" i="1"/>
  <c r="AM1871" i="1"/>
  <c r="AM1872" i="1"/>
  <c r="AM1873" i="1"/>
  <c r="AM1874" i="1"/>
  <c r="AM1875" i="1"/>
  <c r="AM1876" i="1"/>
  <c r="AM1877" i="1"/>
  <c r="AM1878" i="1"/>
  <c r="AM1879" i="1"/>
  <c r="AM1880" i="1"/>
  <c r="AM1881" i="1"/>
  <c r="AM1882" i="1"/>
  <c r="AM1883" i="1"/>
  <c r="AM1884" i="1"/>
  <c r="AM1885" i="1"/>
  <c r="AM1886" i="1"/>
  <c r="AM1887" i="1"/>
  <c r="AM1888" i="1"/>
  <c r="AM1889" i="1"/>
  <c r="AM1890" i="1"/>
  <c r="AM1891" i="1"/>
  <c r="AM1892" i="1"/>
  <c r="AM1893" i="1"/>
  <c r="AM1894" i="1"/>
  <c r="AM1895" i="1"/>
  <c r="AM1896" i="1"/>
  <c r="AM1897" i="1"/>
  <c r="AM1898" i="1"/>
  <c r="AM1899" i="1"/>
  <c r="AM1900" i="1"/>
  <c r="AM1901" i="1"/>
  <c r="AM1902" i="1"/>
  <c r="AM1903" i="1"/>
  <c r="AM1904" i="1"/>
  <c r="AM1905" i="1"/>
  <c r="AM1906" i="1"/>
  <c r="AM1907" i="1"/>
  <c r="AM1908" i="1"/>
  <c r="AM1909" i="1"/>
  <c r="AM1910" i="1"/>
  <c r="AM1911" i="1"/>
  <c r="AM1912" i="1"/>
  <c r="AM1913" i="1"/>
  <c r="AM1914" i="1"/>
  <c r="AM1915" i="1"/>
  <c r="AM1916" i="1"/>
  <c r="AM1917" i="1"/>
  <c r="AM1918" i="1"/>
  <c r="AM1919" i="1"/>
  <c r="AM1920" i="1"/>
  <c r="AM1921" i="1"/>
  <c r="AM1922" i="1"/>
  <c r="AM1923" i="1"/>
  <c r="AM1924" i="1"/>
  <c r="AM1925" i="1"/>
  <c r="AM1926" i="1"/>
  <c r="AM1927" i="1"/>
  <c r="AM1928" i="1"/>
  <c r="AM1929" i="1"/>
  <c r="AM1930" i="1"/>
  <c r="AM1931" i="1"/>
  <c r="AM1932" i="1"/>
  <c r="AM1933" i="1"/>
  <c r="AM1934" i="1"/>
  <c r="AM1935" i="1"/>
  <c r="AM1936" i="1"/>
  <c r="AM1937" i="1"/>
  <c r="AM1938" i="1"/>
  <c r="AM1939" i="1"/>
  <c r="AM1940" i="1"/>
  <c r="AM1941" i="1"/>
  <c r="AM1942" i="1"/>
  <c r="AM1943" i="1"/>
  <c r="AM1944" i="1"/>
  <c r="AM1945" i="1"/>
  <c r="AM1946" i="1"/>
  <c r="AM1947" i="1"/>
  <c r="AM1948" i="1"/>
  <c r="AM1949" i="1"/>
  <c r="AM1950" i="1"/>
  <c r="AM1951" i="1"/>
  <c r="AM1952" i="1"/>
  <c r="AM1953" i="1"/>
  <c r="AM1954" i="1"/>
  <c r="AM1955" i="1"/>
  <c r="AM1956" i="1"/>
  <c r="AM1957" i="1"/>
  <c r="AM1958" i="1"/>
  <c r="AM1959" i="1"/>
  <c r="AM1960" i="1"/>
  <c r="AM1961" i="1"/>
  <c r="AM1962" i="1"/>
  <c r="AM1963" i="1"/>
  <c r="AM1964" i="1"/>
  <c r="AM1965" i="1"/>
  <c r="AM1966" i="1"/>
  <c r="AM1967" i="1"/>
  <c r="AM1968" i="1"/>
  <c r="AM1969" i="1"/>
  <c r="AM1970" i="1"/>
  <c r="AM1971" i="1"/>
  <c r="AM1972" i="1"/>
  <c r="AM1973" i="1"/>
  <c r="AM1974" i="1"/>
  <c r="AM1975" i="1"/>
  <c r="AM1976" i="1"/>
  <c r="AM1977" i="1"/>
  <c r="AM1978" i="1"/>
  <c r="AM1979" i="1"/>
  <c r="AM1980" i="1"/>
  <c r="AM1981" i="1"/>
  <c r="AM1982" i="1"/>
  <c r="AM1983" i="1"/>
  <c r="AM1984" i="1"/>
  <c r="AM1985" i="1"/>
  <c r="AM1986" i="1"/>
  <c r="AM1987" i="1"/>
  <c r="AM1988" i="1"/>
  <c r="AM1989" i="1"/>
  <c r="AM1990" i="1"/>
  <c r="AM1991" i="1"/>
  <c r="AM1992" i="1"/>
  <c r="AM1993" i="1"/>
  <c r="AM1994" i="1"/>
  <c r="AM1995" i="1"/>
  <c r="AM1996" i="1"/>
  <c r="AM1997" i="1"/>
  <c r="AM1998" i="1"/>
  <c r="AM1999" i="1"/>
  <c r="AM2000" i="1"/>
  <c r="AM2001" i="1"/>
  <c r="AM2002" i="1"/>
  <c r="AM2003" i="1"/>
  <c r="AM2004" i="1"/>
  <c r="AM2005" i="1"/>
  <c r="AM2006" i="1"/>
  <c r="AM2007" i="1"/>
  <c r="AM2008" i="1"/>
  <c r="AM2009" i="1"/>
  <c r="AM2010" i="1"/>
  <c r="AM2011" i="1"/>
  <c r="AM2012" i="1"/>
  <c r="AM2013" i="1"/>
  <c r="AM2014" i="1"/>
  <c r="AM2015" i="1"/>
  <c r="AM2016" i="1"/>
  <c r="AM2017" i="1"/>
  <c r="AM2018" i="1"/>
  <c r="AM2019" i="1"/>
  <c r="AM2020" i="1"/>
  <c r="AM2021" i="1"/>
  <c r="AM2022" i="1"/>
  <c r="AM2023" i="1"/>
  <c r="AM2024" i="1"/>
  <c r="AM2025" i="1"/>
  <c r="AM2026" i="1"/>
  <c r="AM2027" i="1"/>
  <c r="AM2028" i="1"/>
  <c r="AM2029" i="1"/>
  <c r="AM2030" i="1"/>
  <c r="AM2031" i="1"/>
  <c r="AM2032" i="1"/>
  <c r="AM2033" i="1"/>
  <c r="AM2034" i="1"/>
  <c r="AM2035" i="1"/>
  <c r="AM2036" i="1"/>
  <c r="AM2037" i="1"/>
  <c r="AM2038" i="1"/>
  <c r="AM2039" i="1"/>
  <c r="AM2040" i="1"/>
  <c r="AM2041" i="1"/>
  <c r="AM2042" i="1"/>
  <c r="AM2043" i="1"/>
  <c r="AM2044" i="1"/>
  <c r="AM2045" i="1"/>
  <c r="AM2046" i="1"/>
  <c r="AM2047" i="1"/>
  <c r="AM2048" i="1"/>
  <c r="AM2049" i="1"/>
  <c r="AM2050" i="1"/>
  <c r="AM2051" i="1"/>
  <c r="AM2052" i="1"/>
  <c r="AM2053" i="1"/>
  <c r="AM2054" i="1"/>
  <c r="AM2055" i="1"/>
  <c r="AM2056" i="1"/>
  <c r="AM2057" i="1"/>
  <c r="AM2058" i="1"/>
  <c r="AM2059" i="1"/>
  <c r="AM2060" i="1"/>
  <c r="AM2061" i="1"/>
  <c r="AM2062" i="1"/>
  <c r="AM2063" i="1"/>
  <c r="AM2064" i="1"/>
  <c r="AM2065" i="1"/>
  <c r="AM2066" i="1"/>
  <c r="AM2067" i="1"/>
  <c r="AM2068" i="1"/>
  <c r="AM2069" i="1"/>
  <c r="AM2070" i="1"/>
  <c r="AM2071" i="1"/>
  <c r="AM2072" i="1"/>
  <c r="AM2073" i="1"/>
  <c r="AM2074" i="1"/>
  <c r="AM2075" i="1"/>
  <c r="AM2076" i="1"/>
  <c r="AM2077" i="1"/>
  <c r="AM2078" i="1"/>
  <c r="AM2079" i="1"/>
  <c r="AM2080" i="1"/>
  <c r="AM2081" i="1"/>
  <c r="AM2082" i="1"/>
  <c r="AM2083" i="1"/>
  <c r="AM2084" i="1"/>
  <c r="AM2085" i="1"/>
  <c r="AM2086" i="1"/>
  <c r="AM2087" i="1"/>
  <c r="AM2088" i="1"/>
  <c r="AM2089" i="1"/>
  <c r="AM2090" i="1"/>
  <c r="AM2091" i="1"/>
  <c r="AM2092" i="1"/>
  <c r="AM2093" i="1"/>
  <c r="AM2094" i="1"/>
  <c r="AM2095" i="1"/>
  <c r="AM2096" i="1"/>
  <c r="AM2097" i="1"/>
  <c r="AM2098" i="1"/>
  <c r="AM2099" i="1"/>
  <c r="AM2100" i="1"/>
  <c r="AM2101" i="1"/>
  <c r="AM2102" i="1"/>
  <c r="AM2103" i="1"/>
  <c r="AM2104" i="1"/>
  <c r="AM2105" i="1"/>
  <c r="AM2106" i="1"/>
  <c r="AM2107" i="1"/>
  <c r="AM2108" i="1"/>
  <c r="AM2109" i="1"/>
  <c r="AM2110" i="1"/>
  <c r="AM2111" i="1"/>
  <c r="AM2112" i="1"/>
  <c r="AM2113" i="1"/>
  <c r="AM2114" i="1"/>
  <c r="AM2115" i="1"/>
  <c r="AM2116" i="1"/>
  <c r="AM2117" i="1"/>
  <c r="AM2118" i="1"/>
  <c r="AM2119" i="1"/>
  <c r="AM2120" i="1"/>
  <c r="AM2121" i="1"/>
  <c r="AM2122" i="1"/>
  <c r="AM2123" i="1"/>
  <c r="AM2124" i="1"/>
  <c r="AM2125" i="1"/>
  <c r="AM2126" i="1"/>
  <c r="AM2127" i="1"/>
  <c r="AM2128" i="1"/>
  <c r="AM2129" i="1"/>
  <c r="AM2130" i="1"/>
  <c r="AM2131" i="1"/>
  <c r="AM2132" i="1"/>
  <c r="AM2133" i="1"/>
  <c r="AM2134" i="1"/>
  <c r="AM2135" i="1"/>
  <c r="AM2136" i="1"/>
  <c r="AM2137" i="1"/>
  <c r="AM2138" i="1"/>
  <c r="AM2139" i="1"/>
  <c r="AM2140" i="1"/>
  <c r="AM2141" i="1"/>
  <c r="AM2142" i="1"/>
  <c r="AM2143" i="1"/>
  <c r="AM2144" i="1"/>
  <c r="AM2145" i="1"/>
  <c r="AM2146" i="1"/>
  <c r="AM2147" i="1"/>
  <c r="AM2148" i="1"/>
  <c r="AM2149" i="1"/>
  <c r="AM2150" i="1"/>
  <c r="AM2151" i="1"/>
  <c r="AM2152" i="1"/>
  <c r="AM2153" i="1"/>
  <c r="AM2154" i="1"/>
  <c r="AM2155" i="1"/>
  <c r="AM2156" i="1"/>
  <c r="AM2157" i="1"/>
  <c r="AM2158" i="1"/>
  <c r="AM2159" i="1"/>
  <c r="AM2160" i="1"/>
  <c r="AM2161" i="1"/>
  <c r="AM2162" i="1"/>
  <c r="AM2163" i="1"/>
  <c r="AM2164" i="1"/>
  <c r="AM2165" i="1"/>
  <c r="AM2166" i="1"/>
  <c r="AM2167" i="1"/>
  <c r="AM2168" i="1"/>
  <c r="AM2169" i="1"/>
  <c r="AM2170" i="1"/>
  <c r="AM2171" i="1"/>
  <c r="AM2172" i="1"/>
  <c r="AM2173" i="1"/>
  <c r="AM2174" i="1"/>
  <c r="AM2175" i="1"/>
  <c r="AM2176" i="1"/>
  <c r="AM2177" i="1"/>
  <c r="AM2178" i="1"/>
  <c r="AM2179" i="1"/>
  <c r="AM2180" i="1"/>
  <c r="AM2181" i="1"/>
  <c r="AM2182" i="1"/>
  <c r="AM2183" i="1"/>
  <c r="AM2184" i="1"/>
  <c r="AM2185" i="1"/>
  <c r="AM2186" i="1"/>
  <c r="AM2187" i="1"/>
  <c r="AM2188" i="1"/>
  <c r="AM2189" i="1"/>
  <c r="AM2190" i="1"/>
  <c r="AM2191" i="1"/>
  <c r="AM2192" i="1"/>
  <c r="AM2193" i="1"/>
  <c r="AM2194" i="1"/>
  <c r="AM2195" i="1"/>
  <c r="AM2196" i="1"/>
  <c r="AM2197" i="1"/>
  <c r="AM2198" i="1"/>
  <c r="AM2199" i="1"/>
  <c r="AM2200" i="1"/>
  <c r="AM2201" i="1"/>
  <c r="AM2202" i="1"/>
  <c r="AM2203" i="1"/>
  <c r="AM2204" i="1"/>
  <c r="AM2205" i="1"/>
  <c r="AM2206" i="1"/>
  <c r="AM2207" i="1"/>
  <c r="AM2208" i="1"/>
  <c r="AM2209" i="1"/>
  <c r="AM2210" i="1"/>
  <c r="AM2211" i="1"/>
  <c r="AM2212" i="1"/>
  <c r="AM2213" i="1"/>
  <c r="AM2214" i="1"/>
  <c r="AM2215" i="1"/>
  <c r="AM2216" i="1"/>
  <c r="AM2217" i="1"/>
  <c r="AM2218" i="1"/>
  <c r="AM2219" i="1"/>
  <c r="AM2220" i="1"/>
  <c r="AM2221" i="1"/>
  <c r="AM2222" i="1"/>
  <c r="AM2223" i="1"/>
  <c r="AM2224" i="1"/>
  <c r="AM2225" i="1"/>
  <c r="AM2226" i="1"/>
  <c r="AM2227" i="1"/>
  <c r="AM2228" i="1"/>
  <c r="AM2229" i="1"/>
  <c r="AM2230" i="1"/>
  <c r="AM2231" i="1"/>
  <c r="AM2232" i="1"/>
  <c r="AM2233" i="1"/>
  <c r="AM2234" i="1"/>
  <c r="AM2235" i="1"/>
  <c r="AM2236" i="1"/>
  <c r="AM2237" i="1"/>
  <c r="AM2238" i="1"/>
  <c r="AM2239" i="1"/>
  <c r="AM2240" i="1"/>
  <c r="AM2241" i="1"/>
  <c r="AM2242" i="1"/>
  <c r="AM2243" i="1"/>
  <c r="AM2244" i="1"/>
  <c r="AM2245" i="1"/>
  <c r="AM2246" i="1"/>
  <c r="AM2247" i="1"/>
  <c r="AM2248" i="1"/>
  <c r="AM2249" i="1"/>
  <c r="AM2250" i="1"/>
  <c r="AM2251" i="1"/>
  <c r="AM2252" i="1"/>
  <c r="AM2253" i="1"/>
  <c r="AM2254" i="1"/>
  <c r="AM2255" i="1"/>
  <c r="AM2256" i="1"/>
  <c r="AM2257" i="1"/>
  <c r="AM2258" i="1"/>
  <c r="AM2259" i="1"/>
  <c r="AM2260" i="1"/>
  <c r="AM2261" i="1"/>
  <c r="AM2262" i="1"/>
  <c r="AM2263" i="1"/>
  <c r="AM2264" i="1"/>
  <c r="AM2265" i="1"/>
  <c r="AM2266" i="1"/>
  <c r="AM2267" i="1"/>
  <c r="AM2268" i="1"/>
  <c r="AM2269" i="1"/>
  <c r="AM2270" i="1"/>
  <c r="AM2271" i="1"/>
  <c r="AM2272" i="1"/>
  <c r="AM2273" i="1"/>
  <c r="AM2274" i="1"/>
  <c r="AM2275" i="1"/>
  <c r="AM2276" i="1"/>
  <c r="AM2277" i="1"/>
  <c r="AM2278" i="1"/>
  <c r="AM2279" i="1"/>
  <c r="AM2280" i="1"/>
  <c r="AM2281" i="1"/>
  <c r="AM2282" i="1"/>
  <c r="AM2283" i="1"/>
  <c r="AM2284" i="1"/>
  <c r="AM2285" i="1"/>
  <c r="AM2286" i="1"/>
  <c r="AM2287" i="1"/>
  <c r="AM2288" i="1"/>
  <c r="AM2289" i="1"/>
  <c r="AM2290" i="1"/>
  <c r="AM2291" i="1"/>
  <c r="AM2292" i="1"/>
  <c r="AM2293" i="1"/>
  <c r="AM2294" i="1"/>
  <c r="AM2295" i="1"/>
  <c r="AM2296" i="1"/>
  <c r="AM2297" i="1"/>
  <c r="AM2298" i="1"/>
  <c r="AM2299" i="1"/>
  <c r="AM2300" i="1"/>
  <c r="AM2301" i="1"/>
  <c r="AM2302" i="1"/>
  <c r="AM2303" i="1"/>
  <c r="AM2304" i="1"/>
  <c r="AM2305" i="1"/>
  <c r="AM2306" i="1"/>
  <c r="AM2307" i="1"/>
  <c r="AM2308" i="1"/>
  <c r="AM2309" i="1"/>
  <c r="AM2310" i="1"/>
  <c r="AM2311" i="1"/>
  <c r="AM2312" i="1"/>
  <c r="AM2313" i="1"/>
  <c r="AM2314" i="1"/>
  <c r="AM2315" i="1"/>
  <c r="AM2316" i="1"/>
  <c r="AM2317" i="1"/>
  <c r="AM2318" i="1"/>
  <c r="AM2319" i="1"/>
  <c r="AM2320" i="1"/>
  <c r="AM2321" i="1"/>
  <c r="AM2322" i="1"/>
  <c r="AM2323" i="1"/>
  <c r="AM2324" i="1"/>
  <c r="AM2325" i="1"/>
  <c r="AM2326" i="1"/>
  <c r="AM2327" i="1"/>
  <c r="AM2328" i="1"/>
  <c r="AM2329" i="1"/>
  <c r="AM2330" i="1"/>
  <c r="AM2331" i="1"/>
  <c r="AM2332" i="1"/>
  <c r="AM2333" i="1"/>
  <c r="AM2334" i="1"/>
  <c r="AM2335" i="1"/>
  <c r="AM2336" i="1"/>
  <c r="AM2337" i="1"/>
  <c r="AM2338" i="1"/>
  <c r="AM2339" i="1"/>
  <c r="AM2340" i="1"/>
  <c r="AM2341" i="1"/>
  <c r="AM2342" i="1"/>
  <c r="AM2343" i="1"/>
  <c r="AM2344" i="1"/>
  <c r="AM2345" i="1"/>
  <c r="AM2346" i="1"/>
  <c r="AM2347" i="1"/>
  <c r="AM2348" i="1"/>
  <c r="AM2349" i="1"/>
  <c r="AM2350" i="1"/>
  <c r="AM2351" i="1"/>
  <c r="AM2352" i="1"/>
  <c r="AM2353" i="1"/>
  <c r="AM2354" i="1"/>
  <c r="AM2355" i="1"/>
  <c r="AM2356" i="1"/>
  <c r="AM2357" i="1"/>
  <c r="AM2358" i="1"/>
  <c r="AM2359" i="1"/>
  <c r="AM2360" i="1"/>
  <c r="AM2361" i="1"/>
  <c r="AM2362" i="1"/>
  <c r="AM2363" i="1"/>
  <c r="AM2364" i="1"/>
  <c r="AM2365" i="1"/>
  <c r="AM2366" i="1"/>
  <c r="AM2367" i="1"/>
  <c r="AM2368" i="1"/>
  <c r="AM2369" i="1"/>
  <c r="AM2370" i="1"/>
  <c r="AM2371" i="1"/>
  <c r="AM2372" i="1"/>
  <c r="AM2373" i="1"/>
  <c r="AM2374" i="1"/>
  <c r="AM2375" i="1"/>
  <c r="AM2376" i="1"/>
  <c r="AM2377" i="1"/>
  <c r="AM2378" i="1"/>
  <c r="AM2379" i="1"/>
  <c r="AM2380" i="1"/>
  <c r="AM2381" i="1"/>
  <c r="AM2382" i="1"/>
  <c r="AM2383" i="1"/>
  <c r="AM2384" i="1"/>
  <c r="AM2385" i="1"/>
  <c r="AM2386" i="1"/>
  <c r="AM2387" i="1"/>
  <c r="AM2388" i="1"/>
  <c r="AM2389" i="1"/>
  <c r="AM2390" i="1"/>
  <c r="AM2391" i="1"/>
  <c r="AM2392" i="1"/>
  <c r="AM2393" i="1"/>
  <c r="AM2394" i="1"/>
  <c r="AM2395" i="1"/>
  <c r="AM2396" i="1"/>
  <c r="AM2397" i="1"/>
  <c r="AM2398" i="1"/>
  <c r="AM2399" i="1"/>
  <c r="AM2400" i="1"/>
  <c r="AM2401" i="1"/>
  <c r="AM2402" i="1"/>
  <c r="AM2403" i="1"/>
  <c r="AM2404" i="1"/>
  <c r="AM2405" i="1"/>
  <c r="AM2406" i="1"/>
  <c r="AM2407" i="1"/>
  <c r="AM2408" i="1"/>
  <c r="AM2409" i="1"/>
  <c r="AM2410" i="1"/>
  <c r="AM2411" i="1"/>
  <c r="AM2412" i="1"/>
  <c r="AM2413" i="1"/>
  <c r="AM2414" i="1"/>
  <c r="AM2415" i="1"/>
  <c r="AM2416" i="1"/>
  <c r="AM2417" i="1"/>
  <c r="AM2418" i="1"/>
  <c r="AM2419" i="1"/>
  <c r="AM2420" i="1"/>
  <c r="AM2421" i="1"/>
  <c r="AM2422" i="1"/>
  <c r="AM2423" i="1"/>
  <c r="AM2424" i="1"/>
  <c r="AM2425" i="1"/>
  <c r="AM2426" i="1"/>
  <c r="AM2427" i="1"/>
  <c r="AM2428" i="1"/>
  <c r="AM2429" i="1"/>
  <c r="AM2430" i="1"/>
  <c r="AM2431" i="1"/>
  <c r="AM2432" i="1"/>
  <c r="AM2433" i="1"/>
  <c r="AM2434" i="1"/>
  <c r="AM2435" i="1"/>
  <c r="AM2436" i="1"/>
  <c r="AM2437" i="1"/>
  <c r="AM2438" i="1"/>
  <c r="AM2439" i="1"/>
  <c r="AM2440" i="1"/>
  <c r="AM2441" i="1"/>
  <c r="AM2442" i="1"/>
  <c r="AM2443" i="1"/>
  <c r="AM2444" i="1"/>
  <c r="AM2445" i="1"/>
  <c r="AM2446" i="1"/>
  <c r="AM2447" i="1"/>
  <c r="AM2448" i="1"/>
  <c r="AM2449" i="1"/>
  <c r="AM2450" i="1"/>
  <c r="AM2451" i="1"/>
  <c r="AM2452" i="1"/>
  <c r="AM2453" i="1"/>
  <c r="AM2454" i="1"/>
  <c r="AM2455" i="1"/>
  <c r="AM2456" i="1"/>
  <c r="AM2457" i="1"/>
  <c r="AM2458" i="1"/>
  <c r="AM2459" i="1"/>
  <c r="AM2460" i="1"/>
  <c r="AM2461" i="1"/>
  <c r="AM2462" i="1"/>
  <c r="AM2463" i="1"/>
  <c r="AM2464" i="1"/>
  <c r="AM2465" i="1"/>
  <c r="AM2466" i="1"/>
  <c r="AM2467" i="1"/>
  <c r="AM2468" i="1"/>
  <c r="AM2469" i="1"/>
  <c r="AM2470" i="1"/>
  <c r="AM2471" i="1"/>
  <c r="AM2472" i="1"/>
  <c r="AM2473" i="1"/>
  <c r="AM2474" i="1"/>
  <c r="AM2475" i="1"/>
  <c r="AM2476" i="1"/>
  <c r="AM2477" i="1"/>
  <c r="AM2478" i="1"/>
  <c r="AM2479" i="1"/>
  <c r="AM2480" i="1"/>
  <c r="AM2481" i="1"/>
  <c r="AM2482" i="1"/>
  <c r="AM2483" i="1"/>
  <c r="AM2484" i="1"/>
  <c r="AM2485" i="1"/>
  <c r="AM2486" i="1"/>
  <c r="AM2487" i="1"/>
  <c r="AM2488" i="1"/>
  <c r="AM2489" i="1"/>
  <c r="AM2490" i="1"/>
  <c r="AM2491" i="1"/>
  <c r="AM2492" i="1"/>
  <c r="AM2493" i="1"/>
  <c r="AM2494" i="1"/>
  <c r="AM2495" i="1"/>
  <c r="AM2496" i="1"/>
  <c r="AM2497" i="1"/>
  <c r="AM2498" i="1"/>
  <c r="AM2499" i="1"/>
  <c r="AM2500" i="1"/>
  <c r="AM2501" i="1"/>
  <c r="AM2502" i="1"/>
  <c r="AM2503" i="1"/>
  <c r="AM2504" i="1"/>
  <c r="AM2505" i="1"/>
  <c r="AM2506" i="1"/>
  <c r="AM2507" i="1"/>
  <c r="AM2508" i="1"/>
  <c r="AM2509" i="1"/>
  <c r="AM2510" i="1"/>
  <c r="AM2511" i="1"/>
  <c r="AM2512" i="1"/>
  <c r="AM2513" i="1"/>
  <c r="AM2514" i="1"/>
  <c r="AM2515" i="1"/>
  <c r="AM2516" i="1"/>
  <c r="AM2517" i="1"/>
  <c r="AM2518" i="1"/>
  <c r="AM2519" i="1"/>
  <c r="AM2520" i="1"/>
  <c r="AM2521" i="1"/>
  <c r="AM2522" i="1"/>
  <c r="AM2523" i="1"/>
  <c r="AM2524" i="1"/>
  <c r="AM2525" i="1"/>
  <c r="AM2526" i="1"/>
  <c r="AM2527" i="1"/>
  <c r="AM2528" i="1"/>
  <c r="AM2529" i="1"/>
  <c r="AM2530" i="1"/>
  <c r="AM2531" i="1"/>
  <c r="AM2532" i="1"/>
  <c r="AM2533" i="1"/>
  <c r="AM2534" i="1"/>
  <c r="AM2535" i="1"/>
  <c r="AM2536" i="1"/>
  <c r="AM2537" i="1"/>
  <c r="AM2538" i="1"/>
  <c r="AM2539" i="1"/>
  <c r="AM2540" i="1"/>
  <c r="AM2541" i="1"/>
  <c r="AM2542" i="1"/>
  <c r="AM2543" i="1"/>
  <c r="AM2544" i="1"/>
  <c r="AM2545" i="1"/>
  <c r="AM2546" i="1"/>
  <c r="AM2547" i="1"/>
  <c r="AM2548" i="1"/>
  <c r="AM2549" i="1"/>
  <c r="AM2550" i="1"/>
  <c r="AM2551" i="1"/>
  <c r="AM2552" i="1"/>
  <c r="AM2553" i="1"/>
  <c r="AM2554" i="1"/>
  <c r="AM2555" i="1"/>
  <c r="AM2556" i="1"/>
  <c r="AM2557" i="1"/>
  <c r="AM2558" i="1"/>
  <c r="AM2559" i="1"/>
  <c r="AM2560" i="1"/>
  <c r="AM2561" i="1"/>
  <c r="AM2562" i="1"/>
  <c r="AM2563" i="1"/>
  <c r="AM2564" i="1"/>
  <c r="AM2565" i="1"/>
  <c r="AM2566" i="1"/>
  <c r="AM2567" i="1"/>
  <c r="AM2568" i="1"/>
  <c r="AM2569" i="1"/>
  <c r="AM2570" i="1"/>
  <c r="AM2571" i="1"/>
  <c r="AM2572" i="1"/>
  <c r="AM2573" i="1"/>
  <c r="AM2574" i="1"/>
  <c r="AM2575" i="1"/>
  <c r="AM2576" i="1"/>
  <c r="AM2577" i="1"/>
  <c r="AM2578" i="1"/>
  <c r="AM2579" i="1"/>
  <c r="AM2580" i="1"/>
  <c r="AM2581" i="1"/>
  <c r="AM2582" i="1"/>
  <c r="AM2583" i="1"/>
  <c r="AM2584" i="1"/>
  <c r="AM2585" i="1"/>
  <c r="AM2586" i="1"/>
  <c r="AM2587" i="1"/>
  <c r="AM2588" i="1"/>
  <c r="AM2589" i="1"/>
  <c r="AM2590" i="1"/>
  <c r="AM2591" i="1"/>
  <c r="AM2592" i="1"/>
  <c r="AM2593" i="1"/>
  <c r="AM2594" i="1"/>
  <c r="AM2595" i="1"/>
  <c r="AM2596" i="1"/>
  <c r="AM2597" i="1"/>
  <c r="AM2598" i="1"/>
  <c r="AM2599" i="1"/>
  <c r="AM2600" i="1"/>
  <c r="AM2601" i="1"/>
  <c r="AM2602" i="1"/>
  <c r="AM2603" i="1"/>
  <c r="AM2604" i="1"/>
  <c r="AM2605" i="1"/>
  <c r="AM2606" i="1"/>
  <c r="AM2607" i="1"/>
  <c r="AM2608" i="1"/>
  <c r="AM2609" i="1"/>
  <c r="AM2610" i="1"/>
  <c r="AM2611" i="1"/>
  <c r="AM2612" i="1"/>
  <c r="AM2613" i="1"/>
  <c r="AM2614" i="1"/>
  <c r="AM2615" i="1"/>
  <c r="AM2616" i="1"/>
  <c r="AM2617" i="1"/>
  <c r="AM2618" i="1"/>
  <c r="AM2619" i="1"/>
  <c r="AM2620" i="1"/>
  <c r="AM2621" i="1"/>
  <c r="AM2622" i="1"/>
  <c r="AM2623" i="1"/>
  <c r="AM2624" i="1"/>
  <c r="AM2625" i="1"/>
  <c r="AM2626" i="1"/>
  <c r="AM2627" i="1"/>
  <c r="AM2628" i="1"/>
  <c r="AM2629" i="1"/>
  <c r="AM2630" i="1"/>
  <c r="AM2631" i="1"/>
  <c r="AM2632" i="1"/>
  <c r="AM2633" i="1"/>
  <c r="AM2634" i="1"/>
  <c r="AM2635" i="1"/>
  <c r="AM2636" i="1"/>
  <c r="AM2637" i="1"/>
  <c r="AM2638" i="1"/>
  <c r="AM2639" i="1"/>
  <c r="AM2640" i="1"/>
  <c r="AM2641" i="1"/>
  <c r="AM2642" i="1"/>
  <c r="AM2643" i="1"/>
  <c r="AM2644" i="1"/>
  <c r="AM2645" i="1"/>
  <c r="AM2646" i="1"/>
  <c r="AM2647" i="1"/>
  <c r="AM2648" i="1"/>
  <c r="AM2649" i="1"/>
  <c r="AM2650" i="1"/>
  <c r="AM2651" i="1"/>
  <c r="AM2652" i="1"/>
  <c r="AM2653" i="1"/>
  <c r="AM2654" i="1"/>
  <c r="AM2655" i="1"/>
  <c r="AM2656" i="1"/>
  <c r="AM2657" i="1"/>
  <c r="AM2658" i="1"/>
  <c r="AM2659" i="1"/>
  <c r="AM2660" i="1"/>
  <c r="AM2661" i="1"/>
  <c r="AM2662" i="1"/>
  <c r="AM2663" i="1"/>
  <c r="AM2664" i="1"/>
  <c r="AM2665" i="1"/>
  <c r="AM2666" i="1"/>
  <c r="AM2667" i="1"/>
  <c r="AM2668" i="1"/>
  <c r="AM2669" i="1"/>
  <c r="AM2670" i="1"/>
  <c r="AM2671" i="1"/>
  <c r="AM2672" i="1"/>
  <c r="AM2673" i="1"/>
  <c r="AM2674" i="1"/>
  <c r="AM2675" i="1"/>
  <c r="AM2676" i="1"/>
  <c r="AM2677" i="1"/>
  <c r="AM2678" i="1"/>
  <c r="AM2679" i="1"/>
  <c r="AM2680" i="1"/>
  <c r="AM2681" i="1"/>
  <c r="AM2682" i="1"/>
  <c r="AM2683" i="1"/>
  <c r="AM2684" i="1"/>
  <c r="AM2685" i="1"/>
  <c r="AM2686" i="1"/>
  <c r="AM2687" i="1"/>
  <c r="AM2688" i="1"/>
  <c r="AM2689" i="1"/>
  <c r="AM2690" i="1"/>
  <c r="AM2691" i="1"/>
  <c r="AM2692" i="1"/>
  <c r="AM2693" i="1"/>
  <c r="AM2694" i="1"/>
  <c r="AM2695" i="1"/>
  <c r="AM2696" i="1"/>
  <c r="AM2697" i="1"/>
  <c r="AM2698" i="1"/>
  <c r="AM2699" i="1"/>
  <c r="AM2700" i="1"/>
  <c r="AM2701" i="1"/>
  <c r="AM2702" i="1"/>
  <c r="AM2703" i="1"/>
  <c r="AM2704" i="1"/>
  <c r="AM2705" i="1"/>
  <c r="AM2706" i="1"/>
  <c r="AM2707" i="1"/>
  <c r="AM2708" i="1"/>
  <c r="AM2709" i="1"/>
  <c r="AM2710" i="1"/>
  <c r="AM2711" i="1"/>
  <c r="AM2712" i="1"/>
  <c r="AM2713" i="1"/>
  <c r="AM2714" i="1"/>
  <c r="AM2715" i="1"/>
  <c r="AM2716" i="1"/>
  <c r="AM2717" i="1"/>
  <c r="AM2718" i="1"/>
  <c r="AM2719" i="1"/>
  <c r="AM2720" i="1"/>
  <c r="AM2721" i="1"/>
  <c r="AM2722" i="1"/>
  <c r="AM2723" i="1"/>
  <c r="AM2724" i="1"/>
  <c r="AM2725" i="1"/>
  <c r="AM2726" i="1"/>
  <c r="AM2727" i="1"/>
  <c r="AM2728" i="1"/>
  <c r="AM2729" i="1"/>
  <c r="AM2730" i="1"/>
  <c r="AM2731" i="1"/>
  <c r="AM2732" i="1"/>
  <c r="AM2733" i="1"/>
  <c r="AM2734" i="1"/>
  <c r="AM2735" i="1"/>
  <c r="AM2736" i="1"/>
  <c r="AM2737" i="1"/>
  <c r="AM2738" i="1"/>
  <c r="AM2739" i="1"/>
  <c r="AM2740" i="1"/>
  <c r="AM2741" i="1"/>
  <c r="AM2742" i="1"/>
  <c r="AM2743" i="1"/>
  <c r="AM2744" i="1"/>
  <c r="AM2745" i="1"/>
  <c r="AM2746" i="1"/>
  <c r="AM2747" i="1"/>
  <c r="AM2748" i="1"/>
  <c r="AM2749" i="1"/>
  <c r="AM2750" i="1"/>
  <c r="AM2751" i="1"/>
  <c r="AM2752" i="1"/>
  <c r="AM2753" i="1"/>
  <c r="AM2754" i="1"/>
  <c r="AM2755" i="1"/>
  <c r="AM2756" i="1"/>
  <c r="AM2757" i="1"/>
  <c r="AM2758" i="1"/>
  <c r="AM2759" i="1"/>
  <c r="AM2760" i="1"/>
  <c r="AM2761" i="1"/>
  <c r="AM2762" i="1"/>
  <c r="AM2763" i="1"/>
  <c r="AM2764" i="1"/>
  <c r="AM2765" i="1"/>
  <c r="AM2766" i="1"/>
  <c r="AM2767" i="1"/>
  <c r="AM2768" i="1"/>
  <c r="AM2769" i="1"/>
  <c r="AM2770" i="1"/>
  <c r="AM2771" i="1"/>
  <c r="AM2772" i="1"/>
  <c r="AM2773" i="1"/>
  <c r="AM2774" i="1"/>
  <c r="AM2775" i="1"/>
  <c r="AM2776" i="1"/>
  <c r="AM2777" i="1"/>
  <c r="AM2778" i="1"/>
  <c r="AM2779" i="1"/>
  <c r="AM2780" i="1"/>
  <c r="AM2781" i="1"/>
  <c r="AM2782" i="1"/>
  <c r="AM2783" i="1"/>
  <c r="AM2784" i="1"/>
  <c r="AM2785" i="1"/>
  <c r="AM2786" i="1"/>
  <c r="AM2787" i="1"/>
  <c r="AM2788" i="1"/>
  <c r="AM2789" i="1"/>
  <c r="AM2790" i="1"/>
  <c r="AM2791" i="1"/>
  <c r="AM2792" i="1"/>
  <c r="AM2793" i="1"/>
  <c r="AM2794" i="1"/>
  <c r="AM2795" i="1"/>
  <c r="AM2796" i="1"/>
  <c r="AM2797" i="1"/>
  <c r="AM2798" i="1"/>
  <c r="AM2799" i="1"/>
  <c r="AM2800" i="1"/>
  <c r="AM2801" i="1"/>
  <c r="AM2802" i="1"/>
  <c r="AM2803" i="1"/>
  <c r="AM2804" i="1"/>
  <c r="AM2805" i="1"/>
  <c r="AM2806" i="1"/>
  <c r="AM2807" i="1"/>
  <c r="AM2808" i="1"/>
  <c r="AM2809" i="1"/>
  <c r="AM2810" i="1"/>
  <c r="AM2811" i="1"/>
  <c r="AM2812" i="1"/>
  <c r="AM2813" i="1"/>
  <c r="AM2814" i="1"/>
  <c r="AM2815" i="1"/>
  <c r="AM2816" i="1"/>
  <c r="AM2817" i="1"/>
  <c r="AM2818" i="1"/>
  <c r="AM2819" i="1"/>
  <c r="AM2820" i="1"/>
  <c r="AM2821" i="1"/>
  <c r="AM2822" i="1"/>
  <c r="AM2823" i="1"/>
  <c r="AM2824" i="1"/>
  <c r="AM2825" i="1"/>
  <c r="AM2826" i="1"/>
  <c r="AM2827" i="1"/>
  <c r="AM2828" i="1"/>
  <c r="AM2829" i="1"/>
  <c r="AM2830" i="1"/>
  <c r="AM2831" i="1"/>
  <c r="AM2832" i="1"/>
  <c r="AM2833" i="1"/>
  <c r="AM2834" i="1"/>
  <c r="AM2835" i="1"/>
  <c r="AM2836" i="1"/>
  <c r="AM2837" i="1"/>
  <c r="AM2838" i="1"/>
  <c r="AM2839" i="1"/>
  <c r="AM2840" i="1"/>
  <c r="AM2841" i="1"/>
  <c r="AM2842" i="1"/>
  <c r="AM2843" i="1"/>
  <c r="AM2844" i="1"/>
  <c r="AM2845" i="1"/>
  <c r="AM2846" i="1"/>
  <c r="AM2847" i="1"/>
  <c r="AM2848" i="1"/>
  <c r="AM2849" i="1"/>
  <c r="AM2850" i="1"/>
  <c r="AM2851" i="1"/>
  <c r="AM2852" i="1"/>
  <c r="AM2853" i="1"/>
  <c r="AM2854" i="1"/>
  <c r="AM2855" i="1"/>
  <c r="AM2856" i="1"/>
  <c r="AM2857" i="1"/>
  <c r="AM2858" i="1"/>
  <c r="AM2859" i="1"/>
  <c r="AM2860" i="1"/>
  <c r="AM2861" i="1"/>
  <c r="AM2862" i="1"/>
  <c r="AM2863" i="1"/>
  <c r="AM2864" i="1"/>
  <c r="AM2865" i="1"/>
  <c r="AM2866" i="1"/>
  <c r="AM2867" i="1"/>
  <c r="AM2868" i="1"/>
  <c r="AM2869" i="1"/>
  <c r="AM2870" i="1"/>
  <c r="AM2871" i="1"/>
  <c r="AM2872" i="1"/>
  <c r="AM2873" i="1"/>
  <c r="AM2874" i="1"/>
  <c r="AM2875" i="1"/>
  <c r="AM2876" i="1"/>
  <c r="AM2877" i="1"/>
  <c r="AM2878" i="1"/>
  <c r="AM2879" i="1"/>
  <c r="AM2880" i="1"/>
  <c r="AM2881" i="1"/>
  <c r="AM2882" i="1"/>
  <c r="AM2883" i="1"/>
  <c r="AM2884" i="1"/>
  <c r="AM2885" i="1"/>
  <c r="AM2886" i="1"/>
  <c r="AM2887" i="1"/>
  <c r="AM2888" i="1"/>
  <c r="AM2889" i="1"/>
  <c r="AM2890" i="1"/>
  <c r="AM2891" i="1"/>
  <c r="AM2892" i="1"/>
  <c r="AM2893" i="1"/>
  <c r="AM2894" i="1"/>
  <c r="AM2895" i="1"/>
  <c r="AM2896" i="1"/>
  <c r="AM2897" i="1"/>
  <c r="AM2898" i="1"/>
  <c r="AM2899" i="1"/>
  <c r="AM2900" i="1"/>
  <c r="AM2901" i="1"/>
  <c r="AM2902" i="1"/>
  <c r="AM2903" i="1"/>
  <c r="AM2904" i="1"/>
  <c r="AM2905" i="1"/>
  <c r="AM2906" i="1"/>
  <c r="AM2907" i="1"/>
  <c r="AM2908" i="1"/>
  <c r="AM2909" i="1"/>
  <c r="AM2910" i="1"/>
  <c r="AM2911" i="1"/>
  <c r="AM2912" i="1"/>
  <c r="AM2913" i="1"/>
  <c r="AM2914" i="1"/>
  <c r="AM2915" i="1"/>
  <c r="AM2916" i="1"/>
  <c r="AM2917" i="1"/>
  <c r="AM2918" i="1"/>
  <c r="AM2919" i="1"/>
  <c r="AM2920" i="1"/>
  <c r="AM2921" i="1"/>
  <c r="AM2922" i="1"/>
  <c r="AM2923" i="1"/>
  <c r="AM2924" i="1"/>
  <c r="AM2925" i="1"/>
  <c r="AM2926" i="1"/>
  <c r="AM2927" i="1"/>
  <c r="AM2928" i="1"/>
  <c r="AM2929" i="1"/>
  <c r="AM2930" i="1"/>
  <c r="AM2931" i="1"/>
  <c r="AM2932" i="1"/>
  <c r="AM2933" i="1"/>
  <c r="AM2934" i="1"/>
  <c r="AM2935" i="1"/>
  <c r="AM2936" i="1"/>
  <c r="AM2937" i="1"/>
  <c r="AM2938" i="1"/>
  <c r="AM2939" i="1"/>
  <c r="AM2940" i="1"/>
  <c r="AM2941" i="1"/>
  <c r="AM2942" i="1"/>
  <c r="AM2943" i="1"/>
  <c r="AM2944" i="1"/>
  <c r="AM2945" i="1"/>
  <c r="AM2946" i="1"/>
  <c r="AM2947" i="1"/>
  <c r="AM2948" i="1"/>
  <c r="AM2949" i="1"/>
  <c r="AM2950" i="1"/>
  <c r="AM2951" i="1"/>
  <c r="AM2952" i="1"/>
  <c r="AM2953" i="1"/>
  <c r="AM2954" i="1"/>
  <c r="AM2955" i="1"/>
  <c r="AM2956" i="1"/>
  <c r="AM2957" i="1"/>
  <c r="AM2958" i="1"/>
  <c r="AM2959" i="1"/>
  <c r="AM2960" i="1"/>
  <c r="AM2961" i="1"/>
  <c r="AM2962" i="1"/>
  <c r="AM2963" i="1"/>
  <c r="AM2964" i="1"/>
  <c r="AM2965" i="1"/>
  <c r="AM2966" i="1"/>
  <c r="AM2967" i="1"/>
  <c r="AM2968" i="1"/>
  <c r="AM2969" i="1"/>
  <c r="AM2970" i="1"/>
  <c r="AM2971" i="1"/>
  <c r="AM2972" i="1"/>
  <c r="AM2973" i="1"/>
  <c r="AM2974" i="1"/>
  <c r="AM2975" i="1"/>
  <c r="AM2976" i="1"/>
  <c r="AM2977" i="1"/>
  <c r="AM2978" i="1"/>
  <c r="AM2979" i="1"/>
  <c r="AM2980" i="1"/>
  <c r="AM2981" i="1"/>
  <c r="AM2982" i="1"/>
  <c r="AM2983" i="1"/>
  <c r="AM2984" i="1"/>
  <c r="AM2985" i="1"/>
  <c r="AM2986" i="1"/>
  <c r="AM2987" i="1"/>
  <c r="AM2988" i="1"/>
  <c r="AM2989" i="1"/>
  <c r="AM2990" i="1"/>
  <c r="AM2991" i="1"/>
  <c r="AM2992" i="1"/>
  <c r="AM2993" i="1"/>
  <c r="AM2994" i="1"/>
  <c r="AM2995" i="1"/>
  <c r="AM2996" i="1"/>
  <c r="AM2997" i="1"/>
  <c r="AM2998" i="1"/>
  <c r="AM2999" i="1"/>
  <c r="AM3000" i="1"/>
  <c r="AM3001" i="1"/>
  <c r="AM3002" i="1"/>
  <c r="AM3003" i="1"/>
  <c r="AM3004" i="1"/>
  <c r="AM3005" i="1"/>
  <c r="AM3006" i="1"/>
  <c r="AM3007" i="1"/>
  <c r="AM3008" i="1"/>
  <c r="AM3009" i="1"/>
  <c r="AM3010" i="1"/>
  <c r="AM3011" i="1"/>
  <c r="AM3012" i="1"/>
  <c r="AM3013" i="1"/>
  <c r="AM3014" i="1"/>
  <c r="AM3015" i="1"/>
  <c r="AM3016" i="1"/>
  <c r="AM3017" i="1"/>
  <c r="AM3018" i="1"/>
  <c r="AM3019" i="1"/>
  <c r="AM3020" i="1"/>
  <c r="AM3021" i="1"/>
  <c r="AM3022" i="1"/>
  <c r="AM3023" i="1"/>
  <c r="AM3024" i="1"/>
  <c r="AM3025" i="1"/>
  <c r="AM3026" i="1"/>
  <c r="AM3027" i="1"/>
  <c r="AM3028" i="1"/>
  <c r="AM3029" i="1"/>
  <c r="AM3030" i="1"/>
  <c r="AM3031" i="1"/>
  <c r="AM3032" i="1"/>
  <c r="AM3033" i="1"/>
  <c r="AM3034" i="1"/>
  <c r="AM3035" i="1"/>
  <c r="AM3036" i="1"/>
  <c r="AM3037" i="1"/>
  <c r="AM3038" i="1"/>
  <c r="AM3039" i="1"/>
  <c r="AM3040" i="1"/>
  <c r="AM3041" i="1"/>
  <c r="AM3042" i="1"/>
  <c r="AM3043" i="1"/>
  <c r="AM3044" i="1"/>
  <c r="AM3045" i="1"/>
  <c r="AM3046" i="1"/>
  <c r="AM3047" i="1"/>
  <c r="AM3048" i="1"/>
  <c r="AM3049" i="1"/>
  <c r="AM3050" i="1"/>
  <c r="AM3051" i="1"/>
  <c r="AM3052" i="1"/>
  <c r="AM3053" i="1"/>
  <c r="AM3054" i="1"/>
  <c r="AM3055" i="1"/>
  <c r="AM3056" i="1"/>
  <c r="AM3057" i="1"/>
  <c r="AM3058" i="1"/>
  <c r="AM3059" i="1"/>
  <c r="AM3060" i="1"/>
  <c r="AM3061" i="1"/>
  <c r="AM3062" i="1"/>
  <c r="AM3063" i="1"/>
  <c r="AM3064" i="1"/>
  <c r="AM3065" i="1"/>
  <c r="AM3066" i="1"/>
  <c r="AM3067" i="1"/>
  <c r="AM3068" i="1"/>
  <c r="AM3069" i="1"/>
  <c r="AM3070" i="1"/>
  <c r="AM3071" i="1"/>
  <c r="AM3072" i="1"/>
  <c r="AM3073" i="1"/>
  <c r="AM3074" i="1"/>
  <c r="AM3075" i="1"/>
  <c r="AM3076" i="1"/>
  <c r="AM3077" i="1"/>
  <c r="AM3078" i="1"/>
  <c r="AM3079" i="1"/>
  <c r="AM3080" i="1"/>
  <c r="AM3081" i="1"/>
  <c r="AM3082" i="1"/>
  <c r="AM3083" i="1"/>
  <c r="AM3084" i="1"/>
  <c r="AM3085" i="1"/>
  <c r="AM3086" i="1"/>
  <c r="AM3087" i="1"/>
  <c r="AM3088" i="1"/>
  <c r="AM3089" i="1"/>
  <c r="AM3090" i="1"/>
  <c r="AM3091" i="1"/>
  <c r="AM3092" i="1"/>
  <c r="AM3093" i="1"/>
  <c r="AM3094" i="1"/>
  <c r="AM3095" i="1"/>
  <c r="AM3096" i="1"/>
  <c r="AM3097" i="1"/>
  <c r="AM3098" i="1"/>
  <c r="AM3099" i="1"/>
  <c r="AM3100" i="1"/>
  <c r="AM3101" i="1"/>
  <c r="AM3102" i="1"/>
  <c r="AM3103" i="1"/>
  <c r="AM3104" i="1"/>
  <c r="AM3105" i="1"/>
  <c r="AM3106" i="1"/>
  <c r="AM3107" i="1"/>
  <c r="AM3108" i="1"/>
  <c r="AM3109" i="1"/>
  <c r="AM3110" i="1"/>
  <c r="AM3111" i="1"/>
  <c r="AM3112" i="1"/>
  <c r="AM3113" i="1"/>
  <c r="AM3114" i="1"/>
  <c r="AM3115" i="1"/>
  <c r="AM3116" i="1"/>
  <c r="AM3117" i="1"/>
  <c r="AM3118" i="1"/>
  <c r="AM3119" i="1"/>
  <c r="AM3120" i="1"/>
  <c r="AM3121" i="1"/>
  <c r="AM3122" i="1"/>
  <c r="AM3123" i="1"/>
  <c r="AM3124" i="1"/>
  <c r="AM3125" i="1"/>
  <c r="AM3126" i="1"/>
  <c r="AM3127" i="1"/>
  <c r="AM3128" i="1"/>
  <c r="AM3129" i="1"/>
  <c r="AM3130" i="1"/>
  <c r="AM3131" i="1"/>
  <c r="AM3132" i="1"/>
  <c r="AM3133" i="1"/>
  <c r="AM3134" i="1"/>
  <c r="AM3135" i="1"/>
  <c r="AM3136" i="1"/>
  <c r="AM3137" i="1"/>
  <c r="AM3138" i="1"/>
  <c r="AM3139" i="1"/>
  <c r="AM3140" i="1"/>
  <c r="AM3141" i="1"/>
  <c r="AM3142" i="1"/>
  <c r="AM3143" i="1"/>
  <c r="AM3144" i="1"/>
  <c r="AM3145" i="1"/>
  <c r="AM3146" i="1"/>
  <c r="AM3147" i="1"/>
  <c r="AM3148" i="1"/>
  <c r="AM3149" i="1"/>
  <c r="AM3150" i="1"/>
  <c r="AM3151" i="1"/>
  <c r="AM3152" i="1"/>
  <c r="AM3153" i="1"/>
  <c r="AM3154" i="1"/>
  <c r="AM3155" i="1"/>
  <c r="AM3156" i="1"/>
  <c r="AM3157" i="1"/>
  <c r="AM3158" i="1"/>
  <c r="AM3159" i="1"/>
  <c r="AM3160" i="1"/>
  <c r="AM3161" i="1"/>
  <c r="AM3162" i="1"/>
  <c r="AM3163" i="1"/>
  <c r="AM3164" i="1"/>
  <c r="AM3165" i="1"/>
  <c r="AM3166" i="1"/>
  <c r="AM3167" i="1"/>
  <c r="AM3168" i="1"/>
  <c r="AM3169" i="1"/>
  <c r="AM3170" i="1"/>
  <c r="AM3171" i="1"/>
  <c r="AM3172" i="1"/>
  <c r="AM3173" i="1"/>
  <c r="AM3174" i="1"/>
  <c r="AM3175" i="1"/>
  <c r="AM3176" i="1"/>
  <c r="AM3177" i="1"/>
  <c r="AM3178" i="1"/>
  <c r="AM3179" i="1"/>
  <c r="AM3180" i="1"/>
  <c r="AM3181" i="1"/>
  <c r="AM3182" i="1"/>
  <c r="AM3183" i="1"/>
  <c r="AM3184" i="1"/>
  <c r="AM3185" i="1"/>
  <c r="AM3186" i="1"/>
  <c r="AM3187" i="1"/>
  <c r="AM3188" i="1"/>
  <c r="AM3189" i="1"/>
  <c r="AM3190" i="1"/>
  <c r="AM3191" i="1"/>
  <c r="AM3192" i="1"/>
  <c r="AM3193" i="1"/>
  <c r="AM3194" i="1"/>
  <c r="AM3195" i="1"/>
  <c r="AM3196" i="1"/>
  <c r="AM3197" i="1"/>
  <c r="AM3198" i="1"/>
  <c r="AM3199" i="1"/>
  <c r="AM3200" i="1"/>
  <c r="AM3201" i="1"/>
  <c r="AM3202" i="1"/>
  <c r="AM3203" i="1"/>
  <c r="AM3204" i="1"/>
  <c r="AM3205" i="1"/>
  <c r="AM3206" i="1"/>
  <c r="AM3207" i="1"/>
  <c r="AM3208" i="1"/>
  <c r="AM3209" i="1"/>
  <c r="AM3210" i="1"/>
  <c r="AM3211" i="1"/>
  <c r="AM3212" i="1"/>
  <c r="AM3213" i="1"/>
  <c r="AM3214" i="1"/>
  <c r="AM3215" i="1"/>
  <c r="AM3216" i="1"/>
  <c r="AM3217" i="1"/>
  <c r="AM3218" i="1"/>
  <c r="AM3219" i="1"/>
  <c r="AM3220" i="1"/>
  <c r="AM3221" i="1"/>
  <c r="AM3222" i="1"/>
  <c r="AM3223" i="1"/>
  <c r="AM3224" i="1"/>
  <c r="AM3225" i="1"/>
  <c r="AM3226" i="1"/>
  <c r="AM3227" i="1"/>
  <c r="AM3228" i="1"/>
  <c r="AM3229" i="1"/>
  <c r="AM3230" i="1"/>
  <c r="AM3231" i="1"/>
  <c r="AM3232" i="1"/>
  <c r="AM3233" i="1"/>
  <c r="AM3234" i="1"/>
  <c r="AM3235" i="1"/>
  <c r="AM3236" i="1"/>
  <c r="AM3237" i="1"/>
  <c r="AM3238" i="1"/>
  <c r="AM3239" i="1"/>
  <c r="AM3240" i="1"/>
  <c r="AM3241" i="1"/>
  <c r="AM3242" i="1"/>
  <c r="AM3243" i="1"/>
  <c r="AM3244" i="1"/>
  <c r="AM3245" i="1"/>
  <c r="AM3246" i="1"/>
  <c r="AM3247" i="1"/>
  <c r="AM3248" i="1"/>
  <c r="AM3249" i="1"/>
  <c r="AM3250" i="1"/>
  <c r="AM3251" i="1"/>
  <c r="AM3252" i="1"/>
  <c r="AM3253" i="1"/>
  <c r="AM3254" i="1"/>
  <c r="AM3255" i="1"/>
  <c r="AM3256" i="1"/>
  <c r="AM3257" i="1"/>
  <c r="AM3258" i="1"/>
  <c r="AM3259" i="1"/>
  <c r="AM3260" i="1"/>
  <c r="AM3261" i="1"/>
  <c r="AM3262" i="1"/>
  <c r="AM3263" i="1"/>
  <c r="AM3264" i="1"/>
  <c r="AM3265" i="1"/>
  <c r="AM3266" i="1"/>
  <c r="AM3267" i="1"/>
  <c r="AM3268" i="1"/>
  <c r="AM3269" i="1"/>
  <c r="AM3270" i="1"/>
  <c r="AM3271" i="1"/>
  <c r="AM3272" i="1"/>
  <c r="AM3273" i="1"/>
  <c r="AM3274" i="1"/>
  <c r="AM3275" i="1"/>
  <c r="AM3276" i="1"/>
  <c r="AM3277" i="1"/>
  <c r="AM3278" i="1"/>
  <c r="AM3279" i="1"/>
  <c r="AM3280" i="1"/>
  <c r="AM3281" i="1"/>
  <c r="AM3282" i="1"/>
  <c r="AM3283" i="1"/>
  <c r="AM3284" i="1"/>
  <c r="AM3285" i="1"/>
  <c r="AM3286" i="1"/>
  <c r="AM3287" i="1"/>
  <c r="AM3288" i="1"/>
  <c r="AM3289" i="1"/>
  <c r="AM3290" i="1"/>
  <c r="AM3291" i="1"/>
  <c r="AM3292" i="1"/>
  <c r="AM3293" i="1"/>
  <c r="AM3294" i="1"/>
  <c r="AM3295" i="1"/>
  <c r="AM3296" i="1"/>
  <c r="AM3297" i="1"/>
  <c r="AM3298" i="1"/>
  <c r="AM3299" i="1"/>
  <c r="AM3300" i="1"/>
  <c r="AM3301" i="1"/>
  <c r="AM3302" i="1"/>
  <c r="AM3303" i="1"/>
  <c r="AM3304" i="1"/>
  <c r="AM3305" i="1"/>
  <c r="AM3306" i="1"/>
  <c r="AM3307" i="1"/>
  <c r="AM3308" i="1"/>
  <c r="AM3309" i="1"/>
  <c r="AM3310" i="1"/>
  <c r="AM3311" i="1"/>
  <c r="AM3312" i="1"/>
  <c r="AM3313" i="1"/>
  <c r="AM3314" i="1"/>
  <c r="AM3315" i="1"/>
  <c r="AM3316" i="1"/>
  <c r="AM3317" i="1"/>
  <c r="AM3318" i="1"/>
  <c r="AM3319" i="1"/>
  <c r="AM3320" i="1"/>
  <c r="AM3321" i="1"/>
  <c r="AM3322" i="1"/>
  <c r="AM3323" i="1"/>
  <c r="AM3324" i="1"/>
  <c r="AM3325" i="1"/>
  <c r="AM3326" i="1"/>
  <c r="AM3327" i="1"/>
  <c r="AM3328" i="1"/>
  <c r="AM3329" i="1"/>
  <c r="AM3330" i="1"/>
  <c r="AM3331" i="1"/>
  <c r="AM3332" i="1"/>
  <c r="AM3333" i="1"/>
  <c r="AM3334" i="1"/>
  <c r="AM3335" i="1"/>
  <c r="AM3336" i="1"/>
  <c r="AM3337" i="1"/>
  <c r="AM3338" i="1"/>
  <c r="AM3339" i="1"/>
  <c r="AM3340" i="1"/>
  <c r="AM3341" i="1"/>
  <c r="AM3342" i="1"/>
  <c r="AM3343" i="1"/>
  <c r="AM3344" i="1"/>
  <c r="AM3345" i="1"/>
  <c r="AM3346" i="1"/>
  <c r="AM3347" i="1"/>
  <c r="AM3348" i="1"/>
  <c r="AM3349" i="1"/>
  <c r="AM3350" i="1"/>
  <c r="AM3351" i="1"/>
  <c r="AM3352" i="1"/>
  <c r="AM3353" i="1"/>
  <c r="AM3354" i="1"/>
  <c r="AM3355" i="1"/>
  <c r="AM3356" i="1"/>
  <c r="AM3357" i="1"/>
  <c r="AM3358" i="1"/>
  <c r="AM3359" i="1"/>
  <c r="AM3360" i="1"/>
  <c r="AM3361" i="1"/>
  <c r="AM3362" i="1"/>
  <c r="AM3363" i="1"/>
  <c r="AM3364" i="1"/>
  <c r="AM3365" i="1"/>
  <c r="AM3366" i="1"/>
  <c r="AM3367" i="1"/>
  <c r="AM3368" i="1"/>
  <c r="AM3369" i="1"/>
  <c r="AM3370" i="1"/>
  <c r="AM3371" i="1"/>
  <c r="AM3372" i="1"/>
  <c r="AM3373" i="1"/>
  <c r="AM3374" i="1"/>
  <c r="AM3375" i="1"/>
  <c r="AM3376" i="1"/>
  <c r="AM3377" i="1"/>
  <c r="AM3378" i="1"/>
  <c r="AM3379" i="1"/>
  <c r="AM3380" i="1"/>
  <c r="AM3381" i="1"/>
  <c r="AM3382" i="1"/>
  <c r="AM3383" i="1"/>
  <c r="AM3384" i="1"/>
  <c r="AM3385" i="1"/>
  <c r="AM3386" i="1"/>
  <c r="AM3387" i="1"/>
  <c r="AM3388" i="1"/>
  <c r="AM3389" i="1"/>
  <c r="AM3390" i="1"/>
  <c r="AM3391" i="1"/>
  <c r="AM3392" i="1"/>
  <c r="AM3393" i="1"/>
  <c r="AM3394" i="1"/>
  <c r="AM3395" i="1"/>
  <c r="AM3396" i="1"/>
  <c r="AM3397" i="1"/>
  <c r="AM3398" i="1"/>
  <c r="AM3399" i="1"/>
  <c r="AM3400" i="1"/>
  <c r="AM3401" i="1"/>
  <c r="AM3402" i="1"/>
  <c r="AM3403" i="1"/>
  <c r="AM3404" i="1"/>
  <c r="AM3405" i="1"/>
  <c r="AM3406" i="1"/>
  <c r="AM3407" i="1"/>
  <c r="AM3408" i="1"/>
  <c r="AM3409" i="1"/>
  <c r="AM3410" i="1"/>
  <c r="AM3411" i="1"/>
  <c r="AM3412" i="1"/>
  <c r="AM3413" i="1"/>
  <c r="AM3414" i="1"/>
  <c r="AM3415" i="1"/>
  <c r="AM3416" i="1"/>
  <c r="AM3417" i="1"/>
  <c r="AM3418" i="1"/>
  <c r="AM3419" i="1"/>
  <c r="AM3420" i="1"/>
  <c r="AM3421" i="1"/>
  <c r="AM3422" i="1"/>
  <c r="AM3423" i="1"/>
  <c r="AM3424" i="1"/>
  <c r="AM3425" i="1"/>
  <c r="AM3426" i="1"/>
  <c r="AM3427" i="1"/>
  <c r="AM3428" i="1"/>
  <c r="AM3429" i="1"/>
  <c r="AM3430" i="1"/>
  <c r="AM3431" i="1"/>
  <c r="AM3432" i="1"/>
  <c r="AM3433" i="1"/>
  <c r="AM3434" i="1"/>
  <c r="AM3435" i="1"/>
  <c r="AM3436" i="1"/>
  <c r="AM3437" i="1"/>
  <c r="AM3438" i="1"/>
  <c r="AM3439" i="1"/>
  <c r="AM3440" i="1"/>
  <c r="AM3441" i="1"/>
  <c r="AM3442" i="1"/>
  <c r="AM3443" i="1"/>
  <c r="AM3444" i="1"/>
  <c r="AM3445" i="1"/>
  <c r="AM3446" i="1"/>
  <c r="AM3447" i="1"/>
  <c r="AM3448" i="1"/>
  <c r="AM3449" i="1"/>
  <c r="AM3450" i="1"/>
  <c r="AM3451" i="1"/>
  <c r="AM3452" i="1"/>
  <c r="AM3453" i="1"/>
  <c r="AM3454" i="1"/>
  <c r="AM3455" i="1"/>
  <c r="AM3456" i="1"/>
  <c r="AM3457" i="1"/>
  <c r="AM3458" i="1"/>
  <c r="AM3459" i="1"/>
  <c r="AM3460" i="1"/>
  <c r="AM3461" i="1"/>
  <c r="AM3462" i="1"/>
  <c r="AM3463" i="1"/>
  <c r="AM3464" i="1"/>
  <c r="AM3465" i="1"/>
  <c r="AM3466" i="1"/>
  <c r="AM3467" i="1"/>
  <c r="AM3468" i="1"/>
  <c r="AM3469" i="1"/>
  <c r="AM3470" i="1"/>
  <c r="AM3471" i="1"/>
  <c r="AM3472" i="1"/>
  <c r="AM3473" i="1"/>
  <c r="AM3474" i="1"/>
  <c r="AM3475" i="1"/>
  <c r="AM3476" i="1"/>
  <c r="AM3477" i="1"/>
  <c r="AM3478" i="1"/>
  <c r="AM3479" i="1"/>
  <c r="AM3480" i="1"/>
  <c r="AM3481" i="1"/>
  <c r="AM3482" i="1"/>
  <c r="AM3483" i="1"/>
  <c r="AM3484" i="1"/>
  <c r="AM3485" i="1"/>
  <c r="AM3486" i="1"/>
  <c r="AM3487" i="1"/>
  <c r="AM3488" i="1"/>
  <c r="AM3489" i="1"/>
  <c r="AM3490" i="1"/>
  <c r="AM3491" i="1"/>
  <c r="AM3492" i="1"/>
  <c r="AM3493" i="1"/>
  <c r="AM3494" i="1"/>
  <c r="AM3495" i="1"/>
  <c r="AM3496" i="1"/>
  <c r="AM3497" i="1"/>
  <c r="AM3498" i="1"/>
  <c r="AM3499" i="1"/>
  <c r="AM3500" i="1"/>
  <c r="AM3501" i="1"/>
  <c r="AM3502" i="1"/>
  <c r="AM3503" i="1"/>
  <c r="AM3504" i="1"/>
  <c r="AM3505" i="1"/>
  <c r="AM3506" i="1"/>
  <c r="AM3507" i="1"/>
  <c r="AM3508" i="1"/>
  <c r="AM3509" i="1"/>
  <c r="AM3510" i="1"/>
  <c r="AM3511" i="1"/>
  <c r="AM3512" i="1"/>
  <c r="AM3513" i="1"/>
  <c r="AM3514" i="1"/>
  <c r="AM3515" i="1"/>
  <c r="AM3516" i="1"/>
  <c r="AM3517" i="1"/>
  <c r="AM3518" i="1"/>
  <c r="AM3519" i="1"/>
  <c r="AM3520" i="1"/>
  <c r="AM3521" i="1"/>
  <c r="AM3522" i="1"/>
  <c r="AM3523" i="1"/>
  <c r="AM3524" i="1"/>
  <c r="AM3525" i="1"/>
  <c r="AM3526" i="1"/>
  <c r="AM3527" i="1"/>
  <c r="AM3528" i="1"/>
  <c r="AM3529" i="1"/>
  <c r="AM3530" i="1"/>
  <c r="AM3531" i="1"/>
  <c r="AM3532" i="1"/>
  <c r="AM3533" i="1"/>
  <c r="AM3534" i="1"/>
  <c r="AM3535" i="1"/>
  <c r="AM3536" i="1"/>
  <c r="AM3537" i="1"/>
  <c r="AM3538" i="1"/>
  <c r="AM3539" i="1"/>
  <c r="AM3540" i="1"/>
  <c r="AM3541" i="1"/>
  <c r="AM3542" i="1"/>
  <c r="AM3543" i="1"/>
  <c r="AM3544" i="1"/>
  <c r="AM3545" i="1"/>
  <c r="AM3546" i="1"/>
  <c r="AM3547" i="1"/>
  <c r="AM3548" i="1"/>
  <c r="AM3549" i="1"/>
  <c r="AM3550" i="1"/>
  <c r="AM3551" i="1"/>
  <c r="AM3552" i="1"/>
  <c r="AM3553" i="1"/>
  <c r="AM3554" i="1"/>
  <c r="AM3555" i="1"/>
  <c r="AM3556" i="1"/>
  <c r="AM3557" i="1"/>
  <c r="AM3558" i="1"/>
  <c r="AM3559" i="1"/>
  <c r="AM3560" i="1"/>
  <c r="AM3561" i="1"/>
  <c r="AM3562" i="1"/>
  <c r="AM3563" i="1"/>
  <c r="AM3564" i="1"/>
  <c r="AM3565" i="1"/>
  <c r="AM3566" i="1"/>
  <c r="AM3567" i="1"/>
  <c r="AM3568" i="1"/>
  <c r="AM3569" i="1"/>
  <c r="AM3570" i="1"/>
  <c r="AM3571" i="1"/>
  <c r="AM3572" i="1"/>
  <c r="AM3573" i="1"/>
  <c r="AM3574" i="1"/>
  <c r="AM3575" i="1"/>
  <c r="AM3576" i="1"/>
  <c r="AM3577" i="1"/>
  <c r="AM3578" i="1"/>
  <c r="AM3579" i="1"/>
  <c r="AM3580" i="1"/>
  <c r="AM3581" i="1"/>
  <c r="AM3582" i="1"/>
  <c r="AM3583" i="1"/>
  <c r="AM3584" i="1"/>
  <c r="AM3585" i="1"/>
  <c r="AM3586" i="1"/>
  <c r="AM3587" i="1"/>
  <c r="AM3588" i="1"/>
  <c r="AM3589" i="1"/>
  <c r="AM3590" i="1"/>
  <c r="AM3591" i="1"/>
  <c r="AM3592" i="1"/>
  <c r="AM3593" i="1"/>
  <c r="AM3594" i="1"/>
  <c r="AM3595" i="1"/>
  <c r="AM3596" i="1"/>
  <c r="AM3597" i="1"/>
  <c r="AM3598" i="1"/>
  <c r="AM3599" i="1"/>
  <c r="AM3600" i="1"/>
  <c r="AM3601" i="1"/>
  <c r="AM3602" i="1"/>
  <c r="AM3603" i="1"/>
  <c r="AM3604" i="1"/>
  <c r="AM3605" i="1"/>
  <c r="AM3606" i="1"/>
  <c r="AM3607" i="1"/>
  <c r="AM3608" i="1"/>
  <c r="AM3609" i="1"/>
  <c r="AM3610" i="1"/>
  <c r="AM3611" i="1"/>
  <c r="AM3612" i="1"/>
  <c r="AM3613" i="1"/>
  <c r="AM3614" i="1"/>
  <c r="AM3615" i="1"/>
  <c r="AM3616" i="1"/>
  <c r="AM3617" i="1"/>
  <c r="AM3618" i="1"/>
  <c r="AM3619" i="1"/>
  <c r="AM3620" i="1"/>
  <c r="AM3621" i="1"/>
  <c r="AM3622" i="1"/>
  <c r="AM3623" i="1"/>
  <c r="AM3624" i="1"/>
  <c r="AM3625" i="1"/>
  <c r="AM3626" i="1"/>
  <c r="AM3627" i="1"/>
  <c r="AM3628" i="1"/>
  <c r="AM3629" i="1"/>
  <c r="AM3630" i="1"/>
  <c r="AM3631" i="1"/>
  <c r="AM3632" i="1"/>
  <c r="AM3633" i="1"/>
  <c r="AM3634" i="1"/>
  <c r="AM3635" i="1"/>
  <c r="AM3636" i="1"/>
  <c r="AM3637" i="1"/>
  <c r="AM3638" i="1"/>
  <c r="AM3639" i="1"/>
  <c r="AM3640" i="1"/>
  <c r="AM3641" i="1"/>
  <c r="AM3642" i="1"/>
  <c r="AM3643" i="1"/>
  <c r="AM3644" i="1"/>
  <c r="AM3645" i="1"/>
  <c r="AM3646" i="1"/>
  <c r="AM3647" i="1"/>
  <c r="AM3648" i="1"/>
  <c r="AM3649" i="1"/>
  <c r="AM3650" i="1"/>
  <c r="AM3651" i="1"/>
  <c r="AM3652" i="1"/>
  <c r="AM3653" i="1"/>
  <c r="AM3654" i="1"/>
  <c r="AM3655" i="1"/>
  <c r="AM3656" i="1"/>
  <c r="AM3657" i="1"/>
  <c r="AM3658" i="1"/>
  <c r="AM3659" i="1"/>
  <c r="AM3660" i="1"/>
  <c r="AM3661" i="1"/>
  <c r="AM3662" i="1"/>
  <c r="AM3663" i="1"/>
  <c r="AM3664" i="1"/>
  <c r="AM3665" i="1"/>
  <c r="AM3666" i="1"/>
  <c r="AM3667" i="1"/>
  <c r="AM3668" i="1"/>
  <c r="AM3669" i="1"/>
  <c r="AM3670" i="1"/>
  <c r="AM3671" i="1"/>
  <c r="AM3672" i="1"/>
  <c r="AM3673" i="1"/>
  <c r="AM3674" i="1"/>
  <c r="AM3675" i="1"/>
  <c r="AM3676" i="1"/>
  <c r="AM3677" i="1"/>
  <c r="AM3678" i="1"/>
  <c r="AM3679" i="1"/>
  <c r="AM3680" i="1"/>
  <c r="AM3681" i="1"/>
  <c r="AM3682" i="1"/>
  <c r="AM3683" i="1"/>
  <c r="AM3684" i="1"/>
  <c r="AM3685" i="1"/>
  <c r="AM3686" i="1"/>
  <c r="AM3687" i="1"/>
  <c r="AM3688" i="1"/>
  <c r="AM3689" i="1"/>
  <c r="AM3690" i="1"/>
  <c r="AM3691" i="1"/>
  <c r="AM3692" i="1"/>
  <c r="AM3693" i="1"/>
  <c r="AM3694" i="1"/>
  <c r="AM3695" i="1"/>
  <c r="AM3696" i="1"/>
  <c r="AM3697" i="1"/>
  <c r="AM3698" i="1"/>
  <c r="AM3699" i="1"/>
  <c r="AM3700" i="1"/>
  <c r="AM3701" i="1"/>
  <c r="AM3702" i="1"/>
  <c r="AM3703" i="1"/>
  <c r="AM3704" i="1"/>
  <c r="AM3705" i="1"/>
  <c r="AM3706" i="1"/>
  <c r="AM3707" i="1"/>
  <c r="AM3708" i="1"/>
  <c r="AM3709" i="1"/>
  <c r="AM3710" i="1"/>
  <c r="AM3711" i="1"/>
  <c r="AM3712" i="1"/>
  <c r="AM3713" i="1"/>
  <c r="AM3714" i="1"/>
  <c r="AM3715" i="1"/>
  <c r="AM3716" i="1"/>
  <c r="AM3717" i="1"/>
  <c r="AM3718" i="1"/>
  <c r="AM3719" i="1"/>
  <c r="AM3720" i="1"/>
  <c r="AM3721" i="1"/>
  <c r="AM3722" i="1"/>
  <c r="AM3723" i="1"/>
  <c r="AM3724" i="1"/>
  <c r="AM3725" i="1"/>
  <c r="AM3726" i="1"/>
  <c r="AM3727" i="1"/>
  <c r="AM3728" i="1"/>
  <c r="AM3729" i="1"/>
  <c r="AM3730" i="1"/>
  <c r="AM3731" i="1"/>
  <c r="AM3732" i="1"/>
  <c r="AM3733" i="1"/>
  <c r="AM3734" i="1"/>
  <c r="AM3735" i="1"/>
  <c r="AM3736" i="1"/>
  <c r="AM3737" i="1"/>
  <c r="AM3738" i="1"/>
  <c r="AM3739" i="1"/>
  <c r="AM3740" i="1"/>
  <c r="AM3741" i="1"/>
  <c r="AM3742" i="1"/>
  <c r="AM3743" i="1"/>
  <c r="AM3744" i="1"/>
  <c r="AM3745" i="1"/>
  <c r="AM3746" i="1"/>
  <c r="AM3747" i="1"/>
  <c r="AM3748" i="1"/>
  <c r="AM3749" i="1"/>
  <c r="AM3750" i="1"/>
  <c r="AM3751" i="1"/>
  <c r="AM3752" i="1"/>
  <c r="AM3753" i="1"/>
  <c r="AM3754" i="1"/>
  <c r="AM3755" i="1"/>
  <c r="AM3756" i="1"/>
  <c r="AM3757" i="1"/>
  <c r="AM3758" i="1"/>
  <c r="AM3759" i="1"/>
  <c r="AM3760" i="1"/>
  <c r="AM3761" i="1"/>
  <c r="AM3762" i="1"/>
  <c r="AM3763" i="1"/>
  <c r="AM3764" i="1"/>
  <c r="AM3765" i="1"/>
  <c r="AM3766" i="1"/>
  <c r="AM3767" i="1"/>
  <c r="AM3768" i="1"/>
  <c r="AM3769" i="1"/>
  <c r="AM3770" i="1"/>
  <c r="AM3771" i="1"/>
  <c r="AM3772" i="1"/>
  <c r="AM3773" i="1"/>
  <c r="AM3774" i="1"/>
  <c r="AM3775" i="1"/>
  <c r="AM3776" i="1"/>
  <c r="AM3777" i="1"/>
  <c r="AM3778" i="1"/>
  <c r="AM3779" i="1"/>
  <c r="AM3780" i="1"/>
  <c r="AM3781" i="1"/>
  <c r="AM3782" i="1"/>
  <c r="AM3783" i="1"/>
  <c r="AM3784" i="1"/>
  <c r="AM3785" i="1"/>
  <c r="AM3786" i="1"/>
  <c r="AM3787" i="1"/>
  <c r="AM3788" i="1"/>
  <c r="AM3789" i="1"/>
  <c r="AM3790" i="1"/>
  <c r="AM3791" i="1"/>
  <c r="AM3792" i="1"/>
  <c r="AM3793" i="1"/>
  <c r="AM3794" i="1"/>
  <c r="AM3795" i="1"/>
  <c r="AM3796" i="1"/>
  <c r="AM3797" i="1"/>
  <c r="AM3798" i="1"/>
  <c r="AM3799" i="1"/>
  <c r="AM3800" i="1"/>
  <c r="AM3801" i="1"/>
  <c r="AM3802" i="1"/>
  <c r="AM3803" i="1"/>
  <c r="AM3804" i="1"/>
  <c r="AM3805" i="1"/>
  <c r="AM3806" i="1"/>
  <c r="AM3807" i="1"/>
  <c r="AM3808" i="1"/>
  <c r="AM3809" i="1"/>
  <c r="AM3810" i="1"/>
  <c r="AM3811" i="1"/>
  <c r="AM3812" i="1"/>
  <c r="AM3813" i="1"/>
  <c r="AM3814" i="1"/>
  <c r="AM3815" i="1"/>
  <c r="AM3816" i="1"/>
  <c r="AM3817" i="1"/>
  <c r="AM3818" i="1"/>
  <c r="AM3819" i="1"/>
  <c r="AM3820" i="1"/>
  <c r="AM3821" i="1"/>
  <c r="AM3822" i="1"/>
  <c r="AM3823" i="1"/>
  <c r="AM3824" i="1"/>
  <c r="AM3825" i="1"/>
  <c r="AM3826" i="1"/>
  <c r="AM3827" i="1"/>
  <c r="AM3828" i="1"/>
  <c r="AM3829" i="1"/>
  <c r="AM3830" i="1"/>
  <c r="AM3831" i="1"/>
  <c r="AM3832" i="1"/>
  <c r="AM3833" i="1"/>
  <c r="AM3834" i="1"/>
  <c r="AM3835" i="1"/>
  <c r="AM3836" i="1"/>
  <c r="AM3837" i="1"/>
  <c r="AM3838" i="1"/>
  <c r="AM3839" i="1"/>
  <c r="AM3840" i="1"/>
  <c r="AM3841" i="1"/>
  <c r="AM3842" i="1"/>
  <c r="AM3843" i="1"/>
  <c r="AM3844" i="1"/>
  <c r="AM3845" i="1"/>
  <c r="AM3846" i="1"/>
  <c r="AM3847" i="1"/>
  <c r="AM3848" i="1"/>
  <c r="AM3849" i="1"/>
  <c r="AM3850" i="1"/>
  <c r="AM3851" i="1"/>
  <c r="AM3852" i="1"/>
  <c r="AM3853" i="1"/>
  <c r="AM3854" i="1"/>
  <c r="AM3855" i="1"/>
  <c r="AM3856" i="1"/>
  <c r="AM3857" i="1"/>
  <c r="AM3858" i="1"/>
  <c r="AM3859" i="1"/>
  <c r="AM3860" i="1"/>
  <c r="AM3861" i="1"/>
  <c r="AM3862" i="1"/>
  <c r="AM3863" i="1"/>
  <c r="AM3864" i="1"/>
  <c r="AM3865" i="1"/>
  <c r="AM3866" i="1"/>
  <c r="AM3867" i="1"/>
  <c r="AM3868" i="1"/>
  <c r="AM3869" i="1"/>
  <c r="AM3870" i="1"/>
  <c r="AM3871" i="1"/>
  <c r="AM3872" i="1"/>
  <c r="AM3873" i="1"/>
  <c r="AM3874" i="1"/>
  <c r="AM3875" i="1"/>
  <c r="AM3876" i="1"/>
  <c r="AM3877" i="1"/>
  <c r="AM3878" i="1"/>
  <c r="AM3879" i="1"/>
  <c r="AM3880" i="1"/>
  <c r="AM3881" i="1"/>
  <c r="AM3882" i="1"/>
  <c r="AM3883" i="1"/>
  <c r="AM3884" i="1"/>
  <c r="AM3885" i="1"/>
  <c r="AM3886" i="1"/>
  <c r="AM3887" i="1"/>
  <c r="AM3888" i="1"/>
  <c r="AM3889" i="1"/>
  <c r="AM3890" i="1"/>
  <c r="AM3891" i="1"/>
  <c r="AM3892" i="1"/>
  <c r="AM3893" i="1"/>
  <c r="AM3894" i="1"/>
  <c r="AM3895" i="1"/>
  <c r="AM3896" i="1"/>
  <c r="AM3897" i="1"/>
  <c r="AM3898" i="1"/>
  <c r="AM3899" i="1"/>
  <c r="AM3900" i="1"/>
  <c r="AM3901" i="1"/>
  <c r="AM3902" i="1"/>
  <c r="AM3903" i="1"/>
  <c r="AM3904" i="1"/>
  <c r="AM3905" i="1"/>
  <c r="AM3906" i="1"/>
  <c r="AM3907" i="1"/>
  <c r="AM3908" i="1"/>
  <c r="AM3909" i="1"/>
  <c r="AM3910" i="1"/>
  <c r="AM3911" i="1"/>
  <c r="AM3912" i="1"/>
  <c r="AM3913" i="1"/>
  <c r="AM3914" i="1"/>
  <c r="AM3915" i="1"/>
  <c r="AM3916" i="1"/>
  <c r="AM3917" i="1"/>
  <c r="AM3918" i="1"/>
  <c r="AM3919" i="1"/>
  <c r="AM3920" i="1"/>
  <c r="AM3921" i="1"/>
  <c r="AM3922" i="1"/>
  <c r="AM3923" i="1"/>
  <c r="AM3924" i="1"/>
  <c r="AM3925" i="1"/>
  <c r="AM3926" i="1"/>
  <c r="AM3927" i="1"/>
  <c r="AM3928" i="1"/>
  <c r="AM3929" i="1"/>
  <c r="AM3930" i="1"/>
  <c r="AM3931" i="1"/>
  <c r="AM3932" i="1"/>
  <c r="AM3933" i="1"/>
  <c r="AM3934" i="1"/>
  <c r="AM3935" i="1"/>
  <c r="AM3936" i="1"/>
  <c r="AM3937" i="1"/>
  <c r="AM3938" i="1"/>
  <c r="AM3939" i="1"/>
  <c r="AM3940" i="1"/>
  <c r="AM3941" i="1"/>
  <c r="AM3942" i="1"/>
  <c r="AM3943" i="1"/>
  <c r="AM3944" i="1"/>
  <c r="AM3945" i="1"/>
  <c r="AM3946" i="1"/>
  <c r="AM3947" i="1"/>
  <c r="AM3948" i="1"/>
  <c r="AM3949" i="1"/>
  <c r="AM3950" i="1"/>
  <c r="AM3951" i="1"/>
  <c r="AM3952" i="1"/>
  <c r="AM3953" i="1"/>
  <c r="AM3954" i="1"/>
  <c r="AM3955" i="1"/>
  <c r="AM3956" i="1"/>
  <c r="AM3957" i="1"/>
  <c r="AM3958" i="1"/>
  <c r="AM3959" i="1"/>
  <c r="AM3960" i="1"/>
  <c r="AM3961" i="1"/>
  <c r="AM3962" i="1"/>
  <c r="AM3963" i="1"/>
  <c r="AM3964" i="1"/>
  <c r="AM3965" i="1"/>
  <c r="AM3966" i="1"/>
  <c r="AM3967" i="1"/>
  <c r="AM3968" i="1"/>
  <c r="AM3969" i="1"/>
  <c r="AM3970" i="1"/>
  <c r="AM3971" i="1"/>
  <c r="AM3972" i="1"/>
  <c r="AM3973" i="1"/>
  <c r="AM3974" i="1"/>
  <c r="AM3975" i="1"/>
  <c r="AM3976" i="1"/>
  <c r="AM3977" i="1"/>
  <c r="AM3978" i="1"/>
  <c r="AM3979" i="1"/>
  <c r="AM3980" i="1"/>
  <c r="AM3981" i="1"/>
  <c r="AM3982" i="1"/>
  <c r="AM3983" i="1"/>
  <c r="AM3984" i="1"/>
  <c r="AM3985" i="1"/>
  <c r="AM3986" i="1"/>
  <c r="AM3987" i="1"/>
  <c r="AM3988" i="1"/>
  <c r="AM3989" i="1"/>
  <c r="AM3990" i="1"/>
  <c r="AM3991" i="1"/>
  <c r="AM3992" i="1"/>
  <c r="AM3993" i="1"/>
  <c r="AM3994" i="1"/>
  <c r="AM3995" i="1"/>
  <c r="AM3996" i="1"/>
  <c r="AM3997" i="1"/>
  <c r="AM3998" i="1"/>
  <c r="AM3999" i="1"/>
  <c r="AM4000" i="1"/>
  <c r="AM4001" i="1"/>
  <c r="AM4002" i="1"/>
  <c r="AM4003" i="1"/>
  <c r="AM4004" i="1"/>
  <c r="AM4005" i="1"/>
  <c r="AM4006" i="1"/>
  <c r="AM4007" i="1"/>
  <c r="AM4008" i="1"/>
  <c r="AM4009" i="1"/>
  <c r="AM4010" i="1"/>
  <c r="AM4011" i="1"/>
  <c r="AM4012" i="1"/>
  <c r="AM4013" i="1"/>
  <c r="AM4014" i="1"/>
  <c r="AM4015" i="1"/>
  <c r="AM4016" i="1"/>
  <c r="AM4017" i="1"/>
  <c r="AM4018" i="1"/>
  <c r="AM4019" i="1"/>
  <c r="AM4020" i="1"/>
  <c r="AM4021" i="1"/>
  <c r="AM4022" i="1"/>
  <c r="AM4023" i="1"/>
  <c r="AM4024" i="1"/>
  <c r="AM4025" i="1"/>
  <c r="AM4026" i="1"/>
  <c r="AM4027" i="1"/>
  <c r="AM4028" i="1"/>
  <c r="AM4029" i="1"/>
  <c r="AM4030" i="1"/>
  <c r="AM4031" i="1"/>
  <c r="AM4032" i="1"/>
  <c r="AM4033" i="1"/>
  <c r="AM4034" i="1"/>
  <c r="AM4035" i="1"/>
  <c r="AM4036" i="1"/>
  <c r="AM4037" i="1"/>
  <c r="AM4038" i="1"/>
  <c r="AM4039" i="1"/>
  <c r="AM4040" i="1"/>
  <c r="AM4041" i="1"/>
  <c r="AM4042" i="1"/>
  <c r="AM4043" i="1"/>
  <c r="AM4044" i="1"/>
  <c r="AM4045" i="1"/>
  <c r="AM4046" i="1"/>
  <c r="AM4047" i="1"/>
  <c r="AM4048" i="1"/>
  <c r="AM4049" i="1"/>
  <c r="AM4050" i="1"/>
  <c r="AM4051" i="1"/>
  <c r="AM4052" i="1"/>
  <c r="AM4053" i="1"/>
  <c r="AM4054" i="1"/>
  <c r="AM4055" i="1"/>
  <c r="AM4056" i="1"/>
  <c r="AM4057" i="1"/>
  <c r="AM4058" i="1"/>
  <c r="AM4059" i="1"/>
  <c r="AM4060" i="1"/>
  <c r="AM4061" i="1"/>
  <c r="AM4062" i="1"/>
  <c r="AM4063" i="1"/>
  <c r="AM4064" i="1"/>
  <c r="AM4065" i="1"/>
  <c r="AM4066" i="1"/>
  <c r="AM4067" i="1"/>
  <c r="AM4068" i="1"/>
  <c r="AM4069" i="1"/>
  <c r="AM4070" i="1"/>
  <c r="AM4071" i="1"/>
  <c r="AM4072" i="1"/>
  <c r="AM4073" i="1"/>
  <c r="AM4074" i="1"/>
  <c r="AM4075" i="1"/>
  <c r="AM4076" i="1"/>
  <c r="AM4077" i="1"/>
  <c r="AM4078" i="1"/>
  <c r="AM4079" i="1"/>
  <c r="AM4080" i="1"/>
  <c r="AM4081" i="1"/>
  <c r="AM4082" i="1"/>
  <c r="AM4083" i="1"/>
  <c r="AM4084" i="1"/>
  <c r="AM4085" i="1"/>
  <c r="AM4086" i="1"/>
  <c r="AM4087" i="1"/>
  <c r="AM4088" i="1"/>
  <c r="AM4089" i="1"/>
  <c r="AM4090" i="1"/>
  <c r="AM4091" i="1"/>
  <c r="AM4092" i="1"/>
  <c r="AM4093" i="1"/>
  <c r="AM4094" i="1"/>
  <c r="AM4095" i="1"/>
  <c r="AM4096" i="1"/>
  <c r="AM4097" i="1"/>
  <c r="AM4098" i="1"/>
  <c r="AM4099" i="1"/>
  <c r="AM4100" i="1"/>
  <c r="AM4101" i="1"/>
  <c r="AM4102" i="1"/>
  <c r="AM4103" i="1"/>
  <c r="AM4104" i="1"/>
  <c r="AM4105" i="1"/>
  <c r="AM4106" i="1"/>
  <c r="AM4107" i="1"/>
  <c r="AM4108" i="1"/>
  <c r="AM4109" i="1"/>
  <c r="AM4110" i="1"/>
  <c r="AM4111" i="1"/>
  <c r="AM4112" i="1"/>
  <c r="AM4113" i="1"/>
  <c r="AM4114" i="1"/>
  <c r="AM4115" i="1"/>
  <c r="AM4116" i="1"/>
  <c r="AM4117" i="1"/>
  <c r="AM4118" i="1"/>
  <c r="AM4119" i="1"/>
  <c r="AM4120" i="1"/>
  <c r="AM4121" i="1"/>
  <c r="AM4122" i="1"/>
  <c r="AM4123" i="1"/>
  <c r="AM4124" i="1"/>
  <c r="AM4125" i="1"/>
  <c r="AM4126" i="1"/>
  <c r="AM4127" i="1"/>
  <c r="AM4128" i="1"/>
  <c r="AM4129" i="1"/>
  <c r="AM4130" i="1"/>
  <c r="AM4131" i="1"/>
  <c r="AM4132" i="1"/>
  <c r="AM4133" i="1"/>
  <c r="AM4134" i="1"/>
  <c r="AM4135" i="1"/>
  <c r="AM4136" i="1"/>
  <c r="AM4137" i="1"/>
  <c r="AM4138" i="1"/>
  <c r="AM4139" i="1"/>
  <c r="AM4140" i="1"/>
  <c r="AM4141" i="1"/>
  <c r="AM4142" i="1"/>
  <c r="AM4143" i="1"/>
  <c r="AM4144" i="1"/>
  <c r="AM4145" i="1"/>
  <c r="AM4146" i="1"/>
  <c r="AM4147" i="1"/>
  <c r="AM4148" i="1"/>
  <c r="AM4149" i="1"/>
  <c r="AM4150" i="1"/>
  <c r="AM4151" i="1"/>
  <c r="AM4152" i="1"/>
  <c r="AM4153" i="1"/>
  <c r="AM4154" i="1"/>
  <c r="AM4155" i="1"/>
  <c r="AM4156" i="1"/>
  <c r="AM4157" i="1"/>
  <c r="AM4158" i="1"/>
  <c r="AM4159" i="1"/>
  <c r="AM4160" i="1"/>
  <c r="AM4161" i="1"/>
  <c r="AM4162" i="1"/>
  <c r="AM4163" i="1"/>
  <c r="AM4164" i="1"/>
  <c r="AM4165" i="1"/>
  <c r="AM4166" i="1"/>
  <c r="AM4167" i="1"/>
  <c r="AM4168" i="1"/>
  <c r="AM4169" i="1"/>
  <c r="AM4170" i="1"/>
  <c r="AM4171" i="1"/>
  <c r="AM4172" i="1"/>
  <c r="AM4173" i="1"/>
  <c r="AM4174" i="1"/>
  <c r="AM4175" i="1"/>
  <c r="AM4176" i="1"/>
  <c r="AM4177" i="1"/>
  <c r="AM4178" i="1"/>
  <c r="AM4179" i="1"/>
  <c r="AM4180" i="1"/>
  <c r="AM4181" i="1"/>
  <c r="AM4182" i="1"/>
  <c r="AM4183" i="1"/>
  <c r="AM4184" i="1"/>
  <c r="AM4185" i="1"/>
  <c r="AM4186" i="1"/>
  <c r="AM4187" i="1"/>
  <c r="AM4188" i="1"/>
  <c r="AM4189" i="1"/>
  <c r="AM4190" i="1"/>
  <c r="AM4191" i="1"/>
  <c r="AM4192" i="1"/>
  <c r="AM4193" i="1"/>
  <c r="AM4194" i="1"/>
  <c r="AM4195" i="1"/>
  <c r="AM4196" i="1"/>
  <c r="AM4197" i="1"/>
  <c r="AM4198" i="1"/>
  <c r="AM4199" i="1"/>
  <c r="AM4200" i="1"/>
  <c r="AM4201" i="1"/>
  <c r="AM4202" i="1"/>
  <c r="AM4203" i="1"/>
  <c r="AM4204" i="1"/>
  <c r="AM4205" i="1"/>
  <c r="AM4206" i="1"/>
  <c r="AM4207" i="1"/>
  <c r="AM4208" i="1"/>
  <c r="AM4209" i="1"/>
  <c r="AM4210" i="1"/>
  <c r="AM4211" i="1"/>
  <c r="AM4212" i="1"/>
  <c r="AM4213" i="1"/>
  <c r="AM4214" i="1"/>
  <c r="AM4215" i="1"/>
  <c r="AM4216" i="1"/>
  <c r="AM4217" i="1"/>
  <c r="AM4218" i="1"/>
  <c r="AM4219" i="1"/>
  <c r="AM4220" i="1"/>
  <c r="AM4221" i="1"/>
  <c r="AM4222" i="1"/>
  <c r="AM4223" i="1"/>
  <c r="AM4224" i="1"/>
  <c r="AM4225" i="1"/>
  <c r="AM4226" i="1"/>
  <c r="AM4227" i="1"/>
  <c r="AM4228" i="1"/>
  <c r="AM4229" i="1"/>
  <c r="AM4230" i="1"/>
  <c r="AM4231" i="1"/>
  <c r="AM4232" i="1"/>
  <c r="AM4233" i="1"/>
  <c r="AM4234" i="1"/>
  <c r="AM4235" i="1"/>
  <c r="AM4236" i="1"/>
  <c r="AM4237" i="1"/>
  <c r="AM4238" i="1"/>
  <c r="AM4239" i="1"/>
  <c r="AM4240" i="1"/>
  <c r="AM4241" i="1"/>
  <c r="AM4242" i="1"/>
  <c r="AM4243" i="1"/>
  <c r="AM4244" i="1"/>
  <c r="AM4245" i="1"/>
  <c r="AM4246" i="1"/>
  <c r="AM4247" i="1"/>
  <c r="AM4248" i="1"/>
  <c r="AM4249" i="1"/>
  <c r="AM4250" i="1"/>
  <c r="AM4251" i="1"/>
  <c r="AM4252" i="1"/>
  <c r="AM4253" i="1"/>
  <c r="AM4254" i="1"/>
  <c r="AM4255" i="1"/>
  <c r="AM4256" i="1"/>
  <c r="AM4257" i="1"/>
  <c r="AM4258" i="1"/>
  <c r="AM4259" i="1"/>
  <c r="AM4260" i="1"/>
  <c r="AM4261" i="1"/>
  <c r="AM4262" i="1"/>
  <c r="AM4263" i="1"/>
  <c r="AM4264" i="1"/>
  <c r="AM4265" i="1"/>
  <c r="AM4266" i="1"/>
  <c r="AM4267" i="1"/>
  <c r="AM4268" i="1"/>
  <c r="AM4269" i="1"/>
  <c r="AM4270" i="1"/>
  <c r="AM4271" i="1"/>
  <c r="AM4272" i="1"/>
  <c r="AM4273" i="1"/>
  <c r="AM4274" i="1"/>
  <c r="AM4275" i="1"/>
  <c r="AM4276" i="1"/>
  <c r="AM4277" i="1"/>
  <c r="AM4278" i="1"/>
  <c r="AM4279" i="1"/>
  <c r="AM4280" i="1"/>
  <c r="AM4281" i="1"/>
  <c r="AM4282" i="1"/>
  <c r="AM4283" i="1"/>
  <c r="AM4284" i="1"/>
  <c r="AM4285" i="1"/>
  <c r="AM4286" i="1"/>
  <c r="AM4287" i="1"/>
  <c r="AM4288" i="1"/>
  <c r="AM4289" i="1"/>
  <c r="AM4290" i="1"/>
  <c r="AM4291" i="1"/>
  <c r="AM4292" i="1"/>
  <c r="AM4293" i="1"/>
  <c r="AM4294" i="1"/>
  <c r="AM4295" i="1"/>
  <c r="AM4296" i="1"/>
  <c r="AM4297" i="1"/>
  <c r="AM4298" i="1"/>
  <c r="AM4299" i="1"/>
  <c r="AM4300" i="1"/>
  <c r="AM4301" i="1"/>
  <c r="AM4302" i="1"/>
  <c r="AM4303" i="1"/>
  <c r="AM4304" i="1"/>
  <c r="AM4305" i="1"/>
  <c r="AM4306" i="1"/>
  <c r="AM4307" i="1"/>
  <c r="AM4308" i="1"/>
  <c r="AM4309" i="1"/>
  <c r="AM4310" i="1"/>
  <c r="AM4311" i="1"/>
  <c r="AM4312" i="1"/>
  <c r="AM4313" i="1"/>
  <c r="AM4314" i="1"/>
  <c r="AM4315" i="1"/>
  <c r="AM4316" i="1"/>
  <c r="AM4317" i="1"/>
  <c r="AM4318" i="1"/>
  <c r="AM4319" i="1"/>
  <c r="AM4320" i="1"/>
  <c r="AM4321" i="1"/>
  <c r="AM4322" i="1"/>
  <c r="AM4323" i="1"/>
  <c r="AM4324" i="1"/>
  <c r="AM4325" i="1"/>
  <c r="AM4326" i="1"/>
  <c r="AM4327" i="1"/>
  <c r="AM4328" i="1"/>
  <c r="AM4329" i="1"/>
  <c r="AM4330" i="1"/>
  <c r="AM4331" i="1"/>
  <c r="AM4332" i="1"/>
  <c r="AM4333" i="1"/>
  <c r="AM4334" i="1"/>
  <c r="AM4335" i="1"/>
  <c r="AM4336" i="1"/>
  <c r="AM4337" i="1"/>
  <c r="AM4338" i="1"/>
  <c r="AM4339" i="1"/>
  <c r="AM4340" i="1"/>
  <c r="AM4341" i="1"/>
  <c r="AM4342" i="1"/>
  <c r="AM4343" i="1"/>
  <c r="AM4344" i="1"/>
  <c r="AM4345" i="1"/>
  <c r="AM4346" i="1"/>
  <c r="AM4347" i="1"/>
  <c r="AM4348" i="1"/>
  <c r="AM4349" i="1"/>
  <c r="AM4350" i="1"/>
  <c r="AM4351" i="1"/>
  <c r="AM4352" i="1"/>
  <c r="AM4353" i="1"/>
  <c r="AM4354" i="1"/>
  <c r="AM4355" i="1"/>
  <c r="AM4356" i="1"/>
  <c r="AM4357" i="1"/>
  <c r="AM4358" i="1"/>
  <c r="AM4359" i="1"/>
  <c r="AM4360" i="1"/>
  <c r="AM4361" i="1"/>
  <c r="AM4362" i="1"/>
  <c r="AM4363" i="1"/>
  <c r="AM4364" i="1"/>
  <c r="AM4365" i="1"/>
  <c r="AM4366" i="1"/>
  <c r="AM4367" i="1"/>
  <c r="AM4368" i="1"/>
  <c r="AM4369" i="1"/>
  <c r="AM4370" i="1"/>
  <c r="AM4371" i="1"/>
  <c r="AM4372" i="1"/>
  <c r="AM4373" i="1"/>
  <c r="AM4374" i="1"/>
  <c r="AM4375" i="1"/>
  <c r="AM4376" i="1"/>
  <c r="AM4377" i="1"/>
  <c r="AM4378" i="1"/>
  <c r="AM4379" i="1"/>
  <c r="AM4380" i="1"/>
  <c r="AM4381" i="1"/>
  <c r="AM4382" i="1"/>
  <c r="AM4383" i="1"/>
  <c r="AM4384" i="1"/>
  <c r="AM4385" i="1"/>
  <c r="AM4386" i="1"/>
  <c r="AM4387" i="1"/>
  <c r="AM4388" i="1"/>
  <c r="AM4389" i="1"/>
  <c r="AM4390" i="1"/>
  <c r="AM4391" i="1"/>
  <c r="AM4392" i="1"/>
  <c r="AM4393" i="1"/>
  <c r="AM4394" i="1"/>
  <c r="AM4395" i="1"/>
  <c r="AM4396" i="1"/>
  <c r="AM4397" i="1"/>
  <c r="AM4398" i="1"/>
  <c r="AM4399" i="1"/>
  <c r="AM4400" i="1"/>
  <c r="AM4401" i="1"/>
  <c r="AM4402" i="1"/>
  <c r="AM4403" i="1"/>
  <c r="AM4404" i="1"/>
  <c r="AM4405" i="1"/>
  <c r="AM4406" i="1"/>
  <c r="AM4407" i="1"/>
  <c r="AM4408" i="1"/>
  <c r="AM4409" i="1"/>
  <c r="AM4410" i="1"/>
  <c r="AM4411" i="1"/>
  <c r="AM4412" i="1"/>
  <c r="AM4413" i="1"/>
  <c r="AM4414" i="1"/>
  <c r="AM4415" i="1"/>
  <c r="AM4416" i="1"/>
  <c r="AM4417" i="1"/>
  <c r="AM4418" i="1"/>
  <c r="AM4419" i="1"/>
  <c r="AM4420" i="1"/>
  <c r="AM4421" i="1"/>
  <c r="AM4422" i="1"/>
  <c r="AM4423" i="1"/>
  <c r="AM4424" i="1"/>
  <c r="AM4425" i="1"/>
  <c r="AM4426" i="1"/>
  <c r="AM4427" i="1"/>
  <c r="AM4428" i="1"/>
  <c r="AM4429" i="1"/>
  <c r="AM4430" i="1"/>
  <c r="AM4431" i="1"/>
  <c r="AM4432" i="1"/>
  <c r="AM4433" i="1"/>
  <c r="AM4434" i="1"/>
  <c r="AM4435" i="1"/>
  <c r="AM4436" i="1"/>
  <c r="AM4437" i="1"/>
  <c r="AM4438" i="1"/>
  <c r="AM4439" i="1"/>
  <c r="AM4440" i="1"/>
  <c r="AM4441" i="1"/>
  <c r="AM4442" i="1"/>
  <c r="AM4443" i="1"/>
  <c r="AM4444" i="1"/>
  <c r="AM4445" i="1"/>
  <c r="AM4446" i="1"/>
  <c r="AM4447" i="1"/>
  <c r="AM4448" i="1"/>
  <c r="AM4449" i="1"/>
  <c r="AM4450" i="1"/>
  <c r="AM4451" i="1"/>
  <c r="AM4452" i="1"/>
  <c r="AM4453" i="1"/>
  <c r="AM4454" i="1"/>
  <c r="AM4455" i="1"/>
  <c r="AM4456" i="1"/>
  <c r="AM4457" i="1"/>
  <c r="AM4458" i="1"/>
  <c r="AM4459" i="1"/>
  <c r="AM4460" i="1"/>
  <c r="AM4461" i="1"/>
  <c r="AM4462" i="1"/>
  <c r="AM4463" i="1"/>
  <c r="AM4464" i="1"/>
  <c r="AM4465" i="1"/>
  <c r="AM4466" i="1"/>
  <c r="AM4467" i="1"/>
  <c r="AM4468" i="1"/>
  <c r="AM4469" i="1"/>
  <c r="AM4470" i="1"/>
  <c r="AM4471" i="1"/>
  <c r="AM4472" i="1"/>
  <c r="AM4473" i="1"/>
  <c r="AM4474" i="1"/>
  <c r="AM4475" i="1"/>
  <c r="AM4476" i="1"/>
  <c r="AM4477" i="1"/>
  <c r="AM4478" i="1"/>
  <c r="AM4479" i="1"/>
  <c r="AM4480" i="1"/>
  <c r="AM4481" i="1"/>
  <c r="AM4482" i="1"/>
  <c r="AM4483" i="1"/>
  <c r="AM4484" i="1"/>
  <c r="AM4485" i="1"/>
  <c r="AM4486" i="1"/>
  <c r="AM4487" i="1"/>
  <c r="AM4488" i="1"/>
  <c r="AM4489" i="1"/>
  <c r="AM4490" i="1"/>
  <c r="AM4491" i="1"/>
  <c r="AM4492" i="1"/>
  <c r="AM4493" i="1"/>
  <c r="AM4494" i="1"/>
  <c r="AM4495" i="1"/>
  <c r="AM4496" i="1"/>
  <c r="AM4497" i="1"/>
  <c r="AM4498" i="1"/>
  <c r="AM4499" i="1"/>
  <c r="AM4500" i="1"/>
  <c r="AM4501" i="1"/>
  <c r="AM4502" i="1"/>
  <c r="AM4503" i="1"/>
  <c r="AM4504" i="1"/>
  <c r="AM4505" i="1"/>
  <c r="AM4506" i="1"/>
  <c r="AM4507" i="1"/>
  <c r="AM4508" i="1"/>
  <c r="AM4509" i="1"/>
  <c r="AM4510" i="1"/>
  <c r="AM4511" i="1"/>
  <c r="AM4512" i="1"/>
  <c r="AM4513" i="1"/>
  <c r="AM4514" i="1"/>
  <c r="AM4515" i="1"/>
  <c r="AM4516" i="1"/>
  <c r="AM4517" i="1"/>
  <c r="AM4518" i="1"/>
  <c r="AM4519" i="1"/>
  <c r="AM4520" i="1"/>
  <c r="AM4521" i="1"/>
  <c r="AM4522" i="1"/>
  <c r="AM4523" i="1"/>
  <c r="AM4524" i="1"/>
  <c r="AM4525" i="1"/>
  <c r="AM4526" i="1"/>
  <c r="AM4527" i="1"/>
  <c r="AM4528" i="1"/>
  <c r="AM4529" i="1"/>
  <c r="AM4530" i="1"/>
  <c r="AM4531" i="1"/>
  <c r="AM4532" i="1"/>
  <c r="AM4533" i="1"/>
  <c r="AM4534" i="1"/>
  <c r="AM4535" i="1"/>
  <c r="AM4536" i="1"/>
  <c r="AM4537" i="1"/>
  <c r="AM4538" i="1"/>
  <c r="AM4539" i="1"/>
  <c r="AM4540" i="1"/>
  <c r="AM4541" i="1"/>
  <c r="AM4542" i="1"/>
  <c r="AM4543" i="1"/>
  <c r="AM4544" i="1"/>
  <c r="AM4545" i="1"/>
  <c r="AM4546" i="1"/>
  <c r="AM4547" i="1"/>
  <c r="AM4548" i="1"/>
  <c r="AM4549" i="1"/>
  <c r="AM4550" i="1"/>
  <c r="AM4551" i="1"/>
  <c r="AM4552" i="1"/>
  <c r="AM4553" i="1"/>
  <c r="AM4554" i="1"/>
  <c r="AM4555" i="1"/>
  <c r="AM4556" i="1"/>
  <c r="AM4557" i="1"/>
  <c r="AM4558" i="1"/>
  <c r="AM4559" i="1"/>
  <c r="AM4560" i="1"/>
  <c r="AM4561" i="1"/>
  <c r="AM4562" i="1"/>
  <c r="AM4563" i="1"/>
  <c r="AM4564" i="1"/>
  <c r="AM4565" i="1"/>
  <c r="AM4566" i="1"/>
  <c r="AM4567" i="1"/>
  <c r="AM4568" i="1"/>
  <c r="AM4569" i="1"/>
  <c r="AM4570" i="1"/>
  <c r="AM4571" i="1"/>
  <c r="AM4572" i="1"/>
  <c r="AM4573" i="1"/>
  <c r="AM4574" i="1"/>
  <c r="AM4575" i="1"/>
  <c r="AM4576" i="1"/>
  <c r="AM4577" i="1"/>
  <c r="AM4578" i="1"/>
  <c r="AM4579" i="1"/>
  <c r="AM4580" i="1"/>
  <c r="AM4581" i="1"/>
  <c r="AM4582" i="1"/>
  <c r="AM4583" i="1"/>
  <c r="AM4584" i="1"/>
  <c r="AM4585" i="1"/>
  <c r="AM4586" i="1"/>
  <c r="AM4587" i="1"/>
  <c r="AM4588" i="1"/>
  <c r="AM4589" i="1"/>
  <c r="AM4590" i="1"/>
  <c r="AM4591" i="1"/>
  <c r="AM4592" i="1"/>
  <c r="AM4593" i="1"/>
  <c r="AM4594" i="1"/>
  <c r="AM4595" i="1"/>
  <c r="AM4596" i="1"/>
  <c r="AM4597" i="1"/>
  <c r="AM4598" i="1"/>
  <c r="AM4599" i="1"/>
  <c r="AM4600" i="1"/>
  <c r="AM4601" i="1"/>
  <c r="AM4602" i="1"/>
  <c r="AM4603" i="1"/>
  <c r="AM4604" i="1"/>
  <c r="AM4605" i="1"/>
  <c r="AM4606" i="1"/>
  <c r="AM4607" i="1"/>
  <c r="AM4608" i="1"/>
  <c r="AM4609" i="1"/>
  <c r="AM4610" i="1"/>
  <c r="AM4611" i="1"/>
  <c r="AM4612" i="1"/>
  <c r="AM4613" i="1"/>
  <c r="AM4614" i="1"/>
  <c r="AM4615" i="1"/>
  <c r="AM4616" i="1"/>
  <c r="AM4617" i="1"/>
  <c r="AM4618" i="1"/>
  <c r="AM4619" i="1"/>
  <c r="AM4620" i="1"/>
  <c r="AM4621" i="1"/>
  <c r="AM4622" i="1"/>
  <c r="AM4623" i="1"/>
  <c r="AM4624" i="1"/>
  <c r="AM4625" i="1"/>
  <c r="AM4626" i="1"/>
  <c r="AM4627" i="1"/>
  <c r="AM4628" i="1"/>
  <c r="AM4629" i="1"/>
  <c r="AM4630" i="1"/>
  <c r="AM4631" i="1"/>
  <c r="AM4632" i="1"/>
  <c r="AM4633" i="1"/>
  <c r="AM4634" i="1"/>
  <c r="AM4635" i="1"/>
  <c r="AM4636" i="1"/>
  <c r="AM4637" i="1"/>
  <c r="AM4638" i="1"/>
  <c r="AM4639" i="1"/>
  <c r="AM4640" i="1"/>
  <c r="AM4641" i="1"/>
  <c r="AM4642" i="1"/>
  <c r="AM4643" i="1"/>
  <c r="AM4644" i="1"/>
  <c r="AM4645" i="1"/>
  <c r="AM4646" i="1"/>
  <c r="AM4647" i="1"/>
  <c r="AM4648" i="1"/>
  <c r="AM4649" i="1"/>
  <c r="AM4650" i="1"/>
  <c r="AM4651" i="1"/>
  <c r="AM4652" i="1"/>
  <c r="AM4653" i="1"/>
  <c r="AM4654" i="1"/>
  <c r="AM4655" i="1"/>
  <c r="AM4656" i="1"/>
  <c r="AM4657" i="1"/>
  <c r="AM4658" i="1"/>
  <c r="AM4659" i="1"/>
  <c r="AM4660" i="1"/>
  <c r="AM4661" i="1"/>
  <c r="AM4662" i="1"/>
  <c r="AM4663" i="1"/>
  <c r="AM4664" i="1"/>
  <c r="AM4665" i="1"/>
  <c r="AM4666" i="1"/>
  <c r="AM4667" i="1"/>
  <c r="AM4668" i="1"/>
  <c r="AM4669" i="1"/>
  <c r="AM4670" i="1"/>
  <c r="AM4671" i="1"/>
  <c r="AM4672" i="1"/>
  <c r="AM4673" i="1"/>
  <c r="AM4674" i="1"/>
  <c r="AM4675" i="1"/>
  <c r="AM4676" i="1"/>
  <c r="AM4677" i="1"/>
  <c r="AM4678" i="1"/>
  <c r="AM4679" i="1"/>
  <c r="AM4680" i="1"/>
  <c r="AM4681" i="1"/>
  <c r="AM4682" i="1"/>
  <c r="AM4683" i="1"/>
  <c r="AM4684" i="1"/>
  <c r="AM4685" i="1"/>
  <c r="AM4686" i="1"/>
  <c r="AM4687" i="1"/>
  <c r="AM4688" i="1"/>
  <c r="AM4689" i="1"/>
  <c r="AM4690" i="1"/>
  <c r="AM4691" i="1"/>
  <c r="AM4692" i="1"/>
  <c r="AM4693" i="1"/>
  <c r="AM4694" i="1"/>
  <c r="AM4695" i="1"/>
  <c r="AM4696" i="1"/>
  <c r="AM4697" i="1"/>
  <c r="AM4698" i="1"/>
  <c r="AM4699" i="1"/>
  <c r="AM4700" i="1"/>
  <c r="AM4701" i="1"/>
  <c r="AM4702" i="1"/>
  <c r="AM4703" i="1"/>
  <c r="AM4704" i="1"/>
  <c r="AM4705" i="1"/>
  <c r="AM4706" i="1"/>
  <c r="AM4707" i="1"/>
  <c r="AM4708" i="1"/>
  <c r="AM4709" i="1"/>
  <c r="AM4710" i="1"/>
  <c r="AM4711" i="1"/>
  <c r="AM4712" i="1"/>
  <c r="AM4713" i="1"/>
  <c r="AM4714" i="1"/>
  <c r="AM4715" i="1"/>
  <c r="AM4716" i="1"/>
  <c r="AM4717" i="1"/>
  <c r="AM4718" i="1"/>
  <c r="AM4719" i="1"/>
  <c r="AM4720" i="1"/>
  <c r="AM4721" i="1"/>
  <c r="AM4722" i="1"/>
  <c r="AM4723" i="1"/>
  <c r="AM4724" i="1"/>
  <c r="AM4725" i="1"/>
  <c r="AM4726" i="1"/>
  <c r="AM4727" i="1"/>
  <c r="AM4728" i="1"/>
  <c r="AM4729" i="1"/>
  <c r="AM4730" i="1"/>
  <c r="AM4731" i="1"/>
  <c r="AM4732" i="1"/>
  <c r="AM4733" i="1"/>
  <c r="AM4734" i="1"/>
  <c r="AM4735" i="1"/>
  <c r="AM4736" i="1"/>
  <c r="AM4737" i="1"/>
  <c r="AM4738" i="1"/>
  <c r="AM4739" i="1"/>
  <c r="AM4740" i="1"/>
  <c r="AM4741" i="1"/>
  <c r="AM4742" i="1"/>
  <c r="AM4743" i="1"/>
  <c r="AM4744" i="1"/>
  <c r="AM4745" i="1"/>
  <c r="AM4746" i="1"/>
  <c r="AM4747" i="1"/>
  <c r="AM4748" i="1"/>
  <c r="AM4749" i="1"/>
  <c r="AM4750" i="1"/>
  <c r="AM4751" i="1"/>
  <c r="AM4752" i="1"/>
  <c r="AM4753" i="1"/>
  <c r="AM4754" i="1"/>
  <c r="AM4755" i="1"/>
  <c r="AM4756" i="1"/>
  <c r="AM4757" i="1"/>
  <c r="AM4758" i="1"/>
  <c r="AM4759" i="1"/>
  <c r="AM4760" i="1"/>
  <c r="AM4761" i="1"/>
  <c r="AM4762" i="1"/>
  <c r="AM4763" i="1"/>
  <c r="AM4764" i="1"/>
  <c r="AM4765" i="1"/>
  <c r="AM4766" i="1"/>
  <c r="AM4767" i="1"/>
  <c r="AM4768" i="1"/>
  <c r="AM4769" i="1"/>
  <c r="AM4770" i="1"/>
  <c r="AM4771" i="1"/>
  <c r="AM4772" i="1"/>
  <c r="AM4773" i="1"/>
  <c r="AM4774" i="1"/>
  <c r="AM4775" i="1"/>
  <c r="AM4776" i="1"/>
  <c r="AM4777" i="1"/>
  <c r="AM4778" i="1"/>
  <c r="AM4779" i="1"/>
  <c r="AM4780" i="1"/>
  <c r="AM4781" i="1"/>
  <c r="AM4782" i="1"/>
  <c r="AM4783" i="1"/>
  <c r="AM4784" i="1"/>
  <c r="AM4785" i="1"/>
  <c r="AM4786" i="1"/>
  <c r="AM4787" i="1"/>
  <c r="AM4788" i="1"/>
  <c r="AM4789" i="1"/>
  <c r="AM4790" i="1"/>
  <c r="AM4791" i="1"/>
  <c r="AM4792" i="1"/>
  <c r="AM4793" i="1"/>
  <c r="AM4794" i="1"/>
  <c r="AM4795" i="1"/>
  <c r="AM4796" i="1"/>
  <c r="AM4797" i="1"/>
  <c r="AM4798" i="1"/>
  <c r="AM4799" i="1"/>
  <c r="AM4800" i="1"/>
  <c r="AM4801" i="1"/>
  <c r="AM4802" i="1"/>
  <c r="AM4803" i="1"/>
  <c r="AM4804" i="1"/>
  <c r="AM4805" i="1"/>
  <c r="AM4806" i="1"/>
  <c r="AM4807" i="1"/>
  <c r="AM4808" i="1"/>
  <c r="AM4809" i="1"/>
  <c r="AM4810" i="1"/>
  <c r="AM4811" i="1"/>
  <c r="AM4812" i="1"/>
  <c r="AM4813" i="1"/>
  <c r="AM4814" i="1"/>
  <c r="AM4815" i="1"/>
  <c r="AM4816" i="1"/>
  <c r="AM4817" i="1"/>
  <c r="AM4818" i="1"/>
  <c r="AM4819" i="1"/>
  <c r="AM4820" i="1"/>
  <c r="AM4821" i="1"/>
  <c r="AM4822" i="1"/>
  <c r="AM4823" i="1"/>
  <c r="AM4824" i="1"/>
  <c r="AM4825" i="1"/>
  <c r="AM4826" i="1"/>
  <c r="AM4827" i="1"/>
  <c r="AM4828" i="1"/>
  <c r="AM4829" i="1"/>
  <c r="AM4830" i="1"/>
  <c r="AM4831" i="1"/>
  <c r="AM4832" i="1"/>
  <c r="AM4833" i="1"/>
  <c r="AM4834" i="1"/>
  <c r="AM4835" i="1"/>
  <c r="AM4836" i="1"/>
  <c r="AM4837" i="1"/>
  <c r="AM4838" i="1"/>
  <c r="AM4839" i="1"/>
  <c r="AM4840" i="1"/>
  <c r="AM4841" i="1"/>
  <c r="AM4842" i="1"/>
  <c r="AM4843" i="1"/>
  <c r="AM4844" i="1"/>
  <c r="AM4845" i="1"/>
  <c r="AM4846" i="1"/>
  <c r="AM4847" i="1"/>
  <c r="AM4848" i="1"/>
  <c r="AM4849" i="1"/>
  <c r="AM4850" i="1"/>
  <c r="AM4851" i="1"/>
  <c r="AM4852" i="1"/>
  <c r="AM4853" i="1"/>
  <c r="AM4854" i="1"/>
  <c r="AM4855" i="1"/>
  <c r="AM4856" i="1"/>
  <c r="AM4857" i="1"/>
  <c r="AM4858" i="1"/>
  <c r="AM4859" i="1"/>
  <c r="AM4860" i="1"/>
  <c r="AM4861" i="1"/>
  <c r="AM4862" i="1"/>
  <c r="AM4863" i="1"/>
  <c r="AM4864" i="1"/>
  <c r="AM4865" i="1"/>
  <c r="AM4866" i="1"/>
  <c r="AM4867" i="1"/>
  <c r="AM4868" i="1"/>
  <c r="AM4869" i="1"/>
  <c r="AM4870" i="1"/>
  <c r="AM4871" i="1"/>
  <c r="AM4872" i="1"/>
  <c r="AM4873" i="1"/>
  <c r="AM4874" i="1"/>
  <c r="AM4875" i="1"/>
  <c r="AM4876" i="1"/>
  <c r="AM4877" i="1"/>
  <c r="AM4878" i="1"/>
  <c r="AM4879" i="1"/>
  <c r="AM4880" i="1"/>
  <c r="AM4881" i="1"/>
  <c r="AM4882" i="1"/>
  <c r="AM4883" i="1"/>
  <c r="AM4884" i="1"/>
  <c r="AM4885" i="1"/>
  <c r="AM4886" i="1"/>
  <c r="AM4887" i="1"/>
  <c r="AM4888" i="1"/>
  <c r="AM4889" i="1"/>
  <c r="AM4890" i="1"/>
  <c r="AM4891" i="1"/>
  <c r="AM4892" i="1"/>
  <c r="AM4893" i="1"/>
  <c r="AM4894" i="1"/>
  <c r="AM4895" i="1"/>
  <c r="AM4896" i="1"/>
  <c r="AM4897" i="1"/>
  <c r="AM4898" i="1"/>
  <c r="AM4899" i="1"/>
  <c r="AM4900" i="1"/>
  <c r="AM4901" i="1"/>
  <c r="AM4902" i="1"/>
  <c r="AM4903" i="1"/>
  <c r="AM4904" i="1"/>
  <c r="AM4905" i="1"/>
  <c r="AM4906" i="1"/>
  <c r="AM4907" i="1"/>
  <c r="AM4908" i="1"/>
  <c r="AM4909" i="1"/>
  <c r="AM4910" i="1"/>
  <c r="AM4911" i="1"/>
  <c r="AM4912" i="1"/>
  <c r="AM4913" i="1"/>
  <c r="AM4914" i="1"/>
  <c r="AM4915" i="1"/>
  <c r="AM4916" i="1"/>
  <c r="AM4917" i="1"/>
  <c r="AM4918" i="1"/>
  <c r="AM4919" i="1"/>
  <c r="AM4920" i="1"/>
  <c r="AM4921" i="1"/>
  <c r="AM4922" i="1"/>
  <c r="AM4923" i="1"/>
  <c r="AM4924" i="1"/>
  <c r="AM4925" i="1"/>
  <c r="AM4926" i="1"/>
  <c r="AM4927" i="1"/>
  <c r="AM4928" i="1"/>
  <c r="AM4929" i="1"/>
  <c r="AM4930" i="1"/>
  <c r="AM4931" i="1"/>
  <c r="AM4932" i="1"/>
  <c r="AM4933" i="1"/>
  <c r="AM4934" i="1"/>
  <c r="AM4935" i="1"/>
  <c r="AM4936" i="1"/>
  <c r="AM4937" i="1"/>
  <c r="AM4938" i="1"/>
  <c r="AM4939" i="1"/>
  <c r="AM4940" i="1"/>
  <c r="AM4941" i="1"/>
  <c r="AM4942" i="1"/>
  <c r="AM4943" i="1"/>
  <c r="AM4944" i="1"/>
  <c r="AM4945" i="1"/>
  <c r="AM4946" i="1"/>
  <c r="AM4947" i="1"/>
  <c r="AM4948" i="1"/>
  <c r="AM4949" i="1"/>
  <c r="AM4950" i="1"/>
  <c r="AM4951" i="1"/>
  <c r="AM4952" i="1"/>
  <c r="AM4953" i="1"/>
  <c r="AM4954" i="1"/>
  <c r="AM4955" i="1"/>
  <c r="AM4956" i="1"/>
  <c r="AM4957" i="1"/>
  <c r="AM4958" i="1"/>
  <c r="AM4959" i="1"/>
  <c r="AM4960" i="1"/>
  <c r="AM4961" i="1"/>
  <c r="AM4962" i="1"/>
  <c r="AM4963" i="1"/>
  <c r="AM4964" i="1"/>
  <c r="AM4965" i="1"/>
  <c r="AM4966" i="1"/>
  <c r="AM4967" i="1"/>
  <c r="AM4968" i="1"/>
  <c r="AM4969" i="1"/>
  <c r="AM4970" i="1"/>
  <c r="AM4971" i="1"/>
  <c r="AM4972" i="1"/>
  <c r="AM4973" i="1"/>
  <c r="AM4974" i="1"/>
  <c r="AM4975" i="1"/>
  <c r="AM4976" i="1"/>
  <c r="AM4977" i="1"/>
  <c r="AM4978" i="1"/>
  <c r="AM4979" i="1"/>
  <c r="AM4980" i="1"/>
  <c r="AM4981" i="1"/>
  <c r="AM4982" i="1"/>
  <c r="AM4983" i="1"/>
  <c r="AM4984" i="1"/>
  <c r="AM4985" i="1"/>
  <c r="AM4986" i="1"/>
  <c r="AM4987" i="1"/>
  <c r="AM4988" i="1"/>
  <c r="AM4989" i="1"/>
  <c r="AM4990" i="1"/>
  <c r="AM4991" i="1"/>
  <c r="AM4992" i="1"/>
  <c r="AM4993" i="1"/>
  <c r="AM4994" i="1"/>
  <c r="AM4995" i="1"/>
  <c r="AM4996" i="1"/>
  <c r="AM4997" i="1"/>
  <c r="AM4998" i="1"/>
  <c r="AM4999" i="1"/>
  <c r="AM5000" i="1"/>
  <c r="AM5001" i="1"/>
  <c r="AM5002" i="1"/>
  <c r="AM5003" i="1"/>
  <c r="AM5004" i="1"/>
  <c r="AM5005" i="1"/>
  <c r="AM5006" i="1"/>
  <c r="AM5007" i="1"/>
  <c r="AM5008" i="1"/>
  <c r="AM5009" i="1"/>
  <c r="AM5010" i="1"/>
  <c r="AM5011" i="1"/>
  <c r="AM5012" i="1"/>
  <c r="AM5013" i="1"/>
  <c r="AM5014" i="1"/>
  <c r="AM5015" i="1"/>
  <c r="AM5016" i="1"/>
  <c r="AM5017" i="1"/>
  <c r="AM5018" i="1"/>
  <c r="AM5019" i="1"/>
  <c r="AM5020" i="1"/>
  <c r="AM5021" i="1"/>
  <c r="AM5022" i="1"/>
  <c r="AM5023" i="1"/>
  <c r="AM5024" i="1"/>
  <c r="AM5025" i="1"/>
  <c r="AM5026" i="1"/>
  <c r="AM5027" i="1"/>
  <c r="AM5028" i="1"/>
  <c r="AM5029" i="1"/>
  <c r="AM5030" i="1"/>
  <c r="AM5031" i="1"/>
  <c r="AM5032" i="1"/>
  <c r="AM5033" i="1"/>
  <c r="AM5034" i="1"/>
  <c r="AM5035" i="1"/>
  <c r="AM5036" i="1"/>
  <c r="AM5037" i="1"/>
  <c r="AM5038" i="1"/>
  <c r="AM5039" i="1"/>
  <c r="AM5040" i="1"/>
  <c r="AM5041" i="1"/>
  <c r="AM5042" i="1"/>
  <c r="AM5043" i="1"/>
  <c r="AM5044" i="1"/>
  <c r="AM5045" i="1"/>
  <c r="AM5046" i="1"/>
  <c r="AM5047" i="1"/>
  <c r="AM5048" i="1"/>
  <c r="AM5049" i="1"/>
  <c r="AM5050" i="1"/>
  <c r="AM5051" i="1"/>
  <c r="AM5052" i="1"/>
  <c r="AM5053" i="1"/>
  <c r="AM5054" i="1"/>
  <c r="AM5055" i="1"/>
  <c r="AM5056" i="1"/>
  <c r="AM5057" i="1"/>
  <c r="AM5058" i="1"/>
  <c r="AM5059" i="1"/>
  <c r="AM5060" i="1"/>
  <c r="AM5061" i="1"/>
  <c r="AM5062" i="1"/>
  <c r="AM5063" i="1"/>
  <c r="AM5064" i="1"/>
  <c r="AM5065" i="1"/>
  <c r="AM5066" i="1"/>
  <c r="AM5067" i="1"/>
  <c r="AM5068" i="1"/>
  <c r="AM5069" i="1"/>
  <c r="AM5070" i="1"/>
  <c r="AM5071" i="1"/>
  <c r="AM5072" i="1"/>
  <c r="AM5073" i="1"/>
  <c r="AM5074" i="1"/>
  <c r="AM5075" i="1"/>
  <c r="AM5076" i="1"/>
  <c r="AM5077" i="1"/>
  <c r="AM5078" i="1"/>
  <c r="AM5079" i="1"/>
  <c r="AM5080" i="1"/>
  <c r="AM5081" i="1"/>
  <c r="AM5082" i="1"/>
  <c r="AM5083" i="1"/>
  <c r="AM5084" i="1"/>
  <c r="AM5085" i="1"/>
  <c r="AM5086" i="1"/>
  <c r="AM5087" i="1"/>
  <c r="AM5088" i="1"/>
  <c r="AM5089" i="1"/>
  <c r="AM5090" i="1"/>
  <c r="AM5091" i="1"/>
  <c r="AM5092" i="1"/>
  <c r="AM5093" i="1"/>
  <c r="AM5094" i="1"/>
  <c r="AM5095" i="1"/>
  <c r="AM5096" i="1"/>
  <c r="AM5097" i="1"/>
  <c r="AM5098" i="1"/>
  <c r="AM5099" i="1"/>
  <c r="AM5100" i="1"/>
  <c r="AM5101" i="1"/>
  <c r="AM5102" i="1"/>
  <c r="AM5103" i="1"/>
  <c r="AM5104" i="1"/>
  <c r="AM5105" i="1"/>
  <c r="AM5106" i="1"/>
  <c r="AM5107" i="1"/>
  <c r="AM5108" i="1"/>
  <c r="AM5109" i="1"/>
  <c r="AM5110" i="1"/>
  <c r="AM5111" i="1"/>
  <c r="AM5112" i="1"/>
  <c r="AM5113" i="1"/>
  <c r="AM5114" i="1"/>
  <c r="AM5115" i="1"/>
  <c r="AM5116" i="1"/>
  <c r="AM5117" i="1"/>
  <c r="AM5118" i="1"/>
  <c r="AM5119" i="1"/>
  <c r="AM5120" i="1"/>
  <c r="AM5121" i="1"/>
  <c r="AM5122" i="1"/>
  <c r="AM5123" i="1"/>
  <c r="AM5124" i="1"/>
  <c r="AM5125" i="1"/>
  <c r="AM5126" i="1"/>
  <c r="AM5127" i="1"/>
  <c r="AM5128" i="1"/>
  <c r="AM5129" i="1"/>
  <c r="AM5130" i="1"/>
  <c r="AM5131" i="1"/>
  <c r="AM5132" i="1"/>
  <c r="AM5133" i="1"/>
  <c r="AM5134" i="1"/>
  <c r="AM5135" i="1"/>
  <c r="AM5136" i="1"/>
  <c r="AM5137" i="1"/>
  <c r="AM5138" i="1"/>
  <c r="AM5139" i="1"/>
  <c r="AM5140" i="1"/>
  <c r="AM5141" i="1"/>
  <c r="AM5142" i="1"/>
  <c r="AM5143" i="1"/>
  <c r="AM5144" i="1"/>
  <c r="AM5145" i="1"/>
  <c r="AM5146" i="1"/>
  <c r="AM5147" i="1"/>
  <c r="AM5148" i="1"/>
  <c r="AM5149" i="1"/>
  <c r="AM5150" i="1"/>
  <c r="AM5151" i="1"/>
  <c r="AM5152" i="1"/>
  <c r="AM5153" i="1"/>
  <c r="AM5154" i="1"/>
  <c r="AM5155" i="1"/>
  <c r="AM5156" i="1"/>
  <c r="AM5157" i="1"/>
  <c r="AM5158" i="1"/>
  <c r="AM5159" i="1"/>
  <c r="AM5160" i="1"/>
  <c r="AM5161" i="1"/>
  <c r="AM5162" i="1"/>
  <c r="AM5163" i="1"/>
  <c r="AM5164" i="1"/>
  <c r="AM5165" i="1"/>
  <c r="AM5166" i="1"/>
  <c r="AM5167" i="1"/>
  <c r="AM5168" i="1"/>
  <c r="AM5169" i="1"/>
  <c r="AM5170" i="1"/>
  <c r="AM5171" i="1"/>
  <c r="AM5172" i="1"/>
  <c r="AM5173" i="1"/>
  <c r="AM5174" i="1"/>
  <c r="AM5175" i="1"/>
  <c r="AM5176" i="1"/>
  <c r="AM5177" i="1"/>
  <c r="AM5178" i="1"/>
  <c r="AM5179" i="1"/>
  <c r="AM5180" i="1"/>
  <c r="AM5181" i="1"/>
  <c r="AM5182" i="1"/>
  <c r="AM5183" i="1"/>
  <c r="AM5184" i="1"/>
  <c r="AM5185" i="1"/>
  <c r="AM5186" i="1"/>
  <c r="AM5187" i="1"/>
  <c r="AM5188" i="1"/>
  <c r="AM5189" i="1"/>
  <c r="AM5190" i="1"/>
  <c r="AM5191" i="1"/>
  <c r="AM5192" i="1"/>
  <c r="AM5193" i="1"/>
  <c r="AM5194" i="1"/>
  <c r="AM5195" i="1"/>
  <c r="AM5196" i="1"/>
  <c r="AM5197" i="1"/>
  <c r="AM5198" i="1"/>
  <c r="AM5199" i="1"/>
  <c r="AM5200" i="1"/>
  <c r="AM5201" i="1"/>
  <c r="AM5202" i="1"/>
  <c r="AM5203" i="1"/>
  <c r="AM5204" i="1"/>
  <c r="AM5205" i="1"/>
  <c r="AM5206" i="1"/>
  <c r="AM5207" i="1"/>
  <c r="AM5208" i="1"/>
  <c r="AM5209" i="1"/>
  <c r="AM5210" i="1"/>
  <c r="AM5211" i="1"/>
  <c r="AM5212" i="1"/>
  <c r="AM5213" i="1"/>
  <c r="AM5214" i="1"/>
  <c r="AM5215" i="1"/>
  <c r="AM5216" i="1"/>
  <c r="AM5217" i="1"/>
  <c r="AM5218" i="1"/>
  <c r="AM5219" i="1"/>
  <c r="AM5220" i="1"/>
  <c r="AM5221" i="1"/>
  <c r="AM5222" i="1"/>
  <c r="AM5223" i="1"/>
  <c r="AM5224" i="1"/>
  <c r="AM5225" i="1"/>
  <c r="AM5226" i="1"/>
  <c r="AM5227" i="1"/>
  <c r="AM5228" i="1"/>
  <c r="AM5229" i="1"/>
  <c r="AM5230" i="1"/>
  <c r="AM5231" i="1"/>
  <c r="AM5232" i="1"/>
  <c r="AM5233" i="1"/>
  <c r="AM5234" i="1"/>
  <c r="AM5235" i="1"/>
  <c r="AM5236" i="1"/>
  <c r="AM5237" i="1"/>
  <c r="AM5238" i="1"/>
  <c r="AM5239" i="1"/>
  <c r="AM5240" i="1"/>
  <c r="AM5241" i="1"/>
  <c r="AM5242" i="1"/>
  <c r="AM5243" i="1"/>
  <c r="AM5244" i="1"/>
  <c r="AM5245" i="1"/>
  <c r="AM5246" i="1"/>
  <c r="AM5247" i="1"/>
  <c r="AM5248" i="1"/>
  <c r="AM5249" i="1"/>
  <c r="AM5250" i="1"/>
  <c r="AM5251" i="1"/>
  <c r="AM5252" i="1"/>
  <c r="AM5253" i="1"/>
  <c r="AM5254" i="1"/>
  <c r="AM5255" i="1"/>
  <c r="AM5256" i="1"/>
  <c r="AM5257" i="1"/>
  <c r="AM5258" i="1"/>
  <c r="AM5259" i="1"/>
  <c r="AM5260" i="1"/>
  <c r="AM5261" i="1"/>
  <c r="AM5262" i="1"/>
  <c r="AM5263" i="1"/>
  <c r="AM5264" i="1"/>
  <c r="AM5265" i="1"/>
  <c r="AM5266" i="1"/>
  <c r="AM5267" i="1"/>
  <c r="AM5268" i="1"/>
  <c r="AM5269" i="1"/>
  <c r="AM5270" i="1"/>
  <c r="AM5271" i="1"/>
  <c r="AM5272" i="1"/>
  <c r="AM5273" i="1"/>
  <c r="AM5274" i="1"/>
  <c r="AM5275" i="1"/>
  <c r="AM5276" i="1"/>
  <c r="AM5277" i="1"/>
  <c r="AM5278" i="1"/>
  <c r="AM5279" i="1"/>
  <c r="AM5280" i="1"/>
  <c r="AM5281" i="1"/>
  <c r="AM5282" i="1"/>
  <c r="AM5283" i="1"/>
  <c r="AM5284" i="1"/>
  <c r="AM5285" i="1"/>
  <c r="AM5286" i="1"/>
  <c r="AM5287" i="1"/>
  <c r="AM5288" i="1"/>
  <c r="AM5289" i="1"/>
  <c r="AM5290" i="1"/>
  <c r="AM5291" i="1"/>
  <c r="AM5292" i="1"/>
  <c r="AM5293" i="1"/>
  <c r="AM5294" i="1"/>
  <c r="AM5295" i="1"/>
  <c r="AM5296" i="1"/>
  <c r="AM5297" i="1"/>
  <c r="AM5298" i="1"/>
  <c r="AM5299" i="1"/>
  <c r="AM5300" i="1"/>
  <c r="AM5301" i="1"/>
  <c r="AM5302" i="1"/>
  <c r="AM5303" i="1"/>
  <c r="AM5304" i="1"/>
  <c r="AM5305" i="1"/>
  <c r="AM5306" i="1"/>
  <c r="AM5307" i="1"/>
  <c r="AM5308" i="1"/>
  <c r="AM5309" i="1"/>
  <c r="AM5310" i="1"/>
  <c r="AM5311" i="1"/>
  <c r="AM5312" i="1"/>
  <c r="AM5313" i="1"/>
  <c r="AM5314" i="1"/>
  <c r="AM5315" i="1"/>
  <c r="AM5316" i="1"/>
  <c r="AM5317" i="1"/>
  <c r="AM5318" i="1"/>
  <c r="AM5319" i="1"/>
  <c r="AM5320" i="1"/>
  <c r="AM5321" i="1"/>
  <c r="AM5322" i="1"/>
  <c r="AM5323" i="1"/>
  <c r="AM5324" i="1"/>
  <c r="AM5325" i="1"/>
  <c r="AM5326" i="1"/>
  <c r="AM5327" i="1"/>
  <c r="AM5328" i="1"/>
  <c r="AM5329" i="1"/>
  <c r="AM5330" i="1"/>
  <c r="AM5331" i="1"/>
  <c r="AM5332" i="1"/>
  <c r="AM5333" i="1"/>
  <c r="AM5334" i="1"/>
  <c r="AM5335" i="1"/>
  <c r="AM5336" i="1"/>
  <c r="AM5337" i="1"/>
  <c r="AM5338" i="1"/>
  <c r="AM5339" i="1"/>
  <c r="AM5340" i="1"/>
  <c r="AM5341" i="1"/>
  <c r="AM5342" i="1"/>
  <c r="AM5343" i="1"/>
  <c r="AM5344" i="1"/>
  <c r="AM5345" i="1"/>
  <c r="AM5346" i="1"/>
  <c r="AM5347" i="1"/>
  <c r="AM5348" i="1"/>
  <c r="AM5349" i="1"/>
  <c r="AM5350" i="1"/>
  <c r="AM5351" i="1"/>
  <c r="AM5352" i="1"/>
  <c r="AM5353" i="1"/>
  <c r="AM5354" i="1"/>
  <c r="AM5355" i="1"/>
  <c r="AM5356" i="1"/>
  <c r="AM5357" i="1"/>
  <c r="AM5358" i="1"/>
  <c r="AM5359" i="1"/>
  <c r="AM5360" i="1"/>
  <c r="AM5361" i="1"/>
  <c r="AM5362" i="1"/>
  <c r="AM5363" i="1"/>
  <c r="AM5364" i="1"/>
  <c r="AM5365" i="1"/>
  <c r="AM5366" i="1"/>
  <c r="AM5367" i="1"/>
  <c r="AM5368" i="1"/>
  <c r="AM5369" i="1"/>
  <c r="AM5370" i="1"/>
  <c r="AM5371" i="1"/>
  <c r="AM5372" i="1"/>
  <c r="AM5373" i="1"/>
  <c r="AM5374" i="1"/>
  <c r="AM5375" i="1"/>
  <c r="AM5376" i="1"/>
  <c r="AM5377" i="1"/>
  <c r="AM5378" i="1"/>
  <c r="AM5379" i="1"/>
  <c r="AM5380" i="1"/>
  <c r="AM5381" i="1"/>
  <c r="AM5382" i="1"/>
  <c r="AM5383" i="1"/>
  <c r="AM5384" i="1"/>
  <c r="AM5385" i="1"/>
  <c r="AM5386" i="1"/>
  <c r="AM5387" i="1"/>
  <c r="AM5388" i="1"/>
  <c r="AM5389" i="1"/>
  <c r="AM5390" i="1"/>
  <c r="AM5391" i="1"/>
  <c r="AM5392" i="1"/>
  <c r="AM5393" i="1"/>
  <c r="AM5394" i="1"/>
  <c r="AM5395" i="1"/>
  <c r="AM5396" i="1"/>
  <c r="AM5397" i="1"/>
  <c r="AM5398" i="1"/>
  <c r="AM5399" i="1"/>
  <c r="AM5400" i="1"/>
  <c r="AM5401" i="1"/>
  <c r="AM5402" i="1"/>
  <c r="AM5403" i="1"/>
  <c r="AM5404" i="1"/>
  <c r="AM5405" i="1"/>
  <c r="AM5406" i="1"/>
  <c r="AM5407" i="1"/>
  <c r="AM5408" i="1"/>
  <c r="AM5409" i="1"/>
  <c r="AM5410" i="1"/>
  <c r="AM5411" i="1"/>
  <c r="AM5412" i="1"/>
  <c r="AM5413" i="1"/>
  <c r="AM5414" i="1"/>
  <c r="AM5415" i="1"/>
  <c r="AM5416" i="1"/>
  <c r="AM5417" i="1"/>
  <c r="AM5418" i="1"/>
  <c r="AM5419" i="1"/>
  <c r="AM5420" i="1"/>
  <c r="AM5421" i="1"/>
  <c r="AM5422" i="1"/>
  <c r="AM5423" i="1"/>
  <c r="AM5424" i="1"/>
  <c r="AM5425" i="1"/>
  <c r="AM5426" i="1"/>
  <c r="AM5427" i="1"/>
  <c r="AM5428" i="1"/>
  <c r="AM5429" i="1"/>
  <c r="AM5430" i="1"/>
  <c r="AM5431" i="1"/>
  <c r="AM5432" i="1"/>
  <c r="AM5433" i="1"/>
  <c r="AM5434" i="1"/>
  <c r="AM5435" i="1"/>
  <c r="AM5436" i="1"/>
  <c r="AM5437" i="1"/>
  <c r="AM5438" i="1"/>
  <c r="AM5439" i="1"/>
  <c r="AM5440" i="1"/>
  <c r="AM5441" i="1"/>
  <c r="AM5442" i="1"/>
  <c r="AM5443" i="1"/>
  <c r="AM5444" i="1"/>
  <c r="AM5445" i="1"/>
  <c r="AM5446" i="1"/>
  <c r="AM5447" i="1"/>
  <c r="AM5448" i="1"/>
  <c r="AM5449" i="1"/>
  <c r="AM5450" i="1"/>
  <c r="AM5451" i="1"/>
  <c r="AM5452" i="1"/>
  <c r="AM5453" i="1"/>
  <c r="AM5454" i="1"/>
  <c r="AM5455" i="1"/>
  <c r="AM5456" i="1"/>
  <c r="AM5457" i="1"/>
  <c r="AM5458" i="1"/>
  <c r="AM5459" i="1"/>
  <c r="AM5460" i="1"/>
  <c r="AM5461" i="1"/>
  <c r="AM5462" i="1"/>
  <c r="AM5463" i="1"/>
  <c r="AM5464" i="1"/>
  <c r="AM5465" i="1"/>
  <c r="AM5466" i="1"/>
  <c r="AM5467" i="1"/>
  <c r="AM5468" i="1"/>
  <c r="AM5469" i="1"/>
  <c r="AM5470" i="1"/>
  <c r="AM5471" i="1"/>
  <c r="AM5472" i="1"/>
  <c r="AM5473" i="1"/>
  <c r="AM5474" i="1"/>
  <c r="AM5475" i="1"/>
  <c r="AM5476" i="1"/>
  <c r="AM5477" i="1"/>
  <c r="AM5478" i="1"/>
  <c r="AM5479" i="1"/>
  <c r="AM5480" i="1"/>
  <c r="AM5481" i="1"/>
  <c r="AM5482" i="1"/>
  <c r="AM5483" i="1"/>
  <c r="AM5484" i="1"/>
  <c r="AM5485" i="1"/>
  <c r="AM5486" i="1"/>
  <c r="AM5487" i="1"/>
  <c r="AM5488" i="1"/>
  <c r="AM5489" i="1"/>
  <c r="AM5490" i="1"/>
  <c r="AM5491" i="1"/>
  <c r="AM5492" i="1"/>
  <c r="AM5493" i="1"/>
  <c r="AM5494" i="1"/>
  <c r="AM5495" i="1"/>
  <c r="AM5496" i="1"/>
  <c r="AM5497" i="1"/>
  <c r="AM5498" i="1"/>
  <c r="AM5499" i="1"/>
  <c r="AM5500" i="1"/>
  <c r="AM5501" i="1"/>
  <c r="AM5502" i="1"/>
  <c r="AM5503" i="1"/>
  <c r="AM5504" i="1"/>
  <c r="AM5505" i="1"/>
  <c r="AM5506" i="1"/>
  <c r="AM5507" i="1"/>
  <c r="AM5508" i="1"/>
  <c r="AM5509" i="1"/>
  <c r="AM5510" i="1"/>
  <c r="AM5511" i="1"/>
  <c r="AM5512" i="1"/>
  <c r="AM5513" i="1"/>
  <c r="AM5514" i="1"/>
  <c r="AM5515" i="1"/>
  <c r="AM5516" i="1"/>
  <c r="AM5517" i="1"/>
  <c r="AM5518" i="1"/>
  <c r="AM5519" i="1"/>
  <c r="AM5520" i="1"/>
  <c r="AM5521" i="1"/>
  <c r="AM5522" i="1"/>
  <c r="AM5523" i="1"/>
  <c r="AM5524" i="1"/>
  <c r="AM5525" i="1"/>
  <c r="AM5526" i="1"/>
  <c r="AM5527" i="1"/>
  <c r="AM5528" i="1"/>
  <c r="AM5529" i="1"/>
  <c r="AM5530" i="1"/>
  <c r="AM5531" i="1"/>
  <c r="AM5532" i="1"/>
  <c r="AM5533" i="1"/>
  <c r="AM5534" i="1"/>
  <c r="AM5535" i="1"/>
  <c r="AM5536" i="1"/>
  <c r="AM5537" i="1"/>
  <c r="AM5538" i="1"/>
  <c r="AM5539" i="1"/>
  <c r="AM5540" i="1"/>
  <c r="AM5541" i="1"/>
  <c r="AM5542" i="1"/>
  <c r="AM5543" i="1"/>
  <c r="AM5544" i="1"/>
  <c r="AM5545" i="1"/>
  <c r="AM5546" i="1"/>
  <c r="AM5547" i="1"/>
  <c r="AM5548" i="1"/>
  <c r="AM5549" i="1"/>
  <c r="AM5550" i="1"/>
  <c r="AM5551" i="1"/>
  <c r="AM5552" i="1"/>
  <c r="AM5553" i="1"/>
  <c r="AM5554" i="1"/>
  <c r="AM5555" i="1"/>
  <c r="AM5556" i="1"/>
  <c r="AM5557" i="1"/>
  <c r="AM5558" i="1"/>
  <c r="AM5559" i="1"/>
  <c r="AM5560" i="1"/>
  <c r="AM5561" i="1"/>
  <c r="AM5562" i="1"/>
  <c r="AM5563" i="1"/>
  <c r="AM5564" i="1"/>
  <c r="AM5565" i="1"/>
  <c r="AM5566" i="1"/>
  <c r="AM5567" i="1"/>
  <c r="AM5568" i="1"/>
  <c r="AM5569" i="1"/>
  <c r="AM5570" i="1"/>
  <c r="AM5571" i="1"/>
  <c r="AM5572" i="1"/>
  <c r="AM5573" i="1"/>
  <c r="AM5574" i="1"/>
  <c r="AM5575" i="1"/>
  <c r="AM5576" i="1"/>
  <c r="AM5577" i="1"/>
  <c r="AM5578" i="1"/>
  <c r="AM5579" i="1"/>
  <c r="AM5580" i="1"/>
  <c r="AM5581" i="1"/>
  <c r="AM5582" i="1"/>
  <c r="AM5583" i="1"/>
  <c r="AM5584" i="1"/>
  <c r="AM5585" i="1"/>
  <c r="AM5586" i="1"/>
  <c r="AM5587" i="1"/>
  <c r="AM5588" i="1"/>
  <c r="AM5589" i="1"/>
  <c r="AM5590" i="1"/>
  <c r="AM5591" i="1"/>
  <c r="AM5592" i="1"/>
  <c r="AM5593" i="1"/>
  <c r="AM5594" i="1"/>
  <c r="AM5595" i="1"/>
  <c r="AM5596" i="1"/>
  <c r="AM5597" i="1"/>
  <c r="AM5598" i="1"/>
  <c r="AM5599" i="1"/>
  <c r="AM5600" i="1"/>
  <c r="AM5601" i="1"/>
  <c r="AM5602" i="1"/>
  <c r="AM5603" i="1"/>
  <c r="AM5604" i="1"/>
  <c r="AM5605" i="1"/>
  <c r="AM5606" i="1"/>
  <c r="AM5607" i="1"/>
  <c r="AM5608" i="1"/>
  <c r="AM5609" i="1"/>
  <c r="AM5610" i="1"/>
  <c r="AM5611" i="1"/>
  <c r="AM5612" i="1"/>
  <c r="AM5613" i="1"/>
  <c r="AM5614" i="1"/>
  <c r="AM5615" i="1"/>
  <c r="AM5616" i="1"/>
  <c r="AM5617" i="1"/>
  <c r="AM5618" i="1"/>
  <c r="AM5619" i="1"/>
  <c r="AM5620" i="1"/>
  <c r="AM5621" i="1"/>
  <c r="AM5622" i="1"/>
  <c r="AM5623" i="1"/>
  <c r="AM5624" i="1"/>
  <c r="AM5625" i="1"/>
  <c r="AM5626" i="1"/>
  <c r="AM5627" i="1"/>
  <c r="AM5628" i="1"/>
  <c r="AM5629" i="1"/>
  <c r="AM5630" i="1"/>
  <c r="AM5631" i="1"/>
  <c r="AM5632" i="1"/>
  <c r="AM5633" i="1"/>
  <c r="AM5634" i="1"/>
  <c r="AM5635" i="1"/>
  <c r="AM5636" i="1"/>
  <c r="AM5637" i="1"/>
  <c r="AM5638" i="1"/>
  <c r="AM5639" i="1"/>
  <c r="AM5640" i="1"/>
  <c r="AM5641" i="1"/>
  <c r="AM5642" i="1"/>
  <c r="AM5643" i="1"/>
  <c r="AM5644" i="1"/>
  <c r="AM5645" i="1"/>
  <c r="AM5646" i="1"/>
  <c r="AM5647" i="1"/>
  <c r="AM5648" i="1"/>
  <c r="AM5649" i="1"/>
  <c r="AM5650" i="1"/>
  <c r="AM5651" i="1"/>
  <c r="AM5652" i="1"/>
  <c r="AM5653" i="1"/>
  <c r="AM5654" i="1"/>
  <c r="AM5655" i="1"/>
  <c r="AM5656" i="1"/>
  <c r="AM5657" i="1"/>
  <c r="AM5658" i="1"/>
  <c r="AM5659" i="1"/>
  <c r="AM5660" i="1"/>
  <c r="AM5661" i="1"/>
  <c r="AM5662" i="1"/>
  <c r="AM5663" i="1"/>
  <c r="AM5664" i="1"/>
  <c r="AM5665" i="1"/>
  <c r="AM5666" i="1"/>
  <c r="AM5667" i="1"/>
  <c r="AM5668" i="1"/>
  <c r="AM5669" i="1"/>
  <c r="AM5670" i="1"/>
  <c r="AM5671" i="1"/>
  <c r="AM5672" i="1"/>
  <c r="AM5673" i="1"/>
  <c r="AM5674" i="1"/>
  <c r="AM5675" i="1"/>
  <c r="AM5676" i="1"/>
  <c r="AM5677" i="1"/>
  <c r="AM5678" i="1"/>
  <c r="AM5679" i="1"/>
  <c r="AM5680" i="1"/>
  <c r="AM5681" i="1"/>
  <c r="AM5682" i="1"/>
  <c r="AM5683" i="1"/>
  <c r="AM5684" i="1"/>
  <c r="AM5685" i="1"/>
  <c r="AM5686" i="1"/>
  <c r="AM5687" i="1"/>
  <c r="AM5688" i="1"/>
  <c r="AM5689" i="1"/>
  <c r="AM5690" i="1"/>
  <c r="AM5691" i="1"/>
  <c r="AM5692" i="1"/>
  <c r="AM5693" i="1"/>
  <c r="AM5694" i="1"/>
  <c r="AM5695" i="1"/>
  <c r="AM5696" i="1"/>
  <c r="AM5697" i="1"/>
  <c r="AM5698" i="1"/>
  <c r="AM5699" i="1"/>
  <c r="AM5700" i="1"/>
  <c r="AM5701" i="1"/>
  <c r="AM5702" i="1"/>
  <c r="AM5703" i="1"/>
  <c r="AM5704" i="1"/>
  <c r="AM5705" i="1"/>
  <c r="AM5706" i="1"/>
  <c r="AM5707" i="1"/>
  <c r="AM5708" i="1"/>
  <c r="AM5709" i="1"/>
  <c r="AM5710" i="1"/>
  <c r="AM5711" i="1"/>
  <c r="AM5712" i="1"/>
  <c r="AM5713" i="1"/>
  <c r="AM5714" i="1"/>
  <c r="AM5715" i="1"/>
  <c r="AM5716" i="1"/>
  <c r="AM5717" i="1"/>
  <c r="AM5718" i="1"/>
  <c r="AM5719" i="1"/>
  <c r="AM5720" i="1"/>
  <c r="AM5721" i="1"/>
  <c r="AM5722" i="1"/>
  <c r="AM5723" i="1"/>
  <c r="AM5724" i="1"/>
  <c r="AM5725" i="1"/>
  <c r="AM5726" i="1"/>
  <c r="AM5727" i="1"/>
  <c r="AM5728" i="1"/>
  <c r="AM5729" i="1"/>
  <c r="AM5730" i="1"/>
  <c r="AM5731" i="1"/>
  <c r="AM5732" i="1"/>
  <c r="AM5733" i="1"/>
  <c r="AM5734" i="1"/>
  <c r="AM5735" i="1"/>
  <c r="AM5736" i="1"/>
  <c r="AM5737" i="1"/>
  <c r="AM5738" i="1"/>
  <c r="AM5739" i="1"/>
  <c r="AM5740" i="1"/>
  <c r="AM5741" i="1"/>
  <c r="AM5742" i="1"/>
  <c r="AM5743" i="1"/>
  <c r="AM5744" i="1"/>
  <c r="AM5745" i="1"/>
  <c r="AM5746" i="1"/>
  <c r="AM5747" i="1"/>
  <c r="AM5748" i="1"/>
  <c r="AM5749" i="1"/>
  <c r="AM5750" i="1"/>
  <c r="AM5751" i="1"/>
  <c r="AM5752" i="1"/>
  <c r="AM5753" i="1"/>
  <c r="AM5754" i="1"/>
  <c r="AM5755" i="1"/>
  <c r="AM5756" i="1"/>
  <c r="AM5757" i="1"/>
  <c r="AM5758" i="1"/>
  <c r="AM5759" i="1"/>
  <c r="AM5760" i="1"/>
  <c r="AM5761" i="1"/>
  <c r="AM5762" i="1"/>
  <c r="AM5763" i="1"/>
  <c r="AM5764" i="1"/>
  <c r="AM5765" i="1"/>
  <c r="AM5766" i="1"/>
  <c r="AM5767" i="1"/>
  <c r="AM5768" i="1"/>
  <c r="AM5769" i="1"/>
  <c r="AM5770" i="1"/>
  <c r="AM5771" i="1"/>
  <c r="AM5772" i="1"/>
  <c r="AM5773" i="1"/>
  <c r="AM5774" i="1"/>
  <c r="AM5775" i="1"/>
  <c r="AM5776" i="1"/>
  <c r="AM5777" i="1"/>
  <c r="AM5778" i="1"/>
  <c r="AM5779" i="1"/>
  <c r="AM5780" i="1"/>
  <c r="AM5781" i="1"/>
  <c r="AM5782" i="1"/>
  <c r="AM5783" i="1"/>
  <c r="AM5784" i="1"/>
  <c r="AM5785" i="1"/>
  <c r="AM5786" i="1"/>
  <c r="AM5787" i="1"/>
  <c r="AM5788" i="1"/>
  <c r="AM5789" i="1"/>
  <c r="AM5790" i="1"/>
  <c r="AM5791" i="1"/>
  <c r="AM5792" i="1"/>
  <c r="AM5793" i="1"/>
  <c r="AM5794" i="1"/>
  <c r="AM5795" i="1"/>
  <c r="AM5796" i="1"/>
  <c r="AM5797" i="1"/>
  <c r="AM5798" i="1"/>
  <c r="AM5799" i="1"/>
  <c r="AM5800" i="1"/>
  <c r="AM5801" i="1"/>
  <c r="AM5802" i="1"/>
  <c r="AM5803" i="1"/>
  <c r="AM5804" i="1"/>
  <c r="AM5805" i="1"/>
  <c r="AM5806" i="1"/>
  <c r="AM5807" i="1"/>
  <c r="AM5808" i="1"/>
  <c r="AM5809" i="1"/>
  <c r="AM5810" i="1"/>
  <c r="AM5811" i="1"/>
  <c r="AM5812" i="1"/>
  <c r="AM5813" i="1"/>
  <c r="AM5814" i="1"/>
  <c r="AM5815" i="1"/>
  <c r="AM5816" i="1"/>
  <c r="AM5817" i="1"/>
  <c r="AM5818" i="1"/>
  <c r="AM5819" i="1"/>
  <c r="AM5820" i="1"/>
  <c r="AM5821" i="1"/>
  <c r="AM5822" i="1"/>
  <c r="AM5823" i="1"/>
  <c r="AM5824" i="1"/>
  <c r="AM5825" i="1"/>
  <c r="AM5826" i="1"/>
  <c r="AM5827" i="1"/>
  <c r="AM5828" i="1"/>
  <c r="AM5829" i="1"/>
  <c r="AM5830" i="1"/>
  <c r="AM5831" i="1"/>
  <c r="AM5832" i="1"/>
  <c r="AM5833" i="1"/>
  <c r="AM5834" i="1"/>
  <c r="AM5835" i="1"/>
  <c r="AM5836" i="1"/>
  <c r="AM5837" i="1"/>
  <c r="AM5838" i="1"/>
  <c r="AM5839" i="1"/>
  <c r="AM5840" i="1"/>
  <c r="AM5841" i="1"/>
  <c r="AM5842" i="1"/>
  <c r="AM5843" i="1"/>
  <c r="AM5844" i="1"/>
  <c r="AM5845" i="1"/>
  <c r="AM5846" i="1"/>
  <c r="AM5847" i="1"/>
  <c r="AM5848" i="1"/>
  <c r="AM5849" i="1"/>
  <c r="AM5850" i="1"/>
  <c r="AM5851" i="1"/>
  <c r="AM5852" i="1"/>
  <c r="AM5853" i="1"/>
  <c r="AM5854" i="1"/>
  <c r="AM5855" i="1"/>
  <c r="AM5856" i="1"/>
  <c r="AM5857" i="1"/>
  <c r="AM5858" i="1"/>
  <c r="AM5859" i="1"/>
  <c r="AM5860" i="1"/>
  <c r="AM5861" i="1"/>
  <c r="AM5862" i="1"/>
  <c r="AM5863" i="1"/>
  <c r="AM5864" i="1"/>
  <c r="AM5865" i="1"/>
  <c r="AM5866" i="1"/>
  <c r="AM5867" i="1"/>
  <c r="AM5868" i="1"/>
  <c r="AM5869" i="1"/>
  <c r="AM5870" i="1"/>
  <c r="AM5871" i="1"/>
  <c r="AM5872" i="1"/>
  <c r="AM5873" i="1"/>
  <c r="AM5874" i="1"/>
  <c r="AM5875" i="1"/>
  <c r="AM5876" i="1"/>
  <c r="AM5877" i="1"/>
  <c r="AM5878" i="1"/>
  <c r="AM5879" i="1"/>
  <c r="AM5880" i="1"/>
  <c r="AM5881" i="1"/>
  <c r="AM5882" i="1"/>
  <c r="AM5883" i="1"/>
  <c r="AM5884" i="1"/>
  <c r="AM5885" i="1"/>
  <c r="AM5886" i="1"/>
  <c r="AM5887" i="1"/>
  <c r="AM5888" i="1"/>
  <c r="AM5889" i="1"/>
  <c r="AM5890" i="1"/>
  <c r="AM5891" i="1"/>
  <c r="AM5892" i="1"/>
  <c r="AM5893" i="1"/>
  <c r="AM5894" i="1"/>
  <c r="AM5895" i="1"/>
  <c r="AM5896" i="1"/>
  <c r="AM5897" i="1"/>
  <c r="AM5898" i="1"/>
  <c r="AM5899" i="1"/>
  <c r="AM5900" i="1"/>
  <c r="AM5901" i="1"/>
  <c r="AM5902" i="1"/>
  <c r="AM5903" i="1"/>
  <c r="AM5904" i="1"/>
  <c r="AM5905" i="1"/>
  <c r="AM5906" i="1"/>
  <c r="AM5907" i="1"/>
  <c r="AM5908" i="1"/>
  <c r="AM5909" i="1"/>
  <c r="AM5910" i="1"/>
  <c r="AM5911" i="1"/>
  <c r="AM5912" i="1"/>
  <c r="AM5913" i="1"/>
  <c r="AM5914" i="1"/>
  <c r="AM5915" i="1"/>
  <c r="AM5916" i="1"/>
  <c r="AM5917" i="1"/>
  <c r="AM5918" i="1"/>
  <c r="AM5919" i="1"/>
  <c r="AM5920" i="1"/>
  <c r="AM5921" i="1"/>
  <c r="AM5922" i="1"/>
  <c r="AM5923" i="1"/>
  <c r="AM5924" i="1"/>
  <c r="AM5925" i="1"/>
  <c r="AM5926" i="1"/>
  <c r="AM5927" i="1"/>
  <c r="AM5928" i="1"/>
  <c r="AM5929" i="1"/>
  <c r="AM5930" i="1"/>
  <c r="AM5931" i="1"/>
  <c r="AM5932" i="1"/>
  <c r="AM5933" i="1"/>
  <c r="AM5934" i="1"/>
  <c r="AM5935" i="1"/>
  <c r="AM5936" i="1"/>
  <c r="AM5937" i="1"/>
  <c r="AM5938" i="1"/>
  <c r="AM5939" i="1"/>
  <c r="AM5940" i="1"/>
  <c r="AM5941" i="1"/>
  <c r="AM5942" i="1"/>
  <c r="AM5943" i="1"/>
  <c r="AM5944" i="1"/>
  <c r="AM5945" i="1"/>
  <c r="AM5946" i="1"/>
  <c r="AM5947" i="1"/>
  <c r="AM5948" i="1"/>
  <c r="AM5949" i="1"/>
  <c r="AM5950" i="1"/>
  <c r="AM5951" i="1"/>
  <c r="AM5952" i="1"/>
  <c r="AM5953" i="1"/>
  <c r="AM5954" i="1"/>
  <c r="AM5955" i="1"/>
  <c r="AM5956" i="1"/>
  <c r="AM5957" i="1"/>
  <c r="AM5958" i="1"/>
  <c r="AM5959" i="1"/>
  <c r="AM5960" i="1"/>
  <c r="AM5961" i="1"/>
  <c r="AM5962" i="1"/>
  <c r="AM5963" i="1"/>
  <c r="AM5964" i="1"/>
  <c r="AM5965" i="1"/>
  <c r="AM5966" i="1"/>
  <c r="AM5967" i="1"/>
  <c r="AM5968" i="1"/>
  <c r="AM5969" i="1"/>
  <c r="AM5970" i="1"/>
  <c r="AM5971" i="1"/>
  <c r="AM5972" i="1"/>
  <c r="AM5973" i="1"/>
  <c r="AM5974" i="1"/>
  <c r="AM5975" i="1"/>
  <c r="AM5976" i="1"/>
  <c r="AM5977" i="1"/>
  <c r="AM5978" i="1"/>
  <c r="AM5979" i="1"/>
  <c r="AM5980" i="1"/>
  <c r="AM5981" i="1"/>
  <c r="AM5982" i="1"/>
  <c r="AM5983" i="1"/>
  <c r="AM5984" i="1"/>
  <c r="AM5985" i="1"/>
  <c r="AM5986" i="1"/>
  <c r="AM5987" i="1"/>
  <c r="AM5988" i="1"/>
  <c r="AM5989" i="1"/>
  <c r="AM5990" i="1"/>
  <c r="AM5991" i="1"/>
  <c r="AM5992" i="1"/>
  <c r="AM5993" i="1"/>
  <c r="AM5994" i="1"/>
  <c r="AM5995" i="1"/>
  <c r="AM5996" i="1"/>
  <c r="AM5997" i="1"/>
  <c r="AM5998" i="1"/>
  <c r="AM5999" i="1"/>
  <c r="AM6000" i="1"/>
  <c r="AM6001" i="1"/>
  <c r="AM6002" i="1"/>
  <c r="AM6003" i="1"/>
  <c r="AM6004" i="1"/>
  <c r="AM6005" i="1"/>
  <c r="AM6006" i="1"/>
  <c r="AM6007" i="1"/>
  <c r="AM6008" i="1"/>
  <c r="AM6009" i="1"/>
  <c r="AM6010" i="1"/>
  <c r="AM6011" i="1"/>
  <c r="AM6012" i="1"/>
  <c r="AM6013" i="1"/>
  <c r="AM6014" i="1"/>
  <c r="AM6015" i="1"/>
  <c r="AM6016" i="1"/>
  <c r="AM6017" i="1"/>
  <c r="AM6018" i="1"/>
  <c r="AM6019" i="1"/>
  <c r="AM6020" i="1"/>
  <c r="AM6021" i="1"/>
  <c r="AM6022" i="1"/>
  <c r="AM6023" i="1"/>
  <c r="AM6024" i="1"/>
  <c r="AM6025" i="1"/>
  <c r="AM6026" i="1"/>
  <c r="AM6027" i="1"/>
  <c r="AM6028" i="1"/>
  <c r="AM6029" i="1"/>
  <c r="AM6030" i="1"/>
  <c r="AM6031" i="1"/>
  <c r="AM6032" i="1"/>
  <c r="AM6033" i="1"/>
  <c r="AM6034" i="1"/>
  <c r="AM6035" i="1"/>
  <c r="AM6036" i="1"/>
  <c r="AM6037" i="1"/>
  <c r="AM6038" i="1"/>
  <c r="AM6039" i="1"/>
  <c r="AM6040" i="1"/>
  <c r="AM6041" i="1"/>
  <c r="AM6042" i="1"/>
  <c r="AM6043" i="1"/>
  <c r="AM6044" i="1"/>
  <c r="AM6045" i="1"/>
  <c r="AM6046" i="1"/>
  <c r="AM6047" i="1"/>
  <c r="AM6048" i="1"/>
  <c r="AM6049" i="1"/>
  <c r="AM6050" i="1"/>
  <c r="AM6051" i="1"/>
  <c r="AM6052" i="1"/>
  <c r="AM6053" i="1"/>
  <c r="AM6054" i="1"/>
  <c r="AM6055" i="1"/>
  <c r="AM6056" i="1"/>
  <c r="AM6057" i="1"/>
  <c r="AM6058" i="1"/>
  <c r="AM6059" i="1"/>
  <c r="AM6060" i="1"/>
  <c r="AM6061" i="1"/>
  <c r="AM6062" i="1"/>
  <c r="AM6063" i="1"/>
  <c r="AM6064" i="1"/>
  <c r="AM6065" i="1"/>
  <c r="AM6066" i="1"/>
  <c r="AM6067" i="1"/>
  <c r="AM6068" i="1"/>
  <c r="AM6069" i="1"/>
  <c r="AM6070" i="1"/>
  <c r="AM6071" i="1"/>
  <c r="AM6072" i="1"/>
  <c r="AM6073" i="1"/>
  <c r="AM6074" i="1"/>
  <c r="AM6075" i="1"/>
  <c r="AM6076" i="1"/>
  <c r="AM6077" i="1"/>
  <c r="AM6078" i="1"/>
  <c r="AM6079" i="1"/>
  <c r="AM6080" i="1"/>
  <c r="AM6081" i="1"/>
  <c r="AM6082" i="1"/>
  <c r="AM6083" i="1"/>
  <c r="AM6084" i="1"/>
  <c r="AM6085" i="1"/>
  <c r="AM6086" i="1"/>
  <c r="AM6087" i="1"/>
  <c r="AM6088" i="1"/>
  <c r="AM6089" i="1"/>
  <c r="AM6090" i="1"/>
  <c r="AM6091" i="1"/>
  <c r="AM6092" i="1"/>
  <c r="AM6093" i="1"/>
  <c r="AM6094" i="1"/>
  <c r="AM6095" i="1"/>
  <c r="AM6096" i="1"/>
  <c r="AM6097" i="1"/>
  <c r="AM6098" i="1"/>
  <c r="AM6099" i="1"/>
  <c r="AM6100" i="1"/>
  <c r="AM6101" i="1"/>
  <c r="AM6102" i="1"/>
  <c r="AM6103" i="1"/>
  <c r="AM6104" i="1"/>
  <c r="AM6105" i="1"/>
  <c r="AM6106" i="1"/>
  <c r="AM6107" i="1"/>
  <c r="AM6108" i="1"/>
  <c r="AM6109" i="1"/>
  <c r="AM6110" i="1"/>
  <c r="AM6111" i="1"/>
  <c r="AM6112" i="1"/>
  <c r="AM6113" i="1"/>
  <c r="AM6114" i="1"/>
  <c r="AM6115" i="1"/>
  <c r="AM6116" i="1"/>
  <c r="AM6117" i="1"/>
  <c r="AM6118" i="1"/>
  <c r="AM6119" i="1"/>
  <c r="AM6120" i="1"/>
  <c r="AM6121" i="1"/>
  <c r="AM6122" i="1"/>
  <c r="AM6123" i="1"/>
  <c r="AM6124" i="1"/>
  <c r="AM6125" i="1"/>
  <c r="AM6126" i="1"/>
  <c r="AM6127" i="1"/>
  <c r="AM6128" i="1"/>
  <c r="AM6129" i="1"/>
  <c r="AM6130" i="1"/>
  <c r="AM6131" i="1"/>
  <c r="AM6132" i="1"/>
  <c r="AM6133" i="1"/>
  <c r="AM6134" i="1"/>
  <c r="AM6135" i="1"/>
  <c r="AM6136" i="1"/>
  <c r="AM6137" i="1"/>
  <c r="AM6138" i="1"/>
  <c r="AM6139" i="1"/>
  <c r="AM6140" i="1"/>
  <c r="AM6141" i="1"/>
  <c r="AM6142" i="1"/>
  <c r="AM6143" i="1"/>
  <c r="AM6144" i="1"/>
  <c r="AM6145" i="1"/>
  <c r="AM6146" i="1"/>
  <c r="AM6147" i="1"/>
  <c r="AM6148" i="1"/>
  <c r="AM6149" i="1"/>
  <c r="AM6150" i="1"/>
  <c r="AM6151" i="1"/>
  <c r="AM6152" i="1"/>
  <c r="AM6153" i="1"/>
  <c r="AM6154" i="1"/>
  <c r="AM6155" i="1"/>
  <c r="AM6156" i="1"/>
  <c r="AM6157" i="1"/>
  <c r="AM6158" i="1"/>
  <c r="AM6159" i="1"/>
  <c r="AM6160" i="1"/>
  <c r="AM6161" i="1"/>
  <c r="AM6162" i="1"/>
  <c r="AM6163" i="1"/>
  <c r="AM6164" i="1"/>
  <c r="AM6165" i="1"/>
  <c r="AM6166" i="1"/>
  <c r="AM6167" i="1"/>
  <c r="AM6168" i="1"/>
  <c r="AM6169" i="1"/>
  <c r="AM6170" i="1"/>
  <c r="AM6171" i="1"/>
  <c r="AM6172" i="1"/>
  <c r="AM6173" i="1"/>
  <c r="AM6174" i="1"/>
  <c r="AM6175" i="1"/>
  <c r="AM6176" i="1"/>
  <c r="AM6177" i="1"/>
  <c r="AM6178" i="1"/>
  <c r="AM6179" i="1"/>
  <c r="AM6180" i="1"/>
  <c r="AM6181" i="1"/>
  <c r="AM6182" i="1"/>
  <c r="AM6183" i="1"/>
  <c r="AM6184" i="1"/>
  <c r="AM6185" i="1"/>
  <c r="AM6186" i="1"/>
  <c r="AM6187" i="1"/>
  <c r="AM6188" i="1"/>
  <c r="AM6189" i="1"/>
  <c r="AM6190" i="1"/>
  <c r="AM6191" i="1"/>
  <c r="AM6192" i="1"/>
  <c r="AM6193" i="1"/>
  <c r="AM6194" i="1"/>
  <c r="AM6195" i="1"/>
  <c r="AM6196" i="1"/>
  <c r="AM6197" i="1"/>
  <c r="AM6198" i="1"/>
  <c r="AM6199" i="1"/>
  <c r="AM6200" i="1"/>
  <c r="AM6201" i="1"/>
  <c r="AM6202" i="1"/>
  <c r="AM6203" i="1"/>
  <c r="AM6204" i="1"/>
  <c r="AM6205" i="1"/>
  <c r="AM6206" i="1"/>
  <c r="AM6207" i="1"/>
  <c r="AM6208" i="1"/>
  <c r="AM6209" i="1"/>
  <c r="AM6210" i="1"/>
  <c r="AM6211" i="1"/>
  <c r="AM6212" i="1"/>
  <c r="AM6213" i="1"/>
  <c r="AM6214" i="1"/>
  <c r="AM6215" i="1"/>
  <c r="AM6216" i="1"/>
  <c r="AM6217" i="1"/>
  <c r="AM6218" i="1"/>
  <c r="AM6219" i="1"/>
  <c r="AM6220" i="1"/>
  <c r="AM6221" i="1"/>
  <c r="AM6222" i="1"/>
  <c r="AM6223" i="1"/>
  <c r="AM6224" i="1"/>
  <c r="AM6225" i="1"/>
  <c r="AM6226" i="1"/>
  <c r="AM6227" i="1"/>
  <c r="AM6228" i="1"/>
  <c r="AM6229" i="1"/>
  <c r="AM6230" i="1"/>
  <c r="AM6231" i="1"/>
  <c r="AM6232" i="1"/>
  <c r="AM6233" i="1"/>
  <c r="AM6234" i="1"/>
  <c r="AM6235" i="1"/>
  <c r="AM6236" i="1"/>
  <c r="AM6237" i="1"/>
  <c r="AM6238" i="1"/>
  <c r="AM6239" i="1"/>
  <c r="AM6240" i="1"/>
  <c r="AM6241" i="1"/>
  <c r="AM6242" i="1"/>
  <c r="AM6243" i="1"/>
  <c r="AM6244" i="1"/>
  <c r="AM6245" i="1"/>
  <c r="AM6246" i="1"/>
  <c r="AM6247" i="1"/>
  <c r="AM6248" i="1"/>
  <c r="AM6249" i="1"/>
  <c r="AM6250" i="1"/>
  <c r="AM6251" i="1"/>
  <c r="AM6252" i="1"/>
  <c r="AM6253" i="1"/>
  <c r="AM6254" i="1"/>
  <c r="AM6255" i="1"/>
  <c r="AM6256" i="1"/>
  <c r="AM6257" i="1"/>
  <c r="AM6258" i="1"/>
  <c r="AM6259" i="1"/>
  <c r="AM6260" i="1"/>
  <c r="AM6261" i="1"/>
  <c r="AM6262" i="1"/>
  <c r="AM6263" i="1"/>
  <c r="AM6264" i="1"/>
  <c r="AM6265" i="1"/>
  <c r="AM6266" i="1"/>
  <c r="AM6267" i="1"/>
  <c r="AM6268" i="1"/>
  <c r="AM6269" i="1"/>
  <c r="AM6270" i="1"/>
  <c r="AM6271" i="1"/>
  <c r="AM6272" i="1"/>
  <c r="AM6273" i="1"/>
  <c r="AM6274" i="1"/>
  <c r="AM6275" i="1"/>
  <c r="AM6276" i="1"/>
  <c r="AM6277" i="1"/>
  <c r="AM6278" i="1"/>
  <c r="AM6279" i="1"/>
  <c r="AM6280" i="1"/>
  <c r="AM6281" i="1"/>
  <c r="AM6282" i="1"/>
  <c r="AM6283" i="1"/>
  <c r="AM6284" i="1"/>
  <c r="AM6285" i="1"/>
  <c r="AM6286" i="1"/>
  <c r="AM6287" i="1"/>
  <c r="AM6288" i="1"/>
  <c r="AM6289" i="1"/>
  <c r="AM6290" i="1"/>
  <c r="AM6291" i="1"/>
  <c r="AM6292" i="1"/>
  <c r="AM6293" i="1"/>
  <c r="AM6294" i="1"/>
  <c r="AM6295" i="1"/>
  <c r="AM6296" i="1"/>
  <c r="AM6297" i="1"/>
  <c r="AM6298" i="1"/>
  <c r="AM6299" i="1"/>
  <c r="AM6300" i="1"/>
  <c r="AM6301" i="1"/>
  <c r="AM6302" i="1"/>
  <c r="AM6303" i="1"/>
  <c r="AM6304" i="1"/>
  <c r="AM6305" i="1"/>
  <c r="AM6306" i="1"/>
  <c r="AM6307" i="1"/>
  <c r="AM6308" i="1"/>
  <c r="AM6309" i="1"/>
  <c r="AM6310" i="1"/>
  <c r="AM6311" i="1"/>
  <c r="AM6312" i="1"/>
  <c r="AM6313" i="1"/>
  <c r="AM6314" i="1"/>
  <c r="AM6315" i="1"/>
  <c r="AM6316" i="1"/>
  <c r="AM6317" i="1"/>
  <c r="AM6318" i="1"/>
  <c r="AM6319" i="1"/>
  <c r="AM6320" i="1"/>
  <c r="AM6321" i="1"/>
  <c r="AM6322" i="1"/>
  <c r="AM6323" i="1"/>
  <c r="AM6324" i="1"/>
  <c r="AM6325" i="1"/>
  <c r="AM6326" i="1"/>
  <c r="AM6327" i="1"/>
  <c r="AM6328" i="1"/>
  <c r="AM6329" i="1"/>
  <c r="AM6330" i="1"/>
  <c r="AM6331" i="1"/>
  <c r="AM6332" i="1"/>
  <c r="AM6333" i="1"/>
  <c r="AM6334" i="1"/>
  <c r="AM6335" i="1"/>
  <c r="AM6336" i="1"/>
  <c r="AM6337" i="1"/>
  <c r="AM6338" i="1"/>
  <c r="AM6339" i="1"/>
  <c r="AM6340" i="1"/>
  <c r="AM6341" i="1"/>
  <c r="AM6342" i="1"/>
  <c r="AM6343" i="1"/>
  <c r="AM6344" i="1"/>
  <c r="AM6345" i="1"/>
  <c r="AM6346" i="1"/>
  <c r="AM6347" i="1"/>
  <c r="AM6348" i="1"/>
  <c r="AM6349" i="1"/>
  <c r="AM6350" i="1"/>
  <c r="AM6351" i="1"/>
  <c r="AM6352" i="1"/>
  <c r="AM6353" i="1"/>
  <c r="AM6354" i="1"/>
  <c r="AM6355" i="1"/>
  <c r="AM6356" i="1"/>
  <c r="AM6357" i="1"/>
  <c r="AM6358" i="1"/>
  <c r="AM6359" i="1"/>
  <c r="AM6360" i="1"/>
  <c r="AM6361" i="1"/>
  <c r="AM6362" i="1"/>
  <c r="AM6363" i="1"/>
  <c r="AM6364" i="1"/>
  <c r="AM6365" i="1"/>
  <c r="AM6366" i="1"/>
  <c r="AM6367" i="1"/>
  <c r="AM6368" i="1"/>
  <c r="AM6369" i="1"/>
  <c r="AM6370" i="1"/>
  <c r="AM6371" i="1"/>
  <c r="AM6372" i="1"/>
  <c r="AM6373" i="1"/>
  <c r="AM6374" i="1"/>
  <c r="AM6375" i="1"/>
  <c r="AM6376" i="1"/>
  <c r="AM6377" i="1"/>
  <c r="AM6378" i="1"/>
  <c r="AM6379" i="1"/>
  <c r="AM6380" i="1"/>
  <c r="AM6381" i="1"/>
  <c r="AM6382" i="1"/>
  <c r="AM6383" i="1"/>
  <c r="AM6384" i="1"/>
  <c r="AM6385" i="1"/>
  <c r="AM6386" i="1"/>
  <c r="AM6387" i="1"/>
  <c r="AM6388" i="1"/>
  <c r="AM6389" i="1"/>
  <c r="AM6390" i="1"/>
  <c r="AM6391" i="1"/>
  <c r="AM6392" i="1"/>
  <c r="AM6393" i="1"/>
  <c r="AM6394" i="1"/>
  <c r="AM6395" i="1"/>
  <c r="AM6396" i="1"/>
  <c r="AM6397" i="1"/>
  <c r="AM6398" i="1"/>
  <c r="AM6399" i="1"/>
  <c r="AM6400" i="1"/>
  <c r="AM6401" i="1"/>
  <c r="AM6402" i="1"/>
  <c r="AM6403" i="1"/>
  <c r="AM6404" i="1"/>
  <c r="AM6405" i="1"/>
  <c r="AM6406" i="1"/>
  <c r="AM6407" i="1"/>
  <c r="AM6408" i="1"/>
  <c r="AM6409" i="1"/>
  <c r="AM6410" i="1"/>
  <c r="AM6411" i="1"/>
  <c r="AM6412" i="1"/>
  <c r="AM6413" i="1"/>
  <c r="AM6414" i="1"/>
  <c r="AM6415" i="1"/>
  <c r="AM6416" i="1"/>
  <c r="AM6417" i="1"/>
  <c r="AM6418" i="1"/>
  <c r="AM6419" i="1"/>
  <c r="AM6420" i="1"/>
  <c r="AM6421" i="1"/>
  <c r="AM6422" i="1"/>
  <c r="AM6423" i="1"/>
  <c r="AM6424" i="1"/>
  <c r="AM6425" i="1"/>
  <c r="AM6426" i="1"/>
  <c r="AM6427" i="1"/>
  <c r="AM6428" i="1"/>
  <c r="AM6429" i="1"/>
  <c r="AM6430" i="1"/>
  <c r="AM6431" i="1"/>
  <c r="AM6432" i="1"/>
  <c r="AM6433" i="1"/>
  <c r="AM6434" i="1"/>
  <c r="AM6435" i="1"/>
  <c r="AM6436" i="1"/>
  <c r="AM6437" i="1"/>
  <c r="AM6438" i="1"/>
  <c r="AM6439" i="1"/>
  <c r="AM6440" i="1"/>
  <c r="AM6441" i="1"/>
  <c r="AM6442" i="1"/>
  <c r="AM6443" i="1"/>
  <c r="AM6444" i="1"/>
  <c r="AM6445" i="1"/>
  <c r="AM6446" i="1"/>
  <c r="AM6447" i="1"/>
  <c r="AM6448" i="1"/>
  <c r="AM6449" i="1"/>
  <c r="AM6450" i="1"/>
  <c r="AM6451" i="1"/>
  <c r="AM6452" i="1"/>
  <c r="AM6453" i="1"/>
  <c r="AM6454" i="1"/>
  <c r="AM6455" i="1"/>
  <c r="AM6456" i="1"/>
  <c r="AM6457" i="1"/>
  <c r="AM6458" i="1"/>
  <c r="AM6459" i="1"/>
  <c r="AM6460" i="1"/>
  <c r="AM6461" i="1"/>
  <c r="AM6462" i="1"/>
  <c r="AM6463" i="1"/>
  <c r="AM6464" i="1"/>
  <c r="AM6465" i="1"/>
  <c r="AM6466" i="1"/>
  <c r="AM6467" i="1"/>
  <c r="AM6468" i="1"/>
  <c r="AM6469" i="1"/>
  <c r="AM6470" i="1"/>
  <c r="AM6471" i="1"/>
  <c r="AM6472" i="1"/>
  <c r="AM6473" i="1"/>
  <c r="AM6474" i="1"/>
  <c r="AM6475" i="1"/>
  <c r="AM6476" i="1"/>
  <c r="AM6477" i="1"/>
  <c r="AM6478" i="1"/>
  <c r="AM6479" i="1"/>
  <c r="AM6480" i="1"/>
  <c r="AM6481" i="1"/>
  <c r="AM6482" i="1"/>
  <c r="AM6483" i="1"/>
  <c r="AM6484" i="1"/>
  <c r="AM6485" i="1"/>
  <c r="AM6486" i="1"/>
  <c r="AM6487" i="1"/>
  <c r="AM6488" i="1"/>
  <c r="AM6489" i="1"/>
  <c r="AM6490" i="1"/>
  <c r="AM6491" i="1"/>
  <c r="AM6492" i="1"/>
  <c r="AM6493" i="1"/>
  <c r="AM6494" i="1"/>
  <c r="AM6495" i="1"/>
  <c r="AM6496" i="1"/>
  <c r="AM6497" i="1"/>
  <c r="AM6498" i="1"/>
  <c r="AM6499" i="1"/>
  <c r="AM6500" i="1"/>
  <c r="AM6501" i="1"/>
  <c r="AM6502" i="1"/>
  <c r="AM6503" i="1"/>
  <c r="AM6504" i="1"/>
  <c r="AM6505" i="1"/>
  <c r="AM6506" i="1"/>
  <c r="AM6507" i="1"/>
  <c r="AM6508" i="1"/>
  <c r="AM6509" i="1"/>
  <c r="AM6510" i="1"/>
  <c r="AM6511" i="1"/>
  <c r="AM6512" i="1"/>
  <c r="AM6513" i="1"/>
  <c r="AM6514" i="1"/>
  <c r="AM6515" i="1"/>
  <c r="AM6516" i="1"/>
  <c r="AM6517" i="1"/>
  <c r="AM6518" i="1"/>
  <c r="AM6519" i="1"/>
  <c r="AM6520" i="1"/>
  <c r="AM6521" i="1"/>
  <c r="AM6522" i="1"/>
  <c r="AM6523" i="1"/>
  <c r="AM6524" i="1"/>
  <c r="AM6525" i="1"/>
  <c r="AM6526" i="1"/>
  <c r="AM6527" i="1"/>
  <c r="AM6528" i="1"/>
  <c r="AM6529" i="1"/>
  <c r="AM6530" i="1"/>
  <c r="AM6531" i="1"/>
  <c r="AM6532" i="1"/>
  <c r="AM6533" i="1"/>
  <c r="AM6534" i="1"/>
  <c r="AM6535" i="1"/>
  <c r="AM6536" i="1"/>
  <c r="AM6537" i="1"/>
  <c r="AM6538" i="1"/>
  <c r="AM6539" i="1"/>
  <c r="AM6540" i="1"/>
  <c r="AM6541" i="1"/>
  <c r="AM6542" i="1"/>
  <c r="AM6543" i="1"/>
  <c r="AM6544" i="1"/>
  <c r="AM6545" i="1"/>
  <c r="AM6546" i="1"/>
  <c r="AM6547" i="1"/>
  <c r="AM6548" i="1"/>
  <c r="AM6549" i="1"/>
  <c r="AM6550" i="1"/>
  <c r="AM6551" i="1"/>
  <c r="AM6552" i="1"/>
  <c r="AM6553" i="1"/>
  <c r="AM6554" i="1"/>
  <c r="AM6555" i="1"/>
  <c r="AM6556" i="1"/>
  <c r="AM6557" i="1"/>
  <c r="AM6558" i="1"/>
  <c r="AM6559" i="1"/>
  <c r="AM6560" i="1"/>
  <c r="AM6561" i="1"/>
  <c r="AM6562" i="1"/>
  <c r="AM6563" i="1"/>
  <c r="AM6564" i="1"/>
  <c r="AM6565" i="1"/>
  <c r="AM6566" i="1"/>
  <c r="AM6567" i="1"/>
  <c r="AM6568" i="1"/>
  <c r="AM6569" i="1"/>
  <c r="AM6570" i="1"/>
  <c r="AM6571" i="1"/>
  <c r="AM6572" i="1"/>
  <c r="AM6573" i="1"/>
  <c r="AM6574" i="1"/>
  <c r="AM6575" i="1"/>
  <c r="AM6576" i="1"/>
  <c r="AM6577" i="1"/>
  <c r="AM6578" i="1"/>
  <c r="AM6579" i="1"/>
  <c r="AM6580" i="1"/>
  <c r="AM6581" i="1"/>
  <c r="AM6582" i="1"/>
  <c r="AM6583" i="1"/>
  <c r="AM6584" i="1"/>
  <c r="AM6585" i="1"/>
  <c r="AM6586" i="1"/>
  <c r="AM6587" i="1"/>
  <c r="AM6588" i="1"/>
  <c r="AM6589" i="1"/>
  <c r="AM6590" i="1"/>
  <c r="AM6591" i="1"/>
  <c r="AM6592" i="1"/>
  <c r="AM6593" i="1"/>
  <c r="AM6594" i="1"/>
  <c r="AM6595" i="1"/>
  <c r="AM6596" i="1"/>
  <c r="AM6597" i="1"/>
  <c r="AM6598" i="1"/>
  <c r="AM6599" i="1"/>
  <c r="AM6600" i="1"/>
  <c r="AM6601" i="1"/>
  <c r="AM6602" i="1"/>
  <c r="AM6603" i="1"/>
  <c r="AM6604" i="1"/>
  <c r="AM6605" i="1"/>
  <c r="AM6606" i="1"/>
  <c r="AM6607" i="1"/>
  <c r="AM6608" i="1"/>
  <c r="AM6609" i="1"/>
  <c r="AM6610" i="1"/>
  <c r="AM6611" i="1"/>
  <c r="AM6612" i="1"/>
  <c r="AM6613" i="1"/>
  <c r="AM6614" i="1"/>
  <c r="AM6615" i="1"/>
  <c r="AM6616" i="1"/>
  <c r="AM6617" i="1"/>
  <c r="AM6618" i="1"/>
  <c r="AM6619" i="1"/>
  <c r="AM6620" i="1"/>
  <c r="AM6621" i="1"/>
  <c r="AM6622" i="1"/>
  <c r="AM6623" i="1"/>
  <c r="AM6624" i="1"/>
  <c r="AM6625" i="1"/>
  <c r="AM6626" i="1"/>
  <c r="AM6627" i="1"/>
  <c r="AM6628" i="1"/>
  <c r="AM6629" i="1"/>
  <c r="AM6630" i="1"/>
  <c r="AM6631" i="1"/>
  <c r="AM6632" i="1"/>
  <c r="AM6633" i="1"/>
  <c r="AM6634" i="1"/>
  <c r="AM6635" i="1"/>
  <c r="AM6636" i="1"/>
  <c r="AM6637" i="1"/>
  <c r="AM6638" i="1"/>
  <c r="AM6639" i="1"/>
  <c r="AM6640" i="1"/>
  <c r="AM6641" i="1"/>
  <c r="AM6642" i="1"/>
  <c r="AM6643" i="1"/>
  <c r="AM6644" i="1"/>
  <c r="AM6645" i="1"/>
  <c r="AM6646" i="1"/>
  <c r="AM6647" i="1"/>
  <c r="AM6648" i="1"/>
  <c r="AM6649" i="1"/>
  <c r="AM6650" i="1"/>
  <c r="AM6651" i="1"/>
  <c r="AM6652" i="1"/>
  <c r="AM6653" i="1"/>
  <c r="AM6654" i="1"/>
  <c r="AM6655" i="1"/>
  <c r="AM6656" i="1"/>
  <c r="AM6657" i="1"/>
  <c r="AM6658" i="1"/>
  <c r="AM6659" i="1"/>
  <c r="AM6660" i="1"/>
  <c r="AM6661" i="1"/>
  <c r="AM6662" i="1"/>
  <c r="AM6663" i="1"/>
  <c r="AM6664" i="1"/>
  <c r="AM6665" i="1"/>
  <c r="AM6666" i="1"/>
  <c r="AM6667" i="1"/>
  <c r="AM6668" i="1"/>
  <c r="AM6669" i="1"/>
  <c r="AM6670" i="1"/>
  <c r="AM6671" i="1"/>
  <c r="AM6672" i="1"/>
  <c r="AM6673" i="1"/>
  <c r="AM6674" i="1"/>
  <c r="AM6675" i="1"/>
  <c r="AM6676" i="1"/>
  <c r="AM6677" i="1"/>
  <c r="AM6678" i="1"/>
  <c r="AM6679" i="1"/>
  <c r="AM6680" i="1"/>
  <c r="AM6681" i="1"/>
  <c r="AM6682" i="1"/>
  <c r="AM6683" i="1"/>
  <c r="AM6684" i="1"/>
  <c r="AM6685" i="1"/>
  <c r="AM6686" i="1"/>
  <c r="AM6687" i="1"/>
  <c r="AM6688" i="1"/>
  <c r="AM6689" i="1"/>
  <c r="AM6690" i="1"/>
  <c r="AM6691" i="1"/>
  <c r="AM6692" i="1"/>
  <c r="AM6693" i="1"/>
  <c r="AM6694" i="1"/>
  <c r="AM6695" i="1"/>
  <c r="AM6696" i="1"/>
  <c r="AM6697" i="1"/>
  <c r="AM6698" i="1"/>
  <c r="AM6699" i="1"/>
  <c r="AM6700" i="1"/>
  <c r="AM6701" i="1"/>
  <c r="AM6702" i="1"/>
  <c r="AM6703" i="1"/>
  <c r="AM6704" i="1"/>
  <c r="AM6705" i="1"/>
  <c r="AM6706" i="1"/>
  <c r="AM6707" i="1"/>
  <c r="AM6708" i="1"/>
  <c r="AM6709" i="1"/>
  <c r="AM6710" i="1"/>
  <c r="AM6711" i="1"/>
  <c r="AM6712" i="1"/>
  <c r="AM6713" i="1"/>
  <c r="AM6714" i="1"/>
  <c r="AM6715" i="1"/>
  <c r="AM6716" i="1"/>
  <c r="AM6717" i="1"/>
  <c r="AM6718" i="1"/>
  <c r="AM6719" i="1"/>
  <c r="AM6720" i="1"/>
  <c r="AM6721" i="1"/>
  <c r="AM6722" i="1"/>
  <c r="AM6723" i="1"/>
  <c r="AM6724" i="1"/>
  <c r="AM6725" i="1"/>
  <c r="AM6726" i="1"/>
  <c r="AM6727" i="1"/>
  <c r="AM6728" i="1"/>
  <c r="AM6729" i="1"/>
  <c r="AM6730" i="1"/>
  <c r="AM6731" i="1"/>
  <c r="AM6732" i="1"/>
  <c r="AM6733" i="1"/>
  <c r="AM6734" i="1"/>
  <c r="AM6735" i="1"/>
  <c r="AM6736" i="1"/>
  <c r="AM6737" i="1"/>
  <c r="AM6738" i="1"/>
  <c r="AM6739" i="1"/>
  <c r="AM6740" i="1"/>
  <c r="AM6741" i="1"/>
  <c r="AM6742" i="1"/>
  <c r="AM6743" i="1"/>
  <c r="AM6744" i="1"/>
  <c r="AM6745" i="1"/>
  <c r="AM6746" i="1"/>
  <c r="AM6747" i="1"/>
  <c r="AM6748" i="1"/>
  <c r="AM6749" i="1"/>
  <c r="AM6750" i="1"/>
  <c r="AM6751" i="1"/>
  <c r="AM6752" i="1"/>
  <c r="AM6753" i="1"/>
  <c r="AM6754" i="1"/>
  <c r="AM6755" i="1"/>
  <c r="AM6756" i="1"/>
  <c r="AM6757" i="1"/>
  <c r="AM6758" i="1"/>
  <c r="AM6759" i="1"/>
  <c r="AM6760" i="1"/>
  <c r="AM6761" i="1"/>
  <c r="AM6762" i="1"/>
  <c r="AM6763" i="1"/>
  <c r="AM6764" i="1"/>
  <c r="AM6765" i="1"/>
  <c r="AM6766" i="1"/>
  <c r="AM6767" i="1"/>
  <c r="AM6768" i="1"/>
  <c r="AM6769" i="1"/>
  <c r="AM6770" i="1"/>
  <c r="AM6771" i="1"/>
  <c r="AM6772" i="1"/>
  <c r="AM6773" i="1"/>
  <c r="AM6774" i="1"/>
  <c r="AM6775" i="1"/>
  <c r="AM6776" i="1"/>
  <c r="AM6777" i="1"/>
  <c r="AM6778" i="1"/>
  <c r="AM6779" i="1"/>
  <c r="AM6780" i="1"/>
  <c r="AM6781" i="1"/>
  <c r="AM6782" i="1"/>
  <c r="AM6783" i="1"/>
  <c r="AM6784" i="1"/>
  <c r="AM6785" i="1"/>
  <c r="AM6786" i="1"/>
  <c r="AM6787" i="1"/>
  <c r="AM6788" i="1"/>
  <c r="AM6789" i="1"/>
  <c r="AM6790" i="1"/>
  <c r="AM6791" i="1"/>
  <c r="AM6792" i="1"/>
  <c r="AM6793" i="1"/>
  <c r="AM6794" i="1"/>
  <c r="AM6795" i="1"/>
  <c r="AM6796" i="1"/>
  <c r="AM6797" i="1"/>
  <c r="AM6798" i="1"/>
  <c r="AM6799" i="1"/>
  <c r="AM6800" i="1"/>
  <c r="AM6801" i="1"/>
  <c r="AM6802" i="1"/>
  <c r="AM6803" i="1"/>
  <c r="AM6804" i="1"/>
  <c r="AM6805" i="1"/>
  <c r="AM6806" i="1"/>
  <c r="AM6807" i="1"/>
  <c r="AM6808" i="1"/>
  <c r="AM6809" i="1"/>
  <c r="AM6810" i="1"/>
  <c r="AM6811" i="1"/>
  <c r="AM6812" i="1"/>
  <c r="AM6813" i="1"/>
  <c r="AM6814" i="1"/>
  <c r="AM6815" i="1"/>
  <c r="AM6816" i="1"/>
  <c r="AM6817" i="1"/>
  <c r="AM6818" i="1"/>
  <c r="AM6819" i="1"/>
  <c r="AM6820" i="1"/>
  <c r="AM6821" i="1"/>
  <c r="AM6822" i="1"/>
  <c r="AM6823" i="1"/>
  <c r="AM6824" i="1"/>
  <c r="AM6825" i="1"/>
  <c r="AM6826" i="1"/>
  <c r="AM6827" i="1"/>
  <c r="AM6828" i="1"/>
  <c r="AM6829" i="1"/>
  <c r="AM6830" i="1"/>
  <c r="AM6831" i="1"/>
  <c r="AM6832" i="1"/>
  <c r="AM6833" i="1"/>
  <c r="AM6834" i="1"/>
  <c r="AM6835" i="1"/>
  <c r="AM6836" i="1"/>
  <c r="AM6837" i="1"/>
  <c r="AM6838" i="1"/>
  <c r="AM6839" i="1"/>
  <c r="AM6840" i="1"/>
  <c r="AM6841" i="1"/>
  <c r="AM6842" i="1"/>
  <c r="AM6843" i="1"/>
  <c r="AM6844" i="1"/>
  <c r="AM6845" i="1"/>
  <c r="AM6846" i="1"/>
  <c r="AM6847" i="1"/>
  <c r="AM6848" i="1"/>
  <c r="AM6849" i="1"/>
  <c r="AM6850" i="1"/>
  <c r="AM6851" i="1"/>
  <c r="AM6852" i="1"/>
  <c r="AM6853" i="1"/>
  <c r="AM6854" i="1"/>
  <c r="AM6855" i="1"/>
  <c r="AM6856" i="1"/>
  <c r="AM6857" i="1"/>
  <c r="AM6858" i="1"/>
  <c r="AM6859" i="1"/>
  <c r="AM6860" i="1"/>
  <c r="AM6861" i="1"/>
  <c r="AM6862" i="1"/>
  <c r="AM6863" i="1"/>
  <c r="AM6864" i="1"/>
  <c r="AM6865" i="1"/>
  <c r="AM6866" i="1"/>
  <c r="AM6867" i="1"/>
  <c r="AM6868" i="1"/>
  <c r="AM6869" i="1"/>
  <c r="AM6870" i="1"/>
  <c r="AM6871" i="1"/>
  <c r="AM6872" i="1"/>
  <c r="AM6873" i="1"/>
  <c r="AM6874" i="1"/>
  <c r="AM6875" i="1"/>
  <c r="AM6876" i="1"/>
  <c r="AM6877" i="1"/>
  <c r="AM6878" i="1"/>
  <c r="AM6879" i="1"/>
  <c r="AM6880" i="1"/>
  <c r="AM6881" i="1"/>
  <c r="AM6882" i="1"/>
  <c r="AM6883" i="1"/>
  <c r="AM6884" i="1"/>
  <c r="AM6885" i="1"/>
  <c r="AM6886" i="1"/>
  <c r="AM6887" i="1"/>
  <c r="AM6888" i="1"/>
  <c r="AM6889" i="1"/>
  <c r="AM6890" i="1"/>
  <c r="AM6891" i="1"/>
  <c r="AM6892" i="1"/>
  <c r="AM6893" i="1"/>
  <c r="AM6894" i="1"/>
  <c r="AM6895" i="1"/>
  <c r="AM6896" i="1"/>
  <c r="AM6897" i="1"/>
  <c r="AM6898" i="1"/>
  <c r="AM6899" i="1"/>
  <c r="AM6900" i="1"/>
  <c r="AM6901" i="1"/>
  <c r="AM6902" i="1"/>
  <c r="AM6903" i="1"/>
  <c r="AM6904" i="1"/>
  <c r="AM6905" i="1"/>
  <c r="AM6906" i="1"/>
  <c r="AM6907" i="1"/>
  <c r="AM6908" i="1"/>
  <c r="AM6909" i="1"/>
  <c r="AM6910" i="1"/>
  <c r="AM6911" i="1"/>
  <c r="AM6912" i="1"/>
  <c r="AM6913" i="1"/>
  <c r="AM6914" i="1"/>
  <c r="AM6915" i="1"/>
  <c r="AM6916" i="1"/>
  <c r="AM6917" i="1"/>
  <c r="AM6918" i="1"/>
  <c r="AM6919" i="1"/>
  <c r="AM6920" i="1"/>
  <c r="AM6921" i="1"/>
  <c r="AM6922" i="1"/>
  <c r="AM6923" i="1"/>
  <c r="AM6924" i="1"/>
  <c r="AM6925" i="1"/>
  <c r="AM6926" i="1"/>
  <c r="AM6927" i="1"/>
  <c r="AM6928" i="1"/>
  <c r="AM6929" i="1"/>
  <c r="AM6930" i="1"/>
  <c r="AM6931" i="1"/>
  <c r="AM6932" i="1"/>
  <c r="AM6933" i="1"/>
  <c r="AM6934" i="1"/>
  <c r="AM6935" i="1"/>
  <c r="AM6936" i="1"/>
  <c r="AM6937" i="1"/>
  <c r="AM6938" i="1"/>
  <c r="AM6939" i="1"/>
  <c r="AM6940" i="1"/>
  <c r="AM6941" i="1"/>
  <c r="AM6942" i="1"/>
  <c r="AM6943" i="1"/>
  <c r="AM6944" i="1"/>
  <c r="AM6945" i="1"/>
  <c r="AM6946" i="1"/>
  <c r="AM6947" i="1"/>
  <c r="AM6948" i="1"/>
  <c r="AM6949" i="1"/>
  <c r="AM6950" i="1"/>
  <c r="AM6951" i="1"/>
  <c r="AM6952" i="1"/>
  <c r="AM6953" i="1"/>
  <c r="AM6954" i="1"/>
  <c r="AM6955" i="1"/>
  <c r="AM6956" i="1"/>
  <c r="AM6957" i="1"/>
  <c r="AM6958" i="1"/>
  <c r="AM6959" i="1"/>
  <c r="AM6960" i="1"/>
  <c r="AM6961" i="1"/>
  <c r="AM6962" i="1"/>
  <c r="AM6963" i="1"/>
  <c r="AM6964" i="1"/>
  <c r="AM6965" i="1"/>
  <c r="AM6966" i="1"/>
  <c r="AM6967" i="1"/>
  <c r="AM6968" i="1"/>
  <c r="AM6969" i="1"/>
  <c r="AM6970" i="1"/>
  <c r="AM6971" i="1"/>
  <c r="AM6972" i="1"/>
  <c r="AM6973" i="1"/>
  <c r="AM6974" i="1"/>
  <c r="AM6975" i="1"/>
  <c r="AM6976" i="1"/>
  <c r="AM6977" i="1"/>
  <c r="AM6978" i="1"/>
  <c r="AM6979" i="1"/>
  <c r="AM6980" i="1"/>
  <c r="AM6981" i="1"/>
  <c r="AM6982" i="1"/>
  <c r="AM6983" i="1"/>
  <c r="AM6984" i="1"/>
  <c r="AM6985" i="1"/>
  <c r="AM6986" i="1"/>
  <c r="AM6987" i="1"/>
  <c r="AM6988" i="1"/>
  <c r="AM6989" i="1"/>
  <c r="AM6990" i="1"/>
  <c r="AM6991" i="1"/>
  <c r="AM6992" i="1"/>
  <c r="AM6993" i="1"/>
  <c r="AM6994" i="1"/>
  <c r="AM6995" i="1"/>
  <c r="AM6996" i="1"/>
  <c r="AM6997" i="1"/>
  <c r="AM6998" i="1"/>
  <c r="AM6999" i="1"/>
  <c r="AM7000" i="1"/>
  <c r="AM7001" i="1"/>
  <c r="AM7002" i="1"/>
  <c r="AM7003" i="1"/>
  <c r="AM7004" i="1"/>
  <c r="AM7005" i="1"/>
  <c r="AM7006" i="1"/>
  <c r="AM7007" i="1"/>
  <c r="AM7008" i="1"/>
  <c r="AM7009" i="1"/>
  <c r="AM7010" i="1"/>
  <c r="AM7011" i="1"/>
  <c r="AM7012" i="1"/>
  <c r="AM7013" i="1"/>
  <c r="AM7014" i="1"/>
  <c r="AM7015" i="1"/>
  <c r="AM7016" i="1"/>
  <c r="AM7017" i="1"/>
  <c r="AM7018" i="1"/>
  <c r="AM7019" i="1"/>
  <c r="AM7020" i="1"/>
  <c r="AM7021" i="1"/>
  <c r="AM7022" i="1"/>
  <c r="AM7023" i="1"/>
  <c r="AM7024" i="1"/>
  <c r="AM7025" i="1"/>
  <c r="AM7026" i="1"/>
  <c r="AM7027" i="1"/>
  <c r="AM7028" i="1"/>
  <c r="AM7029" i="1"/>
  <c r="AM7030" i="1"/>
  <c r="AM7031" i="1"/>
  <c r="AM7032" i="1"/>
  <c r="AM7033" i="1"/>
  <c r="AM7034" i="1"/>
  <c r="AM7035" i="1"/>
  <c r="AM7036" i="1"/>
  <c r="AM7037" i="1"/>
  <c r="AM7038" i="1"/>
  <c r="AM7039" i="1"/>
  <c r="AM7040" i="1"/>
  <c r="AM7041" i="1"/>
  <c r="AM7042" i="1"/>
  <c r="AM7043" i="1"/>
  <c r="AM7044" i="1"/>
  <c r="B3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" i="3"/>
  <c r="B4" i="3"/>
  <c r="B5" i="3"/>
  <c r="B6" i="3"/>
  <c r="B7" i="3"/>
  <c r="B8" i="3"/>
  <c r="B9" i="3"/>
  <c r="B2" i="3"/>
</calcChain>
</file>

<file path=xl/sharedStrings.xml><?xml version="1.0" encoding="utf-8"?>
<sst xmlns="http://schemas.openxmlformats.org/spreadsheetml/2006/main" count="137587" uniqueCount="8297">
  <si>
    <t>Customer ID</t>
  </si>
  <si>
    <t>Gender</t>
  </si>
  <si>
    <t>Age</t>
  </si>
  <si>
    <t>Married</t>
  </si>
  <si>
    <t>Number of Dependents</t>
  </si>
  <si>
    <t>City</t>
  </si>
  <si>
    <t>Zip Code</t>
  </si>
  <si>
    <t>Latitude</t>
  </si>
  <si>
    <t>Longitude</t>
  </si>
  <si>
    <t>Number of Referrals</t>
  </si>
  <si>
    <t>Tenure in Months</t>
  </si>
  <si>
    <t>Offer</t>
  </si>
  <si>
    <t>Phone Service</t>
  </si>
  <si>
    <t>Avg Monthly Long Distance Charges</t>
  </si>
  <si>
    <t>Multiple Lines</t>
  </si>
  <si>
    <t>Internet Service</t>
  </si>
  <si>
    <t>Internet Type</t>
  </si>
  <si>
    <t>Avg Monthly GB Download</t>
  </si>
  <si>
    <t>Online Security</t>
  </si>
  <si>
    <t>Online Backup</t>
  </si>
  <si>
    <t>Device Protection Plan</t>
  </si>
  <si>
    <t>Premium Tech Support</t>
  </si>
  <si>
    <t>Streaming TV</t>
  </si>
  <si>
    <t>Streaming Movies</t>
  </si>
  <si>
    <t>Streaming Music</t>
  </si>
  <si>
    <t>Unlimited Data</t>
  </si>
  <si>
    <t>Contract</t>
  </si>
  <si>
    <t>Paperless Billing</t>
  </si>
  <si>
    <t>Payment Method</t>
  </si>
  <si>
    <t>Monthly Charge</t>
  </si>
  <si>
    <t>Total Charges</t>
  </si>
  <si>
    <t>Total Refunds</t>
  </si>
  <si>
    <t>Total Extra Data Charges</t>
  </si>
  <si>
    <t>Total Long Distance Charges</t>
  </si>
  <si>
    <t>Total Revenue</t>
  </si>
  <si>
    <t>Customer Status</t>
  </si>
  <si>
    <t>Churn Category</t>
  </si>
  <si>
    <t>Churn Reason</t>
  </si>
  <si>
    <t>0002-ORFBO</t>
  </si>
  <si>
    <t>Female</t>
  </si>
  <si>
    <t>Yes</t>
  </si>
  <si>
    <t>Frazier Park</t>
  </si>
  <si>
    <t>None</t>
  </si>
  <si>
    <t>No</t>
  </si>
  <si>
    <t>Cable</t>
  </si>
  <si>
    <t>One Year</t>
  </si>
  <si>
    <t>Credit Card</t>
  </si>
  <si>
    <t>Stayed</t>
  </si>
  <si>
    <t>0003-MKNFE</t>
  </si>
  <si>
    <t>Male</t>
  </si>
  <si>
    <t>Glendale</t>
  </si>
  <si>
    <t>Month-to-Month</t>
  </si>
  <si>
    <t>0004-TLHLJ</t>
  </si>
  <si>
    <t>Costa Mesa</t>
  </si>
  <si>
    <t>Offer E</t>
  </si>
  <si>
    <t>Fiber Optic</t>
  </si>
  <si>
    <t>Bank Withdrawal</t>
  </si>
  <si>
    <t>Churned</t>
  </si>
  <si>
    <t>Competitor</t>
  </si>
  <si>
    <t>Competitor had better devices</t>
  </si>
  <si>
    <t>0011-IGKFF</t>
  </si>
  <si>
    <t>Martinez</t>
  </si>
  <si>
    <t>Offer D</t>
  </si>
  <si>
    <t>Dissatisfaction</t>
  </si>
  <si>
    <t>Product dissatisfaction</t>
  </si>
  <si>
    <t>0013-EXCHZ</t>
  </si>
  <si>
    <t>Camarillo</t>
  </si>
  <si>
    <t>Network reliability</t>
  </si>
  <si>
    <t>0013-MHZWF</t>
  </si>
  <si>
    <t>Midpines</t>
  </si>
  <si>
    <t>0013-SMEOE</t>
  </si>
  <si>
    <t>Lompoc</t>
  </si>
  <si>
    <t>Offer A</t>
  </si>
  <si>
    <t>Two Year</t>
  </si>
  <si>
    <t>0014-BMAQU</t>
  </si>
  <si>
    <t>Napa</t>
  </si>
  <si>
    <t>Offer B</t>
  </si>
  <si>
    <t>0015-UOCOJ</t>
  </si>
  <si>
    <t>Simi Valley</t>
  </si>
  <si>
    <t>DSL</t>
  </si>
  <si>
    <t>0016-QLJIS</t>
  </si>
  <si>
    <t>Sheridan</t>
  </si>
  <si>
    <t>0017-DINOC</t>
  </si>
  <si>
    <t>Rancho Santa Fe</t>
  </si>
  <si>
    <t>0017-IUDMW</t>
  </si>
  <si>
    <t>Sunnyvale</t>
  </si>
  <si>
    <t>0018-NYROU</t>
  </si>
  <si>
    <t>Antelope</t>
  </si>
  <si>
    <t>0019-EFAEP</t>
  </si>
  <si>
    <t>La Mesa</t>
  </si>
  <si>
    <t>0019-GFNTW</t>
  </si>
  <si>
    <t>Los Olivos</t>
  </si>
  <si>
    <t>0020-INWCK</t>
  </si>
  <si>
    <t>Woodlake</t>
  </si>
  <si>
    <t>0020-JDNXP</t>
  </si>
  <si>
    <t>Point Reyes Station</t>
  </si>
  <si>
    <t>0021-IKXGC</t>
  </si>
  <si>
    <t>San Marcos</t>
  </si>
  <si>
    <t>Joined</t>
  </si>
  <si>
    <t>0022-TCJCI</t>
  </si>
  <si>
    <t>Daly City</t>
  </si>
  <si>
    <t>Limited range of services</t>
  </si>
  <si>
    <t>0023-HGHWL</t>
  </si>
  <si>
    <t>Morgan Hill</t>
  </si>
  <si>
    <t>Competitor made better offer</t>
  </si>
  <si>
    <t>0023-UYUPN</t>
  </si>
  <si>
    <t>Ahwahnee</t>
  </si>
  <si>
    <t>0023-XUOPT</t>
  </si>
  <si>
    <t>Carnelian Bay</t>
  </si>
  <si>
    <t>Other</t>
  </si>
  <si>
    <t>Don't know</t>
  </si>
  <si>
    <t>0027-KWYKW</t>
  </si>
  <si>
    <t>Alpaugh</t>
  </si>
  <si>
    <t>0030-FNXPP</t>
  </si>
  <si>
    <t>Keeler</t>
  </si>
  <si>
    <t>0031-PVLZI</t>
  </si>
  <si>
    <t>Korbel</t>
  </si>
  <si>
    <t>Price</t>
  </si>
  <si>
    <t>Long distance charges</t>
  </si>
  <si>
    <t>0032-PGELS</t>
  </si>
  <si>
    <t>Palomar Mountain</t>
  </si>
  <si>
    <t>Attitude</t>
  </si>
  <si>
    <t>Attitude of service provider</t>
  </si>
  <si>
    <t>0036-IHMOT</t>
  </si>
  <si>
    <t>Parlier</t>
  </si>
  <si>
    <t>0040-HALCW</t>
  </si>
  <si>
    <t>Modesto</t>
  </si>
  <si>
    <t>0042-JVWOJ</t>
  </si>
  <si>
    <t>Glen Ellen</t>
  </si>
  <si>
    <t>Offer C</t>
  </si>
  <si>
    <t>0042-RLHYP</t>
  </si>
  <si>
    <t>Eureka</t>
  </si>
  <si>
    <t>0048-LUMLS</t>
  </si>
  <si>
    <t>Moss Beach</t>
  </si>
  <si>
    <t>0048-PIHNL</t>
  </si>
  <si>
    <t>Los Angeles</t>
  </si>
  <si>
    <t>0052-DCKON</t>
  </si>
  <si>
    <t>0052-YNYOT</t>
  </si>
  <si>
    <t>Calexico</t>
  </si>
  <si>
    <t>0056-EPFBG</t>
  </si>
  <si>
    <t>Redding</t>
  </si>
  <si>
    <t>0057-QBUQH</t>
  </si>
  <si>
    <t>San Martin</t>
  </si>
  <si>
    <t>0058-EVZWM</t>
  </si>
  <si>
    <t>Stockton</t>
  </si>
  <si>
    <t>0060-FUALY</t>
  </si>
  <si>
    <t>0064-SUDOG</t>
  </si>
  <si>
    <t>Huntington Park</t>
  </si>
  <si>
    <t>0064-YIJGF</t>
  </si>
  <si>
    <t>Yermo</t>
  </si>
  <si>
    <t>0067-DKWBL</t>
  </si>
  <si>
    <t>San Diego</t>
  </si>
  <si>
    <t>0068-FIGTF</t>
  </si>
  <si>
    <t>Fremont</t>
  </si>
  <si>
    <t>0071-NDAFP</t>
  </si>
  <si>
    <t>Santa Rosa</t>
  </si>
  <si>
    <t>0074-HDKDG</t>
  </si>
  <si>
    <t>San Jose</t>
  </si>
  <si>
    <t>0076-LVEPS</t>
  </si>
  <si>
    <t>Tujunga</t>
  </si>
  <si>
    <t>0078-XZMHT</t>
  </si>
  <si>
    <t>Visalia</t>
  </si>
  <si>
    <t>0080-EMYVY</t>
  </si>
  <si>
    <t>Lodi</t>
  </si>
  <si>
    <t>0080-OROZO</t>
  </si>
  <si>
    <t>El Portal</t>
  </si>
  <si>
    <t>0082-LDZUE</t>
  </si>
  <si>
    <t>Calistoga</t>
  </si>
  <si>
    <t>0082-OQIQY</t>
  </si>
  <si>
    <t>Farmington</t>
  </si>
  <si>
    <t>0083-PIVIK</t>
  </si>
  <si>
    <t>Tulelake</t>
  </si>
  <si>
    <t>0089-IIQKO</t>
  </si>
  <si>
    <t>Coleville</t>
  </si>
  <si>
    <t>0093-EXYQL</t>
  </si>
  <si>
    <t>Ojai</t>
  </si>
  <si>
    <t>0093-XWZFY</t>
  </si>
  <si>
    <t>Desert Hot Springs</t>
  </si>
  <si>
    <t>0094-OIFMO</t>
  </si>
  <si>
    <t>North Hollywood</t>
  </si>
  <si>
    <t>0096-BXERS</t>
  </si>
  <si>
    <t>Inverness</t>
  </si>
  <si>
    <t>0096-FCPUF</t>
  </si>
  <si>
    <t>Mailed Check</t>
  </si>
  <si>
    <t>0098-BOWSO</t>
  </si>
  <si>
    <t>0100-DUVFC</t>
  </si>
  <si>
    <t>Wilmington</t>
  </si>
  <si>
    <t>0103-CSITQ</t>
  </si>
  <si>
    <t>0104-PPXDV</t>
  </si>
  <si>
    <t>0106-GHRQR</t>
  </si>
  <si>
    <t>Rancho Palos Verdes</t>
  </si>
  <si>
    <t>0106-UGRDO</t>
  </si>
  <si>
    <t>Kenwood</t>
  </si>
  <si>
    <t>0107-WESLM</t>
  </si>
  <si>
    <t>West Point</t>
  </si>
  <si>
    <t>Attitude of support person</t>
  </si>
  <si>
    <t>0107-YHINA</t>
  </si>
  <si>
    <t>0111-KLBQG</t>
  </si>
  <si>
    <t>Morongo Valley</t>
  </si>
  <si>
    <t>0112-QAWRZ</t>
  </si>
  <si>
    <t>Palo Verde</t>
  </si>
  <si>
    <t>0112-QWPNC</t>
  </si>
  <si>
    <t>Valyermo</t>
  </si>
  <si>
    <t>Competitor offered higher download speeds</t>
  </si>
  <si>
    <t>0114-IGABW</t>
  </si>
  <si>
    <t>Cambria</t>
  </si>
  <si>
    <t>0114-PEGZZ</t>
  </si>
  <si>
    <t>Round Mountain</t>
  </si>
  <si>
    <t>0114-RSRRW</t>
  </si>
  <si>
    <t>Klamath</t>
  </si>
  <si>
    <t>0115-TFERT</t>
  </si>
  <si>
    <t>Fresno</t>
  </si>
  <si>
    <t>0117-LFRMW</t>
  </si>
  <si>
    <t>Angwin</t>
  </si>
  <si>
    <t>Competitor offered more data</t>
  </si>
  <si>
    <t>0118-JPNOY</t>
  </si>
  <si>
    <t>Le Grand</t>
  </si>
  <si>
    <t>0121-SNYRK</t>
  </si>
  <si>
    <t>Redway</t>
  </si>
  <si>
    <t>0122-OAHPZ</t>
  </si>
  <si>
    <t>0123-CRBRT</t>
  </si>
  <si>
    <t>Monterey Park</t>
  </si>
  <si>
    <t>0125-LZQXK</t>
  </si>
  <si>
    <t>Big Oak Flat</t>
  </si>
  <si>
    <t>0128-MKWSG</t>
  </si>
  <si>
    <t>Stevenson Ranch</t>
  </si>
  <si>
    <t>0129-KPTWJ</t>
  </si>
  <si>
    <t>North Highlands</t>
  </si>
  <si>
    <t>0129-QMPDR</t>
  </si>
  <si>
    <t>La Puente</t>
  </si>
  <si>
    <t>0130-SXOUN</t>
  </si>
  <si>
    <t>Glenhaven</t>
  </si>
  <si>
    <t>0133-BMFZO</t>
  </si>
  <si>
    <t>Alhambra</t>
  </si>
  <si>
    <t>0134-XWXCE</t>
  </si>
  <si>
    <t>Santa Monica</t>
  </si>
  <si>
    <t>0135-NMXAP</t>
  </si>
  <si>
    <t>0136-IFMYD</t>
  </si>
  <si>
    <t>0137-OCGAB</t>
  </si>
  <si>
    <t>Fairfield</t>
  </si>
  <si>
    <t>Lack of affordable download/upload speed</t>
  </si>
  <si>
    <t>0137-UDEUO</t>
  </si>
  <si>
    <t>0139-IVFJG</t>
  </si>
  <si>
    <t>Temecula</t>
  </si>
  <si>
    <t>0141-YEAYS</t>
  </si>
  <si>
    <t>Fallbrook</t>
  </si>
  <si>
    <t>0142-GVYSN</t>
  </si>
  <si>
    <t>Randsburg</t>
  </si>
  <si>
    <t>0147-ESWWR</t>
  </si>
  <si>
    <t>Atascadero</t>
  </si>
  <si>
    <t>0148-DCDOS</t>
  </si>
  <si>
    <t>Planada</t>
  </si>
  <si>
    <t>0151-ONTOV</t>
  </si>
  <si>
    <t>Moorpark</t>
  </si>
  <si>
    <t>0156-FVPTA</t>
  </si>
  <si>
    <t>Solvang</t>
  </si>
  <si>
    <t>0164-APGRB</t>
  </si>
  <si>
    <t>0164-XAIRP</t>
  </si>
  <si>
    <t>La Mirada</t>
  </si>
  <si>
    <t>0168-XZKBB</t>
  </si>
  <si>
    <t>Boron</t>
  </si>
  <si>
    <t>0174-QRVVY</t>
  </si>
  <si>
    <t>0177-PXBAT</t>
  </si>
  <si>
    <t>Desert Center</t>
  </si>
  <si>
    <t>0178-CIIKR</t>
  </si>
  <si>
    <t>Crows Landing</t>
  </si>
  <si>
    <t>0178-SZBHO</t>
  </si>
  <si>
    <t>Tuolumne</t>
  </si>
  <si>
    <t>0181-RITDD</t>
  </si>
  <si>
    <t>0186-CAERR</t>
  </si>
  <si>
    <t>Auburn</t>
  </si>
  <si>
    <t>0187-QSXOE</t>
  </si>
  <si>
    <t>0187-WZNAB</t>
  </si>
  <si>
    <t>Del Rey</t>
  </si>
  <si>
    <t>0188-GWFLE</t>
  </si>
  <si>
    <t>Redwood City</t>
  </si>
  <si>
    <t>0191-EQUUH</t>
  </si>
  <si>
    <t>Landers</t>
  </si>
  <si>
    <t>0191-ZHSKZ</t>
  </si>
  <si>
    <t>Hawthorne</t>
  </si>
  <si>
    <t>0193-ESZXP</t>
  </si>
  <si>
    <t>Oceano</t>
  </si>
  <si>
    <t>0195-IESCP</t>
  </si>
  <si>
    <t>Armona</t>
  </si>
  <si>
    <t>0196-JTUQI</t>
  </si>
  <si>
    <t>Clarksburg</t>
  </si>
  <si>
    <t>0196-VULGZ</t>
  </si>
  <si>
    <t>Irvine</t>
  </si>
  <si>
    <t>Deceased</t>
  </si>
  <si>
    <t>0197-PNKNK</t>
  </si>
  <si>
    <t>Scotts Valley</t>
  </si>
  <si>
    <t>0201-MIBOL</t>
  </si>
  <si>
    <t>Salida</t>
  </si>
  <si>
    <t>0201-OAMXR</t>
  </si>
  <si>
    <t>Mckinleyville</t>
  </si>
  <si>
    <t>0203-HHYIJ</t>
  </si>
  <si>
    <t>Atherton</t>
  </si>
  <si>
    <t>0206-OYVOC</t>
  </si>
  <si>
    <t>Huntington Beach</t>
  </si>
  <si>
    <t>0206-TBWLC</t>
  </si>
  <si>
    <t>Calimesa</t>
  </si>
  <si>
    <t>0207-MDKNV</t>
  </si>
  <si>
    <t>0208-BPQEJ</t>
  </si>
  <si>
    <t>Middletown</t>
  </si>
  <si>
    <t>0212-ISBBF</t>
  </si>
  <si>
    <t>Berkeley</t>
  </si>
  <si>
    <t>0214-JHPFW</t>
  </si>
  <si>
    <t>Lost Hills</t>
  </si>
  <si>
    <t>0215-BQKGS</t>
  </si>
  <si>
    <t>Garden Grove</t>
  </si>
  <si>
    <t>0218-QNVAS</t>
  </si>
  <si>
    <t>Indio</t>
  </si>
  <si>
    <t>0219-QAERP</t>
  </si>
  <si>
    <t>Oxnard</t>
  </si>
  <si>
    <t>0219-YTZUE</t>
  </si>
  <si>
    <t>0220-EBGCE</t>
  </si>
  <si>
    <t>Escondido</t>
  </si>
  <si>
    <t>0221-NAUXK</t>
  </si>
  <si>
    <t>Moreno Valley</t>
  </si>
  <si>
    <t>0221-WMXNQ</t>
  </si>
  <si>
    <t>Chino</t>
  </si>
  <si>
    <t>0222-CNVPT</t>
  </si>
  <si>
    <t>Sacramento</t>
  </si>
  <si>
    <t>0224-HJAPT</t>
  </si>
  <si>
    <t>0224-NIJLP</t>
  </si>
  <si>
    <t>Turlock</t>
  </si>
  <si>
    <t>0224-RLWWD</t>
  </si>
  <si>
    <t>0225-ZORZP</t>
  </si>
  <si>
    <t>Groveland</t>
  </si>
  <si>
    <t>0228-MAUWC</t>
  </si>
  <si>
    <t>Los Gatos</t>
  </si>
  <si>
    <t>0229-LFJAF</t>
  </si>
  <si>
    <t>Clovis</t>
  </si>
  <si>
    <t>0230-UBYPQ</t>
  </si>
  <si>
    <t>Hyampom</t>
  </si>
  <si>
    <t>0230-WEQUW</t>
  </si>
  <si>
    <t>Woodland Hills</t>
  </si>
  <si>
    <t>0231-LXVAP</t>
  </si>
  <si>
    <t>0233-FTHAV</t>
  </si>
  <si>
    <t>Livingston</t>
  </si>
  <si>
    <t>0234-TEVTT</t>
  </si>
  <si>
    <t>Tulare</t>
  </si>
  <si>
    <t>0235-KGSLC</t>
  </si>
  <si>
    <t>Buellton</t>
  </si>
  <si>
    <t>Moved</t>
  </si>
  <si>
    <t>0236-HFWSV</t>
  </si>
  <si>
    <t>Palmdale</t>
  </si>
  <si>
    <t>0237-YFUTL</t>
  </si>
  <si>
    <t>Midway City</t>
  </si>
  <si>
    <t>0238-WHBIQ</t>
  </si>
  <si>
    <t>Folsom</t>
  </si>
  <si>
    <t>0239-OXEXL</t>
  </si>
  <si>
    <t>Oakland</t>
  </si>
  <si>
    <t>0244-LGNFY</t>
  </si>
  <si>
    <t>San Anselmo</t>
  </si>
  <si>
    <t>0247-SLUJI</t>
  </si>
  <si>
    <t>Duarte</t>
  </si>
  <si>
    <t>0248-IPDFW</t>
  </si>
  <si>
    <t>Lake Elsinore</t>
  </si>
  <si>
    <t>0248-PGHBZ</t>
  </si>
  <si>
    <t>San Clemente</t>
  </si>
  <si>
    <t>0253-ZTEOB</t>
  </si>
  <si>
    <t>0254-FNMCI</t>
  </si>
  <si>
    <t>Downey</t>
  </si>
  <si>
    <t>0254-KCJGT</t>
  </si>
  <si>
    <t>Bodega Bay</t>
  </si>
  <si>
    <t>0254-WWRKD</t>
  </si>
  <si>
    <t>Challenge</t>
  </si>
  <si>
    <t>0256-LTHVJ</t>
  </si>
  <si>
    <t>Ludlow</t>
  </si>
  <si>
    <t>0257-KXZGU</t>
  </si>
  <si>
    <t>Santa Clara</t>
  </si>
  <si>
    <t>0257-ZESQC</t>
  </si>
  <si>
    <t>Perris</t>
  </si>
  <si>
    <t>0258-NOKBL</t>
  </si>
  <si>
    <t>Fortuna</t>
  </si>
  <si>
    <t>0259-GBZSH</t>
  </si>
  <si>
    <t>0260-ZDLGK</t>
  </si>
  <si>
    <t>San Dimas</t>
  </si>
  <si>
    <t>0263-FJTQO</t>
  </si>
  <si>
    <t>Rescue</t>
  </si>
  <si>
    <t>0264-CNITK</t>
  </si>
  <si>
    <t>Clio</t>
  </si>
  <si>
    <t>0265-EDXBD</t>
  </si>
  <si>
    <t>0265-PSUAE</t>
  </si>
  <si>
    <t>Lotus</t>
  </si>
  <si>
    <t>0266-CLZKZ</t>
  </si>
  <si>
    <t>0266-GMEAO</t>
  </si>
  <si>
    <t>0268-QKIWO</t>
  </si>
  <si>
    <t>Pilot Hill</t>
  </si>
  <si>
    <t>0269-XFESX</t>
  </si>
  <si>
    <t>San Francisco</t>
  </si>
  <si>
    <t>0270-THENM</t>
  </si>
  <si>
    <t>Mission Hills</t>
  </si>
  <si>
    <t>0274-JKUJR</t>
  </si>
  <si>
    <t>0277-BKSQP</t>
  </si>
  <si>
    <t>Harbor City</t>
  </si>
  <si>
    <t>0277-ORXQS</t>
  </si>
  <si>
    <t>0278-YXOOG</t>
  </si>
  <si>
    <t>Inglewood</t>
  </si>
  <si>
    <t>0280-XJGEX</t>
  </si>
  <si>
    <t>0281-CNTZX</t>
  </si>
  <si>
    <t>Pescadero</t>
  </si>
  <si>
    <t>0282-NVSJS</t>
  </si>
  <si>
    <t>Aromas</t>
  </si>
  <si>
    <t>0285-INHLN</t>
  </si>
  <si>
    <t>Badger</t>
  </si>
  <si>
    <t>0289-IVARM</t>
  </si>
  <si>
    <t>0292-WEGCH</t>
  </si>
  <si>
    <t>Death Valley</t>
  </si>
  <si>
    <t>0295-PPHDO</t>
  </si>
  <si>
    <t>0295-QVKPB</t>
  </si>
  <si>
    <t>Riverdale</t>
  </si>
  <si>
    <t>0297-RBCSG</t>
  </si>
  <si>
    <t>0298-XACET</t>
  </si>
  <si>
    <t>Berry Creek</t>
  </si>
  <si>
    <t>0301-FIDRB</t>
  </si>
  <si>
    <t>Fulton</t>
  </si>
  <si>
    <t>0301-KOBTQ</t>
  </si>
  <si>
    <t>Capitola</t>
  </si>
  <si>
    <t>0302-JOIVN</t>
  </si>
  <si>
    <t>0303-UNCIP</t>
  </si>
  <si>
    <t>Claremont</t>
  </si>
  <si>
    <t>0303-WMMRN</t>
  </si>
  <si>
    <t>0305-SQECB</t>
  </si>
  <si>
    <t>Gardena</t>
  </si>
  <si>
    <t>0306-JAELE</t>
  </si>
  <si>
    <t>0307-BCOPK</t>
  </si>
  <si>
    <t>0308-GIQJT</t>
  </si>
  <si>
    <t>0308-IVGOK</t>
  </si>
  <si>
    <t>Santa Ana</t>
  </si>
  <si>
    <t>0310-MVLET</t>
  </si>
  <si>
    <t>Snelling</t>
  </si>
  <si>
    <t>Service dissatisfaction</t>
  </si>
  <si>
    <t>0310-SUCIN</t>
  </si>
  <si>
    <t>Darwin</t>
  </si>
  <si>
    <t>0310-VQXAM</t>
  </si>
  <si>
    <t>San Bernardino</t>
  </si>
  <si>
    <t>0311-QYWSS</t>
  </si>
  <si>
    <t>Garberville</t>
  </si>
  <si>
    <t>0311-UNPFF</t>
  </si>
  <si>
    <t>Long Beach</t>
  </si>
  <si>
    <t>0314-TKOSI</t>
  </si>
  <si>
    <t>Upland</t>
  </si>
  <si>
    <t>0315-LVCRK</t>
  </si>
  <si>
    <t>El Dorado Hills</t>
  </si>
  <si>
    <t>0318-QUUOB</t>
  </si>
  <si>
    <t>0318-ZOPWS</t>
  </si>
  <si>
    <t>Malibu</t>
  </si>
  <si>
    <t>0319-QZTCO</t>
  </si>
  <si>
    <t>0320-DWVTU</t>
  </si>
  <si>
    <t>0320-JDNQG</t>
  </si>
  <si>
    <t>0322-CHQRU</t>
  </si>
  <si>
    <t>0322-YINQP</t>
  </si>
  <si>
    <t>Covina</t>
  </si>
  <si>
    <t>0323-XWWTN</t>
  </si>
  <si>
    <t>San Lucas</t>
  </si>
  <si>
    <t>0324-BRPCJ</t>
  </si>
  <si>
    <t>0325-XBFAC</t>
  </si>
  <si>
    <t>Hoopa</t>
  </si>
  <si>
    <t>0326-VDYXE</t>
  </si>
  <si>
    <t>0327-WFZSY</t>
  </si>
  <si>
    <t>Samoa</t>
  </si>
  <si>
    <t>0328-GRPMV</t>
  </si>
  <si>
    <t>Burnt Ranch</t>
  </si>
  <si>
    <t>0329-GTIAJ</t>
  </si>
  <si>
    <t>Price too high</t>
  </si>
  <si>
    <t>0330-BGYZE</t>
  </si>
  <si>
    <t>Milford</t>
  </si>
  <si>
    <t>0330-IVZHA</t>
  </si>
  <si>
    <t>Anderson</t>
  </si>
  <si>
    <t>0334-GDDSO</t>
  </si>
  <si>
    <t>0334-ZFJSR</t>
  </si>
  <si>
    <t>0336-KXKFK</t>
  </si>
  <si>
    <t>Santa Margarita</t>
  </si>
  <si>
    <t>0336-PIKEI</t>
  </si>
  <si>
    <t>Orange</t>
  </si>
  <si>
    <t>0337-CNPZE</t>
  </si>
  <si>
    <t>0343-QLUZP</t>
  </si>
  <si>
    <t>0345-HKJVM</t>
  </si>
  <si>
    <t>0345-XMMUG</t>
  </si>
  <si>
    <t>Ione</t>
  </si>
  <si>
    <t>0347-UBKUZ</t>
  </si>
  <si>
    <t>San Mateo</t>
  </si>
  <si>
    <t>0348-SDKOL</t>
  </si>
  <si>
    <t>0354-VXMJC</t>
  </si>
  <si>
    <t>0354-WYROK</t>
  </si>
  <si>
    <t>0356-ERHVT</t>
  </si>
  <si>
    <t>Santa Cruz</t>
  </si>
  <si>
    <t>0356-OBMAC</t>
  </si>
  <si>
    <t>Winchester</t>
  </si>
  <si>
    <t>0357-NVCRI</t>
  </si>
  <si>
    <t>El Cajon</t>
  </si>
  <si>
    <t>0361-HJRDX</t>
  </si>
  <si>
    <t>Sherman Oaks</t>
  </si>
  <si>
    <t>0362-RAOQO</t>
  </si>
  <si>
    <t>Norco</t>
  </si>
  <si>
    <t>0362-ZBZWJ</t>
  </si>
  <si>
    <t>Thornton</t>
  </si>
  <si>
    <t>0363-QJVFX</t>
  </si>
  <si>
    <t>Lake Hughes</t>
  </si>
  <si>
    <t>0363-SVHYR</t>
  </si>
  <si>
    <t>Paramount</t>
  </si>
  <si>
    <t>0365-BZUWY</t>
  </si>
  <si>
    <t>San Juan Capistrano</t>
  </si>
  <si>
    <t>0365-GXEZS</t>
  </si>
  <si>
    <t>Copperopolis</t>
  </si>
  <si>
    <t>0365-TRTPY</t>
  </si>
  <si>
    <t>0366-NQSHS</t>
  </si>
  <si>
    <t>Colusa</t>
  </si>
  <si>
    <t>0369-ZGOVK</t>
  </si>
  <si>
    <t>Cypress</t>
  </si>
  <si>
    <t>0373-AIVNJ</t>
  </si>
  <si>
    <t>0374-AACSZ</t>
  </si>
  <si>
    <t>Lancaster</t>
  </si>
  <si>
    <t>0374-FIUCA</t>
  </si>
  <si>
    <t>0374-IOEGQ</t>
  </si>
  <si>
    <t>Gonzales</t>
  </si>
  <si>
    <t>0375-HVGXO</t>
  </si>
  <si>
    <t>0376-OIWME</t>
  </si>
  <si>
    <t>San Ysidro</t>
  </si>
  <si>
    <t>0376-YMCJC</t>
  </si>
  <si>
    <t>Novato</t>
  </si>
  <si>
    <t>0377-JBKKT</t>
  </si>
  <si>
    <t>Gilroy</t>
  </si>
  <si>
    <t>0378-CJKPV</t>
  </si>
  <si>
    <t>Oak Park</t>
  </si>
  <si>
    <t>0378-NHQXU</t>
  </si>
  <si>
    <t>South San Francisco</t>
  </si>
  <si>
    <t>0378-TOVMS</t>
  </si>
  <si>
    <t>Vernalis</t>
  </si>
  <si>
    <t>0378-XSZPU</t>
  </si>
  <si>
    <t>0379-DJQHR</t>
  </si>
  <si>
    <t>0380-NEAVX</t>
  </si>
  <si>
    <t>Newport Beach</t>
  </si>
  <si>
    <t>0380-ZCSBI</t>
  </si>
  <si>
    <t>0383-CLDDA</t>
  </si>
  <si>
    <t>Stanford</t>
  </si>
  <si>
    <t>0384-LPITE</t>
  </si>
  <si>
    <t>0384-RVBPI</t>
  </si>
  <si>
    <t>0386-CWRGM</t>
  </si>
  <si>
    <t>Beverly Hills</t>
  </si>
  <si>
    <t>0388-EOPEX</t>
  </si>
  <si>
    <t>Riverside</t>
  </si>
  <si>
    <t>0390-DCFDQ</t>
  </si>
  <si>
    <t>Los Alamitos</t>
  </si>
  <si>
    <t>0392-BZIUW</t>
  </si>
  <si>
    <t>0394-YONDK</t>
  </si>
  <si>
    <t>0396-HUJBP</t>
  </si>
  <si>
    <t>0396-UKGAI</t>
  </si>
  <si>
    <t>Encinitas</t>
  </si>
  <si>
    <t>0396-YCHWO</t>
  </si>
  <si>
    <t>0397-GZBBC</t>
  </si>
  <si>
    <t>South Dos Palos</t>
  </si>
  <si>
    <t>0397-ZXWQF</t>
  </si>
  <si>
    <t>Orick</t>
  </si>
  <si>
    <t>0401-WDBXM</t>
  </si>
  <si>
    <t>0402-CQAJN</t>
  </si>
  <si>
    <t>El Monte</t>
  </si>
  <si>
    <t>Lack of self-service on Website</t>
  </si>
  <si>
    <t>0402-OAMEN</t>
  </si>
  <si>
    <t>Spreckels</t>
  </si>
  <si>
    <t>0404-AHASP</t>
  </si>
  <si>
    <t>0404-SWRVG</t>
  </si>
  <si>
    <t>La Habra</t>
  </si>
  <si>
    <t>0406-BPDVR</t>
  </si>
  <si>
    <t>0407-BDJKB</t>
  </si>
  <si>
    <t>0409-WTMPL</t>
  </si>
  <si>
    <t>Whittier</t>
  </si>
  <si>
    <t>0410-IPFTY</t>
  </si>
  <si>
    <t>0411-EZJZE</t>
  </si>
  <si>
    <t>0412-UCCNP</t>
  </si>
  <si>
    <t>Essex</t>
  </si>
  <si>
    <t>0415-MOSGF</t>
  </si>
  <si>
    <t>0419-YAAPX</t>
  </si>
  <si>
    <t>Grass Valley</t>
  </si>
  <si>
    <t>0420-BWTPW</t>
  </si>
  <si>
    <t>0420-HLGXF</t>
  </si>
  <si>
    <t>0420-TXVSG</t>
  </si>
  <si>
    <t>0422-OHQHQ</t>
  </si>
  <si>
    <t>0422-UXFAP</t>
  </si>
  <si>
    <t>0423-UDIJQ</t>
  </si>
  <si>
    <t>0426-TIRNE</t>
  </si>
  <si>
    <t>Encino</t>
  </si>
  <si>
    <t>0428-AXXLJ</t>
  </si>
  <si>
    <t>Bellflower</t>
  </si>
  <si>
    <t>0428-IKYCP</t>
  </si>
  <si>
    <t>Sonora</t>
  </si>
  <si>
    <t>0430-IHCDJ</t>
  </si>
  <si>
    <t>Highland</t>
  </si>
  <si>
    <t>0431-APWVY</t>
  </si>
  <si>
    <t>Poor expertise of online support</t>
  </si>
  <si>
    <t>0432-CAJZV</t>
  </si>
  <si>
    <t>0434-CSFON</t>
  </si>
  <si>
    <t>0436-TWFFZ</t>
  </si>
  <si>
    <t>0439-IFYUN</t>
  </si>
  <si>
    <t>0440-EKDCF</t>
  </si>
  <si>
    <t>Herlong</t>
  </si>
  <si>
    <t>0440-MOGPM</t>
  </si>
  <si>
    <t>Petaluma</t>
  </si>
  <si>
    <t>0440-QEXBZ</t>
  </si>
  <si>
    <t>Mojave</t>
  </si>
  <si>
    <t>0440-UEDAI</t>
  </si>
  <si>
    <t>Callahan</t>
  </si>
  <si>
    <t>0442-TDYUO</t>
  </si>
  <si>
    <t>Bodega</t>
  </si>
  <si>
    <t>0442-ZXKVS</t>
  </si>
  <si>
    <t>Denair</t>
  </si>
  <si>
    <t>0447-BEMNG</t>
  </si>
  <si>
    <t>Wrightwood</t>
  </si>
  <si>
    <t>0447-RXSGD</t>
  </si>
  <si>
    <t>Monterey</t>
  </si>
  <si>
    <t>0454-OKRCT</t>
  </si>
  <si>
    <t>Palo Alto</t>
  </si>
  <si>
    <t>0455-ENTCR</t>
  </si>
  <si>
    <t>Jamestown</t>
  </si>
  <si>
    <t>0455-XFASS</t>
  </si>
  <si>
    <t>Campbell</t>
  </si>
  <si>
    <t>0458-HEUZG</t>
  </si>
  <si>
    <t>Alderpoint</t>
  </si>
  <si>
    <t>0459-SPZHJ</t>
  </si>
  <si>
    <t>0461-CVKMU</t>
  </si>
  <si>
    <t>Oak Run</t>
  </si>
  <si>
    <t>0463-TXOAK</t>
  </si>
  <si>
    <t>Madison</t>
  </si>
  <si>
    <t>0463-WZZKO</t>
  </si>
  <si>
    <t>Van Nuys</t>
  </si>
  <si>
    <t>0463-ZSDNT</t>
  </si>
  <si>
    <t>0464-WJTKO</t>
  </si>
  <si>
    <t>Cedarville</t>
  </si>
  <si>
    <t>0468-YRPXN</t>
  </si>
  <si>
    <t>Lomita</t>
  </si>
  <si>
    <t>0471-ARVMX</t>
  </si>
  <si>
    <t>Kelseyville</t>
  </si>
  <si>
    <t>0471-LVHGK</t>
  </si>
  <si>
    <t>Orangevale</t>
  </si>
  <si>
    <t>0475-RIJEP</t>
  </si>
  <si>
    <t>Pinecrest</t>
  </si>
  <si>
    <t>0479-HMSWA</t>
  </si>
  <si>
    <t>0480-BIXDE</t>
  </si>
  <si>
    <t>Beale Afb</t>
  </si>
  <si>
    <t>0480-KYJVA</t>
  </si>
  <si>
    <t>0481-SUMCB</t>
  </si>
  <si>
    <t>Greenville</t>
  </si>
  <si>
    <t>0484-FFVBJ</t>
  </si>
  <si>
    <t>Fort Bragg</t>
  </si>
  <si>
    <t>0484-JPBRU</t>
  </si>
  <si>
    <t>0485-ZBSLN</t>
  </si>
  <si>
    <t>Mecca</t>
  </si>
  <si>
    <t>0486-HECZI</t>
  </si>
  <si>
    <t>Torrance</t>
  </si>
  <si>
    <t>0486-LGCCH</t>
  </si>
  <si>
    <t>Victorville</t>
  </si>
  <si>
    <t>0487-CRLZF</t>
  </si>
  <si>
    <t>Poway</t>
  </si>
  <si>
    <t>0487-RPVUM</t>
  </si>
  <si>
    <t>Mount Hermon</t>
  </si>
  <si>
    <t>0487-VVUVK</t>
  </si>
  <si>
    <t>Santa Barbara</t>
  </si>
  <si>
    <t>0488-GSLFR</t>
  </si>
  <si>
    <t>Taylorsville</t>
  </si>
  <si>
    <t>0489-WMEMG</t>
  </si>
  <si>
    <t>0491-KAPQG</t>
  </si>
  <si>
    <t>Pine Valley</t>
  </si>
  <si>
    <t>0495-RVCBF</t>
  </si>
  <si>
    <t>0495-ZBNGW</t>
  </si>
  <si>
    <t>Loma Mar</t>
  </si>
  <si>
    <t>0496-AHOOK</t>
  </si>
  <si>
    <t>Bangor</t>
  </si>
  <si>
    <t>0504-HHAPI</t>
  </si>
  <si>
    <t>Guinda</t>
  </si>
  <si>
    <t>0505-SPOOW</t>
  </si>
  <si>
    <t>0506-LVNGN</t>
  </si>
  <si>
    <t>Rancho Cordova</t>
  </si>
  <si>
    <t>0506-YLVKJ</t>
  </si>
  <si>
    <t>Sultana</t>
  </si>
  <si>
    <t>0508-OOLTO</t>
  </si>
  <si>
    <t>Fort Irwin</t>
  </si>
  <si>
    <t>0508-SQWPL</t>
  </si>
  <si>
    <t>0511-JTEOY</t>
  </si>
  <si>
    <t>Canyon Dam</t>
  </si>
  <si>
    <t>0512-FLFDW</t>
  </si>
  <si>
    <t>0513-RBGPE</t>
  </si>
  <si>
    <t>0515-YPMCW</t>
  </si>
  <si>
    <t>0516-OOHAR</t>
  </si>
  <si>
    <t>Topanga</t>
  </si>
  <si>
    <t>0516-QREYC</t>
  </si>
  <si>
    <t>Capay</t>
  </si>
  <si>
    <t>0516-UXRMT</t>
  </si>
  <si>
    <t>0516-VRYBW</t>
  </si>
  <si>
    <t>Stanton</t>
  </si>
  <si>
    <t>0516-WJVXC</t>
  </si>
  <si>
    <t>0519-DRGTI</t>
  </si>
  <si>
    <t>0519-XUZJU</t>
  </si>
  <si>
    <t>Felton</t>
  </si>
  <si>
    <t>0520-FDVVT</t>
  </si>
  <si>
    <t>Lewiston</t>
  </si>
  <si>
    <t>0523-VNGTF</t>
  </si>
  <si>
    <t>Sun Valley</t>
  </si>
  <si>
    <t>0524-IAVZO</t>
  </si>
  <si>
    <t>Anza</t>
  </si>
  <si>
    <t>0526-SXDJP</t>
  </si>
  <si>
    <t>Bell</t>
  </si>
  <si>
    <t>0529-ONKER</t>
  </si>
  <si>
    <t>Forest Ranch</t>
  </si>
  <si>
    <t>0530-IJVDB</t>
  </si>
  <si>
    <t>Jamul</t>
  </si>
  <si>
    <t>0531-XBKMM</t>
  </si>
  <si>
    <t>Azusa</t>
  </si>
  <si>
    <t>0531-ZZJWQ</t>
  </si>
  <si>
    <t>0533-BNWKF</t>
  </si>
  <si>
    <t>0533-UCAAU</t>
  </si>
  <si>
    <t>Montgomery Creek</t>
  </si>
  <si>
    <t>0536-ACXIP</t>
  </si>
  <si>
    <t>0536-BGFMZ</t>
  </si>
  <si>
    <t>Leggett</t>
  </si>
  <si>
    <t>0536-ESJEP</t>
  </si>
  <si>
    <t>Rough And Ready</t>
  </si>
  <si>
    <t>0537-QYZZN</t>
  </si>
  <si>
    <t>0541-FITGH</t>
  </si>
  <si>
    <t>Hornitos</t>
  </si>
  <si>
    <t>0547-HURJB</t>
  </si>
  <si>
    <t>Dixon</t>
  </si>
  <si>
    <t>0549-CYCQN</t>
  </si>
  <si>
    <t>Flournoy</t>
  </si>
  <si>
    <t>0550-DCXLH</t>
  </si>
  <si>
    <t>Thermal</t>
  </si>
  <si>
    <t>0556-FJEGU</t>
  </si>
  <si>
    <t>Lafayette</t>
  </si>
  <si>
    <t>0557-ASKVU</t>
  </si>
  <si>
    <t>0559-CKHUS</t>
  </si>
  <si>
    <t>Pleasanton</t>
  </si>
  <si>
    <t>0562-FGDCR</t>
  </si>
  <si>
    <t>Whitmore</t>
  </si>
  <si>
    <t>0562-HKHML</t>
  </si>
  <si>
    <t>Alameda</t>
  </si>
  <si>
    <t>0562-KBDVM</t>
  </si>
  <si>
    <t>Herald</t>
  </si>
  <si>
    <t>0564-JJHGS</t>
  </si>
  <si>
    <t>Guerneville</t>
  </si>
  <si>
    <t>0564-MUUQK</t>
  </si>
  <si>
    <t>Imperial Beach</t>
  </si>
  <si>
    <t>0565-IYCGT</t>
  </si>
  <si>
    <t>0565-JUPYD</t>
  </si>
  <si>
    <t>Benicia</t>
  </si>
  <si>
    <t>0567-GGCAC</t>
  </si>
  <si>
    <t>Biola</t>
  </si>
  <si>
    <t>0567-XRHCU</t>
  </si>
  <si>
    <t>0568-ONFPC</t>
  </si>
  <si>
    <t>0570-BFQHT</t>
  </si>
  <si>
    <t>0572-ZJKLT</t>
  </si>
  <si>
    <t>Chester</t>
  </si>
  <si>
    <t>0575-CUQOV</t>
  </si>
  <si>
    <t>Hilmar</t>
  </si>
  <si>
    <t>0576-WNXXC</t>
  </si>
  <si>
    <t>0577-WHMEV</t>
  </si>
  <si>
    <t>0578-SKVMF</t>
  </si>
  <si>
    <t>Seeley</t>
  </si>
  <si>
    <t>0580-PIQHM</t>
  </si>
  <si>
    <t>0581-BXBUB</t>
  </si>
  <si>
    <t>Penn Valley</t>
  </si>
  <si>
    <t>0581-MDMPW</t>
  </si>
  <si>
    <t>0582-AVCLN</t>
  </si>
  <si>
    <t>Bakersfield</t>
  </si>
  <si>
    <t>0584-BJQGZ</t>
  </si>
  <si>
    <t>0585-EGDDA</t>
  </si>
  <si>
    <t>Etna</t>
  </si>
  <si>
    <t>0587-DMGBH</t>
  </si>
  <si>
    <t>Willows</t>
  </si>
  <si>
    <t>0594-UFTUL</t>
  </si>
  <si>
    <t>Mather</t>
  </si>
  <si>
    <t>0595-ITUDF</t>
  </si>
  <si>
    <t>Fairfax</t>
  </si>
  <si>
    <t>0596-BQCEQ</t>
  </si>
  <si>
    <t>Hydesville</t>
  </si>
  <si>
    <t>0599-XNYDO</t>
  </si>
  <si>
    <t>Graton</t>
  </si>
  <si>
    <t>0601-WZHJF</t>
  </si>
  <si>
    <t>Shafter</t>
  </si>
  <si>
    <t>0602-DDUML</t>
  </si>
  <si>
    <t>0603-OLQDC</t>
  </si>
  <si>
    <t>0603-TPMIB</t>
  </si>
  <si>
    <t>San Simeon</t>
  </si>
  <si>
    <t>0604-THJFP</t>
  </si>
  <si>
    <t>Castro Valley</t>
  </si>
  <si>
    <t>0607-DAAHE</t>
  </si>
  <si>
    <t>Olivehurst</t>
  </si>
  <si>
    <t>0607-MVMGC</t>
  </si>
  <si>
    <t>Ranchita</t>
  </si>
  <si>
    <t>0608-JDVEC</t>
  </si>
  <si>
    <t>Dunlap</t>
  </si>
  <si>
    <t>0611-DFXKO</t>
  </si>
  <si>
    <t>Comptche</t>
  </si>
  <si>
    <t>0612-RTZZA</t>
  </si>
  <si>
    <t>Vista</t>
  </si>
  <si>
    <t>0613-WUXUM</t>
  </si>
  <si>
    <t>Soquel</t>
  </si>
  <si>
    <t>0616-ATFGB</t>
  </si>
  <si>
    <t>Shasta Lake</t>
  </si>
  <si>
    <t>0617-AQNWT</t>
  </si>
  <si>
    <t>North Hills</t>
  </si>
  <si>
    <t>0617-FHSGK</t>
  </si>
  <si>
    <t>Extra data charges</t>
  </si>
  <si>
    <t>0618-XWMSS</t>
  </si>
  <si>
    <t>Wasco</t>
  </si>
  <si>
    <t>0619-OLYUR</t>
  </si>
  <si>
    <t>0620-DLSLK</t>
  </si>
  <si>
    <t>Pasadena</t>
  </si>
  <si>
    <t>0620-XEFWH</t>
  </si>
  <si>
    <t>0621-CXBKL</t>
  </si>
  <si>
    <t>0621-HJWXJ</t>
  </si>
  <si>
    <t>0621-JFHOL</t>
  </si>
  <si>
    <t>0621-TSSMU</t>
  </si>
  <si>
    <t>Maywood</t>
  </si>
  <si>
    <t>0621-TWIEM</t>
  </si>
  <si>
    <t>Newhall</t>
  </si>
  <si>
    <t>0623-EJQEG</t>
  </si>
  <si>
    <t>Murphys</t>
  </si>
  <si>
    <t>0623-GDISB</t>
  </si>
  <si>
    <t>0623-IIHUG</t>
  </si>
  <si>
    <t>0625-AFOHS</t>
  </si>
  <si>
    <t>Ferndale</t>
  </si>
  <si>
    <t>0626-QXNGV</t>
  </si>
  <si>
    <t>Arcata</t>
  </si>
  <si>
    <t>0628-CNQRM</t>
  </si>
  <si>
    <t>0634-SZPQA</t>
  </si>
  <si>
    <t>0635-WKOLD</t>
  </si>
  <si>
    <t>Ceres</t>
  </si>
  <si>
    <t>0637-KVDLV</t>
  </si>
  <si>
    <t>Elk Grove</t>
  </si>
  <si>
    <t>0637-UBJRP</t>
  </si>
  <si>
    <t>Wilton</t>
  </si>
  <si>
    <t>0637-YLETY</t>
  </si>
  <si>
    <t>Douglas City</t>
  </si>
  <si>
    <t>0639-TSIQW</t>
  </si>
  <si>
    <t>White Water</t>
  </si>
  <si>
    <t>0640-YJTPY</t>
  </si>
  <si>
    <t>Smartville</t>
  </si>
  <si>
    <t>0641-EVBOJ</t>
  </si>
  <si>
    <t>Coarsegold</t>
  </si>
  <si>
    <t>0643-OKLRP</t>
  </si>
  <si>
    <t>0644-OQMDK</t>
  </si>
  <si>
    <t>Merced</t>
  </si>
  <si>
    <t>0650-BWOZN</t>
  </si>
  <si>
    <t>Aguanga</t>
  </si>
  <si>
    <t>0654-HMSHN</t>
  </si>
  <si>
    <t>0654-PQKDW</t>
  </si>
  <si>
    <t>0655-RBDUG</t>
  </si>
  <si>
    <t>Alviso</t>
  </si>
  <si>
    <t>0655-YDGFJ</t>
  </si>
  <si>
    <t>Palm Springs</t>
  </si>
  <si>
    <t>0657-DOGUM</t>
  </si>
  <si>
    <t>Rancho Cucamonga</t>
  </si>
  <si>
    <t>0661-KBKPA</t>
  </si>
  <si>
    <t>Seaside</t>
  </si>
  <si>
    <t>0661-KQHNK</t>
  </si>
  <si>
    <t>0661-WCQNQ</t>
  </si>
  <si>
    <t>Orleans</t>
  </si>
  <si>
    <t>0661-XEYAN</t>
  </si>
  <si>
    <t>Nevada City</t>
  </si>
  <si>
    <t>0665-XHDJU</t>
  </si>
  <si>
    <t>Monte Rio</t>
  </si>
  <si>
    <t>0666-UXTJO</t>
  </si>
  <si>
    <t>0667-NSRGI</t>
  </si>
  <si>
    <t>0668-OGMHD</t>
  </si>
  <si>
    <t>0670-ANMUU</t>
  </si>
  <si>
    <t>Chino Hills</t>
  </si>
  <si>
    <t>0670-KDOMA</t>
  </si>
  <si>
    <t>Chowchilla</t>
  </si>
  <si>
    <t>0673-IGUQO</t>
  </si>
  <si>
    <t>Phelan</t>
  </si>
  <si>
    <t>0674-DGMAQ</t>
  </si>
  <si>
    <t>Elk</t>
  </si>
  <si>
    <t>0674-EYYZV</t>
  </si>
  <si>
    <t>0674-GCDXG</t>
  </si>
  <si>
    <t>0675-NCDYU</t>
  </si>
  <si>
    <t>Placentia</t>
  </si>
  <si>
    <t>0678-RLHVP</t>
  </si>
  <si>
    <t>0679-IDSTG</t>
  </si>
  <si>
    <t>Branscomb</t>
  </si>
  <si>
    <t>0679-TDGAK</t>
  </si>
  <si>
    <t>0680-DFNNY</t>
  </si>
  <si>
    <t>Winters</t>
  </si>
  <si>
    <t>0682-USIXD</t>
  </si>
  <si>
    <t>Diamond Bar</t>
  </si>
  <si>
    <t>0684-AOSIH</t>
  </si>
  <si>
    <t>Oro Grande</t>
  </si>
  <si>
    <t>0685-MLYYM</t>
  </si>
  <si>
    <t>Buena Park</t>
  </si>
  <si>
    <t>0687-ZVTHB</t>
  </si>
  <si>
    <t>Richmond</t>
  </si>
  <si>
    <t>0689-DSXGL</t>
  </si>
  <si>
    <t>Yreka</t>
  </si>
  <si>
    <t>0689-NKYLF</t>
  </si>
  <si>
    <t>0690-SRQID</t>
  </si>
  <si>
    <t>0691-IFBQW</t>
  </si>
  <si>
    <t>0691-JVSYA</t>
  </si>
  <si>
    <t>0691-NIKRI</t>
  </si>
  <si>
    <t>Elverta</t>
  </si>
  <si>
    <t>0696-UKTOX</t>
  </si>
  <si>
    <t>0697-ZMSWS</t>
  </si>
  <si>
    <t>0699-NDKJM</t>
  </si>
  <si>
    <t>Westlake Village</t>
  </si>
  <si>
    <t>0701-RFGFI</t>
  </si>
  <si>
    <t>0701-TJSEF</t>
  </si>
  <si>
    <t>0702-PGIBZ</t>
  </si>
  <si>
    <t>Dutch Flat</t>
  </si>
  <si>
    <t>0704-VCUMB</t>
  </si>
  <si>
    <t>0707-HOVVN</t>
  </si>
  <si>
    <t>Mi Wuk Village</t>
  </si>
  <si>
    <t>0708-LGSMF</t>
  </si>
  <si>
    <t>Milpitas</t>
  </si>
  <si>
    <t>0708-SJDIS</t>
  </si>
  <si>
    <t>West Hollywood</t>
  </si>
  <si>
    <t>0709-TVGUR</t>
  </si>
  <si>
    <t>0716-BQNDX</t>
  </si>
  <si>
    <t>Madera</t>
  </si>
  <si>
    <t>0719-SYFRB</t>
  </si>
  <si>
    <t>0722-SVSFK</t>
  </si>
  <si>
    <t>Half Moon Bay</t>
  </si>
  <si>
    <t>0722-TROQR</t>
  </si>
  <si>
    <t>Davis</t>
  </si>
  <si>
    <t>0723-DRCLG</t>
  </si>
  <si>
    <t>0723-FDLAY</t>
  </si>
  <si>
    <t>Gold Run</t>
  </si>
  <si>
    <t>0723-VSOBE</t>
  </si>
  <si>
    <t>Dos Rios</t>
  </si>
  <si>
    <t>0725-CXOTM</t>
  </si>
  <si>
    <t>Manteca</t>
  </si>
  <si>
    <t>0727-BMPLR</t>
  </si>
  <si>
    <t>0727-BNRLG</t>
  </si>
  <si>
    <t>0727-IWKVK</t>
  </si>
  <si>
    <t>0730-BGQGF</t>
  </si>
  <si>
    <t>Grover Beach</t>
  </si>
  <si>
    <t>0730-KOAVE</t>
  </si>
  <si>
    <t>0731-EBJQB</t>
  </si>
  <si>
    <t>0732-OCQOC</t>
  </si>
  <si>
    <t>0733-VUNUW</t>
  </si>
  <si>
    <t>0734-OXWBT</t>
  </si>
  <si>
    <t>0739-UUAJR</t>
  </si>
  <si>
    <t>Mountain View</t>
  </si>
  <si>
    <t>0742-LAFQK</t>
  </si>
  <si>
    <t>Fullerton</t>
  </si>
  <si>
    <t>0742-MOABM</t>
  </si>
  <si>
    <t>0742-NXBGR</t>
  </si>
  <si>
    <t>Adin</t>
  </si>
  <si>
    <t>0743-HNPFG</t>
  </si>
  <si>
    <t>Butte City</t>
  </si>
  <si>
    <t>0743-HRVFF</t>
  </si>
  <si>
    <t>0744-BIKKF</t>
  </si>
  <si>
    <t>0744-GKNGE</t>
  </si>
  <si>
    <t>0746-JTRFU</t>
  </si>
  <si>
    <t>Kingsburg</t>
  </si>
  <si>
    <t>0748-RDGGM</t>
  </si>
  <si>
    <t>Tarzana</t>
  </si>
  <si>
    <t>0749-IRGQE</t>
  </si>
  <si>
    <t>0750-EBAIU</t>
  </si>
  <si>
    <t>0750-EKNGL</t>
  </si>
  <si>
    <t>0754-EEBDC</t>
  </si>
  <si>
    <t>0754-UKWQP</t>
  </si>
  <si>
    <t>Cool</t>
  </si>
  <si>
    <t>0756-MPZRL</t>
  </si>
  <si>
    <t>Pauma Valley</t>
  </si>
  <si>
    <t>0757-WCUUZ</t>
  </si>
  <si>
    <t>June Lake</t>
  </si>
  <si>
    <t>0761-AETCS</t>
  </si>
  <si>
    <t>Colton</t>
  </si>
  <si>
    <t>0769-MURVM</t>
  </si>
  <si>
    <t>Carmel Valley</t>
  </si>
  <si>
    <t>0771-CHWSK</t>
  </si>
  <si>
    <t>Brawley</t>
  </si>
  <si>
    <t>0771-WLCLA</t>
  </si>
  <si>
    <t>Big Bear Lake</t>
  </si>
  <si>
    <t>0772-GYEQQ</t>
  </si>
  <si>
    <t>0774-IFUVM</t>
  </si>
  <si>
    <t>0774-RMNUW</t>
  </si>
  <si>
    <t>Pala</t>
  </si>
  <si>
    <t>0778-NELLA</t>
  </si>
  <si>
    <t>Anaheim</t>
  </si>
  <si>
    <t>0780-XNZFN</t>
  </si>
  <si>
    <t>0781-LKXBR</t>
  </si>
  <si>
    <t>0784-GTUUK</t>
  </si>
  <si>
    <t>Newman</t>
  </si>
  <si>
    <t>0784-ZQJZX</t>
  </si>
  <si>
    <t>0786-IVLAW</t>
  </si>
  <si>
    <t>Valley Village</t>
  </si>
  <si>
    <t>0786-VSSUD</t>
  </si>
  <si>
    <t>0787-LHDYT</t>
  </si>
  <si>
    <t>0788-DXBFY</t>
  </si>
  <si>
    <t>Tustin</t>
  </si>
  <si>
    <t>0793-TWELN</t>
  </si>
  <si>
    <t>0794-YVSGE</t>
  </si>
  <si>
    <t>0795-GMVQO</t>
  </si>
  <si>
    <t>0795-LAFGP</t>
  </si>
  <si>
    <t>0795-XCCTE</t>
  </si>
  <si>
    <t>Bishop</t>
  </si>
  <si>
    <t>0799-DDIHE</t>
  </si>
  <si>
    <t>Grenada</t>
  </si>
  <si>
    <t>0804-XBFBV</t>
  </si>
  <si>
    <t>Foothill Ranch</t>
  </si>
  <si>
    <t>0804-YGEQV</t>
  </si>
  <si>
    <t>Palm Desert</t>
  </si>
  <si>
    <t>0807-ZABDG</t>
  </si>
  <si>
    <t>Woodland</t>
  </si>
  <si>
    <t>0810-BDHAW</t>
  </si>
  <si>
    <t>0810-DHDBD</t>
  </si>
  <si>
    <t>Rohnert Park</t>
  </si>
  <si>
    <t>0811-GSDTP</t>
  </si>
  <si>
    <t>0812-WUPTB</t>
  </si>
  <si>
    <t>Corona Del Mar</t>
  </si>
  <si>
    <t>0813-TAXXS</t>
  </si>
  <si>
    <t>0815-MFZGM</t>
  </si>
  <si>
    <t>0816-TSPHQ</t>
  </si>
  <si>
    <t>Kettleman City</t>
  </si>
  <si>
    <t>0817-HSUSE</t>
  </si>
  <si>
    <t>Altadena</t>
  </si>
  <si>
    <t>0818-OCPZO</t>
  </si>
  <si>
    <t>0820-FNRNX</t>
  </si>
  <si>
    <t>0822-GAVAP</t>
  </si>
  <si>
    <t>Posey</t>
  </si>
  <si>
    <t>0822-QGCXA</t>
  </si>
  <si>
    <t>0823-HSCDJ</t>
  </si>
  <si>
    <t>0824-VWDPO</t>
  </si>
  <si>
    <t>0825-CPPQH</t>
  </si>
  <si>
    <t>Laytonville</t>
  </si>
  <si>
    <t>0827-ITJPH</t>
  </si>
  <si>
    <t>0829-DDVLK</t>
  </si>
  <si>
    <t>0829-XXPLX</t>
  </si>
  <si>
    <t>Cutler</t>
  </si>
  <si>
    <t>0831-JNISG</t>
  </si>
  <si>
    <t>0835-DUUIQ</t>
  </si>
  <si>
    <t>0835-JKADZ</t>
  </si>
  <si>
    <t>0836-SEYLU</t>
  </si>
  <si>
    <t>0839-JTCUD</t>
  </si>
  <si>
    <t>Mission Viejo</t>
  </si>
  <si>
    <t>0839-QNXME</t>
  </si>
  <si>
    <t>Surfside</t>
  </si>
  <si>
    <t>0840-DCNZE</t>
  </si>
  <si>
    <t>0840-DFEZH</t>
  </si>
  <si>
    <t>0841-NULXI</t>
  </si>
  <si>
    <t>0842-IWYCP</t>
  </si>
  <si>
    <t>Helendale</t>
  </si>
  <si>
    <t>0843-WTBXE</t>
  </si>
  <si>
    <t>0847-HGRML</t>
  </si>
  <si>
    <t>North Palm Springs</t>
  </si>
  <si>
    <t>0848-SOMKO</t>
  </si>
  <si>
    <t>Shingle Springs</t>
  </si>
  <si>
    <t>0848-ZGQIJ</t>
  </si>
  <si>
    <t>Saratoga</t>
  </si>
  <si>
    <t>0851-DFJKB</t>
  </si>
  <si>
    <t>Concord</t>
  </si>
  <si>
    <t>0853-NWIFK</t>
  </si>
  <si>
    <t>Woodacre</t>
  </si>
  <si>
    <t>0853-TWRVK</t>
  </si>
  <si>
    <t>0854-UYHZD</t>
  </si>
  <si>
    <t>West Covina</t>
  </si>
  <si>
    <t>0856-NAOES</t>
  </si>
  <si>
    <t>0859-YGKFW</t>
  </si>
  <si>
    <t>0862-PRCBS</t>
  </si>
  <si>
    <t>0864-FVJNJ</t>
  </si>
  <si>
    <t>Trinidad</t>
  </si>
  <si>
    <t>0866-QLSIR</t>
  </si>
  <si>
    <t>0867-LDTTC</t>
  </si>
  <si>
    <t>0867-MKZVY</t>
  </si>
  <si>
    <t>0868-VJRDR</t>
  </si>
  <si>
    <t>Cassel</t>
  </si>
  <si>
    <t>0869-PAPRP</t>
  </si>
  <si>
    <t>Pixley</t>
  </si>
  <si>
    <t>0870-VEMYL</t>
  </si>
  <si>
    <t>Columbia</t>
  </si>
  <si>
    <t>0871-OPBXW</t>
  </si>
  <si>
    <t>0871-URUWO</t>
  </si>
  <si>
    <t>Sheep Ranch</t>
  </si>
  <si>
    <t>0872-CASZJ</t>
  </si>
  <si>
    <t>Hamilton City</t>
  </si>
  <si>
    <t>0872-JCPIB</t>
  </si>
  <si>
    <t>0872-NXJYS</t>
  </si>
  <si>
    <t>0875-CABNR</t>
  </si>
  <si>
    <t>San Luis Obispo</t>
  </si>
  <si>
    <t>0876-WDUUZ</t>
  </si>
  <si>
    <t>Pine Grove</t>
  </si>
  <si>
    <t>0877-SDMBN</t>
  </si>
  <si>
    <t>0880-FVFWF</t>
  </si>
  <si>
    <t>Livermore</t>
  </si>
  <si>
    <t>0880-TKATG</t>
  </si>
  <si>
    <t>Lucerne Valley</t>
  </si>
  <si>
    <t>0883-EIBTI</t>
  </si>
  <si>
    <t>0885-HMGPY</t>
  </si>
  <si>
    <t>Honeydew</t>
  </si>
  <si>
    <t>0886-QGENL</t>
  </si>
  <si>
    <t>0887-HJGAR</t>
  </si>
  <si>
    <t>Coalinga</t>
  </si>
  <si>
    <t>0887-WBJVH</t>
  </si>
  <si>
    <t>Cressey</t>
  </si>
  <si>
    <t>0895-DQHEW</t>
  </si>
  <si>
    <t>Burney</t>
  </si>
  <si>
    <t>0895-LMRSF</t>
  </si>
  <si>
    <t>0895-LNKRC</t>
  </si>
  <si>
    <t>0895-UADGO</t>
  </si>
  <si>
    <t>River Pines</t>
  </si>
  <si>
    <t>0897-FEGMU</t>
  </si>
  <si>
    <t>0898-XCGTF</t>
  </si>
  <si>
    <t>0899-LIIBW</t>
  </si>
  <si>
    <t>Forks Of Salmon</t>
  </si>
  <si>
    <t>0899-WZRSD</t>
  </si>
  <si>
    <t>Marina Del Rey</t>
  </si>
  <si>
    <t>0902-RFHOF</t>
  </si>
  <si>
    <t>Loomis</t>
  </si>
  <si>
    <t>0902-XKXPN</t>
  </si>
  <si>
    <t>0906-QVPMS</t>
  </si>
  <si>
    <t>0907-HQNTS</t>
  </si>
  <si>
    <t>Pittsburg</t>
  </si>
  <si>
    <t>0909-SDHNU</t>
  </si>
  <si>
    <t>0909-SELIE</t>
  </si>
  <si>
    <t>Clearlake Oaks</t>
  </si>
  <si>
    <t>0913-XWSCN</t>
  </si>
  <si>
    <t>Sun City</t>
  </si>
  <si>
    <t>0916-KNFAJ</t>
  </si>
  <si>
    <t>0916-QOFDP</t>
  </si>
  <si>
    <t>0917-EZOLA</t>
  </si>
  <si>
    <t>Lakewood</t>
  </si>
  <si>
    <t>0921-OHLVP</t>
  </si>
  <si>
    <t>Paradise</t>
  </si>
  <si>
    <t>0923-PNFUB</t>
  </si>
  <si>
    <t>0924-BJCRC</t>
  </si>
  <si>
    <t>0925-VYDLG</t>
  </si>
  <si>
    <t>0927-CNGRH</t>
  </si>
  <si>
    <t>Alta</t>
  </si>
  <si>
    <t>0927-LCSMG</t>
  </si>
  <si>
    <t>0928-JMXNP</t>
  </si>
  <si>
    <t>Los Molinos</t>
  </si>
  <si>
    <t>0928-XUTSN</t>
  </si>
  <si>
    <t>0929-HYQEW</t>
  </si>
  <si>
    <t>0929-PECLO</t>
  </si>
  <si>
    <t>0930-EHUZA</t>
  </si>
  <si>
    <t>Calpine</t>
  </si>
  <si>
    <t>0931-MHTEM</t>
  </si>
  <si>
    <t>Big Bar</t>
  </si>
  <si>
    <t>0932-YIXYU</t>
  </si>
  <si>
    <t>Dos Palos</t>
  </si>
  <si>
    <t>0936-NQLJU</t>
  </si>
  <si>
    <t>Mokelumne Hill</t>
  </si>
  <si>
    <t>0939-EREMR</t>
  </si>
  <si>
    <t>Chico</t>
  </si>
  <si>
    <t>0939-YAPAF</t>
  </si>
  <si>
    <t>0940-OUQEC</t>
  </si>
  <si>
    <t>0942-KOWSM</t>
  </si>
  <si>
    <t>Hesperia</t>
  </si>
  <si>
    <t>0943-ZQPXH</t>
  </si>
  <si>
    <t>Vacaville</t>
  </si>
  <si>
    <t>0945-TSONX</t>
  </si>
  <si>
    <t>0946-CLJTI</t>
  </si>
  <si>
    <t>0946-FKYTX</t>
  </si>
  <si>
    <t>0947-IDHRQ</t>
  </si>
  <si>
    <t>0947-MUGVO</t>
  </si>
  <si>
    <t>Jolon</t>
  </si>
  <si>
    <t>0952-KMEEH</t>
  </si>
  <si>
    <t>0953-LGOVU</t>
  </si>
  <si>
    <t>Clearlake</t>
  </si>
  <si>
    <t>0956-ACVZC</t>
  </si>
  <si>
    <t>0956-SYCWG</t>
  </si>
  <si>
    <t>Agoura Hills</t>
  </si>
  <si>
    <t>0958-YHXGP</t>
  </si>
  <si>
    <t>0959-WHOKV</t>
  </si>
  <si>
    <t>0960-HUWBM</t>
  </si>
  <si>
    <t>Pleasant Grove</t>
  </si>
  <si>
    <t>0961-ZWLVI</t>
  </si>
  <si>
    <t>0962-CQPWQ</t>
  </si>
  <si>
    <t>0963-ZBDRN</t>
  </si>
  <si>
    <t>0967-BMLBD</t>
  </si>
  <si>
    <t>0968-GSIKN</t>
  </si>
  <si>
    <t>Thousand Palms</t>
  </si>
  <si>
    <t>0969-RGKCU</t>
  </si>
  <si>
    <t>0970-ETWGE</t>
  </si>
  <si>
    <t>Bodfish</t>
  </si>
  <si>
    <t>0970-QXPXW</t>
  </si>
  <si>
    <t>Monrovia</t>
  </si>
  <si>
    <t>0971-QIFJK</t>
  </si>
  <si>
    <t>0973-KYVNF</t>
  </si>
  <si>
    <t>Castaic</t>
  </si>
  <si>
    <t>0975-UYDTX</t>
  </si>
  <si>
    <t>0975-VOOVL</t>
  </si>
  <si>
    <t>0979-MOZQI</t>
  </si>
  <si>
    <t>0979-PHULV</t>
  </si>
  <si>
    <t>0980-FEXWF</t>
  </si>
  <si>
    <t>Fiddletown</t>
  </si>
  <si>
    <t>0980-PVMRC</t>
  </si>
  <si>
    <t>Squaw Valley</t>
  </si>
  <si>
    <t>0983-TATYJ</t>
  </si>
  <si>
    <t>Santa Ynez</t>
  </si>
  <si>
    <t>0988-AADSA</t>
  </si>
  <si>
    <t>Forbestown</t>
  </si>
  <si>
    <t>0988-JRWWP</t>
  </si>
  <si>
    <t>Wilseyville</t>
  </si>
  <si>
    <t>0991-BRRFB</t>
  </si>
  <si>
    <t>Corona</t>
  </si>
  <si>
    <t>0993-OSGPT</t>
  </si>
  <si>
    <t>Junction City</t>
  </si>
  <si>
    <t>0997-YTLNY</t>
  </si>
  <si>
    <t>0999-QXNSA</t>
  </si>
  <si>
    <t>1000-AJSLD</t>
  </si>
  <si>
    <t>1004-NOZNR</t>
  </si>
  <si>
    <t>1009-IRMNA</t>
  </si>
  <si>
    <t>Port Hueneme</t>
  </si>
  <si>
    <t>1010-DIAUQ</t>
  </si>
  <si>
    <t>1013-QCWAM</t>
  </si>
  <si>
    <t>1015-JPFYW</t>
  </si>
  <si>
    <t>Clements</t>
  </si>
  <si>
    <t>1015-OWJKI</t>
  </si>
  <si>
    <t>Lawndale</t>
  </si>
  <si>
    <t>1016-DJTSV</t>
  </si>
  <si>
    <t>Santee</t>
  </si>
  <si>
    <t>1017-FBQMM</t>
  </si>
  <si>
    <t>Acampo</t>
  </si>
  <si>
    <t>1020-JPQOW</t>
  </si>
  <si>
    <t>1022-RKXDR</t>
  </si>
  <si>
    <t>South El Monte</t>
  </si>
  <si>
    <t>1023-BQXZE</t>
  </si>
  <si>
    <t>1024-GUALD</t>
  </si>
  <si>
    <t>1024-KPRBB</t>
  </si>
  <si>
    <t>1024-VRZHF</t>
  </si>
  <si>
    <t>1025-FALIX</t>
  </si>
  <si>
    <t>Nicolaus</t>
  </si>
  <si>
    <t>1027-LKKQQ</t>
  </si>
  <si>
    <t>Plymouth</t>
  </si>
  <si>
    <t>1028-FFNJK</t>
  </si>
  <si>
    <t>Burbank</t>
  </si>
  <si>
    <t>1029-QFBEN</t>
  </si>
  <si>
    <t>1031-IIDEO</t>
  </si>
  <si>
    <t>Sierra City</t>
  </si>
  <si>
    <t>1032-MAELW</t>
  </si>
  <si>
    <t>1035-IPQPU</t>
  </si>
  <si>
    <t>Parker Dam</t>
  </si>
  <si>
    <t>1036-GUDCL</t>
  </si>
  <si>
    <t>1038-RQOST</t>
  </si>
  <si>
    <t>Zenia</t>
  </si>
  <si>
    <t>1038-ZAGBI</t>
  </si>
  <si>
    <t>1041-RXHRA</t>
  </si>
  <si>
    <t>Guatay</t>
  </si>
  <si>
    <t>1042-HFUCW</t>
  </si>
  <si>
    <t>Cobb</t>
  </si>
  <si>
    <t>1043-UXOVO</t>
  </si>
  <si>
    <t>1043-YCUTE</t>
  </si>
  <si>
    <t>Hayward</t>
  </si>
  <si>
    <t>1045-LTCYT</t>
  </si>
  <si>
    <t>1047-NNCBF</t>
  </si>
  <si>
    <t>1047-RNXZV</t>
  </si>
  <si>
    <t>1049-FYSYG</t>
  </si>
  <si>
    <t>1051-EQPZR</t>
  </si>
  <si>
    <t>1051-GEJLJ</t>
  </si>
  <si>
    <t>San Gregorio</t>
  </si>
  <si>
    <t>1052-QJIBV</t>
  </si>
  <si>
    <t>Colfax</t>
  </si>
  <si>
    <t>1053-MXTTK</t>
  </si>
  <si>
    <t>1057-FOGLZ</t>
  </si>
  <si>
    <t>1060-ENTOF</t>
  </si>
  <si>
    <t>1061-PNTHC</t>
  </si>
  <si>
    <t>1062-LHZOD</t>
  </si>
  <si>
    <t>1063-DHQJF</t>
  </si>
  <si>
    <t>1064-FBXNK</t>
  </si>
  <si>
    <t>1066-JKSGK</t>
  </si>
  <si>
    <t>1069-QJOEE</t>
  </si>
  <si>
    <t>1069-XAIEM</t>
  </si>
  <si>
    <t>Mendocino</t>
  </si>
  <si>
    <t>1073-XXCZD</t>
  </si>
  <si>
    <t>1074-AMIOH</t>
  </si>
  <si>
    <t>1074-WVEVG</t>
  </si>
  <si>
    <t>1075-BGWOH</t>
  </si>
  <si>
    <t>Rosemead</t>
  </si>
  <si>
    <t>1077-HUUJM</t>
  </si>
  <si>
    <t>1078-TDCRN</t>
  </si>
  <si>
    <t>1080-BWSYE</t>
  </si>
  <si>
    <t>1084-MNSMJ</t>
  </si>
  <si>
    <t>El Dorado</t>
  </si>
  <si>
    <t>1084-UQCHV</t>
  </si>
  <si>
    <t>Angelus Oaks</t>
  </si>
  <si>
    <t>1085-LDWAM</t>
  </si>
  <si>
    <t>Portola</t>
  </si>
  <si>
    <t>1086-LXKFY</t>
  </si>
  <si>
    <t>Westwood</t>
  </si>
  <si>
    <t>1087-GRUYI</t>
  </si>
  <si>
    <t>1087-UDSIH</t>
  </si>
  <si>
    <t>1088-AUUZZ</t>
  </si>
  <si>
    <t>Shaver Lake</t>
  </si>
  <si>
    <t>1088-CNNKB</t>
  </si>
  <si>
    <t>1089-HDMKP</t>
  </si>
  <si>
    <t>Bridgeport</t>
  </si>
  <si>
    <t>1089-XZWHH</t>
  </si>
  <si>
    <t>Lee Vining</t>
  </si>
  <si>
    <t>1090-ESELR</t>
  </si>
  <si>
    <t>Fawnskin</t>
  </si>
  <si>
    <t>1090-PYKCI</t>
  </si>
  <si>
    <t>Boonville</t>
  </si>
  <si>
    <t>1091-SOZGA</t>
  </si>
  <si>
    <t>La Palma</t>
  </si>
  <si>
    <t>1092-GANHU</t>
  </si>
  <si>
    <t>Magalia</t>
  </si>
  <si>
    <t>1092-WPIVQ</t>
  </si>
  <si>
    <t>French Gulch</t>
  </si>
  <si>
    <t>1093-YSWCA</t>
  </si>
  <si>
    <t>1094-BKOSX</t>
  </si>
  <si>
    <t>1095-JUDTC</t>
  </si>
  <si>
    <t>Woodbridge</t>
  </si>
  <si>
    <t>1095-WGNGG</t>
  </si>
  <si>
    <t>San Pedro</t>
  </si>
  <si>
    <t>1096-ADRUX</t>
  </si>
  <si>
    <t>1097-FSPVW</t>
  </si>
  <si>
    <t>Pioneertown</t>
  </si>
  <si>
    <t>1098-KFQEC</t>
  </si>
  <si>
    <t>1098-TDVUQ</t>
  </si>
  <si>
    <t>Spring Valley</t>
  </si>
  <si>
    <t>1099-BTKWT</t>
  </si>
  <si>
    <t>1099-GODLO</t>
  </si>
  <si>
    <t>1100-DDVRV</t>
  </si>
  <si>
    <t>Twain Harte</t>
  </si>
  <si>
    <t>1101-SSWAG</t>
  </si>
  <si>
    <t>1104-FEJAM</t>
  </si>
  <si>
    <t>Richgrove</t>
  </si>
  <si>
    <t>1104-TNLZA</t>
  </si>
  <si>
    <t>Klamath River</t>
  </si>
  <si>
    <t>1106-HRLKZ</t>
  </si>
  <si>
    <t>Oakley</t>
  </si>
  <si>
    <t>1110-KYLGQ</t>
  </si>
  <si>
    <t>1112-CUNAO</t>
  </si>
  <si>
    <t>Grimes</t>
  </si>
  <si>
    <t>1113-IUJYX</t>
  </si>
  <si>
    <t>Winnetka</t>
  </si>
  <si>
    <t>1114-CENIM</t>
  </si>
  <si>
    <t>San Jacinto</t>
  </si>
  <si>
    <t>1116-DXXDF</t>
  </si>
  <si>
    <t>Porter Ranch</t>
  </si>
  <si>
    <t>1116-FRYVH</t>
  </si>
  <si>
    <t>1120-BMWUB</t>
  </si>
  <si>
    <t>1121-QSIVB</t>
  </si>
  <si>
    <t>1122-JWTJW</t>
  </si>
  <si>
    <t>Ocotillo</t>
  </si>
  <si>
    <t>1122-YJBCS</t>
  </si>
  <si>
    <t>1125-SNVCK</t>
  </si>
  <si>
    <t>1131-ALZWV</t>
  </si>
  <si>
    <t>San Lorenzo</t>
  </si>
  <si>
    <t>1131-QQZEB</t>
  </si>
  <si>
    <t>Sunset Beach</t>
  </si>
  <si>
    <t>1131-SUEKT</t>
  </si>
  <si>
    <t>Hood</t>
  </si>
  <si>
    <t>1133-KXCGE</t>
  </si>
  <si>
    <t>1134-YWTYF</t>
  </si>
  <si>
    <t>1135-HIORI</t>
  </si>
  <si>
    <t>Byron</t>
  </si>
  <si>
    <t>1135-LMECX</t>
  </si>
  <si>
    <t>1136-XGEQU</t>
  </si>
  <si>
    <t>1137-DGOWI</t>
  </si>
  <si>
    <t>Coachella</t>
  </si>
  <si>
    <t>1139-WUOAH</t>
  </si>
  <si>
    <t>Vallecito</t>
  </si>
  <si>
    <t>1140-UKVZG</t>
  </si>
  <si>
    <t>Farmersville</t>
  </si>
  <si>
    <t>1142-IHLOO</t>
  </si>
  <si>
    <t>1142-WACZW</t>
  </si>
  <si>
    <t>1143-NMNQJ</t>
  </si>
  <si>
    <t>Boulder Creek</t>
  </si>
  <si>
    <t>1150-FTQGN</t>
  </si>
  <si>
    <t>Oregon House</t>
  </si>
  <si>
    <t>1150-WFARN</t>
  </si>
  <si>
    <t>1153-GNOLC</t>
  </si>
  <si>
    <t>1154-HYWWO</t>
  </si>
  <si>
    <t>1156-ZFYDO</t>
  </si>
  <si>
    <t>1157-BQCUW</t>
  </si>
  <si>
    <t>Fall River Mills</t>
  </si>
  <si>
    <t>1159-WFSGR</t>
  </si>
  <si>
    <t>South Pasadena</t>
  </si>
  <si>
    <t>1162-ECVII</t>
  </si>
  <si>
    <t>1163-ONYEY</t>
  </si>
  <si>
    <t>Shoshone</t>
  </si>
  <si>
    <t>1163-VIPRI</t>
  </si>
  <si>
    <t>1166-PQLGG</t>
  </si>
  <si>
    <t>1167-OYZJF</t>
  </si>
  <si>
    <t>1169-SAOCL</t>
  </si>
  <si>
    <t>Brookdale</t>
  </si>
  <si>
    <t>1169-WCVAK</t>
  </si>
  <si>
    <t>1170-SASML</t>
  </si>
  <si>
    <t>1171-TYKUR</t>
  </si>
  <si>
    <t>1172-VIYBP</t>
  </si>
  <si>
    <t>Cathedral City</t>
  </si>
  <si>
    <t>1173-NOEYG</t>
  </si>
  <si>
    <t>1173-XZPYF</t>
  </si>
  <si>
    <t>1174-FGIFN</t>
  </si>
  <si>
    <t>1177-XZBJL</t>
  </si>
  <si>
    <t>Palermo</t>
  </si>
  <si>
    <t>1178-PZGAB</t>
  </si>
  <si>
    <t>1179-INLAT</t>
  </si>
  <si>
    <t>1183-CANVH</t>
  </si>
  <si>
    <t>1184-PJVDB</t>
  </si>
  <si>
    <t>Amador City</t>
  </si>
  <si>
    <t>1187-WILMM</t>
  </si>
  <si>
    <t>Lindsay</t>
  </si>
  <si>
    <t>1193-RTSLK</t>
  </si>
  <si>
    <t>Happy Camp</t>
  </si>
  <si>
    <t>1194-BHJYC</t>
  </si>
  <si>
    <t>Lockwood</t>
  </si>
  <si>
    <t>1194-HVAIF</t>
  </si>
  <si>
    <t>Capistrano Beach</t>
  </si>
  <si>
    <t>1194-SPVSP</t>
  </si>
  <si>
    <t>1195-OIYEJ</t>
  </si>
  <si>
    <t>1196-AMORA</t>
  </si>
  <si>
    <t>Big Creek</t>
  </si>
  <si>
    <t>1197-BVMVG</t>
  </si>
  <si>
    <t>Friant</t>
  </si>
  <si>
    <t>1200-TUZHR</t>
  </si>
  <si>
    <t>1202-KKGFU</t>
  </si>
  <si>
    <t>1205-WNWPJ</t>
  </si>
  <si>
    <t>Lakehead</t>
  </si>
  <si>
    <t>1206-EHBDD</t>
  </si>
  <si>
    <t>Rodeo</t>
  </si>
  <si>
    <t>1207-BLKSA</t>
  </si>
  <si>
    <t>1208-DNHLN</t>
  </si>
  <si>
    <t>Grizzly Flats</t>
  </si>
  <si>
    <t>1208-NBVFH</t>
  </si>
  <si>
    <t>1209-VFFOC</t>
  </si>
  <si>
    <t>Brisbane</t>
  </si>
  <si>
    <t>1212-GLHMD</t>
  </si>
  <si>
    <t>San Joaquin</t>
  </si>
  <si>
    <t>1213-NGCUN</t>
  </si>
  <si>
    <t>1215-EXRMO</t>
  </si>
  <si>
    <t>1215-FIGMP</t>
  </si>
  <si>
    <t>1215-VFYVK</t>
  </si>
  <si>
    <t>1216-BGTSP</t>
  </si>
  <si>
    <t>Imperial</t>
  </si>
  <si>
    <t>1216-JWVUX</t>
  </si>
  <si>
    <t>San Miguel</t>
  </si>
  <si>
    <t>1217-VASWC</t>
  </si>
  <si>
    <t>Avila Beach</t>
  </si>
  <si>
    <t>1218-VKFPE</t>
  </si>
  <si>
    <t>1219-NNDDO</t>
  </si>
  <si>
    <t>1221-GHZEP</t>
  </si>
  <si>
    <t>Hemet</t>
  </si>
  <si>
    <t>1222-KJNZD</t>
  </si>
  <si>
    <t>Palos Verdes Peninsula</t>
  </si>
  <si>
    <t>1222-LRYKO</t>
  </si>
  <si>
    <t>1223-UNPKS</t>
  </si>
  <si>
    <t>Wendel</t>
  </si>
  <si>
    <t>1226-IENZN</t>
  </si>
  <si>
    <t>1226-JZNKR</t>
  </si>
  <si>
    <t>1226-UDFZR</t>
  </si>
  <si>
    <t>1227-UDMZR</t>
  </si>
  <si>
    <t>1228-FZFRV</t>
  </si>
  <si>
    <t>1228-ZLNBX</t>
  </si>
  <si>
    <t>1229-RCALF</t>
  </si>
  <si>
    <t>1230-QAJDW</t>
  </si>
  <si>
    <t>Somes Bar</t>
  </si>
  <si>
    <t>1231-YNDEK</t>
  </si>
  <si>
    <t>1236-WFCDV</t>
  </si>
  <si>
    <t>Greenbrae</t>
  </si>
  <si>
    <t>1237-WIYYZ</t>
  </si>
  <si>
    <t>1240-HCBOH</t>
  </si>
  <si>
    <t>Windsor</t>
  </si>
  <si>
    <t>1240-KNSEZ</t>
  </si>
  <si>
    <t>1241-EZFMJ</t>
  </si>
  <si>
    <t>Ontario</t>
  </si>
  <si>
    <t>1241-FPMOF</t>
  </si>
  <si>
    <t>Seal Beach</t>
  </si>
  <si>
    <t>1245-HARPS</t>
  </si>
  <si>
    <t>Janesville</t>
  </si>
  <si>
    <t>1247-QBVSH</t>
  </si>
  <si>
    <t>1248-DYXUB</t>
  </si>
  <si>
    <t>Lemon Grove</t>
  </si>
  <si>
    <t>1251-KRREG</t>
  </si>
  <si>
    <t>1251-STYSZ</t>
  </si>
  <si>
    <t>1254-IZEYF</t>
  </si>
  <si>
    <t>1257-SXUXQ</t>
  </si>
  <si>
    <t>Jenner</t>
  </si>
  <si>
    <t>1258-YMZNM</t>
  </si>
  <si>
    <t>Montara</t>
  </si>
  <si>
    <t>1260-TTRXI</t>
  </si>
  <si>
    <t>1261-FWTTE</t>
  </si>
  <si>
    <t>1262-OPMFY</t>
  </si>
  <si>
    <t>1264-BYWMS</t>
  </si>
  <si>
    <t>La Grange</t>
  </si>
  <si>
    <t>1264-FUHCX</t>
  </si>
  <si>
    <t>1265-BCFEO</t>
  </si>
  <si>
    <t>Alamo</t>
  </si>
  <si>
    <t>1265-HVPZB</t>
  </si>
  <si>
    <t>1265-XTECC</t>
  </si>
  <si>
    <t>1265-ZFOSD</t>
  </si>
  <si>
    <t>Stonyford</t>
  </si>
  <si>
    <t>1266-NZYUI</t>
  </si>
  <si>
    <t>1268-ASBGA</t>
  </si>
  <si>
    <t>1269-FOYWN</t>
  </si>
  <si>
    <t>Phillipsville</t>
  </si>
  <si>
    <t>1270-XKUCC</t>
  </si>
  <si>
    <t>1271-SJBGZ</t>
  </si>
  <si>
    <t>Forest Knolls</t>
  </si>
  <si>
    <t>1271-UODNO</t>
  </si>
  <si>
    <t>1272-ILHFG</t>
  </si>
  <si>
    <t>1273-MTETI</t>
  </si>
  <si>
    <t>1282-IHQAC</t>
  </si>
  <si>
    <t>1285-OKIPP</t>
  </si>
  <si>
    <t>1291-CUOCY</t>
  </si>
  <si>
    <t>Yorkville</t>
  </si>
  <si>
    <t>1293-BSEUN</t>
  </si>
  <si>
    <t>Volcano</t>
  </si>
  <si>
    <t>1293-HHSHJ</t>
  </si>
  <si>
    <t>Montrose</t>
  </si>
  <si>
    <t>1297-VQDRP</t>
  </si>
  <si>
    <t>1298-PHBTI</t>
  </si>
  <si>
    <t>1299-AURJA</t>
  </si>
  <si>
    <t>1301-LOPVR</t>
  </si>
  <si>
    <t>1302-TPUBN</t>
  </si>
  <si>
    <t>West Sacramento</t>
  </si>
  <si>
    <t>1302-UHBDD</t>
  </si>
  <si>
    <t>Ladera Ranch</t>
  </si>
  <si>
    <t>1303-SRDOK</t>
  </si>
  <si>
    <t>Rio Dell</t>
  </si>
  <si>
    <t>1304-BCCFO</t>
  </si>
  <si>
    <t>Redlands</t>
  </si>
  <si>
    <t>1304-NECVQ</t>
  </si>
  <si>
    <t>Somis</t>
  </si>
  <si>
    <t>1304-SEGFY</t>
  </si>
  <si>
    <t>National City</t>
  </si>
  <si>
    <t>1306-RPWXZ</t>
  </si>
  <si>
    <t>Mc Farland</t>
  </si>
  <si>
    <t>1307-ATKGB</t>
  </si>
  <si>
    <t>1307-TVUFB</t>
  </si>
  <si>
    <t>1309-BXVOQ</t>
  </si>
  <si>
    <t>Old Station</t>
  </si>
  <si>
    <t>1309-XGFSN</t>
  </si>
  <si>
    <t>Pinon Hills</t>
  </si>
  <si>
    <t>1310-QRITU</t>
  </si>
  <si>
    <t>Hinkley</t>
  </si>
  <si>
    <t>1319-YLZJG</t>
  </si>
  <si>
    <t>1320-GVNHT</t>
  </si>
  <si>
    <t>1320-HTRDR</t>
  </si>
  <si>
    <t>Fellows</t>
  </si>
  <si>
    <t>1320-REHCS</t>
  </si>
  <si>
    <t>1322-AGOQM</t>
  </si>
  <si>
    <t>1323-OOEPC</t>
  </si>
  <si>
    <t>Prather</t>
  </si>
  <si>
    <t>1324-NLTJE</t>
  </si>
  <si>
    <t>Emeryville</t>
  </si>
  <si>
    <t>1325-USMEC</t>
  </si>
  <si>
    <t>Pearblossom</t>
  </si>
  <si>
    <t>1328-EUZHC</t>
  </si>
  <si>
    <t>Carson</t>
  </si>
  <si>
    <t>1329-VHWNP</t>
  </si>
  <si>
    <t>1333-PBMXB</t>
  </si>
  <si>
    <t>1334-FJSVR</t>
  </si>
  <si>
    <t>Sequoia National Park</t>
  </si>
  <si>
    <t>1334-PDUKM</t>
  </si>
  <si>
    <t>1335-HQMKX</t>
  </si>
  <si>
    <t>1335-MXCSE</t>
  </si>
  <si>
    <t>1335-NTIUC</t>
  </si>
  <si>
    <t>Pacoima</t>
  </si>
  <si>
    <t>1336-EZFZY</t>
  </si>
  <si>
    <t>Kings Beach</t>
  </si>
  <si>
    <t>1337-BOZWO</t>
  </si>
  <si>
    <t>Canby</t>
  </si>
  <si>
    <t>1338-CECEE</t>
  </si>
  <si>
    <t>1342-JPNKI</t>
  </si>
  <si>
    <t>Lake Forest</t>
  </si>
  <si>
    <t>1343-EHPYB</t>
  </si>
  <si>
    <t>1345-GKDZZ</t>
  </si>
  <si>
    <t>1345-ZUKID</t>
  </si>
  <si>
    <t>1346-PJWTK</t>
  </si>
  <si>
    <t>1346-UFHAX</t>
  </si>
  <si>
    <t>1347-KTTTA</t>
  </si>
  <si>
    <t>Canyon Country</t>
  </si>
  <si>
    <t>1349-WXNGG</t>
  </si>
  <si>
    <t>1352-HNSAW</t>
  </si>
  <si>
    <t>Aliso Viejo</t>
  </si>
  <si>
    <t>1352-VHKAJ</t>
  </si>
  <si>
    <t>1353-GHZOS</t>
  </si>
  <si>
    <t>1353-LJWEM</t>
  </si>
  <si>
    <t>Cottonwood</t>
  </si>
  <si>
    <t>1354-YZFNB</t>
  </si>
  <si>
    <t>Mad River</t>
  </si>
  <si>
    <t>1355-KUSBG</t>
  </si>
  <si>
    <t>1356-MKYSK</t>
  </si>
  <si>
    <t>1357-BIJKI</t>
  </si>
  <si>
    <t>1357-MVDOZ</t>
  </si>
  <si>
    <t>Firebaugh</t>
  </si>
  <si>
    <t>1360-JYXKQ</t>
  </si>
  <si>
    <t>South Gate</t>
  </si>
  <si>
    <t>1360-RCYRT</t>
  </si>
  <si>
    <t>1360-XFJMR</t>
  </si>
  <si>
    <t>Washington</t>
  </si>
  <si>
    <t>1363-TXLSL</t>
  </si>
  <si>
    <t>1370-GGAWX</t>
  </si>
  <si>
    <t>1371-DWPAZ</t>
  </si>
  <si>
    <t>Redcrest</t>
  </si>
  <si>
    <t>1371-OJCEK</t>
  </si>
  <si>
    <t>Standish</t>
  </si>
  <si>
    <t>1371-WEPDS</t>
  </si>
  <si>
    <t>1373-ORVIZ</t>
  </si>
  <si>
    <t>1374-DMZUI</t>
  </si>
  <si>
    <t>San Ramon</t>
  </si>
  <si>
    <t>1376-HHBDV</t>
  </si>
  <si>
    <t>1379-FRVEB</t>
  </si>
  <si>
    <t>1383-EZRWL</t>
  </si>
  <si>
    <t>1384-RCUXW</t>
  </si>
  <si>
    <t>1385-TQOZW</t>
  </si>
  <si>
    <t>1386-ZIKUV</t>
  </si>
  <si>
    <t>1389-CXMLU</t>
  </si>
  <si>
    <t>1389-WNUIB</t>
  </si>
  <si>
    <t>1391-UBDAR</t>
  </si>
  <si>
    <t>1393-IMKZG</t>
  </si>
  <si>
    <t>1394-SUIUH</t>
  </si>
  <si>
    <t>Mount Shasta</t>
  </si>
  <si>
    <t>1395-OFUWC</t>
  </si>
  <si>
    <t>1395-WSWXR</t>
  </si>
  <si>
    <t>Weldon</t>
  </si>
  <si>
    <t>1396-QWFBJ</t>
  </si>
  <si>
    <t>Rancho Santa Margarita</t>
  </si>
  <si>
    <t>1397-XKKWR</t>
  </si>
  <si>
    <t>1399-OUPJN</t>
  </si>
  <si>
    <t>1399-UBQIU</t>
  </si>
  <si>
    <t>1400-MMYXY</t>
  </si>
  <si>
    <t>1400-WIVLL</t>
  </si>
  <si>
    <t>Oakdale</t>
  </si>
  <si>
    <t>1401-FTHFQ</t>
  </si>
  <si>
    <t>Culver City</t>
  </si>
  <si>
    <t>1402-PTHGN</t>
  </si>
  <si>
    <t>1403-GYAFU</t>
  </si>
  <si>
    <t>1403-LKLIK</t>
  </si>
  <si>
    <t>Olympic Valley</t>
  </si>
  <si>
    <t>1406-PUQVY</t>
  </si>
  <si>
    <t>1407-DIGZV</t>
  </si>
  <si>
    <t>1409-PHXTF</t>
  </si>
  <si>
    <t>1410-RSCMR</t>
  </si>
  <si>
    <t>Edwards</t>
  </si>
  <si>
    <t>1414-YADCW</t>
  </si>
  <si>
    <t>Deer Park</t>
  </si>
  <si>
    <t>1415-YFWLT</t>
  </si>
  <si>
    <t>1421-HCERK</t>
  </si>
  <si>
    <t>Lakeshore</t>
  </si>
  <si>
    <t>1422-DGUBX</t>
  </si>
  <si>
    <t>1423-BMPBQ</t>
  </si>
  <si>
    <t>1427-VERSM</t>
  </si>
  <si>
    <t>Shasta</t>
  </si>
  <si>
    <t>1428-GTBJJ</t>
  </si>
  <si>
    <t>1428-IEDPR</t>
  </si>
  <si>
    <t>1429-UYJSV</t>
  </si>
  <si>
    <t>1430-SFQSA</t>
  </si>
  <si>
    <t>1431-AIDJQ</t>
  </si>
  <si>
    <t>Walnut Creek</t>
  </si>
  <si>
    <t>1431-CYWMH</t>
  </si>
  <si>
    <t>Fish Camp</t>
  </si>
  <si>
    <t>1432-FPAXX</t>
  </si>
  <si>
    <t>1436-ZMJAN</t>
  </si>
  <si>
    <t>Gerber</t>
  </si>
  <si>
    <t>1439-LCGVL</t>
  </si>
  <si>
    <t>1442-BQPVU</t>
  </si>
  <si>
    <t>1442-OKRJE</t>
  </si>
  <si>
    <t>1444-VVSGW</t>
  </si>
  <si>
    <t>1447-GIQMR</t>
  </si>
  <si>
    <t>1447-PJGGA</t>
  </si>
  <si>
    <t>1448-CYWKC</t>
  </si>
  <si>
    <t>Coronado</t>
  </si>
  <si>
    <t>1448-PWKYE</t>
  </si>
  <si>
    <t>1449-XQEMT</t>
  </si>
  <si>
    <t>Susanville</t>
  </si>
  <si>
    <t>1450-GALXR</t>
  </si>
  <si>
    <t>1450-SKCVI</t>
  </si>
  <si>
    <t>Del Mar</t>
  </si>
  <si>
    <t>1452-KIOVK</t>
  </si>
  <si>
    <t>1452-UZOSF</t>
  </si>
  <si>
    <t>1452-VOQCH</t>
  </si>
  <si>
    <t>1452-XRSJV</t>
  </si>
  <si>
    <t>1453-RZFON</t>
  </si>
  <si>
    <t>Cantua Creek</t>
  </si>
  <si>
    <t>1455-ESIQH</t>
  </si>
  <si>
    <t>1455-HFBXA</t>
  </si>
  <si>
    <t>Bethel Island</t>
  </si>
  <si>
    <t>1455-UGQVH</t>
  </si>
  <si>
    <t>1456-TWCGB</t>
  </si>
  <si>
    <t>1459-QNFQT</t>
  </si>
  <si>
    <t>1460-UZPRJ</t>
  </si>
  <si>
    <t>Heber</t>
  </si>
  <si>
    <t>1465-LNTLJ</t>
  </si>
  <si>
    <t>1465-VINDH</t>
  </si>
  <si>
    <t>1465-WCZVT</t>
  </si>
  <si>
    <t>1468-DEFNC</t>
  </si>
  <si>
    <t>1469-LBJQJ</t>
  </si>
  <si>
    <t>1470-PSXNM</t>
  </si>
  <si>
    <t>1471-GIQKQ</t>
  </si>
  <si>
    <t>Niland</t>
  </si>
  <si>
    <t>1472-TNCWL</t>
  </si>
  <si>
    <t>El Sobrante</t>
  </si>
  <si>
    <t>1474-JUWSM</t>
  </si>
  <si>
    <t>Lynwood</t>
  </si>
  <si>
    <t>1475-VWVDO</t>
  </si>
  <si>
    <t>1478-VPOAD</t>
  </si>
  <si>
    <t>1480-BKXGA</t>
  </si>
  <si>
    <t>Mentone</t>
  </si>
  <si>
    <t>1480-IVEVR</t>
  </si>
  <si>
    <t>1481-ZUWZA</t>
  </si>
  <si>
    <t>1482-OXZSY</t>
  </si>
  <si>
    <t>Freedom</t>
  </si>
  <si>
    <t>1485-YDHMM</t>
  </si>
  <si>
    <t>San Ardo</t>
  </si>
  <si>
    <t>1488-PBLJN</t>
  </si>
  <si>
    <t>1488-SYSFC</t>
  </si>
  <si>
    <t>Arcadia</t>
  </si>
  <si>
    <t>1492-KGETH</t>
  </si>
  <si>
    <t>1492-QGCLU</t>
  </si>
  <si>
    <t>1493-AMTIE</t>
  </si>
  <si>
    <t>Ivanhoe</t>
  </si>
  <si>
    <t>1494-EJZDW</t>
  </si>
  <si>
    <t>Nice</t>
  </si>
  <si>
    <t>1496-GGSUK</t>
  </si>
  <si>
    <t>1498-DQNRX</t>
  </si>
  <si>
    <t>1498-NHTLT</t>
  </si>
  <si>
    <t>Citrus Heights</t>
  </si>
  <si>
    <t>1501-SGHBW</t>
  </si>
  <si>
    <t>1502-XFCVR</t>
  </si>
  <si>
    <t>1506-YJTYT</t>
  </si>
  <si>
    <t>1508-DFXCU</t>
  </si>
  <si>
    <t>1513-XNPPH</t>
  </si>
  <si>
    <t>1518-OMDIK</t>
  </si>
  <si>
    <t>1518-VOWAV</t>
  </si>
  <si>
    <t>1522-VVDMG</t>
  </si>
  <si>
    <t>1525-LNLOJ</t>
  </si>
  <si>
    <t>1527-SXDPN</t>
  </si>
  <si>
    <t>1530-ZTDOZ</t>
  </si>
  <si>
    <t>Studio City</t>
  </si>
  <si>
    <t>1534-OULXE</t>
  </si>
  <si>
    <t>1535-VTJOQ</t>
  </si>
  <si>
    <t>1536-HBSWP</t>
  </si>
  <si>
    <t>Terra Bella</t>
  </si>
  <si>
    <t>1536-YHDOE</t>
  </si>
  <si>
    <t>1539-LNKHM</t>
  </si>
  <si>
    <t>Orange Cove</t>
  </si>
  <si>
    <t>1541-ETJZO</t>
  </si>
  <si>
    <t>Wheatland</t>
  </si>
  <si>
    <t>1543-LLLFT</t>
  </si>
  <si>
    <t>Waterford</t>
  </si>
  <si>
    <t>1544-JJMYL</t>
  </si>
  <si>
    <t>1545-ACTAS</t>
  </si>
  <si>
    <t>1545-JFUML</t>
  </si>
  <si>
    <t>1548-ARAGG</t>
  </si>
  <si>
    <t>Cedar Glen</t>
  </si>
  <si>
    <t>1548-FEHVL</t>
  </si>
  <si>
    <t>Weed</t>
  </si>
  <si>
    <t>1550-EENBN</t>
  </si>
  <si>
    <t>1550-LOAHA</t>
  </si>
  <si>
    <t>1552-AAGRX</t>
  </si>
  <si>
    <t>1552-CZCLL</t>
  </si>
  <si>
    <t>Descanso</t>
  </si>
  <si>
    <t>1552-TKMXS</t>
  </si>
  <si>
    <t>1555-DJEQW</t>
  </si>
  <si>
    <t>Cupertino</t>
  </si>
  <si>
    <t>1555-HAPSU</t>
  </si>
  <si>
    <t>1557-EMYVT</t>
  </si>
  <si>
    <t>Tecate</t>
  </si>
  <si>
    <t>1559-DTODC</t>
  </si>
  <si>
    <t>1561-BWHIN</t>
  </si>
  <si>
    <t>1563-IWQEX</t>
  </si>
  <si>
    <t>Chula Vista</t>
  </si>
  <si>
    <t>1564-HJUVY</t>
  </si>
  <si>
    <t>1564-NTYXF</t>
  </si>
  <si>
    <t>1565-RHDJD</t>
  </si>
  <si>
    <t>Palo Cedro</t>
  </si>
  <si>
    <t>1567-DSCIC</t>
  </si>
  <si>
    <t>1568-BEKZM</t>
  </si>
  <si>
    <t>Baldwin Park</t>
  </si>
  <si>
    <t>1568-LJSZU</t>
  </si>
  <si>
    <t>1569-TTNYJ</t>
  </si>
  <si>
    <t>1571-SAVHK</t>
  </si>
  <si>
    <t>Meadow Vista</t>
  </si>
  <si>
    <t>1573-LGXBA</t>
  </si>
  <si>
    <t>Soledad</t>
  </si>
  <si>
    <t>1574-DYCWE</t>
  </si>
  <si>
    <t>1575-KRZZE</t>
  </si>
  <si>
    <t>1576-PFZIW</t>
  </si>
  <si>
    <t>1577-HKTFG</t>
  </si>
  <si>
    <t>1579-KLYDT</t>
  </si>
  <si>
    <t>Hickman</t>
  </si>
  <si>
    <t>1580-BMCMR</t>
  </si>
  <si>
    <t>Tehachapi</t>
  </si>
  <si>
    <t>1582-RAFML</t>
  </si>
  <si>
    <t>1583-IHQZE</t>
  </si>
  <si>
    <t>1585-MQSSU</t>
  </si>
  <si>
    <t>1587-FKLZB</t>
  </si>
  <si>
    <t>1589-AGTLK</t>
  </si>
  <si>
    <t>1591-MQJTP</t>
  </si>
  <si>
    <t>1591-NFNLQ</t>
  </si>
  <si>
    <t>1591-XWLGB</t>
  </si>
  <si>
    <t>1596-BBVTG</t>
  </si>
  <si>
    <t>1596-OQSPS</t>
  </si>
  <si>
    <t>1597-FZREH</t>
  </si>
  <si>
    <t>1597-LHYNC</t>
  </si>
  <si>
    <t>1599-EAHXY</t>
  </si>
  <si>
    <t>1599-MMYRQ</t>
  </si>
  <si>
    <t>Forestville</t>
  </si>
  <si>
    <t>1600-DILPE</t>
  </si>
  <si>
    <t>Richvale</t>
  </si>
  <si>
    <t>1602-IJQQE</t>
  </si>
  <si>
    <t>1608-GMEWB</t>
  </si>
  <si>
    <t>1612-EOHDH</t>
  </si>
  <si>
    <t>1614-JBEBI</t>
  </si>
  <si>
    <t>Georgetown</t>
  </si>
  <si>
    <t>1618-CFHME</t>
  </si>
  <si>
    <t>Riverbank</t>
  </si>
  <si>
    <t>1619-YWUBB</t>
  </si>
  <si>
    <t>Avery</t>
  </si>
  <si>
    <t>1621-YNCJH</t>
  </si>
  <si>
    <t>1622-HSHSF</t>
  </si>
  <si>
    <t>Biggs</t>
  </si>
  <si>
    <t>1623-NLDOT</t>
  </si>
  <si>
    <t>1624-NALOJ</t>
  </si>
  <si>
    <t>1624-WOIWJ</t>
  </si>
  <si>
    <t>Nicasio</t>
  </si>
  <si>
    <t>1625-JAIIY</t>
  </si>
  <si>
    <t>1626-ERCMM</t>
  </si>
  <si>
    <t>Camp Nelson</t>
  </si>
  <si>
    <t>1627-AFWVJ</t>
  </si>
  <si>
    <t>Tahoe Vista</t>
  </si>
  <si>
    <t>1628-BIZYP</t>
  </si>
  <si>
    <t>Brentwood</t>
  </si>
  <si>
    <t>1629-DQQVB</t>
  </si>
  <si>
    <t>1635-FJFCC</t>
  </si>
  <si>
    <t>Acton</t>
  </si>
  <si>
    <t>1635-HDGFT</t>
  </si>
  <si>
    <t>Manton</t>
  </si>
  <si>
    <t>1635-NZATJ</t>
  </si>
  <si>
    <t>1636-NTNCO</t>
  </si>
  <si>
    <t>1640-PLFMP</t>
  </si>
  <si>
    <t>1641-BYBTK</t>
  </si>
  <si>
    <t>1641-RQDAY</t>
  </si>
  <si>
    <t>Wallace</t>
  </si>
  <si>
    <t>1642-HMARX</t>
  </si>
  <si>
    <t>1644-IRKSF</t>
  </si>
  <si>
    <t>1656-DRSMG</t>
  </si>
  <si>
    <t>1657-DYMBM</t>
  </si>
  <si>
    <t>1658-BYGOY</t>
  </si>
  <si>
    <t>1658-TJVOA</t>
  </si>
  <si>
    <t>Cazadero</t>
  </si>
  <si>
    <t>1658-XUHBX</t>
  </si>
  <si>
    <t>1660-HSOOQ</t>
  </si>
  <si>
    <t>1661-CZBAU</t>
  </si>
  <si>
    <t>Carlotta</t>
  </si>
  <si>
    <t>1663-MHLHE</t>
  </si>
  <si>
    <t>1666-JXLKU</t>
  </si>
  <si>
    <t>1666-JZPZT</t>
  </si>
  <si>
    <t>Twin Bridges</t>
  </si>
  <si>
    <t>1670-SVOWZ</t>
  </si>
  <si>
    <t>Mira Loma</t>
  </si>
  <si>
    <t>1676-MQAOA</t>
  </si>
  <si>
    <t>1678-FYZOW</t>
  </si>
  <si>
    <t>1679-JRFBR</t>
  </si>
  <si>
    <t>1680-VDCWW</t>
  </si>
  <si>
    <t>1682-VCOIO</t>
  </si>
  <si>
    <t>1684-FLBGS</t>
  </si>
  <si>
    <t>1685-BQULA</t>
  </si>
  <si>
    <t>La Quinta</t>
  </si>
  <si>
    <t>1685-VAYJF</t>
  </si>
  <si>
    <t>Salinas</t>
  </si>
  <si>
    <t>1686-STUHN</t>
  </si>
  <si>
    <t>Creston</t>
  </si>
  <si>
    <t>1689-MRZQR</t>
  </si>
  <si>
    <t>1689-YQBYY</t>
  </si>
  <si>
    <t>1696-HXOWK</t>
  </si>
  <si>
    <t>1696-MZVAU</t>
  </si>
  <si>
    <t>1697-BCSHV</t>
  </si>
  <si>
    <t>1697-LYYYX</t>
  </si>
  <si>
    <t>Cotati</t>
  </si>
  <si>
    <t>1697-NVVGY</t>
  </si>
  <si>
    <t>1698-XFZCI</t>
  </si>
  <si>
    <t>Artesia</t>
  </si>
  <si>
    <t>1699-HPSBG</t>
  </si>
  <si>
    <t>1699-TLDLZ</t>
  </si>
  <si>
    <t>1699-UOTXU</t>
  </si>
  <si>
    <t>1702-CCFNJ</t>
  </si>
  <si>
    <t>1703-MGIAB</t>
  </si>
  <si>
    <t>1704-NRWYE</t>
  </si>
  <si>
    <t>1705-GUHPV</t>
  </si>
  <si>
    <t>1707-HABPF</t>
  </si>
  <si>
    <t>1708-PBBOA</t>
  </si>
  <si>
    <t>Banning</t>
  </si>
  <si>
    <t>1709-EJDOX</t>
  </si>
  <si>
    <t>1710-RCXUS</t>
  </si>
  <si>
    <t>1716-LSAMB</t>
  </si>
  <si>
    <t>1722-LDZJS</t>
  </si>
  <si>
    <t>Sanger</t>
  </si>
  <si>
    <t>1723-HKXJQ</t>
  </si>
  <si>
    <t>1724-BQUHA</t>
  </si>
  <si>
    <t>1724-IQWNM</t>
  </si>
  <si>
    <t>1725-IQNIY</t>
  </si>
  <si>
    <t>1725-MIMXW</t>
  </si>
  <si>
    <t>Poor expertise of phone support</t>
  </si>
  <si>
    <t>1728-BQDMA</t>
  </si>
  <si>
    <t>Penryn</t>
  </si>
  <si>
    <t>1728-CXQBE</t>
  </si>
  <si>
    <t>Glenn</t>
  </si>
  <si>
    <t>1729-VLAZJ</t>
  </si>
  <si>
    <t>1730-VFMWO</t>
  </si>
  <si>
    <t>1730-ZMAME</t>
  </si>
  <si>
    <t>1731-TVIUK</t>
  </si>
  <si>
    <t>1732-FEKLD</t>
  </si>
  <si>
    <t>1732-VHUBQ</t>
  </si>
  <si>
    <t>1734-ZMNTZ</t>
  </si>
  <si>
    <t>1735-XMJVH</t>
  </si>
  <si>
    <t>1740-CSDJP</t>
  </si>
  <si>
    <t>Oakhurst</t>
  </si>
  <si>
    <t>1741-WTPON</t>
  </si>
  <si>
    <t>Westport</t>
  </si>
  <si>
    <t>1744-JHKYS</t>
  </si>
  <si>
    <t>1746-TGTWV</t>
  </si>
  <si>
    <t>1750-CSKKM</t>
  </si>
  <si>
    <t>1751-NCDLI</t>
  </si>
  <si>
    <t>Castroville</t>
  </si>
  <si>
    <t>1752-OZXFY</t>
  </si>
  <si>
    <t>1754-GKYPY</t>
  </si>
  <si>
    <t>1755-FZQEC</t>
  </si>
  <si>
    <t>Ventura</t>
  </si>
  <si>
    <t>1755-RMCXH</t>
  </si>
  <si>
    <t>1757-TCATG</t>
  </si>
  <si>
    <t>1760-CAZHT</t>
  </si>
  <si>
    <t>1761-AEZZR</t>
  </si>
  <si>
    <t>1763-KUAAW</t>
  </si>
  <si>
    <t>1763-WQFUK</t>
  </si>
  <si>
    <t>1764-VUUMT</t>
  </si>
  <si>
    <t>1766-GKNMI</t>
  </si>
  <si>
    <t>1767-CJKBA</t>
  </si>
  <si>
    <t>1767-TGTKO</t>
  </si>
  <si>
    <t>Dana Point</t>
  </si>
  <si>
    <t>1768-HNVGJ</t>
  </si>
  <si>
    <t>1768-ZAIFU</t>
  </si>
  <si>
    <t>1769-GRUIK</t>
  </si>
  <si>
    <t>Gridley</t>
  </si>
  <si>
    <t>1771-OADNZ</t>
  </si>
  <si>
    <t>1775-KWJKQ</t>
  </si>
  <si>
    <t>1776-SPBWV</t>
  </si>
  <si>
    <t>1777-JYQPJ</t>
  </si>
  <si>
    <t>1779-PWPMG</t>
  </si>
  <si>
    <t>1784-BXEFA</t>
  </si>
  <si>
    <t>1784-EZDKJ</t>
  </si>
  <si>
    <t>1785-BPHTP</t>
  </si>
  <si>
    <t>1790-NESIO</t>
  </si>
  <si>
    <t>1791-PQHBB</t>
  </si>
  <si>
    <t>1792-UXAFY</t>
  </si>
  <si>
    <t>1794-HBQTJ</t>
  </si>
  <si>
    <t>Corcoran</t>
  </si>
  <si>
    <t>1794-SWWKL</t>
  </si>
  <si>
    <t>Dorris</t>
  </si>
  <si>
    <t>1796-JANOW</t>
  </si>
  <si>
    <t>1803-BGNBD</t>
  </si>
  <si>
    <t>1809-DMJHQ</t>
  </si>
  <si>
    <t>1810-BOHSY</t>
  </si>
  <si>
    <t>1810-MVMAI</t>
  </si>
  <si>
    <t>1813-JLKWR</t>
  </si>
  <si>
    <t>1813-JYWTO</t>
  </si>
  <si>
    <t>Shandon</t>
  </si>
  <si>
    <t>1814-DKOLC</t>
  </si>
  <si>
    <t>Loma Linda</t>
  </si>
  <si>
    <t>1814-WFGVS</t>
  </si>
  <si>
    <t>1816-FLZDK</t>
  </si>
  <si>
    <t>1818-ESQMW</t>
  </si>
  <si>
    <t>1820-DJFPH</t>
  </si>
  <si>
    <t>1820-TQVEV</t>
  </si>
  <si>
    <t>1821-BUCWY</t>
  </si>
  <si>
    <t>1830-GGFNM</t>
  </si>
  <si>
    <t>Somerset</t>
  </si>
  <si>
    <t>1830-IPXVJ</t>
  </si>
  <si>
    <t>1832-PEUTS</t>
  </si>
  <si>
    <t>1833-TCXKK</t>
  </si>
  <si>
    <t>1833-VGRUM</t>
  </si>
  <si>
    <t>1834-ABKHQ</t>
  </si>
  <si>
    <t>Upper Lake</t>
  </si>
  <si>
    <t>1834-WULEG</t>
  </si>
  <si>
    <t>1837-YQUCE</t>
  </si>
  <si>
    <t>1839-FBNFR</t>
  </si>
  <si>
    <t>1839-UMACK</t>
  </si>
  <si>
    <t>1840-BIUOG</t>
  </si>
  <si>
    <t>1841-YSJGV</t>
  </si>
  <si>
    <t>1842-EZJMK</t>
  </si>
  <si>
    <t>1843-TLSGD</t>
  </si>
  <si>
    <t>1845-CSBRZ</t>
  </si>
  <si>
    <t>Pomona</t>
  </si>
  <si>
    <t>1845-ZLLIG</t>
  </si>
  <si>
    <t>1846-XWOQN</t>
  </si>
  <si>
    <t>Bradley</t>
  </si>
  <si>
    <t>1848-LBZHY</t>
  </si>
  <si>
    <t>1849-RJYIG</t>
  </si>
  <si>
    <t>1850-AKQEP</t>
  </si>
  <si>
    <t>1852-QSWCD</t>
  </si>
  <si>
    <t>1852-XEMDW</t>
  </si>
  <si>
    <t>1853-ARAAQ</t>
  </si>
  <si>
    <t>Cayucos</t>
  </si>
  <si>
    <t>1853-UDXBW</t>
  </si>
  <si>
    <t>1855-AGAWH</t>
  </si>
  <si>
    <t>1855-CFULU</t>
  </si>
  <si>
    <t>1862-QRWPE</t>
  </si>
  <si>
    <t>Pacific Palisades</t>
  </si>
  <si>
    <t>1862-SKORY</t>
  </si>
  <si>
    <t>1866-DIOQZ</t>
  </si>
  <si>
    <t>1866-NXPSP</t>
  </si>
  <si>
    <t>1866-OBPNR</t>
  </si>
  <si>
    <t>1866-RZZQS</t>
  </si>
  <si>
    <t>1866-ZSLJM</t>
  </si>
  <si>
    <t>Valley Ford</t>
  </si>
  <si>
    <t>1867-BDVFH</t>
  </si>
  <si>
    <t>1867-TJHTS</t>
  </si>
  <si>
    <t>1871-MOWRM</t>
  </si>
  <si>
    <t>1872-EBWSC</t>
  </si>
  <si>
    <t>1875-QIVME</t>
  </si>
  <si>
    <t>1877-HKBQX</t>
  </si>
  <si>
    <t>Cerritos</t>
  </si>
  <si>
    <t>1891-FZYSA</t>
  </si>
  <si>
    <t>Piercy</t>
  </si>
  <si>
    <t>1891-QRQSA</t>
  </si>
  <si>
    <t>1891-UAWWU</t>
  </si>
  <si>
    <t>Johannesburg</t>
  </si>
  <si>
    <t>1894-IGFSG</t>
  </si>
  <si>
    <t>1895-QTKDO</t>
  </si>
  <si>
    <t>1897-OKVMW</t>
  </si>
  <si>
    <t>Lathrop</t>
  </si>
  <si>
    <t>1897-RCFUM</t>
  </si>
  <si>
    <t>Point Arena</t>
  </si>
  <si>
    <t>1898-JSNDC</t>
  </si>
  <si>
    <t>1899-VXWXM</t>
  </si>
  <si>
    <t>1902-XBTFB</t>
  </si>
  <si>
    <t>1904-WAJAA</t>
  </si>
  <si>
    <t>1905-OEILC</t>
  </si>
  <si>
    <t>Pebble Beach</t>
  </si>
  <si>
    <t>1907-UBQFC</t>
  </si>
  <si>
    <t>1907-YLNYW</t>
  </si>
  <si>
    <t>Gasquet</t>
  </si>
  <si>
    <t>1910-FMXJM</t>
  </si>
  <si>
    <t>1915-IOFGU</t>
  </si>
  <si>
    <t>Keene</t>
  </si>
  <si>
    <t>1915-OAKWD</t>
  </si>
  <si>
    <t>Belvedere Tiburon</t>
  </si>
  <si>
    <t>1918-ZBFQJ</t>
  </si>
  <si>
    <t>1919-RTPQD</t>
  </si>
  <si>
    <t>1921-KYSAY</t>
  </si>
  <si>
    <t>1925-GMVBW</t>
  </si>
  <si>
    <t>Oroville</t>
  </si>
  <si>
    <t>1925-LFCZZ</t>
  </si>
  <si>
    <t>Potrero</t>
  </si>
  <si>
    <t>1925-TIBLE</t>
  </si>
  <si>
    <t>1926-QUZNN</t>
  </si>
  <si>
    <t>Carmel</t>
  </si>
  <si>
    <t>1927-QEWMY</t>
  </si>
  <si>
    <t>1928-BXYIV</t>
  </si>
  <si>
    <t>Placerville</t>
  </si>
  <si>
    <t>1929-ZCBHE</t>
  </si>
  <si>
    <t>1930-BZLHI</t>
  </si>
  <si>
    <t>1930-QPBVZ</t>
  </si>
  <si>
    <t>1930-WNXSB</t>
  </si>
  <si>
    <t>1932-UEDCX</t>
  </si>
  <si>
    <t>Manchester</t>
  </si>
  <si>
    <t>1934-MKPXS</t>
  </si>
  <si>
    <t>1934-SJVJK</t>
  </si>
  <si>
    <t>Smith River</t>
  </si>
  <si>
    <t>1935-IMVBB</t>
  </si>
  <si>
    <t>1936-CZAKF</t>
  </si>
  <si>
    <t>1936-UAFEH</t>
  </si>
  <si>
    <t>Pioneer</t>
  </si>
  <si>
    <t>1937-OTUKY</t>
  </si>
  <si>
    <t>1941-HOSAM</t>
  </si>
  <si>
    <t>1942-OQFRW</t>
  </si>
  <si>
    <t>1945-XISKS</t>
  </si>
  <si>
    <t>1950-KSVVJ</t>
  </si>
  <si>
    <t>1951-IEYXM</t>
  </si>
  <si>
    <t>1952-DVVSW</t>
  </si>
  <si>
    <t>1955-IBMMB</t>
  </si>
  <si>
    <t>1956-YIFGE</t>
  </si>
  <si>
    <t>Boulevard</t>
  </si>
  <si>
    <t>1958-RNRKS</t>
  </si>
  <si>
    <t>El Segundo</t>
  </si>
  <si>
    <t>1960-UOTYM</t>
  </si>
  <si>
    <t>1960-UYCNN</t>
  </si>
  <si>
    <t>Julian</t>
  </si>
  <si>
    <t>1963-SVUCV</t>
  </si>
  <si>
    <t>1963-VAUKV</t>
  </si>
  <si>
    <t>Kyburz</t>
  </si>
  <si>
    <t>1964-SVLEA</t>
  </si>
  <si>
    <t>1965-AKTSX</t>
  </si>
  <si>
    <t>1965-DDBWU</t>
  </si>
  <si>
    <t>1970-KKFWL</t>
  </si>
  <si>
    <t>1971-DTCZB</t>
  </si>
  <si>
    <t>1972-XMUWV</t>
  </si>
  <si>
    <t>Miramonte</t>
  </si>
  <si>
    <t>1976-AZZPJ</t>
  </si>
  <si>
    <t>1976-CFOCS</t>
  </si>
  <si>
    <t>1977-STDKI</t>
  </si>
  <si>
    <t>The Sea Ranch</t>
  </si>
  <si>
    <t>1980-KXVPM</t>
  </si>
  <si>
    <t>El Centro</t>
  </si>
  <si>
    <t>1981-INRFU</t>
  </si>
  <si>
    <t>1982-FEBTD</t>
  </si>
  <si>
    <t>1984-FCOWB</t>
  </si>
  <si>
    <t>Templeton</t>
  </si>
  <si>
    <t>1984-GPTEH</t>
  </si>
  <si>
    <t>1985-MBRYP</t>
  </si>
  <si>
    <t>Arnold</t>
  </si>
  <si>
    <t>1986-PHGZF</t>
  </si>
  <si>
    <t>Greenwood</t>
  </si>
  <si>
    <t>1987-AUELQ</t>
  </si>
  <si>
    <t>1989-PRJHP</t>
  </si>
  <si>
    <t>1991-VOPLL</t>
  </si>
  <si>
    <t>1996-DBMUS</t>
  </si>
  <si>
    <t>1998-VHJHK</t>
  </si>
  <si>
    <t>2000-DHJUY</t>
  </si>
  <si>
    <t>Menlo Park</t>
  </si>
  <si>
    <t>2000-MPKCA</t>
  </si>
  <si>
    <t>2001-EWBQU</t>
  </si>
  <si>
    <t>2001-MCUUW</t>
  </si>
  <si>
    <t>2002-MZHWP</t>
  </si>
  <si>
    <t>Delhi</t>
  </si>
  <si>
    <t>2003-CKLOR</t>
  </si>
  <si>
    <t>Igo</t>
  </si>
  <si>
    <t>2004-OCQXK</t>
  </si>
  <si>
    <t>2005-DWQZJ</t>
  </si>
  <si>
    <t>2007-QVGAW</t>
  </si>
  <si>
    <t>2011-TRQYE</t>
  </si>
  <si>
    <t>2012-NWRPA</t>
  </si>
  <si>
    <t>2013-SGDXK</t>
  </si>
  <si>
    <t>Mariposa</t>
  </si>
  <si>
    <t>2014-MKGMH</t>
  </si>
  <si>
    <t>2017-CCBLH</t>
  </si>
  <si>
    <t>Weott</t>
  </si>
  <si>
    <t>2018-PZKMU</t>
  </si>
  <si>
    <t>2018-QKYGT</t>
  </si>
  <si>
    <t>San Gabriel</t>
  </si>
  <si>
    <t>2019-HDCZY</t>
  </si>
  <si>
    <t>2023-VQFDL</t>
  </si>
  <si>
    <t>2024-BASKD</t>
  </si>
  <si>
    <t>Exeter</t>
  </si>
  <si>
    <t>2025-JKFWI</t>
  </si>
  <si>
    <t>2026-TGDHM</t>
  </si>
  <si>
    <t>Cloverdale</t>
  </si>
  <si>
    <t>2027-CWDNU</t>
  </si>
  <si>
    <t>Venice</t>
  </si>
  <si>
    <t>2027-DNKIV</t>
  </si>
  <si>
    <t>2027-FECZV</t>
  </si>
  <si>
    <t>2027-OAQQC</t>
  </si>
  <si>
    <t>Aptos</t>
  </si>
  <si>
    <t>2027-WKXMW</t>
  </si>
  <si>
    <t>2030-BTZRO</t>
  </si>
  <si>
    <t>Northridge</t>
  </si>
  <si>
    <t>2034-CGRHZ</t>
  </si>
  <si>
    <t>2034-GDRCN</t>
  </si>
  <si>
    <t>2037-SGXHH</t>
  </si>
  <si>
    <t>Campo Seco</t>
  </si>
  <si>
    <t>2037-XJFUP</t>
  </si>
  <si>
    <t>2038-LLMLM</t>
  </si>
  <si>
    <t>2038-OEQZH</t>
  </si>
  <si>
    <t>Menifee</t>
  </si>
  <si>
    <t>2038-YSEZE</t>
  </si>
  <si>
    <t>2039-JONDJ</t>
  </si>
  <si>
    <t>2040-LDIWQ</t>
  </si>
  <si>
    <t>2040-OBMLJ</t>
  </si>
  <si>
    <t>2040-VZIKE</t>
  </si>
  <si>
    <t>Stevinson</t>
  </si>
  <si>
    <t>2040-XBAVJ</t>
  </si>
  <si>
    <t>2041-JIJCI</t>
  </si>
  <si>
    <t>2043-WVTQJ</t>
  </si>
  <si>
    <t>Westminster</t>
  </si>
  <si>
    <t>2045-BMBTJ</t>
  </si>
  <si>
    <t>2049-BAFNW</t>
  </si>
  <si>
    <t>Vallejo</t>
  </si>
  <si>
    <t>2050-ONYDQ</t>
  </si>
  <si>
    <t>2054-PJOCK</t>
  </si>
  <si>
    <t>2055-BFOCC</t>
  </si>
  <si>
    <t>Likely</t>
  </si>
  <si>
    <t>2055-PDADH</t>
  </si>
  <si>
    <t>Big Bend</t>
  </si>
  <si>
    <t>2055-SIFSS</t>
  </si>
  <si>
    <t>Westmorland</t>
  </si>
  <si>
    <t>2056-EVGZL</t>
  </si>
  <si>
    <t>2057-BOYKM</t>
  </si>
  <si>
    <t>2057-ZBLPD</t>
  </si>
  <si>
    <t>2058-DCJBE</t>
  </si>
  <si>
    <t>2061-VVFST</t>
  </si>
  <si>
    <t>2065-MMKGR</t>
  </si>
  <si>
    <t>Diamond Springs</t>
  </si>
  <si>
    <t>2067-QYTCF</t>
  </si>
  <si>
    <t>2068-WWXQZ</t>
  </si>
  <si>
    <t>2070-FNEXE</t>
  </si>
  <si>
    <t>2070-XYMFH</t>
  </si>
  <si>
    <t>2072-ZVJJX</t>
  </si>
  <si>
    <t>2073-QBVBI</t>
  </si>
  <si>
    <t>2074-GKOWZ</t>
  </si>
  <si>
    <t>2074-GUHPQ</t>
  </si>
  <si>
    <t>Albion</t>
  </si>
  <si>
    <t>2075-PUEPR</t>
  </si>
  <si>
    <t>Newport Coast</t>
  </si>
  <si>
    <t>2075-RMJIK</t>
  </si>
  <si>
    <t>Santa Ysabel</t>
  </si>
  <si>
    <t>2077-DDHJK</t>
  </si>
  <si>
    <t>Goleta</t>
  </si>
  <si>
    <t>2077-MPJQO</t>
  </si>
  <si>
    <t>2079-FBMZK</t>
  </si>
  <si>
    <t>2080-CAZNM</t>
  </si>
  <si>
    <t>2080-GKCWQ</t>
  </si>
  <si>
    <t>San Pablo</t>
  </si>
  <si>
    <t>2080-SRCDE</t>
  </si>
  <si>
    <t>Walnut</t>
  </si>
  <si>
    <t>2081-KJSQF</t>
  </si>
  <si>
    <t>Isleton</t>
  </si>
  <si>
    <t>2081-VEYEH</t>
  </si>
  <si>
    <t>Compton</t>
  </si>
  <si>
    <t>2082-CEFLT</t>
  </si>
  <si>
    <t>2082-OJVTK</t>
  </si>
  <si>
    <t>2085-BOJKI</t>
  </si>
  <si>
    <t>2085-JVGAD</t>
  </si>
  <si>
    <t>2087-QAREY</t>
  </si>
  <si>
    <t>2088-IEBAU</t>
  </si>
  <si>
    <t>2091-GPPIQ</t>
  </si>
  <si>
    <t>Yuba City</t>
  </si>
  <si>
    <t>2091-MJTFX</t>
  </si>
  <si>
    <t>2091-RFFBA</t>
  </si>
  <si>
    <t>Port Costa</t>
  </si>
  <si>
    <t>2096-XOTMO</t>
  </si>
  <si>
    <t>Marysville</t>
  </si>
  <si>
    <t>2097-YVPKN</t>
  </si>
  <si>
    <t>Healdsburg</t>
  </si>
  <si>
    <t>2100-BDNSN</t>
  </si>
  <si>
    <t>Strawberry Valley</t>
  </si>
  <si>
    <t>2101-RANCD</t>
  </si>
  <si>
    <t>2103-ZRXFN</t>
  </si>
  <si>
    <t>2105-PHWON</t>
  </si>
  <si>
    <t>Navarro</t>
  </si>
  <si>
    <t>2107-FBPTK</t>
  </si>
  <si>
    <t>Ramona</t>
  </si>
  <si>
    <t>2108-GLPQB</t>
  </si>
  <si>
    <t>2108-XWMPY</t>
  </si>
  <si>
    <t>Cabazon</t>
  </si>
  <si>
    <t>2108-YKQTY</t>
  </si>
  <si>
    <t>2111-DWYHN</t>
  </si>
  <si>
    <t>2114-MGINA</t>
  </si>
  <si>
    <t>Rio Vista</t>
  </si>
  <si>
    <t>2115-BFTIW</t>
  </si>
  <si>
    <t>2120-SMPEX</t>
  </si>
  <si>
    <t>2121-JAFOM</t>
  </si>
  <si>
    <t>Danville</t>
  </si>
  <si>
    <t>2122-SZZZD</t>
  </si>
  <si>
    <t>2122-YWVYA</t>
  </si>
  <si>
    <t>2123-AGEEN</t>
  </si>
  <si>
    <t>Millbrae</t>
  </si>
  <si>
    <t>2123-VSCOT</t>
  </si>
  <si>
    <t>2126-GSEGL</t>
  </si>
  <si>
    <t>2129-ALKBS</t>
  </si>
  <si>
    <t>Needles</t>
  </si>
  <si>
    <t>2133-TSRRM</t>
  </si>
  <si>
    <t>2135-DQWAQ</t>
  </si>
  <si>
    <t>2135-RXIHG</t>
  </si>
  <si>
    <t>2137-DQMEV</t>
  </si>
  <si>
    <t>2138-VFAPZ</t>
  </si>
  <si>
    <t>2139-FQHLM</t>
  </si>
  <si>
    <t>2141-RRYGO</t>
  </si>
  <si>
    <t>Camino</t>
  </si>
  <si>
    <t>2143-LJULT</t>
  </si>
  <si>
    <t>2144-BFDSO</t>
  </si>
  <si>
    <t>2144-ESWKO</t>
  </si>
  <si>
    <t>2146-EGVDT</t>
  </si>
  <si>
    <t>Chatsworth</t>
  </si>
  <si>
    <t>2150-OEGBV</t>
  </si>
  <si>
    <t>2150-UWTFY</t>
  </si>
  <si>
    <t>2150-WLKUW</t>
  </si>
  <si>
    <t>2153-MREFK</t>
  </si>
  <si>
    <t>2154-KVJFF</t>
  </si>
  <si>
    <t>2155-AMQRX</t>
  </si>
  <si>
    <t>Norwalk</t>
  </si>
  <si>
    <t>2157-MXBJS</t>
  </si>
  <si>
    <t>2159-TURXX</t>
  </si>
  <si>
    <t>Weaverville</t>
  </si>
  <si>
    <t>2160-GPFXD</t>
  </si>
  <si>
    <t>2162-FRZAA</t>
  </si>
  <si>
    <t>2164-SOQXL</t>
  </si>
  <si>
    <t>2165-VOEGB</t>
  </si>
  <si>
    <t>2167-FQSTQ</t>
  </si>
  <si>
    <t>2169-RRLFW</t>
  </si>
  <si>
    <t>2171-UDMFD</t>
  </si>
  <si>
    <t>2172-EJXVF</t>
  </si>
  <si>
    <t>2176-LVPNX</t>
  </si>
  <si>
    <t>2176-OSJUV</t>
  </si>
  <si>
    <t>2178-PMGCJ</t>
  </si>
  <si>
    <t>2180-DXNEG</t>
  </si>
  <si>
    <t>2181-TIDSV</t>
  </si>
  <si>
    <t>2181-UAESM</t>
  </si>
  <si>
    <t>2186-QZEYA</t>
  </si>
  <si>
    <t>San Leandro</t>
  </si>
  <si>
    <t>2187-LZGPL</t>
  </si>
  <si>
    <t>2187-PKZAY</t>
  </si>
  <si>
    <t>2188-SXWVT</t>
  </si>
  <si>
    <t>Chilcoot</t>
  </si>
  <si>
    <t>2189-UXTKY</t>
  </si>
  <si>
    <t>2189-WWOEW</t>
  </si>
  <si>
    <t>2190-BCXEC</t>
  </si>
  <si>
    <t>2190-PHBHR</t>
  </si>
  <si>
    <t>Hume</t>
  </si>
  <si>
    <t>2192-CKRLV</t>
  </si>
  <si>
    <t>2192-OZITF</t>
  </si>
  <si>
    <t>2193-SFWQW</t>
  </si>
  <si>
    <t>San Rafael</t>
  </si>
  <si>
    <t>2194-IIQOF</t>
  </si>
  <si>
    <t>2195-VVRJF</t>
  </si>
  <si>
    <t>2195-ZRVAX</t>
  </si>
  <si>
    <t>2197-OMWGI</t>
  </si>
  <si>
    <t>2200-DSAAL</t>
  </si>
  <si>
    <t>2202-CUYXZ</t>
  </si>
  <si>
    <t>Dublin</t>
  </si>
  <si>
    <t>2202-OUTMO</t>
  </si>
  <si>
    <t>Caruthers</t>
  </si>
  <si>
    <t>2203-GHNWN</t>
  </si>
  <si>
    <t>2205-LPVGL</t>
  </si>
  <si>
    <t>2205-YMZZJ</t>
  </si>
  <si>
    <t>2207-NHRJK</t>
  </si>
  <si>
    <t>2207-OBZNX</t>
  </si>
  <si>
    <t>2207-QPJED</t>
  </si>
  <si>
    <t>2207-RYYRL</t>
  </si>
  <si>
    <t>2208-MPXIO</t>
  </si>
  <si>
    <t>2208-NKVVH</t>
  </si>
  <si>
    <t>2208-NQBCT</t>
  </si>
  <si>
    <t>2208-UGTGR</t>
  </si>
  <si>
    <t>2209-XADXF</t>
  </si>
  <si>
    <t>Willow Creek</t>
  </si>
  <si>
    <t>2211-RMNHO</t>
  </si>
  <si>
    <t>Rio Nido</t>
  </si>
  <si>
    <t>2212-LYASK</t>
  </si>
  <si>
    <t>Brea</t>
  </si>
  <si>
    <t>2215-ZAFGX</t>
  </si>
  <si>
    <t>2219-MVUSO</t>
  </si>
  <si>
    <t>2220-IAHLS</t>
  </si>
  <si>
    <t>2223-GDSHL</t>
  </si>
  <si>
    <t>Fountain Valley</t>
  </si>
  <si>
    <t>2223-KAGMX</t>
  </si>
  <si>
    <t>2225-ZRGSG</t>
  </si>
  <si>
    <t>Piru</t>
  </si>
  <si>
    <t>2226-ICFDO</t>
  </si>
  <si>
    <t>Covelo</t>
  </si>
  <si>
    <t>2227-JRSJX</t>
  </si>
  <si>
    <t>2228-BZDEE</t>
  </si>
  <si>
    <t>2229-DPMBI</t>
  </si>
  <si>
    <t>Blairsden Graeagle</t>
  </si>
  <si>
    <t>2229-VWQJH</t>
  </si>
  <si>
    <t>Homewood</t>
  </si>
  <si>
    <t>2230-XTUWL</t>
  </si>
  <si>
    <t>2232-DMLXU</t>
  </si>
  <si>
    <t>2233-FAGXV</t>
  </si>
  <si>
    <t>Salton City</t>
  </si>
  <si>
    <t>2233-TXSIU</t>
  </si>
  <si>
    <t>2234-EOFPT</t>
  </si>
  <si>
    <t>2234-XADUH</t>
  </si>
  <si>
    <t>Amboy</t>
  </si>
  <si>
    <t>2235-DWLJU</t>
  </si>
  <si>
    <t>2235-EZAIK</t>
  </si>
  <si>
    <t>2235-ZGKPT</t>
  </si>
  <si>
    <t>2236-HILPA</t>
  </si>
  <si>
    <t>2237-ZFSMY</t>
  </si>
  <si>
    <t>2239-CFOUJ</t>
  </si>
  <si>
    <t>2239-CGBUZ</t>
  </si>
  <si>
    <t>2239-JALAW</t>
  </si>
  <si>
    <t>2240-HSJQD</t>
  </si>
  <si>
    <t>2242-MFOTG</t>
  </si>
  <si>
    <t>2243-FNMMI</t>
  </si>
  <si>
    <t>2245-ADZFJ</t>
  </si>
  <si>
    <t>Castella</t>
  </si>
  <si>
    <t>2249-YPRNG</t>
  </si>
  <si>
    <t>2250-IVBWA</t>
  </si>
  <si>
    <t>2251-PYLPB</t>
  </si>
  <si>
    <t>2252-ISRNH</t>
  </si>
  <si>
    <t>2252-JHJGE</t>
  </si>
  <si>
    <t>2252-NKNSI</t>
  </si>
  <si>
    <t>2253-KPMNB</t>
  </si>
  <si>
    <t>Live Oak</t>
  </si>
  <si>
    <t>2254-DLXRI</t>
  </si>
  <si>
    <t>2256-YLYLP</t>
  </si>
  <si>
    <t>2257-BOVXD</t>
  </si>
  <si>
    <t>Tahoe City</t>
  </si>
  <si>
    <t>2259-OUUSZ</t>
  </si>
  <si>
    <t>2260-USTRB</t>
  </si>
  <si>
    <t>Campo</t>
  </si>
  <si>
    <t>2262-SLNVK</t>
  </si>
  <si>
    <t>Birds Landing</t>
  </si>
  <si>
    <t>2263-SFSQZ</t>
  </si>
  <si>
    <t>2265-CYWIV</t>
  </si>
  <si>
    <t>2266-FUBDZ</t>
  </si>
  <si>
    <t>2266-SJNAT</t>
  </si>
  <si>
    <t>2267-FPIMA</t>
  </si>
  <si>
    <t>San Carlos</t>
  </si>
  <si>
    <t>2267-WTPYD</t>
  </si>
  <si>
    <t>Granada Hills</t>
  </si>
  <si>
    <t>2270-CHBFN</t>
  </si>
  <si>
    <t>2272-JKMSI</t>
  </si>
  <si>
    <t>Roseville</t>
  </si>
  <si>
    <t>2272-QAGFO</t>
  </si>
  <si>
    <t>2272-UOINI</t>
  </si>
  <si>
    <t>2272-WUSPA</t>
  </si>
  <si>
    <t>2273-QCKXA</t>
  </si>
  <si>
    <t>2274-XUATA</t>
  </si>
  <si>
    <t>Earp</t>
  </si>
  <si>
    <t>2275-RBYQS</t>
  </si>
  <si>
    <t>2276-YDAVZ</t>
  </si>
  <si>
    <t>2277-AXSDC</t>
  </si>
  <si>
    <t>2277-BKJKN</t>
  </si>
  <si>
    <t>Camptonville</t>
  </si>
  <si>
    <t>2277-DJJDL</t>
  </si>
  <si>
    <t>2277-VWCNI</t>
  </si>
  <si>
    <t>2279-AXJJK</t>
  </si>
  <si>
    <t>2282-YGNOR</t>
  </si>
  <si>
    <t>2284-VFLKH</t>
  </si>
  <si>
    <t>Clipper Mills</t>
  </si>
  <si>
    <t>2292-XQWSV</t>
  </si>
  <si>
    <t>Temple City</t>
  </si>
  <si>
    <t>2293-IJWPS</t>
  </si>
  <si>
    <t>2294-DMMUS</t>
  </si>
  <si>
    <t>Patterson</t>
  </si>
  <si>
    <t>2294-SALNE</t>
  </si>
  <si>
    <t>2296-DKZFP</t>
  </si>
  <si>
    <t>2300-RQGOI</t>
  </si>
  <si>
    <t>2302-ANTDP</t>
  </si>
  <si>
    <t>Hat Creek</t>
  </si>
  <si>
    <t>2302-OUZXB</t>
  </si>
  <si>
    <t>2303-PJYHN</t>
  </si>
  <si>
    <t>2305-MRGLV</t>
  </si>
  <si>
    <t>2307-FYNNL</t>
  </si>
  <si>
    <t>2308-STERM</t>
  </si>
  <si>
    <t>2309-OSFEU</t>
  </si>
  <si>
    <t>2311-QYMUQ</t>
  </si>
  <si>
    <t>2314-TNDJQ</t>
  </si>
  <si>
    <t>Oceanside</t>
  </si>
  <si>
    <t>2316-ESMLS</t>
  </si>
  <si>
    <t>2320-JRSDE</t>
  </si>
  <si>
    <t>2320-SLKMB</t>
  </si>
  <si>
    <t>Baker</t>
  </si>
  <si>
    <t>2320-TZRRH</t>
  </si>
  <si>
    <t>Three Rivers</t>
  </si>
  <si>
    <t>2320-YKQBO</t>
  </si>
  <si>
    <t>2321-OMBXY</t>
  </si>
  <si>
    <t>2322-VCZHZ</t>
  </si>
  <si>
    <t>2323-ARSVR</t>
  </si>
  <si>
    <t>2324-AALNO</t>
  </si>
  <si>
    <t>Porterville</t>
  </si>
  <si>
    <t>2324-EFHVG</t>
  </si>
  <si>
    <t>2325-NBPZG</t>
  </si>
  <si>
    <t>2325-WINES</t>
  </si>
  <si>
    <t>Littlerock</t>
  </si>
  <si>
    <t>2325-ZUSFD</t>
  </si>
  <si>
    <t>2330-PQGDQ</t>
  </si>
  <si>
    <t>Gualala</t>
  </si>
  <si>
    <t>2332-EFBJY</t>
  </si>
  <si>
    <t>2332-TODQS</t>
  </si>
  <si>
    <t>2333-KWEWW</t>
  </si>
  <si>
    <t>2335-GSODA</t>
  </si>
  <si>
    <t>2338-BQEZT</t>
  </si>
  <si>
    <t>2342-CKIAO</t>
  </si>
  <si>
    <t>Eagleville</t>
  </si>
  <si>
    <t>2344-JMOGN</t>
  </si>
  <si>
    <t>Buttonwillow</t>
  </si>
  <si>
    <t>2346-CZYIL</t>
  </si>
  <si>
    <t>2346-DJQTB</t>
  </si>
  <si>
    <t>2346-LOCWC</t>
  </si>
  <si>
    <t>Arbuckle</t>
  </si>
  <si>
    <t>2347-WKKAE</t>
  </si>
  <si>
    <t>2348-KCJLT</t>
  </si>
  <si>
    <t>2351-BKRZW</t>
  </si>
  <si>
    <t>2351-RRBUE</t>
  </si>
  <si>
    <t>2357-COQEK</t>
  </si>
  <si>
    <t>2359-KLTEK</t>
  </si>
  <si>
    <t>Lookout</t>
  </si>
  <si>
    <t>2359-KMGLI</t>
  </si>
  <si>
    <t>Running Springs</t>
  </si>
  <si>
    <t>2359-QWQUL</t>
  </si>
  <si>
    <t>2360-RDGRO</t>
  </si>
  <si>
    <t>Sutter</t>
  </si>
  <si>
    <t>2361-FJWNO</t>
  </si>
  <si>
    <t>2361-UPSND</t>
  </si>
  <si>
    <t>2362-IBOOY</t>
  </si>
  <si>
    <t>2363-BJLSL</t>
  </si>
  <si>
    <t>Bonita</t>
  </si>
  <si>
    <t>2364-UFROM</t>
  </si>
  <si>
    <t>2368-GAKKQ</t>
  </si>
  <si>
    <t>Sylmar</t>
  </si>
  <si>
    <t>2369-FEVNO</t>
  </si>
  <si>
    <t>2369-UAPKZ</t>
  </si>
  <si>
    <t>2371-JQHZZ</t>
  </si>
  <si>
    <t>2371-JUNGC</t>
  </si>
  <si>
    <t>2371-KFUOG</t>
  </si>
  <si>
    <t>2372-HWUHI</t>
  </si>
  <si>
    <t>2373-NTKOD</t>
  </si>
  <si>
    <t>2378-HTWFW</t>
  </si>
  <si>
    <t>2378-VTKDH</t>
  </si>
  <si>
    <t>2378-YIZKA</t>
  </si>
  <si>
    <t>2379-ENZGV</t>
  </si>
  <si>
    <t>2379-GYFLQ</t>
  </si>
  <si>
    <t>2380-DAMQP</t>
  </si>
  <si>
    <t>2382-BCKQJ</t>
  </si>
  <si>
    <t>2384-OVPSA</t>
  </si>
  <si>
    <t>2386-LAHRK</t>
  </si>
  <si>
    <t>Weimar</t>
  </si>
  <si>
    <t>2386-OWURY</t>
  </si>
  <si>
    <t>Yucaipa</t>
  </si>
  <si>
    <t>2387-KDZQY</t>
  </si>
  <si>
    <t>2388-LAESQ</t>
  </si>
  <si>
    <t>2391-IPLOP</t>
  </si>
  <si>
    <t>2391-SOORI</t>
  </si>
  <si>
    <t>Big Bear City</t>
  </si>
  <si>
    <t>2393-DIVAI</t>
  </si>
  <si>
    <t>2397-BRLOM</t>
  </si>
  <si>
    <t>2398-YPMUR</t>
  </si>
  <si>
    <t>Dinuba</t>
  </si>
  <si>
    <t>2400-FEQME</t>
  </si>
  <si>
    <t>2400-XIWIO</t>
  </si>
  <si>
    <t>Lucerne</t>
  </si>
  <si>
    <t>2402-TAIRZ</t>
  </si>
  <si>
    <t>2403-BCASL</t>
  </si>
  <si>
    <t>2404-JIBFC</t>
  </si>
  <si>
    <t>2405-LBMUW</t>
  </si>
  <si>
    <t>2408-PSJVE</t>
  </si>
  <si>
    <t>2408-TZMJL</t>
  </si>
  <si>
    <t>2408-WITXK</t>
  </si>
  <si>
    <t>2410-CIYFZ</t>
  </si>
  <si>
    <t>2418-TPEUN</t>
  </si>
  <si>
    <t>2419-FSORS</t>
  </si>
  <si>
    <t>2424-WVHPL</t>
  </si>
  <si>
    <t>Redondo Beach</t>
  </si>
  <si>
    <t>2428-HYUNX</t>
  </si>
  <si>
    <t>2428-ZMCTB</t>
  </si>
  <si>
    <t>2429-AYKKO</t>
  </si>
  <si>
    <t>2430-RRYUW</t>
  </si>
  <si>
    <t>2430-USGXP</t>
  </si>
  <si>
    <t>Santa Fe Springs</t>
  </si>
  <si>
    <t>2432-TFSMK</t>
  </si>
  <si>
    <t>Sebastopol</t>
  </si>
  <si>
    <t>2433-KMEAS</t>
  </si>
  <si>
    <t>2434-EEVDB</t>
  </si>
  <si>
    <t>California City</t>
  </si>
  <si>
    <t>2436-QBZFP</t>
  </si>
  <si>
    <t>2439-LYPMQ</t>
  </si>
  <si>
    <t>2439-QKJUL</t>
  </si>
  <si>
    <t>2446-BEGGB</t>
  </si>
  <si>
    <t>2446-PLQVO</t>
  </si>
  <si>
    <t>Santa Clarita</t>
  </si>
  <si>
    <t>2446-ZKVAF</t>
  </si>
  <si>
    <t>2450-ZKEED</t>
  </si>
  <si>
    <t>Mammoth Lakes</t>
  </si>
  <si>
    <t>2451-YMUXS</t>
  </si>
  <si>
    <t>2452-KDRRH</t>
  </si>
  <si>
    <t>2452-MRMZF</t>
  </si>
  <si>
    <t>2452-SNHFZ</t>
  </si>
  <si>
    <t>Elk Creek</t>
  </si>
  <si>
    <t>2453-SAFNS</t>
  </si>
  <si>
    <t>2454-RPBRZ</t>
  </si>
  <si>
    <t>Catheys Valley</t>
  </si>
  <si>
    <t>2455-USLMV</t>
  </si>
  <si>
    <t>2458-EOMRE</t>
  </si>
  <si>
    <t>2460-FPSYH</t>
  </si>
  <si>
    <t>2460-NGXBJ</t>
  </si>
  <si>
    <t>2462-XIIJB</t>
  </si>
  <si>
    <t>Miranda</t>
  </si>
  <si>
    <t>2465-BLLEU</t>
  </si>
  <si>
    <t>2466-FCCPT</t>
  </si>
  <si>
    <t>North Fork</t>
  </si>
  <si>
    <t>2466-NEJOJ</t>
  </si>
  <si>
    <t>2468-SJFLM</t>
  </si>
  <si>
    <t>2469-DTSGX</t>
  </si>
  <si>
    <t>2472-OVKUP</t>
  </si>
  <si>
    <t>Canoga Park</t>
  </si>
  <si>
    <t>2474-BRUCM</t>
  </si>
  <si>
    <t>2474-LCNUE</t>
  </si>
  <si>
    <t>2475-MROZF</t>
  </si>
  <si>
    <t>Murrieta</t>
  </si>
  <si>
    <t>2476-YGEFM</t>
  </si>
  <si>
    <t>2478-EEWWM</t>
  </si>
  <si>
    <t>2479-BRAMR</t>
  </si>
  <si>
    <t>2480-EJWYP</t>
  </si>
  <si>
    <t>2480-JZOSN</t>
  </si>
  <si>
    <t>Woody</t>
  </si>
  <si>
    <t>2480-SQIOB</t>
  </si>
  <si>
    <t>2481-SBOYW</t>
  </si>
  <si>
    <t>2482-CZGBB</t>
  </si>
  <si>
    <t>2483-XSSMZ</t>
  </si>
  <si>
    <t>Orinda</t>
  </si>
  <si>
    <t>2484-DGXPZ</t>
  </si>
  <si>
    <t>2485-ITVKB</t>
  </si>
  <si>
    <t>2486-WYVVE</t>
  </si>
  <si>
    <t>2495-INZWQ</t>
  </si>
  <si>
    <t>San Juan Bautista</t>
  </si>
  <si>
    <t>2495-KZNFB</t>
  </si>
  <si>
    <t>2495-TTHBQ</t>
  </si>
  <si>
    <t>2498-XLDZR</t>
  </si>
  <si>
    <t>2499-AJYUA</t>
  </si>
  <si>
    <t>Benton</t>
  </si>
  <si>
    <t>2501-XWWTZ</t>
  </si>
  <si>
    <t>2504-DSHIH</t>
  </si>
  <si>
    <t>Thousand Oaks</t>
  </si>
  <si>
    <t>2506-CLAKW</t>
  </si>
  <si>
    <t>2506-TNFCO</t>
  </si>
  <si>
    <t>2507-QZPQS</t>
  </si>
  <si>
    <t>2509-TFPJU</t>
  </si>
  <si>
    <t>2511-ALLCS</t>
  </si>
  <si>
    <t>2511-MORQY</t>
  </si>
  <si>
    <t>2514-GINMM</t>
  </si>
  <si>
    <t>2516-VQRRV</t>
  </si>
  <si>
    <t>2516-XSJKX</t>
  </si>
  <si>
    <t>2519-ERQOJ</t>
  </si>
  <si>
    <t>2519-FAKOD</t>
  </si>
  <si>
    <t>2519-LBNQL</t>
  </si>
  <si>
    <t>2519-TWKFS</t>
  </si>
  <si>
    <t>Blocksburg</t>
  </si>
  <si>
    <t>2520-SGTTA</t>
  </si>
  <si>
    <t>Ben Lomond</t>
  </si>
  <si>
    <t>2521-NPUZR</t>
  </si>
  <si>
    <t>Santa Maria</t>
  </si>
  <si>
    <t>2522-AHJXR</t>
  </si>
  <si>
    <t>2522-WLNSF</t>
  </si>
  <si>
    <t>2523-EWWZL</t>
  </si>
  <si>
    <t>Blythe</t>
  </si>
  <si>
    <t>2525-GVKQU</t>
  </si>
  <si>
    <t>2528-HFYZX</t>
  </si>
  <si>
    <t>2530-ENDWQ</t>
  </si>
  <si>
    <t>2530-FMFXO</t>
  </si>
  <si>
    <t>2533-QVMSK</t>
  </si>
  <si>
    <t>March Air Reserve Base</t>
  </si>
  <si>
    <t>2533-TIBIX</t>
  </si>
  <si>
    <t>2535-PBCGC</t>
  </si>
  <si>
    <t>2538-OIMXF</t>
  </si>
  <si>
    <t>2541-YGPKE</t>
  </si>
  <si>
    <t>Lemon Cove</t>
  </si>
  <si>
    <t>2542-HYGIQ</t>
  </si>
  <si>
    <t>2545-EBUPK</t>
  </si>
  <si>
    <t>2545-LXYVJ</t>
  </si>
  <si>
    <t>Suisun City</t>
  </si>
  <si>
    <t>2546-KZAAT</t>
  </si>
  <si>
    <t>2550-AEVRU</t>
  </si>
  <si>
    <t>2550-QHZGP</t>
  </si>
  <si>
    <t>2558-BUOZZ</t>
  </si>
  <si>
    <t>2560-PPCHE</t>
  </si>
  <si>
    <t>2560-QTSBS</t>
  </si>
  <si>
    <t>2560-WBWXF</t>
  </si>
  <si>
    <t>2565-JSLRY</t>
  </si>
  <si>
    <t>2568-BRGYX</t>
  </si>
  <si>
    <t>2568-OIADY</t>
  </si>
  <si>
    <t>2569-WGERO</t>
  </si>
  <si>
    <t>2573-GYRUU</t>
  </si>
  <si>
    <t>2575-GFSOE</t>
  </si>
  <si>
    <t>2576-HXMPA</t>
  </si>
  <si>
    <t>2577-GVSIL</t>
  </si>
  <si>
    <t>Lamont</t>
  </si>
  <si>
    <t>2578-JQPHZ</t>
  </si>
  <si>
    <t>Bayside</t>
  </si>
  <si>
    <t>2580-ASVVY</t>
  </si>
  <si>
    <t>2580-ATZSQ</t>
  </si>
  <si>
    <t>2581-VKIRT</t>
  </si>
  <si>
    <t>2582-FFFZR</t>
  </si>
  <si>
    <t>2585-KTFRE</t>
  </si>
  <si>
    <t>2586-CWXVV</t>
  </si>
  <si>
    <t>Hawaiian Gardens</t>
  </si>
  <si>
    <t>2587-EKXTS</t>
  </si>
  <si>
    <t>2587-YNLES</t>
  </si>
  <si>
    <t>2589-AYCRP</t>
  </si>
  <si>
    <t>2592-HODOV</t>
  </si>
  <si>
    <t>2592-SEIFQ</t>
  </si>
  <si>
    <t>2592-YKDIF</t>
  </si>
  <si>
    <t>2595-KIWPV</t>
  </si>
  <si>
    <t>2599-CIPQE</t>
  </si>
  <si>
    <t>2599-CZABP</t>
  </si>
  <si>
    <t>Meridian</t>
  </si>
  <si>
    <t>2603-HVKCG</t>
  </si>
  <si>
    <t>2604-IJPDU</t>
  </si>
  <si>
    <t>2604-XVDAM</t>
  </si>
  <si>
    <t>Pope Valley</t>
  </si>
  <si>
    <t>2606-PKWJB</t>
  </si>
  <si>
    <t>Little River</t>
  </si>
  <si>
    <t>2606-RMDHZ</t>
  </si>
  <si>
    <t>2607-DHDAK</t>
  </si>
  <si>
    <t>2607-FBDFF</t>
  </si>
  <si>
    <t>2608-BHKFN</t>
  </si>
  <si>
    <t>2609-IAICY</t>
  </si>
  <si>
    <t>2612-PHGOX</t>
  </si>
  <si>
    <t>2612-RANWT</t>
  </si>
  <si>
    <t>Mount Laguna</t>
  </si>
  <si>
    <t>2612-RRIDN</t>
  </si>
  <si>
    <t>2615-YVMYX</t>
  </si>
  <si>
    <t>2616-FLVQC</t>
  </si>
  <si>
    <t>2616-UUTFK</t>
  </si>
  <si>
    <t>2619-WFQWU</t>
  </si>
  <si>
    <t>2621-UDNLU</t>
  </si>
  <si>
    <t>2623-DRYAM</t>
  </si>
  <si>
    <t>2625-TRCZQ</t>
  </si>
  <si>
    <t>2626-URJFX</t>
  </si>
  <si>
    <t>Termo</t>
  </si>
  <si>
    <t>2626-VEEWG</t>
  </si>
  <si>
    <t>2632-IVXVF</t>
  </si>
  <si>
    <t>Kernville</t>
  </si>
  <si>
    <t>2632-TACXW</t>
  </si>
  <si>
    <t>2632-UCGVD</t>
  </si>
  <si>
    <t>2634-HCZGT</t>
  </si>
  <si>
    <t>2636-ALXXZ</t>
  </si>
  <si>
    <t>2636-OHFMN</t>
  </si>
  <si>
    <t>Orosi</t>
  </si>
  <si>
    <t>2636-SJDOU</t>
  </si>
  <si>
    <t>2637-FKFSY</t>
  </si>
  <si>
    <t>2639-UGMAZ</t>
  </si>
  <si>
    <t>2640-LYMOV</t>
  </si>
  <si>
    <t>2640-PMGFL</t>
  </si>
  <si>
    <t>2642-DTVCO</t>
  </si>
  <si>
    <t>Chualar</t>
  </si>
  <si>
    <t>2642-MAWLJ</t>
  </si>
  <si>
    <t>2645-QTLMB</t>
  </si>
  <si>
    <t>Bloomington</t>
  </si>
  <si>
    <t>2649-HWLYB</t>
  </si>
  <si>
    <t>2650-GYRYL</t>
  </si>
  <si>
    <t>Kerman</t>
  </si>
  <si>
    <t>2651-ZCBXV</t>
  </si>
  <si>
    <t>2654-VBVPB</t>
  </si>
  <si>
    <t>2656-FMOKZ</t>
  </si>
  <si>
    <t>2656-TABEH</t>
  </si>
  <si>
    <t>2657-ALMWY</t>
  </si>
  <si>
    <t>2657-VPXTA</t>
  </si>
  <si>
    <t>2659-VXMWZ</t>
  </si>
  <si>
    <t>2660-EMUBI</t>
  </si>
  <si>
    <t>2661-GKBTK</t>
  </si>
  <si>
    <t>2662-NNTDK</t>
  </si>
  <si>
    <t>2664-XJZNO</t>
  </si>
  <si>
    <t>2665-NPTGL</t>
  </si>
  <si>
    <t>2667-WYLWJ</t>
  </si>
  <si>
    <t>Dunnigan</t>
  </si>
  <si>
    <t>2668-TZSPS</t>
  </si>
  <si>
    <t>2669-OIDSD</t>
  </si>
  <si>
    <t>2669-QVCRG</t>
  </si>
  <si>
    <t>2672-DZUOY</t>
  </si>
  <si>
    <t>2672-HUYVI</t>
  </si>
  <si>
    <t>2672-OJQZP</t>
  </si>
  <si>
    <t>2672-TGEFF</t>
  </si>
  <si>
    <t>Traver</t>
  </si>
  <si>
    <t>2673-CXQEU</t>
  </si>
  <si>
    <t>2673-ZALNP</t>
  </si>
  <si>
    <t>Mcarthur</t>
  </si>
  <si>
    <t>2674-MIAHT</t>
  </si>
  <si>
    <t>2674-MLXMN</t>
  </si>
  <si>
    <t>2675-DHUTR</t>
  </si>
  <si>
    <t>Big Pine</t>
  </si>
  <si>
    <t>2675-IJRGJ</t>
  </si>
  <si>
    <t>2675-OTVVJ</t>
  </si>
  <si>
    <t>2676-ISHSF</t>
  </si>
  <si>
    <t>2676-OXPPQ</t>
  </si>
  <si>
    <t>2676-SSLTO</t>
  </si>
  <si>
    <t>2680-XKKNJ</t>
  </si>
  <si>
    <t>2682-KEVRP</t>
  </si>
  <si>
    <t>2683-BPJSO</t>
  </si>
  <si>
    <t>2683-JXWQQ</t>
  </si>
  <si>
    <t>2684-EIWEO</t>
  </si>
  <si>
    <t>2685-SREOM</t>
  </si>
  <si>
    <t>2688-BHGOG</t>
  </si>
  <si>
    <t>Olancha</t>
  </si>
  <si>
    <t>2690-DVRVK</t>
  </si>
  <si>
    <t>2691-NZETQ</t>
  </si>
  <si>
    <t>2692-AQCPF</t>
  </si>
  <si>
    <t>2692-BUCFV</t>
  </si>
  <si>
    <t>2692-PFYTJ</t>
  </si>
  <si>
    <t>Hercules</t>
  </si>
  <si>
    <t>2694-CIUMO</t>
  </si>
  <si>
    <t>2696-ECXKC</t>
  </si>
  <si>
    <t>2696-NARTR</t>
  </si>
  <si>
    <t>2696-RZVZW</t>
  </si>
  <si>
    <t>2697-NQBPF</t>
  </si>
  <si>
    <t>2700-LUEVA</t>
  </si>
  <si>
    <t>2703-AMTUL</t>
  </si>
  <si>
    <t>2706-QZIHY</t>
  </si>
  <si>
    <t>2709-UQGNP</t>
  </si>
  <si>
    <t>2710-WYVXG</t>
  </si>
  <si>
    <t>2712-SYWAY</t>
  </si>
  <si>
    <t>2716-GFZOR</t>
  </si>
  <si>
    <t>Raymond</t>
  </si>
  <si>
    <t>2717-HVIZY</t>
  </si>
  <si>
    <t>2718-GAXQD</t>
  </si>
  <si>
    <t>2718-YSKCS</t>
  </si>
  <si>
    <t>Tomales</t>
  </si>
  <si>
    <t>2719-BDAQO</t>
  </si>
  <si>
    <t>2720-FVBQP</t>
  </si>
  <si>
    <t>Mccloud</t>
  </si>
  <si>
    <t>2720-WGKHP</t>
  </si>
  <si>
    <t>Sloughhouse</t>
  </si>
  <si>
    <t>2722-JMONI</t>
  </si>
  <si>
    <t>2722-VOJQL</t>
  </si>
  <si>
    <t>2724-FJDYW</t>
  </si>
  <si>
    <t>2725-IWWBA</t>
  </si>
  <si>
    <t>2725-KXXWT</t>
  </si>
  <si>
    <t>2725-TTRIQ</t>
  </si>
  <si>
    <t>2729-VNVAP</t>
  </si>
  <si>
    <t>2731-GJRDG</t>
  </si>
  <si>
    <t>2732-ISEZX</t>
  </si>
  <si>
    <t>Pacific Grove</t>
  </si>
  <si>
    <t>2737-WFVYW</t>
  </si>
  <si>
    <t>2737-YNGYW</t>
  </si>
  <si>
    <t>2739-CACDQ</t>
  </si>
  <si>
    <t>La Jolla</t>
  </si>
  <si>
    <t>2739-CCZMB</t>
  </si>
  <si>
    <t>Alleghany</t>
  </si>
  <si>
    <t>2740-JFBOK</t>
  </si>
  <si>
    <t>2740-TVLFN</t>
  </si>
  <si>
    <t>2746-DIJLO</t>
  </si>
  <si>
    <t>2748-MYRVK</t>
  </si>
  <si>
    <t>2749-CTKAJ</t>
  </si>
  <si>
    <t>2750-BJLSB</t>
  </si>
  <si>
    <t>2753-JMMCV</t>
  </si>
  <si>
    <t>Paso Robles</t>
  </si>
  <si>
    <t>2754-SDJRD</t>
  </si>
  <si>
    <t>2754-VDLTR</t>
  </si>
  <si>
    <t>Greenview</t>
  </si>
  <si>
    <t>2754-XBHTB</t>
  </si>
  <si>
    <t>2758-RNWXS</t>
  </si>
  <si>
    <t>2761-OCIAX</t>
  </si>
  <si>
    <t>2761-XECQW</t>
  </si>
  <si>
    <t>2770-NSVDG</t>
  </si>
  <si>
    <t>2773-MADBQ</t>
  </si>
  <si>
    <t>2773-OVBPK</t>
  </si>
  <si>
    <t>2774-LVQUS</t>
  </si>
  <si>
    <t>2775-SEFEE</t>
  </si>
  <si>
    <t>2777-PHDEI</t>
  </si>
  <si>
    <t>2778-OCLGR</t>
  </si>
  <si>
    <t>Soda Springs</t>
  </si>
  <si>
    <t>2782-JEEBU</t>
  </si>
  <si>
    <t>2782-LFZVW</t>
  </si>
  <si>
    <t>2786-GCDPI</t>
  </si>
  <si>
    <t>2788-CJQAQ</t>
  </si>
  <si>
    <t>Winton</t>
  </si>
  <si>
    <t>2789-CZANW</t>
  </si>
  <si>
    <t>2789-HQBOU</t>
  </si>
  <si>
    <t>2790-XUYMV</t>
  </si>
  <si>
    <t>Mount Hamilton</t>
  </si>
  <si>
    <t>2791-SFVEW</t>
  </si>
  <si>
    <t>2792-LSHWX</t>
  </si>
  <si>
    <t>2792-VPPET</t>
  </si>
  <si>
    <t>2794-XIMMO</t>
  </si>
  <si>
    <t>2796-NNUFI</t>
  </si>
  <si>
    <t>2796-UUZZO</t>
  </si>
  <si>
    <t>2798-NYLMZ</t>
  </si>
  <si>
    <t>Los Banos</t>
  </si>
  <si>
    <t>2799-ARNLO</t>
  </si>
  <si>
    <t>Bonsall</t>
  </si>
  <si>
    <t>2799-TSLAG</t>
  </si>
  <si>
    <t>2800-QQUSO</t>
  </si>
  <si>
    <t>2800-VEQXM</t>
  </si>
  <si>
    <t>Lebec</t>
  </si>
  <si>
    <t>2801-NISEI</t>
  </si>
  <si>
    <t>Mt Baldy</t>
  </si>
  <si>
    <t>2804-ETQDK</t>
  </si>
  <si>
    <t>2805-AUFQN</t>
  </si>
  <si>
    <t>2805-EDJPQ</t>
  </si>
  <si>
    <t>2806-MLNTI</t>
  </si>
  <si>
    <t>2808-CHTDM</t>
  </si>
  <si>
    <t>2809-ILCYT</t>
  </si>
  <si>
    <t>2809-ZMYOQ</t>
  </si>
  <si>
    <t>2810-FTLEM</t>
  </si>
  <si>
    <t>2811-POVEX</t>
  </si>
  <si>
    <t>2812-ENYMO</t>
  </si>
  <si>
    <t>2812-REYAT</t>
  </si>
  <si>
    <t>2812-SFXMJ</t>
  </si>
  <si>
    <t>2815-CPTUL</t>
  </si>
  <si>
    <t>2817-LVCPP</t>
  </si>
  <si>
    <t>2817-NTQDO</t>
  </si>
  <si>
    <t>2819-GWENI</t>
  </si>
  <si>
    <t>2821-WARNZ</t>
  </si>
  <si>
    <t>2823-LKABH</t>
  </si>
  <si>
    <t>Rancho Mirage</t>
  </si>
  <si>
    <t>2824-DXNKN</t>
  </si>
  <si>
    <t>2824-MYYBN</t>
  </si>
  <si>
    <t>2826-DXLQO</t>
  </si>
  <si>
    <t>El Cerrito</t>
  </si>
  <si>
    <t>2826-UWHIS</t>
  </si>
  <si>
    <t>2828-SLQPF</t>
  </si>
  <si>
    <t>San Marino</t>
  </si>
  <si>
    <t>2829-HYVZP</t>
  </si>
  <si>
    <t>2830-LEWOA</t>
  </si>
  <si>
    <t>2831-EBWRN</t>
  </si>
  <si>
    <t>2832-KJCRD</t>
  </si>
  <si>
    <t>2832-SCUCO</t>
  </si>
  <si>
    <t>Kirkwood</t>
  </si>
  <si>
    <t>2833-SLKDQ</t>
  </si>
  <si>
    <t>Caspar</t>
  </si>
  <si>
    <t>2834-JKOOW</t>
  </si>
  <si>
    <t>2834-JRTUA</t>
  </si>
  <si>
    <t>2834-SPCJV</t>
  </si>
  <si>
    <t>2839-RFSQE</t>
  </si>
  <si>
    <t>2840-XANRC</t>
  </si>
  <si>
    <t>2842-BCQGE</t>
  </si>
  <si>
    <t>2842-JTCCU</t>
  </si>
  <si>
    <t>Hopland</t>
  </si>
  <si>
    <t>2843-CQMEG</t>
  </si>
  <si>
    <t>2845-AFFTX</t>
  </si>
  <si>
    <t>2845-HSJCY</t>
  </si>
  <si>
    <t>2845-KDHVX</t>
  </si>
  <si>
    <t>2848-YXSMW</t>
  </si>
  <si>
    <t>2851-MMUTZ</t>
  </si>
  <si>
    <t>2851-STERV</t>
  </si>
  <si>
    <t>2853-CWQFQ</t>
  </si>
  <si>
    <t>2856-HYAPG</t>
  </si>
  <si>
    <t>Platina</t>
  </si>
  <si>
    <t>2856-NNASM</t>
  </si>
  <si>
    <t>2858-EIMXH</t>
  </si>
  <si>
    <t>2858-MOFSQ</t>
  </si>
  <si>
    <t>Rio Oso</t>
  </si>
  <si>
    <t>2860-RANUS</t>
  </si>
  <si>
    <t>Mc Kittrick</t>
  </si>
  <si>
    <t>2862-JVEOY</t>
  </si>
  <si>
    <t>2862-PFNIK</t>
  </si>
  <si>
    <t>2863-IMQDR</t>
  </si>
  <si>
    <t>2865-TCHJW</t>
  </si>
  <si>
    <t>2866-IKBTM</t>
  </si>
  <si>
    <t>2867-UIMSS</t>
  </si>
  <si>
    <t>2868-LLSKM</t>
  </si>
  <si>
    <t>2868-MZAGQ</t>
  </si>
  <si>
    <t>2868-SNELZ</t>
  </si>
  <si>
    <t>2869-ADAWR</t>
  </si>
  <si>
    <t>Sutter Creek</t>
  </si>
  <si>
    <t>2873-ZLIWT</t>
  </si>
  <si>
    <t>2874-YXVVA</t>
  </si>
  <si>
    <t>2876-GZYZC</t>
  </si>
  <si>
    <t>2876-VBBBL</t>
  </si>
  <si>
    <t>2877-VDUER</t>
  </si>
  <si>
    <t>2878-DHMIN</t>
  </si>
  <si>
    <t>2878-RMWXY</t>
  </si>
  <si>
    <t>2880-FPNAE</t>
  </si>
  <si>
    <t>2882-DDZPG</t>
  </si>
  <si>
    <t>2882-WDTBA</t>
  </si>
  <si>
    <t>2883-ILGWO</t>
  </si>
  <si>
    <t>2884-GBPFB</t>
  </si>
  <si>
    <t>Morro Bay</t>
  </si>
  <si>
    <t>2885-HIJDH</t>
  </si>
  <si>
    <t>2886-KEFUM</t>
  </si>
  <si>
    <t>2887-JPYLU</t>
  </si>
  <si>
    <t>Stinson Beach</t>
  </si>
  <si>
    <t>2888-ADFAO</t>
  </si>
  <si>
    <t>2889-FPWRM</t>
  </si>
  <si>
    <t>2890-WFBHU</t>
  </si>
  <si>
    <t>Salyer</t>
  </si>
  <si>
    <t>2892-GESUL</t>
  </si>
  <si>
    <t>2894-QOJRX</t>
  </si>
  <si>
    <t>2896-TBNBE</t>
  </si>
  <si>
    <t>Guadalupe</t>
  </si>
  <si>
    <t>2897-DOVND</t>
  </si>
  <si>
    <t>Winterhaven</t>
  </si>
  <si>
    <t>2898-LSJGD</t>
  </si>
  <si>
    <t>2898-MRKPI</t>
  </si>
  <si>
    <t>2900-PHPLN</t>
  </si>
  <si>
    <t>2903-YYTBW</t>
  </si>
  <si>
    <t>2904-GGUAZ</t>
  </si>
  <si>
    <t>2905-KFQUV</t>
  </si>
  <si>
    <t>2907-ILJBN</t>
  </si>
  <si>
    <t>2908-WGAXL</t>
  </si>
  <si>
    <t>2908-ZTPNF</t>
  </si>
  <si>
    <t>2911-IJORQ</t>
  </si>
  <si>
    <t>Stirling City</t>
  </si>
  <si>
    <t>2911-UREFD</t>
  </si>
  <si>
    <t>2911-WDXMV</t>
  </si>
  <si>
    <t>Fontana</t>
  </si>
  <si>
    <t>2916-BQZLN</t>
  </si>
  <si>
    <t>Reseda</t>
  </si>
  <si>
    <t>2919-HBCJO</t>
  </si>
  <si>
    <t>Downieville</t>
  </si>
  <si>
    <t>2920-RNCEZ</t>
  </si>
  <si>
    <t>2921-XWDJH</t>
  </si>
  <si>
    <t>2923-ARZLG</t>
  </si>
  <si>
    <t>La Verne</t>
  </si>
  <si>
    <t>2924-KHUVI</t>
  </si>
  <si>
    <t>Orland</t>
  </si>
  <si>
    <t>2925-MXLSX</t>
  </si>
  <si>
    <t>2925-VDZHY</t>
  </si>
  <si>
    <t>2926-JEJJC</t>
  </si>
  <si>
    <t>2927-CVULT</t>
  </si>
  <si>
    <t>2927-QRRQV</t>
  </si>
  <si>
    <t>Scott Bar</t>
  </si>
  <si>
    <t>2928-HLDBA</t>
  </si>
  <si>
    <t>2929-ERCFZ</t>
  </si>
  <si>
    <t>Independence</t>
  </si>
  <si>
    <t>2929-QNSRW</t>
  </si>
  <si>
    <t>2930-UOTMB</t>
  </si>
  <si>
    <t>2931-FSOHN</t>
  </si>
  <si>
    <t>2931-SVLTV</t>
  </si>
  <si>
    <t>2931-VUVJN</t>
  </si>
  <si>
    <t>2931-XIQBR</t>
  </si>
  <si>
    <t>2933-FILNV</t>
  </si>
  <si>
    <t>Carlsbad</t>
  </si>
  <si>
    <t>2933-XEUJM</t>
  </si>
  <si>
    <t>Ballico</t>
  </si>
  <si>
    <t>2937-FTHUR</t>
  </si>
  <si>
    <t>2946-KIQSP</t>
  </si>
  <si>
    <t>2947-DOMLJ</t>
  </si>
  <si>
    <t>2951-QOQTK</t>
  </si>
  <si>
    <t>2952-QAYZF</t>
  </si>
  <si>
    <t>2954-PIBKO</t>
  </si>
  <si>
    <t>2955-BJZHG</t>
  </si>
  <si>
    <t>Apple Valley</t>
  </si>
  <si>
    <t>2955-PSXOE</t>
  </si>
  <si>
    <t>2956-GGUCQ</t>
  </si>
  <si>
    <t>2957-JIRMN</t>
  </si>
  <si>
    <t>2957-LOLHO</t>
  </si>
  <si>
    <t>2958-NHPPS</t>
  </si>
  <si>
    <t>2959-EEXWB</t>
  </si>
  <si>
    <t>2959-FENLU</t>
  </si>
  <si>
    <t>2959-MJHIC</t>
  </si>
  <si>
    <t>2960-NKRSO</t>
  </si>
  <si>
    <t>2961-VNFKL</t>
  </si>
  <si>
    <t>2962-XPMCQ</t>
  </si>
  <si>
    <t>2967-MXRAV</t>
  </si>
  <si>
    <t>2968-SSGAA</t>
  </si>
  <si>
    <t>2969-QWUBZ</t>
  </si>
  <si>
    <t>Los Altos</t>
  </si>
  <si>
    <t>2969-VAPYH</t>
  </si>
  <si>
    <t>2969-WGHQO</t>
  </si>
  <si>
    <t>2971-SGAFL</t>
  </si>
  <si>
    <t>2972-YDYUW</t>
  </si>
  <si>
    <t>2974-GGUXS</t>
  </si>
  <si>
    <t>Granite Bay</t>
  </si>
  <si>
    <t>2977-CEBSX</t>
  </si>
  <si>
    <t>2978-XXSOG</t>
  </si>
  <si>
    <t>Doyle</t>
  </si>
  <si>
    <t>2979-SXESE</t>
  </si>
  <si>
    <t>2982-IHMFT</t>
  </si>
  <si>
    <t>2982-VPSGI</t>
  </si>
  <si>
    <t>2983-ZANRP</t>
  </si>
  <si>
    <t>2984-AFWNC</t>
  </si>
  <si>
    <t>2984-MIIZL</t>
  </si>
  <si>
    <t>2984-RGEYA</t>
  </si>
  <si>
    <t>2984-TBYKU</t>
  </si>
  <si>
    <t>Barstow</t>
  </si>
  <si>
    <t>2985-FMWYF</t>
  </si>
  <si>
    <t>Myers Flat</t>
  </si>
  <si>
    <t>2985-JUUBZ</t>
  </si>
  <si>
    <t>Dulzura</t>
  </si>
  <si>
    <t>2987-BJXIK</t>
  </si>
  <si>
    <t>2988-GBIVW</t>
  </si>
  <si>
    <t>Knights Landing</t>
  </si>
  <si>
    <t>2988-PLAHS</t>
  </si>
  <si>
    <t>Sierraville</t>
  </si>
  <si>
    <t>2988-QRAJY</t>
  </si>
  <si>
    <t>2990-HWIML</t>
  </si>
  <si>
    <t>2990-IAJSV</t>
  </si>
  <si>
    <t>2990-OGYTD</t>
  </si>
  <si>
    <t>2995-UPRYS</t>
  </si>
  <si>
    <t>2995-YWTCD</t>
  </si>
  <si>
    <t>Browns Valley</t>
  </si>
  <si>
    <t>2996-XAUVF</t>
  </si>
  <si>
    <t>2999-AANRQ</t>
  </si>
  <si>
    <t>3001-CBHLQ</t>
  </si>
  <si>
    <t>Angels Camp</t>
  </si>
  <si>
    <t>3001-UNBTL</t>
  </si>
  <si>
    <t>3002-WQZWT</t>
  </si>
  <si>
    <t>3003-CMDUU</t>
  </si>
  <si>
    <t>Santa Paula</t>
  </si>
  <si>
    <t>3005-NFMTA</t>
  </si>
  <si>
    <t>Valencia</t>
  </si>
  <si>
    <t>3005-TYFRD</t>
  </si>
  <si>
    <t>Tollhouse</t>
  </si>
  <si>
    <t>3006-XIMLN</t>
  </si>
  <si>
    <t>Garden Valley</t>
  </si>
  <si>
    <t>3007-FDPEA</t>
  </si>
  <si>
    <t>3009-JWMPU</t>
  </si>
  <si>
    <t>Five Points</t>
  </si>
  <si>
    <t>3011-WQKSZ</t>
  </si>
  <si>
    <t>Foresthill</t>
  </si>
  <si>
    <t>3012-VFFMN</t>
  </si>
  <si>
    <t>3014-WJKSM</t>
  </si>
  <si>
    <t>3016-KSVCP</t>
  </si>
  <si>
    <t>3018-TFTSU</t>
  </si>
  <si>
    <t>Hathaway Pines</t>
  </si>
  <si>
    <t>3021-VLNRJ</t>
  </si>
  <si>
    <t>3022-BEXHZ</t>
  </si>
  <si>
    <t>Sonoma</t>
  </si>
  <si>
    <t>3023-GFLBR</t>
  </si>
  <si>
    <t>3026-ATZYV</t>
  </si>
  <si>
    <t>3027-YNWZU</t>
  </si>
  <si>
    <t>3027-ZTDHO</t>
  </si>
  <si>
    <t>3030-YDNRM</t>
  </si>
  <si>
    <t>3030-YZADT</t>
  </si>
  <si>
    <t>3030-ZKIWL</t>
  </si>
  <si>
    <t>Lake Isabella</t>
  </si>
  <si>
    <t>3034-ZBEQN</t>
  </si>
  <si>
    <t>3038-PQIUY</t>
  </si>
  <si>
    <t>3039-MJSLN</t>
  </si>
  <si>
    <t>3043-SUDUA</t>
  </si>
  <si>
    <t>3043-TYBNO</t>
  </si>
  <si>
    <t>Kneeland</t>
  </si>
  <si>
    <t>3045-XETSH</t>
  </si>
  <si>
    <t>3049-NDXFL</t>
  </si>
  <si>
    <t>3049-SOLAY</t>
  </si>
  <si>
    <t>3050-GBUSH</t>
  </si>
  <si>
    <t>Burlingame</t>
  </si>
  <si>
    <t>3050-RLLXC</t>
  </si>
  <si>
    <t>3055-MJDSB</t>
  </si>
  <si>
    <t>3055-OYMSE</t>
  </si>
  <si>
    <t>3055-VTCGS</t>
  </si>
  <si>
    <t>3057-VJJQE</t>
  </si>
  <si>
    <t>Yorba Linda</t>
  </si>
  <si>
    <t>3058-HJCUY</t>
  </si>
  <si>
    <t>3058-WQDRE</t>
  </si>
  <si>
    <t>3059-NGMXB</t>
  </si>
  <si>
    <t>3061-BCKYI</t>
  </si>
  <si>
    <t>3062-ICYZQ</t>
  </si>
  <si>
    <t>3063-QFSZL</t>
  </si>
  <si>
    <t>3066-RRJIO</t>
  </si>
  <si>
    <t>3067-SVMTC</t>
  </si>
  <si>
    <t>3068-OMWZA</t>
  </si>
  <si>
    <t>3069-SSVSN</t>
  </si>
  <si>
    <t>3070-BDOQC</t>
  </si>
  <si>
    <t>3070-DVEYC</t>
  </si>
  <si>
    <t>Williams</t>
  </si>
  <si>
    <t>3070-FNFZQ</t>
  </si>
  <si>
    <t>3071-MVJCD</t>
  </si>
  <si>
    <t>3071-VBYPO</t>
  </si>
  <si>
    <t>3074-GQWYX</t>
  </si>
  <si>
    <t>3077-RSNTJ</t>
  </si>
  <si>
    <t>3078-ZKNTS</t>
  </si>
  <si>
    <t>3079-BCHLN</t>
  </si>
  <si>
    <t>Wishon</t>
  </si>
  <si>
    <t>3082-VQXNH</t>
  </si>
  <si>
    <t>3082-WQRVY</t>
  </si>
  <si>
    <t>3082-YVEKW</t>
  </si>
  <si>
    <t>Yucca Valley</t>
  </si>
  <si>
    <t>3084-DOWLE</t>
  </si>
  <si>
    <t>3085-QUOZK</t>
  </si>
  <si>
    <t>Alpine</t>
  </si>
  <si>
    <t>3086-RUCRN</t>
  </si>
  <si>
    <t>Paicines</t>
  </si>
  <si>
    <t>3088-FVYWK</t>
  </si>
  <si>
    <t>3088-LHEFH</t>
  </si>
  <si>
    <t>Pollock Pines</t>
  </si>
  <si>
    <t>3090-HAWSU</t>
  </si>
  <si>
    <t>3090-LETTY</t>
  </si>
  <si>
    <t>3090-QFUVD</t>
  </si>
  <si>
    <t>Reedley</t>
  </si>
  <si>
    <t>3091-FYHKI</t>
  </si>
  <si>
    <t>3092-IGHWF</t>
  </si>
  <si>
    <t>3094-JOJAI</t>
  </si>
  <si>
    <t>Maxwell</t>
  </si>
  <si>
    <t>3096-GKWEB</t>
  </si>
  <si>
    <t>3096-IZETN</t>
  </si>
  <si>
    <t>3096-JRDSO</t>
  </si>
  <si>
    <t>3096-WPXBT</t>
  </si>
  <si>
    <t>3096-YXENJ</t>
  </si>
  <si>
    <t>3097-FQTVJ</t>
  </si>
  <si>
    <t>3097-IDVPU</t>
  </si>
  <si>
    <t>3097-NNSPB</t>
  </si>
  <si>
    <t>3097-NQYSN</t>
  </si>
  <si>
    <t>3097-PYWXL</t>
  </si>
  <si>
    <t>New Cuyama</t>
  </si>
  <si>
    <t>3099-OONVS</t>
  </si>
  <si>
    <t>Crockett</t>
  </si>
  <si>
    <t>3104-OWCGK</t>
  </si>
  <si>
    <t>3106-ULWFW</t>
  </si>
  <si>
    <t>3108-PCCGG</t>
  </si>
  <si>
    <t>Redwood Valley</t>
  </si>
  <si>
    <t>3113-IWHLC</t>
  </si>
  <si>
    <t>Strathmore</t>
  </si>
  <si>
    <t>3115-CZMZD</t>
  </si>
  <si>
    <t>3115-JPJDD</t>
  </si>
  <si>
    <t>3118-UHVVQ</t>
  </si>
  <si>
    <t>3120-FAZKD</t>
  </si>
  <si>
    <t>3125-RAHBV</t>
  </si>
  <si>
    <t>Rocklin</t>
  </si>
  <si>
    <t>3126-WQMGH</t>
  </si>
  <si>
    <t>3128-YOVTD</t>
  </si>
  <si>
    <t>3129-AAQOU</t>
  </si>
  <si>
    <t>Trabuco Canyon</t>
  </si>
  <si>
    <t>3130-ICDUP</t>
  </si>
  <si>
    <t>3131-NWVFJ</t>
  </si>
  <si>
    <t>3132-TVFDZ</t>
  </si>
  <si>
    <t>3133-PZNSR</t>
  </si>
  <si>
    <t>Belmont</t>
  </si>
  <si>
    <t>3134-DSHVC</t>
  </si>
  <si>
    <t>3137-LUPIX</t>
  </si>
  <si>
    <t>3137-NYQQI</t>
  </si>
  <si>
    <t>3138-BKYAV</t>
  </si>
  <si>
    <t>3143-ILDAL</t>
  </si>
  <si>
    <t>3143-JQEGI</t>
  </si>
  <si>
    <t>3144-AUDBS</t>
  </si>
  <si>
    <t>3144-KMTWZ</t>
  </si>
  <si>
    <t>3146-JTQHR</t>
  </si>
  <si>
    <t>San Bruno</t>
  </si>
  <si>
    <t>3146-MSEGF</t>
  </si>
  <si>
    <t>3148-AOIQT</t>
  </si>
  <si>
    <t>3148-BLQJT</t>
  </si>
  <si>
    <t>3154-CFSZG</t>
  </si>
  <si>
    <t>3154-HMWUU</t>
  </si>
  <si>
    <t>3156-QLHBO</t>
  </si>
  <si>
    <t>3158-MOERK</t>
  </si>
  <si>
    <t>3160-TYXLT</t>
  </si>
  <si>
    <t>3161-GETRM</t>
  </si>
  <si>
    <t>3161-ONRWK</t>
  </si>
  <si>
    <t>3162-KKZXO</t>
  </si>
  <si>
    <t>3162-ZJZFU</t>
  </si>
  <si>
    <t>Mill Creek</t>
  </si>
  <si>
    <t>3164-AALRN</t>
  </si>
  <si>
    <t>3164-YAXFY</t>
  </si>
  <si>
    <t>Coulterville</t>
  </si>
  <si>
    <t>3165-HDOEW</t>
  </si>
  <si>
    <t>3166-PNEOF</t>
  </si>
  <si>
    <t>3167-SNQPL</t>
  </si>
  <si>
    <t>3170-GWYKC</t>
  </si>
  <si>
    <t>3170-NMYVV</t>
  </si>
  <si>
    <t>3173-NVMPX</t>
  </si>
  <si>
    <t>3173-WSSUE</t>
  </si>
  <si>
    <t>3174-AKMAS</t>
  </si>
  <si>
    <t>3174-RKMOW</t>
  </si>
  <si>
    <t>3177-LASXD</t>
  </si>
  <si>
    <t>3178-CIFOT</t>
  </si>
  <si>
    <t>3178-FESZO</t>
  </si>
  <si>
    <t>3179-GBRWV</t>
  </si>
  <si>
    <t>3181-MIZBN</t>
  </si>
  <si>
    <t>3181-VTHOE</t>
  </si>
  <si>
    <t>3186-AJIEK</t>
  </si>
  <si>
    <t>3186-BAXNB</t>
  </si>
  <si>
    <t>3190-FZATL</t>
  </si>
  <si>
    <t>Lakeside</t>
  </si>
  <si>
    <t>3190-ITQXP</t>
  </si>
  <si>
    <t>3190-XFANI</t>
  </si>
  <si>
    <t>3191-CSNMG</t>
  </si>
  <si>
    <t>3192-LNKRK</t>
  </si>
  <si>
    <t>3192-NQECA</t>
  </si>
  <si>
    <t>3194-ORPIK</t>
  </si>
  <si>
    <t>3195-TQDZX</t>
  </si>
  <si>
    <t>3196-NVXLZ</t>
  </si>
  <si>
    <t>3197-ARFOY</t>
  </si>
  <si>
    <t>3197-NNYNB</t>
  </si>
  <si>
    <t>3198-VELRD</t>
  </si>
  <si>
    <t>3199-NPKCN</t>
  </si>
  <si>
    <t>3199-XGZCY</t>
  </si>
  <si>
    <t>3200-MNQTF</t>
  </si>
  <si>
    <t>Raisin City</t>
  </si>
  <si>
    <t>3205-MXZRA</t>
  </si>
  <si>
    <t>3207-OYBWH</t>
  </si>
  <si>
    <t>3208-YPIOE</t>
  </si>
  <si>
    <t>3209-ZPKFI</t>
  </si>
  <si>
    <t>Borrego Springs</t>
  </si>
  <si>
    <t>3211-AAPKX</t>
  </si>
  <si>
    <t>3211-ILJTT</t>
  </si>
  <si>
    <t>Taft</t>
  </si>
  <si>
    <t>3212-KXOCR</t>
  </si>
  <si>
    <t>3213-VVOLG</t>
  </si>
  <si>
    <t>3214-IYUUQ</t>
  </si>
  <si>
    <t>3217-FZDMN</t>
  </si>
  <si>
    <t>3219-JQRSL</t>
  </si>
  <si>
    <t>3221-CJMSG</t>
  </si>
  <si>
    <t>3223-DWFIO</t>
  </si>
  <si>
    <t>3223-WZWJM</t>
  </si>
  <si>
    <t>Petrolia</t>
  </si>
  <si>
    <t>3224-DFQNQ</t>
  </si>
  <si>
    <t>3227-WLKLI</t>
  </si>
  <si>
    <t>3229-USWAR</t>
  </si>
  <si>
    <t>3230-IUALN</t>
  </si>
  <si>
    <t>3230-JCNZS</t>
  </si>
  <si>
    <t>3230-WYKIR</t>
  </si>
  <si>
    <t>3234-VKACU</t>
  </si>
  <si>
    <t>Sunol</t>
  </si>
  <si>
    <t>3235-ETOOB</t>
  </si>
  <si>
    <t>3237-AJGEH</t>
  </si>
  <si>
    <t>Bridgeville</t>
  </si>
  <si>
    <t>3239-TPHPZ</t>
  </si>
  <si>
    <t>3243-ZHOHY</t>
  </si>
  <si>
    <t>3244-CQPHU</t>
  </si>
  <si>
    <t>3244-DCJWY</t>
  </si>
  <si>
    <t>3247-MHJKM</t>
  </si>
  <si>
    <t>3247-ZVOUO</t>
  </si>
  <si>
    <t>3249-VHRIP</t>
  </si>
  <si>
    <t>3249-ZPQRG</t>
  </si>
  <si>
    <t>3251-YMVWZ</t>
  </si>
  <si>
    <t>San Andreas</t>
  </si>
  <si>
    <t>3253-HKOKL</t>
  </si>
  <si>
    <t>3254-YRILK</t>
  </si>
  <si>
    <t>Dobbins</t>
  </si>
  <si>
    <t>3255-GRXMG</t>
  </si>
  <si>
    <t>Playa Del Rey</t>
  </si>
  <si>
    <t>3256-EZDBI</t>
  </si>
  <si>
    <t>3258-SANFR</t>
  </si>
  <si>
    <t>3258-SYSWS</t>
  </si>
  <si>
    <t>3258-ZKPAI</t>
  </si>
  <si>
    <t>3259-FDWOY</t>
  </si>
  <si>
    <t>3259-KNMRR</t>
  </si>
  <si>
    <t>3259-QMXUN</t>
  </si>
  <si>
    <t>3261-CQXOL</t>
  </si>
  <si>
    <t>3262-EIDHV</t>
  </si>
  <si>
    <t>3266-FTKHB</t>
  </si>
  <si>
    <t>3269-ATYWD</t>
  </si>
  <si>
    <t>3272-VUHPV</t>
  </si>
  <si>
    <t>3274-NSDWE</t>
  </si>
  <si>
    <t>3275-RHRNE</t>
  </si>
  <si>
    <t>3276-HDUEG</t>
  </si>
  <si>
    <t>3278-FSIXX</t>
  </si>
  <si>
    <t>Blue Lake</t>
  </si>
  <si>
    <t>3279-DYZQM</t>
  </si>
  <si>
    <t>3280-MRDOF</t>
  </si>
  <si>
    <t>3280-NMUVX</t>
  </si>
  <si>
    <t>3282-ZISZV</t>
  </si>
  <si>
    <t>3283-WCWXT</t>
  </si>
  <si>
    <t>3284-SVCRO</t>
  </si>
  <si>
    <t>3285-UCQVC</t>
  </si>
  <si>
    <t>3292-PBZEJ</t>
  </si>
  <si>
    <t>3295-YVUSR</t>
  </si>
  <si>
    <t>3296-SILRA</t>
  </si>
  <si>
    <t>Lakeport</t>
  </si>
  <si>
    <t>3298-QEICA</t>
  </si>
  <si>
    <t>3301-LSLWQ</t>
  </si>
  <si>
    <t>3301-VKTGC</t>
  </si>
  <si>
    <t>Huron</t>
  </si>
  <si>
    <t>3307-TLCUD</t>
  </si>
  <si>
    <t>3308-DGHKL</t>
  </si>
  <si>
    <t>Linden</t>
  </si>
  <si>
    <t>3308-JSGML</t>
  </si>
  <si>
    <t>3308-MHOOC</t>
  </si>
  <si>
    <t>Scotia</t>
  </si>
  <si>
    <t>3312-UUMZW</t>
  </si>
  <si>
    <t>3312-ZWLGF</t>
  </si>
  <si>
    <t>3313-QKNKB</t>
  </si>
  <si>
    <t>3315-IKYZQ</t>
  </si>
  <si>
    <t>3315-TOTBP</t>
  </si>
  <si>
    <t>3316-UWXUY</t>
  </si>
  <si>
    <t>3317-HRTNN</t>
  </si>
  <si>
    <t>3317-VLGQT</t>
  </si>
  <si>
    <t>3318-ISQFQ</t>
  </si>
  <si>
    <t>Newark</t>
  </si>
  <si>
    <t>3318-NMQXL</t>
  </si>
  <si>
    <t>3318-OSATS</t>
  </si>
  <si>
    <t>3319-DWOEP</t>
  </si>
  <si>
    <t>3320-VEOYC</t>
  </si>
  <si>
    <t>3323-CPBWR</t>
  </si>
  <si>
    <t>3324-OIRTO</t>
  </si>
  <si>
    <t>Glennville</t>
  </si>
  <si>
    <t>3325-FUYCG</t>
  </si>
  <si>
    <t>3327-YBAKM</t>
  </si>
  <si>
    <t>3329-WDIOK</t>
  </si>
  <si>
    <t>3331-HQDTW</t>
  </si>
  <si>
    <t>3334-CTHOL</t>
  </si>
  <si>
    <t>Jackson</t>
  </si>
  <si>
    <t>3336-JORSO</t>
  </si>
  <si>
    <t>3338-CVVEH</t>
  </si>
  <si>
    <t>3339-EAQNV</t>
  </si>
  <si>
    <t>3340-QBBFM</t>
  </si>
  <si>
    <t>3345-JHUEO</t>
  </si>
  <si>
    <t>3345-PBBFH</t>
  </si>
  <si>
    <t>Fowler</t>
  </si>
  <si>
    <t>3346-BRMIS</t>
  </si>
  <si>
    <t>3347-YJZZE</t>
  </si>
  <si>
    <t>Los Osos</t>
  </si>
  <si>
    <t>3348-CFRNX</t>
  </si>
  <si>
    <t>3349-ANQNH</t>
  </si>
  <si>
    <t>3351-NGXYI</t>
  </si>
  <si>
    <t>3351-NQLDI</t>
  </si>
  <si>
    <t>Travis Afb</t>
  </si>
  <si>
    <t>3352-ALMCK</t>
  </si>
  <si>
    <t>3352-RICWQ</t>
  </si>
  <si>
    <t>3354-OADJP</t>
  </si>
  <si>
    <t>Bolinas</t>
  </si>
  <si>
    <t>3359-DSRKA</t>
  </si>
  <si>
    <t>3363-DTIVD</t>
  </si>
  <si>
    <t>3363-EWLGO</t>
  </si>
  <si>
    <t>3365-SAIGS</t>
  </si>
  <si>
    <t>3370-GQEAL</t>
  </si>
  <si>
    <t>3370-HXOPH</t>
  </si>
  <si>
    <t>3372-CDXFJ</t>
  </si>
  <si>
    <t>San Quentin</t>
  </si>
  <si>
    <t>3372-KWFBM</t>
  </si>
  <si>
    <t>3373-DIUUN</t>
  </si>
  <si>
    <t>3373-YZZYM</t>
  </si>
  <si>
    <t>3374-LXDEV</t>
  </si>
  <si>
    <t>3374-PZLXD</t>
  </si>
  <si>
    <t>3374-TTZTK</t>
  </si>
  <si>
    <t>3376-BMGFE</t>
  </si>
  <si>
    <t>3378-AJRAO</t>
  </si>
  <si>
    <t>3384-CTMSF</t>
  </si>
  <si>
    <t>Lincoln</t>
  </si>
  <si>
    <t>3387-PLKUI</t>
  </si>
  <si>
    <t>3387-VATUS</t>
  </si>
  <si>
    <t>3389-KTRXV</t>
  </si>
  <si>
    <t>Ravendale</t>
  </si>
  <si>
    <t>3389-YGYAI</t>
  </si>
  <si>
    <t>Princeton</t>
  </si>
  <si>
    <t>3391-JSQEW</t>
  </si>
  <si>
    <t>3392-EHMNK</t>
  </si>
  <si>
    <t>3393-FMZPV</t>
  </si>
  <si>
    <t>3396-DKDEL</t>
  </si>
  <si>
    <t>King City</t>
  </si>
  <si>
    <t>3397-AVTKU</t>
  </si>
  <si>
    <t>3398-FSHON</t>
  </si>
  <si>
    <t>3398-GCPMU</t>
  </si>
  <si>
    <t>3398-ZOUAA</t>
  </si>
  <si>
    <t>3399-BMLVW</t>
  </si>
  <si>
    <t>3400-ESFUW</t>
  </si>
  <si>
    <t>3401-URHDA</t>
  </si>
  <si>
    <t>Emigrant Gap</t>
  </si>
  <si>
    <t>3402-XRIUO</t>
  </si>
  <si>
    <t>3404-JNXAX</t>
  </si>
  <si>
    <t>Ukiah</t>
  </si>
  <si>
    <t>3407-JMJQQ</t>
  </si>
  <si>
    <t>3407-QGWLG</t>
  </si>
  <si>
    <t>3410-MHHUM</t>
  </si>
  <si>
    <t>3410-YOQBQ</t>
  </si>
  <si>
    <t>3411-WLRSQ</t>
  </si>
  <si>
    <t>3413-BMNZE</t>
  </si>
  <si>
    <t>3413-CSSTH</t>
  </si>
  <si>
    <t>3413-DHLPB</t>
  </si>
  <si>
    <t>3415-TAILE</t>
  </si>
  <si>
    <t>3417-TSCIC</t>
  </si>
  <si>
    <t>3419-SNJJD</t>
  </si>
  <si>
    <t>3420-YJLQT</t>
  </si>
  <si>
    <t>Alturas</t>
  </si>
  <si>
    <t>3420-ZDBMA</t>
  </si>
  <si>
    <t>3422-GALYP</t>
  </si>
  <si>
    <t>3422-LYEPQ</t>
  </si>
  <si>
    <t>Carmel By The Sea</t>
  </si>
  <si>
    <t>3422-WJOYD</t>
  </si>
  <si>
    <t>3423-HHXAO</t>
  </si>
  <si>
    <t>3424-NMNBO</t>
  </si>
  <si>
    <t>3426-NIYYL</t>
  </si>
  <si>
    <t>Sausalito</t>
  </si>
  <si>
    <t>3427-GGZZI</t>
  </si>
  <si>
    <t>3428-MMGUB</t>
  </si>
  <si>
    <t>3428-XZMAZ</t>
  </si>
  <si>
    <t>3429-IFLEM</t>
  </si>
  <si>
    <t>3439-GVUSX</t>
  </si>
  <si>
    <t>3440-JPSCL</t>
  </si>
  <si>
    <t>3441-CGZJH</t>
  </si>
  <si>
    <t>3442-ZHHCC</t>
  </si>
  <si>
    <t>3445-HXXGF</t>
  </si>
  <si>
    <t>Sierra Madre</t>
  </si>
  <si>
    <t>3446-QDSZF</t>
  </si>
  <si>
    <t>3450-WXOAT</t>
  </si>
  <si>
    <t>3451-VAWLI</t>
  </si>
  <si>
    <t>3452-ABWRL</t>
  </si>
  <si>
    <t>3452-FLHYD</t>
  </si>
  <si>
    <t>3452-GWUIN</t>
  </si>
  <si>
    <t>3452-SRFEG</t>
  </si>
  <si>
    <t>3453-RTHJQ</t>
  </si>
  <si>
    <t>3454-JFUBC</t>
  </si>
  <si>
    <t>3457-PQBYH</t>
  </si>
  <si>
    <t>3458-IDMFK</t>
  </si>
  <si>
    <t>Idyllwild</t>
  </si>
  <si>
    <t>3460-TJBWI</t>
  </si>
  <si>
    <t>Marshall</t>
  </si>
  <si>
    <t>3462-BJQQA</t>
  </si>
  <si>
    <t>3466-BYAVD</t>
  </si>
  <si>
    <t>3466-RITXD</t>
  </si>
  <si>
    <t>3466-WAESX</t>
  </si>
  <si>
    <t>3468-DRVQJ</t>
  </si>
  <si>
    <t>3470-BTGQO</t>
  </si>
  <si>
    <t>3470-OBUET</t>
  </si>
  <si>
    <t>3472-OAOOR</t>
  </si>
  <si>
    <t>3472-QPRCH</t>
  </si>
  <si>
    <t>3473-XIIIT</t>
  </si>
  <si>
    <t>3474-BAFSJ</t>
  </si>
  <si>
    <t>3481-JHUZH</t>
  </si>
  <si>
    <t>3482-ABPKK</t>
  </si>
  <si>
    <t>Nuevo</t>
  </si>
  <si>
    <t>3486-HOOGQ</t>
  </si>
  <si>
    <t>3486-KHMLI</t>
  </si>
  <si>
    <t>Adelanto</t>
  </si>
  <si>
    <t>3486-NPGST</t>
  </si>
  <si>
    <t>Mill Valley</t>
  </si>
  <si>
    <t>3487-EARAT</t>
  </si>
  <si>
    <t>3488-PGMQJ</t>
  </si>
  <si>
    <t>3489-HHPFY</t>
  </si>
  <si>
    <t>3489-VSFRD</t>
  </si>
  <si>
    <t>Willits</t>
  </si>
  <si>
    <t>3494-JCHRQ</t>
  </si>
  <si>
    <t>3496-LFSZU</t>
  </si>
  <si>
    <t>3498-LZGQZ</t>
  </si>
  <si>
    <t>Walnut Grove</t>
  </si>
  <si>
    <t>3500-NSDOA</t>
  </si>
  <si>
    <t>3500-RMZLT</t>
  </si>
  <si>
    <t>3503-TYDAY</t>
  </si>
  <si>
    <t>3506-LCJDC</t>
  </si>
  <si>
    <t>3506-OVLKD</t>
  </si>
  <si>
    <t>3507-GASNP</t>
  </si>
  <si>
    <t>3508-CFVZL</t>
  </si>
  <si>
    <t>3508-VLHCZ</t>
  </si>
  <si>
    <t>3509-GWQGF</t>
  </si>
  <si>
    <t>Ducor</t>
  </si>
  <si>
    <t>3511-APPBJ</t>
  </si>
  <si>
    <t>3511-BFTJW</t>
  </si>
  <si>
    <t>Glendora</t>
  </si>
  <si>
    <t>3512-IZIKN</t>
  </si>
  <si>
    <t>3518-FSTWG</t>
  </si>
  <si>
    <t>3518-PZXZQ</t>
  </si>
  <si>
    <t>3519-ZKXGG</t>
  </si>
  <si>
    <t>3520-FJGCV</t>
  </si>
  <si>
    <t>3521-HTQTV</t>
  </si>
  <si>
    <t>3521-MNKLV</t>
  </si>
  <si>
    <t>Nubieber</t>
  </si>
  <si>
    <t>3521-SYVOR</t>
  </si>
  <si>
    <t>3522-CDKHF</t>
  </si>
  <si>
    <t>3523-BRGUW</t>
  </si>
  <si>
    <t>3523-QRQLL</t>
  </si>
  <si>
    <t>Bieber</t>
  </si>
  <si>
    <t>3524-WQDSG</t>
  </si>
  <si>
    <t>Corte Madera</t>
  </si>
  <si>
    <t>3525-DVKFN</t>
  </si>
  <si>
    <t>3528-HFRIQ</t>
  </si>
  <si>
    <t>3530-CRZSB</t>
  </si>
  <si>
    <t>3530-VWVGU</t>
  </si>
  <si>
    <t>3533-UVMOM</t>
  </si>
  <si>
    <t>Markleeville</t>
  </si>
  <si>
    <t>3536-IQCTX</t>
  </si>
  <si>
    <t>3537-HPKQT</t>
  </si>
  <si>
    <t>3537-RYBHH</t>
  </si>
  <si>
    <t>3538-WZPHD</t>
  </si>
  <si>
    <t>3540-RZJYU</t>
  </si>
  <si>
    <t>3541-ZNUHK</t>
  </si>
  <si>
    <t>La Crescenta</t>
  </si>
  <si>
    <t>3544-FBCAS</t>
  </si>
  <si>
    <t>Philo</t>
  </si>
  <si>
    <t>3545-CNWRG</t>
  </si>
  <si>
    <t>3546-GHEAE</t>
  </si>
  <si>
    <t>3547-LQRIK</t>
  </si>
  <si>
    <t>3549-ZTMNH</t>
  </si>
  <si>
    <t>3550-SAHFP</t>
  </si>
  <si>
    <t>Saint Helena</t>
  </si>
  <si>
    <t>3551-GAEGL</t>
  </si>
  <si>
    <t>3551-HUAZH</t>
  </si>
  <si>
    <t>Brownsville</t>
  </si>
  <si>
    <t>3552-CTCYF</t>
  </si>
  <si>
    <t>3556-BVQGL</t>
  </si>
  <si>
    <t>3557-HTYWR</t>
  </si>
  <si>
    <t>3563-SVYLG</t>
  </si>
  <si>
    <t>Nipton</t>
  </si>
  <si>
    <t>3565-UNOCC</t>
  </si>
  <si>
    <t>3566-CAAYU</t>
  </si>
  <si>
    <t>3566-HJGPK</t>
  </si>
  <si>
    <t>3566-VVORZ</t>
  </si>
  <si>
    <t>3567-PQTSO</t>
  </si>
  <si>
    <t>3569-EDBPQ</t>
  </si>
  <si>
    <t>3569-JFODW</t>
  </si>
  <si>
    <t>3569-VLDHH</t>
  </si>
  <si>
    <t>3570-YUEKJ</t>
  </si>
  <si>
    <t>3571-DPYUH</t>
  </si>
  <si>
    <t>3571-RFHAR</t>
  </si>
  <si>
    <t>3572-UOLYZ</t>
  </si>
  <si>
    <t>3572-UUHRS</t>
  </si>
  <si>
    <t>3577-AMVUX</t>
  </si>
  <si>
    <t>3580-GICBM</t>
  </si>
  <si>
    <t>3580-HYCSP</t>
  </si>
  <si>
    <t>3580-REOAC</t>
  </si>
  <si>
    <t>3583-EKAPL</t>
  </si>
  <si>
    <t>3583-KRKMD</t>
  </si>
  <si>
    <t>3584-WKTTW</t>
  </si>
  <si>
    <t>3585-ISXZP</t>
  </si>
  <si>
    <t>3585-YNADK</t>
  </si>
  <si>
    <t>3587-PMCOY</t>
  </si>
  <si>
    <t>3588-WSTTJ</t>
  </si>
  <si>
    <t>3589-PPVKW</t>
  </si>
  <si>
    <t>3590-TCXTB</t>
  </si>
  <si>
    <t>3594-BDSOA</t>
  </si>
  <si>
    <t>3594-IVHJZ</t>
  </si>
  <si>
    <t>3594-KADLU</t>
  </si>
  <si>
    <t>Witter Springs</t>
  </si>
  <si>
    <t>3594-UVONA</t>
  </si>
  <si>
    <t>3597-MVHJT</t>
  </si>
  <si>
    <t>3597-YASZG</t>
  </si>
  <si>
    <t>3604-WLABM</t>
  </si>
  <si>
    <t>3605-JISKB</t>
  </si>
  <si>
    <t>Twentynine Palms</t>
  </si>
  <si>
    <t>3606-SBKRY</t>
  </si>
  <si>
    <t>3606-TWKGI</t>
  </si>
  <si>
    <t>Rowland Heights</t>
  </si>
  <si>
    <t>3612-YUNGG</t>
  </si>
  <si>
    <t>3612-YVGSJ</t>
  </si>
  <si>
    <t>La Honda</t>
  </si>
  <si>
    <t>3617-XLSGQ</t>
  </si>
  <si>
    <t>3620-EHIMZ</t>
  </si>
  <si>
    <t>3620-MWJNE</t>
  </si>
  <si>
    <t>Homeland</t>
  </si>
  <si>
    <t>3621-CEOVK</t>
  </si>
  <si>
    <t>Trinity Center</t>
  </si>
  <si>
    <t>3621-CHYVB</t>
  </si>
  <si>
    <t>3623-FQBOX</t>
  </si>
  <si>
    <t>3627-FCRDW</t>
  </si>
  <si>
    <t>Hughson</t>
  </si>
  <si>
    <t>3627-FHKBK</t>
  </si>
  <si>
    <t>3629-WEAAM</t>
  </si>
  <si>
    <t>3629-ZNKXA</t>
  </si>
  <si>
    <t>Seiad Valley</t>
  </si>
  <si>
    <t>3633-CDBUW</t>
  </si>
  <si>
    <t>3635-JBPSG</t>
  </si>
  <si>
    <t>3635-QQRQD</t>
  </si>
  <si>
    <t>3638-DIMPH</t>
  </si>
  <si>
    <t>3638-VBZTA</t>
  </si>
  <si>
    <t>3638-WEABW</t>
  </si>
  <si>
    <t>3639-XJHKQ</t>
  </si>
  <si>
    <t>3640-JQGJG</t>
  </si>
  <si>
    <t>3640-PHQXK</t>
  </si>
  <si>
    <t>Union City</t>
  </si>
  <si>
    <t>3642-BYHDO</t>
  </si>
  <si>
    <t>3642-GKTCT</t>
  </si>
  <si>
    <t>3643-AHCFP</t>
  </si>
  <si>
    <t>Selma</t>
  </si>
  <si>
    <t>3644-QXEHN</t>
  </si>
  <si>
    <t>3645-DEYGF</t>
  </si>
  <si>
    <t>3646-ITDGM</t>
  </si>
  <si>
    <t>3647-GMGDH</t>
  </si>
  <si>
    <t>3648-GZPHF</t>
  </si>
  <si>
    <t>3649-JPUGY</t>
  </si>
  <si>
    <t>3653-NCRDJ</t>
  </si>
  <si>
    <t>3654-ARMGP</t>
  </si>
  <si>
    <t>3655-SNQYZ</t>
  </si>
  <si>
    <t>3656-TKRVZ</t>
  </si>
  <si>
    <t>3657-COGMW</t>
  </si>
  <si>
    <t>3658-KIBGF</t>
  </si>
  <si>
    <t>3658-QQJYD</t>
  </si>
  <si>
    <t>3662-FXJFO</t>
  </si>
  <si>
    <t>3663-MITLP</t>
  </si>
  <si>
    <t>Marina</t>
  </si>
  <si>
    <t>3665-JATSN</t>
  </si>
  <si>
    <t>3668-QPYBK</t>
  </si>
  <si>
    <t>3669-LVWZB</t>
  </si>
  <si>
    <t>Tahoma</t>
  </si>
  <si>
    <t>3669-OYSJI</t>
  </si>
  <si>
    <t>3669-WHAFY</t>
  </si>
  <si>
    <t>3671-SHRSP</t>
  </si>
  <si>
    <t>3672-YITQD</t>
  </si>
  <si>
    <t>3675-EQOZA</t>
  </si>
  <si>
    <t>3675-YDUPJ</t>
  </si>
  <si>
    <t>3677-IYRBF</t>
  </si>
  <si>
    <t>Newcastle</t>
  </si>
  <si>
    <t>3677-TNKIO</t>
  </si>
  <si>
    <t>3678-MNGZX</t>
  </si>
  <si>
    <t>3679-XASPY</t>
  </si>
  <si>
    <t>3680-CTHUH</t>
  </si>
  <si>
    <t>3682-YEUWS</t>
  </si>
  <si>
    <t>3683-QKIUE</t>
  </si>
  <si>
    <t>3685-YLCMQ</t>
  </si>
  <si>
    <t>3688-FTHLT</t>
  </si>
  <si>
    <t>3689-MOZGR</t>
  </si>
  <si>
    <t>3692-JHONH</t>
  </si>
  <si>
    <t>3694-DELSO</t>
  </si>
  <si>
    <t>3694-GLTJM</t>
  </si>
  <si>
    <t>Corning</t>
  </si>
  <si>
    <t>3696-DFHHB</t>
  </si>
  <si>
    <t>3696-XRIEN</t>
  </si>
  <si>
    <t>3701-SFMUH</t>
  </si>
  <si>
    <t>3703-KBKZP</t>
  </si>
  <si>
    <t>3703-TTEPD</t>
  </si>
  <si>
    <t>3703-VAVCL</t>
  </si>
  <si>
    <t>3704-IEAXF</t>
  </si>
  <si>
    <t>3705-PSNGL</t>
  </si>
  <si>
    <t>3705-RHRFR</t>
  </si>
  <si>
    <t>3707-GNWHM</t>
  </si>
  <si>
    <t>3707-LRWZD</t>
  </si>
  <si>
    <t>3709-OIJEA</t>
  </si>
  <si>
    <t>Geyserville</t>
  </si>
  <si>
    <t>3712-PKXZA</t>
  </si>
  <si>
    <t>3714-JTVOV</t>
  </si>
  <si>
    <t>3714-NTNFO</t>
  </si>
  <si>
    <t>3714-XPXBW</t>
  </si>
  <si>
    <t>3716-BDVDB</t>
  </si>
  <si>
    <t>3716-LRGXK</t>
  </si>
  <si>
    <t>3716-UVSPD</t>
  </si>
  <si>
    <t>3717-FDJFU</t>
  </si>
  <si>
    <t>3717-LNXKW</t>
  </si>
  <si>
    <t>3717-OEAUQ</t>
  </si>
  <si>
    <t>3717-OFRTN</t>
  </si>
  <si>
    <t>3719-TDVQB</t>
  </si>
  <si>
    <t>Ripon</t>
  </si>
  <si>
    <t>3720-DBRWL</t>
  </si>
  <si>
    <t>Tehama</t>
  </si>
  <si>
    <t>3721-CNEYS</t>
  </si>
  <si>
    <t>3721-CNZHX</t>
  </si>
  <si>
    <t>3721-WKIIL</t>
  </si>
  <si>
    <t>3722-WPXTK</t>
  </si>
  <si>
    <t>3723-BFBGR</t>
  </si>
  <si>
    <t>3724-BSCVH</t>
  </si>
  <si>
    <t>3724-UCSHY</t>
  </si>
  <si>
    <t>3726-TBHQT</t>
  </si>
  <si>
    <t>3727-JEZTU</t>
  </si>
  <si>
    <t>3727-OVPRY</t>
  </si>
  <si>
    <t>Calabasas</t>
  </si>
  <si>
    <t>3727-OWVYD</t>
  </si>
  <si>
    <t>3727-RJMEO</t>
  </si>
  <si>
    <t>3729-OWRVL</t>
  </si>
  <si>
    <t>3733-LSYCE</t>
  </si>
  <si>
    <t>3733-UOCWF</t>
  </si>
  <si>
    <t>3733-ZEECP</t>
  </si>
  <si>
    <t>3736-BLEPA</t>
  </si>
  <si>
    <t>3737-GCSPV</t>
  </si>
  <si>
    <t>3737-XBQDD</t>
  </si>
  <si>
    <t>3739-YBWAB</t>
  </si>
  <si>
    <t>3740-RLMVT</t>
  </si>
  <si>
    <t>3744-ZBHON</t>
  </si>
  <si>
    <t>3744-ZRRDZ</t>
  </si>
  <si>
    <t>3745-HRPHI</t>
  </si>
  <si>
    <t>3746-EUBYR</t>
  </si>
  <si>
    <t>3748-FVMZZ</t>
  </si>
  <si>
    <t>3750-CKVKH</t>
  </si>
  <si>
    <t>3750-RNQKR</t>
  </si>
  <si>
    <t>3750-YHRYO</t>
  </si>
  <si>
    <t>3751-KTZEL</t>
  </si>
  <si>
    <t>3752-CQSJI</t>
  </si>
  <si>
    <t>3753-TSEMP</t>
  </si>
  <si>
    <t>3754-DXMRT</t>
  </si>
  <si>
    <t>3755-JBMNH</t>
  </si>
  <si>
    <t>3756-VNWDH</t>
  </si>
  <si>
    <t>3757-NJYBX</t>
  </si>
  <si>
    <t>Nipomo</t>
  </si>
  <si>
    <t>3758-CKOQL</t>
  </si>
  <si>
    <t>3761-FLYZI</t>
  </si>
  <si>
    <t>3763-GCZHZ</t>
  </si>
  <si>
    <t>3764-MNMOI</t>
  </si>
  <si>
    <t>3765-JXVKY</t>
  </si>
  <si>
    <t>Paynes Creek</t>
  </si>
  <si>
    <t>3766-EJLFL</t>
  </si>
  <si>
    <t>3768-NLUBH</t>
  </si>
  <si>
    <t>3768-VHXQO</t>
  </si>
  <si>
    <t>3769-MHZNV</t>
  </si>
  <si>
    <t>3771-PZOBW</t>
  </si>
  <si>
    <t>3774-VBNXY</t>
  </si>
  <si>
    <t>3776-EKTKM</t>
  </si>
  <si>
    <t>3777-XROBG</t>
  </si>
  <si>
    <t>Echo Lake</t>
  </si>
  <si>
    <t>3778-FOAQW</t>
  </si>
  <si>
    <t>3779-OSWCF</t>
  </si>
  <si>
    <t>Dillon Beach</t>
  </si>
  <si>
    <t>3780-DDGSE</t>
  </si>
  <si>
    <t>3780-YVMFA</t>
  </si>
  <si>
    <t>3785-KTYSH</t>
  </si>
  <si>
    <t>3785-NRHYR</t>
  </si>
  <si>
    <t>3786-WOVKF</t>
  </si>
  <si>
    <t>3787-TRIAL</t>
  </si>
  <si>
    <t>3791-LGQCY</t>
  </si>
  <si>
    <t>3793-MMFUH</t>
  </si>
  <si>
    <t>3794-NFNCH</t>
  </si>
  <si>
    <t>Bella Vista</t>
  </si>
  <si>
    <t>3795-CAWEX</t>
  </si>
  <si>
    <t>3795-GWTRD</t>
  </si>
  <si>
    <t>3796-ENZGF</t>
  </si>
  <si>
    <t>3797-FKOGQ</t>
  </si>
  <si>
    <t>3797-VTIDR</t>
  </si>
  <si>
    <t>3798-EPWRR</t>
  </si>
  <si>
    <t>3799-ISUZQ</t>
  </si>
  <si>
    <t>California Hot Springs</t>
  </si>
  <si>
    <t>3800-LYTRK</t>
  </si>
  <si>
    <t>3801-HMYNL</t>
  </si>
  <si>
    <t>Brooks</t>
  </si>
  <si>
    <t>3803-KMQFW</t>
  </si>
  <si>
    <t>3804-RVTGV</t>
  </si>
  <si>
    <t>3806-DXQOM</t>
  </si>
  <si>
    <t>3806-YAZOV</t>
  </si>
  <si>
    <t>Lagunitas</t>
  </si>
  <si>
    <t>3807-BPOMJ</t>
  </si>
  <si>
    <t>3807-XHCJH</t>
  </si>
  <si>
    <t>3808-HFKDE</t>
  </si>
  <si>
    <t>3810-DVDQQ</t>
  </si>
  <si>
    <t>3810-PJUHR</t>
  </si>
  <si>
    <t>3811-VBYBZ</t>
  </si>
  <si>
    <t>Lytle Creek</t>
  </si>
  <si>
    <t>3812-LRZIR</t>
  </si>
  <si>
    <t>3813-DHBBB</t>
  </si>
  <si>
    <t>3814-MLAXC</t>
  </si>
  <si>
    <t>3815-SLMEF</t>
  </si>
  <si>
    <t>Avenal</t>
  </si>
  <si>
    <t>3823-KYNQY</t>
  </si>
  <si>
    <t>3824-RHKVR</t>
  </si>
  <si>
    <t>3831-YCPUO</t>
  </si>
  <si>
    <t>Glencoe</t>
  </si>
  <si>
    <t>3834-XUIFC</t>
  </si>
  <si>
    <t>3836-FZSDJ</t>
  </si>
  <si>
    <t>3838-OZURD</t>
  </si>
  <si>
    <t>3841-CONLJ</t>
  </si>
  <si>
    <t>3841-NFECX</t>
  </si>
  <si>
    <t>3842-IYKUE</t>
  </si>
  <si>
    <t>3842-QTGDL</t>
  </si>
  <si>
    <t>3845-FXCYS</t>
  </si>
  <si>
    <t>Long Barn</t>
  </si>
  <si>
    <t>3845-JHAMY</t>
  </si>
  <si>
    <t>3847-BAERP</t>
  </si>
  <si>
    <t>Bass Lake</t>
  </si>
  <si>
    <t>3850-OKINF</t>
  </si>
  <si>
    <t>3853-LYGAM</t>
  </si>
  <si>
    <t>3855-ONCAR</t>
  </si>
  <si>
    <t>3858-VOBET</t>
  </si>
  <si>
    <t>3858-XHYJO</t>
  </si>
  <si>
    <t>3859-CVCET</t>
  </si>
  <si>
    <t>3863-IUBJR</t>
  </si>
  <si>
    <t>3863-QSTYI</t>
  </si>
  <si>
    <t>3865-QBWSJ</t>
  </si>
  <si>
    <t>Courtland</t>
  </si>
  <si>
    <t>3865-YIOTT</t>
  </si>
  <si>
    <t>3865-ZFZIB</t>
  </si>
  <si>
    <t>3865-ZYKAD</t>
  </si>
  <si>
    <t>3866-MDTUB</t>
  </si>
  <si>
    <t>3870-MQAMG</t>
  </si>
  <si>
    <t>3870-SPZSI</t>
  </si>
  <si>
    <t>3871-IKPYH</t>
  </si>
  <si>
    <t>3873-NFTGI</t>
  </si>
  <si>
    <t>3873-WOSBC</t>
  </si>
  <si>
    <t>3874-EQOEP</t>
  </si>
  <si>
    <t>3877-JRJIP</t>
  </si>
  <si>
    <t>3878-AVSOQ</t>
  </si>
  <si>
    <t>3882-IYOIJ</t>
  </si>
  <si>
    <t>3884-HCSWG</t>
  </si>
  <si>
    <t>3884-UEBXB</t>
  </si>
  <si>
    <t>3886-CERTZ</t>
  </si>
  <si>
    <t>3887-PBQAO</t>
  </si>
  <si>
    <t>Hermosa Beach</t>
  </si>
  <si>
    <t>3889-VWBID</t>
  </si>
  <si>
    <t>3890-RTCMS</t>
  </si>
  <si>
    <t>Millville</t>
  </si>
  <si>
    <t>3891-NLXJB</t>
  </si>
  <si>
    <t>3891-PUQOD</t>
  </si>
  <si>
    <t>3892-NXAZG</t>
  </si>
  <si>
    <t>3893-JRNFS</t>
  </si>
  <si>
    <t>3896-RCYYE</t>
  </si>
  <si>
    <t>Atwater</t>
  </si>
  <si>
    <t>3896-ZVNET</t>
  </si>
  <si>
    <t>3898-BSJYF</t>
  </si>
  <si>
    <t>3898-GUYTS</t>
  </si>
  <si>
    <t>3900-AQPHZ</t>
  </si>
  <si>
    <t>3902-FOIGH</t>
  </si>
  <si>
    <t>3902-MIVLE</t>
  </si>
  <si>
    <t>3904-UKFRE</t>
  </si>
  <si>
    <t>3908-BLSYF</t>
  </si>
  <si>
    <t>3908-MKIMJ</t>
  </si>
  <si>
    <t>3910-MRQOY</t>
  </si>
  <si>
    <t>3911-RSNHI</t>
  </si>
  <si>
    <t>3913-FCUUW</t>
  </si>
  <si>
    <t>Hanford</t>
  </si>
  <si>
    <t>3913-RDSJZ</t>
  </si>
  <si>
    <t>3914-FDRHP</t>
  </si>
  <si>
    <t>Warner Springs</t>
  </si>
  <si>
    <t>3915-ODIYG</t>
  </si>
  <si>
    <t>3916-NRPAP</t>
  </si>
  <si>
    <t>Escalon</t>
  </si>
  <si>
    <t>3920-HIHMQ</t>
  </si>
  <si>
    <t>3923-CSIHK</t>
  </si>
  <si>
    <t>3926-CUQZX</t>
  </si>
  <si>
    <t>3926-YZVVX</t>
  </si>
  <si>
    <t>3927-NLNRY</t>
  </si>
  <si>
    <t>3930-ZGWVE</t>
  </si>
  <si>
    <t>3932-CMDTD</t>
  </si>
  <si>
    <t>3932-IJWDZ</t>
  </si>
  <si>
    <t>3933-DQPWX</t>
  </si>
  <si>
    <t>3934-HXCFZ</t>
  </si>
  <si>
    <t>3935-TBRZZ</t>
  </si>
  <si>
    <t>3936-QQFLL</t>
  </si>
  <si>
    <t>3938-YFPXD</t>
  </si>
  <si>
    <t>3941-XTSKM</t>
  </si>
  <si>
    <t>3943-KDREE</t>
  </si>
  <si>
    <t>3945-GFWQL</t>
  </si>
  <si>
    <t>3946-JEWRQ</t>
  </si>
  <si>
    <t>3946-MHCZW</t>
  </si>
  <si>
    <t>3948-FVVRP</t>
  </si>
  <si>
    <t>3948-KXDUF</t>
  </si>
  <si>
    <t>3948-XHGNA</t>
  </si>
  <si>
    <t>3950-VPYJB</t>
  </si>
  <si>
    <t>3951-NJCVI</t>
  </si>
  <si>
    <t>3955-JBZZM</t>
  </si>
  <si>
    <t>3956-CJUST</t>
  </si>
  <si>
    <t>3956-MGXOG</t>
  </si>
  <si>
    <t>3957-HHLMR</t>
  </si>
  <si>
    <t>3957-LXOLK</t>
  </si>
  <si>
    <t>Shingletown</t>
  </si>
  <si>
    <t>3957-SQXML</t>
  </si>
  <si>
    <t>3961-SXAXY</t>
  </si>
  <si>
    <t>3963-RYFNS</t>
  </si>
  <si>
    <t>3966-HRMZA</t>
  </si>
  <si>
    <t>3967-KXAPS</t>
  </si>
  <si>
    <t>3967-VQOGC</t>
  </si>
  <si>
    <t>3969-GYXEL</t>
  </si>
  <si>
    <t>3969-JQABI</t>
  </si>
  <si>
    <t>3970-XGJDU</t>
  </si>
  <si>
    <t>West Hills</t>
  </si>
  <si>
    <t>3973-SKMLN</t>
  </si>
  <si>
    <t>3976-BWUCK</t>
  </si>
  <si>
    <t>3976-HXHCE</t>
  </si>
  <si>
    <t>3976-NLDEZ</t>
  </si>
  <si>
    <t>3977-QCRSL</t>
  </si>
  <si>
    <t>3978-YNKDD</t>
  </si>
  <si>
    <t>3981-QSVQI</t>
  </si>
  <si>
    <t>3982-DQLUS</t>
  </si>
  <si>
    <t>Sunland</t>
  </si>
  <si>
    <t>3982-JGSFD</t>
  </si>
  <si>
    <t>3982-XWFZQ</t>
  </si>
  <si>
    <t>3985-HOYPM</t>
  </si>
  <si>
    <t>3987-KQDDU</t>
  </si>
  <si>
    <t>3988-RQIXO</t>
  </si>
  <si>
    <t>3990-QYKBE</t>
  </si>
  <si>
    <t>La Canada Flintridge</t>
  </si>
  <si>
    <t>3992-YWPKO</t>
  </si>
  <si>
    <t>3995-WFCSM</t>
  </si>
  <si>
    <t>3996-ZNWYK</t>
  </si>
  <si>
    <t>3999-QGRJH</t>
  </si>
  <si>
    <t>3999-WRNGR</t>
  </si>
  <si>
    <t>4000-VGMQP</t>
  </si>
  <si>
    <t>4001-TSBTV</t>
  </si>
  <si>
    <t>4002-BQWPQ</t>
  </si>
  <si>
    <t>4003-FUSHP</t>
  </si>
  <si>
    <t>4003-OCTMP</t>
  </si>
  <si>
    <t>Tracy</t>
  </si>
  <si>
    <t>4006-HKYHO</t>
  </si>
  <si>
    <t>4007-NHVHI</t>
  </si>
  <si>
    <t>Rio Linda</t>
  </si>
  <si>
    <t>4009-ALQFH</t>
  </si>
  <si>
    <t>4010-YLMVT</t>
  </si>
  <si>
    <t>4011-ARPHK</t>
  </si>
  <si>
    <t>4012-YCFAI</t>
  </si>
  <si>
    <t>4012-ZTHBR</t>
  </si>
  <si>
    <t>4013-GUXND</t>
  </si>
  <si>
    <t>4013-TLDHQ</t>
  </si>
  <si>
    <t>4013-UBXWQ</t>
  </si>
  <si>
    <t>4016-BJKTZ</t>
  </si>
  <si>
    <t>4018-KJYUY</t>
  </si>
  <si>
    <t>4018-PPNDW</t>
  </si>
  <si>
    <t>4020-KIUDI</t>
  </si>
  <si>
    <t>4021-RQSNY</t>
  </si>
  <si>
    <t>4023-RTIQM</t>
  </si>
  <si>
    <t>4024-CSNBY</t>
  </si>
  <si>
    <t>4026-SKKHW</t>
  </si>
  <si>
    <t>4029-HPFVY</t>
  </si>
  <si>
    <t>4030-VPZBD</t>
  </si>
  <si>
    <t>4032-RMHCI</t>
  </si>
  <si>
    <t>4039-HEUNW</t>
  </si>
  <si>
    <t>4039-PIMHX</t>
  </si>
  <si>
    <t>4043-MKDTV</t>
  </si>
  <si>
    <t>4049-ZPALD</t>
  </si>
  <si>
    <t>Forest Falls</t>
  </si>
  <si>
    <t>4054-CUMIA</t>
  </si>
  <si>
    <t>4056-QHXHZ</t>
  </si>
  <si>
    <t>4057-FKCZK</t>
  </si>
  <si>
    <t>4059-IIEBK</t>
  </si>
  <si>
    <t>4060-LDNLU</t>
  </si>
  <si>
    <t>4061-UKJWL</t>
  </si>
  <si>
    <t>4062-HBMOS</t>
  </si>
  <si>
    <t>4063-EIKNQ</t>
  </si>
  <si>
    <t>4065-JJAVA</t>
  </si>
  <si>
    <t>4067-HLYQI</t>
  </si>
  <si>
    <t>4070-OKWVH</t>
  </si>
  <si>
    <t>4072-IPYLT</t>
  </si>
  <si>
    <t>4074-SJFFA</t>
  </si>
  <si>
    <t>4075-JFPGR</t>
  </si>
  <si>
    <t>4075-WKNIU</t>
  </si>
  <si>
    <t>4077-CROMM</t>
  </si>
  <si>
    <t>4077-HWUYD</t>
  </si>
  <si>
    <t>4078-SAYYN</t>
  </si>
  <si>
    <t>4079-ULGFR</t>
  </si>
  <si>
    <t>4079-VTGLK</t>
  </si>
  <si>
    <t>4079-WWQQQ</t>
  </si>
  <si>
    <t>4080-IIARD</t>
  </si>
  <si>
    <t>4080-OGPJL</t>
  </si>
  <si>
    <t>4081-DYXAV</t>
  </si>
  <si>
    <t>4083-BFNYK</t>
  </si>
  <si>
    <t>4083-EUGRJ</t>
  </si>
  <si>
    <t>4086-ATNFV</t>
  </si>
  <si>
    <t>4086-WITJG</t>
  </si>
  <si>
    <t>4086-YQSNZ</t>
  </si>
  <si>
    <t>4088-YLDSU</t>
  </si>
  <si>
    <t>4090-KPJIP</t>
  </si>
  <si>
    <t>4091-TVOCN</t>
  </si>
  <si>
    <t>4092-OFQZS</t>
  </si>
  <si>
    <t>Manhattan Beach</t>
  </si>
  <si>
    <t>4094-NSEDU</t>
  </si>
  <si>
    <t>4097-YODCF</t>
  </si>
  <si>
    <t>4098-NAUKP</t>
  </si>
  <si>
    <t>4102-HLENU</t>
  </si>
  <si>
    <t>4102-OQUPX</t>
  </si>
  <si>
    <t>4104-PVRPS</t>
  </si>
  <si>
    <t>Rialto</t>
  </si>
  <si>
    <t>4106-HADHQ</t>
  </si>
  <si>
    <t>4109-CYRBD</t>
  </si>
  <si>
    <t>4110-PFEUZ</t>
  </si>
  <si>
    <t>Daggett</t>
  </si>
  <si>
    <t>4111-BNXIF</t>
  </si>
  <si>
    <t>4112-LUEIZ</t>
  </si>
  <si>
    <t>4114-QMKVN</t>
  </si>
  <si>
    <t>4115-BNPJY</t>
  </si>
  <si>
    <t>4115-NZRKS</t>
  </si>
  <si>
    <t>4115-UMJFQ</t>
  </si>
  <si>
    <t>4116-IQRFR</t>
  </si>
  <si>
    <t>4116-TZAQJ</t>
  </si>
  <si>
    <t>4118-CEVPF</t>
  </si>
  <si>
    <t>4119-ZYPZY</t>
  </si>
  <si>
    <t>4121-AGSIN</t>
  </si>
  <si>
    <t>4123-DVHPH</t>
  </si>
  <si>
    <t>4123-FCVCB</t>
  </si>
  <si>
    <t>4124-MMETB</t>
  </si>
  <si>
    <t>4128-ETESU</t>
  </si>
  <si>
    <t>4129-LYCOI</t>
  </si>
  <si>
    <t>4130-MZLCC</t>
  </si>
  <si>
    <t>4132-KALRO</t>
  </si>
  <si>
    <t>Davis Creek</t>
  </si>
  <si>
    <t>4132-POCZS</t>
  </si>
  <si>
    <t>4134-BSXLX</t>
  </si>
  <si>
    <t>4135-FRWKJ</t>
  </si>
  <si>
    <t>4137-BTIKL</t>
  </si>
  <si>
    <t>4137-JOPHL</t>
  </si>
  <si>
    <t>4138-NAXED</t>
  </si>
  <si>
    <t>Joshua Tree</t>
  </si>
  <si>
    <t>4139-DETXS</t>
  </si>
  <si>
    <t>4139-JPIAM</t>
  </si>
  <si>
    <t>4139-SUGLD</t>
  </si>
  <si>
    <t>4140-MUHUG</t>
  </si>
  <si>
    <t>Oak View</t>
  </si>
  <si>
    <t>4140-WJAWW</t>
  </si>
  <si>
    <t>4143-HHPMK</t>
  </si>
  <si>
    <t>4143-OOBWZ</t>
  </si>
  <si>
    <t>4145-UQXUQ</t>
  </si>
  <si>
    <t>4146-SVFUD</t>
  </si>
  <si>
    <t>4154-AQUGT</t>
  </si>
  <si>
    <t>4159-NAAIX</t>
  </si>
  <si>
    <t>4160-AMJTL</t>
  </si>
  <si>
    <t>4163-HFTUK</t>
  </si>
  <si>
    <t>4163-KIUHY</t>
  </si>
  <si>
    <t>4163-NCJAK</t>
  </si>
  <si>
    <t>4174-LPGTI</t>
  </si>
  <si>
    <t>Beaumont</t>
  </si>
  <si>
    <t>4176-FXYBO</t>
  </si>
  <si>
    <t>4176-RELJR</t>
  </si>
  <si>
    <t>Elmira</t>
  </si>
  <si>
    <t>4177-JPDFU</t>
  </si>
  <si>
    <t>4178-EGMON</t>
  </si>
  <si>
    <t>4182-BGSIQ</t>
  </si>
  <si>
    <t>Durham</t>
  </si>
  <si>
    <t>4183-MYFRB</t>
  </si>
  <si>
    <t>4183-WCSEP</t>
  </si>
  <si>
    <t>4184-TJFAN</t>
  </si>
  <si>
    <t>4184-VODJZ</t>
  </si>
  <si>
    <t>4186-ZBUEW</t>
  </si>
  <si>
    <t>4187-CINZD</t>
  </si>
  <si>
    <t>4188-FRABG</t>
  </si>
  <si>
    <t>4188-PCPIG</t>
  </si>
  <si>
    <t>4189-NAKJS</t>
  </si>
  <si>
    <t>4190-MFLUW</t>
  </si>
  <si>
    <t>4191-XOVOM</t>
  </si>
  <si>
    <t>4192-GORJT</t>
  </si>
  <si>
    <t>4193-IBKSW</t>
  </si>
  <si>
    <t>4193-ORFCL</t>
  </si>
  <si>
    <t>4194-FJARJ</t>
  </si>
  <si>
    <t>Albany</t>
  </si>
  <si>
    <t>4194-WHFCB</t>
  </si>
  <si>
    <t>4195-NZGTA</t>
  </si>
  <si>
    <t>4195-PNGZS</t>
  </si>
  <si>
    <t>4195-SMMNX</t>
  </si>
  <si>
    <t>4198-VFOEA</t>
  </si>
  <si>
    <t>4199-QHJNM</t>
  </si>
  <si>
    <t>4201-JMNGR</t>
  </si>
  <si>
    <t>4203-QGNZA</t>
  </si>
  <si>
    <t>4208-UFFGW</t>
  </si>
  <si>
    <t>4210-QFJMF</t>
  </si>
  <si>
    <t>4211-MMAZN</t>
  </si>
  <si>
    <t>4213-HKBJO</t>
  </si>
  <si>
    <t>4220-TINQT</t>
  </si>
  <si>
    <t>4223-BKEOR</t>
  </si>
  <si>
    <t>4223-WOZCM</t>
  </si>
  <si>
    <t>4226-KKDON</t>
  </si>
  <si>
    <t>French Camp</t>
  </si>
  <si>
    <t>4227-OJHAL</t>
  </si>
  <si>
    <t>4228-ZGYUW</t>
  </si>
  <si>
    <t>4229-CZMLL</t>
  </si>
  <si>
    <t>4231-LZUYM</t>
  </si>
  <si>
    <t>Larkspur</t>
  </si>
  <si>
    <t>4232-JGKIY</t>
  </si>
  <si>
    <t>4234-XTNEA</t>
  </si>
  <si>
    <t>4236-UJPWO</t>
  </si>
  <si>
    <t>4236-XPXAV</t>
  </si>
  <si>
    <t>4237-CLSMM</t>
  </si>
  <si>
    <t>4237-RLAQD</t>
  </si>
  <si>
    <t>4238-HFHSN</t>
  </si>
  <si>
    <t>4238-JSSWH</t>
  </si>
  <si>
    <t>4248-HCETZ</t>
  </si>
  <si>
    <t>4248-QPAVC</t>
  </si>
  <si>
    <t>4250-FDVOU</t>
  </si>
  <si>
    <t>4250-WAROZ</t>
  </si>
  <si>
    <t>4250-ZBWLV</t>
  </si>
  <si>
    <t>Olema</t>
  </si>
  <si>
    <t>4254-QPEDE</t>
  </si>
  <si>
    <t>4255-DDUOU</t>
  </si>
  <si>
    <t>Casmalia</t>
  </si>
  <si>
    <t>4256-ZWTZI</t>
  </si>
  <si>
    <t>4257-GAESD</t>
  </si>
  <si>
    <t>4273-MBHYA</t>
  </si>
  <si>
    <t>4274-DRSQT</t>
  </si>
  <si>
    <t>4274-OWWYO</t>
  </si>
  <si>
    <t>4277-BWBML</t>
  </si>
  <si>
    <t>4277-PVRAN</t>
  </si>
  <si>
    <t>4277-UDIEF</t>
  </si>
  <si>
    <t>4280-DLSHD</t>
  </si>
  <si>
    <t>4282-ACRXS</t>
  </si>
  <si>
    <t>4282-MSACW</t>
  </si>
  <si>
    <t>4282-YMKNA</t>
  </si>
  <si>
    <t>4283-FUTGF</t>
  </si>
  <si>
    <t>4283-IVYCI</t>
  </si>
  <si>
    <t>4285-GYRQC</t>
  </si>
  <si>
    <t>4289-DTDKW</t>
  </si>
  <si>
    <t>4290-BSXUX</t>
  </si>
  <si>
    <t>Fields Landing</t>
  </si>
  <si>
    <t>4291-HPAXL</t>
  </si>
  <si>
    <t>Galt</t>
  </si>
  <si>
    <t>4291-HYEBC</t>
  </si>
  <si>
    <t>4291-SHSBH</t>
  </si>
  <si>
    <t>4291-TPNFG</t>
  </si>
  <si>
    <t>4291-YZODP</t>
  </si>
  <si>
    <t>4293-ETKAP</t>
  </si>
  <si>
    <t>Litchfield</t>
  </si>
  <si>
    <t>4295-YURET</t>
  </si>
  <si>
    <t>4298-OYIFC</t>
  </si>
  <si>
    <t>Loyalton</t>
  </si>
  <si>
    <t>4299-OPXEJ</t>
  </si>
  <si>
    <t>4299-SIMNS</t>
  </si>
  <si>
    <t>4301-VVZKA</t>
  </si>
  <si>
    <t>4302-ZYFEL</t>
  </si>
  <si>
    <t>4304-TSPVK</t>
  </si>
  <si>
    <t>Tupman</t>
  </si>
  <si>
    <t>4304-XUMGI</t>
  </si>
  <si>
    <t>4307-KTUMW</t>
  </si>
  <si>
    <t>4307-KWMXE</t>
  </si>
  <si>
    <t>Llano</t>
  </si>
  <si>
    <t>4310-KEDTB</t>
  </si>
  <si>
    <t>4311-QTTAI</t>
  </si>
  <si>
    <t>4312-GVYNH</t>
  </si>
  <si>
    <t>4312-KFRXN</t>
  </si>
  <si>
    <t>4315-MURBD</t>
  </si>
  <si>
    <t>4316-XCSLJ</t>
  </si>
  <si>
    <t>4317-VTEOA</t>
  </si>
  <si>
    <t>4318-RAJVY</t>
  </si>
  <si>
    <t>4320-QMLLA</t>
  </si>
  <si>
    <t>4322-RCYMT</t>
  </si>
  <si>
    <t>4323-ELYYB</t>
  </si>
  <si>
    <t>4323-OHFOW</t>
  </si>
  <si>
    <t>4323-SADQS</t>
  </si>
  <si>
    <t>4324-AHJKS</t>
  </si>
  <si>
    <t>4324-BZCKL</t>
  </si>
  <si>
    <t>4325-NFSKC</t>
  </si>
  <si>
    <t>4328-VUFWD</t>
  </si>
  <si>
    <t>4329-YPDDQ</t>
  </si>
  <si>
    <t>4332-MUOEZ</t>
  </si>
  <si>
    <t>4334-HOWRP</t>
  </si>
  <si>
    <t>4335-BSMJS</t>
  </si>
  <si>
    <t>4335-UPJSI</t>
  </si>
  <si>
    <t>4338-EYCER</t>
  </si>
  <si>
    <t>4342-HENTK</t>
  </si>
  <si>
    <t>4342-HFXWS</t>
  </si>
  <si>
    <t>4343-EJVQB</t>
  </si>
  <si>
    <t>4349-GFQHK</t>
  </si>
  <si>
    <t>4350-ZTLPI</t>
  </si>
  <si>
    <t>4351-QLCSU</t>
  </si>
  <si>
    <t>Quincy</t>
  </si>
  <si>
    <t>4353-HYOJD</t>
  </si>
  <si>
    <t>4355-CVPVS</t>
  </si>
  <si>
    <t>4355-HBJHH</t>
  </si>
  <si>
    <t>4359-INNWN</t>
  </si>
  <si>
    <t>Dunsmuir</t>
  </si>
  <si>
    <t>4360-PNRQB</t>
  </si>
  <si>
    <t>4360-QRAVE</t>
  </si>
  <si>
    <t>4361-BKAXE</t>
  </si>
  <si>
    <t>4361-FEBGN</t>
  </si>
  <si>
    <t>4361-JEIVL</t>
  </si>
  <si>
    <t>Greenfield</t>
  </si>
  <si>
    <t>4365-MSDYN</t>
  </si>
  <si>
    <t>4366-CTOUZ</t>
  </si>
  <si>
    <t>4367-NHWMM</t>
  </si>
  <si>
    <t>4367-NUYAO</t>
  </si>
  <si>
    <t>4369-HTUIF</t>
  </si>
  <si>
    <t>Pismo Beach</t>
  </si>
  <si>
    <t>4369-NYSCF</t>
  </si>
  <si>
    <t>4373-MAVJG</t>
  </si>
  <si>
    <t>4373-VVHQL</t>
  </si>
  <si>
    <t>Arroyo Grande</t>
  </si>
  <si>
    <t>4374-YMUSQ</t>
  </si>
  <si>
    <t>4376-KFVRS</t>
  </si>
  <si>
    <t>4377-VDHYI</t>
  </si>
  <si>
    <t>4378-BZYFP</t>
  </si>
  <si>
    <t>4378-MYPGO</t>
  </si>
  <si>
    <t>4381-MHQDC</t>
  </si>
  <si>
    <t>4385-GZQXV</t>
  </si>
  <si>
    <t>4385-ZKVNW</t>
  </si>
  <si>
    <t>4389-UEFCZ</t>
  </si>
  <si>
    <t>4390-KYULV</t>
  </si>
  <si>
    <t>4391-LNRXK</t>
  </si>
  <si>
    <t>4391-RESHN</t>
  </si>
  <si>
    <t>4393-GEADV</t>
  </si>
  <si>
    <t>4393-OBCRR</t>
  </si>
  <si>
    <t>4393-RYCRE</t>
  </si>
  <si>
    <t>Macdoel</t>
  </si>
  <si>
    <t>4395-PZMSN</t>
  </si>
  <si>
    <t>4396-KLSEH</t>
  </si>
  <si>
    <t>4397-FRLTA</t>
  </si>
  <si>
    <t>4398-HSCJH</t>
  </si>
  <si>
    <t>4402-FTBXC</t>
  </si>
  <si>
    <t>4403-BWPAY</t>
  </si>
  <si>
    <t>4404-HIBDJ</t>
  </si>
  <si>
    <t>4412-YLTKF</t>
  </si>
  <si>
    <t>Pico Rivera</t>
  </si>
  <si>
    <t>4415-IJZTP</t>
  </si>
  <si>
    <t>4415-WNGVR</t>
  </si>
  <si>
    <t>4418-LZMSV</t>
  </si>
  <si>
    <t>4419-UJMUS</t>
  </si>
  <si>
    <t>Wildomar</t>
  </si>
  <si>
    <t>4422-QVIJA</t>
  </si>
  <si>
    <t>4423-JWZJN</t>
  </si>
  <si>
    <t>Springville</t>
  </si>
  <si>
    <t>4423-YLHDV</t>
  </si>
  <si>
    <t>4424-TKOPW</t>
  </si>
  <si>
    <t>Crestline</t>
  </si>
  <si>
    <t>4425-OWHWB</t>
  </si>
  <si>
    <t>4429-WYGFR</t>
  </si>
  <si>
    <t>4430-UZIPO</t>
  </si>
  <si>
    <t>4430-YHXGG</t>
  </si>
  <si>
    <t>4431-EDMIQ</t>
  </si>
  <si>
    <t>Sugarloaf</t>
  </si>
  <si>
    <t>4432-ADRLB</t>
  </si>
  <si>
    <t>4433-JCGCG</t>
  </si>
  <si>
    <t>4439-JMPMT</t>
  </si>
  <si>
    <t>4439-YRNVD</t>
  </si>
  <si>
    <t>4441-NIHPT</t>
  </si>
  <si>
    <t>4443-EMBNA</t>
  </si>
  <si>
    <t>4445-KWOKW</t>
  </si>
  <si>
    <t>4445-ZJNMU</t>
  </si>
  <si>
    <t>4446-BZKHU</t>
  </si>
  <si>
    <t>Pleasant Hill</t>
  </si>
  <si>
    <t>4450-DLLMH</t>
  </si>
  <si>
    <t>Avalon</t>
  </si>
  <si>
    <t>4450-MDZFX</t>
  </si>
  <si>
    <t>4450-YOOHP</t>
  </si>
  <si>
    <t>4451-RWASJ</t>
  </si>
  <si>
    <t>4452-QIIEB</t>
  </si>
  <si>
    <t>4452-ROHMO</t>
  </si>
  <si>
    <t>4455-BFSPD</t>
  </si>
  <si>
    <t>4456-RHSNB</t>
  </si>
  <si>
    <t>4458-KVRBJ</t>
  </si>
  <si>
    <t>4459-BBGHE</t>
  </si>
  <si>
    <t>4462-CYWMH</t>
  </si>
  <si>
    <t>4464-JCOLN</t>
  </si>
  <si>
    <t>4465-VDKIQ</t>
  </si>
  <si>
    <t>4468-KAZHE</t>
  </si>
  <si>
    <t>4468-YDOVK</t>
  </si>
  <si>
    <t>4471-KXAUH</t>
  </si>
  <si>
    <t>4472-LVYGI</t>
  </si>
  <si>
    <t>4472-VESGY</t>
  </si>
  <si>
    <t>4475-NVTLU</t>
  </si>
  <si>
    <t>4476-OSWTN</t>
  </si>
  <si>
    <t>4480-MBMLB</t>
  </si>
  <si>
    <t>4480-QQRHC</t>
  </si>
  <si>
    <t>4482-EWFMI</t>
  </si>
  <si>
    <t>4482-FTFFX</t>
  </si>
  <si>
    <t>Penngrove</t>
  </si>
  <si>
    <t>4484-CGXFK</t>
  </si>
  <si>
    <t>4484-GLZOU</t>
  </si>
  <si>
    <t>4486-EFAEB</t>
  </si>
  <si>
    <t>4487-ZYJZK</t>
  </si>
  <si>
    <t>4488-KQFDT</t>
  </si>
  <si>
    <t>4488-PSYCG</t>
  </si>
  <si>
    <t>4489-SNOJF</t>
  </si>
  <si>
    <t>4495-LHSSK</t>
  </si>
  <si>
    <t>4500-HKANN</t>
  </si>
  <si>
    <t>4501-EQDRN</t>
  </si>
  <si>
    <t>Montclair</t>
  </si>
  <si>
    <t>4501-UYKBC</t>
  </si>
  <si>
    <t>4501-VCPFK</t>
  </si>
  <si>
    <t>4503-BDXBD</t>
  </si>
  <si>
    <t>4504-YOULA</t>
  </si>
  <si>
    <t>4505-EXZHB</t>
  </si>
  <si>
    <t>4508-OEBEY</t>
  </si>
  <si>
    <t>4510-HIMLV</t>
  </si>
  <si>
    <t>4510-PYUSH</t>
  </si>
  <si>
    <t>4512-ZUIYL</t>
  </si>
  <si>
    <t>4513-CXYIX</t>
  </si>
  <si>
    <t>4514-GFCFI</t>
  </si>
  <si>
    <t>4518-FZBSX</t>
  </si>
  <si>
    <t>4521-WFJAI</t>
  </si>
  <si>
    <t>4521-YEEHE</t>
  </si>
  <si>
    <t>4522-AKYLR</t>
  </si>
  <si>
    <t>4522-XRWWI</t>
  </si>
  <si>
    <t>4523-WXCEF</t>
  </si>
  <si>
    <t>4524-QCSSM</t>
  </si>
  <si>
    <t>4525-VZCZG</t>
  </si>
  <si>
    <t>4526-EXKKN</t>
  </si>
  <si>
    <t>4526-RMTLL</t>
  </si>
  <si>
    <t>4526-ZJJTM</t>
  </si>
  <si>
    <t>4529-CKBCL</t>
  </si>
  <si>
    <t>4530-NDRKU</t>
  </si>
  <si>
    <t>4531-AUZNK</t>
  </si>
  <si>
    <t>4534-WGCIR</t>
  </si>
  <si>
    <t>4536-PLEQY</t>
  </si>
  <si>
    <t>4537-CIBHB</t>
  </si>
  <si>
    <t>Arvin</t>
  </si>
  <si>
    <t>4537-DKTAL</t>
  </si>
  <si>
    <t>4538-WNTMJ</t>
  </si>
  <si>
    <t>4541-RMRLG</t>
  </si>
  <si>
    <t>4544-RXFMG</t>
  </si>
  <si>
    <t>North San Juan</t>
  </si>
  <si>
    <t>4546-FOKWR</t>
  </si>
  <si>
    <t>4547-FZJWE</t>
  </si>
  <si>
    <t>4547-KQRTM</t>
  </si>
  <si>
    <t>Eldridge</t>
  </si>
  <si>
    <t>4547-LYTDD</t>
  </si>
  <si>
    <t>4548-SDBKE</t>
  </si>
  <si>
    <t>4549-ZDQYY</t>
  </si>
  <si>
    <t>4550-EVXNY</t>
  </si>
  <si>
    <t>4550-VBOFE</t>
  </si>
  <si>
    <t>Soulsbyville</t>
  </si>
  <si>
    <t>4553-DVPZG</t>
  </si>
  <si>
    <t>4554-YGZIH</t>
  </si>
  <si>
    <t>Summerland</t>
  </si>
  <si>
    <t>4558-CGYCZ</t>
  </si>
  <si>
    <t>San Fernando</t>
  </si>
  <si>
    <t>4558-FANTW</t>
  </si>
  <si>
    <t>Fair Oaks</t>
  </si>
  <si>
    <t>4559-UWIHT</t>
  </si>
  <si>
    <t>4560-WQAQW</t>
  </si>
  <si>
    <t>4565-EVZMJ</t>
  </si>
  <si>
    <t>4565-NLZBV</t>
  </si>
  <si>
    <t>4566-GOLUK</t>
  </si>
  <si>
    <t>4566-NECEV</t>
  </si>
  <si>
    <t>4566-QVRRW</t>
  </si>
  <si>
    <t>4567-AKPIA</t>
  </si>
  <si>
    <t>4568-KNYWR</t>
  </si>
  <si>
    <t>4568-TTZRT</t>
  </si>
  <si>
    <t>4570-QHXHL</t>
  </si>
  <si>
    <t>4572-DVCGN</t>
  </si>
  <si>
    <t>4573-JKNAE</t>
  </si>
  <si>
    <t>4576-CSAJH</t>
  </si>
  <si>
    <t>4578-PHJYZ</t>
  </si>
  <si>
    <t>4580-TMHJU</t>
  </si>
  <si>
    <t>4581-LNWUM</t>
  </si>
  <si>
    <t>4581-SSPWD</t>
  </si>
  <si>
    <t>4583-PARNH</t>
  </si>
  <si>
    <t>4584-LBNMK</t>
  </si>
  <si>
    <t>4585-HETAI</t>
  </si>
  <si>
    <t>4587-NUKOX</t>
  </si>
  <si>
    <t>4587-VVTOX</t>
  </si>
  <si>
    <t>4588-YBNIB</t>
  </si>
  <si>
    <t>4589-IUAJB</t>
  </si>
  <si>
    <t>4592-IWTJI</t>
  </si>
  <si>
    <t>4597-ELFTS</t>
  </si>
  <si>
    <t>4597-NUCQV</t>
  </si>
  <si>
    <t>4598-XLKNJ</t>
  </si>
  <si>
    <t>4598-ZADCK</t>
  </si>
  <si>
    <t>4603-JANFB</t>
  </si>
  <si>
    <t>4607-CHPCA</t>
  </si>
  <si>
    <t>4608-LCIMN</t>
  </si>
  <si>
    <t>4609-KNNWG</t>
  </si>
  <si>
    <t>4611-ANLQC</t>
  </si>
  <si>
    <t>4612-SSVHJ</t>
  </si>
  <si>
    <t>4612-THJBS</t>
  </si>
  <si>
    <t>4614-NUVZD</t>
  </si>
  <si>
    <t>4615-PIVVU</t>
  </si>
  <si>
    <t>4616-EWBNJ</t>
  </si>
  <si>
    <t>4616-ULAOA</t>
  </si>
  <si>
    <t>4619-EVPHY</t>
  </si>
  <si>
    <t>4622-YNKIJ</t>
  </si>
  <si>
    <t>4623-ZKHLY</t>
  </si>
  <si>
    <t>4625-EWPTF</t>
  </si>
  <si>
    <t>4625-LAMOB</t>
  </si>
  <si>
    <t>4625-XMOYM</t>
  </si>
  <si>
    <t>Annapolis</t>
  </si>
  <si>
    <t>4626-GYCZP</t>
  </si>
  <si>
    <t>4626-OZDTJ</t>
  </si>
  <si>
    <t>4627-MIHJH</t>
  </si>
  <si>
    <t>4628-CTTLA</t>
  </si>
  <si>
    <t>4628-WQCQQ</t>
  </si>
  <si>
    <t>4629-NRXKX</t>
  </si>
  <si>
    <t>4631-OACRM</t>
  </si>
  <si>
    <t>4632-PAOYU</t>
  </si>
  <si>
    <t>4632-XJMEX</t>
  </si>
  <si>
    <t>4633-MKHYU</t>
  </si>
  <si>
    <t>4634-JLRJT</t>
  </si>
  <si>
    <t>4635-EJYPD</t>
  </si>
  <si>
    <t>4636-JGAAI</t>
  </si>
  <si>
    <t>4636-OLWOE</t>
  </si>
  <si>
    <t>4636-QRJKY</t>
  </si>
  <si>
    <t>4636-TVXVG</t>
  </si>
  <si>
    <t>4640-UHDOS</t>
  </si>
  <si>
    <t>4641-FROLU</t>
  </si>
  <si>
    <t>4644-OBGFZ</t>
  </si>
  <si>
    <t>4644-PIZRT</t>
  </si>
  <si>
    <t>4646-QZXTF</t>
  </si>
  <si>
    <t>4647-MUZON</t>
  </si>
  <si>
    <t>4647-XXZAM</t>
  </si>
  <si>
    <t>4648-YPBTM</t>
  </si>
  <si>
    <t>4652-NNHNY</t>
  </si>
  <si>
    <t>4652-ODEVH</t>
  </si>
  <si>
    <t>4654-DLAMQ</t>
  </si>
  <si>
    <t>4654-GGUII</t>
  </si>
  <si>
    <t>4654-ULTTN</t>
  </si>
  <si>
    <t>Fillmore</t>
  </si>
  <si>
    <t>4656-CAURT</t>
  </si>
  <si>
    <t>4657-FWVFY</t>
  </si>
  <si>
    <t>4658-HCOHW</t>
  </si>
  <si>
    <t>4659-NZRUF</t>
  </si>
  <si>
    <t>4660-IRIBM</t>
  </si>
  <si>
    <t>4661-NJEUX</t>
  </si>
  <si>
    <t>Portola Valley</t>
  </si>
  <si>
    <t>4662-EKDPQ</t>
  </si>
  <si>
    <t>4664-NJCMS</t>
  </si>
  <si>
    <t>4667-OHGKG</t>
  </si>
  <si>
    <t>4667-QONEA</t>
  </si>
  <si>
    <t>4670-TABXH</t>
  </si>
  <si>
    <t>4671-LXRDQ</t>
  </si>
  <si>
    <t>4671-VJLCL</t>
  </si>
  <si>
    <t>4672-FOTSD</t>
  </si>
  <si>
    <t>4673-KKSLS</t>
  </si>
  <si>
    <t>4674-HGNUA</t>
  </si>
  <si>
    <t>4676-MQUEA</t>
  </si>
  <si>
    <t>Laguna Beach</t>
  </si>
  <si>
    <t>4676-WLUHT</t>
  </si>
  <si>
    <t>4678-DVQEO</t>
  </si>
  <si>
    <t>4680-KUTAJ</t>
  </si>
  <si>
    <t>4682-BLBUC</t>
  </si>
  <si>
    <t>4683-WYDOU</t>
  </si>
  <si>
    <t>4685-ERGHK</t>
  </si>
  <si>
    <t>4685-TFLLS</t>
  </si>
  <si>
    <t>4686-GEFRM</t>
  </si>
  <si>
    <t>4686-UXDML</t>
  </si>
  <si>
    <t>4690-LLKUA</t>
  </si>
  <si>
    <t>4690-PKDQG</t>
  </si>
  <si>
    <t>4692-NNQRU</t>
  </si>
  <si>
    <t>4693-VWVBO</t>
  </si>
  <si>
    <t>Valley Springs</t>
  </si>
  <si>
    <t>4694-PHWFW</t>
  </si>
  <si>
    <t>4695-VADHF</t>
  </si>
  <si>
    <t>4695-WJZUE</t>
  </si>
  <si>
    <t>4697-LUPSU</t>
  </si>
  <si>
    <t>4698-KVLLG</t>
  </si>
  <si>
    <t>4700-UBQMV</t>
  </si>
  <si>
    <t>4701-AHWMW</t>
  </si>
  <si>
    <t>4701-LKOZD</t>
  </si>
  <si>
    <t>4701-MLJPN</t>
  </si>
  <si>
    <t>4702-HDRKD</t>
  </si>
  <si>
    <t>4702-IOQDC</t>
  </si>
  <si>
    <t>Gustine</t>
  </si>
  <si>
    <t>4703-MQYKT</t>
  </si>
  <si>
    <t>4704-ERYFC</t>
  </si>
  <si>
    <t>4706-AXVKM</t>
  </si>
  <si>
    <t>4706-DGAHW</t>
  </si>
  <si>
    <t>4707-MAXGU</t>
  </si>
  <si>
    <t>4707-YNOQA</t>
  </si>
  <si>
    <t>4709-LKHYG</t>
  </si>
  <si>
    <t>4710-FDUIZ</t>
  </si>
  <si>
    <t>4710-NKCAW</t>
  </si>
  <si>
    <t>4712-AUQZO</t>
  </si>
  <si>
    <t>Pinole</t>
  </si>
  <si>
    <t>4712-UYOOI</t>
  </si>
  <si>
    <t>4713-LZDRV</t>
  </si>
  <si>
    <t>4713-ZBURT</t>
  </si>
  <si>
    <t>4716-HHKQH</t>
  </si>
  <si>
    <t>4716-MRVEN</t>
  </si>
  <si>
    <t>4717-GHADL</t>
  </si>
  <si>
    <t>4718-DHSMV</t>
  </si>
  <si>
    <t>4718-WXBGI</t>
  </si>
  <si>
    <t>4719-UMSIY</t>
  </si>
  <si>
    <t>Lake Arrowhead</t>
  </si>
  <si>
    <t>4720-VSTSI</t>
  </si>
  <si>
    <t>4723-BEGSG</t>
  </si>
  <si>
    <t>4724-WXVWF</t>
  </si>
  <si>
    <t>4726-DLWQN</t>
  </si>
  <si>
    <t>4727-MCYZG</t>
  </si>
  <si>
    <t>4729-XKASR</t>
  </si>
  <si>
    <t>4730-AWNAU</t>
  </si>
  <si>
    <t>Lower Lake</t>
  </si>
  <si>
    <t>4732-RRJZC</t>
  </si>
  <si>
    <t>4735-ASGMA</t>
  </si>
  <si>
    <t>4735-BJKOU</t>
  </si>
  <si>
    <t>4737-AQCPU</t>
  </si>
  <si>
    <t>4737-HOBAX</t>
  </si>
  <si>
    <t>4741-WWJQZ</t>
  </si>
  <si>
    <t>4742-DRORA</t>
  </si>
  <si>
    <t>4742-TXUEX</t>
  </si>
  <si>
    <t>4745-LSPLO</t>
  </si>
  <si>
    <t>4747-LCAQL</t>
  </si>
  <si>
    <t>4749-OJKQU</t>
  </si>
  <si>
    <t>4749-VFKVB</t>
  </si>
  <si>
    <t>4750-UKWJK</t>
  </si>
  <si>
    <t>4750-ZRXIU</t>
  </si>
  <si>
    <t>4751-ERMAN</t>
  </si>
  <si>
    <t>Gazelle</t>
  </si>
  <si>
    <t>4753-PADAS</t>
  </si>
  <si>
    <t>4759-PXTAN</t>
  </si>
  <si>
    <t>Potter Valley</t>
  </si>
  <si>
    <t>4759-TRPLW</t>
  </si>
  <si>
    <t>4760-THGOT</t>
  </si>
  <si>
    <t>4760-XOHVN</t>
  </si>
  <si>
    <t>4763-PGDPO</t>
  </si>
  <si>
    <t>4765-OXPPD</t>
  </si>
  <si>
    <t>4767-HZZHQ</t>
  </si>
  <si>
    <t>4770-QAZXN</t>
  </si>
  <si>
    <t>4770-UEZOX</t>
  </si>
  <si>
    <t>4774-HHGGS</t>
  </si>
  <si>
    <t>4776-XSKYQ</t>
  </si>
  <si>
    <t>Laguna Hills</t>
  </si>
  <si>
    <t>4778-IZARL</t>
  </si>
  <si>
    <t>4779-ZGICK</t>
  </si>
  <si>
    <t>4781-ZXYGU</t>
  </si>
  <si>
    <t>4782-OSFXZ</t>
  </si>
  <si>
    <t>4785-FCIFB</t>
  </si>
  <si>
    <t>4785-NKHCX</t>
  </si>
  <si>
    <t>O Neals</t>
  </si>
  <si>
    <t>4785-QRJHC</t>
  </si>
  <si>
    <t>4786-UKSNZ</t>
  </si>
  <si>
    <t>Clayton</t>
  </si>
  <si>
    <t>4789-KWMXN</t>
  </si>
  <si>
    <t>4791-QRGMF</t>
  </si>
  <si>
    <t>4795-KTRTH</t>
  </si>
  <si>
    <t>4795-UXVCJ</t>
  </si>
  <si>
    <t>4795-WRNVT</t>
  </si>
  <si>
    <t>4797-AXPXK</t>
  </si>
  <si>
    <t>4797-MIWUM</t>
  </si>
  <si>
    <t>4800-CZMPC</t>
  </si>
  <si>
    <t>Delano</t>
  </si>
  <si>
    <t>4800-VHZKI</t>
  </si>
  <si>
    <t>4801-JZAZL</t>
  </si>
  <si>
    <t>4801-KFYKL</t>
  </si>
  <si>
    <t>4803-AXVYP</t>
  </si>
  <si>
    <t>4803-LBYPN</t>
  </si>
  <si>
    <t>4804-NCPET</t>
  </si>
  <si>
    <t>4806-DXQCE</t>
  </si>
  <si>
    <t>4806-HIPDW</t>
  </si>
  <si>
    <t>4806-KEXQR</t>
  </si>
  <si>
    <t>Lockeford</t>
  </si>
  <si>
    <t>4807-IZYOZ</t>
  </si>
  <si>
    <t>4808-YNLEU</t>
  </si>
  <si>
    <t>4811-JBUVU</t>
  </si>
  <si>
    <t>4813-HQMGZ</t>
  </si>
  <si>
    <t>4815-GBTCD</t>
  </si>
  <si>
    <t>4815-TUMEQ</t>
  </si>
  <si>
    <t>4815-YOSUK</t>
  </si>
  <si>
    <t>4816-JBHOV</t>
  </si>
  <si>
    <t>4816-LXZYW</t>
  </si>
  <si>
    <t>4816-OKWNX</t>
  </si>
  <si>
    <t>4817-KEQSP</t>
  </si>
  <si>
    <t>4817-QRJSX</t>
  </si>
  <si>
    <t>4817-VYYWS</t>
  </si>
  <si>
    <t>Silverado</t>
  </si>
  <si>
    <t>4818-DRBQT</t>
  </si>
  <si>
    <t>4818-QIUFN</t>
  </si>
  <si>
    <t>4819-HJPIW</t>
  </si>
  <si>
    <t>4821-SJHJV</t>
  </si>
  <si>
    <t>Calipatria</t>
  </si>
  <si>
    <t>4821-WQOYN</t>
  </si>
  <si>
    <t>4822-LPTYJ</t>
  </si>
  <si>
    <t>4822-NGOCH</t>
  </si>
  <si>
    <t>4822-RVYBB</t>
  </si>
  <si>
    <t>4822-YCXMX</t>
  </si>
  <si>
    <t>4824-GUCBY</t>
  </si>
  <si>
    <t>4825-FUREZ</t>
  </si>
  <si>
    <t>4825-XJGDM</t>
  </si>
  <si>
    <t>4826-DXMUP</t>
  </si>
  <si>
    <t>4826-TZEVA</t>
  </si>
  <si>
    <t>4826-XTSOH</t>
  </si>
  <si>
    <t>Moss Landing</t>
  </si>
  <si>
    <t>4827-DPADN</t>
  </si>
  <si>
    <t>4827-LTQRJ</t>
  </si>
  <si>
    <t>4827-USJHP</t>
  </si>
  <si>
    <t>4828-FAZPK</t>
  </si>
  <si>
    <t>4829-AUOAX</t>
  </si>
  <si>
    <t>4829-ZLJTK</t>
  </si>
  <si>
    <t>4830-FAXFM</t>
  </si>
  <si>
    <t>4831-EOBFE</t>
  </si>
  <si>
    <t>Mountain Ranch</t>
  </si>
  <si>
    <t>4832-VRBMR</t>
  </si>
  <si>
    <t>4833-QTJNO</t>
  </si>
  <si>
    <t>4835-YSJMR</t>
  </si>
  <si>
    <t>4836-WNFNO</t>
  </si>
  <si>
    <t>4837-PZTIC</t>
  </si>
  <si>
    <t>4837-QUSFT</t>
  </si>
  <si>
    <t>4840-ORQXB</t>
  </si>
  <si>
    <t>4844-JJWUY</t>
  </si>
  <si>
    <t>4846-WHAFZ</t>
  </si>
  <si>
    <t>4847-QNOKA</t>
  </si>
  <si>
    <t>4847-TAJYI</t>
  </si>
  <si>
    <t>4849-PYRLQ</t>
  </si>
  <si>
    <t>4851-BQDNX</t>
  </si>
  <si>
    <t>4853-OITSN</t>
  </si>
  <si>
    <t>4853-RULSV</t>
  </si>
  <si>
    <t>4854-CIDCF</t>
  </si>
  <si>
    <t>4854-SSLTN</t>
  </si>
  <si>
    <t>4855-SNKMY</t>
  </si>
  <si>
    <t>4859-ZSRDZ</t>
  </si>
  <si>
    <t>4860-IJUDE</t>
  </si>
  <si>
    <t>4860-YZGZM</t>
  </si>
  <si>
    <t>4868-AADLV</t>
  </si>
  <si>
    <t>4869-EPIUS</t>
  </si>
  <si>
    <t>4871-JTKJF</t>
  </si>
  <si>
    <t>4872-JCVCA</t>
  </si>
  <si>
    <t>4872-VXRIL</t>
  </si>
  <si>
    <t>4873-ILOLJ</t>
  </si>
  <si>
    <t>4877-EVATK</t>
  </si>
  <si>
    <t>4877-TSOFF</t>
  </si>
  <si>
    <t>4878-BUNFV</t>
  </si>
  <si>
    <t>4879-GZLFH</t>
  </si>
  <si>
    <t>4881-GQJTW</t>
  </si>
  <si>
    <t>4881-JVQOD</t>
  </si>
  <si>
    <t>4883-KCPZJ</t>
  </si>
  <si>
    <t>4883-QICIH</t>
  </si>
  <si>
    <t>4884-LEVMQ</t>
  </si>
  <si>
    <t>4884-TVUQF</t>
  </si>
  <si>
    <t>Occidental</t>
  </si>
  <si>
    <t>4884-ZTHVF</t>
  </si>
  <si>
    <t>4890-VMUAV</t>
  </si>
  <si>
    <t>4891-NLUBA</t>
  </si>
  <si>
    <t>4892-VLANZ</t>
  </si>
  <si>
    <t>4893-GYUJU</t>
  </si>
  <si>
    <t>4895-TMWIR</t>
  </si>
  <si>
    <t>4896-CPRPF</t>
  </si>
  <si>
    <t>4897-QSUYC</t>
  </si>
  <si>
    <t>4900-MSOMT</t>
  </si>
  <si>
    <t>4902-OHLSK</t>
  </si>
  <si>
    <t>4903-CNOZC</t>
  </si>
  <si>
    <t>4903-UYAVB</t>
  </si>
  <si>
    <t>4905-JEFDW</t>
  </si>
  <si>
    <t>4906-ZHGPK</t>
  </si>
  <si>
    <t>4908-XAXAY</t>
  </si>
  <si>
    <t>4909-JOUPP</t>
  </si>
  <si>
    <t>4910-AQFFX</t>
  </si>
  <si>
    <t>4910-GMJOT</t>
  </si>
  <si>
    <t>4911-BANWH</t>
  </si>
  <si>
    <t>4912-PIGUY</t>
  </si>
  <si>
    <t>4913-EHYUI</t>
  </si>
  <si>
    <t>4915-BFSXL</t>
  </si>
  <si>
    <t>4918-FYJNT</t>
  </si>
  <si>
    <t>4918-QLLIW</t>
  </si>
  <si>
    <t>4919-IKATY</t>
  </si>
  <si>
    <t>4919-MOAVT</t>
  </si>
  <si>
    <t>4922-CVPDX</t>
  </si>
  <si>
    <t>4923-ADWXJ</t>
  </si>
  <si>
    <t>4925-LMHOK</t>
  </si>
  <si>
    <t>4926-UMJZD</t>
  </si>
  <si>
    <t>4927-WWOOZ</t>
  </si>
  <si>
    <t>4929-BSTRX</t>
  </si>
  <si>
    <t>4929-ROART</t>
  </si>
  <si>
    <t>4929-XIHVW</t>
  </si>
  <si>
    <t>4931-TRZWN</t>
  </si>
  <si>
    <t>Hornbrook</t>
  </si>
  <si>
    <t>4933-BSAIP</t>
  </si>
  <si>
    <t>4933-IKULF</t>
  </si>
  <si>
    <t>4936-YPJNK</t>
  </si>
  <si>
    <t>Rosamond</t>
  </si>
  <si>
    <t>4937-QPZPO</t>
  </si>
  <si>
    <t>4939-KYYPY</t>
  </si>
  <si>
    <t>4940-KHCWD</t>
  </si>
  <si>
    <t>4942-VZZOM</t>
  </si>
  <si>
    <t>4945-RVMTE</t>
  </si>
  <si>
    <t>4946-EDSEW</t>
  </si>
  <si>
    <t>4947-DSMXK</t>
  </si>
  <si>
    <t>4948-WBBKL</t>
  </si>
  <si>
    <t>4950-BDEUX</t>
  </si>
  <si>
    <t>4950-HKQTE</t>
  </si>
  <si>
    <t>4951-UKAAQ</t>
  </si>
  <si>
    <t>4952-YSOGZ</t>
  </si>
  <si>
    <t>4955-VCWBI</t>
  </si>
  <si>
    <t>4957-SREEC</t>
  </si>
  <si>
    <t>4957-TIALW</t>
  </si>
  <si>
    <t>4957-TREIR</t>
  </si>
  <si>
    <t>Stratford</t>
  </si>
  <si>
    <t>4958-GZWIY</t>
  </si>
  <si>
    <t>4958-XCBDQ</t>
  </si>
  <si>
    <t>4959-JOSRX</t>
  </si>
  <si>
    <t>4962-CHQPW</t>
  </si>
  <si>
    <t>4967-WPNCF</t>
  </si>
  <si>
    <t>4971-PUYQO</t>
  </si>
  <si>
    <t>4973-MGTON</t>
  </si>
  <si>
    <t>Topaz</t>
  </si>
  <si>
    <t>4973-RLZVI</t>
  </si>
  <si>
    <t>4976-LNFVV</t>
  </si>
  <si>
    <t>4979-HPRFL</t>
  </si>
  <si>
    <t>4980-URKXC</t>
  </si>
  <si>
    <t>4981-FLTMF</t>
  </si>
  <si>
    <t>4983-CCWMC</t>
  </si>
  <si>
    <t>4983-CLMLV</t>
  </si>
  <si>
    <t>4986-MXSFP</t>
  </si>
  <si>
    <t>4987-GQWPO</t>
  </si>
  <si>
    <t>4988-IQIGL</t>
  </si>
  <si>
    <t>4989-LIXVT</t>
  </si>
  <si>
    <t>4990-ALDGW</t>
  </si>
  <si>
    <t>4992-LTJNE</t>
  </si>
  <si>
    <t>4993-JCRGJ</t>
  </si>
  <si>
    <t>Holtville</t>
  </si>
  <si>
    <t>4994-OBRSZ</t>
  </si>
  <si>
    <t>4998-IKFSE</t>
  </si>
  <si>
    <t>4999-IEZLT</t>
  </si>
  <si>
    <t>5002-GCQFH</t>
  </si>
  <si>
    <t>5003-OKNNK</t>
  </si>
  <si>
    <t>5003-XZWWO</t>
  </si>
  <si>
    <t>5006-MXVRN</t>
  </si>
  <si>
    <t>Keyes</t>
  </si>
  <si>
    <t>5010-IPEAQ</t>
  </si>
  <si>
    <t>5012-YSPJJ</t>
  </si>
  <si>
    <t>5013-SBUIH</t>
  </si>
  <si>
    <t>5014-GSOUQ</t>
  </si>
  <si>
    <t>5014-WUQMG</t>
  </si>
  <si>
    <t>5016-ETTFF</t>
  </si>
  <si>
    <t>5016-IBERQ</t>
  </si>
  <si>
    <t>5016-LIPDW</t>
  </si>
  <si>
    <t>5018-GWURO</t>
  </si>
  <si>
    <t>5018-HEKFO</t>
  </si>
  <si>
    <t>5018-LXQQG</t>
  </si>
  <si>
    <t>5019-GQVCR</t>
  </si>
  <si>
    <t>5020-ZSTTY</t>
  </si>
  <si>
    <t>5022-JNQEQ</t>
  </si>
  <si>
    <t>Esparto</t>
  </si>
  <si>
    <t>5022-KVDQT</t>
  </si>
  <si>
    <t>5025-GOOKI</t>
  </si>
  <si>
    <t>San Geronimo</t>
  </si>
  <si>
    <t>5027-QPKTE</t>
  </si>
  <si>
    <t>5027-XWQHA</t>
  </si>
  <si>
    <t>5027-YOCXN</t>
  </si>
  <si>
    <t>Cardiff By The Sea</t>
  </si>
  <si>
    <t>5028-GZLDO</t>
  </si>
  <si>
    <t>Moraga</t>
  </si>
  <si>
    <t>5028-HTLJB</t>
  </si>
  <si>
    <t>5032-MIYKT</t>
  </si>
  <si>
    <t>5032-USPKF</t>
  </si>
  <si>
    <t>5035-BVCXS</t>
  </si>
  <si>
    <t>5035-PGZXH</t>
  </si>
  <si>
    <t>5038-ETMLM</t>
  </si>
  <si>
    <t>5039-LZRQT</t>
  </si>
  <si>
    <t>Mountain Center</t>
  </si>
  <si>
    <t>5043-TRZWM</t>
  </si>
  <si>
    <t>5044-LRQAQ</t>
  </si>
  <si>
    <t>5044-XDPYX</t>
  </si>
  <si>
    <t>5046-NUHWD</t>
  </si>
  <si>
    <t>Hacienda Heights</t>
  </si>
  <si>
    <t>5047-LHVLY</t>
  </si>
  <si>
    <t>5049-GLYVG</t>
  </si>
  <si>
    <t>5049-MUBWG</t>
  </si>
  <si>
    <t>5052-PNLOS</t>
  </si>
  <si>
    <t>5054-IEXZT</t>
  </si>
  <si>
    <t>5055-BRMNE</t>
  </si>
  <si>
    <t>5055-MGMGF</t>
  </si>
  <si>
    <t>5056-FIMPT</t>
  </si>
  <si>
    <t>5057-LCOUI</t>
  </si>
  <si>
    <t>5057-RKGLH</t>
  </si>
  <si>
    <t>5060-TQUQN</t>
  </si>
  <si>
    <t>5061-PBXFW</t>
  </si>
  <si>
    <t>5062-CJJKH</t>
  </si>
  <si>
    <t>5063-IUOKK</t>
  </si>
  <si>
    <t>5066-GFJMM</t>
  </si>
  <si>
    <t>5067-DGXLL</t>
  </si>
  <si>
    <t>5067-WJEUN</t>
  </si>
  <si>
    <t>5067-XJQFU</t>
  </si>
  <si>
    <t>5071-FBJFS</t>
  </si>
  <si>
    <t>5073-RZGBK</t>
  </si>
  <si>
    <t>5073-WXOYN</t>
  </si>
  <si>
    <t>5074-FBGHB</t>
  </si>
  <si>
    <t>5075-JSDKI</t>
  </si>
  <si>
    <t>5076-YVXCM</t>
  </si>
  <si>
    <t>5077-DXTCG</t>
  </si>
  <si>
    <t>5081-NWSUP</t>
  </si>
  <si>
    <t>5084-OOVCJ</t>
  </si>
  <si>
    <t>5087-SUURX</t>
  </si>
  <si>
    <t>5088-QZLRL</t>
  </si>
  <si>
    <t>5089-IFSDP</t>
  </si>
  <si>
    <t>5090-EMGTC</t>
  </si>
  <si>
    <t>5091-HFAZW</t>
  </si>
  <si>
    <t>5092-STPKP</t>
  </si>
  <si>
    <t>5093-FEGLU</t>
  </si>
  <si>
    <t>5095-AESKG</t>
  </si>
  <si>
    <t>5095-ETBRJ</t>
  </si>
  <si>
    <t>5099-BAILX</t>
  </si>
  <si>
    <t>5103-MHMHY</t>
  </si>
  <si>
    <t>5108-ADXWO</t>
  </si>
  <si>
    <t>5110-CHOPY</t>
  </si>
  <si>
    <t>5115-GZDEL</t>
  </si>
  <si>
    <t>5115-SQAAU</t>
  </si>
  <si>
    <t>5117-IFGPS</t>
  </si>
  <si>
    <t>5117-ZSMHQ</t>
  </si>
  <si>
    <t>5118-MUEYH</t>
  </si>
  <si>
    <t>Grand Terrace</t>
  </si>
  <si>
    <t>5119-KEPFY</t>
  </si>
  <si>
    <t>5119-NZPTV</t>
  </si>
  <si>
    <t>5120-ZBLAI</t>
  </si>
  <si>
    <t>5122-CYFXA</t>
  </si>
  <si>
    <t>5124-EOGYE</t>
  </si>
  <si>
    <t>5125-CNDSP</t>
  </si>
  <si>
    <t>5126-RCXYW</t>
  </si>
  <si>
    <t>5127-BZENZ</t>
  </si>
  <si>
    <t>5129-HHMZC</t>
  </si>
  <si>
    <t>5129-JLPIS</t>
  </si>
  <si>
    <t>5130-IEKQT</t>
  </si>
  <si>
    <t>5130-YPIRV</t>
  </si>
  <si>
    <t>5131-PONJI</t>
  </si>
  <si>
    <t>5133-POWUA</t>
  </si>
  <si>
    <t>5133-VRSAB</t>
  </si>
  <si>
    <t>5134-IKDAY</t>
  </si>
  <si>
    <t>Twain</t>
  </si>
  <si>
    <t>5135-GRQJV</t>
  </si>
  <si>
    <t>5135-RDDQL</t>
  </si>
  <si>
    <t>5136-GFPMB</t>
  </si>
  <si>
    <t>5136-KCKGI</t>
  </si>
  <si>
    <t>5136-RGMZO</t>
  </si>
  <si>
    <t>5138-WVKYJ</t>
  </si>
  <si>
    <t>5140-FOMCQ</t>
  </si>
  <si>
    <t>5141-ZUVBH</t>
  </si>
  <si>
    <t>5143-EGQFK</t>
  </si>
  <si>
    <t>5143-WMWOG</t>
  </si>
  <si>
    <t>5144-PQCDZ</t>
  </si>
  <si>
    <t>5144-TVGLP</t>
  </si>
  <si>
    <t>5146-CBVOE</t>
  </si>
  <si>
    <t>5146-YYFRZ</t>
  </si>
  <si>
    <t>5148-HKFIR</t>
  </si>
  <si>
    <t>5148-ORICT</t>
  </si>
  <si>
    <t>5149-CUZUJ</t>
  </si>
  <si>
    <t>5149-QYTTU</t>
  </si>
  <si>
    <t>5149-TGWDZ</t>
  </si>
  <si>
    <t>5150-ITWWB</t>
  </si>
  <si>
    <t>5150-LJNSR</t>
  </si>
  <si>
    <t>5151-HQRDG</t>
  </si>
  <si>
    <t>5153-LXKDT</t>
  </si>
  <si>
    <t>5153-RTHKF</t>
  </si>
  <si>
    <t>5154-VEKBL</t>
  </si>
  <si>
    <t>5155-AZQPB</t>
  </si>
  <si>
    <t>5156-UMKOW</t>
  </si>
  <si>
    <t>5158-RIVOP</t>
  </si>
  <si>
    <t>5159-YFPKQ</t>
  </si>
  <si>
    <t>5160-UXJED</t>
  </si>
  <si>
    <t>5161-UBZXI</t>
  </si>
  <si>
    <t>5161-XEUVX</t>
  </si>
  <si>
    <t>5167-GBFRE</t>
  </si>
  <si>
    <t>5167-ZFFMM</t>
  </si>
  <si>
    <t>5168-MQQCA</t>
  </si>
  <si>
    <t>5168-MSWXT</t>
  </si>
  <si>
    <t>5170-PTRKA</t>
  </si>
  <si>
    <t>5171-EPLKN</t>
  </si>
  <si>
    <t>5172-MIGPM</t>
  </si>
  <si>
    <t>5172-RKOCB</t>
  </si>
  <si>
    <t>5173-WXOQV</t>
  </si>
  <si>
    <t>5173-ZXXXL</t>
  </si>
  <si>
    <t>5174-ITUMV</t>
  </si>
  <si>
    <t>5174-RNGBH</t>
  </si>
  <si>
    <t>5175-AOBHI</t>
  </si>
  <si>
    <t>5175-WLYXL</t>
  </si>
  <si>
    <t>5176-LDKUH</t>
  </si>
  <si>
    <t>5176-LMJXE</t>
  </si>
  <si>
    <t>5176-OLSKT</t>
  </si>
  <si>
    <t>5177-RVZNU</t>
  </si>
  <si>
    <t>5178-LMXOP</t>
  </si>
  <si>
    <t>5180-UCIIQ</t>
  </si>
  <si>
    <t>5181-OABFK</t>
  </si>
  <si>
    <t>5183-KLYEM</t>
  </si>
  <si>
    <t>5183-SNMJQ</t>
  </si>
  <si>
    <t>5186-EJEGL</t>
  </si>
  <si>
    <t>5186-PEIZU</t>
  </si>
  <si>
    <t>5186-SAMNZ</t>
  </si>
  <si>
    <t>5188-HGMLP</t>
  </si>
  <si>
    <t>5192-EBGOV</t>
  </si>
  <si>
    <t>5193-QLVZB</t>
  </si>
  <si>
    <t>5195-KPUNQ</t>
  </si>
  <si>
    <t>5196-SGOAK</t>
  </si>
  <si>
    <t>Caliente</t>
  </si>
  <si>
    <t>5196-WPYOW</t>
  </si>
  <si>
    <t>5197-LQXXH</t>
  </si>
  <si>
    <t>5197-PYEPU</t>
  </si>
  <si>
    <t>5197-YPYBZ</t>
  </si>
  <si>
    <t>Laguna Niguel</t>
  </si>
  <si>
    <t>5198-EFNBM</t>
  </si>
  <si>
    <t>5198-HQAEN</t>
  </si>
  <si>
    <t>5199-FPUSP</t>
  </si>
  <si>
    <t>5201-CBWYG</t>
  </si>
  <si>
    <t>5201-FRKKS</t>
  </si>
  <si>
    <t>5201-USSQZ</t>
  </si>
  <si>
    <t>5202-IVJNU</t>
  </si>
  <si>
    <t>5203-XEHAX</t>
  </si>
  <si>
    <t>5204-HMGYF</t>
  </si>
  <si>
    <t>5204-QZXPU</t>
  </si>
  <si>
    <t>5206-HPJKM</t>
  </si>
  <si>
    <t>5206-XZZQI</t>
  </si>
  <si>
    <t>5207-PLSTK</t>
  </si>
  <si>
    <t>5208-FVQKB</t>
  </si>
  <si>
    <t>5208-HFSBT</t>
  </si>
  <si>
    <t>5213-TWWJU</t>
  </si>
  <si>
    <t>5214-CHIWJ</t>
  </si>
  <si>
    <t>5214-NLTIT</t>
  </si>
  <si>
    <t>5215-LNLDJ</t>
  </si>
  <si>
    <t>5216-WASFJ</t>
  </si>
  <si>
    <t>5219-YIPTK</t>
  </si>
  <si>
    <t>5220-AGAAX</t>
  </si>
  <si>
    <t>5222-IMUKT</t>
  </si>
  <si>
    <t>5222-JCXZT</t>
  </si>
  <si>
    <t>5223-UZAVK</t>
  </si>
  <si>
    <t>5226-NOZFC</t>
  </si>
  <si>
    <t>5227-JSCFE</t>
  </si>
  <si>
    <t>5228-EXCET</t>
  </si>
  <si>
    <t>5229-DTFYB</t>
  </si>
  <si>
    <t>5229-PRWKT</t>
  </si>
  <si>
    <t>5231-FIQPA</t>
  </si>
  <si>
    <t>5232-NXPAY</t>
  </si>
  <si>
    <t>5233-AOZUF</t>
  </si>
  <si>
    <t>5233-GEEAX</t>
  </si>
  <si>
    <t>5236-PERKL</t>
  </si>
  <si>
    <t>5236-XMZJY</t>
  </si>
  <si>
    <t>5240-CAOYT</t>
  </si>
  <si>
    <t>5240-IJOQT</t>
  </si>
  <si>
    <t>5242-UOWHD</t>
  </si>
  <si>
    <t>5243-SAOTC</t>
  </si>
  <si>
    <t>5244-IRFIH</t>
  </si>
  <si>
    <t>5245-VDBUR</t>
  </si>
  <si>
    <t>5248-KWLAR</t>
  </si>
  <si>
    <t>5248-RPYWW</t>
  </si>
  <si>
    <t>5248-YGIJN</t>
  </si>
  <si>
    <t>5249-QYHEX</t>
  </si>
  <si>
    <t>5256-SKJGO</t>
  </si>
  <si>
    <t>5260-UMPWX</t>
  </si>
  <si>
    <t>5261-QSHQM</t>
  </si>
  <si>
    <t>5266-PFRQK</t>
  </si>
  <si>
    <t>5268-DSMNQ</t>
  </si>
  <si>
    <t>5269-NRGDP</t>
  </si>
  <si>
    <t>5271-DBYSJ</t>
  </si>
  <si>
    <t>5271-YNWVR</t>
  </si>
  <si>
    <t>5274-XHAKY</t>
  </si>
  <si>
    <t>5275-PMFUT</t>
  </si>
  <si>
    <t>5275-SQEIZ</t>
  </si>
  <si>
    <t>5276-KQWHG</t>
  </si>
  <si>
    <t>5277-ZLOOR</t>
  </si>
  <si>
    <t>Applegate</t>
  </si>
  <si>
    <t>5278-PNYOX</t>
  </si>
  <si>
    <t>5281-BUZGT</t>
  </si>
  <si>
    <t>5285-MVEHD</t>
  </si>
  <si>
    <t>5286-YHCVC</t>
  </si>
  <si>
    <t>Laton</t>
  </si>
  <si>
    <t>5287-QWLKY</t>
  </si>
  <si>
    <t>5288-AHOUP</t>
  </si>
  <si>
    <t>5293-WXJAK</t>
  </si>
  <si>
    <t>5294-CDGWY</t>
  </si>
  <si>
    <t>5294-DMSFH</t>
  </si>
  <si>
    <t>5294-IMHHT</t>
  </si>
  <si>
    <t>5295-PCJOO</t>
  </si>
  <si>
    <t>5296-BFCYD</t>
  </si>
  <si>
    <t>5296-PSYVW</t>
  </si>
  <si>
    <t>5297-MDOIR</t>
  </si>
  <si>
    <t>5298-GSTLM</t>
  </si>
  <si>
    <t>5299-RULOA</t>
  </si>
  <si>
    <t>5299-SJCZT</t>
  </si>
  <si>
    <t>5301-GAUUY</t>
  </si>
  <si>
    <t>5302-BDJNT</t>
  </si>
  <si>
    <t>5304-EFJLP</t>
  </si>
  <si>
    <t>5306-BVTKJ</t>
  </si>
  <si>
    <t>5307-DZCVC</t>
  </si>
  <si>
    <t>5307-UVGNB</t>
  </si>
  <si>
    <t>5309-TAIKL</t>
  </si>
  <si>
    <t>5310-NOOVA</t>
  </si>
  <si>
    <t>5311-IHLEI</t>
  </si>
  <si>
    <t>5312-IRCFR</t>
  </si>
  <si>
    <t>5312-TSZVC</t>
  </si>
  <si>
    <t>5312-UXESG</t>
  </si>
  <si>
    <t>5313-FPXWG</t>
  </si>
  <si>
    <t>5315-CKEQK</t>
  </si>
  <si>
    <t>5317-FLPJF</t>
  </si>
  <si>
    <t>5318-IXUZF</t>
  </si>
  <si>
    <t>5318-YKDPV</t>
  </si>
  <si>
    <t>5320-BRKGK</t>
  </si>
  <si>
    <t>5321-NTRKC</t>
  </si>
  <si>
    <t>5322-TEUJK</t>
  </si>
  <si>
    <t>Duncans Mills</t>
  </si>
  <si>
    <t>5322-ZSMZY</t>
  </si>
  <si>
    <t>5324-KTGCG</t>
  </si>
  <si>
    <t>5325-UWTWJ</t>
  </si>
  <si>
    <t>5327-CNLUQ</t>
  </si>
  <si>
    <t>5327-XOKKY</t>
  </si>
  <si>
    <t>5329-KRDTM</t>
  </si>
  <si>
    <t>5331-RGMTT</t>
  </si>
  <si>
    <t>5334-AFQJB</t>
  </si>
  <si>
    <t>5334-JLAXU</t>
  </si>
  <si>
    <t>5336-UFNZP</t>
  </si>
  <si>
    <t>5337-IIWKZ</t>
  </si>
  <si>
    <t>5338-YHWYT</t>
  </si>
  <si>
    <t>5339-PXDVH</t>
  </si>
  <si>
    <t>5339-TJFEK</t>
  </si>
  <si>
    <t>5343-SGUBI</t>
  </si>
  <si>
    <t>5345-BMKWB</t>
  </si>
  <si>
    <t>5346-BZCHP</t>
  </si>
  <si>
    <t>5348-CAGXB</t>
  </si>
  <si>
    <t>5349-AZPEW</t>
  </si>
  <si>
    <t>5349-IECLD</t>
  </si>
  <si>
    <t>5351-QESIO</t>
  </si>
  <si>
    <t>5353-WILCI</t>
  </si>
  <si>
    <t>5356-CSVSQ</t>
  </si>
  <si>
    <t>5356-KZCKT</t>
  </si>
  <si>
    <t>5356-RHIPP</t>
  </si>
  <si>
    <t>5357-TZHPP</t>
  </si>
  <si>
    <t>5360-LJCNJ</t>
  </si>
  <si>
    <t>5360-XGYAZ</t>
  </si>
  <si>
    <t>5364-EVNIB</t>
  </si>
  <si>
    <t>5364-XYIRR</t>
  </si>
  <si>
    <t>5365-LLFYV</t>
  </si>
  <si>
    <t>5366-IJEQJ</t>
  </si>
  <si>
    <t>5366-OBVMR</t>
  </si>
  <si>
    <t>5370-IIVVL</t>
  </si>
  <si>
    <t>5371-VYLSX</t>
  </si>
  <si>
    <t>5372-FBKBN</t>
  </si>
  <si>
    <t>5373-SFODM</t>
  </si>
  <si>
    <t>5375-XLDOF</t>
  </si>
  <si>
    <t>5376-DEQCP</t>
  </si>
  <si>
    <t>5376-PCKNB</t>
  </si>
  <si>
    <t>5377-NDTOU</t>
  </si>
  <si>
    <t>5378-IKEEG</t>
  </si>
  <si>
    <t>5380-AFSSK</t>
  </si>
  <si>
    <t>5380-WJKOV</t>
  </si>
  <si>
    <t>5380-XPJNZ</t>
  </si>
  <si>
    <t>5382-SOYZL</t>
  </si>
  <si>
    <t>5382-TEMLV</t>
  </si>
  <si>
    <t>5383-MMTWC</t>
  </si>
  <si>
    <t>5384-ZTTWP</t>
  </si>
  <si>
    <t>5385-SUIRI</t>
  </si>
  <si>
    <t>5386-THSLQ</t>
  </si>
  <si>
    <t>5387-ASZNZ</t>
  </si>
  <si>
    <t>5389-FFVKB</t>
  </si>
  <si>
    <t>5392-AKEMH</t>
  </si>
  <si>
    <t>5393-HJZSM</t>
  </si>
  <si>
    <t>5393-RXQSZ</t>
  </si>
  <si>
    <t>5394-MEITZ</t>
  </si>
  <si>
    <t>5394-SVGJV</t>
  </si>
  <si>
    <t>5396-IZEPB</t>
  </si>
  <si>
    <t>5397-NSKQG</t>
  </si>
  <si>
    <t>5397-TUPSH</t>
  </si>
  <si>
    <t>5399-ZIMKF</t>
  </si>
  <si>
    <t>5402-HTOTQ</t>
  </si>
  <si>
    <t>5404-GGUKR</t>
  </si>
  <si>
    <t>5405-ZMYXQ</t>
  </si>
  <si>
    <t>5406-KGRMX</t>
  </si>
  <si>
    <t>Helm</t>
  </si>
  <si>
    <t>5414-OFQCB</t>
  </si>
  <si>
    <t>5419-CONWX</t>
  </si>
  <si>
    <t>5419-JKZNQ</t>
  </si>
  <si>
    <t>5419-JPRRN</t>
  </si>
  <si>
    <t>5419-KLXBN</t>
  </si>
  <si>
    <t>5423-BHIXO</t>
  </si>
  <si>
    <t>5424-RLQLC</t>
  </si>
  <si>
    <t>5429-LWCMV</t>
  </si>
  <si>
    <t>5433-KYGHE</t>
  </si>
  <si>
    <t>5438-QMDDL</t>
  </si>
  <si>
    <t>5439-WIKXB</t>
  </si>
  <si>
    <t>5440-FLBQG</t>
  </si>
  <si>
    <t>5440-VHLUL</t>
  </si>
  <si>
    <t>5442-BHQNG</t>
  </si>
  <si>
    <t>5442-BXVND</t>
  </si>
  <si>
    <t>5442-PPTJY</t>
  </si>
  <si>
    <t>5442-UTCVD</t>
  </si>
  <si>
    <t>5442-XSDCW</t>
  </si>
  <si>
    <t>5443-SCMKX</t>
  </si>
  <si>
    <t>Newbury Park</t>
  </si>
  <si>
    <t>5445-GLVOT</t>
  </si>
  <si>
    <t>5445-PZWGX</t>
  </si>
  <si>
    <t>5445-UTODQ</t>
  </si>
  <si>
    <t>5446-DKWYW</t>
  </si>
  <si>
    <t>5447-VYTKW</t>
  </si>
  <si>
    <t>5447-WZAFP</t>
  </si>
  <si>
    <t>5448-VWNAM</t>
  </si>
  <si>
    <t>5449-FIBXJ</t>
  </si>
  <si>
    <t>5451-MHQOF</t>
  </si>
  <si>
    <t>5451-YHYPW</t>
  </si>
  <si>
    <t>5453-AXEPF</t>
  </si>
  <si>
    <t>5453-YBTWV</t>
  </si>
  <si>
    <t>5456-ITGIC</t>
  </si>
  <si>
    <t>5457-COLHT</t>
  </si>
  <si>
    <t>5458-CQJTA</t>
  </si>
  <si>
    <t>5461-QKNTN</t>
  </si>
  <si>
    <t>5465-BUBFA</t>
  </si>
  <si>
    <t>El Nido</t>
  </si>
  <si>
    <t>5468-BPMMO</t>
  </si>
  <si>
    <t>5469-CTCWN</t>
  </si>
  <si>
    <t>5469-NUJUR</t>
  </si>
  <si>
    <t>5472-CVMDX</t>
  </si>
  <si>
    <t>5473-KHBPS</t>
  </si>
  <si>
    <t>5474-LAMUQ</t>
  </si>
  <si>
    <t>5478-JJVZK</t>
  </si>
  <si>
    <t>5480-HPRRX</t>
  </si>
  <si>
    <t>5480-TBGPH</t>
  </si>
  <si>
    <t>5480-XTFFL</t>
  </si>
  <si>
    <t>5481-NTDOH</t>
  </si>
  <si>
    <t>5482-NUPNA</t>
  </si>
  <si>
    <t>5482-PLVPE</t>
  </si>
  <si>
    <t>5482-VXSXJ</t>
  </si>
  <si>
    <t>5485-ITNPC</t>
  </si>
  <si>
    <t>5485-WUYWF</t>
  </si>
  <si>
    <t>5493-SDRDQ</t>
  </si>
  <si>
    <t>5494-HECPR</t>
  </si>
  <si>
    <t>5494-WOZRZ</t>
  </si>
  <si>
    <t>5495-GPSRW</t>
  </si>
  <si>
    <t>5498-IBWPI</t>
  </si>
  <si>
    <t>5498-TXHLF</t>
  </si>
  <si>
    <t>5499-ECUTN</t>
  </si>
  <si>
    <t>5501-TVMGM</t>
  </si>
  <si>
    <t>5502-RLUYV</t>
  </si>
  <si>
    <t>5504-WSIUR</t>
  </si>
  <si>
    <t>5505-OVWQW</t>
  </si>
  <si>
    <t>5510-BOIUJ</t>
  </si>
  <si>
    <t>5512-IDZEI</t>
  </si>
  <si>
    <t>5514-YQENT</t>
  </si>
  <si>
    <t>5515-AKOAJ</t>
  </si>
  <si>
    <t>5515-IDEJJ</t>
  </si>
  <si>
    <t>5515-RUGKN</t>
  </si>
  <si>
    <t>5519-NPHVG</t>
  </si>
  <si>
    <t>5519-TEEUH</t>
  </si>
  <si>
    <t>5519-YLDGW</t>
  </si>
  <si>
    <t>5520-FVEWJ</t>
  </si>
  <si>
    <t>5522-JBWMO</t>
  </si>
  <si>
    <t>5522-NYKPB</t>
  </si>
  <si>
    <t>5524-KHNJP</t>
  </si>
  <si>
    <t>5527-ACHSO</t>
  </si>
  <si>
    <t>5529-GIBVH</t>
  </si>
  <si>
    <t>5533-NHFRF</t>
  </si>
  <si>
    <t>5533-RJFTJ</t>
  </si>
  <si>
    <t>Lemoore</t>
  </si>
  <si>
    <t>5536-RTPWK</t>
  </si>
  <si>
    <t>5536-SLHPM</t>
  </si>
  <si>
    <t>5537-UXXVS</t>
  </si>
  <si>
    <t>5539-HIVAK</t>
  </si>
  <si>
    <t>5539-TMZLF</t>
  </si>
  <si>
    <t>5542-DHSXL</t>
  </si>
  <si>
    <t>5542-NKVRU</t>
  </si>
  <si>
    <t>5542-TBBWB</t>
  </si>
  <si>
    <t>5543-QDCRY</t>
  </si>
  <si>
    <t>5546-BYZSM</t>
  </si>
  <si>
    <t>5546-QUERU</t>
  </si>
  <si>
    <t>5549-ZGHFB</t>
  </si>
  <si>
    <t>5550-VFRLC</t>
  </si>
  <si>
    <t>5552-ZNFSJ</t>
  </si>
  <si>
    <t>5553-AOINX</t>
  </si>
  <si>
    <t>5555-RNPGT</t>
  </si>
  <si>
    <t>5561-NWEVX</t>
  </si>
  <si>
    <t>5562-BETPV</t>
  </si>
  <si>
    <t>5562-YJQGT</t>
  </si>
  <si>
    <t>5564-NEMQO</t>
  </si>
  <si>
    <t>5565-FILXA</t>
  </si>
  <si>
    <t>5566-SOEZD</t>
  </si>
  <si>
    <t>Madeline</t>
  </si>
  <si>
    <t>5567-GZKQY</t>
  </si>
  <si>
    <t>5567-WSELE</t>
  </si>
  <si>
    <t>5568-DMXZS</t>
  </si>
  <si>
    <t>5569-IDSEY</t>
  </si>
  <si>
    <t>5569-KGJHX</t>
  </si>
  <si>
    <t>5569-OUICF</t>
  </si>
  <si>
    <t>5570-PTWEH</t>
  </si>
  <si>
    <t>5572-ZDXHY</t>
  </si>
  <si>
    <t>5574-NXZIU</t>
  </si>
  <si>
    <t>Los Alamos</t>
  </si>
  <si>
    <t>5575-GNVDE</t>
  </si>
  <si>
    <t>5575-TPIZQ</t>
  </si>
  <si>
    <t>5577-OTWWW</t>
  </si>
  <si>
    <t>5578-NKCXI</t>
  </si>
  <si>
    <t>5583-EJXRD</t>
  </si>
  <si>
    <t>5583-SXDAG</t>
  </si>
  <si>
    <t>5590-BYNII</t>
  </si>
  <si>
    <t>5590-YRFJT</t>
  </si>
  <si>
    <t>5590-ZSKRV</t>
  </si>
  <si>
    <t>5593-SUAOO</t>
  </si>
  <si>
    <t>5597-GLBUC</t>
  </si>
  <si>
    <t>5598-IKHQQ</t>
  </si>
  <si>
    <t>5599-HVLTW</t>
  </si>
  <si>
    <t>5600-KTXFM</t>
  </si>
  <si>
    <t>5600-PDUJF</t>
  </si>
  <si>
    <t>5602-BVFMK</t>
  </si>
  <si>
    <t>5605-IYGFG</t>
  </si>
  <si>
    <t>5605-XNWEN</t>
  </si>
  <si>
    <t>Montebello</t>
  </si>
  <si>
    <t>5606-AMZBO</t>
  </si>
  <si>
    <t>5609-CEBID</t>
  </si>
  <si>
    <t>5609-IMCGG</t>
  </si>
  <si>
    <t>5614-DNZCE</t>
  </si>
  <si>
    <t>5616-PRTNT</t>
  </si>
  <si>
    <t>5619-PTMIK</t>
  </si>
  <si>
    <t>5619-XZZKR</t>
  </si>
  <si>
    <t>5622-UEJFI</t>
  </si>
  <si>
    <t>5624-BQSSA</t>
  </si>
  <si>
    <t>5624-RYAMH</t>
  </si>
  <si>
    <t>5626-MGTUK</t>
  </si>
  <si>
    <t>5627-TVBPP</t>
  </si>
  <si>
    <t>5628-FCGYG</t>
  </si>
  <si>
    <t>5628-RKIFK</t>
  </si>
  <si>
    <t>5630-AHZIL</t>
  </si>
  <si>
    <t>5630-IXDXV</t>
  </si>
  <si>
    <t>5639-NTUPK</t>
  </si>
  <si>
    <t>5640-CAXOA</t>
  </si>
  <si>
    <t>Auberry</t>
  </si>
  <si>
    <t>5641-DMBFJ</t>
  </si>
  <si>
    <t>5642-MHDQT</t>
  </si>
  <si>
    <t>5644-PDMZC</t>
  </si>
  <si>
    <t>5647-FXOTP</t>
  </si>
  <si>
    <t>5647-URDKA</t>
  </si>
  <si>
    <t>5649-ANRML</t>
  </si>
  <si>
    <t>5649-RXQTV</t>
  </si>
  <si>
    <t>5649-TJHOV</t>
  </si>
  <si>
    <t>Davenport</t>
  </si>
  <si>
    <t>5649-VUKMC</t>
  </si>
  <si>
    <t>5650-VDUDS</t>
  </si>
  <si>
    <t>5650-YLIBA</t>
  </si>
  <si>
    <t>5651-CPDND</t>
  </si>
  <si>
    <t>5651-CRHKQ</t>
  </si>
  <si>
    <t>5651-WYIPH</t>
  </si>
  <si>
    <t>5651-YLPRD</t>
  </si>
  <si>
    <t>5652-MSDEY</t>
  </si>
  <si>
    <t>5655-JSMZM</t>
  </si>
  <si>
    <t>5656-JAMLX</t>
  </si>
  <si>
    <t>5656-MJEFC</t>
  </si>
  <si>
    <t>5663-QBGIS</t>
  </si>
  <si>
    <t>5666-CYCYZ</t>
  </si>
  <si>
    <t>5666-MBJPT</t>
  </si>
  <si>
    <t>5668-MEISB</t>
  </si>
  <si>
    <t>5669-SRAIP</t>
  </si>
  <si>
    <t>5671-RQRLP</t>
  </si>
  <si>
    <t>5671-UUNXD</t>
  </si>
  <si>
    <t>5673-FSSMF</t>
  </si>
  <si>
    <t>5673-TIYIB</t>
  </si>
  <si>
    <t>5676-CFLYY</t>
  </si>
  <si>
    <t>5678-VFNEQ</t>
  </si>
  <si>
    <t>5680-LQOGP</t>
  </si>
  <si>
    <t>5681-LLOEI</t>
  </si>
  <si>
    <t>5684-FJVYR</t>
  </si>
  <si>
    <t>5685-IIXLY</t>
  </si>
  <si>
    <t>5686-CMAWK</t>
  </si>
  <si>
    <t>5687-DKDTV</t>
  </si>
  <si>
    <t>5688-KZTSN</t>
  </si>
  <si>
    <t>5692-FPTAH</t>
  </si>
  <si>
    <t>5692-ICXLW</t>
  </si>
  <si>
    <t>5693-PIPCS</t>
  </si>
  <si>
    <t>5696-CEIQJ</t>
  </si>
  <si>
    <t>5696-EXCYS</t>
  </si>
  <si>
    <t>5696-JVVQY</t>
  </si>
  <si>
    <t>5696-QURRL</t>
  </si>
  <si>
    <t>5697-GOMBF</t>
  </si>
  <si>
    <t>5698-BQJOH</t>
  </si>
  <si>
    <t>5699-BNCAS</t>
  </si>
  <si>
    <t>Valley Center</t>
  </si>
  <si>
    <t>5701-GUXDC</t>
  </si>
  <si>
    <t>5701-SVCWR</t>
  </si>
  <si>
    <t>5701-YVSVF</t>
  </si>
  <si>
    <t>5701-ZIKJE</t>
  </si>
  <si>
    <t>5702-KVQRD</t>
  </si>
  <si>
    <t>5702-SKUOB</t>
  </si>
  <si>
    <t>5707-ORNDZ</t>
  </si>
  <si>
    <t>5707-ZMDJP</t>
  </si>
  <si>
    <t>5708-EVONK</t>
  </si>
  <si>
    <t>5709-LVOEQ</t>
  </si>
  <si>
    <t>5712-AHQNN</t>
  </si>
  <si>
    <t>5712-PTIWW</t>
  </si>
  <si>
    <t>5712-VBOXD</t>
  </si>
  <si>
    <t>5716-EZXZN</t>
  </si>
  <si>
    <t>5716-LIBJC</t>
  </si>
  <si>
    <t>5724-BIDBU</t>
  </si>
  <si>
    <t>5726-CVNYA</t>
  </si>
  <si>
    <t>5727-MYATE</t>
  </si>
  <si>
    <t>5729-KLZAR</t>
  </si>
  <si>
    <t>5730-DBDSI</t>
  </si>
  <si>
    <t>5730-RIITO</t>
  </si>
  <si>
    <t>5732-IKGQH</t>
  </si>
  <si>
    <t>5734-EJKXG</t>
  </si>
  <si>
    <t>Goodyears Bar</t>
  </si>
  <si>
    <t>5736-YEJAX</t>
  </si>
  <si>
    <t>5740-YHGTW</t>
  </si>
  <si>
    <t>5743-KHMNA</t>
  </si>
  <si>
    <t>5747-PMBSQ</t>
  </si>
  <si>
    <t>5748-RNCJT</t>
  </si>
  <si>
    <t>5751-USDBL</t>
  </si>
  <si>
    <t>5753-QQWPW</t>
  </si>
  <si>
    <t>5756-JYOJT</t>
  </si>
  <si>
    <t>5756-OZRIO</t>
  </si>
  <si>
    <t>5759-RCVCB</t>
  </si>
  <si>
    <t>5760-FXFVO</t>
  </si>
  <si>
    <t>5760-IFJOZ</t>
  </si>
  <si>
    <t>5760-WRAHC</t>
  </si>
  <si>
    <t>5762-TJXGK</t>
  </si>
  <si>
    <t>5766-FTRTS</t>
  </si>
  <si>
    <t>5766-XQXMQ</t>
  </si>
  <si>
    <t>5766-ZJYBB</t>
  </si>
  <si>
    <t>5774-QPLTF</t>
  </si>
  <si>
    <t>5774-XZTQC</t>
  </si>
  <si>
    <t>5777-KJIRB</t>
  </si>
  <si>
    <t>5777-ZPQNC</t>
  </si>
  <si>
    <t>5778-BVOFB</t>
  </si>
  <si>
    <t>5780-INQIK</t>
  </si>
  <si>
    <t>5781-BKHOP</t>
  </si>
  <si>
    <t>5781-RFZRP</t>
  </si>
  <si>
    <t>5787-KXGIY</t>
  </si>
  <si>
    <t>5788-YPOEG</t>
  </si>
  <si>
    <t>5789-LDFXO</t>
  </si>
  <si>
    <t>5791-KAJFD</t>
  </si>
  <si>
    <t>5792-JALQC</t>
  </si>
  <si>
    <t>5793-YOLJN</t>
  </si>
  <si>
    <t>5795-BKOYE</t>
  </si>
  <si>
    <t>5795-KTGUD</t>
  </si>
  <si>
    <t>5797-APWZC</t>
  </si>
  <si>
    <t>5799-JRCZO</t>
  </si>
  <si>
    <t>5802-ADBRC</t>
  </si>
  <si>
    <t>5803-NQJZO</t>
  </si>
  <si>
    <t>5804-HYIEZ</t>
  </si>
  <si>
    <t>5804-JMYIO</t>
  </si>
  <si>
    <t>5804-LEPIM</t>
  </si>
  <si>
    <t>5808-TOTXO</t>
  </si>
  <si>
    <t>5811-IWXYM</t>
  </si>
  <si>
    <t>5813-UECBU</t>
  </si>
  <si>
    <t>5815-HGGHV</t>
  </si>
  <si>
    <t>5816-JMLGY</t>
  </si>
  <si>
    <t>Red Bluff</t>
  </si>
  <si>
    <t>5816-QVHRX</t>
  </si>
  <si>
    <t>5816-SCGFC</t>
  </si>
  <si>
    <t>5820-PTRYM</t>
  </si>
  <si>
    <t>5821-MMEIL</t>
  </si>
  <si>
    <t>5825-XJOCM</t>
  </si>
  <si>
    <t>5827-MWCZK</t>
  </si>
  <si>
    <t>5828-AVIPD</t>
  </si>
  <si>
    <t>5828-DWPIL</t>
  </si>
  <si>
    <t>5829-NVSQN</t>
  </si>
  <si>
    <t>5832-EXGTT</t>
  </si>
  <si>
    <t>5832-TRLPB</t>
  </si>
  <si>
    <t>5832-XKAES</t>
  </si>
  <si>
    <t>5834-ASPWA</t>
  </si>
  <si>
    <t>5835-BEQEU</t>
  </si>
  <si>
    <t>5837-LXSDN</t>
  </si>
  <si>
    <t>5839-SUYVZ</t>
  </si>
  <si>
    <t>5840-NVDCG</t>
  </si>
  <si>
    <t>5842-POCOP</t>
  </si>
  <si>
    <t>5843-TTHGI</t>
  </si>
  <si>
    <t>5844-QVTAT</t>
  </si>
  <si>
    <t>5845-BZZIB</t>
  </si>
  <si>
    <t>5846-ABOBJ</t>
  </si>
  <si>
    <t>5846-NEQVZ</t>
  </si>
  <si>
    <t>5846-QFDFI</t>
  </si>
  <si>
    <t>5847-MXBEO</t>
  </si>
  <si>
    <t>5848-FHRFC</t>
  </si>
  <si>
    <t>5849-ASHZJ</t>
  </si>
  <si>
    <t>5850-BDWCY</t>
  </si>
  <si>
    <t>5854-KSRBJ</t>
  </si>
  <si>
    <t>5855-EIBDE</t>
  </si>
  <si>
    <t>5857-TYBCJ</t>
  </si>
  <si>
    <t>5857-XRECV</t>
  </si>
  <si>
    <t>5858-EAFCZ</t>
  </si>
  <si>
    <t>5859-HZYLF</t>
  </si>
  <si>
    <t>5862-BRIXZ</t>
  </si>
  <si>
    <t>5863-OOKCL</t>
  </si>
  <si>
    <t>5868-CZJDR</t>
  </si>
  <si>
    <t>5868-YTYKS</t>
  </si>
  <si>
    <t>5868-YWPDW</t>
  </si>
  <si>
    <t>5871-DGTXZ</t>
  </si>
  <si>
    <t>5872-OEQNH</t>
  </si>
  <si>
    <t>Carmichael</t>
  </si>
  <si>
    <t>5875-YPQFJ</t>
  </si>
  <si>
    <t>5876-HZVZM</t>
  </si>
  <si>
    <t>5876-QMYLD</t>
  </si>
  <si>
    <t>5879-HMFFH</t>
  </si>
  <si>
    <t>5879-SESNB</t>
  </si>
  <si>
    <t>5882-CMAZQ</t>
  </si>
  <si>
    <t>5883-GTGVD</t>
  </si>
  <si>
    <t>5884-FBCTL</t>
  </si>
  <si>
    <t>5884-GCYMI</t>
  </si>
  <si>
    <t>5886-VLQVU</t>
  </si>
  <si>
    <t>5887-IKKYO</t>
  </si>
  <si>
    <t>5889-JTMUL</t>
  </si>
  <si>
    <t>5889-LFOLL</t>
  </si>
  <si>
    <t>5893-KCLGT</t>
  </si>
  <si>
    <t>5893-PYOLZ</t>
  </si>
  <si>
    <t>5895-QSXOD</t>
  </si>
  <si>
    <t>5896-NPFWW</t>
  </si>
  <si>
    <t>5897-ZYEKH</t>
  </si>
  <si>
    <t>5898-IGSLP</t>
  </si>
  <si>
    <t>5899-MQZZL</t>
  </si>
  <si>
    <t>5899-OUVKV</t>
  </si>
  <si>
    <t>5902-WBLSE</t>
  </si>
  <si>
    <t>5906-BFOZT</t>
  </si>
  <si>
    <t>Loleta</t>
  </si>
  <si>
    <t>5906-CVLHP</t>
  </si>
  <si>
    <t>5906-DVAPM</t>
  </si>
  <si>
    <t>5908-QMGOE</t>
  </si>
  <si>
    <t>5909-ECHUI</t>
  </si>
  <si>
    <t>5913-INRQV</t>
  </si>
  <si>
    <t>5914-DVBWJ</t>
  </si>
  <si>
    <t>5914-GXMDA</t>
  </si>
  <si>
    <t>5914-XRFQB</t>
  </si>
  <si>
    <t>5915-ANOEI</t>
  </si>
  <si>
    <t>5915-DGNVC</t>
  </si>
  <si>
    <t>5916-QEWPT</t>
  </si>
  <si>
    <t>5917-HBSDW</t>
  </si>
  <si>
    <t>5917-RYRMG</t>
  </si>
  <si>
    <t>5918-VUKWP</t>
  </si>
  <si>
    <t>5919-TMRGD</t>
  </si>
  <si>
    <t>5919-VCZYM</t>
  </si>
  <si>
    <t>5921-NGYRH</t>
  </si>
  <si>
    <t>5922-ABDVO</t>
  </si>
  <si>
    <t>5923-GXUOC</t>
  </si>
  <si>
    <t>5924-IFQTT</t>
  </si>
  <si>
    <t>Crescent Mills</t>
  </si>
  <si>
    <t>5924-SNGKP</t>
  </si>
  <si>
    <t>Solana Beach</t>
  </si>
  <si>
    <t>5928-QLDHB</t>
  </si>
  <si>
    <t>5930-GBIWP</t>
  </si>
  <si>
    <t>5931-FLJJF</t>
  </si>
  <si>
    <t>5934-RMPOV</t>
  </si>
  <si>
    <t>5934-TSSAU</t>
  </si>
  <si>
    <t>5935-FCCNB</t>
  </si>
  <si>
    <t>5937-EORGB</t>
  </si>
  <si>
    <t>5939-SXWHM</t>
  </si>
  <si>
    <t>5939-XAIXZ</t>
  </si>
  <si>
    <t>5940-AHUHD</t>
  </si>
  <si>
    <t>5940-NFXKV</t>
  </si>
  <si>
    <t>5944-UGLLK</t>
  </si>
  <si>
    <t>5945-AZYHT</t>
  </si>
  <si>
    <t>Antioch</t>
  </si>
  <si>
    <t>5947-SGKCL</t>
  </si>
  <si>
    <t>5948-UJZLF</t>
  </si>
  <si>
    <t>5949-EBSQK</t>
  </si>
  <si>
    <t>5949-HGVJL</t>
  </si>
  <si>
    <t>5949-XIKAE</t>
  </si>
  <si>
    <t>5950-AAAGJ</t>
  </si>
  <si>
    <t>5951-AOFIH</t>
  </si>
  <si>
    <t>5954-BDFSG</t>
  </si>
  <si>
    <t>5955-EPOAZ</t>
  </si>
  <si>
    <t>5955-ERIHD</t>
  </si>
  <si>
    <t>5956-VKDTT</t>
  </si>
  <si>
    <t>5956-YHHRX</t>
  </si>
  <si>
    <t>5959-BELXA</t>
  </si>
  <si>
    <t>5960-MVTUK</t>
  </si>
  <si>
    <t>5960-WPXQM</t>
  </si>
  <si>
    <t>5961-VUSRV</t>
  </si>
  <si>
    <t>5965-GGPRW</t>
  </si>
  <si>
    <t>5966-EMAZU</t>
  </si>
  <si>
    <t>Fort Bidwell</t>
  </si>
  <si>
    <t>5968-HYJRZ</t>
  </si>
  <si>
    <t>5968-VXZLG</t>
  </si>
  <si>
    <t>5968-XQIVE</t>
  </si>
  <si>
    <t>5970-GHJAW</t>
  </si>
  <si>
    <t>5973-EJGDP</t>
  </si>
  <si>
    <t>5975-BAICR</t>
  </si>
  <si>
    <t>Yountville</t>
  </si>
  <si>
    <t>5976-JCJRH</t>
  </si>
  <si>
    <t>5977-CKHON</t>
  </si>
  <si>
    <t>5980-BDHPY</t>
  </si>
  <si>
    <t>5980-NOPLP</t>
  </si>
  <si>
    <t>5981-ITEMU</t>
  </si>
  <si>
    <t>5981-ZVXOT</t>
  </si>
  <si>
    <t>5982-FPVQN</t>
  </si>
  <si>
    <t>5982-PSMKW</t>
  </si>
  <si>
    <t>5982-XMDEX</t>
  </si>
  <si>
    <t>5985-BEHZK</t>
  </si>
  <si>
    <t>5985-TBABQ</t>
  </si>
  <si>
    <t>5986-WWXDV</t>
  </si>
  <si>
    <t>5989-AXPUC</t>
  </si>
  <si>
    <t>5989-OMNJE</t>
  </si>
  <si>
    <t>5989-PGKJB</t>
  </si>
  <si>
    <t>5993-BQHEA</t>
  </si>
  <si>
    <t>5993-JSUWV</t>
  </si>
  <si>
    <t>5995-LFTLE</t>
  </si>
  <si>
    <t>5995-OIGLP</t>
  </si>
  <si>
    <t>5995-SNNEW</t>
  </si>
  <si>
    <t>5995-WWKKG</t>
  </si>
  <si>
    <t>5996-DAOQL</t>
  </si>
  <si>
    <t>5996-EBTKM</t>
  </si>
  <si>
    <t>5996-NRVXR</t>
  </si>
  <si>
    <t>5997-OPVFA</t>
  </si>
  <si>
    <t>5998-DZLYR</t>
  </si>
  <si>
    <t>5998-VVEJY</t>
  </si>
  <si>
    <t>5999-LCXAO</t>
  </si>
  <si>
    <t>6000-APYLU</t>
  </si>
  <si>
    <t>6000-UKLWI</t>
  </si>
  <si>
    <t>6005-OBZPH</t>
  </si>
  <si>
    <t>6007-TCTST</t>
  </si>
  <si>
    <t>6008-NAIXK</t>
  </si>
  <si>
    <t>6010-DDPPW</t>
  </si>
  <si>
    <t>6013-BHCAW</t>
  </si>
  <si>
    <t>6015-VVHHE</t>
  </si>
  <si>
    <t>6016-LVTJQ</t>
  </si>
  <si>
    <t>6016-NXBNJ</t>
  </si>
  <si>
    <t>6017-PPLPX</t>
  </si>
  <si>
    <t>6022-KOUQO</t>
  </si>
  <si>
    <t>6022-UGGSO</t>
  </si>
  <si>
    <t>6023-GSSXW</t>
  </si>
  <si>
    <t>Wofford Heights</t>
  </si>
  <si>
    <t>6023-YEBUP</t>
  </si>
  <si>
    <t>6024-RUGGH</t>
  </si>
  <si>
    <t>6029-CSMJE</t>
  </si>
  <si>
    <t>6029-WTIPC</t>
  </si>
  <si>
    <t>6030-REHUX</t>
  </si>
  <si>
    <t>6032-IGALN</t>
  </si>
  <si>
    <t>6032-KRXXO</t>
  </si>
  <si>
    <t>6034-YMTOB</t>
  </si>
  <si>
    <t>6034-ZRYCV</t>
  </si>
  <si>
    <t>6035-BXTTY</t>
  </si>
  <si>
    <t>6035-RIIOM</t>
  </si>
  <si>
    <t>6036-TTFYU</t>
  </si>
  <si>
    <t>6038-GCYEC</t>
  </si>
  <si>
    <t>6040-CGACY</t>
  </si>
  <si>
    <t>6047-SUHPR</t>
  </si>
  <si>
    <t>6047-YHPVI</t>
  </si>
  <si>
    <t>6048-NJXHX</t>
  </si>
  <si>
    <t>6048-QBXKL</t>
  </si>
  <si>
    <t>6048-UWKAL</t>
  </si>
  <si>
    <t>6050-FFXES</t>
  </si>
  <si>
    <t>6050-IJRHS</t>
  </si>
  <si>
    <t>6051-PTVNS</t>
  </si>
  <si>
    <t>6060-DRTNL</t>
  </si>
  <si>
    <t>6060-QBMGV</t>
  </si>
  <si>
    <t>6061-GWWAV</t>
  </si>
  <si>
    <t>6061-PQHMK</t>
  </si>
  <si>
    <t>6064-PUPMC</t>
  </si>
  <si>
    <t>6064-ZATLR</t>
  </si>
  <si>
    <t>6067-NGCEU</t>
  </si>
  <si>
    <t>6072-NUQCB</t>
  </si>
  <si>
    <t>Villa Park</t>
  </si>
  <si>
    <t>6075-QMNRR</t>
  </si>
  <si>
    <t>6075-SLNIL</t>
  </si>
  <si>
    <t>6077-BDPXA</t>
  </si>
  <si>
    <t>6078-VESFR</t>
  </si>
  <si>
    <t>6080-LNESI</t>
  </si>
  <si>
    <t>6080-TCMYC</t>
  </si>
  <si>
    <t>6082-GLJIX</t>
  </si>
  <si>
    <t>6082-OQFBA</t>
  </si>
  <si>
    <t>6086-ESGRL</t>
  </si>
  <si>
    <t>6087-MVHJH</t>
  </si>
  <si>
    <t>6087-YPWHO</t>
  </si>
  <si>
    <t>6088-BXMRG</t>
  </si>
  <si>
    <t>6092-QZVPP</t>
  </si>
  <si>
    <t>6094-ZIVKX</t>
  </si>
  <si>
    <t>6096-EGVTU</t>
  </si>
  <si>
    <t>6097-EQISJ</t>
  </si>
  <si>
    <t>6100-FJZDG</t>
  </si>
  <si>
    <t>6100-QQHEB</t>
  </si>
  <si>
    <t>6101-IMRMM</t>
  </si>
  <si>
    <t>6103-BOCOU</t>
  </si>
  <si>
    <t>6103-LIANB</t>
  </si>
  <si>
    <t>6103-QCKFX</t>
  </si>
  <si>
    <t>6108-OQZDQ</t>
  </si>
  <si>
    <t>6110-OHIHY</t>
  </si>
  <si>
    <t>6112-KTHFQ</t>
  </si>
  <si>
    <t>6114-TCFID</t>
  </si>
  <si>
    <t>6115-ZTBFQ</t>
  </si>
  <si>
    <t>6116-RFVHN</t>
  </si>
  <si>
    <t>6119-SPUDB</t>
  </si>
  <si>
    <t>6120-RJKLU</t>
  </si>
  <si>
    <t>6121-TNHBO</t>
  </si>
  <si>
    <t>6121-VZNQB</t>
  </si>
  <si>
    <t>6122-EFVKN</t>
  </si>
  <si>
    <t>6122-LJADA</t>
  </si>
  <si>
    <t>6124-ACRHJ</t>
  </si>
  <si>
    <t>6127-ISGTU</t>
  </si>
  <si>
    <t>6127-IYJOZ</t>
  </si>
  <si>
    <t>6128-AQBMT</t>
  </si>
  <si>
    <t>6128-CZOMY</t>
  </si>
  <si>
    <t>6128-DAFVY</t>
  </si>
  <si>
    <t>6131-FOYAS</t>
  </si>
  <si>
    <t>6131-IUNXN</t>
  </si>
  <si>
    <t>6131-JLWZM</t>
  </si>
  <si>
    <t>6133-OZILE</t>
  </si>
  <si>
    <t>6134-KWTBV</t>
  </si>
  <si>
    <t>6135-OZQVA</t>
  </si>
  <si>
    <t>6137-MFAJN</t>
  </si>
  <si>
    <t>6137-NICCO</t>
  </si>
  <si>
    <t>6139-ZZRBQ</t>
  </si>
  <si>
    <t>6140-QNRQQ</t>
  </si>
  <si>
    <t>6141-OOXUQ</t>
  </si>
  <si>
    <t>6142-VSJQO</t>
  </si>
  <si>
    <t>6143-JQKEA</t>
  </si>
  <si>
    <t>6145-NNPNO</t>
  </si>
  <si>
    <t>6147-CBCRA</t>
  </si>
  <si>
    <t>6152-ONASV</t>
  </si>
  <si>
    <t>6156-UZDLF</t>
  </si>
  <si>
    <t>6158-DWPZT</t>
  </si>
  <si>
    <t>6158-HDPXZ</t>
  </si>
  <si>
    <t>6161-ERDGD</t>
  </si>
  <si>
    <t>6161-UUUTA</t>
  </si>
  <si>
    <t>6164-HAQTX</t>
  </si>
  <si>
    <t>6164-HXUGH</t>
  </si>
  <si>
    <t>6166-ILMNY</t>
  </si>
  <si>
    <t>6166-YIPFO</t>
  </si>
  <si>
    <t>6168-WFVVF</t>
  </si>
  <si>
    <t>6168-YBYNP</t>
  </si>
  <si>
    <t>6169-PGNCD</t>
  </si>
  <si>
    <t>6169-PPETC</t>
  </si>
  <si>
    <t>6171-ZTVYB</t>
  </si>
  <si>
    <t>6172-FECYY</t>
  </si>
  <si>
    <t>6173-GOLSU</t>
  </si>
  <si>
    <t>6173-ITPWD</t>
  </si>
  <si>
    <t>6174-NRBTZ</t>
  </si>
  <si>
    <t>6175-IRFIT</t>
  </si>
  <si>
    <t>6176-YJWAS</t>
  </si>
  <si>
    <t>6177-PEVRA</t>
  </si>
  <si>
    <t>6178-KFNHS</t>
  </si>
  <si>
    <t>6179-GJPSO</t>
  </si>
  <si>
    <t>6180-YBIQI</t>
  </si>
  <si>
    <t>6181-AXXYF</t>
  </si>
  <si>
    <t>6184-DYUOB</t>
  </si>
  <si>
    <t>6185-TASNN</t>
  </si>
  <si>
    <t>6188-UXBBR</t>
  </si>
  <si>
    <t>6194-HBGQN</t>
  </si>
  <si>
    <t>6195-MELTI</t>
  </si>
  <si>
    <t>6196-HBOBZ</t>
  </si>
  <si>
    <t>6198-PNNSZ</t>
  </si>
  <si>
    <t>6198-RTPMF</t>
  </si>
  <si>
    <t>6198-ZFIOJ</t>
  </si>
  <si>
    <t>6199-IPCAO</t>
  </si>
  <si>
    <t>6199-IWKGC</t>
  </si>
  <si>
    <t>6202-DYYFX</t>
  </si>
  <si>
    <t>6202-JVYEU</t>
  </si>
  <si>
    <t>6203-HBZPA</t>
  </si>
  <si>
    <t>6204-IEUXJ</t>
  </si>
  <si>
    <t>6207-WIOLX</t>
  </si>
  <si>
    <t>6210-KBBPI</t>
  </si>
  <si>
    <t>6211-WHMYA</t>
  </si>
  <si>
    <t>6211-WWLTF</t>
  </si>
  <si>
    <t>6212-ATMLK</t>
  </si>
  <si>
    <t>6214-EDAKZ</t>
  </si>
  <si>
    <t>6215-NQCPY</t>
  </si>
  <si>
    <t>6217-KDYWC</t>
  </si>
  <si>
    <t>6217-TOWGS</t>
  </si>
  <si>
    <t>6218-KNUBD</t>
  </si>
  <si>
    <t>6221-AVQYL</t>
  </si>
  <si>
    <t>6223-DHJGV</t>
  </si>
  <si>
    <t>6227-FBDXH</t>
  </si>
  <si>
    <t>6227-HWPWX</t>
  </si>
  <si>
    <t>6229-LSCKB</t>
  </si>
  <si>
    <t>6229-UOLQL</t>
  </si>
  <si>
    <t>6230-BSUXY</t>
  </si>
  <si>
    <t>6231-WFGFH</t>
  </si>
  <si>
    <t>6233-HXJMX</t>
  </si>
  <si>
    <t>6234-PFPXL</t>
  </si>
  <si>
    <t>6234-RAAPL</t>
  </si>
  <si>
    <t>6235-VDHOM</t>
  </si>
  <si>
    <t>6240-EURKS</t>
  </si>
  <si>
    <t>6242-FEGFD</t>
  </si>
  <si>
    <t>6242-MBHPK</t>
  </si>
  <si>
    <t>6242-SGYTS</t>
  </si>
  <si>
    <t>6243-OZGFH</t>
  </si>
  <si>
    <t>6244-BESBM</t>
  </si>
  <si>
    <t>6248-BSHKG</t>
  </si>
  <si>
    <t>6248-TKCQV</t>
  </si>
  <si>
    <t>6250-CGGUN</t>
  </si>
  <si>
    <t>6252-DFGTK</t>
  </si>
  <si>
    <t>6253-GNHWH</t>
  </si>
  <si>
    <t>6253-WRFHY</t>
  </si>
  <si>
    <t>6257-DTAYD</t>
  </si>
  <si>
    <t>6257-RJOHI</t>
  </si>
  <si>
    <t>6258-NGCNG</t>
  </si>
  <si>
    <t>6258-PVZWJ</t>
  </si>
  <si>
    <t>6259-WJQLC</t>
  </si>
  <si>
    <t>Pacifica</t>
  </si>
  <si>
    <t>6260-ONULR</t>
  </si>
  <si>
    <t>6260-XLACS</t>
  </si>
  <si>
    <t>6261-LHRTG</t>
  </si>
  <si>
    <t>6261-RCVNS</t>
  </si>
  <si>
    <t>6265-FRMTQ</t>
  </si>
  <si>
    <t>6265-SXWBU</t>
  </si>
  <si>
    <t>6266-QHOJZ</t>
  </si>
  <si>
    <t>6267-DCFFZ</t>
  </si>
  <si>
    <t>6270-OMFIW</t>
  </si>
  <si>
    <t>6275-YDUVO</t>
  </si>
  <si>
    <t>6278-FEPBZ</t>
  </si>
  <si>
    <t>6281-FKEWS</t>
  </si>
  <si>
    <t>6283-GITPX</t>
  </si>
  <si>
    <t>6284-AHOOQ</t>
  </si>
  <si>
    <t>6284-KMNUF</t>
  </si>
  <si>
    <t>6285-FTQBF</t>
  </si>
  <si>
    <t>6286-SUUWT</t>
  </si>
  <si>
    <t>6286-ZHAOK</t>
  </si>
  <si>
    <t>6288-CHQJB</t>
  </si>
  <si>
    <t>6288-LBEAR</t>
  </si>
  <si>
    <t>6289-CPNLD</t>
  </si>
  <si>
    <t>6292-TOSSS</t>
  </si>
  <si>
    <t>6295-OSINB</t>
  </si>
  <si>
    <t>6296-DDOOR</t>
  </si>
  <si>
    <t>6297-NOOPG</t>
  </si>
  <si>
    <t>6298-QDFNH</t>
  </si>
  <si>
    <t>6300-BWMJX</t>
  </si>
  <si>
    <t>6302-JGYRJ</t>
  </si>
  <si>
    <t>6303-KFWSL</t>
  </si>
  <si>
    <t>6304-IJFSQ</t>
  </si>
  <si>
    <t>6305-YLBMM</t>
  </si>
  <si>
    <t>6308-CQRBU</t>
  </si>
  <si>
    <t>6311-UEUME</t>
  </si>
  <si>
    <t>6313-GIDIT</t>
  </si>
  <si>
    <t>6317-YPKDH</t>
  </si>
  <si>
    <t>6319-IEJWJ</t>
  </si>
  <si>
    <t>6319-QSUSR</t>
  </si>
  <si>
    <t>6322-HRPFA</t>
  </si>
  <si>
    <t>6322-PJJDJ</t>
  </si>
  <si>
    <t>6323-AYBRX</t>
  </si>
  <si>
    <t>6326-MTTXK</t>
  </si>
  <si>
    <t>6328-ZPBGN</t>
  </si>
  <si>
    <t>6330-JKLPC</t>
  </si>
  <si>
    <t>6331-EWIEB</t>
  </si>
  <si>
    <t>6331-LWDTQ</t>
  </si>
  <si>
    <t>6332-FBZRI</t>
  </si>
  <si>
    <t>6333-YDVLT</t>
  </si>
  <si>
    <t>6338-AVWCY</t>
  </si>
  <si>
    <t>6339-DKLMK</t>
  </si>
  <si>
    <t>6339-RZCBJ</t>
  </si>
  <si>
    <t>6339-TBELP</t>
  </si>
  <si>
    <t>6339-YPSAH</t>
  </si>
  <si>
    <t>6340-DACFT</t>
  </si>
  <si>
    <t>6341-AEVKX</t>
  </si>
  <si>
    <t>6341-JVQGF</t>
  </si>
  <si>
    <t>6344-SFJVH</t>
  </si>
  <si>
    <t>6345-FZOQH</t>
  </si>
  <si>
    <t>6345-HOVES</t>
  </si>
  <si>
    <t>6345-ULYRW</t>
  </si>
  <si>
    <t>6347-DCUIK</t>
  </si>
  <si>
    <t>6348-SNFUS</t>
  </si>
  <si>
    <t>6349-JDHQP</t>
  </si>
  <si>
    <t>6350-XFYGW</t>
  </si>
  <si>
    <t>6351-SCJKT</t>
  </si>
  <si>
    <t>6352-GIGGQ</t>
  </si>
  <si>
    <t>6352-TWCAU</t>
  </si>
  <si>
    <t>6353-BRMMA</t>
  </si>
  <si>
    <t>6356-ELRKD</t>
  </si>
  <si>
    <t>6357-JJPQT</t>
  </si>
  <si>
    <t>6358-LYNGM</t>
  </si>
  <si>
    <t>6360-SVNWV</t>
  </si>
  <si>
    <t>6362-QHAFM</t>
  </si>
  <si>
    <t>6365-HITVU</t>
  </si>
  <si>
    <t>6365-MTGZX</t>
  </si>
  <si>
    <t>6366-XIVKZ</t>
  </si>
  <si>
    <t>6366-ZGQGL</t>
  </si>
  <si>
    <t>6368-NWMCE</t>
  </si>
  <si>
    <t>6368-TZZDT</t>
  </si>
  <si>
    <t>6369-MCAKO</t>
  </si>
  <si>
    <t>6370-ZVHDV</t>
  </si>
  <si>
    <t>6371-NZYEG</t>
  </si>
  <si>
    <t>6372-RFVNS</t>
  </si>
  <si>
    <t>6374-AFWOX</t>
  </si>
  <si>
    <t>6374-NTQLP</t>
  </si>
  <si>
    <t>6376-GAHQE</t>
  </si>
  <si>
    <t>6377-KSLXC</t>
  </si>
  <si>
    <t>6377-WHAOX</t>
  </si>
  <si>
    <t>6379-RXJRQ</t>
  </si>
  <si>
    <t>6380-ARCEH</t>
  </si>
  <si>
    <t>6383-ZTSIW</t>
  </si>
  <si>
    <t>6384-VMJHP</t>
  </si>
  <si>
    <t>6386-SZZKH</t>
  </si>
  <si>
    <t>6388-TABGU</t>
  </si>
  <si>
    <t>6390-DSAZX</t>
  </si>
  <si>
    <t>6393-WRYZE</t>
  </si>
  <si>
    <t>6394-HHHZM</t>
  </si>
  <si>
    <t>6394-MFYNG</t>
  </si>
  <si>
    <t>6397-JNZZG</t>
  </si>
  <si>
    <t>6400-BWQKW</t>
  </si>
  <si>
    <t>6402-EJMWF</t>
  </si>
  <si>
    <t>6402-SSEJG</t>
  </si>
  <si>
    <t>6402-ZFPPI</t>
  </si>
  <si>
    <t>6407-GSJNL</t>
  </si>
  <si>
    <t>6407-UTSLV</t>
  </si>
  <si>
    <t>6408-OTUBZ</t>
  </si>
  <si>
    <t>6408-WHTEF</t>
  </si>
  <si>
    <t>6410-LEFEN</t>
  </si>
  <si>
    <t>6413-XKKPU</t>
  </si>
  <si>
    <t>6416-JNVRK</t>
  </si>
  <si>
    <t>6416-TVAIH</t>
  </si>
  <si>
    <t>6416-YJTTB</t>
  </si>
  <si>
    <t>6418-HNFED</t>
  </si>
  <si>
    <t>6418-PIQSP</t>
  </si>
  <si>
    <t>6419-ZTTLE</t>
  </si>
  <si>
    <t>6421-SZVEM</t>
  </si>
  <si>
    <t>6424-ELEYH</t>
  </si>
  <si>
    <t>6425-JWTDV</t>
  </si>
  <si>
    <t>6425-YQLLO</t>
  </si>
  <si>
    <t>6427-FEFIG</t>
  </si>
  <si>
    <t>6429-SHBCB</t>
  </si>
  <si>
    <t>6432-TWQLB</t>
  </si>
  <si>
    <t>6434-TTGJP</t>
  </si>
  <si>
    <t>6435-SRWBJ</t>
  </si>
  <si>
    <t>6435-VWCCY</t>
  </si>
  <si>
    <t>6437-UDQJM</t>
  </si>
  <si>
    <t>6437-UKHMV</t>
  </si>
  <si>
    <t>6439-GTPCA</t>
  </si>
  <si>
    <t>6439-LAJXL</t>
  </si>
  <si>
    <t>6439-PKTRR</t>
  </si>
  <si>
    <t>6440-DKQGE</t>
  </si>
  <si>
    <t>6445-TNRXS</t>
  </si>
  <si>
    <t>6447-EGDIV</t>
  </si>
  <si>
    <t>6447-GORXK</t>
  </si>
  <si>
    <t>6457-GIRWB</t>
  </si>
  <si>
    <t>6457-USBER</t>
  </si>
  <si>
    <t>6458-CYIDZ</t>
  </si>
  <si>
    <t>6461-PPAXN</t>
  </si>
  <si>
    <t>6461-SZMCV</t>
  </si>
  <si>
    <t>6463-HHXJR</t>
  </si>
  <si>
    <t>6463-MVYRY</t>
  </si>
  <si>
    <t>6464-KEXXH</t>
  </si>
  <si>
    <t>6465-GSRCL</t>
  </si>
  <si>
    <t>6467-CHFZW</t>
  </si>
  <si>
    <t>6469-MRVET</t>
  </si>
  <si>
    <t>6469-QJKZW</t>
  </si>
  <si>
    <t>6473-ULUHT</t>
  </si>
  <si>
    <t>6474-FVJLC</t>
  </si>
  <si>
    <t>6475-VHUIZ</t>
  </si>
  <si>
    <t>6476-EPYZR</t>
  </si>
  <si>
    <t>6476-YHMGA</t>
  </si>
  <si>
    <t>6478-HRRCZ</t>
  </si>
  <si>
    <t>6479-OAUSD</t>
  </si>
  <si>
    <t>6479-SZPLM</t>
  </si>
  <si>
    <t>6479-VDGRK</t>
  </si>
  <si>
    <t>6480-YAGIY</t>
  </si>
  <si>
    <t>6481-ESCNL</t>
  </si>
  <si>
    <t>6481-LXPWL</t>
  </si>
  <si>
    <t>6481-OGDOO</t>
  </si>
  <si>
    <t>6483-OATDN</t>
  </si>
  <si>
    <t>6484-LATFU</t>
  </si>
  <si>
    <t>6485-QXWWE</t>
  </si>
  <si>
    <t>6486-LHTMA</t>
  </si>
  <si>
    <t>6490-FGZAT</t>
  </si>
  <si>
    <t>6496-JDSSB</t>
  </si>
  <si>
    <t>6496-SLWHQ</t>
  </si>
  <si>
    <t>6497-TILVL</t>
  </si>
  <si>
    <t>6500-JVEGC</t>
  </si>
  <si>
    <t>6502-HCJTI</t>
  </si>
  <si>
    <t>6502-KUGLL</t>
  </si>
  <si>
    <t>6502-MJQAE</t>
  </si>
  <si>
    <t>6504-VBLFL</t>
  </si>
  <si>
    <t>6505-OZNPG</t>
  </si>
  <si>
    <t>6506-EYCNH</t>
  </si>
  <si>
    <t>6507-DTJZV</t>
  </si>
  <si>
    <t>6507-ZJSUR</t>
  </si>
  <si>
    <t>6508-NJYRO</t>
  </si>
  <si>
    <t>6509-TSGWN</t>
  </si>
  <si>
    <t>6510-UPNKS</t>
  </si>
  <si>
    <t>6513-EECDB</t>
  </si>
  <si>
    <t>6516-NKQBO</t>
  </si>
  <si>
    <t>6518-KZXCB</t>
  </si>
  <si>
    <t>6518-LGAOV</t>
  </si>
  <si>
    <t>6518-PPLMZ</t>
  </si>
  <si>
    <t>6519-CFDBX</t>
  </si>
  <si>
    <t>6519-ZHPXP</t>
  </si>
  <si>
    <t>6521-YYTYI</t>
  </si>
  <si>
    <t>6522-OIQSX</t>
  </si>
  <si>
    <t>6522-YRBXD</t>
  </si>
  <si>
    <t>6527-PZFPV</t>
  </si>
  <si>
    <t>6532-YLWSI</t>
  </si>
  <si>
    <t>6537-OTKMY</t>
  </si>
  <si>
    <t>6537-QLGEX</t>
  </si>
  <si>
    <t>6538-POCHL</t>
  </si>
  <si>
    <t>6542-LWGXJ</t>
  </si>
  <si>
    <t>6543-CPZMK</t>
  </si>
  <si>
    <t>6543-JXSOO</t>
  </si>
  <si>
    <t>6543-XRMYR</t>
  </si>
  <si>
    <t>6546-OPBBH</t>
  </si>
  <si>
    <t>6549-BTYPG</t>
  </si>
  <si>
    <t>6549-NNDYT</t>
  </si>
  <si>
    <t>6549-YMFAW</t>
  </si>
  <si>
    <t>6551-GNYDG</t>
  </si>
  <si>
    <t>6551-VLJMV</t>
  </si>
  <si>
    <t>6551-ZCOTS</t>
  </si>
  <si>
    <t>6556-DBKZF</t>
  </si>
  <si>
    <t>6557-BZXLQ</t>
  </si>
  <si>
    <t>6559-ILWKJ</t>
  </si>
  <si>
    <t>6559-PDZLR</t>
  </si>
  <si>
    <t>6559-RAKOZ</t>
  </si>
  <si>
    <t>6563-VNPMN</t>
  </si>
  <si>
    <t>6563-VRERX</t>
  </si>
  <si>
    <t>6567-HOOPW</t>
  </si>
  <si>
    <t>6568-POCUI</t>
  </si>
  <si>
    <t>6569-KTMDU</t>
  </si>
  <si>
    <t>6572-ADKRS</t>
  </si>
  <si>
    <t>6574-MCOEH</t>
  </si>
  <si>
    <t>6575-SUVOI</t>
  </si>
  <si>
    <t>6576-FBXOJ</t>
  </si>
  <si>
    <t>6578-KRMAW</t>
  </si>
  <si>
    <t>6579-JPICP</t>
  </si>
  <si>
    <t>6581-NQCBA</t>
  </si>
  <si>
    <t>6582-OIVSP</t>
  </si>
  <si>
    <t>6582-PLFUU</t>
  </si>
  <si>
    <t>6583-KQJLK</t>
  </si>
  <si>
    <t>6583-QGCSI</t>
  </si>
  <si>
    <t>Indian Wells</t>
  </si>
  <si>
    <t>6583-SZVGP</t>
  </si>
  <si>
    <t>6584-VQMYT</t>
  </si>
  <si>
    <t>6585-WCEWR</t>
  </si>
  <si>
    <t>6586-MYGKD</t>
  </si>
  <si>
    <t>6586-PSJOX</t>
  </si>
  <si>
    <t>Earlimart</t>
  </si>
  <si>
    <t>6591-QGOYB</t>
  </si>
  <si>
    <t>6595-COKXZ</t>
  </si>
  <si>
    <t>6595-YGXIT</t>
  </si>
  <si>
    <t>6598-KELSS</t>
  </si>
  <si>
    <t>6598-RFFVI</t>
  </si>
  <si>
    <t>6599-CEBNN</t>
  </si>
  <si>
    <t>6599-GZWCM</t>
  </si>
  <si>
    <t>6599-RCLCJ</t>
  </si>
  <si>
    <t>6599-SFQVE</t>
  </si>
  <si>
    <t>6603-QWSPR</t>
  </si>
  <si>
    <t>6603-YRDCJ</t>
  </si>
  <si>
    <t>6608-QQLVK</t>
  </si>
  <si>
    <t>6609-MXJHJ</t>
  </si>
  <si>
    <t>6614-FHDBO</t>
  </si>
  <si>
    <t>6614-VBEGU</t>
  </si>
  <si>
    <t>6614-YOLAC</t>
  </si>
  <si>
    <t>6614-YWYSC</t>
  </si>
  <si>
    <t>6615-NGGZJ</t>
  </si>
  <si>
    <t>6615-ZGEDR</t>
  </si>
  <si>
    <t>6616-AALSR</t>
  </si>
  <si>
    <t>6617-WLBQC</t>
  </si>
  <si>
    <t>6618-RYATB</t>
  </si>
  <si>
    <t>6619-RPLQZ</t>
  </si>
  <si>
    <t>6620-HVDUJ</t>
  </si>
  <si>
    <t>6620-JDYNW</t>
  </si>
  <si>
    <t>6621-NRZAK</t>
  </si>
  <si>
    <t>6621-YOBKI</t>
  </si>
  <si>
    <t>6624-JDRDS</t>
  </si>
  <si>
    <t>6625-FLENO</t>
  </si>
  <si>
    <t>6625-IUTTT</t>
  </si>
  <si>
    <t>6625-UTXEW</t>
  </si>
  <si>
    <t>6627-CFOSN</t>
  </si>
  <si>
    <t>6629-CZTTH</t>
  </si>
  <si>
    <t>6629-LADHQ</t>
  </si>
  <si>
    <t>6630-UJZMY</t>
  </si>
  <si>
    <t>6631-HMANX</t>
  </si>
  <si>
    <t>6633-MPWBS</t>
  </si>
  <si>
    <t>6633-SYEUS</t>
  </si>
  <si>
    <t>6635-CPNUN</t>
  </si>
  <si>
    <t>6635-MYYYZ</t>
  </si>
  <si>
    <t>6637-KYRCV</t>
  </si>
  <si>
    <t>6641-XRPSU</t>
  </si>
  <si>
    <t>6645-MXQJT</t>
  </si>
  <si>
    <t>6646-JPPHA</t>
  </si>
  <si>
    <t>6646-QVXLR</t>
  </si>
  <si>
    <t>6646-VRFOL</t>
  </si>
  <si>
    <t>6647-ZEDXT</t>
  </si>
  <si>
    <t>6648-INWPS</t>
  </si>
  <si>
    <t>6650-BWFRT</t>
  </si>
  <si>
    <t>6650-VJONK</t>
  </si>
  <si>
    <t>6651-AZVTJ</t>
  </si>
  <si>
    <t>6651-RLGGM</t>
  </si>
  <si>
    <t>6652-YFFJO</t>
  </si>
  <si>
    <t>6653-CBBOM</t>
  </si>
  <si>
    <t>6654-QGBZZ</t>
  </si>
  <si>
    <t>6655-LHBYW</t>
  </si>
  <si>
    <t>6656-GULJQ</t>
  </si>
  <si>
    <t>6656-JWRQX</t>
  </si>
  <si>
    <t>6661-EIPZC</t>
  </si>
  <si>
    <t>6661-HBGWL</t>
  </si>
  <si>
    <t>Mineral</t>
  </si>
  <si>
    <t>6663-JOCQO</t>
  </si>
  <si>
    <t>6664-FPDAC</t>
  </si>
  <si>
    <t>6668-CNMFP</t>
  </si>
  <si>
    <t>6670-MFRPK</t>
  </si>
  <si>
    <t>6671-NGWON</t>
  </si>
  <si>
    <t>6674-KVJHG</t>
  </si>
  <si>
    <t>6680-NENYN</t>
  </si>
  <si>
    <t>6680-WKXRZ</t>
  </si>
  <si>
    <t>6681-ZSEXG</t>
  </si>
  <si>
    <t>6682-QJDGB</t>
  </si>
  <si>
    <t>6682-VCIXC</t>
  </si>
  <si>
    <t>6683-VLCTZ</t>
  </si>
  <si>
    <t>6685-GBWJZ</t>
  </si>
  <si>
    <t>6685-XSHHU</t>
  </si>
  <si>
    <t>6686-YPGHK</t>
  </si>
  <si>
    <t>6688-UZPWD</t>
  </si>
  <si>
    <t>6689-KXGBO</t>
  </si>
  <si>
    <t>6689-TCZHQ</t>
  </si>
  <si>
    <t>6689-VRRTK</t>
  </si>
  <si>
    <t>6691-CCIHA</t>
  </si>
  <si>
    <t>6692-UDPJC</t>
  </si>
  <si>
    <t>6692-YQHXC</t>
  </si>
  <si>
    <t>6693-DJWTY</t>
  </si>
  <si>
    <t>6693-FRIRW</t>
  </si>
  <si>
    <t>6695-AMZUF</t>
  </si>
  <si>
    <t>6695-FRVEC</t>
  </si>
  <si>
    <t>6696-YDAYZ</t>
  </si>
  <si>
    <t>6698-OXETB</t>
  </si>
  <si>
    <t>6701-DHKWQ</t>
  </si>
  <si>
    <t>6701-YVNQG</t>
  </si>
  <si>
    <t>6702-OHFWR</t>
  </si>
  <si>
    <t>6704-UTUKK</t>
  </si>
  <si>
    <t>6705-LNMDD</t>
  </si>
  <si>
    <t>6705-LXORM</t>
  </si>
  <si>
    <t>6710-HSJRD</t>
  </si>
  <si>
    <t>6711-FLDFB</t>
  </si>
  <si>
    <t>6711-VTNRE</t>
  </si>
  <si>
    <t>Tranquillity</t>
  </si>
  <si>
    <t>6712-OAWRH</t>
  </si>
  <si>
    <t>6713-OKOMC</t>
  </si>
  <si>
    <t>6715-OFDBP</t>
  </si>
  <si>
    <t>6718-BDGHG</t>
  </si>
  <si>
    <t>6719-FGEDO</t>
  </si>
  <si>
    <t>6719-OXYBR</t>
  </si>
  <si>
    <t>6723-CEGQI</t>
  </si>
  <si>
    <t>6723-WSNTY</t>
  </si>
  <si>
    <t>6725-TPKJO</t>
  </si>
  <si>
    <t>6726-NNFWD</t>
  </si>
  <si>
    <t>6726-WEXXK</t>
  </si>
  <si>
    <t>6727-IOTLZ</t>
  </si>
  <si>
    <t>6728-CZFEI</t>
  </si>
  <si>
    <t>6728-DKUCO</t>
  </si>
  <si>
    <t>6728-VOIFY</t>
  </si>
  <si>
    <t>6728-WYQBC</t>
  </si>
  <si>
    <t>6729-FZWSY</t>
  </si>
  <si>
    <t>6729-GDNGC</t>
  </si>
  <si>
    <t>6732-FZUGP</t>
  </si>
  <si>
    <t>6732-VAILE</t>
  </si>
  <si>
    <t>6733-LRIZX</t>
  </si>
  <si>
    <t>6734-CKRSM</t>
  </si>
  <si>
    <t>6734-FQAJX</t>
  </si>
  <si>
    <t>6734-GMPVK</t>
  </si>
  <si>
    <t>6734-JDTTV</t>
  </si>
  <si>
    <t>6734-PSBAW</t>
  </si>
  <si>
    <t>6736-DHUQI</t>
  </si>
  <si>
    <t>6738-ISCBM</t>
  </si>
  <si>
    <t>6741-EGCBI</t>
  </si>
  <si>
    <t>6741-QRLUP</t>
  </si>
  <si>
    <t>6743-HHQPF</t>
  </si>
  <si>
    <t>6745-JEFZB</t>
  </si>
  <si>
    <t>6746-WAUWT</t>
  </si>
  <si>
    <t>6749-UTDVX</t>
  </si>
  <si>
    <t>6752-APNJL</t>
  </si>
  <si>
    <t>6754-LZUKA</t>
  </si>
  <si>
    <t>6754-WKSHP</t>
  </si>
  <si>
    <t>6762-NSODU</t>
  </si>
  <si>
    <t>6762-QVYJO</t>
  </si>
  <si>
    <t>6765-MBQNU</t>
  </si>
  <si>
    <t>6766-HFKLA</t>
  </si>
  <si>
    <t>6769-DCQLI</t>
  </si>
  <si>
    <t>6769-DYBQN</t>
  </si>
  <si>
    <t>6770-UAYGJ</t>
  </si>
  <si>
    <t>6770-XUAGN</t>
  </si>
  <si>
    <t>6771-XWBDM</t>
  </si>
  <si>
    <t>6772-KSATR</t>
  </si>
  <si>
    <t>6772-WFQRD</t>
  </si>
  <si>
    <t>6773-LQTVT</t>
  </si>
  <si>
    <t>6776-TLWOI</t>
  </si>
  <si>
    <t>6777-TGHTM</t>
  </si>
  <si>
    <t>6778-EICRF</t>
  </si>
  <si>
    <t>6778-JFCMK</t>
  </si>
  <si>
    <t>6778-YSNIH</t>
  </si>
  <si>
    <t>6784-XYJAE</t>
  </si>
  <si>
    <t>6786-OBWQR</t>
  </si>
  <si>
    <t>6789-HJBWG</t>
  </si>
  <si>
    <t>6791-YBNAK</t>
  </si>
  <si>
    <t>6794-HKIAJ</t>
  </si>
  <si>
    <t>6797-LNAQX</t>
  </si>
  <si>
    <t>6797-UCJHZ</t>
  </si>
  <si>
    <t>6804-GDMOI</t>
  </si>
  <si>
    <t>6806-YDEUL</t>
  </si>
  <si>
    <t>6807-SIWJI</t>
  </si>
  <si>
    <t>6810-VCAEX</t>
  </si>
  <si>
    <t>6813-GZQCG</t>
  </si>
  <si>
    <t>6814-ZPWFQ</t>
  </si>
  <si>
    <t>6815-ABQFQ</t>
  </si>
  <si>
    <t>6817-WTYHE</t>
  </si>
  <si>
    <t>6818-DJXAA</t>
  </si>
  <si>
    <t>6818-WOBHJ</t>
  </si>
  <si>
    <t>6821-BUXUX</t>
  </si>
  <si>
    <t>6821-JPCDC</t>
  </si>
  <si>
    <t>6823-SIDFQ</t>
  </si>
  <si>
    <t>6825-UYPFK</t>
  </si>
  <si>
    <t>6827-IEAUQ</t>
  </si>
  <si>
    <t>6828-HMKWP</t>
  </si>
  <si>
    <t>6833-JMZYP</t>
  </si>
  <si>
    <t>6834-NXDCA</t>
  </si>
  <si>
    <t>6837-BJYDQ</t>
  </si>
  <si>
    <t>6837-HAEVO</t>
  </si>
  <si>
    <t>6838-HVLXG</t>
  </si>
  <si>
    <t>6838-YAUVY</t>
  </si>
  <si>
    <t>6839-ITVZJ</t>
  </si>
  <si>
    <t>6840-RESVB</t>
  </si>
  <si>
    <t>6844-DZKRF</t>
  </si>
  <si>
    <t>6845-RGTYS</t>
  </si>
  <si>
    <t>6847-KJLTS</t>
  </si>
  <si>
    <t>6848-HJTXY</t>
  </si>
  <si>
    <t>6848-YLDFR</t>
  </si>
  <si>
    <t>6849-OYAMU</t>
  </si>
  <si>
    <t>6849-WLEYG</t>
  </si>
  <si>
    <t>6851-WEFYX</t>
  </si>
  <si>
    <t>6854-EXGSF</t>
  </si>
  <si>
    <t>6855-VLGOS</t>
  </si>
  <si>
    <t>6856-RAURS</t>
  </si>
  <si>
    <t>6857-TKDJV</t>
  </si>
  <si>
    <t>6857-VWJDT</t>
  </si>
  <si>
    <t>6859-QNXIQ</t>
  </si>
  <si>
    <t>6859-RKMZJ</t>
  </si>
  <si>
    <t>6860-YRJZP</t>
  </si>
  <si>
    <t>6861-OKBCE</t>
  </si>
  <si>
    <t>6861-XWTWQ</t>
  </si>
  <si>
    <t>6862-CQUMB</t>
  </si>
  <si>
    <t>6865-JZNKO</t>
  </si>
  <si>
    <t>6867-ACCZI</t>
  </si>
  <si>
    <t>6869-FGJJC</t>
  </si>
  <si>
    <t>6870-ECSHE</t>
  </si>
  <si>
    <t>6870-ZWMNX</t>
  </si>
  <si>
    <t>6872-HXFNF</t>
  </si>
  <si>
    <t>6873-UDNLD</t>
  </si>
  <si>
    <t>6874-SGLHU</t>
  </si>
  <si>
    <t>6876-ADESB</t>
  </si>
  <si>
    <t>6877-LGWXO</t>
  </si>
  <si>
    <t>6877-TJMBR</t>
  </si>
  <si>
    <t>6878-GGDWG</t>
  </si>
  <si>
    <t>6885-PKOAM</t>
  </si>
  <si>
    <t>6888-SBYAI</t>
  </si>
  <si>
    <t>6890-PFRQX</t>
  </si>
  <si>
    <t>6891-JPYFF</t>
  </si>
  <si>
    <t>6892-BOGQE</t>
  </si>
  <si>
    <t>6892-EZDTG</t>
  </si>
  <si>
    <t>6892-XPFPU</t>
  </si>
  <si>
    <t>6893-ODYYE</t>
  </si>
  <si>
    <t>6894-LFHLY</t>
  </si>
  <si>
    <t>6896-SRVYQ</t>
  </si>
  <si>
    <t>6897-RWMUB</t>
  </si>
  <si>
    <t>6897-UUBNU</t>
  </si>
  <si>
    <t>6898-MDLZW</t>
  </si>
  <si>
    <t>6898-RBTLU</t>
  </si>
  <si>
    <t>6899-PPEEA</t>
  </si>
  <si>
    <t>6900-PXRMS</t>
  </si>
  <si>
    <t>6900-RBKER</t>
  </si>
  <si>
    <t>6901-GOGZG</t>
  </si>
  <si>
    <t>6904-JLBGY</t>
  </si>
  <si>
    <t>6905-NIQIN</t>
  </si>
  <si>
    <t>6906-ANDWJ</t>
  </si>
  <si>
    <t>Vina</t>
  </si>
  <si>
    <t>6906-MPARY</t>
  </si>
  <si>
    <t>6907-CQGPN</t>
  </si>
  <si>
    <t>6907-FLBER</t>
  </si>
  <si>
    <t>6907-NZZIJ</t>
  </si>
  <si>
    <t>6908-VVYHM</t>
  </si>
  <si>
    <t>6910-HADCM</t>
  </si>
  <si>
    <t>6916-HIJSE</t>
  </si>
  <si>
    <t>6917-FIJHC</t>
  </si>
  <si>
    <t>6917-IAYHD</t>
  </si>
  <si>
    <t>6917-YACBP</t>
  </si>
  <si>
    <t>6918-UMQCG</t>
  </si>
  <si>
    <t>6919-ELBGL</t>
  </si>
  <si>
    <t>6921-OZMFH</t>
  </si>
  <si>
    <t>6922-NCEDI</t>
  </si>
  <si>
    <t>6923-AQONU</t>
  </si>
  <si>
    <t>6923-EFPNL</t>
  </si>
  <si>
    <t>6923-JHPMP</t>
  </si>
  <si>
    <t>6924-TDGMT</t>
  </si>
  <si>
    <t>6925-BAYGL</t>
  </si>
  <si>
    <t>6927-WTFIV</t>
  </si>
  <si>
    <t>6928-ONTRW</t>
  </si>
  <si>
    <t>6933-FHBZC</t>
  </si>
  <si>
    <t>6933-VLYFX</t>
  </si>
  <si>
    <t>6937-GCDGQ</t>
  </si>
  <si>
    <t>6941-KXRRV</t>
  </si>
  <si>
    <t>6941-PMGEP</t>
  </si>
  <si>
    <t>6942-LBFDP</t>
  </si>
  <si>
    <t>6946-LMSQS</t>
  </si>
  <si>
    <t>6950-TWMYB</t>
  </si>
  <si>
    <t>6952-OMNWB</t>
  </si>
  <si>
    <t>6953-PBDIN</t>
  </si>
  <si>
    <t>6954-OOYZZ</t>
  </si>
  <si>
    <t>6956-SMUCM</t>
  </si>
  <si>
    <t>6959-GQEGV</t>
  </si>
  <si>
    <t>6959-UWKHF</t>
  </si>
  <si>
    <t>6960-HVYXR</t>
  </si>
  <si>
    <t>6961-MJKBO</t>
  </si>
  <si>
    <t>6961-VCPMC</t>
  </si>
  <si>
    <t>6963-EZQEE</t>
  </si>
  <si>
    <t>6963-KQYQB</t>
  </si>
  <si>
    <t>6967-PEJLL</t>
  </si>
  <si>
    <t>6967-QIQRV</t>
  </si>
  <si>
    <t>6968-GMKPR</t>
  </si>
  <si>
    <t>6968-MHOMU</t>
  </si>
  <si>
    <t>6968-URWQU</t>
  </si>
  <si>
    <t>6969-MVBAI</t>
  </si>
  <si>
    <t>6972-SNKKW</t>
  </si>
  <si>
    <t>6974-DAFLI</t>
  </si>
  <si>
    <t>6976-BWGLQ</t>
  </si>
  <si>
    <t>6979-TNDEU</t>
  </si>
  <si>
    <t>6979-ZNSFF</t>
  </si>
  <si>
    <t>6980-CDGFC</t>
  </si>
  <si>
    <t>6980-IMXXE</t>
  </si>
  <si>
    <t>6981-TDRFT</t>
  </si>
  <si>
    <t>6982-SSHFK</t>
  </si>
  <si>
    <t>6982-UQZLY</t>
  </si>
  <si>
    <t>6985-HAYWX</t>
  </si>
  <si>
    <t>6986-IJDHX</t>
  </si>
  <si>
    <t>6986-IXNDM</t>
  </si>
  <si>
    <t>6987-XQSJT</t>
  </si>
  <si>
    <t>6988-CJEYV</t>
  </si>
  <si>
    <t>6990-YNRIO</t>
  </si>
  <si>
    <t>6992-TKNYO</t>
  </si>
  <si>
    <t>6993-OHLXR</t>
  </si>
  <si>
    <t>6993-YCOBK</t>
  </si>
  <si>
    <t>6993-YGFJV</t>
  </si>
  <si>
    <t>6994-FGRHH</t>
  </si>
  <si>
    <t>6994-KERXL</t>
  </si>
  <si>
    <t>6994-ORCWG</t>
  </si>
  <si>
    <t>6996-KNSML</t>
  </si>
  <si>
    <t>6997-UVGOX</t>
  </si>
  <si>
    <t>6999-CHVCF</t>
  </si>
  <si>
    <t>7000-WCEVQ</t>
  </si>
  <si>
    <t>7005-CCBKV</t>
  </si>
  <si>
    <t>7005-CYUIL</t>
  </si>
  <si>
    <t>7008-LZVOZ</t>
  </si>
  <si>
    <t>7009-LGECI</t>
  </si>
  <si>
    <t>7009-PCARS</t>
  </si>
  <si>
    <t>7010-BRBUU</t>
  </si>
  <si>
    <t>7010-ZMVBF</t>
  </si>
  <si>
    <t>7011-CVEUC</t>
  </si>
  <si>
    <t>7013-PSXHK</t>
  </si>
  <si>
    <t>7014-ZZXAW</t>
  </si>
  <si>
    <t>7016-BPGEU</t>
  </si>
  <si>
    <t>7016-NVRIC</t>
  </si>
  <si>
    <t>7017-VFHAY</t>
  </si>
  <si>
    <t>7017-VFULY</t>
  </si>
  <si>
    <t>7018-FPXHH</t>
  </si>
  <si>
    <t>7018-WBJNK</t>
  </si>
  <si>
    <t>7020-OZKXZ</t>
  </si>
  <si>
    <t>7021-XSNYE</t>
  </si>
  <si>
    <t>7024-OHCCK</t>
  </si>
  <si>
    <t>7025-IWFHT</t>
  </si>
  <si>
    <t>7025-WCBNE</t>
  </si>
  <si>
    <t>7026-YMSBE</t>
  </si>
  <si>
    <t>7028-DVOIQ</t>
  </si>
  <si>
    <t>7029-IJEJK</t>
  </si>
  <si>
    <t>7029-RPUAV</t>
  </si>
  <si>
    <t>7030-FZTFM</t>
  </si>
  <si>
    <t>7030-NJVDP</t>
  </si>
  <si>
    <t>7032-LMBHI</t>
  </si>
  <si>
    <t>7033-CLAMM</t>
  </si>
  <si>
    <t>7036-TYDEC</t>
  </si>
  <si>
    <t>7036-ZZKBD</t>
  </si>
  <si>
    <t>7037-MTYVW</t>
  </si>
  <si>
    <t>7041-TXQJH</t>
  </si>
  <si>
    <t>7044-YAACC</t>
  </si>
  <si>
    <t>7047-FWEYA</t>
  </si>
  <si>
    <t>7047-YXDMZ</t>
  </si>
  <si>
    <t>7048-GXDAY</t>
  </si>
  <si>
    <t>7049-GKVZY</t>
  </si>
  <si>
    <t>7054-DMVAS</t>
  </si>
  <si>
    <t>7054-ENNGU</t>
  </si>
  <si>
    <t>7054-LGEQW</t>
  </si>
  <si>
    <t>7055-HNEOJ</t>
  </si>
  <si>
    <t>7055-JCGNI</t>
  </si>
  <si>
    <t>7055-VKGDA</t>
  </si>
  <si>
    <t>7056-IMHCC</t>
  </si>
  <si>
    <t>7061-OVMIM</t>
  </si>
  <si>
    <t>7064-FRRSW</t>
  </si>
  <si>
    <t>7064-JHXCE</t>
  </si>
  <si>
    <t>7065-YUNRY</t>
  </si>
  <si>
    <t>7067-KSAZT</t>
  </si>
  <si>
    <t>7072-MBHEV</t>
  </si>
  <si>
    <t>7073-QETQY</t>
  </si>
  <si>
    <t>7074-IEVOJ</t>
  </si>
  <si>
    <t>7074-STDCN</t>
  </si>
  <si>
    <t>7075-BNDVQ</t>
  </si>
  <si>
    <t>7077-XJMET</t>
  </si>
  <si>
    <t>7078-NVFAM</t>
  </si>
  <si>
    <t>7079-QRCBC</t>
  </si>
  <si>
    <t>7080-TNUWP</t>
  </si>
  <si>
    <t>7083-MIOPC</t>
  </si>
  <si>
    <t>7083-YNSKY</t>
  </si>
  <si>
    <t>7088-FBAWU</t>
  </si>
  <si>
    <t>7089-IVVAZ</t>
  </si>
  <si>
    <t>7089-RKVSZ</t>
  </si>
  <si>
    <t>7089-XXAYG</t>
  </si>
  <si>
    <t>7094-MSZAO</t>
  </si>
  <si>
    <t>7096-UCLNH</t>
  </si>
  <si>
    <t>7096-ZNBZI</t>
  </si>
  <si>
    <t>7100-FQPRV</t>
  </si>
  <si>
    <t>7101-HRBLJ</t>
  </si>
  <si>
    <t>7102-JJVTX</t>
  </si>
  <si>
    <t>7103-IPXPJ</t>
  </si>
  <si>
    <t>7103-ZGVNT</t>
  </si>
  <si>
    <t>7105-BENQF</t>
  </si>
  <si>
    <t>7105-MXJLL</t>
  </si>
  <si>
    <t>7107-UBYKY</t>
  </si>
  <si>
    <t>7108-DGVUU</t>
  </si>
  <si>
    <t>7109-CQYUZ</t>
  </si>
  <si>
    <t>7109-MFBYV</t>
  </si>
  <si>
    <t>7110-BDTWG</t>
  </si>
  <si>
    <t>7112-OPOTK</t>
  </si>
  <si>
    <t>7113-HIPFI</t>
  </si>
  <si>
    <t>7114-AEOZE</t>
  </si>
  <si>
    <t>7115-IRDHS</t>
  </si>
  <si>
    <t>7120-RFMVS</t>
  </si>
  <si>
    <t>7123-WQUHX</t>
  </si>
  <si>
    <t>7124-UGSUR</t>
  </si>
  <si>
    <t>7126-RBHSD</t>
  </si>
  <si>
    <t>7128-GGCNO</t>
  </si>
  <si>
    <t>7129-ACFOG</t>
  </si>
  <si>
    <t>7129-AZJDE</t>
  </si>
  <si>
    <t>7129-CAKJW</t>
  </si>
  <si>
    <t>7130-CTCUS</t>
  </si>
  <si>
    <t>7130-VTEWQ</t>
  </si>
  <si>
    <t>7130-YXBRO</t>
  </si>
  <si>
    <t>7131-ZQZNK</t>
  </si>
  <si>
    <t>7133-VBDCG</t>
  </si>
  <si>
    <t>7134-HBPBS</t>
  </si>
  <si>
    <t>7134-MJPDY</t>
  </si>
  <si>
    <t>7136-IHZJA</t>
  </si>
  <si>
    <t>7136-RVDTZ</t>
  </si>
  <si>
    <t>7137-NAXML</t>
  </si>
  <si>
    <t>7137-RYLPP</t>
  </si>
  <si>
    <t>Paskenta</t>
  </si>
  <si>
    <t>7138-GIRSH</t>
  </si>
  <si>
    <t>7139-JZFVG</t>
  </si>
  <si>
    <t>7140-ADSMJ</t>
  </si>
  <si>
    <t>7142-HVGBG</t>
  </si>
  <si>
    <t>7143-BQIBA</t>
  </si>
  <si>
    <t>7145-FEJWU</t>
  </si>
  <si>
    <t>7147-AYBAA</t>
  </si>
  <si>
    <t>7148-XZPHA</t>
  </si>
  <si>
    <t>7153-CHRBV</t>
  </si>
  <si>
    <t>7153-OANIO</t>
  </si>
  <si>
    <t>7156-MHUGY</t>
  </si>
  <si>
    <t>7156-MXBJE</t>
  </si>
  <si>
    <t>7157-SMCFK</t>
  </si>
  <si>
    <t>7159-FVYPK</t>
  </si>
  <si>
    <t>7159-NOKYQ</t>
  </si>
  <si>
    <t>7161-DFHUF</t>
  </si>
  <si>
    <t>7162-WPHPM</t>
  </si>
  <si>
    <t>7163-OCEQI</t>
  </si>
  <si>
    <t>7164-BPTUT</t>
  </si>
  <si>
    <t>7167-PCEYD</t>
  </si>
  <si>
    <t>7168-HDQHG</t>
  </si>
  <si>
    <t>7169-YWAMK</t>
  </si>
  <si>
    <t>7173-TETGO</t>
  </si>
  <si>
    <t>7175-NTIXE</t>
  </si>
  <si>
    <t>7176-WIONM</t>
  </si>
  <si>
    <t>7176-WRTNX</t>
  </si>
  <si>
    <t>7180-PISOG</t>
  </si>
  <si>
    <t>7181-BQYBV</t>
  </si>
  <si>
    <t>7181-OQCUT</t>
  </si>
  <si>
    <t>7182-OVLBJ</t>
  </si>
  <si>
    <t>7184-LRUUR</t>
  </si>
  <si>
    <t>7188-CBBBA</t>
  </si>
  <si>
    <t>7190-XHTWJ</t>
  </si>
  <si>
    <t>7191-ADRGF</t>
  </si>
  <si>
    <t>7196-LIWRH</t>
  </si>
  <si>
    <t>7197-VOJMM</t>
  </si>
  <si>
    <t>7198-GLXTC</t>
  </si>
  <si>
    <t>7203-OYKCT</t>
  </si>
  <si>
    <t>7205-BAIAD</t>
  </si>
  <si>
    <t>7206-GZCDC</t>
  </si>
  <si>
    <t>7206-PQBBZ</t>
  </si>
  <si>
    <t>7207-RMRDB</t>
  </si>
  <si>
    <t>7208-PSIHR</t>
  </si>
  <si>
    <t>7209-JCUDS</t>
  </si>
  <si>
    <t>7216-EWTRS</t>
  </si>
  <si>
    <t>7216-KAOID</t>
  </si>
  <si>
    <t>7217-JYHOQ</t>
  </si>
  <si>
    <t>7218-HKQFK</t>
  </si>
  <si>
    <t>7219-TLZHO</t>
  </si>
  <si>
    <t>7225-CBZPL</t>
  </si>
  <si>
    <t>7225-IILWY</t>
  </si>
  <si>
    <t>7228-OMTPN</t>
  </si>
  <si>
    <t>7228-PAQPD</t>
  </si>
  <si>
    <t>7233-DRTRF</t>
  </si>
  <si>
    <t>7233-IOQNP</t>
  </si>
  <si>
    <t>7233-PAHHL</t>
  </si>
  <si>
    <t>7234-FECYN</t>
  </si>
  <si>
    <t>7234-KMNRQ</t>
  </si>
  <si>
    <t>7235-NXZCP</t>
  </si>
  <si>
    <t>7239-HZZCX</t>
  </si>
  <si>
    <t>7240-ETPTR</t>
  </si>
  <si>
    <t>7240-FQLHE</t>
  </si>
  <si>
    <t>7241-AJHFS</t>
  </si>
  <si>
    <t>7242-EDTYC</t>
  </si>
  <si>
    <t>7242-QZLXF</t>
  </si>
  <si>
    <t>7243-LCGGZ</t>
  </si>
  <si>
    <t>7244-KXYZN</t>
  </si>
  <si>
    <t>7244-QWYHG</t>
  </si>
  <si>
    <t>7245-JMTTQ</t>
  </si>
  <si>
    <t>7245-NIIWQ</t>
  </si>
  <si>
    <t>7246-ZGQDF</t>
  </si>
  <si>
    <t>7247-XOZPB</t>
  </si>
  <si>
    <t>7248-VZQLC</t>
  </si>
  <si>
    <t>7249-WBIYX</t>
  </si>
  <si>
    <t>7250-EQKIY</t>
  </si>
  <si>
    <t>7251-LJBQN</t>
  </si>
  <si>
    <t>7251-XFOIL</t>
  </si>
  <si>
    <t>7252-NTGSS</t>
  </si>
  <si>
    <t>7253-UVNDW</t>
  </si>
  <si>
    <t>7254-IQWOZ</t>
  </si>
  <si>
    <t>7255-SSFBC</t>
  </si>
  <si>
    <t>7266-GSSJX</t>
  </si>
  <si>
    <t>7267-FRMJW</t>
  </si>
  <si>
    <t>7268-IGMFD</t>
  </si>
  <si>
    <t>7268-WNTCP</t>
  </si>
  <si>
    <t>7269-JISCY</t>
  </si>
  <si>
    <t>7270-BDIOA</t>
  </si>
  <si>
    <t>7271-AJDTL</t>
  </si>
  <si>
    <t>7272-QDCKA</t>
  </si>
  <si>
    <t>7273-TEFQD</t>
  </si>
  <si>
    <t>7274-CGTOD</t>
  </si>
  <si>
    <t>7274-RTAPZ</t>
  </si>
  <si>
    <t>7277-KAMWT</t>
  </si>
  <si>
    <t>7277-OZCGZ</t>
  </si>
  <si>
    <t>7278-CKDNC</t>
  </si>
  <si>
    <t>7279-BUYWN</t>
  </si>
  <si>
    <t>7279-NMVJC</t>
  </si>
  <si>
    <t>7284-BUYEC</t>
  </si>
  <si>
    <t>7284-ZZLOH</t>
  </si>
  <si>
    <t>7285-KLOTR</t>
  </si>
  <si>
    <t>7291-CDTMJ</t>
  </si>
  <si>
    <t>7293-LSCDV</t>
  </si>
  <si>
    <t>7294-TMAOP</t>
  </si>
  <si>
    <t>7295-JOMMD</t>
  </si>
  <si>
    <t>7296-PIXQY</t>
  </si>
  <si>
    <t>7297-DVYGA</t>
  </si>
  <si>
    <t>7298-IZWLY</t>
  </si>
  <si>
    <t>7299-GNVPL</t>
  </si>
  <si>
    <t>7301-ABVAD</t>
  </si>
  <si>
    <t>7302-ZHMHP</t>
  </si>
  <si>
    <t>7305-ZWMAJ</t>
  </si>
  <si>
    <t>7306-YDSOI</t>
  </si>
  <si>
    <t>7310-EGVHZ</t>
  </si>
  <si>
    <t>7311-MQJCH</t>
  </si>
  <si>
    <t>7312-XSBAT</t>
  </si>
  <si>
    <t>7314-OXENN</t>
  </si>
  <si>
    <t>7315-WYOAW</t>
  </si>
  <si>
    <t>7317-GGVPB</t>
  </si>
  <si>
    <t>7318-EIVKO</t>
  </si>
  <si>
    <t>7319-VENRZ</t>
  </si>
  <si>
    <t>7319-ZNRTR</t>
  </si>
  <si>
    <t>7321-KKSDU</t>
  </si>
  <si>
    <t>7321-PKUYW</t>
  </si>
  <si>
    <t>7321-VGNKU</t>
  </si>
  <si>
    <t>7321-ZNSLA</t>
  </si>
  <si>
    <t>7322-OCWHC</t>
  </si>
  <si>
    <t>7325-ENZFI</t>
  </si>
  <si>
    <t>7326-RIGQZ</t>
  </si>
  <si>
    <t>7328-OWMOM</t>
  </si>
  <si>
    <t>7328-ZJAJO</t>
  </si>
  <si>
    <t>7330-WZLNC</t>
  </si>
  <si>
    <t>7336-RLLRH</t>
  </si>
  <si>
    <t>7337-CINUD</t>
  </si>
  <si>
    <t>7338-ERIVA</t>
  </si>
  <si>
    <t>7339-POGZN</t>
  </si>
  <si>
    <t>7340-KEFQE</t>
  </si>
  <si>
    <t>7341-LXCAF</t>
  </si>
  <si>
    <t>7343-EOBEU</t>
  </si>
  <si>
    <t>7346-MEDWM</t>
  </si>
  <si>
    <t>7349-ALMUX</t>
  </si>
  <si>
    <t>7351-KYHQH</t>
  </si>
  <si>
    <t>7351-MHQVU</t>
  </si>
  <si>
    <t>7353-YOWFP</t>
  </si>
  <si>
    <t>7354-OIJLX</t>
  </si>
  <si>
    <t>7356-AYNJP</t>
  </si>
  <si>
    <t>7356-IWLFW</t>
  </si>
  <si>
    <t>7359-PTSXY</t>
  </si>
  <si>
    <t>7359-SSBJK</t>
  </si>
  <si>
    <t>7359-WWYJV</t>
  </si>
  <si>
    <t>7361-YPXFS</t>
  </si>
  <si>
    <t>7363-QTBIW</t>
  </si>
  <si>
    <t>7365-BVCJH</t>
  </si>
  <si>
    <t>7369-TRPFD</t>
  </si>
  <si>
    <t>7375-WMVMT</t>
  </si>
  <si>
    <t>7377-DMMRI</t>
  </si>
  <si>
    <t>7379-FNIUJ</t>
  </si>
  <si>
    <t>7379-POKDZ</t>
  </si>
  <si>
    <t>7382-DFJTU</t>
  </si>
  <si>
    <t>7384-GHBPI</t>
  </si>
  <si>
    <t>7389-KBFIT</t>
  </si>
  <si>
    <t>7392-YYPYJ</t>
  </si>
  <si>
    <t>7394-FKDNK</t>
  </si>
  <si>
    <t>7394-LWLYN</t>
  </si>
  <si>
    <t>7395-IGJOS</t>
  </si>
  <si>
    <t>7395-XWZOY</t>
  </si>
  <si>
    <t>7396-VJUZB</t>
  </si>
  <si>
    <t>7398-HPYZQ</t>
  </si>
  <si>
    <t>7398-LXGYX</t>
  </si>
  <si>
    <t>7398-SKNQZ</t>
  </si>
  <si>
    <t>7399-QHBJS</t>
  </si>
  <si>
    <t>7401-JIXNM</t>
  </si>
  <si>
    <t>7401-RUBNK</t>
  </si>
  <si>
    <t>7402-EYFXX</t>
  </si>
  <si>
    <t>7402-PWYJJ</t>
  </si>
  <si>
    <t>7404-JLKQG</t>
  </si>
  <si>
    <t>7407-SUJIZ</t>
  </si>
  <si>
    <t>7408-OFWXJ</t>
  </si>
  <si>
    <t>7409-JURKQ</t>
  </si>
  <si>
    <t>7409-KIUTL</t>
  </si>
  <si>
    <t>7410-KTVFV</t>
  </si>
  <si>
    <t>7410-OIEDU</t>
  </si>
  <si>
    <t>7410-YTJIK</t>
  </si>
  <si>
    <t>7416-CKTEP</t>
  </si>
  <si>
    <t>7421-ZLUPA</t>
  </si>
  <si>
    <t>7422-WNBTY</t>
  </si>
  <si>
    <t>Green Valley Lake</t>
  </si>
  <si>
    <t>7426-GSWPO</t>
  </si>
  <si>
    <t>7426-RHZGU</t>
  </si>
  <si>
    <t>7426-WEIJX</t>
  </si>
  <si>
    <t>7427-AUFPY</t>
  </si>
  <si>
    <t>7432-FFVAR</t>
  </si>
  <si>
    <t>7434-SHXLS</t>
  </si>
  <si>
    <t>7435-ZNUYY</t>
  </si>
  <si>
    <t>7439-DKZTW</t>
  </si>
  <si>
    <t>7442-YGZFK</t>
  </si>
  <si>
    <t>7445-WMRBW</t>
  </si>
  <si>
    <t>7446-KQISO</t>
  </si>
  <si>
    <t>7446-SFAOA</t>
  </si>
  <si>
    <t>7446-YPODE</t>
  </si>
  <si>
    <t>7449-HVPIV</t>
  </si>
  <si>
    <t>7450-NWRTR</t>
  </si>
  <si>
    <t>7452-FOLON</t>
  </si>
  <si>
    <t>7459-IMVYU</t>
  </si>
  <si>
    <t>7459-RRWQZ</t>
  </si>
  <si>
    <t>7460-ITWWP</t>
  </si>
  <si>
    <t>7463-IFMQU</t>
  </si>
  <si>
    <t>7465-ZZRVX</t>
  </si>
  <si>
    <t>7469-LKBCI</t>
  </si>
  <si>
    <t>7470-DYNOE</t>
  </si>
  <si>
    <t>7470-MCQTK</t>
  </si>
  <si>
    <t>7471-MQPOS</t>
  </si>
  <si>
    <t>7471-WNSUF</t>
  </si>
  <si>
    <t>7472-EQOAV</t>
  </si>
  <si>
    <t>7473-ZBDSN</t>
  </si>
  <si>
    <t>7479-NITWS</t>
  </si>
  <si>
    <t>7480-QNVZJ</t>
  </si>
  <si>
    <t>7480-SPLEF</t>
  </si>
  <si>
    <t>7481-ATQQS</t>
  </si>
  <si>
    <t>7483-IQWIB</t>
  </si>
  <si>
    <t>7486-KSRVI</t>
  </si>
  <si>
    <t>7488-MXJIV</t>
  </si>
  <si>
    <t>7492-TAFJD</t>
  </si>
  <si>
    <t>7493-GVFIO</t>
  </si>
  <si>
    <t>7493-TPUWZ</t>
  </si>
  <si>
    <t>7495-OOKFY</t>
  </si>
  <si>
    <t>7501-IWUNG</t>
  </si>
  <si>
    <t>7501-VTYLJ</t>
  </si>
  <si>
    <t>7502-BNYGS</t>
  </si>
  <si>
    <t>7503-EPSZW</t>
  </si>
  <si>
    <t>7503-MIOGA</t>
  </si>
  <si>
    <t>7503-QQRVF</t>
  </si>
  <si>
    <t>7503-ZGUZJ</t>
  </si>
  <si>
    <t>7504-UWHNB</t>
  </si>
  <si>
    <t>7508-DQAKK</t>
  </si>
  <si>
    <t>7508-KBIMB</t>
  </si>
  <si>
    <t>7508-MYBOG</t>
  </si>
  <si>
    <t>7508-SMHXL</t>
  </si>
  <si>
    <t>7511-YMXVQ</t>
  </si>
  <si>
    <t>7515-LODFU</t>
  </si>
  <si>
    <t>7516-GMHUV</t>
  </si>
  <si>
    <t>7517-LDMPS</t>
  </si>
  <si>
    <t>7517-SAWMO</t>
  </si>
  <si>
    <t>7519-JTWQH</t>
  </si>
  <si>
    <t>7520-HQWJU</t>
  </si>
  <si>
    <t>7521-AFHAB</t>
  </si>
  <si>
    <t>7521-YXVZY</t>
  </si>
  <si>
    <t>7524-VRLPL</t>
  </si>
  <si>
    <t>7526-BEZQB</t>
  </si>
  <si>
    <t>7526-IVLYU</t>
  </si>
  <si>
    <t>7527-QNRUS</t>
  </si>
  <si>
    <t>7529-ZDFXI</t>
  </si>
  <si>
    <t>7530-HDYDS</t>
  </si>
  <si>
    <t>7531-GQHME</t>
  </si>
  <si>
    <t>7534-BFESC</t>
  </si>
  <si>
    <t>7537-CBQUZ</t>
  </si>
  <si>
    <t>7537-RBWEA</t>
  </si>
  <si>
    <t>7538-GWHML</t>
  </si>
  <si>
    <t>7541-YLXCL</t>
  </si>
  <si>
    <t>7542-CYDDM</t>
  </si>
  <si>
    <t>7544-ZVIKX</t>
  </si>
  <si>
    <t>7547-EKNFS</t>
  </si>
  <si>
    <t>7548-SEPYI</t>
  </si>
  <si>
    <t>7549-MYGPK</t>
  </si>
  <si>
    <t>7550-WIQVA</t>
  </si>
  <si>
    <t>7551-DACSP</t>
  </si>
  <si>
    <t>7551-JOHTI</t>
  </si>
  <si>
    <t>7552-KEYGT</t>
  </si>
  <si>
    <t>7554-AKDQF</t>
  </si>
  <si>
    <t>7554-NEWDD</t>
  </si>
  <si>
    <t>7558-IMLMT</t>
  </si>
  <si>
    <t>7560-QJAVJ</t>
  </si>
  <si>
    <t>7560-QRBXH</t>
  </si>
  <si>
    <t>7562-GSUHK</t>
  </si>
  <si>
    <t>7562-UXTPG</t>
  </si>
  <si>
    <t>7563-BIUPC</t>
  </si>
  <si>
    <t>7564-GHCVB</t>
  </si>
  <si>
    <t>7566-DSRLQ</t>
  </si>
  <si>
    <t>7567-ECMCM</t>
  </si>
  <si>
    <t>7568-PODML</t>
  </si>
  <si>
    <t>Watsonville</t>
  </si>
  <si>
    <t>7569-NMZYQ</t>
  </si>
  <si>
    <t>7570-WELNY</t>
  </si>
  <si>
    <t>7571-YXDAD</t>
  </si>
  <si>
    <t>7572-KPVKK</t>
  </si>
  <si>
    <t>7576-ASEJU</t>
  </si>
  <si>
    <t>7576-JMYWV</t>
  </si>
  <si>
    <t>7576-OYWBN</t>
  </si>
  <si>
    <t>7577-SWIFR</t>
  </si>
  <si>
    <t>7579-KKLOE</t>
  </si>
  <si>
    <t>7579-OOPEC</t>
  </si>
  <si>
    <t>7580-UGXNC</t>
  </si>
  <si>
    <t>7581-EBBOU</t>
  </si>
  <si>
    <t>7586-ZATGZ</t>
  </si>
  <si>
    <t>7587-AOVVU</t>
  </si>
  <si>
    <t>7587-RZNME</t>
  </si>
  <si>
    <t>7590-VHVEG</t>
  </si>
  <si>
    <t>7593-JNWRU</t>
  </si>
  <si>
    <t>7593-XFKDI</t>
  </si>
  <si>
    <t>7594-LZNWR</t>
  </si>
  <si>
    <t>7594-RQHXR</t>
  </si>
  <si>
    <t>7595-EHCDL</t>
  </si>
  <si>
    <t>7595-EUIVN</t>
  </si>
  <si>
    <t>7596-IIWYC</t>
  </si>
  <si>
    <t>7596-LDUXP</t>
  </si>
  <si>
    <t>7596-ZYWBB</t>
  </si>
  <si>
    <t>7598-UAASY</t>
  </si>
  <si>
    <t>7599-FKVXZ</t>
  </si>
  <si>
    <t>7599-NTMDP</t>
  </si>
  <si>
    <t>7601-DHFWZ</t>
  </si>
  <si>
    <t>7601-GNDYK</t>
  </si>
  <si>
    <t>7601-WFVZV</t>
  </si>
  <si>
    <t>7602-DBTOU</t>
  </si>
  <si>
    <t>7602-MVRMB</t>
  </si>
  <si>
    <t>7603-USHJS</t>
  </si>
  <si>
    <t>7605-BDWDC</t>
  </si>
  <si>
    <t>7605-SNLQG</t>
  </si>
  <si>
    <t>7606-BPHHN</t>
  </si>
  <si>
    <t>7607-QKKTJ</t>
  </si>
  <si>
    <t>7608-RGIRO</t>
  </si>
  <si>
    <t>7609-NRNCA</t>
  </si>
  <si>
    <t>7609-YBPXG</t>
  </si>
  <si>
    <t>7610-TVOPG</t>
  </si>
  <si>
    <t>7611-YKYTC</t>
  </si>
  <si>
    <t>Burson</t>
  </si>
  <si>
    <t>7613-LLQFO</t>
  </si>
  <si>
    <t>7614-QVWQL</t>
  </si>
  <si>
    <t>7615-ESMYF</t>
  </si>
  <si>
    <t>7617-EYGLW</t>
  </si>
  <si>
    <t>7619-ODSGN</t>
  </si>
  <si>
    <t>7619-PLRLP</t>
  </si>
  <si>
    <t>7621-VPNET</t>
  </si>
  <si>
    <t>7622-FWGEW</t>
  </si>
  <si>
    <t>7622-NXQZR</t>
  </si>
  <si>
    <t>7623-HKYRK</t>
  </si>
  <si>
    <t>7623-TRNQN</t>
  </si>
  <si>
    <t>7625-XCQRH</t>
  </si>
  <si>
    <t>7627-JKIAZ</t>
  </si>
  <si>
    <t>7629-WFGLW</t>
  </si>
  <si>
    <t>7629-WIXZF</t>
  </si>
  <si>
    <t>7632-MNYOY</t>
  </si>
  <si>
    <t>7632-YUTXB</t>
  </si>
  <si>
    <t>7633-MVPUY</t>
  </si>
  <si>
    <t>7634-HLQJR</t>
  </si>
  <si>
    <t>7634-WSWDB</t>
  </si>
  <si>
    <t>7636-OWBPG</t>
  </si>
  <si>
    <t>7636-PEPNS</t>
  </si>
  <si>
    <t>7636-XUHWW</t>
  </si>
  <si>
    <t>7638-QVMVY</t>
  </si>
  <si>
    <t>7639-LIAYI</t>
  </si>
  <si>
    <t>7639-OPLNG</t>
  </si>
  <si>
    <t>7639-SUPCW</t>
  </si>
  <si>
    <t>7641-EUYET</t>
  </si>
  <si>
    <t>7641-TQFHN</t>
  </si>
  <si>
    <t>7643-RCHXS</t>
  </si>
  <si>
    <t>7644-OMVMY</t>
  </si>
  <si>
    <t>7647-GYYKX</t>
  </si>
  <si>
    <t>7649-PHJVR</t>
  </si>
  <si>
    <t>7649-SIJJF</t>
  </si>
  <si>
    <t>7654-YWJUF</t>
  </si>
  <si>
    <t>7657-DYEPJ</t>
  </si>
  <si>
    <t>7658-UYUQS</t>
  </si>
  <si>
    <t>7660-HDPJV</t>
  </si>
  <si>
    <t>7661-CPURM</t>
  </si>
  <si>
    <t>7663-CUXZB</t>
  </si>
  <si>
    <t>7663-RGWBC</t>
  </si>
  <si>
    <t>7663-YJHSN</t>
  </si>
  <si>
    <t>7663-ZTEGJ</t>
  </si>
  <si>
    <t>7665-NKLAV</t>
  </si>
  <si>
    <t>7665-TOALD</t>
  </si>
  <si>
    <t>7665-VIGUD</t>
  </si>
  <si>
    <t>7666-WKRON</t>
  </si>
  <si>
    <t>7668-XCFYV</t>
  </si>
  <si>
    <t>7669-LCRSD</t>
  </si>
  <si>
    <t>7670-ZBPOQ</t>
  </si>
  <si>
    <t>7672-VFMXZ</t>
  </si>
  <si>
    <t>7673-BQGKU</t>
  </si>
  <si>
    <t>7673-LPRNY</t>
  </si>
  <si>
    <t>7674-YTAFD</t>
  </si>
  <si>
    <t>7675-OZCZG</t>
  </si>
  <si>
    <t>7677-SJJJK</t>
  </si>
  <si>
    <t>7682-AZNDK</t>
  </si>
  <si>
    <t>7683-CBDKJ</t>
  </si>
  <si>
    <t>7684-XSZIY</t>
  </si>
  <si>
    <t>7688-AWMDX</t>
  </si>
  <si>
    <t>7690-KPNCU</t>
  </si>
  <si>
    <t>7691-KGKGP</t>
  </si>
  <si>
    <t>7691-XVTZH</t>
  </si>
  <si>
    <t>7693-LCKZL</t>
  </si>
  <si>
    <t>7693-QPEFS</t>
  </si>
  <si>
    <t>7694-VLBWQ</t>
  </si>
  <si>
    <t>7695-PKLCZ</t>
  </si>
  <si>
    <t>7696-AMHOD</t>
  </si>
  <si>
    <t>7696-CFTAT</t>
  </si>
  <si>
    <t>7698-YFGEZ</t>
  </si>
  <si>
    <t>7703-ZEKEF</t>
  </si>
  <si>
    <t>7706-DZNKK</t>
  </si>
  <si>
    <t>7706-YLMQA</t>
  </si>
  <si>
    <t>7707-PYBBH</t>
  </si>
  <si>
    <t>7710-JSYOA</t>
  </si>
  <si>
    <t>7711-GQBZC</t>
  </si>
  <si>
    <t>7711-YIJWC</t>
  </si>
  <si>
    <t>7714-YXSMB</t>
  </si>
  <si>
    <t>7716-YTYHG</t>
  </si>
  <si>
    <t>7717-BICXI</t>
  </si>
  <si>
    <t>7718-RXDGG</t>
  </si>
  <si>
    <t>7718-UPSKJ</t>
  </si>
  <si>
    <t>7721-DVEKZ</t>
  </si>
  <si>
    <t>7721-JXEAW</t>
  </si>
  <si>
    <t>7722-CVFXN</t>
  </si>
  <si>
    <t>7722-VJRQD</t>
  </si>
  <si>
    <t>7727-SHVZV</t>
  </si>
  <si>
    <t>7729-JTEEC</t>
  </si>
  <si>
    <t>7729-XBTWX</t>
  </si>
  <si>
    <t>7730-CLDSV</t>
  </si>
  <si>
    <t>7730-IUTDZ</t>
  </si>
  <si>
    <t>7733-UDMTP</t>
  </si>
  <si>
    <t>7734-DBOAI</t>
  </si>
  <si>
    <t>7739-LAXOG</t>
  </si>
  <si>
    <t>7740-BTPUX</t>
  </si>
  <si>
    <t>7740-KKCXF</t>
  </si>
  <si>
    <t>7742-MYPGI</t>
  </si>
  <si>
    <t>7743-EXURX</t>
  </si>
  <si>
    <t>7746-AWNQW</t>
  </si>
  <si>
    <t>7746-QYVCO</t>
  </si>
  <si>
    <t>7748-UMTRK</t>
  </si>
  <si>
    <t>7750-EYXWZ</t>
  </si>
  <si>
    <t>7752-XUSCI</t>
  </si>
  <si>
    <t>7753-USQYQ</t>
  </si>
  <si>
    <t>7754-IXRMC</t>
  </si>
  <si>
    <t>7758-UJWYS</t>
  </si>
  <si>
    <t>7758-XKCBS</t>
  </si>
  <si>
    <t>7760-OYPDY</t>
  </si>
  <si>
    <t>7762-ONLJY</t>
  </si>
  <si>
    <t>7762-URZQH</t>
  </si>
  <si>
    <t>7764-BDPEE</t>
  </si>
  <si>
    <t>7765-LWVVH</t>
  </si>
  <si>
    <t>7766-CLTIC</t>
  </si>
  <si>
    <t>7767-UXAGJ</t>
  </si>
  <si>
    <t>7771-CFQRQ</t>
  </si>
  <si>
    <t>7771-ZONAT</t>
  </si>
  <si>
    <t>7774-OJSXI</t>
  </si>
  <si>
    <t>South Lake Tahoe</t>
  </si>
  <si>
    <t>7776-QGYJC</t>
  </si>
  <si>
    <t>7776-QWNFX</t>
  </si>
  <si>
    <t>7777-UNYHB</t>
  </si>
  <si>
    <t>7779-LGOVN</t>
  </si>
  <si>
    <t>7779-ORAEL</t>
  </si>
  <si>
    <t>7780-OTDSO</t>
  </si>
  <si>
    <t>7781-EWARA</t>
  </si>
  <si>
    <t>7781-HVGMK</t>
  </si>
  <si>
    <t>7783-YKGDV</t>
  </si>
  <si>
    <t>7785-RDVIG</t>
  </si>
  <si>
    <t>7786-WBJYI</t>
  </si>
  <si>
    <t>7787-BNTZM</t>
  </si>
  <si>
    <t>7789-CRUVC</t>
  </si>
  <si>
    <t>7789-HKSBS</t>
  </si>
  <si>
    <t>7794-JASDG</t>
  </si>
  <si>
    <t>7795-CFOCW</t>
  </si>
  <si>
    <t>7797-EJMDP</t>
  </si>
  <si>
    <t>7798-JVXYM</t>
  </si>
  <si>
    <t>7799-DSEWS</t>
  </si>
  <si>
    <t>7799-LGRDP</t>
  </si>
  <si>
    <t>7801-CEDNV</t>
  </si>
  <si>
    <t>7801-KICAO</t>
  </si>
  <si>
    <t>7802-EFKNY</t>
  </si>
  <si>
    <t>7803-XOCCZ</t>
  </si>
  <si>
    <t>7808-DVWEP</t>
  </si>
  <si>
    <t>7811-JIVPF</t>
  </si>
  <si>
    <t>7812-FZHPE</t>
  </si>
  <si>
    <t>7813-TKCVO</t>
  </si>
  <si>
    <t>7813-ZGGAW</t>
  </si>
  <si>
    <t>7814-LEEVE</t>
  </si>
  <si>
    <t>7815-PDTHL</t>
  </si>
  <si>
    <t>7816-VGHTO</t>
  </si>
  <si>
    <t>7817-BOQPW</t>
  </si>
  <si>
    <t>7817-OMJNA</t>
  </si>
  <si>
    <t>7820-ZYGNY</t>
  </si>
  <si>
    <t>7821-DPRQE</t>
  </si>
  <si>
    <t>7823-JSOAG</t>
  </si>
  <si>
    <t>7824-PANSQ</t>
  </si>
  <si>
    <t>7825-ECJRF</t>
  </si>
  <si>
    <t>7825-GKXMW</t>
  </si>
  <si>
    <t>7826-VVKWT</t>
  </si>
  <si>
    <t>7831-QGOXH</t>
  </si>
  <si>
    <t>7833-PKIHD</t>
  </si>
  <si>
    <t>7838-LAZFO</t>
  </si>
  <si>
    <t>7839-NUIAA</t>
  </si>
  <si>
    <t>7839-QRKXN</t>
  </si>
  <si>
    <t>7841-FCRQD</t>
  </si>
  <si>
    <t>7841-TZDMQ</t>
  </si>
  <si>
    <t>7845-URHJN</t>
  </si>
  <si>
    <t>7850-THJMU</t>
  </si>
  <si>
    <t>7850-VWJUU</t>
  </si>
  <si>
    <t>7851-FLGGQ</t>
  </si>
  <si>
    <t>7851-WZEKY</t>
  </si>
  <si>
    <t>7852-LECYP</t>
  </si>
  <si>
    <t>7853-GVUDZ</t>
  </si>
  <si>
    <t>7853-OETYL</t>
  </si>
  <si>
    <t>7853-WNZSY</t>
  </si>
  <si>
    <t>7854-EDSSA</t>
  </si>
  <si>
    <t>7854-EKTJL</t>
  </si>
  <si>
    <t>7854-FOKSF</t>
  </si>
  <si>
    <t>7855-DIWPO</t>
  </si>
  <si>
    <t>7856-GANIL</t>
  </si>
  <si>
    <t>7858-GTZSP</t>
  </si>
  <si>
    <t>7860-KSUGX</t>
  </si>
  <si>
    <t>7860-UXCRM</t>
  </si>
  <si>
    <t>7861-UVUFT</t>
  </si>
  <si>
    <t>7868-BGSZA</t>
  </si>
  <si>
    <t>7868-TMWMZ</t>
  </si>
  <si>
    <t>7869-ZYDST</t>
  </si>
  <si>
    <t>7872-BAAZR</t>
  </si>
  <si>
    <t>7872-RDDLZ</t>
  </si>
  <si>
    <t>7873-CVMAW</t>
  </si>
  <si>
    <t>7874-ECPQJ</t>
  </si>
  <si>
    <t>7876-AEHIG</t>
  </si>
  <si>
    <t>7876-BEUTG</t>
  </si>
  <si>
    <t>7876-DNYAP</t>
  </si>
  <si>
    <t>7878-JGDKK</t>
  </si>
  <si>
    <t>7878-RTCZG</t>
  </si>
  <si>
    <t>7879-CGSFV</t>
  </si>
  <si>
    <t>7880-XSOJX</t>
  </si>
  <si>
    <t>7881-EVUAD</t>
  </si>
  <si>
    <t>7881-INRLC</t>
  </si>
  <si>
    <t>7883-ROJOC</t>
  </si>
  <si>
    <t>7890-VYYWG</t>
  </si>
  <si>
    <t>7892-POOKP</t>
  </si>
  <si>
    <t>7892-QVYKW</t>
  </si>
  <si>
    <t>7893-IXHRQ</t>
  </si>
  <si>
    <t>7895-VONWT</t>
  </si>
  <si>
    <t>7898-PDWQE</t>
  </si>
  <si>
    <t>7901-HXJVA</t>
  </si>
  <si>
    <t>7901-IIDQV</t>
  </si>
  <si>
    <t>7901-TBKJX</t>
  </si>
  <si>
    <t>7903-CMPEY</t>
  </si>
  <si>
    <t>7905-NJMXS</t>
  </si>
  <si>
    <t>7905-TVXTA</t>
  </si>
  <si>
    <t>7908-QCBCA</t>
  </si>
  <si>
    <t>7909-FIOIY</t>
  </si>
  <si>
    <t>7912-SYRQT</t>
  </si>
  <si>
    <t>7916-VCCPB</t>
  </si>
  <si>
    <t>7919-ZODZZ</t>
  </si>
  <si>
    <t>7921-BEPCI</t>
  </si>
  <si>
    <t>7921-LMDFQ</t>
  </si>
  <si>
    <t>7923-IYJWY</t>
  </si>
  <si>
    <t>7924-GJZFI</t>
  </si>
  <si>
    <t>7925-PNRGI</t>
  </si>
  <si>
    <t>7926-IJOOU</t>
  </si>
  <si>
    <t>7927-AUXBZ</t>
  </si>
  <si>
    <t>7928-VJYAB</t>
  </si>
  <si>
    <t>7929-DMBCV</t>
  </si>
  <si>
    <t>7929-SKFGK</t>
  </si>
  <si>
    <t>7931-PXHFC</t>
  </si>
  <si>
    <t>7932-WPTDS</t>
  </si>
  <si>
    <t>7938-OUHIO</t>
  </si>
  <si>
    <t>7940-UQQUG</t>
  </si>
  <si>
    <t>7941-RCJOW</t>
  </si>
  <si>
    <t>7943-RQCHR</t>
  </si>
  <si>
    <t>7945-HLKEA</t>
  </si>
  <si>
    <t>7945-PRBVF</t>
  </si>
  <si>
    <t>7950-XWOVN</t>
  </si>
  <si>
    <t>7951-QKZPL</t>
  </si>
  <si>
    <t>7951-VRDVK</t>
  </si>
  <si>
    <t>7952-OBOYL</t>
  </si>
  <si>
    <t>7954-MLBUN</t>
  </si>
  <si>
    <t>7956-XQWGU</t>
  </si>
  <si>
    <t>7957-RYHQD</t>
  </si>
  <si>
    <t>7963-GQRMY</t>
  </si>
  <si>
    <t>7963-SHNDT</t>
  </si>
  <si>
    <t>7964-VEXDG</t>
  </si>
  <si>
    <t>7964-YESJC</t>
  </si>
  <si>
    <t>7964-ZRKKG</t>
  </si>
  <si>
    <t>7966-YOTQW</t>
  </si>
  <si>
    <t>7967-HYCDE</t>
  </si>
  <si>
    <t>7968-QUXNS</t>
  </si>
  <si>
    <t>7969-AULMZ</t>
  </si>
  <si>
    <t>7969-FFOWG</t>
  </si>
  <si>
    <t>7971-HLVXI</t>
  </si>
  <si>
    <t>7973-DZRKH</t>
  </si>
  <si>
    <t>7975-JMZNT</t>
  </si>
  <si>
    <t>7975-TZMLR</t>
  </si>
  <si>
    <t>7976-CICYS</t>
  </si>
  <si>
    <t>7977-HXJKU</t>
  </si>
  <si>
    <t>7978-DKUQH</t>
  </si>
  <si>
    <t>7979-CORPM</t>
  </si>
  <si>
    <t>7980-MHFLQ</t>
  </si>
  <si>
    <t>7982-VCELR</t>
  </si>
  <si>
    <t>7989-AWGEH</t>
  </si>
  <si>
    <t>7989-CHGTL</t>
  </si>
  <si>
    <t>7989-VCQOH</t>
  </si>
  <si>
    <t>7993-NQLJE</t>
  </si>
  <si>
    <t>7993-PYKOF</t>
  </si>
  <si>
    <t>7994-UYIVZ</t>
  </si>
  <si>
    <t>7994-XIRTR</t>
  </si>
  <si>
    <t>7995-ZHHNZ</t>
  </si>
  <si>
    <t>7996-BPXHY</t>
  </si>
  <si>
    <t>7996-MHXLW</t>
  </si>
  <si>
    <t>7997-EASSD</t>
  </si>
  <si>
    <t>7998-WNZEM</t>
  </si>
  <si>
    <t>7998-ZLXWN</t>
  </si>
  <si>
    <t>8000-REIQB</t>
  </si>
  <si>
    <t>8003-EWNDZ</t>
  </si>
  <si>
    <t>8006-PYCSW</t>
  </si>
  <si>
    <t>8007-YYPWD</t>
  </si>
  <si>
    <t>8008-ESFLK</t>
  </si>
  <si>
    <t>8008-HAWED</t>
  </si>
  <si>
    <t>8008-OTEZX</t>
  </si>
  <si>
    <t>8010-EZLOU</t>
  </si>
  <si>
    <t>8012-SOUDQ</t>
  </si>
  <si>
    <t>8015-IHCGW</t>
  </si>
  <si>
    <t>8016-NCFVO</t>
  </si>
  <si>
    <t>8016-ZMGMO</t>
  </si>
  <si>
    <t>8017-LXHFA</t>
  </si>
  <si>
    <t>8017-UVSZU</t>
  </si>
  <si>
    <t>8019-ENHXU</t>
  </si>
  <si>
    <t>8020-BWHYL</t>
  </si>
  <si>
    <t>8022-BECSI</t>
  </si>
  <si>
    <t>8023-QHAIO</t>
  </si>
  <si>
    <t>8024-XNAFQ</t>
  </si>
  <si>
    <t>8028-PNXHQ</t>
  </si>
  <si>
    <t>8029-XYPWT</t>
  </si>
  <si>
    <t>8033-ATFAS</t>
  </si>
  <si>
    <t>8033-VCZGH</t>
  </si>
  <si>
    <t>8034-RYTVV</t>
  </si>
  <si>
    <t>8035-BUYVG</t>
  </si>
  <si>
    <t>8035-PWSEV</t>
  </si>
  <si>
    <t>8039-ACLPL</t>
  </si>
  <si>
    <t>8039-EQPIM</t>
  </si>
  <si>
    <t>8040-MNRTF</t>
  </si>
  <si>
    <t>8041-TMEID</t>
  </si>
  <si>
    <t>8042-JVNFH</t>
  </si>
  <si>
    <t>8042-RNLKO</t>
  </si>
  <si>
    <t>8043-PNYSD</t>
  </si>
  <si>
    <t>8044-BGWPI</t>
  </si>
  <si>
    <t>8046-DNVTL</t>
  </si>
  <si>
    <t>8048-DSDFQ</t>
  </si>
  <si>
    <t>8049-WJCLQ</t>
  </si>
  <si>
    <t>8050-DVOJX</t>
  </si>
  <si>
    <t>8050-WYBND</t>
  </si>
  <si>
    <t>8050-XGRVL</t>
  </si>
  <si>
    <t>8051-HJRLT</t>
  </si>
  <si>
    <t>8053-WWDRO</t>
  </si>
  <si>
    <t>8058-DMYRU</t>
  </si>
  <si>
    <t>8058-INTPH</t>
  </si>
  <si>
    <t>8058-JMEQO</t>
  </si>
  <si>
    <t>8059-UDZFY</t>
  </si>
  <si>
    <t>8060-HIWJJ</t>
  </si>
  <si>
    <t>8062-YBDOE</t>
  </si>
  <si>
    <t>8063-GBATB</t>
  </si>
  <si>
    <t>8063-RJYNF</t>
  </si>
  <si>
    <t>8064-RAVOH</t>
  </si>
  <si>
    <t>8065-BVEPF</t>
  </si>
  <si>
    <t>8065-QBYTO</t>
  </si>
  <si>
    <t>8065-YKXKD</t>
  </si>
  <si>
    <t>8066-POXGX</t>
  </si>
  <si>
    <t>8067-NIOYM</t>
  </si>
  <si>
    <t>8069-RHUXK</t>
  </si>
  <si>
    <t>8069-YQQAJ</t>
  </si>
  <si>
    <t>8070-AAWZP</t>
  </si>
  <si>
    <t>8071-SBTRN</t>
  </si>
  <si>
    <t>8073-IJDCM</t>
  </si>
  <si>
    <t>8075-GXIUB</t>
  </si>
  <si>
    <t>8076-FEZKJ</t>
  </si>
  <si>
    <t>8079-XRJRS</t>
  </si>
  <si>
    <t>8080-DDEMJ</t>
  </si>
  <si>
    <t>8080-POTJR</t>
  </si>
  <si>
    <t>8082-GHXOP</t>
  </si>
  <si>
    <t>8083-YTZES</t>
  </si>
  <si>
    <t>8084-OIVBS</t>
  </si>
  <si>
    <t>8085-MSNLK</t>
  </si>
  <si>
    <t>8086-OVPWV</t>
  </si>
  <si>
    <t>8087-LGYHQ</t>
  </si>
  <si>
    <t>8089-UZWLX</t>
  </si>
  <si>
    <t>8091-TTVAX</t>
  </si>
  <si>
    <t>8092-NLTGF</t>
  </si>
  <si>
    <t>8095-WANWK</t>
  </si>
  <si>
    <t>8096-LOIST</t>
  </si>
  <si>
    <t>8097-OMULG</t>
  </si>
  <si>
    <t>8097-VBQTZ</t>
  </si>
  <si>
    <t>8098-LLAZX</t>
  </si>
  <si>
    <t>8098-TDCBU</t>
  </si>
  <si>
    <t>8099-MZPUJ</t>
  </si>
  <si>
    <t>8100-HZZLJ</t>
  </si>
  <si>
    <t>8100-PNJMH</t>
  </si>
  <si>
    <t>8104-OSKWT</t>
  </si>
  <si>
    <t>8106-GWQOK</t>
  </si>
  <si>
    <t>8107-KNCIM</t>
  </si>
  <si>
    <t>8107-RZLNV</t>
  </si>
  <si>
    <t>8108-UXRQN</t>
  </si>
  <si>
    <t>8109-YUOHE</t>
  </si>
  <si>
    <t>8111-BKVDS</t>
  </si>
  <si>
    <t>8111-RKSPX</t>
  </si>
  <si>
    <t>8111-SLLHI</t>
  </si>
  <si>
    <t>8118-LSUEL</t>
  </si>
  <si>
    <t>8118-TJAFG</t>
  </si>
  <si>
    <t>8120-JDCAM</t>
  </si>
  <si>
    <t>8123-QBNAZ</t>
  </si>
  <si>
    <t>8124-NZVGJ</t>
  </si>
  <si>
    <t>8125-QPFJD</t>
  </si>
  <si>
    <t>8128-YVJRG</t>
  </si>
  <si>
    <t>8129-GMVGI</t>
  </si>
  <si>
    <t>8132-YPVBX</t>
  </si>
  <si>
    <t>8133-ANHHJ</t>
  </si>
  <si>
    <t>8138-EALND</t>
  </si>
  <si>
    <t>8143-ETQTI</t>
  </si>
  <si>
    <t>8144-DGHXP</t>
  </si>
  <si>
    <t>8146-QQKZH</t>
  </si>
  <si>
    <t>8148-BPLZQ</t>
  </si>
  <si>
    <t>Jacumba</t>
  </si>
  <si>
    <t>8148-NLEGT</t>
  </si>
  <si>
    <t>8148-WOCMK</t>
  </si>
  <si>
    <t>8149-AIQCG</t>
  </si>
  <si>
    <t>8149-RSOUN</t>
  </si>
  <si>
    <t>8150-QUDFX</t>
  </si>
  <si>
    <t>8152-UOBNY</t>
  </si>
  <si>
    <t>8152-VETUR</t>
  </si>
  <si>
    <t>8155-IBNHG</t>
  </si>
  <si>
    <t>8158-WPEZG</t>
  </si>
  <si>
    <t>8160-HOWOX</t>
  </si>
  <si>
    <t>8161-QYMTT</t>
  </si>
  <si>
    <t>8164-OCKUJ</t>
  </si>
  <si>
    <t>8165-CBKXO</t>
  </si>
  <si>
    <t>8165-ZJRNM</t>
  </si>
  <si>
    <t>8166-ORCHU</t>
  </si>
  <si>
    <t>8166-ZZTFS</t>
  </si>
  <si>
    <t>8167-GJLRN</t>
  </si>
  <si>
    <t>8168-UQWWF</t>
  </si>
  <si>
    <t>8169-SAEJD</t>
  </si>
  <si>
    <t>8173-RXAYP</t>
  </si>
  <si>
    <t>8174-LNWMW</t>
  </si>
  <si>
    <t>8174-TBVCF</t>
  </si>
  <si>
    <t>8178-EYZUO</t>
  </si>
  <si>
    <t>8180-AKMJV</t>
  </si>
  <si>
    <t>8181-YHCMF</t>
  </si>
  <si>
    <t>8182-BJDSI</t>
  </si>
  <si>
    <t>8182-PNAGI</t>
  </si>
  <si>
    <t>8183-ONMXC</t>
  </si>
  <si>
    <t>8184-WMOFI</t>
  </si>
  <si>
    <t>8185-UPYBR</t>
  </si>
  <si>
    <t>8189-DUKMV</t>
  </si>
  <si>
    <t>8189-HBVRW</t>
  </si>
  <si>
    <t>8189-XRIKE</t>
  </si>
  <si>
    <t>8190-ZTQFB</t>
  </si>
  <si>
    <t>8191-XWSZG</t>
  </si>
  <si>
    <t>8194-PEEBY</t>
  </si>
  <si>
    <t>8197-BFWVU</t>
  </si>
  <si>
    <t>8198-RKSZG</t>
  </si>
  <si>
    <t>8199-ZLLSA</t>
  </si>
  <si>
    <t>8200-KLNYW</t>
  </si>
  <si>
    <t>8200-LGKSR</t>
  </si>
  <si>
    <t>8201-AAXCB</t>
  </si>
  <si>
    <t>8203-XJZRC</t>
  </si>
  <si>
    <t>8204-TIFGJ</t>
  </si>
  <si>
    <t>8204-YJCLA</t>
  </si>
  <si>
    <t>8205-MQUGY</t>
  </si>
  <si>
    <t>8205-OTCHB</t>
  </si>
  <si>
    <t>8205-VSLRB</t>
  </si>
  <si>
    <t>8207-DMRVL</t>
  </si>
  <si>
    <t>8207-VVMYB</t>
  </si>
  <si>
    <t>8208-EUMTE</t>
  </si>
  <si>
    <t>8212-CRQXP</t>
  </si>
  <si>
    <t>8212-DJRCH</t>
  </si>
  <si>
    <t>8213-TAZPM</t>
  </si>
  <si>
    <t>8215-NGSPE</t>
  </si>
  <si>
    <t>8216-AZUUZ</t>
  </si>
  <si>
    <t>8217-QYOHV</t>
  </si>
  <si>
    <t>8218-FFJDS</t>
  </si>
  <si>
    <t>8219-VYBVI</t>
  </si>
  <si>
    <t>8220-OCUFY</t>
  </si>
  <si>
    <t>8221-EQDGL</t>
  </si>
  <si>
    <t>8221-HVAYI</t>
  </si>
  <si>
    <t>8224-DWCKX</t>
  </si>
  <si>
    <t>8224-IVVPA</t>
  </si>
  <si>
    <t>8224-KDLKN</t>
  </si>
  <si>
    <t>8224-UAXBZ</t>
  </si>
  <si>
    <t>8225-BTJAU</t>
  </si>
  <si>
    <t>8226-BXGES</t>
  </si>
  <si>
    <t>8229-BUJHX</t>
  </si>
  <si>
    <t>8229-MYEJZ</t>
  </si>
  <si>
    <t>8229-TNIQA</t>
  </si>
  <si>
    <t>8231-BSWXX</t>
  </si>
  <si>
    <t>8232-CTLKO</t>
  </si>
  <si>
    <t>8232-UTFOZ</t>
  </si>
  <si>
    <t>8234-GSZYK</t>
  </si>
  <si>
    <t>8237-ULIXL</t>
  </si>
  <si>
    <t>8241-JUIQO</t>
  </si>
  <si>
    <t>8242-JSVBO</t>
  </si>
  <si>
    <t>8242-PDSGJ</t>
  </si>
  <si>
    <t>8242-SOQUO</t>
  </si>
  <si>
    <t>8245-UMPYT</t>
  </si>
  <si>
    <t>8246-SHFGA</t>
  </si>
  <si>
    <t>8249-THVEC</t>
  </si>
  <si>
    <t>8250-ZNGGW</t>
  </si>
  <si>
    <t>8257-RZAHR</t>
  </si>
  <si>
    <t>8258-GSTJK</t>
  </si>
  <si>
    <t>8259-DZLIZ</t>
  </si>
  <si>
    <t>8259-NFJTV</t>
  </si>
  <si>
    <t>8260-NGFNY</t>
  </si>
  <si>
    <t>8261-GWDBQ</t>
  </si>
  <si>
    <t>8262-COGGB</t>
  </si>
  <si>
    <t>8263-JQAIK</t>
  </si>
  <si>
    <t>8263-OKETD</t>
  </si>
  <si>
    <t>8263-QMNTJ</t>
  </si>
  <si>
    <t>8265-HKSOW</t>
  </si>
  <si>
    <t>8266-VBFQL</t>
  </si>
  <si>
    <t>8267-KFGYD</t>
  </si>
  <si>
    <t>8267-ZNYVZ</t>
  </si>
  <si>
    <t>8268-YDIXR</t>
  </si>
  <si>
    <t>8270-RKSAP</t>
  </si>
  <si>
    <t>8272-ONJLV</t>
  </si>
  <si>
    <t>8276-MQBYC</t>
  </si>
  <si>
    <t>8277-RVRSV</t>
  </si>
  <si>
    <t>8280-MQRQN</t>
  </si>
  <si>
    <t>8285-ABVLB</t>
  </si>
  <si>
    <t>8286-AFUYI</t>
  </si>
  <si>
    <t>8290-YWKHZ</t>
  </si>
  <si>
    <t>8292-FRFZQ</t>
  </si>
  <si>
    <t>8292-ITGYJ</t>
  </si>
  <si>
    <t>8292-TYSPY</t>
  </si>
  <si>
    <t>8294-UIMBA</t>
  </si>
  <si>
    <t>8295-FHIVV</t>
  </si>
  <si>
    <t>8295-KMENE</t>
  </si>
  <si>
    <t>8305-VHZBZ</t>
  </si>
  <si>
    <t>8309-IEYJD</t>
  </si>
  <si>
    <t>8309-PPCED</t>
  </si>
  <si>
    <t>8311-UEUAB</t>
  </si>
  <si>
    <t>8313-AFGBW</t>
  </si>
  <si>
    <t>8313-KTIHG</t>
  </si>
  <si>
    <t>8313-NDOIA</t>
  </si>
  <si>
    <t>8314-DPQHL</t>
  </si>
  <si>
    <t>8314-HTWVE</t>
  </si>
  <si>
    <t>8316-BBQAY</t>
  </si>
  <si>
    <t>8317-BVKSO</t>
  </si>
  <si>
    <t>8318-LCNBW</t>
  </si>
  <si>
    <t>8319-QBEHW</t>
  </si>
  <si>
    <t>8325-QRPZR</t>
  </si>
  <si>
    <t>8327-LZKAS</t>
  </si>
  <si>
    <t>8327-WKMIE</t>
  </si>
  <si>
    <t>8328-SKJNO</t>
  </si>
  <si>
    <t>8329-GWVPJ</t>
  </si>
  <si>
    <t>8329-IBCTI</t>
  </si>
  <si>
    <t>8329-UTMVM</t>
  </si>
  <si>
    <t>8331-ZXFOE</t>
  </si>
  <si>
    <t>8332-OSJDW</t>
  </si>
  <si>
    <t>8336-TAVKX</t>
  </si>
  <si>
    <t>8337-MSSXB</t>
  </si>
  <si>
    <t>8337-UPOAQ</t>
  </si>
  <si>
    <t>8338-QIUNR</t>
  </si>
  <si>
    <t>8344-WFMFH</t>
  </si>
  <si>
    <t>8345-MVDYC</t>
  </si>
  <si>
    <t>8347-GDTMP</t>
  </si>
  <si>
    <t>8348-HFYIV</t>
  </si>
  <si>
    <t>8348-JLBUG</t>
  </si>
  <si>
    <t>8350-NYMVI</t>
  </si>
  <si>
    <t>8356-WUAOJ</t>
  </si>
  <si>
    <t>8357-EQXFO</t>
  </si>
  <si>
    <t>8361-LBRDI</t>
  </si>
  <si>
    <t>8361-LTMKD</t>
  </si>
  <si>
    <t>8364-TRMMK</t>
  </si>
  <si>
    <t>8372-JUXUI</t>
  </si>
  <si>
    <t>8374-UULRV</t>
  </si>
  <si>
    <t>8374-XGEJJ</t>
  </si>
  <si>
    <t>8375-DKEBR</t>
  </si>
  <si>
    <t>8375-KVTHK</t>
  </si>
  <si>
    <t>8378-LKJAF</t>
  </si>
  <si>
    <t>8380-MQINP</t>
  </si>
  <si>
    <t>8380-PEFPE</t>
  </si>
  <si>
    <t>8382-SHQEH</t>
  </si>
  <si>
    <t>8383-SGHJU</t>
  </si>
  <si>
    <t>8384-FZBJK</t>
  </si>
  <si>
    <t>8387-MOJJT</t>
  </si>
  <si>
    <t>8387-UGUSU</t>
  </si>
  <si>
    <t>8388-DMKAE</t>
  </si>
  <si>
    <t>8388-FYNPZ</t>
  </si>
  <si>
    <t>8390-FESFV</t>
  </si>
  <si>
    <t>8393-DLHGA</t>
  </si>
  <si>
    <t>8393-JMVMB</t>
  </si>
  <si>
    <t>8395-ETZKQ</t>
  </si>
  <si>
    <t>8397-MVTAZ</t>
  </si>
  <si>
    <t>8398-TBIYD</t>
  </si>
  <si>
    <t>8399-YNDCH</t>
  </si>
  <si>
    <t>8400-WZICQ</t>
  </si>
  <si>
    <t>8401-EMUWF</t>
  </si>
  <si>
    <t>8402-EIVQS</t>
  </si>
  <si>
    <t>8402-OOOHJ</t>
  </si>
  <si>
    <t>8404-FYDIB</t>
  </si>
  <si>
    <t>8404-GFGCZ</t>
  </si>
  <si>
    <t>8404-VIOMB</t>
  </si>
  <si>
    <t>8404-VLQFB</t>
  </si>
  <si>
    <t>8405-IGQFX</t>
  </si>
  <si>
    <t>8406-LNMHF</t>
  </si>
  <si>
    <t>8409-WQJUX</t>
  </si>
  <si>
    <t>8410-BGQXN</t>
  </si>
  <si>
    <t>8413-VONUO</t>
  </si>
  <si>
    <t>8413-YNHNV</t>
  </si>
  <si>
    <t>8414-MYSHR</t>
  </si>
  <si>
    <t>8414-OOEEL</t>
  </si>
  <si>
    <t>8417-FMLZI</t>
  </si>
  <si>
    <t>8417-GSODA</t>
  </si>
  <si>
    <t>8421-WZOOW</t>
  </si>
  <si>
    <t>8429-XIBUM</t>
  </si>
  <si>
    <t>8430-TWCBX</t>
  </si>
  <si>
    <t>8433-WPJTV</t>
  </si>
  <si>
    <t>8433-WXGNA</t>
  </si>
  <si>
    <t>8434-PNQZX</t>
  </si>
  <si>
    <t>8434-VGEQQ</t>
  </si>
  <si>
    <t>8436-BJUMM</t>
  </si>
  <si>
    <t>8439-LTUGF</t>
  </si>
  <si>
    <t>8441-SHIPE</t>
  </si>
  <si>
    <t>8443-WVPSS</t>
  </si>
  <si>
    <t>8443-ZRDBZ</t>
  </si>
  <si>
    <t>8444-WRIDW</t>
  </si>
  <si>
    <t>8445-DNBAE</t>
  </si>
  <si>
    <t>8450-JOVAH</t>
  </si>
  <si>
    <t>8450-LUGUK</t>
  </si>
  <si>
    <t>8450-UYIBU</t>
  </si>
  <si>
    <t>8454-AATJP</t>
  </si>
  <si>
    <t>8455-HIRAQ</t>
  </si>
  <si>
    <t>8456-QDAVC</t>
  </si>
  <si>
    <t>8457-XIGKN</t>
  </si>
  <si>
    <t>8461-EFQYM</t>
  </si>
  <si>
    <t>8464-EETCQ</t>
  </si>
  <si>
    <t>8465-SBRXP</t>
  </si>
  <si>
    <t>8466-PZBLH</t>
  </si>
  <si>
    <t>8467-WYNSR</t>
  </si>
  <si>
    <t>8468-EHYJA</t>
  </si>
  <si>
    <t>8468-FZTOE</t>
  </si>
  <si>
    <t>8469-SNFFH</t>
  </si>
  <si>
    <t>8473-VUVJN</t>
  </si>
  <si>
    <t>8474-UMLNT</t>
  </si>
  <si>
    <t>8480-PPONV</t>
  </si>
  <si>
    <t>8481-YYXWG</t>
  </si>
  <si>
    <t>8485-GJCDN</t>
  </si>
  <si>
    <t>8486-AYEQH</t>
  </si>
  <si>
    <t>8490-BXHEO</t>
  </si>
  <si>
    <t>8495-LJDFO</t>
  </si>
  <si>
    <t>8495-PRWFH</t>
  </si>
  <si>
    <t>8496-DMZUK</t>
  </si>
  <si>
    <t>8496-EJAUI</t>
  </si>
  <si>
    <t>8498-XXGWA</t>
  </si>
  <si>
    <t>8499-BRXTD</t>
  </si>
  <si>
    <t>8510-AWCXC</t>
  </si>
  <si>
    <t>8510-BBWMU</t>
  </si>
  <si>
    <t>8510-TMWYB</t>
  </si>
  <si>
    <t>8512-WIWYV</t>
  </si>
  <si>
    <t>8513-OLYGY</t>
  </si>
  <si>
    <t>8514-VZHEB</t>
  </si>
  <si>
    <t>8515-OCTJS</t>
  </si>
  <si>
    <t>8519-IMDHU</t>
  </si>
  <si>
    <t>8519-QJGJD</t>
  </si>
  <si>
    <t>8532-UEFWH</t>
  </si>
  <si>
    <t>8535-SFUTN</t>
  </si>
  <si>
    <t>8540-ZQGEA</t>
  </si>
  <si>
    <t>8541-QVFKM</t>
  </si>
  <si>
    <t>8543-MSDMF</t>
  </si>
  <si>
    <t>8544-GOQSH</t>
  </si>
  <si>
    <t>8544-JNBOX</t>
  </si>
  <si>
    <t>8547-NSBBO</t>
  </si>
  <si>
    <t>8548-AWOFC</t>
  </si>
  <si>
    <t>8550-XSXUQ</t>
  </si>
  <si>
    <t>8552-OBVRU</t>
  </si>
  <si>
    <t>8559-CIZFV</t>
  </si>
  <si>
    <t>8559-WNQZS</t>
  </si>
  <si>
    <t>8561-NMTBD</t>
  </si>
  <si>
    <t>8562-GHPPI</t>
  </si>
  <si>
    <t>8563-IIOXK</t>
  </si>
  <si>
    <t>8563-OYMQY</t>
  </si>
  <si>
    <t>8564-LDKFL</t>
  </si>
  <si>
    <t>8565-CLBZW</t>
  </si>
  <si>
    <t>8565-HBFNN</t>
  </si>
  <si>
    <t>8565-WUXZU</t>
  </si>
  <si>
    <t>8566-YPRGL</t>
  </si>
  <si>
    <t>8570-KLJYJ</t>
  </si>
  <si>
    <t>8571-ZCMCX</t>
  </si>
  <si>
    <t>8573-CGOCC</t>
  </si>
  <si>
    <t>8573-JGCZW</t>
  </si>
  <si>
    <t>8577-QSOCG</t>
  </si>
  <si>
    <t>8580-AECUZ</t>
  </si>
  <si>
    <t>8580-QVLOC</t>
  </si>
  <si>
    <t>8582-KRHPJ</t>
  </si>
  <si>
    <t>8584-KMVXD</t>
  </si>
  <si>
    <t>8587-XYZSF</t>
  </si>
  <si>
    <t>8590-OHDIW</t>
  </si>
  <si>
    <t>8590-YFFQO</t>
  </si>
  <si>
    <t>8591-NXRCV</t>
  </si>
  <si>
    <t>8591-TKMZH</t>
  </si>
  <si>
    <t>8592-PLTMQ</t>
  </si>
  <si>
    <t>8593-WHYHV</t>
  </si>
  <si>
    <t>8595-SIZNC</t>
  </si>
  <si>
    <t>8597-CTXVJ</t>
  </si>
  <si>
    <t>8597-CWYHH</t>
  </si>
  <si>
    <t>8601-QACRS</t>
  </si>
  <si>
    <t>8603-IJWDN</t>
  </si>
  <si>
    <t>8605-ITULD</t>
  </si>
  <si>
    <t>8606-CIQUL</t>
  </si>
  <si>
    <t>8606-OEGQZ</t>
  </si>
  <si>
    <t>8608-OZTLB</t>
  </si>
  <si>
    <t>8610-WFCJF</t>
  </si>
  <si>
    <t>8610-ZIKJJ</t>
  </si>
  <si>
    <t>8612-GXIDD</t>
  </si>
  <si>
    <t>8614-VGMMV</t>
  </si>
  <si>
    <t>8617-ENBDS</t>
  </si>
  <si>
    <t>8619-IJNDK</t>
  </si>
  <si>
    <t>8620-RJPZN</t>
  </si>
  <si>
    <t>8621-MNIHH</t>
  </si>
  <si>
    <t>8622-ZLFKO</t>
  </si>
  <si>
    <t>8623-TMRBY</t>
  </si>
  <si>
    <t>8623-ULFNQ</t>
  </si>
  <si>
    <t>8624-GIOUT</t>
  </si>
  <si>
    <t>8625-AZYZY</t>
  </si>
  <si>
    <t>8626-PTQGE</t>
  </si>
  <si>
    <t>8626-XHBIE</t>
  </si>
  <si>
    <t>8627-EHGIP</t>
  </si>
  <si>
    <t>8627-ZYGSZ</t>
  </si>
  <si>
    <t>8628-MFKAX</t>
  </si>
  <si>
    <t>8630-FJLIB</t>
  </si>
  <si>
    <t>8630-QSGXK</t>
  </si>
  <si>
    <t>8631-NBHFZ</t>
  </si>
  <si>
    <t>8631-WUXGY</t>
  </si>
  <si>
    <t>8631-XVRZL</t>
  </si>
  <si>
    <t>8634-CILSZ</t>
  </si>
  <si>
    <t>8634-MPHTR</t>
  </si>
  <si>
    <t>8637-XJIVR</t>
  </si>
  <si>
    <t>8639-NHQEI</t>
  </si>
  <si>
    <t>8640-SDGKB</t>
  </si>
  <si>
    <t>8642-GVWRF</t>
  </si>
  <si>
    <t>8644-XLFBW</t>
  </si>
  <si>
    <t>8644-XYTSV</t>
  </si>
  <si>
    <t>8645-KOMJQ</t>
  </si>
  <si>
    <t>8645-KWHJO</t>
  </si>
  <si>
    <t>8646-JCOMS</t>
  </si>
  <si>
    <t>8647-SDTWQ</t>
  </si>
  <si>
    <t>8648-PFRMP</t>
  </si>
  <si>
    <t>8650-RHRKE</t>
  </si>
  <si>
    <t>8651-ENBZX</t>
  </si>
  <si>
    <t>8652-YHIYU</t>
  </si>
  <si>
    <t>8654-DHAOW</t>
  </si>
  <si>
    <t>8659-HDIYE</t>
  </si>
  <si>
    <t>8659-IOOPU</t>
  </si>
  <si>
    <t>8660-BUETV</t>
  </si>
  <si>
    <t>8661-BOYNW</t>
  </si>
  <si>
    <t>8663-UPDGF</t>
  </si>
  <si>
    <t>8665-UTDHZ</t>
  </si>
  <si>
    <t>8668-KNZTI</t>
  </si>
  <si>
    <t>8670-ERCJH</t>
  </si>
  <si>
    <t>8670-MEFCP</t>
  </si>
  <si>
    <t>8671-KKKOS</t>
  </si>
  <si>
    <t>8672-OAUPW</t>
  </si>
  <si>
    <t>8676-OOQEJ</t>
  </si>
  <si>
    <t>8676-TRMJS</t>
  </si>
  <si>
    <t>8677-HDZEE</t>
  </si>
  <si>
    <t>8679-JOEVF</t>
  </si>
  <si>
    <t>8679-LZBMD</t>
  </si>
  <si>
    <t>8680-CGLTP</t>
  </si>
  <si>
    <t>8681-ICONS</t>
  </si>
  <si>
    <t>8685-WHQPW</t>
  </si>
  <si>
    <t>8687-BAFGU</t>
  </si>
  <si>
    <t>8690-UPCZI</t>
  </si>
  <si>
    <t>8690-ZVLCL</t>
  </si>
  <si>
    <t>8695-ARGXZ</t>
  </si>
  <si>
    <t>8695-WDYEA</t>
  </si>
  <si>
    <t>8696-JKZNU</t>
  </si>
  <si>
    <t>8699-ASUFO</t>
  </si>
  <si>
    <t>8701-DGLVH</t>
  </si>
  <si>
    <t>8705-DWKTI</t>
  </si>
  <si>
    <t>8705-WZCYL</t>
  </si>
  <si>
    <t>8706-HRADD</t>
  </si>
  <si>
    <t>8707-HOEDG</t>
  </si>
  <si>
    <t>8707-RMEZH</t>
  </si>
  <si>
    <t>8708-XPXHZ</t>
  </si>
  <si>
    <t>8709-KRDVL</t>
  </si>
  <si>
    <t>8710-YGLWG</t>
  </si>
  <si>
    <t>8711-LOBKY</t>
  </si>
  <si>
    <t>8713-IGZSO</t>
  </si>
  <si>
    <t>8714-CTZJW</t>
  </si>
  <si>
    <t>8714-EUHJO</t>
  </si>
  <si>
    <t>8715-KKTFG</t>
  </si>
  <si>
    <t>8717-VCTXJ</t>
  </si>
  <si>
    <t>8718-PTMEZ</t>
  </si>
  <si>
    <t>8720-RQSBJ</t>
  </si>
  <si>
    <t>8722-NGNBH</t>
  </si>
  <si>
    <t>8722-PRFDV</t>
  </si>
  <si>
    <t>8725-JEDFD</t>
  </si>
  <si>
    <t>8727-JQFHV</t>
  </si>
  <si>
    <t>8727-XDPUD</t>
  </si>
  <si>
    <t>8728-SKJLR</t>
  </si>
  <si>
    <t>8731-WBBMB</t>
  </si>
  <si>
    <t>8734-DKSTZ</t>
  </si>
  <si>
    <t>8734-FNWVH</t>
  </si>
  <si>
    <t>8735-DCXNF</t>
  </si>
  <si>
    <t>8735-IJJEG</t>
  </si>
  <si>
    <t>8735-NBLWT</t>
  </si>
  <si>
    <t>8735-SDUFN</t>
  </si>
  <si>
    <t>8738-JOKAR</t>
  </si>
  <si>
    <t>8739-QOTTN</t>
  </si>
  <si>
    <t>8739-WWKDU</t>
  </si>
  <si>
    <t>8739-XNIKG</t>
  </si>
  <si>
    <t>8740-CRYFY</t>
  </si>
  <si>
    <t>8740-XLHDR</t>
  </si>
  <si>
    <t>8741-LQOBK</t>
  </si>
  <si>
    <t>8745-PVESG</t>
  </si>
  <si>
    <t>8746-BFOAJ</t>
  </si>
  <si>
    <t>8746-OQQRW</t>
  </si>
  <si>
    <t>8747-UDCOI</t>
  </si>
  <si>
    <t>8748-HFWBO</t>
  </si>
  <si>
    <t>8749-CLJXC</t>
  </si>
  <si>
    <t>8749-JMNKX</t>
  </si>
  <si>
    <t>8749-TZYEC</t>
  </si>
  <si>
    <t>8750-QWZAJ</t>
  </si>
  <si>
    <t>8751-EDEKA</t>
  </si>
  <si>
    <t>8752-GHJFU</t>
  </si>
  <si>
    <t>8752-IMQOS</t>
  </si>
  <si>
    <t>8752-STIVR</t>
  </si>
  <si>
    <t>8755-IWJHN</t>
  </si>
  <si>
    <t>8755-OGKNA</t>
  </si>
  <si>
    <t>8756-RDDLT</t>
  </si>
  <si>
    <t>8757-TFHHJ</t>
  </si>
  <si>
    <t>8760-ZRHKE</t>
  </si>
  <si>
    <t>8761-NSOBC</t>
  </si>
  <si>
    <t>8763-KIAFH</t>
  </si>
  <si>
    <t>8766-PAFNE</t>
  </si>
  <si>
    <t>8769-KKTPH</t>
  </si>
  <si>
    <t>8773-HHUOZ</t>
  </si>
  <si>
    <t>8774-GSBUN</t>
  </si>
  <si>
    <t>8775-CEBBJ</t>
  </si>
  <si>
    <t>8775-ERLNB</t>
  </si>
  <si>
    <t>8775-LHDJH</t>
  </si>
  <si>
    <t>8777-MBMTS</t>
  </si>
  <si>
    <t>8777-PVYGU</t>
  </si>
  <si>
    <t>8778-LMWTJ</t>
  </si>
  <si>
    <t>8779-QRDMV</t>
  </si>
  <si>
    <t>8779-YIQQA</t>
  </si>
  <si>
    <t>8780-IHCRN</t>
  </si>
  <si>
    <t>8780-IXSTS</t>
  </si>
  <si>
    <t>8780-RSYYU</t>
  </si>
  <si>
    <t>8780-YRMTT</t>
  </si>
  <si>
    <t>8782-LKFPK</t>
  </si>
  <si>
    <t>8782-NUUOL</t>
  </si>
  <si>
    <t>8784-CGILN</t>
  </si>
  <si>
    <t>8785-CJSHH</t>
  </si>
  <si>
    <t>8785-EPNCG</t>
  </si>
  <si>
    <t>8788-DOXSU</t>
  </si>
  <si>
    <t>8791-GFXLZ</t>
  </si>
  <si>
    <t>8792-AOROI</t>
  </si>
  <si>
    <t>8799-OXZMD</t>
  </si>
  <si>
    <t>8800-JOOCF</t>
  </si>
  <si>
    <t>8800-ZKRFW</t>
  </si>
  <si>
    <t>8802-UNOJF</t>
  </si>
  <si>
    <t>8805-JNRAZ</t>
  </si>
  <si>
    <t>8806-EAGWC</t>
  </si>
  <si>
    <t>8807-ARQET</t>
  </si>
  <si>
    <t>8807-OPMBM</t>
  </si>
  <si>
    <t>8808-ELEHO</t>
  </si>
  <si>
    <t>8809-RIHDD</t>
  </si>
  <si>
    <t>8809-XKHMD</t>
  </si>
  <si>
    <t>8812-ZRHFP</t>
  </si>
  <si>
    <t>8815-LMFLX</t>
  </si>
  <si>
    <t>8816-VXNZD</t>
  </si>
  <si>
    <t>8818-DOPVL</t>
  </si>
  <si>
    <t>8818-XYFCQ</t>
  </si>
  <si>
    <t>8819-IMISP</t>
  </si>
  <si>
    <t>8819-WFGGJ</t>
  </si>
  <si>
    <t>8819-ZBYNA</t>
  </si>
  <si>
    <t>8821-KVZKQ</t>
  </si>
  <si>
    <t>8821-XNHVZ</t>
  </si>
  <si>
    <t>8822-KNBHV</t>
  </si>
  <si>
    <t>8823-RLPWL</t>
  </si>
  <si>
    <t>8824-RWFXJ</t>
  </si>
  <si>
    <t>8835-VSDSE</t>
  </si>
  <si>
    <t>8837-VVWLQ</t>
  </si>
  <si>
    <t>8838-GPHZP</t>
  </si>
  <si>
    <t>8840-DQLGN</t>
  </si>
  <si>
    <t>8844-TONUD</t>
  </si>
  <si>
    <t>8845-LWKGE</t>
  </si>
  <si>
    <t>8847-GEOOQ</t>
  </si>
  <si>
    <t>8849-AYPTR</t>
  </si>
  <si>
    <t>8849-GYOKR</t>
  </si>
  <si>
    <t>8849-PRIQJ</t>
  </si>
  <si>
    <t>8851-RAGOV</t>
  </si>
  <si>
    <t>8853-TZDGH</t>
  </si>
  <si>
    <t>8854-CCVSQ</t>
  </si>
  <si>
    <t>8857-CUPFQ</t>
  </si>
  <si>
    <t>8859-AXJZP</t>
  </si>
  <si>
    <t>8859-DZTGQ</t>
  </si>
  <si>
    <t>8859-YSTWS</t>
  </si>
  <si>
    <t>8861-HGGKB</t>
  </si>
  <si>
    <t>8865-TNMNX</t>
  </si>
  <si>
    <t>8868-GAGIO</t>
  </si>
  <si>
    <t>8868-WOZGU</t>
  </si>
  <si>
    <t>8869-LIHMK</t>
  </si>
  <si>
    <t>8869-TORSS</t>
  </si>
  <si>
    <t>8871-JLMHM</t>
  </si>
  <si>
    <t>8873-GLDMH</t>
  </si>
  <si>
    <t>8873-TMKGR</t>
  </si>
  <si>
    <t>8874-EJNSR</t>
  </si>
  <si>
    <t>8875-AKBYH</t>
  </si>
  <si>
    <t>8878-HMWBV</t>
  </si>
  <si>
    <t>8878-RYUKI</t>
  </si>
  <si>
    <t>8879-XUAHX</t>
  </si>
  <si>
    <t>8879-ZKJOF</t>
  </si>
  <si>
    <t>8882-TLVRW</t>
  </si>
  <si>
    <t>8883-ANODQ</t>
  </si>
  <si>
    <t>8883-GRDWQ</t>
  </si>
  <si>
    <t>8884-ADFVN</t>
  </si>
  <si>
    <t>8884-FEEWR</t>
  </si>
  <si>
    <t>8884-MRNSU</t>
  </si>
  <si>
    <t>8885-QSQBX</t>
  </si>
  <si>
    <t>8887-IPQNC</t>
  </si>
  <si>
    <t>8894-JVDCV</t>
  </si>
  <si>
    <t>8896-BQTTI</t>
  </si>
  <si>
    <t>8896-RAZCR</t>
  </si>
  <si>
    <t>8898-KASCD</t>
  </si>
  <si>
    <t>8901-HJXTF</t>
  </si>
  <si>
    <t>8901-UPRHR</t>
  </si>
  <si>
    <t>8902-ZEOVF</t>
  </si>
  <si>
    <t>8903-WMRNW</t>
  </si>
  <si>
    <t>8903-XEBGX</t>
  </si>
  <si>
    <t>8904-OPDCK</t>
  </si>
  <si>
    <t>8905-IAZPF</t>
  </si>
  <si>
    <t>8908-NMQTX</t>
  </si>
  <si>
    <t>8908-SLFCJ</t>
  </si>
  <si>
    <t>8909-BOLNL</t>
  </si>
  <si>
    <t>8910-ICHIU</t>
  </si>
  <si>
    <t>8910-LEDAG</t>
  </si>
  <si>
    <t>8914-RBTSB</t>
  </si>
  <si>
    <t>8915-NNTRC</t>
  </si>
  <si>
    <t>8917-FAEMR</t>
  </si>
  <si>
    <t>8917-SZTTJ</t>
  </si>
  <si>
    <t>8919-FYFQZ</t>
  </si>
  <si>
    <t>8920-NAVAY</t>
  </si>
  <si>
    <t>8922-LIEGH</t>
  </si>
  <si>
    <t>8922-NPKBJ</t>
  </si>
  <si>
    <t>8929-KSWIH</t>
  </si>
  <si>
    <t>8930-XOTDP</t>
  </si>
  <si>
    <t>8931-GJJIQ</t>
  </si>
  <si>
    <t>8932-CZHRQ</t>
  </si>
  <si>
    <t>8937-RDTHP</t>
  </si>
  <si>
    <t>8938-UMKPI</t>
  </si>
  <si>
    <t>8942-DBMHZ</t>
  </si>
  <si>
    <t>8943-URTMR</t>
  </si>
  <si>
    <t>8944-AILEF</t>
  </si>
  <si>
    <t>8945-GRKHX</t>
  </si>
  <si>
    <t>8945-MUQUF</t>
  </si>
  <si>
    <t>8946-BFWSG</t>
  </si>
  <si>
    <t>8947-YRTDV</t>
  </si>
  <si>
    <t>8949-JTMAY</t>
  </si>
  <si>
    <t>8950-MTZNV</t>
  </si>
  <si>
    <t>8952-WCVCD</t>
  </si>
  <si>
    <t>8957-THMOA</t>
  </si>
  <si>
    <t>8958-JPTRR</t>
  </si>
  <si>
    <t>8961-QDZZJ</t>
  </si>
  <si>
    <t>8963-JLGJT</t>
  </si>
  <si>
    <t>8963-MQVYN</t>
  </si>
  <si>
    <t>8966-KZXXA</t>
  </si>
  <si>
    <t>8966-OIQHG</t>
  </si>
  <si>
    <t>8966-SNIZF</t>
  </si>
  <si>
    <t>8967-SZQAS</t>
  </si>
  <si>
    <t>8969-PRHFK</t>
  </si>
  <si>
    <t>8970-ANWXO</t>
  </si>
  <si>
    <t>8972-HJWNV</t>
  </si>
  <si>
    <t>8974-OVACP</t>
  </si>
  <si>
    <t>8975-SKGRX</t>
  </si>
  <si>
    <t>8976-OQHGT</t>
  </si>
  <si>
    <t>8979-CAMGB</t>
  </si>
  <si>
    <t>8980-WQFWL</t>
  </si>
  <si>
    <t>8981-FJGLA</t>
  </si>
  <si>
    <t>8982-NHAVY</t>
  </si>
  <si>
    <t>8984-EYLLL</t>
  </si>
  <si>
    <t>8984-HPEMB</t>
  </si>
  <si>
    <t>8985-OOPOS</t>
  </si>
  <si>
    <t>8988-ECPJR</t>
  </si>
  <si>
    <t>8990-YOZLV</t>
  </si>
  <si>
    <t>8990-ZXLSU</t>
  </si>
  <si>
    <t>8992-CEUEN</t>
  </si>
  <si>
    <t>8992-JQYUN</t>
  </si>
  <si>
    <t>8992-OBVDG</t>
  </si>
  <si>
    <t>8992-VONJD</t>
  </si>
  <si>
    <t>8993-IZEUX</t>
  </si>
  <si>
    <t>8993-PHFWD</t>
  </si>
  <si>
    <t>8996-ZROXE</t>
  </si>
  <si>
    <t>8999-BOHSE</t>
  </si>
  <si>
    <t>8999-EXMNO</t>
  </si>
  <si>
    <t>8999-XXGNS</t>
  </si>
  <si>
    <t>8999-YPYBV</t>
  </si>
  <si>
    <t>9000-PLFUZ</t>
  </si>
  <si>
    <t>9003-CPATH</t>
  </si>
  <si>
    <t>9013-AQORL</t>
  </si>
  <si>
    <t>9018-PCIOK</t>
  </si>
  <si>
    <t>9019-QVLZD</t>
  </si>
  <si>
    <t>9025-AOMKI</t>
  </si>
  <si>
    <t>Carpinteria</t>
  </si>
  <si>
    <t>9025-ZRPVR</t>
  </si>
  <si>
    <t>9026-LHEVG</t>
  </si>
  <si>
    <t>9026-RNUJS</t>
  </si>
  <si>
    <t>9027-TMATR</t>
  </si>
  <si>
    <t>9027-YFHQJ</t>
  </si>
  <si>
    <t>9028-LIHRP</t>
  </si>
  <si>
    <t>9029-FEGVJ</t>
  </si>
  <si>
    <t>9030-QGZNL</t>
  </si>
  <si>
    <t>9031-ZVQPT</t>
  </si>
  <si>
    <t>9033-EOXWV</t>
  </si>
  <si>
    <t>9036-CSKBW</t>
  </si>
  <si>
    <t>9039-RBEEE</t>
  </si>
  <si>
    <t>9039-ZVJDC</t>
  </si>
  <si>
    <t>9040-KZVWO</t>
  </si>
  <si>
    <t>9046-DQMTP</t>
  </si>
  <si>
    <t>9046-JBFWA</t>
  </si>
  <si>
    <t>9048-JVYVF</t>
  </si>
  <si>
    <t>9050-IKDZA</t>
  </si>
  <si>
    <t>9050-QLROH</t>
  </si>
  <si>
    <t>9052-DHNKM</t>
  </si>
  <si>
    <t>9052-VKDUW</t>
  </si>
  <si>
    <t>9053-EJUNL</t>
  </si>
  <si>
    <t>9053-JZFKV</t>
  </si>
  <si>
    <t>9054-FOWNV</t>
  </si>
  <si>
    <t>9055-MOJJJ</t>
  </si>
  <si>
    <t>9057-MSWCO</t>
  </si>
  <si>
    <t>9057-SIHCH</t>
  </si>
  <si>
    <t>9058-CBREO</t>
  </si>
  <si>
    <t>9058-HRZSV</t>
  </si>
  <si>
    <t>9058-MJLZC</t>
  </si>
  <si>
    <t>9060-HJJRW</t>
  </si>
  <si>
    <t>9061-TIHDA</t>
  </si>
  <si>
    <t>9063-ZGTUY</t>
  </si>
  <si>
    <t>9065-ZCPQX</t>
  </si>
  <si>
    <t>9066-QRSDU</t>
  </si>
  <si>
    <t>9067-SQTNS</t>
  </si>
  <si>
    <t>9067-YGSCA</t>
  </si>
  <si>
    <t>9068-FHQHD</t>
  </si>
  <si>
    <t>9068-VPWQQ</t>
  </si>
  <si>
    <t>9069-LGEUL</t>
  </si>
  <si>
    <t>9070-BCKQP</t>
  </si>
  <si>
    <t>9073-ZZIAY</t>
  </si>
  <si>
    <t>9074-KGVOX</t>
  </si>
  <si>
    <t>9076-AXYIK</t>
  </si>
  <si>
    <t>9079-LWTFD</t>
  </si>
  <si>
    <t>9079-YEXQJ</t>
  </si>
  <si>
    <t>9081-WWXKP</t>
  </si>
  <si>
    <t>9084-OAYKL</t>
  </si>
  <si>
    <t>9086-YJYXS</t>
  </si>
  <si>
    <t>9087-EYCPR</t>
  </si>
  <si>
    <t>9089-UOWJG</t>
  </si>
  <si>
    <t>9090-SGQXL</t>
  </si>
  <si>
    <t>9091-WTUUY</t>
  </si>
  <si>
    <t>9092-GDZKO</t>
  </si>
  <si>
    <t>9093-FPDLG</t>
  </si>
  <si>
    <t>9094-AZPHK</t>
  </si>
  <si>
    <t>9095-HFAFX</t>
  </si>
  <si>
    <t>9097-ZUBYC</t>
  </si>
  <si>
    <t>9099-FTUHS</t>
  </si>
  <si>
    <t>9101-BWFSS</t>
  </si>
  <si>
    <t>9101-NTIXF</t>
  </si>
  <si>
    <t>9102-IAYHT</t>
  </si>
  <si>
    <t>9102-OXKFY</t>
  </si>
  <si>
    <t>9103-CXVOK</t>
  </si>
  <si>
    <t>9103-TCIHJ</t>
  </si>
  <si>
    <t>9107-UKCKY</t>
  </si>
  <si>
    <t>9108-EJFJP</t>
  </si>
  <si>
    <t>9108-EQPNQ</t>
  </si>
  <si>
    <t>9110-HSGTV</t>
  </si>
  <si>
    <t>9112-WSNPU</t>
  </si>
  <si>
    <t>9114-AAFQH</t>
  </si>
  <si>
    <t>9114-DPSIA</t>
  </si>
  <si>
    <t>9114-VEPUF</t>
  </si>
  <si>
    <t>9115-YQHGA</t>
  </si>
  <si>
    <t>9117-SHLZX</t>
  </si>
  <si>
    <t>9121-PHQSR</t>
  </si>
  <si>
    <t>9122-UMROB</t>
  </si>
  <si>
    <t>9124-LHCJQ</t>
  </si>
  <si>
    <t>9127-FHJBZ</t>
  </si>
  <si>
    <t>9127-QRZMH</t>
  </si>
  <si>
    <t>9128-CPXKI</t>
  </si>
  <si>
    <t>9129-UXERG</t>
  </si>
  <si>
    <t>9133-AYJZG</t>
  </si>
  <si>
    <t>9134-CEQMF</t>
  </si>
  <si>
    <t>9134-WYRVP</t>
  </si>
  <si>
    <t>9135-HSWOC</t>
  </si>
  <si>
    <t>9135-MGVPY</t>
  </si>
  <si>
    <t>9136-ALYBR</t>
  </si>
  <si>
    <t>9137-NOQKA</t>
  </si>
  <si>
    <t>9137-UIYPG</t>
  </si>
  <si>
    <t>9138-EFSMO</t>
  </si>
  <si>
    <t>9139-TWBAS</t>
  </si>
  <si>
    <t>9139-WQQDY</t>
  </si>
  <si>
    <t>9140-CZQZZ</t>
  </si>
  <si>
    <t>9142-KZXOP</t>
  </si>
  <si>
    <t>9142-XMYJH</t>
  </si>
  <si>
    <t>9143-CANJF</t>
  </si>
  <si>
    <t>9146-JRIOX</t>
  </si>
  <si>
    <t>9150-HEPMB</t>
  </si>
  <si>
    <t>9150-KPBJQ</t>
  </si>
  <si>
    <t>9152-AMKAK</t>
  </si>
  <si>
    <t>9153-BTBVV</t>
  </si>
  <si>
    <t>9154-QDGTH</t>
  </si>
  <si>
    <t>9158-VCTQB</t>
  </si>
  <si>
    <t>9163-GHAYE</t>
  </si>
  <si>
    <t>9167-APMXZ</t>
  </si>
  <si>
    <t>9168-INPSZ</t>
  </si>
  <si>
    <t>9169-BSVIN</t>
  </si>
  <si>
    <t>9170-ARBTB</t>
  </si>
  <si>
    <t>9170-CCKOU</t>
  </si>
  <si>
    <t>9170-GYZJC</t>
  </si>
  <si>
    <t>9172-ANCRX</t>
  </si>
  <si>
    <t>9172-JITSM</t>
  </si>
  <si>
    <t>9173-IVZVP</t>
  </si>
  <si>
    <t>9174-FKWZE</t>
  </si>
  <si>
    <t>9174-IHETN</t>
  </si>
  <si>
    <t>9178-JHUVJ</t>
  </si>
  <si>
    <t>9184-GALIL</t>
  </si>
  <si>
    <t>9185-TQCVP</t>
  </si>
  <si>
    <t>9189-JWSHV</t>
  </si>
  <si>
    <t>9190-MFJLN</t>
  </si>
  <si>
    <t>9191-MYQKX</t>
  </si>
  <si>
    <t>9194-GFVOI</t>
  </si>
  <si>
    <t>9199-PWQVC</t>
  </si>
  <si>
    <t>9200-NLNPD</t>
  </si>
  <si>
    <t>9206-GVPEQ</t>
  </si>
  <si>
    <t>9207-ZPANB</t>
  </si>
  <si>
    <t>9208-OLGAQ</t>
  </si>
  <si>
    <t>9209-NWPGU</t>
  </si>
  <si>
    <t>9210-IAHGH</t>
  </si>
  <si>
    <t>9214-EKVXR</t>
  </si>
  <si>
    <t>9220-CXRSC</t>
  </si>
  <si>
    <t>9220-ZNKJI</t>
  </si>
  <si>
    <t>9221-OTIVJ</t>
  </si>
  <si>
    <t>9223-UCPVT</t>
  </si>
  <si>
    <t>9224-VTYID</t>
  </si>
  <si>
    <t>9225-BZLNZ</t>
  </si>
  <si>
    <t>9227-LUNBG</t>
  </si>
  <si>
    <t>9227-UAQFT</t>
  </si>
  <si>
    <t>9227-YBAXE</t>
  </si>
  <si>
    <t>9229-RQABD</t>
  </si>
  <si>
    <t>9231-ZJYAM</t>
  </si>
  <si>
    <t>9233-PSYHO</t>
  </si>
  <si>
    <t>9236-NDUCW</t>
  </si>
  <si>
    <t>9237-HQITU</t>
  </si>
  <si>
    <t>9239-GZHZE</t>
  </si>
  <si>
    <t>9239-ZBZZV</t>
  </si>
  <si>
    <t>9242-TKFSV</t>
  </si>
  <si>
    <t>9244-ZVAPM</t>
  </si>
  <si>
    <t>9248-OJYKK</t>
  </si>
  <si>
    <t>9249-FXSCK</t>
  </si>
  <si>
    <t>9250-WYPLL</t>
  </si>
  <si>
    <t>9251-AWQGT</t>
  </si>
  <si>
    <t>9251-WNSOD</t>
  </si>
  <si>
    <t>9253-QXKBE</t>
  </si>
  <si>
    <t>9253-VIFJQ</t>
  </si>
  <si>
    <t>9254-RBFON</t>
  </si>
  <si>
    <t>9256-JTBNZ</t>
  </si>
  <si>
    <t>9257-AZMTZ</t>
  </si>
  <si>
    <t>9258-CNWAC</t>
  </si>
  <si>
    <t>9259-PACGQ</t>
  </si>
  <si>
    <t>9261-WDCAF</t>
  </si>
  <si>
    <t>9269-CQOOL</t>
  </si>
  <si>
    <t>9272-LSVYH</t>
  </si>
  <si>
    <t>9274-CNFMO</t>
  </si>
  <si>
    <t>9274-UARKJ</t>
  </si>
  <si>
    <t>9277-JOOMO</t>
  </si>
  <si>
    <t>9278-VZKCD</t>
  </si>
  <si>
    <t>9279-CJEOJ</t>
  </si>
  <si>
    <t>9281-CEDRU</t>
  </si>
  <si>
    <t>9281-OFDMF</t>
  </si>
  <si>
    <t>Meadow Valley</t>
  </si>
  <si>
    <t>9281-PKKZE</t>
  </si>
  <si>
    <t>9282-IZGQK</t>
  </si>
  <si>
    <t>9283-LZQOH</t>
  </si>
  <si>
    <t>9286-BHDQG</t>
  </si>
  <si>
    <t>9286-DOJGF</t>
  </si>
  <si>
    <t>9289-LBQVU</t>
  </si>
  <si>
    <t>9290-SHCMB</t>
  </si>
  <si>
    <t>9294-TDIPC</t>
  </si>
  <si>
    <t>9297-EONCV</t>
  </si>
  <si>
    <t>9297-FVVDH</t>
  </si>
  <si>
    <t>9298-WGMRW</t>
  </si>
  <si>
    <t>9300-AGZNL</t>
  </si>
  <si>
    <t>9300-RENDD</t>
  </si>
  <si>
    <t>9305-CDSKC</t>
  </si>
  <si>
    <t>9306-CPCBC</t>
  </si>
  <si>
    <t>9308-ANMVE</t>
  </si>
  <si>
    <t>9309-BZGNT</t>
  </si>
  <si>
    <t>9313-CDOGY</t>
  </si>
  <si>
    <t>9313-QOLTZ</t>
  </si>
  <si>
    <t>9314-IJWSQ</t>
  </si>
  <si>
    <t>9314-QDMDW</t>
  </si>
  <si>
    <t>9317-WZPGV</t>
  </si>
  <si>
    <t>9318-NKNFC</t>
  </si>
  <si>
    <t>9323-HGFWY</t>
  </si>
  <si>
    <t>9327-QSDED</t>
  </si>
  <si>
    <t>9330-DHBFL</t>
  </si>
  <si>
    <t>9330-IJWIO</t>
  </si>
  <si>
    <t>9330-VOFSZ</t>
  </si>
  <si>
    <t>9332-GYWLO</t>
  </si>
  <si>
    <t>9334-GWGOW</t>
  </si>
  <si>
    <t>9337-SRRNI</t>
  </si>
  <si>
    <t>9339-FIIJL</t>
  </si>
  <si>
    <t>9342-VNIMQ</t>
  </si>
  <si>
    <t>9347-AERRL</t>
  </si>
  <si>
    <t>9348-ROUAI</t>
  </si>
  <si>
    <t>9348-YVOMK</t>
  </si>
  <si>
    <t>9350-VLHMB</t>
  </si>
  <si>
    <t>9350-ZXYJC</t>
  </si>
  <si>
    <t>9351-HXDMR</t>
  </si>
  <si>
    <t>9351-LZYGF</t>
  </si>
  <si>
    <t>9355-NPPFS</t>
  </si>
  <si>
    <t>9356-AXGMP</t>
  </si>
  <si>
    <t>9357-UJRUN</t>
  </si>
  <si>
    <t>9359-JANWS</t>
  </si>
  <si>
    <t>9359-UGBTK</t>
  </si>
  <si>
    <t>9360-AHGNL</t>
  </si>
  <si>
    <t>9360-OMDZZ</t>
  </si>
  <si>
    <t>9361-YNQWJ</t>
  </si>
  <si>
    <t>9362-MWODR</t>
  </si>
  <si>
    <t>9364-YKUVW</t>
  </si>
  <si>
    <t>9365-CSLBQ</t>
  </si>
  <si>
    <t>9365-SRSZE</t>
  </si>
  <si>
    <t>9367-OIUXP</t>
  </si>
  <si>
    <t>9367-TCUYN</t>
  </si>
  <si>
    <t>9367-WXLCH</t>
  </si>
  <si>
    <t>9369-XFEHK</t>
  </si>
  <si>
    <t>9371-BITHB</t>
  </si>
  <si>
    <t>9372-TXXPS</t>
  </si>
  <si>
    <t>9373-WSLOY</t>
  </si>
  <si>
    <t>9374-YOLBJ</t>
  </si>
  <si>
    <t>9375-MHRRS</t>
  </si>
  <si>
    <t>9378-FXTIZ</t>
  </si>
  <si>
    <t>9381-NDKME</t>
  </si>
  <si>
    <t>9385-EHGDO</t>
  </si>
  <si>
    <t>9385-NXKDA</t>
  </si>
  <si>
    <t>9386-LDCZR</t>
  </si>
  <si>
    <t>9388-ZEYVT</t>
  </si>
  <si>
    <t>9389-ACWBI</t>
  </si>
  <si>
    <t>9391-DXGGG</t>
  </si>
  <si>
    <t>9391-EOYLI</t>
  </si>
  <si>
    <t>9391-LMANN</t>
  </si>
  <si>
    <t>9391-TTOYH</t>
  </si>
  <si>
    <t>9391-YZEJW</t>
  </si>
  <si>
    <t>9392-XBGTD</t>
  </si>
  <si>
    <t>9396-ZSFLL</t>
  </si>
  <si>
    <t>9397-TZSHA</t>
  </si>
  <si>
    <t>9398-MMQTO</t>
  </si>
  <si>
    <t>9399-APLBT</t>
  </si>
  <si>
    <t>9402-CXWPL</t>
  </si>
  <si>
    <t>9402-ORRAH</t>
  </si>
  <si>
    <t>9402-ROUMJ</t>
  </si>
  <si>
    <t>9405-GPBBG</t>
  </si>
  <si>
    <t>9408-HRXRK</t>
  </si>
  <si>
    <t>9408-SSNVZ</t>
  </si>
  <si>
    <t>9411-TPQQV</t>
  </si>
  <si>
    <t>9412-ARGBX</t>
  </si>
  <si>
    <t>9412-GHEEC</t>
  </si>
  <si>
    <t>9415-DPEWS</t>
  </si>
  <si>
    <t>9415-TPKRV</t>
  </si>
  <si>
    <t>9415-ZNBSX</t>
  </si>
  <si>
    <t>9418-RUKPH</t>
  </si>
  <si>
    <t>9419-IPPBE</t>
  </si>
  <si>
    <t>9420-LOJKX</t>
  </si>
  <si>
    <t>9424-CMPOG</t>
  </si>
  <si>
    <t>9426-SXNHE</t>
  </si>
  <si>
    <t>9430-FRQOC</t>
  </si>
  <si>
    <t>9430-NKQLY</t>
  </si>
  <si>
    <t>9432-RUVSL</t>
  </si>
  <si>
    <t>9432-VOFYX</t>
  </si>
  <si>
    <t>9435-JMLSX</t>
  </si>
  <si>
    <t>9436-ZBZCT</t>
  </si>
  <si>
    <t>9441-QHEVC</t>
  </si>
  <si>
    <t>9442-JTWDL</t>
  </si>
  <si>
    <t>9443-JUBUO</t>
  </si>
  <si>
    <t>9444-JTXHZ</t>
  </si>
  <si>
    <t>9445-SZLCH</t>
  </si>
  <si>
    <t>9445-ZUEQE</t>
  </si>
  <si>
    <t>9447-YPTBX</t>
  </si>
  <si>
    <t>9448-REEVD</t>
  </si>
  <si>
    <t>9450-TRJUU</t>
  </si>
  <si>
    <t>9451-LPGOO</t>
  </si>
  <si>
    <t>9451-WLYRI</t>
  </si>
  <si>
    <t>9453-PATOS</t>
  </si>
  <si>
    <t>9462-MJUAW</t>
  </si>
  <si>
    <t>9465-RWMXL</t>
  </si>
  <si>
    <t>9467-ROOLM</t>
  </si>
  <si>
    <t>9469-WEJBT</t>
  </si>
  <si>
    <t>9470-RTWDV</t>
  </si>
  <si>
    <t>9470-XCCEM</t>
  </si>
  <si>
    <t>9470-YFUYI</t>
  </si>
  <si>
    <t>9473-CBZOP</t>
  </si>
  <si>
    <t>9474-PHLYD</t>
  </si>
  <si>
    <t>9475-NNDGC</t>
  </si>
  <si>
    <t>9477-LGWQI</t>
  </si>
  <si>
    <t>9479-HYNYL</t>
  </si>
  <si>
    <t>9480-BQJEI</t>
  </si>
  <si>
    <t>9481-IEBZY</t>
  </si>
  <si>
    <t>9481-SFCQY</t>
  </si>
  <si>
    <t>9481-WHGWY</t>
  </si>
  <si>
    <t>9483-GCPWE</t>
  </si>
  <si>
    <t>9488-FVZCC</t>
  </si>
  <si>
    <t>9488-FYQAU</t>
  </si>
  <si>
    <t>9488-HGMJH</t>
  </si>
  <si>
    <t>9489-DEDVP</t>
  </si>
  <si>
    <t>9489-JMTTN</t>
  </si>
  <si>
    <t>9489-UTFKA</t>
  </si>
  <si>
    <t>9490-DFPMD</t>
  </si>
  <si>
    <t>9492-TOKRI</t>
  </si>
  <si>
    <t>9494-BDNNC</t>
  </si>
  <si>
    <t>9494-MRNYX</t>
  </si>
  <si>
    <t>9495-REDIY</t>
  </si>
  <si>
    <t>9495-SKLKD</t>
  </si>
  <si>
    <t>9496-IVVRP</t>
  </si>
  <si>
    <t>9497-QCMMS</t>
  </si>
  <si>
    <t>9498-FIMXL</t>
  </si>
  <si>
    <t>9499-XPZXM</t>
  </si>
  <si>
    <t>9500-IWPXQ</t>
  </si>
  <si>
    <t>9500-LTVBP</t>
  </si>
  <si>
    <t>9500-WBGRP</t>
  </si>
  <si>
    <t>9501-UKKNL</t>
  </si>
  <si>
    <t>9503-XJUME</t>
  </si>
  <si>
    <t>9504-DSHWM</t>
  </si>
  <si>
    <t>9504-YAZWB</t>
  </si>
  <si>
    <t>9505-SQFSW</t>
  </si>
  <si>
    <t>9506-UXUSK</t>
  </si>
  <si>
    <t>9507-EXLTT</t>
  </si>
  <si>
    <t>9507-HSMMZ</t>
  </si>
  <si>
    <t>9508-ILZDG</t>
  </si>
  <si>
    <t>9509-MPYOD</t>
  </si>
  <si>
    <t>9512-PHSMG</t>
  </si>
  <si>
    <t>9512-UIBFX</t>
  </si>
  <si>
    <t>9513-DXHDA</t>
  </si>
  <si>
    <t>9514-JDSKI</t>
  </si>
  <si>
    <t>9518-IMLHK</t>
  </si>
  <si>
    <t>9518-RWHZL</t>
  </si>
  <si>
    <t>9518-XXBXE</t>
  </si>
  <si>
    <t>9522-BNTHX</t>
  </si>
  <si>
    <t>9522-ZSINC</t>
  </si>
  <si>
    <t>9524-EGPJC</t>
  </si>
  <si>
    <t>9526-BIHHD</t>
  </si>
  <si>
    <t>9526-JAWYF</t>
  </si>
  <si>
    <t>9529-OFXHY</t>
  </si>
  <si>
    <t>9530-EHPOH</t>
  </si>
  <si>
    <t>9530-GRMJG</t>
  </si>
  <si>
    <t>9531-NSBMR</t>
  </si>
  <si>
    <t>9534-NSXEM</t>
  </si>
  <si>
    <t>9537-JALFH</t>
  </si>
  <si>
    <t>9537-VHDTA</t>
  </si>
  <si>
    <t>9540-JYROE</t>
  </si>
  <si>
    <t>9541-PWTWO</t>
  </si>
  <si>
    <t>9541-ZPSEA</t>
  </si>
  <si>
    <t>9544-PYPSJ</t>
  </si>
  <si>
    <t>9546-CQJSU</t>
  </si>
  <si>
    <t>9546-KDTRB</t>
  </si>
  <si>
    <t>9547-ITEFG</t>
  </si>
  <si>
    <t>9548-LERKT</t>
  </si>
  <si>
    <t>9548-LIGTA</t>
  </si>
  <si>
    <t>9548-ZMVTX</t>
  </si>
  <si>
    <t>9552-TGUZV</t>
  </si>
  <si>
    <t>9553-DLCLU</t>
  </si>
  <si>
    <t>9554-DFKIC</t>
  </si>
  <si>
    <t>9555-SAHUZ</t>
  </si>
  <si>
    <t>9558-IHEZX</t>
  </si>
  <si>
    <t>9560-ARGQJ</t>
  </si>
  <si>
    <t>9560-BBZXK</t>
  </si>
  <si>
    <t>9564-KCLHR</t>
  </si>
  <si>
    <t>9565-AXSMR</t>
  </si>
  <si>
    <t>9565-DJPIB</t>
  </si>
  <si>
    <t>9565-FLVCG</t>
  </si>
  <si>
    <t>9565-JSNFM</t>
  </si>
  <si>
    <t>9570-KYEUA</t>
  </si>
  <si>
    <t>9571-EDEBV</t>
  </si>
  <si>
    <t>9572-MTILT</t>
  </si>
  <si>
    <t>9572-WUKSB</t>
  </si>
  <si>
    <t>9574-BOSMD</t>
  </si>
  <si>
    <t>9574-RKJIF</t>
  </si>
  <si>
    <t>9575-IWCAZ</t>
  </si>
  <si>
    <t>9576-ANLXO</t>
  </si>
  <si>
    <t>9576-SYUHJ</t>
  </si>
  <si>
    <t>9577-WJVCQ</t>
  </si>
  <si>
    <t>9578-FOMUK</t>
  </si>
  <si>
    <t>9578-VRMNM</t>
  </si>
  <si>
    <t>9581-GVBXT</t>
  </si>
  <si>
    <t>9584-EXCDZ</t>
  </si>
  <si>
    <t>9585-KKMFD</t>
  </si>
  <si>
    <t>9586-JGQKH</t>
  </si>
  <si>
    <t>9588-OZDMQ</t>
  </si>
  <si>
    <t>9588-YRFHY</t>
  </si>
  <si>
    <t>9589-ABEPT</t>
  </si>
  <si>
    <t>9591-YVTEB</t>
  </si>
  <si>
    <t>9592-ERDKV</t>
  </si>
  <si>
    <t>9593-CVZKR</t>
  </si>
  <si>
    <t>9600-NAXZN</t>
  </si>
  <si>
    <t>9600-UDOPK</t>
  </si>
  <si>
    <t>9601-BRXPO</t>
  </si>
  <si>
    <t>9602-WCXPI</t>
  </si>
  <si>
    <t>9603-OAIHC</t>
  </si>
  <si>
    <t>9605-WGJVW</t>
  </si>
  <si>
    <t>9606-PBKBQ</t>
  </si>
  <si>
    <t>9609-BENEA</t>
  </si>
  <si>
    <t>9610-WCESF</t>
  </si>
  <si>
    <t>9611-CTWIH</t>
  </si>
  <si>
    <t>9614-RMGHA</t>
  </si>
  <si>
    <t>9617-INGJY</t>
  </si>
  <si>
    <t>9617-UDPEU</t>
  </si>
  <si>
    <t>9618-LFJRU</t>
  </si>
  <si>
    <t>9619-GSATL</t>
  </si>
  <si>
    <t>9620-ENEJV</t>
  </si>
  <si>
    <t>9620-QJREV</t>
  </si>
  <si>
    <t>9621-OUPYD</t>
  </si>
  <si>
    <t>9624-EGDEQ</t>
  </si>
  <si>
    <t>9625-QNLUX</t>
  </si>
  <si>
    <t>9625-QSTYE</t>
  </si>
  <si>
    <t>9625-RZFUK</t>
  </si>
  <si>
    <t>9626-VFRGG</t>
  </si>
  <si>
    <t>9626-WEQRM</t>
  </si>
  <si>
    <t>9629-NHXFW</t>
  </si>
  <si>
    <t>9631-RXVJM</t>
  </si>
  <si>
    <t>9631-XEYKE</t>
  </si>
  <si>
    <t>9633-DENPU</t>
  </si>
  <si>
    <t>9633-XQABV</t>
  </si>
  <si>
    <t>9637-CDTKZ</t>
  </si>
  <si>
    <t>9637-EIHEQ</t>
  </si>
  <si>
    <t>9638-JIQYA</t>
  </si>
  <si>
    <t>9639-BUJXT</t>
  </si>
  <si>
    <t>9640-ZSLDC</t>
  </si>
  <si>
    <t>9643-AVVWI</t>
  </si>
  <si>
    <t>9643-YBLUR</t>
  </si>
  <si>
    <t>9644-KVCNC</t>
  </si>
  <si>
    <t>9644-UMGQA</t>
  </si>
  <si>
    <t>9646-NMHXE</t>
  </si>
  <si>
    <t>9647-ERGBE</t>
  </si>
  <si>
    <t>9648-BCHKM</t>
  </si>
  <si>
    <t>9650-VBUOG</t>
  </si>
  <si>
    <t>9651-GTSAQ</t>
  </si>
  <si>
    <t>9658-WYUFB</t>
  </si>
  <si>
    <t>9659-QEQSY</t>
  </si>
  <si>
    <t>9659-ZTWSM</t>
  </si>
  <si>
    <t>9661-ACXBS</t>
  </si>
  <si>
    <t>9661-JALZV</t>
  </si>
  <si>
    <t>9661-MHUMO</t>
  </si>
  <si>
    <t>9667-EQRXU</t>
  </si>
  <si>
    <t>9667-TKTVZ</t>
  </si>
  <si>
    <t>9668-PUGNU</t>
  </si>
  <si>
    <t>9670-BPNXF</t>
  </si>
  <si>
    <t>9674-EHPPG</t>
  </si>
  <si>
    <t>9675-ICXCT</t>
  </si>
  <si>
    <t>9677-AVKED</t>
  </si>
  <si>
    <t>9680-NIAUV</t>
  </si>
  <si>
    <t>9681-KYGYB</t>
  </si>
  <si>
    <t>9681-OXGVC</t>
  </si>
  <si>
    <t>9685-WKZGT</t>
  </si>
  <si>
    <t>9688-YGXVR</t>
  </si>
  <si>
    <t>9689-PTNPG</t>
  </si>
  <si>
    <t>9691-HKOVS</t>
  </si>
  <si>
    <t>9692-TUSXH</t>
  </si>
  <si>
    <t>9693-XMUOB</t>
  </si>
  <si>
    <t>9695-IDRZR</t>
  </si>
  <si>
    <t>9696-RMYBA</t>
  </si>
  <si>
    <t>9699-UBQFS</t>
  </si>
  <si>
    <t>9700-ISPUP</t>
  </si>
  <si>
    <t>9700-ZCLOT</t>
  </si>
  <si>
    <t>9701-CDXHR</t>
  </si>
  <si>
    <t>9702-AIUJO</t>
  </si>
  <si>
    <t>9705-IOVQQ</t>
  </si>
  <si>
    <t>9705-ZJBCG</t>
  </si>
  <si>
    <t>9708-HPXWZ</t>
  </si>
  <si>
    <t>9708-KFDBY</t>
  </si>
  <si>
    <t>9710-NJERN</t>
  </si>
  <si>
    <t>9710-ZUSHQ</t>
  </si>
  <si>
    <t>9711-FJTBX</t>
  </si>
  <si>
    <t>9714-EDSUC</t>
  </si>
  <si>
    <t>9715-SBVSU</t>
  </si>
  <si>
    <t>9715-WZCLW</t>
  </si>
  <si>
    <t>9717-IOAAF</t>
  </si>
  <si>
    <t>9717-QEBGU</t>
  </si>
  <si>
    <t>9720-JJJOR</t>
  </si>
  <si>
    <t>9722-UJOJR</t>
  </si>
  <si>
    <t>9725-SCPZG</t>
  </si>
  <si>
    <t>9728-FTTVZ</t>
  </si>
  <si>
    <t>9730-DRTMJ</t>
  </si>
  <si>
    <t>9732-EQMWY</t>
  </si>
  <si>
    <t>9732-KPKBW</t>
  </si>
  <si>
    <t>9732-OUYRN</t>
  </si>
  <si>
    <t>9734-UYXQI</t>
  </si>
  <si>
    <t>9734-YWGEX</t>
  </si>
  <si>
    <t>9738-QLWTP</t>
  </si>
  <si>
    <t>9739-JLPQJ</t>
  </si>
  <si>
    <t>9741-YLNTD</t>
  </si>
  <si>
    <t>9742-XOKTS</t>
  </si>
  <si>
    <t>9743-DQKQW</t>
  </si>
  <si>
    <t>9746-MDMBK</t>
  </si>
  <si>
    <t>9746-UGFAC</t>
  </si>
  <si>
    <t>9746-YKGXB</t>
  </si>
  <si>
    <t>9747-DDZOS</t>
  </si>
  <si>
    <t>9750-BOOHV</t>
  </si>
  <si>
    <t>9752-ZNQUT</t>
  </si>
  <si>
    <t>9753-OYLBX</t>
  </si>
  <si>
    <t>9754-CLVZW</t>
  </si>
  <si>
    <t>9755-JHNMN</t>
  </si>
  <si>
    <t>9758-MFWGD</t>
  </si>
  <si>
    <t>9761-XUJWD</t>
  </si>
  <si>
    <t>9762-YAQAA</t>
  </si>
  <si>
    <t>9763-GRSKD</t>
  </si>
  <si>
    <t>9763-PDTKK</t>
  </si>
  <si>
    <t>9764-REAFF</t>
  </si>
  <si>
    <t>9766-HGEDE</t>
  </si>
  <si>
    <t>9767-FFLEM</t>
  </si>
  <si>
    <t>9769-TSBZE</t>
  </si>
  <si>
    <t>9770-KXGQU</t>
  </si>
  <si>
    <t>9770-LXDBK</t>
  </si>
  <si>
    <t>9773-PEQBZ</t>
  </si>
  <si>
    <t>9774-NRNAU</t>
  </si>
  <si>
    <t>9776-CLUJA</t>
  </si>
  <si>
    <t>9776-OJUZI</t>
  </si>
  <si>
    <t>9777-IQHWP</t>
  </si>
  <si>
    <t>9777-WJJPR</t>
  </si>
  <si>
    <t>9778-OGKQZ</t>
  </si>
  <si>
    <t>9779-DPNEJ</t>
  </si>
  <si>
    <t>9780-FKVVF</t>
  </si>
  <si>
    <t>9782-LGXMC</t>
  </si>
  <si>
    <t>9786-IJYDL</t>
  </si>
  <si>
    <t>9786-YWNHU</t>
  </si>
  <si>
    <t>9787-XVQIU</t>
  </si>
  <si>
    <t>9788-HNGUT</t>
  </si>
  <si>
    <t>9788-YTFGE</t>
  </si>
  <si>
    <t>9793-WECQC</t>
  </si>
  <si>
    <t>9795-NREXC</t>
  </si>
  <si>
    <t>9795-SHUHB</t>
  </si>
  <si>
    <t>9795-VOWON</t>
  </si>
  <si>
    <t>9796-BPKIW</t>
  </si>
  <si>
    <t>9796-MVYXX</t>
  </si>
  <si>
    <t>9798-DRYDS</t>
  </si>
  <si>
    <t>9798-OPFEM</t>
  </si>
  <si>
    <t>9799-CAYJJ</t>
  </si>
  <si>
    <t>9800-ONTFE</t>
  </si>
  <si>
    <t>9800-OUIGR</t>
  </si>
  <si>
    <t>9801-GDWGV</t>
  </si>
  <si>
    <t>9801-NOSHQ</t>
  </si>
  <si>
    <t>9802-CAQUT</t>
  </si>
  <si>
    <t>9803-FTJCG</t>
  </si>
  <si>
    <t>9804-ICWBG</t>
  </si>
  <si>
    <t>9805-FILKB</t>
  </si>
  <si>
    <t>9809-IMGCQ</t>
  </si>
  <si>
    <t>9812-GHVRI</t>
  </si>
  <si>
    <t>9814-AOUDH</t>
  </si>
  <si>
    <t>9817-APLHW</t>
  </si>
  <si>
    <t>9818-XQCUV</t>
  </si>
  <si>
    <t>9819-FBNSV</t>
  </si>
  <si>
    <t>9820-RMCQV</t>
  </si>
  <si>
    <t>9821-BESNZ</t>
  </si>
  <si>
    <t>9821-POOTN</t>
  </si>
  <si>
    <t>9822-BIIGN</t>
  </si>
  <si>
    <t>9822-OAOVB</t>
  </si>
  <si>
    <t>9822-WMWVG</t>
  </si>
  <si>
    <t>9823-EALYC</t>
  </si>
  <si>
    <t>9824-BEMCV</t>
  </si>
  <si>
    <t>9824-QCJPK</t>
  </si>
  <si>
    <t>9825-YCXWZ</t>
  </si>
  <si>
    <t>9828-AOQLM</t>
  </si>
  <si>
    <t>9828-QHFBK</t>
  </si>
  <si>
    <t>9830-ECLEN</t>
  </si>
  <si>
    <t>9831-BPFRI</t>
  </si>
  <si>
    <t>9833-TGFHX</t>
  </si>
  <si>
    <t>9835-ZIITK</t>
  </si>
  <si>
    <t>9837-BMCLM</t>
  </si>
  <si>
    <t>9837-FWLCH</t>
  </si>
  <si>
    <t>9838-BFCQT</t>
  </si>
  <si>
    <t>9839-ETQOE</t>
  </si>
  <si>
    <t>9840-DVNDC</t>
  </si>
  <si>
    <t>9840-EFJQB</t>
  </si>
  <si>
    <t>9842-EFSYY</t>
  </si>
  <si>
    <t>9844-FELAJ</t>
  </si>
  <si>
    <t>9845-PEEKO</t>
  </si>
  <si>
    <t>9845-QOMAD</t>
  </si>
  <si>
    <t>9846-GKXAS</t>
  </si>
  <si>
    <t>9847-HNVGP</t>
  </si>
  <si>
    <t>9848-JQJTX</t>
  </si>
  <si>
    <t>9850-OWRHQ</t>
  </si>
  <si>
    <t>9851-KIELU</t>
  </si>
  <si>
    <t>9851-QXEEQ</t>
  </si>
  <si>
    <t>9853-JFZDU</t>
  </si>
  <si>
    <t>9860-LISIZ</t>
  </si>
  <si>
    <t>9861-PDSZP</t>
  </si>
  <si>
    <t>9862-KJTYK</t>
  </si>
  <si>
    <t>9863-JZAIC</t>
  </si>
  <si>
    <t>9866-OCCKE</t>
  </si>
  <si>
    <t>9866-QEVEE</t>
  </si>
  <si>
    <t>9867-JCZSP</t>
  </si>
  <si>
    <t>9867-NNXLC</t>
  </si>
  <si>
    <t>9867-XOBQA</t>
  </si>
  <si>
    <t>9871-ELEYA</t>
  </si>
  <si>
    <t>9873-MNDKV</t>
  </si>
  <si>
    <t>9874-QLCLH</t>
  </si>
  <si>
    <t>9878-TNQGW</t>
  </si>
  <si>
    <t>9880-TDQAC</t>
  </si>
  <si>
    <t>9881-VCZEP</t>
  </si>
  <si>
    <t>9885-AIBVB</t>
  </si>
  <si>
    <t>9885-CSMWE</t>
  </si>
  <si>
    <t>9885-MFVSU</t>
  </si>
  <si>
    <t>9888-ZCUMM</t>
  </si>
  <si>
    <t>9889-TMAHG</t>
  </si>
  <si>
    <t>9891-NQDBD</t>
  </si>
  <si>
    <t>9894-EZEWG</t>
  </si>
  <si>
    <t>9894-QMIMJ</t>
  </si>
  <si>
    <t>9895-VFOXH</t>
  </si>
  <si>
    <t>9896-UYMIE</t>
  </si>
  <si>
    <t>9897-KXHCM</t>
  </si>
  <si>
    <t>9898-KZQDZ</t>
  </si>
  <si>
    <t>9903-LYSAB</t>
  </si>
  <si>
    <t>9904-EHEVJ</t>
  </si>
  <si>
    <t>9906-NHHVC</t>
  </si>
  <si>
    <t>9907-SWKKF</t>
  </si>
  <si>
    <t>9909-DFRJA</t>
  </si>
  <si>
    <t>9909-IDLEK</t>
  </si>
  <si>
    <t>9912-GVSEQ</t>
  </si>
  <si>
    <t>9912-OMZDS</t>
  </si>
  <si>
    <t>9916-AYHTC</t>
  </si>
  <si>
    <t>9917-KWRBE</t>
  </si>
  <si>
    <t>9919-FZDED</t>
  </si>
  <si>
    <t>9919-KNPOO</t>
  </si>
  <si>
    <t>9919-YLNNG</t>
  </si>
  <si>
    <t>9921-EZKBY</t>
  </si>
  <si>
    <t>9921-QFQUL</t>
  </si>
  <si>
    <t>9921-ZVRHG</t>
  </si>
  <si>
    <t>9924-JPRMC</t>
  </si>
  <si>
    <t>9926-PJHDQ</t>
  </si>
  <si>
    <t>9927-DSWDF</t>
  </si>
  <si>
    <t>9928-BZVLZ</t>
  </si>
  <si>
    <t>9929-PLVPA</t>
  </si>
  <si>
    <t>9931-DCEZH</t>
  </si>
  <si>
    <t>9931-KGHOA</t>
  </si>
  <si>
    <t>9932-WBWIK</t>
  </si>
  <si>
    <t>9933-QRGTX</t>
  </si>
  <si>
    <t>9938-EKRGF</t>
  </si>
  <si>
    <t>9938-PRCVK</t>
  </si>
  <si>
    <t>9938-TKDGL</t>
  </si>
  <si>
    <t>9938-ZREHM</t>
  </si>
  <si>
    <t>9940-HPQPG</t>
  </si>
  <si>
    <t>9940-RHLFB</t>
  </si>
  <si>
    <t>9943-VSZUV</t>
  </si>
  <si>
    <t>9944-AEXBM</t>
  </si>
  <si>
    <t>9944-HKVVB</t>
  </si>
  <si>
    <t>9945-PSVIP</t>
  </si>
  <si>
    <t>9947-OTFQU</t>
  </si>
  <si>
    <t>9948-YPTDG</t>
  </si>
  <si>
    <t>9950-MTGYX</t>
  </si>
  <si>
    <t>9953-ZMKSM</t>
  </si>
  <si>
    <t>9955-QOPOY</t>
  </si>
  <si>
    <t>9957-YODKZ</t>
  </si>
  <si>
    <t>9958-MEKUC</t>
  </si>
  <si>
    <t>9959-WOFKT</t>
  </si>
  <si>
    <t>9961-JBNMK</t>
  </si>
  <si>
    <t>9962-BFPDU</t>
  </si>
  <si>
    <t>9964-WBQDJ</t>
  </si>
  <si>
    <t>9965-YOKZB</t>
  </si>
  <si>
    <t>9967-ATRFS</t>
  </si>
  <si>
    <t>9968-FFVVH</t>
  </si>
  <si>
    <t>9970-QBCDA</t>
  </si>
  <si>
    <t>9971-ZWPBF</t>
  </si>
  <si>
    <t>9972-EWRJS</t>
  </si>
  <si>
    <t>9972-NKTFD</t>
  </si>
  <si>
    <t>9972-VAFJJ</t>
  </si>
  <si>
    <t>9974-JFBHQ</t>
  </si>
  <si>
    <t>9975-GPKZU</t>
  </si>
  <si>
    <t>9975-SKRNR</t>
  </si>
  <si>
    <t>9978-HYCIN</t>
  </si>
  <si>
    <t>9979-RGMZT</t>
  </si>
  <si>
    <t>9985-MWVIX</t>
  </si>
  <si>
    <t>9986-BONCE</t>
  </si>
  <si>
    <t>9987-LUTYD</t>
  </si>
  <si>
    <t>9992-RRAMN</t>
  </si>
  <si>
    <t>9992-UJOEL</t>
  </si>
  <si>
    <t>9993-LHIEB</t>
  </si>
  <si>
    <t>9995-HOTOH</t>
  </si>
  <si>
    <t>Column</t>
  </si>
  <si>
    <t>Missing Values</t>
  </si>
  <si>
    <t>Row Labels</t>
  </si>
  <si>
    <t>Grand Total</t>
  </si>
  <si>
    <t>Count of Customer ID</t>
  </si>
  <si>
    <t>Column Labels</t>
  </si>
  <si>
    <t>(blank)</t>
  </si>
  <si>
    <t>Tenure Group</t>
  </si>
  <si>
    <t>Minimum Months</t>
  </si>
  <si>
    <t>Maximum Months</t>
  </si>
  <si>
    <t>0–12 Months</t>
  </si>
  <si>
    <t>13–24 Months</t>
  </si>
  <si>
    <t>25–48 Months</t>
  </si>
  <si>
    <t>49–72 Months</t>
  </si>
  <si>
    <t>0-12 Months</t>
  </si>
  <si>
    <t>13-24 Months</t>
  </si>
  <si>
    <t>25-48 Months</t>
  </si>
  <si>
    <t>49-72 Months</t>
  </si>
  <si>
    <t>Average of Monthly Charge</t>
  </si>
  <si>
    <t>Average Monthly Charge by Customer Status</t>
  </si>
  <si>
    <t>Average of Total Charges</t>
  </si>
  <si>
    <t>Average Total Charges by Customer Status</t>
  </si>
  <si>
    <t>Average of Total Revenue</t>
  </si>
  <si>
    <t>Minimum Age</t>
  </si>
  <si>
    <t xml:space="preserve">Maximum Age </t>
  </si>
  <si>
    <t>Age Group</t>
  </si>
  <si>
    <t>19-29</t>
  </si>
  <si>
    <t>30-39</t>
  </si>
  <si>
    <t>40-49</t>
  </si>
  <si>
    <t>50-59</t>
  </si>
  <si>
    <t>60-80</t>
  </si>
  <si>
    <t>Churn By Age Group</t>
  </si>
  <si>
    <t>Churn By Gender</t>
  </si>
  <si>
    <t>Churn Flag</t>
  </si>
  <si>
    <t>Average of Churn Flag</t>
  </si>
  <si>
    <t>Churn Rate By Online Security</t>
  </si>
  <si>
    <t>Churn rate By Online Backup</t>
  </si>
  <si>
    <t>Churn Rate By Device Protection</t>
  </si>
  <si>
    <t>Churn Rate By Premiun Support</t>
  </si>
  <si>
    <t>Churn Rate By Streaming TV</t>
  </si>
  <si>
    <t>Churn Rate By Streaming Movies</t>
  </si>
  <si>
    <t>Churn Rate By Unlimited Data</t>
  </si>
  <si>
    <t>Churn Rate By Phone Service</t>
  </si>
  <si>
    <t>Churn Rate By Multiple Lines</t>
  </si>
  <si>
    <t>Number of Churned Customers By Customer Category</t>
  </si>
  <si>
    <t>Number of Churned Customers By Reason</t>
  </si>
  <si>
    <t>Monthly Charge Group</t>
  </si>
  <si>
    <t>$30–$59.99</t>
  </si>
  <si>
    <t>$60–$89.99</t>
  </si>
  <si>
    <t>$90 and above</t>
  </si>
  <si>
    <t>Under $30</t>
  </si>
  <si>
    <t>Churn Rate by Monthly Charge Group</t>
  </si>
  <si>
    <t>Total Count of Customer ID</t>
  </si>
  <si>
    <t>Total Count of Customer ID2</t>
  </si>
  <si>
    <t>Count of Customer ID2</t>
  </si>
  <si>
    <t>TELECOM CUSTOMER CHURN ANALYSIS</t>
  </si>
  <si>
    <t>Understanding Customer Retention and Churn Patterns</t>
  </si>
  <si>
    <t>TOTAL CUSTOMERS</t>
  </si>
  <si>
    <t>CHURNED CUSTOMERS</t>
  </si>
  <si>
    <t>CHURN RATE</t>
  </si>
  <si>
    <t>CUSTOMERS WHO STAYED</t>
  </si>
  <si>
    <t>TOTAL REVENUE</t>
  </si>
  <si>
    <t>$21.37M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</si>
</sst>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20"/>
      <color theme="1"/>
      <name val="Times New Roman"/>
      <family val="1"/>
    </font>
    <font>
      <b/>
      <sz val="1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31">
    <xf numFmtId="0" fontId="0" fillId="0" borderId="0" xfId="0"/>
    <xf numFmtId="3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42" applyNumberFormat="1" applyFont="1"/>
    <xf numFmtId="10" fontId="0" fillId="0" borderId="0" xfId="0" applyNumberFormat="1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6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164" fontId="0" fillId="0" borderId="0" xfId="0" applyNumberFormat="1"/>
    <xf numFmtId="0" fontId="0" fillId="0" borderId="0" xfId="0" applyAlignment="1">
      <alignment horizontal="center"/>
    </xf>
    <xf numFmtId="0" fontId="20" fillId="33" borderId="0" xfId="0" applyFont="1" applyFill="1" applyAlignment="1">
      <alignment horizontal="center"/>
    </xf>
    <xf numFmtId="0" fontId="19" fillId="0" borderId="0" xfId="0" applyFont="1" applyAlignment="1">
      <alignment horizontal="center"/>
    </xf>
    <xf numFmtId="0" fontId="21" fillId="33" borderId="10" xfId="0" applyFont="1" applyFill="1" applyBorder="1" applyAlignment="1">
      <alignment horizontal="center" vertical="center"/>
    </xf>
    <xf numFmtId="0" fontId="21" fillId="33" borderId="11" xfId="0" applyFont="1" applyFill="1" applyBorder="1" applyAlignment="1">
      <alignment horizontal="center" vertical="center"/>
    </xf>
    <xf numFmtId="0" fontId="21" fillId="33" borderId="12" xfId="0" applyFont="1" applyFill="1" applyBorder="1" applyAlignment="1">
      <alignment horizontal="center" vertical="center"/>
    </xf>
    <xf numFmtId="0" fontId="21" fillId="33" borderId="13" xfId="0" applyFont="1" applyFill="1" applyBorder="1" applyAlignment="1">
      <alignment horizontal="center" vertical="center"/>
    </xf>
    <xf numFmtId="3" fontId="22" fillId="33" borderId="12" xfId="0" applyNumberFormat="1" applyFont="1" applyFill="1" applyBorder="1" applyAlignment="1">
      <alignment horizontal="center" vertical="center"/>
    </xf>
    <xf numFmtId="3" fontId="22" fillId="33" borderId="13" xfId="0" applyNumberFormat="1" applyFont="1" applyFill="1" applyBorder="1" applyAlignment="1">
      <alignment horizontal="center" vertical="center"/>
    </xf>
    <xf numFmtId="3" fontId="22" fillId="33" borderId="14" xfId="0" applyNumberFormat="1" applyFont="1" applyFill="1" applyBorder="1" applyAlignment="1">
      <alignment horizontal="center" vertical="center"/>
    </xf>
    <xf numFmtId="3" fontId="22" fillId="33" borderId="15" xfId="0" applyNumberFormat="1" applyFont="1" applyFill="1" applyBorder="1" applyAlignment="1">
      <alignment horizontal="center" vertical="center"/>
    </xf>
    <xf numFmtId="10" fontId="22" fillId="33" borderId="12" xfId="42" applyNumberFormat="1" applyFont="1" applyFill="1" applyBorder="1" applyAlignment="1">
      <alignment horizontal="center" vertical="center"/>
    </xf>
    <xf numFmtId="10" fontId="22" fillId="33" borderId="13" xfId="42" applyNumberFormat="1" applyFont="1" applyFill="1" applyBorder="1" applyAlignment="1">
      <alignment horizontal="center" vertical="center"/>
    </xf>
    <xf numFmtId="10" fontId="22" fillId="33" borderId="14" xfId="42" applyNumberFormat="1" applyFont="1" applyFill="1" applyBorder="1" applyAlignment="1">
      <alignment horizontal="center" vertical="center"/>
    </xf>
    <xf numFmtId="10" fontId="22" fillId="33" borderId="15" xfId="42" applyNumberFormat="1" applyFont="1" applyFill="1" applyBorder="1" applyAlignment="1">
      <alignment horizontal="center" vertical="center"/>
    </xf>
    <xf numFmtId="0" fontId="22" fillId="33" borderId="12" xfId="0" applyFont="1" applyFill="1" applyBorder="1" applyAlignment="1">
      <alignment horizontal="center" vertical="center"/>
    </xf>
    <xf numFmtId="0" fontId="22" fillId="33" borderId="13" xfId="0" applyFont="1" applyFill="1" applyBorder="1" applyAlignment="1">
      <alignment horizontal="center" vertical="center"/>
    </xf>
    <xf numFmtId="0" fontId="22" fillId="33" borderId="14" xfId="0" applyFont="1" applyFill="1" applyBorder="1" applyAlignment="1">
      <alignment horizontal="center" vertical="center"/>
    </xf>
    <xf numFmtId="0" fontId="22" fillId="33" borderId="15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3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3" formatCode="#,##0"/>
    </dxf>
    <dxf>
      <numFmt numFmtId="3" formatCode="#,##0"/>
    </dxf>
    <dxf>
      <numFmt numFmtId="3" formatCode="#,##0"/>
    </dxf>
    <dxf>
      <numFmt numFmtId="164" formatCode="&quot;$&quot;#,##0.00"/>
    </dxf>
    <dxf>
      <numFmt numFmtId="164" formatCode="&quot;$&quot;#,##0.00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64" formatCode="&quot;$&quot;#,##0.00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[Telecom_Customer_Churn_Analysis.xlsx]Dashboard &amp; Analysis!PivotTable2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Customer Status Distribution</a:t>
            </a:r>
            <a:r>
              <a:rPr lang="en-US">
                <a:solidFill>
                  <a:schemeClr val="tx1"/>
                </a:solidFill>
              </a:rPr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'Dashboard &amp; Analysis'!$BB$2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'Dashboard &amp; Analysis'!$BA$3:$BA$6</c:f>
              <c:strCache>
                <c:ptCount val="3"/>
                <c:pt idx="0">
                  <c:v>Churned</c:v>
                </c:pt>
                <c:pt idx="1">
                  <c:v>Joined</c:v>
                </c:pt>
                <c:pt idx="2">
                  <c:v>Stayed</c:v>
                </c:pt>
              </c:strCache>
            </c:strRef>
          </c:cat>
          <c:val>
            <c:numRef>
              <c:f>'Dashboard &amp; Analysis'!$BB$3:$BB$6</c:f>
              <c:numCache>
                <c:formatCode>General</c:formatCode>
                <c:ptCount val="3"/>
                <c:pt idx="0">
                  <c:v>1869</c:v>
                </c:pt>
                <c:pt idx="1">
                  <c:v>454</c:v>
                </c:pt>
                <c:pt idx="2">
                  <c:v>4720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5E-49C6-9639-AE79038BF7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6963568"/>
        <c:axId val="1953344448"/>
      </c:barChart>
      <c:catAx>
        <c:axId val="19669635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Customer Status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3344448"/>
        <c:crosses val="autoZero"/>
        <c:auto val="1"/>
        <c:lblAlgn val="ctr"/>
        <c:lblOffset val="100"/>
        <c:noMultiLvlLbl val="0"/>
      </c:catAx>
      <c:valAx>
        <c:axId val="195334444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Number Of Customers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6963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[Telecom_Customer_Churn_Analysis.xlsx]Dashboard &amp; Analysis!PivotTable15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Churn Rate By</a:t>
            </a:r>
            <a:r>
              <a:rPr lang="en-US" b="1" baseline="0">
                <a:solidFill>
                  <a:schemeClr val="tx1"/>
                </a:solidFill>
              </a:rPr>
              <a:t> Contract Type</a:t>
            </a:r>
            <a:endParaRPr 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'Dashboard &amp; Analysis'!$BH$9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'Dashboard &amp; Analysis'!$BG$10:$BG$13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'Dashboard &amp; Analysis'!$BH$10:$BH$13</c:f>
              <c:numCache>
                <c:formatCode>0.00%</c:formatCode>
                <c:ptCount val="3"/>
                <c:pt idx="0">
                  <c:v>0.45844875346260389</c:v>
                </c:pt>
                <c:pt idx="1">
                  <c:v>0.10709677419354839</c:v>
                </c:pt>
                <c:pt idx="2">
                  <c:v>2.5491237387148168E-2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EA-4441-8010-C00BD33485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9368752"/>
        <c:axId val="304672768"/>
      </c:barChart>
      <c:catAx>
        <c:axId val="4193687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Contract Type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4672768"/>
        <c:crosses val="autoZero"/>
        <c:auto val="1"/>
        <c:lblAlgn val="ctr"/>
        <c:lblOffset val="100"/>
        <c:noMultiLvlLbl val="0"/>
      </c:catAx>
      <c:valAx>
        <c:axId val="30467276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Churn Rate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9368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[Telecom_Customer_Churn_Analysis.xlsx]Dashboard &amp; Analysis!PivotTable16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400">
                <a:solidFill>
                  <a:schemeClr val="tx1"/>
                </a:solidFill>
              </a:rPr>
              <a:t>Distribution Of Churned Customers By Internet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  <c:dLbl>
          <c:idx val="0"/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dLbl>
          <c:idx val="0"/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'Dashboard &amp; Analysis'!$BL$12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7D1-44C8-9A02-9B2740B42C00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7D1-44C8-9A02-9B2740B42C00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7D1-44C8-9A02-9B2740B42C00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27D1-44C8-9A02-9B2740B42C00}"/>
              </c:ext>
            </c:extLst>
          </c:dPt>
          <c:dLbls>
            <c:dLbl>
              <c:idx val="0"/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7D1-44C8-9A02-9B2740B42C00}"/>
                </c:ext>
              </c:extLst>
            </c:dLbl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'Dashboard &amp; Analysis'!$BK$13:$BK$17</c:f>
              <c:strCache>
                <c:ptCount val="4"/>
                <c:pt idx="0">
                  <c:v>Cable</c:v>
                </c:pt>
                <c:pt idx="1">
                  <c:v>DSL</c:v>
                </c:pt>
                <c:pt idx="2">
                  <c:v>Fiber Optic</c:v>
                </c:pt>
                <c:pt idx="3">
                  <c:v>(blank)</c:v>
                </c:pt>
              </c:strCache>
            </c:strRef>
          </c:cat>
          <c:val>
            <c:numRef>
              <c:f>'Dashboard &amp; Analysis'!$BL$13:$BL$17</c:f>
              <c:numCache>
                <c:formatCode>General</c:formatCode>
                <c:ptCount val="4"/>
                <c:pt idx="0">
                  <c:v>213</c:v>
                </c:pt>
                <c:pt idx="1">
                  <c:v>307</c:v>
                </c:pt>
                <c:pt idx="2">
                  <c:v>1236</c:v>
                </c:pt>
                <c:pt idx="3">
                  <c:v>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7D1-44C8-9A02-9B2740B42C00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[Telecom_Customer_Churn_Analysis.xlsx]Dashboard &amp; Analysis!PivotTable14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Churn Rate By Tenure Group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'Dashboard &amp; Analysis'!$BR$11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'Dashboard &amp; Analysis'!$BQ$12:$BQ$16</c:f>
              <c:strCache>
                <c:ptCount val="4"/>
                <c:pt idx="0">
                  <c:v>0-12 Months</c:v>
                </c:pt>
                <c:pt idx="1">
                  <c:v>13-24 Months</c:v>
                </c:pt>
                <c:pt idx="2">
                  <c:v>25-48 Months</c:v>
                </c:pt>
                <c:pt idx="3">
                  <c:v>49-72 Months</c:v>
                </c:pt>
              </c:strCache>
            </c:strRef>
          </c:cat>
          <c:val>
            <c:numRef>
              <c:f>'Dashboard &amp; Analysis'!$BR$12:$BR$16</c:f>
              <c:numCache>
                <c:formatCode>0.00%</c:formatCode>
                <c:ptCount val="4"/>
                <c:pt idx="0">
                  <c:v>0.47438243366880145</c:v>
                </c:pt>
                <c:pt idx="1">
                  <c:v>0.287109375</c:v>
                </c:pt>
                <c:pt idx="2">
                  <c:v>0.20388958594730239</c:v>
                </c:pt>
                <c:pt idx="3">
                  <c:v>9.5131755247878522E-2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A4-4D8F-A2A8-DAD77780E9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2160480"/>
        <c:axId val="304684288"/>
      </c:barChart>
      <c:catAx>
        <c:axId val="4321604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Tenure Group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4684288"/>
        <c:crosses val="autoZero"/>
        <c:auto val="1"/>
        <c:lblAlgn val="ctr"/>
        <c:lblOffset val="100"/>
        <c:noMultiLvlLbl val="0"/>
      </c:catAx>
      <c:valAx>
        <c:axId val="30468428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Churn Rate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160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[Telecom_Customer_Churn_Analysis.xlsx]Dashboard &amp; Analysis!PivotTable13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Churn</a:t>
            </a:r>
            <a:r>
              <a:rPr lang="en-US" b="1" baseline="0">
                <a:solidFill>
                  <a:schemeClr val="tx1"/>
                </a:solidFill>
              </a:rPr>
              <a:t> Rate By Age Group</a:t>
            </a:r>
            <a:endParaRPr 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'Dashboard &amp; Analysis'!$CD$9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'Dashboard &amp; Analysis'!$CC$10:$CC$15</c:f>
              <c:strCache>
                <c:ptCount val="5"/>
                <c:pt idx="0">
                  <c:v>19-29</c:v>
                </c:pt>
                <c:pt idx="1">
                  <c:v>30-39</c:v>
                </c:pt>
                <c:pt idx="2">
                  <c:v>40-49</c:v>
                </c:pt>
                <c:pt idx="3">
                  <c:v>50-59</c:v>
                </c:pt>
                <c:pt idx="4">
                  <c:v>60-80</c:v>
                </c:pt>
              </c:strCache>
            </c:strRef>
          </c:cat>
          <c:val>
            <c:numRef>
              <c:f>'Dashboard &amp; Analysis'!$CD$10:$CD$15</c:f>
              <c:numCache>
                <c:formatCode>0.00%</c:formatCode>
                <c:ptCount val="5"/>
                <c:pt idx="0">
                  <c:v>0.21698786581013563</c:v>
                </c:pt>
                <c:pt idx="1">
                  <c:v>0.24407582938388625</c:v>
                </c:pt>
                <c:pt idx="2">
                  <c:v>0.23695976154992549</c:v>
                </c:pt>
                <c:pt idx="3">
                  <c:v>0.24520766773162939</c:v>
                </c:pt>
                <c:pt idx="4">
                  <c:v>0.35409652076318743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2B-4EE8-9218-50611984D5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9377104"/>
        <c:axId val="304683808"/>
      </c:barChart>
      <c:catAx>
        <c:axId val="4193771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Age Group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4683808"/>
        <c:crosses val="autoZero"/>
        <c:auto val="1"/>
        <c:lblAlgn val="ctr"/>
        <c:lblOffset val="100"/>
        <c:noMultiLvlLbl val="0"/>
      </c:catAx>
      <c:valAx>
        <c:axId val="30468380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Churn Rate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9377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[Telecom_Customer_Churn_Analysis.xlsx]Dashboard &amp; Analysis!PivotTable12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Churn Rate By Payment Method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'Dashboard &amp; Analysis'!$CG$9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'Dashboard &amp; Analysis'!$CF$10:$CF$13</c:f>
              <c:strCache>
                <c:ptCount val="3"/>
                <c:pt idx="0">
                  <c:v>Bank Withdrawal</c:v>
                </c:pt>
                <c:pt idx="1">
                  <c:v>Credit Card</c:v>
                </c:pt>
                <c:pt idx="2">
                  <c:v>Mailed Check</c:v>
                </c:pt>
              </c:strCache>
            </c:strRef>
          </c:cat>
          <c:val>
            <c:numRef>
              <c:f>'Dashboard &amp; Analysis'!$CG$10:$CG$13</c:f>
              <c:numCache>
                <c:formatCode>0.00%</c:formatCode>
                <c:ptCount val="3"/>
                <c:pt idx="0">
                  <c:v>0.33998465080583268</c:v>
                </c:pt>
                <c:pt idx="1">
                  <c:v>0.14477991997089851</c:v>
                </c:pt>
                <c:pt idx="2">
                  <c:v>0.36883116883116884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AA-4A39-B957-C3851450AC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2443264"/>
        <c:axId val="304693408"/>
      </c:barChart>
      <c:catAx>
        <c:axId val="432443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4693408"/>
        <c:crosses val="autoZero"/>
        <c:auto val="1"/>
        <c:lblAlgn val="ctr"/>
        <c:lblOffset val="100"/>
        <c:noMultiLvlLbl val="0"/>
      </c:catAx>
      <c:valAx>
        <c:axId val="304693408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443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13889</xdr:rowOff>
    </xdr:from>
    <xdr:to>
      <xdr:col>4</xdr:col>
      <xdr:colOff>0</xdr:colOff>
      <xdr:row>28</xdr:row>
      <xdr:rowOff>186159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B36AB9-3BA9-0701-E9F2-C99B89897C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17768</xdr:colOff>
      <xdr:row>9</xdr:row>
      <xdr:rowOff>182903</xdr:rowOff>
    </xdr:from>
    <xdr:to>
      <xdr:col>8</xdr:col>
      <xdr:colOff>932936</xdr:colOff>
      <xdr:row>28</xdr:row>
      <xdr:rowOff>173626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295A84F5-E74A-77FA-100F-2D54C7FC8F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2231</xdr:colOff>
      <xdr:row>9</xdr:row>
      <xdr:rowOff>194689</xdr:rowOff>
    </xdr:from>
    <xdr:to>
      <xdr:col>13</xdr:col>
      <xdr:colOff>926403</xdr:colOff>
      <xdr:row>28</xdr:row>
      <xdr:rowOff>95607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AC186D6-4B21-436D-B276-D2B6F4DE49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</xdr:colOff>
      <xdr:row>34</xdr:row>
      <xdr:rowOff>-1</xdr:rowOff>
    </xdr:from>
    <xdr:to>
      <xdr:col>4</xdr:col>
      <xdr:colOff>1</xdr:colOff>
      <xdr:row>53</xdr:row>
      <xdr:rowOff>154458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52D3A02-81C8-459A-94AD-8E4BE7F91A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0</xdr:colOff>
      <xdr:row>34</xdr:row>
      <xdr:rowOff>0</xdr:rowOff>
    </xdr:from>
    <xdr:to>
      <xdr:col>9</xdr:col>
      <xdr:colOff>0</xdr:colOff>
      <xdr:row>54</xdr:row>
      <xdr:rowOff>14217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1F3AE62-9CAA-4554-A9D5-7025DD459D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14217</xdr:colOff>
      <xdr:row>33</xdr:row>
      <xdr:rowOff>184812</xdr:rowOff>
    </xdr:from>
    <xdr:to>
      <xdr:col>14</xdr:col>
      <xdr:colOff>14217</xdr:colOff>
      <xdr:row>53</xdr:row>
      <xdr:rowOff>184812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CBA2842-CBCA-4696-894D-0EACDEA3B7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Y" refreshedDate="46308.846672337961" createdVersion="8" refreshedVersion="8" minRefreshableVersion="3" recordCount="7043" xr:uid="{D707AC3C-B24F-4E4E-8876-487667C545C2}">
  <cacheSource type="worksheet">
    <worksheetSource name="tbl_Churn"/>
  </cacheSource>
  <cacheFields count="42">
    <cacheField name="Customer ID" numFmtId="0">
      <sharedItems/>
    </cacheField>
    <cacheField name="Gender" numFmtId="0">
      <sharedItems count="2">
        <s v="Female"/>
        <s v="Male"/>
      </sharedItems>
    </cacheField>
    <cacheField name="Age" numFmtId="3">
      <sharedItems containsSemiMixedTypes="0" containsString="0" containsNumber="1" containsInteger="1" minValue="19" maxValue="80"/>
    </cacheField>
    <cacheField name="Married" numFmtId="0">
      <sharedItems/>
    </cacheField>
    <cacheField name="Number of Dependents" numFmtId="0">
      <sharedItems containsSemiMixedTypes="0" containsString="0" containsNumber="1" containsInteger="1" minValue="0" maxValue="9"/>
    </cacheField>
    <cacheField name="City" numFmtId="0">
      <sharedItems/>
    </cacheField>
    <cacheField name="Zip Code" numFmtId="3">
      <sharedItems containsSemiMixedTypes="0" containsString="0" containsNumber="1" containsInteger="1" minValue="90001" maxValue="96150"/>
    </cacheField>
    <cacheField name="Latitude" numFmtId="0">
      <sharedItems containsSemiMixedTypes="0" containsString="0" containsNumber="1" minValue="32.555827999999998" maxValue="41.962127000000002"/>
    </cacheField>
    <cacheField name="Longitude" numFmtId="0">
      <sharedItems containsSemiMixedTypes="0" containsString="0" containsNumber="1" minValue="-124.301372" maxValue="-114.19290100000001"/>
    </cacheField>
    <cacheField name="Number of Referrals" numFmtId="0">
      <sharedItems containsSemiMixedTypes="0" containsString="0" containsNumber="1" containsInteger="1" minValue="0" maxValue="11"/>
    </cacheField>
    <cacheField name="Tenure in Months" numFmtId="3">
      <sharedItems containsSemiMixedTypes="0" containsString="0" containsNumber="1" containsInteger="1" minValue="1" maxValue="72"/>
    </cacheField>
    <cacheField name="Offer" numFmtId="0">
      <sharedItems/>
    </cacheField>
    <cacheField name="Phone Service" numFmtId="0">
      <sharedItems count="2">
        <s v="Yes"/>
        <s v="No"/>
      </sharedItems>
    </cacheField>
    <cacheField name="Avg Monthly Long Distance Charges" numFmtId="164">
      <sharedItems containsString="0" containsBlank="1" containsNumber="1" minValue="1.01" maxValue="49.99"/>
    </cacheField>
    <cacheField name="Multiple Lines" numFmtId="0">
      <sharedItems containsBlank="1" count="3">
        <s v="No"/>
        <s v="Yes"/>
        <m/>
      </sharedItems>
    </cacheField>
    <cacheField name="Internet Service" numFmtId="0">
      <sharedItems/>
    </cacheField>
    <cacheField name="Internet Type" numFmtId="0">
      <sharedItems containsBlank="1" count="4">
        <s v="Cable"/>
        <s v="Fiber Optic"/>
        <s v="DSL"/>
        <m/>
      </sharedItems>
    </cacheField>
    <cacheField name="Avg Monthly GB Download" numFmtId="0">
      <sharedItems containsString="0" containsBlank="1" containsNumber="1" containsInteger="1" minValue="2" maxValue="85"/>
    </cacheField>
    <cacheField name="Online Security" numFmtId="0">
      <sharedItems containsBlank="1" count="3">
        <s v="No"/>
        <s v="Yes"/>
        <m/>
      </sharedItems>
    </cacheField>
    <cacheField name="Online Backup" numFmtId="0">
      <sharedItems containsBlank="1" count="3">
        <s v="Yes"/>
        <s v="No"/>
        <m/>
      </sharedItems>
    </cacheField>
    <cacheField name="Device Protection Plan" numFmtId="0">
      <sharedItems containsBlank="1" count="3">
        <s v="No"/>
        <s v="Yes"/>
        <m/>
      </sharedItems>
    </cacheField>
    <cacheField name="Premium Tech Support" numFmtId="0">
      <sharedItems containsBlank="1" count="3">
        <s v="Yes"/>
        <s v="No"/>
        <m/>
      </sharedItems>
    </cacheField>
    <cacheField name="Streaming TV" numFmtId="0">
      <sharedItems containsBlank="1" count="3">
        <s v="Yes"/>
        <s v="No"/>
        <m/>
      </sharedItems>
    </cacheField>
    <cacheField name="Streaming Movies" numFmtId="0">
      <sharedItems containsBlank="1" count="3">
        <s v="No"/>
        <s v="Yes"/>
        <m/>
      </sharedItems>
    </cacheField>
    <cacheField name="Streaming Music" numFmtId="0">
      <sharedItems containsBlank="1"/>
    </cacheField>
    <cacheField name="Unlimited Data" numFmtId="0">
      <sharedItems containsBlank="1" count="3">
        <s v="Yes"/>
        <s v="No"/>
        <m/>
      </sharedItems>
    </cacheField>
    <cacheField name="Contract" numFmtId="0">
      <sharedItems count="3">
        <s v="One Year"/>
        <s v="Month-to-Month"/>
        <s v="Two Year"/>
      </sharedItems>
    </cacheField>
    <cacheField name="Paperless Billing" numFmtId="0">
      <sharedItems/>
    </cacheField>
    <cacheField name="Payment Method" numFmtId="0">
      <sharedItems count="3">
        <s v="Credit Card"/>
        <s v="Bank Withdrawal"/>
        <s v="Mailed Check"/>
      </sharedItems>
    </cacheField>
    <cacheField name="Monthly Charge" numFmtId="164">
      <sharedItems containsSemiMixedTypes="0" containsString="0" containsNumber="1" minValue="-10" maxValue="118.75"/>
    </cacheField>
    <cacheField name="Total Charges" numFmtId="164">
      <sharedItems containsSemiMixedTypes="0" containsString="0" containsNumber="1" minValue="18.8" maxValue="8684.7999999999993"/>
    </cacheField>
    <cacheField name="Total Refunds" numFmtId="164">
      <sharedItems containsSemiMixedTypes="0" containsString="0" containsNumber="1" minValue="0" maxValue="49.79"/>
    </cacheField>
    <cacheField name="Total Extra Data Charges" numFmtId="164">
      <sharedItems containsSemiMixedTypes="0" containsString="0" containsNumber="1" containsInteger="1" minValue="0" maxValue="150"/>
    </cacheField>
    <cacheField name="Total Long Distance Charges" numFmtId="164">
      <sharedItems containsSemiMixedTypes="0" containsString="0" containsNumber="1" minValue="0" maxValue="3564.72"/>
    </cacheField>
    <cacheField name="Total Revenue" numFmtId="164">
      <sharedItems containsSemiMixedTypes="0" containsString="0" containsNumber="1" minValue="21.36" maxValue="11979.34"/>
    </cacheField>
    <cacheField name="Customer Status" numFmtId="0">
      <sharedItems count="3">
        <s v="Stayed"/>
        <s v="Churned"/>
        <s v="Joined"/>
      </sharedItems>
    </cacheField>
    <cacheField name="Churn Category" numFmtId="0">
      <sharedItems containsBlank="1" count="6">
        <m/>
        <s v="Competitor"/>
        <s v="Dissatisfaction"/>
        <s v="Other"/>
        <s v="Price"/>
        <s v="Attitude"/>
      </sharedItems>
    </cacheField>
    <cacheField name="Churn Reason" numFmtId="0">
      <sharedItems containsBlank="1" count="21">
        <m/>
        <s v="Competitor had better devices"/>
        <s v="Product dissatisfaction"/>
        <s v="Network reliability"/>
        <s v="Limited range of services"/>
        <s v="Competitor made better offer"/>
        <s v="Don't know"/>
        <s v="Long distance charges"/>
        <s v="Attitude of service provider"/>
        <s v="Attitude of support person"/>
        <s v="Competitor offered higher download speeds"/>
        <s v="Competitor offered more data"/>
        <s v="Lack of affordable download/upload speed"/>
        <s v="Deceased"/>
        <s v="Moved"/>
        <s v="Service dissatisfaction"/>
        <s v="Price too high"/>
        <s v="Lack of self-service on Website"/>
        <s v="Poor expertise of online support"/>
        <s v="Extra data charges"/>
        <s v="Poor expertise of phone support"/>
      </sharedItems>
    </cacheField>
    <cacheField name="Tenure Group" numFmtId="0">
      <sharedItems count="4">
        <s v="0-12 Months"/>
        <s v="13-24 Months"/>
        <s v="49-72 Months"/>
        <s v="25-48 Months"/>
      </sharedItems>
    </cacheField>
    <cacheField name="Age Group" numFmtId="0">
      <sharedItems count="5">
        <s v="30-39"/>
        <s v="40-49"/>
        <s v="50-59"/>
        <s v="60-80"/>
        <s v="19-29"/>
      </sharedItems>
    </cacheField>
    <cacheField name="Churn Flag" numFmtId="0">
      <sharedItems containsSemiMixedTypes="0" containsString="0" containsNumber="1" containsInteger="1" minValue="0" maxValue="1"/>
    </cacheField>
    <cacheField name="Monthly Charge Group" numFmtId="0">
      <sharedItems count="4">
        <s v="$60–$89.99"/>
        <s v="Under $30"/>
        <s v="$90 and above"/>
        <s v="$30–$59.99"/>
      </sharedItems>
    </cacheField>
  </cacheFields>
  <extLst>
    <ext xmlns:x14="http://schemas.microsoft.com/office/spreadsheetml/2009/9/main" uri="{725AE2AE-9491-48be-B2B4-4EB974FC3084}">
      <x14:pivotCacheDefinition pivotCacheId="112104700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3">
  <r>
    <s v="0002-ORFBO"/>
    <x v="0"/>
    <n v="37"/>
    <s v="Yes"/>
    <n v="0"/>
    <s v="Frazier Park"/>
    <n v="93225"/>
    <n v="34.827661999999997"/>
    <n v="-118.999073"/>
    <n v="2"/>
    <n v="9"/>
    <s v="None"/>
    <x v="0"/>
    <n v="42.39"/>
    <x v="0"/>
    <s v="Yes"/>
    <x v="0"/>
    <n v="16"/>
    <x v="0"/>
    <x v="0"/>
    <x v="0"/>
    <x v="0"/>
    <x v="0"/>
    <x v="0"/>
    <s v="No"/>
    <x v="0"/>
    <x v="0"/>
    <s v="Yes"/>
    <x v="0"/>
    <n v="65.599999999999994"/>
    <n v="593.29999999999995"/>
    <n v="0"/>
    <n v="0"/>
    <n v="381.51"/>
    <n v="974.81"/>
    <x v="0"/>
    <x v="0"/>
    <x v="0"/>
    <x v="0"/>
    <x v="0"/>
    <n v="0"/>
    <x v="0"/>
  </r>
  <r>
    <s v="0003-MKNFE"/>
    <x v="1"/>
    <n v="46"/>
    <s v="No"/>
    <n v="0"/>
    <s v="Glendale"/>
    <n v="91206"/>
    <n v="34.162514999999999"/>
    <n v="-118.203869"/>
    <n v="0"/>
    <n v="9"/>
    <s v="None"/>
    <x v="0"/>
    <n v="10.69"/>
    <x v="1"/>
    <s v="Yes"/>
    <x v="0"/>
    <n v="10"/>
    <x v="0"/>
    <x v="1"/>
    <x v="0"/>
    <x v="1"/>
    <x v="1"/>
    <x v="1"/>
    <s v="Yes"/>
    <x v="1"/>
    <x v="1"/>
    <s v="No"/>
    <x v="0"/>
    <n v="-4"/>
    <n v="542.4"/>
    <n v="38.33"/>
    <n v="10"/>
    <n v="96.21"/>
    <n v="610.28"/>
    <x v="0"/>
    <x v="0"/>
    <x v="0"/>
    <x v="0"/>
    <x v="1"/>
    <n v="0"/>
    <x v="1"/>
  </r>
  <r>
    <s v="0004-TLHLJ"/>
    <x v="1"/>
    <n v="50"/>
    <s v="No"/>
    <n v="0"/>
    <s v="Costa Mesa"/>
    <n v="92627"/>
    <n v="33.645671999999998"/>
    <n v="-117.922613"/>
    <n v="0"/>
    <n v="4"/>
    <s v="Offer E"/>
    <x v="0"/>
    <n v="33.65"/>
    <x v="0"/>
    <s v="Yes"/>
    <x v="1"/>
    <n v="30"/>
    <x v="0"/>
    <x v="1"/>
    <x v="1"/>
    <x v="1"/>
    <x v="1"/>
    <x v="0"/>
    <s v="No"/>
    <x v="0"/>
    <x v="1"/>
    <s v="Yes"/>
    <x v="1"/>
    <n v="73.900000000000006"/>
    <n v="280.85000000000002"/>
    <n v="0"/>
    <n v="0"/>
    <n v="134.6"/>
    <n v="415.45"/>
    <x v="1"/>
    <x v="1"/>
    <x v="1"/>
    <x v="0"/>
    <x v="2"/>
    <n v="1"/>
    <x v="0"/>
  </r>
  <r>
    <s v="0011-IGKFF"/>
    <x v="1"/>
    <n v="78"/>
    <s v="Yes"/>
    <n v="0"/>
    <s v="Martinez"/>
    <n v="94553"/>
    <n v="38.014457"/>
    <n v="-122.115432"/>
    <n v="1"/>
    <n v="13"/>
    <s v="Offer D"/>
    <x v="0"/>
    <n v="27.82"/>
    <x v="0"/>
    <s v="Yes"/>
    <x v="1"/>
    <n v="4"/>
    <x v="0"/>
    <x v="0"/>
    <x v="1"/>
    <x v="1"/>
    <x v="0"/>
    <x v="1"/>
    <s v="No"/>
    <x v="0"/>
    <x v="1"/>
    <s v="Yes"/>
    <x v="1"/>
    <n v="98"/>
    <n v="1237.8499999999999"/>
    <n v="0"/>
    <n v="0"/>
    <n v="361.66"/>
    <n v="1599.51"/>
    <x v="1"/>
    <x v="2"/>
    <x v="2"/>
    <x v="1"/>
    <x v="3"/>
    <n v="1"/>
    <x v="2"/>
  </r>
  <r>
    <s v="0013-EXCHZ"/>
    <x v="0"/>
    <n v="75"/>
    <s v="Yes"/>
    <n v="0"/>
    <s v="Camarillo"/>
    <n v="93010"/>
    <n v="34.227846"/>
    <n v="-119.079903"/>
    <n v="3"/>
    <n v="3"/>
    <s v="None"/>
    <x v="0"/>
    <n v="7.38"/>
    <x v="0"/>
    <s v="Yes"/>
    <x v="1"/>
    <n v="11"/>
    <x v="0"/>
    <x v="1"/>
    <x v="0"/>
    <x v="0"/>
    <x v="0"/>
    <x v="0"/>
    <s v="No"/>
    <x v="0"/>
    <x v="1"/>
    <s v="Yes"/>
    <x v="0"/>
    <n v="83.9"/>
    <n v="267.39999999999998"/>
    <n v="0"/>
    <n v="0"/>
    <n v="22.14"/>
    <n v="289.54000000000002"/>
    <x v="1"/>
    <x v="2"/>
    <x v="3"/>
    <x v="0"/>
    <x v="3"/>
    <n v="1"/>
    <x v="0"/>
  </r>
  <r>
    <s v="0013-MHZWF"/>
    <x v="0"/>
    <n v="23"/>
    <s v="No"/>
    <n v="3"/>
    <s v="Midpines"/>
    <n v="95345"/>
    <n v="37.581496000000001"/>
    <n v="-119.972762"/>
    <n v="0"/>
    <n v="9"/>
    <s v="Offer E"/>
    <x v="0"/>
    <n v="16.77"/>
    <x v="0"/>
    <s v="Yes"/>
    <x v="0"/>
    <n v="73"/>
    <x v="0"/>
    <x v="1"/>
    <x v="0"/>
    <x v="0"/>
    <x v="0"/>
    <x v="1"/>
    <s v="Yes"/>
    <x v="0"/>
    <x v="1"/>
    <s v="Yes"/>
    <x v="0"/>
    <n v="69.400000000000006"/>
    <n v="571.45000000000005"/>
    <n v="0"/>
    <n v="0"/>
    <n v="150.93"/>
    <n v="722.38"/>
    <x v="0"/>
    <x v="0"/>
    <x v="0"/>
    <x v="0"/>
    <x v="4"/>
    <n v="0"/>
    <x v="0"/>
  </r>
  <r>
    <s v="0013-SMEOE"/>
    <x v="0"/>
    <n v="67"/>
    <s v="Yes"/>
    <n v="0"/>
    <s v="Lompoc"/>
    <n v="93437"/>
    <n v="34.757477000000002"/>
    <n v="-120.550507"/>
    <n v="1"/>
    <n v="71"/>
    <s v="Offer A"/>
    <x v="0"/>
    <n v="9.9600000000000009"/>
    <x v="0"/>
    <s v="Yes"/>
    <x v="1"/>
    <n v="14"/>
    <x v="1"/>
    <x v="0"/>
    <x v="1"/>
    <x v="0"/>
    <x v="0"/>
    <x v="1"/>
    <s v="Yes"/>
    <x v="0"/>
    <x v="2"/>
    <s v="Yes"/>
    <x v="1"/>
    <n v="109.7"/>
    <n v="7904.25"/>
    <n v="0"/>
    <n v="0"/>
    <n v="707.16"/>
    <n v="8611.41"/>
    <x v="0"/>
    <x v="0"/>
    <x v="0"/>
    <x v="2"/>
    <x v="3"/>
    <n v="0"/>
    <x v="2"/>
  </r>
  <r>
    <s v="0014-BMAQU"/>
    <x v="1"/>
    <n v="52"/>
    <s v="Yes"/>
    <n v="0"/>
    <s v="Napa"/>
    <n v="94558"/>
    <n v="38.489789000000002"/>
    <n v="-122.27011"/>
    <n v="8"/>
    <n v="63"/>
    <s v="Offer B"/>
    <x v="0"/>
    <n v="12.96"/>
    <x v="1"/>
    <s v="Yes"/>
    <x v="1"/>
    <n v="7"/>
    <x v="1"/>
    <x v="1"/>
    <x v="0"/>
    <x v="0"/>
    <x v="1"/>
    <x v="0"/>
    <s v="No"/>
    <x v="1"/>
    <x v="2"/>
    <s v="Yes"/>
    <x v="0"/>
    <n v="84.65"/>
    <n v="5377.8"/>
    <n v="0"/>
    <n v="20"/>
    <n v="816.48"/>
    <n v="6214.28"/>
    <x v="0"/>
    <x v="0"/>
    <x v="0"/>
    <x v="2"/>
    <x v="2"/>
    <n v="0"/>
    <x v="0"/>
  </r>
  <r>
    <s v="0015-UOCOJ"/>
    <x v="0"/>
    <n v="68"/>
    <s v="No"/>
    <n v="0"/>
    <s v="Simi Valley"/>
    <n v="93063"/>
    <n v="34.296813"/>
    <n v="-118.685703"/>
    <n v="0"/>
    <n v="7"/>
    <s v="Offer E"/>
    <x v="0"/>
    <n v="10.53"/>
    <x v="0"/>
    <s v="Yes"/>
    <x v="2"/>
    <n v="21"/>
    <x v="1"/>
    <x v="1"/>
    <x v="0"/>
    <x v="1"/>
    <x v="1"/>
    <x v="0"/>
    <s v="No"/>
    <x v="0"/>
    <x v="2"/>
    <s v="Yes"/>
    <x v="1"/>
    <n v="48.2"/>
    <n v="340.35"/>
    <n v="0"/>
    <n v="0"/>
    <n v="73.709999999999994"/>
    <n v="414.06"/>
    <x v="0"/>
    <x v="0"/>
    <x v="0"/>
    <x v="0"/>
    <x v="3"/>
    <n v="0"/>
    <x v="3"/>
  </r>
  <r>
    <s v="0016-QLJIS"/>
    <x v="0"/>
    <n v="43"/>
    <s v="Yes"/>
    <n v="1"/>
    <s v="Sheridan"/>
    <n v="95681"/>
    <n v="38.984755999999997"/>
    <n v="-121.345074"/>
    <n v="3"/>
    <n v="65"/>
    <s v="None"/>
    <x v="0"/>
    <n v="28.46"/>
    <x v="1"/>
    <s v="Yes"/>
    <x v="0"/>
    <n v="14"/>
    <x v="1"/>
    <x v="0"/>
    <x v="1"/>
    <x v="0"/>
    <x v="0"/>
    <x v="1"/>
    <s v="Yes"/>
    <x v="0"/>
    <x v="2"/>
    <s v="Yes"/>
    <x v="0"/>
    <n v="90.45"/>
    <n v="5957.9"/>
    <n v="0"/>
    <n v="0"/>
    <n v="1849.9"/>
    <n v="7807.8"/>
    <x v="0"/>
    <x v="0"/>
    <x v="0"/>
    <x v="2"/>
    <x v="1"/>
    <n v="0"/>
    <x v="2"/>
  </r>
  <r>
    <s v="0017-DINOC"/>
    <x v="1"/>
    <n v="47"/>
    <s v="No"/>
    <n v="0"/>
    <s v="Rancho Santa Fe"/>
    <n v="92091"/>
    <n v="32.993560000000002"/>
    <n v="-117.207121"/>
    <n v="0"/>
    <n v="54"/>
    <s v="None"/>
    <x v="1"/>
    <m/>
    <x v="2"/>
    <s v="Yes"/>
    <x v="0"/>
    <n v="10"/>
    <x v="1"/>
    <x v="1"/>
    <x v="0"/>
    <x v="0"/>
    <x v="0"/>
    <x v="0"/>
    <s v="No"/>
    <x v="0"/>
    <x v="2"/>
    <s v="No"/>
    <x v="0"/>
    <n v="45.2"/>
    <n v="2460.5500000000002"/>
    <n v="0"/>
    <n v="0"/>
    <n v="0"/>
    <n v="2460.5500000000002"/>
    <x v="0"/>
    <x v="0"/>
    <x v="0"/>
    <x v="2"/>
    <x v="1"/>
    <n v="0"/>
    <x v="3"/>
  </r>
  <r>
    <s v="0017-IUDMW"/>
    <x v="0"/>
    <n v="25"/>
    <s v="Yes"/>
    <n v="2"/>
    <s v="Sunnyvale"/>
    <n v="94086"/>
    <n v="37.378540999999998"/>
    <n v="-122.020456"/>
    <n v="2"/>
    <n v="72"/>
    <s v="None"/>
    <x v="0"/>
    <n v="16.010000000000002"/>
    <x v="1"/>
    <s v="Yes"/>
    <x v="1"/>
    <n v="59"/>
    <x v="1"/>
    <x v="0"/>
    <x v="1"/>
    <x v="0"/>
    <x v="0"/>
    <x v="1"/>
    <s v="Yes"/>
    <x v="0"/>
    <x v="2"/>
    <s v="Yes"/>
    <x v="0"/>
    <n v="116.8"/>
    <n v="8456.75"/>
    <n v="0"/>
    <n v="0"/>
    <n v="1152.72"/>
    <n v="9609.4699999999993"/>
    <x v="0"/>
    <x v="0"/>
    <x v="0"/>
    <x v="2"/>
    <x v="4"/>
    <n v="0"/>
    <x v="2"/>
  </r>
  <r>
    <s v="0018-NYROU"/>
    <x v="0"/>
    <n v="58"/>
    <s v="Yes"/>
    <n v="0"/>
    <s v="Antelope"/>
    <n v="95843"/>
    <n v="38.715497999999997"/>
    <n v="-121.363411"/>
    <n v="0"/>
    <n v="5"/>
    <s v="None"/>
    <x v="0"/>
    <n v="18.649999999999999"/>
    <x v="0"/>
    <s v="Yes"/>
    <x v="1"/>
    <n v="10"/>
    <x v="0"/>
    <x v="1"/>
    <x v="0"/>
    <x v="1"/>
    <x v="1"/>
    <x v="0"/>
    <s v="No"/>
    <x v="0"/>
    <x v="1"/>
    <s v="Yes"/>
    <x v="1"/>
    <n v="68.95"/>
    <n v="351.5"/>
    <n v="0"/>
    <n v="0"/>
    <n v="93.25"/>
    <n v="444.75"/>
    <x v="0"/>
    <x v="0"/>
    <x v="0"/>
    <x v="0"/>
    <x v="2"/>
    <n v="0"/>
    <x v="0"/>
  </r>
  <r>
    <s v="0019-EFAEP"/>
    <x v="0"/>
    <n v="32"/>
    <s v="No"/>
    <n v="0"/>
    <s v="La Mesa"/>
    <n v="91942"/>
    <n v="32.782501000000003"/>
    <n v="-117.01611"/>
    <n v="0"/>
    <n v="72"/>
    <s v="Offer A"/>
    <x v="0"/>
    <n v="2.25"/>
    <x v="1"/>
    <s v="Yes"/>
    <x v="1"/>
    <n v="16"/>
    <x v="1"/>
    <x v="0"/>
    <x v="1"/>
    <x v="1"/>
    <x v="0"/>
    <x v="0"/>
    <s v="No"/>
    <x v="0"/>
    <x v="2"/>
    <s v="Yes"/>
    <x v="1"/>
    <n v="101.3"/>
    <n v="7261.25"/>
    <n v="0"/>
    <n v="0"/>
    <n v="162"/>
    <n v="7423.25"/>
    <x v="0"/>
    <x v="0"/>
    <x v="0"/>
    <x v="2"/>
    <x v="0"/>
    <n v="0"/>
    <x v="2"/>
  </r>
  <r>
    <s v="0019-GFNTW"/>
    <x v="0"/>
    <n v="39"/>
    <s v="No"/>
    <n v="0"/>
    <s v="Los Olivos"/>
    <n v="93441"/>
    <n v="34.704340000000002"/>
    <n v="-120.02609"/>
    <n v="0"/>
    <n v="56"/>
    <s v="None"/>
    <x v="1"/>
    <m/>
    <x v="2"/>
    <s v="Yes"/>
    <x v="2"/>
    <n v="19"/>
    <x v="1"/>
    <x v="0"/>
    <x v="1"/>
    <x v="0"/>
    <x v="1"/>
    <x v="0"/>
    <s v="No"/>
    <x v="0"/>
    <x v="2"/>
    <s v="No"/>
    <x v="1"/>
    <n v="45.05"/>
    <n v="2560.1"/>
    <n v="0"/>
    <n v="0"/>
    <n v="0"/>
    <n v="2560.1"/>
    <x v="0"/>
    <x v="0"/>
    <x v="0"/>
    <x v="2"/>
    <x v="0"/>
    <n v="0"/>
    <x v="3"/>
  </r>
  <r>
    <s v="0020-INWCK"/>
    <x v="0"/>
    <n v="58"/>
    <s v="Yes"/>
    <n v="2"/>
    <s v="Woodlake"/>
    <n v="93286"/>
    <n v="36.464635000000001"/>
    <n v="-119.094348"/>
    <n v="9"/>
    <n v="71"/>
    <s v="Offer A"/>
    <x v="0"/>
    <n v="27.26"/>
    <x v="1"/>
    <s v="Yes"/>
    <x v="1"/>
    <n v="12"/>
    <x v="0"/>
    <x v="0"/>
    <x v="1"/>
    <x v="1"/>
    <x v="1"/>
    <x v="1"/>
    <s v="Yes"/>
    <x v="0"/>
    <x v="2"/>
    <s v="Yes"/>
    <x v="0"/>
    <n v="95.75"/>
    <n v="6849.4"/>
    <n v="0"/>
    <n v="0"/>
    <n v="1935.46"/>
    <n v="8784.86"/>
    <x v="0"/>
    <x v="0"/>
    <x v="0"/>
    <x v="2"/>
    <x v="2"/>
    <n v="0"/>
    <x v="2"/>
  </r>
  <r>
    <s v="0020-JDNXP"/>
    <x v="0"/>
    <n v="52"/>
    <s v="Yes"/>
    <n v="1"/>
    <s v="Point Reyes Station"/>
    <n v="94956"/>
    <n v="38.060263999999997"/>
    <n v="-122.830646"/>
    <n v="0"/>
    <n v="34"/>
    <s v="None"/>
    <x v="1"/>
    <m/>
    <x v="2"/>
    <s v="Yes"/>
    <x v="2"/>
    <n v="20"/>
    <x v="1"/>
    <x v="1"/>
    <x v="1"/>
    <x v="0"/>
    <x v="0"/>
    <x v="1"/>
    <s v="Yes"/>
    <x v="0"/>
    <x v="0"/>
    <s v="No"/>
    <x v="0"/>
    <n v="61.25"/>
    <n v="1993.2"/>
    <n v="0"/>
    <n v="0"/>
    <n v="0"/>
    <n v="1993.2"/>
    <x v="0"/>
    <x v="0"/>
    <x v="0"/>
    <x v="3"/>
    <x v="2"/>
    <n v="0"/>
    <x v="0"/>
  </r>
  <r>
    <s v="0021-IKXGC"/>
    <x v="0"/>
    <n v="72"/>
    <s v="No"/>
    <n v="0"/>
    <s v="San Marcos"/>
    <n v="92078"/>
    <n v="33.119028"/>
    <n v="-117.16603600000001"/>
    <n v="0"/>
    <n v="1"/>
    <s v="Offer E"/>
    <x v="0"/>
    <n v="7.77"/>
    <x v="1"/>
    <s v="Yes"/>
    <x v="1"/>
    <n v="22"/>
    <x v="0"/>
    <x v="1"/>
    <x v="0"/>
    <x v="1"/>
    <x v="1"/>
    <x v="0"/>
    <s v="No"/>
    <x v="0"/>
    <x v="0"/>
    <s v="Yes"/>
    <x v="1"/>
    <n v="72.099999999999994"/>
    <n v="72.099999999999994"/>
    <n v="0"/>
    <n v="0"/>
    <n v="7.77"/>
    <n v="79.87"/>
    <x v="2"/>
    <x v="0"/>
    <x v="0"/>
    <x v="0"/>
    <x v="3"/>
    <n v="0"/>
    <x v="0"/>
  </r>
  <r>
    <s v="0022-TCJCI"/>
    <x v="1"/>
    <n v="79"/>
    <s v="No"/>
    <n v="0"/>
    <s v="Daly City"/>
    <n v="94015"/>
    <n v="37.680844"/>
    <n v="-122.48130999999999"/>
    <n v="0"/>
    <n v="45"/>
    <s v="None"/>
    <x v="0"/>
    <n v="10.67"/>
    <x v="0"/>
    <s v="Yes"/>
    <x v="2"/>
    <n v="17"/>
    <x v="1"/>
    <x v="1"/>
    <x v="1"/>
    <x v="1"/>
    <x v="1"/>
    <x v="1"/>
    <s v="No"/>
    <x v="0"/>
    <x v="0"/>
    <s v="No"/>
    <x v="0"/>
    <n v="62.7"/>
    <n v="2791.5"/>
    <n v="0"/>
    <n v="0"/>
    <n v="480.15"/>
    <n v="3271.65"/>
    <x v="1"/>
    <x v="2"/>
    <x v="4"/>
    <x v="3"/>
    <x v="3"/>
    <n v="1"/>
    <x v="0"/>
  </r>
  <r>
    <s v="0023-HGHWL"/>
    <x v="1"/>
    <n v="67"/>
    <s v="No"/>
    <n v="0"/>
    <s v="Morgan Hill"/>
    <n v="95037"/>
    <n v="37.161543999999999"/>
    <n v="-121.649371"/>
    <n v="0"/>
    <n v="1"/>
    <s v="None"/>
    <x v="1"/>
    <m/>
    <x v="2"/>
    <s v="Yes"/>
    <x v="0"/>
    <n v="9"/>
    <x v="0"/>
    <x v="1"/>
    <x v="0"/>
    <x v="1"/>
    <x v="1"/>
    <x v="0"/>
    <s v="No"/>
    <x v="0"/>
    <x v="1"/>
    <s v="Yes"/>
    <x v="1"/>
    <n v="25.1"/>
    <n v="25.1"/>
    <n v="0"/>
    <n v="0"/>
    <n v="0"/>
    <n v="25.1"/>
    <x v="1"/>
    <x v="1"/>
    <x v="5"/>
    <x v="0"/>
    <x v="3"/>
    <n v="1"/>
    <x v="1"/>
  </r>
  <r>
    <s v="0023-UYUPN"/>
    <x v="0"/>
    <n v="79"/>
    <s v="Yes"/>
    <n v="0"/>
    <s v="Ahwahnee"/>
    <n v="93601"/>
    <n v="37.375816"/>
    <n v="-119.739935"/>
    <n v="0"/>
    <n v="50"/>
    <s v="None"/>
    <x v="0"/>
    <n v="31.43"/>
    <x v="1"/>
    <s v="No"/>
    <x v="3"/>
    <m/>
    <x v="2"/>
    <x v="2"/>
    <x v="2"/>
    <x v="2"/>
    <x v="2"/>
    <x v="2"/>
    <m/>
    <x v="2"/>
    <x v="0"/>
    <s v="No"/>
    <x v="1"/>
    <n v="25.2"/>
    <n v="1306.3"/>
    <n v="0"/>
    <n v="0"/>
    <n v="1571.5"/>
    <n v="2877.8"/>
    <x v="0"/>
    <x v="0"/>
    <x v="0"/>
    <x v="2"/>
    <x v="3"/>
    <n v="0"/>
    <x v="1"/>
  </r>
  <r>
    <s v="0023-XUOPT"/>
    <x v="0"/>
    <n v="26"/>
    <s v="Yes"/>
    <n v="0"/>
    <s v="Carnelian Bay"/>
    <n v="96140"/>
    <n v="39.227434000000002"/>
    <n v="-120.09180600000001"/>
    <n v="1"/>
    <n v="13"/>
    <s v="None"/>
    <x v="0"/>
    <n v="43.56"/>
    <x v="1"/>
    <s v="Yes"/>
    <x v="1"/>
    <n v="52"/>
    <x v="0"/>
    <x v="0"/>
    <x v="1"/>
    <x v="1"/>
    <x v="0"/>
    <x v="0"/>
    <s v="No"/>
    <x v="0"/>
    <x v="1"/>
    <s v="No"/>
    <x v="1"/>
    <n v="94.1"/>
    <n v="1215.5999999999999"/>
    <n v="0"/>
    <n v="0"/>
    <n v="566.28"/>
    <n v="1781.88"/>
    <x v="1"/>
    <x v="3"/>
    <x v="6"/>
    <x v="1"/>
    <x v="4"/>
    <n v="1"/>
    <x v="2"/>
  </r>
  <r>
    <s v="0027-KWYKW"/>
    <x v="0"/>
    <n v="30"/>
    <s v="Yes"/>
    <n v="2"/>
    <s v="Alpaugh"/>
    <n v="93201"/>
    <n v="35.869625999999997"/>
    <n v="-119.498771"/>
    <n v="1"/>
    <n v="23"/>
    <s v="Offer D"/>
    <x v="0"/>
    <n v="34.909999999999997"/>
    <x v="1"/>
    <s v="Yes"/>
    <x v="1"/>
    <n v="30"/>
    <x v="0"/>
    <x v="1"/>
    <x v="0"/>
    <x v="1"/>
    <x v="0"/>
    <x v="0"/>
    <s v="No"/>
    <x v="0"/>
    <x v="1"/>
    <s v="Yes"/>
    <x v="1"/>
    <n v="83.75"/>
    <n v="1849.95"/>
    <n v="0"/>
    <n v="0"/>
    <n v="802.93"/>
    <n v="2652.88"/>
    <x v="0"/>
    <x v="0"/>
    <x v="0"/>
    <x v="1"/>
    <x v="0"/>
    <n v="0"/>
    <x v="0"/>
  </r>
  <r>
    <s v="0030-FNXPP"/>
    <x v="0"/>
    <n v="22"/>
    <s v="No"/>
    <n v="0"/>
    <s v="Keeler"/>
    <n v="93530"/>
    <n v="36.560498000000003"/>
    <n v="-117.962461"/>
    <n v="0"/>
    <n v="3"/>
    <s v="None"/>
    <x v="0"/>
    <n v="3.12"/>
    <x v="0"/>
    <s v="No"/>
    <x v="3"/>
    <m/>
    <x v="2"/>
    <x v="2"/>
    <x v="2"/>
    <x v="2"/>
    <x v="2"/>
    <x v="2"/>
    <m/>
    <x v="2"/>
    <x v="1"/>
    <s v="No"/>
    <x v="0"/>
    <n v="19.850000000000001"/>
    <n v="57.2"/>
    <n v="0"/>
    <n v="0"/>
    <n v="9.36"/>
    <n v="66.56"/>
    <x v="2"/>
    <x v="0"/>
    <x v="0"/>
    <x v="0"/>
    <x v="4"/>
    <n v="0"/>
    <x v="1"/>
  </r>
  <r>
    <s v="0031-PVLZI"/>
    <x v="0"/>
    <n v="34"/>
    <s v="Yes"/>
    <n v="0"/>
    <s v="Korbel"/>
    <n v="95550"/>
    <n v="40.766599999999997"/>
    <n v="-123.80458"/>
    <n v="0"/>
    <n v="4"/>
    <s v="Offer E"/>
    <x v="0"/>
    <n v="12.43"/>
    <x v="0"/>
    <s v="No"/>
    <x v="3"/>
    <m/>
    <x v="2"/>
    <x v="2"/>
    <x v="2"/>
    <x v="2"/>
    <x v="2"/>
    <x v="2"/>
    <m/>
    <x v="2"/>
    <x v="1"/>
    <s v="No"/>
    <x v="0"/>
    <n v="20.350000000000001"/>
    <n v="76.349999999999994"/>
    <n v="0"/>
    <n v="0"/>
    <n v="49.72"/>
    <n v="126.07"/>
    <x v="1"/>
    <x v="4"/>
    <x v="7"/>
    <x v="0"/>
    <x v="0"/>
    <n v="1"/>
    <x v="1"/>
  </r>
  <r>
    <s v="0032-PGELS"/>
    <x v="0"/>
    <n v="37"/>
    <s v="Yes"/>
    <n v="1"/>
    <s v="Palomar Mountain"/>
    <n v="92060"/>
    <n v="33.309851999999999"/>
    <n v="-116.82309100000001"/>
    <n v="1"/>
    <n v="1"/>
    <s v="None"/>
    <x v="1"/>
    <m/>
    <x v="2"/>
    <s v="Yes"/>
    <x v="2"/>
    <n v="19"/>
    <x v="1"/>
    <x v="1"/>
    <x v="0"/>
    <x v="1"/>
    <x v="1"/>
    <x v="0"/>
    <s v="No"/>
    <x v="0"/>
    <x v="1"/>
    <s v="No"/>
    <x v="1"/>
    <n v="30.5"/>
    <n v="30.5"/>
    <n v="0"/>
    <n v="0"/>
    <n v="0"/>
    <n v="30.5"/>
    <x v="1"/>
    <x v="5"/>
    <x v="8"/>
    <x v="0"/>
    <x v="0"/>
    <n v="1"/>
    <x v="3"/>
  </r>
  <r>
    <s v="0036-IHMOT"/>
    <x v="0"/>
    <n v="37"/>
    <s v="Yes"/>
    <n v="3"/>
    <s v="Parlier"/>
    <n v="93648"/>
    <n v="36.622236999999998"/>
    <n v="-119.521126"/>
    <n v="10"/>
    <n v="55"/>
    <s v="None"/>
    <x v="0"/>
    <n v="35.04"/>
    <x v="0"/>
    <s v="Yes"/>
    <x v="1"/>
    <n v="57"/>
    <x v="0"/>
    <x v="0"/>
    <x v="1"/>
    <x v="0"/>
    <x v="0"/>
    <x v="1"/>
    <s v="Yes"/>
    <x v="1"/>
    <x v="0"/>
    <s v="Yes"/>
    <x v="1"/>
    <n v="103.7"/>
    <n v="5656.75"/>
    <n v="0"/>
    <n v="20"/>
    <n v="1927.2"/>
    <n v="7603.95"/>
    <x v="0"/>
    <x v="0"/>
    <x v="0"/>
    <x v="2"/>
    <x v="0"/>
    <n v="0"/>
    <x v="2"/>
  </r>
  <r>
    <s v="0040-HALCW"/>
    <x v="1"/>
    <n v="42"/>
    <s v="Yes"/>
    <n v="3"/>
    <s v="Modesto"/>
    <n v="95358"/>
    <n v="37.612611999999999"/>
    <n v="-121.10856800000001"/>
    <n v="3"/>
    <n v="54"/>
    <s v="None"/>
    <x v="0"/>
    <n v="19.7"/>
    <x v="0"/>
    <s v="No"/>
    <x v="3"/>
    <m/>
    <x v="2"/>
    <x v="2"/>
    <x v="2"/>
    <x v="2"/>
    <x v="2"/>
    <x v="2"/>
    <m/>
    <x v="2"/>
    <x v="2"/>
    <s v="No"/>
    <x v="0"/>
    <n v="20.399999999999999"/>
    <n v="1090.5999999999999"/>
    <n v="0"/>
    <n v="0"/>
    <n v="1063.8"/>
    <n v="2154.4"/>
    <x v="0"/>
    <x v="0"/>
    <x v="0"/>
    <x v="2"/>
    <x v="1"/>
    <n v="0"/>
    <x v="1"/>
  </r>
  <r>
    <s v="0042-JVWOJ"/>
    <x v="1"/>
    <n v="64"/>
    <s v="No"/>
    <n v="0"/>
    <s v="Glen Ellen"/>
    <n v="95442"/>
    <n v="38.368744"/>
    <n v="-122.522642"/>
    <n v="0"/>
    <n v="26"/>
    <s v="Offer C"/>
    <x v="0"/>
    <n v="37.700000000000003"/>
    <x v="0"/>
    <s v="No"/>
    <x v="3"/>
    <m/>
    <x v="2"/>
    <x v="2"/>
    <x v="2"/>
    <x v="2"/>
    <x v="2"/>
    <x v="2"/>
    <m/>
    <x v="2"/>
    <x v="0"/>
    <s v="Yes"/>
    <x v="1"/>
    <n v="19.600000000000001"/>
    <n v="471.85"/>
    <n v="21.25"/>
    <n v="0"/>
    <n v="980.2"/>
    <n v="1430.8"/>
    <x v="0"/>
    <x v="0"/>
    <x v="0"/>
    <x v="3"/>
    <x v="3"/>
    <n v="0"/>
    <x v="1"/>
  </r>
  <r>
    <s v="0042-RLHYP"/>
    <x v="0"/>
    <n v="47"/>
    <s v="Yes"/>
    <n v="3"/>
    <s v="Eureka"/>
    <n v="95503"/>
    <n v="40.737431000000001"/>
    <n v="-124.108897"/>
    <n v="5"/>
    <n v="69"/>
    <s v="None"/>
    <x v="0"/>
    <n v="38.39"/>
    <x v="0"/>
    <s v="No"/>
    <x v="3"/>
    <m/>
    <x v="2"/>
    <x v="2"/>
    <x v="2"/>
    <x v="2"/>
    <x v="2"/>
    <x v="2"/>
    <m/>
    <x v="2"/>
    <x v="2"/>
    <s v="No"/>
    <x v="1"/>
    <n v="19.7"/>
    <n v="1396.9"/>
    <n v="0"/>
    <n v="0"/>
    <n v="2648.91"/>
    <n v="4045.81"/>
    <x v="0"/>
    <x v="0"/>
    <x v="0"/>
    <x v="2"/>
    <x v="1"/>
    <n v="0"/>
    <x v="1"/>
  </r>
  <r>
    <s v="0048-LUMLS"/>
    <x v="1"/>
    <n v="23"/>
    <s v="Yes"/>
    <n v="3"/>
    <s v="Moss Beach"/>
    <n v="94038"/>
    <n v="37.515555999999997"/>
    <n v="-122.50231100000001"/>
    <n v="1"/>
    <n v="37"/>
    <s v="Offer C"/>
    <x v="0"/>
    <n v="43.01"/>
    <x v="0"/>
    <s v="Yes"/>
    <x v="1"/>
    <n v="51"/>
    <x v="0"/>
    <x v="1"/>
    <x v="0"/>
    <x v="1"/>
    <x v="0"/>
    <x v="1"/>
    <s v="Yes"/>
    <x v="0"/>
    <x v="0"/>
    <s v="No"/>
    <x v="0"/>
    <n v="91.2"/>
    <n v="3247.55"/>
    <n v="0"/>
    <n v="0"/>
    <n v="1591.37"/>
    <n v="4838.92"/>
    <x v="0"/>
    <x v="0"/>
    <x v="0"/>
    <x v="3"/>
    <x v="4"/>
    <n v="0"/>
    <x v="2"/>
  </r>
  <r>
    <s v="0048-PIHNL"/>
    <x v="0"/>
    <n v="48"/>
    <s v="Yes"/>
    <n v="0"/>
    <s v="Los Angeles"/>
    <n v="90058"/>
    <n v="34.001617000000003"/>
    <n v="-118.222274"/>
    <n v="5"/>
    <n v="49"/>
    <s v="Offer B"/>
    <x v="0"/>
    <n v="49.58"/>
    <x v="0"/>
    <s v="No"/>
    <x v="3"/>
    <m/>
    <x v="2"/>
    <x v="2"/>
    <x v="2"/>
    <x v="2"/>
    <x v="2"/>
    <x v="2"/>
    <m/>
    <x v="2"/>
    <x v="0"/>
    <s v="No"/>
    <x v="1"/>
    <n v="20.45"/>
    <n v="900.9"/>
    <n v="0"/>
    <n v="0"/>
    <n v="2429.42"/>
    <n v="3330.32"/>
    <x v="0"/>
    <x v="0"/>
    <x v="0"/>
    <x v="2"/>
    <x v="1"/>
    <n v="0"/>
    <x v="1"/>
  </r>
  <r>
    <s v="0052-DCKON"/>
    <x v="1"/>
    <n v="28"/>
    <s v="Yes"/>
    <n v="0"/>
    <s v="Los Angeles"/>
    <n v="90063"/>
    <n v="34.044271000000002"/>
    <n v="-118.185237"/>
    <n v="9"/>
    <n v="66"/>
    <s v="None"/>
    <x v="0"/>
    <n v="43.77"/>
    <x v="1"/>
    <s v="Yes"/>
    <x v="1"/>
    <n v="41"/>
    <x v="1"/>
    <x v="0"/>
    <x v="1"/>
    <x v="0"/>
    <x v="0"/>
    <x v="1"/>
    <s v="Yes"/>
    <x v="0"/>
    <x v="0"/>
    <s v="No"/>
    <x v="1"/>
    <n v="-2"/>
    <n v="7942.15"/>
    <n v="0"/>
    <n v="0"/>
    <n v="2888.82"/>
    <n v="10830.97"/>
    <x v="0"/>
    <x v="0"/>
    <x v="0"/>
    <x v="2"/>
    <x v="4"/>
    <n v="0"/>
    <x v="1"/>
  </r>
  <r>
    <s v="0052-YNYOT"/>
    <x v="0"/>
    <n v="28"/>
    <s v="No"/>
    <n v="0"/>
    <s v="Calexico"/>
    <n v="92231"/>
    <n v="32.690654000000002"/>
    <n v="-115.431225"/>
    <n v="0"/>
    <n v="67"/>
    <s v="None"/>
    <x v="0"/>
    <n v="23.12"/>
    <x v="0"/>
    <s v="No"/>
    <x v="3"/>
    <m/>
    <x v="2"/>
    <x v="2"/>
    <x v="2"/>
    <x v="2"/>
    <x v="2"/>
    <x v="2"/>
    <m/>
    <x v="2"/>
    <x v="0"/>
    <s v="No"/>
    <x v="1"/>
    <n v="20.55"/>
    <n v="1343.4"/>
    <n v="30.53"/>
    <n v="0"/>
    <n v="1549.04"/>
    <n v="2861.91"/>
    <x v="0"/>
    <x v="0"/>
    <x v="0"/>
    <x v="2"/>
    <x v="4"/>
    <n v="0"/>
    <x v="1"/>
  </r>
  <r>
    <s v="0056-EPFBG"/>
    <x v="1"/>
    <n v="33"/>
    <s v="Yes"/>
    <n v="1"/>
    <s v="Redding"/>
    <n v="96003"/>
    <n v="40.677649000000002"/>
    <n v="-122.29467"/>
    <n v="4"/>
    <n v="20"/>
    <s v="None"/>
    <x v="1"/>
    <m/>
    <x v="2"/>
    <s v="Yes"/>
    <x v="0"/>
    <n v="22"/>
    <x v="1"/>
    <x v="1"/>
    <x v="1"/>
    <x v="0"/>
    <x v="1"/>
    <x v="0"/>
    <s v="No"/>
    <x v="0"/>
    <x v="2"/>
    <s v="Yes"/>
    <x v="0"/>
    <n v="39.4"/>
    <n v="825.4"/>
    <n v="0"/>
    <n v="0"/>
    <n v="0"/>
    <n v="825.4"/>
    <x v="0"/>
    <x v="0"/>
    <x v="0"/>
    <x v="1"/>
    <x v="0"/>
    <n v="0"/>
    <x v="3"/>
  </r>
  <r>
    <s v="0057-QBUQH"/>
    <x v="0"/>
    <n v="31"/>
    <s v="No"/>
    <n v="3"/>
    <s v="San Martin"/>
    <n v="95046"/>
    <n v="37.084696999999998"/>
    <n v="-121.60641699999999"/>
    <n v="0"/>
    <n v="43"/>
    <s v="None"/>
    <x v="0"/>
    <n v="30.64"/>
    <x v="1"/>
    <s v="No"/>
    <x v="3"/>
    <m/>
    <x v="2"/>
    <x v="2"/>
    <x v="2"/>
    <x v="2"/>
    <x v="2"/>
    <x v="2"/>
    <m/>
    <x v="2"/>
    <x v="2"/>
    <s v="Yes"/>
    <x v="1"/>
    <n v="25.1"/>
    <n v="1070.1500000000001"/>
    <n v="0"/>
    <n v="0"/>
    <n v="1317.52"/>
    <n v="2387.67"/>
    <x v="0"/>
    <x v="0"/>
    <x v="0"/>
    <x v="3"/>
    <x v="0"/>
    <n v="0"/>
    <x v="1"/>
  </r>
  <r>
    <s v="0058-EVZWM"/>
    <x v="0"/>
    <n v="37"/>
    <s v="Yes"/>
    <n v="0"/>
    <s v="Stockton"/>
    <n v="95209"/>
    <n v="38.044522999999998"/>
    <n v="-121.34804800000001"/>
    <n v="2"/>
    <n v="55"/>
    <s v="Offer B"/>
    <x v="0"/>
    <n v="5.08"/>
    <x v="1"/>
    <s v="Yes"/>
    <x v="1"/>
    <n v="9"/>
    <x v="1"/>
    <x v="1"/>
    <x v="0"/>
    <x v="1"/>
    <x v="0"/>
    <x v="0"/>
    <s v="No"/>
    <x v="0"/>
    <x v="1"/>
    <s v="Yes"/>
    <x v="1"/>
    <n v="89.8"/>
    <n v="4959.6000000000004"/>
    <n v="0"/>
    <n v="0"/>
    <n v="279.39999999999998"/>
    <n v="5239"/>
    <x v="0"/>
    <x v="0"/>
    <x v="0"/>
    <x v="2"/>
    <x v="0"/>
    <n v="0"/>
    <x v="0"/>
  </r>
  <r>
    <s v="0060-FUALY"/>
    <x v="0"/>
    <n v="60"/>
    <s v="Yes"/>
    <n v="0"/>
    <s v="Los Angeles"/>
    <n v="90003"/>
    <n v="33.964131000000002"/>
    <n v="-118.272783"/>
    <n v="4"/>
    <n v="59"/>
    <s v="Offer B"/>
    <x v="0"/>
    <n v="16.39"/>
    <x v="1"/>
    <s v="Yes"/>
    <x v="1"/>
    <n v="14"/>
    <x v="1"/>
    <x v="0"/>
    <x v="0"/>
    <x v="1"/>
    <x v="0"/>
    <x v="0"/>
    <s v="No"/>
    <x v="0"/>
    <x v="1"/>
    <s v="Yes"/>
    <x v="1"/>
    <n v="94.75"/>
    <n v="5597.65"/>
    <n v="0"/>
    <n v="0"/>
    <n v="967.01"/>
    <n v="6564.66"/>
    <x v="0"/>
    <x v="0"/>
    <x v="0"/>
    <x v="2"/>
    <x v="3"/>
    <n v="0"/>
    <x v="2"/>
  </r>
  <r>
    <s v="0064-SUDOG"/>
    <x v="0"/>
    <n v="48"/>
    <s v="Yes"/>
    <n v="3"/>
    <s v="Huntington Park"/>
    <n v="90255"/>
    <n v="33.978029999999997"/>
    <n v="-118.217141"/>
    <n v="3"/>
    <n v="12"/>
    <s v="None"/>
    <x v="0"/>
    <n v="19.28"/>
    <x v="0"/>
    <s v="No"/>
    <x v="3"/>
    <m/>
    <x v="2"/>
    <x v="2"/>
    <x v="2"/>
    <x v="2"/>
    <x v="2"/>
    <x v="2"/>
    <m/>
    <x v="2"/>
    <x v="2"/>
    <s v="No"/>
    <x v="1"/>
    <n v="20.3"/>
    <n v="224.5"/>
    <n v="0"/>
    <n v="0"/>
    <n v="231.36"/>
    <n v="455.86"/>
    <x v="0"/>
    <x v="0"/>
    <x v="0"/>
    <x v="0"/>
    <x v="1"/>
    <n v="0"/>
    <x v="1"/>
  </r>
  <r>
    <s v="0064-YIJGF"/>
    <x v="1"/>
    <n v="60"/>
    <s v="Yes"/>
    <n v="3"/>
    <s v="Yermo"/>
    <n v="92398"/>
    <n v="35.013299000000004"/>
    <n v="-116.834092"/>
    <n v="7"/>
    <n v="27"/>
    <s v="Offer C"/>
    <x v="0"/>
    <n v="25.26"/>
    <x v="1"/>
    <s v="Yes"/>
    <x v="1"/>
    <n v="23"/>
    <x v="0"/>
    <x v="1"/>
    <x v="0"/>
    <x v="1"/>
    <x v="1"/>
    <x v="0"/>
    <s v="No"/>
    <x v="0"/>
    <x v="1"/>
    <s v="Yes"/>
    <x v="1"/>
    <n v="75.75"/>
    <n v="1929"/>
    <n v="0"/>
    <n v="0"/>
    <n v="682.02"/>
    <n v="2611.02"/>
    <x v="0"/>
    <x v="0"/>
    <x v="0"/>
    <x v="3"/>
    <x v="3"/>
    <n v="0"/>
    <x v="0"/>
  </r>
  <r>
    <s v="0067-DKWBL"/>
    <x v="1"/>
    <n v="69"/>
    <s v="No"/>
    <n v="0"/>
    <s v="San Diego"/>
    <n v="92129"/>
    <n v="32.961064"/>
    <n v="-117.134917"/>
    <n v="0"/>
    <n v="2"/>
    <s v="None"/>
    <x v="0"/>
    <n v="43.99"/>
    <x v="0"/>
    <s v="Yes"/>
    <x v="2"/>
    <n v="27"/>
    <x v="1"/>
    <x v="1"/>
    <x v="0"/>
    <x v="1"/>
    <x v="1"/>
    <x v="0"/>
    <s v="No"/>
    <x v="0"/>
    <x v="1"/>
    <s v="Yes"/>
    <x v="1"/>
    <n v="49.25"/>
    <n v="91.1"/>
    <n v="0"/>
    <n v="0"/>
    <n v="87.98"/>
    <n v="179.08"/>
    <x v="1"/>
    <x v="1"/>
    <x v="5"/>
    <x v="0"/>
    <x v="3"/>
    <n v="1"/>
    <x v="3"/>
  </r>
  <r>
    <s v="0068-FIGTF"/>
    <x v="0"/>
    <n v="20"/>
    <s v="No"/>
    <n v="0"/>
    <s v="Fremont"/>
    <n v="94539"/>
    <n v="37.516790999999998"/>
    <n v="-121.899117"/>
    <n v="0"/>
    <n v="27"/>
    <s v="Offer C"/>
    <x v="0"/>
    <n v="48.91"/>
    <x v="0"/>
    <s v="Yes"/>
    <x v="2"/>
    <n v="59"/>
    <x v="0"/>
    <x v="0"/>
    <x v="1"/>
    <x v="0"/>
    <x v="0"/>
    <x v="1"/>
    <s v="Yes"/>
    <x v="0"/>
    <x v="0"/>
    <s v="No"/>
    <x v="0"/>
    <n v="78.2"/>
    <n v="2078.9499999999998"/>
    <n v="0"/>
    <n v="0"/>
    <n v="1320.57"/>
    <n v="3399.52"/>
    <x v="0"/>
    <x v="0"/>
    <x v="0"/>
    <x v="3"/>
    <x v="4"/>
    <n v="0"/>
    <x v="0"/>
  </r>
  <r>
    <s v="0071-NDAFP"/>
    <x v="1"/>
    <n v="31"/>
    <s v="Yes"/>
    <n v="3"/>
    <s v="Santa Rosa"/>
    <n v="95405"/>
    <n v="38.439695999999998"/>
    <n v="-122.668817"/>
    <n v="1"/>
    <n v="25"/>
    <s v="None"/>
    <x v="0"/>
    <n v="23.69"/>
    <x v="1"/>
    <s v="No"/>
    <x v="3"/>
    <m/>
    <x v="2"/>
    <x v="2"/>
    <x v="2"/>
    <x v="2"/>
    <x v="2"/>
    <x v="2"/>
    <m/>
    <x v="2"/>
    <x v="2"/>
    <s v="No"/>
    <x v="0"/>
    <n v="25.5"/>
    <n v="630.6"/>
    <n v="44.42"/>
    <n v="0"/>
    <n v="592.25"/>
    <n v="1178.43"/>
    <x v="0"/>
    <x v="0"/>
    <x v="0"/>
    <x v="3"/>
    <x v="0"/>
    <n v="0"/>
    <x v="1"/>
  </r>
  <r>
    <s v="0074-HDKDG"/>
    <x v="1"/>
    <n v="46"/>
    <s v="Yes"/>
    <n v="0"/>
    <s v="San Jose"/>
    <n v="95126"/>
    <n v="37.327069000000002"/>
    <n v="-121.916819"/>
    <n v="5"/>
    <n v="25"/>
    <s v="None"/>
    <x v="0"/>
    <n v="6.45"/>
    <x v="0"/>
    <s v="Yes"/>
    <x v="0"/>
    <n v="19"/>
    <x v="1"/>
    <x v="0"/>
    <x v="1"/>
    <x v="1"/>
    <x v="1"/>
    <x v="0"/>
    <s v="No"/>
    <x v="0"/>
    <x v="0"/>
    <s v="Yes"/>
    <x v="1"/>
    <n v="61.6"/>
    <n v="1611"/>
    <n v="44.9"/>
    <n v="0"/>
    <n v="161.25"/>
    <n v="1727.35"/>
    <x v="0"/>
    <x v="0"/>
    <x v="0"/>
    <x v="3"/>
    <x v="1"/>
    <n v="0"/>
    <x v="0"/>
  </r>
  <r>
    <s v="0076-LVEPS"/>
    <x v="1"/>
    <n v="57"/>
    <s v="No"/>
    <n v="1"/>
    <s v="Tujunga"/>
    <n v="91042"/>
    <n v="34.296574"/>
    <n v="-118.244839"/>
    <n v="0"/>
    <n v="29"/>
    <s v="None"/>
    <x v="1"/>
    <m/>
    <x v="2"/>
    <s v="Yes"/>
    <x v="2"/>
    <n v="21"/>
    <x v="1"/>
    <x v="0"/>
    <x v="1"/>
    <x v="0"/>
    <x v="1"/>
    <x v="0"/>
    <s v="No"/>
    <x v="0"/>
    <x v="1"/>
    <s v="Yes"/>
    <x v="0"/>
    <n v="45"/>
    <n v="1242.45"/>
    <n v="12.26"/>
    <n v="0"/>
    <n v="0"/>
    <n v="1230.19"/>
    <x v="0"/>
    <x v="0"/>
    <x v="0"/>
    <x v="3"/>
    <x v="2"/>
    <n v="0"/>
    <x v="3"/>
  </r>
  <r>
    <s v="0078-XZMHT"/>
    <x v="1"/>
    <n v="19"/>
    <s v="Yes"/>
    <n v="0"/>
    <s v="Visalia"/>
    <n v="93291"/>
    <n v="36.391776999999998"/>
    <n v="-119.37284200000001"/>
    <n v="5"/>
    <n v="72"/>
    <s v="None"/>
    <x v="0"/>
    <n v="32.36"/>
    <x v="1"/>
    <s v="Yes"/>
    <x v="2"/>
    <n v="52"/>
    <x v="0"/>
    <x v="0"/>
    <x v="1"/>
    <x v="0"/>
    <x v="0"/>
    <x v="1"/>
    <s v="Yes"/>
    <x v="0"/>
    <x v="2"/>
    <s v="Yes"/>
    <x v="1"/>
    <n v="85.15"/>
    <n v="6316.2"/>
    <n v="0"/>
    <n v="0"/>
    <n v="2329.92"/>
    <n v="8646.1200000000008"/>
    <x v="0"/>
    <x v="0"/>
    <x v="0"/>
    <x v="2"/>
    <x v="4"/>
    <n v="0"/>
    <x v="0"/>
  </r>
  <r>
    <s v="0080-EMYVY"/>
    <x v="0"/>
    <n v="64"/>
    <s v="No"/>
    <n v="0"/>
    <s v="Lodi"/>
    <n v="95240"/>
    <n v="38.123544000000003"/>
    <n v="-121.15907799999999"/>
    <n v="0"/>
    <n v="14"/>
    <s v="None"/>
    <x v="0"/>
    <n v="24.04"/>
    <x v="0"/>
    <s v="Yes"/>
    <x v="0"/>
    <n v="12"/>
    <x v="0"/>
    <x v="0"/>
    <x v="0"/>
    <x v="1"/>
    <x v="1"/>
    <x v="0"/>
    <s v="No"/>
    <x v="0"/>
    <x v="0"/>
    <s v="No"/>
    <x v="0"/>
    <n v="51.45"/>
    <n v="727.85"/>
    <n v="0"/>
    <n v="0"/>
    <n v="336.56"/>
    <n v="1064.4100000000001"/>
    <x v="0"/>
    <x v="0"/>
    <x v="0"/>
    <x v="1"/>
    <x v="3"/>
    <n v="0"/>
    <x v="3"/>
  </r>
  <r>
    <s v="0080-OROZO"/>
    <x v="0"/>
    <n v="38"/>
    <s v="No"/>
    <n v="0"/>
    <s v="El Portal"/>
    <n v="95318"/>
    <n v="37.654550999999998"/>
    <n v="-119.82298400000001"/>
    <n v="0"/>
    <n v="35"/>
    <s v="Offer C"/>
    <x v="0"/>
    <n v="36.42"/>
    <x v="0"/>
    <s v="Yes"/>
    <x v="1"/>
    <n v="2"/>
    <x v="0"/>
    <x v="1"/>
    <x v="1"/>
    <x v="0"/>
    <x v="0"/>
    <x v="1"/>
    <s v="Yes"/>
    <x v="0"/>
    <x v="0"/>
    <s v="Yes"/>
    <x v="1"/>
    <n v="99.25"/>
    <n v="3532"/>
    <n v="0"/>
    <n v="0"/>
    <n v="1274.7"/>
    <n v="4806.7"/>
    <x v="0"/>
    <x v="0"/>
    <x v="0"/>
    <x v="3"/>
    <x v="0"/>
    <n v="0"/>
    <x v="2"/>
  </r>
  <r>
    <s v="0082-LDZUE"/>
    <x v="1"/>
    <n v="54"/>
    <s v="No"/>
    <n v="0"/>
    <s v="Calistoga"/>
    <n v="94515"/>
    <n v="38.629618000000001"/>
    <n v="-122.593216"/>
    <n v="0"/>
    <n v="1"/>
    <s v="Offer E"/>
    <x v="0"/>
    <n v="42.95"/>
    <x v="0"/>
    <s v="Yes"/>
    <x v="2"/>
    <n v="9"/>
    <x v="0"/>
    <x v="1"/>
    <x v="0"/>
    <x v="1"/>
    <x v="1"/>
    <x v="0"/>
    <s v="No"/>
    <x v="0"/>
    <x v="1"/>
    <s v="Yes"/>
    <x v="0"/>
    <n v="44.3"/>
    <n v="44.3"/>
    <n v="0"/>
    <n v="0"/>
    <n v="42.95"/>
    <n v="87.25"/>
    <x v="2"/>
    <x v="0"/>
    <x v="0"/>
    <x v="0"/>
    <x v="2"/>
    <n v="0"/>
    <x v="3"/>
  </r>
  <r>
    <s v="0082-OQIQY"/>
    <x v="1"/>
    <n v="50"/>
    <s v="No"/>
    <n v="0"/>
    <s v="Farmington"/>
    <n v="95230"/>
    <n v="37.956963000000002"/>
    <n v="-120.863055"/>
    <n v="0"/>
    <n v="29"/>
    <s v="None"/>
    <x v="0"/>
    <n v="2.0499999999999998"/>
    <x v="0"/>
    <s v="Yes"/>
    <x v="1"/>
    <n v="17"/>
    <x v="0"/>
    <x v="1"/>
    <x v="0"/>
    <x v="0"/>
    <x v="0"/>
    <x v="1"/>
    <s v="Yes"/>
    <x v="1"/>
    <x v="1"/>
    <s v="Yes"/>
    <x v="1"/>
    <n v="94.2"/>
    <n v="2607.6"/>
    <n v="0"/>
    <n v="20"/>
    <n v="59.45"/>
    <n v="2687.05"/>
    <x v="0"/>
    <x v="0"/>
    <x v="0"/>
    <x v="3"/>
    <x v="2"/>
    <n v="0"/>
    <x v="2"/>
  </r>
  <r>
    <s v="0083-PIVIK"/>
    <x v="1"/>
    <n v="25"/>
    <s v="No"/>
    <n v="0"/>
    <s v="Tulelake"/>
    <n v="96134"/>
    <n v="41.813521000000001"/>
    <n v="-121.492666"/>
    <n v="0"/>
    <n v="64"/>
    <s v="None"/>
    <x v="0"/>
    <n v="5.49"/>
    <x v="1"/>
    <s v="Yes"/>
    <x v="2"/>
    <n v="69"/>
    <x v="1"/>
    <x v="0"/>
    <x v="1"/>
    <x v="0"/>
    <x v="0"/>
    <x v="0"/>
    <s v="No"/>
    <x v="1"/>
    <x v="0"/>
    <s v="No"/>
    <x v="1"/>
    <n v="81.25"/>
    <n v="5567.55"/>
    <n v="0"/>
    <n v="40"/>
    <n v="351.36"/>
    <n v="5958.91"/>
    <x v="0"/>
    <x v="0"/>
    <x v="0"/>
    <x v="2"/>
    <x v="4"/>
    <n v="0"/>
    <x v="0"/>
  </r>
  <r>
    <s v="0089-IIQKO"/>
    <x v="0"/>
    <n v="35"/>
    <s v="Yes"/>
    <n v="3"/>
    <s v="Coleville"/>
    <n v="96107"/>
    <n v="38.425280000000001"/>
    <n v="-119.475741"/>
    <n v="1"/>
    <n v="39"/>
    <s v="None"/>
    <x v="0"/>
    <n v="24.38"/>
    <x v="1"/>
    <s v="Yes"/>
    <x v="1"/>
    <n v="53"/>
    <x v="0"/>
    <x v="1"/>
    <x v="0"/>
    <x v="0"/>
    <x v="0"/>
    <x v="1"/>
    <s v="Yes"/>
    <x v="0"/>
    <x v="1"/>
    <s v="Yes"/>
    <x v="0"/>
    <n v="99.95"/>
    <n v="3767.4"/>
    <n v="0"/>
    <n v="0"/>
    <n v="950.82"/>
    <n v="4718.22"/>
    <x v="0"/>
    <x v="0"/>
    <x v="0"/>
    <x v="3"/>
    <x v="0"/>
    <n v="0"/>
    <x v="2"/>
  </r>
  <r>
    <s v="0093-EXYQL"/>
    <x v="0"/>
    <n v="72"/>
    <s v="No"/>
    <n v="0"/>
    <s v="Ojai"/>
    <n v="93023"/>
    <n v="34.581308"/>
    <n v="-118.93194800000001"/>
    <n v="0"/>
    <n v="40"/>
    <s v="None"/>
    <x v="0"/>
    <n v="44.14"/>
    <x v="0"/>
    <s v="Yes"/>
    <x v="1"/>
    <n v="23"/>
    <x v="0"/>
    <x v="1"/>
    <x v="0"/>
    <x v="1"/>
    <x v="0"/>
    <x v="1"/>
    <s v="No"/>
    <x v="0"/>
    <x v="2"/>
    <s v="Yes"/>
    <x v="1"/>
    <n v="91.55"/>
    <n v="3673.6"/>
    <n v="0"/>
    <n v="0"/>
    <n v="1765.6"/>
    <n v="5439.2"/>
    <x v="0"/>
    <x v="0"/>
    <x v="0"/>
    <x v="3"/>
    <x v="3"/>
    <n v="0"/>
    <x v="2"/>
  </r>
  <r>
    <s v="0093-XWZFY"/>
    <x v="1"/>
    <n v="51"/>
    <s v="No"/>
    <n v="0"/>
    <s v="Desert Hot Springs"/>
    <n v="92241"/>
    <n v="33.832799000000001"/>
    <n v="-116.250973"/>
    <n v="0"/>
    <n v="40"/>
    <s v="None"/>
    <x v="0"/>
    <n v="37.69"/>
    <x v="1"/>
    <s v="Yes"/>
    <x v="1"/>
    <n v="15"/>
    <x v="0"/>
    <x v="0"/>
    <x v="1"/>
    <x v="1"/>
    <x v="0"/>
    <x v="1"/>
    <s v="Yes"/>
    <x v="0"/>
    <x v="1"/>
    <s v="Yes"/>
    <x v="0"/>
    <n v="104.5"/>
    <n v="4036.85"/>
    <n v="0"/>
    <n v="0"/>
    <n v="1507.6"/>
    <n v="5544.45"/>
    <x v="1"/>
    <x v="1"/>
    <x v="1"/>
    <x v="3"/>
    <x v="2"/>
    <n v="1"/>
    <x v="2"/>
  </r>
  <r>
    <s v="0094-OIFMO"/>
    <x v="0"/>
    <n v="78"/>
    <s v="No"/>
    <n v="1"/>
    <s v="North Hollywood"/>
    <n v="91605"/>
    <n v="34.207295000000002"/>
    <n v="-118.40002200000001"/>
    <n v="0"/>
    <n v="11"/>
    <s v="Offer D"/>
    <x v="0"/>
    <n v="11.59"/>
    <x v="0"/>
    <s v="Yes"/>
    <x v="1"/>
    <n v="29"/>
    <x v="0"/>
    <x v="0"/>
    <x v="0"/>
    <x v="1"/>
    <x v="0"/>
    <x v="1"/>
    <s v="No"/>
    <x v="1"/>
    <x v="1"/>
    <s v="Yes"/>
    <x v="1"/>
    <n v="95"/>
    <n v="1120.3"/>
    <n v="0"/>
    <n v="120"/>
    <n v="127.49"/>
    <n v="1367.79"/>
    <x v="1"/>
    <x v="2"/>
    <x v="2"/>
    <x v="0"/>
    <x v="3"/>
    <n v="1"/>
    <x v="2"/>
  </r>
  <r>
    <s v="0096-BXERS"/>
    <x v="0"/>
    <n v="30"/>
    <s v="Yes"/>
    <n v="0"/>
    <s v="Inverness"/>
    <n v="94937"/>
    <n v="38.099322999999998"/>
    <n v="-122.945723"/>
    <n v="10"/>
    <n v="6"/>
    <s v="Offer E"/>
    <x v="0"/>
    <n v="42.66"/>
    <x v="1"/>
    <s v="Yes"/>
    <x v="0"/>
    <n v="85"/>
    <x v="0"/>
    <x v="1"/>
    <x v="0"/>
    <x v="1"/>
    <x v="1"/>
    <x v="0"/>
    <s v="No"/>
    <x v="0"/>
    <x v="1"/>
    <s v="No"/>
    <x v="1"/>
    <n v="50.35"/>
    <n v="314.55"/>
    <n v="0"/>
    <n v="0"/>
    <n v="255.96"/>
    <n v="570.51"/>
    <x v="0"/>
    <x v="0"/>
    <x v="0"/>
    <x v="0"/>
    <x v="0"/>
    <n v="0"/>
    <x v="3"/>
  </r>
  <r>
    <s v="0096-FCPUF"/>
    <x v="1"/>
    <n v="58"/>
    <s v="No"/>
    <n v="0"/>
    <s v="Santa Rosa"/>
    <n v="95404"/>
    <n v="38.526941000000001"/>
    <n v="-122.709096"/>
    <n v="0"/>
    <n v="30"/>
    <s v="None"/>
    <x v="0"/>
    <n v="2.64"/>
    <x v="1"/>
    <s v="Yes"/>
    <x v="2"/>
    <n v="15"/>
    <x v="1"/>
    <x v="1"/>
    <x v="0"/>
    <x v="1"/>
    <x v="1"/>
    <x v="1"/>
    <s v="Yes"/>
    <x v="0"/>
    <x v="1"/>
    <s v="Yes"/>
    <x v="2"/>
    <n v="64.5"/>
    <n v="1888.45"/>
    <n v="0"/>
    <n v="0"/>
    <n v="79.2"/>
    <n v="1967.65"/>
    <x v="0"/>
    <x v="0"/>
    <x v="0"/>
    <x v="3"/>
    <x v="2"/>
    <n v="0"/>
    <x v="0"/>
  </r>
  <r>
    <s v="0098-BOWSO"/>
    <x v="1"/>
    <n v="26"/>
    <s v="No"/>
    <n v="0"/>
    <s v="San Jose"/>
    <n v="95131"/>
    <n v="37.387027000000003"/>
    <n v="-121.897775"/>
    <n v="0"/>
    <n v="27"/>
    <s v="None"/>
    <x v="0"/>
    <n v="20.66"/>
    <x v="0"/>
    <s v="No"/>
    <x v="3"/>
    <m/>
    <x v="2"/>
    <x v="2"/>
    <x v="2"/>
    <x v="2"/>
    <x v="2"/>
    <x v="2"/>
    <m/>
    <x v="2"/>
    <x v="1"/>
    <s v="Yes"/>
    <x v="1"/>
    <n v="19.399999999999999"/>
    <n v="529.79999999999995"/>
    <n v="0"/>
    <n v="0"/>
    <n v="557.82000000000005"/>
    <n v="1087.6199999999999"/>
    <x v="0"/>
    <x v="0"/>
    <x v="0"/>
    <x v="3"/>
    <x v="4"/>
    <n v="0"/>
    <x v="1"/>
  </r>
  <r>
    <s v="0100-DUVFC"/>
    <x v="1"/>
    <n v="66"/>
    <s v="Yes"/>
    <n v="0"/>
    <s v="Wilmington"/>
    <n v="90744"/>
    <n v="33.782068000000002"/>
    <n v="-118.262263"/>
    <n v="3"/>
    <n v="70"/>
    <s v="None"/>
    <x v="0"/>
    <n v="39.49"/>
    <x v="1"/>
    <s v="Yes"/>
    <x v="1"/>
    <n v="28"/>
    <x v="0"/>
    <x v="0"/>
    <x v="1"/>
    <x v="1"/>
    <x v="0"/>
    <x v="1"/>
    <s v="No"/>
    <x v="0"/>
    <x v="0"/>
    <s v="Yes"/>
    <x v="1"/>
    <n v="104.8"/>
    <n v="7308.95"/>
    <n v="6.11"/>
    <n v="0"/>
    <n v="2764.3"/>
    <n v="10067.14"/>
    <x v="0"/>
    <x v="0"/>
    <x v="0"/>
    <x v="2"/>
    <x v="3"/>
    <n v="0"/>
    <x v="2"/>
  </r>
  <r>
    <s v="0103-CSITQ"/>
    <x v="0"/>
    <n v="20"/>
    <s v="Yes"/>
    <n v="0"/>
    <s v="Modesto"/>
    <n v="95357"/>
    <n v="37.670526000000002"/>
    <n v="-120.877572"/>
    <n v="10"/>
    <n v="57"/>
    <s v="Offer B"/>
    <x v="0"/>
    <n v="8.01"/>
    <x v="1"/>
    <s v="Yes"/>
    <x v="1"/>
    <n v="73"/>
    <x v="0"/>
    <x v="0"/>
    <x v="1"/>
    <x v="0"/>
    <x v="0"/>
    <x v="1"/>
    <s v="Yes"/>
    <x v="0"/>
    <x v="0"/>
    <s v="Yes"/>
    <x v="1"/>
    <n v="109.4"/>
    <n v="6252.7"/>
    <n v="0"/>
    <n v="0"/>
    <n v="456.57"/>
    <n v="6709.27"/>
    <x v="0"/>
    <x v="0"/>
    <x v="0"/>
    <x v="2"/>
    <x v="4"/>
    <n v="0"/>
    <x v="2"/>
  </r>
  <r>
    <s v="0104-PPXDV"/>
    <x v="1"/>
    <n v="61"/>
    <s v="Yes"/>
    <n v="0"/>
    <s v="San Diego"/>
    <n v="92113"/>
    <n v="32.697097999999997"/>
    <n v="-117.116587"/>
    <n v="10"/>
    <n v="58"/>
    <s v="None"/>
    <x v="0"/>
    <n v="18.37"/>
    <x v="0"/>
    <s v="Yes"/>
    <x v="2"/>
    <n v="18"/>
    <x v="0"/>
    <x v="1"/>
    <x v="1"/>
    <x v="1"/>
    <x v="1"/>
    <x v="0"/>
    <s v="No"/>
    <x v="0"/>
    <x v="0"/>
    <s v="No"/>
    <x v="0"/>
    <n v="50.3"/>
    <n v="2878.55"/>
    <n v="10.23"/>
    <n v="0"/>
    <n v="1065.46"/>
    <n v="3933.78"/>
    <x v="0"/>
    <x v="0"/>
    <x v="0"/>
    <x v="2"/>
    <x v="3"/>
    <n v="0"/>
    <x v="3"/>
  </r>
  <r>
    <s v="0106-GHRQR"/>
    <x v="1"/>
    <n v="24"/>
    <s v="No"/>
    <n v="0"/>
    <s v="Rancho Palos Verdes"/>
    <n v="90275"/>
    <n v="33.753146000000001"/>
    <n v="-118.367459"/>
    <n v="0"/>
    <n v="16"/>
    <s v="None"/>
    <x v="0"/>
    <n v="25.71"/>
    <x v="1"/>
    <s v="Yes"/>
    <x v="2"/>
    <n v="48"/>
    <x v="0"/>
    <x v="0"/>
    <x v="1"/>
    <x v="1"/>
    <x v="1"/>
    <x v="1"/>
    <s v="Yes"/>
    <x v="0"/>
    <x v="1"/>
    <s v="Yes"/>
    <x v="1"/>
    <n v="71.400000000000006"/>
    <n v="1212.0999999999999"/>
    <n v="0"/>
    <n v="0"/>
    <n v="411.36"/>
    <n v="1623.46"/>
    <x v="0"/>
    <x v="0"/>
    <x v="0"/>
    <x v="1"/>
    <x v="4"/>
    <n v="0"/>
    <x v="0"/>
  </r>
  <r>
    <s v="0106-UGRDO"/>
    <x v="0"/>
    <n v="55"/>
    <s v="Yes"/>
    <n v="0"/>
    <s v="Kenwood"/>
    <n v="95452"/>
    <n v="38.419525"/>
    <n v="-122.521585"/>
    <n v="3"/>
    <n v="69"/>
    <s v="Offer A"/>
    <x v="0"/>
    <n v="38.520000000000003"/>
    <x v="1"/>
    <s v="Yes"/>
    <x v="1"/>
    <n v="27"/>
    <x v="1"/>
    <x v="0"/>
    <x v="1"/>
    <x v="0"/>
    <x v="0"/>
    <x v="1"/>
    <s v="Yes"/>
    <x v="0"/>
    <x v="2"/>
    <s v="Yes"/>
    <x v="1"/>
    <n v="116"/>
    <n v="8182.85"/>
    <n v="0"/>
    <n v="0"/>
    <n v="2657.88"/>
    <n v="10840.73"/>
    <x v="0"/>
    <x v="0"/>
    <x v="0"/>
    <x v="2"/>
    <x v="2"/>
    <n v="0"/>
    <x v="2"/>
  </r>
  <r>
    <s v="0107-WESLM"/>
    <x v="1"/>
    <n v="32"/>
    <s v="No"/>
    <n v="0"/>
    <s v="West Point"/>
    <n v="95255"/>
    <n v="38.419350000000001"/>
    <n v="-120.469545"/>
    <n v="0"/>
    <n v="1"/>
    <s v="Offer E"/>
    <x v="0"/>
    <n v="31.77"/>
    <x v="0"/>
    <s v="No"/>
    <x v="3"/>
    <m/>
    <x v="2"/>
    <x v="2"/>
    <x v="2"/>
    <x v="2"/>
    <x v="2"/>
    <x v="2"/>
    <m/>
    <x v="2"/>
    <x v="1"/>
    <s v="Yes"/>
    <x v="1"/>
    <n v="19.850000000000001"/>
    <n v="19.850000000000001"/>
    <n v="0"/>
    <n v="0"/>
    <n v="31.77"/>
    <n v="51.62"/>
    <x v="1"/>
    <x v="5"/>
    <x v="9"/>
    <x v="0"/>
    <x v="0"/>
    <n v="1"/>
    <x v="1"/>
  </r>
  <r>
    <s v="0107-YHINA"/>
    <x v="1"/>
    <n v="59"/>
    <s v="No"/>
    <n v="0"/>
    <s v="Los Angeles"/>
    <n v="90062"/>
    <n v="34.003552999999997"/>
    <n v="-118.308933"/>
    <n v="0"/>
    <n v="1"/>
    <s v="None"/>
    <x v="0"/>
    <n v="40.71"/>
    <x v="1"/>
    <s v="Yes"/>
    <x v="1"/>
    <n v="25"/>
    <x v="0"/>
    <x v="1"/>
    <x v="1"/>
    <x v="1"/>
    <x v="0"/>
    <x v="1"/>
    <s v="Yes"/>
    <x v="0"/>
    <x v="1"/>
    <s v="Yes"/>
    <x v="1"/>
    <n v="99.75"/>
    <n v="99.75"/>
    <n v="0"/>
    <n v="0"/>
    <n v="40.71"/>
    <n v="140.46"/>
    <x v="1"/>
    <x v="1"/>
    <x v="1"/>
    <x v="0"/>
    <x v="2"/>
    <n v="1"/>
    <x v="2"/>
  </r>
  <r>
    <s v="0111-KLBQG"/>
    <x v="1"/>
    <n v="71"/>
    <s v="Yes"/>
    <n v="1"/>
    <s v="Morongo Valley"/>
    <n v="92256"/>
    <n v="34.097862999999997"/>
    <n v="-116.594561"/>
    <n v="9"/>
    <n v="32"/>
    <s v="Offer C"/>
    <x v="0"/>
    <n v="31.86"/>
    <x v="0"/>
    <s v="Yes"/>
    <x v="1"/>
    <n v="23"/>
    <x v="0"/>
    <x v="0"/>
    <x v="0"/>
    <x v="1"/>
    <x v="0"/>
    <x v="1"/>
    <s v="Yes"/>
    <x v="0"/>
    <x v="0"/>
    <s v="Yes"/>
    <x v="2"/>
    <n v="93.95"/>
    <n v="2861.45"/>
    <n v="0"/>
    <n v="0"/>
    <n v="1019.52"/>
    <n v="3880.97"/>
    <x v="0"/>
    <x v="0"/>
    <x v="0"/>
    <x v="3"/>
    <x v="3"/>
    <n v="0"/>
    <x v="2"/>
  </r>
  <r>
    <s v="0112-QAWRZ"/>
    <x v="1"/>
    <n v="49"/>
    <s v="Yes"/>
    <n v="2"/>
    <s v="Palo Verde"/>
    <n v="92266"/>
    <n v="33.3249"/>
    <n v="-114.758334"/>
    <n v="8"/>
    <n v="16"/>
    <s v="Offer D"/>
    <x v="0"/>
    <n v="48.71"/>
    <x v="1"/>
    <s v="Yes"/>
    <x v="1"/>
    <n v="12"/>
    <x v="0"/>
    <x v="1"/>
    <x v="1"/>
    <x v="1"/>
    <x v="0"/>
    <x v="0"/>
    <s v="No"/>
    <x v="0"/>
    <x v="1"/>
    <s v="Yes"/>
    <x v="1"/>
    <n v="90.8"/>
    <n v="1442.2"/>
    <n v="0"/>
    <n v="0"/>
    <n v="779.36"/>
    <n v="2221.56"/>
    <x v="0"/>
    <x v="0"/>
    <x v="0"/>
    <x v="1"/>
    <x v="1"/>
    <n v="0"/>
    <x v="2"/>
  </r>
  <r>
    <s v="0112-QWPNC"/>
    <x v="1"/>
    <n v="61"/>
    <s v="Yes"/>
    <n v="0"/>
    <s v="Valyermo"/>
    <n v="93563"/>
    <n v="34.395829999999997"/>
    <n v="-117.734568"/>
    <n v="1"/>
    <n v="49"/>
    <s v="Offer B"/>
    <x v="0"/>
    <n v="39.549999999999997"/>
    <x v="1"/>
    <s v="Yes"/>
    <x v="0"/>
    <n v="10"/>
    <x v="1"/>
    <x v="1"/>
    <x v="1"/>
    <x v="0"/>
    <x v="0"/>
    <x v="1"/>
    <s v="Yes"/>
    <x v="0"/>
    <x v="0"/>
    <s v="No"/>
    <x v="1"/>
    <n v="84.35"/>
    <n v="4059.35"/>
    <n v="0"/>
    <n v="0"/>
    <n v="1937.95"/>
    <n v="5997.3"/>
    <x v="1"/>
    <x v="1"/>
    <x v="10"/>
    <x v="2"/>
    <x v="3"/>
    <n v="1"/>
    <x v="0"/>
  </r>
  <r>
    <s v="0114-IGABW"/>
    <x v="0"/>
    <n v="40"/>
    <s v="Yes"/>
    <n v="0"/>
    <s v="Cambria"/>
    <n v="93428"/>
    <n v="35.591386999999997"/>
    <n v="-121.032256"/>
    <n v="2"/>
    <n v="71"/>
    <s v="Offer A"/>
    <x v="1"/>
    <m/>
    <x v="2"/>
    <s v="Yes"/>
    <x v="0"/>
    <n v="29"/>
    <x v="0"/>
    <x v="0"/>
    <x v="1"/>
    <x v="0"/>
    <x v="0"/>
    <x v="1"/>
    <s v="Yes"/>
    <x v="0"/>
    <x v="2"/>
    <s v="No"/>
    <x v="1"/>
    <n v="58.25"/>
    <n v="4145.8999999999996"/>
    <n v="0"/>
    <n v="0"/>
    <n v="0"/>
    <n v="4145.8999999999996"/>
    <x v="0"/>
    <x v="0"/>
    <x v="0"/>
    <x v="2"/>
    <x v="1"/>
    <n v="0"/>
    <x v="3"/>
  </r>
  <r>
    <s v="0114-PEGZZ"/>
    <x v="0"/>
    <n v="39"/>
    <s v="No"/>
    <n v="0"/>
    <s v="Round Mountain"/>
    <n v="96084"/>
    <n v="40.923558"/>
    <n v="-122.059933"/>
    <n v="0"/>
    <n v="33"/>
    <s v="None"/>
    <x v="0"/>
    <n v="49.69"/>
    <x v="1"/>
    <s v="Yes"/>
    <x v="1"/>
    <n v="12"/>
    <x v="0"/>
    <x v="0"/>
    <x v="1"/>
    <x v="1"/>
    <x v="0"/>
    <x v="1"/>
    <s v="Yes"/>
    <x v="0"/>
    <x v="1"/>
    <s v="No"/>
    <x v="1"/>
    <n v="107.55"/>
    <n v="3645.5"/>
    <n v="0"/>
    <n v="0"/>
    <n v="1639.77"/>
    <n v="5285.27"/>
    <x v="0"/>
    <x v="0"/>
    <x v="0"/>
    <x v="3"/>
    <x v="0"/>
    <n v="0"/>
    <x v="2"/>
  </r>
  <r>
    <s v="0114-RSRRW"/>
    <x v="0"/>
    <n v="21"/>
    <s v="Yes"/>
    <n v="0"/>
    <s v="Klamath"/>
    <n v="95548"/>
    <n v="41.572812999999996"/>
    <n v="-124.035011"/>
    <n v="9"/>
    <n v="10"/>
    <s v="Offer D"/>
    <x v="0"/>
    <n v="49.6"/>
    <x v="0"/>
    <s v="No"/>
    <x v="3"/>
    <m/>
    <x v="2"/>
    <x v="2"/>
    <x v="2"/>
    <x v="2"/>
    <x v="2"/>
    <x v="2"/>
    <m/>
    <x v="2"/>
    <x v="1"/>
    <s v="Yes"/>
    <x v="1"/>
    <n v="19.95"/>
    <n v="187.75"/>
    <n v="0"/>
    <n v="0"/>
    <n v="496"/>
    <n v="683.75"/>
    <x v="0"/>
    <x v="0"/>
    <x v="0"/>
    <x v="0"/>
    <x v="4"/>
    <n v="0"/>
    <x v="1"/>
  </r>
  <r>
    <s v="0115-TFERT"/>
    <x v="1"/>
    <n v="24"/>
    <s v="Yes"/>
    <n v="0"/>
    <s v="Fresno"/>
    <n v="93650"/>
    <n v="36.841655000000003"/>
    <n v="-119.797113"/>
    <n v="1"/>
    <n v="21"/>
    <s v="None"/>
    <x v="0"/>
    <n v="36.26"/>
    <x v="1"/>
    <s v="Yes"/>
    <x v="1"/>
    <n v="59"/>
    <x v="0"/>
    <x v="0"/>
    <x v="1"/>
    <x v="0"/>
    <x v="0"/>
    <x v="1"/>
    <s v="Yes"/>
    <x v="1"/>
    <x v="1"/>
    <s v="Yes"/>
    <x v="1"/>
    <n v="111.2"/>
    <n v="2317.1"/>
    <n v="0"/>
    <n v="120"/>
    <n v="761.46"/>
    <n v="3198.56"/>
    <x v="1"/>
    <x v="5"/>
    <x v="8"/>
    <x v="1"/>
    <x v="4"/>
    <n v="1"/>
    <x v="2"/>
  </r>
  <r>
    <s v="0117-LFRMW"/>
    <x v="1"/>
    <n v="52"/>
    <s v="Yes"/>
    <n v="1"/>
    <s v="Angwin"/>
    <n v="94508"/>
    <n v="38.542448"/>
    <n v="-122.419923"/>
    <n v="1"/>
    <n v="37"/>
    <s v="None"/>
    <x v="1"/>
    <m/>
    <x v="2"/>
    <s v="Yes"/>
    <x v="2"/>
    <n v="23"/>
    <x v="1"/>
    <x v="0"/>
    <x v="1"/>
    <x v="1"/>
    <x v="1"/>
    <x v="0"/>
    <s v="No"/>
    <x v="0"/>
    <x v="1"/>
    <s v="No"/>
    <x v="1"/>
    <n v="40.200000000000003"/>
    <n v="1448.8"/>
    <n v="0"/>
    <n v="0"/>
    <n v="0"/>
    <n v="1448.8"/>
    <x v="1"/>
    <x v="1"/>
    <x v="11"/>
    <x v="3"/>
    <x v="2"/>
    <n v="1"/>
    <x v="3"/>
  </r>
  <r>
    <s v="0118-JPNOY"/>
    <x v="0"/>
    <n v="71"/>
    <s v="No"/>
    <n v="0"/>
    <s v="Le Grand"/>
    <n v="95333"/>
    <n v="37.249377000000003"/>
    <n v="-120.24958100000001"/>
    <n v="0"/>
    <n v="26"/>
    <s v="None"/>
    <x v="0"/>
    <n v="33.74"/>
    <x v="0"/>
    <s v="Yes"/>
    <x v="1"/>
    <n v="7"/>
    <x v="1"/>
    <x v="1"/>
    <x v="0"/>
    <x v="1"/>
    <x v="0"/>
    <x v="0"/>
    <s v="No"/>
    <x v="0"/>
    <x v="1"/>
    <s v="Yes"/>
    <x v="0"/>
    <n v="85.8"/>
    <n v="2193.65"/>
    <n v="0"/>
    <n v="0"/>
    <n v="877.24"/>
    <n v="3070.89"/>
    <x v="0"/>
    <x v="0"/>
    <x v="0"/>
    <x v="3"/>
    <x v="3"/>
    <n v="0"/>
    <x v="0"/>
  </r>
  <r>
    <s v="0121-SNYRK"/>
    <x v="1"/>
    <n v="45"/>
    <s v="No"/>
    <n v="0"/>
    <s v="Redway"/>
    <n v="95560"/>
    <n v="40.142256000000003"/>
    <n v="-123.85292699999999"/>
    <n v="0"/>
    <n v="50"/>
    <s v="Offer B"/>
    <x v="1"/>
    <m/>
    <x v="2"/>
    <s v="Yes"/>
    <x v="2"/>
    <n v="7"/>
    <x v="1"/>
    <x v="1"/>
    <x v="0"/>
    <x v="0"/>
    <x v="1"/>
    <x v="0"/>
    <s v="No"/>
    <x v="0"/>
    <x v="0"/>
    <s v="Yes"/>
    <x v="0"/>
    <n v="35.4"/>
    <n v="1748.9"/>
    <n v="0"/>
    <n v="0"/>
    <n v="0"/>
    <n v="1748.9"/>
    <x v="0"/>
    <x v="0"/>
    <x v="0"/>
    <x v="2"/>
    <x v="1"/>
    <n v="0"/>
    <x v="3"/>
  </r>
  <r>
    <s v="0122-OAHPZ"/>
    <x v="0"/>
    <n v="29"/>
    <s v="No"/>
    <n v="0"/>
    <s v="San Diego"/>
    <n v="92122"/>
    <n v="32.857230000000001"/>
    <n v="-117.209774"/>
    <n v="0"/>
    <n v="7"/>
    <s v="None"/>
    <x v="0"/>
    <n v="28.62"/>
    <x v="1"/>
    <s v="Yes"/>
    <x v="1"/>
    <n v="26"/>
    <x v="0"/>
    <x v="1"/>
    <x v="0"/>
    <x v="1"/>
    <x v="1"/>
    <x v="0"/>
    <s v="Yes"/>
    <x v="0"/>
    <x v="1"/>
    <s v="Yes"/>
    <x v="1"/>
    <n v="73.849999999999994"/>
    <n v="511.25"/>
    <n v="13.03"/>
    <n v="0"/>
    <n v="200.34"/>
    <n v="698.56"/>
    <x v="1"/>
    <x v="1"/>
    <x v="5"/>
    <x v="0"/>
    <x v="4"/>
    <n v="1"/>
    <x v="0"/>
  </r>
  <r>
    <s v="0123-CRBRT"/>
    <x v="0"/>
    <n v="62"/>
    <s v="Yes"/>
    <n v="0"/>
    <s v="Monterey Park"/>
    <n v="91755"/>
    <n v="34.049171999999999"/>
    <n v="-118.115022"/>
    <n v="1"/>
    <n v="61"/>
    <s v="Offer B"/>
    <x v="0"/>
    <n v="47.19"/>
    <x v="1"/>
    <s v="Yes"/>
    <x v="2"/>
    <n v="28"/>
    <x v="1"/>
    <x v="0"/>
    <x v="1"/>
    <x v="0"/>
    <x v="0"/>
    <x v="1"/>
    <s v="Yes"/>
    <x v="0"/>
    <x v="2"/>
    <s v="No"/>
    <x v="2"/>
    <n v="88.1"/>
    <n v="5526.75"/>
    <n v="0"/>
    <n v="0"/>
    <n v="2878.59"/>
    <n v="8405.34"/>
    <x v="0"/>
    <x v="0"/>
    <x v="0"/>
    <x v="2"/>
    <x v="3"/>
    <n v="0"/>
    <x v="0"/>
  </r>
  <r>
    <s v="0125-LZQXK"/>
    <x v="1"/>
    <n v="42"/>
    <s v="No"/>
    <n v="0"/>
    <s v="Big Oak Flat"/>
    <n v="95305"/>
    <n v="37.818589000000003"/>
    <n v="-120.256995"/>
    <n v="0"/>
    <n v="15"/>
    <s v="Offer D"/>
    <x v="0"/>
    <n v="45.92"/>
    <x v="0"/>
    <s v="Yes"/>
    <x v="1"/>
    <n v="12"/>
    <x v="0"/>
    <x v="1"/>
    <x v="1"/>
    <x v="0"/>
    <x v="0"/>
    <x v="1"/>
    <s v="Yes"/>
    <x v="0"/>
    <x v="1"/>
    <s v="Yes"/>
    <x v="1"/>
    <n v="101.35"/>
    <n v="1553.95"/>
    <n v="0"/>
    <n v="0"/>
    <n v="688.8"/>
    <n v="2242.75"/>
    <x v="1"/>
    <x v="5"/>
    <x v="8"/>
    <x v="1"/>
    <x v="1"/>
    <n v="1"/>
    <x v="2"/>
  </r>
  <r>
    <s v="0128-MKWSG"/>
    <x v="0"/>
    <n v="51"/>
    <s v="No"/>
    <n v="2"/>
    <s v="Stevenson Ranch"/>
    <n v="91381"/>
    <n v="34.364153000000002"/>
    <n v="-118.615583"/>
    <n v="0"/>
    <n v="26"/>
    <s v="None"/>
    <x v="1"/>
    <m/>
    <x v="2"/>
    <s v="Yes"/>
    <x v="2"/>
    <n v="19"/>
    <x v="1"/>
    <x v="1"/>
    <x v="0"/>
    <x v="0"/>
    <x v="1"/>
    <x v="1"/>
    <s v="Yes"/>
    <x v="0"/>
    <x v="1"/>
    <s v="No"/>
    <x v="0"/>
    <n v="45.8"/>
    <n v="1147"/>
    <n v="0"/>
    <n v="0"/>
    <n v="0"/>
    <n v="1147"/>
    <x v="0"/>
    <x v="0"/>
    <x v="0"/>
    <x v="3"/>
    <x v="2"/>
    <n v="0"/>
    <x v="3"/>
  </r>
  <r>
    <s v="0129-KPTWJ"/>
    <x v="1"/>
    <n v="39"/>
    <s v="Yes"/>
    <n v="0"/>
    <s v="North Highlands"/>
    <n v="95660"/>
    <n v="38.671295000000001"/>
    <n v="-121.388251"/>
    <n v="9"/>
    <n v="72"/>
    <s v="None"/>
    <x v="0"/>
    <n v="33.22"/>
    <x v="0"/>
    <s v="Yes"/>
    <x v="1"/>
    <n v="23"/>
    <x v="0"/>
    <x v="1"/>
    <x v="1"/>
    <x v="1"/>
    <x v="0"/>
    <x v="1"/>
    <s v="Yes"/>
    <x v="0"/>
    <x v="1"/>
    <s v="Yes"/>
    <x v="1"/>
    <n v="94.65"/>
    <n v="6747.35"/>
    <n v="0"/>
    <n v="0"/>
    <n v="2391.84"/>
    <n v="9139.19"/>
    <x v="0"/>
    <x v="0"/>
    <x v="0"/>
    <x v="2"/>
    <x v="0"/>
    <n v="0"/>
    <x v="2"/>
  </r>
  <r>
    <s v="0129-QMPDR"/>
    <x v="1"/>
    <n v="64"/>
    <s v="Yes"/>
    <n v="0"/>
    <s v="La Puente"/>
    <n v="91746"/>
    <n v="34.038983000000002"/>
    <n v="-117.991372"/>
    <n v="1"/>
    <n v="44"/>
    <s v="None"/>
    <x v="0"/>
    <n v="27.4"/>
    <x v="0"/>
    <s v="No"/>
    <x v="3"/>
    <m/>
    <x v="2"/>
    <x v="2"/>
    <x v="2"/>
    <x v="2"/>
    <x v="2"/>
    <x v="2"/>
    <m/>
    <x v="2"/>
    <x v="0"/>
    <s v="Yes"/>
    <x v="1"/>
    <n v="20.5"/>
    <n v="865.05"/>
    <n v="0"/>
    <n v="0"/>
    <n v="1205.5999999999999"/>
    <n v="2070.65"/>
    <x v="0"/>
    <x v="0"/>
    <x v="0"/>
    <x v="3"/>
    <x v="3"/>
    <n v="0"/>
    <x v="1"/>
  </r>
  <r>
    <s v="0130-SXOUN"/>
    <x v="1"/>
    <n v="55"/>
    <s v="No"/>
    <n v="0"/>
    <s v="Glenhaven"/>
    <n v="95443"/>
    <n v="39.045245999999999"/>
    <n v="-122.74318100000001"/>
    <n v="0"/>
    <n v="66"/>
    <s v="Offer A"/>
    <x v="0"/>
    <n v="48.78"/>
    <x v="1"/>
    <s v="Yes"/>
    <x v="1"/>
    <n v="8"/>
    <x v="0"/>
    <x v="0"/>
    <x v="0"/>
    <x v="1"/>
    <x v="1"/>
    <x v="1"/>
    <s v="Yes"/>
    <x v="1"/>
    <x v="1"/>
    <s v="No"/>
    <x v="0"/>
    <n v="89.4"/>
    <n v="5976.9"/>
    <n v="36.020000000000003"/>
    <n v="40"/>
    <n v="3219.48"/>
    <n v="9200.36"/>
    <x v="0"/>
    <x v="0"/>
    <x v="0"/>
    <x v="2"/>
    <x v="2"/>
    <n v="0"/>
    <x v="0"/>
  </r>
  <r>
    <s v="0133-BMFZO"/>
    <x v="0"/>
    <n v="40"/>
    <s v="No"/>
    <n v="0"/>
    <s v="Alhambra"/>
    <n v="91803"/>
    <n v="34.074736000000001"/>
    <n v="-118.145959"/>
    <n v="0"/>
    <n v="2"/>
    <s v="None"/>
    <x v="0"/>
    <n v="36.81"/>
    <x v="0"/>
    <s v="Yes"/>
    <x v="1"/>
    <n v="16"/>
    <x v="1"/>
    <x v="0"/>
    <x v="0"/>
    <x v="0"/>
    <x v="1"/>
    <x v="0"/>
    <s v="No"/>
    <x v="0"/>
    <x v="1"/>
    <s v="Yes"/>
    <x v="1"/>
    <n v="86.25"/>
    <n v="181.65"/>
    <n v="0"/>
    <n v="0"/>
    <n v="73.62"/>
    <n v="255.27"/>
    <x v="1"/>
    <x v="1"/>
    <x v="10"/>
    <x v="0"/>
    <x v="1"/>
    <n v="1"/>
    <x v="0"/>
  </r>
  <r>
    <s v="0134-XWXCE"/>
    <x v="0"/>
    <n v="76"/>
    <s v="No"/>
    <n v="0"/>
    <s v="Santa Monica"/>
    <n v="90403"/>
    <n v="34.031528999999999"/>
    <n v="-118.491156"/>
    <n v="0"/>
    <n v="44"/>
    <s v="None"/>
    <x v="0"/>
    <n v="7.72"/>
    <x v="0"/>
    <s v="Yes"/>
    <x v="2"/>
    <n v="17"/>
    <x v="0"/>
    <x v="1"/>
    <x v="1"/>
    <x v="0"/>
    <x v="0"/>
    <x v="1"/>
    <s v="Yes"/>
    <x v="0"/>
    <x v="0"/>
    <s v="No"/>
    <x v="1"/>
    <n v="74.849999999999994"/>
    <n v="3268.05"/>
    <n v="17.91"/>
    <n v="0"/>
    <n v="339.68"/>
    <n v="3589.82"/>
    <x v="0"/>
    <x v="0"/>
    <x v="0"/>
    <x v="3"/>
    <x v="3"/>
    <n v="0"/>
    <x v="0"/>
  </r>
  <r>
    <s v="0135-NMXAP"/>
    <x v="0"/>
    <n v="57"/>
    <s v="No"/>
    <n v="0"/>
    <s v="Lodi"/>
    <n v="95240"/>
    <n v="38.123544000000003"/>
    <n v="-121.15907799999999"/>
    <n v="0"/>
    <n v="12"/>
    <s v="Offer D"/>
    <x v="0"/>
    <n v="14.38"/>
    <x v="1"/>
    <s v="Yes"/>
    <x v="1"/>
    <n v="6"/>
    <x v="0"/>
    <x v="0"/>
    <x v="0"/>
    <x v="1"/>
    <x v="0"/>
    <x v="0"/>
    <s v="No"/>
    <x v="0"/>
    <x v="1"/>
    <s v="Yes"/>
    <x v="1"/>
    <n v="89.75"/>
    <n v="1052.4000000000001"/>
    <n v="0"/>
    <n v="0"/>
    <n v="172.56"/>
    <n v="1224.96"/>
    <x v="1"/>
    <x v="5"/>
    <x v="9"/>
    <x v="0"/>
    <x v="2"/>
    <n v="1"/>
    <x v="0"/>
  </r>
  <r>
    <s v="0136-IFMYD"/>
    <x v="1"/>
    <n v="71"/>
    <s v="Yes"/>
    <n v="0"/>
    <s v="Los Angeles"/>
    <n v="90001"/>
    <n v="33.973616"/>
    <n v="-118.24902"/>
    <n v="1"/>
    <n v="69"/>
    <s v="None"/>
    <x v="0"/>
    <n v="18.41"/>
    <x v="1"/>
    <s v="Yes"/>
    <x v="1"/>
    <n v="17"/>
    <x v="0"/>
    <x v="0"/>
    <x v="1"/>
    <x v="0"/>
    <x v="0"/>
    <x v="1"/>
    <s v="No"/>
    <x v="0"/>
    <x v="2"/>
    <s v="Yes"/>
    <x v="1"/>
    <n v="109.95"/>
    <n v="7634.25"/>
    <n v="0"/>
    <n v="0"/>
    <n v="1270.29"/>
    <n v="8904.5400000000009"/>
    <x v="0"/>
    <x v="0"/>
    <x v="0"/>
    <x v="2"/>
    <x v="3"/>
    <n v="0"/>
    <x v="2"/>
  </r>
  <r>
    <s v="0137-OCGAB"/>
    <x v="0"/>
    <n v="25"/>
    <s v="No"/>
    <n v="0"/>
    <s v="Fairfield"/>
    <n v="94533"/>
    <n v="38.287135999999997"/>
    <n v="-122.02710999999999"/>
    <n v="0"/>
    <n v="1"/>
    <s v="Offer E"/>
    <x v="0"/>
    <n v="1.23"/>
    <x v="1"/>
    <s v="Yes"/>
    <x v="1"/>
    <n v="69"/>
    <x v="0"/>
    <x v="0"/>
    <x v="0"/>
    <x v="1"/>
    <x v="1"/>
    <x v="0"/>
    <s v="No"/>
    <x v="0"/>
    <x v="1"/>
    <s v="Yes"/>
    <x v="2"/>
    <n v="80.2"/>
    <n v="80.2"/>
    <n v="0"/>
    <n v="0"/>
    <n v="1.23"/>
    <n v="81.430000000000007"/>
    <x v="1"/>
    <x v="4"/>
    <x v="12"/>
    <x v="0"/>
    <x v="4"/>
    <n v="1"/>
    <x v="0"/>
  </r>
  <r>
    <s v="0137-UDEUO"/>
    <x v="0"/>
    <n v="24"/>
    <s v="No"/>
    <n v="0"/>
    <s v="Stockton"/>
    <n v="95204"/>
    <n v="37.974497999999997"/>
    <n v="-121.319568"/>
    <n v="0"/>
    <n v="3"/>
    <s v="Offer E"/>
    <x v="0"/>
    <n v="25.75"/>
    <x v="0"/>
    <s v="No"/>
    <x v="3"/>
    <m/>
    <x v="2"/>
    <x v="2"/>
    <x v="2"/>
    <x v="2"/>
    <x v="2"/>
    <x v="2"/>
    <m/>
    <x v="2"/>
    <x v="1"/>
    <s v="No"/>
    <x v="0"/>
    <n v="19.850000000000001"/>
    <n v="63.75"/>
    <n v="0"/>
    <n v="0"/>
    <n v="77.25"/>
    <n v="141"/>
    <x v="1"/>
    <x v="4"/>
    <x v="7"/>
    <x v="0"/>
    <x v="4"/>
    <n v="1"/>
    <x v="1"/>
  </r>
  <r>
    <s v="0139-IVFJG"/>
    <x v="0"/>
    <n v="19"/>
    <s v="Yes"/>
    <n v="0"/>
    <s v="Temecula"/>
    <n v="92592"/>
    <n v="33.507255000000001"/>
    <n v="-117.029473"/>
    <n v="10"/>
    <n v="2"/>
    <s v="None"/>
    <x v="0"/>
    <n v="4.6500000000000004"/>
    <x v="0"/>
    <s v="Yes"/>
    <x v="1"/>
    <n v="53"/>
    <x v="1"/>
    <x v="0"/>
    <x v="0"/>
    <x v="1"/>
    <x v="0"/>
    <x v="0"/>
    <s v="No"/>
    <x v="0"/>
    <x v="1"/>
    <s v="No"/>
    <x v="1"/>
    <n v="90.35"/>
    <n v="190.5"/>
    <n v="0"/>
    <n v="0"/>
    <n v="9.3000000000000007"/>
    <n v="199.8"/>
    <x v="2"/>
    <x v="0"/>
    <x v="0"/>
    <x v="0"/>
    <x v="4"/>
    <n v="0"/>
    <x v="2"/>
  </r>
  <r>
    <s v="0141-YEAYS"/>
    <x v="0"/>
    <n v="77"/>
    <s v="No"/>
    <n v="0"/>
    <s v="Fallbrook"/>
    <n v="92028"/>
    <n v="33.362575"/>
    <n v="-117.299644"/>
    <n v="0"/>
    <n v="27"/>
    <s v="None"/>
    <x v="0"/>
    <n v="2.97"/>
    <x v="1"/>
    <s v="Yes"/>
    <x v="1"/>
    <n v="4"/>
    <x v="0"/>
    <x v="0"/>
    <x v="1"/>
    <x v="1"/>
    <x v="1"/>
    <x v="0"/>
    <s v="No"/>
    <x v="0"/>
    <x v="2"/>
    <s v="Yes"/>
    <x v="1"/>
    <n v="86.45"/>
    <n v="2401.0500000000002"/>
    <n v="0"/>
    <n v="0"/>
    <n v="80.19"/>
    <n v="2481.2399999999998"/>
    <x v="0"/>
    <x v="0"/>
    <x v="0"/>
    <x v="3"/>
    <x v="3"/>
    <n v="0"/>
    <x v="0"/>
  </r>
  <r>
    <s v="0142-GVYSN"/>
    <x v="1"/>
    <n v="57"/>
    <s v="No"/>
    <n v="0"/>
    <s v="Randsburg"/>
    <n v="93554"/>
    <n v="35.405721999999997"/>
    <n v="-117.773354"/>
    <n v="0"/>
    <n v="26"/>
    <s v="Offer C"/>
    <x v="0"/>
    <n v="13.34"/>
    <x v="0"/>
    <s v="No"/>
    <x v="3"/>
    <m/>
    <x v="2"/>
    <x v="2"/>
    <x v="2"/>
    <x v="2"/>
    <x v="2"/>
    <x v="2"/>
    <m/>
    <x v="2"/>
    <x v="1"/>
    <s v="Yes"/>
    <x v="1"/>
    <n v="20.3"/>
    <n v="511.25"/>
    <n v="0"/>
    <n v="0"/>
    <n v="346.84"/>
    <n v="858.09"/>
    <x v="0"/>
    <x v="0"/>
    <x v="0"/>
    <x v="3"/>
    <x v="2"/>
    <n v="0"/>
    <x v="1"/>
  </r>
  <r>
    <s v="0147-ESWWR"/>
    <x v="0"/>
    <n v="73"/>
    <s v="Yes"/>
    <n v="0"/>
    <s v="Atascadero"/>
    <n v="93422"/>
    <n v="35.453912000000003"/>
    <n v="-120.69461"/>
    <n v="9"/>
    <n v="39"/>
    <s v="None"/>
    <x v="0"/>
    <n v="20.149999999999999"/>
    <x v="1"/>
    <s v="Yes"/>
    <x v="1"/>
    <n v="21"/>
    <x v="0"/>
    <x v="1"/>
    <x v="0"/>
    <x v="0"/>
    <x v="0"/>
    <x v="1"/>
    <s v="Yes"/>
    <x v="0"/>
    <x v="1"/>
    <s v="Yes"/>
    <x v="1"/>
    <n v="101.25"/>
    <n v="3949.15"/>
    <n v="0"/>
    <n v="0"/>
    <n v="785.85"/>
    <n v="4735"/>
    <x v="0"/>
    <x v="0"/>
    <x v="0"/>
    <x v="3"/>
    <x v="3"/>
    <n v="0"/>
    <x v="2"/>
  </r>
  <r>
    <s v="0148-DCDOS"/>
    <x v="1"/>
    <n v="41"/>
    <s v="No"/>
    <n v="0"/>
    <s v="Planada"/>
    <n v="95365"/>
    <n v="37.329725000000003"/>
    <n v="-120.306399"/>
    <n v="0"/>
    <n v="25"/>
    <s v="None"/>
    <x v="0"/>
    <n v="34.880000000000003"/>
    <x v="1"/>
    <s v="Yes"/>
    <x v="1"/>
    <n v="8"/>
    <x v="0"/>
    <x v="1"/>
    <x v="0"/>
    <x v="1"/>
    <x v="0"/>
    <x v="1"/>
    <s v="Yes"/>
    <x v="0"/>
    <x v="1"/>
    <s v="Yes"/>
    <x v="1"/>
    <n v="94.7"/>
    <n v="2362.1"/>
    <n v="0"/>
    <n v="0"/>
    <n v="872"/>
    <n v="3234.1"/>
    <x v="1"/>
    <x v="1"/>
    <x v="1"/>
    <x v="3"/>
    <x v="1"/>
    <n v="1"/>
    <x v="2"/>
  </r>
  <r>
    <s v="0151-ONTOV"/>
    <x v="0"/>
    <n v="43"/>
    <s v="No"/>
    <n v="0"/>
    <s v="Moorpark"/>
    <n v="93021"/>
    <n v="34.312944999999999"/>
    <n v="-118.858169"/>
    <n v="0"/>
    <n v="1"/>
    <s v="Offer E"/>
    <x v="0"/>
    <n v="39.81"/>
    <x v="0"/>
    <s v="Yes"/>
    <x v="1"/>
    <n v="23"/>
    <x v="0"/>
    <x v="1"/>
    <x v="0"/>
    <x v="1"/>
    <x v="1"/>
    <x v="0"/>
    <s v="No"/>
    <x v="0"/>
    <x v="1"/>
    <s v="No"/>
    <x v="2"/>
    <n v="70.900000000000006"/>
    <n v="70.900000000000006"/>
    <n v="0"/>
    <n v="0"/>
    <n v="39.81"/>
    <n v="110.71"/>
    <x v="1"/>
    <x v="1"/>
    <x v="1"/>
    <x v="0"/>
    <x v="1"/>
    <n v="1"/>
    <x v="0"/>
  </r>
  <r>
    <s v="0156-FVPTA"/>
    <x v="1"/>
    <n v="48"/>
    <s v="Yes"/>
    <n v="0"/>
    <s v="Solvang"/>
    <n v="93463"/>
    <n v="34.624398999999997"/>
    <n v="-120.13787499999999"/>
    <n v="1"/>
    <n v="22"/>
    <s v="Offer D"/>
    <x v="0"/>
    <n v="27.24"/>
    <x v="0"/>
    <s v="Yes"/>
    <x v="2"/>
    <n v="21"/>
    <x v="1"/>
    <x v="1"/>
    <x v="0"/>
    <x v="0"/>
    <x v="1"/>
    <x v="0"/>
    <s v="No"/>
    <x v="0"/>
    <x v="1"/>
    <s v="Yes"/>
    <x v="1"/>
    <n v="54.2"/>
    <n v="1152.7"/>
    <n v="0"/>
    <n v="0"/>
    <n v="599.28"/>
    <n v="1751.98"/>
    <x v="1"/>
    <x v="5"/>
    <x v="8"/>
    <x v="1"/>
    <x v="1"/>
    <n v="1"/>
    <x v="3"/>
  </r>
  <r>
    <s v="0164-APGRB"/>
    <x v="0"/>
    <n v="56"/>
    <s v="No"/>
    <n v="0"/>
    <s v="Calistoga"/>
    <n v="94515"/>
    <n v="38.629618000000001"/>
    <n v="-122.593216"/>
    <n v="0"/>
    <n v="72"/>
    <s v="Offer A"/>
    <x v="0"/>
    <n v="48.37"/>
    <x v="1"/>
    <s v="Yes"/>
    <x v="1"/>
    <n v="5"/>
    <x v="1"/>
    <x v="0"/>
    <x v="1"/>
    <x v="0"/>
    <x v="0"/>
    <x v="1"/>
    <s v="Yes"/>
    <x v="0"/>
    <x v="2"/>
    <s v="Yes"/>
    <x v="1"/>
    <n v="114.9"/>
    <n v="8496.7000000000007"/>
    <n v="0"/>
    <n v="0"/>
    <n v="3482.64"/>
    <n v="11979.34"/>
    <x v="0"/>
    <x v="0"/>
    <x v="0"/>
    <x v="2"/>
    <x v="2"/>
    <n v="0"/>
    <x v="2"/>
  </r>
  <r>
    <s v="0164-XAIRP"/>
    <x v="0"/>
    <n v="51"/>
    <s v="No"/>
    <n v="0"/>
    <s v="La Mirada"/>
    <n v="90638"/>
    <n v="33.902045000000001"/>
    <n v="-118.008961"/>
    <n v="0"/>
    <n v="24"/>
    <s v="None"/>
    <x v="0"/>
    <n v="10.64"/>
    <x v="0"/>
    <s v="No"/>
    <x v="3"/>
    <m/>
    <x v="2"/>
    <x v="2"/>
    <x v="2"/>
    <x v="2"/>
    <x v="2"/>
    <x v="2"/>
    <m/>
    <x v="2"/>
    <x v="2"/>
    <s v="Yes"/>
    <x v="1"/>
    <n v="19.55"/>
    <n v="470.2"/>
    <n v="0"/>
    <n v="0"/>
    <n v="255.36"/>
    <n v="725.56"/>
    <x v="0"/>
    <x v="0"/>
    <x v="0"/>
    <x v="1"/>
    <x v="2"/>
    <n v="0"/>
    <x v="1"/>
  </r>
  <r>
    <s v="0168-XZKBB"/>
    <x v="0"/>
    <n v="34"/>
    <s v="Yes"/>
    <n v="0"/>
    <s v="Boron"/>
    <n v="93516"/>
    <n v="34.957030000000003"/>
    <n v="-117.73045"/>
    <n v="8"/>
    <n v="19"/>
    <s v="None"/>
    <x v="0"/>
    <n v="7.84"/>
    <x v="1"/>
    <s v="Yes"/>
    <x v="1"/>
    <n v="16"/>
    <x v="0"/>
    <x v="1"/>
    <x v="0"/>
    <x v="1"/>
    <x v="0"/>
    <x v="0"/>
    <s v="No"/>
    <x v="0"/>
    <x v="1"/>
    <s v="Yes"/>
    <x v="1"/>
    <n v="86.85"/>
    <n v="1564.4"/>
    <n v="0"/>
    <n v="0"/>
    <n v="148.96"/>
    <n v="1713.36"/>
    <x v="0"/>
    <x v="0"/>
    <x v="0"/>
    <x v="1"/>
    <x v="0"/>
    <n v="0"/>
    <x v="0"/>
  </r>
  <r>
    <s v="0174-QRVVY"/>
    <x v="1"/>
    <n v="21"/>
    <s v="Yes"/>
    <n v="2"/>
    <s v="San Marcos"/>
    <n v="92078"/>
    <n v="33.119028"/>
    <n v="-117.16603600000001"/>
    <n v="2"/>
    <n v="71"/>
    <s v="None"/>
    <x v="0"/>
    <n v="9.1999999999999993"/>
    <x v="1"/>
    <s v="No"/>
    <x v="3"/>
    <m/>
    <x v="2"/>
    <x v="2"/>
    <x v="2"/>
    <x v="2"/>
    <x v="2"/>
    <x v="2"/>
    <m/>
    <x v="2"/>
    <x v="2"/>
    <s v="No"/>
    <x v="0"/>
    <n v="25.35"/>
    <n v="1847.55"/>
    <n v="0"/>
    <n v="0"/>
    <n v="653.20000000000005"/>
    <n v="2500.75"/>
    <x v="0"/>
    <x v="0"/>
    <x v="0"/>
    <x v="2"/>
    <x v="4"/>
    <n v="0"/>
    <x v="1"/>
  </r>
  <r>
    <s v="0177-PXBAT"/>
    <x v="1"/>
    <n v="78"/>
    <s v="Yes"/>
    <n v="0"/>
    <s v="Desert Center"/>
    <n v="92239"/>
    <n v="33.889605000000003"/>
    <n v="-115.257009"/>
    <n v="7"/>
    <n v="33"/>
    <s v="None"/>
    <x v="0"/>
    <n v="25.15"/>
    <x v="1"/>
    <s v="Yes"/>
    <x v="1"/>
    <n v="20"/>
    <x v="1"/>
    <x v="1"/>
    <x v="1"/>
    <x v="0"/>
    <x v="0"/>
    <x v="1"/>
    <s v="No"/>
    <x v="0"/>
    <x v="0"/>
    <s v="Yes"/>
    <x v="1"/>
    <n v="109.9"/>
    <n v="3694.7"/>
    <n v="0"/>
    <n v="0"/>
    <n v="829.95"/>
    <n v="4524.6499999999996"/>
    <x v="0"/>
    <x v="0"/>
    <x v="0"/>
    <x v="3"/>
    <x v="3"/>
    <n v="0"/>
    <x v="2"/>
  </r>
  <r>
    <s v="0178-CIIKR"/>
    <x v="0"/>
    <n v="60"/>
    <s v="No"/>
    <n v="0"/>
    <s v="Crows Landing"/>
    <n v="95313"/>
    <n v="37.435664000000003"/>
    <n v="-121.04905599999999"/>
    <n v="0"/>
    <n v="3"/>
    <s v="None"/>
    <x v="0"/>
    <n v="2.69"/>
    <x v="0"/>
    <s v="No"/>
    <x v="3"/>
    <m/>
    <x v="2"/>
    <x v="2"/>
    <x v="2"/>
    <x v="2"/>
    <x v="2"/>
    <x v="2"/>
    <m/>
    <x v="2"/>
    <x v="1"/>
    <s v="No"/>
    <x v="0"/>
    <n v="19.95"/>
    <n v="58"/>
    <n v="0"/>
    <n v="0"/>
    <n v="8.07"/>
    <n v="66.069999999999993"/>
    <x v="2"/>
    <x v="0"/>
    <x v="0"/>
    <x v="0"/>
    <x v="3"/>
    <n v="0"/>
    <x v="1"/>
  </r>
  <r>
    <s v="0178-SZBHO"/>
    <x v="1"/>
    <n v="54"/>
    <s v="Yes"/>
    <n v="1"/>
    <s v="Tuolumne"/>
    <n v="95379"/>
    <n v="37.939768000000001"/>
    <n v="-120.188002"/>
    <n v="7"/>
    <n v="47"/>
    <s v="None"/>
    <x v="0"/>
    <n v="1.0900000000000001"/>
    <x v="1"/>
    <s v="Yes"/>
    <x v="1"/>
    <n v="13"/>
    <x v="0"/>
    <x v="0"/>
    <x v="0"/>
    <x v="1"/>
    <x v="0"/>
    <x v="0"/>
    <s v="No"/>
    <x v="0"/>
    <x v="1"/>
    <s v="No"/>
    <x v="1"/>
    <n v="87.2"/>
    <n v="4017.45"/>
    <n v="0"/>
    <n v="0"/>
    <n v="51.23"/>
    <n v="4068.68"/>
    <x v="0"/>
    <x v="0"/>
    <x v="0"/>
    <x v="3"/>
    <x v="2"/>
    <n v="0"/>
    <x v="0"/>
  </r>
  <r>
    <s v="0181-RITDD"/>
    <x v="1"/>
    <n v="42"/>
    <s v="Yes"/>
    <n v="3"/>
    <s v="San Diego"/>
    <n v="92120"/>
    <n v="32.807867000000002"/>
    <n v="-117.060993"/>
    <n v="2"/>
    <n v="62"/>
    <s v="None"/>
    <x v="0"/>
    <n v="1.76"/>
    <x v="0"/>
    <s v="Yes"/>
    <x v="1"/>
    <n v="20"/>
    <x v="1"/>
    <x v="0"/>
    <x v="1"/>
    <x v="0"/>
    <x v="0"/>
    <x v="1"/>
    <s v="Yes"/>
    <x v="0"/>
    <x v="2"/>
    <s v="No"/>
    <x v="0"/>
    <n v="108.15"/>
    <n v="6825.65"/>
    <n v="0"/>
    <n v="0"/>
    <n v="109.12"/>
    <n v="6934.77"/>
    <x v="0"/>
    <x v="0"/>
    <x v="0"/>
    <x v="2"/>
    <x v="1"/>
    <n v="0"/>
    <x v="2"/>
  </r>
  <r>
    <s v="0186-CAERR"/>
    <x v="1"/>
    <n v="22"/>
    <s v="No"/>
    <n v="0"/>
    <s v="Auburn"/>
    <n v="95603"/>
    <n v="38.912880999999999"/>
    <n v="-121.08276600000001"/>
    <n v="0"/>
    <n v="71"/>
    <s v="None"/>
    <x v="0"/>
    <n v="2.88"/>
    <x v="1"/>
    <s v="Yes"/>
    <x v="1"/>
    <n v="48"/>
    <x v="1"/>
    <x v="0"/>
    <x v="1"/>
    <x v="0"/>
    <x v="0"/>
    <x v="1"/>
    <s v="Yes"/>
    <x v="0"/>
    <x v="0"/>
    <s v="Yes"/>
    <x v="1"/>
    <n v="116.3"/>
    <n v="8309.5499999999993"/>
    <n v="0"/>
    <n v="0"/>
    <n v="204.48"/>
    <n v="8514.0300000000007"/>
    <x v="0"/>
    <x v="0"/>
    <x v="0"/>
    <x v="2"/>
    <x v="4"/>
    <n v="0"/>
    <x v="2"/>
  </r>
  <r>
    <s v="0187-QSXOE"/>
    <x v="1"/>
    <n v="71"/>
    <s v="Yes"/>
    <n v="0"/>
    <s v="Fresno"/>
    <n v="93725"/>
    <n v="36.623632000000001"/>
    <n v="-119.741322"/>
    <n v="8"/>
    <n v="7"/>
    <s v="None"/>
    <x v="0"/>
    <n v="41.97"/>
    <x v="0"/>
    <s v="Yes"/>
    <x v="1"/>
    <n v="11"/>
    <x v="0"/>
    <x v="1"/>
    <x v="0"/>
    <x v="1"/>
    <x v="0"/>
    <x v="1"/>
    <s v="Yes"/>
    <x v="0"/>
    <x v="2"/>
    <s v="Yes"/>
    <x v="1"/>
    <n v="89"/>
    <n v="605.45000000000005"/>
    <n v="0"/>
    <n v="0"/>
    <n v="293.79000000000002"/>
    <n v="899.24"/>
    <x v="0"/>
    <x v="0"/>
    <x v="0"/>
    <x v="0"/>
    <x v="3"/>
    <n v="0"/>
    <x v="0"/>
  </r>
  <r>
    <s v="0187-WZNAB"/>
    <x v="0"/>
    <n v="56"/>
    <s v="Yes"/>
    <n v="2"/>
    <s v="Del Rey"/>
    <n v="93616"/>
    <n v="36.657462000000002"/>
    <n v="-119.595293"/>
    <n v="6"/>
    <n v="27"/>
    <s v="Offer C"/>
    <x v="0"/>
    <n v="46.66"/>
    <x v="0"/>
    <s v="Yes"/>
    <x v="1"/>
    <n v="28"/>
    <x v="1"/>
    <x v="1"/>
    <x v="0"/>
    <x v="1"/>
    <x v="1"/>
    <x v="0"/>
    <s v="No"/>
    <x v="0"/>
    <x v="1"/>
    <s v="No"/>
    <x v="0"/>
    <n v="74.400000000000006"/>
    <n v="1972.35"/>
    <n v="0"/>
    <n v="0"/>
    <n v="1259.82"/>
    <n v="3232.17"/>
    <x v="0"/>
    <x v="0"/>
    <x v="0"/>
    <x v="3"/>
    <x v="2"/>
    <n v="0"/>
    <x v="0"/>
  </r>
  <r>
    <s v="0188-GWFLE"/>
    <x v="1"/>
    <n v="33"/>
    <s v="No"/>
    <n v="0"/>
    <s v="Redwood City"/>
    <n v="94065"/>
    <n v="37.527496999999997"/>
    <n v="-122.230941"/>
    <n v="0"/>
    <n v="2"/>
    <s v="None"/>
    <x v="0"/>
    <n v="1.81"/>
    <x v="0"/>
    <s v="No"/>
    <x v="3"/>
    <m/>
    <x v="2"/>
    <x v="2"/>
    <x v="2"/>
    <x v="2"/>
    <x v="2"/>
    <x v="2"/>
    <m/>
    <x v="2"/>
    <x v="1"/>
    <s v="No"/>
    <x v="0"/>
    <n v="20.05"/>
    <n v="33.700000000000003"/>
    <n v="0"/>
    <n v="0"/>
    <n v="3.62"/>
    <n v="37.32"/>
    <x v="2"/>
    <x v="0"/>
    <x v="0"/>
    <x v="0"/>
    <x v="0"/>
    <n v="0"/>
    <x v="1"/>
  </r>
  <r>
    <s v="0191-EQUUH"/>
    <x v="0"/>
    <n v="32"/>
    <s v="No"/>
    <n v="3"/>
    <s v="Landers"/>
    <n v="92285"/>
    <n v="34.341737000000002"/>
    <n v="-116.539416"/>
    <n v="0"/>
    <n v="25"/>
    <s v="Offer C"/>
    <x v="1"/>
    <m/>
    <x v="2"/>
    <s v="Yes"/>
    <x v="0"/>
    <n v="75"/>
    <x v="1"/>
    <x v="1"/>
    <x v="0"/>
    <x v="0"/>
    <x v="1"/>
    <x v="0"/>
    <s v="No"/>
    <x v="0"/>
    <x v="2"/>
    <s v="No"/>
    <x v="1"/>
    <n v="35.049999999999997"/>
    <n v="844.45"/>
    <n v="0"/>
    <n v="0"/>
    <n v="0"/>
    <n v="844.45"/>
    <x v="0"/>
    <x v="0"/>
    <x v="0"/>
    <x v="3"/>
    <x v="0"/>
    <n v="0"/>
    <x v="3"/>
  </r>
  <r>
    <s v="0191-ZHSKZ"/>
    <x v="1"/>
    <n v="80"/>
    <s v="No"/>
    <n v="0"/>
    <s v="Hawthorne"/>
    <n v="90250"/>
    <n v="33.914774999999999"/>
    <n v="-118.348083"/>
    <n v="0"/>
    <n v="30"/>
    <s v="None"/>
    <x v="0"/>
    <n v="38.61"/>
    <x v="0"/>
    <s v="Yes"/>
    <x v="2"/>
    <n v="5"/>
    <x v="1"/>
    <x v="0"/>
    <x v="0"/>
    <x v="1"/>
    <x v="0"/>
    <x v="1"/>
    <s v="No"/>
    <x v="0"/>
    <x v="0"/>
    <s v="Yes"/>
    <x v="1"/>
    <n v="74.75"/>
    <n v="2111.3000000000002"/>
    <n v="0"/>
    <n v="0"/>
    <n v="1158.3"/>
    <n v="3269.6"/>
    <x v="0"/>
    <x v="0"/>
    <x v="0"/>
    <x v="3"/>
    <x v="3"/>
    <n v="0"/>
    <x v="0"/>
  </r>
  <r>
    <s v="0193-ESZXP"/>
    <x v="0"/>
    <n v="73"/>
    <s v="Yes"/>
    <n v="0"/>
    <s v="Oceano"/>
    <n v="93445"/>
    <n v="35.059694999999998"/>
    <n v="-120.604741"/>
    <n v="1"/>
    <n v="58"/>
    <s v="None"/>
    <x v="0"/>
    <n v="16.940000000000001"/>
    <x v="0"/>
    <s v="Yes"/>
    <x v="1"/>
    <n v="19"/>
    <x v="1"/>
    <x v="0"/>
    <x v="0"/>
    <x v="0"/>
    <x v="0"/>
    <x v="1"/>
    <s v="Yes"/>
    <x v="0"/>
    <x v="0"/>
    <s v="Yes"/>
    <x v="0"/>
    <n v="105.5"/>
    <n v="6205.5"/>
    <n v="0"/>
    <n v="0"/>
    <n v="982.52"/>
    <n v="7188.02"/>
    <x v="1"/>
    <x v="5"/>
    <x v="9"/>
    <x v="2"/>
    <x v="3"/>
    <n v="1"/>
    <x v="2"/>
  </r>
  <r>
    <s v="0195-IESCP"/>
    <x v="1"/>
    <n v="26"/>
    <s v="Yes"/>
    <n v="0"/>
    <s v="Armona"/>
    <n v="93202"/>
    <n v="36.315978999999999"/>
    <n v="-119.710852"/>
    <n v="1"/>
    <n v="10"/>
    <s v="Offer D"/>
    <x v="0"/>
    <n v="2.02"/>
    <x v="1"/>
    <s v="Yes"/>
    <x v="1"/>
    <n v="82"/>
    <x v="0"/>
    <x v="1"/>
    <x v="0"/>
    <x v="1"/>
    <x v="1"/>
    <x v="1"/>
    <s v="Yes"/>
    <x v="1"/>
    <x v="1"/>
    <s v="Yes"/>
    <x v="1"/>
    <n v="85.25"/>
    <n v="855.3"/>
    <n v="0"/>
    <n v="100"/>
    <n v="20.2"/>
    <n v="975.5"/>
    <x v="1"/>
    <x v="1"/>
    <x v="11"/>
    <x v="0"/>
    <x v="4"/>
    <n v="1"/>
    <x v="0"/>
  </r>
  <r>
    <s v="0196-JTUQI"/>
    <x v="0"/>
    <n v="59"/>
    <s v="No"/>
    <n v="0"/>
    <s v="Clarksburg"/>
    <n v="95612"/>
    <n v="38.384647999999999"/>
    <n v="-121.578701"/>
    <n v="0"/>
    <n v="9"/>
    <s v="None"/>
    <x v="0"/>
    <n v="9.27"/>
    <x v="1"/>
    <s v="Yes"/>
    <x v="1"/>
    <n v="28"/>
    <x v="0"/>
    <x v="1"/>
    <x v="0"/>
    <x v="1"/>
    <x v="1"/>
    <x v="0"/>
    <s v="No"/>
    <x v="0"/>
    <x v="1"/>
    <s v="Yes"/>
    <x v="0"/>
    <n v="75.2"/>
    <n v="633.85"/>
    <n v="0"/>
    <n v="0"/>
    <n v="83.43"/>
    <n v="717.28"/>
    <x v="0"/>
    <x v="0"/>
    <x v="0"/>
    <x v="0"/>
    <x v="2"/>
    <n v="0"/>
    <x v="0"/>
  </r>
  <r>
    <s v="0196-VULGZ"/>
    <x v="0"/>
    <n v="78"/>
    <s v="Yes"/>
    <n v="0"/>
    <s v="Irvine"/>
    <n v="92620"/>
    <n v="33.716135999999999"/>
    <n v="-117.752574"/>
    <n v="1"/>
    <n v="6"/>
    <s v="None"/>
    <x v="0"/>
    <n v="28.71"/>
    <x v="1"/>
    <s v="Yes"/>
    <x v="1"/>
    <n v="17"/>
    <x v="0"/>
    <x v="1"/>
    <x v="0"/>
    <x v="1"/>
    <x v="1"/>
    <x v="1"/>
    <s v="No"/>
    <x v="0"/>
    <x v="1"/>
    <s v="Yes"/>
    <x v="1"/>
    <n v="84.35"/>
    <n v="474.9"/>
    <n v="0"/>
    <n v="0"/>
    <n v="172.26"/>
    <n v="647.16"/>
    <x v="1"/>
    <x v="3"/>
    <x v="13"/>
    <x v="0"/>
    <x v="3"/>
    <n v="1"/>
    <x v="0"/>
  </r>
  <r>
    <s v="0197-PNKNK"/>
    <x v="0"/>
    <n v="47"/>
    <s v="Yes"/>
    <n v="1"/>
    <s v="Scotts Valley"/>
    <n v="95066"/>
    <n v="37.070177000000001"/>
    <n v="-122.010077"/>
    <n v="7"/>
    <n v="69"/>
    <s v="None"/>
    <x v="0"/>
    <n v="38.92"/>
    <x v="1"/>
    <s v="Yes"/>
    <x v="1"/>
    <n v="16"/>
    <x v="1"/>
    <x v="1"/>
    <x v="1"/>
    <x v="1"/>
    <x v="1"/>
    <x v="0"/>
    <s v="No"/>
    <x v="1"/>
    <x v="0"/>
    <s v="No"/>
    <x v="1"/>
    <n v="84.45"/>
    <n v="5848.6"/>
    <n v="0"/>
    <n v="40"/>
    <n v="2685.48"/>
    <n v="8574.08"/>
    <x v="0"/>
    <x v="0"/>
    <x v="0"/>
    <x v="2"/>
    <x v="1"/>
    <n v="0"/>
    <x v="0"/>
  </r>
  <r>
    <s v="0201-MIBOL"/>
    <x v="0"/>
    <n v="68"/>
    <s v="No"/>
    <n v="0"/>
    <s v="Salida"/>
    <n v="95368"/>
    <n v="37.713152000000001"/>
    <n v="-121.08739"/>
    <n v="0"/>
    <n v="66"/>
    <s v="None"/>
    <x v="0"/>
    <n v="10.45"/>
    <x v="1"/>
    <s v="Yes"/>
    <x v="1"/>
    <n v="20"/>
    <x v="1"/>
    <x v="1"/>
    <x v="0"/>
    <x v="1"/>
    <x v="0"/>
    <x v="1"/>
    <s v="Yes"/>
    <x v="0"/>
    <x v="2"/>
    <s v="Yes"/>
    <x v="1"/>
    <n v="102.4"/>
    <n v="6471.85"/>
    <n v="0"/>
    <n v="0"/>
    <n v="689.7"/>
    <n v="7161.55"/>
    <x v="0"/>
    <x v="0"/>
    <x v="0"/>
    <x v="2"/>
    <x v="3"/>
    <n v="0"/>
    <x v="2"/>
  </r>
  <r>
    <s v="0201-OAMXR"/>
    <x v="0"/>
    <n v="30"/>
    <s v="No"/>
    <n v="0"/>
    <s v="Mckinleyville"/>
    <n v="95519"/>
    <n v="40.965010999999997"/>
    <n v="-124.015255"/>
    <n v="0"/>
    <n v="70"/>
    <s v="Offer A"/>
    <x v="0"/>
    <n v="10.210000000000001"/>
    <x v="1"/>
    <s v="Yes"/>
    <x v="1"/>
    <n v="52"/>
    <x v="1"/>
    <x v="0"/>
    <x v="1"/>
    <x v="0"/>
    <x v="0"/>
    <x v="1"/>
    <s v="Yes"/>
    <x v="0"/>
    <x v="0"/>
    <s v="No"/>
    <x v="0"/>
    <n v="115.55"/>
    <n v="8127.6"/>
    <n v="0"/>
    <n v="0"/>
    <n v="714.7"/>
    <n v="8842.2999999999993"/>
    <x v="1"/>
    <x v="2"/>
    <x v="3"/>
    <x v="2"/>
    <x v="0"/>
    <n v="1"/>
    <x v="2"/>
  </r>
  <r>
    <s v="0203-HHYIJ"/>
    <x v="1"/>
    <n v="62"/>
    <s v="No"/>
    <n v="0"/>
    <s v="Atherton"/>
    <n v="94027"/>
    <n v="37.454923999999998"/>
    <n v="-122.20316800000001"/>
    <n v="0"/>
    <n v="25"/>
    <s v="Offer C"/>
    <x v="0"/>
    <n v="5.57"/>
    <x v="1"/>
    <s v="No"/>
    <x v="3"/>
    <m/>
    <x v="2"/>
    <x v="2"/>
    <x v="2"/>
    <x v="2"/>
    <x v="2"/>
    <x v="2"/>
    <m/>
    <x v="2"/>
    <x v="0"/>
    <s v="No"/>
    <x v="1"/>
    <n v="25.3"/>
    <n v="676.35"/>
    <n v="0"/>
    <n v="0"/>
    <n v="139.25"/>
    <n v="815.6"/>
    <x v="1"/>
    <x v="4"/>
    <x v="7"/>
    <x v="3"/>
    <x v="3"/>
    <n v="1"/>
    <x v="1"/>
  </r>
  <r>
    <s v="0206-OYVOC"/>
    <x v="0"/>
    <n v="52"/>
    <s v="Yes"/>
    <n v="2"/>
    <s v="Huntington Beach"/>
    <n v="92649"/>
    <n v="33.721916999999998"/>
    <n v="-118.043237"/>
    <n v="1"/>
    <n v="46"/>
    <s v="Offer B"/>
    <x v="0"/>
    <n v="24.33"/>
    <x v="0"/>
    <s v="No"/>
    <x v="3"/>
    <m/>
    <x v="2"/>
    <x v="2"/>
    <x v="2"/>
    <x v="2"/>
    <x v="2"/>
    <x v="2"/>
    <m/>
    <x v="2"/>
    <x v="2"/>
    <s v="Yes"/>
    <x v="0"/>
    <n v="19.25"/>
    <n v="864.2"/>
    <n v="0"/>
    <n v="0"/>
    <n v="1119.18"/>
    <n v="1983.38"/>
    <x v="0"/>
    <x v="0"/>
    <x v="0"/>
    <x v="3"/>
    <x v="2"/>
    <n v="0"/>
    <x v="1"/>
  </r>
  <r>
    <s v="0206-TBWLC"/>
    <x v="0"/>
    <n v="63"/>
    <s v="Yes"/>
    <n v="0"/>
    <s v="Calimesa"/>
    <n v="92320"/>
    <n v="33.982787000000002"/>
    <n v="-117.057627"/>
    <n v="7"/>
    <n v="54"/>
    <s v="Offer B"/>
    <x v="0"/>
    <n v="11.4"/>
    <x v="1"/>
    <s v="Yes"/>
    <x v="1"/>
    <n v="26"/>
    <x v="1"/>
    <x v="0"/>
    <x v="1"/>
    <x v="0"/>
    <x v="0"/>
    <x v="1"/>
    <s v="Yes"/>
    <x v="0"/>
    <x v="0"/>
    <s v="Yes"/>
    <x v="0"/>
    <n v="114.65"/>
    <n v="6049.5"/>
    <n v="0"/>
    <n v="0"/>
    <n v="615.6"/>
    <n v="6665.1"/>
    <x v="0"/>
    <x v="0"/>
    <x v="0"/>
    <x v="2"/>
    <x v="3"/>
    <n v="0"/>
    <x v="2"/>
  </r>
  <r>
    <s v="0207-MDKNV"/>
    <x v="0"/>
    <n v="54"/>
    <s v="No"/>
    <n v="0"/>
    <s v="Daly City"/>
    <n v="94014"/>
    <n v="37.691561"/>
    <n v="-122.44520199999999"/>
    <n v="0"/>
    <n v="15"/>
    <s v="None"/>
    <x v="0"/>
    <n v="22.39"/>
    <x v="0"/>
    <s v="Yes"/>
    <x v="1"/>
    <n v="7"/>
    <x v="1"/>
    <x v="1"/>
    <x v="1"/>
    <x v="0"/>
    <x v="0"/>
    <x v="1"/>
    <s v="Yes"/>
    <x v="0"/>
    <x v="1"/>
    <s v="No"/>
    <x v="1"/>
    <n v="105.1"/>
    <n v="1582.75"/>
    <n v="0"/>
    <n v="0"/>
    <n v="335.85"/>
    <n v="1918.6"/>
    <x v="1"/>
    <x v="1"/>
    <x v="5"/>
    <x v="1"/>
    <x v="2"/>
    <n v="1"/>
    <x v="2"/>
  </r>
  <r>
    <s v="0208-BPQEJ"/>
    <x v="0"/>
    <n v="48"/>
    <s v="Yes"/>
    <n v="1"/>
    <s v="Middletown"/>
    <n v="95461"/>
    <n v="38.787446000000003"/>
    <n v="-122.58674999999999"/>
    <n v="0"/>
    <n v="12"/>
    <s v="Offer D"/>
    <x v="0"/>
    <n v="8.25"/>
    <x v="0"/>
    <s v="No"/>
    <x v="3"/>
    <m/>
    <x v="2"/>
    <x v="2"/>
    <x v="2"/>
    <x v="2"/>
    <x v="2"/>
    <x v="2"/>
    <m/>
    <x v="2"/>
    <x v="1"/>
    <s v="No"/>
    <x v="1"/>
    <n v="19.399999999999999"/>
    <n v="198.1"/>
    <n v="0"/>
    <n v="0"/>
    <n v="99"/>
    <n v="297.10000000000002"/>
    <x v="0"/>
    <x v="0"/>
    <x v="0"/>
    <x v="0"/>
    <x v="1"/>
    <n v="0"/>
    <x v="1"/>
  </r>
  <r>
    <s v="0212-ISBBF"/>
    <x v="0"/>
    <n v="51"/>
    <s v="No"/>
    <n v="0"/>
    <s v="Berkeley"/>
    <n v="94705"/>
    <n v="37.858898000000003"/>
    <n v="-122.240512"/>
    <n v="0"/>
    <n v="22"/>
    <s v="None"/>
    <x v="1"/>
    <m/>
    <x v="2"/>
    <s v="Yes"/>
    <x v="0"/>
    <n v="22"/>
    <x v="0"/>
    <x v="0"/>
    <x v="0"/>
    <x v="1"/>
    <x v="0"/>
    <x v="1"/>
    <s v="Yes"/>
    <x v="0"/>
    <x v="1"/>
    <s v="Yes"/>
    <x v="1"/>
    <n v="50.35"/>
    <n v="1098.8499999999999"/>
    <n v="0"/>
    <n v="0"/>
    <n v="0"/>
    <n v="1098.8499999999999"/>
    <x v="0"/>
    <x v="0"/>
    <x v="0"/>
    <x v="1"/>
    <x v="2"/>
    <n v="0"/>
    <x v="3"/>
  </r>
  <r>
    <s v="0214-JHPFW"/>
    <x v="0"/>
    <n v="22"/>
    <s v="Yes"/>
    <n v="0"/>
    <s v="Lost Hills"/>
    <n v="93249"/>
    <n v="35.637715"/>
    <n v="-119.893068"/>
    <n v="9"/>
    <n v="70"/>
    <s v="None"/>
    <x v="1"/>
    <m/>
    <x v="2"/>
    <s v="Yes"/>
    <x v="0"/>
    <n v="85"/>
    <x v="0"/>
    <x v="0"/>
    <x v="1"/>
    <x v="0"/>
    <x v="0"/>
    <x v="1"/>
    <s v="Yes"/>
    <x v="0"/>
    <x v="2"/>
    <s v="No"/>
    <x v="1"/>
    <n v="57.8"/>
    <n v="4039.3"/>
    <n v="1.01"/>
    <n v="0"/>
    <n v="0"/>
    <n v="4038.29"/>
    <x v="0"/>
    <x v="0"/>
    <x v="0"/>
    <x v="2"/>
    <x v="4"/>
    <n v="0"/>
    <x v="3"/>
  </r>
  <r>
    <s v="0215-BQKGS"/>
    <x v="1"/>
    <n v="52"/>
    <s v="No"/>
    <n v="0"/>
    <s v="Garden Grove"/>
    <n v="92844"/>
    <n v="33.766475999999997"/>
    <n v="-117.969795"/>
    <n v="0"/>
    <n v="30"/>
    <s v="Offer C"/>
    <x v="0"/>
    <n v="24.73"/>
    <x v="0"/>
    <s v="Yes"/>
    <x v="1"/>
    <n v="20"/>
    <x v="1"/>
    <x v="0"/>
    <x v="1"/>
    <x v="1"/>
    <x v="1"/>
    <x v="0"/>
    <s v="No"/>
    <x v="1"/>
    <x v="1"/>
    <s v="Yes"/>
    <x v="0"/>
    <n v="84.3"/>
    <n v="2438.6"/>
    <n v="0"/>
    <n v="130"/>
    <n v="741.9"/>
    <n v="3310.5"/>
    <x v="0"/>
    <x v="0"/>
    <x v="0"/>
    <x v="3"/>
    <x v="2"/>
    <n v="0"/>
    <x v="0"/>
  </r>
  <r>
    <s v="0218-QNVAS"/>
    <x v="1"/>
    <n v="22"/>
    <s v="Yes"/>
    <n v="1"/>
    <s v="Indio"/>
    <n v="92203"/>
    <n v="33.752938"/>
    <n v="-116.23005499999999"/>
    <n v="1"/>
    <n v="71"/>
    <s v="Offer A"/>
    <x v="0"/>
    <n v="28.34"/>
    <x v="1"/>
    <s v="Yes"/>
    <x v="1"/>
    <n v="59"/>
    <x v="0"/>
    <x v="0"/>
    <x v="0"/>
    <x v="1"/>
    <x v="0"/>
    <x v="1"/>
    <s v="Yes"/>
    <x v="0"/>
    <x v="0"/>
    <s v="No"/>
    <x v="1"/>
    <n v="100.55"/>
    <n v="7113.75"/>
    <n v="16.989999999999998"/>
    <n v="0"/>
    <n v="2012.14"/>
    <n v="9108.9"/>
    <x v="0"/>
    <x v="0"/>
    <x v="0"/>
    <x v="2"/>
    <x v="4"/>
    <n v="0"/>
    <x v="2"/>
  </r>
  <r>
    <s v="0219-QAERP"/>
    <x v="1"/>
    <n v="33"/>
    <s v="Yes"/>
    <n v="0"/>
    <s v="Oxnard"/>
    <n v="93033"/>
    <n v="34.156629000000002"/>
    <n v="-119.11721799999999"/>
    <n v="2"/>
    <n v="30"/>
    <s v="None"/>
    <x v="0"/>
    <n v="9.81"/>
    <x v="0"/>
    <s v="No"/>
    <x v="3"/>
    <m/>
    <x v="2"/>
    <x v="2"/>
    <x v="2"/>
    <x v="2"/>
    <x v="2"/>
    <x v="2"/>
    <m/>
    <x v="2"/>
    <x v="0"/>
    <s v="No"/>
    <x v="0"/>
    <n v="19.8"/>
    <n v="576.65"/>
    <n v="0"/>
    <n v="0"/>
    <n v="294.3"/>
    <n v="870.95"/>
    <x v="0"/>
    <x v="0"/>
    <x v="0"/>
    <x v="3"/>
    <x v="0"/>
    <n v="0"/>
    <x v="1"/>
  </r>
  <r>
    <s v="0219-YTZUE"/>
    <x v="1"/>
    <n v="26"/>
    <s v="Yes"/>
    <n v="0"/>
    <s v="San Diego"/>
    <n v="92122"/>
    <n v="32.857230000000001"/>
    <n v="-117.209774"/>
    <n v="5"/>
    <n v="4"/>
    <s v="Offer E"/>
    <x v="0"/>
    <n v="28.77"/>
    <x v="1"/>
    <s v="Yes"/>
    <x v="1"/>
    <n v="19"/>
    <x v="0"/>
    <x v="0"/>
    <x v="1"/>
    <x v="1"/>
    <x v="1"/>
    <x v="0"/>
    <s v="Yes"/>
    <x v="0"/>
    <x v="1"/>
    <s v="Yes"/>
    <x v="1"/>
    <n v="84.8"/>
    <n v="371.9"/>
    <n v="0"/>
    <n v="0"/>
    <n v="115.08"/>
    <n v="486.98"/>
    <x v="1"/>
    <x v="1"/>
    <x v="5"/>
    <x v="0"/>
    <x v="4"/>
    <n v="1"/>
    <x v="0"/>
  </r>
  <r>
    <s v="0220-EBGCE"/>
    <x v="1"/>
    <n v="58"/>
    <s v="No"/>
    <n v="0"/>
    <s v="Escondido"/>
    <n v="92027"/>
    <n v="33.141264999999997"/>
    <n v="-116.967221"/>
    <n v="0"/>
    <n v="2"/>
    <s v="Offer E"/>
    <x v="0"/>
    <n v="14.14"/>
    <x v="0"/>
    <s v="Yes"/>
    <x v="1"/>
    <n v="28"/>
    <x v="0"/>
    <x v="1"/>
    <x v="1"/>
    <x v="1"/>
    <x v="1"/>
    <x v="1"/>
    <s v="Yes"/>
    <x v="0"/>
    <x v="1"/>
    <s v="Yes"/>
    <x v="1"/>
    <n v="85.85"/>
    <n v="167.3"/>
    <n v="0"/>
    <n v="0"/>
    <n v="28.28"/>
    <n v="195.58"/>
    <x v="1"/>
    <x v="1"/>
    <x v="5"/>
    <x v="0"/>
    <x v="2"/>
    <n v="1"/>
    <x v="0"/>
  </r>
  <r>
    <s v="0221-NAUXK"/>
    <x v="1"/>
    <n v="22"/>
    <s v="No"/>
    <n v="1"/>
    <s v="Moreno Valley"/>
    <n v="92553"/>
    <n v="33.923149000000002"/>
    <n v="-117.244933"/>
    <n v="0"/>
    <n v="10"/>
    <s v="None"/>
    <x v="0"/>
    <n v="7.86"/>
    <x v="0"/>
    <s v="No"/>
    <x v="3"/>
    <m/>
    <x v="2"/>
    <x v="2"/>
    <x v="2"/>
    <x v="2"/>
    <x v="2"/>
    <x v="2"/>
    <m/>
    <x v="2"/>
    <x v="0"/>
    <s v="Yes"/>
    <x v="1"/>
    <n v="19.95"/>
    <n v="219.5"/>
    <n v="0"/>
    <n v="0"/>
    <n v="78.599999999999994"/>
    <n v="298.10000000000002"/>
    <x v="0"/>
    <x v="0"/>
    <x v="0"/>
    <x v="0"/>
    <x v="4"/>
    <n v="0"/>
    <x v="1"/>
  </r>
  <r>
    <s v="0221-WMXNQ"/>
    <x v="1"/>
    <n v="66"/>
    <s v="No"/>
    <n v="0"/>
    <s v="Chino"/>
    <n v="91710"/>
    <n v="33.990645999999998"/>
    <n v="-117.663025"/>
    <n v="0"/>
    <n v="4"/>
    <s v="Offer E"/>
    <x v="0"/>
    <n v="36.4"/>
    <x v="0"/>
    <s v="Yes"/>
    <x v="1"/>
    <n v="29"/>
    <x v="1"/>
    <x v="1"/>
    <x v="0"/>
    <x v="1"/>
    <x v="1"/>
    <x v="0"/>
    <s v="No"/>
    <x v="0"/>
    <x v="0"/>
    <s v="No"/>
    <x v="1"/>
    <n v="75.349999999999994"/>
    <n v="273.39999999999998"/>
    <n v="0"/>
    <n v="0"/>
    <n v="145.6"/>
    <n v="419"/>
    <x v="0"/>
    <x v="0"/>
    <x v="0"/>
    <x v="0"/>
    <x v="3"/>
    <n v="0"/>
    <x v="0"/>
  </r>
  <r>
    <s v="0222-CNVPT"/>
    <x v="1"/>
    <n v="69"/>
    <s v="No"/>
    <n v="0"/>
    <s v="Sacramento"/>
    <n v="95820"/>
    <n v="38.535080000000001"/>
    <n v="-121.44414399999999"/>
    <n v="0"/>
    <n v="52"/>
    <s v="Offer B"/>
    <x v="1"/>
    <m/>
    <x v="2"/>
    <s v="Yes"/>
    <x v="2"/>
    <n v="19"/>
    <x v="1"/>
    <x v="1"/>
    <x v="0"/>
    <x v="1"/>
    <x v="0"/>
    <x v="1"/>
    <s v="Yes"/>
    <x v="0"/>
    <x v="2"/>
    <s v="Yes"/>
    <x v="0"/>
    <n v="48.8"/>
    <n v="2555.0500000000002"/>
    <n v="0"/>
    <n v="0"/>
    <n v="0"/>
    <n v="2555.0500000000002"/>
    <x v="0"/>
    <x v="0"/>
    <x v="0"/>
    <x v="2"/>
    <x v="3"/>
    <n v="0"/>
    <x v="3"/>
  </r>
  <r>
    <s v="0224-HJAPT"/>
    <x v="1"/>
    <n v="25"/>
    <s v="No"/>
    <n v="0"/>
    <s v="San Diego"/>
    <n v="92117"/>
    <n v="32.825085999999999"/>
    <n v="-117.19942399999999"/>
    <n v="0"/>
    <n v="5"/>
    <s v="None"/>
    <x v="0"/>
    <n v="22.01"/>
    <x v="1"/>
    <s v="Yes"/>
    <x v="0"/>
    <n v="85"/>
    <x v="0"/>
    <x v="1"/>
    <x v="0"/>
    <x v="1"/>
    <x v="1"/>
    <x v="0"/>
    <s v="Yes"/>
    <x v="0"/>
    <x v="1"/>
    <s v="No"/>
    <x v="1"/>
    <n v="47.15"/>
    <n v="223.15"/>
    <n v="0"/>
    <n v="0"/>
    <n v="110.05"/>
    <n v="333.2"/>
    <x v="1"/>
    <x v="1"/>
    <x v="5"/>
    <x v="0"/>
    <x v="4"/>
    <n v="1"/>
    <x v="3"/>
  </r>
  <r>
    <s v="0224-NIJLP"/>
    <x v="1"/>
    <n v="30"/>
    <s v="Yes"/>
    <n v="3"/>
    <s v="Turlock"/>
    <n v="95380"/>
    <n v="37.474395999999999"/>
    <n v="-120.875917"/>
    <n v="1"/>
    <n v="8"/>
    <s v="Offer E"/>
    <x v="0"/>
    <n v="2.87"/>
    <x v="0"/>
    <s v="No"/>
    <x v="3"/>
    <m/>
    <x v="2"/>
    <x v="2"/>
    <x v="2"/>
    <x v="2"/>
    <x v="2"/>
    <x v="2"/>
    <m/>
    <x v="2"/>
    <x v="2"/>
    <s v="No"/>
    <x v="0"/>
    <n v="20.149999999999999"/>
    <n v="165.5"/>
    <n v="0"/>
    <n v="0"/>
    <n v="22.96"/>
    <n v="188.46"/>
    <x v="0"/>
    <x v="0"/>
    <x v="0"/>
    <x v="0"/>
    <x v="0"/>
    <n v="0"/>
    <x v="1"/>
  </r>
  <r>
    <s v="0224-RLWWD"/>
    <x v="0"/>
    <n v="73"/>
    <s v="No"/>
    <n v="0"/>
    <s v="Calexico"/>
    <n v="92231"/>
    <n v="32.690654000000002"/>
    <n v="-115.431225"/>
    <n v="0"/>
    <n v="2"/>
    <s v="Offer E"/>
    <x v="0"/>
    <n v="23.91"/>
    <x v="0"/>
    <s v="Yes"/>
    <x v="0"/>
    <n v="22"/>
    <x v="0"/>
    <x v="1"/>
    <x v="0"/>
    <x v="1"/>
    <x v="1"/>
    <x v="0"/>
    <s v="No"/>
    <x v="0"/>
    <x v="0"/>
    <s v="Yes"/>
    <x v="1"/>
    <n v="44.3"/>
    <n v="89.3"/>
    <n v="0"/>
    <n v="0"/>
    <n v="47.82"/>
    <n v="137.12"/>
    <x v="2"/>
    <x v="0"/>
    <x v="0"/>
    <x v="0"/>
    <x v="3"/>
    <n v="0"/>
    <x v="3"/>
  </r>
  <r>
    <s v="0225-ZORZP"/>
    <x v="1"/>
    <n v="46"/>
    <s v="No"/>
    <n v="0"/>
    <s v="Groveland"/>
    <n v="95321"/>
    <n v="37.902968000000001"/>
    <n v="-119.66754400000001"/>
    <n v="0"/>
    <n v="3"/>
    <s v="Offer E"/>
    <x v="0"/>
    <n v="13.72"/>
    <x v="0"/>
    <s v="Yes"/>
    <x v="1"/>
    <n v="26"/>
    <x v="0"/>
    <x v="0"/>
    <x v="0"/>
    <x v="1"/>
    <x v="1"/>
    <x v="1"/>
    <s v="Yes"/>
    <x v="0"/>
    <x v="1"/>
    <s v="No"/>
    <x v="1"/>
    <n v="84.3"/>
    <n v="235.05"/>
    <n v="0"/>
    <n v="0"/>
    <n v="41.16"/>
    <n v="276.20999999999998"/>
    <x v="2"/>
    <x v="0"/>
    <x v="0"/>
    <x v="0"/>
    <x v="1"/>
    <n v="0"/>
    <x v="0"/>
  </r>
  <r>
    <s v="0228-MAUWC"/>
    <x v="1"/>
    <n v="40"/>
    <s v="No"/>
    <n v="0"/>
    <s v="Los Gatos"/>
    <n v="95033"/>
    <n v="37.160193999999997"/>
    <n v="-121.945611"/>
    <n v="0"/>
    <n v="19"/>
    <s v="Offer D"/>
    <x v="0"/>
    <n v="11.85"/>
    <x v="1"/>
    <s v="Yes"/>
    <x v="2"/>
    <n v="18"/>
    <x v="0"/>
    <x v="1"/>
    <x v="1"/>
    <x v="0"/>
    <x v="1"/>
    <x v="0"/>
    <s v="No"/>
    <x v="0"/>
    <x v="1"/>
    <s v="No"/>
    <x v="1"/>
    <n v="59.55"/>
    <n v="1144.5999999999999"/>
    <n v="0"/>
    <n v="0"/>
    <n v="225.15"/>
    <n v="1369.75"/>
    <x v="0"/>
    <x v="0"/>
    <x v="0"/>
    <x v="1"/>
    <x v="1"/>
    <n v="0"/>
    <x v="3"/>
  </r>
  <r>
    <s v="0229-LFJAF"/>
    <x v="1"/>
    <n v="53"/>
    <s v="No"/>
    <n v="0"/>
    <s v="Clovis"/>
    <n v="93611"/>
    <n v="36.917651999999997"/>
    <n v="-119.593757"/>
    <n v="0"/>
    <n v="72"/>
    <s v="Offer A"/>
    <x v="0"/>
    <n v="3.66"/>
    <x v="1"/>
    <s v="Yes"/>
    <x v="2"/>
    <n v="13"/>
    <x v="1"/>
    <x v="0"/>
    <x v="1"/>
    <x v="0"/>
    <x v="1"/>
    <x v="0"/>
    <s v="No"/>
    <x v="0"/>
    <x v="2"/>
    <s v="No"/>
    <x v="1"/>
    <n v="69.650000000000006"/>
    <n v="4908.25"/>
    <n v="0"/>
    <n v="0"/>
    <n v="263.52"/>
    <n v="5171.7700000000004"/>
    <x v="0"/>
    <x v="0"/>
    <x v="0"/>
    <x v="2"/>
    <x v="2"/>
    <n v="0"/>
    <x v="0"/>
  </r>
  <r>
    <s v="0230-UBYPQ"/>
    <x v="1"/>
    <n v="76"/>
    <s v="Yes"/>
    <n v="0"/>
    <s v="Hyampom"/>
    <n v="96046"/>
    <n v="40.648023999999999"/>
    <n v="-123.46508799999999"/>
    <n v="2"/>
    <n v="63"/>
    <s v="Offer B"/>
    <x v="1"/>
    <m/>
    <x v="2"/>
    <s v="Yes"/>
    <x v="2"/>
    <n v="7"/>
    <x v="1"/>
    <x v="1"/>
    <x v="0"/>
    <x v="0"/>
    <x v="1"/>
    <x v="0"/>
    <s v="No"/>
    <x v="0"/>
    <x v="0"/>
    <s v="No"/>
    <x v="1"/>
    <n v="36.1"/>
    <n v="2298.9"/>
    <n v="0"/>
    <n v="0"/>
    <n v="0"/>
    <n v="2298.9"/>
    <x v="0"/>
    <x v="0"/>
    <x v="0"/>
    <x v="2"/>
    <x v="3"/>
    <n v="0"/>
    <x v="3"/>
  </r>
  <r>
    <s v="0230-WEQUW"/>
    <x v="1"/>
    <n v="38"/>
    <s v="Yes"/>
    <n v="0"/>
    <s v="Woodland Hills"/>
    <n v="91364"/>
    <n v="34.153733000000003"/>
    <n v="-118.593408"/>
    <n v="1"/>
    <n v="66"/>
    <s v="None"/>
    <x v="1"/>
    <m/>
    <x v="2"/>
    <s v="Yes"/>
    <x v="2"/>
    <n v="29"/>
    <x v="1"/>
    <x v="0"/>
    <x v="1"/>
    <x v="0"/>
    <x v="0"/>
    <x v="0"/>
    <s v="No"/>
    <x v="0"/>
    <x v="2"/>
    <s v="Yes"/>
    <x v="1"/>
    <n v="56.6"/>
    <n v="3789.2"/>
    <n v="0"/>
    <n v="0"/>
    <n v="0"/>
    <n v="3789.2"/>
    <x v="0"/>
    <x v="0"/>
    <x v="0"/>
    <x v="2"/>
    <x v="0"/>
    <n v="0"/>
    <x v="3"/>
  </r>
  <r>
    <s v="0231-LXVAP"/>
    <x v="1"/>
    <n v="23"/>
    <s v="No"/>
    <n v="0"/>
    <s v="Temecula"/>
    <n v="92592"/>
    <n v="33.507255000000001"/>
    <n v="-117.029473"/>
    <n v="0"/>
    <n v="1"/>
    <s v="None"/>
    <x v="0"/>
    <n v="44.56"/>
    <x v="0"/>
    <s v="Yes"/>
    <x v="1"/>
    <n v="27"/>
    <x v="0"/>
    <x v="1"/>
    <x v="0"/>
    <x v="0"/>
    <x v="1"/>
    <x v="0"/>
    <s v="No"/>
    <x v="0"/>
    <x v="1"/>
    <s v="Yes"/>
    <x v="1"/>
    <n v="75.900000000000006"/>
    <n v="75.900000000000006"/>
    <n v="0"/>
    <n v="0"/>
    <n v="44.56"/>
    <n v="120.46"/>
    <x v="1"/>
    <x v="1"/>
    <x v="5"/>
    <x v="0"/>
    <x v="4"/>
    <n v="1"/>
    <x v="0"/>
  </r>
  <r>
    <s v="0233-FTHAV"/>
    <x v="0"/>
    <n v="24"/>
    <s v="No"/>
    <n v="0"/>
    <s v="Livingston"/>
    <n v="95334"/>
    <n v="37.361986999999999"/>
    <n v="-120.748394"/>
    <n v="0"/>
    <n v="60"/>
    <s v="None"/>
    <x v="0"/>
    <n v="15.29"/>
    <x v="1"/>
    <s v="Yes"/>
    <x v="1"/>
    <n v="48"/>
    <x v="0"/>
    <x v="1"/>
    <x v="1"/>
    <x v="1"/>
    <x v="1"/>
    <x v="0"/>
    <s v="No"/>
    <x v="0"/>
    <x v="0"/>
    <s v="Yes"/>
    <x v="1"/>
    <n v="79.2"/>
    <n v="4765"/>
    <n v="0"/>
    <n v="0"/>
    <n v="917.4"/>
    <n v="5682.4"/>
    <x v="0"/>
    <x v="0"/>
    <x v="0"/>
    <x v="2"/>
    <x v="4"/>
    <n v="0"/>
    <x v="0"/>
  </r>
  <r>
    <s v="0234-TEVTT"/>
    <x v="0"/>
    <n v="43"/>
    <s v="Yes"/>
    <n v="3"/>
    <s v="Tulare"/>
    <n v="93274"/>
    <n v="36.185471"/>
    <n v="-119.375243"/>
    <n v="3"/>
    <n v="48"/>
    <s v="None"/>
    <x v="1"/>
    <m/>
    <x v="2"/>
    <s v="Yes"/>
    <x v="2"/>
    <n v="22"/>
    <x v="1"/>
    <x v="1"/>
    <x v="1"/>
    <x v="1"/>
    <x v="1"/>
    <x v="1"/>
    <s v="Yes"/>
    <x v="0"/>
    <x v="0"/>
    <s v="No"/>
    <x v="0"/>
    <n v="45"/>
    <n v="2196.3000000000002"/>
    <n v="0"/>
    <n v="0"/>
    <n v="0"/>
    <n v="2196.3000000000002"/>
    <x v="0"/>
    <x v="0"/>
    <x v="0"/>
    <x v="3"/>
    <x v="1"/>
    <n v="0"/>
    <x v="3"/>
  </r>
  <r>
    <s v="0235-KGSLC"/>
    <x v="0"/>
    <n v="45"/>
    <s v="No"/>
    <n v="0"/>
    <s v="Buellton"/>
    <n v="93427"/>
    <n v="34.631362000000003"/>
    <n v="-120.238218"/>
    <n v="0"/>
    <n v="1"/>
    <s v="Offer E"/>
    <x v="0"/>
    <n v="33.340000000000003"/>
    <x v="0"/>
    <s v="Yes"/>
    <x v="1"/>
    <n v="4"/>
    <x v="0"/>
    <x v="1"/>
    <x v="1"/>
    <x v="1"/>
    <x v="0"/>
    <x v="0"/>
    <s v="No"/>
    <x v="0"/>
    <x v="1"/>
    <s v="Yes"/>
    <x v="0"/>
    <n v="85.55"/>
    <n v="85.55"/>
    <n v="0"/>
    <n v="0"/>
    <n v="33.340000000000003"/>
    <n v="118.89"/>
    <x v="1"/>
    <x v="3"/>
    <x v="14"/>
    <x v="0"/>
    <x v="1"/>
    <n v="1"/>
    <x v="0"/>
  </r>
  <r>
    <s v="0236-HFWSV"/>
    <x v="1"/>
    <n v="49"/>
    <s v="No"/>
    <n v="0"/>
    <s v="Palmdale"/>
    <n v="93552"/>
    <n v="34.557710999999998"/>
    <n v="-118.02944100000001"/>
    <n v="0"/>
    <n v="15"/>
    <s v="None"/>
    <x v="0"/>
    <n v="48.93"/>
    <x v="1"/>
    <s v="Yes"/>
    <x v="1"/>
    <n v="15"/>
    <x v="0"/>
    <x v="1"/>
    <x v="0"/>
    <x v="1"/>
    <x v="0"/>
    <x v="1"/>
    <s v="Yes"/>
    <x v="0"/>
    <x v="1"/>
    <s v="Yes"/>
    <x v="1"/>
    <n v="93.35"/>
    <n v="1444.65"/>
    <n v="0"/>
    <n v="0"/>
    <n v="733.95"/>
    <n v="2178.6"/>
    <x v="1"/>
    <x v="1"/>
    <x v="1"/>
    <x v="1"/>
    <x v="1"/>
    <n v="1"/>
    <x v="2"/>
  </r>
  <r>
    <s v="0237-YFUTL"/>
    <x v="0"/>
    <n v="62"/>
    <s v="Yes"/>
    <n v="0"/>
    <s v="Midway City"/>
    <n v="92655"/>
    <n v="33.744439"/>
    <n v="-117.98587999999999"/>
    <n v="4"/>
    <n v="50"/>
    <s v="Offer B"/>
    <x v="0"/>
    <n v="34.57"/>
    <x v="1"/>
    <s v="Yes"/>
    <x v="1"/>
    <n v="13"/>
    <x v="1"/>
    <x v="0"/>
    <x v="0"/>
    <x v="0"/>
    <x v="0"/>
    <x v="1"/>
    <s v="Yes"/>
    <x v="0"/>
    <x v="1"/>
    <s v="Yes"/>
    <x v="1"/>
    <n v="109.65"/>
    <n v="5405.8"/>
    <n v="0"/>
    <n v="0"/>
    <n v="1728.5"/>
    <n v="7134.3"/>
    <x v="0"/>
    <x v="0"/>
    <x v="0"/>
    <x v="2"/>
    <x v="3"/>
    <n v="0"/>
    <x v="2"/>
  </r>
  <r>
    <s v="0238-WHBIQ"/>
    <x v="1"/>
    <n v="25"/>
    <s v="Yes"/>
    <n v="1"/>
    <s v="Folsom"/>
    <n v="95630"/>
    <n v="38.672637999999999"/>
    <n v="-121.147403"/>
    <n v="10"/>
    <n v="72"/>
    <s v="Offer A"/>
    <x v="0"/>
    <n v="33.75"/>
    <x v="1"/>
    <s v="Yes"/>
    <x v="0"/>
    <n v="30"/>
    <x v="1"/>
    <x v="0"/>
    <x v="1"/>
    <x v="0"/>
    <x v="0"/>
    <x v="1"/>
    <s v="Yes"/>
    <x v="0"/>
    <x v="2"/>
    <s v="No"/>
    <x v="0"/>
    <n v="89.7"/>
    <n v="6339.3"/>
    <n v="0"/>
    <n v="0"/>
    <n v="2430"/>
    <n v="8769.2999999999993"/>
    <x v="0"/>
    <x v="0"/>
    <x v="0"/>
    <x v="2"/>
    <x v="4"/>
    <n v="0"/>
    <x v="0"/>
  </r>
  <r>
    <s v="0239-OXEXL"/>
    <x v="0"/>
    <n v="37"/>
    <s v="No"/>
    <n v="0"/>
    <s v="Oakland"/>
    <n v="94619"/>
    <n v="37.787185999999998"/>
    <n v="-122.14633000000001"/>
    <n v="0"/>
    <n v="46"/>
    <s v="None"/>
    <x v="0"/>
    <n v="43.27"/>
    <x v="1"/>
    <s v="Yes"/>
    <x v="1"/>
    <n v="21"/>
    <x v="1"/>
    <x v="0"/>
    <x v="0"/>
    <x v="1"/>
    <x v="1"/>
    <x v="0"/>
    <s v="No"/>
    <x v="1"/>
    <x v="1"/>
    <s v="No"/>
    <x v="0"/>
    <n v="84.25"/>
    <n v="3847.6"/>
    <n v="0"/>
    <n v="100"/>
    <n v="1990.42"/>
    <n v="5938.02"/>
    <x v="0"/>
    <x v="0"/>
    <x v="0"/>
    <x v="3"/>
    <x v="0"/>
    <n v="0"/>
    <x v="0"/>
  </r>
  <r>
    <s v="0244-LGNFY"/>
    <x v="0"/>
    <n v="35"/>
    <s v="Yes"/>
    <n v="1"/>
    <s v="San Anselmo"/>
    <n v="94960"/>
    <n v="37.992719999999998"/>
    <n v="-122.57502599999999"/>
    <n v="4"/>
    <n v="72"/>
    <s v="None"/>
    <x v="0"/>
    <n v="30"/>
    <x v="1"/>
    <s v="Yes"/>
    <x v="2"/>
    <n v="19"/>
    <x v="1"/>
    <x v="0"/>
    <x v="1"/>
    <x v="0"/>
    <x v="0"/>
    <x v="1"/>
    <s v="Yes"/>
    <x v="0"/>
    <x v="2"/>
    <s v="No"/>
    <x v="1"/>
    <n v="92.65"/>
    <n v="6733"/>
    <n v="0"/>
    <n v="0"/>
    <n v="2160"/>
    <n v="8893"/>
    <x v="0"/>
    <x v="0"/>
    <x v="0"/>
    <x v="2"/>
    <x v="0"/>
    <n v="0"/>
    <x v="2"/>
  </r>
  <r>
    <s v="0247-SLUJI"/>
    <x v="1"/>
    <n v="37"/>
    <s v="Yes"/>
    <n v="3"/>
    <s v="Duarte"/>
    <n v="91010"/>
    <n v="34.145695000000003"/>
    <n v="-117.95981999999999"/>
    <n v="2"/>
    <n v="1"/>
    <s v="None"/>
    <x v="0"/>
    <n v="34.28"/>
    <x v="0"/>
    <s v="No"/>
    <x v="3"/>
    <m/>
    <x v="2"/>
    <x v="2"/>
    <x v="2"/>
    <x v="2"/>
    <x v="2"/>
    <x v="2"/>
    <m/>
    <x v="2"/>
    <x v="1"/>
    <s v="No"/>
    <x v="0"/>
    <n v="19.7"/>
    <n v="19.7"/>
    <n v="0"/>
    <n v="0"/>
    <n v="34.28"/>
    <n v="53.98"/>
    <x v="2"/>
    <x v="0"/>
    <x v="0"/>
    <x v="0"/>
    <x v="0"/>
    <n v="0"/>
    <x v="1"/>
  </r>
  <r>
    <s v="0248-IPDFW"/>
    <x v="0"/>
    <n v="19"/>
    <s v="No"/>
    <n v="0"/>
    <s v="Lake Elsinore"/>
    <n v="92530"/>
    <n v="33.655420999999997"/>
    <n v="-117.391751"/>
    <n v="0"/>
    <n v="1"/>
    <s v="None"/>
    <x v="0"/>
    <n v="29.13"/>
    <x v="1"/>
    <s v="Yes"/>
    <x v="0"/>
    <n v="51"/>
    <x v="0"/>
    <x v="1"/>
    <x v="0"/>
    <x v="1"/>
    <x v="1"/>
    <x v="0"/>
    <s v="No"/>
    <x v="0"/>
    <x v="1"/>
    <s v="Yes"/>
    <x v="1"/>
    <n v="50.1"/>
    <n v="50.1"/>
    <n v="0"/>
    <n v="0"/>
    <n v="29.13"/>
    <n v="79.23"/>
    <x v="2"/>
    <x v="0"/>
    <x v="0"/>
    <x v="0"/>
    <x v="4"/>
    <n v="0"/>
    <x v="3"/>
  </r>
  <r>
    <s v="0248-PGHBZ"/>
    <x v="0"/>
    <n v="69"/>
    <s v="No"/>
    <n v="0"/>
    <s v="San Clemente"/>
    <n v="92672"/>
    <n v="33.429487999999999"/>
    <n v="-117.609432"/>
    <n v="0"/>
    <n v="67"/>
    <s v="Offer A"/>
    <x v="0"/>
    <n v="2.57"/>
    <x v="0"/>
    <s v="Yes"/>
    <x v="1"/>
    <n v="21"/>
    <x v="1"/>
    <x v="0"/>
    <x v="0"/>
    <x v="0"/>
    <x v="0"/>
    <x v="0"/>
    <s v="No"/>
    <x v="0"/>
    <x v="2"/>
    <s v="Yes"/>
    <x v="1"/>
    <n v="92.45"/>
    <n v="6140.85"/>
    <n v="0"/>
    <n v="0"/>
    <n v="172.19"/>
    <n v="6313.04"/>
    <x v="0"/>
    <x v="0"/>
    <x v="0"/>
    <x v="2"/>
    <x v="3"/>
    <n v="0"/>
    <x v="2"/>
  </r>
  <r>
    <s v="0253-ZTEOB"/>
    <x v="0"/>
    <n v="44"/>
    <s v="Yes"/>
    <n v="1"/>
    <s v="Los Angeles"/>
    <n v="90004"/>
    <n v="34.076259"/>
    <n v="-118.310715"/>
    <n v="5"/>
    <n v="48"/>
    <s v="None"/>
    <x v="0"/>
    <n v="8.94"/>
    <x v="1"/>
    <s v="Yes"/>
    <x v="2"/>
    <n v="27"/>
    <x v="0"/>
    <x v="0"/>
    <x v="0"/>
    <x v="0"/>
    <x v="0"/>
    <x v="1"/>
    <s v="Yes"/>
    <x v="0"/>
    <x v="2"/>
    <s v="No"/>
    <x v="1"/>
    <n v="79.650000000000006"/>
    <n v="3870.3"/>
    <n v="0"/>
    <n v="0"/>
    <n v="429.12"/>
    <n v="4299.42"/>
    <x v="0"/>
    <x v="0"/>
    <x v="0"/>
    <x v="3"/>
    <x v="1"/>
    <n v="0"/>
    <x v="0"/>
  </r>
  <r>
    <s v="0254-FNMCI"/>
    <x v="0"/>
    <n v="19"/>
    <s v="No"/>
    <n v="0"/>
    <s v="Downey"/>
    <n v="90241"/>
    <n v="33.940883999999997"/>
    <n v="-118.12862800000001"/>
    <n v="0"/>
    <n v="72"/>
    <s v="None"/>
    <x v="0"/>
    <n v="41.91"/>
    <x v="0"/>
    <s v="Yes"/>
    <x v="1"/>
    <n v="73"/>
    <x v="1"/>
    <x v="0"/>
    <x v="1"/>
    <x v="0"/>
    <x v="0"/>
    <x v="1"/>
    <s v="Yes"/>
    <x v="0"/>
    <x v="2"/>
    <s v="Yes"/>
    <x v="1"/>
    <n v="109.9"/>
    <n v="7624.2"/>
    <n v="0"/>
    <n v="0"/>
    <n v="3017.52"/>
    <n v="10641.72"/>
    <x v="0"/>
    <x v="0"/>
    <x v="0"/>
    <x v="2"/>
    <x v="4"/>
    <n v="0"/>
    <x v="2"/>
  </r>
  <r>
    <s v="0254-KCJGT"/>
    <x v="1"/>
    <n v="64"/>
    <s v="Yes"/>
    <n v="0"/>
    <s v="Bodega Bay"/>
    <n v="94923"/>
    <n v="38.377164999999998"/>
    <n v="-123.03795700000001"/>
    <n v="6"/>
    <n v="52"/>
    <s v="Offer B"/>
    <x v="0"/>
    <n v="41.34"/>
    <x v="1"/>
    <s v="Yes"/>
    <x v="0"/>
    <n v="24"/>
    <x v="1"/>
    <x v="0"/>
    <x v="1"/>
    <x v="0"/>
    <x v="1"/>
    <x v="1"/>
    <s v="Yes"/>
    <x v="0"/>
    <x v="0"/>
    <s v="Yes"/>
    <x v="0"/>
    <n v="81.400000000000006"/>
    <n v="4354.45"/>
    <n v="0"/>
    <n v="0"/>
    <n v="2149.6799999999998"/>
    <n v="6504.13"/>
    <x v="0"/>
    <x v="0"/>
    <x v="0"/>
    <x v="2"/>
    <x v="3"/>
    <n v="0"/>
    <x v="0"/>
  </r>
  <r>
    <s v="0254-WWRKD"/>
    <x v="0"/>
    <n v="44"/>
    <s v="Yes"/>
    <n v="3"/>
    <s v="Challenge"/>
    <n v="95925"/>
    <n v="39.461767999999999"/>
    <n v="-121.195825"/>
    <n v="1"/>
    <n v="67"/>
    <s v="Offer A"/>
    <x v="0"/>
    <n v="46.9"/>
    <x v="0"/>
    <s v="Yes"/>
    <x v="0"/>
    <n v="28"/>
    <x v="0"/>
    <x v="0"/>
    <x v="0"/>
    <x v="1"/>
    <x v="1"/>
    <x v="0"/>
    <s v="No"/>
    <x v="0"/>
    <x v="0"/>
    <s v="No"/>
    <x v="0"/>
    <n v="50.55"/>
    <n v="3431.75"/>
    <n v="0"/>
    <n v="0"/>
    <n v="3142.3"/>
    <n v="6574.05"/>
    <x v="0"/>
    <x v="0"/>
    <x v="0"/>
    <x v="2"/>
    <x v="1"/>
    <n v="0"/>
    <x v="3"/>
  </r>
  <r>
    <s v="0256-LTHVJ"/>
    <x v="0"/>
    <n v="58"/>
    <s v="Yes"/>
    <n v="0"/>
    <s v="Ludlow"/>
    <n v="92338"/>
    <n v="34.702765999999997"/>
    <n v="-116.09337600000001"/>
    <n v="1"/>
    <n v="28"/>
    <s v="Offer C"/>
    <x v="0"/>
    <n v="16.850000000000001"/>
    <x v="0"/>
    <s v="Yes"/>
    <x v="1"/>
    <n v="13"/>
    <x v="0"/>
    <x v="1"/>
    <x v="0"/>
    <x v="1"/>
    <x v="1"/>
    <x v="1"/>
    <s v="Yes"/>
    <x v="0"/>
    <x v="1"/>
    <s v="Yes"/>
    <x v="1"/>
    <n v="81.05"/>
    <n v="2227.1"/>
    <n v="0"/>
    <n v="0"/>
    <n v="471.8"/>
    <n v="2698.9"/>
    <x v="1"/>
    <x v="1"/>
    <x v="1"/>
    <x v="3"/>
    <x v="2"/>
    <n v="1"/>
    <x v="0"/>
  </r>
  <r>
    <s v="0257-KXZGU"/>
    <x v="0"/>
    <n v="29"/>
    <s v="Yes"/>
    <n v="1"/>
    <s v="Santa Clara"/>
    <n v="95051"/>
    <n v="37.348129"/>
    <n v="-121.98469"/>
    <n v="9"/>
    <n v="32"/>
    <s v="Offer C"/>
    <x v="0"/>
    <n v="33.28"/>
    <x v="1"/>
    <s v="Yes"/>
    <x v="2"/>
    <n v="51"/>
    <x v="0"/>
    <x v="0"/>
    <x v="1"/>
    <x v="1"/>
    <x v="1"/>
    <x v="0"/>
    <s v="Yes"/>
    <x v="0"/>
    <x v="1"/>
    <s v="No"/>
    <x v="1"/>
    <n v="62.45"/>
    <n v="2045.55"/>
    <n v="0"/>
    <n v="0"/>
    <n v="1064.96"/>
    <n v="3110.51"/>
    <x v="0"/>
    <x v="0"/>
    <x v="0"/>
    <x v="3"/>
    <x v="4"/>
    <n v="0"/>
    <x v="0"/>
  </r>
  <r>
    <s v="0257-ZESQC"/>
    <x v="0"/>
    <n v="80"/>
    <s v="Yes"/>
    <n v="0"/>
    <s v="Perris"/>
    <n v="92571"/>
    <n v="33.828288999999998"/>
    <n v="-117.201666"/>
    <n v="2"/>
    <n v="27"/>
    <s v="None"/>
    <x v="0"/>
    <n v="7.02"/>
    <x v="0"/>
    <s v="Yes"/>
    <x v="0"/>
    <n v="25"/>
    <x v="1"/>
    <x v="1"/>
    <x v="0"/>
    <x v="1"/>
    <x v="1"/>
    <x v="0"/>
    <s v="No"/>
    <x v="0"/>
    <x v="1"/>
    <s v="Yes"/>
    <x v="1"/>
    <n v="75.2"/>
    <n v="1929.35"/>
    <n v="0"/>
    <n v="0"/>
    <n v="189.54"/>
    <n v="2118.89"/>
    <x v="1"/>
    <x v="5"/>
    <x v="9"/>
    <x v="3"/>
    <x v="3"/>
    <n v="1"/>
    <x v="0"/>
  </r>
  <r>
    <s v="0258-NOKBL"/>
    <x v="1"/>
    <n v="22"/>
    <s v="No"/>
    <n v="0"/>
    <s v="Fortuna"/>
    <n v="95540"/>
    <n v="40.584991000000002"/>
    <n v="-124.121504"/>
    <n v="0"/>
    <n v="3"/>
    <s v="None"/>
    <x v="0"/>
    <n v="31.48"/>
    <x v="0"/>
    <s v="Yes"/>
    <x v="1"/>
    <n v="73"/>
    <x v="0"/>
    <x v="0"/>
    <x v="1"/>
    <x v="1"/>
    <x v="1"/>
    <x v="1"/>
    <s v="Yes"/>
    <x v="0"/>
    <x v="1"/>
    <s v="No"/>
    <x v="1"/>
    <n v="90.4"/>
    <n v="268.45"/>
    <n v="0"/>
    <n v="0"/>
    <n v="94.44"/>
    <n v="362.89"/>
    <x v="2"/>
    <x v="0"/>
    <x v="0"/>
    <x v="0"/>
    <x v="4"/>
    <n v="0"/>
    <x v="2"/>
  </r>
  <r>
    <s v="0259-GBZSH"/>
    <x v="1"/>
    <n v="22"/>
    <s v="No"/>
    <n v="0"/>
    <s v="San Diego"/>
    <n v="92122"/>
    <n v="32.857230000000001"/>
    <n v="-117.209774"/>
    <n v="0"/>
    <n v="2"/>
    <s v="Offer E"/>
    <x v="0"/>
    <n v="40.43"/>
    <x v="1"/>
    <s v="Yes"/>
    <x v="0"/>
    <n v="27"/>
    <x v="0"/>
    <x v="1"/>
    <x v="0"/>
    <x v="1"/>
    <x v="0"/>
    <x v="0"/>
    <s v="Yes"/>
    <x v="0"/>
    <x v="1"/>
    <s v="Yes"/>
    <x v="1"/>
    <n v="85.65"/>
    <n v="181.5"/>
    <n v="0"/>
    <n v="0"/>
    <n v="80.86"/>
    <n v="262.36"/>
    <x v="1"/>
    <x v="1"/>
    <x v="5"/>
    <x v="0"/>
    <x v="4"/>
    <n v="1"/>
    <x v="0"/>
  </r>
  <r>
    <s v="0260-ZDLGK"/>
    <x v="0"/>
    <n v="50"/>
    <s v="No"/>
    <n v="2"/>
    <s v="San Dimas"/>
    <n v="91773"/>
    <n v="34.102119000000002"/>
    <n v="-117.815532"/>
    <n v="0"/>
    <n v="9"/>
    <s v="None"/>
    <x v="0"/>
    <n v="35.49"/>
    <x v="0"/>
    <s v="Yes"/>
    <x v="0"/>
    <n v="11"/>
    <x v="0"/>
    <x v="1"/>
    <x v="1"/>
    <x v="0"/>
    <x v="0"/>
    <x v="1"/>
    <s v="Yes"/>
    <x v="0"/>
    <x v="1"/>
    <s v="Yes"/>
    <x v="0"/>
    <n v="72.900000000000006"/>
    <n v="651.4"/>
    <n v="0"/>
    <n v="0"/>
    <n v="319.41000000000003"/>
    <n v="970.81"/>
    <x v="1"/>
    <x v="1"/>
    <x v="5"/>
    <x v="0"/>
    <x v="2"/>
    <n v="1"/>
    <x v="0"/>
  </r>
  <r>
    <s v="0263-FJTQO"/>
    <x v="1"/>
    <n v="53"/>
    <s v="Yes"/>
    <n v="2"/>
    <s v="Rescue"/>
    <n v="95672"/>
    <n v="38.724322000000001"/>
    <n v="-120.991237"/>
    <n v="10"/>
    <n v="50"/>
    <s v="Offer B"/>
    <x v="0"/>
    <n v="44.49"/>
    <x v="1"/>
    <s v="Yes"/>
    <x v="0"/>
    <n v="28"/>
    <x v="1"/>
    <x v="1"/>
    <x v="0"/>
    <x v="0"/>
    <x v="0"/>
    <x v="0"/>
    <s v="No"/>
    <x v="0"/>
    <x v="2"/>
    <s v="Yes"/>
    <x v="0"/>
    <n v="70.5"/>
    <n v="3486.65"/>
    <n v="0"/>
    <n v="0"/>
    <n v="2224.5"/>
    <n v="5711.15"/>
    <x v="0"/>
    <x v="0"/>
    <x v="0"/>
    <x v="2"/>
    <x v="2"/>
    <n v="0"/>
    <x v="0"/>
  </r>
  <r>
    <s v="0264-CNITK"/>
    <x v="0"/>
    <n v="45"/>
    <s v="Yes"/>
    <n v="2"/>
    <s v="Clio"/>
    <n v="96106"/>
    <n v="39.745804999999997"/>
    <n v="-120.580882"/>
    <n v="1"/>
    <n v="71"/>
    <s v="None"/>
    <x v="0"/>
    <n v="31.03"/>
    <x v="0"/>
    <s v="No"/>
    <x v="3"/>
    <m/>
    <x v="2"/>
    <x v="2"/>
    <x v="2"/>
    <x v="2"/>
    <x v="2"/>
    <x v="2"/>
    <m/>
    <x v="2"/>
    <x v="2"/>
    <s v="No"/>
    <x v="1"/>
    <n v="20.100000000000001"/>
    <n v="1389.6"/>
    <n v="0"/>
    <n v="0"/>
    <n v="2203.13"/>
    <n v="3592.73"/>
    <x v="0"/>
    <x v="0"/>
    <x v="0"/>
    <x v="2"/>
    <x v="1"/>
    <n v="0"/>
    <x v="1"/>
  </r>
  <r>
    <s v="0265-EDXBD"/>
    <x v="1"/>
    <n v="76"/>
    <s v="Yes"/>
    <n v="0"/>
    <s v="San Diego"/>
    <n v="92122"/>
    <n v="32.857230000000001"/>
    <n v="-117.209774"/>
    <n v="2"/>
    <n v="32"/>
    <s v="Offer C"/>
    <x v="0"/>
    <n v="47.34"/>
    <x v="1"/>
    <s v="Yes"/>
    <x v="1"/>
    <n v="10"/>
    <x v="0"/>
    <x v="1"/>
    <x v="0"/>
    <x v="1"/>
    <x v="1"/>
    <x v="0"/>
    <s v="No"/>
    <x v="0"/>
    <x v="1"/>
    <s v="Yes"/>
    <x v="1"/>
    <n v="74.900000000000006"/>
    <n v="2303.35"/>
    <n v="0"/>
    <n v="0"/>
    <n v="1514.88"/>
    <n v="3818.23"/>
    <x v="1"/>
    <x v="5"/>
    <x v="9"/>
    <x v="3"/>
    <x v="3"/>
    <n v="1"/>
    <x v="0"/>
  </r>
  <r>
    <s v="0265-PSUAE"/>
    <x v="0"/>
    <n v="57"/>
    <s v="Yes"/>
    <n v="3"/>
    <s v="Lotus"/>
    <n v="95651"/>
    <n v="38.815514999999998"/>
    <n v="-120.91699699999999"/>
    <n v="10"/>
    <n v="16"/>
    <s v="Offer D"/>
    <x v="0"/>
    <n v="27.27"/>
    <x v="0"/>
    <s v="Yes"/>
    <x v="1"/>
    <n v="76"/>
    <x v="1"/>
    <x v="1"/>
    <x v="1"/>
    <x v="1"/>
    <x v="0"/>
    <x v="1"/>
    <s v="Yes"/>
    <x v="0"/>
    <x v="1"/>
    <s v="No"/>
    <x v="1"/>
    <n v="100.7"/>
    <n v="1522.7"/>
    <n v="0"/>
    <n v="0"/>
    <n v="436.32"/>
    <n v="1959.02"/>
    <x v="0"/>
    <x v="0"/>
    <x v="0"/>
    <x v="1"/>
    <x v="2"/>
    <n v="0"/>
    <x v="2"/>
  </r>
  <r>
    <s v="0266-CLZKZ"/>
    <x v="0"/>
    <n v="45"/>
    <s v="Yes"/>
    <n v="3"/>
    <s v="San Marcos"/>
    <n v="92078"/>
    <n v="33.119028"/>
    <n v="-117.16603600000001"/>
    <n v="8"/>
    <n v="67"/>
    <s v="Offer A"/>
    <x v="0"/>
    <n v="17.79"/>
    <x v="1"/>
    <s v="Yes"/>
    <x v="1"/>
    <n v="22"/>
    <x v="0"/>
    <x v="1"/>
    <x v="1"/>
    <x v="0"/>
    <x v="0"/>
    <x v="1"/>
    <s v="Yes"/>
    <x v="0"/>
    <x v="2"/>
    <s v="Yes"/>
    <x v="1"/>
    <n v="105.65"/>
    <n v="6717.9"/>
    <n v="0"/>
    <n v="0"/>
    <n v="1191.93"/>
    <n v="7909.83"/>
    <x v="0"/>
    <x v="0"/>
    <x v="0"/>
    <x v="2"/>
    <x v="1"/>
    <n v="0"/>
    <x v="2"/>
  </r>
  <r>
    <s v="0266-GMEAO"/>
    <x v="1"/>
    <n v="43"/>
    <s v="Yes"/>
    <n v="1"/>
    <s v="Lompoc"/>
    <n v="93436"/>
    <n v="34.601055000000002"/>
    <n v="-120.38291700000001"/>
    <n v="1"/>
    <n v="72"/>
    <s v="None"/>
    <x v="0"/>
    <n v="15.94"/>
    <x v="1"/>
    <s v="Yes"/>
    <x v="1"/>
    <n v="13"/>
    <x v="1"/>
    <x v="0"/>
    <x v="1"/>
    <x v="0"/>
    <x v="0"/>
    <x v="1"/>
    <s v="Yes"/>
    <x v="0"/>
    <x v="2"/>
    <s v="Yes"/>
    <x v="0"/>
    <n v="114.3"/>
    <n v="8058.55"/>
    <n v="0"/>
    <n v="0"/>
    <n v="1147.68"/>
    <n v="9206.23"/>
    <x v="0"/>
    <x v="0"/>
    <x v="0"/>
    <x v="2"/>
    <x v="1"/>
    <n v="0"/>
    <x v="2"/>
  </r>
  <r>
    <s v="0268-QKIWO"/>
    <x v="0"/>
    <n v="41"/>
    <s v="No"/>
    <n v="0"/>
    <s v="Pilot Hill"/>
    <n v="95664"/>
    <n v="38.803730999999999"/>
    <n v="-121.04379900000001"/>
    <n v="0"/>
    <n v="3"/>
    <s v="Offer E"/>
    <x v="0"/>
    <n v="24.63"/>
    <x v="0"/>
    <s v="No"/>
    <x v="3"/>
    <m/>
    <x v="2"/>
    <x v="2"/>
    <x v="2"/>
    <x v="2"/>
    <x v="2"/>
    <x v="2"/>
    <m/>
    <x v="2"/>
    <x v="1"/>
    <s v="No"/>
    <x v="1"/>
    <n v="19.75"/>
    <n v="58.85"/>
    <n v="0"/>
    <n v="0"/>
    <n v="73.89"/>
    <n v="132.74"/>
    <x v="1"/>
    <x v="5"/>
    <x v="9"/>
    <x v="0"/>
    <x v="1"/>
    <n v="1"/>
    <x v="1"/>
  </r>
  <r>
    <s v="0269-XFESX"/>
    <x v="1"/>
    <n v="22"/>
    <s v="Yes"/>
    <n v="3"/>
    <s v="San Francisco"/>
    <n v="94133"/>
    <n v="37.802070999999998"/>
    <n v="-122.41100400000001"/>
    <n v="1"/>
    <n v="23"/>
    <s v="None"/>
    <x v="0"/>
    <n v="48.02"/>
    <x v="1"/>
    <s v="No"/>
    <x v="3"/>
    <m/>
    <x v="2"/>
    <x v="2"/>
    <x v="2"/>
    <x v="2"/>
    <x v="2"/>
    <x v="2"/>
    <m/>
    <x v="2"/>
    <x v="0"/>
    <s v="No"/>
    <x v="0"/>
    <n v="24.35"/>
    <n v="538.5"/>
    <n v="0"/>
    <n v="0"/>
    <n v="1104.46"/>
    <n v="1642.96"/>
    <x v="0"/>
    <x v="0"/>
    <x v="0"/>
    <x v="1"/>
    <x v="4"/>
    <n v="0"/>
    <x v="1"/>
  </r>
  <r>
    <s v="0270-THENM"/>
    <x v="1"/>
    <n v="62"/>
    <s v="Yes"/>
    <n v="2"/>
    <s v="Mission Hills"/>
    <n v="91345"/>
    <n v="34.266388999999997"/>
    <n v="-118.459744"/>
    <n v="1"/>
    <n v="72"/>
    <s v="None"/>
    <x v="0"/>
    <n v="28.37"/>
    <x v="1"/>
    <s v="Yes"/>
    <x v="2"/>
    <n v="18"/>
    <x v="1"/>
    <x v="0"/>
    <x v="1"/>
    <x v="0"/>
    <x v="1"/>
    <x v="0"/>
    <s v="No"/>
    <x v="0"/>
    <x v="2"/>
    <s v="No"/>
    <x v="1"/>
    <n v="69.849999999999994"/>
    <n v="5102.3500000000004"/>
    <n v="25.24"/>
    <n v="0"/>
    <n v="2042.64"/>
    <n v="7119.75"/>
    <x v="0"/>
    <x v="0"/>
    <x v="0"/>
    <x v="2"/>
    <x v="3"/>
    <n v="0"/>
    <x v="0"/>
  </r>
  <r>
    <s v="0274-JKUJR"/>
    <x v="1"/>
    <n v="21"/>
    <s v="Yes"/>
    <n v="2"/>
    <s v="Los Angeles"/>
    <n v="90040"/>
    <n v="33.994523999999998"/>
    <n v="-118.149953"/>
    <n v="9"/>
    <n v="7"/>
    <s v="Offer E"/>
    <x v="1"/>
    <m/>
    <x v="2"/>
    <s v="Yes"/>
    <x v="0"/>
    <n v="47"/>
    <x v="1"/>
    <x v="0"/>
    <x v="1"/>
    <x v="1"/>
    <x v="0"/>
    <x v="1"/>
    <s v="Yes"/>
    <x v="0"/>
    <x v="1"/>
    <s v="No"/>
    <x v="0"/>
    <n v="-3"/>
    <n v="465.7"/>
    <n v="0"/>
    <n v="0"/>
    <n v="0"/>
    <n v="465.7"/>
    <x v="0"/>
    <x v="0"/>
    <x v="0"/>
    <x v="0"/>
    <x v="4"/>
    <n v="0"/>
    <x v="1"/>
  </r>
  <r>
    <s v="0277-BKSQP"/>
    <x v="1"/>
    <n v="49"/>
    <s v="Yes"/>
    <n v="3"/>
    <s v="Harbor City"/>
    <n v="90710"/>
    <n v="33.798265999999998"/>
    <n v="-118.300237"/>
    <n v="10"/>
    <n v="8"/>
    <s v="Offer E"/>
    <x v="0"/>
    <n v="1.56"/>
    <x v="0"/>
    <s v="Yes"/>
    <x v="2"/>
    <n v="57"/>
    <x v="0"/>
    <x v="1"/>
    <x v="0"/>
    <x v="1"/>
    <x v="0"/>
    <x v="0"/>
    <s v="No"/>
    <x v="0"/>
    <x v="1"/>
    <s v="Yes"/>
    <x v="1"/>
    <n v="54.4"/>
    <n v="475.1"/>
    <n v="0"/>
    <n v="0"/>
    <n v="12.48"/>
    <n v="487.58"/>
    <x v="0"/>
    <x v="0"/>
    <x v="0"/>
    <x v="0"/>
    <x v="1"/>
    <n v="0"/>
    <x v="3"/>
  </r>
  <r>
    <s v="0277-ORXQS"/>
    <x v="1"/>
    <n v="33"/>
    <s v="Yes"/>
    <n v="4"/>
    <s v="San Francisco"/>
    <n v="94108"/>
    <n v="37.791998"/>
    <n v="-122.408653"/>
    <n v="9"/>
    <n v="66"/>
    <s v="Offer A"/>
    <x v="1"/>
    <m/>
    <x v="2"/>
    <s v="Yes"/>
    <x v="0"/>
    <n v="23"/>
    <x v="0"/>
    <x v="1"/>
    <x v="0"/>
    <x v="0"/>
    <x v="0"/>
    <x v="1"/>
    <s v="Yes"/>
    <x v="1"/>
    <x v="2"/>
    <s v="No"/>
    <x v="1"/>
    <n v="50.55"/>
    <n v="3364.55"/>
    <n v="0"/>
    <n v="110"/>
    <n v="0"/>
    <n v="3474.55"/>
    <x v="0"/>
    <x v="0"/>
    <x v="0"/>
    <x v="2"/>
    <x v="0"/>
    <n v="0"/>
    <x v="3"/>
  </r>
  <r>
    <s v="0278-YXOOG"/>
    <x v="1"/>
    <n v="30"/>
    <s v="No"/>
    <n v="0"/>
    <s v="Inglewood"/>
    <n v="90301"/>
    <n v="33.956445000000002"/>
    <n v="-118.358634"/>
    <n v="0"/>
    <n v="5"/>
    <s v="Offer E"/>
    <x v="0"/>
    <n v="34.26"/>
    <x v="0"/>
    <s v="No"/>
    <x v="3"/>
    <m/>
    <x v="2"/>
    <x v="2"/>
    <x v="2"/>
    <x v="2"/>
    <x v="2"/>
    <x v="2"/>
    <m/>
    <x v="2"/>
    <x v="1"/>
    <s v="No"/>
    <x v="0"/>
    <n v="21.05"/>
    <n v="113.85"/>
    <n v="0"/>
    <n v="0"/>
    <n v="171.3"/>
    <n v="285.14999999999998"/>
    <x v="1"/>
    <x v="5"/>
    <x v="9"/>
    <x v="0"/>
    <x v="0"/>
    <n v="1"/>
    <x v="1"/>
  </r>
  <r>
    <s v="0280-XJGEX"/>
    <x v="1"/>
    <n v="38"/>
    <s v="No"/>
    <n v="1"/>
    <s v="Los Angeles"/>
    <n v="90015"/>
    <n v="34.039223999999997"/>
    <n v="-118.266293"/>
    <n v="0"/>
    <n v="49"/>
    <s v="None"/>
    <x v="0"/>
    <n v="44.33"/>
    <x v="1"/>
    <s v="Yes"/>
    <x v="1"/>
    <n v="11"/>
    <x v="0"/>
    <x v="0"/>
    <x v="1"/>
    <x v="1"/>
    <x v="0"/>
    <x v="1"/>
    <s v="Yes"/>
    <x v="0"/>
    <x v="1"/>
    <s v="Yes"/>
    <x v="1"/>
    <n v="103.7"/>
    <n v="5036.3"/>
    <n v="0"/>
    <n v="0"/>
    <n v="2172.17"/>
    <n v="7208.47"/>
    <x v="1"/>
    <x v="1"/>
    <x v="1"/>
    <x v="2"/>
    <x v="0"/>
    <n v="1"/>
    <x v="2"/>
  </r>
  <r>
    <s v="0281-CNTZX"/>
    <x v="1"/>
    <n v="56"/>
    <s v="Yes"/>
    <n v="0"/>
    <s v="Pescadero"/>
    <n v="94060"/>
    <n v="37.225650000000002"/>
    <n v="-122.297533"/>
    <n v="2"/>
    <n v="63"/>
    <s v="Offer B"/>
    <x v="0"/>
    <n v="38.36"/>
    <x v="0"/>
    <s v="No"/>
    <x v="3"/>
    <m/>
    <x v="2"/>
    <x v="2"/>
    <x v="2"/>
    <x v="2"/>
    <x v="2"/>
    <x v="2"/>
    <m/>
    <x v="2"/>
    <x v="2"/>
    <s v="Yes"/>
    <x v="1"/>
    <n v="19.95"/>
    <n v="1234.8"/>
    <n v="0"/>
    <n v="0"/>
    <n v="2416.6799999999998"/>
    <n v="3651.48"/>
    <x v="0"/>
    <x v="0"/>
    <x v="0"/>
    <x v="2"/>
    <x v="2"/>
    <n v="0"/>
    <x v="1"/>
  </r>
  <r>
    <s v="0282-NVSJS"/>
    <x v="0"/>
    <n v="70"/>
    <s v="Yes"/>
    <n v="1"/>
    <s v="Aromas"/>
    <n v="95004"/>
    <n v="36.878363999999998"/>
    <n v="-121.62978099999999"/>
    <n v="1"/>
    <n v="12"/>
    <s v="Offer D"/>
    <x v="1"/>
    <m/>
    <x v="2"/>
    <s v="Yes"/>
    <x v="2"/>
    <n v="14"/>
    <x v="0"/>
    <x v="1"/>
    <x v="0"/>
    <x v="0"/>
    <x v="1"/>
    <x v="0"/>
    <s v="No"/>
    <x v="0"/>
    <x v="1"/>
    <s v="Yes"/>
    <x v="2"/>
    <n v="29.3"/>
    <n v="355.9"/>
    <n v="0"/>
    <n v="0"/>
    <n v="0"/>
    <n v="355.9"/>
    <x v="0"/>
    <x v="0"/>
    <x v="0"/>
    <x v="0"/>
    <x v="3"/>
    <n v="0"/>
    <x v="1"/>
  </r>
  <r>
    <s v="0285-INHLN"/>
    <x v="1"/>
    <n v="54"/>
    <s v="Yes"/>
    <n v="6"/>
    <s v="Badger"/>
    <n v="93603"/>
    <n v="36.645449999999997"/>
    <n v="-118.924982"/>
    <n v="5"/>
    <n v="27"/>
    <s v="None"/>
    <x v="0"/>
    <n v="36.19"/>
    <x v="0"/>
    <s v="Yes"/>
    <x v="2"/>
    <n v="53"/>
    <x v="1"/>
    <x v="0"/>
    <x v="0"/>
    <x v="1"/>
    <x v="1"/>
    <x v="0"/>
    <s v="No"/>
    <x v="0"/>
    <x v="1"/>
    <s v="Yes"/>
    <x v="0"/>
    <n v="54.75"/>
    <n v="1510.3"/>
    <n v="0"/>
    <n v="0"/>
    <n v="977.13"/>
    <n v="2487.4299999999998"/>
    <x v="0"/>
    <x v="0"/>
    <x v="0"/>
    <x v="3"/>
    <x v="2"/>
    <n v="0"/>
    <x v="3"/>
  </r>
  <r>
    <s v="0289-IVARM"/>
    <x v="0"/>
    <n v="57"/>
    <s v="No"/>
    <n v="0"/>
    <s v="Parlier"/>
    <n v="93648"/>
    <n v="36.622236999999998"/>
    <n v="-119.521126"/>
    <n v="0"/>
    <n v="35"/>
    <s v="None"/>
    <x v="0"/>
    <n v="44.81"/>
    <x v="0"/>
    <s v="Yes"/>
    <x v="2"/>
    <n v="20"/>
    <x v="1"/>
    <x v="0"/>
    <x v="1"/>
    <x v="1"/>
    <x v="1"/>
    <x v="0"/>
    <s v="No"/>
    <x v="0"/>
    <x v="1"/>
    <s v="No"/>
    <x v="1"/>
    <n v="60.55"/>
    <n v="1982.6"/>
    <n v="0"/>
    <n v="0"/>
    <n v="1568.35"/>
    <n v="3550.95"/>
    <x v="0"/>
    <x v="0"/>
    <x v="0"/>
    <x v="3"/>
    <x v="2"/>
    <n v="0"/>
    <x v="0"/>
  </r>
  <r>
    <s v="0292-WEGCH"/>
    <x v="0"/>
    <n v="40"/>
    <s v="Yes"/>
    <n v="2"/>
    <s v="Death Valley"/>
    <n v="92328"/>
    <n v="36.276879999999998"/>
    <n v="-117.033326"/>
    <n v="7"/>
    <n v="54"/>
    <s v="Offer B"/>
    <x v="0"/>
    <n v="4.33"/>
    <x v="1"/>
    <s v="Yes"/>
    <x v="2"/>
    <n v="12"/>
    <x v="0"/>
    <x v="0"/>
    <x v="1"/>
    <x v="0"/>
    <x v="0"/>
    <x v="1"/>
    <s v="Yes"/>
    <x v="0"/>
    <x v="1"/>
    <s v="Yes"/>
    <x v="1"/>
    <n v="86.2"/>
    <n v="4524.05"/>
    <n v="0"/>
    <n v="0"/>
    <n v="233.82"/>
    <n v="4757.87"/>
    <x v="0"/>
    <x v="0"/>
    <x v="0"/>
    <x v="2"/>
    <x v="1"/>
    <n v="0"/>
    <x v="0"/>
  </r>
  <r>
    <s v="0295-PPHDO"/>
    <x v="1"/>
    <n v="56"/>
    <s v="No"/>
    <n v="0"/>
    <s v="La Puente"/>
    <n v="91744"/>
    <n v="34.031441000000001"/>
    <n v="-117.936436"/>
    <n v="0"/>
    <n v="1"/>
    <s v="None"/>
    <x v="0"/>
    <n v="5.59"/>
    <x v="1"/>
    <s v="Yes"/>
    <x v="1"/>
    <n v="2"/>
    <x v="0"/>
    <x v="1"/>
    <x v="0"/>
    <x v="1"/>
    <x v="0"/>
    <x v="1"/>
    <s v="Yes"/>
    <x v="0"/>
    <x v="1"/>
    <s v="Yes"/>
    <x v="1"/>
    <n v="95.45"/>
    <n v="95.45"/>
    <n v="0"/>
    <n v="0"/>
    <n v="5.59"/>
    <n v="101.04"/>
    <x v="1"/>
    <x v="1"/>
    <x v="1"/>
    <x v="0"/>
    <x v="2"/>
    <n v="1"/>
    <x v="2"/>
  </r>
  <r>
    <s v="0295-QVKPB"/>
    <x v="1"/>
    <n v="38"/>
    <s v="No"/>
    <n v="0"/>
    <s v="Riverdale"/>
    <n v="93656"/>
    <n v="36.452210999999998"/>
    <n v="-119.94575"/>
    <n v="0"/>
    <n v="5"/>
    <s v="Offer E"/>
    <x v="0"/>
    <n v="13.96"/>
    <x v="0"/>
    <s v="Yes"/>
    <x v="2"/>
    <n v="5"/>
    <x v="0"/>
    <x v="1"/>
    <x v="1"/>
    <x v="0"/>
    <x v="0"/>
    <x v="0"/>
    <s v="No"/>
    <x v="0"/>
    <x v="1"/>
    <s v="Yes"/>
    <x v="0"/>
    <n v="63.95"/>
    <n v="318.10000000000002"/>
    <n v="0"/>
    <n v="0"/>
    <n v="69.8"/>
    <n v="387.9"/>
    <x v="0"/>
    <x v="0"/>
    <x v="0"/>
    <x v="0"/>
    <x v="0"/>
    <n v="0"/>
    <x v="0"/>
  </r>
  <r>
    <s v="0297-RBCSG"/>
    <x v="1"/>
    <n v="61"/>
    <s v="No"/>
    <n v="0"/>
    <s v="San Francisco"/>
    <n v="94104"/>
    <n v="37.791221999999998"/>
    <n v="-122.402241"/>
    <n v="0"/>
    <n v="19"/>
    <s v="None"/>
    <x v="0"/>
    <n v="41.79"/>
    <x v="0"/>
    <s v="Yes"/>
    <x v="2"/>
    <n v="6"/>
    <x v="0"/>
    <x v="0"/>
    <x v="0"/>
    <x v="0"/>
    <x v="1"/>
    <x v="1"/>
    <s v="Yes"/>
    <x v="1"/>
    <x v="0"/>
    <s v="Yes"/>
    <x v="1"/>
    <n v="65.349999999999994"/>
    <n v="1231.8499999999999"/>
    <n v="0"/>
    <n v="60"/>
    <n v="794.01"/>
    <n v="2085.86"/>
    <x v="0"/>
    <x v="0"/>
    <x v="0"/>
    <x v="1"/>
    <x v="3"/>
    <n v="0"/>
    <x v="0"/>
  </r>
  <r>
    <s v="0298-XACET"/>
    <x v="1"/>
    <n v="35"/>
    <s v="Yes"/>
    <n v="2"/>
    <s v="Berry Creek"/>
    <n v="95916"/>
    <n v="39.657228000000003"/>
    <n v="-121.37778"/>
    <n v="1"/>
    <n v="52"/>
    <s v="None"/>
    <x v="1"/>
    <m/>
    <x v="2"/>
    <s v="Yes"/>
    <x v="2"/>
    <n v="17"/>
    <x v="0"/>
    <x v="0"/>
    <x v="1"/>
    <x v="0"/>
    <x v="0"/>
    <x v="0"/>
    <s v="No"/>
    <x v="0"/>
    <x v="2"/>
    <s v="No"/>
    <x v="0"/>
    <n v="50.2"/>
    <n v="2554"/>
    <n v="27.01"/>
    <n v="0"/>
    <n v="0"/>
    <n v="2526.9899999999998"/>
    <x v="0"/>
    <x v="0"/>
    <x v="0"/>
    <x v="2"/>
    <x v="0"/>
    <n v="0"/>
    <x v="3"/>
  </r>
  <r>
    <s v="0301-FIDRB"/>
    <x v="0"/>
    <n v="61"/>
    <s v="Yes"/>
    <n v="3"/>
    <s v="Fulton"/>
    <n v="95439"/>
    <n v="38.493887999999998"/>
    <n v="-122.777141"/>
    <n v="8"/>
    <n v="72"/>
    <s v="None"/>
    <x v="1"/>
    <m/>
    <x v="2"/>
    <s v="Yes"/>
    <x v="2"/>
    <n v="22"/>
    <x v="1"/>
    <x v="0"/>
    <x v="1"/>
    <x v="0"/>
    <x v="0"/>
    <x v="1"/>
    <s v="Yes"/>
    <x v="0"/>
    <x v="2"/>
    <s v="Yes"/>
    <x v="1"/>
    <n v="63.8"/>
    <n v="4684.3"/>
    <n v="0"/>
    <n v="0"/>
    <n v="0"/>
    <n v="4684.3"/>
    <x v="0"/>
    <x v="0"/>
    <x v="0"/>
    <x v="2"/>
    <x v="3"/>
    <n v="0"/>
    <x v="0"/>
  </r>
  <r>
    <s v="0301-KOBTQ"/>
    <x v="1"/>
    <n v="50"/>
    <s v="No"/>
    <n v="0"/>
    <s v="Capitola"/>
    <n v="95010"/>
    <n v="36.977024999999998"/>
    <n v="-121.95286400000001"/>
    <n v="0"/>
    <n v="32"/>
    <s v="None"/>
    <x v="0"/>
    <n v="14.91"/>
    <x v="0"/>
    <s v="No"/>
    <x v="3"/>
    <m/>
    <x v="2"/>
    <x v="2"/>
    <x v="2"/>
    <x v="2"/>
    <x v="2"/>
    <x v="2"/>
    <m/>
    <x v="2"/>
    <x v="2"/>
    <s v="Yes"/>
    <x v="1"/>
    <n v="20.05"/>
    <n v="614.45000000000005"/>
    <n v="9.73"/>
    <n v="0"/>
    <n v="477.12"/>
    <n v="1081.8399999999999"/>
    <x v="0"/>
    <x v="0"/>
    <x v="0"/>
    <x v="3"/>
    <x v="2"/>
    <n v="0"/>
    <x v="1"/>
  </r>
  <r>
    <s v="0302-JOIVN"/>
    <x v="0"/>
    <n v="47"/>
    <s v="Yes"/>
    <n v="0"/>
    <s v="San Diego"/>
    <n v="92109"/>
    <n v="32.787835999999999"/>
    <n v="-117.232376"/>
    <n v="1"/>
    <n v="8"/>
    <s v="None"/>
    <x v="0"/>
    <n v="16.88"/>
    <x v="0"/>
    <s v="Yes"/>
    <x v="1"/>
    <n v="6"/>
    <x v="0"/>
    <x v="0"/>
    <x v="1"/>
    <x v="1"/>
    <x v="0"/>
    <x v="1"/>
    <s v="Yes"/>
    <x v="0"/>
    <x v="1"/>
    <s v="No"/>
    <x v="1"/>
    <n v="101.15"/>
    <n v="842.9"/>
    <n v="0"/>
    <n v="0"/>
    <n v="135.04"/>
    <n v="977.94"/>
    <x v="1"/>
    <x v="1"/>
    <x v="5"/>
    <x v="0"/>
    <x v="1"/>
    <n v="1"/>
    <x v="2"/>
  </r>
  <r>
    <s v="0303-UNCIP"/>
    <x v="1"/>
    <n v="35"/>
    <s v="No"/>
    <n v="0"/>
    <s v="Claremont"/>
    <n v="91711"/>
    <n v="34.127620999999998"/>
    <n v="-117.71786299999999"/>
    <n v="0"/>
    <n v="41"/>
    <s v="Offer B"/>
    <x v="0"/>
    <n v="37.549999999999997"/>
    <x v="1"/>
    <s v="Yes"/>
    <x v="2"/>
    <n v="30"/>
    <x v="0"/>
    <x v="1"/>
    <x v="1"/>
    <x v="1"/>
    <x v="1"/>
    <x v="1"/>
    <s v="Yes"/>
    <x v="1"/>
    <x v="0"/>
    <s v="No"/>
    <x v="2"/>
    <n v="65"/>
    <n v="2531.8000000000002"/>
    <n v="0"/>
    <n v="140"/>
    <n v="1539.55"/>
    <n v="4211.3500000000004"/>
    <x v="0"/>
    <x v="0"/>
    <x v="0"/>
    <x v="3"/>
    <x v="0"/>
    <n v="0"/>
    <x v="0"/>
  </r>
  <r>
    <s v="0303-WMMRN"/>
    <x v="1"/>
    <n v="32"/>
    <s v="No"/>
    <n v="0"/>
    <s v="Glendale"/>
    <n v="91207"/>
    <n v="34.182378"/>
    <n v="-118.262922"/>
    <n v="0"/>
    <n v="5"/>
    <s v="None"/>
    <x v="0"/>
    <n v="21.01"/>
    <x v="0"/>
    <s v="No"/>
    <x v="3"/>
    <m/>
    <x v="2"/>
    <x v="2"/>
    <x v="2"/>
    <x v="2"/>
    <x v="2"/>
    <x v="2"/>
    <m/>
    <x v="2"/>
    <x v="1"/>
    <s v="Yes"/>
    <x v="0"/>
    <n v="19.25"/>
    <n v="86.05"/>
    <n v="0"/>
    <n v="0"/>
    <n v="105.05"/>
    <n v="191.1"/>
    <x v="0"/>
    <x v="0"/>
    <x v="0"/>
    <x v="0"/>
    <x v="0"/>
    <n v="0"/>
    <x v="1"/>
  </r>
  <r>
    <s v="0305-SQECB"/>
    <x v="0"/>
    <n v="54"/>
    <s v="No"/>
    <n v="1"/>
    <s v="Gardena"/>
    <n v="90248"/>
    <n v="33.876482000000003"/>
    <n v="-118.284077"/>
    <n v="0"/>
    <n v="11"/>
    <s v="None"/>
    <x v="1"/>
    <m/>
    <x v="2"/>
    <s v="Yes"/>
    <x v="2"/>
    <n v="17"/>
    <x v="1"/>
    <x v="1"/>
    <x v="0"/>
    <x v="0"/>
    <x v="1"/>
    <x v="0"/>
    <s v="No"/>
    <x v="1"/>
    <x v="0"/>
    <s v="Yes"/>
    <x v="0"/>
    <n v="36.049999999999997"/>
    <n v="402.6"/>
    <n v="0"/>
    <n v="100"/>
    <n v="0"/>
    <n v="502.6"/>
    <x v="0"/>
    <x v="0"/>
    <x v="0"/>
    <x v="0"/>
    <x v="2"/>
    <n v="0"/>
    <x v="3"/>
  </r>
  <r>
    <s v="0306-JAELE"/>
    <x v="1"/>
    <n v="61"/>
    <s v="No"/>
    <n v="0"/>
    <s v="Fallbrook"/>
    <n v="92028"/>
    <n v="33.362575"/>
    <n v="-117.299644"/>
    <n v="0"/>
    <n v="5"/>
    <s v="None"/>
    <x v="0"/>
    <n v="31.09"/>
    <x v="0"/>
    <s v="Yes"/>
    <x v="1"/>
    <n v="11"/>
    <x v="0"/>
    <x v="1"/>
    <x v="0"/>
    <x v="0"/>
    <x v="0"/>
    <x v="1"/>
    <s v="Yes"/>
    <x v="0"/>
    <x v="1"/>
    <s v="Yes"/>
    <x v="1"/>
    <n v="96.1"/>
    <n v="453.4"/>
    <n v="0"/>
    <n v="0"/>
    <n v="155.44999999999999"/>
    <n v="608.85"/>
    <x v="1"/>
    <x v="1"/>
    <x v="5"/>
    <x v="0"/>
    <x v="3"/>
    <n v="1"/>
    <x v="2"/>
  </r>
  <r>
    <s v="0307-BCOPK"/>
    <x v="0"/>
    <n v="62"/>
    <s v="No"/>
    <n v="0"/>
    <s v="San Francisco"/>
    <n v="94134"/>
    <n v="37.721052"/>
    <n v="-122.413573"/>
    <n v="0"/>
    <n v="16"/>
    <s v="Offer D"/>
    <x v="0"/>
    <n v="41.51"/>
    <x v="0"/>
    <s v="No"/>
    <x v="3"/>
    <m/>
    <x v="2"/>
    <x v="2"/>
    <x v="2"/>
    <x v="2"/>
    <x v="2"/>
    <x v="2"/>
    <m/>
    <x v="2"/>
    <x v="0"/>
    <s v="No"/>
    <x v="0"/>
    <n v="19.05"/>
    <n v="326.64999999999998"/>
    <n v="0"/>
    <n v="0"/>
    <n v="664.16"/>
    <n v="990.81"/>
    <x v="0"/>
    <x v="0"/>
    <x v="0"/>
    <x v="1"/>
    <x v="3"/>
    <n v="0"/>
    <x v="1"/>
  </r>
  <r>
    <s v="0308-GIQJT"/>
    <x v="1"/>
    <n v="80"/>
    <s v="No"/>
    <n v="0"/>
    <s v="San Diego"/>
    <n v="92126"/>
    <n v="32.886924999999998"/>
    <n v="-117.152162"/>
    <n v="0"/>
    <n v="71"/>
    <s v="None"/>
    <x v="0"/>
    <n v="6.1"/>
    <x v="1"/>
    <s v="Yes"/>
    <x v="1"/>
    <n v="9"/>
    <x v="0"/>
    <x v="0"/>
    <x v="0"/>
    <x v="0"/>
    <x v="0"/>
    <x v="1"/>
    <s v="No"/>
    <x v="0"/>
    <x v="0"/>
    <s v="No"/>
    <x v="1"/>
    <n v="105.75"/>
    <n v="7382.85"/>
    <n v="0"/>
    <n v="0"/>
    <n v="433.1"/>
    <n v="7815.95"/>
    <x v="0"/>
    <x v="0"/>
    <x v="0"/>
    <x v="2"/>
    <x v="3"/>
    <n v="0"/>
    <x v="2"/>
  </r>
  <r>
    <s v="0308-IVGOK"/>
    <x v="0"/>
    <n v="23"/>
    <s v="No"/>
    <n v="0"/>
    <s v="Santa Ana"/>
    <n v="92703"/>
    <n v="33.748635"/>
    <n v="-117.906125"/>
    <n v="0"/>
    <n v="11"/>
    <s v="None"/>
    <x v="1"/>
    <m/>
    <x v="2"/>
    <s v="Yes"/>
    <x v="2"/>
    <n v="59"/>
    <x v="0"/>
    <x v="0"/>
    <x v="1"/>
    <x v="0"/>
    <x v="1"/>
    <x v="0"/>
    <s v="No"/>
    <x v="0"/>
    <x v="0"/>
    <s v="Yes"/>
    <x v="0"/>
    <n v="40.4"/>
    <n v="422.6"/>
    <n v="0"/>
    <n v="0"/>
    <n v="0"/>
    <n v="422.6"/>
    <x v="0"/>
    <x v="0"/>
    <x v="0"/>
    <x v="0"/>
    <x v="4"/>
    <n v="0"/>
    <x v="3"/>
  </r>
  <r>
    <s v="0310-MVLET"/>
    <x v="0"/>
    <n v="63"/>
    <s v="Yes"/>
    <n v="0"/>
    <s v="Snelling"/>
    <n v="95369"/>
    <n v="37.521707999999997"/>
    <n v="-120.42684300000001"/>
    <n v="1"/>
    <n v="61"/>
    <s v="None"/>
    <x v="0"/>
    <n v="49.33"/>
    <x v="1"/>
    <s v="Yes"/>
    <x v="1"/>
    <n v="7"/>
    <x v="0"/>
    <x v="0"/>
    <x v="0"/>
    <x v="1"/>
    <x v="0"/>
    <x v="1"/>
    <s v="Yes"/>
    <x v="0"/>
    <x v="1"/>
    <s v="Yes"/>
    <x v="1"/>
    <n v="99.15"/>
    <n v="6010.05"/>
    <n v="0"/>
    <n v="0"/>
    <n v="3009.13"/>
    <n v="9019.18"/>
    <x v="1"/>
    <x v="2"/>
    <x v="15"/>
    <x v="2"/>
    <x v="3"/>
    <n v="1"/>
    <x v="2"/>
  </r>
  <r>
    <s v="0310-SUCIN"/>
    <x v="0"/>
    <n v="50"/>
    <s v="Yes"/>
    <n v="0"/>
    <s v="Darwin"/>
    <n v="93522"/>
    <n v="36.319181"/>
    <n v="-117.593053"/>
    <n v="2"/>
    <n v="71"/>
    <s v="None"/>
    <x v="0"/>
    <n v="23.06"/>
    <x v="0"/>
    <s v="Yes"/>
    <x v="0"/>
    <n v="6"/>
    <x v="1"/>
    <x v="0"/>
    <x v="1"/>
    <x v="0"/>
    <x v="0"/>
    <x v="1"/>
    <s v="Yes"/>
    <x v="0"/>
    <x v="0"/>
    <s v="Yes"/>
    <x v="1"/>
    <n v="84.8"/>
    <n v="6046.1"/>
    <n v="0"/>
    <n v="0"/>
    <n v="1637.26"/>
    <n v="7683.36"/>
    <x v="0"/>
    <x v="0"/>
    <x v="0"/>
    <x v="2"/>
    <x v="2"/>
    <n v="0"/>
    <x v="0"/>
  </r>
  <r>
    <s v="0310-VQXAM"/>
    <x v="1"/>
    <n v="56"/>
    <s v="No"/>
    <n v="0"/>
    <s v="San Bernardino"/>
    <n v="92404"/>
    <n v="34.183286000000003"/>
    <n v="-117.221722"/>
    <n v="0"/>
    <n v="9"/>
    <s v="None"/>
    <x v="0"/>
    <n v="40.74"/>
    <x v="0"/>
    <s v="No"/>
    <x v="3"/>
    <m/>
    <x v="2"/>
    <x v="2"/>
    <x v="2"/>
    <x v="2"/>
    <x v="2"/>
    <x v="2"/>
    <m/>
    <x v="2"/>
    <x v="1"/>
    <s v="No"/>
    <x v="0"/>
    <n v="19.850000000000001"/>
    <n v="178.8"/>
    <n v="0"/>
    <n v="0"/>
    <n v="366.66"/>
    <n v="545.46"/>
    <x v="0"/>
    <x v="0"/>
    <x v="0"/>
    <x v="0"/>
    <x v="2"/>
    <n v="0"/>
    <x v="1"/>
  </r>
  <r>
    <s v="0311-QYWSS"/>
    <x v="0"/>
    <n v="63"/>
    <s v="No"/>
    <n v="0"/>
    <s v="Garberville"/>
    <n v="95542"/>
    <n v="40.057783999999998"/>
    <n v="-123.679461"/>
    <n v="0"/>
    <n v="6"/>
    <s v="None"/>
    <x v="0"/>
    <n v="39.159999999999997"/>
    <x v="0"/>
    <s v="Yes"/>
    <x v="2"/>
    <n v="8"/>
    <x v="1"/>
    <x v="1"/>
    <x v="0"/>
    <x v="1"/>
    <x v="1"/>
    <x v="0"/>
    <s v="No"/>
    <x v="0"/>
    <x v="1"/>
    <s v="Yes"/>
    <x v="1"/>
    <n v="49.45"/>
    <n v="314.60000000000002"/>
    <n v="0"/>
    <n v="0"/>
    <n v="234.96"/>
    <n v="549.55999999999995"/>
    <x v="0"/>
    <x v="0"/>
    <x v="0"/>
    <x v="0"/>
    <x v="3"/>
    <n v="0"/>
    <x v="3"/>
  </r>
  <r>
    <s v="0311-UNPFF"/>
    <x v="0"/>
    <n v="58"/>
    <s v="No"/>
    <n v="0"/>
    <s v="Long Beach"/>
    <n v="90807"/>
    <n v="33.830098999999997"/>
    <n v="-118.182239"/>
    <n v="0"/>
    <n v="26"/>
    <s v="None"/>
    <x v="0"/>
    <n v="38.090000000000003"/>
    <x v="0"/>
    <s v="Yes"/>
    <x v="1"/>
    <n v="22"/>
    <x v="0"/>
    <x v="1"/>
    <x v="0"/>
    <x v="1"/>
    <x v="0"/>
    <x v="1"/>
    <s v="Yes"/>
    <x v="1"/>
    <x v="1"/>
    <s v="Yes"/>
    <x v="1"/>
    <n v="88.8"/>
    <n v="2274.35"/>
    <n v="0"/>
    <n v="50"/>
    <n v="990.34"/>
    <n v="3314.69"/>
    <x v="1"/>
    <x v="2"/>
    <x v="15"/>
    <x v="3"/>
    <x v="2"/>
    <n v="1"/>
    <x v="0"/>
  </r>
  <r>
    <s v="0314-TKOSI"/>
    <x v="0"/>
    <n v="29"/>
    <s v="No"/>
    <n v="0"/>
    <s v="Upland"/>
    <n v="91784"/>
    <n v="34.141145999999999"/>
    <n v="-117.65558299999999"/>
    <n v="0"/>
    <n v="6"/>
    <s v="Offer E"/>
    <x v="0"/>
    <n v="6.98"/>
    <x v="0"/>
    <s v="Yes"/>
    <x v="0"/>
    <n v="30"/>
    <x v="1"/>
    <x v="0"/>
    <x v="0"/>
    <x v="1"/>
    <x v="1"/>
    <x v="0"/>
    <s v="No"/>
    <x v="1"/>
    <x v="1"/>
    <s v="No"/>
    <x v="2"/>
    <n v="55.15"/>
    <n v="322.89999999999998"/>
    <n v="0"/>
    <n v="0"/>
    <n v="41.88"/>
    <n v="364.78"/>
    <x v="0"/>
    <x v="0"/>
    <x v="0"/>
    <x v="0"/>
    <x v="4"/>
    <n v="0"/>
    <x v="3"/>
  </r>
  <r>
    <s v="0315-LVCRK"/>
    <x v="1"/>
    <n v="54"/>
    <s v="No"/>
    <n v="0"/>
    <s v="El Dorado Hills"/>
    <n v="95762"/>
    <n v="38.684437000000003"/>
    <n v="-121.055634"/>
    <n v="0"/>
    <n v="11"/>
    <s v="None"/>
    <x v="0"/>
    <n v="30.57"/>
    <x v="0"/>
    <s v="Yes"/>
    <x v="1"/>
    <n v="15"/>
    <x v="0"/>
    <x v="1"/>
    <x v="1"/>
    <x v="1"/>
    <x v="1"/>
    <x v="1"/>
    <s v="Yes"/>
    <x v="0"/>
    <x v="1"/>
    <s v="No"/>
    <x v="1"/>
    <n v="84.8"/>
    <n v="888.75"/>
    <n v="0"/>
    <n v="0"/>
    <n v="336.27"/>
    <n v="1225.02"/>
    <x v="0"/>
    <x v="0"/>
    <x v="0"/>
    <x v="0"/>
    <x v="2"/>
    <n v="0"/>
    <x v="0"/>
  </r>
  <r>
    <s v="0318-QUUOB"/>
    <x v="1"/>
    <n v="25"/>
    <s v="Yes"/>
    <n v="0"/>
    <s v="Santa Rosa"/>
    <n v="95403"/>
    <n v="38.488430999999999"/>
    <n v="-122.75283899999999"/>
    <n v="1"/>
    <n v="1"/>
    <s v="None"/>
    <x v="0"/>
    <n v="43.67"/>
    <x v="0"/>
    <s v="Yes"/>
    <x v="1"/>
    <n v="73"/>
    <x v="0"/>
    <x v="1"/>
    <x v="0"/>
    <x v="1"/>
    <x v="0"/>
    <x v="0"/>
    <s v="Yes"/>
    <x v="1"/>
    <x v="1"/>
    <s v="Yes"/>
    <x v="1"/>
    <n v="80.55"/>
    <n v="80.55"/>
    <n v="0"/>
    <n v="0"/>
    <n v="43.67"/>
    <n v="124.22"/>
    <x v="1"/>
    <x v="1"/>
    <x v="1"/>
    <x v="0"/>
    <x v="4"/>
    <n v="1"/>
    <x v="0"/>
  </r>
  <r>
    <s v="0318-ZOPWS"/>
    <x v="0"/>
    <n v="31"/>
    <s v="Yes"/>
    <n v="0"/>
    <s v="Malibu"/>
    <n v="90265"/>
    <n v="34.074572000000003"/>
    <n v="-118.831181"/>
    <n v="10"/>
    <n v="49"/>
    <s v="None"/>
    <x v="0"/>
    <n v="2.82"/>
    <x v="0"/>
    <s v="No"/>
    <x v="3"/>
    <m/>
    <x v="2"/>
    <x v="2"/>
    <x v="2"/>
    <x v="2"/>
    <x v="2"/>
    <x v="2"/>
    <m/>
    <x v="2"/>
    <x v="2"/>
    <s v="Yes"/>
    <x v="1"/>
    <n v="20.149999999999999"/>
    <n v="973.35"/>
    <n v="0"/>
    <n v="0"/>
    <n v="138.18"/>
    <n v="1111.53"/>
    <x v="0"/>
    <x v="0"/>
    <x v="0"/>
    <x v="2"/>
    <x v="0"/>
    <n v="0"/>
    <x v="1"/>
  </r>
  <r>
    <s v="0319-QZTCO"/>
    <x v="0"/>
    <n v="25"/>
    <s v="Yes"/>
    <n v="2"/>
    <s v="Santa Rosa"/>
    <n v="95401"/>
    <n v="38.460517000000003"/>
    <n v="-122.790335"/>
    <n v="9"/>
    <n v="3"/>
    <s v="Offer E"/>
    <x v="0"/>
    <n v="11.47"/>
    <x v="0"/>
    <s v="Yes"/>
    <x v="2"/>
    <n v="51"/>
    <x v="0"/>
    <x v="0"/>
    <x v="0"/>
    <x v="1"/>
    <x v="0"/>
    <x v="0"/>
    <s v="No"/>
    <x v="0"/>
    <x v="1"/>
    <s v="Yes"/>
    <x v="0"/>
    <n v="58.7"/>
    <n v="168.6"/>
    <n v="0"/>
    <n v="0"/>
    <n v="34.409999999999997"/>
    <n v="203.01"/>
    <x v="2"/>
    <x v="0"/>
    <x v="0"/>
    <x v="0"/>
    <x v="4"/>
    <n v="0"/>
    <x v="3"/>
  </r>
  <r>
    <s v="0320-DWVTU"/>
    <x v="0"/>
    <n v="46"/>
    <s v="No"/>
    <n v="0"/>
    <s v="Riverdale"/>
    <n v="93656"/>
    <n v="36.452210999999998"/>
    <n v="-119.94575"/>
    <n v="0"/>
    <n v="53"/>
    <s v="Offer B"/>
    <x v="0"/>
    <n v="43.57"/>
    <x v="0"/>
    <s v="Yes"/>
    <x v="1"/>
    <n v="13"/>
    <x v="1"/>
    <x v="0"/>
    <x v="1"/>
    <x v="0"/>
    <x v="1"/>
    <x v="1"/>
    <s v="Yes"/>
    <x v="0"/>
    <x v="2"/>
    <s v="No"/>
    <x v="0"/>
    <n v="99.5"/>
    <n v="5424.25"/>
    <n v="0"/>
    <n v="0"/>
    <n v="2309.21"/>
    <n v="7733.46"/>
    <x v="0"/>
    <x v="0"/>
    <x v="0"/>
    <x v="2"/>
    <x v="1"/>
    <n v="0"/>
    <x v="2"/>
  </r>
  <r>
    <s v="0320-JDNQG"/>
    <x v="1"/>
    <n v="28"/>
    <s v="Yes"/>
    <n v="0"/>
    <s v="Oxnard"/>
    <n v="93035"/>
    <n v="34.184539999999998"/>
    <n v="-119.224666"/>
    <n v="1"/>
    <n v="23"/>
    <s v="None"/>
    <x v="0"/>
    <n v="37.950000000000003"/>
    <x v="0"/>
    <s v="Yes"/>
    <x v="1"/>
    <n v="27"/>
    <x v="1"/>
    <x v="1"/>
    <x v="0"/>
    <x v="0"/>
    <x v="0"/>
    <x v="1"/>
    <s v="Yes"/>
    <x v="0"/>
    <x v="1"/>
    <s v="Yes"/>
    <x v="1"/>
    <n v="99.85"/>
    <n v="2331.3000000000002"/>
    <n v="0"/>
    <n v="0"/>
    <n v="872.85"/>
    <n v="3204.15"/>
    <x v="1"/>
    <x v="3"/>
    <x v="6"/>
    <x v="1"/>
    <x v="4"/>
    <n v="1"/>
    <x v="2"/>
  </r>
  <r>
    <s v="0322-CHQRU"/>
    <x v="1"/>
    <n v="63"/>
    <s v="No"/>
    <n v="0"/>
    <s v="Palmdale"/>
    <n v="93591"/>
    <n v="34.598221000000002"/>
    <n v="-117.79593"/>
    <n v="0"/>
    <n v="2"/>
    <s v="None"/>
    <x v="0"/>
    <n v="25.49"/>
    <x v="0"/>
    <s v="Yes"/>
    <x v="2"/>
    <n v="9"/>
    <x v="0"/>
    <x v="1"/>
    <x v="0"/>
    <x v="1"/>
    <x v="1"/>
    <x v="0"/>
    <s v="No"/>
    <x v="0"/>
    <x v="1"/>
    <s v="No"/>
    <x v="1"/>
    <n v="45.35"/>
    <n v="89.5"/>
    <n v="0"/>
    <n v="0"/>
    <n v="50.98"/>
    <n v="140.47999999999999"/>
    <x v="1"/>
    <x v="1"/>
    <x v="1"/>
    <x v="0"/>
    <x v="3"/>
    <n v="1"/>
    <x v="3"/>
  </r>
  <r>
    <s v="0322-YINQP"/>
    <x v="1"/>
    <n v="37"/>
    <s v="No"/>
    <n v="0"/>
    <s v="Covina"/>
    <n v="91723"/>
    <n v="34.084747"/>
    <n v="-117.886844"/>
    <n v="0"/>
    <n v="1"/>
    <s v="None"/>
    <x v="0"/>
    <n v="11.35"/>
    <x v="0"/>
    <s v="Yes"/>
    <x v="2"/>
    <n v="9"/>
    <x v="1"/>
    <x v="1"/>
    <x v="0"/>
    <x v="1"/>
    <x v="1"/>
    <x v="0"/>
    <s v="No"/>
    <x v="0"/>
    <x v="1"/>
    <s v="Yes"/>
    <x v="0"/>
    <n v="48.55"/>
    <n v="48.55"/>
    <n v="0"/>
    <n v="0"/>
    <n v="11.35"/>
    <n v="59.9"/>
    <x v="1"/>
    <x v="5"/>
    <x v="9"/>
    <x v="0"/>
    <x v="0"/>
    <n v="1"/>
    <x v="3"/>
  </r>
  <r>
    <s v="0323-XWWTN"/>
    <x v="1"/>
    <n v="44"/>
    <s v="No"/>
    <n v="1"/>
    <s v="San Lucas"/>
    <n v="93954"/>
    <n v="36.125529"/>
    <n v="-120.86444299999999"/>
    <n v="0"/>
    <n v="3"/>
    <s v="None"/>
    <x v="0"/>
    <n v="33.869999999999997"/>
    <x v="1"/>
    <s v="No"/>
    <x v="3"/>
    <m/>
    <x v="2"/>
    <x v="2"/>
    <x v="2"/>
    <x v="2"/>
    <x v="2"/>
    <x v="2"/>
    <m/>
    <x v="2"/>
    <x v="2"/>
    <s v="Yes"/>
    <x v="0"/>
    <n v="26.4"/>
    <n v="121.25"/>
    <n v="0"/>
    <n v="0"/>
    <n v="101.61"/>
    <n v="222.86"/>
    <x v="2"/>
    <x v="0"/>
    <x v="0"/>
    <x v="0"/>
    <x v="1"/>
    <n v="0"/>
    <x v="1"/>
  </r>
  <r>
    <s v="0324-BRPCJ"/>
    <x v="0"/>
    <n v="74"/>
    <s v="Yes"/>
    <n v="0"/>
    <s v="Palmdale"/>
    <n v="93591"/>
    <n v="34.598221000000002"/>
    <n v="-117.79593"/>
    <n v="1"/>
    <n v="68"/>
    <s v="None"/>
    <x v="0"/>
    <n v="21.33"/>
    <x v="1"/>
    <s v="Yes"/>
    <x v="0"/>
    <n v="24"/>
    <x v="0"/>
    <x v="0"/>
    <x v="0"/>
    <x v="1"/>
    <x v="0"/>
    <x v="1"/>
    <s v="Yes"/>
    <x v="0"/>
    <x v="1"/>
    <s v="Yes"/>
    <x v="1"/>
    <n v="100.2"/>
    <n v="6851.65"/>
    <n v="0"/>
    <n v="0"/>
    <n v="1450.44"/>
    <n v="8302.09"/>
    <x v="1"/>
    <x v="1"/>
    <x v="11"/>
    <x v="2"/>
    <x v="3"/>
    <n v="1"/>
    <x v="2"/>
  </r>
  <r>
    <s v="0325-XBFAC"/>
    <x v="1"/>
    <n v="44"/>
    <s v="No"/>
    <n v="0"/>
    <s v="Hoopa"/>
    <n v="95546"/>
    <n v="41.163637000000001"/>
    <n v="-123.704841"/>
    <n v="0"/>
    <n v="8"/>
    <s v="None"/>
    <x v="0"/>
    <n v="19.489999999999998"/>
    <x v="0"/>
    <s v="Yes"/>
    <x v="1"/>
    <n v="10"/>
    <x v="0"/>
    <x v="1"/>
    <x v="1"/>
    <x v="1"/>
    <x v="0"/>
    <x v="1"/>
    <s v="Yes"/>
    <x v="1"/>
    <x v="1"/>
    <s v="Yes"/>
    <x v="1"/>
    <n v="94.7"/>
    <n v="740.3"/>
    <n v="0"/>
    <n v="80"/>
    <n v="155.91999999999999"/>
    <n v="976.22"/>
    <x v="1"/>
    <x v="1"/>
    <x v="11"/>
    <x v="0"/>
    <x v="1"/>
    <n v="1"/>
    <x v="2"/>
  </r>
  <r>
    <s v="0326-VDYXE"/>
    <x v="0"/>
    <n v="21"/>
    <s v="Yes"/>
    <n v="0"/>
    <s v="Long Beach"/>
    <n v="90802"/>
    <n v="33.752524000000001"/>
    <n v="-118.21073699999999"/>
    <n v="9"/>
    <n v="70"/>
    <s v="Offer A"/>
    <x v="0"/>
    <n v="16.66"/>
    <x v="1"/>
    <s v="Yes"/>
    <x v="1"/>
    <n v="26"/>
    <x v="0"/>
    <x v="1"/>
    <x v="1"/>
    <x v="1"/>
    <x v="0"/>
    <x v="1"/>
    <s v="Yes"/>
    <x v="1"/>
    <x v="0"/>
    <s v="Yes"/>
    <x v="1"/>
    <n v="97.65"/>
    <n v="6982.5"/>
    <n v="0"/>
    <n v="80"/>
    <n v="1166.2"/>
    <n v="8228.7000000000007"/>
    <x v="0"/>
    <x v="0"/>
    <x v="0"/>
    <x v="2"/>
    <x v="4"/>
    <n v="0"/>
    <x v="2"/>
  </r>
  <r>
    <s v="0327-WFZSY"/>
    <x v="1"/>
    <n v="62"/>
    <s v="Yes"/>
    <n v="3"/>
    <s v="Samoa"/>
    <n v="95564"/>
    <n v="40.809635999999998"/>
    <n v="-124.189977"/>
    <n v="9"/>
    <n v="39"/>
    <s v="Offer C"/>
    <x v="0"/>
    <n v="17.29"/>
    <x v="1"/>
    <s v="Yes"/>
    <x v="1"/>
    <n v="75"/>
    <x v="0"/>
    <x v="1"/>
    <x v="1"/>
    <x v="1"/>
    <x v="0"/>
    <x v="1"/>
    <s v="Yes"/>
    <x v="0"/>
    <x v="0"/>
    <s v="No"/>
    <x v="1"/>
    <n v="100"/>
    <n v="3835.55"/>
    <n v="0"/>
    <n v="0"/>
    <n v="674.31"/>
    <n v="4509.8599999999997"/>
    <x v="0"/>
    <x v="0"/>
    <x v="0"/>
    <x v="3"/>
    <x v="3"/>
    <n v="0"/>
    <x v="2"/>
  </r>
  <r>
    <s v="0328-GRPMV"/>
    <x v="0"/>
    <n v="43"/>
    <s v="No"/>
    <n v="0"/>
    <s v="Burnt Ranch"/>
    <n v="95527"/>
    <n v="40.854512"/>
    <n v="-123.450097"/>
    <n v="0"/>
    <n v="1"/>
    <s v="None"/>
    <x v="0"/>
    <n v="17.37"/>
    <x v="0"/>
    <s v="Yes"/>
    <x v="1"/>
    <n v="25"/>
    <x v="0"/>
    <x v="1"/>
    <x v="0"/>
    <x v="1"/>
    <x v="1"/>
    <x v="0"/>
    <s v="No"/>
    <x v="0"/>
    <x v="1"/>
    <s v="Yes"/>
    <x v="1"/>
    <n v="70.099999999999994"/>
    <n v="70.099999999999994"/>
    <n v="0"/>
    <n v="0"/>
    <n v="17.37"/>
    <n v="87.47"/>
    <x v="1"/>
    <x v="1"/>
    <x v="1"/>
    <x v="0"/>
    <x v="1"/>
    <n v="1"/>
    <x v="0"/>
  </r>
  <r>
    <s v="0329-GTIAJ"/>
    <x v="0"/>
    <n v="40"/>
    <s v="No"/>
    <n v="0"/>
    <s v="Garden Grove"/>
    <n v="92844"/>
    <n v="33.766475999999997"/>
    <n v="-117.969795"/>
    <n v="0"/>
    <n v="3"/>
    <s v="None"/>
    <x v="0"/>
    <n v="30.18"/>
    <x v="0"/>
    <s v="Yes"/>
    <x v="1"/>
    <n v="7"/>
    <x v="0"/>
    <x v="0"/>
    <x v="0"/>
    <x v="0"/>
    <x v="0"/>
    <x v="1"/>
    <s v="Yes"/>
    <x v="0"/>
    <x v="1"/>
    <s v="Yes"/>
    <x v="1"/>
    <n v="97.9"/>
    <n v="315.3"/>
    <n v="0"/>
    <n v="0"/>
    <n v="90.54"/>
    <n v="405.84"/>
    <x v="1"/>
    <x v="4"/>
    <x v="16"/>
    <x v="0"/>
    <x v="1"/>
    <n v="1"/>
    <x v="2"/>
  </r>
  <r>
    <s v="0330-BGYZE"/>
    <x v="1"/>
    <n v="48"/>
    <s v="Yes"/>
    <n v="0"/>
    <s v="Milford"/>
    <n v="96121"/>
    <n v="40.181279000000004"/>
    <n v="-120.392967"/>
    <n v="8"/>
    <n v="60"/>
    <s v="Offer B"/>
    <x v="0"/>
    <n v="19.22"/>
    <x v="1"/>
    <s v="Yes"/>
    <x v="1"/>
    <n v="4"/>
    <x v="0"/>
    <x v="0"/>
    <x v="1"/>
    <x v="1"/>
    <x v="0"/>
    <x v="1"/>
    <s v="Yes"/>
    <x v="0"/>
    <x v="0"/>
    <s v="No"/>
    <x v="1"/>
    <n v="102.5"/>
    <n v="6157.6"/>
    <n v="0"/>
    <n v="0"/>
    <n v="1153.2"/>
    <n v="7310.8"/>
    <x v="0"/>
    <x v="0"/>
    <x v="0"/>
    <x v="2"/>
    <x v="1"/>
    <n v="0"/>
    <x v="2"/>
  </r>
  <r>
    <s v="0330-IVZHA"/>
    <x v="0"/>
    <n v="55"/>
    <s v="Yes"/>
    <n v="0"/>
    <s v="Anderson"/>
    <n v="96007"/>
    <n v="40.448632000000003"/>
    <n v="-122.306657"/>
    <n v="1"/>
    <n v="5"/>
    <s v="Offer E"/>
    <x v="0"/>
    <n v="17.079999999999998"/>
    <x v="0"/>
    <s v="Yes"/>
    <x v="1"/>
    <n v="10"/>
    <x v="0"/>
    <x v="1"/>
    <x v="0"/>
    <x v="1"/>
    <x v="1"/>
    <x v="0"/>
    <s v="No"/>
    <x v="0"/>
    <x v="1"/>
    <s v="No"/>
    <x v="1"/>
    <n v="69.95"/>
    <n v="330.15"/>
    <n v="0"/>
    <n v="0"/>
    <n v="85.4"/>
    <n v="415.55"/>
    <x v="1"/>
    <x v="5"/>
    <x v="8"/>
    <x v="0"/>
    <x v="2"/>
    <n v="1"/>
    <x v="0"/>
  </r>
  <r>
    <s v="0334-GDDSO"/>
    <x v="1"/>
    <n v="77"/>
    <s v="No"/>
    <n v="0"/>
    <s v="San Diego"/>
    <n v="92122"/>
    <n v="32.857230000000001"/>
    <n v="-117.209774"/>
    <n v="0"/>
    <n v="3"/>
    <s v="Offer E"/>
    <x v="0"/>
    <n v="9.2200000000000006"/>
    <x v="1"/>
    <s v="Yes"/>
    <x v="1"/>
    <n v="14"/>
    <x v="0"/>
    <x v="0"/>
    <x v="0"/>
    <x v="1"/>
    <x v="1"/>
    <x v="0"/>
    <s v="No"/>
    <x v="0"/>
    <x v="1"/>
    <s v="Yes"/>
    <x v="1"/>
    <n v="81.349999999999994"/>
    <n v="233.7"/>
    <n v="0"/>
    <n v="0"/>
    <n v="27.66"/>
    <n v="261.36"/>
    <x v="1"/>
    <x v="1"/>
    <x v="5"/>
    <x v="0"/>
    <x v="3"/>
    <n v="1"/>
    <x v="0"/>
  </r>
  <r>
    <s v="0334-ZFJSR"/>
    <x v="0"/>
    <n v="41"/>
    <s v="Yes"/>
    <n v="0"/>
    <s v="San Diego"/>
    <n v="92123"/>
    <n v="32.808813999999998"/>
    <n v="-117.134694"/>
    <n v="0"/>
    <n v="55"/>
    <s v="None"/>
    <x v="0"/>
    <n v="35.380000000000003"/>
    <x v="1"/>
    <s v="Yes"/>
    <x v="0"/>
    <n v="13"/>
    <x v="1"/>
    <x v="0"/>
    <x v="0"/>
    <x v="0"/>
    <x v="1"/>
    <x v="0"/>
    <s v="No"/>
    <x v="1"/>
    <x v="0"/>
    <s v="Yes"/>
    <x v="0"/>
    <n v="66.05"/>
    <n v="3462.1"/>
    <n v="44.53"/>
    <n v="150"/>
    <n v="1945.9"/>
    <n v="5513.47"/>
    <x v="0"/>
    <x v="0"/>
    <x v="0"/>
    <x v="2"/>
    <x v="1"/>
    <n v="0"/>
    <x v="0"/>
  </r>
  <r>
    <s v="0336-KXKFK"/>
    <x v="1"/>
    <n v="43"/>
    <s v="No"/>
    <n v="0"/>
    <s v="Santa Margarita"/>
    <n v="93453"/>
    <n v="35.303925999999997"/>
    <n v="-120.256567"/>
    <n v="0"/>
    <n v="72"/>
    <s v="None"/>
    <x v="1"/>
    <m/>
    <x v="2"/>
    <s v="Yes"/>
    <x v="2"/>
    <n v="6"/>
    <x v="1"/>
    <x v="1"/>
    <x v="1"/>
    <x v="0"/>
    <x v="0"/>
    <x v="1"/>
    <s v="Yes"/>
    <x v="0"/>
    <x v="2"/>
    <s v="Yes"/>
    <x v="0"/>
    <n v="61.2"/>
    <n v="4390.25"/>
    <n v="0"/>
    <n v="0"/>
    <n v="0"/>
    <n v="4390.25"/>
    <x v="0"/>
    <x v="0"/>
    <x v="0"/>
    <x v="2"/>
    <x v="1"/>
    <n v="0"/>
    <x v="0"/>
  </r>
  <r>
    <s v="0336-PIKEI"/>
    <x v="1"/>
    <n v="69"/>
    <s v="Yes"/>
    <n v="0"/>
    <s v="Orange"/>
    <n v="92869"/>
    <n v="33.792791000000001"/>
    <n v="-117.789749"/>
    <n v="7"/>
    <n v="72"/>
    <s v="Offer A"/>
    <x v="0"/>
    <n v="5.27"/>
    <x v="0"/>
    <s v="Yes"/>
    <x v="2"/>
    <n v="9"/>
    <x v="1"/>
    <x v="0"/>
    <x v="1"/>
    <x v="0"/>
    <x v="0"/>
    <x v="0"/>
    <s v="No"/>
    <x v="1"/>
    <x v="2"/>
    <s v="No"/>
    <x v="1"/>
    <n v="74.400000000000006"/>
    <n v="5360.75"/>
    <n v="0"/>
    <n v="140"/>
    <n v="379.44"/>
    <n v="5880.19"/>
    <x v="0"/>
    <x v="0"/>
    <x v="0"/>
    <x v="2"/>
    <x v="3"/>
    <n v="0"/>
    <x v="0"/>
  </r>
  <r>
    <s v="0337-CNPZE"/>
    <x v="0"/>
    <n v="63"/>
    <s v="No"/>
    <n v="0"/>
    <s v="Los Angeles"/>
    <n v="90033"/>
    <n v="34.050198000000002"/>
    <n v="-118.21094600000001"/>
    <n v="0"/>
    <n v="41"/>
    <s v="None"/>
    <x v="0"/>
    <n v="10.43"/>
    <x v="1"/>
    <s v="Yes"/>
    <x v="1"/>
    <n v="22"/>
    <x v="0"/>
    <x v="0"/>
    <x v="1"/>
    <x v="1"/>
    <x v="0"/>
    <x v="1"/>
    <s v="Yes"/>
    <x v="1"/>
    <x v="1"/>
    <s v="Yes"/>
    <x v="1"/>
    <n v="106.3"/>
    <n v="4443.45"/>
    <n v="0"/>
    <n v="130"/>
    <n v="427.63"/>
    <n v="5001.08"/>
    <x v="1"/>
    <x v="4"/>
    <x v="16"/>
    <x v="3"/>
    <x v="3"/>
    <n v="1"/>
    <x v="2"/>
  </r>
  <r>
    <s v="0343-QLUZP"/>
    <x v="1"/>
    <n v="38"/>
    <s v="No"/>
    <n v="0"/>
    <s v="San Jose"/>
    <n v="95111"/>
    <n v="37.284264999999998"/>
    <n v="-121.827673"/>
    <n v="0"/>
    <n v="60"/>
    <s v="Offer B"/>
    <x v="1"/>
    <m/>
    <x v="2"/>
    <s v="Yes"/>
    <x v="2"/>
    <n v="25"/>
    <x v="1"/>
    <x v="0"/>
    <x v="1"/>
    <x v="1"/>
    <x v="1"/>
    <x v="0"/>
    <s v="No"/>
    <x v="0"/>
    <x v="2"/>
    <s v="No"/>
    <x v="1"/>
    <n v="39.6"/>
    <n v="2424.5"/>
    <n v="38.46"/>
    <n v="0"/>
    <n v="0"/>
    <n v="2386.04"/>
    <x v="0"/>
    <x v="0"/>
    <x v="0"/>
    <x v="2"/>
    <x v="0"/>
    <n v="0"/>
    <x v="3"/>
  </r>
  <r>
    <s v="0345-HKJVM"/>
    <x v="0"/>
    <n v="43"/>
    <s v="No"/>
    <n v="0"/>
    <s v="San Diego"/>
    <n v="92109"/>
    <n v="32.787835999999999"/>
    <n v="-117.232376"/>
    <n v="0"/>
    <n v="6"/>
    <s v="None"/>
    <x v="0"/>
    <n v="2.6"/>
    <x v="0"/>
    <s v="Yes"/>
    <x v="1"/>
    <n v="22"/>
    <x v="0"/>
    <x v="1"/>
    <x v="0"/>
    <x v="1"/>
    <x v="0"/>
    <x v="1"/>
    <s v="Yes"/>
    <x v="0"/>
    <x v="1"/>
    <s v="No"/>
    <x v="1"/>
    <n v="89.3"/>
    <n v="577.6"/>
    <n v="0"/>
    <n v="0"/>
    <n v="15.6"/>
    <n v="593.20000000000005"/>
    <x v="1"/>
    <x v="3"/>
    <x v="6"/>
    <x v="0"/>
    <x v="1"/>
    <n v="1"/>
    <x v="0"/>
  </r>
  <r>
    <s v="0345-XMMUG"/>
    <x v="0"/>
    <n v="29"/>
    <s v="Yes"/>
    <n v="0"/>
    <s v="Ione"/>
    <n v="95640"/>
    <n v="38.337879999999998"/>
    <n v="-120.954202"/>
    <n v="6"/>
    <n v="46"/>
    <s v="None"/>
    <x v="0"/>
    <n v="2"/>
    <x v="1"/>
    <s v="Yes"/>
    <x v="1"/>
    <n v="48"/>
    <x v="0"/>
    <x v="0"/>
    <x v="1"/>
    <x v="0"/>
    <x v="0"/>
    <x v="1"/>
    <s v="Yes"/>
    <x v="0"/>
    <x v="2"/>
    <s v="Yes"/>
    <x v="0"/>
    <n v="108.9"/>
    <n v="4854.3"/>
    <n v="0"/>
    <n v="0"/>
    <n v="92"/>
    <n v="4946.3"/>
    <x v="0"/>
    <x v="0"/>
    <x v="0"/>
    <x v="3"/>
    <x v="4"/>
    <n v="0"/>
    <x v="2"/>
  </r>
  <r>
    <s v="0347-UBKUZ"/>
    <x v="0"/>
    <n v="46"/>
    <s v="No"/>
    <n v="0"/>
    <s v="San Mateo"/>
    <n v="94404"/>
    <n v="37.556094000000002"/>
    <n v="-122.272437"/>
    <n v="0"/>
    <n v="15"/>
    <s v="None"/>
    <x v="0"/>
    <n v="2.74"/>
    <x v="0"/>
    <s v="No"/>
    <x v="3"/>
    <m/>
    <x v="2"/>
    <x v="2"/>
    <x v="2"/>
    <x v="2"/>
    <x v="2"/>
    <x v="2"/>
    <m/>
    <x v="2"/>
    <x v="1"/>
    <s v="No"/>
    <x v="2"/>
    <n v="19.899999999999999"/>
    <n v="320.45"/>
    <n v="0"/>
    <n v="0"/>
    <n v="41.1"/>
    <n v="361.55"/>
    <x v="0"/>
    <x v="0"/>
    <x v="0"/>
    <x v="1"/>
    <x v="1"/>
    <n v="0"/>
    <x v="1"/>
  </r>
  <r>
    <s v="0348-SDKOL"/>
    <x v="0"/>
    <n v="33"/>
    <s v="Yes"/>
    <n v="0"/>
    <s v="San Diego"/>
    <n v="92117"/>
    <n v="32.825085999999999"/>
    <n v="-117.19942399999999"/>
    <n v="1"/>
    <n v="58"/>
    <s v="None"/>
    <x v="0"/>
    <n v="3.51"/>
    <x v="1"/>
    <s v="Yes"/>
    <x v="1"/>
    <n v="28"/>
    <x v="0"/>
    <x v="1"/>
    <x v="1"/>
    <x v="0"/>
    <x v="0"/>
    <x v="1"/>
    <s v="Yes"/>
    <x v="1"/>
    <x v="1"/>
    <s v="Yes"/>
    <x v="0"/>
    <n v="102.1"/>
    <n v="5885.4"/>
    <n v="0"/>
    <n v="100"/>
    <n v="203.58"/>
    <n v="6188.98"/>
    <x v="1"/>
    <x v="1"/>
    <x v="5"/>
    <x v="2"/>
    <x v="0"/>
    <n v="1"/>
    <x v="2"/>
  </r>
  <r>
    <s v="0354-VXMJC"/>
    <x v="1"/>
    <n v="60"/>
    <s v="Yes"/>
    <n v="3"/>
    <s v="Los Angeles"/>
    <n v="90034"/>
    <n v="34.030577999999998"/>
    <n v="-118.399613"/>
    <n v="10"/>
    <n v="23"/>
    <s v="None"/>
    <x v="0"/>
    <n v="34.04"/>
    <x v="0"/>
    <s v="No"/>
    <x v="3"/>
    <m/>
    <x v="2"/>
    <x v="2"/>
    <x v="2"/>
    <x v="2"/>
    <x v="2"/>
    <x v="2"/>
    <m/>
    <x v="2"/>
    <x v="2"/>
    <s v="No"/>
    <x v="0"/>
    <n v="19.600000000000001"/>
    <n v="426.65"/>
    <n v="0"/>
    <n v="0"/>
    <n v="782.92"/>
    <n v="1209.57"/>
    <x v="0"/>
    <x v="0"/>
    <x v="0"/>
    <x v="1"/>
    <x v="3"/>
    <n v="0"/>
    <x v="1"/>
  </r>
  <r>
    <s v="0354-WYROK"/>
    <x v="0"/>
    <n v="70"/>
    <s v="Yes"/>
    <n v="0"/>
    <s v="San Francisco"/>
    <n v="94130"/>
    <n v="37.820894000000003"/>
    <n v="-122.369725"/>
    <n v="1"/>
    <n v="31"/>
    <s v="Offer C"/>
    <x v="0"/>
    <n v="47.95"/>
    <x v="0"/>
    <s v="Yes"/>
    <x v="1"/>
    <n v="21"/>
    <x v="0"/>
    <x v="1"/>
    <x v="1"/>
    <x v="0"/>
    <x v="0"/>
    <x v="1"/>
    <s v="No"/>
    <x v="0"/>
    <x v="1"/>
    <s v="Yes"/>
    <x v="1"/>
    <n v="98.9"/>
    <n v="2911.3"/>
    <n v="0"/>
    <n v="0"/>
    <n v="1486.45"/>
    <n v="4397.75"/>
    <x v="1"/>
    <x v="3"/>
    <x v="6"/>
    <x v="3"/>
    <x v="3"/>
    <n v="1"/>
    <x v="2"/>
  </r>
  <r>
    <s v="0356-ERHVT"/>
    <x v="1"/>
    <n v="54"/>
    <s v="Yes"/>
    <n v="0"/>
    <s v="Santa Cruz"/>
    <n v="95062"/>
    <n v="36.974575000000002"/>
    <n v="-121.99114899999999"/>
    <n v="1"/>
    <n v="11"/>
    <s v="Offer D"/>
    <x v="0"/>
    <n v="12.95"/>
    <x v="0"/>
    <s v="Yes"/>
    <x v="0"/>
    <n v="6"/>
    <x v="0"/>
    <x v="1"/>
    <x v="0"/>
    <x v="1"/>
    <x v="1"/>
    <x v="0"/>
    <s v="No"/>
    <x v="0"/>
    <x v="1"/>
    <s v="Yes"/>
    <x v="1"/>
    <n v="45.9"/>
    <n v="521.9"/>
    <n v="0"/>
    <n v="0"/>
    <n v="142.44999999999999"/>
    <n v="664.35"/>
    <x v="0"/>
    <x v="0"/>
    <x v="0"/>
    <x v="0"/>
    <x v="2"/>
    <n v="0"/>
    <x v="3"/>
  </r>
  <r>
    <s v="0356-OBMAC"/>
    <x v="0"/>
    <n v="80"/>
    <s v="No"/>
    <n v="0"/>
    <s v="Winchester"/>
    <n v="92596"/>
    <n v="33.657432999999997"/>
    <n v="-117.04254"/>
    <n v="0"/>
    <n v="56"/>
    <s v="None"/>
    <x v="0"/>
    <n v="17.329999999999998"/>
    <x v="1"/>
    <s v="Yes"/>
    <x v="1"/>
    <n v="16"/>
    <x v="0"/>
    <x v="0"/>
    <x v="1"/>
    <x v="0"/>
    <x v="0"/>
    <x v="0"/>
    <s v="No"/>
    <x v="0"/>
    <x v="2"/>
    <s v="Yes"/>
    <x v="1"/>
    <n v="99.9"/>
    <n v="5706.3"/>
    <n v="0"/>
    <n v="0"/>
    <n v="970.48"/>
    <n v="6676.78"/>
    <x v="0"/>
    <x v="0"/>
    <x v="0"/>
    <x v="2"/>
    <x v="3"/>
    <n v="0"/>
    <x v="2"/>
  </r>
  <r>
    <s v="0357-NVCRI"/>
    <x v="0"/>
    <n v="41"/>
    <s v="No"/>
    <n v="3"/>
    <s v="El Cajon"/>
    <n v="92021"/>
    <n v="32.832706000000002"/>
    <n v="-116.87325800000001"/>
    <n v="0"/>
    <n v="25"/>
    <s v="Offer C"/>
    <x v="0"/>
    <n v="12.87"/>
    <x v="0"/>
    <s v="No"/>
    <x v="3"/>
    <m/>
    <x v="2"/>
    <x v="2"/>
    <x v="2"/>
    <x v="2"/>
    <x v="2"/>
    <x v="2"/>
    <m/>
    <x v="2"/>
    <x v="1"/>
    <s v="No"/>
    <x v="0"/>
    <n v="20.05"/>
    <n v="471.7"/>
    <n v="0"/>
    <n v="0"/>
    <n v="321.75"/>
    <n v="793.45"/>
    <x v="0"/>
    <x v="0"/>
    <x v="0"/>
    <x v="3"/>
    <x v="1"/>
    <n v="0"/>
    <x v="1"/>
  </r>
  <r>
    <s v="0361-HJRDX"/>
    <x v="0"/>
    <n v="38"/>
    <s v="No"/>
    <n v="0"/>
    <s v="Sherman Oaks"/>
    <n v="91403"/>
    <n v="34.147148999999999"/>
    <n v="-118.463365"/>
    <n v="0"/>
    <n v="68"/>
    <s v="Offer A"/>
    <x v="1"/>
    <m/>
    <x v="2"/>
    <s v="Yes"/>
    <x v="2"/>
    <n v="28"/>
    <x v="1"/>
    <x v="0"/>
    <x v="1"/>
    <x v="0"/>
    <x v="0"/>
    <x v="1"/>
    <s v="Yes"/>
    <x v="1"/>
    <x v="2"/>
    <s v="No"/>
    <x v="0"/>
    <n v="-8"/>
    <n v="4539.6000000000004"/>
    <n v="0"/>
    <n v="130"/>
    <n v="0"/>
    <n v="4669.6000000000004"/>
    <x v="0"/>
    <x v="0"/>
    <x v="0"/>
    <x v="2"/>
    <x v="0"/>
    <n v="0"/>
    <x v="1"/>
  </r>
  <r>
    <s v="0362-RAOQO"/>
    <x v="0"/>
    <n v="48"/>
    <s v="No"/>
    <n v="0"/>
    <s v="Norco"/>
    <n v="92860"/>
    <n v="33.925832999999997"/>
    <n v="-117.559639"/>
    <n v="0"/>
    <n v="40"/>
    <s v="None"/>
    <x v="0"/>
    <n v="26.03"/>
    <x v="0"/>
    <s v="No"/>
    <x v="3"/>
    <m/>
    <x v="2"/>
    <x v="2"/>
    <x v="2"/>
    <x v="2"/>
    <x v="2"/>
    <x v="2"/>
    <m/>
    <x v="2"/>
    <x v="2"/>
    <s v="No"/>
    <x v="0"/>
    <n v="19.649999999999999"/>
    <n v="830.25"/>
    <n v="0"/>
    <n v="0"/>
    <n v="1041.2"/>
    <n v="1871.45"/>
    <x v="0"/>
    <x v="0"/>
    <x v="0"/>
    <x v="3"/>
    <x v="1"/>
    <n v="0"/>
    <x v="1"/>
  </r>
  <r>
    <s v="0362-ZBZWJ"/>
    <x v="1"/>
    <n v="46"/>
    <s v="No"/>
    <n v="0"/>
    <s v="Thornton"/>
    <n v="95686"/>
    <n v="38.157794000000003"/>
    <n v="-121.520223"/>
    <n v="0"/>
    <n v="36"/>
    <s v="None"/>
    <x v="0"/>
    <n v="24.66"/>
    <x v="1"/>
    <s v="Yes"/>
    <x v="1"/>
    <n v="22"/>
    <x v="0"/>
    <x v="1"/>
    <x v="0"/>
    <x v="1"/>
    <x v="1"/>
    <x v="1"/>
    <s v="Yes"/>
    <x v="0"/>
    <x v="1"/>
    <s v="Yes"/>
    <x v="1"/>
    <n v="84.9"/>
    <n v="3067.2"/>
    <n v="0"/>
    <n v="0"/>
    <n v="887.76"/>
    <n v="3954.96"/>
    <x v="1"/>
    <x v="5"/>
    <x v="8"/>
    <x v="3"/>
    <x v="1"/>
    <n v="1"/>
    <x v="0"/>
  </r>
  <r>
    <s v="0363-QJVFX"/>
    <x v="1"/>
    <n v="22"/>
    <s v="No"/>
    <n v="0"/>
    <s v="Lake Hughes"/>
    <n v="93532"/>
    <n v="34.659579000000001"/>
    <n v="-118.58421199999999"/>
    <n v="0"/>
    <n v="32"/>
    <s v="Offer C"/>
    <x v="0"/>
    <n v="27.69"/>
    <x v="1"/>
    <s v="Yes"/>
    <x v="1"/>
    <n v="73"/>
    <x v="1"/>
    <x v="0"/>
    <x v="0"/>
    <x v="0"/>
    <x v="0"/>
    <x v="1"/>
    <s v="Yes"/>
    <x v="0"/>
    <x v="1"/>
    <s v="Yes"/>
    <x v="0"/>
    <n v="108.15"/>
    <n v="3432.9"/>
    <n v="0"/>
    <n v="0"/>
    <n v="886.08"/>
    <n v="4318.9799999999996"/>
    <x v="1"/>
    <x v="5"/>
    <x v="8"/>
    <x v="3"/>
    <x v="4"/>
    <n v="1"/>
    <x v="2"/>
  </r>
  <r>
    <s v="0363-SVHYR"/>
    <x v="1"/>
    <n v="28"/>
    <s v="Yes"/>
    <n v="3"/>
    <s v="Paramount"/>
    <n v="90723"/>
    <n v="33.897122000000003"/>
    <n v="-118.16443200000001"/>
    <n v="10"/>
    <n v="71"/>
    <s v="Offer A"/>
    <x v="0"/>
    <n v="10.11"/>
    <x v="1"/>
    <s v="Yes"/>
    <x v="2"/>
    <n v="59"/>
    <x v="1"/>
    <x v="0"/>
    <x v="1"/>
    <x v="0"/>
    <x v="0"/>
    <x v="1"/>
    <s v="Yes"/>
    <x v="0"/>
    <x v="2"/>
    <s v="No"/>
    <x v="1"/>
    <n v="86.85"/>
    <n v="6263.8"/>
    <n v="0"/>
    <n v="0"/>
    <n v="717.81"/>
    <n v="6981.61"/>
    <x v="0"/>
    <x v="0"/>
    <x v="0"/>
    <x v="2"/>
    <x v="4"/>
    <n v="0"/>
    <x v="0"/>
  </r>
  <r>
    <s v="0365-BZUWY"/>
    <x v="1"/>
    <n v="58"/>
    <s v="Yes"/>
    <n v="0"/>
    <s v="San Juan Capistrano"/>
    <n v="92675"/>
    <n v="33.521447000000002"/>
    <n v="-117.602555"/>
    <n v="2"/>
    <n v="17"/>
    <s v="Offer D"/>
    <x v="0"/>
    <n v="10.11"/>
    <x v="1"/>
    <s v="Yes"/>
    <x v="1"/>
    <n v="2"/>
    <x v="0"/>
    <x v="0"/>
    <x v="1"/>
    <x v="1"/>
    <x v="0"/>
    <x v="1"/>
    <s v="Yes"/>
    <x v="0"/>
    <x v="1"/>
    <s v="Yes"/>
    <x v="1"/>
    <n v="102.55"/>
    <n v="1742.5"/>
    <n v="0"/>
    <n v="0"/>
    <n v="171.87"/>
    <n v="1914.37"/>
    <x v="0"/>
    <x v="0"/>
    <x v="0"/>
    <x v="1"/>
    <x v="2"/>
    <n v="0"/>
    <x v="2"/>
  </r>
  <r>
    <s v="0365-GXEZS"/>
    <x v="1"/>
    <n v="55"/>
    <s v="Yes"/>
    <n v="0"/>
    <s v="Copperopolis"/>
    <n v="95228"/>
    <n v="37.943953999999998"/>
    <n v="-120.67108"/>
    <n v="6"/>
    <n v="18"/>
    <s v="Offer D"/>
    <x v="0"/>
    <n v="31.79"/>
    <x v="0"/>
    <s v="Yes"/>
    <x v="1"/>
    <n v="19"/>
    <x v="0"/>
    <x v="1"/>
    <x v="1"/>
    <x v="0"/>
    <x v="1"/>
    <x v="0"/>
    <s v="No"/>
    <x v="0"/>
    <x v="1"/>
    <s v="No"/>
    <x v="1"/>
    <n v="78.2"/>
    <n v="1468.75"/>
    <n v="0"/>
    <n v="0"/>
    <n v="572.22"/>
    <n v="2040.97"/>
    <x v="0"/>
    <x v="0"/>
    <x v="0"/>
    <x v="1"/>
    <x v="2"/>
    <n v="0"/>
    <x v="0"/>
  </r>
  <r>
    <s v="0365-TRTPY"/>
    <x v="0"/>
    <n v="52"/>
    <s v="No"/>
    <n v="0"/>
    <s v="Covina"/>
    <n v="91724"/>
    <n v="34.081110000000002"/>
    <n v="-117.85393500000001"/>
    <n v="0"/>
    <n v="37"/>
    <s v="None"/>
    <x v="0"/>
    <n v="11.73"/>
    <x v="1"/>
    <s v="Yes"/>
    <x v="1"/>
    <n v="30"/>
    <x v="1"/>
    <x v="0"/>
    <x v="1"/>
    <x v="1"/>
    <x v="1"/>
    <x v="0"/>
    <s v="No"/>
    <x v="1"/>
    <x v="1"/>
    <s v="No"/>
    <x v="1"/>
    <n v="91.2"/>
    <n v="3382.3"/>
    <n v="0"/>
    <n v="0"/>
    <n v="434.01"/>
    <n v="3816.31"/>
    <x v="0"/>
    <x v="0"/>
    <x v="0"/>
    <x v="3"/>
    <x v="2"/>
    <n v="0"/>
    <x v="2"/>
  </r>
  <r>
    <s v="0366-NQSHS"/>
    <x v="1"/>
    <n v="42"/>
    <s v="No"/>
    <n v="0"/>
    <s v="Colusa"/>
    <n v="95932"/>
    <n v="39.273096000000002"/>
    <n v="-122.050763"/>
    <n v="0"/>
    <n v="2"/>
    <s v="None"/>
    <x v="0"/>
    <n v="44.34"/>
    <x v="0"/>
    <s v="No"/>
    <x v="3"/>
    <m/>
    <x v="2"/>
    <x v="2"/>
    <x v="2"/>
    <x v="2"/>
    <x v="2"/>
    <x v="2"/>
    <m/>
    <x v="2"/>
    <x v="1"/>
    <s v="No"/>
    <x v="0"/>
    <n v="19.350000000000001"/>
    <n v="46.35"/>
    <n v="0"/>
    <n v="0"/>
    <n v="88.68"/>
    <n v="135.03"/>
    <x v="2"/>
    <x v="0"/>
    <x v="0"/>
    <x v="0"/>
    <x v="1"/>
    <n v="0"/>
    <x v="1"/>
  </r>
  <r>
    <s v="0369-ZGOVK"/>
    <x v="0"/>
    <n v="56"/>
    <s v="Yes"/>
    <n v="2"/>
    <s v="Cypress"/>
    <n v="90630"/>
    <n v="33.818477000000001"/>
    <n v="-118.038307"/>
    <n v="6"/>
    <n v="28"/>
    <s v="Offer C"/>
    <x v="0"/>
    <n v="12.94"/>
    <x v="0"/>
    <s v="Yes"/>
    <x v="1"/>
    <n v="24"/>
    <x v="0"/>
    <x v="1"/>
    <x v="0"/>
    <x v="1"/>
    <x v="1"/>
    <x v="0"/>
    <s v="No"/>
    <x v="0"/>
    <x v="0"/>
    <s v="Yes"/>
    <x v="1"/>
    <n v="70.400000000000006"/>
    <n v="1992.2"/>
    <n v="0"/>
    <n v="0"/>
    <n v="362.32"/>
    <n v="2354.52"/>
    <x v="0"/>
    <x v="0"/>
    <x v="0"/>
    <x v="3"/>
    <x v="2"/>
    <n v="0"/>
    <x v="0"/>
  </r>
  <r>
    <s v="0373-AIVNJ"/>
    <x v="1"/>
    <n v="34"/>
    <s v="No"/>
    <n v="0"/>
    <s v="Sacramento"/>
    <n v="95814"/>
    <n v="38.584505"/>
    <n v="-121.491956"/>
    <n v="0"/>
    <n v="9"/>
    <s v="Offer E"/>
    <x v="1"/>
    <m/>
    <x v="2"/>
    <s v="Yes"/>
    <x v="0"/>
    <n v="19"/>
    <x v="1"/>
    <x v="0"/>
    <x v="1"/>
    <x v="1"/>
    <x v="1"/>
    <x v="0"/>
    <s v="No"/>
    <x v="0"/>
    <x v="0"/>
    <s v="No"/>
    <x v="0"/>
    <n v="39.549999999999997"/>
    <n v="373"/>
    <n v="0"/>
    <n v="0"/>
    <n v="0"/>
    <n v="373"/>
    <x v="0"/>
    <x v="0"/>
    <x v="0"/>
    <x v="0"/>
    <x v="0"/>
    <n v="0"/>
    <x v="3"/>
  </r>
  <r>
    <s v="0374-AACSZ"/>
    <x v="0"/>
    <n v="63"/>
    <s v="No"/>
    <n v="0"/>
    <s v="Lancaster"/>
    <n v="93534"/>
    <n v="34.727528999999997"/>
    <n v="-118.153098"/>
    <n v="0"/>
    <n v="1"/>
    <s v="Offer E"/>
    <x v="0"/>
    <n v="38.33"/>
    <x v="0"/>
    <s v="Yes"/>
    <x v="2"/>
    <n v="24"/>
    <x v="1"/>
    <x v="1"/>
    <x v="0"/>
    <x v="1"/>
    <x v="1"/>
    <x v="0"/>
    <s v="No"/>
    <x v="1"/>
    <x v="1"/>
    <s v="No"/>
    <x v="1"/>
    <n v="50.15"/>
    <n v="50.15"/>
    <n v="0"/>
    <n v="50"/>
    <n v="38.33"/>
    <n v="138.47999999999999"/>
    <x v="2"/>
    <x v="0"/>
    <x v="0"/>
    <x v="0"/>
    <x v="3"/>
    <n v="0"/>
    <x v="3"/>
  </r>
  <r>
    <s v="0374-FIUCA"/>
    <x v="1"/>
    <n v="59"/>
    <s v="Yes"/>
    <n v="0"/>
    <s v="Orange"/>
    <n v="92867"/>
    <n v="33.81859"/>
    <n v="-117.821288"/>
    <n v="1"/>
    <n v="65"/>
    <s v="None"/>
    <x v="0"/>
    <n v="23.46"/>
    <x v="0"/>
    <s v="No"/>
    <x v="3"/>
    <m/>
    <x v="2"/>
    <x v="2"/>
    <x v="2"/>
    <x v="2"/>
    <x v="2"/>
    <x v="2"/>
    <m/>
    <x v="2"/>
    <x v="2"/>
    <s v="Yes"/>
    <x v="0"/>
    <n v="20.399999999999999"/>
    <n v="1414.45"/>
    <n v="0"/>
    <n v="0"/>
    <n v="1524.9"/>
    <n v="2939.35"/>
    <x v="0"/>
    <x v="0"/>
    <x v="0"/>
    <x v="2"/>
    <x v="2"/>
    <n v="0"/>
    <x v="1"/>
  </r>
  <r>
    <s v="0374-IOEGQ"/>
    <x v="0"/>
    <n v="62"/>
    <s v="No"/>
    <n v="0"/>
    <s v="Gonzales"/>
    <n v="93926"/>
    <n v="36.525880000000001"/>
    <n v="-121.396719"/>
    <n v="0"/>
    <n v="3"/>
    <s v="None"/>
    <x v="0"/>
    <n v="15.59"/>
    <x v="0"/>
    <s v="Yes"/>
    <x v="0"/>
    <n v="27"/>
    <x v="0"/>
    <x v="1"/>
    <x v="0"/>
    <x v="1"/>
    <x v="1"/>
    <x v="0"/>
    <s v="No"/>
    <x v="0"/>
    <x v="1"/>
    <s v="No"/>
    <x v="1"/>
    <n v="44.6"/>
    <n v="122.7"/>
    <n v="0"/>
    <n v="0"/>
    <n v="46.77"/>
    <n v="169.47"/>
    <x v="2"/>
    <x v="0"/>
    <x v="0"/>
    <x v="0"/>
    <x v="3"/>
    <n v="0"/>
    <x v="3"/>
  </r>
  <r>
    <s v="0375-HVGXO"/>
    <x v="0"/>
    <n v="31"/>
    <s v="No"/>
    <n v="0"/>
    <s v="Los Angeles"/>
    <n v="90045"/>
    <n v="33.954017"/>
    <n v="-118.402447"/>
    <n v="0"/>
    <n v="1"/>
    <s v="Offer E"/>
    <x v="1"/>
    <m/>
    <x v="2"/>
    <s v="Yes"/>
    <x v="2"/>
    <n v="8"/>
    <x v="0"/>
    <x v="1"/>
    <x v="0"/>
    <x v="1"/>
    <x v="0"/>
    <x v="0"/>
    <s v="No"/>
    <x v="0"/>
    <x v="1"/>
    <s v="Yes"/>
    <x v="1"/>
    <n v="34.700000000000003"/>
    <n v="34.700000000000003"/>
    <n v="0"/>
    <n v="0"/>
    <n v="0"/>
    <n v="34.700000000000003"/>
    <x v="1"/>
    <x v="3"/>
    <x v="6"/>
    <x v="0"/>
    <x v="0"/>
    <n v="1"/>
    <x v="3"/>
  </r>
  <r>
    <s v="0376-OIWME"/>
    <x v="1"/>
    <n v="24"/>
    <s v="Yes"/>
    <n v="0"/>
    <s v="San Ysidro"/>
    <n v="92173"/>
    <n v="32.555827999999998"/>
    <n v="-117.04007300000001"/>
    <n v="3"/>
    <n v="36"/>
    <s v="Offer C"/>
    <x v="0"/>
    <n v="41.33"/>
    <x v="0"/>
    <s v="Yes"/>
    <x v="1"/>
    <n v="41"/>
    <x v="1"/>
    <x v="1"/>
    <x v="0"/>
    <x v="1"/>
    <x v="0"/>
    <x v="1"/>
    <s v="Yes"/>
    <x v="0"/>
    <x v="1"/>
    <s v="Yes"/>
    <x v="1"/>
    <n v="93.6"/>
    <n v="3366.05"/>
    <n v="16.559999999999999"/>
    <n v="0"/>
    <n v="1487.88"/>
    <n v="4837.37"/>
    <x v="0"/>
    <x v="0"/>
    <x v="0"/>
    <x v="3"/>
    <x v="4"/>
    <n v="0"/>
    <x v="2"/>
  </r>
  <r>
    <s v="0376-YMCJC"/>
    <x v="1"/>
    <n v="21"/>
    <s v="No"/>
    <n v="0"/>
    <s v="Novato"/>
    <n v="94949"/>
    <n v="38.067203999999997"/>
    <n v="-122.52400400000001"/>
    <n v="0"/>
    <n v="23"/>
    <s v="None"/>
    <x v="0"/>
    <n v="38.69"/>
    <x v="1"/>
    <s v="Yes"/>
    <x v="0"/>
    <n v="69"/>
    <x v="0"/>
    <x v="1"/>
    <x v="0"/>
    <x v="0"/>
    <x v="0"/>
    <x v="0"/>
    <s v="Yes"/>
    <x v="0"/>
    <x v="1"/>
    <s v="Yes"/>
    <x v="1"/>
    <n v="90.6"/>
    <n v="1943.2"/>
    <n v="4.7300000000000004"/>
    <n v="0"/>
    <n v="889.87"/>
    <n v="2828.34"/>
    <x v="1"/>
    <x v="1"/>
    <x v="10"/>
    <x v="1"/>
    <x v="4"/>
    <n v="1"/>
    <x v="2"/>
  </r>
  <r>
    <s v="0377-JBKKT"/>
    <x v="1"/>
    <n v="21"/>
    <s v="Yes"/>
    <n v="3"/>
    <s v="Gilroy"/>
    <n v="95020"/>
    <n v="37.038890000000002"/>
    <n v="-121.528955"/>
    <n v="9"/>
    <n v="22"/>
    <s v="Offer D"/>
    <x v="0"/>
    <n v="42.58"/>
    <x v="0"/>
    <s v="Yes"/>
    <x v="2"/>
    <n v="82"/>
    <x v="1"/>
    <x v="0"/>
    <x v="0"/>
    <x v="0"/>
    <x v="1"/>
    <x v="0"/>
    <s v="Yes"/>
    <x v="0"/>
    <x v="1"/>
    <s v="Yes"/>
    <x v="0"/>
    <n v="57.95"/>
    <n v="1271.8"/>
    <n v="0"/>
    <n v="0"/>
    <n v="936.76"/>
    <n v="2208.56"/>
    <x v="0"/>
    <x v="0"/>
    <x v="0"/>
    <x v="1"/>
    <x v="4"/>
    <n v="0"/>
    <x v="3"/>
  </r>
  <r>
    <s v="0378-CJKPV"/>
    <x v="0"/>
    <n v="56"/>
    <s v="Yes"/>
    <n v="0"/>
    <s v="Oak Park"/>
    <n v="91377"/>
    <n v="34.192250000000001"/>
    <n v="-118.77687400000001"/>
    <n v="1"/>
    <n v="72"/>
    <s v="None"/>
    <x v="0"/>
    <n v="4.5599999999999996"/>
    <x v="1"/>
    <s v="Yes"/>
    <x v="1"/>
    <n v="18"/>
    <x v="1"/>
    <x v="0"/>
    <x v="1"/>
    <x v="0"/>
    <x v="0"/>
    <x v="1"/>
    <s v="Yes"/>
    <x v="0"/>
    <x v="2"/>
    <s v="No"/>
    <x v="0"/>
    <n v="112.1"/>
    <n v="7965.95"/>
    <n v="18.88"/>
    <n v="0"/>
    <n v="328.32"/>
    <n v="8275.39"/>
    <x v="0"/>
    <x v="0"/>
    <x v="0"/>
    <x v="2"/>
    <x v="2"/>
    <n v="0"/>
    <x v="2"/>
  </r>
  <r>
    <s v="0378-NHQXU"/>
    <x v="0"/>
    <n v="31"/>
    <s v="Yes"/>
    <n v="0"/>
    <s v="South San Francisco"/>
    <n v="94080"/>
    <n v="37.654435999999997"/>
    <n v="-122.426468"/>
    <n v="7"/>
    <n v="17"/>
    <s v="None"/>
    <x v="0"/>
    <n v="17.91"/>
    <x v="1"/>
    <s v="Yes"/>
    <x v="1"/>
    <n v="9"/>
    <x v="0"/>
    <x v="1"/>
    <x v="1"/>
    <x v="1"/>
    <x v="0"/>
    <x v="0"/>
    <s v="No"/>
    <x v="0"/>
    <x v="1"/>
    <s v="No"/>
    <x v="1"/>
    <n v="88.25"/>
    <n v="1460.65"/>
    <n v="0"/>
    <n v="0"/>
    <n v="304.47000000000003"/>
    <n v="1765.12"/>
    <x v="1"/>
    <x v="3"/>
    <x v="13"/>
    <x v="1"/>
    <x v="0"/>
    <n v="1"/>
    <x v="0"/>
  </r>
  <r>
    <s v="0378-TOVMS"/>
    <x v="0"/>
    <n v="20"/>
    <s v="No"/>
    <n v="0"/>
    <s v="Vernalis"/>
    <n v="95385"/>
    <n v="37.609095000000003"/>
    <n v="-121.263381"/>
    <n v="0"/>
    <n v="3"/>
    <s v="None"/>
    <x v="0"/>
    <n v="10.6"/>
    <x v="0"/>
    <s v="Yes"/>
    <x v="1"/>
    <n v="73"/>
    <x v="0"/>
    <x v="1"/>
    <x v="0"/>
    <x v="0"/>
    <x v="1"/>
    <x v="1"/>
    <s v="Yes"/>
    <x v="0"/>
    <x v="1"/>
    <s v="No"/>
    <x v="1"/>
    <n v="85.8"/>
    <n v="272.2"/>
    <n v="0"/>
    <n v="0"/>
    <n v="31.8"/>
    <n v="304"/>
    <x v="1"/>
    <x v="1"/>
    <x v="1"/>
    <x v="0"/>
    <x v="4"/>
    <n v="1"/>
    <x v="0"/>
  </r>
  <r>
    <s v="0378-XSZPU"/>
    <x v="1"/>
    <n v="31"/>
    <s v="Yes"/>
    <n v="0"/>
    <s v="San Jose"/>
    <n v="95117"/>
    <n v="37.311087999999998"/>
    <n v="-121.961786"/>
    <n v="1"/>
    <n v="58"/>
    <s v="Offer B"/>
    <x v="0"/>
    <n v="17.22"/>
    <x v="0"/>
    <s v="Yes"/>
    <x v="0"/>
    <n v="21"/>
    <x v="1"/>
    <x v="0"/>
    <x v="1"/>
    <x v="1"/>
    <x v="1"/>
    <x v="0"/>
    <s v="No"/>
    <x v="0"/>
    <x v="0"/>
    <s v="No"/>
    <x v="0"/>
    <n v="60.3"/>
    <n v="3563.8"/>
    <n v="0"/>
    <n v="0"/>
    <n v="998.76"/>
    <n v="4562.5600000000004"/>
    <x v="1"/>
    <x v="2"/>
    <x v="3"/>
    <x v="2"/>
    <x v="0"/>
    <n v="1"/>
    <x v="0"/>
  </r>
  <r>
    <s v="0379-DJQHR"/>
    <x v="1"/>
    <n v="60"/>
    <s v="Yes"/>
    <n v="0"/>
    <s v="Sunnyvale"/>
    <n v="94089"/>
    <n v="37.421633"/>
    <n v="-122.009613"/>
    <n v="1"/>
    <n v="67"/>
    <s v="None"/>
    <x v="0"/>
    <n v="45.25"/>
    <x v="0"/>
    <s v="Yes"/>
    <x v="2"/>
    <n v="18"/>
    <x v="1"/>
    <x v="0"/>
    <x v="1"/>
    <x v="1"/>
    <x v="0"/>
    <x v="1"/>
    <s v="Yes"/>
    <x v="0"/>
    <x v="2"/>
    <s v="No"/>
    <x v="0"/>
    <n v="81.349999999999994"/>
    <n v="5398.6"/>
    <n v="0"/>
    <n v="0"/>
    <n v="3031.75"/>
    <n v="8430.35"/>
    <x v="0"/>
    <x v="0"/>
    <x v="0"/>
    <x v="2"/>
    <x v="3"/>
    <n v="0"/>
    <x v="0"/>
  </r>
  <r>
    <s v="0380-NEAVX"/>
    <x v="1"/>
    <n v="72"/>
    <s v="No"/>
    <n v="0"/>
    <s v="Newport Beach"/>
    <n v="92660"/>
    <n v="33.634625999999997"/>
    <n v="-117.874882"/>
    <n v="0"/>
    <n v="34"/>
    <s v="None"/>
    <x v="0"/>
    <n v="35"/>
    <x v="0"/>
    <s v="Yes"/>
    <x v="1"/>
    <n v="12"/>
    <x v="0"/>
    <x v="0"/>
    <x v="1"/>
    <x v="1"/>
    <x v="0"/>
    <x v="1"/>
    <s v="No"/>
    <x v="0"/>
    <x v="0"/>
    <s v="Yes"/>
    <x v="1"/>
    <n v="99.85"/>
    <n v="3343.15"/>
    <n v="0"/>
    <n v="0"/>
    <n v="1190"/>
    <n v="4533.1499999999996"/>
    <x v="0"/>
    <x v="0"/>
    <x v="0"/>
    <x v="3"/>
    <x v="3"/>
    <n v="0"/>
    <x v="2"/>
  </r>
  <r>
    <s v="0380-ZCSBI"/>
    <x v="1"/>
    <n v="56"/>
    <s v="No"/>
    <n v="0"/>
    <s v="San Francisco"/>
    <n v="94133"/>
    <n v="37.802070999999998"/>
    <n v="-122.41100400000001"/>
    <n v="0"/>
    <n v="10"/>
    <s v="None"/>
    <x v="0"/>
    <n v="4.42"/>
    <x v="0"/>
    <s v="No"/>
    <x v="3"/>
    <m/>
    <x v="2"/>
    <x v="2"/>
    <x v="2"/>
    <x v="2"/>
    <x v="2"/>
    <x v="2"/>
    <m/>
    <x v="2"/>
    <x v="1"/>
    <s v="No"/>
    <x v="0"/>
    <n v="20"/>
    <n v="198.7"/>
    <n v="0"/>
    <n v="0"/>
    <n v="44.2"/>
    <n v="242.9"/>
    <x v="0"/>
    <x v="0"/>
    <x v="0"/>
    <x v="0"/>
    <x v="2"/>
    <n v="0"/>
    <x v="1"/>
  </r>
  <r>
    <s v="0383-CLDDA"/>
    <x v="0"/>
    <n v="42"/>
    <s v="No"/>
    <n v="0"/>
    <s v="Stanford"/>
    <n v="94305"/>
    <n v="37.424342000000003"/>
    <n v="-122.16564099999999"/>
    <n v="0"/>
    <n v="69"/>
    <s v="Offer A"/>
    <x v="0"/>
    <n v="18.47"/>
    <x v="1"/>
    <s v="Yes"/>
    <x v="2"/>
    <n v="28"/>
    <x v="1"/>
    <x v="1"/>
    <x v="1"/>
    <x v="0"/>
    <x v="0"/>
    <x v="1"/>
    <s v="Yes"/>
    <x v="0"/>
    <x v="2"/>
    <s v="Yes"/>
    <x v="0"/>
    <n v="85.35"/>
    <n v="5897.4"/>
    <n v="0"/>
    <n v="0"/>
    <n v="1274.43"/>
    <n v="7171.83"/>
    <x v="0"/>
    <x v="0"/>
    <x v="0"/>
    <x v="2"/>
    <x v="1"/>
    <n v="0"/>
    <x v="0"/>
  </r>
  <r>
    <s v="0384-LPITE"/>
    <x v="1"/>
    <n v="38"/>
    <s v="No"/>
    <n v="0"/>
    <s v="Los Angeles"/>
    <n v="90041"/>
    <n v="34.137411999999998"/>
    <n v="-118.207607"/>
    <n v="0"/>
    <n v="40"/>
    <s v="None"/>
    <x v="1"/>
    <m/>
    <x v="2"/>
    <s v="Yes"/>
    <x v="0"/>
    <n v="19"/>
    <x v="1"/>
    <x v="0"/>
    <x v="1"/>
    <x v="1"/>
    <x v="0"/>
    <x v="1"/>
    <s v="Yes"/>
    <x v="0"/>
    <x v="0"/>
    <s v="No"/>
    <x v="0"/>
    <n v="62.05"/>
    <n v="2511.5500000000002"/>
    <n v="0"/>
    <n v="0"/>
    <n v="0"/>
    <n v="2511.5500000000002"/>
    <x v="0"/>
    <x v="0"/>
    <x v="0"/>
    <x v="3"/>
    <x v="0"/>
    <n v="0"/>
    <x v="0"/>
  </r>
  <r>
    <s v="0384-RVBPI"/>
    <x v="1"/>
    <n v="64"/>
    <s v="No"/>
    <n v="0"/>
    <s v="Turlock"/>
    <n v="95380"/>
    <n v="37.474395999999999"/>
    <n v="-120.875917"/>
    <n v="0"/>
    <n v="20"/>
    <s v="Offer D"/>
    <x v="0"/>
    <n v="12.6"/>
    <x v="0"/>
    <s v="Yes"/>
    <x v="2"/>
    <n v="29"/>
    <x v="1"/>
    <x v="1"/>
    <x v="1"/>
    <x v="1"/>
    <x v="1"/>
    <x v="1"/>
    <s v="Yes"/>
    <x v="0"/>
    <x v="1"/>
    <s v="No"/>
    <x v="0"/>
    <n v="64.400000000000006"/>
    <n v="1398.6"/>
    <n v="0"/>
    <n v="0"/>
    <n v="252"/>
    <n v="1650.6"/>
    <x v="0"/>
    <x v="0"/>
    <x v="0"/>
    <x v="1"/>
    <x v="3"/>
    <n v="0"/>
    <x v="0"/>
  </r>
  <r>
    <s v="0386-CWRGM"/>
    <x v="0"/>
    <n v="61"/>
    <s v="Yes"/>
    <n v="1"/>
    <s v="Beverly Hills"/>
    <n v="90210"/>
    <n v="34.099891"/>
    <n v="-118.414338"/>
    <n v="9"/>
    <n v="46"/>
    <s v="None"/>
    <x v="0"/>
    <n v="47.5"/>
    <x v="0"/>
    <s v="No"/>
    <x v="3"/>
    <m/>
    <x v="2"/>
    <x v="2"/>
    <x v="2"/>
    <x v="2"/>
    <x v="2"/>
    <x v="2"/>
    <m/>
    <x v="2"/>
    <x v="2"/>
    <s v="No"/>
    <x v="0"/>
    <n v="19.399999999999999"/>
    <n v="967.85"/>
    <n v="0"/>
    <n v="0"/>
    <n v="2185"/>
    <n v="3152.85"/>
    <x v="0"/>
    <x v="0"/>
    <x v="0"/>
    <x v="3"/>
    <x v="3"/>
    <n v="0"/>
    <x v="1"/>
  </r>
  <r>
    <s v="0388-EOPEX"/>
    <x v="0"/>
    <n v="28"/>
    <s v="Yes"/>
    <n v="0"/>
    <s v="Riverside"/>
    <n v="92503"/>
    <n v="33.890045999999998"/>
    <n v="-117.455583"/>
    <n v="1"/>
    <n v="2"/>
    <s v="None"/>
    <x v="0"/>
    <n v="9.7899999999999991"/>
    <x v="0"/>
    <s v="Yes"/>
    <x v="1"/>
    <n v="41"/>
    <x v="1"/>
    <x v="1"/>
    <x v="0"/>
    <x v="1"/>
    <x v="1"/>
    <x v="0"/>
    <s v="No"/>
    <x v="0"/>
    <x v="1"/>
    <s v="Yes"/>
    <x v="1"/>
    <n v="74.400000000000006"/>
    <n v="139.4"/>
    <n v="0"/>
    <n v="0"/>
    <n v="19.579999999999998"/>
    <n v="158.97999999999999"/>
    <x v="1"/>
    <x v="5"/>
    <x v="9"/>
    <x v="0"/>
    <x v="4"/>
    <n v="1"/>
    <x v="0"/>
  </r>
  <r>
    <s v="0390-DCFDQ"/>
    <x v="0"/>
    <n v="76"/>
    <s v="Yes"/>
    <n v="2"/>
    <s v="Los Alamitos"/>
    <n v="90720"/>
    <n v="33.794989999999999"/>
    <n v="-118.065591"/>
    <n v="1"/>
    <n v="1"/>
    <s v="Offer E"/>
    <x v="0"/>
    <n v="15.28"/>
    <x v="0"/>
    <s v="Yes"/>
    <x v="1"/>
    <n v="30"/>
    <x v="0"/>
    <x v="1"/>
    <x v="0"/>
    <x v="1"/>
    <x v="1"/>
    <x v="0"/>
    <s v="No"/>
    <x v="0"/>
    <x v="1"/>
    <s v="Yes"/>
    <x v="2"/>
    <n v="70.45"/>
    <n v="70.45"/>
    <n v="0"/>
    <n v="0"/>
    <n v="15.28"/>
    <n v="85.73"/>
    <x v="1"/>
    <x v="3"/>
    <x v="6"/>
    <x v="0"/>
    <x v="3"/>
    <n v="1"/>
    <x v="0"/>
  </r>
  <r>
    <s v="0392-BZIUW"/>
    <x v="0"/>
    <n v="44"/>
    <s v="Yes"/>
    <n v="0"/>
    <s v="Fresno"/>
    <n v="93710"/>
    <n v="36.822715000000002"/>
    <n v="-119.761826"/>
    <n v="7"/>
    <n v="72"/>
    <s v="None"/>
    <x v="0"/>
    <n v="6.58"/>
    <x v="1"/>
    <s v="Yes"/>
    <x v="1"/>
    <n v="7"/>
    <x v="1"/>
    <x v="1"/>
    <x v="1"/>
    <x v="1"/>
    <x v="0"/>
    <x v="1"/>
    <s v="Yes"/>
    <x v="0"/>
    <x v="2"/>
    <s v="Yes"/>
    <x v="0"/>
    <n v="105"/>
    <n v="7589.8"/>
    <n v="0"/>
    <n v="0"/>
    <n v="473.76"/>
    <n v="8063.56"/>
    <x v="0"/>
    <x v="0"/>
    <x v="0"/>
    <x v="2"/>
    <x v="1"/>
    <n v="0"/>
    <x v="2"/>
  </r>
  <r>
    <s v="0394-YONDK"/>
    <x v="1"/>
    <n v="28"/>
    <s v="Yes"/>
    <n v="3"/>
    <s v="Escondido"/>
    <n v="92025"/>
    <n v="33.081477999999997"/>
    <n v="-117.03381400000001"/>
    <n v="0"/>
    <n v="70"/>
    <s v="None"/>
    <x v="0"/>
    <n v="1.22"/>
    <x v="1"/>
    <s v="No"/>
    <x v="3"/>
    <m/>
    <x v="2"/>
    <x v="2"/>
    <x v="2"/>
    <x v="2"/>
    <x v="2"/>
    <x v="2"/>
    <m/>
    <x v="2"/>
    <x v="2"/>
    <s v="No"/>
    <x v="0"/>
    <n v="25.15"/>
    <n v="1790.15"/>
    <n v="0"/>
    <n v="0"/>
    <n v="85.4"/>
    <n v="1875.55"/>
    <x v="0"/>
    <x v="0"/>
    <x v="0"/>
    <x v="2"/>
    <x v="4"/>
    <n v="0"/>
    <x v="1"/>
  </r>
  <r>
    <s v="0396-HUJBP"/>
    <x v="0"/>
    <n v="34"/>
    <s v="No"/>
    <n v="0"/>
    <s v="Gardena"/>
    <n v="90247"/>
    <n v="33.890853"/>
    <n v="-118.297967"/>
    <n v="0"/>
    <n v="2"/>
    <s v="None"/>
    <x v="0"/>
    <n v="49.91"/>
    <x v="0"/>
    <s v="No"/>
    <x v="3"/>
    <m/>
    <x v="2"/>
    <x v="2"/>
    <x v="2"/>
    <x v="2"/>
    <x v="2"/>
    <x v="2"/>
    <m/>
    <x v="2"/>
    <x v="1"/>
    <s v="No"/>
    <x v="0"/>
    <n v="19.3"/>
    <n v="44.4"/>
    <n v="0"/>
    <n v="0"/>
    <n v="99.82"/>
    <n v="144.22"/>
    <x v="2"/>
    <x v="0"/>
    <x v="0"/>
    <x v="0"/>
    <x v="0"/>
    <n v="0"/>
    <x v="1"/>
  </r>
  <r>
    <s v="0396-UKGAI"/>
    <x v="1"/>
    <n v="25"/>
    <s v="No"/>
    <n v="3"/>
    <s v="Encinitas"/>
    <n v="92024"/>
    <n v="33.054578999999997"/>
    <n v="-117.25664999999999"/>
    <n v="0"/>
    <n v="23"/>
    <s v="Offer D"/>
    <x v="0"/>
    <n v="1.58"/>
    <x v="0"/>
    <s v="Yes"/>
    <x v="2"/>
    <n v="47"/>
    <x v="0"/>
    <x v="0"/>
    <x v="0"/>
    <x v="0"/>
    <x v="1"/>
    <x v="0"/>
    <s v="Yes"/>
    <x v="0"/>
    <x v="1"/>
    <s v="Yes"/>
    <x v="1"/>
    <n v="55.3"/>
    <n v="1284.2"/>
    <n v="0"/>
    <n v="0"/>
    <n v="36.340000000000003"/>
    <n v="1320.54"/>
    <x v="0"/>
    <x v="0"/>
    <x v="0"/>
    <x v="1"/>
    <x v="4"/>
    <n v="0"/>
    <x v="3"/>
  </r>
  <r>
    <s v="0396-YCHWO"/>
    <x v="1"/>
    <n v="58"/>
    <s v="Yes"/>
    <n v="0"/>
    <s v="Sacramento"/>
    <n v="95829"/>
    <n v="38.486502000000002"/>
    <n v="-121.334051"/>
    <n v="4"/>
    <n v="36"/>
    <s v="Offer C"/>
    <x v="0"/>
    <n v="40.58"/>
    <x v="1"/>
    <s v="Yes"/>
    <x v="1"/>
    <n v="12"/>
    <x v="0"/>
    <x v="1"/>
    <x v="0"/>
    <x v="1"/>
    <x v="0"/>
    <x v="1"/>
    <s v="Yes"/>
    <x v="0"/>
    <x v="1"/>
    <s v="Yes"/>
    <x v="1"/>
    <n v="95.4"/>
    <n v="3474.2"/>
    <n v="0"/>
    <n v="0"/>
    <n v="1460.88"/>
    <n v="4935.08"/>
    <x v="0"/>
    <x v="0"/>
    <x v="0"/>
    <x v="3"/>
    <x v="2"/>
    <n v="0"/>
    <x v="2"/>
  </r>
  <r>
    <s v="0397-GZBBC"/>
    <x v="1"/>
    <n v="70"/>
    <s v="Yes"/>
    <n v="0"/>
    <s v="South Dos Palos"/>
    <n v="93665"/>
    <n v="36.959730999999998"/>
    <n v="-120.653519"/>
    <n v="0"/>
    <n v="59"/>
    <s v="None"/>
    <x v="0"/>
    <n v="10.78"/>
    <x v="1"/>
    <s v="Yes"/>
    <x v="1"/>
    <n v="15"/>
    <x v="0"/>
    <x v="1"/>
    <x v="0"/>
    <x v="1"/>
    <x v="0"/>
    <x v="1"/>
    <s v="No"/>
    <x v="0"/>
    <x v="1"/>
    <s v="Yes"/>
    <x v="1"/>
    <n v="93.85"/>
    <n v="5574.75"/>
    <n v="8.1300000000000008"/>
    <n v="0"/>
    <n v="636.02"/>
    <n v="6202.64"/>
    <x v="1"/>
    <x v="4"/>
    <x v="16"/>
    <x v="2"/>
    <x v="3"/>
    <n v="1"/>
    <x v="2"/>
  </r>
  <r>
    <s v="0397-ZXWQF"/>
    <x v="1"/>
    <n v="24"/>
    <s v="No"/>
    <n v="0"/>
    <s v="Orick"/>
    <n v="95555"/>
    <n v="41.336354"/>
    <n v="-124.044354"/>
    <n v="0"/>
    <n v="67"/>
    <s v="Offer A"/>
    <x v="0"/>
    <n v="47.31"/>
    <x v="0"/>
    <s v="No"/>
    <x v="3"/>
    <m/>
    <x v="2"/>
    <x v="2"/>
    <x v="2"/>
    <x v="2"/>
    <x v="2"/>
    <x v="2"/>
    <m/>
    <x v="2"/>
    <x v="2"/>
    <s v="No"/>
    <x v="1"/>
    <n v="20.5"/>
    <n v="1430.95"/>
    <n v="0"/>
    <n v="0"/>
    <n v="3169.77"/>
    <n v="4600.72"/>
    <x v="0"/>
    <x v="0"/>
    <x v="0"/>
    <x v="2"/>
    <x v="4"/>
    <n v="0"/>
    <x v="1"/>
  </r>
  <r>
    <s v="0401-WDBXM"/>
    <x v="1"/>
    <n v="22"/>
    <s v="Yes"/>
    <n v="3"/>
    <s v="San Jose"/>
    <n v="95118"/>
    <n v="37.255479000000001"/>
    <n v="-121.889838"/>
    <n v="4"/>
    <n v="72"/>
    <s v="None"/>
    <x v="0"/>
    <n v="8.33"/>
    <x v="1"/>
    <s v="Yes"/>
    <x v="1"/>
    <n v="59"/>
    <x v="1"/>
    <x v="1"/>
    <x v="1"/>
    <x v="1"/>
    <x v="0"/>
    <x v="1"/>
    <s v="Yes"/>
    <x v="1"/>
    <x v="2"/>
    <s v="Yes"/>
    <x v="1"/>
    <n v="105.55"/>
    <n v="7542.25"/>
    <n v="0"/>
    <n v="10"/>
    <n v="599.76"/>
    <n v="8152.01"/>
    <x v="0"/>
    <x v="0"/>
    <x v="0"/>
    <x v="2"/>
    <x v="4"/>
    <n v="0"/>
    <x v="2"/>
  </r>
  <r>
    <s v="0402-CQAJN"/>
    <x v="0"/>
    <n v="22"/>
    <s v="No"/>
    <n v="0"/>
    <s v="El Monte"/>
    <n v="91732"/>
    <n v="34.074491999999999"/>
    <n v="-118.01461999999999"/>
    <n v="0"/>
    <n v="37"/>
    <s v="None"/>
    <x v="0"/>
    <n v="24.04"/>
    <x v="1"/>
    <s v="Yes"/>
    <x v="1"/>
    <n v="59"/>
    <x v="0"/>
    <x v="0"/>
    <x v="1"/>
    <x v="1"/>
    <x v="0"/>
    <x v="1"/>
    <s v="Yes"/>
    <x v="0"/>
    <x v="1"/>
    <s v="Yes"/>
    <x v="1"/>
    <n v="101.9"/>
    <n v="3545.35"/>
    <n v="0"/>
    <n v="0"/>
    <n v="889.48"/>
    <n v="4434.83"/>
    <x v="1"/>
    <x v="2"/>
    <x v="17"/>
    <x v="3"/>
    <x v="4"/>
    <n v="1"/>
    <x v="2"/>
  </r>
  <r>
    <s v="0402-OAMEN"/>
    <x v="0"/>
    <n v="36"/>
    <s v="Yes"/>
    <n v="1"/>
    <s v="Spreckels"/>
    <n v="93962"/>
    <n v="36.624640999999997"/>
    <n v="-121.647195"/>
    <n v="4"/>
    <n v="72"/>
    <s v="Offer A"/>
    <x v="0"/>
    <n v="20.56"/>
    <x v="1"/>
    <s v="No"/>
    <x v="3"/>
    <m/>
    <x v="2"/>
    <x v="2"/>
    <x v="2"/>
    <x v="2"/>
    <x v="2"/>
    <x v="2"/>
    <m/>
    <x v="2"/>
    <x v="2"/>
    <s v="No"/>
    <x v="1"/>
    <n v="24.45"/>
    <n v="1709.1"/>
    <n v="0"/>
    <n v="0"/>
    <n v="1480.32"/>
    <n v="3189.42"/>
    <x v="0"/>
    <x v="0"/>
    <x v="0"/>
    <x v="2"/>
    <x v="0"/>
    <n v="0"/>
    <x v="1"/>
  </r>
  <r>
    <s v="0404-AHASP"/>
    <x v="1"/>
    <n v="23"/>
    <s v="Yes"/>
    <n v="0"/>
    <s v="Beverly Hills"/>
    <n v="90212"/>
    <n v="34.062094999999999"/>
    <n v="-118.40150800000001"/>
    <n v="10"/>
    <n v="72"/>
    <s v="Offer A"/>
    <x v="0"/>
    <n v="27.97"/>
    <x v="0"/>
    <s v="No"/>
    <x v="3"/>
    <m/>
    <x v="2"/>
    <x v="2"/>
    <x v="2"/>
    <x v="2"/>
    <x v="2"/>
    <x v="2"/>
    <m/>
    <x v="2"/>
    <x v="2"/>
    <s v="No"/>
    <x v="0"/>
    <n v="19.7"/>
    <n v="1421.9"/>
    <n v="0"/>
    <n v="0"/>
    <n v="2013.84"/>
    <n v="3435.74"/>
    <x v="0"/>
    <x v="0"/>
    <x v="0"/>
    <x v="2"/>
    <x v="4"/>
    <n v="0"/>
    <x v="1"/>
  </r>
  <r>
    <s v="0404-SWRVG"/>
    <x v="1"/>
    <n v="21"/>
    <s v="No"/>
    <n v="2"/>
    <s v="La Habra"/>
    <n v="90631"/>
    <n v="33.940618999999998"/>
    <n v="-117.9513"/>
    <n v="0"/>
    <n v="3"/>
    <s v="Offer E"/>
    <x v="0"/>
    <n v="14.6"/>
    <x v="1"/>
    <s v="Yes"/>
    <x v="1"/>
    <n v="71"/>
    <x v="0"/>
    <x v="1"/>
    <x v="0"/>
    <x v="1"/>
    <x v="1"/>
    <x v="0"/>
    <s v="Yes"/>
    <x v="0"/>
    <x v="1"/>
    <s v="Yes"/>
    <x v="1"/>
    <n v="74.400000000000006"/>
    <n v="229.55"/>
    <n v="8.74"/>
    <n v="0"/>
    <n v="43.8"/>
    <n v="264.61"/>
    <x v="1"/>
    <x v="2"/>
    <x v="2"/>
    <x v="0"/>
    <x v="4"/>
    <n v="1"/>
    <x v="0"/>
  </r>
  <r>
    <s v="0406-BPDVR"/>
    <x v="0"/>
    <n v="75"/>
    <s v="Yes"/>
    <n v="0"/>
    <s v="Visalia"/>
    <n v="93277"/>
    <n v="36.303792999999999"/>
    <n v="-119.375646"/>
    <n v="0"/>
    <n v="54"/>
    <s v="Offer B"/>
    <x v="0"/>
    <n v="33.49"/>
    <x v="1"/>
    <s v="Yes"/>
    <x v="1"/>
    <n v="8"/>
    <x v="0"/>
    <x v="0"/>
    <x v="0"/>
    <x v="1"/>
    <x v="0"/>
    <x v="1"/>
    <s v="Yes"/>
    <x v="0"/>
    <x v="0"/>
    <s v="Yes"/>
    <x v="0"/>
    <n v="101.5"/>
    <n v="5373.1"/>
    <n v="0"/>
    <n v="0"/>
    <n v="1808.46"/>
    <n v="7181.56"/>
    <x v="1"/>
    <x v="4"/>
    <x v="12"/>
    <x v="2"/>
    <x v="3"/>
    <n v="1"/>
    <x v="2"/>
  </r>
  <r>
    <s v="0407-BDJKB"/>
    <x v="1"/>
    <n v="59"/>
    <s v="Yes"/>
    <n v="0"/>
    <s v="San Francisco"/>
    <n v="94114"/>
    <n v="37.758085000000001"/>
    <n v="-122.43480099999999"/>
    <n v="1"/>
    <n v="60"/>
    <s v="None"/>
    <x v="0"/>
    <n v="35.22"/>
    <x v="1"/>
    <s v="Yes"/>
    <x v="1"/>
    <n v="16"/>
    <x v="0"/>
    <x v="0"/>
    <x v="1"/>
    <x v="1"/>
    <x v="0"/>
    <x v="0"/>
    <s v="No"/>
    <x v="0"/>
    <x v="1"/>
    <s v="Yes"/>
    <x v="1"/>
    <n v="95.75"/>
    <n v="5742.9"/>
    <n v="0"/>
    <n v="0"/>
    <n v="2113.1999999999998"/>
    <n v="7856.1"/>
    <x v="1"/>
    <x v="2"/>
    <x v="15"/>
    <x v="2"/>
    <x v="2"/>
    <n v="1"/>
    <x v="2"/>
  </r>
  <r>
    <s v="0409-WTMPL"/>
    <x v="0"/>
    <n v="35"/>
    <s v="Yes"/>
    <n v="0"/>
    <s v="Whittier"/>
    <n v="90602"/>
    <n v="33.972118999999999"/>
    <n v="-118.020188"/>
    <n v="8"/>
    <n v="58"/>
    <s v="Offer B"/>
    <x v="0"/>
    <n v="37.950000000000003"/>
    <x v="1"/>
    <s v="Yes"/>
    <x v="1"/>
    <n v="18"/>
    <x v="1"/>
    <x v="0"/>
    <x v="1"/>
    <x v="1"/>
    <x v="0"/>
    <x v="1"/>
    <s v="Yes"/>
    <x v="0"/>
    <x v="0"/>
    <s v="Yes"/>
    <x v="0"/>
    <n v="110.65"/>
    <n v="6526.65"/>
    <n v="0"/>
    <n v="0"/>
    <n v="2201.1"/>
    <n v="8727.75"/>
    <x v="0"/>
    <x v="0"/>
    <x v="0"/>
    <x v="2"/>
    <x v="0"/>
    <n v="0"/>
    <x v="2"/>
  </r>
  <r>
    <s v="0410-IPFTY"/>
    <x v="0"/>
    <n v="64"/>
    <s v="Yes"/>
    <n v="0"/>
    <s v="Long Beach"/>
    <n v="90822"/>
    <n v="33.778435999999999"/>
    <n v="-118.11864799999999"/>
    <n v="1"/>
    <n v="31"/>
    <s v="Offer C"/>
    <x v="0"/>
    <n v="12.03"/>
    <x v="0"/>
    <s v="Yes"/>
    <x v="1"/>
    <n v="9"/>
    <x v="0"/>
    <x v="0"/>
    <x v="0"/>
    <x v="1"/>
    <x v="1"/>
    <x v="1"/>
    <s v="Yes"/>
    <x v="0"/>
    <x v="1"/>
    <s v="Yes"/>
    <x v="1"/>
    <n v="83.85"/>
    <n v="2674.15"/>
    <n v="11.37"/>
    <n v="0"/>
    <n v="372.93"/>
    <n v="3035.71"/>
    <x v="0"/>
    <x v="0"/>
    <x v="0"/>
    <x v="3"/>
    <x v="3"/>
    <n v="0"/>
    <x v="0"/>
  </r>
  <r>
    <s v="0411-EZJZE"/>
    <x v="0"/>
    <n v="62"/>
    <s v="No"/>
    <n v="0"/>
    <s v="Stockton"/>
    <n v="95215"/>
    <n v="37.946281999999997"/>
    <n v="-121.139499"/>
    <n v="0"/>
    <n v="3"/>
    <s v="None"/>
    <x v="0"/>
    <n v="20.100000000000001"/>
    <x v="1"/>
    <s v="Yes"/>
    <x v="2"/>
    <n v="29"/>
    <x v="0"/>
    <x v="1"/>
    <x v="0"/>
    <x v="1"/>
    <x v="0"/>
    <x v="0"/>
    <s v="No"/>
    <x v="1"/>
    <x v="1"/>
    <s v="Yes"/>
    <x v="1"/>
    <n v="60.25"/>
    <n v="170.5"/>
    <n v="0"/>
    <n v="70"/>
    <n v="60.3"/>
    <n v="300.8"/>
    <x v="2"/>
    <x v="0"/>
    <x v="0"/>
    <x v="0"/>
    <x v="3"/>
    <n v="0"/>
    <x v="0"/>
  </r>
  <r>
    <s v="0412-UCCNP"/>
    <x v="1"/>
    <n v="20"/>
    <s v="No"/>
    <n v="0"/>
    <s v="Essex"/>
    <n v="92332"/>
    <n v="34.943600000000004"/>
    <n v="-115.28790100000001"/>
    <n v="0"/>
    <n v="55"/>
    <s v="None"/>
    <x v="0"/>
    <n v="12.28"/>
    <x v="0"/>
    <s v="Yes"/>
    <x v="2"/>
    <n v="48"/>
    <x v="1"/>
    <x v="1"/>
    <x v="1"/>
    <x v="0"/>
    <x v="1"/>
    <x v="0"/>
    <s v="No"/>
    <x v="0"/>
    <x v="2"/>
    <s v="Yes"/>
    <x v="1"/>
    <n v="59.2"/>
    <n v="3175.85"/>
    <n v="0"/>
    <n v="0"/>
    <n v="675.4"/>
    <n v="3851.25"/>
    <x v="0"/>
    <x v="0"/>
    <x v="0"/>
    <x v="2"/>
    <x v="4"/>
    <n v="0"/>
    <x v="3"/>
  </r>
  <r>
    <s v="0415-MOSGF"/>
    <x v="0"/>
    <n v="58"/>
    <s v="No"/>
    <n v="0"/>
    <s v="Los Gatos"/>
    <n v="95030"/>
    <n v="37.222842"/>
    <n v="-121.988727"/>
    <n v="0"/>
    <n v="1"/>
    <s v="Offer E"/>
    <x v="0"/>
    <n v="26.53"/>
    <x v="0"/>
    <s v="Yes"/>
    <x v="2"/>
    <n v="30"/>
    <x v="0"/>
    <x v="1"/>
    <x v="0"/>
    <x v="1"/>
    <x v="1"/>
    <x v="0"/>
    <s v="No"/>
    <x v="0"/>
    <x v="1"/>
    <s v="No"/>
    <x v="0"/>
    <n v="44.4"/>
    <n v="44.4"/>
    <n v="0"/>
    <n v="0"/>
    <n v="26.53"/>
    <n v="70.930000000000007"/>
    <x v="1"/>
    <x v="5"/>
    <x v="9"/>
    <x v="0"/>
    <x v="2"/>
    <n v="1"/>
    <x v="3"/>
  </r>
  <r>
    <s v="0419-YAAPX"/>
    <x v="1"/>
    <n v="44"/>
    <s v="Yes"/>
    <n v="0"/>
    <s v="Grass Valley"/>
    <n v="95949"/>
    <n v="39.099204"/>
    <n v="-121.137962"/>
    <n v="1"/>
    <n v="49"/>
    <s v="Offer B"/>
    <x v="0"/>
    <n v="14.21"/>
    <x v="0"/>
    <s v="Yes"/>
    <x v="1"/>
    <n v="23"/>
    <x v="0"/>
    <x v="0"/>
    <x v="0"/>
    <x v="1"/>
    <x v="0"/>
    <x v="0"/>
    <s v="No"/>
    <x v="0"/>
    <x v="1"/>
    <s v="Yes"/>
    <x v="0"/>
    <n v="85.3"/>
    <n v="4297.95"/>
    <n v="0"/>
    <n v="0"/>
    <n v="696.29"/>
    <n v="4994.24"/>
    <x v="0"/>
    <x v="0"/>
    <x v="0"/>
    <x v="2"/>
    <x v="1"/>
    <n v="0"/>
    <x v="0"/>
  </r>
  <r>
    <s v="0420-BWTPW"/>
    <x v="1"/>
    <n v="40"/>
    <s v="No"/>
    <n v="0"/>
    <s v="San Diego"/>
    <n v="92117"/>
    <n v="32.825085999999999"/>
    <n v="-117.19942399999999"/>
    <n v="0"/>
    <n v="8"/>
    <s v="None"/>
    <x v="1"/>
    <m/>
    <x v="2"/>
    <s v="Yes"/>
    <x v="2"/>
    <n v="16"/>
    <x v="0"/>
    <x v="1"/>
    <x v="0"/>
    <x v="1"/>
    <x v="1"/>
    <x v="0"/>
    <s v="No"/>
    <x v="0"/>
    <x v="1"/>
    <s v="No"/>
    <x v="2"/>
    <n v="25.5"/>
    <n v="215.2"/>
    <n v="0"/>
    <n v="0"/>
    <n v="0"/>
    <n v="215.2"/>
    <x v="1"/>
    <x v="5"/>
    <x v="9"/>
    <x v="0"/>
    <x v="1"/>
    <n v="1"/>
    <x v="1"/>
  </r>
  <r>
    <s v="0420-HLGXF"/>
    <x v="0"/>
    <n v="72"/>
    <s v="No"/>
    <n v="0"/>
    <s v="Visalia"/>
    <n v="93291"/>
    <n v="36.391776999999998"/>
    <n v="-119.37284200000001"/>
    <n v="0"/>
    <n v="39"/>
    <s v="None"/>
    <x v="0"/>
    <n v="10.029999999999999"/>
    <x v="1"/>
    <s v="Yes"/>
    <x v="1"/>
    <n v="13"/>
    <x v="0"/>
    <x v="1"/>
    <x v="1"/>
    <x v="1"/>
    <x v="0"/>
    <x v="1"/>
    <s v="No"/>
    <x v="0"/>
    <x v="2"/>
    <s v="Yes"/>
    <x v="1"/>
    <n v="99.75"/>
    <n v="4036"/>
    <n v="0"/>
    <n v="0"/>
    <n v="391.17"/>
    <n v="4427.17"/>
    <x v="0"/>
    <x v="0"/>
    <x v="0"/>
    <x v="3"/>
    <x v="3"/>
    <n v="0"/>
    <x v="2"/>
  </r>
  <r>
    <s v="0420-TXVSG"/>
    <x v="1"/>
    <n v="43"/>
    <s v="Yes"/>
    <n v="0"/>
    <s v="San Jose"/>
    <n v="95112"/>
    <n v="37.343826999999997"/>
    <n v="-121.88311899999999"/>
    <n v="9"/>
    <n v="66"/>
    <s v="Offer A"/>
    <x v="0"/>
    <n v="37.71"/>
    <x v="1"/>
    <s v="Yes"/>
    <x v="2"/>
    <n v="15"/>
    <x v="1"/>
    <x v="0"/>
    <x v="1"/>
    <x v="1"/>
    <x v="1"/>
    <x v="0"/>
    <s v="No"/>
    <x v="0"/>
    <x v="2"/>
    <s v="Yes"/>
    <x v="0"/>
    <n v="66.099999999999994"/>
    <n v="4428.45"/>
    <n v="0"/>
    <n v="0"/>
    <n v="2488.86"/>
    <n v="6917.31"/>
    <x v="0"/>
    <x v="0"/>
    <x v="0"/>
    <x v="2"/>
    <x v="1"/>
    <n v="0"/>
    <x v="0"/>
  </r>
  <r>
    <s v="0422-OHQHQ"/>
    <x v="0"/>
    <n v="23"/>
    <s v="Yes"/>
    <n v="0"/>
    <s v="Fresno"/>
    <n v="93722"/>
    <n v="36.789790000000004"/>
    <n v="-119.929894"/>
    <n v="7"/>
    <n v="15"/>
    <s v="None"/>
    <x v="0"/>
    <n v="34.630000000000003"/>
    <x v="0"/>
    <s v="No"/>
    <x v="3"/>
    <m/>
    <x v="2"/>
    <x v="2"/>
    <x v="2"/>
    <x v="2"/>
    <x v="2"/>
    <x v="2"/>
    <m/>
    <x v="2"/>
    <x v="0"/>
    <s v="No"/>
    <x v="0"/>
    <n v="20.55"/>
    <n v="295.95"/>
    <n v="0"/>
    <n v="0"/>
    <n v="519.45000000000005"/>
    <n v="815.4"/>
    <x v="0"/>
    <x v="0"/>
    <x v="0"/>
    <x v="1"/>
    <x v="4"/>
    <n v="0"/>
    <x v="1"/>
  </r>
  <r>
    <s v="0422-UXFAP"/>
    <x v="0"/>
    <n v="34"/>
    <s v="Yes"/>
    <n v="0"/>
    <s v="San Diego"/>
    <n v="92117"/>
    <n v="32.825085999999999"/>
    <n v="-117.19942399999999"/>
    <n v="1"/>
    <n v="51"/>
    <s v="Offer B"/>
    <x v="0"/>
    <n v="47.72"/>
    <x v="1"/>
    <s v="Yes"/>
    <x v="1"/>
    <n v="23"/>
    <x v="0"/>
    <x v="1"/>
    <x v="1"/>
    <x v="1"/>
    <x v="0"/>
    <x v="1"/>
    <s v="Yes"/>
    <x v="1"/>
    <x v="0"/>
    <s v="Yes"/>
    <x v="1"/>
    <n v="98.85"/>
    <n v="4947.55"/>
    <n v="0"/>
    <n v="130"/>
    <n v="2433.7199999999998"/>
    <n v="7511.27"/>
    <x v="0"/>
    <x v="0"/>
    <x v="0"/>
    <x v="2"/>
    <x v="0"/>
    <n v="0"/>
    <x v="2"/>
  </r>
  <r>
    <s v="0423-UDIJQ"/>
    <x v="1"/>
    <n v="74"/>
    <s v="No"/>
    <n v="0"/>
    <s v="Snelling"/>
    <n v="95369"/>
    <n v="37.521707999999997"/>
    <n v="-120.42684300000001"/>
    <n v="0"/>
    <n v="9"/>
    <s v="None"/>
    <x v="0"/>
    <n v="7.11"/>
    <x v="0"/>
    <s v="Yes"/>
    <x v="2"/>
    <n v="12"/>
    <x v="0"/>
    <x v="1"/>
    <x v="0"/>
    <x v="0"/>
    <x v="1"/>
    <x v="0"/>
    <s v="No"/>
    <x v="0"/>
    <x v="2"/>
    <s v="No"/>
    <x v="2"/>
    <n v="49.2"/>
    <n v="447.9"/>
    <n v="0"/>
    <n v="0"/>
    <n v="63.99"/>
    <n v="511.89"/>
    <x v="0"/>
    <x v="0"/>
    <x v="0"/>
    <x v="0"/>
    <x v="3"/>
    <n v="0"/>
    <x v="3"/>
  </r>
  <r>
    <s v="0426-TIRNE"/>
    <x v="0"/>
    <n v="54"/>
    <s v="No"/>
    <n v="0"/>
    <s v="Encino"/>
    <n v="91316"/>
    <n v="34.150354"/>
    <n v="-118.518292"/>
    <n v="0"/>
    <n v="1"/>
    <s v="Offer E"/>
    <x v="0"/>
    <n v="15.51"/>
    <x v="0"/>
    <s v="No"/>
    <x v="3"/>
    <m/>
    <x v="2"/>
    <x v="2"/>
    <x v="2"/>
    <x v="2"/>
    <x v="2"/>
    <x v="2"/>
    <m/>
    <x v="2"/>
    <x v="1"/>
    <s v="No"/>
    <x v="0"/>
    <n v="20.9"/>
    <n v="20.9"/>
    <n v="0"/>
    <n v="0"/>
    <n v="15.51"/>
    <n v="36.409999999999997"/>
    <x v="1"/>
    <x v="2"/>
    <x v="4"/>
    <x v="0"/>
    <x v="2"/>
    <n v="1"/>
    <x v="1"/>
  </r>
  <r>
    <s v="0428-AXXLJ"/>
    <x v="1"/>
    <n v="29"/>
    <s v="No"/>
    <n v="0"/>
    <s v="Bellflower"/>
    <n v="90706"/>
    <n v="33.887675999999999"/>
    <n v="-118.127289"/>
    <n v="0"/>
    <n v="25"/>
    <s v="Offer C"/>
    <x v="0"/>
    <n v="3.58"/>
    <x v="0"/>
    <s v="No"/>
    <x v="3"/>
    <m/>
    <x v="2"/>
    <x v="2"/>
    <x v="2"/>
    <x v="2"/>
    <x v="2"/>
    <x v="2"/>
    <m/>
    <x v="2"/>
    <x v="0"/>
    <s v="Yes"/>
    <x v="1"/>
    <n v="19.5"/>
    <n v="516.29999999999995"/>
    <n v="0"/>
    <n v="0"/>
    <n v="89.5"/>
    <n v="605.79999999999995"/>
    <x v="0"/>
    <x v="0"/>
    <x v="0"/>
    <x v="3"/>
    <x v="4"/>
    <n v="0"/>
    <x v="1"/>
  </r>
  <r>
    <s v="0428-IKYCP"/>
    <x v="1"/>
    <n v="56"/>
    <s v="Yes"/>
    <n v="0"/>
    <s v="Sonora"/>
    <n v="95370"/>
    <n v="37.982716000000003"/>
    <n v="-120.343732"/>
    <n v="9"/>
    <n v="22"/>
    <s v="None"/>
    <x v="0"/>
    <n v="48.68"/>
    <x v="0"/>
    <s v="Yes"/>
    <x v="1"/>
    <n v="18"/>
    <x v="0"/>
    <x v="1"/>
    <x v="1"/>
    <x v="1"/>
    <x v="0"/>
    <x v="0"/>
    <s v="No"/>
    <x v="0"/>
    <x v="1"/>
    <s v="Yes"/>
    <x v="1"/>
    <n v="87"/>
    <n v="1850.65"/>
    <n v="0"/>
    <n v="0"/>
    <n v="1070.96"/>
    <n v="2921.61"/>
    <x v="0"/>
    <x v="0"/>
    <x v="0"/>
    <x v="1"/>
    <x v="2"/>
    <n v="0"/>
    <x v="0"/>
  </r>
  <r>
    <s v="0430-IHCDJ"/>
    <x v="1"/>
    <n v="40"/>
    <s v="No"/>
    <n v="0"/>
    <s v="Highland"/>
    <n v="92346"/>
    <n v="34.129677000000001"/>
    <n v="-117.15427699999999"/>
    <n v="0"/>
    <n v="15"/>
    <s v="None"/>
    <x v="0"/>
    <n v="11.75"/>
    <x v="1"/>
    <s v="Yes"/>
    <x v="2"/>
    <n v="28"/>
    <x v="0"/>
    <x v="1"/>
    <x v="0"/>
    <x v="1"/>
    <x v="1"/>
    <x v="0"/>
    <s v="No"/>
    <x v="0"/>
    <x v="1"/>
    <s v="Yes"/>
    <x v="1"/>
    <n v="49"/>
    <n v="749.25"/>
    <n v="0"/>
    <n v="0"/>
    <n v="176.25"/>
    <n v="925.5"/>
    <x v="0"/>
    <x v="0"/>
    <x v="0"/>
    <x v="1"/>
    <x v="1"/>
    <n v="0"/>
    <x v="3"/>
  </r>
  <r>
    <s v="0431-APWVY"/>
    <x v="0"/>
    <n v="37"/>
    <s v="Yes"/>
    <n v="0"/>
    <s v="Novato"/>
    <n v="94949"/>
    <n v="38.067203999999997"/>
    <n v="-122.52400400000001"/>
    <n v="1"/>
    <n v="28"/>
    <s v="None"/>
    <x v="0"/>
    <n v="18.309999999999999"/>
    <x v="0"/>
    <s v="Yes"/>
    <x v="1"/>
    <n v="13"/>
    <x v="0"/>
    <x v="1"/>
    <x v="0"/>
    <x v="1"/>
    <x v="0"/>
    <x v="1"/>
    <s v="Yes"/>
    <x v="0"/>
    <x v="0"/>
    <s v="Yes"/>
    <x v="1"/>
    <n v="90.1"/>
    <n v="2598.9499999999998"/>
    <n v="0"/>
    <n v="0"/>
    <n v="512.67999999999995"/>
    <n v="3111.63"/>
    <x v="1"/>
    <x v="2"/>
    <x v="18"/>
    <x v="3"/>
    <x v="0"/>
    <n v="1"/>
    <x v="2"/>
  </r>
  <r>
    <s v="0432-CAJZV"/>
    <x v="1"/>
    <n v="47"/>
    <s v="No"/>
    <n v="0"/>
    <s v="Temecula"/>
    <n v="92592"/>
    <n v="33.507255000000001"/>
    <n v="-117.029473"/>
    <n v="0"/>
    <n v="3"/>
    <s v="None"/>
    <x v="0"/>
    <n v="5.39"/>
    <x v="0"/>
    <s v="Yes"/>
    <x v="1"/>
    <n v="10"/>
    <x v="0"/>
    <x v="1"/>
    <x v="0"/>
    <x v="1"/>
    <x v="0"/>
    <x v="1"/>
    <s v="Yes"/>
    <x v="0"/>
    <x v="1"/>
    <s v="No"/>
    <x v="0"/>
    <n v="90.7"/>
    <n v="237.65"/>
    <n v="0"/>
    <n v="0"/>
    <n v="16.170000000000002"/>
    <n v="253.82"/>
    <x v="2"/>
    <x v="0"/>
    <x v="0"/>
    <x v="0"/>
    <x v="1"/>
    <n v="0"/>
    <x v="2"/>
  </r>
  <r>
    <s v="0434-CSFON"/>
    <x v="0"/>
    <n v="34"/>
    <s v="Yes"/>
    <n v="0"/>
    <s v="Los Angeles"/>
    <n v="90071"/>
    <n v="34.052917000000001"/>
    <n v="-118.255178"/>
    <n v="3"/>
    <n v="47"/>
    <s v="Offer B"/>
    <x v="0"/>
    <n v="38.15"/>
    <x v="1"/>
    <s v="Yes"/>
    <x v="1"/>
    <n v="14"/>
    <x v="0"/>
    <x v="1"/>
    <x v="1"/>
    <x v="1"/>
    <x v="0"/>
    <x v="1"/>
    <s v="Yes"/>
    <x v="0"/>
    <x v="1"/>
    <s v="Yes"/>
    <x v="1"/>
    <n v="100.5"/>
    <n v="4707.1000000000004"/>
    <n v="0"/>
    <n v="0"/>
    <n v="1793.05"/>
    <n v="6500.15"/>
    <x v="0"/>
    <x v="0"/>
    <x v="0"/>
    <x v="3"/>
    <x v="0"/>
    <n v="0"/>
    <x v="2"/>
  </r>
  <r>
    <s v="0436-TWFFZ"/>
    <x v="0"/>
    <n v="21"/>
    <s v="No"/>
    <n v="0"/>
    <s v="Long Beach"/>
    <n v="90805"/>
    <n v="33.864621999999997"/>
    <n v="-118.179626"/>
    <n v="0"/>
    <n v="67"/>
    <s v="Offer A"/>
    <x v="0"/>
    <n v="8.7100000000000009"/>
    <x v="1"/>
    <s v="Yes"/>
    <x v="2"/>
    <n v="41"/>
    <x v="1"/>
    <x v="1"/>
    <x v="1"/>
    <x v="0"/>
    <x v="0"/>
    <x v="1"/>
    <s v="Yes"/>
    <x v="0"/>
    <x v="2"/>
    <s v="Yes"/>
    <x v="2"/>
    <n v="85.25"/>
    <n v="5714.2"/>
    <n v="1.31"/>
    <n v="0"/>
    <n v="583.57000000000005"/>
    <n v="6296.46"/>
    <x v="0"/>
    <x v="0"/>
    <x v="0"/>
    <x v="2"/>
    <x v="4"/>
    <n v="0"/>
    <x v="0"/>
  </r>
  <r>
    <s v="0439-IFYUN"/>
    <x v="0"/>
    <n v="78"/>
    <s v="No"/>
    <n v="0"/>
    <s v="Escondido"/>
    <n v="92027"/>
    <n v="33.141264999999997"/>
    <n v="-116.967221"/>
    <n v="0"/>
    <n v="18"/>
    <s v="Offer D"/>
    <x v="0"/>
    <n v="21.09"/>
    <x v="0"/>
    <s v="Yes"/>
    <x v="1"/>
    <n v="18"/>
    <x v="0"/>
    <x v="0"/>
    <x v="0"/>
    <x v="1"/>
    <x v="1"/>
    <x v="0"/>
    <s v="No"/>
    <x v="1"/>
    <x v="1"/>
    <s v="Yes"/>
    <x v="1"/>
    <n v="74.7"/>
    <n v="1294.5999999999999"/>
    <n v="0"/>
    <n v="20"/>
    <n v="379.62"/>
    <n v="1694.22"/>
    <x v="0"/>
    <x v="0"/>
    <x v="0"/>
    <x v="1"/>
    <x v="3"/>
    <n v="0"/>
    <x v="0"/>
  </r>
  <r>
    <s v="0440-EKDCF"/>
    <x v="1"/>
    <n v="47"/>
    <s v="Yes"/>
    <n v="0"/>
    <s v="Herlong"/>
    <n v="96113"/>
    <n v="40.198233999999999"/>
    <n v="-120.18089000000001"/>
    <n v="1"/>
    <n v="62"/>
    <s v="Offer B"/>
    <x v="0"/>
    <n v="33.700000000000003"/>
    <x v="0"/>
    <s v="Yes"/>
    <x v="0"/>
    <n v="15"/>
    <x v="0"/>
    <x v="0"/>
    <x v="1"/>
    <x v="0"/>
    <x v="1"/>
    <x v="0"/>
    <s v="No"/>
    <x v="0"/>
    <x v="2"/>
    <s v="Yes"/>
    <x v="0"/>
    <n v="60.15"/>
    <n v="3753.2"/>
    <n v="0"/>
    <n v="0"/>
    <n v="2089.4"/>
    <n v="5842.6"/>
    <x v="0"/>
    <x v="0"/>
    <x v="0"/>
    <x v="2"/>
    <x v="1"/>
    <n v="0"/>
    <x v="0"/>
  </r>
  <r>
    <s v="0440-MOGPM"/>
    <x v="0"/>
    <n v="51"/>
    <s v="No"/>
    <n v="0"/>
    <s v="Petaluma"/>
    <n v="94954"/>
    <n v="38.235021000000003"/>
    <n v="-122.557332"/>
    <n v="0"/>
    <n v="41"/>
    <s v="None"/>
    <x v="0"/>
    <n v="6.16"/>
    <x v="1"/>
    <s v="Yes"/>
    <x v="2"/>
    <n v="12"/>
    <x v="0"/>
    <x v="0"/>
    <x v="1"/>
    <x v="1"/>
    <x v="0"/>
    <x v="1"/>
    <s v="Yes"/>
    <x v="0"/>
    <x v="0"/>
    <s v="Yes"/>
    <x v="1"/>
    <n v="80.55"/>
    <n v="3263.9"/>
    <n v="0"/>
    <n v="0"/>
    <n v="252.56"/>
    <n v="3516.46"/>
    <x v="0"/>
    <x v="0"/>
    <x v="0"/>
    <x v="3"/>
    <x v="2"/>
    <n v="0"/>
    <x v="0"/>
  </r>
  <r>
    <s v="0440-QEXBZ"/>
    <x v="0"/>
    <n v="64"/>
    <s v="No"/>
    <n v="0"/>
    <s v="Mojave"/>
    <n v="93501"/>
    <n v="35.097323000000003"/>
    <n v="-118.171288"/>
    <n v="0"/>
    <n v="44"/>
    <s v="Offer B"/>
    <x v="0"/>
    <n v="18.420000000000002"/>
    <x v="1"/>
    <s v="Yes"/>
    <x v="2"/>
    <n v="22"/>
    <x v="0"/>
    <x v="1"/>
    <x v="0"/>
    <x v="1"/>
    <x v="1"/>
    <x v="0"/>
    <s v="No"/>
    <x v="0"/>
    <x v="1"/>
    <s v="Yes"/>
    <x v="0"/>
    <n v="50.15"/>
    <n v="2139.1"/>
    <n v="0"/>
    <n v="0"/>
    <n v="810.48"/>
    <n v="2949.58"/>
    <x v="0"/>
    <x v="0"/>
    <x v="0"/>
    <x v="3"/>
    <x v="3"/>
    <n v="0"/>
    <x v="3"/>
  </r>
  <r>
    <s v="0440-UEDAI"/>
    <x v="0"/>
    <n v="59"/>
    <s v="No"/>
    <n v="0"/>
    <s v="Callahan"/>
    <n v="96014"/>
    <n v="41.388396999999998"/>
    <n v="-122.794636"/>
    <n v="0"/>
    <n v="53"/>
    <s v="None"/>
    <x v="0"/>
    <n v="33.880000000000003"/>
    <x v="0"/>
    <s v="Yes"/>
    <x v="1"/>
    <n v="6"/>
    <x v="0"/>
    <x v="0"/>
    <x v="1"/>
    <x v="0"/>
    <x v="1"/>
    <x v="1"/>
    <s v="Yes"/>
    <x v="0"/>
    <x v="0"/>
    <s v="Yes"/>
    <x v="0"/>
    <n v="94.45"/>
    <n v="5042.75"/>
    <n v="0"/>
    <n v="0"/>
    <n v="1795.64"/>
    <n v="6838.39"/>
    <x v="0"/>
    <x v="0"/>
    <x v="0"/>
    <x v="2"/>
    <x v="2"/>
    <n v="0"/>
    <x v="2"/>
  </r>
  <r>
    <s v="0442-TDYUO"/>
    <x v="1"/>
    <n v="44"/>
    <s v="Yes"/>
    <n v="0"/>
    <s v="Bodega"/>
    <n v="94922"/>
    <n v="38.343282000000002"/>
    <n v="-122.9755"/>
    <n v="4"/>
    <n v="48"/>
    <s v="None"/>
    <x v="0"/>
    <n v="33.06"/>
    <x v="0"/>
    <s v="No"/>
    <x v="3"/>
    <m/>
    <x v="2"/>
    <x v="2"/>
    <x v="2"/>
    <x v="2"/>
    <x v="2"/>
    <x v="2"/>
    <m/>
    <x v="2"/>
    <x v="2"/>
    <s v="Yes"/>
    <x v="0"/>
    <n v="20.05"/>
    <n v="1036"/>
    <n v="0"/>
    <n v="0"/>
    <n v="1586.88"/>
    <n v="2622.88"/>
    <x v="0"/>
    <x v="0"/>
    <x v="0"/>
    <x v="3"/>
    <x v="1"/>
    <n v="0"/>
    <x v="1"/>
  </r>
  <r>
    <s v="0442-ZXKVS"/>
    <x v="0"/>
    <n v="79"/>
    <s v="Yes"/>
    <n v="0"/>
    <s v="Denair"/>
    <n v="95316"/>
    <n v="37.524721"/>
    <n v="-120.757977"/>
    <n v="2"/>
    <n v="54"/>
    <s v="Offer B"/>
    <x v="0"/>
    <n v="43.71"/>
    <x v="1"/>
    <s v="Yes"/>
    <x v="1"/>
    <n v="12"/>
    <x v="1"/>
    <x v="0"/>
    <x v="1"/>
    <x v="0"/>
    <x v="0"/>
    <x v="1"/>
    <s v="No"/>
    <x v="0"/>
    <x v="0"/>
    <s v="Yes"/>
    <x v="1"/>
    <n v="115.6"/>
    <n v="6431.05"/>
    <n v="0"/>
    <n v="0"/>
    <n v="2360.34"/>
    <n v="8791.39"/>
    <x v="0"/>
    <x v="0"/>
    <x v="0"/>
    <x v="2"/>
    <x v="3"/>
    <n v="0"/>
    <x v="2"/>
  </r>
  <r>
    <s v="0447-BEMNG"/>
    <x v="0"/>
    <n v="28"/>
    <s v="Yes"/>
    <n v="0"/>
    <s v="Wrightwood"/>
    <n v="92397"/>
    <n v="34.358320999999997"/>
    <n v="-117.618263"/>
    <n v="3"/>
    <n v="48"/>
    <s v="None"/>
    <x v="1"/>
    <m/>
    <x v="2"/>
    <s v="Yes"/>
    <x v="0"/>
    <n v="58"/>
    <x v="1"/>
    <x v="1"/>
    <x v="1"/>
    <x v="1"/>
    <x v="1"/>
    <x v="1"/>
    <s v="Yes"/>
    <x v="1"/>
    <x v="1"/>
    <s v="Yes"/>
    <x v="1"/>
    <n v="45.3"/>
    <n v="2145"/>
    <n v="0"/>
    <n v="140"/>
    <n v="0"/>
    <n v="2285"/>
    <x v="1"/>
    <x v="4"/>
    <x v="16"/>
    <x v="3"/>
    <x v="4"/>
    <n v="1"/>
    <x v="3"/>
  </r>
  <r>
    <s v="0447-RXSGD"/>
    <x v="1"/>
    <n v="39"/>
    <s v="No"/>
    <n v="0"/>
    <s v="Monterey"/>
    <n v="93940"/>
    <n v="36.362741"/>
    <n v="-121.869685"/>
    <n v="0"/>
    <n v="24"/>
    <s v="Offer C"/>
    <x v="0"/>
    <n v="25.68"/>
    <x v="1"/>
    <s v="Yes"/>
    <x v="1"/>
    <n v="6"/>
    <x v="0"/>
    <x v="0"/>
    <x v="0"/>
    <x v="1"/>
    <x v="0"/>
    <x v="1"/>
    <s v="Yes"/>
    <x v="0"/>
    <x v="1"/>
    <s v="Yes"/>
    <x v="1"/>
    <n v="99.65"/>
    <n v="2404.85"/>
    <n v="0"/>
    <n v="0"/>
    <n v="616.32000000000005"/>
    <n v="3021.17"/>
    <x v="0"/>
    <x v="0"/>
    <x v="0"/>
    <x v="1"/>
    <x v="0"/>
    <n v="0"/>
    <x v="2"/>
  </r>
  <r>
    <s v="0454-OKRCT"/>
    <x v="1"/>
    <n v="32"/>
    <s v="No"/>
    <n v="0"/>
    <s v="Palo Alto"/>
    <n v="94301"/>
    <n v="37.444313999999999"/>
    <n v="-122.149996"/>
    <n v="0"/>
    <n v="33"/>
    <s v="Offer C"/>
    <x v="0"/>
    <n v="34.85"/>
    <x v="0"/>
    <s v="Yes"/>
    <x v="1"/>
    <n v="27"/>
    <x v="0"/>
    <x v="0"/>
    <x v="0"/>
    <x v="0"/>
    <x v="1"/>
    <x v="0"/>
    <s v="No"/>
    <x v="0"/>
    <x v="2"/>
    <s v="No"/>
    <x v="1"/>
    <n v="80.599999999999994"/>
    <n v="2651.1"/>
    <n v="0"/>
    <n v="0"/>
    <n v="1150.05"/>
    <n v="3801.15"/>
    <x v="0"/>
    <x v="0"/>
    <x v="0"/>
    <x v="3"/>
    <x v="0"/>
    <n v="0"/>
    <x v="0"/>
  </r>
  <r>
    <s v="0455-ENTCR"/>
    <x v="1"/>
    <n v="58"/>
    <s v="Yes"/>
    <n v="0"/>
    <s v="Jamestown"/>
    <n v="95327"/>
    <n v="37.847709999999999"/>
    <n v="-120.486589"/>
    <n v="1"/>
    <n v="66"/>
    <s v="None"/>
    <x v="0"/>
    <n v="42.85"/>
    <x v="1"/>
    <s v="Yes"/>
    <x v="2"/>
    <n v="21"/>
    <x v="1"/>
    <x v="0"/>
    <x v="0"/>
    <x v="0"/>
    <x v="0"/>
    <x v="1"/>
    <s v="Yes"/>
    <x v="0"/>
    <x v="2"/>
    <s v="No"/>
    <x v="1"/>
    <n v="85.25"/>
    <n v="5538.35"/>
    <n v="0"/>
    <n v="0"/>
    <n v="2828.1"/>
    <n v="8366.4500000000007"/>
    <x v="0"/>
    <x v="0"/>
    <x v="0"/>
    <x v="2"/>
    <x v="2"/>
    <n v="0"/>
    <x v="0"/>
  </r>
  <r>
    <s v="0455-XFASS"/>
    <x v="0"/>
    <n v="61"/>
    <s v="Yes"/>
    <n v="2"/>
    <s v="Campbell"/>
    <n v="95008"/>
    <n v="37.279688999999998"/>
    <n v="-121.954567"/>
    <n v="3"/>
    <n v="3"/>
    <s v="None"/>
    <x v="0"/>
    <n v="1.67"/>
    <x v="0"/>
    <s v="Yes"/>
    <x v="1"/>
    <n v="19"/>
    <x v="0"/>
    <x v="1"/>
    <x v="0"/>
    <x v="1"/>
    <x v="1"/>
    <x v="0"/>
    <s v="No"/>
    <x v="0"/>
    <x v="1"/>
    <s v="Yes"/>
    <x v="1"/>
    <n v="69.55"/>
    <n v="200.2"/>
    <n v="33.799999999999997"/>
    <n v="0"/>
    <n v="5.01"/>
    <n v="171.41"/>
    <x v="2"/>
    <x v="0"/>
    <x v="0"/>
    <x v="0"/>
    <x v="3"/>
    <n v="0"/>
    <x v="0"/>
  </r>
  <r>
    <s v="0458-HEUZG"/>
    <x v="0"/>
    <n v="58"/>
    <s v="No"/>
    <n v="0"/>
    <s v="Alderpoint"/>
    <n v="95511"/>
    <n v="40.166027999999997"/>
    <n v="-123.58414399999999"/>
    <n v="0"/>
    <n v="13"/>
    <s v="Offer D"/>
    <x v="1"/>
    <m/>
    <x v="2"/>
    <s v="Yes"/>
    <x v="0"/>
    <n v="13"/>
    <x v="0"/>
    <x v="1"/>
    <x v="1"/>
    <x v="0"/>
    <x v="1"/>
    <x v="0"/>
    <s v="No"/>
    <x v="1"/>
    <x v="2"/>
    <s v="No"/>
    <x v="0"/>
    <n v="35.4"/>
    <n v="450.4"/>
    <n v="0"/>
    <n v="100"/>
    <n v="0"/>
    <n v="550.4"/>
    <x v="0"/>
    <x v="0"/>
    <x v="0"/>
    <x v="1"/>
    <x v="2"/>
    <n v="0"/>
    <x v="3"/>
  </r>
  <r>
    <s v="0459-SPZHJ"/>
    <x v="1"/>
    <n v="19"/>
    <s v="Yes"/>
    <n v="0"/>
    <s v="Garden Grove"/>
    <n v="92843"/>
    <n v="33.764018"/>
    <n v="-117.931507"/>
    <n v="1"/>
    <n v="63"/>
    <s v="None"/>
    <x v="0"/>
    <n v="13.45"/>
    <x v="1"/>
    <s v="Yes"/>
    <x v="2"/>
    <n v="69"/>
    <x v="1"/>
    <x v="0"/>
    <x v="1"/>
    <x v="1"/>
    <x v="0"/>
    <x v="1"/>
    <s v="Yes"/>
    <x v="0"/>
    <x v="2"/>
    <s v="No"/>
    <x v="0"/>
    <n v="83.5"/>
    <n v="5435"/>
    <n v="0"/>
    <n v="0"/>
    <n v="847.35"/>
    <n v="6282.35"/>
    <x v="0"/>
    <x v="0"/>
    <x v="0"/>
    <x v="2"/>
    <x v="4"/>
    <n v="0"/>
    <x v="0"/>
  </r>
  <r>
    <s v="0461-CVKMU"/>
    <x v="0"/>
    <n v="45"/>
    <s v="Yes"/>
    <n v="0"/>
    <s v="Oak Run"/>
    <n v="96069"/>
    <n v="40.689242999999998"/>
    <n v="-122.037023"/>
    <n v="0"/>
    <n v="23"/>
    <s v="None"/>
    <x v="0"/>
    <n v="38.81"/>
    <x v="0"/>
    <s v="Yes"/>
    <x v="1"/>
    <n v="28"/>
    <x v="0"/>
    <x v="0"/>
    <x v="1"/>
    <x v="0"/>
    <x v="1"/>
    <x v="0"/>
    <s v="No"/>
    <x v="0"/>
    <x v="1"/>
    <s v="No"/>
    <x v="1"/>
    <n v="83.8"/>
    <n v="1900.25"/>
    <n v="0"/>
    <n v="0"/>
    <n v="892.63"/>
    <n v="2792.88"/>
    <x v="1"/>
    <x v="5"/>
    <x v="9"/>
    <x v="1"/>
    <x v="1"/>
    <n v="1"/>
    <x v="0"/>
  </r>
  <r>
    <s v="0463-TXOAK"/>
    <x v="1"/>
    <n v="26"/>
    <s v="No"/>
    <n v="1"/>
    <s v="Madison"/>
    <n v="95653"/>
    <n v="38.674275999999999"/>
    <n v="-121.961866"/>
    <n v="0"/>
    <n v="52"/>
    <s v="None"/>
    <x v="0"/>
    <n v="23.12"/>
    <x v="1"/>
    <s v="No"/>
    <x v="3"/>
    <m/>
    <x v="2"/>
    <x v="2"/>
    <x v="2"/>
    <x v="2"/>
    <x v="2"/>
    <x v="2"/>
    <m/>
    <x v="2"/>
    <x v="2"/>
    <s v="No"/>
    <x v="0"/>
    <n v="25.6"/>
    <n v="1334.5"/>
    <n v="0"/>
    <n v="0"/>
    <n v="1202.24"/>
    <n v="2536.7399999999998"/>
    <x v="0"/>
    <x v="0"/>
    <x v="0"/>
    <x v="2"/>
    <x v="4"/>
    <n v="0"/>
    <x v="1"/>
  </r>
  <r>
    <s v="0463-WZZKO"/>
    <x v="1"/>
    <n v="23"/>
    <s v="No"/>
    <n v="0"/>
    <s v="Van Nuys"/>
    <n v="91406"/>
    <n v="34.195684999999997"/>
    <n v="-118.490752"/>
    <n v="0"/>
    <n v="3"/>
    <s v="Offer E"/>
    <x v="0"/>
    <n v="16.39"/>
    <x v="0"/>
    <s v="No"/>
    <x v="3"/>
    <m/>
    <x v="2"/>
    <x v="2"/>
    <x v="2"/>
    <x v="2"/>
    <x v="2"/>
    <x v="2"/>
    <m/>
    <x v="2"/>
    <x v="1"/>
    <s v="Yes"/>
    <x v="0"/>
    <n v="20.75"/>
    <n v="67.099999999999994"/>
    <n v="0"/>
    <n v="0"/>
    <n v="49.17"/>
    <n v="116.27"/>
    <x v="2"/>
    <x v="0"/>
    <x v="0"/>
    <x v="0"/>
    <x v="4"/>
    <n v="0"/>
    <x v="1"/>
  </r>
  <r>
    <s v="0463-ZSDNT"/>
    <x v="1"/>
    <n v="23"/>
    <s v="No"/>
    <n v="0"/>
    <s v="Escondido"/>
    <n v="92026"/>
    <n v="33.21846"/>
    <n v="-117.116916"/>
    <n v="0"/>
    <n v="10"/>
    <s v="None"/>
    <x v="0"/>
    <n v="30.3"/>
    <x v="0"/>
    <s v="Yes"/>
    <x v="2"/>
    <n v="73"/>
    <x v="0"/>
    <x v="1"/>
    <x v="0"/>
    <x v="1"/>
    <x v="1"/>
    <x v="1"/>
    <s v="Yes"/>
    <x v="1"/>
    <x v="1"/>
    <s v="Yes"/>
    <x v="1"/>
    <n v="56.75"/>
    <n v="503.25"/>
    <n v="0"/>
    <n v="30"/>
    <n v="303"/>
    <n v="836.25"/>
    <x v="0"/>
    <x v="0"/>
    <x v="0"/>
    <x v="0"/>
    <x v="4"/>
    <n v="0"/>
    <x v="3"/>
  </r>
  <r>
    <s v="0464-WJTKO"/>
    <x v="0"/>
    <n v="39"/>
    <s v="Yes"/>
    <n v="2"/>
    <s v="Cedarville"/>
    <n v="96104"/>
    <n v="41.505915999999999"/>
    <n v="-120.152505"/>
    <n v="10"/>
    <n v="72"/>
    <s v="None"/>
    <x v="0"/>
    <n v="14.17"/>
    <x v="0"/>
    <s v="No"/>
    <x v="3"/>
    <m/>
    <x v="2"/>
    <x v="2"/>
    <x v="2"/>
    <x v="2"/>
    <x v="2"/>
    <x v="2"/>
    <m/>
    <x v="2"/>
    <x v="2"/>
    <s v="No"/>
    <x v="1"/>
    <n v="20.100000000000001"/>
    <n v="1460.85"/>
    <n v="0"/>
    <n v="0"/>
    <n v="1020.24"/>
    <n v="2481.09"/>
    <x v="0"/>
    <x v="0"/>
    <x v="0"/>
    <x v="2"/>
    <x v="0"/>
    <n v="0"/>
    <x v="1"/>
  </r>
  <r>
    <s v="0468-YRPXN"/>
    <x v="1"/>
    <n v="62"/>
    <s v="No"/>
    <n v="0"/>
    <s v="Lomita"/>
    <n v="90717"/>
    <n v="33.794209000000002"/>
    <n v="-118.31735399999999"/>
    <n v="0"/>
    <n v="29"/>
    <s v="Offer C"/>
    <x v="0"/>
    <n v="48.2"/>
    <x v="0"/>
    <s v="Yes"/>
    <x v="1"/>
    <n v="19"/>
    <x v="0"/>
    <x v="1"/>
    <x v="1"/>
    <x v="0"/>
    <x v="0"/>
    <x v="1"/>
    <s v="Yes"/>
    <x v="0"/>
    <x v="1"/>
    <s v="Yes"/>
    <x v="0"/>
    <n v="98.8"/>
    <n v="2807.1"/>
    <n v="0"/>
    <n v="0"/>
    <n v="1397.8"/>
    <n v="4204.8999999999996"/>
    <x v="0"/>
    <x v="0"/>
    <x v="0"/>
    <x v="3"/>
    <x v="3"/>
    <n v="0"/>
    <x v="2"/>
  </r>
  <r>
    <s v="0471-ARVMX"/>
    <x v="0"/>
    <n v="70"/>
    <s v="Yes"/>
    <n v="0"/>
    <s v="Kelseyville"/>
    <n v="95451"/>
    <n v="38.934959999999997"/>
    <n v="-122.792243"/>
    <n v="8"/>
    <n v="62"/>
    <s v="Offer B"/>
    <x v="0"/>
    <n v="22.74"/>
    <x v="1"/>
    <s v="Yes"/>
    <x v="1"/>
    <n v="18"/>
    <x v="1"/>
    <x v="1"/>
    <x v="1"/>
    <x v="1"/>
    <x v="0"/>
    <x v="1"/>
    <s v="Yes"/>
    <x v="0"/>
    <x v="0"/>
    <s v="Yes"/>
    <x v="1"/>
    <n v="104.85"/>
    <n v="6312.9"/>
    <n v="0"/>
    <n v="0"/>
    <n v="1409.88"/>
    <n v="7722.78"/>
    <x v="0"/>
    <x v="0"/>
    <x v="0"/>
    <x v="2"/>
    <x v="3"/>
    <n v="0"/>
    <x v="2"/>
  </r>
  <r>
    <s v="0471-LVHGK"/>
    <x v="1"/>
    <n v="34"/>
    <s v="Yes"/>
    <n v="0"/>
    <s v="Orangevale"/>
    <n v="95662"/>
    <n v="38.689174000000001"/>
    <n v="-121.218435"/>
    <n v="1"/>
    <n v="41"/>
    <s v="None"/>
    <x v="0"/>
    <n v="15.91"/>
    <x v="1"/>
    <s v="Yes"/>
    <x v="2"/>
    <n v="29"/>
    <x v="0"/>
    <x v="1"/>
    <x v="1"/>
    <x v="1"/>
    <x v="0"/>
    <x v="1"/>
    <s v="Yes"/>
    <x v="0"/>
    <x v="0"/>
    <s v="Yes"/>
    <x v="1"/>
    <n v="73"/>
    <n v="3001.2"/>
    <n v="0"/>
    <n v="0"/>
    <n v="652.30999999999995"/>
    <n v="3653.51"/>
    <x v="1"/>
    <x v="1"/>
    <x v="10"/>
    <x v="3"/>
    <x v="0"/>
    <n v="1"/>
    <x v="0"/>
  </r>
  <r>
    <s v="0475-RIJEP"/>
    <x v="1"/>
    <n v="47"/>
    <s v="No"/>
    <n v="0"/>
    <s v="Pinecrest"/>
    <n v="95364"/>
    <n v="38.224868999999998"/>
    <n v="-119.755729"/>
    <n v="0"/>
    <n v="43"/>
    <s v="Offer B"/>
    <x v="0"/>
    <n v="49.13"/>
    <x v="1"/>
    <s v="Yes"/>
    <x v="1"/>
    <n v="25"/>
    <x v="0"/>
    <x v="0"/>
    <x v="0"/>
    <x v="1"/>
    <x v="1"/>
    <x v="0"/>
    <s v="No"/>
    <x v="0"/>
    <x v="1"/>
    <s v="Yes"/>
    <x v="1"/>
    <n v="77.849999999999994"/>
    <n v="3365.85"/>
    <n v="0"/>
    <n v="0"/>
    <n v="2112.59"/>
    <n v="5478.44"/>
    <x v="1"/>
    <x v="4"/>
    <x v="12"/>
    <x v="3"/>
    <x v="1"/>
    <n v="1"/>
    <x v="0"/>
  </r>
  <r>
    <s v="0479-HMSWA"/>
    <x v="0"/>
    <n v="63"/>
    <s v="No"/>
    <n v="1"/>
    <s v="San Clemente"/>
    <n v="92672"/>
    <n v="33.429487999999999"/>
    <n v="-117.609432"/>
    <n v="0"/>
    <n v="26"/>
    <s v="Offer C"/>
    <x v="0"/>
    <n v="2.48"/>
    <x v="0"/>
    <s v="Yes"/>
    <x v="1"/>
    <n v="19"/>
    <x v="0"/>
    <x v="0"/>
    <x v="1"/>
    <x v="0"/>
    <x v="0"/>
    <x v="1"/>
    <s v="Yes"/>
    <x v="0"/>
    <x v="2"/>
    <s v="Yes"/>
    <x v="1"/>
    <n v="105.45"/>
    <n v="2715.3"/>
    <n v="0"/>
    <n v="0"/>
    <n v="64.48"/>
    <n v="2779.78"/>
    <x v="0"/>
    <x v="0"/>
    <x v="0"/>
    <x v="3"/>
    <x v="3"/>
    <n v="0"/>
    <x v="2"/>
  </r>
  <r>
    <s v="0480-BIXDE"/>
    <x v="0"/>
    <n v="58"/>
    <s v="Yes"/>
    <n v="0"/>
    <s v="Beale Afb"/>
    <n v="95903"/>
    <n v="39.125311000000004"/>
    <n v="-121.39228300000001"/>
    <n v="9"/>
    <n v="19"/>
    <s v="Offer D"/>
    <x v="0"/>
    <n v="10.68"/>
    <x v="0"/>
    <s v="Yes"/>
    <x v="1"/>
    <n v="23"/>
    <x v="0"/>
    <x v="1"/>
    <x v="1"/>
    <x v="1"/>
    <x v="0"/>
    <x v="1"/>
    <s v="Yes"/>
    <x v="0"/>
    <x v="1"/>
    <s v="Yes"/>
    <x v="1"/>
    <n v="96.8"/>
    <n v="1743.05"/>
    <n v="0"/>
    <n v="0"/>
    <n v="202.92"/>
    <n v="1945.97"/>
    <x v="0"/>
    <x v="0"/>
    <x v="0"/>
    <x v="1"/>
    <x v="2"/>
    <n v="0"/>
    <x v="2"/>
  </r>
  <r>
    <s v="0480-KYJVA"/>
    <x v="0"/>
    <n v="42"/>
    <s v="Yes"/>
    <n v="3"/>
    <s v="Sacramento"/>
    <n v="95835"/>
    <n v="38.685068999999999"/>
    <n v="-121.54370900000001"/>
    <n v="8"/>
    <n v="72"/>
    <s v="None"/>
    <x v="0"/>
    <n v="47.6"/>
    <x v="1"/>
    <s v="No"/>
    <x v="3"/>
    <m/>
    <x v="2"/>
    <x v="2"/>
    <x v="2"/>
    <x v="2"/>
    <x v="2"/>
    <x v="2"/>
    <m/>
    <x v="2"/>
    <x v="2"/>
    <s v="No"/>
    <x v="0"/>
    <n v="24.25"/>
    <n v="1784.5"/>
    <n v="49.76"/>
    <n v="0"/>
    <n v="3427.2"/>
    <n v="5161.9399999999996"/>
    <x v="0"/>
    <x v="0"/>
    <x v="0"/>
    <x v="2"/>
    <x v="1"/>
    <n v="0"/>
    <x v="1"/>
  </r>
  <r>
    <s v="0481-SUMCB"/>
    <x v="0"/>
    <n v="74"/>
    <s v="No"/>
    <n v="0"/>
    <s v="Greenville"/>
    <n v="95947"/>
    <n v="40.160386000000003"/>
    <n v="-120.83542799999999"/>
    <n v="0"/>
    <n v="45"/>
    <s v="Offer B"/>
    <x v="0"/>
    <n v="34.119999999999997"/>
    <x v="1"/>
    <s v="Yes"/>
    <x v="1"/>
    <n v="15"/>
    <x v="0"/>
    <x v="1"/>
    <x v="1"/>
    <x v="1"/>
    <x v="0"/>
    <x v="1"/>
    <s v="No"/>
    <x v="0"/>
    <x v="0"/>
    <s v="Yes"/>
    <x v="1"/>
    <n v="102.15"/>
    <n v="4735.3500000000004"/>
    <n v="0"/>
    <n v="0"/>
    <n v="1535.4"/>
    <n v="6270.75"/>
    <x v="0"/>
    <x v="0"/>
    <x v="0"/>
    <x v="3"/>
    <x v="3"/>
    <n v="0"/>
    <x v="2"/>
  </r>
  <r>
    <s v="0484-FFVBJ"/>
    <x v="1"/>
    <n v="43"/>
    <s v="No"/>
    <n v="0"/>
    <s v="Fort Bragg"/>
    <n v="95437"/>
    <n v="39.455554999999997"/>
    <n v="-123.68397899999999"/>
    <n v="0"/>
    <n v="32"/>
    <s v="None"/>
    <x v="0"/>
    <n v="15.52"/>
    <x v="0"/>
    <s v="Yes"/>
    <x v="2"/>
    <n v="12"/>
    <x v="0"/>
    <x v="1"/>
    <x v="0"/>
    <x v="1"/>
    <x v="0"/>
    <x v="1"/>
    <s v="Yes"/>
    <x v="0"/>
    <x v="0"/>
    <s v="Yes"/>
    <x v="1"/>
    <n v="64.849999999999994"/>
    <n v="2010.95"/>
    <n v="0"/>
    <n v="0"/>
    <n v="496.64"/>
    <n v="2507.59"/>
    <x v="0"/>
    <x v="0"/>
    <x v="0"/>
    <x v="3"/>
    <x v="1"/>
    <n v="0"/>
    <x v="0"/>
  </r>
  <r>
    <s v="0484-JPBRU"/>
    <x v="1"/>
    <n v="23"/>
    <s v="No"/>
    <n v="0"/>
    <s v="Petaluma"/>
    <n v="94954"/>
    <n v="38.235021000000003"/>
    <n v="-122.557332"/>
    <n v="0"/>
    <n v="41"/>
    <s v="None"/>
    <x v="0"/>
    <n v="41.21"/>
    <x v="1"/>
    <s v="No"/>
    <x v="3"/>
    <m/>
    <x v="2"/>
    <x v="2"/>
    <x v="2"/>
    <x v="2"/>
    <x v="2"/>
    <x v="2"/>
    <m/>
    <x v="2"/>
    <x v="1"/>
    <s v="Yes"/>
    <x v="1"/>
    <n v="25.25"/>
    <n v="996.45"/>
    <n v="0"/>
    <n v="0"/>
    <n v="1689.61"/>
    <n v="2686.06"/>
    <x v="0"/>
    <x v="0"/>
    <x v="0"/>
    <x v="3"/>
    <x v="4"/>
    <n v="0"/>
    <x v="1"/>
  </r>
  <r>
    <s v="0485-ZBSLN"/>
    <x v="1"/>
    <n v="52"/>
    <s v="Yes"/>
    <n v="2"/>
    <s v="Mecca"/>
    <n v="92254"/>
    <n v="33.543835000000001"/>
    <n v="-115.993906"/>
    <n v="4"/>
    <n v="65"/>
    <s v="None"/>
    <x v="0"/>
    <n v="36.5"/>
    <x v="1"/>
    <s v="No"/>
    <x v="3"/>
    <m/>
    <x v="2"/>
    <x v="2"/>
    <x v="2"/>
    <x v="2"/>
    <x v="2"/>
    <x v="2"/>
    <m/>
    <x v="2"/>
    <x v="2"/>
    <s v="No"/>
    <x v="0"/>
    <n v="24.75"/>
    <n v="1715.1"/>
    <n v="0"/>
    <n v="0"/>
    <n v="2372.5"/>
    <n v="4087.6"/>
    <x v="0"/>
    <x v="0"/>
    <x v="0"/>
    <x v="2"/>
    <x v="2"/>
    <n v="0"/>
    <x v="1"/>
  </r>
  <r>
    <s v="0486-HECZI"/>
    <x v="1"/>
    <n v="37"/>
    <s v="Yes"/>
    <n v="1"/>
    <s v="Torrance"/>
    <n v="90504"/>
    <n v="33.867257000000002"/>
    <n v="-118.330794"/>
    <n v="0"/>
    <n v="55"/>
    <s v="None"/>
    <x v="0"/>
    <n v="49.06"/>
    <x v="1"/>
    <s v="Yes"/>
    <x v="1"/>
    <n v="27"/>
    <x v="1"/>
    <x v="0"/>
    <x v="0"/>
    <x v="1"/>
    <x v="0"/>
    <x v="0"/>
    <s v="No"/>
    <x v="0"/>
    <x v="1"/>
    <s v="Yes"/>
    <x v="1"/>
    <n v="96.75"/>
    <n v="5238.8999999999996"/>
    <n v="0"/>
    <n v="0"/>
    <n v="2698.3"/>
    <n v="7937.2"/>
    <x v="1"/>
    <x v="4"/>
    <x v="7"/>
    <x v="2"/>
    <x v="0"/>
    <n v="1"/>
    <x v="2"/>
  </r>
  <r>
    <s v="0486-LGCCH"/>
    <x v="1"/>
    <n v="48"/>
    <s v="Yes"/>
    <n v="2"/>
    <s v="Victorville"/>
    <n v="92394"/>
    <n v="34.567058000000003"/>
    <n v="-117.362329"/>
    <n v="2"/>
    <n v="11"/>
    <s v="Offer D"/>
    <x v="0"/>
    <n v="40.76"/>
    <x v="0"/>
    <s v="No"/>
    <x v="3"/>
    <m/>
    <x v="2"/>
    <x v="2"/>
    <x v="2"/>
    <x v="2"/>
    <x v="2"/>
    <x v="2"/>
    <m/>
    <x v="2"/>
    <x v="2"/>
    <s v="No"/>
    <x v="0"/>
    <n v="19.649999999999999"/>
    <n v="225.75"/>
    <n v="0"/>
    <n v="0"/>
    <n v="448.36"/>
    <n v="674.11"/>
    <x v="0"/>
    <x v="0"/>
    <x v="0"/>
    <x v="0"/>
    <x v="1"/>
    <n v="0"/>
    <x v="1"/>
  </r>
  <r>
    <s v="0487-CRLZF"/>
    <x v="0"/>
    <n v="58"/>
    <s v="No"/>
    <n v="0"/>
    <s v="Poway"/>
    <n v="92064"/>
    <n v="32.984394999999999"/>
    <n v="-117.013454"/>
    <n v="0"/>
    <n v="49"/>
    <s v="Offer B"/>
    <x v="0"/>
    <n v="7.51"/>
    <x v="0"/>
    <s v="Yes"/>
    <x v="2"/>
    <n v="13"/>
    <x v="0"/>
    <x v="1"/>
    <x v="1"/>
    <x v="0"/>
    <x v="0"/>
    <x v="1"/>
    <s v="Yes"/>
    <x v="0"/>
    <x v="2"/>
    <s v="Yes"/>
    <x v="1"/>
    <n v="74.45"/>
    <n v="3721.9"/>
    <n v="0"/>
    <n v="0"/>
    <n v="367.99"/>
    <n v="4089.89"/>
    <x v="0"/>
    <x v="0"/>
    <x v="0"/>
    <x v="2"/>
    <x v="2"/>
    <n v="0"/>
    <x v="0"/>
  </r>
  <r>
    <s v="0487-RPVUM"/>
    <x v="1"/>
    <n v="49"/>
    <s v="Yes"/>
    <n v="0"/>
    <s v="Mount Hermon"/>
    <n v="95041"/>
    <n v="37.051166000000002"/>
    <n v="-122.056194"/>
    <n v="1"/>
    <n v="61"/>
    <s v="None"/>
    <x v="0"/>
    <n v="15.15"/>
    <x v="1"/>
    <s v="Yes"/>
    <x v="1"/>
    <n v="28"/>
    <x v="1"/>
    <x v="1"/>
    <x v="1"/>
    <x v="0"/>
    <x v="0"/>
    <x v="0"/>
    <s v="No"/>
    <x v="0"/>
    <x v="1"/>
    <s v="No"/>
    <x v="1"/>
    <n v="99.4"/>
    <n v="5943.65"/>
    <n v="0"/>
    <n v="0"/>
    <n v="924.15"/>
    <n v="6867.8"/>
    <x v="0"/>
    <x v="0"/>
    <x v="0"/>
    <x v="2"/>
    <x v="1"/>
    <n v="0"/>
    <x v="2"/>
  </r>
  <r>
    <s v="0487-VVUVK"/>
    <x v="1"/>
    <n v="49"/>
    <s v="Yes"/>
    <n v="2"/>
    <s v="Santa Barbara"/>
    <n v="93109"/>
    <n v="34.406255999999999"/>
    <n v="-119.72693599999999"/>
    <n v="5"/>
    <n v="25"/>
    <s v="None"/>
    <x v="0"/>
    <n v="19.09"/>
    <x v="0"/>
    <s v="No"/>
    <x v="3"/>
    <m/>
    <x v="2"/>
    <x v="2"/>
    <x v="2"/>
    <x v="2"/>
    <x v="2"/>
    <x v="2"/>
    <m/>
    <x v="2"/>
    <x v="1"/>
    <s v="Yes"/>
    <x v="0"/>
    <n v="19.149999999999999"/>
    <n v="477.6"/>
    <n v="0"/>
    <n v="0"/>
    <n v="477.25"/>
    <n v="954.85"/>
    <x v="0"/>
    <x v="0"/>
    <x v="0"/>
    <x v="3"/>
    <x v="1"/>
    <n v="0"/>
    <x v="1"/>
  </r>
  <r>
    <s v="0488-GSLFR"/>
    <x v="0"/>
    <n v="41"/>
    <s v="No"/>
    <n v="0"/>
    <s v="Taylorsville"/>
    <n v="95983"/>
    <n v="40.053683999999997"/>
    <n v="-120.743116"/>
    <n v="0"/>
    <n v="1"/>
    <s v="None"/>
    <x v="0"/>
    <n v="8.31"/>
    <x v="0"/>
    <s v="Yes"/>
    <x v="1"/>
    <n v="27"/>
    <x v="0"/>
    <x v="1"/>
    <x v="0"/>
    <x v="1"/>
    <x v="1"/>
    <x v="0"/>
    <s v="No"/>
    <x v="0"/>
    <x v="1"/>
    <s v="Yes"/>
    <x v="1"/>
    <n v="69.5"/>
    <n v="69.5"/>
    <n v="0"/>
    <n v="0"/>
    <n v="8.31"/>
    <n v="77.81"/>
    <x v="1"/>
    <x v="2"/>
    <x v="2"/>
    <x v="0"/>
    <x v="1"/>
    <n v="1"/>
    <x v="0"/>
  </r>
  <r>
    <s v="0489-WMEMG"/>
    <x v="0"/>
    <n v="61"/>
    <s v="No"/>
    <n v="3"/>
    <s v="Korbel"/>
    <n v="95550"/>
    <n v="40.766599999999997"/>
    <n v="-123.80458"/>
    <n v="0"/>
    <n v="23"/>
    <s v="Offer D"/>
    <x v="0"/>
    <n v="25.85"/>
    <x v="0"/>
    <s v="Yes"/>
    <x v="0"/>
    <n v="53"/>
    <x v="0"/>
    <x v="1"/>
    <x v="0"/>
    <x v="0"/>
    <x v="1"/>
    <x v="0"/>
    <s v="No"/>
    <x v="0"/>
    <x v="0"/>
    <s v="Yes"/>
    <x v="1"/>
    <n v="49.45"/>
    <n v="1119.3499999999999"/>
    <n v="0"/>
    <n v="0"/>
    <n v="594.54999999999995"/>
    <n v="1713.9"/>
    <x v="0"/>
    <x v="0"/>
    <x v="0"/>
    <x v="1"/>
    <x v="3"/>
    <n v="0"/>
    <x v="3"/>
  </r>
  <r>
    <s v="0491-KAPQG"/>
    <x v="1"/>
    <n v="28"/>
    <s v="No"/>
    <n v="0"/>
    <s v="Pine Valley"/>
    <n v="91962"/>
    <n v="32.800671000000001"/>
    <n v="-116.483363"/>
    <n v="0"/>
    <n v="21"/>
    <s v="Offer D"/>
    <x v="0"/>
    <n v="28.54"/>
    <x v="1"/>
    <s v="Yes"/>
    <x v="1"/>
    <n v="42"/>
    <x v="0"/>
    <x v="1"/>
    <x v="0"/>
    <x v="1"/>
    <x v="1"/>
    <x v="0"/>
    <s v="Yes"/>
    <x v="0"/>
    <x v="1"/>
    <s v="Yes"/>
    <x v="1"/>
    <n v="73.7"/>
    <n v="1558.7"/>
    <n v="0"/>
    <n v="0"/>
    <n v="599.34"/>
    <n v="2158.04"/>
    <x v="0"/>
    <x v="0"/>
    <x v="0"/>
    <x v="1"/>
    <x v="4"/>
    <n v="0"/>
    <x v="0"/>
  </r>
  <r>
    <s v="0495-RVCBF"/>
    <x v="0"/>
    <n v="39"/>
    <s v="No"/>
    <n v="0"/>
    <s v="Santa Rosa"/>
    <n v="95401"/>
    <n v="38.460517000000003"/>
    <n v="-122.790335"/>
    <n v="0"/>
    <n v="1"/>
    <s v="None"/>
    <x v="0"/>
    <n v="33.880000000000003"/>
    <x v="0"/>
    <s v="Yes"/>
    <x v="1"/>
    <n v="26"/>
    <x v="0"/>
    <x v="1"/>
    <x v="0"/>
    <x v="1"/>
    <x v="1"/>
    <x v="1"/>
    <s v="Yes"/>
    <x v="0"/>
    <x v="1"/>
    <s v="Yes"/>
    <x v="1"/>
    <n v="79.7"/>
    <n v="79.7"/>
    <n v="0"/>
    <n v="0"/>
    <n v="33.880000000000003"/>
    <n v="113.58"/>
    <x v="1"/>
    <x v="2"/>
    <x v="18"/>
    <x v="0"/>
    <x v="0"/>
    <n v="1"/>
    <x v="0"/>
  </r>
  <r>
    <s v="0495-ZBNGW"/>
    <x v="1"/>
    <n v="78"/>
    <s v="Yes"/>
    <n v="0"/>
    <s v="Loma Mar"/>
    <n v="94021"/>
    <n v="37.266387999999999"/>
    <n v="-122.26308"/>
    <n v="1"/>
    <n v="5"/>
    <s v="None"/>
    <x v="0"/>
    <n v="6.66"/>
    <x v="1"/>
    <s v="Yes"/>
    <x v="1"/>
    <n v="14"/>
    <x v="0"/>
    <x v="1"/>
    <x v="1"/>
    <x v="1"/>
    <x v="1"/>
    <x v="0"/>
    <s v="No"/>
    <x v="1"/>
    <x v="1"/>
    <s v="Yes"/>
    <x v="1"/>
    <n v="-1"/>
    <n v="343.95"/>
    <n v="0"/>
    <n v="20"/>
    <n v="33.299999999999997"/>
    <n v="397.25"/>
    <x v="1"/>
    <x v="1"/>
    <x v="11"/>
    <x v="0"/>
    <x v="3"/>
    <n v="1"/>
    <x v="1"/>
  </r>
  <r>
    <s v="0496-AHOOK"/>
    <x v="1"/>
    <n v="61"/>
    <s v="Yes"/>
    <n v="0"/>
    <s v="Bangor"/>
    <n v="95914"/>
    <n v="39.396585000000002"/>
    <n v="-121.38029"/>
    <n v="10"/>
    <n v="24"/>
    <s v="Offer C"/>
    <x v="0"/>
    <n v="32.86"/>
    <x v="0"/>
    <s v="Yes"/>
    <x v="0"/>
    <n v="30"/>
    <x v="1"/>
    <x v="1"/>
    <x v="0"/>
    <x v="0"/>
    <x v="0"/>
    <x v="1"/>
    <s v="Yes"/>
    <x v="0"/>
    <x v="0"/>
    <s v="No"/>
    <x v="1"/>
    <n v="74.400000000000006"/>
    <n v="1712.9"/>
    <n v="0"/>
    <n v="0"/>
    <n v="788.64"/>
    <n v="2501.54"/>
    <x v="0"/>
    <x v="0"/>
    <x v="0"/>
    <x v="1"/>
    <x v="3"/>
    <n v="0"/>
    <x v="0"/>
  </r>
  <r>
    <s v="0504-HHAPI"/>
    <x v="0"/>
    <n v="72"/>
    <s v="No"/>
    <n v="0"/>
    <s v="Guinda"/>
    <n v="95637"/>
    <n v="38.830739000000001"/>
    <n v="-122.196202"/>
    <n v="0"/>
    <n v="27"/>
    <s v="None"/>
    <x v="0"/>
    <n v="16.940000000000001"/>
    <x v="1"/>
    <s v="Yes"/>
    <x v="1"/>
    <n v="11"/>
    <x v="0"/>
    <x v="1"/>
    <x v="1"/>
    <x v="1"/>
    <x v="1"/>
    <x v="1"/>
    <s v="No"/>
    <x v="0"/>
    <x v="1"/>
    <s v="No"/>
    <x v="0"/>
    <n v="88.3"/>
    <n v="2467.75"/>
    <n v="0"/>
    <n v="0"/>
    <n v="457.38"/>
    <n v="2925.13"/>
    <x v="1"/>
    <x v="3"/>
    <x v="6"/>
    <x v="3"/>
    <x v="3"/>
    <n v="1"/>
    <x v="0"/>
  </r>
  <r>
    <s v="0505-SPOOW"/>
    <x v="0"/>
    <n v="41"/>
    <s v="Yes"/>
    <n v="0"/>
    <s v="Riverside"/>
    <n v="92508"/>
    <n v="33.885499000000003"/>
    <n v="-117.32495900000001"/>
    <n v="7"/>
    <n v="70"/>
    <s v="Offer A"/>
    <x v="0"/>
    <n v="11.71"/>
    <x v="0"/>
    <s v="No"/>
    <x v="3"/>
    <m/>
    <x v="2"/>
    <x v="2"/>
    <x v="2"/>
    <x v="2"/>
    <x v="2"/>
    <x v="2"/>
    <m/>
    <x v="2"/>
    <x v="2"/>
    <s v="No"/>
    <x v="1"/>
    <n v="19.8"/>
    <n v="1397.65"/>
    <n v="0"/>
    <n v="0"/>
    <n v="819.7"/>
    <n v="2217.35"/>
    <x v="0"/>
    <x v="0"/>
    <x v="0"/>
    <x v="2"/>
    <x v="1"/>
    <n v="0"/>
    <x v="1"/>
  </r>
  <r>
    <s v="0506-LVNGN"/>
    <x v="0"/>
    <n v="78"/>
    <s v="No"/>
    <n v="0"/>
    <s v="Rancho Cordova"/>
    <n v="95742"/>
    <n v="38.591133999999997"/>
    <n v="-121.161585"/>
    <n v="0"/>
    <n v="5"/>
    <s v="None"/>
    <x v="0"/>
    <n v="42.33"/>
    <x v="0"/>
    <s v="Yes"/>
    <x v="1"/>
    <n v="9"/>
    <x v="0"/>
    <x v="1"/>
    <x v="1"/>
    <x v="1"/>
    <x v="1"/>
    <x v="0"/>
    <s v="No"/>
    <x v="0"/>
    <x v="1"/>
    <s v="Yes"/>
    <x v="0"/>
    <n v="75.55"/>
    <n v="349.65"/>
    <n v="0"/>
    <n v="0"/>
    <n v="211.65"/>
    <n v="561.29999999999995"/>
    <x v="1"/>
    <x v="1"/>
    <x v="1"/>
    <x v="0"/>
    <x v="3"/>
    <n v="1"/>
    <x v="0"/>
  </r>
  <r>
    <s v="0506-YLVKJ"/>
    <x v="1"/>
    <n v="54"/>
    <s v="Yes"/>
    <n v="1"/>
    <s v="Sultana"/>
    <n v="93666"/>
    <n v="36.545352999999999"/>
    <n v="-119.33853499999999"/>
    <n v="1"/>
    <n v="46"/>
    <s v="None"/>
    <x v="0"/>
    <n v="45.92"/>
    <x v="0"/>
    <s v="No"/>
    <x v="3"/>
    <m/>
    <x v="2"/>
    <x v="2"/>
    <x v="2"/>
    <x v="2"/>
    <x v="2"/>
    <x v="2"/>
    <m/>
    <x v="2"/>
    <x v="2"/>
    <s v="Yes"/>
    <x v="0"/>
    <n v="20.2"/>
    <n v="917.45"/>
    <n v="0"/>
    <n v="0"/>
    <n v="2112.3200000000002"/>
    <n v="3029.77"/>
    <x v="0"/>
    <x v="0"/>
    <x v="0"/>
    <x v="3"/>
    <x v="2"/>
    <n v="0"/>
    <x v="1"/>
  </r>
  <r>
    <s v="0508-OOLTO"/>
    <x v="0"/>
    <n v="33"/>
    <s v="Yes"/>
    <n v="1"/>
    <s v="Fort Irwin"/>
    <n v="92310"/>
    <n v="35.349240999999999"/>
    <n v="-116.770281"/>
    <n v="5"/>
    <n v="2"/>
    <s v="None"/>
    <x v="0"/>
    <n v="29.03"/>
    <x v="0"/>
    <s v="Yes"/>
    <x v="1"/>
    <n v="10"/>
    <x v="0"/>
    <x v="1"/>
    <x v="0"/>
    <x v="1"/>
    <x v="1"/>
    <x v="0"/>
    <s v="No"/>
    <x v="0"/>
    <x v="1"/>
    <s v="Yes"/>
    <x v="1"/>
    <n v="71.650000000000006"/>
    <n v="135.75"/>
    <n v="0"/>
    <n v="0"/>
    <n v="58.06"/>
    <n v="193.81"/>
    <x v="2"/>
    <x v="0"/>
    <x v="0"/>
    <x v="0"/>
    <x v="0"/>
    <n v="0"/>
    <x v="0"/>
  </r>
  <r>
    <s v="0508-SQWPL"/>
    <x v="0"/>
    <n v="32"/>
    <s v="Yes"/>
    <n v="3"/>
    <s v="La Mesa"/>
    <n v="91941"/>
    <n v="32.759326999999999"/>
    <n v="-116.99726"/>
    <n v="9"/>
    <n v="57"/>
    <s v="Offer B"/>
    <x v="0"/>
    <n v="26.67"/>
    <x v="0"/>
    <s v="No"/>
    <x v="3"/>
    <m/>
    <x v="2"/>
    <x v="2"/>
    <x v="2"/>
    <x v="2"/>
    <x v="2"/>
    <x v="2"/>
    <m/>
    <x v="2"/>
    <x v="2"/>
    <s v="Yes"/>
    <x v="1"/>
    <n v="20.100000000000001"/>
    <n v="1087.7"/>
    <n v="0"/>
    <n v="0"/>
    <n v="1520.19"/>
    <n v="2607.89"/>
    <x v="0"/>
    <x v="0"/>
    <x v="0"/>
    <x v="2"/>
    <x v="0"/>
    <n v="0"/>
    <x v="1"/>
  </r>
  <r>
    <s v="0511-JTEOY"/>
    <x v="0"/>
    <n v="41"/>
    <s v="No"/>
    <n v="0"/>
    <s v="Canyon Dam"/>
    <n v="95923"/>
    <n v="40.171312"/>
    <n v="-121.120605"/>
    <n v="0"/>
    <n v="1"/>
    <s v="Offer E"/>
    <x v="0"/>
    <n v="10.19"/>
    <x v="0"/>
    <s v="Yes"/>
    <x v="1"/>
    <n v="9"/>
    <x v="0"/>
    <x v="1"/>
    <x v="0"/>
    <x v="1"/>
    <x v="1"/>
    <x v="0"/>
    <s v="No"/>
    <x v="0"/>
    <x v="1"/>
    <s v="No"/>
    <x v="2"/>
    <n v="71.099999999999994"/>
    <n v="71.099999999999994"/>
    <n v="0"/>
    <n v="0"/>
    <n v="10.19"/>
    <n v="81.290000000000006"/>
    <x v="1"/>
    <x v="1"/>
    <x v="5"/>
    <x v="0"/>
    <x v="1"/>
    <n v="1"/>
    <x v="0"/>
  </r>
  <r>
    <s v="0512-FLFDW"/>
    <x v="0"/>
    <n v="74"/>
    <s v="Yes"/>
    <n v="0"/>
    <s v="Palomar Mountain"/>
    <n v="92060"/>
    <n v="33.309851999999999"/>
    <n v="-116.82309100000001"/>
    <n v="3"/>
    <n v="60"/>
    <s v="None"/>
    <x v="0"/>
    <n v="27.68"/>
    <x v="1"/>
    <s v="Yes"/>
    <x v="1"/>
    <n v="26"/>
    <x v="0"/>
    <x v="1"/>
    <x v="1"/>
    <x v="1"/>
    <x v="0"/>
    <x v="1"/>
    <s v="No"/>
    <x v="0"/>
    <x v="0"/>
    <s v="Yes"/>
    <x v="0"/>
    <n v="100.5"/>
    <n v="6029"/>
    <n v="0"/>
    <n v="0"/>
    <n v="1660.8"/>
    <n v="7689.8"/>
    <x v="0"/>
    <x v="0"/>
    <x v="0"/>
    <x v="2"/>
    <x v="3"/>
    <n v="0"/>
    <x v="2"/>
  </r>
  <r>
    <s v="0513-RBGPE"/>
    <x v="1"/>
    <n v="57"/>
    <s v="Yes"/>
    <n v="0"/>
    <s v="Rancho Santa Fe"/>
    <n v="92091"/>
    <n v="32.993560000000002"/>
    <n v="-117.207121"/>
    <n v="6"/>
    <n v="37"/>
    <s v="None"/>
    <x v="0"/>
    <n v="4.5"/>
    <x v="1"/>
    <s v="Yes"/>
    <x v="2"/>
    <n v="9"/>
    <x v="1"/>
    <x v="1"/>
    <x v="1"/>
    <x v="0"/>
    <x v="1"/>
    <x v="0"/>
    <s v="No"/>
    <x v="0"/>
    <x v="2"/>
    <s v="Yes"/>
    <x v="0"/>
    <n v="62.8"/>
    <n v="2278.75"/>
    <n v="16.97"/>
    <n v="0"/>
    <n v="166.5"/>
    <n v="2428.2800000000002"/>
    <x v="0"/>
    <x v="0"/>
    <x v="0"/>
    <x v="3"/>
    <x v="2"/>
    <n v="0"/>
    <x v="0"/>
  </r>
  <r>
    <s v="0515-YPMCW"/>
    <x v="1"/>
    <n v="42"/>
    <s v="No"/>
    <n v="0"/>
    <s v="San Jose"/>
    <n v="95116"/>
    <n v="37.350284000000002"/>
    <n v="-121.85285500000001"/>
    <n v="0"/>
    <n v="1"/>
    <s v="None"/>
    <x v="0"/>
    <n v="42.87"/>
    <x v="0"/>
    <s v="Yes"/>
    <x v="1"/>
    <n v="8"/>
    <x v="0"/>
    <x v="1"/>
    <x v="0"/>
    <x v="1"/>
    <x v="1"/>
    <x v="0"/>
    <s v="No"/>
    <x v="1"/>
    <x v="1"/>
    <s v="Yes"/>
    <x v="0"/>
    <n v="70.45"/>
    <n v="70.45"/>
    <n v="0"/>
    <n v="10"/>
    <n v="42.87"/>
    <n v="123.32"/>
    <x v="1"/>
    <x v="1"/>
    <x v="1"/>
    <x v="0"/>
    <x v="1"/>
    <n v="1"/>
    <x v="0"/>
  </r>
  <r>
    <s v="0516-OOHAR"/>
    <x v="1"/>
    <n v="39"/>
    <s v="Yes"/>
    <n v="2"/>
    <s v="Topanga"/>
    <n v="90290"/>
    <n v="34.115192"/>
    <n v="-118.61017"/>
    <n v="8"/>
    <n v="28"/>
    <s v="None"/>
    <x v="0"/>
    <n v="7.73"/>
    <x v="0"/>
    <s v="Yes"/>
    <x v="1"/>
    <n v="13"/>
    <x v="0"/>
    <x v="0"/>
    <x v="1"/>
    <x v="1"/>
    <x v="0"/>
    <x v="1"/>
    <s v="Yes"/>
    <x v="0"/>
    <x v="0"/>
    <s v="No"/>
    <x v="1"/>
    <n v="100.35"/>
    <n v="2799"/>
    <n v="0"/>
    <n v="0"/>
    <n v="216.44"/>
    <n v="3015.44"/>
    <x v="0"/>
    <x v="0"/>
    <x v="0"/>
    <x v="3"/>
    <x v="0"/>
    <n v="0"/>
    <x v="2"/>
  </r>
  <r>
    <s v="0516-QREYC"/>
    <x v="0"/>
    <n v="78"/>
    <s v="No"/>
    <n v="0"/>
    <s v="Capay"/>
    <n v="95607"/>
    <n v="38.681651000000002"/>
    <n v="-122.13056899999999"/>
    <n v="0"/>
    <n v="24"/>
    <s v="None"/>
    <x v="0"/>
    <n v="18.39"/>
    <x v="0"/>
    <s v="No"/>
    <x v="3"/>
    <m/>
    <x v="2"/>
    <x v="2"/>
    <x v="2"/>
    <x v="2"/>
    <x v="2"/>
    <x v="2"/>
    <m/>
    <x v="2"/>
    <x v="2"/>
    <s v="Yes"/>
    <x v="0"/>
    <n v="20.3"/>
    <n v="459.95"/>
    <n v="0"/>
    <n v="0"/>
    <n v="441.36"/>
    <n v="901.31"/>
    <x v="0"/>
    <x v="0"/>
    <x v="0"/>
    <x v="1"/>
    <x v="3"/>
    <n v="0"/>
    <x v="1"/>
  </r>
  <r>
    <s v="0516-UXRMT"/>
    <x v="0"/>
    <n v="27"/>
    <s v="No"/>
    <n v="0"/>
    <s v="Oxnard"/>
    <n v="93033"/>
    <n v="34.156629000000002"/>
    <n v="-119.11721799999999"/>
    <n v="0"/>
    <n v="62"/>
    <s v="None"/>
    <x v="0"/>
    <n v="23.88"/>
    <x v="1"/>
    <s v="Yes"/>
    <x v="1"/>
    <n v="47"/>
    <x v="1"/>
    <x v="0"/>
    <x v="1"/>
    <x v="1"/>
    <x v="1"/>
    <x v="0"/>
    <s v="No"/>
    <x v="0"/>
    <x v="0"/>
    <s v="Yes"/>
    <x v="1"/>
    <n v="92.05"/>
    <n v="5755.8"/>
    <n v="14.21"/>
    <n v="0"/>
    <n v="1480.56"/>
    <n v="7222.15"/>
    <x v="0"/>
    <x v="0"/>
    <x v="0"/>
    <x v="2"/>
    <x v="4"/>
    <n v="0"/>
    <x v="2"/>
  </r>
  <r>
    <s v="0516-VRYBW"/>
    <x v="0"/>
    <n v="39"/>
    <s v="No"/>
    <n v="0"/>
    <s v="Stanton"/>
    <n v="90680"/>
    <n v="33.801869000000003"/>
    <n v="-117.995068"/>
    <n v="0"/>
    <n v="18"/>
    <s v="Offer D"/>
    <x v="0"/>
    <n v="8.9499999999999993"/>
    <x v="0"/>
    <s v="No"/>
    <x v="3"/>
    <m/>
    <x v="2"/>
    <x v="2"/>
    <x v="2"/>
    <x v="2"/>
    <x v="2"/>
    <x v="2"/>
    <m/>
    <x v="2"/>
    <x v="0"/>
    <s v="No"/>
    <x v="1"/>
    <n v="20.149999999999999"/>
    <n v="390.85"/>
    <n v="0"/>
    <n v="0"/>
    <n v="161.1"/>
    <n v="551.95000000000005"/>
    <x v="1"/>
    <x v="5"/>
    <x v="9"/>
    <x v="1"/>
    <x v="0"/>
    <n v="1"/>
    <x v="1"/>
  </r>
  <r>
    <s v="0516-WJVXC"/>
    <x v="0"/>
    <n v="21"/>
    <s v="No"/>
    <n v="0"/>
    <s v="Sacramento"/>
    <n v="95818"/>
    <n v="38.556305999999999"/>
    <n v="-121.495817"/>
    <n v="0"/>
    <n v="5"/>
    <s v="None"/>
    <x v="0"/>
    <n v="3.61"/>
    <x v="0"/>
    <s v="Yes"/>
    <x v="2"/>
    <n v="69"/>
    <x v="1"/>
    <x v="1"/>
    <x v="0"/>
    <x v="0"/>
    <x v="1"/>
    <x v="0"/>
    <s v="No"/>
    <x v="0"/>
    <x v="1"/>
    <s v="No"/>
    <x v="1"/>
    <n v="54.2"/>
    <n v="308.25"/>
    <n v="0"/>
    <n v="0"/>
    <n v="18.05"/>
    <n v="326.3"/>
    <x v="1"/>
    <x v="2"/>
    <x v="3"/>
    <x v="0"/>
    <x v="4"/>
    <n v="1"/>
    <x v="3"/>
  </r>
  <r>
    <s v="0519-DRGTI"/>
    <x v="0"/>
    <n v="58"/>
    <s v="Yes"/>
    <n v="3"/>
    <s v="Stockton"/>
    <n v="95219"/>
    <n v="38.029729000000003"/>
    <n v="-121.38799899999999"/>
    <n v="9"/>
    <n v="20"/>
    <s v="None"/>
    <x v="0"/>
    <n v="42.46"/>
    <x v="0"/>
    <s v="No"/>
    <x v="3"/>
    <m/>
    <x v="2"/>
    <x v="2"/>
    <x v="2"/>
    <x v="2"/>
    <x v="2"/>
    <x v="2"/>
    <m/>
    <x v="2"/>
    <x v="1"/>
    <s v="No"/>
    <x v="0"/>
    <n v="20.350000000000001"/>
    <n v="442.6"/>
    <n v="0"/>
    <n v="0"/>
    <n v="849.2"/>
    <n v="1291.8"/>
    <x v="0"/>
    <x v="0"/>
    <x v="0"/>
    <x v="1"/>
    <x v="2"/>
    <n v="0"/>
    <x v="1"/>
  </r>
  <r>
    <s v="0519-XUZJU"/>
    <x v="0"/>
    <n v="56"/>
    <s v="No"/>
    <n v="0"/>
    <s v="Felton"/>
    <n v="95018"/>
    <n v="37.089111000000003"/>
    <n v="-122.062213"/>
    <n v="0"/>
    <n v="1"/>
    <s v="None"/>
    <x v="0"/>
    <n v="26"/>
    <x v="0"/>
    <s v="Yes"/>
    <x v="1"/>
    <n v="8"/>
    <x v="0"/>
    <x v="1"/>
    <x v="0"/>
    <x v="1"/>
    <x v="1"/>
    <x v="0"/>
    <s v="No"/>
    <x v="0"/>
    <x v="1"/>
    <s v="No"/>
    <x v="2"/>
    <n v="70.75"/>
    <n v="70.75"/>
    <n v="0"/>
    <n v="0"/>
    <n v="26"/>
    <n v="96.75"/>
    <x v="1"/>
    <x v="2"/>
    <x v="15"/>
    <x v="0"/>
    <x v="2"/>
    <n v="1"/>
    <x v="0"/>
  </r>
  <r>
    <s v="0520-FDVVT"/>
    <x v="1"/>
    <n v="26"/>
    <s v="No"/>
    <n v="0"/>
    <s v="Lewiston"/>
    <n v="96052"/>
    <n v="40.704293"/>
    <n v="-122.803899"/>
    <n v="0"/>
    <n v="35"/>
    <s v="None"/>
    <x v="0"/>
    <n v="39.840000000000003"/>
    <x v="0"/>
    <s v="Yes"/>
    <x v="1"/>
    <n v="48"/>
    <x v="0"/>
    <x v="0"/>
    <x v="1"/>
    <x v="1"/>
    <x v="0"/>
    <x v="1"/>
    <s v="Yes"/>
    <x v="0"/>
    <x v="0"/>
    <s v="Yes"/>
    <x v="1"/>
    <n v="102.35"/>
    <n v="3626.1"/>
    <n v="0"/>
    <n v="0"/>
    <n v="1394.4"/>
    <n v="5020.5"/>
    <x v="1"/>
    <x v="4"/>
    <x v="16"/>
    <x v="3"/>
    <x v="4"/>
    <n v="1"/>
    <x v="2"/>
  </r>
  <r>
    <s v="0523-VNGTF"/>
    <x v="0"/>
    <n v="78"/>
    <s v="No"/>
    <n v="0"/>
    <s v="Sun Valley"/>
    <n v="91352"/>
    <n v="34.231053000000003"/>
    <n v="-118.338307"/>
    <n v="0"/>
    <n v="52"/>
    <s v="None"/>
    <x v="1"/>
    <m/>
    <x v="2"/>
    <s v="Yes"/>
    <x v="2"/>
    <n v="23"/>
    <x v="0"/>
    <x v="0"/>
    <x v="1"/>
    <x v="0"/>
    <x v="0"/>
    <x v="0"/>
    <s v="No"/>
    <x v="0"/>
    <x v="2"/>
    <s v="Yes"/>
    <x v="1"/>
    <n v="50.5"/>
    <n v="2566.3000000000002"/>
    <n v="0"/>
    <n v="0"/>
    <n v="0"/>
    <n v="2566.3000000000002"/>
    <x v="0"/>
    <x v="0"/>
    <x v="0"/>
    <x v="2"/>
    <x v="3"/>
    <n v="0"/>
    <x v="3"/>
  </r>
  <r>
    <s v="0524-IAVZO"/>
    <x v="0"/>
    <n v="25"/>
    <s v="Yes"/>
    <n v="0"/>
    <s v="Anza"/>
    <n v="92539"/>
    <n v="33.527605000000001"/>
    <n v="-116.666551"/>
    <n v="1"/>
    <n v="30"/>
    <s v="Offer C"/>
    <x v="0"/>
    <n v="4.82"/>
    <x v="1"/>
    <s v="Yes"/>
    <x v="1"/>
    <n v="41"/>
    <x v="0"/>
    <x v="1"/>
    <x v="0"/>
    <x v="1"/>
    <x v="1"/>
    <x v="1"/>
    <s v="Yes"/>
    <x v="0"/>
    <x v="1"/>
    <s v="Yes"/>
    <x v="1"/>
    <n v="85"/>
    <n v="2624.25"/>
    <n v="0"/>
    <n v="0"/>
    <n v="144.6"/>
    <n v="2768.85"/>
    <x v="1"/>
    <x v="3"/>
    <x v="6"/>
    <x v="3"/>
    <x v="4"/>
    <n v="1"/>
    <x v="0"/>
  </r>
  <r>
    <s v="0526-SXDJP"/>
    <x v="1"/>
    <n v="36"/>
    <s v="Yes"/>
    <n v="0"/>
    <s v="Bell"/>
    <n v="90201"/>
    <n v="33.970343"/>
    <n v="-118.171368"/>
    <n v="7"/>
    <n v="72"/>
    <s v="Offer A"/>
    <x v="1"/>
    <m/>
    <x v="2"/>
    <s v="Yes"/>
    <x v="0"/>
    <n v="17"/>
    <x v="1"/>
    <x v="0"/>
    <x v="1"/>
    <x v="1"/>
    <x v="1"/>
    <x v="0"/>
    <s v="No"/>
    <x v="0"/>
    <x v="2"/>
    <s v="No"/>
    <x v="1"/>
    <n v="42.1"/>
    <n v="2962"/>
    <n v="0"/>
    <n v="0"/>
    <n v="0"/>
    <n v="2962"/>
    <x v="0"/>
    <x v="0"/>
    <x v="0"/>
    <x v="2"/>
    <x v="0"/>
    <n v="0"/>
    <x v="3"/>
  </r>
  <r>
    <s v="0529-ONKER"/>
    <x v="1"/>
    <n v="70"/>
    <s v="No"/>
    <n v="0"/>
    <s v="Forest Ranch"/>
    <n v="95942"/>
    <n v="40.077027999999999"/>
    <n v="-121.494168"/>
    <n v="0"/>
    <n v="15"/>
    <s v="Offer D"/>
    <x v="0"/>
    <n v="46.38"/>
    <x v="1"/>
    <s v="Yes"/>
    <x v="1"/>
    <n v="19"/>
    <x v="0"/>
    <x v="1"/>
    <x v="0"/>
    <x v="1"/>
    <x v="1"/>
    <x v="0"/>
    <s v="No"/>
    <x v="0"/>
    <x v="1"/>
    <s v="No"/>
    <x v="1"/>
    <n v="75.650000000000006"/>
    <n v="1146.6500000000001"/>
    <n v="0"/>
    <n v="0"/>
    <n v="695.7"/>
    <n v="1842.35"/>
    <x v="1"/>
    <x v="5"/>
    <x v="9"/>
    <x v="1"/>
    <x v="3"/>
    <n v="1"/>
    <x v="0"/>
  </r>
  <r>
    <s v="0530-IJVDB"/>
    <x v="1"/>
    <n v="36"/>
    <s v="No"/>
    <n v="2"/>
    <s v="Jamul"/>
    <n v="91935"/>
    <n v="32.695681"/>
    <n v="-116.79838599999999"/>
    <n v="0"/>
    <n v="70"/>
    <s v="Offer A"/>
    <x v="0"/>
    <n v="26.67"/>
    <x v="1"/>
    <s v="Yes"/>
    <x v="1"/>
    <n v="17"/>
    <x v="1"/>
    <x v="0"/>
    <x v="1"/>
    <x v="0"/>
    <x v="0"/>
    <x v="1"/>
    <s v="Yes"/>
    <x v="0"/>
    <x v="2"/>
    <s v="Yes"/>
    <x v="1"/>
    <n v="114.6"/>
    <n v="7882.5"/>
    <n v="0"/>
    <n v="0"/>
    <n v="1866.9"/>
    <n v="9749.4"/>
    <x v="0"/>
    <x v="0"/>
    <x v="0"/>
    <x v="2"/>
    <x v="0"/>
    <n v="0"/>
    <x v="2"/>
  </r>
  <r>
    <s v="0531-XBKMM"/>
    <x v="1"/>
    <n v="37"/>
    <s v="No"/>
    <n v="2"/>
    <s v="Azusa"/>
    <n v="91702"/>
    <n v="34.174492999999998"/>
    <n v="-117.87067999999999"/>
    <n v="0"/>
    <n v="66"/>
    <s v="None"/>
    <x v="0"/>
    <n v="32.119999999999997"/>
    <x v="1"/>
    <s v="Yes"/>
    <x v="2"/>
    <n v="17"/>
    <x v="1"/>
    <x v="0"/>
    <x v="0"/>
    <x v="0"/>
    <x v="1"/>
    <x v="0"/>
    <s v="No"/>
    <x v="0"/>
    <x v="2"/>
    <s v="No"/>
    <x v="1"/>
    <n v="65.7"/>
    <n v="4378.8999999999996"/>
    <n v="0"/>
    <n v="0"/>
    <n v="2119.92"/>
    <n v="6498.82"/>
    <x v="0"/>
    <x v="0"/>
    <x v="0"/>
    <x v="2"/>
    <x v="0"/>
    <n v="0"/>
    <x v="0"/>
  </r>
  <r>
    <s v="0531-ZZJWQ"/>
    <x v="1"/>
    <n v="68"/>
    <s v="Yes"/>
    <n v="0"/>
    <s v="Fallbrook"/>
    <n v="92028"/>
    <n v="33.362575"/>
    <n v="-117.299644"/>
    <n v="6"/>
    <n v="55"/>
    <s v="None"/>
    <x v="0"/>
    <n v="42.9"/>
    <x v="1"/>
    <s v="Yes"/>
    <x v="1"/>
    <n v="27"/>
    <x v="0"/>
    <x v="1"/>
    <x v="0"/>
    <x v="1"/>
    <x v="1"/>
    <x v="0"/>
    <s v="No"/>
    <x v="0"/>
    <x v="2"/>
    <s v="Yes"/>
    <x v="1"/>
    <n v="74"/>
    <n v="4052.4"/>
    <n v="0"/>
    <n v="0"/>
    <n v="2359.5"/>
    <n v="6411.9"/>
    <x v="0"/>
    <x v="0"/>
    <x v="0"/>
    <x v="2"/>
    <x v="3"/>
    <n v="0"/>
    <x v="0"/>
  </r>
  <r>
    <s v="0533-BNWKF"/>
    <x v="0"/>
    <n v="66"/>
    <s v="Yes"/>
    <n v="0"/>
    <s v="San Diego"/>
    <n v="92122"/>
    <n v="32.857230000000001"/>
    <n v="-117.209774"/>
    <n v="2"/>
    <n v="55"/>
    <s v="Offer B"/>
    <x v="0"/>
    <n v="42.82"/>
    <x v="1"/>
    <s v="Yes"/>
    <x v="1"/>
    <n v="27"/>
    <x v="0"/>
    <x v="0"/>
    <x v="1"/>
    <x v="1"/>
    <x v="1"/>
    <x v="0"/>
    <s v="No"/>
    <x v="1"/>
    <x v="1"/>
    <s v="Yes"/>
    <x v="1"/>
    <n v="85.45"/>
    <n v="4874.7"/>
    <n v="0"/>
    <n v="90"/>
    <n v="2355.1"/>
    <n v="7319.8"/>
    <x v="1"/>
    <x v="1"/>
    <x v="5"/>
    <x v="2"/>
    <x v="3"/>
    <n v="1"/>
    <x v="0"/>
  </r>
  <r>
    <s v="0533-UCAAU"/>
    <x v="1"/>
    <n v="72"/>
    <s v="Yes"/>
    <n v="0"/>
    <s v="Montgomery Creek"/>
    <n v="96065"/>
    <n v="40.877552000000001"/>
    <n v="-121.885884"/>
    <n v="2"/>
    <n v="57"/>
    <s v="None"/>
    <x v="0"/>
    <n v="48.16"/>
    <x v="1"/>
    <s v="Yes"/>
    <x v="2"/>
    <n v="10"/>
    <x v="0"/>
    <x v="0"/>
    <x v="1"/>
    <x v="1"/>
    <x v="0"/>
    <x v="0"/>
    <s v="No"/>
    <x v="0"/>
    <x v="0"/>
    <s v="Yes"/>
    <x v="0"/>
    <n v="71.099999999999994"/>
    <n v="4140.1000000000004"/>
    <n v="0"/>
    <n v="0"/>
    <n v="2745.12"/>
    <n v="6885.22"/>
    <x v="0"/>
    <x v="0"/>
    <x v="0"/>
    <x v="2"/>
    <x v="3"/>
    <n v="0"/>
    <x v="0"/>
  </r>
  <r>
    <s v="0536-ACXIP"/>
    <x v="0"/>
    <n v="34"/>
    <s v="Yes"/>
    <n v="0"/>
    <s v="Lodi"/>
    <n v="95242"/>
    <n v="38.128087000000001"/>
    <n v="-121.40779999999999"/>
    <n v="9"/>
    <n v="72"/>
    <s v="None"/>
    <x v="0"/>
    <n v="44.2"/>
    <x v="1"/>
    <s v="Yes"/>
    <x v="1"/>
    <n v="2"/>
    <x v="1"/>
    <x v="0"/>
    <x v="1"/>
    <x v="1"/>
    <x v="0"/>
    <x v="1"/>
    <s v="Yes"/>
    <x v="0"/>
    <x v="2"/>
    <s v="Yes"/>
    <x v="1"/>
    <n v="109.55"/>
    <n v="8165.1"/>
    <n v="0"/>
    <n v="0"/>
    <n v="3182.4"/>
    <n v="11347.5"/>
    <x v="0"/>
    <x v="0"/>
    <x v="0"/>
    <x v="2"/>
    <x v="0"/>
    <n v="0"/>
    <x v="2"/>
  </r>
  <r>
    <s v="0536-BGFMZ"/>
    <x v="0"/>
    <n v="27"/>
    <s v="Yes"/>
    <n v="0"/>
    <s v="Leggett"/>
    <n v="95585"/>
    <n v="39.873370999999999"/>
    <n v="-123.741474"/>
    <n v="3"/>
    <n v="28"/>
    <s v="None"/>
    <x v="0"/>
    <n v="42.33"/>
    <x v="0"/>
    <s v="No"/>
    <x v="3"/>
    <m/>
    <x v="2"/>
    <x v="2"/>
    <x v="2"/>
    <x v="2"/>
    <x v="2"/>
    <x v="2"/>
    <m/>
    <x v="2"/>
    <x v="1"/>
    <s v="No"/>
    <x v="0"/>
    <n v="20.5"/>
    <n v="563.04999999999995"/>
    <n v="0"/>
    <n v="0"/>
    <n v="1185.24"/>
    <n v="1748.29"/>
    <x v="0"/>
    <x v="0"/>
    <x v="0"/>
    <x v="3"/>
    <x v="4"/>
    <n v="0"/>
    <x v="1"/>
  </r>
  <r>
    <s v="0536-ESJEP"/>
    <x v="1"/>
    <n v="48"/>
    <s v="Yes"/>
    <n v="0"/>
    <s v="Rough And Ready"/>
    <n v="95975"/>
    <n v="39.225633999999999"/>
    <n v="-121.15616300000001"/>
    <n v="8"/>
    <n v="54"/>
    <s v="None"/>
    <x v="0"/>
    <n v="14.18"/>
    <x v="0"/>
    <s v="Yes"/>
    <x v="2"/>
    <n v="25"/>
    <x v="1"/>
    <x v="0"/>
    <x v="0"/>
    <x v="1"/>
    <x v="0"/>
    <x v="1"/>
    <s v="Yes"/>
    <x v="0"/>
    <x v="2"/>
    <s v="Yes"/>
    <x v="1"/>
    <n v="74.55"/>
    <n v="4191.45"/>
    <n v="0"/>
    <n v="0"/>
    <n v="765.72"/>
    <n v="4957.17"/>
    <x v="0"/>
    <x v="0"/>
    <x v="0"/>
    <x v="2"/>
    <x v="1"/>
    <n v="0"/>
    <x v="0"/>
  </r>
  <r>
    <s v="0537-QYZZN"/>
    <x v="1"/>
    <n v="66"/>
    <s v="Yes"/>
    <n v="2"/>
    <s v="Petaluma"/>
    <n v="94952"/>
    <n v="38.237017999999999"/>
    <n v="-122.77872000000001"/>
    <n v="6"/>
    <n v="24"/>
    <s v="Offer C"/>
    <x v="0"/>
    <n v="4.0599999999999996"/>
    <x v="1"/>
    <s v="Yes"/>
    <x v="1"/>
    <n v="28"/>
    <x v="1"/>
    <x v="1"/>
    <x v="0"/>
    <x v="1"/>
    <x v="1"/>
    <x v="0"/>
    <s v="No"/>
    <x v="0"/>
    <x v="2"/>
    <s v="Yes"/>
    <x v="1"/>
    <n v="79.849999999999994"/>
    <n v="1857.75"/>
    <n v="0"/>
    <n v="0"/>
    <n v="97.44"/>
    <n v="1955.19"/>
    <x v="0"/>
    <x v="0"/>
    <x v="0"/>
    <x v="1"/>
    <x v="3"/>
    <n v="0"/>
    <x v="0"/>
  </r>
  <r>
    <s v="0541-FITGH"/>
    <x v="0"/>
    <n v="59"/>
    <s v="Yes"/>
    <n v="0"/>
    <s v="Hornitos"/>
    <n v="95325"/>
    <n v="37.479925999999999"/>
    <n v="-120.230424"/>
    <n v="6"/>
    <n v="2"/>
    <s v="Offer E"/>
    <x v="0"/>
    <n v="48.39"/>
    <x v="0"/>
    <s v="Yes"/>
    <x v="0"/>
    <n v="24"/>
    <x v="1"/>
    <x v="1"/>
    <x v="0"/>
    <x v="1"/>
    <x v="1"/>
    <x v="1"/>
    <s v="Yes"/>
    <x v="0"/>
    <x v="1"/>
    <s v="Yes"/>
    <x v="2"/>
    <n v="62.15"/>
    <n v="113.1"/>
    <n v="0"/>
    <n v="0"/>
    <n v="96.78"/>
    <n v="209.88"/>
    <x v="2"/>
    <x v="0"/>
    <x v="0"/>
    <x v="0"/>
    <x v="2"/>
    <n v="0"/>
    <x v="0"/>
  </r>
  <r>
    <s v="0547-HURJB"/>
    <x v="1"/>
    <n v="19"/>
    <s v="No"/>
    <n v="2"/>
    <s v="Dixon"/>
    <n v="95620"/>
    <n v="38.392820999999998"/>
    <n v="-121.79991699999999"/>
    <n v="0"/>
    <n v="12"/>
    <s v="Offer D"/>
    <x v="0"/>
    <n v="19.38"/>
    <x v="0"/>
    <s v="No"/>
    <x v="3"/>
    <m/>
    <x v="2"/>
    <x v="2"/>
    <x v="2"/>
    <x v="2"/>
    <x v="2"/>
    <x v="2"/>
    <m/>
    <x v="2"/>
    <x v="1"/>
    <s v="No"/>
    <x v="0"/>
    <n v="21.05"/>
    <n v="235.8"/>
    <n v="0"/>
    <n v="0"/>
    <n v="232.56"/>
    <n v="468.36"/>
    <x v="0"/>
    <x v="0"/>
    <x v="0"/>
    <x v="0"/>
    <x v="4"/>
    <n v="0"/>
    <x v="1"/>
  </r>
  <r>
    <s v="0549-CYCQN"/>
    <x v="1"/>
    <n v="69"/>
    <s v="No"/>
    <n v="0"/>
    <s v="Flournoy"/>
    <n v="96029"/>
    <n v="39.847839999999998"/>
    <n v="-122.544556"/>
    <n v="0"/>
    <n v="51"/>
    <s v="None"/>
    <x v="0"/>
    <n v="24.92"/>
    <x v="1"/>
    <s v="Yes"/>
    <x v="1"/>
    <n v="11"/>
    <x v="0"/>
    <x v="0"/>
    <x v="0"/>
    <x v="1"/>
    <x v="1"/>
    <x v="0"/>
    <s v="No"/>
    <x v="0"/>
    <x v="0"/>
    <s v="Yes"/>
    <x v="1"/>
    <n v="79.599999999999994"/>
    <n v="3974.7"/>
    <n v="16.73"/>
    <n v="0"/>
    <n v="1270.92"/>
    <n v="5228.8900000000003"/>
    <x v="0"/>
    <x v="0"/>
    <x v="0"/>
    <x v="2"/>
    <x v="3"/>
    <n v="0"/>
    <x v="0"/>
  </r>
  <r>
    <s v="0550-DCXLH"/>
    <x v="1"/>
    <n v="64"/>
    <s v="No"/>
    <n v="0"/>
    <s v="Thermal"/>
    <n v="92274"/>
    <n v="33.53604"/>
    <n v="-116.11922199999999"/>
    <n v="0"/>
    <n v="13"/>
    <s v="None"/>
    <x v="0"/>
    <n v="40.99"/>
    <x v="0"/>
    <s v="Yes"/>
    <x v="2"/>
    <n v="21"/>
    <x v="0"/>
    <x v="0"/>
    <x v="0"/>
    <x v="0"/>
    <x v="0"/>
    <x v="1"/>
    <s v="Yes"/>
    <x v="0"/>
    <x v="1"/>
    <s v="No"/>
    <x v="2"/>
    <n v="73.349999999999994"/>
    <n v="931.55"/>
    <n v="49.02"/>
    <n v="0"/>
    <n v="532.87"/>
    <n v="1415.4"/>
    <x v="0"/>
    <x v="0"/>
    <x v="0"/>
    <x v="1"/>
    <x v="3"/>
    <n v="0"/>
    <x v="0"/>
  </r>
  <r>
    <s v="0556-FJEGU"/>
    <x v="1"/>
    <n v="26"/>
    <s v="No"/>
    <n v="0"/>
    <s v="Lafayette"/>
    <n v="94549"/>
    <n v="37.907777000000003"/>
    <n v="-122.127161"/>
    <n v="0"/>
    <n v="58"/>
    <s v="Offer B"/>
    <x v="0"/>
    <n v="47.47"/>
    <x v="0"/>
    <s v="Yes"/>
    <x v="2"/>
    <n v="69"/>
    <x v="0"/>
    <x v="0"/>
    <x v="1"/>
    <x v="0"/>
    <x v="0"/>
    <x v="0"/>
    <s v="No"/>
    <x v="0"/>
    <x v="2"/>
    <s v="No"/>
    <x v="1"/>
    <n v="70.099999999999994"/>
    <n v="4048.95"/>
    <n v="0"/>
    <n v="0"/>
    <n v="2753.26"/>
    <n v="6802.21"/>
    <x v="0"/>
    <x v="0"/>
    <x v="0"/>
    <x v="2"/>
    <x v="4"/>
    <n v="0"/>
    <x v="0"/>
  </r>
  <r>
    <s v="0557-ASKVU"/>
    <x v="0"/>
    <n v="43"/>
    <s v="Yes"/>
    <n v="0"/>
    <s v="Beverly Hills"/>
    <n v="90210"/>
    <n v="34.099891"/>
    <n v="-118.414338"/>
    <n v="2"/>
    <n v="18"/>
    <s v="Offer D"/>
    <x v="0"/>
    <n v="44.97"/>
    <x v="0"/>
    <s v="Yes"/>
    <x v="0"/>
    <n v="7"/>
    <x v="0"/>
    <x v="1"/>
    <x v="1"/>
    <x v="0"/>
    <x v="1"/>
    <x v="0"/>
    <s v="No"/>
    <x v="0"/>
    <x v="0"/>
    <s v="Yes"/>
    <x v="0"/>
    <n v="54.4"/>
    <n v="957.1"/>
    <n v="0"/>
    <n v="0"/>
    <n v="809.46"/>
    <n v="1766.56"/>
    <x v="0"/>
    <x v="0"/>
    <x v="0"/>
    <x v="1"/>
    <x v="1"/>
    <n v="0"/>
    <x v="3"/>
  </r>
  <r>
    <s v="0559-CKHUS"/>
    <x v="0"/>
    <n v="44"/>
    <s v="Yes"/>
    <n v="0"/>
    <s v="Pleasanton"/>
    <n v="94588"/>
    <n v="37.685051999999999"/>
    <n v="-121.91206099999999"/>
    <n v="6"/>
    <n v="29"/>
    <s v="Offer C"/>
    <x v="0"/>
    <n v="49.96"/>
    <x v="0"/>
    <s v="No"/>
    <x v="3"/>
    <m/>
    <x v="2"/>
    <x v="2"/>
    <x v="2"/>
    <x v="2"/>
    <x v="2"/>
    <x v="2"/>
    <m/>
    <x v="2"/>
    <x v="2"/>
    <s v="Yes"/>
    <x v="0"/>
    <n v="19.55"/>
    <n v="521.79999999999995"/>
    <n v="0"/>
    <n v="0"/>
    <n v="1448.84"/>
    <n v="1970.64"/>
    <x v="0"/>
    <x v="0"/>
    <x v="0"/>
    <x v="3"/>
    <x v="1"/>
    <n v="0"/>
    <x v="1"/>
  </r>
  <r>
    <s v="0562-FGDCR"/>
    <x v="0"/>
    <n v="61"/>
    <s v="Yes"/>
    <n v="3"/>
    <s v="Whitmore"/>
    <n v="96096"/>
    <n v="40.637104999999998"/>
    <n v="-121.906949"/>
    <n v="9"/>
    <n v="72"/>
    <s v="None"/>
    <x v="0"/>
    <n v="21.84"/>
    <x v="1"/>
    <s v="Yes"/>
    <x v="2"/>
    <n v="30"/>
    <x v="1"/>
    <x v="0"/>
    <x v="0"/>
    <x v="0"/>
    <x v="0"/>
    <x v="0"/>
    <s v="No"/>
    <x v="0"/>
    <x v="2"/>
    <s v="No"/>
    <x v="0"/>
    <n v="74.55"/>
    <n v="5430.65"/>
    <n v="0"/>
    <n v="0"/>
    <n v="1572.48"/>
    <n v="7003.13"/>
    <x v="0"/>
    <x v="0"/>
    <x v="0"/>
    <x v="2"/>
    <x v="3"/>
    <n v="0"/>
    <x v="0"/>
  </r>
  <r>
    <s v="0562-HKHML"/>
    <x v="1"/>
    <n v="39"/>
    <s v="Yes"/>
    <n v="1"/>
    <s v="Alameda"/>
    <n v="94502"/>
    <n v="37.724817000000002"/>
    <n v="-122.224363"/>
    <n v="9"/>
    <n v="71"/>
    <s v="Offer A"/>
    <x v="0"/>
    <n v="18.989999999999998"/>
    <x v="1"/>
    <s v="No"/>
    <x v="3"/>
    <m/>
    <x v="2"/>
    <x v="2"/>
    <x v="2"/>
    <x v="2"/>
    <x v="2"/>
    <x v="2"/>
    <m/>
    <x v="2"/>
    <x v="2"/>
    <s v="No"/>
    <x v="0"/>
    <n v="23.9"/>
    <n v="1626.4"/>
    <n v="0"/>
    <n v="0"/>
    <n v="1348.29"/>
    <n v="2974.69"/>
    <x v="0"/>
    <x v="0"/>
    <x v="0"/>
    <x v="2"/>
    <x v="0"/>
    <n v="0"/>
    <x v="1"/>
  </r>
  <r>
    <s v="0562-KBDVM"/>
    <x v="0"/>
    <n v="62"/>
    <s v="No"/>
    <n v="0"/>
    <s v="Herald"/>
    <n v="95638"/>
    <n v="38.313446999999996"/>
    <n v="-121.123886"/>
    <n v="0"/>
    <n v="70"/>
    <s v="Offer A"/>
    <x v="1"/>
    <m/>
    <x v="2"/>
    <s v="Yes"/>
    <x v="2"/>
    <n v="11"/>
    <x v="1"/>
    <x v="0"/>
    <x v="1"/>
    <x v="0"/>
    <x v="1"/>
    <x v="0"/>
    <s v="No"/>
    <x v="0"/>
    <x v="2"/>
    <s v="Yes"/>
    <x v="1"/>
    <n v="44.6"/>
    <n v="3058.15"/>
    <n v="0"/>
    <n v="0"/>
    <n v="0"/>
    <n v="3058.15"/>
    <x v="0"/>
    <x v="0"/>
    <x v="0"/>
    <x v="2"/>
    <x v="3"/>
    <n v="0"/>
    <x v="3"/>
  </r>
  <r>
    <s v="0564-JJHGS"/>
    <x v="1"/>
    <n v="45"/>
    <s v="No"/>
    <n v="0"/>
    <s v="Guerneville"/>
    <n v="95446"/>
    <n v="38.525759999999998"/>
    <n v="-123.013347"/>
    <n v="0"/>
    <n v="9"/>
    <s v="None"/>
    <x v="0"/>
    <n v="19.22"/>
    <x v="1"/>
    <s v="Yes"/>
    <x v="1"/>
    <n v="10"/>
    <x v="0"/>
    <x v="1"/>
    <x v="0"/>
    <x v="1"/>
    <x v="0"/>
    <x v="1"/>
    <s v="Yes"/>
    <x v="0"/>
    <x v="1"/>
    <s v="Yes"/>
    <x v="1"/>
    <n v="95.5"/>
    <n v="829.1"/>
    <n v="0"/>
    <n v="0"/>
    <n v="172.98"/>
    <n v="1002.08"/>
    <x v="1"/>
    <x v="2"/>
    <x v="4"/>
    <x v="0"/>
    <x v="1"/>
    <n v="1"/>
    <x v="2"/>
  </r>
  <r>
    <s v="0564-MUUQK"/>
    <x v="0"/>
    <n v="28"/>
    <s v="Yes"/>
    <n v="2"/>
    <s v="Imperial Beach"/>
    <n v="91932"/>
    <n v="32.579134000000003"/>
    <n v="-117.11900900000001"/>
    <n v="5"/>
    <n v="20"/>
    <s v="None"/>
    <x v="0"/>
    <n v="38.71"/>
    <x v="1"/>
    <s v="Yes"/>
    <x v="1"/>
    <n v="48"/>
    <x v="0"/>
    <x v="1"/>
    <x v="1"/>
    <x v="0"/>
    <x v="1"/>
    <x v="1"/>
    <s v="Yes"/>
    <x v="0"/>
    <x v="1"/>
    <s v="Yes"/>
    <x v="1"/>
    <n v="95.5"/>
    <n v="1916.2"/>
    <n v="0"/>
    <n v="0"/>
    <n v="774.2"/>
    <n v="2690.4"/>
    <x v="0"/>
    <x v="0"/>
    <x v="0"/>
    <x v="1"/>
    <x v="4"/>
    <n v="0"/>
    <x v="2"/>
  </r>
  <r>
    <s v="0565-IYCGT"/>
    <x v="1"/>
    <n v="51"/>
    <s v="No"/>
    <n v="0"/>
    <s v="San Diego"/>
    <n v="92117"/>
    <n v="32.825085999999999"/>
    <n v="-117.19942399999999"/>
    <n v="0"/>
    <n v="69"/>
    <s v="Offer A"/>
    <x v="0"/>
    <n v="29.38"/>
    <x v="1"/>
    <s v="Yes"/>
    <x v="2"/>
    <n v="9"/>
    <x v="1"/>
    <x v="0"/>
    <x v="1"/>
    <x v="0"/>
    <x v="1"/>
    <x v="1"/>
    <s v="Yes"/>
    <x v="0"/>
    <x v="0"/>
    <s v="Yes"/>
    <x v="0"/>
    <n v="78.599999999999994"/>
    <n v="5356.45"/>
    <n v="0"/>
    <n v="0"/>
    <n v="2027.22"/>
    <n v="7383.67"/>
    <x v="1"/>
    <x v="1"/>
    <x v="5"/>
    <x v="2"/>
    <x v="2"/>
    <n v="1"/>
    <x v="0"/>
  </r>
  <r>
    <s v="0565-JUPYD"/>
    <x v="1"/>
    <n v="26"/>
    <s v="No"/>
    <n v="0"/>
    <s v="Benicia"/>
    <n v="94510"/>
    <n v="38.113532999999997"/>
    <n v="-122.11926"/>
    <n v="0"/>
    <n v="63"/>
    <s v="None"/>
    <x v="0"/>
    <n v="21.45"/>
    <x v="1"/>
    <s v="Yes"/>
    <x v="1"/>
    <n v="85"/>
    <x v="1"/>
    <x v="0"/>
    <x v="1"/>
    <x v="0"/>
    <x v="0"/>
    <x v="0"/>
    <s v="No"/>
    <x v="0"/>
    <x v="0"/>
    <s v="No"/>
    <x v="0"/>
    <n v="104.5"/>
    <n v="6590.8"/>
    <n v="0"/>
    <n v="0"/>
    <n v="1351.35"/>
    <n v="7942.15"/>
    <x v="0"/>
    <x v="0"/>
    <x v="0"/>
    <x v="2"/>
    <x v="4"/>
    <n v="0"/>
    <x v="2"/>
  </r>
  <r>
    <s v="0567-GGCAC"/>
    <x v="0"/>
    <n v="38"/>
    <s v="No"/>
    <n v="0"/>
    <s v="Biola"/>
    <n v="93606"/>
    <n v="36.798881999999999"/>
    <n v="-120.01951099999999"/>
    <n v="0"/>
    <n v="7"/>
    <s v="None"/>
    <x v="0"/>
    <n v="15.84"/>
    <x v="0"/>
    <s v="Yes"/>
    <x v="2"/>
    <n v="14"/>
    <x v="1"/>
    <x v="0"/>
    <x v="1"/>
    <x v="1"/>
    <x v="1"/>
    <x v="0"/>
    <s v="No"/>
    <x v="0"/>
    <x v="1"/>
    <s v="No"/>
    <x v="1"/>
    <n v="61.4"/>
    <n v="438.9"/>
    <n v="0"/>
    <n v="0"/>
    <n v="110.88"/>
    <n v="549.78"/>
    <x v="0"/>
    <x v="0"/>
    <x v="0"/>
    <x v="0"/>
    <x v="0"/>
    <n v="0"/>
    <x v="0"/>
  </r>
  <r>
    <s v="0567-XRHCU"/>
    <x v="0"/>
    <n v="19"/>
    <s v="Yes"/>
    <n v="1"/>
    <s v="Los Angeles"/>
    <n v="90049"/>
    <n v="34.091828999999997"/>
    <n v="-118.49124399999999"/>
    <n v="7"/>
    <n v="69"/>
    <s v="None"/>
    <x v="1"/>
    <m/>
    <x v="2"/>
    <s v="Yes"/>
    <x v="2"/>
    <n v="59"/>
    <x v="1"/>
    <x v="1"/>
    <x v="1"/>
    <x v="1"/>
    <x v="1"/>
    <x v="1"/>
    <s v="Yes"/>
    <x v="0"/>
    <x v="2"/>
    <s v="Yes"/>
    <x v="0"/>
    <n v="43.95"/>
    <n v="2960.1"/>
    <n v="0"/>
    <n v="0"/>
    <n v="0"/>
    <n v="2960.1"/>
    <x v="0"/>
    <x v="0"/>
    <x v="0"/>
    <x v="2"/>
    <x v="4"/>
    <n v="0"/>
    <x v="3"/>
  </r>
  <r>
    <s v="0568-ONFPC"/>
    <x v="1"/>
    <n v="34"/>
    <s v="Yes"/>
    <n v="1"/>
    <s v="San Francisco"/>
    <n v="94112"/>
    <n v="37.720497999999999"/>
    <n v="-122.443119"/>
    <n v="1"/>
    <n v="5"/>
    <s v="Offer E"/>
    <x v="0"/>
    <n v="40.049999999999997"/>
    <x v="1"/>
    <s v="No"/>
    <x v="3"/>
    <m/>
    <x v="2"/>
    <x v="2"/>
    <x v="2"/>
    <x v="2"/>
    <x v="2"/>
    <x v="2"/>
    <m/>
    <x v="2"/>
    <x v="1"/>
    <s v="Yes"/>
    <x v="1"/>
    <n v="25.9"/>
    <n v="135"/>
    <n v="0"/>
    <n v="0"/>
    <n v="200.25"/>
    <n v="335.25"/>
    <x v="1"/>
    <x v="3"/>
    <x v="14"/>
    <x v="0"/>
    <x v="0"/>
    <n v="1"/>
    <x v="1"/>
  </r>
  <r>
    <s v="0570-BFQHT"/>
    <x v="0"/>
    <n v="38"/>
    <s v="No"/>
    <n v="0"/>
    <s v="Anderson"/>
    <n v="96007"/>
    <n v="40.448632000000003"/>
    <n v="-122.306657"/>
    <n v="0"/>
    <n v="9"/>
    <s v="None"/>
    <x v="0"/>
    <n v="32.57"/>
    <x v="0"/>
    <s v="Yes"/>
    <x v="1"/>
    <n v="13"/>
    <x v="0"/>
    <x v="0"/>
    <x v="1"/>
    <x v="1"/>
    <x v="1"/>
    <x v="0"/>
    <s v="No"/>
    <x v="0"/>
    <x v="1"/>
    <s v="No"/>
    <x v="1"/>
    <n v="80.55"/>
    <n v="653.9"/>
    <n v="2.2799999999999998"/>
    <n v="0"/>
    <n v="293.13"/>
    <n v="944.75"/>
    <x v="0"/>
    <x v="0"/>
    <x v="0"/>
    <x v="0"/>
    <x v="0"/>
    <n v="0"/>
    <x v="0"/>
  </r>
  <r>
    <s v="0572-ZJKLT"/>
    <x v="0"/>
    <n v="32"/>
    <s v="Yes"/>
    <n v="1"/>
    <s v="Chester"/>
    <n v="96020"/>
    <n v="40.243493999999998"/>
    <n v="-121.15473299999999"/>
    <n v="10"/>
    <n v="46"/>
    <s v="Offer B"/>
    <x v="0"/>
    <n v="49.26"/>
    <x v="1"/>
    <s v="Yes"/>
    <x v="1"/>
    <n v="18"/>
    <x v="1"/>
    <x v="1"/>
    <x v="1"/>
    <x v="0"/>
    <x v="1"/>
    <x v="1"/>
    <s v="Yes"/>
    <x v="0"/>
    <x v="2"/>
    <s v="No"/>
    <x v="0"/>
    <n v="99.65"/>
    <n v="4630.2"/>
    <n v="9.35"/>
    <n v="0"/>
    <n v="2265.96"/>
    <n v="6886.81"/>
    <x v="0"/>
    <x v="0"/>
    <x v="0"/>
    <x v="3"/>
    <x v="0"/>
    <n v="0"/>
    <x v="2"/>
  </r>
  <r>
    <s v="0575-CUQOV"/>
    <x v="1"/>
    <n v="76"/>
    <s v="Yes"/>
    <n v="0"/>
    <s v="Hilmar"/>
    <n v="95324"/>
    <n v="37.394536000000002"/>
    <n v="-120.890747"/>
    <n v="10"/>
    <n v="60"/>
    <s v="Offer B"/>
    <x v="0"/>
    <n v="17.05"/>
    <x v="0"/>
    <s v="Yes"/>
    <x v="1"/>
    <n v="21"/>
    <x v="0"/>
    <x v="0"/>
    <x v="1"/>
    <x v="1"/>
    <x v="0"/>
    <x v="1"/>
    <s v="No"/>
    <x v="0"/>
    <x v="0"/>
    <s v="Yes"/>
    <x v="1"/>
    <n v="97.95"/>
    <n v="5867"/>
    <n v="0"/>
    <n v="0"/>
    <n v="1023"/>
    <n v="6890"/>
    <x v="0"/>
    <x v="0"/>
    <x v="0"/>
    <x v="2"/>
    <x v="3"/>
    <n v="0"/>
    <x v="2"/>
  </r>
  <r>
    <s v="0576-WNXXC"/>
    <x v="1"/>
    <n v="70"/>
    <s v="Yes"/>
    <n v="0"/>
    <s v="Parlier"/>
    <n v="93648"/>
    <n v="36.622236999999998"/>
    <n v="-119.521126"/>
    <n v="1"/>
    <n v="27"/>
    <s v="None"/>
    <x v="0"/>
    <n v="39.49"/>
    <x v="1"/>
    <s v="Yes"/>
    <x v="1"/>
    <n v="7"/>
    <x v="0"/>
    <x v="0"/>
    <x v="1"/>
    <x v="1"/>
    <x v="1"/>
    <x v="1"/>
    <s v="Yes"/>
    <x v="0"/>
    <x v="1"/>
    <s v="Yes"/>
    <x v="1"/>
    <n v="95.55"/>
    <n v="2510.1999999999998"/>
    <n v="0"/>
    <n v="0"/>
    <n v="1066.23"/>
    <n v="3576.43"/>
    <x v="1"/>
    <x v="2"/>
    <x v="15"/>
    <x v="3"/>
    <x v="3"/>
    <n v="1"/>
    <x v="2"/>
  </r>
  <r>
    <s v="0577-WHMEV"/>
    <x v="0"/>
    <n v="19"/>
    <s v="Yes"/>
    <n v="0"/>
    <s v="San Jose"/>
    <n v="95133"/>
    <n v="37.371862"/>
    <n v="-121.860349"/>
    <n v="2"/>
    <n v="16"/>
    <s v="Offer D"/>
    <x v="0"/>
    <n v="27.83"/>
    <x v="1"/>
    <s v="Yes"/>
    <x v="1"/>
    <n v="52"/>
    <x v="1"/>
    <x v="0"/>
    <x v="1"/>
    <x v="1"/>
    <x v="1"/>
    <x v="0"/>
    <s v="Yes"/>
    <x v="0"/>
    <x v="1"/>
    <s v="No"/>
    <x v="1"/>
    <n v="90.7"/>
    <n v="1374.9"/>
    <n v="0"/>
    <n v="0"/>
    <n v="445.28"/>
    <n v="1820.18"/>
    <x v="0"/>
    <x v="0"/>
    <x v="0"/>
    <x v="1"/>
    <x v="4"/>
    <n v="0"/>
    <x v="2"/>
  </r>
  <r>
    <s v="0578-SKVMF"/>
    <x v="0"/>
    <n v="23"/>
    <s v="Yes"/>
    <n v="0"/>
    <s v="Seeley"/>
    <n v="92273"/>
    <n v="32.790281999999998"/>
    <n v="-115.689559"/>
    <n v="4"/>
    <n v="22"/>
    <s v="None"/>
    <x v="0"/>
    <n v="4.01"/>
    <x v="0"/>
    <s v="Yes"/>
    <x v="0"/>
    <n v="53"/>
    <x v="0"/>
    <x v="0"/>
    <x v="0"/>
    <x v="1"/>
    <x v="1"/>
    <x v="1"/>
    <s v="Yes"/>
    <x v="0"/>
    <x v="1"/>
    <s v="No"/>
    <x v="1"/>
    <n v="83.3"/>
    <n v="1845.9"/>
    <n v="0"/>
    <n v="0"/>
    <n v="88.22"/>
    <n v="1934.12"/>
    <x v="1"/>
    <x v="1"/>
    <x v="1"/>
    <x v="1"/>
    <x v="4"/>
    <n v="1"/>
    <x v="0"/>
  </r>
  <r>
    <s v="0580-PIQHM"/>
    <x v="0"/>
    <n v="21"/>
    <s v="Yes"/>
    <n v="1"/>
    <s v="Riverside"/>
    <n v="92503"/>
    <n v="33.890045999999998"/>
    <n v="-117.455583"/>
    <n v="7"/>
    <n v="41"/>
    <s v="Offer B"/>
    <x v="0"/>
    <n v="14.73"/>
    <x v="1"/>
    <s v="Yes"/>
    <x v="1"/>
    <n v="82"/>
    <x v="1"/>
    <x v="0"/>
    <x v="1"/>
    <x v="1"/>
    <x v="1"/>
    <x v="1"/>
    <s v="Yes"/>
    <x v="0"/>
    <x v="0"/>
    <s v="Yes"/>
    <x v="1"/>
    <n v="101.6"/>
    <n v="3930.55"/>
    <n v="0"/>
    <n v="0"/>
    <n v="603.92999999999995"/>
    <n v="4534.4799999999996"/>
    <x v="0"/>
    <x v="0"/>
    <x v="0"/>
    <x v="3"/>
    <x v="4"/>
    <n v="0"/>
    <x v="2"/>
  </r>
  <r>
    <s v="0581-BXBUB"/>
    <x v="0"/>
    <n v="76"/>
    <s v="No"/>
    <n v="0"/>
    <s v="Penn Valley"/>
    <n v="95946"/>
    <n v="39.203817000000001"/>
    <n v="-121.19584"/>
    <n v="0"/>
    <n v="4"/>
    <s v="None"/>
    <x v="0"/>
    <n v="35.67"/>
    <x v="0"/>
    <s v="Yes"/>
    <x v="1"/>
    <n v="8"/>
    <x v="0"/>
    <x v="0"/>
    <x v="0"/>
    <x v="1"/>
    <x v="1"/>
    <x v="0"/>
    <s v="No"/>
    <x v="0"/>
    <x v="2"/>
    <s v="No"/>
    <x v="1"/>
    <n v="72.75"/>
    <n v="317.75"/>
    <n v="0"/>
    <n v="0"/>
    <n v="142.68"/>
    <n v="460.43"/>
    <x v="0"/>
    <x v="0"/>
    <x v="0"/>
    <x v="0"/>
    <x v="3"/>
    <n v="0"/>
    <x v="0"/>
  </r>
  <r>
    <s v="0581-MDMPW"/>
    <x v="0"/>
    <n v="63"/>
    <s v="No"/>
    <n v="0"/>
    <s v="San Jose"/>
    <n v="95148"/>
    <n v="37.339533000000003"/>
    <n v="-121.777179"/>
    <n v="0"/>
    <n v="24"/>
    <s v="Offer C"/>
    <x v="0"/>
    <n v="44.09"/>
    <x v="1"/>
    <s v="Yes"/>
    <x v="1"/>
    <n v="9"/>
    <x v="0"/>
    <x v="1"/>
    <x v="1"/>
    <x v="1"/>
    <x v="0"/>
    <x v="0"/>
    <s v="No"/>
    <x v="0"/>
    <x v="1"/>
    <s v="Yes"/>
    <x v="0"/>
    <n v="88.95"/>
    <n v="2072.75"/>
    <n v="0"/>
    <n v="0"/>
    <n v="1058.1600000000001"/>
    <n v="3130.91"/>
    <x v="0"/>
    <x v="0"/>
    <x v="0"/>
    <x v="1"/>
    <x v="3"/>
    <n v="0"/>
    <x v="0"/>
  </r>
  <r>
    <s v="0582-AVCLN"/>
    <x v="0"/>
    <n v="43"/>
    <s v="No"/>
    <n v="0"/>
    <s v="Bakersfield"/>
    <n v="93304"/>
    <n v="35.339796"/>
    <n v="-119.023552"/>
    <n v="0"/>
    <n v="38"/>
    <s v="None"/>
    <x v="0"/>
    <n v="43.19"/>
    <x v="0"/>
    <s v="No"/>
    <x v="3"/>
    <m/>
    <x v="2"/>
    <x v="2"/>
    <x v="2"/>
    <x v="2"/>
    <x v="2"/>
    <x v="2"/>
    <m/>
    <x v="2"/>
    <x v="2"/>
    <s v="No"/>
    <x v="0"/>
    <n v="20.3"/>
    <n v="743.05"/>
    <n v="0"/>
    <n v="0"/>
    <n v="1641.22"/>
    <n v="2384.27"/>
    <x v="0"/>
    <x v="0"/>
    <x v="0"/>
    <x v="3"/>
    <x v="1"/>
    <n v="0"/>
    <x v="1"/>
  </r>
  <r>
    <s v="0584-BJQGZ"/>
    <x v="0"/>
    <n v="19"/>
    <s v="No"/>
    <n v="0"/>
    <s v="Taylorsville"/>
    <n v="95983"/>
    <n v="40.053683999999997"/>
    <n v="-120.743116"/>
    <n v="0"/>
    <n v="25"/>
    <s v="None"/>
    <x v="0"/>
    <n v="28.05"/>
    <x v="1"/>
    <s v="Yes"/>
    <x v="0"/>
    <n v="85"/>
    <x v="1"/>
    <x v="0"/>
    <x v="1"/>
    <x v="0"/>
    <x v="0"/>
    <x v="0"/>
    <s v="No"/>
    <x v="0"/>
    <x v="1"/>
    <s v="Yes"/>
    <x v="1"/>
    <n v="78.349999999999994"/>
    <n v="1837.9"/>
    <n v="0"/>
    <n v="0"/>
    <n v="701.25"/>
    <n v="2539.15"/>
    <x v="0"/>
    <x v="0"/>
    <x v="0"/>
    <x v="3"/>
    <x v="4"/>
    <n v="0"/>
    <x v="0"/>
  </r>
  <r>
    <s v="0585-EGDDA"/>
    <x v="1"/>
    <n v="41"/>
    <s v="Yes"/>
    <n v="0"/>
    <s v="Etna"/>
    <n v="96027"/>
    <n v="41.405192999999997"/>
    <n v="-123.008567"/>
    <n v="8"/>
    <n v="40"/>
    <s v="Offer B"/>
    <x v="0"/>
    <n v="39.22"/>
    <x v="0"/>
    <s v="Yes"/>
    <x v="1"/>
    <n v="27"/>
    <x v="0"/>
    <x v="0"/>
    <x v="1"/>
    <x v="1"/>
    <x v="1"/>
    <x v="0"/>
    <s v="No"/>
    <x v="0"/>
    <x v="1"/>
    <s v="Yes"/>
    <x v="1"/>
    <n v="80"/>
    <n v="3168.75"/>
    <n v="41.74"/>
    <n v="0"/>
    <n v="1568.8"/>
    <n v="4695.8100000000004"/>
    <x v="0"/>
    <x v="0"/>
    <x v="0"/>
    <x v="3"/>
    <x v="1"/>
    <n v="0"/>
    <x v="0"/>
  </r>
  <r>
    <s v="0587-DMGBH"/>
    <x v="0"/>
    <n v="48"/>
    <s v="No"/>
    <n v="0"/>
    <s v="Willows"/>
    <n v="95988"/>
    <n v="39.493991000000001"/>
    <n v="-122.28636299999999"/>
    <n v="0"/>
    <n v="8"/>
    <s v="None"/>
    <x v="0"/>
    <n v="37.79"/>
    <x v="0"/>
    <s v="Yes"/>
    <x v="0"/>
    <n v="25"/>
    <x v="1"/>
    <x v="1"/>
    <x v="0"/>
    <x v="1"/>
    <x v="1"/>
    <x v="0"/>
    <s v="No"/>
    <x v="1"/>
    <x v="1"/>
    <s v="Yes"/>
    <x v="1"/>
    <n v="49.85"/>
    <n v="365.55"/>
    <n v="13.01"/>
    <n v="10"/>
    <n v="302.32"/>
    <n v="664.86"/>
    <x v="1"/>
    <x v="1"/>
    <x v="10"/>
    <x v="0"/>
    <x v="1"/>
    <n v="1"/>
    <x v="3"/>
  </r>
  <r>
    <s v="0594-UFTUL"/>
    <x v="1"/>
    <n v="35"/>
    <s v="Yes"/>
    <n v="3"/>
    <s v="Mather"/>
    <n v="95655"/>
    <n v="38.549821999999999"/>
    <n v="-121.26672499999999"/>
    <n v="1"/>
    <n v="13"/>
    <s v="Offer D"/>
    <x v="0"/>
    <n v="40.200000000000003"/>
    <x v="0"/>
    <s v="No"/>
    <x v="3"/>
    <m/>
    <x v="2"/>
    <x v="2"/>
    <x v="2"/>
    <x v="2"/>
    <x v="2"/>
    <x v="2"/>
    <m/>
    <x v="2"/>
    <x v="1"/>
    <s v="Yes"/>
    <x v="0"/>
    <n v="19.850000000000001"/>
    <n v="252"/>
    <n v="0"/>
    <n v="0"/>
    <n v="522.6"/>
    <n v="774.6"/>
    <x v="0"/>
    <x v="0"/>
    <x v="0"/>
    <x v="1"/>
    <x v="0"/>
    <n v="0"/>
    <x v="1"/>
  </r>
  <r>
    <s v="0595-ITUDF"/>
    <x v="1"/>
    <n v="21"/>
    <s v="Yes"/>
    <n v="1"/>
    <s v="Fairfax"/>
    <n v="94930"/>
    <n v="37.971750999999998"/>
    <n v="-122.611873"/>
    <n v="0"/>
    <n v="64"/>
    <s v="None"/>
    <x v="0"/>
    <n v="34.58"/>
    <x v="1"/>
    <s v="Yes"/>
    <x v="1"/>
    <n v="27"/>
    <x v="1"/>
    <x v="0"/>
    <x v="1"/>
    <x v="1"/>
    <x v="1"/>
    <x v="0"/>
    <s v="No"/>
    <x v="0"/>
    <x v="1"/>
    <s v="Yes"/>
    <x v="1"/>
    <n v="91.8"/>
    <n v="5960.5"/>
    <n v="0"/>
    <n v="0"/>
    <n v="2213.12"/>
    <n v="8173.62"/>
    <x v="0"/>
    <x v="0"/>
    <x v="0"/>
    <x v="2"/>
    <x v="4"/>
    <n v="0"/>
    <x v="2"/>
  </r>
  <r>
    <s v="0596-BQCEQ"/>
    <x v="0"/>
    <n v="32"/>
    <s v="Yes"/>
    <n v="0"/>
    <s v="Hydesville"/>
    <n v="95547"/>
    <n v="40.557313999999998"/>
    <n v="-124.08166199999999"/>
    <n v="1"/>
    <n v="62"/>
    <s v="None"/>
    <x v="0"/>
    <n v="48.58"/>
    <x v="0"/>
    <s v="Yes"/>
    <x v="1"/>
    <n v="13"/>
    <x v="0"/>
    <x v="0"/>
    <x v="1"/>
    <x v="1"/>
    <x v="0"/>
    <x v="1"/>
    <s v="Yes"/>
    <x v="0"/>
    <x v="1"/>
    <s v="Yes"/>
    <x v="1"/>
    <n v="100.15"/>
    <n v="6283.3"/>
    <n v="0"/>
    <n v="0"/>
    <n v="3011.96"/>
    <n v="9295.26"/>
    <x v="1"/>
    <x v="1"/>
    <x v="1"/>
    <x v="2"/>
    <x v="0"/>
    <n v="1"/>
    <x v="2"/>
  </r>
  <r>
    <s v="0599-XNYDO"/>
    <x v="0"/>
    <n v="51"/>
    <s v="Yes"/>
    <n v="0"/>
    <s v="Graton"/>
    <n v="95444"/>
    <n v="38.434362"/>
    <n v="-122.86891"/>
    <n v="0"/>
    <n v="20"/>
    <s v="None"/>
    <x v="0"/>
    <n v="43.49"/>
    <x v="0"/>
    <s v="Yes"/>
    <x v="1"/>
    <n v="28"/>
    <x v="0"/>
    <x v="1"/>
    <x v="0"/>
    <x v="1"/>
    <x v="1"/>
    <x v="0"/>
    <s v="No"/>
    <x v="0"/>
    <x v="1"/>
    <s v="Yes"/>
    <x v="1"/>
    <n v="69.8"/>
    <n v="1540.35"/>
    <n v="0"/>
    <n v="0"/>
    <n v="869.8"/>
    <n v="2410.15"/>
    <x v="0"/>
    <x v="0"/>
    <x v="0"/>
    <x v="1"/>
    <x v="2"/>
    <n v="0"/>
    <x v="0"/>
  </r>
  <r>
    <s v="0601-WZHJF"/>
    <x v="1"/>
    <n v="53"/>
    <s v="Yes"/>
    <n v="0"/>
    <s v="Shafter"/>
    <n v="93263"/>
    <n v="35.490704999999998"/>
    <n v="-119.286833"/>
    <n v="1"/>
    <n v="14"/>
    <s v="Offer D"/>
    <x v="1"/>
    <m/>
    <x v="2"/>
    <s v="Yes"/>
    <x v="2"/>
    <n v="12"/>
    <x v="0"/>
    <x v="1"/>
    <x v="0"/>
    <x v="1"/>
    <x v="0"/>
    <x v="1"/>
    <s v="Yes"/>
    <x v="0"/>
    <x v="1"/>
    <s v="No"/>
    <x v="1"/>
    <n v="46.35"/>
    <n v="667.7"/>
    <n v="0"/>
    <n v="0"/>
    <n v="0"/>
    <n v="667.7"/>
    <x v="1"/>
    <x v="5"/>
    <x v="8"/>
    <x v="1"/>
    <x v="2"/>
    <n v="1"/>
    <x v="3"/>
  </r>
  <r>
    <s v="0602-DDUML"/>
    <x v="0"/>
    <n v="21"/>
    <s v="No"/>
    <n v="0"/>
    <s v="Fallbrook"/>
    <n v="92028"/>
    <n v="33.362575"/>
    <n v="-117.299644"/>
    <n v="0"/>
    <n v="57"/>
    <s v="None"/>
    <x v="0"/>
    <n v="36.14"/>
    <x v="0"/>
    <s v="Yes"/>
    <x v="0"/>
    <n v="48"/>
    <x v="0"/>
    <x v="0"/>
    <x v="1"/>
    <x v="0"/>
    <x v="0"/>
    <x v="0"/>
    <s v="Yes"/>
    <x v="0"/>
    <x v="2"/>
    <s v="No"/>
    <x v="2"/>
    <n v="69.75"/>
    <n v="3894.4"/>
    <n v="0"/>
    <n v="0"/>
    <n v="2059.98"/>
    <n v="5954.38"/>
    <x v="0"/>
    <x v="0"/>
    <x v="0"/>
    <x v="2"/>
    <x v="4"/>
    <n v="0"/>
    <x v="0"/>
  </r>
  <r>
    <s v="0603-OLQDC"/>
    <x v="1"/>
    <n v="41"/>
    <s v="No"/>
    <n v="1"/>
    <s v="Whittier"/>
    <n v="90601"/>
    <n v="34.007353000000002"/>
    <n v="-118.033683"/>
    <n v="0"/>
    <n v="12"/>
    <s v="Offer D"/>
    <x v="0"/>
    <n v="27.07"/>
    <x v="0"/>
    <s v="Yes"/>
    <x v="0"/>
    <n v="29"/>
    <x v="1"/>
    <x v="1"/>
    <x v="0"/>
    <x v="1"/>
    <x v="0"/>
    <x v="1"/>
    <s v="Yes"/>
    <x v="0"/>
    <x v="1"/>
    <s v="Yes"/>
    <x v="2"/>
    <n v="69.849999999999994"/>
    <n v="837.5"/>
    <n v="0"/>
    <n v="0"/>
    <n v="324.83999999999997"/>
    <n v="1162.3399999999999"/>
    <x v="0"/>
    <x v="0"/>
    <x v="0"/>
    <x v="0"/>
    <x v="1"/>
    <n v="0"/>
    <x v="0"/>
  </r>
  <r>
    <s v="0603-TPMIB"/>
    <x v="0"/>
    <n v="40"/>
    <s v="Yes"/>
    <n v="2"/>
    <s v="San Simeon"/>
    <n v="93452"/>
    <n v="35.746484000000002"/>
    <n v="-121.223355"/>
    <n v="0"/>
    <n v="59"/>
    <s v="Offer B"/>
    <x v="0"/>
    <n v="42.37"/>
    <x v="1"/>
    <s v="No"/>
    <x v="3"/>
    <m/>
    <x v="2"/>
    <x v="2"/>
    <x v="2"/>
    <x v="2"/>
    <x v="2"/>
    <x v="2"/>
    <m/>
    <x v="2"/>
    <x v="2"/>
    <s v="No"/>
    <x v="0"/>
    <n v="25.45"/>
    <n v="1534.05"/>
    <n v="0"/>
    <n v="0"/>
    <n v="2499.83"/>
    <n v="4033.88"/>
    <x v="0"/>
    <x v="0"/>
    <x v="0"/>
    <x v="2"/>
    <x v="1"/>
    <n v="0"/>
    <x v="1"/>
  </r>
  <r>
    <s v="0604-THJFP"/>
    <x v="0"/>
    <n v="40"/>
    <s v="Yes"/>
    <n v="0"/>
    <s v="Castro Valley"/>
    <n v="94552"/>
    <n v="37.722726999999999"/>
    <n v="-122.02157"/>
    <n v="4"/>
    <n v="59"/>
    <s v="Offer B"/>
    <x v="0"/>
    <n v="8.2799999999999994"/>
    <x v="0"/>
    <s v="Yes"/>
    <x v="2"/>
    <n v="22"/>
    <x v="0"/>
    <x v="0"/>
    <x v="0"/>
    <x v="0"/>
    <x v="0"/>
    <x v="1"/>
    <s v="Yes"/>
    <x v="0"/>
    <x v="2"/>
    <s v="Yes"/>
    <x v="0"/>
    <n v="75.95"/>
    <n v="4542.3500000000004"/>
    <n v="0"/>
    <n v="0"/>
    <n v="488.52"/>
    <n v="5030.87"/>
    <x v="0"/>
    <x v="0"/>
    <x v="0"/>
    <x v="2"/>
    <x v="1"/>
    <n v="0"/>
    <x v="0"/>
  </r>
  <r>
    <s v="0607-DAAHE"/>
    <x v="1"/>
    <n v="62"/>
    <s v="No"/>
    <n v="0"/>
    <s v="Olivehurst"/>
    <n v="95961"/>
    <n v="39.082568000000002"/>
    <n v="-121.55325000000001"/>
    <n v="0"/>
    <n v="53"/>
    <s v="Offer B"/>
    <x v="0"/>
    <n v="26.21"/>
    <x v="0"/>
    <s v="No"/>
    <x v="3"/>
    <m/>
    <x v="2"/>
    <x v="2"/>
    <x v="2"/>
    <x v="2"/>
    <x v="2"/>
    <x v="2"/>
    <m/>
    <x v="2"/>
    <x v="2"/>
    <s v="No"/>
    <x v="1"/>
    <n v="19.75"/>
    <n v="1052.3499999999999"/>
    <n v="0"/>
    <n v="0"/>
    <n v="1389.13"/>
    <n v="2441.48"/>
    <x v="1"/>
    <x v="4"/>
    <x v="7"/>
    <x v="2"/>
    <x v="3"/>
    <n v="1"/>
    <x v="1"/>
  </r>
  <r>
    <s v="0607-MVMGC"/>
    <x v="1"/>
    <n v="33"/>
    <s v="Yes"/>
    <n v="0"/>
    <s v="Ranchita"/>
    <n v="92066"/>
    <n v="33.215251000000002"/>
    <n v="-116.53633000000001"/>
    <n v="3"/>
    <n v="45"/>
    <s v="None"/>
    <x v="0"/>
    <n v="39.82"/>
    <x v="1"/>
    <s v="Yes"/>
    <x v="2"/>
    <n v="13"/>
    <x v="0"/>
    <x v="0"/>
    <x v="1"/>
    <x v="1"/>
    <x v="0"/>
    <x v="1"/>
    <s v="Yes"/>
    <x v="0"/>
    <x v="0"/>
    <s v="No"/>
    <x v="0"/>
    <n v="78.75"/>
    <n v="3600.65"/>
    <n v="0"/>
    <n v="0"/>
    <n v="1791.9"/>
    <n v="5392.55"/>
    <x v="0"/>
    <x v="0"/>
    <x v="0"/>
    <x v="3"/>
    <x v="0"/>
    <n v="0"/>
    <x v="0"/>
  </r>
  <r>
    <s v="0608-JDVEC"/>
    <x v="1"/>
    <n v="55"/>
    <s v="Yes"/>
    <n v="0"/>
    <s v="Dunlap"/>
    <n v="93621"/>
    <n v="36.789212999999997"/>
    <n v="-119.140338"/>
    <n v="5"/>
    <n v="50"/>
    <s v="Offer B"/>
    <x v="0"/>
    <n v="1.87"/>
    <x v="0"/>
    <s v="No"/>
    <x v="3"/>
    <m/>
    <x v="2"/>
    <x v="2"/>
    <x v="2"/>
    <x v="2"/>
    <x v="2"/>
    <x v="2"/>
    <m/>
    <x v="2"/>
    <x v="2"/>
    <s v="No"/>
    <x v="1"/>
    <n v="19.8"/>
    <n v="1013.2"/>
    <n v="0"/>
    <n v="0"/>
    <n v="93.5"/>
    <n v="1106.7"/>
    <x v="0"/>
    <x v="0"/>
    <x v="0"/>
    <x v="2"/>
    <x v="2"/>
    <n v="0"/>
    <x v="1"/>
  </r>
  <r>
    <s v="0611-DFXKO"/>
    <x v="1"/>
    <n v="35"/>
    <s v="Yes"/>
    <n v="0"/>
    <s v="Comptche"/>
    <n v="95427"/>
    <n v="39.239818"/>
    <n v="-123.565432"/>
    <n v="1"/>
    <n v="20"/>
    <s v="Offer D"/>
    <x v="0"/>
    <n v="18.05"/>
    <x v="0"/>
    <s v="Yes"/>
    <x v="1"/>
    <n v="5"/>
    <x v="0"/>
    <x v="1"/>
    <x v="0"/>
    <x v="1"/>
    <x v="0"/>
    <x v="1"/>
    <s v="Yes"/>
    <x v="0"/>
    <x v="1"/>
    <s v="Yes"/>
    <x v="0"/>
    <n v="89"/>
    <n v="1820.45"/>
    <n v="0"/>
    <n v="0"/>
    <n v="361"/>
    <n v="2181.4499999999998"/>
    <x v="1"/>
    <x v="2"/>
    <x v="15"/>
    <x v="1"/>
    <x v="0"/>
    <n v="1"/>
    <x v="0"/>
  </r>
  <r>
    <s v="0612-RTZZA"/>
    <x v="0"/>
    <n v="77"/>
    <s v="No"/>
    <n v="0"/>
    <s v="Vista"/>
    <n v="92084"/>
    <n v="33.22784"/>
    <n v="-117.200024"/>
    <n v="0"/>
    <n v="1"/>
    <s v="Offer E"/>
    <x v="1"/>
    <m/>
    <x v="2"/>
    <s v="Yes"/>
    <x v="2"/>
    <n v="15"/>
    <x v="0"/>
    <x v="1"/>
    <x v="0"/>
    <x v="1"/>
    <x v="1"/>
    <x v="0"/>
    <s v="No"/>
    <x v="0"/>
    <x v="1"/>
    <s v="No"/>
    <x v="1"/>
    <n v="25.25"/>
    <n v="25.25"/>
    <n v="0"/>
    <n v="0"/>
    <n v="0"/>
    <n v="25.25"/>
    <x v="1"/>
    <x v="4"/>
    <x v="16"/>
    <x v="0"/>
    <x v="3"/>
    <n v="1"/>
    <x v="1"/>
  </r>
  <r>
    <s v="0613-WUXUM"/>
    <x v="0"/>
    <n v="38"/>
    <s v="Yes"/>
    <n v="3"/>
    <s v="Soquel"/>
    <n v="95073"/>
    <n v="37.023668999999998"/>
    <n v="-121.946461"/>
    <n v="1"/>
    <n v="70"/>
    <s v="None"/>
    <x v="0"/>
    <n v="38.630000000000003"/>
    <x v="0"/>
    <s v="No"/>
    <x v="3"/>
    <m/>
    <x v="2"/>
    <x v="2"/>
    <x v="2"/>
    <x v="2"/>
    <x v="2"/>
    <x v="2"/>
    <m/>
    <x v="2"/>
    <x v="2"/>
    <s v="Yes"/>
    <x v="0"/>
    <n v="19.2"/>
    <n v="1401.4"/>
    <n v="0"/>
    <n v="0"/>
    <n v="2704.1"/>
    <n v="4105.5"/>
    <x v="0"/>
    <x v="0"/>
    <x v="0"/>
    <x v="2"/>
    <x v="0"/>
    <n v="0"/>
    <x v="1"/>
  </r>
  <r>
    <s v="0616-ATFGB"/>
    <x v="1"/>
    <n v="74"/>
    <s v="Yes"/>
    <n v="0"/>
    <s v="Shasta Lake"/>
    <n v="96019"/>
    <n v="40.692523000000001"/>
    <n v="-122.369876"/>
    <n v="1"/>
    <n v="1"/>
    <s v="Offer E"/>
    <x v="1"/>
    <m/>
    <x v="2"/>
    <s v="Yes"/>
    <x v="0"/>
    <n v="18"/>
    <x v="0"/>
    <x v="1"/>
    <x v="0"/>
    <x v="1"/>
    <x v="1"/>
    <x v="0"/>
    <s v="No"/>
    <x v="0"/>
    <x v="1"/>
    <s v="No"/>
    <x v="1"/>
    <n v="25.05"/>
    <n v="25.05"/>
    <n v="0"/>
    <n v="0"/>
    <n v="0"/>
    <n v="25.05"/>
    <x v="1"/>
    <x v="1"/>
    <x v="1"/>
    <x v="0"/>
    <x v="3"/>
    <n v="1"/>
    <x v="1"/>
  </r>
  <r>
    <s v="0617-AQNWT"/>
    <x v="0"/>
    <n v="61"/>
    <s v="Yes"/>
    <n v="0"/>
    <s v="North Hills"/>
    <n v="91343"/>
    <n v="34.238802"/>
    <n v="-118.48229600000001"/>
    <n v="5"/>
    <n v="64"/>
    <s v="None"/>
    <x v="1"/>
    <m/>
    <x v="2"/>
    <s v="Yes"/>
    <x v="2"/>
    <n v="27"/>
    <x v="1"/>
    <x v="1"/>
    <x v="1"/>
    <x v="0"/>
    <x v="1"/>
    <x v="1"/>
    <s v="Yes"/>
    <x v="0"/>
    <x v="2"/>
    <s v="No"/>
    <x v="1"/>
    <n v="47.85"/>
    <n v="3147.5"/>
    <n v="0"/>
    <n v="0"/>
    <n v="0"/>
    <n v="3147.5"/>
    <x v="1"/>
    <x v="1"/>
    <x v="5"/>
    <x v="2"/>
    <x v="3"/>
    <n v="1"/>
    <x v="3"/>
  </r>
  <r>
    <s v="0617-FHSGK"/>
    <x v="1"/>
    <n v="62"/>
    <s v="No"/>
    <n v="0"/>
    <s v="Rancho Cordova"/>
    <n v="95670"/>
    <n v="38.602722999999997"/>
    <n v="-121.27991299999999"/>
    <n v="0"/>
    <n v="49"/>
    <s v="None"/>
    <x v="0"/>
    <n v="19.079999999999998"/>
    <x v="1"/>
    <s v="Yes"/>
    <x v="1"/>
    <n v="24"/>
    <x v="0"/>
    <x v="1"/>
    <x v="0"/>
    <x v="1"/>
    <x v="1"/>
    <x v="0"/>
    <s v="No"/>
    <x v="1"/>
    <x v="1"/>
    <s v="No"/>
    <x v="0"/>
    <n v="75.2"/>
    <n v="3678.3"/>
    <n v="0"/>
    <n v="20"/>
    <n v="934.92"/>
    <n v="4633.22"/>
    <x v="1"/>
    <x v="4"/>
    <x v="19"/>
    <x v="2"/>
    <x v="3"/>
    <n v="1"/>
    <x v="0"/>
  </r>
  <r>
    <s v="0618-XWMSS"/>
    <x v="1"/>
    <n v="60"/>
    <s v="No"/>
    <n v="0"/>
    <s v="Wasco"/>
    <n v="93280"/>
    <n v="35.652242000000001"/>
    <n v="-119.4464"/>
    <n v="0"/>
    <n v="28"/>
    <s v="Offer C"/>
    <x v="0"/>
    <n v="44.28"/>
    <x v="0"/>
    <s v="Yes"/>
    <x v="1"/>
    <n v="5"/>
    <x v="1"/>
    <x v="1"/>
    <x v="0"/>
    <x v="1"/>
    <x v="1"/>
    <x v="0"/>
    <s v="No"/>
    <x v="0"/>
    <x v="1"/>
    <s v="Yes"/>
    <x v="1"/>
    <n v="74.900000000000006"/>
    <n v="2068.5500000000002"/>
    <n v="0"/>
    <n v="0"/>
    <n v="1239.8399999999999"/>
    <n v="3308.39"/>
    <x v="1"/>
    <x v="4"/>
    <x v="7"/>
    <x v="3"/>
    <x v="3"/>
    <n v="1"/>
    <x v="0"/>
  </r>
  <r>
    <s v="0619-OLYUR"/>
    <x v="1"/>
    <n v="32"/>
    <s v="Yes"/>
    <n v="0"/>
    <s v="Garden Grove"/>
    <n v="92840"/>
    <n v="33.787165000000002"/>
    <n v="-117.931889"/>
    <n v="1"/>
    <n v="72"/>
    <s v="None"/>
    <x v="0"/>
    <n v="47.83"/>
    <x v="1"/>
    <s v="Yes"/>
    <x v="1"/>
    <n v="27"/>
    <x v="1"/>
    <x v="1"/>
    <x v="1"/>
    <x v="0"/>
    <x v="0"/>
    <x v="1"/>
    <s v="Yes"/>
    <x v="0"/>
    <x v="2"/>
    <s v="Yes"/>
    <x v="0"/>
    <n v="111.9"/>
    <n v="8071.05"/>
    <n v="0"/>
    <n v="0"/>
    <n v="3443.76"/>
    <n v="11514.81"/>
    <x v="0"/>
    <x v="0"/>
    <x v="0"/>
    <x v="2"/>
    <x v="0"/>
    <n v="0"/>
    <x v="2"/>
  </r>
  <r>
    <s v="0620-DLSLK"/>
    <x v="0"/>
    <n v="47"/>
    <s v="No"/>
    <n v="0"/>
    <s v="Pasadena"/>
    <n v="91103"/>
    <n v="34.167465"/>
    <n v="-118.165327"/>
    <n v="0"/>
    <n v="13"/>
    <s v="None"/>
    <x v="0"/>
    <n v="34.18"/>
    <x v="0"/>
    <s v="Yes"/>
    <x v="1"/>
    <n v="19"/>
    <x v="0"/>
    <x v="1"/>
    <x v="0"/>
    <x v="1"/>
    <x v="0"/>
    <x v="0"/>
    <s v="No"/>
    <x v="0"/>
    <x v="1"/>
    <s v="Yes"/>
    <x v="0"/>
    <n v="81.900000000000006"/>
    <n v="1028.9000000000001"/>
    <n v="0"/>
    <n v="0"/>
    <n v="444.34"/>
    <n v="1473.24"/>
    <x v="0"/>
    <x v="0"/>
    <x v="0"/>
    <x v="1"/>
    <x v="1"/>
    <n v="0"/>
    <x v="0"/>
  </r>
  <r>
    <s v="0620-XEFWH"/>
    <x v="1"/>
    <n v="41"/>
    <s v="Yes"/>
    <n v="1"/>
    <s v="Oak Run"/>
    <n v="96069"/>
    <n v="40.689242999999998"/>
    <n v="-122.037023"/>
    <n v="1"/>
    <n v="4"/>
    <s v="Offer E"/>
    <x v="0"/>
    <n v="39.04"/>
    <x v="0"/>
    <s v="No"/>
    <x v="3"/>
    <m/>
    <x v="2"/>
    <x v="2"/>
    <x v="2"/>
    <x v="2"/>
    <x v="2"/>
    <x v="2"/>
    <m/>
    <x v="2"/>
    <x v="1"/>
    <s v="No"/>
    <x v="0"/>
    <n v="18.850000000000001"/>
    <n v="84.2"/>
    <n v="0"/>
    <n v="0"/>
    <n v="156.16"/>
    <n v="240.36"/>
    <x v="0"/>
    <x v="0"/>
    <x v="0"/>
    <x v="0"/>
    <x v="1"/>
    <n v="0"/>
    <x v="1"/>
  </r>
  <r>
    <s v="0621-CXBKL"/>
    <x v="0"/>
    <n v="62"/>
    <s v="No"/>
    <n v="0"/>
    <s v="Copperopolis"/>
    <n v="95228"/>
    <n v="37.943953999999998"/>
    <n v="-120.67108"/>
    <n v="0"/>
    <n v="53"/>
    <s v="Offer B"/>
    <x v="0"/>
    <n v="10.32"/>
    <x v="0"/>
    <s v="No"/>
    <x v="3"/>
    <m/>
    <x v="2"/>
    <x v="2"/>
    <x v="2"/>
    <x v="2"/>
    <x v="2"/>
    <x v="2"/>
    <m/>
    <x v="2"/>
    <x v="2"/>
    <s v="No"/>
    <x v="2"/>
    <n v="18.7"/>
    <n v="1005.7"/>
    <n v="0"/>
    <n v="0"/>
    <n v="546.96"/>
    <n v="1552.66"/>
    <x v="0"/>
    <x v="0"/>
    <x v="0"/>
    <x v="2"/>
    <x v="3"/>
    <n v="0"/>
    <x v="1"/>
  </r>
  <r>
    <s v="0621-HJWXJ"/>
    <x v="0"/>
    <n v="54"/>
    <s v="Yes"/>
    <n v="0"/>
    <s v="Irvine"/>
    <n v="92618"/>
    <n v="33.667144999999998"/>
    <n v="-117.732135"/>
    <n v="1"/>
    <n v="63"/>
    <s v="Offer B"/>
    <x v="0"/>
    <n v="21.15"/>
    <x v="1"/>
    <s v="Yes"/>
    <x v="1"/>
    <n v="24"/>
    <x v="0"/>
    <x v="0"/>
    <x v="0"/>
    <x v="1"/>
    <x v="1"/>
    <x v="0"/>
    <s v="No"/>
    <x v="0"/>
    <x v="1"/>
    <s v="Yes"/>
    <x v="1"/>
    <n v="81.55"/>
    <n v="5029.05"/>
    <n v="0"/>
    <n v="0"/>
    <n v="1332.45"/>
    <n v="6361.5"/>
    <x v="0"/>
    <x v="0"/>
    <x v="0"/>
    <x v="2"/>
    <x v="2"/>
    <n v="0"/>
    <x v="0"/>
  </r>
  <r>
    <s v="0621-JFHOL"/>
    <x v="0"/>
    <n v="41"/>
    <s v="No"/>
    <n v="0"/>
    <s v="North Hollywood"/>
    <n v="91602"/>
    <n v="34.151359999999997"/>
    <n v="-118.364786"/>
    <n v="0"/>
    <n v="10"/>
    <s v="Offer D"/>
    <x v="1"/>
    <m/>
    <x v="2"/>
    <s v="Yes"/>
    <x v="0"/>
    <n v="29"/>
    <x v="0"/>
    <x v="1"/>
    <x v="0"/>
    <x v="0"/>
    <x v="1"/>
    <x v="0"/>
    <s v="No"/>
    <x v="0"/>
    <x v="2"/>
    <s v="Yes"/>
    <x v="2"/>
    <n v="29.6"/>
    <n v="299.05"/>
    <n v="0"/>
    <n v="0"/>
    <n v="0"/>
    <n v="299.05"/>
    <x v="0"/>
    <x v="0"/>
    <x v="0"/>
    <x v="0"/>
    <x v="1"/>
    <n v="0"/>
    <x v="1"/>
  </r>
  <r>
    <s v="0621-TSSMU"/>
    <x v="1"/>
    <n v="29"/>
    <s v="Yes"/>
    <n v="0"/>
    <s v="Maywood"/>
    <n v="90270"/>
    <n v="33.988571999999998"/>
    <n v="-118.186565"/>
    <n v="0"/>
    <n v="56"/>
    <s v="None"/>
    <x v="0"/>
    <n v="48.87"/>
    <x v="0"/>
    <s v="No"/>
    <x v="3"/>
    <m/>
    <x v="2"/>
    <x v="2"/>
    <x v="2"/>
    <x v="2"/>
    <x v="2"/>
    <x v="2"/>
    <m/>
    <x v="2"/>
    <x v="0"/>
    <s v="No"/>
    <x v="0"/>
    <n v="19.95"/>
    <n v="1126.75"/>
    <n v="0"/>
    <n v="0"/>
    <n v="2736.72"/>
    <n v="3863.47"/>
    <x v="0"/>
    <x v="0"/>
    <x v="0"/>
    <x v="2"/>
    <x v="4"/>
    <n v="0"/>
    <x v="1"/>
  </r>
  <r>
    <s v="0621-TWIEM"/>
    <x v="1"/>
    <n v="28"/>
    <s v="No"/>
    <n v="0"/>
    <s v="Newhall"/>
    <n v="91321"/>
    <n v="34.370378000000002"/>
    <n v="-118.50411800000001"/>
    <n v="0"/>
    <n v="10"/>
    <s v="Offer D"/>
    <x v="0"/>
    <n v="34.44"/>
    <x v="0"/>
    <s v="Yes"/>
    <x v="0"/>
    <n v="69"/>
    <x v="0"/>
    <x v="1"/>
    <x v="0"/>
    <x v="1"/>
    <x v="1"/>
    <x v="0"/>
    <s v="Yes"/>
    <x v="0"/>
    <x v="1"/>
    <s v="Yes"/>
    <x v="1"/>
    <n v="45.55"/>
    <n v="402.6"/>
    <n v="0"/>
    <n v="0"/>
    <n v="344.4"/>
    <n v="747"/>
    <x v="1"/>
    <x v="5"/>
    <x v="9"/>
    <x v="0"/>
    <x v="4"/>
    <n v="1"/>
    <x v="3"/>
  </r>
  <r>
    <s v="0623-EJQEG"/>
    <x v="1"/>
    <n v="50"/>
    <s v="No"/>
    <n v="0"/>
    <s v="Murphys"/>
    <n v="95247"/>
    <n v="38.147852"/>
    <n v="-120.440124"/>
    <n v="0"/>
    <n v="65"/>
    <s v="Offer B"/>
    <x v="0"/>
    <n v="2.72"/>
    <x v="1"/>
    <s v="Yes"/>
    <x v="1"/>
    <n v="16"/>
    <x v="1"/>
    <x v="1"/>
    <x v="0"/>
    <x v="0"/>
    <x v="1"/>
    <x v="1"/>
    <s v="Yes"/>
    <x v="1"/>
    <x v="0"/>
    <s v="No"/>
    <x v="1"/>
    <n v="93.55"/>
    <n v="6069.25"/>
    <n v="0"/>
    <n v="30"/>
    <n v="176.8"/>
    <n v="6276.05"/>
    <x v="0"/>
    <x v="0"/>
    <x v="0"/>
    <x v="2"/>
    <x v="2"/>
    <n v="0"/>
    <x v="2"/>
  </r>
  <r>
    <s v="0623-GDISB"/>
    <x v="0"/>
    <n v="63"/>
    <s v="No"/>
    <n v="0"/>
    <s v="San Clemente"/>
    <n v="92673"/>
    <n v="33.472499999999997"/>
    <n v="-117.584273"/>
    <n v="0"/>
    <n v="1"/>
    <s v="None"/>
    <x v="0"/>
    <n v="16.420000000000002"/>
    <x v="0"/>
    <s v="Yes"/>
    <x v="0"/>
    <n v="21"/>
    <x v="1"/>
    <x v="1"/>
    <x v="0"/>
    <x v="1"/>
    <x v="1"/>
    <x v="0"/>
    <s v="No"/>
    <x v="0"/>
    <x v="1"/>
    <s v="Yes"/>
    <x v="1"/>
    <n v="48.45"/>
    <n v="48.45"/>
    <n v="0"/>
    <n v="0"/>
    <n v="16.420000000000002"/>
    <n v="64.87"/>
    <x v="2"/>
    <x v="0"/>
    <x v="0"/>
    <x v="0"/>
    <x v="3"/>
    <n v="0"/>
    <x v="3"/>
  </r>
  <r>
    <s v="0623-IIHUG"/>
    <x v="0"/>
    <n v="77"/>
    <s v="No"/>
    <n v="0"/>
    <s v="San Diego"/>
    <n v="92122"/>
    <n v="32.857230000000001"/>
    <n v="-117.209774"/>
    <n v="0"/>
    <n v="21"/>
    <s v="None"/>
    <x v="1"/>
    <m/>
    <x v="2"/>
    <s v="Yes"/>
    <x v="0"/>
    <n v="8"/>
    <x v="1"/>
    <x v="1"/>
    <x v="0"/>
    <x v="1"/>
    <x v="0"/>
    <x v="0"/>
    <s v="No"/>
    <x v="0"/>
    <x v="1"/>
    <s v="Yes"/>
    <x v="1"/>
    <n v="-10"/>
    <n v="840.1"/>
    <n v="0"/>
    <n v="0"/>
    <n v="0"/>
    <n v="840.1"/>
    <x v="1"/>
    <x v="1"/>
    <x v="5"/>
    <x v="1"/>
    <x v="3"/>
    <n v="1"/>
    <x v="1"/>
  </r>
  <r>
    <s v="0625-AFOHS"/>
    <x v="0"/>
    <n v="40"/>
    <s v="Yes"/>
    <n v="1"/>
    <s v="Ferndale"/>
    <n v="95536"/>
    <n v="40.478499999999997"/>
    <n v="-124.301372"/>
    <n v="5"/>
    <n v="29"/>
    <s v="Offer C"/>
    <x v="0"/>
    <n v="34.44"/>
    <x v="0"/>
    <s v="No"/>
    <x v="3"/>
    <m/>
    <x v="2"/>
    <x v="2"/>
    <x v="2"/>
    <x v="2"/>
    <x v="2"/>
    <x v="2"/>
    <m/>
    <x v="2"/>
    <x v="2"/>
    <s v="No"/>
    <x v="0"/>
    <n v="20.2"/>
    <n v="558.79999999999995"/>
    <n v="0"/>
    <n v="0"/>
    <n v="998.76"/>
    <n v="1557.56"/>
    <x v="0"/>
    <x v="0"/>
    <x v="0"/>
    <x v="3"/>
    <x v="1"/>
    <n v="0"/>
    <x v="1"/>
  </r>
  <r>
    <s v="0626-QXNGV"/>
    <x v="0"/>
    <n v="55"/>
    <s v="Yes"/>
    <n v="0"/>
    <s v="Arcata"/>
    <n v="95521"/>
    <n v="40.839958000000003"/>
    <n v="-124.00375699999999"/>
    <n v="7"/>
    <n v="72"/>
    <s v="None"/>
    <x v="0"/>
    <n v="37.979999999999997"/>
    <x v="1"/>
    <s v="No"/>
    <x v="3"/>
    <m/>
    <x v="2"/>
    <x v="2"/>
    <x v="2"/>
    <x v="2"/>
    <x v="2"/>
    <x v="2"/>
    <m/>
    <x v="2"/>
    <x v="2"/>
    <s v="Yes"/>
    <x v="0"/>
    <n v="24.15"/>
    <n v="1776.45"/>
    <n v="0"/>
    <n v="0"/>
    <n v="2734.56"/>
    <n v="4511.01"/>
    <x v="0"/>
    <x v="0"/>
    <x v="0"/>
    <x v="2"/>
    <x v="2"/>
    <n v="0"/>
    <x v="1"/>
  </r>
  <r>
    <s v="0628-CNQRM"/>
    <x v="1"/>
    <n v="49"/>
    <s v="Yes"/>
    <n v="0"/>
    <s v="Temecula"/>
    <n v="92592"/>
    <n v="33.507255000000001"/>
    <n v="-117.029473"/>
    <n v="1"/>
    <n v="22"/>
    <s v="None"/>
    <x v="0"/>
    <n v="19.8"/>
    <x v="0"/>
    <s v="Yes"/>
    <x v="0"/>
    <n v="17"/>
    <x v="1"/>
    <x v="1"/>
    <x v="1"/>
    <x v="0"/>
    <x v="0"/>
    <x v="0"/>
    <s v="No"/>
    <x v="0"/>
    <x v="0"/>
    <s v="Yes"/>
    <x v="1"/>
    <n v="67.5"/>
    <n v="1544.05"/>
    <n v="0"/>
    <n v="0"/>
    <n v="435.6"/>
    <n v="1979.65"/>
    <x v="1"/>
    <x v="3"/>
    <x v="6"/>
    <x v="1"/>
    <x v="1"/>
    <n v="1"/>
    <x v="0"/>
  </r>
  <r>
    <s v="0634-SZPQA"/>
    <x v="0"/>
    <n v="64"/>
    <s v="No"/>
    <n v="0"/>
    <s v="San Anselmo"/>
    <n v="94960"/>
    <n v="37.992719999999998"/>
    <n v="-122.57502599999999"/>
    <n v="0"/>
    <n v="23"/>
    <s v="None"/>
    <x v="0"/>
    <n v="3.55"/>
    <x v="1"/>
    <s v="Yes"/>
    <x v="1"/>
    <n v="4"/>
    <x v="1"/>
    <x v="1"/>
    <x v="0"/>
    <x v="1"/>
    <x v="0"/>
    <x v="0"/>
    <s v="No"/>
    <x v="0"/>
    <x v="1"/>
    <s v="Yes"/>
    <x v="1"/>
    <n v="90.05"/>
    <n v="2169.8000000000002"/>
    <n v="27.38"/>
    <n v="0"/>
    <n v="81.650000000000006"/>
    <n v="2224.0700000000002"/>
    <x v="1"/>
    <x v="1"/>
    <x v="10"/>
    <x v="1"/>
    <x v="3"/>
    <n v="1"/>
    <x v="2"/>
  </r>
  <r>
    <s v="0635-WKOLD"/>
    <x v="1"/>
    <n v="33"/>
    <s v="Yes"/>
    <n v="0"/>
    <s v="Ceres"/>
    <n v="95307"/>
    <n v="37.553469"/>
    <n v="-120.952825"/>
    <n v="0"/>
    <n v="40"/>
    <s v="Offer B"/>
    <x v="0"/>
    <n v="23.74"/>
    <x v="1"/>
    <s v="Yes"/>
    <x v="2"/>
    <n v="22"/>
    <x v="0"/>
    <x v="0"/>
    <x v="0"/>
    <x v="0"/>
    <x v="0"/>
    <x v="0"/>
    <s v="No"/>
    <x v="0"/>
    <x v="0"/>
    <s v="No"/>
    <x v="0"/>
    <n v="70.75"/>
    <n v="2921.75"/>
    <n v="0"/>
    <n v="0"/>
    <n v="949.6"/>
    <n v="3871.35"/>
    <x v="0"/>
    <x v="0"/>
    <x v="0"/>
    <x v="3"/>
    <x v="0"/>
    <n v="0"/>
    <x v="0"/>
  </r>
  <r>
    <s v="0637-KVDLV"/>
    <x v="1"/>
    <n v="30"/>
    <s v="No"/>
    <n v="0"/>
    <s v="Elk Grove"/>
    <n v="95758"/>
    <n v="38.353630000000003"/>
    <n v="-121.44195000000001"/>
    <n v="0"/>
    <n v="2"/>
    <s v="Offer E"/>
    <x v="0"/>
    <n v="17.22"/>
    <x v="1"/>
    <s v="Yes"/>
    <x v="1"/>
    <n v="30"/>
    <x v="0"/>
    <x v="1"/>
    <x v="0"/>
    <x v="1"/>
    <x v="1"/>
    <x v="0"/>
    <s v="No"/>
    <x v="0"/>
    <x v="1"/>
    <s v="Yes"/>
    <x v="1"/>
    <n v="76.5"/>
    <n v="162.44999999999999"/>
    <n v="0"/>
    <n v="0"/>
    <n v="34.44"/>
    <n v="196.89"/>
    <x v="1"/>
    <x v="3"/>
    <x v="6"/>
    <x v="0"/>
    <x v="0"/>
    <n v="1"/>
    <x v="0"/>
  </r>
  <r>
    <s v="0637-UBJRP"/>
    <x v="1"/>
    <n v="40"/>
    <s v="Yes"/>
    <n v="0"/>
    <s v="Wilton"/>
    <n v="95693"/>
    <n v="38.392558999999999"/>
    <n v="-121.225093"/>
    <n v="5"/>
    <n v="13"/>
    <s v="Offer D"/>
    <x v="0"/>
    <n v="29.92"/>
    <x v="0"/>
    <s v="Yes"/>
    <x v="1"/>
    <n v="21"/>
    <x v="1"/>
    <x v="1"/>
    <x v="0"/>
    <x v="1"/>
    <x v="1"/>
    <x v="1"/>
    <s v="Yes"/>
    <x v="0"/>
    <x v="1"/>
    <s v="No"/>
    <x v="1"/>
    <n v="84.05"/>
    <n v="1095.3"/>
    <n v="23.97"/>
    <n v="0"/>
    <n v="388.96"/>
    <n v="1460.29"/>
    <x v="1"/>
    <x v="1"/>
    <x v="10"/>
    <x v="1"/>
    <x v="1"/>
    <n v="1"/>
    <x v="0"/>
  </r>
  <r>
    <s v="0637-YLETY"/>
    <x v="0"/>
    <n v="39"/>
    <s v="No"/>
    <n v="0"/>
    <s v="Douglas City"/>
    <n v="96024"/>
    <n v="40.586587999999999"/>
    <n v="-122.903677"/>
    <n v="0"/>
    <n v="16"/>
    <s v="Offer D"/>
    <x v="0"/>
    <n v="18.989999999999998"/>
    <x v="1"/>
    <s v="Yes"/>
    <x v="1"/>
    <n v="30"/>
    <x v="0"/>
    <x v="0"/>
    <x v="1"/>
    <x v="1"/>
    <x v="1"/>
    <x v="1"/>
    <s v="Yes"/>
    <x v="0"/>
    <x v="1"/>
    <s v="Yes"/>
    <x v="0"/>
    <n v="95.6"/>
    <n v="1555.65"/>
    <n v="0"/>
    <n v="0"/>
    <n v="303.83999999999997"/>
    <n v="1859.49"/>
    <x v="1"/>
    <x v="5"/>
    <x v="8"/>
    <x v="1"/>
    <x v="0"/>
    <n v="1"/>
    <x v="2"/>
  </r>
  <r>
    <s v="0639-TSIQW"/>
    <x v="0"/>
    <n v="28"/>
    <s v="No"/>
    <n v="0"/>
    <s v="White Water"/>
    <n v="92282"/>
    <n v="33.972293000000001"/>
    <n v="-116.654195"/>
    <n v="0"/>
    <n v="67"/>
    <s v="Offer A"/>
    <x v="0"/>
    <n v="37.5"/>
    <x v="1"/>
    <s v="Yes"/>
    <x v="1"/>
    <n v="30"/>
    <x v="1"/>
    <x v="0"/>
    <x v="1"/>
    <x v="1"/>
    <x v="0"/>
    <x v="0"/>
    <s v="No"/>
    <x v="0"/>
    <x v="1"/>
    <s v="Yes"/>
    <x v="0"/>
    <n v="102.95"/>
    <n v="6886.25"/>
    <n v="0"/>
    <n v="0"/>
    <n v="2512.5"/>
    <n v="9398.75"/>
    <x v="1"/>
    <x v="1"/>
    <x v="11"/>
    <x v="2"/>
    <x v="4"/>
    <n v="1"/>
    <x v="2"/>
  </r>
  <r>
    <s v="0640-YJTPY"/>
    <x v="1"/>
    <n v="19"/>
    <s v="Yes"/>
    <n v="1"/>
    <s v="Smartville"/>
    <n v="95977"/>
    <n v="39.176594999999999"/>
    <n v="-121.291692"/>
    <n v="3"/>
    <n v="72"/>
    <s v="Offer A"/>
    <x v="0"/>
    <n v="5.7"/>
    <x v="0"/>
    <s v="No"/>
    <x v="3"/>
    <m/>
    <x v="2"/>
    <x v="2"/>
    <x v="2"/>
    <x v="2"/>
    <x v="2"/>
    <x v="2"/>
    <m/>
    <x v="2"/>
    <x v="2"/>
    <s v="No"/>
    <x v="1"/>
    <n v="21"/>
    <n v="1493.75"/>
    <n v="0"/>
    <n v="0"/>
    <n v="410.4"/>
    <n v="1904.15"/>
    <x v="0"/>
    <x v="0"/>
    <x v="0"/>
    <x v="2"/>
    <x v="4"/>
    <n v="0"/>
    <x v="1"/>
  </r>
  <r>
    <s v="0641-EVBOJ"/>
    <x v="1"/>
    <n v="61"/>
    <s v="No"/>
    <n v="0"/>
    <s v="Coarsegold"/>
    <n v="93614"/>
    <n v="37.212190999999997"/>
    <n v="-119.749323"/>
    <n v="0"/>
    <n v="3"/>
    <s v="None"/>
    <x v="0"/>
    <n v="44.97"/>
    <x v="0"/>
    <s v="Yes"/>
    <x v="1"/>
    <n v="16"/>
    <x v="1"/>
    <x v="1"/>
    <x v="0"/>
    <x v="0"/>
    <x v="1"/>
    <x v="0"/>
    <s v="No"/>
    <x v="1"/>
    <x v="1"/>
    <s v="Yes"/>
    <x v="0"/>
    <n v="82.3"/>
    <n v="214.4"/>
    <n v="0"/>
    <n v="20"/>
    <n v="134.91"/>
    <n v="369.31"/>
    <x v="2"/>
    <x v="0"/>
    <x v="0"/>
    <x v="0"/>
    <x v="3"/>
    <n v="0"/>
    <x v="0"/>
  </r>
  <r>
    <s v="0643-OKLRP"/>
    <x v="0"/>
    <n v="73"/>
    <s v="Yes"/>
    <n v="0"/>
    <s v="Azusa"/>
    <n v="91702"/>
    <n v="34.174492999999998"/>
    <n v="-117.87067999999999"/>
    <n v="1"/>
    <n v="47"/>
    <s v="None"/>
    <x v="0"/>
    <n v="38.31"/>
    <x v="1"/>
    <s v="Yes"/>
    <x v="1"/>
    <n v="7"/>
    <x v="1"/>
    <x v="1"/>
    <x v="0"/>
    <x v="1"/>
    <x v="1"/>
    <x v="0"/>
    <s v="No"/>
    <x v="1"/>
    <x v="1"/>
    <s v="No"/>
    <x v="1"/>
    <n v="80.349999999999994"/>
    <n v="3825.85"/>
    <n v="0"/>
    <n v="90"/>
    <n v="1800.57"/>
    <n v="5716.42"/>
    <x v="1"/>
    <x v="2"/>
    <x v="3"/>
    <x v="3"/>
    <x v="3"/>
    <n v="1"/>
    <x v="0"/>
  </r>
  <r>
    <s v="0644-OQMDK"/>
    <x v="1"/>
    <n v="69"/>
    <s v="No"/>
    <n v="0"/>
    <s v="Merced"/>
    <n v="95348"/>
    <n v="37.401220000000002"/>
    <n v="-120.514191"/>
    <n v="0"/>
    <n v="4"/>
    <s v="Offer E"/>
    <x v="0"/>
    <n v="6.18"/>
    <x v="0"/>
    <s v="Yes"/>
    <x v="1"/>
    <n v="12"/>
    <x v="0"/>
    <x v="1"/>
    <x v="0"/>
    <x v="1"/>
    <x v="1"/>
    <x v="0"/>
    <s v="No"/>
    <x v="0"/>
    <x v="1"/>
    <s v="Yes"/>
    <x v="1"/>
    <n v="70.650000000000006"/>
    <n v="293.85000000000002"/>
    <n v="0"/>
    <n v="0"/>
    <n v="24.72"/>
    <n v="318.57"/>
    <x v="0"/>
    <x v="0"/>
    <x v="0"/>
    <x v="0"/>
    <x v="3"/>
    <n v="0"/>
    <x v="0"/>
  </r>
  <r>
    <s v="0650-BWOZN"/>
    <x v="0"/>
    <n v="71"/>
    <s v="No"/>
    <n v="0"/>
    <s v="Aguanga"/>
    <n v="92536"/>
    <n v="33.482242999999997"/>
    <n v="-116.827173"/>
    <n v="0"/>
    <n v="18"/>
    <s v="None"/>
    <x v="0"/>
    <n v="7.51"/>
    <x v="0"/>
    <s v="Yes"/>
    <x v="1"/>
    <n v="24"/>
    <x v="0"/>
    <x v="0"/>
    <x v="0"/>
    <x v="1"/>
    <x v="1"/>
    <x v="0"/>
    <s v="No"/>
    <x v="0"/>
    <x v="2"/>
    <s v="Yes"/>
    <x v="1"/>
    <n v="73.55"/>
    <n v="1359.45"/>
    <n v="0"/>
    <n v="0"/>
    <n v="135.18"/>
    <n v="1494.63"/>
    <x v="0"/>
    <x v="0"/>
    <x v="0"/>
    <x v="1"/>
    <x v="3"/>
    <n v="0"/>
    <x v="0"/>
  </r>
  <r>
    <s v="0654-HMSHN"/>
    <x v="1"/>
    <n v="45"/>
    <s v="Yes"/>
    <n v="0"/>
    <s v="Mojave"/>
    <n v="93501"/>
    <n v="35.097323000000003"/>
    <n v="-118.171288"/>
    <n v="1"/>
    <n v="21"/>
    <s v="Offer D"/>
    <x v="0"/>
    <n v="42.65"/>
    <x v="1"/>
    <s v="Yes"/>
    <x v="1"/>
    <n v="3"/>
    <x v="0"/>
    <x v="0"/>
    <x v="1"/>
    <x v="1"/>
    <x v="0"/>
    <x v="1"/>
    <s v="Yes"/>
    <x v="0"/>
    <x v="1"/>
    <s v="No"/>
    <x v="1"/>
    <n v="104.4"/>
    <n v="2157.9499999999998"/>
    <n v="0"/>
    <n v="0"/>
    <n v="895.65"/>
    <n v="3053.6"/>
    <x v="1"/>
    <x v="5"/>
    <x v="9"/>
    <x v="1"/>
    <x v="1"/>
    <n v="1"/>
    <x v="2"/>
  </r>
  <r>
    <s v="0654-PQKDW"/>
    <x v="0"/>
    <n v="58"/>
    <s v="Yes"/>
    <n v="2"/>
    <s v="Pescadero"/>
    <n v="94060"/>
    <n v="37.225650000000002"/>
    <n v="-122.297533"/>
    <n v="5"/>
    <n v="62"/>
    <s v="None"/>
    <x v="0"/>
    <n v="42.05"/>
    <x v="0"/>
    <s v="Yes"/>
    <x v="2"/>
    <n v="20"/>
    <x v="1"/>
    <x v="1"/>
    <x v="1"/>
    <x v="0"/>
    <x v="0"/>
    <x v="0"/>
    <s v="No"/>
    <x v="0"/>
    <x v="0"/>
    <s v="Yes"/>
    <x v="1"/>
    <n v="70.75"/>
    <n v="4263.45"/>
    <n v="0"/>
    <n v="0"/>
    <n v="2607.1"/>
    <n v="6870.55"/>
    <x v="0"/>
    <x v="0"/>
    <x v="0"/>
    <x v="2"/>
    <x v="2"/>
    <n v="0"/>
    <x v="0"/>
  </r>
  <r>
    <s v="0655-RBDUG"/>
    <x v="1"/>
    <n v="32"/>
    <s v="No"/>
    <n v="0"/>
    <s v="Alviso"/>
    <n v="95002"/>
    <n v="37.449536999999999"/>
    <n v="-121.99481299999999"/>
    <n v="0"/>
    <n v="7"/>
    <s v="Offer E"/>
    <x v="0"/>
    <n v="9.25"/>
    <x v="1"/>
    <s v="Yes"/>
    <x v="1"/>
    <n v="29"/>
    <x v="0"/>
    <x v="1"/>
    <x v="1"/>
    <x v="1"/>
    <x v="0"/>
    <x v="1"/>
    <s v="Yes"/>
    <x v="0"/>
    <x v="1"/>
    <s v="Yes"/>
    <x v="1"/>
    <n v="98.05"/>
    <n v="713"/>
    <n v="0"/>
    <n v="0"/>
    <n v="64.75"/>
    <n v="777.75"/>
    <x v="1"/>
    <x v="1"/>
    <x v="1"/>
    <x v="0"/>
    <x v="0"/>
    <n v="1"/>
    <x v="2"/>
  </r>
  <r>
    <s v="0655-YDGFJ"/>
    <x v="1"/>
    <n v="34"/>
    <s v="No"/>
    <n v="0"/>
    <s v="Palm Springs"/>
    <n v="92264"/>
    <n v="33.745745999999997"/>
    <n v="-116.51421499999999"/>
    <n v="0"/>
    <n v="29"/>
    <s v="Offer C"/>
    <x v="0"/>
    <n v="10.06"/>
    <x v="0"/>
    <s v="Yes"/>
    <x v="2"/>
    <n v="25"/>
    <x v="0"/>
    <x v="1"/>
    <x v="1"/>
    <x v="1"/>
    <x v="1"/>
    <x v="0"/>
    <s v="No"/>
    <x v="0"/>
    <x v="1"/>
    <s v="No"/>
    <x v="1"/>
    <n v="48.95"/>
    <n v="1323.7"/>
    <n v="0"/>
    <n v="0"/>
    <n v="291.74"/>
    <n v="1615.44"/>
    <x v="0"/>
    <x v="0"/>
    <x v="0"/>
    <x v="3"/>
    <x v="0"/>
    <n v="0"/>
    <x v="3"/>
  </r>
  <r>
    <s v="0657-DOGUM"/>
    <x v="0"/>
    <n v="35"/>
    <s v="Yes"/>
    <n v="0"/>
    <s v="Rancho Cucamonga"/>
    <n v="91739"/>
    <n v="34.133808999999999"/>
    <n v="-117.523724"/>
    <n v="1"/>
    <n v="48"/>
    <s v="Offer B"/>
    <x v="0"/>
    <n v="44.72"/>
    <x v="1"/>
    <s v="Yes"/>
    <x v="2"/>
    <n v="13"/>
    <x v="1"/>
    <x v="1"/>
    <x v="0"/>
    <x v="0"/>
    <x v="1"/>
    <x v="0"/>
    <s v="No"/>
    <x v="1"/>
    <x v="0"/>
    <s v="Yes"/>
    <x v="1"/>
    <n v="60.6"/>
    <n v="2985.25"/>
    <n v="0"/>
    <n v="100"/>
    <n v="2146.56"/>
    <n v="5231.8100000000004"/>
    <x v="0"/>
    <x v="0"/>
    <x v="0"/>
    <x v="3"/>
    <x v="0"/>
    <n v="0"/>
    <x v="0"/>
  </r>
  <r>
    <s v="0661-KBKPA"/>
    <x v="1"/>
    <n v="43"/>
    <s v="Yes"/>
    <n v="3"/>
    <s v="Seaside"/>
    <n v="93955"/>
    <n v="36.625114000000004"/>
    <n v="-121.823565"/>
    <n v="7"/>
    <n v="53"/>
    <s v="None"/>
    <x v="0"/>
    <n v="31.86"/>
    <x v="1"/>
    <s v="Yes"/>
    <x v="2"/>
    <n v="56"/>
    <x v="0"/>
    <x v="1"/>
    <x v="1"/>
    <x v="0"/>
    <x v="0"/>
    <x v="1"/>
    <s v="Yes"/>
    <x v="0"/>
    <x v="0"/>
    <s v="Yes"/>
    <x v="0"/>
    <n v="78.75"/>
    <n v="3942.45"/>
    <n v="0"/>
    <n v="0"/>
    <n v="1688.58"/>
    <n v="5631.03"/>
    <x v="0"/>
    <x v="0"/>
    <x v="0"/>
    <x v="2"/>
    <x v="1"/>
    <n v="0"/>
    <x v="0"/>
  </r>
  <r>
    <s v="0661-KQHNK"/>
    <x v="0"/>
    <n v="38"/>
    <s v="Yes"/>
    <n v="3"/>
    <s v="Round Mountain"/>
    <n v="96084"/>
    <n v="40.923558"/>
    <n v="-122.059933"/>
    <n v="0"/>
    <n v="6"/>
    <s v="None"/>
    <x v="0"/>
    <n v="30.01"/>
    <x v="0"/>
    <s v="No"/>
    <x v="3"/>
    <m/>
    <x v="2"/>
    <x v="2"/>
    <x v="2"/>
    <x v="2"/>
    <x v="2"/>
    <x v="2"/>
    <m/>
    <x v="2"/>
    <x v="0"/>
    <s v="No"/>
    <x v="0"/>
    <n v="19"/>
    <n v="105.5"/>
    <n v="0"/>
    <n v="0"/>
    <n v="180.06"/>
    <n v="285.56"/>
    <x v="0"/>
    <x v="0"/>
    <x v="0"/>
    <x v="0"/>
    <x v="0"/>
    <n v="0"/>
    <x v="1"/>
  </r>
  <r>
    <s v="0661-WCQNQ"/>
    <x v="1"/>
    <n v="56"/>
    <s v="Yes"/>
    <n v="0"/>
    <s v="Orleans"/>
    <n v="95556"/>
    <n v="41.269520999999997"/>
    <n v="-123.546958"/>
    <n v="8"/>
    <n v="22"/>
    <s v="Offer D"/>
    <x v="0"/>
    <n v="7.68"/>
    <x v="0"/>
    <s v="Yes"/>
    <x v="2"/>
    <n v="7"/>
    <x v="1"/>
    <x v="1"/>
    <x v="0"/>
    <x v="0"/>
    <x v="1"/>
    <x v="0"/>
    <s v="No"/>
    <x v="1"/>
    <x v="0"/>
    <s v="Yes"/>
    <x v="0"/>
    <n v="56.25"/>
    <n v="1292.2"/>
    <n v="0"/>
    <n v="100"/>
    <n v="168.96"/>
    <n v="1561.16"/>
    <x v="0"/>
    <x v="0"/>
    <x v="0"/>
    <x v="1"/>
    <x v="2"/>
    <n v="0"/>
    <x v="3"/>
  </r>
  <r>
    <s v="0661-XEYAN"/>
    <x v="0"/>
    <n v="76"/>
    <s v="No"/>
    <n v="0"/>
    <s v="Nevada City"/>
    <n v="95959"/>
    <n v="39.333736999999999"/>
    <n v="-120.858667"/>
    <n v="0"/>
    <n v="1"/>
    <s v="None"/>
    <x v="1"/>
    <m/>
    <x v="2"/>
    <s v="Yes"/>
    <x v="2"/>
    <n v="26"/>
    <x v="0"/>
    <x v="1"/>
    <x v="0"/>
    <x v="1"/>
    <x v="1"/>
    <x v="0"/>
    <s v="No"/>
    <x v="1"/>
    <x v="1"/>
    <s v="Yes"/>
    <x v="2"/>
    <n v="25.8"/>
    <n v="25.8"/>
    <n v="0"/>
    <n v="20"/>
    <n v="0"/>
    <n v="45.8"/>
    <x v="1"/>
    <x v="1"/>
    <x v="1"/>
    <x v="0"/>
    <x v="3"/>
    <n v="1"/>
    <x v="1"/>
  </r>
  <r>
    <s v="0665-XHDJU"/>
    <x v="1"/>
    <n v="21"/>
    <s v="Yes"/>
    <n v="0"/>
    <s v="Monte Rio"/>
    <n v="95462"/>
    <n v="38.471049000000001"/>
    <n v="-123.01554899999999"/>
    <n v="7"/>
    <n v="72"/>
    <s v="None"/>
    <x v="0"/>
    <n v="34.950000000000003"/>
    <x v="1"/>
    <s v="Yes"/>
    <x v="1"/>
    <n v="48"/>
    <x v="0"/>
    <x v="0"/>
    <x v="0"/>
    <x v="1"/>
    <x v="0"/>
    <x v="1"/>
    <s v="Yes"/>
    <x v="0"/>
    <x v="2"/>
    <s v="Yes"/>
    <x v="1"/>
    <n v="99.4"/>
    <n v="7285.7"/>
    <n v="0"/>
    <n v="0"/>
    <n v="2516.4"/>
    <n v="9802.1"/>
    <x v="0"/>
    <x v="0"/>
    <x v="0"/>
    <x v="2"/>
    <x v="4"/>
    <n v="0"/>
    <x v="2"/>
  </r>
  <r>
    <s v="0666-UXTJO"/>
    <x v="1"/>
    <n v="80"/>
    <s v="Yes"/>
    <n v="0"/>
    <s v="Morongo Valley"/>
    <n v="92256"/>
    <n v="34.097862999999997"/>
    <n v="-116.594561"/>
    <n v="4"/>
    <n v="34"/>
    <s v="Offer C"/>
    <x v="0"/>
    <n v="29.66"/>
    <x v="0"/>
    <s v="Yes"/>
    <x v="1"/>
    <n v="29"/>
    <x v="0"/>
    <x v="1"/>
    <x v="1"/>
    <x v="1"/>
    <x v="0"/>
    <x v="0"/>
    <s v="No"/>
    <x v="0"/>
    <x v="1"/>
    <s v="Yes"/>
    <x v="0"/>
    <n v="85.2"/>
    <n v="2874.45"/>
    <n v="0"/>
    <n v="0"/>
    <n v="1008.44"/>
    <n v="3882.89"/>
    <x v="0"/>
    <x v="0"/>
    <x v="0"/>
    <x v="3"/>
    <x v="3"/>
    <n v="0"/>
    <x v="0"/>
  </r>
  <r>
    <s v="0667-NSRGI"/>
    <x v="0"/>
    <n v="45"/>
    <s v="Yes"/>
    <n v="0"/>
    <s v="Lodi"/>
    <n v="95240"/>
    <n v="38.123544000000003"/>
    <n v="-121.15907799999999"/>
    <n v="3"/>
    <n v="48"/>
    <s v="None"/>
    <x v="0"/>
    <n v="17.03"/>
    <x v="1"/>
    <s v="Yes"/>
    <x v="2"/>
    <n v="15"/>
    <x v="0"/>
    <x v="1"/>
    <x v="1"/>
    <x v="0"/>
    <x v="1"/>
    <x v="1"/>
    <s v="Yes"/>
    <x v="0"/>
    <x v="0"/>
    <s v="Yes"/>
    <x v="0"/>
    <n v="69.55"/>
    <n v="3435.6"/>
    <n v="0"/>
    <n v="0"/>
    <n v="817.44"/>
    <n v="4253.04"/>
    <x v="0"/>
    <x v="0"/>
    <x v="0"/>
    <x v="3"/>
    <x v="1"/>
    <n v="0"/>
    <x v="0"/>
  </r>
  <r>
    <s v="0668-OGMHD"/>
    <x v="0"/>
    <n v="20"/>
    <s v="Yes"/>
    <n v="0"/>
    <s v="Santa Rosa"/>
    <n v="95405"/>
    <n v="38.439695999999998"/>
    <n v="-122.668817"/>
    <n v="8"/>
    <n v="21"/>
    <s v="Offer D"/>
    <x v="1"/>
    <m/>
    <x v="2"/>
    <s v="Yes"/>
    <x v="2"/>
    <n v="59"/>
    <x v="1"/>
    <x v="1"/>
    <x v="0"/>
    <x v="1"/>
    <x v="1"/>
    <x v="0"/>
    <s v="No"/>
    <x v="0"/>
    <x v="1"/>
    <s v="No"/>
    <x v="1"/>
    <n v="28.5"/>
    <n v="629.35"/>
    <n v="0"/>
    <n v="0"/>
    <n v="0"/>
    <n v="629.35"/>
    <x v="0"/>
    <x v="0"/>
    <x v="0"/>
    <x v="1"/>
    <x v="4"/>
    <n v="0"/>
    <x v="1"/>
  </r>
  <r>
    <s v="0670-ANMUU"/>
    <x v="1"/>
    <n v="47"/>
    <s v="No"/>
    <n v="0"/>
    <s v="Chino Hills"/>
    <n v="91709"/>
    <n v="33.942895"/>
    <n v="-117.725644"/>
    <n v="0"/>
    <n v="71"/>
    <s v="None"/>
    <x v="0"/>
    <n v="16.57"/>
    <x v="1"/>
    <s v="Yes"/>
    <x v="1"/>
    <n v="5"/>
    <x v="1"/>
    <x v="1"/>
    <x v="0"/>
    <x v="0"/>
    <x v="1"/>
    <x v="1"/>
    <s v="Yes"/>
    <x v="0"/>
    <x v="0"/>
    <s v="No"/>
    <x v="0"/>
    <n v="97.65"/>
    <n v="6687.85"/>
    <n v="0"/>
    <n v="0"/>
    <n v="1176.47"/>
    <n v="7864.32"/>
    <x v="0"/>
    <x v="0"/>
    <x v="0"/>
    <x v="2"/>
    <x v="1"/>
    <n v="0"/>
    <x v="2"/>
  </r>
  <r>
    <s v="0670-KDOMA"/>
    <x v="0"/>
    <n v="42"/>
    <s v="No"/>
    <n v="0"/>
    <s v="Chowchilla"/>
    <n v="93610"/>
    <n v="37.100948000000002"/>
    <n v="-120.27013599999999"/>
    <n v="0"/>
    <n v="1"/>
    <s v="Offer E"/>
    <x v="0"/>
    <n v="28.18"/>
    <x v="0"/>
    <s v="No"/>
    <x v="3"/>
    <m/>
    <x v="2"/>
    <x v="2"/>
    <x v="2"/>
    <x v="2"/>
    <x v="2"/>
    <x v="2"/>
    <m/>
    <x v="2"/>
    <x v="1"/>
    <s v="Yes"/>
    <x v="0"/>
    <n v="20.25"/>
    <n v="20.25"/>
    <n v="0"/>
    <n v="0"/>
    <n v="28.18"/>
    <n v="48.43"/>
    <x v="2"/>
    <x v="0"/>
    <x v="0"/>
    <x v="0"/>
    <x v="1"/>
    <n v="0"/>
    <x v="1"/>
  </r>
  <r>
    <s v="0673-IGUQO"/>
    <x v="1"/>
    <n v="26"/>
    <s v="No"/>
    <n v="0"/>
    <s v="Phelan"/>
    <n v="92371"/>
    <n v="34.441122999999997"/>
    <n v="-117.537886"/>
    <n v="0"/>
    <n v="1"/>
    <s v="None"/>
    <x v="0"/>
    <n v="30.09"/>
    <x v="0"/>
    <s v="No"/>
    <x v="3"/>
    <m/>
    <x v="2"/>
    <x v="2"/>
    <x v="2"/>
    <x v="2"/>
    <x v="2"/>
    <x v="2"/>
    <m/>
    <x v="2"/>
    <x v="1"/>
    <s v="No"/>
    <x v="0"/>
    <n v="20.45"/>
    <n v="20.45"/>
    <n v="0"/>
    <n v="0"/>
    <n v="30.09"/>
    <n v="50.54"/>
    <x v="2"/>
    <x v="0"/>
    <x v="0"/>
    <x v="0"/>
    <x v="4"/>
    <n v="0"/>
    <x v="1"/>
  </r>
  <r>
    <s v="0674-DGMAQ"/>
    <x v="1"/>
    <n v="78"/>
    <s v="Yes"/>
    <n v="0"/>
    <s v="Elk"/>
    <n v="95432"/>
    <n v="39.108252"/>
    <n v="-123.645121"/>
    <n v="9"/>
    <n v="32"/>
    <s v="Offer C"/>
    <x v="0"/>
    <n v="43.54"/>
    <x v="1"/>
    <s v="Yes"/>
    <x v="1"/>
    <n v="3"/>
    <x v="0"/>
    <x v="0"/>
    <x v="1"/>
    <x v="1"/>
    <x v="1"/>
    <x v="1"/>
    <s v="No"/>
    <x v="0"/>
    <x v="2"/>
    <s v="Yes"/>
    <x v="1"/>
    <n v="93.5"/>
    <n v="2970.8"/>
    <n v="0"/>
    <n v="0"/>
    <n v="1393.28"/>
    <n v="4364.08"/>
    <x v="0"/>
    <x v="0"/>
    <x v="0"/>
    <x v="3"/>
    <x v="3"/>
    <n v="0"/>
    <x v="2"/>
  </r>
  <r>
    <s v="0674-EYYZV"/>
    <x v="0"/>
    <n v="41"/>
    <s v="No"/>
    <n v="0"/>
    <s v="Los Angeles"/>
    <n v="90065"/>
    <n v="34.108832999999997"/>
    <n v="-118.229715"/>
    <n v="0"/>
    <n v="1"/>
    <s v="None"/>
    <x v="0"/>
    <n v="36.33"/>
    <x v="0"/>
    <s v="Yes"/>
    <x v="2"/>
    <n v="4"/>
    <x v="0"/>
    <x v="1"/>
    <x v="0"/>
    <x v="1"/>
    <x v="0"/>
    <x v="0"/>
    <s v="No"/>
    <x v="0"/>
    <x v="1"/>
    <s v="Yes"/>
    <x v="1"/>
    <n v="54.65"/>
    <n v="54.65"/>
    <n v="0"/>
    <n v="0"/>
    <n v="36.33"/>
    <n v="90.98"/>
    <x v="2"/>
    <x v="0"/>
    <x v="0"/>
    <x v="0"/>
    <x v="1"/>
    <n v="0"/>
    <x v="3"/>
  </r>
  <r>
    <s v="0674-GCDXG"/>
    <x v="1"/>
    <n v="20"/>
    <s v="No"/>
    <n v="0"/>
    <s v="Bakersfield"/>
    <n v="93308"/>
    <n v="35.559617000000003"/>
    <n v="-118.925185"/>
    <n v="0"/>
    <n v="63"/>
    <s v="Offer B"/>
    <x v="0"/>
    <n v="42.59"/>
    <x v="1"/>
    <s v="Yes"/>
    <x v="2"/>
    <n v="85"/>
    <x v="1"/>
    <x v="1"/>
    <x v="1"/>
    <x v="0"/>
    <x v="1"/>
    <x v="1"/>
    <s v="Yes"/>
    <x v="0"/>
    <x v="2"/>
    <s v="Yes"/>
    <x v="1"/>
    <n v="71.900000000000006"/>
    <n v="4479.2"/>
    <n v="0"/>
    <n v="0"/>
    <n v="2683.17"/>
    <n v="7162.37"/>
    <x v="0"/>
    <x v="0"/>
    <x v="0"/>
    <x v="2"/>
    <x v="4"/>
    <n v="0"/>
    <x v="0"/>
  </r>
  <r>
    <s v="0675-NCDYU"/>
    <x v="0"/>
    <n v="61"/>
    <s v="Yes"/>
    <n v="2"/>
    <s v="Placentia"/>
    <n v="92870"/>
    <n v="33.881157999999999"/>
    <n v="-117.854783"/>
    <n v="1"/>
    <n v="72"/>
    <s v="Offer A"/>
    <x v="0"/>
    <n v="28.86"/>
    <x v="1"/>
    <s v="Yes"/>
    <x v="1"/>
    <n v="20"/>
    <x v="1"/>
    <x v="0"/>
    <x v="1"/>
    <x v="0"/>
    <x v="0"/>
    <x v="1"/>
    <s v="Yes"/>
    <x v="0"/>
    <x v="2"/>
    <s v="Yes"/>
    <x v="0"/>
    <n v="116.4"/>
    <n v="8543.25"/>
    <n v="0"/>
    <n v="0"/>
    <n v="2077.92"/>
    <n v="10621.17"/>
    <x v="0"/>
    <x v="0"/>
    <x v="0"/>
    <x v="2"/>
    <x v="3"/>
    <n v="0"/>
    <x v="2"/>
  </r>
  <r>
    <s v="0678-RLHVP"/>
    <x v="0"/>
    <n v="33"/>
    <s v="No"/>
    <n v="0"/>
    <s v="Redwood City"/>
    <n v="94065"/>
    <n v="37.527496999999997"/>
    <n v="-122.230941"/>
    <n v="0"/>
    <n v="53"/>
    <s v="Offer B"/>
    <x v="0"/>
    <n v="12.92"/>
    <x v="1"/>
    <s v="Yes"/>
    <x v="1"/>
    <n v="19"/>
    <x v="0"/>
    <x v="0"/>
    <x v="1"/>
    <x v="1"/>
    <x v="0"/>
    <x v="1"/>
    <s v="Yes"/>
    <x v="0"/>
    <x v="2"/>
    <s v="No"/>
    <x v="1"/>
    <n v="105.55"/>
    <n v="5682.25"/>
    <n v="0"/>
    <n v="0"/>
    <n v="684.76"/>
    <n v="6367.01"/>
    <x v="0"/>
    <x v="0"/>
    <x v="0"/>
    <x v="2"/>
    <x v="0"/>
    <n v="0"/>
    <x v="2"/>
  </r>
  <r>
    <s v="0679-IDSTG"/>
    <x v="0"/>
    <n v="73"/>
    <s v="Yes"/>
    <n v="0"/>
    <s v="Branscomb"/>
    <n v="95417"/>
    <n v="39.710591000000001"/>
    <n v="-123.682799"/>
    <n v="1"/>
    <n v="1"/>
    <s v="None"/>
    <x v="0"/>
    <n v="37.299999999999997"/>
    <x v="0"/>
    <s v="Yes"/>
    <x v="1"/>
    <n v="8"/>
    <x v="0"/>
    <x v="1"/>
    <x v="0"/>
    <x v="1"/>
    <x v="1"/>
    <x v="0"/>
    <s v="No"/>
    <x v="0"/>
    <x v="1"/>
    <s v="Yes"/>
    <x v="1"/>
    <n v="69.25"/>
    <n v="69.25"/>
    <n v="0"/>
    <n v="0"/>
    <n v="37.299999999999997"/>
    <n v="106.55"/>
    <x v="1"/>
    <x v="1"/>
    <x v="1"/>
    <x v="0"/>
    <x v="3"/>
    <n v="1"/>
    <x v="0"/>
  </r>
  <r>
    <s v="0679-TDGAK"/>
    <x v="1"/>
    <n v="29"/>
    <s v="Yes"/>
    <n v="1"/>
    <s v="Fresno"/>
    <n v="93727"/>
    <n v="36.751488999999999"/>
    <n v="-119.68071999999999"/>
    <n v="1"/>
    <n v="50"/>
    <s v="None"/>
    <x v="0"/>
    <n v="31.83"/>
    <x v="0"/>
    <s v="Yes"/>
    <x v="0"/>
    <n v="47"/>
    <x v="1"/>
    <x v="1"/>
    <x v="0"/>
    <x v="0"/>
    <x v="0"/>
    <x v="1"/>
    <s v="Yes"/>
    <x v="1"/>
    <x v="0"/>
    <s v="No"/>
    <x v="1"/>
    <n v="75.5"/>
    <n v="4025.6"/>
    <n v="0"/>
    <n v="100"/>
    <n v="1591.5"/>
    <n v="5717.1"/>
    <x v="0"/>
    <x v="0"/>
    <x v="0"/>
    <x v="2"/>
    <x v="4"/>
    <n v="0"/>
    <x v="0"/>
  </r>
  <r>
    <s v="0680-DFNNY"/>
    <x v="1"/>
    <n v="62"/>
    <s v="Yes"/>
    <n v="0"/>
    <s v="Winters"/>
    <n v="95694"/>
    <n v="38.578603999999999"/>
    <n v="-122.024579"/>
    <n v="1"/>
    <n v="15"/>
    <s v="None"/>
    <x v="0"/>
    <n v="40.700000000000003"/>
    <x v="1"/>
    <s v="Yes"/>
    <x v="1"/>
    <n v="29"/>
    <x v="0"/>
    <x v="1"/>
    <x v="1"/>
    <x v="1"/>
    <x v="0"/>
    <x v="1"/>
    <s v="Yes"/>
    <x v="0"/>
    <x v="1"/>
    <s v="Yes"/>
    <x v="1"/>
    <n v="101.1"/>
    <n v="1504.05"/>
    <n v="0"/>
    <n v="0"/>
    <n v="610.5"/>
    <n v="2114.5500000000002"/>
    <x v="1"/>
    <x v="1"/>
    <x v="11"/>
    <x v="1"/>
    <x v="3"/>
    <n v="1"/>
    <x v="2"/>
  </r>
  <r>
    <s v="0682-USIXD"/>
    <x v="0"/>
    <n v="40"/>
    <s v="Yes"/>
    <n v="0"/>
    <s v="Diamond Bar"/>
    <n v="91765"/>
    <n v="33.992415999999999"/>
    <n v="-117.807874"/>
    <n v="7"/>
    <n v="21"/>
    <s v="None"/>
    <x v="0"/>
    <n v="14.81"/>
    <x v="0"/>
    <s v="Yes"/>
    <x v="1"/>
    <n v="25"/>
    <x v="0"/>
    <x v="1"/>
    <x v="0"/>
    <x v="0"/>
    <x v="0"/>
    <x v="0"/>
    <s v="No"/>
    <x v="0"/>
    <x v="1"/>
    <s v="Yes"/>
    <x v="1"/>
    <n v="86.05"/>
    <n v="1818.9"/>
    <n v="0"/>
    <n v="0"/>
    <n v="311.01"/>
    <n v="2129.91"/>
    <x v="0"/>
    <x v="0"/>
    <x v="0"/>
    <x v="1"/>
    <x v="1"/>
    <n v="0"/>
    <x v="0"/>
  </r>
  <r>
    <s v="0684-AOSIH"/>
    <x v="1"/>
    <n v="42"/>
    <s v="Yes"/>
    <n v="0"/>
    <s v="Oro Grande"/>
    <n v="92368"/>
    <n v="34.647959"/>
    <n v="-117.29695700000001"/>
    <n v="1"/>
    <n v="1"/>
    <s v="None"/>
    <x v="0"/>
    <n v="12.04"/>
    <x v="0"/>
    <s v="Yes"/>
    <x v="0"/>
    <n v="5"/>
    <x v="1"/>
    <x v="1"/>
    <x v="0"/>
    <x v="1"/>
    <x v="0"/>
    <x v="1"/>
    <s v="Yes"/>
    <x v="0"/>
    <x v="1"/>
    <s v="Yes"/>
    <x v="1"/>
    <n v="95"/>
    <n v="95"/>
    <n v="0"/>
    <n v="0"/>
    <n v="12.04"/>
    <n v="107.04"/>
    <x v="1"/>
    <x v="2"/>
    <x v="3"/>
    <x v="0"/>
    <x v="1"/>
    <n v="1"/>
    <x v="2"/>
  </r>
  <r>
    <s v="0685-MLYYM"/>
    <x v="0"/>
    <n v="74"/>
    <s v="No"/>
    <n v="0"/>
    <s v="Buena Park"/>
    <n v="90620"/>
    <n v="33.845706"/>
    <n v="-118.012204"/>
    <n v="0"/>
    <n v="2"/>
    <s v="Offer E"/>
    <x v="0"/>
    <n v="9.86"/>
    <x v="0"/>
    <s v="Yes"/>
    <x v="1"/>
    <n v="21"/>
    <x v="0"/>
    <x v="1"/>
    <x v="0"/>
    <x v="1"/>
    <x v="1"/>
    <x v="0"/>
    <s v="No"/>
    <x v="0"/>
    <x v="1"/>
    <s v="No"/>
    <x v="1"/>
    <n v="70.75"/>
    <n v="154.85"/>
    <n v="0"/>
    <n v="0"/>
    <n v="19.72"/>
    <n v="174.57"/>
    <x v="1"/>
    <x v="4"/>
    <x v="7"/>
    <x v="0"/>
    <x v="3"/>
    <n v="1"/>
    <x v="0"/>
  </r>
  <r>
    <s v="0687-ZVTHB"/>
    <x v="1"/>
    <n v="24"/>
    <s v="Yes"/>
    <n v="0"/>
    <s v="Richmond"/>
    <n v="94805"/>
    <n v="37.941456000000002"/>
    <n v="-122.32096799999999"/>
    <n v="1"/>
    <n v="65"/>
    <s v="Offer B"/>
    <x v="0"/>
    <n v="26.75"/>
    <x v="1"/>
    <s v="Yes"/>
    <x v="0"/>
    <n v="51"/>
    <x v="1"/>
    <x v="0"/>
    <x v="1"/>
    <x v="1"/>
    <x v="1"/>
    <x v="1"/>
    <s v="Yes"/>
    <x v="0"/>
    <x v="0"/>
    <s v="No"/>
    <x v="0"/>
    <n v="72.45"/>
    <n v="4653.8500000000004"/>
    <n v="14.23"/>
    <n v="0"/>
    <n v="1738.75"/>
    <n v="6378.37"/>
    <x v="1"/>
    <x v="1"/>
    <x v="11"/>
    <x v="2"/>
    <x v="4"/>
    <n v="1"/>
    <x v="0"/>
  </r>
  <r>
    <s v="0689-DSXGL"/>
    <x v="0"/>
    <n v="61"/>
    <s v="Yes"/>
    <n v="1"/>
    <s v="Yreka"/>
    <n v="96097"/>
    <n v="41.764868999999997"/>
    <n v="-122.671316"/>
    <n v="3"/>
    <n v="52"/>
    <s v="Offer B"/>
    <x v="0"/>
    <n v="16.87"/>
    <x v="0"/>
    <s v="Yes"/>
    <x v="1"/>
    <n v="24"/>
    <x v="0"/>
    <x v="0"/>
    <x v="1"/>
    <x v="0"/>
    <x v="1"/>
    <x v="0"/>
    <s v="No"/>
    <x v="0"/>
    <x v="1"/>
    <s v="No"/>
    <x v="1"/>
    <n v="85.8"/>
    <n v="4433.3"/>
    <n v="0"/>
    <n v="0"/>
    <n v="877.24"/>
    <n v="5310.54"/>
    <x v="0"/>
    <x v="0"/>
    <x v="0"/>
    <x v="2"/>
    <x v="3"/>
    <n v="0"/>
    <x v="0"/>
  </r>
  <r>
    <s v="0689-NKYLF"/>
    <x v="1"/>
    <n v="42"/>
    <s v="No"/>
    <n v="0"/>
    <s v="Los Angeles"/>
    <n v="90066"/>
    <n v="34.002028000000003"/>
    <n v="-118.430656"/>
    <n v="0"/>
    <n v="13"/>
    <s v="Offer D"/>
    <x v="0"/>
    <n v="35.4"/>
    <x v="0"/>
    <s v="Yes"/>
    <x v="1"/>
    <n v="18"/>
    <x v="0"/>
    <x v="1"/>
    <x v="1"/>
    <x v="1"/>
    <x v="0"/>
    <x v="0"/>
    <s v="No"/>
    <x v="0"/>
    <x v="1"/>
    <s v="Yes"/>
    <x v="1"/>
    <n v="83.2"/>
    <n v="1060.5999999999999"/>
    <n v="0"/>
    <n v="0"/>
    <n v="460.2"/>
    <n v="1520.8"/>
    <x v="1"/>
    <x v="5"/>
    <x v="9"/>
    <x v="1"/>
    <x v="1"/>
    <n v="1"/>
    <x v="0"/>
  </r>
  <r>
    <s v="0690-SRQID"/>
    <x v="1"/>
    <n v="20"/>
    <s v="No"/>
    <n v="0"/>
    <s v="Stockton"/>
    <n v="95203"/>
    <n v="37.954089000000003"/>
    <n v="-121.329761"/>
    <n v="0"/>
    <n v="4"/>
    <s v="Offer E"/>
    <x v="0"/>
    <n v="18.28"/>
    <x v="0"/>
    <s v="No"/>
    <x v="3"/>
    <m/>
    <x v="2"/>
    <x v="2"/>
    <x v="2"/>
    <x v="2"/>
    <x v="2"/>
    <x v="2"/>
    <m/>
    <x v="2"/>
    <x v="1"/>
    <s v="Yes"/>
    <x v="0"/>
    <n v="19.649999999999999"/>
    <n v="67.55"/>
    <n v="0"/>
    <n v="0"/>
    <n v="73.12"/>
    <n v="140.66999999999999"/>
    <x v="0"/>
    <x v="0"/>
    <x v="0"/>
    <x v="0"/>
    <x v="4"/>
    <n v="0"/>
    <x v="1"/>
  </r>
  <r>
    <s v="0691-IFBQW"/>
    <x v="0"/>
    <n v="65"/>
    <s v="No"/>
    <n v="0"/>
    <s v="Biola"/>
    <n v="93606"/>
    <n v="36.798881999999999"/>
    <n v="-120.01951099999999"/>
    <n v="0"/>
    <n v="46"/>
    <s v="None"/>
    <x v="0"/>
    <n v="2.37"/>
    <x v="1"/>
    <s v="Yes"/>
    <x v="1"/>
    <n v="20"/>
    <x v="1"/>
    <x v="0"/>
    <x v="1"/>
    <x v="1"/>
    <x v="0"/>
    <x v="1"/>
    <s v="Yes"/>
    <x v="0"/>
    <x v="0"/>
    <s v="Yes"/>
    <x v="1"/>
    <n v="110"/>
    <n v="4874.8"/>
    <n v="0"/>
    <n v="0"/>
    <n v="109.02"/>
    <n v="4983.82"/>
    <x v="1"/>
    <x v="1"/>
    <x v="5"/>
    <x v="3"/>
    <x v="3"/>
    <n v="1"/>
    <x v="2"/>
  </r>
  <r>
    <s v="0691-JVSYA"/>
    <x v="0"/>
    <n v="24"/>
    <s v="Yes"/>
    <n v="0"/>
    <s v="Pasadena"/>
    <n v="91103"/>
    <n v="34.167465"/>
    <n v="-118.165327"/>
    <n v="5"/>
    <n v="53"/>
    <s v="None"/>
    <x v="0"/>
    <n v="40.619999999999997"/>
    <x v="0"/>
    <s v="Yes"/>
    <x v="1"/>
    <n v="73"/>
    <x v="0"/>
    <x v="1"/>
    <x v="1"/>
    <x v="1"/>
    <x v="0"/>
    <x v="1"/>
    <s v="Yes"/>
    <x v="0"/>
    <x v="0"/>
    <s v="Yes"/>
    <x v="1"/>
    <n v="94.85"/>
    <n v="5000.2"/>
    <n v="18.55"/>
    <n v="0"/>
    <n v="2152.86"/>
    <n v="7134.51"/>
    <x v="1"/>
    <x v="1"/>
    <x v="1"/>
    <x v="2"/>
    <x v="4"/>
    <n v="1"/>
    <x v="2"/>
  </r>
  <r>
    <s v="0691-NIKRI"/>
    <x v="0"/>
    <n v="41"/>
    <s v="No"/>
    <n v="0"/>
    <s v="Elverta"/>
    <n v="95626"/>
    <n v="38.734997"/>
    <n v="-121.463719"/>
    <n v="0"/>
    <n v="40"/>
    <s v="Offer B"/>
    <x v="0"/>
    <n v="16.73"/>
    <x v="1"/>
    <s v="Yes"/>
    <x v="1"/>
    <n v="14"/>
    <x v="0"/>
    <x v="1"/>
    <x v="1"/>
    <x v="0"/>
    <x v="0"/>
    <x v="1"/>
    <s v="Yes"/>
    <x v="0"/>
    <x v="0"/>
    <s v="Yes"/>
    <x v="0"/>
    <n v="105.95"/>
    <n v="4335.2"/>
    <n v="0"/>
    <n v="0"/>
    <n v="669.2"/>
    <n v="5004.3999999999996"/>
    <x v="0"/>
    <x v="0"/>
    <x v="0"/>
    <x v="3"/>
    <x v="1"/>
    <n v="0"/>
    <x v="2"/>
  </r>
  <r>
    <s v="0696-UKTOX"/>
    <x v="1"/>
    <n v="64"/>
    <s v="No"/>
    <n v="1"/>
    <s v="North Hills"/>
    <n v="91343"/>
    <n v="34.238802"/>
    <n v="-118.48229600000001"/>
    <n v="0"/>
    <n v="23"/>
    <s v="None"/>
    <x v="0"/>
    <n v="8.4"/>
    <x v="0"/>
    <s v="Yes"/>
    <x v="0"/>
    <n v="27"/>
    <x v="0"/>
    <x v="0"/>
    <x v="0"/>
    <x v="0"/>
    <x v="1"/>
    <x v="0"/>
    <s v="No"/>
    <x v="1"/>
    <x v="1"/>
    <s v="No"/>
    <x v="1"/>
    <n v="54.15"/>
    <n v="1312.45"/>
    <n v="0"/>
    <n v="40"/>
    <n v="193.2"/>
    <n v="1545.65"/>
    <x v="0"/>
    <x v="0"/>
    <x v="0"/>
    <x v="1"/>
    <x v="3"/>
    <n v="0"/>
    <x v="3"/>
  </r>
  <r>
    <s v="0697-ZMSWS"/>
    <x v="1"/>
    <n v="19"/>
    <s v="No"/>
    <n v="0"/>
    <s v="Los Angeles"/>
    <n v="90023"/>
    <n v="34.017696999999998"/>
    <n v="-118.200577"/>
    <n v="0"/>
    <n v="4"/>
    <s v="None"/>
    <x v="0"/>
    <n v="6.91"/>
    <x v="1"/>
    <s v="Yes"/>
    <x v="1"/>
    <n v="53"/>
    <x v="0"/>
    <x v="1"/>
    <x v="0"/>
    <x v="1"/>
    <x v="1"/>
    <x v="1"/>
    <s v="Yes"/>
    <x v="0"/>
    <x v="1"/>
    <s v="Yes"/>
    <x v="1"/>
    <n v="85.65"/>
    <n v="338.9"/>
    <n v="0"/>
    <n v="0"/>
    <n v="27.64"/>
    <n v="366.54"/>
    <x v="1"/>
    <x v="2"/>
    <x v="4"/>
    <x v="0"/>
    <x v="4"/>
    <n v="1"/>
    <x v="0"/>
  </r>
  <r>
    <s v="0699-NDKJM"/>
    <x v="0"/>
    <n v="45"/>
    <s v="Yes"/>
    <n v="0"/>
    <s v="Westlake Village"/>
    <n v="91361"/>
    <n v="34.130991999999999"/>
    <n v="-118.894673"/>
    <n v="1"/>
    <n v="57"/>
    <s v="Offer B"/>
    <x v="1"/>
    <m/>
    <x v="2"/>
    <s v="Yes"/>
    <x v="0"/>
    <n v="22"/>
    <x v="1"/>
    <x v="0"/>
    <x v="1"/>
    <x v="1"/>
    <x v="0"/>
    <x v="1"/>
    <s v="Yes"/>
    <x v="0"/>
    <x v="1"/>
    <s v="Yes"/>
    <x v="1"/>
    <n v="58.75"/>
    <n v="3437.45"/>
    <n v="0"/>
    <n v="0"/>
    <n v="0"/>
    <n v="3437.45"/>
    <x v="0"/>
    <x v="0"/>
    <x v="0"/>
    <x v="2"/>
    <x v="1"/>
    <n v="0"/>
    <x v="3"/>
  </r>
  <r>
    <s v="0701-RFGFI"/>
    <x v="0"/>
    <n v="56"/>
    <s v="Yes"/>
    <n v="6"/>
    <s v="La Mesa"/>
    <n v="91941"/>
    <n v="32.759326999999999"/>
    <n v="-116.99726"/>
    <n v="6"/>
    <n v="49"/>
    <s v="Offer B"/>
    <x v="0"/>
    <n v="8.18"/>
    <x v="1"/>
    <s v="Yes"/>
    <x v="1"/>
    <n v="53"/>
    <x v="0"/>
    <x v="1"/>
    <x v="0"/>
    <x v="1"/>
    <x v="0"/>
    <x v="1"/>
    <s v="Yes"/>
    <x v="0"/>
    <x v="1"/>
    <s v="Yes"/>
    <x v="1"/>
    <n v="95.4"/>
    <n v="4613.95"/>
    <n v="0"/>
    <n v="0"/>
    <n v="400.82"/>
    <n v="5014.7700000000004"/>
    <x v="0"/>
    <x v="0"/>
    <x v="0"/>
    <x v="2"/>
    <x v="2"/>
    <n v="0"/>
    <x v="2"/>
  </r>
  <r>
    <s v="0701-TJSEF"/>
    <x v="1"/>
    <n v="45"/>
    <s v="No"/>
    <n v="0"/>
    <s v="Santa Barbara"/>
    <n v="93105"/>
    <n v="34.037342000000002"/>
    <n v="-119.80079000000001"/>
    <n v="0"/>
    <n v="9"/>
    <s v="Offer E"/>
    <x v="0"/>
    <n v="32.31"/>
    <x v="0"/>
    <s v="Yes"/>
    <x v="0"/>
    <n v="24"/>
    <x v="1"/>
    <x v="1"/>
    <x v="1"/>
    <x v="0"/>
    <x v="1"/>
    <x v="1"/>
    <s v="Yes"/>
    <x v="0"/>
    <x v="1"/>
    <s v="Yes"/>
    <x v="1"/>
    <n v="68.25"/>
    <n v="576.95000000000005"/>
    <n v="0"/>
    <n v="0"/>
    <n v="290.79000000000002"/>
    <n v="867.74"/>
    <x v="0"/>
    <x v="0"/>
    <x v="0"/>
    <x v="0"/>
    <x v="1"/>
    <n v="0"/>
    <x v="0"/>
  </r>
  <r>
    <s v="0702-PGIBZ"/>
    <x v="1"/>
    <n v="28"/>
    <s v="No"/>
    <n v="0"/>
    <s v="Dutch Flat"/>
    <n v="95714"/>
    <n v="39.197215"/>
    <n v="-120.83678999999999"/>
    <n v="0"/>
    <n v="4"/>
    <s v="Offer E"/>
    <x v="0"/>
    <n v="26.16"/>
    <x v="1"/>
    <s v="Yes"/>
    <x v="1"/>
    <n v="85"/>
    <x v="0"/>
    <x v="0"/>
    <x v="0"/>
    <x v="1"/>
    <x v="0"/>
    <x v="1"/>
    <s v="Yes"/>
    <x v="0"/>
    <x v="1"/>
    <s v="Yes"/>
    <x v="1"/>
    <n v="101.7"/>
    <n v="364.55"/>
    <n v="1.48"/>
    <n v="0"/>
    <n v="104.64"/>
    <n v="467.71"/>
    <x v="1"/>
    <x v="1"/>
    <x v="5"/>
    <x v="0"/>
    <x v="4"/>
    <n v="1"/>
    <x v="2"/>
  </r>
  <r>
    <s v="0704-VCUMB"/>
    <x v="0"/>
    <n v="64"/>
    <s v="Yes"/>
    <n v="0"/>
    <s v="San Diego"/>
    <n v="92103"/>
    <n v="32.747484"/>
    <n v="-117.166877"/>
    <n v="1"/>
    <n v="61"/>
    <s v="None"/>
    <x v="0"/>
    <n v="10.94"/>
    <x v="0"/>
    <s v="No"/>
    <x v="3"/>
    <m/>
    <x v="2"/>
    <x v="2"/>
    <x v="2"/>
    <x v="2"/>
    <x v="2"/>
    <x v="2"/>
    <m/>
    <x v="2"/>
    <x v="2"/>
    <s v="No"/>
    <x v="0"/>
    <n v="20.25"/>
    <n v="1278.8"/>
    <n v="5.15"/>
    <n v="0"/>
    <n v="667.34"/>
    <n v="1940.99"/>
    <x v="0"/>
    <x v="0"/>
    <x v="0"/>
    <x v="2"/>
    <x v="3"/>
    <n v="0"/>
    <x v="1"/>
  </r>
  <r>
    <s v="0707-HOVVN"/>
    <x v="0"/>
    <n v="79"/>
    <s v="No"/>
    <n v="0"/>
    <s v="Mi Wuk Village"/>
    <n v="95346"/>
    <n v="38.121600999999998"/>
    <n v="-120.133915"/>
    <n v="0"/>
    <n v="70"/>
    <s v="Offer A"/>
    <x v="0"/>
    <n v="47.27"/>
    <x v="1"/>
    <s v="Yes"/>
    <x v="0"/>
    <n v="3"/>
    <x v="0"/>
    <x v="0"/>
    <x v="1"/>
    <x v="0"/>
    <x v="0"/>
    <x v="0"/>
    <s v="No"/>
    <x v="0"/>
    <x v="2"/>
    <s v="Yes"/>
    <x v="1"/>
    <n v="75.5"/>
    <n v="5212.6499999999996"/>
    <n v="0"/>
    <n v="0"/>
    <n v="3308.9"/>
    <n v="8521.5499999999993"/>
    <x v="0"/>
    <x v="0"/>
    <x v="0"/>
    <x v="2"/>
    <x v="3"/>
    <n v="0"/>
    <x v="0"/>
  </r>
  <r>
    <s v="0708-LGSMF"/>
    <x v="1"/>
    <n v="56"/>
    <s v="Yes"/>
    <n v="0"/>
    <s v="Milpitas"/>
    <n v="95035"/>
    <n v="37.441930999999997"/>
    <n v="-121.878502"/>
    <n v="1"/>
    <n v="13"/>
    <s v="Offer D"/>
    <x v="0"/>
    <n v="14.32"/>
    <x v="1"/>
    <s v="Yes"/>
    <x v="2"/>
    <n v="4"/>
    <x v="1"/>
    <x v="1"/>
    <x v="0"/>
    <x v="1"/>
    <x v="1"/>
    <x v="1"/>
    <s v="Yes"/>
    <x v="0"/>
    <x v="1"/>
    <s v="Yes"/>
    <x v="1"/>
    <n v="65.849999999999994"/>
    <n v="902.25"/>
    <n v="0"/>
    <n v="0"/>
    <n v="186.16"/>
    <n v="1088.4100000000001"/>
    <x v="0"/>
    <x v="0"/>
    <x v="0"/>
    <x v="1"/>
    <x v="2"/>
    <n v="0"/>
    <x v="0"/>
  </r>
  <r>
    <s v="0708-SJDIS"/>
    <x v="0"/>
    <n v="32"/>
    <s v="No"/>
    <n v="0"/>
    <s v="West Hollywood"/>
    <n v="90069"/>
    <n v="34.093781"/>
    <n v="-118.381061"/>
    <n v="0"/>
    <n v="34"/>
    <s v="Offer C"/>
    <x v="0"/>
    <n v="45.28"/>
    <x v="1"/>
    <s v="Yes"/>
    <x v="0"/>
    <n v="27"/>
    <x v="0"/>
    <x v="1"/>
    <x v="0"/>
    <x v="0"/>
    <x v="0"/>
    <x v="0"/>
    <s v="No"/>
    <x v="0"/>
    <x v="1"/>
    <s v="No"/>
    <x v="0"/>
    <n v="65"/>
    <n v="2157.5"/>
    <n v="0"/>
    <n v="0"/>
    <n v="1539.52"/>
    <n v="3697.02"/>
    <x v="0"/>
    <x v="0"/>
    <x v="0"/>
    <x v="3"/>
    <x v="0"/>
    <n v="0"/>
    <x v="0"/>
  </r>
  <r>
    <s v="0709-TVGUR"/>
    <x v="0"/>
    <n v="70"/>
    <s v="No"/>
    <n v="0"/>
    <s v="Stockton"/>
    <n v="95207"/>
    <n v="38.002124999999999"/>
    <n v="-121.324979"/>
    <n v="0"/>
    <n v="9"/>
    <s v="None"/>
    <x v="0"/>
    <n v="17.559999999999999"/>
    <x v="1"/>
    <s v="Yes"/>
    <x v="1"/>
    <n v="27"/>
    <x v="0"/>
    <x v="1"/>
    <x v="0"/>
    <x v="1"/>
    <x v="1"/>
    <x v="0"/>
    <s v="No"/>
    <x v="0"/>
    <x v="1"/>
    <s v="Yes"/>
    <x v="1"/>
    <n v="74.55"/>
    <n v="622.9"/>
    <n v="33.25"/>
    <n v="0"/>
    <n v="158.04"/>
    <n v="747.69"/>
    <x v="1"/>
    <x v="1"/>
    <x v="1"/>
    <x v="0"/>
    <x v="3"/>
    <n v="1"/>
    <x v="0"/>
  </r>
  <r>
    <s v="0716-BQNDX"/>
    <x v="1"/>
    <n v="77"/>
    <s v="No"/>
    <n v="0"/>
    <s v="Madera"/>
    <n v="93637"/>
    <n v="36.902954000000001"/>
    <n v="-120.19427399999999"/>
    <n v="0"/>
    <n v="57"/>
    <s v="None"/>
    <x v="0"/>
    <n v="2.21"/>
    <x v="1"/>
    <s v="Yes"/>
    <x v="1"/>
    <n v="11"/>
    <x v="1"/>
    <x v="1"/>
    <x v="0"/>
    <x v="0"/>
    <x v="1"/>
    <x v="1"/>
    <s v="Yes"/>
    <x v="0"/>
    <x v="2"/>
    <s v="No"/>
    <x v="1"/>
    <n v="93.75"/>
    <n v="5625.55"/>
    <n v="0"/>
    <n v="0"/>
    <n v="125.97"/>
    <n v="5751.52"/>
    <x v="0"/>
    <x v="0"/>
    <x v="0"/>
    <x v="2"/>
    <x v="3"/>
    <n v="0"/>
    <x v="2"/>
  </r>
  <r>
    <s v="0719-SYFRB"/>
    <x v="0"/>
    <n v="52"/>
    <s v="No"/>
    <n v="0"/>
    <s v="Norco"/>
    <n v="92860"/>
    <n v="33.925832999999997"/>
    <n v="-117.559639"/>
    <n v="0"/>
    <n v="12"/>
    <s v="Offer D"/>
    <x v="0"/>
    <n v="36.24"/>
    <x v="1"/>
    <s v="Yes"/>
    <x v="2"/>
    <n v="30"/>
    <x v="1"/>
    <x v="1"/>
    <x v="1"/>
    <x v="0"/>
    <x v="1"/>
    <x v="0"/>
    <s v="No"/>
    <x v="0"/>
    <x v="1"/>
    <s v="Yes"/>
    <x v="2"/>
    <n v="61.65"/>
    <n v="713.75"/>
    <n v="0"/>
    <n v="0"/>
    <n v="434.88"/>
    <n v="1148.6300000000001"/>
    <x v="1"/>
    <x v="1"/>
    <x v="10"/>
    <x v="0"/>
    <x v="2"/>
    <n v="1"/>
    <x v="0"/>
  </r>
  <r>
    <s v="0722-SVSFK"/>
    <x v="0"/>
    <n v="45"/>
    <s v="No"/>
    <n v="0"/>
    <s v="Half Moon Bay"/>
    <n v="94019"/>
    <n v="37.455669999999998"/>
    <n v="-122.40799199999999"/>
    <n v="0"/>
    <n v="7"/>
    <s v="None"/>
    <x v="0"/>
    <n v="39.020000000000003"/>
    <x v="0"/>
    <s v="Yes"/>
    <x v="1"/>
    <n v="25"/>
    <x v="0"/>
    <x v="1"/>
    <x v="1"/>
    <x v="0"/>
    <x v="0"/>
    <x v="1"/>
    <s v="Yes"/>
    <x v="0"/>
    <x v="1"/>
    <s v="Yes"/>
    <x v="1"/>
    <n v="100.4"/>
    <n v="715"/>
    <n v="0"/>
    <n v="0"/>
    <n v="273.14"/>
    <n v="988.14"/>
    <x v="0"/>
    <x v="0"/>
    <x v="0"/>
    <x v="0"/>
    <x v="1"/>
    <n v="0"/>
    <x v="2"/>
  </r>
  <r>
    <s v="0722-TROQR"/>
    <x v="0"/>
    <n v="68"/>
    <s v="No"/>
    <n v="0"/>
    <s v="Davis"/>
    <n v="95616"/>
    <n v="38.508735000000001"/>
    <n v="-121.67881300000001"/>
    <n v="0"/>
    <n v="4"/>
    <s v="None"/>
    <x v="0"/>
    <n v="26.23"/>
    <x v="1"/>
    <s v="Yes"/>
    <x v="1"/>
    <n v="29"/>
    <x v="0"/>
    <x v="1"/>
    <x v="0"/>
    <x v="1"/>
    <x v="1"/>
    <x v="0"/>
    <s v="No"/>
    <x v="0"/>
    <x v="1"/>
    <s v="Yes"/>
    <x v="1"/>
    <n v="74.900000000000006"/>
    <n v="321.75"/>
    <n v="0"/>
    <n v="0"/>
    <n v="104.92"/>
    <n v="426.67"/>
    <x v="1"/>
    <x v="4"/>
    <x v="12"/>
    <x v="0"/>
    <x v="3"/>
    <n v="1"/>
    <x v="0"/>
  </r>
  <r>
    <s v="0723-DRCLG"/>
    <x v="0"/>
    <n v="73"/>
    <s v="Yes"/>
    <n v="0"/>
    <s v="Fallbrook"/>
    <n v="92028"/>
    <n v="33.362575"/>
    <n v="-117.299644"/>
    <n v="1"/>
    <n v="1"/>
    <s v="None"/>
    <x v="0"/>
    <n v="31.27"/>
    <x v="1"/>
    <s v="Yes"/>
    <x v="1"/>
    <n v="11"/>
    <x v="0"/>
    <x v="1"/>
    <x v="0"/>
    <x v="1"/>
    <x v="1"/>
    <x v="0"/>
    <s v="No"/>
    <x v="1"/>
    <x v="1"/>
    <s v="Yes"/>
    <x v="1"/>
    <n v="74.45"/>
    <n v="74.45"/>
    <n v="0"/>
    <n v="10"/>
    <n v="31.27"/>
    <n v="115.72"/>
    <x v="1"/>
    <x v="3"/>
    <x v="6"/>
    <x v="0"/>
    <x v="3"/>
    <n v="1"/>
    <x v="0"/>
  </r>
  <r>
    <s v="0723-FDLAY"/>
    <x v="1"/>
    <n v="54"/>
    <s v="No"/>
    <n v="0"/>
    <s v="Gold Run"/>
    <n v="95717"/>
    <n v="39.170375999999997"/>
    <n v="-120.838404"/>
    <n v="0"/>
    <n v="44"/>
    <s v="Offer B"/>
    <x v="0"/>
    <n v="49.57"/>
    <x v="1"/>
    <s v="Yes"/>
    <x v="0"/>
    <n v="21"/>
    <x v="0"/>
    <x v="0"/>
    <x v="1"/>
    <x v="0"/>
    <x v="0"/>
    <x v="1"/>
    <s v="Yes"/>
    <x v="1"/>
    <x v="0"/>
    <s v="Yes"/>
    <x v="1"/>
    <n v="85.25"/>
    <n v="3704.15"/>
    <n v="0"/>
    <n v="100"/>
    <n v="2181.08"/>
    <n v="5985.23"/>
    <x v="0"/>
    <x v="0"/>
    <x v="0"/>
    <x v="3"/>
    <x v="2"/>
    <n v="0"/>
    <x v="0"/>
  </r>
  <r>
    <s v="0723-VSOBE"/>
    <x v="0"/>
    <n v="67"/>
    <s v="No"/>
    <n v="0"/>
    <s v="Dos Rios"/>
    <n v="95429"/>
    <n v="39.756048999999997"/>
    <n v="-123.358701"/>
    <n v="0"/>
    <n v="45"/>
    <s v="Offer B"/>
    <x v="1"/>
    <m/>
    <x v="2"/>
    <s v="Yes"/>
    <x v="0"/>
    <n v="4"/>
    <x v="0"/>
    <x v="1"/>
    <x v="0"/>
    <x v="1"/>
    <x v="1"/>
    <x v="1"/>
    <s v="No"/>
    <x v="1"/>
    <x v="0"/>
    <s v="No"/>
    <x v="1"/>
    <n v="34.200000000000003"/>
    <n v="1596.6"/>
    <n v="0"/>
    <n v="0"/>
    <n v="0"/>
    <n v="1596.6"/>
    <x v="0"/>
    <x v="0"/>
    <x v="0"/>
    <x v="3"/>
    <x v="3"/>
    <n v="0"/>
    <x v="3"/>
  </r>
  <r>
    <s v="0725-CXOTM"/>
    <x v="0"/>
    <n v="29"/>
    <s v="No"/>
    <n v="0"/>
    <s v="Manteca"/>
    <n v="95337"/>
    <n v="37.750821999999999"/>
    <n v="-121.238423"/>
    <n v="0"/>
    <n v="36"/>
    <s v="None"/>
    <x v="0"/>
    <n v="44.7"/>
    <x v="1"/>
    <s v="Yes"/>
    <x v="2"/>
    <n v="59"/>
    <x v="1"/>
    <x v="1"/>
    <x v="1"/>
    <x v="0"/>
    <x v="0"/>
    <x v="1"/>
    <s v="Yes"/>
    <x v="0"/>
    <x v="0"/>
    <s v="Yes"/>
    <x v="0"/>
    <n v="89.65"/>
    <n v="3348.1"/>
    <n v="0"/>
    <n v="0"/>
    <n v="1609.2"/>
    <n v="4957.3"/>
    <x v="0"/>
    <x v="0"/>
    <x v="0"/>
    <x v="3"/>
    <x v="4"/>
    <n v="0"/>
    <x v="0"/>
  </r>
  <r>
    <s v="0727-BMPLR"/>
    <x v="0"/>
    <n v="66"/>
    <s v="No"/>
    <n v="0"/>
    <s v="Fresno"/>
    <n v="93706"/>
    <n v="36.654614000000002"/>
    <n v="-119.903674"/>
    <n v="0"/>
    <n v="55"/>
    <s v="None"/>
    <x v="0"/>
    <n v="37.380000000000003"/>
    <x v="1"/>
    <s v="Yes"/>
    <x v="1"/>
    <n v="7"/>
    <x v="0"/>
    <x v="1"/>
    <x v="1"/>
    <x v="1"/>
    <x v="0"/>
    <x v="1"/>
    <s v="Yes"/>
    <x v="1"/>
    <x v="0"/>
    <s v="Yes"/>
    <x v="1"/>
    <n v="100"/>
    <n v="5509.3"/>
    <n v="0"/>
    <n v="100"/>
    <n v="2055.9"/>
    <n v="7665.2"/>
    <x v="1"/>
    <x v="1"/>
    <x v="10"/>
    <x v="2"/>
    <x v="3"/>
    <n v="1"/>
    <x v="2"/>
  </r>
  <r>
    <s v="0727-BNRLG"/>
    <x v="1"/>
    <n v="41"/>
    <s v="No"/>
    <n v="0"/>
    <s v="Los Angeles"/>
    <n v="90064"/>
    <n v="34.037250999999998"/>
    <n v="-118.423573"/>
    <n v="0"/>
    <n v="69"/>
    <s v="Offer A"/>
    <x v="0"/>
    <n v="49.35"/>
    <x v="1"/>
    <s v="Yes"/>
    <x v="1"/>
    <n v="30"/>
    <x v="0"/>
    <x v="0"/>
    <x v="1"/>
    <x v="0"/>
    <x v="0"/>
    <x v="0"/>
    <s v="No"/>
    <x v="0"/>
    <x v="2"/>
    <s v="Yes"/>
    <x v="0"/>
    <n v="97.65"/>
    <n v="6743.55"/>
    <n v="0"/>
    <n v="0"/>
    <n v="3405.15"/>
    <n v="10148.700000000001"/>
    <x v="0"/>
    <x v="0"/>
    <x v="0"/>
    <x v="2"/>
    <x v="1"/>
    <n v="0"/>
    <x v="2"/>
  </r>
  <r>
    <s v="0727-IWKVK"/>
    <x v="1"/>
    <n v="35"/>
    <s v="Yes"/>
    <n v="0"/>
    <s v="Yermo"/>
    <n v="92398"/>
    <n v="35.013299000000004"/>
    <n v="-116.834092"/>
    <n v="0"/>
    <n v="9"/>
    <s v="Offer E"/>
    <x v="0"/>
    <n v="19.18"/>
    <x v="0"/>
    <s v="Yes"/>
    <x v="1"/>
    <n v="27"/>
    <x v="0"/>
    <x v="0"/>
    <x v="1"/>
    <x v="1"/>
    <x v="1"/>
    <x v="0"/>
    <s v="No"/>
    <x v="0"/>
    <x v="1"/>
    <s v="Yes"/>
    <x v="1"/>
    <n v="79.900000000000006"/>
    <n v="741.7"/>
    <n v="0"/>
    <n v="0"/>
    <n v="172.62"/>
    <n v="914.32"/>
    <x v="1"/>
    <x v="4"/>
    <x v="19"/>
    <x v="0"/>
    <x v="0"/>
    <n v="1"/>
    <x v="0"/>
  </r>
  <r>
    <s v="0730-BGQGF"/>
    <x v="1"/>
    <n v="48"/>
    <s v="Yes"/>
    <n v="3"/>
    <s v="Grover Beach"/>
    <n v="93433"/>
    <n v="35.120832999999998"/>
    <n v="-120.61843"/>
    <n v="1"/>
    <n v="71"/>
    <s v="Offer A"/>
    <x v="0"/>
    <n v="15.71"/>
    <x v="1"/>
    <s v="Yes"/>
    <x v="2"/>
    <n v="57"/>
    <x v="1"/>
    <x v="0"/>
    <x v="1"/>
    <x v="0"/>
    <x v="0"/>
    <x v="1"/>
    <s v="Yes"/>
    <x v="1"/>
    <x v="2"/>
    <s v="No"/>
    <x v="0"/>
    <n v="90.3"/>
    <n v="6287.3"/>
    <n v="0"/>
    <n v="100"/>
    <n v="1115.4100000000001"/>
    <n v="7502.71"/>
    <x v="0"/>
    <x v="0"/>
    <x v="0"/>
    <x v="2"/>
    <x v="1"/>
    <n v="0"/>
    <x v="2"/>
  </r>
  <r>
    <s v="0730-KOAVE"/>
    <x v="1"/>
    <n v="53"/>
    <s v="No"/>
    <n v="0"/>
    <s v="Redwood City"/>
    <n v="94062"/>
    <n v="37.410567"/>
    <n v="-122.297152"/>
    <n v="0"/>
    <n v="30"/>
    <s v="Offer C"/>
    <x v="0"/>
    <n v="41.66"/>
    <x v="1"/>
    <s v="Yes"/>
    <x v="1"/>
    <n v="28"/>
    <x v="1"/>
    <x v="0"/>
    <x v="0"/>
    <x v="1"/>
    <x v="1"/>
    <x v="1"/>
    <s v="Yes"/>
    <x v="0"/>
    <x v="1"/>
    <s v="Yes"/>
    <x v="0"/>
    <n v="94.3"/>
    <n v="2679.7"/>
    <n v="0"/>
    <n v="0"/>
    <n v="1249.8"/>
    <n v="3929.5"/>
    <x v="0"/>
    <x v="0"/>
    <x v="0"/>
    <x v="3"/>
    <x v="2"/>
    <n v="0"/>
    <x v="2"/>
  </r>
  <r>
    <s v="0731-EBJQB"/>
    <x v="0"/>
    <n v="24"/>
    <s v="Yes"/>
    <n v="0"/>
    <s v="Downey"/>
    <n v="90240"/>
    <n v="33.956228000000003"/>
    <n v="-118.120993"/>
    <n v="3"/>
    <n v="52"/>
    <s v="Offer B"/>
    <x v="0"/>
    <n v="5.65"/>
    <x v="0"/>
    <s v="No"/>
    <x v="3"/>
    <m/>
    <x v="2"/>
    <x v="2"/>
    <x v="2"/>
    <x v="2"/>
    <x v="2"/>
    <x v="2"/>
    <m/>
    <x v="2"/>
    <x v="0"/>
    <s v="Yes"/>
    <x v="1"/>
    <n v="20.399999999999999"/>
    <n v="1090.6500000000001"/>
    <n v="0"/>
    <n v="0"/>
    <n v="293.8"/>
    <n v="1384.45"/>
    <x v="0"/>
    <x v="0"/>
    <x v="0"/>
    <x v="2"/>
    <x v="4"/>
    <n v="0"/>
    <x v="1"/>
  </r>
  <r>
    <s v="0732-OCQOC"/>
    <x v="0"/>
    <n v="30"/>
    <s v="Yes"/>
    <n v="0"/>
    <s v="Death Valley"/>
    <n v="92328"/>
    <n v="36.276879999999998"/>
    <n v="-117.033326"/>
    <n v="10"/>
    <n v="52"/>
    <s v="Offer B"/>
    <x v="0"/>
    <n v="5.32"/>
    <x v="1"/>
    <s v="No"/>
    <x v="3"/>
    <m/>
    <x v="2"/>
    <x v="2"/>
    <x v="2"/>
    <x v="2"/>
    <x v="2"/>
    <x v="2"/>
    <m/>
    <x v="2"/>
    <x v="2"/>
    <s v="Yes"/>
    <x v="1"/>
    <n v="25.05"/>
    <n v="1270.25"/>
    <n v="0"/>
    <n v="0"/>
    <n v="276.64"/>
    <n v="1546.89"/>
    <x v="0"/>
    <x v="0"/>
    <x v="0"/>
    <x v="2"/>
    <x v="0"/>
    <n v="0"/>
    <x v="1"/>
  </r>
  <r>
    <s v="0733-VUNUW"/>
    <x v="1"/>
    <n v="43"/>
    <s v="No"/>
    <n v="0"/>
    <s v="San Francisco"/>
    <n v="94114"/>
    <n v="37.758085000000001"/>
    <n v="-122.43480099999999"/>
    <n v="0"/>
    <n v="24"/>
    <s v="None"/>
    <x v="0"/>
    <n v="8.99"/>
    <x v="1"/>
    <s v="Yes"/>
    <x v="2"/>
    <n v="5"/>
    <x v="1"/>
    <x v="1"/>
    <x v="0"/>
    <x v="1"/>
    <x v="1"/>
    <x v="0"/>
    <s v="No"/>
    <x v="1"/>
    <x v="1"/>
    <s v="Yes"/>
    <x v="1"/>
    <n v="55.65"/>
    <n v="1400.55"/>
    <n v="0"/>
    <n v="60"/>
    <n v="215.76"/>
    <n v="1676.31"/>
    <x v="1"/>
    <x v="1"/>
    <x v="1"/>
    <x v="1"/>
    <x v="1"/>
    <n v="1"/>
    <x v="3"/>
  </r>
  <r>
    <s v="0734-OXWBT"/>
    <x v="1"/>
    <n v="44"/>
    <s v="No"/>
    <n v="1"/>
    <s v="Covina"/>
    <n v="91722"/>
    <n v="34.097344999999997"/>
    <n v="-117.906736"/>
    <n v="0"/>
    <n v="3"/>
    <s v="Offer E"/>
    <x v="0"/>
    <n v="25.04"/>
    <x v="0"/>
    <s v="Yes"/>
    <x v="0"/>
    <n v="17"/>
    <x v="0"/>
    <x v="1"/>
    <x v="0"/>
    <x v="0"/>
    <x v="0"/>
    <x v="1"/>
    <s v="Yes"/>
    <x v="0"/>
    <x v="1"/>
    <s v="No"/>
    <x v="0"/>
    <n v="70.7"/>
    <n v="225.65"/>
    <n v="0"/>
    <n v="0"/>
    <n v="75.12"/>
    <n v="300.77"/>
    <x v="2"/>
    <x v="0"/>
    <x v="0"/>
    <x v="0"/>
    <x v="1"/>
    <n v="0"/>
    <x v="0"/>
  </r>
  <r>
    <s v="0739-UUAJR"/>
    <x v="0"/>
    <n v="61"/>
    <s v="Yes"/>
    <n v="1"/>
    <s v="Mountain View"/>
    <n v="94040"/>
    <n v="37.380662000000001"/>
    <n v="-122.086022"/>
    <n v="10"/>
    <n v="72"/>
    <s v="Offer A"/>
    <x v="1"/>
    <m/>
    <x v="2"/>
    <s v="Yes"/>
    <x v="0"/>
    <n v="14"/>
    <x v="1"/>
    <x v="1"/>
    <x v="1"/>
    <x v="1"/>
    <x v="0"/>
    <x v="1"/>
    <s v="Yes"/>
    <x v="0"/>
    <x v="2"/>
    <s v="Yes"/>
    <x v="0"/>
    <n v="53.8"/>
    <n v="3952.45"/>
    <n v="0"/>
    <n v="0"/>
    <n v="0"/>
    <n v="3952.45"/>
    <x v="0"/>
    <x v="0"/>
    <x v="0"/>
    <x v="2"/>
    <x v="3"/>
    <n v="0"/>
    <x v="3"/>
  </r>
  <r>
    <s v="0742-LAFQK"/>
    <x v="1"/>
    <n v="52"/>
    <s v="Yes"/>
    <n v="0"/>
    <s v="Fullerton"/>
    <n v="92833"/>
    <n v="33.877639000000002"/>
    <n v="-117.961212"/>
    <n v="1"/>
    <n v="72"/>
    <s v="None"/>
    <x v="0"/>
    <n v="28.86"/>
    <x v="1"/>
    <s v="Yes"/>
    <x v="1"/>
    <n v="8"/>
    <x v="1"/>
    <x v="0"/>
    <x v="1"/>
    <x v="1"/>
    <x v="1"/>
    <x v="1"/>
    <s v="Yes"/>
    <x v="0"/>
    <x v="2"/>
    <s v="Yes"/>
    <x v="1"/>
    <n v="99.15"/>
    <n v="7422.1"/>
    <n v="0"/>
    <n v="0"/>
    <n v="2077.92"/>
    <n v="9500.02"/>
    <x v="0"/>
    <x v="0"/>
    <x v="0"/>
    <x v="2"/>
    <x v="2"/>
    <n v="0"/>
    <x v="2"/>
  </r>
  <r>
    <s v="0742-MOABM"/>
    <x v="1"/>
    <n v="50"/>
    <s v="Yes"/>
    <n v="0"/>
    <s v="Fallbrook"/>
    <n v="92028"/>
    <n v="33.362575"/>
    <n v="-117.299644"/>
    <n v="2"/>
    <n v="4"/>
    <s v="None"/>
    <x v="0"/>
    <n v="9.67"/>
    <x v="0"/>
    <s v="Yes"/>
    <x v="0"/>
    <n v="22"/>
    <x v="0"/>
    <x v="1"/>
    <x v="0"/>
    <x v="0"/>
    <x v="1"/>
    <x v="0"/>
    <s v="No"/>
    <x v="0"/>
    <x v="1"/>
    <s v="No"/>
    <x v="0"/>
    <n v="50.05"/>
    <n v="179.35"/>
    <n v="0"/>
    <n v="0"/>
    <n v="38.68"/>
    <n v="218.03"/>
    <x v="1"/>
    <x v="1"/>
    <x v="5"/>
    <x v="0"/>
    <x v="2"/>
    <n v="1"/>
    <x v="3"/>
  </r>
  <r>
    <s v="0742-NXBGR"/>
    <x v="0"/>
    <n v="64"/>
    <s v="No"/>
    <n v="0"/>
    <s v="Adin"/>
    <n v="96006"/>
    <n v="41.171577999999997"/>
    <n v="-120.913161"/>
    <n v="0"/>
    <n v="1"/>
    <s v="Offer E"/>
    <x v="0"/>
    <n v="33.409999999999997"/>
    <x v="0"/>
    <s v="Yes"/>
    <x v="1"/>
    <n v="28"/>
    <x v="0"/>
    <x v="0"/>
    <x v="1"/>
    <x v="1"/>
    <x v="1"/>
    <x v="0"/>
    <s v="No"/>
    <x v="0"/>
    <x v="1"/>
    <s v="Yes"/>
    <x v="1"/>
    <n v="82.3"/>
    <n v="82.3"/>
    <n v="0"/>
    <n v="0"/>
    <n v="33.409999999999997"/>
    <n v="115.71"/>
    <x v="1"/>
    <x v="1"/>
    <x v="1"/>
    <x v="0"/>
    <x v="3"/>
    <n v="1"/>
    <x v="0"/>
  </r>
  <r>
    <s v="0743-HNPFG"/>
    <x v="0"/>
    <n v="50"/>
    <s v="Yes"/>
    <n v="0"/>
    <s v="Butte City"/>
    <n v="95920"/>
    <n v="39.449793999999997"/>
    <n v="-121.93637200000001"/>
    <n v="2"/>
    <n v="51"/>
    <s v="None"/>
    <x v="0"/>
    <n v="17.95"/>
    <x v="0"/>
    <s v="Yes"/>
    <x v="2"/>
    <n v="14"/>
    <x v="1"/>
    <x v="0"/>
    <x v="0"/>
    <x v="0"/>
    <x v="1"/>
    <x v="1"/>
    <s v="Yes"/>
    <x v="0"/>
    <x v="0"/>
    <s v="Yes"/>
    <x v="0"/>
    <n v="69.75"/>
    <n v="3562.5"/>
    <n v="0"/>
    <n v="0"/>
    <n v="915.45"/>
    <n v="4477.95"/>
    <x v="0"/>
    <x v="0"/>
    <x v="0"/>
    <x v="2"/>
    <x v="2"/>
    <n v="0"/>
    <x v="0"/>
  </r>
  <r>
    <s v="0743-HRVFF"/>
    <x v="0"/>
    <n v="42"/>
    <s v="Yes"/>
    <n v="3"/>
    <s v="Bakersfield"/>
    <n v="93309"/>
    <n v="35.342891000000002"/>
    <n v="-119.064803"/>
    <n v="4"/>
    <n v="51"/>
    <s v="None"/>
    <x v="1"/>
    <m/>
    <x v="2"/>
    <s v="Yes"/>
    <x v="2"/>
    <n v="76"/>
    <x v="0"/>
    <x v="1"/>
    <x v="1"/>
    <x v="0"/>
    <x v="0"/>
    <x v="1"/>
    <s v="Yes"/>
    <x v="0"/>
    <x v="0"/>
    <s v="Yes"/>
    <x v="1"/>
    <n v="56.15"/>
    <n v="2898.95"/>
    <n v="0"/>
    <n v="0"/>
    <n v="0"/>
    <n v="2898.95"/>
    <x v="0"/>
    <x v="0"/>
    <x v="0"/>
    <x v="2"/>
    <x v="1"/>
    <n v="0"/>
    <x v="3"/>
  </r>
  <r>
    <s v="0744-BIKKF"/>
    <x v="1"/>
    <n v="39"/>
    <s v="No"/>
    <n v="0"/>
    <s v="Mecca"/>
    <n v="92254"/>
    <n v="33.543835000000001"/>
    <n v="-115.993906"/>
    <n v="0"/>
    <n v="72"/>
    <s v="Offer A"/>
    <x v="0"/>
    <n v="11.41"/>
    <x v="1"/>
    <s v="Yes"/>
    <x v="2"/>
    <n v="17"/>
    <x v="1"/>
    <x v="0"/>
    <x v="1"/>
    <x v="0"/>
    <x v="0"/>
    <x v="1"/>
    <s v="Yes"/>
    <x v="0"/>
    <x v="2"/>
    <s v="No"/>
    <x v="1"/>
    <n v="86.65"/>
    <n v="6224.8"/>
    <n v="0"/>
    <n v="0"/>
    <n v="821.52"/>
    <n v="7046.32"/>
    <x v="0"/>
    <x v="0"/>
    <x v="0"/>
    <x v="2"/>
    <x v="0"/>
    <n v="0"/>
    <x v="0"/>
  </r>
  <r>
    <s v="0744-GKNGE"/>
    <x v="0"/>
    <n v="31"/>
    <s v="Yes"/>
    <n v="2"/>
    <s v="Inglewood"/>
    <n v="90305"/>
    <n v="33.958134000000001"/>
    <n v="-118.330905"/>
    <n v="0"/>
    <n v="64"/>
    <s v="Offer B"/>
    <x v="0"/>
    <n v="27.74"/>
    <x v="1"/>
    <s v="Yes"/>
    <x v="1"/>
    <n v="12"/>
    <x v="1"/>
    <x v="1"/>
    <x v="0"/>
    <x v="0"/>
    <x v="1"/>
    <x v="0"/>
    <s v="No"/>
    <x v="0"/>
    <x v="1"/>
    <s v="Yes"/>
    <x v="1"/>
    <n v="86.8"/>
    <n v="5327.25"/>
    <n v="0"/>
    <n v="0"/>
    <n v="1775.36"/>
    <n v="7102.61"/>
    <x v="0"/>
    <x v="0"/>
    <x v="0"/>
    <x v="2"/>
    <x v="0"/>
    <n v="0"/>
    <x v="0"/>
  </r>
  <r>
    <s v="0746-JTRFU"/>
    <x v="1"/>
    <n v="22"/>
    <s v="No"/>
    <n v="0"/>
    <s v="Kingsburg"/>
    <n v="93631"/>
    <n v="36.478239000000002"/>
    <n v="-119.52137"/>
    <n v="0"/>
    <n v="2"/>
    <s v="Offer E"/>
    <x v="1"/>
    <m/>
    <x v="2"/>
    <s v="Yes"/>
    <x v="0"/>
    <n v="73"/>
    <x v="0"/>
    <x v="1"/>
    <x v="0"/>
    <x v="1"/>
    <x v="1"/>
    <x v="0"/>
    <s v="Yes"/>
    <x v="0"/>
    <x v="1"/>
    <s v="Yes"/>
    <x v="1"/>
    <n v="25.05"/>
    <n v="56.35"/>
    <n v="0"/>
    <n v="0"/>
    <n v="0"/>
    <n v="56.35"/>
    <x v="1"/>
    <x v="2"/>
    <x v="2"/>
    <x v="0"/>
    <x v="4"/>
    <n v="1"/>
    <x v="1"/>
  </r>
  <r>
    <s v="0748-RDGGM"/>
    <x v="1"/>
    <n v="38"/>
    <s v="Yes"/>
    <n v="0"/>
    <s v="Tarzana"/>
    <n v="91356"/>
    <n v="34.157136999999999"/>
    <n v="-118.548511"/>
    <n v="1"/>
    <n v="70"/>
    <s v="None"/>
    <x v="0"/>
    <n v="39.630000000000003"/>
    <x v="0"/>
    <s v="Yes"/>
    <x v="1"/>
    <n v="26"/>
    <x v="1"/>
    <x v="0"/>
    <x v="1"/>
    <x v="0"/>
    <x v="0"/>
    <x v="1"/>
    <s v="Yes"/>
    <x v="0"/>
    <x v="0"/>
    <s v="Yes"/>
    <x v="1"/>
    <n v="109.5"/>
    <n v="7534.65"/>
    <n v="0"/>
    <n v="0"/>
    <n v="2774.1"/>
    <n v="10308.75"/>
    <x v="1"/>
    <x v="4"/>
    <x v="7"/>
    <x v="2"/>
    <x v="0"/>
    <n v="1"/>
    <x v="2"/>
  </r>
  <r>
    <s v="0749-IRGQE"/>
    <x v="0"/>
    <n v="68"/>
    <s v="Yes"/>
    <n v="0"/>
    <s v="Buena Park"/>
    <n v="90621"/>
    <n v="33.874223999999998"/>
    <n v="-117.993368"/>
    <n v="5"/>
    <n v="13"/>
    <s v="None"/>
    <x v="1"/>
    <m/>
    <x v="2"/>
    <s v="Yes"/>
    <x v="2"/>
    <n v="9"/>
    <x v="0"/>
    <x v="1"/>
    <x v="0"/>
    <x v="1"/>
    <x v="0"/>
    <x v="1"/>
    <s v="No"/>
    <x v="0"/>
    <x v="1"/>
    <s v="No"/>
    <x v="1"/>
    <n v="45.3"/>
    <n v="528.45000000000005"/>
    <n v="0"/>
    <n v="0"/>
    <n v="0"/>
    <n v="528.45000000000005"/>
    <x v="0"/>
    <x v="0"/>
    <x v="0"/>
    <x v="1"/>
    <x v="3"/>
    <n v="0"/>
    <x v="3"/>
  </r>
  <r>
    <s v="0750-EBAIU"/>
    <x v="1"/>
    <n v="43"/>
    <s v="No"/>
    <n v="0"/>
    <s v="Temecula"/>
    <n v="92590"/>
    <n v="33.475493"/>
    <n v="-117.219551"/>
    <n v="0"/>
    <n v="52"/>
    <s v="Offer B"/>
    <x v="0"/>
    <n v="31.31"/>
    <x v="0"/>
    <s v="Yes"/>
    <x v="1"/>
    <n v="12"/>
    <x v="1"/>
    <x v="1"/>
    <x v="1"/>
    <x v="1"/>
    <x v="0"/>
    <x v="0"/>
    <s v="No"/>
    <x v="0"/>
    <x v="0"/>
    <s v="No"/>
    <x v="1"/>
    <n v="91.25"/>
    <n v="4738.3"/>
    <n v="0"/>
    <n v="0"/>
    <n v="1628.12"/>
    <n v="6366.42"/>
    <x v="0"/>
    <x v="0"/>
    <x v="0"/>
    <x v="2"/>
    <x v="1"/>
    <n v="0"/>
    <x v="2"/>
  </r>
  <r>
    <s v="0750-EKNGL"/>
    <x v="1"/>
    <n v="44"/>
    <s v="No"/>
    <n v="0"/>
    <s v="Hyampom"/>
    <n v="96046"/>
    <n v="40.648023999999999"/>
    <n v="-123.46508799999999"/>
    <n v="0"/>
    <n v="7"/>
    <s v="Offer E"/>
    <x v="0"/>
    <n v="47.19"/>
    <x v="0"/>
    <s v="No"/>
    <x v="3"/>
    <m/>
    <x v="2"/>
    <x v="2"/>
    <x v="2"/>
    <x v="2"/>
    <x v="2"/>
    <x v="2"/>
    <m/>
    <x v="2"/>
    <x v="1"/>
    <s v="No"/>
    <x v="2"/>
    <n v="20.75"/>
    <n v="141.1"/>
    <n v="0"/>
    <n v="0"/>
    <n v="330.33"/>
    <n v="471.43"/>
    <x v="0"/>
    <x v="0"/>
    <x v="0"/>
    <x v="0"/>
    <x v="1"/>
    <n v="0"/>
    <x v="1"/>
  </r>
  <r>
    <s v="0754-EEBDC"/>
    <x v="1"/>
    <n v="25"/>
    <s v="Yes"/>
    <n v="1"/>
    <s v="Covina"/>
    <n v="91723"/>
    <n v="34.084747"/>
    <n v="-117.886844"/>
    <n v="1"/>
    <n v="4"/>
    <s v="Offer E"/>
    <x v="0"/>
    <n v="24.57"/>
    <x v="0"/>
    <s v="No"/>
    <x v="3"/>
    <m/>
    <x v="2"/>
    <x v="2"/>
    <x v="2"/>
    <x v="2"/>
    <x v="2"/>
    <x v="2"/>
    <m/>
    <x v="2"/>
    <x v="2"/>
    <s v="No"/>
    <x v="2"/>
    <n v="19.899999999999999"/>
    <n v="76.650000000000006"/>
    <n v="0"/>
    <n v="0"/>
    <n v="98.28"/>
    <n v="174.93"/>
    <x v="0"/>
    <x v="0"/>
    <x v="0"/>
    <x v="0"/>
    <x v="4"/>
    <n v="0"/>
    <x v="1"/>
  </r>
  <r>
    <s v="0754-UKWQP"/>
    <x v="1"/>
    <n v="63"/>
    <s v="No"/>
    <n v="0"/>
    <s v="Cool"/>
    <n v="95614"/>
    <n v="38.880622000000002"/>
    <n v="-120.973865"/>
    <n v="0"/>
    <n v="2"/>
    <s v="None"/>
    <x v="0"/>
    <n v="37.43"/>
    <x v="0"/>
    <s v="Yes"/>
    <x v="1"/>
    <n v="18"/>
    <x v="0"/>
    <x v="1"/>
    <x v="1"/>
    <x v="1"/>
    <x v="0"/>
    <x v="1"/>
    <s v="Yes"/>
    <x v="0"/>
    <x v="1"/>
    <s v="Yes"/>
    <x v="1"/>
    <n v="95.85"/>
    <n v="197.7"/>
    <n v="0"/>
    <n v="0"/>
    <n v="74.86"/>
    <n v="272.56"/>
    <x v="1"/>
    <x v="1"/>
    <x v="1"/>
    <x v="0"/>
    <x v="3"/>
    <n v="1"/>
    <x v="2"/>
  </r>
  <r>
    <s v="0756-MPZRL"/>
    <x v="1"/>
    <n v="35"/>
    <s v="No"/>
    <n v="0"/>
    <s v="Pauma Valley"/>
    <n v="92061"/>
    <n v="33.313828000000001"/>
    <n v="-116.940501"/>
    <n v="0"/>
    <n v="46"/>
    <s v="Offer B"/>
    <x v="1"/>
    <m/>
    <x v="2"/>
    <s v="Yes"/>
    <x v="2"/>
    <n v="18"/>
    <x v="0"/>
    <x v="1"/>
    <x v="1"/>
    <x v="0"/>
    <x v="1"/>
    <x v="0"/>
    <s v="No"/>
    <x v="0"/>
    <x v="0"/>
    <s v="No"/>
    <x v="0"/>
    <n v="33.700000000000003"/>
    <n v="1537.85"/>
    <n v="0"/>
    <n v="0"/>
    <n v="0"/>
    <n v="1537.85"/>
    <x v="0"/>
    <x v="0"/>
    <x v="0"/>
    <x v="3"/>
    <x v="0"/>
    <n v="0"/>
    <x v="3"/>
  </r>
  <r>
    <s v="0757-WCUUZ"/>
    <x v="1"/>
    <n v="29"/>
    <s v="Yes"/>
    <n v="3"/>
    <s v="June Lake"/>
    <n v="93529"/>
    <n v="37.730269"/>
    <n v="-119.055813"/>
    <n v="1"/>
    <n v="54"/>
    <s v="Offer B"/>
    <x v="0"/>
    <n v="36.090000000000003"/>
    <x v="1"/>
    <s v="Yes"/>
    <x v="2"/>
    <n v="59"/>
    <x v="0"/>
    <x v="1"/>
    <x v="1"/>
    <x v="1"/>
    <x v="1"/>
    <x v="1"/>
    <s v="Yes"/>
    <x v="0"/>
    <x v="2"/>
    <s v="No"/>
    <x v="0"/>
    <n v="63.35"/>
    <n v="3409.1"/>
    <n v="0"/>
    <n v="0"/>
    <n v="1948.86"/>
    <n v="5357.96"/>
    <x v="0"/>
    <x v="0"/>
    <x v="0"/>
    <x v="2"/>
    <x v="4"/>
    <n v="0"/>
    <x v="0"/>
  </r>
  <r>
    <s v="0761-AETCS"/>
    <x v="0"/>
    <n v="58"/>
    <s v="No"/>
    <n v="0"/>
    <s v="Colton"/>
    <n v="92324"/>
    <n v="34.030915"/>
    <n v="-117.273201"/>
    <n v="0"/>
    <n v="1"/>
    <s v="Offer E"/>
    <x v="0"/>
    <n v="25.62"/>
    <x v="0"/>
    <s v="No"/>
    <x v="3"/>
    <m/>
    <x v="2"/>
    <x v="2"/>
    <x v="2"/>
    <x v="2"/>
    <x v="2"/>
    <x v="2"/>
    <m/>
    <x v="2"/>
    <x v="1"/>
    <s v="No"/>
    <x v="1"/>
    <n v="19.3"/>
    <n v="19.3"/>
    <n v="0"/>
    <n v="0"/>
    <n v="25.62"/>
    <n v="44.92"/>
    <x v="1"/>
    <x v="5"/>
    <x v="9"/>
    <x v="0"/>
    <x v="2"/>
    <n v="1"/>
    <x v="1"/>
  </r>
  <r>
    <s v="0769-MURVM"/>
    <x v="0"/>
    <n v="44"/>
    <s v="Yes"/>
    <n v="2"/>
    <s v="Carmel Valley"/>
    <n v="93924"/>
    <n v="36.414611000000001"/>
    <n v="-121.6386"/>
    <n v="5"/>
    <n v="72"/>
    <s v="Offer A"/>
    <x v="1"/>
    <m/>
    <x v="2"/>
    <s v="Yes"/>
    <x v="0"/>
    <n v="23"/>
    <x v="1"/>
    <x v="0"/>
    <x v="1"/>
    <x v="0"/>
    <x v="0"/>
    <x v="1"/>
    <s v="Yes"/>
    <x v="0"/>
    <x v="2"/>
    <s v="No"/>
    <x v="1"/>
    <n v="65.7"/>
    <n v="4575.3500000000004"/>
    <n v="0"/>
    <n v="0"/>
    <n v="0"/>
    <n v="4575.3500000000004"/>
    <x v="0"/>
    <x v="0"/>
    <x v="0"/>
    <x v="2"/>
    <x v="1"/>
    <n v="0"/>
    <x v="0"/>
  </r>
  <r>
    <s v="0771-CHWSK"/>
    <x v="1"/>
    <n v="56"/>
    <s v="No"/>
    <n v="0"/>
    <s v="Brawley"/>
    <n v="92227"/>
    <n v="33.03933"/>
    <n v="-115.191857"/>
    <n v="0"/>
    <n v="66"/>
    <s v="Offer A"/>
    <x v="0"/>
    <n v="45.57"/>
    <x v="1"/>
    <s v="Yes"/>
    <x v="2"/>
    <n v="11"/>
    <x v="1"/>
    <x v="0"/>
    <x v="1"/>
    <x v="1"/>
    <x v="1"/>
    <x v="1"/>
    <s v="Yes"/>
    <x v="0"/>
    <x v="2"/>
    <s v="Yes"/>
    <x v="0"/>
    <n v="74.599999999999994"/>
    <n v="4798.3999999999996"/>
    <n v="0"/>
    <n v="0"/>
    <n v="3007.62"/>
    <n v="7806.02"/>
    <x v="0"/>
    <x v="0"/>
    <x v="0"/>
    <x v="2"/>
    <x v="2"/>
    <n v="0"/>
    <x v="0"/>
  </r>
  <r>
    <s v="0771-WLCLA"/>
    <x v="0"/>
    <n v="49"/>
    <s v="Yes"/>
    <n v="1"/>
    <s v="Big Bear Lake"/>
    <n v="92315"/>
    <n v="34.242058"/>
    <n v="-116.89802"/>
    <n v="8"/>
    <n v="16"/>
    <s v="Offer D"/>
    <x v="0"/>
    <n v="46.45"/>
    <x v="1"/>
    <s v="Yes"/>
    <x v="1"/>
    <n v="12"/>
    <x v="1"/>
    <x v="1"/>
    <x v="1"/>
    <x v="0"/>
    <x v="0"/>
    <x v="1"/>
    <s v="Yes"/>
    <x v="0"/>
    <x v="1"/>
    <s v="Yes"/>
    <x v="1"/>
    <n v="112.95"/>
    <n v="1882.55"/>
    <n v="0"/>
    <n v="0"/>
    <n v="743.2"/>
    <n v="2625.75"/>
    <x v="0"/>
    <x v="0"/>
    <x v="0"/>
    <x v="1"/>
    <x v="1"/>
    <n v="0"/>
    <x v="2"/>
  </r>
  <r>
    <s v="0772-GYEQQ"/>
    <x v="1"/>
    <n v="33"/>
    <s v="No"/>
    <n v="0"/>
    <s v="Lodi"/>
    <n v="95240"/>
    <n v="38.123544000000003"/>
    <n v="-121.15907799999999"/>
    <n v="0"/>
    <n v="3"/>
    <s v="Offer E"/>
    <x v="0"/>
    <n v="49.4"/>
    <x v="0"/>
    <s v="Yes"/>
    <x v="1"/>
    <n v="10"/>
    <x v="0"/>
    <x v="1"/>
    <x v="1"/>
    <x v="0"/>
    <x v="0"/>
    <x v="0"/>
    <s v="No"/>
    <x v="0"/>
    <x v="1"/>
    <s v="Yes"/>
    <x v="0"/>
    <n v="88.35"/>
    <n v="262.05"/>
    <n v="0"/>
    <n v="0"/>
    <n v="148.19999999999999"/>
    <n v="410.25"/>
    <x v="1"/>
    <x v="1"/>
    <x v="11"/>
    <x v="0"/>
    <x v="0"/>
    <n v="1"/>
    <x v="0"/>
  </r>
  <r>
    <s v="0774-IFUVM"/>
    <x v="1"/>
    <n v="19"/>
    <s v="Yes"/>
    <n v="2"/>
    <s v="Stockton"/>
    <n v="95202"/>
    <n v="37.959705999999997"/>
    <n v="-121.28766899999999"/>
    <n v="7"/>
    <n v="11"/>
    <s v="None"/>
    <x v="0"/>
    <n v="16.71"/>
    <x v="1"/>
    <s v="Yes"/>
    <x v="2"/>
    <n v="59"/>
    <x v="1"/>
    <x v="1"/>
    <x v="0"/>
    <x v="1"/>
    <x v="0"/>
    <x v="0"/>
    <s v="No"/>
    <x v="0"/>
    <x v="1"/>
    <s v="Yes"/>
    <x v="1"/>
    <n v="65.150000000000006"/>
    <n v="723.35"/>
    <n v="0"/>
    <n v="0"/>
    <n v="183.81"/>
    <n v="907.16"/>
    <x v="0"/>
    <x v="0"/>
    <x v="0"/>
    <x v="0"/>
    <x v="4"/>
    <n v="0"/>
    <x v="0"/>
  </r>
  <r>
    <s v="0774-RMNUW"/>
    <x v="0"/>
    <n v="44"/>
    <s v="Yes"/>
    <n v="1"/>
    <s v="Pala"/>
    <n v="92059"/>
    <n v="33.384345000000003"/>
    <n v="-117.072619"/>
    <n v="6"/>
    <n v="71"/>
    <s v="Offer A"/>
    <x v="1"/>
    <m/>
    <x v="2"/>
    <s v="Yes"/>
    <x v="0"/>
    <n v="19"/>
    <x v="1"/>
    <x v="0"/>
    <x v="0"/>
    <x v="0"/>
    <x v="0"/>
    <x v="1"/>
    <s v="Yes"/>
    <x v="0"/>
    <x v="2"/>
    <s v="No"/>
    <x v="1"/>
    <n v="59.7"/>
    <n v="4122.6499999999996"/>
    <n v="0"/>
    <n v="0"/>
    <n v="0"/>
    <n v="4122.6499999999996"/>
    <x v="0"/>
    <x v="0"/>
    <x v="0"/>
    <x v="2"/>
    <x v="1"/>
    <n v="0"/>
    <x v="3"/>
  </r>
  <r>
    <s v="0778-NELLA"/>
    <x v="1"/>
    <n v="43"/>
    <s v="No"/>
    <n v="0"/>
    <s v="Anaheim"/>
    <n v="92805"/>
    <n v="33.830209000000004"/>
    <n v="-117.906099"/>
    <n v="0"/>
    <n v="9"/>
    <s v="None"/>
    <x v="1"/>
    <m/>
    <x v="2"/>
    <s v="Yes"/>
    <x v="2"/>
    <n v="9"/>
    <x v="0"/>
    <x v="1"/>
    <x v="0"/>
    <x v="1"/>
    <x v="0"/>
    <x v="0"/>
    <s v="No"/>
    <x v="0"/>
    <x v="1"/>
    <s v="Yes"/>
    <x v="0"/>
    <n v="34.700000000000003"/>
    <n v="296.10000000000002"/>
    <n v="0"/>
    <n v="0"/>
    <n v="0"/>
    <n v="296.10000000000002"/>
    <x v="1"/>
    <x v="1"/>
    <x v="10"/>
    <x v="0"/>
    <x v="1"/>
    <n v="1"/>
    <x v="3"/>
  </r>
  <r>
    <s v="0780-XNZFN"/>
    <x v="1"/>
    <n v="60"/>
    <s v="No"/>
    <n v="0"/>
    <s v="Oakland"/>
    <n v="94618"/>
    <n v="37.845509999999997"/>
    <n v="-122.235181"/>
    <n v="0"/>
    <n v="57"/>
    <s v="None"/>
    <x v="0"/>
    <n v="1.69"/>
    <x v="0"/>
    <s v="No"/>
    <x v="3"/>
    <m/>
    <x v="2"/>
    <x v="2"/>
    <x v="2"/>
    <x v="2"/>
    <x v="2"/>
    <x v="2"/>
    <m/>
    <x v="2"/>
    <x v="2"/>
    <s v="No"/>
    <x v="1"/>
    <n v="20.65"/>
    <n v="1125.5999999999999"/>
    <n v="0"/>
    <n v="0"/>
    <n v="96.33"/>
    <n v="1221.93"/>
    <x v="0"/>
    <x v="0"/>
    <x v="0"/>
    <x v="2"/>
    <x v="3"/>
    <n v="0"/>
    <x v="1"/>
  </r>
  <r>
    <s v="0781-LKXBR"/>
    <x v="1"/>
    <n v="65"/>
    <s v="No"/>
    <n v="0"/>
    <s v="San Francisco"/>
    <n v="94102"/>
    <n v="37.779499999999999"/>
    <n v="-122.41923300000001"/>
    <n v="0"/>
    <n v="9"/>
    <s v="None"/>
    <x v="0"/>
    <n v="48.71"/>
    <x v="1"/>
    <s v="Yes"/>
    <x v="1"/>
    <n v="15"/>
    <x v="0"/>
    <x v="1"/>
    <x v="1"/>
    <x v="1"/>
    <x v="0"/>
    <x v="1"/>
    <s v="Yes"/>
    <x v="0"/>
    <x v="1"/>
    <s v="Yes"/>
    <x v="1"/>
    <n v="100.5"/>
    <n v="918.6"/>
    <n v="0"/>
    <n v="0"/>
    <n v="438.39"/>
    <n v="1356.99"/>
    <x v="1"/>
    <x v="1"/>
    <x v="1"/>
    <x v="0"/>
    <x v="3"/>
    <n v="1"/>
    <x v="2"/>
  </r>
  <r>
    <s v="0784-GTUUK"/>
    <x v="1"/>
    <n v="26"/>
    <s v="Yes"/>
    <n v="0"/>
    <s v="Newman"/>
    <n v="95360"/>
    <n v="37.343845999999999"/>
    <n v="-121.03939099999999"/>
    <n v="6"/>
    <n v="62"/>
    <s v="None"/>
    <x v="0"/>
    <n v="32.28"/>
    <x v="1"/>
    <s v="No"/>
    <x v="3"/>
    <m/>
    <x v="2"/>
    <x v="2"/>
    <x v="2"/>
    <x v="2"/>
    <x v="2"/>
    <x v="2"/>
    <m/>
    <x v="2"/>
    <x v="0"/>
    <s v="Yes"/>
    <x v="0"/>
    <n v="23.75"/>
    <n v="1446.8"/>
    <n v="0"/>
    <n v="0"/>
    <n v="2001.36"/>
    <n v="3448.16"/>
    <x v="0"/>
    <x v="0"/>
    <x v="0"/>
    <x v="2"/>
    <x v="4"/>
    <n v="0"/>
    <x v="1"/>
  </r>
  <r>
    <s v="0784-ZQJZX"/>
    <x v="1"/>
    <n v="22"/>
    <s v="No"/>
    <n v="1"/>
    <s v="Spreckels"/>
    <n v="93962"/>
    <n v="36.624640999999997"/>
    <n v="-121.647195"/>
    <n v="0"/>
    <n v="72"/>
    <s v="None"/>
    <x v="0"/>
    <n v="31.93"/>
    <x v="0"/>
    <s v="No"/>
    <x v="3"/>
    <m/>
    <x v="2"/>
    <x v="2"/>
    <x v="2"/>
    <x v="2"/>
    <x v="2"/>
    <x v="2"/>
    <m/>
    <x v="2"/>
    <x v="2"/>
    <s v="No"/>
    <x v="0"/>
    <n v="19.899999999999999"/>
    <n v="1529.65"/>
    <n v="0"/>
    <n v="0"/>
    <n v="2298.96"/>
    <n v="3828.61"/>
    <x v="0"/>
    <x v="0"/>
    <x v="0"/>
    <x v="2"/>
    <x v="4"/>
    <n v="0"/>
    <x v="1"/>
  </r>
  <r>
    <s v="0786-IVLAW"/>
    <x v="0"/>
    <n v="72"/>
    <s v="No"/>
    <n v="0"/>
    <s v="Valley Village"/>
    <n v="91607"/>
    <n v="34.165782999999998"/>
    <n v="-118.399795"/>
    <n v="0"/>
    <n v="66"/>
    <s v="None"/>
    <x v="0"/>
    <n v="3.57"/>
    <x v="1"/>
    <s v="Yes"/>
    <x v="1"/>
    <n v="28"/>
    <x v="0"/>
    <x v="0"/>
    <x v="1"/>
    <x v="1"/>
    <x v="0"/>
    <x v="1"/>
    <s v="No"/>
    <x v="0"/>
    <x v="0"/>
    <s v="No"/>
    <x v="1"/>
    <n v="108.1"/>
    <n v="7238.6"/>
    <n v="0"/>
    <n v="0"/>
    <n v="235.62"/>
    <n v="7474.22"/>
    <x v="0"/>
    <x v="0"/>
    <x v="0"/>
    <x v="2"/>
    <x v="3"/>
    <n v="0"/>
    <x v="2"/>
  </r>
  <r>
    <s v="0786-VSSUD"/>
    <x v="1"/>
    <n v="68"/>
    <s v="No"/>
    <n v="0"/>
    <s v="San Diego"/>
    <n v="92123"/>
    <n v="32.808813999999998"/>
    <n v="-117.134694"/>
    <n v="0"/>
    <n v="16"/>
    <s v="None"/>
    <x v="1"/>
    <m/>
    <x v="2"/>
    <s v="Yes"/>
    <x v="2"/>
    <n v="24"/>
    <x v="0"/>
    <x v="0"/>
    <x v="0"/>
    <x v="1"/>
    <x v="0"/>
    <x v="0"/>
    <s v="No"/>
    <x v="0"/>
    <x v="1"/>
    <s v="Yes"/>
    <x v="2"/>
    <n v="39"/>
    <n v="679.85"/>
    <n v="0"/>
    <n v="0"/>
    <n v="0"/>
    <n v="679.85"/>
    <x v="1"/>
    <x v="1"/>
    <x v="1"/>
    <x v="1"/>
    <x v="3"/>
    <n v="1"/>
    <x v="3"/>
  </r>
  <r>
    <s v="0787-LHDYT"/>
    <x v="1"/>
    <n v="36"/>
    <s v="No"/>
    <n v="0"/>
    <s v="Carmel Valley"/>
    <n v="93924"/>
    <n v="36.414611000000001"/>
    <n v="-121.6386"/>
    <n v="0"/>
    <n v="16"/>
    <s v="Offer D"/>
    <x v="0"/>
    <n v="33.44"/>
    <x v="0"/>
    <s v="No"/>
    <x v="3"/>
    <m/>
    <x v="2"/>
    <x v="2"/>
    <x v="2"/>
    <x v="2"/>
    <x v="2"/>
    <x v="2"/>
    <m/>
    <x v="2"/>
    <x v="1"/>
    <s v="Yes"/>
    <x v="0"/>
    <n v="20.6"/>
    <n v="330.25"/>
    <n v="0"/>
    <n v="0"/>
    <n v="535.04"/>
    <n v="865.29"/>
    <x v="0"/>
    <x v="0"/>
    <x v="0"/>
    <x v="1"/>
    <x v="0"/>
    <n v="0"/>
    <x v="1"/>
  </r>
  <r>
    <s v="0788-DXBFY"/>
    <x v="1"/>
    <n v="54"/>
    <s v="Yes"/>
    <n v="0"/>
    <s v="Tustin"/>
    <n v="92780"/>
    <n v="33.735802"/>
    <n v="-117.818805"/>
    <n v="3"/>
    <n v="58"/>
    <s v="Offer B"/>
    <x v="0"/>
    <n v="27.93"/>
    <x v="0"/>
    <s v="No"/>
    <x v="3"/>
    <m/>
    <x v="2"/>
    <x v="2"/>
    <x v="2"/>
    <x v="2"/>
    <x v="2"/>
    <x v="2"/>
    <m/>
    <x v="2"/>
    <x v="0"/>
    <s v="Yes"/>
    <x v="1"/>
    <n v="19.55"/>
    <n v="1108.8"/>
    <n v="0"/>
    <n v="0"/>
    <n v="1619.94"/>
    <n v="2728.74"/>
    <x v="0"/>
    <x v="0"/>
    <x v="0"/>
    <x v="2"/>
    <x v="2"/>
    <n v="0"/>
    <x v="1"/>
  </r>
  <r>
    <s v="0793-TWELN"/>
    <x v="0"/>
    <n v="27"/>
    <s v="No"/>
    <n v="0"/>
    <s v="Los Angeles"/>
    <n v="90026"/>
    <n v="34.078991000000002"/>
    <n v="-118.26380399999999"/>
    <n v="0"/>
    <n v="4"/>
    <s v="Offer E"/>
    <x v="0"/>
    <n v="6.5"/>
    <x v="1"/>
    <s v="Yes"/>
    <x v="1"/>
    <n v="73"/>
    <x v="1"/>
    <x v="1"/>
    <x v="0"/>
    <x v="1"/>
    <x v="1"/>
    <x v="0"/>
    <s v="No"/>
    <x v="0"/>
    <x v="1"/>
    <s v="Yes"/>
    <x v="1"/>
    <n v="80.150000000000006"/>
    <n v="319.85000000000002"/>
    <n v="0"/>
    <n v="0"/>
    <n v="26"/>
    <n v="345.85"/>
    <x v="0"/>
    <x v="0"/>
    <x v="0"/>
    <x v="0"/>
    <x v="4"/>
    <n v="0"/>
    <x v="0"/>
  </r>
  <r>
    <s v="0794-YVSGE"/>
    <x v="1"/>
    <n v="29"/>
    <s v="Yes"/>
    <n v="1"/>
    <s v="Pasadena"/>
    <n v="91101"/>
    <n v="34.146635000000003"/>
    <n v="-118.139225"/>
    <n v="9"/>
    <n v="72"/>
    <s v="Offer A"/>
    <x v="0"/>
    <n v="27.16"/>
    <x v="0"/>
    <s v="No"/>
    <x v="3"/>
    <m/>
    <x v="2"/>
    <x v="2"/>
    <x v="2"/>
    <x v="2"/>
    <x v="2"/>
    <x v="2"/>
    <m/>
    <x v="2"/>
    <x v="2"/>
    <s v="No"/>
    <x v="1"/>
    <n v="20.3"/>
    <n v="1401.15"/>
    <n v="0"/>
    <n v="0"/>
    <n v="1955.52"/>
    <n v="3356.67"/>
    <x v="0"/>
    <x v="0"/>
    <x v="0"/>
    <x v="2"/>
    <x v="4"/>
    <n v="0"/>
    <x v="1"/>
  </r>
  <r>
    <s v="0795-GMVQO"/>
    <x v="1"/>
    <n v="36"/>
    <s v="Yes"/>
    <n v="0"/>
    <s v="San Diego"/>
    <n v="92105"/>
    <n v="32.741858999999998"/>
    <n v="-117.09035299999999"/>
    <n v="1"/>
    <n v="67"/>
    <s v="None"/>
    <x v="0"/>
    <n v="23.13"/>
    <x v="1"/>
    <s v="Yes"/>
    <x v="1"/>
    <n v="24"/>
    <x v="1"/>
    <x v="0"/>
    <x v="1"/>
    <x v="1"/>
    <x v="0"/>
    <x v="1"/>
    <s v="Yes"/>
    <x v="0"/>
    <x v="0"/>
    <s v="No"/>
    <x v="0"/>
    <n v="109.9"/>
    <n v="7332.4"/>
    <n v="0"/>
    <n v="0"/>
    <n v="1549.71"/>
    <n v="8882.11"/>
    <x v="0"/>
    <x v="0"/>
    <x v="0"/>
    <x v="2"/>
    <x v="0"/>
    <n v="0"/>
    <x v="2"/>
  </r>
  <r>
    <s v="0795-LAFGP"/>
    <x v="1"/>
    <n v="25"/>
    <s v="Yes"/>
    <n v="0"/>
    <s v="Fullerton"/>
    <n v="92835"/>
    <n v="33.902211000000001"/>
    <n v="-117.914922"/>
    <n v="1"/>
    <n v="71"/>
    <s v="None"/>
    <x v="0"/>
    <n v="3.57"/>
    <x v="1"/>
    <s v="Yes"/>
    <x v="2"/>
    <n v="52"/>
    <x v="1"/>
    <x v="0"/>
    <x v="1"/>
    <x v="0"/>
    <x v="0"/>
    <x v="1"/>
    <s v="Yes"/>
    <x v="0"/>
    <x v="2"/>
    <s v="No"/>
    <x v="1"/>
    <n v="90.4"/>
    <n v="6668.05"/>
    <n v="0"/>
    <n v="0"/>
    <n v="253.47"/>
    <n v="6921.52"/>
    <x v="0"/>
    <x v="0"/>
    <x v="0"/>
    <x v="2"/>
    <x v="4"/>
    <n v="0"/>
    <x v="2"/>
  </r>
  <r>
    <s v="0795-XCCTE"/>
    <x v="1"/>
    <n v="80"/>
    <s v="No"/>
    <n v="0"/>
    <s v="Bishop"/>
    <n v="93514"/>
    <n v="37.045839999999998"/>
    <n v="-118.39723600000001"/>
    <n v="0"/>
    <n v="72"/>
    <s v="Offer A"/>
    <x v="0"/>
    <n v="26.01"/>
    <x v="1"/>
    <s v="No"/>
    <x v="3"/>
    <m/>
    <x v="2"/>
    <x v="2"/>
    <x v="2"/>
    <x v="2"/>
    <x v="2"/>
    <x v="2"/>
    <m/>
    <x v="2"/>
    <x v="2"/>
    <s v="No"/>
    <x v="1"/>
    <n v="25.4"/>
    <n v="1809.35"/>
    <n v="0"/>
    <n v="0"/>
    <n v="1872.72"/>
    <n v="3682.07"/>
    <x v="0"/>
    <x v="0"/>
    <x v="0"/>
    <x v="2"/>
    <x v="3"/>
    <n v="0"/>
    <x v="1"/>
  </r>
  <r>
    <s v="0799-DDIHE"/>
    <x v="0"/>
    <n v="24"/>
    <s v="Yes"/>
    <n v="3"/>
    <s v="Grenada"/>
    <n v="96038"/>
    <n v="41.599978"/>
    <n v="-122.53938100000001"/>
    <n v="7"/>
    <n v="15"/>
    <s v="Offer D"/>
    <x v="0"/>
    <n v="24.27"/>
    <x v="0"/>
    <s v="Yes"/>
    <x v="0"/>
    <n v="27"/>
    <x v="0"/>
    <x v="1"/>
    <x v="0"/>
    <x v="1"/>
    <x v="1"/>
    <x v="0"/>
    <s v="No"/>
    <x v="0"/>
    <x v="1"/>
    <s v="No"/>
    <x v="1"/>
    <n v="46.3"/>
    <n v="639.45000000000005"/>
    <n v="0"/>
    <n v="0"/>
    <n v="364.05"/>
    <n v="1003.5"/>
    <x v="0"/>
    <x v="0"/>
    <x v="0"/>
    <x v="1"/>
    <x v="4"/>
    <n v="0"/>
    <x v="3"/>
  </r>
  <r>
    <s v="0804-XBFBV"/>
    <x v="0"/>
    <n v="49"/>
    <s v="No"/>
    <n v="1"/>
    <s v="Foothill Ranch"/>
    <n v="92610"/>
    <n v="33.698728000000003"/>
    <n v="-117.67768"/>
    <n v="0"/>
    <n v="11"/>
    <s v="None"/>
    <x v="1"/>
    <m/>
    <x v="2"/>
    <s v="Yes"/>
    <x v="2"/>
    <n v="19"/>
    <x v="0"/>
    <x v="1"/>
    <x v="0"/>
    <x v="1"/>
    <x v="1"/>
    <x v="0"/>
    <s v="No"/>
    <x v="0"/>
    <x v="1"/>
    <s v="No"/>
    <x v="1"/>
    <n v="25.2"/>
    <n v="321.05"/>
    <n v="0"/>
    <n v="0"/>
    <n v="0"/>
    <n v="321.05"/>
    <x v="0"/>
    <x v="0"/>
    <x v="0"/>
    <x v="0"/>
    <x v="1"/>
    <n v="0"/>
    <x v="1"/>
  </r>
  <r>
    <s v="0804-YGEQV"/>
    <x v="0"/>
    <n v="59"/>
    <s v="Yes"/>
    <n v="1"/>
    <s v="Palm Desert"/>
    <n v="92211"/>
    <n v="33.762759000000003"/>
    <n v="-116.324817"/>
    <n v="9"/>
    <n v="43"/>
    <s v="Offer B"/>
    <x v="0"/>
    <n v="28.03"/>
    <x v="1"/>
    <s v="No"/>
    <x v="3"/>
    <m/>
    <x v="2"/>
    <x v="2"/>
    <x v="2"/>
    <x v="2"/>
    <x v="2"/>
    <x v="2"/>
    <m/>
    <x v="2"/>
    <x v="0"/>
    <s v="Yes"/>
    <x v="1"/>
    <n v="24.45"/>
    <n v="993.15"/>
    <n v="41.33"/>
    <n v="0"/>
    <n v="1205.29"/>
    <n v="2157.11"/>
    <x v="0"/>
    <x v="0"/>
    <x v="0"/>
    <x v="3"/>
    <x v="2"/>
    <n v="0"/>
    <x v="1"/>
  </r>
  <r>
    <s v="0807-ZABDG"/>
    <x v="0"/>
    <n v="43"/>
    <s v="No"/>
    <n v="2"/>
    <s v="Woodland"/>
    <n v="95776"/>
    <n v="38.694080999999997"/>
    <n v="-121.69443099999999"/>
    <n v="0"/>
    <n v="3"/>
    <s v="Offer E"/>
    <x v="0"/>
    <n v="26.04"/>
    <x v="0"/>
    <s v="Yes"/>
    <x v="0"/>
    <n v="16"/>
    <x v="1"/>
    <x v="1"/>
    <x v="0"/>
    <x v="0"/>
    <x v="1"/>
    <x v="0"/>
    <s v="No"/>
    <x v="0"/>
    <x v="1"/>
    <s v="Yes"/>
    <x v="2"/>
    <n v="55.1"/>
    <n v="154.65"/>
    <n v="0"/>
    <n v="0"/>
    <n v="78.12"/>
    <n v="232.77"/>
    <x v="1"/>
    <x v="1"/>
    <x v="10"/>
    <x v="0"/>
    <x v="1"/>
    <n v="1"/>
    <x v="3"/>
  </r>
  <r>
    <s v="0810-BDHAW"/>
    <x v="0"/>
    <n v="54"/>
    <s v="Yes"/>
    <n v="0"/>
    <s v="Chowchilla"/>
    <n v="93610"/>
    <n v="37.100948000000002"/>
    <n v="-120.27013599999999"/>
    <n v="4"/>
    <n v="24"/>
    <s v="None"/>
    <x v="0"/>
    <n v="31.62"/>
    <x v="1"/>
    <s v="Yes"/>
    <x v="2"/>
    <n v="12"/>
    <x v="1"/>
    <x v="0"/>
    <x v="0"/>
    <x v="1"/>
    <x v="0"/>
    <x v="1"/>
    <s v="Yes"/>
    <x v="1"/>
    <x v="0"/>
    <s v="No"/>
    <x v="1"/>
    <n v="78.400000000000006"/>
    <n v="1832.4"/>
    <n v="0"/>
    <n v="130"/>
    <n v="758.88"/>
    <n v="2721.28"/>
    <x v="0"/>
    <x v="0"/>
    <x v="0"/>
    <x v="1"/>
    <x v="2"/>
    <n v="0"/>
    <x v="0"/>
  </r>
  <r>
    <s v="0810-DHDBD"/>
    <x v="0"/>
    <n v="31"/>
    <s v="No"/>
    <n v="0"/>
    <s v="Rohnert Park"/>
    <n v="94928"/>
    <n v="38.347189999999998"/>
    <n v="-122.697822"/>
    <n v="0"/>
    <n v="52"/>
    <s v="None"/>
    <x v="0"/>
    <n v="21.38"/>
    <x v="1"/>
    <s v="Yes"/>
    <x v="0"/>
    <n v="21"/>
    <x v="1"/>
    <x v="1"/>
    <x v="1"/>
    <x v="0"/>
    <x v="0"/>
    <x v="0"/>
    <s v="No"/>
    <x v="0"/>
    <x v="0"/>
    <s v="No"/>
    <x v="0"/>
    <n v="74"/>
    <n v="3877.65"/>
    <n v="0"/>
    <n v="0"/>
    <n v="1111.76"/>
    <n v="4989.41"/>
    <x v="0"/>
    <x v="0"/>
    <x v="0"/>
    <x v="2"/>
    <x v="0"/>
    <n v="0"/>
    <x v="0"/>
  </r>
  <r>
    <s v="0811-GSDTP"/>
    <x v="0"/>
    <n v="50"/>
    <s v="No"/>
    <n v="2"/>
    <s v="Alameda"/>
    <n v="94502"/>
    <n v="37.724817000000002"/>
    <n v="-122.224363"/>
    <n v="0"/>
    <n v="13"/>
    <s v="None"/>
    <x v="1"/>
    <m/>
    <x v="2"/>
    <s v="Yes"/>
    <x v="0"/>
    <n v="19"/>
    <x v="0"/>
    <x v="0"/>
    <x v="0"/>
    <x v="1"/>
    <x v="1"/>
    <x v="0"/>
    <s v="No"/>
    <x v="1"/>
    <x v="1"/>
    <s v="No"/>
    <x v="1"/>
    <n v="30.15"/>
    <n v="382.2"/>
    <n v="0"/>
    <n v="10"/>
    <n v="0"/>
    <n v="392.2"/>
    <x v="0"/>
    <x v="0"/>
    <x v="0"/>
    <x v="1"/>
    <x v="2"/>
    <n v="0"/>
    <x v="3"/>
  </r>
  <r>
    <s v="0812-WUPTB"/>
    <x v="1"/>
    <n v="65"/>
    <s v="Yes"/>
    <n v="0"/>
    <s v="Corona Del Mar"/>
    <n v="92625"/>
    <n v="33.600987000000003"/>
    <n v="-117.862734"/>
    <n v="1"/>
    <n v="1"/>
    <s v="Offer E"/>
    <x v="0"/>
    <n v="49.6"/>
    <x v="0"/>
    <s v="Yes"/>
    <x v="1"/>
    <n v="13"/>
    <x v="0"/>
    <x v="1"/>
    <x v="0"/>
    <x v="1"/>
    <x v="1"/>
    <x v="0"/>
    <s v="No"/>
    <x v="0"/>
    <x v="1"/>
    <s v="No"/>
    <x v="0"/>
    <n v="70.849999999999994"/>
    <n v="70.849999999999994"/>
    <n v="0"/>
    <n v="0"/>
    <n v="49.6"/>
    <n v="120.45"/>
    <x v="1"/>
    <x v="4"/>
    <x v="7"/>
    <x v="0"/>
    <x v="3"/>
    <n v="1"/>
    <x v="0"/>
  </r>
  <r>
    <s v="0813-TAXXS"/>
    <x v="1"/>
    <n v="48"/>
    <s v="No"/>
    <n v="0"/>
    <s v="Alderpoint"/>
    <n v="95511"/>
    <n v="40.166027999999997"/>
    <n v="-123.58414399999999"/>
    <n v="0"/>
    <n v="55"/>
    <s v="None"/>
    <x v="0"/>
    <n v="26.3"/>
    <x v="1"/>
    <s v="Yes"/>
    <x v="2"/>
    <n v="23"/>
    <x v="0"/>
    <x v="1"/>
    <x v="1"/>
    <x v="1"/>
    <x v="0"/>
    <x v="1"/>
    <s v="Yes"/>
    <x v="0"/>
    <x v="2"/>
    <s v="Yes"/>
    <x v="1"/>
    <n v="77.8"/>
    <n v="4323.3500000000004"/>
    <n v="0"/>
    <n v="0"/>
    <n v="1446.5"/>
    <n v="5769.85"/>
    <x v="0"/>
    <x v="0"/>
    <x v="0"/>
    <x v="2"/>
    <x v="1"/>
    <n v="0"/>
    <x v="0"/>
  </r>
  <r>
    <s v="0815-MFZGM"/>
    <x v="0"/>
    <n v="54"/>
    <s v="Yes"/>
    <n v="0"/>
    <s v="Morgan Hill"/>
    <n v="95037"/>
    <n v="37.161543999999999"/>
    <n v="-121.649371"/>
    <n v="9"/>
    <n v="42"/>
    <s v="None"/>
    <x v="0"/>
    <n v="1.31"/>
    <x v="0"/>
    <s v="Yes"/>
    <x v="1"/>
    <n v="17"/>
    <x v="0"/>
    <x v="1"/>
    <x v="1"/>
    <x v="0"/>
    <x v="0"/>
    <x v="1"/>
    <s v="Yes"/>
    <x v="0"/>
    <x v="2"/>
    <s v="Yes"/>
    <x v="0"/>
    <n v="99"/>
    <n v="4135"/>
    <n v="0"/>
    <n v="0"/>
    <n v="55.02"/>
    <n v="4190.0200000000004"/>
    <x v="0"/>
    <x v="0"/>
    <x v="0"/>
    <x v="3"/>
    <x v="2"/>
    <n v="0"/>
    <x v="2"/>
  </r>
  <r>
    <s v="0816-TSPHQ"/>
    <x v="1"/>
    <n v="35"/>
    <s v="No"/>
    <n v="0"/>
    <s v="Kettleman City"/>
    <n v="93239"/>
    <n v="35.996923000000002"/>
    <n v="-120.000951"/>
    <n v="0"/>
    <n v="2"/>
    <s v="None"/>
    <x v="0"/>
    <n v="27.67"/>
    <x v="0"/>
    <s v="No"/>
    <x v="3"/>
    <m/>
    <x v="2"/>
    <x v="2"/>
    <x v="2"/>
    <x v="2"/>
    <x v="2"/>
    <x v="2"/>
    <m/>
    <x v="2"/>
    <x v="1"/>
    <s v="No"/>
    <x v="0"/>
    <n v="20.75"/>
    <n v="44.2"/>
    <n v="0"/>
    <n v="0"/>
    <n v="55.34"/>
    <n v="99.54"/>
    <x v="2"/>
    <x v="0"/>
    <x v="0"/>
    <x v="0"/>
    <x v="0"/>
    <n v="0"/>
    <x v="1"/>
  </r>
  <r>
    <s v="0817-HSUSE"/>
    <x v="1"/>
    <n v="26"/>
    <s v="No"/>
    <n v="0"/>
    <s v="Altadena"/>
    <n v="91001"/>
    <n v="34.196837000000002"/>
    <n v="-118.142236"/>
    <n v="0"/>
    <n v="1"/>
    <s v="None"/>
    <x v="0"/>
    <n v="5.63"/>
    <x v="0"/>
    <s v="Yes"/>
    <x v="0"/>
    <n v="52"/>
    <x v="0"/>
    <x v="1"/>
    <x v="1"/>
    <x v="0"/>
    <x v="0"/>
    <x v="1"/>
    <s v="Yes"/>
    <x v="0"/>
    <x v="1"/>
    <s v="Yes"/>
    <x v="1"/>
    <n v="75.5"/>
    <n v="75.5"/>
    <n v="0"/>
    <n v="0"/>
    <n v="5.63"/>
    <n v="81.13"/>
    <x v="2"/>
    <x v="0"/>
    <x v="0"/>
    <x v="0"/>
    <x v="4"/>
    <n v="0"/>
    <x v="0"/>
  </r>
  <r>
    <s v="0818-OCPZO"/>
    <x v="1"/>
    <n v="80"/>
    <s v="No"/>
    <n v="0"/>
    <s v="Los Angeles"/>
    <n v="90059"/>
    <n v="33.927253999999998"/>
    <n v="-118.249826"/>
    <n v="0"/>
    <n v="27"/>
    <s v="None"/>
    <x v="0"/>
    <n v="42.91"/>
    <x v="1"/>
    <s v="Yes"/>
    <x v="1"/>
    <n v="5"/>
    <x v="0"/>
    <x v="0"/>
    <x v="0"/>
    <x v="1"/>
    <x v="1"/>
    <x v="0"/>
    <s v="No"/>
    <x v="0"/>
    <x v="1"/>
    <s v="Yes"/>
    <x v="1"/>
    <n v="81.45"/>
    <n v="2122.0500000000002"/>
    <n v="0"/>
    <n v="0"/>
    <n v="1158.57"/>
    <n v="3280.62"/>
    <x v="1"/>
    <x v="1"/>
    <x v="11"/>
    <x v="3"/>
    <x v="3"/>
    <n v="1"/>
    <x v="0"/>
  </r>
  <r>
    <s v="0820-FNRNX"/>
    <x v="1"/>
    <n v="48"/>
    <s v="Yes"/>
    <n v="3"/>
    <s v="Lafayette"/>
    <n v="94549"/>
    <n v="37.907777000000003"/>
    <n v="-122.127161"/>
    <n v="1"/>
    <n v="17"/>
    <s v="Offer D"/>
    <x v="0"/>
    <n v="29.87"/>
    <x v="1"/>
    <s v="Yes"/>
    <x v="2"/>
    <n v="53"/>
    <x v="0"/>
    <x v="0"/>
    <x v="1"/>
    <x v="0"/>
    <x v="1"/>
    <x v="0"/>
    <s v="No"/>
    <x v="0"/>
    <x v="1"/>
    <s v="Yes"/>
    <x v="2"/>
    <n v="66.7"/>
    <n v="1077.05"/>
    <n v="0"/>
    <n v="0"/>
    <n v="507.79"/>
    <n v="1584.84"/>
    <x v="0"/>
    <x v="0"/>
    <x v="0"/>
    <x v="1"/>
    <x v="1"/>
    <n v="0"/>
    <x v="0"/>
  </r>
  <r>
    <s v="0822-GAVAP"/>
    <x v="0"/>
    <n v="19"/>
    <s v="No"/>
    <n v="0"/>
    <s v="Posey"/>
    <n v="93260"/>
    <n v="35.861927999999999"/>
    <n v="-118.636698"/>
    <n v="0"/>
    <n v="2"/>
    <s v="Offer E"/>
    <x v="1"/>
    <m/>
    <x v="2"/>
    <s v="Yes"/>
    <x v="2"/>
    <n v="76"/>
    <x v="0"/>
    <x v="1"/>
    <x v="0"/>
    <x v="1"/>
    <x v="1"/>
    <x v="1"/>
    <s v="Yes"/>
    <x v="0"/>
    <x v="1"/>
    <s v="Yes"/>
    <x v="1"/>
    <n v="34.700000000000003"/>
    <n v="62.25"/>
    <n v="0"/>
    <n v="0"/>
    <n v="0"/>
    <n v="62.25"/>
    <x v="1"/>
    <x v="1"/>
    <x v="5"/>
    <x v="0"/>
    <x v="4"/>
    <n v="1"/>
    <x v="3"/>
  </r>
  <r>
    <s v="0822-QGCXA"/>
    <x v="0"/>
    <n v="76"/>
    <s v="Yes"/>
    <n v="0"/>
    <s v="Los Angeles"/>
    <n v="90068"/>
    <n v="34.137411"/>
    <n v="-118.32891499999999"/>
    <n v="5"/>
    <n v="27"/>
    <s v="Offer C"/>
    <x v="0"/>
    <n v="3.43"/>
    <x v="1"/>
    <s v="Yes"/>
    <x v="2"/>
    <n v="21"/>
    <x v="0"/>
    <x v="0"/>
    <x v="1"/>
    <x v="0"/>
    <x v="0"/>
    <x v="1"/>
    <s v="Yes"/>
    <x v="0"/>
    <x v="1"/>
    <s v="No"/>
    <x v="1"/>
    <n v="83.85"/>
    <n v="2310.1999999999998"/>
    <n v="0"/>
    <n v="0"/>
    <n v="92.61"/>
    <n v="2402.81"/>
    <x v="0"/>
    <x v="0"/>
    <x v="0"/>
    <x v="3"/>
    <x v="3"/>
    <n v="0"/>
    <x v="0"/>
  </r>
  <r>
    <s v="0823-HSCDJ"/>
    <x v="1"/>
    <n v="76"/>
    <s v="No"/>
    <n v="0"/>
    <s v="Temecula"/>
    <n v="92592"/>
    <n v="33.507255000000001"/>
    <n v="-117.029473"/>
    <n v="0"/>
    <n v="52"/>
    <s v="None"/>
    <x v="1"/>
    <m/>
    <x v="2"/>
    <s v="Yes"/>
    <x v="2"/>
    <n v="18"/>
    <x v="0"/>
    <x v="0"/>
    <x v="0"/>
    <x v="1"/>
    <x v="0"/>
    <x v="1"/>
    <s v="Yes"/>
    <x v="1"/>
    <x v="1"/>
    <s v="Yes"/>
    <x v="1"/>
    <n v="49.15"/>
    <n v="2550.9"/>
    <n v="0"/>
    <n v="30"/>
    <n v="0"/>
    <n v="2580.9"/>
    <x v="1"/>
    <x v="1"/>
    <x v="5"/>
    <x v="2"/>
    <x v="3"/>
    <n v="1"/>
    <x v="3"/>
  </r>
  <r>
    <s v="0824-VWDPO"/>
    <x v="0"/>
    <n v="58"/>
    <s v="No"/>
    <n v="0"/>
    <s v="Mckinleyville"/>
    <n v="95519"/>
    <n v="40.965010999999997"/>
    <n v="-124.015255"/>
    <n v="0"/>
    <n v="45"/>
    <s v="None"/>
    <x v="0"/>
    <n v="1.57"/>
    <x v="1"/>
    <s v="Yes"/>
    <x v="1"/>
    <n v="30"/>
    <x v="1"/>
    <x v="0"/>
    <x v="0"/>
    <x v="1"/>
    <x v="1"/>
    <x v="1"/>
    <s v="Yes"/>
    <x v="0"/>
    <x v="0"/>
    <s v="No"/>
    <x v="1"/>
    <n v="96.75"/>
    <n v="4442.75"/>
    <n v="0"/>
    <n v="0"/>
    <n v="70.650000000000006"/>
    <n v="4513.3999999999996"/>
    <x v="0"/>
    <x v="0"/>
    <x v="0"/>
    <x v="3"/>
    <x v="2"/>
    <n v="0"/>
    <x v="2"/>
  </r>
  <r>
    <s v="0825-CPPQH"/>
    <x v="0"/>
    <n v="26"/>
    <s v="Yes"/>
    <n v="0"/>
    <s v="Laytonville"/>
    <n v="95454"/>
    <n v="39.806140999999997"/>
    <n v="-123.531098"/>
    <n v="2"/>
    <n v="71"/>
    <s v="None"/>
    <x v="0"/>
    <n v="39.44"/>
    <x v="0"/>
    <s v="No"/>
    <x v="3"/>
    <m/>
    <x v="2"/>
    <x v="2"/>
    <x v="2"/>
    <x v="2"/>
    <x v="2"/>
    <x v="2"/>
    <m/>
    <x v="2"/>
    <x v="2"/>
    <s v="No"/>
    <x v="0"/>
    <n v="19.100000000000001"/>
    <n v="1372.45"/>
    <n v="0"/>
    <n v="0"/>
    <n v="2800.24"/>
    <n v="4172.6899999999996"/>
    <x v="0"/>
    <x v="0"/>
    <x v="0"/>
    <x v="2"/>
    <x v="4"/>
    <n v="0"/>
    <x v="1"/>
  </r>
  <r>
    <s v="0827-ITJPH"/>
    <x v="1"/>
    <n v="33"/>
    <s v="No"/>
    <n v="0"/>
    <s v="Los Angeles"/>
    <n v="90047"/>
    <n v="33.958148999999999"/>
    <n v="-118.308441"/>
    <n v="0"/>
    <n v="36"/>
    <s v="Offer C"/>
    <x v="0"/>
    <n v="8.5"/>
    <x v="0"/>
    <s v="No"/>
    <x v="3"/>
    <m/>
    <x v="2"/>
    <x v="2"/>
    <x v="2"/>
    <x v="2"/>
    <x v="2"/>
    <x v="2"/>
    <m/>
    <x v="2"/>
    <x v="2"/>
    <s v="Yes"/>
    <x v="0"/>
    <n v="18.55"/>
    <n v="689"/>
    <n v="0"/>
    <n v="0"/>
    <n v="306"/>
    <n v="995"/>
    <x v="0"/>
    <x v="0"/>
    <x v="0"/>
    <x v="3"/>
    <x v="0"/>
    <n v="0"/>
    <x v="1"/>
  </r>
  <r>
    <s v="0829-DDVLK"/>
    <x v="0"/>
    <n v="58"/>
    <s v="No"/>
    <n v="0"/>
    <s v="Orange"/>
    <n v="92866"/>
    <n v="33.784596999999998"/>
    <n v="-117.84453499999999"/>
    <n v="0"/>
    <n v="15"/>
    <s v="None"/>
    <x v="0"/>
    <n v="9.74"/>
    <x v="0"/>
    <s v="No"/>
    <x v="3"/>
    <m/>
    <x v="2"/>
    <x v="2"/>
    <x v="2"/>
    <x v="2"/>
    <x v="2"/>
    <x v="2"/>
    <m/>
    <x v="2"/>
    <x v="0"/>
    <s v="No"/>
    <x v="0"/>
    <n v="20.100000000000001"/>
    <n v="302.45"/>
    <n v="0"/>
    <n v="0"/>
    <n v="146.1"/>
    <n v="448.55"/>
    <x v="0"/>
    <x v="0"/>
    <x v="0"/>
    <x v="1"/>
    <x v="2"/>
    <n v="0"/>
    <x v="1"/>
  </r>
  <r>
    <s v="0829-XXPLX"/>
    <x v="0"/>
    <n v="48"/>
    <s v="No"/>
    <n v="0"/>
    <s v="Cutler"/>
    <n v="93615"/>
    <n v="36.497895"/>
    <n v="-119.285484"/>
    <n v="0"/>
    <n v="20"/>
    <s v="None"/>
    <x v="0"/>
    <n v="30.52"/>
    <x v="0"/>
    <s v="Yes"/>
    <x v="1"/>
    <n v="21"/>
    <x v="1"/>
    <x v="1"/>
    <x v="1"/>
    <x v="1"/>
    <x v="0"/>
    <x v="0"/>
    <s v="No"/>
    <x v="0"/>
    <x v="1"/>
    <s v="Yes"/>
    <x v="1"/>
    <n v="89.4"/>
    <n v="1871.15"/>
    <n v="0"/>
    <n v="0"/>
    <n v="610.4"/>
    <n v="2481.5500000000002"/>
    <x v="0"/>
    <x v="0"/>
    <x v="0"/>
    <x v="1"/>
    <x v="1"/>
    <n v="0"/>
    <x v="0"/>
  </r>
  <r>
    <s v="0831-JNISG"/>
    <x v="1"/>
    <n v="52"/>
    <s v="Yes"/>
    <n v="2"/>
    <s v="San Jose"/>
    <n v="95148"/>
    <n v="37.339533000000003"/>
    <n v="-121.777179"/>
    <n v="9"/>
    <n v="71"/>
    <s v="Offer A"/>
    <x v="0"/>
    <n v="23.34"/>
    <x v="0"/>
    <s v="No"/>
    <x v="3"/>
    <m/>
    <x v="2"/>
    <x v="2"/>
    <x v="2"/>
    <x v="2"/>
    <x v="2"/>
    <x v="2"/>
    <m/>
    <x v="2"/>
    <x v="2"/>
    <s v="No"/>
    <x v="0"/>
    <n v="19.8"/>
    <n v="1396.25"/>
    <n v="0"/>
    <n v="0"/>
    <n v="1657.14"/>
    <n v="3053.39"/>
    <x v="0"/>
    <x v="0"/>
    <x v="0"/>
    <x v="2"/>
    <x v="2"/>
    <n v="0"/>
    <x v="1"/>
  </r>
  <r>
    <s v="0835-DUUIQ"/>
    <x v="0"/>
    <n v="55"/>
    <s v="No"/>
    <n v="0"/>
    <s v="Alameda"/>
    <n v="94501"/>
    <n v="37.774633000000001"/>
    <n v="-122.274434"/>
    <n v="0"/>
    <n v="24"/>
    <s v="None"/>
    <x v="0"/>
    <n v="47.31"/>
    <x v="0"/>
    <s v="No"/>
    <x v="3"/>
    <m/>
    <x v="2"/>
    <x v="2"/>
    <x v="2"/>
    <x v="2"/>
    <x v="2"/>
    <x v="2"/>
    <m/>
    <x v="2"/>
    <x v="0"/>
    <s v="No"/>
    <x v="1"/>
    <n v="21.05"/>
    <n v="531.54999999999995"/>
    <n v="0"/>
    <n v="0"/>
    <n v="1135.44"/>
    <n v="1666.99"/>
    <x v="0"/>
    <x v="0"/>
    <x v="0"/>
    <x v="1"/>
    <x v="2"/>
    <n v="0"/>
    <x v="1"/>
  </r>
  <r>
    <s v="0835-JKADZ"/>
    <x v="0"/>
    <n v="29"/>
    <s v="No"/>
    <n v="0"/>
    <s v="San Francisco"/>
    <n v="94107"/>
    <n v="37.768881"/>
    <n v="-122.395521"/>
    <n v="0"/>
    <n v="71"/>
    <s v="None"/>
    <x v="0"/>
    <n v="41.92"/>
    <x v="1"/>
    <s v="Yes"/>
    <x v="1"/>
    <n v="53"/>
    <x v="0"/>
    <x v="0"/>
    <x v="1"/>
    <x v="0"/>
    <x v="0"/>
    <x v="1"/>
    <s v="Yes"/>
    <x v="0"/>
    <x v="2"/>
    <s v="Yes"/>
    <x v="1"/>
    <n v="111.25"/>
    <n v="7984.15"/>
    <n v="0"/>
    <n v="0"/>
    <n v="2976.32"/>
    <n v="10960.47"/>
    <x v="0"/>
    <x v="0"/>
    <x v="0"/>
    <x v="2"/>
    <x v="4"/>
    <n v="0"/>
    <x v="2"/>
  </r>
  <r>
    <s v="0836-SEYLU"/>
    <x v="1"/>
    <n v="64"/>
    <s v="Yes"/>
    <n v="0"/>
    <s v="San Diego"/>
    <n v="92128"/>
    <n v="33.000269000000003"/>
    <n v="-117.072093"/>
    <n v="2"/>
    <n v="9"/>
    <s v="Offer E"/>
    <x v="1"/>
    <m/>
    <x v="2"/>
    <s v="Yes"/>
    <x v="2"/>
    <n v="26"/>
    <x v="0"/>
    <x v="1"/>
    <x v="0"/>
    <x v="0"/>
    <x v="0"/>
    <x v="0"/>
    <s v="No"/>
    <x v="0"/>
    <x v="1"/>
    <s v="No"/>
    <x v="2"/>
    <n v="40.65"/>
    <n v="328.95"/>
    <n v="0"/>
    <n v="0"/>
    <n v="0"/>
    <n v="328.95"/>
    <x v="1"/>
    <x v="1"/>
    <x v="1"/>
    <x v="0"/>
    <x v="3"/>
    <n v="1"/>
    <x v="3"/>
  </r>
  <r>
    <s v="0839-JTCUD"/>
    <x v="0"/>
    <n v="31"/>
    <s v="Yes"/>
    <n v="0"/>
    <s v="Mission Viejo"/>
    <n v="92691"/>
    <n v="33.611944999999999"/>
    <n v="-117.66586700000001"/>
    <n v="9"/>
    <n v="66"/>
    <s v="None"/>
    <x v="0"/>
    <n v="36.36"/>
    <x v="1"/>
    <s v="Yes"/>
    <x v="0"/>
    <n v="3"/>
    <x v="1"/>
    <x v="0"/>
    <x v="1"/>
    <x v="0"/>
    <x v="0"/>
    <x v="1"/>
    <s v="Yes"/>
    <x v="0"/>
    <x v="2"/>
    <s v="No"/>
    <x v="0"/>
    <n v="89.9"/>
    <n v="5958.85"/>
    <n v="0"/>
    <n v="0"/>
    <n v="2399.7600000000002"/>
    <n v="8358.61"/>
    <x v="0"/>
    <x v="0"/>
    <x v="0"/>
    <x v="2"/>
    <x v="0"/>
    <n v="0"/>
    <x v="0"/>
  </r>
  <r>
    <s v="0839-QNXME"/>
    <x v="0"/>
    <n v="35"/>
    <s v="No"/>
    <n v="0"/>
    <s v="Surfside"/>
    <n v="90743"/>
    <n v="33.728273000000002"/>
    <n v="-118.08530399999999"/>
    <n v="0"/>
    <n v="30"/>
    <s v="None"/>
    <x v="0"/>
    <n v="9.27"/>
    <x v="0"/>
    <s v="No"/>
    <x v="3"/>
    <m/>
    <x v="2"/>
    <x v="2"/>
    <x v="2"/>
    <x v="2"/>
    <x v="2"/>
    <x v="2"/>
    <m/>
    <x v="2"/>
    <x v="2"/>
    <s v="No"/>
    <x v="0"/>
    <n v="19.399999999999999"/>
    <n v="578.5"/>
    <n v="0"/>
    <n v="0"/>
    <n v="278.10000000000002"/>
    <n v="856.6"/>
    <x v="0"/>
    <x v="0"/>
    <x v="0"/>
    <x v="3"/>
    <x v="0"/>
    <n v="0"/>
    <x v="1"/>
  </r>
  <r>
    <s v="0840-DCNZE"/>
    <x v="1"/>
    <n v="33"/>
    <s v="No"/>
    <n v="0"/>
    <s v="Newport Beach"/>
    <n v="92661"/>
    <n v="33.601309000000001"/>
    <n v="-117.902304"/>
    <n v="0"/>
    <n v="47"/>
    <s v="Offer B"/>
    <x v="0"/>
    <n v="36.78"/>
    <x v="0"/>
    <s v="Yes"/>
    <x v="2"/>
    <n v="25"/>
    <x v="1"/>
    <x v="0"/>
    <x v="1"/>
    <x v="0"/>
    <x v="0"/>
    <x v="1"/>
    <s v="Yes"/>
    <x v="0"/>
    <x v="0"/>
    <s v="Yes"/>
    <x v="1"/>
    <n v="-2"/>
    <n v="4138.8999999999996"/>
    <n v="0"/>
    <n v="0"/>
    <n v="1728.66"/>
    <n v="5867.56"/>
    <x v="0"/>
    <x v="0"/>
    <x v="0"/>
    <x v="3"/>
    <x v="0"/>
    <n v="0"/>
    <x v="1"/>
  </r>
  <r>
    <s v="0840-DFEZH"/>
    <x v="0"/>
    <n v="63"/>
    <s v="No"/>
    <n v="0"/>
    <s v="Los Angeles"/>
    <n v="90036"/>
    <n v="34.070290999999997"/>
    <n v="-118.349191"/>
    <n v="0"/>
    <n v="7"/>
    <s v="None"/>
    <x v="0"/>
    <n v="25.17"/>
    <x v="1"/>
    <s v="Yes"/>
    <x v="1"/>
    <n v="17"/>
    <x v="0"/>
    <x v="1"/>
    <x v="0"/>
    <x v="1"/>
    <x v="1"/>
    <x v="0"/>
    <s v="No"/>
    <x v="0"/>
    <x v="1"/>
    <s v="Yes"/>
    <x v="1"/>
    <n v="75.349999999999994"/>
    <n v="564.65"/>
    <n v="0"/>
    <n v="0"/>
    <n v="176.19"/>
    <n v="740.84"/>
    <x v="0"/>
    <x v="0"/>
    <x v="0"/>
    <x v="0"/>
    <x v="3"/>
    <n v="0"/>
    <x v="0"/>
  </r>
  <r>
    <s v="0841-NULXI"/>
    <x v="1"/>
    <n v="38"/>
    <s v="No"/>
    <n v="0"/>
    <s v="Stockton"/>
    <n v="95209"/>
    <n v="38.044522999999998"/>
    <n v="-121.34804800000001"/>
    <n v="0"/>
    <n v="1"/>
    <s v="None"/>
    <x v="1"/>
    <m/>
    <x v="2"/>
    <s v="Yes"/>
    <x v="2"/>
    <n v="26"/>
    <x v="0"/>
    <x v="1"/>
    <x v="0"/>
    <x v="1"/>
    <x v="1"/>
    <x v="1"/>
    <s v="Yes"/>
    <x v="0"/>
    <x v="1"/>
    <s v="Yes"/>
    <x v="1"/>
    <n v="35.549999999999997"/>
    <n v="35.549999999999997"/>
    <n v="0"/>
    <n v="0"/>
    <n v="0"/>
    <n v="35.549999999999997"/>
    <x v="1"/>
    <x v="3"/>
    <x v="6"/>
    <x v="0"/>
    <x v="0"/>
    <n v="1"/>
    <x v="3"/>
  </r>
  <r>
    <s v="0842-IWYCP"/>
    <x v="0"/>
    <n v="19"/>
    <s v="No"/>
    <n v="0"/>
    <s v="Helendale"/>
    <n v="92342"/>
    <n v="34.757783000000003"/>
    <n v="-117.33996999999999"/>
    <n v="0"/>
    <n v="46"/>
    <s v="None"/>
    <x v="0"/>
    <n v="40.32"/>
    <x v="0"/>
    <s v="Yes"/>
    <x v="0"/>
    <n v="51"/>
    <x v="0"/>
    <x v="1"/>
    <x v="0"/>
    <x v="1"/>
    <x v="1"/>
    <x v="0"/>
    <s v="No"/>
    <x v="0"/>
    <x v="1"/>
    <s v="No"/>
    <x v="1"/>
    <n v="44.95"/>
    <n v="2168.9"/>
    <n v="0"/>
    <n v="0"/>
    <n v="1854.72"/>
    <n v="4023.62"/>
    <x v="0"/>
    <x v="0"/>
    <x v="0"/>
    <x v="3"/>
    <x v="4"/>
    <n v="0"/>
    <x v="3"/>
  </r>
  <r>
    <s v="0843-WTBXE"/>
    <x v="1"/>
    <n v="38"/>
    <s v="No"/>
    <n v="0"/>
    <s v="San Diego"/>
    <n v="92126"/>
    <n v="32.886924999999998"/>
    <n v="-117.152162"/>
    <n v="0"/>
    <n v="53"/>
    <s v="None"/>
    <x v="0"/>
    <n v="16.43"/>
    <x v="1"/>
    <s v="Yes"/>
    <x v="1"/>
    <n v="29"/>
    <x v="0"/>
    <x v="1"/>
    <x v="0"/>
    <x v="1"/>
    <x v="0"/>
    <x v="0"/>
    <s v="No"/>
    <x v="0"/>
    <x v="1"/>
    <s v="No"/>
    <x v="1"/>
    <n v="85.45"/>
    <n v="4517.25"/>
    <n v="0"/>
    <n v="0"/>
    <n v="870.79"/>
    <n v="5388.04"/>
    <x v="1"/>
    <x v="3"/>
    <x v="6"/>
    <x v="2"/>
    <x v="0"/>
    <n v="1"/>
    <x v="0"/>
  </r>
  <r>
    <s v="0847-HGRML"/>
    <x v="1"/>
    <n v="44"/>
    <s v="No"/>
    <n v="2"/>
    <s v="North Palm Springs"/>
    <n v="92258"/>
    <n v="33.906495999999997"/>
    <n v="-116.56949899999999"/>
    <n v="0"/>
    <n v="62"/>
    <s v="None"/>
    <x v="0"/>
    <n v="24.48"/>
    <x v="0"/>
    <s v="No"/>
    <x v="3"/>
    <m/>
    <x v="2"/>
    <x v="2"/>
    <x v="2"/>
    <x v="2"/>
    <x v="2"/>
    <x v="2"/>
    <m/>
    <x v="2"/>
    <x v="2"/>
    <s v="No"/>
    <x v="1"/>
    <n v="20"/>
    <n v="1250.0999999999999"/>
    <n v="0"/>
    <n v="0"/>
    <n v="1517.76"/>
    <n v="2767.86"/>
    <x v="0"/>
    <x v="0"/>
    <x v="0"/>
    <x v="2"/>
    <x v="1"/>
    <n v="0"/>
    <x v="1"/>
  </r>
  <r>
    <s v="0848-SOMKO"/>
    <x v="1"/>
    <n v="23"/>
    <s v="No"/>
    <n v="0"/>
    <s v="Shingle Springs"/>
    <n v="95682"/>
    <n v="38.598936000000002"/>
    <n v="-120.963092"/>
    <n v="0"/>
    <n v="70"/>
    <s v="None"/>
    <x v="1"/>
    <m/>
    <x v="2"/>
    <s v="Yes"/>
    <x v="2"/>
    <n v="26"/>
    <x v="1"/>
    <x v="1"/>
    <x v="1"/>
    <x v="0"/>
    <x v="1"/>
    <x v="1"/>
    <s v="Yes"/>
    <x v="0"/>
    <x v="2"/>
    <s v="No"/>
    <x v="1"/>
    <n v="48.4"/>
    <n v="3442.8"/>
    <n v="0"/>
    <n v="0"/>
    <n v="0"/>
    <n v="3442.8"/>
    <x v="0"/>
    <x v="0"/>
    <x v="0"/>
    <x v="2"/>
    <x v="4"/>
    <n v="0"/>
    <x v="3"/>
  </r>
  <r>
    <s v="0848-ZGQIJ"/>
    <x v="0"/>
    <n v="56"/>
    <s v="Yes"/>
    <n v="0"/>
    <s v="Saratoga"/>
    <n v="95070"/>
    <n v="37.257772000000003"/>
    <n v="-122.051824"/>
    <n v="3"/>
    <n v="16"/>
    <s v="Offer D"/>
    <x v="0"/>
    <n v="10.5"/>
    <x v="0"/>
    <s v="Yes"/>
    <x v="1"/>
    <n v="2"/>
    <x v="0"/>
    <x v="0"/>
    <x v="0"/>
    <x v="1"/>
    <x v="0"/>
    <x v="1"/>
    <s v="Yes"/>
    <x v="0"/>
    <x v="1"/>
    <s v="Yes"/>
    <x v="1"/>
    <n v="94.65"/>
    <n v="1461.15"/>
    <n v="0"/>
    <n v="0"/>
    <n v="168"/>
    <n v="1629.15"/>
    <x v="0"/>
    <x v="0"/>
    <x v="0"/>
    <x v="1"/>
    <x v="2"/>
    <n v="0"/>
    <x v="2"/>
  </r>
  <r>
    <s v="0851-DFJKB"/>
    <x v="0"/>
    <n v="57"/>
    <s v="No"/>
    <n v="0"/>
    <s v="Concord"/>
    <n v="94518"/>
    <n v="37.950248000000002"/>
    <n v="-122.02245499999999"/>
    <n v="0"/>
    <n v="15"/>
    <s v="None"/>
    <x v="0"/>
    <n v="30.54"/>
    <x v="0"/>
    <s v="Yes"/>
    <x v="2"/>
    <n v="11"/>
    <x v="1"/>
    <x v="1"/>
    <x v="1"/>
    <x v="0"/>
    <x v="1"/>
    <x v="0"/>
    <s v="No"/>
    <x v="0"/>
    <x v="1"/>
    <s v="No"/>
    <x v="1"/>
    <n v="58.95"/>
    <n v="955.15"/>
    <n v="0"/>
    <n v="0"/>
    <n v="458.1"/>
    <n v="1413.25"/>
    <x v="0"/>
    <x v="0"/>
    <x v="0"/>
    <x v="1"/>
    <x v="2"/>
    <n v="0"/>
    <x v="3"/>
  </r>
  <r>
    <s v="0853-NWIFK"/>
    <x v="0"/>
    <n v="27"/>
    <s v="No"/>
    <n v="0"/>
    <s v="Woodacre"/>
    <n v="94973"/>
    <n v="38.005839000000002"/>
    <n v="-122.638155"/>
    <n v="0"/>
    <n v="45"/>
    <s v="None"/>
    <x v="0"/>
    <n v="1.03"/>
    <x v="0"/>
    <s v="Yes"/>
    <x v="1"/>
    <n v="47"/>
    <x v="1"/>
    <x v="0"/>
    <x v="0"/>
    <x v="1"/>
    <x v="0"/>
    <x v="1"/>
    <s v="Yes"/>
    <x v="0"/>
    <x v="0"/>
    <s v="Yes"/>
    <x v="1"/>
    <n v="100.3"/>
    <n v="4483.95"/>
    <n v="0"/>
    <n v="0"/>
    <n v="46.35"/>
    <n v="4530.3"/>
    <x v="0"/>
    <x v="0"/>
    <x v="0"/>
    <x v="3"/>
    <x v="4"/>
    <n v="0"/>
    <x v="2"/>
  </r>
  <r>
    <s v="0853-TWRVK"/>
    <x v="1"/>
    <n v="59"/>
    <s v="Yes"/>
    <n v="0"/>
    <s v="North Hollywood"/>
    <n v="91606"/>
    <n v="34.187598999999999"/>
    <n v="-118.387125"/>
    <n v="5"/>
    <n v="72"/>
    <s v="None"/>
    <x v="0"/>
    <n v="6.15"/>
    <x v="1"/>
    <s v="Yes"/>
    <x v="1"/>
    <n v="5"/>
    <x v="1"/>
    <x v="0"/>
    <x v="1"/>
    <x v="0"/>
    <x v="1"/>
    <x v="1"/>
    <s v="Yes"/>
    <x v="0"/>
    <x v="2"/>
    <s v="No"/>
    <x v="1"/>
    <n v="105.6"/>
    <n v="7581.5"/>
    <n v="0"/>
    <n v="0"/>
    <n v="442.8"/>
    <n v="8024.3"/>
    <x v="0"/>
    <x v="0"/>
    <x v="0"/>
    <x v="2"/>
    <x v="2"/>
    <n v="0"/>
    <x v="2"/>
  </r>
  <r>
    <s v="0854-UYHZD"/>
    <x v="0"/>
    <n v="21"/>
    <s v="Yes"/>
    <n v="3"/>
    <s v="West Covina"/>
    <n v="91792"/>
    <n v="34.024405000000002"/>
    <n v="-117.89872200000001"/>
    <n v="1"/>
    <n v="13"/>
    <s v="None"/>
    <x v="0"/>
    <n v="42.23"/>
    <x v="0"/>
    <s v="No"/>
    <x v="3"/>
    <m/>
    <x v="2"/>
    <x v="2"/>
    <x v="2"/>
    <x v="2"/>
    <x v="2"/>
    <x v="2"/>
    <m/>
    <x v="2"/>
    <x v="2"/>
    <s v="No"/>
    <x v="2"/>
    <n v="19.55"/>
    <n v="265.3"/>
    <n v="0"/>
    <n v="0"/>
    <n v="548.99"/>
    <n v="814.29"/>
    <x v="0"/>
    <x v="0"/>
    <x v="0"/>
    <x v="1"/>
    <x v="4"/>
    <n v="0"/>
    <x v="1"/>
  </r>
  <r>
    <s v="0856-NAOES"/>
    <x v="1"/>
    <n v="29"/>
    <s v="No"/>
    <n v="0"/>
    <s v="Concord"/>
    <n v="94519"/>
    <n v="37.990118000000002"/>
    <n v="-122.01218799999999"/>
    <n v="0"/>
    <n v="6"/>
    <s v="Offer E"/>
    <x v="0"/>
    <n v="45.67"/>
    <x v="0"/>
    <s v="Yes"/>
    <x v="2"/>
    <n v="71"/>
    <x v="0"/>
    <x v="1"/>
    <x v="1"/>
    <x v="1"/>
    <x v="0"/>
    <x v="0"/>
    <s v="No"/>
    <x v="0"/>
    <x v="1"/>
    <s v="No"/>
    <x v="0"/>
    <n v="60.9"/>
    <n v="414.1"/>
    <n v="0"/>
    <n v="0"/>
    <n v="274.02"/>
    <n v="688.12"/>
    <x v="0"/>
    <x v="0"/>
    <x v="0"/>
    <x v="0"/>
    <x v="4"/>
    <n v="0"/>
    <x v="0"/>
  </r>
  <r>
    <s v="0859-YGKFW"/>
    <x v="1"/>
    <n v="56"/>
    <s v="Yes"/>
    <n v="3"/>
    <s v="Olivehurst"/>
    <n v="95961"/>
    <n v="39.082568000000002"/>
    <n v="-121.55325000000001"/>
    <n v="1"/>
    <n v="18"/>
    <s v="Offer D"/>
    <x v="0"/>
    <n v="28.06"/>
    <x v="0"/>
    <s v="No"/>
    <x v="3"/>
    <m/>
    <x v="2"/>
    <x v="2"/>
    <x v="2"/>
    <x v="2"/>
    <x v="2"/>
    <x v="2"/>
    <m/>
    <x v="2"/>
    <x v="0"/>
    <s v="No"/>
    <x v="1"/>
    <n v="20.05"/>
    <n v="345.9"/>
    <n v="0"/>
    <n v="0"/>
    <n v="505.08"/>
    <n v="850.98"/>
    <x v="0"/>
    <x v="0"/>
    <x v="0"/>
    <x v="1"/>
    <x v="2"/>
    <n v="0"/>
    <x v="1"/>
  </r>
  <r>
    <s v="0862-PRCBS"/>
    <x v="0"/>
    <n v="32"/>
    <s v="Yes"/>
    <n v="3"/>
    <s v="San Francisco"/>
    <n v="94132"/>
    <n v="37.722301999999999"/>
    <n v="-122.491129"/>
    <n v="6"/>
    <n v="68"/>
    <s v="None"/>
    <x v="0"/>
    <n v="16.09"/>
    <x v="1"/>
    <s v="Yes"/>
    <x v="1"/>
    <n v="53"/>
    <x v="0"/>
    <x v="0"/>
    <x v="0"/>
    <x v="0"/>
    <x v="0"/>
    <x v="1"/>
    <s v="Yes"/>
    <x v="0"/>
    <x v="2"/>
    <s v="Yes"/>
    <x v="0"/>
    <n v="103.75"/>
    <n v="7039.45"/>
    <n v="0"/>
    <n v="0"/>
    <n v="1094.1199999999999"/>
    <n v="8133.57"/>
    <x v="0"/>
    <x v="0"/>
    <x v="0"/>
    <x v="2"/>
    <x v="0"/>
    <n v="0"/>
    <x v="2"/>
  </r>
  <r>
    <s v="0864-FVJNJ"/>
    <x v="0"/>
    <n v="63"/>
    <s v="Yes"/>
    <n v="1"/>
    <s v="Trinidad"/>
    <n v="95570"/>
    <n v="41.162295"/>
    <n v="-124.02738100000001"/>
    <n v="1"/>
    <n v="64"/>
    <s v="Offer B"/>
    <x v="0"/>
    <n v="6.83"/>
    <x v="1"/>
    <s v="Yes"/>
    <x v="1"/>
    <n v="19"/>
    <x v="1"/>
    <x v="0"/>
    <x v="1"/>
    <x v="0"/>
    <x v="0"/>
    <x v="1"/>
    <s v="Yes"/>
    <x v="1"/>
    <x v="0"/>
    <s v="No"/>
    <x v="1"/>
    <n v="113.35"/>
    <n v="7222.75"/>
    <n v="0"/>
    <n v="20"/>
    <n v="437.12"/>
    <n v="7679.87"/>
    <x v="0"/>
    <x v="0"/>
    <x v="0"/>
    <x v="2"/>
    <x v="3"/>
    <n v="0"/>
    <x v="2"/>
  </r>
  <r>
    <s v="0866-QLSIR"/>
    <x v="0"/>
    <n v="53"/>
    <s v="No"/>
    <n v="0"/>
    <s v="Garden Grove"/>
    <n v="92843"/>
    <n v="33.764018"/>
    <n v="-117.931507"/>
    <n v="0"/>
    <n v="34"/>
    <s v="Offer C"/>
    <x v="0"/>
    <n v="34.409999999999997"/>
    <x v="1"/>
    <s v="Yes"/>
    <x v="2"/>
    <n v="4"/>
    <x v="1"/>
    <x v="0"/>
    <x v="0"/>
    <x v="0"/>
    <x v="1"/>
    <x v="0"/>
    <s v="No"/>
    <x v="0"/>
    <x v="0"/>
    <s v="Yes"/>
    <x v="2"/>
    <n v="64.400000000000006"/>
    <n v="2088.75"/>
    <n v="0"/>
    <n v="0"/>
    <n v="1169.94"/>
    <n v="3258.69"/>
    <x v="1"/>
    <x v="5"/>
    <x v="9"/>
    <x v="3"/>
    <x v="2"/>
    <n v="1"/>
    <x v="0"/>
  </r>
  <r>
    <s v="0867-LDTTC"/>
    <x v="1"/>
    <n v="51"/>
    <s v="No"/>
    <n v="0"/>
    <s v="Sacramento"/>
    <n v="95830"/>
    <n v="38.490507999999998"/>
    <n v="-121.284171"/>
    <n v="0"/>
    <n v="5"/>
    <s v="None"/>
    <x v="0"/>
    <n v="45.69"/>
    <x v="0"/>
    <s v="Yes"/>
    <x v="0"/>
    <n v="4"/>
    <x v="0"/>
    <x v="1"/>
    <x v="1"/>
    <x v="0"/>
    <x v="0"/>
    <x v="1"/>
    <s v="Yes"/>
    <x v="0"/>
    <x v="1"/>
    <s v="No"/>
    <x v="1"/>
    <n v="75.150000000000006"/>
    <n v="392.65"/>
    <n v="0"/>
    <n v="0"/>
    <n v="228.45"/>
    <n v="621.1"/>
    <x v="0"/>
    <x v="0"/>
    <x v="0"/>
    <x v="0"/>
    <x v="2"/>
    <n v="0"/>
    <x v="0"/>
  </r>
  <r>
    <s v="0867-MKZVY"/>
    <x v="0"/>
    <n v="26"/>
    <s v="Yes"/>
    <n v="1"/>
    <s v="Altadena"/>
    <n v="91001"/>
    <n v="34.196837000000002"/>
    <n v="-118.142236"/>
    <n v="5"/>
    <n v="20"/>
    <s v="None"/>
    <x v="0"/>
    <n v="36.6"/>
    <x v="1"/>
    <s v="Yes"/>
    <x v="1"/>
    <n v="51"/>
    <x v="1"/>
    <x v="1"/>
    <x v="0"/>
    <x v="1"/>
    <x v="1"/>
    <x v="0"/>
    <s v="Yes"/>
    <x v="0"/>
    <x v="1"/>
    <s v="No"/>
    <x v="1"/>
    <n v="82.4"/>
    <n v="1592.35"/>
    <n v="33.43"/>
    <n v="0"/>
    <n v="732"/>
    <n v="2290.92"/>
    <x v="1"/>
    <x v="4"/>
    <x v="16"/>
    <x v="1"/>
    <x v="4"/>
    <n v="1"/>
    <x v="0"/>
  </r>
  <r>
    <s v="0868-VJRDR"/>
    <x v="1"/>
    <n v="61"/>
    <s v="Yes"/>
    <n v="0"/>
    <s v="Cassel"/>
    <n v="96016"/>
    <n v="40.936284999999998"/>
    <n v="-121.572692"/>
    <n v="1"/>
    <n v="64"/>
    <s v="None"/>
    <x v="0"/>
    <n v="4.76"/>
    <x v="0"/>
    <s v="Yes"/>
    <x v="1"/>
    <n v="8"/>
    <x v="1"/>
    <x v="0"/>
    <x v="0"/>
    <x v="0"/>
    <x v="0"/>
    <x v="1"/>
    <s v="Yes"/>
    <x v="0"/>
    <x v="2"/>
    <s v="Yes"/>
    <x v="0"/>
    <n v="104.05"/>
    <n v="6605.55"/>
    <n v="0"/>
    <n v="0"/>
    <n v="304.64"/>
    <n v="6910.19"/>
    <x v="0"/>
    <x v="0"/>
    <x v="0"/>
    <x v="2"/>
    <x v="3"/>
    <n v="0"/>
    <x v="2"/>
  </r>
  <r>
    <s v="0869-PAPRP"/>
    <x v="0"/>
    <n v="68"/>
    <s v="Yes"/>
    <n v="0"/>
    <s v="Pixley"/>
    <n v="93256"/>
    <n v="35.957019000000003"/>
    <n v="-119.330928"/>
    <n v="4"/>
    <n v="26"/>
    <s v="None"/>
    <x v="0"/>
    <n v="46.24"/>
    <x v="0"/>
    <s v="Yes"/>
    <x v="1"/>
    <n v="4"/>
    <x v="0"/>
    <x v="1"/>
    <x v="1"/>
    <x v="1"/>
    <x v="0"/>
    <x v="0"/>
    <s v="No"/>
    <x v="0"/>
    <x v="2"/>
    <s v="Yes"/>
    <x v="0"/>
    <n v="85.7"/>
    <n v="2067"/>
    <n v="0"/>
    <n v="0"/>
    <n v="1202.24"/>
    <n v="3269.24"/>
    <x v="0"/>
    <x v="0"/>
    <x v="0"/>
    <x v="3"/>
    <x v="3"/>
    <n v="0"/>
    <x v="0"/>
  </r>
  <r>
    <s v="0870-VEMYL"/>
    <x v="0"/>
    <n v="34"/>
    <s v="No"/>
    <n v="0"/>
    <s v="Columbia"/>
    <n v="95310"/>
    <n v="38.085839"/>
    <n v="-120.37855"/>
    <n v="0"/>
    <n v="5"/>
    <s v="Offer E"/>
    <x v="0"/>
    <n v="24.32"/>
    <x v="0"/>
    <s v="Yes"/>
    <x v="0"/>
    <n v="22"/>
    <x v="1"/>
    <x v="1"/>
    <x v="0"/>
    <x v="0"/>
    <x v="1"/>
    <x v="0"/>
    <s v="No"/>
    <x v="1"/>
    <x v="1"/>
    <s v="No"/>
    <x v="0"/>
    <n v="53.85"/>
    <n v="259.8"/>
    <n v="22.96"/>
    <n v="10"/>
    <n v="121.6"/>
    <n v="368.44"/>
    <x v="1"/>
    <x v="1"/>
    <x v="10"/>
    <x v="0"/>
    <x v="0"/>
    <n v="1"/>
    <x v="3"/>
  </r>
  <r>
    <s v="0871-OPBXW"/>
    <x v="0"/>
    <n v="57"/>
    <s v="No"/>
    <n v="0"/>
    <s v="Escondido"/>
    <n v="92027"/>
    <n v="33.141264999999997"/>
    <n v="-116.967221"/>
    <n v="0"/>
    <n v="2"/>
    <s v="Offer E"/>
    <x v="0"/>
    <n v="6.85"/>
    <x v="0"/>
    <s v="No"/>
    <x v="3"/>
    <m/>
    <x v="2"/>
    <x v="2"/>
    <x v="2"/>
    <x v="2"/>
    <x v="2"/>
    <x v="2"/>
    <m/>
    <x v="2"/>
    <x v="1"/>
    <s v="Yes"/>
    <x v="2"/>
    <n v="20.05"/>
    <n v="39.25"/>
    <n v="0"/>
    <n v="0"/>
    <n v="13.7"/>
    <n v="52.95"/>
    <x v="2"/>
    <x v="0"/>
    <x v="0"/>
    <x v="0"/>
    <x v="2"/>
    <n v="0"/>
    <x v="1"/>
  </r>
  <r>
    <s v="0871-URUWO"/>
    <x v="1"/>
    <n v="36"/>
    <s v="Yes"/>
    <n v="0"/>
    <s v="Sheep Ranch"/>
    <n v="95250"/>
    <n v="38.244805999999997"/>
    <n v="-120.41730099999999"/>
    <n v="1"/>
    <n v="13"/>
    <s v="None"/>
    <x v="0"/>
    <n v="30.55"/>
    <x v="1"/>
    <s v="Yes"/>
    <x v="1"/>
    <n v="28"/>
    <x v="0"/>
    <x v="1"/>
    <x v="1"/>
    <x v="1"/>
    <x v="0"/>
    <x v="1"/>
    <s v="Yes"/>
    <x v="0"/>
    <x v="1"/>
    <s v="Yes"/>
    <x v="0"/>
    <n v="102.25"/>
    <n v="1359"/>
    <n v="0"/>
    <n v="0"/>
    <n v="397.15"/>
    <n v="1756.15"/>
    <x v="1"/>
    <x v="1"/>
    <x v="1"/>
    <x v="1"/>
    <x v="0"/>
    <n v="1"/>
    <x v="2"/>
  </r>
  <r>
    <s v="0872-CASZJ"/>
    <x v="1"/>
    <n v="30"/>
    <s v="Yes"/>
    <n v="0"/>
    <s v="Hamilton City"/>
    <n v="95951"/>
    <n v="39.732767000000003"/>
    <n v="-122.042298"/>
    <n v="1"/>
    <n v="59"/>
    <s v="Offer B"/>
    <x v="0"/>
    <n v="20.5"/>
    <x v="1"/>
    <s v="Yes"/>
    <x v="0"/>
    <n v="53"/>
    <x v="1"/>
    <x v="1"/>
    <x v="0"/>
    <x v="0"/>
    <x v="1"/>
    <x v="1"/>
    <s v="Yes"/>
    <x v="0"/>
    <x v="0"/>
    <s v="Yes"/>
    <x v="0"/>
    <n v="69.099999999999994"/>
    <n v="4096.8999999999996"/>
    <n v="0"/>
    <n v="0"/>
    <n v="1209.5"/>
    <n v="5306.4"/>
    <x v="0"/>
    <x v="0"/>
    <x v="0"/>
    <x v="2"/>
    <x v="0"/>
    <n v="0"/>
    <x v="0"/>
  </r>
  <r>
    <s v="0872-JCPIB"/>
    <x v="1"/>
    <n v="47"/>
    <s v="No"/>
    <n v="0"/>
    <s v="Pinecrest"/>
    <n v="95364"/>
    <n v="38.224868999999998"/>
    <n v="-119.755729"/>
    <n v="0"/>
    <n v="17"/>
    <s v="Offer D"/>
    <x v="0"/>
    <n v="47.45"/>
    <x v="1"/>
    <s v="Yes"/>
    <x v="2"/>
    <n v="5"/>
    <x v="1"/>
    <x v="1"/>
    <x v="0"/>
    <x v="1"/>
    <x v="1"/>
    <x v="1"/>
    <s v="Yes"/>
    <x v="0"/>
    <x v="1"/>
    <s v="No"/>
    <x v="1"/>
    <n v="65.75"/>
    <n v="1111.2"/>
    <n v="0"/>
    <n v="0"/>
    <n v="806.65"/>
    <n v="1917.85"/>
    <x v="0"/>
    <x v="0"/>
    <x v="0"/>
    <x v="1"/>
    <x v="1"/>
    <n v="0"/>
    <x v="0"/>
  </r>
  <r>
    <s v="0872-NXJYS"/>
    <x v="0"/>
    <n v="40"/>
    <s v="No"/>
    <n v="0"/>
    <s v="West Hollywood"/>
    <n v="90069"/>
    <n v="34.093781"/>
    <n v="-118.381061"/>
    <n v="0"/>
    <n v="9"/>
    <s v="None"/>
    <x v="0"/>
    <n v="45.41"/>
    <x v="0"/>
    <s v="Yes"/>
    <x v="1"/>
    <n v="23"/>
    <x v="0"/>
    <x v="1"/>
    <x v="0"/>
    <x v="1"/>
    <x v="1"/>
    <x v="1"/>
    <s v="Yes"/>
    <x v="0"/>
    <x v="1"/>
    <s v="Yes"/>
    <x v="1"/>
    <n v="79.55"/>
    <n v="723.4"/>
    <n v="0"/>
    <n v="0"/>
    <n v="408.69"/>
    <n v="1132.0899999999999"/>
    <x v="1"/>
    <x v="1"/>
    <x v="11"/>
    <x v="0"/>
    <x v="1"/>
    <n v="1"/>
    <x v="0"/>
  </r>
  <r>
    <s v="0875-CABNR"/>
    <x v="0"/>
    <n v="70"/>
    <s v="No"/>
    <n v="0"/>
    <s v="San Luis Obispo"/>
    <n v="93401"/>
    <n v="35.233744999999999"/>
    <n v="-120.626442"/>
    <n v="0"/>
    <n v="10"/>
    <s v="None"/>
    <x v="0"/>
    <n v="16.850000000000001"/>
    <x v="0"/>
    <s v="Yes"/>
    <x v="1"/>
    <n v="30"/>
    <x v="0"/>
    <x v="1"/>
    <x v="1"/>
    <x v="1"/>
    <x v="1"/>
    <x v="1"/>
    <s v="Yes"/>
    <x v="0"/>
    <x v="1"/>
    <s v="Yes"/>
    <x v="0"/>
    <n v="84.6"/>
    <n v="865.55"/>
    <n v="0"/>
    <n v="0"/>
    <n v="168.5"/>
    <n v="1034.05"/>
    <x v="1"/>
    <x v="5"/>
    <x v="9"/>
    <x v="0"/>
    <x v="3"/>
    <n v="1"/>
    <x v="0"/>
  </r>
  <r>
    <s v="0876-WDUUZ"/>
    <x v="0"/>
    <n v="62"/>
    <s v="No"/>
    <n v="0"/>
    <s v="Pine Grove"/>
    <n v="95665"/>
    <n v="38.400264"/>
    <n v="-120.641274"/>
    <n v="0"/>
    <n v="5"/>
    <s v="Offer E"/>
    <x v="0"/>
    <n v="43.51"/>
    <x v="0"/>
    <s v="Yes"/>
    <x v="1"/>
    <n v="17"/>
    <x v="0"/>
    <x v="1"/>
    <x v="0"/>
    <x v="0"/>
    <x v="1"/>
    <x v="1"/>
    <s v="Yes"/>
    <x v="0"/>
    <x v="1"/>
    <s v="Yes"/>
    <x v="0"/>
    <n v="85.4"/>
    <n v="425.9"/>
    <n v="0"/>
    <n v="0"/>
    <n v="217.55"/>
    <n v="643.45000000000005"/>
    <x v="1"/>
    <x v="4"/>
    <x v="7"/>
    <x v="0"/>
    <x v="3"/>
    <n v="1"/>
    <x v="0"/>
  </r>
  <r>
    <s v="0877-SDMBN"/>
    <x v="0"/>
    <n v="20"/>
    <s v="No"/>
    <n v="0"/>
    <s v="San Diego"/>
    <n v="92126"/>
    <n v="32.886924999999998"/>
    <n v="-117.152162"/>
    <n v="0"/>
    <n v="54"/>
    <s v="None"/>
    <x v="0"/>
    <n v="43.47"/>
    <x v="1"/>
    <s v="Yes"/>
    <x v="1"/>
    <n v="82"/>
    <x v="1"/>
    <x v="1"/>
    <x v="1"/>
    <x v="1"/>
    <x v="0"/>
    <x v="1"/>
    <s v="Yes"/>
    <x v="0"/>
    <x v="0"/>
    <s v="Yes"/>
    <x v="1"/>
    <n v="103.95"/>
    <n v="5639.05"/>
    <n v="0"/>
    <n v="0"/>
    <n v="2347.38"/>
    <n v="7986.43"/>
    <x v="1"/>
    <x v="1"/>
    <x v="5"/>
    <x v="2"/>
    <x v="4"/>
    <n v="1"/>
    <x v="2"/>
  </r>
  <r>
    <s v="0880-FVFWF"/>
    <x v="1"/>
    <n v="32"/>
    <s v="No"/>
    <n v="0"/>
    <s v="Livermore"/>
    <n v="94550"/>
    <n v="37.571747999999999"/>
    <n v="-121.65956199999999"/>
    <n v="0"/>
    <n v="56"/>
    <s v="Offer B"/>
    <x v="0"/>
    <n v="37.15"/>
    <x v="1"/>
    <s v="Yes"/>
    <x v="1"/>
    <n v="13"/>
    <x v="1"/>
    <x v="0"/>
    <x v="0"/>
    <x v="1"/>
    <x v="1"/>
    <x v="0"/>
    <s v="No"/>
    <x v="0"/>
    <x v="1"/>
    <s v="Yes"/>
    <x v="1"/>
    <n v="86.4"/>
    <n v="4922.3999999999996"/>
    <n v="0"/>
    <n v="0"/>
    <n v="2080.4"/>
    <n v="7002.8"/>
    <x v="0"/>
    <x v="0"/>
    <x v="0"/>
    <x v="2"/>
    <x v="0"/>
    <n v="0"/>
    <x v="0"/>
  </r>
  <r>
    <s v="0880-TKATG"/>
    <x v="1"/>
    <n v="21"/>
    <s v="Yes"/>
    <n v="0"/>
    <s v="Lucerne Valley"/>
    <n v="92356"/>
    <n v="34.508417000000001"/>
    <n v="-116.856103"/>
    <n v="3"/>
    <n v="4"/>
    <s v="Offer E"/>
    <x v="0"/>
    <n v="9.56"/>
    <x v="1"/>
    <s v="Yes"/>
    <x v="1"/>
    <n v="48"/>
    <x v="0"/>
    <x v="1"/>
    <x v="1"/>
    <x v="1"/>
    <x v="0"/>
    <x v="1"/>
    <s v="Yes"/>
    <x v="0"/>
    <x v="1"/>
    <s v="No"/>
    <x v="1"/>
    <n v="101.15"/>
    <n v="385.9"/>
    <n v="0"/>
    <n v="0"/>
    <n v="38.24"/>
    <n v="424.14"/>
    <x v="1"/>
    <x v="1"/>
    <x v="1"/>
    <x v="0"/>
    <x v="4"/>
    <n v="1"/>
    <x v="2"/>
  </r>
  <r>
    <s v="0883-EIBTI"/>
    <x v="0"/>
    <n v="23"/>
    <s v="No"/>
    <n v="0"/>
    <s v="Clarksburg"/>
    <n v="95612"/>
    <n v="38.384647999999999"/>
    <n v="-121.578701"/>
    <n v="0"/>
    <n v="2"/>
    <s v="None"/>
    <x v="0"/>
    <n v="28.02"/>
    <x v="0"/>
    <s v="No"/>
    <x v="3"/>
    <m/>
    <x v="2"/>
    <x v="2"/>
    <x v="2"/>
    <x v="2"/>
    <x v="2"/>
    <x v="2"/>
    <m/>
    <x v="2"/>
    <x v="1"/>
    <s v="No"/>
    <x v="2"/>
    <n v="19.5"/>
    <n v="31.55"/>
    <n v="0"/>
    <n v="0"/>
    <n v="56.04"/>
    <n v="87.59"/>
    <x v="1"/>
    <x v="2"/>
    <x v="4"/>
    <x v="0"/>
    <x v="4"/>
    <n v="1"/>
    <x v="1"/>
  </r>
  <r>
    <s v="0885-HMGPY"/>
    <x v="1"/>
    <n v="55"/>
    <s v="No"/>
    <n v="0"/>
    <s v="Honeydew"/>
    <n v="95545"/>
    <n v="40.342928000000001"/>
    <n v="-124.063329"/>
    <n v="0"/>
    <n v="62"/>
    <s v="Offer B"/>
    <x v="0"/>
    <n v="41.13"/>
    <x v="1"/>
    <s v="Yes"/>
    <x v="0"/>
    <n v="12"/>
    <x v="1"/>
    <x v="0"/>
    <x v="1"/>
    <x v="0"/>
    <x v="1"/>
    <x v="0"/>
    <s v="No"/>
    <x v="0"/>
    <x v="2"/>
    <s v="No"/>
    <x v="1"/>
    <n v="69.400000000000006"/>
    <n v="4237.5"/>
    <n v="0"/>
    <n v="0"/>
    <n v="2550.06"/>
    <n v="6787.56"/>
    <x v="0"/>
    <x v="0"/>
    <x v="0"/>
    <x v="2"/>
    <x v="2"/>
    <n v="0"/>
    <x v="0"/>
  </r>
  <r>
    <s v="0886-QGENL"/>
    <x v="0"/>
    <n v="72"/>
    <s v="Yes"/>
    <n v="0"/>
    <s v="San Diego"/>
    <n v="92104"/>
    <n v="32.741498999999997"/>
    <n v="-117.127409"/>
    <n v="1"/>
    <n v="27"/>
    <s v="None"/>
    <x v="0"/>
    <n v="45.82"/>
    <x v="0"/>
    <s v="Yes"/>
    <x v="1"/>
    <n v="13"/>
    <x v="1"/>
    <x v="1"/>
    <x v="1"/>
    <x v="1"/>
    <x v="0"/>
    <x v="1"/>
    <s v="No"/>
    <x v="0"/>
    <x v="1"/>
    <s v="Yes"/>
    <x v="1"/>
    <n v="101.25"/>
    <n v="2754.45"/>
    <n v="0"/>
    <n v="0"/>
    <n v="1237.1400000000001"/>
    <n v="3991.59"/>
    <x v="1"/>
    <x v="5"/>
    <x v="8"/>
    <x v="3"/>
    <x v="3"/>
    <n v="1"/>
    <x v="2"/>
  </r>
  <r>
    <s v="0887-HJGAR"/>
    <x v="1"/>
    <n v="57"/>
    <s v="No"/>
    <n v="0"/>
    <s v="Coalinga"/>
    <n v="93210"/>
    <n v="36.186866999999999"/>
    <n v="-120.387793"/>
    <n v="0"/>
    <n v="1"/>
    <s v="Offer E"/>
    <x v="0"/>
    <n v="5.55"/>
    <x v="0"/>
    <s v="Yes"/>
    <x v="2"/>
    <n v="13"/>
    <x v="0"/>
    <x v="1"/>
    <x v="0"/>
    <x v="1"/>
    <x v="1"/>
    <x v="0"/>
    <s v="No"/>
    <x v="0"/>
    <x v="1"/>
    <s v="Yes"/>
    <x v="2"/>
    <n v="45.7"/>
    <n v="45.7"/>
    <n v="0"/>
    <n v="0"/>
    <n v="5.55"/>
    <n v="51.25"/>
    <x v="1"/>
    <x v="1"/>
    <x v="10"/>
    <x v="0"/>
    <x v="2"/>
    <n v="1"/>
    <x v="3"/>
  </r>
  <r>
    <s v="0887-WBJVH"/>
    <x v="0"/>
    <n v="29"/>
    <s v="Yes"/>
    <n v="0"/>
    <s v="Cressey"/>
    <n v="95312"/>
    <n v="37.420273000000002"/>
    <n v="-120.66527000000001"/>
    <n v="1"/>
    <n v="53"/>
    <s v="Offer B"/>
    <x v="0"/>
    <n v="38.35"/>
    <x v="0"/>
    <s v="Yes"/>
    <x v="1"/>
    <n v="82"/>
    <x v="0"/>
    <x v="1"/>
    <x v="0"/>
    <x v="0"/>
    <x v="0"/>
    <x v="1"/>
    <s v="Yes"/>
    <x v="0"/>
    <x v="0"/>
    <s v="Yes"/>
    <x v="1"/>
    <n v="93.45"/>
    <n v="4872.2"/>
    <n v="0"/>
    <n v="0"/>
    <n v="2032.55"/>
    <n v="6904.75"/>
    <x v="0"/>
    <x v="0"/>
    <x v="0"/>
    <x v="2"/>
    <x v="4"/>
    <n v="0"/>
    <x v="2"/>
  </r>
  <r>
    <s v="0895-DQHEW"/>
    <x v="1"/>
    <n v="47"/>
    <s v="Yes"/>
    <n v="0"/>
    <s v="Burney"/>
    <n v="96013"/>
    <n v="40.946784999999998"/>
    <n v="-121.719489"/>
    <n v="1"/>
    <n v="54"/>
    <s v="None"/>
    <x v="0"/>
    <n v="35.46"/>
    <x v="1"/>
    <s v="Yes"/>
    <x v="1"/>
    <n v="23"/>
    <x v="0"/>
    <x v="0"/>
    <x v="1"/>
    <x v="1"/>
    <x v="0"/>
    <x v="1"/>
    <s v="Yes"/>
    <x v="0"/>
    <x v="1"/>
    <s v="Yes"/>
    <x v="1"/>
    <n v="104.3"/>
    <n v="5278.15"/>
    <n v="11.45"/>
    <n v="0"/>
    <n v="1914.84"/>
    <n v="7181.54"/>
    <x v="1"/>
    <x v="1"/>
    <x v="11"/>
    <x v="2"/>
    <x v="1"/>
    <n v="1"/>
    <x v="2"/>
  </r>
  <r>
    <s v="0895-LMRSF"/>
    <x v="1"/>
    <n v="34"/>
    <s v="No"/>
    <n v="0"/>
    <s v="Imperial Beach"/>
    <n v="91932"/>
    <n v="32.579134000000003"/>
    <n v="-117.11900900000001"/>
    <n v="0"/>
    <n v="23"/>
    <s v="None"/>
    <x v="0"/>
    <n v="46.4"/>
    <x v="0"/>
    <s v="Yes"/>
    <x v="0"/>
    <n v="23"/>
    <x v="0"/>
    <x v="1"/>
    <x v="0"/>
    <x v="1"/>
    <x v="0"/>
    <x v="1"/>
    <s v="Yes"/>
    <x v="1"/>
    <x v="0"/>
    <s v="Yes"/>
    <x v="1"/>
    <n v="64.900000000000006"/>
    <n v="1509.8"/>
    <n v="0"/>
    <n v="130"/>
    <n v="1067.2"/>
    <n v="2707"/>
    <x v="0"/>
    <x v="0"/>
    <x v="0"/>
    <x v="1"/>
    <x v="0"/>
    <n v="0"/>
    <x v="0"/>
  </r>
  <r>
    <s v="0895-LNKRC"/>
    <x v="1"/>
    <n v="53"/>
    <s v="Yes"/>
    <n v="3"/>
    <s v="El Monte"/>
    <n v="91732"/>
    <n v="34.074491999999999"/>
    <n v="-118.01461999999999"/>
    <n v="10"/>
    <n v="6"/>
    <s v="Offer E"/>
    <x v="0"/>
    <n v="1.57"/>
    <x v="0"/>
    <s v="No"/>
    <x v="3"/>
    <m/>
    <x v="2"/>
    <x v="2"/>
    <x v="2"/>
    <x v="2"/>
    <x v="2"/>
    <x v="2"/>
    <m/>
    <x v="2"/>
    <x v="0"/>
    <s v="No"/>
    <x v="0"/>
    <n v="19.45"/>
    <n v="113.5"/>
    <n v="0"/>
    <n v="0"/>
    <n v="9.42"/>
    <n v="122.92"/>
    <x v="0"/>
    <x v="0"/>
    <x v="0"/>
    <x v="0"/>
    <x v="2"/>
    <n v="0"/>
    <x v="1"/>
  </r>
  <r>
    <s v="0895-UADGO"/>
    <x v="1"/>
    <n v="46"/>
    <s v="No"/>
    <n v="0"/>
    <s v="River Pines"/>
    <n v="95675"/>
    <n v="38.545774999999999"/>
    <n v="-120.743325"/>
    <n v="0"/>
    <n v="8"/>
    <s v="None"/>
    <x v="1"/>
    <m/>
    <x v="2"/>
    <s v="Yes"/>
    <x v="0"/>
    <n v="4"/>
    <x v="1"/>
    <x v="1"/>
    <x v="0"/>
    <x v="0"/>
    <x v="1"/>
    <x v="1"/>
    <s v="Yes"/>
    <x v="0"/>
    <x v="2"/>
    <s v="Yes"/>
    <x v="2"/>
    <n v="44.55"/>
    <n v="343.45"/>
    <n v="0"/>
    <n v="0"/>
    <n v="0"/>
    <n v="343.45"/>
    <x v="0"/>
    <x v="0"/>
    <x v="0"/>
    <x v="0"/>
    <x v="1"/>
    <n v="0"/>
    <x v="3"/>
  </r>
  <r>
    <s v="0897-FEGMU"/>
    <x v="0"/>
    <n v="43"/>
    <s v="Yes"/>
    <n v="0"/>
    <s v="Los Angeles"/>
    <n v="90048"/>
    <n v="34.072944999999997"/>
    <n v="-118.37267"/>
    <n v="1"/>
    <n v="11"/>
    <s v="Offer D"/>
    <x v="0"/>
    <n v="31.08"/>
    <x v="1"/>
    <s v="Yes"/>
    <x v="1"/>
    <n v="26"/>
    <x v="0"/>
    <x v="1"/>
    <x v="1"/>
    <x v="1"/>
    <x v="0"/>
    <x v="1"/>
    <s v="Yes"/>
    <x v="0"/>
    <x v="1"/>
    <s v="Yes"/>
    <x v="1"/>
    <n v="99.5"/>
    <n v="1056.95"/>
    <n v="0"/>
    <n v="0"/>
    <n v="341.88"/>
    <n v="1398.83"/>
    <x v="1"/>
    <x v="2"/>
    <x v="3"/>
    <x v="0"/>
    <x v="1"/>
    <n v="1"/>
    <x v="2"/>
  </r>
  <r>
    <s v="0898-XCGTF"/>
    <x v="1"/>
    <n v="46"/>
    <s v="Yes"/>
    <n v="0"/>
    <s v="Los Angeles"/>
    <n v="90039"/>
    <n v="34.110844999999998"/>
    <n v="-118.259595"/>
    <n v="1"/>
    <n v="61"/>
    <s v="None"/>
    <x v="0"/>
    <n v="21.96"/>
    <x v="1"/>
    <s v="Yes"/>
    <x v="1"/>
    <n v="2"/>
    <x v="0"/>
    <x v="1"/>
    <x v="0"/>
    <x v="1"/>
    <x v="0"/>
    <x v="1"/>
    <s v="Yes"/>
    <x v="0"/>
    <x v="0"/>
    <s v="Yes"/>
    <x v="1"/>
    <n v="96.5"/>
    <n v="5673.7"/>
    <n v="0"/>
    <n v="0"/>
    <n v="1339.56"/>
    <n v="7013.26"/>
    <x v="0"/>
    <x v="0"/>
    <x v="0"/>
    <x v="2"/>
    <x v="1"/>
    <n v="0"/>
    <x v="2"/>
  </r>
  <r>
    <s v="0899-LIIBW"/>
    <x v="1"/>
    <n v="21"/>
    <s v="Yes"/>
    <n v="0"/>
    <s v="Forks Of Salmon"/>
    <n v="96031"/>
    <n v="41.232128000000003"/>
    <n v="-123.194748"/>
    <n v="8"/>
    <n v="34"/>
    <s v="None"/>
    <x v="0"/>
    <n v="33.549999999999997"/>
    <x v="1"/>
    <s v="Yes"/>
    <x v="1"/>
    <n v="41"/>
    <x v="0"/>
    <x v="1"/>
    <x v="1"/>
    <x v="1"/>
    <x v="0"/>
    <x v="1"/>
    <s v="Yes"/>
    <x v="0"/>
    <x v="1"/>
    <s v="No"/>
    <x v="1"/>
    <n v="100.85"/>
    <n v="3527.3"/>
    <n v="0"/>
    <n v="0"/>
    <n v="1140.7"/>
    <n v="4668"/>
    <x v="0"/>
    <x v="0"/>
    <x v="0"/>
    <x v="3"/>
    <x v="4"/>
    <n v="0"/>
    <x v="2"/>
  </r>
  <r>
    <s v="0899-WZRSD"/>
    <x v="1"/>
    <n v="31"/>
    <s v="No"/>
    <n v="0"/>
    <s v="Marina Del Rey"/>
    <n v="90292"/>
    <n v="33.977468000000002"/>
    <n v="-118.445475"/>
    <n v="0"/>
    <n v="56"/>
    <s v="None"/>
    <x v="0"/>
    <n v="37.99"/>
    <x v="1"/>
    <s v="Yes"/>
    <x v="1"/>
    <n v="24"/>
    <x v="1"/>
    <x v="1"/>
    <x v="0"/>
    <x v="0"/>
    <x v="0"/>
    <x v="1"/>
    <s v="Yes"/>
    <x v="0"/>
    <x v="1"/>
    <s v="Yes"/>
    <x v="0"/>
    <n v="105.35"/>
    <n v="5794.45"/>
    <n v="0"/>
    <n v="0"/>
    <n v="2127.44"/>
    <n v="7921.89"/>
    <x v="0"/>
    <x v="0"/>
    <x v="0"/>
    <x v="2"/>
    <x v="0"/>
    <n v="0"/>
    <x v="2"/>
  </r>
  <r>
    <s v="0902-RFHOF"/>
    <x v="1"/>
    <n v="38"/>
    <s v="No"/>
    <n v="0"/>
    <s v="Loomis"/>
    <n v="95650"/>
    <n v="38.809175000000003"/>
    <n v="-121.171375"/>
    <n v="0"/>
    <n v="38"/>
    <s v="None"/>
    <x v="0"/>
    <n v="22.23"/>
    <x v="0"/>
    <s v="No"/>
    <x v="3"/>
    <m/>
    <x v="2"/>
    <x v="2"/>
    <x v="2"/>
    <x v="2"/>
    <x v="2"/>
    <x v="2"/>
    <m/>
    <x v="2"/>
    <x v="0"/>
    <s v="No"/>
    <x v="0"/>
    <n v="20.100000000000001"/>
    <n v="730.1"/>
    <n v="0"/>
    <n v="0"/>
    <n v="844.74"/>
    <n v="1574.84"/>
    <x v="0"/>
    <x v="0"/>
    <x v="0"/>
    <x v="3"/>
    <x v="0"/>
    <n v="0"/>
    <x v="1"/>
  </r>
  <r>
    <s v="0902-XKXPN"/>
    <x v="1"/>
    <n v="29"/>
    <s v="Yes"/>
    <n v="1"/>
    <s v="Redding"/>
    <n v="96001"/>
    <n v="40.587918999999999"/>
    <n v="-122.464732"/>
    <n v="2"/>
    <n v="69"/>
    <s v="None"/>
    <x v="0"/>
    <n v="23.55"/>
    <x v="0"/>
    <s v="No"/>
    <x v="3"/>
    <m/>
    <x v="2"/>
    <x v="2"/>
    <x v="2"/>
    <x v="2"/>
    <x v="2"/>
    <x v="2"/>
    <m/>
    <x v="2"/>
    <x v="2"/>
    <s v="No"/>
    <x v="1"/>
    <n v="20.2"/>
    <n v="1376.5"/>
    <n v="0"/>
    <n v="0"/>
    <n v="1624.95"/>
    <n v="3001.45"/>
    <x v="0"/>
    <x v="0"/>
    <x v="0"/>
    <x v="2"/>
    <x v="4"/>
    <n v="0"/>
    <x v="1"/>
  </r>
  <r>
    <s v="0906-QVPMS"/>
    <x v="1"/>
    <n v="29"/>
    <s v="Yes"/>
    <n v="0"/>
    <s v="Monterey"/>
    <n v="93940"/>
    <n v="36.362741"/>
    <n v="-121.869685"/>
    <n v="4"/>
    <n v="72"/>
    <s v="Offer A"/>
    <x v="0"/>
    <n v="35.71"/>
    <x v="1"/>
    <s v="Yes"/>
    <x v="1"/>
    <n v="58"/>
    <x v="1"/>
    <x v="0"/>
    <x v="1"/>
    <x v="0"/>
    <x v="0"/>
    <x v="1"/>
    <s v="Yes"/>
    <x v="0"/>
    <x v="2"/>
    <s v="No"/>
    <x v="1"/>
    <n v="115.15"/>
    <n v="8349.4500000000007"/>
    <n v="0"/>
    <n v="0"/>
    <n v="2571.12"/>
    <n v="10920.57"/>
    <x v="0"/>
    <x v="0"/>
    <x v="0"/>
    <x v="2"/>
    <x v="4"/>
    <n v="0"/>
    <x v="2"/>
  </r>
  <r>
    <s v="0907-HQNTS"/>
    <x v="0"/>
    <n v="74"/>
    <s v="Yes"/>
    <n v="0"/>
    <s v="Pittsburg"/>
    <n v="94565"/>
    <n v="38.006047000000002"/>
    <n v="-121.91683399999999"/>
    <n v="8"/>
    <n v="70"/>
    <s v="Offer A"/>
    <x v="0"/>
    <n v="46.2"/>
    <x v="1"/>
    <s v="Yes"/>
    <x v="1"/>
    <n v="14"/>
    <x v="1"/>
    <x v="0"/>
    <x v="1"/>
    <x v="0"/>
    <x v="0"/>
    <x v="1"/>
    <s v="No"/>
    <x v="0"/>
    <x v="2"/>
    <s v="Yes"/>
    <x v="0"/>
    <n v="113"/>
    <n v="7987.6"/>
    <n v="0"/>
    <n v="0"/>
    <n v="3234"/>
    <n v="11221.6"/>
    <x v="0"/>
    <x v="0"/>
    <x v="0"/>
    <x v="2"/>
    <x v="3"/>
    <n v="0"/>
    <x v="2"/>
  </r>
  <r>
    <s v="0909-SDHNU"/>
    <x v="0"/>
    <n v="33"/>
    <s v="No"/>
    <n v="2"/>
    <s v="Los Angeles"/>
    <n v="90036"/>
    <n v="34.070290999999997"/>
    <n v="-118.349191"/>
    <n v="0"/>
    <n v="7"/>
    <s v="None"/>
    <x v="1"/>
    <m/>
    <x v="2"/>
    <s v="Yes"/>
    <x v="0"/>
    <n v="19"/>
    <x v="1"/>
    <x v="1"/>
    <x v="0"/>
    <x v="1"/>
    <x v="1"/>
    <x v="0"/>
    <s v="No"/>
    <x v="0"/>
    <x v="1"/>
    <s v="No"/>
    <x v="0"/>
    <n v="29.8"/>
    <n v="201.95"/>
    <n v="0"/>
    <n v="0"/>
    <n v="0"/>
    <n v="201.95"/>
    <x v="0"/>
    <x v="0"/>
    <x v="0"/>
    <x v="0"/>
    <x v="0"/>
    <n v="0"/>
    <x v="1"/>
  </r>
  <r>
    <s v="0909-SELIE"/>
    <x v="1"/>
    <n v="53"/>
    <s v="Yes"/>
    <n v="0"/>
    <s v="Clearlake Oaks"/>
    <n v="95423"/>
    <n v="39.071159999999999"/>
    <n v="-122.59854199999999"/>
    <n v="1"/>
    <n v="61"/>
    <s v="None"/>
    <x v="0"/>
    <n v="43.48"/>
    <x v="1"/>
    <s v="Yes"/>
    <x v="2"/>
    <n v="20"/>
    <x v="1"/>
    <x v="0"/>
    <x v="1"/>
    <x v="0"/>
    <x v="1"/>
    <x v="1"/>
    <s v="Yes"/>
    <x v="0"/>
    <x v="2"/>
    <s v="Yes"/>
    <x v="1"/>
    <n v="80.8"/>
    <n v="4860.8500000000004"/>
    <n v="17.170000000000002"/>
    <n v="0"/>
    <n v="2652.28"/>
    <n v="7495.96"/>
    <x v="0"/>
    <x v="0"/>
    <x v="0"/>
    <x v="2"/>
    <x v="2"/>
    <n v="0"/>
    <x v="0"/>
  </r>
  <r>
    <s v="0913-XWSCN"/>
    <x v="1"/>
    <n v="29"/>
    <s v="Yes"/>
    <n v="2"/>
    <s v="Sun City"/>
    <n v="92585"/>
    <n v="33.739412000000002"/>
    <n v="-117.173334"/>
    <n v="1"/>
    <n v="55"/>
    <s v="Offer B"/>
    <x v="0"/>
    <n v="41.89"/>
    <x v="1"/>
    <s v="Yes"/>
    <x v="1"/>
    <n v="52"/>
    <x v="0"/>
    <x v="1"/>
    <x v="0"/>
    <x v="1"/>
    <x v="1"/>
    <x v="1"/>
    <s v="Yes"/>
    <x v="0"/>
    <x v="1"/>
    <s v="No"/>
    <x v="1"/>
    <n v="85.5"/>
    <n v="4713.3999999999996"/>
    <n v="0"/>
    <n v="0"/>
    <n v="2303.9499999999998"/>
    <n v="7017.35"/>
    <x v="0"/>
    <x v="0"/>
    <x v="0"/>
    <x v="2"/>
    <x v="4"/>
    <n v="0"/>
    <x v="0"/>
  </r>
  <r>
    <s v="0916-KNFAJ"/>
    <x v="1"/>
    <n v="37"/>
    <s v="Yes"/>
    <n v="0"/>
    <s v="San Jose"/>
    <n v="95133"/>
    <n v="37.371862"/>
    <n v="-121.860349"/>
    <n v="1"/>
    <n v="61"/>
    <s v="Offer B"/>
    <x v="0"/>
    <n v="4.6900000000000004"/>
    <x v="1"/>
    <s v="Yes"/>
    <x v="0"/>
    <n v="4"/>
    <x v="1"/>
    <x v="1"/>
    <x v="1"/>
    <x v="1"/>
    <x v="1"/>
    <x v="1"/>
    <s v="Yes"/>
    <x v="0"/>
    <x v="2"/>
    <s v="Yes"/>
    <x v="0"/>
    <n v="69.900000000000006"/>
    <n v="4226.7"/>
    <n v="0"/>
    <n v="0"/>
    <n v="286.08999999999997"/>
    <n v="4512.79"/>
    <x v="0"/>
    <x v="0"/>
    <x v="0"/>
    <x v="2"/>
    <x v="0"/>
    <n v="0"/>
    <x v="0"/>
  </r>
  <r>
    <s v="0916-QOFDP"/>
    <x v="0"/>
    <n v="79"/>
    <s v="Yes"/>
    <n v="1"/>
    <s v="Randsburg"/>
    <n v="93554"/>
    <n v="35.405721999999997"/>
    <n v="-117.773354"/>
    <n v="5"/>
    <n v="14"/>
    <s v="None"/>
    <x v="0"/>
    <n v="14.39"/>
    <x v="1"/>
    <s v="Yes"/>
    <x v="1"/>
    <n v="30"/>
    <x v="0"/>
    <x v="1"/>
    <x v="0"/>
    <x v="1"/>
    <x v="0"/>
    <x v="1"/>
    <s v="No"/>
    <x v="0"/>
    <x v="2"/>
    <s v="Yes"/>
    <x v="1"/>
    <n v="95.8"/>
    <n v="1346.3"/>
    <n v="0"/>
    <n v="0"/>
    <n v="201.46"/>
    <n v="1547.76"/>
    <x v="0"/>
    <x v="0"/>
    <x v="0"/>
    <x v="1"/>
    <x v="3"/>
    <n v="0"/>
    <x v="2"/>
  </r>
  <r>
    <s v="0917-EZOLA"/>
    <x v="1"/>
    <n v="66"/>
    <s v="Yes"/>
    <n v="0"/>
    <s v="Lakewood"/>
    <n v="90713"/>
    <n v="33.847754999999999"/>
    <n v="-118.112532"/>
    <n v="0"/>
    <n v="72"/>
    <s v="None"/>
    <x v="0"/>
    <n v="6.03"/>
    <x v="1"/>
    <s v="Yes"/>
    <x v="1"/>
    <n v="2"/>
    <x v="0"/>
    <x v="0"/>
    <x v="1"/>
    <x v="1"/>
    <x v="0"/>
    <x v="1"/>
    <s v="No"/>
    <x v="0"/>
    <x v="2"/>
    <s v="Yes"/>
    <x v="1"/>
    <n v="104.15"/>
    <n v="7689.95"/>
    <n v="0"/>
    <n v="0"/>
    <n v="434.16"/>
    <n v="8124.11"/>
    <x v="1"/>
    <x v="4"/>
    <x v="19"/>
    <x v="2"/>
    <x v="3"/>
    <n v="1"/>
    <x v="2"/>
  </r>
  <r>
    <s v="0921-OHLVP"/>
    <x v="1"/>
    <n v="35"/>
    <s v="No"/>
    <n v="0"/>
    <s v="Paradise"/>
    <n v="95969"/>
    <n v="39.696759999999998"/>
    <n v="-121.644379"/>
    <n v="0"/>
    <n v="22"/>
    <s v="Offer D"/>
    <x v="0"/>
    <n v="11.46"/>
    <x v="1"/>
    <s v="Yes"/>
    <x v="1"/>
    <n v="16"/>
    <x v="0"/>
    <x v="1"/>
    <x v="0"/>
    <x v="1"/>
    <x v="1"/>
    <x v="1"/>
    <s v="Yes"/>
    <x v="0"/>
    <x v="1"/>
    <s v="No"/>
    <x v="1"/>
    <n v="83.05"/>
    <n v="1799.3"/>
    <n v="0"/>
    <n v="0"/>
    <n v="252.12"/>
    <n v="2051.42"/>
    <x v="0"/>
    <x v="0"/>
    <x v="0"/>
    <x v="1"/>
    <x v="0"/>
    <n v="0"/>
    <x v="0"/>
  </r>
  <r>
    <s v="0923-PNFUB"/>
    <x v="0"/>
    <n v="55"/>
    <s v="No"/>
    <n v="0"/>
    <s v="Westlake Village"/>
    <n v="91361"/>
    <n v="34.130991999999999"/>
    <n v="-118.894673"/>
    <n v="0"/>
    <n v="3"/>
    <s v="Offer E"/>
    <x v="0"/>
    <n v="46.36"/>
    <x v="0"/>
    <s v="Yes"/>
    <x v="1"/>
    <n v="4"/>
    <x v="0"/>
    <x v="0"/>
    <x v="0"/>
    <x v="1"/>
    <x v="0"/>
    <x v="0"/>
    <s v="No"/>
    <x v="0"/>
    <x v="1"/>
    <s v="No"/>
    <x v="1"/>
    <n v="83.75"/>
    <n v="247.25"/>
    <n v="0"/>
    <n v="0"/>
    <n v="139.08000000000001"/>
    <n v="386.33"/>
    <x v="1"/>
    <x v="5"/>
    <x v="9"/>
    <x v="0"/>
    <x v="2"/>
    <n v="1"/>
    <x v="0"/>
  </r>
  <r>
    <s v="0924-BJCRC"/>
    <x v="0"/>
    <n v="70"/>
    <s v="Yes"/>
    <n v="0"/>
    <s v="Felton"/>
    <n v="95018"/>
    <n v="37.089111000000003"/>
    <n v="-122.062213"/>
    <n v="6"/>
    <n v="60"/>
    <s v="Offer B"/>
    <x v="0"/>
    <n v="24.68"/>
    <x v="1"/>
    <s v="Yes"/>
    <x v="1"/>
    <n v="19"/>
    <x v="0"/>
    <x v="0"/>
    <x v="0"/>
    <x v="1"/>
    <x v="1"/>
    <x v="1"/>
    <s v="No"/>
    <x v="1"/>
    <x v="2"/>
    <s v="No"/>
    <x v="1"/>
    <n v="89.45"/>
    <n v="5294.6"/>
    <n v="0"/>
    <n v="10"/>
    <n v="1480.8"/>
    <n v="6785.4"/>
    <x v="0"/>
    <x v="0"/>
    <x v="0"/>
    <x v="2"/>
    <x v="3"/>
    <n v="0"/>
    <x v="0"/>
  </r>
  <r>
    <s v="0925-VYDLG"/>
    <x v="0"/>
    <n v="40"/>
    <s v="No"/>
    <n v="0"/>
    <s v="Ludlow"/>
    <n v="92338"/>
    <n v="34.702765999999997"/>
    <n v="-116.09337600000001"/>
    <n v="0"/>
    <n v="3"/>
    <s v="None"/>
    <x v="0"/>
    <n v="17.87"/>
    <x v="1"/>
    <s v="Yes"/>
    <x v="1"/>
    <n v="25"/>
    <x v="0"/>
    <x v="1"/>
    <x v="0"/>
    <x v="1"/>
    <x v="1"/>
    <x v="0"/>
    <s v="No"/>
    <x v="0"/>
    <x v="1"/>
    <s v="No"/>
    <x v="1"/>
    <n v="75.25"/>
    <n v="242"/>
    <n v="0"/>
    <n v="0"/>
    <n v="53.61"/>
    <n v="295.61"/>
    <x v="1"/>
    <x v="5"/>
    <x v="8"/>
    <x v="0"/>
    <x v="1"/>
    <n v="1"/>
    <x v="0"/>
  </r>
  <r>
    <s v="0927-CNGRH"/>
    <x v="1"/>
    <n v="42"/>
    <s v="No"/>
    <n v="3"/>
    <s v="Alta"/>
    <n v="95701"/>
    <n v="39.218096000000003"/>
    <n v="-120.79152999999999"/>
    <n v="0"/>
    <n v="1"/>
    <s v="None"/>
    <x v="0"/>
    <n v="30.63"/>
    <x v="0"/>
    <s v="No"/>
    <x v="3"/>
    <m/>
    <x v="2"/>
    <x v="2"/>
    <x v="2"/>
    <x v="2"/>
    <x v="2"/>
    <x v="2"/>
    <m/>
    <x v="2"/>
    <x v="1"/>
    <s v="No"/>
    <x v="0"/>
    <n v="19.55"/>
    <n v="19.55"/>
    <n v="0"/>
    <n v="0"/>
    <n v="30.63"/>
    <n v="50.18"/>
    <x v="2"/>
    <x v="0"/>
    <x v="0"/>
    <x v="0"/>
    <x v="1"/>
    <n v="0"/>
    <x v="1"/>
  </r>
  <r>
    <s v="0927-LCSMG"/>
    <x v="1"/>
    <n v="23"/>
    <s v="No"/>
    <n v="0"/>
    <s v="San Jose"/>
    <n v="95129"/>
    <n v="37.305622"/>
    <n v="-122.00088700000001"/>
    <n v="0"/>
    <n v="7"/>
    <s v="Offer E"/>
    <x v="0"/>
    <n v="21.58"/>
    <x v="0"/>
    <s v="Yes"/>
    <x v="1"/>
    <n v="71"/>
    <x v="0"/>
    <x v="1"/>
    <x v="1"/>
    <x v="1"/>
    <x v="1"/>
    <x v="0"/>
    <s v="Yes"/>
    <x v="1"/>
    <x v="1"/>
    <s v="No"/>
    <x v="2"/>
    <n v="74.650000000000006"/>
    <n v="544.54999999999995"/>
    <n v="0"/>
    <n v="10"/>
    <n v="151.06"/>
    <n v="705.61"/>
    <x v="1"/>
    <x v="1"/>
    <x v="11"/>
    <x v="0"/>
    <x v="4"/>
    <n v="1"/>
    <x v="0"/>
  </r>
  <r>
    <s v="0928-JMXNP"/>
    <x v="1"/>
    <n v="78"/>
    <s v="Yes"/>
    <n v="0"/>
    <s v="Los Molinos"/>
    <n v="96055"/>
    <n v="40.059384999999999"/>
    <n v="-122.091481"/>
    <n v="3"/>
    <n v="4"/>
    <s v="Offer E"/>
    <x v="1"/>
    <m/>
    <x v="2"/>
    <s v="Yes"/>
    <x v="2"/>
    <n v="5"/>
    <x v="0"/>
    <x v="1"/>
    <x v="1"/>
    <x v="1"/>
    <x v="1"/>
    <x v="0"/>
    <s v="No"/>
    <x v="0"/>
    <x v="2"/>
    <s v="Yes"/>
    <x v="1"/>
    <n v="29.9"/>
    <n v="118.25"/>
    <n v="0"/>
    <n v="0"/>
    <n v="0"/>
    <n v="118.25"/>
    <x v="0"/>
    <x v="0"/>
    <x v="0"/>
    <x v="0"/>
    <x v="3"/>
    <n v="0"/>
    <x v="1"/>
  </r>
  <r>
    <s v="0928-XUTSN"/>
    <x v="0"/>
    <n v="22"/>
    <s v="No"/>
    <n v="0"/>
    <s v="Brawley"/>
    <n v="92227"/>
    <n v="33.03933"/>
    <n v="-115.191857"/>
    <n v="0"/>
    <n v="13"/>
    <s v="None"/>
    <x v="0"/>
    <n v="44.99"/>
    <x v="0"/>
    <s v="Yes"/>
    <x v="1"/>
    <n v="27"/>
    <x v="0"/>
    <x v="1"/>
    <x v="0"/>
    <x v="1"/>
    <x v="1"/>
    <x v="1"/>
    <s v="Yes"/>
    <x v="0"/>
    <x v="1"/>
    <s v="Yes"/>
    <x v="1"/>
    <n v="80.5"/>
    <n v="1011.8"/>
    <n v="24.99"/>
    <n v="0"/>
    <n v="584.87"/>
    <n v="1571.68"/>
    <x v="0"/>
    <x v="0"/>
    <x v="0"/>
    <x v="1"/>
    <x v="4"/>
    <n v="0"/>
    <x v="0"/>
  </r>
  <r>
    <s v="0929-HYQEW"/>
    <x v="1"/>
    <n v="20"/>
    <s v="No"/>
    <n v="0"/>
    <s v="Oakland"/>
    <n v="94601"/>
    <n v="37.776522999999997"/>
    <n v="-122.219268"/>
    <n v="0"/>
    <n v="3"/>
    <s v="None"/>
    <x v="0"/>
    <n v="17.420000000000002"/>
    <x v="0"/>
    <s v="Yes"/>
    <x v="2"/>
    <n v="59"/>
    <x v="1"/>
    <x v="1"/>
    <x v="0"/>
    <x v="1"/>
    <x v="1"/>
    <x v="0"/>
    <s v="No"/>
    <x v="0"/>
    <x v="1"/>
    <s v="Yes"/>
    <x v="0"/>
    <n v="50.15"/>
    <n v="160.85"/>
    <n v="0"/>
    <n v="0"/>
    <n v="52.26"/>
    <n v="213.11"/>
    <x v="2"/>
    <x v="0"/>
    <x v="0"/>
    <x v="0"/>
    <x v="4"/>
    <n v="0"/>
    <x v="3"/>
  </r>
  <r>
    <s v="0929-PECLO"/>
    <x v="0"/>
    <n v="74"/>
    <s v="No"/>
    <n v="0"/>
    <s v="Klamath"/>
    <n v="95548"/>
    <n v="41.572812999999996"/>
    <n v="-124.035011"/>
    <n v="0"/>
    <n v="63"/>
    <s v="Offer B"/>
    <x v="0"/>
    <n v="41.8"/>
    <x v="1"/>
    <s v="Yes"/>
    <x v="1"/>
    <n v="16"/>
    <x v="0"/>
    <x v="1"/>
    <x v="1"/>
    <x v="1"/>
    <x v="1"/>
    <x v="1"/>
    <s v="Yes"/>
    <x v="0"/>
    <x v="2"/>
    <s v="Yes"/>
    <x v="1"/>
    <n v="89.6"/>
    <n v="5538.8"/>
    <n v="0"/>
    <n v="0"/>
    <n v="2633.4"/>
    <n v="8172.2"/>
    <x v="0"/>
    <x v="0"/>
    <x v="0"/>
    <x v="2"/>
    <x v="3"/>
    <n v="0"/>
    <x v="0"/>
  </r>
  <r>
    <s v="0930-EHUZA"/>
    <x v="0"/>
    <n v="33"/>
    <s v="No"/>
    <n v="0"/>
    <s v="Calpine"/>
    <n v="96124"/>
    <n v="39.672812999999998"/>
    <n v="-120.456699"/>
    <n v="0"/>
    <n v="36"/>
    <s v="None"/>
    <x v="0"/>
    <n v="44.87"/>
    <x v="0"/>
    <s v="Yes"/>
    <x v="0"/>
    <n v="8"/>
    <x v="1"/>
    <x v="0"/>
    <x v="1"/>
    <x v="0"/>
    <x v="0"/>
    <x v="0"/>
    <s v="No"/>
    <x v="0"/>
    <x v="0"/>
    <s v="Yes"/>
    <x v="0"/>
    <n v="76.349999999999994"/>
    <n v="2606.35"/>
    <n v="0"/>
    <n v="0"/>
    <n v="1615.32"/>
    <n v="4221.67"/>
    <x v="0"/>
    <x v="0"/>
    <x v="0"/>
    <x v="3"/>
    <x v="0"/>
    <n v="0"/>
    <x v="0"/>
  </r>
  <r>
    <s v="0931-MHTEM"/>
    <x v="0"/>
    <n v="36"/>
    <s v="No"/>
    <n v="0"/>
    <s v="Big Bar"/>
    <n v="96010"/>
    <n v="40.775272000000001"/>
    <n v="-123.287414"/>
    <n v="0"/>
    <n v="54"/>
    <s v="None"/>
    <x v="0"/>
    <n v="34.270000000000003"/>
    <x v="0"/>
    <s v="Yes"/>
    <x v="1"/>
    <n v="20"/>
    <x v="1"/>
    <x v="0"/>
    <x v="0"/>
    <x v="1"/>
    <x v="0"/>
    <x v="1"/>
    <s v="Yes"/>
    <x v="0"/>
    <x v="0"/>
    <s v="Yes"/>
    <x v="0"/>
    <n v="100.05"/>
    <n v="5299.65"/>
    <n v="0"/>
    <n v="0"/>
    <n v="1850.58"/>
    <n v="7150.23"/>
    <x v="0"/>
    <x v="0"/>
    <x v="0"/>
    <x v="2"/>
    <x v="0"/>
    <n v="0"/>
    <x v="2"/>
  </r>
  <r>
    <s v="0932-YIXYU"/>
    <x v="0"/>
    <n v="50"/>
    <s v="No"/>
    <n v="0"/>
    <s v="Dos Palos"/>
    <n v="93620"/>
    <n v="37.045727999999997"/>
    <n v="-120.63068199999999"/>
    <n v="0"/>
    <n v="47"/>
    <s v="None"/>
    <x v="0"/>
    <n v="8.85"/>
    <x v="0"/>
    <s v="No"/>
    <x v="3"/>
    <m/>
    <x v="2"/>
    <x v="2"/>
    <x v="2"/>
    <x v="2"/>
    <x v="2"/>
    <x v="2"/>
    <m/>
    <x v="2"/>
    <x v="2"/>
    <s v="No"/>
    <x v="0"/>
    <n v="20.25"/>
    <n v="1029.8"/>
    <n v="0"/>
    <n v="0"/>
    <n v="415.95"/>
    <n v="1445.75"/>
    <x v="0"/>
    <x v="0"/>
    <x v="0"/>
    <x v="3"/>
    <x v="2"/>
    <n v="0"/>
    <x v="1"/>
  </r>
  <r>
    <s v="0936-NQLJU"/>
    <x v="0"/>
    <n v="40"/>
    <s v="Yes"/>
    <n v="0"/>
    <s v="Mokelumne Hill"/>
    <n v="95245"/>
    <n v="38.304194000000003"/>
    <n v="-120.592431"/>
    <n v="9"/>
    <n v="41"/>
    <s v="Offer B"/>
    <x v="0"/>
    <n v="8.44"/>
    <x v="0"/>
    <s v="No"/>
    <x v="3"/>
    <m/>
    <x v="2"/>
    <x v="2"/>
    <x v="2"/>
    <x v="2"/>
    <x v="2"/>
    <x v="2"/>
    <m/>
    <x v="2"/>
    <x v="2"/>
    <s v="No"/>
    <x v="0"/>
    <n v="20.65"/>
    <n v="875.55"/>
    <n v="0"/>
    <n v="0"/>
    <n v="346.04"/>
    <n v="1221.5899999999999"/>
    <x v="0"/>
    <x v="0"/>
    <x v="0"/>
    <x v="3"/>
    <x v="1"/>
    <n v="0"/>
    <x v="1"/>
  </r>
  <r>
    <s v="0939-EREMR"/>
    <x v="0"/>
    <n v="40"/>
    <s v="No"/>
    <n v="1"/>
    <s v="Chico"/>
    <n v="95973"/>
    <n v="39.903272000000001"/>
    <n v="-121.84356699999999"/>
    <n v="0"/>
    <n v="13"/>
    <s v="Offer D"/>
    <x v="0"/>
    <n v="25.33"/>
    <x v="0"/>
    <s v="Yes"/>
    <x v="0"/>
    <n v="27"/>
    <x v="0"/>
    <x v="1"/>
    <x v="1"/>
    <x v="0"/>
    <x v="1"/>
    <x v="0"/>
    <s v="No"/>
    <x v="1"/>
    <x v="1"/>
    <s v="No"/>
    <x v="0"/>
    <n v="53.45"/>
    <n v="718.1"/>
    <n v="26.37"/>
    <n v="0"/>
    <n v="329.29"/>
    <n v="1021.02"/>
    <x v="0"/>
    <x v="0"/>
    <x v="0"/>
    <x v="1"/>
    <x v="1"/>
    <n v="0"/>
    <x v="3"/>
  </r>
  <r>
    <s v="0939-YAPAF"/>
    <x v="0"/>
    <n v="44"/>
    <s v="No"/>
    <n v="0"/>
    <s v="Santa Ana"/>
    <n v="92701"/>
    <n v="33.748477999999999"/>
    <n v="-117.858918"/>
    <n v="0"/>
    <n v="35"/>
    <s v="Offer C"/>
    <x v="0"/>
    <n v="10.49"/>
    <x v="1"/>
    <s v="Yes"/>
    <x v="1"/>
    <n v="17"/>
    <x v="0"/>
    <x v="1"/>
    <x v="1"/>
    <x v="1"/>
    <x v="0"/>
    <x v="1"/>
    <s v="Yes"/>
    <x v="0"/>
    <x v="1"/>
    <s v="Yes"/>
    <x v="1"/>
    <n v="100.25"/>
    <n v="3527.6"/>
    <n v="0"/>
    <n v="0"/>
    <n v="367.15"/>
    <n v="3894.75"/>
    <x v="1"/>
    <x v="1"/>
    <x v="10"/>
    <x v="3"/>
    <x v="1"/>
    <n v="1"/>
    <x v="2"/>
  </r>
  <r>
    <s v="0940-OUQEC"/>
    <x v="1"/>
    <n v="54"/>
    <s v="No"/>
    <n v="0"/>
    <s v="Winters"/>
    <n v="95694"/>
    <n v="38.578603999999999"/>
    <n v="-122.024579"/>
    <n v="0"/>
    <n v="10"/>
    <s v="Offer D"/>
    <x v="0"/>
    <n v="17.07"/>
    <x v="1"/>
    <s v="Yes"/>
    <x v="1"/>
    <n v="3"/>
    <x v="0"/>
    <x v="0"/>
    <x v="0"/>
    <x v="1"/>
    <x v="1"/>
    <x v="0"/>
    <s v="No"/>
    <x v="1"/>
    <x v="1"/>
    <s v="Yes"/>
    <x v="1"/>
    <n v="80.7"/>
    <n v="788.8"/>
    <n v="38.42"/>
    <n v="50"/>
    <n v="170.7"/>
    <n v="971.08"/>
    <x v="1"/>
    <x v="1"/>
    <x v="11"/>
    <x v="0"/>
    <x v="2"/>
    <n v="1"/>
    <x v="0"/>
  </r>
  <r>
    <s v="0942-KOWSM"/>
    <x v="0"/>
    <n v="24"/>
    <s v="Yes"/>
    <n v="0"/>
    <s v="Hesperia"/>
    <n v="92345"/>
    <n v="34.361387000000001"/>
    <n v="-117.337509"/>
    <n v="4"/>
    <n v="30"/>
    <s v="Offer C"/>
    <x v="0"/>
    <n v="15.94"/>
    <x v="0"/>
    <s v="Yes"/>
    <x v="2"/>
    <n v="53"/>
    <x v="0"/>
    <x v="0"/>
    <x v="1"/>
    <x v="0"/>
    <x v="0"/>
    <x v="1"/>
    <s v="Yes"/>
    <x v="0"/>
    <x v="2"/>
    <s v="No"/>
    <x v="1"/>
    <n v="80.8"/>
    <n v="2369.3000000000002"/>
    <n v="0"/>
    <n v="0"/>
    <n v="478.2"/>
    <n v="2847.5"/>
    <x v="0"/>
    <x v="0"/>
    <x v="0"/>
    <x v="3"/>
    <x v="4"/>
    <n v="0"/>
    <x v="0"/>
  </r>
  <r>
    <s v="0943-ZQPXH"/>
    <x v="1"/>
    <n v="46"/>
    <s v="Yes"/>
    <n v="1"/>
    <s v="Vacaville"/>
    <n v="95688"/>
    <n v="38.419088000000002"/>
    <n v="-122.024568"/>
    <n v="2"/>
    <n v="44"/>
    <s v="None"/>
    <x v="0"/>
    <n v="26.25"/>
    <x v="0"/>
    <s v="Yes"/>
    <x v="1"/>
    <n v="25"/>
    <x v="0"/>
    <x v="1"/>
    <x v="1"/>
    <x v="1"/>
    <x v="0"/>
    <x v="1"/>
    <s v="Yes"/>
    <x v="0"/>
    <x v="1"/>
    <s v="Yes"/>
    <x v="1"/>
    <n v="92.95"/>
    <n v="4122.8999999999996"/>
    <n v="0"/>
    <n v="0"/>
    <n v="1155"/>
    <n v="5277.9"/>
    <x v="0"/>
    <x v="0"/>
    <x v="0"/>
    <x v="3"/>
    <x v="1"/>
    <n v="0"/>
    <x v="2"/>
  </r>
  <r>
    <s v="0945-TSONX"/>
    <x v="0"/>
    <n v="22"/>
    <s v="Yes"/>
    <n v="0"/>
    <s v="Encino"/>
    <n v="91436"/>
    <n v="34.152875000000002"/>
    <n v="-118.486056"/>
    <n v="6"/>
    <n v="47"/>
    <s v="Offer B"/>
    <x v="0"/>
    <n v="29.15"/>
    <x v="1"/>
    <s v="Yes"/>
    <x v="2"/>
    <n v="52"/>
    <x v="1"/>
    <x v="0"/>
    <x v="0"/>
    <x v="0"/>
    <x v="0"/>
    <x v="1"/>
    <s v="Yes"/>
    <x v="1"/>
    <x v="2"/>
    <s v="Yes"/>
    <x v="0"/>
    <n v="85.3"/>
    <n v="4107.25"/>
    <n v="0"/>
    <n v="130"/>
    <n v="1370.05"/>
    <n v="5607.3"/>
    <x v="0"/>
    <x v="0"/>
    <x v="0"/>
    <x v="3"/>
    <x v="4"/>
    <n v="0"/>
    <x v="0"/>
  </r>
  <r>
    <s v="0946-CLJTI"/>
    <x v="1"/>
    <n v="67"/>
    <s v="Yes"/>
    <n v="0"/>
    <s v="Palmdale"/>
    <n v="93551"/>
    <n v="34.613475999999999"/>
    <n v="-118.25635800000001"/>
    <n v="1"/>
    <n v="58"/>
    <s v="Offer B"/>
    <x v="0"/>
    <n v="3.18"/>
    <x v="1"/>
    <s v="Yes"/>
    <x v="1"/>
    <n v="5"/>
    <x v="0"/>
    <x v="1"/>
    <x v="1"/>
    <x v="1"/>
    <x v="0"/>
    <x v="1"/>
    <s v="Yes"/>
    <x v="0"/>
    <x v="1"/>
    <s v="Yes"/>
    <x v="1"/>
    <n v="98.7"/>
    <n v="5812.6"/>
    <n v="0"/>
    <n v="0"/>
    <n v="184.44"/>
    <n v="5997.04"/>
    <x v="1"/>
    <x v="1"/>
    <x v="1"/>
    <x v="2"/>
    <x v="3"/>
    <n v="1"/>
    <x v="2"/>
  </r>
  <r>
    <s v="0946-FKYTX"/>
    <x v="1"/>
    <n v="42"/>
    <s v="No"/>
    <n v="0"/>
    <s v="Tulare"/>
    <n v="93274"/>
    <n v="36.185471"/>
    <n v="-119.375243"/>
    <n v="0"/>
    <n v="52"/>
    <s v="Offer B"/>
    <x v="1"/>
    <m/>
    <x v="2"/>
    <s v="Yes"/>
    <x v="0"/>
    <n v="14"/>
    <x v="0"/>
    <x v="0"/>
    <x v="0"/>
    <x v="1"/>
    <x v="1"/>
    <x v="0"/>
    <s v="No"/>
    <x v="0"/>
    <x v="0"/>
    <s v="No"/>
    <x v="2"/>
    <n v="30.1"/>
    <n v="1623.4"/>
    <n v="11.72"/>
    <n v="0"/>
    <n v="0"/>
    <n v="1611.68"/>
    <x v="0"/>
    <x v="0"/>
    <x v="0"/>
    <x v="2"/>
    <x v="1"/>
    <n v="0"/>
    <x v="3"/>
  </r>
  <r>
    <s v="0947-IDHRQ"/>
    <x v="0"/>
    <n v="21"/>
    <s v="No"/>
    <n v="0"/>
    <s v="Woodland Hills"/>
    <n v="91367"/>
    <n v="34.178068000000003"/>
    <n v="-118.615714"/>
    <n v="0"/>
    <n v="7"/>
    <s v="None"/>
    <x v="0"/>
    <n v="39.21"/>
    <x v="0"/>
    <s v="Yes"/>
    <x v="1"/>
    <n v="42"/>
    <x v="0"/>
    <x v="1"/>
    <x v="0"/>
    <x v="1"/>
    <x v="0"/>
    <x v="0"/>
    <s v="Yes"/>
    <x v="1"/>
    <x v="1"/>
    <s v="Yes"/>
    <x v="2"/>
    <n v="80.3"/>
    <n v="526.70000000000005"/>
    <n v="0"/>
    <n v="10"/>
    <n v="274.47000000000003"/>
    <n v="811.17"/>
    <x v="1"/>
    <x v="1"/>
    <x v="5"/>
    <x v="0"/>
    <x v="4"/>
    <n v="1"/>
    <x v="0"/>
  </r>
  <r>
    <s v="0947-MUGVO"/>
    <x v="1"/>
    <n v="71"/>
    <s v="Yes"/>
    <n v="0"/>
    <s v="Jolon"/>
    <n v="93928"/>
    <n v="35.930782000000001"/>
    <n v="-121.189757"/>
    <n v="1"/>
    <n v="20"/>
    <s v="None"/>
    <x v="0"/>
    <n v="5.37"/>
    <x v="0"/>
    <s v="Yes"/>
    <x v="1"/>
    <n v="24"/>
    <x v="0"/>
    <x v="0"/>
    <x v="0"/>
    <x v="1"/>
    <x v="1"/>
    <x v="0"/>
    <s v="No"/>
    <x v="0"/>
    <x v="1"/>
    <s v="Yes"/>
    <x v="1"/>
    <n v="73.650000000000006"/>
    <n v="1463.5"/>
    <n v="0"/>
    <n v="0"/>
    <n v="107.4"/>
    <n v="1570.9"/>
    <x v="1"/>
    <x v="1"/>
    <x v="1"/>
    <x v="1"/>
    <x v="3"/>
    <n v="1"/>
    <x v="0"/>
  </r>
  <r>
    <s v="0952-KMEEH"/>
    <x v="1"/>
    <n v="46"/>
    <s v="No"/>
    <n v="0"/>
    <s v="Mountain View"/>
    <n v="94043"/>
    <n v="37.419725"/>
    <n v="-122.06294699999999"/>
    <n v="0"/>
    <n v="13"/>
    <s v="None"/>
    <x v="0"/>
    <n v="3.36"/>
    <x v="1"/>
    <s v="Yes"/>
    <x v="1"/>
    <n v="15"/>
    <x v="1"/>
    <x v="1"/>
    <x v="0"/>
    <x v="1"/>
    <x v="0"/>
    <x v="1"/>
    <s v="Yes"/>
    <x v="1"/>
    <x v="1"/>
    <s v="No"/>
    <x v="2"/>
    <n v="98.15"/>
    <n v="1230.25"/>
    <n v="0"/>
    <n v="40"/>
    <n v="43.68"/>
    <n v="1313.93"/>
    <x v="1"/>
    <x v="4"/>
    <x v="7"/>
    <x v="1"/>
    <x v="1"/>
    <n v="1"/>
    <x v="2"/>
  </r>
  <r>
    <s v="0953-LGOVU"/>
    <x v="1"/>
    <n v="19"/>
    <s v="Yes"/>
    <n v="3"/>
    <s v="Clearlake"/>
    <n v="95422"/>
    <n v="38.965803999999999"/>
    <n v="-122.63177899999999"/>
    <n v="7"/>
    <n v="12"/>
    <s v="Offer D"/>
    <x v="1"/>
    <m/>
    <x v="2"/>
    <s v="Yes"/>
    <x v="2"/>
    <n v="73"/>
    <x v="0"/>
    <x v="0"/>
    <x v="0"/>
    <x v="0"/>
    <x v="1"/>
    <x v="0"/>
    <s v="No"/>
    <x v="0"/>
    <x v="1"/>
    <s v="No"/>
    <x v="2"/>
    <n v="35.5"/>
    <n v="432.25"/>
    <n v="0"/>
    <n v="0"/>
    <n v="0"/>
    <n v="432.25"/>
    <x v="0"/>
    <x v="0"/>
    <x v="0"/>
    <x v="0"/>
    <x v="4"/>
    <n v="0"/>
    <x v="3"/>
  </r>
  <r>
    <s v="0956-ACVZC"/>
    <x v="0"/>
    <n v="23"/>
    <s v="No"/>
    <n v="0"/>
    <s v="Novato"/>
    <n v="94947"/>
    <n v="38.112166000000002"/>
    <n v="-122.634384"/>
    <n v="0"/>
    <n v="54"/>
    <s v="None"/>
    <x v="0"/>
    <n v="48.97"/>
    <x v="0"/>
    <s v="Yes"/>
    <x v="1"/>
    <n v="42"/>
    <x v="0"/>
    <x v="1"/>
    <x v="1"/>
    <x v="1"/>
    <x v="0"/>
    <x v="1"/>
    <s v="Yes"/>
    <x v="1"/>
    <x v="0"/>
    <s v="Yes"/>
    <x v="0"/>
    <n v="94.1"/>
    <n v="5060.8999999999996"/>
    <n v="0"/>
    <n v="140"/>
    <n v="2644.38"/>
    <n v="7845.28"/>
    <x v="0"/>
    <x v="0"/>
    <x v="0"/>
    <x v="2"/>
    <x v="4"/>
    <n v="0"/>
    <x v="2"/>
  </r>
  <r>
    <s v="0956-SYCWG"/>
    <x v="0"/>
    <n v="61"/>
    <s v="No"/>
    <n v="0"/>
    <s v="Agoura Hills"/>
    <n v="91301"/>
    <n v="34.129058000000001"/>
    <n v="-118.759788"/>
    <n v="0"/>
    <n v="13"/>
    <s v="Offer D"/>
    <x v="0"/>
    <n v="33.130000000000003"/>
    <x v="0"/>
    <s v="No"/>
    <x v="3"/>
    <m/>
    <x v="2"/>
    <x v="2"/>
    <x v="2"/>
    <x v="2"/>
    <x v="2"/>
    <x v="2"/>
    <m/>
    <x v="2"/>
    <x v="0"/>
    <s v="No"/>
    <x v="1"/>
    <n v="19.649999999999999"/>
    <n v="244.8"/>
    <n v="0"/>
    <n v="0"/>
    <n v="430.69"/>
    <n v="675.49"/>
    <x v="0"/>
    <x v="0"/>
    <x v="0"/>
    <x v="1"/>
    <x v="3"/>
    <n v="0"/>
    <x v="1"/>
  </r>
  <r>
    <s v="0958-YHXGP"/>
    <x v="0"/>
    <n v="25"/>
    <s v="No"/>
    <n v="0"/>
    <s v="Oakland"/>
    <n v="94621"/>
    <n v="37.750552999999996"/>
    <n v="-122.197175"/>
    <n v="0"/>
    <n v="7"/>
    <s v="None"/>
    <x v="0"/>
    <n v="30.99"/>
    <x v="0"/>
    <s v="Yes"/>
    <x v="1"/>
    <n v="42"/>
    <x v="0"/>
    <x v="1"/>
    <x v="0"/>
    <x v="1"/>
    <x v="1"/>
    <x v="0"/>
    <s v="No"/>
    <x v="0"/>
    <x v="1"/>
    <s v="Yes"/>
    <x v="0"/>
    <n v="69.900000000000006"/>
    <n v="497.3"/>
    <n v="0"/>
    <n v="0"/>
    <n v="216.93"/>
    <n v="714.23"/>
    <x v="0"/>
    <x v="0"/>
    <x v="0"/>
    <x v="0"/>
    <x v="4"/>
    <n v="0"/>
    <x v="0"/>
  </r>
  <r>
    <s v="0959-WHOKV"/>
    <x v="1"/>
    <n v="28"/>
    <s v="No"/>
    <n v="0"/>
    <s v="Covina"/>
    <n v="91724"/>
    <n v="34.081110000000002"/>
    <n v="-117.85393500000001"/>
    <n v="0"/>
    <n v="42"/>
    <s v="Offer B"/>
    <x v="0"/>
    <n v="6.42"/>
    <x v="1"/>
    <s v="Yes"/>
    <x v="1"/>
    <n v="48"/>
    <x v="1"/>
    <x v="0"/>
    <x v="1"/>
    <x v="1"/>
    <x v="1"/>
    <x v="1"/>
    <s v="Yes"/>
    <x v="0"/>
    <x v="0"/>
    <s v="Yes"/>
    <x v="1"/>
    <n v="99"/>
    <n v="4298.45"/>
    <n v="0"/>
    <n v="0"/>
    <n v="269.64"/>
    <n v="4568.09"/>
    <x v="0"/>
    <x v="0"/>
    <x v="0"/>
    <x v="3"/>
    <x v="4"/>
    <n v="0"/>
    <x v="2"/>
  </r>
  <r>
    <s v="0960-HUWBM"/>
    <x v="1"/>
    <n v="40"/>
    <s v="Yes"/>
    <n v="3"/>
    <s v="Pleasant Grove"/>
    <n v="95668"/>
    <n v="38.833553999999999"/>
    <n v="-121.498102"/>
    <n v="0"/>
    <n v="65"/>
    <s v="Offer B"/>
    <x v="0"/>
    <n v="39.520000000000003"/>
    <x v="1"/>
    <s v="Yes"/>
    <x v="1"/>
    <n v="57"/>
    <x v="0"/>
    <x v="1"/>
    <x v="1"/>
    <x v="0"/>
    <x v="0"/>
    <x v="1"/>
    <s v="Yes"/>
    <x v="0"/>
    <x v="2"/>
    <s v="Yes"/>
    <x v="1"/>
    <n v="104.1"/>
    <n v="6700.05"/>
    <n v="0"/>
    <n v="0"/>
    <n v="2568.8000000000002"/>
    <n v="9268.85"/>
    <x v="0"/>
    <x v="0"/>
    <x v="0"/>
    <x v="2"/>
    <x v="1"/>
    <n v="0"/>
    <x v="2"/>
  </r>
  <r>
    <s v="0961-ZWLVI"/>
    <x v="1"/>
    <n v="35"/>
    <s v="No"/>
    <n v="3"/>
    <s v="Rancho Cordova"/>
    <n v="95670"/>
    <n v="38.602722999999997"/>
    <n v="-121.27991299999999"/>
    <n v="0"/>
    <n v="49"/>
    <s v="None"/>
    <x v="0"/>
    <n v="4.76"/>
    <x v="1"/>
    <s v="Yes"/>
    <x v="1"/>
    <n v="58"/>
    <x v="1"/>
    <x v="0"/>
    <x v="1"/>
    <x v="1"/>
    <x v="0"/>
    <x v="1"/>
    <s v="Yes"/>
    <x v="0"/>
    <x v="0"/>
    <s v="Yes"/>
    <x v="0"/>
    <n v="109.2"/>
    <n v="5290.45"/>
    <n v="0"/>
    <n v="0"/>
    <n v="233.24"/>
    <n v="5523.69"/>
    <x v="0"/>
    <x v="0"/>
    <x v="0"/>
    <x v="2"/>
    <x v="0"/>
    <n v="0"/>
    <x v="2"/>
  </r>
  <r>
    <s v="0962-CQPWQ"/>
    <x v="0"/>
    <n v="57"/>
    <s v="Yes"/>
    <n v="2"/>
    <s v="Alameda"/>
    <n v="94502"/>
    <n v="37.724817000000002"/>
    <n v="-122.224363"/>
    <n v="1"/>
    <n v="62"/>
    <s v="None"/>
    <x v="0"/>
    <n v="2.41"/>
    <x v="0"/>
    <s v="No"/>
    <x v="3"/>
    <m/>
    <x v="2"/>
    <x v="2"/>
    <x v="2"/>
    <x v="2"/>
    <x v="2"/>
    <x v="2"/>
    <m/>
    <x v="2"/>
    <x v="2"/>
    <s v="No"/>
    <x v="1"/>
    <n v="20.3"/>
    <n v="1296.1500000000001"/>
    <n v="0"/>
    <n v="0"/>
    <n v="149.41999999999999"/>
    <n v="1445.57"/>
    <x v="0"/>
    <x v="0"/>
    <x v="0"/>
    <x v="2"/>
    <x v="2"/>
    <n v="0"/>
    <x v="1"/>
  </r>
  <r>
    <s v="0963-ZBDRN"/>
    <x v="1"/>
    <n v="45"/>
    <s v="No"/>
    <n v="0"/>
    <s v="Claremont"/>
    <n v="91711"/>
    <n v="34.127620999999998"/>
    <n v="-117.71786299999999"/>
    <n v="0"/>
    <n v="32"/>
    <s v="None"/>
    <x v="0"/>
    <n v="25.21"/>
    <x v="0"/>
    <s v="Yes"/>
    <x v="1"/>
    <n v="26"/>
    <x v="0"/>
    <x v="1"/>
    <x v="0"/>
    <x v="0"/>
    <x v="0"/>
    <x v="1"/>
    <s v="Yes"/>
    <x v="0"/>
    <x v="1"/>
    <s v="Yes"/>
    <x v="1"/>
    <n v="96.2"/>
    <n v="3183.4"/>
    <n v="0"/>
    <n v="0"/>
    <n v="806.72"/>
    <n v="3990.12"/>
    <x v="1"/>
    <x v="5"/>
    <x v="9"/>
    <x v="3"/>
    <x v="1"/>
    <n v="1"/>
    <x v="2"/>
  </r>
  <r>
    <s v="0967-BMLBD"/>
    <x v="0"/>
    <n v="37"/>
    <s v="Yes"/>
    <n v="1"/>
    <s v="Hornitos"/>
    <n v="95325"/>
    <n v="37.479925999999999"/>
    <n v="-120.230424"/>
    <n v="8"/>
    <n v="11"/>
    <s v="Offer D"/>
    <x v="0"/>
    <n v="49.19"/>
    <x v="0"/>
    <s v="No"/>
    <x v="3"/>
    <m/>
    <x v="2"/>
    <x v="2"/>
    <x v="2"/>
    <x v="2"/>
    <x v="2"/>
    <x v="2"/>
    <m/>
    <x v="2"/>
    <x v="0"/>
    <s v="Yes"/>
    <x v="0"/>
    <n v="20"/>
    <n v="196.35"/>
    <n v="0"/>
    <n v="0"/>
    <n v="541.09"/>
    <n v="737.44"/>
    <x v="0"/>
    <x v="0"/>
    <x v="0"/>
    <x v="0"/>
    <x v="0"/>
    <n v="0"/>
    <x v="1"/>
  </r>
  <r>
    <s v="0968-GSIKN"/>
    <x v="0"/>
    <n v="23"/>
    <s v="No"/>
    <n v="0"/>
    <s v="Thousand Palms"/>
    <n v="92276"/>
    <n v="33.849263000000001"/>
    <n v="-116.382778"/>
    <n v="0"/>
    <n v="1"/>
    <s v="Offer E"/>
    <x v="0"/>
    <n v="30.6"/>
    <x v="0"/>
    <s v="Yes"/>
    <x v="1"/>
    <n v="27"/>
    <x v="0"/>
    <x v="1"/>
    <x v="0"/>
    <x v="1"/>
    <x v="1"/>
    <x v="0"/>
    <s v="Yes"/>
    <x v="0"/>
    <x v="1"/>
    <s v="Yes"/>
    <x v="2"/>
    <n v="70.8"/>
    <n v="70.8"/>
    <n v="0"/>
    <n v="0"/>
    <n v="30.6"/>
    <n v="101.4"/>
    <x v="1"/>
    <x v="1"/>
    <x v="5"/>
    <x v="0"/>
    <x v="4"/>
    <n v="1"/>
    <x v="0"/>
  </r>
  <r>
    <s v="0969-RGKCU"/>
    <x v="1"/>
    <n v="31"/>
    <s v="Yes"/>
    <n v="1"/>
    <s v="Woodland Hills"/>
    <n v="91367"/>
    <n v="34.178068000000003"/>
    <n v="-118.615714"/>
    <n v="1"/>
    <n v="37"/>
    <s v="None"/>
    <x v="0"/>
    <n v="43.68"/>
    <x v="0"/>
    <s v="No"/>
    <x v="3"/>
    <m/>
    <x v="2"/>
    <x v="2"/>
    <x v="2"/>
    <x v="2"/>
    <x v="2"/>
    <x v="2"/>
    <m/>
    <x v="2"/>
    <x v="0"/>
    <s v="No"/>
    <x v="0"/>
    <n v="19.8"/>
    <n v="677.05"/>
    <n v="29.21"/>
    <n v="0"/>
    <n v="1616.16"/>
    <n v="2264"/>
    <x v="0"/>
    <x v="0"/>
    <x v="0"/>
    <x v="3"/>
    <x v="0"/>
    <n v="0"/>
    <x v="1"/>
  </r>
  <r>
    <s v="0970-ETWGE"/>
    <x v="1"/>
    <n v="38"/>
    <s v="No"/>
    <n v="0"/>
    <s v="Bodfish"/>
    <n v="93205"/>
    <n v="35.523991000000002"/>
    <n v="-118.400432"/>
    <n v="0"/>
    <n v="1"/>
    <s v="Offer E"/>
    <x v="0"/>
    <n v="42.46"/>
    <x v="0"/>
    <s v="Yes"/>
    <x v="0"/>
    <n v="27"/>
    <x v="0"/>
    <x v="1"/>
    <x v="0"/>
    <x v="1"/>
    <x v="0"/>
    <x v="1"/>
    <s v="Yes"/>
    <x v="0"/>
    <x v="1"/>
    <s v="Yes"/>
    <x v="1"/>
    <n v="89.55"/>
    <n v="89.55"/>
    <n v="0"/>
    <n v="0"/>
    <n v="42.46"/>
    <n v="132.01"/>
    <x v="1"/>
    <x v="1"/>
    <x v="1"/>
    <x v="0"/>
    <x v="0"/>
    <n v="1"/>
    <x v="0"/>
  </r>
  <r>
    <s v="0970-QXPXW"/>
    <x v="0"/>
    <n v="28"/>
    <s v="No"/>
    <n v="0"/>
    <s v="Monrovia"/>
    <n v="91016"/>
    <n v="34.152799999999999"/>
    <n v="-118.00048200000001"/>
    <n v="0"/>
    <n v="1"/>
    <s v="None"/>
    <x v="0"/>
    <n v="42.42"/>
    <x v="0"/>
    <s v="No"/>
    <x v="3"/>
    <m/>
    <x v="2"/>
    <x v="2"/>
    <x v="2"/>
    <x v="2"/>
    <x v="2"/>
    <x v="2"/>
    <m/>
    <x v="2"/>
    <x v="1"/>
    <s v="No"/>
    <x v="0"/>
    <n v="19.649999999999999"/>
    <n v="19.649999999999999"/>
    <n v="0"/>
    <n v="0"/>
    <n v="42.42"/>
    <n v="62.07"/>
    <x v="2"/>
    <x v="0"/>
    <x v="0"/>
    <x v="0"/>
    <x v="4"/>
    <n v="0"/>
    <x v="1"/>
  </r>
  <r>
    <s v="0971-QIFJK"/>
    <x v="0"/>
    <n v="57"/>
    <s v="Yes"/>
    <n v="0"/>
    <s v="Soquel"/>
    <n v="95073"/>
    <n v="37.023668999999998"/>
    <n v="-121.946461"/>
    <n v="10"/>
    <n v="69"/>
    <s v="Offer A"/>
    <x v="0"/>
    <n v="39.78"/>
    <x v="1"/>
    <s v="No"/>
    <x v="3"/>
    <m/>
    <x v="2"/>
    <x v="2"/>
    <x v="2"/>
    <x v="2"/>
    <x v="2"/>
    <x v="2"/>
    <m/>
    <x v="2"/>
    <x v="2"/>
    <s v="No"/>
    <x v="1"/>
    <n v="24.25"/>
    <n v="1641.8"/>
    <n v="45.75"/>
    <n v="0"/>
    <n v="2744.82"/>
    <n v="4340.87"/>
    <x v="0"/>
    <x v="0"/>
    <x v="0"/>
    <x v="2"/>
    <x v="2"/>
    <n v="0"/>
    <x v="1"/>
  </r>
  <r>
    <s v="0973-KYVNF"/>
    <x v="0"/>
    <n v="59"/>
    <s v="Yes"/>
    <n v="0"/>
    <s v="Castaic"/>
    <n v="91384"/>
    <n v="34.506627000000002"/>
    <n v="-118.699048"/>
    <n v="6"/>
    <n v="72"/>
    <s v="None"/>
    <x v="0"/>
    <n v="43.12"/>
    <x v="0"/>
    <s v="Yes"/>
    <x v="0"/>
    <n v="22"/>
    <x v="1"/>
    <x v="0"/>
    <x v="1"/>
    <x v="1"/>
    <x v="0"/>
    <x v="0"/>
    <s v="No"/>
    <x v="0"/>
    <x v="2"/>
    <s v="Yes"/>
    <x v="0"/>
    <n v="70.650000000000006"/>
    <n v="5011.1499999999996"/>
    <n v="0"/>
    <n v="0"/>
    <n v="3104.64"/>
    <n v="8115.79"/>
    <x v="0"/>
    <x v="0"/>
    <x v="0"/>
    <x v="2"/>
    <x v="2"/>
    <n v="0"/>
    <x v="0"/>
  </r>
  <r>
    <s v="0975-UYDTX"/>
    <x v="0"/>
    <n v="46"/>
    <s v="Yes"/>
    <n v="0"/>
    <s v="Glendale"/>
    <n v="91207"/>
    <n v="34.182378"/>
    <n v="-118.262922"/>
    <n v="1"/>
    <n v="26"/>
    <s v="Offer C"/>
    <x v="0"/>
    <n v="25.63"/>
    <x v="1"/>
    <s v="Yes"/>
    <x v="2"/>
    <n v="19"/>
    <x v="1"/>
    <x v="0"/>
    <x v="1"/>
    <x v="0"/>
    <x v="0"/>
    <x v="1"/>
    <s v="Yes"/>
    <x v="0"/>
    <x v="0"/>
    <s v="Yes"/>
    <x v="0"/>
    <n v="90.1"/>
    <n v="2312.5500000000002"/>
    <n v="47.79"/>
    <n v="0"/>
    <n v="666.38"/>
    <n v="2931.14"/>
    <x v="0"/>
    <x v="0"/>
    <x v="0"/>
    <x v="3"/>
    <x v="1"/>
    <n v="0"/>
    <x v="2"/>
  </r>
  <r>
    <s v="0975-VOOVL"/>
    <x v="0"/>
    <n v="34"/>
    <s v="No"/>
    <n v="0"/>
    <s v="Agoura Hills"/>
    <n v="91301"/>
    <n v="34.129058000000001"/>
    <n v="-118.759788"/>
    <n v="0"/>
    <n v="3"/>
    <s v="None"/>
    <x v="1"/>
    <m/>
    <x v="2"/>
    <s v="Yes"/>
    <x v="2"/>
    <n v="22"/>
    <x v="0"/>
    <x v="0"/>
    <x v="0"/>
    <x v="1"/>
    <x v="1"/>
    <x v="0"/>
    <s v="No"/>
    <x v="0"/>
    <x v="1"/>
    <s v="No"/>
    <x v="0"/>
    <n v="29.2"/>
    <n v="98.5"/>
    <n v="0"/>
    <n v="0"/>
    <n v="0"/>
    <n v="98.5"/>
    <x v="2"/>
    <x v="0"/>
    <x v="0"/>
    <x v="0"/>
    <x v="0"/>
    <n v="0"/>
    <x v="1"/>
  </r>
  <r>
    <s v="0979-MOZQI"/>
    <x v="1"/>
    <n v="61"/>
    <s v="Yes"/>
    <n v="0"/>
    <s v="Monterey"/>
    <n v="93940"/>
    <n v="36.362741"/>
    <n v="-121.869685"/>
    <n v="6"/>
    <n v="62"/>
    <s v="None"/>
    <x v="1"/>
    <m/>
    <x v="2"/>
    <s v="Yes"/>
    <x v="0"/>
    <n v="4"/>
    <x v="0"/>
    <x v="1"/>
    <x v="0"/>
    <x v="0"/>
    <x v="0"/>
    <x v="0"/>
    <s v="No"/>
    <x v="0"/>
    <x v="2"/>
    <s v="Yes"/>
    <x v="1"/>
    <n v="39"/>
    <n v="2337.4499999999998"/>
    <n v="0"/>
    <n v="0"/>
    <n v="0"/>
    <n v="2337.4499999999998"/>
    <x v="0"/>
    <x v="0"/>
    <x v="0"/>
    <x v="2"/>
    <x v="3"/>
    <n v="0"/>
    <x v="3"/>
  </r>
  <r>
    <s v="0979-PHULV"/>
    <x v="1"/>
    <n v="30"/>
    <s v="Yes"/>
    <n v="0"/>
    <s v="San Diego"/>
    <n v="92122"/>
    <n v="32.857230000000001"/>
    <n v="-117.209774"/>
    <n v="2"/>
    <n v="69"/>
    <s v="Offer A"/>
    <x v="0"/>
    <n v="48.8"/>
    <x v="1"/>
    <s v="Yes"/>
    <x v="1"/>
    <n v="26"/>
    <x v="0"/>
    <x v="1"/>
    <x v="1"/>
    <x v="1"/>
    <x v="0"/>
    <x v="1"/>
    <s v="Yes"/>
    <x v="0"/>
    <x v="1"/>
    <s v="Yes"/>
    <x v="0"/>
    <n v="99.45"/>
    <n v="7007.6"/>
    <n v="0"/>
    <n v="0"/>
    <n v="3367.2"/>
    <n v="10374.799999999999"/>
    <x v="1"/>
    <x v="1"/>
    <x v="5"/>
    <x v="2"/>
    <x v="0"/>
    <n v="1"/>
    <x v="2"/>
  </r>
  <r>
    <s v="0980-FEXWF"/>
    <x v="1"/>
    <n v="32"/>
    <s v="Yes"/>
    <n v="1"/>
    <s v="Fiddletown"/>
    <n v="95629"/>
    <n v="38.513483999999998"/>
    <n v="-120.70461299999999"/>
    <n v="4"/>
    <n v="26"/>
    <s v="Offer C"/>
    <x v="0"/>
    <n v="4.62"/>
    <x v="0"/>
    <s v="Yes"/>
    <x v="2"/>
    <n v="19"/>
    <x v="0"/>
    <x v="1"/>
    <x v="1"/>
    <x v="1"/>
    <x v="1"/>
    <x v="0"/>
    <s v="No"/>
    <x v="0"/>
    <x v="0"/>
    <s v="No"/>
    <x v="0"/>
    <n v="50.35"/>
    <n v="1285.8"/>
    <n v="0"/>
    <n v="0"/>
    <n v="120.12"/>
    <n v="1405.92"/>
    <x v="0"/>
    <x v="0"/>
    <x v="0"/>
    <x v="3"/>
    <x v="0"/>
    <n v="0"/>
    <x v="3"/>
  </r>
  <r>
    <s v="0980-PVMRC"/>
    <x v="0"/>
    <n v="27"/>
    <s v="Yes"/>
    <n v="3"/>
    <s v="Squaw Valley"/>
    <n v="93675"/>
    <n v="36.719141"/>
    <n v="-119.20267699999999"/>
    <n v="0"/>
    <n v="40"/>
    <s v="None"/>
    <x v="1"/>
    <m/>
    <x v="2"/>
    <s v="Yes"/>
    <x v="2"/>
    <n v="52"/>
    <x v="0"/>
    <x v="0"/>
    <x v="0"/>
    <x v="1"/>
    <x v="0"/>
    <x v="1"/>
    <s v="Yes"/>
    <x v="0"/>
    <x v="1"/>
    <s v="Yes"/>
    <x v="1"/>
    <n v="50.85"/>
    <n v="2036.55"/>
    <n v="0"/>
    <n v="0"/>
    <n v="0"/>
    <n v="2036.55"/>
    <x v="0"/>
    <x v="0"/>
    <x v="0"/>
    <x v="3"/>
    <x v="4"/>
    <n v="0"/>
    <x v="3"/>
  </r>
  <r>
    <s v="0983-TATYJ"/>
    <x v="0"/>
    <n v="42"/>
    <s v="Yes"/>
    <n v="0"/>
    <s v="Santa Ynez"/>
    <n v="93460"/>
    <n v="34.630355999999999"/>
    <n v="-120.03256399999999"/>
    <n v="7"/>
    <n v="33"/>
    <s v="None"/>
    <x v="0"/>
    <n v="48.09"/>
    <x v="0"/>
    <s v="Yes"/>
    <x v="2"/>
    <n v="9"/>
    <x v="0"/>
    <x v="1"/>
    <x v="0"/>
    <x v="0"/>
    <x v="1"/>
    <x v="0"/>
    <s v="No"/>
    <x v="0"/>
    <x v="0"/>
    <s v="Yes"/>
    <x v="0"/>
    <n v="51.45"/>
    <n v="1758.9"/>
    <n v="0"/>
    <n v="0"/>
    <n v="1586.97"/>
    <n v="3345.87"/>
    <x v="0"/>
    <x v="0"/>
    <x v="0"/>
    <x v="3"/>
    <x v="1"/>
    <n v="0"/>
    <x v="3"/>
  </r>
  <r>
    <s v="0988-AADSA"/>
    <x v="0"/>
    <n v="40"/>
    <s v="Yes"/>
    <n v="2"/>
    <s v="Forbestown"/>
    <n v="95941"/>
    <n v="39.531027999999999"/>
    <n v="-121.24807"/>
    <n v="5"/>
    <n v="72"/>
    <s v="Offer A"/>
    <x v="0"/>
    <n v="9.7200000000000006"/>
    <x v="1"/>
    <s v="Yes"/>
    <x v="0"/>
    <n v="15"/>
    <x v="1"/>
    <x v="0"/>
    <x v="1"/>
    <x v="0"/>
    <x v="1"/>
    <x v="1"/>
    <s v="Yes"/>
    <x v="1"/>
    <x v="2"/>
    <s v="No"/>
    <x v="1"/>
    <n v="80.849999999999994"/>
    <n v="5824.75"/>
    <n v="0"/>
    <n v="10"/>
    <n v="699.84"/>
    <n v="6534.59"/>
    <x v="0"/>
    <x v="0"/>
    <x v="0"/>
    <x v="2"/>
    <x v="1"/>
    <n v="0"/>
    <x v="0"/>
  </r>
  <r>
    <s v="0988-JRWWP"/>
    <x v="0"/>
    <n v="50"/>
    <s v="No"/>
    <n v="0"/>
    <s v="Wilseyville"/>
    <n v="95257"/>
    <n v="38.392685999999998"/>
    <n v="-120.41595100000001"/>
    <n v="0"/>
    <n v="3"/>
    <s v="None"/>
    <x v="0"/>
    <n v="41.38"/>
    <x v="0"/>
    <s v="Yes"/>
    <x v="2"/>
    <n v="5"/>
    <x v="0"/>
    <x v="1"/>
    <x v="0"/>
    <x v="1"/>
    <x v="0"/>
    <x v="0"/>
    <s v="No"/>
    <x v="0"/>
    <x v="1"/>
    <s v="Yes"/>
    <x v="1"/>
    <n v="54.2"/>
    <n v="140.4"/>
    <n v="0"/>
    <n v="0"/>
    <n v="124.14"/>
    <n v="264.54000000000002"/>
    <x v="2"/>
    <x v="0"/>
    <x v="0"/>
    <x v="0"/>
    <x v="2"/>
    <n v="0"/>
    <x v="3"/>
  </r>
  <r>
    <s v="0991-BRRFB"/>
    <x v="1"/>
    <n v="31"/>
    <s v="No"/>
    <n v="0"/>
    <s v="Corona"/>
    <n v="92883"/>
    <n v="33.762351000000002"/>
    <n v="-117.488725"/>
    <n v="0"/>
    <n v="18"/>
    <s v="None"/>
    <x v="0"/>
    <n v="20.86"/>
    <x v="0"/>
    <s v="Yes"/>
    <x v="2"/>
    <n v="3"/>
    <x v="1"/>
    <x v="1"/>
    <x v="0"/>
    <x v="1"/>
    <x v="1"/>
    <x v="0"/>
    <s v="No"/>
    <x v="0"/>
    <x v="1"/>
    <s v="No"/>
    <x v="1"/>
    <n v="49.4"/>
    <n v="874.8"/>
    <n v="0"/>
    <n v="0"/>
    <n v="375.48"/>
    <n v="1250.28"/>
    <x v="1"/>
    <x v="3"/>
    <x v="13"/>
    <x v="1"/>
    <x v="0"/>
    <n v="1"/>
    <x v="3"/>
  </r>
  <r>
    <s v="0993-OSGPT"/>
    <x v="0"/>
    <n v="78"/>
    <s v="Yes"/>
    <n v="0"/>
    <s v="Junction City"/>
    <n v="96048"/>
    <n v="40.913192000000002"/>
    <n v="-123.06596999999999"/>
    <n v="2"/>
    <n v="68"/>
    <s v="None"/>
    <x v="0"/>
    <n v="40.549999999999997"/>
    <x v="0"/>
    <s v="Yes"/>
    <x v="2"/>
    <n v="20"/>
    <x v="0"/>
    <x v="0"/>
    <x v="1"/>
    <x v="0"/>
    <x v="1"/>
    <x v="0"/>
    <s v="No"/>
    <x v="0"/>
    <x v="0"/>
    <s v="Yes"/>
    <x v="1"/>
    <n v="60.65"/>
    <n v="3975.9"/>
    <n v="0"/>
    <n v="0"/>
    <n v="2757.4"/>
    <n v="6733.3"/>
    <x v="0"/>
    <x v="0"/>
    <x v="0"/>
    <x v="2"/>
    <x v="3"/>
    <n v="0"/>
    <x v="0"/>
  </r>
  <r>
    <s v="0997-YTLNY"/>
    <x v="0"/>
    <n v="59"/>
    <s v="No"/>
    <n v="2"/>
    <s v="Escondido"/>
    <n v="92029"/>
    <n v="33.079833999999998"/>
    <n v="-117.134275"/>
    <n v="0"/>
    <n v="19"/>
    <s v="Offer D"/>
    <x v="0"/>
    <n v="4.03"/>
    <x v="0"/>
    <s v="Yes"/>
    <x v="0"/>
    <n v="26"/>
    <x v="0"/>
    <x v="1"/>
    <x v="0"/>
    <x v="0"/>
    <x v="1"/>
    <x v="0"/>
    <s v="No"/>
    <x v="0"/>
    <x v="1"/>
    <s v="No"/>
    <x v="0"/>
    <n v="48.8"/>
    <n v="953.65"/>
    <n v="0"/>
    <n v="0"/>
    <n v="76.569999999999993"/>
    <n v="1030.22"/>
    <x v="0"/>
    <x v="0"/>
    <x v="0"/>
    <x v="1"/>
    <x v="2"/>
    <n v="0"/>
    <x v="3"/>
  </r>
  <r>
    <s v="0999-QXNSA"/>
    <x v="1"/>
    <n v="72"/>
    <s v="No"/>
    <n v="1"/>
    <s v="Los Angeles"/>
    <n v="90029"/>
    <n v="34.089953000000001"/>
    <n v="-118.29482400000001"/>
    <n v="0"/>
    <n v="7"/>
    <s v="None"/>
    <x v="0"/>
    <n v="41.14"/>
    <x v="0"/>
    <s v="Yes"/>
    <x v="2"/>
    <n v="17"/>
    <x v="0"/>
    <x v="1"/>
    <x v="0"/>
    <x v="1"/>
    <x v="1"/>
    <x v="0"/>
    <s v="No"/>
    <x v="0"/>
    <x v="2"/>
    <s v="Yes"/>
    <x v="0"/>
    <n v="45.75"/>
    <n v="344.2"/>
    <n v="29"/>
    <n v="0"/>
    <n v="287.98"/>
    <n v="603.17999999999995"/>
    <x v="0"/>
    <x v="0"/>
    <x v="0"/>
    <x v="0"/>
    <x v="3"/>
    <n v="0"/>
    <x v="3"/>
  </r>
  <r>
    <s v="1000-AJSLD"/>
    <x v="1"/>
    <n v="25"/>
    <s v="No"/>
    <n v="0"/>
    <s v="San Diego"/>
    <n v="92121"/>
    <n v="32.898612999999997"/>
    <n v="-117.20293700000001"/>
    <n v="0"/>
    <n v="1"/>
    <s v="None"/>
    <x v="0"/>
    <n v="4.1100000000000003"/>
    <x v="0"/>
    <s v="No"/>
    <x v="3"/>
    <m/>
    <x v="2"/>
    <x v="2"/>
    <x v="2"/>
    <x v="2"/>
    <x v="2"/>
    <x v="2"/>
    <m/>
    <x v="2"/>
    <x v="1"/>
    <s v="Yes"/>
    <x v="2"/>
    <n v="20.100000000000001"/>
    <n v="20.100000000000001"/>
    <n v="0"/>
    <n v="0"/>
    <n v="4.1100000000000003"/>
    <n v="24.21"/>
    <x v="1"/>
    <x v="1"/>
    <x v="5"/>
    <x v="0"/>
    <x v="4"/>
    <n v="1"/>
    <x v="1"/>
  </r>
  <r>
    <s v="1004-NOZNR"/>
    <x v="1"/>
    <n v="71"/>
    <s v="No"/>
    <n v="2"/>
    <s v="Glen Ellen"/>
    <n v="95442"/>
    <n v="38.368744"/>
    <n v="-122.522642"/>
    <n v="0"/>
    <n v="56"/>
    <s v="Offer B"/>
    <x v="0"/>
    <n v="10.57"/>
    <x v="0"/>
    <s v="Yes"/>
    <x v="1"/>
    <n v="28"/>
    <x v="1"/>
    <x v="1"/>
    <x v="0"/>
    <x v="1"/>
    <x v="0"/>
    <x v="1"/>
    <s v="No"/>
    <x v="0"/>
    <x v="0"/>
    <s v="No"/>
    <x v="0"/>
    <n v="94.8"/>
    <n v="5264.3"/>
    <n v="0"/>
    <n v="0"/>
    <n v="591.91999999999996"/>
    <n v="5856.22"/>
    <x v="0"/>
    <x v="0"/>
    <x v="0"/>
    <x v="2"/>
    <x v="3"/>
    <n v="0"/>
    <x v="2"/>
  </r>
  <r>
    <s v="1009-IRMNA"/>
    <x v="0"/>
    <n v="27"/>
    <s v="No"/>
    <n v="0"/>
    <s v="Port Hueneme"/>
    <n v="93041"/>
    <n v="34.110123999999999"/>
    <n v="-119.100972"/>
    <n v="0"/>
    <n v="7"/>
    <s v="Offer E"/>
    <x v="0"/>
    <n v="16.04"/>
    <x v="0"/>
    <s v="No"/>
    <x v="3"/>
    <m/>
    <x v="2"/>
    <x v="2"/>
    <x v="2"/>
    <x v="2"/>
    <x v="2"/>
    <x v="2"/>
    <m/>
    <x v="2"/>
    <x v="1"/>
    <s v="No"/>
    <x v="1"/>
    <n v="20"/>
    <n v="137.6"/>
    <n v="0"/>
    <n v="0"/>
    <n v="112.28"/>
    <n v="249.88"/>
    <x v="1"/>
    <x v="5"/>
    <x v="9"/>
    <x v="0"/>
    <x v="4"/>
    <n v="1"/>
    <x v="1"/>
  </r>
  <r>
    <s v="1010-DIAUQ"/>
    <x v="1"/>
    <n v="54"/>
    <s v="No"/>
    <n v="0"/>
    <s v="San Diego"/>
    <n v="92122"/>
    <n v="32.857230000000001"/>
    <n v="-117.209774"/>
    <n v="0"/>
    <n v="5"/>
    <s v="Offer E"/>
    <x v="0"/>
    <n v="20.86"/>
    <x v="0"/>
    <s v="Yes"/>
    <x v="1"/>
    <n v="8"/>
    <x v="0"/>
    <x v="1"/>
    <x v="1"/>
    <x v="1"/>
    <x v="0"/>
    <x v="1"/>
    <s v="Yes"/>
    <x v="0"/>
    <x v="1"/>
    <s v="No"/>
    <x v="1"/>
    <n v="96.5"/>
    <n v="492.55"/>
    <n v="0"/>
    <n v="0"/>
    <n v="104.3"/>
    <n v="596.85"/>
    <x v="1"/>
    <x v="1"/>
    <x v="5"/>
    <x v="0"/>
    <x v="2"/>
    <n v="1"/>
    <x v="2"/>
  </r>
  <r>
    <s v="1013-QCWAM"/>
    <x v="0"/>
    <n v="73"/>
    <s v="Yes"/>
    <n v="0"/>
    <s v="Garden Grove"/>
    <n v="92841"/>
    <n v="33.786738"/>
    <n v="-117.982564"/>
    <n v="0"/>
    <n v="66"/>
    <s v="Offer A"/>
    <x v="0"/>
    <n v="28.06"/>
    <x v="1"/>
    <s v="Yes"/>
    <x v="1"/>
    <n v="20"/>
    <x v="0"/>
    <x v="0"/>
    <x v="0"/>
    <x v="1"/>
    <x v="0"/>
    <x v="1"/>
    <s v="No"/>
    <x v="0"/>
    <x v="2"/>
    <s v="Yes"/>
    <x v="1"/>
    <n v="100.8"/>
    <n v="6690.75"/>
    <n v="0"/>
    <n v="0"/>
    <n v="1851.96"/>
    <n v="8542.7099999999991"/>
    <x v="0"/>
    <x v="0"/>
    <x v="0"/>
    <x v="2"/>
    <x v="3"/>
    <n v="0"/>
    <x v="2"/>
  </r>
  <r>
    <s v="1015-JPFYW"/>
    <x v="1"/>
    <n v="47"/>
    <s v="No"/>
    <n v="2"/>
    <s v="Clements"/>
    <n v="95227"/>
    <n v="38.227285000000002"/>
    <n v="-121.02789"/>
    <n v="0"/>
    <n v="7"/>
    <s v="None"/>
    <x v="0"/>
    <n v="49.16"/>
    <x v="0"/>
    <s v="No"/>
    <x v="3"/>
    <m/>
    <x v="2"/>
    <x v="2"/>
    <x v="2"/>
    <x v="2"/>
    <x v="2"/>
    <x v="2"/>
    <m/>
    <x v="2"/>
    <x v="0"/>
    <s v="No"/>
    <x v="0"/>
    <n v="19.45"/>
    <n v="136.75"/>
    <n v="0"/>
    <n v="0"/>
    <n v="344.12"/>
    <n v="480.87"/>
    <x v="0"/>
    <x v="0"/>
    <x v="0"/>
    <x v="0"/>
    <x v="1"/>
    <n v="0"/>
    <x v="1"/>
  </r>
  <r>
    <s v="1015-OWJKI"/>
    <x v="1"/>
    <n v="46"/>
    <s v="No"/>
    <n v="0"/>
    <s v="Lawndale"/>
    <n v="90260"/>
    <n v="33.888559999999998"/>
    <n v="-118.35181300000001"/>
    <n v="0"/>
    <n v="1"/>
    <s v="None"/>
    <x v="0"/>
    <n v="5.0199999999999996"/>
    <x v="0"/>
    <s v="No"/>
    <x v="3"/>
    <m/>
    <x v="2"/>
    <x v="2"/>
    <x v="2"/>
    <x v="2"/>
    <x v="2"/>
    <x v="2"/>
    <m/>
    <x v="2"/>
    <x v="1"/>
    <s v="No"/>
    <x v="0"/>
    <n v="19.05"/>
    <n v="19.05"/>
    <n v="0"/>
    <n v="0"/>
    <n v="5.0199999999999996"/>
    <n v="24.07"/>
    <x v="2"/>
    <x v="0"/>
    <x v="0"/>
    <x v="0"/>
    <x v="1"/>
    <n v="0"/>
    <x v="1"/>
  </r>
  <r>
    <s v="1016-DJTSV"/>
    <x v="1"/>
    <n v="66"/>
    <s v="No"/>
    <n v="0"/>
    <s v="Santee"/>
    <n v="92071"/>
    <n v="32.847335999999999"/>
    <n v="-116.99760499999999"/>
    <n v="0"/>
    <n v="8"/>
    <s v="Offer E"/>
    <x v="0"/>
    <n v="41.85"/>
    <x v="0"/>
    <s v="Yes"/>
    <x v="1"/>
    <n v="5"/>
    <x v="0"/>
    <x v="1"/>
    <x v="0"/>
    <x v="1"/>
    <x v="1"/>
    <x v="0"/>
    <s v="No"/>
    <x v="0"/>
    <x v="2"/>
    <s v="Yes"/>
    <x v="1"/>
    <n v="69.7"/>
    <n v="572.85"/>
    <n v="0"/>
    <n v="0"/>
    <n v="334.8"/>
    <n v="907.65"/>
    <x v="0"/>
    <x v="0"/>
    <x v="0"/>
    <x v="0"/>
    <x v="3"/>
    <n v="0"/>
    <x v="0"/>
  </r>
  <r>
    <s v="1017-FBQMM"/>
    <x v="0"/>
    <n v="47"/>
    <s v="Yes"/>
    <n v="2"/>
    <s v="Acampo"/>
    <n v="95220"/>
    <n v="38.200231000000002"/>
    <n v="-121.235034"/>
    <n v="8"/>
    <n v="62"/>
    <s v="Offer B"/>
    <x v="0"/>
    <n v="15.05"/>
    <x v="1"/>
    <s v="Yes"/>
    <x v="1"/>
    <n v="23"/>
    <x v="0"/>
    <x v="0"/>
    <x v="0"/>
    <x v="0"/>
    <x v="0"/>
    <x v="1"/>
    <s v="Yes"/>
    <x v="0"/>
    <x v="0"/>
    <s v="Yes"/>
    <x v="0"/>
    <n v="106.05"/>
    <n v="6703.5"/>
    <n v="0"/>
    <n v="0"/>
    <n v="933.1"/>
    <n v="7636.6"/>
    <x v="0"/>
    <x v="0"/>
    <x v="0"/>
    <x v="2"/>
    <x v="1"/>
    <n v="0"/>
    <x v="2"/>
  </r>
  <r>
    <s v="1020-JPQOW"/>
    <x v="0"/>
    <n v="63"/>
    <s v="Yes"/>
    <n v="0"/>
    <s v="Angwin"/>
    <n v="94508"/>
    <n v="38.542448"/>
    <n v="-122.419923"/>
    <n v="1"/>
    <n v="56"/>
    <s v="None"/>
    <x v="0"/>
    <n v="2.8"/>
    <x v="1"/>
    <s v="Yes"/>
    <x v="1"/>
    <n v="20"/>
    <x v="0"/>
    <x v="0"/>
    <x v="1"/>
    <x v="0"/>
    <x v="1"/>
    <x v="0"/>
    <s v="No"/>
    <x v="1"/>
    <x v="1"/>
    <s v="No"/>
    <x v="1"/>
    <n v="90.55"/>
    <n v="5116.6000000000004"/>
    <n v="0"/>
    <n v="40"/>
    <n v="156.80000000000001"/>
    <n v="5313.4"/>
    <x v="0"/>
    <x v="0"/>
    <x v="0"/>
    <x v="2"/>
    <x v="3"/>
    <n v="0"/>
    <x v="2"/>
  </r>
  <r>
    <s v="1022-RKXDR"/>
    <x v="0"/>
    <n v="38"/>
    <s v="No"/>
    <n v="0"/>
    <s v="South El Monte"/>
    <n v="91733"/>
    <n v="34.046219999999998"/>
    <n v="-118.053753"/>
    <n v="0"/>
    <n v="41"/>
    <s v="None"/>
    <x v="0"/>
    <n v="32.659999999999997"/>
    <x v="1"/>
    <s v="No"/>
    <x v="3"/>
    <m/>
    <x v="2"/>
    <x v="2"/>
    <x v="2"/>
    <x v="2"/>
    <x v="2"/>
    <x v="2"/>
    <m/>
    <x v="2"/>
    <x v="0"/>
    <s v="Yes"/>
    <x v="2"/>
    <n v="24.85"/>
    <n v="962.25"/>
    <n v="0"/>
    <n v="0"/>
    <n v="1339.06"/>
    <n v="2301.31"/>
    <x v="0"/>
    <x v="0"/>
    <x v="0"/>
    <x v="3"/>
    <x v="0"/>
    <n v="0"/>
    <x v="1"/>
  </r>
  <r>
    <s v="1023-BQXZE"/>
    <x v="1"/>
    <n v="30"/>
    <s v="No"/>
    <n v="0"/>
    <s v="Stockton"/>
    <n v="95203"/>
    <n v="37.954089000000003"/>
    <n v="-121.329761"/>
    <n v="0"/>
    <n v="57"/>
    <s v="None"/>
    <x v="0"/>
    <n v="24.67"/>
    <x v="0"/>
    <s v="Yes"/>
    <x v="2"/>
    <n v="42"/>
    <x v="1"/>
    <x v="1"/>
    <x v="1"/>
    <x v="1"/>
    <x v="0"/>
    <x v="1"/>
    <s v="Yes"/>
    <x v="0"/>
    <x v="2"/>
    <s v="Yes"/>
    <x v="1"/>
    <n v="74.349999999999994"/>
    <n v="4317.3500000000004"/>
    <n v="0"/>
    <n v="0"/>
    <n v="1406.19"/>
    <n v="5723.54"/>
    <x v="0"/>
    <x v="0"/>
    <x v="0"/>
    <x v="2"/>
    <x v="0"/>
    <n v="0"/>
    <x v="0"/>
  </r>
  <r>
    <s v="1024-GUALD"/>
    <x v="0"/>
    <n v="29"/>
    <s v="Yes"/>
    <n v="0"/>
    <s v="Glendale"/>
    <n v="91207"/>
    <n v="34.182378"/>
    <n v="-118.262922"/>
    <n v="4"/>
    <n v="1"/>
    <s v="Offer E"/>
    <x v="1"/>
    <m/>
    <x v="2"/>
    <s v="Yes"/>
    <x v="2"/>
    <n v="29"/>
    <x v="0"/>
    <x v="1"/>
    <x v="0"/>
    <x v="1"/>
    <x v="1"/>
    <x v="0"/>
    <s v="Yes"/>
    <x v="0"/>
    <x v="1"/>
    <s v="Yes"/>
    <x v="1"/>
    <n v="-4"/>
    <n v="24.8"/>
    <n v="0"/>
    <n v="0"/>
    <n v="0"/>
    <n v="24.8"/>
    <x v="1"/>
    <x v="2"/>
    <x v="2"/>
    <x v="0"/>
    <x v="4"/>
    <n v="1"/>
    <x v="1"/>
  </r>
  <r>
    <s v="1024-KPRBB"/>
    <x v="0"/>
    <n v="63"/>
    <s v="No"/>
    <n v="0"/>
    <s v="San Diego"/>
    <n v="92101"/>
    <n v="32.725230000000003"/>
    <n v="-117.171346"/>
    <n v="0"/>
    <n v="38"/>
    <s v="Offer C"/>
    <x v="0"/>
    <n v="30.09"/>
    <x v="0"/>
    <s v="Yes"/>
    <x v="1"/>
    <n v="18"/>
    <x v="0"/>
    <x v="1"/>
    <x v="0"/>
    <x v="1"/>
    <x v="0"/>
    <x v="1"/>
    <s v="Yes"/>
    <x v="1"/>
    <x v="0"/>
    <s v="Yes"/>
    <x v="2"/>
    <n v="89.1"/>
    <n v="3342"/>
    <n v="0"/>
    <n v="90"/>
    <n v="1143.42"/>
    <n v="4575.42"/>
    <x v="0"/>
    <x v="0"/>
    <x v="0"/>
    <x v="3"/>
    <x v="3"/>
    <n v="0"/>
    <x v="0"/>
  </r>
  <r>
    <s v="1024-VRZHF"/>
    <x v="1"/>
    <n v="39"/>
    <s v="Yes"/>
    <n v="0"/>
    <s v="San Diego"/>
    <n v="92117"/>
    <n v="32.825085999999999"/>
    <n v="-117.19942399999999"/>
    <n v="1"/>
    <n v="11"/>
    <s v="Offer D"/>
    <x v="0"/>
    <n v="21.58"/>
    <x v="1"/>
    <s v="Yes"/>
    <x v="1"/>
    <n v="30"/>
    <x v="0"/>
    <x v="1"/>
    <x v="0"/>
    <x v="1"/>
    <x v="1"/>
    <x v="0"/>
    <s v="No"/>
    <x v="0"/>
    <x v="1"/>
    <s v="Yes"/>
    <x v="1"/>
    <n v="-7"/>
    <n v="825.7"/>
    <n v="0"/>
    <n v="0"/>
    <n v="237.38"/>
    <n v="1063.08"/>
    <x v="1"/>
    <x v="1"/>
    <x v="5"/>
    <x v="0"/>
    <x v="0"/>
    <n v="1"/>
    <x v="1"/>
  </r>
  <r>
    <s v="1025-FALIX"/>
    <x v="0"/>
    <n v="49"/>
    <s v="No"/>
    <n v="0"/>
    <s v="Nicolaus"/>
    <n v="95659"/>
    <n v="38.788898000000003"/>
    <n v="-121.60862400000001"/>
    <n v="0"/>
    <n v="26"/>
    <s v="None"/>
    <x v="0"/>
    <n v="37.51"/>
    <x v="0"/>
    <s v="Yes"/>
    <x v="1"/>
    <n v="30"/>
    <x v="0"/>
    <x v="1"/>
    <x v="0"/>
    <x v="1"/>
    <x v="1"/>
    <x v="0"/>
    <s v="No"/>
    <x v="0"/>
    <x v="1"/>
    <s v="Yes"/>
    <x v="0"/>
    <n v="69.05"/>
    <n v="1815.65"/>
    <n v="0"/>
    <n v="0"/>
    <n v="975.26"/>
    <n v="2790.91"/>
    <x v="0"/>
    <x v="0"/>
    <x v="0"/>
    <x v="3"/>
    <x v="1"/>
    <n v="0"/>
    <x v="0"/>
  </r>
  <r>
    <s v="1027-LKKQQ"/>
    <x v="0"/>
    <n v="35"/>
    <s v="Yes"/>
    <n v="3"/>
    <s v="Plymouth"/>
    <n v="95669"/>
    <n v="38.489272999999997"/>
    <n v="-120.891614"/>
    <n v="3"/>
    <n v="72"/>
    <s v="None"/>
    <x v="0"/>
    <n v="12.96"/>
    <x v="0"/>
    <s v="Yes"/>
    <x v="2"/>
    <n v="56"/>
    <x v="1"/>
    <x v="1"/>
    <x v="1"/>
    <x v="0"/>
    <x v="0"/>
    <x v="1"/>
    <s v="Yes"/>
    <x v="0"/>
    <x v="2"/>
    <s v="Yes"/>
    <x v="1"/>
    <n v="80.45"/>
    <n v="5886.85"/>
    <n v="0"/>
    <n v="0"/>
    <n v="933.12"/>
    <n v="6819.97"/>
    <x v="0"/>
    <x v="0"/>
    <x v="0"/>
    <x v="2"/>
    <x v="0"/>
    <n v="0"/>
    <x v="0"/>
  </r>
  <r>
    <s v="1028-FFNJK"/>
    <x v="1"/>
    <n v="79"/>
    <s v="Yes"/>
    <n v="0"/>
    <s v="Burbank"/>
    <n v="91504"/>
    <n v="34.213048999999998"/>
    <n v="-118.317651"/>
    <n v="1"/>
    <n v="30"/>
    <s v="Offer C"/>
    <x v="0"/>
    <n v="48.02"/>
    <x v="1"/>
    <s v="Yes"/>
    <x v="1"/>
    <n v="24"/>
    <x v="0"/>
    <x v="1"/>
    <x v="0"/>
    <x v="0"/>
    <x v="0"/>
    <x v="1"/>
    <s v="No"/>
    <x v="0"/>
    <x v="1"/>
    <s v="Yes"/>
    <x v="1"/>
    <n v="101.5"/>
    <n v="2917.65"/>
    <n v="0"/>
    <n v="0"/>
    <n v="1440.6"/>
    <n v="4358.25"/>
    <x v="0"/>
    <x v="0"/>
    <x v="0"/>
    <x v="3"/>
    <x v="3"/>
    <n v="0"/>
    <x v="2"/>
  </r>
  <r>
    <s v="1029-QFBEN"/>
    <x v="1"/>
    <n v="27"/>
    <s v="No"/>
    <n v="0"/>
    <s v="San Diego"/>
    <n v="92129"/>
    <n v="32.961064"/>
    <n v="-117.134917"/>
    <n v="0"/>
    <n v="1"/>
    <s v="None"/>
    <x v="0"/>
    <n v="38.44"/>
    <x v="0"/>
    <s v="No"/>
    <x v="3"/>
    <m/>
    <x v="2"/>
    <x v="2"/>
    <x v="2"/>
    <x v="2"/>
    <x v="2"/>
    <x v="2"/>
    <m/>
    <x v="2"/>
    <x v="1"/>
    <s v="No"/>
    <x v="2"/>
    <n v="19.55"/>
    <n v="19.55"/>
    <n v="0"/>
    <n v="0"/>
    <n v="38.44"/>
    <n v="57.99"/>
    <x v="1"/>
    <x v="1"/>
    <x v="5"/>
    <x v="0"/>
    <x v="4"/>
    <n v="1"/>
    <x v="1"/>
  </r>
  <r>
    <s v="1031-IIDEO"/>
    <x v="0"/>
    <n v="51"/>
    <s v="No"/>
    <n v="0"/>
    <s v="Sierra City"/>
    <n v="96125"/>
    <n v="39.600599000000003"/>
    <n v="-120.636358"/>
    <n v="0"/>
    <n v="1"/>
    <s v="Offer E"/>
    <x v="0"/>
    <n v="27.05"/>
    <x v="0"/>
    <s v="Yes"/>
    <x v="1"/>
    <n v="23"/>
    <x v="0"/>
    <x v="1"/>
    <x v="0"/>
    <x v="1"/>
    <x v="1"/>
    <x v="0"/>
    <s v="No"/>
    <x v="0"/>
    <x v="1"/>
    <s v="Yes"/>
    <x v="1"/>
    <n v="70.849999999999994"/>
    <n v="70.849999999999994"/>
    <n v="0"/>
    <n v="0"/>
    <n v="27.05"/>
    <n v="97.9"/>
    <x v="1"/>
    <x v="2"/>
    <x v="3"/>
    <x v="0"/>
    <x v="2"/>
    <n v="1"/>
    <x v="0"/>
  </r>
  <r>
    <s v="1032-MAELW"/>
    <x v="0"/>
    <n v="57"/>
    <s v="Yes"/>
    <n v="3"/>
    <s v="Fresno"/>
    <n v="93703"/>
    <n v="36.768774000000001"/>
    <n v="-119.76263299999999"/>
    <n v="8"/>
    <n v="68"/>
    <s v="None"/>
    <x v="0"/>
    <n v="7.47"/>
    <x v="1"/>
    <s v="Yes"/>
    <x v="2"/>
    <n v="29"/>
    <x v="1"/>
    <x v="0"/>
    <x v="1"/>
    <x v="0"/>
    <x v="1"/>
    <x v="1"/>
    <s v="Yes"/>
    <x v="0"/>
    <x v="0"/>
    <s v="Yes"/>
    <x v="1"/>
    <n v="78.45"/>
    <n v="5333.35"/>
    <n v="0"/>
    <n v="0"/>
    <n v="507.96"/>
    <n v="5841.31"/>
    <x v="0"/>
    <x v="0"/>
    <x v="0"/>
    <x v="2"/>
    <x v="2"/>
    <n v="0"/>
    <x v="0"/>
  </r>
  <r>
    <s v="1035-IPQPU"/>
    <x v="0"/>
    <n v="77"/>
    <s v="Yes"/>
    <n v="0"/>
    <s v="Parker Dam"/>
    <n v="92267"/>
    <n v="34.273871999999997"/>
    <n v="-114.19290100000001"/>
    <n v="2"/>
    <n v="63"/>
    <s v="None"/>
    <x v="0"/>
    <n v="18.14"/>
    <x v="1"/>
    <s v="Yes"/>
    <x v="1"/>
    <n v="2"/>
    <x v="0"/>
    <x v="0"/>
    <x v="1"/>
    <x v="1"/>
    <x v="0"/>
    <x v="1"/>
    <s v="Yes"/>
    <x v="0"/>
    <x v="1"/>
    <s v="Yes"/>
    <x v="1"/>
    <n v="103.5"/>
    <n v="6479.4"/>
    <n v="0"/>
    <n v="0"/>
    <n v="1142.82"/>
    <n v="7622.22"/>
    <x v="0"/>
    <x v="0"/>
    <x v="0"/>
    <x v="2"/>
    <x v="3"/>
    <n v="0"/>
    <x v="2"/>
  </r>
  <r>
    <s v="1036-GUDCL"/>
    <x v="1"/>
    <n v="59"/>
    <s v="Yes"/>
    <n v="3"/>
    <s v="Oak Park"/>
    <n v="91377"/>
    <n v="34.192250000000001"/>
    <n v="-118.77687400000001"/>
    <n v="1"/>
    <n v="60"/>
    <s v="None"/>
    <x v="0"/>
    <n v="39.76"/>
    <x v="0"/>
    <s v="Yes"/>
    <x v="2"/>
    <n v="76"/>
    <x v="1"/>
    <x v="0"/>
    <x v="0"/>
    <x v="0"/>
    <x v="0"/>
    <x v="1"/>
    <s v="Yes"/>
    <x v="0"/>
    <x v="1"/>
    <s v="Yes"/>
    <x v="0"/>
    <n v="-9"/>
    <n v="4663.3999999999996"/>
    <n v="0"/>
    <n v="0"/>
    <n v="2385.6"/>
    <n v="7049"/>
    <x v="0"/>
    <x v="0"/>
    <x v="0"/>
    <x v="2"/>
    <x v="2"/>
    <n v="0"/>
    <x v="1"/>
  </r>
  <r>
    <s v="1038-RQOST"/>
    <x v="1"/>
    <n v="43"/>
    <s v="Yes"/>
    <n v="2"/>
    <s v="Zenia"/>
    <n v="95595"/>
    <n v="40.170357000000003"/>
    <n v="-123.417298"/>
    <n v="6"/>
    <n v="19"/>
    <s v="Offer D"/>
    <x v="0"/>
    <n v="4.7"/>
    <x v="0"/>
    <s v="No"/>
    <x v="3"/>
    <m/>
    <x v="2"/>
    <x v="2"/>
    <x v="2"/>
    <x v="2"/>
    <x v="2"/>
    <x v="2"/>
    <m/>
    <x v="2"/>
    <x v="1"/>
    <s v="No"/>
    <x v="0"/>
    <n v="20.6"/>
    <n v="414.95"/>
    <n v="0"/>
    <n v="0"/>
    <n v="89.3"/>
    <n v="504.25"/>
    <x v="0"/>
    <x v="0"/>
    <x v="0"/>
    <x v="1"/>
    <x v="1"/>
    <n v="0"/>
    <x v="1"/>
  </r>
  <r>
    <s v="1038-ZAGBI"/>
    <x v="0"/>
    <n v="59"/>
    <s v="Yes"/>
    <n v="0"/>
    <s v="Fresno"/>
    <n v="93711"/>
    <n v="36.833002"/>
    <n v="-119.82947"/>
    <n v="1"/>
    <n v="12"/>
    <s v="None"/>
    <x v="0"/>
    <n v="37.65"/>
    <x v="0"/>
    <s v="No"/>
    <x v="3"/>
    <m/>
    <x v="2"/>
    <x v="2"/>
    <x v="2"/>
    <x v="2"/>
    <x v="2"/>
    <x v="2"/>
    <m/>
    <x v="2"/>
    <x v="0"/>
    <s v="No"/>
    <x v="1"/>
    <n v="19.8"/>
    <n v="229.6"/>
    <n v="0"/>
    <n v="0"/>
    <n v="451.8"/>
    <n v="681.4"/>
    <x v="1"/>
    <x v="5"/>
    <x v="9"/>
    <x v="0"/>
    <x v="2"/>
    <n v="1"/>
    <x v="1"/>
  </r>
  <r>
    <s v="1041-RXHRA"/>
    <x v="0"/>
    <n v="25"/>
    <s v="No"/>
    <n v="0"/>
    <s v="Guatay"/>
    <n v="91931"/>
    <n v="32.857945999999998"/>
    <n v="-116.56191699999999"/>
    <n v="0"/>
    <n v="41"/>
    <s v="None"/>
    <x v="0"/>
    <n v="40.78"/>
    <x v="0"/>
    <s v="Yes"/>
    <x v="1"/>
    <n v="41"/>
    <x v="0"/>
    <x v="1"/>
    <x v="0"/>
    <x v="1"/>
    <x v="1"/>
    <x v="0"/>
    <s v="Yes"/>
    <x v="0"/>
    <x v="1"/>
    <s v="No"/>
    <x v="1"/>
    <n v="70.25"/>
    <n v="2868.05"/>
    <n v="0"/>
    <n v="0"/>
    <n v="1671.98"/>
    <n v="4540.03"/>
    <x v="1"/>
    <x v="5"/>
    <x v="9"/>
    <x v="3"/>
    <x v="4"/>
    <n v="1"/>
    <x v="0"/>
  </r>
  <r>
    <s v="1042-HFUCW"/>
    <x v="0"/>
    <n v="37"/>
    <s v="No"/>
    <n v="1"/>
    <s v="Cobb"/>
    <n v="95426"/>
    <n v="38.838087999999999"/>
    <n v="-122.73202999999999"/>
    <n v="0"/>
    <n v="25"/>
    <s v="Offer C"/>
    <x v="0"/>
    <n v="39.9"/>
    <x v="0"/>
    <s v="Yes"/>
    <x v="2"/>
    <n v="27"/>
    <x v="0"/>
    <x v="0"/>
    <x v="0"/>
    <x v="0"/>
    <x v="1"/>
    <x v="0"/>
    <s v="No"/>
    <x v="0"/>
    <x v="0"/>
    <s v="Yes"/>
    <x v="0"/>
    <n v="54.75"/>
    <n v="1266.3499999999999"/>
    <n v="15.76"/>
    <n v="0"/>
    <n v="997.5"/>
    <n v="2248.09"/>
    <x v="0"/>
    <x v="0"/>
    <x v="0"/>
    <x v="3"/>
    <x v="0"/>
    <n v="0"/>
    <x v="3"/>
  </r>
  <r>
    <s v="1043-UXOVO"/>
    <x v="0"/>
    <n v="25"/>
    <s v="No"/>
    <n v="0"/>
    <s v="Sacramento"/>
    <n v="95830"/>
    <n v="38.490507999999998"/>
    <n v="-121.284171"/>
    <n v="0"/>
    <n v="71"/>
    <s v="Offer A"/>
    <x v="0"/>
    <n v="28.4"/>
    <x v="1"/>
    <s v="Yes"/>
    <x v="1"/>
    <n v="76"/>
    <x v="1"/>
    <x v="0"/>
    <x v="1"/>
    <x v="0"/>
    <x v="0"/>
    <x v="1"/>
    <s v="Yes"/>
    <x v="0"/>
    <x v="2"/>
    <s v="Yes"/>
    <x v="0"/>
    <n v="113.15"/>
    <n v="7993.3"/>
    <n v="0"/>
    <n v="0"/>
    <n v="2016.4"/>
    <n v="10009.700000000001"/>
    <x v="0"/>
    <x v="0"/>
    <x v="0"/>
    <x v="2"/>
    <x v="4"/>
    <n v="0"/>
    <x v="2"/>
  </r>
  <r>
    <s v="1043-YCUTE"/>
    <x v="1"/>
    <n v="19"/>
    <s v="Yes"/>
    <n v="0"/>
    <s v="Hayward"/>
    <n v="94544"/>
    <n v="37.639215"/>
    <n v="-122.037554"/>
    <n v="1"/>
    <n v="56"/>
    <s v="Offer B"/>
    <x v="0"/>
    <n v="13.2"/>
    <x v="1"/>
    <s v="No"/>
    <x v="3"/>
    <m/>
    <x v="2"/>
    <x v="2"/>
    <x v="2"/>
    <x v="2"/>
    <x v="2"/>
    <x v="2"/>
    <m/>
    <x v="2"/>
    <x v="2"/>
    <s v="Yes"/>
    <x v="0"/>
    <n v="25.15"/>
    <n v="1327.15"/>
    <n v="0"/>
    <n v="0"/>
    <n v="739.2"/>
    <n v="2066.35"/>
    <x v="1"/>
    <x v="2"/>
    <x v="15"/>
    <x v="2"/>
    <x v="4"/>
    <n v="1"/>
    <x v="1"/>
  </r>
  <r>
    <s v="1045-LTCYT"/>
    <x v="0"/>
    <n v="54"/>
    <s v="Yes"/>
    <n v="3"/>
    <s v="San Jose"/>
    <n v="95118"/>
    <n v="37.255479000000001"/>
    <n v="-121.889838"/>
    <n v="5"/>
    <n v="8"/>
    <s v="None"/>
    <x v="0"/>
    <n v="43.05"/>
    <x v="0"/>
    <s v="No"/>
    <x v="3"/>
    <m/>
    <x v="2"/>
    <x v="2"/>
    <x v="2"/>
    <x v="2"/>
    <x v="2"/>
    <x v="2"/>
    <m/>
    <x v="2"/>
    <x v="1"/>
    <s v="No"/>
    <x v="0"/>
    <n v="21.05"/>
    <n v="139.75"/>
    <n v="0"/>
    <n v="0"/>
    <n v="344.4"/>
    <n v="484.15"/>
    <x v="0"/>
    <x v="0"/>
    <x v="0"/>
    <x v="0"/>
    <x v="2"/>
    <n v="0"/>
    <x v="1"/>
  </r>
  <r>
    <s v="1047-NNCBF"/>
    <x v="1"/>
    <n v="56"/>
    <s v="No"/>
    <n v="0"/>
    <s v="San Jose"/>
    <n v="95123"/>
    <n v="37.238757999999997"/>
    <n v="-121.82837499999999"/>
    <n v="0"/>
    <n v="20"/>
    <s v="None"/>
    <x v="0"/>
    <n v="3.8"/>
    <x v="0"/>
    <s v="Yes"/>
    <x v="1"/>
    <n v="26"/>
    <x v="0"/>
    <x v="1"/>
    <x v="0"/>
    <x v="1"/>
    <x v="1"/>
    <x v="0"/>
    <s v="No"/>
    <x v="1"/>
    <x v="1"/>
    <s v="No"/>
    <x v="0"/>
    <n v="70.55"/>
    <n v="1493.55"/>
    <n v="17.600000000000001"/>
    <n v="0"/>
    <n v="76"/>
    <n v="1551.95"/>
    <x v="0"/>
    <x v="0"/>
    <x v="0"/>
    <x v="1"/>
    <x v="2"/>
    <n v="0"/>
    <x v="0"/>
  </r>
  <r>
    <s v="1047-RNXZV"/>
    <x v="1"/>
    <n v="57"/>
    <s v="No"/>
    <n v="0"/>
    <s v="Glendale"/>
    <n v="91208"/>
    <n v="34.195385999999999"/>
    <n v="-118.238508"/>
    <n v="0"/>
    <n v="43"/>
    <s v="None"/>
    <x v="0"/>
    <n v="3.18"/>
    <x v="0"/>
    <s v="No"/>
    <x v="3"/>
    <m/>
    <x v="2"/>
    <x v="2"/>
    <x v="2"/>
    <x v="2"/>
    <x v="2"/>
    <x v="2"/>
    <m/>
    <x v="2"/>
    <x v="2"/>
    <s v="No"/>
    <x v="0"/>
    <n v="19.55"/>
    <n v="876.15"/>
    <n v="15.17"/>
    <n v="0"/>
    <n v="136.74"/>
    <n v="997.72"/>
    <x v="0"/>
    <x v="0"/>
    <x v="0"/>
    <x v="3"/>
    <x v="2"/>
    <n v="0"/>
    <x v="1"/>
  </r>
  <r>
    <s v="1049-FYSYG"/>
    <x v="0"/>
    <n v="48"/>
    <s v="Yes"/>
    <n v="0"/>
    <s v="Temecula"/>
    <n v="92592"/>
    <n v="33.507255000000001"/>
    <n v="-117.029473"/>
    <n v="5"/>
    <n v="17"/>
    <s v="Offer D"/>
    <x v="1"/>
    <m/>
    <x v="2"/>
    <s v="Yes"/>
    <x v="2"/>
    <n v="23"/>
    <x v="0"/>
    <x v="0"/>
    <x v="1"/>
    <x v="1"/>
    <x v="1"/>
    <x v="0"/>
    <s v="No"/>
    <x v="0"/>
    <x v="1"/>
    <s v="Yes"/>
    <x v="0"/>
    <n v="35.65"/>
    <n v="646.04999999999995"/>
    <n v="0"/>
    <n v="0"/>
    <n v="0"/>
    <n v="646.04999999999995"/>
    <x v="0"/>
    <x v="0"/>
    <x v="0"/>
    <x v="1"/>
    <x v="1"/>
    <n v="0"/>
    <x v="3"/>
  </r>
  <r>
    <s v="1051-EQPZR"/>
    <x v="0"/>
    <n v="21"/>
    <s v="Yes"/>
    <n v="2"/>
    <s v="Stanford"/>
    <n v="94305"/>
    <n v="37.424342000000003"/>
    <n v="-122.16564099999999"/>
    <n v="1"/>
    <n v="44"/>
    <s v="None"/>
    <x v="0"/>
    <n v="4.17"/>
    <x v="0"/>
    <s v="No"/>
    <x v="3"/>
    <m/>
    <x v="2"/>
    <x v="2"/>
    <x v="2"/>
    <x v="2"/>
    <x v="2"/>
    <x v="2"/>
    <m/>
    <x v="2"/>
    <x v="1"/>
    <s v="No"/>
    <x v="0"/>
    <n v="19.600000000000001"/>
    <n v="780.25"/>
    <n v="0"/>
    <n v="0"/>
    <n v="183.48"/>
    <n v="963.73"/>
    <x v="0"/>
    <x v="0"/>
    <x v="0"/>
    <x v="3"/>
    <x v="4"/>
    <n v="0"/>
    <x v="1"/>
  </r>
  <r>
    <s v="1051-GEJLJ"/>
    <x v="0"/>
    <n v="19"/>
    <s v="No"/>
    <n v="0"/>
    <s v="San Gregorio"/>
    <n v="94074"/>
    <n v="37.331761999999998"/>
    <n v="-122.341444"/>
    <n v="0"/>
    <n v="2"/>
    <s v="None"/>
    <x v="0"/>
    <n v="27.17"/>
    <x v="0"/>
    <s v="No"/>
    <x v="3"/>
    <m/>
    <x v="2"/>
    <x v="2"/>
    <x v="2"/>
    <x v="2"/>
    <x v="2"/>
    <x v="2"/>
    <m/>
    <x v="2"/>
    <x v="1"/>
    <s v="No"/>
    <x v="2"/>
    <n v="19.5"/>
    <n v="27.55"/>
    <n v="0"/>
    <n v="0"/>
    <n v="54.34"/>
    <n v="81.89"/>
    <x v="2"/>
    <x v="0"/>
    <x v="0"/>
    <x v="0"/>
    <x v="4"/>
    <n v="0"/>
    <x v="1"/>
  </r>
  <r>
    <s v="1052-QJIBV"/>
    <x v="0"/>
    <n v="28"/>
    <s v="Yes"/>
    <n v="2"/>
    <s v="Colfax"/>
    <n v="95713"/>
    <n v="39.084645000000002"/>
    <n v="-120.894014"/>
    <n v="1"/>
    <n v="71"/>
    <s v="Offer A"/>
    <x v="0"/>
    <n v="20.49"/>
    <x v="0"/>
    <s v="No"/>
    <x v="3"/>
    <m/>
    <x v="2"/>
    <x v="2"/>
    <x v="2"/>
    <x v="2"/>
    <x v="2"/>
    <x v="2"/>
    <m/>
    <x v="2"/>
    <x v="2"/>
    <s v="No"/>
    <x v="0"/>
    <n v="19.899999999999999"/>
    <n v="1397.3"/>
    <n v="0"/>
    <n v="0"/>
    <n v="1454.79"/>
    <n v="2852.09"/>
    <x v="0"/>
    <x v="0"/>
    <x v="0"/>
    <x v="2"/>
    <x v="4"/>
    <n v="0"/>
    <x v="1"/>
  </r>
  <r>
    <s v="1053-MXTTK"/>
    <x v="0"/>
    <n v="63"/>
    <s v="Yes"/>
    <n v="1"/>
    <s v="North Hollywood"/>
    <n v="91602"/>
    <n v="34.151359999999997"/>
    <n v="-118.364786"/>
    <n v="1"/>
    <n v="72"/>
    <s v="None"/>
    <x v="0"/>
    <n v="14.46"/>
    <x v="0"/>
    <s v="Yes"/>
    <x v="1"/>
    <n v="29"/>
    <x v="1"/>
    <x v="0"/>
    <x v="1"/>
    <x v="0"/>
    <x v="0"/>
    <x v="1"/>
    <s v="Yes"/>
    <x v="0"/>
    <x v="2"/>
    <s v="Yes"/>
    <x v="1"/>
    <n v="108.65"/>
    <n v="7726.35"/>
    <n v="0"/>
    <n v="0"/>
    <n v="1041.1199999999999"/>
    <n v="8767.4699999999993"/>
    <x v="0"/>
    <x v="0"/>
    <x v="0"/>
    <x v="2"/>
    <x v="3"/>
    <n v="0"/>
    <x v="2"/>
  </r>
  <r>
    <s v="1057-FOGLZ"/>
    <x v="0"/>
    <n v="44"/>
    <s v="No"/>
    <n v="0"/>
    <s v="Calimesa"/>
    <n v="92320"/>
    <n v="33.982787000000002"/>
    <n v="-117.057627"/>
    <n v="0"/>
    <n v="18"/>
    <s v="Offer D"/>
    <x v="0"/>
    <n v="18.2"/>
    <x v="0"/>
    <s v="No"/>
    <x v="3"/>
    <m/>
    <x v="2"/>
    <x v="2"/>
    <x v="2"/>
    <x v="2"/>
    <x v="2"/>
    <x v="2"/>
    <m/>
    <x v="2"/>
    <x v="1"/>
    <s v="No"/>
    <x v="0"/>
    <n v="19.649999999999999"/>
    <n v="391.7"/>
    <n v="0"/>
    <n v="0"/>
    <n v="327.60000000000002"/>
    <n v="719.3"/>
    <x v="0"/>
    <x v="0"/>
    <x v="0"/>
    <x v="1"/>
    <x v="1"/>
    <n v="0"/>
    <x v="1"/>
  </r>
  <r>
    <s v="1060-ENTOF"/>
    <x v="0"/>
    <n v="70"/>
    <s v="Yes"/>
    <n v="0"/>
    <s v="Los Angeles"/>
    <n v="90028"/>
    <n v="34.099868999999998"/>
    <n v="-118.326843"/>
    <n v="3"/>
    <n v="67"/>
    <s v="None"/>
    <x v="0"/>
    <n v="2.67"/>
    <x v="1"/>
    <s v="Yes"/>
    <x v="1"/>
    <n v="25"/>
    <x v="1"/>
    <x v="0"/>
    <x v="1"/>
    <x v="0"/>
    <x v="1"/>
    <x v="1"/>
    <s v="No"/>
    <x v="0"/>
    <x v="0"/>
    <s v="Yes"/>
    <x v="0"/>
    <n v="105.4"/>
    <n v="7035.6"/>
    <n v="0"/>
    <n v="0"/>
    <n v="178.89"/>
    <n v="7214.49"/>
    <x v="0"/>
    <x v="0"/>
    <x v="0"/>
    <x v="2"/>
    <x v="3"/>
    <n v="0"/>
    <x v="2"/>
  </r>
  <r>
    <s v="1061-PNTHC"/>
    <x v="0"/>
    <n v="36"/>
    <s v="Yes"/>
    <n v="2"/>
    <s v="Encinitas"/>
    <n v="92024"/>
    <n v="33.054578999999997"/>
    <n v="-117.25664999999999"/>
    <n v="5"/>
    <n v="56"/>
    <s v="Offer B"/>
    <x v="0"/>
    <n v="13.94"/>
    <x v="1"/>
    <s v="Yes"/>
    <x v="1"/>
    <n v="11"/>
    <x v="1"/>
    <x v="1"/>
    <x v="1"/>
    <x v="0"/>
    <x v="0"/>
    <x v="1"/>
    <s v="Yes"/>
    <x v="0"/>
    <x v="1"/>
    <s v="Yes"/>
    <x v="0"/>
    <n v="109.6"/>
    <n v="5953"/>
    <n v="0"/>
    <n v="0"/>
    <n v="780.64"/>
    <n v="6733.64"/>
    <x v="0"/>
    <x v="0"/>
    <x v="0"/>
    <x v="2"/>
    <x v="0"/>
    <n v="0"/>
    <x v="2"/>
  </r>
  <r>
    <s v="1062-LHZOD"/>
    <x v="1"/>
    <n v="49"/>
    <s v="Yes"/>
    <n v="0"/>
    <s v="San Diego"/>
    <n v="92121"/>
    <n v="32.898612999999997"/>
    <n v="-117.20293700000001"/>
    <n v="0"/>
    <n v="1"/>
    <s v="None"/>
    <x v="0"/>
    <n v="4.99"/>
    <x v="0"/>
    <s v="Yes"/>
    <x v="1"/>
    <n v="28"/>
    <x v="0"/>
    <x v="1"/>
    <x v="0"/>
    <x v="1"/>
    <x v="1"/>
    <x v="0"/>
    <s v="No"/>
    <x v="0"/>
    <x v="1"/>
    <s v="Yes"/>
    <x v="2"/>
    <n v="69.900000000000006"/>
    <n v="69.900000000000006"/>
    <n v="0"/>
    <n v="0"/>
    <n v="4.99"/>
    <n v="74.89"/>
    <x v="1"/>
    <x v="1"/>
    <x v="5"/>
    <x v="0"/>
    <x v="1"/>
    <n v="1"/>
    <x v="0"/>
  </r>
  <r>
    <s v="1063-DHQJF"/>
    <x v="1"/>
    <n v="56"/>
    <s v="Yes"/>
    <n v="3"/>
    <s v="Whittier"/>
    <n v="90604"/>
    <n v="33.929704000000001"/>
    <n v="-118.01208"/>
    <n v="2"/>
    <n v="69"/>
    <s v="Offer A"/>
    <x v="0"/>
    <n v="20.32"/>
    <x v="0"/>
    <s v="Yes"/>
    <x v="1"/>
    <n v="56"/>
    <x v="0"/>
    <x v="0"/>
    <x v="0"/>
    <x v="0"/>
    <x v="0"/>
    <x v="0"/>
    <s v="No"/>
    <x v="0"/>
    <x v="2"/>
    <s v="Yes"/>
    <x v="2"/>
    <n v="92.15"/>
    <n v="6480.9"/>
    <n v="0"/>
    <n v="0"/>
    <n v="1402.08"/>
    <n v="7882.98"/>
    <x v="0"/>
    <x v="0"/>
    <x v="0"/>
    <x v="2"/>
    <x v="2"/>
    <n v="0"/>
    <x v="2"/>
  </r>
  <r>
    <s v="1064-FBXNK"/>
    <x v="1"/>
    <n v="55"/>
    <s v="Yes"/>
    <n v="1"/>
    <s v="Sacramento"/>
    <n v="95831"/>
    <n v="38.494832000000002"/>
    <n v="-121.529447"/>
    <n v="5"/>
    <n v="1"/>
    <s v="None"/>
    <x v="0"/>
    <n v="47.46"/>
    <x v="0"/>
    <s v="No"/>
    <x v="3"/>
    <m/>
    <x v="2"/>
    <x v="2"/>
    <x v="2"/>
    <x v="2"/>
    <x v="2"/>
    <x v="2"/>
    <m/>
    <x v="2"/>
    <x v="0"/>
    <s v="No"/>
    <x v="0"/>
    <n v="19.850000000000001"/>
    <n v="19.850000000000001"/>
    <n v="0"/>
    <n v="0"/>
    <n v="47.46"/>
    <n v="67.31"/>
    <x v="2"/>
    <x v="0"/>
    <x v="0"/>
    <x v="0"/>
    <x v="2"/>
    <n v="0"/>
    <x v="1"/>
  </r>
  <r>
    <s v="1066-JKSGK"/>
    <x v="1"/>
    <n v="29"/>
    <s v="No"/>
    <n v="0"/>
    <s v="Los Angeles"/>
    <n v="90024"/>
    <n v="34.066302999999998"/>
    <n v="-118.435479"/>
    <n v="0"/>
    <n v="1"/>
    <s v="None"/>
    <x v="0"/>
    <n v="33.58"/>
    <x v="0"/>
    <s v="No"/>
    <x v="3"/>
    <m/>
    <x v="2"/>
    <x v="2"/>
    <x v="2"/>
    <x v="2"/>
    <x v="2"/>
    <x v="2"/>
    <m/>
    <x v="2"/>
    <x v="1"/>
    <s v="No"/>
    <x v="0"/>
    <n v="20.149999999999999"/>
    <n v="20.149999999999999"/>
    <n v="0"/>
    <n v="0"/>
    <n v="33.58"/>
    <n v="53.73"/>
    <x v="1"/>
    <x v="1"/>
    <x v="5"/>
    <x v="0"/>
    <x v="4"/>
    <n v="1"/>
    <x v="1"/>
  </r>
  <r>
    <s v="1069-QJOEE"/>
    <x v="1"/>
    <n v="47"/>
    <s v="Yes"/>
    <n v="1"/>
    <s v="Hayward"/>
    <n v="94541"/>
    <n v="37.674002000000002"/>
    <n v="-122.076796"/>
    <n v="0"/>
    <n v="25"/>
    <s v="None"/>
    <x v="0"/>
    <n v="18.87"/>
    <x v="0"/>
    <s v="No"/>
    <x v="3"/>
    <m/>
    <x v="2"/>
    <x v="2"/>
    <x v="2"/>
    <x v="2"/>
    <x v="2"/>
    <x v="2"/>
    <m/>
    <x v="2"/>
    <x v="0"/>
    <s v="No"/>
    <x v="1"/>
    <n v="19.899999999999999"/>
    <n v="505.45"/>
    <n v="0"/>
    <n v="0"/>
    <n v="471.75"/>
    <n v="977.2"/>
    <x v="0"/>
    <x v="0"/>
    <x v="0"/>
    <x v="3"/>
    <x v="1"/>
    <n v="0"/>
    <x v="1"/>
  </r>
  <r>
    <s v="1069-XAIEM"/>
    <x v="0"/>
    <n v="68"/>
    <s v="No"/>
    <n v="0"/>
    <s v="Mendocino"/>
    <n v="95460"/>
    <n v="39.305545000000002"/>
    <n v="-123.743697"/>
    <n v="0"/>
    <n v="1"/>
    <s v="None"/>
    <x v="0"/>
    <n v="16.37"/>
    <x v="1"/>
    <s v="Yes"/>
    <x v="1"/>
    <n v="7"/>
    <x v="0"/>
    <x v="1"/>
    <x v="0"/>
    <x v="1"/>
    <x v="1"/>
    <x v="1"/>
    <s v="Yes"/>
    <x v="0"/>
    <x v="1"/>
    <s v="Yes"/>
    <x v="1"/>
    <n v="85.05"/>
    <n v="85.05"/>
    <n v="0"/>
    <n v="0"/>
    <n v="16.37"/>
    <n v="101.42"/>
    <x v="1"/>
    <x v="1"/>
    <x v="1"/>
    <x v="0"/>
    <x v="3"/>
    <n v="1"/>
    <x v="0"/>
  </r>
  <r>
    <s v="1073-XXCZD"/>
    <x v="1"/>
    <n v="54"/>
    <s v="Yes"/>
    <n v="0"/>
    <s v="Bakersfield"/>
    <n v="93308"/>
    <n v="35.559617000000003"/>
    <n v="-118.925185"/>
    <n v="1"/>
    <n v="55"/>
    <s v="None"/>
    <x v="0"/>
    <n v="12.21"/>
    <x v="1"/>
    <s v="No"/>
    <x v="3"/>
    <m/>
    <x v="2"/>
    <x v="2"/>
    <x v="2"/>
    <x v="2"/>
    <x v="2"/>
    <x v="2"/>
    <m/>
    <x v="2"/>
    <x v="2"/>
    <s v="No"/>
    <x v="1"/>
    <n v="25.7"/>
    <n v="1443.65"/>
    <n v="0"/>
    <n v="0"/>
    <n v="671.55"/>
    <n v="2115.1999999999998"/>
    <x v="0"/>
    <x v="0"/>
    <x v="0"/>
    <x v="2"/>
    <x v="2"/>
    <n v="0"/>
    <x v="1"/>
  </r>
  <r>
    <s v="1074-AMIOH"/>
    <x v="0"/>
    <n v="38"/>
    <s v="Yes"/>
    <n v="2"/>
    <s v="San Francisco"/>
    <n v="94127"/>
    <n v="37.736535000000003"/>
    <n v="-122.45732"/>
    <n v="1"/>
    <n v="53"/>
    <s v="None"/>
    <x v="0"/>
    <n v="43.39"/>
    <x v="0"/>
    <s v="Yes"/>
    <x v="1"/>
    <n v="29"/>
    <x v="0"/>
    <x v="0"/>
    <x v="1"/>
    <x v="0"/>
    <x v="0"/>
    <x v="1"/>
    <s v="Yes"/>
    <x v="0"/>
    <x v="1"/>
    <s v="Yes"/>
    <x v="1"/>
    <n v="108.25"/>
    <n v="5935.1"/>
    <n v="0"/>
    <n v="0"/>
    <n v="2299.67"/>
    <n v="8234.77"/>
    <x v="0"/>
    <x v="0"/>
    <x v="0"/>
    <x v="2"/>
    <x v="0"/>
    <n v="0"/>
    <x v="2"/>
  </r>
  <r>
    <s v="1074-WVEVG"/>
    <x v="0"/>
    <n v="29"/>
    <s v="Yes"/>
    <n v="0"/>
    <s v="Los Angeles"/>
    <n v="90021"/>
    <n v="34.029043000000001"/>
    <n v="-118.239504"/>
    <n v="6"/>
    <n v="59"/>
    <s v="None"/>
    <x v="0"/>
    <n v="31.43"/>
    <x v="0"/>
    <s v="No"/>
    <x v="3"/>
    <m/>
    <x v="2"/>
    <x v="2"/>
    <x v="2"/>
    <x v="2"/>
    <x v="2"/>
    <x v="2"/>
    <m/>
    <x v="2"/>
    <x v="0"/>
    <s v="No"/>
    <x v="0"/>
    <n v="20.350000000000001"/>
    <n v="1267"/>
    <n v="0"/>
    <n v="0"/>
    <n v="1854.37"/>
    <n v="3121.37"/>
    <x v="0"/>
    <x v="0"/>
    <x v="0"/>
    <x v="2"/>
    <x v="4"/>
    <n v="0"/>
    <x v="1"/>
  </r>
  <r>
    <s v="1075-BGWOH"/>
    <x v="1"/>
    <n v="69"/>
    <s v="Yes"/>
    <n v="0"/>
    <s v="Rosemead"/>
    <n v="91770"/>
    <n v="34.065108000000002"/>
    <n v="-118.082791"/>
    <n v="1"/>
    <n v="16"/>
    <s v="None"/>
    <x v="0"/>
    <n v="15.16"/>
    <x v="1"/>
    <s v="Yes"/>
    <x v="1"/>
    <n v="7"/>
    <x v="0"/>
    <x v="1"/>
    <x v="1"/>
    <x v="1"/>
    <x v="0"/>
    <x v="1"/>
    <s v="No"/>
    <x v="0"/>
    <x v="1"/>
    <s v="Yes"/>
    <x v="1"/>
    <n v="98.75"/>
    <n v="1587.55"/>
    <n v="0"/>
    <n v="0"/>
    <n v="242.56"/>
    <n v="1830.11"/>
    <x v="1"/>
    <x v="5"/>
    <x v="9"/>
    <x v="1"/>
    <x v="3"/>
    <n v="1"/>
    <x v="2"/>
  </r>
  <r>
    <s v="1077-HUUJM"/>
    <x v="0"/>
    <n v="48"/>
    <s v="No"/>
    <n v="1"/>
    <s v="Rancho Cucamonga"/>
    <n v="91730"/>
    <n v="34.100969999999997"/>
    <n v="-117.57881999999999"/>
    <n v="0"/>
    <n v="7"/>
    <s v="Offer E"/>
    <x v="0"/>
    <n v="28.5"/>
    <x v="0"/>
    <s v="Yes"/>
    <x v="1"/>
    <n v="13"/>
    <x v="0"/>
    <x v="1"/>
    <x v="0"/>
    <x v="1"/>
    <x v="1"/>
    <x v="0"/>
    <s v="No"/>
    <x v="1"/>
    <x v="1"/>
    <s v="Yes"/>
    <x v="1"/>
    <n v="71.05"/>
    <n v="472.65"/>
    <n v="0"/>
    <n v="10"/>
    <n v="199.5"/>
    <n v="682.15"/>
    <x v="0"/>
    <x v="0"/>
    <x v="0"/>
    <x v="0"/>
    <x v="1"/>
    <n v="0"/>
    <x v="0"/>
  </r>
  <r>
    <s v="1078-TDCRN"/>
    <x v="0"/>
    <n v="75"/>
    <s v="Yes"/>
    <n v="0"/>
    <s v="Agoura Hills"/>
    <n v="91301"/>
    <n v="34.129058000000001"/>
    <n v="-118.759788"/>
    <n v="7"/>
    <n v="3"/>
    <s v="None"/>
    <x v="1"/>
    <m/>
    <x v="2"/>
    <s v="Yes"/>
    <x v="2"/>
    <n v="3"/>
    <x v="0"/>
    <x v="0"/>
    <x v="0"/>
    <x v="1"/>
    <x v="1"/>
    <x v="0"/>
    <s v="No"/>
    <x v="0"/>
    <x v="1"/>
    <s v="Yes"/>
    <x v="1"/>
    <n v="30.75"/>
    <n v="82.85"/>
    <n v="0"/>
    <n v="0"/>
    <n v="0"/>
    <n v="82.85"/>
    <x v="2"/>
    <x v="0"/>
    <x v="0"/>
    <x v="0"/>
    <x v="3"/>
    <n v="0"/>
    <x v="3"/>
  </r>
  <r>
    <s v="1080-BWSYE"/>
    <x v="1"/>
    <n v="76"/>
    <s v="Yes"/>
    <n v="0"/>
    <s v="Irvine"/>
    <n v="92618"/>
    <n v="33.667144999999998"/>
    <n v="-117.732135"/>
    <n v="0"/>
    <n v="64"/>
    <s v="None"/>
    <x v="0"/>
    <n v="29.43"/>
    <x v="1"/>
    <s v="No"/>
    <x v="3"/>
    <m/>
    <x v="2"/>
    <x v="2"/>
    <x v="2"/>
    <x v="2"/>
    <x v="2"/>
    <x v="2"/>
    <m/>
    <x v="2"/>
    <x v="2"/>
    <s v="No"/>
    <x v="0"/>
    <n v="25.65"/>
    <n v="1740.8"/>
    <n v="0"/>
    <n v="0"/>
    <n v="1883.52"/>
    <n v="3624.32"/>
    <x v="0"/>
    <x v="0"/>
    <x v="0"/>
    <x v="2"/>
    <x v="3"/>
    <n v="0"/>
    <x v="1"/>
  </r>
  <r>
    <s v="1084-MNSMJ"/>
    <x v="0"/>
    <n v="63"/>
    <s v="Yes"/>
    <n v="0"/>
    <s v="El Dorado"/>
    <n v="95623"/>
    <n v="38.631529999999998"/>
    <n v="-120.842609"/>
    <n v="10"/>
    <n v="51"/>
    <s v="Offer B"/>
    <x v="0"/>
    <n v="33.93"/>
    <x v="0"/>
    <s v="Yes"/>
    <x v="2"/>
    <n v="13"/>
    <x v="1"/>
    <x v="0"/>
    <x v="1"/>
    <x v="0"/>
    <x v="0"/>
    <x v="1"/>
    <s v="Yes"/>
    <x v="0"/>
    <x v="2"/>
    <s v="No"/>
    <x v="0"/>
    <n v="85.5"/>
    <n v="4421.95"/>
    <n v="0"/>
    <n v="0"/>
    <n v="1730.43"/>
    <n v="6152.38"/>
    <x v="0"/>
    <x v="0"/>
    <x v="0"/>
    <x v="2"/>
    <x v="3"/>
    <n v="0"/>
    <x v="0"/>
  </r>
  <r>
    <s v="1084-UQCHV"/>
    <x v="1"/>
    <n v="35"/>
    <s v="No"/>
    <n v="0"/>
    <s v="Angelus Oaks"/>
    <n v="92305"/>
    <n v="34.1678"/>
    <n v="-116.86433"/>
    <n v="0"/>
    <n v="1"/>
    <s v="Offer E"/>
    <x v="0"/>
    <n v="27.97"/>
    <x v="0"/>
    <s v="Yes"/>
    <x v="1"/>
    <n v="18"/>
    <x v="0"/>
    <x v="1"/>
    <x v="0"/>
    <x v="1"/>
    <x v="1"/>
    <x v="0"/>
    <s v="No"/>
    <x v="0"/>
    <x v="1"/>
    <s v="No"/>
    <x v="1"/>
    <n v="-7"/>
    <n v="69.75"/>
    <n v="0"/>
    <n v="0"/>
    <n v="27.97"/>
    <n v="97.72"/>
    <x v="1"/>
    <x v="5"/>
    <x v="9"/>
    <x v="0"/>
    <x v="0"/>
    <n v="1"/>
    <x v="1"/>
  </r>
  <r>
    <s v="1085-LDWAM"/>
    <x v="0"/>
    <n v="24"/>
    <s v="Yes"/>
    <n v="2"/>
    <s v="Portola"/>
    <n v="96122"/>
    <n v="39.786754999999999"/>
    <n v="-120.445626"/>
    <n v="5"/>
    <n v="69"/>
    <s v="None"/>
    <x v="0"/>
    <n v="23.47"/>
    <x v="0"/>
    <s v="No"/>
    <x v="3"/>
    <m/>
    <x v="2"/>
    <x v="2"/>
    <x v="2"/>
    <x v="2"/>
    <x v="2"/>
    <x v="2"/>
    <m/>
    <x v="2"/>
    <x v="0"/>
    <s v="Yes"/>
    <x v="0"/>
    <n v="20.350000000000001"/>
    <n v="1442.65"/>
    <n v="0"/>
    <n v="0"/>
    <n v="1619.43"/>
    <n v="3062.08"/>
    <x v="0"/>
    <x v="0"/>
    <x v="0"/>
    <x v="2"/>
    <x v="4"/>
    <n v="0"/>
    <x v="1"/>
  </r>
  <r>
    <s v="1086-LXKFY"/>
    <x v="0"/>
    <n v="46"/>
    <s v="Yes"/>
    <n v="0"/>
    <s v="Westwood"/>
    <n v="96137"/>
    <n v="40.271535"/>
    <n v="-121.01808699999999"/>
    <n v="1"/>
    <n v="1"/>
    <s v="Offer E"/>
    <x v="0"/>
    <n v="16.55"/>
    <x v="0"/>
    <s v="Yes"/>
    <x v="1"/>
    <n v="19"/>
    <x v="0"/>
    <x v="1"/>
    <x v="0"/>
    <x v="1"/>
    <x v="1"/>
    <x v="0"/>
    <s v="No"/>
    <x v="0"/>
    <x v="1"/>
    <s v="Yes"/>
    <x v="0"/>
    <n v="69.099999999999994"/>
    <n v="69.099999999999994"/>
    <n v="0"/>
    <n v="0"/>
    <n v="16.55"/>
    <n v="85.65"/>
    <x v="1"/>
    <x v="3"/>
    <x v="6"/>
    <x v="0"/>
    <x v="1"/>
    <n v="1"/>
    <x v="0"/>
  </r>
  <r>
    <s v="1087-GRUYI"/>
    <x v="1"/>
    <n v="62"/>
    <s v="Yes"/>
    <n v="0"/>
    <s v="San Diego"/>
    <n v="92116"/>
    <n v="32.765298999999999"/>
    <n v="-117.12256499999999"/>
    <n v="8"/>
    <n v="38"/>
    <s v="Offer C"/>
    <x v="0"/>
    <n v="6.97"/>
    <x v="0"/>
    <s v="No"/>
    <x v="3"/>
    <m/>
    <x v="2"/>
    <x v="2"/>
    <x v="2"/>
    <x v="2"/>
    <x v="2"/>
    <x v="2"/>
    <m/>
    <x v="2"/>
    <x v="2"/>
    <s v="No"/>
    <x v="1"/>
    <n v="20.399999999999999"/>
    <n v="743.5"/>
    <n v="0"/>
    <n v="0"/>
    <n v="264.86"/>
    <n v="1008.36"/>
    <x v="0"/>
    <x v="0"/>
    <x v="0"/>
    <x v="3"/>
    <x v="3"/>
    <n v="0"/>
    <x v="1"/>
  </r>
  <r>
    <s v="1087-UDSIH"/>
    <x v="0"/>
    <n v="38"/>
    <s v="No"/>
    <n v="0"/>
    <s v="Concord"/>
    <n v="94520"/>
    <n v="38.013824999999997"/>
    <n v="-122.03914399999999"/>
    <n v="0"/>
    <n v="3"/>
    <s v="Offer E"/>
    <x v="0"/>
    <n v="13.28"/>
    <x v="0"/>
    <s v="No"/>
    <x v="3"/>
    <m/>
    <x v="2"/>
    <x v="2"/>
    <x v="2"/>
    <x v="2"/>
    <x v="2"/>
    <x v="2"/>
    <m/>
    <x v="2"/>
    <x v="1"/>
    <s v="Yes"/>
    <x v="0"/>
    <n v="19.600000000000001"/>
    <n v="59.75"/>
    <n v="0"/>
    <n v="0"/>
    <n v="39.840000000000003"/>
    <n v="99.59"/>
    <x v="1"/>
    <x v="5"/>
    <x v="9"/>
    <x v="0"/>
    <x v="0"/>
    <n v="1"/>
    <x v="1"/>
  </r>
  <r>
    <s v="1088-AUUZZ"/>
    <x v="1"/>
    <n v="33"/>
    <s v="Yes"/>
    <n v="1"/>
    <s v="Shaver Lake"/>
    <n v="93664"/>
    <n v="37.222999999999999"/>
    <n v="-119.00102099999999"/>
    <n v="6"/>
    <n v="56"/>
    <s v="Offer B"/>
    <x v="0"/>
    <n v="37.58"/>
    <x v="1"/>
    <s v="Yes"/>
    <x v="2"/>
    <n v="26"/>
    <x v="1"/>
    <x v="0"/>
    <x v="0"/>
    <x v="0"/>
    <x v="1"/>
    <x v="1"/>
    <s v="Yes"/>
    <x v="0"/>
    <x v="2"/>
    <s v="Yes"/>
    <x v="0"/>
    <n v="75.849999999999994"/>
    <n v="4261.2"/>
    <n v="0"/>
    <n v="0"/>
    <n v="2104.48"/>
    <n v="6365.68"/>
    <x v="0"/>
    <x v="0"/>
    <x v="0"/>
    <x v="2"/>
    <x v="0"/>
    <n v="0"/>
    <x v="0"/>
  </r>
  <r>
    <s v="1088-CNNKB"/>
    <x v="1"/>
    <n v="34"/>
    <s v="Yes"/>
    <n v="0"/>
    <s v="Campbell"/>
    <n v="95008"/>
    <n v="37.279688999999998"/>
    <n v="-121.954567"/>
    <n v="9"/>
    <n v="63"/>
    <s v="None"/>
    <x v="0"/>
    <n v="34.020000000000003"/>
    <x v="1"/>
    <s v="Yes"/>
    <x v="2"/>
    <n v="18"/>
    <x v="1"/>
    <x v="0"/>
    <x v="1"/>
    <x v="0"/>
    <x v="1"/>
    <x v="1"/>
    <s v="Yes"/>
    <x v="0"/>
    <x v="0"/>
    <s v="No"/>
    <x v="0"/>
    <n v="80"/>
    <n v="5040.2"/>
    <n v="0"/>
    <n v="0"/>
    <n v="2143.2600000000002"/>
    <n v="7183.46"/>
    <x v="0"/>
    <x v="0"/>
    <x v="0"/>
    <x v="2"/>
    <x v="0"/>
    <n v="0"/>
    <x v="0"/>
  </r>
  <r>
    <s v="1089-HDMKP"/>
    <x v="1"/>
    <n v="72"/>
    <s v="No"/>
    <n v="1"/>
    <s v="Bridgeport"/>
    <n v="93517"/>
    <n v="38.184583000000003"/>
    <n v="-119.286558"/>
    <n v="0"/>
    <n v="11"/>
    <s v="None"/>
    <x v="0"/>
    <n v="11.86"/>
    <x v="0"/>
    <s v="Yes"/>
    <x v="0"/>
    <n v="23"/>
    <x v="0"/>
    <x v="0"/>
    <x v="0"/>
    <x v="0"/>
    <x v="1"/>
    <x v="0"/>
    <s v="No"/>
    <x v="0"/>
    <x v="2"/>
    <s v="Yes"/>
    <x v="1"/>
    <n v="54.55"/>
    <n v="601.25"/>
    <n v="0"/>
    <n v="0"/>
    <n v="130.46"/>
    <n v="731.71"/>
    <x v="0"/>
    <x v="0"/>
    <x v="0"/>
    <x v="0"/>
    <x v="3"/>
    <n v="0"/>
    <x v="3"/>
  </r>
  <r>
    <s v="1089-XZWHH"/>
    <x v="0"/>
    <n v="43"/>
    <s v="Yes"/>
    <n v="3"/>
    <s v="Lee Vining"/>
    <n v="93541"/>
    <n v="37.890144999999997"/>
    <n v="-119.18408700000001"/>
    <n v="5"/>
    <n v="24"/>
    <s v="None"/>
    <x v="0"/>
    <n v="46.3"/>
    <x v="0"/>
    <s v="No"/>
    <x v="3"/>
    <m/>
    <x v="2"/>
    <x v="2"/>
    <x v="2"/>
    <x v="2"/>
    <x v="2"/>
    <x v="2"/>
    <m/>
    <x v="2"/>
    <x v="2"/>
    <s v="Yes"/>
    <x v="0"/>
    <n v="19.7"/>
    <n v="494.05"/>
    <n v="0"/>
    <n v="0"/>
    <n v="1111.2"/>
    <n v="1605.25"/>
    <x v="0"/>
    <x v="0"/>
    <x v="0"/>
    <x v="1"/>
    <x v="1"/>
    <n v="0"/>
    <x v="1"/>
  </r>
  <r>
    <s v="1090-ESELR"/>
    <x v="1"/>
    <n v="47"/>
    <s v="Yes"/>
    <n v="0"/>
    <s v="Fawnskin"/>
    <n v="92333"/>
    <n v="34.274845999999997"/>
    <n v="-116.93758099999999"/>
    <n v="8"/>
    <n v="72"/>
    <s v="Offer A"/>
    <x v="0"/>
    <n v="27.25"/>
    <x v="0"/>
    <s v="Yes"/>
    <x v="1"/>
    <n v="19"/>
    <x v="1"/>
    <x v="0"/>
    <x v="0"/>
    <x v="0"/>
    <x v="0"/>
    <x v="1"/>
    <s v="Yes"/>
    <x v="0"/>
    <x v="2"/>
    <s v="No"/>
    <x v="1"/>
    <n v="105.5"/>
    <n v="7611.55"/>
    <n v="0"/>
    <n v="0"/>
    <n v="1962"/>
    <n v="9573.5499999999993"/>
    <x v="0"/>
    <x v="0"/>
    <x v="0"/>
    <x v="2"/>
    <x v="1"/>
    <n v="0"/>
    <x v="2"/>
  </r>
  <r>
    <s v="1090-PYKCI"/>
    <x v="0"/>
    <n v="19"/>
    <s v="Yes"/>
    <n v="3"/>
    <s v="Boonville"/>
    <n v="95415"/>
    <n v="39.025866999999998"/>
    <n v="-123.38154400000001"/>
    <n v="1"/>
    <n v="69"/>
    <s v="Offer A"/>
    <x v="0"/>
    <n v="23.02"/>
    <x v="1"/>
    <s v="Yes"/>
    <x v="1"/>
    <n v="48"/>
    <x v="1"/>
    <x v="0"/>
    <x v="1"/>
    <x v="0"/>
    <x v="0"/>
    <x v="0"/>
    <s v="No"/>
    <x v="1"/>
    <x v="0"/>
    <s v="Yes"/>
    <x v="0"/>
    <n v="105.1"/>
    <n v="7234.8"/>
    <n v="0"/>
    <n v="110"/>
    <n v="1588.38"/>
    <n v="8933.18"/>
    <x v="0"/>
    <x v="0"/>
    <x v="0"/>
    <x v="2"/>
    <x v="4"/>
    <n v="0"/>
    <x v="2"/>
  </r>
  <r>
    <s v="1091-SOZGA"/>
    <x v="0"/>
    <n v="27"/>
    <s v="Yes"/>
    <n v="0"/>
    <s v="La Palma"/>
    <n v="90623"/>
    <n v="33.850504000000001"/>
    <n v="-118.03989199999999"/>
    <n v="1"/>
    <n v="56"/>
    <s v="None"/>
    <x v="0"/>
    <n v="42.37"/>
    <x v="1"/>
    <s v="Yes"/>
    <x v="1"/>
    <n v="71"/>
    <x v="0"/>
    <x v="1"/>
    <x v="1"/>
    <x v="1"/>
    <x v="0"/>
    <x v="1"/>
    <s v="Yes"/>
    <x v="0"/>
    <x v="0"/>
    <s v="Yes"/>
    <x v="0"/>
    <n v="99.8"/>
    <n v="5515.45"/>
    <n v="0"/>
    <n v="0"/>
    <n v="2372.7199999999998"/>
    <n v="7888.17"/>
    <x v="0"/>
    <x v="0"/>
    <x v="0"/>
    <x v="2"/>
    <x v="4"/>
    <n v="0"/>
    <x v="2"/>
  </r>
  <r>
    <s v="1092-GANHU"/>
    <x v="1"/>
    <n v="62"/>
    <s v="No"/>
    <n v="0"/>
    <s v="Magalia"/>
    <n v="95954"/>
    <n v="39.933852000000002"/>
    <n v="-121.584371"/>
    <n v="0"/>
    <n v="17"/>
    <s v="None"/>
    <x v="0"/>
    <n v="30.61"/>
    <x v="0"/>
    <s v="Yes"/>
    <x v="1"/>
    <n v="7"/>
    <x v="0"/>
    <x v="1"/>
    <x v="1"/>
    <x v="1"/>
    <x v="1"/>
    <x v="0"/>
    <s v="No"/>
    <x v="0"/>
    <x v="1"/>
    <s v="Yes"/>
    <x v="1"/>
    <n v="76.650000000000006"/>
    <n v="1313.55"/>
    <n v="0"/>
    <n v="0"/>
    <n v="520.37"/>
    <n v="1833.92"/>
    <x v="1"/>
    <x v="1"/>
    <x v="11"/>
    <x v="1"/>
    <x v="3"/>
    <n v="1"/>
    <x v="0"/>
  </r>
  <r>
    <s v="1092-WPIVQ"/>
    <x v="0"/>
    <n v="33"/>
    <s v="Yes"/>
    <n v="1"/>
    <s v="French Gulch"/>
    <n v="96033"/>
    <n v="40.740138000000002"/>
    <n v="-122.587476"/>
    <n v="2"/>
    <n v="18"/>
    <s v="Offer D"/>
    <x v="0"/>
    <n v="39.56"/>
    <x v="1"/>
    <s v="No"/>
    <x v="3"/>
    <m/>
    <x v="2"/>
    <x v="2"/>
    <x v="2"/>
    <x v="2"/>
    <x v="2"/>
    <x v="2"/>
    <m/>
    <x v="2"/>
    <x v="2"/>
    <s v="No"/>
    <x v="0"/>
    <n v="25.1"/>
    <n v="428.45"/>
    <n v="14.57"/>
    <n v="0"/>
    <n v="712.08"/>
    <n v="1125.96"/>
    <x v="0"/>
    <x v="0"/>
    <x v="0"/>
    <x v="1"/>
    <x v="0"/>
    <n v="0"/>
    <x v="1"/>
  </r>
  <r>
    <s v="1093-YSWCA"/>
    <x v="1"/>
    <n v="45"/>
    <s v="No"/>
    <n v="0"/>
    <s v="Corona"/>
    <n v="92881"/>
    <n v="33.833686"/>
    <n v="-117.513063"/>
    <n v="0"/>
    <n v="11"/>
    <s v="Offer D"/>
    <x v="0"/>
    <n v="17.12"/>
    <x v="0"/>
    <s v="No"/>
    <x v="3"/>
    <m/>
    <x v="2"/>
    <x v="2"/>
    <x v="2"/>
    <x v="2"/>
    <x v="2"/>
    <x v="2"/>
    <m/>
    <x v="2"/>
    <x v="2"/>
    <s v="No"/>
    <x v="0"/>
    <n v="19.55"/>
    <n v="223.15"/>
    <n v="26.32"/>
    <n v="0"/>
    <n v="188.32"/>
    <n v="385.15"/>
    <x v="0"/>
    <x v="0"/>
    <x v="0"/>
    <x v="0"/>
    <x v="1"/>
    <n v="0"/>
    <x v="1"/>
  </r>
  <r>
    <s v="1094-BKOSX"/>
    <x v="0"/>
    <n v="52"/>
    <s v="Yes"/>
    <n v="2"/>
    <s v="Coleville"/>
    <n v="96107"/>
    <n v="38.425280000000001"/>
    <n v="-119.475741"/>
    <n v="10"/>
    <n v="45"/>
    <s v="None"/>
    <x v="1"/>
    <m/>
    <x v="2"/>
    <s v="Yes"/>
    <x v="0"/>
    <n v="19"/>
    <x v="0"/>
    <x v="0"/>
    <x v="1"/>
    <x v="0"/>
    <x v="1"/>
    <x v="1"/>
    <s v="Yes"/>
    <x v="0"/>
    <x v="0"/>
    <s v="No"/>
    <x v="1"/>
    <n v="51"/>
    <n v="2264.5"/>
    <n v="0"/>
    <n v="0"/>
    <n v="0"/>
    <n v="2264.5"/>
    <x v="0"/>
    <x v="0"/>
    <x v="0"/>
    <x v="3"/>
    <x v="2"/>
    <n v="0"/>
    <x v="3"/>
  </r>
  <r>
    <s v="1095-JUDTC"/>
    <x v="0"/>
    <n v="78"/>
    <s v="No"/>
    <n v="0"/>
    <s v="Woodbridge"/>
    <n v="95258"/>
    <n v="38.169604999999997"/>
    <n v="-121.310964"/>
    <n v="0"/>
    <n v="47"/>
    <s v="None"/>
    <x v="0"/>
    <n v="14.22"/>
    <x v="1"/>
    <s v="Yes"/>
    <x v="1"/>
    <n v="11"/>
    <x v="0"/>
    <x v="0"/>
    <x v="0"/>
    <x v="0"/>
    <x v="0"/>
    <x v="0"/>
    <s v="No"/>
    <x v="0"/>
    <x v="1"/>
    <s v="Yes"/>
    <x v="1"/>
    <n v="95.05"/>
    <n v="4504.55"/>
    <n v="0"/>
    <n v="0"/>
    <n v="668.34"/>
    <n v="5172.8900000000003"/>
    <x v="1"/>
    <x v="1"/>
    <x v="10"/>
    <x v="3"/>
    <x v="3"/>
    <n v="1"/>
    <x v="2"/>
  </r>
  <r>
    <s v="1095-WGNGG"/>
    <x v="0"/>
    <n v="35"/>
    <s v="Yes"/>
    <n v="0"/>
    <s v="San Pedro"/>
    <n v="90732"/>
    <n v="33.744118999999998"/>
    <n v="-118.31448"/>
    <n v="2"/>
    <n v="61"/>
    <s v="None"/>
    <x v="0"/>
    <n v="17.489999999999998"/>
    <x v="1"/>
    <s v="Yes"/>
    <x v="1"/>
    <n v="21"/>
    <x v="0"/>
    <x v="0"/>
    <x v="0"/>
    <x v="1"/>
    <x v="0"/>
    <x v="1"/>
    <s v="Yes"/>
    <x v="0"/>
    <x v="2"/>
    <s v="Yes"/>
    <x v="1"/>
    <n v="101.05"/>
    <n v="5971.25"/>
    <n v="0"/>
    <n v="0"/>
    <n v="1066.8900000000001"/>
    <n v="7038.14"/>
    <x v="0"/>
    <x v="0"/>
    <x v="0"/>
    <x v="2"/>
    <x v="0"/>
    <n v="0"/>
    <x v="2"/>
  </r>
  <r>
    <s v="1096-ADRUX"/>
    <x v="0"/>
    <n v="34"/>
    <s v="Yes"/>
    <n v="1"/>
    <s v="Placentia"/>
    <n v="92870"/>
    <n v="33.881157999999999"/>
    <n v="-117.854783"/>
    <n v="1"/>
    <n v="66"/>
    <s v="None"/>
    <x v="0"/>
    <n v="37.840000000000003"/>
    <x v="1"/>
    <s v="Yes"/>
    <x v="1"/>
    <n v="17"/>
    <x v="0"/>
    <x v="1"/>
    <x v="0"/>
    <x v="1"/>
    <x v="1"/>
    <x v="0"/>
    <s v="No"/>
    <x v="0"/>
    <x v="0"/>
    <s v="Yes"/>
    <x v="1"/>
    <n v="74.25"/>
    <n v="4859.25"/>
    <n v="0"/>
    <n v="0"/>
    <n v="2497.44"/>
    <n v="7356.69"/>
    <x v="0"/>
    <x v="0"/>
    <x v="0"/>
    <x v="2"/>
    <x v="0"/>
    <n v="0"/>
    <x v="0"/>
  </r>
  <r>
    <s v="1097-FSPVW"/>
    <x v="0"/>
    <n v="42"/>
    <s v="No"/>
    <n v="0"/>
    <s v="Pioneertown"/>
    <n v="92268"/>
    <n v="34.201107999999998"/>
    <n v="-116.593456"/>
    <n v="0"/>
    <n v="42"/>
    <s v="Offer B"/>
    <x v="0"/>
    <n v="32.159999999999997"/>
    <x v="0"/>
    <s v="Yes"/>
    <x v="2"/>
    <n v="8"/>
    <x v="1"/>
    <x v="1"/>
    <x v="1"/>
    <x v="1"/>
    <x v="1"/>
    <x v="0"/>
    <s v="No"/>
    <x v="0"/>
    <x v="1"/>
    <s v="No"/>
    <x v="0"/>
    <n v="54.55"/>
    <n v="2455.0500000000002"/>
    <n v="0"/>
    <n v="0"/>
    <n v="1350.72"/>
    <n v="3805.77"/>
    <x v="0"/>
    <x v="0"/>
    <x v="0"/>
    <x v="3"/>
    <x v="1"/>
    <n v="0"/>
    <x v="3"/>
  </r>
  <r>
    <s v="1098-KFQEC"/>
    <x v="0"/>
    <n v="24"/>
    <s v="Yes"/>
    <n v="2"/>
    <s v="Encino"/>
    <n v="91316"/>
    <n v="34.150354"/>
    <n v="-118.518292"/>
    <n v="8"/>
    <n v="55"/>
    <s v="None"/>
    <x v="0"/>
    <n v="27.75"/>
    <x v="0"/>
    <s v="No"/>
    <x v="3"/>
    <m/>
    <x v="2"/>
    <x v="2"/>
    <x v="2"/>
    <x v="2"/>
    <x v="2"/>
    <x v="2"/>
    <m/>
    <x v="2"/>
    <x v="2"/>
    <s v="No"/>
    <x v="0"/>
    <n v="19.399999999999999"/>
    <n v="1083"/>
    <n v="0"/>
    <n v="0"/>
    <n v="1526.25"/>
    <n v="2609.25"/>
    <x v="0"/>
    <x v="0"/>
    <x v="0"/>
    <x v="2"/>
    <x v="4"/>
    <n v="0"/>
    <x v="1"/>
  </r>
  <r>
    <s v="1098-TDVUQ"/>
    <x v="0"/>
    <n v="34"/>
    <s v="No"/>
    <n v="0"/>
    <s v="Spring Valley"/>
    <n v="91977"/>
    <n v="32.726627000000001"/>
    <n v="-116.994608"/>
    <n v="0"/>
    <n v="1"/>
    <s v="Offer E"/>
    <x v="0"/>
    <n v="9.44"/>
    <x v="0"/>
    <s v="No"/>
    <x v="3"/>
    <m/>
    <x v="2"/>
    <x v="2"/>
    <x v="2"/>
    <x v="2"/>
    <x v="2"/>
    <x v="2"/>
    <m/>
    <x v="2"/>
    <x v="1"/>
    <s v="Yes"/>
    <x v="1"/>
    <n v="19.25"/>
    <n v="19.25"/>
    <n v="0"/>
    <n v="0"/>
    <n v="9.44"/>
    <n v="28.69"/>
    <x v="2"/>
    <x v="0"/>
    <x v="0"/>
    <x v="0"/>
    <x v="0"/>
    <n v="0"/>
    <x v="1"/>
  </r>
  <r>
    <s v="1099-BTKWT"/>
    <x v="0"/>
    <n v="58"/>
    <s v="Yes"/>
    <n v="0"/>
    <s v="Mission Viejo"/>
    <n v="92692"/>
    <n v="33.606929999999998"/>
    <n v="-117.64425300000001"/>
    <n v="8"/>
    <n v="68"/>
    <s v="Offer A"/>
    <x v="1"/>
    <m/>
    <x v="2"/>
    <s v="Yes"/>
    <x v="2"/>
    <n v="11"/>
    <x v="1"/>
    <x v="1"/>
    <x v="1"/>
    <x v="1"/>
    <x v="0"/>
    <x v="1"/>
    <s v="Yes"/>
    <x v="0"/>
    <x v="0"/>
    <s v="Yes"/>
    <x v="1"/>
    <n v="54.4"/>
    <n v="3723.65"/>
    <n v="25.62"/>
    <n v="0"/>
    <n v="0"/>
    <n v="3698.03"/>
    <x v="0"/>
    <x v="0"/>
    <x v="0"/>
    <x v="2"/>
    <x v="2"/>
    <n v="0"/>
    <x v="3"/>
  </r>
  <r>
    <s v="1099-GODLO"/>
    <x v="0"/>
    <n v="62"/>
    <s v="Yes"/>
    <n v="3"/>
    <s v="Berkeley"/>
    <n v="94709"/>
    <n v="37.878554000000001"/>
    <n v="-122.26609000000001"/>
    <n v="9"/>
    <n v="1"/>
    <s v="None"/>
    <x v="0"/>
    <n v="30.09"/>
    <x v="0"/>
    <s v="No"/>
    <x v="3"/>
    <m/>
    <x v="2"/>
    <x v="2"/>
    <x v="2"/>
    <x v="2"/>
    <x v="2"/>
    <x v="2"/>
    <m/>
    <x v="2"/>
    <x v="2"/>
    <s v="No"/>
    <x v="0"/>
    <n v="20.350000000000001"/>
    <n v="20.350000000000001"/>
    <n v="0"/>
    <n v="0"/>
    <n v="30.09"/>
    <n v="50.44"/>
    <x v="2"/>
    <x v="0"/>
    <x v="0"/>
    <x v="0"/>
    <x v="3"/>
    <n v="0"/>
    <x v="1"/>
  </r>
  <r>
    <s v="1100-DDVRV"/>
    <x v="1"/>
    <n v="27"/>
    <s v="Yes"/>
    <n v="0"/>
    <s v="Twain Harte"/>
    <n v="95383"/>
    <n v="38.107441000000001"/>
    <n v="-120.230625"/>
    <n v="1"/>
    <n v="17"/>
    <s v="None"/>
    <x v="1"/>
    <m/>
    <x v="2"/>
    <s v="Yes"/>
    <x v="2"/>
    <n v="52"/>
    <x v="0"/>
    <x v="0"/>
    <x v="0"/>
    <x v="1"/>
    <x v="0"/>
    <x v="1"/>
    <s v="Yes"/>
    <x v="0"/>
    <x v="1"/>
    <s v="Yes"/>
    <x v="0"/>
    <n v="49.8"/>
    <n v="836.35"/>
    <n v="0"/>
    <n v="0"/>
    <n v="0"/>
    <n v="836.35"/>
    <x v="0"/>
    <x v="0"/>
    <x v="0"/>
    <x v="1"/>
    <x v="4"/>
    <n v="0"/>
    <x v="3"/>
  </r>
  <r>
    <s v="1101-SSWAG"/>
    <x v="0"/>
    <n v="60"/>
    <s v="Yes"/>
    <n v="0"/>
    <s v="Berkeley"/>
    <n v="94702"/>
    <n v="37.866008999999998"/>
    <n v="-122.28622799999999"/>
    <n v="1"/>
    <n v="15"/>
    <s v="None"/>
    <x v="0"/>
    <n v="31.13"/>
    <x v="1"/>
    <s v="Yes"/>
    <x v="2"/>
    <n v="5"/>
    <x v="0"/>
    <x v="1"/>
    <x v="0"/>
    <x v="1"/>
    <x v="1"/>
    <x v="0"/>
    <s v="No"/>
    <x v="0"/>
    <x v="1"/>
    <s v="Yes"/>
    <x v="1"/>
    <n v="51.1"/>
    <n v="711.15"/>
    <n v="0"/>
    <n v="0"/>
    <n v="466.95"/>
    <n v="1178.0999999999999"/>
    <x v="0"/>
    <x v="0"/>
    <x v="0"/>
    <x v="1"/>
    <x v="3"/>
    <n v="0"/>
    <x v="3"/>
  </r>
  <r>
    <s v="1104-FEJAM"/>
    <x v="1"/>
    <n v="52"/>
    <s v="Yes"/>
    <n v="2"/>
    <s v="Richgrove"/>
    <n v="93261"/>
    <n v="35.809921000000003"/>
    <n v="-119.127437"/>
    <n v="2"/>
    <n v="28"/>
    <s v="None"/>
    <x v="0"/>
    <n v="9.31"/>
    <x v="1"/>
    <s v="Yes"/>
    <x v="2"/>
    <n v="19"/>
    <x v="0"/>
    <x v="0"/>
    <x v="0"/>
    <x v="1"/>
    <x v="1"/>
    <x v="1"/>
    <s v="Yes"/>
    <x v="0"/>
    <x v="1"/>
    <s v="No"/>
    <x v="1"/>
    <n v="64.400000000000006"/>
    <n v="1802.15"/>
    <n v="0"/>
    <n v="0"/>
    <n v="260.68"/>
    <n v="2062.83"/>
    <x v="0"/>
    <x v="0"/>
    <x v="0"/>
    <x v="3"/>
    <x v="2"/>
    <n v="0"/>
    <x v="0"/>
  </r>
  <r>
    <s v="1104-TNLZA"/>
    <x v="1"/>
    <n v="67"/>
    <s v="Yes"/>
    <n v="0"/>
    <s v="Klamath River"/>
    <n v="96050"/>
    <n v="41.816595"/>
    <n v="-122.94828699999999"/>
    <n v="8"/>
    <n v="28"/>
    <s v="Offer C"/>
    <x v="0"/>
    <n v="24.35"/>
    <x v="1"/>
    <s v="Yes"/>
    <x v="1"/>
    <n v="15"/>
    <x v="0"/>
    <x v="0"/>
    <x v="0"/>
    <x v="0"/>
    <x v="0"/>
    <x v="1"/>
    <s v="Yes"/>
    <x v="0"/>
    <x v="1"/>
    <s v="Yes"/>
    <x v="1"/>
    <n v="105.8"/>
    <n v="2998"/>
    <n v="0"/>
    <n v="0"/>
    <n v="681.8"/>
    <n v="3679.8"/>
    <x v="0"/>
    <x v="0"/>
    <x v="0"/>
    <x v="3"/>
    <x v="3"/>
    <n v="0"/>
    <x v="2"/>
  </r>
  <r>
    <s v="1106-HRLKZ"/>
    <x v="1"/>
    <n v="21"/>
    <s v="Yes"/>
    <n v="1"/>
    <s v="Oakley"/>
    <n v="94561"/>
    <n v="37.999406"/>
    <n v="-121.686241"/>
    <n v="9"/>
    <n v="40"/>
    <s v="Offer B"/>
    <x v="0"/>
    <n v="22.96"/>
    <x v="0"/>
    <s v="No"/>
    <x v="3"/>
    <m/>
    <x v="2"/>
    <x v="2"/>
    <x v="2"/>
    <x v="2"/>
    <x v="2"/>
    <x v="2"/>
    <m/>
    <x v="2"/>
    <x v="2"/>
    <s v="No"/>
    <x v="0"/>
    <n v="19.600000000000001"/>
    <n v="808.95"/>
    <n v="0"/>
    <n v="0"/>
    <n v="918.4"/>
    <n v="1727.35"/>
    <x v="0"/>
    <x v="0"/>
    <x v="0"/>
    <x v="3"/>
    <x v="4"/>
    <n v="0"/>
    <x v="1"/>
  </r>
  <r>
    <s v="1110-KYLGQ"/>
    <x v="0"/>
    <n v="46"/>
    <s v="No"/>
    <n v="0"/>
    <s v="Campbell"/>
    <n v="95008"/>
    <n v="37.279688999999998"/>
    <n v="-121.954567"/>
    <n v="0"/>
    <n v="63"/>
    <s v="None"/>
    <x v="0"/>
    <n v="5.17"/>
    <x v="1"/>
    <s v="Yes"/>
    <x v="1"/>
    <n v="16"/>
    <x v="1"/>
    <x v="0"/>
    <x v="1"/>
    <x v="1"/>
    <x v="0"/>
    <x v="1"/>
    <s v="Yes"/>
    <x v="0"/>
    <x v="1"/>
    <s v="No"/>
    <x v="0"/>
    <n v="108.25"/>
    <n v="6780.1"/>
    <n v="0"/>
    <n v="0"/>
    <n v="325.70999999999998"/>
    <n v="7105.81"/>
    <x v="0"/>
    <x v="0"/>
    <x v="0"/>
    <x v="2"/>
    <x v="1"/>
    <n v="0"/>
    <x v="2"/>
  </r>
  <r>
    <s v="1112-CUNAO"/>
    <x v="0"/>
    <n v="67"/>
    <s v="No"/>
    <n v="0"/>
    <s v="Grimes"/>
    <n v="95950"/>
    <n v="39.033057999999997"/>
    <n v="-121.895718"/>
    <n v="0"/>
    <n v="15"/>
    <s v="Offer D"/>
    <x v="0"/>
    <n v="4.28"/>
    <x v="1"/>
    <s v="Yes"/>
    <x v="1"/>
    <n v="6"/>
    <x v="0"/>
    <x v="0"/>
    <x v="0"/>
    <x v="1"/>
    <x v="1"/>
    <x v="1"/>
    <s v="No"/>
    <x v="0"/>
    <x v="1"/>
    <s v="No"/>
    <x v="1"/>
    <n v="89.85"/>
    <n v="1424.95"/>
    <n v="0"/>
    <n v="0"/>
    <n v="64.2"/>
    <n v="1489.15"/>
    <x v="1"/>
    <x v="2"/>
    <x v="15"/>
    <x v="1"/>
    <x v="3"/>
    <n v="1"/>
    <x v="0"/>
  </r>
  <r>
    <s v="1113-IUJYX"/>
    <x v="0"/>
    <n v="59"/>
    <s v="Yes"/>
    <n v="0"/>
    <s v="Winnetka"/>
    <n v="91306"/>
    <n v="34.209532000000003"/>
    <n v="-118.577563"/>
    <n v="3"/>
    <n v="14"/>
    <s v="None"/>
    <x v="0"/>
    <n v="5.63"/>
    <x v="0"/>
    <s v="Yes"/>
    <x v="1"/>
    <n v="23"/>
    <x v="1"/>
    <x v="0"/>
    <x v="0"/>
    <x v="0"/>
    <x v="0"/>
    <x v="1"/>
    <s v="Yes"/>
    <x v="0"/>
    <x v="0"/>
    <s v="No"/>
    <x v="0"/>
    <n v="105.95"/>
    <n v="1348.9"/>
    <n v="0"/>
    <n v="0"/>
    <n v="78.819999999999993"/>
    <n v="1427.72"/>
    <x v="1"/>
    <x v="1"/>
    <x v="10"/>
    <x v="1"/>
    <x v="2"/>
    <n v="1"/>
    <x v="2"/>
  </r>
  <r>
    <s v="1114-CENIM"/>
    <x v="1"/>
    <n v="43"/>
    <s v="No"/>
    <n v="2"/>
    <s v="San Jacinto"/>
    <n v="92582"/>
    <n v="33.806708"/>
    <n v="-117.02007"/>
    <n v="0"/>
    <n v="54"/>
    <s v="None"/>
    <x v="0"/>
    <n v="6.7"/>
    <x v="1"/>
    <s v="Yes"/>
    <x v="0"/>
    <n v="16"/>
    <x v="0"/>
    <x v="0"/>
    <x v="0"/>
    <x v="1"/>
    <x v="1"/>
    <x v="0"/>
    <s v="No"/>
    <x v="0"/>
    <x v="1"/>
    <s v="Yes"/>
    <x v="0"/>
    <n v="55"/>
    <n v="3092.65"/>
    <n v="0"/>
    <n v="0"/>
    <n v="361.8"/>
    <n v="3454.45"/>
    <x v="1"/>
    <x v="3"/>
    <x v="6"/>
    <x v="2"/>
    <x v="1"/>
    <n v="1"/>
    <x v="3"/>
  </r>
  <r>
    <s v="1116-DXXDF"/>
    <x v="1"/>
    <n v="38"/>
    <s v="No"/>
    <n v="0"/>
    <s v="Porter Ranch"/>
    <n v="91326"/>
    <n v="34.281911000000001"/>
    <n v="-118.556218"/>
    <n v="0"/>
    <n v="39"/>
    <s v="None"/>
    <x v="0"/>
    <n v="37.94"/>
    <x v="0"/>
    <s v="Yes"/>
    <x v="1"/>
    <n v="19"/>
    <x v="1"/>
    <x v="1"/>
    <x v="1"/>
    <x v="1"/>
    <x v="0"/>
    <x v="1"/>
    <s v="Yes"/>
    <x v="0"/>
    <x v="2"/>
    <s v="Yes"/>
    <x v="1"/>
    <n v="100.45"/>
    <n v="3801.7"/>
    <n v="0"/>
    <n v="0"/>
    <n v="1479.66"/>
    <n v="5281.36"/>
    <x v="0"/>
    <x v="0"/>
    <x v="0"/>
    <x v="3"/>
    <x v="0"/>
    <n v="0"/>
    <x v="2"/>
  </r>
  <r>
    <s v="1116-FRYVH"/>
    <x v="0"/>
    <n v="29"/>
    <s v="Yes"/>
    <n v="3"/>
    <s v="Kingsburg"/>
    <n v="93631"/>
    <n v="36.478239000000002"/>
    <n v="-119.52137"/>
    <n v="5"/>
    <n v="48"/>
    <s v="None"/>
    <x v="1"/>
    <m/>
    <x v="2"/>
    <s v="Yes"/>
    <x v="2"/>
    <n v="52"/>
    <x v="1"/>
    <x v="0"/>
    <x v="0"/>
    <x v="0"/>
    <x v="1"/>
    <x v="0"/>
    <s v="No"/>
    <x v="1"/>
    <x v="2"/>
    <s v="No"/>
    <x v="0"/>
    <n v="39.4"/>
    <n v="1978.65"/>
    <n v="0"/>
    <n v="130"/>
    <n v="0"/>
    <n v="2108.65"/>
    <x v="0"/>
    <x v="0"/>
    <x v="0"/>
    <x v="3"/>
    <x v="4"/>
    <n v="0"/>
    <x v="3"/>
  </r>
  <r>
    <s v="1120-BMWUB"/>
    <x v="0"/>
    <n v="36"/>
    <s v="No"/>
    <n v="0"/>
    <s v="Los Angeles"/>
    <n v="90056"/>
    <n v="33.987945000000003"/>
    <n v="-118.370442"/>
    <n v="0"/>
    <n v="16"/>
    <s v="Offer D"/>
    <x v="0"/>
    <n v="6.86"/>
    <x v="0"/>
    <s v="Yes"/>
    <x v="2"/>
    <n v="8"/>
    <x v="0"/>
    <x v="0"/>
    <x v="0"/>
    <x v="0"/>
    <x v="1"/>
    <x v="0"/>
    <s v="No"/>
    <x v="1"/>
    <x v="1"/>
    <s v="Yes"/>
    <x v="0"/>
    <n v="53.9"/>
    <n v="834.15"/>
    <n v="0"/>
    <n v="40"/>
    <n v="109.76"/>
    <n v="983.91"/>
    <x v="1"/>
    <x v="3"/>
    <x v="6"/>
    <x v="1"/>
    <x v="0"/>
    <n v="1"/>
    <x v="3"/>
  </r>
  <r>
    <s v="1121-QSIVB"/>
    <x v="0"/>
    <n v="39"/>
    <s v="No"/>
    <n v="3"/>
    <s v="Bakersfield"/>
    <n v="93309"/>
    <n v="35.342891000000002"/>
    <n v="-119.064803"/>
    <n v="0"/>
    <n v="44"/>
    <s v="Offer B"/>
    <x v="0"/>
    <n v="5.07"/>
    <x v="1"/>
    <s v="Yes"/>
    <x v="2"/>
    <n v="26"/>
    <x v="0"/>
    <x v="0"/>
    <x v="0"/>
    <x v="1"/>
    <x v="0"/>
    <x v="1"/>
    <s v="Yes"/>
    <x v="0"/>
    <x v="0"/>
    <s v="Yes"/>
    <x v="0"/>
    <n v="77.55"/>
    <n v="3471.1"/>
    <n v="0"/>
    <n v="0"/>
    <n v="223.08"/>
    <n v="3694.18"/>
    <x v="0"/>
    <x v="0"/>
    <x v="0"/>
    <x v="3"/>
    <x v="0"/>
    <n v="0"/>
    <x v="0"/>
  </r>
  <r>
    <s v="1122-JWTJW"/>
    <x v="1"/>
    <n v="64"/>
    <s v="Yes"/>
    <n v="2"/>
    <s v="Ocotillo"/>
    <n v="92259"/>
    <n v="32.698963999999997"/>
    <n v="-115.886656"/>
    <n v="1"/>
    <n v="1"/>
    <s v="None"/>
    <x v="0"/>
    <n v="37.68"/>
    <x v="0"/>
    <s v="Yes"/>
    <x v="1"/>
    <n v="26"/>
    <x v="0"/>
    <x v="1"/>
    <x v="0"/>
    <x v="1"/>
    <x v="1"/>
    <x v="0"/>
    <s v="No"/>
    <x v="0"/>
    <x v="1"/>
    <s v="Yes"/>
    <x v="0"/>
    <n v="70.650000000000006"/>
    <n v="70.650000000000006"/>
    <n v="0"/>
    <n v="0"/>
    <n v="37.68"/>
    <n v="108.33"/>
    <x v="1"/>
    <x v="1"/>
    <x v="1"/>
    <x v="0"/>
    <x v="3"/>
    <n v="1"/>
    <x v="0"/>
  </r>
  <r>
    <s v="1122-YJBCS"/>
    <x v="1"/>
    <n v="36"/>
    <s v="Yes"/>
    <n v="0"/>
    <s v="Los Angeles"/>
    <n v="90032"/>
    <n v="34.078820999999998"/>
    <n v="-118.177576"/>
    <n v="7"/>
    <n v="69"/>
    <s v="Offer A"/>
    <x v="0"/>
    <n v="14.18"/>
    <x v="0"/>
    <s v="Yes"/>
    <x v="2"/>
    <n v="16"/>
    <x v="1"/>
    <x v="0"/>
    <x v="0"/>
    <x v="1"/>
    <x v="1"/>
    <x v="0"/>
    <s v="No"/>
    <x v="0"/>
    <x v="0"/>
    <s v="Yes"/>
    <x v="0"/>
    <n v="53.65"/>
    <n v="3804.4"/>
    <n v="0"/>
    <n v="0"/>
    <n v="978.42"/>
    <n v="4782.82"/>
    <x v="0"/>
    <x v="0"/>
    <x v="0"/>
    <x v="2"/>
    <x v="0"/>
    <n v="0"/>
    <x v="3"/>
  </r>
  <r>
    <s v="1125-SNVCK"/>
    <x v="0"/>
    <n v="78"/>
    <s v="No"/>
    <n v="0"/>
    <s v="Los Angeles"/>
    <n v="90040"/>
    <n v="33.994523999999998"/>
    <n v="-118.149953"/>
    <n v="0"/>
    <n v="49"/>
    <s v="None"/>
    <x v="0"/>
    <n v="35.65"/>
    <x v="0"/>
    <s v="Yes"/>
    <x v="2"/>
    <n v="3"/>
    <x v="0"/>
    <x v="1"/>
    <x v="0"/>
    <x v="1"/>
    <x v="1"/>
    <x v="0"/>
    <s v="No"/>
    <x v="0"/>
    <x v="2"/>
    <s v="No"/>
    <x v="0"/>
    <n v="43.8"/>
    <n v="2106.0500000000002"/>
    <n v="20.45"/>
    <n v="0"/>
    <n v="1746.85"/>
    <n v="3832.45"/>
    <x v="0"/>
    <x v="0"/>
    <x v="0"/>
    <x v="2"/>
    <x v="3"/>
    <n v="0"/>
    <x v="3"/>
  </r>
  <r>
    <s v="1131-ALZWV"/>
    <x v="0"/>
    <n v="58"/>
    <s v="No"/>
    <n v="0"/>
    <s v="San Lorenzo"/>
    <n v="94580"/>
    <n v="37.676248999999999"/>
    <n v="-122.13241499999999"/>
    <n v="0"/>
    <n v="24"/>
    <s v="Offer C"/>
    <x v="0"/>
    <n v="42.66"/>
    <x v="1"/>
    <s v="No"/>
    <x v="3"/>
    <m/>
    <x v="2"/>
    <x v="2"/>
    <x v="2"/>
    <x v="2"/>
    <x v="2"/>
    <x v="2"/>
    <m/>
    <x v="2"/>
    <x v="0"/>
    <s v="No"/>
    <x v="1"/>
    <n v="24.6"/>
    <n v="605.25"/>
    <n v="0"/>
    <n v="0"/>
    <n v="1023.84"/>
    <n v="1629.09"/>
    <x v="0"/>
    <x v="0"/>
    <x v="0"/>
    <x v="1"/>
    <x v="2"/>
    <n v="0"/>
    <x v="1"/>
  </r>
  <r>
    <s v="1131-QQZEB"/>
    <x v="1"/>
    <n v="66"/>
    <s v="Yes"/>
    <n v="0"/>
    <s v="Sunset Beach"/>
    <n v="90742"/>
    <n v="33.719220999999997"/>
    <n v="-118.07359599999999"/>
    <n v="7"/>
    <n v="71"/>
    <s v="Offer A"/>
    <x v="0"/>
    <n v="30.72"/>
    <x v="1"/>
    <s v="No"/>
    <x v="3"/>
    <m/>
    <x v="2"/>
    <x v="2"/>
    <x v="2"/>
    <x v="2"/>
    <x v="2"/>
    <x v="2"/>
    <m/>
    <x v="2"/>
    <x v="2"/>
    <s v="No"/>
    <x v="1"/>
    <n v="23.95"/>
    <n v="1756.2"/>
    <n v="0"/>
    <n v="0"/>
    <n v="2181.12"/>
    <n v="3937.32"/>
    <x v="0"/>
    <x v="0"/>
    <x v="0"/>
    <x v="2"/>
    <x v="3"/>
    <n v="0"/>
    <x v="1"/>
  </r>
  <r>
    <s v="1131-SUEKT"/>
    <x v="1"/>
    <n v="41"/>
    <s v="Yes"/>
    <n v="1"/>
    <s v="Hood"/>
    <n v="95639"/>
    <n v="38.375324999999997"/>
    <n v="-121.507935"/>
    <n v="4"/>
    <n v="61"/>
    <s v="Offer B"/>
    <x v="0"/>
    <n v="41.57"/>
    <x v="0"/>
    <s v="Yes"/>
    <x v="1"/>
    <n v="21"/>
    <x v="0"/>
    <x v="0"/>
    <x v="0"/>
    <x v="0"/>
    <x v="0"/>
    <x v="1"/>
    <s v="Yes"/>
    <x v="0"/>
    <x v="0"/>
    <s v="Yes"/>
    <x v="1"/>
    <n v="98.45"/>
    <n v="6145.2"/>
    <n v="0"/>
    <n v="0"/>
    <n v="2535.77"/>
    <n v="8680.9699999999993"/>
    <x v="0"/>
    <x v="0"/>
    <x v="0"/>
    <x v="2"/>
    <x v="1"/>
    <n v="0"/>
    <x v="2"/>
  </r>
  <r>
    <s v="1133-KXCGE"/>
    <x v="0"/>
    <n v="38"/>
    <s v="No"/>
    <n v="0"/>
    <s v="Palmdale"/>
    <n v="93552"/>
    <n v="34.557710999999998"/>
    <n v="-118.02944100000001"/>
    <n v="0"/>
    <n v="18"/>
    <s v="Offer D"/>
    <x v="0"/>
    <n v="18.8"/>
    <x v="0"/>
    <s v="No"/>
    <x v="3"/>
    <m/>
    <x v="2"/>
    <x v="2"/>
    <x v="2"/>
    <x v="2"/>
    <x v="2"/>
    <x v="2"/>
    <m/>
    <x v="2"/>
    <x v="0"/>
    <s v="No"/>
    <x v="2"/>
    <n v="20.100000000000001"/>
    <n v="407.05"/>
    <n v="0"/>
    <n v="0"/>
    <n v="338.4"/>
    <n v="745.45"/>
    <x v="0"/>
    <x v="0"/>
    <x v="0"/>
    <x v="1"/>
    <x v="0"/>
    <n v="0"/>
    <x v="1"/>
  </r>
  <r>
    <s v="1134-YWTYF"/>
    <x v="1"/>
    <n v="32"/>
    <s v="Yes"/>
    <n v="0"/>
    <s v="Fresno"/>
    <n v="93725"/>
    <n v="36.623632000000001"/>
    <n v="-119.741322"/>
    <n v="1"/>
    <n v="27"/>
    <s v="Offer C"/>
    <x v="0"/>
    <n v="41.48"/>
    <x v="0"/>
    <s v="Yes"/>
    <x v="2"/>
    <n v="15"/>
    <x v="0"/>
    <x v="0"/>
    <x v="0"/>
    <x v="0"/>
    <x v="1"/>
    <x v="0"/>
    <s v="No"/>
    <x v="0"/>
    <x v="1"/>
    <s v="Yes"/>
    <x v="1"/>
    <n v="53.8"/>
    <n v="1389.85"/>
    <n v="0"/>
    <n v="0"/>
    <n v="1119.96"/>
    <n v="2509.81"/>
    <x v="0"/>
    <x v="0"/>
    <x v="0"/>
    <x v="3"/>
    <x v="0"/>
    <n v="0"/>
    <x v="3"/>
  </r>
  <r>
    <s v="1135-HIORI"/>
    <x v="0"/>
    <n v="48"/>
    <s v="Yes"/>
    <n v="3"/>
    <s v="Byron"/>
    <n v="94514"/>
    <n v="37.83323"/>
    <n v="-121.601461"/>
    <n v="3"/>
    <n v="64"/>
    <s v="Offer B"/>
    <x v="0"/>
    <n v="39.369999999999997"/>
    <x v="1"/>
    <s v="Yes"/>
    <x v="1"/>
    <n v="53"/>
    <x v="0"/>
    <x v="0"/>
    <x v="1"/>
    <x v="0"/>
    <x v="0"/>
    <x v="1"/>
    <s v="Yes"/>
    <x v="0"/>
    <x v="0"/>
    <s v="Yes"/>
    <x v="1"/>
    <n v="111.45"/>
    <n v="7266.95"/>
    <n v="0"/>
    <n v="0"/>
    <n v="2519.6799999999998"/>
    <n v="9786.6299999999992"/>
    <x v="0"/>
    <x v="0"/>
    <x v="0"/>
    <x v="2"/>
    <x v="1"/>
    <n v="0"/>
    <x v="2"/>
  </r>
  <r>
    <s v="1135-LMECX"/>
    <x v="0"/>
    <n v="47"/>
    <s v="No"/>
    <n v="0"/>
    <s v="Moreno Valley"/>
    <n v="92551"/>
    <n v="33.882739999999998"/>
    <n v="-117.224878"/>
    <n v="0"/>
    <n v="1"/>
    <s v="None"/>
    <x v="0"/>
    <n v="16.47"/>
    <x v="0"/>
    <s v="No"/>
    <x v="3"/>
    <m/>
    <x v="2"/>
    <x v="2"/>
    <x v="2"/>
    <x v="2"/>
    <x v="2"/>
    <x v="2"/>
    <m/>
    <x v="2"/>
    <x v="1"/>
    <s v="No"/>
    <x v="0"/>
    <n v="19.850000000000001"/>
    <n v="19.850000000000001"/>
    <n v="0"/>
    <n v="0"/>
    <n v="16.47"/>
    <n v="36.32"/>
    <x v="2"/>
    <x v="0"/>
    <x v="0"/>
    <x v="0"/>
    <x v="1"/>
    <n v="0"/>
    <x v="1"/>
  </r>
  <r>
    <s v="1136-XGEQU"/>
    <x v="0"/>
    <n v="53"/>
    <s v="Yes"/>
    <n v="0"/>
    <s v="Winchester"/>
    <n v="92596"/>
    <n v="33.657432999999997"/>
    <n v="-117.04254"/>
    <n v="9"/>
    <n v="50"/>
    <s v="Offer B"/>
    <x v="0"/>
    <n v="46.49"/>
    <x v="1"/>
    <s v="Yes"/>
    <x v="2"/>
    <n v="11"/>
    <x v="0"/>
    <x v="0"/>
    <x v="1"/>
    <x v="0"/>
    <x v="0"/>
    <x v="1"/>
    <s v="Yes"/>
    <x v="0"/>
    <x v="0"/>
    <s v="Yes"/>
    <x v="0"/>
    <n v="84.15"/>
    <n v="4164.3999999999996"/>
    <n v="0"/>
    <n v="0"/>
    <n v="2324.5"/>
    <n v="6488.9"/>
    <x v="0"/>
    <x v="0"/>
    <x v="0"/>
    <x v="2"/>
    <x v="2"/>
    <n v="0"/>
    <x v="0"/>
  </r>
  <r>
    <s v="1137-DGOWI"/>
    <x v="0"/>
    <n v="53"/>
    <s v="Yes"/>
    <n v="0"/>
    <s v="Coachella"/>
    <n v="92236"/>
    <n v="33.680031"/>
    <n v="-116.171678"/>
    <n v="7"/>
    <n v="30"/>
    <s v="None"/>
    <x v="0"/>
    <n v="17.329999999999998"/>
    <x v="0"/>
    <s v="Yes"/>
    <x v="2"/>
    <n v="13"/>
    <x v="0"/>
    <x v="0"/>
    <x v="1"/>
    <x v="0"/>
    <x v="1"/>
    <x v="1"/>
    <s v="Yes"/>
    <x v="0"/>
    <x v="0"/>
    <s v="No"/>
    <x v="1"/>
    <n v="70.25"/>
    <n v="2198.9"/>
    <n v="0"/>
    <n v="0"/>
    <n v="519.9"/>
    <n v="2718.8"/>
    <x v="0"/>
    <x v="0"/>
    <x v="0"/>
    <x v="3"/>
    <x v="2"/>
    <n v="0"/>
    <x v="0"/>
  </r>
  <r>
    <s v="1139-WUOAH"/>
    <x v="1"/>
    <n v="33"/>
    <s v="No"/>
    <n v="0"/>
    <s v="Vallecito"/>
    <n v="95251"/>
    <n v="38.055562000000002"/>
    <n v="-120.456298"/>
    <n v="0"/>
    <n v="57"/>
    <s v="None"/>
    <x v="1"/>
    <m/>
    <x v="2"/>
    <s v="Yes"/>
    <x v="2"/>
    <n v="28"/>
    <x v="0"/>
    <x v="1"/>
    <x v="1"/>
    <x v="0"/>
    <x v="0"/>
    <x v="1"/>
    <s v="Yes"/>
    <x v="1"/>
    <x v="2"/>
    <s v="No"/>
    <x v="0"/>
    <n v="53.35"/>
    <n v="3090.05"/>
    <n v="0"/>
    <n v="100"/>
    <n v="0"/>
    <n v="3190.05"/>
    <x v="0"/>
    <x v="0"/>
    <x v="0"/>
    <x v="2"/>
    <x v="0"/>
    <n v="0"/>
    <x v="3"/>
  </r>
  <r>
    <s v="1140-UKVZG"/>
    <x v="0"/>
    <n v="64"/>
    <s v="No"/>
    <n v="0"/>
    <s v="Farmersville"/>
    <n v="93223"/>
    <n v="36.298780000000001"/>
    <n v="-119.20102799999999"/>
    <n v="0"/>
    <n v="17"/>
    <s v="Offer D"/>
    <x v="0"/>
    <n v="9.84"/>
    <x v="1"/>
    <s v="No"/>
    <x v="3"/>
    <m/>
    <x v="2"/>
    <x v="2"/>
    <x v="2"/>
    <x v="2"/>
    <x v="2"/>
    <x v="2"/>
    <m/>
    <x v="2"/>
    <x v="1"/>
    <s v="No"/>
    <x v="0"/>
    <n v="24.8"/>
    <n v="475.25"/>
    <n v="37.06"/>
    <n v="0"/>
    <n v="167.28"/>
    <n v="605.47"/>
    <x v="0"/>
    <x v="0"/>
    <x v="0"/>
    <x v="1"/>
    <x v="3"/>
    <n v="0"/>
    <x v="1"/>
  </r>
  <r>
    <s v="1142-IHLOO"/>
    <x v="0"/>
    <n v="36"/>
    <s v="No"/>
    <n v="0"/>
    <s v="San Diego"/>
    <n v="92107"/>
    <n v="32.741852000000002"/>
    <n v="-117.243453"/>
    <n v="0"/>
    <n v="51"/>
    <s v="Offer B"/>
    <x v="0"/>
    <n v="14.37"/>
    <x v="0"/>
    <s v="Yes"/>
    <x v="1"/>
    <n v="7"/>
    <x v="0"/>
    <x v="1"/>
    <x v="0"/>
    <x v="1"/>
    <x v="0"/>
    <x v="1"/>
    <s v="Yes"/>
    <x v="0"/>
    <x v="0"/>
    <s v="No"/>
    <x v="0"/>
    <n v="87.55"/>
    <n v="4475.8999999999996"/>
    <n v="0"/>
    <n v="0"/>
    <n v="732.87"/>
    <n v="5208.7700000000004"/>
    <x v="0"/>
    <x v="0"/>
    <x v="0"/>
    <x v="2"/>
    <x v="0"/>
    <n v="0"/>
    <x v="0"/>
  </r>
  <r>
    <s v="1142-WACZW"/>
    <x v="1"/>
    <n v="64"/>
    <s v="No"/>
    <n v="0"/>
    <s v="Chico"/>
    <n v="95926"/>
    <n v="39.745711999999997"/>
    <n v="-121.84332999999999"/>
    <n v="0"/>
    <n v="2"/>
    <s v="None"/>
    <x v="1"/>
    <m/>
    <x v="2"/>
    <s v="Yes"/>
    <x v="0"/>
    <n v="11"/>
    <x v="0"/>
    <x v="1"/>
    <x v="0"/>
    <x v="0"/>
    <x v="1"/>
    <x v="0"/>
    <s v="No"/>
    <x v="0"/>
    <x v="1"/>
    <s v="No"/>
    <x v="1"/>
    <n v="29.85"/>
    <n v="75.599999999999994"/>
    <n v="0"/>
    <n v="0"/>
    <n v="0"/>
    <n v="75.599999999999994"/>
    <x v="1"/>
    <x v="3"/>
    <x v="6"/>
    <x v="0"/>
    <x v="3"/>
    <n v="1"/>
    <x v="1"/>
  </r>
  <r>
    <s v="1143-NMNQJ"/>
    <x v="0"/>
    <n v="39"/>
    <s v="No"/>
    <n v="0"/>
    <s v="Boulder Creek"/>
    <n v="95006"/>
    <n v="37.171726999999997"/>
    <n v="-122.142961"/>
    <n v="0"/>
    <n v="2"/>
    <s v="None"/>
    <x v="0"/>
    <n v="14.07"/>
    <x v="1"/>
    <s v="Yes"/>
    <x v="1"/>
    <n v="6"/>
    <x v="0"/>
    <x v="1"/>
    <x v="0"/>
    <x v="1"/>
    <x v="1"/>
    <x v="1"/>
    <s v="Yes"/>
    <x v="0"/>
    <x v="1"/>
    <s v="Yes"/>
    <x v="1"/>
    <n v="85.7"/>
    <n v="169.8"/>
    <n v="0"/>
    <n v="0"/>
    <n v="28.14"/>
    <n v="197.94"/>
    <x v="1"/>
    <x v="5"/>
    <x v="8"/>
    <x v="0"/>
    <x v="0"/>
    <n v="1"/>
    <x v="0"/>
  </r>
  <r>
    <s v="1150-FTQGN"/>
    <x v="0"/>
    <n v="35"/>
    <s v="Yes"/>
    <n v="3"/>
    <s v="Oregon House"/>
    <n v="95962"/>
    <n v="39.342587000000002"/>
    <n v="-121.249833"/>
    <n v="1"/>
    <n v="60"/>
    <s v="Offer B"/>
    <x v="0"/>
    <n v="48.04"/>
    <x v="1"/>
    <s v="Yes"/>
    <x v="1"/>
    <n v="76"/>
    <x v="1"/>
    <x v="0"/>
    <x v="0"/>
    <x v="1"/>
    <x v="0"/>
    <x v="0"/>
    <s v="No"/>
    <x v="0"/>
    <x v="0"/>
    <s v="No"/>
    <x v="1"/>
    <n v="94.15"/>
    <n v="5811.8"/>
    <n v="0"/>
    <n v="0"/>
    <n v="2882.4"/>
    <n v="8694.2000000000007"/>
    <x v="0"/>
    <x v="0"/>
    <x v="0"/>
    <x v="2"/>
    <x v="0"/>
    <n v="0"/>
    <x v="2"/>
  </r>
  <r>
    <s v="1150-WFARN"/>
    <x v="0"/>
    <n v="59"/>
    <s v="Yes"/>
    <n v="0"/>
    <s v="Brawley"/>
    <n v="92227"/>
    <n v="33.03933"/>
    <n v="-115.191857"/>
    <n v="1"/>
    <n v="67"/>
    <s v="None"/>
    <x v="0"/>
    <n v="32.15"/>
    <x v="1"/>
    <s v="Yes"/>
    <x v="1"/>
    <n v="28"/>
    <x v="1"/>
    <x v="1"/>
    <x v="1"/>
    <x v="0"/>
    <x v="0"/>
    <x v="1"/>
    <s v="Yes"/>
    <x v="0"/>
    <x v="2"/>
    <s v="Yes"/>
    <x v="0"/>
    <n v="108.75"/>
    <n v="7156.2"/>
    <n v="0"/>
    <n v="0"/>
    <n v="2154.0500000000002"/>
    <n v="9310.25"/>
    <x v="1"/>
    <x v="1"/>
    <x v="1"/>
    <x v="2"/>
    <x v="2"/>
    <n v="1"/>
    <x v="2"/>
  </r>
  <r>
    <s v="1153-GNOLC"/>
    <x v="1"/>
    <n v="62"/>
    <s v="No"/>
    <n v="0"/>
    <s v="Santa Ana"/>
    <n v="92707"/>
    <n v="33.714829000000002"/>
    <n v="-117.872941"/>
    <n v="0"/>
    <n v="33"/>
    <s v="None"/>
    <x v="1"/>
    <m/>
    <x v="2"/>
    <s v="Yes"/>
    <x v="2"/>
    <n v="30"/>
    <x v="0"/>
    <x v="0"/>
    <x v="0"/>
    <x v="1"/>
    <x v="0"/>
    <x v="0"/>
    <s v="No"/>
    <x v="0"/>
    <x v="0"/>
    <s v="Yes"/>
    <x v="1"/>
    <n v="39.1"/>
    <n v="1309"/>
    <n v="0"/>
    <n v="0"/>
    <n v="0"/>
    <n v="1309"/>
    <x v="0"/>
    <x v="0"/>
    <x v="0"/>
    <x v="3"/>
    <x v="3"/>
    <n v="0"/>
    <x v="3"/>
  </r>
  <r>
    <s v="1154-HYWWO"/>
    <x v="1"/>
    <n v="55"/>
    <s v="No"/>
    <n v="0"/>
    <s v="San Clemente"/>
    <n v="92672"/>
    <n v="33.429487999999999"/>
    <n v="-117.609432"/>
    <n v="0"/>
    <n v="38"/>
    <s v="Offer C"/>
    <x v="0"/>
    <n v="42.24"/>
    <x v="0"/>
    <s v="Yes"/>
    <x v="2"/>
    <n v="22"/>
    <x v="1"/>
    <x v="0"/>
    <x v="0"/>
    <x v="0"/>
    <x v="0"/>
    <x v="0"/>
    <s v="No"/>
    <x v="0"/>
    <x v="0"/>
    <s v="No"/>
    <x v="0"/>
    <n v="70.599999999999994"/>
    <n v="2708.2"/>
    <n v="0"/>
    <n v="0"/>
    <n v="1605.12"/>
    <n v="4313.32"/>
    <x v="0"/>
    <x v="0"/>
    <x v="0"/>
    <x v="3"/>
    <x v="2"/>
    <n v="0"/>
    <x v="0"/>
  </r>
  <r>
    <s v="1156-ZFYDO"/>
    <x v="0"/>
    <n v="57"/>
    <s v="No"/>
    <n v="0"/>
    <s v="Glendale"/>
    <n v="91201"/>
    <n v="34.17051"/>
    <n v="-118.289463"/>
    <n v="0"/>
    <n v="1"/>
    <s v="None"/>
    <x v="0"/>
    <n v="37.619999999999997"/>
    <x v="0"/>
    <s v="No"/>
    <x v="3"/>
    <m/>
    <x v="2"/>
    <x v="2"/>
    <x v="2"/>
    <x v="2"/>
    <x v="2"/>
    <x v="2"/>
    <m/>
    <x v="2"/>
    <x v="1"/>
    <s v="No"/>
    <x v="1"/>
    <n v="19.75"/>
    <n v="19.75"/>
    <n v="0"/>
    <n v="0"/>
    <n v="37.619999999999997"/>
    <n v="57.37"/>
    <x v="2"/>
    <x v="0"/>
    <x v="0"/>
    <x v="0"/>
    <x v="2"/>
    <n v="0"/>
    <x v="1"/>
  </r>
  <r>
    <s v="1157-BQCUW"/>
    <x v="1"/>
    <n v="59"/>
    <s v="No"/>
    <n v="0"/>
    <s v="Fall River Mills"/>
    <n v="96028"/>
    <n v="41.017282000000002"/>
    <n v="-121.46894500000001"/>
    <n v="0"/>
    <n v="1"/>
    <s v="Offer E"/>
    <x v="0"/>
    <n v="30.07"/>
    <x v="1"/>
    <s v="Yes"/>
    <x v="1"/>
    <n v="26"/>
    <x v="0"/>
    <x v="1"/>
    <x v="0"/>
    <x v="1"/>
    <x v="1"/>
    <x v="0"/>
    <s v="No"/>
    <x v="0"/>
    <x v="1"/>
    <s v="Yes"/>
    <x v="1"/>
    <n v="74.95"/>
    <n v="74.95"/>
    <n v="0"/>
    <n v="0"/>
    <n v="30.07"/>
    <n v="105.02"/>
    <x v="1"/>
    <x v="1"/>
    <x v="1"/>
    <x v="0"/>
    <x v="2"/>
    <n v="1"/>
    <x v="0"/>
  </r>
  <r>
    <s v="1159-WFSGR"/>
    <x v="0"/>
    <n v="59"/>
    <s v="Yes"/>
    <n v="2"/>
    <s v="South Pasadena"/>
    <n v="91030"/>
    <n v="34.110444000000001"/>
    <n v="-118.15695700000001"/>
    <n v="3"/>
    <n v="16"/>
    <s v="Offer D"/>
    <x v="0"/>
    <n v="45.54"/>
    <x v="0"/>
    <s v="No"/>
    <x v="3"/>
    <m/>
    <x v="2"/>
    <x v="2"/>
    <x v="2"/>
    <x v="2"/>
    <x v="2"/>
    <x v="2"/>
    <m/>
    <x v="2"/>
    <x v="1"/>
    <s v="No"/>
    <x v="1"/>
    <n v="20.399999999999999"/>
    <n v="321.39999999999998"/>
    <n v="0"/>
    <n v="0"/>
    <n v="728.64"/>
    <n v="1050.04"/>
    <x v="0"/>
    <x v="0"/>
    <x v="0"/>
    <x v="1"/>
    <x v="2"/>
    <n v="0"/>
    <x v="1"/>
  </r>
  <r>
    <s v="1162-ECVII"/>
    <x v="1"/>
    <n v="66"/>
    <s v="Yes"/>
    <n v="0"/>
    <s v="Fresno"/>
    <n v="93704"/>
    <n v="36.799647999999998"/>
    <n v="-119.801247"/>
    <n v="1"/>
    <n v="72"/>
    <s v="Offer A"/>
    <x v="0"/>
    <n v="18.739999999999998"/>
    <x v="1"/>
    <s v="Yes"/>
    <x v="1"/>
    <n v="14"/>
    <x v="0"/>
    <x v="0"/>
    <x v="1"/>
    <x v="0"/>
    <x v="0"/>
    <x v="1"/>
    <s v="Yes"/>
    <x v="1"/>
    <x v="2"/>
    <s v="Yes"/>
    <x v="1"/>
    <n v="109.75"/>
    <n v="7932.5"/>
    <n v="0"/>
    <n v="140"/>
    <n v="1349.28"/>
    <n v="9421.7800000000007"/>
    <x v="0"/>
    <x v="0"/>
    <x v="0"/>
    <x v="2"/>
    <x v="3"/>
    <n v="0"/>
    <x v="2"/>
  </r>
  <r>
    <s v="1163-ONYEY"/>
    <x v="1"/>
    <n v="61"/>
    <s v="Yes"/>
    <n v="2"/>
    <s v="Shoshone"/>
    <n v="92384"/>
    <n v="35.924252000000003"/>
    <n v="-116.18866800000001"/>
    <n v="4"/>
    <n v="41"/>
    <s v="Offer B"/>
    <x v="0"/>
    <n v="28.55"/>
    <x v="1"/>
    <s v="Yes"/>
    <x v="0"/>
    <n v="20"/>
    <x v="1"/>
    <x v="0"/>
    <x v="1"/>
    <x v="1"/>
    <x v="0"/>
    <x v="0"/>
    <s v="No"/>
    <x v="0"/>
    <x v="1"/>
    <s v="Yes"/>
    <x v="0"/>
    <n v="74.55"/>
    <n v="3023.55"/>
    <n v="0"/>
    <n v="0"/>
    <n v="1170.55"/>
    <n v="4194.1000000000004"/>
    <x v="0"/>
    <x v="0"/>
    <x v="0"/>
    <x v="3"/>
    <x v="3"/>
    <n v="0"/>
    <x v="0"/>
  </r>
  <r>
    <s v="1163-VIPRI"/>
    <x v="0"/>
    <n v="22"/>
    <s v="Yes"/>
    <n v="2"/>
    <s v="Garberville"/>
    <n v="95542"/>
    <n v="40.057783999999998"/>
    <n v="-123.679461"/>
    <n v="4"/>
    <n v="65"/>
    <s v="Offer B"/>
    <x v="0"/>
    <n v="13.25"/>
    <x v="1"/>
    <s v="Yes"/>
    <x v="1"/>
    <n v="47"/>
    <x v="1"/>
    <x v="1"/>
    <x v="1"/>
    <x v="0"/>
    <x v="0"/>
    <x v="1"/>
    <s v="Yes"/>
    <x v="0"/>
    <x v="2"/>
    <s v="No"/>
    <x v="1"/>
    <n v="109.3"/>
    <n v="7337.55"/>
    <n v="0"/>
    <n v="0"/>
    <n v="861.25"/>
    <n v="8198.7999999999993"/>
    <x v="0"/>
    <x v="0"/>
    <x v="0"/>
    <x v="2"/>
    <x v="4"/>
    <n v="0"/>
    <x v="2"/>
  </r>
  <r>
    <s v="1166-PQLGG"/>
    <x v="0"/>
    <n v="58"/>
    <s v="Yes"/>
    <n v="1"/>
    <s v="Redwood City"/>
    <n v="94065"/>
    <n v="37.527496999999997"/>
    <n v="-122.230941"/>
    <n v="6"/>
    <n v="72"/>
    <s v="None"/>
    <x v="0"/>
    <n v="17.329999999999998"/>
    <x v="0"/>
    <s v="No"/>
    <x v="3"/>
    <m/>
    <x v="2"/>
    <x v="2"/>
    <x v="2"/>
    <x v="2"/>
    <x v="2"/>
    <x v="2"/>
    <m/>
    <x v="2"/>
    <x v="2"/>
    <s v="No"/>
    <x v="1"/>
    <n v="19.55"/>
    <n v="1463.45"/>
    <n v="0"/>
    <n v="0"/>
    <n v="1247.76"/>
    <n v="2711.21"/>
    <x v="0"/>
    <x v="0"/>
    <x v="0"/>
    <x v="2"/>
    <x v="2"/>
    <n v="0"/>
    <x v="1"/>
  </r>
  <r>
    <s v="1167-OYZJF"/>
    <x v="0"/>
    <n v="65"/>
    <s v="Yes"/>
    <n v="0"/>
    <s v="Santa Monica"/>
    <n v="90402"/>
    <n v="34.035848999999999"/>
    <n v="-118.503508"/>
    <n v="7"/>
    <n v="67"/>
    <s v="None"/>
    <x v="0"/>
    <n v="49.94"/>
    <x v="0"/>
    <s v="No"/>
    <x v="3"/>
    <m/>
    <x v="2"/>
    <x v="2"/>
    <x v="2"/>
    <x v="2"/>
    <x v="2"/>
    <x v="2"/>
    <m/>
    <x v="2"/>
    <x v="2"/>
    <s v="Yes"/>
    <x v="1"/>
    <n v="20.05"/>
    <n v="1263.05"/>
    <n v="43.66"/>
    <n v="0"/>
    <n v="3345.98"/>
    <n v="4565.37"/>
    <x v="0"/>
    <x v="0"/>
    <x v="0"/>
    <x v="2"/>
    <x v="3"/>
    <n v="0"/>
    <x v="1"/>
  </r>
  <r>
    <s v="1169-SAOCL"/>
    <x v="1"/>
    <n v="45"/>
    <s v="No"/>
    <n v="0"/>
    <s v="Brookdale"/>
    <n v="95007"/>
    <n v="37.106901999999998"/>
    <n v="-122.10000599999999"/>
    <n v="0"/>
    <n v="49"/>
    <s v="None"/>
    <x v="0"/>
    <n v="22.52"/>
    <x v="1"/>
    <s v="Yes"/>
    <x v="1"/>
    <n v="25"/>
    <x v="0"/>
    <x v="0"/>
    <x v="0"/>
    <x v="0"/>
    <x v="0"/>
    <x v="1"/>
    <s v="Yes"/>
    <x v="1"/>
    <x v="0"/>
    <s v="Yes"/>
    <x v="1"/>
    <n v="106.65"/>
    <n v="5168.1000000000004"/>
    <n v="0"/>
    <n v="130"/>
    <n v="1103.48"/>
    <n v="6401.58"/>
    <x v="0"/>
    <x v="0"/>
    <x v="0"/>
    <x v="2"/>
    <x v="1"/>
    <n v="0"/>
    <x v="2"/>
  </r>
  <r>
    <s v="1169-WCVAK"/>
    <x v="1"/>
    <n v="42"/>
    <s v="Yes"/>
    <n v="0"/>
    <s v="Fresno"/>
    <n v="93710"/>
    <n v="36.822715000000002"/>
    <n v="-119.761826"/>
    <n v="1"/>
    <n v="19"/>
    <s v="Offer D"/>
    <x v="0"/>
    <n v="34.049999999999997"/>
    <x v="1"/>
    <s v="Yes"/>
    <x v="1"/>
    <n v="20"/>
    <x v="1"/>
    <x v="0"/>
    <x v="0"/>
    <x v="0"/>
    <x v="1"/>
    <x v="0"/>
    <s v="No"/>
    <x v="0"/>
    <x v="1"/>
    <s v="Yes"/>
    <x v="0"/>
    <n v="88.8"/>
    <n v="1672.35"/>
    <n v="0"/>
    <n v="0"/>
    <n v="646.95000000000005"/>
    <n v="2319.3000000000002"/>
    <x v="0"/>
    <x v="0"/>
    <x v="0"/>
    <x v="1"/>
    <x v="1"/>
    <n v="0"/>
    <x v="0"/>
  </r>
  <r>
    <s v="1170-SASML"/>
    <x v="0"/>
    <n v="33"/>
    <s v="Yes"/>
    <n v="0"/>
    <s v="Desert Hot Springs"/>
    <n v="92240"/>
    <n v="33.948557999999998"/>
    <n v="-116.516976"/>
    <n v="6"/>
    <n v="69"/>
    <s v="Offer A"/>
    <x v="0"/>
    <n v="34.49"/>
    <x v="1"/>
    <s v="Yes"/>
    <x v="1"/>
    <n v="29"/>
    <x v="0"/>
    <x v="0"/>
    <x v="1"/>
    <x v="1"/>
    <x v="1"/>
    <x v="0"/>
    <s v="No"/>
    <x v="0"/>
    <x v="1"/>
    <s v="Yes"/>
    <x v="1"/>
    <n v="85.4"/>
    <n v="5869.4"/>
    <n v="0"/>
    <n v="0"/>
    <n v="2379.81"/>
    <n v="8249.2099999999991"/>
    <x v="0"/>
    <x v="0"/>
    <x v="0"/>
    <x v="2"/>
    <x v="0"/>
    <n v="0"/>
    <x v="0"/>
  </r>
  <r>
    <s v="1171-TYKUR"/>
    <x v="1"/>
    <n v="20"/>
    <s v="Yes"/>
    <n v="0"/>
    <s v="Los Angeles"/>
    <n v="90010"/>
    <n v="34.062125000000002"/>
    <n v="-118.315709"/>
    <n v="1"/>
    <n v="47"/>
    <s v="None"/>
    <x v="0"/>
    <n v="10.07"/>
    <x v="1"/>
    <s v="No"/>
    <x v="3"/>
    <m/>
    <x v="2"/>
    <x v="2"/>
    <x v="2"/>
    <x v="2"/>
    <x v="2"/>
    <x v="2"/>
    <m/>
    <x v="2"/>
    <x v="1"/>
    <s v="No"/>
    <x v="1"/>
    <n v="25.4"/>
    <n v="1139.2"/>
    <n v="0"/>
    <n v="0"/>
    <n v="473.29"/>
    <n v="1612.49"/>
    <x v="0"/>
    <x v="0"/>
    <x v="0"/>
    <x v="3"/>
    <x v="4"/>
    <n v="0"/>
    <x v="1"/>
  </r>
  <r>
    <s v="1172-VIYBP"/>
    <x v="1"/>
    <n v="54"/>
    <s v="Yes"/>
    <n v="3"/>
    <s v="Cathedral City"/>
    <n v="92234"/>
    <n v="33.829583"/>
    <n v="-116.474131"/>
    <n v="9"/>
    <n v="53"/>
    <s v="None"/>
    <x v="0"/>
    <n v="27.93"/>
    <x v="1"/>
    <s v="Yes"/>
    <x v="2"/>
    <n v="57"/>
    <x v="1"/>
    <x v="0"/>
    <x v="0"/>
    <x v="1"/>
    <x v="1"/>
    <x v="1"/>
    <s v="Yes"/>
    <x v="0"/>
    <x v="2"/>
    <s v="No"/>
    <x v="1"/>
    <n v="69.7"/>
    <n v="3686.05"/>
    <n v="0"/>
    <n v="0"/>
    <n v="1480.29"/>
    <n v="5166.34"/>
    <x v="0"/>
    <x v="0"/>
    <x v="0"/>
    <x v="2"/>
    <x v="2"/>
    <n v="0"/>
    <x v="0"/>
  </r>
  <r>
    <s v="1173-NOEYG"/>
    <x v="0"/>
    <n v="25"/>
    <s v="Yes"/>
    <n v="0"/>
    <s v="Santa Margarita"/>
    <n v="93453"/>
    <n v="35.303925999999997"/>
    <n v="-120.256567"/>
    <n v="1"/>
    <n v="27"/>
    <s v="None"/>
    <x v="0"/>
    <n v="18.739999999999998"/>
    <x v="1"/>
    <s v="Yes"/>
    <x v="1"/>
    <n v="59"/>
    <x v="0"/>
    <x v="1"/>
    <x v="1"/>
    <x v="1"/>
    <x v="1"/>
    <x v="1"/>
    <s v="Yes"/>
    <x v="0"/>
    <x v="1"/>
    <s v="No"/>
    <x v="1"/>
    <n v="90.15"/>
    <n v="2423.4"/>
    <n v="0"/>
    <n v="0"/>
    <n v="505.98"/>
    <n v="2929.38"/>
    <x v="0"/>
    <x v="0"/>
    <x v="0"/>
    <x v="3"/>
    <x v="4"/>
    <n v="0"/>
    <x v="2"/>
  </r>
  <r>
    <s v="1173-XZPYF"/>
    <x v="0"/>
    <n v="60"/>
    <s v="No"/>
    <n v="0"/>
    <s v="Torrance"/>
    <n v="90501"/>
    <n v="33.833699000000003"/>
    <n v="-118.314387"/>
    <n v="0"/>
    <n v="11"/>
    <s v="Offer D"/>
    <x v="0"/>
    <n v="10.95"/>
    <x v="1"/>
    <s v="Yes"/>
    <x v="1"/>
    <n v="29"/>
    <x v="0"/>
    <x v="1"/>
    <x v="1"/>
    <x v="1"/>
    <x v="0"/>
    <x v="0"/>
    <s v="No"/>
    <x v="0"/>
    <x v="1"/>
    <s v="Yes"/>
    <x v="1"/>
    <n v="89.2"/>
    <n v="990.3"/>
    <n v="0"/>
    <n v="0"/>
    <n v="120.45"/>
    <n v="1110.75"/>
    <x v="0"/>
    <x v="0"/>
    <x v="0"/>
    <x v="0"/>
    <x v="3"/>
    <n v="0"/>
    <x v="0"/>
  </r>
  <r>
    <s v="1174-FGIFN"/>
    <x v="0"/>
    <n v="44"/>
    <s v="Yes"/>
    <n v="1"/>
    <s v="Squaw Valley"/>
    <n v="93675"/>
    <n v="36.719141"/>
    <n v="-119.20267699999999"/>
    <n v="7"/>
    <n v="28"/>
    <s v="Offer C"/>
    <x v="0"/>
    <n v="26.28"/>
    <x v="1"/>
    <s v="Yes"/>
    <x v="1"/>
    <n v="19"/>
    <x v="0"/>
    <x v="1"/>
    <x v="0"/>
    <x v="0"/>
    <x v="1"/>
    <x v="1"/>
    <s v="Yes"/>
    <x v="0"/>
    <x v="0"/>
    <s v="Yes"/>
    <x v="1"/>
    <n v="90.45"/>
    <n v="2509.25"/>
    <n v="0"/>
    <n v="0"/>
    <n v="735.84"/>
    <n v="3245.09"/>
    <x v="0"/>
    <x v="0"/>
    <x v="0"/>
    <x v="3"/>
    <x v="1"/>
    <n v="0"/>
    <x v="2"/>
  </r>
  <r>
    <s v="1177-XZBJL"/>
    <x v="1"/>
    <n v="35"/>
    <s v="Yes"/>
    <n v="2"/>
    <s v="Palermo"/>
    <n v="95968"/>
    <n v="39.435755999999998"/>
    <n v="-121.552071"/>
    <n v="1"/>
    <n v="53"/>
    <s v="Offer B"/>
    <x v="0"/>
    <n v="37.57"/>
    <x v="1"/>
    <s v="Yes"/>
    <x v="2"/>
    <n v="15"/>
    <x v="1"/>
    <x v="0"/>
    <x v="0"/>
    <x v="0"/>
    <x v="1"/>
    <x v="0"/>
    <s v="No"/>
    <x v="0"/>
    <x v="0"/>
    <s v="No"/>
    <x v="1"/>
    <n v="64.150000000000006"/>
    <n v="3491.55"/>
    <n v="0"/>
    <n v="0"/>
    <n v="1991.21"/>
    <n v="5482.76"/>
    <x v="0"/>
    <x v="0"/>
    <x v="0"/>
    <x v="2"/>
    <x v="0"/>
    <n v="0"/>
    <x v="0"/>
  </r>
  <r>
    <s v="1178-PZGAB"/>
    <x v="0"/>
    <n v="45"/>
    <s v="No"/>
    <n v="0"/>
    <s v="Sun City"/>
    <n v="92585"/>
    <n v="33.739412000000002"/>
    <n v="-117.173334"/>
    <n v="0"/>
    <n v="19"/>
    <s v="None"/>
    <x v="0"/>
    <n v="18.57"/>
    <x v="0"/>
    <s v="No"/>
    <x v="3"/>
    <m/>
    <x v="2"/>
    <x v="2"/>
    <x v="2"/>
    <x v="2"/>
    <x v="2"/>
    <x v="2"/>
    <m/>
    <x v="2"/>
    <x v="0"/>
    <s v="No"/>
    <x v="0"/>
    <n v="20.25"/>
    <n v="383.65"/>
    <n v="0"/>
    <n v="0"/>
    <n v="352.83"/>
    <n v="736.48"/>
    <x v="0"/>
    <x v="0"/>
    <x v="0"/>
    <x v="1"/>
    <x v="1"/>
    <n v="0"/>
    <x v="1"/>
  </r>
  <r>
    <s v="1179-INLAT"/>
    <x v="1"/>
    <n v="33"/>
    <s v="No"/>
    <n v="0"/>
    <s v="Santa Clara"/>
    <n v="95050"/>
    <n v="37.351213999999999"/>
    <n v="-121.952417"/>
    <n v="0"/>
    <n v="3"/>
    <s v="None"/>
    <x v="0"/>
    <n v="2.78"/>
    <x v="0"/>
    <s v="No"/>
    <x v="3"/>
    <m/>
    <x v="2"/>
    <x v="2"/>
    <x v="2"/>
    <x v="2"/>
    <x v="2"/>
    <x v="2"/>
    <m/>
    <x v="2"/>
    <x v="0"/>
    <s v="Yes"/>
    <x v="0"/>
    <n v="19.45"/>
    <n v="69.25"/>
    <n v="0"/>
    <n v="0"/>
    <n v="8.34"/>
    <n v="77.59"/>
    <x v="2"/>
    <x v="0"/>
    <x v="0"/>
    <x v="0"/>
    <x v="0"/>
    <n v="0"/>
    <x v="1"/>
  </r>
  <r>
    <s v="1183-CANVH"/>
    <x v="0"/>
    <n v="55"/>
    <s v="Yes"/>
    <n v="0"/>
    <s v="Escondido"/>
    <n v="92027"/>
    <n v="33.141264999999997"/>
    <n v="-116.967221"/>
    <n v="5"/>
    <n v="23"/>
    <s v="Offer D"/>
    <x v="0"/>
    <n v="1.39"/>
    <x v="0"/>
    <s v="Yes"/>
    <x v="2"/>
    <n v="18"/>
    <x v="0"/>
    <x v="1"/>
    <x v="0"/>
    <x v="0"/>
    <x v="0"/>
    <x v="0"/>
    <s v="No"/>
    <x v="0"/>
    <x v="0"/>
    <s v="No"/>
    <x v="1"/>
    <n v="60"/>
    <n v="1347.15"/>
    <n v="0"/>
    <n v="0"/>
    <n v="31.97"/>
    <n v="1379.12"/>
    <x v="0"/>
    <x v="0"/>
    <x v="0"/>
    <x v="1"/>
    <x v="2"/>
    <n v="0"/>
    <x v="0"/>
  </r>
  <r>
    <s v="1184-PJVDB"/>
    <x v="1"/>
    <n v="38"/>
    <s v="Yes"/>
    <n v="0"/>
    <s v="Amador City"/>
    <n v="95601"/>
    <n v="38.431407"/>
    <n v="-120.8421"/>
    <n v="1"/>
    <n v="10"/>
    <s v="None"/>
    <x v="0"/>
    <n v="11.3"/>
    <x v="0"/>
    <s v="Yes"/>
    <x v="1"/>
    <n v="4"/>
    <x v="0"/>
    <x v="1"/>
    <x v="0"/>
    <x v="1"/>
    <x v="0"/>
    <x v="0"/>
    <s v="No"/>
    <x v="0"/>
    <x v="1"/>
    <s v="Yes"/>
    <x v="1"/>
    <n v="79.95"/>
    <n v="857.2"/>
    <n v="0"/>
    <n v="0"/>
    <n v="113"/>
    <n v="970.2"/>
    <x v="1"/>
    <x v="1"/>
    <x v="1"/>
    <x v="0"/>
    <x v="0"/>
    <n v="1"/>
    <x v="0"/>
  </r>
  <r>
    <s v="1187-WILMM"/>
    <x v="1"/>
    <n v="39"/>
    <s v="Yes"/>
    <n v="0"/>
    <s v="Lindsay"/>
    <n v="93247"/>
    <n v="36.205464999999997"/>
    <n v="-119.085807"/>
    <n v="6"/>
    <n v="63"/>
    <s v="None"/>
    <x v="0"/>
    <n v="44.55"/>
    <x v="1"/>
    <s v="Yes"/>
    <x v="2"/>
    <n v="29"/>
    <x v="1"/>
    <x v="0"/>
    <x v="1"/>
    <x v="0"/>
    <x v="0"/>
    <x v="1"/>
    <s v="Yes"/>
    <x v="0"/>
    <x v="2"/>
    <s v="Yes"/>
    <x v="0"/>
    <n v="89.4"/>
    <n v="5597.65"/>
    <n v="0"/>
    <n v="0"/>
    <n v="2806.65"/>
    <n v="8404.2999999999993"/>
    <x v="0"/>
    <x v="0"/>
    <x v="0"/>
    <x v="2"/>
    <x v="0"/>
    <n v="0"/>
    <x v="0"/>
  </r>
  <r>
    <s v="1193-RTSLK"/>
    <x v="0"/>
    <n v="26"/>
    <s v="No"/>
    <n v="0"/>
    <s v="Happy Camp"/>
    <n v="96039"/>
    <n v="41.831901000000002"/>
    <n v="-123.487478"/>
    <n v="0"/>
    <n v="38"/>
    <s v="None"/>
    <x v="0"/>
    <n v="36.18"/>
    <x v="0"/>
    <s v="Yes"/>
    <x v="1"/>
    <n v="48"/>
    <x v="1"/>
    <x v="0"/>
    <x v="1"/>
    <x v="1"/>
    <x v="1"/>
    <x v="0"/>
    <s v="Yes"/>
    <x v="0"/>
    <x v="1"/>
    <s v="Yes"/>
    <x v="0"/>
    <n v="83.9"/>
    <n v="3233.6"/>
    <n v="0"/>
    <n v="0"/>
    <n v="1374.84"/>
    <n v="4608.4399999999996"/>
    <x v="1"/>
    <x v="1"/>
    <x v="10"/>
    <x v="3"/>
    <x v="4"/>
    <n v="1"/>
    <x v="0"/>
  </r>
  <r>
    <s v="1194-BHJYC"/>
    <x v="1"/>
    <n v="22"/>
    <s v="Yes"/>
    <n v="0"/>
    <s v="Lockwood"/>
    <n v="93932"/>
    <n v="35.989792000000001"/>
    <n v="-121.055933"/>
    <n v="1"/>
    <n v="61"/>
    <s v="Offer B"/>
    <x v="1"/>
    <m/>
    <x v="2"/>
    <s v="Yes"/>
    <x v="2"/>
    <n v="59"/>
    <x v="1"/>
    <x v="1"/>
    <x v="1"/>
    <x v="0"/>
    <x v="0"/>
    <x v="1"/>
    <s v="Yes"/>
    <x v="0"/>
    <x v="2"/>
    <s v="Yes"/>
    <x v="0"/>
    <n v="62.15"/>
    <n v="3778.85"/>
    <n v="0"/>
    <n v="0"/>
    <n v="0"/>
    <n v="3778.85"/>
    <x v="0"/>
    <x v="0"/>
    <x v="0"/>
    <x v="2"/>
    <x v="4"/>
    <n v="0"/>
    <x v="0"/>
  </r>
  <r>
    <s v="1194-HVAIF"/>
    <x v="0"/>
    <n v="21"/>
    <s v="Yes"/>
    <n v="0"/>
    <s v="Capistrano Beach"/>
    <n v="92624"/>
    <n v="33.458753999999999"/>
    <n v="-117.665104"/>
    <n v="1"/>
    <n v="27"/>
    <s v="Offer C"/>
    <x v="0"/>
    <n v="18.420000000000002"/>
    <x v="1"/>
    <s v="Yes"/>
    <x v="1"/>
    <n v="26"/>
    <x v="0"/>
    <x v="1"/>
    <x v="0"/>
    <x v="1"/>
    <x v="0"/>
    <x v="1"/>
    <s v="Yes"/>
    <x v="0"/>
    <x v="1"/>
    <s v="No"/>
    <x v="0"/>
    <n v="95"/>
    <n v="2462.5500000000002"/>
    <n v="0"/>
    <n v="0"/>
    <n v="497.34"/>
    <n v="2959.89"/>
    <x v="0"/>
    <x v="0"/>
    <x v="0"/>
    <x v="3"/>
    <x v="4"/>
    <n v="0"/>
    <x v="2"/>
  </r>
  <r>
    <s v="1194-SPVSP"/>
    <x v="1"/>
    <n v="20"/>
    <s v="No"/>
    <n v="0"/>
    <s v="Soquel"/>
    <n v="95073"/>
    <n v="37.023668999999998"/>
    <n v="-121.946461"/>
    <n v="0"/>
    <n v="1"/>
    <s v="None"/>
    <x v="0"/>
    <n v="27.88"/>
    <x v="0"/>
    <s v="No"/>
    <x v="3"/>
    <m/>
    <x v="2"/>
    <x v="2"/>
    <x v="2"/>
    <x v="2"/>
    <x v="2"/>
    <x v="2"/>
    <m/>
    <x v="2"/>
    <x v="1"/>
    <s v="No"/>
    <x v="1"/>
    <n v="19.649999999999999"/>
    <n v="19.649999999999999"/>
    <n v="0"/>
    <n v="0"/>
    <n v="27.88"/>
    <n v="47.53"/>
    <x v="2"/>
    <x v="0"/>
    <x v="0"/>
    <x v="0"/>
    <x v="4"/>
    <n v="0"/>
    <x v="1"/>
  </r>
  <r>
    <s v="1195-OIYEJ"/>
    <x v="1"/>
    <n v="54"/>
    <s v="No"/>
    <n v="0"/>
    <s v="La Puente"/>
    <n v="91746"/>
    <n v="34.038983000000002"/>
    <n v="-117.991372"/>
    <n v="0"/>
    <n v="13"/>
    <s v="Offer D"/>
    <x v="0"/>
    <n v="5.43"/>
    <x v="0"/>
    <s v="Yes"/>
    <x v="1"/>
    <n v="26"/>
    <x v="0"/>
    <x v="1"/>
    <x v="0"/>
    <x v="1"/>
    <x v="0"/>
    <x v="1"/>
    <s v="Yes"/>
    <x v="1"/>
    <x v="1"/>
    <s v="Yes"/>
    <x v="1"/>
    <n v="91.1"/>
    <n v="1135.7"/>
    <n v="0"/>
    <n v="80"/>
    <n v="70.59"/>
    <n v="1286.29"/>
    <x v="1"/>
    <x v="5"/>
    <x v="9"/>
    <x v="1"/>
    <x v="2"/>
    <n v="1"/>
    <x v="2"/>
  </r>
  <r>
    <s v="1196-AMORA"/>
    <x v="1"/>
    <n v="63"/>
    <s v="No"/>
    <n v="0"/>
    <s v="Big Creek"/>
    <n v="93605"/>
    <n v="37.17277"/>
    <n v="-119.2997"/>
    <n v="0"/>
    <n v="7"/>
    <s v="None"/>
    <x v="0"/>
    <n v="38.07"/>
    <x v="1"/>
    <s v="Yes"/>
    <x v="1"/>
    <n v="28"/>
    <x v="0"/>
    <x v="1"/>
    <x v="0"/>
    <x v="1"/>
    <x v="1"/>
    <x v="0"/>
    <s v="No"/>
    <x v="0"/>
    <x v="1"/>
    <s v="No"/>
    <x v="1"/>
    <n v="73.599999999999994"/>
    <n v="520"/>
    <n v="0"/>
    <n v="0"/>
    <n v="266.49"/>
    <n v="786.49"/>
    <x v="1"/>
    <x v="1"/>
    <x v="11"/>
    <x v="0"/>
    <x v="3"/>
    <n v="1"/>
    <x v="0"/>
  </r>
  <r>
    <s v="1197-BVMVG"/>
    <x v="0"/>
    <n v="65"/>
    <s v="No"/>
    <n v="0"/>
    <s v="Friant"/>
    <n v="93626"/>
    <n v="37.027662999999997"/>
    <n v="-119.69056"/>
    <n v="0"/>
    <n v="4"/>
    <s v="None"/>
    <x v="0"/>
    <n v="4.29"/>
    <x v="1"/>
    <s v="Yes"/>
    <x v="1"/>
    <n v="7"/>
    <x v="0"/>
    <x v="1"/>
    <x v="0"/>
    <x v="1"/>
    <x v="1"/>
    <x v="0"/>
    <s v="No"/>
    <x v="0"/>
    <x v="2"/>
    <s v="Yes"/>
    <x v="1"/>
    <n v="74.45"/>
    <n v="294.45"/>
    <n v="0"/>
    <n v="0"/>
    <n v="17.16"/>
    <n v="311.61"/>
    <x v="0"/>
    <x v="0"/>
    <x v="0"/>
    <x v="0"/>
    <x v="3"/>
    <n v="0"/>
    <x v="0"/>
  </r>
  <r>
    <s v="1200-TUZHR"/>
    <x v="0"/>
    <n v="70"/>
    <s v="No"/>
    <n v="0"/>
    <s v="Posey"/>
    <n v="93260"/>
    <n v="35.861927999999999"/>
    <n v="-118.636698"/>
    <n v="0"/>
    <n v="8"/>
    <s v="Offer E"/>
    <x v="0"/>
    <n v="44.63"/>
    <x v="1"/>
    <s v="Yes"/>
    <x v="1"/>
    <n v="29"/>
    <x v="0"/>
    <x v="1"/>
    <x v="0"/>
    <x v="1"/>
    <x v="1"/>
    <x v="1"/>
    <s v="No"/>
    <x v="0"/>
    <x v="2"/>
    <s v="No"/>
    <x v="1"/>
    <n v="85.2"/>
    <n v="695.75"/>
    <n v="0"/>
    <n v="0"/>
    <n v="357.04"/>
    <n v="1052.79"/>
    <x v="0"/>
    <x v="0"/>
    <x v="0"/>
    <x v="0"/>
    <x v="3"/>
    <n v="0"/>
    <x v="0"/>
  </r>
  <r>
    <s v="1202-KKGFU"/>
    <x v="0"/>
    <n v="24"/>
    <s v="Yes"/>
    <n v="0"/>
    <s v="Korbel"/>
    <n v="95550"/>
    <n v="40.766599999999997"/>
    <n v="-123.80458"/>
    <n v="4"/>
    <n v="12"/>
    <s v="Offer D"/>
    <x v="0"/>
    <n v="23.99"/>
    <x v="0"/>
    <s v="Yes"/>
    <x v="2"/>
    <n v="51"/>
    <x v="1"/>
    <x v="1"/>
    <x v="0"/>
    <x v="0"/>
    <x v="1"/>
    <x v="0"/>
    <s v="No"/>
    <x v="0"/>
    <x v="1"/>
    <s v="No"/>
    <x v="1"/>
    <n v="54.2"/>
    <n v="690.5"/>
    <n v="0"/>
    <n v="0"/>
    <n v="287.88"/>
    <n v="978.38"/>
    <x v="0"/>
    <x v="0"/>
    <x v="0"/>
    <x v="0"/>
    <x v="4"/>
    <n v="0"/>
    <x v="3"/>
  </r>
  <r>
    <s v="1205-WNWPJ"/>
    <x v="0"/>
    <n v="54"/>
    <s v="No"/>
    <n v="0"/>
    <s v="Lakehead"/>
    <n v="96051"/>
    <n v="40.883853000000002"/>
    <n v="-122.41825799999999"/>
    <n v="0"/>
    <n v="7"/>
    <s v="Offer E"/>
    <x v="0"/>
    <n v="2.2400000000000002"/>
    <x v="0"/>
    <s v="Yes"/>
    <x v="2"/>
    <n v="22"/>
    <x v="0"/>
    <x v="1"/>
    <x v="0"/>
    <x v="0"/>
    <x v="0"/>
    <x v="0"/>
    <s v="No"/>
    <x v="0"/>
    <x v="1"/>
    <s v="Yes"/>
    <x v="0"/>
    <n v="59.5"/>
    <n v="415.95"/>
    <n v="0"/>
    <n v="0"/>
    <n v="15.68"/>
    <n v="431.63"/>
    <x v="1"/>
    <x v="3"/>
    <x v="14"/>
    <x v="0"/>
    <x v="2"/>
    <n v="1"/>
    <x v="3"/>
  </r>
  <r>
    <s v="1206-EHBDD"/>
    <x v="0"/>
    <n v="56"/>
    <s v="Yes"/>
    <n v="0"/>
    <s v="Rodeo"/>
    <n v="94572"/>
    <n v="38.027217999999998"/>
    <n v="-122.23463"/>
    <n v="9"/>
    <n v="56"/>
    <s v="Offer B"/>
    <x v="0"/>
    <n v="4.24"/>
    <x v="0"/>
    <s v="Yes"/>
    <x v="1"/>
    <n v="15"/>
    <x v="1"/>
    <x v="1"/>
    <x v="1"/>
    <x v="1"/>
    <x v="1"/>
    <x v="0"/>
    <s v="No"/>
    <x v="0"/>
    <x v="2"/>
    <s v="No"/>
    <x v="1"/>
    <n v="80.3"/>
    <n v="4513.6499999999996"/>
    <n v="0"/>
    <n v="0"/>
    <n v="237.44"/>
    <n v="4751.09"/>
    <x v="0"/>
    <x v="0"/>
    <x v="0"/>
    <x v="2"/>
    <x v="2"/>
    <n v="0"/>
    <x v="0"/>
  </r>
  <r>
    <s v="1207-BLKSA"/>
    <x v="0"/>
    <n v="42"/>
    <s v="Yes"/>
    <n v="2"/>
    <s v="Redwood City"/>
    <n v="94061"/>
    <n v="37.461250999999997"/>
    <n v="-122.23541400000001"/>
    <n v="1"/>
    <n v="52"/>
    <s v="None"/>
    <x v="0"/>
    <n v="19.21"/>
    <x v="1"/>
    <s v="No"/>
    <x v="3"/>
    <m/>
    <x v="2"/>
    <x v="2"/>
    <x v="2"/>
    <x v="2"/>
    <x v="2"/>
    <x v="2"/>
    <m/>
    <x v="2"/>
    <x v="2"/>
    <s v="No"/>
    <x v="0"/>
    <n v="23.05"/>
    <n v="1255.0999999999999"/>
    <n v="0"/>
    <n v="0"/>
    <n v="998.92"/>
    <n v="2254.02"/>
    <x v="0"/>
    <x v="0"/>
    <x v="0"/>
    <x v="2"/>
    <x v="1"/>
    <n v="0"/>
    <x v="1"/>
  </r>
  <r>
    <s v="1208-DNHLN"/>
    <x v="1"/>
    <n v="60"/>
    <s v="Yes"/>
    <n v="0"/>
    <s v="Grizzly Flats"/>
    <n v="95636"/>
    <n v="38.636102000000001"/>
    <n v="-120.522149"/>
    <n v="1"/>
    <n v="23"/>
    <s v="None"/>
    <x v="0"/>
    <n v="5.8"/>
    <x v="1"/>
    <s v="Yes"/>
    <x v="2"/>
    <n v="12"/>
    <x v="0"/>
    <x v="1"/>
    <x v="0"/>
    <x v="1"/>
    <x v="1"/>
    <x v="0"/>
    <s v="No"/>
    <x v="0"/>
    <x v="0"/>
    <s v="Yes"/>
    <x v="0"/>
    <n v="48.35"/>
    <n v="1067.1500000000001"/>
    <n v="0"/>
    <n v="0"/>
    <n v="133.4"/>
    <n v="1200.55"/>
    <x v="1"/>
    <x v="3"/>
    <x v="6"/>
    <x v="1"/>
    <x v="3"/>
    <n v="1"/>
    <x v="3"/>
  </r>
  <r>
    <s v="1208-NBVFH"/>
    <x v="1"/>
    <n v="63"/>
    <s v="Yes"/>
    <n v="1"/>
    <s v="Perris"/>
    <n v="92570"/>
    <n v="33.787298"/>
    <n v="-117.32067600000001"/>
    <n v="5"/>
    <n v="20"/>
    <s v="None"/>
    <x v="0"/>
    <n v="13.18"/>
    <x v="0"/>
    <s v="Yes"/>
    <x v="0"/>
    <n v="10"/>
    <x v="0"/>
    <x v="1"/>
    <x v="1"/>
    <x v="1"/>
    <x v="1"/>
    <x v="0"/>
    <s v="No"/>
    <x v="0"/>
    <x v="1"/>
    <s v="Yes"/>
    <x v="1"/>
    <n v="49.6"/>
    <n v="939.8"/>
    <n v="0"/>
    <n v="0"/>
    <n v="263.60000000000002"/>
    <n v="1203.4000000000001"/>
    <x v="0"/>
    <x v="0"/>
    <x v="0"/>
    <x v="1"/>
    <x v="3"/>
    <n v="0"/>
    <x v="3"/>
  </r>
  <r>
    <s v="1209-VFFOC"/>
    <x v="1"/>
    <n v="47"/>
    <s v="Yes"/>
    <n v="2"/>
    <s v="Brisbane"/>
    <n v="94005"/>
    <n v="37.684694"/>
    <n v="-122.40712000000001"/>
    <n v="10"/>
    <n v="68"/>
    <s v="Offer A"/>
    <x v="1"/>
    <m/>
    <x v="2"/>
    <s v="Yes"/>
    <x v="2"/>
    <n v="19"/>
    <x v="1"/>
    <x v="0"/>
    <x v="1"/>
    <x v="0"/>
    <x v="1"/>
    <x v="1"/>
    <s v="Yes"/>
    <x v="0"/>
    <x v="2"/>
    <s v="Yes"/>
    <x v="0"/>
    <n v="56.4"/>
    <n v="3948.45"/>
    <n v="0"/>
    <n v="0"/>
    <n v="0"/>
    <n v="3948.45"/>
    <x v="0"/>
    <x v="0"/>
    <x v="0"/>
    <x v="2"/>
    <x v="1"/>
    <n v="0"/>
    <x v="3"/>
  </r>
  <r>
    <s v="1212-GLHMD"/>
    <x v="1"/>
    <n v="54"/>
    <s v="No"/>
    <n v="0"/>
    <s v="San Joaquin"/>
    <n v="93660"/>
    <n v="36.600192999999997"/>
    <n v="-120.15339299999999"/>
    <n v="0"/>
    <n v="3"/>
    <s v="Offer E"/>
    <x v="0"/>
    <n v="18.260000000000002"/>
    <x v="0"/>
    <s v="Yes"/>
    <x v="1"/>
    <n v="29"/>
    <x v="1"/>
    <x v="1"/>
    <x v="0"/>
    <x v="1"/>
    <x v="1"/>
    <x v="1"/>
    <s v="Yes"/>
    <x v="0"/>
    <x v="1"/>
    <s v="Yes"/>
    <x v="0"/>
    <n v="86.05"/>
    <n v="244.85"/>
    <n v="0"/>
    <n v="0"/>
    <n v="54.78"/>
    <n v="299.63"/>
    <x v="2"/>
    <x v="0"/>
    <x v="0"/>
    <x v="0"/>
    <x v="2"/>
    <n v="0"/>
    <x v="0"/>
  </r>
  <r>
    <s v="1213-NGCUN"/>
    <x v="0"/>
    <n v="49"/>
    <s v="No"/>
    <n v="0"/>
    <s v="San Diego"/>
    <n v="92111"/>
    <n v="32.805517999999999"/>
    <n v="-117.16905199999999"/>
    <n v="0"/>
    <n v="6"/>
    <s v="Offer E"/>
    <x v="0"/>
    <n v="48.89"/>
    <x v="0"/>
    <s v="Yes"/>
    <x v="2"/>
    <n v="22"/>
    <x v="0"/>
    <x v="1"/>
    <x v="0"/>
    <x v="0"/>
    <x v="1"/>
    <x v="0"/>
    <s v="No"/>
    <x v="0"/>
    <x v="1"/>
    <s v="Yes"/>
    <x v="1"/>
    <n v="49.65"/>
    <n v="267.35000000000002"/>
    <n v="0"/>
    <n v="0"/>
    <n v="293.33999999999997"/>
    <n v="560.69000000000005"/>
    <x v="1"/>
    <x v="2"/>
    <x v="17"/>
    <x v="0"/>
    <x v="1"/>
    <n v="1"/>
    <x v="3"/>
  </r>
  <r>
    <s v="1215-EXRMO"/>
    <x v="1"/>
    <n v="32"/>
    <s v="Yes"/>
    <n v="0"/>
    <s v="Junction City"/>
    <n v="96048"/>
    <n v="40.913192000000002"/>
    <n v="-123.06596999999999"/>
    <n v="4"/>
    <n v="50"/>
    <s v="None"/>
    <x v="0"/>
    <n v="46.91"/>
    <x v="0"/>
    <s v="No"/>
    <x v="3"/>
    <m/>
    <x v="2"/>
    <x v="2"/>
    <x v="2"/>
    <x v="2"/>
    <x v="2"/>
    <x v="2"/>
    <m/>
    <x v="2"/>
    <x v="2"/>
    <s v="No"/>
    <x v="0"/>
    <n v="20.55"/>
    <n v="1067.6500000000001"/>
    <n v="0"/>
    <n v="0"/>
    <n v="2345.5"/>
    <n v="3413.15"/>
    <x v="0"/>
    <x v="0"/>
    <x v="0"/>
    <x v="2"/>
    <x v="0"/>
    <n v="0"/>
    <x v="1"/>
  </r>
  <r>
    <s v="1215-FIGMP"/>
    <x v="1"/>
    <n v="27"/>
    <s v="No"/>
    <n v="0"/>
    <s v="Los Angeles"/>
    <n v="90077"/>
    <n v="34.102083999999998"/>
    <n v="-118.451629"/>
    <n v="0"/>
    <n v="60"/>
    <s v="Offer B"/>
    <x v="0"/>
    <n v="42.88"/>
    <x v="1"/>
    <s v="Yes"/>
    <x v="1"/>
    <n v="52"/>
    <x v="0"/>
    <x v="0"/>
    <x v="0"/>
    <x v="1"/>
    <x v="0"/>
    <x v="0"/>
    <s v="No"/>
    <x v="0"/>
    <x v="1"/>
    <s v="Yes"/>
    <x v="1"/>
    <n v="89.9"/>
    <n v="5450.7"/>
    <n v="0"/>
    <n v="0"/>
    <n v="2572.8000000000002"/>
    <n v="8023.5"/>
    <x v="0"/>
    <x v="0"/>
    <x v="0"/>
    <x v="2"/>
    <x v="4"/>
    <n v="0"/>
    <x v="0"/>
  </r>
  <r>
    <s v="1215-VFYVK"/>
    <x v="0"/>
    <n v="19"/>
    <s v="No"/>
    <n v="0"/>
    <s v="Groveland"/>
    <n v="95321"/>
    <n v="37.902968000000001"/>
    <n v="-119.66754400000001"/>
    <n v="0"/>
    <n v="4"/>
    <s v="Offer E"/>
    <x v="1"/>
    <m/>
    <x v="2"/>
    <s v="Yes"/>
    <x v="0"/>
    <n v="30"/>
    <x v="1"/>
    <x v="1"/>
    <x v="1"/>
    <x v="0"/>
    <x v="1"/>
    <x v="1"/>
    <s v="Yes"/>
    <x v="1"/>
    <x v="1"/>
    <s v="No"/>
    <x v="2"/>
    <n v="48.25"/>
    <n v="202.25"/>
    <n v="0"/>
    <n v="10"/>
    <n v="0"/>
    <n v="212.25"/>
    <x v="0"/>
    <x v="0"/>
    <x v="0"/>
    <x v="0"/>
    <x v="4"/>
    <n v="0"/>
    <x v="3"/>
  </r>
  <r>
    <s v="1216-BGTSP"/>
    <x v="1"/>
    <n v="30"/>
    <s v="No"/>
    <n v="0"/>
    <s v="Imperial"/>
    <n v="92251"/>
    <n v="32.858595000000001"/>
    <n v="-115.66270900000001"/>
    <n v="0"/>
    <n v="45"/>
    <s v="None"/>
    <x v="0"/>
    <n v="5.97"/>
    <x v="1"/>
    <s v="Yes"/>
    <x v="1"/>
    <n v="73"/>
    <x v="1"/>
    <x v="1"/>
    <x v="1"/>
    <x v="0"/>
    <x v="0"/>
    <x v="1"/>
    <s v="Yes"/>
    <x v="0"/>
    <x v="1"/>
    <s v="Yes"/>
    <x v="0"/>
    <n v="108.45"/>
    <n v="4964.7"/>
    <n v="0"/>
    <n v="0"/>
    <n v="268.64999999999998"/>
    <n v="5233.3500000000004"/>
    <x v="0"/>
    <x v="0"/>
    <x v="0"/>
    <x v="3"/>
    <x v="0"/>
    <n v="0"/>
    <x v="2"/>
  </r>
  <r>
    <s v="1216-JWVUX"/>
    <x v="1"/>
    <n v="51"/>
    <s v="Yes"/>
    <n v="3"/>
    <s v="San Miguel"/>
    <n v="93451"/>
    <n v="35.886766999999999"/>
    <n v="-120.608661"/>
    <n v="4"/>
    <n v="25"/>
    <s v="None"/>
    <x v="0"/>
    <n v="4.46"/>
    <x v="0"/>
    <s v="Yes"/>
    <x v="1"/>
    <n v="58"/>
    <x v="0"/>
    <x v="0"/>
    <x v="0"/>
    <x v="1"/>
    <x v="1"/>
    <x v="0"/>
    <s v="No"/>
    <x v="0"/>
    <x v="1"/>
    <s v="Yes"/>
    <x v="1"/>
    <n v="75.5"/>
    <n v="1901.05"/>
    <n v="0"/>
    <n v="0"/>
    <n v="111.5"/>
    <n v="2012.55"/>
    <x v="0"/>
    <x v="0"/>
    <x v="0"/>
    <x v="3"/>
    <x v="2"/>
    <n v="0"/>
    <x v="0"/>
  </r>
  <r>
    <s v="1217-VASWC"/>
    <x v="1"/>
    <n v="77"/>
    <s v="Yes"/>
    <n v="0"/>
    <s v="Avila Beach"/>
    <n v="93424"/>
    <n v="35.186644000000001"/>
    <n v="-120.72830500000001"/>
    <n v="10"/>
    <n v="43"/>
    <s v="Offer B"/>
    <x v="0"/>
    <n v="37.090000000000003"/>
    <x v="0"/>
    <s v="Yes"/>
    <x v="1"/>
    <n v="8"/>
    <x v="0"/>
    <x v="0"/>
    <x v="1"/>
    <x v="1"/>
    <x v="0"/>
    <x v="1"/>
    <s v="Yes"/>
    <x v="0"/>
    <x v="0"/>
    <s v="Yes"/>
    <x v="1"/>
    <n v="100.55"/>
    <n v="4304"/>
    <n v="0"/>
    <n v="0"/>
    <n v="1594.87"/>
    <n v="5898.87"/>
    <x v="0"/>
    <x v="0"/>
    <x v="0"/>
    <x v="3"/>
    <x v="3"/>
    <n v="0"/>
    <x v="2"/>
  </r>
  <r>
    <s v="1218-VKFPE"/>
    <x v="0"/>
    <n v="48"/>
    <s v="Yes"/>
    <n v="0"/>
    <s v="Anaheim"/>
    <n v="92805"/>
    <n v="33.830209000000004"/>
    <n v="-117.906099"/>
    <n v="1"/>
    <n v="12"/>
    <s v="Offer D"/>
    <x v="0"/>
    <n v="19.48"/>
    <x v="0"/>
    <s v="No"/>
    <x v="3"/>
    <m/>
    <x v="2"/>
    <x v="2"/>
    <x v="2"/>
    <x v="2"/>
    <x v="2"/>
    <x v="2"/>
    <m/>
    <x v="2"/>
    <x v="1"/>
    <s v="No"/>
    <x v="0"/>
    <n v="19"/>
    <n v="233.55"/>
    <n v="0"/>
    <n v="0"/>
    <n v="233.76"/>
    <n v="467.31"/>
    <x v="1"/>
    <x v="1"/>
    <x v="5"/>
    <x v="0"/>
    <x v="1"/>
    <n v="1"/>
    <x v="1"/>
  </r>
  <r>
    <s v="1219-NNDDO"/>
    <x v="0"/>
    <n v="51"/>
    <s v="No"/>
    <n v="0"/>
    <s v="Los Angeles"/>
    <n v="90015"/>
    <n v="34.039223999999997"/>
    <n v="-118.266293"/>
    <n v="0"/>
    <n v="9"/>
    <s v="Offer E"/>
    <x v="0"/>
    <n v="42.41"/>
    <x v="1"/>
    <s v="Yes"/>
    <x v="1"/>
    <n v="8"/>
    <x v="0"/>
    <x v="1"/>
    <x v="0"/>
    <x v="1"/>
    <x v="1"/>
    <x v="0"/>
    <s v="No"/>
    <x v="0"/>
    <x v="1"/>
    <s v="Yes"/>
    <x v="1"/>
    <n v="76.849999999999994"/>
    <n v="663.55"/>
    <n v="0"/>
    <n v="0"/>
    <n v="381.69"/>
    <n v="1045.24"/>
    <x v="0"/>
    <x v="0"/>
    <x v="0"/>
    <x v="0"/>
    <x v="2"/>
    <n v="0"/>
    <x v="0"/>
  </r>
  <r>
    <s v="1221-GHZEP"/>
    <x v="0"/>
    <n v="45"/>
    <s v="No"/>
    <n v="0"/>
    <s v="Hemet"/>
    <n v="92544"/>
    <n v="33.644584999999999"/>
    <n v="-116.871544"/>
    <n v="0"/>
    <n v="62"/>
    <s v="None"/>
    <x v="0"/>
    <n v="23.18"/>
    <x v="0"/>
    <s v="Yes"/>
    <x v="2"/>
    <n v="18"/>
    <x v="1"/>
    <x v="1"/>
    <x v="0"/>
    <x v="0"/>
    <x v="1"/>
    <x v="1"/>
    <s v="Yes"/>
    <x v="0"/>
    <x v="2"/>
    <s v="Yes"/>
    <x v="0"/>
    <n v="65.099999999999994"/>
    <n v="3846.75"/>
    <n v="0"/>
    <n v="0"/>
    <n v="1437.16"/>
    <n v="5283.91"/>
    <x v="0"/>
    <x v="0"/>
    <x v="0"/>
    <x v="2"/>
    <x v="1"/>
    <n v="0"/>
    <x v="0"/>
  </r>
  <r>
    <s v="1222-KJNZD"/>
    <x v="1"/>
    <n v="61"/>
    <s v="Yes"/>
    <n v="1"/>
    <s v="Palos Verdes Peninsula"/>
    <n v="90274"/>
    <n v="33.788207999999997"/>
    <n v="-118.404955"/>
    <n v="2"/>
    <n v="40"/>
    <s v="Offer B"/>
    <x v="0"/>
    <n v="1.89"/>
    <x v="0"/>
    <s v="No"/>
    <x v="3"/>
    <m/>
    <x v="2"/>
    <x v="2"/>
    <x v="2"/>
    <x v="2"/>
    <x v="2"/>
    <x v="2"/>
    <m/>
    <x v="2"/>
    <x v="1"/>
    <s v="Yes"/>
    <x v="1"/>
    <n v="20.399999999999999"/>
    <n v="745.3"/>
    <n v="0"/>
    <n v="0"/>
    <n v="75.599999999999994"/>
    <n v="820.9"/>
    <x v="0"/>
    <x v="0"/>
    <x v="0"/>
    <x v="3"/>
    <x v="3"/>
    <n v="0"/>
    <x v="1"/>
  </r>
  <r>
    <s v="1222-LRYKO"/>
    <x v="1"/>
    <n v="21"/>
    <s v="No"/>
    <n v="3"/>
    <s v="Posey"/>
    <n v="93260"/>
    <n v="35.861927999999999"/>
    <n v="-118.636698"/>
    <n v="0"/>
    <n v="6"/>
    <s v="Offer E"/>
    <x v="0"/>
    <n v="38.28"/>
    <x v="1"/>
    <s v="No"/>
    <x v="3"/>
    <m/>
    <x v="2"/>
    <x v="2"/>
    <x v="2"/>
    <x v="2"/>
    <x v="2"/>
    <x v="2"/>
    <m/>
    <x v="2"/>
    <x v="1"/>
    <s v="No"/>
    <x v="0"/>
    <n v="26.35"/>
    <n v="184.05"/>
    <n v="0"/>
    <n v="0"/>
    <n v="229.68"/>
    <n v="413.73"/>
    <x v="0"/>
    <x v="0"/>
    <x v="0"/>
    <x v="0"/>
    <x v="4"/>
    <n v="0"/>
    <x v="1"/>
  </r>
  <r>
    <s v="1223-UNPKS"/>
    <x v="1"/>
    <n v="55"/>
    <s v="Yes"/>
    <n v="1"/>
    <s v="Wendel"/>
    <n v="96136"/>
    <n v="40.345948999999997"/>
    <n v="-120.081187"/>
    <n v="4"/>
    <n v="20"/>
    <s v="None"/>
    <x v="0"/>
    <n v="3.87"/>
    <x v="0"/>
    <s v="No"/>
    <x v="3"/>
    <m/>
    <x v="2"/>
    <x v="2"/>
    <x v="2"/>
    <x v="2"/>
    <x v="2"/>
    <x v="2"/>
    <m/>
    <x v="2"/>
    <x v="2"/>
    <s v="No"/>
    <x v="0"/>
    <n v="20.05"/>
    <n v="400"/>
    <n v="0"/>
    <n v="0"/>
    <n v="77.400000000000006"/>
    <n v="477.4"/>
    <x v="0"/>
    <x v="0"/>
    <x v="0"/>
    <x v="1"/>
    <x v="2"/>
    <n v="0"/>
    <x v="1"/>
  </r>
  <r>
    <s v="1226-IENZN"/>
    <x v="1"/>
    <n v="68"/>
    <s v="No"/>
    <n v="0"/>
    <s v="Los Angeles"/>
    <n v="90024"/>
    <n v="34.066302999999998"/>
    <n v="-118.435479"/>
    <n v="0"/>
    <n v="16"/>
    <s v="Offer D"/>
    <x v="0"/>
    <n v="39.520000000000003"/>
    <x v="0"/>
    <s v="Yes"/>
    <x v="1"/>
    <n v="17"/>
    <x v="0"/>
    <x v="1"/>
    <x v="0"/>
    <x v="1"/>
    <x v="1"/>
    <x v="1"/>
    <s v="Yes"/>
    <x v="0"/>
    <x v="1"/>
    <s v="Yes"/>
    <x v="1"/>
    <n v="78.75"/>
    <n v="1218.25"/>
    <n v="0"/>
    <n v="0"/>
    <n v="632.32000000000005"/>
    <n v="1850.57"/>
    <x v="0"/>
    <x v="0"/>
    <x v="0"/>
    <x v="1"/>
    <x v="3"/>
    <n v="0"/>
    <x v="0"/>
  </r>
  <r>
    <s v="1226-JZNKR"/>
    <x v="0"/>
    <n v="20"/>
    <s v="Yes"/>
    <n v="0"/>
    <s v="Santa Ynez"/>
    <n v="93460"/>
    <n v="34.630355999999999"/>
    <n v="-120.03256399999999"/>
    <n v="1"/>
    <n v="8"/>
    <s v="Offer E"/>
    <x v="0"/>
    <n v="28.37"/>
    <x v="0"/>
    <s v="No"/>
    <x v="3"/>
    <m/>
    <x v="2"/>
    <x v="2"/>
    <x v="2"/>
    <x v="2"/>
    <x v="2"/>
    <x v="2"/>
    <m/>
    <x v="2"/>
    <x v="0"/>
    <s v="No"/>
    <x v="1"/>
    <n v="19.8"/>
    <n v="160.05000000000001"/>
    <n v="0"/>
    <n v="0"/>
    <n v="226.96"/>
    <n v="387.01"/>
    <x v="0"/>
    <x v="0"/>
    <x v="0"/>
    <x v="0"/>
    <x v="4"/>
    <n v="0"/>
    <x v="1"/>
  </r>
  <r>
    <s v="1226-UDFZR"/>
    <x v="0"/>
    <n v="26"/>
    <s v="No"/>
    <n v="0"/>
    <s v="Lafayette"/>
    <n v="94549"/>
    <n v="37.907777000000003"/>
    <n v="-122.127161"/>
    <n v="0"/>
    <n v="2"/>
    <s v="Offer E"/>
    <x v="0"/>
    <n v="21.28"/>
    <x v="0"/>
    <s v="Yes"/>
    <x v="0"/>
    <n v="26"/>
    <x v="0"/>
    <x v="0"/>
    <x v="0"/>
    <x v="1"/>
    <x v="1"/>
    <x v="0"/>
    <s v="No"/>
    <x v="0"/>
    <x v="1"/>
    <s v="Yes"/>
    <x v="0"/>
    <n v="49.6"/>
    <n v="114.7"/>
    <n v="0"/>
    <n v="0"/>
    <n v="42.56"/>
    <n v="157.26"/>
    <x v="1"/>
    <x v="2"/>
    <x v="3"/>
    <x v="0"/>
    <x v="4"/>
    <n v="1"/>
    <x v="3"/>
  </r>
  <r>
    <s v="1227-UDMZR"/>
    <x v="0"/>
    <n v="53"/>
    <s v="Yes"/>
    <n v="0"/>
    <s v="Fremont"/>
    <n v="94536"/>
    <n v="37.572273000000003"/>
    <n v="-121.964583"/>
    <n v="4"/>
    <n v="72"/>
    <s v="None"/>
    <x v="0"/>
    <n v="2.95"/>
    <x v="1"/>
    <s v="Yes"/>
    <x v="0"/>
    <n v="26"/>
    <x v="1"/>
    <x v="0"/>
    <x v="1"/>
    <x v="0"/>
    <x v="0"/>
    <x v="1"/>
    <s v="Yes"/>
    <x v="0"/>
    <x v="2"/>
    <s v="Yes"/>
    <x v="1"/>
    <n v="91.15"/>
    <n v="6637.9"/>
    <n v="0"/>
    <n v="0"/>
    <n v="212.4"/>
    <n v="6850.3"/>
    <x v="0"/>
    <x v="0"/>
    <x v="0"/>
    <x v="2"/>
    <x v="2"/>
    <n v="0"/>
    <x v="2"/>
  </r>
  <r>
    <s v="1228-FZFRV"/>
    <x v="1"/>
    <n v="37"/>
    <s v="Yes"/>
    <n v="0"/>
    <s v="Los Angeles"/>
    <n v="90007"/>
    <n v="34.027337000000003"/>
    <n v="-118.28515"/>
    <n v="0"/>
    <n v="50"/>
    <s v="None"/>
    <x v="0"/>
    <n v="20.88"/>
    <x v="1"/>
    <s v="Yes"/>
    <x v="1"/>
    <n v="13"/>
    <x v="1"/>
    <x v="1"/>
    <x v="1"/>
    <x v="1"/>
    <x v="0"/>
    <x v="1"/>
    <s v="Yes"/>
    <x v="0"/>
    <x v="1"/>
    <s v="No"/>
    <x v="0"/>
    <n v="105.95"/>
    <n v="5341.8"/>
    <n v="0"/>
    <n v="0"/>
    <n v="1044"/>
    <n v="6385.8"/>
    <x v="1"/>
    <x v="4"/>
    <x v="19"/>
    <x v="2"/>
    <x v="0"/>
    <n v="1"/>
    <x v="2"/>
  </r>
  <r>
    <s v="1228-ZLNBX"/>
    <x v="1"/>
    <n v="25"/>
    <s v="No"/>
    <n v="0"/>
    <s v="Farmington"/>
    <n v="95230"/>
    <n v="37.956963000000002"/>
    <n v="-120.863055"/>
    <n v="0"/>
    <n v="21"/>
    <s v="None"/>
    <x v="0"/>
    <n v="3.26"/>
    <x v="1"/>
    <s v="Yes"/>
    <x v="1"/>
    <n v="51"/>
    <x v="0"/>
    <x v="1"/>
    <x v="0"/>
    <x v="1"/>
    <x v="1"/>
    <x v="0"/>
    <s v="No"/>
    <x v="0"/>
    <x v="1"/>
    <s v="No"/>
    <x v="0"/>
    <n v="75.3"/>
    <n v="1570.7"/>
    <n v="0"/>
    <n v="0"/>
    <n v="68.459999999999994"/>
    <n v="1639.16"/>
    <x v="0"/>
    <x v="0"/>
    <x v="0"/>
    <x v="1"/>
    <x v="4"/>
    <n v="0"/>
    <x v="0"/>
  </r>
  <r>
    <s v="1229-RCALF"/>
    <x v="0"/>
    <n v="37"/>
    <s v="Yes"/>
    <n v="0"/>
    <s v="San Jose"/>
    <n v="95117"/>
    <n v="37.311087999999998"/>
    <n v="-121.961786"/>
    <n v="1"/>
    <n v="64"/>
    <s v="None"/>
    <x v="0"/>
    <n v="46.44"/>
    <x v="1"/>
    <s v="Yes"/>
    <x v="1"/>
    <n v="29"/>
    <x v="1"/>
    <x v="0"/>
    <x v="1"/>
    <x v="0"/>
    <x v="0"/>
    <x v="1"/>
    <s v="Yes"/>
    <x v="0"/>
    <x v="0"/>
    <s v="Yes"/>
    <x v="1"/>
    <n v="115"/>
    <n v="7396.15"/>
    <n v="0"/>
    <n v="0"/>
    <n v="2972.16"/>
    <n v="10368.31"/>
    <x v="0"/>
    <x v="0"/>
    <x v="0"/>
    <x v="2"/>
    <x v="0"/>
    <n v="0"/>
    <x v="2"/>
  </r>
  <r>
    <s v="1230-QAJDW"/>
    <x v="1"/>
    <n v="32"/>
    <s v="No"/>
    <n v="0"/>
    <s v="Somes Bar"/>
    <n v="95568"/>
    <n v="41.444606"/>
    <n v="-123.471895"/>
    <n v="0"/>
    <n v="3"/>
    <s v="None"/>
    <x v="0"/>
    <n v="42.68"/>
    <x v="1"/>
    <s v="Yes"/>
    <x v="0"/>
    <n v="27"/>
    <x v="0"/>
    <x v="1"/>
    <x v="0"/>
    <x v="0"/>
    <x v="0"/>
    <x v="0"/>
    <s v="No"/>
    <x v="0"/>
    <x v="1"/>
    <s v="Yes"/>
    <x v="0"/>
    <n v="65.25"/>
    <n v="209.9"/>
    <n v="0"/>
    <n v="0"/>
    <n v="128.04"/>
    <n v="337.94"/>
    <x v="2"/>
    <x v="0"/>
    <x v="0"/>
    <x v="0"/>
    <x v="0"/>
    <n v="0"/>
    <x v="0"/>
  </r>
  <r>
    <s v="1231-YNDEK"/>
    <x v="1"/>
    <n v="49"/>
    <s v="No"/>
    <n v="0"/>
    <s v="Redding"/>
    <n v="96002"/>
    <n v="40.527833999999999"/>
    <n v="-122.318749"/>
    <n v="0"/>
    <n v="58"/>
    <s v="None"/>
    <x v="0"/>
    <n v="29.31"/>
    <x v="0"/>
    <s v="No"/>
    <x v="3"/>
    <m/>
    <x v="2"/>
    <x v="2"/>
    <x v="2"/>
    <x v="2"/>
    <x v="2"/>
    <x v="2"/>
    <m/>
    <x v="2"/>
    <x v="2"/>
    <s v="Yes"/>
    <x v="1"/>
    <n v="19.149999999999999"/>
    <n v="1035.5"/>
    <n v="28.7"/>
    <n v="0"/>
    <n v="1699.98"/>
    <n v="2706.78"/>
    <x v="0"/>
    <x v="0"/>
    <x v="0"/>
    <x v="2"/>
    <x v="1"/>
    <n v="0"/>
    <x v="1"/>
  </r>
  <r>
    <s v="1236-WFCDV"/>
    <x v="1"/>
    <n v="74"/>
    <s v="No"/>
    <n v="0"/>
    <s v="Greenbrae"/>
    <n v="94904"/>
    <n v="37.946617000000003"/>
    <n v="-122.563571"/>
    <n v="0"/>
    <n v="14"/>
    <s v="None"/>
    <x v="0"/>
    <n v="11.31"/>
    <x v="0"/>
    <s v="Yes"/>
    <x v="1"/>
    <n v="24"/>
    <x v="0"/>
    <x v="1"/>
    <x v="0"/>
    <x v="1"/>
    <x v="0"/>
    <x v="1"/>
    <s v="No"/>
    <x v="0"/>
    <x v="1"/>
    <s v="No"/>
    <x v="0"/>
    <n v="90.45"/>
    <n v="1266.0999999999999"/>
    <n v="0"/>
    <n v="0"/>
    <n v="158.34"/>
    <n v="1424.44"/>
    <x v="1"/>
    <x v="1"/>
    <x v="11"/>
    <x v="1"/>
    <x v="3"/>
    <n v="1"/>
    <x v="2"/>
  </r>
  <r>
    <s v="1237-WIYYZ"/>
    <x v="0"/>
    <n v="49"/>
    <s v="No"/>
    <n v="0"/>
    <s v="Los Angeles"/>
    <n v="90017"/>
    <n v="34.052841999999998"/>
    <n v="-118.264495"/>
    <n v="0"/>
    <n v="18"/>
    <s v="Offer D"/>
    <x v="0"/>
    <n v="10.67"/>
    <x v="0"/>
    <s v="No"/>
    <x v="3"/>
    <m/>
    <x v="2"/>
    <x v="2"/>
    <x v="2"/>
    <x v="2"/>
    <x v="2"/>
    <x v="2"/>
    <m/>
    <x v="2"/>
    <x v="1"/>
    <s v="Yes"/>
    <x v="0"/>
    <n v="19.55"/>
    <n v="389.25"/>
    <n v="0"/>
    <n v="0"/>
    <n v="192.06"/>
    <n v="581.30999999999995"/>
    <x v="0"/>
    <x v="0"/>
    <x v="0"/>
    <x v="1"/>
    <x v="1"/>
    <n v="0"/>
    <x v="1"/>
  </r>
  <r>
    <s v="1240-HCBOH"/>
    <x v="0"/>
    <n v="45"/>
    <s v="No"/>
    <n v="0"/>
    <s v="Windsor"/>
    <n v="95492"/>
    <n v="38.527296999999997"/>
    <n v="-122.810044"/>
    <n v="0"/>
    <n v="67"/>
    <s v="None"/>
    <x v="0"/>
    <n v="43.3"/>
    <x v="1"/>
    <s v="No"/>
    <x v="3"/>
    <m/>
    <x v="2"/>
    <x v="2"/>
    <x v="2"/>
    <x v="2"/>
    <x v="2"/>
    <x v="2"/>
    <m/>
    <x v="2"/>
    <x v="2"/>
    <s v="Yes"/>
    <x v="0"/>
    <n v="26.1"/>
    <n v="1759.55"/>
    <n v="0"/>
    <n v="0"/>
    <n v="2901.1"/>
    <n v="4660.6499999999996"/>
    <x v="0"/>
    <x v="0"/>
    <x v="0"/>
    <x v="2"/>
    <x v="1"/>
    <n v="0"/>
    <x v="1"/>
  </r>
  <r>
    <s v="1240-KNSEZ"/>
    <x v="1"/>
    <n v="63"/>
    <s v="No"/>
    <n v="0"/>
    <s v="San Diego"/>
    <n v="92127"/>
    <n v="33.017518000000003"/>
    <n v="-117.11845599999999"/>
    <n v="0"/>
    <n v="1"/>
    <s v="Offer E"/>
    <x v="0"/>
    <n v="40.83"/>
    <x v="0"/>
    <s v="No"/>
    <x v="3"/>
    <m/>
    <x v="2"/>
    <x v="2"/>
    <x v="2"/>
    <x v="2"/>
    <x v="2"/>
    <x v="2"/>
    <m/>
    <x v="2"/>
    <x v="1"/>
    <s v="Yes"/>
    <x v="0"/>
    <n v="20.100000000000001"/>
    <n v="20.100000000000001"/>
    <n v="0"/>
    <n v="0"/>
    <n v="40.83"/>
    <n v="60.93"/>
    <x v="1"/>
    <x v="4"/>
    <x v="7"/>
    <x v="0"/>
    <x v="3"/>
    <n v="1"/>
    <x v="1"/>
  </r>
  <r>
    <s v="1241-EZFMJ"/>
    <x v="1"/>
    <n v="48"/>
    <s v="Yes"/>
    <n v="0"/>
    <s v="Ontario"/>
    <n v="91761"/>
    <n v="34.035601999999997"/>
    <n v="-117.591528"/>
    <n v="2"/>
    <n v="61"/>
    <s v="Offer B"/>
    <x v="0"/>
    <n v="11.53"/>
    <x v="1"/>
    <s v="No"/>
    <x v="3"/>
    <m/>
    <x v="2"/>
    <x v="2"/>
    <x v="2"/>
    <x v="2"/>
    <x v="2"/>
    <x v="2"/>
    <m/>
    <x v="2"/>
    <x v="2"/>
    <s v="No"/>
    <x v="1"/>
    <n v="25.45"/>
    <n v="1538.6"/>
    <n v="0"/>
    <n v="0"/>
    <n v="703.33"/>
    <n v="2241.9299999999998"/>
    <x v="0"/>
    <x v="0"/>
    <x v="0"/>
    <x v="2"/>
    <x v="1"/>
    <n v="0"/>
    <x v="1"/>
  </r>
  <r>
    <s v="1241-FPMOF"/>
    <x v="1"/>
    <n v="31"/>
    <s v="No"/>
    <n v="0"/>
    <s v="Seal Beach"/>
    <n v="90740"/>
    <n v="33.754620000000003"/>
    <n v="-118.071128"/>
    <n v="0"/>
    <n v="52"/>
    <s v="None"/>
    <x v="0"/>
    <n v="21.98"/>
    <x v="0"/>
    <s v="No"/>
    <x v="3"/>
    <m/>
    <x v="2"/>
    <x v="2"/>
    <x v="2"/>
    <x v="2"/>
    <x v="2"/>
    <x v="2"/>
    <m/>
    <x v="2"/>
    <x v="2"/>
    <s v="No"/>
    <x v="0"/>
    <n v="19.649999999999999"/>
    <n v="1025.05"/>
    <n v="0"/>
    <n v="0"/>
    <n v="1142.96"/>
    <n v="2168.0100000000002"/>
    <x v="0"/>
    <x v="0"/>
    <x v="0"/>
    <x v="2"/>
    <x v="0"/>
    <n v="0"/>
    <x v="1"/>
  </r>
  <r>
    <s v="1245-HARPS"/>
    <x v="0"/>
    <n v="46"/>
    <s v="Yes"/>
    <n v="0"/>
    <s v="Janesville"/>
    <n v="96114"/>
    <n v="40.294034000000003"/>
    <n v="-120.51262199999999"/>
    <n v="0"/>
    <n v="14"/>
    <s v="None"/>
    <x v="0"/>
    <n v="14.61"/>
    <x v="0"/>
    <s v="No"/>
    <x v="3"/>
    <m/>
    <x v="2"/>
    <x v="2"/>
    <x v="2"/>
    <x v="2"/>
    <x v="2"/>
    <x v="2"/>
    <m/>
    <x v="2"/>
    <x v="2"/>
    <s v="No"/>
    <x v="0"/>
    <n v="20.399999999999999"/>
    <n v="292.39999999999998"/>
    <n v="0"/>
    <n v="0"/>
    <n v="204.54"/>
    <n v="496.94"/>
    <x v="0"/>
    <x v="0"/>
    <x v="0"/>
    <x v="1"/>
    <x v="1"/>
    <n v="0"/>
    <x v="1"/>
  </r>
  <r>
    <s v="1247-QBVSH"/>
    <x v="0"/>
    <n v="41"/>
    <s v="Yes"/>
    <n v="2"/>
    <s v="Santa Margarita"/>
    <n v="93453"/>
    <n v="35.303925999999997"/>
    <n v="-120.256567"/>
    <n v="1"/>
    <n v="43"/>
    <s v="Offer B"/>
    <x v="0"/>
    <n v="14.64"/>
    <x v="0"/>
    <s v="Yes"/>
    <x v="2"/>
    <n v="19"/>
    <x v="0"/>
    <x v="0"/>
    <x v="0"/>
    <x v="1"/>
    <x v="1"/>
    <x v="0"/>
    <s v="No"/>
    <x v="0"/>
    <x v="1"/>
    <s v="No"/>
    <x v="2"/>
    <n v="50.2"/>
    <n v="2169.4"/>
    <n v="0"/>
    <n v="0"/>
    <n v="629.52"/>
    <n v="2798.92"/>
    <x v="0"/>
    <x v="0"/>
    <x v="0"/>
    <x v="3"/>
    <x v="1"/>
    <n v="0"/>
    <x v="3"/>
  </r>
  <r>
    <s v="1248-DYXUB"/>
    <x v="1"/>
    <n v="42"/>
    <s v="Yes"/>
    <n v="3"/>
    <s v="Lemon Grove"/>
    <n v="91945"/>
    <n v="32.733564000000001"/>
    <n v="-117.03371300000001"/>
    <n v="1"/>
    <n v="52"/>
    <s v="Offer B"/>
    <x v="0"/>
    <n v="40.33"/>
    <x v="1"/>
    <s v="No"/>
    <x v="3"/>
    <m/>
    <x v="2"/>
    <x v="2"/>
    <x v="2"/>
    <x v="2"/>
    <x v="2"/>
    <x v="2"/>
    <m/>
    <x v="2"/>
    <x v="2"/>
    <s v="No"/>
    <x v="0"/>
    <n v="24.8"/>
    <n v="1229.0999999999999"/>
    <n v="0"/>
    <n v="0"/>
    <n v="2097.16"/>
    <n v="3326.26"/>
    <x v="0"/>
    <x v="0"/>
    <x v="0"/>
    <x v="2"/>
    <x v="1"/>
    <n v="0"/>
    <x v="1"/>
  </r>
  <r>
    <s v="1251-KRREG"/>
    <x v="1"/>
    <n v="22"/>
    <s v="No"/>
    <n v="0"/>
    <s v="North Hollywood"/>
    <n v="91601"/>
    <n v="34.169199999999996"/>
    <n v="-118.37249799999999"/>
    <n v="0"/>
    <n v="2"/>
    <s v="None"/>
    <x v="0"/>
    <n v="44.31"/>
    <x v="1"/>
    <s v="Yes"/>
    <x v="2"/>
    <n v="73"/>
    <x v="0"/>
    <x v="0"/>
    <x v="0"/>
    <x v="1"/>
    <x v="1"/>
    <x v="0"/>
    <s v="Yes"/>
    <x v="0"/>
    <x v="1"/>
    <s v="Yes"/>
    <x v="0"/>
    <n v="54.4"/>
    <n v="114.1"/>
    <n v="0"/>
    <n v="0"/>
    <n v="88.62"/>
    <n v="202.72"/>
    <x v="1"/>
    <x v="4"/>
    <x v="16"/>
    <x v="0"/>
    <x v="4"/>
    <n v="1"/>
    <x v="3"/>
  </r>
  <r>
    <s v="1251-STYSZ"/>
    <x v="0"/>
    <n v="66"/>
    <s v="No"/>
    <n v="0"/>
    <s v="Glenhaven"/>
    <n v="95443"/>
    <n v="39.045245999999999"/>
    <n v="-122.74318100000001"/>
    <n v="0"/>
    <n v="4"/>
    <s v="None"/>
    <x v="0"/>
    <n v="8.75"/>
    <x v="1"/>
    <s v="Yes"/>
    <x v="1"/>
    <n v="4"/>
    <x v="1"/>
    <x v="1"/>
    <x v="0"/>
    <x v="1"/>
    <x v="1"/>
    <x v="0"/>
    <s v="No"/>
    <x v="1"/>
    <x v="0"/>
    <s v="Yes"/>
    <x v="1"/>
    <n v="80.25"/>
    <n v="303.7"/>
    <n v="0"/>
    <n v="30"/>
    <n v="35"/>
    <n v="368.7"/>
    <x v="0"/>
    <x v="0"/>
    <x v="0"/>
    <x v="0"/>
    <x v="3"/>
    <n v="0"/>
    <x v="0"/>
  </r>
  <r>
    <s v="1254-IZEYF"/>
    <x v="0"/>
    <n v="74"/>
    <s v="No"/>
    <n v="0"/>
    <s v="Cutler"/>
    <n v="93615"/>
    <n v="36.497895"/>
    <n v="-119.285484"/>
    <n v="0"/>
    <n v="31"/>
    <s v="None"/>
    <x v="0"/>
    <n v="39.36"/>
    <x v="1"/>
    <s v="Yes"/>
    <x v="1"/>
    <n v="4"/>
    <x v="0"/>
    <x v="0"/>
    <x v="0"/>
    <x v="1"/>
    <x v="0"/>
    <x v="1"/>
    <s v="No"/>
    <x v="0"/>
    <x v="1"/>
    <s v="Yes"/>
    <x v="1"/>
    <n v="99.95"/>
    <n v="3186.65"/>
    <n v="0"/>
    <n v="0"/>
    <n v="1220.1600000000001"/>
    <n v="4406.8100000000004"/>
    <x v="1"/>
    <x v="1"/>
    <x v="5"/>
    <x v="3"/>
    <x v="3"/>
    <n v="1"/>
    <x v="2"/>
  </r>
  <r>
    <s v="1257-SXUXQ"/>
    <x v="1"/>
    <n v="20"/>
    <s v="Yes"/>
    <n v="1"/>
    <s v="Jenner"/>
    <n v="95450"/>
    <n v="38.505994999999999"/>
    <n v="-123.18701900000001"/>
    <n v="10"/>
    <n v="5"/>
    <s v="None"/>
    <x v="0"/>
    <n v="8.0399999999999991"/>
    <x v="0"/>
    <s v="No"/>
    <x v="3"/>
    <m/>
    <x v="2"/>
    <x v="2"/>
    <x v="2"/>
    <x v="2"/>
    <x v="2"/>
    <x v="2"/>
    <m/>
    <x v="2"/>
    <x v="1"/>
    <s v="No"/>
    <x v="0"/>
    <n v="19.45"/>
    <n v="86.05"/>
    <n v="0"/>
    <n v="0"/>
    <n v="40.200000000000003"/>
    <n v="126.25"/>
    <x v="0"/>
    <x v="0"/>
    <x v="0"/>
    <x v="0"/>
    <x v="4"/>
    <n v="0"/>
    <x v="1"/>
  </r>
  <r>
    <s v="1258-YMZNM"/>
    <x v="0"/>
    <n v="70"/>
    <s v="No"/>
    <n v="0"/>
    <s v="Montara"/>
    <n v="94037"/>
    <n v="37.540582000000001"/>
    <n v="-122.50959400000001"/>
    <n v="0"/>
    <n v="27"/>
    <s v="Offer C"/>
    <x v="0"/>
    <n v="35.76"/>
    <x v="1"/>
    <s v="Yes"/>
    <x v="1"/>
    <n v="4"/>
    <x v="1"/>
    <x v="0"/>
    <x v="1"/>
    <x v="1"/>
    <x v="0"/>
    <x v="1"/>
    <s v="No"/>
    <x v="0"/>
    <x v="0"/>
    <s v="Yes"/>
    <x v="1"/>
    <n v="110.5"/>
    <n v="2857.6"/>
    <n v="0"/>
    <n v="0"/>
    <n v="965.52"/>
    <n v="3823.12"/>
    <x v="0"/>
    <x v="0"/>
    <x v="0"/>
    <x v="3"/>
    <x v="3"/>
    <n v="0"/>
    <x v="2"/>
  </r>
  <r>
    <s v="1260-TTRXI"/>
    <x v="1"/>
    <n v="64"/>
    <s v="No"/>
    <n v="0"/>
    <s v="Planada"/>
    <n v="95365"/>
    <n v="37.329725000000003"/>
    <n v="-120.306399"/>
    <n v="0"/>
    <n v="4"/>
    <s v="Offer E"/>
    <x v="0"/>
    <n v="40.15"/>
    <x v="0"/>
    <s v="Yes"/>
    <x v="2"/>
    <n v="19"/>
    <x v="0"/>
    <x v="1"/>
    <x v="0"/>
    <x v="1"/>
    <x v="1"/>
    <x v="1"/>
    <s v="Yes"/>
    <x v="1"/>
    <x v="1"/>
    <s v="No"/>
    <x v="1"/>
    <n v="54.3"/>
    <n v="195.3"/>
    <n v="0"/>
    <n v="80"/>
    <n v="160.6"/>
    <n v="435.9"/>
    <x v="1"/>
    <x v="4"/>
    <x v="7"/>
    <x v="0"/>
    <x v="3"/>
    <n v="1"/>
    <x v="3"/>
  </r>
  <r>
    <s v="1261-FWTTE"/>
    <x v="1"/>
    <n v="78"/>
    <s v="No"/>
    <n v="0"/>
    <s v="Los Angeles"/>
    <n v="90067"/>
    <n v="34.057496"/>
    <n v="-118.41395900000001"/>
    <n v="0"/>
    <n v="23"/>
    <s v="None"/>
    <x v="1"/>
    <m/>
    <x v="2"/>
    <s v="Yes"/>
    <x v="0"/>
    <n v="2"/>
    <x v="0"/>
    <x v="1"/>
    <x v="0"/>
    <x v="1"/>
    <x v="1"/>
    <x v="1"/>
    <s v="Yes"/>
    <x v="0"/>
    <x v="1"/>
    <s v="Yes"/>
    <x v="1"/>
    <n v="34.65"/>
    <n v="768.45"/>
    <n v="0"/>
    <n v="0"/>
    <n v="0"/>
    <n v="768.45"/>
    <x v="0"/>
    <x v="0"/>
    <x v="0"/>
    <x v="1"/>
    <x v="3"/>
    <n v="0"/>
    <x v="3"/>
  </r>
  <r>
    <s v="1262-OPMFY"/>
    <x v="0"/>
    <n v="46"/>
    <s v="Yes"/>
    <n v="0"/>
    <s v="San Diego"/>
    <n v="92130"/>
    <n v="32.957194999999999"/>
    <n v="-117.20254199999999"/>
    <n v="1"/>
    <n v="9"/>
    <s v="Offer E"/>
    <x v="0"/>
    <n v="31.75"/>
    <x v="0"/>
    <s v="Yes"/>
    <x v="1"/>
    <n v="25"/>
    <x v="0"/>
    <x v="1"/>
    <x v="1"/>
    <x v="1"/>
    <x v="1"/>
    <x v="0"/>
    <s v="No"/>
    <x v="0"/>
    <x v="1"/>
    <s v="Yes"/>
    <x v="1"/>
    <n v="75.75"/>
    <n v="655.9"/>
    <n v="0"/>
    <n v="0"/>
    <n v="285.75"/>
    <n v="941.65"/>
    <x v="1"/>
    <x v="1"/>
    <x v="5"/>
    <x v="0"/>
    <x v="1"/>
    <n v="1"/>
    <x v="0"/>
  </r>
  <r>
    <s v="1264-BYWMS"/>
    <x v="1"/>
    <n v="40"/>
    <s v="No"/>
    <n v="0"/>
    <s v="La Grange"/>
    <n v="95329"/>
    <n v="37.666587"/>
    <n v="-120.411517"/>
    <n v="0"/>
    <n v="55"/>
    <s v="Offer B"/>
    <x v="0"/>
    <n v="47.38"/>
    <x v="1"/>
    <s v="Yes"/>
    <x v="1"/>
    <n v="29"/>
    <x v="0"/>
    <x v="1"/>
    <x v="0"/>
    <x v="1"/>
    <x v="0"/>
    <x v="1"/>
    <s v="Yes"/>
    <x v="0"/>
    <x v="1"/>
    <s v="Yes"/>
    <x v="1"/>
    <n v="96.8"/>
    <n v="5283.95"/>
    <n v="0"/>
    <n v="0"/>
    <n v="2605.9"/>
    <n v="7889.85"/>
    <x v="1"/>
    <x v="1"/>
    <x v="11"/>
    <x v="2"/>
    <x v="1"/>
    <n v="1"/>
    <x v="2"/>
  </r>
  <r>
    <s v="1264-FUHCX"/>
    <x v="0"/>
    <n v="51"/>
    <s v="Yes"/>
    <n v="0"/>
    <s v="San Diego"/>
    <n v="92106"/>
    <n v="32.713459999999998"/>
    <n v="-117.236378"/>
    <n v="1"/>
    <n v="49"/>
    <s v="Offer B"/>
    <x v="1"/>
    <m/>
    <x v="2"/>
    <s v="Yes"/>
    <x v="2"/>
    <n v="21"/>
    <x v="0"/>
    <x v="0"/>
    <x v="0"/>
    <x v="0"/>
    <x v="0"/>
    <x v="1"/>
    <s v="Yes"/>
    <x v="0"/>
    <x v="0"/>
    <s v="Yes"/>
    <x v="0"/>
    <n v="56.3"/>
    <n v="2780.6"/>
    <n v="0"/>
    <n v="0"/>
    <n v="0"/>
    <n v="2780.6"/>
    <x v="0"/>
    <x v="0"/>
    <x v="0"/>
    <x v="2"/>
    <x v="2"/>
    <n v="0"/>
    <x v="3"/>
  </r>
  <r>
    <s v="1265-BCFEO"/>
    <x v="0"/>
    <n v="30"/>
    <s v="Yes"/>
    <n v="0"/>
    <s v="Alamo"/>
    <n v="94507"/>
    <n v="37.855716999999999"/>
    <n v="-121.99481299999999"/>
    <n v="1"/>
    <n v="71"/>
    <s v="Offer A"/>
    <x v="0"/>
    <n v="26.58"/>
    <x v="1"/>
    <s v="Yes"/>
    <x v="0"/>
    <n v="27"/>
    <x v="0"/>
    <x v="1"/>
    <x v="1"/>
    <x v="0"/>
    <x v="0"/>
    <x v="1"/>
    <s v="Yes"/>
    <x v="0"/>
    <x v="2"/>
    <s v="Yes"/>
    <x v="1"/>
    <n v="80.45"/>
    <n v="5662.25"/>
    <n v="0"/>
    <n v="0"/>
    <n v="1887.18"/>
    <n v="7549.43"/>
    <x v="0"/>
    <x v="0"/>
    <x v="0"/>
    <x v="2"/>
    <x v="0"/>
    <n v="0"/>
    <x v="0"/>
  </r>
  <r>
    <s v="1265-HVPZB"/>
    <x v="1"/>
    <n v="49"/>
    <s v="Yes"/>
    <n v="0"/>
    <s v="Winnetka"/>
    <n v="91306"/>
    <n v="34.209532000000003"/>
    <n v="-118.577563"/>
    <n v="3"/>
    <n v="59"/>
    <s v="None"/>
    <x v="0"/>
    <n v="16.059999999999999"/>
    <x v="0"/>
    <s v="Yes"/>
    <x v="2"/>
    <n v="4"/>
    <x v="1"/>
    <x v="0"/>
    <x v="1"/>
    <x v="1"/>
    <x v="0"/>
    <x v="0"/>
    <s v="No"/>
    <x v="0"/>
    <x v="0"/>
    <s v="No"/>
    <x v="0"/>
    <n v="66.400000000000006"/>
    <n v="3958.2"/>
    <n v="0"/>
    <n v="0"/>
    <n v="947.54"/>
    <n v="4905.74"/>
    <x v="0"/>
    <x v="0"/>
    <x v="0"/>
    <x v="2"/>
    <x v="1"/>
    <n v="0"/>
    <x v="0"/>
  </r>
  <r>
    <s v="1265-XTECC"/>
    <x v="0"/>
    <n v="68"/>
    <s v="Yes"/>
    <n v="0"/>
    <s v="Madera"/>
    <n v="93638"/>
    <n v="37.004067999999997"/>
    <n v="-119.930027"/>
    <n v="5"/>
    <n v="68"/>
    <s v="None"/>
    <x v="0"/>
    <n v="1.98"/>
    <x v="1"/>
    <s v="Yes"/>
    <x v="1"/>
    <n v="19"/>
    <x v="1"/>
    <x v="0"/>
    <x v="0"/>
    <x v="1"/>
    <x v="1"/>
    <x v="1"/>
    <s v="No"/>
    <x v="0"/>
    <x v="0"/>
    <s v="Yes"/>
    <x v="0"/>
    <n v="96.55"/>
    <n v="6581.9"/>
    <n v="0"/>
    <n v="0"/>
    <n v="134.63999999999999"/>
    <n v="6716.54"/>
    <x v="1"/>
    <x v="5"/>
    <x v="8"/>
    <x v="2"/>
    <x v="3"/>
    <n v="1"/>
    <x v="2"/>
  </r>
  <r>
    <s v="1265-ZFOSD"/>
    <x v="0"/>
    <n v="33"/>
    <s v="Yes"/>
    <n v="0"/>
    <s v="Stonyford"/>
    <n v="95979"/>
    <n v="39.288127000000003"/>
    <n v="-122.415841"/>
    <n v="6"/>
    <n v="64"/>
    <s v="None"/>
    <x v="0"/>
    <n v="16.61"/>
    <x v="1"/>
    <s v="Yes"/>
    <x v="0"/>
    <n v="4"/>
    <x v="1"/>
    <x v="0"/>
    <x v="1"/>
    <x v="0"/>
    <x v="1"/>
    <x v="1"/>
    <s v="Yes"/>
    <x v="0"/>
    <x v="2"/>
    <s v="Yes"/>
    <x v="2"/>
    <n v="81.3"/>
    <n v="5129.3"/>
    <n v="22.34"/>
    <n v="0"/>
    <n v="1063.04"/>
    <n v="6170"/>
    <x v="0"/>
    <x v="0"/>
    <x v="0"/>
    <x v="2"/>
    <x v="0"/>
    <n v="0"/>
    <x v="0"/>
  </r>
  <r>
    <s v="1266-NZYUI"/>
    <x v="0"/>
    <n v="56"/>
    <s v="Yes"/>
    <n v="0"/>
    <s v="Lee Vining"/>
    <n v="93541"/>
    <n v="37.890144999999997"/>
    <n v="-119.18408700000001"/>
    <n v="6"/>
    <n v="72"/>
    <s v="Offer A"/>
    <x v="0"/>
    <n v="14.65"/>
    <x v="1"/>
    <s v="Yes"/>
    <x v="2"/>
    <n v="20"/>
    <x v="1"/>
    <x v="1"/>
    <x v="1"/>
    <x v="0"/>
    <x v="1"/>
    <x v="0"/>
    <s v="No"/>
    <x v="0"/>
    <x v="2"/>
    <s v="No"/>
    <x v="1"/>
    <n v="66.849999999999994"/>
    <n v="4758.8"/>
    <n v="0"/>
    <n v="0"/>
    <n v="1054.8"/>
    <n v="5813.6"/>
    <x v="0"/>
    <x v="0"/>
    <x v="0"/>
    <x v="2"/>
    <x v="2"/>
    <n v="0"/>
    <x v="0"/>
  </r>
  <r>
    <s v="1268-ASBGA"/>
    <x v="0"/>
    <n v="66"/>
    <s v="Yes"/>
    <n v="0"/>
    <s v="Huntington Park"/>
    <n v="90255"/>
    <n v="33.978029999999997"/>
    <n v="-118.217141"/>
    <n v="1"/>
    <n v="16"/>
    <s v="Offer D"/>
    <x v="0"/>
    <n v="9.93"/>
    <x v="1"/>
    <s v="Yes"/>
    <x v="1"/>
    <n v="27"/>
    <x v="0"/>
    <x v="1"/>
    <x v="0"/>
    <x v="1"/>
    <x v="1"/>
    <x v="1"/>
    <s v="No"/>
    <x v="0"/>
    <x v="1"/>
    <s v="Yes"/>
    <x v="0"/>
    <n v="85.35"/>
    <n v="1375.15"/>
    <n v="0"/>
    <n v="0"/>
    <n v="158.88"/>
    <n v="1534.03"/>
    <x v="1"/>
    <x v="2"/>
    <x v="4"/>
    <x v="1"/>
    <x v="3"/>
    <n v="1"/>
    <x v="0"/>
  </r>
  <r>
    <s v="1269-FOYWN"/>
    <x v="1"/>
    <n v="23"/>
    <s v="Yes"/>
    <n v="3"/>
    <s v="Phillipsville"/>
    <n v="95559"/>
    <n v="40.184094000000002"/>
    <n v="-123.745487"/>
    <n v="2"/>
    <n v="44"/>
    <s v="None"/>
    <x v="0"/>
    <n v="36.86"/>
    <x v="0"/>
    <s v="No"/>
    <x v="3"/>
    <m/>
    <x v="2"/>
    <x v="2"/>
    <x v="2"/>
    <x v="2"/>
    <x v="2"/>
    <x v="2"/>
    <m/>
    <x v="2"/>
    <x v="0"/>
    <s v="No"/>
    <x v="1"/>
    <n v="20"/>
    <n v="860.85"/>
    <n v="0"/>
    <n v="0"/>
    <n v="1621.84"/>
    <n v="2482.69"/>
    <x v="0"/>
    <x v="0"/>
    <x v="0"/>
    <x v="3"/>
    <x v="4"/>
    <n v="0"/>
    <x v="1"/>
  </r>
  <r>
    <s v="1270-XKUCC"/>
    <x v="0"/>
    <n v="24"/>
    <s v="Yes"/>
    <n v="1"/>
    <s v="San Diego"/>
    <n v="92122"/>
    <n v="32.857230000000001"/>
    <n v="-117.209774"/>
    <n v="1"/>
    <n v="30"/>
    <s v="None"/>
    <x v="0"/>
    <n v="12.85"/>
    <x v="0"/>
    <s v="No"/>
    <x v="3"/>
    <m/>
    <x v="2"/>
    <x v="2"/>
    <x v="2"/>
    <x v="2"/>
    <x v="2"/>
    <x v="2"/>
    <m/>
    <x v="2"/>
    <x v="2"/>
    <s v="No"/>
    <x v="0"/>
    <n v="19.7"/>
    <n v="599.25"/>
    <n v="49.79"/>
    <n v="0"/>
    <n v="385.5"/>
    <n v="934.96"/>
    <x v="0"/>
    <x v="0"/>
    <x v="0"/>
    <x v="3"/>
    <x v="4"/>
    <n v="0"/>
    <x v="1"/>
  </r>
  <r>
    <s v="1271-SJBGZ"/>
    <x v="1"/>
    <n v="77"/>
    <s v="No"/>
    <n v="0"/>
    <s v="Forest Knolls"/>
    <n v="94933"/>
    <n v="38.010092"/>
    <n v="-122.689442"/>
    <n v="0"/>
    <n v="12"/>
    <s v="None"/>
    <x v="1"/>
    <m/>
    <x v="2"/>
    <s v="Yes"/>
    <x v="2"/>
    <n v="10"/>
    <x v="0"/>
    <x v="1"/>
    <x v="1"/>
    <x v="0"/>
    <x v="1"/>
    <x v="1"/>
    <s v="No"/>
    <x v="0"/>
    <x v="1"/>
    <s v="Yes"/>
    <x v="1"/>
    <n v="43.65"/>
    <n v="526.95000000000005"/>
    <n v="0"/>
    <n v="0"/>
    <n v="0"/>
    <n v="526.95000000000005"/>
    <x v="1"/>
    <x v="1"/>
    <x v="1"/>
    <x v="0"/>
    <x v="3"/>
    <n v="1"/>
    <x v="3"/>
  </r>
  <r>
    <s v="1271-UODNO"/>
    <x v="1"/>
    <n v="60"/>
    <s v="No"/>
    <n v="0"/>
    <s v="San Jose"/>
    <n v="95118"/>
    <n v="37.255479000000001"/>
    <n v="-121.889838"/>
    <n v="0"/>
    <n v="39"/>
    <s v="None"/>
    <x v="0"/>
    <n v="5.4"/>
    <x v="1"/>
    <s v="Yes"/>
    <x v="2"/>
    <n v="16"/>
    <x v="0"/>
    <x v="1"/>
    <x v="0"/>
    <x v="0"/>
    <x v="1"/>
    <x v="0"/>
    <s v="No"/>
    <x v="0"/>
    <x v="2"/>
    <s v="Yes"/>
    <x v="0"/>
    <n v="53.85"/>
    <n v="2200.6999999999998"/>
    <n v="46.66"/>
    <n v="0"/>
    <n v="210.6"/>
    <n v="2364.64"/>
    <x v="0"/>
    <x v="0"/>
    <x v="0"/>
    <x v="3"/>
    <x v="3"/>
    <n v="0"/>
    <x v="3"/>
  </r>
  <r>
    <s v="1272-ILHFG"/>
    <x v="1"/>
    <n v="48"/>
    <s v="Yes"/>
    <n v="3"/>
    <s v="La Habra"/>
    <n v="90631"/>
    <n v="33.940618999999998"/>
    <n v="-117.9513"/>
    <n v="1"/>
    <n v="15"/>
    <s v="Offer D"/>
    <x v="0"/>
    <n v="17.28"/>
    <x v="0"/>
    <s v="No"/>
    <x v="3"/>
    <m/>
    <x v="2"/>
    <x v="2"/>
    <x v="2"/>
    <x v="2"/>
    <x v="2"/>
    <x v="2"/>
    <m/>
    <x v="2"/>
    <x v="0"/>
    <s v="No"/>
    <x v="0"/>
    <n v="19.649999999999999"/>
    <n v="332.65"/>
    <n v="0"/>
    <n v="0"/>
    <n v="259.2"/>
    <n v="591.85"/>
    <x v="0"/>
    <x v="0"/>
    <x v="0"/>
    <x v="1"/>
    <x v="1"/>
    <n v="0"/>
    <x v="1"/>
  </r>
  <r>
    <s v="1273-MTETI"/>
    <x v="0"/>
    <n v="69"/>
    <s v="No"/>
    <n v="0"/>
    <s v="Rancho Cucamonga"/>
    <n v="91737"/>
    <n v="34.245289"/>
    <n v="-117.642503"/>
    <n v="0"/>
    <n v="4"/>
    <s v="None"/>
    <x v="0"/>
    <n v="12.86"/>
    <x v="1"/>
    <s v="Yes"/>
    <x v="1"/>
    <n v="4"/>
    <x v="0"/>
    <x v="1"/>
    <x v="1"/>
    <x v="1"/>
    <x v="1"/>
    <x v="1"/>
    <s v="No"/>
    <x v="0"/>
    <x v="1"/>
    <s v="Yes"/>
    <x v="1"/>
    <n v="88.85"/>
    <n v="372.45"/>
    <n v="0"/>
    <n v="0"/>
    <n v="51.44"/>
    <n v="423.89"/>
    <x v="1"/>
    <x v="3"/>
    <x v="6"/>
    <x v="0"/>
    <x v="3"/>
    <n v="1"/>
    <x v="0"/>
  </r>
  <r>
    <s v="1282-IHQAC"/>
    <x v="1"/>
    <n v="68"/>
    <s v="No"/>
    <n v="0"/>
    <s v="Sheep Ranch"/>
    <n v="95250"/>
    <n v="38.244805999999997"/>
    <n v="-120.41730099999999"/>
    <n v="0"/>
    <n v="70"/>
    <s v="Offer A"/>
    <x v="1"/>
    <m/>
    <x v="2"/>
    <s v="Yes"/>
    <x v="0"/>
    <n v="13"/>
    <x v="0"/>
    <x v="0"/>
    <x v="1"/>
    <x v="1"/>
    <x v="0"/>
    <x v="0"/>
    <s v="No"/>
    <x v="0"/>
    <x v="0"/>
    <s v="Yes"/>
    <x v="0"/>
    <n v="44.05"/>
    <n v="3011.65"/>
    <n v="0"/>
    <n v="0"/>
    <n v="0"/>
    <n v="3011.65"/>
    <x v="0"/>
    <x v="0"/>
    <x v="0"/>
    <x v="2"/>
    <x v="3"/>
    <n v="0"/>
    <x v="3"/>
  </r>
  <r>
    <s v="1285-OKIPP"/>
    <x v="1"/>
    <n v="62"/>
    <s v="No"/>
    <n v="3"/>
    <s v="Mission Hills"/>
    <n v="91345"/>
    <n v="34.266388999999997"/>
    <n v="-118.459744"/>
    <n v="0"/>
    <n v="1"/>
    <s v="None"/>
    <x v="0"/>
    <n v="23.2"/>
    <x v="0"/>
    <s v="Yes"/>
    <x v="1"/>
    <n v="21"/>
    <x v="0"/>
    <x v="1"/>
    <x v="0"/>
    <x v="1"/>
    <x v="1"/>
    <x v="1"/>
    <s v="Yes"/>
    <x v="0"/>
    <x v="1"/>
    <s v="No"/>
    <x v="1"/>
    <n v="79.900000000000006"/>
    <n v="79.900000000000006"/>
    <n v="0"/>
    <n v="0"/>
    <n v="23.2"/>
    <n v="103.1"/>
    <x v="1"/>
    <x v="5"/>
    <x v="9"/>
    <x v="0"/>
    <x v="3"/>
    <n v="1"/>
    <x v="0"/>
  </r>
  <r>
    <s v="1291-CUOCY"/>
    <x v="1"/>
    <n v="55"/>
    <s v="Yes"/>
    <n v="0"/>
    <s v="Yorkville"/>
    <n v="95494"/>
    <n v="38.888351"/>
    <n v="-123.23964700000001"/>
    <n v="7"/>
    <n v="72"/>
    <s v="None"/>
    <x v="0"/>
    <n v="4.32"/>
    <x v="1"/>
    <s v="Yes"/>
    <x v="1"/>
    <n v="18"/>
    <x v="0"/>
    <x v="0"/>
    <x v="1"/>
    <x v="0"/>
    <x v="0"/>
    <x v="1"/>
    <s v="Yes"/>
    <x v="0"/>
    <x v="2"/>
    <s v="Yes"/>
    <x v="0"/>
    <n v="110.6"/>
    <n v="7962.2"/>
    <n v="0"/>
    <n v="0"/>
    <n v="311.04000000000002"/>
    <n v="8273.24"/>
    <x v="0"/>
    <x v="0"/>
    <x v="0"/>
    <x v="2"/>
    <x v="2"/>
    <n v="0"/>
    <x v="2"/>
  </r>
  <r>
    <s v="1293-BSEUN"/>
    <x v="0"/>
    <n v="64"/>
    <s v="Yes"/>
    <n v="3"/>
    <s v="Volcano"/>
    <n v="95689"/>
    <n v="38.481901999999998"/>
    <n v="-120.603668"/>
    <n v="9"/>
    <n v="72"/>
    <s v="None"/>
    <x v="0"/>
    <n v="6.9"/>
    <x v="0"/>
    <s v="No"/>
    <x v="3"/>
    <m/>
    <x v="2"/>
    <x v="2"/>
    <x v="2"/>
    <x v="2"/>
    <x v="2"/>
    <x v="2"/>
    <m/>
    <x v="2"/>
    <x v="2"/>
    <s v="Yes"/>
    <x v="0"/>
    <n v="20.7"/>
    <n v="1482.3"/>
    <n v="0"/>
    <n v="0"/>
    <n v="496.8"/>
    <n v="1979.1"/>
    <x v="0"/>
    <x v="0"/>
    <x v="0"/>
    <x v="2"/>
    <x v="3"/>
    <n v="0"/>
    <x v="1"/>
  </r>
  <r>
    <s v="1293-HHSHJ"/>
    <x v="0"/>
    <n v="61"/>
    <s v="No"/>
    <n v="0"/>
    <s v="Montrose"/>
    <n v="91020"/>
    <n v="34.211199999999998"/>
    <n v="-118.230625"/>
    <n v="0"/>
    <n v="35"/>
    <s v="Offer C"/>
    <x v="0"/>
    <n v="23.77"/>
    <x v="0"/>
    <s v="No"/>
    <x v="3"/>
    <m/>
    <x v="2"/>
    <x v="2"/>
    <x v="2"/>
    <x v="2"/>
    <x v="2"/>
    <x v="2"/>
    <m/>
    <x v="2"/>
    <x v="0"/>
    <s v="No"/>
    <x v="0"/>
    <n v="21.1"/>
    <n v="741"/>
    <n v="14.23"/>
    <n v="0"/>
    <n v="831.95"/>
    <n v="1558.72"/>
    <x v="0"/>
    <x v="0"/>
    <x v="0"/>
    <x v="3"/>
    <x v="3"/>
    <n v="0"/>
    <x v="1"/>
  </r>
  <r>
    <s v="1297-VQDRP"/>
    <x v="1"/>
    <n v="80"/>
    <s v="Yes"/>
    <n v="1"/>
    <s v="Foothill Ranch"/>
    <n v="92610"/>
    <n v="33.698728000000003"/>
    <n v="-117.67768"/>
    <n v="0"/>
    <n v="68"/>
    <s v="Offer A"/>
    <x v="0"/>
    <n v="32.11"/>
    <x v="1"/>
    <s v="Yes"/>
    <x v="1"/>
    <n v="12"/>
    <x v="0"/>
    <x v="1"/>
    <x v="1"/>
    <x v="0"/>
    <x v="0"/>
    <x v="1"/>
    <s v="No"/>
    <x v="1"/>
    <x v="0"/>
    <s v="Yes"/>
    <x v="0"/>
    <n v="107.15"/>
    <n v="7379.8"/>
    <n v="0"/>
    <n v="50"/>
    <n v="2183.48"/>
    <n v="9613.2800000000007"/>
    <x v="0"/>
    <x v="0"/>
    <x v="0"/>
    <x v="2"/>
    <x v="3"/>
    <n v="0"/>
    <x v="2"/>
  </r>
  <r>
    <s v="1298-PHBTI"/>
    <x v="1"/>
    <n v="40"/>
    <s v="Yes"/>
    <n v="3"/>
    <s v="Los Angeles"/>
    <n v="90049"/>
    <n v="34.091828999999997"/>
    <n v="-118.49124399999999"/>
    <n v="9"/>
    <n v="71"/>
    <s v="None"/>
    <x v="0"/>
    <n v="33.67"/>
    <x v="1"/>
    <s v="Yes"/>
    <x v="1"/>
    <n v="75"/>
    <x v="0"/>
    <x v="0"/>
    <x v="0"/>
    <x v="0"/>
    <x v="1"/>
    <x v="0"/>
    <s v="No"/>
    <x v="0"/>
    <x v="2"/>
    <s v="Yes"/>
    <x v="1"/>
    <n v="84.8"/>
    <n v="6152.4"/>
    <n v="0"/>
    <n v="0"/>
    <n v="2390.5700000000002"/>
    <n v="8542.9699999999993"/>
    <x v="0"/>
    <x v="0"/>
    <x v="0"/>
    <x v="2"/>
    <x v="1"/>
    <n v="0"/>
    <x v="0"/>
  </r>
  <r>
    <s v="1299-AURJA"/>
    <x v="0"/>
    <n v="43"/>
    <s v="Yes"/>
    <n v="2"/>
    <s v="Twain Harte"/>
    <n v="95383"/>
    <n v="38.107441000000001"/>
    <n v="-120.230625"/>
    <n v="8"/>
    <n v="70"/>
    <s v="None"/>
    <x v="0"/>
    <n v="30.33"/>
    <x v="1"/>
    <s v="No"/>
    <x v="3"/>
    <m/>
    <x v="2"/>
    <x v="2"/>
    <x v="2"/>
    <x v="2"/>
    <x v="2"/>
    <x v="2"/>
    <m/>
    <x v="2"/>
    <x v="2"/>
    <s v="No"/>
    <x v="1"/>
    <n v="24.7"/>
    <n v="1685.9"/>
    <n v="0"/>
    <n v="0"/>
    <n v="2123.1"/>
    <n v="3809"/>
    <x v="0"/>
    <x v="0"/>
    <x v="0"/>
    <x v="2"/>
    <x v="1"/>
    <n v="0"/>
    <x v="1"/>
  </r>
  <r>
    <s v="1301-LOPVR"/>
    <x v="1"/>
    <n v="62"/>
    <s v="Yes"/>
    <n v="3"/>
    <s v="North Hollywood"/>
    <n v="91605"/>
    <n v="34.207295000000002"/>
    <n v="-118.40002200000001"/>
    <n v="6"/>
    <n v="29"/>
    <s v="None"/>
    <x v="1"/>
    <m/>
    <x v="2"/>
    <s v="Yes"/>
    <x v="2"/>
    <n v="57"/>
    <x v="1"/>
    <x v="0"/>
    <x v="1"/>
    <x v="0"/>
    <x v="1"/>
    <x v="1"/>
    <s v="Yes"/>
    <x v="0"/>
    <x v="0"/>
    <s v="Yes"/>
    <x v="0"/>
    <n v="55.35"/>
    <n v="1636.95"/>
    <n v="0"/>
    <n v="0"/>
    <n v="0"/>
    <n v="1636.95"/>
    <x v="0"/>
    <x v="0"/>
    <x v="0"/>
    <x v="3"/>
    <x v="3"/>
    <n v="0"/>
    <x v="3"/>
  </r>
  <r>
    <s v="1302-TPUBN"/>
    <x v="1"/>
    <n v="58"/>
    <s v="No"/>
    <n v="0"/>
    <s v="West Sacramento"/>
    <n v="95691"/>
    <n v="38.627951000000003"/>
    <n v="-121.593287"/>
    <n v="0"/>
    <n v="66"/>
    <s v="None"/>
    <x v="0"/>
    <n v="21.23"/>
    <x v="0"/>
    <s v="No"/>
    <x v="3"/>
    <m/>
    <x v="2"/>
    <x v="2"/>
    <x v="2"/>
    <x v="2"/>
    <x v="2"/>
    <x v="2"/>
    <m/>
    <x v="2"/>
    <x v="2"/>
    <s v="No"/>
    <x v="1"/>
    <n v="19.350000000000001"/>
    <n v="1240.8"/>
    <n v="0"/>
    <n v="0"/>
    <n v="1401.18"/>
    <n v="2641.98"/>
    <x v="0"/>
    <x v="0"/>
    <x v="0"/>
    <x v="2"/>
    <x v="2"/>
    <n v="0"/>
    <x v="1"/>
  </r>
  <r>
    <s v="1302-UHBDD"/>
    <x v="1"/>
    <n v="70"/>
    <s v="No"/>
    <n v="0"/>
    <s v="Ladera Ranch"/>
    <n v="92694"/>
    <n v="33.569186000000002"/>
    <n v="-117.640055"/>
    <n v="0"/>
    <n v="20"/>
    <s v="Offer D"/>
    <x v="0"/>
    <n v="48.46"/>
    <x v="0"/>
    <s v="Yes"/>
    <x v="1"/>
    <n v="23"/>
    <x v="0"/>
    <x v="1"/>
    <x v="0"/>
    <x v="1"/>
    <x v="0"/>
    <x v="1"/>
    <s v="No"/>
    <x v="0"/>
    <x v="2"/>
    <s v="No"/>
    <x v="1"/>
    <n v="89.95"/>
    <n v="1648.45"/>
    <n v="0"/>
    <n v="0"/>
    <n v="969.2"/>
    <n v="2617.65"/>
    <x v="0"/>
    <x v="0"/>
    <x v="0"/>
    <x v="1"/>
    <x v="3"/>
    <n v="0"/>
    <x v="0"/>
  </r>
  <r>
    <s v="1303-SRDOK"/>
    <x v="0"/>
    <n v="52"/>
    <s v="Yes"/>
    <n v="2"/>
    <s v="Rio Dell"/>
    <n v="95562"/>
    <n v="40.485849000000002"/>
    <n v="-124.163234"/>
    <n v="3"/>
    <n v="55"/>
    <s v="Offer B"/>
    <x v="0"/>
    <n v="27.87"/>
    <x v="0"/>
    <s v="Yes"/>
    <x v="1"/>
    <n v="17"/>
    <x v="0"/>
    <x v="1"/>
    <x v="0"/>
    <x v="1"/>
    <x v="1"/>
    <x v="0"/>
    <s v="No"/>
    <x v="0"/>
    <x v="2"/>
    <s v="Yes"/>
    <x v="0"/>
    <n v="69.05"/>
    <n v="3842.6"/>
    <n v="0"/>
    <n v="0"/>
    <n v="1532.85"/>
    <n v="5375.45"/>
    <x v="0"/>
    <x v="0"/>
    <x v="0"/>
    <x v="2"/>
    <x v="2"/>
    <n v="0"/>
    <x v="0"/>
  </r>
  <r>
    <s v="1304-BCCFO"/>
    <x v="1"/>
    <n v="24"/>
    <s v="Yes"/>
    <n v="0"/>
    <s v="Redlands"/>
    <n v="92374"/>
    <n v="34.064073"/>
    <n v="-117.166158"/>
    <n v="2"/>
    <n v="9"/>
    <s v="None"/>
    <x v="0"/>
    <n v="14.91"/>
    <x v="0"/>
    <s v="Yes"/>
    <x v="0"/>
    <n v="82"/>
    <x v="0"/>
    <x v="1"/>
    <x v="1"/>
    <x v="1"/>
    <x v="0"/>
    <x v="1"/>
    <s v="Yes"/>
    <x v="0"/>
    <x v="1"/>
    <s v="Yes"/>
    <x v="2"/>
    <n v="70.05"/>
    <n v="564.4"/>
    <n v="0"/>
    <n v="0"/>
    <n v="134.19"/>
    <n v="698.59"/>
    <x v="0"/>
    <x v="0"/>
    <x v="0"/>
    <x v="0"/>
    <x v="4"/>
    <n v="0"/>
    <x v="0"/>
  </r>
  <r>
    <s v="1304-NECVQ"/>
    <x v="0"/>
    <n v="69"/>
    <s v="No"/>
    <n v="0"/>
    <s v="Somis"/>
    <n v="93066"/>
    <n v="34.297628000000003"/>
    <n v="-119.014627"/>
    <n v="0"/>
    <n v="2"/>
    <s v="Offer E"/>
    <x v="0"/>
    <n v="43.96"/>
    <x v="1"/>
    <s v="Yes"/>
    <x v="1"/>
    <n v="14"/>
    <x v="0"/>
    <x v="1"/>
    <x v="1"/>
    <x v="1"/>
    <x v="1"/>
    <x v="0"/>
    <s v="No"/>
    <x v="0"/>
    <x v="1"/>
    <s v="Yes"/>
    <x v="1"/>
    <n v="78.55"/>
    <n v="149.55000000000001"/>
    <n v="0"/>
    <n v="0"/>
    <n v="87.92"/>
    <n v="237.47"/>
    <x v="1"/>
    <x v="1"/>
    <x v="5"/>
    <x v="0"/>
    <x v="3"/>
    <n v="1"/>
    <x v="0"/>
  </r>
  <r>
    <s v="1304-SEGFY"/>
    <x v="0"/>
    <n v="57"/>
    <s v="Yes"/>
    <n v="0"/>
    <s v="National City"/>
    <n v="91950"/>
    <n v="32.671019999999999"/>
    <n v="-117.095235"/>
    <n v="7"/>
    <n v="72"/>
    <s v="Offer A"/>
    <x v="0"/>
    <n v="2.56"/>
    <x v="1"/>
    <s v="Yes"/>
    <x v="1"/>
    <n v="24"/>
    <x v="0"/>
    <x v="1"/>
    <x v="1"/>
    <x v="1"/>
    <x v="0"/>
    <x v="1"/>
    <s v="Yes"/>
    <x v="0"/>
    <x v="2"/>
    <s v="Yes"/>
    <x v="1"/>
    <n v="97.85"/>
    <n v="6841.3"/>
    <n v="0"/>
    <n v="0"/>
    <n v="184.32"/>
    <n v="7025.62"/>
    <x v="0"/>
    <x v="0"/>
    <x v="0"/>
    <x v="2"/>
    <x v="2"/>
    <n v="0"/>
    <x v="2"/>
  </r>
  <r>
    <s v="1306-RPWXZ"/>
    <x v="0"/>
    <n v="60"/>
    <s v="No"/>
    <n v="3"/>
    <s v="Mc Farland"/>
    <n v="93250"/>
    <n v="35.666885999999998"/>
    <n v="-119.186717"/>
    <n v="0"/>
    <n v="49"/>
    <s v="None"/>
    <x v="0"/>
    <n v="31.7"/>
    <x v="0"/>
    <s v="No"/>
    <x v="3"/>
    <m/>
    <x v="2"/>
    <x v="2"/>
    <x v="2"/>
    <x v="2"/>
    <x v="2"/>
    <x v="2"/>
    <m/>
    <x v="2"/>
    <x v="2"/>
    <s v="No"/>
    <x v="0"/>
    <n v="20.45"/>
    <n v="1024.6500000000001"/>
    <n v="0"/>
    <n v="0"/>
    <n v="1553.3"/>
    <n v="2577.9499999999998"/>
    <x v="0"/>
    <x v="0"/>
    <x v="0"/>
    <x v="2"/>
    <x v="3"/>
    <n v="0"/>
    <x v="1"/>
  </r>
  <r>
    <s v="1307-ATKGB"/>
    <x v="1"/>
    <n v="21"/>
    <s v="No"/>
    <n v="0"/>
    <s v="Santa Clara"/>
    <n v="95054"/>
    <n v="37.393554000000002"/>
    <n v="-121.965114"/>
    <n v="0"/>
    <n v="24"/>
    <s v="None"/>
    <x v="0"/>
    <n v="27.91"/>
    <x v="0"/>
    <s v="Yes"/>
    <x v="1"/>
    <n v="59"/>
    <x v="0"/>
    <x v="0"/>
    <x v="1"/>
    <x v="1"/>
    <x v="1"/>
    <x v="1"/>
    <s v="Yes"/>
    <x v="0"/>
    <x v="1"/>
    <s v="Yes"/>
    <x v="1"/>
    <n v="89.55"/>
    <n v="2187.15"/>
    <n v="0"/>
    <n v="0"/>
    <n v="669.84"/>
    <n v="2856.99"/>
    <x v="0"/>
    <x v="0"/>
    <x v="0"/>
    <x v="1"/>
    <x v="4"/>
    <n v="0"/>
    <x v="0"/>
  </r>
  <r>
    <s v="1307-TVUFB"/>
    <x v="1"/>
    <n v="66"/>
    <s v="No"/>
    <n v="0"/>
    <s v="Santa Ynez"/>
    <n v="93460"/>
    <n v="34.630355999999999"/>
    <n v="-120.03256399999999"/>
    <n v="0"/>
    <n v="42"/>
    <s v="None"/>
    <x v="0"/>
    <n v="13.51"/>
    <x v="1"/>
    <s v="Yes"/>
    <x v="1"/>
    <n v="19"/>
    <x v="0"/>
    <x v="0"/>
    <x v="0"/>
    <x v="1"/>
    <x v="1"/>
    <x v="0"/>
    <s v="No"/>
    <x v="0"/>
    <x v="0"/>
    <s v="Yes"/>
    <x v="1"/>
    <n v="-5"/>
    <n v="3344.1"/>
    <n v="0"/>
    <n v="0"/>
    <n v="567.41999999999996"/>
    <n v="3911.52"/>
    <x v="0"/>
    <x v="0"/>
    <x v="0"/>
    <x v="3"/>
    <x v="3"/>
    <n v="0"/>
    <x v="1"/>
  </r>
  <r>
    <s v="1309-BXVOQ"/>
    <x v="1"/>
    <n v="27"/>
    <s v="Yes"/>
    <n v="0"/>
    <s v="Old Station"/>
    <n v="96071"/>
    <n v="40.656286999999999"/>
    <n v="-121.42896500000001"/>
    <n v="1"/>
    <n v="21"/>
    <s v="Offer D"/>
    <x v="0"/>
    <n v="21.83"/>
    <x v="1"/>
    <s v="Yes"/>
    <x v="1"/>
    <n v="59"/>
    <x v="0"/>
    <x v="1"/>
    <x v="1"/>
    <x v="0"/>
    <x v="0"/>
    <x v="1"/>
    <s v="Yes"/>
    <x v="0"/>
    <x v="1"/>
    <s v="Yes"/>
    <x v="1"/>
    <n v="106.1"/>
    <n v="2249.9499999999998"/>
    <n v="0"/>
    <n v="0"/>
    <n v="458.43"/>
    <n v="2708.38"/>
    <x v="1"/>
    <x v="4"/>
    <x v="7"/>
    <x v="1"/>
    <x v="4"/>
    <n v="1"/>
    <x v="2"/>
  </r>
  <r>
    <s v="1309-XGFSN"/>
    <x v="1"/>
    <n v="72"/>
    <s v="Yes"/>
    <n v="1"/>
    <s v="Pinon Hills"/>
    <n v="92372"/>
    <n v="34.459322"/>
    <n v="-117.629729"/>
    <n v="1"/>
    <n v="52"/>
    <s v="None"/>
    <x v="0"/>
    <n v="7.04"/>
    <x v="1"/>
    <s v="Yes"/>
    <x v="2"/>
    <n v="22"/>
    <x v="0"/>
    <x v="0"/>
    <x v="1"/>
    <x v="1"/>
    <x v="0"/>
    <x v="1"/>
    <s v="Yes"/>
    <x v="0"/>
    <x v="0"/>
    <s v="Yes"/>
    <x v="1"/>
    <n v="80.849999999999994"/>
    <n v="4079.55"/>
    <n v="0"/>
    <n v="0"/>
    <n v="366.08"/>
    <n v="4445.63"/>
    <x v="0"/>
    <x v="0"/>
    <x v="0"/>
    <x v="2"/>
    <x v="3"/>
    <n v="0"/>
    <x v="0"/>
  </r>
  <r>
    <s v="1310-QRITU"/>
    <x v="0"/>
    <n v="40"/>
    <s v="No"/>
    <n v="0"/>
    <s v="Hinkley"/>
    <n v="92347"/>
    <n v="34.983808000000003"/>
    <n v="-117.239306"/>
    <n v="0"/>
    <n v="18"/>
    <s v="None"/>
    <x v="0"/>
    <n v="38.32"/>
    <x v="1"/>
    <s v="Yes"/>
    <x v="2"/>
    <n v="20"/>
    <x v="0"/>
    <x v="1"/>
    <x v="0"/>
    <x v="1"/>
    <x v="1"/>
    <x v="0"/>
    <s v="No"/>
    <x v="0"/>
    <x v="1"/>
    <s v="Yes"/>
    <x v="1"/>
    <n v="50.3"/>
    <n v="913.3"/>
    <n v="0"/>
    <n v="0"/>
    <n v="689.76"/>
    <n v="1603.06"/>
    <x v="0"/>
    <x v="0"/>
    <x v="0"/>
    <x v="1"/>
    <x v="1"/>
    <n v="0"/>
    <x v="3"/>
  </r>
  <r>
    <s v="1319-YLZJG"/>
    <x v="1"/>
    <n v="62"/>
    <s v="Yes"/>
    <n v="0"/>
    <s v="Dutch Flat"/>
    <n v="95714"/>
    <n v="39.197215"/>
    <n v="-120.83678999999999"/>
    <n v="9"/>
    <n v="12"/>
    <s v="Offer D"/>
    <x v="0"/>
    <n v="39"/>
    <x v="0"/>
    <s v="Yes"/>
    <x v="1"/>
    <n v="7"/>
    <x v="1"/>
    <x v="0"/>
    <x v="1"/>
    <x v="1"/>
    <x v="1"/>
    <x v="0"/>
    <s v="No"/>
    <x v="0"/>
    <x v="1"/>
    <s v="Yes"/>
    <x v="1"/>
    <n v="84.6"/>
    <n v="959.9"/>
    <n v="0"/>
    <n v="0"/>
    <n v="468"/>
    <n v="1427.9"/>
    <x v="0"/>
    <x v="0"/>
    <x v="0"/>
    <x v="0"/>
    <x v="3"/>
    <n v="0"/>
    <x v="0"/>
  </r>
  <r>
    <s v="1320-GVNHT"/>
    <x v="1"/>
    <n v="56"/>
    <s v="Yes"/>
    <n v="2"/>
    <s v="Glendale"/>
    <n v="91207"/>
    <n v="34.182378"/>
    <n v="-118.262922"/>
    <n v="4"/>
    <n v="72"/>
    <s v="None"/>
    <x v="0"/>
    <n v="27.88"/>
    <x v="1"/>
    <s v="Yes"/>
    <x v="1"/>
    <n v="30"/>
    <x v="1"/>
    <x v="0"/>
    <x v="1"/>
    <x v="1"/>
    <x v="0"/>
    <x v="1"/>
    <s v="Yes"/>
    <x v="1"/>
    <x v="2"/>
    <s v="Yes"/>
    <x v="0"/>
    <n v="108.4"/>
    <n v="7767.25"/>
    <n v="0"/>
    <n v="30"/>
    <n v="2007.36"/>
    <n v="9804.61"/>
    <x v="0"/>
    <x v="0"/>
    <x v="0"/>
    <x v="2"/>
    <x v="2"/>
    <n v="0"/>
    <x v="2"/>
  </r>
  <r>
    <s v="1320-HTRDR"/>
    <x v="0"/>
    <n v="30"/>
    <s v="No"/>
    <n v="0"/>
    <s v="Fellows"/>
    <n v="93224"/>
    <n v="35.215730999999998"/>
    <n v="-119.57013000000001"/>
    <n v="0"/>
    <n v="3"/>
    <s v="Offer E"/>
    <x v="0"/>
    <n v="47.51"/>
    <x v="1"/>
    <s v="Yes"/>
    <x v="1"/>
    <n v="85"/>
    <x v="0"/>
    <x v="1"/>
    <x v="0"/>
    <x v="1"/>
    <x v="1"/>
    <x v="0"/>
    <s v="No"/>
    <x v="0"/>
    <x v="1"/>
    <s v="Yes"/>
    <x v="1"/>
    <n v="75.5"/>
    <n v="220.6"/>
    <n v="0"/>
    <n v="0"/>
    <n v="142.53"/>
    <n v="363.13"/>
    <x v="1"/>
    <x v="5"/>
    <x v="8"/>
    <x v="0"/>
    <x v="0"/>
    <n v="1"/>
    <x v="0"/>
  </r>
  <r>
    <s v="1320-REHCS"/>
    <x v="1"/>
    <n v="75"/>
    <s v="No"/>
    <n v="0"/>
    <s v="Inglewood"/>
    <n v="90301"/>
    <n v="33.956445000000002"/>
    <n v="-118.358634"/>
    <n v="0"/>
    <n v="52"/>
    <s v="None"/>
    <x v="0"/>
    <n v="23.04"/>
    <x v="1"/>
    <s v="Yes"/>
    <x v="1"/>
    <n v="25"/>
    <x v="0"/>
    <x v="0"/>
    <x v="1"/>
    <x v="0"/>
    <x v="0"/>
    <x v="1"/>
    <s v="Yes"/>
    <x v="0"/>
    <x v="2"/>
    <s v="Yes"/>
    <x v="1"/>
    <n v="110.75"/>
    <n v="5832"/>
    <n v="6.26"/>
    <n v="0"/>
    <n v="1198.08"/>
    <n v="7023.82"/>
    <x v="0"/>
    <x v="0"/>
    <x v="0"/>
    <x v="2"/>
    <x v="3"/>
    <n v="0"/>
    <x v="2"/>
  </r>
  <r>
    <s v="1322-AGOQM"/>
    <x v="1"/>
    <n v="57"/>
    <s v="No"/>
    <n v="0"/>
    <s v="Mather"/>
    <n v="95655"/>
    <n v="38.549821999999999"/>
    <n v="-121.26672499999999"/>
    <n v="0"/>
    <n v="46"/>
    <s v="None"/>
    <x v="1"/>
    <m/>
    <x v="2"/>
    <s v="Yes"/>
    <x v="2"/>
    <n v="26"/>
    <x v="0"/>
    <x v="0"/>
    <x v="0"/>
    <x v="1"/>
    <x v="1"/>
    <x v="0"/>
    <s v="No"/>
    <x v="0"/>
    <x v="1"/>
    <s v="No"/>
    <x v="1"/>
    <n v="30.3"/>
    <n v="1380.1"/>
    <n v="0"/>
    <n v="0"/>
    <n v="0"/>
    <n v="1380.1"/>
    <x v="1"/>
    <x v="2"/>
    <x v="15"/>
    <x v="3"/>
    <x v="2"/>
    <n v="1"/>
    <x v="3"/>
  </r>
  <r>
    <s v="1323-OOEPC"/>
    <x v="0"/>
    <n v="45"/>
    <s v="Yes"/>
    <n v="0"/>
    <s v="Prather"/>
    <n v="93651"/>
    <n v="37.007238000000001"/>
    <n v="-119.505661"/>
    <n v="1"/>
    <n v="53"/>
    <s v="None"/>
    <x v="0"/>
    <n v="41.74"/>
    <x v="1"/>
    <s v="Yes"/>
    <x v="1"/>
    <n v="24"/>
    <x v="0"/>
    <x v="0"/>
    <x v="0"/>
    <x v="1"/>
    <x v="0"/>
    <x v="1"/>
    <s v="Yes"/>
    <x v="0"/>
    <x v="1"/>
    <s v="Yes"/>
    <x v="0"/>
    <n v="98.4"/>
    <n v="5149.5"/>
    <n v="0"/>
    <n v="0"/>
    <n v="2212.2199999999998"/>
    <n v="7361.72"/>
    <x v="1"/>
    <x v="4"/>
    <x v="19"/>
    <x v="2"/>
    <x v="1"/>
    <n v="1"/>
    <x v="2"/>
  </r>
  <r>
    <s v="1324-NLTJE"/>
    <x v="0"/>
    <n v="73"/>
    <s v="No"/>
    <n v="0"/>
    <s v="Emeryville"/>
    <n v="94608"/>
    <n v="37.837260000000001"/>
    <n v="-122.287648"/>
    <n v="0"/>
    <n v="15"/>
    <s v="Offer D"/>
    <x v="0"/>
    <n v="17.190000000000001"/>
    <x v="1"/>
    <s v="Yes"/>
    <x v="2"/>
    <n v="19"/>
    <x v="0"/>
    <x v="1"/>
    <x v="0"/>
    <x v="0"/>
    <x v="1"/>
    <x v="0"/>
    <s v="No"/>
    <x v="0"/>
    <x v="1"/>
    <s v="No"/>
    <x v="0"/>
    <n v="55"/>
    <n v="757.1"/>
    <n v="0"/>
    <n v="0"/>
    <n v="257.85000000000002"/>
    <n v="1014.95"/>
    <x v="1"/>
    <x v="3"/>
    <x v="6"/>
    <x v="1"/>
    <x v="3"/>
    <n v="1"/>
    <x v="3"/>
  </r>
  <r>
    <s v="1325-USMEC"/>
    <x v="1"/>
    <n v="58"/>
    <s v="Yes"/>
    <n v="0"/>
    <s v="Pearblossom"/>
    <n v="93553"/>
    <n v="34.445239000000001"/>
    <n v="-117.894868"/>
    <n v="10"/>
    <n v="70"/>
    <s v="Offer A"/>
    <x v="0"/>
    <n v="48"/>
    <x v="1"/>
    <s v="Yes"/>
    <x v="1"/>
    <n v="13"/>
    <x v="1"/>
    <x v="0"/>
    <x v="1"/>
    <x v="1"/>
    <x v="0"/>
    <x v="0"/>
    <s v="No"/>
    <x v="0"/>
    <x v="2"/>
    <s v="Yes"/>
    <x v="0"/>
    <n v="99.35"/>
    <n v="6944.5"/>
    <n v="0"/>
    <n v="0"/>
    <n v="3360"/>
    <n v="10304.5"/>
    <x v="0"/>
    <x v="0"/>
    <x v="0"/>
    <x v="2"/>
    <x v="2"/>
    <n v="0"/>
    <x v="2"/>
  </r>
  <r>
    <s v="1328-EUZHC"/>
    <x v="0"/>
    <n v="59"/>
    <s v="Yes"/>
    <n v="0"/>
    <s v="Carson"/>
    <n v="90746"/>
    <n v="33.859171000000003"/>
    <n v="-118.252272"/>
    <n v="4"/>
    <n v="18"/>
    <s v="None"/>
    <x v="0"/>
    <n v="25.54"/>
    <x v="0"/>
    <s v="No"/>
    <x v="3"/>
    <m/>
    <x v="2"/>
    <x v="2"/>
    <x v="2"/>
    <x v="2"/>
    <x v="2"/>
    <x v="2"/>
    <m/>
    <x v="2"/>
    <x v="2"/>
    <s v="No"/>
    <x v="0"/>
    <n v="20.100000000000001"/>
    <n v="370.5"/>
    <n v="0"/>
    <n v="0"/>
    <n v="459.72"/>
    <n v="830.22"/>
    <x v="0"/>
    <x v="0"/>
    <x v="0"/>
    <x v="1"/>
    <x v="2"/>
    <n v="0"/>
    <x v="1"/>
  </r>
  <r>
    <s v="1329-VHWNP"/>
    <x v="0"/>
    <n v="42"/>
    <s v="No"/>
    <n v="0"/>
    <s v="Grover Beach"/>
    <n v="93433"/>
    <n v="35.120832999999998"/>
    <n v="-120.61843"/>
    <n v="0"/>
    <n v="7"/>
    <s v="None"/>
    <x v="1"/>
    <m/>
    <x v="2"/>
    <s v="Yes"/>
    <x v="2"/>
    <n v="4"/>
    <x v="0"/>
    <x v="1"/>
    <x v="0"/>
    <x v="1"/>
    <x v="1"/>
    <x v="0"/>
    <s v="No"/>
    <x v="0"/>
    <x v="1"/>
    <s v="No"/>
    <x v="1"/>
    <n v="25.05"/>
    <n v="189.95"/>
    <n v="0"/>
    <n v="0"/>
    <n v="0"/>
    <n v="189.95"/>
    <x v="0"/>
    <x v="0"/>
    <x v="0"/>
    <x v="0"/>
    <x v="1"/>
    <n v="0"/>
    <x v="1"/>
  </r>
  <r>
    <s v="1333-PBMXB"/>
    <x v="0"/>
    <n v="40"/>
    <s v="Yes"/>
    <n v="2"/>
    <s v="Santa Ana"/>
    <n v="92703"/>
    <n v="33.748635"/>
    <n v="-117.906125"/>
    <n v="1"/>
    <n v="54"/>
    <s v="None"/>
    <x v="0"/>
    <n v="28.87"/>
    <x v="1"/>
    <s v="No"/>
    <x v="3"/>
    <m/>
    <x v="2"/>
    <x v="2"/>
    <x v="2"/>
    <x v="2"/>
    <x v="2"/>
    <x v="2"/>
    <m/>
    <x v="2"/>
    <x v="0"/>
    <s v="Yes"/>
    <x v="1"/>
    <n v="24.75"/>
    <n v="1342.15"/>
    <n v="0"/>
    <n v="0"/>
    <n v="1558.98"/>
    <n v="2901.13"/>
    <x v="0"/>
    <x v="0"/>
    <x v="0"/>
    <x v="2"/>
    <x v="1"/>
    <n v="0"/>
    <x v="1"/>
  </r>
  <r>
    <s v="1334-FJSVR"/>
    <x v="1"/>
    <n v="64"/>
    <s v="No"/>
    <n v="0"/>
    <s v="Sequoia National Park"/>
    <n v="93262"/>
    <n v="36.527242999999999"/>
    <n v="-118.594938"/>
    <n v="0"/>
    <n v="1"/>
    <s v="Offer E"/>
    <x v="1"/>
    <m/>
    <x v="2"/>
    <s v="Yes"/>
    <x v="2"/>
    <n v="7"/>
    <x v="0"/>
    <x v="1"/>
    <x v="0"/>
    <x v="1"/>
    <x v="1"/>
    <x v="0"/>
    <s v="No"/>
    <x v="0"/>
    <x v="1"/>
    <s v="Yes"/>
    <x v="1"/>
    <n v="24.25"/>
    <n v="24.25"/>
    <n v="0"/>
    <n v="0"/>
    <n v="0"/>
    <n v="24.25"/>
    <x v="1"/>
    <x v="2"/>
    <x v="17"/>
    <x v="0"/>
    <x v="3"/>
    <n v="1"/>
    <x v="1"/>
  </r>
  <r>
    <s v="1334-PDUKM"/>
    <x v="0"/>
    <n v="48"/>
    <s v="Yes"/>
    <n v="0"/>
    <s v="Palomar Mountain"/>
    <n v="92060"/>
    <n v="33.309851999999999"/>
    <n v="-116.82309100000001"/>
    <n v="5"/>
    <n v="68"/>
    <s v="Offer A"/>
    <x v="0"/>
    <n v="9.76"/>
    <x v="1"/>
    <s v="Yes"/>
    <x v="1"/>
    <n v="15"/>
    <x v="0"/>
    <x v="0"/>
    <x v="1"/>
    <x v="1"/>
    <x v="1"/>
    <x v="0"/>
    <s v="No"/>
    <x v="1"/>
    <x v="0"/>
    <s v="No"/>
    <x v="0"/>
    <n v="86.45"/>
    <n v="5762.95"/>
    <n v="0"/>
    <n v="150"/>
    <n v="663.68"/>
    <n v="6576.63"/>
    <x v="0"/>
    <x v="0"/>
    <x v="0"/>
    <x v="2"/>
    <x v="1"/>
    <n v="0"/>
    <x v="0"/>
  </r>
  <r>
    <s v="1335-HQMKX"/>
    <x v="0"/>
    <n v="49"/>
    <s v="Yes"/>
    <n v="0"/>
    <s v="Los Angeles"/>
    <n v="90044"/>
    <n v="33.952714"/>
    <n v="-118.292061"/>
    <n v="6"/>
    <n v="72"/>
    <s v="Offer A"/>
    <x v="0"/>
    <n v="46.1"/>
    <x v="1"/>
    <s v="Yes"/>
    <x v="1"/>
    <n v="23"/>
    <x v="0"/>
    <x v="0"/>
    <x v="1"/>
    <x v="1"/>
    <x v="0"/>
    <x v="1"/>
    <s v="Yes"/>
    <x v="0"/>
    <x v="0"/>
    <s v="Yes"/>
    <x v="1"/>
    <n v="101.35"/>
    <n v="7323.15"/>
    <n v="0"/>
    <n v="0"/>
    <n v="3319.2"/>
    <n v="10642.35"/>
    <x v="0"/>
    <x v="0"/>
    <x v="0"/>
    <x v="2"/>
    <x v="1"/>
    <n v="0"/>
    <x v="2"/>
  </r>
  <r>
    <s v="1335-MXCSE"/>
    <x v="1"/>
    <n v="24"/>
    <s v="Yes"/>
    <n v="1"/>
    <s v="Shoshone"/>
    <n v="92384"/>
    <n v="35.924252000000003"/>
    <n v="-116.18866800000001"/>
    <n v="5"/>
    <n v="55"/>
    <s v="None"/>
    <x v="0"/>
    <n v="46.61"/>
    <x v="0"/>
    <s v="Yes"/>
    <x v="2"/>
    <n v="30"/>
    <x v="0"/>
    <x v="1"/>
    <x v="1"/>
    <x v="0"/>
    <x v="1"/>
    <x v="0"/>
    <s v="No"/>
    <x v="0"/>
    <x v="2"/>
    <s v="Yes"/>
    <x v="0"/>
    <n v="55.25"/>
    <n v="3119.9"/>
    <n v="0"/>
    <n v="0"/>
    <n v="2563.5500000000002"/>
    <n v="5683.45"/>
    <x v="0"/>
    <x v="0"/>
    <x v="0"/>
    <x v="2"/>
    <x v="4"/>
    <n v="0"/>
    <x v="3"/>
  </r>
  <r>
    <s v="1335-NTIUC"/>
    <x v="1"/>
    <n v="61"/>
    <s v="No"/>
    <n v="0"/>
    <s v="Pacoima"/>
    <n v="91331"/>
    <n v="34.255442000000002"/>
    <n v="-118.421314"/>
    <n v="0"/>
    <n v="9"/>
    <s v="None"/>
    <x v="1"/>
    <m/>
    <x v="2"/>
    <s v="Yes"/>
    <x v="2"/>
    <n v="7"/>
    <x v="0"/>
    <x v="1"/>
    <x v="0"/>
    <x v="1"/>
    <x v="1"/>
    <x v="0"/>
    <s v="No"/>
    <x v="0"/>
    <x v="1"/>
    <s v="Yes"/>
    <x v="1"/>
    <n v="24.95"/>
    <n v="190.25"/>
    <n v="0"/>
    <n v="0"/>
    <n v="0"/>
    <n v="190.25"/>
    <x v="0"/>
    <x v="0"/>
    <x v="0"/>
    <x v="0"/>
    <x v="3"/>
    <n v="0"/>
    <x v="1"/>
  </r>
  <r>
    <s v="1336-EZFZY"/>
    <x v="0"/>
    <n v="33"/>
    <s v="No"/>
    <n v="0"/>
    <s v="Kings Beach"/>
    <n v="96143"/>
    <n v="39.246653999999999"/>
    <n v="-120.029273"/>
    <n v="0"/>
    <n v="4"/>
    <s v="None"/>
    <x v="0"/>
    <n v="25.8"/>
    <x v="0"/>
    <s v="No"/>
    <x v="3"/>
    <m/>
    <x v="2"/>
    <x v="2"/>
    <x v="2"/>
    <x v="2"/>
    <x v="2"/>
    <x v="2"/>
    <m/>
    <x v="2"/>
    <x v="1"/>
    <s v="No"/>
    <x v="0"/>
    <n v="20.05"/>
    <n v="83.3"/>
    <n v="0"/>
    <n v="0"/>
    <n v="103.2"/>
    <n v="186.5"/>
    <x v="0"/>
    <x v="0"/>
    <x v="0"/>
    <x v="0"/>
    <x v="0"/>
    <n v="0"/>
    <x v="1"/>
  </r>
  <r>
    <s v="1337-BOZWO"/>
    <x v="1"/>
    <n v="25"/>
    <s v="Yes"/>
    <n v="2"/>
    <s v="Canby"/>
    <n v="96015"/>
    <n v="41.486953"/>
    <n v="-120.91397499999999"/>
    <n v="2"/>
    <n v="18"/>
    <s v="None"/>
    <x v="1"/>
    <m/>
    <x v="2"/>
    <s v="Yes"/>
    <x v="2"/>
    <n v="59"/>
    <x v="0"/>
    <x v="0"/>
    <x v="1"/>
    <x v="1"/>
    <x v="0"/>
    <x v="0"/>
    <s v="No"/>
    <x v="0"/>
    <x v="0"/>
    <s v="No"/>
    <x v="0"/>
    <n v="46.4"/>
    <n v="812.4"/>
    <n v="0"/>
    <n v="0"/>
    <n v="0"/>
    <n v="812.4"/>
    <x v="0"/>
    <x v="0"/>
    <x v="0"/>
    <x v="1"/>
    <x v="4"/>
    <n v="0"/>
    <x v="3"/>
  </r>
  <r>
    <s v="1338-CECEE"/>
    <x v="1"/>
    <n v="28"/>
    <s v="Yes"/>
    <n v="0"/>
    <s v="Mount Hermon"/>
    <n v="95041"/>
    <n v="37.051166000000002"/>
    <n v="-122.056194"/>
    <n v="4"/>
    <n v="41"/>
    <s v="None"/>
    <x v="0"/>
    <n v="13.58"/>
    <x v="1"/>
    <s v="Yes"/>
    <x v="2"/>
    <n v="51"/>
    <x v="0"/>
    <x v="0"/>
    <x v="1"/>
    <x v="1"/>
    <x v="0"/>
    <x v="0"/>
    <s v="No"/>
    <x v="0"/>
    <x v="0"/>
    <s v="No"/>
    <x v="1"/>
    <n v="68.5"/>
    <n v="2839.95"/>
    <n v="38.369999999999997"/>
    <n v="0"/>
    <n v="556.78"/>
    <n v="3358.36"/>
    <x v="0"/>
    <x v="0"/>
    <x v="0"/>
    <x v="3"/>
    <x v="4"/>
    <n v="0"/>
    <x v="0"/>
  </r>
  <r>
    <s v="1342-JPNKI"/>
    <x v="1"/>
    <n v="33"/>
    <s v="No"/>
    <n v="0"/>
    <s v="Lake Forest"/>
    <n v="92630"/>
    <n v="33.644849000000001"/>
    <n v="-117.684254"/>
    <n v="0"/>
    <n v="10"/>
    <s v="Offer D"/>
    <x v="0"/>
    <n v="5.92"/>
    <x v="1"/>
    <s v="Yes"/>
    <x v="1"/>
    <n v="11"/>
    <x v="0"/>
    <x v="1"/>
    <x v="0"/>
    <x v="1"/>
    <x v="0"/>
    <x v="0"/>
    <s v="No"/>
    <x v="0"/>
    <x v="1"/>
    <s v="Yes"/>
    <x v="1"/>
    <n v="86.05"/>
    <n v="834.1"/>
    <n v="0"/>
    <n v="0"/>
    <n v="59.2"/>
    <n v="893.3"/>
    <x v="1"/>
    <x v="3"/>
    <x v="6"/>
    <x v="0"/>
    <x v="0"/>
    <n v="1"/>
    <x v="0"/>
  </r>
  <r>
    <s v="1343-EHPYB"/>
    <x v="1"/>
    <n v="61"/>
    <s v="Yes"/>
    <n v="0"/>
    <s v="San Diego"/>
    <n v="92122"/>
    <n v="32.857230000000001"/>
    <n v="-117.209774"/>
    <n v="2"/>
    <n v="63"/>
    <s v="None"/>
    <x v="0"/>
    <n v="48.95"/>
    <x v="1"/>
    <s v="Yes"/>
    <x v="1"/>
    <n v="13"/>
    <x v="0"/>
    <x v="0"/>
    <x v="1"/>
    <x v="1"/>
    <x v="0"/>
    <x v="1"/>
    <s v="Yes"/>
    <x v="0"/>
    <x v="1"/>
    <s v="Yes"/>
    <x v="1"/>
    <n v="103.4"/>
    <n v="6603"/>
    <n v="0"/>
    <n v="0"/>
    <n v="3083.85"/>
    <n v="9686.85"/>
    <x v="1"/>
    <x v="1"/>
    <x v="5"/>
    <x v="2"/>
    <x v="3"/>
    <n v="1"/>
    <x v="2"/>
  </r>
  <r>
    <s v="1345-GKDZZ"/>
    <x v="1"/>
    <n v="20"/>
    <s v="No"/>
    <n v="1"/>
    <s v="Riverside"/>
    <n v="92507"/>
    <n v="33.976328000000002"/>
    <n v="-117.31978599999999"/>
    <n v="0"/>
    <n v="6"/>
    <s v="None"/>
    <x v="0"/>
    <n v="17.53"/>
    <x v="0"/>
    <s v="No"/>
    <x v="3"/>
    <m/>
    <x v="2"/>
    <x v="2"/>
    <x v="2"/>
    <x v="2"/>
    <x v="2"/>
    <x v="2"/>
    <m/>
    <x v="2"/>
    <x v="1"/>
    <s v="No"/>
    <x v="0"/>
    <n v="19.55"/>
    <n v="128.6"/>
    <n v="0"/>
    <n v="0"/>
    <n v="105.18"/>
    <n v="233.78"/>
    <x v="0"/>
    <x v="0"/>
    <x v="0"/>
    <x v="0"/>
    <x v="4"/>
    <n v="0"/>
    <x v="1"/>
  </r>
  <r>
    <s v="1345-ZUKID"/>
    <x v="1"/>
    <n v="24"/>
    <s v="No"/>
    <n v="0"/>
    <s v="Magalia"/>
    <n v="95954"/>
    <n v="39.933852000000002"/>
    <n v="-121.584371"/>
    <n v="0"/>
    <n v="14"/>
    <s v="Offer D"/>
    <x v="0"/>
    <n v="26.02"/>
    <x v="0"/>
    <s v="No"/>
    <x v="3"/>
    <m/>
    <x v="2"/>
    <x v="2"/>
    <x v="2"/>
    <x v="2"/>
    <x v="2"/>
    <x v="2"/>
    <m/>
    <x v="2"/>
    <x v="0"/>
    <s v="No"/>
    <x v="2"/>
    <n v="19.350000000000001"/>
    <n v="324.8"/>
    <n v="0"/>
    <n v="0"/>
    <n v="364.28"/>
    <n v="689.08"/>
    <x v="0"/>
    <x v="0"/>
    <x v="0"/>
    <x v="1"/>
    <x v="4"/>
    <n v="0"/>
    <x v="1"/>
  </r>
  <r>
    <s v="1346-PJWTK"/>
    <x v="1"/>
    <n v="63"/>
    <s v="Yes"/>
    <n v="0"/>
    <s v="Corona"/>
    <n v="92880"/>
    <n v="33.918042999999997"/>
    <n v="-117.61780899999999"/>
    <n v="1"/>
    <n v="61"/>
    <s v="None"/>
    <x v="0"/>
    <n v="17.73"/>
    <x v="0"/>
    <s v="Yes"/>
    <x v="1"/>
    <n v="2"/>
    <x v="0"/>
    <x v="0"/>
    <x v="1"/>
    <x v="0"/>
    <x v="1"/>
    <x v="1"/>
    <s v="Yes"/>
    <x v="0"/>
    <x v="1"/>
    <s v="No"/>
    <x v="0"/>
    <n v="94.15"/>
    <n v="5731.85"/>
    <n v="0"/>
    <n v="0"/>
    <n v="1081.53"/>
    <n v="6813.38"/>
    <x v="0"/>
    <x v="0"/>
    <x v="0"/>
    <x v="2"/>
    <x v="3"/>
    <n v="0"/>
    <x v="2"/>
  </r>
  <r>
    <s v="1346-UFHAX"/>
    <x v="0"/>
    <n v="59"/>
    <s v="No"/>
    <n v="0"/>
    <s v="Woodbridge"/>
    <n v="95258"/>
    <n v="38.169604999999997"/>
    <n v="-121.310964"/>
    <n v="0"/>
    <n v="13"/>
    <s v="Offer D"/>
    <x v="0"/>
    <n v="33.69"/>
    <x v="1"/>
    <s v="Yes"/>
    <x v="1"/>
    <n v="15"/>
    <x v="1"/>
    <x v="1"/>
    <x v="0"/>
    <x v="1"/>
    <x v="1"/>
    <x v="0"/>
    <s v="No"/>
    <x v="1"/>
    <x v="1"/>
    <s v="Yes"/>
    <x v="0"/>
    <n v="80"/>
    <n v="1029.3499999999999"/>
    <n v="0"/>
    <n v="0"/>
    <n v="437.97"/>
    <n v="1467.32"/>
    <x v="0"/>
    <x v="0"/>
    <x v="0"/>
    <x v="1"/>
    <x v="2"/>
    <n v="0"/>
    <x v="0"/>
  </r>
  <r>
    <s v="1347-KTTTA"/>
    <x v="1"/>
    <n v="22"/>
    <s v="Yes"/>
    <n v="0"/>
    <s v="Canyon Country"/>
    <n v="91351"/>
    <n v="34.422519000000001"/>
    <n v="-118.420717"/>
    <n v="10"/>
    <n v="64"/>
    <s v="Offer B"/>
    <x v="0"/>
    <n v="40.49"/>
    <x v="0"/>
    <s v="Yes"/>
    <x v="1"/>
    <n v="69"/>
    <x v="0"/>
    <x v="0"/>
    <x v="1"/>
    <x v="0"/>
    <x v="0"/>
    <x v="1"/>
    <s v="Yes"/>
    <x v="0"/>
    <x v="0"/>
    <s v="Yes"/>
    <x v="0"/>
    <n v="102.45"/>
    <n v="6654.1"/>
    <n v="0"/>
    <n v="0"/>
    <n v="2591.36"/>
    <n v="9245.4599999999991"/>
    <x v="0"/>
    <x v="0"/>
    <x v="0"/>
    <x v="2"/>
    <x v="4"/>
    <n v="0"/>
    <x v="2"/>
  </r>
  <r>
    <s v="1349-WXNGG"/>
    <x v="1"/>
    <n v="57"/>
    <s v="No"/>
    <n v="0"/>
    <s v="Glendale"/>
    <n v="91207"/>
    <n v="34.182378"/>
    <n v="-118.262922"/>
    <n v="0"/>
    <n v="1"/>
    <s v="None"/>
    <x v="0"/>
    <n v="12"/>
    <x v="0"/>
    <s v="No"/>
    <x v="3"/>
    <m/>
    <x v="2"/>
    <x v="2"/>
    <x v="2"/>
    <x v="2"/>
    <x v="2"/>
    <x v="2"/>
    <m/>
    <x v="2"/>
    <x v="1"/>
    <s v="No"/>
    <x v="1"/>
    <n v="20.05"/>
    <n v="20.05"/>
    <n v="0"/>
    <n v="0"/>
    <n v="12"/>
    <n v="32.049999999999997"/>
    <x v="1"/>
    <x v="5"/>
    <x v="9"/>
    <x v="0"/>
    <x v="2"/>
    <n v="1"/>
    <x v="1"/>
  </r>
  <r>
    <s v="1352-HNSAW"/>
    <x v="0"/>
    <n v="26"/>
    <s v="Yes"/>
    <n v="3"/>
    <s v="Aliso Viejo"/>
    <n v="92656"/>
    <n v="33.571258999999998"/>
    <n v="-117.731917"/>
    <n v="9"/>
    <n v="72"/>
    <s v="None"/>
    <x v="0"/>
    <n v="34.69"/>
    <x v="1"/>
    <s v="Yes"/>
    <x v="1"/>
    <n v="59"/>
    <x v="1"/>
    <x v="0"/>
    <x v="1"/>
    <x v="0"/>
    <x v="0"/>
    <x v="1"/>
    <s v="Yes"/>
    <x v="1"/>
    <x v="2"/>
    <s v="Yes"/>
    <x v="1"/>
    <n v="115.6"/>
    <n v="8220.4"/>
    <n v="0"/>
    <n v="140"/>
    <n v="2497.6799999999998"/>
    <n v="10858.08"/>
    <x v="0"/>
    <x v="0"/>
    <x v="0"/>
    <x v="2"/>
    <x v="4"/>
    <n v="0"/>
    <x v="2"/>
  </r>
  <r>
    <s v="1352-VHKAJ"/>
    <x v="1"/>
    <n v="30"/>
    <s v="Yes"/>
    <n v="2"/>
    <s v="Berkeley"/>
    <n v="94709"/>
    <n v="37.878554000000001"/>
    <n v="-122.26609000000001"/>
    <n v="1"/>
    <n v="27"/>
    <s v="None"/>
    <x v="0"/>
    <n v="13.55"/>
    <x v="1"/>
    <s v="Yes"/>
    <x v="0"/>
    <n v="59"/>
    <x v="0"/>
    <x v="1"/>
    <x v="0"/>
    <x v="0"/>
    <x v="0"/>
    <x v="1"/>
    <s v="Yes"/>
    <x v="1"/>
    <x v="1"/>
    <s v="No"/>
    <x v="1"/>
    <n v="71.599999999999994"/>
    <n v="1957.1"/>
    <n v="0"/>
    <n v="140"/>
    <n v="365.85"/>
    <n v="2462.9499999999998"/>
    <x v="0"/>
    <x v="0"/>
    <x v="0"/>
    <x v="3"/>
    <x v="0"/>
    <n v="0"/>
    <x v="0"/>
  </r>
  <r>
    <s v="1353-GHZOS"/>
    <x v="1"/>
    <n v="22"/>
    <s v="Yes"/>
    <n v="0"/>
    <s v="San Diego"/>
    <n v="92115"/>
    <n v="32.762506000000002"/>
    <n v="-117.07245"/>
    <n v="10"/>
    <n v="22"/>
    <s v="Offer D"/>
    <x v="0"/>
    <n v="6.03"/>
    <x v="0"/>
    <s v="Yes"/>
    <x v="2"/>
    <n v="51"/>
    <x v="1"/>
    <x v="1"/>
    <x v="0"/>
    <x v="1"/>
    <x v="0"/>
    <x v="0"/>
    <s v="No"/>
    <x v="0"/>
    <x v="0"/>
    <s v="Yes"/>
    <x v="1"/>
    <n v="59.75"/>
    <n v="1374.35"/>
    <n v="0"/>
    <n v="0"/>
    <n v="132.66"/>
    <n v="1507.01"/>
    <x v="0"/>
    <x v="0"/>
    <x v="0"/>
    <x v="1"/>
    <x v="4"/>
    <n v="0"/>
    <x v="3"/>
  </r>
  <r>
    <s v="1353-LJWEM"/>
    <x v="1"/>
    <n v="23"/>
    <s v="No"/>
    <n v="0"/>
    <s v="Cottonwood"/>
    <n v="96022"/>
    <n v="40.336391999999996"/>
    <n v="-122.448533"/>
    <n v="0"/>
    <n v="11"/>
    <s v="Offer D"/>
    <x v="0"/>
    <n v="28.76"/>
    <x v="0"/>
    <s v="Yes"/>
    <x v="2"/>
    <n v="27"/>
    <x v="0"/>
    <x v="0"/>
    <x v="1"/>
    <x v="0"/>
    <x v="1"/>
    <x v="0"/>
    <s v="No"/>
    <x v="0"/>
    <x v="1"/>
    <s v="Yes"/>
    <x v="1"/>
    <n v="-10"/>
    <n v="688.5"/>
    <n v="49.24"/>
    <n v="0"/>
    <n v="316.36"/>
    <n v="955.62"/>
    <x v="0"/>
    <x v="0"/>
    <x v="0"/>
    <x v="0"/>
    <x v="4"/>
    <n v="0"/>
    <x v="1"/>
  </r>
  <r>
    <s v="1354-YZFNB"/>
    <x v="1"/>
    <n v="53"/>
    <s v="Yes"/>
    <n v="3"/>
    <s v="Mad River"/>
    <n v="95552"/>
    <n v="40.390301000000001"/>
    <n v="-123.412327"/>
    <n v="0"/>
    <n v="4"/>
    <s v="Offer E"/>
    <x v="0"/>
    <n v="29.09"/>
    <x v="0"/>
    <s v="No"/>
    <x v="3"/>
    <m/>
    <x v="2"/>
    <x v="2"/>
    <x v="2"/>
    <x v="2"/>
    <x v="2"/>
    <x v="2"/>
    <m/>
    <x v="2"/>
    <x v="2"/>
    <s v="No"/>
    <x v="0"/>
    <n v="19.55"/>
    <n v="68.8"/>
    <n v="0"/>
    <n v="0"/>
    <n v="116.36"/>
    <n v="185.16"/>
    <x v="0"/>
    <x v="0"/>
    <x v="0"/>
    <x v="0"/>
    <x v="2"/>
    <n v="0"/>
    <x v="1"/>
  </r>
  <r>
    <s v="1355-KUSBG"/>
    <x v="0"/>
    <n v="56"/>
    <s v="Yes"/>
    <n v="2"/>
    <s v="Fall River Mills"/>
    <n v="96028"/>
    <n v="41.017282000000002"/>
    <n v="-121.46894500000001"/>
    <n v="1"/>
    <n v="7"/>
    <s v="Offer E"/>
    <x v="0"/>
    <n v="9.1"/>
    <x v="1"/>
    <s v="Yes"/>
    <x v="2"/>
    <n v="28"/>
    <x v="0"/>
    <x v="1"/>
    <x v="0"/>
    <x v="1"/>
    <x v="1"/>
    <x v="0"/>
    <s v="No"/>
    <x v="0"/>
    <x v="1"/>
    <s v="No"/>
    <x v="1"/>
    <n v="48.8"/>
    <n v="349.8"/>
    <n v="0"/>
    <n v="0"/>
    <n v="63.7"/>
    <n v="413.5"/>
    <x v="0"/>
    <x v="0"/>
    <x v="0"/>
    <x v="0"/>
    <x v="2"/>
    <n v="0"/>
    <x v="3"/>
  </r>
  <r>
    <s v="1356-MKYSK"/>
    <x v="1"/>
    <n v="44"/>
    <s v="No"/>
    <n v="0"/>
    <s v="Castro Valley"/>
    <n v="94546"/>
    <n v="37.708326999999997"/>
    <n v="-122.083473"/>
    <n v="0"/>
    <n v="6"/>
    <s v="Offer E"/>
    <x v="0"/>
    <n v="46.59"/>
    <x v="0"/>
    <s v="Yes"/>
    <x v="2"/>
    <n v="7"/>
    <x v="1"/>
    <x v="1"/>
    <x v="1"/>
    <x v="0"/>
    <x v="0"/>
    <x v="1"/>
    <s v="Yes"/>
    <x v="1"/>
    <x v="1"/>
    <s v="No"/>
    <x v="0"/>
    <n v="78.650000000000006"/>
    <n v="483.3"/>
    <n v="0"/>
    <n v="10"/>
    <n v="279.54000000000002"/>
    <n v="772.84"/>
    <x v="0"/>
    <x v="0"/>
    <x v="0"/>
    <x v="0"/>
    <x v="1"/>
    <n v="0"/>
    <x v="0"/>
  </r>
  <r>
    <s v="1357-BIJKI"/>
    <x v="1"/>
    <n v="46"/>
    <s v="Yes"/>
    <n v="0"/>
    <s v="Mission Viejo"/>
    <n v="92691"/>
    <n v="33.611944999999999"/>
    <n v="-117.66586700000001"/>
    <n v="10"/>
    <n v="50"/>
    <s v="Offer B"/>
    <x v="0"/>
    <n v="38.29"/>
    <x v="1"/>
    <s v="Yes"/>
    <x v="1"/>
    <n v="16"/>
    <x v="0"/>
    <x v="0"/>
    <x v="0"/>
    <x v="1"/>
    <x v="0"/>
    <x v="1"/>
    <s v="Yes"/>
    <x v="0"/>
    <x v="0"/>
    <s v="Yes"/>
    <x v="1"/>
    <n v="98.25"/>
    <n v="4858.7"/>
    <n v="3.55"/>
    <n v="0"/>
    <n v="1914.5"/>
    <n v="6769.65"/>
    <x v="0"/>
    <x v="0"/>
    <x v="0"/>
    <x v="2"/>
    <x v="1"/>
    <n v="0"/>
    <x v="2"/>
  </r>
  <r>
    <s v="1357-MVDOZ"/>
    <x v="1"/>
    <n v="25"/>
    <s v="Yes"/>
    <n v="1"/>
    <s v="Firebaugh"/>
    <n v="93622"/>
    <n v="36.785617999999999"/>
    <n v="-120.625382"/>
    <n v="7"/>
    <n v="11"/>
    <s v="Offer D"/>
    <x v="0"/>
    <n v="21.14"/>
    <x v="0"/>
    <s v="Yes"/>
    <x v="2"/>
    <n v="47"/>
    <x v="0"/>
    <x v="1"/>
    <x v="1"/>
    <x v="1"/>
    <x v="0"/>
    <x v="0"/>
    <s v="No"/>
    <x v="0"/>
    <x v="1"/>
    <s v="Yes"/>
    <x v="1"/>
    <n v="59.65"/>
    <n v="683.25"/>
    <n v="0"/>
    <n v="0"/>
    <n v="232.54"/>
    <n v="915.79"/>
    <x v="0"/>
    <x v="0"/>
    <x v="0"/>
    <x v="0"/>
    <x v="4"/>
    <n v="0"/>
    <x v="3"/>
  </r>
  <r>
    <s v="1360-JYXKQ"/>
    <x v="0"/>
    <n v="68"/>
    <s v="Yes"/>
    <n v="0"/>
    <s v="South Gate"/>
    <n v="90280"/>
    <n v="33.944623999999997"/>
    <n v="-118.192615"/>
    <n v="1"/>
    <n v="54"/>
    <s v="None"/>
    <x v="0"/>
    <n v="22.05"/>
    <x v="0"/>
    <s v="Yes"/>
    <x v="1"/>
    <n v="17"/>
    <x v="0"/>
    <x v="1"/>
    <x v="1"/>
    <x v="0"/>
    <x v="0"/>
    <x v="1"/>
    <s v="Yes"/>
    <x v="0"/>
    <x v="0"/>
    <s v="Yes"/>
    <x v="1"/>
    <n v="99.1"/>
    <n v="5437.1"/>
    <n v="0"/>
    <n v="0"/>
    <n v="1190.7"/>
    <n v="6627.8"/>
    <x v="0"/>
    <x v="0"/>
    <x v="0"/>
    <x v="2"/>
    <x v="3"/>
    <n v="0"/>
    <x v="2"/>
  </r>
  <r>
    <s v="1360-RCYRT"/>
    <x v="1"/>
    <n v="45"/>
    <s v="Yes"/>
    <n v="1"/>
    <s v="Forest Knolls"/>
    <n v="94933"/>
    <n v="38.010092"/>
    <n v="-122.689442"/>
    <n v="2"/>
    <n v="23"/>
    <s v="Offer D"/>
    <x v="1"/>
    <m/>
    <x v="2"/>
    <s v="Yes"/>
    <x v="2"/>
    <n v="19"/>
    <x v="0"/>
    <x v="1"/>
    <x v="0"/>
    <x v="0"/>
    <x v="1"/>
    <x v="0"/>
    <s v="No"/>
    <x v="0"/>
    <x v="1"/>
    <s v="Yes"/>
    <x v="1"/>
    <n v="30.35"/>
    <n v="678.75"/>
    <n v="0"/>
    <n v="0"/>
    <n v="0"/>
    <n v="678.75"/>
    <x v="0"/>
    <x v="0"/>
    <x v="0"/>
    <x v="1"/>
    <x v="1"/>
    <n v="0"/>
    <x v="3"/>
  </r>
  <r>
    <s v="1360-XFJMR"/>
    <x v="0"/>
    <n v="50"/>
    <s v="Yes"/>
    <n v="0"/>
    <s v="Washington"/>
    <n v="95986"/>
    <n v="39.341279999999998"/>
    <n v="-120.786867"/>
    <n v="6"/>
    <n v="67"/>
    <s v="None"/>
    <x v="0"/>
    <n v="17.72"/>
    <x v="1"/>
    <s v="Yes"/>
    <x v="1"/>
    <n v="23"/>
    <x v="0"/>
    <x v="0"/>
    <x v="1"/>
    <x v="0"/>
    <x v="0"/>
    <x v="1"/>
    <s v="Yes"/>
    <x v="0"/>
    <x v="0"/>
    <s v="Yes"/>
    <x v="0"/>
    <n v="109.7"/>
    <n v="7344.45"/>
    <n v="0"/>
    <n v="0"/>
    <n v="1187.24"/>
    <n v="8531.69"/>
    <x v="0"/>
    <x v="0"/>
    <x v="0"/>
    <x v="2"/>
    <x v="2"/>
    <n v="0"/>
    <x v="2"/>
  </r>
  <r>
    <s v="1363-TXLSL"/>
    <x v="1"/>
    <n v="80"/>
    <s v="Yes"/>
    <n v="0"/>
    <s v="San Lucas"/>
    <n v="93954"/>
    <n v="36.125529"/>
    <n v="-120.86444299999999"/>
    <n v="0"/>
    <n v="1"/>
    <s v="Offer E"/>
    <x v="0"/>
    <n v="39.1"/>
    <x v="0"/>
    <s v="Yes"/>
    <x v="1"/>
    <n v="27"/>
    <x v="0"/>
    <x v="1"/>
    <x v="0"/>
    <x v="1"/>
    <x v="1"/>
    <x v="0"/>
    <s v="No"/>
    <x v="0"/>
    <x v="1"/>
    <s v="Yes"/>
    <x v="1"/>
    <n v="70.3"/>
    <n v="70.3"/>
    <n v="0"/>
    <n v="0"/>
    <n v="39.1"/>
    <n v="109.4"/>
    <x v="1"/>
    <x v="1"/>
    <x v="1"/>
    <x v="0"/>
    <x v="3"/>
    <n v="1"/>
    <x v="0"/>
  </r>
  <r>
    <s v="1370-GGAWX"/>
    <x v="0"/>
    <n v="55"/>
    <s v="No"/>
    <n v="0"/>
    <s v="Beverly Hills"/>
    <n v="90211"/>
    <n v="34.063946999999999"/>
    <n v="-118.38300099999999"/>
    <n v="0"/>
    <n v="46"/>
    <s v="None"/>
    <x v="0"/>
    <n v="33.18"/>
    <x v="1"/>
    <s v="Yes"/>
    <x v="1"/>
    <n v="3"/>
    <x v="0"/>
    <x v="0"/>
    <x v="1"/>
    <x v="1"/>
    <x v="1"/>
    <x v="1"/>
    <s v="Yes"/>
    <x v="0"/>
    <x v="0"/>
    <s v="Yes"/>
    <x v="1"/>
    <n v="94.15"/>
    <n v="4408.45"/>
    <n v="0"/>
    <n v="0"/>
    <n v="1526.28"/>
    <n v="5934.73"/>
    <x v="0"/>
    <x v="0"/>
    <x v="0"/>
    <x v="3"/>
    <x v="2"/>
    <n v="0"/>
    <x v="2"/>
  </r>
  <r>
    <s v="1371-DWPAZ"/>
    <x v="0"/>
    <n v="64"/>
    <s v="Yes"/>
    <n v="0"/>
    <s v="Redcrest"/>
    <n v="95569"/>
    <n v="40.363446000000003"/>
    <n v="-123.835041"/>
    <n v="2"/>
    <n v="10"/>
    <s v="None"/>
    <x v="1"/>
    <m/>
    <x v="2"/>
    <s v="Yes"/>
    <x v="2"/>
    <n v="8"/>
    <x v="1"/>
    <x v="0"/>
    <x v="1"/>
    <x v="0"/>
    <x v="0"/>
    <x v="0"/>
    <s v="No"/>
    <x v="0"/>
    <x v="2"/>
    <s v="No"/>
    <x v="0"/>
    <n v="56.05"/>
    <n v="560.5"/>
    <n v="0"/>
    <n v="0"/>
    <n v="0"/>
    <n v="560.5"/>
    <x v="0"/>
    <x v="0"/>
    <x v="0"/>
    <x v="0"/>
    <x v="3"/>
    <n v="0"/>
    <x v="3"/>
  </r>
  <r>
    <s v="1371-OJCEK"/>
    <x v="0"/>
    <n v="25"/>
    <s v="No"/>
    <n v="0"/>
    <s v="Standish"/>
    <n v="96128"/>
    <n v="40.346634000000002"/>
    <n v="-120.386422"/>
    <n v="0"/>
    <n v="48"/>
    <s v="None"/>
    <x v="0"/>
    <n v="13.67"/>
    <x v="1"/>
    <s v="No"/>
    <x v="3"/>
    <m/>
    <x v="2"/>
    <x v="2"/>
    <x v="2"/>
    <x v="2"/>
    <x v="2"/>
    <x v="2"/>
    <m/>
    <x v="2"/>
    <x v="0"/>
    <s v="No"/>
    <x v="1"/>
    <n v="24.35"/>
    <n v="1133.7"/>
    <n v="0"/>
    <n v="0"/>
    <n v="656.16"/>
    <n v="1789.86"/>
    <x v="0"/>
    <x v="0"/>
    <x v="0"/>
    <x v="3"/>
    <x v="4"/>
    <n v="0"/>
    <x v="1"/>
  </r>
  <r>
    <s v="1371-WEPDS"/>
    <x v="1"/>
    <n v="71"/>
    <s v="Yes"/>
    <n v="0"/>
    <s v="Chowchilla"/>
    <n v="93610"/>
    <n v="37.100948000000002"/>
    <n v="-120.27013599999999"/>
    <n v="8"/>
    <n v="40"/>
    <s v="None"/>
    <x v="0"/>
    <n v="28.56"/>
    <x v="0"/>
    <s v="Yes"/>
    <x v="2"/>
    <n v="18"/>
    <x v="0"/>
    <x v="1"/>
    <x v="0"/>
    <x v="1"/>
    <x v="1"/>
    <x v="1"/>
    <s v="Yes"/>
    <x v="1"/>
    <x v="0"/>
    <s v="No"/>
    <x v="1"/>
    <n v="55.8"/>
    <n v="2283.3000000000002"/>
    <n v="0"/>
    <n v="50"/>
    <n v="1142.4000000000001"/>
    <n v="3475.7"/>
    <x v="0"/>
    <x v="0"/>
    <x v="0"/>
    <x v="3"/>
    <x v="3"/>
    <n v="0"/>
    <x v="3"/>
  </r>
  <r>
    <s v="1373-ORVIZ"/>
    <x v="0"/>
    <n v="62"/>
    <s v="Yes"/>
    <n v="0"/>
    <s v="Modesto"/>
    <n v="95351"/>
    <n v="37.621457999999997"/>
    <n v="-121.01229499999999"/>
    <n v="1"/>
    <n v="11"/>
    <s v="Offer D"/>
    <x v="0"/>
    <n v="15.69"/>
    <x v="1"/>
    <s v="Yes"/>
    <x v="2"/>
    <n v="12"/>
    <x v="0"/>
    <x v="1"/>
    <x v="0"/>
    <x v="0"/>
    <x v="1"/>
    <x v="1"/>
    <s v="Yes"/>
    <x v="0"/>
    <x v="1"/>
    <s v="Yes"/>
    <x v="1"/>
    <n v="66.349999999999994"/>
    <n v="740.8"/>
    <n v="0"/>
    <n v="0"/>
    <n v="172.59"/>
    <n v="913.39"/>
    <x v="1"/>
    <x v="1"/>
    <x v="1"/>
    <x v="0"/>
    <x v="3"/>
    <n v="1"/>
    <x v="0"/>
  </r>
  <r>
    <s v="1374-DMZUI"/>
    <x v="0"/>
    <n v="65"/>
    <s v="No"/>
    <n v="0"/>
    <s v="San Ramon"/>
    <n v="94583"/>
    <n v="37.766556000000001"/>
    <n v="-121.97678399999999"/>
    <n v="0"/>
    <n v="4"/>
    <s v="Offer E"/>
    <x v="0"/>
    <n v="49.5"/>
    <x v="1"/>
    <s v="Yes"/>
    <x v="1"/>
    <n v="23"/>
    <x v="0"/>
    <x v="1"/>
    <x v="0"/>
    <x v="1"/>
    <x v="0"/>
    <x v="1"/>
    <s v="Yes"/>
    <x v="0"/>
    <x v="1"/>
    <s v="Yes"/>
    <x v="1"/>
    <n v="94.3"/>
    <n v="424.45"/>
    <n v="0"/>
    <n v="0"/>
    <n v="198"/>
    <n v="622.45000000000005"/>
    <x v="1"/>
    <x v="1"/>
    <x v="5"/>
    <x v="0"/>
    <x v="3"/>
    <n v="1"/>
    <x v="2"/>
  </r>
  <r>
    <s v="1376-HHBDV"/>
    <x v="0"/>
    <n v="37"/>
    <s v="No"/>
    <n v="0"/>
    <s v="Santa Monica"/>
    <n v="90401"/>
    <n v="34.015481000000001"/>
    <n v="-118.49323099999999"/>
    <n v="0"/>
    <n v="30"/>
    <s v="Offer C"/>
    <x v="0"/>
    <n v="10.74"/>
    <x v="0"/>
    <s v="Yes"/>
    <x v="2"/>
    <n v="13"/>
    <x v="1"/>
    <x v="1"/>
    <x v="0"/>
    <x v="1"/>
    <x v="1"/>
    <x v="0"/>
    <s v="No"/>
    <x v="0"/>
    <x v="1"/>
    <s v="Yes"/>
    <x v="0"/>
    <n v="48.8"/>
    <n v="1536.75"/>
    <n v="0"/>
    <n v="0"/>
    <n v="322.2"/>
    <n v="1858.95"/>
    <x v="0"/>
    <x v="0"/>
    <x v="0"/>
    <x v="3"/>
    <x v="0"/>
    <n v="0"/>
    <x v="3"/>
  </r>
  <r>
    <s v="1379-FRVEB"/>
    <x v="1"/>
    <n v="31"/>
    <s v="No"/>
    <n v="1"/>
    <s v="San Bernardino"/>
    <n v="92401"/>
    <n v="34.105935000000002"/>
    <n v="-117.2914"/>
    <n v="0"/>
    <n v="15"/>
    <s v="Offer D"/>
    <x v="0"/>
    <n v="30.22"/>
    <x v="1"/>
    <s v="Yes"/>
    <x v="1"/>
    <n v="12"/>
    <x v="0"/>
    <x v="0"/>
    <x v="0"/>
    <x v="1"/>
    <x v="0"/>
    <x v="0"/>
    <s v="No"/>
    <x v="0"/>
    <x v="1"/>
    <s v="Yes"/>
    <x v="1"/>
    <n v="91"/>
    <n v="1430.05"/>
    <n v="0"/>
    <n v="0"/>
    <n v="453.3"/>
    <n v="1883.35"/>
    <x v="0"/>
    <x v="0"/>
    <x v="0"/>
    <x v="1"/>
    <x v="0"/>
    <n v="0"/>
    <x v="2"/>
  </r>
  <r>
    <s v="1383-EZRWL"/>
    <x v="0"/>
    <n v="62"/>
    <s v="No"/>
    <n v="0"/>
    <s v="Long Beach"/>
    <n v="90810"/>
    <n v="33.819814000000001"/>
    <n v="-118.222416"/>
    <n v="0"/>
    <n v="7"/>
    <s v="Offer E"/>
    <x v="0"/>
    <n v="48.22"/>
    <x v="0"/>
    <s v="No"/>
    <x v="3"/>
    <m/>
    <x v="2"/>
    <x v="2"/>
    <x v="2"/>
    <x v="2"/>
    <x v="2"/>
    <x v="2"/>
    <m/>
    <x v="2"/>
    <x v="1"/>
    <s v="No"/>
    <x v="2"/>
    <n v="20.05"/>
    <n v="164.85"/>
    <n v="0"/>
    <n v="0"/>
    <n v="337.54"/>
    <n v="502.39"/>
    <x v="1"/>
    <x v="3"/>
    <x v="14"/>
    <x v="0"/>
    <x v="3"/>
    <n v="1"/>
    <x v="1"/>
  </r>
  <r>
    <s v="1384-RCUXW"/>
    <x v="1"/>
    <n v="58"/>
    <s v="No"/>
    <n v="0"/>
    <s v="French Gulch"/>
    <n v="96033"/>
    <n v="40.740138000000002"/>
    <n v="-122.587476"/>
    <n v="0"/>
    <n v="16"/>
    <s v="None"/>
    <x v="0"/>
    <n v="34.18"/>
    <x v="1"/>
    <s v="Yes"/>
    <x v="1"/>
    <n v="8"/>
    <x v="0"/>
    <x v="0"/>
    <x v="0"/>
    <x v="1"/>
    <x v="1"/>
    <x v="0"/>
    <s v="No"/>
    <x v="0"/>
    <x v="1"/>
    <s v="Yes"/>
    <x v="0"/>
    <n v="80.55"/>
    <n v="1248.9000000000001"/>
    <n v="0"/>
    <n v="0"/>
    <n v="546.88"/>
    <n v="1795.78"/>
    <x v="0"/>
    <x v="0"/>
    <x v="0"/>
    <x v="1"/>
    <x v="2"/>
    <n v="0"/>
    <x v="0"/>
  </r>
  <r>
    <s v="1385-TQOZW"/>
    <x v="0"/>
    <n v="32"/>
    <s v="No"/>
    <n v="0"/>
    <s v="Branscomb"/>
    <n v="95417"/>
    <n v="39.710591000000001"/>
    <n v="-123.682799"/>
    <n v="0"/>
    <n v="9"/>
    <s v="Offer E"/>
    <x v="0"/>
    <n v="45.99"/>
    <x v="0"/>
    <s v="No"/>
    <x v="3"/>
    <m/>
    <x v="2"/>
    <x v="2"/>
    <x v="2"/>
    <x v="2"/>
    <x v="2"/>
    <x v="2"/>
    <m/>
    <x v="2"/>
    <x v="1"/>
    <s v="Yes"/>
    <x v="0"/>
    <n v="20.45"/>
    <n v="147.55000000000001"/>
    <n v="0"/>
    <n v="0"/>
    <n v="413.91"/>
    <n v="561.46"/>
    <x v="0"/>
    <x v="0"/>
    <x v="0"/>
    <x v="0"/>
    <x v="0"/>
    <n v="0"/>
    <x v="1"/>
  </r>
  <r>
    <s v="1386-ZIKUV"/>
    <x v="1"/>
    <n v="42"/>
    <s v="No"/>
    <n v="0"/>
    <s v="Glenhaven"/>
    <n v="95443"/>
    <n v="39.045245999999999"/>
    <n v="-122.74318100000001"/>
    <n v="0"/>
    <n v="7"/>
    <s v="Offer E"/>
    <x v="0"/>
    <n v="33.18"/>
    <x v="0"/>
    <s v="No"/>
    <x v="3"/>
    <m/>
    <x v="2"/>
    <x v="2"/>
    <x v="2"/>
    <x v="2"/>
    <x v="2"/>
    <x v="2"/>
    <m/>
    <x v="2"/>
    <x v="1"/>
    <s v="Yes"/>
    <x v="0"/>
    <n v="18.95"/>
    <n v="130.55000000000001"/>
    <n v="0"/>
    <n v="0"/>
    <n v="232.26"/>
    <n v="362.81"/>
    <x v="0"/>
    <x v="0"/>
    <x v="0"/>
    <x v="0"/>
    <x v="1"/>
    <n v="0"/>
    <x v="1"/>
  </r>
  <r>
    <s v="1389-CXMLU"/>
    <x v="1"/>
    <n v="65"/>
    <s v="No"/>
    <n v="0"/>
    <s v="Downey"/>
    <n v="90242"/>
    <n v="33.921793000000001"/>
    <n v="-118.14058799999999"/>
    <n v="0"/>
    <n v="3"/>
    <s v="Offer E"/>
    <x v="0"/>
    <n v="26.32"/>
    <x v="1"/>
    <s v="Yes"/>
    <x v="1"/>
    <n v="8"/>
    <x v="0"/>
    <x v="1"/>
    <x v="1"/>
    <x v="1"/>
    <x v="0"/>
    <x v="0"/>
    <s v="No"/>
    <x v="0"/>
    <x v="1"/>
    <s v="No"/>
    <x v="1"/>
    <n v="91.05"/>
    <n v="289.10000000000002"/>
    <n v="0"/>
    <n v="0"/>
    <n v="78.959999999999994"/>
    <n v="368.06"/>
    <x v="1"/>
    <x v="1"/>
    <x v="5"/>
    <x v="0"/>
    <x v="3"/>
    <n v="1"/>
    <x v="2"/>
  </r>
  <r>
    <s v="1389-WNUIB"/>
    <x v="0"/>
    <n v="21"/>
    <s v="Yes"/>
    <n v="3"/>
    <s v="San Diego"/>
    <n v="92154"/>
    <n v="32.578102999999999"/>
    <n v="-117.012975"/>
    <n v="7"/>
    <n v="20"/>
    <s v="None"/>
    <x v="0"/>
    <n v="15.29"/>
    <x v="1"/>
    <s v="Yes"/>
    <x v="0"/>
    <n v="59"/>
    <x v="1"/>
    <x v="1"/>
    <x v="0"/>
    <x v="1"/>
    <x v="0"/>
    <x v="1"/>
    <s v="Yes"/>
    <x v="1"/>
    <x v="0"/>
    <s v="No"/>
    <x v="1"/>
    <n v="76"/>
    <n v="1588.75"/>
    <n v="7.3"/>
    <n v="70"/>
    <n v="305.8"/>
    <n v="1957.25"/>
    <x v="0"/>
    <x v="0"/>
    <x v="0"/>
    <x v="1"/>
    <x v="4"/>
    <n v="0"/>
    <x v="0"/>
  </r>
  <r>
    <s v="1391-UBDAR"/>
    <x v="1"/>
    <n v="27"/>
    <s v="No"/>
    <n v="0"/>
    <s v="Riverside"/>
    <n v="92504"/>
    <n v="33.910800000000002"/>
    <n v="-117.39815299999999"/>
    <n v="0"/>
    <n v="11"/>
    <s v="Offer D"/>
    <x v="0"/>
    <n v="18.329999999999998"/>
    <x v="0"/>
    <s v="Yes"/>
    <x v="1"/>
    <n v="76"/>
    <x v="0"/>
    <x v="1"/>
    <x v="1"/>
    <x v="1"/>
    <x v="1"/>
    <x v="0"/>
    <s v="No"/>
    <x v="0"/>
    <x v="1"/>
    <s v="No"/>
    <x v="1"/>
    <n v="72.900000000000006"/>
    <n v="818.45"/>
    <n v="0"/>
    <n v="0"/>
    <n v="201.63"/>
    <n v="1020.08"/>
    <x v="0"/>
    <x v="0"/>
    <x v="0"/>
    <x v="0"/>
    <x v="4"/>
    <n v="0"/>
    <x v="0"/>
  </r>
  <r>
    <s v="1393-IMKZG"/>
    <x v="0"/>
    <n v="50"/>
    <s v="No"/>
    <n v="0"/>
    <s v="Fullerton"/>
    <n v="92831"/>
    <n v="33.879983000000003"/>
    <n v="-117.895482"/>
    <n v="0"/>
    <n v="1"/>
    <s v="None"/>
    <x v="0"/>
    <n v="2.7"/>
    <x v="0"/>
    <s v="Yes"/>
    <x v="1"/>
    <n v="14"/>
    <x v="0"/>
    <x v="1"/>
    <x v="0"/>
    <x v="0"/>
    <x v="0"/>
    <x v="1"/>
    <s v="Yes"/>
    <x v="0"/>
    <x v="1"/>
    <s v="Yes"/>
    <x v="1"/>
    <n v="95.85"/>
    <n v="95.85"/>
    <n v="0"/>
    <n v="0"/>
    <n v="2.7"/>
    <n v="98.55"/>
    <x v="2"/>
    <x v="0"/>
    <x v="0"/>
    <x v="0"/>
    <x v="2"/>
    <n v="0"/>
    <x v="2"/>
  </r>
  <r>
    <s v="1394-SUIUH"/>
    <x v="0"/>
    <n v="70"/>
    <s v="Yes"/>
    <n v="0"/>
    <s v="Mount Shasta"/>
    <n v="96067"/>
    <n v="41.338320000000003"/>
    <n v="-122.290756"/>
    <n v="4"/>
    <n v="44"/>
    <s v="None"/>
    <x v="0"/>
    <n v="44.44"/>
    <x v="0"/>
    <s v="Yes"/>
    <x v="1"/>
    <n v="6"/>
    <x v="1"/>
    <x v="0"/>
    <x v="0"/>
    <x v="0"/>
    <x v="1"/>
    <x v="0"/>
    <s v="No"/>
    <x v="0"/>
    <x v="2"/>
    <s v="Yes"/>
    <x v="1"/>
    <n v="85.15"/>
    <n v="3670.5"/>
    <n v="0"/>
    <n v="0"/>
    <n v="1955.36"/>
    <n v="5625.86"/>
    <x v="0"/>
    <x v="0"/>
    <x v="0"/>
    <x v="3"/>
    <x v="3"/>
    <n v="0"/>
    <x v="0"/>
  </r>
  <r>
    <s v="1395-OFUWC"/>
    <x v="1"/>
    <n v="44"/>
    <s v="Yes"/>
    <n v="3"/>
    <s v="Los Angeles"/>
    <n v="90067"/>
    <n v="34.057496"/>
    <n v="-118.41395900000001"/>
    <n v="5"/>
    <n v="43"/>
    <s v="Offer B"/>
    <x v="1"/>
    <m/>
    <x v="2"/>
    <s v="Yes"/>
    <x v="0"/>
    <n v="53"/>
    <x v="0"/>
    <x v="0"/>
    <x v="0"/>
    <x v="1"/>
    <x v="1"/>
    <x v="0"/>
    <s v="No"/>
    <x v="0"/>
    <x v="1"/>
    <s v="No"/>
    <x v="0"/>
    <n v="29.3"/>
    <n v="1224.05"/>
    <n v="0"/>
    <n v="0"/>
    <n v="0"/>
    <n v="1224.05"/>
    <x v="0"/>
    <x v="0"/>
    <x v="0"/>
    <x v="3"/>
    <x v="1"/>
    <n v="0"/>
    <x v="1"/>
  </r>
  <r>
    <s v="1395-WSWXR"/>
    <x v="1"/>
    <n v="40"/>
    <s v="No"/>
    <n v="0"/>
    <s v="Weldon"/>
    <n v="93283"/>
    <n v="35.556469999999997"/>
    <n v="-118.24491399999999"/>
    <n v="0"/>
    <n v="24"/>
    <s v="None"/>
    <x v="0"/>
    <n v="47.51"/>
    <x v="0"/>
    <s v="No"/>
    <x v="3"/>
    <m/>
    <x v="2"/>
    <x v="2"/>
    <x v="2"/>
    <x v="2"/>
    <x v="2"/>
    <x v="2"/>
    <m/>
    <x v="2"/>
    <x v="2"/>
    <s v="No"/>
    <x v="0"/>
    <n v="20.75"/>
    <n v="487.05"/>
    <n v="0"/>
    <n v="0"/>
    <n v="1140.24"/>
    <n v="1627.29"/>
    <x v="0"/>
    <x v="0"/>
    <x v="0"/>
    <x v="1"/>
    <x v="1"/>
    <n v="0"/>
    <x v="1"/>
  </r>
  <r>
    <s v="1396-QWFBJ"/>
    <x v="0"/>
    <n v="32"/>
    <s v="Yes"/>
    <n v="0"/>
    <s v="Rancho Santa Margarita"/>
    <n v="92688"/>
    <n v="33.624654"/>
    <n v="-117.611733"/>
    <n v="1"/>
    <n v="21"/>
    <s v="None"/>
    <x v="0"/>
    <n v="5.07"/>
    <x v="0"/>
    <s v="Yes"/>
    <x v="1"/>
    <n v="26"/>
    <x v="0"/>
    <x v="0"/>
    <x v="0"/>
    <x v="1"/>
    <x v="1"/>
    <x v="0"/>
    <s v="No"/>
    <x v="0"/>
    <x v="1"/>
    <s v="Yes"/>
    <x v="1"/>
    <n v="74.05"/>
    <n v="1565.7"/>
    <n v="0"/>
    <n v="0"/>
    <n v="106.47"/>
    <n v="1672.17"/>
    <x v="1"/>
    <x v="2"/>
    <x v="17"/>
    <x v="1"/>
    <x v="0"/>
    <n v="1"/>
    <x v="0"/>
  </r>
  <r>
    <s v="1397-XKKWR"/>
    <x v="1"/>
    <n v="47"/>
    <s v="No"/>
    <n v="0"/>
    <s v="San Jose"/>
    <n v="95112"/>
    <n v="37.343826999999997"/>
    <n v="-121.88311899999999"/>
    <n v="0"/>
    <n v="7"/>
    <s v="None"/>
    <x v="1"/>
    <m/>
    <x v="2"/>
    <s v="Yes"/>
    <x v="2"/>
    <n v="14"/>
    <x v="1"/>
    <x v="1"/>
    <x v="1"/>
    <x v="1"/>
    <x v="1"/>
    <x v="0"/>
    <s v="No"/>
    <x v="0"/>
    <x v="0"/>
    <s v="No"/>
    <x v="0"/>
    <n v="35.299999999999997"/>
    <n v="264.8"/>
    <n v="0"/>
    <n v="0"/>
    <n v="0"/>
    <n v="264.8"/>
    <x v="0"/>
    <x v="0"/>
    <x v="0"/>
    <x v="0"/>
    <x v="1"/>
    <n v="0"/>
    <x v="3"/>
  </r>
  <r>
    <s v="1399-OUPJN"/>
    <x v="0"/>
    <n v="43"/>
    <s v="Yes"/>
    <n v="2"/>
    <s v="Bellflower"/>
    <n v="90706"/>
    <n v="33.887675999999999"/>
    <n v="-118.127289"/>
    <n v="3"/>
    <n v="57"/>
    <s v="None"/>
    <x v="0"/>
    <n v="12.26"/>
    <x v="0"/>
    <s v="No"/>
    <x v="3"/>
    <m/>
    <x v="2"/>
    <x v="2"/>
    <x v="2"/>
    <x v="2"/>
    <x v="2"/>
    <x v="2"/>
    <m/>
    <x v="2"/>
    <x v="2"/>
    <s v="No"/>
    <x v="1"/>
    <n v="19.75"/>
    <n v="1272.05"/>
    <n v="0"/>
    <n v="0"/>
    <n v="698.82"/>
    <n v="1970.87"/>
    <x v="0"/>
    <x v="0"/>
    <x v="0"/>
    <x v="2"/>
    <x v="1"/>
    <n v="0"/>
    <x v="1"/>
  </r>
  <r>
    <s v="1399-UBQIU"/>
    <x v="1"/>
    <n v="35"/>
    <s v="No"/>
    <n v="0"/>
    <s v="Orange"/>
    <n v="92867"/>
    <n v="33.81859"/>
    <n v="-117.821288"/>
    <n v="0"/>
    <n v="11"/>
    <s v="None"/>
    <x v="0"/>
    <n v="16.14"/>
    <x v="0"/>
    <s v="Yes"/>
    <x v="2"/>
    <n v="8"/>
    <x v="0"/>
    <x v="1"/>
    <x v="1"/>
    <x v="1"/>
    <x v="0"/>
    <x v="1"/>
    <s v="Yes"/>
    <x v="0"/>
    <x v="1"/>
    <s v="Yes"/>
    <x v="1"/>
    <n v="-3"/>
    <n v="712.25"/>
    <n v="0"/>
    <n v="0"/>
    <n v="177.54"/>
    <n v="889.79"/>
    <x v="0"/>
    <x v="0"/>
    <x v="0"/>
    <x v="0"/>
    <x v="0"/>
    <n v="0"/>
    <x v="1"/>
  </r>
  <r>
    <s v="1400-MMYXY"/>
    <x v="1"/>
    <n v="71"/>
    <s v="Yes"/>
    <n v="0"/>
    <s v="Alhambra"/>
    <n v="91801"/>
    <n v="34.090924999999999"/>
    <n v="-118.128164"/>
    <n v="1"/>
    <n v="3"/>
    <s v="None"/>
    <x v="0"/>
    <n v="41.3"/>
    <x v="1"/>
    <s v="Yes"/>
    <x v="1"/>
    <n v="2"/>
    <x v="0"/>
    <x v="0"/>
    <x v="1"/>
    <x v="1"/>
    <x v="0"/>
    <x v="1"/>
    <s v="No"/>
    <x v="0"/>
    <x v="1"/>
    <s v="Yes"/>
    <x v="1"/>
    <n v="105.9"/>
    <n v="334.65"/>
    <n v="0"/>
    <n v="0"/>
    <n v="123.9"/>
    <n v="458.55"/>
    <x v="1"/>
    <x v="5"/>
    <x v="8"/>
    <x v="0"/>
    <x v="3"/>
    <n v="1"/>
    <x v="2"/>
  </r>
  <r>
    <s v="1400-WIVLL"/>
    <x v="1"/>
    <n v="31"/>
    <s v="Yes"/>
    <n v="0"/>
    <s v="Oakdale"/>
    <n v="95361"/>
    <n v="37.785032999999999"/>
    <n v="-120.776141"/>
    <n v="2"/>
    <n v="57"/>
    <s v="None"/>
    <x v="0"/>
    <n v="16.78"/>
    <x v="1"/>
    <s v="Yes"/>
    <x v="1"/>
    <n v="29"/>
    <x v="0"/>
    <x v="1"/>
    <x v="1"/>
    <x v="0"/>
    <x v="0"/>
    <x v="1"/>
    <s v="Yes"/>
    <x v="0"/>
    <x v="2"/>
    <s v="No"/>
    <x v="1"/>
    <n v="107.95"/>
    <n v="5969.85"/>
    <n v="0"/>
    <n v="0"/>
    <n v="956.46"/>
    <n v="6926.31"/>
    <x v="0"/>
    <x v="0"/>
    <x v="0"/>
    <x v="2"/>
    <x v="0"/>
    <n v="0"/>
    <x v="2"/>
  </r>
  <r>
    <s v="1401-FTHFQ"/>
    <x v="1"/>
    <n v="64"/>
    <s v="Yes"/>
    <n v="1"/>
    <s v="Culver City"/>
    <n v="90232"/>
    <n v="34.019323"/>
    <n v="-118.391902"/>
    <n v="2"/>
    <n v="23"/>
    <s v="Offer D"/>
    <x v="0"/>
    <n v="24.22"/>
    <x v="0"/>
    <s v="No"/>
    <x v="3"/>
    <m/>
    <x v="2"/>
    <x v="2"/>
    <x v="2"/>
    <x v="2"/>
    <x v="2"/>
    <x v="2"/>
    <m/>
    <x v="2"/>
    <x v="0"/>
    <s v="Yes"/>
    <x v="0"/>
    <n v="20"/>
    <n v="445.3"/>
    <n v="0"/>
    <n v="0"/>
    <n v="557.05999999999995"/>
    <n v="1002.36"/>
    <x v="0"/>
    <x v="0"/>
    <x v="0"/>
    <x v="1"/>
    <x v="3"/>
    <n v="0"/>
    <x v="1"/>
  </r>
  <r>
    <s v="1402-PTHGN"/>
    <x v="0"/>
    <n v="22"/>
    <s v="Yes"/>
    <n v="2"/>
    <s v="Elk Grove"/>
    <n v="95624"/>
    <n v="38.434137999999997"/>
    <n v="-121.30587"/>
    <n v="7"/>
    <n v="18"/>
    <s v="Offer D"/>
    <x v="0"/>
    <n v="40.36"/>
    <x v="0"/>
    <s v="Yes"/>
    <x v="2"/>
    <n v="51"/>
    <x v="1"/>
    <x v="0"/>
    <x v="0"/>
    <x v="0"/>
    <x v="1"/>
    <x v="0"/>
    <s v="No"/>
    <x v="0"/>
    <x v="0"/>
    <s v="Yes"/>
    <x v="0"/>
    <n v="61.5"/>
    <n v="1087.45"/>
    <n v="0"/>
    <n v="0"/>
    <n v="726.48"/>
    <n v="1813.93"/>
    <x v="0"/>
    <x v="0"/>
    <x v="0"/>
    <x v="1"/>
    <x v="4"/>
    <n v="0"/>
    <x v="0"/>
  </r>
  <r>
    <s v="1403-GYAFU"/>
    <x v="1"/>
    <n v="47"/>
    <s v="Yes"/>
    <n v="2"/>
    <s v="Irvine"/>
    <n v="92604"/>
    <n v="33.688546000000002"/>
    <n v="-117.78809099999999"/>
    <n v="5"/>
    <n v="70"/>
    <s v="Offer A"/>
    <x v="0"/>
    <n v="48.57"/>
    <x v="0"/>
    <s v="No"/>
    <x v="3"/>
    <m/>
    <x v="2"/>
    <x v="2"/>
    <x v="2"/>
    <x v="2"/>
    <x v="2"/>
    <x v="2"/>
    <m/>
    <x v="2"/>
    <x v="2"/>
    <s v="No"/>
    <x v="0"/>
    <n v="20.05"/>
    <n v="1360.25"/>
    <n v="0"/>
    <n v="0"/>
    <n v="3399.9"/>
    <n v="4760.1499999999996"/>
    <x v="0"/>
    <x v="0"/>
    <x v="0"/>
    <x v="2"/>
    <x v="1"/>
    <n v="0"/>
    <x v="1"/>
  </r>
  <r>
    <s v="1403-LKLIK"/>
    <x v="0"/>
    <n v="23"/>
    <s v="Yes"/>
    <n v="3"/>
    <s v="Olympic Valley"/>
    <n v="96146"/>
    <n v="39.191797000000001"/>
    <n v="-120.212401"/>
    <n v="3"/>
    <n v="33"/>
    <s v="None"/>
    <x v="0"/>
    <n v="28.4"/>
    <x v="0"/>
    <s v="No"/>
    <x v="3"/>
    <m/>
    <x v="2"/>
    <x v="2"/>
    <x v="2"/>
    <x v="2"/>
    <x v="2"/>
    <x v="2"/>
    <m/>
    <x v="2"/>
    <x v="0"/>
    <s v="No"/>
    <x v="0"/>
    <n v="20.100000000000001"/>
    <n v="579.4"/>
    <n v="0"/>
    <n v="0"/>
    <n v="937.2"/>
    <n v="1516.6"/>
    <x v="0"/>
    <x v="0"/>
    <x v="0"/>
    <x v="3"/>
    <x v="4"/>
    <n v="0"/>
    <x v="1"/>
  </r>
  <r>
    <s v="1406-PUQVY"/>
    <x v="1"/>
    <n v="29"/>
    <s v="No"/>
    <n v="1"/>
    <s v="Madison"/>
    <n v="95653"/>
    <n v="38.674275999999999"/>
    <n v="-121.961866"/>
    <n v="0"/>
    <n v="1"/>
    <s v="Offer E"/>
    <x v="0"/>
    <n v="6.35"/>
    <x v="0"/>
    <s v="Yes"/>
    <x v="2"/>
    <n v="76"/>
    <x v="0"/>
    <x v="0"/>
    <x v="0"/>
    <x v="1"/>
    <x v="1"/>
    <x v="0"/>
    <s v="No"/>
    <x v="0"/>
    <x v="1"/>
    <s v="Yes"/>
    <x v="1"/>
    <n v="49.9"/>
    <n v="49.9"/>
    <n v="0"/>
    <n v="0"/>
    <n v="6.35"/>
    <n v="56.25"/>
    <x v="2"/>
    <x v="0"/>
    <x v="0"/>
    <x v="0"/>
    <x v="4"/>
    <n v="0"/>
    <x v="3"/>
  </r>
  <r>
    <s v="1407-DIGZV"/>
    <x v="0"/>
    <n v="32"/>
    <s v="Yes"/>
    <n v="2"/>
    <s v="Redding"/>
    <n v="96003"/>
    <n v="40.677649000000002"/>
    <n v="-122.29467"/>
    <n v="9"/>
    <n v="3"/>
    <s v="None"/>
    <x v="0"/>
    <n v="45.33"/>
    <x v="0"/>
    <s v="No"/>
    <x v="3"/>
    <m/>
    <x v="2"/>
    <x v="2"/>
    <x v="2"/>
    <x v="2"/>
    <x v="2"/>
    <x v="2"/>
    <m/>
    <x v="2"/>
    <x v="2"/>
    <s v="No"/>
    <x v="2"/>
    <n v="19.100000000000001"/>
    <n v="52"/>
    <n v="0"/>
    <n v="0"/>
    <n v="135.99"/>
    <n v="187.99"/>
    <x v="2"/>
    <x v="0"/>
    <x v="0"/>
    <x v="0"/>
    <x v="0"/>
    <n v="0"/>
    <x v="1"/>
  </r>
  <r>
    <s v="1409-PHXTF"/>
    <x v="1"/>
    <n v="77"/>
    <s v="Yes"/>
    <n v="0"/>
    <s v="Lemon Grove"/>
    <n v="91945"/>
    <n v="32.733564000000001"/>
    <n v="-117.03371300000001"/>
    <n v="5"/>
    <n v="54"/>
    <s v="Offer B"/>
    <x v="0"/>
    <n v="32.56"/>
    <x v="1"/>
    <s v="Yes"/>
    <x v="1"/>
    <n v="16"/>
    <x v="0"/>
    <x v="0"/>
    <x v="1"/>
    <x v="0"/>
    <x v="0"/>
    <x v="1"/>
    <s v="No"/>
    <x v="0"/>
    <x v="2"/>
    <s v="Yes"/>
    <x v="1"/>
    <n v="110.45"/>
    <n v="6077.75"/>
    <n v="0"/>
    <n v="0"/>
    <n v="1758.24"/>
    <n v="7835.99"/>
    <x v="0"/>
    <x v="0"/>
    <x v="0"/>
    <x v="2"/>
    <x v="3"/>
    <n v="0"/>
    <x v="2"/>
  </r>
  <r>
    <s v="1410-RSCMR"/>
    <x v="1"/>
    <n v="47"/>
    <s v="Yes"/>
    <n v="2"/>
    <s v="Edwards"/>
    <n v="93523"/>
    <n v="34.966777"/>
    <n v="-117.961179"/>
    <n v="3"/>
    <n v="7"/>
    <s v="None"/>
    <x v="0"/>
    <n v="49.98"/>
    <x v="0"/>
    <s v="Yes"/>
    <x v="0"/>
    <n v="25"/>
    <x v="1"/>
    <x v="1"/>
    <x v="1"/>
    <x v="0"/>
    <x v="1"/>
    <x v="1"/>
    <s v="Yes"/>
    <x v="0"/>
    <x v="1"/>
    <s v="Yes"/>
    <x v="0"/>
    <n v="71.349999999999994"/>
    <n v="515.75"/>
    <n v="0"/>
    <n v="0"/>
    <n v="349.86"/>
    <n v="865.61"/>
    <x v="0"/>
    <x v="0"/>
    <x v="0"/>
    <x v="0"/>
    <x v="1"/>
    <n v="0"/>
    <x v="0"/>
  </r>
  <r>
    <s v="1414-YADCW"/>
    <x v="1"/>
    <n v="45"/>
    <s v="Yes"/>
    <n v="0"/>
    <s v="Deer Park"/>
    <n v="94576"/>
    <n v="38.554383000000001"/>
    <n v="-122.474773"/>
    <n v="3"/>
    <n v="70"/>
    <s v="Offer A"/>
    <x v="0"/>
    <n v="1.07"/>
    <x v="0"/>
    <s v="Yes"/>
    <x v="1"/>
    <n v="21"/>
    <x v="1"/>
    <x v="0"/>
    <x v="0"/>
    <x v="0"/>
    <x v="1"/>
    <x v="0"/>
    <s v="No"/>
    <x v="0"/>
    <x v="2"/>
    <s v="No"/>
    <x v="1"/>
    <n v="84.6"/>
    <n v="5706.2"/>
    <n v="0"/>
    <n v="0"/>
    <n v="74.900000000000006"/>
    <n v="5781.1"/>
    <x v="0"/>
    <x v="0"/>
    <x v="0"/>
    <x v="2"/>
    <x v="1"/>
    <n v="0"/>
    <x v="0"/>
  </r>
  <r>
    <s v="1415-YFWLT"/>
    <x v="0"/>
    <n v="68"/>
    <s v="No"/>
    <n v="0"/>
    <s v="Shaver Lake"/>
    <n v="93664"/>
    <n v="37.222999999999999"/>
    <n v="-119.00102099999999"/>
    <n v="0"/>
    <n v="1"/>
    <s v="Offer E"/>
    <x v="0"/>
    <n v="30.23"/>
    <x v="0"/>
    <s v="Yes"/>
    <x v="1"/>
    <n v="30"/>
    <x v="0"/>
    <x v="1"/>
    <x v="0"/>
    <x v="1"/>
    <x v="0"/>
    <x v="1"/>
    <s v="No"/>
    <x v="0"/>
    <x v="1"/>
    <s v="Yes"/>
    <x v="1"/>
    <n v="89.3"/>
    <n v="89.3"/>
    <n v="0"/>
    <n v="0"/>
    <n v="30.23"/>
    <n v="119.53"/>
    <x v="1"/>
    <x v="1"/>
    <x v="1"/>
    <x v="0"/>
    <x v="3"/>
    <n v="1"/>
    <x v="0"/>
  </r>
  <r>
    <s v="1421-HCERK"/>
    <x v="1"/>
    <n v="75"/>
    <s v="Yes"/>
    <n v="0"/>
    <s v="Lakeshore"/>
    <n v="93634"/>
    <n v="37.290605999999997"/>
    <n v="-119.216328"/>
    <n v="6"/>
    <n v="30"/>
    <s v="None"/>
    <x v="0"/>
    <n v="33.479999999999997"/>
    <x v="1"/>
    <s v="Yes"/>
    <x v="1"/>
    <n v="22"/>
    <x v="1"/>
    <x v="0"/>
    <x v="1"/>
    <x v="0"/>
    <x v="0"/>
    <x v="0"/>
    <s v="No"/>
    <x v="0"/>
    <x v="1"/>
    <s v="Yes"/>
    <x v="1"/>
    <n v="105.7"/>
    <n v="3181.8"/>
    <n v="0"/>
    <n v="0"/>
    <n v="1004.4"/>
    <n v="4186.2"/>
    <x v="0"/>
    <x v="0"/>
    <x v="0"/>
    <x v="3"/>
    <x v="3"/>
    <n v="0"/>
    <x v="2"/>
  </r>
  <r>
    <s v="1422-DGUBX"/>
    <x v="1"/>
    <n v="64"/>
    <s v="Yes"/>
    <n v="0"/>
    <s v="Sacramento"/>
    <n v="95832"/>
    <n v="38.445939000000003"/>
    <n v="-121.496855"/>
    <n v="4"/>
    <n v="32"/>
    <s v="None"/>
    <x v="0"/>
    <n v="43.11"/>
    <x v="1"/>
    <s v="Yes"/>
    <x v="1"/>
    <n v="18"/>
    <x v="0"/>
    <x v="1"/>
    <x v="0"/>
    <x v="0"/>
    <x v="1"/>
    <x v="0"/>
    <s v="No"/>
    <x v="0"/>
    <x v="0"/>
    <s v="Yes"/>
    <x v="1"/>
    <n v="79.25"/>
    <n v="2619.15"/>
    <n v="16.96"/>
    <n v="0"/>
    <n v="1379.52"/>
    <n v="3981.71"/>
    <x v="0"/>
    <x v="0"/>
    <x v="0"/>
    <x v="3"/>
    <x v="3"/>
    <n v="0"/>
    <x v="0"/>
  </r>
  <r>
    <s v="1423-BMPBQ"/>
    <x v="0"/>
    <n v="62"/>
    <s v="Yes"/>
    <n v="1"/>
    <s v="Anaheim"/>
    <n v="92808"/>
    <n v="33.850451999999997"/>
    <n v="-117.726668"/>
    <n v="1"/>
    <n v="1"/>
    <s v="Offer E"/>
    <x v="0"/>
    <n v="28.28"/>
    <x v="0"/>
    <s v="No"/>
    <x v="3"/>
    <m/>
    <x v="2"/>
    <x v="2"/>
    <x v="2"/>
    <x v="2"/>
    <x v="2"/>
    <x v="2"/>
    <m/>
    <x v="2"/>
    <x v="1"/>
    <s v="Yes"/>
    <x v="0"/>
    <n v="19"/>
    <n v="19"/>
    <n v="0"/>
    <n v="0"/>
    <n v="28.28"/>
    <n v="47.28"/>
    <x v="2"/>
    <x v="0"/>
    <x v="0"/>
    <x v="0"/>
    <x v="3"/>
    <n v="0"/>
    <x v="1"/>
  </r>
  <r>
    <s v="1427-VERSM"/>
    <x v="0"/>
    <n v="62"/>
    <s v="Yes"/>
    <n v="0"/>
    <s v="Shasta"/>
    <n v="96087"/>
    <n v="40.617614000000003"/>
    <n v="-122.512861"/>
    <n v="3"/>
    <n v="56"/>
    <s v="Offer B"/>
    <x v="0"/>
    <n v="7"/>
    <x v="0"/>
    <s v="Yes"/>
    <x v="1"/>
    <n v="18"/>
    <x v="0"/>
    <x v="1"/>
    <x v="1"/>
    <x v="0"/>
    <x v="0"/>
    <x v="1"/>
    <s v="Yes"/>
    <x v="0"/>
    <x v="1"/>
    <s v="Yes"/>
    <x v="1"/>
    <n v="98.7"/>
    <n v="5669.5"/>
    <n v="0"/>
    <n v="0"/>
    <n v="392"/>
    <n v="6061.5"/>
    <x v="0"/>
    <x v="0"/>
    <x v="0"/>
    <x v="2"/>
    <x v="3"/>
    <n v="0"/>
    <x v="2"/>
  </r>
  <r>
    <s v="1428-GTBJJ"/>
    <x v="1"/>
    <n v="20"/>
    <s v="No"/>
    <n v="0"/>
    <s v="Jenner"/>
    <n v="95450"/>
    <n v="38.505994999999999"/>
    <n v="-123.18701900000001"/>
    <n v="0"/>
    <n v="11"/>
    <s v="None"/>
    <x v="0"/>
    <n v="5.4"/>
    <x v="0"/>
    <s v="Yes"/>
    <x v="1"/>
    <n v="41"/>
    <x v="0"/>
    <x v="0"/>
    <x v="0"/>
    <x v="1"/>
    <x v="1"/>
    <x v="0"/>
    <s v="No"/>
    <x v="0"/>
    <x v="1"/>
    <s v="Yes"/>
    <x v="1"/>
    <n v="74.55"/>
    <n v="824.75"/>
    <n v="0"/>
    <n v="0"/>
    <n v="59.4"/>
    <n v="884.15"/>
    <x v="1"/>
    <x v="4"/>
    <x v="7"/>
    <x v="0"/>
    <x v="4"/>
    <n v="1"/>
    <x v="0"/>
  </r>
  <r>
    <s v="1428-IEDPR"/>
    <x v="1"/>
    <n v="54"/>
    <s v="No"/>
    <n v="0"/>
    <s v="Sacramento"/>
    <n v="95816"/>
    <n v="38.574855999999997"/>
    <n v="-121.46504"/>
    <n v="0"/>
    <n v="52"/>
    <s v="None"/>
    <x v="0"/>
    <n v="20.8"/>
    <x v="1"/>
    <s v="Yes"/>
    <x v="1"/>
    <n v="30"/>
    <x v="1"/>
    <x v="1"/>
    <x v="1"/>
    <x v="0"/>
    <x v="0"/>
    <x v="1"/>
    <s v="Yes"/>
    <x v="1"/>
    <x v="2"/>
    <s v="Yes"/>
    <x v="1"/>
    <n v="109.3"/>
    <n v="5731.4"/>
    <n v="3.85"/>
    <n v="60"/>
    <n v="1081.5999999999999"/>
    <n v="6869.15"/>
    <x v="0"/>
    <x v="0"/>
    <x v="0"/>
    <x v="2"/>
    <x v="2"/>
    <n v="0"/>
    <x v="2"/>
  </r>
  <r>
    <s v="1429-UYJSV"/>
    <x v="0"/>
    <n v="57"/>
    <s v="No"/>
    <n v="0"/>
    <s v="San Jose"/>
    <n v="95119"/>
    <n v="37.233226000000002"/>
    <n v="-121.78809"/>
    <n v="0"/>
    <n v="12"/>
    <s v="Offer D"/>
    <x v="0"/>
    <n v="36.65"/>
    <x v="0"/>
    <s v="No"/>
    <x v="3"/>
    <m/>
    <x v="2"/>
    <x v="2"/>
    <x v="2"/>
    <x v="2"/>
    <x v="2"/>
    <x v="2"/>
    <m/>
    <x v="2"/>
    <x v="0"/>
    <s v="No"/>
    <x v="0"/>
    <n v="19.7"/>
    <n v="260.89999999999998"/>
    <n v="0"/>
    <n v="0"/>
    <n v="439.8"/>
    <n v="700.7"/>
    <x v="0"/>
    <x v="0"/>
    <x v="0"/>
    <x v="0"/>
    <x v="2"/>
    <n v="0"/>
    <x v="1"/>
  </r>
  <r>
    <s v="1430-SFQSA"/>
    <x v="1"/>
    <n v="46"/>
    <s v="No"/>
    <n v="0"/>
    <s v="Stockton"/>
    <n v="95212"/>
    <n v="38.049456999999997"/>
    <n v="-121.21653000000001"/>
    <n v="0"/>
    <n v="29"/>
    <s v="Offer C"/>
    <x v="1"/>
    <m/>
    <x v="2"/>
    <s v="Yes"/>
    <x v="2"/>
    <n v="8"/>
    <x v="1"/>
    <x v="1"/>
    <x v="0"/>
    <x v="0"/>
    <x v="1"/>
    <x v="0"/>
    <s v="No"/>
    <x v="0"/>
    <x v="0"/>
    <s v="No"/>
    <x v="2"/>
    <n v="35.6"/>
    <n v="1072.5999999999999"/>
    <n v="0"/>
    <n v="0"/>
    <n v="0"/>
    <n v="1072.5999999999999"/>
    <x v="0"/>
    <x v="0"/>
    <x v="0"/>
    <x v="3"/>
    <x v="1"/>
    <n v="0"/>
    <x v="3"/>
  </r>
  <r>
    <s v="1431-AIDJQ"/>
    <x v="1"/>
    <n v="44"/>
    <s v="Yes"/>
    <n v="1"/>
    <s v="Walnut Creek"/>
    <n v="94598"/>
    <n v="37.916648000000002"/>
    <n v="-122.008483"/>
    <n v="1"/>
    <n v="33"/>
    <s v="Offer C"/>
    <x v="0"/>
    <n v="1.62"/>
    <x v="0"/>
    <s v="Yes"/>
    <x v="0"/>
    <n v="30"/>
    <x v="0"/>
    <x v="0"/>
    <x v="1"/>
    <x v="0"/>
    <x v="0"/>
    <x v="1"/>
    <s v="Yes"/>
    <x v="0"/>
    <x v="2"/>
    <s v="No"/>
    <x v="0"/>
    <n v="82.1"/>
    <n v="2603.1"/>
    <n v="0"/>
    <n v="0"/>
    <n v="53.46"/>
    <n v="2656.56"/>
    <x v="0"/>
    <x v="0"/>
    <x v="0"/>
    <x v="3"/>
    <x v="1"/>
    <n v="0"/>
    <x v="0"/>
  </r>
  <r>
    <s v="1431-CYWMH"/>
    <x v="0"/>
    <n v="35"/>
    <s v="Yes"/>
    <n v="1"/>
    <s v="Fish Camp"/>
    <n v="93623"/>
    <n v="37.483535000000003"/>
    <n v="-119.67941399999999"/>
    <n v="0"/>
    <n v="22"/>
    <s v="Offer D"/>
    <x v="0"/>
    <n v="46.45"/>
    <x v="0"/>
    <s v="No"/>
    <x v="3"/>
    <m/>
    <x v="2"/>
    <x v="2"/>
    <x v="2"/>
    <x v="2"/>
    <x v="2"/>
    <x v="2"/>
    <m/>
    <x v="2"/>
    <x v="1"/>
    <s v="No"/>
    <x v="1"/>
    <n v="19.05"/>
    <n v="454.05"/>
    <n v="0"/>
    <n v="0"/>
    <n v="1021.9"/>
    <n v="1475.95"/>
    <x v="0"/>
    <x v="0"/>
    <x v="0"/>
    <x v="1"/>
    <x v="0"/>
    <n v="0"/>
    <x v="1"/>
  </r>
  <r>
    <s v="1432-FPAXX"/>
    <x v="0"/>
    <n v="53"/>
    <s v="No"/>
    <n v="0"/>
    <s v="Beale Afb"/>
    <n v="95903"/>
    <n v="39.125311000000004"/>
    <n v="-121.39228300000001"/>
    <n v="0"/>
    <n v="29"/>
    <s v="None"/>
    <x v="1"/>
    <m/>
    <x v="2"/>
    <s v="Yes"/>
    <x v="2"/>
    <n v="7"/>
    <x v="0"/>
    <x v="0"/>
    <x v="0"/>
    <x v="1"/>
    <x v="1"/>
    <x v="0"/>
    <s v="No"/>
    <x v="0"/>
    <x v="1"/>
    <s v="Yes"/>
    <x v="1"/>
    <n v="30.6"/>
    <n v="856.35"/>
    <n v="0"/>
    <n v="0"/>
    <n v="0"/>
    <n v="856.35"/>
    <x v="1"/>
    <x v="2"/>
    <x v="2"/>
    <x v="3"/>
    <x v="2"/>
    <n v="1"/>
    <x v="3"/>
  </r>
  <r>
    <s v="1436-ZMJAN"/>
    <x v="0"/>
    <n v="62"/>
    <s v="Yes"/>
    <n v="0"/>
    <s v="Gerber"/>
    <n v="96035"/>
    <n v="40.031939999999999"/>
    <n v="-122.176023"/>
    <n v="6"/>
    <n v="10"/>
    <s v="Offer D"/>
    <x v="0"/>
    <n v="37.08"/>
    <x v="0"/>
    <s v="Yes"/>
    <x v="0"/>
    <n v="7"/>
    <x v="0"/>
    <x v="1"/>
    <x v="1"/>
    <x v="1"/>
    <x v="0"/>
    <x v="1"/>
    <s v="Yes"/>
    <x v="0"/>
    <x v="1"/>
    <s v="Yes"/>
    <x v="0"/>
    <n v="67.8"/>
    <n v="653.15"/>
    <n v="0"/>
    <n v="0"/>
    <n v="370.8"/>
    <n v="1023.95"/>
    <x v="0"/>
    <x v="0"/>
    <x v="0"/>
    <x v="0"/>
    <x v="3"/>
    <n v="0"/>
    <x v="0"/>
  </r>
  <r>
    <s v="1439-LCGVL"/>
    <x v="0"/>
    <n v="42"/>
    <s v="Yes"/>
    <n v="0"/>
    <s v="Los Angeles"/>
    <n v="90035"/>
    <n v="34.051808999999999"/>
    <n v="-118.383843"/>
    <n v="10"/>
    <n v="26"/>
    <s v="Offer C"/>
    <x v="0"/>
    <n v="1.75"/>
    <x v="0"/>
    <s v="No"/>
    <x v="3"/>
    <m/>
    <x v="2"/>
    <x v="2"/>
    <x v="2"/>
    <x v="2"/>
    <x v="2"/>
    <x v="2"/>
    <m/>
    <x v="2"/>
    <x v="0"/>
    <s v="No"/>
    <x v="0"/>
    <n v="-5"/>
    <n v="459.6"/>
    <n v="0"/>
    <n v="0"/>
    <n v="45.5"/>
    <n v="505.1"/>
    <x v="0"/>
    <x v="0"/>
    <x v="0"/>
    <x v="3"/>
    <x v="1"/>
    <n v="0"/>
    <x v="1"/>
  </r>
  <r>
    <s v="1442-BQPVU"/>
    <x v="0"/>
    <n v="33"/>
    <s v="No"/>
    <n v="0"/>
    <s v="Culver City"/>
    <n v="90230"/>
    <n v="33.993991000000001"/>
    <n v="-118.39704"/>
    <n v="0"/>
    <n v="13"/>
    <s v="None"/>
    <x v="1"/>
    <m/>
    <x v="2"/>
    <s v="Yes"/>
    <x v="2"/>
    <n v="28"/>
    <x v="0"/>
    <x v="0"/>
    <x v="0"/>
    <x v="1"/>
    <x v="1"/>
    <x v="0"/>
    <s v="No"/>
    <x v="0"/>
    <x v="1"/>
    <s v="No"/>
    <x v="1"/>
    <n v="29.15"/>
    <n v="357.15"/>
    <n v="0"/>
    <n v="0"/>
    <n v="0"/>
    <n v="357.15"/>
    <x v="0"/>
    <x v="0"/>
    <x v="0"/>
    <x v="1"/>
    <x v="0"/>
    <n v="0"/>
    <x v="1"/>
  </r>
  <r>
    <s v="1442-OKRJE"/>
    <x v="1"/>
    <n v="40"/>
    <s v="Yes"/>
    <n v="2"/>
    <s v="Los Angeles"/>
    <n v="90021"/>
    <n v="34.029043000000001"/>
    <n v="-118.239504"/>
    <n v="7"/>
    <n v="66"/>
    <s v="None"/>
    <x v="0"/>
    <n v="39.450000000000003"/>
    <x v="0"/>
    <s v="Yes"/>
    <x v="1"/>
    <n v="19"/>
    <x v="1"/>
    <x v="0"/>
    <x v="1"/>
    <x v="1"/>
    <x v="0"/>
    <x v="1"/>
    <s v="Yes"/>
    <x v="0"/>
    <x v="0"/>
    <s v="Yes"/>
    <x v="1"/>
    <n v="103.15"/>
    <n v="7031.3"/>
    <n v="0"/>
    <n v="0"/>
    <n v="2603.6999999999998"/>
    <n v="9635"/>
    <x v="0"/>
    <x v="0"/>
    <x v="0"/>
    <x v="2"/>
    <x v="1"/>
    <n v="0"/>
    <x v="2"/>
  </r>
  <r>
    <s v="1444-VVSGW"/>
    <x v="1"/>
    <n v="51"/>
    <s v="Yes"/>
    <n v="0"/>
    <s v="Los Molinos"/>
    <n v="96055"/>
    <n v="40.059384999999999"/>
    <n v="-122.091481"/>
    <n v="1"/>
    <n v="70"/>
    <s v="Offer A"/>
    <x v="0"/>
    <n v="17.170000000000002"/>
    <x v="1"/>
    <s v="Yes"/>
    <x v="1"/>
    <n v="20"/>
    <x v="1"/>
    <x v="0"/>
    <x v="1"/>
    <x v="0"/>
    <x v="0"/>
    <x v="1"/>
    <s v="Yes"/>
    <x v="1"/>
    <x v="0"/>
    <s v="No"/>
    <x v="0"/>
    <n v="115.65"/>
    <n v="7968.85"/>
    <n v="0"/>
    <n v="10"/>
    <n v="1201.9000000000001"/>
    <n v="9180.75"/>
    <x v="1"/>
    <x v="2"/>
    <x v="2"/>
    <x v="2"/>
    <x v="2"/>
    <n v="1"/>
    <x v="2"/>
  </r>
  <r>
    <s v="1447-GIQMR"/>
    <x v="1"/>
    <n v="54"/>
    <s v="Yes"/>
    <n v="0"/>
    <s v="Los Angeles"/>
    <n v="90062"/>
    <n v="34.003552999999997"/>
    <n v="-118.308933"/>
    <n v="1"/>
    <n v="1"/>
    <s v="None"/>
    <x v="0"/>
    <n v="2.2000000000000002"/>
    <x v="0"/>
    <s v="Yes"/>
    <x v="1"/>
    <n v="30"/>
    <x v="0"/>
    <x v="1"/>
    <x v="0"/>
    <x v="1"/>
    <x v="1"/>
    <x v="0"/>
    <s v="No"/>
    <x v="0"/>
    <x v="1"/>
    <s v="Yes"/>
    <x v="1"/>
    <n v="69.150000000000006"/>
    <n v="69.150000000000006"/>
    <n v="0"/>
    <n v="0"/>
    <n v="2.2000000000000002"/>
    <n v="71.349999999999994"/>
    <x v="1"/>
    <x v="1"/>
    <x v="11"/>
    <x v="0"/>
    <x v="2"/>
    <n v="1"/>
    <x v="0"/>
  </r>
  <r>
    <s v="1447-PJGGA"/>
    <x v="0"/>
    <n v="39"/>
    <s v="No"/>
    <n v="0"/>
    <s v="San Diego"/>
    <n v="92117"/>
    <n v="32.825085999999999"/>
    <n v="-117.19942399999999"/>
    <n v="0"/>
    <n v="57"/>
    <s v="None"/>
    <x v="0"/>
    <n v="17.55"/>
    <x v="0"/>
    <s v="Yes"/>
    <x v="1"/>
    <n v="15"/>
    <x v="0"/>
    <x v="1"/>
    <x v="1"/>
    <x v="1"/>
    <x v="0"/>
    <x v="1"/>
    <s v="Yes"/>
    <x v="0"/>
    <x v="2"/>
    <s v="Yes"/>
    <x v="1"/>
    <n v="95.25"/>
    <n v="5464.65"/>
    <n v="0"/>
    <n v="0"/>
    <n v="1000.35"/>
    <n v="6465"/>
    <x v="1"/>
    <x v="1"/>
    <x v="5"/>
    <x v="2"/>
    <x v="0"/>
    <n v="1"/>
    <x v="2"/>
  </r>
  <r>
    <s v="1448-CYWKC"/>
    <x v="0"/>
    <n v="61"/>
    <s v="Yes"/>
    <n v="3"/>
    <s v="Coronado"/>
    <n v="92118"/>
    <n v="32.68674"/>
    <n v="-117.186612"/>
    <n v="2"/>
    <n v="58"/>
    <s v="None"/>
    <x v="0"/>
    <n v="43.01"/>
    <x v="1"/>
    <s v="Yes"/>
    <x v="1"/>
    <n v="30"/>
    <x v="0"/>
    <x v="0"/>
    <x v="1"/>
    <x v="1"/>
    <x v="0"/>
    <x v="1"/>
    <s v="Yes"/>
    <x v="0"/>
    <x v="0"/>
    <s v="Yes"/>
    <x v="0"/>
    <n v="105.2"/>
    <n v="6225.4"/>
    <n v="34.83"/>
    <n v="0"/>
    <n v="2494.58"/>
    <n v="8685.15"/>
    <x v="0"/>
    <x v="0"/>
    <x v="0"/>
    <x v="2"/>
    <x v="3"/>
    <n v="0"/>
    <x v="2"/>
  </r>
  <r>
    <s v="1448-PWKYE"/>
    <x v="1"/>
    <n v="48"/>
    <s v="Yes"/>
    <n v="0"/>
    <s v="Shafter"/>
    <n v="93263"/>
    <n v="35.490704999999998"/>
    <n v="-119.286833"/>
    <n v="1"/>
    <n v="1"/>
    <s v="Offer E"/>
    <x v="0"/>
    <n v="35.71"/>
    <x v="0"/>
    <s v="Yes"/>
    <x v="0"/>
    <n v="3"/>
    <x v="0"/>
    <x v="1"/>
    <x v="0"/>
    <x v="1"/>
    <x v="1"/>
    <x v="1"/>
    <s v="Yes"/>
    <x v="0"/>
    <x v="1"/>
    <s v="No"/>
    <x v="1"/>
    <n v="80"/>
    <n v="80"/>
    <n v="0"/>
    <n v="0"/>
    <n v="35.71"/>
    <n v="115.71"/>
    <x v="1"/>
    <x v="1"/>
    <x v="1"/>
    <x v="0"/>
    <x v="1"/>
    <n v="1"/>
    <x v="0"/>
  </r>
  <r>
    <s v="1449-XQEMT"/>
    <x v="1"/>
    <n v="33"/>
    <s v="No"/>
    <n v="0"/>
    <s v="Susanville"/>
    <n v="96130"/>
    <n v="40.559176999999998"/>
    <n v="-120.61211299999999"/>
    <n v="0"/>
    <n v="3"/>
    <s v="Offer E"/>
    <x v="0"/>
    <n v="15.12"/>
    <x v="0"/>
    <s v="No"/>
    <x v="3"/>
    <m/>
    <x v="2"/>
    <x v="2"/>
    <x v="2"/>
    <x v="2"/>
    <x v="2"/>
    <x v="2"/>
    <m/>
    <x v="2"/>
    <x v="1"/>
    <s v="Yes"/>
    <x v="2"/>
    <n v="19.8"/>
    <n v="58.15"/>
    <n v="0"/>
    <n v="0"/>
    <n v="45.36"/>
    <n v="103.51"/>
    <x v="1"/>
    <x v="4"/>
    <x v="7"/>
    <x v="0"/>
    <x v="0"/>
    <n v="1"/>
    <x v="1"/>
  </r>
  <r>
    <s v="1450-GALXR"/>
    <x v="0"/>
    <n v="33"/>
    <s v="No"/>
    <n v="0"/>
    <s v="Friant"/>
    <n v="93626"/>
    <n v="37.027662999999997"/>
    <n v="-119.69056"/>
    <n v="0"/>
    <n v="10"/>
    <s v="None"/>
    <x v="0"/>
    <n v="14.53"/>
    <x v="1"/>
    <s v="Yes"/>
    <x v="1"/>
    <n v="30"/>
    <x v="0"/>
    <x v="1"/>
    <x v="0"/>
    <x v="0"/>
    <x v="0"/>
    <x v="1"/>
    <s v="Yes"/>
    <x v="1"/>
    <x v="1"/>
    <s v="Yes"/>
    <x v="1"/>
    <n v="98.5"/>
    <n v="1058.25"/>
    <n v="0"/>
    <n v="110"/>
    <n v="145.30000000000001"/>
    <n v="1313.55"/>
    <x v="1"/>
    <x v="1"/>
    <x v="1"/>
    <x v="0"/>
    <x v="0"/>
    <n v="1"/>
    <x v="2"/>
  </r>
  <r>
    <s v="1450-SKCVI"/>
    <x v="0"/>
    <n v="22"/>
    <s v="No"/>
    <n v="0"/>
    <s v="Del Mar"/>
    <n v="92014"/>
    <n v="32.948262"/>
    <n v="-117.256086"/>
    <n v="0"/>
    <n v="56"/>
    <s v="None"/>
    <x v="0"/>
    <n v="35.590000000000003"/>
    <x v="0"/>
    <s v="Yes"/>
    <x v="1"/>
    <n v="69"/>
    <x v="0"/>
    <x v="0"/>
    <x v="0"/>
    <x v="1"/>
    <x v="1"/>
    <x v="0"/>
    <s v="Yes"/>
    <x v="0"/>
    <x v="1"/>
    <s v="Yes"/>
    <x v="1"/>
    <n v="73.849999999999994"/>
    <n v="4092.85"/>
    <n v="0"/>
    <n v="0"/>
    <n v="1993.04"/>
    <n v="6085.89"/>
    <x v="1"/>
    <x v="5"/>
    <x v="9"/>
    <x v="2"/>
    <x v="4"/>
    <n v="1"/>
    <x v="0"/>
  </r>
  <r>
    <s v="1452-KIOVK"/>
    <x v="1"/>
    <n v="42"/>
    <s v="No"/>
    <n v="3"/>
    <s v="Los Angeles"/>
    <n v="90007"/>
    <n v="34.027337000000003"/>
    <n v="-118.28515"/>
    <n v="0"/>
    <n v="22"/>
    <s v="Offer D"/>
    <x v="0"/>
    <n v="29.54"/>
    <x v="1"/>
    <s v="Yes"/>
    <x v="1"/>
    <n v="53"/>
    <x v="0"/>
    <x v="0"/>
    <x v="0"/>
    <x v="1"/>
    <x v="0"/>
    <x v="0"/>
    <s v="No"/>
    <x v="0"/>
    <x v="1"/>
    <s v="Yes"/>
    <x v="0"/>
    <n v="89.1"/>
    <n v="1949.4"/>
    <n v="0"/>
    <n v="0"/>
    <n v="649.88"/>
    <n v="2599.2800000000002"/>
    <x v="0"/>
    <x v="0"/>
    <x v="0"/>
    <x v="1"/>
    <x v="1"/>
    <n v="0"/>
    <x v="0"/>
  </r>
  <r>
    <s v="1452-UZOSF"/>
    <x v="1"/>
    <n v="31"/>
    <s v="Yes"/>
    <n v="1"/>
    <s v="Guerneville"/>
    <n v="95446"/>
    <n v="38.525759999999998"/>
    <n v="-123.013347"/>
    <n v="9"/>
    <n v="72"/>
    <s v="Offer A"/>
    <x v="0"/>
    <n v="7.16"/>
    <x v="1"/>
    <s v="Yes"/>
    <x v="1"/>
    <n v="24"/>
    <x v="1"/>
    <x v="0"/>
    <x v="1"/>
    <x v="0"/>
    <x v="0"/>
    <x v="0"/>
    <s v="No"/>
    <x v="0"/>
    <x v="2"/>
    <s v="Yes"/>
    <x v="0"/>
    <n v="106.1"/>
    <n v="7548.6"/>
    <n v="23.39"/>
    <n v="0"/>
    <n v="515.52"/>
    <n v="8040.73"/>
    <x v="0"/>
    <x v="0"/>
    <x v="0"/>
    <x v="2"/>
    <x v="0"/>
    <n v="0"/>
    <x v="2"/>
  </r>
  <r>
    <s v="1452-VOQCH"/>
    <x v="1"/>
    <n v="61"/>
    <s v="No"/>
    <n v="0"/>
    <s v="Hinkley"/>
    <n v="92347"/>
    <n v="34.983808000000003"/>
    <n v="-117.239306"/>
    <n v="0"/>
    <n v="1"/>
    <s v="None"/>
    <x v="0"/>
    <n v="4.53"/>
    <x v="1"/>
    <s v="Yes"/>
    <x v="1"/>
    <n v="28"/>
    <x v="0"/>
    <x v="1"/>
    <x v="0"/>
    <x v="1"/>
    <x v="1"/>
    <x v="0"/>
    <s v="No"/>
    <x v="0"/>
    <x v="1"/>
    <s v="Yes"/>
    <x v="1"/>
    <n v="75.099999999999994"/>
    <n v="75.099999999999994"/>
    <n v="0"/>
    <n v="0"/>
    <n v="4.53"/>
    <n v="79.63"/>
    <x v="2"/>
    <x v="0"/>
    <x v="0"/>
    <x v="0"/>
    <x v="3"/>
    <n v="0"/>
    <x v="0"/>
  </r>
  <r>
    <s v="1452-XRSJV"/>
    <x v="0"/>
    <n v="59"/>
    <s v="Yes"/>
    <n v="2"/>
    <s v="Oakland"/>
    <n v="94612"/>
    <n v="37.809013999999998"/>
    <n v="-122.269739"/>
    <n v="3"/>
    <n v="39"/>
    <s v="None"/>
    <x v="0"/>
    <n v="15.06"/>
    <x v="0"/>
    <s v="Yes"/>
    <x v="2"/>
    <n v="11"/>
    <x v="1"/>
    <x v="1"/>
    <x v="0"/>
    <x v="1"/>
    <x v="1"/>
    <x v="0"/>
    <s v="No"/>
    <x v="0"/>
    <x v="1"/>
    <s v="No"/>
    <x v="0"/>
    <n v="51.05"/>
    <n v="2066"/>
    <n v="0"/>
    <n v="0"/>
    <n v="587.34"/>
    <n v="2653.34"/>
    <x v="0"/>
    <x v="0"/>
    <x v="0"/>
    <x v="3"/>
    <x v="2"/>
    <n v="0"/>
    <x v="3"/>
  </r>
  <r>
    <s v="1453-RZFON"/>
    <x v="0"/>
    <n v="39"/>
    <s v="No"/>
    <n v="3"/>
    <s v="Cantua Creek"/>
    <n v="93608"/>
    <n v="36.488056"/>
    <n v="-120.407691"/>
    <n v="0"/>
    <n v="1"/>
    <s v="Offer E"/>
    <x v="0"/>
    <n v="9"/>
    <x v="0"/>
    <s v="Yes"/>
    <x v="0"/>
    <n v="53"/>
    <x v="1"/>
    <x v="1"/>
    <x v="0"/>
    <x v="1"/>
    <x v="1"/>
    <x v="0"/>
    <s v="No"/>
    <x v="0"/>
    <x v="1"/>
    <s v="No"/>
    <x v="0"/>
    <n v="49.9"/>
    <n v="49.9"/>
    <n v="0"/>
    <n v="0"/>
    <n v="9"/>
    <n v="58.9"/>
    <x v="2"/>
    <x v="0"/>
    <x v="0"/>
    <x v="0"/>
    <x v="0"/>
    <n v="0"/>
    <x v="3"/>
  </r>
  <r>
    <s v="1455-ESIQH"/>
    <x v="1"/>
    <n v="44"/>
    <s v="No"/>
    <n v="0"/>
    <s v="Oakland"/>
    <n v="94619"/>
    <n v="37.787185999999998"/>
    <n v="-122.14633000000001"/>
    <n v="0"/>
    <n v="1"/>
    <s v="None"/>
    <x v="0"/>
    <n v="16.059999999999999"/>
    <x v="0"/>
    <s v="Yes"/>
    <x v="1"/>
    <n v="3"/>
    <x v="0"/>
    <x v="1"/>
    <x v="0"/>
    <x v="1"/>
    <x v="0"/>
    <x v="1"/>
    <s v="Yes"/>
    <x v="0"/>
    <x v="1"/>
    <s v="Yes"/>
    <x v="1"/>
    <n v="89.1"/>
    <n v="89.1"/>
    <n v="0"/>
    <n v="0"/>
    <n v="16.059999999999999"/>
    <n v="105.16"/>
    <x v="1"/>
    <x v="3"/>
    <x v="14"/>
    <x v="0"/>
    <x v="1"/>
    <n v="1"/>
    <x v="0"/>
  </r>
  <r>
    <s v="1455-HFBXA"/>
    <x v="1"/>
    <n v="61"/>
    <s v="Yes"/>
    <n v="0"/>
    <s v="Bethel Island"/>
    <n v="94511"/>
    <n v="38.050558000000002"/>
    <n v="-121.646924"/>
    <n v="3"/>
    <n v="52"/>
    <s v="Offer B"/>
    <x v="0"/>
    <n v="18.02"/>
    <x v="1"/>
    <s v="Yes"/>
    <x v="1"/>
    <n v="3"/>
    <x v="1"/>
    <x v="1"/>
    <x v="1"/>
    <x v="0"/>
    <x v="1"/>
    <x v="0"/>
    <s v="No"/>
    <x v="1"/>
    <x v="2"/>
    <s v="Yes"/>
    <x v="0"/>
    <n v="91.6"/>
    <n v="4627.8"/>
    <n v="0"/>
    <n v="60"/>
    <n v="937.04"/>
    <n v="5624.84"/>
    <x v="0"/>
    <x v="0"/>
    <x v="0"/>
    <x v="2"/>
    <x v="3"/>
    <n v="0"/>
    <x v="2"/>
  </r>
  <r>
    <s v="1455-UGQVH"/>
    <x v="1"/>
    <n v="35"/>
    <s v="Yes"/>
    <n v="0"/>
    <s v="Acampo"/>
    <n v="95220"/>
    <n v="38.200231000000002"/>
    <n v="-121.235034"/>
    <n v="1"/>
    <n v="10"/>
    <s v="Offer D"/>
    <x v="0"/>
    <n v="1.0900000000000001"/>
    <x v="1"/>
    <s v="Yes"/>
    <x v="1"/>
    <n v="18"/>
    <x v="0"/>
    <x v="1"/>
    <x v="1"/>
    <x v="1"/>
    <x v="0"/>
    <x v="1"/>
    <s v="Yes"/>
    <x v="0"/>
    <x v="1"/>
    <s v="Yes"/>
    <x v="1"/>
    <n v="98.5"/>
    <n v="1037.75"/>
    <n v="0"/>
    <n v="0"/>
    <n v="10.9"/>
    <n v="1048.6500000000001"/>
    <x v="1"/>
    <x v="2"/>
    <x v="17"/>
    <x v="0"/>
    <x v="0"/>
    <n v="1"/>
    <x v="2"/>
  </r>
  <r>
    <s v="1456-TWCGB"/>
    <x v="1"/>
    <n v="34"/>
    <s v="No"/>
    <n v="0"/>
    <s v="Bakersfield"/>
    <n v="93309"/>
    <n v="35.342891000000002"/>
    <n v="-119.064803"/>
    <n v="0"/>
    <n v="4"/>
    <s v="None"/>
    <x v="0"/>
    <n v="38.01"/>
    <x v="0"/>
    <s v="Yes"/>
    <x v="0"/>
    <n v="5"/>
    <x v="0"/>
    <x v="0"/>
    <x v="0"/>
    <x v="1"/>
    <x v="1"/>
    <x v="0"/>
    <s v="No"/>
    <x v="0"/>
    <x v="1"/>
    <s v="No"/>
    <x v="2"/>
    <n v="49.25"/>
    <n v="208.45"/>
    <n v="0"/>
    <n v="0"/>
    <n v="152.04"/>
    <n v="360.49"/>
    <x v="0"/>
    <x v="0"/>
    <x v="0"/>
    <x v="0"/>
    <x v="0"/>
    <n v="0"/>
    <x v="3"/>
  </r>
  <r>
    <s v="1459-QNFQT"/>
    <x v="1"/>
    <n v="21"/>
    <s v="Yes"/>
    <n v="0"/>
    <s v="San Jose"/>
    <n v="95122"/>
    <n v="37.328859999999999"/>
    <n v="-121.83456700000001"/>
    <n v="7"/>
    <n v="70"/>
    <s v="Offer A"/>
    <x v="1"/>
    <m/>
    <x v="2"/>
    <s v="Yes"/>
    <x v="2"/>
    <n v="30"/>
    <x v="1"/>
    <x v="1"/>
    <x v="1"/>
    <x v="0"/>
    <x v="0"/>
    <x v="1"/>
    <s v="Yes"/>
    <x v="0"/>
    <x v="2"/>
    <s v="No"/>
    <x v="1"/>
    <n v="59.5"/>
    <n v="4144.8"/>
    <n v="23.72"/>
    <n v="0"/>
    <n v="0"/>
    <n v="4121.08"/>
    <x v="0"/>
    <x v="0"/>
    <x v="0"/>
    <x v="2"/>
    <x v="4"/>
    <n v="0"/>
    <x v="3"/>
  </r>
  <r>
    <s v="1460-UZPRJ"/>
    <x v="1"/>
    <n v="39"/>
    <s v="Yes"/>
    <n v="0"/>
    <s v="Heber"/>
    <n v="92249"/>
    <n v="32.730583000000003"/>
    <n v="-115.50108299999999"/>
    <n v="7"/>
    <n v="60"/>
    <s v="None"/>
    <x v="0"/>
    <n v="30.14"/>
    <x v="0"/>
    <s v="No"/>
    <x v="3"/>
    <m/>
    <x v="2"/>
    <x v="2"/>
    <x v="2"/>
    <x v="2"/>
    <x v="2"/>
    <x v="2"/>
    <m/>
    <x v="2"/>
    <x v="2"/>
    <s v="No"/>
    <x v="0"/>
    <n v="19.95"/>
    <n v="1258.1500000000001"/>
    <n v="0"/>
    <n v="0"/>
    <n v="1808.4"/>
    <n v="3066.55"/>
    <x v="0"/>
    <x v="0"/>
    <x v="0"/>
    <x v="2"/>
    <x v="0"/>
    <n v="0"/>
    <x v="1"/>
  </r>
  <r>
    <s v="1465-LNTLJ"/>
    <x v="1"/>
    <n v="78"/>
    <s v="Yes"/>
    <n v="0"/>
    <s v="Santa Barbara"/>
    <n v="93109"/>
    <n v="34.406255999999999"/>
    <n v="-119.72693599999999"/>
    <n v="7"/>
    <n v="8"/>
    <s v="Offer E"/>
    <x v="0"/>
    <n v="25.57"/>
    <x v="0"/>
    <s v="Yes"/>
    <x v="0"/>
    <n v="12"/>
    <x v="0"/>
    <x v="1"/>
    <x v="1"/>
    <x v="0"/>
    <x v="1"/>
    <x v="1"/>
    <s v="Yes"/>
    <x v="0"/>
    <x v="2"/>
    <s v="Yes"/>
    <x v="0"/>
    <n v="64.400000000000006"/>
    <n v="581.70000000000005"/>
    <n v="0"/>
    <n v="0"/>
    <n v="204.56"/>
    <n v="786.26"/>
    <x v="0"/>
    <x v="0"/>
    <x v="0"/>
    <x v="0"/>
    <x v="3"/>
    <n v="0"/>
    <x v="0"/>
  </r>
  <r>
    <s v="1465-VINDH"/>
    <x v="0"/>
    <n v="31"/>
    <s v="Yes"/>
    <n v="0"/>
    <s v="Los Angeles"/>
    <n v="90028"/>
    <n v="34.099868999999998"/>
    <n v="-118.326843"/>
    <n v="1"/>
    <n v="10"/>
    <s v="None"/>
    <x v="0"/>
    <n v="32.07"/>
    <x v="1"/>
    <s v="Yes"/>
    <x v="1"/>
    <n v="22"/>
    <x v="0"/>
    <x v="0"/>
    <x v="1"/>
    <x v="1"/>
    <x v="0"/>
    <x v="1"/>
    <s v="Yes"/>
    <x v="0"/>
    <x v="1"/>
    <s v="Yes"/>
    <x v="0"/>
    <n v="102.1"/>
    <n v="1068.8499999999999"/>
    <n v="0"/>
    <n v="0"/>
    <n v="320.7"/>
    <n v="1389.55"/>
    <x v="1"/>
    <x v="1"/>
    <x v="10"/>
    <x v="0"/>
    <x v="0"/>
    <n v="1"/>
    <x v="2"/>
  </r>
  <r>
    <s v="1465-WCZVT"/>
    <x v="0"/>
    <n v="44"/>
    <s v="Yes"/>
    <n v="3"/>
    <s v="Badger"/>
    <n v="93603"/>
    <n v="36.645449999999997"/>
    <n v="-118.924982"/>
    <n v="1"/>
    <n v="3"/>
    <s v="None"/>
    <x v="0"/>
    <n v="30.34"/>
    <x v="0"/>
    <s v="No"/>
    <x v="3"/>
    <m/>
    <x v="2"/>
    <x v="2"/>
    <x v="2"/>
    <x v="2"/>
    <x v="2"/>
    <x v="2"/>
    <m/>
    <x v="2"/>
    <x v="1"/>
    <s v="No"/>
    <x v="0"/>
    <n v="19.649999999999999"/>
    <n v="60.65"/>
    <n v="0"/>
    <n v="0"/>
    <n v="91.02"/>
    <n v="151.66999999999999"/>
    <x v="2"/>
    <x v="0"/>
    <x v="0"/>
    <x v="0"/>
    <x v="1"/>
    <n v="0"/>
    <x v="1"/>
  </r>
  <r>
    <s v="1468-DEFNC"/>
    <x v="1"/>
    <n v="69"/>
    <s v="Yes"/>
    <n v="1"/>
    <s v="San Jose"/>
    <n v="95130"/>
    <n v="37.277591999999999"/>
    <n v="-121.98647699999999"/>
    <n v="9"/>
    <n v="64"/>
    <s v="None"/>
    <x v="0"/>
    <n v="37.090000000000003"/>
    <x v="1"/>
    <s v="No"/>
    <x v="3"/>
    <m/>
    <x v="2"/>
    <x v="2"/>
    <x v="2"/>
    <x v="2"/>
    <x v="2"/>
    <x v="2"/>
    <m/>
    <x v="2"/>
    <x v="2"/>
    <s v="Yes"/>
    <x v="1"/>
    <n v="24.4"/>
    <n v="1548.65"/>
    <n v="0"/>
    <n v="0"/>
    <n v="2373.7600000000002"/>
    <n v="3922.41"/>
    <x v="0"/>
    <x v="0"/>
    <x v="0"/>
    <x v="2"/>
    <x v="3"/>
    <n v="0"/>
    <x v="1"/>
  </r>
  <r>
    <s v="1469-LBJQJ"/>
    <x v="0"/>
    <n v="39"/>
    <s v="Yes"/>
    <n v="0"/>
    <s v="Victorville"/>
    <n v="92392"/>
    <n v="34.486834999999999"/>
    <n v="-117.362274"/>
    <n v="6"/>
    <n v="66"/>
    <s v="Offer A"/>
    <x v="0"/>
    <n v="42.23"/>
    <x v="1"/>
    <s v="Yes"/>
    <x v="1"/>
    <n v="30"/>
    <x v="0"/>
    <x v="0"/>
    <x v="1"/>
    <x v="1"/>
    <x v="0"/>
    <x v="1"/>
    <s v="Yes"/>
    <x v="0"/>
    <x v="1"/>
    <s v="Yes"/>
    <x v="1"/>
    <n v="105.2"/>
    <n v="6936.85"/>
    <n v="0"/>
    <n v="0"/>
    <n v="2787.18"/>
    <n v="9724.0300000000007"/>
    <x v="0"/>
    <x v="0"/>
    <x v="0"/>
    <x v="2"/>
    <x v="0"/>
    <n v="0"/>
    <x v="2"/>
  </r>
  <r>
    <s v="1470-PSXNM"/>
    <x v="1"/>
    <n v="27"/>
    <s v="Yes"/>
    <n v="2"/>
    <s v="San Diego"/>
    <n v="92110"/>
    <n v="32.765009999999997"/>
    <n v="-117.19938"/>
    <n v="7"/>
    <n v="49"/>
    <s v="None"/>
    <x v="0"/>
    <n v="36.08"/>
    <x v="1"/>
    <s v="Yes"/>
    <x v="1"/>
    <n v="59"/>
    <x v="0"/>
    <x v="0"/>
    <x v="1"/>
    <x v="1"/>
    <x v="0"/>
    <x v="0"/>
    <s v="No"/>
    <x v="0"/>
    <x v="0"/>
    <s v="Yes"/>
    <x v="1"/>
    <n v="93.65"/>
    <n v="4520.1499999999996"/>
    <n v="33.130000000000003"/>
    <n v="0"/>
    <n v="1767.92"/>
    <n v="6254.94"/>
    <x v="0"/>
    <x v="0"/>
    <x v="0"/>
    <x v="2"/>
    <x v="4"/>
    <n v="0"/>
    <x v="2"/>
  </r>
  <r>
    <s v="1471-GIQKQ"/>
    <x v="0"/>
    <n v="37"/>
    <s v="No"/>
    <n v="0"/>
    <s v="Niland"/>
    <n v="92257"/>
    <n v="33.345824999999998"/>
    <n v="-115.596574"/>
    <n v="0"/>
    <n v="1"/>
    <s v="None"/>
    <x v="0"/>
    <n v="44.98"/>
    <x v="0"/>
    <s v="Yes"/>
    <x v="2"/>
    <n v="27"/>
    <x v="0"/>
    <x v="0"/>
    <x v="0"/>
    <x v="1"/>
    <x v="1"/>
    <x v="0"/>
    <s v="No"/>
    <x v="0"/>
    <x v="1"/>
    <s v="No"/>
    <x v="1"/>
    <n v="49.95"/>
    <n v="49.95"/>
    <n v="0"/>
    <n v="0"/>
    <n v="44.98"/>
    <n v="94.93"/>
    <x v="2"/>
    <x v="0"/>
    <x v="0"/>
    <x v="0"/>
    <x v="0"/>
    <n v="0"/>
    <x v="3"/>
  </r>
  <r>
    <s v="1472-TNCWL"/>
    <x v="1"/>
    <n v="55"/>
    <s v="No"/>
    <n v="1"/>
    <s v="El Sobrante"/>
    <n v="94803"/>
    <n v="37.963994999999997"/>
    <n v="-122.288296"/>
    <n v="0"/>
    <n v="36"/>
    <s v="None"/>
    <x v="0"/>
    <n v="21.3"/>
    <x v="0"/>
    <s v="Yes"/>
    <x v="1"/>
    <n v="18"/>
    <x v="0"/>
    <x v="0"/>
    <x v="0"/>
    <x v="1"/>
    <x v="0"/>
    <x v="1"/>
    <s v="Yes"/>
    <x v="0"/>
    <x v="1"/>
    <s v="Yes"/>
    <x v="1"/>
    <n v="94.7"/>
    <n v="3512.5"/>
    <n v="0"/>
    <n v="0"/>
    <n v="766.8"/>
    <n v="4279.3"/>
    <x v="0"/>
    <x v="0"/>
    <x v="0"/>
    <x v="3"/>
    <x v="2"/>
    <n v="0"/>
    <x v="2"/>
  </r>
  <r>
    <s v="1474-JUWSM"/>
    <x v="0"/>
    <n v="24"/>
    <s v="Yes"/>
    <n v="0"/>
    <s v="Lynwood"/>
    <n v="90262"/>
    <n v="33.923572999999998"/>
    <n v="-118.200669"/>
    <n v="8"/>
    <n v="58"/>
    <s v="None"/>
    <x v="0"/>
    <n v="26.99"/>
    <x v="1"/>
    <s v="Yes"/>
    <x v="0"/>
    <n v="53"/>
    <x v="1"/>
    <x v="1"/>
    <x v="0"/>
    <x v="0"/>
    <x v="1"/>
    <x v="1"/>
    <s v="Yes"/>
    <x v="0"/>
    <x v="0"/>
    <s v="Yes"/>
    <x v="1"/>
    <n v="68.400000000000006"/>
    <n v="3972.25"/>
    <n v="0"/>
    <n v="0"/>
    <n v="1565.42"/>
    <n v="5537.67"/>
    <x v="0"/>
    <x v="0"/>
    <x v="0"/>
    <x v="2"/>
    <x v="4"/>
    <n v="0"/>
    <x v="0"/>
  </r>
  <r>
    <s v="1475-VWVDO"/>
    <x v="1"/>
    <n v="55"/>
    <s v="No"/>
    <n v="0"/>
    <s v="Dos Palos"/>
    <n v="93620"/>
    <n v="37.045727999999997"/>
    <n v="-120.63068199999999"/>
    <n v="0"/>
    <n v="7"/>
    <s v="Offer E"/>
    <x v="0"/>
    <n v="34.590000000000003"/>
    <x v="0"/>
    <s v="Yes"/>
    <x v="1"/>
    <n v="12"/>
    <x v="0"/>
    <x v="1"/>
    <x v="1"/>
    <x v="1"/>
    <x v="1"/>
    <x v="0"/>
    <s v="No"/>
    <x v="0"/>
    <x v="1"/>
    <s v="Yes"/>
    <x v="1"/>
    <n v="74.900000000000006"/>
    <n v="490.55"/>
    <n v="0"/>
    <n v="0"/>
    <n v="242.13"/>
    <n v="732.68"/>
    <x v="0"/>
    <x v="0"/>
    <x v="0"/>
    <x v="0"/>
    <x v="2"/>
    <n v="0"/>
    <x v="0"/>
  </r>
  <r>
    <s v="1478-VPOAD"/>
    <x v="0"/>
    <n v="39"/>
    <s v="No"/>
    <n v="0"/>
    <s v="Calpine"/>
    <n v="96124"/>
    <n v="39.672812999999998"/>
    <n v="-120.456699"/>
    <n v="0"/>
    <n v="1"/>
    <s v="Offer E"/>
    <x v="0"/>
    <n v="37.5"/>
    <x v="0"/>
    <s v="Yes"/>
    <x v="2"/>
    <n v="3"/>
    <x v="0"/>
    <x v="1"/>
    <x v="0"/>
    <x v="1"/>
    <x v="1"/>
    <x v="0"/>
    <s v="No"/>
    <x v="0"/>
    <x v="1"/>
    <s v="No"/>
    <x v="1"/>
    <n v="43.8"/>
    <n v="43.8"/>
    <n v="0"/>
    <n v="0"/>
    <n v="37.5"/>
    <n v="81.3"/>
    <x v="2"/>
    <x v="0"/>
    <x v="0"/>
    <x v="0"/>
    <x v="0"/>
    <n v="0"/>
    <x v="3"/>
  </r>
  <r>
    <s v="1480-BKXGA"/>
    <x v="1"/>
    <n v="75"/>
    <s v="Yes"/>
    <n v="0"/>
    <s v="Mentone"/>
    <n v="92359"/>
    <n v="34.103577999999999"/>
    <n v="-117.04053999999999"/>
    <n v="5"/>
    <n v="72"/>
    <s v="Offer A"/>
    <x v="0"/>
    <n v="21.37"/>
    <x v="1"/>
    <s v="Yes"/>
    <x v="1"/>
    <n v="13"/>
    <x v="1"/>
    <x v="0"/>
    <x v="1"/>
    <x v="0"/>
    <x v="0"/>
    <x v="1"/>
    <s v="Yes"/>
    <x v="1"/>
    <x v="2"/>
    <s v="Yes"/>
    <x v="1"/>
    <n v="116.05"/>
    <n v="8404.9"/>
    <n v="0"/>
    <n v="120"/>
    <n v="1538.64"/>
    <n v="10063.540000000001"/>
    <x v="0"/>
    <x v="0"/>
    <x v="0"/>
    <x v="2"/>
    <x v="3"/>
    <n v="0"/>
    <x v="2"/>
  </r>
  <r>
    <s v="1480-IVEVR"/>
    <x v="1"/>
    <n v="76"/>
    <s v="Yes"/>
    <n v="0"/>
    <s v="Montara"/>
    <n v="94037"/>
    <n v="37.540582000000001"/>
    <n v="-122.50959400000001"/>
    <n v="2"/>
    <n v="35"/>
    <s v="None"/>
    <x v="0"/>
    <n v="4.16"/>
    <x v="1"/>
    <s v="Yes"/>
    <x v="1"/>
    <n v="28"/>
    <x v="0"/>
    <x v="1"/>
    <x v="1"/>
    <x v="1"/>
    <x v="1"/>
    <x v="0"/>
    <s v="No"/>
    <x v="0"/>
    <x v="0"/>
    <s v="Yes"/>
    <x v="1"/>
    <n v="81.599999999999994"/>
    <n v="2815.25"/>
    <n v="0"/>
    <n v="0"/>
    <n v="145.6"/>
    <n v="2960.85"/>
    <x v="0"/>
    <x v="0"/>
    <x v="0"/>
    <x v="3"/>
    <x v="3"/>
    <n v="0"/>
    <x v="0"/>
  </r>
  <r>
    <s v="1481-ZUWZA"/>
    <x v="1"/>
    <n v="52"/>
    <s v="No"/>
    <n v="0"/>
    <s v="Klamath"/>
    <n v="95548"/>
    <n v="41.572812999999996"/>
    <n v="-124.035011"/>
    <n v="0"/>
    <n v="28"/>
    <s v="None"/>
    <x v="0"/>
    <n v="35.520000000000003"/>
    <x v="1"/>
    <s v="Yes"/>
    <x v="1"/>
    <n v="26"/>
    <x v="1"/>
    <x v="0"/>
    <x v="0"/>
    <x v="1"/>
    <x v="1"/>
    <x v="1"/>
    <s v="Yes"/>
    <x v="0"/>
    <x v="1"/>
    <s v="Yes"/>
    <x v="0"/>
    <n v="94.5"/>
    <n v="2659.4"/>
    <n v="0"/>
    <n v="0"/>
    <n v="994.56"/>
    <n v="3653.96"/>
    <x v="1"/>
    <x v="2"/>
    <x v="15"/>
    <x v="3"/>
    <x v="2"/>
    <n v="1"/>
    <x v="2"/>
  </r>
  <r>
    <s v="1482-OXZSY"/>
    <x v="1"/>
    <n v="45"/>
    <s v="No"/>
    <n v="0"/>
    <s v="Freedom"/>
    <n v="95019"/>
    <n v="36.936228"/>
    <n v="-121.78555900000001"/>
    <n v="0"/>
    <n v="30"/>
    <s v="Offer C"/>
    <x v="0"/>
    <n v="17.260000000000002"/>
    <x v="1"/>
    <s v="Yes"/>
    <x v="1"/>
    <n v="19"/>
    <x v="1"/>
    <x v="1"/>
    <x v="0"/>
    <x v="1"/>
    <x v="0"/>
    <x v="1"/>
    <s v="Yes"/>
    <x v="0"/>
    <x v="1"/>
    <s v="Yes"/>
    <x v="1"/>
    <n v="100.4"/>
    <n v="2936.25"/>
    <n v="0"/>
    <n v="0"/>
    <n v="517.79999999999995"/>
    <n v="3454.05"/>
    <x v="0"/>
    <x v="0"/>
    <x v="0"/>
    <x v="3"/>
    <x v="1"/>
    <n v="0"/>
    <x v="2"/>
  </r>
  <r>
    <s v="1485-YDHMM"/>
    <x v="1"/>
    <n v="49"/>
    <s v="Yes"/>
    <n v="1"/>
    <s v="San Ardo"/>
    <n v="93450"/>
    <n v="35.996008000000003"/>
    <n v="-120.85305"/>
    <n v="1"/>
    <n v="52"/>
    <s v="None"/>
    <x v="0"/>
    <n v="11.3"/>
    <x v="1"/>
    <s v="Yes"/>
    <x v="1"/>
    <n v="10"/>
    <x v="0"/>
    <x v="0"/>
    <x v="0"/>
    <x v="0"/>
    <x v="1"/>
    <x v="1"/>
    <s v="Yes"/>
    <x v="0"/>
    <x v="1"/>
    <s v="Yes"/>
    <x v="1"/>
    <n v="93.25"/>
    <n v="4631.7"/>
    <n v="0"/>
    <n v="0"/>
    <n v="587.6"/>
    <n v="5219.3"/>
    <x v="0"/>
    <x v="0"/>
    <x v="0"/>
    <x v="2"/>
    <x v="1"/>
    <n v="0"/>
    <x v="2"/>
  </r>
  <r>
    <s v="1488-PBLJN"/>
    <x v="0"/>
    <n v="63"/>
    <s v="Yes"/>
    <n v="1"/>
    <s v="San Diego"/>
    <n v="92124"/>
    <n v="32.827238000000001"/>
    <n v="-117.089287"/>
    <n v="1"/>
    <n v="72"/>
    <s v="Offer A"/>
    <x v="0"/>
    <n v="31.83"/>
    <x v="1"/>
    <s v="Yes"/>
    <x v="1"/>
    <n v="14"/>
    <x v="1"/>
    <x v="0"/>
    <x v="1"/>
    <x v="0"/>
    <x v="0"/>
    <x v="1"/>
    <s v="Yes"/>
    <x v="0"/>
    <x v="2"/>
    <s v="Yes"/>
    <x v="1"/>
    <n v="116.85"/>
    <n v="8477.7000000000007"/>
    <n v="0"/>
    <n v="0"/>
    <n v="2291.7600000000002"/>
    <n v="10769.46"/>
    <x v="0"/>
    <x v="0"/>
    <x v="0"/>
    <x v="2"/>
    <x v="3"/>
    <n v="0"/>
    <x v="2"/>
  </r>
  <r>
    <s v="1488-SYSFC"/>
    <x v="1"/>
    <n v="31"/>
    <s v="Yes"/>
    <n v="1"/>
    <s v="Arcadia"/>
    <n v="91007"/>
    <n v="34.128284000000001"/>
    <n v="-118.047732"/>
    <n v="10"/>
    <n v="31"/>
    <s v="None"/>
    <x v="0"/>
    <n v="9.56"/>
    <x v="0"/>
    <s v="No"/>
    <x v="3"/>
    <m/>
    <x v="2"/>
    <x v="2"/>
    <x v="2"/>
    <x v="2"/>
    <x v="2"/>
    <x v="2"/>
    <m/>
    <x v="2"/>
    <x v="1"/>
    <s v="Yes"/>
    <x v="1"/>
    <n v="20.65"/>
    <n v="702.05"/>
    <n v="43.76"/>
    <n v="0"/>
    <n v="296.36"/>
    <n v="954.65"/>
    <x v="0"/>
    <x v="0"/>
    <x v="0"/>
    <x v="3"/>
    <x v="0"/>
    <n v="0"/>
    <x v="1"/>
  </r>
  <r>
    <s v="1492-KGETH"/>
    <x v="1"/>
    <n v="25"/>
    <s v="Yes"/>
    <n v="1"/>
    <s v="Ojai"/>
    <n v="93023"/>
    <n v="34.581308"/>
    <n v="-118.93194800000001"/>
    <n v="2"/>
    <n v="70"/>
    <s v="Offer A"/>
    <x v="0"/>
    <n v="35.9"/>
    <x v="1"/>
    <s v="Yes"/>
    <x v="0"/>
    <n v="59"/>
    <x v="1"/>
    <x v="0"/>
    <x v="1"/>
    <x v="0"/>
    <x v="1"/>
    <x v="1"/>
    <s v="Yes"/>
    <x v="0"/>
    <x v="0"/>
    <s v="No"/>
    <x v="1"/>
    <n v="78.349999999999994"/>
    <n v="5445.95"/>
    <n v="0"/>
    <n v="0"/>
    <n v="2513"/>
    <n v="7958.95"/>
    <x v="0"/>
    <x v="0"/>
    <x v="0"/>
    <x v="2"/>
    <x v="4"/>
    <n v="0"/>
    <x v="0"/>
  </r>
  <r>
    <s v="1492-QGCLU"/>
    <x v="1"/>
    <n v="51"/>
    <s v="Yes"/>
    <n v="2"/>
    <s v="San Diego"/>
    <n v="92109"/>
    <n v="32.787835999999999"/>
    <n v="-117.232376"/>
    <n v="5"/>
    <n v="53"/>
    <s v="None"/>
    <x v="0"/>
    <n v="26.84"/>
    <x v="1"/>
    <s v="Yes"/>
    <x v="0"/>
    <n v="12"/>
    <x v="1"/>
    <x v="1"/>
    <x v="1"/>
    <x v="0"/>
    <x v="0"/>
    <x v="1"/>
    <s v="Yes"/>
    <x v="0"/>
    <x v="1"/>
    <s v="No"/>
    <x v="1"/>
    <n v="85.7"/>
    <n v="4616.1000000000004"/>
    <n v="0"/>
    <n v="0"/>
    <n v="1422.52"/>
    <n v="6038.62"/>
    <x v="0"/>
    <x v="0"/>
    <x v="0"/>
    <x v="2"/>
    <x v="2"/>
    <n v="0"/>
    <x v="0"/>
  </r>
  <r>
    <s v="1493-AMTIE"/>
    <x v="1"/>
    <n v="28"/>
    <s v="No"/>
    <n v="0"/>
    <s v="Ivanhoe"/>
    <n v="93235"/>
    <n v="36.385818"/>
    <n v="-119.224243"/>
    <n v="0"/>
    <n v="1"/>
    <s v="Offer E"/>
    <x v="0"/>
    <n v="10.98"/>
    <x v="0"/>
    <s v="No"/>
    <x v="3"/>
    <m/>
    <x v="2"/>
    <x v="2"/>
    <x v="2"/>
    <x v="2"/>
    <x v="2"/>
    <x v="2"/>
    <m/>
    <x v="2"/>
    <x v="1"/>
    <s v="Yes"/>
    <x v="1"/>
    <n v="20.2"/>
    <n v="20.2"/>
    <n v="0"/>
    <n v="0"/>
    <n v="10.98"/>
    <n v="31.18"/>
    <x v="1"/>
    <x v="4"/>
    <x v="7"/>
    <x v="0"/>
    <x v="4"/>
    <n v="1"/>
    <x v="1"/>
  </r>
  <r>
    <s v="1494-EJZDW"/>
    <x v="0"/>
    <n v="51"/>
    <s v="Yes"/>
    <n v="3"/>
    <s v="Nice"/>
    <n v="95464"/>
    <n v="39.123339999999999"/>
    <n v="-122.83819800000001"/>
    <n v="1"/>
    <n v="10"/>
    <s v="None"/>
    <x v="0"/>
    <n v="18.62"/>
    <x v="0"/>
    <s v="No"/>
    <x v="3"/>
    <m/>
    <x v="2"/>
    <x v="2"/>
    <x v="2"/>
    <x v="2"/>
    <x v="2"/>
    <x v="2"/>
    <m/>
    <x v="2"/>
    <x v="2"/>
    <s v="No"/>
    <x v="0"/>
    <n v="20.149999999999999"/>
    <n v="220.8"/>
    <n v="0"/>
    <n v="0"/>
    <n v="186.2"/>
    <n v="407"/>
    <x v="0"/>
    <x v="0"/>
    <x v="0"/>
    <x v="0"/>
    <x v="2"/>
    <n v="0"/>
    <x v="1"/>
  </r>
  <r>
    <s v="1496-GGSUK"/>
    <x v="0"/>
    <n v="68"/>
    <s v="No"/>
    <n v="0"/>
    <s v="Fulton"/>
    <n v="95439"/>
    <n v="38.493887999999998"/>
    <n v="-122.777141"/>
    <n v="0"/>
    <n v="1"/>
    <s v="None"/>
    <x v="1"/>
    <m/>
    <x v="2"/>
    <s v="Yes"/>
    <x v="0"/>
    <n v="9"/>
    <x v="0"/>
    <x v="1"/>
    <x v="0"/>
    <x v="1"/>
    <x v="1"/>
    <x v="0"/>
    <s v="No"/>
    <x v="0"/>
    <x v="1"/>
    <s v="Yes"/>
    <x v="2"/>
    <n v="25.7"/>
    <n v="25.7"/>
    <n v="0"/>
    <n v="0"/>
    <n v="0"/>
    <n v="25.7"/>
    <x v="1"/>
    <x v="5"/>
    <x v="8"/>
    <x v="0"/>
    <x v="3"/>
    <n v="1"/>
    <x v="1"/>
  </r>
  <r>
    <s v="1498-DQNRX"/>
    <x v="0"/>
    <n v="46"/>
    <s v="Yes"/>
    <n v="0"/>
    <s v="Westwood"/>
    <n v="96137"/>
    <n v="40.271535"/>
    <n v="-121.01808699999999"/>
    <n v="0"/>
    <n v="29"/>
    <s v="None"/>
    <x v="0"/>
    <n v="5.69"/>
    <x v="0"/>
    <s v="No"/>
    <x v="3"/>
    <m/>
    <x v="2"/>
    <x v="2"/>
    <x v="2"/>
    <x v="2"/>
    <x v="2"/>
    <x v="2"/>
    <m/>
    <x v="2"/>
    <x v="1"/>
    <s v="No"/>
    <x v="2"/>
    <n v="19.850000000000001"/>
    <n v="573.04999999999995"/>
    <n v="0"/>
    <n v="0"/>
    <n v="165.01"/>
    <n v="738.06"/>
    <x v="0"/>
    <x v="0"/>
    <x v="0"/>
    <x v="3"/>
    <x v="1"/>
    <n v="0"/>
    <x v="1"/>
  </r>
  <r>
    <s v="1498-NHTLT"/>
    <x v="1"/>
    <n v="21"/>
    <s v="Yes"/>
    <n v="3"/>
    <s v="Citrus Heights"/>
    <n v="95621"/>
    <n v="38.695489999999999"/>
    <n v="-121.307864"/>
    <n v="4"/>
    <n v="59"/>
    <s v="Offer B"/>
    <x v="0"/>
    <n v="42.37"/>
    <x v="0"/>
    <s v="Yes"/>
    <x v="0"/>
    <n v="73"/>
    <x v="1"/>
    <x v="0"/>
    <x v="1"/>
    <x v="0"/>
    <x v="0"/>
    <x v="1"/>
    <s v="Yes"/>
    <x v="1"/>
    <x v="2"/>
    <s v="Yes"/>
    <x v="1"/>
    <n v="86.75"/>
    <n v="5186"/>
    <n v="0"/>
    <n v="150"/>
    <n v="2499.83"/>
    <n v="7835.83"/>
    <x v="0"/>
    <x v="0"/>
    <x v="0"/>
    <x v="2"/>
    <x v="4"/>
    <n v="0"/>
    <x v="0"/>
  </r>
  <r>
    <s v="1501-SGHBW"/>
    <x v="1"/>
    <n v="34"/>
    <s v="No"/>
    <n v="0"/>
    <s v="Guatay"/>
    <n v="91931"/>
    <n v="32.857945999999998"/>
    <n v="-116.56191699999999"/>
    <n v="0"/>
    <n v="2"/>
    <s v="None"/>
    <x v="0"/>
    <n v="19.52"/>
    <x v="0"/>
    <s v="Yes"/>
    <x v="0"/>
    <n v="16"/>
    <x v="0"/>
    <x v="1"/>
    <x v="0"/>
    <x v="1"/>
    <x v="1"/>
    <x v="0"/>
    <s v="No"/>
    <x v="0"/>
    <x v="1"/>
    <s v="No"/>
    <x v="0"/>
    <n v="45.85"/>
    <n v="81"/>
    <n v="0"/>
    <n v="0"/>
    <n v="39.04"/>
    <n v="120.04"/>
    <x v="1"/>
    <x v="1"/>
    <x v="5"/>
    <x v="0"/>
    <x v="0"/>
    <n v="1"/>
    <x v="3"/>
  </r>
  <r>
    <s v="1502-XFCVR"/>
    <x v="0"/>
    <n v="57"/>
    <s v="No"/>
    <n v="0"/>
    <s v="Los Angeles"/>
    <n v="90038"/>
    <n v="34.088017000000001"/>
    <n v="-118.327168"/>
    <n v="0"/>
    <n v="58"/>
    <s v="Offer B"/>
    <x v="0"/>
    <n v="14.99"/>
    <x v="0"/>
    <s v="Yes"/>
    <x v="1"/>
    <n v="12"/>
    <x v="1"/>
    <x v="0"/>
    <x v="1"/>
    <x v="1"/>
    <x v="0"/>
    <x v="1"/>
    <s v="Yes"/>
    <x v="0"/>
    <x v="0"/>
    <s v="Yes"/>
    <x v="1"/>
    <n v="106.45"/>
    <n v="6145.85"/>
    <n v="0"/>
    <n v="0"/>
    <n v="869.42"/>
    <n v="7015.27"/>
    <x v="1"/>
    <x v="1"/>
    <x v="10"/>
    <x v="2"/>
    <x v="2"/>
    <n v="1"/>
    <x v="2"/>
  </r>
  <r>
    <s v="1506-YJTYT"/>
    <x v="1"/>
    <n v="21"/>
    <s v="Yes"/>
    <n v="1"/>
    <s v="Oakley"/>
    <n v="94561"/>
    <n v="37.999406"/>
    <n v="-121.686241"/>
    <n v="9"/>
    <n v="45"/>
    <s v="Offer B"/>
    <x v="0"/>
    <n v="25.69"/>
    <x v="1"/>
    <s v="Yes"/>
    <x v="2"/>
    <n v="26"/>
    <x v="1"/>
    <x v="0"/>
    <x v="0"/>
    <x v="0"/>
    <x v="0"/>
    <x v="0"/>
    <s v="No"/>
    <x v="0"/>
    <x v="2"/>
    <s v="No"/>
    <x v="0"/>
    <n v="73.849999999999994"/>
    <n v="3371"/>
    <n v="0"/>
    <n v="0"/>
    <n v="1156.05"/>
    <n v="4527.05"/>
    <x v="0"/>
    <x v="0"/>
    <x v="0"/>
    <x v="3"/>
    <x v="4"/>
    <n v="0"/>
    <x v="0"/>
  </r>
  <r>
    <s v="1508-DFXCU"/>
    <x v="1"/>
    <n v="32"/>
    <s v="No"/>
    <n v="0"/>
    <s v="Riverside"/>
    <n v="92501"/>
    <n v="33.994675999999998"/>
    <n v="-117.37249799999999"/>
    <n v="0"/>
    <n v="12"/>
    <s v="None"/>
    <x v="0"/>
    <n v="11.04"/>
    <x v="0"/>
    <s v="Yes"/>
    <x v="1"/>
    <n v="16"/>
    <x v="0"/>
    <x v="1"/>
    <x v="0"/>
    <x v="1"/>
    <x v="0"/>
    <x v="0"/>
    <s v="No"/>
    <x v="0"/>
    <x v="1"/>
    <s v="Yes"/>
    <x v="1"/>
    <n v="81.45"/>
    <n v="912"/>
    <n v="0"/>
    <n v="0"/>
    <n v="132.47999999999999"/>
    <n v="1044.48"/>
    <x v="0"/>
    <x v="0"/>
    <x v="0"/>
    <x v="0"/>
    <x v="0"/>
    <n v="0"/>
    <x v="0"/>
  </r>
  <r>
    <s v="1513-XNPPH"/>
    <x v="0"/>
    <n v="36"/>
    <s v="No"/>
    <n v="0"/>
    <s v="Los Angeles"/>
    <n v="90037"/>
    <n v="34.002642000000002"/>
    <n v="-118.28759599999999"/>
    <n v="0"/>
    <n v="12"/>
    <s v="Offer D"/>
    <x v="0"/>
    <n v="17.46"/>
    <x v="0"/>
    <s v="Yes"/>
    <x v="1"/>
    <n v="9"/>
    <x v="0"/>
    <x v="1"/>
    <x v="1"/>
    <x v="0"/>
    <x v="1"/>
    <x v="1"/>
    <s v="Yes"/>
    <x v="0"/>
    <x v="1"/>
    <s v="Yes"/>
    <x v="1"/>
    <n v="89.4"/>
    <n v="1095.6500000000001"/>
    <n v="0"/>
    <n v="0"/>
    <n v="209.52"/>
    <n v="1305.17"/>
    <x v="1"/>
    <x v="2"/>
    <x v="2"/>
    <x v="0"/>
    <x v="0"/>
    <n v="1"/>
    <x v="0"/>
  </r>
  <r>
    <s v="1518-OMDIK"/>
    <x v="1"/>
    <n v="23"/>
    <s v="Yes"/>
    <n v="0"/>
    <s v="Rohnert Park"/>
    <n v="94928"/>
    <n v="38.347189999999998"/>
    <n v="-122.697822"/>
    <n v="6"/>
    <n v="33"/>
    <s v="Offer C"/>
    <x v="0"/>
    <n v="48.49"/>
    <x v="0"/>
    <s v="Yes"/>
    <x v="2"/>
    <n v="51"/>
    <x v="0"/>
    <x v="1"/>
    <x v="0"/>
    <x v="1"/>
    <x v="1"/>
    <x v="0"/>
    <s v="No"/>
    <x v="0"/>
    <x v="1"/>
    <s v="Yes"/>
    <x v="0"/>
    <n v="44.55"/>
    <n v="1462.6"/>
    <n v="0"/>
    <n v="0"/>
    <n v="1600.17"/>
    <n v="3062.77"/>
    <x v="0"/>
    <x v="0"/>
    <x v="0"/>
    <x v="3"/>
    <x v="4"/>
    <n v="0"/>
    <x v="3"/>
  </r>
  <r>
    <s v="1518-VOWAV"/>
    <x v="0"/>
    <n v="31"/>
    <s v="No"/>
    <n v="0"/>
    <s v="Fallbrook"/>
    <n v="92028"/>
    <n v="33.362575"/>
    <n v="-117.299644"/>
    <n v="0"/>
    <n v="9"/>
    <s v="Offer E"/>
    <x v="0"/>
    <n v="36.43"/>
    <x v="0"/>
    <s v="Yes"/>
    <x v="2"/>
    <n v="16"/>
    <x v="1"/>
    <x v="0"/>
    <x v="0"/>
    <x v="1"/>
    <x v="0"/>
    <x v="1"/>
    <s v="Yes"/>
    <x v="0"/>
    <x v="1"/>
    <s v="Yes"/>
    <x v="1"/>
    <n v="74.650000000000006"/>
    <n v="703.55"/>
    <n v="0"/>
    <n v="0"/>
    <n v="327.87"/>
    <n v="1031.42"/>
    <x v="1"/>
    <x v="1"/>
    <x v="5"/>
    <x v="0"/>
    <x v="0"/>
    <n v="1"/>
    <x v="0"/>
  </r>
  <r>
    <s v="1522-VVDMG"/>
    <x v="1"/>
    <n v="25"/>
    <s v="Yes"/>
    <n v="0"/>
    <s v="Oakland"/>
    <n v="94611"/>
    <n v="37.828415999999997"/>
    <n v="-122.216005"/>
    <n v="1"/>
    <n v="7"/>
    <s v="None"/>
    <x v="0"/>
    <n v="19.23"/>
    <x v="0"/>
    <s v="Yes"/>
    <x v="1"/>
    <n v="52"/>
    <x v="0"/>
    <x v="0"/>
    <x v="0"/>
    <x v="0"/>
    <x v="0"/>
    <x v="0"/>
    <s v="No"/>
    <x v="0"/>
    <x v="1"/>
    <s v="Yes"/>
    <x v="1"/>
    <n v="89.75"/>
    <n v="608.79999999999995"/>
    <n v="26.02"/>
    <n v="0"/>
    <n v="134.61000000000001"/>
    <n v="717.39"/>
    <x v="1"/>
    <x v="2"/>
    <x v="18"/>
    <x v="0"/>
    <x v="4"/>
    <n v="1"/>
    <x v="0"/>
  </r>
  <r>
    <s v="1525-LNLOJ"/>
    <x v="1"/>
    <n v="34"/>
    <s v="Yes"/>
    <n v="0"/>
    <s v="Bakersfield"/>
    <n v="93305"/>
    <n v="35.391733000000002"/>
    <n v="-118.984109"/>
    <n v="5"/>
    <n v="66"/>
    <s v="None"/>
    <x v="0"/>
    <n v="32.04"/>
    <x v="1"/>
    <s v="Yes"/>
    <x v="2"/>
    <n v="19"/>
    <x v="0"/>
    <x v="1"/>
    <x v="1"/>
    <x v="1"/>
    <x v="0"/>
    <x v="0"/>
    <s v="No"/>
    <x v="0"/>
    <x v="2"/>
    <s v="Yes"/>
    <x v="1"/>
    <n v="63.3"/>
    <n v="4189.7"/>
    <n v="40.619999999999997"/>
    <n v="0"/>
    <n v="2114.64"/>
    <n v="6263.72"/>
    <x v="0"/>
    <x v="0"/>
    <x v="0"/>
    <x v="2"/>
    <x v="0"/>
    <n v="0"/>
    <x v="0"/>
  </r>
  <r>
    <s v="1527-SXDPN"/>
    <x v="1"/>
    <n v="63"/>
    <s v="Yes"/>
    <n v="0"/>
    <s v="San Diego"/>
    <n v="92109"/>
    <n v="32.787835999999999"/>
    <n v="-117.232376"/>
    <n v="1"/>
    <n v="52"/>
    <s v="None"/>
    <x v="0"/>
    <n v="46.59"/>
    <x v="1"/>
    <s v="Yes"/>
    <x v="1"/>
    <n v="26"/>
    <x v="0"/>
    <x v="1"/>
    <x v="1"/>
    <x v="0"/>
    <x v="1"/>
    <x v="1"/>
    <s v="Yes"/>
    <x v="1"/>
    <x v="2"/>
    <s v="Yes"/>
    <x v="1"/>
    <n v="96.25"/>
    <n v="4990.25"/>
    <n v="0"/>
    <n v="120"/>
    <n v="2422.6799999999998"/>
    <n v="7532.93"/>
    <x v="1"/>
    <x v="1"/>
    <x v="5"/>
    <x v="2"/>
    <x v="3"/>
    <n v="1"/>
    <x v="2"/>
  </r>
  <r>
    <s v="1530-ZTDOZ"/>
    <x v="0"/>
    <n v="57"/>
    <s v="Yes"/>
    <n v="0"/>
    <s v="Studio City"/>
    <n v="91604"/>
    <n v="34.139082000000002"/>
    <n v="-118.39275000000001"/>
    <n v="6"/>
    <n v="49"/>
    <s v="None"/>
    <x v="1"/>
    <m/>
    <x v="2"/>
    <s v="Yes"/>
    <x v="0"/>
    <n v="11"/>
    <x v="1"/>
    <x v="1"/>
    <x v="0"/>
    <x v="1"/>
    <x v="0"/>
    <x v="0"/>
    <s v="No"/>
    <x v="0"/>
    <x v="1"/>
    <s v="No"/>
    <x v="1"/>
    <n v="40.65"/>
    <n v="2070.75"/>
    <n v="0"/>
    <n v="0"/>
    <n v="0"/>
    <n v="2070.75"/>
    <x v="0"/>
    <x v="0"/>
    <x v="0"/>
    <x v="2"/>
    <x v="2"/>
    <n v="0"/>
    <x v="3"/>
  </r>
  <r>
    <s v="1534-OULXE"/>
    <x v="0"/>
    <n v="34"/>
    <s v="Yes"/>
    <n v="2"/>
    <s v="Atherton"/>
    <n v="94027"/>
    <n v="37.454923999999998"/>
    <n v="-122.20316800000001"/>
    <n v="2"/>
    <n v="61"/>
    <s v="Offer B"/>
    <x v="0"/>
    <n v="42.85"/>
    <x v="0"/>
    <s v="Yes"/>
    <x v="2"/>
    <n v="11"/>
    <x v="1"/>
    <x v="1"/>
    <x v="0"/>
    <x v="1"/>
    <x v="1"/>
    <x v="0"/>
    <s v="No"/>
    <x v="0"/>
    <x v="0"/>
    <s v="Yes"/>
    <x v="1"/>
    <n v="49.7"/>
    <n v="2961.4"/>
    <n v="0"/>
    <n v="0"/>
    <n v="2613.85"/>
    <n v="5575.25"/>
    <x v="0"/>
    <x v="0"/>
    <x v="0"/>
    <x v="2"/>
    <x v="0"/>
    <n v="0"/>
    <x v="3"/>
  </r>
  <r>
    <s v="1535-VTJOQ"/>
    <x v="0"/>
    <n v="19"/>
    <s v="No"/>
    <n v="0"/>
    <s v="Thornton"/>
    <n v="95686"/>
    <n v="38.157794000000003"/>
    <n v="-121.520223"/>
    <n v="0"/>
    <n v="24"/>
    <s v="None"/>
    <x v="0"/>
    <n v="26.64"/>
    <x v="1"/>
    <s v="No"/>
    <x v="3"/>
    <m/>
    <x v="2"/>
    <x v="2"/>
    <x v="2"/>
    <x v="2"/>
    <x v="2"/>
    <x v="2"/>
    <m/>
    <x v="2"/>
    <x v="2"/>
    <s v="No"/>
    <x v="0"/>
    <n v="25.15"/>
    <n v="553"/>
    <n v="0"/>
    <n v="0"/>
    <n v="639.36"/>
    <n v="1192.3599999999999"/>
    <x v="0"/>
    <x v="0"/>
    <x v="0"/>
    <x v="1"/>
    <x v="4"/>
    <n v="0"/>
    <x v="1"/>
  </r>
  <r>
    <s v="1536-HBSWP"/>
    <x v="0"/>
    <n v="33"/>
    <s v="No"/>
    <n v="0"/>
    <s v="Terra Bella"/>
    <n v="93270"/>
    <n v="35.939067999999999"/>
    <n v="-119.043666"/>
    <n v="0"/>
    <n v="1"/>
    <s v="None"/>
    <x v="0"/>
    <n v="14.93"/>
    <x v="0"/>
    <s v="Yes"/>
    <x v="2"/>
    <n v="4"/>
    <x v="0"/>
    <x v="1"/>
    <x v="0"/>
    <x v="0"/>
    <x v="1"/>
    <x v="0"/>
    <s v="No"/>
    <x v="0"/>
    <x v="1"/>
    <s v="Yes"/>
    <x v="1"/>
    <n v="49.9"/>
    <n v="49.9"/>
    <n v="0"/>
    <n v="0"/>
    <n v="14.93"/>
    <n v="64.83"/>
    <x v="2"/>
    <x v="0"/>
    <x v="0"/>
    <x v="0"/>
    <x v="0"/>
    <n v="0"/>
    <x v="3"/>
  </r>
  <r>
    <s v="1536-YHDOE"/>
    <x v="1"/>
    <n v="58"/>
    <s v="Yes"/>
    <n v="3"/>
    <s v="Round Mountain"/>
    <n v="96084"/>
    <n v="40.923558"/>
    <n v="-122.059933"/>
    <n v="10"/>
    <n v="17"/>
    <s v="None"/>
    <x v="0"/>
    <n v="32.270000000000003"/>
    <x v="1"/>
    <s v="Yes"/>
    <x v="0"/>
    <n v="28"/>
    <x v="1"/>
    <x v="1"/>
    <x v="0"/>
    <x v="0"/>
    <x v="1"/>
    <x v="0"/>
    <s v="No"/>
    <x v="0"/>
    <x v="0"/>
    <s v="Yes"/>
    <x v="0"/>
    <n v="62.1"/>
    <n v="1096.6500000000001"/>
    <n v="0"/>
    <n v="0"/>
    <n v="548.59"/>
    <n v="1645.24"/>
    <x v="0"/>
    <x v="0"/>
    <x v="0"/>
    <x v="1"/>
    <x v="2"/>
    <n v="0"/>
    <x v="0"/>
  </r>
  <r>
    <s v="1539-LNKHM"/>
    <x v="0"/>
    <n v="53"/>
    <s v="No"/>
    <n v="0"/>
    <s v="Orange Cove"/>
    <n v="93646"/>
    <n v="36.633498000000003"/>
    <n v="-119.298895"/>
    <n v="0"/>
    <n v="12"/>
    <s v="Offer D"/>
    <x v="0"/>
    <n v="23.2"/>
    <x v="0"/>
    <s v="No"/>
    <x v="3"/>
    <m/>
    <x v="2"/>
    <x v="2"/>
    <x v="2"/>
    <x v="2"/>
    <x v="2"/>
    <x v="2"/>
    <m/>
    <x v="2"/>
    <x v="1"/>
    <s v="No"/>
    <x v="0"/>
    <n v="20.399999999999999"/>
    <n v="266.60000000000002"/>
    <n v="0"/>
    <n v="0"/>
    <n v="278.39999999999998"/>
    <n v="545"/>
    <x v="0"/>
    <x v="0"/>
    <x v="0"/>
    <x v="0"/>
    <x v="2"/>
    <n v="0"/>
    <x v="1"/>
  </r>
  <r>
    <s v="1541-ETJZO"/>
    <x v="1"/>
    <n v="58"/>
    <s v="No"/>
    <n v="0"/>
    <s v="Wheatland"/>
    <n v="95692"/>
    <n v="39.043387000000003"/>
    <n v="-121.409837"/>
    <n v="0"/>
    <n v="1"/>
    <s v="Offer E"/>
    <x v="0"/>
    <n v="47.83"/>
    <x v="1"/>
    <s v="Yes"/>
    <x v="2"/>
    <n v="12"/>
    <x v="0"/>
    <x v="1"/>
    <x v="1"/>
    <x v="0"/>
    <x v="1"/>
    <x v="0"/>
    <s v="No"/>
    <x v="1"/>
    <x v="1"/>
    <s v="No"/>
    <x v="2"/>
    <n v="62.05"/>
    <n v="62.05"/>
    <n v="0"/>
    <n v="10"/>
    <n v="47.83"/>
    <n v="119.88"/>
    <x v="1"/>
    <x v="3"/>
    <x v="14"/>
    <x v="0"/>
    <x v="2"/>
    <n v="1"/>
    <x v="0"/>
  </r>
  <r>
    <s v="1543-LLLFT"/>
    <x v="1"/>
    <n v="77"/>
    <s v="Yes"/>
    <n v="0"/>
    <s v="Waterford"/>
    <n v="95386"/>
    <n v="37.669516000000002"/>
    <n v="-120.626964"/>
    <n v="2"/>
    <n v="61"/>
    <s v="None"/>
    <x v="0"/>
    <n v="2.19"/>
    <x v="1"/>
    <s v="Yes"/>
    <x v="1"/>
    <n v="8"/>
    <x v="0"/>
    <x v="0"/>
    <x v="1"/>
    <x v="0"/>
    <x v="0"/>
    <x v="0"/>
    <s v="No"/>
    <x v="0"/>
    <x v="0"/>
    <s v="Yes"/>
    <x v="0"/>
    <n v="98.3"/>
    <n v="6066.55"/>
    <n v="0"/>
    <n v="0"/>
    <n v="133.59"/>
    <n v="6200.14"/>
    <x v="0"/>
    <x v="0"/>
    <x v="0"/>
    <x v="2"/>
    <x v="3"/>
    <n v="0"/>
    <x v="2"/>
  </r>
  <r>
    <s v="1544-JJMYL"/>
    <x v="1"/>
    <n v="19"/>
    <s v="No"/>
    <n v="0"/>
    <s v="San Jose"/>
    <n v="95119"/>
    <n v="37.233226000000002"/>
    <n v="-121.78809"/>
    <n v="0"/>
    <n v="27"/>
    <s v="None"/>
    <x v="0"/>
    <n v="36.39"/>
    <x v="0"/>
    <s v="Yes"/>
    <x v="2"/>
    <n v="26"/>
    <x v="1"/>
    <x v="1"/>
    <x v="1"/>
    <x v="0"/>
    <x v="0"/>
    <x v="0"/>
    <s v="Yes"/>
    <x v="0"/>
    <x v="0"/>
    <s v="No"/>
    <x v="0"/>
    <n v="69.349999999999994"/>
    <n v="1927.3"/>
    <n v="0"/>
    <n v="0"/>
    <n v="982.53"/>
    <n v="2909.83"/>
    <x v="0"/>
    <x v="0"/>
    <x v="0"/>
    <x v="3"/>
    <x v="4"/>
    <n v="0"/>
    <x v="0"/>
  </r>
  <r>
    <s v="1545-ACTAS"/>
    <x v="0"/>
    <n v="53"/>
    <s v="Yes"/>
    <n v="2"/>
    <s v="West Covina"/>
    <n v="91791"/>
    <n v="34.061633999999998"/>
    <n v="-117.893169"/>
    <n v="2"/>
    <n v="48"/>
    <s v="Offer B"/>
    <x v="0"/>
    <n v="36.18"/>
    <x v="0"/>
    <s v="Yes"/>
    <x v="1"/>
    <n v="29"/>
    <x v="1"/>
    <x v="1"/>
    <x v="1"/>
    <x v="1"/>
    <x v="0"/>
    <x v="1"/>
    <s v="Yes"/>
    <x v="0"/>
    <x v="0"/>
    <s v="Yes"/>
    <x v="1"/>
    <n v="99.7"/>
    <n v="4977.2"/>
    <n v="0"/>
    <n v="0"/>
    <n v="1736.64"/>
    <n v="6713.84"/>
    <x v="0"/>
    <x v="0"/>
    <x v="0"/>
    <x v="3"/>
    <x v="2"/>
    <n v="0"/>
    <x v="2"/>
  </r>
  <r>
    <s v="1545-JFUML"/>
    <x v="1"/>
    <n v="50"/>
    <s v="Yes"/>
    <n v="0"/>
    <s v="San Diego"/>
    <n v="92111"/>
    <n v="32.805517999999999"/>
    <n v="-117.16905199999999"/>
    <n v="5"/>
    <n v="71"/>
    <s v="None"/>
    <x v="0"/>
    <n v="44.06"/>
    <x v="1"/>
    <s v="Yes"/>
    <x v="1"/>
    <n v="6"/>
    <x v="1"/>
    <x v="0"/>
    <x v="1"/>
    <x v="1"/>
    <x v="0"/>
    <x v="0"/>
    <s v="No"/>
    <x v="1"/>
    <x v="2"/>
    <s v="Yes"/>
    <x v="1"/>
    <n v="99"/>
    <n v="6994.6"/>
    <n v="0"/>
    <n v="40"/>
    <n v="3128.26"/>
    <n v="10162.86"/>
    <x v="0"/>
    <x v="0"/>
    <x v="0"/>
    <x v="2"/>
    <x v="2"/>
    <n v="0"/>
    <x v="2"/>
  </r>
  <r>
    <s v="1548-ARAGG"/>
    <x v="0"/>
    <n v="28"/>
    <s v="Yes"/>
    <n v="3"/>
    <s v="Cedar Glen"/>
    <n v="92321"/>
    <n v="34.255203000000002"/>
    <n v="-117.17565399999999"/>
    <n v="9"/>
    <n v="4"/>
    <s v="None"/>
    <x v="0"/>
    <n v="35.200000000000003"/>
    <x v="1"/>
    <s v="Yes"/>
    <x v="2"/>
    <n v="52"/>
    <x v="0"/>
    <x v="0"/>
    <x v="0"/>
    <x v="0"/>
    <x v="1"/>
    <x v="0"/>
    <s v="No"/>
    <x v="0"/>
    <x v="1"/>
    <s v="Yes"/>
    <x v="0"/>
    <n v="58.5"/>
    <n v="224.85"/>
    <n v="0"/>
    <n v="0"/>
    <n v="140.80000000000001"/>
    <n v="365.65"/>
    <x v="0"/>
    <x v="0"/>
    <x v="0"/>
    <x v="0"/>
    <x v="4"/>
    <n v="0"/>
    <x v="3"/>
  </r>
  <r>
    <s v="1548-FEHVL"/>
    <x v="1"/>
    <n v="40"/>
    <s v="Yes"/>
    <n v="0"/>
    <s v="Weed"/>
    <n v="96094"/>
    <n v="41.465121000000003"/>
    <n v="-122.38094700000001"/>
    <n v="6"/>
    <n v="61"/>
    <s v="None"/>
    <x v="0"/>
    <n v="27.66"/>
    <x v="1"/>
    <s v="Yes"/>
    <x v="1"/>
    <n v="29"/>
    <x v="1"/>
    <x v="0"/>
    <x v="0"/>
    <x v="1"/>
    <x v="0"/>
    <x v="1"/>
    <s v="Yes"/>
    <x v="0"/>
    <x v="1"/>
    <s v="Yes"/>
    <x v="1"/>
    <n v="106.2"/>
    <n v="6375.2"/>
    <n v="0"/>
    <n v="0"/>
    <n v="1687.26"/>
    <n v="8062.46"/>
    <x v="0"/>
    <x v="0"/>
    <x v="0"/>
    <x v="2"/>
    <x v="1"/>
    <n v="0"/>
    <x v="2"/>
  </r>
  <r>
    <s v="1550-EENBN"/>
    <x v="0"/>
    <n v="23"/>
    <s v="No"/>
    <n v="0"/>
    <s v="Concord"/>
    <n v="94519"/>
    <n v="37.990118000000002"/>
    <n v="-122.01218799999999"/>
    <n v="0"/>
    <n v="31"/>
    <s v="None"/>
    <x v="0"/>
    <n v="45.71"/>
    <x v="1"/>
    <s v="Yes"/>
    <x v="1"/>
    <n v="58"/>
    <x v="1"/>
    <x v="0"/>
    <x v="0"/>
    <x v="1"/>
    <x v="0"/>
    <x v="1"/>
    <s v="Yes"/>
    <x v="0"/>
    <x v="1"/>
    <s v="No"/>
    <x v="1"/>
    <n v="104.35"/>
    <n v="3205.6"/>
    <n v="0"/>
    <n v="0"/>
    <n v="1417.01"/>
    <n v="4622.6099999999997"/>
    <x v="0"/>
    <x v="0"/>
    <x v="0"/>
    <x v="3"/>
    <x v="4"/>
    <n v="0"/>
    <x v="2"/>
  </r>
  <r>
    <s v="1550-LOAHA"/>
    <x v="0"/>
    <n v="53"/>
    <s v="Yes"/>
    <n v="0"/>
    <s v="Orangevale"/>
    <n v="95662"/>
    <n v="38.689174000000001"/>
    <n v="-121.218435"/>
    <n v="1"/>
    <n v="32"/>
    <s v="None"/>
    <x v="0"/>
    <n v="37.479999999999997"/>
    <x v="0"/>
    <s v="Yes"/>
    <x v="1"/>
    <n v="13"/>
    <x v="0"/>
    <x v="0"/>
    <x v="0"/>
    <x v="1"/>
    <x v="1"/>
    <x v="1"/>
    <s v="Yes"/>
    <x v="0"/>
    <x v="1"/>
    <s v="No"/>
    <x v="1"/>
    <n v="84.15"/>
    <n v="2585.9499999999998"/>
    <n v="0"/>
    <n v="0"/>
    <n v="1199.3599999999999"/>
    <n v="3785.31"/>
    <x v="1"/>
    <x v="2"/>
    <x v="4"/>
    <x v="3"/>
    <x v="2"/>
    <n v="1"/>
    <x v="0"/>
  </r>
  <r>
    <s v="1552-AAGRX"/>
    <x v="0"/>
    <n v="22"/>
    <s v="No"/>
    <n v="0"/>
    <s v="Visalia"/>
    <n v="93277"/>
    <n v="36.303792999999999"/>
    <n v="-119.375646"/>
    <n v="0"/>
    <n v="30"/>
    <s v="None"/>
    <x v="0"/>
    <n v="42.49"/>
    <x v="1"/>
    <s v="Yes"/>
    <x v="1"/>
    <n v="73"/>
    <x v="1"/>
    <x v="1"/>
    <x v="0"/>
    <x v="0"/>
    <x v="0"/>
    <x v="1"/>
    <s v="Yes"/>
    <x v="1"/>
    <x v="1"/>
    <s v="No"/>
    <x v="1"/>
    <n v="106.4"/>
    <n v="3211.9"/>
    <n v="0"/>
    <n v="60"/>
    <n v="1274.7"/>
    <n v="4546.6000000000004"/>
    <x v="0"/>
    <x v="0"/>
    <x v="0"/>
    <x v="3"/>
    <x v="4"/>
    <n v="0"/>
    <x v="2"/>
  </r>
  <r>
    <s v="1552-CZCLL"/>
    <x v="0"/>
    <n v="31"/>
    <s v="Yes"/>
    <n v="1"/>
    <s v="Descanso"/>
    <n v="91916"/>
    <n v="32.912663999999999"/>
    <n v="-116.63538699999999"/>
    <n v="4"/>
    <n v="55"/>
    <s v="Offer B"/>
    <x v="0"/>
    <n v="31.3"/>
    <x v="0"/>
    <s v="No"/>
    <x v="3"/>
    <m/>
    <x v="2"/>
    <x v="2"/>
    <x v="2"/>
    <x v="2"/>
    <x v="2"/>
    <x v="2"/>
    <m/>
    <x v="2"/>
    <x v="1"/>
    <s v="No"/>
    <x v="0"/>
    <n v="20"/>
    <n v="1087.25"/>
    <n v="0"/>
    <n v="0"/>
    <n v="1721.5"/>
    <n v="2808.75"/>
    <x v="0"/>
    <x v="0"/>
    <x v="0"/>
    <x v="2"/>
    <x v="0"/>
    <n v="0"/>
    <x v="1"/>
  </r>
  <r>
    <s v="1552-TKMXS"/>
    <x v="0"/>
    <n v="37"/>
    <s v="Yes"/>
    <n v="0"/>
    <s v="Fresno"/>
    <n v="93705"/>
    <n v="36.787239999999997"/>
    <n v="-119.82781300000001"/>
    <n v="0"/>
    <n v="42"/>
    <s v="Offer B"/>
    <x v="0"/>
    <n v="5.95"/>
    <x v="0"/>
    <s v="No"/>
    <x v="3"/>
    <m/>
    <x v="2"/>
    <x v="2"/>
    <x v="2"/>
    <x v="2"/>
    <x v="2"/>
    <x v="2"/>
    <m/>
    <x v="2"/>
    <x v="1"/>
    <s v="No"/>
    <x v="0"/>
    <n v="20.350000000000001"/>
    <n v="869.9"/>
    <n v="0"/>
    <n v="0"/>
    <n v="249.9"/>
    <n v="1119.8"/>
    <x v="0"/>
    <x v="0"/>
    <x v="0"/>
    <x v="3"/>
    <x v="0"/>
    <n v="0"/>
    <x v="1"/>
  </r>
  <r>
    <s v="1555-DJEQW"/>
    <x v="0"/>
    <n v="21"/>
    <s v="Yes"/>
    <n v="0"/>
    <s v="Cupertino"/>
    <n v="95014"/>
    <n v="37.306612000000001"/>
    <n v="-122.08062099999999"/>
    <n v="1"/>
    <n v="70"/>
    <s v="Offer A"/>
    <x v="0"/>
    <n v="16.78"/>
    <x v="1"/>
    <s v="Yes"/>
    <x v="1"/>
    <n v="48"/>
    <x v="1"/>
    <x v="0"/>
    <x v="1"/>
    <x v="0"/>
    <x v="0"/>
    <x v="1"/>
    <s v="Yes"/>
    <x v="0"/>
    <x v="2"/>
    <s v="Yes"/>
    <x v="1"/>
    <n v="114.2"/>
    <n v="7723.9"/>
    <n v="48.54"/>
    <n v="0"/>
    <n v="1174.5999999999999"/>
    <n v="8849.9599999999991"/>
    <x v="1"/>
    <x v="4"/>
    <x v="16"/>
    <x v="2"/>
    <x v="4"/>
    <n v="1"/>
    <x v="2"/>
  </r>
  <r>
    <s v="1555-HAPSU"/>
    <x v="0"/>
    <n v="25"/>
    <s v="Yes"/>
    <n v="2"/>
    <s v="Fresno"/>
    <n v="93727"/>
    <n v="36.751488999999999"/>
    <n v="-119.68071999999999"/>
    <n v="1"/>
    <n v="71"/>
    <s v="Offer A"/>
    <x v="0"/>
    <n v="29.41"/>
    <x v="1"/>
    <s v="No"/>
    <x v="3"/>
    <m/>
    <x v="2"/>
    <x v="2"/>
    <x v="2"/>
    <x v="2"/>
    <x v="2"/>
    <x v="2"/>
    <m/>
    <x v="2"/>
    <x v="2"/>
    <s v="No"/>
    <x v="0"/>
    <n v="23.9"/>
    <n v="1663.5"/>
    <n v="0"/>
    <n v="0"/>
    <n v="2088.11"/>
    <n v="3751.61"/>
    <x v="0"/>
    <x v="0"/>
    <x v="0"/>
    <x v="2"/>
    <x v="4"/>
    <n v="0"/>
    <x v="1"/>
  </r>
  <r>
    <s v="1557-EMYVT"/>
    <x v="0"/>
    <n v="25"/>
    <s v="No"/>
    <n v="0"/>
    <s v="Tecate"/>
    <n v="91980"/>
    <n v="32.587556999999997"/>
    <n v="-116.636816"/>
    <n v="0"/>
    <n v="43"/>
    <s v="Offer B"/>
    <x v="0"/>
    <n v="24.85"/>
    <x v="1"/>
    <s v="Yes"/>
    <x v="1"/>
    <n v="26"/>
    <x v="1"/>
    <x v="0"/>
    <x v="1"/>
    <x v="0"/>
    <x v="0"/>
    <x v="1"/>
    <s v="Yes"/>
    <x v="0"/>
    <x v="2"/>
    <s v="No"/>
    <x v="0"/>
    <n v="115.05"/>
    <n v="4895.1000000000004"/>
    <n v="10.76"/>
    <n v="0"/>
    <n v="1068.55"/>
    <n v="5952.89"/>
    <x v="0"/>
    <x v="0"/>
    <x v="0"/>
    <x v="3"/>
    <x v="4"/>
    <n v="0"/>
    <x v="2"/>
  </r>
  <r>
    <s v="1559-DTODC"/>
    <x v="1"/>
    <n v="37"/>
    <s v="No"/>
    <n v="0"/>
    <s v="Santa Barbara"/>
    <n v="93111"/>
    <n v="34.460197000000001"/>
    <n v="-119.80260199999999"/>
    <n v="0"/>
    <n v="19"/>
    <s v="Offer D"/>
    <x v="1"/>
    <m/>
    <x v="2"/>
    <s v="Yes"/>
    <x v="2"/>
    <n v="6"/>
    <x v="0"/>
    <x v="1"/>
    <x v="0"/>
    <x v="1"/>
    <x v="1"/>
    <x v="0"/>
    <s v="No"/>
    <x v="0"/>
    <x v="1"/>
    <s v="Yes"/>
    <x v="1"/>
    <n v="25.15"/>
    <n v="468.35"/>
    <n v="0"/>
    <n v="0"/>
    <n v="0"/>
    <n v="468.35"/>
    <x v="0"/>
    <x v="0"/>
    <x v="0"/>
    <x v="1"/>
    <x v="0"/>
    <n v="0"/>
    <x v="1"/>
  </r>
  <r>
    <s v="1561-BWHIN"/>
    <x v="1"/>
    <n v="33"/>
    <s v="Yes"/>
    <n v="1"/>
    <s v="Maywood"/>
    <n v="90270"/>
    <n v="33.988571999999998"/>
    <n v="-118.186565"/>
    <n v="1"/>
    <n v="19"/>
    <s v="Offer D"/>
    <x v="0"/>
    <n v="13.13"/>
    <x v="0"/>
    <s v="No"/>
    <x v="3"/>
    <m/>
    <x v="2"/>
    <x v="2"/>
    <x v="2"/>
    <x v="2"/>
    <x v="2"/>
    <x v="2"/>
    <m/>
    <x v="2"/>
    <x v="0"/>
    <s v="No"/>
    <x v="0"/>
    <n v="19.8"/>
    <n v="344.5"/>
    <n v="0"/>
    <n v="0"/>
    <n v="249.47"/>
    <n v="593.97"/>
    <x v="0"/>
    <x v="0"/>
    <x v="0"/>
    <x v="1"/>
    <x v="0"/>
    <n v="0"/>
    <x v="1"/>
  </r>
  <r>
    <s v="1563-IWQEX"/>
    <x v="0"/>
    <n v="43"/>
    <s v="No"/>
    <n v="0"/>
    <s v="Chula Vista"/>
    <n v="91913"/>
    <n v="32.641640000000002"/>
    <n v="-116.985026"/>
    <n v="0"/>
    <n v="12"/>
    <s v="None"/>
    <x v="0"/>
    <n v="18.71"/>
    <x v="0"/>
    <s v="No"/>
    <x v="3"/>
    <m/>
    <x v="2"/>
    <x v="2"/>
    <x v="2"/>
    <x v="2"/>
    <x v="2"/>
    <x v="2"/>
    <m/>
    <x v="2"/>
    <x v="1"/>
    <s v="No"/>
    <x v="0"/>
    <n v="19.7"/>
    <n v="220.35"/>
    <n v="0"/>
    <n v="0"/>
    <n v="224.52"/>
    <n v="444.87"/>
    <x v="0"/>
    <x v="0"/>
    <x v="0"/>
    <x v="0"/>
    <x v="1"/>
    <n v="0"/>
    <x v="1"/>
  </r>
  <r>
    <s v="1564-HJUVY"/>
    <x v="1"/>
    <n v="53"/>
    <s v="No"/>
    <n v="0"/>
    <s v="Modesto"/>
    <n v="95354"/>
    <n v="37.639029000000001"/>
    <n v="-120.964772"/>
    <n v="0"/>
    <n v="4"/>
    <s v="None"/>
    <x v="0"/>
    <n v="3.03"/>
    <x v="0"/>
    <s v="Yes"/>
    <x v="2"/>
    <n v="11"/>
    <x v="0"/>
    <x v="0"/>
    <x v="0"/>
    <x v="0"/>
    <x v="0"/>
    <x v="0"/>
    <s v="No"/>
    <x v="0"/>
    <x v="1"/>
    <s v="Yes"/>
    <x v="1"/>
    <n v="63.75"/>
    <n v="226.2"/>
    <n v="0"/>
    <n v="0"/>
    <n v="12.12"/>
    <n v="238.32"/>
    <x v="0"/>
    <x v="0"/>
    <x v="0"/>
    <x v="0"/>
    <x v="2"/>
    <n v="0"/>
    <x v="0"/>
  </r>
  <r>
    <s v="1564-NTYXF"/>
    <x v="0"/>
    <n v="79"/>
    <s v="No"/>
    <n v="0"/>
    <s v="San Marcos"/>
    <n v="92078"/>
    <n v="33.119028"/>
    <n v="-117.16603600000001"/>
    <n v="0"/>
    <n v="13"/>
    <s v="None"/>
    <x v="0"/>
    <n v="4.45"/>
    <x v="1"/>
    <s v="Yes"/>
    <x v="1"/>
    <n v="25"/>
    <x v="0"/>
    <x v="1"/>
    <x v="0"/>
    <x v="1"/>
    <x v="1"/>
    <x v="1"/>
    <s v="No"/>
    <x v="0"/>
    <x v="1"/>
    <s v="Yes"/>
    <x v="1"/>
    <n v="82"/>
    <n v="1127.2"/>
    <n v="0"/>
    <n v="0"/>
    <n v="57.85"/>
    <n v="1185.05"/>
    <x v="1"/>
    <x v="5"/>
    <x v="9"/>
    <x v="1"/>
    <x v="3"/>
    <n v="1"/>
    <x v="0"/>
  </r>
  <r>
    <s v="1565-RHDJD"/>
    <x v="0"/>
    <n v="21"/>
    <s v="No"/>
    <n v="0"/>
    <s v="Palo Cedro"/>
    <n v="96073"/>
    <n v="40.582399000000002"/>
    <n v="-122.19551199999999"/>
    <n v="0"/>
    <n v="4"/>
    <s v="None"/>
    <x v="0"/>
    <n v="41.72"/>
    <x v="1"/>
    <s v="Yes"/>
    <x v="1"/>
    <n v="69"/>
    <x v="0"/>
    <x v="0"/>
    <x v="1"/>
    <x v="1"/>
    <x v="1"/>
    <x v="0"/>
    <s v="Yes"/>
    <x v="0"/>
    <x v="1"/>
    <s v="No"/>
    <x v="1"/>
    <n v="84.05"/>
    <n v="333.55"/>
    <n v="0"/>
    <n v="0"/>
    <n v="166.88"/>
    <n v="500.43"/>
    <x v="1"/>
    <x v="1"/>
    <x v="10"/>
    <x v="0"/>
    <x v="4"/>
    <n v="1"/>
    <x v="0"/>
  </r>
  <r>
    <s v="1567-DSCIC"/>
    <x v="1"/>
    <n v="59"/>
    <s v="No"/>
    <n v="0"/>
    <s v="San Mateo"/>
    <n v="94401"/>
    <n v="37.590420999999999"/>
    <n v="-122.306467"/>
    <n v="0"/>
    <n v="8"/>
    <s v="None"/>
    <x v="0"/>
    <n v="23.89"/>
    <x v="1"/>
    <s v="Yes"/>
    <x v="1"/>
    <n v="14"/>
    <x v="0"/>
    <x v="0"/>
    <x v="1"/>
    <x v="1"/>
    <x v="0"/>
    <x v="0"/>
    <s v="No"/>
    <x v="0"/>
    <x v="1"/>
    <s v="Yes"/>
    <x v="1"/>
    <n v="94"/>
    <n v="773.65"/>
    <n v="0"/>
    <n v="0"/>
    <n v="191.12"/>
    <n v="964.77"/>
    <x v="1"/>
    <x v="2"/>
    <x v="2"/>
    <x v="0"/>
    <x v="2"/>
    <n v="1"/>
    <x v="2"/>
  </r>
  <r>
    <s v="1568-BEKZM"/>
    <x v="1"/>
    <n v="65"/>
    <s v="Yes"/>
    <n v="0"/>
    <s v="Baldwin Park"/>
    <n v="91706"/>
    <n v="34.098275000000001"/>
    <n v="-117.967399"/>
    <n v="7"/>
    <n v="70"/>
    <s v="None"/>
    <x v="0"/>
    <n v="12.07"/>
    <x v="1"/>
    <s v="Yes"/>
    <x v="2"/>
    <n v="17"/>
    <x v="1"/>
    <x v="0"/>
    <x v="1"/>
    <x v="0"/>
    <x v="0"/>
    <x v="1"/>
    <s v="Yes"/>
    <x v="0"/>
    <x v="2"/>
    <s v="No"/>
    <x v="0"/>
    <n v="90.05"/>
    <n v="6333.4"/>
    <n v="0"/>
    <n v="0"/>
    <n v="844.9"/>
    <n v="7178.3"/>
    <x v="0"/>
    <x v="0"/>
    <x v="0"/>
    <x v="2"/>
    <x v="3"/>
    <n v="0"/>
    <x v="2"/>
  </r>
  <r>
    <s v="1568-LJSZU"/>
    <x v="1"/>
    <n v="39"/>
    <s v="Yes"/>
    <n v="0"/>
    <s v="Harbor City"/>
    <n v="90710"/>
    <n v="33.798265999999998"/>
    <n v="-118.300237"/>
    <n v="4"/>
    <n v="68"/>
    <s v="Offer A"/>
    <x v="0"/>
    <n v="38.380000000000003"/>
    <x v="1"/>
    <s v="Yes"/>
    <x v="2"/>
    <n v="20"/>
    <x v="1"/>
    <x v="0"/>
    <x v="1"/>
    <x v="0"/>
    <x v="0"/>
    <x v="1"/>
    <s v="Yes"/>
    <x v="0"/>
    <x v="2"/>
    <s v="Yes"/>
    <x v="0"/>
    <n v="92.2"/>
    <n v="6392.85"/>
    <n v="0"/>
    <n v="0"/>
    <n v="2609.84"/>
    <n v="9002.69"/>
    <x v="0"/>
    <x v="0"/>
    <x v="0"/>
    <x v="2"/>
    <x v="0"/>
    <n v="0"/>
    <x v="2"/>
  </r>
  <r>
    <s v="1569-TTNYJ"/>
    <x v="1"/>
    <n v="55"/>
    <s v="Yes"/>
    <n v="0"/>
    <s v="Richmond"/>
    <n v="94805"/>
    <n v="37.941456000000002"/>
    <n v="-122.32096799999999"/>
    <n v="1"/>
    <n v="5"/>
    <s v="None"/>
    <x v="0"/>
    <n v="1.1599999999999999"/>
    <x v="1"/>
    <s v="Yes"/>
    <x v="1"/>
    <n v="7"/>
    <x v="0"/>
    <x v="0"/>
    <x v="0"/>
    <x v="1"/>
    <x v="1"/>
    <x v="0"/>
    <s v="No"/>
    <x v="1"/>
    <x v="1"/>
    <s v="Yes"/>
    <x v="1"/>
    <n v="78.75"/>
    <n v="412.1"/>
    <n v="0"/>
    <n v="10"/>
    <n v="5.8"/>
    <n v="427.9"/>
    <x v="1"/>
    <x v="3"/>
    <x v="6"/>
    <x v="0"/>
    <x v="2"/>
    <n v="1"/>
    <x v="0"/>
  </r>
  <r>
    <s v="1571-SAVHK"/>
    <x v="1"/>
    <n v="20"/>
    <s v="No"/>
    <n v="0"/>
    <s v="Meadow Vista"/>
    <n v="95722"/>
    <n v="39.003357999999999"/>
    <n v="-121.02253899999999"/>
    <n v="0"/>
    <n v="12"/>
    <s v="None"/>
    <x v="0"/>
    <n v="28.16"/>
    <x v="1"/>
    <s v="Yes"/>
    <x v="1"/>
    <n v="42"/>
    <x v="0"/>
    <x v="1"/>
    <x v="0"/>
    <x v="0"/>
    <x v="0"/>
    <x v="1"/>
    <s v="Yes"/>
    <x v="1"/>
    <x v="1"/>
    <s v="Yes"/>
    <x v="0"/>
    <n v="99.95"/>
    <n v="1132.75"/>
    <n v="0"/>
    <n v="120"/>
    <n v="337.92"/>
    <n v="1590.67"/>
    <x v="1"/>
    <x v="1"/>
    <x v="1"/>
    <x v="0"/>
    <x v="4"/>
    <n v="1"/>
    <x v="2"/>
  </r>
  <r>
    <s v="1573-LGXBA"/>
    <x v="1"/>
    <n v="26"/>
    <s v="Yes"/>
    <n v="3"/>
    <s v="Soledad"/>
    <n v="93960"/>
    <n v="36.414216000000003"/>
    <n v="-121.360597"/>
    <n v="1"/>
    <n v="57"/>
    <s v="None"/>
    <x v="0"/>
    <n v="4.18"/>
    <x v="0"/>
    <s v="Yes"/>
    <x v="1"/>
    <n v="73"/>
    <x v="0"/>
    <x v="0"/>
    <x v="1"/>
    <x v="1"/>
    <x v="0"/>
    <x v="1"/>
    <s v="Yes"/>
    <x v="0"/>
    <x v="0"/>
    <s v="Yes"/>
    <x v="0"/>
    <n v="97.55"/>
    <n v="5598"/>
    <n v="0"/>
    <n v="0"/>
    <n v="238.26"/>
    <n v="5836.26"/>
    <x v="0"/>
    <x v="0"/>
    <x v="0"/>
    <x v="2"/>
    <x v="4"/>
    <n v="0"/>
    <x v="2"/>
  </r>
  <r>
    <s v="1574-DYCWE"/>
    <x v="0"/>
    <n v="60"/>
    <s v="Yes"/>
    <n v="1"/>
    <s v="Escondido"/>
    <n v="92027"/>
    <n v="33.141264999999997"/>
    <n v="-116.967221"/>
    <n v="10"/>
    <n v="51"/>
    <s v="Offer B"/>
    <x v="0"/>
    <n v="14.54"/>
    <x v="0"/>
    <s v="No"/>
    <x v="3"/>
    <m/>
    <x v="2"/>
    <x v="2"/>
    <x v="2"/>
    <x v="2"/>
    <x v="2"/>
    <x v="2"/>
    <m/>
    <x v="2"/>
    <x v="2"/>
    <s v="No"/>
    <x v="0"/>
    <n v="19.95"/>
    <n v="1028.75"/>
    <n v="0"/>
    <n v="0"/>
    <n v="741.54"/>
    <n v="1770.29"/>
    <x v="0"/>
    <x v="0"/>
    <x v="0"/>
    <x v="2"/>
    <x v="3"/>
    <n v="0"/>
    <x v="1"/>
  </r>
  <r>
    <s v="1575-KRZZE"/>
    <x v="0"/>
    <n v="64"/>
    <s v="No"/>
    <n v="0"/>
    <s v="Murphys"/>
    <n v="95247"/>
    <n v="38.147852"/>
    <n v="-120.440124"/>
    <n v="0"/>
    <n v="4"/>
    <s v="Offer E"/>
    <x v="0"/>
    <n v="7.49"/>
    <x v="0"/>
    <s v="Yes"/>
    <x v="0"/>
    <n v="17"/>
    <x v="1"/>
    <x v="0"/>
    <x v="0"/>
    <x v="1"/>
    <x v="1"/>
    <x v="0"/>
    <s v="No"/>
    <x v="0"/>
    <x v="1"/>
    <s v="No"/>
    <x v="1"/>
    <n v="55.2"/>
    <n v="220.65"/>
    <n v="0"/>
    <n v="0"/>
    <n v="29.96"/>
    <n v="250.61"/>
    <x v="0"/>
    <x v="0"/>
    <x v="0"/>
    <x v="0"/>
    <x v="3"/>
    <n v="0"/>
    <x v="3"/>
  </r>
  <r>
    <s v="1576-PFZIW"/>
    <x v="1"/>
    <n v="70"/>
    <s v="Yes"/>
    <n v="0"/>
    <s v="Bakersfield"/>
    <n v="93301"/>
    <n v="35.383937000000003"/>
    <n v="-119.020428"/>
    <n v="2"/>
    <n v="70"/>
    <s v="Offer A"/>
    <x v="0"/>
    <n v="14.48"/>
    <x v="0"/>
    <s v="Yes"/>
    <x v="1"/>
    <n v="7"/>
    <x v="1"/>
    <x v="0"/>
    <x v="1"/>
    <x v="1"/>
    <x v="0"/>
    <x v="1"/>
    <s v="Yes"/>
    <x v="0"/>
    <x v="2"/>
    <s v="No"/>
    <x v="0"/>
    <n v="105.35"/>
    <n v="7511.9"/>
    <n v="0"/>
    <n v="0"/>
    <n v="1013.6"/>
    <n v="8525.5"/>
    <x v="0"/>
    <x v="0"/>
    <x v="0"/>
    <x v="2"/>
    <x v="3"/>
    <n v="0"/>
    <x v="2"/>
  </r>
  <r>
    <s v="1577-HKTFG"/>
    <x v="0"/>
    <n v="42"/>
    <s v="Yes"/>
    <n v="0"/>
    <s v="Elk Grove"/>
    <n v="95624"/>
    <n v="38.434137999999997"/>
    <n v="-121.30587"/>
    <n v="1"/>
    <n v="30"/>
    <s v="None"/>
    <x v="0"/>
    <n v="15.36"/>
    <x v="0"/>
    <s v="No"/>
    <x v="3"/>
    <m/>
    <x v="2"/>
    <x v="2"/>
    <x v="2"/>
    <x v="2"/>
    <x v="2"/>
    <x v="2"/>
    <m/>
    <x v="2"/>
    <x v="1"/>
    <s v="No"/>
    <x v="1"/>
    <n v="19.649999999999999"/>
    <n v="655.85"/>
    <n v="0"/>
    <n v="0"/>
    <n v="460.8"/>
    <n v="1116.6500000000001"/>
    <x v="1"/>
    <x v="5"/>
    <x v="9"/>
    <x v="3"/>
    <x v="1"/>
    <n v="1"/>
    <x v="1"/>
  </r>
  <r>
    <s v="1579-KLYDT"/>
    <x v="1"/>
    <n v="31"/>
    <s v="No"/>
    <n v="0"/>
    <s v="Hickman"/>
    <n v="95323"/>
    <n v="37.605925999999997"/>
    <n v="-120.69955"/>
    <n v="0"/>
    <n v="7"/>
    <s v="Offer E"/>
    <x v="0"/>
    <n v="35.909999999999997"/>
    <x v="1"/>
    <s v="Yes"/>
    <x v="1"/>
    <n v="27"/>
    <x v="0"/>
    <x v="1"/>
    <x v="1"/>
    <x v="1"/>
    <x v="0"/>
    <x v="0"/>
    <s v="No"/>
    <x v="0"/>
    <x v="1"/>
    <s v="Yes"/>
    <x v="1"/>
    <n v="90.45"/>
    <n v="593.45000000000005"/>
    <n v="0"/>
    <n v="0"/>
    <n v="251.37"/>
    <n v="844.82"/>
    <x v="1"/>
    <x v="1"/>
    <x v="5"/>
    <x v="0"/>
    <x v="0"/>
    <n v="1"/>
    <x v="2"/>
  </r>
  <r>
    <s v="1580-BMCMR"/>
    <x v="1"/>
    <n v="66"/>
    <s v="No"/>
    <n v="0"/>
    <s v="Tehachapi"/>
    <n v="93561"/>
    <n v="35.073777"/>
    <n v="-118.652112"/>
    <n v="0"/>
    <n v="19"/>
    <s v="None"/>
    <x v="0"/>
    <n v="29.8"/>
    <x v="0"/>
    <s v="Yes"/>
    <x v="1"/>
    <n v="16"/>
    <x v="1"/>
    <x v="1"/>
    <x v="0"/>
    <x v="1"/>
    <x v="1"/>
    <x v="1"/>
    <s v="Yes"/>
    <x v="0"/>
    <x v="1"/>
    <s v="Yes"/>
    <x v="1"/>
    <n v="87.3"/>
    <n v="1637.3"/>
    <n v="0"/>
    <n v="0"/>
    <n v="566.20000000000005"/>
    <n v="2203.5"/>
    <x v="0"/>
    <x v="0"/>
    <x v="0"/>
    <x v="1"/>
    <x v="3"/>
    <n v="0"/>
    <x v="0"/>
  </r>
  <r>
    <s v="1582-RAFML"/>
    <x v="1"/>
    <n v="26"/>
    <s v="No"/>
    <n v="0"/>
    <s v="Sacramento"/>
    <n v="95821"/>
    <n v="38.625095999999999"/>
    <n v="-121.383658"/>
    <n v="0"/>
    <n v="1"/>
    <s v="Offer E"/>
    <x v="0"/>
    <n v="23.63"/>
    <x v="1"/>
    <s v="Yes"/>
    <x v="0"/>
    <n v="85"/>
    <x v="0"/>
    <x v="0"/>
    <x v="0"/>
    <x v="0"/>
    <x v="1"/>
    <x v="0"/>
    <s v="No"/>
    <x v="0"/>
    <x v="1"/>
    <s v="No"/>
    <x v="2"/>
    <n v="60.1"/>
    <n v="60.1"/>
    <n v="0"/>
    <n v="0"/>
    <n v="23.63"/>
    <n v="83.73"/>
    <x v="1"/>
    <x v="1"/>
    <x v="1"/>
    <x v="0"/>
    <x v="4"/>
    <n v="1"/>
    <x v="0"/>
  </r>
  <r>
    <s v="1583-IHQZE"/>
    <x v="1"/>
    <n v="60"/>
    <s v="No"/>
    <n v="0"/>
    <s v="Camarillo"/>
    <n v="93010"/>
    <n v="34.227846"/>
    <n v="-119.079903"/>
    <n v="0"/>
    <n v="12"/>
    <s v="None"/>
    <x v="0"/>
    <n v="16.45"/>
    <x v="1"/>
    <s v="Yes"/>
    <x v="0"/>
    <n v="23"/>
    <x v="0"/>
    <x v="0"/>
    <x v="1"/>
    <x v="0"/>
    <x v="0"/>
    <x v="1"/>
    <s v="Yes"/>
    <x v="0"/>
    <x v="1"/>
    <s v="Yes"/>
    <x v="2"/>
    <n v="112.95"/>
    <n v="1384.75"/>
    <n v="0"/>
    <n v="0"/>
    <n v="197.4"/>
    <n v="1582.15"/>
    <x v="1"/>
    <x v="5"/>
    <x v="9"/>
    <x v="0"/>
    <x v="3"/>
    <n v="1"/>
    <x v="2"/>
  </r>
  <r>
    <s v="1585-MQSSU"/>
    <x v="1"/>
    <n v="36"/>
    <s v="No"/>
    <n v="0"/>
    <s v="Santa Rosa"/>
    <n v="95404"/>
    <n v="38.526941000000001"/>
    <n v="-122.709096"/>
    <n v="0"/>
    <n v="17"/>
    <s v="Offer D"/>
    <x v="0"/>
    <n v="46.6"/>
    <x v="0"/>
    <s v="Yes"/>
    <x v="0"/>
    <n v="2"/>
    <x v="0"/>
    <x v="1"/>
    <x v="0"/>
    <x v="0"/>
    <x v="1"/>
    <x v="0"/>
    <s v="No"/>
    <x v="0"/>
    <x v="1"/>
    <s v="No"/>
    <x v="2"/>
    <n v="51.5"/>
    <n v="900.5"/>
    <n v="35.340000000000003"/>
    <n v="0"/>
    <n v="792.2"/>
    <n v="1657.36"/>
    <x v="1"/>
    <x v="2"/>
    <x v="17"/>
    <x v="1"/>
    <x v="0"/>
    <n v="1"/>
    <x v="3"/>
  </r>
  <r>
    <s v="1587-FKLZB"/>
    <x v="1"/>
    <n v="79"/>
    <s v="Yes"/>
    <n v="0"/>
    <s v="Santa Barbara"/>
    <n v="93101"/>
    <n v="34.419203000000003"/>
    <n v="-119.710008"/>
    <n v="1"/>
    <n v="66"/>
    <s v="Offer A"/>
    <x v="0"/>
    <n v="28.86"/>
    <x v="1"/>
    <s v="Yes"/>
    <x v="1"/>
    <n v="25"/>
    <x v="0"/>
    <x v="1"/>
    <x v="1"/>
    <x v="1"/>
    <x v="0"/>
    <x v="1"/>
    <s v="No"/>
    <x v="0"/>
    <x v="1"/>
    <s v="Yes"/>
    <x v="0"/>
    <n v="99.5"/>
    <n v="6822.15"/>
    <n v="0"/>
    <n v="0"/>
    <n v="1904.76"/>
    <n v="8726.91"/>
    <x v="1"/>
    <x v="1"/>
    <x v="1"/>
    <x v="2"/>
    <x v="3"/>
    <n v="1"/>
    <x v="2"/>
  </r>
  <r>
    <s v="1589-AGTLK"/>
    <x v="1"/>
    <n v="26"/>
    <s v="No"/>
    <n v="0"/>
    <s v="San Diego"/>
    <n v="92129"/>
    <n v="32.961064"/>
    <n v="-117.134917"/>
    <n v="0"/>
    <n v="3"/>
    <s v="None"/>
    <x v="0"/>
    <n v="36.479999999999997"/>
    <x v="0"/>
    <s v="Yes"/>
    <x v="2"/>
    <n v="59"/>
    <x v="0"/>
    <x v="1"/>
    <x v="0"/>
    <x v="1"/>
    <x v="1"/>
    <x v="0"/>
    <s v="No"/>
    <x v="0"/>
    <x v="1"/>
    <s v="Yes"/>
    <x v="1"/>
    <n v="45.35"/>
    <n v="141.5"/>
    <n v="0"/>
    <n v="0"/>
    <n v="109.44"/>
    <n v="250.94"/>
    <x v="1"/>
    <x v="3"/>
    <x v="6"/>
    <x v="0"/>
    <x v="4"/>
    <n v="1"/>
    <x v="3"/>
  </r>
  <r>
    <s v="1591-MQJTP"/>
    <x v="1"/>
    <n v="76"/>
    <s v="Yes"/>
    <n v="0"/>
    <s v="Long Beach"/>
    <n v="90804"/>
    <n v="33.783047000000003"/>
    <n v="-118.1486"/>
    <n v="7"/>
    <n v="51"/>
    <s v="Offer B"/>
    <x v="0"/>
    <n v="2.21"/>
    <x v="1"/>
    <s v="Yes"/>
    <x v="1"/>
    <n v="10"/>
    <x v="1"/>
    <x v="1"/>
    <x v="1"/>
    <x v="1"/>
    <x v="1"/>
    <x v="1"/>
    <s v="No"/>
    <x v="0"/>
    <x v="0"/>
    <s v="Yes"/>
    <x v="1"/>
    <n v="93.65"/>
    <n v="4839.1499999999996"/>
    <n v="0"/>
    <n v="0"/>
    <n v="112.71"/>
    <n v="4951.8599999999997"/>
    <x v="0"/>
    <x v="0"/>
    <x v="0"/>
    <x v="2"/>
    <x v="3"/>
    <n v="0"/>
    <x v="2"/>
  </r>
  <r>
    <s v="1591-NFNLQ"/>
    <x v="1"/>
    <n v="38"/>
    <s v="No"/>
    <n v="0"/>
    <s v="Fallbrook"/>
    <n v="92028"/>
    <n v="33.362575"/>
    <n v="-117.299644"/>
    <n v="0"/>
    <n v="51"/>
    <s v="None"/>
    <x v="0"/>
    <n v="5.62"/>
    <x v="1"/>
    <s v="Yes"/>
    <x v="1"/>
    <n v="16"/>
    <x v="0"/>
    <x v="1"/>
    <x v="1"/>
    <x v="1"/>
    <x v="1"/>
    <x v="0"/>
    <s v="No"/>
    <x v="0"/>
    <x v="1"/>
    <s v="No"/>
    <x v="0"/>
    <n v="80"/>
    <n v="4242.3500000000004"/>
    <n v="0"/>
    <n v="0"/>
    <n v="286.62"/>
    <n v="4528.97"/>
    <x v="1"/>
    <x v="2"/>
    <x v="18"/>
    <x v="2"/>
    <x v="0"/>
    <n v="1"/>
    <x v="0"/>
  </r>
  <r>
    <s v="1591-XWLGB"/>
    <x v="0"/>
    <n v="44"/>
    <s v="Yes"/>
    <n v="0"/>
    <s v="El Cajon"/>
    <n v="92021"/>
    <n v="32.832706000000002"/>
    <n v="-116.87325800000001"/>
    <n v="10"/>
    <n v="71"/>
    <s v="None"/>
    <x v="0"/>
    <n v="18.41"/>
    <x v="0"/>
    <s v="No"/>
    <x v="3"/>
    <m/>
    <x v="2"/>
    <x v="2"/>
    <x v="2"/>
    <x v="2"/>
    <x v="2"/>
    <x v="2"/>
    <m/>
    <x v="2"/>
    <x v="2"/>
    <s v="No"/>
    <x v="0"/>
    <n v="19.850000000000001"/>
    <n v="1379.6"/>
    <n v="0"/>
    <n v="0"/>
    <n v="1307.1099999999999"/>
    <n v="2686.71"/>
    <x v="0"/>
    <x v="0"/>
    <x v="0"/>
    <x v="2"/>
    <x v="1"/>
    <n v="0"/>
    <x v="1"/>
  </r>
  <r>
    <s v="1596-BBVTG"/>
    <x v="1"/>
    <n v="53"/>
    <s v="No"/>
    <n v="0"/>
    <s v="San Dimas"/>
    <n v="91773"/>
    <n v="34.102119000000002"/>
    <n v="-117.815532"/>
    <n v="0"/>
    <n v="35"/>
    <s v="Offer C"/>
    <x v="0"/>
    <n v="25.04"/>
    <x v="1"/>
    <s v="Yes"/>
    <x v="1"/>
    <n v="21"/>
    <x v="0"/>
    <x v="1"/>
    <x v="0"/>
    <x v="1"/>
    <x v="1"/>
    <x v="0"/>
    <s v="No"/>
    <x v="0"/>
    <x v="1"/>
    <s v="No"/>
    <x v="0"/>
    <n v="75.349999999999994"/>
    <n v="2636.05"/>
    <n v="0"/>
    <n v="0"/>
    <n v="876.4"/>
    <n v="3512.45"/>
    <x v="1"/>
    <x v="2"/>
    <x v="18"/>
    <x v="3"/>
    <x v="2"/>
    <n v="1"/>
    <x v="0"/>
  </r>
  <r>
    <s v="1596-OQSPS"/>
    <x v="0"/>
    <n v="64"/>
    <s v="No"/>
    <n v="0"/>
    <s v="Pasadena"/>
    <n v="91104"/>
    <n v="34.165382999999999"/>
    <n v="-118.123752"/>
    <n v="0"/>
    <n v="11"/>
    <s v="None"/>
    <x v="0"/>
    <n v="2.95"/>
    <x v="0"/>
    <s v="Yes"/>
    <x v="2"/>
    <n v="21"/>
    <x v="0"/>
    <x v="0"/>
    <x v="0"/>
    <x v="1"/>
    <x v="1"/>
    <x v="0"/>
    <s v="No"/>
    <x v="0"/>
    <x v="1"/>
    <s v="No"/>
    <x v="1"/>
    <n v="51.1"/>
    <n v="531.15"/>
    <n v="0"/>
    <n v="0"/>
    <n v="32.450000000000003"/>
    <n v="563.6"/>
    <x v="0"/>
    <x v="0"/>
    <x v="0"/>
    <x v="0"/>
    <x v="3"/>
    <n v="0"/>
    <x v="3"/>
  </r>
  <r>
    <s v="1597-FZREH"/>
    <x v="0"/>
    <n v="39"/>
    <s v="No"/>
    <n v="0"/>
    <s v="Shoshone"/>
    <n v="92384"/>
    <n v="35.924252000000003"/>
    <n v="-116.18866800000001"/>
    <n v="0"/>
    <n v="2"/>
    <s v="Offer E"/>
    <x v="0"/>
    <n v="41.64"/>
    <x v="0"/>
    <s v="Yes"/>
    <x v="2"/>
    <n v="25"/>
    <x v="0"/>
    <x v="1"/>
    <x v="1"/>
    <x v="0"/>
    <x v="0"/>
    <x v="1"/>
    <s v="Yes"/>
    <x v="0"/>
    <x v="1"/>
    <s v="No"/>
    <x v="1"/>
    <n v="76.400000000000006"/>
    <n v="160.80000000000001"/>
    <n v="0"/>
    <n v="0"/>
    <n v="83.28"/>
    <n v="244.08"/>
    <x v="1"/>
    <x v="4"/>
    <x v="12"/>
    <x v="0"/>
    <x v="0"/>
    <n v="1"/>
    <x v="0"/>
  </r>
  <r>
    <s v="1597-LHYNC"/>
    <x v="0"/>
    <n v="74"/>
    <s v="No"/>
    <n v="0"/>
    <s v="Auburn"/>
    <n v="95602"/>
    <n v="38.990029999999997"/>
    <n v="-121.114408"/>
    <n v="0"/>
    <n v="26"/>
    <s v="None"/>
    <x v="0"/>
    <n v="47.63"/>
    <x v="1"/>
    <s v="Yes"/>
    <x v="1"/>
    <n v="26"/>
    <x v="1"/>
    <x v="0"/>
    <x v="0"/>
    <x v="1"/>
    <x v="1"/>
    <x v="1"/>
    <s v="No"/>
    <x v="1"/>
    <x v="1"/>
    <s v="Yes"/>
    <x v="1"/>
    <n v="95"/>
    <n v="2497.1999999999998"/>
    <n v="0"/>
    <n v="60"/>
    <n v="1238.3800000000001"/>
    <n v="3795.58"/>
    <x v="1"/>
    <x v="4"/>
    <x v="16"/>
    <x v="3"/>
    <x v="3"/>
    <n v="1"/>
    <x v="2"/>
  </r>
  <r>
    <s v="1599-EAHXY"/>
    <x v="1"/>
    <n v="37"/>
    <s v="Yes"/>
    <n v="2"/>
    <s v="Gold Run"/>
    <n v="95717"/>
    <n v="39.170375999999997"/>
    <n v="-120.838404"/>
    <n v="1"/>
    <n v="60"/>
    <s v="None"/>
    <x v="0"/>
    <n v="28.45"/>
    <x v="1"/>
    <s v="No"/>
    <x v="3"/>
    <m/>
    <x v="2"/>
    <x v="2"/>
    <x v="2"/>
    <x v="2"/>
    <x v="2"/>
    <x v="2"/>
    <m/>
    <x v="2"/>
    <x v="0"/>
    <s v="No"/>
    <x v="0"/>
    <n v="23.95"/>
    <n v="1506.4"/>
    <n v="0"/>
    <n v="0"/>
    <n v="1707"/>
    <n v="3213.4"/>
    <x v="0"/>
    <x v="0"/>
    <x v="0"/>
    <x v="2"/>
    <x v="0"/>
    <n v="0"/>
    <x v="1"/>
  </r>
  <r>
    <s v="1599-MMYRQ"/>
    <x v="1"/>
    <n v="27"/>
    <s v="Yes"/>
    <n v="3"/>
    <s v="Forestville"/>
    <n v="95436"/>
    <n v="38.499302"/>
    <n v="-122.92444"/>
    <n v="1"/>
    <n v="62"/>
    <s v="None"/>
    <x v="0"/>
    <n v="39.67"/>
    <x v="0"/>
    <s v="Yes"/>
    <x v="1"/>
    <n v="41"/>
    <x v="1"/>
    <x v="0"/>
    <x v="0"/>
    <x v="1"/>
    <x v="1"/>
    <x v="0"/>
    <s v="No"/>
    <x v="0"/>
    <x v="0"/>
    <s v="Yes"/>
    <x v="0"/>
    <n v="81.45"/>
    <n v="4983.05"/>
    <n v="14.15"/>
    <n v="0"/>
    <n v="2459.54"/>
    <n v="7428.44"/>
    <x v="0"/>
    <x v="0"/>
    <x v="0"/>
    <x v="2"/>
    <x v="4"/>
    <n v="0"/>
    <x v="0"/>
  </r>
  <r>
    <s v="1600-DILPE"/>
    <x v="0"/>
    <n v="47"/>
    <s v="No"/>
    <n v="0"/>
    <s v="Richvale"/>
    <n v="95974"/>
    <n v="39.495767999999998"/>
    <n v="-121.747472"/>
    <n v="0"/>
    <n v="12"/>
    <s v="None"/>
    <x v="0"/>
    <n v="36.11"/>
    <x v="0"/>
    <s v="Yes"/>
    <x v="2"/>
    <n v="13"/>
    <x v="0"/>
    <x v="1"/>
    <x v="0"/>
    <x v="1"/>
    <x v="1"/>
    <x v="0"/>
    <s v="No"/>
    <x v="0"/>
    <x v="1"/>
    <s v="Yes"/>
    <x v="1"/>
    <n v="45"/>
    <n v="524.35"/>
    <n v="0"/>
    <n v="0"/>
    <n v="433.32"/>
    <n v="957.67"/>
    <x v="0"/>
    <x v="0"/>
    <x v="0"/>
    <x v="0"/>
    <x v="1"/>
    <n v="0"/>
    <x v="3"/>
  </r>
  <r>
    <s v="1602-IJQQE"/>
    <x v="0"/>
    <n v="42"/>
    <s v="No"/>
    <n v="0"/>
    <s v="Whittier"/>
    <n v="90602"/>
    <n v="33.972118999999999"/>
    <n v="-118.020188"/>
    <n v="0"/>
    <n v="4"/>
    <s v="Offer E"/>
    <x v="0"/>
    <n v="29.11"/>
    <x v="1"/>
    <s v="Yes"/>
    <x v="1"/>
    <n v="9"/>
    <x v="0"/>
    <x v="1"/>
    <x v="0"/>
    <x v="1"/>
    <x v="1"/>
    <x v="0"/>
    <s v="No"/>
    <x v="0"/>
    <x v="1"/>
    <s v="No"/>
    <x v="1"/>
    <n v="75.349999999999994"/>
    <n v="338.1"/>
    <n v="0"/>
    <n v="0"/>
    <n v="116.44"/>
    <n v="454.54"/>
    <x v="1"/>
    <x v="1"/>
    <x v="1"/>
    <x v="0"/>
    <x v="1"/>
    <n v="1"/>
    <x v="0"/>
  </r>
  <r>
    <s v="1608-GMEWB"/>
    <x v="1"/>
    <n v="76"/>
    <s v="No"/>
    <n v="0"/>
    <s v="Stockton"/>
    <n v="95215"/>
    <n v="37.946281999999997"/>
    <n v="-121.139499"/>
    <n v="0"/>
    <n v="45"/>
    <s v="Offer B"/>
    <x v="0"/>
    <n v="15.65"/>
    <x v="1"/>
    <s v="Yes"/>
    <x v="1"/>
    <n v="18"/>
    <x v="0"/>
    <x v="1"/>
    <x v="0"/>
    <x v="1"/>
    <x v="0"/>
    <x v="1"/>
    <s v="No"/>
    <x v="0"/>
    <x v="2"/>
    <s v="Yes"/>
    <x v="1"/>
    <n v="93.9"/>
    <n v="4200.25"/>
    <n v="0"/>
    <n v="0"/>
    <n v="704.25"/>
    <n v="4904.5"/>
    <x v="0"/>
    <x v="0"/>
    <x v="0"/>
    <x v="3"/>
    <x v="3"/>
    <n v="0"/>
    <x v="2"/>
  </r>
  <r>
    <s v="1612-EOHDH"/>
    <x v="0"/>
    <n v="29"/>
    <s v="No"/>
    <n v="0"/>
    <s v="Pacoima"/>
    <n v="91331"/>
    <n v="34.255442000000002"/>
    <n v="-118.421314"/>
    <n v="0"/>
    <n v="1"/>
    <s v="Offer E"/>
    <x v="0"/>
    <n v="30.92"/>
    <x v="0"/>
    <s v="Yes"/>
    <x v="2"/>
    <n v="69"/>
    <x v="0"/>
    <x v="1"/>
    <x v="0"/>
    <x v="1"/>
    <x v="1"/>
    <x v="0"/>
    <s v="Yes"/>
    <x v="0"/>
    <x v="1"/>
    <s v="No"/>
    <x v="1"/>
    <n v="45.15"/>
    <n v="45.15"/>
    <n v="0"/>
    <n v="0"/>
    <n v="30.92"/>
    <n v="76.069999999999993"/>
    <x v="1"/>
    <x v="5"/>
    <x v="9"/>
    <x v="0"/>
    <x v="4"/>
    <n v="1"/>
    <x v="3"/>
  </r>
  <r>
    <s v="1614-JBEBI"/>
    <x v="0"/>
    <n v="59"/>
    <s v="No"/>
    <n v="0"/>
    <s v="Georgetown"/>
    <n v="95634"/>
    <n v="38.938600000000001"/>
    <n v="-120.78551400000001"/>
    <n v="0"/>
    <n v="8"/>
    <s v="Offer E"/>
    <x v="0"/>
    <n v="26.47"/>
    <x v="0"/>
    <s v="No"/>
    <x v="3"/>
    <m/>
    <x v="2"/>
    <x v="2"/>
    <x v="2"/>
    <x v="2"/>
    <x v="2"/>
    <x v="2"/>
    <m/>
    <x v="2"/>
    <x v="1"/>
    <s v="Yes"/>
    <x v="2"/>
    <n v="20.7"/>
    <n v="137.6"/>
    <n v="0"/>
    <n v="0"/>
    <n v="211.76"/>
    <n v="349.36"/>
    <x v="0"/>
    <x v="0"/>
    <x v="0"/>
    <x v="0"/>
    <x v="2"/>
    <n v="0"/>
    <x v="1"/>
  </r>
  <r>
    <s v="1618-CFHME"/>
    <x v="0"/>
    <n v="30"/>
    <s v="No"/>
    <n v="0"/>
    <s v="Riverbank"/>
    <n v="95367"/>
    <n v="37.734971000000002"/>
    <n v="-120.95427100000001"/>
    <n v="0"/>
    <n v="2"/>
    <s v="None"/>
    <x v="0"/>
    <n v="26.87"/>
    <x v="1"/>
    <s v="Yes"/>
    <x v="1"/>
    <n v="52"/>
    <x v="0"/>
    <x v="1"/>
    <x v="0"/>
    <x v="1"/>
    <x v="1"/>
    <x v="0"/>
    <s v="No"/>
    <x v="0"/>
    <x v="1"/>
    <s v="Yes"/>
    <x v="1"/>
    <n v="75.900000000000006"/>
    <n v="143.35"/>
    <n v="0"/>
    <n v="0"/>
    <n v="53.74"/>
    <n v="197.09"/>
    <x v="1"/>
    <x v="3"/>
    <x v="6"/>
    <x v="0"/>
    <x v="0"/>
    <n v="1"/>
    <x v="0"/>
  </r>
  <r>
    <s v="1619-YWUBB"/>
    <x v="0"/>
    <n v="38"/>
    <s v="Yes"/>
    <n v="0"/>
    <s v="Avery"/>
    <n v="95224"/>
    <n v="38.208336000000003"/>
    <n v="-120.339938"/>
    <n v="2"/>
    <n v="68"/>
    <s v="Offer A"/>
    <x v="0"/>
    <n v="26.64"/>
    <x v="1"/>
    <s v="No"/>
    <x v="3"/>
    <m/>
    <x v="2"/>
    <x v="2"/>
    <x v="2"/>
    <x v="2"/>
    <x v="2"/>
    <x v="2"/>
    <m/>
    <x v="2"/>
    <x v="2"/>
    <s v="Yes"/>
    <x v="0"/>
    <n v="24.95"/>
    <n v="1614.9"/>
    <n v="0"/>
    <n v="0"/>
    <n v="1811.52"/>
    <n v="3426.42"/>
    <x v="0"/>
    <x v="0"/>
    <x v="0"/>
    <x v="2"/>
    <x v="0"/>
    <n v="0"/>
    <x v="1"/>
  </r>
  <r>
    <s v="1621-YNCJH"/>
    <x v="0"/>
    <n v="54"/>
    <s v="Yes"/>
    <n v="0"/>
    <s v="Sacramento"/>
    <n v="95823"/>
    <n v="38.475465"/>
    <n v="-121.443625"/>
    <n v="4"/>
    <n v="36"/>
    <s v="None"/>
    <x v="0"/>
    <n v="19.239999999999998"/>
    <x v="1"/>
    <s v="Yes"/>
    <x v="1"/>
    <n v="18"/>
    <x v="1"/>
    <x v="0"/>
    <x v="1"/>
    <x v="0"/>
    <x v="1"/>
    <x v="1"/>
    <s v="Yes"/>
    <x v="1"/>
    <x v="2"/>
    <s v="Yes"/>
    <x v="0"/>
    <n v="106.05"/>
    <n v="3834.4"/>
    <n v="0"/>
    <n v="50"/>
    <n v="692.64"/>
    <n v="4577.04"/>
    <x v="0"/>
    <x v="0"/>
    <x v="0"/>
    <x v="3"/>
    <x v="2"/>
    <n v="0"/>
    <x v="2"/>
  </r>
  <r>
    <s v="1622-HSHSF"/>
    <x v="0"/>
    <n v="44"/>
    <s v="No"/>
    <n v="0"/>
    <s v="Biggs"/>
    <n v="95917"/>
    <n v="39.457388000000002"/>
    <n v="-121.818201"/>
    <n v="0"/>
    <n v="1"/>
    <s v="None"/>
    <x v="0"/>
    <n v="10.199999999999999"/>
    <x v="0"/>
    <s v="No"/>
    <x v="3"/>
    <m/>
    <x v="2"/>
    <x v="2"/>
    <x v="2"/>
    <x v="2"/>
    <x v="2"/>
    <x v="2"/>
    <m/>
    <x v="2"/>
    <x v="1"/>
    <s v="Yes"/>
    <x v="0"/>
    <n v="19.55"/>
    <n v="19.55"/>
    <n v="0"/>
    <n v="0"/>
    <n v="10.199999999999999"/>
    <n v="29.75"/>
    <x v="2"/>
    <x v="0"/>
    <x v="0"/>
    <x v="0"/>
    <x v="1"/>
    <n v="0"/>
    <x v="1"/>
  </r>
  <r>
    <s v="1623-NLDOT"/>
    <x v="0"/>
    <n v="55"/>
    <s v="Yes"/>
    <n v="0"/>
    <s v="Lancaster"/>
    <n v="93534"/>
    <n v="34.727528999999997"/>
    <n v="-118.153098"/>
    <n v="1"/>
    <n v="42"/>
    <s v="Offer B"/>
    <x v="1"/>
    <m/>
    <x v="2"/>
    <s v="Yes"/>
    <x v="0"/>
    <n v="5"/>
    <x v="0"/>
    <x v="0"/>
    <x v="0"/>
    <x v="0"/>
    <x v="1"/>
    <x v="0"/>
    <s v="No"/>
    <x v="1"/>
    <x v="0"/>
    <s v="No"/>
    <x v="2"/>
    <n v="33.549999999999997"/>
    <n v="1445.3"/>
    <n v="0"/>
    <n v="50"/>
    <n v="0"/>
    <n v="1495.3"/>
    <x v="1"/>
    <x v="1"/>
    <x v="1"/>
    <x v="3"/>
    <x v="2"/>
    <n v="1"/>
    <x v="3"/>
  </r>
  <r>
    <s v="1624-NALOJ"/>
    <x v="1"/>
    <n v="75"/>
    <s v="No"/>
    <n v="0"/>
    <s v="North Hollywood"/>
    <n v="91605"/>
    <n v="34.207295000000002"/>
    <n v="-118.40002200000001"/>
    <n v="0"/>
    <n v="5"/>
    <s v="None"/>
    <x v="0"/>
    <n v="36.36"/>
    <x v="1"/>
    <s v="Yes"/>
    <x v="1"/>
    <n v="12"/>
    <x v="0"/>
    <x v="0"/>
    <x v="0"/>
    <x v="1"/>
    <x v="1"/>
    <x v="1"/>
    <s v="No"/>
    <x v="0"/>
    <x v="1"/>
    <s v="Yes"/>
    <x v="1"/>
    <n v="89.8"/>
    <n v="502.6"/>
    <n v="0"/>
    <n v="0"/>
    <n v="181.8"/>
    <n v="684.4"/>
    <x v="1"/>
    <x v="3"/>
    <x v="14"/>
    <x v="0"/>
    <x v="3"/>
    <n v="1"/>
    <x v="0"/>
  </r>
  <r>
    <s v="1624-WOIWJ"/>
    <x v="0"/>
    <n v="40"/>
    <s v="No"/>
    <n v="0"/>
    <s v="Nicasio"/>
    <n v="94946"/>
    <n v="38.065359000000001"/>
    <n v="-122.665566"/>
    <n v="0"/>
    <n v="10"/>
    <s v="None"/>
    <x v="0"/>
    <n v="45.69"/>
    <x v="0"/>
    <s v="Yes"/>
    <x v="1"/>
    <n v="18"/>
    <x v="1"/>
    <x v="1"/>
    <x v="0"/>
    <x v="1"/>
    <x v="0"/>
    <x v="0"/>
    <s v="No"/>
    <x v="0"/>
    <x v="1"/>
    <s v="Yes"/>
    <x v="2"/>
    <n v="84.7"/>
    <n v="832.05"/>
    <n v="12.81"/>
    <n v="0"/>
    <n v="456.9"/>
    <n v="1276.1400000000001"/>
    <x v="1"/>
    <x v="1"/>
    <x v="1"/>
    <x v="0"/>
    <x v="1"/>
    <n v="1"/>
    <x v="0"/>
  </r>
  <r>
    <s v="1625-JAIIY"/>
    <x v="0"/>
    <n v="42"/>
    <s v="Yes"/>
    <n v="0"/>
    <s v="Torrance"/>
    <n v="90505"/>
    <n v="33.807881999999999"/>
    <n v="-118.34795699999999"/>
    <n v="1"/>
    <n v="68"/>
    <s v="None"/>
    <x v="0"/>
    <n v="44.24"/>
    <x v="1"/>
    <s v="Yes"/>
    <x v="1"/>
    <n v="5"/>
    <x v="0"/>
    <x v="1"/>
    <x v="0"/>
    <x v="1"/>
    <x v="0"/>
    <x v="0"/>
    <s v="No"/>
    <x v="0"/>
    <x v="0"/>
    <s v="Yes"/>
    <x v="1"/>
    <n v="83"/>
    <n v="5685.8"/>
    <n v="0"/>
    <n v="0"/>
    <n v="3008.32"/>
    <n v="8694.1200000000008"/>
    <x v="1"/>
    <x v="2"/>
    <x v="2"/>
    <x v="2"/>
    <x v="1"/>
    <n v="1"/>
    <x v="0"/>
  </r>
  <r>
    <s v="1626-ERCMM"/>
    <x v="1"/>
    <n v="75"/>
    <s v="Yes"/>
    <n v="0"/>
    <s v="Camp Nelson"/>
    <n v="93208"/>
    <n v="36.057457999999997"/>
    <n v="-118.59195099999999"/>
    <n v="7"/>
    <n v="20"/>
    <s v="None"/>
    <x v="0"/>
    <n v="5.31"/>
    <x v="1"/>
    <s v="Yes"/>
    <x v="1"/>
    <n v="10"/>
    <x v="0"/>
    <x v="1"/>
    <x v="0"/>
    <x v="1"/>
    <x v="0"/>
    <x v="1"/>
    <s v="Yes"/>
    <x v="0"/>
    <x v="1"/>
    <s v="Yes"/>
    <x v="1"/>
    <n v="94.55"/>
    <n v="1899.65"/>
    <n v="0"/>
    <n v="0"/>
    <n v="106.2"/>
    <n v="2005.85"/>
    <x v="1"/>
    <x v="1"/>
    <x v="1"/>
    <x v="1"/>
    <x v="3"/>
    <n v="1"/>
    <x v="2"/>
  </r>
  <r>
    <s v="1627-AFWVJ"/>
    <x v="0"/>
    <n v="30"/>
    <s v="No"/>
    <n v="0"/>
    <s v="Tahoe Vista"/>
    <n v="96148"/>
    <n v="39.241239999999998"/>
    <n v="-120.054765"/>
    <n v="0"/>
    <n v="29"/>
    <s v="None"/>
    <x v="0"/>
    <n v="15.06"/>
    <x v="0"/>
    <s v="No"/>
    <x v="3"/>
    <m/>
    <x v="2"/>
    <x v="2"/>
    <x v="2"/>
    <x v="2"/>
    <x v="2"/>
    <x v="2"/>
    <m/>
    <x v="2"/>
    <x v="2"/>
    <s v="No"/>
    <x v="0"/>
    <n v="19.399999999999999"/>
    <n v="554.25"/>
    <n v="0"/>
    <n v="0"/>
    <n v="436.74"/>
    <n v="990.99"/>
    <x v="0"/>
    <x v="0"/>
    <x v="0"/>
    <x v="3"/>
    <x v="0"/>
    <n v="0"/>
    <x v="1"/>
  </r>
  <r>
    <s v="1628-BIZYP"/>
    <x v="1"/>
    <n v="60"/>
    <s v="No"/>
    <n v="0"/>
    <s v="Brentwood"/>
    <n v="94513"/>
    <n v="37.908242000000001"/>
    <n v="-121.682472"/>
    <n v="0"/>
    <n v="1"/>
    <s v="None"/>
    <x v="0"/>
    <n v="15.2"/>
    <x v="0"/>
    <s v="Yes"/>
    <x v="1"/>
    <n v="2"/>
    <x v="0"/>
    <x v="0"/>
    <x v="0"/>
    <x v="1"/>
    <x v="1"/>
    <x v="1"/>
    <s v="Yes"/>
    <x v="0"/>
    <x v="1"/>
    <s v="Yes"/>
    <x v="1"/>
    <n v="85"/>
    <n v="85"/>
    <n v="0"/>
    <n v="0"/>
    <n v="15.2"/>
    <n v="100.2"/>
    <x v="2"/>
    <x v="0"/>
    <x v="0"/>
    <x v="0"/>
    <x v="3"/>
    <n v="0"/>
    <x v="0"/>
  </r>
  <r>
    <s v="1629-DQQVB"/>
    <x v="0"/>
    <n v="19"/>
    <s v="No"/>
    <n v="0"/>
    <s v="Keeler"/>
    <n v="93530"/>
    <n v="36.560498000000003"/>
    <n v="-117.962461"/>
    <n v="0"/>
    <n v="14"/>
    <s v="None"/>
    <x v="0"/>
    <n v="36.22"/>
    <x v="0"/>
    <s v="Yes"/>
    <x v="0"/>
    <n v="59"/>
    <x v="1"/>
    <x v="1"/>
    <x v="0"/>
    <x v="1"/>
    <x v="1"/>
    <x v="0"/>
    <s v="No"/>
    <x v="0"/>
    <x v="1"/>
    <s v="No"/>
    <x v="1"/>
    <n v="50.1"/>
    <n v="709.5"/>
    <n v="0"/>
    <n v="0"/>
    <n v="507.08"/>
    <n v="1216.58"/>
    <x v="0"/>
    <x v="0"/>
    <x v="0"/>
    <x v="1"/>
    <x v="4"/>
    <n v="0"/>
    <x v="3"/>
  </r>
  <r>
    <s v="1635-FJFCC"/>
    <x v="0"/>
    <n v="46"/>
    <s v="No"/>
    <n v="0"/>
    <s v="Acton"/>
    <n v="93510"/>
    <n v="34.501452"/>
    <n v="-118.20786200000001"/>
    <n v="0"/>
    <n v="5"/>
    <s v="None"/>
    <x v="0"/>
    <n v="10.99"/>
    <x v="0"/>
    <s v="Yes"/>
    <x v="2"/>
    <n v="29"/>
    <x v="0"/>
    <x v="1"/>
    <x v="0"/>
    <x v="1"/>
    <x v="1"/>
    <x v="0"/>
    <s v="No"/>
    <x v="0"/>
    <x v="1"/>
    <s v="Yes"/>
    <x v="0"/>
    <n v="44.05"/>
    <n v="202.15"/>
    <n v="0"/>
    <n v="0"/>
    <n v="54.95"/>
    <n v="257.10000000000002"/>
    <x v="0"/>
    <x v="0"/>
    <x v="0"/>
    <x v="0"/>
    <x v="1"/>
    <n v="0"/>
    <x v="3"/>
  </r>
  <r>
    <s v="1635-HDGFT"/>
    <x v="0"/>
    <n v="29"/>
    <s v="No"/>
    <n v="1"/>
    <s v="Manton"/>
    <n v="96059"/>
    <n v="40.426679"/>
    <n v="-121.850421"/>
    <n v="0"/>
    <n v="19"/>
    <s v="Offer D"/>
    <x v="0"/>
    <n v="35.450000000000003"/>
    <x v="0"/>
    <s v="No"/>
    <x v="3"/>
    <m/>
    <x v="2"/>
    <x v="2"/>
    <x v="2"/>
    <x v="2"/>
    <x v="2"/>
    <x v="2"/>
    <m/>
    <x v="2"/>
    <x v="2"/>
    <s v="No"/>
    <x v="0"/>
    <n v="20.5"/>
    <n v="398.55"/>
    <n v="24.07"/>
    <n v="0"/>
    <n v="673.55"/>
    <n v="1048.03"/>
    <x v="0"/>
    <x v="0"/>
    <x v="0"/>
    <x v="1"/>
    <x v="4"/>
    <n v="0"/>
    <x v="1"/>
  </r>
  <r>
    <s v="1635-NZATJ"/>
    <x v="1"/>
    <n v="80"/>
    <s v="Yes"/>
    <n v="0"/>
    <s v="Alameda"/>
    <n v="94501"/>
    <n v="37.774633000000001"/>
    <n v="-122.274434"/>
    <n v="3"/>
    <n v="71"/>
    <s v="Offer A"/>
    <x v="0"/>
    <n v="37.25"/>
    <x v="1"/>
    <s v="No"/>
    <x v="3"/>
    <m/>
    <x v="2"/>
    <x v="2"/>
    <x v="2"/>
    <x v="2"/>
    <x v="2"/>
    <x v="2"/>
    <m/>
    <x v="2"/>
    <x v="2"/>
    <s v="No"/>
    <x v="0"/>
    <n v="25.45"/>
    <n v="1789.65"/>
    <n v="0"/>
    <n v="0"/>
    <n v="2644.75"/>
    <n v="4434.3999999999996"/>
    <x v="0"/>
    <x v="0"/>
    <x v="0"/>
    <x v="2"/>
    <x v="3"/>
    <n v="0"/>
    <x v="1"/>
  </r>
  <r>
    <s v="1636-NTNCO"/>
    <x v="1"/>
    <n v="72"/>
    <s v="No"/>
    <n v="0"/>
    <s v="Valley Village"/>
    <n v="91607"/>
    <n v="34.165782999999998"/>
    <n v="-118.399795"/>
    <n v="0"/>
    <n v="4"/>
    <s v="None"/>
    <x v="1"/>
    <m/>
    <x v="2"/>
    <s v="Yes"/>
    <x v="2"/>
    <n v="10"/>
    <x v="0"/>
    <x v="0"/>
    <x v="0"/>
    <x v="1"/>
    <x v="0"/>
    <x v="1"/>
    <s v="No"/>
    <x v="0"/>
    <x v="2"/>
    <s v="Yes"/>
    <x v="0"/>
    <n v="50.95"/>
    <n v="207.35"/>
    <n v="0"/>
    <n v="0"/>
    <n v="0"/>
    <n v="207.35"/>
    <x v="0"/>
    <x v="0"/>
    <x v="0"/>
    <x v="0"/>
    <x v="3"/>
    <n v="0"/>
    <x v="3"/>
  </r>
  <r>
    <s v="1640-PLFMP"/>
    <x v="0"/>
    <n v="20"/>
    <s v="No"/>
    <n v="0"/>
    <s v="Los Angeles"/>
    <n v="90026"/>
    <n v="34.078991000000002"/>
    <n v="-118.26380399999999"/>
    <n v="0"/>
    <n v="1"/>
    <s v="None"/>
    <x v="0"/>
    <n v="10.050000000000001"/>
    <x v="0"/>
    <s v="Yes"/>
    <x v="1"/>
    <n v="51"/>
    <x v="0"/>
    <x v="1"/>
    <x v="0"/>
    <x v="1"/>
    <x v="1"/>
    <x v="0"/>
    <s v="No"/>
    <x v="1"/>
    <x v="1"/>
    <s v="Yes"/>
    <x v="1"/>
    <n v="70.25"/>
    <n v="70.25"/>
    <n v="0"/>
    <n v="10"/>
    <n v="10.050000000000001"/>
    <n v="90.3"/>
    <x v="2"/>
    <x v="0"/>
    <x v="0"/>
    <x v="0"/>
    <x v="4"/>
    <n v="0"/>
    <x v="0"/>
  </r>
  <r>
    <s v="1641-BYBTK"/>
    <x v="1"/>
    <n v="38"/>
    <s v="No"/>
    <n v="2"/>
    <s v="Stockton"/>
    <n v="95205"/>
    <n v="37.965694999999997"/>
    <n v="-121.260051"/>
    <n v="0"/>
    <n v="6"/>
    <s v="None"/>
    <x v="0"/>
    <n v="16.91"/>
    <x v="0"/>
    <s v="No"/>
    <x v="3"/>
    <m/>
    <x v="2"/>
    <x v="2"/>
    <x v="2"/>
    <x v="2"/>
    <x v="2"/>
    <x v="2"/>
    <m/>
    <x v="2"/>
    <x v="1"/>
    <s v="Yes"/>
    <x v="0"/>
    <n v="20.2"/>
    <n v="98.35"/>
    <n v="0"/>
    <n v="0"/>
    <n v="101.46"/>
    <n v="199.81"/>
    <x v="0"/>
    <x v="0"/>
    <x v="0"/>
    <x v="0"/>
    <x v="0"/>
    <n v="0"/>
    <x v="1"/>
  </r>
  <r>
    <s v="1641-RQDAY"/>
    <x v="0"/>
    <n v="77"/>
    <s v="Yes"/>
    <n v="2"/>
    <s v="Wallace"/>
    <n v="95254"/>
    <n v="38.192608"/>
    <n v="-120.957842"/>
    <n v="1"/>
    <n v="32"/>
    <s v="Offer C"/>
    <x v="0"/>
    <n v="49.21"/>
    <x v="1"/>
    <s v="Yes"/>
    <x v="1"/>
    <n v="19"/>
    <x v="0"/>
    <x v="0"/>
    <x v="0"/>
    <x v="1"/>
    <x v="0"/>
    <x v="1"/>
    <s v="No"/>
    <x v="0"/>
    <x v="0"/>
    <s v="Yes"/>
    <x v="1"/>
    <n v="100.4"/>
    <n v="3217.65"/>
    <n v="0"/>
    <n v="0"/>
    <n v="1574.72"/>
    <n v="4792.37"/>
    <x v="0"/>
    <x v="0"/>
    <x v="0"/>
    <x v="3"/>
    <x v="3"/>
    <n v="0"/>
    <x v="2"/>
  </r>
  <r>
    <s v="1642-HMARX"/>
    <x v="0"/>
    <n v="45"/>
    <s v="Yes"/>
    <n v="0"/>
    <s v="Topanga"/>
    <n v="90290"/>
    <n v="34.115192"/>
    <n v="-118.61017"/>
    <n v="10"/>
    <n v="68"/>
    <s v="Offer A"/>
    <x v="0"/>
    <n v="15.65"/>
    <x v="1"/>
    <s v="Yes"/>
    <x v="2"/>
    <n v="5"/>
    <x v="1"/>
    <x v="0"/>
    <x v="1"/>
    <x v="0"/>
    <x v="0"/>
    <x v="1"/>
    <s v="Yes"/>
    <x v="0"/>
    <x v="2"/>
    <s v="Yes"/>
    <x v="1"/>
    <n v="91.7"/>
    <n v="6424.7"/>
    <n v="0"/>
    <n v="0"/>
    <n v="1064.2"/>
    <n v="7488.9"/>
    <x v="0"/>
    <x v="0"/>
    <x v="0"/>
    <x v="2"/>
    <x v="1"/>
    <n v="0"/>
    <x v="2"/>
  </r>
  <r>
    <s v="1644-IRKSF"/>
    <x v="0"/>
    <n v="48"/>
    <s v="Yes"/>
    <n v="0"/>
    <s v="La Palma"/>
    <n v="90623"/>
    <n v="33.850504000000001"/>
    <n v="-118.03989199999999"/>
    <n v="5"/>
    <n v="33"/>
    <s v="None"/>
    <x v="0"/>
    <n v="20.02"/>
    <x v="0"/>
    <s v="Yes"/>
    <x v="1"/>
    <n v="27"/>
    <x v="0"/>
    <x v="1"/>
    <x v="1"/>
    <x v="1"/>
    <x v="0"/>
    <x v="1"/>
    <s v="Yes"/>
    <x v="0"/>
    <x v="0"/>
    <s v="Yes"/>
    <x v="1"/>
    <n v="93.8"/>
    <n v="3124.5"/>
    <n v="0"/>
    <n v="0"/>
    <n v="660.66"/>
    <n v="3785.16"/>
    <x v="1"/>
    <x v="5"/>
    <x v="9"/>
    <x v="3"/>
    <x v="1"/>
    <n v="1"/>
    <x v="2"/>
  </r>
  <r>
    <s v="1656-DRSMG"/>
    <x v="0"/>
    <n v="40"/>
    <s v="No"/>
    <n v="0"/>
    <s v="Chico"/>
    <n v="95973"/>
    <n v="39.903272000000001"/>
    <n v="-121.84356699999999"/>
    <n v="0"/>
    <n v="63"/>
    <s v="Offer B"/>
    <x v="0"/>
    <n v="19.010000000000002"/>
    <x v="1"/>
    <s v="Yes"/>
    <x v="1"/>
    <n v="20"/>
    <x v="0"/>
    <x v="0"/>
    <x v="1"/>
    <x v="0"/>
    <x v="0"/>
    <x v="1"/>
    <s v="Yes"/>
    <x v="0"/>
    <x v="1"/>
    <s v="Yes"/>
    <x v="0"/>
    <n v="109.85"/>
    <n v="7002.95"/>
    <n v="0"/>
    <n v="0"/>
    <n v="1197.6300000000001"/>
    <n v="8200.58"/>
    <x v="0"/>
    <x v="0"/>
    <x v="0"/>
    <x v="2"/>
    <x v="1"/>
    <n v="0"/>
    <x v="2"/>
  </r>
  <r>
    <s v="1657-DYMBM"/>
    <x v="1"/>
    <n v="35"/>
    <s v="Yes"/>
    <n v="0"/>
    <s v="Temecula"/>
    <n v="92591"/>
    <n v="33.540604000000002"/>
    <n v="-117.10908999999999"/>
    <n v="8"/>
    <n v="53"/>
    <s v="Offer B"/>
    <x v="0"/>
    <n v="34.46"/>
    <x v="0"/>
    <s v="No"/>
    <x v="3"/>
    <m/>
    <x v="2"/>
    <x v="2"/>
    <x v="2"/>
    <x v="2"/>
    <x v="2"/>
    <x v="2"/>
    <m/>
    <x v="2"/>
    <x v="2"/>
    <s v="No"/>
    <x v="0"/>
    <n v="19.899999999999999"/>
    <n v="1110.05"/>
    <n v="0"/>
    <n v="0"/>
    <n v="1826.38"/>
    <n v="2936.43"/>
    <x v="0"/>
    <x v="0"/>
    <x v="0"/>
    <x v="2"/>
    <x v="0"/>
    <n v="0"/>
    <x v="1"/>
  </r>
  <r>
    <s v="1658-BYGOY"/>
    <x v="1"/>
    <n v="71"/>
    <s v="No"/>
    <n v="3"/>
    <s v="Los Angeles"/>
    <n v="90065"/>
    <n v="34.108832999999997"/>
    <n v="-118.229715"/>
    <n v="0"/>
    <n v="18"/>
    <s v="Offer D"/>
    <x v="0"/>
    <n v="11.33"/>
    <x v="1"/>
    <s v="Yes"/>
    <x v="1"/>
    <n v="52"/>
    <x v="0"/>
    <x v="1"/>
    <x v="0"/>
    <x v="1"/>
    <x v="0"/>
    <x v="1"/>
    <s v="Yes"/>
    <x v="0"/>
    <x v="1"/>
    <s v="Yes"/>
    <x v="1"/>
    <n v="95.45"/>
    <n v="1752.55"/>
    <n v="45.61"/>
    <n v="0"/>
    <n v="203.94"/>
    <n v="1910.88"/>
    <x v="1"/>
    <x v="1"/>
    <x v="5"/>
    <x v="1"/>
    <x v="3"/>
    <n v="1"/>
    <x v="2"/>
  </r>
  <r>
    <s v="1658-TJVOA"/>
    <x v="0"/>
    <n v="65"/>
    <s v="No"/>
    <n v="0"/>
    <s v="Cazadero"/>
    <n v="95421"/>
    <n v="38.578806999999998"/>
    <n v="-123.19338"/>
    <n v="0"/>
    <n v="6"/>
    <s v="None"/>
    <x v="0"/>
    <n v="12.67"/>
    <x v="0"/>
    <s v="Yes"/>
    <x v="1"/>
    <n v="20"/>
    <x v="1"/>
    <x v="1"/>
    <x v="0"/>
    <x v="1"/>
    <x v="1"/>
    <x v="0"/>
    <s v="No"/>
    <x v="0"/>
    <x v="2"/>
    <s v="Yes"/>
    <x v="1"/>
    <n v="74.099999999999994"/>
    <n v="450.9"/>
    <n v="0"/>
    <n v="0"/>
    <n v="76.02"/>
    <n v="526.91999999999996"/>
    <x v="0"/>
    <x v="0"/>
    <x v="0"/>
    <x v="0"/>
    <x v="3"/>
    <n v="0"/>
    <x v="0"/>
  </r>
  <r>
    <s v="1658-XUHBX"/>
    <x v="0"/>
    <n v="75"/>
    <s v="Yes"/>
    <n v="1"/>
    <s v="Modesto"/>
    <n v="95357"/>
    <n v="37.670526000000002"/>
    <n v="-120.877572"/>
    <n v="3"/>
    <n v="59"/>
    <s v="None"/>
    <x v="0"/>
    <n v="16.149999999999999"/>
    <x v="1"/>
    <s v="Yes"/>
    <x v="1"/>
    <n v="26"/>
    <x v="0"/>
    <x v="1"/>
    <x v="1"/>
    <x v="1"/>
    <x v="1"/>
    <x v="1"/>
    <s v="No"/>
    <x v="0"/>
    <x v="1"/>
    <s v="Yes"/>
    <x v="0"/>
    <n v="88.75"/>
    <n v="5348.65"/>
    <n v="0"/>
    <n v="0"/>
    <n v="952.85"/>
    <n v="6301.5"/>
    <x v="0"/>
    <x v="0"/>
    <x v="0"/>
    <x v="2"/>
    <x v="3"/>
    <n v="0"/>
    <x v="0"/>
  </r>
  <r>
    <s v="1660-HSOOQ"/>
    <x v="1"/>
    <n v="60"/>
    <s v="No"/>
    <n v="0"/>
    <s v="Santa Barbara"/>
    <n v="93105"/>
    <n v="34.037342000000002"/>
    <n v="-119.80079000000001"/>
    <n v="0"/>
    <n v="1"/>
    <s v="None"/>
    <x v="0"/>
    <n v="4.18"/>
    <x v="0"/>
    <s v="Yes"/>
    <x v="2"/>
    <n v="8"/>
    <x v="0"/>
    <x v="1"/>
    <x v="1"/>
    <x v="1"/>
    <x v="1"/>
    <x v="0"/>
    <s v="No"/>
    <x v="1"/>
    <x v="1"/>
    <s v="Yes"/>
    <x v="0"/>
    <n v="49.65"/>
    <n v="49.65"/>
    <n v="0"/>
    <n v="40"/>
    <n v="4.18"/>
    <n v="93.83"/>
    <x v="1"/>
    <x v="2"/>
    <x v="17"/>
    <x v="0"/>
    <x v="3"/>
    <n v="1"/>
    <x v="3"/>
  </r>
  <r>
    <s v="1661-CZBAU"/>
    <x v="1"/>
    <n v="50"/>
    <s v="No"/>
    <n v="0"/>
    <s v="Carlotta"/>
    <n v="95528"/>
    <n v="40.497283000000003"/>
    <n v="-123.93037"/>
    <n v="0"/>
    <n v="48"/>
    <s v="Offer B"/>
    <x v="0"/>
    <n v="44.76"/>
    <x v="1"/>
    <s v="Yes"/>
    <x v="2"/>
    <n v="18"/>
    <x v="1"/>
    <x v="1"/>
    <x v="0"/>
    <x v="0"/>
    <x v="1"/>
    <x v="1"/>
    <s v="Yes"/>
    <x v="0"/>
    <x v="0"/>
    <s v="Yes"/>
    <x v="1"/>
    <n v="70.95"/>
    <n v="3629.2"/>
    <n v="0"/>
    <n v="0"/>
    <n v="2148.48"/>
    <n v="5777.68"/>
    <x v="0"/>
    <x v="0"/>
    <x v="0"/>
    <x v="3"/>
    <x v="2"/>
    <n v="0"/>
    <x v="0"/>
  </r>
  <r>
    <s v="1663-MHLHE"/>
    <x v="1"/>
    <n v="33"/>
    <s v="No"/>
    <n v="0"/>
    <s v="Duarte"/>
    <n v="91010"/>
    <n v="34.145695000000003"/>
    <n v="-117.95981999999999"/>
    <n v="0"/>
    <n v="1"/>
    <s v="None"/>
    <x v="0"/>
    <n v="35.880000000000003"/>
    <x v="0"/>
    <s v="No"/>
    <x v="3"/>
    <m/>
    <x v="2"/>
    <x v="2"/>
    <x v="2"/>
    <x v="2"/>
    <x v="2"/>
    <x v="2"/>
    <m/>
    <x v="2"/>
    <x v="1"/>
    <s v="No"/>
    <x v="0"/>
    <n v="19.2"/>
    <n v="19.2"/>
    <n v="0"/>
    <n v="0"/>
    <n v="35.880000000000003"/>
    <n v="55.08"/>
    <x v="2"/>
    <x v="0"/>
    <x v="0"/>
    <x v="0"/>
    <x v="0"/>
    <n v="0"/>
    <x v="1"/>
  </r>
  <r>
    <s v="1666-JXLKU"/>
    <x v="0"/>
    <n v="64"/>
    <s v="No"/>
    <n v="0"/>
    <s v="Shingle Springs"/>
    <n v="95682"/>
    <n v="38.598936000000002"/>
    <n v="-120.963092"/>
    <n v="0"/>
    <n v="37"/>
    <s v="Offer C"/>
    <x v="0"/>
    <n v="17.46"/>
    <x v="1"/>
    <s v="Yes"/>
    <x v="1"/>
    <n v="22"/>
    <x v="0"/>
    <x v="1"/>
    <x v="1"/>
    <x v="1"/>
    <x v="0"/>
    <x v="1"/>
    <s v="Yes"/>
    <x v="0"/>
    <x v="1"/>
    <s v="Yes"/>
    <x v="1"/>
    <n v="100.05"/>
    <n v="3810.55"/>
    <n v="0"/>
    <n v="0"/>
    <n v="646.02"/>
    <n v="4456.57"/>
    <x v="0"/>
    <x v="0"/>
    <x v="0"/>
    <x v="3"/>
    <x v="3"/>
    <n v="0"/>
    <x v="2"/>
  </r>
  <r>
    <s v="1666-JZPZT"/>
    <x v="1"/>
    <n v="61"/>
    <s v="No"/>
    <n v="0"/>
    <s v="Twin Bridges"/>
    <n v="95735"/>
    <n v="38.805481"/>
    <n v="-120.13287"/>
    <n v="0"/>
    <n v="27"/>
    <s v="None"/>
    <x v="0"/>
    <n v="2.69"/>
    <x v="1"/>
    <s v="Yes"/>
    <x v="0"/>
    <n v="15"/>
    <x v="0"/>
    <x v="1"/>
    <x v="0"/>
    <x v="1"/>
    <x v="1"/>
    <x v="0"/>
    <s v="No"/>
    <x v="0"/>
    <x v="1"/>
    <s v="No"/>
    <x v="2"/>
    <n v="49"/>
    <n v="1291.3499999999999"/>
    <n v="0"/>
    <n v="0"/>
    <n v="72.63"/>
    <n v="1363.98"/>
    <x v="0"/>
    <x v="0"/>
    <x v="0"/>
    <x v="3"/>
    <x v="3"/>
    <n v="0"/>
    <x v="3"/>
  </r>
  <r>
    <s v="1670-SVOWZ"/>
    <x v="0"/>
    <n v="57"/>
    <s v="Yes"/>
    <n v="0"/>
    <s v="Mira Loma"/>
    <n v="91752"/>
    <n v="33.999991999999999"/>
    <n v="-117.53539499999999"/>
    <n v="1"/>
    <n v="14"/>
    <s v="Offer D"/>
    <x v="0"/>
    <n v="7.62"/>
    <x v="0"/>
    <s v="Yes"/>
    <x v="1"/>
    <n v="3"/>
    <x v="0"/>
    <x v="0"/>
    <x v="0"/>
    <x v="0"/>
    <x v="1"/>
    <x v="1"/>
    <s v="Yes"/>
    <x v="1"/>
    <x v="1"/>
    <s v="Yes"/>
    <x v="0"/>
    <n v="89.65"/>
    <n v="1208.3499999999999"/>
    <n v="0"/>
    <n v="120"/>
    <n v="106.68"/>
    <n v="1435.03"/>
    <x v="1"/>
    <x v="1"/>
    <x v="1"/>
    <x v="1"/>
    <x v="2"/>
    <n v="1"/>
    <x v="0"/>
  </r>
  <r>
    <s v="1676-MQAOA"/>
    <x v="1"/>
    <n v="32"/>
    <s v="No"/>
    <n v="0"/>
    <s v="North Hollywood"/>
    <n v="91606"/>
    <n v="34.187598999999999"/>
    <n v="-118.387125"/>
    <n v="0"/>
    <n v="72"/>
    <s v="Offer A"/>
    <x v="0"/>
    <n v="15.03"/>
    <x v="0"/>
    <s v="Yes"/>
    <x v="0"/>
    <n v="22"/>
    <x v="1"/>
    <x v="0"/>
    <x v="1"/>
    <x v="0"/>
    <x v="0"/>
    <x v="0"/>
    <s v="No"/>
    <x v="0"/>
    <x v="2"/>
    <s v="Yes"/>
    <x v="1"/>
    <n v="75.099999999999994"/>
    <n v="5336.35"/>
    <n v="0"/>
    <n v="0"/>
    <n v="1082.1600000000001"/>
    <n v="6418.51"/>
    <x v="0"/>
    <x v="0"/>
    <x v="0"/>
    <x v="2"/>
    <x v="0"/>
    <n v="0"/>
    <x v="0"/>
  </r>
  <r>
    <s v="1678-FYZOW"/>
    <x v="0"/>
    <n v="28"/>
    <s v="No"/>
    <n v="0"/>
    <s v="Sacramento"/>
    <n v="95835"/>
    <n v="38.685068999999999"/>
    <n v="-121.54370900000001"/>
    <n v="0"/>
    <n v="3"/>
    <s v="Offer E"/>
    <x v="0"/>
    <n v="46.6"/>
    <x v="0"/>
    <s v="Yes"/>
    <x v="1"/>
    <n v="76"/>
    <x v="0"/>
    <x v="1"/>
    <x v="0"/>
    <x v="1"/>
    <x v="0"/>
    <x v="0"/>
    <s v="No"/>
    <x v="0"/>
    <x v="1"/>
    <s v="Yes"/>
    <x v="1"/>
    <n v="79.400000000000006"/>
    <n v="244.65"/>
    <n v="0"/>
    <n v="0"/>
    <n v="139.80000000000001"/>
    <n v="384.45"/>
    <x v="1"/>
    <x v="1"/>
    <x v="10"/>
    <x v="0"/>
    <x v="4"/>
    <n v="1"/>
    <x v="0"/>
  </r>
  <r>
    <s v="1679-JRFBR"/>
    <x v="0"/>
    <n v="27"/>
    <s v="Yes"/>
    <n v="0"/>
    <s v="Long Beach"/>
    <n v="90805"/>
    <n v="33.864621999999997"/>
    <n v="-118.179626"/>
    <n v="4"/>
    <n v="70"/>
    <s v="Offer A"/>
    <x v="0"/>
    <n v="5.77"/>
    <x v="1"/>
    <s v="Yes"/>
    <x v="1"/>
    <n v="48"/>
    <x v="1"/>
    <x v="0"/>
    <x v="1"/>
    <x v="1"/>
    <x v="0"/>
    <x v="1"/>
    <s v="Yes"/>
    <x v="0"/>
    <x v="0"/>
    <s v="Yes"/>
    <x v="0"/>
    <n v="108.15"/>
    <n v="7930.55"/>
    <n v="0"/>
    <n v="0"/>
    <n v="403.9"/>
    <n v="8334.4500000000007"/>
    <x v="0"/>
    <x v="0"/>
    <x v="0"/>
    <x v="2"/>
    <x v="4"/>
    <n v="0"/>
    <x v="2"/>
  </r>
  <r>
    <s v="1680-VDCWW"/>
    <x v="1"/>
    <n v="45"/>
    <s v="Yes"/>
    <n v="0"/>
    <s v="Los Angeles"/>
    <n v="90023"/>
    <n v="34.017696999999998"/>
    <n v="-118.200577"/>
    <n v="10"/>
    <n v="12"/>
    <s v="Offer D"/>
    <x v="0"/>
    <n v="11.04"/>
    <x v="0"/>
    <s v="No"/>
    <x v="3"/>
    <m/>
    <x v="2"/>
    <x v="2"/>
    <x v="2"/>
    <x v="2"/>
    <x v="2"/>
    <x v="2"/>
    <m/>
    <x v="2"/>
    <x v="0"/>
    <s v="No"/>
    <x v="1"/>
    <n v="19.8"/>
    <n v="202.25"/>
    <n v="0"/>
    <n v="0"/>
    <n v="132.47999999999999"/>
    <n v="334.73"/>
    <x v="0"/>
    <x v="0"/>
    <x v="0"/>
    <x v="0"/>
    <x v="1"/>
    <n v="0"/>
    <x v="1"/>
  </r>
  <r>
    <s v="1682-VCOIO"/>
    <x v="1"/>
    <n v="56"/>
    <s v="No"/>
    <n v="0"/>
    <s v="Sacramento"/>
    <n v="95816"/>
    <n v="38.574855999999997"/>
    <n v="-121.46504"/>
    <n v="0"/>
    <n v="23"/>
    <s v="Offer D"/>
    <x v="0"/>
    <n v="46.17"/>
    <x v="0"/>
    <s v="No"/>
    <x v="3"/>
    <m/>
    <x v="2"/>
    <x v="2"/>
    <x v="2"/>
    <x v="2"/>
    <x v="2"/>
    <x v="2"/>
    <m/>
    <x v="2"/>
    <x v="0"/>
    <s v="No"/>
    <x v="0"/>
    <n v="20.45"/>
    <n v="481.1"/>
    <n v="0"/>
    <n v="0"/>
    <n v="1061.9100000000001"/>
    <n v="1543.01"/>
    <x v="0"/>
    <x v="0"/>
    <x v="0"/>
    <x v="1"/>
    <x v="2"/>
    <n v="0"/>
    <x v="1"/>
  </r>
  <r>
    <s v="1684-FLBGS"/>
    <x v="0"/>
    <n v="60"/>
    <s v="Yes"/>
    <n v="1"/>
    <s v="San Diego"/>
    <n v="92139"/>
    <n v="32.677715999999997"/>
    <n v="-117.04766600000001"/>
    <n v="6"/>
    <n v="23"/>
    <s v="None"/>
    <x v="0"/>
    <n v="27.49"/>
    <x v="1"/>
    <s v="Yes"/>
    <x v="0"/>
    <n v="21"/>
    <x v="0"/>
    <x v="0"/>
    <x v="0"/>
    <x v="0"/>
    <x v="0"/>
    <x v="0"/>
    <s v="No"/>
    <x v="0"/>
    <x v="1"/>
    <s v="Yes"/>
    <x v="0"/>
    <n v="69.5"/>
    <n v="1652.1"/>
    <n v="16.89"/>
    <n v="0"/>
    <n v="632.27"/>
    <n v="2267.48"/>
    <x v="0"/>
    <x v="0"/>
    <x v="0"/>
    <x v="1"/>
    <x v="3"/>
    <n v="0"/>
    <x v="0"/>
  </r>
  <r>
    <s v="1685-BQULA"/>
    <x v="0"/>
    <n v="54"/>
    <s v="No"/>
    <n v="0"/>
    <s v="La Quinta"/>
    <n v="92253"/>
    <n v="33.695532"/>
    <n v="-116.310571"/>
    <n v="0"/>
    <n v="40"/>
    <s v="Offer B"/>
    <x v="0"/>
    <n v="2.83"/>
    <x v="1"/>
    <s v="Yes"/>
    <x v="1"/>
    <n v="22"/>
    <x v="0"/>
    <x v="0"/>
    <x v="1"/>
    <x v="1"/>
    <x v="0"/>
    <x v="0"/>
    <s v="No"/>
    <x v="0"/>
    <x v="1"/>
    <s v="Yes"/>
    <x v="1"/>
    <n v="93.4"/>
    <n v="3756.4"/>
    <n v="4.18"/>
    <n v="0"/>
    <n v="113.2"/>
    <n v="3865.42"/>
    <x v="0"/>
    <x v="0"/>
    <x v="0"/>
    <x v="3"/>
    <x v="2"/>
    <n v="0"/>
    <x v="2"/>
  </r>
  <r>
    <s v="1685-VAYJF"/>
    <x v="1"/>
    <n v="44"/>
    <s v="No"/>
    <n v="0"/>
    <s v="Salinas"/>
    <n v="93907"/>
    <n v="36.774619999999999"/>
    <n v="-121.664714"/>
    <n v="0"/>
    <n v="11"/>
    <s v="Offer D"/>
    <x v="0"/>
    <n v="40.590000000000003"/>
    <x v="0"/>
    <s v="Yes"/>
    <x v="2"/>
    <n v="22"/>
    <x v="0"/>
    <x v="1"/>
    <x v="0"/>
    <x v="1"/>
    <x v="1"/>
    <x v="0"/>
    <s v="No"/>
    <x v="1"/>
    <x v="1"/>
    <s v="No"/>
    <x v="0"/>
    <n v="45.2"/>
    <n v="492"/>
    <n v="0"/>
    <n v="150"/>
    <n v="446.49"/>
    <n v="1088.49"/>
    <x v="0"/>
    <x v="0"/>
    <x v="0"/>
    <x v="0"/>
    <x v="1"/>
    <n v="0"/>
    <x v="3"/>
  </r>
  <r>
    <s v="1686-STUHN"/>
    <x v="1"/>
    <n v="55"/>
    <s v="No"/>
    <n v="0"/>
    <s v="Creston"/>
    <n v="93432"/>
    <n v="35.480896000000001"/>
    <n v="-120.469476"/>
    <n v="0"/>
    <n v="42"/>
    <s v="None"/>
    <x v="0"/>
    <n v="38.74"/>
    <x v="0"/>
    <s v="No"/>
    <x v="3"/>
    <m/>
    <x v="2"/>
    <x v="2"/>
    <x v="2"/>
    <x v="2"/>
    <x v="2"/>
    <x v="2"/>
    <m/>
    <x v="2"/>
    <x v="0"/>
    <s v="No"/>
    <x v="1"/>
    <n v="19.8"/>
    <n v="849.9"/>
    <n v="0"/>
    <n v="0"/>
    <n v="1627.08"/>
    <n v="2476.98"/>
    <x v="0"/>
    <x v="0"/>
    <x v="0"/>
    <x v="3"/>
    <x v="2"/>
    <n v="0"/>
    <x v="1"/>
  </r>
  <r>
    <s v="1689-MRZQR"/>
    <x v="1"/>
    <n v="36"/>
    <s v="Yes"/>
    <n v="0"/>
    <s v="Turlock"/>
    <n v="95382"/>
    <n v="37.529656000000003"/>
    <n v="-120.85435699999999"/>
    <n v="1"/>
    <n v="34"/>
    <s v="None"/>
    <x v="0"/>
    <n v="13.45"/>
    <x v="0"/>
    <s v="Yes"/>
    <x v="1"/>
    <n v="12"/>
    <x v="0"/>
    <x v="1"/>
    <x v="0"/>
    <x v="1"/>
    <x v="0"/>
    <x v="0"/>
    <s v="No"/>
    <x v="0"/>
    <x v="1"/>
    <s v="No"/>
    <x v="1"/>
    <n v="78.3"/>
    <n v="2564.3000000000002"/>
    <n v="0"/>
    <n v="0"/>
    <n v="457.3"/>
    <n v="3021.6"/>
    <x v="1"/>
    <x v="3"/>
    <x v="6"/>
    <x v="3"/>
    <x v="0"/>
    <n v="1"/>
    <x v="0"/>
  </r>
  <r>
    <s v="1689-YQBYY"/>
    <x v="0"/>
    <n v="43"/>
    <s v="No"/>
    <n v="1"/>
    <s v="Los Gatos"/>
    <n v="95030"/>
    <n v="37.222842"/>
    <n v="-121.988727"/>
    <n v="0"/>
    <n v="12"/>
    <s v="Offer D"/>
    <x v="0"/>
    <n v="26.13"/>
    <x v="1"/>
    <s v="Yes"/>
    <x v="1"/>
    <n v="23"/>
    <x v="0"/>
    <x v="1"/>
    <x v="0"/>
    <x v="1"/>
    <x v="1"/>
    <x v="0"/>
    <s v="No"/>
    <x v="0"/>
    <x v="1"/>
    <s v="Yes"/>
    <x v="1"/>
    <n v="76.599999999999994"/>
    <n v="893"/>
    <n v="0"/>
    <n v="0"/>
    <n v="313.56"/>
    <n v="1206.56"/>
    <x v="0"/>
    <x v="0"/>
    <x v="0"/>
    <x v="0"/>
    <x v="1"/>
    <n v="0"/>
    <x v="0"/>
  </r>
  <r>
    <s v="1696-HXOWK"/>
    <x v="0"/>
    <n v="53"/>
    <s v="Yes"/>
    <n v="0"/>
    <s v="Riverside"/>
    <n v="92506"/>
    <n v="33.930931000000001"/>
    <n v="-117.361788"/>
    <n v="6"/>
    <n v="71"/>
    <s v="Offer A"/>
    <x v="0"/>
    <n v="5.22"/>
    <x v="1"/>
    <s v="Yes"/>
    <x v="1"/>
    <n v="10"/>
    <x v="1"/>
    <x v="0"/>
    <x v="0"/>
    <x v="1"/>
    <x v="0"/>
    <x v="0"/>
    <s v="No"/>
    <x v="0"/>
    <x v="0"/>
    <s v="No"/>
    <x v="0"/>
    <n v="95.65"/>
    <n v="6856.95"/>
    <n v="0"/>
    <n v="0"/>
    <n v="370.62"/>
    <n v="7227.57"/>
    <x v="0"/>
    <x v="0"/>
    <x v="0"/>
    <x v="2"/>
    <x v="2"/>
    <n v="0"/>
    <x v="2"/>
  </r>
  <r>
    <s v="1696-MZVAU"/>
    <x v="1"/>
    <n v="27"/>
    <s v="Yes"/>
    <n v="0"/>
    <s v="Los Angeles"/>
    <n v="90043"/>
    <n v="33.988543"/>
    <n v="-118.334081"/>
    <n v="8"/>
    <n v="39"/>
    <s v="None"/>
    <x v="1"/>
    <m/>
    <x v="2"/>
    <s v="Yes"/>
    <x v="2"/>
    <n v="48"/>
    <x v="0"/>
    <x v="1"/>
    <x v="0"/>
    <x v="1"/>
    <x v="1"/>
    <x v="0"/>
    <s v="No"/>
    <x v="0"/>
    <x v="0"/>
    <s v="Yes"/>
    <x v="0"/>
    <n v="25.25"/>
    <n v="947.75"/>
    <n v="0"/>
    <n v="0"/>
    <n v="0"/>
    <n v="947.75"/>
    <x v="0"/>
    <x v="0"/>
    <x v="0"/>
    <x v="3"/>
    <x v="4"/>
    <n v="0"/>
    <x v="1"/>
  </r>
  <r>
    <s v="1697-BCSHV"/>
    <x v="0"/>
    <n v="44"/>
    <s v="Yes"/>
    <n v="1"/>
    <s v="Guinda"/>
    <n v="95637"/>
    <n v="38.830739000000001"/>
    <n v="-122.196202"/>
    <n v="2"/>
    <n v="58"/>
    <s v="Offer B"/>
    <x v="0"/>
    <n v="44.1"/>
    <x v="1"/>
    <s v="Yes"/>
    <x v="2"/>
    <n v="19"/>
    <x v="0"/>
    <x v="0"/>
    <x v="0"/>
    <x v="1"/>
    <x v="0"/>
    <x v="0"/>
    <s v="No"/>
    <x v="0"/>
    <x v="1"/>
    <s v="Yes"/>
    <x v="1"/>
    <n v="66.8"/>
    <n v="3970.4"/>
    <n v="0"/>
    <n v="0"/>
    <n v="2557.8000000000002"/>
    <n v="6528.2"/>
    <x v="0"/>
    <x v="0"/>
    <x v="0"/>
    <x v="2"/>
    <x v="1"/>
    <n v="0"/>
    <x v="0"/>
  </r>
  <r>
    <s v="1697-LYYYX"/>
    <x v="0"/>
    <n v="21"/>
    <s v="Yes"/>
    <n v="1"/>
    <s v="Cotati"/>
    <n v="94931"/>
    <n v="38.326214999999998"/>
    <n v="-122.71874200000001"/>
    <n v="8"/>
    <n v="61"/>
    <s v="None"/>
    <x v="0"/>
    <n v="42.11"/>
    <x v="0"/>
    <s v="No"/>
    <x v="3"/>
    <m/>
    <x v="2"/>
    <x v="2"/>
    <x v="2"/>
    <x v="2"/>
    <x v="2"/>
    <x v="2"/>
    <m/>
    <x v="2"/>
    <x v="0"/>
    <s v="No"/>
    <x v="0"/>
    <n v="19.100000000000001"/>
    <n v="1143.8"/>
    <n v="0"/>
    <n v="0"/>
    <n v="2568.71"/>
    <n v="3712.51"/>
    <x v="0"/>
    <x v="0"/>
    <x v="0"/>
    <x v="2"/>
    <x v="4"/>
    <n v="0"/>
    <x v="1"/>
  </r>
  <r>
    <s v="1697-NVVGY"/>
    <x v="1"/>
    <n v="71"/>
    <s v="Yes"/>
    <n v="0"/>
    <s v="Fresno"/>
    <n v="93728"/>
    <n v="36.757345000000001"/>
    <n v="-119.818274"/>
    <n v="1"/>
    <n v="19"/>
    <s v="None"/>
    <x v="0"/>
    <n v="30.44"/>
    <x v="0"/>
    <s v="Yes"/>
    <x v="2"/>
    <n v="26"/>
    <x v="1"/>
    <x v="1"/>
    <x v="1"/>
    <x v="1"/>
    <x v="0"/>
    <x v="0"/>
    <s v="No"/>
    <x v="0"/>
    <x v="1"/>
    <s v="No"/>
    <x v="1"/>
    <n v="66.400000000000006"/>
    <n v="1286.05"/>
    <n v="0"/>
    <n v="0"/>
    <n v="578.36"/>
    <n v="1864.41"/>
    <x v="0"/>
    <x v="0"/>
    <x v="0"/>
    <x v="1"/>
    <x v="3"/>
    <n v="0"/>
    <x v="0"/>
  </r>
  <r>
    <s v="1698-XFZCI"/>
    <x v="1"/>
    <n v="30"/>
    <s v="No"/>
    <n v="0"/>
    <s v="Artesia"/>
    <n v="90701"/>
    <n v="33.867592999999999"/>
    <n v="-118.080637"/>
    <n v="0"/>
    <n v="61"/>
    <s v="Offer B"/>
    <x v="0"/>
    <n v="42.4"/>
    <x v="1"/>
    <s v="Yes"/>
    <x v="1"/>
    <n v="71"/>
    <x v="1"/>
    <x v="0"/>
    <x v="1"/>
    <x v="1"/>
    <x v="0"/>
    <x v="1"/>
    <s v="Yes"/>
    <x v="0"/>
    <x v="0"/>
    <s v="Yes"/>
    <x v="1"/>
    <n v="107.75"/>
    <n v="6521.9"/>
    <n v="0"/>
    <n v="0"/>
    <n v="2586.4"/>
    <n v="9108.2999999999993"/>
    <x v="0"/>
    <x v="0"/>
    <x v="0"/>
    <x v="2"/>
    <x v="0"/>
    <n v="0"/>
    <x v="2"/>
  </r>
  <r>
    <s v="1699-HPSBG"/>
    <x v="1"/>
    <n v="44"/>
    <s v="No"/>
    <n v="0"/>
    <s v="Palm Springs"/>
    <n v="92264"/>
    <n v="33.745745999999997"/>
    <n v="-116.51421499999999"/>
    <n v="0"/>
    <n v="12"/>
    <s v="Offer D"/>
    <x v="0"/>
    <n v="9.6"/>
    <x v="0"/>
    <s v="Yes"/>
    <x v="0"/>
    <n v="23"/>
    <x v="0"/>
    <x v="1"/>
    <x v="0"/>
    <x v="0"/>
    <x v="0"/>
    <x v="0"/>
    <s v="No"/>
    <x v="0"/>
    <x v="0"/>
    <s v="Yes"/>
    <x v="1"/>
    <n v="59.8"/>
    <n v="727.8"/>
    <n v="0"/>
    <n v="0"/>
    <n v="115.2"/>
    <n v="843"/>
    <x v="1"/>
    <x v="1"/>
    <x v="10"/>
    <x v="0"/>
    <x v="1"/>
    <n v="1"/>
    <x v="3"/>
  </r>
  <r>
    <s v="1699-TLDLZ"/>
    <x v="0"/>
    <n v="44"/>
    <s v="Yes"/>
    <n v="2"/>
    <s v="Los Angeles"/>
    <n v="90046"/>
    <n v="34.108454999999999"/>
    <n v="-118.362081"/>
    <n v="10"/>
    <n v="16"/>
    <s v="Offer D"/>
    <x v="0"/>
    <n v="7.14"/>
    <x v="0"/>
    <s v="No"/>
    <x v="3"/>
    <m/>
    <x v="2"/>
    <x v="2"/>
    <x v="2"/>
    <x v="2"/>
    <x v="2"/>
    <x v="2"/>
    <m/>
    <x v="2"/>
    <x v="2"/>
    <s v="No"/>
    <x v="0"/>
    <n v="19.7"/>
    <n v="301.55"/>
    <n v="0"/>
    <n v="0"/>
    <n v="114.24"/>
    <n v="415.79"/>
    <x v="0"/>
    <x v="0"/>
    <x v="0"/>
    <x v="1"/>
    <x v="1"/>
    <n v="0"/>
    <x v="1"/>
  </r>
  <r>
    <s v="1699-UOTXU"/>
    <x v="1"/>
    <n v="24"/>
    <s v="No"/>
    <n v="0"/>
    <s v="Big Oak Flat"/>
    <n v="95305"/>
    <n v="37.818589000000003"/>
    <n v="-120.256995"/>
    <n v="0"/>
    <n v="60"/>
    <s v="Offer B"/>
    <x v="0"/>
    <n v="30.92"/>
    <x v="0"/>
    <s v="Yes"/>
    <x v="2"/>
    <n v="26"/>
    <x v="1"/>
    <x v="0"/>
    <x v="1"/>
    <x v="1"/>
    <x v="1"/>
    <x v="0"/>
    <s v="No"/>
    <x v="0"/>
    <x v="2"/>
    <s v="No"/>
    <x v="1"/>
    <n v="61.4"/>
    <n v="3638.25"/>
    <n v="0"/>
    <n v="0"/>
    <n v="1855.2"/>
    <n v="5493.45"/>
    <x v="0"/>
    <x v="0"/>
    <x v="0"/>
    <x v="2"/>
    <x v="4"/>
    <n v="0"/>
    <x v="0"/>
  </r>
  <r>
    <s v="1702-CCFNJ"/>
    <x v="1"/>
    <n v="39"/>
    <s v="Yes"/>
    <n v="0"/>
    <s v="Los Angeles"/>
    <n v="90077"/>
    <n v="34.102083999999998"/>
    <n v="-118.451629"/>
    <n v="3"/>
    <n v="52"/>
    <s v="None"/>
    <x v="0"/>
    <n v="44.65"/>
    <x v="1"/>
    <s v="Yes"/>
    <x v="0"/>
    <n v="3"/>
    <x v="0"/>
    <x v="0"/>
    <x v="0"/>
    <x v="0"/>
    <x v="1"/>
    <x v="0"/>
    <s v="No"/>
    <x v="0"/>
    <x v="1"/>
    <s v="No"/>
    <x v="1"/>
    <n v="61.35"/>
    <n v="3169.55"/>
    <n v="0"/>
    <n v="0"/>
    <n v="2321.8000000000002"/>
    <n v="5491.35"/>
    <x v="0"/>
    <x v="0"/>
    <x v="0"/>
    <x v="2"/>
    <x v="0"/>
    <n v="0"/>
    <x v="0"/>
  </r>
  <r>
    <s v="1703-MGIAB"/>
    <x v="0"/>
    <n v="53"/>
    <s v="No"/>
    <n v="0"/>
    <s v="Van Nuys"/>
    <n v="91406"/>
    <n v="34.195684999999997"/>
    <n v="-118.490752"/>
    <n v="0"/>
    <n v="17"/>
    <s v="None"/>
    <x v="0"/>
    <n v="5.49"/>
    <x v="1"/>
    <s v="Yes"/>
    <x v="2"/>
    <n v="14"/>
    <x v="0"/>
    <x v="1"/>
    <x v="1"/>
    <x v="0"/>
    <x v="0"/>
    <x v="0"/>
    <s v="No"/>
    <x v="0"/>
    <x v="1"/>
    <s v="Yes"/>
    <x v="0"/>
    <n v="69"/>
    <n v="1108"/>
    <n v="33.67"/>
    <n v="0"/>
    <n v="93.33"/>
    <n v="1167.6600000000001"/>
    <x v="0"/>
    <x v="0"/>
    <x v="0"/>
    <x v="1"/>
    <x v="2"/>
    <n v="0"/>
    <x v="0"/>
  </r>
  <r>
    <s v="1704-NRWYE"/>
    <x v="0"/>
    <n v="79"/>
    <s v="No"/>
    <n v="0"/>
    <s v="Point Reyes Station"/>
    <n v="94956"/>
    <n v="38.060263999999997"/>
    <n v="-122.830646"/>
    <n v="0"/>
    <n v="9"/>
    <s v="None"/>
    <x v="0"/>
    <n v="43.34"/>
    <x v="0"/>
    <s v="Yes"/>
    <x v="1"/>
    <n v="2"/>
    <x v="0"/>
    <x v="1"/>
    <x v="0"/>
    <x v="1"/>
    <x v="0"/>
    <x v="0"/>
    <s v="No"/>
    <x v="0"/>
    <x v="1"/>
    <s v="Yes"/>
    <x v="1"/>
    <n v="80.849999999999994"/>
    <n v="751.65"/>
    <n v="0"/>
    <n v="0"/>
    <n v="390.06"/>
    <n v="1141.71"/>
    <x v="1"/>
    <x v="5"/>
    <x v="9"/>
    <x v="0"/>
    <x v="3"/>
    <n v="1"/>
    <x v="0"/>
  </r>
  <r>
    <s v="1705-GUHPV"/>
    <x v="0"/>
    <n v="64"/>
    <s v="No"/>
    <n v="0"/>
    <s v="Los Angeles"/>
    <n v="90056"/>
    <n v="33.987945000000003"/>
    <n v="-118.370442"/>
    <n v="0"/>
    <n v="63"/>
    <s v="Offer B"/>
    <x v="0"/>
    <n v="26.74"/>
    <x v="1"/>
    <s v="No"/>
    <x v="3"/>
    <m/>
    <x v="2"/>
    <x v="2"/>
    <x v="2"/>
    <x v="2"/>
    <x v="2"/>
    <x v="2"/>
    <m/>
    <x v="2"/>
    <x v="2"/>
    <s v="No"/>
    <x v="0"/>
    <n v="24.2"/>
    <n v="1618.2"/>
    <n v="0"/>
    <n v="0"/>
    <n v="1684.62"/>
    <n v="3302.82"/>
    <x v="0"/>
    <x v="0"/>
    <x v="0"/>
    <x v="2"/>
    <x v="3"/>
    <n v="0"/>
    <x v="1"/>
  </r>
  <r>
    <s v="1707-HABPF"/>
    <x v="0"/>
    <n v="65"/>
    <s v="No"/>
    <n v="0"/>
    <s v="Santa Barbara"/>
    <n v="93103"/>
    <n v="34.438580999999999"/>
    <n v="-119.685368"/>
    <n v="0"/>
    <n v="46"/>
    <s v="Offer B"/>
    <x v="0"/>
    <n v="11.93"/>
    <x v="0"/>
    <s v="Yes"/>
    <x v="1"/>
    <n v="26"/>
    <x v="0"/>
    <x v="0"/>
    <x v="1"/>
    <x v="1"/>
    <x v="0"/>
    <x v="0"/>
    <s v="No"/>
    <x v="0"/>
    <x v="0"/>
    <s v="Yes"/>
    <x v="1"/>
    <n v="91.3"/>
    <n v="4126.3500000000004"/>
    <n v="0"/>
    <n v="0"/>
    <n v="548.78"/>
    <n v="4675.13"/>
    <x v="0"/>
    <x v="0"/>
    <x v="0"/>
    <x v="3"/>
    <x v="3"/>
    <n v="0"/>
    <x v="2"/>
  </r>
  <r>
    <s v="1708-PBBOA"/>
    <x v="0"/>
    <n v="51"/>
    <s v="No"/>
    <n v="0"/>
    <s v="Banning"/>
    <n v="92220"/>
    <n v="33.936298000000001"/>
    <n v="-116.849577"/>
    <n v="0"/>
    <n v="42"/>
    <s v="None"/>
    <x v="1"/>
    <m/>
    <x v="2"/>
    <s v="Yes"/>
    <x v="2"/>
    <n v="13"/>
    <x v="1"/>
    <x v="0"/>
    <x v="1"/>
    <x v="0"/>
    <x v="1"/>
    <x v="1"/>
    <s v="Yes"/>
    <x v="1"/>
    <x v="0"/>
    <s v="Yes"/>
    <x v="1"/>
    <n v="54.75"/>
    <n v="2348.4499999999998"/>
    <n v="0"/>
    <n v="80"/>
    <n v="0"/>
    <n v="2428.4499999999998"/>
    <x v="0"/>
    <x v="0"/>
    <x v="0"/>
    <x v="3"/>
    <x v="2"/>
    <n v="0"/>
    <x v="3"/>
  </r>
  <r>
    <s v="1709-EJDOX"/>
    <x v="0"/>
    <n v="33"/>
    <s v="Yes"/>
    <n v="3"/>
    <s v="San Francisco"/>
    <n v="94134"/>
    <n v="37.721052"/>
    <n v="-122.413573"/>
    <n v="10"/>
    <n v="47"/>
    <s v="Offer B"/>
    <x v="0"/>
    <n v="41.54"/>
    <x v="0"/>
    <s v="No"/>
    <x v="3"/>
    <m/>
    <x v="2"/>
    <x v="2"/>
    <x v="2"/>
    <x v="2"/>
    <x v="2"/>
    <x v="2"/>
    <m/>
    <x v="2"/>
    <x v="2"/>
    <s v="No"/>
    <x v="0"/>
    <n v="19.75"/>
    <n v="948.9"/>
    <n v="0"/>
    <n v="0"/>
    <n v="1952.38"/>
    <n v="2901.28"/>
    <x v="0"/>
    <x v="0"/>
    <x v="0"/>
    <x v="3"/>
    <x v="0"/>
    <n v="0"/>
    <x v="1"/>
  </r>
  <r>
    <s v="1710-RCXUS"/>
    <x v="1"/>
    <n v="53"/>
    <s v="Yes"/>
    <n v="0"/>
    <s v="Orange"/>
    <n v="92866"/>
    <n v="33.784596999999998"/>
    <n v="-117.84453499999999"/>
    <n v="0"/>
    <n v="51"/>
    <s v="None"/>
    <x v="0"/>
    <n v="9.2100000000000009"/>
    <x v="1"/>
    <s v="Yes"/>
    <x v="1"/>
    <n v="30"/>
    <x v="0"/>
    <x v="0"/>
    <x v="0"/>
    <x v="1"/>
    <x v="1"/>
    <x v="1"/>
    <s v="Yes"/>
    <x v="0"/>
    <x v="0"/>
    <s v="Yes"/>
    <x v="0"/>
    <n v="90.35"/>
    <n v="4614.55"/>
    <n v="0"/>
    <n v="0"/>
    <n v="469.71"/>
    <n v="5084.26"/>
    <x v="0"/>
    <x v="0"/>
    <x v="0"/>
    <x v="2"/>
    <x v="2"/>
    <n v="0"/>
    <x v="2"/>
  </r>
  <r>
    <s v="1716-LSAMB"/>
    <x v="1"/>
    <n v="21"/>
    <s v="Yes"/>
    <n v="1"/>
    <s v="Santa Ana"/>
    <n v="92701"/>
    <n v="33.748477999999999"/>
    <n v="-117.858918"/>
    <n v="1"/>
    <n v="45"/>
    <s v="None"/>
    <x v="0"/>
    <n v="45.21"/>
    <x v="0"/>
    <s v="Yes"/>
    <x v="0"/>
    <n v="59"/>
    <x v="1"/>
    <x v="1"/>
    <x v="0"/>
    <x v="0"/>
    <x v="1"/>
    <x v="0"/>
    <s v="No"/>
    <x v="0"/>
    <x v="2"/>
    <s v="No"/>
    <x v="1"/>
    <n v="54.65"/>
    <n v="2553.6999999999998"/>
    <n v="0"/>
    <n v="0"/>
    <n v="2034.45"/>
    <n v="4588.1499999999996"/>
    <x v="0"/>
    <x v="0"/>
    <x v="0"/>
    <x v="3"/>
    <x v="4"/>
    <n v="0"/>
    <x v="3"/>
  </r>
  <r>
    <s v="1722-LDZJS"/>
    <x v="1"/>
    <n v="38"/>
    <s v="Yes"/>
    <n v="3"/>
    <s v="Sanger"/>
    <n v="93657"/>
    <n v="36.819628000000002"/>
    <n v="-119.440414"/>
    <n v="1"/>
    <n v="53"/>
    <s v="None"/>
    <x v="0"/>
    <n v="20.440000000000001"/>
    <x v="0"/>
    <s v="No"/>
    <x v="3"/>
    <m/>
    <x v="2"/>
    <x v="2"/>
    <x v="2"/>
    <x v="2"/>
    <x v="2"/>
    <x v="2"/>
    <m/>
    <x v="2"/>
    <x v="0"/>
    <s v="No"/>
    <x v="0"/>
    <n v="20.2"/>
    <n v="1068.1500000000001"/>
    <n v="0"/>
    <n v="0"/>
    <n v="1083.32"/>
    <n v="2151.4699999999998"/>
    <x v="0"/>
    <x v="0"/>
    <x v="0"/>
    <x v="2"/>
    <x v="0"/>
    <n v="0"/>
    <x v="1"/>
  </r>
  <r>
    <s v="1723-HKXJQ"/>
    <x v="1"/>
    <n v="64"/>
    <s v="No"/>
    <n v="0"/>
    <s v="San Diego"/>
    <n v="92120"/>
    <n v="32.807867000000002"/>
    <n v="-117.060993"/>
    <n v="0"/>
    <n v="42"/>
    <s v="None"/>
    <x v="0"/>
    <n v="18.79"/>
    <x v="1"/>
    <s v="Yes"/>
    <x v="1"/>
    <n v="16"/>
    <x v="0"/>
    <x v="0"/>
    <x v="0"/>
    <x v="1"/>
    <x v="0"/>
    <x v="1"/>
    <s v="Yes"/>
    <x v="0"/>
    <x v="1"/>
    <s v="Yes"/>
    <x v="1"/>
    <n v="101.75"/>
    <n v="4273.45"/>
    <n v="0"/>
    <n v="0"/>
    <n v="789.18"/>
    <n v="5062.63"/>
    <x v="1"/>
    <x v="3"/>
    <x v="6"/>
    <x v="3"/>
    <x v="3"/>
    <n v="1"/>
    <x v="2"/>
  </r>
  <r>
    <s v="1724-BQUHA"/>
    <x v="1"/>
    <n v="67"/>
    <s v="No"/>
    <n v="0"/>
    <s v="Los Gatos"/>
    <n v="95032"/>
    <n v="37.233034000000004"/>
    <n v="-121.947427"/>
    <n v="0"/>
    <n v="5"/>
    <s v="None"/>
    <x v="0"/>
    <n v="45.72"/>
    <x v="0"/>
    <s v="Yes"/>
    <x v="1"/>
    <n v="6"/>
    <x v="0"/>
    <x v="1"/>
    <x v="0"/>
    <x v="1"/>
    <x v="0"/>
    <x v="1"/>
    <s v="No"/>
    <x v="0"/>
    <x v="1"/>
    <s v="Yes"/>
    <x v="1"/>
    <n v="89.5"/>
    <n v="477.7"/>
    <n v="0"/>
    <n v="0"/>
    <n v="228.6"/>
    <n v="706.3"/>
    <x v="1"/>
    <x v="5"/>
    <x v="9"/>
    <x v="0"/>
    <x v="3"/>
    <n v="1"/>
    <x v="0"/>
  </r>
  <r>
    <s v="1724-IQWNM"/>
    <x v="1"/>
    <n v="37"/>
    <s v="No"/>
    <n v="1"/>
    <s v="Burbank"/>
    <n v="91504"/>
    <n v="34.213048999999998"/>
    <n v="-118.317651"/>
    <n v="0"/>
    <n v="1"/>
    <s v="Offer E"/>
    <x v="0"/>
    <n v="8.66"/>
    <x v="0"/>
    <s v="No"/>
    <x v="3"/>
    <m/>
    <x v="2"/>
    <x v="2"/>
    <x v="2"/>
    <x v="2"/>
    <x v="2"/>
    <x v="2"/>
    <m/>
    <x v="2"/>
    <x v="1"/>
    <s v="Yes"/>
    <x v="0"/>
    <n v="19.3"/>
    <n v="19.3"/>
    <n v="0"/>
    <n v="0"/>
    <n v="8.66"/>
    <n v="27.96"/>
    <x v="2"/>
    <x v="0"/>
    <x v="0"/>
    <x v="0"/>
    <x v="0"/>
    <n v="0"/>
    <x v="1"/>
  </r>
  <r>
    <s v="1725-IQNIY"/>
    <x v="1"/>
    <n v="34"/>
    <s v="Yes"/>
    <n v="0"/>
    <s v="San Bernardino"/>
    <n v="92401"/>
    <n v="34.105935000000002"/>
    <n v="-117.2914"/>
    <n v="1"/>
    <n v="54"/>
    <s v="None"/>
    <x v="0"/>
    <n v="42.09"/>
    <x v="0"/>
    <s v="Yes"/>
    <x v="1"/>
    <n v="9"/>
    <x v="1"/>
    <x v="0"/>
    <x v="1"/>
    <x v="0"/>
    <x v="0"/>
    <x v="1"/>
    <s v="Yes"/>
    <x v="0"/>
    <x v="2"/>
    <s v="No"/>
    <x v="1"/>
    <n v="109.75"/>
    <n v="6110.2"/>
    <n v="0"/>
    <n v="0"/>
    <n v="2272.86"/>
    <n v="8383.06"/>
    <x v="1"/>
    <x v="1"/>
    <x v="1"/>
    <x v="2"/>
    <x v="0"/>
    <n v="1"/>
    <x v="2"/>
  </r>
  <r>
    <s v="1725-MIMXW"/>
    <x v="1"/>
    <n v="42"/>
    <s v="No"/>
    <n v="0"/>
    <s v="Honeydew"/>
    <n v="95545"/>
    <n v="40.342928000000001"/>
    <n v="-124.063329"/>
    <n v="0"/>
    <n v="1"/>
    <s v="Offer E"/>
    <x v="0"/>
    <n v="48.96"/>
    <x v="0"/>
    <s v="No"/>
    <x v="3"/>
    <m/>
    <x v="2"/>
    <x v="2"/>
    <x v="2"/>
    <x v="2"/>
    <x v="2"/>
    <x v="2"/>
    <m/>
    <x v="2"/>
    <x v="1"/>
    <s v="Yes"/>
    <x v="0"/>
    <n v="19.45"/>
    <n v="19.45"/>
    <n v="0"/>
    <n v="0"/>
    <n v="48.96"/>
    <n v="68.41"/>
    <x v="1"/>
    <x v="2"/>
    <x v="20"/>
    <x v="0"/>
    <x v="1"/>
    <n v="1"/>
    <x v="1"/>
  </r>
  <r>
    <s v="1728-BQDMA"/>
    <x v="0"/>
    <n v="22"/>
    <s v="No"/>
    <n v="0"/>
    <s v="Penryn"/>
    <n v="95663"/>
    <n v="38.859093000000001"/>
    <n v="-121.182872"/>
    <n v="0"/>
    <n v="2"/>
    <s v="Offer E"/>
    <x v="0"/>
    <n v="18.7"/>
    <x v="0"/>
    <s v="Yes"/>
    <x v="2"/>
    <n v="59"/>
    <x v="0"/>
    <x v="1"/>
    <x v="0"/>
    <x v="1"/>
    <x v="1"/>
    <x v="0"/>
    <s v="No"/>
    <x v="0"/>
    <x v="1"/>
    <s v="No"/>
    <x v="1"/>
    <n v="44.45"/>
    <n v="82.7"/>
    <n v="0"/>
    <n v="0"/>
    <n v="37.4"/>
    <n v="120.1"/>
    <x v="2"/>
    <x v="0"/>
    <x v="0"/>
    <x v="0"/>
    <x v="4"/>
    <n v="0"/>
    <x v="3"/>
  </r>
  <r>
    <s v="1728-CXQBE"/>
    <x v="1"/>
    <n v="79"/>
    <s v="Yes"/>
    <n v="0"/>
    <s v="Glenn"/>
    <n v="95943"/>
    <n v="39.597974999999998"/>
    <n v="-122.032248"/>
    <n v="9"/>
    <n v="64"/>
    <s v="Offer B"/>
    <x v="0"/>
    <n v="23.33"/>
    <x v="1"/>
    <s v="Yes"/>
    <x v="1"/>
    <n v="29"/>
    <x v="0"/>
    <x v="0"/>
    <x v="1"/>
    <x v="1"/>
    <x v="1"/>
    <x v="1"/>
    <s v="No"/>
    <x v="0"/>
    <x v="2"/>
    <s v="Yes"/>
    <x v="1"/>
    <n v="94.25"/>
    <n v="6081.4"/>
    <n v="0"/>
    <n v="0"/>
    <n v="1493.12"/>
    <n v="7574.52"/>
    <x v="0"/>
    <x v="0"/>
    <x v="0"/>
    <x v="2"/>
    <x v="3"/>
    <n v="0"/>
    <x v="2"/>
  </r>
  <r>
    <s v="1729-VLAZJ"/>
    <x v="0"/>
    <n v="52"/>
    <s v="No"/>
    <n v="5"/>
    <s v="Santa Barbara"/>
    <n v="93101"/>
    <n v="34.419203000000003"/>
    <n v="-119.710008"/>
    <n v="0"/>
    <n v="10"/>
    <s v="Offer D"/>
    <x v="1"/>
    <m/>
    <x v="2"/>
    <s v="Yes"/>
    <x v="2"/>
    <n v="57"/>
    <x v="1"/>
    <x v="0"/>
    <x v="0"/>
    <x v="0"/>
    <x v="1"/>
    <x v="0"/>
    <s v="No"/>
    <x v="1"/>
    <x v="0"/>
    <s v="No"/>
    <x v="0"/>
    <n v="40.25"/>
    <n v="411.45"/>
    <n v="17.96"/>
    <n v="30"/>
    <n v="0"/>
    <n v="423.49"/>
    <x v="0"/>
    <x v="0"/>
    <x v="0"/>
    <x v="0"/>
    <x v="2"/>
    <n v="0"/>
    <x v="3"/>
  </r>
  <r>
    <s v="1730-VFMWO"/>
    <x v="0"/>
    <n v="33"/>
    <s v="Yes"/>
    <n v="0"/>
    <s v="Petaluma"/>
    <n v="94952"/>
    <n v="38.237017999999999"/>
    <n v="-122.77872000000001"/>
    <n v="6"/>
    <n v="34"/>
    <s v="None"/>
    <x v="0"/>
    <n v="40.67"/>
    <x v="0"/>
    <s v="Yes"/>
    <x v="2"/>
    <n v="7"/>
    <x v="0"/>
    <x v="1"/>
    <x v="0"/>
    <x v="0"/>
    <x v="1"/>
    <x v="0"/>
    <s v="No"/>
    <x v="0"/>
    <x v="1"/>
    <s v="No"/>
    <x v="1"/>
    <n v="50.2"/>
    <n v="1815.3"/>
    <n v="0"/>
    <n v="0"/>
    <n v="1382.78"/>
    <n v="3198.08"/>
    <x v="0"/>
    <x v="0"/>
    <x v="0"/>
    <x v="3"/>
    <x v="0"/>
    <n v="0"/>
    <x v="3"/>
  </r>
  <r>
    <s v="1730-ZMAME"/>
    <x v="0"/>
    <n v="74"/>
    <s v="No"/>
    <n v="0"/>
    <s v="Ontario"/>
    <n v="91762"/>
    <n v="34.057256000000002"/>
    <n v="-117.667677"/>
    <n v="0"/>
    <n v="32"/>
    <s v="None"/>
    <x v="0"/>
    <n v="48.62"/>
    <x v="0"/>
    <s v="Yes"/>
    <x v="1"/>
    <n v="12"/>
    <x v="0"/>
    <x v="1"/>
    <x v="0"/>
    <x v="1"/>
    <x v="1"/>
    <x v="1"/>
    <s v="No"/>
    <x v="0"/>
    <x v="2"/>
    <s v="Yes"/>
    <x v="1"/>
    <n v="79.5"/>
    <n v="2665"/>
    <n v="0"/>
    <n v="0"/>
    <n v="1555.84"/>
    <n v="4220.84"/>
    <x v="0"/>
    <x v="0"/>
    <x v="0"/>
    <x v="3"/>
    <x v="3"/>
    <n v="0"/>
    <x v="0"/>
  </r>
  <r>
    <s v="1731-TVIUK"/>
    <x v="0"/>
    <n v="47"/>
    <s v="No"/>
    <n v="0"/>
    <s v="Temecula"/>
    <n v="92592"/>
    <n v="33.507255000000001"/>
    <n v="-117.029473"/>
    <n v="0"/>
    <n v="4"/>
    <s v="Offer E"/>
    <x v="0"/>
    <n v="7.39"/>
    <x v="1"/>
    <s v="Yes"/>
    <x v="1"/>
    <n v="4"/>
    <x v="0"/>
    <x v="0"/>
    <x v="0"/>
    <x v="0"/>
    <x v="1"/>
    <x v="1"/>
    <s v="Yes"/>
    <x v="0"/>
    <x v="1"/>
    <s v="Yes"/>
    <x v="1"/>
    <n v="93.5"/>
    <n v="362.2"/>
    <n v="0"/>
    <n v="0"/>
    <n v="29.56"/>
    <n v="391.76"/>
    <x v="1"/>
    <x v="1"/>
    <x v="5"/>
    <x v="0"/>
    <x v="1"/>
    <n v="1"/>
    <x v="2"/>
  </r>
  <r>
    <s v="1732-FEKLD"/>
    <x v="0"/>
    <n v="30"/>
    <s v="No"/>
    <n v="0"/>
    <s v="Newport Beach"/>
    <n v="92662"/>
    <n v="33.606335999999999"/>
    <n v="-117.89304199999999"/>
    <n v="0"/>
    <n v="54"/>
    <s v="Offer B"/>
    <x v="0"/>
    <n v="37.65"/>
    <x v="1"/>
    <s v="Yes"/>
    <x v="1"/>
    <n v="30"/>
    <x v="0"/>
    <x v="0"/>
    <x v="1"/>
    <x v="1"/>
    <x v="0"/>
    <x v="0"/>
    <s v="No"/>
    <x v="1"/>
    <x v="0"/>
    <s v="Yes"/>
    <x v="1"/>
    <n v="94.75"/>
    <n v="5121.75"/>
    <n v="0"/>
    <n v="70"/>
    <n v="2033.1"/>
    <n v="7224.85"/>
    <x v="0"/>
    <x v="0"/>
    <x v="0"/>
    <x v="2"/>
    <x v="0"/>
    <n v="0"/>
    <x v="2"/>
  </r>
  <r>
    <s v="1732-VHUBQ"/>
    <x v="0"/>
    <n v="73"/>
    <s v="Yes"/>
    <n v="0"/>
    <s v="Escondido"/>
    <n v="92027"/>
    <n v="33.141264999999997"/>
    <n v="-116.967221"/>
    <n v="1"/>
    <n v="47"/>
    <s v="None"/>
    <x v="0"/>
    <n v="26.95"/>
    <x v="0"/>
    <s v="Yes"/>
    <x v="1"/>
    <n v="26"/>
    <x v="0"/>
    <x v="1"/>
    <x v="0"/>
    <x v="1"/>
    <x v="1"/>
    <x v="0"/>
    <s v="No"/>
    <x v="0"/>
    <x v="1"/>
    <s v="No"/>
    <x v="1"/>
    <n v="70.55"/>
    <n v="3309.25"/>
    <n v="26.99"/>
    <n v="0"/>
    <n v="1266.6500000000001"/>
    <n v="4548.91"/>
    <x v="1"/>
    <x v="1"/>
    <x v="5"/>
    <x v="3"/>
    <x v="3"/>
    <n v="1"/>
    <x v="0"/>
  </r>
  <r>
    <s v="1734-ZMNTZ"/>
    <x v="0"/>
    <n v="50"/>
    <s v="Yes"/>
    <n v="2"/>
    <s v="Eureka"/>
    <n v="95501"/>
    <n v="40.796621000000002"/>
    <n v="-124.15428"/>
    <n v="1"/>
    <n v="11"/>
    <s v="None"/>
    <x v="0"/>
    <n v="15.04"/>
    <x v="1"/>
    <s v="No"/>
    <x v="3"/>
    <m/>
    <x v="2"/>
    <x v="2"/>
    <x v="2"/>
    <x v="2"/>
    <x v="2"/>
    <x v="2"/>
    <m/>
    <x v="2"/>
    <x v="2"/>
    <s v="No"/>
    <x v="0"/>
    <n v="25"/>
    <n v="300.7"/>
    <n v="0"/>
    <n v="0"/>
    <n v="165.44"/>
    <n v="466.14"/>
    <x v="0"/>
    <x v="0"/>
    <x v="0"/>
    <x v="0"/>
    <x v="2"/>
    <n v="0"/>
    <x v="1"/>
  </r>
  <r>
    <s v="1735-XMJVH"/>
    <x v="1"/>
    <n v="51"/>
    <s v="Yes"/>
    <n v="3"/>
    <s v="Sacramento"/>
    <n v="95818"/>
    <n v="38.556305999999999"/>
    <n v="-121.495817"/>
    <n v="0"/>
    <n v="8"/>
    <s v="Offer E"/>
    <x v="0"/>
    <n v="34.869999999999997"/>
    <x v="0"/>
    <s v="No"/>
    <x v="3"/>
    <m/>
    <x v="2"/>
    <x v="2"/>
    <x v="2"/>
    <x v="2"/>
    <x v="2"/>
    <x v="2"/>
    <m/>
    <x v="2"/>
    <x v="1"/>
    <s v="Yes"/>
    <x v="2"/>
    <n v="19.350000000000001"/>
    <n v="152.6"/>
    <n v="0"/>
    <n v="0"/>
    <n v="278.95999999999998"/>
    <n v="431.56"/>
    <x v="0"/>
    <x v="0"/>
    <x v="0"/>
    <x v="0"/>
    <x v="2"/>
    <n v="0"/>
    <x v="1"/>
  </r>
  <r>
    <s v="1740-CSDJP"/>
    <x v="1"/>
    <n v="53"/>
    <s v="No"/>
    <n v="0"/>
    <s v="Oakhurst"/>
    <n v="93644"/>
    <n v="37.648646999999997"/>
    <n v="-119.231447"/>
    <n v="0"/>
    <n v="1"/>
    <s v="None"/>
    <x v="1"/>
    <m/>
    <x v="2"/>
    <s v="Yes"/>
    <x v="2"/>
    <n v="9"/>
    <x v="0"/>
    <x v="1"/>
    <x v="0"/>
    <x v="1"/>
    <x v="1"/>
    <x v="1"/>
    <s v="Yes"/>
    <x v="0"/>
    <x v="1"/>
    <s v="Yes"/>
    <x v="1"/>
    <n v="35.25"/>
    <n v="35.25"/>
    <n v="0"/>
    <n v="0"/>
    <n v="0"/>
    <n v="35.25"/>
    <x v="1"/>
    <x v="4"/>
    <x v="12"/>
    <x v="0"/>
    <x v="2"/>
    <n v="1"/>
    <x v="3"/>
  </r>
  <r>
    <s v="1741-WTPON"/>
    <x v="1"/>
    <n v="42"/>
    <s v="Yes"/>
    <n v="3"/>
    <s v="Westport"/>
    <n v="95488"/>
    <n v="39.724432999999998"/>
    <n v="-123.767578"/>
    <n v="8"/>
    <n v="56"/>
    <s v="Offer B"/>
    <x v="0"/>
    <n v="40.86"/>
    <x v="1"/>
    <s v="Yes"/>
    <x v="1"/>
    <n v="27"/>
    <x v="1"/>
    <x v="0"/>
    <x v="1"/>
    <x v="0"/>
    <x v="0"/>
    <x v="1"/>
    <s v="Yes"/>
    <x v="0"/>
    <x v="2"/>
    <s v="No"/>
    <x v="0"/>
    <n v="115.85"/>
    <n v="6567.9"/>
    <n v="0"/>
    <n v="0"/>
    <n v="2288.16"/>
    <n v="8856.06"/>
    <x v="0"/>
    <x v="0"/>
    <x v="0"/>
    <x v="2"/>
    <x v="1"/>
    <n v="0"/>
    <x v="2"/>
  </r>
  <r>
    <s v="1744-JHKYS"/>
    <x v="0"/>
    <n v="49"/>
    <s v="Yes"/>
    <n v="0"/>
    <s v="Pasadena"/>
    <n v="91105"/>
    <n v="34.13946"/>
    <n v="-118.16664900000001"/>
    <n v="5"/>
    <n v="34"/>
    <s v="Offer C"/>
    <x v="0"/>
    <n v="11.52"/>
    <x v="1"/>
    <s v="No"/>
    <x v="3"/>
    <m/>
    <x v="2"/>
    <x v="2"/>
    <x v="2"/>
    <x v="2"/>
    <x v="2"/>
    <x v="2"/>
    <m/>
    <x v="2"/>
    <x v="1"/>
    <s v="No"/>
    <x v="1"/>
    <n v="24.7"/>
    <n v="780.2"/>
    <n v="0"/>
    <n v="0"/>
    <n v="391.68"/>
    <n v="1171.8800000000001"/>
    <x v="0"/>
    <x v="0"/>
    <x v="0"/>
    <x v="3"/>
    <x v="1"/>
    <n v="0"/>
    <x v="1"/>
  </r>
  <r>
    <s v="1746-TGTWV"/>
    <x v="1"/>
    <n v="32"/>
    <s v="Yes"/>
    <n v="0"/>
    <s v="Whittier"/>
    <n v="90604"/>
    <n v="33.929704000000001"/>
    <n v="-118.01208"/>
    <n v="1"/>
    <n v="1"/>
    <s v="Offer E"/>
    <x v="0"/>
    <n v="38.89"/>
    <x v="0"/>
    <s v="Yes"/>
    <x v="1"/>
    <n v="9"/>
    <x v="0"/>
    <x v="1"/>
    <x v="1"/>
    <x v="1"/>
    <x v="1"/>
    <x v="0"/>
    <s v="No"/>
    <x v="0"/>
    <x v="1"/>
    <s v="No"/>
    <x v="0"/>
    <n v="75.349999999999994"/>
    <n v="75.349999999999994"/>
    <n v="0"/>
    <n v="0"/>
    <n v="38.89"/>
    <n v="114.24"/>
    <x v="2"/>
    <x v="0"/>
    <x v="0"/>
    <x v="0"/>
    <x v="0"/>
    <n v="0"/>
    <x v="0"/>
  </r>
  <r>
    <s v="1750-CSKKM"/>
    <x v="1"/>
    <n v="40"/>
    <s v="No"/>
    <n v="3"/>
    <s v="Imperial Beach"/>
    <n v="91932"/>
    <n v="32.579134000000003"/>
    <n v="-117.11900900000001"/>
    <n v="0"/>
    <n v="9"/>
    <s v="Offer E"/>
    <x v="0"/>
    <n v="41.02"/>
    <x v="0"/>
    <s v="Yes"/>
    <x v="2"/>
    <n v="27"/>
    <x v="0"/>
    <x v="1"/>
    <x v="0"/>
    <x v="1"/>
    <x v="0"/>
    <x v="0"/>
    <s v="No"/>
    <x v="0"/>
    <x v="1"/>
    <s v="No"/>
    <x v="1"/>
    <n v="55.35"/>
    <n v="449.75"/>
    <n v="0"/>
    <n v="0"/>
    <n v="369.18"/>
    <n v="818.93"/>
    <x v="1"/>
    <x v="1"/>
    <x v="1"/>
    <x v="0"/>
    <x v="1"/>
    <n v="1"/>
    <x v="3"/>
  </r>
  <r>
    <s v="1751-NCDLI"/>
    <x v="1"/>
    <n v="74"/>
    <s v="Yes"/>
    <n v="0"/>
    <s v="Castroville"/>
    <n v="95012"/>
    <n v="36.784481"/>
    <n v="-121.75905400000001"/>
    <n v="6"/>
    <n v="46"/>
    <s v="None"/>
    <x v="0"/>
    <n v="4.2"/>
    <x v="1"/>
    <s v="Yes"/>
    <x v="1"/>
    <n v="22"/>
    <x v="0"/>
    <x v="1"/>
    <x v="1"/>
    <x v="1"/>
    <x v="0"/>
    <x v="1"/>
    <s v="No"/>
    <x v="0"/>
    <x v="0"/>
    <s v="Yes"/>
    <x v="1"/>
    <n v="98.85"/>
    <n v="4564.8999999999996"/>
    <n v="0"/>
    <n v="0"/>
    <n v="193.2"/>
    <n v="4758.1000000000004"/>
    <x v="0"/>
    <x v="0"/>
    <x v="0"/>
    <x v="3"/>
    <x v="3"/>
    <n v="0"/>
    <x v="2"/>
  </r>
  <r>
    <s v="1752-OZXFY"/>
    <x v="1"/>
    <n v="39"/>
    <s v="Yes"/>
    <n v="0"/>
    <s v="Lockwood"/>
    <n v="93932"/>
    <n v="35.989792000000001"/>
    <n v="-121.055933"/>
    <n v="6"/>
    <n v="60"/>
    <s v="Offer B"/>
    <x v="0"/>
    <n v="15.24"/>
    <x v="0"/>
    <s v="Yes"/>
    <x v="2"/>
    <n v="16"/>
    <x v="1"/>
    <x v="1"/>
    <x v="0"/>
    <x v="1"/>
    <x v="0"/>
    <x v="0"/>
    <s v="No"/>
    <x v="0"/>
    <x v="0"/>
    <s v="Yes"/>
    <x v="0"/>
    <n v="59.8"/>
    <n v="3561.15"/>
    <n v="0"/>
    <n v="0"/>
    <n v="914.4"/>
    <n v="4475.55"/>
    <x v="0"/>
    <x v="0"/>
    <x v="0"/>
    <x v="2"/>
    <x v="0"/>
    <n v="0"/>
    <x v="3"/>
  </r>
  <r>
    <s v="1754-GKYPY"/>
    <x v="1"/>
    <n v="65"/>
    <s v="Yes"/>
    <n v="0"/>
    <s v="Carson"/>
    <n v="90746"/>
    <n v="33.859171000000003"/>
    <n v="-118.252272"/>
    <n v="8"/>
    <n v="22"/>
    <s v="None"/>
    <x v="0"/>
    <n v="22.38"/>
    <x v="0"/>
    <s v="Yes"/>
    <x v="1"/>
    <n v="14"/>
    <x v="0"/>
    <x v="1"/>
    <x v="0"/>
    <x v="1"/>
    <x v="0"/>
    <x v="1"/>
    <s v="Yes"/>
    <x v="0"/>
    <x v="1"/>
    <s v="Yes"/>
    <x v="1"/>
    <n v="89.75"/>
    <n v="1938.9"/>
    <n v="0"/>
    <n v="0"/>
    <n v="492.36"/>
    <n v="2431.2600000000002"/>
    <x v="0"/>
    <x v="0"/>
    <x v="0"/>
    <x v="1"/>
    <x v="3"/>
    <n v="0"/>
    <x v="0"/>
  </r>
  <r>
    <s v="1755-FZQEC"/>
    <x v="1"/>
    <n v="26"/>
    <s v="No"/>
    <n v="0"/>
    <s v="Ventura"/>
    <n v="93001"/>
    <n v="34.360261000000001"/>
    <n v="-119.306383"/>
    <n v="0"/>
    <n v="39"/>
    <s v="Offer C"/>
    <x v="0"/>
    <n v="48.02"/>
    <x v="0"/>
    <s v="No"/>
    <x v="3"/>
    <m/>
    <x v="2"/>
    <x v="2"/>
    <x v="2"/>
    <x v="2"/>
    <x v="2"/>
    <x v="2"/>
    <m/>
    <x v="2"/>
    <x v="0"/>
    <s v="No"/>
    <x v="0"/>
    <n v="19.899999999999999"/>
    <n v="791.15"/>
    <n v="20.170000000000002"/>
    <n v="0"/>
    <n v="1872.78"/>
    <n v="2643.76"/>
    <x v="0"/>
    <x v="0"/>
    <x v="0"/>
    <x v="3"/>
    <x v="4"/>
    <n v="0"/>
    <x v="1"/>
  </r>
  <r>
    <s v="1755-RMCXH"/>
    <x v="1"/>
    <n v="37"/>
    <s v="Yes"/>
    <n v="2"/>
    <s v="San Dimas"/>
    <n v="91773"/>
    <n v="34.102119000000002"/>
    <n v="-117.815532"/>
    <n v="5"/>
    <n v="2"/>
    <s v="Offer E"/>
    <x v="0"/>
    <n v="7.27"/>
    <x v="0"/>
    <s v="No"/>
    <x v="3"/>
    <m/>
    <x v="2"/>
    <x v="2"/>
    <x v="2"/>
    <x v="2"/>
    <x v="2"/>
    <x v="2"/>
    <m/>
    <x v="2"/>
    <x v="1"/>
    <s v="No"/>
    <x v="0"/>
    <n v="20.3"/>
    <n v="40.25"/>
    <n v="0"/>
    <n v="0"/>
    <n v="14.54"/>
    <n v="54.79"/>
    <x v="2"/>
    <x v="0"/>
    <x v="0"/>
    <x v="0"/>
    <x v="0"/>
    <n v="0"/>
    <x v="1"/>
  </r>
  <r>
    <s v="1757-TCATG"/>
    <x v="1"/>
    <n v="24"/>
    <s v="Yes"/>
    <n v="1"/>
    <s v="Huntington Beach"/>
    <n v="92649"/>
    <n v="33.721916999999998"/>
    <n v="-118.043237"/>
    <n v="4"/>
    <n v="35"/>
    <s v="Offer C"/>
    <x v="0"/>
    <n v="41.02"/>
    <x v="0"/>
    <s v="No"/>
    <x v="3"/>
    <m/>
    <x v="2"/>
    <x v="2"/>
    <x v="2"/>
    <x v="2"/>
    <x v="2"/>
    <x v="2"/>
    <m/>
    <x v="2"/>
    <x v="0"/>
    <s v="No"/>
    <x v="1"/>
    <n v="20.05"/>
    <n v="746.75"/>
    <n v="0"/>
    <n v="0"/>
    <n v="1435.7"/>
    <n v="2182.4499999999998"/>
    <x v="0"/>
    <x v="0"/>
    <x v="0"/>
    <x v="3"/>
    <x v="4"/>
    <n v="0"/>
    <x v="1"/>
  </r>
  <r>
    <s v="1760-CAZHT"/>
    <x v="1"/>
    <n v="55"/>
    <s v="No"/>
    <n v="3"/>
    <s v="Glendale"/>
    <n v="91202"/>
    <n v="34.167926000000001"/>
    <n v="-118.267539"/>
    <n v="0"/>
    <n v="25"/>
    <s v="None"/>
    <x v="0"/>
    <n v="3.07"/>
    <x v="0"/>
    <s v="No"/>
    <x v="3"/>
    <m/>
    <x v="2"/>
    <x v="2"/>
    <x v="2"/>
    <x v="2"/>
    <x v="2"/>
    <x v="2"/>
    <m/>
    <x v="2"/>
    <x v="1"/>
    <s v="No"/>
    <x v="0"/>
    <n v="20.8"/>
    <n v="460.2"/>
    <n v="21.81"/>
    <n v="0"/>
    <n v="76.75"/>
    <n v="515.14"/>
    <x v="0"/>
    <x v="0"/>
    <x v="0"/>
    <x v="3"/>
    <x v="2"/>
    <n v="0"/>
    <x v="1"/>
  </r>
  <r>
    <s v="1761-AEZZR"/>
    <x v="1"/>
    <n v="59"/>
    <s v="No"/>
    <n v="0"/>
    <s v="Guinda"/>
    <n v="95637"/>
    <n v="38.830739000000001"/>
    <n v="-122.196202"/>
    <n v="0"/>
    <n v="1"/>
    <s v="None"/>
    <x v="0"/>
    <n v="4.04"/>
    <x v="0"/>
    <s v="Yes"/>
    <x v="1"/>
    <n v="6"/>
    <x v="0"/>
    <x v="1"/>
    <x v="0"/>
    <x v="1"/>
    <x v="0"/>
    <x v="0"/>
    <s v="No"/>
    <x v="0"/>
    <x v="1"/>
    <s v="Yes"/>
    <x v="1"/>
    <n v="79.55"/>
    <n v="79.55"/>
    <n v="0"/>
    <n v="0"/>
    <n v="4.04"/>
    <n v="83.59"/>
    <x v="1"/>
    <x v="3"/>
    <x v="6"/>
    <x v="0"/>
    <x v="2"/>
    <n v="1"/>
    <x v="0"/>
  </r>
  <r>
    <s v="1763-KUAAW"/>
    <x v="0"/>
    <n v="77"/>
    <s v="No"/>
    <n v="0"/>
    <s v="Junction City"/>
    <n v="96048"/>
    <n v="40.913192000000002"/>
    <n v="-123.06596999999999"/>
    <n v="0"/>
    <n v="18"/>
    <s v="Offer D"/>
    <x v="0"/>
    <n v="37.53"/>
    <x v="0"/>
    <s v="No"/>
    <x v="3"/>
    <m/>
    <x v="2"/>
    <x v="2"/>
    <x v="2"/>
    <x v="2"/>
    <x v="2"/>
    <x v="2"/>
    <m/>
    <x v="2"/>
    <x v="0"/>
    <s v="No"/>
    <x v="1"/>
    <n v="20.350000000000001"/>
    <n v="369.6"/>
    <n v="0"/>
    <n v="0"/>
    <n v="675.54"/>
    <n v="1045.1400000000001"/>
    <x v="0"/>
    <x v="0"/>
    <x v="0"/>
    <x v="1"/>
    <x v="3"/>
    <n v="0"/>
    <x v="1"/>
  </r>
  <r>
    <s v="1763-WQFUK"/>
    <x v="1"/>
    <n v="45"/>
    <s v="No"/>
    <n v="0"/>
    <s v="Riverside"/>
    <n v="92503"/>
    <n v="33.890045999999998"/>
    <n v="-117.455583"/>
    <n v="0"/>
    <n v="3"/>
    <s v="None"/>
    <x v="0"/>
    <n v="26.38"/>
    <x v="0"/>
    <s v="Yes"/>
    <x v="2"/>
    <n v="25"/>
    <x v="0"/>
    <x v="1"/>
    <x v="0"/>
    <x v="0"/>
    <x v="1"/>
    <x v="0"/>
    <s v="No"/>
    <x v="0"/>
    <x v="1"/>
    <s v="Yes"/>
    <x v="2"/>
    <n v="50.5"/>
    <n v="147.75"/>
    <n v="0"/>
    <n v="0"/>
    <n v="79.14"/>
    <n v="226.89"/>
    <x v="2"/>
    <x v="0"/>
    <x v="0"/>
    <x v="0"/>
    <x v="1"/>
    <n v="0"/>
    <x v="3"/>
  </r>
  <r>
    <s v="1764-VUUMT"/>
    <x v="1"/>
    <n v="63"/>
    <s v="No"/>
    <n v="1"/>
    <s v="Spreckels"/>
    <n v="93962"/>
    <n v="36.624640999999997"/>
    <n v="-121.647195"/>
    <n v="0"/>
    <n v="66"/>
    <s v="None"/>
    <x v="0"/>
    <n v="37.94"/>
    <x v="0"/>
    <s v="No"/>
    <x v="3"/>
    <m/>
    <x v="2"/>
    <x v="2"/>
    <x v="2"/>
    <x v="2"/>
    <x v="2"/>
    <x v="2"/>
    <m/>
    <x v="2"/>
    <x v="2"/>
    <s v="No"/>
    <x v="0"/>
    <n v="19.95"/>
    <n v="1269.0999999999999"/>
    <n v="0"/>
    <n v="0"/>
    <n v="2504.04"/>
    <n v="3773.14"/>
    <x v="0"/>
    <x v="0"/>
    <x v="0"/>
    <x v="2"/>
    <x v="3"/>
    <n v="0"/>
    <x v="1"/>
  </r>
  <r>
    <s v="1766-GKNMI"/>
    <x v="1"/>
    <n v="56"/>
    <s v="No"/>
    <n v="0"/>
    <s v="Bakersfield"/>
    <n v="93307"/>
    <n v="35.280113"/>
    <n v="-118.962329"/>
    <n v="0"/>
    <n v="29"/>
    <s v="None"/>
    <x v="0"/>
    <n v="9.49"/>
    <x v="1"/>
    <s v="Yes"/>
    <x v="1"/>
    <n v="21"/>
    <x v="0"/>
    <x v="1"/>
    <x v="0"/>
    <x v="1"/>
    <x v="1"/>
    <x v="1"/>
    <s v="Yes"/>
    <x v="0"/>
    <x v="1"/>
    <s v="Yes"/>
    <x v="1"/>
    <n v="84.9"/>
    <n v="2516.1999999999998"/>
    <n v="47.04"/>
    <n v="0"/>
    <n v="275.20999999999998"/>
    <n v="2744.37"/>
    <x v="0"/>
    <x v="0"/>
    <x v="0"/>
    <x v="3"/>
    <x v="2"/>
    <n v="0"/>
    <x v="0"/>
  </r>
  <r>
    <s v="1767-CJKBA"/>
    <x v="1"/>
    <n v="39"/>
    <s v="No"/>
    <n v="0"/>
    <s v="Richmond"/>
    <n v="94804"/>
    <n v="37.921033999999999"/>
    <n v="-122.341798"/>
    <n v="0"/>
    <n v="66"/>
    <s v="Offer A"/>
    <x v="0"/>
    <n v="49.13"/>
    <x v="1"/>
    <s v="No"/>
    <x v="3"/>
    <m/>
    <x v="2"/>
    <x v="2"/>
    <x v="2"/>
    <x v="2"/>
    <x v="2"/>
    <x v="2"/>
    <m/>
    <x v="2"/>
    <x v="2"/>
    <s v="No"/>
    <x v="0"/>
    <n v="25.1"/>
    <n v="1697.7"/>
    <n v="0"/>
    <n v="0"/>
    <n v="3242.58"/>
    <n v="4940.28"/>
    <x v="0"/>
    <x v="0"/>
    <x v="0"/>
    <x v="2"/>
    <x v="0"/>
    <n v="0"/>
    <x v="1"/>
  </r>
  <r>
    <s v="1767-TGTKO"/>
    <x v="0"/>
    <n v="30"/>
    <s v="Yes"/>
    <n v="2"/>
    <s v="Dana Point"/>
    <n v="92629"/>
    <n v="33.477922999999997"/>
    <n v="-117.705314"/>
    <n v="0"/>
    <n v="8"/>
    <s v="Offer E"/>
    <x v="0"/>
    <n v="5.09"/>
    <x v="0"/>
    <s v="Yes"/>
    <x v="2"/>
    <n v="51"/>
    <x v="0"/>
    <x v="1"/>
    <x v="0"/>
    <x v="1"/>
    <x v="1"/>
    <x v="0"/>
    <s v="No"/>
    <x v="0"/>
    <x v="1"/>
    <s v="Yes"/>
    <x v="1"/>
    <n v="45.45"/>
    <n v="411.75"/>
    <n v="0"/>
    <n v="0"/>
    <n v="40.72"/>
    <n v="452.47"/>
    <x v="0"/>
    <x v="0"/>
    <x v="0"/>
    <x v="0"/>
    <x v="0"/>
    <n v="0"/>
    <x v="3"/>
  </r>
  <r>
    <s v="1768-HNVGJ"/>
    <x v="0"/>
    <n v="80"/>
    <s v="No"/>
    <n v="0"/>
    <s v="Mountain View"/>
    <n v="94043"/>
    <n v="37.419725"/>
    <n v="-122.06294699999999"/>
    <n v="0"/>
    <n v="45"/>
    <s v="Offer B"/>
    <x v="0"/>
    <n v="18.46"/>
    <x v="1"/>
    <s v="Yes"/>
    <x v="0"/>
    <n v="3"/>
    <x v="1"/>
    <x v="1"/>
    <x v="0"/>
    <x v="0"/>
    <x v="1"/>
    <x v="1"/>
    <s v="Yes"/>
    <x v="0"/>
    <x v="2"/>
    <s v="Yes"/>
    <x v="1"/>
    <n v="70.05"/>
    <n v="3062.45"/>
    <n v="0"/>
    <n v="0"/>
    <n v="830.7"/>
    <n v="3893.15"/>
    <x v="0"/>
    <x v="0"/>
    <x v="0"/>
    <x v="3"/>
    <x v="3"/>
    <n v="0"/>
    <x v="0"/>
  </r>
  <r>
    <s v="1768-ZAIFU"/>
    <x v="0"/>
    <n v="74"/>
    <s v="No"/>
    <n v="0"/>
    <s v="Rio Dell"/>
    <n v="95562"/>
    <n v="40.485849000000002"/>
    <n v="-124.163234"/>
    <n v="0"/>
    <n v="1"/>
    <s v="None"/>
    <x v="1"/>
    <m/>
    <x v="2"/>
    <s v="Yes"/>
    <x v="0"/>
    <n v="5"/>
    <x v="0"/>
    <x v="1"/>
    <x v="0"/>
    <x v="1"/>
    <x v="1"/>
    <x v="0"/>
    <s v="No"/>
    <x v="0"/>
    <x v="1"/>
    <s v="Yes"/>
    <x v="1"/>
    <n v="25.2"/>
    <n v="25.2"/>
    <n v="0"/>
    <n v="0"/>
    <n v="0"/>
    <n v="25.2"/>
    <x v="1"/>
    <x v="1"/>
    <x v="5"/>
    <x v="0"/>
    <x v="3"/>
    <n v="1"/>
    <x v="1"/>
  </r>
  <r>
    <s v="1769-GRUIK"/>
    <x v="0"/>
    <n v="19"/>
    <s v="No"/>
    <n v="0"/>
    <s v="Gridley"/>
    <n v="95948"/>
    <n v="39.346898000000003"/>
    <n v="-121.75953699999999"/>
    <n v="0"/>
    <n v="18"/>
    <s v="Offer D"/>
    <x v="0"/>
    <n v="2.76"/>
    <x v="0"/>
    <s v="Yes"/>
    <x v="1"/>
    <n v="26"/>
    <x v="0"/>
    <x v="1"/>
    <x v="0"/>
    <x v="1"/>
    <x v="1"/>
    <x v="0"/>
    <s v="No"/>
    <x v="1"/>
    <x v="1"/>
    <s v="Yes"/>
    <x v="1"/>
    <n v="71.099999999999994"/>
    <n v="1247.75"/>
    <n v="0"/>
    <n v="150"/>
    <n v="49.68"/>
    <n v="1447.43"/>
    <x v="0"/>
    <x v="0"/>
    <x v="0"/>
    <x v="1"/>
    <x v="4"/>
    <n v="0"/>
    <x v="0"/>
  </r>
  <r>
    <s v="1771-OADNZ"/>
    <x v="1"/>
    <n v="70"/>
    <s v="Yes"/>
    <n v="0"/>
    <s v="Pauma Valley"/>
    <n v="92061"/>
    <n v="33.313828000000001"/>
    <n v="-116.940501"/>
    <n v="1"/>
    <n v="29"/>
    <s v="Offer C"/>
    <x v="0"/>
    <n v="35.380000000000003"/>
    <x v="1"/>
    <s v="Yes"/>
    <x v="1"/>
    <n v="21"/>
    <x v="0"/>
    <x v="0"/>
    <x v="1"/>
    <x v="1"/>
    <x v="1"/>
    <x v="1"/>
    <s v="Yes"/>
    <x v="1"/>
    <x v="1"/>
    <s v="Yes"/>
    <x v="1"/>
    <n v="95.9"/>
    <n v="2745.2"/>
    <n v="0"/>
    <n v="50"/>
    <n v="1026.02"/>
    <n v="3821.22"/>
    <x v="1"/>
    <x v="4"/>
    <x v="19"/>
    <x v="3"/>
    <x v="3"/>
    <n v="1"/>
    <x v="2"/>
  </r>
  <r>
    <s v="1775-KWJKQ"/>
    <x v="1"/>
    <n v="41"/>
    <s v="Yes"/>
    <n v="0"/>
    <s v="Santa Barbara"/>
    <n v="93105"/>
    <n v="34.037342000000002"/>
    <n v="-119.80079000000001"/>
    <n v="5"/>
    <n v="72"/>
    <s v="None"/>
    <x v="0"/>
    <n v="26.96"/>
    <x v="1"/>
    <s v="Yes"/>
    <x v="2"/>
    <n v="9"/>
    <x v="1"/>
    <x v="0"/>
    <x v="1"/>
    <x v="0"/>
    <x v="0"/>
    <x v="1"/>
    <s v="Yes"/>
    <x v="0"/>
    <x v="2"/>
    <s v="No"/>
    <x v="0"/>
    <n v="89.85"/>
    <n v="6562.9"/>
    <n v="12.55"/>
    <n v="0"/>
    <n v="1941.12"/>
    <n v="8491.4699999999993"/>
    <x v="0"/>
    <x v="0"/>
    <x v="0"/>
    <x v="2"/>
    <x v="1"/>
    <n v="0"/>
    <x v="0"/>
  </r>
  <r>
    <s v="1776-SPBWV"/>
    <x v="0"/>
    <n v="43"/>
    <s v="Yes"/>
    <n v="1"/>
    <s v="Salinas"/>
    <n v="93907"/>
    <n v="36.774619999999999"/>
    <n v="-121.664714"/>
    <n v="1"/>
    <n v="34"/>
    <s v="Offer C"/>
    <x v="0"/>
    <n v="41.72"/>
    <x v="0"/>
    <s v="No"/>
    <x v="3"/>
    <m/>
    <x v="2"/>
    <x v="2"/>
    <x v="2"/>
    <x v="2"/>
    <x v="2"/>
    <x v="2"/>
    <m/>
    <x v="2"/>
    <x v="0"/>
    <s v="Yes"/>
    <x v="1"/>
    <n v="20.100000000000001"/>
    <n v="682.1"/>
    <n v="0"/>
    <n v="0"/>
    <n v="1418.48"/>
    <n v="2100.58"/>
    <x v="0"/>
    <x v="0"/>
    <x v="0"/>
    <x v="3"/>
    <x v="1"/>
    <n v="0"/>
    <x v="1"/>
  </r>
  <r>
    <s v="1777-JYQPJ"/>
    <x v="1"/>
    <n v="19"/>
    <s v="No"/>
    <n v="0"/>
    <s v="Colfax"/>
    <n v="95713"/>
    <n v="39.084645000000002"/>
    <n v="-120.894014"/>
    <n v="0"/>
    <n v="2"/>
    <s v="Offer E"/>
    <x v="1"/>
    <m/>
    <x v="2"/>
    <s v="Yes"/>
    <x v="2"/>
    <n v="59"/>
    <x v="0"/>
    <x v="1"/>
    <x v="0"/>
    <x v="1"/>
    <x v="1"/>
    <x v="0"/>
    <s v="No"/>
    <x v="0"/>
    <x v="1"/>
    <s v="No"/>
    <x v="2"/>
    <n v="24.3"/>
    <n v="38.450000000000003"/>
    <n v="0"/>
    <n v="0"/>
    <n v="0"/>
    <n v="38.450000000000003"/>
    <x v="2"/>
    <x v="0"/>
    <x v="0"/>
    <x v="0"/>
    <x v="4"/>
    <n v="0"/>
    <x v="1"/>
  </r>
  <r>
    <s v="1779-PWPMG"/>
    <x v="0"/>
    <n v="73"/>
    <s v="Yes"/>
    <n v="0"/>
    <s v="San Jose"/>
    <n v="95139"/>
    <n v="37.218705"/>
    <n v="-121.762429"/>
    <n v="1"/>
    <n v="72"/>
    <s v="Offer A"/>
    <x v="0"/>
    <n v="4.59"/>
    <x v="1"/>
    <s v="Yes"/>
    <x v="1"/>
    <n v="27"/>
    <x v="1"/>
    <x v="0"/>
    <x v="1"/>
    <x v="0"/>
    <x v="0"/>
    <x v="1"/>
    <s v="No"/>
    <x v="0"/>
    <x v="2"/>
    <s v="Yes"/>
    <x v="1"/>
    <n v="114.65"/>
    <n v="8333.9500000000007"/>
    <n v="0"/>
    <n v="0"/>
    <n v="330.48"/>
    <n v="8664.43"/>
    <x v="0"/>
    <x v="0"/>
    <x v="0"/>
    <x v="2"/>
    <x v="3"/>
    <n v="0"/>
    <x v="2"/>
  </r>
  <r>
    <s v="1784-BXEFA"/>
    <x v="0"/>
    <n v="63"/>
    <s v="No"/>
    <n v="0"/>
    <s v="Vacaville"/>
    <n v="95688"/>
    <n v="38.419088000000002"/>
    <n v="-122.024568"/>
    <n v="0"/>
    <n v="10"/>
    <s v="None"/>
    <x v="0"/>
    <n v="4.76"/>
    <x v="0"/>
    <s v="No"/>
    <x v="3"/>
    <m/>
    <x v="2"/>
    <x v="2"/>
    <x v="2"/>
    <x v="2"/>
    <x v="2"/>
    <x v="2"/>
    <m/>
    <x v="2"/>
    <x v="1"/>
    <s v="Yes"/>
    <x v="2"/>
    <n v="20.55"/>
    <n v="187.35"/>
    <n v="0"/>
    <n v="0"/>
    <n v="47.6"/>
    <n v="234.95"/>
    <x v="0"/>
    <x v="0"/>
    <x v="0"/>
    <x v="0"/>
    <x v="3"/>
    <n v="0"/>
    <x v="1"/>
  </r>
  <r>
    <s v="1784-EZDKJ"/>
    <x v="1"/>
    <n v="31"/>
    <s v="Yes"/>
    <n v="0"/>
    <s v="Hemet"/>
    <n v="92544"/>
    <n v="33.644584999999999"/>
    <n v="-116.871544"/>
    <n v="3"/>
    <n v="51"/>
    <s v="Offer B"/>
    <x v="0"/>
    <n v="29.4"/>
    <x v="1"/>
    <s v="Yes"/>
    <x v="1"/>
    <n v="21"/>
    <x v="0"/>
    <x v="0"/>
    <x v="1"/>
    <x v="1"/>
    <x v="0"/>
    <x v="1"/>
    <s v="Yes"/>
    <x v="1"/>
    <x v="0"/>
    <s v="Yes"/>
    <x v="1"/>
    <n v="106.8"/>
    <n v="5498.8"/>
    <n v="0"/>
    <n v="140"/>
    <n v="1499.4"/>
    <n v="7138.2"/>
    <x v="0"/>
    <x v="0"/>
    <x v="0"/>
    <x v="2"/>
    <x v="0"/>
    <n v="0"/>
    <x v="2"/>
  </r>
  <r>
    <s v="1785-BPHTP"/>
    <x v="1"/>
    <n v="64"/>
    <s v="Yes"/>
    <n v="2"/>
    <s v="Santa Monica"/>
    <n v="90403"/>
    <n v="34.031528999999999"/>
    <n v="-118.491156"/>
    <n v="6"/>
    <n v="28"/>
    <s v="None"/>
    <x v="0"/>
    <n v="3.18"/>
    <x v="0"/>
    <s v="Yes"/>
    <x v="1"/>
    <n v="12"/>
    <x v="0"/>
    <x v="1"/>
    <x v="1"/>
    <x v="1"/>
    <x v="0"/>
    <x v="0"/>
    <s v="No"/>
    <x v="0"/>
    <x v="1"/>
    <s v="No"/>
    <x v="1"/>
    <n v="85.45"/>
    <n v="2289.9"/>
    <n v="0"/>
    <n v="0"/>
    <n v="89.04"/>
    <n v="2378.94"/>
    <x v="0"/>
    <x v="0"/>
    <x v="0"/>
    <x v="3"/>
    <x v="3"/>
    <n v="0"/>
    <x v="0"/>
  </r>
  <r>
    <s v="1790-NESIO"/>
    <x v="0"/>
    <n v="23"/>
    <s v="No"/>
    <n v="0"/>
    <s v="Concord"/>
    <n v="94518"/>
    <n v="37.950248000000002"/>
    <n v="-122.02245499999999"/>
    <n v="0"/>
    <n v="13"/>
    <s v="None"/>
    <x v="0"/>
    <n v="6.56"/>
    <x v="0"/>
    <s v="No"/>
    <x v="3"/>
    <m/>
    <x v="2"/>
    <x v="2"/>
    <x v="2"/>
    <x v="2"/>
    <x v="2"/>
    <x v="2"/>
    <m/>
    <x v="2"/>
    <x v="2"/>
    <s v="Yes"/>
    <x v="0"/>
    <n v="20.399999999999999"/>
    <n v="261.3"/>
    <n v="0"/>
    <n v="0"/>
    <n v="85.28"/>
    <n v="346.58"/>
    <x v="0"/>
    <x v="0"/>
    <x v="0"/>
    <x v="1"/>
    <x v="4"/>
    <n v="0"/>
    <x v="1"/>
  </r>
  <r>
    <s v="1791-PQHBB"/>
    <x v="0"/>
    <n v="28"/>
    <s v="No"/>
    <n v="2"/>
    <s v="El Dorado"/>
    <n v="95623"/>
    <n v="38.631529999999998"/>
    <n v="-120.842609"/>
    <n v="0"/>
    <n v="2"/>
    <s v="Offer E"/>
    <x v="0"/>
    <n v="32.06"/>
    <x v="0"/>
    <s v="Yes"/>
    <x v="0"/>
    <n v="52"/>
    <x v="1"/>
    <x v="1"/>
    <x v="0"/>
    <x v="1"/>
    <x v="1"/>
    <x v="1"/>
    <s v="Yes"/>
    <x v="0"/>
    <x v="1"/>
    <s v="Yes"/>
    <x v="0"/>
    <n v="61.2"/>
    <n v="125.95"/>
    <n v="0"/>
    <n v="0"/>
    <n v="64.12"/>
    <n v="190.07"/>
    <x v="2"/>
    <x v="0"/>
    <x v="0"/>
    <x v="0"/>
    <x v="4"/>
    <n v="0"/>
    <x v="0"/>
  </r>
  <r>
    <s v="1792-UXAFY"/>
    <x v="0"/>
    <n v="80"/>
    <s v="No"/>
    <n v="0"/>
    <s v="San Jose"/>
    <n v="95110"/>
    <n v="37.346670000000003"/>
    <n v="-121.91001900000001"/>
    <n v="0"/>
    <n v="17"/>
    <s v="Offer D"/>
    <x v="0"/>
    <n v="30.37"/>
    <x v="0"/>
    <s v="Yes"/>
    <x v="1"/>
    <n v="28"/>
    <x v="0"/>
    <x v="0"/>
    <x v="1"/>
    <x v="1"/>
    <x v="0"/>
    <x v="0"/>
    <s v="No"/>
    <x v="0"/>
    <x v="1"/>
    <s v="Yes"/>
    <x v="1"/>
    <n v="89.15"/>
    <n v="1496.9"/>
    <n v="0"/>
    <n v="0"/>
    <n v="516.29"/>
    <n v="2013.19"/>
    <x v="1"/>
    <x v="2"/>
    <x v="15"/>
    <x v="1"/>
    <x v="3"/>
    <n v="1"/>
    <x v="0"/>
  </r>
  <r>
    <s v="1794-HBQTJ"/>
    <x v="0"/>
    <n v="22"/>
    <s v="No"/>
    <n v="0"/>
    <s v="Corcoran"/>
    <n v="93212"/>
    <n v="36.04533"/>
    <n v="-119.53242400000001"/>
    <n v="0"/>
    <n v="1"/>
    <s v="Offer E"/>
    <x v="0"/>
    <n v="6.54"/>
    <x v="0"/>
    <s v="Yes"/>
    <x v="0"/>
    <n v="52"/>
    <x v="1"/>
    <x v="1"/>
    <x v="0"/>
    <x v="1"/>
    <x v="1"/>
    <x v="0"/>
    <s v="No"/>
    <x v="0"/>
    <x v="1"/>
    <s v="Yes"/>
    <x v="0"/>
    <n v="48.6"/>
    <n v="48.6"/>
    <n v="0"/>
    <n v="0"/>
    <n v="6.54"/>
    <n v="55.14"/>
    <x v="1"/>
    <x v="2"/>
    <x v="20"/>
    <x v="0"/>
    <x v="4"/>
    <n v="1"/>
    <x v="3"/>
  </r>
  <r>
    <s v="1794-SWWKL"/>
    <x v="1"/>
    <n v="22"/>
    <s v="Yes"/>
    <n v="2"/>
    <s v="Dorris"/>
    <n v="96023"/>
    <n v="41.949216"/>
    <n v="-122.050062"/>
    <n v="6"/>
    <n v="15"/>
    <s v="Offer D"/>
    <x v="0"/>
    <n v="24.36"/>
    <x v="1"/>
    <s v="Yes"/>
    <x v="2"/>
    <n v="59"/>
    <x v="0"/>
    <x v="1"/>
    <x v="1"/>
    <x v="0"/>
    <x v="1"/>
    <x v="0"/>
    <s v="No"/>
    <x v="0"/>
    <x v="1"/>
    <s v="Yes"/>
    <x v="1"/>
    <n v="59.65"/>
    <n v="867.1"/>
    <n v="32.65"/>
    <n v="0"/>
    <n v="365.4"/>
    <n v="1199.8499999999999"/>
    <x v="0"/>
    <x v="0"/>
    <x v="0"/>
    <x v="1"/>
    <x v="4"/>
    <n v="0"/>
    <x v="3"/>
  </r>
  <r>
    <s v="1796-JANOW"/>
    <x v="0"/>
    <n v="33"/>
    <s v="No"/>
    <n v="0"/>
    <s v="Fiddletown"/>
    <n v="95629"/>
    <n v="38.513483999999998"/>
    <n v="-120.70461299999999"/>
    <n v="0"/>
    <n v="2"/>
    <s v="Offer E"/>
    <x v="0"/>
    <n v="34.57"/>
    <x v="0"/>
    <s v="No"/>
    <x v="3"/>
    <m/>
    <x v="2"/>
    <x v="2"/>
    <x v="2"/>
    <x v="2"/>
    <x v="2"/>
    <x v="2"/>
    <m/>
    <x v="2"/>
    <x v="1"/>
    <s v="No"/>
    <x v="0"/>
    <n v="19.95"/>
    <n v="38.15"/>
    <n v="0"/>
    <n v="0"/>
    <n v="69.14"/>
    <n v="107.29"/>
    <x v="2"/>
    <x v="0"/>
    <x v="0"/>
    <x v="0"/>
    <x v="0"/>
    <n v="0"/>
    <x v="1"/>
  </r>
  <r>
    <s v="1803-BGNBD"/>
    <x v="0"/>
    <n v="59"/>
    <s v="No"/>
    <n v="0"/>
    <s v="Santa Monica"/>
    <n v="90402"/>
    <n v="34.035848999999999"/>
    <n v="-118.503508"/>
    <n v="0"/>
    <n v="12"/>
    <s v="Offer D"/>
    <x v="0"/>
    <n v="37.630000000000003"/>
    <x v="0"/>
    <s v="Yes"/>
    <x v="2"/>
    <n v="26"/>
    <x v="0"/>
    <x v="0"/>
    <x v="0"/>
    <x v="0"/>
    <x v="1"/>
    <x v="0"/>
    <s v="No"/>
    <x v="1"/>
    <x v="1"/>
    <s v="Yes"/>
    <x v="1"/>
    <n v="54.3"/>
    <n v="654.5"/>
    <n v="0"/>
    <n v="130"/>
    <n v="451.56"/>
    <n v="1236.06"/>
    <x v="0"/>
    <x v="0"/>
    <x v="0"/>
    <x v="0"/>
    <x v="2"/>
    <n v="0"/>
    <x v="3"/>
  </r>
  <r>
    <s v="1809-DMJHQ"/>
    <x v="0"/>
    <n v="56"/>
    <s v="No"/>
    <n v="1"/>
    <s v="Newport Beach"/>
    <n v="92660"/>
    <n v="33.634625999999997"/>
    <n v="-117.874882"/>
    <n v="0"/>
    <n v="5"/>
    <s v="None"/>
    <x v="0"/>
    <n v="23.89"/>
    <x v="0"/>
    <s v="Yes"/>
    <x v="2"/>
    <n v="14"/>
    <x v="0"/>
    <x v="1"/>
    <x v="0"/>
    <x v="1"/>
    <x v="1"/>
    <x v="0"/>
    <s v="No"/>
    <x v="0"/>
    <x v="1"/>
    <s v="No"/>
    <x v="2"/>
    <n v="46"/>
    <n v="221.7"/>
    <n v="0"/>
    <n v="0"/>
    <n v="119.45"/>
    <n v="341.15"/>
    <x v="1"/>
    <x v="1"/>
    <x v="1"/>
    <x v="0"/>
    <x v="2"/>
    <n v="1"/>
    <x v="3"/>
  </r>
  <r>
    <s v="1810-BOHSY"/>
    <x v="1"/>
    <n v="63"/>
    <s v="Yes"/>
    <n v="0"/>
    <s v="Vacaville"/>
    <n v="95687"/>
    <n v="38.333132999999997"/>
    <n v="-121.920151"/>
    <n v="7"/>
    <n v="51"/>
    <s v="Offer B"/>
    <x v="0"/>
    <n v="35"/>
    <x v="1"/>
    <s v="Yes"/>
    <x v="1"/>
    <n v="8"/>
    <x v="1"/>
    <x v="0"/>
    <x v="0"/>
    <x v="1"/>
    <x v="1"/>
    <x v="1"/>
    <s v="Yes"/>
    <x v="0"/>
    <x v="0"/>
    <s v="Yes"/>
    <x v="0"/>
    <n v="96.4"/>
    <n v="4911.05"/>
    <n v="0"/>
    <n v="0"/>
    <n v="1785"/>
    <n v="6696.05"/>
    <x v="0"/>
    <x v="0"/>
    <x v="0"/>
    <x v="2"/>
    <x v="3"/>
    <n v="0"/>
    <x v="2"/>
  </r>
  <r>
    <s v="1810-MVMAI"/>
    <x v="1"/>
    <n v="31"/>
    <s v="Yes"/>
    <n v="1"/>
    <s v="San Jose"/>
    <n v="95113"/>
    <n v="37.333851000000003"/>
    <n v="-121.891147"/>
    <n v="4"/>
    <n v="30"/>
    <s v="Offer C"/>
    <x v="0"/>
    <n v="48.04"/>
    <x v="1"/>
    <s v="Yes"/>
    <x v="0"/>
    <n v="19"/>
    <x v="1"/>
    <x v="0"/>
    <x v="1"/>
    <x v="0"/>
    <x v="1"/>
    <x v="0"/>
    <s v="No"/>
    <x v="0"/>
    <x v="1"/>
    <s v="No"/>
    <x v="1"/>
    <n v="67.599999999999994"/>
    <n v="2000.2"/>
    <n v="0"/>
    <n v="0"/>
    <n v="1441.2"/>
    <n v="3441.4"/>
    <x v="0"/>
    <x v="0"/>
    <x v="0"/>
    <x v="3"/>
    <x v="0"/>
    <n v="0"/>
    <x v="0"/>
  </r>
  <r>
    <s v="1813-JLKWR"/>
    <x v="0"/>
    <n v="47"/>
    <s v="Yes"/>
    <n v="0"/>
    <s v="Orange"/>
    <n v="92868"/>
    <n v="33.787796"/>
    <n v="-117.875928"/>
    <n v="7"/>
    <n v="64"/>
    <s v="None"/>
    <x v="0"/>
    <n v="23.25"/>
    <x v="0"/>
    <s v="No"/>
    <x v="3"/>
    <m/>
    <x v="2"/>
    <x v="2"/>
    <x v="2"/>
    <x v="2"/>
    <x v="2"/>
    <x v="2"/>
    <m/>
    <x v="2"/>
    <x v="0"/>
    <s v="No"/>
    <x v="1"/>
    <n v="19.8"/>
    <n v="1336.65"/>
    <n v="0"/>
    <n v="0"/>
    <n v="1488"/>
    <n v="2824.65"/>
    <x v="0"/>
    <x v="0"/>
    <x v="0"/>
    <x v="2"/>
    <x v="1"/>
    <n v="0"/>
    <x v="1"/>
  </r>
  <r>
    <s v="1813-JYWTO"/>
    <x v="0"/>
    <n v="59"/>
    <s v="Yes"/>
    <n v="0"/>
    <s v="Shandon"/>
    <n v="93461"/>
    <n v="35.634487999999997"/>
    <n v="-120.29353399999999"/>
    <n v="4"/>
    <n v="72"/>
    <s v="None"/>
    <x v="0"/>
    <n v="6.23"/>
    <x v="1"/>
    <s v="Yes"/>
    <x v="1"/>
    <n v="27"/>
    <x v="1"/>
    <x v="1"/>
    <x v="0"/>
    <x v="1"/>
    <x v="1"/>
    <x v="0"/>
    <s v="No"/>
    <x v="1"/>
    <x v="2"/>
    <s v="No"/>
    <x v="1"/>
    <n v="80.45"/>
    <n v="5737.6"/>
    <n v="0"/>
    <n v="130"/>
    <n v="448.56"/>
    <n v="6316.16"/>
    <x v="0"/>
    <x v="0"/>
    <x v="0"/>
    <x v="2"/>
    <x v="2"/>
    <n v="0"/>
    <x v="0"/>
  </r>
  <r>
    <s v="1814-DKOLC"/>
    <x v="0"/>
    <n v="63"/>
    <s v="No"/>
    <n v="0"/>
    <s v="Loma Linda"/>
    <n v="92354"/>
    <n v="34.049315"/>
    <n v="-117.25597399999999"/>
    <n v="0"/>
    <n v="5"/>
    <s v="None"/>
    <x v="0"/>
    <n v="5.41"/>
    <x v="1"/>
    <s v="No"/>
    <x v="3"/>
    <m/>
    <x v="2"/>
    <x v="2"/>
    <x v="2"/>
    <x v="2"/>
    <x v="2"/>
    <x v="2"/>
    <m/>
    <x v="2"/>
    <x v="1"/>
    <s v="No"/>
    <x v="0"/>
    <n v="25.45"/>
    <n v="134.75"/>
    <n v="0"/>
    <n v="0"/>
    <n v="27.05"/>
    <n v="161.80000000000001"/>
    <x v="0"/>
    <x v="0"/>
    <x v="0"/>
    <x v="0"/>
    <x v="3"/>
    <n v="0"/>
    <x v="1"/>
  </r>
  <r>
    <s v="1814-WFGVS"/>
    <x v="1"/>
    <n v="53"/>
    <s v="Yes"/>
    <n v="3"/>
    <s v="Richvale"/>
    <n v="95974"/>
    <n v="39.495767999999998"/>
    <n v="-121.747472"/>
    <n v="3"/>
    <n v="72"/>
    <s v="None"/>
    <x v="1"/>
    <m/>
    <x v="2"/>
    <s v="Yes"/>
    <x v="2"/>
    <n v="53"/>
    <x v="1"/>
    <x v="1"/>
    <x v="1"/>
    <x v="0"/>
    <x v="0"/>
    <x v="0"/>
    <s v="No"/>
    <x v="0"/>
    <x v="2"/>
    <s v="No"/>
    <x v="2"/>
    <n v="48.9"/>
    <n v="3527"/>
    <n v="34.44"/>
    <n v="0"/>
    <n v="0"/>
    <n v="3492.56"/>
    <x v="0"/>
    <x v="0"/>
    <x v="0"/>
    <x v="2"/>
    <x v="2"/>
    <n v="0"/>
    <x v="3"/>
  </r>
  <r>
    <s v="1816-FLZDK"/>
    <x v="1"/>
    <n v="34"/>
    <s v="No"/>
    <n v="0"/>
    <s v="Fawnskin"/>
    <n v="92333"/>
    <n v="34.274845999999997"/>
    <n v="-116.93758099999999"/>
    <n v="0"/>
    <n v="1"/>
    <s v="None"/>
    <x v="1"/>
    <m/>
    <x v="2"/>
    <s v="Yes"/>
    <x v="2"/>
    <n v="22"/>
    <x v="0"/>
    <x v="1"/>
    <x v="0"/>
    <x v="0"/>
    <x v="1"/>
    <x v="0"/>
    <s v="No"/>
    <x v="0"/>
    <x v="1"/>
    <s v="No"/>
    <x v="0"/>
    <n v="29.15"/>
    <n v="29.15"/>
    <n v="0"/>
    <n v="0"/>
    <n v="0"/>
    <n v="29.15"/>
    <x v="2"/>
    <x v="0"/>
    <x v="0"/>
    <x v="0"/>
    <x v="0"/>
    <n v="0"/>
    <x v="1"/>
  </r>
  <r>
    <s v="1818-ESQMW"/>
    <x v="0"/>
    <n v="31"/>
    <s v="No"/>
    <n v="0"/>
    <s v="San Joaquin"/>
    <n v="93660"/>
    <n v="36.600192999999997"/>
    <n v="-120.15339299999999"/>
    <n v="0"/>
    <n v="27"/>
    <s v="Offer C"/>
    <x v="0"/>
    <n v="39.619999999999997"/>
    <x v="0"/>
    <s v="Yes"/>
    <x v="1"/>
    <n v="2"/>
    <x v="0"/>
    <x v="1"/>
    <x v="1"/>
    <x v="0"/>
    <x v="1"/>
    <x v="1"/>
    <s v="Yes"/>
    <x v="0"/>
    <x v="1"/>
    <s v="Yes"/>
    <x v="1"/>
    <n v="89.2"/>
    <n v="2383.6"/>
    <n v="0"/>
    <n v="0"/>
    <n v="1069.74"/>
    <n v="3453.34"/>
    <x v="0"/>
    <x v="0"/>
    <x v="0"/>
    <x v="3"/>
    <x v="0"/>
    <n v="0"/>
    <x v="0"/>
  </r>
  <r>
    <s v="1820-DJFPH"/>
    <x v="0"/>
    <n v="59"/>
    <s v="Yes"/>
    <n v="3"/>
    <s v="Orick"/>
    <n v="95555"/>
    <n v="41.336354"/>
    <n v="-124.044354"/>
    <n v="4"/>
    <n v="72"/>
    <s v="None"/>
    <x v="0"/>
    <n v="48.29"/>
    <x v="1"/>
    <s v="No"/>
    <x v="3"/>
    <m/>
    <x v="2"/>
    <x v="2"/>
    <x v="2"/>
    <x v="2"/>
    <x v="2"/>
    <x v="2"/>
    <m/>
    <x v="2"/>
    <x v="2"/>
    <s v="Yes"/>
    <x v="1"/>
    <n v="24.05"/>
    <n v="1709.15"/>
    <n v="0"/>
    <n v="0"/>
    <n v="3476.88"/>
    <n v="5186.03"/>
    <x v="0"/>
    <x v="0"/>
    <x v="0"/>
    <x v="2"/>
    <x v="2"/>
    <n v="0"/>
    <x v="1"/>
  </r>
  <r>
    <s v="1820-TQVEV"/>
    <x v="1"/>
    <n v="27"/>
    <s v="No"/>
    <n v="0"/>
    <s v="Madera"/>
    <n v="93638"/>
    <n v="37.004067999999997"/>
    <n v="-119.930027"/>
    <n v="0"/>
    <n v="1"/>
    <s v="Offer E"/>
    <x v="0"/>
    <n v="49.43"/>
    <x v="0"/>
    <s v="Yes"/>
    <x v="1"/>
    <n v="48"/>
    <x v="0"/>
    <x v="1"/>
    <x v="0"/>
    <x v="1"/>
    <x v="1"/>
    <x v="0"/>
    <s v="Yes"/>
    <x v="0"/>
    <x v="1"/>
    <s v="Yes"/>
    <x v="1"/>
    <n v="69.55"/>
    <n v="69.55"/>
    <n v="0"/>
    <n v="0"/>
    <n v="49.43"/>
    <n v="118.98"/>
    <x v="1"/>
    <x v="5"/>
    <x v="9"/>
    <x v="0"/>
    <x v="4"/>
    <n v="1"/>
    <x v="0"/>
  </r>
  <r>
    <s v="1821-BUCWY"/>
    <x v="1"/>
    <n v="35"/>
    <s v="No"/>
    <n v="0"/>
    <s v="Valyermo"/>
    <n v="93563"/>
    <n v="34.395829999999997"/>
    <n v="-117.734568"/>
    <n v="0"/>
    <n v="30"/>
    <s v="Offer C"/>
    <x v="0"/>
    <n v="47.06"/>
    <x v="0"/>
    <s v="Yes"/>
    <x v="0"/>
    <n v="24"/>
    <x v="1"/>
    <x v="1"/>
    <x v="1"/>
    <x v="1"/>
    <x v="1"/>
    <x v="0"/>
    <s v="No"/>
    <x v="0"/>
    <x v="2"/>
    <s v="Yes"/>
    <x v="2"/>
    <n v="55.65"/>
    <n v="1653.85"/>
    <n v="0"/>
    <n v="0"/>
    <n v="1411.8"/>
    <n v="3065.65"/>
    <x v="0"/>
    <x v="0"/>
    <x v="0"/>
    <x v="3"/>
    <x v="0"/>
    <n v="0"/>
    <x v="3"/>
  </r>
  <r>
    <s v="1830-GGFNM"/>
    <x v="1"/>
    <n v="35"/>
    <s v="Yes"/>
    <n v="2"/>
    <s v="Somerset"/>
    <n v="95684"/>
    <n v="38.606703000000003"/>
    <n v="-120.586659"/>
    <n v="6"/>
    <n v="65"/>
    <s v="Offer B"/>
    <x v="0"/>
    <n v="19.53"/>
    <x v="1"/>
    <s v="Yes"/>
    <x v="1"/>
    <n v="19"/>
    <x v="1"/>
    <x v="0"/>
    <x v="1"/>
    <x v="0"/>
    <x v="1"/>
    <x v="0"/>
    <s v="No"/>
    <x v="0"/>
    <x v="2"/>
    <s v="No"/>
    <x v="0"/>
    <n v="94.55"/>
    <n v="6078.75"/>
    <n v="0"/>
    <n v="0"/>
    <n v="1269.45"/>
    <n v="7348.2"/>
    <x v="0"/>
    <x v="0"/>
    <x v="0"/>
    <x v="2"/>
    <x v="0"/>
    <n v="0"/>
    <x v="2"/>
  </r>
  <r>
    <s v="1830-IPXVJ"/>
    <x v="0"/>
    <n v="44"/>
    <s v="Yes"/>
    <n v="2"/>
    <s v="Lafayette"/>
    <n v="94549"/>
    <n v="37.907777000000003"/>
    <n v="-122.127161"/>
    <n v="6"/>
    <n v="61"/>
    <s v="Offer B"/>
    <x v="0"/>
    <n v="25.4"/>
    <x v="0"/>
    <s v="No"/>
    <x v="3"/>
    <m/>
    <x v="2"/>
    <x v="2"/>
    <x v="2"/>
    <x v="2"/>
    <x v="2"/>
    <x v="2"/>
    <m/>
    <x v="2"/>
    <x v="2"/>
    <s v="No"/>
    <x v="0"/>
    <n v="19.75"/>
    <n v="1311.6"/>
    <n v="0"/>
    <n v="0"/>
    <n v="1549.4"/>
    <n v="2861"/>
    <x v="0"/>
    <x v="0"/>
    <x v="0"/>
    <x v="2"/>
    <x v="1"/>
    <n v="0"/>
    <x v="1"/>
  </r>
  <r>
    <s v="1832-PEUTS"/>
    <x v="1"/>
    <n v="23"/>
    <s v="Yes"/>
    <n v="2"/>
    <s v="San Bernardino"/>
    <n v="92410"/>
    <n v="34.106921999999997"/>
    <n v="-117.29755299999999"/>
    <n v="4"/>
    <n v="62"/>
    <s v="Offer B"/>
    <x v="0"/>
    <n v="37.75"/>
    <x v="1"/>
    <s v="Yes"/>
    <x v="1"/>
    <n v="73"/>
    <x v="0"/>
    <x v="1"/>
    <x v="1"/>
    <x v="1"/>
    <x v="0"/>
    <x v="0"/>
    <s v="No"/>
    <x v="0"/>
    <x v="2"/>
    <s v="Yes"/>
    <x v="0"/>
    <n v="89.1"/>
    <n v="5411.65"/>
    <n v="0"/>
    <n v="0"/>
    <n v="2340.5"/>
    <n v="7752.15"/>
    <x v="0"/>
    <x v="0"/>
    <x v="0"/>
    <x v="2"/>
    <x v="4"/>
    <n v="0"/>
    <x v="0"/>
  </r>
  <r>
    <s v="1833-TCXKK"/>
    <x v="1"/>
    <n v="50"/>
    <s v="Yes"/>
    <n v="0"/>
    <s v="San Bernardino"/>
    <n v="92408"/>
    <n v="34.084909000000003"/>
    <n v="-117.258107"/>
    <n v="0"/>
    <n v="45"/>
    <s v="Offer B"/>
    <x v="0"/>
    <n v="29.81"/>
    <x v="1"/>
    <s v="Yes"/>
    <x v="1"/>
    <n v="27"/>
    <x v="0"/>
    <x v="0"/>
    <x v="1"/>
    <x v="1"/>
    <x v="0"/>
    <x v="1"/>
    <s v="Yes"/>
    <x v="0"/>
    <x v="1"/>
    <s v="Yes"/>
    <x v="1"/>
    <n v="107.75"/>
    <n v="4882.8"/>
    <n v="0"/>
    <n v="0"/>
    <n v="1341.45"/>
    <n v="6224.25"/>
    <x v="0"/>
    <x v="0"/>
    <x v="0"/>
    <x v="3"/>
    <x v="2"/>
    <n v="0"/>
    <x v="2"/>
  </r>
  <r>
    <s v="1833-VGRUM"/>
    <x v="0"/>
    <n v="70"/>
    <s v="No"/>
    <n v="0"/>
    <s v="Perris"/>
    <n v="92570"/>
    <n v="33.787298"/>
    <n v="-117.32067600000001"/>
    <n v="0"/>
    <n v="1"/>
    <s v="Offer E"/>
    <x v="0"/>
    <n v="48.95"/>
    <x v="1"/>
    <s v="Yes"/>
    <x v="1"/>
    <n v="23"/>
    <x v="0"/>
    <x v="1"/>
    <x v="0"/>
    <x v="1"/>
    <x v="1"/>
    <x v="0"/>
    <s v="No"/>
    <x v="0"/>
    <x v="1"/>
    <s v="Yes"/>
    <x v="1"/>
    <n v="74.2"/>
    <n v="74.2"/>
    <n v="0"/>
    <n v="0"/>
    <n v="48.95"/>
    <n v="123.15"/>
    <x v="1"/>
    <x v="4"/>
    <x v="16"/>
    <x v="0"/>
    <x v="3"/>
    <n v="1"/>
    <x v="0"/>
  </r>
  <r>
    <s v="1834-ABKHQ"/>
    <x v="0"/>
    <n v="59"/>
    <s v="Yes"/>
    <n v="2"/>
    <s v="Upper Lake"/>
    <n v="95485"/>
    <n v="39.220368000000001"/>
    <n v="-122.90769299999999"/>
    <n v="2"/>
    <n v="52"/>
    <s v="Offer B"/>
    <x v="0"/>
    <n v="10.029999999999999"/>
    <x v="0"/>
    <s v="Yes"/>
    <x v="0"/>
    <n v="29"/>
    <x v="0"/>
    <x v="1"/>
    <x v="1"/>
    <x v="1"/>
    <x v="1"/>
    <x v="0"/>
    <s v="No"/>
    <x v="0"/>
    <x v="0"/>
    <s v="Yes"/>
    <x v="1"/>
    <n v="50.95"/>
    <n v="2610.65"/>
    <n v="0"/>
    <n v="0"/>
    <n v="521.55999999999995"/>
    <n v="3132.21"/>
    <x v="0"/>
    <x v="0"/>
    <x v="0"/>
    <x v="2"/>
    <x v="2"/>
    <n v="0"/>
    <x v="3"/>
  </r>
  <r>
    <s v="1834-WULEG"/>
    <x v="1"/>
    <n v="61"/>
    <s v="Yes"/>
    <n v="2"/>
    <s v="Nevada City"/>
    <n v="95959"/>
    <n v="39.333736999999999"/>
    <n v="-120.858667"/>
    <n v="5"/>
    <n v="24"/>
    <s v="Offer C"/>
    <x v="0"/>
    <n v="40.81"/>
    <x v="0"/>
    <s v="No"/>
    <x v="3"/>
    <m/>
    <x v="2"/>
    <x v="2"/>
    <x v="2"/>
    <x v="2"/>
    <x v="2"/>
    <x v="2"/>
    <m/>
    <x v="2"/>
    <x v="0"/>
    <s v="No"/>
    <x v="2"/>
    <n v="20.25"/>
    <n v="439.75"/>
    <n v="0"/>
    <n v="0"/>
    <n v="979.44"/>
    <n v="1419.19"/>
    <x v="0"/>
    <x v="0"/>
    <x v="0"/>
    <x v="1"/>
    <x v="3"/>
    <n v="0"/>
    <x v="1"/>
  </r>
  <r>
    <s v="1837-YQUCE"/>
    <x v="0"/>
    <n v="54"/>
    <s v="No"/>
    <n v="0"/>
    <s v="Buena Park"/>
    <n v="90620"/>
    <n v="33.845706"/>
    <n v="-118.012204"/>
    <n v="0"/>
    <n v="70"/>
    <s v="Offer A"/>
    <x v="1"/>
    <m/>
    <x v="2"/>
    <s v="Yes"/>
    <x v="2"/>
    <n v="13"/>
    <x v="1"/>
    <x v="1"/>
    <x v="1"/>
    <x v="0"/>
    <x v="0"/>
    <x v="1"/>
    <s v="Yes"/>
    <x v="0"/>
    <x v="2"/>
    <s v="Yes"/>
    <x v="1"/>
    <n v="58.35"/>
    <n v="4214.25"/>
    <n v="0"/>
    <n v="0"/>
    <n v="0"/>
    <n v="4214.25"/>
    <x v="0"/>
    <x v="0"/>
    <x v="0"/>
    <x v="2"/>
    <x v="2"/>
    <n v="0"/>
    <x v="3"/>
  </r>
  <r>
    <s v="1839-FBNFR"/>
    <x v="0"/>
    <n v="35"/>
    <s v="Yes"/>
    <n v="1"/>
    <s v="Georgetown"/>
    <n v="95634"/>
    <n v="38.938600000000001"/>
    <n v="-120.78551400000001"/>
    <n v="3"/>
    <n v="39"/>
    <s v="None"/>
    <x v="0"/>
    <n v="32.57"/>
    <x v="0"/>
    <s v="No"/>
    <x v="3"/>
    <m/>
    <x v="2"/>
    <x v="2"/>
    <x v="2"/>
    <x v="2"/>
    <x v="2"/>
    <x v="2"/>
    <m/>
    <x v="2"/>
    <x v="2"/>
    <s v="Yes"/>
    <x v="1"/>
    <n v="19.850000000000001"/>
    <n v="854.8"/>
    <n v="0"/>
    <n v="0"/>
    <n v="1270.23"/>
    <n v="2125.0300000000002"/>
    <x v="0"/>
    <x v="0"/>
    <x v="0"/>
    <x v="3"/>
    <x v="0"/>
    <n v="0"/>
    <x v="1"/>
  </r>
  <r>
    <s v="1839-UMACK"/>
    <x v="1"/>
    <n v="20"/>
    <s v="No"/>
    <n v="0"/>
    <s v="Pasadena"/>
    <n v="91106"/>
    <n v="34.139401999999997"/>
    <n v="-118.128658"/>
    <n v="0"/>
    <n v="42"/>
    <s v="None"/>
    <x v="0"/>
    <n v="27.64"/>
    <x v="1"/>
    <s v="No"/>
    <x v="3"/>
    <m/>
    <x v="2"/>
    <x v="2"/>
    <x v="2"/>
    <x v="2"/>
    <x v="2"/>
    <x v="2"/>
    <m/>
    <x v="2"/>
    <x v="0"/>
    <s v="No"/>
    <x v="1"/>
    <n v="25.05"/>
    <n v="949.85"/>
    <n v="0"/>
    <n v="0"/>
    <n v="1160.8800000000001"/>
    <n v="2110.73"/>
    <x v="0"/>
    <x v="0"/>
    <x v="0"/>
    <x v="3"/>
    <x v="4"/>
    <n v="0"/>
    <x v="1"/>
  </r>
  <r>
    <s v="1840-BIUOG"/>
    <x v="1"/>
    <n v="23"/>
    <s v="No"/>
    <n v="0"/>
    <s v="Hayward"/>
    <n v="94545"/>
    <n v="37.629840000000002"/>
    <n v="-122.12084299999999"/>
    <n v="0"/>
    <n v="20"/>
    <s v="None"/>
    <x v="0"/>
    <n v="32.5"/>
    <x v="1"/>
    <s v="Yes"/>
    <x v="2"/>
    <n v="52"/>
    <x v="0"/>
    <x v="0"/>
    <x v="0"/>
    <x v="0"/>
    <x v="0"/>
    <x v="0"/>
    <s v="No"/>
    <x v="0"/>
    <x v="0"/>
    <s v="Yes"/>
    <x v="1"/>
    <n v="68.7"/>
    <n v="1416.2"/>
    <n v="0"/>
    <n v="0"/>
    <n v="650"/>
    <n v="2066.1999999999998"/>
    <x v="0"/>
    <x v="0"/>
    <x v="0"/>
    <x v="1"/>
    <x v="4"/>
    <n v="0"/>
    <x v="0"/>
  </r>
  <r>
    <s v="1841-YSJGV"/>
    <x v="1"/>
    <n v="58"/>
    <s v="Yes"/>
    <n v="0"/>
    <s v="South El Monte"/>
    <n v="91733"/>
    <n v="34.046219999999998"/>
    <n v="-118.053753"/>
    <n v="9"/>
    <n v="72"/>
    <s v="Offer A"/>
    <x v="0"/>
    <n v="40.78"/>
    <x v="1"/>
    <s v="Yes"/>
    <x v="1"/>
    <n v="22"/>
    <x v="1"/>
    <x v="0"/>
    <x v="0"/>
    <x v="0"/>
    <x v="0"/>
    <x v="1"/>
    <s v="Yes"/>
    <x v="0"/>
    <x v="2"/>
    <s v="Yes"/>
    <x v="0"/>
    <n v="109.95"/>
    <n v="7852.4"/>
    <n v="0"/>
    <n v="0"/>
    <n v="2936.16"/>
    <n v="10788.56"/>
    <x v="0"/>
    <x v="0"/>
    <x v="0"/>
    <x v="2"/>
    <x v="2"/>
    <n v="0"/>
    <x v="2"/>
  </r>
  <r>
    <s v="1842-EZJMK"/>
    <x v="1"/>
    <n v="28"/>
    <s v="Yes"/>
    <n v="0"/>
    <s v="Orangevale"/>
    <n v="95662"/>
    <n v="38.689174000000001"/>
    <n v="-121.218435"/>
    <n v="1"/>
    <n v="50"/>
    <s v="Offer B"/>
    <x v="0"/>
    <n v="34.14"/>
    <x v="1"/>
    <s v="Yes"/>
    <x v="1"/>
    <n v="69"/>
    <x v="0"/>
    <x v="0"/>
    <x v="0"/>
    <x v="0"/>
    <x v="0"/>
    <x v="1"/>
    <s v="Yes"/>
    <x v="0"/>
    <x v="1"/>
    <s v="No"/>
    <x v="1"/>
    <n v="103.7"/>
    <n v="5071.05"/>
    <n v="36.61"/>
    <n v="0"/>
    <n v="1707"/>
    <n v="6741.44"/>
    <x v="1"/>
    <x v="1"/>
    <x v="1"/>
    <x v="2"/>
    <x v="4"/>
    <n v="1"/>
    <x v="2"/>
  </r>
  <r>
    <s v="1843-TLSGD"/>
    <x v="0"/>
    <n v="56"/>
    <s v="Yes"/>
    <n v="3"/>
    <s v="Standish"/>
    <n v="96128"/>
    <n v="40.346634000000002"/>
    <n v="-120.386422"/>
    <n v="6"/>
    <n v="13"/>
    <s v="None"/>
    <x v="0"/>
    <n v="27.62"/>
    <x v="0"/>
    <s v="No"/>
    <x v="3"/>
    <m/>
    <x v="2"/>
    <x v="2"/>
    <x v="2"/>
    <x v="2"/>
    <x v="2"/>
    <x v="2"/>
    <m/>
    <x v="2"/>
    <x v="2"/>
    <s v="No"/>
    <x v="0"/>
    <n v="20.85"/>
    <n v="272.35000000000002"/>
    <n v="0"/>
    <n v="0"/>
    <n v="359.06"/>
    <n v="631.41"/>
    <x v="0"/>
    <x v="0"/>
    <x v="0"/>
    <x v="1"/>
    <x v="2"/>
    <n v="0"/>
    <x v="1"/>
  </r>
  <r>
    <s v="1845-CSBRZ"/>
    <x v="0"/>
    <n v="71"/>
    <s v="Yes"/>
    <n v="1"/>
    <s v="Pomona"/>
    <n v="91766"/>
    <n v="34.042285999999997"/>
    <n v="-117.756106"/>
    <n v="7"/>
    <n v="22"/>
    <s v="Offer D"/>
    <x v="0"/>
    <n v="40.19"/>
    <x v="1"/>
    <s v="Yes"/>
    <x v="1"/>
    <n v="27"/>
    <x v="0"/>
    <x v="1"/>
    <x v="0"/>
    <x v="1"/>
    <x v="0"/>
    <x v="0"/>
    <s v="No"/>
    <x v="0"/>
    <x v="2"/>
    <s v="No"/>
    <x v="1"/>
    <n v="85.35"/>
    <n v="1961.6"/>
    <n v="0"/>
    <n v="0"/>
    <n v="884.18"/>
    <n v="2845.78"/>
    <x v="0"/>
    <x v="0"/>
    <x v="0"/>
    <x v="1"/>
    <x v="3"/>
    <n v="0"/>
    <x v="0"/>
  </r>
  <r>
    <s v="1845-ZLLIG"/>
    <x v="1"/>
    <n v="45"/>
    <s v="No"/>
    <n v="0"/>
    <s v="Woodbridge"/>
    <n v="95258"/>
    <n v="38.169604999999997"/>
    <n v="-121.310964"/>
    <n v="0"/>
    <n v="1"/>
    <s v="Offer E"/>
    <x v="0"/>
    <n v="20.3"/>
    <x v="0"/>
    <s v="Yes"/>
    <x v="2"/>
    <n v="16"/>
    <x v="0"/>
    <x v="0"/>
    <x v="0"/>
    <x v="1"/>
    <x v="1"/>
    <x v="0"/>
    <s v="No"/>
    <x v="0"/>
    <x v="1"/>
    <s v="Yes"/>
    <x v="0"/>
    <n v="50.15"/>
    <n v="50.15"/>
    <n v="0"/>
    <n v="0"/>
    <n v="20.3"/>
    <n v="70.45"/>
    <x v="2"/>
    <x v="0"/>
    <x v="0"/>
    <x v="0"/>
    <x v="1"/>
    <n v="0"/>
    <x v="3"/>
  </r>
  <r>
    <s v="1846-XWOQN"/>
    <x v="0"/>
    <n v="80"/>
    <s v="No"/>
    <n v="0"/>
    <s v="Bradley"/>
    <n v="93426"/>
    <n v="35.842889"/>
    <n v="-121.004862"/>
    <n v="0"/>
    <n v="1"/>
    <s v="None"/>
    <x v="0"/>
    <n v="47.97"/>
    <x v="0"/>
    <s v="Yes"/>
    <x v="1"/>
    <n v="8"/>
    <x v="0"/>
    <x v="1"/>
    <x v="0"/>
    <x v="1"/>
    <x v="1"/>
    <x v="0"/>
    <s v="No"/>
    <x v="0"/>
    <x v="1"/>
    <s v="Yes"/>
    <x v="1"/>
    <n v="70.150000000000006"/>
    <n v="70.150000000000006"/>
    <n v="0"/>
    <n v="0"/>
    <n v="47.97"/>
    <n v="118.12"/>
    <x v="1"/>
    <x v="1"/>
    <x v="5"/>
    <x v="0"/>
    <x v="3"/>
    <n v="1"/>
    <x v="0"/>
  </r>
  <r>
    <s v="1848-LBZHY"/>
    <x v="0"/>
    <n v="19"/>
    <s v="Yes"/>
    <n v="0"/>
    <s v="Downey"/>
    <n v="90242"/>
    <n v="33.921793000000001"/>
    <n v="-118.14058799999999"/>
    <n v="7"/>
    <n v="7"/>
    <s v="None"/>
    <x v="0"/>
    <n v="33.24"/>
    <x v="0"/>
    <s v="Yes"/>
    <x v="2"/>
    <n v="53"/>
    <x v="1"/>
    <x v="1"/>
    <x v="0"/>
    <x v="1"/>
    <x v="1"/>
    <x v="0"/>
    <s v="No"/>
    <x v="0"/>
    <x v="1"/>
    <s v="Yes"/>
    <x v="1"/>
    <n v="50.3"/>
    <n v="355.1"/>
    <n v="0"/>
    <n v="0"/>
    <n v="232.68"/>
    <n v="587.78"/>
    <x v="0"/>
    <x v="0"/>
    <x v="0"/>
    <x v="0"/>
    <x v="4"/>
    <n v="0"/>
    <x v="3"/>
  </r>
  <r>
    <s v="1849-RJYIG"/>
    <x v="0"/>
    <n v="43"/>
    <s v="No"/>
    <n v="0"/>
    <s v="Sunnyvale"/>
    <n v="94087"/>
    <n v="37.351100000000002"/>
    <n v="-122.037311"/>
    <n v="0"/>
    <n v="8"/>
    <s v="None"/>
    <x v="0"/>
    <n v="46.78"/>
    <x v="0"/>
    <s v="Yes"/>
    <x v="2"/>
    <n v="24"/>
    <x v="1"/>
    <x v="1"/>
    <x v="0"/>
    <x v="1"/>
    <x v="0"/>
    <x v="0"/>
    <s v="No"/>
    <x v="0"/>
    <x v="1"/>
    <s v="Yes"/>
    <x v="1"/>
    <n v="60"/>
    <n v="487.75"/>
    <n v="0"/>
    <n v="0"/>
    <n v="374.24"/>
    <n v="861.99"/>
    <x v="0"/>
    <x v="0"/>
    <x v="0"/>
    <x v="0"/>
    <x v="1"/>
    <n v="0"/>
    <x v="0"/>
  </r>
  <r>
    <s v="1850-AKQEP"/>
    <x v="1"/>
    <n v="61"/>
    <s v="No"/>
    <n v="1"/>
    <s v="Santa Cruz"/>
    <n v="95064"/>
    <n v="37.007882000000002"/>
    <n v="-122.06597499999999"/>
    <n v="0"/>
    <n v="8"/>
    <s v="None"/>
    <x v="0"/>
    <n v="14.37"/>
    <x v="0"/>
    <s v="No"/>
    <x v="3"/>
    <m/>
    <x v="2"/>
    <x v="2"/>
    <x v="2"/>
    <x v="2"/>
    <x v="2"/>
    <x v="2"/>
    <m/>
    <x v="2"/>
    <x v="1"/>
    <s v="No"/>
    <x v="0"/>
    <n v="20.350000000000001"/>
    <n v="178.7"/>
    <n v="0"/>
    <n v="0"/>
    <n v="114.96"/>
    <n v="293.66000000000003"/>
    <x v="0"/>
    <x v="0"/>
    <x v="0"/>
    <x v="0"/>
    <x v="3"/>
    <n v="0"/>
    <x v="1"/>
  </r>
  <r>
    <s v="1852-QSWCD"/>
    <x v="1"/>
    <n v="62"/>
    <s v="Yes"/>
    <n v="1"/>
    <s v="Palo Verde"/>
    <n v="92266"/>
    <n v="33.3249"/>
    <n v="-114.758334"/>
    <n v="1"/>
    <n v="64"/>
    <s v="None"/>
    <x v="0"/>
    <n v="35.25"/>
    <x v="1"/>
    <s v="No"/>
    <x v="3"/>
    <m/>
    <x v="2"/>
    <x v="2"/>
    <x v="2"/>
    <x v="2"/>
    <x v="2"/>
    <x v="2"/>
    <m/>
    <x v="2"/>
    <x v="2"/>
    <s v="Yes"/>
    <x v="0"/>
    <n v="24.8"/>
    <n v="1514.85"/>
    <n v="0"/>
    <n v="0"/>
    <n v="2256"/>
    <n v="3770.85"/>
    <x v="0"/>
    <x v="0"/>
    <x v="0"/>
    <x v="2"/>
    <x v="3"/>
    <n v="0"/>
    <x v="1"/>
  </r>
  <r>
    <s v="1852-XEMDW"/>
    <x v="1"/>
    <n v="20"/>
    <s v="No"/>
    <n v="0"/>
    <s v="Mad River"/>
    <n v="95552"/>
    <n v="40.390301000000001"/>
    <n v="-123.412327"/>
    <n v="0"/>
    <n v="22"/>
    <s v="Offer D"/>
    <x v="0"/>
    <n v="43.78"/>
    <x v="1"/>
    <s v="Yes"/>
    <x v="2"/>
    <n v="47"/>
    <x v="1"/>
    <x v="0"/>
    <x v="1"/>
    <x v="1"/>
    <x v="1"/>
    <x v="0"/>
    <s v="No"/>
    <x v="1"/>
    <x v="1"/>
    <s v="No"/>
    <x v="0"/>
    <n v="65.05"/>
    <n v="1427.55"/>
    <n v="0"/>
    <n v="10"/>
    <n v="963.16"/>
    <n v="2400.71"/>
    <x v="0"/>
    <x v="0"/>
    <x v="0"/>
    <x v="1"/>
    <x v="4"/>
    <n v="0"/>
    <x v="0"/>
  </r>
  <r>
    <s v="1853-ARAAQ"/>
    <x v="0"/>
    <n v="47"/>
    <s v="No"/>
    <n v="0"/>
    <s v="Cayucos"/>
    <n v="93430"/>
    <n v="35.511833000000003"/>
    <n v="-120.918713"/>
    <n v="0"/>
    <n v="26"/>
    <s v="None"/>
    <x v="1"/>
    <m/>
    <x v="2"/>
    <s v="Yes"/>
    <x v="2"/>
    <n v="7"/>
    <x v="0"/>
    <x v="1"/>
    <x v="1"/>
    <x v="1"/>
    <x v="0"/>
    <x v="1"/>
    <s v="Yes"/>
    <x v="0"/>
    <x v="1"/>
    <s v="Yes"/>
    <x v="0"/>
    <n v="50.35"/>
    <n v="1277.5"/>
    <n v="0"/>
    <n v="0"/>
    <n v="0"/>
    <n v="1277.5"/>
    <x v="0"/>
    <x v="0"/>
    <x v="0"/>
    <x v="3"/>
    <x v="1"/>
    <n v="0"/>
    <x v="3"/>
  </r>
  <r>
    <s v="1853-UDXBW"/>
    <x v="1"/>
    <n v="38"/>
    <s v="Yes"/>
    <n v="0"/>
    <s v="Samoa"/>
    <n v="95564"/>
    <n v="40.809635999999998"/>
    <n v="-124.189977"/>
    <n v="1"/>
    <n v="1"/>
    <s v="None"/>
    <x v="0"/>
    <n v="38.799999999999997"/>
    <x v="0"/>
    <s v="Yes"/>
    <x v="1"/>
    <n v="4"/>
    <x v="0"/>
    <x v="1"/>
    <x v="0"/>
    <x v="1"/>
    <x v="1"/>
    <x v="0"/>
    <s v="No"/>
    <x v="0"/>
    <x v="1"/>
    <s v="Yes"/>
    <x v="1"/>
    <n v="70"/>
    <n v="70"/>
    <n v="0"/>
    <n v="0"/>
    <n v="38.799999999999997"/>
    <n v="108.8"/>
    <x v="1"/>
    <x v="4"/>
    <x v="16"/>
    <x v="0"/>
    <x v="0"/>
    <n v="1"/>
    <x v="0"/>
  </r>
  <r>
    <s v="1855-AGAWH"/>
    <x v="1"/>
    <n v="27"/>
    <s v="Yes"/>
    <n v="0"/>
    <s v="Bell"/>
    <n v="90201"/>
    <n v="33.970343"/>
    <n v="-118.171368"/>
    <n v="2"/>
    <n v="31"/>
    <s v="None"/>
    <x v="0"/>
    <n v="36.69"/>
    <x v="0"/>
    <s v="Yes"/>
    <x v="1"/>
    <n v="52"/>
    <x v="0"/>
    <x v="1"/>
    <x v="1"/>
    <x v="1"/>
    <x v="0"/>
    <x v="1"/>
    <s v="Yes"/>
    <x v="0"/>
    <x v="0"/>
    <s v="Yes"/>
    <x v="1"/>
    <n v="93.8"/>
    <n v="2939.8"/>
    <n v="0"/>
    <n v="0"/>
    <n v="1137.3900000000001"/>
    <n v="4077.19"/>
    <x v="0"/>
    <x v="0"/>
    <x v="0"/>
    <x v="3"/>
    <x v="4"/>
    <n v="0"/>
    <x v="2"/>
  </r>
  <r>
    <s v="1855-CFULU"/>
    <x v="0"/>
    <n v="65"/>
    <s v="No"/>
    <n v="0"/>
    <s v="Oakland"/>
    <n v="94619"/>
    <n v="37.787185999999998"/>
    <n v="-122.14633000000001"/>
    <n v="0"/>
    <n v="4"/>
    <s v="None"/>
    <x v="0"/>
    <n v="41.98"/>
    <x v="0"/>
    <s v="No"/>
    <x v="3"/>
    <m/>
    <x v="2"/>
    <x v="2"/>
    <x v="2"/>
    <x v="2"/>
    <x v="2"/>
    <x v="2"/>
    <m/>
    <x v="2"/>
    <x v="2"/>
    <s v="No"/>
    <x v="0"/>
    <n v="20.05"/>
    <n v="91.45"/>
    <n v="0"/>
    <n v="0"/>
    <n v="167.92"/>
    <n v="259.37"/>
    <x v="0"/>
    <x v="0"/>
    <x v="0"/>
    <x v="0"/>
    <x v="3"/>
    <n v="0"/>
    <x v="1"/>
  </r>
  <r>
    <s v="1862-QRWPE"/>
    <x v="0"/>
    <n v="24"/>
    <s v="Yes"/>
    <n v="0"/>
    <s v="Pacific Palisades"/>
    <n v="90272"/>
    <n v="34.079448999999997"/>
    <n v="-118.548306"/>
    <n v="10"/>
    <n v="48"/>
    <s v="None"/>
    <x v="0"/>
    <n v="37.96"/>
    <x v="0"/>
    <s v="No"/>
    <x v="3"/>
    <m/>
    <x v="2"/>
    <x v="2"/>
    <x v="2"/>
    <x v="2"/>
    <x v="2"/>
    <x v="2"/>
    <m/>
    <x v="2"/>
    <x v="2"/>
    <s v="No"/>
    <x v="1"/>
    <n v="20.65"/>
    <n v="1057"/>
    <n v="0"/>
    <n v="0"/>
    <n v="1822.08"/>
    <n v="2879.08"/>
    <x v="0"/>
    <x v="0"/>
    <x v="0"/>
    <x v="3"/>
    <x v="4"/>
    <n v="0"/>
    <x v="1"/>
  </r>
  <r>
    <s v="1862-SKORY"/>
    <x v="0"/>
    <n v="66"/>
    <s v="Yes"/>
    <n v="0"/>
    <s v="Los Angeles"/>
    <n v="90029"/>
    <n v="34.089953000000001"/>
    <n v="-118.29482400000001"/>
    <n v="1"/>
    <n v="40"/>
    <s v="None"/>
    <x v="1"/>
    <m/>
    <x v="2"/>
    <s v="Yes"/>
    <x v="0"/>
    <n v="3"/>
    <x v="0"/>
    <x v="0"/>
    <x v="0"/>
    <x v="1"/>
    <x v="0"/>
    <x v="0"/>
    <s v="No"/>
    <x v="0"/>
    <x v="1"/>
    <s v="Yes"/>
    <x v="1"/>
    <n v="39.299999999999997"/>
    <n v="1637.4"/>
    <n v="0"/>
    <n v="0"/>
    <n v="0"/>
    <n v="1637.4"/>
    <x v="1"/>
    <x v="1"/>
    <x v="10"/>
    <x v="3"/>
    <x v="3"/>
    <n v="1"/>
    <x v="3"/>
  </r>
  <r>
    <s v="1866-DIOQZ"/>
    <x v="0"/>
    <n v="23"/>
    <s v="Yes"/>
    <n v="0"/>
    <s v="Forestville"/>
    <n v="95436"/>
    <n v="38.499302"/>
    <n v="-122.92444"/>
    <n v="10"/>
    <n v="71"/>
    <s v="None"/>
    <x v="1"/>
    <m/>
    <x v="2"/>
    <s v="Yes"/>
    <x v="0"/>
    <n v="85"/>
    <x v="1"/>
    <x v="0"/>
    <x v="1"/>
    <x v="0"/>
    <x v="0"/>
    <x v="1"/>
    <s v="Yes"/>
    <x v="0"/>
    <x v="0"/>
    <s v="No"/>
    <x v="1"/>
    <n v="66.8"/>
    <n v="4689.1499999999996"/>
    <n v="0"/>
    <n v="0"/>
    <n v="0"/>
    <n v="4689.1499999999996"/>
    <x v="0"/>
    <x v="0"/>
    <x v="0"/>
    <x v="2"/>
    <x v="4"/>
    <n v="0"/>
    <x v="0"/>
  </r>
  <r>
    <s v="1866-NXPSP"/>
    <x v="0"/>
    <n v="48"/>
    <s v="No"/>
    <n v="0"/>
    <s v="Arcata"/>
    <n v="95521"/>
    <n v="40.839958000000003"/>
    <n v="-124.00375699999999"/>
    <n v="0"/>
    <n v="36"/>
    <s v="None"/>
    <x v="0"/>
    <n v="32"/>
    <x v="0"/>
    <s v="Yes"/>
    <x v="0"/>
    <n v="23"/>
    <x v="1"/>
    <x v="0"/>
    <x v="1"/>
    <x v="0"/>
    <x v="1"/>
    <x v="1"/>
    <s v="Yes"/>
    <x v="1"/>
    <x v="0"/>
    <s v="Yes"/>
    <x v="0"/>
    <n v="75.55"/>
    <n v="2680.15"/>
    <n v="0"/>
    <n v="100"/>
    <n v="1152"/>
    <n v="3932.15"/>
    <x v="0"/>
    <x v="0"/>
    <x v="0"/>
    <x v="3"/>
    <x v="1"/>
    <n v="0"/>
    <x v="0"/>
  </r>
  <r>
    <s v="1866-OBPNR"/>
    <x v="1"/>
    <n v="28"/>
    <s v="Yes"/>
    <n v="1"/>
    <s v="Sacramento"/>
    <n v="95833"/>
    <n v="38.619048999999997"/>
    <n v="-121.51755199999999"/>
    <n v="5"/>
    <n v="1"/>
    <s v="None"/>
    <x v="0"/>
    <n v="42.99"/>
    <x v="0"/>
    <s v="Yes"/>
    <x v="1"/>
    <n v="59"/>
    <x v="0"/>
    <x v="0"/>
    <x v="0"/>
    <x v="1"/>
    <x v="1"/>
    <x v="0"/>
    <s v="No"/>
    <x v="0"/>
    <x v="1"/>
    <s v="No"/>
    <x v="0"/>
    <n v="74.599999999999994"/>
    <n v="74.599999999999994"/>
    <n v="0"/>
    <n v="0"/>
    <n v="42.99"/>
    <n v="117.59"/>
    <x v="2"/>
    <x v="0"/>
    <x v="0"/>
    <x v="0"/>
    <x v="4"/>
    <n v="0"/>
    <x v="0"/>
  </r>
  <r>
    <s v="1866-RZZQS"/>
    <x v="1"/>
    <n v="77"/>
    <s v="No"/>
    <n v="0"/>
    <s v="Redlands"/>
    <n v="92373"/>
    <n v="34.003242999999998"/>
    <n v="-117.13828599999999"/>
    <n v="0"/>
    <n v="41"/>
    <s v="Offer B"/>
    <x v="0"/>
    <n v="42.06"/>
    <x v="1"/>
    <s v="Yes"/>
    <x v="1"/>
    <n v="21"/>
    <x v="0"/>
    <x v="1"/>
    <x v="1"/>
    <x v="1"/>
    <x v="0"/>
    <x v="1"/>
    <s v="No"/>
    <x v="0"/>
    <x v="1"/>
    <s v="Yes"/>
    <x v="1"/>
    <n v="98.4"/>
    <n v="4187.75"/>
    <n v="0"/>
    <n v="0"/>
    <n v="1724.46"/>
    <n v="5912.21"/>
    <x v="1"/>
    <x v="1"/>
    <x v="1"/>
    <x v="3"/>
    <x v="3"/>
    <n v="1"/>
    <x v="2"/>
  </r>
  <r>
    <s v="1866-ZSLJM"/>
    <x v="1"/>
    <n v="31"/>
    <s v="No"/>
    <n v="0"/>
    <s v="Valley Ford"/>
    <n v="94972"/>
    <n v="38.339995999999999"/>
    <n v="-122.935056"/>
    <n v="0"/>
    <n v="21"/>
    <s v="Offer D"/>
    <x v="0"/>
    <n v="32.89"/>
    <x v="0"/>
    <s v="No"/>
    <x v="3"/>
    <m/>
    <x v="2"/>
    <x v="2"/>
    <x v="2"/>
    <x v="2"/>
    <x v="2"/>
    <x v="2"/>
    <m/>
    <x v="2"/>
    <x v="1"/>
    <s v="No"/>
    <x v="0"/>
    <n v="20.5"/>
    <n v="402.85"/>
    <n v="0"/>
    <n v="0"/>
    <n v="690.69"/>
    <n v="1093.54"/>
    <x v="0"/>
    <x v="0"/>
    <x v="0"/>
    <x v="1"/>
    <x v="0"/>
    <n v="0"/>
    <x v="1"/>
  </r>
  <r>
    <s v="1867-BDVFH"/>
    <x v="1"/>
    <n v="35"/>
    <s v="Yes"/>
    <n v="0"/>
    <s v="Los Angeles"/>
    <n v="90056"/>
    <n v="33.987945000000003"/>
    <n v="-118.370442"/>
    <n v="1"/>
    <n v="11"/>
    <s v="Offer D"/>
    <x v="0"/>
    <n v="9.14"/>
    <x v="1"/>
    <s v="Yes"/>
    <x v="1"/>
    <n v="19"/>
    <x v="0"/>
    <x v="1"/>
    <x v="0"/>
    <x v="1"/>
    <x v="1"/>
    <x v="0"/>
    <s v="No"/>
    <x v="0"/>
    <x v="1"/>
    <s v="Yes"/>
    <x v="1"/>
    <n v="74.349999999999994"/>
    <n v="834.2"/>
    <n v="0"/>
    <n v="0"/>
    <n v="100.54"/>
    <n v="934.74"/>
    <x v="1"/>
    <x v="1"/>
    <x v="5"/>
    <x v="0"/>
    <x v="0"/>
    <n v="1"/>
    <x v="0"/>
  </r>
  <r>
    <s v="1867-TJHTS"/>
    <x v="0"/>
    <n v="47"/>
    <s v="No"/>
    <n v="0"/>
    <s v="Sacramento"/>
    <n v="95817"/>
    <n v="38.550722"/>
    <n v="-121.457314"/>
    <n v="0"/>
    <n v="58"/>
    <s v="None"/>
    <x v="0"/>
    <n v="22.71"/>
    <x v="1"/>
    <s v="Yes"/>
    <x v="1"/>
    <n v="14"/>
    <x v="1"/>
    <x v="1"/>
    <x v="0"/>
    <x v="1"/>
    <x v="1"/>
    <x v="0"/>
    <s v="No"/>
    <x v="0"/>
    <x v="1"/>
    <s v="Yes"/>
    <x v="1"/>
    <n v="79.8"/>
    <n v="4526.8500000000004"/>
    <n v="0"/>
    <n v="0"/>
    <n v="1317.18"/>
    <n v="5844.03"/>
    <x v="0"/>
    <x v="0"/>
    <x v="0"/>
    <x v="2"/>
    <x v="1"/>
    <n v="0"/>
    <x v="0"/>
  </r>
  <r>
    <s v="1871-MOWRM"/>
    <x v="1"/>
    <n v="57"/>
    <s v="Yes"/>
    <n v="0"/>
    <s v="Woodacre"/>
    <n v="94973"/>
    <n v="38.005839000000002"/>
    <n v="-122.638155"/>
    <n v="3"/>
    <n v="12"/>
    <s v="None"/>
    <x v="0"/>
    <n v="18.260000000000002"/>
    <x v="0"/>
    <s v="Yes"/>
    <x v="1"/>
    <n v="18"/>
    <x v="1"/>
    <x v="1"/>
    <x v="0"/>
    <x v="0"/>
    <x v="1"/>
    <x v="0"/>
    <s v="No"/>
    <x v="0"/>
    <x v="1"/>
    <s v="No"/>
    <x v="1"/>
    <n v="80.849999999999994"/>
    <n v="866.45"/>
    <n v="23.72"/>
    <n v="0"/>
    <n v="219.12"/>
    <n v="1061.8499999999999"/>
    <x v="1"/>
    <x v="1"/>
    <x v="11"/>
    <x v="0"/>
    <x v="2"/>
    <n v="1"/>
    <x v="0"/>
  </r>
  <r>
    <s v="1872-EBWSC"/>
    <x v="0"/>
    <n v="28"/>
    <s v="No"/>
    <n v="0"/>
    <s v="Berkeley"/>
    <n v="94702"/>
    <n v="37.866008999999998"/>
    <n v="-122.28622799999999"/>
    <n v="0"/>
    <n v="29"/>
    <s v="None"/>
    <x v="0"/>
    <n v="21.19"/>
    <x v="0"/>
    <s v="No"/>
    <x v="3"/>
    <m/>
    <x v="2"/>
    <x v="2"/>
    <x v="2"/>
    <x v="2"/>
    <x v="2"/>
    <x v="2"/>
    <m/>
    <x v="2"/>
    <x v="0"/>
    <s v="No"/>
    <x v="2"/>
    <n v="20.350000000000001"/>
    <n v="617.35"/>
    <n v="0"/>
    <n v="0"/>
    <n v="614.51"/>
    <n v="1231.8599999999999"/>
    <x v="0"/>
    <x v="0"/>
    <x v="0"/>
    <x v="3"/>
    <x v="4"/>
    <n v="0"/>
    <x v="1"/>
  </r>
  <r>
    <s v="1875-QIVME"/>
    <x v="0"/>
    <n v="26"/>
    <s v="Yes"/>
    <n v="3"/>
    <s v="Tujunga"/>
    <n v="91042"/>
    <n v="34.296574"/>
    <n v="-118.244839"/>
    <n v="1"/>
    <n v="2"/>
    <s v="Offer E"/>
    <x v="0"/>
    <n v="11.51"/>
    <x v="1"/>
    <s v="Yes"/>
    <x v="1"/>
    <n v="53"/>
    <x v="0"/>
    <x v="1"/>
    <x v="1"/>
    <x v="0"/>
    <x v="0"/>
    <x v="1"/>
    <s v="Yes"/>
    <x v="0"/>
    <x v="1"/>
    <s v="Yes"/>
    <x v="1"/>
    <n v="104.4"/>
    <n v="242.8"/>
    <n v="45.44"/>
    <n v="0"/>
    <n v="23.02"/>
    <n v="220.38"/>
    <x v="1"/>
    <x v="5"/>
    <x v="9"/>
    <x v="0"/>
    <x v="4"/>
    <n v="1"/>
    <x v="2"/>
  </r>
  <r>
    <s v="1877-HKBQX"/>
    <x v="0"/>
    <n v="21"/>
    <s v="No"/>
    <n v="0"/>
    <s v="Cerritos"/>
    <n v="90703"/>
    <n v="33.868099999999998"/>
    <n v="-118.067402"/>
    <n v="0"/>
    <n v="11"/>
    <s v="Offer D"/>
    <x v="0"/>
    <n v="1.1599999999999999"/>
    <x v="0"/>
    <s v="Yes"/>
    <x v="2"/>
    <n v="41"/>
    <x v="1"/>
    <x v="1"/>
    <x v="0"/>
    <x v="0"/>
    <x v="1"/>
    <x v="0"/>
    <s v="No"/>
    <x v="0"/>
    <x v="0"/>
    <s v="Yes"/>
    <x v="2"/>
    <n v="54.6"/>
    <n v="617.85"/>
    <n v="0"/>
    <n v="0"/>
    <n v="12.76"/>
    <n v="630.61"/>
    <x v="0"/>
    <x v="0"/>
    <x v="0"/>
    <x v="0"/>
    <x v="4"/>
    <n v="0"/>
    <x v="3"/>
  </r>
  <r>
    <s v="1891-FZYSA"/>
    <x v="1"/>
    <n v="65"/>
    <s v="Yes"/>
    <n v="0"/>
    <s v="Piercy"/>
    <n v="95587"/>
    <n v="39.955587000000001"/>
    <n v="-123.681175"/>
    <n v="1"/>
    <n v="69"/>
    <s v="None"/>
    <x v="0"/>
    <n v="16.34"/>
    <x v="1"/>
    <s v="Yes"/>
    <x v="1"/>
    <n v="4"/>
    <x v="0"/>
    <x v="0"/>
    <x v="0"/>
    <x v="1"/>
    <x v="0"/>
    <x v="0"/>
    <s v="No"/>
    <x v="1"/>
    <x v="1"/>
    <s v="Yes"/>
    <x v="1"/>
    <n v="89.95"/>
    <n v="6143.15"/>
    <n v="6.79"/>
    <n v="110"/>
    <n v="1127.46"/>
    <n v="7373.82"/>
    <x v="1"/>
    <x v="1"/>
    <x v="1"/>
    <x v="2"/>
    <x v="3"/>
    <n v="1"/>
    <x v="0"/>
  </r>
  <r>
    <s v="1891-QRQSA"/>
    <x v="1"/>
    <n v="71"/>
    <s v="Yes"/>
    <n v="0"/>
    <s v="Downey"/>
    <n v="90241"/>
    <n v="33.940883999999997"/>
    <n v="-118.12862800000001"/>
    <n v="9"/>
    <n v="64"/>
    <s v="Offer B"/>
    <x v="0"/>
    <n v="16.329999999999998"/>
    <x v="1"/>
    <s v="Yes"/>
    <x v="1"/>
    <n v="10"/>
    <x v="1"/>
    <x v="1"/>
    <x v="1"/>
    <x v="0"/>
    <x v="0"/>
    <x v="1"/>
    <s v="No"/>
    <x v="0"/>
    <x v="2"/>
    <s v="Yes"/>
    <x v="1"/>
    <n v="111.6"/>
    <n v="7099"/>
    <n v="0"/>
    <n v="0"/>
    <n v="1045.1199999999999"/>
    <n v="8144.12"/>
    <x v="0"/>
    <x v="0"/>
    <x v="0"/>
    <x v="2"/>
    <x v="3"/>
    <n v="0"/>
    <x v="2"/>
  </r>
  <r>
    <s v="1891-UAWWU"/>
    <x v="0"/>
    <n v="79"/>
    <s v="Yes"/>
    <n v="0"/>
    <s v="Johannesburg"/>
    <n v="93528"/>
    <n v="35.363339000000003"/>
    <n v="-117.637641"/>
    <n v="1"/>
    <n v="20"/>
    <s v="None"/>
    <x v="0"/>
    <n v="4.7699999999999996"/>
    <x v="1"/>
    <s v="Yes"/>
    <x v="1"/>
    <n v="17"/>
    <x v="0"/>
    <x v="1"/>
    <x v="1"/>
    <x v="1"/>
    <x v="0"/>
    <x v="0"/>
    <s v="No"/>
    <x v="0"/>
    <x v="1"/>
    <s v="No"/>
    <x v="1"/>
    <n v="90.8"/>
    <n v="1951"/>
    <n v="0"/>
    <n v="0"/>
    <n v="95.4"/>
    <n v="2046.4"/>
    <x v="1"/>
    <x v="1"/>
    <x v="1"/>
    <x v="1"/>
    <x v="3"/>
    <n v="1"/>
    <x v="2"/>
  </r>
  <r>
    <s v="1894-IGFSG"/>
    <x v="0"/>
    <n v="38"/>
    <s v="No"/>
    <n v="0"/>
    <s v="Lancaster"/>
    <n v="93535"/>
    <n v="34.712707999999999"/>
    <n v="-117.889656"/>
    <n v="0"/>
    <n v="22"/>
    <s v="None"/>
    <x v="0"/>
    <n v="18.010000000000002"/>
    <x v="0"/>
    <s v="Yes"/>
    <x v="1"/>
    <n v="2"/>
    <x v="0"/>
    <x v="1"/>
    <x v="0"/>
    <x v="1"/>
    <x v="0"/>
    <x v="1"/>
    <s v="Yes"/>
    <x v="0"/>
    <x v="1"/>
    <s v="No"/>
    <x v="1"/>
    <n v="89.25"/>
    <n v="1907.85"/>
    <n v="0"/>
    <n v="0"/>
    <n v="396.22"/>
    <n v="2304.0700000000002"/>
    <x v="1"/>
    <x v="1"/>
    <x v="1"/>
    <x v="1"/>
    <x v="0"/>
    <n v="1"/>
    <x v="0"/>
  </r>
  <r>
    <s v="1895-QTKDO"/>
    <x v="0"/>
    <n v="38"/>
    <s v="No"/>
    <n v="0"/>
    <s v="San Jacinto"/>
    <n v="92583"/>
    <n v="33.796568000000001"/>
    <n v="-116.924723"/>
    <n v="0"/>
    <n v="1"/>
    <s v="None"/>
    <x v="0"/>
    <n v="45.59"/>
    <x v="0"/>
    <s v="Yes"/>
    <x v="2"/>
    <n v="5"/>
    <x v="0"/>
    <x v="1"/>
    <x v="0"/>
    <x v="1"/>
    <x v="1"/>
    <x v="0"/>
    <s v="No"/>
    <x v="0"/>
    <x v="1"/>
    <s v="No"/>
    <x v="0"/>
    <n v="43.95"/>
    <n v="43.95"/>
    <n v="0"/>
    <n v="0"/>
    <n v="45.59"/>
    <n v="89.54"/>
    <x v="2"/>
    <x v="0"/>
    <x v="0"/>
    <x v="0"/>
    <x v="0"/>
    <n v="0"/>
    <x v="3"/>
  </r>
  <r>
    <s v="1897-OKVMW"/>
    <x v="0"/>
    <n v="44"/>
    <s v="Yes"/>
    <n v="1"/>
    <s v="Lathrop"/>
    <n v="95330"/>
    <n v="37.808210000000003"/>
    <n v="-121.308401"/>
    <n v="3"/>
    <n v="64"/>
    <s v="None"/>
    <x v="0"/>
    <n v="37"/>
    <x v="1"/>
    <s v="Yes"/>
    <x v="2"/>
    <n v="19"/>
    <x v="1"/>
    <x v="0"/>
    <x v="1"/>
    <x v="0"/>
    <x v="0"/>
    <x v="1"/>
    <s v="Yes"/>
    <x v="0"/>
    <x v="2"/>
    <s v="Yes"/>
    <x v="2"/>
    <n v="90.6"/>
    <n v="5817.45"/>
    <n v="0"/>
    <n v="0"/>
    <n v="2368"/>
    <n v="8185.45"/>
    <x v="0"/>
    <x v="0"/>
    <x v="0"/>
    <x v="2"/>
    <x v="1"/>
    <n v="0"/>
    <x v="2"/>
  </r>
  <r>
    <s v="1897-RCFUM"/>
    <x v="0"/>
    <n v="31"/>
    <s v="Yes"/>
    <n v="2"/>
    <s v="Point Arena"/>
    <n v="95468"/>
    <n v="38.911299"/>
    <n v="-123.609588"/>
    <n v="1"/>
    <n v="39"/>
    <s v="None"/>
    <x v="0"/>
    <n v="5.88"/>
    <x v="1"/>
    <s v="No"/>
    <x v="3"/>
    <m/>
    <x v="2"/>
    <x v="2"/>
    <x v="2"/>
    <x v="2"/>
    <x v="2"/>
    <x v="2"/>
    <m/>
    <x v="2"/>
    <x v="0"/>
    <s v="Yes"/>
    <x v="0"/>
    <n v="24.2"/>
    <n v="914.6"/>
    <n v="0"/>
    <n v="0"/>
    <n v="229.32"/>
    <n v="1143.92"/>
    <x v="0"/>
    <x v="0"/>
    <x v="0"/>
    <x v="3"/>
    <x v="0"/>
    <n v="0"/>
    <x v="1"/>
  </r>
  <r>
    <s v="1898-JSNDC"/>
    <x v="0"/>
    <n v="23"/>
    <s v="No"/>
    <n v="0"/>
    <s v="Elk Grove"/>
    <n v="95758"/>
    <n v="38.353630000000003"/>
    <n v="-121.44195000000001"/>
    <n v="0"/>
    <n v="39"/>
    <s v="Offer C"/>
    <x v="0"/>
    <n v="48.17"/>
    <x v="0"/>
    <s v="Yes"/>
    <x v="2"/>
    <n v="58"/>
    <x v="0"/>
    <x v="0"/>
    <x v="0"/>
    <x v="1"/>
    <x v="0"/>
    <x v="0"/>
    <s v="No"/>
    <x v="0"/>
    <x v="0"/>
    <s v="Yes"/>
    <x v="0"/>
    <n v="58.6"/>
    <n v="2224.5"/>
    <n v="0"/>
    <n v="0"/>
    <n v="1878.63"/>
    <n v="4103.13"/>
    <x v="0"/>
    <x v="0"/>
    <x v="0"/>
    <x v="3"/>
    <x v="4"/>
    <n v="0"/>
    <x v="3"/>
  </r>
  <r>
    <s v="1899-VXWXM"/>
    <x v="1"/>
    <n v="55"/>
    <s v="No"/>
    <n v="0"/>
    <s v="San Diego"/>
    <n v="92130"/>
    <n v="32.957194999999999"/>
    <n v="-117.20254199999999"/>
    <n v="0"/>
    <n v="48"/>
    <s v="None"/>
    <x v="0"/>
    <n v="24.73"/>
    <x v="1"/>
    <s v="Yes"/>
    <x v="1"/>
    <n v="4"/>
    <x v="0"/>
    <x v="0"/>
    <x v="1"/>
    <x v="1"/>
    <x v="0"/>
    <x v="1"/>
    <s v="Yes"/>
    <x v="0"/>
    <x v="0"/>
    <s v="Yes"/>
    <x v="0"/>
    <n v="106.1"/>
    <n v="5082.8"/>
    <n v="0"/>
    <n v="0"/>
    <n v="1187.04"/>
    <n v="6269.84"/>
    <x v="1"/>
    <x v="3"/>
    <x v="6"/>
    <x v="3"/>
    <x v="2"/>
    <n v="1"/>
    <x v="2"/>
  </r>
  <r>
    <s v="1902-XBTFB"/>
    <x v="1"/>
    <n v="39"/>
    <s v="No"/>
    <n v="0"/>
    <s v="North Hollywood"/>
    <n v="91605"/>
    <n v="34.207295000000002"/>
    <n v="-118.40002200000001"/>
    <n v="0"/>
    <n v="22"/>
    <s v="Offer D"/>
    <x v="0"/>
    <n v="39.58"/>
    <x v="0"/>
    <s v="Yes"/>
    <x v="1"/>
    <n v="12"/>
    <x v="0"/>
    <x v="0"/>
    <x v="1"/>
    <x v="1"/>
    <x v="0"/>
    <x v="0"/>
    <s v="No"/>
    <x v="0"/>
    <x v="1"/>
    <s v="Yes"/>
    <x v="1"/>
    <n v="89.4"/>
    <n v="2001.5"/>
    <n v="0"/>
    <n v="0"/>
    <n v="870.76"/>
    <n v="2872.26"/>
    <x v="1"/>
    <x v="2"/>
    <x v="17"/>
    <x v="1"/>
    <x v="0"/>
    <n v="1"/>
    <x v="0"/>
  </r>
  <r>
    <s v="1904-WAJAA"/>
    <x v="0"/>
    <n v="23"/>
    <s v="Yes"/>
    <n v="3"/>
    <s v="Coronado"/>
    <n v="92118"/>
    <n v="32.68674"/>
    <n v="-117.186612"/>
    <n v="0"/>
    <n v="24"/>
    <s v="Offer C"/>
    <x v="0"/>
    <n v="46.54"/>
    <x v="1"/>
    <s v="Yes"/>
    <x v="2"/>
    <n v="85"/>
    <x v="1"/>
    <x v="0"/>
    <x v="1"/>
    <x v="1"/>
    <x v="1"/>
    <x v="0"/>
    <s v="No"/>
    <x v="0"/>
    <x v="2"/>
    <s v="No"/>
    <x v="1"/>
    <n v="64.349999999999994"/>
    <n v="1558.65"/>
    <n v="0"/>
    <n v="0"/>
    <n v="1116.96"/>
    <n v="2675.61"/>
    <x v="0"/>
    <x v="0"/>
    <x v="0"/>
    <x v="1"/>
    <x v="4"/>
    <n v="0"/>
    <x v="0"/>
  </r>
  <r>
    <s v="1905-OEILC"/>
    <x v="0"/>
    <n v="42"/>
    <s v="No"/>
    <n v="0"/>
    <s v="Pebble Beach"/>
    <n v="93953"/>
    <n v="36.587496999999999"/>
    <n v="-121.94481500000001"/>
    <n v="0"/>
    <n v="1"/>
    <s v="Offer E"/>
    <x v="0"/>
    <n v="20.11"/>
    <x v="0"/>
    <s v="No"/>
    <x v="3"/>
    <m/>
    <x v="2"/>
    <x v="2"/>
    <x v="2"/>
    <x v="2"/>
    <x v="2"/>
    <x v="2"/>
    <m/>
    <x v="2"/>
    <x v="1"/>
    <s v="No"/>
    <x v="0"/>
    <n v="19.5"/>
    <n v="19.5"/>
    <n v="0"/>
    <n v="0"/>
    <n v="20.11"/>
    <n v="39.61"/>
    <x v="2"/>
    <x v="0"/>
    <x v="0"/>
    <x v="0"/>
    <x v="1"/>
    <n v="0"/>
    <x v="1"/>
  </r>
  <r>
    <s v="1907-UBQFC"/>
    <x v="1"/>
    <n v="69"/>
    <s v="No"/>
    <n v="0"/>
    <s v="San Francisco"/>
    <n v="94108"/>
    <n v="37.791998"/>
    <n v="-122.408653"/>
    <n v="0"/>
    <n v="10"/>
    <s v="None"/>
    <x v="0"/>
    <n v="5.46"/>
    <x v="0"/>
    <s v="Yes"/>
    <x v="1"/>
    <n v="24"/>
    <x v="0"/>
    <x v="0"/>
    <x v="0"/>
    <x v="1"/>
    <x v="1"/>
    <x v="0"/>
    <s v="No"/>
    <x v="1"/>
    <x v="1"/>
    <s v="Yes"/>
    <x v="1"/>
    <n v="72.849999999999994"/>
    <n v="688.65"/>
    <n v="0"/>
    <n v="30"/>
    <n v="54.6"/>
    <n v="773.25"/>
    <x v="1"/>
    <x v="1"/>
    <x v="1"/>
    <x v="0"/>
    <x v="3"/>
    <n v="1"/>
    <x v="0"/>
  </r>
  <r>
    <s v="1907-YLNYW"/>
    <x v="1"/>
    <n v="47"/>
    <s v="No"/>
    <n v="0"/>
    <s v="Gasquet"/>
    <n v="95543"/>
    <n v="41.867908"/>
    <n v="-123.794144"/>
    <n v="0"/>
    <n v="8"/>
    <s v="None"/>
    <x v="0"/>
    <n v="41.13"/>
    <x v="0"/>
    <s v="Yes"/>
    <x v="2"/>
    <n v="27"/>
    <x v="1"/>
    <x v="1"/>
    <x v="1"/>
    <x v="1"/>
    <x v="1"/>
    <x v="1"/>
    <s v="Yes"/>
    <x v="0"/>
    <x v="1"/>
    <s v="Yes"/>
    <x v="1"/>
    <n v="66.7"/>
    <n v="579"/>
    <n v="0"/>
    <n v="0"/>
    <n v="329.04"/>
    <n v="908.04"/>
    <x v="0"/>
    <x v="0"/>
    <x v="0"/>
    <x v="0"/>
    <x v="1"/>
    <n v="0"/>
    <x v="0"/>
  </r>
  <r>
    <s v="1910-FMXJM"/>
    <x v="0"/>
    <n v="59"/>
    <s v="Yes"/>
    <n v="0"/>
    <s v="Colton"/>
    <n v="92324"/>
    <n v="34.030915"/>
    <n v="-117.273201"/>
    <n v="8"/>
    <n v="36"/>
    <s v="None"/>
    <x v="0"/>
    <n v="49.33"/>
    <x v="0"/>
    <s v="Yes"/>
    <x v="1"/>
    <n v="23"/>
    <x v="0"/>
    <x v="1"/>
    <x v="0"/>
    <x v="1"/>
    <x v="1"/>
    <x v="1"/>
    <s v="Yes"/>
    <x v="0"/>
    <x v="1"/>
    <s v="No"/>
    <x v="1"/>
    <n v="80.400000000000006"/>
    <n v="2937.65"/>
    <n v="0"/>
    <n v="0"/>
    <n v="1775.88"/>
    <n v="4713.53"/>
    <x v="0"/>
    <x v="0"/>
    <x v="0"/>
    <x v="3"/>
    <x v="2"/>
    <n v="0"/>
    <x v="0"/>
  </r>
  <r>
    <s v="1915-IOFGU"/>
    <x v="0"/>
    <n v="53"/>
    <s v="No"/>
    <n v="0"/>
    <s v="Keene"/>
    <n v="93531"/>
    <n v="35.214981999999999"/>
    <n v="-118.59049"/>
    <n v="0"/>
    <n v="1"/>
    <s v="None"/>
    <x v="0"/>
    <n v="41.39"/>
    <x v="0"/>
    <s v="Yes"/>
    <x v="1"/>
    <n v="3"/>
    <x v="0"/>
    <x v="1"/>
    <x v="0"/>
    <x v="1"/>
    <x v="1"/>
    <x v="0"/>
    <s v="No"/>
    <x v="0"/>
    <x v="1"/>
    <s v="No"/>
    <x v="1"/>
    <n v="70.5"/>
    <n v="70.5"/>
    <n v="0"/>
    <n v="0"/>
    <n v="41.39"/>
    <n v="111.89"/>
    <x v="1"/>
    <x v="1"/>
    <x v="10"/>
    <x v="0"/>
    <x v="2"/>
    <n v="1"/>
    <x v="0"/>
  </r>
  <r>
    <s v="1915-OAKWD"/>
    <x v="0"/>
    <n v="56"/>
    <s v="No"/>
    <n v="0"/>
    <s v="Belvedere Tiburon"/>
    <n v="94920"/>
    <n v="37.885629000000002"/>
    <n v="-122.46858"/>
    <n v="0"/>
    <n v="16"/>
    <s v="Offer D"/>
    <x v="0"/>
    <n v="44.05"/>
    <x v="0"/>
    <s v="No"/>
    <x v="3"/>
    <m/>
    <x v="2"/>
    <x v="2"/>
    <x v="2"/>
    <x v="2"/>
    <x v="2"/>
    <x v="2"/>
    <m/>
    <x v="2"/>
    <x v="0"/>
    <s v="Yes"/>
    <x v="1"/>
    <n v="19.3"/>
    <n v="360.35"/>
    <n v="0"/>
    <n v="0"/>
    <n v="704.8"/>
    <n v="1065.1500000000001"/>
    <x v="0"/>
    <x v="0"/>
    <x v="0"/>
    <x v="1"/>
    <x v="2"/>
    <n v="0"/>
    <x v="1"/>
  </r>
  <r>
    <s v="1918-ZBFQJ"/>
    <x v="0"/>
    <n v="48"/>
    <s v="No"/>
    <n v="3"/>
    <s v="Glendale"/>
    <n v="91206"/>
    <n v="34.162514999999999"/>
    <n v="-118.203869"/>
    <n v="0"/>
    <n v="13"/>
    <s v="None"/>
    <x v="0"/>
    <n v="33.54"/>
    <x v="0"/>
    <s v="Yes"/>
    <x v="1"/>
    <n v="76"/>
    <x v="0"/>
    <x v="0"/>
    <x v="1"/>
    <x v="1"/>
    <x v="1"/>
    <x v="0"/>
    <s v="No"/>
    <x v="0"/>
    <x v="1"/>
    <s v="Yes"/>
    <x v="1"/>
    <n v="79.25"/>
    <n v="1111.6500000000001"/>
    <n v="48.25"/>
    <n v="0"/>
    <n v="436.02"/>
    <n v="1499.42"/>
    <x v="1"/>
    <x v="1"/>
    <x v="1"/>
    <x v="1"/>
    <x v="1"/>
    <n v="1"/>
    <x v="0"/>
  </r>
  <r>
    <s v="1919-RTPQD"/>
    <x v="1"/>
    <n v="42"/>
    <s v="Yes"/>
    <n v="1"/>
    <s v="Fish Camp"/>
    <n v="93623"/>
    <n v="37.483535000000003"/>
    <n v="-119.67941399999999"/>
    <n v="7"/>
    <n v="7"/>
    <s v="Offer E"/>
    <x v="0"/>
    <n v="28.7"/>
    <x v="0"/>
    <s v="Yes"/>
    <x v="2"/>
    <n v="17"/>
    <x v="0"/>
    <x v="1"/>
    <x v="0"/>
    <x v="1"/>
    <x v="1"/>
    <x v="0"/>
    <s v="No"/>
    <x v="0"/>
    <x v="1"/>
    <s v="No"/>
    <x v="1"/>
    <n v="44.75"/>
    <n v="333.65"/>
    <n v="0"/>
    <n v="0"/>
    <n v="200.9"/>
    <n v="534.54999999999995"/>
    <x v="0"/>
    <x v="0"/>
    <x v="0"/>
    <x v="0"/>
    <x v="1"/>
    <n v="0"/>
    <x v="3"/>
  </r>
  <r>
    <s v="1921-KYSAY"/>
    <x v="0"/>
    <n v="36"/>
    <s v="No"/>
    <n v="0"/>
    <s v="Olivehurst"/>
    <n v="95961"/>
    <n v="39.082568000000002"/>
    <n v="-121.55325000000001"/>
    <n v="0"/>
    <n v="41"/>
    <s v="None"/>
    <x v="0"/>
    <n v="36.93"/>
    <x v="1"/>
    <s v="Yes"/>
    <x v="2"/>
    <n v="30"/>
    <x v="0"/>
    <x v="1"/>
    <x v="1"/>
    <x v="0"/>
    <x v="1"/>
    <x v="1"/>
    <s v="Yes"/>
    <x v="0"/>
    <x v="0"/>
    <s v="Yes"/>
    <x v="1"/>
    <n v="68.599999999999994"/>
    <n v="2877.05"/>
    <n v="0"/>
    <n v="0"/>
    <n v="1514.13"/>
    <n v="4391.18"/>
    <x v="0"/>
    <x v="0"/>
    <x v="0"/>
    <x v="3"/>
    <x v="0"/>
    <n v="0"/>
    <x v="0"/>
  </r>
  <r>
    <s v="1925-GMVBW"/>
    <x v="0"/>
    <n v="49"/>
    <s v="No"/>
    <n v="0"/>
    <s v="Oroville"/>
    <n v="95965"/>
    <n v="39.624561"/>
    <n v="-121.55286599999999"/>
    <n v="0"/>
    <n v="5"/>
    <s v="None"/>
    <x v="0"/>
    <n v="24.53"/>
    <x v="0"/>
    <s v="No"/>
    <x v="3"/>
    <m/>
    <x v="2"/>
    <x v="2"/>
    <x v="2"/>
    <x v="2"/>
    <x v="2"/>
    <x v="2"/>
    <m/>
    <x v="2"/>
    <x v="1"/>
    <s v="No"/>
    <x v="0"/>
    <n v="20.55"/>
    <n v="96.1"/>
    <n v="0"/>
    <n v="0"/>
    <n v="122.65"/>
    <n v="218.75"/>
    <x v="0"/>
    <x v="0"/>
    <x v="0"/>
    <x v="0"/>
    <x v="1"/>
    <n v="0"/>
    <x v="1"/>
  </r>
  <r>
    <s v="1925-LFCZZ"/>
    <x v="1"/>
    <n v="71"/>
    <s v="No"/>
    <n v="0"/>
    <s v="Potrero"/>
    <n v="91963"/>
    <n v="32.619464999999998"/>
    <n v="-116.593605"/>
    <n v="0"/>
    <n v="55"/>
    <s v="None"/>
    <x v="1"/>
    <m/>
    <x v="2"/>
    <s v="Yes"/>
    <x v="2"/>
    <n v="23"/>
    <x v="0"/>
    <x v="1"/>
    <x v="1"/>
    <x v="1"/>
    <x v="0"/>
    <x v="1"/>
    <s v="No"/>
    <x v="0"/>
    <x v="0"/>
    <s v="Yes"/>
    <x v="1"/>
    <n v="50.05"/>
    <n v="2743.45"/>
    <n v="0"/>
    <n v="0"/>
    <n v="0"/>
    <n v="2743.45"/>
    <x v="0"/>
    <x v="0"/>
    <x v="0"/>
    <x v="2"/>
    <x v="3"/>
    <n v="0"/>
    <x v="3"/>
  </r>
  <r>
    <s v="1925-TIBLE"/>
    <x v="0"/>
    <n v="62"/>
    <s v="Yes"/>
    <n v="0"/>
    <s v="Los Angeles"/>
    <n v="90049"/>
    <n v="34.091828999999997"/>
    <n v="-118.49124399999999"/>
    <n v="1"/>
    <n v="7"/>
    <s v="None"/>
    <x v="0"/>
    <n v="22.61"/>
    <x v="1"/>
    <s v="Yes"/>
    <x v="1"/>
    <n v="11"/>
    <x v="0"/>
    <x v="1"/>
    <x v="0"/>
    <x v="1"/>
    <x v="0"/>
    <x v="0"/>
    <s v="No"/>
    <x v="1"/>
    <x v="1"/>
    <s v="Yes"/>
    <x v="1"/>
    <n v="86.5"/>
    <n v="582.5"/>
    <n v="0"/>
    <n v="20"/>
    <n v="158.27000000000001"/>
    <n v="760.77"/>
    <x v="1"/>
    <x v="1"/>
    <x v="10"/>
    <x v="0"/>
    <x v="3"/>
    <n v="1"/>
    <x v="0"/>
  </r>
  <r>
    <s v="1926-QUZNN"/>
    <x v="0"/>
    <n v="45"/>
    <s v="Yes"/>
    <n v="0"/>
    <s v="Carmel"/>
    <n v="93923"/>
    <n v="36.460611"/>
    <n v="-121.852507"/>
    <n v="9"/>
    <n v="72"/>
    <s v="None"/>
    <x v="0"/>
    <n v="49.51"/>
    <x v="1"/>
    <s v="No"/>
    <x v="3"/>
    <m/>
    <x v="2"/>
    <x v="2"/>
    <x v="2"/>
    <x v="2"/>
    <x v="2"/>
    <x v="2"/>
    <m/>
    <x v="2"/>
    <x v="2"/>
    <s v="Yes"/>
    <x v="1"/>
    <n v="25.25"/>
    <n v="1841.2"/>
    <n v="0"/>
    <n v="0"/>
    <n v="3564.72"/>
    <n v="5405.92"/>
    <x v="0"/>
    <x v="0"/>
    <x v="0"/>
    <x v="2"/>
    <x v="1"/>
    <n v="0"/>
    <x v="1"/>
  </r>
  <r>
    <s v="1927-QEWMY"/>
    <x v="0"/>
    <n v="51"/>
    <s v="Yes"/>
    <n v="0"/>
    <s v="Arcadia"/>
    <n v="91007"/>
    <n v="34.128284000000001"/>
    <n v="-118.047732"/>
    <n v="6"/>
    <n v="72"/>
    <s v="Offer A"/>
    <x v="0"/>
    <n v="43.91"/>
    <x v="0"/>
    <s v="No"/>
    <x v="3"/>
    <m/>
    <x v="2"/>
    <x v="2"/>
    <x v="2"/>
    <x v="2"/>
    <x v="2"/>
    <x v="2"/>
    <m/>
    <x v="2"/>
    <x v="2"/>
    <s v="No"/>
    <x v="0"/>
    <n v="20.5"/>
    <n v="1502.25"/>
    <n v="0"/>
    <n v="0"/>
    <n v="3161.52"/>
    <n v="4663.7700000000004"/>
    <x v="0"/>
    <x v="0"/>
    <x v="0"/>
    <x v="2"/>
    <x v="2"/>
    <n v="0"/>
    <x v="1"/>
  </r>
  <r>
    <s v="1928-BXYIV"/>
    <x v="1"/>
    <n v="47"/>
    <s v="No"/>
    <n v="0"/>
    <s v="Placerville"/>
    <n v="95667"/>
    <n v="38.733713999999999"/>
    <n v="-120.795213"/>
    <n v="0"/>
    <n v="1"/>
    <s v="Offer E"/>
    <x v="0"/>
    <n v="17.07"/>
    <x v="1"/>
    <s v="Yes"/>
    <x v="2"/>
    <n v="3"/>
    <x v="1"/>
    <x v="0"/>
    <x v="0"/>
    <x v="1"/>
    <x v="1"/>
    <x v="0"/>
    <s v="No"/>
    <x v="0"/>
    <x v="1"/>
    <s v="No"/>
    <x v="1"/>
    <n v="61.15"/>
    <n v="61.15"/>
    <n v="0"/>
    <n v="0"/>
    <n v="17.07"/>
    <n v="78.22"/>
    <x v="2"/>
    <x v="0"/>
    <x v="0"/>
    <x v="0"/>
    <x v="1"/>
    <n v="0"/>
    <x v="0"/>
  </r>
  <r>
    <s v="1929-ZCBHE"/>
    <x v="1"/>
    <n v="27"/>
    <s v="Yes"/>
    <n v="1"/>
    <s v="Georgetown"/>
    <n v="95634"/>
    <n v="38.938600000000001"/>
    <n v="-120.78551400000001"/>
    <n v="7"/>
    <n v="47"/>
    <s v="Offer B"/>
    <x v="1"/>
    <m/>
    <x v="2"/>
    <s v="Yes"/>
    <x v="2"/>
    <n v="47"/>
    <x v="1"/>
    <x v="1"/>
    <x v="1"/>
    <x v="0"/>
    <x v="1"/>
    <x v="0"/>
    <s v="No"/>
    <x v="0"/>
    <x v="0"/>
    <s v="No"/>
    <x v="1"/>
    <n v="40.299999999999997"/>
    <n v="1794.8"/>
    <n v="0"/>
    <n v="0"/>
    <n v="0"/>
    <n v="1794.8"/>
    <x v="0"/>
    <x v="0"/>
    <x v="0"/>
    <x v="3"/>
    <x v="4"/>
    <n v="0"/>
    <x v="3"/>
  </r>
  <r>
    <s v="1930-BZLHI"/>
    <x v="1"/>
    <n v="31"/>
    <s v="No"/>
    <n v="0"/>
    <s v="Castroville"/>
    <n v="95012"/>
    <n v="36.784481"/>
    <n v="-121.75905400000001"/>
    <n v="0"/>
    <n v="21"/>
    <s v="None"/>
    <x v="0"/>
    <n v="22.53"/>
    <x v="0"/>
    <s v="No"/>
    <x v="3"/>
    <m/>
    <x v="2"/>
    <x v="2"/>
    <x v="2"/>
    <x v="2"/>
    <x v="2"/>
    <x v="2"/>
    <m/>
    <x v="2"/>
    <x v="0"/>
    <s v="Yes"/>
    <x v="0"/>
    <n v="20.350000000000001"/>
    <n v="422.7"/>
    <n v="0"/>
    <n v="0"/>
    <n v="473.13"/>
    <n v="895.83"/>
    <x v="0"/>
    <x v="0"/>
    <x v="0"/>
    <x v="1"/>
    <x v="0"/>
    <n v="0"/>
    <x v="1"/>
  </r>
  <r>
    <s v="1930-QPBVZ"/>
    <x v="1"/>
    <n v="31"/>
    <s v="Yes"/>
    <n v="2"/>
    <s v="Laytonville"/>
    <n v="95454"/>
    <n v="39.806140999999997"/>
    <n v="-123.531098"/>
    <n v="3"/>
    <n v="68"/>
    <s v="Offer A"/>
    <x v="0"/>
    <n v="9.2899999999999991"/>
    <x v="0"/>
    <s v="Yes"/>
    <x v="1"/>
    <n v="18"/>
    <x v="1"/>
    <x v="0"/>
    <x v="0"/>
    <x v="0"/>
    <x v="1"/>
    <x v="1"/>
    <s v="Yes"/>
    <x v="0"/>
    <x v="2"/>
    <s v="No"/>
    <x v="1"/>
    <n v="95.1"/>
    <n v="6683.4"/>
    <n v="0"/>
    <n v="0"/>
    <n v="631.72"/>
    <n v="7315.12"/>
    <x v="0"/>
    <x v="0"/>
    <x v="0"/>
    <x v="2"/>
    <x v="0"/>
    <n v="0"/>
    <x v="2"/>
  </r>
  <r>
    <s v="1930-WNXSB"/>
    <x v="1"/>
    <n v="38"/>
    <s v="Yes"/>
    <n v="1"/>
    <s v="Covina"/>
    <n v="91724"/>
    <n v="34.081110000000002"/>
    <n v="-117.85393500000001"/>
    <n v="1"/>
    <n v="58"/>
    <s v="None"/>
    <x v="0"/>
    <n v="47.69"/>
    <x v="0"/>
    <s v="Yes"/>
    <x v="1"/>
    <n v="24"/>
    <x v="0"/>
    <x v="0"/>
    <x v="0"/>
    <x v="1"/>
    <x v="0"/>
    <x v="1"/>
    <s v="Yes"/>
    <x v="0"/>
    <x v="1"/>
    <s v="Yes"/>
    <x v="1"/>
    <n v="92.85"/>
    <n v="5305.05"/>
    <n v="0"/>
    <n v="0"/>
    <n v="2766.02"/>
    <n v="8071.07"/>
    <x v="0"/>
    <x v="0"/>
    <x v="0"/>
    <x v="2"/>
    <x v="0"/>
    <n v="0"/>
    <x v="2"/>
  </r>
  <r>
    <s v="1932-UEDCX"/>
    <x v="1"/>
    <n v="79"/>
    <s v="Yes"/>
    <n v="0"/>
    <s v="Manchester"/>
    <n v="95459"/>
    <n v="38.966712999999999"/>
    <n v="-123.586412"/>
    <n v="6"/>
    <n v="33"/>
    <s v="None"/>
    <x v="0"/>
    <n v="44.1"/>
    <x v="1"/>
    <s v="Yes"/>
    <x v="1"/>
    <n v="22"/>
    <x v="0"/>
    <x v="0"/>
    <x v="0"/>
    <x v="1"/>
    <x v="0"/>
    <x v="1"/>
    <s v="No"/>
    <x v="0"/>
    <x v="1"/>
    <s v="Yes"/>
    <x v="1"/>
    <n v="100.6"/>
    <n v="3270.25"/>
    <n v="0"/>
    <n v="0"/>
    <n v="1455.3"/>
    <n v="4725.55"/>
    <x v="0"/>
    <x v="0"/>
    <x v="0"/>
    <x v="3"/>
    <x v="3"/>
    <n v="0"/>
    <x v="2"/>
  </r>
  <r>
    <s v="1934-MKPXS"/>
    <x v="1"/>
    <n v="21"/>
    <s v="Yes"/>
    <n v="0"/>
    <s v="Nicolaus"/>
    <n v="95659"/>
    <n v="38.788898000000003"/>
    <n v="-121.60862400000001"/>
    <n v="3"/>
    <n v="33"/>
    <s v="None"/>
    <x v="0"/>
    <n v="49.37"/>
    <x v="0"/>
    <s v="No"/>
    <x v="3"/>
    <m/>
    <x v="2"/>
    <x v="2"/>
    <x v="2"/>
    <x v="2"/>
    <x v="2"/>
    <x v="2"/>
    <m/>
    <x v="2"/>
    <x v="0"/>
    <s v="No"/>
    <x v="0"/>
    <n v="20.100000000000001"/>
    <n v="620.54999999999995"/>
    <n v="0"/>
    <n v="0"/>
    <n v="1629.21"/>
    <n v="2249.7600000000002"/>
    <x v="0"/>
    <x v="0"/>
    <x v="0"/>
    <x v="3"/>
    <x v="4"/>
    <n v="0"/>
    <x v="1"/>
  </r>
  <r>
    <s v="1934-SJVJK"/>
    <x v="1"/>
    <n v="35"/>
    <s v="No"/>
    <n v="0"/>
    <s v="Smith River"/>
    <n v="95567"/>
    <n v="41.950682999999998"/>
    <n v="-124.097094"/>
    <n v="0"/>
    <n v="1"/>
    <s v="Offer E"/>
    <x v="0"/>
    <n v="40.51"/>
    <x v="0"/>
    <s v="No"/>
    <x v="3"/>
    <m/>
    <x v="2"/>
    <x v="2"/>
    <x v="2"/>
    <x v="2"/>
    <x v="2"/>
    <x v="2"/>
    <m/>
    <x v="2"/>
    <x v="1"/>
    <s v="No"/>
    <x v="0"/>
    <n v="20.149999999999999"/>
    <n v="20.149999999999999"/>
    <n v="0"/>
    <n v="0"/>
    <n v="40.51"/>
    <n v="60.66"/>
    <x v="1"/>
    <x v="4"/>
    <x v="7"/>
    <x v="0"/>
    <x v="0"/>
    <n v="1"/>
    <x v="1"/>
  </r>
  <r>
    <s v="1935-IMVBB"/>
    <x v="1"/>
    <n v="43"/>
    <s v="Yes"/>
    <n v="0"/>
    <s v="San Diego"/>
    <n v="92107"/>
    <n v="32.741852000000002"/>
    <n v="-117.243453"/>
    <n v="1"/>
    <n v="56"/>
    <s v="None"/>
    <x v="0"/>
    <n v="3.79"/>
    <x v="0"/>
    <s v="Yes"/>
    <x v="1"/>
    <n v="14"/>
    <x v="0"/>
    <x v="1"/>
    <x v="0"/>
    <x v="1"/>
    <x v="0"/>
    <x v="1"/>
    <s v="Yes"/>
    <x v="0"/>
    <x v="1"/>
    <s v="No"/>
    <x v="0"/>
    <n v="89.7"/>
    <n v="4952.95"/>
    <n v="41.66"/>
    <n v="0"/>
    <n v="212.24"/>
    <n v="5123.53"/>
    <x v="0"/>
    <x v="0"/>
    <x v="0"/>
    <x v="2"/>
    <x v="1"/>
    <n v="0"/>
    <x v="0"/>
  </r>
  <r>
    <s v="1936-CZAKF"/>
    <x v="1"/>
    <n v="22"/>
    <s v="Yes"/>
    <n v="0"/>
    <s v="Graton"/>
    <n v="95444"/>
    <n v="38.434362"/>
    <n v="-122.86891"/>
    <n v="8"/>
    <n v="49"/>
    <s v="None"/>
    <x v="1"/>
    <m/>
    <x v="2"/>
    <s v="Yes"/>
    <x v="0"/>
    <n v="27"/>
    <x v="0"/>
    <x v="0"/>
    <x v="0"/>
    <x v="1"/>
    <x v="0"/>
    <x v="1"/>
    <s v="Yes"/>
    <x v="0"/>
    <x v="2"/>
    <s v="No"/>
    <x v="0"/>
    <n v="49.65"/>
    <n v="2409.9"/>
    <n v="0"/>
    <n v="0"/>
    <n v="0"/>
    <n v="2409.9"/>
    <x v="0"/>
    <x v="0"/>
    <x v="0"/>
    <x v="2"/>
    <x v="4"/>
    <n v="0"/>
    <x v="3"/>
  </r>
  <r>
    <s v="1936-UAFEH"/>
    <x v="0"/>
    <n v="43"/>
    <s v="No"/>
    <n v="0"/>
    <s v="Pioneer"/>
    <n v="95666"/>
    <n v="38.546999"/>
    <n v="-120.271114"/>
    <n v="0"/>
    <n v="68"/>
    <s v="None"/>
    <x v="0"/>
    <n v="48.82"/>
    <x v="1"/>
    <s v="Yes"/>
    <x v="1"/>
    <n v="17"/>
    <x v="1"/>
    <x v="0"/>
    <x v="0"/>
    <x v="0"/>
    <x v="0"/>
    <x v="1"/>
    <s v="Yes"/>
    <x v="1"/>
    <x v="2"/>
    <s v="No"/>
    <x v="0"/>
    <n v="110.25"/>
    <n v="7279.35"/>
    <n v="0"/>
    <n v="30"/>
    <n v="3319.76"/>
    <n v="10629.11"/>
    <x v="0"/>
    <x v="0"/>
    <x v="0"/>
    <x v="2"/>
    <x v="1"/>
    <n v="0"/>
    <x v="2"/>
  </r>
  <r>
    <s v="1937-OTUKY"/>
    <x v="0"/>
    <n v="32"/>
    <s v="Yes"/>
    <n v="0"/>
    <s v="Seaside"/>
    <n v="93955"/>
    <n v="36.625114000000004"/>
    <n v="-121.823565"/>
    <n v="1"/>
    <n v="72"/>
    <s v="None"/>
    <x v="0"/>
    <n v="25.48"/>
    <x v="1"/>
    <s v="Yes"/>
    <x v="1"/>
    <n v="3"/>
    <x v="1"/>
    <x v="1"/>
    <x v="1"/>
    <x v="0"/>
    <x v="0"/>
    <x v="0"/>
    <s v="No"/>
    <x v="0"/>
    <x v="2"/>
    <s v="Yes"/>
    <x v="1"/>
    <n v="98.2"/>
    <n v="7015.9"/>
    <n v="0"/>
    <n v="0"/>
    <n v="1834.56"/>
    <n v="8850.4599999999991"/>
    <x v="0"/>
    <x v="0"/>
    <x v="0"/>
    <x v="2"/>
    <x v="0"/>
    <n v="0"/>
    <x v="2"/>
  </r>
  <r>
    <s v="1941-HOSAM"/>
    <x v="1"/>
    <n v="20"/>
    <s v="Yes"/>
    <n v="3"/>
    <s v="San Diego"/>
    <n v="92101"/>
    <n v="32.725230000000003"/>
    <n v="-117.171346"/>
    <n v="1"/>
    <n v="1"/>
    <s v="None"/>
    <x v="0"/>
    <n v="24.33"/>
    <x v="0"/>
    <s v="Yes"/>
    <x v="1"/>
    <n v="59"/>
    <x v="0"/>
    <x v="1"/>
    <x v="0"/>
    <x v="1"/>
    <x v="0"/>
    <x v="1"/>
    <s v="Yes"/>
    <x v="0"/>
    <x v="1"/>
    <s v="Yes"/>
    <x v="1"/>
    <n v="90.1"/>
    <n v="90.1"/>
    <n v="0"/>
    <n v="0"/>
    <n v="24.33"/>
    <n v="114.43"/>
    <x v="2"/>
    <x v="0"/>
    <x v="0"/>
    <x v="0"/>
    <x v="4"/>
    <n v="0"/>
    <x v="2"/>
  </r>
  <r>
    <s v="1942-OQFRW"/>
    <x v="1"/>
    <n v="62"/>
    <s v="No"/>
    <n v="0"/>
    <s v="Forest Knolls"/>
    <n v="94933"/>
    <n v="38.010092"/>
    <n v="-122.689442"/>
    <n v="0"/>
    <n v="1"/>
    <s v="Offer E"/>
    <x v="0"/>
    <n v="13.4"/>
    <x v="0"/>
    <s v="Yes"/>
    <x v="2"/>
    <n v="17"/>
    <x v="0"/>
    <x v="1"/>
    <x v="0"/>
    <x v="1"/>
    <x v="1"/>
    <x v="0"/>
    <s v="No"/>
    <x v="0"/>
    <x v="1"/>
    <s v="No"/>
    <x v="1"/>
    <n v="44"/>
    <n v="44"/>
    <n v="0"/>
    <n v="0"/>
    <n v="13.4"/>
    <n v="57.4"/>
    <x v="2"/>
    <x v="0"/>
    <x v="0"/>
    <x v="0"/>
    <x v="3"/>
    <n v="0"/>
    <x v="3"/>
  </r>
  <r>
    <s v="1945-XISKS"/>
    <x v="0"/>
    <n v="22"/>
    <s v="Yes"/>
    <n v="0"/>
    <s v="Sonora"/>
    <n v="95370"/>
    <n v="37.982716000000003"/>
    <n v="-120.343732"/>
    <n v="4"/>
    <n v="67"/>
    <s v="None"/>
    <x v="0"/>
    <n v="33.01"/>
    <x v="0"/>
    <s v="No"/>
    <x v="3"/>
    <m/>
    <x v="2"/>
    <x v="2"/>
    <x v="2"/>
    <x v="2"/>
    <x v="2"/>
    <x v="2"/>
    <m/>
    <x v="2"/>
    <x v="2"/>
    <s v="No"/>
    <x v="0"/>
    <n v="19.649999999999999"/>
    <n v="1335.2"/>
    <n v="0"/>
    <n v="0"/>
    <n v="2211.67"/>
    <n v="3546.87"/>
    <x v="0"/>
    <x v="0"/>
    <x v="0"/>
    <x v="2"/>
    <x v="4"/>
    <n v="0"/>
    <x v="1"/>
  </r>
  <r>
    <s v="1950-KSVVJ"/>
    <x v="0"/>
    <n v="57"/>
    <s v="Yes"/>
    <n v="0"/>
    <s v="Monterey Park"/>
    <n v="91754"/>
    <n v="34.050322000000001"/>
    <n v="-118.147037"/>
    <n v="1"/>
    <n v="45"/>
    <s v="Offer B"/>
    <x v="0"/>
    <n v="33.54"/>
    <x v="1"/>
    <s v="Yes"/>
    <x v="1"/>
    <n v="4"/>
    <x v="1"/>
    <x v="0"/>
    <x v="1"/>
    <x v="0"/>
    <x v="0"/>
    <x v="1"/>
    <s v="Yes"/>
    <x v="0"/>
    <x v="0"/>
    <s v="No"/>
    <x v="2"/>
    <n v="113.3"/>
    <n v="5032.25"/>
    <n v="0"/>
    <n v="0"/>
    <n v="1509.3"/>
    <n v="6541.55"/>
    <x v="0"/>
    <x v="0"/>
    <x v="0"/>
    <x v="3"/>
    <x v="2"/>
    <n v="0"/>
    <x v="2"/>
  </r>
  <r>
    <s v="1951-IEYXM"/>
    <x v="1"/>
    <n v="57"/>
    <s v="Yes"/>
    <n v="0"/>
    <s v="Rancho Cucamonga"/>
    <n v="91730"/>
    <n v="34.100969999999997"/>
    <n v="-117.57881999999999"/>
    <n v="1"/>
    <n v="72"/>
    <s v="None"/>
    <x v="0"/>
    <n v="34.97"/>
    <x v="1"/>
    <s v="Yes"/>
    <x v="0"/>
    <n v="11"/>
    <x v="1"/>
    <x v="0"/>
    <x v="1"/>
    <x v="0"/>
    <x v="0"/>
    <x v="1"/>
    <s v="Yes"/>
    <x v="0"/>
    <x v="2"/>
    <s v="Yes"/>
    <x v="0"/>
    <n v="90.6"/>
    <n v="6441.85"/>
    <n v="0"/>
    <n v="0"/>
    <n v="2517.84"/>
    <n v="8959.69"/>
    <x v="0"/>
    <x v="0"/>
    <x v="0"/>
    <x v="2"/>
    <x v="2"/>
    <n v="0"/>
    <x v="2"/>
  </r>
  <r>
    <s v="1952-DVVSW"/>
    <x v="0"/>
    <n v="23"/>
    <s v="Yes"/>
    <n v="0"/>
    <s v="Colfax"/>
    <n v="95713"/>
    <n v="39.084645000000002"/>
    <n v="-120.894014"/>
    <n v="4"/>
    <n v="10"/>
    <s v="None"/>
    <x v="0"/>
    <n v="14.04"/>
    <x v="0"/>
    <s v="No"/>
    <x v="3"/>
    <m/>
    <x v="2"/>
    <x v="2"/>
    <x v="2"/>
    <x v="2"/>
    <x v="2"/>
    <x v="2"/>
    <m/>
    <x v="2"/>
    <x v="0"/>
    <s v="No"/>
    <x v="0"/>
    <n v="20.100000000000001"/>
    <n v="184.4"/>
    <n v="0"/>
    <n v="0"/>
    <n v="140.4"/>
    <n v="324.8"/>
    <x v="0"/>
    <x v="0"/>
    <x v="0"/>
    <x v="0"/>
    <x v="4"/>
    <n v="0"/>
    <x v="1"/>
  </r>
  <r>
    <s v="1955-IBMMB"/>
    <x v="1"/>
    <n v="47"/>
    <s v="No"/>
    <n v="0"/>
    <s v="Forest Knolls"/>
    <n v="94933"/>
    <n v="38.010092"/>
    <n v="-122.689442"/>
    <n v="0"/>
    <n v="59"/>
    <s v="None"/>
    <x v="0"/>
    <n v="47.17"/>
    <x v="0"/>
    <s v="No"/>
    <x v="3"/>
    <m/>
    <x v="2"/>
    <x v="2"/>
    <x v="2"/>
    <x v="2"/>
    <x v="2"/>
    <x v="2"/>
    <m/>
    <x v="2"/>
    <x v="2"/>
    <s v="Yes"/>
    <x v="1"/>
    <n v="20.2"/>
    <n v="1192.3"/>
    <n v="0"/>
    <n v="0"/>
    <n v="2783.03"/>
    <n v="3975.33"/>
    <x v="0"/>
    <x v="0"/>
    <x v="0"/>
    <x v="2"/>
    <x v="1"/>
    <n v="0"/>
    <x v="1"/>
  </r>
  <r>
    <s v="1956-YIFGE"/>
    <x v="1"/>
    <n v="36"/>
    <s v="Yes"/>
    <n v="3"/>
    <s v="Boulevard"/>
    <n v="91905"/>
    <n v="32.677097000000003"/>
    <n v="-116.304991"/>
    <n v="10"/>
    <n v="22"/>
    <s v="None"/>
    <x v="0"/>
    <n v="9.0500000000000007"/>
    <x v="0"/>
    <s v="Yes"/>
    <x v="1"/>
    <n v="57"/>
    <x v="0"/>
    <x v="0"/>
    <x v="1"/>
    <x v="1"/>
    <x v="0"/>
    <x v="1"/>
    <s v="Yes"/>
    <x v="0"/>
    <x v="0"/>
    <s v="Yes"/>
    <x v="0"/>
    <n v="100.05"/>
    <n v="2090.25"/>
    <n v="0"/>
    <n v="0"/>
    <n v="199.1"/>
    <n v="2289.35"/>
    <x v="0"/>
    <x v="0"/>
    <x v="0"/>
    <x v="1"/>
    <x v="0"/>
    <n v="0"/>
    <x v="2"/>
  </r>
  <r>
    <s v="1958-RNRKS"/>
    <x v="1"/>
    <n v="62"/>
    <s v="Yes"/>
    <n v="0"/>
    <s v="El Segundo"/>
    <n v="90245"/>
    <n v="33.917144999999998"/>
    <n v="-118.401554"/>
    <n v="4"/>
    <n v="30"/>
    <s v="None"/>
    <x v="0"/>
    <n v="5.56"/>
    <x v="1"/>
    <s v="Yes"/>
    <x v="2"/>
    <n v="8"/>
    <x v="0"/>
    <x v="1"/>
    <x v="0"/>
    <x v="1"/>
    <x v="1"/>
    <x v="0"/>
    <s v="No"/>
    <x v="1"/>
    <x v="1"/>
    <s v="No"/>
    <x v="1"/>
    <n v="49.9"/>
    <n v="1441.95"/>
    <n v="0"/>
    <n v="100"/>
    <n v="166.8"/>
    <n v="1708.75"/>
    <x v="0"/>
    <x v="0"/>
    <x v="0"/>
    <x v="3"/>
    <x v="3"/>
    <n v="0"/>
    <x v="3"/>
  </r>
  <r>
    <s v="1960-UOTYM"/>
    <x v="1"/>
    <n v="61"/>
    <s v="Yes"/>
    <n v="2"/>
    <s v="Lakewood"/>
    <n v="90712"/>
    <n v="33.840524000000002"/>
    <n v="-118.148403"/>
    <n v="5"/>
    <n v="52"/>
    <s v="None"/>
    <x v="0"/>
    <n v="16.53"/>
    <x v="0"/>
    <s v="Yes"/>
    <x v="2"/>
    <n v="12"/>
    <x v="1"/>
    <x v="0"/>
    <x v="1"/>
    <x v="1"/>
    <x v="0"/>
    <x v="1"/>
    <s v="Yes"/>
    <x v="0"/>
    <x v="2"/>
    <s v="No"/>
    <x v="1"/>
    <n v="79.2"/>
    <n v="4016.3"/>
    <n v="0"/>
    <n v="0"/>
    <n v="859.56"/>
    <n v="4875.8599999999997"/>
    <x v="0"/>
    <x v="0"/>
    <x v="0"/>
    <x v="2"/>
    <x v="3"/>
    <n v="0"/>
    <x v="0"/>
  </r>
  <r>
    <s v="1960-UYCNN"/>
    <x v="1"/>
    <n v="35"/>
    <s v="No"/>
    <n v="0"/>
    <s v="Julian"/>
    <n v="92036"/>
    <n v="32.980677999999997"/>
    <n v="-116.262854"/>
    <n v="0"/>
    <n v="10"/>
    <s v="None"/>
    <x v="0"/>
    <n v="26.43"/>
    <x v="1"/>
    <s v="Yes"/>
    <x v="1"/>
    <n v="13"/>
    <x v="0"/>
    <x v="0"/>
    <x v="1"/>
    <x v="1"/>
    <x v="1"/>
    <x v="1"/>
    <s v="Yes"/>
    <x v="0"/>
    <x v="1"/>
    <s v="Yes"/>
    <x v="1"/>
    <n v="-7"/>
    <n v="1021.55"/>
    <n v="0"/>
    <n v="0"/>
    <n v="264.3"/>
    <n v="1285.8499999999999"/>
    <x v="0"/>
    <x v="0"/>
    <x v="0"/>
    <x v="0"/>
    <x v="0"/>
    <n v="0"/>
    <x v="1"/>
  </r>
  <r>
    <s v="1963-SVUCV"/>
    <x v="1"/>
    <n v="59"/>
    <s v="No"/>
    <n v="0"/>
    <s v="Flournoy"/>
    <n v="96029"/>
    <n v="39.847839999999998"/>
    <n v="-122.544556"/>
    <n v="0"/>
    <n v="1"/>
    <s v="None"/>
    <x v="0"/>
    <n v="28.37"/>
    <x v="0"/>
    <s v="Yes"/>
    <x v="2"/>
    <n v="7"/>
    <x v="0"/>
    <x v="1"/>
    <x v="0"/>
    <x v="1"/>
    <x v="1"/>
    <x v="0"/>
    <s v="No"/>
    <x v="1"/>
    <x v="1"/>
    <s v="No"/>
    <x v="1"/>
    <n v="45.3"/>
    <n v="45.3"/>
    <n v="0"/>
    <n v="30"/>
    <n v="28.37"/>
    <n v="103.67"/>
    <x v="1"/>
    <x v="1"/>
    <x v="10"/>
    <x v="0"/>
    <x v="2"/>
    <n v="1"/>
    <x v="3"/>
  </r>
  <r>
    <s v="1963-VAUKV"/>
    <x v="0"/>
    <n v="31"/>
    <s v="No"/>
    <n v="0"/>
    <s v="Kyburz"/>
    <n v="95720"/>
    <n v="38.766036"/>
    <n v="-120.209673"/>
    <n v="0"/>
    <n v="1"/>
    <s v="Offer E"/>
    <x v="0"/>
    <n v="22.12"/>
    <x v="0"/>
    <s v="No"/>
    <x v="3"/>
    <m/>
    <x v="2"/>
    <x v="2"/>
    <x v="2"/>
    <x v="2"/>
    <x v="2"/>
    <x v="2"/>
    <m/>
    <x v="2"/>
    <x v="1"/>
    <s v="No"/>
    <x v="2"/>
    <n v="20.399999999999999"/>
    <n v="20.399999999999999"/>
    <n v="0"/>
    <n v="0"/>
    <n v="22.12"/>
    <n v="42.52"/>
    <x v="1"/>
    <x v="4"/>
    <x v="7"/>
    <x v="0"/>
    <x v="0"/>
    <n v="1"/>
    <x v="1"/>
  </r>
  <r>
    <s v="1964-SVLEA"/>
    <x v="1"/>
    <n v="59"/>
    <s v="No"/>
    <n v="0"/>
    <s v="Upland"/>
    <n v="91786"/>
    <n v="34.105493000000003"/>
    <n v="-117.660934"/>
    <n v="0"/>
    <n v="20"/>
    <s v="Offer D"/>
    <x v="0"/>
    <n v="30.13"/>
    <x v="0"/>
    <s v="No"/>
    <x v="3"/>
    <m/>
    <x v="2"/>
    <x v="2"/>
    <x v="2"/>
    <x v="2"/>
    <x v="2"/>
    <x v="2"/>
    <m/>
    <x v="2"/>
    <x v="0"/>
    <s v="Yes"/>
    <x v="2"/>
    <n v="-1"/>
    <n v="415.9"/>
    <n v="0"/>
    <n v="0"/>
    <n v="602.6"/>
    <n v="1018.5"/>
    <x v="0"/>
    <x v="0"/>
    <x v="0"/>
    <x v="1"/>
    <x v="2"/>
    <n v="0"/>
    <x v="1"/>
  </r>
  <r>
    <s v="1965-AKTSX"/>
    <x v="0"/>
    <n v="65"/>
    <s v="No"/>
    <n v="0"/>
    <s v="Byron"/>
    <n v="94514"/>
    <n v="37.83323"/>
    <n v="-121.601461"/>
    <n v="0"/>
    <n v="14"/>
    <s v="Offer D"/>
    <x v="0"/>
    <n v="16.36"/>
    <x v="1"/>
    <s v="Yes"/>
    <x v="1"/>
    <n v="6"/>
    <x v="0"/>
    <x v="0"/>
    <x v="0"/>
    <x v="1"/>
    <x v="1"/>
    <x v="0"/>
    <s v="No"/>
    <x v="0"/>
    <x v="1"/>
    <s v="Yes"/>
    <x v="1"/>
    <n v="78.95"/>
    <n v="1101.8499999999999"/>
    <n v="0"/>
    <n v="0"/>
    <n v="229.04"/>
    <n v="1330.89"/>
    <x v="1"/>
    <x v="1"/>
    <x v="5"/>
    <x v="1"/>
    <x v="3"/>
    <n v="1"/>
    <x v="0"/>
  </r>
  <r>
    <s v="1965-DDBWU"/>
    <x v="1"/>
    <n v="37"/>
    <s v="No"/>
    <n v="0"/>
    <s v="Escondido"/>
    <n v="92027"/>
    <n v="33.141264999999997"/>
    <n v="-116.967221"/>
    <n v="0"/>
    <n v="16"/>
    <s v="None"/>
    <x v="0"/>
    <n v="11.96"/>
    <x v="1"/>
    <s v="Yes"/>
    <x v="1"/>
    <n v="18"/>
    <x v="0"/>
    <x v="1"/>
    <x v="0"/>
    <x v="0"/>
    <x v="1"/>
    <x v="1"/>
    <s v="Yes"/>
    <x v="0"/>
    <x v="1"/>
    <s v="Yes"/>
    <x v="0"/>
    <n v="89.05"/>
    <n v="1448.6"/>
    <n v="0"/>
    <n v="0"/>
    <n v="191.36"/>
    <n v="1639.96"/>
    <x v="1"/>
    <x v="1"/>
    <x v="5"/>
    <x v="1"/>
    <x v="0"/>
    <n v="1"/>
    <x v="0"/>
  </r>
  <r>
    <s v="1970-KKFWL"/>
    <x v="0"/>
    <n v="38"/>
    <s v="No"/>
    <n v="0"/>
    <s v="Rescue"/>
    <n v="95672"/>
    <n v="38.724322000000001"/>
    <n v="-120.991237"/>
    <n v="0"/>
    <n v="35"/>
    <s v="None"/>
    <x v="0"/>
    <n v="6.52"/>
    <x v="1"/>
    <s v="No"/>
    <x v="3"/>
    <m/>
    <x v="2"/>
    <x v="2"/>
    <x v="2"/>
    <x v="2"/>
    <x v="2"/>
    <x v="2"/>
    <m/>
    <x v="2"/>
    <x v="2"/>
    <s v="No"/>
    <x v="1"/>
    <n v="23.3"/>
    <n v="797.1"/>
    <n v="0"/>
    <n v="0"/>
    <n v="228.2"/>
    <n v="1025.3"/>
    <x v="0"/>
    <x v="0"/>
    <x v="0"/>
    <x v="3"/>
    <x v="0"/>
    <n v="0"/>
    <x v="1"/>
  </r>
  <r>
    <s v="1971-DTCZB"/>
    <x v="0"/>
    <n v="52"/>
    <s v="Yes"/>
    <n v="0"/>
    <s v="Yreka"/>
    <n v="96097"/>
    <n v="41.764868999999997"/>
    <n v="-122.671316"/>
    <n v="6"/>
    <n v="72"/>
    <s v="None"/>
    <x v="0"/>
    <n v="42.64"/>
    <x v="1"/>
    <s v="Yes"/>
    <x v="2"/>
    <n v="15"/>
    <x v="1"/>
    <x v="0"/>
    <x v="1"/>
    <x v="0"/>
    <x v="0"/>
    <x v="1"/>
    <s v="Yes"/>
    <x v="0"/>
    <x v="2"/>
    <s v="Yes"/>
    <x v="1"/>
    <n v="90.95"/>
    <n v="6468.6"/>
    <n v="0"/>
    <n v="0"/>
    <n v="3070.08"/>
    <n v="9538.68"/>
    <x v="0"/>
    <x v="0"/>
    <x v="0"/>
    <x v="2"/>
    <x v="2"/>
    <n v="0"/>
    <x v="2"/>
  </r>
  <r>
    <s v="1972-XMUWV"/>
    <x v="0"/>
    <n v="46"/>
    <s v="Yes"/>
    <n v="0"/>
    <s v="Miramonte"/>
    <n v="93641"/>
    <n v="36.696759"/>
    <n v="-119.024051"/>
    <n v="7"/>
    <n v="65"/>
    <s v="None"/>
    <x v="0"/>
    <n v="10.23"/>
    <x v="0"/>
    <s v="Yes"/>
    <x v="0"/>
    <n v="14"/>
    <x v="0"/>
    <x v="1"/>
    <x v="0"/>
    <x v="0"/>
    <x v="0"/>
    <x v="0"/>
    <s v="No"/>
    <x v="0"/>
    <x v="2"/>
    <s v="Yes"/>
    <x v="0"/>
    <n v="59.8"/>
    <n v="3808.2"/>
    <n v="0"/>
    <n v="0"/>
    <n v="664.95"/>
    <n v="4473.1499999999996"/>
    <x v="0"/>
    <x v="0"/>
    <x v="0"/>
    <x v="2"/>
    <x v="1"/>
    <n v="0"/>
    <x v="3"/>
  </r>
  <r>
    <s v="1976-AZZPJ"/>
    <x v="1"/>
    <n v="47"/>
    <s v="Yes"/>
    <n v="0"/>
    <s v="Concord"/>
    <n v="94520"/>
    <n v="38.013824999999997"/>
    <n v="-122.03914399999999"/>
    <n v="3"/>
    <n v="7"/>
    <s v="Offer E"/>
    <x v="1"/>
    <m/>
    <x v="2"/>
    <s v="Yes"/>
    <x v="2"/>
    <n v="17"/>
    <x v="1"/>
    <x v="0"/>
    <x v="0"/>
    <x v="1"/>
    <x v="1"/>
    <x v="0"/>
    <s v="No"/>
    <x v="0"/>
    <x v="1"/>
    <s v="No"/>
    <x v="0"/>
    <n v="34.200000000000003"/>
    <n v="256.60000000000002"/>
    <n v="0"/>
    <n v="0"/>
    <n v="0"/>
    <n v="256.60000000000002"/>
    <x v="0"/>
    <x v="0"/>
    <x v="0"/>
    <x v="0"/>
    <x v="1"/>
    <n v="0"/>
    <x v="3"/>
  </r>
  <r>
    <s v="1976-CFOCS"/>
    <x v="0"/>
    <n v="69"/>
    <s v="Yes"/>
    <n v="0"/>
    <s v="Dana Point"/>
    <n v="92629"/>
    <n v="33.477922999999997"/>
    <n v="-117.705314"/>
    <n v="1"/>
    <n v="1"/>
    <s v="None"/>
    <x v="0"/>
    <n v="7.74"/>
    <x v="0"/>
    <s v="Yes"/>
    <x v="2"/>
    <n v="19"/>
    <x v="0"/>
    <x v="1"/>
    <x v="0"/>
    <x v="1"/>
    <x v="1"/>
    <x v="0"/>
    <s v="No"/>
    <x v="0"/>
    <x v="1"/>
    <s v="No"/>
    <x v="1"/>
    <n v="46"/>
    <n v="46"/>
    <n v="0"/>
    <n v="0"/>
    <n v="7.74"/>
    <n v="53.74"/>
    <x v="1"/>
    <x v="1"/>
    <x v="1"/>
    <x v="0"/>
    <x v="3"/>
    <n v="1"/>
    <x v="3"/>
  </r>
  <r>
    <s v="1977-STDKI"/>
    <x v="0"/>
    <n v="72"/>
    <s v="No"/>
    <n v="0"/>
    <s v="The Sea Ranch"/>
    <n v="95497"/>
    <n v="38.696658999999997"/>
    <n v="-123.43686099999999"/>
    <n v="0"/>
    <n v="1"/>
    <s v="None"/>
    <x v="0"/>
    <n v="20.55"/>
    <x v="0"/>
    <s v="Yes"/>
    <x v="1"/>
    <n v="5"/>
    <x v="0"/>
    <x v="0"/>
    <x v="0"/>
    <x v="1"/>
    <x v="1"/>
    <x v="0"/>
    <s v="No"/>
    <x v="0"/>
    <x v="1"/>
    <s v="Yes"/>
    <x v="1"/>
    <n v="73"/>
    <n v="73"/>
    <n v="0"/>
    <n v="0"/>
    <n v="20.55"/>
    <n v="93.55"/>
    <x v="1"/>
    <x v="1"/>
    <x v="11"/>
    <x v="0"/>
    <x v="3"/>
    <n v="1"/>
    <x v="0"/>
  </r>
  <r>
    <s v="1980-KXVPM"/>
    <x v="0"/>
    <n v="68"/>
    <s v="No"/>
    <n v="0"/>
    <s v="El Centro"/>
    <n v="92243"/>
    <n v="32.770392999999999"/>
    <n v="-115.60915"/>
    <n v="0"/>
    <n v="3"/>
    <s v="None"/>
    <x v="0"/>
    <n v="23.82"/>
    <x v="1"/>
    <s v="Yes"/>
    <x v="1"/>
    <n v="30"/>
    <x v="0"/>
    <x v="1"/>
    <x v="0"/>
    <x v="1"/>
    <x v="1"/>
    <x v="0"/>
    <s v="No"/>
    <x v="0"/>
    <x v="1"/>
    <s v="Yes"/>
    <x v="0"/>
    <n v="75.05"/>
    <n v="256.25"/>
    <n v="0"/>
    <n v="0"/>
    <n v="71.459999999999994"/>
    <n v="327.71"/>
    <x v="1"/>
    <x v="1"/>
    <x v="1"/>
    <x v="0"/>
    <x v="3"/>
    <n v="1"/>
    <x v="0"/>
  </r>
  <r>
    <s v="1981-INRFU"/>
    <x v="0"/>
    <n v="44"/>
    <s v="No"/>
    <n v="0"/>
    <s v="San Diego"/>
    <n v="92109"/>
    <n v="32.787835999999999"/>
    <n v="-117.232376"/>
    <n v="0"/>
    <n v="2"/>
    <s v="None"/>
    <x v="0"/>
    <n v="8.32"/>
    <x v="0"/>
    <s v="Yes"/>
    <x v="1"/>
    <n v="16"/>
    <x v="0"/>
    <x v="1"/>
    <x v="0"/>
    <x v="1"/>
    <x v="0"/>
    <x v="0"/>
    <s v="No"/>
    <x v="0"/>
    <x v="1"/>
    <s v="Yes"/>
    <x v="1"/>
    <n v="79.75"/>
    <n v="164.5"/>
    <n v="0"/>
    <n v="0"/>
    <n v="16.64"/>
    <n v="181.14"/>
    <x v="1"/>
    <x v="1"/>
    <x v="5"/>
    <x v="0"/>
    <x v="1"/>
    <n v="1"/>
    <x v="0"/>
  </r>
  <r>
    <s v="1982-FEBTD"/>
    <x v="0"/>
    <n v="27"/>
    <s v="Yes"/>
    <n v="2"/>
    <s v="Newport Beach"/>
    <n v="92660"/>
    <n v="33.634625999999997"/>
    <n v="-117.874882"/>
    <n v="1"/>
    <n v="23"/>
    <s v="None"/>
    <x v="0"/>
    <n v="25.54"/>
    <x v="1"/>
    <s v="No"/>
    <x v="3"/>
    <m/>
    <x v="2"/>
    <x v="2"/>
    <x v="2"/>
    <x v="2"/>
    <x v="2"/>
    <x v="2"/>
    <m/>
    <x v="2"/>
    <x v="2"/>
    <s v="Yes"/>
    <x v="0"/>
    <n v="25.6"/>
    <n v="514.75"/>
    <n v="0"/>
    <n v="0"/>
    <n v="587.41999999999996"/>
    <n v="1102.17"/>
    <x v="0"/>
    <x v="0"/>
    <x v="0"/>
    <x v="1"/>
    <x v="4"/>
    <n v="0"/>
    <x v="1"/>
  </r>
  <r>
    <s v="1984-FCOWB"/>
    <x v="0"/>
    <n v="21"/>
    <s v="Yes"/>
    <n v="0"/>
    <s v="Templeton"/>
    <n v="93465"/>
    <n v="35.536115000000002"/>
    <n v="-120.739231"/>
    <n v="1"/>
    <n v="70"/>
    <s v="Offer A"/>
    <x v="0"/>
    <n v="41.88"/>
    <x v="1"/>
    <s v="Yes"/>
    <x v="1"/>
    <n v="59"/>
    <x v="0"/>
    <x v="0"/>
    <x v="1"/>
    <x v="0"/>
    <x v="0"/>
    <x v="1"/>
    <s v="Yes"/>
    <x v="1"/>
    <x v="0"/>
    <s v="Yes"/>
    <x v="1"/>
    <n v="109.5"/>
    <n v="7674.55"/>
    <n v="0"/>
    <n v="150"/>
    <n v="2931.6"/>
    <n v="10756.15"/>
    <x v="1"/>
    <x v="5"/>
    <x v="8"/>
    <x v="2"/>
    <x v="4"/>
    <n v="1"/>
    <x v="2"/>
  </r>
  <r>
    <s v="1984-GPTEH"/>
    <x v="0"/>
    <n v="47"/>
    <s v="No"/>
    <n v="0"/>
    <s v="Burbank"/>
    <n v="91506"/>
    <n v="34.169705999999998"/>
    <n v="-118.323548"/>
    <n v="0"/>
    <n v="29"/>
    <s v="None"/>
    <x v="0"/>
    <n v="4.53"/>
    <x v="1"/>
    <s v="No"/>
    <x v="3"/>
    <m/>
    <x v="2"/>
    <x v="2"/>
    <x v="2"/>
    <x v="2"/>
    <x v="2"/>
    <x v="2"/>
    <m/>
    <x v="2"/>
    <x v="1"/>
    <s v="No"/>
    <x v="1"/>
    <n v="25.15"/>
    <n v="702"/>
    <n v="0"/>
    <n v="0"/>
    <n v="131.37"/>
    <n v="833.37"/>
    <x v="0"/>
    <x v="0"/>
    <x v="0"/>
    <x v="3"/>
    <x v="1"/>
    <n v="0"/>
    <x v="1"/>
  </r>
  <r>
    <s v="1985-MBRYP"/>
    <x v="0"/>
    <n v="44"/>
    <s v="No"/>
    <n v="0"/>
    <s v="Arnold"/>
    <n v="95223"/>
    <n v="38.321530000000003"/>
    <n v="-120.236358"/>
    <n v="0"/>
    <n v="43"/>
    <s v="Offer B"/>
    <x v="0"/>
    <n v="6.71"/>
    <x v="0"/>
    <s v="No"/>
    <x v="3"/>
    <m/>
    <x v="2"/>
    <x v="2"/>
    <x v="2"/>
    <x v="2"/>
    <x v="2"/>
    <x v="2"/>
    <m/>
    <x v="2"/>
    <x v="2"/>
    <s v="Yes"/>
    <x v="1"/>
    <n v="19.649999999999999"/>
    <n v="779.25"/>
    <n v="0"/>
    <n v="0"/>
    <n v="288.52999999999997"/>
    <n v="1067.78"/>
    <x v="0"/>
    <x v="0"/>
    <x v="0"/>
    <x v="3"/>
    <x v="1"/>
    <n v="0"/>
    <x v="1"/>
  </r>
  <r>
    <s v="1986-PHGZF"/>
    <x v="1"/>
    <n v="73"/>
    <s v="No"/>
    <n v="0"/>
    <s v="Greenwood"/>
    <n v="95635"/>
    <n v="38.921332999999997"/>
    <n v="-120.897718"/>
    <n v="0"/>
    <n v="18"/>
    <s v="Offer D"/>
    <x v="0"/>
    <n v="47.34"/>
    <x v="1"/>
    <s v="Yes"/>
    <x v="2"/>
    <n v="7"/>
    <x v="1"/>
    <x v="0"/>
    <x v="0"/>
    <x v="1"/>
    <x v="1"/>
    <x v="0"/>
    <s v="No"/>
    <x v="0"/>
    <x v="2"/>
    <s v="Yes"/>
    <x v="0"/>
    <n v="58.4"/>
    <n v="964.9"/>
    <n v="0"/>
    <n v="0"/>
    <n v="852.12"/>
    <n v="1817.02"/>
    <x v="0"/>
    <x v="0"/>
    <x v="0"/>
    <x v="1"/>
    <x v="3"/>
    <n v="0"/>
    <x v="3"/>
  </r>
  <r>
    <s v="1987-AUELQ"/>
    <x v="0"/>
    <n v="46"/>
    <s v="Yes"/>
    <n v="0"/>
    <s v="Los Angeles"/>
    <n v="90018"/>
    <n v="34.028734999999998"/>
    <n v="-118.31723599999999"/>
    <n v="0"/>
    <n v="71"/>
    <s v="None"/>
    <x v="0"/>
    <n v="44.84"/>
    <x v="1"/>
    <s v="No"/>
    <x v="3"/>
    <m/>
    <x v="2"/>
    <x v="2"/>
    <x v="2"/>
    <x v="2"/>
    <x v="2"/>
    <x v="2"/>
    <m/>
    <x v="2"/>
    <x v="2"/>
    <s v="No"/>
    <x v="0"/>
    <n v="25.05"/>
    <n v="1873.7"/>
    <n v="0"/>
    <n v="0"/>
    <n v="3183.64"/>
    <n v="5057.34"/>
    <x v="0"/>
    <x v="0"/>
    <x v="0"/>
    <x v="2"/>
    <x v="1"/>
    <n v="0"/>
    <x v="1"/>
  </r>
  <r>
    <s v="1989-PRJHP"/>
    <x v="1"/>
    <n v="75"/>
    <s v="Yes"/>
    <n v="0"/>
    <s v="Pleasanton"/>
    <n v="94588"/>
    <n v="37.685051999999999"/>
    <n v="-121.91206099999999"/>
    <n v="1"/>
    <n v="27"/>
    <s v="None"/>
    <x v="0"/>
    <n v="10.6"/>
    <x v="1"/>
    <s v="Yes"/>
    <x v="1"/>
    <n v="23"/>
    <x v="0"/>
    <x v="1"/>
    <x v="0"/>
    <x v="1"/>
    <x v="1"/>
    <x v="0"/>
    <s v="No"/>
    <x v="0"/>
    <x v="1"/>
    <s v="Yes"/>
    <x v="1"/>
    <n v="75.5"/>
    <n v="1893.95"/>
    <n v="0"/>
    <n v="0"/>
    <n v="286.2"/>
    <n v="2180.15"/>
    <x v="1"/>
    <x v="1"/>
    <x v="1"/>
    <x v="3"/>
    <x v="3"/>
    <n v="1"/>
    <x v="0"/>
  </r>
  <r>
    <s v="1991-VOPLL"/>
    <x v="0"/>
    <n v="45"/>
    <s v="No"/>
    <n v="0"/>
    <s v="San Marcos"/>
    <n v="92069"/>
    <n v="33.162624000000001"/>
    <n v="-117.170863"/>
    <n v="0"/>
    <n v="9"/>
    <s v="Offer E"/>
    <x v="0"/>
    <n v="31.28"/>
    <x v="0"/>
    <s v="No"/>
    <x v="3"/>
    <m/>
    <x v="2"/>
    <x v="2"/>
    <x v="2"/>
    <x v="2"/>
    <x v="2"/>
    <x v="2"/>
    <m/>
    <x v="2"/>
    <x v="1"/>
    <s v="No"/>
    <x v="0"/>
    <n v="19.05"/>
    <n v="157.65"/>
    <n v="0"/>
    <n v="0"/>
    <n v="281.52"/>
    <n v="439.17"/>
    <x v="0"/>
    <x v="0"/>
    <x v="0"/>
    <x v="0"/>
    <x v="1"/>
    <n v="0"/>
    <x v="1"/>
  </r>
  <r>
    <s v="1996-DBMUS"/>
    <x v="0"/>
    <n v="72"/>
    <s v="Yes"/>
    <n v="0"/>
    <s v="Palo Verde"/>
    <n v="92266"/>
    <n v="33.3249"/>
    <n v="-114.758334"/>
    <n v="10"/>
    <n v="48"/>
    <s v="None"/>
    <x v="0"/>
    <n v="12.6"/>
    <x v="0"/>
    <s v="Yes"/>
    <x v="1"/>
    <n v="21"/>
    <x v="0"/>
    <x v="1"/>
    <x v="0"/>
    <x v="1"/>
    <x v="1"/>
    <x v="0"/>
    <s v="No"/>
    <x v="0"/>
    <x v="0"/>
    <s v="Yes"/>
    <x v="1"/>
    <n v="70.650000000000006"/>
    <n v="3545.05"/>
    <n v="0"/>
    <n v="0"/>
    <n v="604.79999999999995"/>
    <n v="4149.8500000000004"/>
    <x v="0"/>
    <x v="0"/>
    <x v="0"/>
    <x v="3"/>
    <x v="3"/>
    <n v="0"/>
    <x v="0"/>
  </r>
  <r>
    <s v="1998-VHJHK"/>
    <x v="0"/>
    <n v="36"/>
    <s v="No"/>
    <n v="0"/>
    <s v="Santa Barbara"/>
    <n v="93101"/>
    <n v="34.419203000000003"/>
    <n v="-119.710008"/>
    <n v="0"/>
    <n v="27"/>
    <s v="None"/>
    <x v="0"/>
    <n v="20.18"/>
    <x v="0"/>
    <s v="No"/>
    <x v="3"/>
    <m/>
    <x v="2"/>
    <x v="2"/>
    <x v="2"/>
    <x v="2"/>
    <x v="2"/>
    <x v="2"/>
    <m/>
    <x v="2"/>
    <x v="0"/>
    <s v="No"/>
    <x v="0"/>
    <n v="19.149999999999999"/>
    <n v="501.35"/>
    <n v="0"/>
    <n v="0"/>
    <n v="544.86"/>
    <n v="1046.21"/>
    <x v="0"/>
    <x v="0"/>
    <x v="0"/>
    <x v="3"/>
    <x v="0"/>
    <n v="0"/>
    <x v="1"/>
  </r>
  <r>
    <s v="2000-DHJUY"/>
    <x v="0"/>
    <n v="67"/>
    <s v="Yes"/>
    <n v="0"/>
    <s v="Menlo Park"/>
    <n v="94025"/>
    <n v="37.449551"/>
    <n v="-122.183762"/>
    <n v="1"/>
    <n v="70"/>
    <s v="Offer A"/>
    <x v="0"/>
    <n v="18.670000000000002"/>
    <x v="1"/>
    <s v="Yes"/>
    <x v="2"/>
    <n v="21"/>
    <x v="1"/>
    <x v="0"/>
    <x v="1"/>
    <x v="0"/>
    <x v="0"/>
    <x v="1"/>
    <s v="Yes"/>
    <x v="0"/>
    <x v="2"/>
    <s v="Yes"/>
    <x v="1"/>
    <n v="92.2"/>
    <n v="6474.45"/>
    <n v="0"/>
    <n v="0"/>
    <n v="1306.9000000000001"/>
    <n v="7781.35"/>
    <x v="0"/>
    <x v="0"/>
    <x v="0"/>
    <x v="2"/>
    <x v="3"/>
    <n v="0"/>
    <x v="2"/>
  </r>
  <r>
    <s v="2000-MPKCA"/>
    <x v="0"/>
    <n v="51"/>
    <s v="No"/>
    <n v="0"/>
    <s v="San Pedro"/>
    <n v="90732"/>
    <n v="33.744118999999998"/>
    <n v="-118.31448"/>
    <n v="0"/>
    <n v="58"/>
    <s v="Offer B"/>
    <x v="0"/>
    <n v="46.7"/>
    <x v="1"/>
    <s v="Yes"/>
    <x v="1"/>
    <n v="19"/>
    <x v="1"/>
    <x v="0"/>
    <x v="1"/>
    <x v="1"/>
    <x v="0"/>
    <x v="1"/>
    <s v="Yes"/>
    <x v="0"/>
    <x v="0"/>
    <s v="Yes"/>
    <x v="1"/>
    <n v="107.75"/>
    <n v="6332.75"/>
    <n v="0"/>
    <n v="0"/>
    <n v="2708.6"/>
    <n v="9041.35"/>
    <x v="0"/>
    <x v="0"/>
    <x v="0"/>
    <x v="2"/>
    <x v="2"/>
    <n v="0"/>
    <x v="2"/>
  </r>
  <r>
    <s v="2001-EWBQU"/>
    <x v="0"/>
    <n v="23"/>
    <s v="No"/>
    <n v="0"/>
    <s v="Stockton"/>
    <n v="95210"/>
    <n v="38.033219000000003"/>
    <n v="-121.297433"/>
    <n v="0"/>
    <n v="60"/>
    <s v="None"/>
    <x v="0"/>
    <n v="35.47"/>
    <x v="1"/>
    <s v="Yes"/>
    <x v="1"/>
    <n v="51"/>
    <x v="0"/>
    <x v="0"/>
    <x v="1"/>
    <x v="1"/>
    <x v="0"/>
    <x v="1"/>
    <s v="Yes"/>
    <x v="1"/>
    <x v="2"/>
    <s v="No"/>
    <x v="1"/>
    <n v="104.7"/>
    <n v="6333.8"/>
    <n v="0"/>
    <n v="150"/>
    <n v="2128.1999999999998"/>
    <n v="8612"/>
    <x v="0"/>
    <x v="0"/>
    <x v="0"/>
    <x v="2"/>
    <x v="4"/>
    <n v="0"/>
    <x v="2"/>
  </r>
  <r>
    <s v="2001-MCUUW"/>
    <x v="1"/>
    <n v="51"/>
    <s v="No"/>
    <n v="0"/>
    <s v="Corona"/>
    <n v="92879"/>
    <n v="33.893822999999998"/>
    <n v="-117.531446"/>
    <n v="0"/>
    <n v="46"/>
    <s v="None"/>
    <x v="0"/>
    <n v="37.5"/>
    <x v="1"/>
    <s v="Yes"/>
    <x v="1"/>
    <n v="22"/>
    <x v="0"/>
    <x v="0"/>
    <x v="1"/>
    <x v="0"/>
    <x v="0"/>
    <x v="1"/>
    <s v="Yes"/>
    <x v="0"/>
    <x v="2"/>
    <s v="No"/>
    <x v="1"/>
    <n v="108.65"/>
    <n v="4903.2"/>
    <n v="0"/>
    <n v="0"/>
    <n v="1725"/>
    <n v="6628.2"/>
    <x v="0"/>
    <x v="0"/>
    <x v="0"/>
    <x v="3"/>
    <x v="2"/>
    <n v="0"/>
    <x v="2"/>
  </r>
  <r>
    <s v="2002-MZHWP"/>
    <x v="0"/>
    <n v="24"/>
    <s v="No"/>
    <n v="0"/>
    <s v="Delhi"/>
    <n v="95315"/>
    <n v="37.422961000000001"/>
    <n v="-120.76549300000001"/>
    <n v="0"/>
    <n v="1"/>
    <s v="Offer E"/>
    <x v="0"/>
    <n v="26.12"/>
    <x v="0"/>
    <s v="No"/>
    <x v="3"/>
    <m/>
    <x v="2"/>
    <x v="2"/>
    <x v="2"/>
    <x v="2"/>
    <x v="2"/>
    <x v="2"/>
    <m/>
    <x v="2"/>
    <x v="1"/>
    <s v="No"/>
    <x v="0"/>
    <n v="20.5"/>
    <n v="20.5"/>
    <n v="0"/>
    <n v="0"/>
    <n v="26.12"/>
    <n v="46.62"/>
    <x v="1"/>
    <x v="4"/>
    <x v="7"/>
    <x v="0"/>
    <x v="4"/>
    <n v="1"/>
    <x v="1"/>
  </r>
  <r>
    <s v="2003-CKLOR"/>
    <x v="1"/>
    <n v="62"/>
    <s v="No"/>
    <n v="0"/>
    <s v="Igo"/>
    <n v="96047"/>
    <n v="40.524535"/>
    <n v="-122.647172"/>
    <n v="0"/>
    <n v="66"/>
    <s v="Offer A"/>
    <x v="0"/>
    <n v="25.82"/>
    <x v="0"/>
    <s v="Yes"/>
    <x v="0"/>
    <n v="26"/>
    <x v="0"/>
    <x v="0"/>
    <x v="1"/>
    <x v="1"/>
    <x v="0"/>
    <x v="1"/>
    <s v="Yes"/>
    <x v="0"/>
    <x v="1"/>
    <s v="No"/>
    <x v="1"/>
    <n v="99.5"/>
    <n v="6710.5"/>
    <n v="0"/>
    <n v="0"/>
    <n v="1704.12"/>
    <n v="8414.6200000000008"/>
    <x v="1"/>
    <x v="3"/>
    <x v="14"/>
    <x v="2"/>
    <x v="3"/>
    <n v="1"/>
    <x v="2"/>
  </r>
  <r>
    <s v="2004-OCQXK"/>
    <x v="0"/>
    <n v="44"/>
    <s v="No"/>
    <n v="0"/>
    <s v="Merced"/>
    <n v="95348"/>
    <n v="37.401220000000002"/>
    <n v="-120.514191"/>
    <n v="0"/>
    <n v="1"/>
    <s v="Offer E"/>
    <x v="0"/>
    <n v="44.94"/>
    <x v="0"/>
    <s v="Yes"/>
    <x v="1"/>
    <n v="16"/>
    <x v="0"/>
    <x v="1"/>
    <x v="0"/>
    <x v="1"/>
    <x v="1"/>
    <x v="1"/>
    <s v="Yes"/>
    <x v="0"/>
    <x v="1"/>
    <s v="Yes"/>
    <x v="1"/>
    <n v="81.95"/>
    <n v="81.95"/>
    <n v="0"/>
    <n v="0"/>
    <n v="44.94"/>
    <n v="126.89"/>
    <x v="1"/>
    <x v="1"/>
    <x v="1"/>
    <x v="0"/>
    <x v="1"/>
    <n v="1"/>
    <x v="0"/>
  </r>
  <r>
    <s v="2005-DWQZJ"/>
    <x v="0"/>
    <n v="26"/>
    <s v="Yes"/>
    <n v="1"/>
    <s v="Stevenson Ranch"/>
    <n v="91381"/>
    <n v="34.364153000000002"/>
    <n v="-118.615583"/>
    <n v="1"/>
    <n v="8"/>
    <s v="None"/>
    <x v="0"/>
    <n v="42.67"/>
    <x v="0"/>
    <s v="No"/>
    <x v="3"/>
    <m/>
    <x v="2"/>
    <x v="2"/>
    <x v="2"/>
    <x v="2"/>
    <x v="2"/>
    <x v="2"/>
    <m/>
    <x v="2"/>
    <x v="2"/>
    <s v="No"/>
    <x v="0"/>
    <n v="19.05"/>
    <n v="201.7"/>
    <n v="0"/>
    <n v="0"/>
    <n v="341.36"/>
    <n v="543.05999999999995"/>
    <x v="0"/>
    <x v="0"/>
    <x v="0"/>
    <x v="0"/>
    <x v="4"/>
    <n v="0"/>
    <x v="1"/>
  </r>
  <r>
    <s v="2007-QVGAW"/>
    <x v="0"/>
    <n v="51"/>
    <s v="Yes"/>
    <n v="1"/>
    <s v="Cypress"/>
    <n v="90630"/>
    <n v="33.818477000000001"/>
    <n v="-118.038307"/>
    <n v="10"/>
    <n v="68"/>
    <s v="Offer A"/>
    <x v="0"/>
    <n v="46.61"/>
    <x v="0"/>
    <s v="No"/>
    <x v="3"/>
    <m/>
    <x v="2"/>
    <x v="2"/>
    <x v="2"/>
    <x v="2"/>
    <x v="2"/>
    <x v="2"/>
    <m/>
    <x v="2"/>
    <x v="2"/>
    <s v="Yes"/>
    <x v="1"/>
    <n v="19.350000000000001"/>
    <n v="1292.6500000000001"/>
    <n v="0"/>
    <n v="0"/>
    <n v="3169.48"/>
    <n v="4462.13"/>
    <x v="0"/>
    <x v="0"/>
    <x v="0"/>
    <x v="2"/>
    <x v="2"/>
    <n v="0"/>
    <x v="1"/>
  </r>
  <r>
    <s v="2011-TRQYE"/>
    <x v="1"/>
    <n v="59"/>
    <s v="No"/>
    <n v="0"/>
    <s v="Deer Park"/>
    <n v="94576"/>
    <n v="38.554383000000001"/>
    <n v="-122.474773"/>
    <n v="0"/>
    <n v="18"/>
    <s v="Offer D"/>
    <x v="1"/>
    <m/>
    <x v="2"/>
    <s v="Yes"/>
    <x v="2"/>
    <n v="26"/>
    <x v="0"/>
    <x v="0"/>
    <x v="1"/>
    <x v="1"/>
    <x v="1"/>
    <x v="0"/>
    <s v="No"/>
    <x v="0"/>
    <x v="1"/>
    <s v="Yes"/>
    <x v="0"/>
    <n v="33.5"/>
    <n v="600"/>
    <n v="0"/>
    <n v="0"/>
    <n v="0"/>
    <n v="600"/>
    <x v="1"/>
    <x v="2"/>
    <x v="2"/>
    <x v="1"/>
    <x v="2"/>
    <n v="1"/>
    <x v="3"/>
  </r>
  <r>
    <s v="2012-NWRPA"/>
    <x v="0"/>
    <n v="78"/>
    <s v="Yes"/>
    <n v="0"/>
    <s v="Modesto"/>
    <n v="95355"/>
    <n v="37.672905999999998"/>
    <n v="-120.946594"/>
    <n v="1"/>
    <n v="11"/>
    <s v="Offer D"/>
    <x v="0"/>
    <n v="1.28"/>
    <x v="1"/>
    <s v="Yes"/>
    <x v="1"/>
    <n v="14"/>
    <x v="0"/>
    <x v="1"/>
    <x v="1"/>
    <x v="1"/>
    <x v="0"/>
    <x v="1"/>
    <s v="No"/>
    <x v="0"/>
    <x v="1"/>
    <s v="Yes"/>
    <x v="1"/>
    <n v="99.55"/>
    <n v="1131.2"/>
    <n v="0"/>
    <n v="0"/>
    <n v="14.08"/>
    <n v="1145.28"/>
    <x v="1"/>
    <x v="1"/>
    <x v="5"/>
    <x v="0"/>
    <x v="3"/>
    <n v="1"/>
    <x v="2"/>
  </r>
  <r>
    <s v="2013-SGDXK"/>
    <x v="0"/>
    <n v="27"/>
    <s v="No"/>
    <n v="0"/>
    <s v="Mariposa"/>
    <n v="95338"/>
    <n v="37.526791000000003"/>
    <n v="-119.99437"/>
    <n v="0"/>
    <n v="1"/>
    <s v="None"/>
    <x v="0"/>
    <n v="1.63"/>
    <x v="0"/>
    <s v="Yes"/>
    <x v="1"/>
    <n v="59"/>
    <x v="0"/>
    <x v="0"/>
    <x v="0"/>
    <x v="1"/>
    <x v="0"/>
    <x v="0"/>
    <s v="No"/>
    <x v="1"/>
    <x v="1"/>
    <s v="No"/>
    <x v="1"/>
    <n v="84.3"/>
    <n v="84.3"/>
    <n v="0"/>
    <n v="10"/>
    <n v="1.63"/>
    <n v="95.93"/>
    <x v="1"/>
    <x v="1"/>
    <x v="11"/>
    <x v="0"/>
    <x v="4"/>
    <n v="1"/>
    <x v="0"/>
  </r>
  <r>
    <s v="2014-MKGMH"/>
    <x v="0"/>
    <n v="45"/>
    <s v="No"/>
    <n v="0"/>
    <s v="Riverside"/>
    <n v="92508"/>
    <n v="33.885499000000003"/>
    <n v="-117.32495900000001"/>
    <n v="0"/>
    <n v="46"/>
    <s v="Offer B"/>
    <x v="0"/>
    <n v="27.97"/>
    <x v="1"/>
    <s v="Yes"/>
    <x v="1"/>
    <n v="22"/>
    <x v="0"/>
    <x v="1"/>
    <x v="1"/>
    <x v="1"/>
    <x v="0"/>
    <x v="1"/>
    <s v="Yes"/>
    <x v="0"/>
    <x v="0"/>
    <s v="Yes"/>
    <x v="1"/>
    <n v="101.1"/>
    <n v="4674.3999999999996"/>
    <n v="0"/>
    <n v="0"/>
    <n v="1286.6199999999999"/>
    <n v="5961.02"/>
    <x v="0"/>
    <x v="0"/>
    <x v="0"/>
    <x v="3"/>
    <x v="1"/>
    <n v="0"/>
    <x v="2"/>
  </r>
  <r>
    <s v="2017-CCBLH"/>
    <x v="0"/>
    <n v="55"/>
    <s v="No"/>
    <n v="0"/>
    <s v="Weott"/>
    <n v="95571"/>
    <n v="40.310119"/>
    <n v="-123.909449"/>
    <n v="0"/>
    <n v="8"/>
    <s v="None"/>
    <x v="0"/>
    <n v="23.46"/>
    <x v="0"/>
    <s v="No"/>
    <x v="3"/>
    <m/>
    <x v="2"/>
    <x v="2"/>
    <x v="2"/>
    <x v="2"/>
    <x v="2"/>
    <x v="2"/>
    <m/>
    <x v="2"/>
    <x v="2"/>
    <s v="No"/>
    <x v="0"/>
    <n v="20"/>
    <n v="141.6"/>
    <n v="0"/>
    <n v="0"/>
    <n v="187.68"/>
    <n v="329.28"/>
    <x v="0"/>
    <x v="0"/>
    <x v="0"/>
    <x v="0"/>
    <x v="2"/>
    <n v="0"/>
    <x v="1"/>
  </r>
  <r>
    <s v="2018-PZKMU"/>
    <x v="1"/>
    <n v="32"/>
    <s v="Yes"/>
    <n v="3"/>
    <s v="Santa Ana"/>
    <n v="92701"/>
    <n v="33.748477999999999"/>
    <n v="-117.858918"/>
    <n v="10"/>
    <n v="9"/>
    <s v="Offer E"/>
    <x v="0"/>
    <n v="44.37"/>
    <x v="0"/>
    <s v="Yes"/>
    <x v="1"/>
    <n v="57"/>
    <x v="0"/>
    <x v="1"/>
    <x v="1"/>
    <x v="0"/>
    <x v="0"/>
    <x v="1"/>
    <s v="Yes"/>
    <x v="0"/>
    <x v="1"/>
    <s v="No"/>
    <x v="1"/>
    <n v="103.1"/>
    <n v="970.45"/>
    <n v="18.62"/>
    <n v="0"/>
    <n v="399.33"/>
    <n v="1351.16"/>
    <x v="0"/>
    <x v="0"/>
    <x v="0"/>
    <x v="0"/>
    <x v="0"/>
    <n v="0"/>
    <x v="2"/>
  </r>
  <r>
    <s v="2018-QKYGT"/>
    <x v="1"/>
    <n v="19"/>
    <s v="Yes"/>
    <n v="3"/>
    <s v="San Gabriel"/>
    <n v="91775"/>
    <n v="34.114772000000002"/>
    <n v="-118.089431"/>
    <n v="1"/>
    <n v="1"/>
    <s v="None"/>
    <x v="0"/>
    <n v="36.32"/>
    <x v="0"/>
    <s v="Yes"/>
    <x v="1"/>
    <n v="85"/>
    <x v="0"/>
    <x v="1"/>
    <x v="0"/>
    <x v="1"/>
    <x v="1"/>
    <x v="1"/>
    <s v="Yes"/>
    <x v="0"/>
    <x v="1"/>
    <s v="Yes"/>
    <x v="1"/>
    <n v="81.05"/>
    <n v="81.05"/>
    <n v="0"/>
    <n v="0"/>
    <n v="36.32"/>
    <n v="117.37"/>
    <x v="2"/>
    <x v="0"/>
    <x v="0"/>
    <x v="0"/>
    <x v="4"/>
    <n v="0"/>
    <x v="0"/>
  </r>
  <r>
    <s v="2019-HDCZY"/>
    <x v="1"/>
    <n v="35"/>
    <s v="Yes"/>
    <n v="0"/>
    <s v="Farmersville"/>
    <n v="93223"/>
    <n v="36.298780000000001"/>
    <n v="-119.20102799999999"/>
    <n v="4"/>
    <n v="63"/>
    <s v="None"/>
    <x v="0"/>
    <n v="2.72"/>
    <x v="1"/>
    <s v="Yes"/>
    <x v="1"/>
    <n v="22"/>
    <x v="0"/>
    <x v="1"/>
    <x v="1"/>
    <x v="1"/>
    <x v="0"/>
    <x v="1"/>
    <s v="Yes"/>
    <x v="0"/>
    <x v="2"/>
    <s v="No"/>
    <x v="1"/>
    <n v="102.6"/>
    <n v="6296.75"/>
    <n v="0"/>
    <n v="0"/>
    <n v="171.36"/>
    <n v="6468.11"/>
    <x v="0"/>
    <x v="0"/>
    <x v="0"/>
    <x v="2"/>
    <x v="0"/>
    <n v="0"/>
    <x v="2"/>
  </r>
  <r>
    <s v="2023-VQFDL"/>
    <x v="1"/>
    <n v="42"/>
    <s v="No"/>
    <n v="0"/>
    <s v="Riverside"/>
    <n v="92506"/>
    <n v="33.930931000000001"/>
    <n v="-117.361788"/>
    <n v="0"/>
    <n v="18"/>
    <s v="Offer D"/>
    <x v="0"/>
    <n v="33.159999999999997"/>
    <x v="0"/>
    <s v="No"/>
    <x v="3"/>
    <m/>
    <x v="2"/>
    <x v="2"/>
    <x v="2"/>
    <x v="2"/>
    <x v="2"/>
    <x v="2"/>
    <m/>
    <x v="2"/>
    <x v="1"/>
    <s v="No"/>
    <x v="1"/>
    <n v="19"/>
    <n v="348.8"/>
    <n v="0"/>
    <n v="0"/>
    <n v="596.88"/>
    <n v="945.68"/>
    <x v="0"/>
    <x v="0"/>
    <x v="0"/>
    <x v="1"/>
    <x v="1"/>
    <n v="0"/>
    <x v="1"/>
  </r>
  <r>
    <s v="2024-BASKD"/>
    <x v="0"/>
    <n v="23"/>
    <s v="No"/>
    <n v="0"/>
    <s v="Exeter"/>
    <n v="93221"/>
    <n v="36.301689000000003"/>
    <n v="-119.018233"/>
    <n v="0"/>
    <n v="1"/>
    <s v="Offer E"/>
    <x v="0"/>
    <n v="22.16"/>
    <x v="0"/>
    <s v="Yes"/>
    <x v="1"/>
    <n v="47"/>
    <x v="0"/>
    <x v="1"/>
    <x v="1"/>
    <x v="1"/>
    <x v="1"/>
    <x v="0"/>
    <s v="No"/>
    <x v="1"/>
    <x v="1"/>
    <s v="Yes"/>
    <x v="2"/>
    <n v="74.599999999999994"/>
    <n v="74.599999999999994"/>
    <n v="0"/>
    <n v="10"/>
    <n v="22.16"/>
    <n v="106.76"/>
    <x v="1"/>
    <x v="1"/>
    <x v="11"/>
    <x v="0"/>
    <x v="4"/>
    <n v="1"/>
    <x v="0"/>
  </r>
  <r>
    <s v="2025-JKFWI"/>
    <x v="1"/>
    <n v="31"/>
    <s v="No"/>
    <n v="0"/>
    <s v="Burbank"/>
    <n v="91501"/>
    <n v="34.188338999999999"/>
    <n v="-118.30094200000001"/>
    <n v="0"/>
    <n v="13"/>
    <s v="None"/>
    <x v="0"/>
    <n v="24.14"/>
    <x v="1"/>
    <s v="Yes"/>
    <x v="1"/>
    <n v="21"/>
    <x v="0"/>
    <x v="1"/>
    <x v="0"/>
    <x v="0"/>
    <x v="0"/>
    <x v="1"/>
    <s v="Yes"/>
    <x v="0"/>
    <x v="1"/>
    <s v="Yes"/>
    <x v="0"/>
    <n v="99"/>
    <n v="1301.7"/>
    <n v="0"/>
    <n v="0"/>
    <n v="313.82"/>
    <n v="1615.52"/>
    <x v="1"/>
    <x v="4"/>
    <x v="12"/>
    <x v="1"/>
    <x v="0"/>
    <n v="1"/>
    <x v="2"/>
  </r>
  <r>
    <s v="2026-TGDHM"/>
    <x v="0"/>
    <n v="54"/>
    <s v="No"/>
    <n v="0"/>
    <s v="Cloverdale"/>
    <n v="95425"/>
    <n v="38.801935999999998"/>
    <n v="-122.938935"/>
    <n v="0"/>
    <n v="7"/>
    <s v="None"/>
    <x v="0"/>
    <n v="19.21"/>
    <x v="0"/>
    <s v="Yes"/>
    <x v="1"/>
    <n v="16"/>
    <x v="0"/>
    <x v="1"/>
    <x v="0"/>
    <x v="1"/>
    <x v="1"/>
    <x v="1"/>
    <s v="Yes"/>
    <x v="1"/>
    <x v="1"/>
    <s v="Yes"/>
    <x v="1"/>
    <n v="79.3"/>
    <n v="523.15"/>
    <n v="0"/>
    <n v="10"/>
    <n v="134.47"/>
    <n v="667.62"/>
    <x v="1"/>
    <x v="1"/>
    <x v="1"/>
    <x v="0"/>
    <x v="2"/>
    <n v="1"/>
    <x v="0"/>
  </r>
  <r>
    <s v="2027-CWDNU"/>
    <x v="1"/>
    <n v="45"/>
    <s v="Yes"/>
    <n v="3"/>
    <s v="Venice"/>
    <n v="90291"/>
    <n v="33.991782000000001"/>
    <n v="-118.479229"/>
    <n v="1"/>
    <n v="18"/>
    <s v="None"/>
    <x v="0"/>
    <n v="28.04"/>
    <x v="0"/>
    <s v="Yes"/>
    <x v="1"/>
    <n v="28"/>
    <x v="0"/>
    <x v="1"/>
    <x v="0"/>
    <x v="0"/>
    <x v="1"/>
    <x v="1"/>
    <s v="Yes"/>
    <x v="0"/>
    <x v="1"/>
    <s v="Yes"/>
    <x v="1"/>
    <n v="85.6"/>
    <n v="1601.5"/>
    <n v="0"/>
    <n v="0"/>
    <n v="504.72"/>
    <n v="2106.2199999999998"/>
    <x v="0"/>
    <x v="0"/>
    <x v="0"/>
    <x v="1"/>
    <x v="1"/>
    <n v="0"/>
    <x v="0"/>
  </r>
  <r>
    <s v="2027-DNKIV"/>
    <x v="1"/>
    <n v="28"/>
    <s v="Yes"/>
    <n v="3"/>
    <s v="Spring Valley"/>
    <n v="91977"/>
    <n v="32.726627000000001"/>
    <n v="-116.994608"/>
    <n v="1"/>
    <n v="37"/>
    <s v="None"/>
    <x v="0"/>
    <n v="35.67"/>
    <x v="0"/>
    <s v="Yes"/>
    <x v="2"/>
    <n v="76"/>
    <x v="1"/>
    <x v="1"/>
    <x v="1"/>
    <x v="0"/>
    <x v="1"/>
    <x v="0"/>
    <s v="No"/>
    <x v="0"/>
    <x v="0"/>
    <s v="Yes"/>
    <x v="0"/>
    <n v="58.75"/>
    <n v="2203.1"/>
    <n v="0"/>
    <n v="0"/>
    <n v="1319.79"/>
    <n v="3522.89"/>
    <x v="0"/>
    <x v="0"/>
    <x v="0"/>
    <x v="3"/>
    <x v="4"/>
    <n v="0"/>
    <x v="3"/>
  </r>
  <r>
    <s v="2027-FECZV"/>
    <x v="1"/>
    <n v="44"/>
    <s v="No"/>
    <n v="0"/>
    <s v="Bodfish"/>
    <n v="93205"/>
    <n v="35.523991000000002"/>
    <n v="-118.400432"/>
    <n v="0"/>
    <n v="12"/>
    <s v="None"/>
    <x v="0"/>
    <n v="25.19"/>
    <x v="1"/>
    <s v="Yes"/>
    <x v="1"/>
    <n v="12"/>
    <x v="0"/>
    <x v="0"/>
    <x v="1"/>
    <x v="1"/>
    <x v="0"/>
    <x v="1"/>
    <s v="Yes"/>
    <x v="0"/>
    <x v="1"/>
    <s v="Yes"/>
    <x v="1"/>
    <n v="106.7"/>
    <n v="1253.9000000000001"/>
    <n v="0"/>
    <n v="0"/>
    <n v="302.27999999999997"/>
    <n v="1556.18"/>
    <x v="1"/>
    <x v="5"/>
    <x v="9"/>
    <x v="0"/>
    <x v="1"/>
    <n v="1"/>
    <x v="2"/>
  </r>
  <r>
    <s v="2027-OAQQC"/>
    <x v="0"/>
    <n v="64"/>
    <s v="No"/>
    <n v="0"/>
    <s v="Aptos"/>
    <n v="95003"/>
    <n v="37.013471000000003"/>
    <n v="-121.877877"/>
    <n v="0"/>
    <n v="43"/>
    <s v="Offer B"/>
    <x v="1"/>
    <m/>
    <x v="2"/>
    <s v="Yes"/>
    <x v="2"/>
    <n v="12"/>
    <x v="0"/>
    <x v="1"/>
    <x v="1"/>
    <x v="1"/>
    <x v="0"/>
    <x v="1"/>
    <s v="Yes"/>
    <x v="0"/>
    <x v="1"/>
    <s v="Yes"/>
    <x v="1"/>
    <n v="49.05"/>
    <n v="2076.1999999999998"/>
    <n v="20.29"/>
    <n v="0"/>
    <n v="0"/>
    <n v="2055.91"/>
    <x v="1"/>
    <x v="1"/>
    <x v="11"/>
    <x v="3"/>
    <x v="3"/>
    <n v="1"/>
    <x v="3"/>
  </r>
  <r>
    <s v="2027-WKXMW"/>
    <x v="0"/>
    <n v="49"/>
    <s v="Yes"/>
    <n v="0"/>
    <s v="Montara"/>
    <n v="94037"/>
    <n v="37.540582000000001"/>
    <n v="-122.50959400000001"/>
    <n v="10"/>
    <n v="63"/>
    <s v="Offer B"/>
    <x v="0"/>
    <n v="20.37"/>
    <x v="1"/>
    <s v="Yes"/>
    <x v="1"/>
    <n v="26"/>
    <x v="0"/>
    <x v="0"/>
    <x v="1"/>
    <x v="0"/>
    <x v="0"/>
    <x v="1"/>
    <s v="Yes"/>
    <x v="0"/>
    <x v="1"/>
    <s v="Yes"/>
    <x v="1"/>
    <n v="108.75"/>
    <n v="6871.7"/>
    <n v="0"/>
    <n v="0"/>
    <n v="1283.31"/>
    <n v="8155.01"/>
    <x v="0"/>
    <x v="0"/>
    <x v="0"/>
    <x v="2"/>
    <x v="1"/>
    <n v="0"/>
    <x v="2"/>
  </r>
  <r>
    <s v="2030-BTZRO"/>
    <x v="1"/>
    <n v="54"/>
    <s v="Yes"/>
    <n v="3"/>
    <s v="Northridge"/>
    <n v="91325"/>
    <n v="34.236682999999999"/>
    <n v="-118.517588"/>
    <n v="1"/>
    <n v="6"/>
    <s v="None"/>
    <x v="0"/>
    <n v="41.36"/>
    <x v="0"/>
    <s v="No"/>
    <x v="3"/>
    <m/>
    <x v="2"/>
    <x v="2"/>
    <x v="2"/>
    <x v="2"/>
    <x v="2"/>
    <x v="2"/>
    <m/>
    <x v="2"/>
    <x v="2"/>
    <s v="Yes"/>
    <x v="0"/>
    <n v="20.399999999999999"/>
    <n v="107.6"/>
    <n v="0"/>
    <n v="0"/>
    <n v="248.16"/>
    <n v="355.76"/>
    <x v="0"/>
    <x v="0"/>
    <x v="0"/>
    <x v="0"/>
    <x v="2"/>
    <n v="0"/>
    <x v="1"/>
  </r>
  <r>
    <s v="2034-CGRHZ"/>
    <x v="1"/>
    <n v="73"/>
    <s v="No"/>
    <n v="0"/>
    <s v="San Francisco"/>
    <n v="94104"/>
    <n v="37.791221999999998"/>
    <n v="-122.402241"/>
    <n v="0"/>
    <n v="24"/>
    <s v="None"/>
    <x v="0"/>
    <n v="3.23"/>
    <x v="1"/>
    <s v="Yes"/>
    <x v="1"/>
    <n v="26"/>
    <x v="0"/>
    <x v="0"/>
    <x v="1"/>
    <x v="1"/>
    <x v="0"/>
    <x v="1"/>
    <s v="No"/>
    <x v="0"/>
    <x v="1"/>
    <s v="Yes"/>
    <x v="0"/>
    <n v="102.95"/>
    <n v="2496.6999999999998"/>
    <n v="0"/>
    <n v="0"/>
    <n v="77.52"/>
    <n v="2574.2199999999998"/>
    <x v="1"/>
    <x v="5"/>
    <x v="9"/>
    <x v="1"/>
    <x v="3"/>
    <n v="1"/>
    <x v="2"/>
  </r>
  <r>
    <s v="2034-GDRCN"/>
    <x v="0"/>
    <n v="47"/>
    <s v="No"/>
    <n v="0"/>
    <s v="San Diego"/>
    <n v="92122"/>
    <n v="32.857230000000001"/>
    <n v="-117.209774"/>
    <n v="0"/>
    <n v="2"/>
    <s v="Offer E"/>
    <x v="0"/>
    <n v="10.53"/>
    <x v="0"/>
    <s v="Yes"/>
    <x v="1"/>
    <n v="8"/>
    <x v="0"/>
    <x v="1"/>
    <x v="0"/>
    <x v="1"/>
    <x v="0"/>
    <x v="1"/>
    <s v="Yes"/>
    <x v="0"/>
    <x v="1"/>
    <s v="Yes"/>
    <x v="1"/>
    <n v="90.4"/>
    <n v="168.2"/>
    <n v="0"/>
    <n v="0"/>
    <n v="21.06"/>
    <n v="189.26"/>
    <x v="1"/>
    <x v="3"/>
    <x v="6"/>
    <x v="0"/>
    <x v="1"/>
    <n v="1"/>
    <x v="2"/>
  </r>
  <r>
    <s v="2037-SGXHH"/>
    <x v="1"/>
    <n v="25"/>
    <s v="Yes"/>
    <n v="0"/>
    <s v="Campo Seco"/>
    <n v="95226"/>
    <n v="38.233879000000002"/>
    <n v="-120.861666"/>
    <n v="1"/>
    <n v="38"/>
    <s v="None"/>
    <x v="0"/>
    <n v="49.7"/>
    <x v="1"/>
    <s v="Yes"/>
    <x v="1"/>
    <n v="30"/>
    <x v="0"/>
    <x v="0"/>
    <x v="1"/>
    <x v="1"/>
    <x v="0"/>
    <x v="0"/>
    <s v="No"/>
    <x v="0"/>
    <x v="1"/>
    <s v="Yes"/>
    <x v="1"/>
    <n v="94.65"/>
    <n v="3624.3"/>
    <n v="0"/>
    <n v="0"/>
    <n v="1888.6"/>
    <n v="5512.9"/>
    <x v="1"/>
    <x v="3"/>
    <x v="6"/>
    <x v="3"/>
    <x v="4"/>
    <n v="1"/>
    <x v="2"/>
  </r>
  <r>
    <s v="2037-XJFUP"/>
    <x v="1"/>
    <n v="24"/>
    <s v="Yes"/>
    <n v="0"/>
    <s v="Temecula"/>
    <n v="92592"/>
    <n v="33.507255000000001"/>
    <n v="-117.029473"/>
    <n v="1"/>
    <n v="33"/>
    <s v="Offer C"/>
    <x v="0"/>
    <n v="41.8"/>
    <x v="0"/>
    <s v="Yes"/>
    <x v="1"/>
    <n v="41"/>
    <x v="0"/>
    <x v="1"/>
    <x v="1"/>
    <x v="1"/>
    <x v="0"/>
    <x v="1"/>
    <s v="Yes"/>
    <x v="1"/>
    <x v="0"/>
    <s v="Yes"/>
    <x v="1"/>
    <n v="95.8"/>
    <n v="3036.75"/>
    <n v="0"/>
    <n v="60"/>
    <n v="1379.4"/>
    <n v="4476.1499999999996"/>
    <x v="1"/>
    <x v="1"/>
    <x v="5"/>
    <x v="3"/>
    <x v="4"/>
    <n v="1"/>
    <x v="2"/>
  </r>
  <r>
    <s v="2038-LLMLM"/>
    <x v="0"/>
    <n v="35"/>
    <s v="No"/>
    <n v="0"/>
    <s v="El Centro"/>
    <n v="92243"/>
    <n v="32.770392999999999"/>
    <n v="-115.60915"/>
    <n v="0"/>
    <n v="48"/>
    <s v="None"/>
    <x v="0"/>
    <n v="10.5"/>
    <x v="1"/>
    <s v="Yes"/>
    <x v="1"/>
    <n v="12"/>
    <x v="0"/>
    <x v="1"/>
    <x v="1"/>
    <x v="0"/>
    <x v="0"/>
    <x v="1"/>
    <s v="Yes"/>
    <x v="0"/>
    <x v="1"/>
    <s v="Yes"/>
    <x v="1"/>
    <n v="-4"/>
    <n v="4946.05"/>
    <n v="0"/>
    <n v="0"/>
    <n v="504"/>
    <n v="5450.05"/>
    <x v="0"/>
    <x v="0"/>
    <x v="0"/>
    <x v="3"/>
    <x v="0"/>
    <n v="0"/>
    <x v="1"/>
  </r>
  <r>
    <s v="2038-OEQZH"/>
    <x v="1"/>
    <n v="63"/>
    <s v="No"/>
    <n v="0"/>
    <s v="Menifee"/>
    <n v="92584"/>
    <n v="33.653337999999998"/>
    <n v="-117.178271"/>
    <n v="0"/>
    <n v="4"/>
    <s v="None"/>
    <x v="0"/>
    <n v="44.36"/>
    <x v="0"/>
    <s v="Yes"/>
    <x v="1"/>
    <n v="20"/>
    <x v="0"/>
    <x v="1"/>
    <x v="1"/>
    <x v="1"/>
    <x v="1"/>
    <x v="1"/>
    <s v="Yes"/>
    <x v="0"/>
    <x v="1"/>
    <s v="No"/>
    <x v="1"/>
    <n v="86.05"/>
    <n v="308.10000000000002"/>
    <n v="0"/>
    <n v="0"/>
    <n v="177.44"/>
    <n v="485.54"/>
    <x v="0"/>
    <x v="0"/>
    <x v="0"/>
    <x v="0"/>
    <x v="3"/>
    <n v="0"/>
    <x v="0"/>
  </r>
  <r>
    <s v="2038-YSEZE"/>
    <x v="0"/>
    <n v="48"/>
    <s v="No"/>
    <n v="0"/>
    <s v="Los Angeles"/>
    <n v="90046"/>
    <n v="34.108454999999999"/>
    <n v="-118.362081"/>
    <n v="0"/>
    <n v="29"/>
    <s v="Offer C"/>
    <x v="0"/>
    <n v="13.74"/>
    <x v="1"/>
    <s v="Yes"/>
    <x v="2"/>
    <n v="2"/>
    <x v="1"/>
    <x v="0"/>
    <x v="0"/>
    <x v="0"/>
    <x v="1"/>
    <x v="0"/>
    <s v="No"/>
    <x v="0"/>
    <x v="1"/>
    <s v="No"/>
    <x v="0"/>
    <n v="67.45"/>
    <n v="1801.1"/>
    <n v="0"/>
    <n v="0"/>
    <n v="398.46"/>
    <n v="2199.56"/>
    <x v="0"/>
    <x v="0"/>
    <x v="0"/>
    <x v="3"/>
    <x v="1"/>
    <n v="0"/>
    <x v="0"/>
  </r>
  <r>
    <s v="2039-JONDJ"/>
    <x v="1"/>
    <n v="50"/>
    <s v="No"/>
    <n v="0"/>
    <s v="Burbank"/>
    <n v="91504"/>
    <n v="34.213048999999998"/>
    <n v="-118.317651"/>
    <n v="0"/>
    <n v="27"/>
    <s v="None"/>
    <x v="0"/>
    <n v="20.29"/>
    <x v="0"/>
    <s v="Yes"/>
    <x v="2"/>
    <n v="21"/>
    <x v="1"/>
    <x v="0"/>
    <x v="0"/>
    <x v="1"/>
    <x v="1"/>
    <x v="0"/>
    <s v="No"/>
    <x v="0"/>
    <x v="0"/>
    <s v="No"/>
    <x v="1"/>
    <n v="55.45"/>
    <n v="1477.65"/>
    <n v="0"/>
    <n v="0"/>
    <n v="547.83000000000004"/>
    <n v="2025.48"/>
    <x v="0"/>
    <x v="0"/>
    <x v="0"/>
    <x v="3"/>
    <x v="2"/>
    <n v="0"/>
    <x v="3"/>
  </r>
  <r>
    <s v="2040-LDIWQ"/>
    <x v="1"/>
    <n v="51"/>
    <s v="Yes"/>
    <n v="0"/>
    <s v="Woodland Hills"/>
    <n v="91367"/>
    <n v="34.178068000000003"/>
    <n v="-118.615714"/>
    <n v="8"/>
    <n v="65"/>
    <s v="Offer B"/>
    <x v="0"/>
    <n v="41.57"/>
    <x v="1"/>
    <s v="Yes"/>
    <x v="2"/>
    <n v="16"/>
    <x v="0"/>
    <x v="0"/>
    <x v="1"/>
    <x v="0"/>
    <x v="0"/>
    <x v="1"/>
    <s v="Yes"/>
    <x v="0"/>
    <x v="2"/>
    <s v="Yes"/>
    <x v="1"/>
    <n v="84.2"/>
    <n v="5324.5"/>
    <n v="0"/>
    <n v="0"/>
    <n v="2702.05"/>
    <n v="8026.55"/>
    <x v="0"/>
    <x v="0"/>
    <x v="0"/>
    <x v="2"/>
    <x v="2"/>
    <n v="0"/>
    <x v="0"/>
  </r>
  <r>
    <s v="2040-OBMLJ"/>
    <x v="1"/>
    <n v="24"/>
    <s v="No"/>
    <n v="0"/>
    <s v="Dunlap"/>
    <n v="93621"/>
    <n v="36.789212999999997"/>
    <n v="-119.140338"/>
    <n v="0"/>
    <n v="31"/>
    <s v="None"/>
    <x v="0"/>
    <n v="17.18"/>
    <x v="1"/>
    <s v="Yes"/>
    <x v="1"/>
    <n v="76"/>
    <x v="0"/>
    <x v="1"/>
    <x v="0"/>
    <x v="0"/>
    <x v="1"/>
    <x v="0"/>
    <s v="No"/>
    <x v="0"/>
    <x v="0"/>
    <s v="No"/>
    <x v="0"/>
    <n v="81.7"/>
    <n v="2548.65"/>
    <n v="0"/>
    <n v="0"/>
    <n v="532.58000000000004"/>
    <n v="3081.23"/>
    <x v="0"/>
    <x v="0"/>
    <x v="0"/>
    <x v="3"/>
    <x v="4"/>
    <n v="0"/>
    <x v="0"/>
  </r>
  <r>
    <s v="2040-VZIKE"/>
    <x v="0"/>
    <n v="56"/>
    <s v="Yes"/>
    <n v="0"/>
    <s v="Stevinson"/>
    <n v="95374"/>
    <n v="37.316806999999997"/>
    <n v="-120.85575300000001"/>
    <n v="3"/>
    <n v="49"/>
    <s v="None"/>
    <x v="0"/>
    <n v="44.81"/>
    <x v="1"/>
    <s v="Yes"/>
    <x v="1"/>
    <n v="10"/>
    <x v="1"/>
    <x v="1"/>
    <x v="0"/>
    <x v="1"/>
    <x v="0"/>
    <x v="1"/>
    <s v="Yes"/>
    <x v="0"/>
    <x v="1"/>
    <s v="Yes"/>
    <x v="2"/>
    <n v="100.85"/>
    <n v="4847.3500000000004"/>
    <n v="0"/>
    <n v="0"/>
    <n v="2195.69"/>
    <n v="7043.04"/>
    <x v="0"/>
    <x v="0"/>
    <x v="0"/>
    <x v="2"/>
    <x v="2"/>
    <n v="0"/>
    <x v="2"/>
  </r>
  <r>
    <s v="2040-XBAVJ"/>
    <x v="1"/>
    <n v="51"/>
    <s v="Yes"/>
    <n v="1"/>
    <s v="Malibu"/>
    <n v="90263"/>
    <n v="34.037036999999998"/>
    <n v="-118.705803"/>
    <n v="0"/>
    <n v="72"/>
    <s v="Offer A"/>
    <x v="0"/>
    <n v="24.95"/>
    <x v="1"/>
    <s v="Yes"/>
    <x v="1"/>
    <n v="13"/>
    <x v="1"/>
    <x v="0"/>
    <x v="1"/>
    <x v="0"/>
    <x v="0"/>
    <x v="1"/>
    <s v="Yes"/>
    <x v="0"/>
    <x v="2"/>
    <s v="No"/>
    <x v="1"/>
    <n v="114.45"/>
    <n v="8100.55"/>
    <n v="0"/>
    <n v="0"/>
    <n v="1796.4"/>
    <n v="9896.9500000000007"/>
    <x v="0"/>
    <x v="0"/>
    <x v="0"/>
    <x v="2"/>
    <x v="2"/>
    <n v="0"/>
    <x v="2"/>
  </r>
  <r>
    <s v="2041-JIJCI"/>
    <x v="0"/>
    <n v="37"/>
    <s v="No"/>
    <n v="0"/>
    <s v="Wendel"/>
    <n v="96136"/>
    <n v="40.345948999999997"/>
    <n v="-120.081187"/>
    <n v="0"/>
    <n v="5"/>
    <s v="None"/>
    <x v="0"/>
    <n v="44.78"/>
    <x v="1"/>
    <s v="Yes"/>
    <x v="0"/>
    <n v="29"/>
    <x v="0"/>
    <x v="0"/>
    <x v="0"/>
    <x v="1"/>
    <x v="1"/>
    <x v="1"/>
    <s v="Yes"/>
    <x v="0"/>
    <x v="1"/>
    <s v="Yes"/>
    <x v="1"/>
    <n v="64"/>
    <n v="370.25"/>
    <n v="0"/>
    <n v="0"/>
    <n v="223.9"/>
    <n v="594.15"/>
    <x v="0"/>
    <x v="0"/>
    <x v="0"/>
    <x v="0"/>
    <x v="0"/>
    <n v="0"/>
    <x v="0"/>
  </r>
  <r>
    <s v="2043-WVTQJ"/>
    <x v="1"/>
    <n v="61"/>
    <s v="Yes"/>
    <n v="0"/>
    <s v="Westminster"/>
    <n v="92683"/>
    <n v="33.752591000000002"/>
    <n v="-117.993661"/>
    <n v="10"/>
    <n v="1"/>
    <s v="None"/>
    <x v="0"/>
    <n v="17.68"/>
    <x v="0"/>
    <s v="Yes"/>
    <x v="0"/>
    <n v="9"/>
    <x v="1"/>
    <x v="1"/>
    <x v="1"/>
    <x v="1"/>
    <x v="1"/>
    <x v="0"/>
    <s v="No"/>
    <x v="0"/>
    <x v="1"/>
    <s v="No"/>
    <x v="0"/>
    <n v="55.7"/>
    <n v="55.7"/>
    <n v="0"/>
    <n v="0"/>
    <n v="17.68"/>
    <n v="73.38"/>
    <x v="2"/>
    <x v="0"/>
    <x v="0"/>
    <x v="0"/>
    <x v="3"/>
    <n v="0"/>
    <x v="3"/>
  </r>
  <r>
    <s v="2045-BMBTJ"/>
    <x v="0"/>
    <n v="80"/>
    <s v="No"/>
    <n v="0"/>
    <s v="South El Monte"/>
    <n v="91733"/>
    <n v="34.046219999999998"/>
    <n v="-118.053753"/>
    <n v="0"/>
    <n v="33"/>
    <s v="None"/>
    <x v="1"/>
    <m/>
    <x v="2"/>
    <s v="Yes"/>
    <x v="2"/>
    <n v="16"/>
    <x v="1"/>
    <x v="0"/>
    <x v="1"/>
    <x v="1"/>
    <x v="0"/>
    <x v="1"/>
    <s v="No"/>
    <x v="0"/>
    <x v="2"/>
    <s v="Yes"/>
    <x v="1"/>
    <n v="59.45"/>
    <n v="1884.65"/>
    <n v="0"/>
    <n v="0"/>
    <n v="0"/>
    <n v="1884.65"/>
    <x v="0"/>
    <x v="0"/>
    <x v="0"/>
    <x v="3"/>
    <x v="3"/>
    <n v="0"/>
    <x v="3"/>
  </r>
  <r>
    <s v="2049-BAFNW"/>
    <x v="0"/>
    <n v="60"/>
    <s v="No"/>
    <n v="0"/>
    <s v="Vallejo"/>
    <n v="94592"/>
    <n v="38.093701000000003"/>
    <n v="-122.276589"/>
    <n v="0"/>
    <n v="1"/>
    <s v="Offer E"/>
    <x v="1"/>
    <m/>
    <x v="2"/>
    <s v="Yes"/>
    <x v="2"/>
    <n v="7"/>
    <x v="0"/>
    <x v="1"/>
    <x v="1"/>
    <x v="0"/>
    <x v="1"/>
    <x v="0"/>
    <s v="No"/>
    <x v="0"/>
    <x v="1"/>
    <s v="No"/>
    <x v="0"/>
    <n v="35.9"/>
    <n v="35.9"/>
    <n v="0"/>
    <n v="0"/>
    <n v="0"/>
    <n v="35.9"/>
    <x v="2"/>
    <x v="0"/>
    <x v="0"/>
    <x v="0"/>
    <x v="3"/>
    <n v="0"/>
    <x v="3"/>
  </r>
  <r>
    <s v="2050-ONYDQ"/>
    <x v="0"/>
    <n v="48"/>
    <s v="Yes"/>
    <n v="1"/>
    <s v="Montara"/>
    <n v="94037"/>
    <n v="37.540582000000001"/>
    <n v="-122.50959400000001"/>
    <n v="7"/>
    <n v="65"/>
    <s v="None"/>
    <x v="0"/>
    <n v="2.95"/>
    <x v="1"/>
    <s v="No"/>
    <x v="3"/>
    <m/>
    <x v="2"/>
    <x v="2"/>
    <x v="2"/>
    <x v="2"/>
    <x v="2"/>
    <x v="2"/>
    <m/>
    <x v="2"/>
    <x v="2"/>
    <s v="No"/>
    <x v="0"/>
    <n v="26"/>
    <n v="1654.85"/>
    <n v="0"/>
    <n v="0"/>
    <n v="191.75"/>
    <n v="1846.6"/>
    <x v="0"/>
    <x v="0"/>
    <x v="0"/>
    <x v="2"/>
    <x v="1"/>
    <n v="0"/>
    <x v="1"/>
  </r>
  <r>
    <s v="2054-PJOCK"/>
    <x v="0"/>
    <n v="32"/>
    <s v="No"/>
    <n v="0"/>
    <s v="Corona"/>
    <n v="92881"/>
    <n v="33.833686"/>
    <n v="-117.513063"/>
    <n v="0"/>
    <n v="60"/>
    <s v="None"/>
    <x v="0"/>
    <n v="16.11"/>
    <x v="1"/>
    <s v="Yes"/>
    <x v="0"/>
    <n v="18"/>
    <x v="0"/>
    <x v="1"/>
    <x v="1"/>
    <x v="0"/>
    <x v="0"/>
    <x v="1"/>
    <s v="Yes"/>
    <x v="0"/>
    <x v="0"/>
    <s v="No"/>
    <x v="0"/>
    <n v="80.55"/>
    <n v="4847.05"/>
    <n v="0"/>
    <n v="0"/>
    <n v="966.6"/>
    <n v="5813.65"/>
    <x v="0"/>
    <x v="0"/>
    <x v="0"/>
    <x v="2"/>
    <x v="0"/>
    <n v="0"/>
    <x v="0"/>
  </r>
  <r>
    <s v="2055-BFOCC"/>
    <x v="1"/>
    <n v="65"/>
    <s v="Yes"/>
    <n v="0"/>
    <s v="Likely"/>
    <n v="96116"/>
    <n v="41.266007999999999"/>
    <n v="-120.490731"/>
    <n v="1"/>
    <n v="63"/>
    <s v="None"/>
    <x v="0"/>
    <n v="40.65"/>
    <x v="0"/>
    <s v="Yes"/>
    <x v="2"/>
    <n v="29"/>
    <x v="1"/>
    <x v="0"/>
    <x v="1"/>
    <x v="0"/>
    <x v="0"/>
    <x v="1"/>
    <s v="Yes"/>
    <x v="0"/>
    <x v="0"/>
    <s v="Yes"/>
    <x v="1"/>
    <n v="84"/>
    <n v="5329.55"/>
    <n v="0"/>
    <n v="0"/>
    <n v="2560.9499999999998"/>
    <n v="7890.5"/>
    <x v="0"/>
    <x v="0"/>
    <x v="0"/>
    <x v="2"/>
    <x v="3"/>
    <n v="0"/>
    <x v="0"/>
  </r>
  <r>
    <s v="2055-PDADH"/>
    <x v="0"/>
    <n v="71"/>
    <s v="No"/>
    <n v="0"/>
    <s v="Big Bend"/>
    <n v="96011"/>
    <n v="41.096569000000002"/>
    <n v="-121.879082"/>
    <n v="0"/>
    <n v="3"/>
    <s v="Offer E"/>
    <x v="0"/>
    <n v="2.2599999999999998"/>
    <x v="0"/>
    <s v="Yes"/>
    <x v="1"/>
    <n v="3"/>
    <x v="0"/>
    <x v="1"/>
    <x v="0"/>
    <x v="1"/>
    <x v="1"/>
    <x v="0"/>
    <s v="No"/>
    <x v="0"/>
    <x v="1"/>
    <s v="Yes"/>
    <x v="1"/>
    <n v="70.400000000000006"/>
    <n v="204.7"/>
    <n v="0"/>
    <n v="0"/>
    <n v="6.78"/>
    <n v="211.48"/>
    <x v="1"/>
    <x v="3"/>
    <x v="6"/>
    <x v="0"/>
    <x v="3"/>
    <n v="1"/>
    <x v="0"/>
  </r>
  <r>
    <s v="2055-SIFSS"/>
    <x v="0"/>
    <n v="75"/>
    <s v="Yes"/>
    <n v="0"/>
    <s v="Westmorland"/>
    <n v="92281"/>
    <n v="33.036790000000003"/>
    <n v="-115.60503"/>
    <n v="5"/>
    <n v="55"/>
    <s v="None"/>
    <x v="0"/>
    <n v="29.53"/>
    <x v="1"/>
    <s v="Yes"/>
    <x v="0"/>
    <n v="29"/>
    <x v="0"/>
    <x v="1"/>
    <x v="0"/>
    <x v="1"/>
    <x v="1"/>
    <x v="0"/>
    <s v="No"/>
    <x v="0"/>
    <x v="0"/>
    <s v="No"/>
    <x v="1"/>
    <n v="51.65"/>
    <n v="2838.55"/>
    <n v="0"/>
    <n v="0"/>
    <n v="1624.15"/>
    <n v="4462.7"/>
    <x v="0"/>
    <x v="0"/>
    <x v="0"/>
    <x v="2"/>
    <x v="3"/>
    <n v="0"/>
    <x v="3"/>
  </r>
  <r>
    <s v="2056-EVGZL"/>
    <x v="1"/>
    <n v="56"/>
    <s v="Yes"/>
    <n v="2"/>
    <s v="West Covina"/>
    <n v="91790"/>
    <n v="34.066963999999999"/>
    <n v="-117.93700699999999"/>
    <n v="9"/>
    <n v="68"/>
    <s v="None"/>
    <x v="0"/>
    <n v="8.8800000000000008"/>
    <x v="0"/>
    <s v="Yes"/>
    <x v="1"/>
    <n v="17"/>
    <x v="0"/>
    <x v="0"/>
    <x v="1"/>
    <x v="0"/>
    <x v="0"/>
    <x v="1"/>
    <s v="Yes"/>
    <x v="0"/>
    <x v="0"/>
    <s v="No"/>
    <x v="0"/>
    <n v="105.75"/>
    <n v="7322.5"/>
    <n v="0"/>
    <n v="0"/>
    <n v="603.84"/>
    <n v="7926.34"/>
    <x v="0"/>
    <x v="0"/>
    <x v="0"/>
    <x v="2"/>
    <x v="2"/>
    <n v="0"/>
    <x v="2"/>
  </r>
  <r>
    <s v="2057-BOYKM"/>
    <x v="0"/>
    <n v="70"/>
    <s v="Yes"/>
    <n v="0"/>
    <s v="Inglewood"/>
    <n v="90305"/>
    <n v="33.958134000000001"/>
    <n v="-118.330905"/>
    <n v="10"/>
    <n v="72"/>
    <s v="None"/>
    <x v="0"/>
    <n v="28.09"/>
    <x v="1"/>
    <s v="Yes"/>
    <x v="1"/>
    <n v="20"/>
    <x v="1"/>
    <x v="0"/>
    <x v="1"/>
    <x v="0"/>
    <x v="1"/>
    <x v="0"/>
    <s v="No"/>
    <x v="0"/>
    <x v="2"/>
    <s v="Yes"/>
    <x v="1"/>
    <n v="96.6"/>
    <n v="6827.5"/>
    <n v="0"/>
    <n v="0"/>
    <n v="2022.48"/>
    <n v="8849.98"/>
    <x v="0"/>
    <x v="0"/>
    <x v="0"/>
    <x v="2"/>
    <x v="3"/>
    <n v="0"/>
    <x v="2"/>
  </r>
  <r>
    <s v="2057-ZBLPD"/>
    <x v="0"/>
    <n v="50"/>
    <s v="Yes"/>
    <n v="0"/>
    <s v="Los Gatos"/>
    <n v="95032"/>
    <n v="37.233034000000004"/>
    <n v="-121.947427"/>
    <n v="3"/>
    <n v="21"/>
    <s v="Offer D"/>
    <x v="0"/>
    <n v="42.22"/>
    <x v="1"/>
    <s v="Yes"/>
    <x v="1"/>
    <n v="29"/>
    <x v="0"/>
    <x v="1"/>
    <x v="0"/>
    <x v="1"/>
    <x v="1"/>
    <x v="1"/>
    <s v="Yes"/>
    <x v="0"/>
    <x v="1"/>
    <s v="Yes"/>
    <x v="1"/>
    <n v="86.5"/>
    <n v="1808.7"/>
    <n v="0"/>
    <n v="0"/>
    <n v="886.62"/>
    <n v="2695.32"/>
    <x v="1"/>
    <x v="1"/>
    <x v="11"/>
    <x v="1"/>
    <x v="2"/>
    <n v="1"/>
    <x v="0"/>
  </r>
  <r>
    <s v="2058-DCJBE"/>
    <x v="1"/>
    <n v="32"/>
    <s v="No"/>
    <n v="0"/>
    <s v="Los Angeles"/>
    <n v="90012"/>
    <n v="34.065874999999998"/>
    <n v="-118.23872799999999"/>
    <n v="0"/>
    <n v="5"/>
    <s v="Offer E"/>
    <x v="0"/>
    <n v="31.14"/>
    <x v="0"/>
    <s v="Yes"/>
    <x v="1"/>
    <n v="5"/>
    <x v="0"/>
    <x v="1"/>
    <x v="0"/>
    <x v="1"/>
    <x v="1"/>
    <x v="0"/>
    <s v="No"/>
    <x v="0"/>
    <x v="1"/>
    <s v="Yes"/>
    <x v="1"/>
    <n v="69.75"/>
    <n v="324.60000000000002"/>
    <n v="0"/>
    <n v="0"/>
    <n v="155.69999999999999"/>
    <n v="480.3"/>
    <x v="1"/>
    <x v="1"/>
    <x v="1"/>
    <x v="0"/>
    <x v="0"/>
    <n v="1"/>
    <x v="0"/>
  </r>
  <r>
    <s v="2061-VVFST"/>
    <x v="0"/>
    <n v="57"/>
    <s v="Yes"/>
    <n v="0"/>
    <s v="Whittier"/>
    <n v="90606"/>
    <n v="33.976678"/>
    <n v="-118.06587500000001"/>
    <n v="1"/>
    <n v="37"/>
    <s v="None"/>
    <x v="0"/>
    <n v="45.19"/>
    <x v="0"/>
    <s v="No"/>
    <x v="3"/>
    <m/>
    <x v="2"/>
    <x v="2"/>
    <x v="2"/>
    <x v="2"/>
    <x v="2"/>
    <x v="2"/>
    <m/>
    <x v="2"/>
    <x v="1"/>
    <s v="No"/>
    <x v="1"/>
    <n v="19.5"/>
    <n v="805.2"/>
    <n v="0"/>
    <n v="0"/>
    <n v="1672.03"/>
    <n v="2477.23"/>
    <x v="0"/>
    <x v="0"/>
    <x v="0"/>
    <x v="3"/>
    <x v="2"/>
    <n v="0"/>
    <x v="1"/>
  </r>
  <r>
    <s v="2065-MMKGR"/>
    <x v="0"/>
    <n v="47"/>
    <s v="No"/>
    <n v="0"/>
    <s v="Diamond Springs"/>
    <n v="95619"/>
    <n v="38.683605"/>
    <n v="-120.811852"/>
    <n v="0"/>
    <n v="29"/>
    <s v="None"/>
    <x v="0"/>
    <n v="41.38"/>
    <x v="1"/>
    <s v="Yes"/>
    <x v="2"/>
    <n v="4"/>
    <x v="0"/>
    <x v="1"/>
    <x v="0"/>
    <x v="1"/>
    <x v="0"/>
    <x v="1"/>
    <s v="Yes"/>
    <x v="0"/>
    <x v="0"/>
    <s v="Yes"/>
    <x v="0"/>
    <n v="71"/>
    <n v="2080.1"/>
    <n v="0"/>
    <n v="0"/>
    <n v="1200.02"/>
    <n v="3280.12"/>
    <x v="0"/>
    <x v="0"/>
    <x v="0"/>
    <x v="3"/>
    <x v="1"/>
    <n v="0"/>
    <x v="0"/>
  </r>
  <r>
    <s v="2067-QYTCF"/>
    <x v="0"/>
    <n v="41"/>
    <s v="Yes"/>
    <n v="0"/>
    <s v="Los Angeles"/>
    <n v="90057"/>
    <n v="34.061917999999999"/>
    <n v="-118.277939"/>
    <n v="4"/>
    <n v="64"/>
    <s v="None"/>
    <x v="0"/>
    <n v="8.6"/>
    <x v="1"/>
    <s v="Yes"/>
    <x v="1"/>
    <n v="21"/>
    <x v="0"/>
    <x v="0"/>
    <x v="1"/>
    <x v="0"/>
    <x v="0"/>
    <x v="1"/>
    <s v="Yes"/>
    <x v="0"/>
    <x v="1"/>
    <s v="Yes"/>
    <x v="1"/>
    <n v="111.15"/>
    <n v="6953.4"/>
    <n v="0"/>
    <n v="0"/>
    <n v="550.4"/>
    <n v="7503.8"/>
    <x v="0"/>
    <x v="0"/>
    <x v="0"/>
    <x v="2"/>
    <x v="1"/>
    <n v="0"/>
    <x v="2"/>
  </r>
  <r>
    <s v="2068-WWXQZ"/>
    <x v="1"/>
    <n v="61"/>
    <s v="No"/>
    <n v="0"/>
    <s v="Whittier"/>
    <n v="90604"/>
    <n v="33.929704000000001"/>
    <n v="-118.01208"/>
    <n v="0"/>
    <n v="46"/>
    <s v="Offer B"/>
    <x v="0"/>
    <n v="30.25"/>
    <x v="0"/>
    <s v="No"/>
    <x v="3"/>
    <m/>
    <x v="2"/>
    <x v="2"/>
    <x v="2"/>
    <x v="2"/>
    <x v="2"/>
    <x v="2"/>
    <m/>
    <x v="2"/>
    <x v="2"/>
    <s v="No"/>
    <x v="1"/>
    <n v="20.05"/>
    <n v="902"/>
    <n v="0"/>
    <n v="0"/>
    <n v="1391.5"/>
    <n v="2293.5"/>
    <x v="0"/>
    <x v="0"/>
    <x v="0"/>
    <x v="3"/>
    <x v="3"/>
    <n v="0"/>
    <x v="1"/>
  </r>
  <r>
    <s v="2070-FNEXE"/>
    <x v="0"/>
    <n v="77"/>
    <s v="No"/>
    <n v="2"/>
    <s v="Pasadena"/>
    <n v="91107"/>
    <n v="34.159007000000003"/>
    <n v="-118.08735299999999"/>
    <n v="0"/>
    <n v="7"/>
    <s v="Offer E"/>
    <x v="0"/>
    <n v="26.95"/>
    <x v="0"/>
    <s v="Yes"/>
    <x v="1"/>
    <n v="18"/>
    <x v="1"/>
    <x v="1"/>
    <x v="0"/>
    <x v="1"/>
    <x v="1"/>
    <x v="0"/>
    <s v="No"/>
    <x v="1"/>
    <x v="1"/>
    <s v="No"/>
    <x v="1"/>
    <n v="76.45"/>
    <n v="503.6"/>
    <n v="11.05"/>
    <n v="0"/>
    <n v="188.65"/>
    <n v="681.2"/>
    <x v="1"/>
    <x v="4"/>
    <x v="12"/>
    <x v="0"/>
    <x v="3"/>
    <n v="1"/>
    <x v="0"/>
  </r>
  <r>
    <s v="2070-XYMFH"/>
    <x v="0"/>
    <n v="66"/>
    <s v="No"/>
    <n v="0"/>
    <s v="Long Beach"/>
    <n v="90815"/>
    <n v="33.797637999999999"/>
    <n v="-118.11662"/>
    <n v="0"/>
    <n v="23"/>
    <s v="None"/>
    <x v="0"/>
    <n v="8.7200000000000006"/>
    <x v="1"/>
    <s v="Yes"/>
    <x v="1"/>
    <n v="18"/>
    <x v="0"/>
    <x v="1"/>
    <x v="1"/>
    <x v="1"/>
    <x v="1"/>
    <x v="0"/>
    <s v="No"/>
    <x v="0"/>
    <x v="2"/>
    <s v="Yes"/>
    <x v="0"/>
    <n v="79.349999999999994"/>
    <n v="1835.3"/>
    <n v="15.41"/>
    <n v="0"/>
    <n v="200.56"/>
    <n v="2020.45"/>
    <x v="0"/>
    <x v="0"/>
    <x v="0"/>
    <x v="1"/>
    <x v="3"/>
    <n v="0"/>
    <x v="0"/>
  </r>
  <r>
    <s v="2072-ZVJJX"/>
    <x v="1"/>
    <n v="47"/>
    <s v="Yes"/>
    <n v="0"/>
    <s v="Sacramento"/>
    <n v="95818"/>
    <n v="38.556305999999999"/>
    <n v="-121.495817"/>
    <n v="5"/>
    <n v="68"/>
    <s v="Offer A"/>
    <x v="0"/>
    <n v="22.83"/>
    <x v="1"/>
    <s v="No"/>
    <x v="3"/>
    <m/>
    <x v="2"/>
    <x v="2"/>
    <x v="2"/>
    <x v="2"/>
    <x v="2"/>
    <x v="2"/>
    <m/>
    <x v="2"/>
    <x v="2"/>
    <s v="No"/>
    <x v="1"/>
    <n v="25.25"/>
    <n v="1728.2"/>
    <n v="0"/>
    <n v="0"/>
    <n v="1552.44"/>
    <n v="3280.64"/>
    <x v="0"/>
    <x v="0"/>
    <x v="0"/>
    <x v="2"/>
    <x v="1"/>
    <n v="0"/>
    <x v="1"/>
  </r>
  <r>
    <s v="2073-QBVBI"/>
    <x v="0"/>
    <n v="59"/>
    <s v="Yes"/>
    <n v="0"/>
    <s v="Los Angeles"/>
    <n v="90077"/>
    <n v="34.102083999999998"/>
    <n v="-118.451629"/>
    <n v="10"/>
    <n v="41"/>
    <s v="None"/>
    <x v="1"/>
    <m/>
    <x v="2"/>
    <s v="Yes"/>
    <x v="0"/>
    <n v="17"/>
    <x v="0"/>
    <x v="0"/>
    <x v="0"/>
    <x v="0"/>
    <x v="1"/>
    <x v="0"/>
    <s v="No"/>
    <x v="0"/>
    <x v="0"/>
    <s v="No"/>
    <x v="0"/>
    <n v="35.450000000000003"/>
    <n v="1391.65"/>
    <n v="0"/>
    <n v="0"/>
    <n v="0"/>
    <n v="1391.65"/>
    <x v="0"/>
    <x v="0"/>
    <x v="0"/>
    <x v="3"/>
    <x v="2"/>
    <n v="0"/>
    <x v="3"/>
  </r>
  <r>
    <s v="2074-GKOWZ"/>
    <x v="1"/>
    <n v="49"/>
    <s v="Yes"/>
    <n v="0"/>
    <s v="Novato"/>
    <n v="94947"/>
    <n v="38.112166000000002"/>
    <n v="-122.634384"/>
    <n v="1"/>
    <n v="2"/>
    <s v="Offer E"/>
    <x v="0"/>
    <n v="8.86"/>
    <x v="0"/>
    <s v="Yes"/>
    <x v="1"/>
    <n v="23"/>
    <x v="0"/>
    <x v="1"/>
    <x v="0"/>
    <x v="1"/>
    <x v="0"/>
    <x v="1"/>
    <s v="Yes"/>
    <x v="0"/>
    <x v="1"/>
    <s v="Yes"/>
    <x v="1"/>
    <n v="89.55"/>
    <n v="185.55"/>
    <n v="0"/>
    <n v="0"/>
    <n v="17.72"/>
    <n v="203.27"/>
    <x v="1"/>
    <x v="1"/>
    <x v="1"/>
    <x v="0"/>
    <x v="1"/>
    <n v="1"/>
    <x v="0"/>
  </r>
  <r>
    <s v="2074-GUHPQ"/>
    <x v="0"/>
    <n v="37"/>
    <s v="No"/>
    <n v="2"/>
    <s v="Albion"/>
    <n v="95410"/>
    <n v="39.225693999999997"/>
    <n v="-123.717354"/>
    <n v="0"/>
    <n v="17"/>
    <s v="None"/>
    <x v="0"/>
    <n v="49.78"/>
    <x v="1"/>
    <s v="Yes"/>
    <x v="1"/>
    <n v="19"/>
    <x v="0"/>
    <x v="0"/>
    <x v="1"/>
    <x v="0"/>
    <x v="1"/>
    <x v="0"/>
    <s v="No"/>
    <x v="0"/>
    <x v="1"/>
    <s v="Yes"/>
    <x v="0"/>
    <n v="92.7"/>
    <n v="1556.85"/>
    <n v="0"/>
    <n v="0"/>
    <n v="846.26"/>
    <n v="2403.11"/>
    <x v="0"/>
    <x v="0"/>
    <x v="0"/>
    <x v="1"/>
    <x v="0"/>
    <n v="0"/>
    <x v="2"/>
  </r>
  <r>
    <s v="2075-PUEPR"/>
    <x v="1"/>
    <n v="46"/>
    <s v="Yes"/>
    <n v="2"/>
    <s v="Newport Coast"/>
    <n v="92657"/>
    <n v="33.603282"/>
    <n v="-117.82184100000001"/>
    <n v="2"/>
    <n v="55"/>
    <s v="None"/>
    <x v="0"/>
    <n v="24.7"/>
    <x v="0"/>
    <s v="No"/>
    <x v="3"/>
    <m/>
    <x v="2"/>
    <x v="2"/>
    <x v="2"/>
    <x v="2"/>
    <x v="2"/>
    <x v="2"/>
    <m/>
    <x v="2"/>
    <x v="2"/>
    <s v="No"/>
    <x v="1"/>
    <n v="19.350000000000001"/>
    <n v="1153.25"/>
    <n v="0"/>
    <n v="0"/>
    <n v="1358.5"/>
    <n v="2511.75"/>
    <x v="0"/>
    <x v="0"/>
    <x v="0"/>
    <x v="2"/>
    <x v="1"/>
    <n v="0"/>
    <x v="1"/>
  </r>
  <r>
    <s v="2075-RMJIK"/>
    <x v="0"/>
    <n v="54"/>
    <s v="Yes"/>
    <n v="3"/>
    <s v="Santa Ysabel"/>
    <n v="92070"/>
    <n v="33.174725000000002"/>
    <n v="-116.743329"/>
    <n v="3"/>
    <n v="5"/>
    <s v="None"/>
    <x v="0"/>
    <n v="47.06"/>
    <x v="0"/>
    <s v="Yes"/>
    <x v="0"/>
    <n v="52"/>
    <x v="1"/>
    <x v="1"/>
    <x v="0"/>
    <x v="1"/>
    <x v="1"/>
    <x v="0"/>
    <s v="No"/>
    <x v="1"/>
    <x v="1"/>
    <s v="Yes"/>
    <x v="2"/>
    <n v="49.4"/>
    <n v="232.55"/>
    <n v="0"/>
    <n v="10"/>
    <n v="235.3"/>
    <n v="477.85"/>
    <x v="0"/>
    <x v="0"/>
    <x v="0"/>
    <x v="0"/>
    <x v="2"/>
    <n v="0"/>
    <x v="3"/>
  </r>
  <r>
    <s v="2077-DDHJK"/>
    <x v="0"/>
    <n v="48"/>
    <s v="Yes"/>
    <n v="0"/>
    <s v="Goleta"/>
    <n v="93117"/>
    <n v="34.489983000000002"/>
    <n v="-120.091246"/>
    <n v="2"/>
    <n v="68"/>
    <s v="None"/>
    <x v="0"/>
    <n v="27.41"/>
    <x v="1"/>
    <s v="Yes"/>
    <x v="2"/>
    <n v="9"/>
    <x v="1"/>
    <x v="0"/>
    <x v="1"/>
    <x v="0"/>
    <x v="1"/>
    <x v="0"/>
    <s v="No"/>
    <x v="0"/>
    <x v="2"/>
    <s v="No"/>
    <x v="0"/>
    <n v="70.900000000000006"/>
    <n v="4911.3500000000004"/>
    <n v="49.37"/>
    <n v="0"/>
    <n v="1863.88"/>
    <n v="6725.86"/>
    <x v="0"/>
    <x v="0"/>
    <x v="0"/>
    <x v="2"/>
    <x v="1"/>
    <n v="0"/>
    <x v="0"/>
  </r>
  <r>
    <s v="2077-MPJQO"/>
    <x v="1"/>
    <n v="80"/>
    <s v="Yes"/>
    <n v="0"/>
    <s v="Menlo Park"/>
    <n v="94025"/>
    <n v="37.449551"/>
    <n v="-122.183762"/>
    <n v="2"/>
    <n v="7"/>
    <s v="None"/>
    <x v="0"/>
    <n v="21.37"/>
    <x v="1"/>
    <s v="Yes"/>
    <x v="1"/>
    <n v="21"/>
    <x v="0"/>
    <x v="1"/>
    <x v="0"/>
    <x v="1"/>
    <x v="1"/>
    <x v="0"/>
    <s v="No"/>
    <x v="0"/>
    <x v="1"/>
    <s v="Yes"/>
    <x v="1"/>
    <n v="-10"/>
    <n v="533.04999999999995"/>
    <n v="0"/>
    <n v="0"/>
    <n v="149.59"/>
    <n v="682.64"/>
    <x v="0"/>
    <x v="0"/>
    <x v="0"/>
    <x v="0"/>
    <x v="3"/>
    <n v="0"/>
    <x v="1"/>
  </r>
  <r>
    <s v="2079-FBMZK"/>
    <x v="0"/>
    <n v="50"/>
    <s v="No"/>
    <n v="0"/>
    <s v="Antelope"/>
    <n v="95843"/>
    <n v="38.715497999999997"/>
    <n v="-121.363411"/>
    <n v="0"/>
    <n v="6"/>
    <s v="None"/>
    <x v="0"/>
    <n v="39.36"/>
    <x v="0"/>
    <s v="Yes"/>
    <x v="1"/>
    <n v="5"/>
    <x v="0"/>
    <x v="1"/>
    <x v="0"/>
    <x v="1"/>
    <x v="1"/>
    <x v="0"/>
    <s v="No"/>
    <x v="0"/>
    <x v="1"/>
    <s v="Yes"/>
    <x v="2"/>
    <n v="69.25"/>
    <n v="418.4"/>
    <n v="0"/>
    <n v="0"/>
    <n v="236.16"/>
    <n v="654.55999999999995"/>
    <x v="1"/>
    <x v="1"/>
    <x v="5"/>
    <x v="0"/>
    <x v="2"/>
    <n v="1"/>
    <x v="0"/>
  </r>
  <r>
    <s v="2080-CAZNM"/>
    <x v="0"/>
    <n v="78"/>
    <s v="No"/>
    <n v="0"/>
    <s v="Burbank"/>
    <n v="91502"/>
    <n v="34.177267000000001"/>
    <n v="-118.31003"/>
    <n v="0"/>
    <n v="41"/>
    <s v="Offer B"/>
    <x v="0"/>
    <n v="6.33"/>
    <x v="1"/>
    <s v="Yes"/>
    <x v="1"/>
    <n v="15"/>
    <x v="0"/>
    <x v="0"/>
    <x v="1"/>
    <x v="1"/>
    <x v="0"/>
    <x v="1"/>
    <s v="No"/>
    <x v="0"/>
    <x v="1"/>
    <s v="Yes"/>
    <x v="1"/>
    <n v="104.4"/>
    <n v="4133.95"/>
    <n v="0"/>
    <n v="0"/>
    <n v="259.52999999999997"/>
    <n v="4393.4799999999996"/>
    <x v="0"/>
    <x v="0"/>
    <x v="0"/>
    <x v="3"/>
    <x v="3"/>
    <n v="0"/>
    <x v="2"/>
  </r>
  <r>
    <s v="2080-GKCWQ"/>
    <x v="1"/>
    <n v="54"/>
    <s v="No"/>
    <n v="0"/>
    <s v="San Pablo"/>
    <n v="94806"/>
    <n v="37.980269"/>
    <n v="-122.342635"/>
    <n v="0"/>
    <n v="2"/>
    <s v="None"/>
    <x v="0"/>
    <n v="3.76"/>
    <x v="0"/>
    <s v="Yes"/>
    <x v="1"/>
    <n v="16"/>
    <x v="0"/>
    <x v="0"/>
    <x v="0"/>
    <x v="1"/>
    <x v="1"/>
    <x v="0"/>
    <s v="No"/>
    <x v="0"/>
    <x v="1"/>
    <s v="No"/>
    <x v="1"/>
    <n v="74.95"/>
    <n v="151.75"/>
    <n v="0"/>
    <n v="0"/>
    <n v="7.52"/>
    <n v="159.27000000000001"/>
    <x v="2"/>
    <x v="0"/>
    <x v="0"/>
    <x v="0"/>
    <x v="2"/>
    <n v="0"/>
    <x v="0"/>
  </r>
  <r>
    <s v="2080-SRCDE"/>
    <x v="0"/>
    <n v="21"/>
    <s v="No"/>
    <n v="1"/>
    <s v="Walnut"/>
    <n v="91789"/>
    <n v="34.018354000000002"/>
    <n v="-117.85492000000001"/>
    <n v="0"/>
    <n v="1"/>
    <s v="Offer E"/>
    <x v="0"/>
    <n v="32.729999999999997"/>
    <x v="1"/>
    <s v="No"/>
    <x v="3"/>
    <m/>
    <x v="2"/>
    <x v="2"/>
    <x v="2"/>
    <x v="2"/>
    <x v="2"/>
    <x v="2"/>
    <m/>
    <x v="2"/>
    <x v="1"/>
    <s v="No"/>
    <x v="2"/>
    <n v="25.4"/>
    <n v="25.4"/>
    <n v="0"/>
    <n v="0"/>
    <n v="32.729999999999997"/>
    <n v="58.13"/>
    <x v="2"/>
    <x v="0"/>
    <x v="0"/>
    <x v="0"/>
    <x v="4"/>
    <n v="0"/>
    <x v="1"/>
  </r>
  <r>
    <s v="2081-KJSQF"/>
    <x v="1"/>
    <n v="25"/>
    <s v="No"/>
    <n v="0"/>
    <s v="Isleton"/>
    <n v="95641"/>
    <n v="38.154823"/>
    <n v="-121.601358"/>
    <n v="0"/>
    <n v="1"/>
    <s v="None"/>
    <x v="0"/>
    <n v="42.96"/>
    <x v="0"/>
    <s v="No"/>
    <x v="3"/>
    <m/>
    <x v="2"/>
    <x v="2"/>
    <x v="2"/>
    <x v="2"/>
    <x v="2"/>
    <x v="2"/>
    <m/>
    <x v="2"/>
    <x v="1"/>
    <s v="Yes"/>
    <x v="0"/>
    <n v="20.25"/>
    <n v="20.25"/>
    <n v="0"/>
    <n v="0"/>
    <n v="42.96"/>
    <n v="63.21"/>
    <x v="2"/>
    <x v="0"/>
    <x v="0"/>
    <x v="0"/>
    <x v="4"/>
    <n v="0"/>
    <x v="1"/>
  </r>
  <r>
    <s v="2081-VEYEH"/>
    <x v="1"/>
    <n v="42"/>
    <s v="No"/>
    <n v="0"/>
    <s v="Compton"/>
    <n v="90221"/>
    <n v="33.885810999999997"/>
    <n v="-118.206459"/>
    <n v="0"/>
    <n v="3"/>
    <s v="Offer E"/>
    <x v="0"/>
    <n v="12.66"/>
    <x v="0"/>
    <s v="Yes"/>
    <x v="1"/>
    <n v="28"/>
    <x v="0"/>
    <x v="0"/>
    <x v="1"/>
    <x v="0"/>
    <x v="0"/>
    <x v="1"/>
    <s v="Yes"/>
    <x v="0"/>
    <x v="1"/>
    <s v="Yes"/>
    <x v="1"/>
    <n v="107.95"/>
    <n v="318.60000000000002"/>
    <n v="0"/>
    <n v="0"/>
    <n v="37.979999999999997"/>
    <n v="356.58"/>
    <x v="2"/>
    <x v="0"/>
    <x v="0"/>
    <x v="0"/>
    <x v="1"/>
    <n v="0"/>
    <x v="2"/>
  </r>
  <r>
    <s v="2082-CEFLT"/>
    <x v="1"/>
    <n v="31"/>
    <s v="No"/>
    <n v="0"/>
    <s v="San Diego"/>
    <n v="92109"/>
    <n v="32.787835999999999"/>
    <n v="-117.232376"/>
    <n v="0"/>
    <n v="1"/>
    <s v="Offer E"/>
    <x v="0"/>
    <n v="11.73"/>
    <x v="0"/>
    <s v="Yes"/>
    <x v="2"/>
    <n v="24"/>
    <x v="0"/>
    <x v="1"/>
    <x v="0"/>
    <x v="1"/>
    <x v="1"/>
    <x v="0"/>
    <s v="No"/>
    <x v="0"/>
    <x v="1"/>
    <s v="Yes"/>
    <x v="1"/>
    <n v="45.6"/>
    <n v="45.6"/>
    <n v="0"/>
    <n v="0"/>
    <n v="11.73"/>
    <n v="57.33"/>
    <x v="1"/>
    <x v="1"/>
    <x v="5"/>
    <x v="0"/>
    <x v="0"/>
    <n v="1"/>
    <x v="3"/>
  </r>
  <r>
    <s v="2082-OJVTK"/>
    <x v="1"/>
    <n v="25"/>
    <s v="Yes"/>
    <n v="0"/>
    <s v="San Diego"/>
    <n v="92109"/>
    <n v="32.787835999999999"/>
    <n v="-117.232376"/>
    <n v="1"/>
    <n v="29"/>
    <s v="None"/>
    <x v="0"/>
    <n v="4"/>
    <x v="1"/>
    <s v="Yes"/>
    <x v="1"/>
    <n v="48"/>
    <x v="0"/>
    <x v="1"/>
    <x v="1"/>
    <x v="1"/>
    <x v="1"/>
    <x v="1"/>
    <s v="Yes"/>
    <x v="0"/>
    <x v="1"/>
    <s v="Yes"/>
    <x v="1"/>
    <n v="89.2"/>
    <n v="2698.35"/>
    <n v="0"/>
    <n v="0"/>
    <n v="116"/>
    <n v="2814.35"/>
    <x v="1"/>
    <x v="1"/>
    <x v="5"/>
    <x v="3"/>
    <x v="4"/>
    <n v="1"/>
    <x v="0"/>
  </r>
  <r>
    <s v="2085-BOJKI"/>
    <x v="1"/>
    <n v="33"/>
    <s v="Yes"/>
    <n v="0"/>
    <s v="Long Beach"/>
    <n v="90822"/>
    <n v="33.778435999999999"/>
    <n v="-118.11864799999999"/>
    <n v="1"/>
    <n v="17"/>
    <s v="Offer D"/>
    <x v="0"/>
    <n v="28.83"/>
    <x v="0"/>
    <s v="Yes"/>
    <x v="1"/>
    <n v="5"/>
    <x v="0"/>
    <x v="1"/>
    <x v="1"/>
    <x v="1"/>
    <x v="0"/>
    <x v="1"/>
    <s v="Yes"/>
    <x v="0"/>
    <x v="0"/>
    <s v="Yes"/>
    <x v="1"/>
    <n v="96.65"/>
    <n v="1588.25"/>
    <n v="0"/>
    <n v="0"/>
    <n v="490.11"/>
    <n v="2078.36"/>
    <x v="0"/>
    <x v="0"/>
    <x v="0"/>
    <x v="1"/>
    <x v="0"/>
    <n v="0"/>
    <x v="2"/>
  </r>
  <r>
    <s v="2085-JVGAD"/>
    <x v="1"/>
    <n v="56"/>
    <s v="Yes"/>
    <n v="0"/>
    <s v="Ivanhoe"/>
    <n v="93235"/>
    <n v="36.385818"/>
    <n v="-119.224243"/>
    <n v="3"/>
    <n v="37"/>
    <s v="None"/>
    <x v="0"/>
    <n v="2.15"/>
    <x v="0"/>
    <s v="No"/>
    <x v="3"/>
    <m/>
    <x v="2"/>
    <x v="2"/>
    <x v="2"/>
    <x v="2"/>
    <x v="2"/>
    <x v="2"/>
    <m/>
    <x v="2"/>
    <x v="1"/>
    <s v="No"/>
    <x v="1"/>
    <n v="20.350000000000001"/>
    <n v="697.65"/>
    <n v="45.07"/>
    <n v="0"/>
    <n v="79.55"/>
    <n v="732.13"/>
    <x v="0"/>
    <x v="0"/>
    <x v="0"/>
    <x v="3"/>
    <x v="2"/>
    <n v="0"/>
    <x v="1"/>
  </r>
  <r>
    <s v="2087-QAREY"/>
    <x v="0"/>
    <n v="60"/>
    <s v="Yes"/>
    <n v="0"/>
    <s v="Sequoia National Park"/>
    <n v="93262"/>
    <n v="36.527242999999999"/>
    <n v="-118.594938"/>
    <n v="1"/>
    <n v="22"/>
    <s v="Offer D"/>
    <x v="0"/>
    <n v="39.83"/>
    <x v="0"/>
    <s v="Yes"/>
    <x v="0"/>
    <n v="16"/>
    <x v="0"/>
    <x v="0"/>
    <x v="1"/>
    <x v="1"/>
    <x v="1"/>
    <x v="0"/>
    <s v="No"/>
    <x v="0"/>
    <x v="1"/>
    <s v="Yes"/>
    <x v="0"/>
    <n v="54.7"/>
    <n v="1178.75"/>
    <n v="0"/>
    <n v="0"/>
    <n v="876.26"/>
    <n v="2055.0100000000002"/>
    <x v="0"/>
    <x v="0"/>
    <x v="0"/>
    <x v="1"/>
    <x v="3"/>
    <n v="0"/>
    <x v="3"/>
  </r>
  <r>
    <s v="2088-IEBAU"/>
    <x v="0"/>
    <n v="63"/>
    <s v="No"/>
    <n v="0"/>
    <s v="Poway"/>
    <n v="92064"/>
    <n v="32.984394999999999"/>
    <n v="-117.013454"/>
    <n v="0"/>
    <n v="68"/>
    <s v="None"/>
    <x v="0"/>
    <n v="21.82"/>
    <x v="1"/>
    <s v="Yes"/>
    <x v="2"/>
    <n v="2"/>
    <x v="1"/>
    <x v="0"/>
    <x v="1"/>
    <x v="0"/>
    <x v="0"/>
    <x v="1"/>
    <s v="Yes"/>
    <x v="0"/>
    <x v="2"/>
    <s v="Yes"/>
    <x v="1"/>
    <n v="88.15"/>
    <n v="6148.45"/>
    <n v="36.29"/>
    <n v="0"/>
    <n v="1483.76"/>
    <n v="7595.92"/>
    <x v="0"/>
    <x v="0"/>
    <x v="0"/>
    <x v="2"/>
    <x v="3"/>
    <n v="0"/>
    <x v="0"/>
  </r>
  <r>
    <s v="2091-GPPIQ"/>
    <x v="0"/>
    <n v="56"/>
    <s v="Yes"/>
    <n v="0"/>
    <s v="Yuba City"/>
    <n v="95991"/>
    <n v="39.027410000000003"/>
    <n v="-121.614982"/>
    <n v="10"/>
    <n v="72"/>
    <s v="Offer A"/>
    <x v="0"/>
    <n v="26.04"/>
    <x v="1"/>
    <s v="Yes"/>
    <x v="0"/>
    <n v="6"/>
    <x v="0"/>
    <x v="0"/>
    <x v="0"/>
    <x v="0"/>
    <x v="0"/>
    <x v="1"/>
    <s v="Yes"/>
    <x v="0"/>
    <x v="2"/>
    <s v="Yes"/>
    <x v="1"/>
    <n v="78.95"/>
    <n v="5730.15"/>
    <n v="0"/>
    <n v="0"/>
    <n v="1874.88"/>
    <n v="7605.03"/>
    <x v="0"/>
    <x v="0"/>
    <x v="0"/>
    <x v="2"/>
    <x v="2"/>
    <n v="0"/>
    <x v="0"/>
  </r>
  <r>
    <s v="2091-MJTFX"/>
    <x v="0"/>
    <n v="57"/>
    <s v="Yes"/>
    <n v="2"/>
    <s v="Auburn"/>
    <n v="95602"/>
    <n v="38.990029999999997"/>
    <n v="-121.114408"/>
    <n v="1"/>
    <n v="30"/>
    <s v="None"/>
    <x v="1"/>
    <m/>
    <x v="2"/>
    <s v="Yes"/>
    <x v="2"/>
    <n v="12"/>
    <x v="0"/>
    <x v="1"/>
    <x v="0"/>
    <x v="0"/>
    <x v="0"/>
    <x v="1"/>
    <s v="Yes"/>
    <x v="0"/>
    <x v="1"/>
    <s v="No"/>
    <x v="0"/>
    <n v="51.2"/>
    <n v="1561.5"/>
    <n v="0"/>
    <n v="0"/>
    <n v="0"/>
    <n v="1561.5"/>
    <x v="1"/>
    <x v="2"/>
    <x v="3"/>
    <x v="3"/>
    <x v="2"/>
    <n v="1"/>
    <x v="3"/>
  </r>
  <r>
    <s v="2091-RFFBA"/>
    <x v="0"/>
    <n v="70"/>
    <s v="No"/>
    <n v="0"/>
    <s v="Port Costa"/>
    <n v="94569"/>
    <n v="38.035707000000002"/>
    <n v="-122.196821"/>
    <n v="0"/>
    <n v="31"/>
    <s v="None"/>
    <x v="0"/>
    <n v="15.43"/>
    <x v="1"/>
    <s v="Yes"/>
    <x v="1"/>
    <n v="2"/>
    <x v="0"/>
    <x v="1"/>
    <x v="0"/>
    <x v="1"/>
    <x v="1"/>
    <x v="0"/>
    <s v="No"/>
    <x v="0"/>
    <x v="1"/>
    <s v="Yes"/>
    <x v="1"/>
    <n v="73.900000000000006"/>
    <n v="2217.15"/>
    <n v="0"/>
    <n v="0"/>
    <n v="478.33"/>
    <n v="2695.48"/>
    <x v="1"/>
    <x v="5"/>
    <x v="9"/>
    <x v="3"/>
    <x v="3"/>
    <n v="1"/>
    <x v="0"/>
  </r>
  <r>
    <s v="2096-XOTMO"/>
    <x v="0"/>
    <n v="40"/>
    <s v="Yes"/>
    <n v="3"/>
    <s v="Marysville"/>
    <n v="95901"/>
    <n v="39.195140000000002"/>
    <n v="-121.503883"/>
    <n v="10"/>
    <n v="16"/>
    <s v="None"/>
    <x v="0"/>
    <n v="12.82"/>
    <x v="0"/>
    <s v="No"/>
    <x v="3"/>
    <m/>
    <x v="2"/>
    <x v="2"/>
    <x v="2"/>
    <x v="2"/>
    <x v="2"/>
    <x v="2"/>
    <m/>
    <x v="2"/>
    <x v="1"/>
    <s v="No"/>
    <x v="0"/>
    <n v="19.350000000000001"/>
    <n v="275.89999999999998"/>
    <n v="33.24"/>
    <n v="0"/>
    <n v="205.12"/>
    <n v="447.78"/>
    <x v="0"/>
    <x v="0"/>
    <x v="0"/>
    <x v="1"/>
    <x v="1"/>
    <n v="0"/>
    <x v="1"/>
  </r>
  <r>
    <s v="2097-YVPKN"/>
    <x v="1"/>
    <n v="56"/>
    <s v="No"/>
    <n v="0"/>
    <s v="Healdsburg"/>
    <n v="95448"/>
    <n v="38.618347"/>
    <n v="-122.908422"/>
    <n v="0"/>
    <n v="65"/>
    <s v="None"/>
    <x v="0"/>
    <n v="4.9000000000000004"/>
    <x v="1"/>
    <s v="No"/>
    <x v="3"/>
    <m/>
    <x v="2"/>
    <x v="2"/>
    <x v="2"/>
    <x v="2"/>
    <x v="2"/>
    <x v="2"/>
    <m/>
    <x v="2"/>
    <x v="2"/>
    <s v="No"/>
    <x v="0"/>
    <n v="25.75"/>
    <n v="1654.75"/>
    <n v="41.74"/>
    <n v="0"/>
    <n v="318.5"/>
    <n v="1931.51"/>
    <x v="0"/>
    <x v="0"/>
    <x v="0"/>
    <x v="2"/>
    <x v="2"/>
    <n v="0"/>
    <x v="1"/>
  </r>
  <r>
    <s v="2100-BDNSN"/>
    <x v="0"/>
    <n v="39"/>
    <s v="Yes"/>
    <n v="0"/>
    <s v="Strawberry Valley"/>
    <n v="95981"/>
    <n v="39.584580000000003"/>
    <n v="-121.093256"/>
    <n v="1"/>
    <n v="5"/>
    <s v="None"/>
    <x v="0"/>
    <n v="14.9"/>
    <x v="1"/>
    <s v="Yes"/>
    <x v="2"/>
    <n v="4"/>
    <x v="0"/>
    <x v="1"/>
    <x v="1"/>
    <x v="0"/>
    <x v="0"/>
    <x v="0"/>
    <s v="No"/>
    <x v="1"/>
    <x v="1"/>
    <s v="No"/>
    <x v="1"/>
    <n v="67.95"/>
    <n v="350.3"/>
    <n v="0"/>
    <n v="20"/>
    <n v="74.5"/>
    <n v="444.8"/>
    <x v="1"/>
    <x v="4"/>
    <x v="16"/>
    <x v="0"/>
    <x v="0"/>
    <n v="1"/>
    <x v="0"/>
  </r>
  <r>
    <s v="2101-RANCD"/>
    <x v="0"/>
    <n v="50"/>
    <s v="No"/>
    <n v="0"/>
    <s v="El Dorado Hills"/>
    <n v="95762"/>
    <n v="38.684437000000003"/>
    <n v="-121.055634"/>
    <n v="0"/>
    <n v="55"/>
    <s v="None"/>
    <x v="0"/>
    <n v="8.93"/>
    <x v="1"/>
    <s v="Yes"/>
    <x v="1"/>
    <n v="26"/>
    <x v="0"/>
    <x v="1"/>
    <x v="0"/>
    <x v="1"/>
    <x v="1"/>
    <x v="0"/>
    <s v="No"/>
    <x v="0"/>
    <x v="1"/>
    <s v="Yes"/>
    <x v="1"/>
    <n v="73.099999999999994"/>
    <n v="4144.8999999999996"/>
    <n v="0"/>
    <n v="0"/>
    <n v="491.15"/>
    <n v="4636.05"/>
    <x v="0"/>
    <x v="0"/>
    <x v="0"/>
    <x v="2"/>
    <x v="2"/>
    <n v="0"/>
    <x v="0"/>
  </r>
  <r>
    <s v="2103-ZRXFN"/>
    <x v="1"/>
    <n v="19"/>
    <s v="No"/>
    <n v="0"/>
    <s v="La Quinta"/>
    <n v="92253"/>
    <n v="33.695532"/>
    <n v="-116.310571"/>
    <n v="0"/>
    <n v="1"/>
    <s v="None"/>
    <x v="0"/>
    <n v="24.66"/>
    <x v="1"/>
    <s v="Yes"/>
    <x v="2"/>
    <n v="26"/>
    <x v="0"/>
    <x v="1"/>
    <x v="0"/>
    <x v="1"/>
    <x v="1"/>
    <x v="0"/>
    <s v="No"/>
    <x v="0"/>
    <x v="1"/>
    <s v="No"/>
    <x v="0"/>
    <n v="50.75"/>
    <n v="50.75"/>
    <n v="0"/>
    <n v="0"/>
    <n v="24.66"/>
    <n v="75.41"/>
    <x v="2"/>
    <x v="0"/>
    <x v="0"/>
    <x v="0"/>
    <x v="4"/>
    <n v="0"/>
    <x v="3"/>
  </r>
  <r>
    <s v="2105-PHWON"/>
    <x v="0"/>
    <n v="41"/>
    <s v="Yes"/>
    <n v="0"/>
    <s v="Navarro"/>
    <n v="95463"/>
    <n v="39.182915999999999"/>
    <n v="-123.552571"/>
    <n v="1"/>
    <n v="33"/>
    <s v="None"/>
    <x v="0"/>
    <n v="10.34"/>
    <x v="1"/>
    <s v="Yes"/>
    <x v="1"/>
    <n v="22"/>
    <x v="0"/>
    <x v="1"/>
    <x v="1"/>
    <x v="0"/>
    <x v="1"/>
    <x v="1"/>
    <s v="Yes"/>
    <x v="1"/>
    <x v="1"/>
    <s v="Yes"/>
    <x v="0"/>
    <n v="95"/>
    <n v="3008.15"/>
    <n v="0"/>
    <n v="60"/>
    <n v="341.22"/>
    <n v="3409.37"/>
    <x v="0"/>
    <x v="0"/>
    <x v="0"/>
    <x v="3"/>
    <x v="1"/>
    <n v="0"/>
    <x v="2"/>
  </r>
  <r>
    <s v="2107-FBPTK"/>
    <x v="0"/>
    <n v="80"/>
    <s v="No"/>
    <n v="0"/>
    <s v="Ramona"/>
    <n v="92065"/>
    <n v="33.044541000000002"/>
    <n v="-116.833922"/>
    <n v="0"/>
    <n v="30"/>
    <s v="None"/>
    <x v="0"/>
    <n v="41.93"/>
    <x v="1"/>
    <s v="Yes"/>
    <x v="1"/>
    <n v="21"/>
    <x v="0"/>
    <x v="0"/>
    <x v="1"/>
    <x v="1"/>
    <x v="0"/>
    <x v="1"/>
    <s v="No"/>
    <x v="0"/>
    <x v="2"/>
    <s v="Yes"/>
    <x v="1"/>
    <n v="104.1"/>
    <n v="3121.1"/>
    <n v="0"/>
    <n v="0"/>
    <n v="1257.9000000000001"/>
    <n v="4379"/>
    <x v="0"/>
    <x v="0"/>
    <x v="0"/>
    <x v="3"/>
    <x v="3"/>
    <n v="0"/>
    <x v="2"/>
  </r>
  <r>
    <s v="2108-GLPQB"/>
    <x v="1"/>
    <n v="49"/>
    <s v="Yes"/>
    <n v="0"/>
    <s v="Los Angeles"/>
    <n v="90025"/>
    <n v="34.046174000000001"/>
    <n v="-118.446333"/>
    <n v="7"/>
    <n v="25"/>
    <s v="Offer C"/>
    <x v="0"/>
    <n v="11.6"/>
    <x v="1"/>
    <s v="Yes"/>
    <x v="2"/>
    <n v="10"/>
    <x v="0"/>
    <x v="1"/>
    <x v="1"/>
    <x v="1"/>
    <x v="1"/>
    <x v="0"/>
    <s v="No"/>
    <x v="0"/>
    <x v="1"/>
    <s v="No"/>
    <x v="0"/>
    <n v="55.55"/>
    <n v="1405.3"/>
    <n v="0"/>
    <n v="0"/>
    <n v="290"/>
    <n v="1695.3"/>
    <x v="0"/>
    <x v="0"/>
    <x v="0"/>
    <x v="3"/>
    <x v="1"/>
    <n v="0"/>
    <x v="3"/>
  </r>
  <r>
    <s v="2108-XWMPY"/>
    <x v="1"/>
    <n v="29"/>
    <s v="No"/>
    <n v="0"/>
    <s v="Cabazon"/>
    <n v="92230"/>
    <n v="33.929811999999998"/>
    <n v="-116.76058"/>
    <n v="0"/>
    <n v="3"/>
    <s v="None"/>
    <x v="1"/>
    <m/>
    <x v="2"/>
    <s v="Yes"/>
    <x v="2"/>
    <n v="85"/>
    <x v="1"/>
    <x v="0"/>
    <x v="0"/>
    <x v="1"/>
    <x v="1"/>
    <x v="0"/>
    <s v="No"/>
    <x v="0"/>
    <x v="1"/>
    <s v="Yes"/>
    <x v="0"/>
    <n v="35.450000000000003"/>
    <n v="106.85"/>
    <n v="0"/>
    <n v="0"/>
    <n v="0"/>
    <n v="106.85"/>
    <x v="1"/>
    <x v="3"/>
    <x v="14"/>
    <x v="0"/>
    <x v="4"/>
    <n v="1"/>
    <x v="3"/>
  </r>
  <r>
    <s v="2108-YKQTY"/>
    <x v="0"/>
    <n v="42"/>
    <s v="No"/>
    <n v="0"/>
    <s v="Santa Monica"/>
    <n v="90403"/>
    <n v="34.031528999999999"/>
    <n v="-118.491156"/>
    <n v="0"/>
    <n v="4"/>
    <s v="None"/>
    <x v="0"/>
    <n v="9.81"/>
    <x v="0"/>
    <s v="Yes"/>
    <x v="2"/>
    <n v="30"/>
    <x v="0"/>
    <x v="0"/>
    <x v="0"/>
    <x v="1"/>
    <x v="1"/>
    <x v="0"/>
    <s v="No"/>
    <x v="0"/>
    <x v="1"/>
    <s v="No"/>
    <x v="0"/>
    <n v="50.7"/>
    <n v="151.30000000000001"/>
    <n v="0"/>
    <n v="0"/>
    <n v="39.24"/>
    <n v="190.54"/>
    <x v="1"/>
    <x v="3"/>
    <x v="6"/>
    <x v="0"/>
    <x v="1"/>
    <n v="1"/>
    <x v="3"/>
  </r>
  <r>
    <s v="2111-DWYHN"/>
    <x v="1"/>
    <n v="31"/>
    <s v="No"/>
    <n v="0"/>
    <s v="Aptos"/>
    <n v="95003"/>
    <n v="37.013471000000003"/>
    <n v="-121.877877"/>
    <n v="0"/>
    <n v="1"/>
    <s v="None"/>
    <x v="0"/>
    <n v="18.809999999999999"/>
    <x v="0"/>
    <s v="No"/>
    <x v="3"/>
    <m/>
    <x v="2"/>
    <x v="2"/>
    <x v="2"/>
    <x v="2"/>
    <x v="2"/>
    <x v="2"/>
    <m/>
    <x v="2"/>
    <x v="1"/>
    <s v="No"/>
    <x v="0"/>
    <n v="21.1"/>
    <n v="21.1"/>
    <n v="0"/>
    <n v="0"/>
    <n v="18.809999999999999"/>
    <n v="39.909999999999997"/>
    <x v="2"/>
    <x v="0"/>
    <x v="0"/>
    <x v="0"/>
    <x v="0"/>
    <n v="0"/>
    <x v="1"/>
  </r>
  <r>
    <s v="2114-MGINA"/>
    <x v="0"/>
    <n v="57"/>
    <s v="No"/>
    <n v="0"/>
    <s v="Rio Vista"/>
    <n v="94571"/>
    <n v="38.148862000000001"/>
    <n v="-121.737696"/>
    <n v="0"/>
    <n v="14"/>
    <s v="Offer D"/>
    <x v="0"/>
    <n v="10.3"/>
    <x v="0"/>
    <s v="Yes"/>
    <x v="1"/>
    <n v="29"/>
    <x v="0"/>
    <x v="1"/>
    <x v="0"/>
    <x v="1"/>
    <x v="0"/>
    <x v="1"/>
    <s v="Yes"/>
    <x v="0"/>
    <x v="1"/>
    <s v="Yes"/>
    <x v="0"/>
    <n v="89.8"/>
    <n v="1129.0999999999999"/>
    <n v="0"/>
    <n v="0"/>
    <n v="144.19999999999999"/>
    <n v="1273.3"/>
    <x v="1"/>
    <x v="5"/>
    <x v="9"/>
    <x v="1"/>
    <x v="2"/>
    <n v="1"/>
    <x v="0"/>
  </r>
  <r>
    <s v="2115-BFTIW"/>
    <x v="1"/>
    <n v="52"/>
    <s v="No"/>
    <n v="0"/>
    <s v="Clearlake Oaks"/>
    <n v="95423"/>
    <n v="39.071159999999999"/>
    <n v="-122.59854199999999"/>
    <n v="0"/>
    <n v="25"/>
    <s v="None"/>
    <x v="0"/>
    <n v="24.91"/>
    <x v="0"/>
    <s v="Yes"/>
    <x v="1"/>
    <n v="18"/>
    <x v="0"/>
    <x v="1"/>
    <x v="0"/>
    <x v="1"/>
    <x v="1"/>
    <x v="0"/>
    <s v="No"/>
    <x v="1"/>
    <x v="1"/>
    <s v="No"/>
    <x v="0"/>
    <n v="70.95"/>
    <n v="1767.35"/>
    <n v="0"/>
    <n v="20"/>
    <n v="622.75"/>
    <n v="2410.1"/>
    <x v="1"/>
    <x v="2"/>
    <x v="2"/>
    <x v="3"/>
    <x v="2"/>
    <n v="1"/>
    <x v="0"/>
  </r>
  <r>
    <s v="2120-SMPEX"/>
    <x v="1"/>
    <n v="43"/>
    <s v="No"/>
    <n v="0"/>
    <s v="Santa Rosa"/>
    <n v="95403"/>
    <n v="38.488430999999999"/>
    <n v="-122.75283899999999"/>
    <n v="0"/>
    <n v="25"/>
    <s v="Offer C"/>
    <x v="0"/>
    <n v="17.64"/>
    <x v="0"/>
    <s v="No"/>
    <x v="3"/>
    <m/>
    <x v="2"/>
    <x v="2"/>
    <x v="2"/>
    <x v="2"/>
    <x v="2"/>
    <x v="2"/>
    <m/>
    <x v="2"/>
    <x v="1"/>
    <s v="Yes"/>
    <x v="2"/>
    <n v="20.149999999999999"/>
    <n v="536.35"/>
    <n v="0"/>
    <n v="0"/>
    <n v="441"/>
    <n v="977.35"/>
    <x v="0"/>
    <x v="0"/>
    <x v="0"/>
    <x v="3"/>
    <x v="1"/>
    <n v="0"/>
    <x v="1"/>
  </r>
  <r>
    <s v="2121-JAFOM"/>
    <x v="0"/>
    <n v="23"/>
    <s v="Yes"/>
    <n v="0"/>
    <s v="Danville"/>
    <n v="94526"/>
    <n v="37.815458999999997"/>
    <n v="-121.977203"/>
    <n v="1"/>
    <n v="72"/>
    <s v="None"/>
    <x v="0"/>
    <n v="1.67"/>
    <x v="1"/>
    <s v="Yes"/>
    <x v="1"/>
    <n v="59"/>
    <x v="1"/>
    <x v="0"/>
    <x v="1"/>
    <x v="0"/>
    <x v="0"/>
    <x v="1"/>
    <s v="Yes"/>
    <x v="0"/>
    <x v="2"/>
    <s v="Yes"/>
    <x v="0"/>
    <n v="115.55"/>
    <n v="8312.4"/>
    <n v="0"/>
    <n v="0"/>
    <n v="120.24"/>
    <n v="8432.64"/>
    <x v="0"/>
    <x v="0"/>
    <x v="0"/>
    <x v="2"/>
    <x v="4"/>
    <n v="0"/>
    <x v="2"/>
  </r>
  <r>
    <s v="2122-SZZZD"/>
    <x v="1"/>
    <n v="60"/>
    <s v="No"/>
    <n v="0"/>
    <s v="Sacramento"/>
    <n v="95834"/>
    <n v="38.646208999999999"/>
    <n v="-121.52446"/>
    <n v="0"/>
    <n v="44"/>
    <s v="None"/>
    <x v="0"/>
    <n v="18.14"/>
    <x v="0"/>
    <s v="No"/>
    <x v="3"/>
    <m/>
    <x v="2"/>
    <x v="2"/>
    <x v="2"/>
    <x v="2"/>
    <x v="2"/>
    <x v="2"/>
    <m/>
    <x v="2"/>
    <x v="0"/>
    <s v="No"/>
    <x v="0"/>
    <n v="19.5"/>
    <n v="835.5"/>
    <n v="0"/>
    <n v="0"/>
    <n v="798.16"/>
    <n v="1633.66"/>
    <x v="0"/>
    <x v="0"/>
    <x v="0"/>
    <x v="3"/>
    <x v="3"/>
    <n v="0"/>
    <x v="1"/>
  </r>
  <r>
    <s v="2122-YWVYA"/>
    <x v="0"/>
    <n v="44"/>
    <s v="No"/>
    <n v="0"/>
    <s v="San Francisco"/>
    <n v="94116"/>
    <n v="37.744410000000002"/>
    <n v="-122.48676399999999"/>
    <n v="0"/>
    <n v="18"/>
    <s v="Offer D"/>
    <x v="0"/>
    <n v="15.01"/>
    <x v="0"/>
    <s v="Yes"/>
    <x v="1"/>
    <n v="22"/>
    <x v="1"/>
    <x v="1"/>
    <x v="0"/>
    <x v="1"/>
    <x v="1"/>
    <x v="0"/>
    <s v="No"/>
    <x v="0"/>
    <x v="1"/>
    <s v="Yes"/>
    <x v="1"/>
    <n v="75.400000000000006"/>
    <n v="1380.4"/>
    <n v="0"/>
    <n v="0"/>
    <n v="270.18"/>
    <n v="1650.58"/>
    <x v="0"/>
    <x v="0"/>
    <x v="0"/>
    <x v="1"/>
    <x v="1"/>
    <n v="0"/>
    <x v="0"/>
  </r>
  <r>
    <s v="2123-AGEEN"/>
    <x v="0"/>
    <n v="66"/>
    <s v="No"/>
    <n v="0"/>
    <s v="Millbrae"/>
    <n v="94030"/>
    <n v="37.601247999999998"/>
    <n v="-122.403099"/>
    <n v="0"/>
    <n v="7"/>
    <s v="Offer E"/>
    <x v="0"/>
    <n v="26.29"/>
    <x v="0"/>
    <s v="Yes"/>
    <x v="1"/>
    <n v="20"/>
    <x v="0"/>
    <x v="1"/>
    <x v="1"/>
    <x v="1"/>
    <x v="0"/>
    <x v="0"/>
    <s v="No"/>
    <x v="1"/>
    <x v="0"/>
    <s v="Yes"/>
    <x v="1"/>
    <n v="84.35"/>
    <n v="609.65"/>
    <n v="29.17"/>
    <n v="10"/>
    <n v="184.03"/>
    <n v="774.51"/>
    <x v="0"/>
    <x v="0"/>
    <x v="0"/>
    <x v="0"/>
    <x v="3"/>
    <n v="0"/>
    <x v="0"/>
  </r>
  <r>
    <s v="2123-VSCOT"/>
    <x v="0"/>
    <n v="39"/>
    <s v="Yes"/>
    <n v="0"/>
    <s v="Pomona"/>
    <n v="91767"/>
    <n v="34.083086000000002"/>
    <n v="-117.73799699999999"/>
    <n v="9"/>
    <n v="59"/>
    <s v="None"/>
    <x v="0"/>
    <n v="24.81"/>
    <x v="1"/>
    <s v="Yes"/>
    <x v="0"/>
    <n v="24"/>
    <x v="0"/>
    <x v="1"/>
    <x v="1"/>
    <x v="0"/>
    <x v="0"/>
    <x v="0"/>
    <s v="No"/>
    <x v="0"/>
    <x v="2"/>
    <s v="Yes"/>
    <x v="1"/>
    <n v="72.099999999999994"/>
    <n v="4194.8500000000004"/>
    <n v="0"/>
    <n v="0"/>
    <n v="1463.79"/>
    <n v="5658.64"/>
    <x v="0"/>
    <x v="0"/>
    <x v="0"/>
    <x v="2"/>
    <x v="0"/>
    <n v="0"/>
    <x v="0"/>
  </r>
  <r>
    <s v="2126-GSEGL"/>
    <x v="0"/>
    <n v="53"/>
    <s v="Yes"/>
    <n v="0"/>
    <s v="Solvang"/>
    <n v="93463"/>
    <n v="34.624398999999997"/>
    <n v="-120.13787499999999"/>
    <n v="7"/>
    <n v="70"/>
    <s v="None"/>
    <x v="0"/>
    <n v="9.2799999999999994"/>
    <x v="1"/>
    <s v="Yes"/>
    <x v="2"/>
    <n v="24"/>
    <x v="0"/>
    <x v="0"/>
    <x v="1"/>
    <x v="0"/>
    <x v="0"/>
    <x v="1"/>
    <s v="Yes"/>
    <x v="1"/>
    <x v="2"/>
    <s v="Yes"/>
    <x v="1"/>
    <n v="84.8"/>
    <n v="5917.55"/>
    <n v="0"/>
    <n v="120"/>
    <n v="649.6"/>
    <n v="6687.15"/>
    <x v="0"/>
    <x v="0"/>
    <x v="0"/>
    <x v="2"/>
    <x v="2"/>
    <n v="0"/>
    <x v="0"/>
  </r>
  <r>
    <s v="2129-ALKBS"/>
    <x v="0"/>
    <n v="49"/>
    <s v="Yes"/>
    <n v="4"/>
    <s v="Needles"/>
    <n v="92363"/>
    <n v="34.711224000000001"/>
    <n v="-114.70225600000001"/>
    <n v="5"/>
    <n v="40"/>
    <s v="None"/>
    <x v="0"/>
    <n v="49.22"/>
    <x v="1"/>
    <s v="No"/>
    <x v="3"/>
    <m/>
    <x v="2"/>
    <x v="2"/>
    <x v="2"/>
    <x v="2"/>
    <x v="2"/>
    <x v="2"/>
    <m/>
    <x v="2"/>
    <x v="1"/>
    <s v="Yes"/>
    <x v="1"/>
    <n v="26.2"/>
    <n v="1077.5"/>
    <n v="0"/>
    <n v="0"/>
    <n v="1968.8"/>
    <n v="3046.3"/>
    <x v="0"/>
    <x v="0"/>
    <x v="0"/>
    <x v="3"/>
    <x v="1"/>
    <n v="0"/>
    <x v="1"/>
  </r>
  <r>
    <s v="2133-TSRRM"/>
    <x v="0"/>
    <n v="47"/>
    <s v="No"/>
    <n v="3"/>
    <s v="Rosemead"/>
    <n v="91770"/>
    <n v="34.065108000000002"/>
    <n v="-118.082791"/>
    <n v="0"/>
    <n v="34"/>
    <s v="None"/>
    <x v="0"/>
    <n v="32.94"/>
    <x v="0"/>
    <s v="Yes"/>
    <x v="1"/>
    <n v="21"/>
    <x v="1"/>
    <x v="0"/>
    <x v="1"/>
    <x v="1"/>
    <x v="0"/>
    <x v="1"/>
    <s v="Yes"/>
    <x v="1"/>
    <x v="1"/>
    <s v="Yes"/>
    <x v="1"/>
    <n v="105.35"/>
    <n v="3688.6"/>
    <n v="0"/>
    <n v="110"/>
    <n v="1119.96"/>
    <n v="4918.5600000000004"/>
    <x v="0"/>
    <x v="0"/>
    <x v="0"/>
    <x v="3"/>
    <x v="1"/>
    <n v="0"/>
    <x v="2"/>
  </r>
  <r>
    <s v="2135-DQWAQ"/>
    <x v="0"/>
    <n v="37"/>
    <s v="No"/>
    <n v="0"/>
    <s v="Santa Barbara"/>
    <n v="93111"/>
    <n v="34.460197000000001"/>
    <n v="-119.80260199999999"/>
    <n v="0"/>
    <n v="5"/>
    <s v="Offer E"/>
    <x v="0"/>
    <n v="45.74"/>
    <x v="0"/>
    <s v="Yes"/>
    <x v="1"/>
    <n v="30"/>
    <x v="0"/>
    <x v="0"/>
    <x v="0"/>
    <x v="1"/>
    <x v="0"/>
    <x v="0"/>
    <s v="No"/>
    <x v="1"/>
    <x v="1"/>
    <s v="Yes"/>
    <x v="0"/>
    <n v="85.3"/>
    <n v="420.45"/>
    <n v="0"/>
    <n v="10"/>
    <n v="228.7"/>
    <n v="659.15"/>
    <x v="0"/>
    <x v="0"/>
    <x v="0"/>
    <x v="0"/>
    <x v="0"/>
    <n v="0"/>
    <x v="0"/>
  </r>
  <r>
    <s v="2135-RXIHG"/>
    <x v="1"/>
    <n v="63"/>
    <s v="No"/>
    <n v="0"/>
    <s v="Carson"/>
    <n v="90745"/>
    <n v="33.822294999999997"/>
    <n v="-118.26411"/>
    <n v="0"/>
    <n v="1"/>
    <s v="Offer E"/>
    <x v="0"/>
    <n v="14.12"/>
    <x v="0"/>
    <s v="Yes"/>
    <x v="0"/>
    <n v="24"/>
    <x v="0"/>
    <x v="1"/>
    <x v="0"/>
    <x v="1"/>
    <x v="1"/>
    <x v="0"/>
    <s v="No"/>
    <x v="0"/>
    <x v="1"/>
    <s v="Yes"/>
    <x v="1"/>
    <n v="45.65"/>
    <n v="45.65"/>
    <n v="0"/>
    <n v="0"/>
    <n v="14.12"/>
    <n v="59.77"/>
    <x v="1"/>
    <x v="1"/>
    <x v="1"/>
    <x v="0"/>
    <x v="3"/>
    <n v="1"/>
    <x v="3"/>
  </r>
  <r>
    <s v="2137-DQMEV"/>
    <x v="1"/>
    <n v="39"/>
    <s v="Yes"/>
    <n v="2"/>
    <s v="Tustin"/>
    <n v="92780"/>
    <n v="33.735802"/>
    <n v="-117.818805"/>
    <n v="1"/>
    <n v="68"/>
    <s v="Offer A"/>
    <x v="1"/>
    <m/>
    <x v="2"/>
    <s v="Yes"/>
    <x v="2"/>
    <n v="19"/>
    <x v="1"/>
    <x v="0"/>
    <x v="0"/>
    <x v="1"/>
    <x v="0"/>
    <x v="0"/>
    <s v="No"/>
    <x v="0"/>
    <x v="0"/>
    <s v="No"/>
    <x v="0"/>
    <n v="44.8"/>
    <n v="2983.65"/>
    <n v="0"/>
    <n v="0"/>
    <n v="0"/>
    <n v="2983.65"/>
    <x v="0"/>
    <x v="0"/>
    <x v="0"/>
    <x v="2"/>
    <x v="0"/>
    <n v="0"/>
    <x v="3"/>
  </r>
  <r>
    <s v="2138-VFAPZ"/>
    <x v="0"/>
    <n v="40"/>
    <s v="Yes"/>
    <n v="1"/>
    <s v="San Francisco"/>
    <n v="94130"/>
    <n v="37.820894000000003"/>
    <n v="-122.369725"/>
    <n v="8"/>
    <n v="14"/>
    <s v="Offer D"/>
    <x v="0"/>
    <n v="15.33"/>
    <x v="0"/>
    <s v="No"/>
    <x v="3"/>
    <m/>
    <x v="2"/>
    <x v="2"/>
    <x v="2"/>
    <x v="2"/>
    <x v="2"/>
    <x v="2"/>
    <m/>
    <x v="2"/>
    <x v="2"/>
    <s v="Yes"/>
    <x v="0"/>
    <n v="19.7"/>
    <n v="263.64999999999998"/>
    <n v="0"/>
    <n v="0"/>
    <n v="214.62"/>
    <n v="478.27"/>
    <x v="0"/>
    <x v="0"/>
    <x v="0"/>
    <x v="1"/>
    <x v="1"/>
    <n v="0"/>
    <x v="1"/>
  </r>
  <r>
    <s v="2139-FQHLM"/>
    <x v="1"/>
    <n v="49"/>
    <s v="No"/>
    <n v="0"/>
    <s v="Corona"/>
    <n v="92879"/>
    <n v="33.893822999999998"/>
    <n v="-117.531446"/>
    <n v="0"/>
    <n v="19"/>
    <s v="Offer D"/>
    <x v="0"/>
    <n v="9.5500000000000007"/>
    <x v="0"/>
    <s v="Yes"/>
    <x v="1"/>
    <n v="6"/>
    <x v="0"/>
    <x v="1"/>
    <x v="1"/>
    <x v="0"/>
    <x v="0"/>
    <x v="0"/>
    <s v="No"/>
    <x v="0"/>
    <x v="1"/>
    <s v="No"/>
    <x v="0"/>
    <n v="89.95"/>
    <n v="1682.4"/>
    <n v="29.64"/>
    <n v="0"/>
    <n v="181.45"/>
    <n v="1834.21"/>
    <x v="0"/>
    <x v="0"/>
    <x v="0"/>
    <x v="1"/>
    <x v="1"/>
    <n v="0"/>
    <x v="0"/>
  </r>
  <r>
    <s v="2141-RRYGO"/>
    <x v="0"/>
    <n v="51"/>
    <s v="No"/>
    <n v="0"/>
    <s v="Camino"/>
    <n v="95709"/>
    <n v="38.748316000000003"/>
    <n v="-120.675512"/>
    <n v="0"/>
    <n v="4"/>
    <s v="Offer E"/>
    <x v="0"/>
    <n v="10.64"/>
    <x v="0"/>
    <s v="Yes"/>
    <x v="2"/>
    <n v="23"/>
    <x v="0"/>
    <x v="0"/>
    <x v="0"/>
    <x v="1"/>
    <x v="0"/>
    <x v="1"/>
    <s v="Yes"/>
    <x v="0"/>
    <x v="1"/>
    <s v="Yes"/>
    <x v="1"/>
    <n v="68.650000000000006"/>
    <n v="261.25"/>
    <n v="0"/>
    <n v="0"/>
    <n v="42.56"/>
    <n v="303.81"/>
    <x v="1"/>
    <x v="2"/>
    <x v="18"/>
    <x v="0"/>
    <x v="2"/>
    <n v="1"/>
    <x v="0"/>
  </r>
  <r>
    <s v="2143-LJULT"/>
    <x v="0"/>
    <n v="55"/>
    <s v="Yes"/>
    <n v="0"/>
    <s v="Fresno"/>
    <n v="93650"/>
    <n v="36.841655000000003"/>
    <n v="-119.797113"/>
    <n v="1"/>
    <n v="67"/>
    <s v="None"/>
    <x v="0"/>
    <n v="35.340000000000003"/>
    <x v="1"/>
    <s v="No"/>
    <x v="3"/>
    <m/>
    <x v="2"/>
    <x v="2"/>
    <x v="2"/>
    <x v="2"/>
    <x v="2"/>
    <x v="2"/>
    <m/>
    <x v="2"/>
    <x v="2"/>
    <s v="Yes"/>
    <x v="0"/>
    <n v="25.25"/>
    <n v="1733.15"/>
    <n v="0"/>
    <n v="0"/>
    <n v="2367.7800000000002"/>
    <n v="4100.93"/>
    <x v="0"/>
    <x v="0"/>
    <x v="0"/>
    <x v="2"/>
    <x v="2"/>
    <n v="0"/>
    <x v="1"/>
  </r>
  <r>
    <s v="2144-BFDSO"/>
    <x v="0"/>
    <n v="70"/>
    <s v="Yes"/>
    <n v="0"/>
    <s v="Ranchita"/>
    <n v="92066"/>
    <n v="33.215251000000002"/>
    <n v="-116.53633000000001"/>
    <n v="1"/>
    <n v="50"/>
    <s v="Offer B"/>
    <x v="0"/>
    <n v="9.18"/>
    <x v="1"/>
    <s v="Yes"/>
    <x v="1"/>
    <n v="2"/>
    <x v="1"/>
    <x v="0"/>
    <x v="1"/>
    <x v="1"/>
    <x v="0"/>
    <x v="1"/>
    <s v="Yes"/>
    <x v="0"/>
    <x v="1"/>
    <s v="No"/>
    <x v="1"/>
    <n v="108.75"/>
    <n v="5431.9"/>
    <n v="0"/>
    <n v="0"/>
    <n v="459"/>
    <n v="5890.9"/>
    <x v="0"/>
    <x v="0"/>
    <x v="0"/>
    <x v="2"/>
    <x v="3"/>
    <n v="0"/>
    <x v="2"/>
  </r>
  <r>
    <s v="2144-ESWKO"/>
    <x v="1"/>
    <n v="47"/>
    <s v="No"/>
    <n v="0"/>
    <s v="San Pedro"/>
    <n v="90732"/>
    <n v="33.744118999999998"/>
    <n v="-118.31448"/>
    <n v="0"/>
    <n v="43"/>
    <s v="None"/>
    <x v="1"/>
    <m/>
    <x v="2"/>
    <s v="Yes"/>
    <x v="0"/>
    <n v="4"/>
    <x v="1"/>
    <x v="1"/>
    <x v="1"/>
    <x v="1"/>
    <x v="1"/>
    <x v="0"/>
    <s v="No"/>
    <x v="0"/>
    <x v="0"/>
    <s v="Yes"/>
    <x v="0"/>
    <n v="35.200000000000003"/>
    <n v="1463.7"/>
    <n v="0"/>
    <n v="0"/>
    <n v="0"/>
    <n v="1463.7"/>
    <x v="0"/>
    <x v="0"/>
    <x v="0"/>
    <x v="3"/>
    <x v="1"/>
    <n v="0"/>
    <x v="3"/>
  </r>
  <r>
    <s v="2146-EGVDT"/>
    <x v="1"/>
    <n v="33"/>
    <s v="Yes"/>
    <n v="0"/>
    <s v="Chatsworth"/>
    <n v="91311"/>
    <n v="34.294142000000001"/>
    <n v="-118.603883"/>
    <n v="3"/>
    <n v="59"/>
    <s v="Offer B"/>
    <x v="0"/>
    <n v="25.57"/>
    <x v="0"/>
    <s v="No"/>
    <x v="3"/>
    <m/>
    <x v="2"/>
    <x v="2"/>
    <x v="2"/>
    <x v="2"/>
    <x v="2"/>
    <x v="2"/>
    <m/>
    <x v="2"/>
    <x v="2"/>
    <s v="No"/>
    <x v="0"/>
    <n v="19.3"/>
    <n v="1192.7"/>
    <n v="0"/>
    <n v="0"/>
    <n v="1508.63"/>
    <n v="2701.33"/>
    <x v="0"/>
    <x v="0"/>
    <x v="0"/>
    <x v="2"/>
    <x v="0"/>
    <n v="0"/>
    <x v="1"/>
  </r>
  <r>
    <s v="2150-OEGBV"/>
    <x v="1"/>
    <n v="31"/>
    <s v="No"/>
    <n v="0"/>
    <s v="Oakland"/>
    <n v="94612"/>
    <n v="37.809013999999998"/>
    <n v="-122.269739"/>
    <n v="0"/>
    <n v="27"/>
    <s v="None"/>
    <x v="0"/>
    <n v="33.4"/>
    <x v="0"/>
    <s v="No"/>
    <x v="3"/>
    <m/>
    <x v="2"/>
    <x v="2"/>
    <x v="2"/>
    <x v="2"/>
    <x v="2"/>
    <x v="2"/>
    <m/>
    <x v="2"/>
    <x v="0"/>
    <s v="No"/>
    <x v="1"/>
    <n v="20.100000000000001"/>
    <n v="562.6"/>
    <n v="0"/>
    <n v="0"/>
    <n v="901.8"/>
    <n v="1464.4"/>
    <x v="0"/>
    <x v="0"/>
    <x v="0"/>
    <x v="3"/>
    <x v="0"/>
    <n v="0"/>
    <x v="1"/>
  </r>
  <r>
    <s v="2150-UWTFY"/>
    <x v="0"/>
    <n v="21"/>
    <s v="Yes"/>
    <n v="3"/>
    <s v="San Mateo"/>
    <n v="94402"/>
    <n v="37.556634000000003"/>
    <n v="-122.317723"/>
    <n v="1"/>
    <n v="22"/>
    <s v="Offer D"/>
    <x v="0"/>
    <n v="42.98"/>
    <x v="0"/>
    <s v="Yes"/>
    <x v="2"/>
    <n v="30"/>
    <x v="1"/>
    <x v="0"/>
    <x v="1"/>
    <x v="1"/>
    <x v="1"/>
    <x v="0"/>
    <s v="No"/>
    <x v="1"/>
    <x v="1"/>
    <s v="No"/>
    <x v="0"/>
    <n v="61.15"/>
    <n v="1422.05"/>
    <n v="0"/>
    <n v="80"/>
    <n v="945.56"/>
    <n v="2447.61"/>
    <x v="1"/>
    <x v="2"/>
    <x v="15"/>
    <x v="1"/>
    <x v="4"/>
    <n v="1"/>
    <x v="0"/>
  </r>
  <r>
    <s v="2150-WLKUW"/>
    <x v="0"/>
    <n v="27"/>
    <s v="Yes"/>
    <n v="0"/>
    <s v="Banning"/>
    <n v="92220"/>
    <n v="33.936298000000001"/>
    <n v="-116.849577"/>
    <n v="4"/>
    <n v="40"/>
    <s v="Offer B"/>
    <x v="0"/>
    <n v="42.1"/>
    <x v="1"/>
    <s v="Yes"/>
    <x v="2"/>
    <n v="52"/>
    <x v="0"/>
    <x v="0"/>
    <x v="0"/>
    <x v="1"/>
    <x v="0"/>
    <x v="0"/>
    <s v="No"/>
    <x v="0"/>
    <x v="0"/>
    <s v="No"/>
    <x v="1"/>
    <n v="63.9"/>
    <n v="2635"/>
    <n v="0"/>
    <n v="0"/>
    <n v="1684"/>
    <n v="4319"/>
    <x v="0"/>
    <x v="0"/>
    <x v="0"/>
    <x v="3"/>
    <x v="4"/>
    <n v="0"/>
    <x v="0"/>
  </r>
  <r>
    <s v="2153-MREFK"/>
    <x v="0"/>
    <n v="55"/>
    <s v="Yes"/>
    <n v="0"/>
    <s v="Fawnskin"/>
    <n v="92333"/>
    <n v="34.274845999999997"/>
    <n v="-116.93758099999999"/>
    <n v="1"/>
    <n v="37"/>
    <s v="None"/>
    <x v="0"/>
    <n v="30.16"/>
    <x v="1"/>
    <s v="Yes"/>
    <x v="1"/>
    <n v="4"/>
    <x v="1"/>
    <x v="1"/>
    <x v="1"/>
    <x v="0"/>
    <x v="1"/>
    <x v="1"/>
    <s v="Yes"/>
    <x v="0"/>
    <x v="0"/>
    <s v="Yes"/>
    <x v="1"/>
    <n v="99.2"/>
    <n v="3754.6"/>
    <n v="0"/>
    <n v="0"/>
    <n v="1115.92"/>
    <n v="4870.5200000000004"/>
    <x v="1"/>
    <x v="5"/>
    <x v="9"/>
    <x v="3"/>
    <x v="2"/>
    <n v="1"/>
    <x v="2"/>
  </r>
  <r>
    <s v="2154-KVJFF"/>
    <x v="0"/>
    <n v="42"/>
    <s v="No"/>
    <n v="0"/>
    <s v="Stevinson"/>
    <n v="95374"/>
    <n v="37.316806999999997"/>
    <n v="-120.85575300000001"/>
    <n v="0"/>
    <n v="15"/>
    <s v="Offer D"/>
    <x v="0"/>
    <n v="42.83"/>
    <x v="1"/>
    <s v="Yes"/>
    <x v="1"/>
    <n v="21"/>
    <x v="0"/>
    <x v="0"/>
    <x v="0"/>
    <x v="1"/>
    <x v="1"/>
    <x v="0"/>
    <s v="No"/>
    <x v="0"/>
    <x v="1"/>
    <s v="Yes"/>
    <x v="1"/>
    <n v="79.75"/>
    <n v="1111.8499999999999"/>
    <n v="0"/>
    <n v="0"/>
    <n v="642.45000000000005"/>
    <n v="1754.3"/>
    <x v="1"/>
    <x v="2"/>
    <x v="4"/>
    <x v="1"/>
    <x v="1"/>
    <n v="1"/>
    <x v="0"/>
  </r>
  <r>
    <s v="2155-AMQRX"/>
    <x v="0"/>
    <n v="37"/>
    <s v="No"/>
    <n v="0"/>
    <s v="Norwalk"/>
    <n v="90650"/>
    <n v="33.905963"/>
    <n v="-118.08262999999999"/>
    <n v="0"/>
    <n v="28"/>
    <s v="None"/>
    <x v="0"/>
    <n v="3.25"/>
    <x v="1"/>
    <s v="Yes"/>
    <x v="0"/>
    <n v="11"/>
    <x v="0"/>
    <x v="1"/>
    <x v="0"/>
    <x v="0"/>
    <x v="1"/>
    <x v="0"/>
    <s v="No"/>
    <x v="0"/>
    <x v="1"/>
    <s v="Yes"/>
    <x v="0"/>
    <n v="54.9"/>
    <n v="1505.15"/>
    <n v="0"/>
    <n v="0"/>
    <n v="91"/>
    <n v="1596.15"/>
    <x v="0"/>
    <x v="0"/>
    <x v="0"/>
    <x v="3"/>
    <x v="0"/>
    <n v="0"/>
    <x v="3"/>
  </r>
  <r>
    <s v="2157-MXBJS"/>
    <x v="1"/>
    <n v="20"/>
    <s v="Yes"/>
    <n v="0"/>
    <s v="Calistoga"/>
    <n v="94515"/>
    <n v="38.629618000000001"/>
    <n v="-122.593216"/>
    <n v="1"/>
    <n v="13"/>
    <s v="Offer D"/>
    <x v="0"/>
    <n v="41.22"/>
    <x v="1"/>
    <s v="Yes"/>
    <x v="0"/>
    <n v="82"/>
    <x v="0"/>
    <x v="1"/>
    <x v="1"/>
    <x v="1"/>
    <x v="0"/>
    <x v="1"/>
    <s v="Yes"/>
    <x v="0"/>
    <x v="0"/>
    <s v="Yes"/>
    <x v="0"/>
    <n v="75.3"/>
    <n v="989.45"/>
    <n v="0"/>
    <n v="0"/>
    <n v="535.86"/>
    <n v="1525.31"/>
    <x v="1"/>
    <x v="2"/>
    <x v="3"/>
    <x v="1"/>
    <x v="4"/>
    <n v="1"/>
    <x v="0"/>
  </r>
  <r>
    <s v="2159-TURXX"/>
    <x v="1"/>
    <n v="26"/>
    <s v="No"/>
    <n v="0"/>
    <s v="Weaverville"/>
    <n v="96093"/>
    <n v="40.759400999999997"/>
    <n v="-122.93933699999999"/>
    <n v="0"/>
    <n v="5"/>
    <s v="None"/>
    <x v="0"/>
    <n v="22.16"/>
    <x v="0"/>
    <s v="No"/>
    <x v="3"/>
    <m/>
    <x v="2"/>
    <x v="2"/>
    <x v="2"/>
    <x v="2"/>
    <x v="2"/>
    <x v="2"/>
    <m/>
    <x v="2"/>
    <x v="1"/>
    <s v="No"/>
    <x v="0"/>
    <n v="20.05"/>
    <n v="95.55"/>
    <n v="0"/>
    <n v="0"/>
    <n v="110.8"/>
    <n v="206.35"/>
    <x v="0"/>
    <x v="0"/>
    <x v="0"/>
    <x v="0"/>
    <x v="4"/>
    <n v="0"/>
    <x v="1"/>
  </r>
  <r>
    <s v="2160-GPFXD"/>
    <x v="1"/>
    <n v="25"/>
    <s v="Yes"/>
    <n v="2"/>
    <s v="Davis"/>
    <n v="95618"/>
    <n v="38.544001999999999"/>
    <n v="-121.685559"/>
    <n v="1"/>
    <n v="54"/>
    <s v="Offer B"/>
    <x v="0"/>
    <n v="24.59"/>
    <x v="1"/>
    <s v="Yes"/>
    <x v="2"/>
    <n v="52"/>
    <x v="1"/>
    <x v="0"/>
    <x v="0"/>
    <x v="0"/>
    <x v="1"/>
    <x v="0"/>
    <s v="No"/>
    <x v="0"/>
    <x v="2"/>
    <s v="Yes"/>
    <x v="0"/>
    <n v="65.650000000000006"/>
    <n v="3566.7"/>
    <n v="0"/>
    <n v="0"/>
    <n v="1327.86"/>
    <n v="4894.5600000000004"/>
    <x v="0"/>
    <x v="0"/>
    <x v="0"/>
    <x v="2"/>
    <x v="4"/>
    <n v="0"/>
    <x v="0"/>
  </r>
  <r>
    <s v="2162-FRZAA"/>
    <x v="1"/>
    <n v="45"/>
    <s v="Yes"/>
    <n v="2"/>
    <s v="Fort Irwin"/>
    <n v="92310"/>
    <n v="35.349240999999999"/>
    <n v="-116.770281"/>
    <n v="7"/>
    <n v="63"/>
    <s v="Offer B"/>
    <x v="1"/>
    <m/>
    <x v="2"/>
    <s v="Yes"/>
    <x v="2"/>
    <n v="16"/>
    <x v="0"/>
    <x v="0"/>
    <x v="1"/>
    <x v="0"/>
    <x v="1"/>
    <x v="0"/>
    <s v="No"/>
    <x v="0"/>
    <x v="2"/>
    <s v="No"/>
    <x v="1"/>
    <n v="39.35"/>
    <n v="2395.0500000000002"/>
    <n v="0"/>
    <n v="0"/>
    <n v="0"/>
    <n v="2395.0500000000002"/>
    <x v="0"/>
    <x v="0"/>
    <x v="0"/>
    <x v="2"/>
    <x v="1"/>
    <n v="0"/>
    <x v="3"/>
  </r>
  <r>
    <s v="2164-SOQXL"/>
    <x v="0"/>
    <n v="31"/>
    <s v="Yes"/>
    <n v="2"/>
    <s v="Los Angeles"/>
    <n v="90043"/>
    <n v="33.988543"/>
    <n v="-118.334081"/>
    <n v="10"/>
    <n v="20"/>
    <s v="None"/>
    <x v="0"/>
    <n v="14.79"/>
    <x v="0"/>
    <s v="No"/>
    <x v="3"/>
    <m/>
    <x v="2"/>
    <x v="2"/>
    <x v="2"/>
    <x v="2"/>
    <x v="2"/>
    <x v="2"/>
    <m/>
    <x v="2"/>
    <x v="1"/>
    <s v="No"/>
    <x v="0"/>
    <n v="20.05"/>
    <n v="406.05"/>
    <n v="0"/>
    <n v="0"/>
    <n v="295.8"/>
    <n v="701.85"/>
    <x v="0"/>
    <x v="0"/>
    <x v="0"/>
    <x v="1"/>
    <x v="0"/>
    <n v="0"/>
    <x v="1"/>
  </r>
  <r>
    <s v="2165-VOEGB"/>
    <x v="0"/>
    <n v="23"/>
    <s v="No"/>
    <n v="0"/>
    <s v="Burbank"/>
    <n v="91501"/>
    <n v="34.188338999999999"/>
    <n v="-118.30094200000001"/>
    <n v="0"/>
    <n v="46"/>
    <s v="None"/>
    <x v="0"/>
    <n v="43.04"/>
    <x v="0"/>
    <s v="Yes"/>
    <x v="1"/>
    <n v="71"/>
    <x v="1"/>
    <x v="0"/>
    <x v="0"/>
    <x v="0"/>
    <x v="0"/>
    <x v="1"/>
    <s v="Yes"/>
    <x v="0"/>
    <x v="0"/>
    <s v="Yes"/>
    <x v="1"/>
    <n v="105.2"/>
    <n v="4822.8500000000004"/>
    <n v="0"/>
    <n v="0"/>
    <n v="1979.84"/>
    <n v="6802.69"/>
    <x v="1"/>
    <x v="3"/>
    <x v="6"/>
    <x v="3"/>
    <x v="4"/>
    <n v="1"/>
    <x v="2"/>
  </r>
  <r>
    <s v="2167-FQSTQ"/>
    <x v="0"/>
    <n v="20"/>
    <s v="Yes"/>
    <n v="0"/>
    <s v="Hayward"/>
    <n v="94541"/>
    <n v="37.674002000000002"/>
    <n v="-122.076796"/>
    <n v="8"/>
    <n v="72"/>
    <s v="None"/>
    <x v="0"/>
    <n v="37.450000000000003"/>
    <x v="1"/>
    <s v="Yes"/>
    <x v="2"/>
    <n v="48"/>
    <x v="1"/>
    <x v="0"/>
    <x v="1"/>
    <x v="0"/>
    <x v="0"/>
    <x v="1"/>
    <s v="Yes"/>
    <x v="1"/>
    <x v="2"/>
    <s v="Yes"/>
    <x v="1"/>
    <n v="92.4"/>
    <n v="6786.1"/>
    <n v="0"/>
    <n v="150"/>
    <n v="2696.4"/>
    <n v="9632.5"/>
    <x v="0"/>
    <x v="0"/>
    <x v="0"/>
    <x v="2"/>
    <x v="4"/>
    <n v="0"/>
    <x v="2"/>
  </r>
  <r>
    <s v="2169-RRLFW"/>
    <x v="0"/>
    <n v="48"/>
    <s v="Yes"/>
    <n v="0"/>
    <s v="Capay"/>
    <n v="95607"/>
    <n v="38.681651000000002"/>
    <n v="-122.13056899999999"/>
    <n v="3"/>
    <n v="71"/>
    <s v="None"/>
    <x v="0"/>
    <n v="11.18"/>
    <x v="1"/>
    <s v="No"/>
    <x v="3"/>
    <m/>
    <x v="2"/>
    <x v="2"/>
    <x v="2"/>
    <x v="2"/>
    <x v="2"/>
    <x v="2"/>
    <m/>
    <x v="2"/>
    <x v="2"/>
    <s v="No"/>
    <x v="0"/>
    <n v="25.6"/>
    <n v="1888.25"/>
    <n v="0"/>
    <n v="0"/>
    <n v="793.78"/>
    <n v="2682.03"/>
    <x v="0"/>
    <x v="0"/>
    <x v="0"/>
    <x v="2"/>
    <x v="1"/>
    <n v="0"/>
    <x v="1"/>
  </r>
  <r>
    <s v="2171-UDMFD"/>
    <x v="1"/>
    <n v="22"/>
    <s v="Yes"/>
    <n v="3"/>
    <s v="Chowchilla"/>
    <n v="93610"/>
    <n v="37.100948000000002"/>
    <n v="-120.27013599999999"/>
    <n v="5"/>
    <n v="32"/>
    <s v="Offer C"/>
    <x v="0"/>
    <n v="35.049999999999997"/>
    <x v="0"/>
    <s v="No"/>
    <x v="3"/>
    <m/>
    <x v="2"/>
    <x v="2"/>
    <x v="2"/>
    <x v="2"/>
    <x v="2"/>
    <x v="2"/>
    <m/>
    <x v="2"/>
    <x v="1"/>
    <s v="Yes"/>
    <x v="0"/>
    <n v="19.45"/>
    <n v="674.55"/>
    <n v="0"/>
    <n v="0"/>
    <n v="1121.5999999999999"/>
    <n v="1796.15"/>
    <x v="0"/>
    <x v="0"/>
    <x v="0"/>
    <x v="3"/>
    <x v="4"/>
    <n v="0"/>
    <x v="1"/>
  </r>
  <r>
    <s v="2172-EJXVF"/>
    <x v="0"/>
    <n v="65"/>
    <s v="No"/>
    <n v="0"/>
    <s v="Los Angeles"/>
    <n v="90047"/>
    <n v="33.958148999999999"/>
    <n v="-118.308441"/>
    <n v="0"/>
    <n v="71"/>
    <s v="None"/>
    <x v="0"/>
    <n v="25.61"/>
    <x v="1"/>
    <s v="Yes"/>
    <x v="1"/>
    <n v="23"/>
    <x v="0"/>
    <x v="0"/>
    <x v="1"/>
    <x v="1"/>
    <x v="0"/>
    <x v="1"/>
    <s v="Yes"/>
    <x v="1"/>
    <x v="0"/>
    <s v="Yes"/>
    <x v="1"/>
    <n v="105.9"/>
    <n v="7521.95"/>
    <n v="6.65"/>
    <n v="100"/>
    <n v="1818.31"/>
    <n v="9433.61"/>
    <x v="0"/>
    <x v="0"/>
    <x v="0"/>
    <x v="2"/>
    <x v="3"/>
    <n v="0"/>
    <x v="2"/>
  </r>
  <r>
    <s v="2176-LVPNX"/>
    <x v="0"/>
    <n v="69"/>
    <s v="No"/>
    <n v="0"/>
    <s v="San Jose"/>
    <n v="95113"/>
    <n v="37.333851000000003"/>
    <n v="-121.891147"/>
    <n v="0"/>
    <n v="71"/>
    <s v="Offer A"/>
    <x v="0"/>
    <n v="37.39"/>
    <x v="1"/>
    <s v="Yes"/>
    <x v="2"/>
    <n v="22"/>
    <x v="1"/>
    <x v="0"/>
    <x v="1"/>
    <x v="0"/>
    <x v="0"/>
    <x v="1"/>
    <s v="No"/>
    <x v="1"/>
    <x v="2"/>
    <s v="No"/>
    <x v="0"/>
    <n v="89.85"/>
    <n v="6293.45"/>
    <n v="0"/>
    <n v="140"/>
    <n v="2654.69"/>
    <n v="9088.14"/>
    <x v="0"/>
    <x v="0"/>
    <x v="0"/>
    <x v="2"/>
    <x v="3"/>
    <n v="0"/>
    <x v="0"/>
  </r>
  <r>
    <s v="2176-OSJUV"/>
    <x v="1"/>
    <n v="29"/>
    <s v="Yes"/>
    <n v="0"/>
    <s v="Anaheim"/>
    <n v="92801"/>
    <n v="33.844982999999999"/>
    <n v="-117.952151"/>
    <n v="2"/>
    <n v="71"/>
    <s v="Offer A"/>
    <x v="0"/>
    <n v="40.630000000000003"/>
    <x v="1"/>
    <s v="Yes"/>
    <x v="2"/>
    <n v="69"/>
    <x v="1"/>
    <x v="0"/>
    <x v="0"/>
    <x v="0"/>
    <x v="1"/>
    <x v="0"/>
    <s v="Yes"/>
    <x v="0"/>
    <x v="2"/>
    <s v="No"/>
    <x v="1"/>
    <n v="65.150000000000006"/>
    <n v="4681.75"/>
    <n v="4.7"/>
    <n v="0"/>
    <n v="2884.73"/>
    <n v="7561.78"/>
    <x v="0"/>
    <x v="0"/>
    <x v="0"/>
    <x v="2"/>
    <x v="4"/>
    <n v="0"/>
    <x v="0"/>
  </r>
  <r>
    <s v="2178-PMGCJ"/>
    <x v="1"/>
    <n v="22"/>
    <s v="No"/>
    <n v="0"/>
    <s v="Long Beach"/>
    <n v="90802"/>
    <n v="33.752524000000001"/>
    <n v="-118.21073699999999"/>
    <n v="0"/>
    <n v="22"/>
    <s v="Offer D"/>
    <x v="0"/>
    <n v="15.77"/>
    <x v="0"/>
    <s v="Yes"/>
    <x v="1"/>
    <n v="42"/>
    <x v="0"/>
    <x v="1"/>
    <x v="0"/>
    <x v="1"/>
    <x v="1"/>
    <x v="0"/>
    <s v="No"/>
    <x v="0"/>
    <x v="1"/>
    <s v="Yes"/>
    <x v="0"/>
    <n v="69.7"/>
    <n v="1490.4"/>
    <n v="0"/>
    <n v="0"/>
    <n v="346.94"/>
    <n v="1837.34"/>
    <x v="0"/>
    <x v="0"/>
    <x v="0"/>
    <x v="1"/>
    <x v="4"/>
    <n v="0"/>
    <x v="0"/>
  </r>
  <r>
    <s v="2180-DXNEG"/>
    <x v="0"/>
    <n v="46"/>
    <s v="No"/>
    <n v="0"/>
    <s v="Harbor City"/>
    <n v="90710"/>
    <n v="33.798265999999998"/>
    <n v="-118.300237"/>
    <n v="0"/>
    <n v="12"/>
    <s v="None"/>
    <x v="0"/>
    <n v="25.54"/>
    <x v="0"/>
    <s v="Yes"/>
    <x v="1"/>
    <n v="27"/>
    <x v="0"/>
    <x v="1"/>
    <x v="1"/>
    <x v="1"/>
    <x v="0"/>
    <x v="1"/>
    <s v="Yes"/>
    <x v="0"/>
    <x v="1"/>
    <s v="Yes"/>
    <x v="1"/>
    <n v="96"/>
    <n v="1062.0999999999999"/>
    <n v="0"/>
    <n v="0"/>
    <n v="306.48"/>
    <n v="1368.58"/>
    <x v="1"/>
    <x v="2"/>
    <x v="2"/>
    <x v="0"/>
    <x v="1"/>
    <n v="1"/>
    <x v="2"/>
  </r>
  <r>
    <s v="2181-TIDSV"/>
    <x v="1"/>
    <n v="47"/>
    <s v="Yes"/>
    <n v="3"/>
    <s v="Glen Ellen"/>
    <n v="95442"/>
    <n v="38.368744"/>
    <n v="-122.522642"/>
    <n v="4"/>
    <n v="68"/>
    <s v="Offer A"/>
    <x v="0"/>
    <n v="19.75"/>
    <x v="0"/>
    <s v="No"/>
    <x v="3"/>
    <m/>
    <x v="2"/>
    <x v="2"/>
    <x v="2"/>
    <x v="2"/>
    <x v="2"/>
    <x v="2"/>
    <m/>
    <x v="2"/>
    <x v="2"/>
    <s v="Yes"/>
    <x v="1"/>
    <n v="19.95"/>
    <n v="1303.25"/>
    <n v="0"/>
    <n v="0"/>
    <n v="1343"/>
    <n v="2646.25"/>
    <x v="0"/>
    <x v="0"/>
    <x v="0"/>
    <x v="2"/>
    <x v="1"/>
    <n v="0"/>
    <x v="1"/>
  </r>
  <r>
    <s v="2181-UAESM"/>
    <x v="1"/>
    <n v="30"/>
    <s v="No"/>
    <n v="0"/>
    <s v="Angelus Oaks"/>
    <n v="92305"/>
    <n v="34.1678"/>
    <n v="-116.86433"/>
    <n v="0"/>
    <n v="2"/>
    <s v="None"/>
    <x v="0"/>
    <n v="12.59"/>
    <x v="0"/>
    <s v="Yes"/>
    <x v="0"/>
    <n v="76"/>
    <x v="1"/>
    <x v="1"/>
    <x v="1"/>
    <x v="1"/>
    <x v="1"/>
    <x v="0"/>
    <s v="No"/>
    <x v="0"/>
    <x v="1"/>
    <s v="No"/>
    <x v="1"/>
    <n v="53.45"/>
    <n v="119.5"/>
    <n v="0"/>
    <n v="0"/>
    <n v="25.18"/>
    <n v="144.68"/>
    <x v="2"/>
    <x v="0"/>
    <x v="0"/>
    <x v="0"/>
    <x v="0"/>
    <n v="0"/>
    <x v="3"/>
  </r>
  <r>
    <s v="2186-QZEYA"/>
    <x v="0"/>
    <n v="68"/>
    <s v="No"/>
    <n v="0"/>
    <s v="San Leandro"/>
    <n v="94579"/>
    <n v="37.687263999999999"/>
    <n v="-122.15728"/>
    <n v="0"/>
    <n v="29"/>
    <s v="Offer C"/>
    <x v="0"/>
    <n v="8.8800000000000008"/>
    <x v="1"/>
    <s v="Yes"/>
    <x v="2"/>
    <n v="22"/>
    <x v="1"/>
    <x v="0"/>
    <x v="0"/>
    <x v="1"/>
    <x v="1"/>
    <x v="0"/>
    <s v="No"/>
    <x v="0"/>
    <x v="2"/>
    <s v="Yes"/>
    <x v="1"/>
    <n v="58.55"/>
    <n v="1718.95"/>
    <n v="33.1"/>
    <n v="0"/>
    <n v="257.52"/>
    <n v="1943.37"/>
    <x v="0"/>
    <x v="0"/>
    <x v="0"/>
    <x v="3"/>
    <x v="3"/>
    <n v="0"/>
    <x v="3"/>
  </r>
  <r>
    <s v="2187-LZGPL"/>
    <x v="0"/>
    <n v="36"/>
    <s v="No"/>
    <n v="0"/>
    <s v="Walnut Creek"/>
    <n v="94596"/>
    <n v="37.900661999999997"/>
    <n v="-122.05278199999999"/>
    <n v="0"/>
    <n v="7"/>
    <s v="None"/>
    <x v="1"/>
    <m/>
    <x v="2"/>
    <s v="Yes"/>
    <x v="2"/>
    <n v="19"/>
    <x v="0"/>
    <x v="0"/>
    <x v="0"/>
    <x v="1"/>
    <x v="1"/>
    <x v="1"/>
    <s v="Yes"/>
    <x v="0"/>
    <x v="1"/>
    <s v="Yes"/>
    <x v="0"/>
    <n v="40.1"/>
    <n v="293.3"/>
    <n v="0"/>
    <n v="0"/>
    <n v="0"/>
    <n v="293.3"/>
    <x v="1"/>
    <x v="5"/>
    <x v="8"/>
    <x v="0"/>
    <x v="0"/>
    <n v="1"/>
    <x v="3"/>
  </r>
  <r>
    <s v="2187-PKZAY"/>
    <x v="1"/>
    <n v="23"/>
    <s v="No"/>
    <n v="0"/>
    <s v="Stevinson"/>
    <n v="95374"/>
    <n v="37.316806999999997"/>
    <n v="-120.85575300000001"/>
    <n v="0"/>
    <n v="12"/>
    <s v="None"/>
    <x v="0"/>
    <n v="40.06"/>
    <x v="0"/>
    <s v="Yes"/>
    <x v="1"/>
    <n v="41"/>
    <x v="0"/>
    <x v="1"/>
    <x v="0"/>
    <x v="1"/>
    <x v="1"/>
    <x v="1"/>
    <s v="Yes"/>
    <x v="0"/>
    <x v="1"/>
    <s v="Yes"/>
    <x v="1"/>
    <n v="79.95"/>
    <n v="1043.4000000000001"/>
    <n v="0"/>
    <n v="0"/>
    <n v="480.72"/>
    <n v="1524.12"/>
    <x v="0"/>
    <x v="0"/>
    <x v="0"/>
    <x v="0"/>
    <x v="4"/>
    <n v="0"/>
    <x v="0"/>
  </r>
  <r>
    <s v="2188-SXWVT"/>
    <x v="0"/>
    <n v="31"/>
    <s v="No"/>
    <n v="0"/>
    <s v="Chilcoot"/>
    <n v="96105"/>
    <n v="39.872960999999997"/>
    <n v="-120.198876"/>
    <n v="0"/>
    <n v="34"/>
    <s v="Offer C"/>
    <x v="0"/>
    <n v="43.17"/>
    <x v="0"/>
    <s v="Yes"/>
    <x v="2"/>
    <n v="8"/>
    <x v="1"/>
    <x v="0"/>
    <x v="0"/>
    <x v="1"/>
    <x v="1"/>
    <x v="0"/>
    <s v="No"/>
    <x v="0"/>
    <x v="0"/>
    <s v="No"/>
    <x v="0"/>
    <n v="55"/>
    <n v="1885.15"/>
    <n v="0"/>
    <n v="0"/>
    <n v="1467.78"/>
    <n v="3352.93"/>
    <x v="0"/>
    <x v="0"/>
    <x v="0"/>
    <x v="3"/>
    <x v="0"/>
    <n v="0"/>
    <x v="3"/>
  </r>
  <r>
    <s v="2189-UXTKY"/>
    <x v="0"/>
    <n v="27"/>
    <s v="Yes"/>
    <n v="0"/>
    <s v="La Quinta"/>
    <n v="92253"/>
    <n v="33.695532"/>
    <n v="-116.310571"/>
    <n v="1"/>
    <n v="22"/>
    <s v="None"/>
    <x v="0"/>
    <n v="13.11"/>
    <x v="1"/>
    <s v="Yes"/>
    <x v="2"/>
    <n v="51"/>
    <x v="1"/>
    <x v="1"/>
    <x v="0"/>
    <x v="0"/>
    <x v="0"/>
    <x v="1"/>
    <s v="Yes"/>
    <x v="0"/>
    <x v="1"/>
    <s v="Yes"/>
    <x v="1"/>
    <n v="79.2"/>
    <n v="1742.75"/>
    <n v="0"/>
    <n v="0"/>
    <n v="288.42"/>
    <n v="2031.17"/>
    <x v="1"/>
    <x v="2"/>
    <x v="2"/>
    <x v="1"/>
    <x v="4"/>
    <n v="1"/>
    <x v="0"/>
  </r>
  <r>
    <s v="2189-WWOEW"/>
    <x v="0"/>
    <n v="37"/>
    <s v="No"/>
    <n v="0"/>
    <s v="Keene"/>
    <n v="93531"/>
    <n v="35.214981999999999"/>
    <n v="-118.59049"/>
    <n v="0"/>
    <n v="15"/>
    <s v="None"/>
    <x v="0"/>
    <n v="24.63"/>
    <x v="0"/>
    <s v="Yes"/>
    <x v="1"/>
    <n v="13"/>
    <x v="0"/>
    <x v="0"/>
    <x v="0"/>
    <x v="1"/>
    <x v="1"/>
    <x v="1"/>
    <s v="Yes"/>
    <x v="0"/>
    <x v="1"/>
    <s v="Yes"/>
    <x v="1"/>
    <n v="85.9"/>
    <n v="1269.55"/>
    <n v="0"/>
    <n v="0"/>
    <n v="369.45"/>
    <n v="1639"/>
    <x v="1"/>
    <x v="3"/>
    <x v="6"/>
    <x v="1"/>
    <x v="0"/>
    <n v="1"/>
    <x v="0"/>
  </r>
  <r>
    <s v="2190-BCXEC"/>
    <x v="0"/>
    <n v="61"/>
    <s v="Yes"/>
    <n v="0"/>
    <s v="Death Valley"/>
    <n v="92328"/>
    <n v="36.276879999999998"/>
    <n v="-117.033326"/>
    <n v="10"/>
    <n v="40"/>
    <s v="None"/>
    <x v="0"/>
    <n v="39.97"/>
    <x v="1"/>
    <s v="Yes"/>
    <x v="1"/>
    <n v="17"/>
    <x v="0"/>
    <x v="1"/>
    <x v="0"/>
    <x v="0"/>
    <x v="1"/>
    <x v="0"/>
    <s v="No"/>
    <x v="0"/>
    <x v="1"/>
    <s v="Yes"/>
    <x v="0"/>
    <n v="78.849999999999994"/>
    <n v="3126.85"/>
    <n v="0"/>
    <n v="0"/>
    <n v="1598.8"/>
    <n v="4725.6499999999996"/>
    <x v="0"/>
    <x v="0"/>
    <x v="0"/>
    <x v="3"/>
    <x v="3"/>
    <n v="0"/>
    <x v="0"/>
  </r>
  <r>
    <s v="2190-PHBHR"/>
    <x v="0"/>
    <n v="22"/>
    <s v="Yes"/>
    <n v="0"/>
    <s v="Hume"/>
    <n v="93628"/>
    <n v="36.807594999999999"/>
    <n v="-118.901544"/>
    <n v="5"/>
    <n v="72"/>
    <s v="Offer A"/>
    <x v="0"/>
    <n v="22.74"/>
    <x v="1"/>
    <s v="Yes"/>
    <x v="1"/>
    <n v="48"/>
    <x v="1"/>
    <x v="0"/>
    <x v="0"/>
    <x v="1"/>
    <x v="1"/>
    <x v="1"/>
    <s v="Yes"/>
    <x v="0"/>
    <x v="2"/>
    <s v="Yes"/>
    <x v="0"/>
    <n v="94.45"/>
    <n v="6921.7"/>
    <n v="0"/>
    <n v="0"/>
    <n v="1637.28"/>
    <n v="8558.98"/>
    <x v="0"/>
    <x v="0"/>
    <x v="0"/>
    <x v="2"/>
    <x v="4"/>
    <n v="0"/>
    <x v="2"/>
  </r>
  <r>
    <s v="2192-CKRLV"/>
    <x v="0"/>
    <n v="57"/>
    <s v="Yes"/>
    <n v="0"/>
    <s v="Wilton"/>
    <n v="95693"/>
    <n v="38.392558999999999"/>
    <n v="-121.225093"/>
    <n v="2"/>
    <n v="72"/>
    <s v="Offer A"/>
    <x v="1"/>
    <m/>
    <x v="2"/>
    <s v="Yes"/>
    <x v="2"/>
    <n v="15"/>
    <x v="1"/>
    <x v="0"/>
    <x v="1"/>
    <x v="1"/>
    <x v="1"/>
    <x v="1"/>
    <s v="Yes"/>
    <x v="0"/>
    <x v="2"/>
    <s v="Yes"/>
    <x v="1"/>
    <n v="49.2"/>
    <n v="3580.95"/>
    <n v="0"/>
    <n v="0"/>
    <n v="0"/>
    <n v="3580.95"/>
    <x v="0"/>
    <x v="0"/>
    <x v="0"/>
    <x v="2"/>
    <x v="2"/>
    <n v="0"/>
    <x v="3"/>
  </r>
  <r>
    <s v="2192-OZITF"/>
    <x v="0"/>
    <n v="60"/>
    <s v="No"/>
    <n v="0"/>
    <s v="San Leandro"/>
    <n v="94577"/>
    <n v="37.717196000000001"/>
    <n v="-122.15933800000001"/>
    <n v="0"/>
    <n v="45"/>
    <s v="Offer B"/>
    <x v="0"/>
    <n v="44.29"/>
    <x v="1"/>
    <s v="Yes"/>
    <x v="2"/>
    <n v="15"/>
    <x v="1"/>
    <x v="1"/>
    <x v="0"/>
    <x v="0"/>
    <x v="1"/>
    <x v="1"/>
    <s v="Yes"/>
    <x v="0"/>
    <x v="2"/>
    <s v="No"/>
    <x v="0"/>
    <n v="73.55"/>
    <n v="3349.1"/>
    <n v="0"/>
    <n v="0"/>
    <n v="1993.05"/>
    <n v="5342.15"/>
    <x v="0"/>
    <x v="0"/>
    <x v="0"/>
    <x v="3"/>
    <x v="3"/>
    <n v="0"/>
    <x v="0"/>
  </r>
  <r>
    <s v="2193-SFWQW"/>
    <x v="1"/>
    <n v="47"/>
    <s v="Yes"/>
    <n v="1"/>
    <s v="San Rafael"/>
    <n v="94903"/>
    <n v="38.018065"/>
    <n v="-122.546024"/>
    <n v="9"/>
    <n v="72"/>
    <s v="None"/>
    <x v="0"/>
    <n v="24.08"/>
    <x v="0"/>
    <s v="Yes"/>
    <x v="1"/>
    <n v="19"/>
    <x v="1"/>
    <x v="0"/>
    <x v="1"/>
    <x v="0"/>
    <x v="0"/>
    <x v="1"/>
    <s v="Yes"/>
    <x v="0"/>
    <x v="2"/>
    <s v="No"/>
    <x v="1"/>
    <n v="111.95"/>
    <n v="8033.1"/>
    <n v="0"/>
    <n v="0"/>
    <n v="1733.76"/>
    <n v="9766.86"/>
    <x v="0"/>
    <x v="0"/>
    <x v="0"/>
    <x v="2"/>
    <x v="1"/>
    <n v="0"/>
    <x v="2"/>
  </r>
  <r>
    <s v="2194-IIQOF"/>
    <x v="0"/>
    <n v="38"/>
    <s v="Yes"/>
    <n v="0"/>
    <s v="Sunnyvale"/>
    <n v="94087"/>
    <n v="37.351100000000002"/>
    <n v="-122.037311"/>
    <n v="7"/>
    <n v="71"/>
    <s v="Offer A"/>
    <x v="0"/>
    <n v="19.899999999999999"/>
    <x v="1"/>
    <s v="Yes"/>
    <x v="2"/>
    <n v="27"/>
    <x v="1"/>
    <x v="0"/>
    <x v="1"/>
    <x v="0"/>
    <x v="0"/>
    <x v="1"/>
    <s v="Yes"/>
    <x v="0"/>
    <x v="2"/>
    <s v="No"/>
    <x v="0"/>
    <n v="89.3"/>
    <n v="6388.65"/>
    <n v="0"/>
    <n v="0"/>
    <n v="1412.9"/>
    <n v="7801.55"/>
    <x v="0"/>
    <x v="0"/>
    <x v="0"/>
    <x v="2"/>
    <x v="0"/>
    <n v="0"/>
    <x v="0"/>
  </r>
  <r>
    <s v="2195-VVRJF"/>
    <x v="1"/>
    <n v="74"/>
    <s v="Yes"/>
    <n v="0"/>
    <s v="Los Angeles"/>
    <n v="90018"/>
    <n v="34.028734999999998"/>
    <n v="-118.31723599999999"/>
    <n v="6"/>
    <n v="18"/>
    <s v="None"/>
    <x v="0"/>
    <n v="5.73"/>
    <x v="0"/>
    <s v="Yes"/>
    <x v="2"/>
    <n v="13"/>
    <x v="1"/>
    <x v="1"/>
    <x v="0"/>
    <x v="1"/>
    <x v="1"/>
    <x v="1"/>
    <s v="No"/>
    <x v="0"/>
    <x v="2"/>
    <s v="Yes"/>
    <x v="0"/>
    <n v="59.1"/>
    <n v="1011.05"/>
    <n v="31.05"/>
    <n v="0"/>
    <n v="103.14"/>
    <n v="1083.1400000000001"/>
    <x v="0"/>
    <x v="0"/>
    <x v="0"/>
    <x v="1"/>
    <x v="3"/>
    <n v="0"/>
    <x v="3"/>
  </r>
  <r>
    <s v="2195-ZRVAX"/>
    <x v="0"/>
    <n v="40"/>
    <s v="Yes"/>
    <n v="0"/>
    <s v="Rodeo"/>
    <n v="94572"/>
    <n v="38.027217999999998"/>
    <n v="-122.23463"/>
    <n v="1"/>
    <n v="47"/>
    <s v="None"/>
    <x v="0"/>
    <n v="44.26"/>
    <x v="0"/>
    <s v="Yes"/>
    <x v="0"/>
    <n v="23"/>
    <x v="0"/>
    <x v="1"/>
    <x v="1"/>
    <x v="1"/>
    <x v="1"/>
    <x v="1"/>
    <s v="Yes"/>
    <x v="0"/>
    <x v="1"/>
    <s v="Yes"/>
    <x v="1"/>
    <n v="85.3"/>
    <n v="4045.65"/>
    <n v="0"/>
    <n v="0"/>
    <n v="2080.2199999999998"/>
    <n v="6125.87"/>
    <x v="1"/>
    <x v="3"/>
    <x v="6"/>
    <x v="3"/>
    <x v="1"/>
    <n v="1"/>
    <x v="0"/>
  </r>
  <r>
    <s v="2197-OMWGI"/>
    <x v="0"/>
    <n v="65"/>
    <s v="Yes"/>
    <n v="1"/>
    <s v="Los Angeles"/>
    <n v="90014"/>
    <n v="34.043143999999998"/>
    <n v="-118.251977"/>
    <n v="4"/>
    <n v="68"/>
    <s v="None"/>
    <x v="1"/>
    <m/>
    <x v="2"/>
    <s v="Yes"/>
    <x v="2"/>
    <n v="23"/>
    <x v="0"/>
    <x v="0"/>
    <x v="1"/>
    <x v="1"/>
    <x v="0"/>
    <x v="1"/>
    <s v="Yes"/>
    <x v="0"/>
    <x v="2"/>
    <s v="Yes"/>
    <x v="1"/>
    <n v="53"/>
    <n v="3656.25"/>
    <n v="0"/>
    <n v="0"/>
    <n v="0"/>
    <n v="3656.25"/>
    <x v="0"/>
    <x v="0"/>
    <x v="0"/>
    <x v="2"/>
    <x v="3"/>
    <n v="0"/>
    <x v="3"/>
  </r>
  <r>
    <s v="2200-DSAAL"/>
    <x v="0"/>
    <n v="52"/>
    <s v="No"/>
    <n v="0"/>
    <s v="Greenbrae"/>
    <n v="94904"/>
    <n v="37.946617000000003"/>
    <n v="-122.563571"/>
    <n v="0"/>
    <n v="68"/>
    <s v="None"/>
    <x v="0"/>
    <n v="20.3"/>
    <x v="1"/>
    <s v="Yes"/>
    <x v="2"/>
    <n v="13"/>
    <x v="0"/>
    <x v="0"/>
    <x v="1"/>
    <x v="1"/>
    <x v="0"/>
    <x v="1"/>
    <s v="Yes"/>
    <x v="1"/>
    <x v="2"/>
    <s v="Yes"/>
    <x v="1"/>
    <n v="80.650000000000006"/>
    <n v="5330.2"/>
    <n v="0"/>
    <n v="90"/>
    <n v="1380.4"/>
    <n v="6800.6"/>
    <x v="0"/>
    <x v="0"/>
    <x v="0"/>
    <x v="2"/>
    <x v="2"/>
    <n v="0"/>
    <x v="0"/>
  </r>
  <r>
    <s v="2202-CUYXZ"/>
    <x v="1"/>
    <n v="25"/>
    <s v="No"/>
    <n v="0"/>
    <s v="Dublin"/>
    <n v="94568"/>
    <n v="37.713926000000001"/>
    <n v="-121.928425"/>
    <n v="0"/>
    <n v="1"/>
    <s v="None"/>
    <x v="0"/>
    <n v="36.07"/>
    <x v="0"/>
    <s v="Yes"/>
    <x v="1"/>
    <n v="41"/>
    <x v="0"/>
    <x v="1"/>
    <x v="1"/>
    <x v="1"/>
    <x v="0"/>
    <x v="0"/>
    <s v="Yes"/>
    <x v="0"/>
    <x v="1"/>
    <s v="Yes"/>
    <x v="1"/>
    <n v="84.85"/>
    <n v="84.85"/>
    <n v="0"/>
    <n v="0"/>
    <n v="36.07"/>
    <n v="120.92"/>
    <x v="1"/>
    <x v="1"/>
    <x v="1"/>
    <x v="0"/>
    <x v="4"/>
    <n v="1"/>
    <x v="0"/>
  </r>
  <r>
    <s v="2202-OUTMO"/>
    <x v="0"/>
    <n v="59"/>
    <s v="Yes"/>
    <n v="0"/>
    <s v="Caruthers"/>
    <n v="93609"/>
    <n v="36.5276"/>
    <n v="-119.865999"/>
    <n v="5"/>
    <n v="34"/>
    <s v="None"/>
    <x v="0"/>
    <n v="12.3"/>
    <x v="1"/>
    <s v="Yes"/>
    <x v="2"/>
    <n v="26"/>
    <x v="1"/>
    <x v="1"/>
    <x v="0"/>
    <x v="0"/>
    <x v="1"/>
    <x v="0"/>
    <s v="No"/>
    <x v="0"/>
    <x v="1"/>
    <s v="Yes"/>
    <x v="1"/>
    <n v="60.85"/>
    <n v="2003.6"/>
    <n v="0"/>
    <n v="0"/>
    <n v="418.2"/>
    <n v="2421.8000000000002"/>
    <x v="0"/>
    <x v="0"/>
    <x v="0"/>
    <x v="3"/>
    <x v="2"/>
    <n v="0"/>
    <x v="0"/>
  </r>
  <r>
    <s v="2203-GHNWN"/>
    <x v="0"/>
    <n v="24"/>
    <s v="Yes"/>
    <n v="0"/>
    <s v="Julian"/>
    <n v="92036"/>
    <n v="32.980677999999997"/>
    <n v="-116.262854"/>
    <n v="2"/>
    <n v="24"/>
    <s v="None"/>
    <x v="0"/>
    <n v="44.93"/>
    <x v="1"/>
    <s v="Yes"/>
    <x v="1"/>
    <n v="82"/>
    <x v="0"/>
    <x v="1"/>
    <x v="1"/>
    <x v="1"/>
    <x v="1"/>
    <x v="0"/>
    <s v="Yes"/>
    <x v="0"/>
    <x v="1"/>
    <s v="Yes"/>
    <x v="0"/>
    <n v="79.650000000000006"/>
    <n v="1928.7"/>
    <n v="0"/>
    <n v="0"/>
    <n v="1078.32"/>
    <n v="3007.02"/>
    <x v="0"/>
    <x v="0"/>
    <x v="0"/>
    <x v="1"/>
    <x v="4"/>
    <n v="0"/>
    <x v="0"/>
  </r>
  <r>
    <s v="2205-LPVGL"/>
    <x v="1"/>
    <n v="71"/>
    <s v="Yes"/>
    <n v="1"/>
    <s v="Colusa"/>
    <n v="95932"/>
    <n v="39.273096000000002"/>
    <n v="-122.050763"/>
    <n v="1"/>
    <n v="58"/>
    <s v="Offer B"/>
    <x v="0"/>
    <n v="18.43"/>
    <x v="1"/>
    <s v="Yes"/>
    <x v="1"/>
    <n v="10"/>
    <x v="1"/>
    <x v="0"/>
    <x v="0"/>
    <x v="0"/>
    <x v="1"/>
    <x v="0"/>
    <s v="No"/>
    <x v="1"/>
    <x v="0"/>
    <s v="Yes"/>
    <x v="1"/>
    <n v="89.85"/>
    <n v="5125.75"/>
    <n v="0"/>
    <n v="130"/>
    <n v="1068.94"/>
    <n v="6324.69"/>
    <x v="0"/>
    <x v="0"/>
    <x v="0"/>
    <x v="2"/>
    <x v="3"/>
    <n v="0"/>
    <x v="0"/>
  </r>
  <r>
    <s v="2205-YMZZJ"/>
    <x v="1"/>
    <n v="75"/>
    <s v="No"/>
    <n v="0"/>
    <s v="Clovis"/>
    <n v="93612"/>
    <n v="36.814539000000003"/>
    <n v="-119.711868"/>
    <n v="0"/>
    <n v="7"/>
    <s v="None"/>
    <x v="0"/>
    <n v="39.51"/>
    <x v="1"/>
    <s v="Yes"/>
    <x v="1"/>
    <n v="13"/>
    <x v="0"/>
    <x v="1"/>
    <x v="0"/>
    <x v="1"/>
    <x v="0"/>
    <x v="0"/>
    <s v="No"/>
    <x v="1"/>
    <x v="1"/>
    <s v="Yes"/>
    <x v="1"/>
    <n v="84.8"/>
    <n v="546.95000000000005"/>
    <n v="0"/>
    <n v="0"/>
    <n v="276.57"/>
    <n v="823.52"/>
    <x v="1"/>
    <x v="1"/>
    <x v="5"/>
    <x v="0"/>
    <x v="3"/>
    <n v="1"/>
    <x v="0"/>
  </r>
  <r>
    <s v="2207-NHRJK"/>
    <x v="1"/>
    <n v="58"/>
    <s v="No"/>
    <n v="0"/>
    <s v="Carmel"/>
    <n v="93923"/>
    <n v="36.460611"/>
    <n v="-121.852507"/>
    <n v="0"/>
    <n v="1"/>
    <s v="Offer E"/>
    <x v="0"/>
    <n v="1.28"/>
    <x v="0"/>
    <s v="Yes"/>
    <x v="2"/>
    <n v="27"/>
    <x v="0"/>
    <x v="0"/>
    <x v="0"/>
    <x v="1"/>
    <x v="1"/>
    <x v="0"/>
    <s v="No"/>
    <x v="0"/>
    <x v="1"/>
    <s v="No"/>
    <x v="1"/>
    <n v="50.8"/>
    <n v="50.8"/>
    <n v="0"/>
    <n v="0"/>
    <n v="1.28"/>
    <n v="52.08"/>
    <x v="1"/>
    <x v="1"/>
    <x v="1"/>
    <x v="0"/>
    <x v="2"/>
    <n v="1"/>
    <x v="3"/>
  </r>
  <r>
    <s v="2207-OBZNX"/>
    <x v="1"/>
    <n v="56"/>
    <s v="No"/>
    <n v="0"/>
    <s v="Aguanga"/>
    <n v="92536"/>
    <n v="33.482242999999997"/>
    <n v="-116.827173"/>
    <n v="0"/>
    <n v="7"/>
    <s v="None"/>
    <x v="0"/>
    <n v="34.49"/>
    <x v="0"/>
    <s v="Yes"/>
    <x v="0"/>
    <n v="22"/>
    <x v="1"/>
    <x v="1"/>
    <x v="0"/>
    <x v="1"/>
    <x v="1"/>
    <x v="0"/>
    <s v="No"/>
    <x v="0"/>
    <x v="1"/>
    <s v="Yes"/>
    <x v="2"/>
    <n v="51"/>
    <n v="354.05"/>
    <n v="0"/>
    <n v="0"/>
    <n v="241.43"/>
    <n v="595.48"/>
    <x v="1"/>
    <x v="5"/>
    <x v="8"/>
    <x v="0"/>
    <x v="2"/>
    <n v="1"/>
    <x v="3"/>
  </r>
  <r>
    <s v="2207-QPJED"/>
    <x v="0"/>
    <n v="66"/>
    <s v="Yes"/>
    <n v="0"/>
    <s v="Somes Bar"/>
    <n v="95568"/>
    <n v="41.444606"/>
    <n v="-123.471895"/>
    <n v="8"/>
    <n v="37"/>
    <s v="None"/>
    <x v="0"/>
    <n v="15.6"/>
    <x v="0"/>
    <s v="Yes"/>
    <x v="1"/>
    <n v="19"/>
    <x v="0"/>
    <x v="1"/>
    <x v="1"/>
    <x v="0"/>
    <x v="0"/>
    <x v="0"/>
    <s v="No"/>
    <x v="0"/>
    <x v="2"/>
    <s v="No"/>
    <x v="1"/>
    <n v="90"/>
    <n v="3371.75"/>
    <n v="0"/>
    <n v="0"/>
    <n v="577.20000000000005"/>
    <n v="3948.95"/>
    <x v="0"/>
    <x v="0"/>
    <x v="0"/>
    <x v="3"/>
    <x v="3"/>
    <n v="0"/>
    <x v="2"/>
  </r>
  <r>
    <s v="2207-RYYRL"/>
    <x v="1"/>
    <n v="34"/>
    <s v="Yes"/>
    <n v="1"/>
    <s v="Grass Valley"/>
    <n v="95945"/>
    <n v="39.194538999999999"/>
    <n v="-120.988066"/>
    <n v="6"/>
    <n v="52"/>
    <s v="Offer B"/>
    <x v="0"/>
    <n v="29.55"/>
    <x v="1"/>
    <s v="No"/>
    <x v="3"/>
    <m/>
    <x v="2"/>
    <x v="2"/>
    <x v="2"/>
    <x v="2"/>
    <x v="2"/>
    <x v="2"/>
    <m/>
    <x v="2"/>
    <x v="2"/>
    <s v="No"/>
    <x v="0"/>
    <n v="24.55"/>
    <n v="1331.05"/>
    <n v="0"/>
    <n v="0"/>
    <n v="1536.6"/>
    <n v="2867.65"/>
    <x v="0"/>
    <x v="0"/>
    <x v="0"/>
    <x v="2"/>
    <x v="0"/>
    <n v="0"/>
    <x v="1"/>
  </r>
  <r>
    <s v="2208-MPXIO"/>
    <x v="0"/>
    <n v="42"/>
    <s v="Yes"/>
    <n v="2"/>
    <s v="Escondido"/>
    <n v="92029"/>
    <n v="33.079833999999998"/>
    <n v="-117.134275"/>
    <n v="9"/>
    <n v="45"/>
    <s v="None"/>
    <x v="0"/>
    <n v="21.73"/>
    <x v="0"/>
    <s v="No"/>
    <x v="3"/>
    <m/>
    <x v="2"/>
    <x v="2"/>
    <x v="2"/>
    <x v="2"/>
    <x v="2"/>
    <x v="2"/>
    <m/>
    <x v="2"/>
    <x v="2"/>
    <s v="Yes"/>
    <x v="1"/>
    <n v="20"/>
    <n v="886.4"/>
    <n v="0"/>
    <n v="0"/>
    <n v="977.85"/>
    <n v="1864.25"/>
    <x v="0"/>
    <x v="0"/>
    <x v="0"/>
    <x v="3"/>
    <x v="1"/>
    <n v="0"/>
    <x v="1"/>
  </r>
  <r>
    <s v="2208-NKVVH"/>
    <x v="1"/>
    <n v="60"/>
    <s v="Yes"/>
    <n v="2"/>
    <s v="Costa Mesa"/>
    <n v="92626"/>
    <n v="33.678590999999997"/>
    <n v="-117.90547100000001"/>
    <n v="4"/>
    <n v="43"/>
    <s v="None"/>
    <x v="0"/>
    <n v="2.81"/>
    <x v="1"/>
    <s v="No"/>
    <x v="3"/>
    <m/>
    <x v="2"/>
    <x v="2"/>
    <x v="2"/>
    <x v="2"/>
    <x v="2"/>
    <x v="2"/>
    <m/>
    <x v="2"/>
    <x v="2"/>
    <s v="No"/>
    <x v="0"/>
    <n v="24.25"/>
    <n v="1077.95"/>
    <n v="0"/>
    <n v="0"/>
    <n v="120.83"/>
    <n v="1198.78"/>
    <x v="0"/>
    <x v="0"/>
    <x v="0"/>
    <x v="3"/>
    <x v="3"/>
    <n v="0"/>
    <x v="1"/>
  </r>
  <r>
    <s v="2208-NQBCT"/>
    <x v="0"/>
    <n v="23"/>
    <s v="Yes"/>
    <n v="3"/>
    <s v="San Jose"/>
    <n v="95138"/>
    <n v="37.246063999999997"/>
    <n v="-121.749494"/>
    <n v="10"/>
    <n v="26"/>
    <s v="None"/>
    <x v="0"/>
    <n v="42.95"/>
    <x v="0"/>
    <s v="Yes"/>
    <x v="1"/>
    <n v="27"/>
    <x v="1"/>
    <x v="0"/>
    <x v="0"/>
    <x v="1"/>
    <x v="1"/>
    <x v="0"/>
    <s v="No"/>
    <x v="0"/>
    <x v="1"/>
    <s v="No"/>
    <x v="1"/>
    <n v="81.95"/>
    <n v="2070.0500000000002"/>
    <n v="0"/>
    <n v="0"/>
    <n v="1116.7"/>
    <n v="3186.75"/>
    <x v="0"/>
    <x v="0"/>
    <x v="0"/>
    <x v="3"/>
    <x v="4"/>
    <n v="0"/>
    <x v="0"/>
  </r>
  <r>
    <s v="2208-UGTGR"/>
    <x v="1"/>
    <n v="62"/>
    <s v="No"/>
    <n v="0"/>
    <s v="Sultana"/>
    <n v="93666"/>
    <n v="36.545352999999999"/>
    <n v="-119.33853499999999"/>
    <n v="0"/>
    <n v="56"/>
    <s v="Offer B"/>
    <x v="0"/>
    <n v="10.99"/>
    <x v="1"/>
    <s v="Yes"/>
    <x v="1"/>
    <n v="28"/>
    <x v="0"/>
    <x v="0"/>
    <x v="0"/>
    <x v="1"/>
    <x v="0"/>
    <x v="1"/>
    <s v="Yes"/>
    <x v="0"/>
    <x v="1"/>
    <s v="No"/>
    <x v="1"/>
    <n v="98.6"/>
    <n v="5581.05"/>
    <n v="0"/>
    <n v="0"/>
    <n v="615.44000000000005"/>
    <n v="6196.49"/>
    <x v="0"/>
    <x v="0"/>
    <x v="0"/>
    <x v="2"/>
    <x v="3"/>
    <n v="0"/>
    <x v="2"/>
  </r>
  <r>
    <s v="2209-XADXF"/>
    <x v="0"/>
    <n v="40"/>
    <s v="No"/>
    <n v="0"/>
    <s v="Willow Creek"/>
    <n v="95573"/>
    <n v="40.949012000000003"/>
    <n v="-123.65584699999999"/>
    <n v="0"/>
    <n v="1"/>
    <s v="Offer E"/>
    <x v="1"/>
    <m/>
    <x v="2"/>
    <s v="Yes"/>
    <x v="2"/>
    <n v="15"/>
    <x v="0"/>
    <x v="1"/>
    <x v="0"/>
    <x v="1"/>
    <x v="1"/>
    <x v="0"/>
    <s v="No"/>
    <x v="1"/>
    <x v="1"/>
    <s v="No"/>
    <x v="1"/>
    <n v="25.25"/>
    <n v="25.25"/>
    <n v="0"/>
    <n v="10"/>
    <n v="0"/>
    <n v="35.25"/>
    <x v="2"/>
    <x v="0"/>
    <x v="0"/>
    <x v="0"/>
    <x v="1"/>
    <n v="0"/>
    <x v="1"/>
  </r>
  <r>
    <s v="2211-RMNHO"/>
    <x v="0"/>
    <n v="36"/>
    <s v="Yes"/>
    <n v="2"/>
    <s v="Rio Nido"/>
    <n v="95471"/>
    <n v="38.522328000000002"/>
    <n v="-122.97932"/>
    <n v="1"/>
    <n v="68"/>
    <s v="None"/>
    <x v="0"/>
    <n v="25.16"/>
    <x v="1"/>
    <s v="Yes"/>
    <x v="0"/>
    <n v="26"/>
    <x v="0"/>
    <x v="0"/>
    <x v="1"/>
    <x v="0"/>
    <x v="0"/>
    <x v="1"/>
    <s v="Yes"/>
    <x v="0"/>
    <x v="2"/>
    <s v="No"/>
    <x v="1"/>
    <n v="85.3"/>
    <n v="5560"/>
    <n v="0"/>
    <n v="0"/>
    <n v="1710.88"/>
    <n v="7270.88"/>
    <x v="0"/>
    <x v="0"/>
    <x v="0"/>
    <x v="2"/>
    <x v="0"/>
    <n v="0"/>
    <x v="0"/>
  </r>
  <r>
    <s v="2212-LYASK"/>
    <x v="1"/>
    <n v="25"/>
    <s v="Yes"/>
    <n v="0"/>
    <s v="Brea"/>
    <n v="92823"/>
    <n v="33.924143000000001"/>
    <n v="-117.79387"/>
    <n v="3"/>
    <n v="27"/>
    <s v="None"/>
    <x v="1"/>
    <m/>
    <x v="2"/>
    <s v="Yes"/>
    <x v="2"/>
    <n v="27"/>
    <x v="0"/>
    <x v="0"/>
    <x v="1"/>
    <x v="1"/>
    <x v="1"/>
    <x v="1"/>
    <s v="Yes"/>
    <x v="1"/>
    <x v="0"/>
    <s v="Yes"/>
    <x v="0"/>
    <n v="45.85"/>
    <n v="1246.4000000000001"/>
    <n v="0"/>
    <n v="30"/>
    <n v="0"/>
    <n v="1276.4000000000001"/>
    <x v="0"/>
    <x v="0"/>
    <x v="0"/>
    <x v="3"/>
    <x v="4"/>
    <n v="0"/>
    <x v="3"/>
  </r>
  <r>
    <s v="2215-ZAFGX"/>
    <x v="1"/>
    <n v="35"/>
    <s v="No"/>
    <n v="0"/>
    <s v="La Mesa"/>
    <n v="91942"/>
    <n v="32.782501000000003"/>
    <n v="-117.01611"/>
    <n v="0"/>
    <n v="9"/>
    <s v="Offer E"/>
    <x v="0"/>
    <n v="11.5"/>
    <x v="1"/>
    <s v="Yes"/>
    <x v="1"/>
    <n v="14"/>
    <x v="0"/>
    <x v="1"/>
    <x v="0"/>
    <x v="1"/>
    <x v="0"/>
    <x v="0"/>
    <s v="No"/>
    <x v="0"/>
    <x v="1"/>
    <s v="Yes"/>
    <x v="1"/>
    <n v="85.5"/>
    <n v="791.7"/>
    <n v="0"/>
    <n v="0"/>
    <n v="103.5"/>
    <n v="895.2"/>
    <x v="0"/>
    <x v="0"/>
    <x v="0"/>
    <x v="0"/>
    <x v="0"/>
    <n v="0"/>
    <x v="0"/>
  </r>
  <r>
    <s v="2219-MVUSO"/>
    <x v="1"/>
    <n v="59"/>
    <s v="No"/>
    <n v="0"/>
    <s v="Los Angeles"/>
    <n v="90028"/>
    <n v="34.099868999999998"/>
    <n v="-118.326843"/>
    <n v="0"/>
    <n v="8"/>
    <s v="None"/>
    <x v="0"/>
    <n v="35.53"/>
    <x v="0"/>
    <s v="Yes"/>
    <x v="0"/>
    <n v="5"/>
    <x v="0"/>
    <x v="1"/>
    <x v="0"/>
    <x v="1"/>
    <x v="1"/>
    <x v="0"/>
    <s v="No"/>
    <x v="0"/>
    <x v="1"/>
    <s v="Yes"/>
    <x v="0"/>
    <n v="45.15"/>
    <n v="438.4"/>
    <n v="0"/>
    <n v="0"/>
    <n v="284.24"/>
    <n v="722.64"/>
    <x v="1"/>
    <x v="3"/>
    <x v="6"/>
    <x v="0"/>
    <x v="2"/>
    <n v="1"/>
    <x v="3"/>
  </r>
  <r>
    <s v="2220-IAHLS"/>
    <x v="0"/>
    <n v="49"/>
    <s v="No"/>
    <n v="0"/>
    <s v="Modesto"/>
    <n v="95356"/>
    <n v="37.716186"/>
    <n v="-121.025836"/>
    <n v="0"/>
    <n v="1"/>
    <s v="None"/>
    <x v="0"/>
    <n v="2.85"/>
    <x v="0"/>
    <s v="No"/>
    <x v="3"/>
    <m/>
    <x v="2"/>
    <x v="2"/>
    <x v="2"/>
    <x v="2"/>
    <x v="2"/>
    <x v="2"/>
    <m/>
    <x v="2"/>
    <x v="1"/>
    <s v="No"/>
    <x v="0"/>
    <n v="19.399999999999999"/>
    <n v="19.399999999999999"/>
    <n v="0"/>
    <n v="0"/>
    <n v="2.85"/>
    <n v="22.25"/>
    <x v="2"/>
    <x v="0"/>
    <x v="0"/>
    <x v="0"/>
    <x v="1"/>
    <n v="0"/>
    <x v="1"/>
  </r>
  <r>
    <s v="2223-GDSHL"/>
    <x v="1"/>
    <n v="41"/>
    <s v="Yes"/>
    <n v="1"/>
    <s v="Fountain Valley"/>
    <n v="92708"/>
    <n v="33.712035999999998"/>
    <n v="-117.950113"/>
    <n v="5"/>
    <n v="71"/>
    <s v="Offer A"/>
    <x v="0"/>
    <n v="26.38"/>
    <x v="1"/>
    <s v="Yes"/>
    <x v="1"/>
    <n v="18"/>
    <x v="1"/>
    <x v="0"/>
    <x v="1"/>
    <x v="0"/>
    <x v="0"/>
    <x v="1"/>
    <s v="Yes"/>
    <x v="1"/>
    <x v="2"/>
    <s v="Yes"/>
    <x v="1"/>
    <n v="116.05"/>
    <n v="8297.5"/>
    <n v="42.57"/>
    <n v="110"/>
    <n v="1872.98"/>
    <n v="10237.91"/>
    <x v="0"/>
    <x v="0"/>
    <x v="0"/>
    <x v="2"/>
    <x v="1"/>
    <n v="0"/>
    <x v="2"/>
  </r>
  <r>
    <s v="2223-KAGMX"/>
    <x v="0"/>
    <n v="47"/>
    <s v="No"/>
    <n v="0"/>
    <s v="Santa Rosa"/>
    <n v="95409"/>
    <n v="38.468893000000001"/>
    <n v="-122.580539"/>
    <n v="0"/>
    <n v="15"/>
    <s v="Offer D"/>
    <x v="0"/>
    <n v="33.14"/>
    <x v="0"/>
    <s v="No"/>
    <x v="3"/>
    <m/>
    <x v="2"/>
    <x v="2"/>
    <x v="2"/>
    <x v="2"/>
    <x v="2"/>
    <x v="2"/>
    <m/>
    <x v="2"/>
    <x v="1"/>
    <s v="No"/>
    <x v="1"/>
    <n v="19.399999999999999"/>
    <n v="289.3"/>
    <n v="0"/>
    <n v="0"/>
    <n v="497.1"/>
    <n v="786.4"/>
    <x v="1"/>
    <x v="4"/>
    <x v="7"/>
    <x v="1"/>
    <x v="1"/>
    <n v="1"/>
    <x v="1"/>
  </r>
  <r>
    <s v="2225-ZRGSG"/>
    <x v="0"/>
    <n v="38"/>
    <s v="Yes"/>
    <n v="0"/>
    <s v="Piru"/>
    <n v="93040"/>
    <n v="34.432842999999998"/>
    <n v="-118.73010600000001"/>
    <n v="1"/>
    <n v="70"/>
    <s v="Offer A"/>
    <x v="0"/>
    <n v="5.48"/>
    <x v="1"/>
    <s v="Yes"/>
    <x v="1"/>
    <n v="14"/>
    <x v="1"/>
    <x v="0"/>
    <x v="1"/>
    <x v="0"/>
    <x v="1"/>
    <x v="0"/>
    <s v="No"/>
    <x v="0"/>
    <x v="2"/>
    <s v="No"/>
    <x v="1"/>
    <n v="93.9"/>
    <n v="6579.05"/>
    <n v="0"/>
    <n v="0"/>
    <n v="383.6"/>
    <n v="6962.65"/>
    <x v="1"/>
    <x v="4"/>
    <x v="7"/>
    <x v="2"/>
    <x v="0"/>
    <n v="1"/>
    <x v="2"/>
  </r>
  <r>
    <s v="2226-ICFDO"/>
    <x v="0"/>
    <n v="39"/>
    <s v="Yes"/>
    <n v="0"/>
    <s v="Covelo"/>
    <n v="95428"/>
    <n v="39.833069999999999"/>
    <n v="-123.178765"/>
    <n v="9"/>
    <n v="72"/>
    <s v="None"/>
    <x v="0"/>
    <n v="10.87"/>
    <x v="1"/>
    <s v="Yes"/>
    <x v="2"/>
    <n v="24"/>
    <x v="1"/>
    <x v="1"/>
    <x v="1"/>
    <x v="0"/>
    <x v="0"/>
    <x v="1"/>
    <s v="Yes"/>
    <x v="0"/>
    <x v="2"/>
    <s v="Yes"/>
    <x v="0"/>
    <n v="85.9"/>
    <n v="6110.75"/>
    <n v="0"/>
    <n v="0"/>
    <n v="782.64"/>
    <n v="6893.39"/>
    <x v="0"/>
    <x v="0"/>
    <x v="0"/>
    <x v="2"/>
    <x v="0"/>
    <n v="0"/>
    <x v="0"/>
  </r>
  <r>
    <s v="2227-JRSJX"/>
    <x v="0"/>
    <n v="22"/>
    <s v="No"/>
    <n v="0"/>
    <s v="Monterey Park"/>
    <n v="91754"/>
    <n v="34.050322000000001"/>
    <n v="-118.147037"/>
    <n v="0"/>
    <n v="21"/>
    <s v="Offer D"/>
    <x v="0"/>
    <n v="6.12"/>
    <x v="0"/>
    <s v="Yes"/>
    <x v="1"/>
    <n v="51"/>
    <x v="0"/>
    <x v="0"/>
    <x v="0"/>
    <x v="0"/>
    <x v="0"/>
    <x v="1"/>
    <s v="Yes"/>
    <x v="0"/>
    <x v="1"/>
    <s v="Yes"/>
    <x v="1"/>
    <n v="99.15"/>
    <n v="1956.4"/>
    <n v="0"/>
    <n v="0"/>
    <n v="128.52000000000001"/>
    <n v="2084.92"/>
    <x v="0"/>
    <x v="0"/>
    <x v="0"/>
    <x v="1"/>
    <x v="4"/>
    <n v="0"/>
    <x v="2"/>
  </r>
  <r>
    <s v="2228-BZDEE"/>
    <x v="0"/>
    <n v="45"/>
    <s v="No"/>
    <n v="0"/>
    <s v="Pleasanton"/>
    <n v="94566"/>
    <n v="37.633361000000001"/>
    <n v="-121.86239500000001"/>
    <n v="0"/>
    <n v="54"/>
    <s v="Offer B"/>
    <x v="0"/>
    <n v="26.25"/>
    <x v="0"/>
    <s v="No"/>
    <x v="3"/>
    <m/>
    <x v="2"/>
    <x v="2"/>
    <x v="2"/>
    <x v="2"/>
    <x v="2"/>
    <x v="2"/>
    <m/>
    <x v="2"/>
    <x v="2"/>
    <s v="No"/>
    <x v="0"/>
    <n v="20.100000000000001"/>
    <n v="1079.45"/>
    <n v="0"/>
    <n v="0"/>
    <n v="1417.5"/>
    <n v="2496.9499999999998"/>
    <x v="0"/>
    <x v="0"/>
    <x v="0"/>
    <x v="2"/>
    <x v="1"/>
    <n v="0"/>
    <x v="1"/>
  </r>
  <r>
    <s v="2229-DPMBI"/>
    <x v="0"/>
    <n v="19"/>
    <s v="Yes"/>
    <n v="2"/>
    <s v="Blairsden Graeagle"/>
    <n v="96103"/>
    <n v="39.783746999999998"/>
    <n v="-120.66103200000001"/>
    <n v="10"/>
    <n v="8"/>
    <s v="None"/>
    <x v="0"/>
    <n v="13.21"/>
    <x v="0"/>
    <s v="No"/>
    <x v="3"/>
    <m/>
    <x v="2"/>
    <x v="2"/>
    <x v="2"/>
    <x v="2"/>
    <x v="2"/>
    <x v="2"/>
    <m/>
    <x v="2"/>
    <x v="2"/>
    <s v="No"/>
    <x v="0"/>
    <n v="19.5"/>
    <n v="162.15"/>
    <n v="0"/>
    <n v="0"/>
    <n v="105.68"/>
    <n v="267.83"/>
    <x v="0"/>
    <x v="0"/>
    <x v="0"/>
    <x v="0"/>
    <x v="4"/>
    <n v="0"/>
    <x v="1"/>
  </r>
  <r>
    <s v="2229-VWQJH"/>
    <x v="0"/>
    <n v="34"/>
    <s v="No"/>
    <n v="0"/>
    <s v="Homewood"/>
    <n v="96141"/>
    <n v="39.117018000000002"/>
    <n v="-120.212535"/>
    <n v="0"/>
    <n v="24"/>
    <s v="None"/>
    <x v="0"/>
    <n v="4.82"/>
    <x v="0"/>
    <s v="Yes"/>
    <x v="2"/>
    <n v="16"/>
    <x v="0"/>
    <x v="1"/>
    <x v="1"/>
    <x v="1"/>
    <x v="1"/>
    <x v="0"/>
    <s v="No"/>
    <x v="0"/>
    <x v="1"/>
    <s v="Yes"/>
    <x v="0"/>
    <n v="49.3"/>
    <n v="1233.25"/>
    <n v="0"/>
    <n v="0"/>
    <n v="115.68"/>
    <n v="1348.93"/>
    <x v="0"/>
    <x v="0"/>
    <x v="0"/>
    <x v="1"/>
    <x v="0"/>
    <n v="0"/>
    <x v="3"/>
  </r>
  <r>
    <s v="2230-XTUWL"/>
    <x v="0"/>
    <n v="20"/>
    <s v="Yes"/>
    <n v="2"/>
    <s v="Madera"/>
    <n v="93637"/>
    <n v="36.902954000000001"/>
    <n v="-120.19427399999999"/>
    <n v="3"/>
    <n v="48"/>
    <s v="Offer B"/>
    <x v="0"/>
    <n v="13.26"/>
    <x v="0"/>
    <s v="No"/>
    <x v="3"/>
    <m/>
    <x v="2"/>
    <x v="2"/>
    <x v="2"/>
    <x v="2"/>
    <x v="2"/>
    <x v="2"/>
    <m/>
    <x v="2"/>
    <x v="2"/>
    <s v="No"/>
    <x v="0"/>
    <n v="19.55"/>
    <n v="883.35"/>
    <n v="0"/>
    <n v="0"/>
    <n v="636.48"/>
    <n v="1519.83"/>
    <x v="0"/>
    <x v="0"/>
    <x v="0"/>
    <x v="3"/>
    <x v="4"/>
    <n v="0"/>
    <x v="1"/>
  </r>
  <r>
    <s v="2232-DMLXU"/>
    <x v="0"/>
    <n v="22"/>
    <s v="Yes"/>
    <n v="0"/>
    <s v="Van Nuys"/>
    <n v="91411"/>
    <n v="34.178469999999997"/>
    <n v="-118.45947200000001"/>
    <n v="0"/>
    <n v="1"/>
    <s v="None"/>
    <x v="0"/>
    <n v="35.6"/>
    <x v="0"/>
    <s v="Yes"/>
    <x v="2"/>
    <n v="58"/>
    <x v="0"/>
    <x v="1"/>
    <x v="0"/>
    <x v="1"/>
    <x v="0"/>
    <x v="0"/>
    <s v="Yes"/>
    <x v="0"/>
    <x v="1"/>
    <s v="No"/>
    <x v="0"/>
    <n v="55.2"/>
    <n v="55.2"/>
    <n v="0"/>
    <n v="0"/>
    <n v="35.6"/>
    <n v="90.8"/>
    <x v="1"/>
    <x v="2"/>
    <x v="18"/>
    <x v="0"/>
    <x v="4"/>
    <n v="1"/>
    <x v="3"/>
  </r>
  <r>
    <s v="2233-FAGXV"/>
    <x v="0"/>
    <n v="41"/>
    <s v="Yes"/>
    <n v="3"/>
    <s v="Salton City"/>
    <n v="92275"/>
    <n v="33.281559999999999"/>
    <n v="-115.955541"/>
    <n v="6"/>
    <n v="5"/>
    <s v="None"/>
    <x v="0"/>
    <n v="6.7"/>
    <x v="1"/>
    <s v="No"/>
    <x v="3"/>
    <m/>
    <x v="2"/>
    <x v="2"/>
    <x v="2"/>
    <x v="2"/>
    <x v="2"/>
    <x v="2"/>
    <m/>
    <x v="2"/>
    <x v="1"/>
    <s v="Yes"/>
    <x v="0"/>
    <n v="24.3"/>
    <n v="132.25"/>
    <n v="0"/>
    <n v="0"/>
    <n v="33.5"/>
    <n v="165.75"/>
    <x v="0"/>
    <x v="0"/>
    <x v="0"/>
    <x v="0"/>
    <x v="1"/>
    <n v="0"/>
    <x v="1"/>
  </r>
  <r>
    <s v="2233-TXSIU"/>
    <x v="1"/>
    <n v="20"/>
    <s v="Yes"/>
    <n v="2"/>
    <s v="Grass Valley"/>
    <n v="95945"/>
    <n v="39.194538999999999"/>
    <n v="-120.988066"/>
    <n v="1"/>
    <n v="17"/>
    <s v="None"/>
    <x v="1"/>
    <m/>
    <x v="2"/>
    <s v="Yes"/>
    <x v="2"/>
    <n v="52"/>
    <x v="1"/>
    <x v="1"/>
    <x v="1"/>
    <x v="1"/>
    <x v="0"/>
    <x v="0"/>
    <s v="No"/>
    <x v="0"/>
    <x v="0"/>
    <s v="No"/>
    <x v="0"/>
    <n v="44.45"/>
    <n v="792.15"/>
    <n v="0"/>
    <n v="0"/>
    <n v="0"/>
    <n v="792.15"/>
    <x v="0"/>
    <x v="0"/>
    <x v="0"/>
    <x v="1"/>
    <x v="4"/>
    <n v="0"/>
    <x v="3"/>
  </r>
  <r>
    <s v="2234-EOFPT"/>
    <x v="1"/>
    <n v="48"/>
    <s v="Yes"/>
    <n v="0"/>
    <s v="Santa Ana"/>
    <n v="92701"/>
    <n v="33.748477999999999"/>
    <n v="-117.858918"/>
    <n v="2"/>
    <n v="72"/>
    <s v="None"/>
    <x v="0"/>
    <n v="29.8"/>
    <x v="0"/>
    <s v="Yes"/>
    <x v="2"/>
    <n v="14"/>
    <x v="1"/>
    <x v="0"/>
    <x v="0"/>
    <x v="0"/>
    <x v="0"/>
    <x v="1"/>
    <s v="Yes"/>
    <x v="1"/>
    <x v="2"/>
    <s v="Yes"/>
    <x v="1"/>
    <n v="79.349999999999994"/>
    <n v="5753.25"/>
    <n v="0"/>
    <n v="40"/>
    <n v="2145.6"/>
    <n v="7938.85"/>
    <x v="0"/>
    <x v="0"/>
    <x v="0"/>
    <x v="2"/>
    <x v="1"/>
    <n v="0"/>
    <x v="0"/>
  </r>
  <r>
    <s v="2234-XADUH"/>
    <x v="0"/>
    <n v="30"/>
    <s v="Yes"/>
    <n v="2"/>
    <s v="Amboy"/>
    <n v="92304"/>
    <n v="34.559882000000002"/>
    <n v="-115.637164"/>
    <n v="4"/>
    <n v="72"/>
    <s v="None"/>
    <x v="0"/>
    <n v="29.66"/>
    <x v="1"/>
    <s v="Yes"/>
    <x v="1"/>
    <n v="59"/>
    <x v="0"/>
    <x v="0"/>
    <x v="1"/>
    <x v="1"/>
    <x v="0"/>
    <x v="1"/>
    <s v="Yes"/>
    <x v="0"/>
    <x v="0"/>
    <s v="Yes"/>
    <x v="0"/>
    <n v="103.2"/>
    <n v="7362.9"/>
    <n v="45.38"/>
    <n v="0"/>
    <n v="2135.52"/>
    <n v="9453.0400000000009"/>
    <x v="0"/>
    <x v="0"/>
    <x v="0"/>
    <x v="2"/>
    <x v="0"/>
    <n v="0"/>
    <x v="2"/>
  </r>
  <r>
    <s v="2235-DWLJU"/>
    <x v="0"/>
    <n v="75"/>
    <s v="No"/>
    <n v="0"/>
    <s v="Thousand Palms"/>
    <n v="92276"/>
    <n v="33.849263000000001"/>
    <n v="-116.382778"/>
    <n v="0"/>
    <n v="6"/>
    <s v="None"/>
    <x v="1"/>
    <m/>
    <x v="2"/>
    <s v="Yes"/>
    <x v="2"/>
    <n v="24"/>
    <x v="0"/>
    <x v="1"/>
    <x v="0"/>
    <x v="1"/>
    <x v="0"/>
    <x v="1"/>
    <s v="Yes"/>
    <x v="0"/>
    <x v="1"/>
    <s v="Yes"/>
    <x v="1"/>
    <n v="44.4"/>
    <n v="263.05"/>
    <n v="0"/>
    <n v="0"/>
    <n v="0"/>
    <n v="263.05"/>
    <x v="0"/>
    <x v="0"/>
    <x v="0"/>
    <x v="0"/>
    <x v="3"/>
    <n v="0"/>
    <x v="3"/>
  </r>
  <r>
    <s v="2235-EZAIK"/>
    <x v="0"/>
    <n v="21"/>
    <s v="Yes"/>
    <n v="0"/>
    <s v="Badger"/>
    <n v="93603"/>
    <n v="36.645449999999997"/>
    <n v="-118.924982"/>
    <n v="9"/>
    <n v="72"/>
    <s v="Offer A"/>
    <x v="0"/>
    <n v="22.41"/>
    <x v="1"/>
    <s v="Yes"/>
    <x v="2"/>
    <n v="59"/>
    <x v="1"/>
    <x v="0"/>
    <x v="1"/>
    <x v="0"/>
    <x v="0"/>
    <x v="0"/>
    <s v="No"/>
    <x v="1"/>
    <x v="2"/>
    <s v="No"/>
    <x v="0"/>
    <n v="-4"/>
    <n v="5401.9"/>
    <n v="0"/>
    <n v="20"/>
    <n v="1613.52"/>
    <n v="7035.42"/>
    <x v="0"/>
    <x v="0"/>
    <x v="0"/>
    <x v="2"/>
    <x v="4"/>
    <n v="0"/>
    <x v="1"/>
  </r>
  <r>
    <s v="2235-ZGKPT"/>
    <x v="0"/>
    <n v="36"/>
    <s v="Yes"/>
    <n v="1"/>
    <s v="Los Angeles"/>
    <n v="90062"/>
    <n v="34.003552999999997"/>
    <n v="-118.308933"/>
    <n v="1"/>
    <n v="4"/>
    <s v="None"/>
    <x v="0"/>
    <n v="12.88"/>
    <x v="1"/>
    <s v="Yes"/>
    <x v="0"/>
    <n v="22"/>
    <x v="0"/>
    <x v="1"/>
    <x v="0"/>
    <x v="1"/>
    <x v="1"/>
    <x v="0"/>
    <s v="No"/>
    <x v="0"/>
    <x v="1"/>
    <s v="No"/>
    <x v="0"/>
    <n v="50.85"/>
    <n v="239.55"/>
    <n v="0"/>
    <n v="0"/>
    <n v="51.52"/>
    <n v="291.07"/>
    <x v="1"/>
    <x v="2"/>
    <x v="2"/>
    <x v="0"/>
    <x v="0"/>
    <n v="1"/>
    <x v="3"/>
  </r>
  <r>
    <s v="2236-HILPA"/>
    <x v="1"/>
    <n v="55"/>
    <s v="Yes"/>
    <n v="2"/>
    <s v="Hayward"/>
    <n v="94544"/>
    <n v="37.639215"/>
    <n v="-122.037554"/>
    <n v="9"/>
    <n v="62"/>
    <s v="Offer B"/>
    <x v="0"/>
    <n v="11.15"/>
    <x v="0"/>
    <s v="No"/>
    <x v="3"/>
    <m/>
    <x v="2"/>
    <x v="2"/>
    <x v="2"/>
    <x v="2"/>
    <x v="2"/>
    <x v="2"/>
    <m/>
    <x v="2"/>
    <x v="2"/>
    <s v="No"/>
    <x v="0"/>
    <n v="20.65"/>
    <n v="1218.45"/>
    <n v="0"/>
    <n v="0"/>
    <n v="691.3"/>
    <n v="1909.75"/>
    <x v="0"/>
    <x v="0"/>
    <x v="0"/>
    <x v="2"/>
    <x v="2"/>
    <n v="0"/>
    <x v="1"/>
  </r>
  <r>
    <s v="2237-ZFSMY"/>
    <x v="0"/>
    <n v="29"/>
    <s v="No"/>
    <n v="0"/>
    <s v="Riverdale"/>
    <n v="93656"/>
    <n v="36.452210999999998"/>
    <n v="-119.94575"/>
    <n v="0"/>
    <n v="39"/>
    <s v="Offer C"/>
    <x v="0"/>
    <n v="4.4800000000000004"/>
    <x v="0"/>
    <s v="Yes"/>
    <x v="1"/>
    <n v="71"/>
    <x v="1"/>
    <x v="1"/>
    <x v="1"/>
    <x v="0"/>
    <x v="0"/>
    <x v="0"/>
    <s v="Yes"/>
    <x v="0"/>
    <x v="0"/>
    <s v="Yes"/>
    <x v="1"/>
    <n v="95.55"/>
    <n v="3692.85"/>
    <n v="0"/>
    <n v="0"/>
    <n v="174.72"/>
    <n v="3867.57"/>
    <x v="1"/>
    <x v="5"/>
    <x v="8"/>
    <x v="3"/>
    <x v="4"/>
    <n v="1"/>
    <x v="2"/>
  </r>
  <r>
    <s v="2239-CFOUJ"/>
    <x v="1"/>
    <n v="27"/>
    <s v="Yes"/>
    <n v="2"/>
    <s v="Trinidad"/>
    <n v="95570"/>
    <n v="41.162295"/>
    <n v="-124.02738100000001"/>
    <n v="3"/>
    <n v="1"/>
    <s v="None"/>
    <x v="0"/>
    <n v="27.5"/>
    <x v="0"/>
    <s v="No"/>
    <x v="3"/>
    <m/>
    <x v="2"/>
    <x v="2"/>
    <x v="2"/>
    <x v="2"/>
    <x v="2"/>
    <x v="2"/>
    <m/>
    <x v="2"/>
    <x v="0"/>
    <s v="No"/>
    <x v="0"/>
    <n v="20.399999999999999"/>
    <n v="20.399999999999999"/>
    <n v="0"/>
    <n v="0"/>
    <n v="27.5"/>
    <n v="47.9"/>
    <x v="2"/>
    <x v="0"/>
    <x v="0"/>
    <x v="0"/>
    <x v="4"/>
    <n v="0"/>
    <x v="1"/>
  </r>
  <r>
    <s v="2239-CGBUZ"/>
    <x v="0"/>
    <n v="56"/>
    <s v="Yes"/>
    <n v="0"/>
    <s v="West Covina"/>
    <n v="91791"/>
    <n v="34.061633999999998"/>
    <n v="-117.893169"/>
    <n v="4"/>
    <n v="51"/>
    <s v="Offer B"/>
    <x v="0"/>
    <n v="47.18"/>
    <x v="0"/>
    <s v="Yes"/>
    <x v="0"/>
    <n v="12"/>
    <x v="1"/>
    <x v="0"/>
    <x v="0"/>
    <x v="0"/>
    <x v="1"/>
    <x v="0"/>
    <s v="No"/>
    <x v="0"/>
    <x v="0"/>
    <s v="Yes"/>
    <x v="1"/>
    <n v="60.5"/>
    <n v="3145.15"/>
    <n v="0"/>
    <n v="0"/>
    <n v="2406.1799999999998"/>
    <n v="5551.33"/>
    <x v="0"/>
    <x v="0"/>
    <x v="0"/>
    <x v="2"/>
    <x v="2"/>
    <n v="0"/>
    <x v="0"/>
  </r>
  <r>
    <s v="2239-JALAW"/>
    <x v="1"/>
    <n v="20"/>
    <s v="No"/>
    <n v="0"/>
    <s v="Escondido"/>
    <n v="92027"/>
    <n v="33.141264999999997"/>
    <n v="-116.967221"/>
    <n v="0"/>
    <n v="58"/>
    <s v="Offer B"/>
    <x v="0"/>
    <n v="44.5"/>
    <x v="1"/>
    <s v="Yes"/>
    <x v="1"/>
    <n v="47"/>
    <x v="0"/>
    <x v="0"/>
    <x v="1"/>
    <x v="1"/>
    <x v="0"/>
    <x v="1"/>
    <s v="Yes"/>
    <x v="0"/>
    <x v="0"/>
    <s v="Yes"/>
    <x v="1"/>
    <n v="103.25"/>
    <n v="6017.65"/>
    <n v="0"/>
    <n v="0"/>
    <n v="2581"/>
    <n v="8598.65"/>
    <x v="1"/>
    <x v="1"/>
    <x v="5"/>
    <x v="2"/>
    <x v="4"/>
    <n v="1"/>
    <x v="2"/>
  </r>
  <r>
    <s v="2240-HSJQD"/>
    <x v="1"/>
    <n v="44"/>
    <s v="No"/>
    <n v="2"/>
    <s v="La Mesa"/>
    <n v="91942"/>
    <n v="32.782501000000003"/>
    <n v="-117.01611"/>
    <n v="0"/>
    <n v="38"/>
    <s v="None"/>
    <x v="0"/>
    <n v="1.27"/>
    <x v="1"/>
    <s v="Yes"/>
    <x v="1"/>
    <n v="13"/>
    <x v="0"/>
    <x v="0"/>
    <x v="0"/>
    <x v="1"/>
    <x v="1"/>
    <x v="0"/>
    <s v="No"/>
    <x v="0"/>
    <x v="1"/>
    <s v="Yes"/>
    <x v="0"/>
    <n v="81.849999999999994"/>
    <n v="3141.7"/>
    <n v="0"/>
    <n v="0"/>
    <n v="48.26"/>
    <n v="3189.96"/>
    <x v="0"/>
    <x v="0"/>
    <x v="0"/>
    <x v="3"/>
    <x v="1"/>
    <n v="0"/>
    <x v="0"/>
  </r>
  <r>
    <s v="2242-MFOTG"/>
    <x v="1"/>
    <n v="29"/>
    <s v="No"/>
    <n v="0"/>
    <s v="Poway"/>
    <n v="92064"/>
    <n v="32.984394999999999"/>
    <n v="-117.013454"/>
    <n v="0"/>
    <n v="33"/>
    <s v="None"/>
    <x v="0"/>
    <n v="25.71"/>
    <x v="1"/>
    <s v="Yes"/>
    <x v="1"/>
    <n v="48"/>
    <x v="1"/>
    <x v="1"/>
    <x v="0"/>
    <x v="1"/>
    <x v="1"/>
    <x v="0"/>
    <s v="No"/>
    <x v="0"/>
    <x v="0"/>
    <s v="No"/>
    <x v="1"/>
    <n v="80.099999999999994"/>
    <n v="2603.3000000000002"/>
    <n v="0"/>
    <n v="0"/>
    <n v="848.43"/>
    <n v="3451.73"/>
    <x v="0"/>
    <x v="0"/>
    <x v="0"/>
    <x v="3"/>
    <x v="4"/>
    <n v="0"/>
    <x v="0"/>
  </r>
  <r>
    <s v="2243-FNMMI"/>
    <x v="1"/>
    <n v="20"/>
    <s v="No"/>
    <n v="0"/>
    <s v="Torrance"/>
    <n v="90501"/>
    <n v="33.833699000000003"/>
    <n v="-118.314387"/>
    <n v="0"/>
    <n v="20"/>
    <s v="Offer D"/>
    <x v="0"/>
    <n v="31.02"/>
    <x v="0"/>
    <s v="No"/>
    <x v="3"/>
    <m/>
    <x v="2"/>
    <x v="2"/>
    <x v="2"/>
    <x v="2"/>
    <x v="2"/>
    <x v="2"/>
    <m/>
    <x v="2"/>
    <x v="1"/>
    <s v="No"/>
    <x v="0"/>
    <n v="19.399999999999999"/>
    <n v="415.4"/>
    <n v="0"/>
    <n v="0"/>
    <n v="620.4"/>
    <n v="1035.8"/>
    <x v="0"/>
    <x v="0"/>
    <x v="0"/>
    <x v="1"/>
    <x v="4"/>
    <n v="0"/>
    <x v="1"/>
  </r>
  <r>
    <s v="2245-ADZFJ"/>
    <x v="0"/>
    <n v="58"/>
    <s v="Yes"/>
    <n v="0"/>
    <s v="Castella"/>
    <n v="96017"/>
    <n v="41.121108"/>
    <n v="-122.336613"/>
    <n v="9"/>
    <n v="31"/>
    <s v="Offer C"/>
    <x v="0"/>
    <n v="28.52"/>
    <x v="1"/>
    <s v="Yes"/>
    <x v="2"/>
    <n v="2"/>
    <x v="0"/>
    <x v="0"/>
    <x v="0"/>
    <x v="0"/>
    <x v="0"/>
    <x v="1"/>
    <s v="Yes"/>
    <x v="0"/>
    <x v="2"/>
    <s v="No"/>
    <x v="1"/>
    <n v="80.55"/>
    <n v="2471.6"/>
    <n v="0"/>
    <n v="0"/>
    <n v="884.12"/>
    <n v="3355.72"/>
    <x v="0"/>
    <x v="0"/>
    <x v="0"/>
    <x v="3"/>
    <x v="2"/>
    <n v="0"/>
    <x v="0"/>
  </r>
  <r>
    <s v="2249-YPRNG"/>
    <x v="0"/>
    <n v="57"/>
    <s v="Yes"/>
    <n v="0"/>
    <s v="The Sea Ranch"/>
    <n v="95497"/>
    <n v="38.696658999999997"/>
    <n v="-123.43686099999999"/>
    <n v="3"/>
    <n v="20"/>
    <s v="None"/>
    <x v="0"/>
    <n v="28.79"/>
    <x v="1"/>
    <s v="Yes"/>
    <x v="1"/>
    <n v="16"/>
    <x v="0"/>
    <x v="0"/>
    <x v="1"/>
    <x v="1"/>
    <x v="0"/>
    <x v="1"/>
    <s v="Yes"/>
    <x v="0"/>
    <x v="1"/>
    <s v="Yes"/>
    <x v="1"/>
    <n v="105.85"/>
    <n v="2239.65"/>
    <n v="0"/>
    <n v="0"/>
    <n v="575.79999999999995"/>
    <n v="2815.45"/>
    <x v="1"/>
    <x v="2"/>
    <x v="15"/>
    <x v="1"/>
    <x v="2"/>
    <n v="1"/>
    <x v="2"/>
  </r>
  <r>
    <s v="2250-IVBWA"/>
    <x v="1"/>
    <n v="47"/>
    <s v="Yes"/>
    <n v="2"/>
    <s v="San Jose"/>
    <n v="95112"/>
    <n v="37.343826999999997"/>
    <n v="-121.88311899999999"/>
    <n v="4"/>
    <n v="64"/>
    <s v="None"/>
    <x v="0"/>
    <n v="49.49"/>
    <x v="0"/>
    <s v="Yes"/>
    <x v="1"/>
    <n v="12"/>
    <x v="1"/>
    <x v="0"/>
    <x v="0"/>
    <x v="1"/>
    <x v="1"/>
    <x v="0"/>
    <s v="No"/>
    <x v="0"/>
    <x v="1"/>
    <s v="No"/>
    <x v="1"/>
    <n v="81.05"/>
    <n v="5135.3500000000004"/>
    <n v="0"/>
    <n v="0"/>
    <n v="3167.36"/>
    <n v="8302.7099999999991"/>
    <x v="0"/>
    <x v="0"/>
    <x v="0"/>
    <x v="2"/>
    <x v="1"/>
    <n v="0"/>
    <x v="0"/>
  </r>
  <r>
    <s v="2251-PYLPB"/>
    <x v="1"/>
    <n v="34"/>
    <s v="Yes"/>
    <n v="0"/>
    <s v="Big Bear Lake"/>
    <n v="92315"/>
    <n v="34.242058"/>
    <n v="-116.89802"/>
    <n v="3"/>
    <n v="72"/>
    <s v="Offer A"/>
    <x v="0"/>
    <n v="45.05"/>
    <x v="1"/>
    <s v="Yes"/>
    <x v="0"/>
    <n v="9"/>
    <x v="1"/>
    <x v="0"/>
    <x v="1"/>
    <x v="0"/>
    <x v="1"/>
    <x v="1"/>
    <s v="Yes"/>
    <x v="0"/>
    <x v="2"/>
    <s v="No"/>
    <x v="0"/>
    <n v="79.55"/>
    <n v="5810.9"/>
    <n v="0"/>
    <n v="0"/>
    <n v="3243.6"/>
    <n v="9054.5"/>
    <x v="0"/>
    <x v="0"/>
    <x v="0"/>
    <x v="2"/>
    <x v="0"/>
    <n v="0"/>
    <x v="0"/>
  </r>
  <r>
    <s v="2252-ISRNH"/>
    <x v="1"/>
    <n v="22"/>
    <s v="Yes"/>
    <n v="3"/>
    <s v="Covelo"/>
    <n v="95428"/>
    <n v="39.833069999999999"/>
    <n v="-123.178765"/>
    <n v="9"/>
    <n v="9"/>
    <s v="Offer E"/>
    <x v="0"/>
    <n v="30.46"/>
    <x v="1"/>
    <s v="Yes"/>
    <x v="1"/>
    <n v="82"/>
    <x v="0"/>
    <x v="1"/>
    <x v="1"/>
    <x v="1"/>
    <x v="0"/>
    <x v="0"/>
    <s v="No"/>
    <x v="0"/>
    <x v="0"/>
    <s v="Yes"/>
    <x v="1"/>
    <n v="-10"/>
    <n v="767.9"/>
    <n v="0"/>
    <n v="0"/>
    <n v="274.14"/>
    <n v="1042.04"/>
    <x v="0"/>
    <x v="0"/>
    <x v="0"/>
    <x v="0"/>
    <x v="4"/>
    <n v="0"/>
    <x v="1"/>
  </r>
  <r>
    <s v="2252-JHJGE"/>
    <x v="1"/>
    <n v="24"/>
    <s v="No"/>
    <n v="0"/>
    <s v="Sun Valley"/>
    <n v="91352"/>
    <n v="34.231053000000003"/>
    <n v="-118.338307"/>
    <n v="0"/>
    <n v="61"/>
    <s v="Offer B"/>
    <x v="0"/>
    <n v="45.69"/>
    <x v="1"/>
    <s v="Yes"/>
    <x v="1"/>
    <n v="48"/>
    <x v="1"/>
    <x v="1"/>
    <x v="1"/>
    <x v="1"/>
    <x v="0"/>
    <x v="1"/>
    <s v="Yes"/>
    <x v="0"/>
    <x v="0"/>
    <s v="No"/>
    <x v="1"/>
    <n v="104"/>
    <n v="6363.45"/>
    <n v="0"/>
    <n v="0"/>
    <n v="2787.09"/>
    <n v="9150.5400000000009"/>
    <x v="0"/>
    <x v="0"/>
    <x v="0"/>
    <x v="2"/>
    <x v="4"/>
    <n v="0"/>
    <x v="2"/>
  </r>
  <r>
    <s v="2252-NKNSI"/>
    <x v="1"/>
    <n v="63"/>
    <s v="No"/>
    <n v="0"/>
    <s v="Salinas"/>
    <n v="93905"/>
    <n v="36.667794000000001"/>
    <n v="-121.60130599999999"/>
    <n v="0"/>
    <n v="52"/>
    <s v="None"/>
    <x v="0"/>
    <n v="32.020000000000003"/>
    <x v="1"/>
    <s v="Yes"/>
    <x v="2"/>
    <n v="28"/>
    <x v="1"/>
    <x v="0"/>
    <x v="0"/>
    <x v="0"/>
    <x v="0"/>
    <x v="1"/>
    <s v="Yes"/>
    <x v="0"/>
    <x v="2"/>
    <s v="Yes"/>
    <x v="0"/>
    <n v="85.15"/>
    <n v="4461.8500000000004"/>
    <n v="0"/>
    <n v="0"/>
    <n v="1665.04"/>
    <n v="6126.89"/>
    <x v="0"/>
    <x v="0"/>
    <x v="0"/>
    <x v="2"/>
    <x v="3"/>
    <n v="0"/>
    <x v="0"/>
  </r>
  <r>
    <s v="2253-KPMNB"/>
    <x v="0"/>
    <n v="29"/>
    <s v="Yes"/>
    <n v="2"/>
    <s v="Live Oak"/>
    <n v="95953"/>
    <n v="39.258746000000002"/>
    <n v="-121.77697000000001"/>
    <n v="10"/>
    <n v="69"/>
    <s v="None"/>
    <x v="1"/>
    <m/>
    <x v="2"/>
    <s v="Yes"/>
    <x v="2"/>
    <n v="69"/>
    <x v="1"/>
    <x v="0"/>
    <x v="1"/>
    <x v="0"/>
    <x v="1"/>
    <x v="0"/>
    <s v="No"/>
    <x v="0"/>
    <x v="2"/>
    <s v="No"/>
    <x v="1"/>
    <n v="46.25"/>
    <n v="3121.4"/>
    <n v="0"/>
    <n v="0"/>
    <n v="0"/>
    <n v="3121.4"/>
    <x v="0"/>
    <x v="0"/>
    <x v="0"/>
    <x v="2"/>
    <x v="4"/>
    <n v="0"/>
    <x v="3"/>
  </r>
  <r>
    <s v="2254-DLXRI"/>
    <x v="0"/>
    <n v="33"/>
    <s v="No"/>
    <n v="0"/>
    <s v="Burbank"/>
    <n v="91504"/>
    <n v="34.213048999999998"/>
    <n v="-118.317651"/>
    <n v="0"/>
    <n v="1"/>
    <s v="Offer E"/>
    <x v="0"/>
    <n v="18"/>
    <x v="1"/>
    <s v="Yes"/>
    <x v="1"/>
    <n v="23"/>
    <x v="0"/>
    <x v="0"/>
    <x v="0"/>
    <x v="1"/>
    <x v="1"/>
    <x v="0"/>
    <s v="No"/>
    <x v="1"/>
    <x v="1"/>
    <s v="Yes"/>
    <x v="0"/>
    <n v="79.150000000000006"/>
    <n v="79.150000000000006"/>
    <n v="0"/>
    <n v="60"/>
    <n v="18"/>
    <n v="157.15"/>
    <x v="2"/>
    <x v="0"/>
    <x v="0"/>
    <x v="0"/>
    <x v="0"/>
    <n v="0"/>
    <x v="0"/>
  </r>
  <r>
    <s v="2256-YLYLP"/>
    <x v="1"/>
    <n v="45"/>
    <s v="Yes"/>
    <n v="1"/>
    <s v="Cypress"/>
    <n v="90630"/>
    <n v="33.818477000000001"/>
    <n v="-118.038307"/>
    <n v="4"/>
    <n v="68"/>
    <s v="None"/>
    <x v="0"/>
    <n v="34.130000000000003"/>
    <x v="0"/>
    <s v="Yes"/>
    <x v="2"/>
    <n v="25"/>
    <x v="0"/>
    <x v="1"/>
    <x v="1"/>
    <x v="0"/>
    <x v="0"/>
    <x v="1"/>
    <s v="Yes"/>
    <x v="0"/>
    <x v="2"/>
    <s v="Yes"/>
    <x v="1"/>
    <n v="72.95"/>
    <n v="4953.25"/>
    <n v="0"/>
    <n v="0"/>
    <n v="2320.84"/>
    <n v="7274.09"/>
    <x v="0"/>
    <x v="0"/>
    <x v="0"/>
    <x v="2"/>
    <x v="1"/>
    <n v="0"/>
    <x v="0"/>
  </r>
  <r>
    <s v="2257-BOVXD"/>
    <x v="1"/>
    <n v="48"/>
    <s v="Yes"/>
    <n v="0"/>
    <s v="Tahoe City"/>
    <n v="96145"/>
    <n v="39.178336999999999"/>
    <n v="-120.162806"/>
    <n v="3"/>
    <n v="14"/>
    <s v="None"/>
    <x v="0"/>
    <n v="22.14"/>
    <x v="1"/>
    <s v="Yes"/>
    <x v="2"/>
    <n v="11"/>
    <x v="0"/>
    <x v="1"/>
    <x v="0"/>
    <x v="0"/>
    <x v="0"/>
    <x v="0"/>
    <s v="No"/>
    <x v="0"/>
    <x v="1"/>
    <s v="Yes"/>
    <x v="0"/>
    <n v="66.599999999999994"/>
    <n v="979.5"/>
    <n v="0"/>
    <n v="0"/>
    <n v="309.95999999999998"/>
    <n v="1289.46"/>
    <x v="0"/>
    <x v="0"/>
    <x v="0"/>
    <x v="1"/>
    <x v="1"/>
    <n v="0"/>
    <x v="0"/>
  </r>
  <r>
    <s v="2259-OUUSZ"/>
    <x v="1"/>
    <n v="28"/>
    <s v="No"/>
    <n v="0"/>
    <s v="San Diego"/>
    <n v="92106"/>
    <n v="32.713459999999998"/>
    <n v="-117.236378"/>
    <n v="0"/>
    <n v="7"/>
    <s v="Offer E"/>
    <x v="1"/>
    <m/>
    <x v="2"/>
    <s v="Yes"/>
    <x v="2"/>
    <n v="48"/>
    <x v="0"/>
    <x v="1"/>
    <x v="1"/>
    <x v="0"/>
    <x v="1"/>
    <x v="0"/>
    <s v="No"/>
    <x v="0"/>
    <x v="0"/>
    <s v="Yes"/>
    <x v="0"/>
    <n v="35.5"/>
    <n v="249.55"/>
    <n v="0"/>
    <n v="0"/>
    <n v="0"/>
    <n v="249.55"/>
    <x v="0"/>
    <x v="0"/>
    <x v="0"/>
    <x v="0"/>
    <x v="4"/>
    <n v="0"/>
    <x v="3"/>
  </r>
  <r>
    <s v="2260-USTRB"/>
    <x v="0"/>
    <n v="75"/>
    <s v="No"/>
    <n v="0"/>
    <s v="Campo"/>
    <n v="91906"/>
    <n v="32.673482999999997"/>
    <n v="-116.472863"/>
    <n v="0"/>
    <n v="2"/>
    <s v="None"/>
    <x v="0"/>
    <n v="9.5500000000000007"/>
    <x v="0"/>
    <s v="Yes"/>
    <x v="1"/>
    <n v="28"/>
    <x v="0"/>
    <x v="1"/>
    <x v="0"/>
    <x v="1"/>
    <x v="1"/>
    <x v="0"/>
    <s v="No"/>
    <x v="0"/>
    <x v="1"/>
    <s v="Yes"/>
    <x v="1"/>
    <n v="70.2"/>
    <n v="115.95"/>
    <n v="0"/>
    <n v="0"/>
    <n v="19.100000000000001"/>
    <n v="135.05000000000001"/>
    <x v="1"/>
    <x v="1"/>
    <x v="11"/>
    <x v="0"/>
    <x v="3"/>
    <n v="1"/>
    <x v="0"/>
  </r>
  <r>
    <s v="2262-SLNVK"/>
    <x v="0"/>
    <n v="53"/>
    <s v="No"/>
    <n v="0"/>
    <s v="Birds Landing"/>
    <n v="94512"/>
    <n v="38.140718999999997"/>
    <n v="-121.83829799999999"/>
    <n v="0"/>
    <n v="1"/>
    <s v="None"/>
    <x v="0"/>
    <n v="1.1499999999999999"/>
    <x v="0"/>
    <s v="Yes"/>
    <x v="1"/>
    <n v="23"/>
    <x v="0"/>
    <x v="1"/>
    <x v="0"/>
    <x v="1"/>
    <x v="1"/>
    <x v="0"/>
    <s v="No"/>
    <x v="0"/>
    <x v="1"/>
    <s v="No"/>
    <x v="1"/>
    <n v="70.099999999999994"/>
    <n v="70.099999999999994"/>
    <n v="0"/>
    <n v="0"/>
    <n v="1.1499999999999999"/>
    <n v="71.25"/>
    <x v="2"/>
    <x v="0"/>
    <x v="0"/>
    <x v="0"/>
    <x v="2"/>
    <n v="0"/>
    <x v="0"/>
  </r>
  <r>
    <s v="2263-SFSQZ"/>
    <x v="1"/>
    <n v="46"/>
    <s v="Yes"/>
    <n v="2"/>
    <s v="San Jose"/>
    <n v="95138"/>
    <n v="37.246063999999997"/>
    <n v="-121.749494"/>
    <n v="7"/>
    <n v="51"/>
    <s v="None"/>
    <x v="0"/>
    <n v="16.850000000000001"/>
    <x v="1"/>
    <s v="No"/>
    <x v="3"/>
    <m/>
    <x v="2"/>
    <x v="2"/>
    <x v="2"/>
    <x v="2"/>
    <x v="2"/>
    <x v="2"/>
    <m/>
    <x v="2"/>
    <x v="2"/>
    <s v="Yes"/>
    <x v="0"/>
    <n v="24.95"/>
    <n v="1222.25"/>
    <n v="0"/>
    <n v="0"/>
    <n v="859.35"/>
    <n v="2081.6"/>
    <x v="0"/>
    <x v="0"/>
    <x v="0"/>
    <x v="2"/>
    <x v="1"/>
    <n v="0"/>
    <x v="1"/>
  </r>
  <r>
    <s v="2265-CYWIV"/>
    <x v="0"/>
    <n v="68"/>
    <s v="Yes"/>
    <n v="0"/>
    <s v="Hickman"/>
    <n v="95323"/>
    <n v="37.605925999999997"/>
    <n v="-120.69955"/>
    <n v="1"/>
    <n v="4"/>
    <s v="None"/>
    <x v="0"/>
    <n v="18.91"/>
    <x v="1"/>
    <s v="Yes"/>
    <x v="1"/>
    <n v="20"/>
    <x v="1"/>
    <x v="1"/>
    <x v="0"/>
    <x v="1"/>
    <x v="0"/>
    <x v="1"/>
    <s v="No"/>
    <x v="0"/>
    <x v="1"/>
    <s v="Yes"/>
    <x v="1"/>
    <n v="99.6"/>
    <n v="347.65"/>
    <n v="25.79"/>
    <n v="0"/>
    <n v="75.64"/>
    <n v="397.5"/>
    <x v="1"/>
    <x v="2"/>
    <x v="3"/>
    <x v="0"/>
    <x v="3"/>
    <n v="1"/>
    <x v="2"/>
  </r>
  <r>
    <s v="2266-FUBDZ"/>
    <x v="1"/>
    <n v="19"/>
    <s v="Yes"/>
    <n v="3"/>
    <s v="San Francisco"/>
    <n v="94115"/>
    <n v="37.786031000000001"/>
    <n v="-122.43730100000001"/>
    <n v="2"/>
    <n v="15"/>
    <s v="None"/>
    <x v="0"/>
    <n v="46.47"/>
    <x v="0"/>
    <s v="No"/>
    <x v="3"/>
    <m/>
    <x v="2"/>
    <x v="2"/>
    <x v="2"/>
    <x v="2"/>
    <x v="2"/>
    <x v="2"/>
    <m/>
    <x v="2"/>
    <x v="2"/>
    <s v="No"/>
    <x v="0"/>
    <n v="19.350000000000001"/>
    <n v="278.85000000000002"/>
    <n v="0"/>
    <n v="0"/>
    <n v="697.05"/>
    <n v="975.9"/>
    <x v="0"/>
    <x v="0"/>
    <x v="0"/>
    <x v="1"/>
    <x v="4"/>
    <n v="0"/>
    <x v="1"/>
  </r>
  <r>
    <s v="2266-SJNAT"/>
    <x v="0"/>
    <n v="21"/>
    <s v="Yes"/>
    <n v="0"/>
    <s v="Temecula"/>
    <n v="92592"/>
    <n v="33.507255000000001"/>
    <n v="-117.029473"/>
    <n v="2"/>
    <n v="72"/>
    <s v="Offer A"/>
    <x v="0"/>
    <n v="11.85"/>
    <x v="1"/>
    <s v="Yes"/>
    <x v="1"/>
    <n v="82"/>
    <x v="0"/>
    <x v="0"/>
    <x v="1"/>
    <x v="0"/>
    <x v="0"/>
    <x v="1"/>
    <s v="Yes"/>
    <x v="0"/>
    <x v="0"/>
    <s v="No"/>
    <x v="0"/>
    <n v="109.15"/>
    <n v="7789.6"/>
    <n v="0"/>
    <n v="0"/>
    <n v="853.2"/>
    <n v="8642.7999999999993"/>
    <x v="0"/>
    <x v="0"/>
    <x v="0"/>
    <x v="2"/>
    <x v="4"/>
    <n v="0"/>
    <x v="2"/>
  </r>
  <r>
    <s v="2267-FPIMA"/>
    <x v="1"/>
    <n v="27"/>
    <s v="Yes"/>
    <n v="0"/>
    <s v="San Carlos"/>
    <n v="94070"/>
    <n v="37.497914999999999"/>
    <n v="-122.26736099999999"/>
    <n v="1"/>
    <n v="50"/>
    <s v="Offer B"/>
    <x v="0"/>
    <n v="17.579999999999998"/>
    <x v="1"/>
    <s v="Yes"/>
    <x v="1"/>
    <n v="47"/>
    <x v="1"/>
    <x v="0"/>
    <x v="0"/>
    <x v="1"/>
    <x v="1"/>
    <x v="1"/>
    <s v="Yes"/>
    <x v="0"/>
    <x v="1"/>
    <s v="Yes"/>
    <x v="0"/>
    <n v="94.4"/>
    <n v="4914.8999999999996"/>
    <n v="0"/>
    <n v="0"/>
    <n v="879"/>
    <n v="5793.9"/>
    <x v="0"/>
    <x v="0"/>
    <x v="0"/>
    <x v="2"/>
    <x v="4"/>
    <n v="0"/>
    <x v="2"/>
  </r>
  <r>
    <s v="2267-WTPYD"/>
    <x v="0"/>
    <n v="77"/>
    <s v="Yes"/>
    <n v="0"/>
    <s v="Granada Hills"/>
    <n v="91344"/>
    <n v="34.291272999999997"/>
    <n v="-118.505104"/>
    <n v="1"/>
    <n v="57"/>
    <s v="None"/>
    <x v="0"/>
    <n v="23.05"/>
    <x v="1"/>
    <s v="Yes"/>
    <x v="1"/>
    <n v="30"/>
    <x v="0"/>
    <x v="0"/>
    <x v="1"/>
    <x v="1"/>
    <x v="1"/>
    <x v="1"/>
    <s v="No"/>
    <x v="0"/>
    <x v="1"/>
    <s v="No"/>
    <x v="0"/>
    <n v="94"/>
    <n v="5438.95"/>
    <n v="0"/>
    <n v="0"/>
    <n v="1313.85"/>
    <n v="6752.8"/>
    <x v="0"/>
    <x v="0"/>
    <x v="0"/>
    <x v="2"/>
    <x v="3"/>
    <n v="0"/>
    <x v="2"/>
  </r>
  <r>
    <s v="2270-CHBFN"/>
    <x v="0"/>
    <n v="46"/>
    <s v="Yes"/>
    <n v="0"/>
    <s v="Ventura"/>
    <n v="93004"/>
    <n v="34.278697000000001"/>
    <n v="-119.167798"/>
    <n v="10"/>
    <n v="44"/>
    <s v="Offer B"/>
    <x v="0"/>
    <n v="32.72"/>
    <x v="1"/>
    <s v="Yes"/>
    <x v="1"/>
    <n v="6"/>
    <x v="1"/>
    <x v="0"/>
    <x v="1"/>
    <x v="0"/>
    <x v="1"/>
    <x v="0"/>
    <s v="No"/>
    <x v="0"/>
    <x v="1"/>
    <s v="Yes"/>
    <x v="0"/>
    <n v="95.1"/>
    <n v="4060.55"/>
    <n v="0"/>
    <n v="0"/>
    <n v="1439.68"/>
    <n v="5500.23"/>
    <x v="0"/>
    <x v="0"/>
    <x v="0"/>
    <x v="3"/>
    <x v="1"/>
    <n v="0"/>
    <x v="2"/>
  </r>
  <r>
    <s v="2272-JKMSI"/>
    <x v="0"/>
    <n v="42"/>
    <s v="Yes"/>
    <n v="3"/>
    <s v="Roseville"/>
    <n v="95661"/>
    <n v="38.736685000000001"/>
    <n v="-121.25198399999999"/>
    <n v="5"/>
    <n v="62"/>
    <s v="Offer B"/>
    <x v="0"/>
    <n v="13.25"/>
    <x v="1"/>
    <s v="Yes"/>
    <x v="1"/>
    <n v="57"/>
    <x v="0"/>
    <x v="0"/>
    <x v="1"/>
    <x v="0"/>
    <x v="0"/>
    <x v="1"/>
    <s v="Yes"/>
    <x v="0"/>
    <x v="0"/>
    <s v="Yes"/>
    <x v="1"/>
    <n v="110.8"/>
    <n v="6840.95"/>
    <n v="0"/>
    <n v="0"/>
    <n v="821.5"/>
    <n v="7662.45"/>
    <x v="0"/>
    <x v="0"/>
    <x v="0"/>
    <x v="2"/>
    <x v="1"/>
    <n v="0"/>
    <x v="2"/>
  </r>
  <r>
    <s v="2272-QAGFO"/>
    <x v="0"/>
    <n v="75"/>
    <s v="No"/>
    <n v="0"/>
    <s v="Inglewood"/>
    <n v="90304"/>
    <n v="33.936827000000001"/>
    <n v="-118.359824"/>
    <n v="0"/>
    <n v="14"/>
    <s v="None"/>
    <x v="0"/>
    <n v="35.07"/>
    <x v="1"/>
    <s v="Yes"/>
    <x v="1"/>
    <n v="10"/>
    <x v="0"/>
    <x v="1"/>
    <x v="0"/>
    <x v="1"/>
    <x v="1"/>
    <x v="0"/>
    <s v="No"/>
    <x v="0"/>
    <x v="1"/>
    <s v="Yes"/>
    <x v="1"/>
    <n v="74.3"/>
    <n v="1096.25"/>
    <n v="0"/>
    <n v="0"/>
    <n v="490.98"/>
    <n v="1587.23"/>
    <x v="1"/>
    <x v="2"/>
    <x v="15"/>
    <x v="1"/>
    <x v="3"/>
    <n v="1"/>
    <x v="0"/>
  </r>
  <r>
    <s v="2272-UOINI"/>
    <x v="0"/>
    <n v="44"/>
    <s v="No"/>
    <n v="0"/>
    <s v="Rancho Cucamonga"/>
    <n v="91739"/>
    <n v="34.133808999999999"/>
    <n v="-117.523724"/>
    <n v="0"/>
    <n v="7"/>
    <s v="Offer E"/>
    <x v="0"/>
    <n v="3.34"/>
    <x v="0"/>
    <s v="Yes"/>
    <x v="0"/>
    <n v="13"/>
    <x v="1"/>
    <x v="0"/>
    <x v="0"/>
    <x v="0"/>
    <x v="0"/>
    <x v="1"/>
    <s v="Yes"/>
    <x v="0"/>
    <x v="1"/>
    <s v="Yes"/>
    <x v="1"/>
    <n v="78.5"/>
    <n v="571.04999999999995"/>
    <n v="0"/>
    <n v="0"/>
    <n v="23.38"/>
    <n v="594.42999999999995"/>
    <x v="0"/>
    <x v="0"/>
    <x v="0"/>
    <x v="0"/>
    <x v="1"/>
    <n v="0"/>
    <x v="0"/>
  </r>
  <r>
    <s v="2272-WUSPA"/>
    <x v="0"/>
    <n v="48"/>
    <s v="Yes"/>
    <n v="0"/>
    <s v="Milford"/>
    <n v="96121"/>
    <n v="40.181279000000004"/>
    <n v="-120.392967"/>
    <n v="1"/>
    <n v="72"/>
    <s v="None"/>
    <x v="0"/>
    <n v="39.74"/>
    <x v="1"/>
    <s v="Yes"/>
    <x v="1"/>
    <n v="5"/>
    <x v="1"/>
    <x v="0"/>
    <x v="1"/>
    <x v="1"/>
    <x v="0"/>
    <x v="1"/>
    <s v="Yes"/>
    <x v="0"/>
    <x v="2"/>
    <s v="Yes"/>
    <x v="1"/>
    <n v="110.75"/>
    <n v="7751.7"/>
    <n v="0"/>
    <n v="0"/>
    <n v="2861.28"/>
    <n v="10612.98"/>
    <x v="0"/>
    <x v="0"/>
    <x v="0"/>
    <x v="2"/>
    <x v="1"/>
    <n v="0"/>
    <x v="2"/>
  </r>
  <r>
    <s v="2273-QCKXA"/>
    <x v="1"/>
    <n v="39"/>
    <s v="No"/>
    <n v="0"/>
    <s v="Culver City"/>
    <n v="90232"/>
    <n v="34.019323"/>
    <n v="-118.391902"/>
    <n v="0"/>
    <n v="1"/>
    <s v="None"/>
    <x v="0"/>
    <n v="25.77"/>
    <x v="0"/>
    <s v="Yes"/>
    <x v="0"/>
    <n v="5"/>
    <x v="0"/>
    <x v="1"/>
    <x v="0"/>
    <x v="0"/>
    <x v="1"/>
    <x v="0"/>
    <s v="No"/>
    <x v="0"/>
    <x v="1"/>
    <s v="No"/>
    <x v="0"/>
    <n v="49.05"/>
    <n v="49.05"/>
    <n v="0"/>
    <n v="0"/>
    <n v="25.77"/>
    <n v="74.819999999999993"/>
    <x v="2"/>
    <x v="0"/>
    <x v="0"/>
    <x v="0"/>
    <x v="0"/>
    <n v="0"/>
    <x v="3"/>
  </r>
  <r>
    <s v="2274-XUATA"/>
    <x v="1"/>
    <n v="78"/>
    <s v="Yes"/>
    <n v="0"/>
    <s v="Earp"/>
    <n v="92242"/>
    <n v="34.137742000000003"/>
    <n v="-114.36514"/>
    <n v="8"/>
    <n v="72"/>
    <s v="Offer A"/>
    <x v="1"/>
    <m/>
    <x v="2"/>
    <s v="Yes"/>
    <x v="0"/>
    <n v="26"/>
    <x v="1"/>
    <x v="0"/>
    <x v="1"/>
    <x v="0"/>
    <x v="0"/>
    <x v="1"/>
    <s v="Yes"/>
    <x v="0"/>
    <x v="2"/>
    <s v="Yes"/>
    <x v="1"/>
    <n v="63.1"/>
    <n v="4685.55"/>
    <n v="0"/>
    <n v="0"/>
    <n v="0"/>
    <n v="4685.55"/>
    <x v="0"/>
    <x v="0"/>
    <x v="0"/>
    <x v="2"/>
    <x v="3"/>
    <n v="0"/>
    <x v="0"/>
  </r>
  <r>
    <s v="2275-RBYQS"/>
    <x v="0"/>
    <n v="38"/>
    <s v="No"/>
    <n v="0"/>
    <s v="Sun City"/>
    <n v="92587"/>
    <n v="33.698869999999999"/>
    <n v="-117.25071"/>
    <n v="0"/>
    <n v="1"/>
    <s v="Offer E"/>
    <x v="0"/>
    <n v="49.33"/>
    <x v="0"/>
    <s v="Yes"/>
    <x v="2"/>
    <n v="21"/>
    <x v="0"/>
    <x v="1"/>
    <x v="0"/>
    <x v="1"/>
    <x v="1"/>
    <x v="0"/>
    <s v="No"/>
    <x v="0"/>
    <x v="1"/>
    <s v="Yes"/>
    <x v="0"/>
    <n v="45.4"/>
    <n v="45.4"/>
    <n v="0"/>
    <n v="0"/>
    <n v="49.33"/>
    <n v="94.73"/>
    <x v="2"/>
    <x v="0"/>
    <x v="0"/>
    <x v="0"/>
    <x v="0"/>
    <n v="0"/>
    <x v="3"/>
  </r>
  <r>
    <s v="2276-YDAVZ"/>
    <x v="0"/>
    <n v="63"/>
    <s v="No"/>
    <n v="0"/>
    <s v="San Diego"/>
    <n v="92129"/>
    <n v="32.961064"/>
    <n v="-117.134917"/>
    <n v="0"/>
    <n v="3"/>
    <s v="Offer E"/>
    <x v="0"/>
    <n v="26.52"/>
    <x v="1"/>
    <s v="Yes"/>
    <x v="1"/>
    <n v="10"/>
    <x v="0"/>
    <x v="1"/>
    <x v="0"/>
    <x v="1"/>
    <x v="1"/>
    <x v="0"/>
    <s v="No"/>
    <x v="0"/>
    <x v="1"/>
    <s v="Yes"/>
    <x v="0"/>
    <n v="75.099999999999994"/>
    <n v="270.7"/>
    <n v="0"/>
    <n v="0"/>
    <n v="79.56"/>
    <n v="350.26"/>
    <x v="1"/>
    <x v="1"/>
    <x v="5"/>
    <x v="0"/>
    <x v="3"/>
    <n v="1"/>
    <x v="0"/>
  </r>
  <r>
    <s v="2277-AXSDC"/>
    <x v="0"/>
    <n v="46"/>
    <s v="No"/>
    <n v="0"/>
    <s v="El Centro"/>
    <n v="92243"/>
    <n v="32.770392999999999"/>
    <n v="-115.60915"/>
    <n v="0"/>
    <n v="32"/>
    <s v="None"/>
    <x v="0"/>
    <n v="43.8"/>
    <x v="0"/>
    <s v="No"/>
    <x v="3"/>
    <m/>
    <x v="2"/>
    <x v="2"/>
    <x v="2"/>
    <x v="2"/>
    <x v="2"/>
    <x v="2"/>
    <m/>
    <x v="2"/>
    <x v="0"/>
    <s v="No"/>
    <x v="1"/>
    <n v="19.75"/>
    <n v="624.15"/>
    <n v="0"/>
    <n v="0"/>
    <n v="1401.6"/>
    <n v="2025.75"/>
    <x v="0"/>
    <x v="0"/>
    <x v="0"/>
    <x v="3"/>
    <x v="1"/>
    <n v="0"/>
    <x v="1"/>
  </r>
  <r>
    <s v="2277-BKJKN"/>
    <x v="0"/>
    <n v="70"/>
    <s v="Yes"/>
    <n v="0"/>
    <s v="Camptonville"/>
    <n v="95922"/>
    <n v="39.432127000000001"/>
    <n v="-121.099287"/>
    <n v="6"/>
    <n v="71"/>
    <s v="None"/>
    <x v="0"/>
    <n v="22"/>
    <x v="0"/>
    <s v="Yes"/>
    <x v="1"/>
    <n v="27"/>
    <x v="0"/>
    <x v="0"/>
    <x v="1"/>
    <x v="1"/>
    <x v="0"/>
    <x v="1"/>
    <s v="Yes"/>
    <x v="0"/>
    <x v="2"/>
    <s v="Yes"/>
    <x v="1"/>
    <n v="99.2"/>
    <n v="7213.75"/>
    <n v="0"/>
    <n v="0"/>
    <n v="1562"/>
    <n v="8775.75"/>
    <x v="0"/>
    <x v="0"/>
    <x v="0"/>
    <x v="2"/>
    <x v="3"/>
    <n v="0"/>
    <x v="2"/>
  </r>
  <r>
    <s v="2277-DJJDL"/>
    <x v="1"/>
    <n v="69"/>
    <s v="Yes"/>
    <n v="0"/>
    <s v="La Grange"/>
    <n v="95329"/>
    <n v="37.666587"/>
    <n v="-120.411517"/>
    <n v="5"/>
    <n v="60"/>
    <s v="Offer B"/>
    <x v="0"/>
    <n v="10.4"/>
    <x v="1"/>
    <s v="Yes"/>
    <x v="1"/>
    <n v="5"/>
    <x v="0"/>
    <x v="1"/>
    <x v="0"/>
    <x v="0"/>
    <x v="0"/>
    <x v="1"/>
    <s v="No"/>
    <x v="1"/>
    <x v="2"/>
    <s v="Yes"/>
    <x v="1"/>
    <n v="99"/>
    <n v="6017.9"/>
    <n v="0"/>
    <n v="150"/>
    <n v="624"/>
    <n v="6791.9"/>
    <x v="0"/>
    <x v="0"/>
    <x v="0"/>
    <x v="2"/>
    <x v="3"/>
    <n v="0"/>
    <x v="2"/>
  </r>
  <r>
    <s v="2277-VWCNI"/>
    <x v="0"/>
    <n v="65"/>
    <s v="No"/>
    <n v="0"/>
    <s v="Brookdale"/>
    <n v="95007"/>
    <n v="37.106901999999998"/>
    <n v="-122.10000599999999"/>
    <n v="0"/>
    <n v="4"/>
    <s v="None"/>
    <x v="0"/>
    <n v="31.13"/>
    <x v="1"/>
    <s v="Yes"/>
    <x v="2"/>
    <n v="15"/>
    <x v="0"/>
    <x v="1"/>
    <x v="0"/>
    <x v="1"/>
    <x v="1"/>
    <x v="0"/>
    <s v="No"/>
    <x v="0"/>
    <x v="2"/>
    <s v="No"/>
    <x v="2"/>
    <n v="48.75"/>
    <n v="179.85"/>
    <n v="0"/>
    <n v="0"/>
    <n v="124.52"/>
    <n v="304.37"/>
    <x v="0"/>
    <x v="0"/>
    <x v="0"/>
    <x v="0"/>
    <x v="3"/>
    <n v="0"/>
    <x v="3"/>
  </r>
  <r>
    <s v="2279-AXJJK"/>
    <x v="1"/>
    <n v="27"/>
    <s v="Yes"/>
    <n v="0"/>
    <s v="Cazadero"/>
    <n v="95421"/>
    <n v="38.578806999999998"/>
    <n v="-123.19338"/>
    <n v="1"/>
    <n v="52"/>
    <s v="None"/>
    <x v="0"/>
    <n v="8.94"/>
    <x v="1"/>
    <s v="Yes"/>
    <x v="1"/>
    <n v="85"/>
    <x v="0"/>
    <x v="0"/>
    <x v="0"/>
    <x v="0"/>
    <x v="1"/>
    <x v="1"/>
    <s v="Yes"/>
    <x v="0"/>
    <x v="1"/>
    <s v="Yes"/>
    <x v="0"/>
    <n v="95.65"/>
    <n v="5088.3999999999996"/>
    <n v="11.8"/>
    <n v="0"/>
    <n v="464.88"/>
    <n v="5541.48"/>
    <x v="0"/>
    <x v="0"/>
    <x v="0"/>
    <x v="2"/>
    <x v="4"/>
    <n v="0"/>
    <x v="2"/>
  </r>
  <r>
    <s v="2282-YGNOR"/>
    <x v="0"/>
    <n v="42"/>
    <s v="No"/>
    <n v="0"/>
    <s v="Monterey Park"/>
    <n v="91754"/>
    <n v="34.050322000000001"/>
    <n v="-118.147037"/>
    <n v="0"/>
    <n v="29"/>
    <s v="None"/>
    <x v="0"/>
    <n v="14.46"/>
    <x v="0"/>
    <s v="Yes"/>
    <x v="2"/>
    <n v="25"/>
    <x v="1"/>
    <x v="1"/>
    <x v="1"/>
    <x v="0"/>
    <x v="1"/>
    <x v="0"/>
    <s v="No"/>
    <x v="0"/>
    <x v="0"/>
    <s v="No"/>
    <x v="0"/>
    <n v="58"/>
    <n v="1734.5"/>
    <n v="0"/>
    <n v="0"/>
    <n v="419.34"/>
    <n v="2153.84"/>
    <x v="0"/>
    <x v="0"/>
    <x v="0"/>
    <x v="3"/>
    <x v="1"/>
    <n v="0"/>
    <x v="3"/>
  </r>
  <r>
    <s v="2284-VFLKH"/>
    <x v="1"/>
    <n v="23"/>
    <s v="Yes"/>
    <n v="0"/>
    <s v="Clipper Mills"/>
    <n v="95930"/>
    <n v="39.562238999999998"/>
    <n v="-121.14836"/>
    <n v="4"/>
    <n v="49"/>
    <s v="Offer B"/>
    <x v="0"/>
    <n v="33.93"/>
    <x v="0"/>
    <s v="Yes"/>
    <x v="1"/>
    <n v="27"/>
    <x v="0"/>
    <x v="1"/>
    <x v="1"/>
    <x v="0"/>
    <x v="0"/>
    <x v="1"/>
    <s v="Yes"/>
    <x v="0"/>
    <x v="0"/>
    <s v="Yes"/>
    <x v="0"/>
    <n v="99.25"/>
    <n v="4920.8"/>
    <n v="0"/>
    <n v="0"/>
    <n v="1662.57"/>
    <n v="6583.37"/>
    <x v="0"/>
    <x v="0"/>
    <x v="0"/>
    <x v="2"/>
    <x v="4"/>
    <n v="0"/>
    <x v="2"/>
  </r>
  <r>
    <s v="2292-XQWSV"/>
    <x v="1"/>
    <n v="19"/>
    <s v="Yes"/>
    <n v="2"/>
    <s v="Temple City"/>
    <n v="91780"/>
    <n v="34.101607999999999"/>
    <n v="-118.055848"/>
    <n v="3"/>
    <n v="40"/>
    <s v="None"/>
    <x v="1"/>
    <m/>
    <x v="2"/>
    <s v="Yes"/>
    <x v="2"/>
    <n v="26"/>
    <x v="0"/>
    <x v="0"/>
    <x v="1"/>
    <x v="0"/>
    <x v="0"/>
    <x v="1"/>
    <s v="Yes"/>
    <x v="0"/>
    <x v="0"/>
    <s v="No"/>
    <x v="0"/>
    <n v="60.3"/>
    <n v="2448.5"/>
    <n v="0"/>
    <n v="0"/>
    <n v="0"/>
    <n v="2448.5"/>
    <x v="0"/>
    <x v="0"/>
    <x v="0"/>
    <x v="3"/>
    <x v="4"/>
    <n v="0"/>
    <x v="0"/>
  </r>
  <r>
    <s v="2293-IJWPS"/>
    <x v="0"/>
    <n v="39"/>
    <s v="Yes"/>
    <n v="0"/>
    <s v="Piercy"/>
    <n v="95587"/>
    <n v="39.955587000000001"/>
    <n v="-123.681175"/>
    <n v="5"/>
    <n v="57"/>
    <s v="Offer B"/>
    <x v="0"/>
    <n v="3.72"/>
    <x v="1"/>
    <s v="Yes"/>
    <x v="1"/>
    <n v="11"/>
    <x v="0"/>
    <x v="1"/>
    <x v="1"/>
    <x v="1"/>
    <x v="0"/>
    <x v="1"/>
    <s v="Yes"/>
    <x v="0"/>
    <x v="0"/>
    <s v="Yes"/>
    <x v="0"/>
    <n v="100.75"/>
    <n v="5985"/>
    <n v="0"/>
    <n v="0"/>
    <n v="212.04"/>
    <n v="6197.04"/>
    <x v="0"/>
    <x v="0"/>
    <x v="0"/>
    <x v="2"/>
    <x v="0"/>
    <n v="0"/>
    <x v="2"/>
  </r>
  <r>
    <s v="2294-DMMUS"/>
    <x v="0"/>
    <n v="25"/>
    <s v="Yes"/>
    <n v="3"/>
    <s v="Patterson"/>
    <n v="95363"/>
    <n v="37.410235999999998"/>
    <n v="-121.32033699999999"/>
    <n v="9"/>
    <n v="62"/>
    <s v="None"/>
    <x v="0"/>
    <n v="36.54"/>
    <x v="1"/>
    <s v="Yes"/>
    <x v="2"/>
    <n v="41"/>
    <x v="0"/>
    <x v="1"/>
    <x v="0"/>
    <x v="1"/>
    <x v="0"/>
    <x v="1"/>
    <s v="Yes"/>
    <x v="0"/>
    <x v="1"/>
    <s v="Yes"/>
    <x v="0"/>
    <n v="70.45"/>
    <n v="4300.45"/>
    <n v="0"/>
    <n v="0"/>
    <n v="2265.48"/>
    <n v="6565.93"/>
    <x v="0"/>
    <x v="0"/>
    <x v="0"/>
    <x v="2"/>
    <x v="4"/>
    <n v="0"/>
    <x v="0"/>
  </r>
  <r>
    <s v="2294-SALNE"/>
    <x v="1"/>
    <n v="51"/>
    <s v="Yes"/>
    <n v="0"/>
    <s v="Chula Vista"/>
    <n v="91910"/>
    <n v="32.636792"/>
    <n v="-117.05498900000001"/>
    <n v="2"/>
    <n v="23"/>
    <s v="Offer D"/>
    <x v="0"/>
    <n v="16.63"/>
    <x v="0"/>
    <s v="Yes"/>
    <x v="1"/>
    <n v="22"/>
    <x v="0"/>
    <x v="0"/>
    <x v="1"/>
    <x v="0"/>
    <x v="1"/>
    <x v="0"/>
    <s v="No"/>
    <x v="1"/>
    <x v="0"/>
    <s v="No"/>
    <x v="0"/>
    <n v="86.8"/>
    <n v="1940.8"/>
    <n v="0"/>
    <n v="90"/>
    <n v="382.49"/>
    <n v="2413.29"/>
    <x v="0"/>
    <x v="0"/>
    <x v="0"/>
    <x v="1"/>
    <x v="2"/>
    <n v="0"/>
    <x v="0"/>
  </r>
  <r>
    <s v="2296-DKZFP"/>
    <x v="0"/>
    <n v="25"/>
    <s v="Yes"/>
    <n v="0"/>
    <s v="San Francisco"/>
    <n v="94118"/>
    <n v="37.781303999999999"/>
    <n v="-122.461522"/>
    <n v="1"/>
    <n v="65"/>
    <s v="Offer B"/>
    <x v="0"/>
    <n v="1.29"/>
    <x v="0"/>
    <s v="Yes"/>
    <x v="2"/>
    <n v="51"/>
    <x v="1"/>
    <x v="0"/>
    <x v="1"/>
    <x v="1"/>
    <x v="1"/>
    <x v="1"/>
    <s v="Yes"/>
    <x v="0"/>
    <x v="2"/>
    <s v="No"/>
    <x v="1"/>
    <n v="71"/>
    <n v="4386.2"/>
    <n v="0"/>
    <n v="0"/>
    <n v="83.85"/>
    <n v="4470.05"/>
    <x v="0"/>
    <x v="0"/>
    <x v="0"/>
    <x v="2"/>
    <x v="4"/>
    <n v="0"/>
    <x v="0"/>
  </r>
  <r>
    <s v="2300-RQGOI"/>
    <x v="0"/>
    <n v="33"/>
    <s v="No"/>
    <n v="0"/>
    <s v="Needles"/>
    <n v="92363"/>
    <n v="34.711224000000001"/>
    <n v="-114.70225600000001"/>
    <n v="0"/>
    <n v="38"/>
    <s v="Offer C"/>
    <x v="0"/>
    <n v="41.63"/>
    <x v="0"/>
    <s v="No"/>
    <x v="3"/>
    <m/>
    <x v="2"/>
    <x v="2"/>
    <x v="2"/>
    <x v="2"/>
    <x v="2"/>
    <x v="2"/>
    <m/>
    <x v="2"/>
    <x v="2"/>
    <s v="No"/>
    <x v="0"/>
    <n v="20.05"/>
    <n v="741.5"/>
    <n v="0"/>
    <n v="0"/>
    <n v="1581.94"/>
    <n v="2323.44"/>
    <x v="0"/>
    <x v="0"/>
    <x v="0"/>
    <x v="3"/>
    <x v="0"/>
    <n v="0"/>
    <x v="1"/>
  </r>
  <r>
    <s v="2302-ANTDP"/>
    <x v="0"/>
    <n v="76"/>
    <s v="Yes"/>
    <n v="0"/>
    <s v="Hat Creek"/>
    <n v="96040"/>
    <n v="40.789799000000002"/>
    <n v="-121.474529"/>
    <n v="9"/>
    <n v="48"/>
    <s v="None"/>
    <x v="0"/>
    <n v="43.04"/>
    <x v="1"/>
    <s v="Yes"/>
    <x v="1"/>
    <n v="5"/>
    <x v="1"/>
    <x v="0"/>
    <x v="1"/>
    <x v="0"/>
    <x v="0"/>
    <x v="1"/>
    <s v="No"/>
    <x v="0"/>
    <x v="1"/>
    <s v="No"/>
    <x v="1"/>
    <n v="117.45"/>
    <n v="5438.9"/>
    <n v="0"/>
    <n v="0"/>
    <n v="2065.92"/>
    <n v="7504.82"/>
    <x v="1"/>
    <x v="1"/>
    <x v="11"/>
    <x v="3"/>
    <x v="3"/>
    <n v="1"/>
    <x v="2"/>
  </r>
  <r>
    <s v="2302-OUZXB"/>
    <x v="1"/>
    <n v="62"/>
    <s v="Yes"/>
    <n v="0"/>
    <s v="Ventura"/>
    <n v="93001"/>
    <n v="34.360261000000001"/>
    <n v="-119.306383"/>
    <n v="5"/>
    <n v="72"/>
    <s v="Offer A"/>
    <x v="0"/>
    <n v="22.01"/>
    <x v="1"/>
    <s v="Yes"/>
    <x v="2"/>
    <n v="5"/>
    <x v="0"/>
    <x v="0"/>
    <x v="1"/>
    <x v="1"/>
    <x v="0"/>
    <x v="1"/>
    <s v="Yes"/>
    <x v="0"/>
    <x v="2"/>
    <s v="No"/>
    <x v="1"/>
    <n v="82.15"/>
    <n v="5784.3"/>
    <n v="0"/>
    <n v="0"/>
    <n v="1584.72"/>
    <n v="7369.02"/>
    <x v="0"/>
    <x v="0"/>
    <x v="0"/>
    <x v="2"/>
    <x v="3"/>
    <n v="0"/>
    <x v="0"/>
  </r>
  <r>
    <s v="2303-PJYHN"/>
    <x v="0"/>
    <n v="27"/>
    <s v="Yes"/>
    <n v="0"/>
    <s v="Los Angeles"/>
    <n v="90015"/>
    <n v="34.039223999999997"/>
    <n v="-118.266293"/>
    <n v="8"/>
    <n v="2"/>
    <s v="Offer E"/>
    <x v="0"/>
    <n v="36.049999999999997"/>
    <x v="0"/>
    <s v="No"/>
    <x v="3"/>
    <m/>
    <x v="2"/>
    <x v="2"/>
    <x v="2"/>
    <x v="2"/>
    <x v="2"/>
    <x v="2"/>
    <m/>
    <x v="2"/>
    <x v="1"/>
    <s v="No"/>
    <x v="1"/>
    <n v="19.850000000000001"/>
    <n v="52"/>
    <n v="0"/>
    <n v="0"/>
    <n v="72.099999999999994"/>
    <n v="124.1"/>
    <x v="2"/>
    <x v="0"/>
    <x v="0"/>
    <x v="0"/>
    <x v="4"/>
    <n v="0"/>
    <x v="1"/>
  </r>
  <r>
    <s v="2305-MRGLV"/>
    <x v="1"/>
    <n v="31"/>
    <s v="Yes"/>
    <n v="0"/>
    <s v="Klamath River"/>
    <n v="96050"/>
    <n v="41.816595"/>
    <n v="-122.94828699999999"/>
    <n v="10"/>
    <n v="28"/>
    <s v="None"/>
    <x v="0"/>
    <n v="21.91"/>
    <x v="0"/>
    <s v="Yes"/>
    <x v="1"/>
    <n v="5"/>
    <x v="0"/>
    <x v="1"/>
    <x v="0"/>
    <x v="0"/>
    <x v="1"/>
    <x v="0"/>
    <s v="No"/>
    <x v="0"/>
    <x v="1"/>
    <s v="No"/>
    <x v="1"/>
    <n v="76.55"/>
    <n v="2065.4"/>
    <n v="0"/>
    <n v="0"/>
    <n v="613.48"/>
    <n v="2678.88"/>
    <x v="0"/>
    <x v="0"/>
    <x v="0"/>
    <x v="3"/>
    <x v="0"/>
    <n v="0"/>
    <x v="0"/>
  </r>
  <r>
    <s v="2307-FYNNL"/>
    <x v="1"/>
    <n v="67"/>
    <s v="No"/>
    <n v="0"/>
    <s v="La Mirada"/>
    <n v="90638"/>
    <n v="33.902045000000001"/>
    <n v="-118.008961"/>
    <n v="0"/>
    <n v="65"/>
    <s v="None"/>
    <x v="0"/>
    <n v="4.4000000000000004"/>
    <x v="1"/>
    <s v="Yes"/>
    <x v="1"/>
    <n v="10"/>
    <x v="1"/>
    <x v="1"/>
    <x v="1"/>
    <x v="0"/>
    <x v="0"/>
    <x v="1"/>
    <s v="Yes"/>
    <x v="0"/>
    <x v="2"/>
    <s v="Yes"/>
    <x v="1"/>
    <n v="109.05"/>
    <n v="7108.2"/>
    <n v="34.67"/>
    <n v="0"/>
    <n v="286"/>
    <n v="7359.53"/>
    <x v="0"/>
    <x v="0"/>
    <x v="0"/>
    <x v="2"/>
    <x v="3"/>
    <n v="0"/>
    <x v="2"/>
  </r>
  <r>
    <s v="2308-STERM"/>
    <x v="0"/>
    <n v="58"/>
    <s v="No"/>
    <n v="0"/>
    <s v="Armona"/>
    <n v="93202"/>
    <n v="36.315978999999999"/>
    <n v="-119.710852"/>
    <n v="0"/>
    <n v="2"/>
    <s v="None"/>
    <x v="0"/>
    <n v="6.65"/>
    <x v="0"/>
    <s v="No"/>
    <x v="3"/>
    <m/>
    <x v="2"/>
    <x v="2"/>
    <x v="2"/>
    <x v="2"/>
    <x v="2"/>
    <x v="2"/>
    <m/>
    <x v="2"/>
    <x v="1"/>
    <s v="No"/>
    <x v="0"/>
    <n v="19.399999999999999"/>
    <n v="61.05"/>
    <n v="0"/>
    <n v="0"/>
    <n v="13.3"/>
    <n v="74.349999999999994"/>
    <x v="2"/>
    <x v="0"/>
    <x v="0"/>
    <x v="0"/>
    <x v="2"/>
    <n v="0"/>
    <x v="1"/>
  </r>
  <r>
    <s v="2309-OSFEU"/>
    <x v="1"/>
    <n v="42"/>
    <s v="No"/>
    <n v="0"/>
    <s v="Smith River"/>
    <n v="95567"/>
    <n v="41.950682999999998"/>
    <n v="-124.097094"/>
    <n v="0"/>
    <n v="10"/>
    <s v="None"/>
    <x v="1"/>
    <m/>
    <x v="2"/>
    <s v="Yes"/>
    <x v="2"/>
    <n v="30"/>
    <x v="0"/>
    <x v="1"/>
    <x v="0"/>
    <x v="1"/>
    <x v="1"/>
    <x v="1"/>
    <s v="Yes"/>
    <x v="0"/>
    <x v="1"/>
    <s v="Yes"/>
    <x v="0"/>
    <n v="33.9"/>
    <n v="298.45"/>
    <n v="0"/>
    <n v="0"/>
    <n v="0"/>
    <n v="298.45"/>
    <x v="1"/>
    <x v="5"/>
    <x v="9"/>
    <x v="0"/>
    <x v="1"/>
    <n v="1"/>
    <x v="3"/>
  </r>
  <r>
    <s v="2311-QYMUQ"/>
    <x v="0"/>
    <n v="41"/>
    <s v="Yes"/>
    <n v="0"/>
    <s v="San Joaquin"/>
    <n v="93660"/>
    <n v="36.600192999999997"/>
    <n v="-120.15339299999999"/>
    <n v="1"/>
    <n v="16"/>
    <s v="None"/>
    <x v="0"/>
    <n v="31.73"/>
    <x v="0"/>
    <s v="Yes"/>
    <x v="1"/>
    <n v="25"/>
    <x v="0"/>
    <x v="0"/>
    <x v="1"/>
    <x v="1"/>
    <x v="0"/>
    <x v="0"/>
    <s v="No"/>
    <x v="0"/>
    <x v="1"/>
    <s v="Yes"/>
    <x v="0"/>
    <n v="89.45"/>
    <n v="1430.25"/>
    <n v="0"/>
    <n v="0"/>
    <n v="507.68"/>
    <n v="1937.93"/>
    <x v="1"/>
    <x v="5"/>
    <x v="9"/>
    <x v="1"/>
    <x v="1"/>
    <n v="1"/>
    <x v="0"/>
  </r>
  <r>
    <s v="2314-TNDJQ"/>
    <x v="0"/>
    <n v="28"/>
    <s v="Yes"/>
    <n v="3"/>
    <s v="Oceanside"/>
    <n v="92056"/>
    <n v="33.194741999999998"/>
    <n v="-117.29031999999999"/>
    <n v="1"/>
    <n v="72"/>
    <s v="Offer A"/>
    <x v="1"/>
    <m/>
    <x v="2"/>
    <s v="Yes"/>
    <x v="0"/>
    <n v="59"/>
    <x v="1"/>
    <x v="0"/>
    <x v="1"/>
    <x v="0"/>
    <x v="1"/>
    <x v="1"/>
    <s v="Yes"/>
    <x v="0"/>
    <x v="2"/>
    <s v="No"/>
    <x v="0"/>
    <n v="55.65"/>
    <n v="3880.05"/>
    <n v="0"/>
    <n v="0"/>
    <n v="0"/>
    <n v="3880.05"/>
    <x v="0"/>
    <x v="0"/>
    <x v="0"/>
    <x v="2"/>
    <x v="4"/>
    <n v="0"/>
    <x v="3"/>
  </r>
  <r>
    <s v="2316-ESMLS"/>
    <x v="0"/>
    <n v="54"/>
    <s v="Yes"/>
    <n v="0"/>
    <s v="Fresno"/>
    <n v="93726"/>
    <n v="36.793601000000002"/>
    <n v="-119.76113100000001"/>
    <n v="7"/>
    <n v="12"/>
    <s v="None"/>
    <x v="1"/>
    <m/>
    <x v="2"/>
    <s v="Yes"/>
    <x v="2"/>
    <n v="27"/>
    <x v="1"/>
    <x v="1"/>
    <x v="0"/>
    <x v="0"/>
    <x v="1"/>
    <x v="0"/>
    <s v="No"/>
    <x v="0"/>
    <x v="0"/>
    <s v="No"/>
    <x v="0"/>
    <n v="33.15"/>
    <n v="444.75"/>
    <n v="0"/>
    <n v="0"/>
    <n v="0"/>
    <n v="444.75"/>
    <x v="0"/>
    <x v="0"/>
    <x v="0"/>
    <x v="0"/>
    <x v="2"/>
    <n v="0"/>
    <x v="3"/>
  </r>
  <r>
    <s v="2320-JRSDE"/>
    <x v="0"/>
    <n v="33"/>
    <s v="Yes"/>
    <n v="1"/>
    <s v="Richgrove"/>
    <n v="93261"/>
    <n v="35.809921000000003"/>
    <n v="-119.127437"/>
    <n v="1"/>
    <n v="1"/>
    <s v="None"/>
    <x v="0"/>
    <n v="7.49"/>
    <x v="0"/>
    <s v="No"/>
    <x v="3"/>
    <m/>
    <x v="2"/>
    <x v="2"/>
    <x v="2"/>
    <x v="2"/>
    <x v="2"/>
    <x v="2"/>
    <m/>
    <x v="2"/>
    <x v="1"/>
    <s v="Yes"/>
    <x v="1"/>
    <n v="19.899999999999999"/>
    <n v="19.899999999999999"/>
    <n v="0"/>
    <n v="0"/>
    <n v="7.49"/>
    <n v="27.39"/>
    <x v="1"/>
    <x v="5"/>
    <x v="8"/>
    <x v="0"/>
    <x v="0"/>
    <n v="1"/>
    <x v="1"/>
  </r>
  <r>
    <s v="2320-SLKMB"/>
    <x v="0"/>
    <n v="46"/>
    <s v="No"/>
    <n v="0"/>
    <s v="Baker"/>
    <n v="92309"/>
    <n v="35.289520000000003"/>
    <n v="-116.092214"/>
    <n v="0"/>
    <n v="26"/>
    <s v="None"/>
    <x v="1"/>
    <m/>
    <x v="2"/>
    <s v="Yes"/>
    <x v="0"/>
    <n v="29"/>
    <x v="0"/>
    <x v="1"/>
    <x v="1"/>
    <x v="0"/>
    <x v="0"/>
    <x v="0"/>
    <s v="No"/>
    <x v="0"/>
    <x v="1"/>
    <s v="Yes"/>
    <x v="0"/>
    <n v="44.45"/>
    <n v="1183.8"/>
    <n v="0"/>
    <n v="0"/>
    <n v="0"/>
    <n v="1183.8"/>
    <x v="0"/>
    <x v="0"/>
    <x v="0"/>
    <x v="3"/>
    <x v="1"/>
    <n v="0"/>
    <x v="3"/>
  </r>
  <r>
    <s v="2320-TZRRH"/>
    <x v="0"/>
    <n v="38"/>
    <s v="No"/>
    <n v="0"/>
    <s v="Three Rivers"/>
    <n v="93271"/>
    <n v="36.413432999999998"/>
    <n v="-118.854708"/>
    <n v="0"/>
    <n v="20"/>
    <s v="None"/>
    <x v="0"/>
    <n v="38.74"/>
    <x v="0"/>
    <s v="No"/>
    <x v="3"/>
    <m/>
    <x v="2"/>
    <x v="2"/>
    <x v="2"/>
    <x v="2"/>
    <x v="2"/>
    <x v="2"/>
    <m/>
    <x v="2"/>
    <x v="0"/>
    <s v="No"/>
    <x v="0"/>
    <n v="19.5"/>
    <n v="403.15"/>
    <n v="0"/>
    <n v="0"/>
    <n v="774.8"/>
    <n v="1177.95"/>
    <x v="0"/>
    <x v="0"/>
    <x v="0"/>
    <x v="1"/>
    <x v="0"/>
    <n v="0"/>
    <x v="1"/>
  </r>
  <r>
    <s v="2320-YKQBO"/>
    <x v="0"/>
    <n v="51"/>
    <s v="No"/>
    <n v="0"/>
    <s v="Grenada"/>
    <n v="96038"/>
    <n v="41.599978"/>
    <n v="-122.53938100000001"/>
    <n v="0"/>
    <n v="7"/>
    <s v="None"/>
    <x v="0"/>
    <n v="7.32"/>
    <x v="0"/>
    <s v="No"/>
    <x v="3"/>
    <m/>
    <x v="2"/>
    <x v="2"/>
    <x v="2"/>
    <x v="2"/>
    <x v="2"/>
    <x v="2"/>
    <m/>
    <x v="2"/>
    <x v="1"/>
    <s v="No"/>
    <x v="0"/>
    <n v="19.3"/>
    <n v="144.94999999999999"/>
    <n v="0"/>
    <n v="0"/>
    <n v="51.24"/>
    <n v="196.19"/>
    <x v="0"/>
    <x v="0"/>
    <x v="0"/>
    <x v="0"/>
    <x v="2"/>
    <n v="0"/>
    <x v="1"/>
  </r>
  <r>
    <s v="2321-OMBXY"/>
    <x v="0"/>
    <n v="55"/>
    <s v="Yes"/>
    <n v="0"/>
    <s v="San Diego"/>
    <n v="92122"/>
    <n v="32.857230000000001"/>
    <n v="-117.209774"/>
    <n v="1"/>
    <n v="38"/>
    <s v="Offer C"/>
    <x v="0"/>
    <n v="42.14"/>
    <x v="0"/>
    <s v="Yes"/>
    <x v="2"/>
    <n v="19"/>
    <x v="1"/>
    <x v="0"/>
    <x v="0"/>
    <x v="0"/>
    <x v="0"/>
    <x v="1"/>
    <s v="Yes"/>
    <x v="0"/>
    <x v="0"/>
    <s v="No"/>
    <x v="0"/>
    <n v="80.3"/>
    <n v="3058.65"/>
    <n v="0"/>
    <n v="0"/>
    <n v="1601.32"/>
    <n v="4659.97"/>
    <x v="1"/>
    <x v="3"/>
    <x v="6"/>
    <x v="3"/>
    <x v="2"/>
    <n v="1"/>
    <x v="0"/>
  </r>
  <r>
    <s v="2322-VCZHZ"/>
    <x v="1"/>
    <n v="70"/>
    <s v="Yes"/>
    <n v="0"/>
    <s v="El Portal"/>
    <n v="95318"/>
    <n v="37.654550999999998"/>
    <n v="-119.82298400000001"/>
    <n v="3"/>
    <n v="23"/>
    <s v="Offer D"/>
    <x v="0"/>
    <n v="31.53"/>
    <x v="0"/>
    <s v="Yes"/>
    <x v="1"/>
    <n v="20"/>
    <x v="1"/>
    <x v="0"/>
    <x v="0"/>
    <x v="1"/>
    <x v="1"/>
    <x v="1"/>
    <s v="No"/>
    <x v="0"/>
    <x v="1"/>
    <s v="Yes"/>
    <x v="1"/>
    <n v="90"/>
    <n v="2024.1"/>
    <n v="0"/>
    <n v="0"/>
    <n v="725.19"/>
    <n v="2749.29"/>
    <x v="0"/>
    <x v="0"/>
    <x v="0"/>
    <x v="1"/>
    <x v="3"/>
    <n v="0"/>
    <x v="2"/>
  </r>
  <r>
    <s v="2323-ARSVR"/>
    <x v="1"/>
    <n v="51"/>
    <s v="Yes"/>
    <n v="0"/>
    <s v="Milpitas"/>
    <n v="95035"/>
    <n v="37.441930999999997"/>
    <n v="-121.878502"/>
    <n v="8"/>
    <n v="67"/>
    <s v="None"/>
    <x v="0"/>
    <n v="46.89"/>
    <x v="0"/>
    <s v="Yes"/>
    <x v="1"/>
    <n v="29"/>
    <x v="1"/>
    <x v="0"/>
    <x v="1"/>
    <x v="0"/>
    <x v="0"/>
    <x v="1"/>
    <s v="Yes"/>
    <x v="0"/>
    <x v="2"/>
    <s v="Yes"/>
    <x v="1"/>
    <n v="111.05"/>
    <n v="7321.05"/>
    <n v="0"/>
    <n v="0"/>
    <n v="3141.63"/>
    <n v="10462.68"/>
    <x v="0"/>
    <x v="0"/>
    <x v="0"/>
    <x v="2"/>
    <x v="2"/>
    <n v="0"/>
    <x v="2"/>
  </r>
  <r>
    <s v="2324-AALNO"/>
    <x v="0"/>
    <n v="63"/>
    <s v="No"/>
    <n v="0"/>
    <s v="Porterville"/>
    <n v="93257"/>
    <n v="36.008958"/>
    <n v="-118.891593"/>
    <n v="0"/>
    <n v="48"/>
    <s v="Offer B"/>
    <x v="0"/>
    <n v="23.76"/>
    <x v="1"/>
    <s v="No"/>
    <x v="3"/>
    <m/>
    <x v="2"/>
    <x v="2"/>
    <x v="2"/>
    <x v="2"/>
    <x v="2"/>
    <x v="2"/>
    <m/>
    <x v="2"/>
    <x v="0"/>
    <s v="No"/>
    <x v="1"/>
    <n v="24.55"/>
    <n v="1203.95"/>
    <n v="36.04"/>
    <n v="0"/>
    <n v="1140.48"/>
    <n v="2308.39"/>
    <x v="0"/>
    <x v="0"/>
    <x v="0"/>
    <x v="3"/>
    <x v="3"/>
    <n v="0"/>
    <x v="1"/>
  </r>
  <r>
    <s v="2324-EFHVG"/>
    <x v="1"/>
    <n v="37"/>
    <s v="No"/>
    <n v="0"/>
    <s v="Oakland"/>
    <n v="94609"/>
    <n v="37.834341000000002"/>
    <n v="-122.26437"/>
    <n v="0"/>
    <n v="64"/>
    <s v="None"/>
    <x v="0"/>
    <n v="45.82"/>
    <x v="1"/>
    <s v="Yes"/>
    <x v="1"/>
    <n v="14"/>
    <x v="0"/>
    <x v="0"/>
    <x v="1"/>
    <x v="1"/>
    <x v="0"/>
    <x v="1"/>
    <s v="Yes"/>
    <x v="0"/>
    <x v="2"/>
    <s v="Yes"/>
    <x v="1"/>
    <n v="104.4"/>
    <n v="6692.65"/>
    <n v="0"/>
    <n v="0"/>
    <n v="2932.48"/>
    <n v="9625.1299999999992"/>
    <x v="0"/>
    <x v="0"/>
    <x v="0"/>
    <x v="2"/>
    <x v="0"/>
    <n v="0"/>
    <x v="2"/>
  </r>
  <r>
    <s v="2325-NBPZG"/>
    <x v="0"/>
    <n v="20"/>
    <s v="No"/>
    <n v="0"/>
    <s v="Novato"/>
    <n v="94949"/>
    <n v="38.067203999999997"/>
    <n v="-122.52400400000001"/>
    <n v="0"/>
    <n v="3"/>
    <s v="None"/>
    <x v="0"/>
    <n v="10.1"/>
    <x v="0"/>
    <s v="Yes"/>
    <x v="1"/>
    <n v="73"/>
    <x v="1"/>
    <x v="1"/>
    <x v="0"/>
    <x v="1"/>
    <x v="1"/>
    <x v="0"/>
    <s v="No"/>
    <x v="0"/>
    <x v="1"/>
    <s v="Yes"/>
    <x v="1"/>
    <n v="74.55"/>
    <n v="233.65"/>
    <n v="0"/>
    <n v="0"/>
    <n v="30.3"/>
    <n v="263.95"/>
    <x v="2"/>
    <x v="0"/>
    <x v="0"/>
    <x v="0"/>
    <x v="4"/>
    <n v="0"/>
    <x v="0"/>
  </r>
  <r>
    <s v="2325-WINES"/>
    <x v="0"/>
    <n v="44"/>
    <s v="No"/>
    <n v="0"/>
    <s v="Littlerock"/>
    <n v="93543"/>
    <n v="34.505273000000003"/>
    <n v="-117.955054"/>
    <n v="0"/>
    <n v="32"/>
    <s v="None"/>
    <x v="0"/>
    <n v="14.21"/>
    <x v="1"/>
    <s v="Yes"/>
    <x v="1"/>
    <n v="28"/>
    <x v="0"/>
    <x v="0"/>
    <x v="1"/>
    <x v="1"/>
    <x v="0"/>
    <x v="1"/>
    <s v="Yes"/>
    <x v="0"/>
    <x v="0"/>
    <s v="Yes"/>
    <x v="0"/>
    <n v="104.05"/>
    <n v="3416.85"/>
    <n v="0"/>
    <n v="0"/>
    <n v="454.72"/>
    <n v="3871.57"/>
    <x v="0"/>
    <x v="0"/>
    <x v="0"/>
    <x v="3"/>
    <x v="1"/>
    <n v="0"/>
    <x v="2"/>
  </r>
  <r>
    <s v="2325-ZUSFD"/>
    <x v="0"/>
    <n v="46"/>
    <s v="Yes"/>
    <n v="0"/>
    <s v="Irvine"/>
    <n v="92602"/>
    <n v="33.720359000000002"/>
    <n v="-117.733655"/>
    <n v="1"/>
    <n v="57"/>
    <s v="Offer B"/>
    <x v="0"/>
    <n v="36.65"/>
    <x v="0"/>
    <s v="Yes"/>
    <x v="2"/>
    <n v="7"/>
    <x v="1"/>
    <x v="1"/>
    <x v="0"/>
    <x v="1"/>
    <x v="0"/>
    <x v="1"/>
    <s v="Yes"/>
    <x v="0"/>
    <x v="0"/>
    <s v="Yes"/>
    <x v="1"/>
    <n v="70.099999999999994"/>
    <n v="3913.3"/>
    <n v="0"/>
    <n v="0"/>
    <n v="2089.0500000000002"/>
    <n v="6002.35"/>
    <x v="1"/>
    <x v="2"/>
    <x v="3"/>
    <x v="2"/>
    <x v="1"/>
    <n v="1"/>
    <x v="0"/>
  </r>
  <r>
    <s v="2330-PQGDQ"/>
    <x v="1"/>
    <n v="36"/>
    <s v="Yes"/>
    <n v="3"/>
    <s v="Gualala"/>
    <n v="95445"/>
    <n v="38.848081999999998"/>
    <n v="-123.50608"/>
    <n v="6"/>
    <n v="51"/>
    <s v="None"/>
    <x v="0"/>
    <n v="9.5"/>
    <x v="1"/>
    <s v="Yes"/>
    <x v="1"/>
    <n v="51"/>
    <x v="0"/>
    <x v="0"/>
    <x v="0"/>
    <x v="0"/>
    <x v="1"/>
    <x v="0"/>
    <s v="No"/>
    <x v="0"/>
    <x v="0"/>
    <s v="No"/>
    <x v="1"/>
    <n v="84.2"/>
    <n v="4299.75"/>
    <n v="39.68"/>
    <n v="0"/>
    <n v="484.5"/>
    <n v="4744.57"/>
    <x v="0"/>
    <x v="0"/>
    <x v="0"/>
    <x v="2"/>
    <x v="0"/>
    <n v="0"/>
    <x v="0"/>
  </r>
  <r>
    <s v="2332-EFBJY"/>
    <x v="1"/>
    <n v="35"/>
    <s v="No"/>
    <n v="0"/>
    <s v="Sherman Oaks"/>
    <n v="91403"/>
    <n v="34.147148999999999"/>
    <n v="-118.463365"/>
    <n v="0"/>
    <n v="16"/>
    <s v="Offer D"/>
    <x v="0"/>
    <n v="5.74"/>
    <x v="0"/>
    <s v="No"/>
    <x v="3"/>
    <m/>
    <x v="2"/>
    <x v="2"/>
    <x v="2"/>
    <x v="2"/>
    <x v="2"/>
    <x v="2"/>
    <m/>
    <x v="2"/>
    <x v="1"/>
    <s v="Yes"/>
    <x v="0"/>
    <n v="19.7"/>
    <n v="342.4"/>
    <n v="0"/>
    <n v="0"/>
    <n v="91.84"/>
    <n v="434.24"/>
    <x v="1"/>
    <x v="4"/>
    <x v="7"/>
    <x v="1"/>
    <x v="0"/>
    <n v="1"/>
    <x v="1"/>
  </r>
  <r>
    <s v="2332-TODQS"/>
    <x v="0"/>
    <n v="44"/>
    <s v="No"/>
    <n v="0"/>
    <s v="Garden Grove"/>
    <n v="92845"/>
    <n v="33.782955000000001"/>
    <n v="-118.026456"/>
    <n v="0"/>
    <n v="48"/>
    <s v="Offer B"/>
    <x v="0"/>
    <n v="34.96"/>
    <x v="1"/>
    <s v="No"/>
    <x v="3"/>
    <m/>
    <x v="2"/>
    <x v="2"/>
    <x v="2"/>
    <x v="2"/>
    <x v="2"/>
    <x v="2"/>
    <m/>
    <x v="2"/>
    <x v="0"/>
    <s v="No"/>
    <x v="0"/>
    <n v="25.05"/>
    <n v="1171.5"/>
    <n v="16.38"/>
    <n v="0"/>
    <n v="1678.08"/>
    <n v="2833.2"/>
    <x v="0"/>
    <x v="0"/>
    <x v="0"/>
    <x v="3"/>
    <x v="1"/>
    <n v="0"/>
    <x v="1"/>
  </r>
  <r>
    <s v="2333-KWEWW"/>
    <x v="1"/>
    <n v="64"/>
    <s v="No"/>
    <n v="0"/>
    <s v="Fresno"/>
    <n v="93721"/>
    <n v="36.732694000000002"/>
    <n v="-119.78378600000001"/>
    <n v="0"/>
    <n v="18"/>
    <s v="None"/>
    <x v="0"/>
    <n v="26.26"/>
    <x v="0"/>
    <s v="No"/>
    <x v="3"/>
    <m/>
    <x v="2"/>
    <x v="2"/>
    <x v="2"/>
    <x v="2"/>
    <x v="2"/>
    <x v="2"/>
    <m/>
    <x v="2"/>
    <x v="2"/>
    <s v="No"/>
    <x v="0"/>
    <n v="20.05"/>
    <n v="388.6"/>
    <n v="0"/>
    <n v="0"/>
    <n v="472.68"/>
    <n v="861.28"/>
    <x v="0"/>
    <x v="0"/>
    <x v="0"/>
    <x v="1"/>
    <x v="3"/>
    <n v="0"/>
    <x v="1"/>
  </r>
  <r>
    <s v="2335-GSODA"/>
    <x v="1"/>
    <n v="36"/>
    <s v="No"/>
    <n v="3"/>
    <s v="Camino"/>
    <n v="95709"/>
    <n v="38.748316000000003"/>
    <n v="-120.675512"/>
    <n v="0"/>
    <n v="23"/>
    <s v="None"/>
    <x v="1"/>
    <m/>
    <x v="2"/>
    <s v="Yes"/>
    <x v="2"/>
    <n v="26"/>
    <x v="1"/>
    <x v="1"/>
    <x v="1"/>
    <x v="0"/>
    <x v="1"/>
    <x v="0"/>
    <s v="No"/>
    <x v="0"/>
    <x v="2"/>
    <s v="No"/>
    <x v="0"/>
    <n v="40.1"/>
    <n v="857.75"/>
    <n v="0"/>
    <n v="0"/>
    <n v="0"/>
    <n v="857.75"/>
    <x v="0"/>
    <x v="0"/>
    <x v="0"/>
    <x v="1"/>
    <x v="0"/>
    <n v="0"/>
    <x v="3"/>
  </r>
  <r>
    <s v="2338-BQEZT"/>
    <x v="0"/>
    <n v="38"/>
    <s v="No"/>
    <n v="0"/>
    <s v="San Carlos"/>
    <n v="94070"/>
    <n v="37.497914999999999"/>
    <n v="-122.26736099999999"/>
    <n v="0"/>
    <n v="55"/>
    <s v="Offer B"/>
    <x v="0"/>
    <n v="3.62"/>
    <x v="0"/>
    <s v="Yes"/>
    <x v="2"/>
    <n v="17"/>
    <x v="1"/>
    <x v="1"/>
    <x v="0"/>
    <x v="1"/>
    <x v="1"/>
    <x v="0"/>
    <s v="No"/>
    <x v="0"/>
    <x v="1"/>
    <s v="Yes"/>
    <x v="0"/>
    <n v="50.55"/>
    <n v="2832.75"/>
    <n v="0"/>
    <n v="0"/>
    <n v="199.1"/>
    <n v="3031.85"/>
    <x v="0"/>
    <x v="0"/>
    <x v="0"/>
    <x v="2"/>
    <x v="0"/>
    <n v="0"/>
    <x v="3"/>
  </r>
  <r>
    <s v="2342-CKIAO"/>
    <x v="0"/>
    <n v="39"/>
    <s v="No"/>
    <n v="0"/>
    <s v="Eagleville"/>
    <n v="96110"/>
    <n v="41.280341"/>
    <n v="-120.150381"/>
    <n v="0"/>
    <n v="2"/>
    <s v="None"/>
    <x v="0"/>
    <n v="12.68"/>
    <x v="0"/>
    <s v="No"/>
    <x v="3"/>
    <m/>
    <x v="2"/>
    <x v="2"/>
    <x v="2"/>
    <x v="2"/>
    <x v="2"/>
    <x v="2"/>
    <m/>
    <x v="2"/>
    <x v="1"/>
    <s v="No"/>
    <x v="0"/>
    <n v="20.3"/>
    <n v="41.2"/>
    <n v="0"/>
    <n v="0"/>
    <n v="25.36"/>
    <n v="66.56"/>
    <x v="2"/>
    <x v="0"/>
    <x v="0"/>
    <x v="0"/>
    <x v="0"/>
    <n v="0"/>
    <x v="1"/>
  </r>
  <r>
    <s v="2344-JMOGN"/>
    <x v="1"/>
    <n v="54"/>
    <s v="Yes"/>
    <n v="0"/>
    <s v="Buttonwillow"/>
    <n v="93206"/>
    <n v="35.451402000000002"/>
    <n v="-119.48841299999999"/>
    <n v="1"/>
    <n v="9"/>
    <s v="None"/>
    <x v="0"/>
    <n v="17.47"/>
    <x v="0"/>
    <s v="Yes"/>
    <x v="1"/>
    <n v="6"/>
    <x v="0"/>
    <x v="0"/>
    <x v="1"/>
    <x v="0"/>
    <x v="0"/>
    <x v="0"/>
    <s v="No"/>
    <x v="0"/>
    <x v="1"/>
    <s v="Yes"/>
    <x v="0"/>
    <n v="94.85"/>
    <n v="890.6"/>
    <n v="0"/>
    <n v="0"/>
    <n v="157.22999999999999"/>
    <n v="1047.83"/>
    <x v="1"/>
    <x v="3"/>
    <x v="6"/>
    <x v="0"/>
    <x v="2"/>
    <n v="1"/>
    <x v="2"/>
  </r>
  <r>
    <s v="2346-CZYIL"/>
    <x v="1"/>
    <n v="42"/>
    <s v="No"/>
    <n v="0"/>
    <s v="Beverly Hills"/>
    <n v="90211"/>
    <n v="34.063946999999999"/>
    <n v="-118.38300099999999"/>
    <n v="0"/>
    <n v="27"/>
    <s v="Offer C"/>
    <x v="0"/>
    <n v="39.770000000000003"/>
    <x v="0"/>
    <s v="No"/>
    <x v="3"/>
    <m/>
    <x v="2"/>
    <x v="2"/>
    <x v="2"/>
    <x v="2"/>
    <x v="2"/>
    <x v="2"/>
    <m/>
    <x v="2"/>
    <x v="2"/>
    <s v="No"/>
    <x v="0"/>
    <n v="20.350000000000001"/>
    <n v="531.6"/>
    <n v="0"/>
    <n v="0"/>
    <n v="1073.79"/>
    <n v="1605.39"/>
    <x v="0"/>
    <x v="0"/>
    <x v="0"/>
    <x v="3"/>
    <x v="1"/>
    <n v="0"/>
    <x v="1"/>
  </r>
  <r>
    <s v="2346-DJQTB"/>
    <x v="0"/>
    <n v="54"/>
    <s v="No"/>
    <n v="0"/>
    <s v="Fairfax"/>
    <n v="94930"/>
    <n v="37.971750999999998"/>
    <n v="-122.611873"/>
    <n v="0"/>
    <n v="35"/>
    <s v="None"/>
    <x v="1"/>
    <m/>
    <x v="2"/>
    <s v="Yes"/>
    <x v="2"/>
    <n v="21"/>
    <x v="0"/>
    <x v="1"/>
    <x v="0"/>
    <x v="1"/>
    <x v="1"/>
    <x v="0"/>
    <s v="No"/>
    <x v="1"/>
    <x v="1"/>
    <s v="No"/>
    <x v="1"/>
    <n v="24.15"/>
    <n v="812.5"/>
    <n v="0"/>
    <n v="40"/>
    <n v="0"/>
    <n v="852.5"/>
    <x v="0"/>
    <x v="0"/>
    <x v="0"/>
    <x v="3"/>
    <x v="2"/>
    <n v="0"/>
    <x v="1"/>
  </r>
  <r>
    <s v="2346-LOCWC"/>
    <x v="0"/>
    <n v="52"/>
    <s v="Yes"/>
    <n v="2"/>
    <s v="Arbuckle"/>
    <n v="95912"/>
    <n v="38.982373000000003"/>
    <n v="-122.04775100000001"/>
    <n v="10"/>
    <n v="58"/>
    <s v="None"/>
    <x v="0"/>
    <n v="25.86"/>
    <x v="0"/>
    <s v="No"/>
    <x v="3"/>
    <m/>
    <x v="2"/>
    <x v="2"/>
    <x v="2"/>
    <x v="2"/>
    <x v="2"/>
    <x v="2"/>
    <m/>
    <x v="2"/>
    <x v="2"/>
    <s v="No"/>
    <x v="0"/>
    <n v="20.5"/>
    <n v="1191.4000000000001"/>
    <n v="36.92"/>
    <n v="0"/>
    <n v="1499.88"/>
    <n v="2654.36"/>
    <x v="0"/>
    <x v="0"/>
    <x v="0"/>
    <x v="2"/>
    <x v="2"/>
    <n v="0"/>
    <x v="1"/>
  </r>
  <r>
    <s v="2347-WKKAE"/>
    <x v="1"/>
    <n v="52"/>
    <s v="Yes"/>
    <n v="0"/>
    <s v="Penryn"/>
    <n v="95663"/>
    <n v="38.859093000000001"/>
    <n v="-121.182872"/>
    <n v="9"/>
    <n v="42"/>
    <s v="None"/>
    <x v="0"/>
    <n v="41.16"/>
    <x v="1"/>
    <s v="Yes"/>
    <x v="1"/>
    <n v="11"/>
    <x v="1"/>
    <x v="1"/>
    <x v="1"/>
    <x v="1"/>
    <x v="1"/>
    <x v="1"/>
    <s v="Yes"/>
    <x v="0"/>
    <x v="1"/>
    <s v="Yes"/>
    <x v="1"/>
    <n v="94.4"/>
    <n v="4014.6"/>
    <n v="0"/>
    <n v="0"/>
    <n v="1728.72"/>
    <n v="5743.32"/>
    <x v="0"/>
    <x v="0"/>
    <x v="0"/>
    <x v="3"/>
    <x v="2"/>
    <n v="0"/>
    <x v="2"/>
  </r>
  <r>
    <s v="2348-KCJLT"/>
    <x v="0"/>
    <n v="60"/>
    <s v="Yes"/>
    <n v="0"/>
    <s v="Los Alamitos"/>
    <n v="90720"/>
    <n v="33.794989999999999"/>
    <n v="-118.065591"/>
    <n v="8"/>
    <n v="44"/>
    <s v="Offer B"/>
    <x v="0"/>
    <n v="44.87"/>
    <x v="0"/>
    <s v="Yes"/>
    <x v="0"/>
    <n v="20"/>
    <x v="1"/>
    <x v="0"/>
    <x v="1"/>
    <x v="1"/>
    <x v="1"/>
    <x v="0"/>
    <s v="No"/>
    <x v="1"/>
    <x v="0"/>
    <s v="Yes"/>
    <x v="0"/>
    <n v="61.5"/>
    <n v="2722.2"/>
    <n v="0"/>
    <n v="150"/>
    <n v="1974.28"/>
    <n v="4846.4799999999996"/>
    <x v="0"/>
    <x v="0"/>
    <x v="0"/>
    <x v="3"/>
    <x v="3"/>
    <n v="0"/>
    <x v="0"/>
  </r>
  <r>
    <s v="2351-BKRZW"/>
    <x v="0"/>
    <n v="30"/>
    <s v="Yes"/>
    <n v="1"/>
    <s v="Gilroy"/>
    <n v="95020"/>
    <n v="37.038890000000002"/>
    <n v="-121.528955"/>
    <n v="10"/>
    <n v="43"/>
    <s v="None"/>
    <x v="0"/>
    <n v="29.98"/>
    <x v="0"/>
    <s v="Yes"/>
    <x v="0"/>
    <n v="59"/>
    <x v="1"/>
    <x v="1"/>
    <x v="1"/>
    <x v="1"/>
    <x v="0"/>
    <x v="1"/>
    <s v="Yes"/>
    <x v="0"/>
    <x v="2"/>
    <s v="No"/>
    <x v="1"/>
    <n v="75.2"/>
    <n v="3254.35"/>
    <n v="0"/>
    <n v="0"/>
    <n v="1289.1400000000001"/>
    <n v="4543.49"/>
    <x v="0"/>
    <x v="0"/>
    <x v="0"/>
    <x v="3"/>
    <x v="0"/>
    <n v="0"/>
    <x v="0"/>
  </r>
  <r>
    <s v="2351-RRBUE"/>
    <x v="0"/>
    <n v="20"/>
    <s v="Yes"/>
    <n v="0"/>
    <s v="Tulelake"/>
    <n v="96134"/>
    <n v="41.813521000000001"/>
    <n v="-121.492666"/>
    <n v="2"/>
    <n v="7"/>
    <s v="Offer E"/>
    <x v="0"/>
    <n v="41.64"/>
    <x v="0"/>
    <s v="No"/>
    <x v="3"/>
    <m/>
    <x v="2"/>
    <x v="2"/>
    <x v="2"/>
    <x v="2"/>
    <x v="2"/>
    <x v="2"/>
    <m/>
    <x v="2"/>
    <x v="0"/>
    <s v="No"/>
    <x v="2"/>
    <n v="-2"/>
    <n v="134.05000000000001"/>
    <n v="0"/>
    <n v="0"/>
    <n v="291.48"/>
    <n v="425.53"/>
    <x v="0"/>
    <x v="0"/>
    <x v="0"/>
    <x v="0"/>
    <x v="4"/>
    <n v="0"/>
    <x v="1"/>
  </r>
  <r>
    <s v="2357-COQEK"/>
    <x v="0"/>
    <n v="79"/>
    <s v="No"/>
    <n v="0"/>
    <s v="Atherton"/>
    <n v="94027"/>
    <n v="37.454923999999998"/>
    <n v="-122.20316800000001"/>
    <n v="0"/>
    <n v="28"/>
    <s v="None"/>
    <x v="0"/>
    <n v="28.14"/>
    <x v="1"/>
    <s v="Yes"/>
    <x v="1"/>
    <n v="10"/>
    <x v="0"/>
    <x v="1"/>
    <x v="1"/>
    <x v="0"/>
    <x v="0"/>
    <x v="1"/>
    <s v="No"/>
    <x v="0"/>
    <x v="1"/>
    <s v="Yes"/>
    <x v="1"/>
    <n v="103.3"/>
    <n v="2890.65"/>
    <n v="0"/>
    <n v="0"/>
    <n v="787.92"/>
    <n v="3678.57"/>
    <x v="1"/>
    <x v="1"/>
    <x v="5"/>
    <x v="3"/>
    <x v="3"/>
    <n v="1"/>
    <x v="2"/>
  </r>
  <r>
    <s v="2359-KLTEK"/>
    <x v="0"/>
    <n v="25"/>
    <s v="Yes"/>
    <n v="3"/>
    <s v="Lookout"/>
    <n v="96054"/>
    <n v="41.280478000000002"/>
    <n v="-121.16024899999999"/>
    <n v="2"/>
    <n v="41"/>
    <s v="None"/>
    <x v="0"/>
    <n v="43.19"/>
    <x v="0"/>
    <s v="Yes"/>
    <x v="1"/>
    <n v="59"/>
    <x v="0"/>
    <x v="1"/>
    <x v="1"/>
    <x v="1"/>
    <x v="0"/>
    <x v="1"/>
    <s v="Yes"/>
    <x v="0"/>
    <x v="1"/>
    <s v="Yes"/>
    <x v="1"/>
    <n v="94.9"/>
    <n v="3848"/>
    <n v="0"/>
    <n v="0"/>
    <n v="1770.79"/>
    <n v="5618.79"/>
    <x v="0"/>
    <x v="0"/>
    <x v="0"/>
    <x v="3"/>
    <x v="4"/>
    <n v="0"/>
    <x v="2"/>
  </r>
  <r>
    <s v="2359-KMGLI"/>
    <x v="1"/>
    <n v="52"/>
    <s v="No"/>
    <n v="0"/>
    <s v="Running Springs"/>
    <n v="92382"/>
    <n v="34.186211"/>
    <n v="-117.07683"/>
    <n v="0"/>
    <n v="24"/>
    <s v="Offer C"/>
    <x v="0"/>
    <n v="49.3"/>
    <x v="1"/>
    <s v="Yes"/>
    <x v="1"/>
    <n v="20"/>
    <x v="0"/>
    <x v="0"/>
    <x v="0"/>
    <x v="1"/>
    <x v="1"/>
    <x v="0"/>
    <s v="No"/>
    <x v="0"/>
    <x v="1"/>
    <s v="Yes"/>
    <x v="1"/>
    <n v="80.25"/>
    <n v="1861.5"/>
    <n v="0"/>
    <n v="0"/>
    <n v="1183.2"/>
    <n v="3044.7"/>
    <x v="1"/>
    <x v="1"/>
    <x v="1"/>
    <x v="1"/>
    <x v="2"/>
    <n v="1"/>
    <x v="0"/>
  </r>
  <r>
    <s v="2359-QWQUL"/>
    <x v="0"/>
    <n v="35"/>
    <s v="Yes"/>
    <n v="0"/>
    <s v="Los Angeles"/>
    <n v="90058"/>
    <n v="34.001617000000003"/>
    <n v="-118.222274"/>
    <n v="1"/>
    <n v="39"/>
    <s v="None"/>
    <x v="0"/>
    <n v="9.51"/>
    <x v="0"/>
    <s v="Yes"/>
    <x v="1"/>
    <n v="7"/>
    <x v="1"/>
    <x v="1"/>
    <x v="1"/>
    <x v="0"/>
    <x v="0"/>
    <x v="1"/>
    <s v="Yes"/>
    <x v="0"/>
    <x v="0"/>
    <s v="Yes"/>
    <x v="0"/>
    <n v="104.7"/>
    <n v="4134.8500000000004"/>
    <n v="0"/>
    <n v="0"/>
    <n v="370.89"/>
    <n v="4505.74"/>
    <x v="1"/>
    <x v="1"/>
    <x v="5"/>
    <x v="3"/>
    <x v="0"/>
    <n v="1"/>
    <x v="2"/>
  </r>
  <r>
    <s v="2360-RDGRO"/>
    <x v="1"/>
    <n v="48"/>
    <s v="Yes"/>
    <n v="0"/>
    <s v="Sutter"/>
    <n v="95982"/>
    <n v="39.172777000000004"/>
    <n v="-121.80584500000001"/>
    <n v="4"/>
    <n v="65"/>
    <s v="None"/>
    <x v="0"/>
    <n v="41.2"/>
    <x v="1"/>
    <s v="Yes"/>
    <x v="1"/>
    <n v="10"/>
    <x v="1"/>
    <x v="1"/>
    <x v="1"/>
    <x v="1"/>
    <x v="0"/>
    <x v="1"/>
    <s v="Yes"/>
    <x v="0"/>
    <x v="1"/>
    <s v="Yes"/>
    <x v="1"/>
    <n v="104.25"/>
    <n v="6812.95"/>
    <n v="0"/>
    <n v="0"/>
    <n v="2678"/>
    <n v="9490.9500000000007"/>
    <x v="0"/>
    <x v="0"/>
    <x v="0"/>
    <x v="2"/>
    <x v="1"/>
    <n v="0"/>
    <x v="2"/>
  </r>
  <r>
    <s v="2361-FJWNO"/>
    <x v="1"/>
    <n v="55"/>
    <s v="No"/>
    <n v="0"/>
    <s v="Rancho Cucamonga"/>
    <n v="91737"/>
    <n v="34.245289"/>
    <n v="-117.642503"/>
    <n v="0"/>
    <n v="40"/>
    <s v="None"/>
    <x v="1"/>
    <m/>
    <x v="2"/>
    <s v="Yes"/>
    <x v="0"/>
    <n v="12"/>
    <x v="0"/>
    <x v="0"/>
    <x v="0"/>
    <x v="0"/>
    <x v="1"/>
    <x v="0"/>
    <s v="No"/>
    <x v="1"/>
    <x v="0"/>
    <s v="No"/>
    <x v="0"/>
    <n v="36"/>
    <n v="1382.9"/>
    <n v="0"/>
    <n v="130"/>
    <n v="0"/>
    <n v="1512.9"/>
    <x v="0"/>
    <x v="0"/>
    <x v="0"/>
    <x v="3"/>
    <x v="2"/>
    <n v="0"/>
    <x v="3"/>
  </r>
  <r>
    <s v="2361-UPSND"/>
    <x v="0"/>
    <n v="45"/>
    <s v="Yes"/>
    <n v="0"/>
    <s v="Herlong"/>
    <n v="96113"/>
    <n v="40.198233999999999"/>
    <n v="-120.18089000000001"/>
    <n v="6"/>
    <n v="46"/>
    <s v="None"/>
    <x v="0"/>
    <n v="44.75"/>
    <x v="0"/>
    <s v="Yes"/>
    <x v="2"/>
    <n v="27"/>
    <x v="1"/>
    <x v="0"/>
    <x v="0"/>
    <x v="0"/>
    <x v="1"/>
    <x v="1"/>
    <s v="Yes"/>
    <x v="0"/>
    <x v="0"/>
    <s v="No"/>
    <x v="0"/>
    <n v="70.599999999999994"/>
    <n v="3231.05"/>
    <n v="0"/>
    <n v="0"/>
    <n v="2058.5"/>
    <n v="5289.55"/>
    <x v="0"/>
    <x v="0"/>
    <x v="0"/>
    <x v="3"/>
    <x v="1"/>
    <n v="0"/>
    <x v="0"/>
  </r>
  <r>
    <s v="2362-IBOOY"/>
    <x v="1"/>
    <n v="22"/>
    <s v="No"/>
    <n v="0"/>
    <s v="San Diego"/>
    <n v="92126"/>
    <n v="32.886924999999998"/>
    <n v="-117.152162"/>
    <n v="0"/>
    <n v="36"/>
    <s v="Offer C"/>
    <x v="0"/>
    <n v="43.97"/>
    <x v="1"/>
    <s v="Yes"/>
    <x v="1"/>
    <n v="42"/>
    <x v="0"/>
    <x v="1"/>
    <x v="0"/>
    <x v="1"/>
    <x v="1"/>
    <x v="1"/>
    <s v="Yes"/>
    <x v="0"/>
    <x v="1"/>
    <s v="Yes"/>
    <x v="1"/>
    <n v="84.75"/>
    <n v="3050.15"/>
    <n v="0"/>
    <n v="0"/>
    <n v="1582.92"/>
    <n v="4633.07"/>
    <x v="1"/>
    <x v="1"/>
    <x v="5"/>
    <x v="3"/>
    <x v="4"/>
    <n v="1"/>
    <x v="0"/>
  </r>
  <r>
    <s v="2363-BJLSL"/>
    <x v="1"/>
    <n v="49"/>
    <s v="No"/>
    <n v="0"/>
    <s v="Bonita"/>
    <n v="91902"/>
    <n v="32.671169999999996"/>
    <n v="-117.00232"/>
    <n v="0"/>
    <n v="62"/>
    <s v="Offer B"/>
    <x v="0"/>
    <n v="48.72"/>
    <x v="0"/>
    <s v="Yes"/>
    <x v="2"/>
    <n v="2"/>
    <x v="0"/>
    <x v="0"/>
    <x v="1"/>
    <x v="0"/>
    <x v="0"/>
    <x v="1"/>
    <s v="Yes"/>
    <x v="0"/>
    <x v="1"/>
    <s v="Yes"/>
    <x v="1"/>
    <n v="80.400000000000006"/>
    <n v="4981.1499999999996"/>
    <n v="0"/>
    <n v="0"/>
    <n v="3020.64"/>
    <n v="8001.79"/>
    <x v="0"/>
    <x v="0"/>
    <x v="0"/>
    <x v="2"/>
    <x v="1"/>
    <n v="0"/>
    <x v="0"/>
  </r>
  <r>
    <s v="2364-UFROM"/>
    <x v="1"/>
    <n v="47"/>
    <s v="No"/>
    <n v="0"/>
    <s v="San Diego"/>
    <n v="92123"/>
    <n v="32.808813999999998"/>
    <n v="-117.134694"/>
    <n v="0"/>
    <n v="30"/>
    <s v="None"/>
    <x v="0"/>
    <n v="32.409999999999997"/>
    <x v="0"/>
    <s v="Yes"/>
    <x v="0"/>
    <n v="22"/>
    <x v="1"/>
    <x v="0"/>
    <x v="0"/>
    <x v="0"/>
    <x v="0"/>
    <x v="0"/>
    <s v="No"/>
    <x v="0"/>
    <x v="0"/>
    <s v="No"/>
    <x v="1"/>
    <n v="70.400000000000006"/>
    <n v="2044.75"/>
    <n v="0"/>
    <n v="0"/>
    <n v="972.3"/>
    <n v="3017.05"/>
    <x v="0"/>
    <x v="0"/>
    <x v="0"/>
    <x v="3"/>
    <x v="1"/>
    <n v="0"/>
    <x v="0"/>
  </r>
  <r>
    <s v="2368-GAKKQ"/>
    <x v="0"/>
    <n v="28"/>
    <s v="No"/>
    <n v="0"/>
    <s v="Sylmar"/>
    <n v="91342"/>
    <n v="34.321621"/>
    <n v="-118.399841"/>
    <n v="0"/>
    <n v="70"/>
    <s v="Offer A"/>
    <x v="0"/>
    <n v="17.32"/>
    <x v="1"/>
    <s v="Yes"/>
    <x v="1"/>
    <n v="30"/>
    <x v="1"/>
    <x v="0"/>
    <x v="1"/>
    <x v="0"/>
    <x v="0"/>
    <x v="1"/>
    <s v="Yes"/>
    <x v="0"/>
    <x v="2"/>
    <s v="Yes"/>
    <x v="1"/>
    <n v="113.65"/>
    <n v="7939.25"/>
    <n v="0"/>
    <n v="0"/>
    <n v="1212.4000000000001"/>
    <n v="9151.65"/>
    <x v="0"/>
    <x v="0"/>
    <x v="0"/>
    <x v="2"/>
    <x v="4"/>
    <n v="0"/>
    <x v="2"/>
  </r>
  <r>
    <s v="2369-FEVNO"/>
    <x v="1"/>
    <n v="36"/>
    <s v="No"/>
    <n v="0"/>
    <s v="Long Beach"/>
    <n v="90806"/>
    <n v="33.802664"/>
    <n v="-118.17997099999999"/>
    <n v="0"/>
    <n v="1"/>
    <s v="None"/>
    <x v="0"/>
    <n v="7.76"/>
    <x v="0"/>
    <s v="No"/>
    <x v="3"/>
    <m/>
    <x v="2"/>
    <x v="2"/>
    <x v="2"/>
    <x v="2"/>
    <x v="2"/>
    <x v="2"/>
    <m/>
    <x v="2"/>
    <x v="1"/>
    <s v="Yes"/>
    <x v="0"/>
    <n v="19.899999999999999"/>
    <n v="19.899999999999999"/>
    <n v="0"/>
    <n v="0"/>
    <n v="7.76"/>
    <n v="27.66"/>
    <x v="2"/>
    <x v="0"/>
    <x v="0"/>
    <x v="0"/>
    <x v="0"/>
    <n v="0"/>
    <x v="1"/>
  </r>
  <r>
    <s v="2369-UAPKZ"/>
    <x v="1"/>
    <n v="43"/>
    <s v="No"/>
    <n v="0"/>
    <s v="Meadow Vista"/>
    <n v="95722"/>
    <n v="39.003357999999999"/>
    <n v="-121.02253899999999"/>
    <n v="0"/>
    <n v="5"/>
    <s v="Offer E"/>
    <x v="0"/>
    <n v="38.89"/>
    <x v="1"/>
    <s v="Yes"/>
    <x v="1"/>
    <n v="8"/>
    <x v="0"/>
    <x v="0"/>
    <x v="1"/>
    <x v="1"/>
    <x v="0"/>
    <x v="1"/>
    <s v="Yes"/>
    <x v="0"/>
    <x v="1"/>
    <s v="No"/>
    <x v="2"/>
    <n v="104.1"/>
    <n v="541.9"/>
    <n v="0"/>
    <n v="0"/>
    <n v="194.45"/>
    <n v="736.35"/>
    <x v="1"/>
    <x v="3"/>
    <x v="14"/>
    <x v="0"/>
    <x v="1"/>
    <n v="1"/>
    <x v="2"/>
  </r>
  <r>
    <s v="2371-JQHZZ"/>
    <x v="1"/>
    <n v="54"/>
    <s v="Yes"/>
    <n v="0"/>
    <s v="Bakersfield"/>
    <n v="93307"/>
    <n v="35.280113"/>
    <n v="-118.962329"/>
    <n v="7"/>
    <n v="24"/>
    <s v="None"/>
    <x v="0"/>
    <n v="46.91"/>
    <x v="1"/>
    <s v="Yes"/>
    <x v="1"/>
    <n v="20"/>
    <x v="0"/>
    <x v="1"/>
    <x v="0"/>
    <x v="1"/>
    <x v="0"/>
    <x v="1"/>
    <s v="Yes"/>
    <x v="1"/>
    <x v="1"/>
    <s v="Yes"/>
    <x v="1"/>
    <n v="93"/>
    <n v="2248.0500000000002"/>
    <n v="0"/>
    <n v="40"/>
    <n v="1125.8399999999999"/>
    <n v="3413.89"/>
    <x v="0"/>
    <x v="0"/>
    <x v="0"/>
    <x v="1"/>
    <x v="2"/>
    <n v="0"/>
    <x v="2"/>
  </r>
  <r>
    <s v="2371-JUNGC"/>
    <x v="1"/>
    <n v="46"/>
    <s v="No"/>
    <n v="0"/>
    <s v="Cupertino"/>
    <n v="95014"/>
    <n v="37.306612000000001"/>
    <n v="-122.08062099999999"/>
    <n v="0"/>
    <n v="11"/>
    <s v="Offer D"/>
    <x v="0"/>
    <n v="28.62"/>
    <x v="0"/>
    <s v="No"/>
    <x v="3"/>
    <m/>
    <x v="2"/>
    <x v="2"/>
    <x v="2"/>
    <x v="2"/>
    <x v="2"/>
    <x v="2"/>
    <m/>
    <x v="2"/>
    <x v="1"/>
    <s v="No"/>
    <x v="0"/>
    <n v="20.25"/>
    <n v="208"/>
    <n v="0"/>
    <n v="0"/>
    <n v="314.82"/>
    <n v="522.82000000000005"/>
    <x v="0"/>
    <x v="0"/>
    <x v="0"/>
    <x v="0"/>
    <x v="1"/>
    <n v="0"/>
    <x v="1"/>
  </r>
  <r>
    <s v="2371-KFUOG"/>
    <x v="1"/>
    <n v="54"/>
    <s v="No"/>
    <n v="0"/>
    <s v="Escondido"/>
    <n v="92025"/>
    <n v="33.081477999999997"/>
    <n v="-117.03381400000001"/>
    <n v="0"/>
    <n v="58"/>
    <s v="Offer B"/>
    <x v="0"/>
    <n v="32.67"/>
    <x v="0"/>
    <s v="Yes"/>
    <x v="1"/>
    <n v="14"/>
    <x v="1"/>
    <x v="0"/>
    <x v="0"/>
    <x v="1"/>
    <x v="0"/>
    <x v="1"/>
    <s v="Yes"/>
    <x v="0"/>
    <x v="0"/>
    <s v="No"/>
    <x v="1"/>
    <n v="99.15"/>
    <n v="5720.95"/>
    <n v="0"/>
    <n v="0"/>
    <n v="1894.86"/>
    <n v="7615.81"/>
    <x v="0"/>
    <x v="0"/>
    <x v="0"/>
    <x v="2"/>
    <x v="2"/>
    <n v="0"/>
    <x v="2"/>
  </r>
  <r>
    <s v="2372-HWUHI"/>
    <x v="1"/>
    <n v="45"/>
    <s v="No"/>
    <n v="0"/>
    <s v="Lakewood"/>
    <n v="90712"/>
    <n v="33.840524000000002"/>
    <n v="-118.148403"/>
    <n v="0"/>
    <n v="2"/>
    <s v="Offer E"/>
    <x v="0"/>
    <n v="46.84"/>
    <x v="0"/>
    <s v="Yes"/>
    <x v="2"/>
    <n v="3"/>
    <x v="0"/>
    <x v="1"/>
    <x v="0"/>
    <x v="1"/>
    <x v="1"/>
    <x v="0"/>
    <s v="No"/>
    <x v="0"/>
    <x v="1"/>
    <s v="No"/>
    <x v="1"/>
    <n v="44.35"/>
    <n v="81.25"/>
    <n v="0"/>
    <n v="0"/>
    <n v="93.68"/>
    <n v="174.93"/>
    <x v="1"/>
    <x v="3"/>
    <x v="6"/>
    <x v="0"/>
    <x v="1"/>
    <n v="1"/>
    <x v="3"/>
  </r>
  <r>
    <s v="2373-NTKOD"/>
    <x v="1"/>
    <n v="40"/>
    <s v="No"/>
    <n v="0"/>
    <s v="Rancho Cordova"/>
    <n v="95670"/>
    <n v="38.602722999999997"/>
    <n v="-121.27991299999999"/>
    <n v="0"/>
    <n v="8"/>
    <s v="Offer E"/>
    <x v="0"/>
    <n v="25.72"/>
    <x v="0"/>
    <s v="Yes"/>
    <x v="0"/>
    <n v="24"/>
    <x v="0"/>
    <x v="1"/>
    <x v="0"/>
    <x v="1"/>
    <x v="0"/>
    <x v="1"/>
    <s v="Yes"/>
    <x v="0"/>
    <x v="1"/>
    <s v="Yes"/>
    <x v="1"/>
    <n v="66.25"/>
    <n v="546.45000000000005"/>
    <n v="0"/>
    <n v="0"/>
    <n v="205.76"/>
    <n v="752.21"/>
    <x v="0"/>
    <x v="0"/>
    <x v="0"/>
    <x v="0"/>
    <x v="1"/>
    <n v="0"/>
    <x v="0"/>
  </r>
  <r>
    <s v="2378-HTWFW"/>
    <x v="1"/>
    <n v="78"/>
    <s v="No"/>
    <n v="0"/>
    <s v="Newman"/>
    <n v="95360"/>
    <n v="37.343845999999999"/>
    <n v="-121.03939099999999"/>
    <n v="0"/>
    <n v="35"/>
    <s v="None"/>
    <x v="0"/>
    <n v="26.19"/>
    <x v="1"/>
    <s v="Yes"/>
    <x v="1"/>
    <n v="19"/>
    <x v="1"/>
    <x v="1"/>
    <x v="0"/>
    <x v="1"/>
    <x v="1"/>
    <x v="1"/>
    <s v="No"/>
    <x v="1"/>
    <x v="1"/>
    <s v="No"/>
    <x v="0"/>
    <n v="91"/>
    <n v="3180.5"/>
    <n v="0"/>
    <n v="40"/>
    <n v="916.65"/>
    <n v="4137.1499999999996"/>
    <x v="0"/>
    <x v="0"/>
    <x v="0"/>
    <x v="3"/>
    <x v="3"/>
    <n v="0"/>
    <x v="2"/>
  </r>
  <r>
    <s v="2378-VTKDH"/>
    <x v="1"/>
    <n v="76"/>
    <s v="Yes"/>
    <n v="0"/>
    <s v="Woodland"/>
    <n v="95695"/>
    <n v="38.719670000000001"/>
    <n v="-121.862416"/>
    <n v="9"/>
    <n v="65"/>
    <s v="Offer B"/>
    <x v="0"/>
    <n v="8.59"/>
    <x v="1"/>
    <s v="Yes"/>
    <x v="1"/>
    <n v="7"/>
    <x v="0"/>
    <x v="0"/>
    <x v="1"/>
    <x v="1"/>
    <x v="0"/>
    <x v="1"/>
    <s v="No"/>
    <x v="0"/>
    <x v="1"/>
    <s v="Yes"/>
    <x v="1"/>
    <n v="104.35"/>
    <n v="6578.55"/>
    <n v="0"/>
    <n v="0"/>
    <n v="558.35"/>
    <n v="7136.9"/>
    <x v="0"/>
    <x v="0"/>
    <x v="0"/>
    <x v="2"/>
    <x v="3"/>
    <n v="0"/>
    <x v="2"/>
  </r>
  <r>
    <s v="2378-YIZKA"/>
    <x v="0"/>
    <n v="61"/>
    <s v="Yes"/>
    <n v="1"/>
    <s v="Weed"/>
    <n v="96094"/>
    <n v="41.465121000000003"/>
    <n v="-122.38094700000001"/>
    <n v="7"/>
    <n v="68"/>
    <s v="None"/>
    <x v="0"/>
    <n v="6.28"/>
    <x v="0"/>
    <s v="Yes"/>
    <x v="2"/>
    <n v="16"/>
    <x v="1"/>
    <x v="0"/>
    <x v="1"/>
    <x v="0"/>
    <x v="0"/>
    <x v="1"/>
    <s v="Yes"/>
    <x v="1"/>
    <x v="2"/>
    <s v="Yes"/>
    <x v="0"/>
    <n v="85"/>
    <n v="5607.75"/>
    <n v="0"/>
    <n v="130"/>
    <n v="427.04"/>
    <n v="6164.79"/>
    <x v="0"/>
    <x v="0"/>
    <x v="0"/>
    <x v="2"/>
    <x v="3"/>
    <n v="0"/>
    <x v="0"/>
  </r>
  <r>
    <s v="2379-ENZGV"/>
    <x v="1"/>
    <n v="61"/>
    <s v="No"/>
    <n v="0"/>
    <s v="San Diego"/>
    <n v="92126"/>
    <n v="32.886924999999998"/>
    <n v="-117.152162"/>
    <n v="0"/>
    <n v="6"/>
    <s v="Offer E"/>
    <x v="0"/>
    <n v="39.32"/>
    <x v="0"/>
    <s v="Yes"/>
    <x v="1"/>
    <n v="12"/>
    <x v="0"/>
    <x v="0"/>
    <x v="0"/>
    <x v="1"/>
    <x v="0"/>
    <x v="0"/>
    <s v="No"/>
    <x v="0"/>
    <x v="1"/>
    <s v="Yes"/>
    <x v="1"/>
    <n v="84.85"/>
    <n v="523.5"/>
    <n v="0"/>
    <n v="0"/>
    <n v="235.92"/>
    <n v="759.42"/>
    <x v="1"/>
    <x v="1"/>
    <x v="5"/>
    <x v="0"/>
    <x v="3"/>
    <n v="1"/>
    <x v="0"/>
  </r>
  <r>
    <s v="2379-GYFLQ"/>
    <x v="1"/>
    <n v="31"/>
    <s v="No"/>
    <n v="0"/>
    <s v="Oceanside"/>
    <n v="92056"/>
    <n v="33.194741999999998"/>
    <n v="-117.29031999999999"/>
    <n v="0"/>
    <n v="46"/>
    <s v="None"/>
    <x v="0"/>
    <n v="22.13"/>
    <x v="1"/>
    <s v="Yes"/>
    <x v="1"/>
    <n v="22"/>
    <x v="0"/>
    <x v="0"/>
    <x v="1"/>
    <x v="1"/>
    <x v="0"/>
    <x v="0"/>
    <s v="No"/>
    <x v="0"/>
    <x v="0"/>
    <s v="Yes"/>
    <x v="0"/>
    <n v="94.9"/>
    <n v="4422.95"/>
    <n v="24.08"/>
    <n v="0"/>
    <n v="1017.98"/>
    <n v="5416.85"/>
    <x v="0"/>
    <x v="0"/>
    <x v="0"/>
    <x v="3"/>
    <x v="0"/>
    <n v="0"/>
    <x v="2"/>
  </r>
  <r>
    <s v="2380-DAMQP"/>
    <x v="0"/>
    <n v="63"/>
    <s v="Yes"/>
    <n v="0"/>
    <s v="La Palma"/>
    <n v="90623"/>
    <n v="33.850504000000001"/>
    <n v="-118.03989199999999"/>
    <n v="10"/>
    <n v="72"/>
    <s v="None"/>
    <x v="0"/>
    <n v="40.590000000000003"/>
    <x v="1"/>
    <s v="Yes"/>
    <x v="1"/>
    <n v="25"/>
    <x v="1"/>
    <x v="0"/>
    <x v="1"/>
    <x v="0"/>
    <x v="0"/>
    <x v="1"/>
    <s v="Yes"/>
    <x v="0"/>
    <x v="2"/>
    <s v="No"/>
    <x v="1"/>
    <n v="115.15"/>
    <n v="8349.7000000000007"/>
    <n v="0"/>
    <n v="0"/>
    <n v="2922.48"/>
    <n v="11272.18"/>
    <x v="0"/>
    <x v="0"/>
    <x v="0"/>
    <x v="2"/>
    <x v="3"/>
    <n v="0"/>
    <x v="2"/>
  </r>
  <r>
    <s v="2382-BCKQJ"/>
    <x v="0"/>
    <n v="41"/>
    <s v="No"/>
    <n v="0"/>
    <s v="Escondido"/>
    <n v="92027"/>
    <n v="33.141264999999997"/>
    <n v="-116.967221"/>
    <n v="0"/>
    <n v="62"/>
    <s v="Offer B"/>
    <x v="0"/>
    <n v="32.58"/>
    <x v="1"/>
    <s v="Yes"/>
    <x v="1"/>
    <n v="15"/>
    <x v="0"/>
    <x v="1"/>
    <x v="1"/>
    <x v="1"/>
    <x v="0"/>
    <x v="1"/>
    <s v="Yes"/>
    <x v="0"/>
    <x v="0"/>
    <s v="Yes"/>
    <x v="1"/>
    <n v="100.15"/>
    <n v="6413.65"/>
    <n v="0"/>
    <n v="0"/>
    <n v="2019.96"/>
    <n v="8433.61"/>
    <x v="1"/>
    <x v="1"/>
    <x v="5"/>
    <x v="2"/>
    <x v="1"/>
    <n v="1"/>
    <x v="2"/>
  </r>
  <r>
    <s v="2384-OVPSA"/>
    <x v="0"/>
    <n v="65"/>
    <s v="No"/>
    <n v="0"/>
    <s v="Caruthers"/>
    <n v="93609"/>
    <n v="36.5276"/>
    <n v="-119.865999"/>
    <n v="0"/>
    <n v="38"/>
    <s v="None"/>
    <x v="0"/>
    <n v="4.09"/>
    <x v="0"/>
    <s v="No"/>
    <x v="3"/>
    <m/>
    <x v="2"/>
    <x v="2"/>
    <x v="2"/>
    <x v="2"/>
    <x v="2"/>
    <x v="2"/>
    <m/>
    <x v="2"/>
    <x v="2"/>
    <s v="No"/>
    <x v="2"/>
    <n v="20.2"/>
    <n v="735.9"/>
    <n v="0"/>
    <n v="0"/>
    <n v="155.41999999999999"/>
    <n v="891.32"/>
    <x v="0"/>
    <x v="0"/>
    <x v="0"/>
    <x v="3"/>
    <x v="3"/>
    <n v="0"/>
    <x v="1"/>
  </r>
  <r>
    <s v="2386-LAHRK"/>
    <x v="1"/>
    <n v="22"/>
    <s v="No"/>
    <n v="0"/>
    <s v="Weimar"/>
    <n v="95736"/>
    <n v="39.009779999999999"/>
    <n v="-120.978273"/>
    <n v="0"/>
    <n v="1"/>
    <s v="None"/>
    <x v="0"/>
    <n v="14.58"/>
    <x v="0"/>
    <s v="Yes"/>
    <x v="2"/>
    <n v="73"/>
    <x v="0"/>
    <x v="1"/>
    <x v="0"/>
    <x v="1"/>
    <x v="0"/>
    <x v="0"/>
    <s v="No"/>
    <x v="0"/>
    <x v="1"/>
    <s v="Yes"/>
    <x v="2"/>
    <n v="53.5"/>
    <n v="53.5"/>
    <n v="0"/>
    <n v="0"/>
    <n v="14.58"/>
    <n v="68.08"/>
    <x v="1"/>
    <x v="2"/>
    <x v="2"/>
    <x v="0"/>
    <x v="4"/>
    <n v="1"/>
    <x v="3"/>
  </r>
  <r>
    <s v="2386-OWURY"/>
    <x v="0"/>
    <n v="20"/>
    <s v="No"/>
    <n v="0"/>
    <s v="Yucaipa"/>
    <n v="92399"/>
    <n v="34.045969999999997"/>
    <n v="-117.011825"/>
    <n v="0"/>
    <n v="58"/>
    <s v="None"/>
    <x v="0"/>
    <n v="35.549999999999997"/>
    <x v="0"/>
    <s v="Yes"/>
    <x v="1"/>
    <n v="73"/>
    <x v="0"/>
    <x v="1"/>
    <x v="0"/>
    <x v="0"/>
    <x v="0"/>
    <x v="1"/>
    <s v="Yes"/>
    <x v="0"/>
    <x v="1"/>
    <s v="Yes"/>
    <x v="1"/>
    <n v="95.3"/>
    <n v="5817.7"/>
    <n v="0"/>
    <n v="0"/>
    <n v="2061.9"/>
    <n v="7879.6"/>
    <x v="0"/>
    <x v="0"/>
    <x v="0"/>
    <x v="2"/>
    <x v="4"/>
    <n v="0"/>
    <x v="2"/>
  </r>
  <r>
    <s v="2387-KDZQY"/>
    <x v="1"/>
    <n v="46"/>
    <s v="No"/>
    <n v="0"/>
    <s v="Weaverville"/>
    <n v="96093"/>
    <n v="40.759400999999997"/>
    <n v="-122.93933699999999"/>
    <n v="0"/>
    <n v="17"/>
    <s v="None"/>
    <x v="0"/>
    <n v="31.6"/>
    <x v="0"/>
    <s v="No"/>
    <x v="3"/>
    <m/>
    <x v="2"/>
    <x v="2"/>
    <x v="2"/>
    <x v="2"/>
    <x v="2"/>
    <x v="2"/>
    <m/>
    <x v="2"/>
    <x v="0"/>
    <s v="Yes"/>
    <x v="0"/>
    <n v="20.100000000000001"/>
    <n v="279.5"/>
    <n v="0"/>
    <n v="0"/>
    <n v="537.20000000000005"/>
    <n v="816.7"/>
    <x v="0"/>
    <x v="0"/>
    <x v="0"/>
    <x v="1"/>
    <x v="1"/>
    <n v="0"/>
    <x v="1"/>
  </r>
  <r>
    <s v="2388-LAESQ"/>
    <x v="0"/>
    <n v="74"/>
    <s v="Yes"/>
    <n v="0"/>
    <s v="Manchester"/>
    <n v="95459"/>
    <n v="38.966712999999999"/>
    <n v="-123.586412"/>
    <n v="3"/>
    <n v="72"/>
    <s v="Offer A"/>
    <x v="0"/>
    <n v="28.72"/>
    <x v="1"/>
    <s v="Yes"/>
    <x v="1"/>
    <n v="25"/>
    <x v="1"/>
    <x v="0"/>
    <x v="1"/>
    <x v="0"/>
    <x v="0"/>
    <x v="1"/>
    <s v="No"/>
    <x v="0"/>
    <x v="2"/>
    <s v="Yes"/>
    <x v="1"/>
    <n v="114.85"/>
    <n v="8317.9500000000007"/>
    <n v="0"/>
    <n v="0"/>
    <n v="2067.84"/>
    <n v="10385.790000000001"/>
    <x v="0"/>
    <x v="0"/>
    <x v="0"/>
    <x v="2"/>
    <x v="3"/>
    <n v="0"/>
    <x v="2"/>
  </r>
  <r>
    <s v="2391-IPLOP"/>
    <x v="1"/>
    <n v="25"/>
    <s v="Yes"/>
    <n v="0"/>
    <s v="Corcoran"/>
    <n v="93212"/>
    <n v="36.04533"/>
    <n v="-119.53242400000001"/>
    <n v="6"/>
    <n v="50"/>
    <s v="Offer B"/>
    <x v="0"/>
    <n v="14.32"/>
    <x v="1"/>
    <s v="Yes"/>
    <x v="0"/>
    <n v="58"/>
    <x v="0"/>
    <x v="1"/>
    <x v="1"/>
    <x v="0"/>
    <x v="0"/>
    <x v="0"/>
    <s v="No"/>
    <x v="0"/>
    <x v="0"/>
    <s v="Yes"/>
    <x v="1"/>
    <n v="69.650000000000006"/>
    <n v="3442.15"/>
    <n v="0"/>
    <n v="0"/>
    <n v="716"/>
    <n v="4158.1499999999996"/>
    <x v="0"/>
    <x v="0"/>
    <x v="0"/>
    <x v="2"/>
    <x v="4"/>
    <n v="0"/>
    <x v="0"/>
  </r>
  <r>
    <s v="2391-SOORI"/>
    <x v="1"/>
    <n v="40"/>
    <s v="No"/>
    <n v="1"/>
    <s v="Big Bear City"/>
    <n v="92314"/>
    <n v="34.278967000000002"/>
    <n v="-116.773825"/>
    <n v="0"/>
    <n v="4"/>
    <s v="Offer E"/>
    <x v="0"/>
    <n v="26.04"/>
    <x v="0"/>
    <s v="Yes"/>
    <x v="2"/>
    <n v="27"/>
    <x v="1"/>
    <x v="1"/>
    <x v="0"/>
    <x v="1"/>
    <x v="1"/>
    <x v="0"/>
    <s v="No"/>
    <x v="0"/>
    <x v="1"/>
    <s v="No"/>
    <x v="1"/>
    <n v="49.35"/>
    <n v="219.65"/>
    <n v="0"/>
    <n v="0"/>
    <n v="104.16"/>
    <n v="323.81"/>
    <x v="1"/>
    <x v="2"/>
    <x v="17"/>
    <x v="0"/>
    <x v="1"/>
    <n v="1"/>
    <x v="3"/>
  </r>
  <r>
    <s v="2393-DIVAI"/>
    <x v="0"/>
    <n v="40"/>
    <s v="No"/>
    <n v="0"/>
    <s v="Brea"/>
    <n v="92821"/>
    <n v="33.930199000000002"/>
    <n v="-117.862898"/>
    <n v="0"/>
    <n v="3"/>
    <s v="Offer E"/>
    <x v="0"/>
    <n v="15.37"/>
    <x v="0"/>
    <s v="No"/>
    <x v="3"/>
    <m/>
    <x v="2"/>
    <x v="2"/>
    <x v="2"/>
    <x v="2"/>
    <x v="2"/>
    <x v="2"/>
    <m/>
    <x v="2"/>
    <x v="1"/>
    <s v="Yes"/>
    <x v="0"/>
    <n v="20"/>
    <n v="61.7"/>
    <n v="0"/>
    <n v="0"/>
    <n v="46.11"/>
    <n v="107.81"/>
    <x v="2"/>
    <x v="0"/>
    <x v="0"/>
    <x v="0"/>
    <x v="1"/>
    <n v="0"/>
    <x v="1"/>
  </r>
  <r>
    <s v="2397-BRLOM"/>
    <x v="1"/>
    <n v="67"/>
    <s v="Yes"/>
    <n v="0"/>
    <s v="San Rafael"/>
    <n v="94901"/>
    <n v="37.972662"/>
    <n v="-122.491452"/>
    <n v="2"/>
    <n v="8"/>
    <s v="None"/>
    <x v="0"/>
    <n v="26.99"/>
    <x v="0"/>
    <s v="Yes"/>
    <x v="1"/>
    <n v="2"/>
    <x v="0"/>
    <x v="1"/>
    <x v="0"/>
    <x v="1"/>
    <x v="0"/>
    <x v="0"/>
    <s v="No"/>
    <x v="0"/>
    <x v="1"/>
    <s v="Yes"/>
    <x v="0"/>
    <n v="80.45"/>
    <n v="583.45000000000005"/>
    <n v="0"/>
    <n v="0"/>
    <n v="215.92"/>
    <n v="799.37"/>
    <x v="1"/>
    <x v="3"/>
    <x v="6"/>
    <x v="0"/>
    <x v="3"/>
    <n v="1"/>
    <x v="0"/>
  </r>
  <r>
    <s v="2398-YPMUR"/>
    <x v="0"/>
    <n v="77"/>
    <s v="Yes"/>
    <n v="0"/>
    <s v="Dinuba"/>
    <n v="93618"/>
    <n v="36.523618999999997"/>
    <n v="-119.38686800000001"/>
    <n v="2"/>
    <n v="13"/>
    <s v="None"/>
    <x v="0"/>
    <n v="37.86"/>
    <x v="0"/>
    <s v="Yes"/>
    <x v="1"/>
    <n v="19"/>
    <x v="0"/>
    <x v="1"/>
    <x v="0"/>
    <x v="1"/>
    <x v="1"/>
    <x v="0"/>
    <s v="No"/>
    <x v="1"/>
    <x v="1"/>
    <s v="Yes"/>
    <x v="1"/>
    <n v="70.150000000000006"/>
    <n v="916.75"/>
    <n v="0"/>
    <n v="90"/>
    <n v="492.18"/>
    <n v="1498.93"/>
    <x v="1"/>
    <x v="2"/>
    <x v="18"/>
    <x v="1"/>
    <x v="3"/>
    <n v="1"/>
    <x v="0"/>
  </r>
  <r>
    <s v="2400-FEQME"/>
    <x v="1"/>
    <n v="57"/>
    <s v="Yes"/>
    <n v="3"/>
    <s v="Grenada"/>
    <n v="96038"/>
    <n v="41.599978"/>
    <n v="-122.53938100000001"/>
    <n v="1"/>
    <n v="55"/>
    <s v="Offer B"/>
    <x v="0"/>
    <n v="40.94"/>
    <x v="0"/>
    <s v="No"/>
    <x v="3"/>
    <m/>
    <x v="2"/>
    <x v="2"/>
    <x v="2"/>
    <x v="2"/>
    <x v="2"/>
    <x v="2"/>
    <m/>
    <x v="2"/>
    <x v="2"/>
    <s v="No"/>
    <x v="0"/>
    <n v="20.5"/>
    <n v="1177.95"/>
    <n v="5.83"/>
    <n v="0"/>
    <n v="2251.6999999999998"/>
    <n v="3423.82"/>
    <x v="0"/>
    <x v="0"/>
    <x v="0"/>
    <x v="2"/>
    <x v="2"/>
    <n v="0"/>
    <x v="1"/>
  </r>
  <r>
    <s v="2400-XIWIO"/>
    <x v="0"/>
    <n v="30"/>
    <s v="Yes"/>
    <n v="0"/>
    <s v="Lucerne"/>
    <n v="95458"/>
    <n v="39.141933999999999"/>
    <n v="-122.770679"/>
    <n v="2"/>
    <n v="71"/>
    <s v="None"/>
    <x v="0"/>
    <n v="22.33"/>
    <x v="1"/>
    <s v="Yes"/>
    <x v="0"/>
    <n v="71"/>
    <x v="1"/>
    <x v="0"/>
    <x v="1"/>
    <x v="0"/>
    <x v="0"/>
    <x v="1"/>
    <s v="Yes"/>
    <x v="0"/>
    <x v="2"/>
    <s v="No"/>
    <x v="1"/>
    <n v="90.1"/>
    <n v="6310.9"/>
    <n v="0"/>
    <n v="0"/>
    <n v="1585.43"/>
    <n v="7896.33"/>
    <x v="0"/>
    <x v="0"/>
    <x v="0"/>
    <x v="2"/>
    <x v="0"/>
    <n v="0"/>
    <x v="2"/>
  </r>
  <r>
    <s v="2402-TAIRZ"/>
    <x v="0"/>
    <n v="48"/>
    <s v="No"/>
    <n v="0"/>
    <s v="Los Angeles"/>
    <n v="90012"/>
    <n v="34.065874999999998"/>
    <n v="-118.23872799999999"/>
    <n v="0"/>
    <n v="37"/>
    <s v="None"/>
    <x v="0"/>
    <n v="9.61"/>
    <x v="0"/>
    <s v="Yes"/>
    <x v="1"/>
    <n v="11"/>
    <x v="0"/>
    <x v="0"/>
    <x v="1"/>
    <x v="1"/>
    <x v="1"/>
    <x v="0"/>
    <s v="No"/>
    <x v="0"/>
    <x v="0"/>
    <s v="No"/>
    <x v="1"/>
    <n v="80.05"/>
    <n v="3019.1"/>
    <n v="0"/>
    <n v="0"/>
    <n v="355.57"/>
    <n v="3374.67"/>
    <x v="0"/>
    <x v="0"/>
    <x v="0"/>
    <x v="3"/>
    <x v="1"/>
    <n v="0"/>
    <x v="0"/>
  </r>
  <r>
    <s v="2403-BCASL"/>
    <x v="1"/>
    <n v="66"/>
    <s v="Yes"/>
    <n v="0"/>
    <s v="Santa Ana"/>
    <n v="92705"/>
    <n v="33.766004000000002"/>
    <n v="-117.78676299999999"/>
    <n v="1"/>
    <n v="41"/>
    <s v="Offer B"/>
    <x v="0"/>
    <n v="45.04"/>
    <x v="1"/>
    <s v="Yes"/>
    <x v="0"/>
    <n v="29"/>
    <x v="0"/>
    <x v="0"/>
    <x v="1"/>
    <x v="0"/>
    <x v="0"/>
    <x v="1"/>
    <s v="No"/>
    <x v="0"/>
    <x v="0"/>
    <s v="Yes"/>
    <x v="1"/>
    <n v="111.95"/>
    <n v="4534.8999999999996"/>
    <n v="0"/>
    <n v="0"/>
    <n v="1846.64"/>
    <n v="6381.54"/>
    <x v="1"/>
    <x v="3"/>
    <x v="6"/>
    <x v="3"/>
    <x v="3"/>
    <n v="1"/>
    <x v="2"/>
  </r>
  <r>
    <s v="2404-JIBFC"/>
    <x v="0"/>
    <n v="37"/>
    <s v="Yes"/>
    <n v="3"/>
    <s v="Anaheim"/>
    <n v="92804"/>
    <n v="33.817999999999998"/>
    <n v="-117.97440400000001"/>
    <n v="1"/>
    <n v="55"/>
    <s v="None"/>
    <x v="0"/>
    <n v="8.39"/>
    <x v="1"/>
    <s v="Yes"/>
    <x v="2"/>
    <n v="52"/>
    <x v="1"/>
    <x v="1"/>
    <x v="1"/>
    <x v="0"/>
    <x v="0"/>
    <x v="1"/>
    <s v="Yes"/>
    <x v="0"/>
    <x v="2"/>
    <s v="Yes"/>
    <x v="1"/>
    <n v="85.1"/>
    <n v="4657.95"/>
    <n v="0"/>
    <n v="0"/>
    <n v="461.45"/>
    <n v="5119.3999999999996"/>
    <x v="0"/>
    <x v="0"/>
    <x v="0"/>
    <x v="2"/>
    <x v="0"/>
    <n v="0"/>
    <x v="0"/>
  </r>
  <r>
    <s v="2405-LBMUW"/>
    <x v="0"/>
    <n v="25"/>
    <s v="Yes"/>
    <n v="1"/>
    <s v="Oceanside"/>
    <n v="92057"/>
    <n v="33.254497000000001"/>
    <n v="-117.28587899999999"/>
    <n v="1"/>
    <n v="61"/>
    <s v="Offer B"/>
    <x v="1"/>
    <m/>
    <x v="2"/>
    <s v="Yes"/>
    <x v="2"/>
    <n v="59"/>
    <x v="1"/>
    <x v="0"/>
    <x v="0"/>
    <x v="0"/>
    <x v="1"/>
    <x v="1"/>
    <s v="Yes"/>
    <x v="1"/>
    <x v="0"/>
    <s v="Yes"/>
    <x v="1"/>
    <n v="50.7"/>
    <n v="3088.75"/>
    <n v="0"/>
    <n v="20"/>
    <n v="0"/>
    <n v="3108.75"/>
    <x v="0"/>
    <x v="0"/>
    <x v="0"/>
    <x v="2"/>
    <x v="4"/>
    <n v="0"/>
    <x v="3"/>
  </r>
  <r>
    <s v="2408-PSJVE"/>
    <x v="1"/>
    <n v="41"/>
    <s v="Yes"/>
    <n v="3"/>
    <s v="Chino Hills"/>
    <n v="91709"/>
    <n v="33.942895"/>
    <n v="-117.725644"/>
    <n v="1"/>
    <n v="44"/>
    <s v="None"/>
    <x v="0"/>
    <n v="37.68"/>
    <x v="0"/>
    <s v="Yes"/>
    <x v="2"/>
    <n v="24"/>
    <x v="0"/>
    <x v="0"/>
    <x v="1"/>
    <x v="0"/>
    <x v="1"/>
    <x v="0"/>
    <s v="No"/>
    <x v="0"/>
    <x v="1"/>
    <s v="Yes"/>
    <x v="0"/>
    <n v="-7"/>
    <n v="2924.05"/>
    <n v="0"/>
    <n v="0"/>
    <n v="1657.92"/>
    <n v="4581.97"/>
    <x v="0"/>
    <x v="0"/>
    <x v="0"/>
    <x v="3"/>
    <x v="1"/>
    <n v="0"/>
    <x v="1"/>
  </r>
  <r>
    <s v="2408-TZMJL"/>
    <x v="1"/>
    <n v="43"/>
    <s v="Yes"/>
    <n v="0"/>
    <s v="Gualala"/>
    <n v="95445"/>
    <n v="38.848081999999998"/>
    <n v="-123.50608"/>
    <n v="1"/>
    <n v="59"/>
    <s v="Offer B"/>
    <x v="0"/>
    <n v="22.71"/>
    <x v="1"/>
    <s v="Yes"/>
    <x v="1"/>
    <n v="26"/>
    <x v="1"/>
    <x v="0"/>
    <x v="1"/>
    <x v="1"/>
    <x v="0"/>
    <x v="1"/>
    <s v="Yes"/>
    <x v="0"/>
    <x v="0"/>
    <s v="Yes"/>
    <x v="1"/>
    <n v="110.15"/>
    <n v="6448.05"/>
    <n v="0"/>
    <n v="0"/>
    <n v="1339.89"/>
    <n v="7787.94"/>
    <x v="1"/>
    <x v="2"/>
    <x v="3"/>
    <x v="2"/>
    <x v="1"/>
    <n v="1"/>
    <x v="2"/>
  </r>
  <r>
    <s v="2408-WITXK"/>
    <x v="0"/>
    <n v="67"/>
    <s v="No"/>
    <n v="0"/>
    <s v="San Jose"/>
    <n v="95110"/>
    <n v="37.346670000000003"/>
    <n v="-121.91001900000001"/>
    <n v="0"/>
    <n v="10"/>
    <s v="Offer D"/>
    <x v="1"/>
    <m/>
    <x v="2"/>
    <s v="Yes"/>
    <x v="2"/>
    <n v="4"/>
    <x v="0"/>
    <x v="1"/>
    <x v="0"/>
    <x v="1"/>
    <x v="1"/>
    <x v="1"/>
    <s v="No"/>
    <x v="0"/>
    <x v="1"/>
    <s v="Yes"/>
    <x v="1"/>
    <n v="34.700000000000003"/>
    <n v="329.8"/>
    <n v="0"/>
    <n v="0"/>
    <n v="0"/>
    <n v="329.8"/>
    <x v="1"/>
    <x v="3"/>
    <x v="13"/>
    <x v="0"/>
    <x v="3"/>
    <n v="1"/>
    <x v="3"/>
  </r>
  <r>
    <s v="2410-CIYFZ"/>
    <x v="1"/>
    <n v="42"/>
    <s v="No"/>
    <n v="2"/>
    <s v="Woodland"/>
    <n v="95776"/>
    <n v="38.694080999999997"/>
    <n v="-121.69443099999999"/>
    <n v="0"/>
    <n v="2"/>
    <s v="None"/>
    <x v="0"/>
    <n v="49.53"/>
    <x v="0"/>
    <s v="No"/>
    <x v="3"/>
    <m/>
    <x v="2"/>
    <x v="2"/>
    <x v="2"/>
    <x v="2"/>
    <x v="2"/>
    <x v="2"/>
    <m/>
    <x v="2"/>
    <x v="1"/>
    <s v="No"/>
    <x v="2"/>
    <n v="20.399999999999999"/>
    <n v="42.9"/>
    <n v="0"/>
    <n v="0"/>
    <n v="99.06"/>
    <n v="141.96"/>
    <x v="2"/>
    <x v="0"/>
    <x v="0"/>
    <x v="0"/>
    <x v="1"/>
    <n v="0"/>
    <x v="1"/>
  </r>
  <r>
    <s v="2418-TPEUN"/>
    <x v="0"/>
    <n v="58"/>
    <s v="Yes"/>
    <n v="1"/>
    <s v="Topanga"/>
    <n v="90290"/>
    <n v="34.115192"/>
    <n v="-118.61017"/>
    <n v="2"/>
    <n v="56"/>
    <s v="Offer B"/>
    <x v="0"/>
    <n v="48.56"/>
    <x v="0"/>
    <s v="No"/>
    <x v="3"/>
    <m/>
    <x v="2"/>
    <x v="2"/>
    <x v="2"/>
    <x v="2"/>
    <x v="2"/>
    <x v="2"/>
    <m/>
    <x v="2"/>
    <x v="2"/>
    <s v="Yes"/>
    <x v="0"/>
    <n v="19.8"/>
    <n v="1119.9000000000001"/>
    <n v="0"/>
    <n v="0"/>
    <n v="2719.36"/>
    <n v="3839.26"/>
    <x v="0"/>
    <x v="0"/>
    <x v="0"/>
    <x v="2"/>
    <x v="2"/>
    <n v="0"/>
    <x v="1"/>
  </r>
  <r>
    <s v="2419-FSORS"/>
    <x v="1"/>
    <n v="29"/>
    <s v="Yes"/>
    <n v="0"/>
    <s v="Salinas"/>
    <n v="93906"/>
    <n v="36.722898000000001"/>
    <n v="-121.63364799999999"/>
    <n v="8"/>
    <n v="72"/>
    <s v="Offer A"/>
    <x v="0"/>
    <n v="10.68"/>
    <x v="1"/>
    <s v="Yes"/>
    <x v="1"/>
    <n v="59"/>
    <x v="0"/>
    <x v="0"/>
    <x v="1"/>
    <x v="0"/>
    <x v="0"/>
    <x v="1"/>
    <s v="Yes"/>
    <x v="0"/>
    <x v="2"/>
    <s v="Yes"/>
    <x v="1"/>
    <n v="108.4"/>
    <n v="7719.5"/>
    <n v="0"/>
    <n v="0"/>
    <n v="768.96"/>
    <n v="8488.4599999999991"/>
    <x v="0"/>
    <x v="0"/>
    <x v="0"/>
    <x v="2"/>
    <x v="4"/>
    <n v="0"/>
    <x v="2"/>
  </r>
  <r>
    <s v="2424-WVHPL"/>
    <x v="1"/>
    <n v="79"/>
    <s v="No"/>
    <n v="0"/>
    <s v="Redondo Beach"/>
    <n v="90278"/>
    <n v="33.873395000000002"/>
    <n v="-118.37018999999999"/>
    <n v="0"/>
    <n v="1"/>
    <s v="None"/>
    <x v="0"/>
    <n v="27.65"/>
    <x v="0"/>
    <s v="Yes"/>
    <x v="1"/>
    <n v="2"/>
    <x v="0"/>
    <x v="1"/>
    <x v="0"/>
    <x v="0"/>
    <x v="1"/>
    <x v="0"/>
    <s v="No"/>
    <x v="0"/>
    <x v="0"/>
    <s v="No"/>
    <x v="1"/>
    <n v="74.7"/>
    <n v="74.7"/>
    <n v="0"/>
    <n v="0"/>
    <n v="27.65"/>
    <n v="102.35"/>
    <x v="2"/>
    <x v="0"/>
    <x v="0"/>
    <x v="0"/>
    <x v="3"/>
    <n v="0"/>
    <x v="0"/>
  </r>
  <r>
    <s v="2428-HYUNX"/>
    <x v="1"/>
    <n v="74"/>
    <s v="Yes"/>
    <n v="0"/>
    <s v="San Francisco"/>
    <n v="94109"/>
    <n v="37.794486999999997"/>
    <n v="-122.42227"/>
    <n v="4"/>
    <n v="44"/>
    <s v="None"/>
    <x v="0"/>
    <n v="1.89"/>
    <x v="0"/>
    <s v="No"/>
    <x v="3"/>
    <m/>
    <x v="2"/>
    <x v="2"/>
    <x v="2"/>
    <x v="2"/>
    <x v="2"/>
    <x v="2"/>
    <m/>
    <x v="2"/>
    <x v="2"/>
    <s v="Yes"/>
    <x v="0"/>
    <n v="19.350000000000001"/>
    <n v="847.25"/>
    <n v="0"/>
    <n v="0"/>
    <n v="83.16"/>
    <n v="930.41"/>
    <x v="0"/>
    <x v="0"/>
    <x v="0"/>
    <x v="3"/>
    <x v="3"/>
    <n v="0"/>
    <x v="1"/>
  </r>
  <r>
    <s v="2428-ZMCTB"/>
    <x v="1"/>
    <n v="24"/>
    <s v="No"/>
    <n v="0"/>
    <s v="Mountain View"/>
    <n v="94040"/>
    <n v="37.380662000000001"/>
    <n v="-122.086022"/>
    <n v="0"/>
    <n v="10"/>
    <s v="Offer D"/>
    <x v="0"/>
    <n v="20.29"/>
    <x v="0"/>
    <s v="No"/>
    <x v="3"/>
    <m/>
    <x v="2"/>
    <x v="2"/>
    <x v="2"/>
    <x v="2"/>
    <x v="2"/>
    <x v="2"/>
    <m/>
    <x v="2"/>
    <x v="1"/>
    <s v="No"/>
    <x v="0"/>
    <n v="19.75"/>
    <n v="208.25"/>
    <n v="0"/>
    <n v="0"/>
    <n v="202.9"/>
    <n v="411.15"/>
    <x v="0"/>
    <x v="0"/>
    <x v="0"/>
    <x v="0"/>
    <x v="4"/>
    <n v="0"/>
    <x v="1"/>
  </r>
  <r>
    <s v="2429-AYKKO"/>
    <x v="1"/>
    <n v="52"/>
    <s v="No"/>
    <n v="0"/>
    <s v="Redding"/>
    <n v="96003"/>
    <n v="40.677649000000002"/>
    <n v="-122.29467"/>
    <n v="0"/>
    <n v="72"/>
    <s v="Offer A"/>
    <x v="0"/>
    <n v="3.43"/>
    <x v="0"/>
    <s v="No"/>
    <x v="3"/>
    <m/>
    <x v="2"/>
    <x v="2"/>
    <x v="2"/>
    <x v="2"/>
    <x v="2"/>
    <x v="2"/>
    <m/>
    <x v="2"/>
    <x v="2"/>
    <s v="No"/>
    <x v="1"/>
    <n v="19.850000000000001"/>
    <n v="1434.1"/>
    <n v="0"/>
    <n v="0"/>
    <n v="246.96"/>
    <n v="1681.06"/>
    <x v="0"/>
    <x v="0"/>
    <x v="0"/>
    <x v="2"/>
    <x v="2"/>
    <n v="0"/>
    <x v="1"/>
  </r>
  <r>
    <s v="2430-RRYUW"/>
    <x v="1"/>
    <n v="32"/>
    <s v="No"/>
    <n v="0"/>
    <s v="Tecate"/>
    <n v="91980"/>
    <n v="32.587556999999997"/>
    <n v="-116.636816"/>
    <n v="0"/>
    <n v="66"/>
    <s v="Offer A"/>
    <x v="0"/>
    <n v="11.56"/>
    <x v="0"/>
    <s v="Yes"/>
    <x v="2"/>
    <n v="30"/>
    <x v="1"/>
    <x v="0"/>
    <x v="0"/>
    <x v="1"/>
    <x v="1"/>
    <x v="0"/>
    <s v="No"/>
    <x v="0"/>
    <x v="0"/>
    <s v="Yes"/>
    <x v="2"/>
    <n v="54.8"/>
    <n v="3465.7"/>
    <n v="0"/>
    <n v="0"/>
    <n v="762.96"/>
    <n v="4228.66"/>
    <x v="0"/>
    <x v="0"/>
    <x v="0"/>
    <x v="2"/>
    <x v="0"/>
    <n v="0"/>
    <x v="3"/>
  </r>
  <r>
    <s v="2430-USGXP"/>
    <x v="1"/>
    <n v="44"/>
    <s v="Yes"/>
    <n v="0"/>
    <s v="Santa Fe Springs"/>
    <n v="90670"/>
    <n v="33.933565000000002"/>
    <n v="-118.062611"/>
    <n v="1"/>
    <n v="24"/>
    <s v="None"/>
    <x v="0"/>
    <n v="34.619999999999997"/>
    <x v="1"/>
    <s v="Yes"/>
    <x v="1"/>
    <n v="23"/>
    <x v="0"/>
    <x v="1"/>
    <x v="1"/>
    <x v="1"/>
    <x v="0"/>
    <x v="1"/>
    <s v="Yes"/>
    <x v="0"/>
    <x v="1"/>
    <s v="Yes"/>
    <x v="1"/>
    <n v="-1"/>
    <n v="2391.8000000000002"/>
    <n v="0"/>
    <n v="0"/>
    <n v="830.88"/>
    <n v="3222.68"/>
    <x v="1"/>
    <x v="4"/>
    <x v="12"/>
    <x v="1"/>
    <x v="1"/>
    <n v="1"/>
    <x v="1"/>
  </r>
  <r>
    <s v="2432-TFSMK"/>
    <x v="1"/>
    <n v="43"/>
    <s v="No"/>
    <n v="0"/>
    <s v="Sebastopol"/>
    <n v="95472"/>
    <n v="38.398814999999999"/>
    <n v="-122.861923"/>
    <n v="0"/>
    <n v="18"/>
    <s v="None"/>
    <x v="0"/>
    <n v="34.78"/>
    <x v="1"/>
    <s v="Yes"/>
    <x v="1"/>
    <n v="2"/>
    <x v="0"/>
    <x v="1"/>
    <x v="1"/>
    <x v="1"/>
    <x v="0"/>
    <x v="0"/>
    <s v="No"/>
    <x v="0"/>
    <x v="0"/>
    <s v="Yes"/>
    <x v="0"/>
    <n v="89.6"/>
    <n v="1633"/>
    <n v="0"/>
    <n v="0"/>
    <n v="626.04"/>
    <n v="2259.04"/>
    <x v="0"/>
    <x v="0"/>
    <x v="0"/>
    <x v="1"/>
    <x v="1"/>
    <n v="0"/>
    <x v="0"/>
  </r>
  <r>
    <s v="2433-KMEAS"/>
    <x v="1"/>
    <n v="62"/>
    <s v="No"/>
    <n v="0"/>
    <s v="Dublin"/>
    <n v="94568"/>
    <n v="37.713926000000001"/>
    <n v="-121.928425"/>
    <n v="0"/>
    <n v="22"/>
    <s v="Offer D"/>
    <x v="0"/>
    <n v="7.28"/>
    <x v="1"/>
    <s v="Yes"/>
    <x v="2"/>
    <n v="7"/>
    <x v="1"/>
    <x v="1"/>
    <x v="0"/>
    <x v="1"/>
    <x v="1"/>
    <x v="0"/>
    <s v="No"/>
    <x v="0"/>
    <x v="1"/>
    <s v="Yes"/>
    <x v="1"/>
    <n v="54.45"/>
    <n v="1127.3499999999999"/>
    <n v="0"/>
    <n v="0"/>
    <n v="160.16"/>
    <n v="1287.51"/>
    <x v="1"/>
    <x v="3"/>
    <x v="6"/>
    <x v="1"/>
    <x v="3"/>
    <n v="1"/>
    <x v="3"/>
  </r>
  <r>
    <s v="2434-EEVDB"/>
    <x v="0"/>
    <n v="45"/>
    <s v="Yes"/>
    <n v="0"/>
    <s v="California City"/>
    <n v="93505"/>
    <n v="35.151491"/>
    <n v="-117.92759700000001"/>
    <n v="7"/>
    <n v="64"/>
    <s v="Offer B"/>
    <x v="0"/>
    <n v="1.27"/>
    <x v="1"/>
    <s v="Yes"/>
    <x v="1"/>
    <n v="13"/>
    <x v="1"/>
    <x v="1"/>
    <x v="1"/>
    <x v="1"/>
    <x v="0"/>
    <x v="0"/>
    <s v="No"/>
    <x v="0"/>
    <x v="2"/>
    <s v="Yes"/>
    <x v="0"/>
    <n v="94.6"/>
    <n v="5948.7"/>
    <n v="0"/>
    <n v="0"/>
    <n v="81.28"/>
    <n v="6029.98"/>
    <x v="0"/>
    <x v="0"/>
    <x v="0"/>
    <x v="2"/>
    <x v="1"/>
    <n v="0"/>
    <x v="2"/>
  </r>
  <r>
    <s v="2436-QBZFP"/>
    <x v="0"/>
    <n v="53"/>
    <s v="Yes"/>
    <n v="1"/>
    <s v="Yreka"/>
    <n v="96097"/>
    <n v="41.764868999999997"/>
    <n v="-122.671316"/>
    <n v="4"/>
    <n v="22"/>
    <s v="None"/>
    <x v="1"/>
    <m/>
    <x v="2"/>
    <s v="Yes"/>
    <x v="2"/>
    <n v="19"/>
    <x v="0"/>
    <x v="0"/>
    <x v="0"/>
    <x v="1"/>
    <x v="0"/>
    <x v="0"/>
    <s v="No"/>
    <x v="1"/>
    <x v="1"/>
    <s v="No"/>
    <x v="1"/>
    <n v="39.200000000000003"/>
    <n v="849.9"/>
    <n v="0"/>
    <n v="50"/>
    <n v="0"/>
    <n v="899.9"/>
    <x v="0"/>
    <x v="0"/>
    <x v="0"/>
    <x v="1"/>
    <x v="2"/>
    <n v="0"/>
    <x v="3"/>
  </r>
  <r>
    <s v="2439-LYPMQ"/>
    <x v="1"/>
    <n v="79"/>
    <s v="Yes"/>
    <n v="0"/>
    <s v="Milford"/>
    <n v="96121"/>
    <n v="40.181279000000004"/>
    <n v="-120.392967"/>
    <n v="7"/>
    <n v="38"/>
    <s v="Offer C"/>
    <x v="0"/>
    <n v="4.75"/>
    <x v="1"/>
    <s v="Yes"/>
    <x v="1"/>
    <n v="24"/>
    <x v="0"/>
    <x v="0"/>
    <x v="1"/>
    <x v="1"/>
    <x v="0"/>
    <x v="1"/>
    <s v="No"/>
    <x v="0"/>
    <x v="2"/>
    <s v="Yes"/>
    <x v="1"/>
    <n v="102.6"/>
    <n v="4009.2"/>
    <n v="45.81"/>
    <n v="0"/>
    <n v="180.5"/>
    <n v="4143.8900000000003"/>
    <x v="0"/>
    <x v="0"/>
    <x v="0"/>
    <x v="3"/>
    <x v="3"/>
    <n v="0"/>
    <x v="2"/>
  </r>
  <r>
    <s v="2439-QKJUL"/>
    <x v="1"/>
    <n v="31"/>
    <s v="No"/>
    <n v="0"/>
    <s v="Saratoga"/>
    <n v="95070"/>
    <n v="37.257772000000003"/>
    <n v="-122.051824"/>
    <n v="0"/>
    <n v="5"/>
    <s v="None"/>
    <x v="0"/>
    <n v="7.83"/>
    <x v="0"/>
    <s v="No"/>
    <x v="3"/>
    <m/>
    <x v="2"/>
    <x v="2"/>
    <x v="2"/>
    <x v="2"/>
    <x v="2"/>
    <x v="2"/>
    <m/>
    <x v="2"/>
    <x v="1"/>
    <s v="No"/>
    <x v="0"/>
    <n v="20.25"/>
    <n v="109.8"/>
    <n v="0"/>
    <n v="0"/>
    <n v="39.15"/>
    <n v="148.94999999999999"/>
    <x v="0"/>
    <x v="0"/>
    <x v="0"/>
    <x v="0"/>
    <x v="0"/>
    <n v="0"/>
    <x v="1"/>
  </r>
  <r>
    <s v="2446-BEGGB"/>
    <x v="0"/>
    <n v="79"/>
    <s v="No"/>
    <n v="0"/>
    <s v="Lakewood"/>
    <n v="90712"/>
    <n v="33.840524000000002"/>
    <n v="-118.148403"/>
    <n v="0"/>
    <n v="6"/>
    <s v="None"/>
    <x v="0"/>
    <n v="47.35"/>
    <x v="1"/>
    <s v="Yes"/>
    <x v="1"/>
    <n v="29"/>
    <x v="0"/>
    <x v="0"/>
    <x v="0"/>
    <x v="1"/>
    <x v="0"/>
    <x v="1"/>
    <s v="Yes"/>
    <x v="0"/>
    <x v="1"/>
    <s v="Yes"/>
    <x v="1"/>
    <n v="98.25"/>
    <n v="560.6"/>
    <n v="0"/>
    <n v="0"/>
    <n v="284.10000000000002"/>
    <n v="844.7"/>
    <x v="1"/>
    <x v="5"/>
    <x v="9"/>
    <x v="0"/>
    <x v="3"/>
    <n v="1"/>
    <x v="2"/>
  </r>
  <r>
    <s v="2446-PLQVO"/>
    <x v="1"/>
    <n v="32"/>
    <s v="No"/>
    <n v="0"/>
    <s v="Santa Clarita"/>
    <n v="91350"/>
    <n v="34.502431999999999"/>
    <n v="-118.41459"/>
    <n v="0"/>
    <n v="1"/>
    <s v="Offer E"/>
    <x v="0"/>
    <n v="5.67"/>
    <x v="0"/>
    <s v="Yes"/>
    <x v="1"/>
    <n v="7"/>
    <x v="0"/>
    <x v="1"/>
    <x v="0"/>
    <x v="1"/>
    <x v="1"/>
    <x v="0"/>
    <s v="No"/>
    <x v="0"/>
    <x v="1"/>
    <s v="Yes"/>
    <x v="1"/>
    <n v="70.3"/>
    <n v="70.3"/>
    <n v="0"/>
    <n v="0"/>
    <n v="5.67"/>
    <n v="75.97"/>
    <x v="1"/>
    <x v="3"/>
    <x v="6"/>
    <x v="0"/>
    <x v="0"/>
    <n v="1"/>
    <x v="0"/>
  </r>
  <r>
    <s v="2446-ZKVAF"/>
    <x v="1"/>
    <n v="19"/>
    <s v="Yes"/>
    <n v="0"/>
    <s v="Stockton"/>
    <n v="95207"/>
    <n v="38.002124999999999"/>
    <n v="-121.324979"/>
    <n v="5"/>
    <n v="18"/>
    <s v="None"/>
    <x v="0"/>
    <n v="1.28"/>
    <x v="1"/>
    <s v="Yes"/>
    <x v="2"/>
    <n v="30"/>
    <x v="0"/>
    <x v="0"/>
    <x v="0"/>
    <x v="1"/>
    <x v="1"/>
    <x v="0"/>
    <s v="No"/>
    <x v="0"/>
    <x v="1"/>
    <s v="No"/>
    <x v="0"/>
    <n v="56.8"/>
    <n v="1074.6500000000001"/>
    <n v="0"/>
    <n v="0"/>
    <n v="23.04"/>
    <n v="1097.69"/>
    <x v="0"/>
    <x v="0"/>
    <x v="0"/>
    <x v="1"/>
    <x v="4"/>
    <n v="0"/>
    <x v="3"/>
  </r>
  <r>
    <s v="2450-ZKEED"/>
    <x v="0"/>
    <n v="33"/>
    <s v="No"/>
    <n v="0"/>
    <s v="Mammoth Lakes"/>
    <n v="93546"/>
    <n v="37.550074000000002"/>
    <n v="-118.83716699999999"/>
    <n v="0"/>
    <n v="11"/>
    <s v="Offer D"/>
    <x v="0"/>
    <n v="7.42"/>
    <x v="0"/>
    <s v="Yes"/>
    <x v="2"/>
    <n v="17"/>
    <x v="0"/>
    <x v="1"/>
    <x v="1"/>
    <x v="0"/>
    <x v="1"/>
    <x v="0"/>
    <s v="No"/>
    <x v="0"/>
    <x v="0"/>
    <s v="No"/>
    <x v="1"/>
    <n v="53.8"/>
    <n v="651.54999999999995"/>
    <n v="0"/>
    <n v="0"/>
    <n v="81.62"/>
    <n v="733.17"/>
    <x v="0"/>
    <x v="0"/>
    <x v="0"/>
    <x v="0"/>
    <x v="0"/>
    <n v="0"/>
    <x v="3"/>
  </r>
  <r>
    <s v="2451-YMUXS"/>
    <x v="1"/>
    <n v="79"/>
    <s v="No"/>
    <n v="0"/>
    <s v="Vista"/>
    <n v="92084"/>
    <n v="33.22784"/>
    <n v="-117.200024"/>
    <n v="0"/>
    <n v="67"/>
    <s v="Offer A"/>
    <x v="0"/>
    <n v="28.88"/>
    <x v="1"/>
    <s v="Yes"/>
    <x v="2"/>
    <n v="11"/>
    <x v="1"/>
    <x v="0"/>
    <x v="0"/>
    <x v="0"/>
    <x v="1"/>
    <x v="0"/>
    <s v="No"/>
    <x v="0"/>
    <x v="2"/>
    <s v="Yes"/>
    <x v="1"/>
    <n v="64.55"/>
    <n v="4250.1000000000004"/>
    <n v="0"/>
    <n v="0"/>
    <n v="1934.96"/>
    <n v="6185.06"/>
    <x v="0"/>
    <x v="0"/>
    <x v="0"/>
    <x v="2"/>
    <x v="3"/>
    <n v="0"/>
    <x v="0"/>
  </r>
  <r>
    <s v="2452-KDRRH"/>
    <x v="1"/>
    <n v="76"/>
    <s v="No"/>
    <n v="0"/>
    <s v="Mi Wuk Village"/>
    <n v="95346"/>
    <n v="38.121600999999998"/>
    <n v="-120.133915"/>
    <n v="0"/>
    <n v="67"/>
    <s v="None"/>
    <x v="0"/>
    <n v="38.85"/>
    <x v="1"/>
    <s v="Yes"/>
    <x v="1"/>
    <n v="19"/>
    <x v="0"/>
    <x v="1"/>
    <x v="1"/>
    <x v="1"/>
    <x v="0"/>
    <x v="1"/>
    <s v="No"/>
    <x v="0"/>
    <x v="2"/>
    <s v="Yes"/>
    <x v="0"/>
    <n v="101.4"/>
    <n v="6841.05"/>
    <n v="0"/>
    <n v="0"/>
    <n v="2602.9499999999998"/>
    <n v="9444"/>
    <x v="0"/>
    <x v="0"/>
    <x v="0"/>
    <x v="2"/>
    <x v="3"/>
    <n v="0"/>
    <x v="2"/>
  </r>
  <r>
    <s v="2452-MRMZF"/>
    <x v="0"/>
    <n v="70"/>
    <s v="Yes"/>
    <n v="0"/>
    <s v="Inglewood"/>
    <n v="90303"/>
    <n v="33.936290999999997"/>
    <n v="-118.332639"/>
    <n v="9"/>
    <n v="72"/>
    <s v="None"/>
    <x v="0"/>
    <n v="8.48"/>
    <x v="1"/>
    <s v="No"/>
    <x v="3"/>
    <m/>
    <x v="2"/>
    <x v="2"/>
    <x v="2"/>
    <x v="2"/>
    <x v="2"/>
    <x v="2"/>
    <m/>
    <x v="2"/>
    <x v="2"/>
    <s v="Yes"/>
    <x v="0"/>
    <n v="25.7"/>
    <n v="1937.4"/>
    <n v="0"/>
    <n v="0"/>
    <n v="610.55999999999995"/>
    <n v="2547.96"/>
    <x v="0"/>
    <x v="0"/>
    <x v="0"/>
    <x v="2"/>
    <x v="3"/>
    <n v="0"/>
    <x v="1"/>
  </r>
  <r>
    <s v="2452-SNHFZ"/>
    <x v="0"/>
    <n v="19"/>
    <s v="No"/>
    <n v="0"/>
    <s v="Elk Creek"/>
    <n v="95939"/>
    <n v="39.532220000000002"/>
    <n v="-122.59487900000001"/>
    <n v="0"/>
    <n v="47"/>
    <s v="None"/>
    <x v="0"/>
    <n v="48.03"/>
    <x v="0"/>
    <s v="Yes"/>
    <x v="1"/>
    <n v="69"/>
    <x v="1"/>
    <x v="1"/>
    <x v="0"/>
    <x v="1"/>
    <x v="1"/>
    <x v="0"/>
    <s v="No"/>
    <x v="0"/>
    <x v="1"/>
    <s v="No"/>
    <x v="0"/>
    <n v="75.45"/>
    <n v="3545.1"/>
    <n v="0"/>
    <n v="0"/>
    <n v="2257.41"/>
    <n v="5802.51"/>
    <x v="0"/>
    <x v="0"/>
    <x v="0"/>
    <x v="3"/>
    <x v="4"/>
    <n v="0"/>
    <x v="0"/>
  </r>
  <r>
    <s v="2453-SAFNS"/>
    <x v="0"/>
    <n v="68"/>
    <s v="No"/>
    <n v="0"/>
    <s v="Likely"/>
    <n v="96116"/>
    <n v="41.266007999999999"/>
    <n v="-120.490731"/>
    <n v="0"/>
    <n v="54"/>
    <s v="Offer B"/>
    <x v="0"/>
    <n v="45.43"/>
    <x v="1"/>
    <s v="Yes"/>
    <x v="0"/>
    <n v="2"/>
    <x v="0"/>
    <x v="0"/>
    <x v="0"/>
    <x v="0"/>
    <x v="0"/>
    <x v="0"/>
    <s v="No"/>
    <x v="0"/>
    <x v="0"/>
    <s v="No"/>
    <x v="0"/>
    <n v="72.099999999999994"/>
    <n v="3886.05"/>
    <n v="0"/>
    <n v="0"/>
    <n v="2453.2199999999998"/>
    <n v="6339.27"/>
    <x v="0"/>
    <x v="0"/>
    <x v="0"/>
    <x v="2"/>
    <x v="3"/>
    <n v="0"/>
    <x v="0"/>
  </r>
  <r>
    <s v="2454-RPBRZ"/>
    <x v="0"/>
    <n v="67"/>
    <s v="Yes"/>
    <n v="0"/>
    <s v="Catheys Valley"/>
    <n v="95306"/>
    <n v="37.394410999999998"/>
    <n v="-120.127262"/>
    <n v="1"/>
    <n v="12"/>
    <s v="Offer D"/>
    <x v="0"/>
    <n v="30.63"/>
    <x v="1"/>
    <s v="Yes"/>
    <x v="1"/>
    <n v="27"/>
    <x v="0"/>
    <x v="0"/>
    <x v="1"/>
    <x v="1"/>
    <x v="0"/>
    <x v="0"/>
    <s v="No"/>
    <x v="0"/>
    <x v="1"/>
    <s v="Yes"/>
    <x v="1"/>
    <n v="98.1"/>
    <n v="1060.2"/>
    <n v="49.06"/>
    <n v="0"/>
    <n v="367.56"/>
    <n v="1378.7"/>
    <x v="1"/>
    <x v="2"/>
    <x v="15"/>
    <x v="0"/>
    <x v="3"/>
    <n v="1"/>
    <x v="2"/>
  </r>
  <r>
    <s v="2455-USLMV"/>
    <x v="0"/>
    <n v="30"/>
    <s v="No"/>
    <n v="0"/>
    <s v="Redlands"/>
    <n v="92373"/>
    <n v="34.003242999999998"/>
    <n v="-117.13828599999999"/>
    <n v="0"/>
    <n v="31"/>
    <s v="Offer C"/>
    <x v="0"/>
    <n v="24.21"/>
    <x v="1"/>
    <s v="Yes"/>
    <x v="1"/>
    <n v="48"/>
    <x v="1"/>
    <x v="1"/>
    <x v="1"/>
    <x v="1"/>
    <x v="1"/>
    <x v="0"/>
    <s v="No"/>
    <x v="0"/>
    <x v="1"/>
    <s v="Yes"/>
    <x v="0"/>
    <n v="84.75"/>
    <n v="2613.4"/>
    <n v="0"/>
    <n v="0"/>
    <n v="750.51"/>
    <n v="3363.91"/>
    <x v="0"/>
    <x v="0"/>
    <x v="0"/>
    <x v="3"/>
    <x v="0"/>
    <n v="0"/>
    <x v="0"/>
  </r>
  <r>
    <s v="2458-EOMRE"/>
    <x v="0"/>
    <n v="19"/>
    <s v="No"/>
    <n v="0"/>
    <s v="Mc Farland"/>
    <n v="93250"/>
    <n v="35.666885999999998"/>
    <n v="-119.186717"/>
    <n v="0"/>
    <n v="11"/>
    <s v="Offer D"/>
    <x v="0"/>
    <n v="40.96"/>
    <x v="0"/>
    <s v="Yes"/>
    <x v="2"/>
    <n v="52"/>
    <x v="1"/>
    <x v="1"/>
    <x v="1"/>
    <x v="1"/>
    <x v="1"/>
    <x v="1"/>
    <s v="Yes"/>
    <x v="1"/>
    <x v="1"/>
    <s v="No"/>
    <x v="1"/>
    <n v="64.05"/>
    <n v="733.95"/>
    <n v="0"/>
    <n v="90"/>
    <n v="450.56"/>
    <n v="1274.51"/>
    <x v="0"/>
    <x v="0"/>
    <x v="0"/>
    <x v="0"/>
    <x v="4"/>
    <n v="0"/>
    <x v="0"/>
  </r>
  <r>
    <s v="2460-FPSYH"/>
    <x v="0"/>
    <n v="72"/>
    <s v="No"/>
    <n v="0"/>
    <s v="Exeter"/>
    <n v="93221"/>
    <n v="36.301689000000003"/>
    <n v="-119.018233"/>
    <n v="0"/>
    <n v="40"/>
    <s v="None"/>
    <x v="1"/>
    <m/>
    <x v="2"/>
    <s v="Yes"/>
    <x v="0"/>
    <n v="6"/>
    <x v="1"/>
    <x v="0"/>
    <x v="0"/>
    <x v="1"/>
    <x v="0"/>
    <x v="1"/>
    <s v="Yes"/>
    <x v="1"/>
    <x v="1"/>
    <s v="Yes"/>
    <x v="1"/>
    <n v="55.8"/>
    <n v="2109.35"/>
    <n v="0"/>
    <n v="80"/>
    <n v="0"/>
    <n v="2189.35"/>
    <x v="1"/>
    <x v="5"/>
    <x v="9"/>
    <x v="3"/>
    <x v="3"/>
    <n v="1"/>
    <x v="3"/>
  </r>
  <r>
    <s v="2460-NGXBJ"/>
    <x v="1"/>
    <n v="65"/>
    <s v="Yes"/>
    <n v="1"/>
    <s v="Stockton"/>
    <n v="95206"/>
    <n v="37.902422000000001"/>
    <n v="-121.440029"/>
    <n v="8"/>
    <n v="11"/>
    <s v="None"/>
    <x v="0"/>
    <n v="28.64"/>
    <x v="1"/>
    <s v="Yes"/>
    <x v="1"/>
    <n v="22"/>
    <x v="0"/>
    <x v="1"/>
    <x v="0"/>
    <x v="1"/>
    <x v="1"/>
    <x v="0"/>
    <s v="No"/>
    <x v="0"/>
    <x v="0"/>
    <s v="Yes"/>
    <x v="0"/>
    <n v="75.2"/>
    <n v="775.3"/>
    <n v="0"/>
    <n v="0"/>
    <n v="315.04000000000002"/>
    <n v="1090.3399999999999"/>
    <x v="0"/>
    <x v="0"/>
    <x v="0"/>
    <x v="0"/>
    <x v="3"/>
    <n v="0"/>
    <x v="0"/>
  </r>
  <r>
    <s v="2462-XIIJB"/>
    <x v="1"/>
    <n v="33"/>
    <s v="No"/>
    <n v="0"/>
    <s v="Miranda"/>
    <n v="95553"/>
    <n v="40.210895000000001"/>
    <n v="-123.86"/>
    <n v="0"/>
    <n v="5"/>
    <s v="None"/>
    <x v="0"/>
    <n v="3.25"/>
    <x v="1"/>
    <s v="Yes"/>
    <x v="1"/>
    <n v="25"/>
    <x v="0"/>
    <x v="1"/>
    <x v="1"/>
    <x v="1"/>
    <x v="0"/>
    <x v="0"/>
    <s v="No"/>
    <x v="0"/>
    <x v="1"/>
    <s v="Yes"/>
    <x v="1"/>
    <n v="92.5"/>
    <n v="452.7"/>
    <n v="0"/>
    <n v="0"/>
    <n v="16.25"/>
    <n v="468.95"/>
    <x v="1"/>
    <x v="1"/>
    <x v="11"/>
    <x v="0"/>
    <x v="0"/>
    <n v="1"/>
    <x v="2"/>
  </r>
  <r>
    <s v="2465-BLLEU"/>
    <x v="1"/>
    <n v="31"/>
    <s v="No"/>
    <n v="0"/>
    <s v="Salinas"/>
    <n v="93906"/>
    <n v="36.722898000000001"/>
    <n v="-121.63364799999999"/>
    <n v="0"/>
    <n v="1"/>
    <s v="Offer E"/>
    <x v="0"/>
    <n v="10.220000000000001"/>
    <x v="0"/>
    <s v="No"/>
    <x v="3"/>
    <m/>
    <x v="2"/>
    <x v="2"/>
    <x v="2"/>
    <x v="2"/>
    <x v="2"/>
    <x v="2"/>
    <m/>
    <x v="2"/>
    <x v="1"/>
    <s v="Yes"/>
    <x v="0"/>
    <n v="19.75"/>
    <n v="19.75"/>
    <n v="0"/>
    <n v="0"/>
    <n v="10.220000000000001"/>
    <n v="29.97"/>
    <x v="2"/>
    <x v="0"/>
    <x v="0"/>
    <x v="0"/>
    <x v="0"/>
    <n v="0"/>
    <x v="1"/>
  </r>
  <r>
    <s v="2466-FCCPT"/>
    <x v="0"/>
    <n v="50"/>
    <s v="Yes"/>
    <n v="3"/>
    <s v="North Fork"/>
    <n v="93643"/>
    <n v="37.244306999999999"/>
    <n v="-119.47025600000001"/>
    <n v="7"/>
    <n v="20"/>
    <s v="None"/>
    <x v="0"/>
    <n v="7.31"/>
    <x v="0"/>
    <s v="No"/>
    <x v="3"/>
    <m/>
    <x v="2"/>
    <x v="2"/>
    <x v="2"/>
    <x v="2"/>
    <x v="2"/>
    <x v="2"/>
    <m/>
    <x v="2"/>
    <x v="0"/>
    <s v="No"/>
    <x v="1"/>
    <n v="-4"/>
    <n v="395.6"/>
    <n v="0"/>
    <n v="0"/>
    <n v="146.19999999999999"/>
    <n v="541.79999999999995"/>
    <x v="0"/>
    <x v="0"/>
    <x v="0"/>
    <x v="1"/>
    <x v="2"/>
    <n v="0"/>
    <x v="1"/>
  </r>
  <r>
    <s v="2466-NEJOJ"/>
    <x v="1"/>
    <n v="58"/>
    <s v="Yes"/>
    <n v="3"/>
    <s v="Bodega"/>
    <n v="94922"/>
    <n v="38.343282000000002"/>
    <n v="-122.9755"/>
    <n v="6"/>
    <n v="8"/>
    <s v="Offer E"/>
    <x v="0"/>
    <n v="26.17"/>
    <x v="0"/>
    <s v="No"/>
    <x v="3"/>
    <m/>
    <x v="2"/>
    <x v="2"/>
    <x v="2"/>
    <x v="2"/>
    <x v="2"/>
    <x v="2"/>
    <m/>
    <x v="2"/>
    <x v="1"/>
    <s v="No"/>
    <x v="0"/>
    <n v="19.649999999999999"/>
    <n v="169.75"/>
    <n v="0"/>
    <n v="0"/>
    <n v="209.36"/>
    <n v="379.11"/>
    <x v="0"/>
    <x v="0"/>
    <x v="0"/>
    <x v="0"/>
    <x v="2"/>
    <n v="0"/>
    <x v="1"/>
  </r>
  <r>
    <s v="2468-SJFLM"/>
    <x v="1"/>
    <n v="37"/>
    <s v="No"/>
    <n v="0"/>
    <s v="Biggs"/>
    <n v="95917"/>
    <n v="39.457388000000002"/>
    <n v="-121.818201"/>
    <n v="0"/>
    <n v="1"/>
    <s v="None"/>
    <x v="0"/>
    <n v="39.549999999999997"/>
    <x v="0"/>
    <s v="Yes"/>
    <x v="1"/>
    <n v="21"/>
    <x v="0"/>
    <x v="1"/>
    <x v="0"/>
    <x v="0"/>
    <x v="1"/>
    <x v="0"/>
    <s v="No"/>
    <x v="0"/>
    <x v="1"/>
    <s v="Yes"/>
    <x v="2"/>
    <n v="74.3"/>
    <n v="74.3"/>
    <n v="0"/>
    <n v="0"/>
    <n v="39.549999999999997"/>
    <n v="113.85"/>
    <x v="2"/>
    <x v="0"/>
    <x v="0"/>
    <x v="0"/>
    <x v="0"/>
    <n v="0"/>
    <x v="0"/>
  </r>
  <r>
    <s v="2469-DTSGX"/>
    <x v="0"/>
    <n v="72"/>
    <s v="No"/>
    <n v="0"/>
    <s v="Somis"/>
    <n v="93066"/>
    <n v="34.297628000000003"/>
    <n v="-119.014627"/>
    <n v="0"/>
    <n v="72"/>
    <s v="Offer A"/>
    <x v="0"/>
    <n v="44.81"/>
    <x v="1"/>
    <s v="Yes"/>
    <x v="1"/>
    <n v="14"/>
    <x v="0"/>
    <x v="0"/>
    <x v="1"/>
    <x v="0"/>
    <x v="0"/>
    <x v="1"/>
    <s v="No"/>
    <x v="0"/>
    <x v="2"/>
    <s v="No"/>
    <x v="1"/>
    <n v="111.65"/>
    <n v="7943.45"/>
    <n v="0"/>
    <n v="0"/>
    <n v="3226.32"/>
    <n v="11169.77"/>
    <x v="0"/>
    <x v="0"/>
    <x v="0"/>
    <x v="2"/>
    <x v="3"/>
    <n v="0"/>
    <x v="2"/>
  </r>
  <r>
    <s v="2472-OVKUP"/>
    <x v="1"/>
    <n v="39"/>
    <s v="Yes"/>
    <n v="2"/>
    <s v="Canoga Park"/>
    <n v="91304"/>
    <n v="34.224376999999997"/>
    <n v="-118.632656"/>
    <n v="5"/>
    <n v="6"/>
    <s v="None"/>
    <x v="0"/>
    <n v="42.08"/>
    <x v="0"/>
    <s v="Yes"/>
    <x v="1"/>
    <n v="29"/>
    <x v="0"/>
    <x v="0"/>
    <x v="1"/>
    <x v="1"/>
    <x v="1"/>
    <x v="1"/>
    <s v="Yes"/>
    <x v="0"/>
    <x v="1"/>
    <s v="Yes"/>
    <x v="1"/>
    <n v="91"/>
    <n v="531"/>
    <n v="0"/>
    <n v="0"/>
    <n v="252.48"/>
    <n v="783.48"/>
    <x v="1"/>
    <x v="2"/>
    <x v="15"/>
    <x v="0"/>
    <x v="0"/>
    <n v="1"/>
    <x v="2"/>
  </r>
  <r>
    <s v="2474-BRUCM"/>
    <x v="1"/>
    <n v="76"/>
    <s v="Yes"/>
    <n v="0"/>
    <s v="Redding"/>
    <n v="96002"/>
    <n v="40.527833999999999"/>
    <n v="-122.318749"/>
    <n v="1"/>
    <n v="40"/>
    <s v="None"/>
    <x v="0"/>
    <n v="2.85"/>
    <x v="1"/>
    <s v="Yes"/>
    <x v="1"/>
    <n v="3"/>
    <x v="1"/>
    <x v="1"/>
    <x v="0"/>
    <x v="1"/>
    <x v="0"/>
    <x v="1"/>
    <s v="No"/>
    <x v="0"/>
    <x v="1"/>
    <s v="No"/>
    <x v="1"/>
    <n v="101.85"/>
    <n v="4086.3"/>
    <n v="0"/>
    <n v="0"/>
    <n v="114"/>
    <n v="4200.3"/>
    <x v="1"/>
    <x v="3"/>
    <x v="6"/>
    <x v="3"/>
    <x v="3"/>
    <n v="1"/>
    <x v="2"/>
  </r>
  <r>
    <s v="2474-LCNUE"/>
    <x v="0"/>
    <n v="20"/>
    <s v="Yes"/>
    <n v="0"/>
    <s v="Sunset Beach"/>
    <n v="90742"/>
    <n v="33.719220999999997"/>
    <n v="-118.07359599999999"/>
    <n v="5"/>
    <n v="23"/>
    <s v="Offer D"/>
    <x v="0"/>
    <n v="14.53"/>
    <x v="1"/>
    <s v="Yes"/>
    <x v="0"/>
    <n v="48"/>
    <x v="0"/>
    <x v="1"/>
    <x v="0"/>
    <x v="0"/>
    <x v="0"/>
    <x v="1"/>
    <s v="Yes"/>
    <x v="0"/>
    <x v="1"/>
    <s v="Yes"/>
    <x v="0"/>
    <n v="73.650000000000006"/>
    <n v="1642.75"/>
    <n v="0"/>
    <n v="0"/>
    <n v="334.19"/>
    <n v="1976.94"/>
    <x v="0"/>
    <x v="0"/>
    <x v="0"/>
    <x v="1"/>
    <x v="4"/>
    <n v="0"/>
    <x v="0"/>
  </r>
  <r>
    <s v="2475-MROZF"/>
    <x v="1"/>
    <n v="36"/>
    <s v="No"/>
    <n v="0"/>
    <s v="Murrieta"/>
    <n v="92562"/>
    <n v="33.548869000000003"/>
    <n v="-117.334165"/>
    <n v="0"/>
    <n v="30"/>
    <s v="Offer C"/>
    <x v="0"/>
    <n v="2.87"/>
    <x v="1"/>
    <s v="Yes"/>
    <x v="1"/>
    <n v="29"/>
    <x v="1"/>
    <x v="0"/>
    <x v="1"/>
    <x v="0"/>
    <x v="1"/>
    <x v="0"/>
    <s v="No"/>
    <x v="0"/>
    <x v="1"/>
    <s v="Yes"/>
    <x v="0"/>
    <n v="95"/>
    <n v="2852.4"/>
    <n v="0"/>
    <n v="0"/>
    <n v="86.1"/>
    <n v="2938.5"/>
    <x v="0"/>
    <x v="0"/>
    <x v="0"/>
    <x v="3"/>
    <x v="0"/>
    <n v="0"/>
    <x v="2"/>
  </r>
  <r>
    <s v="2476-YGEFM"/>
    <x v="0"/>
    <n v="24"/>
    <s v="No"/>
    <n v="0"/>
    <s v="Clovis"/>
    <n v="93611"/>
    <n v="36.917651999999997"/>
    <n v="-119.593757"/>
    <n v="0"/>
    <n v="29"/>
    <s v="None"/>
    <x v="0"/>
    <n v="7.01"/>
    <x v="1"/>
    <s v="Yes"/>
    <x v="1"/>
    <n v="42"/>
    <x v="0"/>
    <x v="1"/>
    <x v="0"/>
    <x v="1"/>
    <x v="1"/>
    <x v="0"/>
    <s v="No"/>
    <x v="0"/>
    <x v="1"/>
    <s v="Yes"/>
    <x v="0"/>
    <n v="76"/>
    <n v="2215.25"/>
    <n v="0"/>
    <n v="0"/>
    <n v="203.29"/>
    <n v="2418.54"/>
    <x v="0"/>
    <x v="0"/>
    <x v="0"/>
    <x v="3"/>
    <x v="4"/>
    <n v="0"/>
    <x v="0"/>
  </r>
  <r>
    <s v="2478-EEWWM"/>
    <x v="1"/>
    <n v="21"/>
    <s v="Yes"/>
    <n v="0"/>
    <s v="Glenn"/>
    <n v="95943"/>
    <n v="39.597974999999998"/>
    <n v="-122.032248"/>
    <n v="1"/>
    <n v="59"/>
    <s v="Offer B"/>
    <x v="1"/>
    <m/>
    <x v="2"/>
    <s v="Yes"/>
    <x v="2"/>
    <n v="53"/>
    <x v="0"/>
    <x v="1"/>
    <x v="0"/>
    <x v="1"/>
    <x v="0"/>
    <x v="1"/>
    <s v="Yes"/>
    <x v="1"/>
    <x v="1"/>
    <s v="Yes"/>
    <x v="1"/>
    <n v="44.3"/>
    <n v="2666.75"/>
    <n v="0"/>
    <n v="20"/>
    <n v="0"/>
    <n v="2686.75"/>
    <x v="0"/>
    <x v="0"/>
    <x v="0"/>
    <x v="2"/>
    <x v="4"/>
    <n v="0"/>
    <x v="3"/>
  </r>
  <r>
    <s v="2479-BRAMR"/>
    <x v="1"/>
    <n v="74"/>
    <s v="Yes"/>
    <n v="0"/>
    <s v="Murphys"/>
    <n v="95247"/>
    <n v="38.147852"/>
    <n v="-120.440124"/>
    <n v="1"/>
    <n v="41"/>
    <s v="Offer B"/>
    <x v="0"/>
    <n v="45.84"/>
    <x v="1"/>
    <s v="Yes"/>
    <x v="1"/>
    <n v="18"/>
    <x v="1"/>
    <x v="1"/>
    <x v="1"/>
    <x v="1"/>
    <x v="1"/>
    <x v="0"/>
    <s v="No"/>
    <x v="0"/>
    <x v="1"/>
    <s v="Yes"/>
    <x v="1"/>
    <n v="83.75"/>
    <n v="3273.55"/>
    <n v="0"/>
    <n v="0"/>
    <n v="1879.44"/>
    <n v="5152.99"/>
    <x v="1"/>
    <x v="1"/>
    <x v="11"/>
    <x v="3"/>
    <x v="3"/>
    <n v="1"/>
    <x v="0"/>
  </r>
  <r>
    <s v="2480-EJWYP"/>
    <x v="0"/>
    <n v="66"/>
    <s v="Yes"/>
    <n v="0"/>
    <s v="Roseville"/>
    <n v="95747"/>
    <n v="38.784329"/>
    <n v="-121.373245"/>
    <n v="5"/>
    <n v="58"/>
    <s v="Offer B"/>
    <x v="0"/>
    <n v="45.37"/>
    <x v="1"/>
    <s v="Yes"/>
    <x v="1"/>
    <n v="28"/>
    <x v="0"/>
    <x v="0"/>
    <x v="0"/>
    <x v="1"/>
    <x v="0"/>
    <x v="1"/>
    <s v="No"/>
    <x v="0"/>
    <x v="0"/>
    <s v="Yes"/>
    <x v="1"/>
    <n v="97.8"/>
    <n v="5458.8"/>
    <n v="0"/>
    <n v="0"/>
    <n v="2631.46"/>
    <n v="8090.26"/>
    <x v="0"/>
    <x v="0"/>
    <x v="0"/>
    <x v="2"/>
    <x v="3"/>
    <n v="0"/>
    <x v="2"/>
  </r>
  <r>
    <s v="2480-JZOSN"/>
    <x v="0"/>
    <n v="64"/>
    <s v="Yes"/>
    <n v="0"/>
    <s v="Woody"/>
    <n v="93287"/>
    <n v="35.710244000000003"/>
    <n v="-118.88167900000001"/>
    <n v="8"/>
    <n v="1"/>
    <s v="None"/>
    <x v="0"/>
    <n v="35.24"/>
    <x v="0"/>
    <s v="No"/>
    <x v="3"/>
    <m/>
    <x v="2"/>
    <x v="2"/>
    <x v="2"/>
    <x v="2"/>
    <x v="2"/>
    <x v="2"/>
    <m/>
    <x v="2"/>
    <x v="1"/>
    <s v="Yes"/>
    <x v="0"/>
    <n v="20.65"/>
    <n v="20.65"/>
    <n v="0"/>
    <n v="0"/>
    <n v="35.24"/>
    <n v="55.89"/>
    <x v="2"/>
    <x v="0"/>
    <x v="0"/>
    <x v="0"/>
    <x v="3"/>
    <n v="0"/>
    <x v="1"/>
  </r>
  <r>
    <s v="2480-SQIOB"/>
    <x v="1"/>
    <n v="40"/>
    <s v="Yes"/>
    <n v="2"/>
    <s v="Woodland Hills"/>
    <n v="91364"/>
    <n v="34.153733000000003"/>
    <n v="-118.593408"/>
    <n v="1"/>
    <n v="4"/>
    <s v="Offer E"/>
    <x v="0"/>
    <n v="25.9"/>
    <x v="0"/>
    <s v="Yes"/>
    <x v="2"/>
    <n v="19"/>
    <x v="0"/>
    <x v="1"/>
    <x v="0"/>
    <x v="1"/>
    <x v="1"/>
    <x v="0"/>
    <s v="No"/>
    <x v="0"/>
    <x v="1"/>
    <s v="No"/>
    <x v="1"/>
    <n v="44.8"/>
    <n v="169.65"/>
    <n v="0"/>
    <n v="0"/>
    <n v="103.6"/>
    <n v="273.25"/>
    <x v="0"/>
    <x v="0"/>
    <x v="0"/>
    <x v="0"/>
    <x v="1"/>
    <n v="0"/>
    <x v="3"/>
  </r>
  <r>
    <s v="2481-SBOYW"/>
    <x v="0"/>
    <n v="62"/>
    <s v="No"/>
    <n v="1"/>
    <s v="San Bernardino"/>
    <n v="92405"/>
    <n v="34.142747"/>
    <n v="-117.300864"/>
    <n v="0"/>
    <n v="61"/>
    <s v="Offer B"/>
    <x v="0"/>
    <n v="32.049999999999997"/>
    <x v="1"/>
    <s v="No"/>
    <x v="3"/>
    <m/>
    <x v="2"/>
    <x v="2"/>
    <x v="2"/>
    <x v="2"/>
    <x v="2"/>
    <x v="2"/>
    <m/>
    <x v="2"/>
    <x v="2"/>
    <s v="Yes"/>
    <x v="0"/>
    <n v="25"/>
    <n v="1498.35"/>
    <n v="0"/>
    <n v="0"/>
    <n v="1955.05"/>
    <n v="3453.4"/>
    <x v="0"/>
    <x v="0"/>
    <x v="0"/>
    <x v="2"/>
    <x v="3"/>
    <n v="0"/>
    <x v="1"/>
  </r>
  <r>
    <s v="2482-CZGBB"/>
    <x v="1"/>
    <n v="41"/>
    <s v="No"/>
    <n v="0"/>
    <s v="Anaheim"/>
    <n v="92804"/>
    <n v="33.817999999999998"/>
    <n v="-117.97440400000001"/>
    <n v="0"/>
    <n v="10"/>
    <s v="None"/>
    <x v="0"/>
    <n v="27.28"/>
    <x v="0"/>
    <s v="Yes"/>
    <x v="1"/>
    <n v="27"/>
    <x v="0"/>
    <x v="1"/>
    <x v="0"/>
    <x v="1"/>
    <x v="1"/>
    <x v="0"/>
    <s v="No"/>
    <x v="0"/>
    <x v="1"/>
    <s v="Yes"/>
    <x v="1"/>
    <n v="70"/>
    <n v="740"/>
    <n v="0"/>
    <n v="0"/>
    <n v="272.8"/>
    <n v="1012.8"/>
    <x v="1"/>
    <x v="1"/>
    <x v="1"/>
    <x v="0"/>
    <x v="1"/>
    <n v="1"/>
    <x v="0"/>
  </r>
  <r>
    <s v="2483-XSSMZ"/>
    <x v="0"/>
    <n v="22"/>
    <s v="No"/>
    <n v="0"/>
    <s v="Orinda"/>
    <n v="94563"/>
    <n v="37.873916000000001"/>
    <n v="-122.20522"/>
    <n v="0"/>
    <n v="39"/>
    <s v="None"/>
    <x v="0"/>
    <n v="25.33"/>
    <x v="0"/>
    <s v="Yes"/>
    <x v="2"/>
    <n v="82"/>
    <x v="1"/>
    <x v="1"/>
    <x v="0"/>
    <x v="1"/>
    <x v="1"/>
    <x v="0"/>
    <s v="No"/>
    <x v="1"/>
    <x v="0"/>
    <s v="Yes"/>
    <x v="1"/>
    <n v="47.85"/>
    <n v="1886.4"/>
    <n v="0"/>
    <n v="70"/>
    <n v="987.87"/>
    <n v="2944.27"/>
    <x v="0"/>
    <x v="0"/>
    <x v="0"/>
    <x v="3"/>
    <x v="4"/>
    <n v="0"/>
    <x v="3"/>
  </r>
  <r>
    <s v="2484-DGXPZ"/>
    <x v="0"/>
    <n v="45"/>
    <s v="Yes"/>
    <n v="0"/>
    <s v="San Dimas"/>
    <n v="91773"/>
    <n v="34.102119000000002"/>
    <n v="-117.815532"/>
    <n v="1"/>
    <n v="31"/>
    <s v="None"/>
    <x v="0"/>
    <n v="30.07"/>
    <x v="0"/>
    <s v="No"/>
    <x v="3"/>
    <m/>
    <x v="2"/>
    <x v="2"/>
    <x v="2"/>
    <x v="2"/>
    <x v="2"/>
    <x v="2"/>
    <m/>
    <x v="2"/>
    <x v="1"/>
    <s v="Yes"/>
    <x v="0"/>
    <n v="19.55"/>
    <n v="658.95"/>
    <n v="0"/>
    <n v="0"/>
    <n v="932.17"/>
    <n v="1591.12"/>
    <x v="1"/>
    <x v="5"/>
    <x v="9"/>
    <x v="3"/>
    <x v="1"/>
    <n v="1"/>
    <x v="1"/>
  </r>
  <r>
    <s v="2485-ITVKB"/>
    <x v="0"/>
    <n v="36"/>
    <s v="Yes"/>
    <n v="0"/>
    <s v="Northridge"/>
    <n v="91325"/>
    <n v="34.236682999999999"/>
    <n v="-118.517588"/>
    <n v="1"/>
    <n v="2"/>
    <s v="Offer E"/>
    <x v="1"/>
    <m/>
    <x v="2"/>
    <s v="Yes"/>
    <x v="2"/>
    <n v="12"/>
    <x v="0"/>
    <x v="1"/>
    <x v="0"/>
    <x v="1"/>
    <x v="1"/>
    <x v="1"/>
    <s v="Yes"/>
    <x v="1"/>
    <x v="1"/>
    <s v="Yes"/>
    <x v="1"/>
    <n v="35.1"/>
    <n v="68.75"/>
    <n v="0"/>
    <n v="10"/>
    <n v="0"/>
    <n v="78.75"/>
    <x v="1"/>
    <x v="5"/>
    <x v="9"/>
    <x v="0"/>
    <x v="0"/>
    <n v="1"/>
    <x v="3"/>
  </r>
  <r>
    <s v="2486-WYVVE"/>
    <x v="1"/>
    <n v="47"/>
    <s v="Yes"/>
    <n v="0"/>
    <s v="Sacramento"/>
    <n v="95830"/>
    <n v="38.490507999999998"/>
    <n v="-121.284171"/>
    <n v="1"/>
    <n v="31"/>
    <s v="None"/>
    <x v="0"/>
    <n v="3.12"/>
    <x v="1"/>
    <s v="Yes"/>
    <x v="2"/>
    <n v="6"/>
    <x v="0"/>
    <x v="1"/>
    <x v="1"/>
    <x v="0"/>
    <x v="0"/>
    <x v="1"/>
    <s v="Yes"/>
    <x v="0"/>
    <x v="0"/>
    <s v="Yes"/>
    <x v="0"/>
    <n v="79.3"/>
    <n v="2484"/>
    <n v="0"/>
    <n v="0"/>
    <n v="96.72"/>
    <n v="2580.7199999999998"/>
    <x v="0"/>
    <x v="0"/>
    <x v="0"/>
    <x v="3"/>
    <x v="1"/>
    <n v="0"/>
    <x v="0"/>
  </r>
  <r>
    <s v="2495-INZWQ"/>
    <x v="1"/>
    <n v="44"/>
    <s v="No"/>
    <n v="0"/>
    <s v="San Juan Bautista"/>
    <n v="95045"/>
    <n v="36.810568000000004"/>
    <n v="-121.503022"/>
    <n v="0"/>
    <n v="4"/>
    <s v="Offer E"/>
    <x v="1"/>
    <m/>
    <x v="2"/>
    <s v="Yes"/>
    <x v="0"/>
    <n v="20"/>
    <x v="0"/>
    <x v="1"/>
    <x v="0"/>
    <x v="1"/>
    <x v="0"/>
    <x v="1"/>
    <s v="Yes"/>
    <x v="1"/>
    <x v="1"/>
    <s v="Yes"/>
    <x v="1"/>
    <n v="44.55"/>
    <n v="174.3"/>
    <n v="0"/>
    <n v="10"/>
    <n v="0"/>
    <n v="184.3"/>
    <x v="1"/>
    <x v="5"/>
    <x v="8"/>
    <x v="0"/>
    <x v="1"/>
    <n v="1"/>
    <x v="3"/>
  </r>
  <r>
    <s v="2495-KZNFB"/>
    <x v="0"/>
    <n v="26"/>
    <s v="No"/>
    <n v="0"/>
    <s v="La Mesa"/>
    <n v="91942"/>
    <n v="32.782501000000003"/>
    <n v="-117.01611"/>
    <n v="0"/>
    <n v="33"/>
    <s v="None"/>
    <x v="0"/>
    <n v="16.760000000000002"/>
    <x v="1"/>
    <s v="Yes"/>
    <x v="1"/>
    <n v="85"/>
    <x v="1"/>
    <x v="1"/>
    <x v="0"/>
    <x v="1"/>
    <x v="1"/>
    <x v="1"/>
    <s v="Yes"/>
    <x v="0"/>
    <x v="1"/>
    <s v="Yes"/>
    <x v="1"/>
    <n v="90.65"/>
    <n v="2989.6"/>
    <n v="0"/>
    <n v="0"/>
    <n v="553.08000000000004"/>
    <n v="3542.68"/>
    <x v="0"/>
    <x v="0"/>
    <x v="0"/>
    <x v="3"/>
    <x v="4"/>
    <n v="0"/>
    <x v="2"/>
  </r>
  <r>
    <s v="2495-TTHBQ"/>
    <x v="0"/>
    <n v="52"/>
    <s v="No"/>
    <n v="1"/>
    <s v="La Quinta"/>
    <n v="92253"/>
    <n v="33.695532"/>
    <n v="-116.310571"/>
    <n v="0"/>
    <n v="4"/>
    <s v="None"/>
    <x v="0"/>
    <n v="32.15"/>
    <x v="0"/>
    <s v="No"/>
    <x v="3"/>
    <m/>
    <x v="2"/>
    <x v="2"/>
    <x v="2"/>
    <x v="2"/>
    <x v="2"/>
    <x v="2"/>
    <m/>
    <x v="2"/>
    <x v="0"/>
    <s v="Yes"/>
    <x v="0"/>
    <n v="20.399999999999999"/>
    <n v="84.75"/>
    <n v="0"/>
    <n v="0"/>
    <n v="128.6"/>
    <n v="213.35"/>
    <x v="0"/>
    <x v="0"/>
    <x v="0"/>
    <x v="0"/>
    <x v="2"/>
    <n v="0"/>
    <x v="1"/>
  </r>
  <r>
    <s v="2498-XLDZR"/>
    <x v="0"/>
    <n v="26"/>
    <s v="Yes"/>
    <n v="1"/>
    <s v="San Diego"/>
    <n v="92113"/>
    <n v="32.697097999999997"/>
    <n v="-117.116587"/>
    <n v="1"/>
    <n v="32"/>
    <s v="None"/>
    <x v="0"/>
    <n v="19.760000000000002"/>
    <x v="0"/>
    <s v="Yes"/>
    <x v="2"/>
    <n v="59"/>
    <x v="1"/>
    <x v="0"/>
    <x v="1"/>
    <x v="0"/>
    <x v="1"/>
    <x v="1"/>
    <s v="Yes"/>
    <x v="0"/>
    <x v="2"/>
    <s v="No"/>
    <x v="0"/>
    <n v="73.599999999999994"/>
    <n v="2316.85"/>
    <n v="12.66"/>
    <n v="0"/>
    <n v="632.32000000000005"/>
    <n v="2936.51"/>
    <x v="0"/>
    <x v="0"/>
    <x v="0"/>
    <x v="3"/>
    <x v="4"/>
    <n v="0"/>
    <x v="0"/>
  </r>
  <r>
    <s v="2499-AJYUA"/>
    <x v="0"/>
    <n v="69"/>
    <s v="Yes"/>
    <n v="0"/>
    <s v="Benton"/>
    <n v="93512"/>
    <n v="37.653947000000002"/>
    <n v="-118.231443"/>
    <n v="8"/>
    <n v="72"/>
    <s v="Offer A"/>
    <x v="0"/>
    <n v="15.85"/>
    <x v="1"/>
    <s v="Yes"/>
    <x v="1"/>
    <n v="2"/>
    <x v="0"/>
    <x v="0"/>
    <x v="1"/>
    <x v="0"/>
    <x v="0"/>
    <x v="1"/>
    <s v="No"/>
    <x v="0"/>
    <x v="2"/>
    <s v="Yes"/>
    <x v="0"/>
    <n v="110.8"/>
    <n v="7882.25"/>
    <n v="0"/>
    <n v="0"/>
    <n v="1141.2"/>
    <n v="9023.4500000000007"/>
    <x v="0"/>
    <x v="0"/>
    <x v="0"/>
    <x v="2"/>
    <x v="3"/>
    <n v="0"/>
    <x v="2"/>
  </r>
  <r>
    <s v="2501-XWWTZ"/>
    <x v="1"/>
    <n v="51"/>
    <s v="No"/>
    <n v="0"/>
    <s v="San Clemente"/>
    <n v="92673"/>
    <n v="33.472499999999997"/>
    <n v="-117.584273"/>
    <n v="0"/>
    <n v="11"/>
    <s v="None"/>
    <x v="0"/>
    <n v="1.01"/>
    <x v="0"/>
    <s v="Yes"/>
    <x v="1"/>
    <n v="8"/>
    <x v="0"/>
    <x v="1"/>
    <x v="0"/>
    <x v="1"/>
    <x v="1"/>
    <x v="0"/>
    <s v="No"/>
    <x v="0"/>
    <x v="1"/>
    <s v="No"/>
    <x v="1"/>
    <n v="70.2"/>
    <n v="760.05"/>
    <n v="0"/>
    <n v="0"/>
    <n v="11.11"/>
    <n v="771.16"/>
    <x v="0"/>
    <x v="0"/>
    <x v="0"/>
    <x v="0"/>
    <x v="2"/>
    <n v="0"/>
    <x v="0"/>
  </r>
  <r>
    <s v="2504-DSHIH"/>
    <x v="1"/>
    <n v="66"/>
    <s v="Yes"/>
    <n v="0"/>
    <s v="Thousand Oaks"/>
    <n v="91360"/>
    <n v="34.214053999999997"/>
    <n v="-118.88109"/>
    <n v="1"/>
    <n v="23"/>
    <s v="None"/>
    <x v="0"/>
    <n v="42.59"/>
    <x v="1"/>
    <s v="Yes"/>
    <x v="1"/>
    <n v="2"/>
    <x v="0"/>
    <x v="1"/>
    <x v="0"/>
    <x v="1"/>
    <x v="1"/>
    <x v="1"/>
    <s v="Yes"/>
    <x v="0"/>
    <x v="0"/>
    <s v="No"/>
    <x v="1"/>
    <n v="86.8"/>
    <n v="1975.85"/>
    <n v="0"/>
    <n v="0"/>
    <n v="979.57"/>
    <n v="2955.42"/>
    <x v="0"/>
    <x v="0"/>
    <x v="0"/>
    <x v="1"/>
    <x v="3"/>
    <n v="0"/>
    <x v="0"/>
  </r>
  <r>
    <s v="2506-CLAKW"/>
    <x v="0"/>
    <n v="20"/>
    <s v="No"/>
    <n v="0"/>
    <s v="Ventura"/>
    <n v="93003"/>
    <n v="34.279221"/>
    <n v="-119.22143699999999"/>
    <n v="0"/>
    <n v="6"/>
    <s v="Offer E"/>
    <x v="0"/>
    <n v="20.260000000000002"/>
    <x v="0"/>
    <s v="Yes"/>
    <x v="1"/>
    <n v="26"/>
    <x v="1"/>
    <x v="0"/>
    <x v="1"/>
    <x v="0"/>
    <x v="1"/>
    <x v="1"/>
    <s v="Yes"/>
    <x v="0"/>
    <x v="1"/>
    <s v="Yes"/>
    <x v="1"/>
    <n v="98.15"/>
    <n v="567.45000000000005"/>
    <n v="0"/>
    <n v="0"/>
    <n v="121.56"/>
    <n v="689.01"/>
    <x v="1"/>
    <x v="5"/>
    <x v="9"/>
    <x v="0"/>
    <x v="4"/>
    <n v="1"/>
    <x v="2"/>
  </r>
  <r>
    <s v="2506-TNFCO"/>
    <x v="0"/>
    <n v="76"/>
    <s v="Yes"/>
    <n v="0"/>
    <s v="Riverside"/>
    <n v="92509"/>
    <n v="34.004379"/>
    <n v="-117.447864"/>
    <n v="1"/>
    <n v="1"/>
    <s v="None"/>
    <x v="0"/>
    <n v="12.46"/>
    <x v="0"/>
    <s v="Yes"/>
    <x v="1"/>
    <n v="22"/>
    <x v="0"/>
    <x v="1"/>
    <x v="0"/>
    <x v="1"/>
    <x v="1"/>
    <x v="0"/>
    <s v="No"/>
    <x v="0"/>
    <x v="1"/>
    <s v="Yes"/>
    <x v="1"/>
    <n v="69.55"/>
    <n v="69.55"/>
    <n v="0"/>
    <n v="0"/>
    <n v="12.46"/>
    <n v="82.01"/>
    <x v="1"/>
    <x v="2"/>
    <x v="3"/>
    <x v="0"/>
    <x v="3"/>
    <n v="1"/>
    <x v="0"/>
  </r>
  <r>
    <s v="2507-QZPQS"/>
    <x v="1"/>
    <n v="24"/>
    <s v="No"/>
    <n v="0"/>
    <s v="La Mirada"/>
    <n v="90638"/>
    <n v="33.902045000000001"/>
    <n v="-118.008961"/>
    <n v="0"/>
    <n v="15"/>
    <s v="None"/>
    <x v="0"/>
    <n v="9.9700000000000006"/>
    <x v="1"/>
    <s v="Yes"/>
    <x v="1"/>
    <n v="47"/>
    <x v="0"/>
    <x v="0"/>
    <x v="0"/>
    <x v="0"/>
    <x v="1"/>
    <x v="1"/>
    <s v="Yes"/>
    <x v="0"/>
    <x v="1"/>
    <s v="No"/>
    <x v="1"/>
    <n v="95.7"/>
    <n v="1451.1"/>
    <n v="0"/>
    <n v="0"/>
    <n v="149.55000000000001"/>
    <n v="1600.65"/>
    <x v="0"/>
    <x v="0"/>
    <x v="0"/>
    <x v="1"/>
    <x v="4"/>
    <n v="0"/>
    <x v="2"/>
  </r>
  <r>
    <s v="2509-TFPJU"/>
    <x v="1"/>
    <n v="62"/>
    <s v="Yes"/>
    <n v="0"/>
    <s v="Torrance"/>
    <n v="90505"/>
    <n v="33.807881999999999"/>
    <n v="-118.34795699999999"/>
    <n v="1"/>
    <n v="72"/>
    <s v="None"/>
    <x v="0"/>
    <n v="40.04"/>
    <x v="1"/>
    <s v="No"/>
    <x v="3"/>
    <m/>
    <x v="2"/>
    <x v="2"/>
    <x v="2"/>
    <x v="2"/>
    <x v="2"/>
    <x v="2"/>
    <m/>
    <x v="2"/>
    <x v="2"/>
    <s v="No"/>
    <x v="0"/>
    <n v="25.75"/>
    <n v="1864.2"/>
    <n v="0"/>
    <n v="0"/>
    <n v="2882.88"/>
    <n v="4747.08"/>
    <x v="0"/>
    <x v="0"/>
    <x v="0"/>
    <x v="2"/>
    <x v="3"/>
    <n v="0"/>
    <x v="1"/>
  </r>
  <r>
    <s v="2511-ALLCS"/>
    <x v="0"/>
    <n v="38"/>
    <s v="Yes"/>
    <n v="3"/>
    <s v="Temple City"/>
    <n v="91780"/>
    <n v="34.101607999999999"/>
    <n v="-118.055848"/>
    <n v="5"/>
    <n v="35"/>
    <s v="None"/>
    <x v="0"/>
    <n v="18.86"/>
    <x v="1"/>
    <s v="No"/>
    <x v="3"/>
    <m/>
    <x v="2"/>
    <x v="2"/>
    <x v="2"/>
    <x v="2"/>
    <x v="2"/>
    <x v="2"/>
    <m/>
    <x v="2"/>
    <x v="2"/>
    <s v="No"/>
    <x v="1"/>
    <n v="24.3"/>
    <n v="821.6"/>
    <n v="0"/>
    <n v="0"/>
    <n v="660.1"/>
    <n v="1481.7"/>
    <x v="0"/>
    <x v="0"/>
    <x v="0"/>
    <x v="3"/>
    <x v="0"/>
    <n v="0"/>
    <x v="1"/>
  </r>
  <r>
    <s v="2511-MORQY"/>
    <x v="1"/>
    <n v="46"/>
    <s v="Yes"/>
    <n v="0"/>
    <s v="Torrance"/>
    <n v="90502"/>
    <n v="33.833181000000003"/>
    <n v="-118.292062"/>
    <n v="4"/>
    <n v="50"/>
    <s v="Offer B"/>
    <x v="0"/>
    <n v="10.33"/>
    <x v="1"/>
    <s v="Yes"/>
    <x v="2"/>
    <n v="6"/>
    <x v="0"/>
    <x v="1"/>
    <x v="1"/>
    <x v="1"/>
    <x v="1"/>
    <x v="0"/>
    <s v="No"/>
    <x v="0"/>
    <x v="0"/>
    <s v="No"/>
    <x v="1"/>
    <n v="54.9"/>
    <n v="2614.1"/>
    <n v="0"/>
    <n v="0"/>
    <n v="516.5"/>
    <n v="3130.6"/>
    <x v="0"/>
    <x v="0"/>
    <x v="0"/>
    <x v="2"/>
    <x v="1"/>
    <n v="0"/>
    <x v="3"/>
  </r>
  <r>
    <s v="2514-GINMM"/>
    <x v="1"/>
    <n v="60"/>
    <s v="No"/>
    <n v="0"/>
    <s v="Dana Point"/>
    <n v="92629"/>
    <n v="33.477922999999997"/>
    <n v="-117.705314"/>
    <n v="0"/>
    <n v="1"/>
    <s v="Offer E"/>
    <x v="0"/>
    <n v="48.97"/>
    <x v="0"/>
    <s v="Yes"/>
    <x v="1"/>
    <n v="23"/>
    <x v="0"/>
    <x v="1"/>
    <x v="0"/>
    <x v="1"/>
    <x v="0"/>
    <x v="0"/>
    <s v="No"/>
    <x v="1"/>
    <x v="1"/>
    <s v="Yes"/>
    <x v="1"/>
    <n v="79.5"/>
    <n v="79.5"/>
    <n v="0"/>
    <n v="0"/>
    <n v="48.97"/>
    <n v="128.47"/>
    <x v="1"/>
    <x v="5"/>
    <x v="8"/>
    <x v="0"/>
    <x v="3"/>
    <n v="1"/>
    <x v="0"/>
  </r>
  <r>
    <s v="2516-VQRRV"/>
    <x v="0"/>
    <n v="77"/>
    <s v="No"/>
    <n v="0"/>
    <s v="Culver City"/>
    <n v="90230"/>
    <n v="33.993991000000001"/>
    <n v="-118.39704"/>
    <n v="0"/>
    <n v="2"/>
    <s v="None"/>
    <x v="0"/>
    <n v="23.46"/>
    <x v="1"/>
    <s v="Yes"/>
    <x v="1"/>
    <n v="25"/>
    <x v="0"/>
    <x v="1"/>
    <x v="0"/>
    <x v="1"/>
    <x v="1"/>
    <x v="0"/>
    <s v="No"/>
    <x v="0"/>
    <x v="1"/>
    <s v="Yes"/>
    <x v="0"/>
    <n v="75.45"/>
    <n v="158.4"/>
    <n v="0"/>
    <n v="0"/>
    <n v="46.92"/>
    <n v="205.32"/>
    <x v="1"/>
    <x v="4"/>
    <x v="7"/>
    <x v="0"/>
    <x v="3"/>
    <n v="1"/>
    <x v="0"/>
  </r>
  <r>
    <s v="2516-XSJKX"/>
    <x v="0"/>
    <n v="20"/>
    <s v="Yes"/>
    <n v="2"/>
    <s v="San Juan Bautista"/>
    <n v="95045"/>
    <n v="36.810568000000004"/>
    <n v="-121.503022"/>
    <n v="1"/>
    <n v="41"/>
    <s v="None"/>
    <x v="0"/>
    <n v="32.29"/>
    <x v="0"/>
    <s v="Yes"/>
    <x v="2"/>
    <n v="69"/>
    <x v="1"/>
    <x v="0"/>
    <x v="0"/>
    <x v="0"/>
    <x v="0"/>
    <x v="1"/>
    <s v="Yes"/>
    <x v="0"/>
    <x v="2"/>
    <s v="No"/>
    <x v="1"/>
    <n v="78.45"/>
    <n v="3126.45"/>
    <n v="0"/>
    <n v="0"/>
    <n v="1323.89"/>
    <n v="4450.34"/>
    <x v="0"/>
    <x v="0"/>
    <x v="0"/>
    <x v="3"/>
    <x v="4"/>
    <n v="0"/>
    <x v="0"/>
  </r>
  <r>
    <s v="2519-ERQOJ"/>
    <x v="1"/>
    <n v="74"/>
    <s v="No"/>
    <n v="0"/>
    <s v="Desert Hot Springs"/>
    <n v="92241"/>
    <n v="33.832799000000001"/>
    <n v="-116.250973"/>
    <n v="0"/>
    <n v="33"/>
    <s v="Offer C"/>
    <x v="1"/>
    <m/>
    <x v="2"/>
    <s v="Yes"/>
    <x v="0"/>
    <n v="11"/>
    <x v="0"/>
    <x v="1"/>
    <x v="1"/>
    <x v="0"/>
    <x v="0"/>
    <x v="1"/>
    <s v="No"/>
    <x v="0"/>
    <x v="0"/>
    <s v="Yes"/>
    <x v="1"/>
    <n v="54.6"/>
    <n v="1803.7"/>
    <n v="0"/>
    <n v="0"/>
    <n v="0"/>
    <n v="1803.7"/>
    <x v="0"/>
    <x v="0"/>
    <x v="0"/>
    <x v="3"/>
    <x v="3"/>
    <n v="0"/>
    <x v="3"/>
  </r>
  <r>
    <s v="2519-FAKOD"/>
    <x v="1"/>
    <n v="30"/>
    <s v="No"/>
    <n v="0"/>
    <s v="Tehachapi"/>
    <n v="93561"/>
    <n v="35.073777"/>
    <n v="-118.652112"/>
    <n v="0"/>
    <n v="38"/>
    <s v="Offer C"/>
    <x v="0"/>
    <n v="31.27"/>
    <x v="1"/>
    <s v="Yes"/>
    <x v="1"/>
    <n v="85"/>
    <x v="0"/>
    <x v="1"/>
    <x v="1"/>
    <x v="1"/>
    <x v="0"/>
    <x v="1"/>
    <s v="Yes"/>
    <x v="0"/>
    <x v="1"/>
    <s v="Yes"/>
    <x v="1"/>
    <n v="99.25"/>
    <n v="3777.15"/>
    <n v="0"/>
    <n v="0"/>
    <n v="1188.26"/>
    <n v="4965.41"/>
    <x v="1"/>
    <x v="1"/>
    <x v="1"/>
    <x v="3"/>
    <x v="0"/>
    <n v="1"/>
    <x v="2"/>
  </r>
  <r>
    <s v="2519-LBNQL"/>
    <x v="1"/>
    <n v="80"/>
    <s v="Yes"/>
    <n v="0"/>
    <s v="Artesia"/>
    <n v="90701"/>
    <n v="33.867592999999999"/>
    <n v="-118.080637"/>
    <n v="2"/>
    <n v="60"/>
    <s v="None"/>
    <x v="0"/>
    <n v="22.95"/>
    <x v="1"/>
    <s v="Yes"/>
    <x v="1"/>
    <n v="15"/>
    <x v="0"/>
    <x v="0"/>
    <x v="1"/>
    <x v="1"/>
    <x v="0"/>
    <x v="1"/>
    <s v="Yes"/>
    <x v="0"/>
    <x v="0"/>
    <s v="Yes"/>
    <x v="1"/>
    <n v="104.35"/>
    <n v="6339.45"/>
    <n v="41.23"/>
    <n v="0"/>
    <n v="1377"/>
    <n v="7675.22"/>
    <x v="0"/>
    <x v="0"/>
    <x v="0"/>
    <x v="2"/>
    <x v="3"/>
    <n v="0"/>
    <x v="2"/>
  </r>
  <r>
    <s v="2519-TWKFS"/>
    <x v="1"/>
    <n v="34"/>
    <s v="Yes"/>
    <n v="1"/>
    <s v="Blocksburg"/>
    <n v="95514"/>
    <n v="40.309088000000003"/>
    <n v="-123.668201"/>
    <n v="2"/>
    <n v="25"/>
    <s v="None"/>
    <x v="0"/>
    <n v="47.1"/>
    <x v="1"/>
    <s v="Yes"/>
    <x v="2"/>
    <n v="25"/>
    <x v="0"/>
    <x v="1"/>
    <x v="0"/>
    <x v="0"/>
    <x v="1"/>
    <x v="0"/>
    <s v="No"/>
    <x v="0"/>
    <x v="0"/>
    <s v="Yes"/>
    <x v="0"/>
    <n v="55.1"/>
    <n v="1466.1"/>
    <n v="0"/>
    <n v="0"/>
    <n v="1177.5"/>
    <n v="2643.6"/>
    <x v="0"/>
    <x v="0"/>
    <x v="0"/>
    <x v="3"/>
    <x v="0"/>
    <n v="0"/>
    <x v="3"/>
  </r>
  <r>
    <s v="2520-SGTTA"/>
    <x v="0"/>
    <n v="23"/>
    <s v="Yes"/>
    <n v="3"/>
    <s v="Ben Lomond"/>
    <n v="95005"/>
    <n v="37.078873000000002"/>
    <n v="-122.090386"/>
    <n v="4"/>
    <n v="10"/>
    <s v="Offer E"/>
    <x v="0"/>
    <n v="20.05"/>
    <x v="0"/>
    <s v="No"/>
    <x v="3"/>
    <m/>
    <x v="2"/>
    <x v="2"/>
    <x v="2"/>
    <x v="2"/>
    <x v="2"/>
    <x v="2"/>
    <m/>
    <x v="2"/>
    <x v="2"/>
    <s v="No"/>
    <x v="0"/>
    <n v="20"/>
    <n v="200"/>
    <n v="0"/>
    <n v="0"/>
    <n v="200.5"/>
    <n v="400.5"/>
    <x v="0"/>
    <x v="0"/>
    <x v="0"/>
    <x v="0"/>
    <x v="4"/>
    <n v="0"/>
    <x v="1"/>
  </r>
  <r>
    <s v="2521-NPUZR"/>
    <x v="1"/>
    <n v="26"/>
    <s v="Yes"/>
    <n v="0"/>
    <s v="Santa Maria"/>
    <n v="93458"/>
    <n v="34.959339999999997"/>
    <n v="-120.490081"/>
    <n v="9"/>
    <n v="70"/>
    <s v="Offer A"/>
    <x v="0"/>
    <n v="41.05"/>
    <x v="0"/>
    <s v="Yes"/>
    <x v="1"/>
    <n v="59"/>
    <x v="1"/>
    <x v="0"/>
    <x v="1"/>
    <x v="0"/>
    <x v="1"/>
    <x v="1"/>
    <s v="Yes"/>
    <x v="0"/>
    <x v="2"/>
    <s v="No"/>
    <x v="0"/>
    <n v="101"/>
    <n v="7085.5"/>
    <n v="0"/>
    <n v="0"/>
    <n v="2873.5"/>
    <n v="9959"/>
    <x v="0"/>
    <x v="0"/>
    <x v="0"/>
    <x v="2"/>
    <x v="4"/>
    <n v="0"/>
    <x v="2"/>
  </r>
  <r>
    <s v="2522-AHJXR"/>
    <x v="1"/>
    <n v="36"/>
    <s v="Yes"/>
    <n v="0"/>
    <s v="Death Valley"/>
    <n v="92328"/>
    <n v="36.276879999999998"/>
    <n v="-117.033326"/>
    <n v="6"/>
    <n v="60"/>
    <s v="None"/>
    <x v="0"/>
    <n v="4.59"/>
    <x v="1"/>
    <s v="Yes"/>
    <x v="1"/>
    <n v="9"/>
    <x v="1"/>
    <x v="1"/>
    <x v="1"/>
    <x v="0"/>
    <x v="0"/>
    <x v="1"/>
    <s v="Yes"/>
    <x v="0"/>
    <x v="1"/>
    <s v="Yes"/>
    <x v="1"/>
    <n v="109.45"/>
    <n v="6572.85"/>
    <n v="0"/>
    <n v="0"/>
    <n v="275.39999999999998"/>
    <n v="6848.25"/>
    <x v="0"/>
    <x v="0"/>
    <x v="0"/>
    <x v="2"/>
    <x v="0"/>
    <n v="0"/>
    <x v="2"/>
  </r>
  <r>
    <s v="2522-WLNSF"/>
    <x v="0"/>
    <n v="74"/>
    <s v="Yes"/>
    <n v="0"/>
    <s v="Los Olivos"/>
    <n v="93441"/>
    <n v="34.704340000000002"/>
    <n v="-120.02609"/>
    <n v="2"/>
    <n v="34"/>
    <s v="None"/>
    <x v="0"/>
    <n v="12.33"/>
    <x v="0"/>
    <s v="Yes"/>
    <x v="0"/>
    <n v="23"/>
    <x v="0"/>
    <x v="1"/>
    <x v="1"/>
    <x v="0"/>
    <x v="0"/>
    <x v="0"/>
    <s v="No"/>
    <x v="0"/>
    <x v="0"/>
    <s v="No"/>
    <x v="1"/>
    <n v="64.2"/>
    <n v="2106.3000000000002"/>
    <n v="0"/>
    <n v="0"/>
    <n v="419.22"/>
    <n v="2525.52"/>
    <x v="0"/>
    <x v="0"/>
    <x v="0"/>
    <x v="3"/>
    <x v="3"/>
    <n v="0"/>
    <x v="0"/>
  </r>
  <r>
    <s v="2523-EWWZL"/>
    <x v="0"/>
    <n v="26"/>
    <s v="Yes"/>
    <n v="0"/>
    <s v="Blythe"/>
    <n v="92225"/>
    <n v="33.674582999999998"/>
    <n v="-114.71612"/>
    <n v="0"/>
    <n v="27"/>
    <s v="Offer C"/>
    <x v="0"/>
    <n v="39.67"/>
    <x v="0"/>
    <s v="Yes"/>
    <x v="1"/>
    <n v="59"/>
    <x v="0"/>
    <x v="0"/>
    <x v="0"/>
    <x v="1"/>
    <x v="1"/>
    <x v="0"/>
    <s v="No"/>
    <x v="0"/>
    <x v="1"/>
    <s v="Yes"/>
    <x v="1"/>
    <n v="76.099999999999994"/>
    <n v="2093.4"/>
    <n v="30.14"/>
    <n v="0"/>
    <n v="1071.0899999999999"/>
    <n v="3134.35"/>
    <x v="0"/>
    <x v="0"/>
    <x v="0"/>
    <x v="3"/>
    <x v="4"/>
    <n v="0"/>
    <x v="0"/>
  </r>
  <r>
    <s v="2525-GVKQU"/>
    <x v="0"/>
    <n v="60"/>
    <s v="No"/>
    <n v="0"/>
    <s v="Santa Margarita"/>
    <n v="93453"/>
    <n v="35.303925999999997"/>
    <n v="-120.256567"/>
    <n v="0"/>
    <n v="60"/>
    <s v="Offer B"/>
    <x v="0"/>
    <n v="47.07"/>
    <x v="0"/>
    <s v="No"/>
    <x v="3"/>
    <m/>
    <x v="2"/>
    <x v="2"/>
    <x v="2"/>
    <x v="2"/>
    <x v="2"/>
    <x v="2"/>
    <m/>
    <x v="2"/>
    <x v="2"/>
    <s v="No"/>
    <x v="0"/>
    <n v="20.6"/>
    <n v="1093"/>
    <n v="0"/>
    <n v="0"/>
    <n v="2824.2"/>
    <n v="3917.2"/>
    <x v="0"/>
    <x v="0"/>
    <x v="0"/>
    <x v="2"/>
    <x v="3"/>
    <n v="0"/>
    <x v="1"/>
  </r>
  <r>
    <s v="2528-HFYZX"/>
    <x v="1"/>
    <n v="66"/>
    <s v="Yes"/>
    <n v="0"/>
    <s v="Santa Ana"/>
    <n v="92706"/>
    <n v="33.765892999999998"/>
    <n v="-117.881533"/>
    <n v="2"/>
    <n v="17"/>
    <s v="None"/>
    <x v="0"/>
    <n v="1.05"/>
    <x v="0"/>
    <s v="Yes"/>
    <x v="1"/>
    <n v="8"/>
    <x v="0"/>
    <x v="0"/>
    <x v="0"/>
    <x v="1"/>
    <x v="1"/>
    <x v="0"/>
    <s v="No"/>
    <x v="0"/>
    <x v="1"/>
    <s v="Yes"/>
    <x v="1"/>
    <n v="76.45"/>
    <n v="1233.4000000000001"/>
    <n v="0"/>
    <n v="0"/>
    <n v="17.850000000000001"/>
    <n v="1251.25"/>
    <x v="1"/>
    <x v="1"/>
    <x v="1"/>
    <x v="1"/>
    <x v="3"/>
    <n v="1"/>
    <x v="0"/>
  </r>
  <r>
    <s v="2530-ENDWQ"/>
    <x v="0"/>
    <n v="55"/>
    <s v="Yes"/>
    <n v="0"/>
    <s v="Rio Dell"/>
    <n v="95562"/>
    <n v="40.485849000000002"/>
    <n v="-124.163234"/>
    <n v="2"/>
    <n v="71"/>
    <s v="Offer A"/>
    <x v="0"/>
    <n v="40.520000000000003"/>
    <x v="1"/>
    <s v="Yes"/>
    <x v="1"/>
    <n v="17"/>
    <x v="0"/>
    <x v="1"/>
    <x v="0"/>
    <x v="1"/>
    <x v="0"/>
    <x v="1"/>
    <s v="Yes"/>
    <x v="0"/>
    <x v="2"/>
    <s v="Yes"/>
    <x v="1"/>
    <n v="93.7"/>
    <n v="6585.35"/>
    <n v="0"/>
    <n v="0"/>
    <n v="2876.92"/>
    <n v="9462.27"/>
    <x v="1"/>
    <x v="1"/>
    <x v="11"/>
    <x v="2"/>
    <x v="2"/>
    <n v="1"/>
    <x v="2"/>
  </r>
  <r>
    <s v="2530-FMFXO"/>
    <x v="1"/>
    <n v="38"/>
    <s v="Yes"/>
    <n v="1"/>
    <s v="Irvine"/>
    <n v="92602"/>
    <n v="33.720359000000002"/>
    <n v="-117.733655"/>
    <n v="3"/>
    <n v="56"/>
    <s v="Offer B"/>
    <x v="0"/>
    <n v="42.16"/>
    <x v="1"/>
    <s v="Yes"/>
    <x v="1"/>
    <n v="19"/>
    <x v="0"/>
    <x v="1"/>
    <x v="1"/>
    <x v="0"/>
    <x v="0"/>
    <x v="1"/>
    <s v="Yes"/>
    <x v="0"/>
    <x v="2"/>
    <s v="Yes"/>
    <x v="1"/>
    <n v="103.2"/>
    <n v="5873.75"/>
    <n v="0"/>
    <n v="0"/>
    <n v="2360.96"/>
    <n v="8234.7099999999991"/>
    <x v="0"/>
    <x v="0"/>
    <x v="0"/>
    <x v="2"/>
    <x v="0"/>
    <n v="0"/>
    <x v="2"/>
  </r>
  <r>
    <s v="2533-QVMSK"/>
    <x v="1"/>
    <n v="46"/>
    <s v="Yes"/>
    <n v="0"/>
    <s v="March Air Reserve Base"/>
    <n v="92518"/>
    <n v="33.888323"/>
    <n v="-117.27753300000001"/>
    <n v="9"/>
    <n v="61"/>
    <s v="Offer B"/>
    <x v="0"/>
    <n v="26.94"/>
    <x v="1"/>
    <s v="Yes"/>
    <x v="1"/>
    <n v="11"/>
    <x v="0"/>
    <x v="0"/>
    <x v="0"/>
    <x v="0"/>
    <x v="0"/>
    <x v="0"/>
    <s v="No"/>
    <x v="0"/>
    <x v="2"/>
    <s v="Yes"/>
    <x v="1"/>
    <n v="94.1"/>
    <n v="5638.3"/>
    <n v="0"/>
    <n v="0"/>
    <n v="1643.34"/>
    <n v="7281.64"/>
    <x v="1"/>
    <x v="1"/>
    <x v="11"/>
    <x v="2"/>
    <x v="1"/>
    <n v="1"/>
    <x v="2"/>
  </r>
  <r>
    <s v="2533-TIBIX"/>
    <x v="1"/>
    <n v="59"/>
    <s v="Yes"/>
    <n v="2"/>
    <s v="Oak Run"/>
    <n v="96069"/>
    <n v="40.689242999999998"/>
    <n v="-122.037023"/>
    <n v="8"/>
    <n v="15"/>
    <s v="None"/>
    <x v="1"/>
    <m/>
    <x v="2"/>
    <s v="Yes"/>
    <x v="0"/>
    <n v="16"/>
    <x v="1"/>
    <x v="1"/>
    <x v="0"/>
    <x v="1"/>
    <x v="1"/>
    <x v="0"/>
    <s v="No"/>
    <x v="0"/>
    <x v="1"/>
    <s v="Yes"/>
    <x v="1"/>
    <n v="30.2"/>
    <n v="469.65"/>
    <n v="0"/>
    <n v="0"/>
    <n v="0"/>
    <n v="469.65"/>
    <x v="0"/>
    <x v="0"/>
    <x v="0"/>
    <x v="1"/>
    <x v="2"/>
    <n v="0"/>
    <x v="3"/>
  </r>
  <r>
    <s v="2535-PBCGC"/>
    <x v="0"/>
    <n v="21"/>
    <s v="Yes"/>
    <n v="0"/>
    <s v="San Diego"/>
    <n v="92108"/>
    <n v="32.774045999999998"/>
    <n v="-117.142454"/>
    <n v="5"/>
    <n v="70"/>
    <s v="Offer A"/>
    <x v="1"/>
    <m/>
    <x v="2"/>
    <s v="Yes"/>
    <x v="0"/>
    <n v="46"/>
    <x v="1"/>
    <x v="0"/>
    <x v="1"/>
    <x v="0"/>
    <x v="0"/>
    <x v="1"/>
    <s v="Yes"/>
    <x v="0"/>
    <x v="2"/>
    <s v="No"/>
    <x v="1"/>
    <n v="64.55"/>
    <n v="4504.8999999999996"/>
    <n v="46.06"/>
    <n v="0"/>
    <n v="0"/>
    <n v="4458.84"/>
    <x v="0"/>
    <x v="0"/>
    <x v="0"/>
    <x v="2"/>
    <x v="4"/>
    <n v="0"/>
    <x v="0"/>
  </r>
  <r>
    <s v="2538-OIMXF"/>
    <x v="0"/>
    <n v="29"/>
    <s v="No"/>
    <n v="1"/>
    <s v="Cathedral City"/>
    <n v="92234"/>
    <n v="33.829583"/>
    <n v="-116.474131"/>
    <n v="0"/>
    <n v="1"/>
    <s v="Offer E"/>
    <x v="1"/>
    <m/>
    <x v="2"/>
    <s v="Yes"/>
    <x v="0"/>
    <n v="48"/>
    <x v="0"/>
    <x v="1"/>
    <x v="0"/>
    <x v="1"/>
    <x v="1"/>
    <x v="0"/>
    <s v="No"/>
    <x v="1"/>
    <x v="1"/>
    <s v="No"/>
    <x v="0"/>
    <n v="24.7"/>
    <n v="24.7"/>
    <n v="0"/>
    <n v="70"/>
    <n v="0"/>
    <n v="94.7"/>
    <x v="2"/>
    <x v="0"/>
    <x v="0"/>
    <x v="0"/>
    <x v="4"/>
    <n v="0"/>
    <x v="1"/>
  </r>
  <r>
    <s v="2541-YGPKE"/>
    <x v="1"/>
    <n v="29"/>
    <s v="Yes"/>
    <n v="3"/>
    <s v="Lemon Cove"/>
    <n v="93244"/>
    <n v="36.462671"/>
    <n v="-118.997291"/>
    <n v="10"/>
    <n v="42"/>
    <s v="None"/>
    <x v="0"/>
    <n v="44.95"/>
    <x v="0"/>
    <s v="Yes"/>
    <x v="2"/>
    <n v="69"/>
    <x v="1"/>
    <x v="1"/>
    <x v="0"/>
    <x v="0"/>
    <x v="1"/>
    <x v="1"/>
    <s v="Yes"/>
    <x v="0"/>
    <x v="0"/>
    <s v="No"/>
    <x v="0"/>
    <n v="63.7"/>
    <n v="2763.35"/>
    <n v="0"/>
    <n v="0"/>
    <n v="1887.9"/>
    <n v="4651.25"/>
    <x v="0"/>
    <x v="0"/>
    <x v="0"/>
    <x v="3"/>
    <x v="4"/>
    <n v="0"/>
    <x v="0"/>
  </r>
  <r>
    <s v="2542-HYGIQ"/>
    <x v="0"/>
    <n v="58"/>
    <s v="No"/>
    <n v="0"/>
    <s v="Palo Alto"/>
    <n v="94303"/>
    <n v="37.458089999999999"/>
    <n v="-122.115398"/>
    <n v="0"/>
    <n v="1"/>
    <s v="None"/>
    <x v="0"/>
    <n v="38.840000000000003"/>
    <x v="0"/>
    <s v="No"/>
    <x v="3"/>
    <m/>
    <x v="2"/>
    <x v="2"/>
    <x v="2"/>
    <x v="2"/>
    <x v="2"/>
    <x v="2"/>
    <m/>
    <x v="2"/>
    <x v="1"/>
    <s v="No"/>
    <x v="0"/>
    <n v="19.95"/>
    <n v="19.95"/>
    <n v="0"/>
    <n v="0"/>
    <n v="38.840000000000003"/>
    <n v="58.79"/>
    <x v="2"/>
    <x v="0"/>
    <x v="0"/>
    <x v="0"/>
    <x v="2"/>
    <n v="0"/>
    <x v="1"/>
  </r>
  <r>
    <s v="2545-EBUPK"/>
    <x v="0"/>
    <n v="70"/>
    <s v="No"/>
    <n v="0"/>
    <s v="Los Angeles"/>
    <n v="90045"/>
    <n v="33.954017"/>
    <n v="-118.402447"/>
    <n v="0"/>
    <n v="2"/>
    <s v="Offer E"/>
    <x v="0"/>
    <n v="21.9"/>
    <x v="1"/>
    <s v="Yes"/>
    <x v="1"/>
    <n v="22"/>
    <x v="0"/>
    <x v="1"/>
    <x v="0"/>
    <x v="1"/>
    <x v="1"/>
    <x v="1"/>
    <s v="No"/>
    <x v="0"/>
    <x v="2"/>
    <s v="Yes"/>
    <x v="1"/>
    <n v="84.05"/>
    <n v="186.05"/>
    <n v="0"/>
    <n v="0"/>
    <n v="43.8"/>
    <n v="229.85"/>
    <x v="2"/>
    <x v="0"/>
    <x v="0"/>
    <x v="0"/>
    <x v="3"/>
    <n v="0"/>
    <x v="0"/>
  </r>
  <r>
    <s v="2545-LXYVJ"/>
    <x v="1"/>
    <n v="19"/>
    <s v="Yes"/>
    <n v="0"/>
    <s v="Suisun City"/>
    <n v="94585"/>
    <n v="38.197907000000001"/>
    <n v="-122.017258"/>
    <n v="1"/>
    <n v="72"/>
    <s v="Offer A"/>
    <x v="0"/>
    <n v="21.72"/>
    <x v="0"/>
    <s v="No"/>
    <x v="3"/>
    <m/>
    <x v="2"/>
    <x v="2"/>
    <x v="2"/>
    <x v="2"/>
    <x v="2"/>
    <x v="2"/>
    <m/>
    <x v="2"/>
    <x v="2"/>
    <s v="No"/>
    <x v="1"/>
    <n v="20.7"/>
    <n v="1492.1"/>
    <n v="0"/>
    <n v="0"/>
    <n v="1563.84"/>
    <n v="3055.94"/>
    <x v="0"/>
    <x v="0"/>
    <x v="0"/>
    <x v="2"/>
    <x v="4"/>
    <n v="0"/>
    <x v="1"/>
  </r>
  <r>
    <s v="2546-KZAAT"/>
    <x v="1"/>
    <n v="28"/>
    <s v="Yes"/>
    <n v="0"/>
    <s v="San Diego"/>
    <n v="92119"/>
    <n v="32.802959000000001"/>
    <n v="-117.027095"/>
    <n v="9"/>
    <n v="52"/>
    <s v="None"/>
    <x v="0"/>
    <n v="10.4"/>
    <x v="0"/>
    <s v="Yes"/>
    <x v="2"/>
    <n v="85"/>
    <x v="1"/>
    <x v="0"/>
    <x v="0"/>
    <x v="1"/>
    <x v="0"/>
    <x v="1"/>
    <s v="Yes"/>
    <x v="0"/>
    <x v="0"/>
    <s v="Yes"/>
    <x v="0"/>
    <n v="75.400000000000006"/>
    <n v="3865.45"/>
    <n v="0"/>
    <n v="0"/>
    <n v="540.79999999999995"/>
    <n v="4406.25"/>
    <x v="0"/>
    <x v="0"/>
    <x v="0"/>
    <x v="2"/>
    <x v="4"/>
    <n v="0"/>
    <x v="0"/>
  </r>
  <r>
    <s v="2550-AEVRU"/>
    <x v="0"/>
    <n v="33"/>
    <s v="Yes"/>
    <n v="2"/>
    <s v="Woodland Hills"/>
    <n v="91364"/>
    <n v="34.153733000000003"/>
    <n v="-118.593408"/>
    <n v="1"/>
    <n v="57"/>
    <s v="None"/>
    <x v="0"/>
    <n v="17.010000000000002"/>
    <x v="0"/>
    <s v="Yes"/>
    <x v="2"/>
    <n v="11"/>
    <x v="1"/>
    <x v="0"/>
    <x v="0"/>
    <x v="1"/>
    <x v="1"/>
    <x v="0"/>
    <s v="No"/>
    <x v="0"/>
    <x v="0"/>
    <s v="No"/>
    <x v="1"/>
    <n v="53.45"/>
    <n v="3053"/>
    <n v="0"/>
    <n v="0"/>
    <n v="969.57"/>
    <n v="4022.57"/>
    <x v="0"/>
    <x v="0"/>
    <x v="0"/>
    <x v="2"/>
    <x v="0"/>
    <n v="0"/>
    <x v="3"/>
  </r>
  <r>
    <s v="2550-QHZGP"/>
    <x v="1"/>
    <n v="48"/>
    <s v="No"/>
    <n v="0"/>
    <s v="Calexico"/>
    <n v="92231"/>
    <n v="32.690654000000002"/>
    <n v="-115.431225"/>
    <n v="0"/>
    <n v="7"/>
    <s v="Offer E"/>
    <x v="0"/>
    <n v="30.58"/>
    <x v="0"/>
    <s v="No"/>
    <x v="3"/>
    <m/>
    <x v="2"/>
    <x v="2"/>
    <x v="2"/>
    <x v="2"/>
    <x v="2"/>
    <x v="2"/>
    <m/>
    <x v="2"/>
    <x v="0"/>
    <s v="No"/>
    <x v="0"/>
    <n v="19.5"/>
    <n v="128.6"/>
    <n v="0"/>
    <n v="0"/>
    <n v="214.06"/>
    <n v="342.66"/>
    <x v="0"/>
    <x v="0"/>
    <x v="0"/>
    <x v="0"/>
    <x v="1"/>
    <n v="0"/>
    <x v="1"/>
  </r>
  <r>
    <s v="2558-BUOZZ"/>
    <x v="1"/>
    <n v="51"/>
    <s v="No"/>
    <n v="0"/>
    <s v="Glendale"/>
    <n v="91204"/>
    <n v="34.136305999999998"/>
    <n v="-118.26036000000001"/>
    <n v="0"/>
    <n v="47"/>
    <s v="Offer B"/>
    <x v="0"/>
    <n v="40.25"/>
    <x v="1"/>
    <s v="Yes"/>
    <x v="1"/>
    <n v="20"/>
    <x v="1"/>
    <x v="0"/>
    <x v="0"/>
    <x v="1"/>
    <x v="0"/>
    <x v="0"/>
    <s v="No"/>
    <x v="0"/>
    <x v="0"/>
    <s v="No"/>
    <x v="1"/>
    <n v="94.8"/>
    <n v="4535.8500000000004"/>
    <n v="3.34"/>
    <n v="0"/>
    <n v="1891.75"/>
    <n v="6424.26"/>
    <x v="0"/>
    <x v="0"/>
    <x v="0"/>
    <x v="3"/>
    <x v="2"/>
    <n v="0"/>
    <x v="2"/>
  </r>
  <r>
    <s v="2560-PPCHE"/>
    <x v="0"/>
    <n v="22"/>
    <s v="No"/>
    <n v="0"/>
    <s v="Huntington Beach"/>
    <n v="92649"/>
    <n v="33.721916999999998"/>
    <n v="-118.043237"/>
    <n v="0"/>
    <n v="65"/>
    <s v="None"/>
    <x v="0"/>
    <n v="26.83"/>
    <x v="1"/>
    <s v="Yes"/>
    <x v="1"/>
    <n v="59"/>
    <x v="0"/>
    <x v="0"/>
    <x v="0"/>
    <x v="0"/>
    <x v="0"/>
    <x v="1"/>
    <s v="Yes"/>
    <x v="0"/>
    <x v="0"/>
    <s v="Yes"/>
    <x v="1"/>
    <n v="105.05"/>
    <n v="6744.25"/>
    <n v="0"/>
    <n v="0"/>
    <n v="1743.95"/>
    <n v="8488.2000000000007"/>
    <x v="0"/>
    <x v="0"/>
    <x v="0"/>
    <x v="2"/>
    <x v="4"/>
    <n v="0"/>
    <x v="2"/>
  </r>
  <r>
    <s v="2560-QTSBS"/>
    <x v="0"/>
    <n v="26"/>
    <s v="Yes"/>
    <n v="2"/>
    <s v="Pomona"/>
    <n v="91766"/>
    <n v="34.042285999999997"/>
    <n v="-117.756106"/>
    <n v="6"/>
    <n v="72"/>
    <s v="None"/>
    <x v="0"/>
    <n v="18.14"/>
    <x v="1"/>
    <s v="No"/>
    <x v="3"/>
    <m/>
    <x v="2"/>
    <x v="2"/>
    <x v="2"/>
    <x v="2"/>
    <x v="2"/>
    <x v="2"/>
    <m/>
    <x v="2"/>
    <x v="0"/>
    <s v="Yes"/>
    <x v="1"/>
    <n v="23.3"/>
    <n v="1623.15"/>
    <n v="0"/>
    <n v="0"/>
    <n v="1306.08"/>
    <n v="2929.23"/>
    <x v="0"/>
    <x v="0"/>
    <x v="0"/>
    <x v="2"/>
    <x v="4"/>
    <n v="0"/>
    <x v="1"/>
  </r>
  <r>
    <s v="2560-WBWXF"/>
    <x v="1"/>
    <n v="45"/>
    <s v="No"/>
    <n v="0"/>
    <s v="March Air Reserve Base"/>
    <n v="92518"/>
    <n v="33.888323"/>
    <n v="-117.27753300000001"/>
    <n v="0"/>
    <n v="68"/>
    <s v="None"/>
    <x v="0"/>
    <n v="37.79"/>
    <x v="1"/>
    <s v="No"/>
    <x v="3"/>
    <m/>
    <x v="2"/>
    <x v="2"/>
    <x v="2"/>
    <x v="2"/>
    <x v="2"/>
    <x v="2"/>
    <m/>
    <x v="2"/>
    <x v="2"/>
    <s v="Yes"/>
    <x v="1"/>
    <n v="24.15"/>
    <n v="1498.85"/>
    <n v="0"/>
    <n v="0"/>
    <n v="2569.7199999999998"/>
    <n v="4068.57"/>
    <x v="0"/>
    <x v="0"/>
    <x v="0"/>
    <x v="2"/>
    <x v="1"/>
    <n v="0"/>
    <x v="1"/>
  </r>
  <r>
    <s v="2565-JSLRY"/>
    <x v="1"/>
    <n v="21"/>
    <s v="No"/>
    <n v="0"/>
    <s v="Bakersfield"/>
    <n v="93306"/>
    <n v="35.449880999999998"/>
    <n v="-118.841442"/>
    <n v="0"/>
    <n v="1"/>
    <s v="None"/>
    <x v="0"/>
    <n v="20.260000000000002"/>
    <x v="1"/>
    <s v="No"/>
    <x v="3"/>
    <m/>
    <x v="2"/>
    <x v="2"/>
    <x v="2"/>
    <x v="2"/>
    <x v="2"/>
    <x v="2"/>
    <m/>
    <x v="2"/>
    <x v="1"/>
    <s v="Yes"/>
    <x v="2"/>
    <n v="24.05"/>
    <n v="24.05"/>
    <n v="0"/>
    <n v="0"/>
    <n v="20.260000000000002"/>
    <n v="44.31"/>
    <x v="1"/>
    <x v="4"/>
    <x v="16"/>
    <x v="0"/>
    <x v="4"/>
    <n v="1"/>
    <x v="1"/>
  </r>
  <r>
    <s v="2568-BRGYX"/>
    <x v="1"/>
    <n v="43"/>
    <s v="No"/>
    <n v="0"/>
    <s v="Dixon"/>
    <n v="95620"/>
    <n v="38.392820999999998"/>
    <n v="-121.79991699999999"/>
    <n v="0"/>
    <n v="4"/>
    <s v="None"/>
    <x v="0"/>
    <n v="13.02"/>
    <x v="0"/>
    <s v="Yes"/>
    <x v="1"/>
    <n v="15"/>
    <x v="0"/>
    <x v="1"/>
    <x v="0"/>
    <x v="1"/>
    <x v="1"/>
    <x v="0"/>
    <s v="No"/>
    <x v="0"/>
    <x v="1"/>
    <s v="Yes"/>
    <x v="1"/>
    <n v="70.2"/>
    <n v="237.95"/>
    <n v="0"/>
    <n v="0"/>
    <n v="52.08"/>
    <n v="290.02999999999997"/>
    <x v="1"/>
    <x v="1"/>
    <x v="1"/>
    <x v="0"/>
    <x v="1"/>
    <n v="1"/>
    <x v="0"/>
  </r>
  <r>
    <s v="2568-OIADY"/>
    <x v="0"/>
    <n v="26"/>
    <s v="Yes"/>
    <n v="0"/>
    <s v="Escondido"/>
    <n v="92027"/>
    <n v="33.141264999999997"/>
    <n v="-116.967221"/>
    <n v="1"/>
    <n v="37"/>
    <s v="None"/>
    <x v="0"/>
    <n v="36.29"/>
    <x v="1"/>
    <s v="Yes"/>
    <x v="1"/>
    <n v="27"/>
    <x v="0"/>
    <x v="1"/>
    <x v="1"/>
    <x v="1"/>
    <x v="0"/>
    <x v="1"/>
    <s v="Yes"/>
    <x v="0"/>
    <x v="1"/>
    <s v="Yes"/>
    <x v="1"/>
    <n v="99.5"/>
    <n v="3762"/>
    <n v="0"/>
    <n v="0"/>
    <n v="1342.73"/>
    <n v="5104.7299999999996"/>
    <x v="1"/>
    <x v="1"/>
    <x v="5"/>
    <x v="3"/>
    <x v="4"/>
    <n v="1"/>
    <x v="2"/>
  </r>
  <r>
    <s v="2569-WGERO"/>
    <x v="0"/>
    <n v="30"/>
    <s v="No"/>
    <n v="0"/>
    <s v="Landers"/>
    <n v="92285"/>
    <n v="34.341737000000002"/>
    <n v="-116.539416"/>
    <n v="0"/>
    <n v="72"/>
    <s v="None"/>
    <x v="0"/>
    <n v="22.77"/>
    <x v="0"/>
    <s v="No"/>
    <x v="3"/>
    <m/>
    <x v="2"/>
    <x v="2"/>
    <x v="2"/>
    <x v="2"/>
    <x v="2"/>
    <x v="2"/>
    <m/>
    <x v="2"/>
    <x v="2"/>
    <s v="Yes"/>
    <x v="1"/>
    <n v="21.15"/>
    <n v="1419.4"/>
    <n v="19.309999999999999"/>
    <n v="0"/>
    <n v="1639.44"/>
    <n v="3039.53"/>
    <x v="0"/>
    <x v="0"/>
    <x v="0"/>
    <x v="2"/>
    <x v="0"/>
    <n v="0"/>
    <x v="1"/>
  </r>
  <r>
    <s v="2573-GYRUU"/>
    <x v="1"/>
    <n v="65"/>
    <s v="Yes"/>
    <n v="0"/>
    <s v="San Miguel"/>
    <n v="93451"/>
    <n v="35.886766999999999"/>
    <n v="-120.608661"/>
    <n v="1"/>
    <n v="48"/>
    <s v="None"/>
    <x v="0"/>
    <n v="25.19"/>
    <x v="1"/>
    <s v="Yes"/>
    <x v="1"/>
    <n v="22"/>
    <x v="0"/>
    <x v="1"/>
    <x v="1"/>
    <x v="1"/>
    <x v="1"/>
    <x v="1"/>
    <s v="Yes"/>
    <x v="0"/>
    <x v="2"/>
    <s v="Yes"/>
    <x v="0"/>
    <n v="91.05"/>
    <n v="4370.75"/>
    <n v="0"/>
    <n v="0"/>
    <n v="1209.1199999999999"/>
    <n v="5579.87"/>
    <x v="0"/>
    <x v="0"/>
    <x v="0"/>
    <x v="3"/>
    <x v="3"/>
    <n v="0"/>
    <x v="2"/>
  </r>
  <r>
    <s v="2575-GFSOE"/>
    <x v="0"/>
    <n v="25"/>
    <s v="Yes"/>
    <n v="0"/>
    <s v="Graton"/>
    <n v="95444"/>
    <n v="38.434362"/>
    <n v="-122.86891"/>
    <n v="1"/>
    <n v="7"/>
    <s v="Offer E"/>
    <x v="0"/>
    <n v="8.9499999999999993"/>
    <x v="0"/>
    <s v="Yes"/>
    <x v="1"/>
    <n v="73"/>
    <x v="0"/>
    <x v="1"/>
    <x v="0"/>
    <x v="1"/>
    <x v="1"/>
    <x v="0"/>
    <s v="Yes"/>
    <x v="0"/>
    <x v="1"/>
    <s v="Yes"/>
    <x v="1"/>
    <n v="69"/>
    <n v="506.9"/>
    <n v="0"/>
    <n v="0"/>
    <n v="62.65"/>
    <n v="569.54999999999995"/>
    <x v="1"/>
    <x v="5"/>
    <x v="8"/>
    <x v="0"/>
    <x v="4"/>
    <n v="1"/>
    <x v="0"/>
  </r>
  <r>
    <s v="2576-HXMPA"/>
    <x v="0"/>
    <n v="30"/>
    <s v="No"/>
    <n v="0"/>
    <s v="Mckinleyville"/>
    <n v="95519"/>
    <n v="40.965010999999997"/>
    <n v="-124.015255"/>
    <n v="0"/>
    <n v="1"/>
    <s v="None"/>
    <x v="0"/>
    <n v="8.23"/>
    <x v="0"/>
    <s v="No"/>
    <x v="3"/>
    <m/>
    <x v="2"/>
    <x v="2"/>
    <x v="2"/>
    <x v="2"/>
    <x v="2"/>
    <x v="2"/>
    <m/>
    <x v="2"/>
    <x v="1"/>
    <s v="No"/>
    <x v="0"/>
    <n v="19.55"/>
    <n v="19.55"/>
    <n v="0"/>
    <n v="0"/>
    <n v="8.23"/>
    <n v="27.78"/>
    <x v="2"/>
    <x v="0"/>
    <x v="0"/>
    <x v="0"/>
    <x v="0"/>
    <n v="0"/>
    <x v="1"/>
  </r>
  <r>
    <s v="2577-GVSIL"/>
    <x v="1"/>
    <n v="61"/>
    <s v="Yes"/>
    <n v="0"/>
    <s v="Lamont"/>
    <n v="93241"/>
    <n v="35.245035000000001"/>
    <n v="-118.905553"/>
    <n v="10"/>
    <n v="35"/>
    <s v="None"/>
    <x v="0"/>
    <n v="13.39"/>
    <x v="1"/>
    <s v="Yes"/>
    <x v="2"/>
    <n v="20"/>
    <x v="0"/>
    <x v="1"/>
    <x v="0"/>
    <x v="0"/>
    <x v="0"/>
    <x v="1"/>
    <s v="Yes"/>
    <x v="0"/>
    <x v="0"/>
    <s v="Yes"/>
    <x v="1"/>
    <n v="73.45"/>
    <n v="2661.1"/>
    <n v="0"/>
    <n v="0"/>
    <n v="468.65"/>
    <n v="3129.75"/>
    <x v="0"/>
    <x v="0"/>
    <x v="0"/>
    <x v="3"/>
    <x v="3"/>
    <n v="0"/>
    <x v="0"/>
  </r>
  <r>
    <s v="2578-JQPHZ"/>
    <x v="1"/>
    <n v="30"/>
    <s v="No"/>
    <n v="0"/>
    <s v="Bayside"/>
    <n v="95524"/>
    <n v="40.825485999999998"/>
    <n v="-124.049485"/>
    <n v="0"/>
    <n v="44"/>
    <s v="Offer B"/>
    <x v="0"/>
    <n v="48.95"/>
    <x v="0"/>
    <s v="Yes"/>
    <x v="1"/>
    <n v="59"/>
    <x v="0"/>
    <x v="1"/>
    <x v="1"/>
    <x v="0"/>
    <x v="0"/>
    <x v="1"/>
    <s v="Yes"/>
    <x v="0"/>
    <x v="2"/>
    <s v="No"/>
    <x v="1"/>
    <n v="100.1"/>
    <n v="4378.3500000000004"/>
    <n v="0"/>
    <n v="0"/>
    <n v="2153.8000000000002"/>
    <n v="6532.15"/>
    <x v="0"/>
    <x v="0"/>
    <x v="0"/>
    <x v="3"/>
    <x v="0"/>
    <n v="0"/>
    <x v="2"/>
  </r>
  <r>
    <s v="2580-ASVVY"/>
    <x v="0"/>
    <n v="23"/>
    <s v="Yes"/>
    <n v="0"/>
    <s v="San Ysidro"/>
    <n v="92173"/>
    <n v="32.555827999999998"/>
    <n v="-117.04007300000001"/>
    <n v="1"/>
    <n v="37"/>
    <s v="None"/>
    <x v="1"/>
    <m/>
    <x v="2"/>
    <s v="Yes"/>
    <x v="2"/>
    <n v="27"/>
    <x v="1"/>
    <x v="1"/>
    <x v="0"/>
    <x v="0"/>
    <x v="0"/>
    <x v="0"/>
    <s v="No"/>
    <x v="0"/>
    <x v="2"/>
    <s v="No"/>
    <x v="1"/>
    <n v="45.4"/>
    <n v="1593.1"/>
    <n v="44.13"/>
    <n v="0"/>
    <n v="0"/>
    <n v="1548.97"/>
    <x v="0"/>
    <x v="0"/>
    <x v="0"/>
    <x v="3"/>
    <x v="4"/>
    <n v="0"/>
    <x v="3"/>
  </r>
  <r>
    <s v="2580-ATZSQ"/>
    <x v="0"/>
    <n v="55"/>
    <s v="Yes"/>
    <n v="2"/>
    <s v="San Jose"/>
    <n v="95123"/>
    <n v="37.238757999999997"/>
    <n v="-121.82837499999999"/>
    <n v="0"/>
    <n v="65"/>
    <s v="Offer B"/>
    <x v="0"/>
    <n v="19.25"/>
    <x v="0"/>
    <s v="Yes"/>
    <x v="2"/>
    <n v="19"/>
    <x v="1"/>
    <x v="0"/>
    <x v="1"/>
    <x v="1"/>
    <x v="1"/>
    <x v="0"/>
    <s v="No"/>
    <x v="0"/>
    <x v="0"/>
    <s v="No"/>
    <x v="1"/>
    <n v="61.35"/>
    <n v="3874.1"/>
    <n v="0"/>
    <n v="0"/>
    <n v="1251.25"/>
    <n v="5125.3500000000004"/>
    <x v="0"/>
    <x v="0"/>
    <x v="0"/>
    <x v="2"/>
    <x v="2"/>
    <n v="0"/>
    <x v="0"/>
  </r>
  <r>
    <s v="2581-VKIRT"/>
    <x v="0"/>
    <n v="57"/>
    <s v="Yes"/>
    <n v="0"/>
    <s v="Kings Beach"/>
    <n v="96143"/>
    <n v="39.246653999999999"/>
    <n v="-120.029273"/>
    <n v="6"/>
    <n v="59"/>
    <s v="None"/>
    <x v="0"/>
    <n v="14.49"/>
    <x v="1"/>
    <s v="Yes"/>
    <x v="0"/>
    <n v="25"/>
    <x v="1"/>
    <x v="0"/>
    <x v="0"/>
    <x v="0"/>
    <x v="1"/>
    <x v="0"/>
    <s v="No"/>
    <x v="0"/>
    <x v="0"/>
    <s v="No"/>
    <x v="2"/>
    <n v="65.5"/>
    <n v="3801.3"/>
    <n v="0"/>
    <n v="0"/>
    <n v="854.91"/>
    <n v="4656.21"/>
    <x v="0"/>
    <x v="0"/>
    <x v="0"/>
    <x v="2"/>
    <x v="2"/>
    <n v="0"/>
    <x v="0"/>
  </r>
  <r>
    <s v="2582-FFFZR"/>
    <x v="0"/>
    <n v="34"/>
    <s v="No"/>
    <n v="0"/>
    <s v="Vallejo"/>
    <n v="94592"/>
    <n v="38.093701000000003"/>
    <n v="-122.276589"/>
    <n v="0"/>
    <n v="22"/>
    <s v="None"/>
    <x v="1"/>
    <m/>
    <x v="2"/>
    <s v="Yes"/>
    <x v="2"/>
    <n v="8"/>
    <x v="0"/>
    <x v="1"/>
    <x v="1"/>
    <x v="1"/>
    <x v="0"/>
    <x v="1"/>
    <s v="Yes"/>
    <x v="0"/>
    <x v="1"/>
    <s v="Yes"/>
    <x v="1"/>
    <n v="50.6"/>
    <n v="1073.3"/>
    <n v="0"/>
    <n v="0"/>
    <n v="0"/>
    <n v="1073.3"/>
    <x v="0"/>
    <x v="0"/>
    <x v="0"/>
    <x v="1"/>
    <x v="0"/>
    <n v="0"/>
    <x v="3"/>
  </r>
  <r>
    <s v="2585-KTFRE"/>
    <x v="1"/>
    <n v="61"/>
    <s v="No"/>
    <n v="1"/>
    <s v="Escondido"/>
    <n v="92027"/>
    <n v="33.141264999999997"/>
    <n v="-116.967221"/>
    <n v="0"/>
    <n v="1"/>
    <s v="None"/>
    <x v="0"/>
    <n v="20.100000000000001"/>
    <x v="0"/>
    <s v="Yes"/>
    <x v="0"/>
    <n v="21"/>
    <x v="1"/>
    <x v="0"/>
    <x v="0"/>
    <x v="0"/>
    <x v="1"/>
    <x v="1"/>
    <s v="Yes"/>
    <x v="0"/>
    <x v="1"/>
    <s v="Yes"/>
    <x v="1"/>
    <n v="70.45"/>
    <n v="70.45"/>
    <n v="0"/>
    <n v="0"/>
    <n v="20.100000000000001"/>
    <n v="90.55"/>
    <x v="2"/>
    <x v="0"/>
    <x v="0"/>
    <x v="0"/>
    <x v="3"/>
    <n v="0"/>
    <x v="0"/>
  </r>
  <r>
    <s v="2586-CWXVV"/>
    <x v="1"/>
    <n v="45"/>
    <s v="Yes"/>
    <n v="0"/>
    <s v="Hawaiian Gardens"/>
    <n v="90716"/>
    <n v="33.830430999999997"/>
    <n v="-118.074071"/>
    <n v="9"/>
    <n v="54"/>
    <s v="Offer B"/>
    <x v="1"/>
    <m/>
    <x v="2"/>
    <s v="Yes"/>
    <x v="0"/>
    <n v="9"/>
    <x v="0"/>
    <x v="0"/>
    <x v="0"/>
    <x v="1"/>
    <x v="1"/>
    <x v="0"/>
    <s v="No"/>
    <x v="0"/>
    <x v="1"/>
    <s v="No"/>
    <x v="1"/>
    <n v="30.4"/>
    <n v="1621.35"/>
    <n v="0"/>
    <n v="0"/>
    <n v="0"/>
    <n v="1621.35"/>
    <x v="0"/>
    <x v="0"/>
    <x v="0"/>
    <x v="2"/>
    <x v="1"/>
    <n v="0"/>
    <x v="3"/>
  </r>
  <r>
    <s v="2587-EKXTS"/>
    <x v="1"/>
    <n v="48"/>
    <s v="No"/>
    <n v="0"/>
    <s v="San Diego"/>
    <n v="92116"/>
    <n v="32.765298999999999"/>
    <n v="-117.12256499999999"/>
    <n v="0"/>
    <n v="44"/>
    <s v="Offer B"/>
    <x v="0"/>
    <n v="44.45"/>
    <x v="1"/>
    <s v="Yes"/>
    <x v="1"/>
    <n v="19"/>
    <x v="1"/>
    <x v="0"/>
    <x v="1"/>
    <x v="1"/>
    <x v="0"/>
    <x v="1"/>
    <s v="Yes"/>
    <x v="0"/>
    <x v="1"/>
    <s v="Yes"/>
    <x v="1"/>
    <n v="111.5"/>
    <n v="4915.1499999999996"/>
    <n v="0"/>
    <n v="0"/>
    <n v="1955.8"/>
    <n v="6870.95"/>
    <x v="0"/>
    <x v="0"/>
    <x v="0"/>
    <x v="3"/>
    <x v="1"/>
    <n v="0"/>
    <x v="2"/>
  </r>
  <r>
    <s v="2587-YNLES"/>
    <x v="0"/>
    <n v="52"/>
    <s v="Yes"/>
    <n v="1"/>
    <s v="Downey"/>
    <n v="90240"/>
    <n v="33.956228000000003"/>
    <n v="-118.120993"/>
    <n v="4"/>
    <n v="6"/>
    <s v="Offer E"/>
    <x v="0"/>
    <n v="25.05"/>
    <x v="0"/>
    <s v="No"/>
    <x v="3"/>
    <m/>
    <x v="2"/>
    <x v="2"/>
    <x v="2"/>
    <x v="2"/>
    <x v="2"/>
    <x v="2"/>
    <m/>
    <x v="2"/>
    <x v="2"/>
    <s v="No"/>
    <x v="0"/>
    <n v="20.100000000000001"/>
    <n v="100.35"/>
    <n v="0"/>
    <n v="0"/>
    <n v="150.30000000000001"/>
    <n v="250.65"/>
    <x v="0"/>
    <x v="0"/>
    <x v="0"/>
    <x v="0"/>
    <x v="2"/>
    <n v="0"/>
    <x v="1"/>
  </r>
  <r>
    <s v="2589-AYCRP"/>
    <x v="0"/>
    <n v="63"/>
    <s v="No"/>
    <n v="0"/>
    <s v="Cedar Glen"/>
    <n v="92321"/>
    <n v="34.255203000000002"/>
    <n v="-117.17565399999999"/>
    <n v="0"/>
    <n v="50"/>
    <s v="Offer B"/>
    <x v="0"/>
    <n v="37.950000000000003"/>
    <x v="0"/>
    <s v="No"/>
    <x v="3"/>
    <m/>
    <x v="2"/>
    <x v="2"/>
    <x v="2"/>
    <x v="2"/>
    <x v="2"/>
    <x v="2"/>
    <m/>
    <x v="2"/>
    <x v="0"/>
    <s v="No"/>
    <x v="1"/>
    <n v="19.75"/>
    <n v="989.05"/>
    <n v="0"/>
    <n v="0"/>
    <n v="1897.5"/>
    <n v="2886.55"/>
    <x v="0"/>
    <x v="0"/>
    <x v="0"/>
    <x v="2"/>
    <x v="3"/>
    <n v="0"/>
    <x v="1"/>
  </r>
  <r>
    <s v="2592-HODOV"/>
    <x v="1"/>
    <n v="44"/>
    <s v="No"/>
    <n v="0"/>
    <s v="Brea"/>
    <n v="92823"/>
    <n v="33.924143000000001"/>
    <n v="-117.79387"/>
    <n v="0"/>
    <n v="13"/>
    <s v="Offer D"/>
    <x v="0"/>
    <n v="45.03"/>
    <x v="0"/>
    <s v="No"/>
    <x v="3"/>
    <m/>
    <x v="2"/>
    <x v="2"/>
    <x v="2"/>
    <x v="2"/>
    <x v="2"/>
    <x v="2"/>
    <m/>
    <x v="2"/>
    <x v="0"/>
    <s v="No"/>
    <x v="0"/>
    <n v="19.3"/>
    <n v="259.64999999999998"/>
    <n v="35.28"/>
    <n v="0"/>
    <n v="585.39"/>
    <n v="809.76"/>
    <x v="0"/>
    <x v="0"/>
    <x v="0"/>
    <x v="1"/>
    <x v="1"/>
    <n v="0"/>
    <x v="1"/>
  </r>
  <r>
    <s v="2592-SEIFQ"/>
    <x v="1"/>
    <n v="36"/>
    <s v="No"/>
    <n v="0"/>
    <s v="San Anselmo"/>
    <n v="94960"/>
    <n v="37.992719999999998"/>
    <n v="-122.57502599999999"/>
    <n v="0"/>
    <n v="3"/>
    <s v="None"/>
    <x v="1"/>
    <m/>
    <x v="2"/>
    <s v="Yes"/>
    <x v="2"/>
    <n v="18"/>
    <x v="0"/>
    <x v="1"/>
    <x v="0"/>
    <x v="1"/>
    <x v="1"/>
    <x v="0"/>
    <s v="No"/>
    <x v="0"/>
    <x v="1"/>
    <s v="No"/>
    <x v="1"/>
    <n v="24.75"/>
    <n v="66.95"/>
    <n v="0"/>
    <n v="0"/>
    <n v="0"/>
    <n v="66.95"/>
    <x v="1"/>
    <x v="1"/>
    <x v="10"/>
    <x v="0"/>
    <x v="0"/>
    <n v="1"/>
    <x v="1"/>
  </r>
  <r>
    <s v="2592-YKDIF"/>
    <x v="0"/>
    <n v="47"/>
    <s v="No"/>
    <n v="0"/>
    <s v="North Highlands"/>
    <n v="95660"/>
    <n v="38.671295000000001"/>
    <n v="-121.388251"/>
    <n v="0"/>
    <n v="1"/>
    <s v="None"/>
    <x v="0"/>
    <n v="44.09"/>
    <x v="0"/>
    <s v="No"/>
    <x v="3"/>
    <m/>
    <x v="2"/>
    <x v="2"/>
    <x v="2"/>
    <x v="2"/>
    <x v="2"/>
    <x v="2"/>
    <m/>
    <x v="2"/>
    <x v="1"/>
    <s v="No"/>
    <x v="0"/>
    <n v="20.350000000000001"/>
    <n v="20.350000000000001"/>
    <n v="0"/>
    <n v="0"/>
    <n v="44.09"/>
    <n v="64.44"/>
    <x v="2"/>
    <x v="0"/>
    <x v="0"/>
    <x v="0"/>
    <x v="1"/>
    <n v="0"/>
    <x v="1"/>
  </r>
  <r>
    <s v="2595-KIWPV"/>
    <x v="1"/>
    <n v="48"/>
    <s v="No"/>
    <n v="1"/>
    <s v="Tecate"/>
    <n v="91980"/>
    <n v="32.587556999999997"/>
    <n v="-116.636816"/>
    <n v="0"/>
    <n v="27"/>
    <s v="Offer C"/>
    <x v="0"/>
    <n v="32.28"/>
    <x v="0"/>
    <s v="No"/>
    <x v="3"/>
    <m/>
    <x v="2"/>
    <x v="2"/>
    <x v="2"/>
    <x v="2"/>
    <x v="2"/>
    <x v="2"/>
    <m/>
    <x v="2"/>
    <x v="2"/>
    <s v="No"/>
    <x v="0"/>
    <n v="19.7"/>
    <n v="509.3"/>
    <n v="0"/>
    <n v="0"/>
    <n v="871.56"/>
    <n v="1380.86"/>
    <x v="0"/>
    <x v="0"/>
    <x v="0"/>
    <x v="3"/>
    <x v="1"/>
    <n v="0"/>
    <x v="1"/>
  </r>
  <r>
    <s v="2599-CIPQE"/>
    <x v="1"/>
    <n v="36"/>
    <s v="Yes"/>
    <n v="3"/>
    <s v="Compton"/>
    <n v="90220"/>
    <n v="33.881509999999999"/>
    <n v="-118.23445100000001"/>
    <n v="4"/>
    <n v="71"/>
    <s v="None"/>
    <x v="0"/>
    <n v="28.47"/>
    <x v="0"/>
    <s v="Yes"/>
    <x v="1"/>
    <n v="57"/>
    <x v="1"/>
    <x v="0"/>
    <x v="1"/>
    <x v="0"/>
    <x v="0"/>
    <x v="1"/>
    <s v="Yes"/>
    <x v="1"/>
    <x v="2"/>
    <s v="No"/>
    <x v="0"/>
    <n v="109.3"/>
    <n v="7782.85"/>
    <n v="0"/>
    <n v="70"/>
    <n v="2021.37"/>
    <n v="9874.2199999999993"/>
    <x v="0"/>
    <x v="0"/>
    <x v="0"/>
    <x v="2"/>
    <x v="0"/>
    <n v="0"/>
    <x v="2"/>
  </r>
  <r>
    <s v="2599-CZABP"/>
    <x v="1"/>
    <n v="57"/>
    <s v="Yes"/>
    <n v="0"/>
    <s v="Meridian"/>
    <n v="95957"/>
    <n v="39.068071000000003"/>
    <n v="-121.832638"/>
    <n v="1"/>
    <n v="14"/>
    <s v="Offer D"/>
    <x v="0"/>
    <n v="44.95"/>
    <x v="0"/>
    <s v="Yes"/>
    <x v="2"/>
    <n v="19"/>
    <x v="0"/>
    <x v="1"/>
    <x v="0"/>
    <x v="1"/>
    <x v="1"/>
    <x v="0"/>
    <s v="No"/>
    <x v="0"/>
    <x v="0"/>
    <s v="No"/>
    <x v="1"/>
    <n v="44.6"/>
    <n v="641.25"/>
    <n v="0"/>
    <n v="0"/>
    <n v="629.29999999999995"/>
    <n v="1270.55"/>
    <x v="0"/>
    <x v="0"/>
    <x v="0"/>
    <x v="1"/>
    <x v="2"/>
    <n v="0"/>
    <x v="3"/>
  </r>
  <r>
    <s v="2603-HVKCG"/>
    <x v="1"/>
    <n v="20"/>
    <s v="No"/>
    <n v="0"/>
    <s v="Meridian"/>
    <n v="95957"/>
    <n v="39.068071000000003"/>
    <n v="-121.832638"/>
    <n v="0"/>
    <n v="31"/>
    <s v="Offer C"/>
    <x v="0"/>
    <n v="19.38"/>
    <x v="0"/>
    <s v="Yes"/>
    <x v="1"/>
    <n v="76"/>
    <x v="0"/>
    <x v="0"/>
    <x v="1"/>
    <x v="1"/>
    <x v="0"/>
    <x v="1"/>
    <s v="Yes"/>
    <x v="0"/>
    <x v="1"/>
    <s v="Yes"/>
    <x v="1"/>
    <n v="101.4"/>
    <n v="3143.65"/>
    <n v="0"/>
    <n v="0"/>
    <n v="600.78"/>
    <n v="3744.43"/>
    <x v="0"/>
    <x v="0"/>
    <x v="0"/>
    <x v="3"/>
    <x v="4"/>
    <n v="0"/>
    <x v="2"/>
  </r>
  <r>
    <s v="2604-IJPDU"/>
    <x v="0"/>
    <n v="32"/>
    <s v="Yes"/>
    <n v="0"/>
    <s v="Encino"/>
    <n v="91316"/>
    <n v="34.150354"/>
    <n v="-118.518292"/>
    <n v="0"/>
    <n v="20"/>
    <s v="Offer D"/>
    <x v="0"/>
    <n v="28.57"/>
    <x v="0"/>
    <s v="Yes"/>
    <x v="1"/>
    <n v="15"/>
    <x v="1"/>
    <x v="0"/>
    <x v="0"/>
    <x v="0"/>
    <x v="0"/>
    <x v="0"/>
    <s v="No"/>
    <x v="0"/>
    <x v="1"/>
    <s v="Yes"/>
    <x v="1"/>
    <n v="96.55"/>
    <n v="1901.65"/>
    <n v="0"/>
    <n v="0"/>
    <n v="571.4"/>
    <n v="2473.0500000000002"/>
    <x v="0"/>
    <x v="0"/>
    <x v="0"/>
    <x v="1"/>
    <x v="0"/>
    <n v="0"/>
    <x v="2"/>
  </r>
  <r>
    <s v="2604-XVDAM"/>
    <x v="0"/>
    <n v="54"/>
    <s v="No"/>
    <n v="0"/>
    <s v="Pope Valley"/>
    <n v="94567"/>
    <n v="38.672708"/>
    <n v="-122.40321900000001"/>
    <n v="0"/>
    <n v="12"/>
    <s v="Offer D"/>
    <x v="0"/>
    <n v="6.56"/>
    <x v="0"/>
    <s v="Yes"/>
    <x v="2"/>
    <n v="17"/>
    <x v="0"/>
    <x v="1"/>
    <x v="0"/>
    <x v="1"/>
    <x v="1"/>
    <x v="0"/>
    <s v="No"/>
    <x v="0"/>
    <x v="1"/>
    <s v="No"/>
    <x v="1"/>
    <n v="43.8"/>
    <n v="540.95000000000005"/>
    <n v="0"/>
    <n v="0"/>
    <n v="78.72"/>
    <n v="619.66999999999996"/>
    <x v="0"/>
    <x v="0"/>
    <x v="0"/>
    <x v="0"/>
    <x v="2"/>
    <n v="0"/>
    <x v="3"/>
  </r>
  <r>
    <s v="2606-PKWJB"/>
    <x v="1"/>
    <n v="62"/>
    <s v="No"/>
    <n v="3"/>
    <s v="Little River"/>
    <n v="95456"/>
    <n v="39.245911"/>
    <n v="-123.77213999999999"/>
    <n v="0"/>
    <n v="40"/>
    <s v="None"/>
    <x v="1"/>
    <m/>
    <x v="2"/>
    <s v="Yes"/>
    <x v="0"/>
    <n v="57"/>
    <x v="1"/>
    <x v="0"/>
    <x v="0"/>
    <x v="0"/>
    <x v="1"/>
    <x v="0"/>
    <s v="No"/>
    <x v="0"/>
    <x v="0"/>
    <s v="No"/>
    <x v="0"/>
    <n v="40.25"/>
    <n v="1564.05"/>
    <n v="0"/>
    <n v="0"/>
    <n v="0"/>
    <n v="1564.05"/>
    <x v="0"/>
    <x v="0"/>
    <x v="0"/>
    <x v="3"/>
    <x v="3"/>
    <n v="0"/>
    <x v="3"/>
  </r>
  <r>
    <s v="2606-RMDHZ"/>
    <x v="1"/>
    <n v="47"/>
    <s v="No"/>
    <n v="0"/>
    <s v="Lakewood"/>
    <n v="90713"/>
    <n v="33.847754999999999"/>
    <n v="-118.112532"/>
    <n v="0"/>
    <n v="6"/>
    <s v="Offer E"/>
    <x v="1"/>
    <m/>
    <x v="2"/>
    <s v="Yes"/>
    <x v="2"/>
    <n v="14"/>
    <x v="0"/>
    <x v="0"/>
    <x v="0"/>
    <x v="1"/>
    <x v="1"/>
    <x v="0"/>
    <s v="No"/>
    <x v="0"/>
    <x v="1"/>
    <s v="Yes"/>
    <x v="0"/>
    <n v="30.5"/>
    <n v="208.7"/>
    <n v="0"/>
    <n v="0"/>
    <n v="0"/>
    <n v="208.7"/>
    <x v="1"/>
    <x v="1"/>
    <x v="1"/>
    <x v="0"/>
    <x v="1"/>
    <n v="1"/>
    <x v="3"/>
  </r>
  <r>
    <s v="2607-DHDAK"/>
    <x v="1"/>
    <n v="54"/>
    <s v="Yes"/>
    <n v="2"/>
    <s v="Bakersfield"/>
    <n v="93307"/>
    <n v="35.280113"/>
    <n v="-118.962329"/>
    <n v="10"/>
    <n v="72"/>
    <s v="None"/>
    <x v="0"/>
    <n v="38.840000000000003"/>
    <x v="0"/>
    <s v="No"/>
    <x v="3"/>
    <m/>
    <x v="2"/>
    <x v="2"/>
    <x v="2"/>
    <x v="2"/>
    <x v="2"/>
    <x v="2"/>
    <m/>
    <x v="2"/>
    <x v="2"/>
    <s v="Yes"/>
    <x v="0"/>
    <n v="19.8"/>
    <n v="1414.65"/>
    <n v="0"/>
    <n v="0"/>
    <n v="2796.48"/>
    <n v="4211.13"/>
    <x v="0"/>
    <x v="0"/>
    <x v="0"/>
    <x v="2"/>
    <x v="2"/>
    <n v="0"/>
    <x v="1"/>
  </r>
  <r>
    <s v="2607-FBDFF"/>
    <x v="1"/>
    <n v="32"/>
    <s v="No"/>
    <n v="0"/>
    <s v="Tuolumne"/>
    <n v="95379"/>
    <n v="37.939768000000001"/>
    <n v="-120.188002"/>
    <n v="0"/>
    <n v="1"/>
    <s v="None"/>
    <x v="0"/>
    <n v="49.19"/>
    <x v="0"/>
    <s v="Yes"/>
    <x v="2"/>
    <n v="17"/>
    <x v="0"/>
    <x v="1"/>
    <x v="0"/>
    <x v="0"/>
    <x v="1"/>
    <x v="0"/>
    <s v="No"/>
    <x v="0"/>
    <x v="1"/>
    <s v="No"/>
    <x v="0"/>
    <n v="49"/>
    <n v="49"/>
    <n v="0"/>
    <n v="0"/>
    <n v="49.19"/>
    <n v="98.19"/>
    <x v="2"/>
    <x v="0"/>
    <x v="0"/>
    <x v="0"/>
    <x v="0"/>
    <n v="0"/>
    <x v="3"/>
  </r>
  <r>
    <s v="2608-BHKFN"/>
    <x v="0"/>
    <n v="46"/>
    <s v="No"/>
    <n v="0"/>
    <s v="Berkeley"/>
    <n v="94703"/>
    <n v="37.863843000000003"/>
    <n v="-122.275684"/>
    <n v="0"/>
    <n v="4"/>
    <s v="None"/>
    <x v="0"/>
    <n v="12.58"/>
    <x v="0"/>
    <s v="Yes"/>
    <x v="1"/>
    <n v="19"/>
    <x v="0"/>
    <x v="1"/>
    <x v="0"/>
    <x v="1"/>
    <x v="1"/>
    <x v="0"/>
    <s v="No"/>
    <x v="0"/>
    <x v="1"/>
    <s v="Yes"/>
    <x v="0"/>
    <n v="70.05"/>
    <n v="266.89999999999998"/>
    <n v="0"/>
    <n v="0"/>
    <n v="50.32"/>
    <n v="317.22000000000003"/>
    <x v="1"/>
    <x v="1"/>
    <x v="1"/>
    <x v="0"/>
    <x v="1"/>
    <n v="1"/>
    <x v="0"/>
  </r>
  <r>
    <s v="2609-IAICY"/>
    <x v="0"/>
    <n v="32"/>
    <s v="No"/>
    <n v="0"/>
    <s v="North Fork"/>
    <n v="93643"/>
    <n v="37.244306999999999"/>
    <n v="-119.47025600000001"/>
    <n v="0"/>
    <n v="1"/>
    <s v="None"/>
    <x v="0"/>
    <n v="27.7"/>
    <x v="1"/>
    <s v="Yes"/>
    <x v="1"/>
    <n v="19"/>
    <x v="0"/>
    <x v="1"/>
    <x v="0"/>
    <x v="1"/>
    <x v="1"/>
    <x v="0"/>
    <s v="No"/>
    <x v="1"/>
    <x v="1"/>
    <s v="Yes"/>
    <x v="1"/>
    <n v="77.150000000000006"/>
    <n v="77.150000000000006"/>
    <n v="0"/>
    <n v="10"/>
    <n v="27.7"/>
    <n v="114.85"/>
    <x v="1"/>
    <x v="2"/>
    <x v="4"/>
    <x v="0"/>
    <x v="0"/>
    <n v="1"/>
    <x v="0"/>
  </r>
  <r>
    <s v="2612-PHGOX"/>
    <x v="1"/>
    <n v="47"/>
    <s v="Yes"/>
    <n v="0"/>
    <s v="Graton"/>
    <n v="95444"/>
    <n v="38.434362"/>
    <n v="-122.86891"/>
    <n v="4"/>
    <n v="64"/>
    <s v="None"/>
    <x v="0"/>
    <n v="6.59"/>
    <x v="1"/>
    <s v="Yes"/>
    <x v="0"/>
    <n v="20"/>
    <x v="0"/>
    <x v="0"/>
    <x v="1"/>
    <x v="0"/>
    <x v="0"/>
    <x v="0"/>
    <s v="No"/>
    <x v="0"/>
    <x v="2"/>
    <s v="Yes"/>
    <x v="1"/>
    <n v="76.099999999999994"/>
    <n v="4818.8"/>
    <n v="0"/>
    <n v="0"/>
    <n v="421.76"/>
    <n v="5240.5600000000004"/>
    <x v="0"/>
    <x v="0"/>
    <x v="0"/>
    <x v="2"/>
    <x v="1"/>
    <n v="0"/>
    <x v="0"/>
  </r>
  <r>
    <s v="2612-RANWT"/>
    <x v="0"/>
    <n v="24"/>
    <s v="No"/>
    <n v="0"/>
    <s v="Mount Laguna"/>
    <n v="91948"/>
    <n v="32.830852"/>
    <n v="-116.44460100000001"/>
    <n v="0"/>
    <n v="12"/>
    <s v="Offer D"/>
    <x v="0"/>
    <n v="30.54"/>
    <x v="1"/>
    <s v="Yes"/>
    <x v="1"/>
    <n v="47"/>
    <x v="0"/>
    <x v="1"/>
    <x v="1"/>
    <x v="1"/>
    <x v="0"/>
    <x v="1"/>
    <s v="Yes"/>
    <x v="0"/>
    <x v="1"/>
    <s v="Yes"/>
    <x v="1"/>
    <n v="100.15"/>
    <n v="1164.3"/>
    <n v="0"/>
    <n v="0"/>
    <n v="366.48"/>
    <n v="1530.78"/>
    <x v="1"/>
    <x v="4"/>
    <x v="16"/>
    <x v="0"/>
    <x v="4"/>
    <n v="1"/>
    <x v="2"/>
  </r>
  <r>
    <s v="2612-RRIDN"/>
    <x v="1"/>
    <n v="25"/>
    <s v="No"/>
    <n v="0"/>
    <s v="Westwood"/>
    <n v="96137"/>
    <n v="40.271535"/>
    <n v="-121.01808699999999"/>
    <n v="0"/>
    <n v="4"/>
    <s v="Offer E"/>
    <x v="0"/>
    <n v="21.62"/>
    <x v="0"/>
    <s v="Yes"/>
    <x v="1"/>
    <n v="59"/>
    <x v="0"/>
    <x v="1"/>
    <x v="0"/>
    <x v="1"/>
    <x v="0"/>
    <x v="0"/>
    <s v="Yes"/>
    <x v="1"/>
    <x v="1"/>
    <s v="Yes"/>
    <x v="1"/>
    <n v="81"/>
    <n v="340.85"/>
    <n v="0"/>
    <n v="50"/>
    <n v="86.48"/>
    <n v="477.33"/>
    <x v="1"/>
    <x v="2"/>
    <x v="4"/>
    <x v="0"/>
    <x v="4"/>
    <n v="1"/>
    <x v="0"/>
  </r>
  <r>
    <s v="2615-YVMYX"/>
    <x v="1"/>
    <n v="68"/>
    <s v="Yes"/>
    <n v="0"/>
    <s v="Chula Vista"/>
    <n v="91915"/>
    <n v="32.605012000000002"/>
    <n v="-116.97595"/>
    <n v="7"/>
    <n v="71"/>
    <s v="None"/>
    <x v="0"/>
    <n v="30.59"/>
    <x v="1"/>
    <s v="Yes"/>
    <x v="1"/>
    <n v="19"/>
    <x v="1"/>
    <x v="0"/>
    <x v="1"/>
    <x v="1"/>
    <x v="0"/>
    <x v="1"/>
    <s v="No"/>
    <x v="1"/>
    <x v="1"/>
    <s v="Yes"/>
    <x v="1"/>
    <n v="107.5"/>
    <n v="7713.55"/>
    <n v="0"/>
    <n v="140"/>
    <n v="2171.89"/>
    <n v="10025.44"/>
    <x v="0"/>
    <x v="0"/>
    <x v="0"/>
    <x v="2"/>
    <x v="3"/>
    <n v="0"/>
    <x v="2"/>
  </r>
  <r>
    <s v="2616-FLVQC"/>
    <x v="1"/>
    <n v="42"/>
    <s v="No"/>
    <n v="0"/>
    <s v="Point Arena"/>
    <n v="95468"/>
    <n v="38.911299"/>
    <n v="-123.609588"/>
    <n v="0"/>
    <n v="64"/>
    <s v="None"/>
    <x v="0"/>
    <n v="38.96"/>
    <x v="0"/>
    <s v="No"/>
    <x v="3"/>
    <m/>
    <x v="2"/>
    <x v="2"/>
    <x v="2"/>
    <x v="2"/>
    <x v="2"/>
    <x v="2"/>
    <m/>
    <x v="2"/>
    <x v="2"/>
    <s v="No"/>
    <x v="0"/>
    <n v="19.55"/>
    <n v="1240.1500000000001"/>
    <n v="0"/>
    <n v="0"/>
    <n v="2493.44"/>
    <n v="3733.59"/>
    <x v="0"/>
    <x v="0"/>
    <x v="0"/>
    <x v="2"/>
    <x v="1"/>
    <n v="0"/>
    <x v="1"/>
  </r>
  <r>
    <s v="2616-UUTFK"/>
    <x v="1"/>
    <n v="54"/>
    <s v="Yes"/>
    <n v="0"/>
    <s v="Bakersfield"/>
    <n v="93313"/>
    <n v="35.140937999999998"/>
    <n v="-119.051348"/>
    <n v="1"/>
    <n v="33"/>
    <s v="None"/>
    <x v="0"/>
    <n v="19.11"/>
    <x v="1"/>
    <s v="Yes"/>
    <x v="2"/>
    <n v="21"/>
    <x v="1"/>
    <x v="0"/>
    <x v="1"/>
    <x v="1"/>
    <x v="0"/>
    <x v="0"/>
    <s v="No"/>
    <x v="0"/>
    <x v="1"/>
    <s v="Yes"/>
    <x v="1"/>
    <n v="72.75"/>
    <n v="2447.4499999999998"/>
    <n v="0"/>
    <n v="0"/>
    <n v="630.63"/>
    <n v="3078.08"/>
    <x v="0"/>
    <x v="0"/>
    <x v="0"/>
    <x v="3"/>
    <x v="2"/>
    <n v="0"/>
    <x v="0"/>
  </r>
  <r>
    <s v="2619-WFQWU"/>
    <x v="0"/>
    <n v="34"/>
    <s v="No"/>
    <n v="0"/>
    <s v="Mission Viejo"/>
    <n v="92692"/>
    <n v="33.606929999999998"/>
    <n v="-117.64425300000001"/>
    <n v="0"/>
    <n v="1"/>
    <s v="None"/>
    <x v="0"/>
    <n v="2.2400000000000002"/>
    <x v="0"/>
    <s v="Yes"/>
    <x v="1"/>
    <n v="6"/>
    <x v="0"/>
    <x v="1"/>
    <x v="0"/>
    <x v="1"/>
    <x v="1"/>
    <x v="0"/>
    <s v="No"/>
    <x v="0"/>
    <x v="1"/>
    <s v="Yes"/>
    <x v="2"/>
    <n v="70.150000000000006"/>
    <n v="70.150000000000006"/>
    <n v="0"/>
    <n v="0"/>
    <n v="2.2400000000000002"/>
    <n v="72.39"/>
    <x v="1"/>
    <x v="1"/>
    <x v="10"/>
    <x v="0"/>
    <x v="0"/>
    <n v="1"/>
    <x v="0"/>
  </r>
  <r>
    <s v="2621-UDNLU"/>
    <x v="0"/>
    <n v="35"/>
    <s v="Yes"/>
    <n v="0"/>
    <s v="San Francisco"/>
    <n v="94107"/>
    <n v="37.768881"/>
    <n v="-122.395521"/>
    <n v="9"/>
    <n v="3"/>
    <s v="None"/>
    <x v="0"/>
    <n v="11.77"/>
    <x v="0"/>
    <s v="No"/>
    <x v="3"/>
    <m/>
    <x v="2"/>
    <x v="2"/>
    <x v="2"/>
    <x v="2"/>
    <x v="2"/>
    <x v="2"/>
    <m/>
    <x v="2"/>
    <x v="1"/>
    <s v="No"/>
    <x v="0"/>
    <n v="20.85"/>
    <n v="72"/>
    <n v="0"/>
    <n v="0"/>
    <n v="35.31"/>
    <n v="107.31"/>
    <x v="2"/>
    <x v="0"/>
    <x v="0"/>
    <x v="0"/>
    <x v="0"/>
    <n v="0"/>
    <x v="1"/>
  </r>
  <r>
    <s v="2623-DRYAM"/>
    <x v="0"/>
    <n v="19"/>
    <s v="Yes"/>
    <n v="0"/>
    <s v="Jamul"/>
    <n v="91935"/>
    <n v="32.695681"/>
    <n v="-116.79838599999999"/>
    <n v="0"/>
    <n v="70"/>
    <s v="None"/>
    <x v="0"/>
    <n v="19.88"/>
    <x v="1"/>
    <s v="Yes"/>
    <x v="1"/>
    <n v="26"/>
    <x v="0"/>
    <x v="1"/>
    <x v="1"/>
    <x v="1"/>
    <x v="0"/>
    <x v="1"/>
    <s v="Yes"/>
    <x v="0"/>
    <x v="0"/>
    <s v="Yes"/>
    <x v="1"/>
    <n v="101.75"/>
    <n v="7069.3"/>
    <n v="0"/>
    <n v="0"/>
    <n v="1391.6"/>
    <n v="8460.9"/>
    <x v="0"/>
    <x v="0"/>
    <x v="0"/>
    <x v="2"/>
    <x v="4"/>
    <n v="0"/>
    <x v="2"/>
  </r>
  <r>
    <s v="2625-TRCZQ"/>
    <x v="0"/>
    <n v="21"/>
    <s v="Yes"/>
    <n v="0"/>
    <s v="Auburn"/>
    <n v="95602"/>
    <n v="38.990029999999997"/>
    <n v="-121.114408"/>
    <n v="0"/>
    <n v="51"/>
    <s v="Offer B"/>
    <x v="1"/>
    <m/>
    <x v="2"/>
    <s v="Yes"/>
    <x v="2"/>
    <n v="42"/>
    <x v="0"/>
    <x v="0"/>
    <x v="0"/>
    <x v="1"/>
    <x v="0"/>
    <x v="1"/>
    <s v="Yes"/>
    <x v="0"/>
    <x v="1"/>
    <s v="Yes"/>
    <x v="1"/>
    <n v="49.65"/>
    <n v="2553.35"/>
    <n v="0"/>
    <n v="0"/>
    <n v="0"/>
    <n v="2553.35"/>
    <x v="0"/>
    <x v="0"/>
    <x v="0"/>
    <x v="2"/>
    <x v="4"/>
    <n v="0"/>
    <x v="3"/>
  </r>
  <r>
    <s v="2626-URJFX"/>
    <x v="1"/>
    <n v="55"/>
    <s v="Yes"/>
    <n v="3"/>
    <s v="Termo"/>
    <n v="96132"/>
    <n v="41.027281000000002"/>
    <n v="-120.669427"/>
    <n v="1"/>
    <n v="4"/>
    <s v="Offer E"/>
    <x v="0"/>
    <n v="8.58"/>
    <x v="1"/>
    <s v="Yes"/>
    <x v="2"/>
    <n v="57"/>
    <x v="0"/>
    <x v="1"/>
    <x v="0"/>
    <x v="1"/>
    <x v="1"/>
    <x v="0"/>
    <s v="No"/>
    <x v="0"/>
    <x v="1"/>
    <s v="Yes"/>
    <x v="1"/>
    <n v="50.9"/>
    <n v="225.6"/>
    <n v="0"/>
    <n v="0"/>
    <n v="34.32"/>
    <n v="259.92"/>
    <x v="1"/>
    <x v="2"/>
    <x v="3"/>
    <x v="0"/>
    <x v="2"/>
    <n v="1"/>
    <x v="3"/>
  </r>
  <r>
    <s v="2626-VEEWG"/>
    <x v="1"/>
    <n v="48"/>
    <s v="Yes"/>
    <n v="2"/>
    <s v="Sun City"/>
    <n v="92587"/>
    <n v="33.698869999999999"/>
    <n v="-117.25071"/>
    <n v="6"/>
    <n v="67"/>
    <s v="None"/>
    <x v="0"/>
    <n v="5.48"/>
    <x v="0"/>
    <s v="No"/>
    <x v="3"/>
    <m/>
    <x v="2"/>
    <x v="2"/>
    <x v="2"/>
    <x v="2"/>
    <x v="2"/>
    <x v="2"/>
    <m/>
    <x v="2"/>
    <x v="2"/>
    <s v="Yes"/>
    <x v="0"/>
    <n v="19.399999999999999"/>
    <n v="1284.2"/>
    <n v="0"/>
    <n v="0"/>
    <n v="367.16"/>
    <n v="1651.36"/>
    <x v="0"/>
    <x v="0"/>
    <x v="0"/>
    <x v="2"/>
    <x v="1"/>
    <n v="0"/>
    <x v="1"/>
  </r>
  <r>
    <s v="2632-IVXVF"/>
    <x v="0"/>
    <n v="40"/>
    <s v="Yes"/>
    <n v="3"/>
    <s v="Kernville"/>
    <n v="93238"/>
    <n v="35.852891999999997"/>
    <n v="-118.39778200000001"/>
    <n v="3"/>
    <n v="68"/>
    <s v="None"/>
    <x v="0"/>
    <n v="14.11"/>
    <x v="1"/>
    <s v="Yes"/>
    <x v="1"/>
    <n v="57"/>
    <x v="1"/>
    <x v="1"/>
    <x v="1"/>
    <x v="0"/>
    <x v="0"/>
    <x v="1"/>
    <s v="Yes"/>
    <x v="0"/>
    <x v="2"/>
    <s v="No"/>
    <x v="0"/>
    <n v="111.75"/>
    <n v="7511.3"/>
    <n v="0"/>
    <n v="0"/>
    <n v="959.48"/>
    <n v="8470.7800000000007"/>
    <x v="0"/>
    <x v="0"/>
    <x v="0"/>
    <x v="2"/>
    <x v="1"/>
    <n v="0"/>
    <x v="2"/>
  </r>
  <r>
    <s v="2632-TACXW"/>
    <x v="0"/>
    <n v="49"/>
    <s v="Yes"/>
    <n v="0"/>
    <s v="Richmond"/>
    <n v="94801"/>
    <n v="37.945287999999998"/>
    <n v="-122.38394099999999"/>
    <n v="4"/>
    <n v="62"/>
    <s v="None"/>
    <x v="0"/>
    <n v="8.91"/>
    <x v="1"/>
    <s v="No"/>
    <x v="3"/>
    <m/>
    <x v="2"/>
    <x v="2"/>
    <x v="2"/>
    <x v="2"/>
    <x v="2"/>
    <x v="2"/>
    <m/>
    <x v="2"/>
    <x v="2"/>
    <s v="No"/>
    <x v="1"/>
    <n v="23.65"/>
    <n v="1416.75"/>
    <n v="0"/>
    <n v="0"/>
    <n v="552.41999999999996"/>
    <n v="1969.17"/>
    <x v="0"/>
    <x v="0"/>
    <x v="0"/>
    <x v="2"/>
    <x v="1"/>
    <n v="0"/>
    <x v="1"/>
  </r>
  <r>
    <s v="2632-UCGVD"/>
    <x v="1"/>
    <n v="71"/>
    <s v="Yes"/>
    <n v="0"/>
    <s v="Fairfield"/>
    <n v="94533"/>
    <n v="38.287135999999997"/>
    <n v="-122.02710999999999"/>
    <n v="6"/>
    <n v="66"/>
    <s v="None"/>
    <x v="0"/>
    <n v="49.85"/>
    <x v="1"/>
    <s v="Yes"/>
    <x v="1"/>
    <n v="14"/>
    <x v="0"/>
    <x v="1"/>
    <x v="0"/>
    <x v="0"/>
    <x v="0"/>
    <x v="1"/>
    <s v="No"/>
    <x v="0"/>
    <x v="1"/>
    <s v="Yes"/>
    <x v="0"/>
    <n v="100.05"/>
    <n v="6871.9"/>
    <n v="0"/>
    <n v="0"/>
    <n v="3290.1"/>
    <n v="10162"/>
    <x v="1"/>
    <x v="4"/>
    <x v="19"/>
    <x v="2"/>
    <x v="3"/>
    <n v="1"/>
    <x v="2"/>
  </r>
  <r>
    <s v="2634-HCZGT"/>
    <x v="1"/>
    <n v="71"/>
    <s v="Yes"/>
    <n v="0"/>
    <s v="San Jose"/>
    <n v="95126"/>
    <n v="37.327069000000002"/>
    <n v="-121.916819"/>
    <n v="1"/>
    <n v="53"/>
    <s v="None"/>
    <x v="0"/>
    <n v="21.67"/>
    <x v="1"/>
    <s v="Yes"/>
    <x v="0"/>
    <n v="6"/>
    <x v="1"/>
    <x v="1"/>
    <x v="0"/>
    <x v="0"/>
    <x v="1"/>
    <x v="0"/>
    <s v="No"/>
    <x v="1"/>
    <x v="0"/>
    <s v="Yes"/>
    <x v="1"/>
    <n v="60.05"/>
    <n v="3229.65"/>
    <n v="0"/>
    <n v="100"/>
    <n v="1148.51"/>
    <n v="4478.16"/>
    <x v="1"/>
    <x v="3"/>
    <x v="14"/>
    <x v="2"/>
    <x v="3"/>
    <n v="1"/>
    <x v="0"/>
  </r>
  <r>
    <s v="2636-ALXXZ"/>
    <x v="0"/>
    <n v="68"/>
    <s v="No"/>
    <n v="0"/>
    <s v="Tahoe Vista"/>
    <n v="96148"/>
    <n v="39.241239999999998"/>
    <n v="-120.054765"/>
    <n v="0"/>
    <n v="1"/>
    <s v="Offer E"/>
    <x v="0"/>
    <n v="45.8"/>
    <x v="0"/>
    <s v="Yes"/>
    <x v="1"/>
    <n v="10"/>
    <x v="0"/>
    <x v="1"/>
    <x v="0"/>
    <x v="1"/>
    <x v="1"/>
    <x v="0"/>
    <s v="No"/>
    <x v="0"/>
    <x v="1"/>
    <s v="Yes"/>
    <x v="1"/>
    <n v="69.599999999999994"/>
    <n v="69.599999999999994"/>
    <n v="0"/>
    <n v="0"/>
    <n v="45.8"/>
    <n v="115.4"/>
    <x v="1"/>
    <x v="2"/>
    <x v="18"/>
    <x v="0"/>
    <x v="3"/>
    <n v="1"/>
    <x v="0"/>
  </r>
  <r>
    <s v="2636-OHFMN"/>
    <x v="1"/>
    <n v="26"/>
    <s v="Yes"/>
    <n v="0"/>
    <s v="Orosi"/>
    <n v="93647"/>
    <n v="36.600185000000003"/>
    <n v="-119.17565500000001"/>
    <n v="4"/>
    <n v="4"/>
    <s v="None"/>
    <x v="1"/>
    <m/>
    <x v="2"/>
    <s v="Yes"/>
    <x v="2"/>
    <n v="76"/>
    <x v="0"/>
    <x v="0"/>
    <x v="0"/>
    <x v="1"/>
    <x v="0"/>
    <x v="1"/>
    <s v="Yes"/>
    <x v="0"/>
    <x v="1"/>
    <s v="Yes"/>
    <x v="1"/>
    <n v="48.55"/>
    <n v="201"/>
    <n v="0"/>
    <n v="0"/>
    <n v="0"/>
    <n v="201"/>
    <x v="1"/>
    <x v="4"/>
    <x v="7"/>
    <x v="0"/>
    <x v="4"/>
    <n v="1"/>
    <x v="3"/>
  </r>
  <r>
    <s v="2636-SJDOU"/>
    <x v="1"/>
    <n v="34"/>
    <s v="No"/>
    <n v="0"/>
    <s v="Seal Beach"/>
    <n v="90740"/>
    <n v="33.754620000000003"/>
    <n v="-118.071128"/>
    <n v="0"/>
    <n v="64"/>
    <s v="None"/>
    <x v="0"/>
    <n v="30.27"/>
    <x v="1"/>
    <s v="Yes"/>
    <x v="1"/>
    <n v="12"/>
    <x v="1"/>
    <x v="0"/>
    <x v="0"/>
    <x v="1"/>
    <x v="1"/>
    <x v="0"/>
    <s v="No"/>
    <x v="0"/>
    <x v="0"/>
    <s v="Yes"/>
    <x v="0"/>
    <n v="84.3"/>
    <n v="5289.05"/>
    <n v="0"/>
    <n v="0"/>
    <n v="1937.28"/>
    <n v="7226.33"/>
    <x v="0"/>
    <x v="0"/>
    <x v="0"/>
    <x v="2"/>
    <x v="0"/>
    <n v="0"/>
    <x v="0"/>
  </r>
  <r>
    <s v="2637-FKFSY"/>
    <x v="0"/>
    <n v="61"/>
    <s v="Yes"/>
    <n v="0"/>
    <s v="Wasco"/>
    <n v="93280"/>
    <n v="35.652242000000001"/>
    <n v="-119.4464"/>
    <n v="2"/>
    <n v="3"/>
    <s v="None"/>
    <x v="0"/>
    <n v="2.66"/>
    <x v="0"/>
    <s v="Yes"/>
    <x v="2"/>
    <n v="7"/>
    <x v="0"/>
    <x v="1"/>
    <x v="0"/>
    <x v="1"/>
    <x v="1"/>
    <x v="0"/>
    <s v="No"/>
    <x v="0"/>
    <x v="1"/>
    <s v="Yes"/>
    <x v="2"/>
    <n v="46.1"/>
    <n v="130.15"/>
    <n v="0"/>
    <n v="0"/>
    <n v="7.98"/>
    <n v="138.13"/>
    <x v="2"/>
    <x v="0"/>
    <x v="0"/>
    <x v="0"/>
    <x v="3"/>
    <n v="0"/>
    <x v="3"/>
  </r>
  <r>
    <s v="2639-UGMAZ"/>
    <x v="1"/>
    <n v="73"/>
    <s v="No"/>
    <n v="0"/>
    <s v="Artesia"/>
    <n v="90701"/>
    <n v="33.867592999999999"/>
    <n v="-118.080637"/>
    <n v="0"/>
    <n v="71"/>
    <s v="Offer A"/>
    <x v="1"/>
    <m/>
    <x v="2"/>
    <s v="Yes"/>
    <x v="2"/>
    <n v="20"/>
    <x v="1"/>
    <x v="0"/>
    <x v="0"/>
    <x v="1"/>
    <x v="0"/>
    <x v="1"/>
    <s v="Yes"/>
    <x v="0"/>
    <x v="0"/>
    <s v="Yes"/>
    <x v="1"/>
    <n v="56.45"/>
    <n v="3985.35"/>
    <n v="0"/>
    <n v="0"/>
    <n v="0"/>
    <n v="3985.35"/>
    <x v="0"/>
    <x v="0"/>
    <x v="0"/>
    <x v="2"/>
    <x v="3"/>
    <n v="0"/>
    <x v="3"/>
  </r>
  <r>
    <s v="2640-LYMOV"/>
    <x v="1"/>
    <n v="59"/>
    <s v="No"/>
    <n v="0"/>
    <s v="Anaheim"/>
    <n v="92804"/>
    <n v="33.817999999999998"/>
    <n v="-117.97440400000001"/>
    <n v="0"/>
    <n v="2"/>
    <s v="Offer E"/>
    <x v="0"/>
    <n v="9.61"/>
    <x v="0"/>
    <s v="No"/>
    <x v="3"/>
    <m/>
    <x v="2"/>
    <x v="2"/>
    <x v="2"/>
    <x v="2"/>
    <x v="2"/>
    <x v="2"/>
    <m/>
    <x v="2"/>
    <x v="1"/>
    <s v="Yes"/>
    <x v="0"/>
    <n v="19.649999999999999"/>
    <n v="38.799999999999997"/>
    <n v="0"/>
    <n v="0"/>
    <n v="19.22"/>
    <n v="58.02"/>
    <x v="2"/>
    <x v="0"/>
    <x v="0"/>
    <x v="0"/>
    <x v="2"/>
    <n v="0"/>
    <x v="1"/>
  </r>
  <r>
    <s v="2640-PMGFL"/>
    <x v="1"/>
    <n v="35"/>
    <s v="No"/>
    <n v="0"/>
    <s v="West Sacramento"/>
    <n v="95605"/>
    <n v="38.592745000000001"/>
    <n v="-121.540036"/>
    <n v="0"/>
    <n v="27"/>
    <s v="None"/>
    <x v="0"/>
    <n v="24.72"/>
    <x v="1"/>
    <s v="Yes"/>
    <x v="1"/>
    <n v="29"/>
    <x v="0"/>
    <x v="1"/>
    <x v="0"/>
    <x v="0"/>
    <x v="1"/>
    <x v="0"/>
    <s v="No"/>
    <x v="0"/>
    <x v="1"/>
    <s v="Yes"/>
    <x v="1"/>
    <n v="79.5"/>
    <n v="2180.5500000000002"/>
    <n v="0"/>
    <n v="0"/>
    <n v="667.44"/>
    <n v="2847.99"/>
    <x v="1"/>
    <x v="4"/>
    <x v="12"/>
    <x v="3"/>
    <x v="0"/>
    <n v="1"/>
    <x v="0"/>
  </r>
  <r>
    <s v="2642-DTVCO"/>
    <x v="1"/>
    <n v="68"/>
    <s v="No"/>
    <n v="0"/>
    <s v="Chualar"/>
    <n v="93925"/>
    <n v="36.596271000000002"/>
    <n v="-121.442274"/>
    <n v="0"/>
    <n v="9"/>
    <s v="Offer E"/>
    <x v="0"/>
    <n v="12.18"/>
    <x v="1"/>
    <s v="Yes"/>
    <x v="1"/>
    <n v="6"/>
    <x v="0"/>
    <x v="1"/>
    <x v="0"/>
    <x v="1"/>
    <x v="1"/>
    <x v="1"/>
    <s v="No"/>
    <x v="1"/>
    <x v="1"/>
    <s v="Yes"/>
    <x v="1"/>
    <n v="85.05"/>
    <n v="746.5"/>
    <n v="0"/>
    <n v="30"/>
    <n v="109.62"/>
    <n v="886.12"/>
    <x v="1"/>
    <x v="5"/>
    <x v="8"/>
    <x v="0"/>
    <x v="3"/>
    <n v="1"/>
    <x v="0"/>
  </r>
  <r>
    <s v="2642-MAWLJ"/>
    <x v="0"/>
    <n v="26"/>
    <s v="Yes"/>
    <n v="2"/>
    <s v="Menlo Park"/>
    <n v="94025"/>
    <n v="37.449551"/>
    <n v="-122.183762"/>
    <n v="8"/>
    <n v="36"/>
    <s v="Offer C"/>
    <x v="0"/>
    <n v="42.51"/>
    <x v="0"/>
    <s v="No"/>
    <x v="3"/>
    <m/>
    <x v="2"/>
    <x v="2"/>
    <x v="2"/>
    <x v="2"/>
    <x v="2"/>
    <x v="2"/>
    <m/>
    <x v="2"/>
    <x v="2"/>
    <s v="No"/>
    <x v="1"/>
    <n v="20.25"/>
    <n v="717.95"/>
    <n v="0"/>
    <n v="0"/>
    <n v="1530.36"/>
    <n v="2248.31"/>
    <x v="0"/>
    <x v="0"/>
    <x v="0"/>
    <x v="3"/>
    <x v="4"/>
    <n v="0"/>
    <x v="1"/>
  </r>
  <r>
    <s v="2645-QTLMB"/>
    <x v="1"/>
    <n v="22"/>
    <s v="No"/>
    <n v="0"/>
    <s v="Bloomington"/>
    <n v="92316"/>
    <n v="34.059722000000001"/>
    <n v="-117.39104"/>
    <n v="0"/>
    <n v="7"/>
    <s v="Offer E"/>
    <x v="0"/>
    <n v="12.05"/>
    <x v="0"/>
    <s v="Yes"/>
    <x v="1"/>
    <n v="69"/>
    <x v="0"/>
    <x v="0"/>
    <x v="0"/>
    <x v="1"/>
    <x v="0"/>
    <x v="1"/>
    <s v="Yes"/>
    <x v="0"/>
    <x v="1"/>
    <s v="Yes"/>
    <x v="1"/>
    <n v="94.25"/>
    <n v="669"/>
    <n v="0"/>
    <n v="0"/>
    <n v="84.35"/>
    <n v="753.35"/>
    <x v="1"/>
    <x v="2"/>
    <x v="3"/>
    <x v="0"/>
    <x v="4"/>
    <n v="1"/>
    <x v="2"/>
  </r>
  <r>
    <s v="2649-HWLYB"/>
    <x v="1"/>
    <n v="45"/>
    <s v="Yes"/>
    <n v="0"/>
    <s v="Fresno"/>
    <n v="93727"/>
    <n v="36.751488999999999"/>
    <n v="-119.68071999999999"/>
    <n v="2"/>
    <n v="65"/>
    <s v="Offer B"/>
    <x v="0"/>
    <n v="21.58"/>
    <x v="1"/>
    <s v="Yes"/>
    <x v="2"/>
    <n v="13"/>
    <x v="1"/>
    <x v="1"/>
    <x v="1"/>
    <x v="0"/>
    <x v="1"/>
    <x v="1"/>
    <s v="Yes"/>
    <x v="0"/>
    <x v="2"/>
    <s v="No"/>
    <x v="1"/>
    <n v="76.150000000000006"/>
    <n v="4929.55"/>
    <n v="0"/>
    <n v="0"/>
    <n v="1402.7"/>
    <n v="6332.25"/>
    <x v="0"/>
    <x v="0"/>
    <x v="0"/>
    <x v="2"/>
    <x v="1"/>
    <n v="0"/>
    <x v="0"/>
  </r>
  <r>
    <s v="2650-GYRYL"/>
    <x v="1"/>
    <n v="25"/>
    <s v="Yes"/>
    <n v="1"/>
    <s v="Kerman"/>
    <n v="93630"/>
    <n v="36.727418"/>
    <n v="-120.123526"/>
    <n v="6"/>
    <n v="33"/>
    <s v="None"/>
    <x v="0"/>
    <n v="5.86"/>
    <x v="0"/>
    <s v="No"/>
    <x v="3"/>
    <m/>
    <x v="2"/>
    <x v="2"/>
    <x v="2"/>
    <x v="2"/>
    <x v="2"/>
    <x v="2"/>
    <m/>
    <x v="2"/>
    <x v="0"/>
    <s v="Yes"/>
    <x v="1"/>
    <n v="19.45"/>
    <n v="600.25"/>
    <n v="0"/>
    <n v="0"/>
    <n v="193.38"/>
    <n v="793.63"/>
    <x v="0"/>
    <x v="0"/>
    <x v="0"/>
    <x v="3"/>
    <x v="4"/>
    <n v="0"/>
    <x v="1"/>
  </r>
  <r>
    <s v="2651-ZCBXV"/>
    <x v="1"/>
    <n v="49"/>
    <s v="No"/>
    <n v="0"/>
    <s v="Burbank"/>
    <n v="91501"/>
    <n v="34.188338999999999"/>
    <n v="-118.30094200000001"/>
    <n v="0"/>
    <n v="54"/>
    <s v="Offer B"/>
    <x v="0"/>
    <n v="17.760000000000002"/>
    <x v="1"/>
    <s v="Yes"/>
    <x v="1"/>
    <n v="4"/>
    <x v="1"/>
    <x v="0"/>
    <x v="0"/>
    <x v="0"/>
    <x v="0"/>
    <x v="1"/>
    <s v="Yes"/>
    <x v="0"/>
    <x v="2"/>
    <s v="Yes"/>
    <x v="0"/>
    <n v="108"/>
    <n v="5760.65"/>
    <n v="0"/>
    <n v="0"/>
    <n v="959.04"/>
    <n v="6719.69"/>
    <x v="0"/>
    <x v="0"/>
    <x v="0"/>
    <x v="2"/>
    <x v="1"/>
    <n v="0"/>
    <x v="2"/>
  </r>
  <r>
    <s v="2654-VBVPB"/>
    <x v="0"/>
    <n v="22"/>
    <s v="No"/>
    <n v="0"/>
    <s v="Newport Beach"/>
    <n v="92663"/>
    <n v="33.622509999999998"/>
    <n v="-117.927024"/>
    <n v="0"/>
    <n v="1"/>
    <s v="None"/>
    <x v="0"/>
    <n v="11.83"/>
    <x v="0"/>
    <s v="No"/>
    <x v="3"/>
    <m/>
    <x v="2"/>
    <x v="2"/>
    <x v="2"/>
    <x v="2"/>
    <x v="2"/>
    <x v="2"/>
    <m/>
    <x v="2"/>
    <x v="1"/>
    <s v="No"/>
    <x v="1"/>
    <n v="19.899999999999999"/>
    <n v="19.899999999999999"/>
    <n v="0"/>
    <n v="0"/>
    <n v="11.83"/>
    <n v="31.73"/>
    <x v="2"/>
    <x v="0"/>
    <x v="0"/>
    <x v="0"/>
    <x v="4"/>
    <n v="0"/>
    <x v="1"/>
  </r>
  <r>
    <s v="2656-FMOKZ"/>
    <x v="0"/>
    <n v="70"/>
    <s v="No"/>
    <n v="2"/>
    <s v="Pasadena"/>
    <n v="91106"/>
    <n v="34.139401999999997"/>
    <n v="-118.128658"/>
    <n v="0"/>
    <n v="15"/>
    <s v="Offer D"/>
    <x v="0"/>
    <n v="44.07"/>
    <x v="1"/>
    <s v="Yes"/>
    <x v="1"/>
    <n v="19"/>
    <x v="0"/>
    <x v="1"/>
    <x v="0"/>
    <x v="1"/>
    <x v="1"/>
    <x v="0"/>
    <s v="No"/>
    <x v="0"/>
    <x v="1"/>
    <s v="Yes"/>
    <x v="2"/>
    <n v="74.45"/>
    <n v="1145.7"/>
    <n v="0"/>
    <n v="0"/>
    <n v="661.05"/>
    <n v="1806.75"/>
    <x v="1"/>
    <x v="2"/>
    <x v="4"/>
    <x v="1"/>
    <x v="3"/>
    <n v="1"/>
    <x v="0"/>
  </r>
  <r>
    <s v="2656-TABEH"/>
    <x v="1"/>
    <n v="57"/>
    <s v="Yes"/>
    <n v="0"/>
    <s v="Temecula"/>
    <n v="92591"/>
    <n v="33.540604000000002"/>
    <n v="-117.10908999999999"/>
    <n v="1"/>
    <n v="4"/>
    <s v="None"/>
    <x v="0"/>
    <n v="28.22"/>
    <x v="1"/>
    <s v="Yes"/>
    <x v="1"/>
    <n v="10"/>
    <x v="0"/>
    <x v="0"/>
    <x v="0"/>
    <x v="1"/>
    <x v="0"/>
    <x v="1"/>
    <s v="Yes"/>
    <x v="0"/>
    <x v="1"/>
    <s v="Yes"/>
    <x v="1"/>
    <n v="100.2"/>
    <n v="420.2"/>
    <n v="0"/>
    <n v="0"/>
    <n v="112.88"/>
    <n v="533.08000000000004"/>
    <x v="1"/>
    <x v="2"/>
    <x v="15"/>
    <x v="0"/>
    <x v="2"/>
    <n v="1"/>
    <x v="2"/>
  </r>
  <r>
    <s v="2657-ALMWY"/>
    <x v="0"/>
    <n v="65"/>
    <s v="Yes"/>
    <n v="0"/>
    <s v="Simi Valley"/>
    <n v="93065"/>
    <n v="34.269449000000002"/>
    <n v="-118.76847100000001"/>
    <n v="1"/>
    <n v="26"/>
    <s v="Offer C"/>
    <x v="0"/>
    <n v="18.260000000000002"/>
    <x v="0"/>
    <s v="Yes"/>
    <x v="1"/>
    <n v="3"/>
    <x v="0"/>
    <x v="0"/>
    <x v="0"/>
    <x v="1"/>
    <x v="1"/>
    <x v="1"/>
    <s v="Yes"/>
    <x v="0"/>
    <x v="1"/>
    <s v="No"/>
    <x v="1"/>
    <n v="84.95"/>
    <n v="2169.75"/>
    <n v="0"/>
    <n v="0"/>
    <n v="474.76"/>
    <n v="2644.51"/>
    <x v="1"/>
    <x v="4"/>
    <x v="16"/>
    <x v="3"/>
    <x v="3"/>
    <n v="1"/>
    <x v="0"/>
  </r>
  <r>
    <s v="2657-VPXTA"/>
    <x v="0"/>
    <n v="45"/>
    <s v="Yes"/>
    <n v="3"/>
    <s v="Anza"/>
    <n v="92539"/>
    <n v="33.527605000000001"/>
    <n v="-116.666551"/>
    <n v="8"/>
    <n v="10"/>
    <s v="None"/>
    <x v="0"/>
    <n v="32.76"/>
    <x v="0"/>
    <s v="Yes"/>
    <x v="1"/>
    <n v="51"/>
    <x v="0"/>
    <x v="1"/>
    <x v="0"/>
    <x v="1"/>
    <x v="0"/>
    <x v="1"/>
    <s v="Yes"/>
    <x v="0"/>
    <x v="1"/>
    <s v="Yes"/>
    <x v="1"/>
    <n v="88.85"/>
    <n v="929.45"/>
    <n v="0"/>
    <n v="0"/>
    <n v="327.60000000000002"/>
    <n v="1257.05"/>
    <x v="0"/>
    <x v="0"/>
    <x v="0"/>
    <x v="0"/>
    <x v="1"/>
    <n v="0"/>
    <x v="0"/>
  </r>
  <r>
    <s v="2659-VXMWZ"/>
    <x v="1"/>
    <n v="58"/>
    <s v="Yes"/>
    <n v="0"/>
    <s v="Newport Coast"/>
    <n v="92657"/>
    <n v="33.603282"/>
    <n v="-117.82184100000001"/>
    <n v="0"/>
    <n v="67"/>
    <s v="Offer A"/>
    <x v="0"/>
    <n v="29.24"/>
    <x v="1"/>
    <s v="Yes"/>
    <x v="1"/>
    <n v="21"/>
    <x v="1"/>
    <x v="0"/>
    <x v="1"/>
    <x v="1"/>
    <x v="0"/>
    <x v="1"/>
    <s v="Yes"/>
    <x v="0"/>
    <x v="0"/>
    <s v="Yes"/>
    <x v="1"/>
    <n v="111.3"/>
    <n v="7482.1"/>
    <n v="0"/>
    <n v="0"/>
    <n v="1959.08"/>
    <n v="9441.18"/>
    <x v="1"/>
    <x v="5"/>
    <x v="9"/>
    <x v="2"/>
    <x v="2"/>
    <n v="1"/>
    <x v="2"/>
  </r>
  <r>
    <s v="2660-EMUBI"/>
    <x v="1"/>
    <n v="71"/>
    <s v="No"/>
    <n v="0"/>
    <s v="Escondido"/>
    <n v="92027"/>
    <n v="33.141264999999997"/>
    <n v="-116.967221"/>
    <n v="0"/>
    <n v="10"/>
    <s v="Offer D"/>
    <x v="0"/>
    <n v="41.37"/>
    <x v="1"/>
    <s v="Yes"/>
    <x v="1"/>
    <n v="14"/>
    <x v="0"/>
    <x v="1"/>
    <x v="0"/>
    <x v="1"/>
    <x v="0"/>
    <x v="1"/>
    <s v="No"/>
    <x v="0"/>
    <x v="1"/>
    <s v="Yes"/>
    <x v="1"/>
    <n v="95.35"/>
    <n v="898.35"/>
    <n v="0"/>
    <n v="0"/>
    <n v="413.7"/>
    <n v="1312.05"/>
    <x v="1"/>
    <x v="1"/>
    <x v="5"/>
    <x v="0"/>
    <x v="3"/>
    <n v="1"/>
    <x v="2"/>
  </r>
  <r>
    <s v="2661-GKBTK"/>
    <x v="1"/>
    <n v="39"/>
    <s v="Yes"/>
    <n v="3"/>
    <s v="Eureka"/>
    <n v="95503"/>
    <n v="40.737431000000001"/>
    <n v="-124.108897"/>
    <n v="7"/>
    <n v="60"/>
    <s v="None"/>
    <x v="0"/>
    <n v="27.2"/>
    <x v="0"/>
    <s v="Yes"/>
    <x v="2"/>
    <n v="21"/>
    <x v="0"/>
    <x v="0"/>
    <x v="0"/>
    <x v="0"/>
    <x v="0"/>
    <x v="1"/>
    <s v="Yes"/>
    <x v="0"/>
    <x v="2"/>
    <s v="No"/>
    <x v="1"/>
    <n v="76.95"/>
    <n v="4543.95"/>
    <n v="0"/>
    <n v="0"/>
    <n v="1632"/>
    <n v="6175.95"/>
    <x v="0"/>
    <x v="0"/>
    <x v="0"/>
    <x v="2"/>
    <x v="0"/>
    <n v="0"/>
    <x v="0"/>
  </r>
  <r>
    <s v="2662-NNTDK"/>
    <x v="1"/>
    <n v="50"/>
    <s v="No"/>
    <n v="0"/>
    <s v="Coleville"/>
    <n v="96107"/>
    <n v="38.425280000000001"/>
    <n v="-119.475741"/>
    <n v="0"/>
    <n v="65"/>
    <s v="Offer B"/>
    <x v="0"/>
    <n v="45.87"/>
    <x v="1"/>
    <s v="No"/>
    <x v="3"/>
    <m/>
    <x v="2"/>
    <x v="2"/>
    <x v="2"/>
    <x v="2"/>
    <x v="2"/>
    <x v="2"/>
    <m/>
    <x v="2"/>
    <x v="0"/>
    <s v="No"/>
    <x v="0"/>
    <n v="24.8"/>
    <n v="1600.95"/>
    <n v="0"/>
    <n v="0"/>
    <n v="2981.55"/>
    <n v="4582.5"/>
    <x v="0"/>
    <x v="0"/>
    <x v="0"/>
    <x v="2"/>
    <x v="2"/>
    <n v="0"/>
    <x v="1"/>
  </r>
  <r>
    <s v="2664-XJZNO"/>
    <x v="1"/>
    <n v="43"/>
    <s v="Yes"/>
    <n v="3"/>
    <s v="Oroville"/>
    <n v="95965"/>
    <n v="39.624561"/>
    <n v="-121.55286599999999"/>
    <n v="5"/>
    <n v="72"/>
    <s v="Offer A"/>
    <x v="0"/>
    <n v="6.95"/>
    <x v="0"/>
    <s v="Yes"/>
    <x v="1"/>
    <n v="57"/>
    <x v="1"/>
    <x v="1"/>
    <x v="1"/>
    <x v="0"/>
    <x v="0"/>
    <x v="1"/>
    <s v="Yes"/>
    <x v="0"/>
    <x v="2"/>
    <s v="Yes"/>
    <x v="0"/>
    <n v="104.9"/>
    <n v="7559.55"/>
    <n v="0"/>
    <n v="0"/>
    <n v="500.4"/>
    <n v="8059.95"/>
    <x v="0"/>
    <x v="0"/>
    <x v="0"/>
    <x v="2"/>
    <x v="1"/>
    <n v="0"/>
    <x v="2"/>
  </r>
  <r>
    <s v="2665-NPTGL"/>
    <x v="0"/>
    <n v="79"/>
    <s v="Yes"/>
    <n v="0"/>
    <s v="Sheep Ranch"/>
    <n v="95250"/>
    <n v="38.244805999999997"/>
    <n v="-120.41730099999999"/>
    <n v="8"/>
    <n v="26"/>
    <s v="Offer C"/>
    <x v="0"/>
    <n v="18.66"/>
    <x v="1"/>
    <s v="Yes"/>
    <x v="1"/>
    <n v="11"/>
    <x v="0"/>
    <x v="1"/>
    <x v="1"/>
    <x v="1"/>
    <x v="0"/>
    <x v="1"/>
    <s v="No"/>
    <x v="0"/>
    <x v="2"/>
    <s v="Yes"/>
    <x v="1"/>
    <n v="98.1"/>
    <n v="2510.6999999999998"/>
    <n v="44.17"/>
    <n v="0"/>
    <n v="485.16"/>
    <n v="2951.69"/>
    <x v="0"/>
    <x v="0"/>
    <x v="0"/>
    <x v="3"/>
    <x v="3"/>
    <n v="0"/>
    <x v="2"/>
  </r>
  <r>
    <s v="2667-WYLWJ"/>
    <x v="0"/>
    <n v="44"/>
    <s v="Yes"/>
    <n v="0"/>
    <s v="Dunnigan"/>
    <n v="95937"/>
    <n v="38.931424999999997"/>
    <n v="-121.94608100000001"/>
    <n v="1"/>
    <n v="8"/>
    <s v="Offer E"/>
    <x v="0"/>
    <n v="46.13"/>
    <x v="0"/>
    <s v="No"/>
    <x v="3"/>
    <m/>
    <x v="2"/>
    <x v="2"/>
    <x v="2"/>
    <x v="2"/>
    <x v="2"/>
    <x v="2"/>
    <m/>
    <x v="2"/>
    <x v="0"/>
    <s v="Yes"/>
    <x v="0"/>
    <n v="19.75"/>
    <n v="145"/>
    <n v="0"/>
    <n v="0"/>
    <n v="369.04"/>
    <n v="514.04"/>
    <x v="1"/>
    <x v="4"/>
    <x v="7"/>
    <x v="0"/>
    <x v="1"/>
    <n v="1"/>
    <x v="1"/>
  </r>
  <r>
    <s v="2668-TZSPS"/>
    <x v="1"/>
    <n v="32"/>
    <s v="No"/>
    <n v="0"/>
    <s v="Santa Rosa"/>
    <n v="95403"/>
    <n v="38.488430999999999"/>
    <n v="-122.75283899999999"/>
    <n v="0"/>
    <n v="1"/>
    <s v="None"/>
    <x v="0"/>
    <n v="39.61"/>
    <x v="0"/>
    <s v="No"/>
    <x v="3"/>
    <m/>
    <x v="2"/>
    <x v="2"/>
    <x v="2"/>
    <x v="2"/>
    <x v="2"/>
    <x v="2"/>
    <m/>
    <x v="2"/>
    <x v="1"/>
    <s v="No"/>
    <x v="2"/>
    <n v="20.45"/>
    <n v="20.45"/>
    <n v="0"/>
    <n v="0"/>
    <n v="39.61"/>
    <n v="60.06"/>
    <x v="2"/>
    <x v="0"/>
    <x v="0"/>
    <x v="0"/>
    <x v="0"/>
    <n v="0"/>
    <x v="1"/>
  </r>
  <r>
    <s v="2669-OIDSD"/>
    <x v="0"/>
    <n v="58"/>
    <s v="Yes"/>
    <n v="0"/>
    <s v="Long Beach"/>
    <n v="90810"/>
    <n v="33.819814000000001"/>
    <n v="-118.222416"/>
    <n v="3"/>
    <n v="48"/>
    <s v="Offer B"/>
    <x v="0"/>
    <n v="1.02"/>
    <x v="0"/>
    <s v="Yes"/>
    <x v="1"/>
    <n v="2"/>
    <x v="0"/>
    <x v="1"/>
    <x v="1"/>
    <x v="0"/>
    <x v="0"/>
    <x v="1"/>
    <s v="Yes"/>
    <x v="0"/>
    <x v="1"/>
    <s v="Yes"/>
    <x v="0"/>
    <n v="100.05"/>
    <n v="4834"/>
    <n v="37.450000000000003"/>
    <n v="0"/>
    <n v="48.96"/>
    <n v="4845.51"/>
    <x v="0"/>
    <x v="0"/>
    <x v="0"/>
    <x v="3"/>
    <x v="2"/>
    <n v="0"/>
    <x v="2"/>
  </r>
  <r>
    <s v="2669-QVCRG"/>
    <x v="0"/>
    <n v="32"/>
    <s v="No"/>
    <n v="0"/>
    <s v="Forest Ranch"/>
    <n v="95942"/>
    <n v="40.077027999999999"/>
    <n v="-121.494168"/>
    <n v="0"/>
    <n v="41"/>
    <s v="None"/>
    <x v="0"/>
    <n v="7.83"/>
    <x v="1"/>
    <s v="Yes"/>
    <x v="1"/>
    <n v="19"/>
    <x v="1"/>
    <x v="1"/>
    <x v="0"/>
    <x v="1"/>
    <x v="1"/>
    <x v="0"/>
    <s v="No"/>
    <x v="0"/>
    <x v="1"/>
    <s v="Yes"/>
    <x v="0"/>
    <n v="81.3"/>
    <n v="3190.65"/>
    <n v="0"/>
    <n v="0"/>
    <n v="321.02999999999997"/>
    <n v="3511.68"/>
    <x v="0"/>
    <x v="0"/>
    <x v="0"/>
    <x v="3"/>
    <x v="0"/>
    <n v="0"/>
    <x v="0"/>
  </r>
  <r>
    <s v="2672-DZUOY"/>
    <x v="1"/>
    <n v="46"/>
    <s v="No"/>
    <n v="0"/>
    <s v="Buttonwillow"/>
    <n v="93206"/>
    <n v="35.451402000000002"/>
    <n v="-119.48841299999999"/>
    <n v="0"/>
    <n v="1"/>
    <s v="Offer E"/>
    <x v="1"/>
    <m/>
    <x v="2"/>
    <s v="Yes"/>
    <x v="2"/>
    <n v="5"/>
    <x v="0"/>
    <x v="1"/>
    <x v="0"/>
    <x v="1"/>
    <x v="1"/>
    <x v="0"/>
    <s v="No"/>
    <x v="0"/>
    <x v="1"/>
    <s v="Yes"/>
    <x v="1"/>
    <n v="25.15"/>
    <n v="25.15"/>
    <n v="0"/>
    <n v="0"/>
    <n v="0"/>
    <n v="25.15"/>
    <x v="1"/>
    <x v="1"/>
    <x v="1"/>
    <x v="0"/>
    <x v="1"/>
    <n v="1"/>
    <x v="1"/>
  </r>
  <r>
    <s v="2672-HUYVI"/>
    <x v="0"/>
    <n v="53"/>
    <s v="No"/>
    <n v="0"/>
    <s v="Newman"/>
    <n v="95360"/>
    <n v="37.343845999999999"/>
    <n v="-121.03939099999999"/>
    <n v="0"/>
    <n v="6"/>
    <s v="None"/>
    <x v="0"/>
    <n v="11.81"/>
    <x v="0"/>
    <s v="Yes"/>
    <x v="1"/>
    <n v="24"/>
    <x v="0"/>
    <x v="1"/>
    <x v="0"/>
    <x v="1"/>
    <x v="0"/>
    <x v="1"/>
    <s v="Yes"/>
    <x v="0"/>
    <x v="1"/>
    <s v="Yes"/>
    <x v="1"/>
    <n v="91.1"/>
    <n v="455.3"/>
    <n v="0"/>
    <n v="0"/>
    <n v="70.86"/>
    <n v="526.16"/>
    <x v="1"/>
    <x v="4"/>
    <x v="7"/>
    <x v="0"/>
    <x v="2"/>
    <n v="1"/>
    <x v="2"/>
  </r>
  <r>
    <s v="2672-OJQZP"/>
    <x v="0"/>
    <n v="35"/>
    <s v="No"/>
    <n v="0"/>
    <s v="Stockton"/>
    <n v="95203"/>
    <n v="37.954089000000003"/>
    <n v="-121.329761"/>
    <n v="0"/>
    <n v="1"/>
    <s v="None"/>
    <x v="0"/>
    <n v="40.869999999999997"/>
    <x v="0"/>
    <s v="Yes"/>
    <x v="0"/>
    <n v="21"/>
    <x v="0"/>
    <x v="1"/>
    <x v="0"/>
    <x v="1"/>
    <x v="1"/>
    <x v="0"/>
    <s v="No"/>
    <x v="0"/>
    <x v="1"/>
    <s v="No"/>
    <x v="0"/>
    <n v="44.75"/>
    <n v="44.75"/>
    <n v="0"/>
    <n v="0"/>
    <n v="40.869999999999997"/>
    <n v="85.62"/>
    <x v="2"/>
    <x v="0"/>
    <x v="0"/>
    <x v="0"/>
    <x v="0"/>
    <n v="0"/>
    <x v="3"/>
  </r>
  <r>
    <s v="2672-TGEFF"/>
    <x v="0"/>
    <n v="33"/>
    <s v="Yes"/>
    <n v="2"/>
    <s v="Traver"/>
    <n v="93673"/>
    <n v="36.456091000000001"/>
    <n v="-119.486225"/>
    <n v="3"/>
    <n v="37"/>
    <s v="Offer C"/>
    <x v="0"/>
    <n v="1.08"/>
    <x v="1"/>
    <s v="Yes"/>
    <x v="1"/>
    <n v="16"/>
    <x v="0"/>
    <x v="0"/>
    <x v="0"/>
    <x v="1"/>
    <x v="0"/>
    <x v="0"/>
    <s v="No"/>
    <x v="0"/>
    <x v="1"/>
    <s v="Yes"/>
    <x v="1"/>
    <n v="88.8"/>
    <n v="3340.55"/>
    <n v="0"/>
    <n v="0"/>
    <n v="39.96"/>
    <n v="3380.51"/>
    <x v="0"/>
    <x v="0"/>
    <x v="0"/>
    <x v="3"/>
    <x v="0"/>
    <n v="0"/>
    <x v="0"/>
  </r>
  <r>
    <s v="2673-CXQEU"/>
    <x v="0"/>
    <n v="73"/>
    <s v="No"/>
    <n v="0"/>
    <s v="Gardena"/>
    <n v="90247"/>
    <n v="33.890853"/>
    <n v="-118.297967"/>
    <n v="0"/>
    <n v="56"/>
    <s v="None"/>
    <x v="0"/>
    <n v="47.13"/>
    <x v="1"/>
    <s v="Yes"/>
    <x v="1"/>
    <n v="29"/>
    <x v="1"/>
    <x v="0"/>
    <x v="1"/>
    <x v="1"/>
    <x v="0"/>
    <x v="1"/>
    <s v="No"/>
    <x v="0"/>
    <x v="0"/>
    <s v="No"/>
    <x v="1"/>
    <n v="110.5"/>
    <n v="6139.5"/>
    <n v="0"/>
    <n v="0"/>
    <n v="2639.28"/>
    <n v="8778.7800000000007"/>
    <x v="0"/>
    <x v="0"/>
    <x v="0"/>
    <x v="2"/>
    <x v="3"/>
    <n v="0"/>
    <x v="2"/>
  </r>
  <r>
    <s v="2673-ZALNP"/>
    <x v="0"/>
    <n v="29"/>
    <s v="No"/>
    <n v="0"/>
    <s v="Mcarthur"/>
    <n v="96056"/>
    <n v="41.108310000000003"/>
    <n v="-121.36036199999999"/>
    <n v="0"/>
    <n v="7"/>
    <s v="Offer E"/>
    <x v="0"/>
    <n v="16.2"/>
    <x v="0"/>
    <s v="No"/>
    <x v="3"/>
    <m/>
    <x v="2"/>
    <x v="2"/>
    <x v="2"/>
    <x v="2"/>
    <x v="2"/>
    <x v="2"/>
    <m/>
    <x v="2"/>
    <x v="0"/>
    <s v="No"/>
    <x v="0"/>
    <n v="19.899999999999999"/>
    <n v="173.15"/>
    <n v="0"/>
    <n v="0"/>
    <n v="113.4"/>
    <n v="286.55"/>
    <x v="0"/>
    <x v="0"/>
    <x v="0"/>
    <x v="0"/>
    <x v="4"/>
    <n v="0"/>
    <x v="1"/>
  </r>
  <r>
    <s v="2674-MIAHT"/>
    <x v="0"/>
    <n v="26"/>
    <s v="No"/>
    <n v="0"/>
    <s v="Blocksburg"/>
    <n v="95514"/>
    <n v="40.309088000000003"/>
    <n v="-123.668201"/>
    <n v="0"/>
    <n v="4"/>
    <s v="None"/>
    <x v="0"/>
    <n v="38.74"/>
    <x v="1"/>
    <s v="Yes"/>
    <x v="1"/>
    <n v="51"/>
    <x v="0"/>
    <x v="0"/>
    <x v="0"/>
    <x v="1"/>
    <x v="1"/>
    <x v="0"/>
    <s v="No"/>
    <x v="0"/>
    <x v="1"/>
    <s v="Yes"/>
    <x v="0"/>
    <n v="80.3"/>
    <n v="324.2"/>
    <n v="0"/>
    <n v="0"/>
    <n v="154.96"/>
    <n v="479.16"/>
    <x v="0"/>
    <x v="0"/>
    <x v="0"/>
    <x v="0"/>
    <x v="4"/>
    <n v="0"/>
    <x v="0"/>
  </r>
  <r>
    <s v="2674-MLXMN"/>
    <x v="0"/>
    <n v="73"/>
    <s v="No"/>
    <n v="0"/>
    <s v="Richmond"/>
    <n v="94801"/>
    <n v="37.945287999999998"/>
    <n v="-122.38394099999999"/>
    <n v="0"/>
    <n v="71"/>
    <s v="Offer A"/>
    <x v="0"/>
    <n v="34.36"/>
    <x v="1"/>
    <s v="Yes"/>
    <x v="1"/>
    <n v="13"/>
    <x v="0"/>
    <x v="0"/>
    <x v="0"/>
    <x v="1"/>
    <x v="0"/>
    <x v="1"/>
    <s v="No"/>
    <x v="0"/>
    <x v="2"/>
    <s v="Yes"/>
    <x v="0"/>
    <n v="99.65"/>
    <n v="6951.15"/>
    <n v="3.33"/>
    <n v="0"/>
    <n v="2439.56"/>
    <n v="9387.3799999999992"/>
    <x v="0"/>
    <x v="0"/>
    <x v="0"/>
    <x v="2"/>
    <x v="3"/>
    <n v="0"/>
    <x v="2"/>
  </r>
  <r>
    <s v="2675-DHUTR"/>
    <x v="1"/>
    <n v="80"/>
    <s v="Yes"/>
    <n v="0"/>
    <s v="Big Pine"/>
    <n v="93513"/>
    <n v="37.245505000000001"/>
    <n v="-118.062943"/>
    <n v="8"/>
    <n v="58"/>
    <s v="None"/>
    <x v="0"/>
    <n v="31.11"/>
    <x v="1"/>
    <s v="Yes"/>
    <x v="1"/>
    <n v="4"/>
    <x v="0"/>
    <x v="0"/>
    <x v="0"/>
    <x v="1"/>
    <x v="0"/>
    <x v="1"/>
    <s v="No"/>
    <x v="0"/>
    <x v="2"/>
    <s v="Yes"/>
    <x v="1"/>
    <n v="98.9"/>
    <n v="5780.7"/>
    <n v="0"/>
    <n v="0"/>
    <n v="1804.38"/>
    <n v="7585.08"/>
    <x v="0"/>
    <x v="0"/>
    <x v="0"/>
    <x v="2"/>
    <x v="3"/>
    <n v="0"/>
    <x v="2"/>
  </r>
  <r>
    <s v="2675-IJRGJ"/>
    <x v="1"/>
    <n v="62"/>
    <s v="No"/>
    <n v="0"/>
    <s v="Oakland"/>
    <n v="94621"/>
    <n v="37.750552999999996"/>
    <n v="-122.197175"/>
    <n v="0"/>
    <n v="53"/>
    <s v="None"/>
    <x v="0"/>
    <n v="23.17"/>
    <x v="0"/>
    <s v="No"/>
    <x v="3"/>
    <m/>
    <x v="2"/>
    <x v="2"/>
    <x v="2"/>
    <x v="2"/>
    <x v="2"/>
    <x v="2"/>
    <m/>
    <x v="2"/>
    <x v="2"/>
    <s v="No"/>
    <x v="1"/>
    <n v="19.649999999999999"/>
    <n v="978"/>
    <n v="0"/>
    <n v="0"/>
    <n v="1228.01"/>
    <n v="2206.0100000000002"/>
    <x v="0"/>
    <x v="0"/>
    <x v="0"/>
    <x v="2"/>
    <x v="3"/>
    <n v="0"/>
    <x v="1"/>
  </r>
  <r>
    <s v="2675-OTVVJ"/>
    <x v="1"/>
    <n v="76"/>
    <s v="Yes"/>
    <n v="0"/>
    <s v="Novato"/>
    <n v="94945"/>
    <n v="38.135897"/>
    <n v="-122.563683"/>
    <n v="5"/>
    <n v="31"/>
    <s v="Offer C"/>
    <x v="0"/>
    <n v="46.06"/>
    <x v="1"/>
    <s v="Yes"/>
    <x v="1"/>
    <n v="18"/>
    <x v="1"/>
    <x v="1"/>
    <x v="0"/>
    <x v="1"/>
    <x v="0"/>
    <x v="0"/>
    <s v="No"/>
    <x v="0"/>
    <x v="2"/>
    <s v="No"/>
    <x v="1"/>
    <n v="89.45"/>
    <n v="2807.65"/>
    <n v="31.58"/>
    <n v="0"/>
    <n v="1427.86"/>
    <n v="4203.93"/>
    <x v="0"/>
    <x v="0"/>
    <x v="0"/>
    <x v="3"/>
    <x v="3"/>
    <n v="0"/>
    <x v="0"/>
  </r>
  <r>
    <s v="2676-ISHSF"/>
    <x v="1"/>
    <n v="22"/>
    <s v="No"/>
    <n v="0"/>
    <s v="Anderson"/>
    <n v="96007"/>
    <n v="40.448632000000003"/>
    <n v="-122.306657"/>
    <n v="0"/>
    <n v="1"/>
    <s v="None"/>
    <x v="0"/>
    <n v="29.19"/>
    <x v="0"/>
    <s v="No"/>
    <x v="3"/>
    <m/>
    <x v="2"/>
    <x v="2"/>
    <x v="2"/>
    <x v="2"/>
    <x v="2"/>
    <x v="2"/>
    <m/>
    <x v="2"/>
    <x v="1"/>
    <s v="No"/>
    <x v="0"/>
    <n v="20.3"/>
    <n v="20.3"/>
    <n v="0"/>
    <n v="0"/>
    <n v="29.19"/>
    <n v="49.49"/>
    <x v="2"/>
    <x v="0"/>
    <x v="0"/>
    <x v="0"/>
    <x v="4"/>
    <n v="0"/>
    <x v="1"/>
  </r>
  <r>
    <s v="2676-OXPPQ"/>
    <x v="1"/>
    <n v="22"/>
    <s v="No"/>
    <n v="0"/>
    <s v="Irvine"/>
    <n v="92612"/>
    <n v="33.643095000000002"/>
    <n v="-117.810896"/>
    <n v="0"/>
    <n v="6"/>
    <s v="None"/>
    <x v="0"/>
    <n v="3.16"/>
    <x v="0"/>
    <s v="Yes"/>
    <x v="2"/>
    <n v="41"/>
    <x v="1"/>
    <x v="0"/>
    <x v="0"/>
    <x v="1"/>
    <x v="1"/>
    <x v="0"/>
    <s v="No"/>
    <x v="0"/>
    <x v="1"/>
    <s v="Yes"/>
    <x v="1"/>
    <n v="55.7"/>
    <n v="335.65"/>
    <n v="0"/>
    <n v="0"/>
    <n v="18.96"/>
    <n v="354.61"/>
    <x v="0"/>
    <x v="0"/>
    <x v="0"/>
    <x v="0"/>
    <x v="4"/>
    <n v="0"/>
    <x v="3"/>
  </r>
  <r>
    <s v="2676-SSLTO"/>
    <x v="1"/>
    <n v="49"/>
    <s v="No"/>
    <n v="0"/>
    <s v="Hawaiian Gardens"/>
    <n v="90716"/>
    <n v="33.830430999999997"/>
    <n v="-118.074071"/>
    <n v="0"/>
    <n v="49"/>
    <s v="None"/>
    <x v="0"/>
    <n v="17.77"/>
    <x v="1"/>
    <s v="Yes"/>
    <x v="2"/>
    <n v="13"/>
    <x v="0"/>
    <x v="1"/>
    <x v="0"/>
    <x v="0"/>
    <x v="0"/>
    <x v="0"/>
    <s v="No"/>
    <x v="0"/>
    <x v="2"/>
    <s v="Yes"/>
    <x v="1"/>
    <n v="66.150000000000006"/>
    <n v="3199"/>
    <n v="0"/>
    <n v="0"/>
    <n v="870.73"/>
    <n v="4069.73"/>
    <x v="0"/>
    <x v="0"/>
    <x v="0"/>
    <x v="2"/>
    <x v="1"/>
    <n v="0"/>
    <x v="0"/>
  </r>
  <r>
    <s v="2680-XKKNJ"/>
    <x v="0"/>
    <n v="60"/>
    <s v="No"/>
    <n v="0"/>
    <s v="Weimar"/>
    <n v="95736"/>
    <n v="39.009779999999999"/>
    <n v="-120.978273"/>
    <n v="0"/>
    <n v="8"/>
    <s v="None"/>
    <x v="0"/>
    <n v="17.52"/>
    <x v="0"/>
    <s v="Yes"/>
    <x v="2"/>
    <n v="28"/>
    <x v="1"/>
    <x v="0"/>
    <x v="0"/>
    <x v="0"/>
    <x v="1"/>
    <x v="0"/>
    <s v="No"/>
    <x v="1"/>
    <x v="0"/>
    <s v="No"/>
    <x v="1"/>
    <n v="58.2"/>
    <n v="469.25"/>
    <n v="0"/>
    <n v="30"/>
    <n v="140.16"/>
    <n v="639.41"/>
    <x v="0"/>
    <x v="0"/>
    <x v="0"/>
    <x v="0"/>
    <x v="3"/>
    <n v="0"/>
    <x v="3"/>
  </r>
  <r>
    <s v="2682-KEVRP"/>
    <x v="0"/>
    <n v="65"/>
    <s v="No"/>
    <n v="0"/>
    <s v="Woodlake"/>
    <n v="93286"/>
    <n v="36.464635000000001"/>
    <n v="-119.094348"/>
    <n v="0"/>
    <n v="22"/>
    <s v="None"/>
    <x v="0"/>
    <n v="34.39"/>
    <x v="0"/>
    <s v="No"/>
    <x v="3"/>
    <m/>
    <x v="2"/>
    <x v="2"/>
    <x v="2"/>
    <x v="2"/>
    <x v="2"/>
    <x v="2"/>
    <m/>
    <x v="2"/>
    <x v="0"/>
    <s v="Yes"/>
    <x v="0"/>
    <n v="20.05"/>
    <n v="417"/>
    <n v="0"/>
    <n v="0"/>
    <n v="756.58"/>
    <n v="1173.58"/>
    <x v="0"/>
    <x v="0"/>
    <x v="0"/>
    <x v="1"/>
    <x v="3"/>
    <n v="0"/>
    <x v="1"/>
  </r>
  <r>
    <s v="2683-BPJSO"/>
    <x v="1"/>
    <n v="37"/>
    <s v="Yes"/>
    <n v="0"/>
    <s v="Byron"/>
    <n v="94514"/>
    <n v="37.83323"/>
    <n v="-121.601461"/>
    <n v="0"/>
    <n v="29"/>
    <s v="None"/>
    <x v="0"/>
    <n v="28.37"/>
    <x v="1"/>
    <s v="Yes"/>
    <x v="1"/>
    <n v="12"/>
    <x v="1"/>
    <x v="0"/>
    <x v="0"/>
    <x v="1"/>
    <x v="1"/>
    <x v="0"/>
    <s v="No"/>
    <x v="0"/>
    <x v="1"/>
    <s v="Yes"/>
    <x v="1"/>
    <n v="84.45"/>
    <n v="2467.1"/>
    <n v="0"/>
    <n v="0"/>
    <n v="822.73"/>
    <n v="3289.83"/>
    <x v="1"/>
    <x v="2"/>
    <x v="17"/>
    <x v="3"/>
    <x v="0"/>
    <n v="1"/>
    <x v="0"/>
  </r>
  <r>
    <s v="2683-JXWQQ"/>
    <x v="1"/>
    <n v="24"/>
    <s v="Yes"/>
    <n v="1"/>
    <s v="Visalia"/>
    <n v="93291"/>
    <n v="36.391776999999998"/>
    <n v="-119.37284200000001"/>
    <n v="3"/>
    <n v="61"/>
    <s v="None"/>
    <x v="1"/>
    <m/>
    <x v="2"/>
    <s v="Yes"/>
    <x v="2"/>
    <n v="76"/>
    <x v="1"/>
    <x v="1"/>
    <x v="1"/>
    <x v="1"/>
    <x v="1"/>
    <x v="0"/>
    <s v="No"/>
    <x v="1"/>
    <x v="1"/>
    <s v="No"/>
    <x v="1"/>
    <n v="33.6"/>
    <n v="2117.1999999999998"/>
    <n v="0"/>
    <n v="110"/>
    <n v="0"/>
    <n v="2227.1999999999998"/>
    <x v="0"/>
    <x v="0"/>
    <x v="0"/>
    <x v="2"/>
    <x v="4"/>
    <n v="0"/>
    <x v="3"/>
  </r>
  <r>
    <s v="2684-EIWEO"/>
    <x v="0"/>
    <n v="69"/>
    <s v="No"/>
    <n v="0"/>
    <s v="San Diego"/>
    <n v="92129"/>
    <n v="32.961064"/>
    <n v="-117.134917"/>
    <n v="0"/>
    <n v="30"/>
    <s v="None"/>
    <x v="0"/>
    <n v="45.88"/>
    <x v="1"/>
    <s v="Yes"/>
    <x v="1"/>
    <n v="19"/>
    <x v="1"/>
    <x v="0"/>
    <x v="1"/>
    <x v="1"/>
    <x v="1"/>
    <x v="0"/>
    <s v="No"/>
    <x v="0"/>
    <x v="1"/>
    <s v="No"/>
    <x v="0"/>
    <n v="91.7"/>
    <n v="2758.15"/>
    <n v="0"/>
    <n v="0"/>
    <n v="1376.4"/>
    <n v="4134.55"/>
    <x v="1"/>
    <x v="1"/>
    <x v="5"/>
    <x v="3"/>
    <x v="3"/>
    <n v="1"/>
    <x v="2"/>
  </r>
  <r>
    <s v="2685-SREOM"/>
    <x v="0"/>
    <n v="36"/>
    <s v="Yes"/>
    <n v="0"/>
    <s v="Rancho Cucamonga"/>
    <n v="91730"/>
    <n v="34.100969999999997"/>
    <n v="-117.57881999999999"/>
    <n v="1"/>
    <n v="25"/>
    <s v="None"/>
    <x v="0"/>
    <n v="23.24"/>
    <x v="1"/>
    <s v="Yes"/>
    <x v="1"/>
    <n v="25"/>
    <x v="0"/>
    <x v="1"/>
    <x v="1"/>
    <x v="1"/>
    <x v="1"/>
    <x v="1"/>
    <s v="Yes"/>
    <x v="0"/>
    <x v="1"/>
    <s v="Yes"/>
    <x v="1"/>
    <n v="89.1"/>
    <n v="2368.4"/>
    <n v="0"/>
    <n v="0"/>
    <n v="581"/>
    <n v="2949.4"/>
    <x v="1"/>
    <x v="1"/>
    <x v="1"/>
    <x v="3"/>
    <x v="0"/>
    <n v="1"/>
    <x v="0"/>
  </r>
  <r>
    <s v="2688-BHGOG"/>
    <x v="1"/>
    <n v="73"/>
    <s v="No"/>
    <n v="0"/>
    <s v="Olancha"/>
    <n v="93549"/>
    <n v="36.296850999999997"/>
    <n v="-117.865469"/>
    <n v="0"/>
    <n v="9"/>
    <s v="Offer E"/>
    <x v="0"/>
    <n v="24.85"/>
    <x v="0"/>
    <s v="Yes"/>
    <x v="1"/>
    <n v="15"/>
    <x v="0"/>
    <x v="1"/>
    <x v="0"/>
    <x v="1"/>
    <x v="1"/>
    <x v="1"/>
    <s v="No"/>
    <x v="1"/>
    <x v="2"/>
    <s v="Yes"/>
    <x v="1"/>
    <n v="79.55"/>
    <n v="718.55"/>
    <n v="0"/>
    <n v="10"/>
    <n v="223.65"/>
    <n v="952.2"/>
    <x v="0"/>
    <x v="0"/>
    <x v="0"/>
    <x v="0"/>
    <x v="3"/>
    <n v="0"/>
    <x v="0"/>
  </r>
  <r>
    <s v="2690-DVRVK"/>
    <x v="1"/>
    <n v="27"/>
    <s v="Yes"/>
    <n v="2"/>
    <s v="San Diego"/>
    <n v="92120"/>
    <n v="32.807867000000002"/>
    <n v="-117.060993"/>
    <n v="1"/>
    <n v="5"/>
    <s v="None"/>
    <x v="0"/>
    <n v="41.21"/>
    <x v="0"/>
    <s v="No"/>
    <x v="3"/>
    <m/>
    <x v="2"/>
    <x v="2"/>
    <x v="2"/>
    <x v="2"/>
    <x v="2"/>
    <x v="2"/>
    <m/>
    <x v="2"/>
    <x v="0"/>
    <s v="No"/>
    <x v="1"/>
    <n v="20.55"/>
    <n v="99.45"/>
    <n v="0"/>
    <n v="0"/>
    <n v="206.05"/>
    <n v="305.5"/>
    <x v="0"/>
    <x v="0"/>
    <x v="0"/>
    <x v="0"/>
    <x v="4"/>
    <n v="0"/>
    <x v="1"/>
  </r>
  <r>
    <s v="2691-NZETQ"/>
    <x v="1"/>
    <n v="28"/>
    <s v="No"/>
    <n v="0"/>
    <s v="San Jose"/>
    <n v="95130"/>
    <n v="37.277591999999999"/>
    <n v="-121.98647699999999"/>
    <n v="0"/>
    <n v="9"/>
    <s v="Offer E"/>
    <x v="0"/>
    <n v="49.14"/>
    <x v="1"/>
    <s v="Yes"/>
    <x v="1"/>
    <n v="58"/>
    <x v="0"/>
    <x v="1"/>
    <x v="0"/>
    <x v="1"/>
    <x v="0"/>
    <x v="0"/>
    <s v="No"/>
    <x v="0"/>
    <x v="1"/>
    <s v="Yes"/>
    <x v="1"/>
    <n v="85.35"/>
    <n v="758.6"/>
    <n v="0"/>
    <n v="0"/>
    <n v="442.26"/>
    <n v="1200.8599999999999"/>
    <x v="1"/>
    <x v="1"/>
    <x v="10"/>
    <x v="0"/>
    <x v="4"/>
    <n v="1"/>
    <x v="0"/>
  </r>
  <r>
    <s v="2692-AQCPF"/>
    <x v="0"/>
    <n v="32"/>
    <s v="Yes"/>
    <n v="0"/>
    <s v="San Mateo"/>
    <n v="94403"/>
    <n v="37.538308999999998"/>
    <n v="-122.305109"/>
    <n v="6"/>
    <n v="65"/>
    <s v="Offer B"/>
    <x v="0"/>
    <n v="41.34"/>
    <x v="1"/>
    <s v="Yes"/>
    <x v="1"/>
    <n v="15"/>
    <x v="0"/>
    <x v="0"/>
    <x v="1"/>
    <x v="0"/>
    <x v="0"/>
    <x v="1"/>
    <s v="Yes"/>
    <x v="0"/>
    <x v="0"/>
    <s v="Yes"/>
    <x v="0"/>
    <n v="108.05"/>
    <n v="7118.9"/>
    <n v="0"/>
    <n v="0"/>
    <n v="2687.1"/>
    <n v="9806"/>
    <x v="0"/>
    <x v="0"/>
    <x v="0"/>
    <x v="2"/>
    <x v="0"/>
    <n v="0"/>
    <x v="2"/>
  </r>
  <r>
    <s v="2692-BUCFV"/>
    <x v="1"/>
    <n v="79"/>
    <s v="No"/>
    <n v="0"/>
    <s v="Shingle Springs"/>
    <n v="95682"/>
    <n v="38.598936000000002"/>
    <n v="-120.963092"/>
    <n v="0"/>
    <n v="29"/>
    <s v="Offer C"/>
    <x v="0"/>
    <n v="6.59"/>
    <x v="0"/>
    <s v="Yes"/>
    <x v="1"/>
    <n v="21"/>
    <x v="0"/>
    <x v="0"/>
    <x v="1"/>
    <x v="1"/>
    <x v="0"/>
    <x v="1"/>
    <s v="No"/>
    <x v="1"/>
    <x v="0"/>
    <s v="Yes"/>
    <x v="1"/>
    <n v="101.45"/>
    <n v="2948.6"/>
    <n v="0"/>
    <n v="60"/>
    <n v="191.11"/>
    <n v="3199.71"/>
    <x v="0"/>
    <x v="0"/>
    <x v="0"/>
    <x v="3"/>
    <x v="3"/>
    <n v="0"/>
    <x v="2"/>
  </r>
  <r>
    <s v="2692-PFYTJ"/>
    <x v="0"/>
    <n v="23"/>
    <s v="No"/>
    <n v="0"/>
    <s v="Hercules"/>
    <n v="94547"/>
    <n v="37.991258999999999"/>
    <n v="-122.214945"/>
    <n v="0"/>
    <n v="1"/>
    <s v="None"/>
    <x v="0"/>
    <n v="15.22"/>
    <x v="1"/>
    <s v="No"/>
    <x v="3"/>
    <m/>
    <x v="2"/>
    <x v="2"/>
    <x v="2"/>
    <x v="2"/>
    <x v="2"/>
    <x v="2"/>
    <m/>
    <x v="2"/>
    <x v="1"/>
    <s v="Yes"/>
    <x v="0"/>
    <n v="-8"/>
    <n v="25.75"/>
    <n v="0"/>
    <n v="0"/>
    <n v="15.22"/>
    <n v="40.97"/>
    <x v="2"/>
    <x v="0"/>
    <x v="0"/>
    <x v="0"/>
    <x v="4"/>
    <n v="0"/>
    <x v="1"/>
  </r>
  <r>
    <s v="2694-CIUMO"/>
    <x v="0"/>
    <n v="47"/>
    <s v="No"/>
    <n v="0"/>
    <s v="Los Angeles"/>
    <n v="90033"/>
    <n v="34.050198000000002"/>
    <n v="-118.21094600000001"/>
    <n v="0"/>
    <n v="12"/>
    <s v="Offer D"/>
    <x v="0"/>
    <n v="21.93"/>
    <x v="1"/>
    <s v="Yes"/>
    <x v="1"/>
    <n v="16"/>
    <x v="0"/>
    <x v="1"/>
    <x v="0"/>
    <x v="0"/>
    <x v="1"/>
    <x v="0"/>
    <s v="No"/>
    <x v="0"/>
    <x v="1"/>
    <s v="Yes"/>
    <x v="0"/>
    <n v="79.55"/>
    <n v="958.25"/>
    <n v="0"/>
    <n v="0"/>
    <n v="263.16000000000003"/>
    <n v="1221.4100000000001"/>
    <x v="0"/>
    <x v="0"/>
    <x v="0"/>
    <x v="0"/>
    <x v="1"/>
    <n v="0"/>
    <x v="0"/>
  </r>
  <r>
    <s v="2696-ECXKC"/>
    <x v="0"/>
    <n v="34"/>
    <s v="Yes"/>
    <n v="1"/>
    <s v="Ione"/>
    <n v="95640"/>
    <n v="38.337879999999998"/>
    <n v="-120.954202"/>
    <n v="6"/>
    <n v="55"/>
    <s v="Offer B"/>
    <x v="0"/>
    <n v="41.18"/>
    <x v="1"/>
    <s v="Yes"/>
    <x v="1"/>
    <n v="18"/>
    <x v="1"/>
    <x v="1"/>
    <x v="0"/>
    <x v="1"/>
    <x v="0"/>
    <x v="1"/>
    <s v="Yes"/>
    <x v="0"/>
    <x v="0"/>
    <s v="No"/>
    <x v="0"/>
    <n v="100.9"/>
    <n v="5448.6"/>
    <n v="0"/>
    <n v="0"/>
    <n v="2264.9"/>
    <n v="7713.5"/>
    <x v="0"/>
    <x v="0"/>
    <x v="0"/>
    <x v="2"/>
    <x v="0"/>
    <n v="0"/>
    <x v="2"/>
  </r>
  <r>
    <s v="2696-NARTR"/>
    <x v="1"/>
    <n v="40"/>
    <s v="No"/>
    <n v="0"/>
    <s v="Corona Del Mar"/>
    <n v="92625"/>
    <n v="33.600987000000003"/>
    <n v="-117.862734"/>
    <n v="0"/>
    <n v="11"/>
    <s v="None"/>
    <x v="0"/>
    <n v="44.94"/>
    <x v="0"/>
    <s v="Yes"/>
    <x v="1"/>
    <n v="25"/>
    <x v="0"/>
    <x v="1"/>
    <x v="0"/>
    <x v="0"/>
    <x v="1"/>
    <x v="0"/>
    <s v="No"/>
    <x v="0"/>
    <x v="1"/>
    <s v="Yes"/>
    <x v="1"/>
    <n v="73.849999999999994"/>
    <n v="926.25"/>
    <n v="0"/>
    <n v="0"/>
    <n v="494.34"/>
    <n v="1420.59"/>
    <x v="1"/>
    <x v="3"/>
    <x v="14"/>
    <x v="0"/>
    <x v="1"/>
    <n v="1"/>
    <x v="0"/>
  </r>
  <r>
    <s v="2696-RZVZW"/>
    <x v="1"/>
    <n v="19"/>
    <s v="Yes"/>
    <n v="0"/>
    <s v="Downey"/>
    <n v="90242"/>
    <n v="33.921793000000001"/>
    <n v="-118.14058799999999"/>
    <n v="4"/>
    <n v="68"/>
    <s v="Offer A"/>
    <x v="0"/>
    <n v="25.19"/>
    <x v="1"/>
    <s v="No"/>
    <x v="3"/>
    <m/>
    <x v="2"/>
    <x v="2"/>
    <x v="2"/>
    <x v="2"/>
    <x v="2"/>
    <x v="2"/>
    <m/>
    <x v="2"/>
    <x v="2"/>
    <s v="No"/>
    <x v="0"/>
    <n v="25.05"/>
    <n v="1629.2"/>
    <n v="0"/>
    <n v="0"/>
    <n v="1712.92"/>
    <n v="3342.12"/>
    <x v="0"/>
    <x v="0"/>
    <x v="0"/>
    <x v="2"/>
    <x v="4"/>
    <n v="0"/>
    <x v="1"/>
  </r>
  <r>
    <s v="2697-NQBPF"/>
    <x v="1"/>
    <n v="51"/>
    <s v="No"/>
    <n v="0"/>
    <s v="Fulton"/>
    <n v="95439"/>
    <n v="38.493887999999998"/>
    <n v="-122.777141"/>
    <n v="0"/>
    <n v="34"/>
    <s v="None"/>
    <x v="0"/>
    <n v="28"/>
    <x v="1"/>
    <s v="Yes"/>
    <x v="1"/>
    <n v="18"/>
    <x v="0"/>
    <x v="0"/>
    <x v="0"/>
    <x v="0"/>
    <x v="0"/>
    <x v="1"/>
    <s v="Yes"/>
    <x v="0"/>
    <x v="1"/>
    <s v="Yes"/>
    <x v="1"/>
    <n v="105.35"/>
    <n v="3540.65"/>
    <n v="0"/>
    <n v="0"/>
    <n v="952"/>
    <n v="4492.6499999999996"/>
    <x v="0"/>
    <x v="0"/>
    <x v="0"/>
    <x v="3"/>
    <x v="2"/>
    <n v="0"/>
    <x v="2"/>
  </r>
  <r>
    <s v="2700-LUEVA"/>
    <x v="1"/>
    <n v="49"/>
    <s v="No"/>
    <n v="0"/>
    <s v="Oakland"/>
    <n v="94618"/>
    <n v="37.845509999999997"/>
    <n v="-122.235181"/>
    <n v="0"/>
    <n v="1"/>
    <s v="None"/>
    <x v="0"/>
    <n v="36.28"/>
    <x v="0"/>
    <s v="No"/>
    <x v="3"/>
    <m/>
    <x v="2"/>
    <x v="2"/>
    <x v="2"/>
    <x v="2"/>
    <x v="2"/>
    <x v="2"/>
    <m/>
    <x v="2"/>
    <x v="1"/>
    <s v="No"/>
    <x v="0"/>
    <n v="20.75"/>
    <n v="20.75"/>
    <n v="0"/>
    <n v="0"/>
    <n v="36.28"/>
    <n v="57.03"/>
    <x v="2"/>
    <x v="0"/>
    <x v="0"/>
    <x v="0"/>
    <x v="1"/>
    <n v="0"/>
    <x v="1"/>
  </r>
  <r>
    <s v="2703-AMTUL"/>
    <x v="1"/>
    <n v="40"/>
    <s v="Yes"/>
    <n v="1"/>
    <s v="Lookout"/>
    <n v="96054"/>
    <n v="41.280478000000002"/>
    <n v="-121.16024899999999"/>
    <n v="2"/>
    <n v="36"/>
    <s v="None"/>
    <x v="0"/>
    <n v="8"/>
    <x v="0"/>
    <s v="Yes"/>
    <x v="0"/>
    <n v="19"/>
    <x v="1"/>
    <x v="0"/>
    <x v="0"/>
    <x v="1"/>
    <x v="1"/>
    <x v="0"/>
    <s v="No"/>
    <x v="0"/>
    <x v="0"/>
    <s v="No"/>
    <x v="0"/>
    <n v="53.65"/>
    <n v="1939.35"/>
    <n v="0"/>
    <n v="0"/>
    <n v="288"/>
    <n v="2227.35"/>
    <x v="0"/>
    <x v="0"/>
    <x v="0"/>
    <x v="3"/>
    <x v="1"/>
    <n v="0"/>
    <x v="3"/>
  </r>
  <r>
    <s v="2706-QZIHY"/>
    <x v="0"/>
    <n v="35"/>
    <s v="Yes"/>
    <n v="0"/>
    <s v="Los Angeles"/>
    <n v="90005"/>
    <n v="34.059280999999999"/>
    <n v="-118.30741999999999"/>
    <n v="9"/>
    <n v="15"/>
    <s v="None"/>
    <x v="0"/>
    <n v="46.68"/>
    <x v="1"/>
    <s v="No"/>
    <x v="3"/>
    <m/>
    <x v="2"/>
    <x v="2"/>
    <x v="2"/>
    <x v="2"/>
    <x v="2"/>
    <x v="2"/>
    <m/>
    <x v="2"/>
    <x v="2"/>
    <s v="No"/>
    <x v="0"/>
    <n v="25.2"/>
    <n v="387.9"/>
    <n v="0"/>
    <n v="0"/>
    <n v="700.2"/>
    <n v="1088.0999999999999"/>
    <x v="0"/>
    <x v="0"/>
    <x v="0"/>
    <x v="1"/>
    <x v="0"/>
    <n v="0"/>
    <x v="1"/>
  </r>
  <r>
    <s v="2709-UQGNP"/>
    <x v="1"/>
    <n v="38"/>
    <s v="No"/>
    <n v="0"/>
    <s v="San Mateo"/>
    <n v="94401"/>
    <n v="37.590420999999999"/>
    <n v="-122.306467"/>
    <n v="0"/>
    <n v="10"/>
    <s v="None"/>
    <x v="0"/>
    <n v="49.04"/>
    <x v="0"/>
    <s v="Yes"/>
    <x v="0"/>
    <n v="23"/>
    <x v="1"/>
    <x v="1"/>
    <x v="0"/>
    <x v="1"/>
    <x v="1"/>
    <x v="0"/>
    <s v="No"/>
    <x v="0"/>
    <x v="1"/>
    <s v="Yes"/>
    <x v="0"/>
    <n v="51.65"/>
    <n v="524.5"/>
    <n v="0"/>
    <n v="0"/>
    <n v="490.4"/>
    <n v="1014.9"/>
    <x v="0"/>
    <x v="0"/>
    <x v="0"/>
    <x v="0"/>
    <x v="0"/>
    <n v="0"/>
    <x v="3"/>
  </r>
  <r>
    <s v="2710-WYVXG"/>
    <x v="0"/>
    <n v="36"/>
    <s v="No"/>
    <n v="0"/>
    <s v="Sun Valley"/>
    <n v="91352"/>
    <n v="34.231053000000003"/>
    <n v="-118.338307"/>
    <n v="0"/>
    <n v="3"/>
    <s v="None"/>
    <x v="0"/>
    <n v="37"/>
    <x v="0"/>
    <s v="Yes"/>
    <x v="2"/>
    <n v="22"/>
    <x v="1"/>
    <x v="0"/>
    <x v="0"/>
    <x v="0"/>
    <x v="1"/>
    <x v="1"/>
    <s v="Yes"/>
    <x v="0"/>
    <x v="2"/>
    <s v="No"/>
    <x v="0"/>
    <n v="71.099999999999994"/>
    <n v="213.35"/>
    <n v="2.62"/>
    <n v="0"/>
    <n v="111"/>
    <n v="321.73"/>
    <x v="2"/>
    <x v="0"/>
    <x v="0"/>
    <x v="0"/>
    <x v="0"/>
    <n v="0"/>
    <x v="0"/>
  </r>
  <r>
    <s v="2712-SYWAY"/>
    <x v="0"/>
    <n v="30"/>
    <s v="No"/>
    <n v="0"/>
    <s v="Creston"/>
    <n v="93432"/>
    <n v="35.480896000000001"/>
    <n v="-120.469476"/>
    <n v="0"/>
    <n v="1"/>
    <s v="Offer E"/>
    <x v="0"/>
    <n v="43.84"/>
    <x v="1"/>
    <s v="No"/>
    <x v="3"/>
    <m/>
    <x v="2"/>
    <x v="2"/>
    <x v="2"/>
    <x v="2"/>
    <x v="2"/>
    <x v="2"/>
    <m/>
    <x v="2"/>
    <x v="1"/>
    <s v="Yes"/>
    <x v="1"/>
    <n v="25.7"/>
    <n v="25.7"/>
    <n v="0"/>
    <n v="0"/>
    <n v="43.84"/>
    <n v="69.540000000000006"/>
    <x v="2"/>
    <x v="0"/>
    <x v="0"/>
    <x v="0"/>
    <x v="0"/>
    <n v="0"/>
    <x v="1"/>
  </r>
  <r>
    <s v="2716-GFZOR"/>
    <x v="1"/>
    <n v="48"/>
    <s v="Yes"/>
    <n v="0"/>
    <s v="Raymond"/>
    <n v="93653"/>
    <n v="37.252057000000001"/>
    <n v="-119.95783"/>
    <n v="10"/>
    <n v="43"/>
    <s v="Offer B"/>
    <x v="0"/>
    <n v="7.63"/>
    <x v="0"/>
    <s v="Yes"/>
    <x v="1"/>
    <n v="20"/>
    <x v="1"/>
    <x v="0"/>
    <x v="1"/>
    <x v="1"/>
    <x v="1"/>
    <x v="0"/>
    <s v="No"/>
    <x v="0"/>
    <x v="1"/>
    <s v="Yes"/>
    <x v="0"/>
    <n v="86.1"/>
    <n v="3551.65"/>
    <n v="0"/>
    <n v="0"/>
    <n v="328.09"/>
    <n v="3879.74"/>
    <x v="0"/>
    <x v="0"/>
    <x v="0"/>
    <x v="3"/>
    <x v="1"/>
    <n v="0"/>
    <x v="0"/>
  </r>
  <r>
    <s v="2717-HVIZY"/>
    <x v="0"/>
    <n v="24"/>
    <s v="No"/>
    <n v="2"/>
    <s v="Orleans"/>
    <n v="95556"/>
    <n v="41.269520999999997"/>
    <n v="-123.546958"/>
    <n v="0"/>
    <n v="8"/>
    <s v="Offer E"/>
    <x v="0"/>
    <n v="15.66"/>
    <x v="0"/>
    <s v="No"/>
    <x v="3"/>
    <m/>
    <x v="2"/>
    <x v="2"/>
    <x v="2"/>
    <x v="2"/>
    <x v="2"/>
    <x v="2"/>
    <m/>
    <x v="2"/>
    <x v="1"/>
    <s v="No"/>
    <x v="0"/>
    <n v="20.05"/>
    <n v="163.6"/>
    <n v="0"/>
    <n v="0"/>
    <n v="125.28"/>
    <n v="288.88"/>
    <x v="0"/>
    <x v="0"/>
    <x v="0"/>
    <x v="0"/>
    <x v="4"/>
    <n v="0"/>
    <x v="1"/>
  </r>
  <r>
    <s v="2718-GAXQD"/>
    <x v="0"/>
    <n v="68"/>
    <s v="Yes"/>
    <n v="3"/>
    <s v="Fallbrook"/>
    <n v="92028"/>
    <n v="33.362575"/>
    <n v="-117.299644"/>
    <n v="1"/>
    <n v="4"/>
    <s v="Offer E"/>
    <x v="0"/>
    <n v="42.13"/>
    <x v="0"/>
    <s v="Yes"/>
    <x v="0"/>
    <n v="52"/>
    <x v="0"/>
    <x v="1"/>
    <x v="0"/>
    <x v="1"/>
    <x v="1"/>
    <x v="0"/>
    <s v="No"/>
    <x v="0"/>
    <x v="1"/>
    <s v="No"/>
    <x v="1"/>
    <n v="46"/>
    <n v="181.6"/>
    <n v="0"/>
    <n v="0"/>
    <n v="168.52"/>
    <n v="350.12"/>
    <x v="1"/>
    <x v="1"/>
    <x v="5"/>
    <x v="0"/>
    <x v="3"/>
    <n v="1"/>
    <x v="3"/>
  </r>
  <r>
    <s v="2718-YSKCS"/>
    <x v="1"/>
    <n v="64"/>
    <s v="Yes"/>
    <n v="3"/>
    <s v="Tomales"/>
    <n v="94971"/>
    <n v="38.240769"/>
    <n v="-122.90104100000001"/>
    <n v="6"/>
    <n v="71"/>
    <s v="Offer A"/>
    <x v="0"/>
    <n v="16.13"/>
    <x v="0"/>
    <s v="No"/>
    <x v="3"/>
    <m/>
    <x v="2"/>
    <x v="2"/>
    <x v="2"/>
    <x v="2"/>
    <x v="2"/>
    <x v="2"/>
    <m/>
    <x v="2"/>
    <x v="2"/>
    <s v="Yes"/>
    <x v="1"/>
    <n v="19.600000000000001"/>
    <n v="1387.45"/>
    <n v="0"/>
    <n v="0"/>
    <n v="1145.23"/>
    <n v="2532.6799999999998"/>
    <x v="0"/>
    <x v="0"/>
    <x v="0"/>
    <x v="2"/>
    <x v="3"/>
    <n v="0"/>
    <x v="1"/>
  </r>
  <r>
    <s v="2719-BDAQO"/>
    <x v="1"/>
    <n v="36"/>
    <s v="No"/>
    <n v="0"/>
    <s v="Sunnyvale"/>
    <n v="94086"/>
    <n v="37.378540999999998"/>
    <n v="-122.020456"/>
    <n v="0"/>
    <n v="17"/>
    <s v="None"/>
    <x v="0"/>
    <n v="4.51"/>
    <x v="0"/>
    <s v="Yes"/>
    <x v="1"/>
    <n v="13"/>
    <x v="1"/>
    <x v="1"/>
    <x v="0"/>
    <x v="1"/>
    <x v="0"/>
    <x v="1"/>
    <s v="Yes"/>
    <x v="0"/>
    <x v="1"/>
    <s v="No"/>
    <x v="1"/>
    <n v="93.85"/>
    <n v="1625.65"/>
    <n v="0"/>
    <n v="0"/>
    <n v="76.67"/>
    <n v="1702.32"/>
    <x v="1"/>
    <x v="4"/>
    <x v="16"/>
    <x v="1"/>
    <x v="0"/>
    <n v="1"/>
    <x v="2"/>
  </r>
  <r>
    <s v="2720-FVBQP"/>
    <x v="0"/>
    <n v="28"/>
    <s v="Yes"/>
    <n v="1"/>
    <s v="Mccloud"/>
    <n v="96057"/>
    <n v="41.251322000000002"/>
    <n v="-122.105209"/>
    <n v="1"/>
    <n v="6"/>
    <s v="Offer E"/>
    <x v="0"/>
    <n v="24.83"/>
    <x v="1"/>
    <s v="Yes"/>
    <x v="0"/>
    <n v="82"/>
    <x v="0"/>
    <x v="1"/>
    <x v="0"/>
    <x v="1"/>
    <x v="1"/>
    <x v="0"/>
    <s v="No"/>
    <x v="0"/>
    <x v="1"/>
    <s v="Yes"/>
    <x v="0"/>
    <n v="48.95"/>
    <n v="273.25"/>
    <n v="0"/>
    <n v="0"/>
    <n v="148.97999999999999"/>
    <n v="422.23"/>
    <x v="0"/>
    <x v="0"/>
    <x v="0"/>
    <x v="0"/>
    <x v="4"/>
    <n v="0"/>
    <x v="3"/>
  </r>
  <r>
    <s v="2720-WGKHP"/>
    <x v="1"/>
    <n v="65"/>
    <s v="No"/>
    <n v="0"/>
    <s v="Sloughhouse"/>
    <n v="95683"/>
    <n v="38.470422999999997"/>
    <n v="-121.114897"/>
    <n v="0"/>
    <n v="2"/>
    <s v="Offer E"/>
    <x v="0"/>
    <n v="20.99"/>
    <x v="1"/>
    <s v="Yes"/>
    <x v="1"/>
    <n v="22"/>
    <x v="0"/>
    <x v="1"/>
    <x v="0"/>
    <x v="1"/>
    <x v="0"/>
    <x v="1"/>
    <s v="Yes"/>
    <x v="0"/>
    <x v="1"/>
    <s v="Yes"/>
    <x v="1"/>
    <n v="94"/>
    <n v="181.7"/>
    <n v="0"/>
    <n v="0"/>
    <n v="41.98"/>
    <n v="223.68"/>
    <x v="1"/>
    <x v="3"/>
    <x v="6"/>
    <x v="0"/>
    <x v="3"/>
    <n v="1"/>
    <x v="2"/>
  </r>
  <r>
    <s v="2722-JMONI"/>
    <x v="0"/>
    <n v="73"/>
    <s v="Yes"/>
    <n v="0"/>
    <s v="Escondido"/>
    <n v="92029"/>
    <n v="33.079833999999998"/>
    <n v="-117.134275"/>
    <n v="1"/>
    <n v="1"/>
    <s v="Offer E"/>
    <x v="0"/>
    <n v="24.24"/>
    <x v="0"/>
    <s v="Yes"/>
    <x v="0"/>
    <n v="9"/>
    <x v="1"/>
    <x v="1"/>
    <x v="0"/>
    <x v="1"/>
    <x v="1"/>
    <x v="0"/>
    <s v="No"/>
    <x v="0"/>
    <x v="1"/>
    <s v="Yes"/>
    <x v="1"/>
    <n v="49.55"/>
    <n v="49.55"/>
    <n v="0"/>
    <n v="0"/>
    <n v="24.24"/>
    <n v="73.790000000000006"/>
    <x v="1"/>
    <x v="2"/>
    <x v="4"/>
    <x v="0"/>
    <x v="3"/>
    <n v="1"/>
    <x v="3"/>
  </r>
  <r>
    <s v="2722-VOJQL"/>
    <x v="1"/>
    <n v="30"/>
    <s v="No"/>
    <n v="0"/>
    <s v="San Diego"/>
    <n v="92126"/>
    <n v="32.886924999999998"/>
    <n v="-117.152162"/>
    <n v="0"/>
    <n v="64"/>
    <s v="None"/>
    <x v="0"/>
    <n v="24.23"/>
    <x v="1"/>
    <s v="Yes"/>
    <x v="1"/>
    <n v="73"/>
    <x v="0"/>
    <x v="0"/>
    <x v="0"/>
    <x v="0"/>
    <x v="0"/>
    <x v="1"/>
    <s v="Yes"/>
    <x v="0"/>
    <x v="0"/>
    <s v="Yes"/>
    <x v="0"/>
    <n v="105.65"/>
    <n v="6903.1"/>
    <n v="0"/>
    <n v="0"/>
    <n v="1550.72"/>
    <n v="8453.82"/>
    <x v="1"/>
    <x v="3"/>
    <x v="6"/>
    <x v="2"/>
    <x v="0"/>
    <n v="1"/>
    <x v="2"/>
  </r>
  <r>
    <s v="2724-FJDYW"/>
    <x v="1"/>
    <n v="31"/>
    <s v="No"/>
    <n v="3"/>
    <s v="Inverness"/>
    <n v="94937"/>
    <n v="38.099322999999998"/>
    <n v="-122.945723"/>
    <n v="0"/>
    <n v="39"/>
    <s v="None"/>
    <x v="1"/>
    <m/>
    <x v="2"/>
    <s v="Yes"/>
    <x v="2"/>
    <n v="29"/>
    <x v="0"/>
    <x v="1"/>
    <x v="1"/>
    <x v="0"/>
    <x v="0"/>
    <x v="1"/>
    <s v="Yes"/>
    <x v="0"/>
    <x v="0"/>
    <s v="No"/>
    <x v="1"/>
    <n v="54.85"/>
    <n v="2191.6999999999998"/>
    <n v="0"/>
    <n v="0"/>
    <n v="0"/>
    <n v="2191.6999999999998"/>
    <x v="0"/>
    <x v="0"/>
    <x v="0"/>
    <x v="3"/>
    <x v="0"/>
    <n v="0"/>
    <x v="3"/>
  </r>
  <r>
    <s v="2725-IWWBA"/>
    <x v="1"/>
    <n v="52"/>
    <s v="Yes"/>
    <n v="2"/>
    <s v="El Cajon"/>
    <n v="92020"/>
    <n v="32.796970000000002"/>
    <n v="-116.969082"/>
    <n v="9"/>
    <n v="46"/>
    <s v="Offer B"/>
    <x v="0"/>
    <n v="38.450000000000003"/>
    <x v="0"/>
    <s v="Yes"/>
    <x v="2"/>
    <n v="15"/>
    <x v="1"/>
    <x v="1"/>
    <x v="1"/>
    <x v="0"/>
    <x v="1"/>
    <x v="0"/>
    <s v="No"/>
    <x v="0"/>
    <x v="0"/>
    <s v="No"/>
    <x v="0"/>
    <n v="56.9"/>
    <n v="2560.1"/>
    <n v="0"/>
    <n v="0"/>
    <n v="1768.7"/>
    <n v="4328.8"/>
    <x v="0"/>
    <x v="0"/>
    <x v="0"/>
    <x v="3"/>
    <x v="2"/>
    <n v="0"/>
    <x v="3"/>
  </r>
  <r>
    <s v="2725-KXXWT"/>
    <x v="1"/>
    <n v="26"/>
    <s v="Yes"/>
    <n v="0"/>
    <s v="Vallejo"/>
    <n v="94589"/>
    <n v="38.161321000000001"/>
    <n v="-122.27158799999999"/>
    <n v="0"/>
    <n v="1"/>
    <s v="Offer E"/>
    <x v="0"/>
    <n v="23.06"/>
    <x v="0"/>
    <s v="Yes"/>
    <x v="1"/>
    <n v="52"/>
    <x v="0"/>
    <x v="1"/>
    <x v="0"/>
    <x v="1"/>
    <x v="0"/>
    <x v="1"/>
    <s v="Yes"/>
    <x v="0"/>
    <x v="1"/>
    <s v="Yes"/>
    <x v="1"/>
    <n v="90.75"/>
    <n v="90.75"/>
    <n v="0"/>
    <n v="0"/>
    <n v="23.06"/>
    <n v="113.81"/>
    <x v="1"/>
    <x v="5"/>
    <x v="9"/>
    <x v="0"/>
    <x v="4"/>
    <n v="1"/>
    <x v="2"/>
  </r>
  <r>
    <s v="2725-TTRIQ"/>
    <x v="0"/>
    <n v="45"/>
    <s v="Yes"/>
    <n v="3"/>
    <s v="Menifee"/>
    <n v="92584"/>
    <n v="33.653337999999998"/>
    <n v="-117.178271"/>
    <n v="10"/>
    <n v="72"/>
    <s v="Offer A"/>
    <x v="0"/>
    <n v="37.840000000000003"/>
    <x v="1"/>
    <s v="Yes"/>
    <x v="0"/>
    <n v="53"/>
    <x v="1"/>
    <x v="1"/>
    <x v="1"/>
    <x v="0"/>
    <x v="0"/>
    <x v="1"/>
    <s v="Yes"/>
    <x v="0"/>
    <x v="2"/>
    <s v="Yes"/>
    <x v="1"/>
    <n v="84.2"/>
    <n v="5986.55"/>
    <n v="0"/>
    <n v="0"/>
    <n v="2724.48"/>
    <n v="8711.0300000000007"/>
    <x v="0"/>
    <x v="0"/>
    <x v="0"/>
    <x v="2"/>
    <x v="1"/>
    <n v="0"/>
    <x v="0"/>
  </r>
  <r>
    <s v="2729-VNVAP"/>
    <x v="0"/>
    <n v="35"/>
    <s v="Yes"/>
    <n v="1"/>
    <s v="Vallejo"/>
    <n v="94590"/>
    <n v="38.104705000000003"/>
    <n v="-122.247387"/>
    <n v="0"/>
    <n v="33"/>
    <s v="None"/>
    <x v="0"/>
    <n v="12.51"/>
    <x v="0"/>
    <s v="No"/>
    <x v="3"/>
    <m/>
    <x v="2"/>
    <x v="2"/>
    <x v="2"/>
    <x v="2"/>
    <x v="2"/>
    <x v="2"/>
    <m/>
    <x v="2"/>
    <x v="2"/>
    <s v="No"/>
    <x v="0"/>
    <n v="19.8"/>
    <n v="641.35"/>
    <n v="0"/>
    <n v="0"/>
    <n v="412.83"/>
    <n v="1054.18"/>
    <x v="0"/>
    <x v="0"/>
    <x v="0"/>
    <x v="3"/>
    <x v="0"/>
    <n v="0"/>
    <x v="1"/>
  </r>
  <r>
    <s v="2731-GJRDG"/>
    <x v="0"/>
    <n v="55"/>
    <s v="No"/>
    <n v="0"/>
    <s v="Corona"/>
    <n v="92880"/>
    <n v="33.918042999999997"/>
    <n v="-117.61780899999999"/>
    <n v="0"/>
    <n v="32"/>
    <s v="None"/>
    <x v="0"/>
    <n v="4.6100000000000003"/>
    <x v="1"/>
    <s v="Yes"/>
    <x v="1"/>
    <n v="12"/>
    <x v="1"/>
    <x v="1"/>
    <x v="1"/>
    <x v="0"/>
    <x v="0"/>
    <x v="1"/>
    <s v="Yes"/>
    <x v="0"/>
    <x v="0"/>
    <s v="Yes"/>
    <x v="1"/>
    <n v="109.55"/>
    <n v="3608"/>
    <n v="0"/>
    <n v="0"/>
    <n v="147.52000000000001"/>
    <n v="3755.52"/>
    <x v="0"/>
    <x v="0"/>
    <x v="0"/>
    <x v="3"/>
    <x v="2"/>
    <n v="0"/>
    <x v="2"/>
  </r>
  <r>
    <s v="2732-ISEZX"/>
    <x v="0"/>
    <n v="44"/>
    <s v="No"/>
    <n v="0"/>
    <s v="Pacific Grove"/>
    <n v="93950"/>
    <n v="36.618336999999997"/>
    <n v="-121.926417"/>
    <n v="0"/>
    <n v="5"/>
    <s v="None"/>
    <x v="0"/>
    <n v="24.61"/>
    <x v="0"/>
    <s v="No"/>
    <x v="3"/>
    <m/>
    <x v="2"/>
    <x v="2"/>
    <x v="2"/>
    <x v="2"/>
    <x v="2"/>
    <x v="2"/>
    <m/>
    <x v="2"/>
    <x v="1"/>
    <s v="Yes"/>
    <x v="0"/>
    <n v="20.5"/>
    <n v="104.3"/>
    <n v="0"/>
    <n v="0"/>
    <n v="123.05"/>
    <n v="227.35"/>
    <x v="0"/>
    <x v="0"/>
    <x v="0"/>
    <x v="0"/>
    <x v="1"/>
    <n v="0"/>
    <x v="1"/>
  </r>
  <r>
    <s v="2737-WFVYW"/>
    <x v="0"/>
    <n v="28"/>
    <s v="No"/>
    <n v="0"/>
    <s v="Marina Del Rey"/>
    <n v="90292"/>
    <n v="33.977468000000002"/>
    <n v="-118.445475"/>
    <n v="0"/>
    <n v="2"/>
    <s v="None"/>
    <x v="1"/>
    <m/>
    <x v="2"/>
    <s v="Yes"/>
    <x v="2"/>
    <n v="48"/>
    <x v="0"/>
    <x v="1"/>
    <x v="0"/>
    <x v="1"/>
    <x v="0"/>
    <x v="1"/>
    <s v="Yes"/>
    <x v="1"/>
    <x v="1"/>
    <s v="Yes"/>
    <x v="1"/>
    <n v="45.25"/>
    <n v="85.5"/>
    <n v="0"/>
    <n v="10"/>
    <n v="0"/>
    <n v="95.5"/>
    <x v="1"/>
    <x v="2"/>
    <x v="2"/>
    <x v="0"/>
    <x v="4"/>
    <n v="1"/>
    <x v="3"/>
  </r>
  <r>
    <s v="2737-YNGYW"/>
    <x v="0"/>
    <n v="29"/>
    <s v="No"/>
    <n v="0"/>
    <s v="Hemet"/>
    <n v="92543"/>
    <n v="33.739415000000001"/>
    <n v="-116.968339"/>
    <n v="0"/>
    <n v="2"/>
    <s v="Offer E"/>
    <x v="0"/>
    <n v="33.89"/>
    <x v="0"/>
    <s v="Yes"/>
    <x v="1"/>
    <n v="41"/>
    <x v="0"/>
    <x v="1"/>
    <x v="0"/>
    <x v="1"/>
    <x v="1"/>
    <x v="1"/>
    <s v="Yes"/>
    <x v="0"/>
    <x v="1"/>
    <s v="No"/>
    <x v="1"/>
    <n v="80.55"/>
    <n v="184.1"/>
    <n v="0"/>
    <n v="0"/>
    <n v="67.78"/>
    <n v="251.88"/>
    <x v="1"/>
    <x v="5"/>
    <x v="9"/>
    <x v="0"/>
    <x v="4"/>
    <n v="1"/>
    <x v="0"/>
  </r>
  <r>
    <s v="2739-CACDQ"/>
    <x v="0"/>
    <n v="79"/>
    <s v="No"/>
    <n v="0"/>
    <s v="La Jolla"/>
    <n v="92037"/>
    <n v="32.853743000000001"/>
    <n v="-117.25033999999999"/>
    <n v="0"/>
    <n v="17"/>
    <s v="Offer D"/>
    <x v="0"/>
    <n v="1.06"/>
    <x v="1"/>
    <s v="Yes"/>
    <x v="1"/>
    <n v="25"/>
    <x v="0"/>
    <x v="1"/>
    <x v="1"/>
    <x v="1"/>
    <x v="1"/>
    <x v="0"/>
    <s v="No"/>
    <x v="0"/>
    <x v="0"/>
    <s v="Yes"/>
    <x v="0"/>
    <n v="82.65"/>
    <n v="1470.05"/>
    <n v="0"/>
    <n v="0"/>
    <n v="18.02"/>
    <n v="1488.07"/>
    <x v="0"/>
    <x v="0"/>
    <x v="0"/>
    <x v="1"/>
    <x v="3"/>
    <n v="0"/>
    <x v="0"/>
  </r>
  <r>
    <s v="2739-CCZMB"/>
    <x v="1"/>
    <n v="39"/>
    <s v="No"/>
    <n v="1"/>
    <s v="Alleghany"/>
    <n v="95910"/>
    <n v="39.467827999999997"/>
    <n v="-120.841386"/>
    <n v="0"/>
    <n v="5"/>
    <s v="None"/>
    <x v="0"/>
    <n v="8.01"/>
    <x v="0"/>
    <s v="No"/>
    <x v="3"/>
    <m/>
    <x v="2"/>
    <x v="2"/>
    <x v="2"/>
    <x v="2"/>
    <x v="2"/>
    <x v="2"/>
    <m/>
    <x v="2"/>
    <x v="1"/>
    <s v="No"/>
    <x v="0"/>
    <n v="20.350000000000001"/>
    <n v="122"/>
    <n v="0"/>
    <n v="0"/>
    <n v="40.049999999999997"/>
    <n v="162.05000000000001"/>
    <x v="0"/>
    <x v="0"/>
    <x v="0"/>
    <x v="0"/>
    <x v="0"/>
    <n v="0"/>
    <x v="1"/>
  </r>
  <r>
    <s v="2740-JFBOK"/>
    <x v="1"/>
    <n v="35"/>
    <s v="No"/>
    <n v="0"/>
    <s v="Lakewood"/>
    <n v="90713"/>
    <n v="33.847754999999999"/>
    <n v="-118.112532"/>
    <n v="0"/>
    <n v="10"/>
    <s v="Offer D"/>
    <x v="0"/>
    <n v="3.01"/>
    <x v="1"/>
    <s v="No"/>
    <x v="3"/>
    <m/>
    <x v="2"/>
    <x v="2"/>
    <x v="2"/>
    <x v="2"/>
    <x v="2"/>
    <x v="2"/>
    <m/>
    <x v="2"/>
    <x v="1"/>
    <s v="Yes"/>
    <x v="1"/>
    <n v="24"/>
    <n v="226.55"/>
    <n v="0"/>
    <n v="0"/>
    <n v="30.1"/>
    <n v="256.64999999999998"/>
    <x v="0"/>
    <x v="0"/>
    <x v="0"/>
    <x v="0"/>
    <x v="0"/>
    <n v="0"/>
    <x v="1"/>
  </r>
  <r>
    <s v="2740-TVLFN"/>
    <x v="1"/>
    <n v="42"/>
    <s v="No"/>
    <n v="0"/>
    <s v="Manteca"/>
    <n v="95337"/>
    <n v="37.750821999999999"/>
    <n v="-121.238423"/>
    <n v="0"/>
    <n v="1"/>
    <s v="Offer E"/>
    <x v="0"/>
    <n v="39.869999999999997"/>
    <x v="1"/>
    <s v="Yes"/>
    <x v="2"/>
    <n v="2"/>
    <x v="0"/>
    <x v="1"/>
    <x v="0"/>
    <x v="1"/>
    <x v="1"/>
    <x v="0"/>
    <s v="No"/>
    <x v="0"/>
    <x v="1"/>
    <s v="Yes"/>
    <x v="1"/>
    <n v="50.15"/>
    <n v="50.15"/>
    <n v="0"/>
    <n v="0"/>
    <n v="39.869999999999997"/>
    <n v="90.02"/>
    <x v="2"/>
    <x v="0"/>
    <x v="0"/>
    <x v="0"/>
    <x v="1"/>
    <n v="0"/>
    <x v="3"/>
  </r>
  <r>
    <s v="2746-DIJLO"/>
    <x v="0"/>
    <n v="40"/>
    <s v="No"/>
    <n v="0"/>
    <s v="Harbor City"/>
    <n v="90710"/>
    <n v="33.798265999999998"/>
    <n v="-118.300237"/>
    <n v="0"/>
    <n v="41"/>
    <s v="Offer B"/>
    <x v="0"/>
    <n v="36.47"/>
    <x v="1"/>
    <s v="Yes"/>
    <x v="2"/>
    <n v="8"/>
    <x v="0"/>
    <x v="0"/>
    <x v="0"/>
    <x v="1"/>
    <x v="1"/>
    <x v="0"/>
    <s v="No"/>
    <x v="0"/>
    <x v="0"/>
    <s v="Yes"/>
    <x v="0"/>
    <n v="56.3"/>
    <n v="2364"/>
    <n v="0"/>
    <n v="0"/>
    <n v="1495.27"/>
    <n v="3859.27"/>
    <x v="0"/>
    <x v="0"/>
    <x v="0"/>
    <x v="3"/>
    <x v="1"/>
    <n v="0"/>
    <x v="3"/>
  </r>
  <r>
    <s v="2748-MYRVK"/>
    <x v="0"/>
    <n v="22"/>
    <s v="No"/>
    <n v="0"/>
    <s v="Fresno"/>
    <n v="93702"/>
    <n v="36.739384999999999"/>
    <n v="-119.753649"/>
    <n v="0"/>
    <n v="63"/>
    <s v="Offer B"/>
    <x v="0"/>
    <n v="8.3800000000000008"/>
    <x v="1"/>
    <s v="Yes"/>
    <x v="1"/>
    <n v="59"/>
    <x v="0"/>
    <x v="0"/>
    <x v="0"/>
    <x v="1"/>
    <x v="0"/>
    <x v="1"/>
    <s v="Yes"/>
    <x v="0"/>
    <x v="0"/>
    <s v="No"/>
    <x v="1"/>
    <n v="99.9"/>
    <n v="6137"/>
    <n v="0"/>
    <n v="0"/>
    <n v="527.94000000000005"/>
    <n v="6664.94"/>
    <x v="1"/>
    <x v="4"/>
    <x v="7"/>
    <x v="2"/>
    <x v="4"/>
    <n v="1"/>
    <x v="2"/>
  </r>
  <r>
    <s v="2749-CTKAJ"/>
    <x v="1"/>
    <n v="37"/>
    <s v="Yes"/>
    <n v="0"/>
    <s v="Long Beach"/>
    <n v="90813"/>
    <n v="33.781086000000002"/>
    <n v="-118.199049"/>
    <n v="3"/>
    <n v="22"/>
    <s v="None"/>
    <x v="0"/>
    <n v="48.06"/>
    <x v="0"/>
    <s v="No"/>
    <x v="3"/>
    <m/>
    <x v="2"/>
    <x v="2"/>
    <x v="2"/>
    <x v="2"/>
    <x v="2"/>
    <x v="2"/>
    <m/>
    <x v="2"/>
    <x v="0"/>
    <s v="No"/>
    <x v="0"/>
    <n v="20.149999999999999"/>
    <n v="419.9"/>
    <n v="0"/>
    <n v="0"/>
    <n v="1057.32"/>
    <n v="1477.22"/>
    <x v="0"/>
    <x v="0"/>
    <x v="0"/>
    <x v="1"/>
    <x v="0"/>
    <n v="0"/>
    <x v="1"/>
  </r>
  <r>
    <s v="2750-BJLSB"/>
    <x v="0"/>
    <n v="32"/>
    <s v="No"/>
    <n v="0"/>
    <s v="Rancho Santa Fe"/>
    <n v="92067"/>
    <n v="33.012751000000002"/>
    <n v="-117.20061699999999"/>
    <n v="0"/>
    <n v="47"/>
    <s v="Offer B"/>
    <x v="0"/>
    <n v="2.4500000000000002"/>
    <x v="0"/>
    <s v="Yes"/>
    <x v="1"/>
    <n v="13"/>
    <x v="1"/>
    <x v="1"/>
    <x v="1"/>
    <x v="0"/>
    <x v="0"/>
    <x v="1"/>
    <s v="Yes"/>
    <x v="0"/>
    <x v="0"/>
    <s v="Yes"/>
    <x v="1"/>
    <n v="103.7"/>
    <n v="4730.6000000000004"/>
    <n v="0"/>
    <n v="0"/>
    <n v="115.15"/>
    <n v="4845.75"/>
    <x v="0"/>
    <x v="0"/>
    <x v="0"/>
    <x v="3"/>
    <x v="0"/>
    <n v="0"/>
    <x v="2"/>
  </r>
  <r>
    <s v="2753-JMMCV"/>
    <x v="1"/>
    <n v="41"/>
    <s v="No"/>
    <n v="0"/>
    <s v="Paso Robles"/>
    <n v="93446"/>
    <n v="35.634222000000001"/>
    <n v="-120.728341"/>
    <n v="0"/>
    <n v="65"/>
    <s v="Offer B"/>
    <x v="0"/>
    <n v="22.23"/>
    <x v="1"/>
    <s v="Yes"/>
    <x v="2"/>
    <n v="18"/>
    <x v="0"/>
    <x v="0"/>
    <x v="1"/>
    <x v="0"/>
    <x v="1"/>
    <x v="1"/>
    <s v="Yes"/>
    <x v="0"/>
    <x v="2"/>
    <s v="Yes"/>
    <x v="0"/>
    <n v="74.2"/>
    <n v="4805.6499999999996"/>
    <n v="0"/>
    <n v="0"/>
    <n v="1444.95"/>
    <n v="6250.6"/>
    <x v="0"/>
    <x v="0"/>
    <x v="0"/>
    <x v="2"/>
    <x v="1"/>
    <n v="0"/>
    <x v="0"/>
  </r>
  <r>
    <s v="2754-SDJRD"/>
    <x v="0"/>
    <n v="74"/>
    <s v="No"/>
    <n v="0"/>
    <s v="Somis"/>
    <n v="93066"/>
    <n v="34.297628000000003"/>
    <n v="-119.014627"/>
    <n v="0"/>
    <n v="8"/>
    <s v="Offer E"/>
    <x v="0"/>
    <n v="39.86"/>
    <x v="1"/>
    <s v="Yes"/>
    <x v="1"/>
    <n v="23"/>
    <x v="0"/>
    <x v="1"/>
    <x v="0"/>
    <x v="0"/>
    <x v="0"/>
    <x v="1"/>
    <s v="Yes"/>
    <x v="0"/>
    <x v="2"/>
    <s v="Yes"/>
    <x v="0"/>
    <n v="-8"/>
    <n v="908.55"/>
    <n v="0"/>
    <n v="0"/>
    <n v="318.88"/>
    <n v="1227.43"/>
    <x v="0"/>
    <x v="0"/>
    <x v="0"/>
    <x v="0"/>
    <x v="3"/>
    <n v="0"/>
    <x v="1"/>
  </r>
  <r>
    <s v="2754-VDLTR"/>
    <x v="1"/>
    <n v="54"/>
    <s v="No"/>
    <n v="0"/>
    <s v="Greenview"/>
    <n v="96037"/>
    <n v="41.528540999999997"/>
    <n v="-122.955018"/>
    <n v="0"/>
    <n v="10"/>
    <s v="Offer D"/>
    <x v="0"/>
    <n v="35.630000000000003"/>
    <x v="1"/>
    <s v="Yes"/>
    <x v="1"/>
    <n v="18"/>
    <x v="0"/>
    <x v="1"/>
    <x v="0"/>
    <x v="1"/>
    <x v="0"/>
    <x v="1"/>
    <s v="Yes"/>
    <x v="0"/>
    <x v="1"/>
    <s v="No"/>
    <x v="1"/>
    <n v="95.2"/>
    <n v="930.4"/>
    <n v="0"/>
    <n v="0"/>
    <n v="356.3"/>
    <n v="1286.7"/>
    <x v="1"/>
    <x v="1"/>
    <x v="11"/>
    <x v="0"/>
    <x v="2"/>
    <n v="1"/>
    <x v="2"/>
  </r>
  <r>
    <s v="2754-XBHTB"/>
    <x v="0"/>
    <n v="40"/>
    <s v="No"/>
    <n v="0"/>
    <s v="Amador City"/>
    <n v="95601"/>
    <n v="38.431407"/>
    <n v="-120.8421"/>
    <n v="0"/>
    <n v="9"/>
    <s v="None"/>
    <x v="0"/>
    <n v="22.88"/>
    <x v="0"/>
    <s v="Yes"/>
    <x v="1"/>
    <n v="23"/>
    <x v="0"/>
    <x v="1"/>
    <x v="0"/>
    <x v="1"/>
    <x v="0"/>
    <x v="0"/>
    <s v="No"/>
    <x v="0"/>
    <x v="1"/>
    <s v="Yes"/>
    <x v="1"/>
    <n v="77.650000000000006"/>
    <n v="714.15"/>
    <n v="0"/>
    <n v="0"/>
    <n v="205.92"/>
    <n v="920.07"/>
    <x v="1"/>
    <x v="1"/>
    <x v="5"/>
    <x v="0"/>
    <x v="1"/>
    <n v="1"/>
    <x v="0"/>
  </r>
  <r>
    <s v="2758-RNWXS"/>
    <x v="1"/>
    <n v="60"/>
    <s v="No"/>
    <n v="0"/>
    <s v="Oceanside"/>
    <n v="92054"/>
    <n v="33.351058999999999"/>
    <n v="-117.420557"/>
    <n v="0"/>
    <n v="35"/>
    <s v="Offer C"/>
    <x v="0"/>
    <n v="49.61"/>
    <x v="0"/>
    <s v="Yes"/>
    <x v="1"/>
    <n v="26"/>
    <x v="1"/>
    <x v="1"/>
    <x v="0"/>
    <x v="0"/>
    <x v="1"/>
    <x v="1"/>
    <s v="Yes"/>
    <x v="0"/>
    <x v="0"/>
    <s v="Yes"/>
    <x v="1"/>
    <n v="89.2"/>
    <n v="3251.3"/>
    <n v="0"/>
    <n v="0"/>
    <n v="1736.35"/>
    <n v="4987.6499999999996"/>
    <x v="0"/>
    <x v="0"/>
    <x v="0"/>
    <x v="3"/>
    <x v="3"/>
    <n v="0"/>
    <x v="0"/>
  </r>
  <r>
    <s v="2761-OCIAX"/>
    <x v="1"/>
    <n v="74"/>
    <s v="No"/>
    <n v="0"/>
    <s v="Palo Cedro"/>
    <n v="96073"/>
    <n v="40.582399000000002"/>
    <n v="-122.19551199999999"/>
    <n v="0"/>
    <n v="2"/>
    <s v="None"/>
    <x v="0"/>
    <n v="6.51"/>
    <x v="0"/>
    <s v="Yes"/>
    <x v="1"/>
    <n v="11"/>
    <x v="0"/>
    <x v="0"/>
    <x v="0"/>
    <x v="1"/>
    <x v="1"/>
    <x v="0"/>
    <s v="No"/>
    <x v="0"/>
    <x v="1"/>
    <s v="Yes"/>
    <x v="1"/>
    <n v="74.7"/>
    <n v="165.4"/>
    <n v="0"/>
    <n v="0"/>
    <n v="13.02"/>
    <n v="178.42"/>
    <x v="1"/>
    <x v="1"/>
    <x v="5"/>
    <x v="0"/>
    <x v="3"/>
    <n v="1"/>
    <x v="0"/>
  </r>
  <r>
    <s v="2761-XECQW"/>
    <x v="1"/>
    <n v="67"/>
    <s v="Yes"/>
    <n v="0"/>
    <s v="Glenhaven"/>
    <n v="95443"/>
    <n v="39.045245999999999"/>
    <n v="-122.74318100000001"/>
    <n v="1"/>
    <n v="8"/>
    <s v="None"/>
    <x v="1"/>
    <m/>
    <x v="2"/>
    <s v="Yes"/>
    <x v="0"/>
    <n v="27"/>
    <x v="0"/>
    <x v="0"/>
    <x v="1"/>
    <x v="1"/>
    <x v="1"/>
    <x v="1"/>
    <s v="No"/>
    <x v="0"/>
    <x v="2"/>
    <s v="Yes"/>
    <x v="0"/>
    <n v="43.35"/>
    <n v="371.4"/>
    <n v="0"/>
    <n v="0"/>
    <n v="0"/>
    <n v="371.4"/>
    <x v="0"/>
    <x v="0"/>
    <x v="0"/>
    <x v="0"/>
    <x v="3"/>
    <n v="0"/>
    <x v="3"/>
  </r>
  <r>
    <s v="2770-NSVDG"/>
    <x v="1"/>
    <n v="25"/>
    <s v="Yes"/>
    <n v="0"/>
    <s v="San Jose"/>
    <n v="95124"/>
    <n v="37.257063000000002"/>
    <n v="-121.92303699999999"/>
    <n v="4"/>
    <n v="24"/>
    <s v="Offer C"/>
    <x v="1"/>
    <m/>
    <x v="2"/>
    <s v="Yes"/>
    <x v="2"/>
    <n v="51"/>
    <x v="0"/>
    <x v="1"/>
    <x v="1"/>
    <x v="1"/>
    <x v="1"/>
    <x v="0"/>
    <s v="No"/>
    <x v="0"/>
    <x v="1"/>
    <s v="No"/>
    <x v="1"/>
    <n v="29.1"/>
    <n v="688"/>
    <n v="0"/>
    <n v="0"/>
    <n v="0"/>
    <n v="688"/>
    <x v="0"/>
    <x v="0"/>
    <x v="0"/>
    <x v="1"/>
    <x v="4"/>
    <n v="0"/>
    <x v="1"/>
  </r>
  <r>
    <s v="2773-MADBQ"/>
    <x v="0"/>
    <n v="46"/>
    <s v="No"/>
    <n v="0"/>
    <s v="Long Beach"/>
    <n v="90804"/>
    <n v="33.783047000000003"/>
    <n v="-118.1486"/>
    <n v="0"/>
    <n v="36"/>
    <s v="None"/>
    <x v="1"/>
    <m/>
    <x v="2"/>
    <s v="Yes"/>
    <x v="0"/>
    <n v="9"/>
    <x v="1"/>
    <x v="0"/>
    <x v="1"/>
    <x v="0"/>
    <x v="1"/>
    <x v="1"/>
    <s v="Yes"/>
    <x v="0"/>
    <x v="2"/>
    <s v="Yes"/>
    <x v="0"/>
    <n v="53.1"/>
    <n v="1901.25"/>
    <n v="0"/>
    <n v="0"/>
    <n v="0"/>
    <n v="1901.25"/>
    <x v="0"/>
    <x v="0"/>
    <x v="0"/>
    <x v="3"/>
    <x v="1"/>
    <n v="0"/>
    <x v="3"/>
  </r>
  <r>
    <s v="2773-OVBPK"/>
    <x v="1"/>
    <n v="60"/>
    <s v="Yes"/>
    <n v="0"/>
    <s v="Orange"/>
    <n v="92865"/>
    <n v="33.828778999999997"/>
    <n v="-117.848299"/>
    <n v="1"/>
    <n v="67"/>
    <s v="Offer A"/>
    <x v="0"/>
    <n v="21.71"/>
    <x v="1"/>
    <s v="Yes"/>
    <x v="1"/>
    <n v="30"/>
    <x v="0"/>
    <x v="0"/>
    <x v="1"/>
    <x v="0"/>
    <x v="0"/>
    <x v="1"/>
    <s v="Yes"/>
    <x v="0"/>
    <x v="2"/>
    <s v="Yes"/>
    <x v="1"/>
    <n v="111.3"/>
    <n v="7567.2"/>
    <n v="36.659999999999997"/>
    <n v="0"/>
    <n v="1454.57"/>
    <n v="8985.11"/>
    <x v="0"/>
    <x v="0"/>
    <x v="0"/>
    <x v="2"/>
    <x v="3"/>
    <n v="0"/>
    <x v="2"/>
  </r>
  <r>
    <s v="2774-LVQUS"/>
    <x v="0"/>
    <n v="65"/>
    <s v="Yes"/>
    <n v="0"/>
    <s v="Temecula"/>
    <n v="92592"/>
    <n v="33.507255000000001"/>
    <n v="-117.029473"/>
    <n v="2"/>
    <n v="15"/>
    <s v="None"/>
    <x v="0"/>
    <n v="44.13"/>
    <x v="1"/>
    <s v="Yes"/>
    <x v="1"/>
    <n v="3"/>
    <x v="0"/>
    <x v="1"/>
    <x v="1"/>
    <x v="0"/>
    <x v="1"/>
    <x v="0"/>
    <s v="No"/>
    <x v="1"/>
    <x v="1"/>
    <s v="Yes"/>
    <x v="1"/>
    <n v="83.05"/>
    <n v="1258.3"/>
    <n v="0"/>
    <n v="110"/>
    <n v="661.95"/>
    <n v="2030.25"/>
    <x v="1"/>
    <x v="1"/>
    <x v="5"/>
    <x v="1"/>
    <x v="3"/>
    <n v="1"/>
    <x v="0"/>
  </r>
  <r>
    <s v="2775-SEFEE"/>
    <x v="1"/>
    <n v="56"/>
    <s v="No"/>
    <n v="1"/>
    <s v="Wilmington"/>
    <n v="90744"/>
    <n v="33.782068000000002"/>
    <n v="-118.262263"/>
    <n v="0"/>
    <n v="10"/>
    <s v="None"/>
    <x v="0"/>
    <n v="29.95"/>
    <x v="1"/>
    <s v="Yes"/>
    <x v="2"/>
    <n v="19"/>
    <x v="1"/>
    <x v="0"/>
    <x v="0"/>
    <x v="0"/>
    <x v="1"/>
    <x v="0"/>
    <s v="No"/>
    <x v="0"/>
    <x v="2"/>
    <s v="Yes"/>
    <x v="1"/>
    <n v="61.9"/>
    <n v="619"/>
    <n v="0"/>
    <n v="0"/>
    <n v="299.5"/>
    <n v="918.5"/>
    <x v="0"/>
    <x v="0"/>
    <x v="0"/>
    <x v="0"/>
    <x v="2"/>
    <n v="0"/>
    <x v="0"/>
  </r>
  <r>
    <s v="2777-PHDEI"/>
    <x v="0"/>
    <n v="20"/>
    <s v="No"/>
    <n v="0"/>
    <s v="Ahwahnee"/>
    <n v="93601"/>
    <n v="37.375816"/>
    <n v="-119.739935"/>
    <n v="0"/>
    <n v="1"/>
    <s v="None"/>
    <x v="0"/>
    <n v="29.41"/>
    <x v="0"/>
    <s v="Yes"/>
    <x v="1"/>
    <n v="59"/>
    <x v="0"/>
    <x v="1"/>
    <x v="0"/>
    <x v="1"/>
    <x v="0"/>
    <x v="0"/>
    <s v="Yes"/>
    <x v="1"/>
    <x v="1"/>
    <s v="No"/>
    <x v="1"/>
    <n v="78.05"/>
    <n v="78.05"/>
    <n v="0"/>
    <n v="10"/>
    <n v="29.41"/>
    <n v="117.46"/>
    <x v="1"/>
    <x v="1"/>
    <x v="11"/>
    <x v="0"/>
    <x v="4"/>
    <n v="1"/>
    <x v="0"/>
  </r>
  <r>
    <s v="2778-OCLGR"/>
    <x v="1"/>
    <n v="75"/>
    <s v="Yes"/>
    <n v="0"/>
    <s v="Soda Springs"/>
    <n v="95728"/>
    <n v="39.279068000000002"/>
    <n v="-120.414275"/>
    <n v="1"/>
    <n v="24"/>
    <s v="None"/>
    <x v="1"/>
    <m/>
    <x v="2"/>
    <s v="Yes"/>
    <x v="2"/>
    <n v="5"/>
    <x v="1"/>
    <x v="1"/>
    <x v="0"/>
    <x v="1"/>
    <x v="1"/>
    <x v="1"/>
    <s v="No"/>
    <x v="0"/>
    <x v="1"/>
    <s v="No"/>
    <x v="1"/>
    <n v="39.1"/>
    <n v="971.3"/>
    <n v="0"/>
    <n v="0"/>
    <n v="0"/>
    <n v="971.3"/>
    <x v="1"/>
    <x v="1"/>
    <x v="1"/>
    <x v="1"/>
    <x v="3"/>
    <n v="1"/>
    <x v="3"/>
  </r>
  <r>
    <s v="2782-JEEBU"/>
    <x v="1"/>
    <n v="39"/>
    <s v="No"/>
    <n v="0"/>
    <s v="Los Molinos"/>
    <n v="96055"/>
    <n v="40.059384999999999"/>
    <n v="-122.091481"/>
    <n v="0"/>
    <n v="21"/>
    <s v="None"/>
    <x v="1"/>
    <m/>
    <x v="2"/>
    <s v="Yes"/>
    <x v="2"/>
    <n v="9"/>
    <x v="0"/>
    <x v="0"/>
    <x v="0"/>
    <x v="0"/>
    <x v="1"/>
    <x v="0"/>
    <s v="No"/>
    <x v="0"/>
    <x v="1"/>
    <s v="Yes"/>
    <x v="0"/>
    <n v="36"/>
    <n v="780.15"/>
    <n v="0"/>
    <n v="0"/>
    <n v="0"/>
    <n v="780.15"/>
    <x v="0"/>
    <x v="0"/>
    <x v="0"/>
    <x v="1"/>
    <x v="0"/>
    <n v="0"/>
    <x v="3"/>
  </r>
  <r>
    <s v="2782-LFZVW"/>
    <x v="0"/>
    <n v="52"/>
    <s v="No"/>
    <n v="0"/>
    <s v="Costa Mesa"/>
    <n v="92627"/>
    <n v="33.645671999999998"/>
    <n v="-117.922613"/>
    <n v="0"/>
    <n v="11"/>
    <s v="Offer D"/>
    <x v="0"/>
    <n v="24.57"/>
    <x v="1"/>
    <s v="Yes"/>
    <x v="0"/>
    <n v="10"/>
    <x v="0"/>
    <x v="1"/>
    <x v="0"/>
    <x v="1"/>
    <x v="1"/>
    <x v="1"/>
    <s v="Yes"/>
    <x v="1"/>
    <x v="1"/>
    <s v="Yes"/>
    <x v="0"/>
    <n v="58.95"/>
    <n v="601.6"/>
    <n v="0"/>
    <n v="70"/>
    <n v="270.27"/>
    <n v="941.87"/>
    <x v="0"/>
    <x v="0"/>
    <x v="0"/>
    <x v="0"/>
    <x v="2"/>
    <n v="0"/>
    <x v="3"/>
  </r>
  <r>
    <s v="2786-GCDPI"/>
    <x v="0"/>
    <n v="75"/>
    <s v="No"/>
    <n v="0"/>
    <s v="Pioneertown"/>
    <n v="92268"/>
    <n v="34.201107999999998"/>
    <n v="-116.593456"/>
    <n v="0"/>
    <n v="50"/>
    <s v="Offer B"/>
    <x v="0"/>
    <n v="17.649999999999999"/>
    <x v="1"/>
    <s v="Yes"/>
    <x v="1"/>
    <n v="29"/>
    <x v="0"/>
    <x v="1"/>
    <x v="1"/>
    <x v="0"/>
    <x v="0"/>
    <x v="1"/>
    <s v="No"/>
    <x v="0"/>
    <x v="1"/>
    <s v="Yes"/>
    <x v="1"/>
    <n v="104.95"/>
    <n v="5222.3500000000004"/>
    <n v="0"/>
    <n v="0"/>
    <n v="882.5"/>
    <n v="6104.85"/>
    <x v="0"/>
    <x v="0"/>
    <x v="0"/>
    <x v="2"/>
    <x v="3"/>
    <n v="0"/>
    <x v="2"/>
  </r>
  <r>
    <s v="2788-CJQAQ"/>
    <x v="1"/>
    <n v="39"/>
    <s v="No"/>
    <n v="0"/>
    <s v="Winton"/>
    <n v="95388"/>
    <n v="37.421298999999998"/>
    <n v="-120.599587"/>
    <n v="0"/>
    <n v="13"/>
    <s v="Offer D"/>
    <x v="0"/>
    <n v="22.31"/>
    <x v="0"/>
    <s v="No"/>
    <x v="3"/>
    <m/>
    <x v="2"/>
    <x v="2"/>
    <x v="2"/>
    <x v="2"/>
    <x v="2"/>
    <x v="2"/>
    <m/>
    <x v="2"/>
    <x v="0"/>
    <s v="No"/>
    <x v="2"/>
    <n v="19.45"/>
    <n v="270.2"/>
    <n v="0"/>
    <n v="0"/>
    <n v="290.02999999999997"/>
    <n v="560.23"/>
    <x v="0"/>
    <x v="0"/>
    <x v="0"/>
    <x v="1"/>
    <x v="0"/>
    <n v="0"/>
    <x v="1"/>
  </r>
  <r>
    <s v="2789-CZANW"/>
    <x v="0"/>
    <n v="49"/>
    <s v="Yes"/>
    <n v="1"/>
    <s v="Dublin"/>
    <n v="94568"/>
    <n v="37.713926000000001"/>
    <n v="-121.928425"/>
    <n v="7"/>
    <n v="64"/>
    <s v="Offer B"/>
    <x v="0"/>
    <n v="21.16"/>
    <x v="1"/>
    <s v="Yes"/>
    <x v="1"/>
    <n v="23"/>
    <x v="1"/>
    <x v="0"/>
    <x v="0"/>
    <x v="0"/>
    <x v="0"/>
    <x v="1"/>
    <s v="Yes"/>
    <x v="0"/>
    <x v="2"/>
    <s v="No"/>
    <x v="1"/>
    <n v="110.3"/>
    <n v="6997.3"/>
    <n v="0"/>
    <n v="0"/>
    <n v="1354.24"/>
    <n v="8351.5400000000009"/>
    <x v="0"/>
    <x v="0"/>
    <x v="0"/>
    <x v="2"/>
    <x v="1"/>
    <n v="0"/>
    <x v="2"/>
  </r>
  <r>
    <s v="2789-HQBOU"/>
    <x v="1"/>
    <n v="60"/>
    <s v="No"/>
    <n v="0"/>
    <s v="Bakersfield"/>
    <n v="93306"/>
    <n v="35.449880999999998"/>
    <n v="-118.841442"/>
    <n v="0"/>
    <n v="3"/>
    <s v="Offer E"/>
    <x v="0"/>
    <n v="49.63"/>
    <x v="0"/>
    <s v="Yes"/>
    <x v="1"/>
    <n v="26"/>
    <x v="0"/>
    <x v="1"/>
    <x v="0"/>
    <x v="1"/>
    <x v="1"/>
    <x v="1"/>
    <s v="Yes"/>
    <x v="0"/>
    <x v="1"/>
    <s v="Yes"/>
    <x v="1"/>
    <n v="80.349999999999994"/>
    <n v="253.8"/>
    <n v="0"/>
    <n v="0"/>
    <n v="148.88999999999999"/>
    <n v="402.69"/>
    <x v="2"/>
    <x v="0"/>
    <x v="0"/>
    <x v="0"/>
    <x v="3"/>
    <n v="0"/>
    <x v="0"/>
  </r>
  <r>
    <s v="2790-XUYMV"/>
    <x v="1"/>
    <n v="19"/>
    <s v="No"/>
    <n v="1"/>
    <s v="Mount Hamilton"/>
    <n v="95140"/>
    <n v="37.382908999999998"/>
    <n v="-121.634151"/>
    <n v="0"/>
    <n v="71"/>
    <s v="None"/>
    <x v="0"/>
    <n v="31.89"/>
    <x v="1"/>
    <s v="Yes"/>
    <x v="1"/>
    <n v="30"/>
    <x v="1"/>
    <x v="0"/>
    <x v="0"/>
    <x v="1"/>
    <x v="1"/>
    <x v="0"/>
    <s v="No"/>
    <x v="0"/>
    <x v="0"/>
    <s v="Yes"/>
    <x v="0"/>
    <n v="85.45"/>
    <n v="6028.95"/>
    <n v="0"/>
    <n v="0"/>
    <n v="2264.19"/>
    <n v="8293.14"/>
    <x v="0"/>
    <x v="0"/>
    <x v="0"/>
    <x v="2"/>
    <x v="4"/>
    <n v="0"/>
    <x v="0"/>
  </r>
  <r>
    <s v="2791-SFVEW"/>
    <x v="0"/>
    <n v="63"/>
    <s v="No"/>
    <n v="0"/>
    <s v="Los Angeles"/>
    <n v="90013"/>
    <n v="34.044638999999997"/>
    <n v="-118.240413"/>
    <n v="0"/>
    <n v="9"/>
    <s v="Offer E"/>
    <x v="0"/>
    <n v="34.79"/>
    <x v="0"/>
    <s v="No"/>
    <x v="3"/>
    <m/>
    <x v="2"/>
    <x v="2"/>
    <x v="2"/>
    <x v="2"/>
    <x v="2"/>
    <x v="2"/>
    <m/>
    <x v="2"/>
    <x v="1"/>
    <s v="No"/>
    <x v="1"/>
    <n v="20.149999999999999"/>
    <n v="238.15"/>
    <n v="0"/>
    <n v="0"/>
    <n v="313.11"/>
    <n v="551.26"/>
    <x v="0"/>
    <x v="0"/>
    <x v="0"/>
    <x v="0"/>
    <x v="3"/>
    <n v="0"/>
    <x v="1"/>
  </r>
  <r>
    <s v="2792-LSHWX"/>
    <x v="0"/>
    <n v="49"/>
    <s v="No"/>
    <n v="0"/>
    <s v="Fremont"/>
    <n v="94555"/>
    <n v="37.555472999999999"/>
    <n v="-122.08031200000001"/>
    <n v="0"/>
    <n v="1"/>
    <s v="None"/>
    <x v="0"/>
    <n v="43.06"/>
    <x v="0"/>
    <s v="Yes"/>
    <x v="1"/>
    <n v="9"/>
    <x v="1"/>
    <x v="0"/>
    <x v="0"/>
    <x v="0"/>
    <x v="1"/>
    <x v="0"/>
    <s v="No"/>
    <x v="0"/>
    <x v="1"/>
    <s v="Yes"/>
    <x v="0"/>
    <n v="83.4"/>
    <n v="83.4"/>
    <n v="0"/>
    <n v="0"/>
    <n v="43.06"/>
    <n v="126.46"/>
    <x v="2"/>
    <x v="0"/>
    <x v="0"/>
    <x v="0"/>
    <x v="1"/>
    <n v="0"/>
    <x v="0"/>
  </r>
  <r>
    <s v="2792-VPPET"/>
    <x v="1"/>
    <n v="28"/>
    <s v="No"/>
    <n v="0"/>
    <s v="San Gabriel"/>
    <n v="91776"/>
    <n v="34.089927000000003"/>
    <n v="-118.095645"/>
    <n v="0"/>
    <n v="3"/>
    <s v="None"/>
    <x v="0"/>
    <n v="37.01"/>
    <x v="0"/>
    <s v="No"/>
    <x v="3"/>
    <m/>
    <x v="2"/>
    <x v="2"/>
    <x v="2"/>
    <x v="2"/>
    <x v="2"/>
    <x v="2"/>
    <m/>
    <x v="2"/>
    <x v="1"/>
    <s v="Yes"/>
    <x v="1"/>
    <n v="20.5"/>
    <n v="76.95"/>
    <n v="0"/>
    <n v="0"/>
    <n v="111.03"/>
    <n v="187.98"/>
    <x v="2"/>
    <x v="0"/>
    <x v="0"/>
    <x v="0"/>
    <x v="4"/>
    <n v="0"/>
    <x v="1"/>
  </r>
  <r>
    <s v="2794-XIMMO"/>
    <x v="1"/>
    <n v="61"/>
    <s v="Yes"/>
    <n v="0"/>
    <s v="Rancho Cucamonga"/>
    <n v="91737"/>
    <n v="34.245289"/>
    <n v="-117.642503"/>
    <n v="1"/>
    <n v="53"/>
    <s v="None"/>
    <x v="1"/>
    <m/>
    <x v="2"/>
    <s v="Yes"/>
    <x v="2"/>
    <n v="13"/>
    <x v="0"/>
    <x v="0"/>
    <x v="1"/>
    <x v="0"/>
    <x v="0"/>
    <x v="1"/>
    <s v="Yes"/>
    <x v="0"/>
    <x v="0"/>
    <s v="Yes"/>
    <x v="1"/>
    <n v="60.45"/>
    <n v="3184.25"/>
    <n v="0"/>
    <n v="0"/>
    <n v="0"/>
    <n v="3184.25"/>
    <x v="1"/>
    <x v="4"/>
    <x v="12"/>
    <x v="2"/>
    <x v="3"/>
    <n v="1"/>
    <x v="0"/>
  </r>
  <r>
    <s v="2796-NNUFI"/>
    <x v="0"/>
    <n v="56"/>
    <s v="Yes"/>
    <n v="0"/>
    <s v="Palos Verdes Peninsula"/>
    <n v="90274"/>
    <n v="33.788207999999997"/>
    <n v="-118.404955"/>
    <n v="1"/>
    <n v="46"/>
    <s v="None"/>
    <x v="0"/>
    <n v="30.47"/>
    <x v="0"/>
    <s v="No"/>
    <x v="3"/>
    <m/>
    <x v="2"/>
    <x v="2"/>
    <x v="2"/>
    <x v="2"/>
    <x v="2"/>
    <x v="2"/>
    <m/>
    <x v="2"/>
    <x v="2"/>
    <s v="Yes"/>
    <x v="0"/>
    <n v="19.95"/>
    <n v="927.1"/>
    <n v="0"/>
    <n v="0"/>
    <n v="1401.62"/>
    <n v="2328.7199999999998"/>
    <x v="0"/>
    <x v="0"/>
    <x v="0"/>
    <x v="3"/>
    <x v="2"/>
    <n v="0"/>
    <x v="1"/>
  </r>
  <r>
    <s v="2796-UUZZO"/>
    <x v="1"/>
    <n v="30"/>
    <s v="Yes"/>
    <n v="2"/>
    <s v="Redding"/>
    <n v="96002"/>
    <n v="40.527833999999999"/>
    <n v="-122.318749"/>
    <n v="9"/>
    <n v="63"/>
    <s v="Offer B"/>
    <x v="0"/>
    <n v="18.88"/>
    <x v="0"/>
    <s v="Yes"/>
    <x v="1"/>
    <n v="48"/>
    <x v="0"/>
    <x v="0"/>
    <x v="1"/>
    <x v="1"/>
    <x v="1"/>
    <x v="0"/>
    <s v="No"/>
    <x v="1"/>
    <x v="1"/>
    <s v="Yes"/>
    <x v="0"/>
    <n v="80.3"/>
    <n v="4896.3500000000004"/>
    <n v="0"/>
    <n v="40"/>
    <n v="1189.44"/>
    <n v="6125.79"/>
    <x v="0"/>
    <x v="0"/>
    <x v="0"/>
    <x v="2"/>
    <x v="0"/>
    <n v="0"/>
    <x v="0"/>
  </r>
  <r>
    <s v="2798-NYLMZ"/>
    <x v="1"/>
    <n v="29"/>
    <s v="Yes"/>
    <n v="0"/>
    <s v="Los Banos"/>
    <n v="93635"/>
    <n v="36.995162000000001"/>
    <n v="-120.955099"/>
    <n v="10"/>
    <n v="71"/>
    <s v="Offer A"/>
    <x v="0"/>
    <n v="31.97"/>
    <x v="1"/>
    <s v="Yes"/>
    <x v="1"/>
    <n v="73"/>
    <x v="1"/>
    <x v="1"/>
    <x v="1"/>
    <x v="0"/>
    <x v="0"/>
    <x v="1"/>
    <s v="Yes"/>
    <x v="0"/>
    <x v="2"/>
    <s v="Yes"/>
    <x v="0"/>
    <n v="108.55"/>
    <n v="7616"/>
    <n v="0"/>
    <n v="0"/>
    <n v="2269.87"/>
    <n v="9885.8700000000008"/>
    <x v="0"/>
    <x v="0"/>
    <x v="0"/>
    <x v="2"/>
    <x v="4"/>
    <n v="0"/>
    <x v="2"/>
  </r>
  <r>
    <s v="2799-ARNLO"/>
    <x v="0"/>
    <n v="67"/>
    <s v="Yes"/>
    <n v="0"/>
    <s v="Bonsall"/>
    <n v="92003"/>
    <n v="33.290906999999997"/>
    <n v="-117.202895"/>
    <n v="0"/>
    <n v="5"/>
    <s v="Offer E"/>
    <x v="0"/>
    <n v="9.56"/>
    <x v="0"/>
    <s v="Yes"/>
    <x v="1"/>
    <n v="13"/>
    <x v="0"/>
    <x v="1"/>
    <x v="0"/>
    <x v="1"/>
    <x v="1"/>
    <x v="0"/>
    <s v="No"/>
    <x v="0"/>
    <x v="0"/>
    <s v="Yes"/>
    <x v="1"/>
    <n v="69.349999999999994"/>
    <n v="341.6"/>
    <n v="0"/>
    <n v="0"/>
    <n v="47.8"/>
    <n v="389.4"/>
    <x v="0"/>
    <x v="0"/>
    <x v="0"/>
    <x v="0"/>
    <x v="3"/>
    <n v="0"/>
    <x v="0"/>
  </r>
  <r>
    <s v="2799-TSLAG"/>
    <x v="0"/>
    <n v="25"/>
    <s v="Yes"/>
    <n v="3"/>
    <s v="Irvine"/>
    <n v="92618"/>
    <n v="33.667144999999998"/>
    <n v="-117.732135"/>
    <n v="9"/>
    <n v="65"/>
    <s v="None"/>
    <x v="0"/>
    <n v="34.03"/>
    <x v="1"/>
    <s v="No"/>
    <x v="3"/>
    <m/>
    <x v="2"/>
    <x v="2"/>
    <x v="2"/>
    <x v="2"/>
    <x v="2"/>
    <x v="2"/>
    <m/>
    <x v="2"/>
    <x v="2"/>
    <s v="Yes"/>
    <x v="1"/>
    <n v="25.3"/>
    <n v="1748.55"/>
    <n v="0"/>
    <n v="0"/>
    <n v="2211.9499999999998"/>
    <n v="3960.5"/>
    <x v="0"/>
    <x v="0"/>
    <x v="0"/>
    <x v="2"/>
    <x v="4"/>
    <n v="0"/>
    <x v="1"/>
  </r>
  <r>
    <s v="2800-QQUSO"/>
    <x v="1"/>
    <n v="48"/>
    <s v="No"/>
    <n v="0"/>
    <s v="Riverside"/>
    <n v="92505"/>
    <n v="33.920907"/>
    <n v="-117.48942599999999"/>
    <n v="0"/>
    <n v="42"/>
    <s v="None"/>
    <x v="0"/>
    <n v="25.69"/>
    <x v="1"/>
    <s v="Yes"/>
    <x v="1"/>
    <n v="13"/>
    <x v="0"/>
    <x v="1"/>
    <x v="0"/>
    <x v="0"/>
    <x v="0"/>
    <x v="1"/>
    <s v="Yes"/>
    <x v="0"/>
    <x v="1"/>
    <s v="Yes"/>
    <x v="1"/>
    <n v="100.3"/>
    <n v="4222.95"/>
    <n v="0"/>
    <n v="0"/>
    <n v="1078.98"/>
    <n v="5301.93"/>
    <x v="0"/>
    <x v="0"/>
    <x v="0"/>
    <x v="3"/>
    <x v="1"/>
    <n v="0"/>
    <x v="2"/>
  </r>
  <r>
    <s v="2800-VEQXM"/>
    <x v="0"/>
    <n v="48"/>
    <s v="No"/>
    <n v="0"/>
    <s v="Lebec"/>
    <n v="93243"/>
    <n v="34.845860999999999"/>
    <n v="-118.88516300000001"/>
    <n v="0"/>
    <n v="3"/>
    <s v="None"/>
    <x v="0"/>
    <n v="12.5"/>
    <x v="0"/>
    <s v="Yes"/>
    <x v="1"/>
    <n v="4"/>
    <x v="0"/>
    <x v="1"/>
    <x v="1"/>
    <x v="1"/>
    <x v="1"/>
    <x v="0"/>
    <s v="No"/>
    <x v="0"/>
    <x v="1"/>
    <s v="Yes"/>
    <x v="2"/>
    <n v="74.75"/>
    <n v="238.1"/>
    <n v="38.840000000000003"/>
    <n v="0"/>
    <n v="37.5"/>
    <n v="236.76"/>
    <x v="2"/>
    <x v="0"/>
    <x v="0"/>
    <x v="0"/>
    <x v="1"/>
    <n v="0"/>
    <x v="0"/>
  </r>
  <r>
    <s v="2801-NISEI"/>
    <x v="1"/>
    <n v="28"/>
    <s v="No"/>
    <n v="0"/>
    <s v="Mt Baldy"/>
    <n v="91759"/>
    <n v="34.231318000000002"/>
    <n v="-117.662032"/>
    <n v="0"/>
    <n v="24"/>
    <s v="None"/>
    <x v="0"/>
    <n v="30.07"/>
    <x v="0"/>
    <s v="Yes"/>
    <x v="2"/>
    <n v="69"/>
    <x v="1"/>
    <x v="1"/>
    <x v="0"/>
    <x v="0"/>
    <x v="1"/>
    <x v="0"/>
    <s v="No"/>
    <x v="0"/>
    <x v="1"/>
    <s v="No"/>
    <x v="1"/>
    <n v="54.95"/>
    <n v="1348.5"/>
    <n v="0"/>
    <n v="0"/>
    <n v="721.68"/>
    <n v="2070.1799999999998"/>
    <x v="0"/>
    <x v="0"/>
    <x v="0"/>
    <x v="1"/>
    <x v="4"/>
    <n v="0"/>
    <x v="3"/>
  </r>
  <r>
    <s v="2804-ETQDK"/>
    <x v="1"/>
    <n v="57"/>
    <s v="No"/>
    <n v="2"/>
    <s v="Ventura"/>
    <n v="93004"/>
    <n v="34.278697000000001"/>
    <n v="-119.167798"/>
    <n v="0"/>
    <n v="66"/>
    <s v="None"/>
    <x v="0"/>
    <n v="20.63"/>
    <x v="0"/>
    <s v="No"/>
    <x v="3"/>
    <m/>
    <x v="2"/>
    <x v="2"/>
    <x v="2"/>
    <x v="2"/>
    <x v="2"/>
    <x v="2"/>
    <m/>
    <x v="2"/>
    <x v="2"/>
    <s v="No"/>
    <x v="0"/>
    <n v="20.55"/>
    <n v="1357.1"/>
    <n v="17.14"/>
    <n v="0"/>
    <n v="1361.58"/>
    <n v="2701.54"/>
    <x v="0"/>
    <x v="0"/>
    <x v="0"/>
    <x v="2"/>
    <x v="2"/>
    <n v="0"/>
    <x v="1"/>
  </r>
  <r>
    <s v="2805-AUFQN"/>
    <x v="0"/>
    <n v="42"/>
    <s v="No"/>
    <n v="0"/>
    <s v="Traver"/>
    <n v="93673"/>
    <n v="36.456091000000001"/>
    <n v="-119.486225"/>
    <n v="0"/>
    <n v="25"/>
    <s v="Offer C"/>
    <x v="0"/>
    <n v="13.93"/>
    <x v="0"/>
    <s v="No"/>
    <x v="3"/>
    <m/>
    <x v="2"/>
    <x v="2"/>
    <x v="2"/>
    <x v="2"/>
    <x v="2"/>
    <x v="2"/>
    <m/>
    <x v="2"/>
    <x v="2"/>
    <s v="No"/>
    <x v="0"/>
    <n v="19.8"/>
    <n v="475.2"/>
    <n v="0"/>
    <n v="0"/>
    <n v="348.25"/>
    <n v="823.45"/>
    <x v="0"/>
    <x v="0"/>
    <x v="0"/>
    <x v="3"/>
    <x v="1"/>
    <n v="0"/>
    <x v="1"/>
  </r>
  <r>
    <s v="2805-EDJPQ"/>
    <x v="0"/>
    <n v="45"/>
    <s v="Yes"/>
    <n v="0"/>
    <s v="San Diego"/>
    <n v="92124"/>
    <n v="32.827238000000001"/>
    <n v="-117.089287"/>
    <n v="9"/>
    <n v="56"/>
    <s v="None"/>
    <x v="0"/>
    <n v="20.53"/>
    <x v="1"/>
    <s v="Yes"/>
    <x v="1"/>
    <n v="19"/>
    <x v="0"/>
    <x v="0"/>
    <x v="1"/>
    <x v="0"/>
    <x v="1"/>
    <x v="1"/>
    <s v="Yes"/>
    <x v="0"/>
    <x v="0"/>
    <s v="Yes"/>
    <x v="0"/>
    <n v="99.75"/>
    <n v="5608.4"/>
    <n v="0"/>
    <n v="0"/>
    <n v="1149.68"/>
    <n v="6758.08"/>
    <x v="0"/>
    <x v="0"/>
    <x v="0"/>
    <x v="2"/>
    <x v="1"/>
    <n v="0"/>
    <x v="2"/>
  </r>
  <r>
    <s v="2806-MLNTI"/>
    <x v="1"/>
    <n v="79"/>
    <s v="Yes"/>
    <n v="0"/>
    <s v="White Water"/>
    <n v="92282"/>
    <n v="33.972293000000001"/>
    <n v="-116.654195"/>
    <n v="4"/>
    <n v="52"/>
    <s v="None"/>
    <x v="0"/>
    <n v="29.15"/>
    <x v="1"/>
    <s v="Yes"/>
    <x v="1"/>
    <n v="9"/>
    <x v="0"/>
    <x v="0"/>
    <x v="1"/>
    <x v="1"/>
    <x v="0"/>
    <x v="1"/>
    <s v="Yes"/>
    <x v="0"/>
    <x v="0"/>
    <s v="Yes"/>
    <x v="1"/>
    <n v="105.1"/>
    <n v="5376.4"/>
    <n v="0"/>
    <n v="0"/>
    <n v="1515.8"/>
    <n v="6892.2"/>
    <x v="0"/>
    <x v="0"/>
    <x v="0"/>
    <x v="2"/>
    <x v="3"/>
    <n v="0"/>
    <x v="2"/>
  </r>
  <r>
    <s v="2808-CHTDM"/>
    <x v="0"/>
    <n v="47"/>
    <s v="Yes"/>
    <n v="2"/>
    <s v="Los Angeles"/>
    <n v="90024"/>
    <n v="34.066302999999998"/>
    <n v="-118.435479"/>
    <n v="4"/>
    <n v="23"/>
    <s v="None"/>
    <x v="0"/>
    <n v="35.86"/>
    <x v="1"/>
    <s v="No"/>
    <x v="3"/>
    <m/>
    <x v="2"/>
    <x v="2"/>
    <x v="2"/>
    <x v="2"/>
    <x v="2"/>
    <x v="2"/>
    <m/>
    <x v="2"/>
    <x v="2"/>
    <s v="No"/>
    <x v="2"/>
    <n v="25.1"/>
    <n v="611.45000000000005"/>
    <n v="0"/>
    <n v="0"/>
    <n v="824.78"/>
    <n v="1436.23"/>
    <x v="0"/>
    <x v="0"/>
    <x v="0"/>
    <x v="1"/>
    <x v="1"/>
    <n v="0"/>
    <x v="1"/>
  </r>
  <r>
    <s v="2809-ILCYT"/>
    <x v="0"/>
    <n v="56"/>
    <s v="Yes"/>
    <n v="0"/>
    <s v="Sequoia National Park"/>
    <n v="93262"/>
    <n v="36.527242999999999"/>
    <n v="-118.594938"/>
    <n v="10"/>
    <n v="25"/>
    <s v="None"/>
    <x v="0"/>
    <n v="3.6"/>
    <x v="1"/>
    <s v="No"/>
    <x v="3"/>
    <m/>
    <x v="2"/>
    <x v="2"/>
    <x v="2"/>
    <x v="2"/>
    <x v="2"/>
    <x v="2"/>
    <m/>
    <x v="2"/>
    <x v="0"/>
    <s v="Yes"/>
    <x v="0"/>
    <n v="26.8"/>
    <n v="733.55"/>
    <n v="0"/>
    <n v="0"/>
    <n v="90"/>
    <n v="823.55"/>
    <x v="0"/>
    <x v="0"/>
    <x v="0"/>
    <x v="3"/>
    <x v="2"/>
    <n v="0"/>
    <x v="1"/>
  </r>
  <r>
    <s v="2809-ZMYOQ"/>
    <x v="0"/>
    <n v="33"/>
    <s v="No"/>
    <n v="0"/>
    <s v="Camptonville"/>
    <n v="95922"/>
    <n v="39.432127000000001"/>
    <n v="-121.099287"/>
    <n v="0"/>
    <n v="32"/>
    <s v="None"/>
    <x v="0"/>
    <n v="41.53"/>
    <x v="1"/>
    <s v="Yes"/>
    <x v="1"/>
    <n v="28"/>
    <x v="0"/>
    <x v="1"/>
    <x v="1"/>
    <x v="1"/>
    <x v="0"/>
    <x v="1"/>
    <s v="Yes"/>
    <x v="0"/>
    <x v="1"/>
    <s v="Yes"/>
    <x v="1"/>
    <n v="101.35"/>
    <n v="3334.9"/>
    <n v="0"/>
    <n v="0"/>
    <n v="1328.96"/>
    <n v="4663.8599999999997"/>
    <x v="0"/>
    <x v="0"/>
    <x v="0"/>
    <x v="3"/>
    <x v="0"/>
    <n v="0"/>
    <x v="2"/>
  </r>
  <r>
    <s v="2810-FTLEM"/>
    <x v="0"/>
    <n v="21"/>
    <s v="No"/>
    <n v="0"/>
    <s v="Los Angeles"/>
    <n v="90036"/>
    <n v="34.070290999999997"/>
    <n v="-118.349191"/>
    <n v="0"/>
    <n v="16"/>
    <s v="None"/>
    <x v="0"/>
    <n v="14.26"/>
    <x v="0"/>
    <s v="Yes"/>
    <x v="2"/>
    <n v="53"/>
    <x v="1"/>
    <x v="1"/>
    <x v="0"/>
    <x v="1"/>
    <x v="1"/>
    <x v="0"/>
    <s v="No"/>
    <x v="0"/>
    <x v="1"/>
    <s v="Yes"/>
    <x v="1"/>
    <n v="50.15"/>
    <n v="762.25"/>
    <n v="0"/>
    <n v="0"/>
    <n v="228.16"/>
    <n v="990.41"/>
    <x v="1"/>
    <x v="1"/>
    <x v="10"/>
    <x v="1"/>
    <x v="4"/>
    <n v="1"/>
    <x v="3"/>
  </r>
  <r>
    <s v="2811-POVEX"/>
    <x v="0"/>
    <n v="74"/>
    <s v="Yes"/>
    <n v="3"/>
    <s v="Live Oak"/>
    <n v="95953"/>
    <n v="39.258746000000002"/>
    <n v="-121.77697000000001"/>
    <n v="4"/>
    <n v="23"/>
    <s v="None"/>
    <x v="0"/>
    <n v="2.0299999999999998"/>
    <x v="0"/>
    <s v="Yes"/>
    <x v="1"/>
    <n v="53"/>
    <x v="0"/>
    <x v="0"/>
    <x v="1"/>
    <x v="1"/>
    <x v="1"/>
    <x v="1"/>
    <s v="No"/>
    <x v="0"/>
    <x v="2"/>
    <s v="Yes"/>
    <x v="1"/>
    <n v="88.45"/>
    <n v="2130.5500000000002"/>
    <n v="0"/>
    <n v="0"/>
    <n v="46.69"/>
    <n v="2177.2399999999998"/>
    <x v="0"/>
    <x v="0"/>
    <x v="0"/>
    <x v="1"/>
    <x v="3"/>
    <n v="0"/>
    <x v="0"/>
  </r>
  <r>
    <s v="2812-ENYMO"/>
    <x v="1"/>
    <n v="22"/>
    <s v="No"/>
    <n v="0"/>
    <s v="Orick"/>
    <n v="95555"/>
    <n v="41.336354"/>
    <n v="-124.044354"/>
    <n v="0"/>
    <n v="26"/>
    <s v="Offer C"/>
    <x v="1"/>
    <m/>
    <x v="2"/>
    <s v="Yes"/>
    <x v="0"/>
    <n v="82"/>
    <x v="1"/>
    <x v="1"/>
    <x v="0"/>
    <x v="0"/>
    <x v="0"/>
    <x v="1"/>
    <s v="Yes"/>
    <x v="0"/>
    <x v="0"/>
    <s v="No"/>
    <x v="0"/>
    <n v="54.55"/>
    <n v="1362.85"/>
    <n v="0"/>
    <n v="0"/>
    <n v="0"/>
    <n v="1362.85"/>
    <x v="0"/>
    <x v="0"/>
    <x v="0"/>
    <x v="3"/>
    <x v="4"/>
    <n v="0"/>
    <x v="3"/>
  </r>
  <r>
    <s v="2812-REYAT"/>
    <x v="0"/>
    <n v="56"/>
    <s v="Yes"/>
    <n v="0"/>
    <s v="Chilcoot"/>
    <n v="96105"/>
    <n v="39.872960999999997"/>
    <n v="-120.198876"/>
    <n v="3"/>
    <n v="49"/>
    <s v="None"/>
    <x v="0"/>
    <n v="22.1"/>
    <x v="0"/>
    <s v="No"/>
    <x v="3"/>
    <m/>
    <x v="2"/>
    <x v="2"/>
    <x v="2"/>
    <x v="2"/>
    <x v="2"/>
    <x v="2"/>
    <m/>
    <x v="2"/>
    <x v="0"/>
    <s v="Yes"/>
    <x v="1"/>
    <n v="20.05"/>
    <n v="923.1"/>
    <n v="0"/>
    <n v="0"/>
    <n v="1082.9000000000001"/>
    <n v="2006"/>
    <x v="0"/>
    <x v="0"/>
    <x v="0"/>
    <x v="2"/>
    <x v="2"/>
    <n v="0"/>
    <x v="1"/>
  </r>
  <r>
    <s v="2812-SFXMJ"/>
    <x v="1"/>
    <n v="46"/>
    <s v="No"/>
    <n v="3"/>
    <s v="Hat Creek"/>
    <n v="96040"/>
    <n v="40.789799000000002"/>
    <n v="-121.474529"/>
    <n v="0"/>
    <n v="1"/>
    <s v="None"/>
    <x v="0"/>
    <n v="7.66"/>
    <x v="0"/>
    <s v="No"/>
    <x v="3"/>
    <m/>
    <x v="2"/>
    <x v="2"/>
    <x v="2"/>
    <x v="2"/>
    <x v="2"/>
    <x v="2"/>
    <m/>
    <x v="2"/>
    <x v="1"/>
    <s v="No"/>
    <x v="0"/>
    <n v="20.05"/>
    <n v="20.05"/>
    <n v="0"/>
    <n v="0"/>
    <n v="7.66"/>
    <n v="27.71"/>
    <x v="2"/>
    <x v="0"/>
    <x v="0"/>
    <x v="0"/>
    <x v="1"/>
    <n v="0"/>
    <x v="1"/>
  </r>
  <r>
    <s v="2815-CPTUL"/>
    <x v="1"/>
    <n v="68"/>
    <s v="No"/>
    <n v="0"/>
    <s v="Gasquet"/>
    <n v="95543"/>
    <n v="41.867908"/>
    <n v="-123.794144"/>
    <n v="0"/>
    <n v="5"/>
    <s v="None"/>
    <x v="0"/>
    <n v="2.27"/>
    <x v="0"/>
    <s v="Yes"/>
    <x v="1"/>
    <n v="17"/>
    <x v="0"/>
    <x v="1"/>
    <x v="0"/>
    <x v="1"/>
    <x v="1"/>
    <x v="0"/>
    <s v="No"/>
    <x v="0"/>
    <x v="1"/>
    <s v="Yes"/>
    <x v="0"/>
    <n v="70.25"/>
    <n v="331.9"/>
    <n v="12.48"/>
    <n v="0"/>
    <n v="11.35"/>
    <n v="330.77"/>
    <x v="1"/>
    <x v="4"/>
    <x v="16"/>
    <x v="0"/>
    <x v="3"/>
    <n v="1"/>
    <x v="0"/>
  </r>
  <r>
    <s v="2817-LVCPP"/>
    <x v="0"/>
    <n v="36"/>
    <s v="No"/>
    <n v="0"/>
    <s v="Sacramento"/>
    <n v="95822"/>
    <n v="38.512568999999999"/>
    <n v="-121.49518399999999"/>
    <n v="0"/>
    <n v="50"/>
    <s v="None"/>
    <x v="0"/>
    <n v="12.62"/>
    <x v="0"/>
    <s v="No"/>
    <x v="3"/>
    <m/>
    <x v="2"/>
    <x v="2"/>
    <x v="2"/>
    <x v="2"/>
    <x v="2"/>
    <x v="2"/>
    <m/>
    <x v="2"/>
    <x v="2"/>
    <s v="No"/>
    <x v="0"/>
    <n v="19.399999999999999"/>
    <n v="1023.95"/>
    <n v="0"/>
    <n v="0"/>
    <n v="631"/>
    <n v="1654.95"/>
    <x v="0"/>
    <x v="0"/>
    <x v="0"/>
    <x v="2"/>
    <x v="0"/>
    <n v="0"/>
    <x v="1"/>
  </r>
  <r>
    <s v="2817-NTQDO"/>
    <x v="1"/>
    <n v="52"/>
    <s v="No"/>
    <n v="0"/>
    <s v="Huntington Beach"/>
    <n v="92646"/>
    <n v="33.666300999999997"/>
    <n v="-117.96950099999999"/>
    <n v="0"/>
    <n v="13"/>
    <s v="Offer D"/>
    <x v="1"/>
    <m/>
    <x v="2"/>
    <s v="Yes"/>
    <x v="2"/>
    <n v="17"/>
    <x v="1"/>
    <x v="1"/>
    <x v="0"/>
    <x v="0"/>
    <x v="0"/>
    <x v="0"/>
    <s v="No"/>
    <x v="0"/>
    <x v="1"/>
    <s v="Yes"/>
    <x v="0"/>
    <n v="45.55"/>
    <n v="597"/>
    <n v="0"/>
    <n v="0"/>
    <n v="0"/>
    <n v="597"/>
    <x v="1"/>
    <x v="2"/>
    <x v="18"/>
    <x v="1"/>
    <x v="2"/>
    <n v="1"/>
    <x v="3"/>
  </r>
  <r>
    <s v="2819-GWENI"/>
    <x v="0"/>
    <n v="64"/>
    <s v="Yes"/>
    <n v="1"/>
    <s v="Hayward"/>
    <n v="94542"/>
    <n v="37.656694999999999"/>
    <n v="-122.048361"/>
    <n v="9"/>
    <n v="28"/>
    <s v="Offer C"/>
    <x v="0"/>
    <n v="21.91"/>
    <x v="0"/>
    <s v="No"/>
    <x v="3"/>
    <m/>
    <x v="2"/>
    <x v="2"/>
    <x v="2"/>
    <x v="2"/>
    <x v="2"/>
    <x v="2"/>
    <m/>
    <x v="2"/>
    <x v="0"/>
    <s v="No"/>
    <x v="0"/>
    <n v="19.899999999999999"/>
    <n v="543"/>
    <n v="0"/>
    <n v="0"/>
    <n v="613.48"/>
    <n v="1156.48"/>
    <x v="0"/>
    <x v="0"/>
    <x v="0"/>
    <x v="3"/>
    <x v="3"/>
    <n v="0"/>
    <x v="1"/>
  </r>
  <r>
    <s v="2821-WARNZ"/>
    <x v="0"/>
    <n v="25"/>
    <s v="No"/>
    <n v="1"/>
    <s v="Buena Park"/>
    <n v="90620"/>
    <n v="33.845706"/>
    <n v="-118.012204"/>
    <n v="0"/>
    <n v="49"/>
    <s v="None"/>
    <x v="0"/>
    <n v="45.64"/>
    <x v="0"/>
    <s v="No"/>
    <x v="3"/>
    <m/>
    <x v="2"/>
    <x v="2"/>
    <x v="2"/>
    <x v="2"/>
    <x v="2"/>
    <x v="2"/>
    <m/>
    <x v="2"/>
    <x v="0"/>
    <s v="No"/>
    <x v="0"/>
    <n v="19.45"/>
    <n v="921.3"/>
    <n v="0"/>
    <n v="0"/>
    <n v="2236.36"/>
    <n v="3157.66"/>
    <x v="0"/>
    <x v="0"/>
    <x v="0"/>
    <x v="2"/>
    <x v="4"/>
    <n v="0"/>
    <x v="1"/>
  </r>
  <r>
    <s v="2823-LKABH"/>
    <x v="0"/>
    <n v="51"/>
    <s v="No"/>
    <n v="0"/>
    <s v="Rancho Mirage"/>
    <n v="92270"/>
    <n v="33.763677999999999"/>
    <n v="-116.429928"/>
    <n v="0"/>
    <n v="18"/>
    <s v="None"/>
    <x v="0"/>
    <n v="7.42"/>
    <x v="1"/>
    <s v="Yes"/>
    <x v="1"/>
    <n v="12"/>
    <x v="0"/>
    <x v="1"/>
    <x v="1"/>
    <x v="0"/>
    <x v="1"/>
    <x v="1"/>
    <s v="Yes"/>
    <x v="0"/>
    <x v="1"/>
    <s v="Yes"/>
    <x v="1"/>
    <n v="95.05"/>
    <n v="1679.4"/>
    <n v="38.65"/>
    <n v="0"/>
    <n v="133.56"/>
    <n v="1774.31"/>
    <x v="0"/>
    <x v="0"/>
    <x v="0"/>
    <x v="1"/>
    <x v="2"/>
    <n v="0"/>
    <x v="2"/>
  </r>
  <r>
    <s v="2824-DXNKN"/>
    <x v="0"/>
    <n v="26"/>
    <s v="Yes"/>
    <n v="1"/>
    <s v="Santa Cruz"/>
    <n v="95065"/>
    <n v="37.031404000000002"/>
    <n v="-121.981865"/>
    <n v="8"/>
    <n v="72"/>
    <s v="Offer A"/>
    <x v="0"/>
    <n v="38.99"/>
    <x v="1"/>
    <s v="Yes"/>
    <x v="0"/>
    <n v="73"/>
    <x v="1"/>
    <x v="1"/>
    <x v="1"/>
    <x v="1"/>
    <x v="0"/>
    <x v="0"/>
    <s v="Yes"/>
    <x v="0"/>
    <x v="2"/>
    <s v="Yes"/>
    <x v="1"/>
    <n v="71.45"/>
    <n v="5025.8500000000004"/>
    <n v="0"/>
    <n v="0"/>
    <n v="2807.28"/>
    <n v="7833.13"/>
    <x v="0"/>
    <x v="0"/>
    <x v="0"/>
    <x v="2"/>
    <x v="4"/>
    <n v="0"/>
    <x v="0"/>
  </r>
  <r>
    <s v="2824-MYYBN"/>
    <x v="0"/>
    <n v="43"/>
    <s v="Yes"/>
    <n v="2"/>
    <s v="Bakersfield"/>
    <n v="93313"/>
    <n v="35.140937999999998"/>
    <n v="-119.051348"/>
    <n v="0"/>
    <n v="37"/>
    <s v="None"/>
    <x v="0"/>
    <n v="1.6"/>
    <x v="1"/>
    <s v="Yes"/>
    <x v="1"/>
    <n v="11"/>
    <x v="0"/>
    <x v="1"/>
    <x v="0"/>
    <x v="1"/>
    <x v="0"/>
    <x v="1"/>
    <s v="Yes"/>
    <x v="0"/>
    <x v="1"/>
    <s v="Yes"/>
    <x v="1"/>
    <n v="95.25"/>
    <n v="3314.15"/>
    <n v="0"/>
    <n v="0"/>
    <n v="59.2"/>
    <n v="3373.35"/>
    <x v="0"/>
    <x v="0"/>
    <x v="0"/>
    <x v="3"/>
    <x v="1"/>
    <n v="0"/>
    <x v="2"/>
  </r>
  <r>
    <s v="2826-DXLQO"/>
    <x v="1"/>
    <n v="80"/>
    <s v="Yes"/>
    <n v="0"/>
    <s v="El Cerrito"/>
    <n v="94530"/>
    <n v="37.924838000000001"/>
    <n v="-122.289145"/>
    <n v="10"/>
    <n v="7"/>
    <s v="Offer E"/>
    <x v="1"/>
    <m/>
    <x v="2"/>
    <s v="Yes"/>
    <x v="2"/>
    <n v="13"/>
    <x v="1"/>
    <x v="1"/>
    <x v="0"/>
    <x v="1"/>
    <x v="1"/>
    <x v="0"/>
    <s v="No"/>
    <x v="0"/>
    <x v="0"/>
    <s v="No"/>
    <x v="1"/>
    <n v="29.8"/>
    <n v="220.45"/>
    <n v="11.83"/>
    <n v="0"/>
    <n v="0"/>
    <n v="208.62"/>
    <x v="0"/>
    <x v="0"/>
    <x v="0"/>
    <x v="0"/>
    <x v="3"/>
    <n v="0"/>
    <x v="1"/>
  </r>
  <r>
    <s v="2826-UWHIS"/>
    <x v="1"/>
    <n v="64"/>
    <s v="Yes"/>
    <n v="0"/>
    <s v="Sequoia National Park"/>
    <n v="93262"/>
    <n v="36.527242999999999"/>
    <n v="-118.594938"/>
    <n v="4"/>
    <n v="45"/>
    <s v="Offer B"/>
    <x v="0"/>
    <n v="1.59"/>
    <x v="1"/>
    <s v="Yes"/>
    <x v="1"/>
    <n v="19"/>
    <x v="0"/>
    <x v="0"/>
    <x v="0"/>
    <x v="1"/>
    <x v="1"/>
    <x v="0"/>
    <s v="No"/>
    <x v="0"/>
    <x v="1"/>
    <s v="No"/>
    <x v="1"/>
    <n v="81.400000000000006"/>
    <n v="3775.85"/>
    <n v="0"/>
    <n v="0"/>
    <n v="71.55"/>
    <n v="3847.4"/>
    <x v="0"/>
    <x v="0"/>
    <x v="0"/>
    <x v="3"/>
    <x v="3"/>
    <n v="0"/>
    <x v="0"/>
  </r>
  <r>
    <s v="2828-SLQPF"/>
    <x v="1"/>
    <n v="53"/>
    <s v="No"/>
    <n v="0"/>
    <s v="San Marino"/>
    <n v="91108"/>
    <n v="34.122670999999997"/>
    <n v="-118.112911"/>
    <n v="0"/>
    <n v="19"/>
    <s v="None"/>
    <x v="0"/>
    <n v="29.52"/>
    <x v="0"/>
    <s v="Yes"/>
    <x v="2"/>
    <n v="5"/>
    <x v="0"/>
    <x v="1"/>
    <x v="0"/>
    <x v="1"/>
    <x v="1"/>
    <x v="0"/>
    <s v="No"/>
    <x v="0"/>
    <x v="1"/>
    <s v="Yes"/>
    <x v="1"/>
    <n v="45"/>
    <n v="865.85"/>
    <n v="22.55"/>
    <n v="0"/>
    <n v="560.88"/>
    <n v="1404.18"/>
    <x v="0"/>
    <x v="0"/>
    <x v="0"/>
    <x v="1"/>
    <x v="2"/>
    <n v="0"/>
    <x v="3"/>
  </r>
  <r>
    <s v="2829-HYVZP"/>
    <x v="1"/>
    <n v="42"/>
    <s v="No"/>
    <n v="0"/>
    <s v="Fairfax"/>
    <n v="94930"/>
    <n v="37.971750999999998"/>
    <n v="-122.611873"/>
    <n v="0"/>
    <n v="29"/>
    <s v="None"/>
    <x v="0"/>
    <n v="46.12"/>
    <x v="0"/>
    <s v="No"/>
    <x v="3"/>
    <m/>
    <x v="2"/>
    <x v="2"/>
    <x v="2"/>
    <x v="2"/>
    <x v="2"/>
    <x v="2"/>
    <m/>
    <x v="2"/>
    <x v="0"/>
    <s v="Yes"/>
    <x v="0"/>
    <n v="19.8"/>
    <n v="572.20000000000005"/>
    <n v="0"/>
    <n v="0"/>
    <n v="1337.48"/>
    <n v="1909.68"/>
    <x v="0"/>
    <x v="0"/>
    <x v="0"/>
    <x v="3"/>
    <x v="1"/>
    <n v="0"/>
    <x v="1"/>
  </r>
  <r>
    <s v="2830-LEWOA"/>
    <x v="1"/>
    <n v="37"/>
    <s v="Yes"/>
    <n v="1"/>
    <s v="Jamestown"/>
    <n v="95327"/>
    <n v="37.847709999999999"/>
    <n v="-120.486589"/>
    <n v="3"/>
    <n v="61"/>
    <s v="Offer B"/>
    <x v="0"/>
    <n v="43.08"/>
    <x v="0"/>
    <s v="Yes"/>
    <x v="1"/>
    <n v="19"/>
    <x v="0"/>
    <x v="0"/>
    <x v="1"/>
    <x v="0"/>
    <x v="0"/>
    <x v="1"/>
    <s v="Yes"/>
    <x v="0"/>
    <x v="0"/>
    <s v="No"/>
    <x v="0"/>
    <n v="103.9"/>
    <n v="6449.15"/>
    <n v="0"/>
    <n v="0"/>
    <n v="2627.88"/>
    <n v="9077.0300000000007"/>
    <x v="0"/>
    <x v="0"/>
    <x v="0"/>
    <x v="2"/>
    <x v="0"/>
    <n v="0"/>
    <x v="2"/>
  </r>
  <r>
    <s v="2831-EBWRN"/>
    <x v="1"/>
    <n v="46"/>
    <s v="No"/>
    <n v="0"/>
    <s v="Altadena"/>
    <n v="91001"/>
    <n v="34.196837000000002"/>
    <n v="-118.142236"/>
    <n v="0"/>
    <n v="4"/>
    <s v="Offer E"/>
    <x v="0"/>
    <n v="33.93"/>
    <x v="0"/>
    <s v="Yes"/>
    <x v="0"/>
    <n v="20"/>
    <x v="0"/>
    <x v="1"/>
    <x v="0"/>
    <x v="1"/>
    <x v="1"/>
    <x v="0"/>
    <s v="No"/>
    <x v="0"/>
    <x v="1"/>
    <s v="Yes"/>
    <x v="1"/>
    <n v="-8"/>
    <n v="199.75"/>
    <n v="0"/>
    <n v="0"/>
    <n v="135.72"/>
    <n v="335.47"/>
    <x v="0"/>
    <x v="0"/>
    <x v="0"/>
    <x v="0"/>
    <x v="1"/>
    <n v="0"/>
    <x v="1"/>
  </r>
  <r>
    <s v="2832-KJCRD"/>
    <x v="0"/>
    <n v="22"/>
    <s v="No"/>
    <n v="0"/>
    <s v="Los Angeles"/>
    <n v="90071"/>
    <n v="34.052917000000001"/>
    <n v="-118.255178"/>
    <n v="0"/>
    <n v="38"/>
    <s v="Offer C"/>
    <x v="0"/>
    <n v="23.95"/>
    <x v="1"/>
    <s v="Yes"/>
    <x v="1"/>
    <n v="27"/>
    <x v="0"/>
    <x v="1"/>
    <x v="1"/>
    <x v="0"/>
    <x v="0"/>
    <x v="1"/>
    <s v="Yes"/>
    <x v="1"/>
    <x v="1"/>
    <s v="Yes"/>
    <x v="1"/>
    <n v="103.65"/>
    <n v="3988.5"/>
    <n v="0"/>
    <n v="140"/>
    <n v="910.1"/>
    <n v="5038.6000000000004"/>
    <x v="0"/>
    <x v="0"/>
    <x v="0"/>
    <x v="3"/>
    <x v="4"/>
    <n v="0"/>
    <x v="2"/>
  </r>
  <r>
    <s v="2832-SCUCO"/>
    <x v="0"/>
    <n v="52"/>
    <s v="No"/>
    <n v="0"/>
    <s v="Kirkwood"/>
    <n v="95646"/>
    <n v="38.631489000000002"/>
    <n v="-120.01516700000001"/>
    <n v="0"/>
    <n v="2"/>
    <s v="Offer E"/>
    <x v="0"/>
    <n v="26.9"/>
    <x v="0"/>
    <s v="No"/>
    <x v="3"/>
    <m/>
    <x v="2"/>
    <x v="2"/>
    <x v="2"/>
    <x v="2"/>
    <x v="2"/>
    <x v="2"/>
    <m/>
    <x v="2"/>
    <x v="1"/>
    <s v="No"/>
    <x v="1"/>
    <n v="19.899999999999999"/>
    <n v="57.4"/>
    <n v="0"/>
    <n v="0"/>
    <n v="53.8"/>
    <n v="111.2"/>
    <x v="2"/>
    <x v="0"/>
    <x v="0"/>
    <x v="0"/>
    <x v="2"/>
    <n v="0"/>
    <x v="1"/>
  </r>
  <r>
    <s v="2833-SLKDQ"/>
    <x v="1"/>
    <n v="23"/>
    <s v="No"/>
    <n v="0"/>
    <s v="Caspar"/>
    <n v="95420"/>
    <n v="39.361283"/>
    <n v="-123.784599"/>
    <n v="0"/>
    <n v="1"/>
    <s v="None"/>
    <x v="0"/>
    <n v="48.03"/>
    <x v="0"/>
    <s v="Yes"/>
    <x v="0"/>
    <n v="73"/>
    <x v="0"/>
    <x v="1"/>
    <x v="0"/>
    <x v="1"/>
    <x v="1"/>
    <x v="0"/>
    <s v="Yes"/>
    <x v="0"/>
    <x v="1"/>
    <s v="No"/>
    <x v="0"/>
    <n v="45.05"/>
    <n v="45.05"/>
    <n v="0"/>
    <n v="0"/>
    <n v="48.03"/>
    <n v="93.08"/>
    <x v="1"/>
    <x v="1"/>
    <x v="1"/>
    <x v="0"/>
    <x v="4"/>
    <n v="1"/>
    <x v="3"/>
  </r>
  <r>
    <s v="2834-JKOOW"/>
    <x v="0"/>
    <n v="60"/>
    <s v="No"/>
    <n v="0"/>
    <s v="Gerber"/>
    <n v="96035"/>
    <n v="40.031939999999999"/>
    <n v="-122.176023"/>
    <n v="0"/>
    <n v="15"/>
    <s v="Offer D"/>
    <x v="1"/>
    <m/>
    <x v="2"/>
    <s v="Yes"/>
    <x v="2"/>
    <n v="25"/>
    <x v="1"/>
    <x v="0"/>
    <x v="1"/>
    <x v="0"/>
    <x v="1"/>
    <x v="0"/>
    <s v="No"/>
    <x v="0"/>
    <x v="0"/>
    <s v="No"/>
    <x v="0"/>
    <n v="45.9"/>
    <n v="693.45"/>
    <n v="16.27"/>
    <n v="0"/>
    <n v="0"/>
    <n v="677.18"/>
    <x v="0"/>
    <x v="0"/>
    <x v="0"/>
    <x v="1"/>
    <x v="3"/>
    <n v="0"/>
    <x v="3"/>
  </r>
  <r>
    <s v="2834-JRTUA"/>
    <x v="1"/>
    <n v="30"/>
    <s v="No"/>
    <n v="0"/>
    <s v="Martinez"/>
    <n v="94553"/>
    <n v="38.014457"/>
    <n v="-122.115432"/>
    <n v="0"/>
    <n v="71"/>
    <s v="Offer A"/>
    <x v="0"/>
    <n v="49.42"/>
    <x v="1"/>
    <s v="Yes"/>
    <x v="1"/>
    <n v="53"/>
    <x v="1"/>
    <x v="1"/>
    <x v="1"/>
    <x v="0"/>
    <x v="0"/>
    <x v="1"/>
    <s v="Yes"/>
    <x v="0"/>
    <x v="2"/>
    <s v="Yes"/>
    <x v="1"/>
    <n v="108.05"/>
    <n v="7532.15"/>
    <n v="0"/>
    <n v="0"/>
    <n v="3508.82"/>
    <n v="11040.97"/>
    <x v="1"/>
    <x v="1"/>
    <x v="1"/>
    <x v="2"/>
    <x v="0"/>
    <n v="1"/>
    <x v="2"/>
  </r>
  <r>
    <s v="2834-SPCJV"/>
    <x v="1"/>
    <n v="40"/>
    <s v="Yes"/>
    <n v="0"/>
    <s v="Rough And Ready"/>
    <n v="95975"/>
    <n v="39.225633999999999"/>
    <n v="-121.15616300000001"/>
    <n v="1"/>
    <n v="52"/>
    <s v="None"/>
    <x v="0"/>
    <n v="38.369999999999997"/>
    <x v="0"/>
    <s v="Yes"/>
    <x v="1"/>
    <n v="14"/>
    <x v="1"/>
    <x v="1"/>
    <x v="0"/>
    <x v="1"/>
    <x v="0"/>
    <x v="0"/>
    <s v="No"/>
    <x v="0"/>
    <x v="1"/>
    <s v="No"/>
    <x v="1"/>
    <n v="84.1"/>
    <n v="4348.6499999999996"/>
    <n v="0"/>
    <n v="0"/>
    <n v="1995.24"/>
    <n v="6343.89"/>
    <x v="1"/>
    <x v="1"/>
    <x v="1"/>
    <x v="2"/>
    <x v="1"/>
    <n v="1"/>
    <x v="0"/>
  </r>
  <r>
    <s v="2839-RFSQE"/>
    <x v="0"/>
    <n v="60"/>
    <s v="No"/>
    <n v="0"/>
    <s v="Rancho Mirage"/>
    <n v="92270"/>
    <n v="33.763677999999999"/>
    <n v="-116.429928"/>
    <n v="0"/>
    <n v="2"/>
    <s v="Offer E"/>
    <x v="0"/>
    <n v="24.71"/>
    <x v="0"/>
    <s v="No"/>
    <x v="3"/>
    <m/>
    <x v="2"/>
    <x v="2"/>
    <x v="2"/>
    <x v="2"/>
    <x v="2"/>
    <x v="2"/>
    <m/>
    <x v="2"/>
    <x v="1"/>
    <s v="No"/>
    <x v="2"/>
    <n v="20.65"/>
    <n v="38.700000000000003"/>
    <n v="0"/>
    <n v="0"/>
    <n v="49.42"/>
    <n v="88.12"/>
    <x v="1"/>
    <x v="5"/>
    <x v="9"/>
    <x v="0"/>
    <x v="3"/>
    <n v="1"/>
    <x v="1"/>
  </r>
  <r>
    <s v="2840-XANRC"/>
    <x v="1"/>
    <n v="77"/>
    <s v="Yes"/>
    <n v="0"/>
    <s v="San Diego"/>
    <n v="92122"/>
    <n v="32.857230000000001"/>
    <n v="-117.209774"/>
    <n v="1"/>
    <n v="24"/>
    <s v="Offer C"/>
    <x v="0"/>
    <n v="16.100000000000001"/>
    <x v="0"/>
    <s v="Yes"/>
    <x v="0"/>
    <n v="12"/>
    <x v="0"/>
    <x v="1"/>
    <x v="1"/>
    <x v="1"/>
    <x v="0"/>
    <x v="1"/>
    <s v="Yes"/>
    <x v="0"/>
    <x v="1"/>
    <s v="Yes"/>
    <x v="1"/>
    <n v="93.15"/>
    <n v="2231.0500000000002"/>
    <n v="0"/>
    <n v="0"/>
    <n v="386.4"/>
    <n v="2617.4499999999998"/>
    <x v="1"/>
    <x v="1"/>
    <x v="5"/>
    <x v="1"/>
    <x v="3"/>
    <n v="1"/>
    <x v="2"/>
  </r>
  <r>
    <s v="2842-BCQGE"/>
    <x v="1"/>
    <n v="39"/>
    <s v="No"/>
    <n v="0"/>
    <s v="San Diego"/>
    <n v="92139"/>
    <n v="32.677715999999997"/>
    <n v="-117.04766600000001"/>
    <n v="0"/>
    <n v="43"/>
    <s v="Offer B"/>
    <x v="0"/>
    <n v="19.66"/>
    <x v="1"/>
    <s v="Yes"/>
    <x v="1"/>
    <n v="28"/>
    <x v="0"/>
    <x v="1"/>
    <x v="0"/>
    <x v="1"/>
    <x v="1"/>
    <x v="0"/>
    <s v="No"/>
    <x v="0"/>
    <x v="1"/>
    <s v="Yes"/>
    <x v="0"/>
    <n v="75.349999999999994"/>
    <n v="3161.4"/>
    <n v="0"/>
    <n v="0"/>
    <n v="845.38"/>
    <n v="4006.78"/>
    <x v="0"/>
    <x v="0"/>
    <x v="0"/>
    <x v="3"/>
    <x v="0"/>
    <n v="0"/>
    <x v="0"/>
  </r>
  <r>
    <s v="2842-JTCCU"/>
    <x v="1"/>
    <n v="27"/>
    <s v="No"/>
    <n v="0"/>
    <s v="Hopland"/>
    <n v="95449"/>
    <n v="38.937060000000002"/>
    <n v="-123.118111"/>
    <n v="0"/>
    <n v="2"/>
    <s v="Offer E"/>
    <x v="0"/>
    <n v="29.69"/>
    <x v="0"/>
    <s v="Yes"/>
    <x v="0"/>
    <n v="52"/>
    <x v="0"/>
    <x v="1"/>
    <x v="0"/>
    <x v="1"/>
    <x v="1"/>
    <x v="0"/>
    <s v="Yes"/>
    <x v="1"/>
    <x v="1"/>
    <s v="No"/>
    <x v="1"/>
    <n v="46.05"/>
    <n v="80.349999999999994"/>
    <n v="0"/>
    <n v="10"/>
    <n v="59.38"/>
    <n v="149.72999999999999"/>
    <x v="1"/>
    <x v="5"/>
    <x v="8"/>
    <x v="0"/>
    <x v="4"/>
    <n v="1"/>
    <x v="3"/>
  </r>
  <r>
    <s v="2843-CQMEG"/>
    <x v="1"/>
    <n v="21"/>
    <s v="No"/>
    <n v="0"/>
    <s v="San Diego"/>
    <n v="92120"/>
    <n v="32.807867000000002"/>
    <n v="-117.060993"/>
    <n v="0"/>
    <n v="24"/>
    <s v="Offer C"/>
    <x v="0"/>
    <n v="3.72"/>
    <x v="0"/>
    <s v="Yes"/>
    <x v="0"/>
    <n v="59"/>
    <x v="0"/>
    <x v="0"/>
    <x v="0"/>
    <x v="1"/>
    <x v="1"/>
    <x v="0"/>
    <s v="No"/>
    <x v="0"/>
    <x v="1"/>
    <s v="Yes"/>
    <x v="2"/>
    <n v="49.7"/>
    <n v="1218.25"/>
    <n v="0"/>
    <n v="0"/>
    <n v="89.28"/>
    <n v="1307.53"/>
    <x v="0"/>
    <x v="0"/>
    <x v="0"/>
    <x v="1"/>
    <x v="4"/>
    <n v="0"/>
    <x v="3"/>
  </r>
  <r>
    <s v="2845-AFFTX"/>
    <x v="1"/>
    <n v="78"/>
    <s v="Yes"/>
    <n v="0"/>
    <s v="Westport"/>
    <n v="95488"/>
    <n v="39.724432999999998"/>
    <n v="-123.767578"/>
    <n v="0"/>
    <n v="41"/>
    <s v="None"/>
    <x v="0"/>
    <n v="22.56"/>
    <x v="1"/>
    <s v="Yes"/>
    <x v="1"/>
    <n v="15"/>
    <x v="0"/>
    <x v="1"/>
    <x v="1"/>
    <x v="1"/>
    <x v="0"/>
    <x v="1"/>
    <s v="No"/>
    <x v="0"/>
    <x v="1"/>
    <s v="Yes"/>
    <x v="1"/>
    <n v="99.8"/>
    <n v="4259.3"/>
    <n v="8.8800000000000008"/>
    <n v="0"/>
    <n v="924.96"/>
    <n v="5175.38"/>
    <x v="1"/>
    <x v="2"/>
    <x v="2"/>
    <x v="3"/>
    <x v="3"/>
    <n v="1"/>
    <x v="2"/>
  </r>
  <r>
    <s v="2845-HSJCY"/>
    <x v="0"/>
    <n v="49"/>
    <s v="Yes"/>
    <n v="0"/>
    <s v="Fallbrook"/>
    <n v="92028"/>
    <n v="33.362575"/>
    <n v="-117.299644"/>
    <n v="1"/>
    <n v="14"/>
    <s v="None"/>
    <x v="0"/>
    <n v="29.18"/>
    <x v="1"/>
    <s v="Yes"/>
    <x v="1"/>
    <n v="19"/>
    <x v="0"/>
    <x v="1"/>
    <x v="1"/>
    <x v="1"/>
    <x v="1"/>
    <x v="1"/>
    <s v="Yes"/>
    <x v="0"/>
    <x v="1"/>
    <s v="Yes"/>
    <x v="1"/>
    <n v="87.25"/>
    <n v="1258.5999999999999"/>
    <n v="0"/>
    <n v="0"/>
    <n v="408.52"/>
    <n v="1667.12"/>
    <x v="1"/>
    <x v="1"/>
    <x v="5"/>
    <x v="1"/>
    <x v="1"/>
    <n v="1"/>
    <x v="0"/>
  </r>
  <r>
    <s v="2845-KDHVX"/>
    <x v="0"/>
    <n v="57"/>
    <s v="Yes"/>
    <n v="0"/>
    <s v="Sheridan"/>
    <n v="95681"/>
    <n v="38.984755999999997"/>
    <n v="-121.345074"/>
    <n v="9"/>
    <n v="64"/>
    <s v="None"/>
    <x v="0"/>
    <n v="23.29"/>
    <x v="0"/>
    <s v="Yes"/>
    <x v="2"/>
    <n v="25"/>
    <x v="0"/>
    <x v="0"/>
    <x v="1"/>
    <x v="0"/>
    <x v="1"/>
    <x v="1"/>
    <s v="Yes"/>
    <x v="0"/>
    <x v="2"/>
    <s v="Yes"/>
    <x v="0"/>
    <n v="68.3"/>
    <n v="4378.8"/>
    <n v="0"/>
    <n v="0"/>
    <n v="1490.56"/>
    <n v="5869.36"/>
    <x v="0"/>
    <x v="0"/>
    <x v="0"/>
    <x v="2"/>
    <x v="2"/>
    <n v="0"/>
    <x v="0"/>
  </r>
  <r>
    <s v="2848-YXSMW"/>
    <x v="1"/>
    <n v="38"/>
    <s v="Yes"/>
    <n v="0"/>
    <s v="Torrance"/>
    <n v="90503"/>
    <n v="33.840398999999998"/>
    <n v="-118.353714"/>
    <n v="1"/>
    <n v="72"/>
    <s v="Offer A"/>
    <x v="0"/>
    <n v="49.5"/>
    <x v="0"/>
    <s v="No"/>
    <x v="3"/>
    <m/>
    <x v="2"/>
    <x v="2"/>
    <x v="2"/>
    <x v="2"/>
    <x v="2"/>
    <x v="2"/>
    <m/>
    <x v="2"/>
    <x v="2"/>
    <s v="No"/>
    <x v="0"/>
    <n v="19.399999999999999"/>
    <n v="1363.25"/>
    <n v="0"/>
    <n v="0"/>
    <n v="3564"/>
    <n v="4927.25"/>
    <x v="0"/>
    <x v="0"/>
    <x v="0"/>
    <x v="2"/>
    <x v="0"/>
    <n v="0"/>
    <x v="1"/>
  </r>
  <r>
    <s v="2851-MMUTZ"/>
    <x v="0"/>
    <n v="29"/>
    <s v="No"/>
    <n v="0"/>
    <s v="Tahoe Vista"/>
    <n v="96148"/>
    <n v="39.241239999999998"/>
    <n v="-120.054765"/>
    <n v="0"/>
    <n v="27"/>
    <s v="None"/>
    <x v="0"/>
    <n v="1.31"/>
    <x v="0"/>
    <s v="Yes"/>
    <x v="0"/>
    <n v="53"/>
    <x v="0"/>
    <x v="0"/>
    <x v="0"/>
    <x v="0"/>
    <x v="1"/>
    <x v="0"/>
    <s v="No"/>
    <x v="0"/>
    <x v="1"/>
    <s v="Yes"/>
    <x v="2"/>
    <n v="56.15"/>
    <n v="1439.35"/>
    <n v="0"/>
    <n v="0"/>
    <n v="35.369999999999997"/>
    <n v="1474.72"/>
    <x v="0"/>
    <x v="0"/>
    <x v="0"/>
    <x v="3"/>
    <x v="4"/>
    <n v="0"/>
    <x v="3"/>
  </r>
  <r>
    <s v="2851-STERV"/>
    <x v="1"/>
    <n v="79"/>
    <s v="No"/>
    <n v="0"/>
    <s v="Descanso"/>
    <n v="91916"/>
    <n v="32.912663999999999"/>
    <n v="-116.63538699999999"/>
    <n v="0"/>
    <n v="35"/>
    <s v="None"/>
    <x v="0"/>
    <n v="3.04"/>
    <x v="0"/>
    <s v="Yes"/>
    <x v="2"/>
    <n v="18"/>
    <x v="0"/>
    <x v="1"/>
    <x v="1"/>
    <x v="0"/>
    <x v="0"/>
    <x v="1"/>
    <s v="No"/>
    <x v="0"/>
    <x v="0"/>
    <s v="Yes"/>
    <x v="1"/>
    <n v="73"/>
    <n v="2471.25"/>
    <n v="0"/>
    <n v="0"/>
    <n v="106.4"/>
    <n v="2577.65"/>
    <x v="0"/>
    <x v="0"/>
    <x v="0"/>
    <x v="3"/>
    <x v="3"/>
    <n v="0"/>
    <x v="0"/>
  </r>
  <r>
    <s v="2853-CWQFQ"/>
    <x v="1"/>
    <n v="20"/>
    <s v="No"/>
    <n v="1"/>
    <s v="Eureka"/>
    <n v="95503"/>
    <n v="40.737431000000001"/>
    <n v="-124.108897"/>
    <n v="0"/>
    <n v="1"/>
    <s v="None"/>
    <x v="0"/>
    <n v="41.39"/>
    <x v="0"/>
    <s v="Yes"/>
    <x v="0"/>
    <n v="48"/>
    <x v="0"/>
    <x v="1"/>
    <x v="0"/>
    <x v="0"/>
    <x v="1"/>
    <x v="1"/>
    <s v="Yes"/>
    <x v="0"/>
    <x v="1"/>
    <s v="Yes"/>
    <x v="0"/>
    <n v="59.55"/>
    <n v="59.55"/>
    <n v="0"/>
    <n v="0"/>
    <n v="41.39"/>
    <n v="100.94"/>
    <x v="2"/>
    <x v="0"/>
    <x v="0"/>
    <x v="0"/>
    <x v="4"/>
    <n v="0"/>
    <x v="3"/>
  </r>
  <r>
    <s v="2856-HYAPG"/>
    <x v="0"/>
    <n v="62"/>
    <s v="No"/>
    <n v="0"/>
    <s v="Platina"/>
    <n v="96076"/>
    <n v="40.367964000000001"/>
    <n v="-122.93737900000001"/>
    <n v="0"/>
    <n v="1"/>
    <s v="Offer E"/>
    <x v="0"/>
    <n v="12.4"/>
    <x v="0"/>
    <s v="Yes"/>
    <x v="1"/>
    <n v="28"/>
    <x v="0"/>
    <x v="1"/>
    <x v="0"/>
    <x v="1"/>
    <x v="1"/>
    <x v="0"/>
    <s v="No"/>
    <x v="0"/>
    <x v="1"/>
    <s v="No"/>
    <x v="1"/>
    <n v="68.650000000000006"/>
    <n v="68.650000000000006"/>
    <n v="0"/>
    <n v="0"/>
    <n v="12.4"/>
    <n v="81.05"/>
    <x v="1"/>
    <x v="4"/>
    <x v="16"/>
    <x v="0"/>
    <x v="3"/>
    <n v="1"/>
    <x v="0"/>
  </r>
  <r>
    <s v="2856-NNASM"/>
    <x v="1"/>
    <n v="74"/>
    <s v="No"/>
    <n v="0"/>
    <s v="Santa Rosa"/>
    <n v="95407"/>
    <n v="38.394091000000003"/>
    <n v="-122.739814"/>
    <n v="0"/>
    <n v="43"/>
    <s v="None"/>
    <x v="0"/>
    <n v="39.119999999999997"/>
    <x v="0"/>
    <s v="Yes"/>
    <x v="1"/>
    <n v="6"/>
    <x v="0"/>
    <x v="1"/>
    <x v="0"/>
    <x v="1"/>
    <x v="0"/>
    <x v="1"/>
    <s v="Yes"/>
    <x v="0"/>
    <x v="1"/>
    <s v="Yes"/>
    <x v="2"/>
    <n v="89.55"/>
    <n v="3856.75"/>
    <n v="0"/>
    <n v="0"/>
    <n v="1682.16"/>
    <n v="5538.91"/>
    <x v="1"/>
    <x v="2"/>
    <x v="3"/>
    <x v="3"/>
    <x v="3"/>
    <n v="1"/>
    <x v="0"/>
  </r>
  <r>
    <s v="2858-EIMXH"/>
    <x v="0"/>
    <n v="69"/>
    <s v="Yes"/>
    <n v="0"/>
    <s v="Vallejo"/>
    <n v="94592"/>
    <n v="38.093701000000003"/>
    <n v="-122.276589"/>
    <n v="1"/>
    <n v="53"/>
    <s v="None"/>
    <x v="0"/>
    <n v="30.09"/>
    <x v="1"/>
    <s v="Yes"/>
    <x v="1"/>
    <n v="12"/>
    <x v="0"/>
    <x v="1"/>
    <x v="0"/>
    <x v="1"/>
    <x v="0"/>
    <x v="1"/>
    <s v="No"/>
    <x v="0"/>
    <x v="0"/>
    <s v="Yes"/>
    <x v="0"/>
    <n v="95.85"/>
    <n v="5016.25"/>
    <n v="18.850000000000001"/>
    <n v="0"/>
    <n v="1594.77"/>
    <n v="6592.17"/>
    <x v="0"/>
    <x v="0"/>
    <x v="0"/>
    <x v="2"/>
    <x v="3"/>
    <n v="0"/>
    <x v="2"/>
  </r>
  <r>
    <s v="2858-MOFSQ"/>
    <x v="0"/>
    <n v="50"/>
    <s v="No"/>
    <n v="0"/>
    <s v="Rio Oso"/>
    <n v="95674"/>
    <n v="38.954143999999999"/>
    <n v="-121.482536"/>
    <n v="0"/>
    <n v="17"/>
    <s v="None"/>
    <x v="0"/>
    <n v="24.31"/>
    <x v="1"/>
    <s v="Yes"/>
    <x v="2"/>
    <n v="21"/>
    <x v="0"/>
    <x v="1"/>
    <x v="1"/>
    <x v="1"/>
    <x v="1"/>
    <x v="0"/>
    <s v="No"/>
    <x v="0"/>
    <x v="0"/>
    <s v="Yes"/>
    <x v="2"/>
    <n v="55.85"/>
    <n v="937.5"/>
    <n v="0"/>
    <n v="0"/>
    <n v="413.27"/>
    <n v="1350.77"/>
    <x v="1"/>
    <x v="4"/>
    <x v="16"/>
    <x v="1"/>
    <x v="2"/>
    <n v="1"/>
    <x v="3"/>
  </r>
  <r>
    <s v="2860-RANUS"/>
    <x v="0"/>
    <n v="67"/>
    <s v="No"/>
    <n v="0"/>
    <s v="Mc Kittrick"/>
    <n v="93251"/>
    <n v="35.383809999999997"/>
    <n v="-119.730885"/>
    <n v="0"/>
    <n v="20"/>
    <s v="Offer D"/>
    <x v="0"/>
    <n v="29.29"/>
    <x v="1"/>
    <s v="Yes"/>
    <x v="1"/>
    <n v="15"/>
    <x v="0"/>
    <x v="1"/>
    <x v="0"/>
    <x v="1"/>
    <x v="1"/>
    <x v="1"/>
    <s v="Yes"/>
    <x v="0"/>
    <x v="1"/>
    <s v="Yes"/>
    <x v="0"/>
    <n v="85.8"/>
    <n v="1727.5"/>
    <n v="0"/>
    <n v="0"/>
    <n v="585.79999999999995"/>
    <n v="2313.3000000000002"/>
    <x v="1"/>
    <x v="4"/>
    <x v="16"/>
    <x v="1"/>
    <x v="3"/>
    <n v="1"/>
    <x v="0"/>
  </r>
  <r>
    <s v="2862-JVEOY"/>
    <x v="1"/>
    <n v="33"/>
    <s v="No"/>
    <n v="0"/>
    <s v="Loma Mar"/>
    <n v="94021"/>
    <n v="37.266387999999999"/>
    <n v="-122.26308"/>
    <n v="0"/>
    <n v="6"/>
    <s v="None"/>
    <x v="0"/>
    <n v="10.54"/>
    <x v="0"/>
    <s v="No"/>
    <x v="3"/>
    <m/>
    <x v="2"/>
    <x v="2"/>
    <x v="2"/>
    <x v="2"/>
    <x v="2"/>
    <x v="2"/>
    <m/>
    <x v="2"/>
    <x v="0"/>
    <s v="No"/>
    <x v="0"/>
    <n v="19.149999999999999"/>
    <n v="124.4"/>
    <n v="0"/>
    <n v="0"/>
    <n v="63.24"/>
    <n v="187.64"/>
    <x v="0"/>
    <x v="0"/>
    <x v="0"/>
    <x v="0"/>
    <x v="0"/>
    <n v="0"/>
    <x v="1"/>
  </r>
  <r>
    <s v="2862-PFNIK"/>
    <x v="1"/>
    <n v="47"/>
    <s v="No"/>
    <n v="3"/>
    <s v="San Leandro"/>
    <n v="94578"/>
    <n v="37.704383999999997"/>
    <n v="-122.12670300000001"/>
    <n v="0"/>
    <n v="1"/>
    <s v="None"/>
    <x v="1"/>
    <m/>
    <x v="2"/>
    <s v="Yes"/>
    <x v="0"/>
    <n v="21"/>
    <x v="0"/>
    <x v="1"/>
    <x v="0"/>
    <x v="1"/>
    <x v="1"/>
    <x v="0"/>
    <s v="No"/>
    <x v="1"/>
    <x v="1"/>
    <s v="Yes"/>
    <x v="1"/>
    <n v="24.7"/>
    <n v="24.7"/>
    <n v="0"/>
    <n v="0"/>
    <n v="0"/>
    <n v="24.7"/>
    <x v="2"/>
    <x v="0"/>
    <x v="0"/>
    <x v="0"/>
    <x v="1"/>
    <n v="0"/>
    <x v="1"/>
  </r>
  <r>
    <s v="2863-IMQDR"/>
    <x v="0"/>
    <n v="52"/>
    <s v="No"/>
    <n v="0"/>
    <s v="San Diego"/>
    <n v="92130"/>
    <n v="32.957194999999999"/>
    <n v="-117.20254199999999"/>
    <n v="0"/>
    <n v="61"/>
    <s v="None"/>
    <x v="0"/>
    <n v="23.45"/>
    <x v="1"/>
    <s v="Yes"/>
    <x v="2"/>
    <n v="8"/>
    <x v="1"/>
    <x v="0"/>
    <x v="1"/>
    <x v="0"/>
    <x v="0"/>
    <x v="1"/>
    <s v="Yes"/>
    <x v="0"/>
    <x v="2"/>
    <s v="No"/>
    <x v="1"/>
    <n v="89.65"/>
    <n v="5308.7"/>
    <n v="0"/>
    <n v="0"/>
    <n v="1430.45"/>
    <n v="6739.15"/>
    <x v="0"/>
    <x v="0"/>
    <x v="0"/>
    <x v="2"/>
    <x v="2"/>
    <n v="0"/>
    <x v="0"/>
  </r>
  <r>
    <s v="2865-TCHJW"/>
    <x v="0"/>
    <n v="74"/>
    <s v="No"/>
    <n v="0"/>
    <s v="Anaheim"/>
    <n v="92807"/>
    <n v="33.848733000000003"/>
    <n v="-117.788357"/>
    <n v="0"/>
    <n v="4"/>
    <s v="None"/>
    <x v="0"/>
    <n v="48.35"/>
    <x v="1"/>
    <s v="Yes"/>
    <x v="0"/>
    <n v="24"/>
    <x v="0"/>
    <x v="1"/>
    <x v="1"/>
    <x v="1"/>
    <x v="0"/>
    <x v="0"/>
    <s v="No"/>
    <x v="0"/>
    <x v="1"/>
    <s v="Yes"/>
    <x v="1"/>
    <n v="89.2"/>
    <n v="346.2"/>
    <n v="0"/>
    <n v="0"/>
    <n v="193.4"/>
    <n v="539.6"/>
    <x v="1"/>
    <x v="1"/>
    <x v="1"/>
    <x v="0"/>
    <x v="3"/>
    <n v="1"/>
    <x v="0"/>
  </r>
  <r>
    <s v="2866-IKBTM"/>
    <x v="0"/>
    <n v="57"/>
    <s v="No"/>
    <n v="0"/>
    <s v="Dana Point"/>
    <n v="92629"/>
    <n v="33.477922999999997"/>
    <n v="-117.705314"/>
    <n v="0"/>
    <n v="1"/>
    <s v="None"/>
    <x v="0"/>
    <n v="40.630000000000003"/>
    <x v="0"/>
    <s v="No"/>
    <x v="3"/>
    <m/>
    <x v="2"/>
    <x v="2"/>
    <x v="2"/>
    <x v="2"/>
    <x v="2"/>
    <x v="2"/>
    <m/>
    <x v="2"/>
    <x v="1"/>
    <s v="No"/>
    <x v="0"/>
    <n v="19.55"/>
    <n v="19.55"/>
    <n v="0"/>
    <n v="0"/>
    <n v="40.630000000000003"/>
    <n v="60.18"/>
    <x v="2"/>
    <x v="0"/>
    <x v="0"/>
    <x v="0"/>
    <x v="2"/>
    <n v="0"/>
    <x v="1"/>
  </r>
  <r>
    <s v="2867-UIMSS"/>
    <x v="1"/>
    <n v="24"/>
    <s v="No"/>
    <n v="0"/>
    <s v="Vernalis"/>
    <n v="95385"/>
    <n v="37.609095000000003"/>
    <n v="-121.263381"/>
    <n v="0"/>
    <n v="1"/>
    <s v="None"/>
    <x v="0"/>
    <n v="35.770000000000003"/>
    <x v="0"/>
    <s v="Yes"/>
    <x v="1"/>
    <n v="69"/>
    <x v="0"/>
    <x v="1"/>
    <x v="0"/>
    <x v="1"/>
    <x v="1"/>
    <x v="1"/>
    <s v="Yes"/>
    <x v="0"/>
    <x v="1"/>
    <s v="No"/>
    <x v="1"/>
    <n v="80.5"/>
    <n v="80.5"/>
    <n v="0"/>
    <n v="0"/>
    <n v="35.770000000000003"/>
    <n v="116.27"/>
    <x v="1"/>
    <x v="2"/>
    <x v="2"/>
    <x v="0"/>
    <x v="4"/>
    <n v="1"/>
    <x v="0"/>
  </r>
  <r>
    <s v="2868-LLSKM"/>
    <x v="0"/>
    <n v="50"/>
    <s v="Yes"/>
    <n v="2"/>
    <s v="Escondido"/>
    <n v="92027"/>
    <n v="33.141264999999997"/>
    <n v="-116.967221"/>
    <n v="1"/>
    <n v="68"/>
    <s v="Offer A"/>
    <x v="0"/>
    <n v="15.94"/>
    <x v="1"/>
    <s v="Yes"/>
    <x v="1"/>
    <n v="29"/>
    <x v="0"/>
    <x v="0"/>
    <x v="0"/>
    <x v="0"/>
    <x v="1"/>
    <x v="0"/>
    <s v="No"/>
    <x v="0"/>
    <x v="0"/>
    <s v="Yes"/>
    <x v="1"/>
    <n v="83.65"/>
    <n v="5733.4"/>
    <n v="46.99"/>
    <n v="0"/>
    <n v="1083.92"/>
    <n v="6770.33"/>
    <x v="0"/>
    <x v="0"/>
    <x v="0"/>
    <x v="2"/>
    <x v="2"/>
    <n v="0"/>
    <x v="0"/>
  </r>
  <r>
    <s v="2868-MZAGQ"/>
    <x v="1"/>
    <n v="49"/>
    <s v="No"/>
    <n v="0"/>
    <s v="Modesto"/>
    <n v="95354"/>
    <n v="37.639029000000001"/>
    <n v="-120.964772"/>
    <n v="0"/>
    <n v="1"/>
    <s v="Offer E"/>
    <x v="0"/>
    <n v="19.98"/>
    <x v="0"/>
    <s v="Yes"/>
    <x v="1"/>
    <n v="5"/>
    <x v="0"/>
    <x v="1"/>
    <x v="0"/>
    <x v="1"/>
    <x v="1"/>
    <x v="1"/>
    <s v="Yes"/>
    <x v="0"/>
    <x v="1"/>
    <s v="Yes"/>
    <x v="1"/>
    <n v="79.25"/>
    <n v="79.25"/>
    <n v="0"/>
    <n v="0"/>
    <n v="19.98"/>
    <n v="99.23"/>
    <x v="1"/>
    <x v="2"/>
    <x v="15"/>
    <x v="0"/>
    <x v="1"/>
    <n v="1"/>
    <x v="0"/>
  </r>
  <r>
    <s v="2868-SNELZ"/>
    <x v="0"/>
    <n v="54"/>
    <s v="No"/>
    <n v="0"/>
    <s v="San Diego"/>
    <n v="92122"/>
    <n v="32.857230000000001"/>
    <n v="-117.209774"/>
    <n v="0"/>
    <n v="2"/>
    <s v="None"/>
    <x v="0"/>
    <n v="5.32"/>
    <x v="1"/>
    <s v="Yes"/>
    <x v="1"/>
    <n v="20"/>
    <x v="0"/>
    <x v="1"/>
    <x v="1"/>
    <x v="1"/>
    <x v="1"/>
    <x v="0"/>
    <s v="No"/>
    <x v="0"/>
    <x v="1"/>
    <s v="No"/>
    <x v="0"/>
    <n v="80.599999999999994"/>
    <n v="155.80000000000001"/>
    <n v="0"/>
    <n v="0"/>
    <n v="10.64"/>
    <n v="166.44"/>
    <x v="1"/>
    <x v="1"/>
    <x v="5"/>
    <x v="0"/>
    <x v="2"/>
    <n v="1"/>
    <x v="0"/>
  </r>
  <r>
    <s v="2869-ADAWR"/>
    <x v="0"/>
    <n v="41"/>
    <s v="No"/>
    <n v="0"/>
    <s v="Sutter Creek"/>
    <n v="95685"/>
    <n v="38.432144999999998"/>
    <n v="-120.77069"/>
    <n v="0"/>
    <n v="45"/>
    <s v="Offer B"/>
    <x v="0"/>
    <n v="14.12"/>
    <x v="1"/>
    <s v="Yes"/>
    <x v="1"/>
    <n v="24"/>
    <x v="0"/>
    <x v="0"/>
    <x v="0"/>
    <x v="1"/>
    <x v="0"/>
    <x v="0"/>
    <s v="No"/>
    <x v="0"/>
    <x v="1"/>
    <s v="Yes"/>
    <x v="0"/>
    <n v="89.3"/>
    <n v="4016.85"/>
    <n v="44.63"/>
    <n v="0"/>
    <n v="635.4"/>
    <n v="4607.62"/>
    <x v="1"/>
    <x v="2"/>
    <x v="18"/>
    <x v="3"/>
    <x v="1"/>
    <n v="1"/>
    <x v="0"/>
  </r>
  <r>
    <s v="2873-ZLIWT"/>
    <x v="0"/>
    <n v="64"/>
    <s v="Yes"/>
    <n v="0"/>
    <s v="Temecula"/>
    <n v="92592"/>
    <n v="33.507255000000001"/>
    <n v="-117.029473"/>
    <n v="1"/>
    <n v="40"/>
    <s v="Offer B"/>
    <x v="0"/>
    <n v="2.0299999999999998"/>
    <x v="1"/>
    <s v="Yes"/>
    <x v="1"/>
    <n v="19"/>
    <x v="0"/>
    <x v="1"/>
    <x v="1"/>
    <x v="0"/>
    <x v="1"/>
    <x v="0"/>
    <s v="No"/>
    <x v="0"/>
    <x v="1"/>
    <s v="Yes"/>
    <x v="1"/>
    <n v="84.85"/>
    <n v="3303.05"/>
    <n v="0"/>
    <n v="0"/>
    <n v="81.2"/>
    <n v="3384.25"/>
    <x v="1"/>
    <x v="1"/>
    <x v="5"/>
    <x v="3"/>
    <x v="3"/>
    <n v="1"/>
    <x v="0"/>
  </r>
  <r>
    <s v="2874-YXVVA"/>
    <x v="0"/>
    <n v="38"/>
    <s v="No"/>
    <n v="0"/>
    <s v="Herlong"/>
    <n v="96113"/>
    <n v="40.198233999999999"/>
    <n v="-120.18089000000001"/>
    <n v="0"/>
    <n v="34"/>
    <s v="None"/>
    <x v="0"/>
    <n v="2.82"/>
    <x v="0"/>
    <s v="Yes"/>
    <x v="1"/>
    <n v="2"/>
    <x v="0"/>
    <x v="0"/>
    <x v="1"/>
    <x v="0"/>
    <x v="0"/>
    <x v="1"/>
    <s v="Yes"/>
    <x v="0"/>
    <x v="1"/>
    <s v="Yes"/>
    <x v="1"/>
    <n v="105.1"/>
    <n v="3634.8"/>
    <n v="0"/>
    <n v="0"/>
    <n v="95.88"/>
    <n v="3730.68"/>
    <x v="0"/>
    <x v="0"/>
    <x v="0"/>
    <x v="3"/>
    <x v="0"/>
    <n v="0"/>
    <x v="2"/>
  </r>
  <r>
    <s v="2876-GZYZC"/>
    <x v="0"/>
    <n v="49"/>
    <s v="No"/>
    <n v="0"/>
    <s v="Cerritos"/>
    <n v="90703"/>
    <n v="33.868099999999998"/>
    <n v="-118.067402"/>
    <n v="0"/>
    <n v="13"/>
    <s v="None"/>
    <x v="0"/>
    <n v="29.21"/>
    <x v="1"/>
    <s v="Yes"/>
    <x v="1"/>
    <n v="22"/>
    <x v="0"/>
    <x v="1"/>
    <x v="0"/>
    <x v="1"/>
    <x v="1"/>
    <x v="1"/>
    <s v="Yes"/>
    <x v="0"/>
    <x v="1"/>
    <s v="Yes"/>
    <x v="1"/>
    <n v="85.95"/>
    <n v="1215.6500000000001"/>
    <n v="0"/>
    <n v="0"/>
    <n v="379.73"/>
    <n v="1595.38"/>
    <x v="0"/>
    <x v="0"/>
    <x v="0"/>
    <x v="1"/>
    <x v="1"/>
    <n v="0"/>
    <x v="0"/>
  </r>
  <r>
    <s v="2876-VBBBL"/>
    <x v="0"/>
    <n v="64"/>
    <s v="No"/>
    <n v="0"/>
    <s v="Shaver Lake"/>
    <n v="93664"/>
    <n v="37.222999999999999"/>
    <n v="-119.00102099999999"/>
    <n v="0"/>
    <n v="1"/>
    <s v="Offer E"/>
    <x v="0"/>
    <n v="10.71"/>
    <x v="0"/>
    <s v="No"/>
    <x v="3"/>
    <m/>
    <x v="2"/>
    <x v="2"/>
    <x v="2"/>
    <x v="2"/>
    <x v="2"/>
    <x v="2"/>
    <m/>
    <x v="2"/>
    <x v="1"/>
    <s v="Yes"/>
    <x v="0"/>
    <n v="20.25"/>
    <n v="20.25"/>
    <n v="0"/>
    <n v="0"/>
    <n v="10.71"/>
    <n v="30.96"/>
    <x v="1"/>
    <x v="5"/>
    <x v="9"/>
    <x v="0"/>
    <x v="3"/>
    <n v="1"/>
    <x v="1"/>
  </r>
  <r>
    <s v="2877-VDUER"/>
    <x v="0"/>
    <n v="36"/>
    <s v="Yes"/>
    <n v="1"/>
    <s v="Camp Nelson"/>
    <n v="93208"/>
    <n v="36.057457999999997"/>
    <n v="-118.59195099999999"/>
    <n v="6"/>
    <n v="35"/>
    <s v="None"/>
    <x v="1"/>
    <m/>
    <x v="2"/>
    <s v="Yes"/>
    <x v="2"/>
    <n v="30"/>
    <x v="0"/>
    <x v="1"/>
    <x v="0"/>
    <x v="0"/>
    <x v="0"/>
    <x v="0"/>
    <s v="No"/>
    <x v="0"/>
    <x v="0"/>
    <s v="No"/>
    <x v="0"/>
    <n v="40.9"/>
    <n v="1383.6"/>
    <n v="0"/>
    <n v="0"/>
    <n v="0"/>
    <n v="1383.6"/>
    <x v="0"/>
    <x v="0"/>
    <x v="0"/>
    <x v="3"/>
    <x v="0"/>
    <n v="0"/>
    <x v="3"/>
  </r>
  <r>
    <s v="2878-DHMIN"/>
    <x v="1"/>
    <n v="63"/>
    <s v="Yes"/>
    <n v="2"/>
    <s v="Sacramento"/>
    <n v="95833"/>
    <n v="38.619048999999997"/>
    <n v="-121.51755199999999"/>
    <n v="7"/>
    <n v="35"/>
    <s v="None"/>
    <x v="0"/>
    <n v="24.23"/>
    <x v="0"/>
    <s v="No"/>
    <x v="3"/>
    <m/>
    <x v="2"/>
    <x v="2"/>
    <x v="2"/>
    <x v="2"/>
    <x v="2"/>
    <x v="2"/>
    <m/>
    <x v="2"/>
    <x v="0"/>
    <s v="No"/>
    <x v="1"/>
    <n v="19.899999999999999"/>
    <n v="666"/>
    <n v="0"/>
    <n v="0"/>
    <n v="848.05"/>
    <n v="1514.05"/>
    <x v="0"/>
    <x v="0"/>
    <x v="0"/>
    <x v="3"/>
    <x v="3"/>
    <n v="0"/>
    <x v="1"/>
  </r>
  <r>
    <s v="2878-RMWXY"/>
    <x v="1"/>
    <n v="75"/>
    <s v="Yes"/>
    <n v="0"/>
    <s v="Temecula"/>
    <n v="92590"/>
    <n v="33.475493"/>
    <n v="-117.219551"/>
    <n v="5"/>
    <n v="72"/>
    <s v="None"/>
    <x v="0"/>
    <n v="28.5"/>
    <x v="1"/>
    <s v="Yes"/>
    <x v="1"/>
    <n v="5"/>
    <x v="1"/>
    <x v="0"/>
    <x v="1"/>
    <x v="1"/>
    <x v="1"/>
    <x v="1"/>
    <s v="No"/>
    <x v="0"/>
    <x v="2"/>
    <s v="Yes"/>
    <x v="0"/>
    <n v="102.65"/>
    <n v="7550.3"/>
    <n v="0"/>
    <n v="0"/>
    <n v="2052"/>
    <n v="9602.2999999999993"/>
    <x v="0"/>
    <x v="0"/>
    <x v="0"/>
    <x v="2"/>
    <x v="3"/>
    <n v="0"/>
    <x v="2"/>
  </r>
  <r>
    <s v="2880-FPNAE"/>
    <x v="1"/>
    <n v="69"/>
    <s v="Yes"/>
    <n v="0"/>
    <s v="Van Nuys"/>
    <n v="91405"/>
    <n v="34.202494000000002"/>
    <n v="-118.448048"/>
    <n v="1"/>
    <n v="2"/>
    <s v="Offer E"/>
    <x v="0"/>
    <n v="7.29"/>
    <x v="0"/>
    <s v="Yes"/>
    <x v="1"/>
    <n v="14"/>
    <x v="0"/>
    <x v="1"/>
    <x v="1"/>
    <x v="1"/>
    <x v="1"/>
    <x v="0"/>
    <s v="No"/>
    <x v="0"/>
    <x v="2"/>
    <s v="Yes"/>
    <x v="1"/>
    <n v="74.2"/>
    <n v="140.1"/>
    <n v="0"/>
    <n v="0"/>
    <n v="14.58"/>
    <n v="154.68"/>
    <x v="2"/>
    <x v="0"/>
    <x v="0"/>
    <x v="0"/>
    <x v="3"/>
    <n v="0"/>
    <x v="0"/>
  </r>
  <r>
    <s v="2882-DDZPG"/>
    <x v="0"/>
    <n v="27"/>
    <s v="No"/>
    <n v="0"/>
    <s v="San Carlos"/>
    <n v="94070"/>
    <n v="37.497914999999999"/>
    <n v="-122.26736099999999"/>
    <n v="0"/>
    <n v="12"/>
    <s v="None"/>
    <x v="0"/>
    <n v="35.81"/>
    <x v="0"/>
    <s v="No"/>
    <x v="3"/>
    <m/>
    <x v="2"/>
    <x v="2"/>
    <x v="2"/>
    <x v="2"/>
    <x v="2"/>
    <x v="2"/>
    <m/>
    <x v="2"/>
    <x v="1"/>
    <s v="No"/>
    <x v="1"/>
    <n v="19.45"/>
    <n v="227.45"/>
    <n v="0"/>
    <n v="0"/>
    <n v="429.72"/>
    <n v="657.17"/>
    <x v="0"/>
    <x v="0"/>
    <x v="0"/>
    <x v="0"/>
    <x v="4"/>
    <n v="0"/>
    <x v="1"/>
  </r>
  <r>
    <s v="2882-WDTBA"/>
    <x v="1"/>
    <n v="64"/>
    <s v="Yes"/>
    <n v="0"/>
    <s v="Willows"/>
    <n v="95988"/>
    <n v="39.493991000000001"/>
    <n v="-122.28636299999999"/>
    <n v="4"/>
    <n v="69"/>
    <s v="Offer A"/>
    <x v="0"/>
    <n v="44.33"/>
    <x v="0"/>
    <s v="Yes"/>
    <x v="0"/>
    <n v="18"/>
    <x v="1"/>
    <x v="0"/>
    <x v="1"/>
    <x v="0"/>
    <x v="0"/>
    <x v="0"/>
    <s v="No"/>
    <x v="0"/>
    <x v="2"/>
    <s v="Yes"/>
    <x v="1"/>
    <n v="75.75"/>
    <n v="5388.15"/>
    <n v="0"/>
    <n v="0"/>
    <n v="3058.77"/>
    <n v="8446.92"/>
    <x v="0"/>
    <x v="0"/>
    <x v="0"/>
    <x v="2"/>
    <x v="3"/>
    <n v="0"/>
    <x v="0"/>
  </r>
  <r>
    <s v="2883-ILGWO"/>
    <x v="1"/>
    <n v="68"/>
    <s v="No"/>
    <n v="0"/>
    <s v="Compton"/>
    <n v="90222"/>
    <n v="33.912246000000003"/>
    <n v="-118.236773"/>
    <n v="0"/>
    <n v="57"/>
    <s v="None"/>
    <x v="0"/>
    <n v="32.119999999999997"/>
    <x v="1"/>
    <s v="Yes"/>
    <x v="1"/>
    <n v="15"/>
    <x v="0"/>
    <x v="0"/>
    <x v="0"/>
    <x v="0"/>
    <x v="0"/>
    <x v="1"/>
    <s v="No"/>
    <x v="1"/>
    <x v="2"/>
    <s v="Yes"/>
    <x v="1"/>
    <n v="104.9"/>
    <n v="5913.95"/>
    <n v="1.69"/>
    <n v="90"/>
    <n v="1830.84"/>
    <n v="7833.1"/>
    <x v="0"/>
    <x v="0"/>
    <x v="0"/>
    <x v="2"/>
    <x v="3"/>
    <n v="0"/>
    <x v="2"/>
  </r>
  <r>
    <s v="2884-GBPFB"/>
    <x v="0"/>
    <n v="61"/>
    <s v="Yes"/>
    <n v="0"/>
    <s v="Morro Bay"/>
    <n v="93442"/>
    <n v="35.369553000000003"/>
    <n v="-120.763864"/>
    <n v="4"/>
    <n v="35"/>
    <s v="Offer C"/>
    <x v="0"/>
    <n v="10.43"/>
    <x v="0"/>
    <s v="Yes"/>
    <x v="1"/>
    <n v="4"/>
    <x v="0"/>
    <x v="1"/>
    <x v="0"/>
    <x v="1"/>
    <x v="1"/>
    <x v="0"/>
    <s v="No"/>
    <x v="1"/>
    <x v="1"/>
    <s v="Yes"/>
    <x v="1"/>
    <n v="70.3"/>
    <n v="2416.5500000000002"/>
    <n v="0"/>
    <n v="80"/>
    <n v="365.05"/>
    <n v="2861.6"/>
    <x v="1"/>
    <x v="3"/>
    <x v="14"/>
    <x v="3"/>
    <x v="3"/>
    <n v="1"/>
    <x v="0"/>
  </r>
  <r>
    <s v="2885-HIJDH"/>
    <x v="1"/>
    <n v="47"/>
    <s v="Yes"/>
    <n v="3"/>
    <s v="Tecate"/>
    <n v="91980"/>
    <n v="32.587556999999997"/>
    <n v="-116.636816"/>
    <n v="9"/>
    <n v="69"/>
    <s v="None"/>
    <x v="0"/>
    <n v="26.35"/>
    <x v="1"/>
    <s v="Yes"/>
    <x v="2"/>
    <n v="53"/>
    <x v="1"/>
    <x v="1"/>
    <x v="1"/>
    <x v="0"/>
    <x v="0"/>
    <x v="1"/>
    <s v="Yes"/>
    <x v="0"/>
    <x v="2"/>
    <s v="No"/>
    <x v="1"/>
    <n v="86.9"/>
    <n v="6194.1"/>
    <n v="0"/>
    <n v="0"/>
    <n v="1818.15"/>
    <n v="8012.25"/>
    <x v="0"/>
    <x v="0"/>
    <x v="0"/>
    <x v="2"/>
    <x v="1"/>
    <n v="0"/>
    <x v="0"/>
  </r>
  <r>
    <s v="2886-KEFUM"/>
    <x v="0"/>
    <n v="50"/>
    <s v="Yes"/>
    <n v="0"/>
    <s v="Big Bend"/>
    <n v="96011"/>
    <n v="41.096569000000002"/>
    <n v="-121.879082"/>
    <n v="1"/>
    <n v="63"/>
    <s v="None"/>
    <x v="0"/>
    <n v="1.93"/>
    <x v="1"/>
    <s v="Yes"/>
    <x v="1"/>
    <n v="21"/>
    <x v="0"/>
    <x v="0"/>
    <x v="1"/>
    <x v="1"/>
    <x v="0"/>
    <x v="1"/>
    <s v="Yes"/>
    <x v="1"/>
    <x v="0"/>
    <s v="Yes"/>
    <x v="1"/>
    <n v="107.5"/>
    <n v="6873.75"/>
    <n v="0"/>
    <n v="60"/>
    <n v="121.59"/>
    <n v="7055.34"/>
    <x v="1"/>
    <x v="5"/>
    <x v="9"/>
    <x v="2"/>
    <x v="2"/>
    <n v="1"/>
    <x v="2"/>
  </r>
  <r>
    <s v="2887-JPYLU"/>
    <x v="0"/>
    <n v="58"/>
    <s v="No"/>
    <n v="3"/>
    <s v="Stinson Beach"/>
    <n v="94970"/>
    <n v="37.921137000000002"/>
    <n v="-122.657562"/>
    <n v="0"/>
    <n v="41"/>
    <s v="None"/>
    <x v="0"/>
    <n v="38.94"/>
    <x v="0"/>
    <s v="Yes"/>
    <x v="2"/>
    <n v="28"/>
    <x v="0"/>
    <x v="1"/>
    <x v="0"/>
    <x v="1"/>
    <x v="1"/>
    <x v="0"/>
    <s v="No"/>
    <x v="0"/>
    <x v="1"/>
    <s v="No"/>
    <x v="1"/>
    <n v="45.2"/>
    <n v="1841.9"/>
    <n v="0"/>
    <n v="0"/>
    <n v="1596.54"/>
    <n v="3438.44"/>
    <x v="0"/>
    <x v="0"/>
    <x v="0"/>
    <x v="3"/>
    <x v="2"/>
    <n v="0"/>
    <x v="3"/>
  </r>
  <r>
    <s v="2888-ADFAO"/>
    <x v="0"/>
    <n v="47"/>
    <s v="Yes"/>
    <n v="3"/>
    <s v="Palmdale"/>
    <n v="93551"/>
    <n v="34.613475999999999"/>
    <n v="-118.25635800000001"/>
    <n v="5"/>
    <n v="47"/>
    <s v="None"/>
    <x v="0"/>
    <n v="3.95"/>
    <x v="0"/>
    <s v="No"/>
    <x v="3"/>
    <m/>
    <x v="2"/>
    <x v="2"/>
    <x v="2"/>
    <x v="2"/>
    <x v="2"/>
    <x v="2"/>
    <m/>
    <x v="2"/>
    <x v="2"/>
    <s v="Yes"/>
    <x v="1"/>
    <n v="21.3"/>
    <n v="1041.8"/>
    <n v="0"/>
    <n v="0"/>
    <n v="185.65"/>
    <n v="1227.45"/>
    <x v="0"/>
    <x v="0"/>
    <x v="0"/>
    <x v="3"/>
    <x v="1"/>
    <n v="0"/>
    <x v="1"/>
  </r>
  <r>
    <s v="2889-FPWRM"/>
    <x v="1"/>
    <n v="31"/>
    <s v="Yes"/>
    <n v="0"/>
    <s v="Mckinleyville"/>
    <n v="95519"/>
    <n v="40.965010999999997"/>
    <n v="-124.015255"/>
    <n v="1"/>
    <n v="72"/>
    <s v="None"/>
    <x v="0"/>
    <n v="34.869999999999997"/>
    <x v="1"/>
    <s v="Yes"/>
    <x v="1"/>
    <n v="8"/>
    <x v="1"/>
    <x v="0"/>
    <x v="1"/>
    <x v="0"/>
    <x v="0"/>
    <x v="1"/>
    <s v="Yes"/>
    <x v="0"/>
    <x v="0"/>
    <s v="Yes"/>
    <x v="1"/>
    <n v="117.8"/>
    <n v="8684.7999999999993"/>
    <n v="0"/>
    <n v="0"/>
    <n v="2510.64"/>
    <n v="11195.44"/>
    <x v="1"/>
    <x v="1"/>
    <x v="10"/>
    <x v="2"/>
    <x v="0"/>
    <n v="1"/>
    <x v="2"/>
  </r>
  <r>
    <s v="2890-WFBHU"/>
    <x v="0"/>
    <n v="26"/>
    <s v="No"/>
    <n v="0"/>
    <s v="Salyer"/>
    <n v="95563"/>
    <n v="40.89866"/>
    <n v="-123.539754"/>
    <n v="0"/>
    <n v="59"/>
    <s v="Offer B"/>
    <x v="0"/>
    <n v="1.94"/>
    <x v="1"/>
    <s v="Yes"/>
    <x v="2"/>
    <n v="73"/>
    <x v="1"/>
    <x v="0"/>
    <x v="1"/>
    <x v="0"/>
    <x v="1"/>
    <x v="1"/>
    <s v="Yes"/>
    <x v="0"/>
    <x v="0"/>
    <s v="No"/>
    <x v="0"/>
    <n v="79.849999999999994"/>
    <n v="4786.1000000000004"/>
    <n v="0"/>
    <n v="0"/>
    <n v="114.46"/>
    <n v="4900.5600000000004"/>
    <x v="0"/>
    <x v="0"/>
    <x v="0"/>
    <x v="2"/>
    <x v="4"/>
    <n v="0"/>
    <x v="0"/>
  </r>
  <r>
    <s v="2892-GESUL"/>
    <x v="0"/>
    <n v="20"/>
    <s v="Yes"/>
    <n v="3"/>
    <s v="San Juan Capistrano"/>
    <n v="92675"/>
    <n v="33.521447000000002"/>
    <n v="-117.602555"/>
    <n v="5"/>
    <n v="18"/>
    <s v="None"/>
    <x v="0"/>
    <n v="20"/>
    <x v="0"/>
    <s v="No"/>
    <x v="3"/>
    <m/>
    <x v="2"/>
    <x v="2"/>
    <x v="2"/>
    <x v="2"/>
    <x v="2"/>
    <x v="2"/>
    <m/>
    <x v="2"/>
    <x v="2"/>
    <s v="No"/>
    <x v="0"/>
    <n v="19.350000000000001"/>
    <n v="309.25"/>
    <n v="0"/>
    <n v="0"/>
    <n v="360"/>
    <n v="669.25"/>
    <x v="0"/>
    <x v="0"/>
    <x v="0"/>
    <x v="1"/>
    <x v="4"/>
    <n v="0"/>
    <x v="1"/>
  </r>
  <r>
    <s v="2894-QOJRX"/>
    <x v="0"/>
    <n v="19"/>
    <s v="Yes"/>
    <n v="0"/>
    <s v="San Diego"/>
    <n v="92124"/>
    <n v="32.827238000000001"/>
    <n v="-117.089287"/>
    <n v="1"/>
    <n v="25"/>
    <s v="Offer C"/>
    <x v="1"/>
    <m/>
    <x v="2"/>
    <s v="Yes"/>
    <x v="0"/>
    <n v="82"/>
    <x v="0"/>
    <x v="1"/>
    <x v="0"/>
    <x v="1"/>
    <x v="0"/>
    <x v="0"/>
    <s v="No"/>
    <x v="0"/>
    <x v="1"/>
    <s v="Yes"/>
    <x v="1"/>
    <n v="34"/>
    <n v="853"/>
    <n v="0"/>
    <n v="0"/>
    <n v="0"/>
    <n v="853"/>
    <x v="1"/>
    <x v="1"/>
    <x v="1"/>
    <x v="3"/>
    <x v="4"/>
    <n v="1"/>
    <x v="3"/>
  </r>
  <r>
    <s v="2896-TBNBE"/>
    <x v="1"/>
    <n v="46"/>
    <s v="Yes"/>
    <n v="0"/>
    <s v="Guadalupe"/>
    <n v="93434"/>
    <n v="34.936"/>
    <n v="-120.594655"/>
    <n v="5"/>
    <n v="40"/>
    <s v="Offer B"/>
    <x v="0"/>
    <n v="12.97"/>
    <x v="0"/>
    <s v="Yes"/>
    <x v="1"/>
    <n v="24"/>
    <x v="0"/>
    <x v="0"/>
    <x v="1"/>
    <x v="1"/>
    <x v="1"/>
    <x v="0"/>
    <s v="No"/>
    <x v="0"/>
    <x v="0"/>
    <s v="No"/>
    <x v="1"/>
    <n v="80.8"/>
    <n v="3132.75"/>
    <n v="0"/>
    <n v="0"/>
    <n v="518.79999999999995"/>
    <n v="3651.55"/>
    <x v="0"/>
    <x v="0"/>
    <x v="0"/>
    <x v="3"/>
    <x v="1"/>
    <n v="0"/>
    <x v="0"/>
  </r>
  <r>
    <s v="2897-DOVND"/>
    <x v="1"/>
    <n v="31"/>
    <s v="No"/>
    <n v="0"/>
    <s v="Winterhaven"/>
    <n v="92283"/>
    <n v="32.852947"/>
    <n v="-114.850784"/>
    <n v="0"/>
    <n v="2"/>
    <s v="None"/>
    <x v="0"/>
    <n v="11.19"/>
    <x v="0"/>
    <s v="Yes"/>
    <x v="1"/>
    <n v="14"/>
    <x v="0"/>
    <x v="1"/>
    <x v="0"/>
    <x v="1"/>
    <x v="1"/>
    <x v="0"/>
    <s v="No"/>
    <x v="1"/>
    <x v="1"/>
    <s v="Yes"/>
    <x v="1"/>
    <n v="69.8"/>
    <n v="146.65"/>
    <n v="0"/>
    <n v="10"/>
    <n v="22.38"/>
    <n v="179.03"/>
    <x v="2"/>
    <x v="0"/>
    <x v="0"/>
    <x v="0"/>
    <x v="0"/>
    <n v="0"/>
    <x v="0"/>
  </r>
  <r>
    <s v="2898-LSJGD"/>
    <x v="0"/>
    <n v="30"/>
    <s v="Yes"/>
    <n v="0"/>
    <s v="Santa Ana"/>
    <n v="92707"/>
    <n v="33.714829000000002"/>
    <n v="-117.872941"/>
    <n v="1"/>
    <n v="21"/>
    <s v="None"/>
    <x v="1"/>
    <m/>
    <x v="2"/>
    <s v="Yes"/>
    <x v="0"/>
    <n v="69"/>
    <x v="1"/>
    <x v="1"/>
    <x v="1"/>
    <x v="1"/>
    <x v="0"/>
    <x v="1"/>
    <s v="Yes"/>
    <x v="1"/>
    <x v="0"/>
    <s v="Yes"/>
    <x v="1"/>
    <n v="55.95"/>
    <n v="1157.05"/>
    <n v="0"/>
    <n v="10"/>
    <n v="0"/>
    <n v="1167.05"/>
    <x v="1"/>
    <x v="5"/>
    <x v="8"/>
    <x v="1"/>
    <x v="0"/>
    <n v="1"/>
    <x v="3"/>
  </r>
  <r>
    <s v="2898-MRKPI"/>
    <x v="1"/>
    <n v="36"/>
    <s v="Yes"/>
    <n v="1"/>
    <s v="Ranchita"/>
    <n v="92066"/>
    <n v="33.215251000000002"/>
    <n v="-116.53633000000001"/>
    <n v="10"/>
    <n v="68"/>
    <s v="Offer A"/>
    <x v="0"/>
    <n v="34.619999999999997"/>
    <x v="1"/>
    <s v="Yes"/>
    <x v="1"/>
    <n v="18"/>
    <x v="0"/>
    <x v="0"/>
    <x v="0"/>
    <x v="1"/>
    <x v="0"/>
    <x v="1"/>
    <s v="Yes"/>
    <x v="0"/>
    <x v="0"/>
    <s v="Yes"/>
    <x v="0"/>
    <n v="101.05"/>
    <n v="6770.5"/>
    <n v="0"/>
    <n v="0"/>
    <n v="2354.16"/>
    <n v="9124.66"/>
    <x v="0"/>
    <x v="0"/>
    <x v="0"/>
    <x v="2"/>
    <x v="0"/>
    <n v="0"/>
    <x v="2"/>
  </r>
  <r>
    <s v="2900-PHPLN"/>
    <x v="0"/>
    <n v="73"/>
    <s v="Yes"/>
    <n v="0"/>
    <s v="Vista"/>
    <n v="92083"/>
    <n v="33.174939999999999"/>
    <n v="-117.242761"/>
    <n v="2"/>
    <n v="70"/>
    <s v="Offer A"/>
    <x v="0"/>
    <n v="15.9"/>
    <x v="0"/>
    <s v="No"/>
    <x v="3"/>
    <m/>
    <x v="2"/>
    <x v="2"/>
    <x v="2"/>
    <x v="2"/>
    <x v="2"/>
    <x v="2"/>
    <m/>
    <x v="2"/>
    <x v="2"/>
    <s v="Yes"/>
    <x v="0"/>
    <n v="19.55"/>
    <n v="1462.05"/>
    <n v="0"/>
    <n v="0"/>
    <n v="1113"/>
    <n v="2575.0500000000002"/>
    <x v="0"/>
    <x v="0"/>
    <x v="0"/>
    <x v="2"/>
    <x v="3"/>
    <n v="0"/>
    <x v="1"/>
  </r>
  <r>
    <s v="2903-YYTBW"/>
    <x v="1"/>
    <n v="48"/>
    <s v="Yes"/>
    <n v="2"/>
    <s v="Hemet"/>
    <n v="92545"/>
    <n v="33.734932999999998"/>
    <n v="-117.044145"/>
    <n v="1"/>
    <n v="1"/>
    <s v="None"/>
    <x v="0"/>
    <n v="41.1"/>
    <x v="0"/>
    <s v="Yes"/>
    <x v="2"/>
    <n v="18"/>
    <x v="0"/>
    <x v="1"/>
    <x v="0"/>
    <x v="1"/>
    <x v="1"/>
    <x v="0"/>
    <s v="No"/>
    <x v="0"/>
    <x v="1"/>
    <s v="No"/>
    <x v="1"/>
    <n v="44.55"/>
    <n v="44.55"/>
    <n v="0"/>
    <n v="0"/>
    <n v="41.1"/>
    <n v="85.65"/>
    <x v="2"/>
    <x v="0"/>
    <x v="0"/>
    <x v="0"/>
    <x v="1"/>
    <n v="0"/>
    <x v="3"/>
  </r>
  <r>
    <s v="2904-GGUAZ"/>
    <x v="0"/>
    <n v="24"/>
    <s v="Yes"/>
    <n v="0"/>
    <s v="Potrero"/>
    <n v="91963"/>
    <n v="32.619464999999998"/>
    <n v="-116.593605"/>
    <n v="8"/>
    <n v="72"/>
    <s v="Offer A"/>
    <x v="0"/>
    <n v="16.149999999999999"/>
    <x v="1"/>
    <s v="Yes"/>
    <x v="1"/>
    <n v="52"/>
    <x v="1"/>
    <x v="0"/>
    <x v="0"/>
    <x v="1"/>
    <x v="1"/>
    <x v="0"/>
    <s v="Yes"/>
    <x v="0"/>
    <x v="2"/>
    <s v="Yes"/>
    <x v="1"/>
    <n v="84.05"/>
    <n v="6052.25"/>
    <n v="0"/>
    <n v="0"/>
    <n v="1162.8"/>
    <n v="7215.05"/>
    <x v="0"/>
    <x v="0"/>
    <x v="0"/>
    <x v="2"/>
    <x v="4"/>
    <n v="0"/>
    <x v="0"/>
  </r>
  <r>
    <s v="2905-KFQUV"/>
    <x v="0"/>
    <n v="61"/>
    <s v="Yes"/>
    <n v="0"/>
    <s v="Moss Beach"/>
    <n v="94038"/>
    <n v="37.515555999999997"/>
    <n v="-122.50231100000001"/>
    <n v="9"/>
    <n v="2"/>
    <s v="None"/>
    <x v="0"/>
    <n v="7.49"/>
    <x v="0"/>
    <s v="Yes"/>
    <x v="1"/>
    <n v="14"/>
    <x v="0"/>
    <x v="1"/>
    <x v="0"/>
    <x v="1"/>
    <x v="1"/>
    <x v="0"/>
    <s v="No"/>
    <x v="0"/>
    <x v="1"/>
    <s v="Yes"/>
    <x v="0"/>
    <n v="70.400000000000006"/>
    <n v="154.80000000000001"/>
    <n v="0"/>
    <n v="0"/>
    <n v="14.98"/>
    <n v="169.78"/>
    <x v="2"/>
    <x v="0"/>
    <x v="0"/>
    <x v="0"/>
    <x v="3"/>
    <n v="0"/>
    <x v="0"/>
  </r>
  <r>
    <s v="2907-ILJBN"/>
    <x v="0"/>
    <n v="21"/>
    <s v="Yes"/>
    <n v="0"/>
    <s v="Duarte"/>
    <n v="91010"/>
    <n v="34.145695000000003"/>
    <n v="-117.95981999999999"/>
    <n v="7"/>
    <n v="11"/>
    <s v="None"/>
    <x v="0"/>
    <n v="1.92"/>
    <x v="0"/>
    <s v="No"/>
    <x v="3"/>
    <m/>
    <x v="2"/>
    <x v="2"/>
    <x v="2"/>
    <x v="2"/>
    <x v="2"/>
    <x v="2"/>
    <m/>
    <x v="2"/>
    <x v="0"/>
    <s v="No"/>
    <x v="0"/>
    <n v="20.6"/>
    <n v="233.9"/>
    <n v="0"/>
    <n v="0"/>
    <n v="21.12"/>
    <n v="255.02"/>
    <x v="0"/>
    <x v="0"/>
    <x v="0"/>
    <x v="0"/>
    <x v="4"/>
    <n v="0"/>
    <x v="1"/>
  </r>
  <r>
    <s v="2908-WGAXL"/>
    <x v="0"/>
    <n v="40"/>
    <s v="Yes"/>
    <n v="2"/>
    <s v="Fullerton"/>
    <n v="92835"/>
    <n v="33.902211000000001"/>
    <n v="-117.914922"/>
    <n v="9"/>
    <n v="56"/>
    <s v="None"/>
    <x v="0"/>
    <n v="29.06"/>
    <x v="1"/>
    <s v="No"/>
    <x v="3"/>
    <m/>
    <x v="2"/>
    <x v="2"/>
    <x v="2"/>
    <x v="2"/>
    <x v="2"/>
    <x v="2"/>
    <m/>
    <x v="2"/>
    <x v="2"/>
    <s v="Yes"/>
    <x v="0"/>
    <n v="24.95"/>
    <n v="1468.9"/>
    <n v="0"/>
    <n v="0"/>
    <n v="1627.36"/>
    <n v="3096.26"/>
    <x v="0"/>
    <x v="0"/>
    <x v="0"/>
    <x v="2"/>
    <x v="1"/>
    <n v="0"/>
    <x v="1"/>
  </r>
  <r>
    <s v="2908-ZTPNF"/>
    <x v="0"/>
    <n v="41"/>
    <s v="No"/>
    <n v="0"/>
    <s v="Pleasanton"/>
    <n v="94566"/>
    <n v="37.633361000000001"/>
    <n v="-121.86239500000001"/>
    <n v="0"/>
    <n v="36"/>
    <s v="Offer C"/>
    <x v="1"/>
    <m/>
    <x v="2"/>
    <s v="Yes"/>
    <x v="0"/>
    <n v="2"/>
    <x v="0"/>
    <x v="0"/>
    <x v="0"/>
    <x v="0"/>
    <x v="1"/>
    <x v="0"/>
    <s v="No"/>
    <x v="0"/>
    <x v="1"/>
    <s v="Yes"/>
    <x v="1"/>
    <n v="34.85"/>
    <n v="1267.2"/>
    <n v="0"/>
    <n v="0"/>
    <n v="0"/>
    <n v="1267.2"/>
    <x v="0"/>
    <x v="0"/>
    <x v="0"/>
    <x v="3"/>
    <x v="1"/>
    <n v="0"/>
    <x v="3"/>
  </r>
  <r>
    <s v="2911-IJORQ"/>
    <x v="1"/>
    <n v="42"/>
    <s v="No"/>
    <n v="0"/>
    <s v="Stirling City"/>
    <n v="95978"/>
    <n v="39.904001999999998"/>
    <n v="-121.527823"/>
    <n v="0"/>
    <n v="37"/>
    <s v="None"/>
    <x v="0"/>
    <n v="44.52"/>
    <x v="1"/>
    <s v="Yes"/>
    <x v="2"/>
    <n v="6"/>
    <x v="1"/>
    <x v="0"/>
    <x v="1"/>
    <x v="0"/>
    <x v="0"/>
    <x v="1"/>
    <s v="Yes"/>
    <x v="0"/>
    <x v="0"/>
    <s v="Yes"/>
    <x v="1"/>
    <n v="90.6"/>
    <n v="3358.65"/>
    <n v="8.9600000000000009"/>
    <n v="0"/>
    <n v="1647.24"/>
    <n v="4996.93"/>
    <x v="0"/>
    <x v="0"/>
    <x v="0"/>
    <x v="3"/>
    <x v="1"/>
    <n v="0"/>
    <x v="2"/>
  </r>
  <r>
    <s v="2911-UREFD"/>
    <x v="0"/>
    <n v="50"/>
    <s v="Yes"/>
    <n v="0"/>
    <s v="Santa Monica"/>
    <n v="90405"/>
    <n v="34.005439000000003"/>
    <n v="-118.477507"/>
    <n v="3"/>
    <n v="39"/>
    <s v="None"/>
    <x v="1"/>
    <m/>
    <x v="2"/>
    <s v="Yes"/>
    <x v="2"/>
    <n v="13"/>
    <x v="1"/>
    <x v="1"/>
    <x v="1"/>
    <x v="1"/>
    <x v="0"/>
    <x v="1"/>
    <s v="Yes"/>
    <x v="0"/>
    <x v="1"/>
    <s v="No"/>
    <x v="1"/>
    <n v="55.9"/>
    <n v="2184.35"/>
    <n v="0"/>
    <n v="0"/>
    <n v="0"/>
    <n v="2184.35"/>
    <x v="1"/>
    <x v="2"/>
    <x v="17"/>
    <x v="3"/>
    <x v="2"/>
    <n v="1"/>
    <x v="3"/>
  </r>
  <r>
    <s v="2911-WDXMV"/>
    <x v="1"/>
    <n v="29"/>
    <s v="No"/>
    <n v="3"/>
    <s v="Fontana"/>
    <n v="92335"/>
    <n v="34.087558000000001"/>
    <n v="-117.464096"/>
    <n v="0"/>
    <n v="18"/>
    <s v="Offer D"/>
    <x v="0"/>
    <n v="41.08"/>
    <x v="1"/>
    <s v="Yes"/>
    <x v="1"/>
    <n v="48"/>
    <x v="0"/>
    <x v="1"/>
    <x v="1"/>
    <x v="1"/>
    <x v="1"/>
    <x v="0"/>
    <s v="No"/>
    <x v="0"/>
    <x v="1"/>
    <s v="Yes"/>
    <x v="0"/>
    <n v="80.55"/>
    <n v="1406.65"/>
    <n v="0"/>
    <n v="0"/>
    <n v="739.44"/>
    <n v="2146.09"/>
    <x v="0"/>
    <x v="0"/>
    <x v="0"/>
    <x v="1"/>
    <x v="4"/>
    <n v="0"/>
    <x v="0"/>
  </r>
  <r>
    <s v="2916-BQZLN"/>
    <x v="1"/>
    <n v="29"/>
    <s v="No"/>
    <n v="0"/>
    <s v="Reseda"/>
    <n v="91335"/>
    <n v="34.200175000000002"/>
    <n v="-118.540958"/>
    <n v="0"/>
    <n v="19"/>
    <s v="None"/>
    <x v="0"/>
    <n v="11.42"/>
    <x v="1"/>
    <s v="Yes"/>
    <x v="1"/>
    <n v="41"/>
    <x v="1"/>
    <x v="1"/>
    <x v="1"/>
    <x v="1"/>
    <x v="1"/>
    <x v="0"/>
    <s v="No"/>
    <x v="0"/>
    <x v="1"/>
    <s v="Yes"/>
    <x v="1"/>
    <n v="84.75"/>
    <n v="1651.95"/>
    <n v="49.38"/>
    <n v="0"/>
    <n v="216.98"/>
    <n v="1819.55"/>
    <x v="0"/>
    <x v="0"/>
    <x v="0"/>
    <x v="1"/>
    <x v="4"/>
    <n v="0"/>
    <x v="0"/>
  </r>
  <r>
    <s v="2919-HBCJO"/>
    <x v="0"/>
    <n v="36"/>
    <s v="No"/>
    <n v="0"/>
    <s v="Downieville"/>
    <n v="95936"/>
    <n v="39.578792"/>
    <n v="-120.78078600000001"/>
    <n v="0"/>
    <n v="4"/>
    <s v="None"/>
    <x v="0"/>
    <n v="24.09"/>
    <x v="0"/>
    <s v="Yes"/>
    <x v="1"/>
    <n v="17"/>
    <x v="0"/>
    <x v="0"/>
    <x v="0"/>
    <x v="1"/>
    <x v="1"/>
    <x v="0"/>
    <s v="No"/>
    <x v="0"/>
    <x v="1"/>
    <s v="Yes"/>
    <x v="1"/>
    <n v="76.650000000000006"/>
    <n v="333.6"/>
    <n v="0"/>
    <n v="0"/>
    <n v="96.36"/>
    <n v="429.96"/>
    <x v="1"/>
    <x v="3"/>
    <x v="14"/>
    <x v="0"/>
    <x v="0"/>
    <n v="1"/>
    <x v="0"/>
  </r>
  <r>
    <s v="2920-RNCEZ"/>
    <x v="1"/>
    <n v="46"/>
    <s v="Yes"/>
    <n v="1"/>
    <s v="Lebec"/>
    <n v="93243"/>
    <n v="34.845860999999999"/>
    <n v="-118.88516300000001"/>
    <n v="10"/>
    <n v="1"/>
    <s v="None"/>
    <x v="0"/>
    <n v="11.45"/>
    <x v="0"/>
    <s v="Yes"/>
    <x v="1"/>
    <n v="14"/>
    <x v="0"/>
    <x v="1"/>
    <x v="0"/>
    <x v="1"/>
    <x v="1"/>
    <x v="0"/>
    <s v="No"/>
    <x v="0"/>
    <x v="1"/>
    <s v="Yes"/>
    <x v="0"/>
    <n v="69.95"/>
    <n v="69.95"/>
    <n v="0"/>
    <n v="0"/>
    <n v="11.45"/>
    <n v="81.400000000000006"/>
    <x v="2"/>
    <x v="0"/>
    <x v="0"/>
    <x v="0"/>
    <x v="1"/>
    <n v="0"/>
    <x v="0"/>
  </r>
  <r>
    <s v="2921-XWDJH"/>
    <x v="0"/>
    <n v="76"/>
    <s v="Yes"/>
    <n v="0"/>
    <s v="Glendale"/>
    <n v="91202"/>
    <n v="34.167926000000001"/>
    <n v="-118.267539"/>
    <n v="0"/>
    <n v="38"/>
    <s v="None"/>
    <x v="0"/>
    <n v="3.42"/>
    <x v="0"/>
    <s v="Yes"/>
    <x v="1"/>
    <n v="15"/>
    <x v="1"/>
    <x v="1"/>
    <x v="0"/>
    <x v="1"/>
    <x v="1"/>
    <x v="1"/>
    <s v="No"/>
    <x v="0"/>
    <x v="2"/>
    <s v="Yes"/>
    <x v="1"/>
    <n v="83.45"/>
    <n v="3147.15"/>
    <n v="24.98"/>
    <n v="0"/>
    <n v="129.96"/>
    <n v="3252.13"/>
    <x v="0"/>
    <x v="0"/>
    <x v="0"/>
    <x v="3"/>
    <x v="3"/>
    <n v="0"/>
    <x v="0"/>
  </r>
  <r>
    <s v="2923-ARZLG"/>
    <x v="1"/>
    <n v="38"/>
    <s v="Yes"/>
    <n v="2"/>
    <s v="La Verne"/>
    <n v="91750"/>
    <n v="34.144703"/>
    <n v="-117.77029899999999"/>
    <n v="5"/>
    <n v="10"/>
    <s v="Offer E"/>
    <x v="0"/>
    <n v="46.23"/>
    <x v="0"/>
    <s v="No"/>
    <x v="3"/>
    <m/>
    <x v="2"/>
    <x v="2"/>
    <x v="2"/>
    <x v="2"/>
    <x v="2"/>
    <x v="2"/>
    <m/>
    <x v="2"/>
    <x v="0"/>
    <s v="Yes"/>
    <x v="0"/>
    <n v="19.7"/>
    <n v="197.54"/>
    <n v="0"/>
    <n v="0"/>
    <n v="462.3"/>
    <n v="659.84"/>
    <x v="0"/>
    <x v="0"/>
    <x v="0"/>
    <x v="0"/>
    <x v="0"/>
    <n v="0"/>
    <x v="1"/>
  </r>
  <r>
    <s v="2924-KHUVI"/>
    <x v="1"/>
    <n v="28"/>
    <s v="Yes"/>
    <n v="0"/>
    <s v="Orland"/>
    <n v="95963"/>
    <n v="39.748036999999997"/>
    <n v="-122.30216900000001"/>
    <n v="7"/>
    <n v="56"/>
    <s v="None"/>
    <x v="0"/>
    <n v="46.9"/>
    <x v="1"/>
    <s v="Yes"/>
    <x v="1"/>
    <n v="48"/>
    <x v="1"/>
    <x v="1"/>
    <x v="0"/>
    <x v="1"/>
    <x v="0"/>
    <x v="1"/>
    <s v="Yes"/>
    <x v="0"/>
    <x v="0"/>
    <s v="Yes"/>
    <x v="1"/>
    <n v="100.55"/>
    <n v="5514.95"/>
    <n v="0"/>
    <n v="0"/>
    <n v="2626.4"/>
    <n v="8141.35"/>
    <x v="0"/>
    <x v="0"/>
    <x v="0"/>
    <x v="2"/>
    <x v="4"/>
    <n v="0"/>
    <x v="2"/>
  </r>
  <r>
    <s v="2925-MXLSX"/>
    <x v="0"/>
    <n v="37"/>
    <s v="No"/>
    <n v="0"/>
    <s v="Chula Vista"/>
    <n v="91911"/>
    <n v="32.607964000000003"/>
    <n v="-117.059459"/>
    <n v="0"/>
    <n v="30"/>
    <s v="Offer C"/>
    <x v="0"/>
    <n v="22.64"/>
    <x v="1"/>
    <s v="Yes"/>
    <x v="2"/>
    <n v="18"/>
    <x v="0"/>
    <x v="0"/>
    <x v="1"/>
    <x v="1"/>
    <x v="0"/>
    <x v="0"/>
    <s v="No"/>
    <x v="0"/>
    <x v="0"/>
    <s v="Yes"/>
    <x v="0"/>
    <n v="68.95"/>
    <n v="2038.7"/>
    <n v="0"/>
    <n v="0"/>
    <n v="679.2"/>
    <n v="2717.9"/>
    <x v="0"/>
    <x v="0"/>
    <x v="0"/>
    <x v="3"/>
    <x v="0"/>
    <n v="0"/>
    <x v="0"/>
  </r>
  <r>
    <s v="2925-VDZHY"/>
    <x v="1"/>
    <n v="64"/>
    <s v="Yes"/>
    <n v="2"/>
    <s v="Sonora"/>
    <n v="95370"/>
    <n v="37.982716000000003"/>
    <n v="-120.343732"/>
    <n v="1"/>
    <n v="72"/>
    <s v="Offer A"/>
    <x v="0"/>
    <n v="28.63"/>
    <x v="1"/>
    <s v="Yes"/>
    <x v="2"/>
    <n v="19"/>
    <x v="1"/>
    <x v="0"/>
    <x v="1"/>
    <x v="0"/>
    <x v="0"/>
    <x v="1"/>
    <s v="Yes"/>
    <x v="0"/>
    <x v="2"/>
    <s v="No"/>
    <x v="0"/>
    <n v="88.7"/>
    <n v="6501.35"/>
    <n v="0"/>
    <n v="0"/>
    <n v="2061.36"/>
    <n v="8562.7099999999991"/>
    <x v="0"/>
    <x v="0"/>
    <x v="0"/>
    <x v="2"/>
    <x v="3"/>
    <n v="0"/>
    <x v="0"/>
  </r>
  <r>
    <s v="2926-JEJJC"/>
    <x v="0"/>
    <n v="26"/>
    <s v="No"/>
    <n v="0"/>
    <s v="Angelus Oaks"/>
    <n v="92305"/>
    <n v="34.1678"/>
    <n v="-116.86433"/>
    <n v="0"/>
    <n v="8"/>
    <s v="None"/>
    <x v="0"/>
    <n v="5.27"/>
    <x v="0"/>
    <s v="No"/>
    <x v="3"/>
    <m/>
    <x v="2"/>
    <x v="2"/>
    <x v="2"/>
    <x v="2"/>
    <x v="2"/>
    <x v="2"/>
    <m/>
    <x v="2"/>
    <x v="0"/>
    <s v="Yes"/>
    <x v="1"/>
    <n v="20.2"/>
    <n v="140.94999999999999"/>
    <n v="0"/>
    <n v="0"/>
    <n v="42.16"/>
    <n v="183.11"/>
    <x v="0"/>
    <x v="0"/>
    <x v="0"/>
    <x v="0"/>
    <x v="4"/>
    <n v="0"/>
    <x v="1"/>
  </r>
  <r>
    <s v="2927-CVULT"/>
    <x v="0"/>
    <n v="64"/>
    <s v="Yes"/>
    <n v="1"/>
    <s v="Ramona"/>
    <n v="92065"/>
    <n v="33.044541000000002"/>
    <n v="-116.833922"/>
    <n v="1"/>
    <n v="53"/>
    <s v="Offer B"/>
    <x v="0"/>
    <n v="28.36"/>
    <x v="1"/>
    <s v="Yes"/>
    <x v="1"/>
    <n v="17"/>
    <x v="1"/>
    <x v="0"/>
    <x v="1"/>
    <x v="0"/>
    <x v="1"/>
    <x v="1"/>
    <s v="Yes"/>
    <x v="0"/>
    <x v="2"/>
    <s v="Yes"/>
    <x v="1"/>
    <n v="104.05"/>
    <n v="5566.4"/>
    <n v="0"/>
    <n v="0"/>
    <n v="1503.08"/>
    <n v="7069.48"/>
    <x v="0"/>
    <x v="0"/>
    <x v="0"/>
    <x v="2"/>
    <x v="3"/>
    <n v="0"/>
    <x v="2"/>
  </r>
  <r>
    <s v="2927-QRRQV"/>
    <x v="1"/>
    <n v="44"/>
    <s v="Yes"/>
    <n v="0"/>
    <s v="Scott Bar"/>
    <n v="96085"/>
    <n v="41.737962000000003"/>
    <n v="-123.07557"/>
    <n v="1"/>
    <n v="46"/>
    <s v="Offer B"/>
    <x v="0"/>
    <n v="10.130000000000001"/>
    <x v="1"/>
    <s v="Yes"/>
    <x v="1"/>
    <n v="3"/>
    <x v="0"/>
    <x v="0"/>
    <x v="1"/>
    <x v="1"/>
    <x v="0"/>
    <x v="0"/>
    <s v="No"/>
    <x v="0"/>
    <x v="0"/>
    <s v="Yes"/>
    <x v="1"/>
    <n v="94.65"/>
    <n v="4312.5"/>
    <n v="0"/>
    <n v="0"/>
    <n v="465.98"/>
    <n v="4778.4799999999996"/>
    <x v="0"/>
    <x v="0"/>
    <x v="0"/>
    <x v="3"/>
    <x v="1"/>
    <n v="0"/>
    <x v="2"/>
  </r>
  <r>
    <s v="2928-HLDBA"/>
    <x v="0"/>
    <n v="31"/>
    <s v="No"/>
    <n v="0"/>
    <s v="Cypress"/>
    <n v="90630"/>
    <n v="33.818477000000001"/>
    <n v="-118.038307"/>
    <n v="0"/>
    <n v="6"/>
    <s v="Offer E"/>
    <x v="0"/>
    <n v="7.72"/>
    <x v="0"/>
    <s v="No"/>
    <x v="3"/>
    <m/>
    <x v="2"/>
    <x v="2"/>
    <x v="2"/>
    <x v="2"/>
    <x v="2"/>
    <x v="2"/>
    <m/>
    <x v="2"/>
    <x v="1"/>
    <s v="No"/>
    <x v="0"/>
    <n v="20.7"/>
    <n v="112.75"/>
    <n v="0"/>
    <n v="0"/>
    <n v="46.32"/>
    <n v="159.07"/>
    <x v="0"/>
    <x v="0"/>
    <x v="0"/>
    <x v="0"/>
    <x v="0"/>
    <n v="0"/>
    <x v="1"/>
  </r>
  <r>
    <s v="2929-ERCFZ"/>
    <x v="0"/>
    <n v="22"/>
    <s v="Yes"/>
    <n v="0"/>
    <s v="Independence"/>
    <n v="93526"/>
    <n v="36.869584000000003"/>
    <n v="-118.189241"/>
    <n v="1"/>
    <n v="8"/>
    <s v="Offer E"/>
    <x v="0"/>
    <n v="38.83"/>
    <x v="0"/>
    <s v="Yes"/>
    <x v="1"/>
    <n v="76"/>
    <x v="0"/>
    <x v="1"/>
    <x v="1"/>
    <x v="1"/>
    <x v="0"/>
    <x v="1"/>
    <s v="Yes"/>
    <x v="0"/>
    <x v="1"/>
    <s v="Yes"/>
    <x v="1"/>
    <n v="94.2"/>
    <n v="777.3"/>
    <n v="0"/>
    <n v="0"/>
    <n v="310.64"/>
    <n v="1087.94"/>
    <x v="1"/>
    <x v="1"/>
    <x v="1"/>
    <x v="0"/>
    <x v="4"/>
    <n v="1"/>
    <x v="2"/>
  </r>
  <r>
    <s v="2929-QNSRW"/>
    <x v="0"/>
    <n v="21"/>
    <s v="Yes"/>
    <n v="0"/>
    <s v="San Diego"/>
    <n v="92130"/>
    <n v="32.957194999999999"/>
    <n v="-117.20254199999999"/>
    <n v="1"/>
    <n v="56"/>
    <s v="None"/>
    <x v="0"/>
    <n v="19.16"/>
    <x v="1"/>
    <s v="Yes"/>
    <x v="1"/>
    <n v="48"/>
    <x v="0"/>
    <x v="0"/>
    <x v="0"/>
    <x v="1"/>
    <x v="0"/>
    <x v="1"/>
    <s v="Yes"/>
    <x v="1"/>
    <x v="0"/>
    <s v="Yes"/>
    <x v="1"/>
    <n v="98.25"/>
    <n v="5508.35"/>
    <n v="0"/>
    <n v="150"/>
    <n v="1072.96"/>
    <n v="6731.31"/>
    <x v="1"/>
    <x v="1"/>
    <x v="5"/>
    <x v="2"/>
    <x v="4"/>
    <n v="1"/>
    <x v="2"/>
  </r>
  <r>
    <s v="2930-UOTMB"/>
    <x v="0"/>
    <n v="29"/>
    <s v="No"/>
    <n v="0"/>
    <s v="Riverside"/>
    <n v="92506"/>
    <n v="33.930931000000001"/>
    <n v="-117.361788"/>
    <n v="0"/>
    <n v="31"/>
    <s v="Offer C"/>
    <x v="0"/>
    <n v="31.14"/>
    <x v="1"/>
    <s v="Yes"/>
    <x v="0"/>
    <n v="52"/>
    <x v="1"/>
    <x v="1"/>
    <x v="1"/>
    <x v="0"/>
    <x v="1"/>
    <x v="0"/>
    <s v="No"/>
    <x v="1"/>
    <x v="1"/>
    <s v="No"/>
    <x v="0"/>
    <n v="65.25"/>
    <n v="1994.3"/>
    <n v="0"/>
    <n v="120"/>
    <n v="965.34"/>
    <n v="3079.64"/>
    <x v="1"/>
    <x v="1"/>
    <x v="10"/>
    <x v="3"/>
    <x v="4"/>
    <n v="1"/>
    <x v="0"/>
  </r>
  <r>
    <s v="2931-FSOHN"/>
    <x v="1"/>
    <n v="76"/>
    <s v="No"/>
    <n v="0"/>
    <s v="Napa"/>
    <n v="94559"/>
    <n v="38.232388999999998"/>
    <n v="-122.324944"/>
    <n v="0"/>
    <n v="13"/>
    <s v="None"/>
    <x v="0"/>
    <n v="49.9"/>
    <x v="0"/>
    <s v="Yes"/>
    <x v="2"/>
    <n v="30"/>
    <x v="0"/>
    <x v="0"/>
    <x v="0"/>
    <x v="1"/>
    <x v="0"/>
    <x v="0"/>
    <s v="No"/>
    <x v="0"/>
    <x v="1"/>
    <s v="Yes"/>
    <x v="1"/>
    <n v="59.9"/>
    <n v="788.35"/>
    <n v="0"/>
    <n v="0"/>
    <n v="648.70000000000005"/>
    <n v="1437.05"/>
    <x v="0"/>
    <x v="0"/>
    <x v="0"/>
    <x v="1"/>
    <x v="3"/>
    <n v="0"/>
    <x v="3"/>
  </r>
  <r>
    <s v="2931-SVLTV"/>
    <x v="1"/>
    <n v="59"/>
    <s v="Yes"/>
    <n v="3"/>
    <s v="Vallejo"/>
    <n v="94589"/>
    <n v="38.161321000000001"/>
    <n v="-122.27158799999999"/>
    <n v="6"/>
    <n v="40"/>
    <s v="Offer B"/>
    <x v="0"/>
    <n v="11.5"/>
    <x v="1"/>
    <s v="Yes"/>
    <x v="1"/>
    <n v="22"/>
    <x v="1"/>
    <x v="0"/>
    <x v="0"/>
    <x v="0"/>
    <x v="0"/>
    <x v="1"/>
    <s v="Yes"/>
    <x v="0"/>
    <x v="1"/>
    <s v="Yes"/>
    <x v="0"/>
    <n v="110.1"/>
    <n v="4469.1000000000004"/>
    <n v="0"/>
    <n v="0"/>
    <n v="460"/>
    <n v="4929.1000000000004"/>
    <x v="0"/>
    <x v="0"/>
    <x v="0"/>
    <x v="3"/>
    <x v="2"/>
    <n v="0"/>
    <x v="2"/>
  </r>
  <r>
    <s v="2931-VUVJN"/>
    <x v="0"/>
    <n v="71"/>
    <s v="Yes"/>
    <n v="0"/>
    <s v="Murrieta"/>
    <n v="92562"/>
    <n v="33.548869000000003"/>
    <n v="-117.334165"/>
    <n v="0"/>
    <n v="59"/>
    <s v="None"/>
    <x v="0"/>
    <n v="19.14"/>
    <x v="1"/>
    <s v="Yes"/>
    <x v="1"/>
    <n v="13"/>
    <x v="1"/>
    <x v="0"/>
    <x v="1"/>
    <x v="0"/>
    <x v="1"/>
    <x v="0"/>
    <s v="No"/>
    <x v="1"/>
    <x v="0"/>
    <s v="Yes"/>
    <x v="1"/>
    <n v="94.05"/>
    <n v="5483.9"/>
    <n v="0"/>
    <n v="30"/>
    <n v="1129.26"/>
    <n v="6643.16"/>
    <x v="0"/>
    <x v="0"/>
    <x v="0"/>
    <x v="2"/>
    <x v="3"/>
    <n v="0"/>
    <x v="2"/>
  </r>
  <r>
    <s v="2931-XIQBR"/>
    <x v="0"/>
    <n v="41"/>
    <s v="Yes"/>
    <n v="3"/>
    <s v="Kelseyville"/>
    <n v="95451"/>
    <n v="38.934959999999997"/>
    <n v="-122.792243"/>
    <n v="7"/>
    <n v="50"/>
    <s v="None"/>
    <x v="0"/>
    <n v="47.48"/>
    <x v="0"/>
    <s v="Yes"/>
    <x v="1"/>
    <n v="27"/>
    <x v="0"/>
    <x v="1"/>
    <x v="1"/>
    <x v="0"/>
    <x v="0"/>
    <x v="1"/>
    <s v="Yes"/>
    <x v="0"/>
    <x v="0"/>
    <s v="No"/>
    <x v="0"/>
    <n v="103.05"/>
    <n v="5153.5"/>
    <n v="0"/>
    <n v="0"/>
    <n v="2374"/>
    <n v="7527.5"/>
    <x v="0"/>
    <x v="0"/>
    <x v="0"/>
    <x v="2"/>
    <x v="1"/>
    <n v="0"/>
    <x v="2"/>
  </r>
  <r>
    <s v="2933-FILNV"/>
    <x v="0"/>
    <n v="53"/>
    <s v="Yes"/>
    <n v="3"/>
    <s v="Carlsbad"/>
    <n v="92009"/>
    <n v="33.098018000000003"/>
    <n v="-117.25820299999999"/>
    <n v="0"/>
    <n v="2"/>
    <s v="None"/>
    <x v="1"/>
    <m/>
    <x v="2"/>
    <s v="Yes"/>
    <x v="2"/>
    <n v="52"/>
    <x v="0"/>
    <x v="1"/>
    <x v="0"/>
    <x v="1"/>
    <x v="1"/>
    <x v="0"/>
    <s v="No"/>
    <x v="0"/>
    <x v="1"/>
    <s v="Yes"/>
    <x v="0"/>
    <n v="24.4"/>
    <n v="36.549999999999997"/>
    <n v="0"/>
    <n v="0"/>
    <n v="0"/>
    <n v="36.549999999999997"/>
    <x v="1"/>
    <x v="2"/>
    <x v="17"/>
    <x v="0"/>
    <x v="2"/>
    <n v="1"/>
    <x v="1"/>
  </r>
  <r>
    <s v="2933-XEUJM"/>
    <x v="0"/>
    <n v="56"/>
    <s v="No"/>
    <n v="0"/>
    <s v="Ballico"/>
    <n v="95303"/>
    <n v="37.469499999999996"/>
    <n v="-120.672724"/>
    <n v="0"/>
    <n v="46"/>
    <s v="Offer B"/>
    <x v="0"/>
    <n v="46.83"/>
    <x v="1"/>
    <s v="Yes"/>
    <x v="2"/>
    <n v="2"/>
    <x v="1"/>
    <x v="1"/>
    <x v="1"/>
    <x v="1"/>
    <x v="0"/>
    <x v="1"/>
    <s v="Yes"/>
    <x v="0"/>
    <x v="2"/>
    <s v="No"/>
    <x v="2"/>
    <n v="79.2"/>
    <n v="3593.8"/>
    <n v="0"/>
    <n v="0"/>
    <n v="2154.1799999999998"/>
    <n v="5747.98"/>
    <x v="0"/>
    <x v="0"/>
    <x v="0"/>
    <x v="3"/>
    <x v="2"/>
    <n v="0"/>
    <x v="0"/>
  </r>
  <r>
    <s v="2937-FTHUR"/>
    <x v="0"/>
    <n v="45"/>
    <s v="No"/>
    <n v="3"/>
    <s v="Cedar Glen"/>
    <n v="92321"/>
    <n v="34.255203000000002"/>
    <n v="-117.17565399999999"/>
    <n v="0"/>
    <n v="18"/>
    <s v="Offer D"/>
    <x v="0"/>
    <n v="42.45"/>
    <x v="1"/>
    <s v="Yes"/>
    <x v="2"/>
    <n v="28"/>
    <x v="1"/>
    <x v="1"/>
    <x v="0"/>
    <x v="1"/>
    <x v="1"/>
    <x v="1"/>
    <s v="Yes"/>
    <x v="0"/>
    <x v="1"/>
    <s v="No"/>
    <x v="1"/>
    <n v="64.8"/>
    <n v="1166.7"/>
    <n v="0"/>
    <n v="0"/>
    <n v="764.1"/>
    <n v="1930.8"/>
    <x v="0"/>
    <x v="0"/>
    <x v="0"/>
    <x v="1"/>
    <x v="1"/>
    <n v="0"/>
    <x v="0"/>
  </r>
  <r>
    <s v="2946-KIQSP"/>
    <x v="0"/>
    <n v="59"/>
    <s v="No"/>
    <n v="0"/>
    <s v="Fallbrook"/>
    <n v="92028"/>
    <n v="33.362575"/>
    <n v="-117.299644"/>
    <n v="0"/>
    <n v="35"/>
    <s v="Offer C"/>
    <x v="1"/>
    <m/>
    <x v="2"/>
    <s v="Yes"/>
    <x v="0"/>
    <n v="12"/>
    <x v="0"/>
    <x v="1"/>
    <x v="1"/>
    <x v="0"/>
    <x v="1"/>
    <x v="0"/>
    <s v="No"/>
    <x v="1"/>
    <x v="1"/>
    <s v="Yes"/>
    <x v="0"/>
    <n v="33.450000000000003"/>
    <n v="1175.8499999999999"/>
    <n v="0"/>
    <n v="30"/>
    <n v="0"/>
    <n v="1205.8499999999999"/>
    <x v="0"/>
    <x v="0"/>
    <x v="0"/>
    <x v="3"/>
    <x v="2"/>
    <n v="0"/>
    <x v="3"/>
  </r>
  <r>
    <s v="2947-DOMLJ"/>
    <x v="1"/>
    <n v="47"/>
    <s v="No"/>
    <n v="2"/>
    <s v="Buena Park"/>
    <n v="90621"/>
    <n v="33.874223999999998"/>
    <n v="-117.993368"/>
    <n v="0"/>
    <n v="1"/>
    <s v="None"/>
    <x v="0"/>
    <n v="11.86"/>
    <x v="0"/>
    <s v="Yes"/>
    <x v="0"/>
    <n v="13"/>
    <x v="1"/>
    <x v="1"/>
    <x v="0"/>
    <x v="1"/>
    <x v="1"/>
    <x v="0"/>
    <s v="No"/>
    <x v="0"/>
    <x v="1"/>
    <s v="No"/>
    <x v="0"/>
    <n v="50.6"/>
    <n v="50.6"/>
    <n v="0"/>
    <n v="0"/>
    <n v="11.86"/>
    <n v="62.46"/>
    <x v="1"/>
    <x v="2"/>
    <x v="15"/>
    <x v="0"/>
    <x v="1"/>
    <n v="1"/>
    <x v="3"/>
  </r>
  <r>
    <s v="2951-QOQTK"/>
    <x v="1"/>
    <n v="28"/>
    <s v="No"/>
    <n v="0"/>
    <s v="Sacramento"/>
    <n v="95815"/>
    <n v="38.608404999999998"/>
    <n v="-121.44994199999999"/>
    <n v="0"/>
    <n v="4"/>
    <s v="None"/>
    <x v="0"/>
    <n v="42.33"/>
    <x v="1"/>
    <s v="Yes"/>
    <x v="1"/>
    <n v="76"/>
    <x v="0"/>
    <x v="1"/>
    <x v="0"/>
    <x v="0"/>
    <x v="1"/>
    <x v="0"/>
    <s v="Yes"/>
    <x v="0"/>
    <x v="1"/>
    <s v="No"/>
    <x v="0"/>
    <n v="80.8"/>
    <n v="332.45"/>
    <n v="0"/>
    <n v="0"/>
    <n v="169.32"/>
    <n v="501.77"/>
    <x v="1"/>
    <x v="1"/>
    <x v="10"/>
    <x v="0"/>
    <x v="4"/>
    <n v="1"/>
    <x v="0"/>
  </r>
  <r>
    <s v="2952-QAYZF"/>
    <x v="1"/>
    <n v="30"/>
    <s v="No"/>
    <n v="0"/>
    <s v="Sacramento"/>
    <n v="95828"/>
    <n v="38.486938000000002"/>
    <n v="-121.395805"/>
    <n v="0"/>
    <n v="5"/>
    <s v="None"/>
    <x v="0"/>
    <n v="36.520000000000003"/>
    <x v="1"/>
    <s v="Yes"/>
    <x v="1"/>
    <n v="27"/>
    <x v="0"/>
    <x v="0"/>
    <x v="1"/>
    <x v="1"/>
    <x v="1"/>
    <x v="0"/>
    <s v="No"/>
    <x v="0"/>
    <x v="1"/>
    <s v="Yes"/>
    <x v="1"/>
    <n v="85.3"/>
    <n v="424.15"/>
    <n v="0"/>
    <n v="0"/>
    <n v="182.6"/>
    <n v="606.75"/>
    <x v="1"/>
    <x v="1"/>
    <x v="1"/>
    <x v="0"/>
    <x v="0"/>
    <n v="1"/>
    <x v="0"/>
  </r>
  <r>
    <s v="2954-PIBKO"/>
    <x v="0"/>
    <n v="64"/>
    <s v="Yes"/>
    <n v="0"/>
    <s v="Los Angeles"/>
    <n v="90058"/>
    <n v="34.001617000000003"/>
    <n v="-118.222274"/>
    <n v="7"/>
    <n v="69"/>
    <s v="None"/>
    <x v="0"/>
    <n v="39.880000000000003"/>
    <x v="1"/>
    <s v="Yes"/>
    <x v="0"/>
    <n v="17"/>
    <x v="1"/>
    <x v="1"/>
    <x v="1"/>
    <x v="0"/>
    <x v="1"/>
    <x v="0"/>
    <s v="No"/>
    <x v="1"/>
    <x v="2"/>
    <s v="Yes"/>
    <x v="0"/>
    <n v="64.150000000000006"/>
    <n v="4254.1000000000004"/>
    <n v="0"/>
    <n v="40"/>
    <n v="2751.72"/>
    <n v="7045.82"/>
    <x v="0"/>
    <x v="0"/>
    <x v="0"/>
    <x v="2"/>
    <x v="3"/>
    <n v="0"/>
    <x v="0"/>
  </r>
  <r>
    <s v="2955-BJZHG"/>
    <x v="1"/>
    <n v="41"/>
    <s v="Yes"/>
    <n v="0"/>
    <s v="Apple Valley"/>
    <n v="92308"/>
    <n v="34.424925999999999"/>
    <n v="-117.18450300000001"/>
    <n v="1"/>
    <n v="17"/>
    <s v="None"/>
    <x v="0"/>
    <n v="16.61"/>
    <x v="0"/>
    <s v="Yes"/>
    <x v="1"/>
    <n v="3"/>
    <x v="0"/>
    <x v="1"/>
    <x v="0"/>
    <x v="1"/>
    <x v="0"/>
    <x v="0"/>
    <s v="No"/>
    <x v="0"/>
    <x v="1"/>
    <s v="No"/>
    <x v="1"/>
    <n v="80.849999999999994"/>
    <n v="1400.85"/>
    <n v="0"/>
    <n v="0"/>
    <n v="282.37"/>
    <n v="1683.22"/>
    <x v="1"/>
    <x v="1"/>
    <x v="1"/>
    <x v="1"/>
    <x v="1"/>
    <n v="1"/>
    <x v="0"/>
  </r>
  <r>
    <s v="2955-PSXOE"/>
    <x v="0"/>
    <n v="48"/>
    <s v="No"/>
    <n v="0"/>
    <s v="Topanga"/>
    <n v="90290"/>
    <n v="34.115192"/>
    <n v="-118.61017"/>
    <n v="0"/>
    <n v="1"/>
    <s v="None"/>
    <x v="0"/>
    <n v="43.52"/>
    <x v="0"/>
    <s v="No"/>
    <x v="3"/>
    <m/>
    <x v="2"/>
    <x v="2"/>
    <x v="2"/>
    <x v="2"/>
    <x v="2"/>
    <x v="2"/>
    <m/>
    <x v="2"/>
    <x v="1"/>
    <s v="Yes"/>
    <x v="1"/>
    <n v="20.2"/>
    <n v="20.2"/>
    <n v="0"/>
    <n v="0"/>
    <n v="43.52"/>
    <n v="63.72"/>
    <x v="1"/>
    <x v="4"/>
    <x v="16"/>
    <x v="0"/>
    <x v="1"/>
    <n v="1"/>
    <x v="1"/>
  </r>
  <r>
    <s v="2956-GGUCQ"/>
    <x v="1"/>
    <n v="71"/>
    <s v="Yes"/>
    <n v="0"/>
    <s v="Pioneer"/>
    <n v="95666"/>
    <n v="38.546999"/>
    <n v="-120.271114"/>
    <n v="1"/>
    <n v="24"/>
    <s v="None"/>
    <x v="0"/>
    <n v="2.0499999999999998"/>
    <x v="1"/>
    <s v="Yes"/>
    <x v="1"/>
    <n v="22"/>
    <x v="1"/>
    <x v="1"/>
    <x v="0"/>
    <x v="1"/>
    <x v="1"/>
    <x v="0"/>
    <s v="No"/>
    <x v="0"/>
    <x v="1"/>
    <s v="Yes"/>
    <x v="1"/>
    <n v="78.849999999999994"/>
    <n v="1772.25"/>
    <n v="0"/>
    <n v="0"/>
    <n v="49.2"/>
    <n v="1821.45"/>
    <x v="1"/>
    <x v="5"/>
    <x v="8"/>
    <x v="1"/>
    <x v="3"/>
    <n v="1"/>
    <x v="0"/>
  </r>
  <r>
    <s v="2957-JIRMN"/>
    <x v="0"/>
    <n v="69"/>
    <s v="No"/>
    <n v="0"/>
    <s v="Vallejo"/>
    <n v="94591"/>
    <n v="38.105733000000001"/>
    <n v="-122.18633800000001"/>
    <n v="0"/>
    <n v="62"/>
    <s v="None"/>
    <x v="0"/>
    <n v="19.52"/>
    <x v="1"/>
    <s v="Yes"/>
    <x v="1"/>
    <n v="3"/>
    <x v="0"/>
    <x v="1"/>
    <x v="0"/>
    <x v="1"/>
    <x v="0"/>
    <x v="0"/>
    <s v="No"/>
    <x v="0"/>
    <x v="0"/>
    <s v="No"/>
    <x v="1"/>
    <n v="84.45"/>
    <n v="4959.1499999999996"/>
    <n v="0"/>
    <n v="0"/>
    <n v="1210.24"/>
    <n v="6169.39"/>
    <x v="0"/>
    <x v="0"/>
    <x v="0"/>
    <x v="2"/>
    <x v="3"/>
    <n v="0"/>
    <x v="0"/>
  </r>
  <r>
    <s v="2957-LOLHO"/>
    <x v="1"/>
    <n v="49"/>
    <s v="No"/>
    <n v="0"/>
    <s v="Fallbrook"/>
    <n v="92028"/>
    <n v="33.362575"/>
    <n v="-117.299644"/>
    <n v="0"/>
    <n v="12"/>
    <s v="None"/>
    <x v="0"/>
    <n v="11.12"/>
    <x v="0"/>
    <s v="Yes"/>
    <x v="2"/>
    <n v="14"/>
    <x v="0"/>
    <x v="1"/>
    <x v="0"/>
    <x v="1"/>
    <x v="1"/>
    <x v="0"/>
    <s v="No"/>
    <x v="0"/>
    <x v="1"/>
    <s v="Yes"/>
    <x v="1"/>
    <n v="45.4"/>
    <n v="518.9"/>
    <n v="0"/>
    <n v="0"/>
    <n v="133.44"/>
    <n v="652.34"/>
    <x v="1"/>
    <x v="1"/>
    <x v="5"/>
    <x v="0"/>
    <x v="1"/>
    <n v="1"/>
    <x v="3"/>
  </r>
  <r>
    <s v="2958-NHPPS"/>
    <x v="1"/>
    <n v="45"/>
    <s v="No"/>
    <n v="0"/>
    <s v="Sacramento"/>
    <n v="95816"/>
    <n v="38.574855999999997"/>
    <n v="-121.46504"/>
    <n v="0"/>
    <n v="23"/>
    <s v="None"/>
    <x v="0"/>
    <n v="35.32"/>
    <x v="0"/>
    <s v="No"/>
    <x v="3"/>
    <m/>
    <x v="2"/>
    <x v="2"/>
    <x v="2"/>
    <x v="2"/>
    <x v="2"/>
    <x v="2"/>
    <m/>
    <x v="2"/>
    <x v="1"/>
    <s v="No"/>
    <x v="1"/>
    <n v="20.85"/>
    <n v="473.9"/>
    <n v="0"/>
    <n v="0"/>
    <n v="812.36"/>
    <n v="1286.26"/>
    <x v="0"/>
    <x v="0"/>
    <x v="0"/>
    <x v="1"/>
    <x v="1"/>
    <n v="0"/>
    <x v="1"/>
  </r>
  <r>
    <s v="2959-EEXWB"/>
    <x v="0"/>
    <n v="54"/>
    <s v="Yes"/>
    <n v="2"/>
    <s v="Pasadena"/>
    <n v="91105"/>
    <n v="34.13946"/>
    <n v="-118.16664900000001"/>
    <n v="10"/>
    <n v="45"/>
    <s v="Offer B"/>
    <x v="1"/>
    <m/>
    <x v="2"/>
    <s v="Yes"/>
    <x v="2"/>
    <n v="18"/>
    <x v="1"/>
    <x v="1"/>
    <x v="0"/>
    <x v="1"/>
    <x v="0"/>
    <x v="1"/>
    <s v="Yes"/>
    <x v="0"/>
    <x v="1"/>
    <s v="Yes"/>
    <x v="1"/>
    <n v="50.9"/>
    <n v="2333.85"/>
    <n v="0"/>
    <n v="0"/>
    <n v="0"/>
    <n v="2333.85"/>
    <x v="0"/>
    <x v="0"/>
    <x v="0"/>
    <x v="3"/>
    <x v="2"/>
    <n v="0"/>
    <x v="3"/>
  </r>
  <r>
    <s v="2959-FENLU"/>
    <x v="0"/>
    <n v="64"/>
    <s v="No"/>
    <n v="0"/>
    <s v="Los Gatos"/>
    <n v="95033"/>
    <n v="37.160193999999997"/>
    <n v="-121.945611"/>
    <n v="0"/>
    <n v="9"/>
    <s v="None"/>
    <x v="0"/>
    <n v="48.38"/>
    <x v="0"/>
    <s v="Yes"/>
    <x v="1"/>
    <n v="8"/>
    <x v="0"/>
    <x v="1"/>
    <x v="1"/>
    <x v="1"/>
    <x v="1"/>
    <x v="1"/>
    <s v="Yes"/>
    <x v="1"/>
    <x v="1"/>
    <s v="Yes"/>
    <x v="0"/>
    <n v="85.3"/>
    <n v="781.4"/>
    <n v="0"/>
    <n v="10"/>
    <n v="435.42"/>
    <n v="1226.82"/>
    <x v="0"/>
    <x v="0"/>
    <x v="0"/>
    <x v="0"/>
    <x v="3"/>
    <n v="0"/>
    <x v="0"/>
  </r>
  <r>
    <s v="2959-MJHIC"/>
    <x v="1"/>
    <n v="60"/>
    <s v="Yes"/>
    <n v="0"/>
    <s v="Hinkley"/>
    <n v="92347"/>
    <n v="34.983808000000003"/>
    <n v="-117.239306"/>
    <n v="3"/>
    <n v="4"/>
    <s v="None"/>
    <x v="0"/>
    <n v="32.43"/>
    <x v="0"/>
    <s v="Yes"/>
    <x v="1"/>
    <n v="13"/>
    <x v="0"/>
    <x v="1"/>
    <x v="0"/>
    <x v="1"/>
    <x v="0"/>
    <x v="0"/>
    <s v="No"/>
    <x v="0"/>
    <x v="1"/>
    <s v="Yes"/>
    <x v="1"/>
    <n v="80.349999999999994"/>
    <n v="307.39999999999998"/>
    <n v="0"/>
    <n v="0"/>
    <n v="129.72"/>
    <n v="437.12"/>
    <x v="1"/>
    <x v="2"/>
    <x v="2"/>
    <x v="0"/>
    <x v="3"/>
    <n v="1"/>
    <x v="0"/>
  </r>
  <r>
    <s v="2960-NKRSO"/>
    <x v="1"/>
    <n v="60"/>
    <s v="No"/>
    <n v="0"/>
    <s v="Mad River"/>
    <n v="95552"/>
    <n v="40.390301000000001"/>
    <n v="-123.412327"/>
    <n v="0"/>
    <n v="24"/>
    <s v="None"/>
    <x v="0"/>
    <n v="9.5299999999999994"/>
    <x v="0"/>
    <s v="Yes"/>
    <x v="1"/>
    <n v="24"/>
    <x v="0"/>
    <x v="0"/>
    <x v="1"/>
    <x v="0"/>
    <x v="1"/>
    <x v="0"/>
    <s v="No"/>
    <x v="0"/>
    <x v="1"/>
    <s v="Yes"/>
    <x v="1"/>
    <n v="85.95"/>
    <n v="2107.15"/>
    <n v="0"/>
    <n v="0"/>
    <n v="228.72"/>
    <n v="2335.87"/>
    <x v="0"/>
    <x v="0"/>
    <x v="0"/>
    <x v="1"/>
    <x v="3"/>
    <n v="0"/>
    <x v="0"/>
  </r>
  <r>
    <s v="2961-VNFKL"/>
    <x v="0"/>
    <n v="42"/>
    <s v="Yes"/>
    <n v="0"/>
    <s v="Mountain View"/>
    <n v="94041"/>
    <n v="37.388348999999998"/>
    <n v="-122.075299"/>
    <n v="2"/>
    <n v="71"/>
    <s v="Offer A"/>
    <x v="0"/>
    <n v="24.71"/>
    <x v="1"/>
    <s v="No"/>
    <x v="3"/>
    <m/>
    <x v="2"/>
    <x v="2"/>
    <x v="2"/>
    <x v="2"/>
    <x v="2"/>
    <x v="2"/>
    <m/>
    <x v="2"/>
    <x v="2"/>
    <s v="Yes"/>
    <x v="0"/>
    <n v="25.95"/>
    <n v="1801.9"/>
    <n v="0"/>
    <n v="0"/>
    <n v="1754.41"/>
    <n v="3556.31"/>
    <x v="0"/>
    <x v="0"/>
    <x v="0"/>
    <x v="2"/>
    <x v="1"/>
    <n v="0"/>
    <x v="1"/>
  </r>
  <r>
    <s v="2962-XPMCQ"/>
    <x v="1"/>
    <n v="56"/>
    <s v="No"/>
    <n v="0"/>
    <s v="Sacramento"/>
    <n v="95828"/>
    <n v="38.486938000000002"/>
    <n v="-121.395805"/>
    <n v="0"/>
    <n v="2"/>
    <s v="Offer E"/>
    <x v="0"/>
    <n v="6.47"/>
    <x v="0"/>
    <s v="Yes"/>
    <x v="2"/>
    <n v="21"/>
    <x v="0"/>
    <x v="1"/>
    <x v="0"/>
    <x v="1"/>
    <x v="1"/>
    <x v="0"/>
    <s v="No"/>
    <x v="0"/>
    <x v="1"/>
    <s v="Yes"/>
    <x v="1"/>
    <n v="45.15"/>
    <n v="98.5"/>
    <n v="0"/>
    <n v="0"/>
    <n v="12.94"/>
    <n v="111.44"/>
    <x v="1"/>
    <x v="1"/>
    <x v="10"/>
    <x v="0"/>
    <x v="2"/>
    <n v="1"/>
    <x v="3"/>
  </r>
  <r>
    <s v="2967-MXRAV"/>
    <x v="1"/>
    <n v="29"/>
    <s v="Yes"/>
    <n v="0"/>
    <s v="Los Angeles"/>
    <n v="90003"/>
    <n v="33.964131000000002"/>
    <n v="-118.272783"/>
    <n v="9"/>
    <n v="1"/>
    <s v="None"/>
    <x v="0"/>
    <n v="43.57"/>
    <x v="0"/>
    <s v="No"/>
    <x v="3"/>
    <m/>
    <x v="2"/>
    <x v="2"/>
    <x v="2"/>
    <x v="2"/>
    <x v="2"/>
    <x v="2"/>
    <m/>
    <x v="2"/>
    <x v="0"/>
    <s v="No"/>
    <x v="2"/>
    <n v="18.8"/>
    <n v="18.8"/>
    <n v="0"/>
    <n v="0"/>
    <n v="43.57"/>
    <n v="62.37"/>
    <x v="2"/>
    <x v="0"/>
    <x v="0"/>
    <x v="0"/>
    <x v="4"/>
    <n v="0"/>
    <x v="1"/>
  </r>
  <r>
    <s v="2968-SSGAA"/>
    <x v="0"/>
    <n v="41"/>
    <s v="No"/>
    <n v="0"/>
    <s v="San Francisco"/>
    <n v="94117"/>
    <n v="37.770533"/>
    <n v="-122.445121"/>
    <n v="0"/>
    <n v="10"/>
    <s v="None"/>
    <x v="0"/>
    <n v="45.21"/>
    <x v="1"/>
    <s v="Yes"/>
    <x v="1"/>
    <n v="3"/>
    <x v="0"/>
    <x v="1"/>
    <x v="1"/>
    <x v="1"/>
    <x v="0"/>
    <x v="1"/>
    <s v="Yes"/>
    <x v="0"/>
    <x v="1"/>
    <s v="Yes"/>
    <x v="1"/>
    <n v="100.6"/>
    <n v="1060.2"/>
    <n v="0"/>
    <n v="0"/>
    <n v="452.1"/>
    <n v="1512.3"/>
    <x v="1"/>
    <x v="1"/>
    <x v="11"/>
    <x v="0"/>
    <x v="1"/>
    <n v="1"/>
    <x v="2"/>
  </r>
  <r>
    <s v="2969-QWUBZ"/>
    <x v="0"/>
    <n v="53"/>
    <s v="No"/>
    <n v="0"/>
    <s v="Los Altos"/>
    <n v="94022"/>
    <n v="37.349545999999997"/>
    <n v="-122.134356"/>
    <n v="0"/>
    <n v="2"/>
    <s v="None"/>
    <x v="1"/>
    <m/>
    <x v="2"/>
    <s v="Yes"/>
    <x v="0"/>
    <n v="21"/>
    <x v="0"/>
    <x v="0"/>
    <x v="0"/>
    <x v="1"/>
    <x v="0"/>
    <x v="1"/>
    <s v="Yes"/>
    <x v="0"/>
    <x v="1"/>
    <s v="No"/>
    <x v="1"/>
    <n v="51.4"/>
    <n v="96.8"/>
    <n v="0"/>
    <n v="0"/>
    <n v="0"/>
    <n v="96.8"/>
    <x v="2"/>
    <x v="0"/>
    <x v="0"/>
    <x v="0"/>
    <x v="2"/>
    <n v="0"/>
    <x v="3"/>
  </r>
  <r>
    <s v="2969-VAPYH"/>
    <x v="0"/>
    <n v="28"/>
    <s v="No"/>
    <n v="0"/>
    <s v="Fresno"/>
    <n v="93704"/>
    <n v="36.799647999999998"/>
    <n v="-119.801247"/>
    <n v="0"/>
    <n v="67"/>
    <s v="Offer A"/>
    <x v="0"/>
    <n v="35.99"/>
    <x v="0"/>
    <s v="Yes"/>
    <x v="2"/>
    <n v="73"/>
    <x v="1"/>
    <x v="0"/>
    <x v="0"/>
    <x v="0"/>
    <x v="1"/>
    <x v="0"/>
    <s v="No"/>
    <x v="0"/>
    <x v="0"/>
    <s v="No"/>
    <x v="0"/>
    <n v="60.5"/>
    <n v="3870"/>
    <n v="0"/>
    <n v="0"/>
    <n v="2411.33"/>
    <n v="6281.33"/>
    <x v="0"/>
    <x v="0"/>
    <x v="0"/>
    <x v="2"/>
    <x v="4"/>
    <n v="0"/>
    <x v="0"/>
  </r>
  <r>
    <s v="2969-WGHQO"/>
    <x v="0"/>
    <n v="39"/>
    <s v="Yes"/>
    <n v="3"/>
    <s v="Bradley"/>
    <n v="93426"/>
    <n v="35.842889"/>
    <n v="-121.004862"/>
    <n v="1"/>
    <n v="7"/>
    <s v="None"/>
    <x v="0"/>
    <n v="18.91"/>
    <x v="0"/>
    <s v="Yes"/>
    <x v="2"/>
    <n v="29"/>
    <x v="1"/>
    <x v="0"/>
    <x v="1"/>
    <x v="1"/>
    <x v="0"/>
    <x v="0"/>
    <s v="No"/>
    <x v="0"/>
    <x v="0"/>
    <s v="No"/>
    <x v="1"/>
    <n v="69.45"/>
    <n v="477.05"/>
    <n v="0"/>
    <n v="0"/>
    <n v="132.37"/>
    <n v="609.41999999999996"/>
    <x v="0"/>
    <x v="0"/>
    <x v="0"/>
    <x v="0"/>
    <x v="0"/>
    <n v="0"/>
    <x v="0"/>
  </r>
  <r>
    <s v="2971-SGAFL"/>
    <x v="0"/>
    <n v="34"/>
    <s v="No"/>
    <n v="0"/>
    <s v="Millbrae"/>
    <n v="94030"/>
    <n v="37.601247999999998"/>
    <n v="-122.403099"/>
    <n v="0"/>
    <n v="13"/>
    <s v="Offer D"/>
    <x v="0"/>
    <n v="38.4"/>
    <x v="1"/>
    <s v="Yes"/>
    <x v="2"/>
    <n v="23"/>
    <x v="1"/>
    <x v="1"/>
    <x v="1"/>
    <x v="1"/>
    <x v="0"/>
    <x v="1"/>
    <s v="Yes"/>
    <x v="1"/>
    <x v="1"/>
    <s v="Yes"/>
    <x v="1"/>
    <n v="78.75"/>
    <n v="995.35"/>
    <n v="0"/>
    <n v="50"/>
    <n v="499.2"/>
    <n v="1544.55"/>
    <x v="0"/>
    <x v="0"/>
    <x v="0"/>
    <x v="1"/>
    <x v="0"/>
    <n v="0"/>
    <x v="0"/>
  </r>
  <r>
    <s v="2972-YDYUW"/>
    <x v="0"/>
    <n v="47"/>
    <s v="No"/>
    <n v="0"/>
    <s v="Posey"/>
    <n v="93260"/>
    <n v="35.861927999999999"/>
    <n v="-118.636698"/>
    <n v="0"/>
    <n v="57"/>
    <s v="None"/>
    <x v="0"/>
    <n v="38.94"/>
    <x v="1"/>
    <s v="Yes"/>
    <x v="1"/>
    <n v="7"/>
    <x v="0"/>
    <x v="0"/>
    <x v="0"/>
    <x v="0"/>
    <x v="1"/>
    <x v="1"/>
    <s v="Yes"/>
    <x v="0"/>
    <x v="0"/>
    <s v="No"/>
    <x v="1"/>
    <n v="94.7"/>
    <n v="5468.95"/>
    <n v="0"/>
    <n v="0"/>
    <n v="2219.58"/>
    <n v="7688.53"/>
    <x v="0"/>
    <x v="0"/>
    <x v="0"/>
    <x v="2"/>
    <x v="1"/>
    <n v="0"/>
    <x v="2"/>
  </r>
  <r>
    <s v="2974-GGUXS"/>
    <x v="0"/>
    <n v="74"/>
    <s v="Yes"/>
    <n v="0"/>
    <s v="Granite Bay"/>
    <n v="95746"/>
    <n v="38.749465999999998"/>
    <n v="-121.184196"/>
    <n v="0"/>
    <n v="36"/>
    <s v="Offer C"/>
    <x v="0"/>
    <n v="11.32"/>
    <x v="1"/>
    <s v="Yes"/>
    <x v="1"/>
    <n v="16"/>
    <x v="0"/>
    <x v="0"/>
    <x v="0"/>
    <x v="1"/>
    <x v="0"/>
    <x v="0"/>
    <s v="No"/>
    <x v="0"/>
    <x v="1"/>
    <s v="Yes"/>
    <x v="0"/>
    <n v="91.95"/>
    <n v="3301.05"/>
    <n v="17.760000000000002"/>
    <n v="0"/>
    <n v="407.52"/>
    <n v="3690.81"/>
    <x v="0"/>
    <x v="0"/>
    <x v="0"/>
    <x v="3"/>
    <x v="3"/>
    <n v="0"/>
    <x v="2"/>
  </r>
  <r>
    <s v="2977-CEBSX"/>
    <x v="0"/>
    <n v="61"/>
    <s v="No"/>
    <n v="0"/>
    <s v="Coachella"/>
    <n v="92236"/>
    <n v="33.680031"/>
    <n v="-116.171678"/>
    <n v="0"/>
    <n v="66"/>
    <s v="None"/>
    <x v="0"/>
    <n v="13.28"/>
    <x v="1"/>
    <s v="Yes"/>
    <x v="2"/>
    <n v="24"/>
    <x v="1"/>
    <x v="0"/>
    <x v="1"/>
    <x v="0"/>
    <x v="0"/>
    <x v="1"/>
    <s v="Yes"/>
    <x v="0"/>
    <x v="2"/>
    <s v="Yes"/>
    <x v="0"/>
    <n v="90.05"/>
    <n v="5965.95"/>
    <n v="0"/>
    <n v="0"/>
    <n v="876.48"/>
    <n v="6842.43"/>
    <x v="0"/>
    <x v="0"/>
    <x v="0"/>
    <x v="2"/>
    <x v="3"/>
    <n v="0"/>
    <x v="2"/>
  </r>
  <r>
    <s v="2978-XXSOG"/>
    <x v="0"/>
    <n v="33"/>
    <s v="No"/>
    <n v="0"/>
    <s v="Doyle"/>
    <n v="96109"/>
    <n v="40.012675000000002"/>
    <n v="-120.101857"/>
    <n v="0"/>
    <n v="22"/>
    <s v="Offer D"/>
    <x v="0"/>
    <n v="32.75"/>
    <x v="1"/>
    <s v="Yes"/>
    <x v="2"/>
    <n v="24"/>
    <x v="1"/>
    <x v="1"/>
    <x v="0"/>
    <x v="0"/>
    <x v="1"/>
    <x v="0"/>
    <s v="No"/>
    <x v="0"/>
    <x v="1"/>
    <s v="Yes"/>
    <x v="0"/>
    <n v="59.05"/>
    <n v="1253.5"/>
    <n v="0"/>
    <n v="0"/>
    <n v="720.5"/>
    <n v="1974"/>
    <x v="0"/>
    <x v="0"/>
    <x v="0"/>
    <x v="1"/>
    <x v="0"/>
    <n v="0"/>
    <x v="3"/>
  </r>
  <r>
    <s v="2979-SXESE"/>
    <x v="0"/>
    <n v="57"/>
    <s v="Yes"/>
    <n v="0"/>
    <s v="Berkeley"/>
    <n v="94703"/>
    <n v="37.863843000000003"/>
    <n v="-122.275684"/>
    <n v="1"/>
    <n v="17"/>
    <s v="Offer D"/>
    <x v="0"/>
    <n v="25.79"/>
    <x v="1"/>
    <s v="Yes"/>
    <x v="0"/>
    <n v="12"/>
    <x v="1"/>
    <x v="1"/>
    <x v="1"/>
    <x v="1"/>
    <x v="0"/>
    <x v="0"/>
    <s v="No"/>
    <x v="0"/>
    <x v="1"/>
    <s v="No"/>
    <x v="1"/>
    <n v="94.4"/>
    <n v="1607.2"/>
    <n v="0"/>
    <n v="0"/>
    <n v="438.43"/>
    <n v="2045.63"/>
    <x v="1"/>
    <x v="3"/>
    <x v="14"/>
    <x v="1"/>
    <x v="2"/>
    <n v="1"/>
    <x v="2"/>
  </r>
  <r>
    <s v="2982-IHMFT"/>
    <x v="0"/>
    <n v="75"/>
    <s v="No"/>
    <n v="0"/>
    <s v="San Diego"/>
    <n v="92126"/>
    <n v="32.886924999999998"/>
    <n v="-117.152162"/>
    <n v="0"/>
    <n v="1"/>
    <s v="None"/>
    <x v="0"/>
    <n v="39.61"/>
    <x v="1"/>
    <s v="Yes"/>
    <x v="1"/>
    <n v="16"/>
    <x v="0"/>
    <x v="1"/>
    <x v="0"/>
    <x v="1"/>
    <x v="1"/>
    <x v="0"/>
    <s v="No"/>
    <x v="0"/>
    <x v="1"/>
    <s v="Yes"/>
    <x v="0"/>
    <n v="74.45"/>
    <n v="74.45"/>
    <n v="0"/>
    <n v="0"/>
    <n v="39.61"/>
    <n v="114.06"/>
    <x v="1"/>
    <x v="1"/>
    <x v="5"/>
    <x v="0"/>
    <x v="3"/>
    <n v="1"/>
    <x v="0"/>
  </r>
  <r>
    <s v="2982-VPSGI"/>
    <x v="0"/>
    <n v="64"/>
    <s v="Yes"/>
    <n v="0"/>
    <s v="South Pasadena"/>
    <n v="91030"/>
    <n v="34.110444000000001"/>
    <n v="-118.15695700000001"/>
    <n v="1"/>
    <n v="11"/>
    <s v="Offer D"/>
    <x v="0"/>
    <n v="25.67"/>
    <x v="1"/>
    <s v="Yes"/>
    <x v="1"/>
    <n v="18"/>
    <x v="0"/>
    <x v="1"/>
    <x v="0"/>
    <x v="1"/>
    <x v="0"/>
    <x v="1"/>
    <s v="Yes"/>
    <x v="0"/>
    <x v="1"/>
    <s v="Yes"/>
    <x v="1"/>
    <n v="94"/>
    <n v="1078.9000000000001"/>
    <n v="0"/>
    <n v="0"/>
    <n v="282.37"/>
    <n v="1361.27"/>
    <x v="1"/>
    <x v="1"/>
    <x v="5"/>
    <x v="0"/>
    <x v="3"/>
    <n v="1"/>
    <x v="2"/>
  </r>
  <r>
    <s v="2983-ZANRP"/>
    <x v="0"/>
    <n v="27"/>
    <s v="Yes"/>
    <n v="0"/>
    <s v="La Puente"/>
    <n v="91744"/>
    <n v="34.031441000000001"/>
    <n v="-117.936436"/>
    <n v="1"/>
    <n v="2"/>
    <s v="None"/>
    <x v="0"/>
    <n v="8.5"/>
    <x v="0"/>
    <s v="Yes"/>
    <x v="1"/>
    <n v="59"/>
    <x v="0"/>
    <x v="0"/>
    <x v="0"/>
    <x v="1"/>
    <x v="1"/>
    <x v="0"/>
    <s v="Yes"/>
    <x v="0"/>
    <x v="1"/>
    <s v="Yes"/>
    <x v="1"/>
    <n v="73.55"/>
    <n v="145.4"/>
    <n v="0"/>
    <n v="0"/>
    <n v="17"/>
    <n v="162.4"/>
    <x v="1"/>
    <x v="1"/>
    <x v="1"/>
    <x v="0"/>
    <x v="4"/>
    <n v="1"/>
    <x v="0"/>
  </r>
  <r>
    <s v="2984-AFWNC"/>
    <x v="0"/>
    <n v="52"/>
    <s v="No"/>
    <n v="0"/>
    <s v="Rough And Ready"/>
    <n v="95975"/>
    <n v="39.225633999999999"/>
    <n v="-121.15616300000001"/>
    <n v="0"/>
    <n v="3"/>
    <s v="None"/>
    <x v="0"/>
    <n v="17.010000000000002"/>
    <x v="0"/>
    <s v="Yes"/>
    <x v="1"/>
    <n v="28"/>
    <x v="0"/>
    <x v="0"/>
    <x v="0"/>
    <x v="1"/>
    <x v="0"/>
    <x v="1"/>
    <s v="Yes"/>
    <x v="0"/>
    <x v="1"/>
    <s v="No"/>
    <x v="1"/>
    <n v="95.4"/>
    <n v="293.14999999999998"/>
    <n v="0"/>
    <n v="0"/>
    <n v="51.03"/>
    <n v="344.18"/>
    <x v="2"/>
    <x v="0"/>
    <x v="0"/>
    <x v="0"/>
    <x v="2"/>
    <n v="0"/>
    <x v="2"/>
  </r>
  <r>
    <s v="2984-MIIZL"/>
    <x v="1"/>
    <n v="51"/>
    <s v="No"/>
    <n v="0"/>
    <s v="Guadalupe"/>
    <n v="93434"/>
    <n v="34.936"/>
    <n v="-120.594655"/>
    <n v="0"/>
    <n v="4"/>
    <s v="None"/>
    <x v="0"/>
    <n v="7.26"/>
    <x v="0"/>
    <s v="Yes"/>
    <x v="1"/>
    <n v="29"/>
    <x v="0"/>
    <x v="1"/>
    <x v="1"/>
    <x v="1"/>
    <x v="1"/>
    <x v="0"/>
    <s v="No"/>
    <x v="0"/>
    <x v="1"/>
    <s v="Yes"/>
    <x v="1"/>
    <n v="74.8"/>
    <n v="321.89999999999998"/>
    <n v="0"/>
    <n v="0"/>
    <n v="29.04"/>
    <n v="350.94"/>
    <x v="1"/>
    <x v="2"/>
    <x v="3"/>
    <x v="0"/>
    <x v="2"/>
    <n v="1"/>
    <x v="0"/>
  </r>
  <r>
    <s v="2984-RGEYA"/>
    <x v="0"/>
    <n v="38"/>
    <s v="Yes"/>
    <n v="0"/>
    <s v="Winnetka"/>
    <n v="91306"/>
    <n v="34.209532000000003"/>
    <n v="-118.577563"/>
    <n v="9"/>
    <n v="69"/>
    <s v="Offer A"/>
    <x v="0"/>
    <n v="5.27"/>
    <x v="0"/>
    <s v="No"/>
    <x v="3"/>
    <m/>
    <x v="2"/>
    <x v="2"/>
    <x v="2"/>
    <x v="2"/>
    <x v="2"/>
    <x v="2"/>
    <m/>
    <x v="2"/>
    <x v="2"/>
    <s v="No"/>
    <x v="1"/>
    <n v="19.75"/>
    <n v="1375.4"/>
    <n v="0"/>
    <n v="0"/>
    <n v="363.63"/>
    <n v="1739.03"/>
    <x v="0"/>
    <x v="0"/>
    <x v="0"/>
    <x v="2"/>
    <x v="0"/>
    <n v="0"/>
    <x v="1"/>
  </r>
  <r>
    <s v="2984-TBYKU"/>
    <x v="1"/>
    <n v="38"/>
    <s v="Yes"/>
    <n v="3"/>
    <s v="Barstow"/>
    <n v="92311"/>
    <n v="34.965648000000002"/>
    <n v="-117.001509"/>
    <n v="6"/>
    <n v="72"/>
    <s v="Offer A"/>
    <x v="0"/>
    <n v="32.22"/>
    <x v="1"/>
    <s v="Yes"/>
    <x v="1"/>
    <n v="25"/>
    <x v="1"/>
    <x v="0"/>
    <x v="1"/>
    <x v="0"/>
    <x v="1"/>
    <x v="1"/>
    <s v="Yes"/>
    <x v="0"/>
    <x v="2"/>
    <s v="Yes"/>
    <x v="0"/>
    <n v="104.9"/>
    <n v="7732.65"/>
    <n v="0"/>
    <n v="0"/>
    <n v="2319.84"/>
    <n v="10052.49"/>
    <x v="0"/>
    <x v="0"/>
    <x v="0"/>
    <x v="2"/>
    <x v="0"/>
    <n v="0"/>
    <x v="2"/>
  </r>
  <r>
    <s v="2985-FMWYF"/>
    <x v="0"/>
    <n v="46"/>
    <s v="No"/>
    <n v="0"/>
    <s v="Myers Flat"/>
    <n v="95554"/>
    <n v="40.267158000000002"/>
    <n v="-123.805913"/>
    <n v="0"/>
    <n v="23"/>
    <s v="Offer D"/>
    <x v="0"/>
    <n v="18.12"/>
    <x v="1"/>
    <s v="Yes"/>
    <x v="1"/>
    <n v="23"/>
    <x v="0"/>
    <x v="1"/>
    <x v="0"/>
    <x v="1"/>
    <x v="0"/>
    <x v="1"/>
    <s v="Yes"/>
    <x v="0"/>
    <x v="1"/>
    <s v="Yes"/>
    <x v="1"/>
    <n v="93.5"/>
    <n v="2341.5500000000002"/>
    <n v="0"/>
    <n v="0"/>
    <n v="416.76"/>
    <n v="2758.31"/>
    <x v="0"/>
    <x v="0"/>
    <x v="0"/>
    <x v="1"/>
    <x v="1"/>
    <n v="0"/>
    <x v="2"/>
  </r>
  <r>
    <s v="2985-JUUBZ"/>
    <x v="1"/>
    <n v="32"/>
    <s v="Yes"/>
    <n v="3"/>
    <s v="Dulzura"/>
    <n v="91917"/>
    <n v="32.622999"/>
    <n v="-116.687855"/>
    <n v="5"/>
    <n v="40"/>
    <s v="Offer B"/>
    <x v="0"/>
    <n v="13.86"/>
    <x v="1"/>
    <s v="Yes"/>
    <x v="2"/>
    <n v="75"/>
    <x v="0"/>
    <x v="1"/>
    <x v="1"/>
    <x v="1"/>
    <x v="0"/>
    <x v="1"/>
    <s v="Yes"/>
    <x v="0"/>
    <x v="1"/>
    <s v="Yes"/>
    <x v="1"/>
    <n v="74.55"/>
    <n v="3015.75"/>
    <n v="0"/>
    <n v="0"/>
    <n v="554.4"/>
    <n v="3570.15"/>
    <x v="0"/>
    <x v="0"/>
    <x v="0"/>
    <x v="3"/>
    <x v="0"/>
    <n v="0"/>
    <x v="0"/>
  </r>
  <r>
    <s v="2987-BJXIK"/>
    <x v="0"/>
    <n v="44"/>
    <s v="No"/>
    <n v="0"/>
    <s v="Tulare"/>
    <n v="93274"/>
    <n v="36.185471"/>
    <n v="-119.375243"/>
    <n v="0"/>
    <n v="70"/>
    <s v="None"/>
    <x v="0"/>
    <n v="16.93"/>
    <x v="1"/>
    <s v="Yes"/>
    <x v="2"/>
    <n v="10"/>
    <x v="1"/>
    <x v="0"/>
    <x v="1"/>
    <x v="1"/>
    <x v="0"/>
    <x v="1"/>
    <s v="Yes"/>
    <x v="0"/>
    <x v="2"/>
    <s v="No"/>
    <x v="0"/>
    <n v="84.7"/>
    <n v="5991.05"/>
    <n v="0"/>
    <n v="0"/>
    <n v="1185.0999999999999"/>
    <n v="7176.15"/>
    <x v="0"/>
    <x v="0"/>
    <x v="0"/>
    <x v="2"/>
    <x v="1"/>
    <n v="0"/>
    <x v="0"/>
  </r>
  <r>
    <s v="2988-GBIVW"/>
    <x v="0"/>
    <n v="68"/>
    <s v="Yes"/>
    <n v="0"/>
    <s v="Knights Landing"/>
    <n v="95645"/>
    <n v="38.875508000000004"/>
    <n v="-121.765866"/>
    <n v="10"/>
    <n v="70"/>
    <s v="None"/>
    <x v="0"/>
    <n v="38.5"/>
    <x v="1"/>
    <s v="Yes"/>
    <x v="1"/>
    <n v="25"/>
    <x v="1"/>
    <x v="1"/>
    <x v="0"/>
    <x v="1"/>
    <x v="1"/>
    <x v="1"/>
    <s v="Yes"/>
    <x v="0"/>
    <x v="2"/>
    <s v="Yes"/>
    <x v="1"/>
    <n v="90.85"/>
    <n v="6470.1"/>
    <n v="0"/>
    <n v="0"/>
    <n v="2695"/>
    <n v="9165.1"/>
    <x v="0"/>
    <x v="0"/>
    <x v="0"/>
    <x v="2"/>
    <x v="3"/>
    <n v="0"/>
    <x v="2"/>
  </r>
  <r>
    <s v="2988-PLAHS"/>
    <x v="0"/>
    <n v="58"/>
    <s v="No"/>
    <n v="0"/>
    <s v="Sierraville"/>
    <n v="96126"/>
    <n v="39.559708999999998"/>
    <n v="-120.34563900000001"/>
    <n v="0"/>
    <n v="3"/>
    <s v="Offer E"/>
    <x v="0"/>
    <n v="29.51"/>
    <x v="0"/>
    <s v="Yes"/>
    <x v="0"/>
    <n v="17"/>
    <x v="0"/>
    <x v="1"/>
    <x v="1"/>
    <x v="1"/>
    <x v="0"/>
    <x v="1"/>
    <s v="Yes"/>
    <x v="1"/>
    <x v="0"/>
    <s v="Yes"/>
    <x v="1"/>
    <n v="69.95"/>
    <n v="220.45"/>
    <n v="0"/>
    <n v="30"/>
    <n v="88.53"/>
    <n v="338.98"/>
    <x v="2"/>
    <x v="0"/>
    <x v="0"/>
    <x v="0"/>
    <x v="2"/>
    <n v="0"/>
    <x v="0"/>
  </r>
  <r>
    <s v="2988-QRAJY"/>
    <x v="1"/>
    <n v="27"/>
    <s v="No"/>
    <n v="0"/>
    <s v="Santa Rosa"/>
    <n v="95403"/>
    <n v="38.488430999999999"/>
    <n v="-122.75283899999999"/>
    <n v="0"/>
    <n v="69"/>
    <s v="Offer A"/>
    <x v="0"/>
    <n v="5.71"/>
    <x v="1"/>
    <s v="Yes"/>
    <x v="1"/>
    <n v="73"/>
    <x v="1"/>
    <x v="0"/>
    <x v="1"/>
    <x v="1"/>
    <x v="0"/>
    <x v="1"/>
    <s v="Yes"/>
    <x v="0"/>
    <x v="2"/>
    <s v="Yes"/>
    <x v="0"/>
    <n v="110.05"/>
    <n v="7430.75"/>
    <n v="23.16"/>
    <n v="0"/>
    <n v="393.99"/>
    <n v="7801.58"/>
    <x v="0"/>
    <x v="0"/>
    <x v="0"/>
    <x v="2"/>
    <x v="4"/>
    <n v="0"/>
    <x v="2"/>
  </r>
  <r>
    <s v="2990-HWIML"/>
    <x v="0"/>
    <n v="58"/>
    <s v="No"/>
    <n v="0"/>
    <s v="Ontario"/>
    <n v="91764"/>
    <n v="34.074086999999999"/>
    <n v="-117.60561800000001"/>
    <n v="0"/>
    <n v="6"/>
    <s v="Offer E"/>
    <x v="0"/>
    <n v="47.92"/>
    <x v="0"/>
    <s v="Yes"/>
    <x v="1"/>
    <n v="25"/>
    <x v="0"/>
    <x v="1"/>
    <x v="0"/>
    <x v="1"/>
    <x v="0"/>
    <x v="1"/>
    <s v="Yes"/>
    <x v="0"/>
    <x v="1"/>
    <s v="Yes"/>
    <x v="1"/>
    <n v="89.5"/>
    <n v="573.29999999999995"/>
    <n v="0"/>
    <n v="0"/>
    <n v="287.52"/>
    <n v="860.82"/>
    <x v="1"/>
    <x v="1"/>
    <x v="1"/>
    <x v="0"/>
    <x v="2"/>
    <n v="1"/>
    <x v="0"/>
  </r>
  <r>
    <s v="2990-IAJSV"/>
    <x v="1"/>
    <n v="55"/>
    <s v="No"/>
    <n v="0"/>
    <s v="San Francisco"/>
    <n v="94110"/>
    <n v="37.750020999999997"/>
    <n v="-122.415201"/>
    <n v="0"/>
    <n v="72"/>
    <s v="None"/>
    <x v="0"/>
    <n v="45.41"/>
    <x v="1"/>
    <s v="Yes"/>
    <x v="0"/>
    <n v="20"/>
    <x v="1"/>
    <x v="0"/>
    <x v="1"/>
    <x v="0"/>
    <x v="0"/>
    <x v="1"/>
    <s v="Yes"/>
    <x v="0"/>
    <x v="2"/>
    <s v="No"/>
    <x v="1"/>
    <n v="92"/>
    <n v="6632.75"/>
    <n v="0"/>
    <n v="0"/>
    <n v="3269.52"/>
    <n v="9902.27"/>
    <x v="0"/>
    <x v="0"/>
    <x v="0"/>
    <x v="2"/>
    <x v="2"/>
    <n v="0"/>
    <x v="2"/>
  </r>
  <r>
    <s v="2990-OGYTD"/>
    <x v="0"/>
    <n v="41"/>
    <s v="Yes"/>
    <n v="0"/>
    <s v="Fullerton"/>
    <n v="92831"/>
    <n v="33.879983000000003"/>
    <n v="-117.895482"/>
    <n v="1"/>
    <n v="67"/>
    <s v="Offer A"/>
    <x v="0"/>
    <n v="3.2"/>
    <x v="1"/>
    <s v="Yes"/>
    <x v="2"/>
    <n v="23"/>
    <x v="0"/>
    <x v="0"/>
    <x v="1"/>
    <x v="0"/>
    <x v="0"/>
    <x v="1"/>
    <s v="Yes"/>
    <x v="0"/>
    <x v="2"/>
    <s v="No"/>
    <x v="1"/>
    <n v="86.15"/>
    <n v="5883.85"/>
    <n v="0"/>
    <n v="0"/>
    <n v="214.4"/>
    <n v="6098.25"/>
    <x v="0"/>
    <x v="0"/>
    <x v="0"/>
    <x v="2"/>
    <x v="1"/>
    <n v="0"/>
    <x v="0"/>
  </r>
  <r>
    <s v="2995-UPRYS"/>
    <x v="0"/>
    <n v="74"/>
    <s v="Yes"/>
    <n v="0"/>
    <s v="Long Beach"/>
    <n v="90802"/>
    <n v="33.752524000000001"/>
    <n v="-118.21073699999999"/>
    <n v="1"/>
    <n v="40"/>
    <s v="None"/>
    <x v="0"/>
    <n v="19.760000000000002"/>
    <x v="0"/>
    <s v="Yes"/>
    <x v="1"/>
    <n v="22"/>
    <x v="0"/>
    <x v="0"/>
    <x v="0"/>
    <x v="0"/>
    <x v="0"/>
    <x v="1"/>
    <s v="Yes"/>
    <x v="0"/>
    <x v="0"/>
    <s v="Yes"/>
    <x v="0"/>
    <n v="99.2"/>
    <n v="4062.2"/>
    <n v="0"/>
    <n v="0"/>
    <n v="790.4"/>
    <n v="4852.6000000000004"/>
    <x v="1"/>
    <x v="3"/>
    <x v="14"/>
    <x v="3"/>
    <x v="3"/>
    <n v="1"/>
    <x v="2"/>
  </r>
  <r>
    <s v="2995-YWTCD"/>
    <x v="0"/>
    <n v="20"/>
    <s v="Yes"/>
    <n v="1"/>
    <s v="Browns Valley"/>
    <n v="95918"/>
    <n v="39.292333999999997"/>
    <n v="-121.32059700000001"/>
    <n v="1"/>
    <n v="19"/>
    <s v="None"/>
    <x v="0"/>
    <n v="31.58"/>
    <x v="1"/>
    <s v="No"/>
    <x v="3"/>
    <m/>
    <x v="2"/>
    <x v="2"/>
    <x v="2"/>
    <x v="2"/>
    <x v="2"/>
    <x v="2"/>
    <m/>
    <x v="2"/>
    <x v="2"/>
    <s v="Yes"/>
    <x v="1"/>
    <n v="24.9"/>
    <n v="467.7"/>
    <n v="0"/>
    <n v="0"/>
    <n v="600.02"/>
    <n v="1067.72"/>
    <x v="0"/>
    <x v="0"/>
    <x v="0"/>
    <x v="1"/>
    <x v="4"/>
    <n v="0"/>
    <x v="1"/>
  </r>
  <r>
    <s v="2996-XAUVF"/>
    <x v="1"/>
    <n v="25"/>
    <s v="No"/>
    <n v="0"/>
    <s v="Needles"/>
    <n v="92363"/>
    <n v="34.711224000000001"/>
    <n v="-114.70225600000001"/>
    <n v="0"/>
    <n v="70"/>
    <s v="Offer A"/>
    <x v="1"/>
    <m/>
    <x v="2"/>
    <s v="Yes"/>
    <x v="2"/>
    <n v="59"/>
    <x v="0"/>
    <x v="1"/>
    <x v="0"/>
    <x v="0"/>
    <x v="1"/>
    <x v="1"/>
    <s v="Yes"/>
    <x v="0"/>
    <x v="2"/>
    <s v="Yes"/>
    <x v="2"/>
    <n v="40.049999999999997"/>
    <n v="2799.75"/>
    <n v="0"/>
    <n v="0"/>
    <n v="0"/>
    <n v="2799.75"/>
    <x v="0"/>
    <x v="0"/>
    <x v="0"/>
    <x v="2"/>
    <x v="4"/>
    <n v="0"/>
    <x v="3"/>
  </r>
  <r>
    <s v="2999-AANRQ"/>
    <x v="0"/>
    <n v="23"/>
    <s v="No"/>
    <n v="0"/>
    <s v="Sacramento"/>
    <n v="95833"/>
    <n v="38.619048999999997"/>
    <n v="-121.51755199999999"/>
    <n v="0"/>
    <n v="21"/>
    <s v="None"/>
    <x v="0"/>
    <n v="17.350000000000001"/>
    <x v="0"/>
    <s v="Yes"/>
    <x v="2"/>
    <n v="71"/>
    <x v="1"/>
    <x v="0"/>
    <x v="0"/>
    <x v="0"/>
    <x v="0"/>
    <x v="0"/>
    <s v="No"/>
    <x v="1"/>
    <x v="2"/>
    <s v="No"/>
    <x v="0"/>
    <n v="71.05"/>
    <n v="1524.85"/>
    <n v="16.91"/>
    <n v="140"/>
    <n v="364.35"/>
    <n v="2012.29"/>
    <x v="0"/>
    <x v="0"/>
    <x v="0"/>
    <x v="1"/>
    <x v="4"/>
    <n v="0"/>
    <x v="0"/>
  </r>
  <r>
    <s v="3001-CBHLQ"/>
    <x v="1"/>
    <n v="76"/>
    <s v="Yes"/>
    <n v="0"/>
    <s v="Angels Camp"/>
    <n v="95222"/>
    <n v="38.071326999999997"/>
    <n v="-120.632221"/>
    <n v="1"/>
    <n v="32"/>
    <s v="Offer C"/>
    <x v="0"/>
    <n v="43.51"/>
    <x v="1"/>
    <s v="Yes"/>
    <x v="1"/>
    <n v="22"/>
    <x v="0"/>
    <x v="1"/>
    <x v="1"/>
    <x v="0"/>
    <x v="0"/>
    <x v="1"/>
    <s v="No"/>
    <x v="0"/>
    <x v="1"/>
    <s v="Yes"/>
    <x v="1"/>
    <n v="104.9"/>
    <n v="3351.55"/>
    <n v="33.729999999999997"/>
    <n v="0"/>
    <n v="1392.32"/>
    <n v="4710.1400000000003"/>
    <x v="1"/>
    <x v="5"/>
    <x v="9"/>
    <x v="3"/>
    <x v="3"/>
    <n v="1"/>
    <x v="2"/>
  </r>
  <r>
    <s v="3001-UNBTL"/>
    <x v="1"/>
    <n v="69"/>
    <s v="Yes"/>
    <n v="1"/>
    <s v="Burbank"/>
    <n v="91506"/>
    <n v="34.169705999999998"/>
    <n v="-118.323548"/>
    <n v="1"/>
    <n v="29"/>
    <s v="Offer C"/>
    <x v="0"/>
    <n v="49.36"/>
    <x v="1"/>
    <s v="Yes"/>
    <x v="1"/>
    <n v="19"/>
    <x v="0"/>
    <x v="1"/>
    <x v="1"/>
    <x v="1"/>
    <x v="0"/>
    <x v="1"/>
    <s v="No"/>
    <x v="0"/>
    <x v="1"/>
    <s v="Yes"/>
    <x v="1"/>
    <n v="103.95"/>
    <n v="2964.8"/>
    <n v="0"/>
    <n v="0"/>
    <n v="1431.44"/>
    <n v="4396.24"/>
    <x v="0"/>
    <x v="0"/>
    <x v="0"/>
    <x v="3"/>
    <x v="3"/>
    <n v="0"/>
    <x v="2"/>
  </r>
  <r>
    <s v="3002-WQZWT"/>
    <x v="0"/>
    <n v="25"/>
    <s v="No"/>
    <n v="0"/>
    <s v="Murrieta"/>
    <n v="92563"/>
    <n v="33.581045000000003"/>
    <n v="-117.14718999999999"/>
    <n v="0"/>
    <n v="29"/>
    <s v="Offer C"/>
    <x v="0"/>
    <n v="16.38"/>
    <x v="1"/>
    <s v="Yes"/>
    <x v="1"/>
    <n v="82"/>
    <x v="0"/>
    <x v="1"/>
    <x v="0"/>
    <x v="1"/>
    <x v="1"/>
    <x v="0"/>
    <s v="No"/>
    <x v="0"/>
    <x v="1"/>
    <s v="Yes"/>
    <x v="1"/>
    <n v="74.2"/>
    <n v="1993.25"/>
    <n v="0"/>
    <n v="0"/>
    <n v="475.02"/>
    <n v="2468.27"/>
    <x v="0"/>
    <x v="0"/>
    <x v="0"/>
    <x v="3"/>
    <x v="4"/>
    <n v="0"/>
    <x v="0"/>
  </r>
  <r>
    <s v="3003-CMDUU"/>
    <x v="0"/>
    <n v="22"/>
    <s v="Yes"/>
    <n v="0"/>
    <s v="Santa Paula"/>
    <n v="93060"/>
    <n v="34.402343000000002"/>
    <n v="-119.094824"/>
    <n v="0"/>
    <n v="25"/>
    <s v="None"/>
    <x v="0"/>
    <n v="29.81"/>
    <x v="0"/>
    <s v="Yes"/>
    <x v="1"/>
    <n v="52"/>
    <x v="0"/>
    <x v="1"/>
    <x v="0"/>
    <x v="0"/>
    <x v="0"/>
    <x v="1"/>
    <s v="Yes"/>
    <x v="1"/>
    <x v="1"/>
    <s v="Yes"/>
    <x v="1"/>
    <n v="95.15"/>
    <n v="2395.6999999999998"/>
    <n v="0"/>
    <n v="80"/>
    <n v="745.25"/>
    <n v="3220.95"/>
    <x v="0"/>
    <x v="0"/>
    <x v="0"/>
    <x v="3"/>
    <x v="4"/>
    <n v="0"/>
    <x v="2"/>
  </r>
  <r>
    <s v="3005-NFMTA"/>
    <x v="1"/>
    <n v="73"/>
    <s v="No"/>
    <n v="0"/>
    <s v="Valencia"/>
    <n v="91354"/>
    <n v="34.457005000000002"/>
    <n v="-118.57372599999999"/>
    <n v="0"/>
    <n v="55"/>
    <s v="Offer B"/>
    <x v="0"/>
    <n v="8.93"/>
    <x v="1"/>
    <s v="Yes"/>
    <x v="1"/>
    <n v="21"/>
    <x v="1"/>
    <x v="1"/>
    <x v="0"/>
    <x v="1"/>
    <x v="0"/>
    <x v="1"/>
    <s v="Yes"/>
    <x v="0"/>
    <x v="1"/>
    <s v="Yes"/>
    <x v="1"/>
    <n v="98.8"/>
    <n v="5617.75"/>
    <n v="0"/>
    <n v="0"/>
    <n v="491.15"/>
    <n v="6108.9"/>
    <x v="1"/>
    <x v="4"/>
    <x v="16"/>
    <x v="2"/>
    <x v="3"/>
    <n v="1"/>
    <x v="2"/>
  </r>
  <r>
    <s v="3005-TYFRD"/>
    <x v="0"/>
    <n v="54"/>
    <s v="Yes"/>
    <n v="0"/>
    <s v="Tollhouse"/>
    <n v="93667"/>
    <n v="36.993665999999997"/>
    <n v="-119.34826700000001"/>
    <n v="4"/>
    <n v="55"/>
    <s v="Offer B"/>
    <x v="0"/>
    <n v="33.659999999999997"/>
    <x v="1"/>
    <s v="Yes"/>
    <x v="1"/>
    <n v="25"/>
    <x v="0"/>
    <x v="0"/>
    <x v="1"/>
    <x v="1"/>
    <x v="0"/>
    <x v="1"/>
    <s v="Yes"/>
    <x v="0"/>
    <x v="1"/>
    <s v="Yes"/>
    <x v="0"/>
    <n v="103.65"/>
    <n v="5676.65"/>
    <n v="0"/>
    <n v="0"/>
    <n v="1851.3"/>
    <n v="7527.95"/>
    <x v="0"/>
    <x v="0"/>
    <x v="0"/>
    <x v="2"/>
    <x v="2"/>
    <n v="0"/>
    <x v="2"/>
  </r>
  <r>
    <s v="3006-XIMLN"/>
    <x v="0"/>
    <n v="34"/>
    <s v="No"/>
    <n v="0"/>
    <s v="Garden Valley"/>
    <n v="95633"/>
    <n v="38.852544000000002"/>
    <n v="-120.83766900000001"/>
    <n v="0"/>
    <n v="2"/>
    <s v="None"/>
    <x v="0"/>
    <n v="42.89"/>
    <x v="1"/>
    <s v="Yes"/>
    <x v="1"/>
    <n v="13"/>
    <x v="0"/>
    <x v="1"/>
    <x v="0"/>
    <x v="1"/>
    <x v="0"/>
    <x v="1"/>
    <s v="Yes"/>
    <x v="0"/>
    <x v="1"/>
    <s v="Yes"/>
    <x v="1"/>
    <n v="94.2"/>
    <n v="193.8"/>
    <n v="0"/>
    <n v="0"/>
    <n v="85.78"/>
    <n v="279.58"/>
    <x v="1"/>
    <x v="2"/>
    <x v="17"/>
    <x v="0"/>
    <x v="0"/>
    <n v="1"/>
    <x v="2"/>
  </r>
  <r>
    <s v="3007-FDPEA"/>
    <x v="0"/>
    <n v="28"/>
    <s v="No"/>
    <n v="0"/>
    <s v="Fallbrook"/>
    <n v="92028"/>
    <n v="33.362575"/>
    <n v="-117.299644"/>
    <n v="0"/>
    <n v="2"/>
    <s v="None"/>
    <x v="0"/>
    <n v="13.89"/>
    <x v="0"/>
    <s v="No"/>
    <x v="3"/>
    <m/>
    <x v="2"/>
    <x v="2"/>
    <x v="2"/>
    <x v="2"/>
    <x v="2"/>
    <x v="2"/>
    <m/>
    <x v="2"/>
    <x v="1"/>
    <s v="Yes"/>
    <x v="1"/>
    <n v="20.7"/>
    <n v="39.85"/>
    <n v="0"/>
    <n v="0"/>
    <n v="27.78"/>
    <n v="67.63"/>
    <x v="2"/>
    <x v="0"/>
    <x v="0"/>
    <x v="0"/>
    <x v="4"/>
    <n v="0"/>
    <x v="1"/>
  </r>
  <r>
    <s v="3009-JWMPU"/>
    <x v="1"/>
    <n v="58"/>
    <s v="No"/>
    <n v="0"/>
    <s v="Five Points"/>
    <n v="93624"/>
    <n v="36.397745"/>
    <n v="-120.119911"/>
    <n v="0"/>
    <n v="62"/>
    <s v="Offer B"/>
    <x v="0"/>
    <n v="22.64"/>
    <x v="1"/>
    <s v="Yes"/>
    <x v="1"/>
    <n v="9"/>
    <x v="0"/>
    <x v="1"/>
    <x v="1"/>
    <x v="1"/>
    <x v="0"/>
    <x v="1"/>
    <s v="Yes"/>
    <x v="0"/>
    <x v="0"/>
    <s v="Yes"/>
    <x v="1"/>
    <n v="96.75"/>
    <n v="6125.4"/>
    <n v="0"/>
    <n v="0"/>
    <n v="1403.68"/>
    <n v="7529.08"/>
    <x v="1"/>
    <x v="5"/>
    <x v="8"/>
    <x v="2"/>
    <x v="2"/>
    <n v="1"/>
    <x v="2"/>
  </r>
  <r>
    <s v="3011-WQKSZ"/>
    <x v="1"/>
    <n v="41"/>
    <s v="No"/>
    <n v="3"/>
    <s v="Foresthill"/>
    <n v="95631"/>
    <n v="39.031875999999997"/>
    <n v="-120.81114100000001"/>
    <n v="0"/>
    <n v="19"/>
    <s v="Offer D"/>
    <x v="0"/>
    <n v="24.1"/>
    <x v="0"/>
    <s v="No"/>
    <x v="3"/>
    <m/>
    <x v="2"/>
    <x v="2"/>
    <x v="2"/>
    <x v="2"/>
    <x v="2"/>
    <x v="2"/>
    <m/>
    <x v="2"/>
    <x v="1"/>
    <s v="Yes"/>
    <x v="1"/>
    <n v="20"/>
    <n v="377.55"/>
    <n v="0"/>
    <n v="0"/>
    <n v="457.9"/>
    <n v="835.45"/>
    <x v="0"/>
    <x v="0"/>
    <x v="0"/>
    <x v="1"/>
    <x v="1"/>
    <n v="0"/>
    <x v="1"/>
  </r>
  <r>
    <s v="3012-VFFMN"/>
    <x v="0"/>
    <n v="61"/>
    <s v="Yes"/>
    <n v="1"/>
    <s v="Richvale"/>
    <n v="95974"/>
    <n v="39.495767999999998"/>
    <n v="-121.747472"/>
    <n v="7"/>
    <n v="7"/>
    <s v="None"/>
    <x v="0"/>
    <n v="5.01"/>
    <x v="0"/>
    <s v="No"/>
    <x v="3"/>
    <m/>
    <x v="2"/>
    <x v="2"/>
    <x v="2"/>
    <x v="2"/>
    <x v="2"/>
    <x v="2"/>
    <m/>
    <x v="2"/>
    <x v="1"/>
    <s v="No"/>
    <x v="0"/>
    <n v="20.65"/>
    <n v="158.94999999999999"/>
    <n v="0"/>
    <n v="0"/>
    <n v="35.07"/>
    <n v="194.02"/>
    <x v="0"/>
    <x v="0"/>
    <x v="0"/>
    <x v="0"/>
    <x v="3"/>
    <n v="0"/>
    <x v="1"/>
  </r>
  <r>
    <s v="3014-WJKSM"/>
    <x v="1"/>
    <n v="26"/>
    <s v="Yes"/>
    <n v="0"/>
    <s v="San Luis Obispo"/>
    <n v="93401"/>
    <n v="35.233744999999999"/>
    <n v="-120.626442"/>
    <n v="10"/>
    <n v="29"/>
    <s v="None"/>
    <x v="0"/>
    <n v="3.35"/>
    <x v="0"/>
    <s v="Yes"/>
    <x v="1"/>
    <n v="59"/>
    <x v="0"/>
    <x v="1"/>
    <x v="1"/>
    <x v="1"/>
    <x v="1"/>
    <x v="0"/>
    <s v="No"/>
    <x v="0"/>
    <x v="1"/>
    <s v="Yes"/>
    <x v="0"/>
    <n v="75.3"/>
    <n v="2263.4"/>
    <n v="0"/>
    <n v="0"/>
    <n v="97.15"/>
    <n v="2360.5500000000002"/>
    <x v="0"/>
    <x v="0"/>
    <x v="0"/>
    <x v="3"/>
    <x v="4"/>
    <n v="0"/>
    <x v="0"/>
  </r>
  <r>
    <s v="3016-KSVCP"/>
    <x v="1"/>
    <n v="47"/>
    <s v="Yes"/>
    <n v="0"/>
    <s v="Rancho Palos Verdes"/>
    <n v="90275"/>
    <n v="33.753146000000001"/>
    <n v="-118.367459"/>
    <n v="4"/>
    <n v="29"/>
    <s v="Offer C"/>
    <x v="1"/>
    <m/>
    <x v="2"/>
    <s v="Yes"/>
    <x v="2"/>
    <n v="22"/>
    <x v="0"/>
    <x v="1"/>
    <x v="0"/>
    <x v="1"/>
    <x v="0"/>
    <x v="0"/>
    <s v="No"/>
    <x v="0"/>
    <x v="1"/>
    <s v="No"/>
    <x v="0"/>
    <n v="33.75"/>
    <n v="1009.25"/>
    <n v="0"/>
    <n v="0"/>
    <n v="0"/>
    <n v="1009.25"/>
    <x v="0"/>
    <x v="0"/>
    <x v="0"/>
    <x v="3"/>
    <x v="1"/>
    <n v="0"/>
    <x v="3"/>
  </r>
  <r>
    <s v="3018-TFTSU"/>
    <x v="1"/>
    <n v="44"/>
    <s v="No"/>
    <n v="0"/>
    <s v="Hathaway Pines"/>
    <n v="95233"/>
    <n v="38.184913999999999"/>
    <n v="-120.364085"/>
    <n v="0"/>
    <n v="12"/>
    <s v="Offer D"/>
    <x v="0"/>
    <n v="18.38"/>
    <x v="0"/>
    <s v="Yes"/>
    <x v="1"/>
    <n v="3"/>
    <x v="1"/>
    <x v="1"/>
    <x v="1"/>
    <x v="1"/>
    <x v="1"/>
    <x v="0"/>
    <s v="No"/>
    <x v="0"/>
    <x v="1"/>
    <s v="No"/>
    <x v="1"/>
    <n v="81.7"/>
    <n v="858.6"/>
    <n v="0"/>
    <n v="0"/>
    <n v="220.56"/>
    <n v="1079.1600000000001"/>
    <x v="1"/>
    <x v="2"/>
    <x v="20"/>
    <x v="0"/>
    <x v="1"/>
    <n v="1"/>
    <x v="0"/>
  </r>
  <r>
    <s v="3021-VLNRJ"/>
    <x v="0"/>
    <n v="25"/>
    <s v="No"/>
    <n v="2"/>
    <s v="Encino"/>
    <n v="91436"/>
    <n v="34.152875000000002"/>
    <n v="-118.486056"/>
    <n v="0"/>
    <n v="50"/>
    <s v="Offer B"/>
    <x v="0"/>
    <n v="37.520000000000003"/>
    <x v="0"/>
    <s v="Yes"/>
    <x v="2"/>
    <n v="71"/>
    <x v="1"/>
    <x v="1"/>
    <x v="1"/>
    <x v="0"/>
    <x v="0"/>
    <x v="0"/>
    <s v="No"/>
    <x v="0"/>
    <x v="0"/>
    <s v="Yes"/>
    <x v="0"/>
    <n v="70.8"/>
    <n v="3478.15"/>
    <n v="0"/>
    <n v="0"/>
    <n v="1876"/>
    <n v="5354.15"/>
    <x v="0"/>
    <x v="0"/>
    <x v="0"/>
    <x v="2"/>
    <x v="4"/>
    <n v="0"/>
    <x v="0"/>
  </r>
  <r>
    <s v="3022-BEXHZ"/>
    <x v="1"/>
    <n v="19"/>
    <s v="Yes"/>
    <n v="1"/>
    <s v="Sonoma"/>
    <n v="95476"/>
    <n v="38.254849999999998"/>
    <n v="-122.461799"/>
    <n v="6"/>
    <n v="67"/>
    <s v="None"/>
    <x v="0"/>
    <n v="40.96"/>
    <x v="1"/>
    <s v="Yes"/>
    <x v="1"/>
    <n v="47"/>
    <x v="0"/>
    <x v="0"/>
    <x v="1"/>
    <x v="0"/>
    <x v="0"/>
    <x v="1"/>
    <s v="Yes"/>
    <x v="0"/>
    <x v="2"/>
    <s v="Yes"/>
    <x v="1"/>
    <n v="111.2"/>
    <n v="7530.8"/>
    <n v="0"/>
    <n v="0"/>
    <n v="2744.32"/>
    <n v="10275.120000000001"/>
    <x v="0"/>
    <x v="0"/>
    <x v="0"/>
    <x v="2"/>
    <x v="4"/>
    <n v="0"/>
    <x v="2"/>
  </r>
  <r>
    <s v="3023-GFLBR"/>
    <x v="0"/>
    <n v="63"/>
    <s v="Yes"/>
    <n v="0"/>
    <s v="San Bernardino"/>
    <n v="92408"/>
    <n v="34.084909000000003"/>
    <n v="-117.258107"/>
    <n v="1"/>
    <n v="33"/>
    <s v="None"/>
    <x v="0"/>
    <n v="14.34"/>
    <x v="1"/>
    <s v="Yes"/>
    <x v="1"/>
    <n v="28"/>
    <x v="0"/>
    <x v="1"/>
    <x v="0"/>
    <x v="1"/>
    <x v="1"/>
    <x v="1"/>
    <s v="Yes"/>
    <x v="0"/>
    <x v="1"/>
    <s v="No"/>
    <x v="0"/>
    <n v="86.15"/>
    <n v="2745.7"/>
    <n v="0"/>
    <n v="0"/>
    <n v="473.22"/>
    <n v="3218.92"/>
    <x v="1"/>
    <x v="5"/>
    <x v="8"/>
    <x v="3"/>
    <x v="3"/>
    <n v="1"/>
    <x v="0"/>
  </r>
  <r>
    <s v="3026-ATZYV"/>
    <x v="0"/>
    <n v="32"/>
    <s v="Yes"/>
    <n v="2"/>
    <s v="Riverside"/>
    <n v="92507"/>
    <n v="33.976328000000002"/>
    <n v="-117.31978599999999"/>
    <n v="3"/>
    <n v="37"/>
    <s v="Offer C"/>
    <x v="0"/>
    <n v="1.1200000000000001"/>
    <x v="0"/>
    <s v="Yes"/>
    <x v="0"/>
    <n v="23"/>
    <x v="1"/>
    <x v="0"/>
    <x v="0"/>
    <x v="1"/>
    <x v="0"/>
    <x v="1"/>
    <s v="Yes"/>
    <x v="0"/>
    <x v="0"/>
    <s v="No"/>
    <x v="1"/>
    <n v="75.099999999999994"/>
    <n v="2658.8"/>
    <n v="0"/>
    <n v="0"/>
    <n v="41.44"/>
    <n v="2700.24"/>
    <x v="0"/>
    <x v="0"/>
    <x v="0"/>
    <x v="3"/>
    <x v="0"/>
    <n v="0"/>
    <x v="0"/>
  </r>
  <r>
    <s v="3027-YNWZU"/>
    <x v="0"/>
    <n v="44"/>
    <s v="Yes"/>
    <n v="0"/>
    <s v="San Ramon"/>
    <n v="94583"/>
    <n v="37.766556000000001"/>
    <n v="-121.97678399999999"/>
    <n v="5"/>
    <n v="64"/>
    <s v="Offer B"/>
    <x v="0"/>
    <n v="6.81"/>
    <x v="1"/>
    <s v="No"/>
    <x v="3"/>
    <m/>
    <x v="2"/>
    <x v="2"/>
    <x v="2"/>
    <x v="2"/>
    <x v="2"/>
    <x v="2"/>
    <m/>
    <x v="2"/>
    <x v="2"/>
    <s v="No"/>
    <x v="0"/>
    <n v="25"/>
    <n v="1584.8"/>
    <n v="0"/>
    <n v="0"/>
    <n v="435.84"/>
    <n v="2020.64"/>
    <x v="0"/>
    <x v="0"/>
    <x v="0"/>
    <x v="2"/>
    <x v="1"/>
    <n v="0"/>
    <x v="1"/>
  </r>
  <r>
    <s v="3027-ZTDHO"/>
    <x v="1"/>
    <n v="21"/>
    <s v="No"/>
    <n v="0"/>
    <s v="Fresno"/>
    <n v="93721"/>
    <n v="36.732694000000002"/>
    <n v="-119.78378600000001"/>
    <n v="0"/>
    <n v="1"/>
    <s v="Offer E"/>
    <x v="0"/>
    <n v="32.85"/>
    <x v="0"/>
    <s v="Yes"/>
    <x v="1"/>
    <n v="53"/>
    <x v="0"/>
    <x v="1"/>
    <x v="0"/>
    <x v="1"/>
    <x v="0"/>
    <x v="1"/>
    <s v="Yes"/>
    <x v="0"/>
    <x v="1"/>
    <s v="Yes"/>
    <x v="1"/>
    <n v="89.9"/>
    <n v="89.9"/>
    <n v="0"/>
    <n v="0"/>
    <n v="32.85"/>
    <n v="122.75"/>
    <x v="1"/>
    <x v="3"/>
    <x v="6"/>
    <x v="0"/>
    <x v="4"/>
    <n v="1"/>
    <x v="0"/>
  </r>
  <r>
    <s v="3030-YDNRM"/>
    <x v="1"/>
    <n v="64"/>
    <s v="No"/>
    <n v="0"/>
    <s v="Pasadena"/>
    <n v="91107"/>
    <n v="34.159007000000003"/>
    <n v="-118.08735299999999"/>
    <n v="0"/>
    <n v="8"/>
    <s v="Offer E"/>
    <x v="0"/>
    <n v="11.58"/>
    <x v="1"/>
    <s v="Yes"/>
    <x v="1"/>
    <n v="7"/>
    <x v="0"/>
    <x v="1"/>
    <x v="0"/>
    <x v="1"/>
    <x v="1"/>
    <x v="0"/>
    <s v="No"/>
    <x v="0"/>
    <x v="1"/>
    <s v="Yes"/>
    <x v="1"/>
    <n v="74.849999999999994"/>
    <n v="572.45000000000005"/>
    <n v="0"/>
    <n v="0"/>
    <n v="92.64"/>
    <n v="665.09"/>
    <x v="0"/>
    <x v="0"/>
    <x v="0"/>
    <x v="0"/>
    <x v="3"/>
    <n v="0"/>
    <x v="0"/>
  </r>
  <r>
    <s v="3030-YZADT"/>
    <x v="1"/>
    <n v="57"/>
    <s v="No"/>
    <n v="0"/>
    <s v="Grass Valley"/>
    <n v="95949"/>
    <n v="39.099204"/>
    <n v="-121.137962"/>
    <n v="0"/>
    <n v="9"/>
    <s v="Offer E"/>
    <x v="0"/>
    <n v="2.88"/>
    <x v="0"/>
    <s v="Yes"/>
    <x v="2"/>
    <n v="26"/>
    <x v="0"/>
    <x v="1"/>
    <x v="0"/>
    <x v="1"/>
    <x v="1"/>
    <x v="0"/>
    <s v="No"/>
    <x v="1"/>
    <x v="1"/>
    <s v="No"/>
    <x v="2"/>
    <n v="44.95"/>
    <n v="431"/>
    <n v="0"/>
    <n v="10"/>
    <n v="25.92"/>
    <n v="466.92"/>
    <x v="1"/>
    <x v="1"/>
    <x v="1"/>
    <x v="0"/>
    <x v="2"/>
    <n v="1"/>
    <x v="3"/>
  </r>
  <r>
    <s v="3030-ZKIWL"/>
    <x v="1"/>
    <n v="23"/>
    <s v="No"/>
    <n v="0"/>
    <s v="Lake Isabella"/>
    <n v="93240"/>
    <n v="35.607875"/>
    <n v="-118.466318"/>
    <n v="0"/>
    <n v="1"/>
    <s v="None"/>
    <x v="0"/>
    <n v="18.149999999999999"/>
    <x v="0"/>
    <s v="No"/>
    <x v="3"/>
    <m/>
    <x v="2"/>
    <x v="2"/>
    <x v="2"/>
    <x v="2"/>
    <x v="2"/>
    <x v="2"/>
    <m/>
    <x v="2"/>
    <x v="1"/>
    <s v="No"/>
    <x v="0"/>
    <n v="20.05"/>
    <n v="20.05"/>
    <n v="0"/>
    <n v="0"/>
    <n v="18.149999999999999"/>
    <n v="38.200000000000003"/>
    <x v="2"/>
    <x v="0"/>
    <x v="0"/>
    <x v="0"/>
    <x v="4"/>
    <n v="0"/>
    <x v="1"/>
  </r>
  <r>
    <s v="3034-ZBEQN"/>
    <x v="0"/>
    <n v="31"/>
    <s v="Yes"/>
    <n v="0"/>
    <s v="La Puente"/>
    <n v="91746"/>
    <n v="34.038983000000002"/>
    <n v="-117.991372"/>
    <n v="1"/>
    <n v="48"/>
    <s v="None"/>
    <x v="1"/>
    <m/>
    <x v="2"/>
    <s v="Yes"/>
    <x v="2"/>
    <n v="22"/>
    <x v="0"/>
    <x v="0"/>
    <x v="1"/>
    <x v="1"/>
    <x v="1"/>
    <x v="0"/>
    <s v="No"/>
    <x v="0"/>
    <x v="0"/>
    <s v="No"/>
    <x v="2"/>
    <n v="34.700000000000003"/>
    <n v="1604.5"/>
    <n v="0"/>
    <n v="0"/>
    <n v="0"/>
    <n v="1604.5"/>
    <x v="1"/>
    <x v="2"/>
    <x v="2"/>
    <x v="3"/>
    <x v="0"/>
    <n v="1"/>
    <x v="3"/>
  </r>
  <r>
    <s v="3038-PQIUY"/>
    <x v="0"/>
    <n v="39"/>
    <s v="No"/>
    <n v="0"/>
    <s v="Dulzura"/>
    <n v="91917"/>
    <n v="32.622999"/>
    <n v="-116.687855"/>
    <n v="0"/>
    <n v="38"/>
    <s v="None"/>
    <x v="0"/>
    <n v="20.14"/>
    <x v="1"/>
    <s v="Yes"/>
    <x v="2"/>
    <n v="13"/>
    <x v="1"/>
    <x v="0"/>
    <x v="1"/>
    <x v="1"/>
    <x v="1"/>
    <x v="0"/>
    <s v="No"/>
    <x v="0"/>
    <x v="1"/>
    <s v="Yes"/>
    <x v="1"/>
    <n v="66.150000000000006"/>
    <n v="2522.4"/>
    <n v="0"/>
    <n v="0"/>
    <n v="765.32"/>
    <n v="3287.72"/>
    <x v="0"/>
    <x v="0"/>
    <x v="0"/>
    <x v="3"/>
    <x v="0"/>
    <n v="0"/>
    <x v="0"/>
  </r>
  <r>
    <s v="3039-MJSLN"/>
    <x v="1"/>
    <n v="36"/>
    <s v="No"/>
    <n v="3"/>
    <s v="Cressey"/>
    <n v="95312"/>
    <n v="37.420273000000002"/>
    <n v="-120.66527000000001"/>
    <n v="0"/>
    <n v="3"/>
    <s v="None"/>
    <x v="0"/>
    <n v="18.43"/>
    <x v="0"/>
    <s v="No"/>
    <x v="3"/>
    <m/>
    <x v="2"/>
    <x v="2"/>
    <x v="2"/>
    <x v="2"/>
    <x v="2"/>
    <x v="2"/>
    <m/>
    <x v="2"/>
    <x v="1"/>
    <s v="No"/>
    <x v="1"/>
    <n v="20.2"/>
    <n v="50.6"/>
    <n v="0"/>
    <n v="0"/>
    <n v="55.29"/>
    <n v="105.89"/>
    <x v="2"/>
    <x v="0"/>
    <x v="0"/>
    <x v="0"/>
    <x v="0"/>
    <n v="0"/>
    <x v="1"/>
  </r>
  <r>
    <s v="3043-SUDUA"/>
    <x v="0"/>
    <n v="35"/>
    <s v="No"/>
    <n v="0"/>
    <s v="West Sacramento"/>
    <n v="95605"/>
    <n v="38.592745000000001"/>
    <n v="-121.540036"/>
    <n v="0"/>
    <n v="32"/>
    <s v="Offer C"/>
    <x v="0"/>
    <n v="15.53"/>
    <x v="0"/>
    <s v="No"/>
    <x v="3"/>
    <m/>
    <x v="2"/>
    <x v="2"/>
    <x v="2"/>
    <x v="2"/>
    <x v="2"/>
    <x v="2"/>
    <m/>
    <x v="2"/>
    <x v="1"/>
    <s v="No"/>
    <x v="1"/>
    <n v="19.899999999999999"/>
    <n v="601.54999999999995"/>
    <n v="0"/>
    <n v="0"/>
    <n v="496.96"/>
    <n v="1098.51"/>
    <x v="0"/>
    <x v="0"/>
    <x v="0"/>
    <x v="3"/>
    <x v="0"/>
    <n v="0"/>
    <x v="1"/>
  </r>
  <r>
    <s v="3043-TYBNO"/>
    <x v="1"/>
    <n v="43"/>
    <s v="No"/>
    <n v="0"/>
    <s v="Kneeland"/>
    <n v="95549"/>
    <n v="40.664482999999997"/>
    <n v="-123.865325"/>
    <n v="0"/>
    <n v="3"/>
    <s v="None"/>
    <x v="0"/>
    <n v="22.49"/>
    <x v="0"/>
    <s v="Yes"/>
    <x v="2"/>
    <n v="11"/>
    <x v="0"/>
    <x v="1"/>
    <x v="0"/>
    <x v="0"/>
    <x v="1"/>
    <x v="1"/>
    <s v="Yes"/>
    <x v="0"/>
    <x v="1"/>
    <s v="No"/>
    <x v="0"/>
    <n v="60.65"/>
    <n v="196.9"/>
    <n v="0"/>
    <n v="0"/>
    <n v="67.47"/>
    <n v="264.37"/>
    <x v="2"/>
    <x v="0"/>
    <x v="0"/>
    <x v="0"/>
    <x v="1"/>
    <n v="0"/>
    <x v="0"/>
  </r>
  <r>
    <s v="3045-XETSH"/>
    <x v="0"/>
    <n v="34"/>
    <s v="No"/>
    <n v="0"/>
    <s v="Lake Hughes"/>
    <n v="93532"/>
    <n v="34.659579000000001"/>
    <n v="-118.58421199999999"/>
    <n v="0"/>
    <n v="10"/>
    <s v="None"/>
    <x v="0"/>
    <n v="43.26"/>
    <x v="1"/>
    <s v="Yes"/>
    <x v="1"/>
    <n v="21"/>
    <x v="0"/>
    <x v="0"/>
    <x v="1"/>
    <x v="1"/>
    <x v="1"/>
    <x v="1"/>
    <s v="Yes"/>
    <x v="0"/>
    <x v="1"/>
    <s v="Yes"/>
    <x v="1"/>
    <n v="94.85"/>
    <n v="953.45"/>
    <n v="0"/>
    <n v="0"/>
    <n v="432.6"/>
    <n v="1386.05"/>
    <x v="1"/>
    <x v="1"/>
    <x v="11"/>
    <x v="0"/>
    <x v="0"/>
    <n v="1"/>
    <x v="2"/>
  </r>
  <r>
    <s v="3049-NDXFL"/>
    <x v="0"/>
    <n v="30"/>
    <s v="No"/>
    <n v="0"/>
    <s v="San Diego"/>
    <n v="92130"/>
    <n v="32.957194999999999"/>
    <n v="-117.20254199999999"/>
    <n v="0"/>
    <n v="1"/>
    <s v="Offer E"/>
    <x v="0"/>
    <n v="34.47"/>
    <x v="1"/>
    <s v="Yes"/>
    <x v="1"/>
    <n v="59"/>
    <x v="0"/>
    <x v="1"/>
    <x v="0"/>
    <x v="1"/>
    <x v="1"/>
    <x v="1"/>
    <s v="Yes"/>
    <x v="0"/>
    <x v="1"/>
    <s v="No"/>
    <x v="0"/>
    <n v="85.8"/>
    <n v="85.8"/>
    <n v="0"/>
    <n v="0"/>
    <n v="34.47"/>
    <n v="120.27"/>
    <x v="1"/>
    <x v="1"/>
    <x v="5"/>
    <x v="0"/>
    <x v="0"/>
    <n v="1"/>
    <x v="0"/>
  </r>
  <r>
    <s v="3049-SOLAY"/>
    <x v="0"/>
    <n v="21"/>
    <s v="Yes"/>
    <n v="0"/>
    <s v="San Diego"/>
    <n v="92109"/>
    <n v="32.787835999999999"/>
    <n v="-117.232376"/>
    <n v="5"/>
    <n v="3"/>
    <s v="None"/>
    <x v="0"/>
    <n v="23.26"/>
    <x v="1"/>
    <s v="Yes"/>
    <x v="1"/>
    <n v="42"/>
    <x v="0"/>
    <x v="1"/>
    <x v="0"/>
    <x v="1"/>
    <x v="0"/>
    <x v="1"/>
    <s v="Yes"/>
    <x v="1"/>
    <x v="1"/>
    <s v="Yes"/>
    <x v="1"/>
    <n v="95.2"/>
    <n v="292.85000000000002"/>
    <n v="0"/>
    <n v="20"/>
    <n v="69.78"/>
    <n v="382.63"/>
    <x v="1"/>
    <x v="1"/>
    <x v="5"/>
    <x v="0"/>
    <x v="4"/>
    <n v="1"/>
    <x v="2"/>
  </r>
  <r>
    <s v="3050-GBUSH"/>
    <x v="0"/>
    <n v="25"/>
    <s v="No"/>
    <n v="0"/>
    <s v="Burlingame"/>
    <n v="94010"/>
    <n v="37.570279999999997"/>
    <n v="-122.36577800000001"/>
    <n v="0"/>
    <n v="3"/>
    <s v="None"/>
    <x v="1"/>
    <m/>
    <x v="2"/>
    <s v="Yes"/>
    <x v="2"/>
    <n v="46"/>
    <x v="0"/>
    <x v="1"/>
    <x v="0"/>
    <x v="1"/>
    <x v="0"/>
    <x v="0"/>
    <s v="No"/>
    <x v="0"/>
    <x v="1"/>
    <s v="Yes"/>
    <x v="0"/>
    <n v="34.799999999999997"/>
    <n v="113.95"/>
    <n v="0"/>
    <n v="0"/>
    <n v="0"/>
    <n v="113.95"/>
    <x v="2"/>
    <x v="0"/>
    <x v="0"/>
    <x v="0"/>
    <x v="4"/>
    <n v="0"/>
    <x v="3"/>
  </r>
  <r>
    <s v="3050-RLLXC"/>
    <x v="0"/>
    <n v="51"/>
    <s v="Yes"/>
    <n v="2"/>
    <s v="Kyburz"/>
    <n v="95720"/>
    <n v="38.766036"/>
    <n v="-120.209673"/>
    <n v="10"/>
    <n v="56"/>
    <s v="Offer B"/>
    <x v="0"/>
    <n v="25.9"/>
    <x v="1"/>
    <s v="Yes"/>
    <x v="0"/>
    <n v="30"/>
    <x v="1"/>
    <x v="0"/>
    <x v="1"/>
    <x v="0"/>
    <x v="0"/>
    <x v="0"/>
    <s v="No"/>
    <x v="0"/>
    <x v="2"/>
    <s v="No"/>
    <x v="0"/>
    <n v="81.25"/>
    <n v="4620.3999999999996"/>
    <n v="0"/>
    <n v="0"/>
    <n v="1450.4"/>
    <n v="6070.8"/>
    <x v="0"/>
    <x v="0"/>
    <x v="0"/>
    <x v="2"/>
    <x v="2"/>
    <n v="0"/>
    <x v="0"/>
  </r>
  <r>
    <s v="3055-MJDSB"/>
    <x v="1"/>
    <n v="24"/>
    <s v="No"/>
    <n v="0"/>
    <s v="Planada"/>
    <n v="95365"/>
    <n v="37.329725000000003"/>
    <n v="-120.306399"/>
    <n v="0"/>
    <n v="9"/>
    <s v="Offer E"/>
    <x v="1"/>
    <m/>
    <x v="2"/>
    <s v="Yes"/>
    <x v="2"/>
    <n v="52"/>
    <x v="0"/>
    <x v="1"/>
    <x v="0"/>
    <x v="1"/>
    <x v="1"/>
    <x v="0"/>
    <s v="No"/>
    <x v="0"/>
    <x v="1"/>
    <s v="Yes"/>
    <x v="2"/>
    <n v="24.6"/>
    <n v="190.1"/>
    <n v="0"/>
    <n v="0"/>
    <n v="0"/>
    <n v="190.1"/>
    <x v="0"/>
    <x v="0"/>
    <x v="0"/>
    <x v="0"/>
    <x v="4"/>
    <n v="0"/>
    <x v="1"/>
  </r>
  <r>
    <s v="3055-OYMSE"/>
    <x v="0"/>
    <n v="75"/>
    <s v="No"/>
    <n v="0"/>
    <s v="Saratoga"/>
    <n v="95070"/>
    <n v="37.257772000000003"/>
    <n v="-122.051824"/>
    <n v="0"/>
    <n v="53"/>
    <s v="None"/>
    <x v="0"/>
    <n v="16.739999999999998"/>
    <x v="0"/>
    <s v="Yes"/>
    <x v="1"/>
    <n v="15"/>
    <x v="0"/>
    <x v="0"/>
    <x v="0"/>
    <x v="1"/>
    <x v="1"/>
    <x v="0"/>
    <s v="No"/>
    <x v="0"/>
    <x v="1"/>
    <s v="Yes"/>
    <x v="0"/>
    <n v="73.8"/>
    <n v="4003.85"/>
    <n v="0"/>
    <n v="0"/>
    <n v="887.22"/>
    <n v="4891.07"/>
    <x v="0"/>
    <x v="0"/>
    <x v="0"/>
    <x v="2"/>
    <x v="3"/>
    <n v="0"/>
    <x v="0"/>
  </r>
  <r>
    <s v="3055-VTCGS"/>
    <x v="0"/>
    <n v="35"/>
    <s v="No"/>
    <n v="0"/>
    <s v="Whittier"/>
    <n v="90605"/>
    <n v="33.960890999999997"/>
    <n v="-118.032222"/>
    <n v="0"/>
    <n v="63"/>
    <s v="Offer B"/>
    <x v="0"/>
    <n v="27.38"/>
    <x v="0"/>
    <s v="Yes"/>
    <x v="2"/>
    <n v="9"/>
    <x v="0"/>
    <x v="1"/>
    <x v="1"/>
    <x v="1"/>
    <x v="1"/>
    <x v="1"/>
    <s v="Yes"/>
    <x v="0"/>
    <x v="0"/>
    <s v="No"/>
    <x v="0"/>
    <n v="58.55"/>
    <n v="3503.5"/>
    <n v="0"/>
    <n v="0"/>
    <n v="1724.94"/>
    <n v="5228.4399999999996"/>
    <x v="0"/>
    <x v="0"/>
    <x v="0"/>
    <x v="2"/>
    <x v="0"/>
    <n v="0"/>
    <x v="3"/>
  </r>
  <r>
    <s v="3057-VJJQE"/>
    <x v="1"/>
    <n v="64"/>
    <s v="No"/>
    <n v="0"/>
    <s v="Yorba Linda"/>
    <n v="92886"/>
    <n v="33.897252999999999"/>
    <n v="-117.792202"/>
    <n v="0"/>
    <n v="35"/>
    <s v="None"/>
    <x v="0"/>
    <n v="20.39"/>
    <x v="1"/>
    <s v="Yes"/>
    <x v="2"/>
    <n v="21"/>
    <x v="1"/>
    <x v="1"/>
    <x v="0"/>
    <x v="1"/>
    <x v="1"/>
    <x v="0"/>
    <s v="No"/>
    <x v="0"/>
    <x v="2"/>
    <s v="No"/>
    <x v="0"/>
    <n v="55.25"/>
    <n v="1924.1"/>
    <n v="0"/>
    <n v="0"/>
    <n v="713.65"/>
    <n v="2637.75"/>
    <x v="0"/>
    <x v="0"/>
    <x v="0"/>
    <x v="3"/>
    <x v="3"/>
    <n v="0"/>
    <x v="3"/>
  </r>
  <r>
    <s v="3058-HJCUY"/>
    <x v="1"/>
    <n v="36"/>
    <s v="Yes"/>
    <n v="0"/>
    <s v="Rancho Cordova"/>
    <n v="95742"/>
    <n v="38.591133999999997"/>
    <n v="-121.161585"/>
    <n v="1"/>
    <n v="41"/>
    <s v="Offer B"/>
    <x v="0"/>
    <n v="45.03"/>
    <x v="1"/>
    <s v="Yes"/>
    <x v="1"/>
    <n v="10"/>
    <x v="0"/>
    <x v="1"/>
    <x v="1"/>
    <x v="0"/>
    <x v="0"/>
    <x v="1"/>
    <s v="Yes"/>
    <x v="0"/>
    <x v="0"/>
    <s v="Yes"/>
    <x v="1"/>
    <n v="102.6"/>
    <n v="4213.3500000000004"/>
    <n v="2.93"/>
    <n v="0"/>
    <n v="1846.23"/>
    <n v="6056.65"/>
    <x v="1"/>
    <x v="1"/>
    <x v="1"/>
    <x v="3"/>
    <x v="0"/>
    <n v="1"/>
    <x v="2"/>
  </r>
  <r>
    <s v="3058-WQDRE"/>
    <x v="1"/>
    <n v="37"/>
    <s v="No"/>
    <n v="0"/>
    <s v="Branscomb"/>
    <n v="95417"/>
    <n v="39.710591000000001"/>
    <n v="-123.682799"/>
    <n v="0"/>
    <n v="13"/>
    <s v="Offer D"/>
    <x v="1"/>
    <m/>
    <x v="2"/>
    <s v="Yes"/>
    <x v="0"/>
    <n v="16"/>
    <x v="0"/>
    <x v="1"/>
    <x v="0"/>
    <x v="1"/>
    <x v="1"/>
    <x v="0"/>
    <s v="No"/>
    <x v="0"/>
    <x v="1"/>
    <s v="Yes"/>
    <x v="1"/>
    <n v="25.15"/>
    <n v="331.85"/>
    <n v="48.59"/>
    <n v="0"/>
    <n v="0"/>
    <n v="283.26"/>
    <x v="0"/>
    <x v="0"/>
    <x v="0"/>
    <x v="1"/>
    <x v="0"/>
    <n v="0"/>
    <x v="1"/>
  </r>
  <r>
    <s v="3059-NGMXB"/>
    <x v="1"/>
    <n v="52"/>
    <s v="Yes"/>
    <n v="3"/>
    <s v="San Jose"/>
    <n v="95124"/>
    <n v="37.257063000000002"/>
    <n v="-121.92303699999999"/>
    <n v="8"/>
    <n v="14"/>
    <s v="Offer D"/>
    <x v="0"/>
    <n v="2.96"/>
    <x v="1"/>
    <s v="Yes"/>
    <x v="2"/>
    <n v="76"/>
    <x v="1"/>
    <x v="0"/>
    <x v="0"/>
    <x v="1"/>
    <x v="1"/>
    <x v="1"/>
    <s v="Yes"/>
    <x v="0"/>
    <x v="1"/>
    <s v="No"/>
    <x v="0"/>
    <n v="69.2"/>
    <n v="944.65"/>
    <n v="0"/>
    <n v="0"/>
    <n v="41.44"/>
    <n v="986.09"/>
    <x v="0"/>
    <x v="0"/>
    <x v="0"/>
    <x v="1"/>
    <x v="2"/>
    <n v="0"/>
    <x v="0"/>
  </r>
  <r>
    <s v="3061-BCKYI"/>
    <x v="1"/>
    <n v="27"/>
    <s v="No"/>
    <n v="0"/>
    <s v="Thousand Palms"/>
    <n v="92276"/>
    <n v="33.849263000000001"/>
    <n v="-116.382778"/>
    <n v="0"/>
    <n v="14"/>
    <s v="Offer D"/>
    <x v="0"/>
    <n v="43.5"/>
    <x v="0"/>
    <s v="No"/>
    <x v="3"/>
    <m/>
    <x v="2"/>
    <x v="2"/>
    <x v="2"/>
    <x v="2"/>
    <x v="2"/>
    <x v="2"/>
    <m/>
    <x v="2"/>
    <x v="1"/>
    <s v="No"/>
    <x v="0"/>
    <n v="19.899999999999999"/>
    <n v="283.75"/>
    <n v="0"/>
    <n v="0"/>
    <n v="609"/>
    <n v="892.75"/>
    <x v="0"/>
    <x v="0"/>
    <x v="0"/>
    <x v="1"/>
    <x v="4"/>
    <n v="0"/>
    <x v="1"/>
  </r>
  <r>
    <s v="3062-ICYZQ"/>
    <x v="0"/>
    <n v="41"/>
    <s v="Yes"/>
    <n v="3"/>
    <s v="Oak Park"/>
    <n v="91377"/>
    <n v="34.192250000000001"/>
    <n v="-118.77687400000001"/>
    <n v="9"/>
    <n v="51"/>
    <s v="None"/>
    <x v="0"/>
    <n v="27.23"/>
    <x v="1"/>
    <s v="Yes"/>
    <x v="1"/>
    <n v="75"/>
    <x v="1"/>
    <x v="0"/>
    <x v="0"/>
    <x v="1"/>
    <x v="1"/>
    <x v="1"/>
    <s v="Yes"/>
    <x v="0"/>
    <x v="1"/>
    <s v="Yes"/>
    <x v="1"/>
    <n v="93.8"/>
    <n v="4539.3500000000004"/>
    <n v="0"/>
    <n v="0"/>
    <n v="1388.73"/>
    <n v="5928.08"/>
    <x v="0"/>
    <x v="0"/>
    <x v="0"/>
    <x v="2"/>
    <x v="1"/>
    <n v="0"/>
    <x v="2"/>
  </r>
  <r>
    <s v="3063-QFSZL"/>
    <x v="0"/>
    <n v="37"/>
    <s v="No"/>
    <n v="0"/>
    <s v="San Jose"/>
    <n v="95135"/>
    <n v="37.286819999999999"/>
    <n v="-121.723877"/>
    <n v="0"/>
    <n v="1"/>
    <s v="Offer E"/>
    <x v="0"/>
    <n v="13.01"/>
    <x v="0"/>
    <s v="Yes"/>
    <x v="0"/>
    <n v="4"/>
    <x v="0"/>
    <x v="1"/>
    <x v="0"/>
    <x v="1"/>
    <x v="1"/>
    <x v="1"/>
    <s v="Yes"/>
    <x v="0"/>
    <x v="1"/>
    <s v="Yes"/>
    <x v="1"/>
    <n v="55.4"/>
    <n v="55.4"/>
    <n v="0"/>
    <n v="0"/>
    <n v="13.01"/>
    <n v="68.41"/>
    <x v="1"/>
    <x v="1"/>
    <x v="1"/>
    <x v="0"/>
    <x v="0"/>
    <n v="1"/>
    <x v="3"/>
  </r>
  <r>
    <s v="3066-RRJIO"/>
    <x v="0"/>
    <n v="29"/>
    <s v="No"/>
    <n v="0"/>
    <s v="San Francisco"/>
    <n v="94132"/>
    <n v="37.722301999999999"/>
    <n v="-122.491129"/>
    <n v="0"/>
    <n v="1"/>
    <s v="Offer E"/>
    <x v="0"/>
    <n v="13.04"/>
    <x v="0"/>
    <s v="Yes"/>
    <x v="1"/>
    <n v="46"/>
    <x v="0"/>
    <x v="1"/>
    <x v="0"/>
    <x v="1"/>
    <x v="1"/>
    <x v="0"/>
    <s v="No"/>
    <x v="0"/>
    <x v="1"/>
    <s v="Yes"/>
    <x v="0"/>
    <n v="69.95"/>
    <n v="69.95"/>
    <n v="0"/>
    <n v="0"/>
    <n v="13.04"/>
    <n v="82.99"/>
    <x v="1"/>
    <x v="1"/>
    <x v="5"/>
    <x v="0"/>
    <x v="4"/>
    <n v="1"/>
    <x v="0"/>
  </r>
  <r>
    <s v="3067-SVMTC"/>
    <x v="0"/>
    <n v="49"/>
    <s v="Yes"/>
    <n v="0"/>
    <s v="Imperial"/>
    <n v="92251"/>
    <n v="32.858595000000001"/>
    <n v="-115.66270900000001"/>
    <n v="9"/>
    <n v="68"/>
    <s v="None"/>
    <x v="0"/>
    <n v="44.79"/>
    <x v="0"/>
    <s v="Yes"/>
    <x v="0"/>
    <n v="14"/>
    <x v="1"/>
    <x v="1"/>
    <x v="0"/>
    <x v="0"/>
    <x v="1"/>
    <x v="0"/>
    <s v="No"/>
    <x v="1"/>
    <x v="0"/>
    <s v="No"/>
    <x v="1"/>
    <n v="55.9"/>
    <n v="3848.8"/>
    <n v="0"/>
    <n v="20"/>
    <n v="3045.72"/>
    <n v="6914.52"/>
    <x v="0"/>
    <x v="0"/>
    <x v="0"/>
    <x v="2"/>
    <x v="1"/>
    <n v="0"/>
    <x v="3"/>
  </r>
  <r>
    <s v="3068-OMWZA"/>
    <x v="1"/>
    <n v="77"/>
    <s v="No"/>
    <n v="0"/>
    <s v="Round Mountain"/>
    <n v="96084"/>
    <n v="40.923558"/>
    <n v="-122.059933"/>
    <n v="0"/>
    <n v="1"/>
    <s v="None"/>
    <x v="0"/>
    <n v="49.6"/>
    <x v="1"/>
    <s v="Yes"/>
    <x v="1"/>
    <n v="20"/>
    <x v="0"/>
    <x v="1"/>
    <x v="1"/>
    <x v="1"/>
    <x v="0"/>
    <x v="0"/>
    <s v="No"/>
    <x v="1"/>
    <x v="1"/>
    <s v="Yes"/>
    <x v="1"/>
    <n v="88.8"/>
    <n v="88.8"/>
    <n v="0"/>
    <n v="10"/>
    <n v="49.6"/>
    <n v="148.4"/>
    <x v="1"/>
    <x v="1"/>
    <x v="5"/>
    <x v="0"/>
    <x v="3"/>
    <n v="1"/>
    <x v="0"/>
  </r>
  <r>
    <s v="3069-SSVSN"/>
    <x v="0"/>
    <n v="50"/>
    <s v="No"/>
    <n v="0"/>
    <s v="Hilmar"/>
    <n v="95324"/>
    <n v="37.394536000000002"/>
    <n v="-120.890747"/>
    <n v="0"/>
    <n v="1"/>
    <s v="None"/>
    <x v="1"/>
    <m/>
    <x v="2"/>
    <s v="Yes"/>
    <x v="2"/>
    <n v="18"/>
    <x v="0"/>
    <x v="1"/>
    <x v="0"/>
    <x v="1"/>
    <x v="1"/>
    <x v="0"/>
    <s v="No"/>
    <x v="0"/>
    <x v="0"/>
    <s v="No"/>
    <x v="0"/>
    <n v="25.85"/>
    <n v="25.85"/>
    <n v="0"/>
    <n v="0"/>
    <n v="0"/>
    <n v="25.85"/>
    <x v="2"/>
    <x v="0"/>
    <x v="0"/>
    <x v="0"/>
    <x v="2"/>
    <n v="0"/>
    <x v="1"/>
  </r>
  <r>
    <s v="3070-BDOQC"/>
    <x v="0"/>
    <n v="38"/>
    <s v="No"/>
    <n v="0"/>
    <s v="Sacramento"/>
    <n v="95827"/>
    <n v="38.549185000000001"/>
    <n v="-121.32838599999999"/>
    <n v="0"/>
    <n v="60"/>
    <s v="None"/>
    <x v="0"/>
    <n v="16.809999999999999"/>
    <x v="0"/>
    <s v="Yes"/>
    <x v="1"/>
    <n v="21"/>
    <x v="0"/>
    <x v="0"/>
    <x v="1"/>
    <x v="1"/>
    <x v="0"/>
    <x v="1"/>
    <s v="Yes"/>
    <x v="0"/>
    <x v="2"/>
    <s v="Yes"/>
    <x v="1"/>
    <n v="99.65"/>
    <n v="5941.05"/>
    <n v="0"/>
    <n v="0"/>
    <n v="1008.6"/>
    <n v="6949.65"/>
    <x v="0"/>
    <x v="0"/>
    <x v="0"/>
    <x v="2"/>
    <x v="0"/>
    <n v="0"/>
    <x v="2"/>
  </r>
  <r>
    <s v="3070-DVEYC"/>
    <x v="1"/>
    <n v="78"/>
    <s v="No"/>
    <n v="0"/>
    <s v="Williams"/>
    <n v="95987"/>
    <n v="39.117536999999999"/>
    <n v="-122.284654"/>
    <n v="0"/>
    <n v="7"/>
    <s v="None"/>
    <x v="0"/>
    <n v="32.4"/>
    <x v="1"/>
    <s v="Yes"/>
    <x v="1"/>
    <n v="7"/>
    <x v="0"/>
    <x v="1"/>
    <x v="0"/>
    <x v="1"/>
    <x v="1"/>
    <x v="0"/>
    <s v="No"/>
    <x v="0"/>
    <x v="1"/>
    <s v="No"/>
    <x v="0"/>
    <n v="73.75"/>
    <n v="545.15"/>
    <n v="0"/>
    <n v="0"/>
    <n v="226.8"/>
    <n v="771.95"/>
    <x v="1"/>
    <x v="5"/>
    <x v="9"/>
    <x v="0"/>
    <x v="3"/>
    <n v="1"/>
    <x v="0"/>
  </r>
  <r>
    <s v="3070-FNFZQ"/>
    <x v="0"/>
    <n v="48"/>
    <s v="Yes"/>
    <n v="1"/>
    <s v="Happy Camp"/>
    <n v="96039"/>
    <n v="41.831901000000002"/>
    <n v="-123.487478"/>
    <n v="1"/>
    <n v="23"/>
    <s v="Offer D"/>
    <x v="0"/>
    <n v="39.590000000000003"/>
    <x v="0"/>
    <s v="No"/>
    <x v="3"/>
    <m/>
    <x v="2"/>
    <x v="2"/>
    <x v="2"/>
    <x v="2"/>
    <x v="2"/>
    <x v="2"/>
    <m/>
    <x v="2"/>
    <x v="2"/>
    <s v="No"/>
    <x v="1"/>
    <n v="20.399999999999999"/>
    <n v="478.75"/>
    <n v="0"/>
    <n v="0"/>
    <n v="910.57"/>
    <n v="1389.32"/>
    <x v="0"/>
    <x v="0"/>
    <x v="0"/>
    <x v="1"/>
    <x v="1"/>
    <n v="0"/>
    <x v="1"/>
  </r>
  <r>
    <s v="3071-MVJCD"/>
    <x v="1"/>
    <n v="40"/>
    <s v="Yes"/>
    <n v="0"/>
    <s v="Grizzly Flats"/>
    <n v="95636"/>
    <n v="38.636102000000001"/>
    <n v="-120.522149"/>
    <n v="10"/>
    <n v="72"/>
    <s v="Offer A"/>
    <x v="0"/>
    <n v="48.44"/>
    <x v="1"/>
    <s v="Yes"/>
    <x v="0"/>
    <n v="15"/>
    <x v="1"/>
    <x v="0"/>
    <x v="1"/>
    <x v="0"/>
    <x v="0"/>
    <x v="0"/>
    <s v="No"/>
    <x v="0"/>
    <x v="2"/>
    <s v="No"/>
    <x v="1"/>
    <n v="82.3"/>
    <n v="5815.15"/>
    <n v="0"/>
    <n v="0"/>
    <n v="3487.68"/>
    <n v="9302.83"/>
    <x v="0"/>
    <x v="0"/>
    <x v="0"/>
    <x v="2"/>
    <x v="1"/>
    <n v="0"/>
    <x v="0"/>
  </r>
  <r>
    <s v="3071-VBYPO"/>
    <x v="1"/>
    <n v="38"/>
    <s v="Yes"/>
    <n v="2"/>
    <s v="Whittier"/>
    <n v="90604"/>
    <n v="33.929704000000001"/>
    <n v="-118.01208"/>
    <n v="1"/>
    <n v="3"/>
    <s v="Offer E"/>
    <x v="0"/>
    <n v="33.299999999999997"/>
    <x v="0"/>
    <s v="Yes"/>
    <x v="1"/>
    <n v="12"/>
    <x v="1"/>
    <x v="0"/>
    <x v="0"/>
    <x v="1"/>
    <x v="0"/>
    <x v="0"/>
    <s v="No"/>
    <x v="0"/>
    <x v="1"/>
    <s v="No"/>
    <x v="1"/>
    <n v="89.85"/>
    <n v="248.4"/>
    <n v="0"/>
    <n v="0"/>
    <n v="99.9"/>
    <n v="348.3"/>
    <x v="2"/>
    <x v="0"/>
    <x v="0"/>
    <x v="0"/>
    <x v="0"/>
    <n v="0"/>
    <x v="0"/>
  </r>
  <r>
    <s v="3074-GQWYX"/>
    <x v="1"/>
    <n v="30"/>
    <s v="No"/>
    <n v="0"/>
    <s v="San Diego"/>
    <n v="92117"/>
    <n v="32.825085999999999"/>
    <n v="-117.19942399999999"/>
    <n v="0"/>
    <n v="5"/>
    <s v="None"/>
    <x v="0"/>
    <n v="46.88"/>
    <x v="1"/>
    <s v="Yes"/>
    <x v="1"/>
    <n v="59"/>
    <x v="0"/>
    <x v="1"/>
    <x v="0"/>
    <x v="1"/>
    <x v="1"/>
    <x v="0"/>
    <s v="No"/>
    <x v="0"/>
    <x v="1"/>
    <s v="Yes"/>
    <x v="1"/>
    <n v="75.900000000000006"/>
    <n v="357.75"/>
    <n v="0"/>
    <n v="0"/>
    <n v="234.4"/>
    <n v="592.15"/>
    <x v="1"/>
    <x v="1"/>
    <x v="5"/>
    <x v="0"/>
    <x v="0"/>
    <n v="1"/>
    <x v="0"/>
  </r>
  <r>
    <s v="3077-RSNTJ"/>
    <x v="0"/>
    <n v="29"/>
    <s v="Yes"/>
    <n v="3"/>
    <s v="Long Beach"/>
    <n v="90807"/>
    <n v="33.830098999999997"/>
    <n v="-118.182239"/>
    <n v="9"/>
    <n v="6"/>
    <s v="None"/>
    <x v="0"/>
    <n v="5.52"/>
    <x v="0"/>
    <s v="No"/>
    <x v="3"/>
    <m/>
    <x v="2"/>
    <x v="2"/>
    <x v="2"/>
    <x v="2"/>
    <x v="2"/>
    <x v="2"/>
    <m/>
    <x v="2"/>
    <x v="1"/>
    <s v="No"/>
    <x v="0"/>
    <n v="19.7"/>
    <n v="113.5"/>
    <n v="0"/>
    <n v="0"/>
    <n v="33.119999999999997"/>
    <n v="146.62"/>
    <x v="0"/>
    <x v="0"/>
    <x v="0"/>
    <x v="0"/>
    <x v="4"/>
    <n v="0"/>
    <x v="1"/>
  </r>
  <r>
    <s v="3078-ZKNTS"/>
    <x v="0"/>
    <n v="45"/>
    <s v="Yes"/>
    <n v="1"/>
    <s v="Rancho Santa Fe"/>
    <n v="92091"/>
    <n v="32.993560000000002"/>
    <n v="-117.207121"/>
    <n v="7"/>
    <n v="13"/>
    <s v="None"/>
    <x v="0"/>
    <n v="5.58"/>
    <x v="0"/>
    <s v="No"/>
    <x v="3"/>
    <m/>
    <x v="2"/>
    <x v="2"/>
    <x v="2"/>
    <x v="2"/>
    <x v="2"/>
    <x v="2"/>
    <m/>
    <x v="2"/>
    <x v="2"/>
    <s v="Yes"/>
    <x v="1"/>
    <n v="19.75"/>
    <n v="246.7"/>
    <n v="0"/>
    <n v="0"/>
    <n v="72.540000000000006"/>
    <n v="319.24"/>
    <x v="0"/>
    <x v="0"/>
    <x v="0"/>
    <x v="1"/>
    <x v="1"/>
    <n v="0"/>
    <x v="1"/>
  </r>
  <r>
    <s v="3079-BCHLN"/>
    <x v="1"/>
    <n v="26"/>
    <s v="Yes"/>
    <n v="0"/>
    <s v="Wishon"/>
    <n v="93669"/>
    <n v="37.287757999999997"/>
    <n v="-119.54815600000001"/>
    <n v="0"/>
    <n v="47"/>
    <s v="Offer B"/>
    <x v="0"/>
    <n v="43.2"/>
    <x v="0"/>
    <s v="No"/>
    <x v="3"/>
    <m/>
    <x v="2"/>
    <x v="2"/>
    <x v="2"/>
    <x v="2"/>
    <x v="2"/>
    <x v="2"/>
    <m/>
    <x v="2"/>
    <x v="0"/>
    <s v="No"/>
    <x v="1"/>
    <n v="19.899999999999999"/>
    <n v="942.95"/>
    <n v="0"/>
    <n v="0"/>
    <n v="2030.4"/>
    <n v="2973.35"/>
    <x v="0"/>
    <x v="0"/>
    <x v="0"/>
    <x v="3"/>
    <x v="4"/>
    <n v="0"/>
    <x v="1"/>
  </r>
  <r>
    <s v="3082-VQXNH"/>
    <x v="1"/>
    <n v="62"/>
    <s v="Yes"/>
    <n v="0"/>
    <s v="Hat Creek"/>
    <n v="96040"/>
    <n v="40.789799000000002"/>
    <n v="-121.474529"/>
    <n v="1"/>
    <n v="3"/>
    <s v="Offer E"/>
    <x v="1"/>
    <m/>
    <x v="2"/>
    <s v="Yes"/>
    <x v="2"/>
    <n v="4"/>
    <x v="0"/>
    <x v="0"/>
    <x v="0"/>
    <x v="1"/>
    <x v="1"/>
    <x v="0"/>
    <s v="No"/>
    <x v="0"/>
    <x v="1"/>
    <s v="No"/>
    <x v="0"/>
    <n v="29.8"/>
    <n v="94.4"/>
    <n v="0"/>
    <n v="0"/>
    <n v="0"/>
    <n v="94.4"/>
    <x v="2"/>
    <x v="0"/>
    <x v="0"/>
    <x v="0"/>
    <x v="3"/>
    <n v="0"/>
    <x v="1"/>
  </r>
  <r>
    <s v="3082-WQRVY"/>
    <x v="1"/>
    <n v="73"/>
    <s v="Yes"/>
    <n v="0"/>
    <s v="Stockton"/>
    <n v="95203"/>
    <n v="37.954089000000003"/>
    <n v="-121.329761"/>
    <n v="8"/>
    <n v="14"/>
    <s v="None"/>
    <x v="0"/>
    <n v="45.76"/>
    <x v="0"/>
    <s v="No"/>
    <x v="3"/>
    <m/>
    <x v="2"/>
    <x v="2"/>
    <x v="2"/>
    <x v="2"/>
    <x v="2"/>
    <x v="2"/>
    <m/>
    <x v="2"/>
    <x v="0"/>
    <s v="No"/>
    <x v="0"/>
    <n v="19.649999999999999"/>
    <n v="228.65"/>
    <n v="0"/>
    <n v="0"/>
    <n v="640.64"/>
    <n v="869.29"/>
    <x v="0"/>
    <x v="0"/>
    <x v="0"/>
    <x v="1"/>
    <x v="3"/>
    <n v="0"/>
    <x v="1"/>
  </r>
  <r>
    <s v="3082-YVEKW"/>
    <x v="0"/>
    <n v="62"/>
    <s v="Yes"/>
    <n v="2"/>
    <s v="Yucca Valley"/>
    <n v="92284"/>
    <n v="34.159534000000001"/>
    <n v="-116.425984"/>
    <n v="10"/>
    <n v="23"/>
    <s v="None"/>
    <x v="0"/>
    <n v="33.020000000000003"/>
    <x v="1"/>
    <s v="Yes"/>
    <x v="2"/>
    <n v="12"/>
    <x v="1"/>
    <x v="1"/>
    <x v="1"/>
    <x v="0"/>
    <x v="0"/>
    <x v="0"/>
    <s v="No"/>
    <x v="0"/>
    <x v="2"/>
    <s v="Yes"/>
    <x v="1"/>
    <n v="77.150000000000006"/>
    <n v="1759.4"/>
    <n v="0"/>
    <n v="0"/>
    <n v="759.46"/>
    <n v="2518.86"/>
    <x v="0"/>
    <x v="0"/>
    <x v="0"/>
    <x v="1"/>
    <x v="3"/>
    <n v="0"/>
    <x v="0"/>
  </r>
  <r>
    <s v="3084-DOWLE"/>
    <x v="0"/>
    <n v="47"/>
    <s v="Yes"/>
    <n v="0"/>
    <s v="Citrus Heights"/>
    <n v="95621"/>
    <n v="38.695489999999999"/>
    <n v="-121.307864"/>
    <n v="8"/>
    <n v="72"/>
    <s v="Offer A"/>
    <x v="0"/>
    <n v="43.29"/>
    <x v="1"/>
    <s v="Yes"/>
    <x v="2"/>
    <n v="16"/>
    <x v="1"/>
    <x v="0"/>
    <x v="1"/>
    <x v="0"/>
    <x v="0"/>
    <x v="1"/>
    <s v="Yes"/>
    <x v="1"/>
    <x v="2"/>
    <s v="No"/>
    <x v="1"/>
    <n v="92"/>
    <n v="6474.4"/>
    <n v="0"/>
    <n v="110"/>
    <n v="3116.88"/>
    <n v="9701.2800000000007"/>
    <x v="0"/>
    <x v="0"/>
    <x v="0"/>
    <x v="2"/>
    <x v="1"/>
    <n v="0"/>
    <x v="2"/>
  </r>
  <r>
    <s v="3085-QUOZK"/>
    <x v="0"/>
    <n v="55"/>
    <s v="No"/>
    <n v="0"/>
    <s v="Alpine"/>
    <n v="91901"/>
    <n v="32.827184000000003"/>
    <n v="-116.703729"/>
    <n v="0"/>
    <n v="1"/>
    <s v="Offer E"/>
    <x v="0"/>
    <n v="34.479999999999997"/>
    <x v="0"/>
    <s v="Yes"/>
    <x v="0"/>
    <n v="9"/>
    <x v="0"/>
    <x v="1"/>
    <x v="0"/>
    <x v="1"/>
    <x v="1"/>
    <x v="0"/>
    <s v="No"/>
    <x v="0"/>
    <x v="1"/>
    <s v="No"/>
    <x v="0"/>
    <n v="43.95"/>
    <n v="43.95"/>
    <n v="0"/>
    <n v="0"/>
    <n v="34.479999999999997"/>
    <n v="78.430000000000007"/>
    <x v="1"/>
    <x v="5"/>
    <x v="8"/>
    <x v="0"/>
    <x v="2"/>
    <n v="1"/>
    <x v="3"/>
  </r>
  <r>
    <s v="3086-RUCRN"/>
    <x v="0"/>
    <n v="33"/>
    <s v="No"/>
    <n v="0"/>
    <s v="Paicines"/>
    <n v="95043"/>
    <n v="36.525703"/>
    <n v="-120.952122"/>
    <n v="0"/>
    <n v="66"/>
    <s v="Offer A"/>
    <x v="0"/>
    <n v="43.14"/>
    <x v="1"/>
    <s v="Yes"/>
    <x v="1"/>
    <n v="20"/>
    <x v="1"/>
    <x v="0"/>
    <x v="1"/>
    <x v="0"/>
    <x v="1"/>
    <x v="1"/>
    <s v="Yes"/>
    <x v="0"/>
    <x v="1"/>
    <s v="Yes"/>
    <x v="1"/>
    <n v="103.1"/>
    <n v="6595"/>
    <n v="0"/>
    <n v="0"/>
    <n v="2847.24"/>
    <n v="9442.24"/>
    <x v="0"/>
    <x v="0"/>
    <x v="0"/>
    <x v="2"/>
    <x v="0"/>
    <n v="0"/>
    <x v="2"/>
  </r>
  <r>
    <s v="3088-FVYWK"/>
    <x v="1"/>
    <n v="37"/>
    <s v="Yes"/>
    <n v="3"/>
    <s v="Mc Kittrick"/>
    <n v="93251"/>
    <n v="35.383809999999997"/>
    <n v="-119.730885"/>
    <n v="3"/>
    <n v="53"/>
    <s v="Offer B"/>
    <x v="0"/>
    <n v="33.31"/>
    <x v="1"/>
    <s v="No"/>
    <x v="3"/>
    <m/>
    <x v="2"/>
    <x v="2"/>
    <x v="2"/>
    <x v="2"/>
    <x v="2"/>
    <x v="2"/>
    <m/>
    <x v="2"/>
    <x v="2"/>
    <s v="No"/>
    <x v="0"/>
    <n v="25.55"/>
    <n v="1336.1"/>
    <n v="37.369999999999997"/>
    <n v="0"/>
    <n v="1765.43"/>
    <n v="3064.16"/>
    <x v="0"/>
    <x v="0"/>
    <x v="0"/>
    <x v="2"/>
    <x v="0"/>
    <n v="0"/>
    <x v="1"/>
  </r>
  <r>
    <s v="3088-LHEFH"/>
    <x v="0"/>
    <n v="28"/>
    <s v="No"/>
    <n v="0"/>
    <s v="Pollock Pines"/>
    <n v="95726"/>
    <n v="38.733908"/>
    <n v="-120.453416"/>
    <n v="0"/>
    <n v="11"/>
    <s v="Offer D"/>
    <x v="0"/>
    <n v="10.06"/>
    <x v="1"/>
    <s v="Yes"/>
    <x v="1"/>
    <n v="48"/>
    <x v="1"/>
    <x v="1"/>
    <x v="0"/>
    <x v="1"/>
    <x v="1"/>
    <x v="0"/>
    <s v="No"/>
    <x v="0"/>
    <x v="1"/>
    <s v="Yes"/>
    <x v="1"/>
    <n v="79"/>
    <n v="929.3"/>
    <n v="0"/>
    <n v="0"/>
    <n v="110.66"/>
    <n v="1039.96"/>
    <x v="0"/>
    <x v="0"/>
    <x v="0"/>
    <x v="0"/>
    <x v="4"/>
    <n v="0"/>
    <x v="0"/>
  </r>
  <r>
    <s v="3090-HAWSU"/>
    <x v="1"/>
    <n v="44"/>
    <s v="No"/>
    <n v="0"/>
    <s v="Pasadena"/>
    <n v="91107"/>
    <n v="34.159007000000003"/>
    <n v="-118.08735299999999"/>
    <n v="0"/>
    <n v="61"/>
    <s v="None"/>
    <x v="0"/>
    <n v="7.82"/>
    <x v="1"/>
    <s v="Yes"/>
    <x v="1"/>
    <n v="11"/>
    <x v="1"/>
    <x v="1"/>
    <x v="1"/>
    <x v="0"/>
    <x v="0"/>
    <x v="1"/>
    <s v="Yes"/>
    <x v="0"/>
    <x v="2"/>
    <s v="Yes"/>
    <x v="0"/>
    <n v="111.6"/>
    <n v="6876.05"/>
    <n v="0"/>
    <n v="0"/>
    <n v="477.02"/>
    <n v="7353.07"/>
    <x v="1"/>
    <x v="1"/>
    <x v="11"/>
    <x v="2"/>
    <x v="1"/>
    <n v="1"/>
    <x v="2"/>
  </r>
  <r>
    <s v="3090-LETTY"/>
    <x v="1"/>
    <n v="54"/>
    <s v="No"/>
    <n v="2"/>
    <s v="San Diego"/>
    <n v="92130"/>
    <n v="32.957194999999999"/>
    <n v="-117.20254199999999"/>
    <n v="0"/>
    <n v="2"/>
    <s v="None"/>
    <x v="0"/>
    <n v="14.88"/>
    <x v="1"/>
    <s v="Yes"/>
    <x v="2"/>
    <n v="12"/>
    <x v="1"/>
    <x v="0"/>
    <x v="0"/>
    <x v="1"/>
    <x v="1"/>
    <x v="0"/>
    <s v="No"/>
    <x v="0"/>
    <x v="1"/>
    <s v="No"/>
    <x v="1"/>
    <n v="60.95"/>
    <n v="134.6"/>
    <n v="0"/>
    <n v="0"/>
    <n v="29.76"/>
    <n v="164.36"/>
    <x v="2"/>
    <x v="0"/>
    <x v="0"/>
    <x v="0"/>
    <x v="2"/>
    <n v="0"/>
    <x v="0"/>
  </r>
  <r>
    <s v="3090-QFUVD"/>
    <x v="0"/>
    <n v="48"/>
    <s v="No"/>
    <n v="0"/>
    <s v="Reedley"/>
    <n v="93654"/>
    <n v="36.636637999999998"/>
    <n v="-119.421842"/>
    <n v="0"/>
    <n v="1"/>
    <s v="None"/>
    <x v="0"/>
    <n v="4.09"/>
    <x v="0"/>
    <s v="No"/>
    <x v="3"/>
    <m/>
    <x v="2"/>
    <x v="2"/>
    <x v="2"/>
    <x v="2"/>
    <x v="2"/>
    <x v="2"/>
    <m/>
    <x v="2"/>
    <x v="1"/>
    <s v="No"/>
    <x v="0"/>
    <n v="20.3"/>
    <n v="20.3"/>
    <n v="0"/>
    <n v="0"/>
    <n v="4.09"/>
    <n v="24.39"/>
    <x v="2"/>
    <x v="0"/>
    <x v="0"/>
    <x v="0"/>
    <x v="1"/>
    <n v="0"/>
    <x v="1"/>
  </r>
  <r>
    <s v="3091-FYHKI"/>
    <x v="1"/>
    <n v="64"/>
    <s v="No"/>
    <n v="0"/>
    <s v="Harbor City"/>
    <n v="90710"/>
    <n v="33.798265999999998"/>
    <n v="-118.300237"/>
    <n v="0"/>
    <n v="1"/>
    <s v="Offer E"/>
    <x v="1"/>
    <m/>
    <x v="2"/>
    <s v="Yes"/>
    <x v="2"/>
    <n v="22"/>
    <x v="0"/>
    <x v="1"/>
    <x v="0"/>
    <x v="1"/>
    <x v="1"/>
    <x v="1"/>
    <s v="Yes"/>
    <x v="0"/>
    <x v="1"/>
    <s v="Yes"/>
    <x v="1"/>
    <n v="35.450000000000003"/>
    <n v="35.450000000000003"/>
    <n v="0"/>
    <n v="0"/>
    <n v="0"/>
    <n v="35.450000000000003"/>
    <x v="1"/>
    <x v="2"/>
    <x v="3"/>
    <x v="0"/>
    <x v="3"/>
    <n v="1"/>
    <x v="3"/>
  </r>
  <r>
    <s v="3092-IGHWF"/>
    <x v="1"/>
    <n v="34"/>
    <s v="Yes"/>
    <n v="0"/>
    <s v="San Diego"/>
    <n v="92130"/>
    <n v="32.957194999999999"/>
    <n v="-117.20254199999999"/>
    <n v="1"/>
    <n v="67"/>
    <s v="Offer A"/>
    <x v="0"/>
    <n v="28.4"/>
    <x v="1"/>
    <s v="Yes"/>
    <x v="0"/>
    <n v="10"/>
    <x v="0"/>
    <x v="0"/>
    <x v="1"/>
    <x v="1"/>
    <x v="1"/>
    <x v="0"/>
    <s v="No"/>
    <x v="0"/>
    <x v="0"/>
    <s v="No"/>
    <x v="1"/>
    <n v="87.4"/>
    <n v="5918.8"/>
    <n v="0"/>
    <n v="0"/>
    <n v="1902.8"/>
    <n v="7821.6"/>
    <x v="1"/>
    <x v="1"/>
    <x v="5"/>
    <x v="2"/>
    <x v="0"/>
    <n v="1"/>
    <x v="0"/>
  </r>
  <r>
    <s v="3094-JOJAI"/>
    <x v="1"/>
    <n v="63"/>
    <s v="No"/>
    <n v="0"/>
    <s v="Maxwell"/>
    <n v="95955"/>
    <n v="39.281193999999999"/>
    <n v="-122.226568"/>
    <n v="0"/>
    <n v="18"/>
    <s v="None"/>
    <x v="0"/>
    <n v="4.38"/>
    <x v="1"/>
    <s v="Yes"/>
    <x v="1"/>
    <n v="20"/>
    <x v="0"/>
    <x v="1"/>
    <x v="0"/>
    <x v="1"/>
    <x v="1"/>
    <x v="0"/>
    <s v="No"/>
    <x v="0"/>
    <x v="1"/>
    <s v="No"/>
    <x v="0"/>
    <n v="74.150000000000006"/>
    <n v="1387"/>
    <n v="0"/>
    <n v="0"/>
    <n v="78.84"/>
    <n v="1465.84"/>
    <x v="0"/>
    <x v="0"/>
    <x v="0"/>
    <x v="1"/>
    <x v="3"/>
    <n v="0"/>
    <x v="0"/>
  </r>
  <r>
    <s v="3096-GKWEB"/>
    <x v="1"/>
    <n v="42"/>
    <s v="Yes"/>
    <n v="0"/>
    <s v="Bakersfield"/>
    <n v="93306"/>
    <n v="35.449880999999998"/>
    <n v="-118.841442"/>
    <n v="1"/>
    <n v="18"/>
    <s v="None"/>
    <x v="0"/>
    <n v="34.17"/>
    <x v="1"/>
    <s v="Yes"/>
    <x v="1"/>
    <n v="16"/>
    <x v="0"/>
    <x v="1"/>
    <x v="0"/>
    <x v="1"/>
    <x v="0"/>
    <x v="1"/>
    <s v="Yes"/>
    <x v="0"/>
    <x v="1"/>
    <s v="Yes"/>
    <x v="1"/>
    <n v="94.75"/>
    <n v="1691.9"/>
    <n v="0"/>
    <n v="0"/>
    <n v="615.05999999999995"/>
    <n v="2306.96"/>
    <x v="0"/>
    <x v="0"/>
    <x v="0"/>
    <x v="1"/>
    <x v="1"/>
    <n v="0"/>
    <x v="2"/>
  </r>
  <r>
    <s v="3096-IZETN"/>
    <x v="0"/>
    <n v="32"/>
    <s v="No"/>
    <n v="0"/>
    <s v="Lomita"/>
    <n v="90717"/>
    <n v="33.794209000000002"/>
    <n v="-118.31735399999999"/>
    <n v="0"/>
    <n v="12"/>
    <s v="Offer D"/>
    <x v="0"/>
    <n v="42.55"/>
    <x v="0"/>
    <s v="Yes"/>
    <x v="1"/>
    <n v="18"/>
    <x v="0"/>
    <x v="1"/>
    <x v="0"/>
    <x v="1"/>
    <x v="1"/>
    <x v="1"/>
    <s v="Yes"/>
    <x v="0"/>
    <x v="1"/>
    <s v="No"/>
    <x v="1"/>
    <n v="78.099999999999994"/>
    <n v="947.3"/>
    <n v="0"/>
    <n v="0"/>
    <n v="510.6"/>
    <n v="1457.9"/>
    <x v="1"/>
    <x v="5"/>
    <x v="9"/>
    <x v="0"/>
    <x v="0"/>
    <n v="1"/>
    <x v="0"/>
  </r>
  <r>
    <s v="3096-JRDSO"/>
    <x v="0"/>
    <n v="73"/>
    <s v="Yes"/>
    <n v="0"/>
    <s v="Fallbrook"/>
    <n v="92028"/>
    <n v="33.362575"/>
    <n v="-117.299644"/>
    <n v="5"/>
    <n v="27"/>
    <s v="Offer C"/>
    <x v="0"/>
    <n v="10.19"/>
    <x v="1"/>
    <s v="Yes"/>
    <x v="1"/>
    <n v="27"/>
    <x v="1"/>
    <x v="1"/>
    <x v="0"/>
    <x v="0"/>
    <x v="0"/>
    <x v="1"/>
    <s v="No"/>
    <x v="0"/>
    <x v="1"/>
    <s v="Yes"/>
    <x v="1"/>
    <n v="104.3"/>
    <n v="2867.75"/>
    <n v="0"/>
    <n v="0"/>
    <n v="275.13"/>
    <n v="3142.88"/>
    <x v="1"/>
    <x v="1"/>
    <x v="5"/>
    <x v="3"/>
    <x v="3"/>
    <n v="1"/>
    <x v="2"/>
  </r>
  <r>
    <s v="3096-WPXBT"/>
    <x v="0"/>
    <n v="60"/>
    <s v="Yes"/>
    <n v="1"/>
    <s v="Venice"/>
    <n v="90291"/>
    <n v="33.991782000000001"/>
    <n v="-118.479229"/>
    <n v="5"/>
    <n v="61"/>
    <s v="Offer B"/>
    <x v="0"/>
    <n v="18.260000000000002"/>
    <x v="1"/>
    <s v="Yes"/>
    <x v="1"/>
    <n v="19"/>
    <x v="1"/>
    <x v="0"/>
    <x v="1"/>
    <x v="1"/>
    <x v="1"/>
    <x v="1"/>
    <s v="Yes"/>
    <x v="1"/>
    <x v="0"/>
    <s v="Yes"/>
    <x v="0"/>
    <n v="100.7"/>
    <n v="6018.65"/>
    <n v="0"/>
    <n v="90"/>
    <n v="1113.8599999999999"/>
    <n v="7222.51"/>
    <x v="0"/>
    <x v="0"/>
    <x v="0"/>
    <x v="2"/>
    <x v="3"/>
    <n v="0"/>
    <x v="2"/>
  </r>
  <r>
    <s v="3096-YXENJ"/>
    <x v="0"/>
    <n v="25"/>
    <s v="Yes"/>
    <n v="0"/>
    <s v="Danville"/>
    <n v="94506"/>
    <n v="37.791480999999997"/>
    <n v="-121.90325300000001"/>
    <n v="1"/>
    <n v="65"/>
    <s v="None"/>
    <x v="0"/>
    <n v="27.69"/>
    <x v="1"/>
    <s v="Yes"/>
    <x v="1"/>
    <n v="52"/>
    <x v="0"/>
    <x v="0"/>
    <x v="1"/>
    <x v="0"/>
    <x v="0"/>
    <x v="1"/>
    <s v="Yes"/>
    <x v="0"/>
    <x v="2"/>
    <s v="Yes"/>
    <x v="1"/>
    <n v="107.65"/>
    <n v="7082.85"/>
    <n v="0"/>
    <n v="0"/>
    <n v="1799.85"/>
    <n v="8882.7000000000007"/>
    <x v="0"/>
    <x v="0"/>
    <x v="0"/>
    <x v="2"/>
    <x v="4"/>
    <n v="0"/>
    <x v="2"/>
  </r>
  <r>
    <s v="3097-FQTVJ"/>
    <x v="0"/>
    <n v="23"/>
    <s v="No"/>
    <n v="0"/>
    <s v="Denair"/>
    <n v="95316"/>
    <n v="37.524721"/>
    <n v="-120.757977"/>
    <n v="0"/>
    <n v="41"/>
    <s v="Offer B"/>
    <x v="0"/>
    <n v="10.09"/>
    <x v="0"/>
    <s v="No"/>
    <x v="3"/>
    <m/>
    <x v="2"/>
    <x v="2"/>
    <x v="2"/>
    <x v="2"/>
    <x v="2"/>
    <x v="2"/>
    <m/>
    <x v="2"/>
    <x v="2"/>
    <s v="No"/>
    <x v="2"/>
    <n v="20"/>
    <n v="810.3"/>
    <n v="0"/>
    <n v="0"/>
    <n v="413.69"/>
    <n v="1223.99"/>
    <x v="0"/>
    <x v="0"/>
    <x v="0"/>
    <x v="3"/>
    <x v="4"/>
    <n v="0"/>
    <x v="1"/>
  </r>
  <r>
    <s v="3097-IDVPU"/>
    <x v="1"/>
    <n v="51"/>
    <s v="Yes"/>
    <n v="2"/>
    <s v="Los Angeles"/>
    <n v="90012"/>
    <n v="34.065874999999998"/>
    <n v="-118.23872799999999"/>
    <n v="10"/>
    <n v="19"/>
    <s v="Offer D"/>
    <x v="0"/>
    <n v="9.4700000000000006"/>
    <x v="1"/>
    <s v="Yes"/>
    <x v="2"/>
    <n v="13"/>
    <x v="0"/>
    <x v="1"/>
    <x v="0"/>
    <x v="1"/>
    <x v="1"/>
    <x v="0"/>
    <s v="No"/>
    <x v="1"/>
    <x v="1"/>
    <s v="No"/>
    <x v="0"/>
    <n v="50.1"/>
    <n v="910.45"/>
    <n v="0"/>
    <n v="120"/>
    <n v="179.93"/>
    <n v="1210.3800000000001"/>
    <x v="0"/>
    <x v="0"/>
    <x v="0"/>
    <x v="1"/>
    <x v="2"/>
    <n v="0"/>
    <x v="3"/>
  </r>
  <r>
    <s v="3097-NNSPB"/>
    <x v="0"/>
    <n v="42"/>
    <s v="No"/>
    <n v="0"/>
    <s v="Valley Ford"/>
    <n v="94972"/>
    <n v="38.339995999999999"/>
    <n v="-122.935056"/>
    <n v="0"/>
    <n v="2"/>
    <s v="Offer E"/>
    <x v="0"/>
    <n v="14.7"/>
    <x v="0"/>
    <s v="Yes"/>
    <x v="2"/>
    <n v="13"/>
    <x v="0"/>
    <x v="0"/>
    <x v="0"/>
    <x v="1"/>
    <x v="1"/>
    <x v="0"/>
    <s v="No"/>
    <x v="1"/>
    <x v="1"/>
    <s v="Yes"/>
    <x v="0"/>
    <n v="49.05"/>
    <n v="91.1"/>
    <n v="0"/>
    <n v="40"/>
    <n v="29.4"/>
    <n v="160.5"/>
    <x v="1"/>
    <x v="1"/>
    <x v="1"/>
    <x v="0"/>
    <x v="1"/>
    <n v="1"/>
    <x v="3"/>
  </r>
  <r>
    <s v="3097-NQYSN"/>
    <x v="1"/>
    <n v="73"/>
    <s v="Yes"/>
    <n v="0"/>
    <s v="San Jose"/>
    <n v="95139"/>
    <n v="37.218705"/>
    <n v="-121.762429"/>
    <n v="3"/>
    <n v="2"/>
    <s v="None"/>
    <x v="0"/>
    <n v="4.1900000000000004"/>
    <x v="1"/>
    <s v="Yes"/>
    <x v="1"/>
    <n v="11"/>
    <x v="0"/>
    <x v="1"/>
    <x v="0"/>
    <x v="1"/>
    <x v="0"/>
    <x v="0"/>
    <s v="No"/>
    <x v="1"/>
    <x v="1"/>
    <s v="Yes"/>
    <x v="0"/>
    <n v="86.85"/>
    <n v="156.35"/>
    <n v="0"/>
    <n v="40"/>
    <n v="8.3800000000000008"/>
    <n v="204.73"/>
    <x v="1"/>
    <x v="1"/>
    <x v="1"/>
    <x v="0"/>
    <x v="3"/>
    <n v="1"/>
    <x v="0"/>
  </r>
  <r>
    <s v="3097-PYWXL"/>
    <x v="0"/>
    <n v="30"/>
    <s v="Yes"/>
    <n v="2"/>
    <s v="New Cuyama"/>
    <n v="93254"/>
    <n v="34.956577000000003"/>
    <n v="-119.750142"/>
    <n v="1"/>
    <n v="4"/>
    <s v="None"/>
    <x v="0"/>
    <n v="28.55"/>
    <x v="0"/>
    <s v="No"/>
    <x v="3"/>
    <m/>
    <x v="2"/>
    <x v="2"/>
    <x v="2"/>
    <x v="2"/>
    <x v="2"/>
    <x v="2"/>
    <m/>
    <x v="2"/>
    <x v="1"/>
    <s v="Yes"/>
    <x v="1"/>
    <n v="19.95"/>
    <n v="82.9"/>
    <n v="0"/>
    <n v="0"/>
    <n v="114.2"/>
    <n v="197.1"/>
    <x v="0"/>
    <x v="0"/>
    <x v="0"/>
    <x v="0"/>
    <x v="0"/>
    <n v="0"/>
    <x v="1"/>
  </r>
  <r>
    <s v="3099-OONVS"/>
    <x v="1"/>
    <n v="34"/>
    <s v="Yes"/>
    <n v="1"/>
    <s v="Crockett"/>
    <n v="94525"/>
    <n v="38.049292000000001"/>
    <n v="-122.228415"/>
    <n v="6"/>
    <n v="25"/>
    <s v="Offer C"/>
    <x v="0"/>
    <n v="37.97"/>
    <x v="0"/>
    <s v="Yes"/>
    <x v="2"/>
    <n v="22"/>
    <x v="1"/>
    <x v="1"/>
    <x v="0"/>
    <x v="0"/>
    <x v="1"/>
    <x v="0"/>
    <s v="No"/>
    <x v="0"/>
    <x v="1"/>
    <s v="No"/>
    <x v="1"/>
    <n v="54.3"/>
    <n v="1296.8"/>
    <n v="0"/>
    <n v="0"/>
    <n v="949.25"/>
    <n v="2246.0500000000002"/>
    <x v="0"/>
    <x v="0"/>
    <x v="0"/>
    <x v="3"/>
    <x v="0"/>
    <n v="0"/>
    <x v="3"/>
  </r>
  <r>
    <s v="3104-OWCGK"/>
    <x v="1"/>
    <n v="21"/>
    <s v="Yes"/>
    <n v="0"/>
    <s v="South Dos Palos"/>
    <n v="93665"/>
    <n v="36.959730999999998"/>
    <n v="-120.653519"/>
    <n v="1"/>
    <n v="60"/>
    <s v="Offer B"/>
    <x v="0"/>
    <n v="33.25"/>
    <x v="0"/>
    <s v="Yes"/>
    <x v="1"/>
    <n v="52"/>
    <x v="0"/>
    <x v="0"/>
    <x v="1"/>
    <x v="1"/>
    <x v="0"/>
    <x v="0"/>
    <s v="Yes"/>
    <x v="0"/>
    <x v="0"/>
    <s v="No"/>
    <x v="1"/>
    <n v="90.95"/>
    <n v="5453.4"/>
    <n v="0"/>
    <n v="0"/>
    <n v="1995"/>
    <n v="7448.4"/>
    <x v="1"/>
    <x v="3"/>
    <x v="14"/>
    <x v="2"/>
    <x v="4"/>
    <n v="1"/>
    <x v="2"/>
  </r>
  <r>
    <s v="3106-ULWFW"/>
    <x v="0"/>
    <n v="32"/>
    <s v="Yes"/>
    <n v="0"/>
    <s v="Fontana"/>
    <n v="92337"/>
    <n v="34.049670999999996"/>
    <n v="-117.468896"/>
    <n v="0"/>
    <n v="8"/>
    <s v="Offer E"/>
    <x v="0"/>
    <n v="26.41"/>
    <x v="1"/>
    <s v="Yes"/>
    <x v="1"/>
    <n v="16"/>
    <x v="0"/>
    <x v="1"/>
    <x v="0"/>
    <x v="1"/>
    <x v="1"/>
    <x v="1"/>
    <s v="Yes"/>
    <x v="0"/>
    <x v="1"/>
    <s v="Yes"/>
    <x v="0"/>
    <n v="85.2"/>
    <n v="627.4"/>
    <n v="0"/>
    <n v="0"/>
    <n v="211.28"/>
    <n v="838.68"/>
    <x v="1"/>
    <x v="1"/>
    <x v="1"/>
    <x v="0"/>
    <x v="0"/>
    <n v="1"/>
    <x v="0"/>
  </r>
  <r>
    <s v="3108-PCCGG"/>
    <x v="1"/>
    <n v="75"/>
    <s v="Yes"/>
    <n v="0"/>
    <s v="Redwood Valley"/>
    <n v="95470"/>
    <n v="39.298065000000001"/>
    <n v="-123.25211"/>
    <n v="3"/>
    <n v="72"/>
    <s v="Offer A"/>
    <x v="0"/>
    <n v="16.72"/>
    <x v="1"/>
    <s v="Yes"/>
    <x v="0"/>
    <n v="9"/>
    <x v="1"/>
    <x v="0"/>
    <x v="1"/>
    <x v="1"/>
    <x v="0"/>
    <x v="1"/>
    <s v="No"/>
    <x v="0"/>
    <x v="2"/>
    <s v="No"/>
    <x v="0"/>
    <n v="84.45"/>
    <n v="5899.85"/>
    <n v="0"/>
    <n v="0"/>
    <n v="1203.8399999999999"/>
    <n v="7103.69"/>
    <x v="0"/>
    <x v="0"/>
    <x v="0"/>
    <x v="2"/>
    <x v="3"/>
    <n v="0"/>
    <x v="0"/>
  </r>
  <r>
    <s v="3113-IWHLC"/>
    <x v="1"/>
    <n v="24"/>
    <s v="No"/>
    <n v="0"/>
    <s v="Strathmore"/>
    <n v="93267"/>
    <n v="36.141319000000003"/>
    <n v="-119.129075"/>
    <n v="0"/>
    <n v="5"/>
    <s v="None"/>
    <x v="0"/>
    <n v="41.29"/>
    <x v="0"/>
    <s v="Yes"/>
    <x v="2"/>
    <n v="51"/>
    <x v="1"/>
    <x v="1"/>
    <x v="1"/>
    <x v="1"/>
    <x v="1"/>
    <x v="0"/>
    <s v="No"/>
    <x v="0"/>
    <x v="1"/>
    <s v="Yes"/>
    <x v="0"/>
    <n v="55.8"/>
    <n v="274.35000000000002"/>
    <n v="0"/>
    <n v="0"/>
    <n v="206.45"/>
    <n v="480.8"/>
    <x v="0"/>
    <x v="0"/>
    <x v="0"/>
    <x v="0"/>
    <x v="4"/>
    <n v="0"/>
    <x v="3"/>
  </r>
  <r>
    <s v="3115-CZMZD"/>
    <x v="1"/>
    <n v="24"/>
    <s v="No"/>
    <n v="0"/>
    <s v="Independence"/>
    <n v="93526"/>
    <n v="36.869584000000003"/>
    <n v="-118.189241"/>
    <n v="0"/>
    <n v="10"/>
    <s v="None"/>
    <x v="0"/>
    <n v="13.16"/>
    <x v="0"/>
    <s v="No"/>
    <x v="3"/>
    <m/>
    <x v="2"/>
    <x v="2"/>
    <x v="2"/>
    <x v="2"/>
    <x v="2"/>
    <x v="2"/>
    <m/>
    <x v="2"/>
    <x v="2"/>
    <s v="No"/>
    <x v="0"/>
    <n v="20.25"/>
    <n v="202.5"/>
    <n v="0"/>
    <n v="0"/>
    <n v="131.6"/>
    <n v="334.1"/>
    <x v="0"/>
    <x v="0"/>
    <x v="0"/>
    <x v="0"/>
    <x v="4"/>
    <n v="0"/>
    <x v="1"/>
  </r>
  <r>
    <s v="3115-JPJDD"/>
    <x v="0"/>
    <n v="43"/>
    <s v="Yes"/>
    <n v="0"/>
    <s v="Ventura"/>
    <n v="93003"/>
    <n v="34.279221"/>
    <n v="-119.22143699999999"/>
    <n v="1"/>
    <n v="59"/>
    <s v="None"/>
    <x v="0"/>
    <n v="29.6"/>
    <x v="0"/>
    <s v="Yes"/>
    <x v="1"/>
    <n v="12"/>
    <x v="1"/>
    <x v="1"/>
    <x v="1"/>
    <x v="1"/>
    <x v="1"/>
    <x v="0"/>
    <s v="No"/>
    <x v="0"/>
    <x v="0"/>
    <s v="Yes"/>
    <x v="0"/>
    <n v="81.25"/>
    <n v="4639.45"/>
    <n v="0"/>
    <n v="0"/>
    <n v="1746.4"/>
    <n v="6385.85"/>
    <x v="0"/>
    <x v="0"/>
    <x v="0"/>
    <x v="2"/>
    <x v="1"/>
    <n v="0"/>
    <x v="0"/>
  </r>
  <r>
    <s v="3118-UHVVQ"/>
    <x v="0"/>
    <n v="41"/>
    <s v="Yes"/>
    <n v="0"/>
    <s v="Calpine"/>
    <n v="96124"/>
    <n v="39.672812999999998"/>
    <n v="-120.456699"/>
    <n v="8"/>
    <n v="68"/>
    <s v="Offer A"/>
    <x v="0"/>
    <n v="17.12"/>
    <x v="1"/>
    <s v="No"/>
    <x v="3"/>
    <m/>
    <x v="2"/>
    <x v="2"/>
    <x v="2"/>
    <x v="2"/>
    <x v="2"/>
    <x v="2"/>
    <m/>
    <x v="2"/>
    <x v="2"/>
    <s v="No"/>
    <x v="0"/>
    <n v="25.8"/>
    <n v="1911.5"/>
    <n v="0"/>
    <n v="0"/>
    <n v="1164.1600000000001"/>
    <n v="3075.66"/>
    <x v="0"/>
    <x v="0"/>
    <x v="0"/>
    <x v="2"/>
    <x v="1"/>
    <n v="0"/>
    <x v="1"/>
  </r>
  <r>
    <s v="3120-FAZKD"/>
    <x v="1"/>
    <n v="19"/>
    <s v="Yes"/>
    <n v="2"/>
    <s v="El Portal"/>
    <n v="95318"/>
    <n v="37.654550999999998"/>
    <n v="-119.82298400000001"/>
    <n v="7"/>
    <n v="54"/>
    <s v="Offer B"/>
    <x v="0"/>
    <n v="41.58"/>
    <x v="1"/>
    <s v="No"/>
    <x v="3"/>
    <m/>
    <x v="2"/>
    <x v="2"/>
    <x v="2"/>
    <x v="2"/>
    <x v="2"/>
    <x v="2"/>
    <m/>
    <x v="2"/>
    <x v="2"/>
    <s v="Yes"/>
    <x v="1"/>
    <n v="24.05"/>
    <n v="1230.9000000000001"/>
    <n v="0"/>
    <n v="0"/>
    <n v="2245.3200000000002"/>
    <n v="3476.22"/>
    <x v="0"/>
    <x v="0"/>
    <x v="0"/>
    <x v="2"/>
    <x v="4"/>
    <n v="0"/>
    <x v="1"/>
  </r>
  <r>
    <s v="3125-RAHBV"/>
    <x v="1"/>
    <n v="24"/>
    <s v="No"/>
    <n v="0"/>
    <s v="Rocklin"/>
    <n v="95765"/>
    <n v="38.823278000000002"/>
    <n v="-121.281856"/>
    <n v="0"/>
    <n v="22"/>
    <s v="Offer D"/>
    <x v="0"/>
    <n v="23.03"/>
    <x v="0"/>
    <s v="No"/>
    <x v="3"/>
    <m/>
    <x v="2"/>
    <x v="2"/>
    <x v="2"/>
    <x v="2"/>
    <x v="2"/>
    <x v="2"/>
    <m/>
    <x v="2"/>
    <x v="0"/>
    <s v="No"/>
    <x v="0"/>
    <n v="20.3"/>
    <n v="467.15"/>
    <n v="0"/>
    <n v="0"/>
    <n v="506.66"/>
    <n v="973.81"/>
    <x v="0"/>
    <x v="0"/>
    <x v="0"/>
    <x v="1"/>
    <x v="4"/>
    <n v="0"/>
    <x v="1"/>
  </r>
  <r>
    <s v="3126-WQMGH"/>
    <x v="0"/>
    <n v="19"/>
    <s v="Yes"/>
    <n v="0"/>
    <s v="Yorba Linda"/>
    <n v="92887"/>
    <n v="33.884073000000001"/>
    <n v="-117.732197"/>
    <n v="6"/>
    <n v="49"/>
    <s v="None"/>
    <x v="0"/>
    <n v="28.42"/>
    <x v="1"/>
    <s v="Yes"/>
    <x v="2"/>
    <n v="41"/>
    <x v="0"/>
    <x v="1"/>
    <x v="0"/>
    <x v="1"/>
    <x v="1"/>
    <x v="0"/>
    <s v="Yes"/>
    <x v="1"/>
    <x v="1"/>
    <s v="Yes"/>
    <x v="0"/>
    <n v="52.15"/>
    <n v="2583.75"/>
    <n v="0"/>
    <n v="50"/>
    <n v="1392.58"/>
    <n v="4026.33"/>
    <x v="0"/>
    <x v="0"/>
    <x v="0"/>
    <x v="2"/>
    <x v="4"/>
    <n v="0"/>
    <x v="3"/>
  </r>
  <r>
    <s v="3128-YOVTD"/>
    <x v="0"/>
    <n v="29"/>
    <s v="Yes"/>
    <n v="2"/>
    <s v="Forbestown"/>
    <n v="95941"/>
    <n v="39.531027999999999"/>
    <n v="-121.24807"/>
    <n v="6"/>
    <n v="51"/>
    <s v="None"/>
    <x v="0"/>
    <n v="2.5299999999999998"/>
    <x v="0"/>
    <s v="Yes"/>
    <x v="1"/>
    <n v="71"/>
    <x v="1"/>
    <x v="0"/>
    <x v="0"/>
    <x v="1"/>
    <x v="1"/>
    <x v="0"/>
    <s v="No"/>
    <x v="0"/>
    <x v="1"/>
    <s v="Yes"/>
    <x v="1"/>
    <n v="79.150000000000006"/>
    <n v="4018.55"/>
    <n v="0"/>
    <n v="0"/>
    <n v="129.03"/>
    <n v="4147.58"/>
    <x v="0"/>
    <x v="0"/>
    <x v="0"/>
    <x v="2"/>
    <x v="4"/>
    <n v="0"/>
    <x v="0"/>
  </r>
  <r>
    <s v="3129-AAQOU"/>
    <x v="0"/>
    <n v="50"/>
    <s v="Yes"/>
    <n v="2"/>
    <s v="Trabuco Canyon"/>
    <n v="92679"/>
    <n v="33.631118999999998"/>
    <n v="-117.567346"/>
    <n v="4"/>
    <n v="19"/>
    <s v="Offer D"/>
    <x v="0"/>
    <n v="38.43"/>
    <x v="1"/>
    <s v="No"/>
    <x v="3"/>
    <m/>
    <x v="2"/>
    <x v="2"/>
    <x v="2"/>
    <x v="2"/>
    <x v="2"/>
    <x v="2"/>
    <m/>
    <x v="2"/>
    <x v="2"/>
    <s v="No"/>
    <x v="0"/>
    <n v="25.6"/>
    <n v="485.9"/>
    <n v="0"/>
    <n v="0"/>
    <n v="730.17"/>
    <n v="1216.07"/>
    <x v="0"/>
    <x v="0"/>
    <x v="0"/>
    <x v="1"/>
    <x v="2"/>
    <n v="0"/>
    <x v="1"/>
  </r>
  <r>
    <s v="3130-ICDUP"/>
    <x v="0"/>
    <n v="56"/>
    <s v="No"/>
    <n v="1"/>
    <s v="Hercules"/>
    <n v="94547"/>
    <n v="37.991258999999999"/>
    <n v="-122.214945"/>
    <n v="0"/>
    <n v="2"/>
    <s v="None"/>
    <x v="0"/>
    <n v="5.3"/>
    <x v="1"/>
    <s v="Yes"/>
    <x v="1"/>
    <n v="11"/>
    <x v="1"/>
    <x v="1"/>
    <x v="0"/>
    <x v="1"/>
    <x v="1"/>
    <x v="0"/>
    <s v="No"/>
    <x v="0"/>
    <x v="1"/>
    <s v="No"/>
    <x v="0"/>
    <n v="80.55"/>
    <n v="188.1"/>
    <n v="0"/>
    <n v="0"/>
    <n v="10.6"/>
    <n v="198.7"/>
    <x v="2"/>
    <x v="0"/>
    <x v="0"/>
    <x v="0"/>
    <x v="2"/>
    <n v="0"/>
    <x v="0"/>
  </r>
  <r>
    <s v="3131-NWVFJ"/>
    <x v="0"/>
    <n v="56"/>
    <s v="Yes"/>
    <n v="0"/>
    <s v="Pioneer"/>
    <n v="95666"/>
    <n v="38.546999"/>
    <n v="-120.271114"/>
    <n v="9"/>
    <n v="14"/>
    <s v="None"/>
    <x v="0"/>
    <n v="19.03"/>
    <x v="0"/>
    <s v="No"/>
    <x v="3"/>
    <m/>
    <x v="2"/>
    <x v="2"/>
    <x v="2"/>
    <x v="2"/>
    <x v="2"/>
    <x v="2"/>
    <m/>
    <x v="2"/>
    <x v="0"/>
    <s v="No"/>
    <x v="2"/>
    <n v="19.55"/>
    <n v="294.5"/>
    <n v="0"/>
    <n v="0"/>
    <n v="266.42"/>
    <n v="560.91999999999996"/>
    <x v="0"/>
    <x v="0"/>
    <x v="0"/>
    <x v="1"/>
    <x v="2"/>
    <n v="0"/>
    <x v="1"/>
  </r>
  <r>
    <s v="3132-TVFDZ"/>
    <x v="1"/>
    <n v="70"/>
    <s v="Yes"/>
    <n v="0"/>
    <s v="Glendale"/>
    <n v="91202"/>
    <n v="34.167926000000001"/>
    <n v="-118.267539"/>
    <n v="1"/>
    <n v="57"/>
    <s v="None"/>
    <x v="1"/>
    <m/>
    <x v="2"/>
    <s v="Yes"/>
    <x v="0"/>
    <n v="3"/>
    <x v="0"/>
    <x v="1"/>
    <x v="0"/>
    <x v="1"/>
    <x v="0"/>
    <x v="1"/>
    <s v="Yes"/>
    <x v="0"/>
    <x v="1"/>
    <s v="Yes"/>
    <x v="1"/>
    <n v="44.85"/>
    <n v="2572.9499999999998"/>
    <n v="12.07"/>
    <n v="0"/>
    <n v="0"/>
    <n v="2560.88"/>
    <x v="1"/>
    <x v="5"/>
    <x v="9"/>
    <x v="2"/>
    <x v="3"/>
    <n v="1"/>
    <x v="3"/>
  </r>
  <r>
    <s v="3133-PZNSR"/>
    <x v="1"/>
    <n v="25"/>
    <s v="Yes"/>
    <n v="3"/>
    <s v="Belmont"/>
    <n v="94002"/>
    <n v="37.509366"/>
    <n v="-122.30613200000001"/>
    <n v="1"/>
    <n v="72"/>
    <s v="None"/>
    <x v="0"/>
    <n v="20.79"/>
    <x v="1"/>
    <s v="Yes"/>
    <x v="1"/>
    <n v="59"/>
    <x v="1"/>
    <x v="0"/>
    <x v="0"/>
    <x v="0"/>
    <x v="1"/>
    <x v="1"/>
    <s v="Yes"/>
    <x v="0"/>
    <x v="2"/>
    <s v="Yes"/>
    <x v="0"/>
    <n v="97.75"/>
    <n v="6991.6"/>
    <n v="0"/>
    <n v="0"/>
    <n v="1496.88"/>
    <n v="8488.48"/>
    <x v="0"/>
    <x v="0"/>
    <x v="0"/>
    <x v="2"/>
    <x v="4"/>
    <n v="0"/>
    <x v="2"/>
  </r>
  <r>
    <s v="3134-DSHVC"/>
    <x v="0"/>
    <n v="49"/>
    <s v="No"/>
    <n v="0"/>
    <s v="Stockton"/>
    <n v="95205"/>
    <n v="37.965694999999997"/>
    <n v="-121.260051"/>
    <n v="0"/>
    <n v="63"/>
    <s v="None"/>
    <x v="0"/>
    <n v="23.62"/>
    <x v="1"/>
    <s v="Yes"/>
    <x v="1"/>
    <n v="21"/>
    <x v="1"/>
    <x v="0"/>
    <x v="1"/>
    <x v="1"/>
    <x v="0"/>
    <x v="0"/>
    <s v="No"/>
    <x v="0"/>
    <x v="2"/>
    <s v="No"/>
    <x v="0"/>
    <n v="98"/>
    <n v="6218.45"/>
    <n v="0"/>
    <n v="0"/>
    <n v="1488.06"/>
    <n v="7706.51"/>
    <x v="0"/>
    <x v="0"/>
    <x v="0"/>
    <x v="2"/>
    <x v="1"/>
    <n v="0"/>
    <x v="2"/>
  </r>
  <r>
    <s v="3137-LUPIX"/>
    <x v="0"/>
    <n v="58"/>
    <s v="No"/>
    <n v="0"/>
    <s v="Yucca Valley"/>
    <n v="92284"/>
    <n v="34.159534000000001"/>
    <n v="-116.425984"/>
    <n v="0"/>
    <n v="4"/>
    <s v="None"/>
    <x v="0"/>
    <n v="1.1000000000000001"/>
    <x v="1"/>
    <s v="Yes"/>
    <x v="0"/>
    <n v="19"/>
    <x v="0"/>
    <x v="1"/>
    <x v="0"/>
    <x v="0"/>
    <x v="0"/>
    <x v="0"/>
    <s v="No"/>
    <x v="0"/>
    <x v="1"/>
    <s v="Yes"/>
    <x v="0"/>
    <n v="64.400000000000006"/>
    <n v="253"/>
    <n v="0"/>
    <n v="0"/>
    <n v="4.4000000000000004"/>
    <n v="257.39999999999998"/>
    <x v="0"/>
    <x v="0"/>
    <x v="0"/>
    <x v="0"/>
    <x v="2"/>
    <n v="0"/>
    <x v="0"/>
  </r>
  <r>
    <s v="3137-NYQQI"/>
    <x v="1"/>
    <n v="32"/>
    <s v="Yes"/>
    <n v="0"/>
    <s v="Palmdale"/>
    <n v="93550"/>
    <n v="34.536231999999998"/>
    <n v="-118.08293500000001"/>
    <n v="2"/>
    <n v="17"/>
    <s v="Offer D"/>
    <x v="0"/>
    <n v="45.35"/>
    <x v="0"/>
    <s v="Yes"/>
    <x v="2"/>
    <n v="11"/>
    <x v="1"/>
    <x v="0"/>
    <x v="0"/>
    <x v="1"/>
    <x v="1"/>
    <x v="1"/>
    <s v="Yes"/>
    <x v="0"/>
    <x v="0"/>
    <s v="No"/>
    <x v="0"/>
    <n v="64.8"/>
    <n v="1175.5999999999999"/>
    <n v="0"/>
    <n v="0"/>
    <n v="770.95"/>
    <n v="1946.55"/>
    <x v="0"/>
    <x v="0"/>
    <x v="0"/>
    <x v="1"/>
    <x v="0"/>
    <n v="0"/>
    <x v="0"/>
  </r>
  <r>
    <s v="3138-BKYAV"/>
    <x v="1"/>
    <n v="61"/>
    <s v="No"/>
    <n v="0"/>
    <s v="Kerman"/>
    <n v="93630"/>
    <n v="36.727418"/>
    <n v="-120.123526"/>
    <n v="0"/>
    <n v="6"/>
    <s v="None"/>
    <x v="0"/>
    <n v="11.97"/>
    <x v="0"/>
    <s v="Yes"/>
    <x v="1"/>
    <n v="27"/>
    <x v="0"/>
    <x v="0"/>
    <x v="0"/>
    <x v="1"/>
    <x v="0"/>
    <x v="0"/>
    <s v="No"/>
    <x v="0"/>
    <x v="1"/>
    <s v="Yes"/>
    <x v="1"/>
    <n v="85.35"/>
    <n v="489.45"/>
    <n v="0"/>
    <n v="0"/>
    <n v="71.819999999999993"/>
    <n v="561.27"/>
    <x v="1"/>
    <x v="5"/>
    <x v="8"/>
    <x v="0"/>
    <x v="3"/>
    <n v="1"/>
    <x v="0"/>
  </r>
  <r>
    <s v="3143-ILDAL"/>
    <x v="1"/>
    <n v="21"/>
    <s v="No"/>
    <n v="0"/>
    <s v="El Monte"/>
    <n v="91732"/>
    <n v="34.074491999999999"/>
    <n v="-118.01461999999999"/>
    <n v="0"/>
    <n v="56"/>
    <s v="None"/>
    <x v="0"/>
    <n v="25.41"/>
    <x v="1"/>
    <s v="Yes"/>
    <x v="1"/>
    <n v="51"/>
    <x v="0"/>
    <x v="0"/>
    <x v="0"/>
    <x v="0"/>
    <x v="1"/>
    <x v="1"/>
    <s v="Yes"/>
    <x v="0"/>
    <x v="1"/>
    <s v="Yes"/>
    <x v="1"/>
    <n v="94.45"/>
    <n v="5124.6000000000004"/>
    <n v="0"/>
    <n v="0"/>
    <n v="1422.96"/>
    <n v="6547.56"/>
    <x v="1"/>
    <x v="5"/>
    <x v="9"/>
    <x v="2"/>
    <x v="4"/>
    <n v="1"/>
    <x v="2"/>
  </r>
  <r>
    <s v="3143-JQEGI"/>
    <x v="0"/>
    <n v="52"/>
    <s v="Yes"/>
    <n v="0"/>
    <s v="San Diego"/>
    <n v="92126"/>
    <n v="32.886924999999998"/>
    <n v="-117.152162"/>
    <n v="1"/>
    <n v="13"/>
    <s v="None"/>
    <x v="0"/>
    <n v="17.829999999999998"/>
    <x v="0"/>
    <s v="Yes"/>
    <x v="1"/>
    <n v="10"/>
    <x v="0"/>
    <x v="1"/>
    <x v="0"/>
    <x v="1"/>
    <x v="0"/>
    <x v="1"/>
    <s v="Yes"/>
    <x v="0"/>
    <x v="1"/>
    <s v="No"/>
    <x v="1"/>
    <n v="88.35"/>
    <n v="1222.8"/>
    <n v="0"/>
    <n v="0"/>
    <n v="231.79"/>
    <n v="1454.59"/>
    <x v="1"/>
    <x v="1"/>
    <x v="5"/>
    <x v="1"/>
    <x v="2"/>
    <n v="1"/>
    <x v="0"/>
  </r>
  <r>
    <s v="3144-AUDBS"/>
    <x v="0"/>
    <n v="59"/>
    <s v="Yes"/>
    <n v="0"/>
    <s v="Calexico"/>
    <n v="92231"/>
    <n v="32.690654000000002"/>
    <n v="-115.431225"/>
    <n v="1"/>
    <n v="6"/>
    <s v="Offer E"/>
    <x v="0"/>
    <n v="6.94"/>
    <x v="0"/>
    <s v="Yes"/>
    <x v="2"/>
    <n v="28"/>
    <x v="0"/>
    <x v="1"/>
    <x v="0"/>
    <x v="0"/>
    <x v="1"/>
    <x v="0"/>
    <s v="No"/>
    <x v="0"/>
    <x v="1"/>
    <s v="Yes"/>
    <x v="1"/>
    <n v="49.15"/>
    <n v="270.8"/>
    <n v="0"/>
    <n v="0"/>
    <n v="41.64"/>
    <n v="312.44"/>
    <x v="1"/>
    <x v="1"/>
    <x v="1"/>
    <x v="0"/>
    <x v="2"/>
    <n v="1"/>
    <x v="3"/>
  </r>
  <r>
    <s v="3144-KMTWZ"/>
    <x v="1"/>
    <n v="40"/>
    <s v="Yes"/>
    <n v="0"/>
    <s v="Whittier"/>
    <n v="90606"/>
    <n v="33.976678"/>
    <n v="-118.06587500000001"/>
    <n v="8"/>
    <n v="71"/>
    <s v="Offer A"/>
    <x v="0"/>
    <n v="26.56"/>
    <x v="1"/>
    <s v="Yes"/>
    <x v="1"/>
    <n v="7"/>
    <x v="0"/>
    <x v="0"/>
    <x v="1"/>
    <x v="1"/>
    <x v="1"/>
    <x v="1"/>
    <s v="Yes"/>
    <x v="1"/>
    <x v="1"/>
    <s v="Yes"/>
    <x v="1"/>
    <n v="93.25"/>
    <n v="6669.45"/>
    <n v="0"/>
    <n v="90"/>
    <n v="1885.76"/>
    <n v="8645.2099999999991"/>
    <x v="0"/>
    <x v="0"/>
    <x v="0"/>
    <x v="2"/>
    <x v="1"/>
    <n v="0"/>
    <x v="2"/>
  </r>
  <r>
    <s v="3146-JTQHR"/>
    <x v="1"/>
    <n v="23"/>
    <s v="Yes"/>
    <n v="0"/>
    <s v="San Bruno"/>
    <n v="94066"/>
    <n v="37.624436000000003"/>
    <n v="-122.430661"/>
    <n v="3"/>
    <n v="10"/>
    <s v="Offer D"/>
    <x v="0"/>
    <n v="39.35"/>
    <x v="0"/>
    <s v="No"/>
    <x v="3"/>
    <m/>
    <x v="2"/>
    <x v="2"/>
    <x v="2"/>
    <x v="2"/>
    <x v="2"/>
    <x v="2"/>
    <m/>
    <x v="2"/>
    <x v="0"/>
    <s v="No"/>
    <x v="1"/>
    <n v="19.600000000000001"/>
    <n v="189.45"/>
    <n v="0"/>
    <n v="0"/>
    <n v="393.5"/>
    <n v="582.95000000000005"/>
    <x v="0"/>
    <x v="0"/>
    <x v="0"/>
    <x v="0"/>
    <x v="4"/>
    <n v="0"/>
    <x v="1"/>
  </r>
  <r>
    <s v="3146-MSEGF"/>
    <x v="0"/>
    <n v="71"/>
    <s v="Yes"/>
    <n v="0"/>
    <s v="Paramount"/>
    <n v="90723"/>
    <n v="33.897122000000003"/>
    <n v="-118.16443200000001"/>
    <n v="1"/>
    <n v="72"/>
    <s v="Offer A"/>
    <x v="0"/>
    <n v="20.48"/>
    <x v="1"/>
    <s v="Yes"/>
    <x v="2"/>
    <n v="6"/>
    <x v="1"/>
    <x v="0"/>
    <x v="1"/>
    <x v="0"/>
    <x v="0"/>
    <x v="1"/>
    <s v="Yes"/>
    <x v="0"/>
    <x v="2"/>
    <s v="Yes"/>
    <x v="0"/>
    <n v="88.05"/>
    <n v="6425.65"/>
    <n v="0"/>
    <n v="0"/>
    <n v="1474.56"/>
    <n v="7900.21"/>
    <x v="0"/>
    <x v="0"/>
    <x v="0"/>
    <x v="2"/>
    <x v="3"/>
    <n v="0"/>
    <x v="0"/>
  </r>
  <r>
    <s v="3148-AOIQT"/>
    <x v="0"/>
    <n v="23"/>
    <s v="Yes"/>
    <n v="0"/>
    <s v="Sacramento"/>
    <n v="95837"/>
    <n v="38.691606999999998"/>
    <n v="-121.602284"/>
    <n v="10"/>
    <n v="69"/>
    <s v="None"/>
    <x v="0"/>
    <n v="45.12"/>
    <x v="1"/>
    <s v="No"/>
    <x v="3"/>
    <m/>
    <x v="2"/>
    <x v="2"/>
    <x v="2"/>
    <x v="2"/>
    <x v="2"/>
    <x v="2"/>
    <m/>
    <x v="2"/>
    <x v="2"/>
    <s v="Yes"/>
    <x v="0"/>
    <n v="24.95"/>
    <n v="1718.35"/>
    <n v="0"/>
    <n v="0"/>
    <n v="3113.28"/>
    <n v="4831.63"/>
    <x v="0"/>
    <x v="0"/>
    <x v="0"/>
    <x v="2"/>
    <x v="4"/>
    <n v="0"/>
    <x v="1"/>
  </r>
  <r>
    <s v="3148-BLQJT"/>
    <x v="1"/>
    <n v="33"/>
    <s v="No"/>
    <n v="0"/>
    <s v="Fallbrook"/>
    <n v="92028"/>
    <n v="33.362575"/>
    <n v="-117.299644"/>
    <n v="0"/>
    <n v="1"/>
    <s v="Offer E"/>
    <x v="0"/>
    <n v="16.809999999999999"/>
    <x v="0"/>
    <s v="No"/>
    <x v="3"/>
    <m/>
    <x v="2"/>
    <x v="2"/>
    <x v="2"/>
    <x v="2"/>
    <x v="2"/>
    <x v="2"/>
    <m/>
    <x v="2"/>
    <x v="1"/>
    <s v="No"/>
    <x v="0"/>
    <n v="20.100000000000001"/>
    <n v="20.100000000000001"/>
    <n v="0"/>
    <n v="0"/>
    <n v="16.809999999999999"/>
    <n v="36.909999999999997"/>
    <x v="1"/>
    <x v="1"/>
    <x v="5"/>
    <x v="0"/>
    <x v="0"/>
    <n v="1"/>
    <x v="1"/>
  </r>
  <r>
    <s v="3154-CFSZG"/>
    <x v="1"/>
    <n v="57"/>
    <s v="Yes"/>
    <n v="1"/>
    <s v="Modesto"/>
    <n v="95351"/>
    <n v="37.621457999999997"/>
    <n v="-121.01229499999999"/>
    <n v="3"/>
    <n v="47"/>
    <s v="None"/>
    <x v="0"/>
    <n v="38.25"/>
    <x v="0"/>
    <s v="Yes"/>
    <x v="1"/>
    <n v="20"/>
    <x v="1"/>
    <x v="1"/>
    <x v="1"/>
    <x v="1"/>
    <x v="1"/>
    <x v="1"/>
    <s v="Yes"/>
    <x v="0"/>
    <x v="1"/>
    <s v="No"/>
    <x v="1"/>
    <n v="90.05"/>
    <n v="4137.2"/>
    <n v="0"/>
    <n v="0"/>
    <n v="1797.75"/>
    <n v="5934.95"/>
    <x v="0"/>
    <x v="0"/>
    <x v="0"/>
    <x v="3"/>
    <x v="2"/>
    <n v="0"/>
    <x v="2"/>
  </r>
  <r>
    <s v="3154-HMWUU"/>
    <x v="1"/>
    <n v="28"/>
    <s v="Yes"/>
    <n v="0"/>
    <s v="Winters"/>
    <n v="95694"/>
    <n v="38.578603999999999"/>
    <n v="-122.024579"/>
    <n v="9"/>
    <n v="60"/>
    <s v="Offer B"/>
    <x v="0"/>
    <n v="31.29"/>
    <x v="0"/>
    <s v="No"/>
    <x v="3"/>
    <m/>
    <x v="2"/>
    <x v="2"/>
    <x v="2"/>
    <x v="2"/>
    <x v="2"/>
    <x v="2"/>
    <m/>
    <x v="2"/>
    <x v="2"/>
    <s v="Yes"/>
    <x v="1"/>
    <n v="20.5"/>
    <n v="1198.8"/>
    <n v="0"/>
    <n v="0"/>
    <n v="1877.4"/>
    <n v="3076.2"/>
    <x v="0"/>
    <x v="0"/>
    <x v="0"/>
    <x v="2"/>
    <x v="4"/>
    <n v="0"/>
    <x v="1"/>
  </r>
  <r>
    <s v="3156-QLHBO"/>
    <x v="1"/>
    <n v="58"/>
    <s v="No"/>
    <n v="1"/>
    <s v="San Jose"/>
    <n v="95136"/>
    <n v="37.270938000000001"/>
    <n v="-121.851046"/>
    <n v="0"/>
    <n v="2"/>
    <s v="None"/>
    <x v="0"/>
    <n v="21.18"/>
    <x v="0"/>
    <s v="No"/>
    <x v="3"/>
    <m/>
    <x v="2"/>
    <x v="2"/>
    <x v="2"/>
    <x v="2"/>
    <x v="2"/>
    <x v="2"/>
    <m/>
    <x v="2"/>
    <x v="1"/>
    <s v="No"/>
    <x v="0"/>
    <n v="19.25"/>
    <n v="48.35"/>
    <n v="0"/>
    <n v="0"/>
    <n v="42.36"/>
    <n v="90.71"/>
    <x v="2"/>
    <x v="0"/>
    <x v="0"/>
    <x v="0"/>
    <x v="2"/>
    <n v="0"/>
    <x v="1"/>
  </r>
  <r>
    <s v="3158-MOERK"/>
    <x v="0"/>
    <n v="57"/>
    <s v="No"/>
    <n v="0"/>
    <s v="Hayward"/>
    <n v="94545"/>
    <n v="37.629840000000002"/>
    <n v="-122.12084299999999"/>
    <n v="0"/>
    <n v="2"/>
    <s v="None"/>
    <x v="0"/>
    <n v="48.34"/>
    <x v="1"/>
    <s v="Yes"/>
    <x v="1"/>
    <n v="28"/>
    <x v="0"/>
    <x v="1"/>
    <x v="0"/>
    <x v="1"/>
    <x v="0"/>
    <x v="1"/>
    <s v="Yes"/>
    <x v="0"/>
    <x v="1"/>
    <s v="Yes"/>
    <x v="1"/>
    <n v="96"/>
    <n v="174.8"/>
    <n v="0"/>
    <n v="0"/>
    <n v="96.68"/>
    <n v="271.48"/>
    <x v="1"/>
    <x v="1"/>
    <x v="11"/>
    <x v="0"/>
    <x v="2"/>
    <n v="1"/>
    <x v="2"/>
  </r>
  <r>
    <s v="3160-TYXLT"/>
    <x v="1"/>
    <n v="37"/>
    <s v="No"/>
    <n v="0"/>
    <s v="Palmdale"/>
    <n v="93552"/>
    <n v="34.557710999999998"/>
    <n v="-118.02944100000001"/>
    <n v="0"/>
    <n v="53"/>
    <s v="Offer B"/>
    <x v="1"/>
    <m/>
    <x v="2"/>
    <s v="Yes"/>
    <x v="2"/>
    <n v="24"/>
    <x v="1"/>
    <x v="0"/>
    <x v="0"/>
    <x v="1"/>
    <x v="1"/>
    <x v="1"/>
    <s v="Yes"/>
    <x v="0"/>
    <x v="1"/>
    <s v="Yes"/>
    <x v="1"/>
    <n v="46.3"/>
    <n v="2546.85"/>
    <n v="0"/>
    <n v="0"/>
    <n v="0"/>
    <n v="2546.85"/>
    <x v="0"/>
    <x v="0"/>
    <x v="0"/>
    <x v="2"/>
    <x v="0"/>
    <n v="0"/>
    <x v="3"/>
  </r>
  <r>
    <s v="3161-GETRM"/>
    <x v="1"/>
    <n v="61"/>
    <s v="Yes"/>
    <n v="3"/>
    <s v="Soledad"/>
    <n v="93960"/>
    <n v="36.414216000000003"/>
    <n v="-121.360597"/>
    <n v="10"/>
    <n v="34"/>
    <s v="Offer C"/>
    <x v="0"/>
    <n v="20.05"/>
    <x v="1"/>
    <s v="Yes"/>
    <x v="1"/>
    <n v="57"/>
    <x v="0"/>
    <x v="1"/>
    <x v="1"/>
    <x v="1"/>
    <x v="1"/>
    <x v="1"/>
    <s v="Yes"/>
    <x v="0"/>
    <x v="1"/>
    <s v="Yes"/>
    <x v="0"/>
    <n v="90.05"/>
    <n v="3097"/>
    <n v="0"/>
    <n v="0"/>
    <n v="681.7"/>
    <n v="3778.7"/>
    <x v="0"/>
    <x v="0"/>
    <x v="0"/>
    <x v="3"/>
    <x v="3"/>
    <n v="0"/>
    <x v="2"/>
  </r>
  <r>
    <s v="3161-ONRWK"/>
    <x v="1"/>
    <n v="35"/>
    <s v="Yes"/>
    <n v="0"/>
    <s v="Hydesville"/>
    <n v="95547"/>
    <n v="40.557313999999998"/>
    <n v="-124.08166199999999"/>
    <n v="4"/>
    <n v="60"/>
    <s v="Offer B"/>
    <x v="0"/>
    <n v="43.57"/>
    <x v="0"/>
    <s v="Yes"/>
    <x v="2"/>
    <n v="30"/>
    <x v="1"/>
    <x v="0"/>
    <x v="1"/>
    <x v="0"/>
    <x v="1"/>
    <x v="0"/>
    <s v="No"/>
    <x v="0"/>
    <x v="0"/>
    <s v="Yes"/>
    <x v="1"/>
    <n v="65.849999999999994"/>
    <n v="3928.3"/>
    <n v="0"/>
    <n v="0"/>
    <n v="2614.1999999999998"/>
    <n v="6542.5"/>
    <x v="0"/>
    <x v="0"/>
    <x v="0"/>
    <x v="2"/>
    <x v="0"/>
    <n v="0"/>
    <x v="0"/>
  </r>
  <r>
    <s v="3162-KKZXO"/>
    <x v="0"/>
    <n v="75"/>
    <s v="No"/>
    <n v="0"/>
    <s v="Citrus Heights"/>
    <n v="95610"/>
    <n v="38.695079999999997"/>
    <n v="-121.27161599999999"/>
    <n v="0"/>
    <n v="55"/>
    <s v="None"/>
    <x v="0"/>
    <n v="29.6"/>
    <x v="1"/>
    <s v="Yes"/>
    <x v="1"/>
    <n v="3"/>
    <x v="0"/>
    <x v="1"/>
    <x v="1"/>
    <x v="1"/>
    <x v="0"/>
    <x v="1"/>
    <s v="No"/>
    <x v="0"/>
    <x v="0"/>
    <s v="Yes"/>
    <x v="1"/>
    <n v="-2"/>
    <n v="5409.75"/>
    <n v="0"/>
    <n v="0"/>
    <n v="1628"/>
    <n v="7037.75"/>
    <x v="0"/>
    <x v="0"/>
    <x v="0"/>
    <x v="2"/>
    <x v="3"/>
    <n v="0"/>
    <x v="1"/>
  </r>
  <r>
    <s v="3162-ZJZFU"/>
    <x v="1"/>
    <n v="25"/>
    <s v="Yes"/>
    <n v="2"/>
    <s v="Mill Creek"/>
    <n v="96061"/>
    <n v="40.331975"/>
    <n v="-121.460674"/>
    <n v="5"/>
    <n v="53"/>
    <s v="None"/>
    <x v="0"/>
    <n v="24.33"/>
    <x v="0"/>
    <s v="Yes"/>
    <x v="1"/>
    <n v="52"/>
    <x v="0"/>
    <x v="0"/>
    <x v="0"/>
    <x v="0"/>
    <x v="0"/>
    <x v="0"/>
    <s v="No"/>
    <x v="0"/>
    <x v="1"/>
    <s v="Yes"/>
    <x v="1"/>
    <n v="92.55"/>
    <n v="4779.45"/>
    <n v="0"/>
    <n v="0"/>
    <n v="1289.49"/>
    <n v="6068.94"/>
    <x v="0"/>
    <x v="0"/>
    <x v="0"/>
    <x v="2"/>
    <x v="4"/>
    <n v="0"/>
    <x v="2"/>
  </r>
  <r>
    <s v="3164-AALRN"/>
    <x v="1"/>
    <n v="39"/>
    <s v="No"/>
    <n v="0"/>
    <s v="Greenwood"/>
    <n v="95635"/>
    <n v="38.921332999999997"/>
    <n v="-120.897718"/>
    <n v="0"/>
    <n v="5"/>
    <s v="None"/>
    <x v="0"/>
    <n v="45.25"/>
    <x v="0"/>
    <s v="Yes"/>
    <x v="2"/>
    <n v="22"/>
    <x v="0"/>
    <x v="1"/>
    <x v="1"/>
    <x v="1"/>
    <x v="0"/>
    <x v="1"/>
    <s v="Yes"/>
    <x v="1"/>
    <x v="0"/>
    <s v="Yes"/>
    <x v="0"/>
    <n v="70"/>
    <n v="347.4"/>
    <n v="0"/>
    <n v="10"/>
    <n v="226.25"/>
    <n v="583.65"/>
    <x v="1"/>
    <x v="1"/>
    <x v="1"/>
    <x v="0"/>
    <x v="0"/>
    <n v="1"/>
    <x v="0"/>
  </r>
  <r>
    <s v="3164-YAXFY"/>
    <x v="1"/>
    <n v="56"/>
    <s v="No"/>
    <n v="0"/>
    <s v="Coulterville"/>
    <n v="95311"/>
    <n v="37.722127"/>
    <n v="-120.110174"/>
    <n v="0"/>
    <n v="57"/>
    <s v="Offer B"/>
    <x v="1"/>
    <m/>
    <x v="2"/>
    <s v="Yes"/>
    <x v="2"/>
    <n v="30"/>
    <x v="1"/>
    <x v="1"/>
    <x v="1"/>
    <x v="1"/>
    <x v="0"/>
    <x v="1"/>
    <s v="Yes"/>
    <x v="0"/>
    <x v="1"/>
    <s v="Yes"/>
    <x v="1"/>
    <n v="53.75"/>
    <n v="3196"/>
    <n v="0"/>
    <n v="0"/>
    <n v="0"/>
    <n v="3196"/>
    <x v="0"/>
    <x v="0"/>
    <x v="0"/>
    <x v="2"/>
    <x v="2"/>
    <n v="0"/>
    <x v="3"/>
  </r>
  <r>
    <s v="3165-HDOEW"/>
    <x v="1"/>
    <n v="47"/>
    <s v="Yes"/>
    <n v="0"/>
    <s v="Salida"/>
    <n v="95368"/>
    <n v="37.713152000000001"/>
    <n v="-121.08739"/>
    <n v="1"/>
    <n v="1"/>
    <s v="None"/>
    <x v="0"/>
    <n v="14.9"/>
    <x v="0"/>
    <s v="Yes"/>
    <x v="2"/>
    <n v="6"/>
    <x v="0"/>
    <x v="1"/>
    <x v="0"/>
    <x v="1"/>
    <x v="1"/>
    <x v="0"/>
    <s v="No"/>
    <x v="0"/>
    <x v="1"/>
    <s v="Yes"/>
    <x v="0"/>
    <n v="45.85"/>
    <n v="45.85"/>
    <n v="0"/>
    <n v="0"/>
    <n v="14.9"/>
    <n v="60.75"/>
    <x v="1"/>
    <x v="3"/>
    <x v="6"/>
    <x v="0"/>
    <x v="1"/>
    <n v="1"/>
    <x v="3"/>
  </r>
  <r>
    <s v="3166-PNEOF"/>
    <x v="0"/>
    <n v="57"/>
    <s v="No"/>
    <n v="0"/>
    <s v="Walnut Creek"/>
    <n v="94596"/>
    <n v="37.900661999999997"/>
    <n v="-122.05278199999999"/>
    <n v="0"/>
    <n v="61"/>
    <s v="Offer B"/>
    <x v="0"/>
    <n v="4.51"/>
    <x v="1"/>
    <s v="Yes"/>
    <x v="0"/>
    <n v="24"/>
    <x v="1"/>
    <x v="1"/>
    <x v="1"/>
    <x v="0"/>
    <x v="0"/>
    <x v="1"/>
    <s v="Yes"/>
    <x v="0"/>
    <x v="2"/>
    <s v="No"/>
    <x v="0"/>
    <n v="86.45"/>
    <n v="5175.3"/>
    <n v="0"/>
    <n v="0"/>
    <n v="275.11"/>
    <n v="5450.41"/>
    <x v="0"/>
    <x v="0"/>
    <x v="0"/>
    <x v="2"/>
    <x v="2"/>
    <n v="0"/>
    <x v="0"/>
  </r>
  <r>
    <s v="3167-SNQPL"/>
    <x v="1"/>
    <n v="71"/>
    <s v="Yes"/>
    <n v="1"/>
    <s v="Pine Valley"/>
    <n v="91962"/>
    <n v="32.800671000000001"/>
    <n v="-116.483363"/>
    <n v="9"/>
    <n v="38"/>
    <s v="None"/>
    <x v="0"/>
    <n v="28.3"/>
    <x v="1"/>
    <s v="Yes"/>
    <x v="1"/>
    <n v="27"/>
    <x v="0"/>
    <x v="0"/>
    <x v="0"/>
    <x v="1"/>
    <x v="0"/>
    <x v="1"/>
    <s v="No"/>
    <x v="0"/>
    <x v="0"/>
    <s v="No"/>
    <x v="1"/>
    <n v="101.15"/>
    <n v="3741.85"/>
    <n v="0"/>
    <n v="0"/>
    <n v="1075.4000000000001"/>
    <n v="4817.25"/>
    <x v="0"/>
    <x v="0"/>
    <x v="0"/>
    <x v="3"/>
    <x v="3"/>
    <n v="0"/>
    <x v="2"/>
  </r>
  <r>
    <s v="3170-GWYKC"/>
    <x v="0"/>
    <n v="30"/>
    <s v="No"/>
    <n v="0"/>
    <s v="Vernalis"/>
    <n v="95385"/>
    <n v="37.609095000000003"/>
    <n v="-121.263381"/>
    <n v="0"/>
    <n v="60"/>
    <s v="None"/>
    <x v="0"/>
    <n v="22.88"/>
    <x v="0"/>
    <s v="Yes"/>
    <x v="1"/>
    <n v="48"/>
    <x v="1"/>
    <x v="1"/>
    <x v="1"/>
    <x v="0"/>
    <x v="0"/>
    <x v="1"/>
    <s v="Yes"/>
    <x v="0"/>
    <x v="1"/>
    <s v="Yes"/>
    <x v="1"/>
    <n v="104.95"/>
    <n v="6236.75"/>
    <n v="0"/>
    <n v="0"/>
    <n v="1372.8"/>
    <n v="7609.55"/>
    <x v="0"/>
    <x v="0"/>
    <x v="0"/>
    <x v="2"/>
    <x v="0"/>
    <n v="0"/>
    <x v="2"/>
  </r>
  <r>
    <s v="3170-NMYVV"/>
    <x v="0"/>
    <n v="37"/>
    <s v="Yes"/>
    <n v="0"/>
    <s v="Compton"/>
    <n v="90222"/>
    <n v="33.912246000000003"/>
    <n v="-118.236773"/>
    <n v="5"/>
    <n v="50"/>
    <s v="Offer B"/>
    <x v="0"/>
    <n v="26.95"/>
    <x v="0"/>
    <s v="No"/>
    <x v="3"/>
    <m/>
    <x v="2"/>
    <x v="2"/>
    <x v="2"/>
    <x v="2"/>
    <x v="2"/>
    <x v="2"/>
    <m/>
    <x v="2"/>
    <x v="2"/>
    <s v="No"/>
    <x v="1"/>
    <n v="20.149999999999999"/>
    <n v="930.9"/>
    <n v="0"/>
    <n v="0"/>
    <n v="1347.5"/>
    <n v="2278.4"/>
    <x v="0"/>
    <x v="0"/>
    <x v="0"/>
    <x v="2"/>
    <x v="0"/>
    <n v="0"/>
    <x v="1"/>
  </r>
  <r>
    <s v="3173-NVMPX"/>
    <x v="0"/>
    <n v="51"/>
    <s v="Yes"/>
    <n v="3"/>
    <s v="Newport Beach"/>
    <n v="92663"/>
    <n v="33.622509999999998"/>
    <n v="-117.927024"/>
    <n v="1"/>
    <n v="9"/>
    <s v="None"/>
    <x v="0"/>
    <n v="23.36"/>
    <x v="1"/>
    <s v="Yes"/>
    <x v="2"/>
    <n v="22"/>
    <x v="0"/>
    <x v="0"/>
    <x v="0"/>
    <x v="1"/>
    <x v="1"/>
    <x v="0"/>
    <s v="No"/>
    <x v="0"/>
    <x v="1"/>
    <s v="Yes"/>
    <x v="0"/>
    <n v="55.3"/>
    <n v="501.2"/>
    <n v="0"/>
    <n v="0"/>
    <n v="210.24"/>
    <n v="711.44"/>
    <x v="0"/>
    <x v="0"/>
    <x v="0"/>
    <x v="0"/>
    <x v="2"/>
    <n v="0"/>
    <x v="3"/>
  </r>
  <r>
    <s v="3173-WSSUE"/>
    <x v="0"/>
    <n v="22"/>
    <s v="Yes"/>
    <n v="2"/>
    <s v="Canoga Park"/>
    <n v="91304"/>
    <n v="34.224376999999997"/>
    <n v="-118.632656"/>
    <n v="5"/>
    <n v="71"/>
    <s v="None"/>
    <x v="0"/>
    <n v="22.36"/>
    <x v="0"/>
    <s v="No"/>
    <x v="3"/>
    <m/>
    <x v="2"/>
    <x v="2"/>
    <x v="2"/>
    <x v="2"/>
    <x v="2"/>
    <x v="2"/>
    <m/>
    <x v="2"/>
    <x v="2"/>
    <s v="No"/>
    <x v="0"/>
    <n v="19.7"/>
    <n v="1415.85"/>
    <n v="0"/>
    <n v="0"/>
    <n v="1587.56"/>
    <n v="3003.41"/>
    <x v="0"/>
    <x v="0"/>
    <x v="0"/>
    <x v="2"/>
    <x v="4"/>
    <n v="0"/>
    <x v="1"/>
  </r>
  <r>
    <s v="3174-AKMAS"/>
    <x v="0"/>
    <n v="61"/>
    <s v="Yes"/>
    <n v="0"/>
    <s v="Hume"/>
    <n v="93628"/>
    <n v="36.807594999999999"/>
    <n v="-118.901544"/>
    <n v="1"/>
    <n v="46"/>
    <s v="None"/>
    <x v="0"/>
    <n v="37.020000000000003"/>
    <x v="0"/>
    <s v="Yes"/>
    <x v="2"/>
    <n v="6"/>
    <x v="0"/>
    <x v="0"/>
    <x v="0"/>
    <x v="0"/>
    <x v="0"/>
    <x v="0"/>
    <s v="No"/>
    <x v="0"/>
    <x v="2"/>
    <s v="Yes"/>
    <x v="0"/>
    <n v="64.2"/>
    <n v="3009.5"/>
    <n v="0"/>
    <n v="0"/>
    <n v="1702.92"/>
    <n v="4712.42"/>
    <x v="0"/>
    <x v="0"/>
    <x v="0"/>
    <x v="3"/>
    <x v="3"/>
    <n v="0"/>
    <x v="0"/>
  </r>
  <r>
    <s v="3174-RKMOW"/>
    <x v="1"/>
    <n v="24"/>
    <s v="Yes"/>
    <n v="3"/>
    <s v="Glendale"/>
    <n v="91201"/>
    <n v="34.17051"/>
    <n v="-118.289463"/>
    <n v="8"/>
    <n v="35"/>
    <s v="None"/>
    <x v="0"/>
    <n v="48.3"/>
    <x v="1"/>
    <s v="Yes"/>
    <x v="1"/>
    <n v="73"/>
    <x v="0"/>
    <x v="0"/>
    <x v="1"/>
    <x v="0"/>
    <x v="0"/>
    <x v="1"/>
    <s v="Yes"/>
    <x v="0"/>
    <x v="1"/>
    <s v="Yes"/>
    <x v="1"/>
    <n v="109.95"/>
    <n v="3782.4"/>
    <n v="31.9"/>
    <n v="0"/>
    <n v="1690.5"/>
    <n v="5441"/>
    <x v="0"/>
    <x v="0"/>
    <x v="0"/>
    <x v="3"/>
    <x v="4"/>
    <n v="0"/>
    <x v="2"/>
  </r>
  <r>
    <s v="3177-LASXD"/>
    <x v="0"/>
    <n v="43"/>
    <s v="No"/>
    <n v="0"/>
    <s v="Westmorland"/>
    <n v="92281"/>
    <n v="33.036790000000003"/>
    <n v="-115.60503"/>
    <n v="0"/>
    <n v="1"/>
    <s v="None"/>
    <x v="0"/>
    <n v="40.4"/>
    <x v="0"/>
    <s v="Yes"/>
    <x v="0"/>
    <n v="13"/>
    <x v="0"/>
    <x v="1"/>
    <x v="0"/>
    <x v="1"/>
    <x v="1"/>
    <x v="0"/>
    <s v="No"/>
    <x v="1"/>
    <x v="1"/>
    <s v="No"/>
    <x v="1"/>
    <n v="71.349999999999994"/>
    <n v="71.349999999999994"/>
    <n v="0"/>
    <n v="0"/>
    <n v="40.4"/>
    <n v="111.75"/>
    <x v="1"/>
    <x v="2"/>
    <x v="20"/>
    <x v="0"/>
    <x v="1"/>
    <n v="1"/>
    <x v="0"/>
  </r>
  <r>
    <s v="3178-CIFOT"/>
    <x v="0"/>
    <n v="34"/>
    <s v="No"/>
    <n v="0"/>
    <s v="Amador City"/>
    <n v="95601"/>
    <n v="38.431407"/>
    <n v="-120.8421"/>
    <n v="0"/>
    <n v="23"/>
    <s v="Offer D"/>
    <x v="0"/>
    <n v="10.41"/>
    <x v="0"/>
    <s v="No"/>
    <x v="3"/>
    <m/>
    <x v="2"/>
    <x v="2"/>
    <x v="2"/>
    <x v="2"/>
    <x v="2"/>
    <x v="2"/>
    <m/>
    <x v="2"/>
    <x v="0"/>
    <s v="Yes"/>
    <x v="0"/>
    <n v="19.649999999999999"/>
    <n v="478.1"/>
    <n v="0"/>
    <n v="0"/>
    <n v="239.43"/>
    <n v="717.53"/>
    <x v="0"/>
    <x v="0"/>
    <x v="0"/>
    <x v="1"/>
    <x v="0"/>
    <n v="0"/>
    <x v="1"/>
  </r>
  <r>
    <s v="3178-FESZO"/>
    <x v="0"/>
    <n v="45"/>
    <s v="No"/>
    <n v="0"/>
    <s v="Clements"/>
    <n v="95227"/>
    <n v="38.227285000000002"/>
    <n v="-121.02789"/>
    <n v="0"/>
    <n v="1"/>
    <s v="Offer E"/>
    <x v="0"/>
    <n v="20.23"/>
    <x v="1"/>
    <s v="Yes"/>
    <x v="1"/>
    <n v="17"/>
    <x v="0"/>
    <x v="0"/>
    <x v="0"/>
    <x v="1"/>
    <x v="0"/>
    <x v="1"/>
    <s v="Yes"/>
    <x v="0"/>
    <x v="1"/>
    <s v="Yes"/>
    <x v="0"/>
    <n v="100.25"/>
    <n v="100.25"/>
    <n v="0"/>
    <n v="0"/>
    <n v="20.23"/>
    <n v="120.48"/>
    <x v="1"/>
    <x v="3"/>
    <x v="6"/>
    <x v="0"/>
    <x v="1"/>
    <n v="1"/>
    <x v="2"/>
  </r>
  <r>
    <s v="3179-GBRWV"/>
    <x v="1"/>
    <n v="79"/>
    <s v="Yes"/>
    <n v="0"/>
    <s v="San Gabriel"/>
    <n v="91775"/>
    <n v="34.114772000000002"/>
    <n v="-118.089431"/>
    <n v="5"/>
    <n v="21"/>
    <s v="None"/>
    <x v="0"/>
    <n v="42.95"/>
    <x v="0"/>
    <s v="Yes"/>
    <x v="2"/>
    <n v="30"/>
    <x v="1"/>
    <x v="0"/>
    <x v="0"/>
    <x v="1"/>
    <x v="1"/>
    <x v="1"/>
    <s v="No"/>
    <x v="0"/>
    <x v="0"/>
    <s v="Yes"/>
    <x v="1"/>
    <n v="-3"/>
    <n v="1339.8"/>
    <n v="0"/>
    <n v="0"/>
    <n v="901.95"/>
    <n v="2241.75"/>
    <x v="0"/>
    <x v="0"/>
    <x v="0"/>
    <x v="1"/>
    <x v="3"/>
    <n v="0"/>
    <x v="1"/>
  </r>
  <r>
    <s v="3181-MIZBN"/>
    <x v="1"/>
    <n v="40"/>
    <s v="Yes"/>
    <n v="1"/>
    <s v="Jenner"/>
    <n v="95450"/>
    <n v="38.505994999999999"/>
    <n v="-123.18701900000001"/>
    <n v="2"/>
    <n v="16"/>
    <s v="None"/>
    <x v="0"/>
    <n v="31.99"/>
    <x v="0"/>
    <s v="No"/>
    <x v="3"/>
    <m/>
    <x v="2"/>
    <x v="2"/>
    <x v="2"/>
    <x v="2"/>
    <x v="2"/>
    <x v="2"/>
    <m/>
    <x v="2"/>
    <x v="1"/>
    <s v="No"/>
    <x v="1"/>
    <n v="19.75"/>
    <n v="313.39999999999998"/>
    <n v="0"/>
    <n v="0"/>
    <n v="511.84"/>
    <n v="825.24"/>
    <x v="0"/>
    <x v="0"/>
    <x v="0"/>
    <x v="1"/>
    <x v="1"/>
    <n v="0"/>
    <x v="1"/>
  </r>
  <r>
    <s v="3181-VTHOE"/>
    <x v="1"/>
    <n v="19"/>
    <s v="Yes"/>
    <n v="0"/>
    <s v="Browns Valley"/>
    <n v="95918"/>
    <n v="39.292333999999997"/>
    <n v="-121.32059700000001"/>
    <n v="10"/>
    <n v="70"/>
    <s v="None"/>
    <x v="1"/>
    <m/>
    <x v="2"/>
    <s v="Yes"/>
    <x v="2"/>
    <n v="41"/>
    <x v="0"/>
    <x v="0"/>
    <x v="1"/>
    <x v="0"/>
    <x v="1"/>
    <x v="1"/>
    <s v="Yes"/>
    <x v="1"/>
    <x v="0"/>
    <s v="Yes"/>
    <x v="1"/>
    <n v="51.05"/>
    <n v="3635.15"/>
    <n v="0"/>
    <n v="120"/>
    <n v="0"/>
    <n v="3755.15"/>
    <x v="0"/>
    <x v="0"/>
    <x v="0"/>
    <x v="2"/>
    <x v="4"/>
    <n v="0"/>
    <x v="3"/>
  </r>
  <r>
    <s v="3186-AJIEK"/>
    <x v="1"/>
    <n v="44"/>
    <s v="No"/>
    <n v="0"/>
    <s v="Apple Valley"/>
    <n v="92308"/>
    <n v="34.424925999999999"/>
    <n v="-117.18450300000001"/>
    <n v="0"/>
    <n v="66"/>
    <s v="None"/>
    <x v="0"/>
    <n v="30.96"/>
    <x v="0"/>
    <s v="Yes"/>
    <x v="1"/>
    <n v="11"/>
    <x v="1"/>
    <x v="1"/>
    <x v="1"/>
    <x v="0"/>
    <x v="0"/>
    <x v="1"/>
    <s v="Yes"/>
    <x v="0"/>
    <x v="2"/>
    <s v="Yes"/>
    <x v="1"/>
    <n v="105.65"/>
    <n v="6844.5"/>
    <n v="0"/>
    <n v="0"/>
    <n v="2043.36"/>
    <n v="8887.86"/>
    <x v="0"/>
    <x v="0"/>
    <x v="0"/>
    <x v="2"/>
    <x v="1"/>
    <n v="0"/>
    <x v="2"/>
  </r>
  <r>
    <s v="3186-BAXNB"/>
    <x v="0"/>
    <n v="20"/>
    <s v="No"/>
    <n v="0"/>
    <s v="Cottonwood"/>
    <n v="96022"/>
    <n v="40.336391999999996"/>
    <n v="-122.448533"/>
    <n v="0"/>
    <n v="1"/>
    <s v="Offer E"/>
    <x v="0"/>
    <n v="17.23"/>
    <x v="0"/>
    <s v="Yes"/>
    <x v="1"/>
    <n v="52"/>
    <x v="0"/>
    <x v="0"/>
    <x v="0"/>
    <x v="0"/>
    <x v="0"/>
    <x v="0"/>
    <s v="Yes"/>
    <x v="0"/>
    <x v="1"/>
    <s v="No"/>
    <x v="1"/>
    <n v="91.7"/>
    <n v="91.7"/>
    <n v="0"/>
    <n v="0"/>
    <n v="17.23"/>
    <n v="108.93"/>
    <x v="1"/>
    <x v="5"/>
    <x v="8"/>
    <x v="0"/>
    <x v="4"/>
    <n v="1"/>
    <x v="2"/>
  </r>
  <r>
    <s v="3190-FZATL"/>
    <x v="1"/>
    <n v="49"/>
    <s v="No"/>
    <n v="5"/>
    <s v="Lakeside"/>
    <n v="92040"/>
    <n v="32.909872999999997"/>
    <n v="-116.906774"/>
    <n v="0"/>
    <n v="14"/>
    <s v="None"/>
    <x v="0"/>
    <n v="40.659999999999997"/>
    <x v="0"/>
    <s v="No"/>
    <x v="3"/>
    <m/>
    <x v="2"/>
    <x v="2"/>
    <x v="2"/>
    <x v="2"/>
    <x v="2"/>
    <x v="2"/>
    <m/>
    <x v="2"/>
    <x v="1"/>
    <s v="No"/>
    <x v="0"/>
    <n v="19.95"/>
    <n v="268.39999999999998"/>
    <n v="0"/>
    <n v="0"/>
    <n v="569.24"/>
    <n v="837.64"/>
    <x v="0"/>
    <x v="0"/>
    <x v="0"/>
    <x v="1"/>
    <x v="1"/>
    <n v="0"/>
    <x v="1"/>
  </r>
  <r>
    <s v="3190-ITQXP"/>
    <x v="0"/>
    <n v="42"/>
    <s v="Yes"/>
    <n v="1"/>
    <s v="Ceres"/>
    <n v="95307"/>
    <n v="37.553469"/>
    <n v="-120.952825"/>
    <n v="7"/>
    <n v="46"/>
    <s v="None"/>
    <x v="0"/>
    <n v="27.65"/>
    <x v="0"/>
    <s v="No"/>
    <x v="3"/>
    <m/>
    <x v="2"/>
    <x v="2"/>
    <x v="2"/>
    <x v="2"/>
    <x v="2"/>
    <x v="2"/>
    <m/>
    <x v="2"/>
    <x v="2"/>
    <s v="No"/>
    <x v="1"/>
    <n v="20.25"/>
    <n v="890.35"/>
    <n v="0"/>
    <n v="0"/>
    <n v="1271.9000000000001"/>
    <n v="2162.25"/>
    <x v="0"/>
    <x v="0"/>
    <x v="0"/>
    <x v="3"/>
    <x v="1"/>
    <n v="0"/>
    <x v="1"/>
  </r>
  <r>
    <s v="3190-XFANI"/>
    <x v="1"/>
    <n v="42"/>
    <s v="No"/>
    <n v="0"/>
    <s v="Happy Camp"/>
    <n v="96039"/>
    <n v="41.831901000000002"/>
    <n v="-123.487478"/>
    <n v="0"/>
    <n v="49"/>
    <s v="None"/>
    <x v="0"/>
    <n v="18.97"/>
    <x v="1"/>
    <s v="Yes"/>
    <x v="1"/>
    <n v="3"/>
    <x v="0"/>
    <x v="1"/>
    <x v="0"/>
    <x v="0"/>
    <x v="0"/>
    <x v="1"/>
    <s v="Yes"/>
    <x v="0"/>
    <x v="0"/>
    <s v="Yes"/>
    <x v="1"/>
    <n v="100.6"/>
    <n v="5069.6499999999996"/>
    <n v="0"/>
    <n v="0"/>
    <n v="929.53"/>
    <n v="5999.18"/>
    <x v="1"/>
    <x v="1"/>
    <x v="11"/>
    <x v="2"/>
    <x v="1"/>
    <n v="1"/>
    <x v="2"/>
  </r>
  <r>
    <s v="3191-CSNMG"/>
    <x v="0"/>
    <n v="57"/>
    <s v="Yes"/>
    <n v="1"/>
    <s v="Upland"/>
    <n v="91784"/>
    <n v="34.141145999999999"/>
    <n v="-117.65558299999999"/>
    <n v="5"/>
    <n v="3"/>
    <s v="Offer E"/>
    <x v="0"/>
    <n v="23.72"/>
    <x v="0"/>
    <s v="Yes"/>
    <x v="1"/>
    <n v="17"/>
    <x v="0"/>
    <x v="1"/>
    <x v="0"/>
    <x v="1"/>
    <x v="0"/>
    <x v="0"/>
    <s v="No"/>
    <x v="0"/>
    <x v="1"/>
    <s v="Yes"/>
    <x v="1"/>
    <n v="80.7"/>
    <n v="239.45"/>
    <n v="0"/>
    <n v="0"/>
    <n v="71.16"/>
    <n v="310.61"/>
    <x v="2"/>
    <x v="0"/>
    <x v="0"/>
    <x v="0"/>
    <x v="2"/>
    <n v="0"/>
    <x v="0"/>
  </r>
  <r>
    <s v="3192-LNKRK"/>
    <x v="1"/>
    <n v="63"/>
    <s v="Yes"/>
    <n v="1"/>
    <s v="San Joaquin"/>
    <n v="93660"/>
    <n v="36.600192999999997"/>
    <n v="-120.15339299999999"/>
    <n v="10"/>
    <n v="34"/>
    <s v="None"/>
    <x v="0"/>
    <n v="5.65"/>
    <x v="0"/>
    <s v="Yes"/>
    <x v="1"/>
    <n v="26"/>
    <x v="0"/>
    <x v="1"/>
    <x v="1"/>
    <x v="1"/>
    <x v="0"/>
    <x v="0"/>
    <s v="No"/>
    <x v="0"/>
    <x v="1"/>
    <s v="Yes"/>
    <x v="0"/>
    <n v="84.05"/>
    <n v="2909.95"/>
    <n v="0"/>
    <n v="0"/>
    <n v="192.1"/>
    <n v="3102.05"/>
    <x v="0"/>
    <x v="0"/>
    <x v="0"/>
    <x v="3"/>
    <x v="3"/>
    <n v="0"/>
    <x v="0"/>
  </r>
  <r>
    <s v="3192-NQECA"/>
    <x v="1"/>
    <n v="26"/>
    <s v="Yes"/>
    <n v="0"/>
    <s v="Santa Monica"/>
    <n v="90403"/>
    <n v="34.031528999999999"/>
    <n v="-118.491156"/>
    <n v="4"/>
    <n v="68"/>
    <s v="Offer A"/>
    <x v="0"/>
    <n v="14.79"/>
    <x v="1"/>
    <s v="Yes"/>
    <x v="1"/>
    <n v="47"/>
    <x v="0"/>
    <x v="0"/>
    <x v="1"/>
    <x v="0"/>
    <x v="0"/>
    <x v="1"/>
    <s v="Yes"/>
    <x v="0"/>
    <x v="2"/>
    <s v="Yes"/>
    <x v="1"/>
    <n v="110"/>
    <n v="7611.85"/>
    <n v="0"/>
    <n v="0"/>
    <n v="1005.72"/>
    <n v="8617.57"/>
    <x v="1"/>
    <x v="1"/>
    <x v="1"/>
    <x v="2"/>
    <x v="4"/>
    <n v="1"/>
    <x v="2"/>
  </r>
  <r>
    <s v="3194-ORPIK"/>
    <x v="0"/>
    <n v="59"/>
    <s v="Yes"/>
    <n v="0"/>
    <s v="San Diego"/>
    <n v="92113"/>
    <n v="32.697097999999997"/>
    <n v="-117.116587"/>
    <n v="1"/>
    <n v="50"/>
    <s v="None"/>
    <x v="0"/>
    <n v="35.33"/>
    <x v="1"/>
    <s v="Yes"/>
    <x v="1"/>
    <n v="17"/>
    <x v="0"/>
    <x v="1"/>
    <x v="0"/>
    <x v="1"/>
    <x v="0"/>
    <x v="0"/>
    <s v="No"/>
    <x v="0"/>
    <x v="1"/>
    <s v="Yes"/>
    <x v="1"/>
    <n v="84.4"/>
    <n v="4116.1499999999996"/>
    <n v="0"/>
    <n v="0"/>
    <n v="1766.5"/>
    <n v="5882.65"/>
    <x v="1"/>
    <x v="1"/>
    <x v="1"/>
    <x v="2"/>
    <x v="2"/>
    <n v="1"/>
    <x v="0"/>
  </r>
  <r>
    <s v="3195-TQDZX"/>
    <x v="1"/>
    <n v="19"/>
    <s v="No"/>
    <n v="0"/>
    <s v="Elk Creek"/>
    <n v="95939"/>
    <n v="39.532220000000002"/>
    <n v="-122.59487900000001"/>
    <n v="0"/>
    <n v="3"/>
    <s v="None"/>
    <x v="0"/>
    <n v="1.57"/>
    <x v="0"/>
    <s v="No"/>
    <x v="3"/>
    <m/>
    <x v="2"/>
    <x v="2"/>
    <x v="2"/>
    <x v="2"/>
    <x v="2"/>
    <x v="2"/>
    <m/>
    <x v="2"/>
    <x v="1"/>
    <s v="Yes"/>
    <x v="1"/>
    <n v="20.25"/>
    <n v="61.45"/>
    <n v="0"/>
    <n v="0"/>
    <n v="4.71"/>
    <n v="66.16"/>
    <x v="2"/>
    <x v="0"/>
    <x v="0"/>
    <x v="0"/>
    <x v="4"/>
    <n v="0"/>
    <x v="1"/>
  </r>
  <r>
    <s v="3196-NVXLZ"/>
    <x v="0"/>
    <n v="23"/>
    <s v="No"/>
    <n v="0"/>
    <s v="Orange Cove"/>
    <n v="93646"/>
    <n v="36.633498000000003"/>
    <n v="-119.298895"/>
    <n v="0"/>
    <n v="25"/>
    <s v="Offer C"/>
    <x v="0"/>
    <n v="9.57"/>
    <x v="1"/>
    <s v="Yes"/>
    <x v="1"/>
    <n v="59"/>
    <x v="0"/>
    <x v="1"/>
    <x v="0"/>
    <x v="1"/>
    <x v="0"/>
    <x v="0"/>
    <s v="No"/>
    <x v="0"/>
    <x v="1"/>
    <s v="Yes"/>
    <x v="0"/>
    <n v="84.6"/>
    <n v="2088.0500000000002"/>
    <n v="0"/>
    <n v="0"/>
    <n v="239.25"/>
    <n v="2327.3000000000002"/>
    <x v="0"/>
    <x v="0"/>
    <x v="0"/>
    <x v="3"/>
    <x v="4"/>
    <n v="0"/>
    <x v="0"/>
  </r>
  <r>
    <s v="3197-ARFOY"/>
    <x v="0"/>
    <n v="67"/>
    <s v="No"/>
    <n v="0"/>
    <s v="Ontario"/>
    <n v="91761"/>
    <n v="34.035601999999997"/>
    <n v="-117.591528"/>
    <n v="0"/>
    <n v="19"/>
    <s v="None"/>
    <x v="0"/>
    <n v="7.95"/>
    <x v="0"/>
    <s v="Yes"/>
    <x v="1"/>
    <n v="12"/>
    <x v="1"/>
    <x v="0"/>
    <x v="0"/>
    <x v="0"/>
    <x v="0"/>
    <x v="1"/>
    <s v="No"/>
    <x v="1"/>
    <x v="0"/>
    <s v="Yes"/>
    <x v="2"/>
    <n v="105"/>
    <n v="2007.25"/>
    <n v="0"/>
    <n v="20"/>
    <n v="151.05000000000001"/>
    <n v="2178.3000000000002"/>
    <x v="0"/>
    <x v="0"/>
    <x v="0"/>
    <x v="1"/>
    <x v="3"/>
    <n v="0"/>
    <x v="2"/>
  </r>
  <r>
    <s v="3197-NNYNB"/>
    <x v="1"/>
    <n v="47"/>
    <s v="No"/>
    <n v="0"/>
    <s v="Jolon"/>
    <n v="93928"/>
    <n v="35.930782000000001"/>
    <n v="-121.189757"/>
    <n v="0"/>
    <n v="65"/>
    <s v="Offer B"/>
    <x v="0"/>
    <n v="27.75"/>
    <x v="1"/>
    <s v="Yes"/>
    <x v="1"/>
    <n v="30"/>
    <x v="0"/>
    <x v="0"/>
    <x v="1"/>
    <x v="1"/>
    <x v="0"/>
    <x v="1"/>
    <s v="Yes"/>
    <x v="0"/>
    <x v="2"/>
    <s v="No"/>
    <x v="0"/>
    <n v="-3"/>
    <n v="6631.85"/>
    <n v="0"/>
    <n v="0"/>
    <n v="1803.75"/>
    <n v="8435.6"/>
    <x v="0"/>
    <x v="0"/>
    <x v="0"/>
    <x v="2"/>
    <x v="1"/>
    <n v="0"/>
    <x v="1"/>
  </r>
  <r>
    <s v="3198-VELRD"/>
    <x v="0"/>
    <n v="47"/>
    <s v="Yes"/>
    <n v="0"/>
    <s v="Marina Del Rey"/>
    <n v="90292"/>
    <n v="33.977468000000002"/>
    <n v="-118.445475"/>
    <n v="1"/>
    <n v="3"/>
    <s v="None"/>
    <x v="0"/>
    <n v="38.090000000000003"/>
    <x v="1"/>
    <s v="Yes"/>
    <x v="1"/>
    <n v="30"/>
    <x v="0"/>
    <x v="1"/>
    <x v="0"/>
    <x v="1"/>
    <x v="1"/>
    <x v="1"/>
    <s v="Yes"/>
    <x v="0"/>
    <x v="1"/>
    <s v="Yes"/>
    <x v="1"/>
    <n v="84.75"/>
    <n v="264.85000000000002"/>
    <n v="0"/>
    <n v="0"/>
    <n v="114.27"/>
    <n v="379.12"/>
    <x v="1"/>
    <x v="1"/>
    <x v="1"/>
    <x v="0"/>
    <x v="1"/>
    <n v="1"/>
    <x v="0"/>
  </r>
  <r>
    <s v="3199-NPKCN"/>
    <x v="0"/>
    <n v="39"/>
    <s v="Yes"/>
    <n v="0"/>
    <s v="Menlo Park"/>
    <n v="94025"/>
    <n v="37.449551"/>
    <n v="-122.183762"/>
    <n v="1"/>
    <n v="67"/>
    <s v="None"/>
    <x v="0"/>
    <n v="35.03"/>
    <x v="1"/>
    <s v="Yes"/>
    <x v="1"/>
    <n v="23"/>
    <x v="1"/>
    <x v="1"/>
    <x v="1"/>
    <x v="0"/>
    <x v="0"/>
    <x v="1"/>
    <s v="Yes"/>
    <x v="0"/>
    <x v="0"/>
    <s v="Yes"/>
    <x v="1"/>
    <n v="111.25"/>
    <n v="7511.65"/>
    <n v="0"/>
    <n v="0"/>
    <n v="2347.0100000000002"/>
    <n v="9858.66"/>
    <x v="0"/>
    <x v="0"/>
    <x v="0"/>
    <x v="2"/>
    <x v="0"/>
    <n v="0"/>
    <x v="2"/>
  </r>
  <r>
    <s v="3199-XGZCY"/>
    <x v="0"/>
    <n v="51"/>
    <s v="No"/>
    <n v="0"/>
    <s v="Granada Hills"/>
    <n v="91344"/>
    <n v="34.291272999999997"/>
    <n v="-118.505104"/>
    <n v="0"/>
    <n v="8"/>
    <s v="None"/>
    <x v="0"/>
    <n v="18.82"/>
    <x v="1"/>
    <s v="Yes"/>
    <x v="1"/>
    <n v="3"/>
    <x v="0"/>
    <x v="1"/>
    <x v="0"/>
    <x v="1"/>
    <x v="1"/>
    <x v="0"/>
    <s v="No"/>
    <x v="0"/>
    <x v="1"/>
    <s v="Yes"/>
    <x v="1"/>
    <n v="75.25"/>
    <n v="576.70000000000005"/>
    <n v="0"/>
    <n v="0"/>
    <n v="150.56"/>
    <n v="727.26"/>
    <x v="0"/>
    <x v="0"/>
    <x v="0"/>
    <x v="0"/>
    <x v="2"/>
    <n v="0"/>
    <x v="0"/>
  </r>
  <r>
    <s v="3200-MNQTF"/>
    <x v="1"/>
    <n v="38"/>
    <s v="Yes"/>
    <n v="0"/>
    <s v="Raisin City"/>
    <n v="93652"/>
    <n v="36.594541999999997"/>
    <n v="-119.90524499999999"/>
    <n v="8"/>
    <n v="67"/>
    <s v="None"/>
    <x v="0"/>
    <n v="28.06"/>
    <x v="1"/>
    <s v="Yes"/>
    <x v="2"/>
    <n v="15"/>
    <x v="1"/>
    <x v="0"/>
    <x v="1"/>
    <x v="0"/>
    <x v="1"/>
    <x v="0"/>
    <s v="No"/>
    <x v="0"/>
    <x v="2"/>
    <s v="No"/>
    <x v="0"/>
    <n v="70.900000000000006"/>
    <n v="4677.1000000000004"/>
    <n v="0"/>
    <n v="0"/>
    <n v="1880.02"/>
    <n v="6557.12"/>
    <x v="0"/>
    <x v="0"/>
    <x v="0"/>
    <x v="2"/>
    <x v="0"/>
    <n v="0"/>
    <x v="0"/>
  </r>
  <r>
    <s v="3205-MXZRA"/>
    <x v="1"/>
    <n v="47"/>
    <s v="No"/>
    <n v="0"/>
    <s v="Standish"/>
    <n v="96128"/>
    <n v="40.346634000000002"/>
    <n v="-120.386422"/>
    <n v="0"/>
    <n v="26"/>
    <s v="Offer C"/>
    <x v="0"/>
    <n v="3.26"/>
    <x v="0"/>
    <s v="Yes"/>
    <x v="2"/>
    <n v="6"/>
    <x v="0"/>
    <x v="1"/>
    <x v="0"/>
    <x v="0"/>
    <x v="0"/>
    <x v="0"/>
    <s v="No"/>
    <x v="0"/>
    <x v="0"/>
    <s v="No"/>
    <x v="0"/>
    <n v="59.45"/>
    <n v="1507"/>
    <n v="0"/>
    <n v="0"/>
    <n v="84.76"/>
    <n v="1591.76"/>
    <x v="0"/>
    <x v="0"/>
    <x v="0"/>
    <x v="3"/>
    <x v="1"/>
    <n v="0"/>
    <x v="3"/>
  </r>
  <r>
    <s v="3207-OYBWH"/>
    <x v="1"/>
    <n v="74"/>
    <s v="Yes"/>
    <n v="0"/>
    <s v="Newport Beach"/>
    <n v="92661"/>
    <n v="33.601309000000001"/>
    <n v="-117.902304"/>
    <n v="1"/>
    <n v="57"/>
    <s v="None"/>
    <x v="0"/>
    <n v="49.91"/>
    <x v="1"/>
    <s v="Yes"/>
    <x v="1"/>
    <n v="21"/>
    <x v="0"/>
    <x v="0"/>
    <x v="1"/>
    <x v="1"/>
    <x v="1"/>
    <x v="1"/>
    <s v="No"/>
    <x v="0"/>
    <x v="1"/>
    <s v="Yes"/>
    <x v="1"/>
    <n v="95.25"/>
    <n v="5427.05"/>
    <n v="12.59"/>
    <n v="0"/>
    <n v="2844.87"/>
    <n v="8259.33"/>
    <x v="1"/>
    <x v="5"/>
    <x v="9"/>
    <x v="2"/>
    <x v="3"/>
    <n v="1"/>
    <x v="2"/>
  </r>
  <r>
    <s v="3208-YPIOE"/>
    <x v="1"/>
    <n v="64"/>
    <s v="No"/>
    <n v="0"/>
    <s v="La Mesa"/>
    <n v="91942"/>
    <n v="32.782501000000003"/>
    <n v="-117.01611"/>
    <n v="0"/>
    <n v="39"/>
    <s v="Offer C"/>
    <x v="0"/>
    <n v="36.17"/>
    <x v="1"/>
    <s v="Yes"/>
    <x v="1"/>
    <n v="5"/>
    <x v="0"/>
    <x v="1"/>
    <x v="0"/>
    <x v="1"/>
    <x v="1"/>
    <x v="0"/>
    <s v="No"/>
    <x v="0"/>
    <x v="1"/>
    <s v="No"/>
    <x v="1"/>
    <n v="75.25"/>
    <n v="3017.65"/>
    <n v="0"/>
    <n v="0"/>
    <n v="1410.63"/>
    <n v="4428.28"/>
    <x v="1"/>
    <x v="1"/>
    <x v="5"/>
    <x v="3"/>
    <x v="3"/>
    <n v="1"/>
    <x v="0"/>
  </r>
  <r>
    <s v="3209-ZPKFI"/>
    <x v="1"/>
    <n v="28"/>
    <s v="Yes"/>
    <n v="1"/>
    <s v="Borrego Springs"/>
    <n v="92004"/>
    <n v="33.200369000000002"/>
    <n v="-116.192313"/>
    <n v="1"/>
    <n v="47"/>
    <s v="Offer B"/>
    <x v="0"/>
    <n v="39.25"/>
    <x v="1"/>
    <s v="Yes"/>
    <x v="2"/>
    <n v="26"/>
    <x v="0"/>
    <x v="0"/>
    <x v="0"/>
    <x v="1"/>
    <x v="1"/>
    <x v="0"/>
    <s v="Yes"/>
    <x v="0"/>
    <x v="1"/>
    <s v="No"/>
    <x v="1"/>
    <n v="54.25"/>
    <n v="2538.1999999999998"/>
    <n v="0"/>
    <n v="0"/>
    <n v="1844.75"/>
    <n v="4382.95"/>
    <x v="0"/>
    <x v="0"/>
    <x v="0"/>
    <x v="3"/>
    <x v="4"/>
    <n v="0"/>
    <x v="3"/>
  </r>
  <r>
    <s v="3211-AAPKX"/>
    <x v="1"/>
    <n v="26"/>
    <s v="No"/>
    <n v="0"/>
    <s v="Woodland"/>
    <n v="95776"/>
    <n v="38.694080999999997"/>
    <n v="-121.69443099999999"/>
    <n v="0"/>
    <n v="20"/>
    <s v="None"/>
    <x v="0"/>
    <n v="23.22"/>
    <x v="1"/>
    <s v="Yes"/>
    <x v="1"/>
    <n v="59"/>
    <x v="0"/>
    <x v="1"/>
    <x v="0"/>
    <x v="0"/>
    <x v="0"/>
    <x v="1"/>
    <s v="Yes"/>
    <x v="0"/>
    <x v="1"/>
    <s v="Yes"/>
    <x v="2"/>
    <n v="98.55"/>
    <n v="2031.95"/>
    <n v="0"/>
    <n v="0"/>
    <n v="464.4"/>
    <n v="2496.35"/>
    <x v="0"/>
    <x v="0"/>
    <x v="0"/>
    <x v="1"/>
    <x v="4"/>
    <n v="0"/>
    <x v="2"/>
  </r>
  <r>
    <s v="3211-ILJTT"/>
    <x v="1"/>
    <n v="35"/>
    <s v="Yes"/>
    <n v="0"/>
    <s v="Taft"/>
    <n v="93268"/>
    <n v="35.184837000000002"/>
    <n v="-119.402525"/>
    <n v="1"/>
    <n v="17"/>
    <s v="None"/>
    <x v="0"/>
    <n v="13.68"/>
    <x v="0"/>
    <s v="Yes"/>
    <x v="1"/>
    <n v="11"/>
    <x v="0"/>
    <x v="1"/>
    <x v="0"/>
    <x v="1"/>
    <x v="1"/>
    <x v="0"/>
    <s v="No"/>
    <x v="0"/>
    <x v="1"/>
    <s v="Yes"/>
    <x v="1"/>
    <n v="70.400000000000006"/>
    <n v="1214.05"/>
    <n v="0"/>
    <n v="0"/>
    <n v="232.56"/>
    <n v="1446.61"/>
    <x v="1"/>
    <x v="1"/>
    <x v="1"/>
    <x v="1"/>
    <x v="0"/>
    <n v="1"/>
    <x v="0"/>
  </r>
  <r>
    <s v="3212-KXOCR"/>
    <x v="1"/>
    <n v="62"/>
    <s v="No"/>
    <n v="0"/>
    <s v="Inglewood"/>
    <n v="90302"/>
    <n v="33.975332000000002"/>
    <n v="-118.35525199999999"/>
    <n v="0"/>
    <n v="52"/>
    <s v="None"/>
    <x v="0"/>
    <n v="28.3"/>
    <x v="0"/>
    <s v="No"/>
    <x v="3"/>
    <m/>
    <x v="2"/>
    <x v="2"/>
    <x v="2"/>
    <x v="2"/>
    <x v="2"/>
    <x v="2"/>
    <m/>
    <x v="2"/>
    <x v="2"/>
    <s v="No"/>
    <x v="1"/>
    <n v="21"/>
    <n v="1107.2"/>
    <n v="0"/>
    <n v="0"/>
    <n v="1471.6"/>
    <n v="2578.8000000000002"/>
    <x v="0"/>
    <x v="0"/>
    <x v="0"/>
    <x v="2"/>
    <x v="3"/>
    <n v="0"/>
    <x v="1"/>
  </r>
  <r>
    <s v="3213-VVOLG"/>
    <x v="1"/>
    <n v="22"/>
    <s v="Yes"/>
    <n v="2"/>
    <s v="Sun City"/>
    <n v="92585"/>
    <n v="33.739412000000002"/>
    <n v="-117.173334"/>
    <n v="3"/>
    <n v="10"/>
    <s v="None"/>
    <x v="0"/>
    <n v="36.369999999999997"/>
    <x v="1"/>
    <s v="No"/>
    <x v="3"/>
    <m/>
    <x v="2"/>
    <x v="2"/>
    <x v="2"/>
    <x v="2"/>
    <x v="2"/>
    <x v="2"/>
    <m/>
    <x v="2"/>
    <x v="2"/>
    <s v="No"/>
    <x v="0"/>
    <n v="25.35"/>
    <n v="253.5"/>
    <n v="0"/>
    <n v="0"/>
    <n v="363.7"/>
    <n v="617.20000000000005"/>
    <x v="0"/>
    <x v="0"/>
    <x v="0"/>
    <x v="0"/>
    <x v="4"/>
    <n v="0"/>
    <x v="1"/>
  </r>
  <r>
    <s v="3214-IYUUQ"/>
    <x v="0"/>
    <n v="19"/>
    <s v="Yes"/>
    <n v="0"/>
    <s v="Pine Grove"/>
    <n v="95665"/>
    <n v="38.400264"/>
    <n v="-120.641274"/>
    <n v="0"/>
    <n v="61"/>
    <s v="None"/>
    <x v="0"/>
    <n v="10.210000000000001"/>
    <x v="0"/>
    <s v="Yes"/>
    <x v="1"/>
    <n v="69"/>
    <x v="1"/>
    <x v="0"/>
    <x v="0"/>
    <x v="0"/>
    <x v="1"/>
    <x v="1"/>
    <s v="Yes"/>
    <x v="0"/>
    <x v="0"/>
    <s v="No"/>
    <x v="1"/>
    <n v="93.7"/>
    <n v="5860.7"/>
    <n v="0"/>
    <n v="0"/>
    <n v="622.80999999999995"/>
    <n v="6483.51"/>
    <x v="0"/>
    <x v="0"/>
    <x v="0"/>
    <x v="2"/>
    <x v="4"/>
    <n v="0"/>
    <x v="2"/>
  </r>
  <r>
    <s v="3217-FZDMN"/>
    <x v="0"/>
    <n v="66"/>
    <s v="No"/>
    <n v="0"/>
    <s v="Los Angeles"/>
    <n v="90001"/>
    <n v="33.973616"/>
    <n v="-118.24902"/>
    <n v="0"/>
    <n v="8"/>
    <s v="Offer E"/>
    <x v="0"/>
    <n v="5.21"/>
    <x v="0"/>
    <s v="Yes"/>
    <x v="1"/>
    <n v="8"/>
    <x v="0"/>
    <x v="1"/>
    <x v="1"/>
    <x v="1"/>
    <x v="0"/>
    <x v="1"/>
    <s v="No"/>
    <x v="0"/>
    <x v="1"/>
    <s v="Yes"/>
    <x v="0"/>
    <n v="94.45"/>
    <n v="742.95"/>
    <n v="0"/>
    <n v="0"/>
    <n v="41.68"/>
    <n v="784.63"/>
    <x v="1"/>
    <x v="1"/>
    <x v="1"/>
    <x v="0"/>
    <x v="3"/>
    <n v="1"/>
    <x v="2"/>
  </r>
  <r>
    <s v="3219-JQRSL"/>
    <x v="0"/>
    <n v="70"/>
    <s v="Yes"/>
    <n v="0"/>
    <s v="Monterey Park"/>
    <n v="91755"/>
    <n v="34.049171999999999"/>
    <n v="-118.115022"/>
    <n v="1"/>
    <n v="72"/>
    <s v="None"/>
    <x v="0"/>
    <n v="24.44"/>
    <x v="1"/>
    <s v="Yes"/>
    <x v="2"/>
    <n v="13"/>
    <x v="1"/>
    <x v="0"/>
    <x v="1"/>
    <x v="0"/>
    <x v="0"/>
    <x v="1"/>
    <s v="No"/>
    <x v="0"/>
    <x v="2"/>
    <s v="No"/>
    <x v="0"/>
    <n v="89.1"/>
    <n v="6352.4"/>
    <n v="0"/>
    <n v="0"/>
    <n v="1759.68"/>
    <n v="8112.08"/>
    <x v="0"/>
    <x v="0"/>
    <x v="0"/>
    <x v="2"/>
    <x v="3"/>
    <n v="0"/>
    <x v="0"/>
  </r>
  <r>
    <s v="3221-CJMSG"/>
    <x v="1"/>
    <n v="45"/>
    <s v="No"/>
    <n v="0"/>
    <s v="Mira Loma"/>
    <n v="91752"/>
    <n v="33.999991999999999"/>
    <n v="-117.53539499999999"/>
    <n v="0"/>
    <n v="24"/>
    <s v="None"/>
    <x v="0"/>
    <n v="2.33"/>
    <x v="0"/>
    <s v="Yes"/>
    <x v="2"/>
    <n v="2"/>
    <x v="0"/>
    <x v="1"/>
    <x v="0"/>
    <x v="0"/>
    <x v="1"/>
    <x v="0"/>
    <s v="No"/>
    <x v="0"/>
    <x v="1"/>
    <s v="Yes"/>
    <x v="0"/>
    <n v="51.1"/>
    <n v="1269.5999999999999"/>
    <n v="0"/>
    <n v="0"/>
    <n v="55.92"/>
    <n v="1325.52"/>
    <x v="0"/>
    <x v="0"/>
    <x v="0"/>
    <x v="1"/>
    <x v="1"/>
    <n v="0"/>
    <x v="3"/>
  </r>
  <r>
    <s v="3223-DWFIO"/>
    <x v="1"/>
    <n v="77"/>
    <s v="No"/>
    <n v="0"/>
    <s v="Forks Of Salmon"/>
    <n v="96031"/>
    <n v="41.232128000000003"/>
    <n v="-123.194748"/>
    <n v="0"/>
    <n v="4"/>
    <s v="None"/>
    <x v="0"/>
    <n v="30.11"/>
    <x v="0"/>
    <s v="Yes"/>
    <x v="1"/>
    <n v="25"/>
    <x v="0"/>
    <x v="1"/>
    <x v="0"/>
    <x v="1"/>
    <x v="1"/>
    <x v="0"/>
    <s v="No"/>
    <x v="0"/>
    <x v="2"/>
    <s v="No"/>
    <x v="1"/>
    <n v="69.349999999999994"/>
    <n v="261.64999999999998"/>
    <n v="0"/>
    <n v="0"/>
    <n v="120.44"/>
    <n v="382.09"/>
    <x v="0"/>
    <x v="0"/>
    <x v="0"/>
    <x v="0"/>
    <x v="3"/>
    <n v="0"/>
    <x v="0"/>
  </r>
  <r>
    <s v="3223-WZWJM"/>
    <x v="1"/>
    <n v="36"/>
    <s v="No"/>
    <n v="0"/>
    <s v="Petrolia"/>
    <n v="95558"/>
    <n v="40.274301999999999"/>
    <n v="-124.210902"/>
    <n v="0"/>
    <n v="26"/>
    <s v="None"/>
    <x v="0"/>
    <n v="14.3"/>
    <x v="1"/>
    <s v="Yes"/>
    <x v="1"/>
    <n v="20"/>
    <x v="0"/>
    <x v="1"/>
    <x v="0"/>
    <x v="1"/>
    <x v="1"/>
    <x v="1"/>
    <s v="Yes"/>
    <x v="0"/>
    <x v="1"/>
    <s v="Yes"/>
    <x v="1"/>
    <n v="83.95"/>
    <n v="2254.1999999999998"/>
    <n v="0"/>
    <n v="0"/>
    <n v="371.8"/>
    <n v="2626"/>
    <x v="1"/>
    <x v="1"/>
    <x v="10"/>
    <x v="3"/>
    <x v="0"/>
    <n v="1"/>
    <x v="0"/>
  </r>
  <r>
    <s v="3224-DFQNQ"/>
    <x v="0"/>
    <n v="59"/>
    <s v="Yes"/>
    <n v="0"/>
    <s v="Carmel Valley"/>
    <n v="93924"/>
    <n v="36.414611000000001"/>
    <n v="-121.6386"/>
    <n v="10"/>
    <n v="66"/>
    <s v="None"/>
    <x v="0"/>
    <n v="37.380000000000003"/>
    <x v="1"/>
    <s v="Yes"/>
    <x v="1"/>
    <n v="8"/>
    <x v="1"/>
    <x v="0"/>
    <x v="0"/>
    <x v="0"/>
    <x v="1"/>
    <x v="0"/>
    <s v="No"/>
    <x v="0"/>
    <x v="0"/>
    <s v="No"/>
    <x v="1"/>
    <n v="89"/>
    <n v="5898.6"/>
    <n v="0"/>
    <n v="0"/>
    <n v="2467.08"/>
    <n v="8365.68"/>
    <x v="0"/>
    <x v="0"/>
    <x v="0"/>
    <x v="2"/>
    <x v="2"/>
    <n v="0"/>
    <x v="0"/>
  </r>
  <r>
    <s v="3227-WLKLI"/>
    <x v="0"/>
    <n v="52"/>
    <s v="Yes"/>
    <n v="3"/>
    <s v="San Francisco"/>
    <n v="94112"/>
    <n v="37.720497999999999"/>
    <n v="-122.443119"/>
    <n v="1"/>
    <n v="65"/>
    <s v="None"/>
    <x v="0"/>
    <n v="10.11"/>
    <x v="1"/>
    <s v="Yes"/>
    <x v="0"/>
    <n v="26"/>
    <x v="1"/>
    <x v="0"/>
    <x v="1"/>
    <x v="0"/>
    <x v="0"/>
    <x v="1"/>
    <s v="Yes"/>
    <x v="0"/>
    <x v="2"/>
    <s v="No"/>
    <x v="1"/>
    <n v="91.55"/>
    <n v="5963.95"/>
    <n v="0"/>
    <n v="0"/>
    <n v="657.15"/>
    <n v="6621.1"/>
    <x v="0"/>
    <x v="0"/>
    <x v="0"/>
    <x v="2"/>
    <x v="2"/>
    <n v="0"/>
    <x v="2"/>
  </r>
  <r>
    <s v="3229-USWAR"/>
    <x v="0"/>
    <n v="40"/>
    <s v="No"/>
    <n v="0"/>
    <s v="San Francisco"/>
    <n v="94129"/>
    <n v="37.797525999999998"/>
    <n v="-122.46453099999999"/>
    <n v="0"/>
    <n v="34"/>
    <s v="Offer C"/>
    <x v="0"/>
    <n v="5.32"/>
    <x v="0"/>
    <s v="Yes"/>
    <x v="2"/>
    <n v="23"/>
    <x v="1"/>
    <x v="1"/>
    <x v="1"/>
    <x v="0"/>
    <x v="0"/>
    <x v="1"/>
    <s v="Yes"/>
    <x v="0"/>
    <x v="0"/>
    <s v="Yes"/>
    <x v="1"/>
    <n v="79.95"/>
    <n v="2727.3"/>
    <n v="0"/>
    <n v="0"/>
    <n v="180.88"/>
    <n v="2908.18"/>
    <x v="0"/>
    <x v="0"/>
    <x v="0"/>
    <x v="3"/>
    <x v="1"/>
    <n v="0"/>
    <x v="0"/>
  </r>
  <r>
    <s v="3230-IUALN"/>
    <x v="0"/>
    <n v="41"/>
    <s v="Yes"/>
    <n v="0"/>
    <s v="Eureka"/>
    <n v="95501"/>
    <n v="40.796621000000002"/>
    <n v="-124.15428"/>
    <n v="10"/>
    <n v="45"/>
    <s v="None"/>
    <x v="0"/>
    <n v="26.01"/>
    <x v="0"/>
    <s v="Yes"/>
    <x v="0"/>
    <n v="29"/>
    <x v="1"/>
    <x v="1"/>
    <x v="1"/>
    <x v="0"/>
    <x v="0"/>
    <x v="1"/>
    <s v="Yes"/>
    <x v="0"/>
    <x v="2"/>
    <s v="Yes"/>
    <x v="0"/>
    <n v="81"/>
    <n v="3533.6"/>
    <n v="0"/>
    <n v="0"/>
    <n v="1170.45"/>
    <n v="4704.05"/>
    <x v="0"/>
    <x v="0"/>
    <x v="0"/>
    <x v="3"/>
    <x v="1"/>
    <n v="0"/>
    <x v="0"/>
  </r>
  <r>
    <s v="3230-JCNZS"/>
    <x v="0"/>
    <n v="43"/>
    <s v="Yes"/>
    <n v="2"/>
    <s v="San Francisco"/>
    <n v="94107"/>
    <n v="37.768881"/>
    <n v="-122.395521"/>
    <n v="4"/>
    <n v="71"/>
    <s v="Offer A"/>
    <x v="0"/>
    <n v="15.73"/>
    <x v="1"/>
    <s v="Yes"/>
    <x v="1"/>
    <n v="17"/>
    <x v="1"/>
    <x v="0"/>
    <x v="1"/>
    <x v="1"/>
    <x v="0"/>
    <x v="0"/>
    <s v="No"/>
    <x v="0"/>
    <x v="2"/>
    <s v="Yes"/>
    <x v="0"/>
    <n v="99"/>
    <n v="7061.65"/>
    <n v="0"/>
    <n v="0"/>
    <n v="1116.83"/>
    <n v="8178.48"/>
    <x v="0"/>
    <x v="0"/>
    <x v="0"/>
    <x v="2"/>
    <x v="1"/>
    <n v="0"/>
    <x v="2"/>
  </r>
  <r>
    <s v="3230-WYKIR"/>
    <x v="1"/>
    <n v="36"/>
    <s v="No"/>
    <n v="0"/>
    <s v="San Francisco"/>
    <n v="94110"/>
    <n v="37.750020999999997"/>
    <n v="-122.415201"/>
    <n v="0"/>
    <n v="18"/>
    <s v="None"/>
    <x v="0"/>
    <n v="12.5"/>
    <x v="1"/>
    <s v="Yes"/>
    <x v="2"/>
    <n v="5"/>
    <x v="0"/>
    <x v="1"/>
    <x v="1"/>
    <x v="0"/>
    <x v="0"/>
    <x v="1"/>
    <s v="Yes"/>
    <x v="0"/>
    <x v="0"/>
    <s v="Yes"/>
    <x v="0"/>
    <n v="82"/>
    <n v="1425.45"/>
    <n v="0"/>
    <n v="0"/>
    <n v="225"/>
    <n v="1650.45"/>
    <x v="1"/>
    <x v="2"/>
    <x v="2"/>
    <x v="1"/>
    <x v="0"/>
    <n v="1"/>
    <x v="0"/>
  </r>
  <r>
    <s v="3234-VKACU"/>
    <x v="1"/>
    <n v="21"/>
    <s v="No"/>
    <n v="0"/>
    <s v="Sunol"/>
    <n v="94586"/>
    <n v="37.587494"/>
    <n v="-121.86285599999999"/>
    <n v="0"/>
    <n v="2"/>
    <s v="None"/>
    <x v="0"/>
    <n v="23.52"/>
    <x v="0"/>
    <s v="Yes"/>
    <x v="2"/>
    <n v="48"/>
    <x v="0"/>
    <x v="1"/>
    <x v="0"/>
    <x v="0"/>
    <x v="0"/>
    <x v="1"/>
    <s v="Yes"/>
    <x v="0"/>
    <x v="1"/>
    <s v="No"/>
    <x v="1"/>
    <n v="-8"/>
    <n v="132.4"/>
    <n v="0"/>
    <n v="0"/>
    <n v="47.04"/>
    <n v="179.44"/>
    <x v="2"/>
    <x v="0"/>
    <x v="0"/>
    <x v="0"/>
    <x v="4"/>
    <n v="0"/>
    <x v="1"/>
  </r>
  <r>
    <s v="3235-ETOOB"/>
    <x v="1"/>
    <n v="51"/>
    <s v="Yes"/>
    <n v="0"/>
    <s v="San Diego"/>
    <n v="92109"/>
    <n v="32.787835999999999"/>
    <n v="-117.232376"/>
    <n v="1"/>
    <n v="8"/>
    <s v="None"/>
    <x v="0"/>
    <n v="47.91"/>
    <x v="0"/>
    <s v="Yes"/>
    <x v="1"/>
    <n v="23"/>
    <x v="1"/>
    <x v="1"/>
    <x v="0"/>
    <x v="1"/>
    <x v="1"/>
    <x v="0"/>
    <s v="No"/>
    <x v="0"/>
    <x v="1"/>
    <s v="Yes"/>
    <x v="1"/>
    <n v="74.5"/>
    <n v="609.9"/>
    <n v="0"/>
    <n v="0"/>
    <n v="383.28"/>
    <n v="993.18"/>
    <x v="1"/>
    <x v="1"/>
    <x v="5"/>
    <x v="0"/>
    <x v="2"/>
    <n v="1"/>
    <x v="0"/>
  </r>
  <r>
    <s v="3237-AJGEH"/>
    <x v="0"/>
    <n v="43"/>
    <s v="Yes"/>
    <n v="1"/>
    <s v="Bridgeville"/>
    <n v="95526"/>
    <n v="40.372532"/>
    <n v="-123.525626"/>
    <n v="1"/>
    <n v="3"/>
    <s v="None"/>
    <x v="1"/>
    <m/>
    <x v="2"/>
    <s v="Yes"/>
    <x v="2"/>
    <n v="19"/>
    <x v="0"/>
    <x v="1"/>
    <x v="0"/>
    <x v="0"/>
    <x v="1"/>
    <x v="0"/>
    <s v="No"/>
    <x v="1"/>
    <x v="1"/>
    <s v="Yes"/>
    <x v="0"/>
    <n v="31"/>
    <n v="95.05"/>
    <n v="0"/>
    <n v="20"/>
    <n v="0"/>
    <n v="115.05"/>
    <x v="1"/>
    <x v="2"/>
    <x v="18"/>
    <x v="0"/>
    <x v="1"/>
    <n v="1"/>
    <x v="3"/>
  </r>
  <r>
    <s v="3239-TPHPZ"/>
    <x v="0"/>
    <n v="60"/>
    <s v="Yes"/>
    <n v="0"/>
    <s v="Chula Vista"/>
    <n v="91910"/>
    <n v="32.636792"/>
    <n v="-117.05498900000001"/>
    <n v="10"/>
    <n v="12"/>
    <s v="Offer D"/>
    <x v="0"/>
    <n v="40.340000000000003"/>
    <x v="0"/>
    <s v="No"/>
    <x v="3"/>
    <m/>
    <x v="2"/>
    <x v="2"/>
    <x v="2"/>
    <x v="2"/>
    <x v="2"/>
    <x v="2"/>
    <m/>
    <x v="2"/>
    <x v="2"/>
    <s v="Yes"/>
    <x v="1"/>
    <n v="20.05"/>
    <n v="264.55"/>
    <n v="0"/>
    <n v="0"/>
    <n v="484.08"/>
    <n v="748.63"/>
    <x v="0"/>
    <x v="0"/>
    <x v="0"/>
    <x v="0"/>
    <x v="3"/>
    <n v="0"/>
    <x v="1"/>
  </r>
  <r>
    <s v="3243-ZHOHY"/>
    <x v="0"/>
    <n v="35"/>
    <s v="No"/>
    <n v="0"/>
    <s v="Escondido"/>
    <n v="92025"/>
    <n v="33.081477999999997"/>
    <n v="-117.03381400000001"/>
    <n v="0"/>
    <n v="16"/>
    <s v="Offer D"/>
    <x v="0"/>
    <n v="20.65"/>
    <x v="0"/>
    <s v="No"/>
    <x v="3"/>
    <m/>
    <x v="2"/>
    <x v="2"/>
    <x v="2"/>
    <x v="2"/>
    <x v="2"/>
    <x v="2"/>
    <m/>
    <x v="2"/>
    <x v="0"/>
    <s v="No"/>
    <x v="0"/>
    <n v="20.100000000000001"/>
    <n v="296.14999999999998"/>
    <n v="0"/>
    <n v="0"/>
    <n v="330.4"/>
    <n v="626.54999999999995"/>
    <x v="0"/>
    <x v="0"/>
    <x v="0"/>
    <x v="1"/>
    <x v="0"/>
    <n v="0"/>
    <x v="1"/>
  </r>
  <r>
    <s v="3244-CQPHU"/>
    <x v="0"/>
    <n v="77"/>
    <s v="No"/>
    <n v="0"/>
    <s v="Berkeley"/>
    <n v="94710"/>
    <n v="37.872902000000003"/>
    <n v="-122.303708"/>
    <n v="0"/>
    <n v="72"/>
    <s v="Offer A"/>
    <x v="0"/>
    <n v="14.12"/>
    <x v="1"/>
    <s v="Yes"/>
    <x v="1"/>
    <n v="23"/>
    <x v="1"/>
    <x v="0"/>
    <x v="0"/>
    <x v="0"/>
    <x v="0"/>
    <x v="1"/>
    <s v="No"/>
    <x v="0"/>
    <x v="2"/>
    <s v="Yes"/>
    <x v="1"/>
    <n v="110.1"/>
    <n v="7746.7"/>
    <n v="44.81"/>
    <n v="0"/>
    <n v="1016.64"/>
    <n v="8718.5300000000007"/>
    <x v="0"/>
    <x v="0"/>
    <x v="0"/>
    <x v="2"/>
    <x v="3"/>
    <n v="0"/>
    <x v="2"/>
  </r>
  <r>
    <s v="3244-DCJWY"/>
    <x v="0"/>
    <n v="27"/>
    <s v="No"/>
    <n v="0"/>
    <s v="Bakersfield"/>
    <n v="93312"/>
    <n v="35.392598999999997"/>
    <n v="-119.245341"/>
    <n v="0"/>
    <n v="1"/>
    <s v="Offer E"/>
    <x v="0"/>
    <n v="23"/>
    <x v="0"/>
    <s v="Yes"/>
    <x v="1"/>
    <n v="59"/>
    <x v="0"/>
    <x v="1"/>
    <x v="0"/>
    <x v="1"/>
    <x v="1"/>
    <x v="0"/>
    <s v="No"/>
    <x v="0"/>
    <x v="1"/>
    <s v="Yes"/>
    <x v="1"/>
    <n v="70.25"/>
    <n v="70.25"/>
    <n v="0"/>
    <n v="0"/>
    <n v="23"/>
    <n v="93.25"/>
    <x v="1"/>
    <x v="1"/>
    <x v="1"/>
    <x v="0"/>
    <x v="4"/>
    <n v="1"/>
    <x v="0"/>
  </r>
  <r>
    <s v="3247-MHJKM"/>
    <x v="1"/>
    <n v="27"/>
    <s v="No"/>
    <n v="0"/>
    <s v="Upland"/>
    <n v="91784"/>
    <n v="34.141145999999999"/>
    <n v="-117.65558299999999"/>
    <n v="0"/>
    <n v="1"/>
    <s v="None"/>
    <x v="0"/>
    <n v="42.15"/>
    <x v="0"/>
    <s v="No"/>
    <x v="3"/>
    <m/>
    <x v="2"/>
    <x v="2"/>
    <x v="2"/>
    <x v="2"/>
    <x v="2"/>
    <x v="2"/>
    <m/>
    <x v="2"/>
    <x v="1"/>
    <s v="No"/>
    <x v="2"/>
    <n v="20.2"/>
    <n v="20.2"/>
    <n v="0"/>
    <n v="0"/>
    <n v="42.15"/>
    <n v="62.35"/>
    <x v="2"/>
    <x v="0"/>
    <x v="0"/>
    <x v="0"/>
    <x v="4"/>
    <n v="0"/>
    <x v="1"/>
  </r>
  <r>
    <s v="3247-ZVOUO"/>
    <x v="1"/>
    <n v="77"/>
    <s v="Yes"/>
    <n v="0"/>
    <s v="Downey"/>
    <n v="90240"/>
    <n v="33.956228000000003"/>
    <n v="-118.120993"/>
    <n v="0"/>
    <n v="10"/>
    <s v="Offer D"/>
    <x v="0"/>
    <n v="6.01"/>
    <x v="1"/>
    <s v="Yes"/>
    <x v="1"/>
    <n v="27"/>
    <x v="0"/>
    <x v="1"/>
    <x v="0"/>
    <x v="1"/>
    <x v="1"/>
    <x v="1"/>
    <s v="No"/>
    <x v="0"/>
    <x v="1"/>
    <s v="No"/>
    <x v="1"/>
    <n v="85.55"/>
    <n v="851.75"/>
    <n v="0"/>
    <n v="0"/>
    <n v="60.1"/>
    <n v="911.85"/>
    <x v="1"/>
    <x v="5"/>
    <x v="9"/>
    <x v="0"/>
    <x v="3"/>
    <n v="1"/>
    <x v="0"/>
  </r>
  <r>
    <s v="3249-VHRIP"/>
    <x v="0"/>
    <n v="38"/>
    <s v="No"/>
    <n v="0"/>
    <s v="Fiddletown"/>
    <n v="95629"/>
    <n v="38.513483999999998"/>
    <n v="-120.70461299999999"/>
    <n v="0"/>
    <n v="62"/>
    <s v="Offer B"/>
    <x v="1"/>
    <m/>
    <x v="2"/>
    <s v="Yes"/>
    <x v="0"/>
    <n v="30"/>
    <x v="0"/>
    <x v="0"/>
    <x v="1"/>
    <x v="1"/>
    <x v="1"/>
    <x v="1"/>
    <s v="Yes"/>
    <x v="0"/>
    <x v="2"/>
    <s v="Yes"/>
    <x v="0"/>
    <n v="43.6"/>
    <n v="2748.7"/>
    <n v="0"/>
    <n v="0"/>
    <n v="0"/>
    <n v="2748.7"/>
    <x v="0"/>
    <x v="0"/>
    <x v="0"/>
    <x v="2"/>
    <x v="0"/>
    <n v="0"/>
    <x v="3"/>
  </r>
  <r>
    <s v="3249-ZPQRG"/>
    <x v="1"/>
    <n v="28"/>
    <s v="No"/>
    <n v="0"/>
    <s v="Diamond Springs"/>
    <n v="95619"/>
    <n v="38.683605"/>
    <n v="-120.811852"/>
    <n v="0"/>
    <n v="4"/>
    <s v="Offer E"/>
    <x v="0"/>
    <n v="42.06"/>
    <x v="1"/>
    <s v="Yes"/>
    <x v="1"/>
    <n v="58"/>
    <x v="0"/>
    <x v="0"/>
    <x v="0"/>
    <x v="1"/>
    <x v="1"/>
    <x v="0"/>
    <s v="Yes"/>
    <x v="0"/>
    <x v="1"/>
    <s v="No"/>
    <x v="1"/>
    <n v="78.45"/>
    <n v="330.05"/>
    <n v="0"/>
    <n v="0"/>
    <n v="168.24"/>
    <n v="498.29"/>
    <x v="1"/>
    <x v="1"/>
    <x v="5"/>
    <x v="0"/>
    <x v="4"/>
    <n v="1"/>
    <x v="0"/>
  </r>
  <r>
    <s v="3251-YMVWZ"/>
    <x v="1"/>
    <n v="34"/>
    <s v="No"/>
    <n v="0"/>
    <s v="San Andreas"/>
    <n v="95249"/>
    <n v="38.196497000000001"/>
    <n v="-120.61689"/>
    <n v="0"/>
    <n v="53"/>
    <s v="Offer B"/>
    <x v="0"/>
    <n v="39.369999999999997"/>
    <x v="1"/>
    <s v="No"/>
    <x v="3"/>
    <m/>
    <x v="2"/>
    <x v="2"/>
    <x v="2"/>
    <x v="2"/>
    <x v="2"/>
    <x v="2"/>
    <m/>
    <x v="2"/>
    <x v="0"/>
    <s v="No"/>
    <x v="1"/>
    <n v="24.05"/>
    <n v="1301.9000000000001"/>
    <n v="0"/>
    <n v="0"/>
    <n v="2086.61"/>
    <n v="3388.51"/>
    <x v="0"/>
    <x v="0"/>
    <x v="0"/>
    <x v="2"/>
    <x v="0"/>
    <n v="0"/>
    <x v="1"/>
  </r>
  <r>
    <s v="3253-HKOKL"/>
    <x v="0"/>
    <n v="31"/>
    <s v="Yes"/>
    <n v="2"/>
    <s v="Elk Grove"/>
    <n v="95758"/>
    <n v="38.353630000000003"/>
    <n v="-121.44195000000001"/>
    <n v="7"/>
    <n v="52"/>
    <s v="None"/>
    <x v="0"/>
    <n v="7.99"/>
    <x v="0"/>
    <s v="Yes"/>
    <x v="1"/>
    <n v="19"/>
    <x v="1"/>
    <x v="1"/>
    <x v="1"/>
    <x v="1"/>
    <x v="0"/>
    <x v="1"/>
    <s v="Yes"/>
    <x v="0"/>
    <x v="0"/>
    <s v="No"/>
    <x v="1"/>
    <n v="100.3"/>
    <n v="5244.45"/>
    <n v="0"/>
    <n v="0"/>
    <n v="415.48"/>
    <n v="5659.93"/>
    <x v="0"/>
    <x v="0"/>
    <x v="0"/>
    <x v="2"/>
    <x v="0"/>
    <n v="0"/>
    <x v="2"/>
  </r>
  <r>
    <s v="3254-YRILK"/>
    <x v="1"/>
    <n v="74"/>
    <s v="No"/>
    <n v="0"/>
    <s v="Dobbins"/>
    <n v="95935"/>
    <n v="39.381174000000001"/>
    <n v="-121.21191"/>
    <n v="0"/>
    <n v="19"/>
    <s v="Offer D"/>
    <x v="0"/>
    <n v="39.97"/>
    <x v="1"/>
    <s v="Yes"/>
    <x v="1"/>
    <n v="9"/>
    <x v="0"/>
    <x v="0"/>
    <x v="0"/>
    <x v="1"/>
    <x v="0"/>
    <x v="0"/>
    <s v="No"/>
    <x v="0"/>
    <x v="1"/>
    <s v="Yes"/>
    <x v="1"/>
    <n v="88.2"/>
    <n v="1775.8"/>
    <n v="0"/>
    <n v="0"/>
    <n v="759.43"/>
    <n v="2535.23"/>
    <x v="1"/>
    <x v="1"/>
    <x v="1"/>
    <x v="1"/>
    <x v="3"/>
    <n v="1"/>
    <x v="0"/>
  </r>
  <r>
    <s v="3255-GRXMG"/>
    <x v="1"/>
    <n v="58"/>
    <s v="No"/>
    <n v="2"/>
    <s v="Playa Del Rey"/>
    <n v="90293"/>
    <n v="33.947305"/>
    <n v="-118.439841"/>
    <n v="0"/>
    <n v="18"/>
    <s v="Offer D"/>
    <x v="0"/>
    <n v="34.07"/>
    <x v="0"/>
    <s v="Yes"/>
    <x v="2"/>
    <n v="28"/>
    <x v="0"/>
    <x v="1"/>
    <x v="0"/>
    <x v="1"/>
    <x v="1"/>
    <x v="0"/>
    <s v="No"/>
    <x v="1"/>
    <x v="1"/>
    <s v="Yes"/>
    <x v="0"/>
    <n v="45.65"/>
    <n v="747.2"/>
    <n v="0"/>
    <n v="40"/>
    <n v="613.26"/>
    <n v="1400.46"/>
    <x v="0"/>
    <x v="0"/>
    <x v="0"/>
    <x v="1"/>
    <x v="2"/>
    <n v="0"/>
    <x v="3"/>
  </r>
  <r>
    <s v="3256-EZDBI"/>
    <x v="1"/>
    <n v="71"/>
    <s v="Yes"/>
    <n v="0"/>
    <s v="Greenville"/>
    <n v="95947"/>
    <n v="40.160386000000003"/>
    <n v="-120.83542799999999"/>
    <n v="1"/>
    <n v="51"/>
    <s v="Offer B"/>
    <x v="1"/>
    <m/>
    <x v="2"/>
    <s v="Yes"/>
    <x v="2"/>
    <n v="21"/>
    <x v="0"/>
    <x v="0"/>
    <x v="0"/>
    <x v="1"/>
    <x v="1"/>
    <x v="0"/>
    <s v="No"/>
    <x v="0"/>
    <x v="1"/>
    <s v="Yes"/>
    <x v="0"/>
    <n v="29.45"/>
    <n v="1459.35"/>
    <n v="0"/>
    <n v="0"/>
    <n v="0"/>
    <n v="1459.35"/>
    <x v="0"/>
    <x v="0"/>
    <x v="0"/>
    <x v="2"/>
    <x v="3"/>
    <n v="0"/>
    <x v="1"/>
  </r>
  <r>
    <s v="3258-SANFR"/>
    <x v="1"/>
    <n v="69"/>
    <s v="No"/>
    <n v="0"/>
    <s v="Big Oak Flat"/>
    <n v="95305"/>
    <n v="37.818589000000003"/>
    <n v="-120.256995"/>
    <n v="0"/>
    <n v="6"/>
    <s v="Offer E"/>
    <x v="0"/>
    <n v="19.739999999999998"/>
    <x v="0"/>
    <s v="Yes"/>
    <x v="2"/>
    <n v="7"/>
    <x v="0"/>
    <x v="1"/>
    <x v="0"/>
    <x v="1"/>
    <x v="1"/>
    <x v="0"/>
    <s v="No"/>
    <x v="0"/>
    <x v="1"/>
    <s v="No"/>
    <x v="0"/>
    <n v="44.7"/>
    <n v="276.5"/>
    <n v="0"/>
    <n v="0"/>
    <n v="118.44"/>
    <n v="394.94"/>
    <x v="0"/>
    <x v="0"/>
    <x v="0"/>
    <x v="0"/>
    <x v="3"/>
    <n v="0"/>
    <x v="3"/>
  </r>
  <r>
    <s v="3258-SYSWS"/>
    <x v="1"/>
    <n v="75"/>
    <s v="No"/>
    <n v="0"/>
    <s v="Lakeside"/>
    <n v="92040"/>
    <n v="32.909872999999997"/>
    <n v="-116.906774"/>
    <n v="0"/>
    <n v="72"/>
    <s v="None"/>
    <x v="0"/>
    <n v="24.67"/>
    <x v="1"/>
    <s v="Yes"/>
    <x v="1"/>
    <n v="26"/>
    <x v="1"/>
    <x v="0"/>
    <x v="1"/>
    <x v="0"/>
    <x v="0"/>
    <x v="1"/>
    <s v="No"/>
    <x v="0"/>
    <x v="2"/>
    <s v="No"/>
    <x v="1"/>
    <n v="113.8"/>
    <n v="7845.8"/>
    <n v="0"/>
    <n v="0"/>
    <n v="1776.24"/>
    <n v="9622.0400000000009"/>
    <x v="0"/>
    <x v="0"/>
    <x v="0"/>
    <x v="2"/>
    <x v="3"/>
    <n v="0"/>
    <x v="2"/>
  </r>
  <r>
    <s v="3258-ZKPAI"/>
    <x v="1"/>
    <n v="26"/>
    <s v="Yes"/>
    <n v="1"/>
    <s v="Sacramento"/>
    <n v="95815"/>
    <n v="38.608404999999998"/>
    <n v="-121.44994199999999"/>
    <n v="7"/>
    <n v="72"/>
    <s v="None"/>
    <x v="0"/>
    <n v="21.29"/>
    <x v="1"/>
    <s v="Yes"/>
    <x v="1"/>
    <n v="52"/>
    <x v="1"/>
    <x v="0"/>
    <x v="1"/>
    <x v="0"/>
    <x v="0"/>
    <x v="1"/>
    <s v="Yes"/>
    <x v="0"/>
    <x v="2"/>
    <s v="Yes"/>
    <x v="1"/>
    <n v="116.6"/>
    <n v="8337.4500000000007"/>
    <n v="26.7"/>
    <n v="0"/>
    <n v="1532.88"/>
    <n v="9843.6299999999992"/>
    <x v="0"/>
    <x v="0"/>
    <x v="0"/>
    <x v="2"/>
    <x v="4"/>
    <n v="0"/>
    <x v="2"/>
  </r>
  <r>
    <s v="3259-FDWOY"/>
    <x v="1"/>
    <n v="60"/>
    <s v="Yes"/>
    <n v="0"/>
    <s v="Elk Grove"/>
    <n v="95758"/>
    <n v="38.353630000000003"/>
    <n v="-121.44195000000001"/>
    <n v="3"/>
    <n v="71"/>
    <s v="Offer A"/>
    <x v="0"/>
    <n v="47.34"/>
    <x v="1"/>
    <s v="Yes"/>
    <x v="1"/>
    <n v="12"/>
    <x v="0"/>
    <x v="0"/>
    <x v="1"/>
    <x v="1"/>
    <x v="0"/>
    <x v="1"/>
    <s v="Yes"/>
    <x v="0"/>
    <x v="2"/>
    <s v="Yes"/>
    <x v="1"/>
    <n v="106"/>
    <n v="7723.7"/>
    <n v="0"/>
    <n v="0"/>
    <n v="3361.14"/>
    <n v="11084.84"/>
    <x v="1"/>
    <x v="1"/>
    <x v="10"/>
    <x v="2"/>
    <x v="3"/>
    <n v="1"/>
    <x v="2"/>
  </r>
  <r>
    <s v="3259-KNMRR"/>
    <x v="1"/>
    <n v="72"/>
    <s v="No"/>
    <n v="0"/>
    <s v="Montrose"/>
    <n v="91020"/>
    <n v="34.211199999999998"/>
    <n v="-118.230625"/>
    <n v="0"/>
    <n v="57"/>
    <s v="Offer B"/>
    <x v="0"/>
    <n v="9.1"/>
    <x v="1"/>
    <s v="Yes"/>
    <x v="2"/>
    <n v="16"/>
    <x v="0"/>
    <x v="0"/>
    <x v="1"/>
    <x v="1"/>
    <x v="0"/>
    <x v="1"/>
    <s v="No"/>
    <x v="0"/>
    <x v="2"/>
    <s v="Yes"/>
    <x v="1"/>
    <n v="79.75"/>
    <n v="4438.2"/>
    <n v="0"/>
    <n v="0"/>
    <n v="518.70000000000005"/>
    <n v="4956.8999999999996"/>
    <x v="0"/>
    <x v="0"/>
    <x v="0"/>
    <x v="2"/>
    <x v="3"/>
    <n v="0"/>
    <x v="0"/>
  </r>
  <r>
    <s v="3259-QMXUN"/>
    <x v="1"/>
    <n v="38"/>
    <s v="Yes"/>
    <n v="0"/>
    <s v="Campo Seco"/>
    <n v="95226"/>
    <n v="38.233879000000002"/>
    <n v="-120.861666"/>
    <n v="3"/>
    <n v="58"/>
    <s v="Offer B"/>
    <x v="0"/>
    <n v="22.14"/>
    <x v="1"/>
    <s v="Yes"/>
    <x v="2"/>
    <n v="2"/>
    <x v="1"/>
    <x v="0"/>
    <x v="1"/>
    <x v="1"/>
    <x v="0"/>
    <x v="1"/>
    <s v="Yes"/>
    <x v="1"/>
    <x v="2"/>
    <s v="Yes"/>
    <x v="1"/>
    <n v="86.1"/>
    <n v="4890.5"/>
    <n v="0"/>
    <n v="110"/>
    <n v="1284.1199999999999"/>
    <n v="6284.62"/>
    <x v="0"/>
    <x v="0"/>
    <x v="0"/>
    <x v="2"/>
    <x v="0"/>
    <n v="0"/>
    <x v="0"/>
  </r>
  <r>
    <s v="3261-CQXOL"/>
    <x v="0"/>
    <n v="33"/>
    <s v="Yes"/>
    <n v="2"/>
    <s v="Concord"/>
    <n v="94521"/>
    <n v="37.971420999999999"/>
    <n v="-121.971504"/>
    <n v="0"/>
    <n v="71"/>
    <s v="Offer A"/>
    <x v="0"/>
    <n v="4.1500000000000004"/>
    <x v="1"/>
    <s v="No"/>
    <x v="3"/>
    <m/>
    <x v="2"/>
    <x v="2"/>
    <x v="2"/>
    <x v="2"/>
    <x v="2"/>
    <x v="2"/>
    <m/>
    <x v="2"/>
    <x v="2"/>
    <s v="No"/>
    <x v="1"/>
    <n v="25.45"/>
    <n v="1813.35"/>
    <n v="0"/>
    <n v="0"/>
    <n v="294.64999999999998"/>
    <n v="2108"/>
    <x v="0"/>
    <x v="0"/>
    <x v="0"/>
    <x v="2"/>
    <x v="0"/>
    <n v="0"/>
    <x v="1"/>
  </r>
  <r>
    <s v="3262-EIDHV"/>
    <x v="0"/>
    <n v="46"/>
    <s v="Yes"/>
    <n v="1"/>
    <s v="Inglewood"/>
    <n v="90304"/>
    <n v="33.936827000000001"/>
    <n v="-118.359824"/>
    <n v="1"/>
    <n v="72"/>
    <s v="Offer A"/>
    <x v="0"/>
    <n v="24.9"/>
    <x v="1"/>
    <s v="Yes"/>
    <x v="2"/>
    <n v="19"/>
    <x v="1"/>
    <x v="1"/>
    <x v="1"/>
    <x v="0"/>
    <x v="0"/>
    <x v="1"/>
    <s v="Yes"/>
    <x v="0"/>
    <x v="2"/>
    <s v="No"/>
    <x v="0"/>
    <n v="84.7"/>
    <n v="5893.9"/>
    <n v="0"/>
    <n v="0"/>
    <n v="1792.8"/>
    <n v="7686.7"/>
    <x v="0"/>
    <x v="0"/>
    <x v="0"/>
    <x v="2"/>
    <x v="1"/>
    <n v="0"/>
    <x v="0"/>
  </r>
  <r>
    <s v="3266-FTKHB"/>
    <x v="1"/>
    <n v="35"/>
    <s v="No"/>
    <n v="0"/>
    <s v="Beale Afb"/>
    <n v="95903"/>
    <n v="39.125311000000004"/>
    <n v="-121.39228300000001"/>
    <n v="0"/>
    <n v="17"/>
    <s v="None"/>
    <x v="0"/>
    <n v="27.66"/>
    <x v="0"/>
    <s v="No"/>
    <x v="3"/>
    <m/>
    <x v="2"/>
    <x v="2"/>
    <x v="2"/>
    <x v="2"/>
    <x v="2"/>
    <x v="2"/>
    <m/>
    <x v="2"/>
    <x v="2"/>
    <s v="No"/>
    <x v="0"/>
    <n v="19.149999999999999"/>
    <n v="343.45"/>
    <n v="28.63"/>
    <n v="0"/>
    <n v="470.22"/>
    <n v="785.04"/>
    <x v="0"/>
    <x v="0"/>
    <x v="0"/>
    <x v="1"/>
    <x v="0"/>
    <n v="0"/>
    <x v="1"/>
  </r>
  <r>
    <s v="3269-ATYWD"/>
    <x v="1"/>
    <n v="79"/>
    <s v="No"/>
    <n v="0"/>
    <s v="San Francisco"/>
    <n v="94123"/>
    <n v="37.800254000000002"/>
    <n v="-122.436975"/>
    <n v="0"/>
    <n v="39"/>
    <s v="Offer C"/>
    <x v="0"/>
    <n v="41.93"/>
    <x v="1"/>
    <s v="Yes"/>
    <x v="1"/>
    <n v="23"/>
    <x v="0"/>
    <x v="1"/>
    <x v="0"/>
    <x v="1"/>
    <x v="0"/>
    <x v="1"/>
    <s v="No"/>
    <x v="1"/>
    <x v="1"/>
    <s v="Yes"/>
    <x v="1"/>
    <n v="95.65"/>
    <n v="3759.05"/>
    <n v="0"/>
    <n v="150"/>
    <n v="1635.27"/>
    <n v="5544.32"/>
    <x v="1"/>
    <x v="3"/>
    <x v="6"/>
    <x v="3"/>
    <x v="3"/>
    <n v="1"/>
    <x v="2"/>
  </r>
  <r>
    <s v="3272-VUHPV"/>
    <x v="0"/>
    <n v="24"/>
    <s v="Yes"/>
    <n v="1"/>
    <s v="Whittier"/>
    <n v="90602"/>
    <n v="33.972118999999999"/>
    <n v="-118.020188"/>
    <n v="10"/>
    <n v="8"/>
    <s v="None"/>
    <x v="0"/>
    <n v="31.86"/>
    <x v="0"/>
    <s v="Yes"/>
    <x v="0"/>
    <n v="59"/>
    <x v="0"/>
    <x v="0"/>
    <x v="0"/>
    <x v="0"/>
    <x v="1"/>
    <x v="0"/>
    <s v="No"/>
    <x v="1"/>
    <x v="1"/>
    <s v="No"/>
    <x v="1"/>
    <n v="56.3"/>
    <n v="401.5"/>
    <n v="0"/>
    <n v="30"/>
    <n v="254.88"/>
    <n v="686.38"/>
    <x v="0"/>
    <x v="0"/>
    <x v="0"/>
    <x v="0"/>
    <x v="4"/>
    <n v="0"/>
    <x v="3"/>
  </r>
  <r>
    <s v="3274-NSDWE"/>
    <x v="0"/>
    <n v="37"/>
    <s v="No"/>
    <n v="0"/>
    <s v="Ivanhoe"/>
    <n v="93235"/>
    <n v="36.385818"/>
    <n v="-119.224243"/>
    <n v="0"/>
    <n v="68"/>
    <s v="None"/>
    <x v="0"/>
    <n v="32.99"/>
    <x v="0"/>
    <s v="No"/>
    <x v="3"/>
    <m/>
    <x v="2"/>
    <x v="2"/>
    <x v="2"/>
    <x v="2"/>
    <x v="2"/>
    <x v="2"/>
    <m/>
    <x v="2"/>
    <x v="2"/>
    <s v="No"/>
    <x v="0"/>
    <n v="19.600000000000001"/>
    <n v="1441.65"/>
    <n v="0"/>
    <n v="0"/>
    <n v="2243.3200000000002"/>
    <n v="3684.97"/>
    <x v="0"/>
    <x v="0"/>
    <x v="0"/>
    <x v="2"/>
    <x v="0"/>
    <n v="0"/>
    <x v="1"/>
  </r>
  <r>
    <s v="3275-RHRNE"/>
    <x v="1"/>
    <n v="58"/>
    <s v="Yes"/>
    <n v="3"/>
    <s v="Keeler"/>
    <n v="93530"/>
    <n v="36.560498000000003"/>
    <n v="-117.962461"/>
    <n v="8"/>
    <n v="28"/>
    <s v="None"/>
    <x v="1"/>
    <m/>
    <x v="2"/>
    <s v="Yes"/>
    <x v="2"/>
    <n v="52"/>
    <x v="0"/>
    <x v="0"/>
    <x v="1"/>
    <x v="0"/>
    <x v="0"/>
    <x v="1"/>
    <s v="Yes"/>
    <x v="0"/>
    <x v="0"/>
    <s v="Yes"/>
    <x v="0"/>
    <n v="60"/>
    <n v="1682.05"/>
    <n v="0"/>
    <n v="0"/>
    <n v="0"/>
    <n v="1682.05"/>
    <x v="0"/>
    <x v="0"/>
    <x v="0"/>
    <x v="3"/>
    <x v="2"/>
    <n v="0"/>
    <x v="0"/>
  </r>
  <r>
    <s v="3276-HDUEG"/>
    <x v="0"/>
    <n v="23"/>
    <s v="No"/>
    <n v="0"/>
    <s v="Temecula"/>
    <n v="92592"/>
    <n v="33.507255000000001"/>
    <n v="-117.029473"/>
    <n v="0"/>
    <n v="1"/>
    <s v="Offer E"/>
    <x v="0"/>
    <n v="32.86"/>
    <x v="1"/>
    <s v="Yes"/>
    <x v="1"/>
    <n v="58"/>
    <x v="0"/>
    <x v="1"/>
    <x v="0"/>
    <x v="1"/>
    <x v="1"/>
    <x v="0"/>
    <s v="No"/>
    <x v="0"/>
    <x v="1"/>
    <s v="Yes"/>
    <x v="2"/>
    <n v="75.05"/>
    <n v="75.05"/>
    <n v="0"/>
    <n v="0"/>
    <n v="32.86"/>
    <n v="107.91"/>
    <x v="1"/>
    <x v="1"/>
    <x v="5"/>
    <x v="0"/>
    <x v="4"/>
    <n v="1"/>
    <x v="0"/>
  </r>
  <r>
    <s v="3278-FSIXX"/>
    <x v="0"/>
    <n v="34"/>
    <s v="No"/>
    <n v="0"/>
    <s v="Blue Lake"/>
    <n v="95525"/>
    <n v="40.943379999999998"/>
    <n v="-123.831799"/>
    <n v="0"/>
    <n v="2"/>
    <s v="Offer E"/>
    <x v="0"/>
    <n v="39.5"/>
    <x v="0"/>
    <s v="Yes"/>
    <x v="0"/>
    <n v="26"/>
    <x v="0"/>
    <x v="1"/>
    <x v="0"/>
    <x v="1"/>
    <x v="1"/>
    <x v="0"/>
    <s v="No"/>
    <x v="0"/>
    <x v="1"/>
    <s v="Yes"/>
    <x v="0"/>
    <n v="45.25"/>
    <n v="74.2"/>
    <n v="0"/>
    <n v="0"/>
    <n v="79"/>
    <n v="153.19999999999999"/>
    <x v="2"/>
    <x v="0"/>
    <x v="0"/>
    <x v="0"/>
    <x v="0"/>
    <n v="0"/>
    <x v="3"/>
  </r>
  <r>
    <s v="3279-DYZQM"/>
    <x v="1"/>
    <n v="21"/>
    <s v="Yes"/>
    <n v="3"/>
    <s v="Santa Clarita"/>
    <n v="91350"/>
    <n v="34.502431999999999"/>
    <n v="-118.41459"/>
    <n v="6"/>
    <n v="71"/>
    <s v="None"/>
    <x v="0"/>
    <n v="11.3"/>
    <x v="0"/>
    <s v="No"/>
    <x v="3"/>
    <m/>
    <x v="2"/>
    <x v="2"/>
    <x v="2"/>
    <x v="2"/>
    <x v="2"/>
    <x v="2"/>
    <m/>
    <x v="2"/>
    <x v="2"/>
    <s v="No"/>
    <x v="2"/>
    <n v="19.45"/>
    <n v="1378.45"/>
    <n v="0"/>
    <n v="0"/>
    <n v="802.3"/>
    <n v="2180.75"/>
    <x v="0"/>
    <x v="0"/>
    <x v="0"/>
    <x v="2"/>
    <x v="4"/>
    <n v="0"/>
    <x v="1"/>
  </r>
  <r>
    <s v="3280-MRDOF"/>
    <x v="1"/>
    <n v="69"/>
    <s v="No"/>
    <n v="0"/>
    <s v="Los Angeles"/>
    <n v="90067"/>
    <n v="34.057496"/>
    <n v="-118.41395900000001"/>
    <n v="0"/>
    <n v="30"/>
    <s v="None"/>
    <x v="0"/>
    <n v="19.920000000000002"/>
    <x v="1"/>
    <s v="Yes"/>
    <x v="2"/>
    <n v="30"/>
    <x v="0"/>
    <x v="1"/>
    <x v="1"/>
    <x v="0"/>
    <x v="0"/>
    <x v="0"/>
    <s v="No"/>
    <x v="0"/>
    <x v="2"/>
    <s v="Yes"/>
    <x v="0"/>
    <n v="69.099999999999994"/>
    <n v="2093.9"/>
    <n v="21.08"/>
    <n v="0"/>
    <n v="597.6"/>
    <n v="2670.42"/>
    <x v="0"/>
    <x v="0"/>
    <x v="0"/>
    <x v="3"/>
    <x v="3"/>
    <n v="0"/>
    <x v="0"/>
  </r>
  <r>
    <s v="3280-NMUVX"/>
    <x v="1"/>
    <n v="53"/>
    <s v="Yes"/>
    <n v="0"/>
    <s v="Rio Vista"/>
    <n v="94571"/>
    <n v="38.148862000000001"/>
    <n v="-121.737696"/>
    <n v="7"/>
    <n v="34"/>
    <s v="None"/>
    <x v="0"/>
    <n v="26.03"/>
    <x v="0"/>
    <s v="No"/>
    <x v="3"/>
    <m/>
    <x v="2"/>
    <x v="2"/>
    <x v="2"/>
    <x v="2"/>
    <x v="2"/>
    <x v="2"/>
    <m/>
    <x v="2"/>
    <x v="0"/>
    <s v="No"/>
    <x v="0"/>
    <n v="19.600000000000001"/>
    <n v="678.8"/>
    <n v="0"/>
    <n v="0"/>
    <n v="885.02"/>
    <n v="1563.82"/>
    <x v="0"/>
    <x v="0"/>
    <x v="0"/>
    <x v="3"/>
    <x v="2"/>
    <n v="0"/>
    <x v="1"/>
  </r>
  <r>
    <s v="3282-ZISZV"/>
    <x v="1"/>
    <n v="56"/>
    <s v="No"/>
    <n v="0"/>
    <s v="South El Monte"/>
    <n v="91733"/>
    <n v="34.046219999999998"/>
    <n v="-118.053753"/>
    <n v="0"/>
    <n v="32"/>
    <s v="None"/>
    <x v="0"/>
    <n v="37.479999999999997"/>
    <x v="1"/>
    <s v="Yes"/>
    <x v="2"/>
    <n v="15"/>
    <x v="0"/>
    <x v="0"/>
    <x v="1"/>
    <x v="0"/>
    <x v="0"/>
    <x v="1"/>
    <s v="Yes"/>
    <x v="0"/>
    <x v="0"/>
    <s v="No"/>
    <x v="0"/>
    <n v="83.7"/>
    <n v="2633.3"/>
    <n v="0"/>
    <n v="0"/>
    <n v="1199.3599999999999"/>
    <n v="3832.66"/>
    <x v="0"/>
    <x v="0"/>
    <x v="0"/>
    <x v="3"/>
    <x v="2"/>
    <n v="0"/>
    <x v="0"/>
  </r>
  <r>
    <s v="3283-WCWXT"/>
    <x v="1"/>
    <n v="58"/>
    <s v="Yes"/>
    <n v="3"/>
    <s v="Los Angeles"/>
    <n v="90027"/>
    <n v="34.127194000000003"/>
    <n v="-118.295647"/>
    <n v="8"/>
    <n v="6"/>
    <s v="Offer E"/>
    <x v="0"/>
    <n v="31.73"/>
    <x v="1"/>
    <s v="No"/>
    <x v="3"/>
    <m/>
    <x v="2"/>
    <x v="2"/>
    <x v="2"/>
    <x v="2"/>
    <x v="2"/>
    <x v="2"/>
    <m/>
    <x v="2"/>
    <x v="2"/>
    <s v="No"/>
    <x v="2"/>
    <n v="25.4"/>
    <n v="153.30000000000001"/>
    <n v="0"/>
    <n v="0"/>
    <n v="190.38"/>
    <n v="343.68"/>
    <x v="0"/>
    <x v="0"/>
    <x v="0"/>
    <x v="0"/>
    <x v="2"/>
    <n v="0"/>
    <x v="1"/>
  </r>
  <r>
    <s v="3284-SVCRO"/>
    <x v="0"/>
    <n v="35"/>
    <s v="Yes"/>
    <n v="0"/>
    <s v="Sunol"/>
    <n v="94586"/>
    <n v="37.587494"/>
    <n v="-121.86285599999999"/>
    <n v="6"/>
    <n v="45"/>
    <s v="Offer B"/>
    <x v="0"/>
    <n v="42.32"/>
    <x v="1"/>
    <s v="No"/>
    <x v="3"/>
    <m/>
    <x v="2"/>
    <x v="2"/>
    <x v="2"/>
    <x v="2"/>
    <x v="2"/>
    <x v="2"/>
    <m/>
    <x v="2"/>
    <x v="2"/>
    <s v="No"/>
    <x v="0"/>
    <n v="25.5"/>
    <n v="1121.05"/>
    <n v="0"/>
    <n v="0"/>
    <n v="1904.4"/>
    <n v="3025.45"/>
    <x v="0"/>
    <x v="0"/>
    <x v="0"/>
    <x v="3"/>
    <x v="0"/>
    <n v="0"/>
    <x v="1"/>
  </r>
  <r>
    <s v="3285-UCQVC"/>
    <x v="0"/>
    <n v="31"/>
    <s v="No"/>
    <n v="0"/>
    <s v="Seaside"/>
    <n v="93955"/>
    <n v="36.625114000000004"/>
    <n v="-121.823565"/>
    <n v="0"/>
    <n v="37"/>
    <s v="None"/>
    <x v="1"/>
    <m/>
    <x v="2"/>
    <s v="Yes"/>
    <x v="2"/>
    <n v="10"/>
    <x v="0"/>
    <x v="1"/>
    <x v="0"/>
    <x v="0"/>
    <x v="1"/>
    <x v="0"/>
    <s v="No"/>
    <x v="0"/>
    <x v="1"/>
    <s v="No"/>
    <x v="0"/>
    <n v="28.6"/>
    <n v="973.55"/>
    <n v="0"/>
    <n v="0"/>
    <n v="0"/>
    <n v="973.55"/>
    <x v="1"/>
    <x v="3"/>
    <x v="6"/>
    <x v="3"/>
    <x v="0"/>
    <n v="1"/>
    <x v="1"/>
  </r>
  <r>
    <s v="3292-PBZEJ"/>
    <x v="1"/>
    <n v="75"/>
    <s v="No"/>
    <n v="0"/>
    <s v="Greenview"/>
    <n v="96037"/>
    <n v="41.528540999999997"/>
    <n v="-122.955018"/>
    <n v="0"/>
    <n v="11"/>
    <s v="None"/>
    <x v="0"/>
    <n v="2.63"/>
    <x v="1"/>
    <s v="Yes"/>
    <x v="1"/>
    <n v="13"/>
    <x v="0"/>
    <x v="0"/>
    <x v="1"/>
    <x v="0"/>
    <x v="0"/>
    <x v="1"/>
    <s v="No"/>
    <x v="1"/>
    <x v="2"/>
    <s v="Yes"/>
    <x v="1"/>
    <n v="111.4"/>
    <n v="1183.05"/>
    <n v="0"/>
    <n v="40"/>
    <n v="28.93"/>
    <n v="1251.98"/>
    <x v="0"/>
    <x v="0"/>
    <x v="0"/>
    <x v="0"/>
    <x v="3"/>
    <n v="0"/>
    <x v="2"/>
  </r>
  <r>
    <s v="3295-YVUSR"/>
    <x v="1"/>
    <n v="73"/>
    <s v="No"/>
    <n v="0"/>
    <s v="Glendale"/>
    <n v="91202"/>
    <n v="34.167926000000001"/>
    <n v="-118.267539"/>
    <n v="0"/>
    <n v="2"/>
    <s v="None"/>
    <x v="0"/>
    <n v="15.19"/>
    <x v="1"/>
    <s v="Yes"/>
    <x v="1"/>
    <n v="30"/>
    <x v="0"/>
    <x v="1"/>
    <x v="0"/>
    <x v="1"/>
    <x v="1"/>
    <x v="0"/>
    <s v="No"/>
    <x v="0"/>
    <x v="1"/>
    <s v="Yes"/>
    <x v="2"/>
    <n v="72.599999999999994"/>
    <n v="154.30000000000001"/>
    <n v="0"/>
    <n v="0"/>
    <n v="30.38"/>
    <n v="184.68"/>
    <x v="2"/>
    <x v="0"/>
    <x v="0"/>
    <x v="0"/>
    <x v="3"/>
    <n v="0"/>
    <x v="0"/>
  </r>
  <r>
    <s v="3296-SILRA"/>
    <x v="0"/>
    <n v="76"/>
    <s v="Yes"/>
    <n v="0"/>
    <s v="Lakeport"/>
    <n v="95453"/>
    <n v="39.080469000000001"/>
    <n v="-122.95517599999999"/>
    <n v="6"/>
    <n v="1"/>
    <s v="None"/>
    <x v="0"/>
    <n v="41.16"/>
    <x v="0"/>
    <s v="Yes"/>
    <x v="1"/>
    <n v="6"/>
    <x v="0"/>
    <x v="0"/>
    <x v="0"/>
    <x v="1"/>
    <x v="1"/>
    <x v="0"/>
    <s v="No"/>
    <x v="0"/>
    <x v="1"/>
    <s v="Yes"/>
    <x v="2"/>
    <n v="76.400000000000006"/>
    <n v="76.400000000000006"/>
    <n v="0"/>
    <n v="0"/>
    <n v="41.16"/>
    <n v="117.56"/>
    <x v="1"/>
    <x v="5"/>
    <x v="9"/>
    <x v="0"/>
    <x v="3"/>
    <n v="1"/>
    <x v="0"/>
  </r>
  <r>
    <s v="3298-QEICA"/>
    <x v="0"/>
    <n v="27"/>
    <s v="Yes"/>
    <n v="0"/>
    <s v="Fountain Valley"/>
    <n v="92708"/>
    <n v="33.712035999999998"/>
    <n v="-117.950113"/>
    <n v="10"/>
    <n v="23"/>
    <s v="None"/>
    <x v="1"/>
    <m/>
    <x v="2"/>
    <s v="Yes"/>
    <x v="2"/>
    <n v="42"/>
    <x v="1"/>
    <x v="1"/>
    <x v="0"/>
    <x v="0"/>
    <x v="1"/>
    <x v="0"/>
    <s v="No"/>
    <x v="0"/>
    <x v="2"/>
    <s v="No"/>
    <x v="0"/>
    <n v="34.6"/>
    <n v="813.45"/>
    <n v="0"/>
    <n v="0"/>
    <n v="0"/>
    <n v="813.45"/>
    <x v="0"/>
    <x v="0"/>
    <x v="0"/>
    <x v="1"/>
    <x v="4"/>
    <n v="0"/>
    <x v="3"/>
  </r>
  <r>
    <s v="3301-LSLWQ"/>
    <x v="0"/>
    <n v="32"/>
    <s v="No"/>
    <n v="0"/>
    <s v="Vallejo"/>
    <n v="94592"/>
    <n v="38.093701000000003"/>
    <n v="-122.276589"/>
    <n v="0"/>
    <n v="29"/>
    <s v="None"/>
    <x v="0"/>
    <n v="17.87"/>
    <x v="1"/>
    <s v="Yes"/>
    <x v="0"/>
    <n v="26"/>
    <x v="1"/>
    <x v="1"/>
    <x v="0"/>
    <x v="1"/>
    <x v="1"/>
    <x v="1"/>
    <s v="Yes"/>
    <x v="0"/>
    <x v="1"/>
    <s v="Yes"/>
    <x v="1"/>
    <n v="66.099999999999994"/>
    <n v="1912.15"/>
    <n v="0"/>
    <n v="0"/>
    <n v="518.23"/>
    <n v="2430.38"/>
    <x v="0"/>
    <x v="0"/>
    <x v="0"/>
    <x v="3"/>
    <x v="0"/>
    <n v="0"/>
    <x v="0"/>
  </r>
  <r>
    <s v="3301-VKTGC"/>
    <x v="1"/>
    <n v="27"/>
    <s v="Yes"/>
    <n v="1"/>
    <s v="Huron"/>
    <n v="93234"/>
    <n v="36.217863999999999"/>
    <n v="-120.080117"/>
    <n v="1"/>
    <n v="68"/>
    <s v="None"/>
    <x v="0"/>
    <n v="29.67"/>
    <x v="1"/>
    <s v="Yes"/>
    <x v="1"/>
    <n v="85"/>
    <x v="1"/>
    <x v="0"/>
    <x v="0"/>
    <x v="1"/>
    <x v="1"/>
    <x v="0"/>
    <s v="No"/>
    <x v="0"/>
    <x v="0"/>
    <s v="Yes"/>
    <x v="1"/>
    <n v="85.5"/>
    <n v="5696.6"/>
    <n v="0"/>
    <n v="0"/>
    <n v="2017.56"/>
    <n v="7714.16"/>
    <x v="0"/>
    <x v="0"/>
    <x v="0"/>
    <x v="2"/>
    <x v="4"/>
    <n v="0"/>
    <x v="0"/>
  </r>
  <r>
    <s v="3307-TLCUD"/>
    <x v="1"/>
    <n v="36"/>
    <s v="Yes"/>
    <n v="0"/>
    <s v="Los Angeles"/>
    <n v="90001"/>
    <n v="33.973616"/>
    <n v="-118.24902"/>
    <n v="1"/>
    <n v="17"/>
    <s v="None"/>
    <x v="1"/>
    <m/>
    <x v="2"/>
    <s v="Yes"/>
    <x v="0"/>
    <n v="10"/>
    <x v="1"/>
    <x v="1"/>
    <x v="1"/>
    <x v="1"/>
    <x v="1"/>
    <x v="0"/>
    <s v="No"/>
    <x v="0"/>
    <x v="1"/>
    <s v="No"/>
    <x v="2"/>
    <n v="34.4"/>
    <n v="592.75"/>
    <n v="0"/>
    <n v="0"/>
    <n v="0"/>
    <n v="592.75"/>
    <x v="0"/>
    <x v="0"/>
    <x v="0"/>
    <x v="1"/>
    <x v="0"/>
    <n v="0"/>
    <x v="3"/>
  </r>
  <r>
    <s v="3308-DGHKL"/>
    <x v="1"/>
    <n v="54"/>
    <s v="No"/>
    <n v="0"/>
    <s v="Linden"/>
    <n v="95236"/>
    <n v="38.047745999999997"/>
    <n v="-121.03049900000001"/>
    <n v="0"/>
    <n v="69"/>
    <s v="None"/>
    <x v="0"/>
    <n v="17.739999999999998"/>
    <x v="0"/>
    <s v="No"/>
    <x v="3"/>
    <m/>
    <x v="2"/>
    <x v="2"/>
    <x v="2"/>
    <x v="2"/>
    <x v="2"/>
    <x v="2"/>
    <m/>
    <x v="2"/>
    <x v="2"/>
    <s v="Yes"/>
    <x v="1"/>
    <n v="19.3"/>
    <n v="1447.9"/>
    <n v="0"/>
    <n v="0"/>
    <n v="1224.06"/>
    <n v="2671.96"/>
    <x v="0"/>
    <x v="0"/>
    <x v="0"/>
    <x v="2"/>
    <x v="2"/>
    <n v="0"/>
    <x v="1"/>
  </r>
  <r>
    <s v="3308-JSGML"/>
    <x v="1"/>
    <n v="77"/>
    <s v="Yes"/>
    <n v="0"/>
    <s v="Shandon"/>
    <n v="93461"/>
    <n v="35.634487999999997"/>
    <n v="-120.29353399999999"/>
    <n v="3"/>
    <n v="59"/>
    <s v="None"/>
    <x v="1"/>
    <m/>
    <x v="2"/>
    <s v="Yes"/>
    <x v="0"/>
    <n v="6"/>
    <x v="1"/>
    <x v="1"/>
    <x v="1"/>
    <x v="0"/>
    <x v="0"/>
    <x v="1"/>
    <s v="No"/>
    <x v="0"/>
    <x v="2"/>
    <s v="Yes"/>
    <x v="0"/>
    <n v="64.05"/>
    <n v="3886.85"/>
    <n v="0"/>
    <n v="0"/>
    <n v="0"/>
    <n v="3886.85"/>
    <x v="0"/>
    <x v="0"/>
    <x v="0"/>
    <x v="2"/>
    <x v="3"/>
    <n v="0"/>
    <x v="0"/>
  </r>
  <r>
    <s v="3308-MHOOC"/>
    <x v="1"/>
    <n v="37"/>
    <s v="No"/>
    <n v="3"/>
    <s v="Scotia"/>
    <n v="95565"/>
    <n v="40.440635999999998"/>
    <n v="-124.09873899999999"/>
    <n v="0"/>
    <n v="1"/>
    <s v="None"/>
    <x v="0"/>
    <n v="17.89"/>
    <x v="0"/>
    <s v="No"/>
    <x v="3"/>
    <m/>
    <x v="2"/>
    <x v="2"/>
    <x v="2"/>
    <x v="2"/>
    <x v="2"/>
    <x v="2"/>
    <m/>
    <x v="2"/>
    <x v="1"/>
    <s v="Yes"/>
    <x v="0"/>
    <n v="19.2"/>
    <n v="19.2"/>
    <n v="0"/>
    <n v="0"/>
    <n v="17.89"/>
    <n v="37.090000000000003"/>
    <x v="2"/>
    <x v="0"/>
    <x v="0"/>
    <x v="0"/>
    <x v="0"/>
    <n v="0"/>
    <x v="1"/>
  </r>
  <r>
    <s v="3312-UUMZW"/>
    <x v="1"/>
    <n v="33"/>
    <s v="Yes"/>
    <n v="0"/>
    <s v="San Jose"/>
    <n v="95117"/>
    <n v="37.311087999999998"/>
    <n v="-121.961786"/>
    <n v="3"/>
    <n v="32"/>
    <s v="None"/>
    <x v="0"/>
    <n v="47.89"/>
    <x v="1"/>
    <s v="Yes"/>
    <x v="1"/>
    <n v="9"/>
    <x v="0"/>
    <x v="0"/>
    <x v="0"/>
    <x v="1"/>
    <x v="0"/>
    <x v="1"/>
    <s v="Yes"/>
    <x v="0"/>
    <x v="1"/>
    <s v="Yes"/>
    <x v="0"/>
    <n v="98.85"/>
    <n v="3145.9"/>
    <n v="0"/>
    <n v="0"/>
    <n v="1532.48"/>
    <n v="4678.38"/>
    <x v="0"/>
    <x v="0"/>
    <x v="0"/>
    <x v="3"/>
    <x v="0"/>
    <n v="0"/>
    <x v="2"/>
  </r>
  <r>
    <s v="3312-ZWLGF"/>
    <x v="1"/>
    <n v="69"/>
    <s v="Yes"/>
    <n v="0"/>
    <s v="Acton"/>
    <n v="93510"/>
    <n v="34.501452"/>
    <n v="-118.20786200000001"/>
    <n v="0"/>
    <n v="29"/>
    <s v="None"/>
    <x v="0"/>
    <n v="10.55"/>
    <x v="1"/>
    <s v="Yes"/>
    <x v="1"/>
    <n v="2"/>
    <x v="0"/>
    <x v="1"/>
    <x v="0"/>
    <x v="0"/>
    <x v="1"/>
    <x v="0"/>
    <s v="No"/>
    <x v="0"/>
    <x v="1"/>
    <s v="Yes"/>
    <x v="1"/>
    <n v="79.3"/>
    <n v="2414.5500000000002"/>
    <n v="0"/>
    <n v="0"/>
    <n v="305.95"/>
    <n v="2720.5"/>
    <x v="0"/>
    <x v="0"/>
    <x v="0"/>
    <x v="3"/>
    <x v="3"/>
    <n v="0"/>
    <x v="0"/>
  </r>
  <r>
    <s v="3313-QKNKB"/>
    <x v="1"/>
    <n v="24"/>
    <s v="Yes"/>
    <n v="0"/>
    <s v="Pebble Beach"/>
    <n v="93953"/>
    <n v="36.587496999999999"/>
    <n v="-121.94481500000001"/>
    <n v="0"/>
    <n v="59"/>
    <s v="Offer B"/>
    <x v="0"/>
    <n v="6.91"/>
    <x v="1"/>
    <s v="Yes"/>
    <x v="1"/>
    <n v="52"/>
    <x v="0"/>
    <x v="1"/>
    <x v="0"/>
    <x v="1"/>
    <x v="1"/>
    <x v="1"/>
    <s v="Yes"/>
    <x v="0"/>
    <x v="0"/>
    <s v="No"/>
    <x v="1"/>
    <n v="85.55"/>
    <n v="5084.6499999999996"/>
    <n v="0"/>
    <n v="0"/>
    <n v="407.69"/>
    <n v="5492.34"/>
    <x v="1"/>
    <x v="1"/>
    <x v="11"/>
    <x v="2"/>
    <x v="4"/>
    <n v="1"/>
    <x v="0"/>
  </r>
  <r>
    <s v="3315-IKYZQ"/>
    <x v="1"/>
    <n v="42"/>
    <s v="Yes"/>
    <n v="1"/>
    <s v="Los Angeles"/>
    <n v="90035"/>
    <n v="34.051808999999999"/>
    <n v="-118.383843"/>
    <n v="2"/>
    <n v="28"/>
    <s v="Offer C"/>
    <x v="1"/>
    <m/>
    <x v="2"/>
    <s v="Yes"/>
    <x v="2"/>
    <n v="19"/>
    <x v="1"/>
    <x v="1"/>
    <x v="1"/>
    <x v="0"/>
    <x v="0"/>
    <x v="0"/>
    <s v="No"/>
    <x v="0"/>
    <x v="0"/>
    <s v="No"/>
    <x v="0"/>
    <n v="50.8"/>
    <n v="1386.8"/>
    <n v="0"/>
    <n v="0"/>
    <n v="0"/>
    <n v="1386.8"/>
    <x v="0"/>
    <x v="0"/>
    <x v="0"/>
    <x v="3"/>
    <x v="1"/>
    <n v="0"/>
    <x v="3"/>
  </r>
  <r>
    <s v="3315-TOTBP"/>
    <x v="1"/>
    <n v="29"/>
    <s v="No"/>
    <n v="0"/>
    <s v="Mill Creek"/>
    <n v="96061"/>
    <n v="40.331975"/>
    <n v="-121.460674"/>
    <n v="0"/>
    <n v="15"/>
    <s v="Offer D"/>
    <x v="0"/>
    <n v="44.86"/>
    <x v="1"/>
    <s v="Yes"/>
    <x v="1"/>
    <n v="52"/>
    <x v="0"/>
    <x v="1"/>
    <x v="0"/>
    <x v="1"/>
    <x v="1"/>
    <x v="0"/>
    <s v="Yes"/>
    <x v="0"/>
    <x v="1"/>
    <s v="Yes"/>
    <x v="2"/>
    <n v="76"/>
    <n v="1130.8499999999999"/>
    <n v="0"/>
    <n v="0"/>
    <n v="672.9"/>
    <n v="1803.75"/>
    <x v="1"/>
    <x v="2"/>
    <x v="17"/>
    <x v="1"/>
    <x v="4"/>
    <n v="1"/>
    <x v="0"/>
  </r>
  <r>
    <s v="3316-UWXUY"/>
    <x v="1"/>
    <n v="64"/>
    <s v="No"/>
    <n v="0"/>
    <s v="Burbank"/>
    <n v="91502"/>
    <n v="34.177267000000001"/>
    <n v="-118.31003"/>
    <n v="0"/>
    <n v="50"/>
    <s v="Offer B"/>
    <x v="0"/>
    <n v="40.83"/>
    <x v="0"/>
    <s v="Yes"/>
    <x v="1"/>
    <n v="21"/>
    <x v="1"/>
    <x v="0"/>
    <x v="0"/>
    <x v="0"/>
    <x v="1"/>
    <x v="1"/>
    <s v="Yes"/>
    <x v="0"/>
    <x v="1"/>
    <s v="Yes"/>
    <x v="0"/>
    <n v="93.5"/>
    <n v="4747.5"/>
    <n v="0"/>
    <n v="0"/>
    <n v="2041.5"/>
    <n v="6789"/>
    <x v="0"/>
    <x v="0"/>
    <x v="0"/>
    <x v="2"/>
    <x v="3"/>
    <n v="0"/>
    <x v="2"/>
  </r>
  <r>
    <s v="3317-HRTNN"/>
    <x v="0"/>
    <n v="79"/>
    <s v="No"/>
    <n v="0"/>
    <s v="San Diego"/>
    <n v="92109"/>
    <n v="32.787835999999999"/>
    <n v="-117.232376"/>
    <n v="0"/>
    <n v="5"/>
    <s v="None"/>
    <x v="1"/>
    <m/>
    <x v="2"/>
    <s v="Yes"/>
    <x v="2"/>
    <n v="15"/>
    <x v="0"/>
    <x v="1"/>
    <x v="0"/>
    <x v="1"/>
    <x v="0"/>
    <x v="1"/>
    <s v="No"/>
    <x v="0"/>
    <x v="1"/>
    <s v="No"/>
    <x v="1"/>
    <n v="45.7"/>
    <n v="198"/>
    <n v="0"/>
    <n v="0"/>
    <n v="0"/>
    <n v="198"/>
    <x v="1"/>
    <x v="1"/>
    <x v="5"/>
    <x v="0"/>
    <x v="3"/>
    <n v="1"/>
    <x v="3"/>
  </r>
  <r>
    <s v="3317-VLGQT"/>
    <x v="0"/>
    <n v="50"/>
    <s v="Yes"/>
    <n v="0"/>
    <s v="Wallace"/>
    <n v="95254"/>
    <n v="38.192608"/>
    <n v="-120.957842"/>
    <n v="7"/>
    <n v="14"/>
    <s v="None"/>
    <x v="0"/>
    <n v="4.45"/>
    <x v="0"/>
    <s v="Yes"/>
    <x v="1"/>
    <n v="16"/>
    <x v="0"/>
    <x v="1"/>
    <x v="0"/>
    <x v="1"/>
    <x v="1"/>
    <x v="1"/>
    <s v="Yes"/>
    <x v="0"/>
    <x v="1"/>
    <s v="Yes"/>
    <x v="1"/>
    <n v="78.099999999999994"/>
    <n v="1122.4000000000001"/>
    <n v="0"/>
    <n v="0"/>
    <n v="62.3"/>
    <n v="1184.7"/>
    <x v="0"/>
    <x v="0"/>
    <x v="0"/>
    <x v="1"/>
    <x v="2"/>
    <n v="0"/>
    <x v="0"/>
  </r>
  <r>
    <s v="3318-ISQFQ"/>
    <x v="0"/>
    <n v="23"/>
    <s v="No"/>
    <n v="0"/>
    <s v="Newark"/>
    <n v="94560"/>
    <n v="37.504133000000003"/>
    <n v="-122.032347"/>
    <n v="0"/>
    <n v="20"/>
    <s v="Offer D"/>
    <x v="0"/>
    <n v="10.97"/>
    <x v="0"/>
    <s v="No"/>
    <x v="3"/>
    <m/>
    <x v="2"/>
    <x v="2"/>
    <x v="2"/>
    <x v="2"/>
    <x v="2"/>
    <x v="2"/>
    <m/>
    <x v="2"/>
    <x v="1"/>
    <s v="Yes"/>
    <x v="1"/>
    <n v="19.5"/>
    <n v="413"/>
    <n v="0"/>
    <n v="0"/>
    <n v="219.4"/>
    <n v="632.4"/>
    <x v="0"/>
    <x v="0"/>
    <x v="0"/>
    <x v="1"/>
    <x v="4"/>
    <n v="0"/>
    <x v="1"/>
  </r>
  <r>
    <s v="3318-NMQXL"/>
    <x v="1"/>
    <n v="58"/>
    <s v="No"/>
    <n v="0"/>
    <s v="El Monte"/>
    <n v="91731"/>
    <n v="34.079934000000002"/>
    <n v="-118.046695"/>
    <n v="0"/>
    <n v="3"/>
    <s v="Offer E"/>
    <x v="0"/>
    <n v="15.6"/>
    <x v="0"/>
    <s v="Yes"/>
    <x v="1"/>
    <n v="9"/>
    <x v="0"/>
    <x v="1"/>
    <x v="0"/>
    <x v="1"/>
    <x v="0"/>
    <x v="1"/>
    <s v="Yes"/>
    <x v="0"/>
    <x v="1"/>
    <s v="Yes"/>
    <x v="1"/>
    <n v="92"/>
    <n v="266.8"/>
    <n v="0"/>
    <n v="0"/>
    <n v="46.8"/>
    <n v="313.60000000000002"/>
    <x v="2"/>
    <x v="0"/>
    <x v="0"/>
    <x v="0"/>
    <x v="2"/>
    <n v="0"/>
    <x v="2"/>
  </r>
  <r>
    <s v="3318-OSATS"/>
    <x v="1"/>
    <n v="70"/>
    <s v="No"/>
    <n v="0"/>
    <s v="Sierra City"/>
    <n v="96125"/>
    <n v="39.600599000000003"/>
    <n v="-120.636358"/>
    <n v="0"/>
    <n v="35"/>
    <s v="Offer C"/>
    <x v="0"/>
    <n v="35.1"/>
    <x v="1"/>
    <s v="Yes"/>
    <x v="1"/>
    <n v="29"/>
    <x v="0"/>
    <x v="1"/>
    <x v="0"/>
    <x v="1"/>
    <x v="0"/>
    <x v="1"/>
    <s v="No"/>
    <x v="1"/>
    <x v="1"/>
    <s v="Yes"/>
    <x v="1"/>
    <n v="95.45"/>
    <n v="3474.05"/>
    <n v="0"/>
    <n v="80"/>
    <n v="1228.5"/>
    <n v="4782.55"/>
    <x v="1"/>
    <x v="3"/>
    <x v="6"/>
    <x v="3"/>
    <x v="3"/>
    <n v="1"/>
    <x v="2"/>
  </r>
  <r>
    <s v="3319-DWOEP"/>
    <x v="1"/>
    <n v="69"/>
    <s v="Yes"/>
    <n v="0"/>
    <s v="San Diego"/>
    <n v="92121"/>
    <n v="32.898612999999997"/>
    <n v="-117.20293700000001"/>
    <n v="0"/>
    <n v="6"/>
    <s v="Offer E"/>
    <x v="0"/>
    <n v="47.9"/>
    <x v="0"/>
    <s v="Yes"/>
    <x v="1"/>
    <n v="6"/>
    <x v="0"/>
    <x v="1"/>
    <x v="1"/>
    <x v="1"/>
    <x v="0"/>
    <x v="1"/>
    <s v="No"/>
    <x v="0"/>
    <x v="1"/>
    <s v="Yes"/>
    <x v="1"/>
    <n v="95.75"/>
    <n v="573.75"/>
    <n v="0"/>
    <n v="0"/>
    <n v="287.39999999999998"/>
    <n v="861.15"/>
    <x v="1"/>
    <x v="1"/>
    <x v="5"/>
    <x v="0"/>
    <x v="3"/>
    <n v="1"/>
    <x v="2"/>
  </r>
  <r>
    <s v="3320-VEOYC"/>
    <x v="1"/>
    <n v="65"/>
    <s v="No"/>
    <n v="0"/>
    <s v="Beverly Hills"/>
    <n v="90210"/>
    <n v="34.099891"/>
    <n v="-118.414338"/>
    <n v="0"/>
    <n v="14"/>
    <s v="None"/>
    <x v="0"/>
    <n v="37.619999999999997"/>
    <x v="1"/>
    <s v="Yes"/>
    <x v="1"/>
    <n v="10"/>
    <x v="0"/>
    <x v="1"/>
    <x v="0"/>
    <x v="1"/>
    <x v="0"/>
    <x v="1"/>
    <s v="Yes"/>
    <x v="0"/>
    <x v="1"/>
    <s v="Yes"/>
    <x v="1"/>
    <n v="95.6"/>
    <n v="1273.3"/>
    <n v="0"/>
    <n v="0"/>
    <n v="526.67999999999995"/>
    <n v="1799.98"/>
    <x v="0"/>
    <x v="0"/>
    <x v="0"/>
    <x v="1"/>
    <x v="3"/>
    <n v="0"/>
    <x v="2"/>
  </r>
  <r>
    <s v="3323-CPBWR"/>
    <x v="1"/>
    <n v="61"/>
    <s v="No"/>
    <n v="0"/>
    <s v="Knights Landing"/>
    <n v="95645"/>
    <n v="38.875508000000004"/>
    <n v="-121.765866"/>
    <n v="0"/>
    <n v="23"/>
    <s v="Offer D"/>
    <x v="0"/>
    <n v="8.5"/>
    <x v="1"/>
    <s v="Yes"/>
    <x v="1"/>
    <n v="6"/>
    <x v="0"/>
    <x v="1"/>
    <x v="1"/>
    <x v="0"/>
    <x v="0"/>
    <x v="0"/>
    <s v="No"/>
    <x v="0"/>
    <x v="1"/>
    <s v="Yes"/>
    <x v="0"/>
    <n v="96.9"/>
    <n v="2085.4499999999998"/>
    <n v="0"/>
    <n v="0"/>
    <n v="195.5"/>
    <n v="2280.9499999999998"/>
    <x v="0"/>
    <x v="0"/>
    <x v="0"/>
    <x v="1"/>
    <x v="3"/>
    <n v="0"/>
    <x v="2"/>
  </r>
  <r>
    <s v="3324-OIRTO"/>
    <x v="1"/>
    <n v="23"/>
    <s v="Yes"/>
    <n v="3"/>
    <s v="Glennville"/>
    <n v="93226"/>
    <n v="35.735694000000002"/>
    <n v="-118.738483"/>
    <n v="1"/>
    <n v="71"/>
    <s v="Offer A"/>
    <x v="0"/>
    <n v="14.14"/>
    <x v="0"/>
    <s v="Yes"/>
    <x v="1"/>
    <n v="59"/>
    <x v="1"/>
    <x v="0"/>
    <x v="1"/>
    <x v="1"/>
    <x v="0"/>
    <x v="1"/>
    <s v="Yes"/>
    <x v="0"/>
    <x v="0"/>
    <s v="Yes"/>
    <x v="1"/>
    <n v="104.65"/>
    <n v="7288.4"/>
    <n v="0"/>
    <n v="0"/>
    <n v="1003.94"/>
    <n v="8292.34"/>
    <x v="0"/>
    <x v="0"/>
    <x v="0"/>
    <x v="2"/>
    <x v="4"/>
    <n v="0"/>
    <x v="2"/>
  </r>
  <r>
    <s v="3325-FUYCG"/>
    <x v="1"/>
    <n v="58"/>
    <s v="Yes"/>
    <n v="0"/>
    <s v="Five Points"/>
    <n v="93624"/>
    <n v="36.397745"/>
    <n v="-120.119911"/>
    <n v="1"/>
    <n v="28"/>
    <s v="Offer C"/>
    <x v="0"/>
    <n v="9.6199999999999992"/>
    <x v="1"/>
    <s v="Yes"/>
    <x v="1"/>
    <n v="24"/>
    <x v="1"/>
    <x v="0"/>
    <x v="0"/>
    <x v="1"/>
    <x v="0"/>
    <x v="1"/>
    <s v="Yes"/>
    <x v="0"/>
    <x v="0"/>
    <s v="No"/>
    <x v="1"/>
    <n v="106.1"/>
    <n v="2847.4"/>
    <n v="0"/>
    <n v="0"/>
    <n v="269.36"/>
    <n v="3116.76"/>
    <x v="1"/>
    <x v="2"/>
    <x v="15"/>
    <x v="3"/>
    <x v="2"/>
    <n v="1"/>
    <x v="2"/>
  </r>
  <r>
    <s v="3327-YBAKM"/>
    <x v="0"/>
    <n v="31"/>
    <s v="Yes"/>
    <n v="0"/>
    <s v="San Diego"/>
    <n v="92131"/>
    <n v="32.893250000000002"/>
    <n v="-117.087091"/>
    <n v="10"/>
    <n v="64"/>
    <s v="None"/>
    <x v="0"/>
    <n v="19.22"/>
    <x v="0"/>
    <s v="Yes"/>
    <x v="1"/>
    <n v="21"/>
    <x v="1"/>
    <x v="1"/>
    <x v="0"/>
    <x v="0"/>
    <x v="0"/>
    <x v="1"/>
    <s v="Yes"/>
    <x v="0"/>
    <x v="0"/>
    <s v="Yes"/>
    <x v="0"/>
    <n v="96.9"/>
    <n v="6314.35"/>
    <n v="13.37"/>
    <n v="0"/>
    <n v="1230.08"/>
    <n v="7531.06"/>
    <x v="0"/>
    <x v="0"/>
    <x v="0"/>
    <x v="2"/>
    <x v="0"/>
    <n v="0"/>
    <x v="2"/>
  </r>
  <r>
    <s v="3329-WDIOK"/>
    <x v="0"/>
    <n v="56"/>
    <s v="No"/>
    <n v="0"/>
    <s v="Edwards"/>
    <n v="93523"/>
    <n v="34.966777"/>
    <n v="-117.961179"/>
    <n v="0"/>
    <n v="3"/>
    <s v="None"/>
    <x v="1"/>
    <m/>
    <x v="2"/>
    <s v="Yes"/>
    <x v="0"/>
    <n v="25"/>
    <x v="0"/>
    <x v="0"/>
    <x v="0"/>
    <x v="1"/>
    <x v="0"/>
    <x v="1"/>
    <s v="Yes"/>
    <x v="0"/>
    <x v="1"/>
    <s v="Yes"/>
    <x v="1"/>
    <n v="50.6"/>
    <n v="155.35"/>
    <n v="0"/>
    <n v="0"/>
    <n v="0"/>
    <n v="155.35"/>
    <x v="1"/>
    <x v="2"/>
    <x v="18"/>
    <x v="0"/>
    <x v="2"/>
    <n v="1"/>
    <x v="3"/>
  </r>
  <r>
    <s v="3331-HQDTW"/>
    <x v="0"/>
    <n v="23"/>
    <s v="No"/>
    <n v="0"/>
    <s v="San Diego"/>
    <n v="92130"/>
    <n v="32.957194999999999"/>
    <n v="-117.20254199999999"/>
    <n v="0"/>
    <n v="34"/>
    <s v="None"/>
    <x v="0"/>
    <n v="7.99"/>
    <x v="1"/>
    <s v="Yes"/>
    <x v="1"/>
    <n v="76"/>
    <x v="1"/>
    <x v="0"/>
    <x v="1"/>
    <x v="1"/>
    <x v="0"/>
    <x v="1"/>
    <s v="Yes"/>
    <x v="0"/>
    <x v="1"/>
    <s v="Yes"/>
    <x v="0"/>
    <n v="109.8"/>
    <n v="3587.25"/>
    <n v="0"/>
    <n v="0"/>
    <n v="271.66000000000003"/>
    <n v="3858.91"/>
    <x v="1"/>
    <x v="1"/>
    <x v="5"/>
    <x v="3"/>
    <x v="4"/>
    <n v="1"/>
    <x v="2"/>
  </r>
  <r>
    <s v="3334-CTHOL"/>
    <x v="0"/>
    <n v="51"/>
    <s v="No"/>
    <n v="0"/>
    <s v="Jackson"/>
    <n v="95642"/>
    <n v="38.336216"/>
    <n v="-120.76900999999999"/>
    <n v="0"/>
    <n v="1"/>
    <s v="None"/>
    <x v="0"/>
    <n v="43.49"/>
    <x v="1"/>
    <s v="Yes"/>
    <x v="0"/>
    <n v="4"/>
    <x v="0"/>
    <x v="1"/>
    <x v="0"/>
    <x v="1"/>
    <x v="1"/>
    <x v="0"/>
    <s v="No"/>
    <x v="0"/>
    <x v="1"/>
    <s v="Yes"/>
    <x v="1"/>
    <n v="49.95"/>
    <n v="49.95"/>
    <n v="0"/>
    <n v="0"/>
    <n v="43.49"/>
    <n v="93.44"/>
    <x v="1"/>
    <x v="1"/>
    <x v="1"/>
    <x v="0"/>
    <x v="2"/>
    <n v="1"/>
    <x v="3"/>
  </r>
  <r>
    <s v="3336-JORSO"/>
    <x v="0"/>
    <n v="70"/>
    <s v="No"/>
    <n v="0"/>
    <s v="Hayward"/>
    <n v="94542"/>
    <n v="37.656694999999999"/>
    <n v="-122.048361"/>
    <n v="0"/>
    <n v="33"/>
    <s v="Offer C"/>
    <x v="0"/>
    <n v="17.239999999999998"/>
    <x v="1"/>
    <s v="Yes"/>
    <x v="1"/>
    <n v="25"/>
    <x v="0"/>
    <x v="0"/>
    <x v="1"/>
    <x v="0"/>
    <x v="0"/>
    <x v="1"/>
    <s v="Yes"/>
    <x v="1"/>
    <x v="1"/>
    <s v="Yes"/>
    <x v="1"/>
    <n v="110.45"/>
    <n v="3655.45"/>
    <n v="0"/>
    <n v="70"/>
    <n v="568.91999999999996"/>
    <n v="4294.37"/>
    <x v="1"/>
    <x v="2"/>
    <x v="2"/>
    <x v="3"/>
    <x v="3"/>
    <n v="1"/>
    <x v="2"/>
  </r>
  <r>
    <s v="3338-CVVEH"/>
    <x v="1"/>
    <n v="38"/>
    <s v="No"/>
    <n v="0"/>
    <s v="Chula Vista"/>
    <n v="91913"/>
    <n v="32.641640000000002"/>
    <n v="-116.985026"/>
    <n v="0"/>
    <n v="12"/>
    <s v="Offer D"/>
    <x v="0"/>
    <n v="13.88"/>
    <x v="1"/>
    <s v="Yes"/>
    <x v="1"/>
    <n v="8"/>
    <x v="0"/>
    <x v="1"/>
    <x v="0"/>
    <x v="1"/>
    <x v="0"/>
    <x v="1"/>
    <s v="Yes"/>
    <x v="0"/>
    <x v="1"/>
    <s v="No"/>
    <x v="1"/>
    <n v="94.55"/>
    <n v="1173.55"/>
    <n v="0"/>
    <n v="0"/>
    <n v="166.56"/>
    <n v="1340.11"/>
    <x v="0"/>
    <x v="0"/>
    <x v="0"/>
    <x v="0"/>
    <x v="0"/>
    <n v="0"/>
    <x v="2"/>
  </r>
  <r>
    <s v="3339-EAQNV"/>
    <x v="1"/>
    <n v="75"/>
    <s v="Yes"/>
    <n v="0"/>
    <s v="Palermo"/>
    <n v="95968"/>
    <n v="39.435755999999998"/>
    <n v="-121.552071"/>
    <n v="7"/>
    <n v="72"/>
    <s v="None"/>
    <x v="0"/>
    <n v="11.23"/>
    <x v="1"/>
    <s v="Yes"/>
    <x v="1"/>
    <n v="20"/>
    <x v="0"/>
    <x v="0"/>
    <x v="0"/>
    <x v="1"/>
    <x v="0"/>
    <x v="1"/>
    <s v="Yes"/>
    <x v="0"/>
    <x v="0"/>
    <s v="Yes"/>
    <x v="0"/>
    <n v="97.25"/>
    <n v="7133.1"/>
    <n v="0"/>
    <n v="0"/>
    <n v="808.56"/>
    <n v="7941.66"/>
    <x v="0"/>
    <x v="0"/>
    <x v="0"/>
    <x v="2"/>
    <x v="3"/>
    <n v="0"/>
    <x v="2"/>
  </r>
  <r>
    <s v="3340-QBBFM"/>
    <x v="1"/>
    <n v="65"/>
    <s v="Yes"/>
    <n v="0"/>
    <s v="Petaluma"/>
    <n v="94954"/>
    <n v="38.235021000000003"/>
    <n v="-122.557332"/>
    <n v="9"/>
    <n v="36"/>
    <s v="Offer C"/>
    <x v="0"/>
    <n v="47.16"/>
    <x v="0"/>
    <s v="Yes"/>
    <x v="2"/>
    <n v="28"/>
    <x v="0"/>
    <x v="1"/>
    <x v="1"/>
    <x v="0"/>
    <x v="1"/>
    <x v="0"/>
    <s v="No"/>
    <x v="0"/>
    <x v="0"/>
    <s v="No"/>
    <x v="0"/>
    <n v="54.1"/>
    <n v="1992.85"/>
    <n v="1.0900000000000001"/>
    <n v="0"/>
    <n v="1697.76"/>
    <n v="3689.52"/>
    <x v="0"/>
    <x v="0"/>
    <x v="0"/>
    <x v="3"/>
    <x v="3"/>
    <n v="0"/>
    <x v="3"/>
  </r>
  <r>
    <s v="3345-JHUEO"/>
    <x v="1"/>
    <n v="29"/>
    <s v="No"/>
    <n v="0"/>
    <s v="Windsor"/>
    <n v="95492"/>
    <n v="38.527296999999997"/>
    <n v="-122.810044"/>
    <n v="0"/>
    <n v="4"/>
    <s v="None"/>
    <x v="0"/>
    <n v="46.53"/>
    <x v="0"/>
    <s v="No"/>
    <x v="3"/>
    <m/>
    <x v="2"/>
    <x v="2"/>
    <x v="2"/>
    <x v="2"/>
    <x v="2"/>
    <x v="2"/>
    <m/>
    <x v="2"/>
    <x v="1"/>
    <s v="Yes"/>
    <x v="1"/>
    <n v="20.2"/>
    <n v="55.7"/>
    <n v="0"/>
    <n v="0"/>
    <n v="186.12"/>
    <n v="241.82"/>
    <x v="0"/>
    <x v="0"/>
    <x v="0"/>
    <x v="0"/>
    <x v="4"/>
    <n v="0"/>
    <x v="1"/>
  </r>
  <r>
    <s v="3345-PBBFH"/>
    <x v="1"/>
    <n v="24"/>
    <s v="Yes"/>
    <n v="0"/>
    <s v="Fowler"/>
    <n v="93625"/>
    <n v="36.625791999999997"/>
    <n v="-119.672483"/>
    <n v="6"/>
    <n v="8"/>
    <s v="Offer E"/>
    <x v="0"/>
    <n v="2.38"/>
    <x v="0"/>
    <s v="Yes"/>
    <x v="2"/>
    <n v="53"/>
    <x v="0"/>
    <x v="0"/>
    <x v="0"/>
    <x v="1"/>
    <x v="1"/>
    <x v="0"/>
    <s v="No"/>
    <x v="0"/>
    <x v="1"/>
    <s v="Yes"/>
    <x v="1"/>
    <n v="49.55"/>
    <n v="393.45"/>
    <n v="0"/>
    <n v="0"/>
    <n v="19.04"/>
    <n v="412.49"/>
    <x v="0"/>
    <x v="0"/>
    <x v="0"/>
    <x v="0"/>
    <x v="4"/>
    <n v="0"/>
    <x v="3"/>
  </r>
  <r>
    <s v="3346-BRMIS"/>
    <x v="0"/>
    <n v="70"/>
    <s v="Yes"/>
    <n v="0"/>
    <s v="Bonsall"/>
    <n v="92003"/>
    <n v="33.290906999999997"/>
    <n v="-117.202895"/>
    <n v="1"/>
    <n v="18"/>
    <s v="None"/>
    <x v="1"/>
    <m/>
    <x v="2"/>
    <s v="Yes"/>
    <x v="2"/>
    <n v="12"/>
    <x v="0"/>
    <x v="1"/>
    <x v="1"/>
    <x v="1"/>
    <x v="0"/>
    <x v="1"/>
    <s v="Yes"/>
    <x v="0"/>
    <x v="1"/>
    <s v="Yes"/>
    <x v="1"/>
    <n v="48.35"/>
    <n v="810.7"/>
    <n v="0"/>
    <n v="0"/>
    <n v="0"/>
    <n v="810.7"/>
    <x v="1"/>
    <x v="2"/>
    <x v="15"/>
    <x v="1"/>
    <x v="3"/>
    <n v="1"/>
    <x v="3"/>
  </r>
  <r>
    <s v="3347-YJZZE"/>
    <x v="1"/>
    <n v="60"/>
    <s v="Yes"/>
    <n v="2"/>
    <s v="Los Osos"/>
    <n v="93402"/>
    <n v="35.279983999999999"/>
    <n v="-120.824288"/>
    <n v="6"/>
    <n v="29"/>
    <s v="None"/>
    <x v="0"/>
    <n v="6.73"/>
    <x v="1"/>
    <s v="Yes"/>
    <x v="2"/>
    <n v="27"/>
    <x v="0"/>
    <x v="0"/>
    <x v="1"/>
    <x v="1"/>
    <x v="0"/>
    <x v="1"/>
    <s v="Yes"/>
    <x v="0"/>
    <x v="1"/>
    <s v="No"/>
    <x v="0"/>
    <n v="80.099999999999994"/>
    <n v="2211.8000000000002"/>
    <n v="0"/>
    <n v="0"/>
    <n v="195.17"/>
    <n v="2406.9699999999998"/>
    <x v="0"/>
    <x v="0"/>
    <x v="0"/>
    <x v="3"/>
    <x v="3"/>
    <n v="0"/>
    <x v="0"/>
  </r>
  <r>
    <s v="3348-CFRNX"/>
    <x v="0"/>
    <n v="47"/>
    <s v="Yes"/>
    <n v="0"/>
    <s v="Healdsburg"/>
    <n v="95448"/>
    <n v="38.618347"/>
    <n v="-122.908422"/>
    <n v="1"/>
    <n v="28"/>
    <s v="None"/>
    <x v="0"/>
    <n v="37.659999999999997"/>
    <x v="0"/>
    <s v="Yes"/>
    <x v="1"/>
    <n v="20"/>
    <x v="1"/>
    <x v="1"/>
    <x v="0"/>
    <x v="1"/>
    <x v="0"/>
    <x v="1"/>
    <s v="Yes"/>
    <x v="0"/>
    <x v="1"/>
    <s v="Yes"/>
    <x v="0"/>
    <n v="92.35"/>
    <n v="2602.9"/>
    <n v="0"/>
    <n v="0"/>
    <n v="1054.48"/>
    <n v="3657.38"/>
    <x v="1"/>
    <x v="4"/>
    <x v="12"/>
    <x v="3"/>
    <x v="1"/>
    <n v="1"/>
    <x v="2"/>
  </r>
  <r>
    <s v="3349-ANQNH"/>
    <x v="0"/>
    <n v="70"/>
    <s v="No"/>
    <n v="0"/>
    <s v="Del Rey"/>
    <n v="93616"/>
    <n v="36.657462000000002"/>
    <n v="-119.595293"/>
    <n v="0"/>
    <n v="59"/>
    <s v="None"/>
    <x v="0"/>
    <n v="24.27"/>
    <x v="1"/>
    <s v="Yes"/>
    <x v="1"/>
    <n v="9"/>
    <x v="0"/>
    <x v="1"/>
    <x v="1"/>
    <x v="1"/>
    <x v="0"/>
    <x v="1"/>
    <s v="Yes"/>
    <x v="0"/>
    <x v="0"/>
    <s v="Yes"/>
    <x v="1"/>
    <n v="99.5"/>
    <n v="5890"/>
    <n v="0"/>
    <n v="0"/>
    <n v="1431.93"/>
    <n v="7321.93"/>
    <x v="0"/>
    <x v="0"/>
    <x v="0"/>
    <x v="2"/>
    <x v="3"/>
    <n v="0"/>
    <x v="2"/>
  </r>
  <r>
    <s v="3351-NGXYI"/>
    <x v="0"/>
    <n v="70"/>
    <s v="No"/>
    <n v="0"/>
    <s v="San Diego"/>
    <n v="92106"/>
    <n v="32.713459999999998"/>
    <n v="-117.236378"/>
    <n v="0"/>
    <n v="16"/>
    <s v="Offer D"/>
    <x v="0"/>
    <n v="9.7200000000000006"/>
    <x v="1"/>
    <s v="Yes"/>
    <x v="2"/>
    <n v="29"/>
    <x v="1"/>
    <x v="1"/>
    <x v="0"/>
    <x v="1"/>
    <x v="1"/>
    <x v="0"/>
    <s v="No"/>
    <x v="0"/>
    <x v="0"/>
    <s v="Yes"/>
    <x v="1"/>
    <n v="54.1"/>
    <n v="889"/>
    <n v="0"/>
    <n v="0"/>
    <n v="155.52000000000001"/>
    <n v="1044.52"/>
    <x v="0"/>
    <x v="0"/>
    <x v="0"/>
    <x v="1"/>
    <x v="3"/>
    <n v="0"/>
    <x v="3"/>
  </r>
  <r>
    <s v="3351-NQLDI"/>
    <x v="0"/>
    <n v="41"/>
    <s v="Yes"/>
    <n v="0"/>
    <s v="Travis Afb"/>
    <n v="94535"/>
    <n v="38.265898999999997"/>
    <n v="-121.93946099999999"/>
    <n v="1"/>
    <n v="67"/>
    <s v="Offer A"/>
    <x v="0"/>
    <n v="30.94"/>
    <x v="1"/>
    <s v="Yes"/>
    <x v="1"/>
    <n v="11"/>
    <x v="1"/>
    <x v="1"/>
    <x v="0"/>
    <x v="0"/>
    <x v="1"/>
    <x v="1"/>
    <s v="Yes"/>
    <x v="0"/>
    <x v="0"/>
    <s v="Yes"/>
    <x v="0"/>
    <n v="94.35"/>
    <n v="6341.45"/>
    <n v="0"/>
    <n v="0"/>
    <n v="2072.98"/>
    <n v="8414.43"/>
    <x v="1"/>
    <x v="4"/>
    <x v="7"/>
    <x v="2"/>
    <x v="1"/>
    <n v="1"/>
    <x v="2"/>
  </r>
  <r>
    <s v="3352-ALMCK"/>
    <x v="1"/>
    <n v="42"/>
    <s v="No"/>
    <n v="0"/>
    <s v="Navarro"/>
    <n v="95463"/>
    <n v="39.182915999999999"/>
    <n v="-123.552571"/>
    <n v="0"/>
    <n v="40"/>
    <s v="None"/>
    <x v="0"/>
    <n v="32.78"/>
    <x v="1"/>
    <s v="Yes"/>
    <x v="1"/>
    <n v="29"/>
    <x v="0"/>
    <x v="0"/>
    <x v="1"/>
    <x v="1"/>
    <x v="0"/>
    <x v="1"/>
    <s v="Yes"/>
    <x v="0"/>
    <x v="1"/>
    <s v="Yes"/>
    <x v="0"/>
    <n v="102.65"/>
    <n v="4108.1499999999996"/>
    <n v="0"/>
    <n v="0"/>
    <n v="1311.2"/>
    <n v="5419.35"/>
    <x v="0"/>
    <x v="0"/>
    <x v="0"/>
    <x v="3"/>
    <x v="1"/>
    <n v="0"/>
    <x v="2"/>
  </r>
  <r>
    <s v="3352-RICWQ"/>
    <x v="0"/>
    <n v="45"/>
    <s v="Yes"/>
    <n v="2"/>
    <s v="Davis"/>
    <n v="95616"/>
    <n v="38.508735000000001"/>
    <n v="-121.67881300000001"/>
    <n v="6"/>
    <n v="9"/>
    <s v="Offer E"/>
    <x v="0"/>
    <n v="16.13"/>
    <x v="0"/>
    <s v="No"/>
    <x v="3"/>
    <m/>
    <x v="2"/>
    <x v="2"/>
    <x v="2"/>
    <x v="2"/>
    <x v="2"/>
    <x v="2"/>
    <m/>
    <x v="2"/>
    <x v="2"/>
    <s v="No"/>
    <x v="0"/>
    <n v="19.75"/>
    <n v="210.65"/>
    <n v="0"/>
    <n v="0"/>
    <n v="145.16999999999999"/>
    <n v="355.82"/>
    <x v="0"/>
    <x v="0"/>
    <x v="0"/>
    <x v="0"/>
    <x v="1"/>
    <n v="0"/>
    <x v="1"/>
  </r>
  <r>
    <s v="3354-OADJP"/>
    <x v="0"/>
    <n v="37"/>
    <s v="No"/>
    <n v="0"/>
    <s v="Bolinas"/>
    <n v="94924"/>
    <n v="37.943086999999998"/>
    <n v="-122.72378999999999"/>
    <n v="0"/>
    <n v="8"/>
    <s v="None"/>
    <x v="0"/>
    <n v="42.78"/>
    <x v="0"/>
    <s v="Yes"/>
    <x v="2"/>
    <n v="27"/>
    <x v="1"/>
    <x v="1"/>
    <x v="0"/>
    <x v="0"/>
    <x v="1"/>
    <x v="0"/>
    <s v="No"/>
    <x v="0"/>
    <x v="0"/>
    <s v="No"/>
    <x v="1"/>
    <n v="54.25"/>
    <n v="447.75"/>
    <n v="0"/>
    <n v="0"/>
    <n v="342.24"/>
    <n v="789.99"/>
    <x v="0"/>
    <x v="0"/>
    <x v="0"/>
    <x v="0"/>
    <x v="0"/>
    <n v="0"/>
    <x v="3"/>
  </r>
  <r>
    <s v="3359-DSRKA"/>
    <x v="0"/>
    <n v="48"/>
    <s v="Yes"/>
    <n v="3"/>
    <s v="Scott Bar"/>
    <n v="96085"/>
    <n v="41.737962000000003"/>
    <n v="-123.07557"/>
    <n v="9"/>
    <n v="58"/>
    <s v="Offer B"/>
    <x v="0"/>
    <n v="11.81"/>
    <x v="0"/>
    <s v="No"/>
    <x v="3"/>
    <m/>
    <x v="2"/>
    <x v="2"/>
    <x v="2"/>
    <x v="2"/>
    <x v="2"/>
    <x v="2"/>
    <m/>
    <x v="2"/>
    <x v="2"/>
    <s v="Yes"/>
    <x v="0"/>
    <n v="19.850000000000001"/>
    <n v="1158.8499999999999"/>
    <n v="0"/>
    <n v="0"/>
    <n v="684.98"/>
    <n v="1843.83"/>
    <x v="0"/>
    <x v="0"/>
    <x v="0"/>
    <x v="2"/>
    <x v="1"/>
    <n v="0"/>
    <x v="1"/>
  </r>
  <r>
    <s v="3363-DTIVD"/>
    <x v="1"/>
    <n v="55"/>
    <s v="Yes"/>
    <n v="3"/>
    <s v="Reseda"/>
    <n v="91335"/>
    <n v="34.200175000000002"/>
    <n v="-118.540958"/>
    <n v="3"/>
    <n v="71"/>
    <s v="Offer A"/>
    <x v="0"/>
    <n v="25.02"/>
    <x v="1"/>
    <s v="Yes"/>
    <x v="1"/>
    <n v="53"/>
    <x v="1"/>
    <x v="1"/>
    <x v="1"/>
    <x v="1"/>
    <x v="0"/>
    <x v="1"/>
    <s v="Yes"/>
    <x v="0"/>
    <x v="2"/>
    <s v="No"/>
    <x v="1"/>
    <n v="105.55"/>
    <n v="7405.5"/>
    <n v="0"/>
    <n v="0"/>
    <n v="1776.42"/>
    <n v="9181.92"/>
    <x v="0"/>
    <x v="0"/>
    <x v="0"/>
    <x v="2"/>
    <x v="2"/>
    <n v="0"/>
    <x v="2"/>
  </r>
  <r>
    <s v="3363-EWLGO"/>
    <x v="0"/>
    <n v="33"/>
    <s v="No"/>
    <n v="0"/>
    <s v="Freedom"/>
    <n v="95019"/>
    <n v="36.936228"/>
    <n v="-121.78555900000001"/>
    <n v="0"/>
    <n v="5"/>
    <s v="None"/>
    <x v="0"/>
    <n v="34.799999999999997"/>
    <x v="0"/>
    <s v="No"/>
    <x v="3"/>
    <m/>
    <x v="2"/>
    <x v="2"/>
    <x v="2"/>
    <x v="2"/>
    <x v="2"/>
    <x v="2"/>
    <m/>
    <x v="2"/>
    <x v="1"/>
    <s v="No"/>
    <x v="0"/>
    <n v="19.95"/>
    <n v="109.6"/>
    <n v="0"/>
    <n v="0"/>
    <n v="174"/>
    <n v="283.60000000000002"/>
    <x v="0"/>
    <x v="0"/>
    <x v="0"/>
    <x v="0"/>
    <x v="0"/>
    <n v="0"/>
    <x v="1"/>
  </r>
  <r>
    <s v="3365-SAIGS"/>
    <x v="0"/>
    <n v="60"/>
    <s v="No"/>
    <n v="0"/>
    <s v="Rancho Santa Fe"/>
    <n v="92067"/>
    <n v="33.012751000000002"/>
    <n v="-117.20061699999999"/>
    <n v="0"/>
    <n v="17"/>
    <s v="None"/>
    <x v="0"/>
    <n v="22.61"/>
    <x v="0"/>
    <s v="Yes"/>
    <x v="1"/>
    <n v="19"/>
    <x v="0"/>
    <x v="0"/>
    <x v="0"/>
    <x v="1"/>
    <x v="0"/>
    <x v="0"/>
    <s v="No"/>
    <x v="0"/>
    <x v="1"/>
    <s v="Yes"/>
    <x v="1"/>
    <n v="83.55"/>
    <n v="1329.15"/>
    <n v="0"/>
    <n v="0"/>
    <n v="384.37"/>
    <n v="1713.52"/>
    <x v="0"/>
    <x v="0"/>
    <x v="0"/>
    <x v="1"/>
    <x v="3"/>
    <n v="0"/>
    <x v="0"/>
  </r>
  <r>
    <s v="3370-GQEAL"/>
    <x v="1"/>
    <n v="63"/>
    <s v="Yes"/>
    <n v="2"/>
    <s v="Indio"/>
    <n v="92201"/>
    <n v="33.713890999999997"/>
    <n v="-116.237257"/>
    <n v="9"/>
    <n v="30"/>
    <s v="None"/>
    <x v="0"/>
    <n v="21.72"/>
    <x v="1"/>
    <s v="Yes"/>
    <x v="1"/>
    <n v="19"/>
    <x v="0"/>
    <x v="1"/>
    <x v="0"/>
    <x v="1"/>
    <x v="0"/>
    <x v="0"/>
    <s v="No"/>
    <x v="1"/>
    <x v="1"/>
    <s v="No"/>
    <x v="1"/>
    <n v="85.45"/>
    <n v="2509.9499999999998"/>
    <n v="23.13"/>
    <n v="120"/>
    <n v="651.6"/>
    <n v="3258.42"/>
    <x v="0"/>
    <x v="0"/>
    <x v="0"/>
    <x v="3"/>
    <x v="3"/>
    <n v="0"/>
    <x v="0"/>
  </r>
  <r>
    <s v="3370-HXOPH"/>
    <x v="0"/>
    <n v="50"/>
    <s v="No"/>
    <n v="0"/>
    <s v="Mountain View"/>
    <n v="94041"/>
    <n v="37.388348999999998"/>
    <n v="-122.075299"/>
    <n v="0"/>
    <n v="3"/>
    <s v="None"/>
    <x v="0"/>
    <n v="14.35"/>
    <x v="1"/>
    <s v="Yes"/>
    <x v="1"/>
    <n v="17"/>
    <x v="0"/>
    <x v="1"/>
    <x v="0"/>
    <x v="1"/>
    <x v="1"/>
    <x v="0"/>
    <s v="No"/>
    <x v="0"/>
    <x v="1"/>
    <s v="No"/>
    <x v="1"/>
    <n v="76.099999999999994"/>
    <n v="257.60000000000002"/>
    <n v="0"/>
    <n v="0"/>
    <n v="43.05"/>
    <n v="300.64999999999998"/>
    <x v="2"/>
    <x v="0"/>
    <x v="0"/>
    <x v="0"/>
    <x v="2"/>
    <n v="0"/>
    <x v="0"/>
  </r>
  <r>
    <s v="3372-CDXFJ"/>
    <x v="1"/>
    <n v="31"/>
    <s v="Yes"/>
    <n v="2"/>
    <s v="San Quentin"/>
    <n v="94964"/>
    <n v="37.942551000000002"/>
    <n v="-122.491642"/>
    <n v="8"/>
    <n v="13"/>
    <s v="None"/>
    <x v="0"/>
    <n v="48.7"/>
    <x v="1"/>
    <s v="No"/>
    <x v="3"/>
    <m/>
    <x v="2"/>
    <x v="2"/>
    <x v="2"/>
    <x v="2"/>
    <x v="2"/>
    <x v="2"/>
    <m/>
    <x v="2"/>
    <x v="0"/>
    <s v="No"/>
    <x v="1"/>
    <n v="24.5"/>
    <n v="343.6"/>
    <n v="0"/>
    <n v="0"/>
    <n v="633.1"/>
    <n v="976.7"/>
    <x v="0"/>
    <x v="0"/>
    <x v="0"/>
    <x v="1"/>
    <x v="0"/>
    <n v="0"/>
    <x v="1"/>
  </r>
  <r>
    <s v="3372-KWFBM"/>
    <x v="1"/>
    <n v="76"/>
    <s v="No"/>
    <n v="0"/>
    <s v="Bayside"/>
    <n v="95524"/>
    <n v="40.825485999999998"/>
    <n v="-124.049485"/>
    <n v="0"/>
    <n v="16"/>
    <s v="None"/>
    <x v="0"/>
    <n v="19.18"/>
    <x v="1"/>
    <s v="Yes"/>
    <x v="1"/>
    <n v="22"/>
    <x v="0"/>
    <x v="1"/>
    <x v="0"/>
    <x v="1"/>
    <x v="0"/>
    <x v="0"/>
    <s v="No"/>
    <x v="0"/>
    <x v="1"/>
    <s v="Yes"/>
    <x v="1"/>
    <n v="86.6"/>
    <n v="1281"/>
    <n v="0"/>
    <n v="0"/>
    <n v="306.88"/>
    <n v="1587.88"/>
    <x v="1"/>
    <x v="2"/>
    <x v="3"/>
    <x v="1"/>
    <x v="3"/>
    <n v="1"/>
    <x v="0"/>
  </r>
  <r>
    <s v="3373-DIUUN"/>
    <x v="1"/>
    <n v="58"/>
    <s v="Yes"/>
    <n v="3"/>
    <s v="Hinkley"/>
    <n v="92347"/>
    <n v="34.983808000000003"/>
    <n v="-117.239306"/>
    <n v="6"/>
    <n v="30"/>
    <s v="None"/>
    <x v="0"/>
    <n v="40"/>
    <x v="0"/>
    <s v="No"/>
    <x v="3"/>
    <m/>
    <x v="2"/>
    <x v="2"/>
    <x v="2"/>
    <x v="2"/>
    <x v="2"/>
    <x v="2"/>
    <m/>
    <x v="2"/>
    <x v="2"/>
    <s v="No"/>
    <x v="0"/>
    <n v="21.25"/>
    <n v="711.9"/>
    <n v="0"/>
    <n v="0"/>
    <n v="1200"/>
    <n v="1911.9"/>
    <x v="0"/>
    <x v="0"/>
    <x v="0"/>
    <x v="3"/>
    <x v="2"/>
    <n v="0"/>
    <x v="1"/>
  </r>
  <r>
    <s v="3373-YZZYM"/>
    <x v="1"/>
    <n v="57"/>
    <s v="Yes"/>
    <n v="3"/>
    <s v="Los Gatos"/>
    <n v="95030"/>
    <n v="37.222842"/>
    <n v="-121.988727"/>
    <n v="10"/>
    <n v="1"/>
    <s v="None"/>
    <x v="0"/>
    <n v="32.78"/>
    <x v="0"/>
    <s v="No"/>
    <x v="3"/>
    <m/>
    <x v="2"/>
    <x v="2"/>
    <x v="2"/>
    <x v="2"/>
    <x v="2"/>
    <x v="2"/>
    <m/>
    <x v="2"/>
    <x v="1"/>
    <s v="No"/>
    <x v="0"/>
    <n v="19.2"/>
    <n v="19.2"/>
    <n v="0"/>
    <n v="0"/>
    <n v="32.78"/>
    <n v="51.98"/>
    <x v="2"/>
    <x v="0"/>
    <x v="0"/>
    <x v="0"/>
    <x v="2"/>
    <n v="0"/>
    <x v="1"/>
  </r>
  <r>
    <s v="3374-LXDEV"/>
    <x v="0"/>
    <n v="42"/>
    <s v="No"/>
    <n v="0"/>
    <s v="Pearblossom"/>
    <n v="93553"/>
    <n v="34.445239000000001"/>
    <n v="-117.894868"/>
    <n v="0"/>
    <n v="13"/>
    <s v="Offer D"/>
    <x v="0"/>
    <n v="8.59"/>
    <x v="1"/>
    <s v="Yes"/>
    <x v="1"/>
    <n v="15"/>
    <x v="0"/>
    <x v="0"/>
    <x v="1"/>
    <x v="0"/>
    <x v="1"/>
    <x v="0"/>
    <s v="No"/>
    <x v="0"/>
    <x v="1"/>
    <s v="No"/>
    <x v="1"/>
    <n v="89.4"/>
    <n v="1132.3499999999999"/>
    <n v="0"/>
    <n v="0"/>
    <n v="111.67"/>
    <n v="1244.02"/>
    <x v="1"/>
    <x v="1"/>
    <x v="1"/>
    <x v="1"/>
    <x v="1"/>
    <n v="1"/>
    <x v="0"/>
  </r>
  <r>
    <s v="3374-PZLXD"/>
    <x v="1"/>
    <n v="31"/>
    <s v="No"/>
    <n v="0"/>
    <s v="Blairsden Graeagle"/>
    <n v="96103"/>
    <n v="39.783746999999998"/>
    <n v="-120.66103200000001"/>
    <n v="0"/>
    <n v="34"/>
    <s v="Offer C"/>
    <x v="0"/>
    <n v="36.520000000000003"/>
    <x v="0"/>
    <s v="No"/>
    <x v="3"/>
    <m/>
    <x v="2"/>
    <x v="2"/>
    <x v="2"/>
    <x v="2"/>
    <x v="2"/>
    <x v="2"/>
    <m/>
    <x v="2"/>
    <x v="1"/>
    <s v="No"/>
    <x v="0"/>
    <n v="19.7"/>
    <n v="675.6"/>
    <n v="0"/>
    <n v="0"/>
    <n v="1241.68"/>
    <n v="1917.28"/>
    <x v="0"/>
    <x v="0"/>
    <x v="0"/>
    <x v="3"/>
    <x v="0"/>
    <n v="0"/>
    <x v="1"/>
  </r>
  <r>
    <s v="3374-TTZTK"/>
    <x v="1"/>
    <n v="26"/>
    <s v="Yes"/>
    <n v="0"/>
    <s v="Sun City"/>
    <n v="92585"/>
    <n v="33.739412000000002"/>
    <n v="-117.173334"/>
    <n v="4"/>
    <n v="52"/>
    <s v="None"/>
    <x v="0"/>
    <n v="49.82"/>
    <x v="0"/>
    <s v="Yes"/>
    <x v="1"/>
    <n v="51"/>
    <x v="1"/>
    <x v="0"/>
    <x v="1"/>
    <x v="0"/>
    <x v="0"/>
    <x v="1"/>
    <s v="Yes"/>
    <x v="0"/>
    <x v="2"/>
    <s v="Yes"/>
    <x v="1"/>
    <n v="106.3"/>
    <n v="5487"/>
    <n v="0"/>
    <n v="0"/>
    <n v="2590.64"/>
    <n v="8077.64"/>
    <x v="0"/>
    <x v="0"/>
    <x v="0"/>
    <x v="2"/>
    <x v="4"/>
    <n v="0"/>
    <x v="2"/>
  </r>
  <r>
    <s v="3376-BMGFE"/>
    <x v="0"/>
    <n v="42"/>
    <s v="No"/>
    <n v="1"/>
    <s v="Monrovia"/>
    <n v="91016"/>
    <n v="34.152799999999999"/>
    <n v="-118.00048200000001"/>
    <n v="0"/>
    <n v="4"/>
    <s v="Offer E"/>
    <x v="0"/>
    <n v="33.5"/>
    <x v="0"/>
    <s v="Yes"/>
    <x v="1"/>
    <n v="27"/>
    <x v="0"/>
    <x v="1"/>
    <x v="0"/>
    <x v="1"/>
    <x v="1"/>
    <x v="0"/>
    <s v="No"/>
    <x v="0"/>
    <x v="1"/>
    <s v="Yes"/>
    <x v="1"/>
    <n v="70.900000000000006"/>
    <n v="273"/>
    <n v="8.74"/>
    <n v="0"/>
    <n v="134"/>
    <n v="398.26"/>
    <x v="1"/>
    <x v="2"/>
    <x v="2"/>
    <x v="0"/>
    <x v="1"/>
    <n v="1"/>
    <x v="0"/>
  </r>
  <r>
    <s v="3378-AJRAO"/>
    <x v="1"/>
    <n v="44"/>
    <s v="Yes"/>
    <n v="0"/>
    <s v="Garden Grove"/>
    <n v="92840"/>
    <n v="33.787165000000002"/>
    <n v="-117.931889"/>
    <n v="7"/>
    <n v="44"/>
    <s v="None"/>
    <x v="0"/>
    <n v="32.22"/>
    <x v="1"/>
    <s v="No"/>
    <x v="3"/>
    <m/>
    <x v="2"/>
    <x v="2"/>
    <x v="2"/>
    <x v="2"/>
    <x v="2"/>
    <x v="2"/>
    <m/>
    <x v="2"/>
    <x v="0"/>
    <s v="No"/>
    <x v="1"/>
    <n v="24.85"/>
    <n v="1013.6"/>
    <n v="0"/>
    <n v="0"/>
    <n v="1417.68"/>
    <n v="2431.2800000000002"/>
    <x v="0"/>
    <x v="0"/>
    <x v="0"/>
    <x v="3"/>
    <x v="1"/>
    <n v="0"/>
    <x v="1"/>
  </r>
  <r>
    <s v="3384-CTMSF"/>
    <x v="1"/>
    <n v="61"/>
    <s v="Yes"/>
    <n v="0"/>
    <s v="Lincoln"/>
    <n v="95648"/>
    <n v="38.922812"/>
    <n v="-121.312005"/>
    <n v="2"/>
    <n v="47"/>
    <s v="Offer B"/>
    <x v="0"/>
    <n v="48.69"/>
    <x v="1"/>
    <s v="Yes"/>
    <x v="1"/>
    <n v="21"/>
    <x v="0"/>
    <x v="0"/>
    <x v="1"/>
    <x v="1"/>
    <x v="0"/>
    <x v="1"/>
    <s v="Yes"/>
    <x v="0"/>
    <x v="1"/>
    <s v="Yes"/>
    <x v="1"/>
    <n v="104.1"/>
    <n v="5135.1499999999996"/>
    <n v="0"/>
    <n v="0"/>
    <n v="2288.4299999999998"/>
    <n v="7423.58"/>
    <x v="0"/>
    <x v="0"/>
    <x v="0"/>
    <x v="3"/>
    <x v="3"/>
    <n v="0"/>
    <x v="2"/>
  </r>
  <r>
    <s v="3387-PLKUI"/>
    <x v="0"/>
    <n v="27"/>
    <s v="Yes"/>
    <n v="1"/>
    <s v="San Jose"/>
    <n v="95119"/>
    <n v="37.233226000000002"/>
    <n v="-121.78809"/>
    <n v="6"/>
    <n v="13"/>
    <s v="Offer D"/>
    <x v="0"/>
    <n v="16.739999999999998"/>
    <x v="0"/>
    <s v="No"/>
    <x v="3"/>
    <m/>
    <x v="2"/>
    <x v="2"/>
    <x v="2"/>
    <x v="2"/>
    <x v="2"/>
    <x v="2"/>
    <m/>
    <x v="2"/>
    <x v="1"/>
    <s v="No"/>
    <x v="0"/>
    <n v="18.8"/>
    <n v="251.25"/>
    <n v="0"/>
    <n v="0"/>
    <n v="217.62"/>
    <n v="468.87"/>
    <x v="0"/>
    <x v="0"/>
    <x v="0"/>
    <x v="1"/>
    <x v="4"/>
    <n v="0"/>
    <x v="1"/>
  </r>
  <r>
    <s v="3387-VATUS"/>
    <x v="1"/>
    <n v="44"/>
    <s v="No"/>
    <n v="0"/>
    <s v="Aromas"/>
    <n v="95004"/>
    <n v="36.878363999999998"/>
    <n v="-121.62978099999999"/>
    <n v="0"/>
    <n v="5"/>
    <s v="Offer E"/>
    <x v="0"/>
    <n v="40.15"/>
    <x v="1"/>
    <s v="Yes"/>
    <x v="1"/>
    <n v="19"/>
    <x v="0"/>
    <x v="1"/>
    <x v="0"/>
    <x v="1"/>
    <x v="0"/>
    <x v="1"/>
    <s v="Yes"/>
    <x v="0"/>
    <x v="1"/>
    <s v="Yes"/>
    <x v="1"/>
    <n v="94.85"/>
    <n v="462.8"/>
    <n v="0"/>
    <n v="0"/>
    <n v="200.75"/>
    <n v="663.55"/>
    <x v="1"/>
    <x v="5"/>
    <x v="8"/>
    <x v="0"/>
    <x v="1"/>
    <n v="1"/>
    <x v="2"/>
  </r>
  <r>
    <s v="3389-KTRXV"/>
    <x v="0"/>
    <n v="61"/>
    <s v="Yes"/>
    <n v="3"/>
    <s v="Ravendale"/>
    <n v="96123"/>
    <n v="40.845737999999997"/>
    <n v="-120.322219"/>
    <n v="0"/>
    <n v="23"/>
    <s v="None"/>
    <x v="0"/>
    <n v="7.11"/>
    <x v="1"/>
    <s v="No"/>
    <x v="3"/>
    <m/>
    <x v="2"/>
    <x v="2"/>
    <x v="2"/>
    <x v="2"/>
    <x v="2"/>
    <x v="2"/>
    <m/>
    <x v="2"/>
    <x v="2"/>
    <s v="No"/>
    <x v="0"/>
    <n v="23.85"/>
    <n v="625.65"/>
    <n v="0"/>
    <n v="0"/>
    <n v="163.53"/>
    <n v="789.18"/>
    <x v="0"/>
    <x v="0"/>
    <x v="0"/>
    <x v="1"/>
    <x v="3"/>
    <n v="0"/>
    <x v="1"/>
  </r>
  <r>
    <s v="3389-YGYAI"/>
    <x v="0"/>
    <n v="79"/>
    <s v="No"/>
    <n v="0"/>
    <s v="Princeton"/>
    <n v="95970"/>
    <n v="39.424956999999999"/>
    <n v="-122.03930699999999"/>
    <n v="0"/>
    <n v="8"/>
    <s v="None"/>
    <x v="0"/>
    <n v="45.16"/>
    <x v="1"/>
    <s v="Yes"/>
    <x v="1"/>
    <n v="15"/>
    <x v="0"/>
    <x v="0"/>
    <x v="1"/>
    <x v="1"/>
    <x v="0"/>
    <x v="1"/>
    <s v="No"/>
    <x v="0"/>
    <x v="1"/>
    <s v="Yes"/>
    <x v="1"/>
    <n v="105.5"/>
    <n v="829.55"/>
    <n v="0"/>
    <n v="0"/>
    <n v="361.28"/>
    <n v="1190.83"/>
    <x v="1"/>
    <x v="4"/>
    <x v="16"/>
    <x v="0"/>
    <x v="3"/>
    <n v="1"/>
    <x v="2"/>
  </r>
  <r>
    <s v="3391-JSQEW"/>
    <x v="1"/>
    <n v="32"/>
    <s v="Yes"/>
    <n v="0"/>
    <s v="San Jose"/>
    <n v="95110"/>
    <n v="37.346670000000003"/>
    <n v="-121.91001900000001"/>
    <n v="7"/>
    <n v="40"/>
    <s v="None"/>
    <x v="0"/>
    <n v="24.3"/>
    <x v="0"/>
    <s v="Yes"/>
    <x v="2"/>
    <n v="28"/>
    <x v="0"/>
    <x v="0"/>
    <x v="0"/>
    <x v="1"/>
    <x v="1"/>
    <x v="0"/>
    <s v="No"/>
    <x v="0"/>
    <x v="1"/>
    <s v="Yes"/>
    <x v="0"/>
    <n v="50.15"/>
    <n v="2058.5"/>
    <n v="37.03"/>
    <n v="0"/>
    <n v="972"/>
    <n v="2993.47"/>
    <x v="0"/>
    <x v="0"/>
    <x v="0"/>
    <x v="3"/>
    <x v="0"/>
    <n v="0"/>
    <x v="3"/>
  </r>
  <r>
    <s v="3392-EHMNK"/>
    <x v="0"/>
    <n v="53"/>
    <s v="Yes"/>
    <n v="3"/>
    <s v="Thermal"/>
    <n v="92274"/>
    <n v="33.53604"/>
    <n v="-116.11922199999999"/>
    <n v="1"/>
    <n v="67"/>
    <s v="Offer A"/>
    <x v="0"/>
    <n v="11.4"/>
    <x v="1"/>
    <s v="Yes"/>
    <x v="1"/>
    <n v="27"/>
    <x v="0"/>
    <x v="0"/>
    <x v="0"/>
    <x v="0"/>
    <x v="0"/>
    <x v="0"/>
    <s v="No"/>
    <x v="0"/>
    <x v="2"/>
    <s v="No"/>
    <x v="0"/>
    <n v="94.1"/>
    <n v="6302.8"/>
    <n v="0"/>
    <n v="0"/>
    <n v="763.8"/>
    <n v="7066.6"/>
    <x v="0"/>
    <x v="0"/>
    <x v="0"/>
    <x v="2"/>
    <x v="2"/>
    <n v="0"/>
    <x v="2"/>
  </r>
  <r>
    <s v="3393-FMZPV"/>
    <x v="0"/>
    <n v="59"/>
    <s v="No"/>
    <n v="0"/>
    <s v="Elverta"/>
    <n v="95626"/>
    <n v="38.734997"/>
    <n v="-121.463719"/>
    <n v="0"/>
    <n v="25"/>
    <s v="None"/>
    <x v="0"/>
    <n v="36.24"/>
    <x v="1"/>
    <s v="Yes"/>
    <x v="1"/>
    <n v="3"/>
    <x v="0"/>
    <x v="0"/>
    <x v="0"/>
    <x v="1"/>
    <x v="0"/>
    <x v="1"/>
    <s v="Yes"/>
    <x v="0"/>
    <x v="1"/>
    <s v="Yes"/>
    <x v="1"/>
    <n v="100.25"/>
    <n v="2387.75"/>
    <n v="0"/>
    <n v="0"/>
    <n v="906"/>
    <n v="3293.75"/>
    <x v="1"/>
    <x v="4"/>
    <x v="19"/>
    <x v="3"/>
    <x v="2"/>
    <n v="1"/>
    <x v="2"/>
  </r>
  <r>
    <s v="3396-DKDEL"/>
    <x v="0"/>
    <n v="45"/>
    <s v="Yes"/>
    <n v="3"/>
    <s v="King City"/>
    <n v="93930"/>
    <n v="36.220761000000003"/>
    <n v="-120.980777"/>
    <n v="3"/>
    <n v="70"/>
    <s v="Offer A"/>
    <x v="0"/>
    <n v="11.36"/>
    <x v="1"/>
    <s v="Yes"/>
    <x v="1"/>
    <n v="53"/>
    <x v="1"/>
    <x v="0"/>
    <x v="1"/>
    <x v="0"/>
    <x v="0"/>
    <x v="1"/>
    <s v="Yes"/>
    <x v="0"/>
    <x v="2"/>
    <s v="Yes"/>
    <x v="0"/>
    <n v="115.15"/>
    <n v="8250"/>
    <n v="0"/>
    <n v="0"/>
    <n v="795.2"/>
    <n v="9045.2000000000007"/>
    <x v="0"/>
    <x v="0"/>
    <x v="0"/>
    <x v="2"/>
    <x v="1"/>
    <n v="0"/>
    <x v="2"/>
  </r>
  <r>
    <s v="3397-AVTKU"/>
    <x v="1"/>
    <n v="64"/>
    <s v="No"/>
    <n v="0"/>
    <s v="Mount Hamilton"/>
    <n v="95140"/>
    <n v="37.382908999999998"/>
    <n v="-121.634151"/>
    <n v="0"/>
    <n v="43"/>
    <s v="None"/>
    <x v="0"/>
    <n v="21.64"/>
    <x v="0"/>
    <s v="Yes"/>
    <x v="2"/>
    <n v="13"/>
    <x v="0"/>
    <x v="0"/>
    <x v="0"/>
    <x v="1"/>
    <x v="1"/>
    <x v="1"/>
    <s v="Yes"/>
    <x v="0"/>
    <x v="2"/>
    <s v="Yes"/>
    <x v="1"/>
    <n v="60"/>
    <n v="2548.5500000000002"/>
    <n v="0"/>
    <n v="0"/>
    <n v="930.52"/>
    <n v="3479.07"/>
    <x v="0"/>
    <x v="0"/>
    <x v="0"/>
    <x v="3"/>
    <x v="3"/>
    <n v="0"/>
    <x v="0"/>
  </r>
  <r>
    <s v="3398-FSHON"/>
    <x v="0"/>
    <n v="79"/>
    <s v="No"/>
    <n v="0"/>
    <s v="San Diego"/>
    <n v="92121"/>
    <n v="32.898612999999997"/>
    <n v="-117.20293700000001"/>
    <n v="0"/>
    <n v="12"/>
    <s v="None"/>
    <x v="0"/>
    <n v="34.01"/>
    <x v="1"/>
    <s v="Yes"/>
    <x v="1"/>
    <n v="18"/>
    <x v="0"/>
    <x v="0"/>
    <x v="0"/>
    <x v="1"/>
    <x v="0"/>
    <x v="0"/>
    <s v="No"/>
    <x v="0"/>
    <x v="1"/>
    <s v="Yes"/>
    <x v="1"/>
    <n v="91.3"/>
    <n v="1094.5"/>
    <n v="0"/>
    <n v="0"/>
    <n v="408.12"/>
    <n v="1502.62"/>
    <x v="1"/>
    <x v="1"/>
    <x v="5"/>
    <x v="0"/>
    <x v="3"/>
    <n v="1"/>
    <x v="2"/>
  </r>
  <r>
    <s v="3398-GCPMU"/>
    <x v="0"/>
    <n v="74"/>
    <s v="Yes"/>
    <n v="0"/>
    <s v="Fullerton"/>
    <n v="92833"/>
    <n v="33.877639000000002"/>
    <n v="-117.961212"/>
    <n v="4"/>
    <n v="72"/>
    <s v="Offer A"/>
    <x v="0"/>
    <n v="5.77"/>
    <x v="1"/>
    <s v="Yes"/>
    <x v="2"/>
    <n v="24"/>
    <x v="1"/>
    <x v="0"/>
    <x v="1"/>
    <x v="0"/>
    <x v="0"/>
    <x v="1"/>
    <s v="No"/>
    <x v="0"/>
    <x v="2"/>
    <s v="Yes"/>
    <x v="0"/>
    <n v="89.55"/>
    <n v="6448.85"/>
    <n v="0"/>
    <n v="0"/>
    <n v="415.44"/>
    <n v="6864.29"/>
    <x v="0"/>
    <x v="0"/>
    <x v="0"/>
    <x v="2"/>
    <x v="3"/>
    <n v="0"/>
    <x v="0"/>
  </r>
  <r>
    <s v="3398-ZOUAA"/>
    <x v="1"/>
    <n v="76"/>
    <s v="Yes"/>
    <n v="0"/>
    <s v="Redwood City"/>
    <n v="94063"/>
    <n v="37.499411000000002"/>
    <n v="-122.19631800000001"/>
    <n v="1"/>
    <n v="21"/>
    <s v="Offer D"/>
    <x v="0"/>
    <n v="19.739999999999998"/>
    <x v="0"/>
    <s v="Yes"/>
    <x v="1"/>
    <n v="18"/>
    <x v="0"/>
    <x v="1"/>
    <x v="0"/>
    <x v="1"/>
    <x v="1"/>
    <x v="0"/>
    <s v="No"/>
    <x v="0"/>
    <x v="1"/>
    <s v="Yes"/>
    <x v="1"/>
    <n v="69.099999999999994"/>
    <n v="1474.75"/>
    <n v="0"/>
    <n v="0"/>
    <n v="414.54"/>
    <n v="1889.29"/>
    <x v="1"/>
    <x v="5"/>
    <x v="9"/>
    <x v="1"/>
    <x v="3"/>
    <n v="1"/>
    <x v="0"/>
  </r>
  <r>
    <s v="3399-BMLVW"/>
    <x v="1"/>
    <n v="40"/>
    <s v="Yes"/>
    <n v="0"/>
    <s v="Whitmore"/>
    <n v="96096"/>
    <n v="40.637104999999998"/>
    <n v="-121.906949"/>
    <n v="5"/>
    <n v="51"/>
    <s v="Offer B"/>
    <x v="0"/>
    <n v="9.5299999999999994"/>
    <x v="0"/>
    <s v="Yes"/>
    <x v="2"/>
    <n v="10"/>
    <x v="1"/>
    <x v="0"/>
    <x v="0"/>
    <x v="0"/>
    <x v="1"/>
    <x v="0"/>
    <s v="No"/>
    <x v="0"/>
    <x v="2"/>
    <s v="No"/>
    <x v="0"/>
    <n v="60.5"/>
    <n v="3121.45"/>
    <n v="0"/>
    <n v="0"/>
    <n v="486.03"/>
    <n v="3607.48"/>
    <x v="0"/>
    <x v="0"/>
    <x v="0"/>
    <x v="2"/>
    <x v="1"/>
    <n v="0"/>
    <x v="0"/>
  </r>
  <r>
    <s v="3400-ESFUW"/>
    <x v="1"/>
    <n v="28"/>
    <s v="Yes"/>
    <n v="0"/>
    <s v="Cupertino"/>
    <n v="95014"/>
    <n v="37.306612000000001"/>
    <n v="-122.08062099999999"/>
    <n v="1"/>
    <n v="55"/>
    <s v="Offer B"/>
    <x v="0"/>
    <n v="8.8000000000000007"/>
    <x v="0"/>
    <s v="Yes"/>
    <x v="2"/>
    <n v="48"/>
    <x v="1"/>
    <x v="0"/>
    <x v="0"/>
    <x v="0"/>
    <x v="1"/>
    <x v="0"/>
    <s v="No"/>
    <x v="1"/>
    <x v="2"/>
    <s v="No"/>
    <x v="1"/>
    <n v="57.55"/>
    <n v="3046.4"/>
    <n v="0"/>
    <n v="60"/>
    <n v="484"/>
    <n v="3590.4"/>
    <x v="1"/>
    <x v="1"/>
    <x v="11"/>
    <x v="2"/>
    <x v="4"/>
    <n v="1"/>
    <x v="3"/>
  </r>
  <r>
    <s v="3401-URHDA"/>
    <x v="1"/>
    <n v="59"/>
    <s v="No"/>
    <n v="0"/>
    <s v="Emigrant Gap"/>
    <n v="95715"/>
    <n v="39.237540000000003"/>
    <n v="-120.720196"/>
    <n v="0"/>
    <n v="51"/>
    <s v="None"/>
    <x v="0"/>
    <n v="9.85"/>
    <x v="1"/>
    <s v="Yes"/>
    <x v="0"/>
    <n v="3"/>
    <x v="1"/>
    <x v="1"/>
    <x v="0"/>
    <x v="0"/>
    <x v="1"/>
    <x v="0"/>
    <s v="No"/>
    <x v="0"/>
    <x v="0"/>
    <s v="No"/>
    <x v="0"/>
    <n v="59.9"/>
    <n v="3043.6"/>
    <n v="0"/>
    <n v="0"/>
    <n v="502.35"/>
    <n v="3545.95"/>
    <x v="0"/>
    <x v="0"/>
    <x v="0"/>
    <x v="2"/>
    <x v="2"/>
    <n v="0"/>
    <x v="3"/>
  </r>
  <r>
    <s v="3402-XRIUO"/>
    <x v="0"/>
    <n v="73"/>
    <s v="Yes"/>
    <n v="0"/>
    <s v="Glendale"/>
    <n v="91201"/>
    <n v="34.17051"/>
    <n v="-118.289463"/>
    <n v="5"/>
    <n v="22"/>
    <s v="Offer D"/>
    <x v="0"/>
    <n v="17.22"/>
    <x v="1"/>
    <s v="Yes"/>
    <x v="2"/>
    <n v="25"/>
    <x v="1"/>
    <x v="0"/>
    <x v="0"/>
    <x v="0"/>
    <x v="1"/>
    <x v="0"/>
    <s v="No"/>
    <x v="0"/>
    <x v="2"/>
    <s v="Yes"/>
    <x v="0"/>
    <n v="63.55"/>
    <n v="1381.8"/>
    <n v="0"/>
    <n v="0"/>
    <n v="378.84"/>
    <n v="1760.64"/>
    <x v="0"/>
    <x v="0"/>
    <x v="0"/>
    <x v="1"/>
    <x v="3"/>
    <n v="0"/>
    <x v="0"/>
  </r>
  <r>
    <s v="3404-JNXAX"/>
    <x v="0"/>
    <n v="40"/>
    <s v="Yes"/>
    <n v="2"/>
    <s v="Ukiah"/>
    <n v="95482"/>
    <n v="39.134075000000003"/>
    <n v="-123.23421999999999"/>
    <n v="9"/>
    <n v="51"/>
    <s v="Offer B"/>
    <x v="0"/>
    <n v="29.56"/>
    <x v="1"/>
    <s v="Yes"/>
    <x v="1"/>
    <n v="27"/>
    <x v="0"/>
    <x v="1"/>
    <x v="0"/>
    <x v="0"/>
    <x v="1"/>
    <x v="0"/>
    <s v="No"/>
    <x v="0"/>
    <x v="1"/>
    <s v="Yes"/>
    <x v="1"/>
    <n v="80.75"/>
    <n v="4116.8999999999996"/>
    <n v="0"/>
    <n v="0"/>
    <n v="1507.56"/>
    <n v="5624.46"/>
    <x v="0"/>
    <x v="0"/>
    <x v="0"/>
    <x v="2"/>
    <x v="1"/>
    <n v="0"/>
    <x v="0"/>
  </r>
  <r>
    <s v="3407-JMJQQ"/>
    <x v="0"/>
    <n v="22"/>
    <s v="Yes"/>
    <n v="1"/>
    <s v="Oakhurst"/>
    <n v="93644"/>
    <n v="37.648646999999997"/>
    <n v="-119.231447"/>
    <n v="2"/>
    <n v="71"/>
    <s v="None"/>
    <x v="0"/>
    <n v="1.84"/>
    <x v="1"/>
    <s v="Yes"/>
    <x v="1"/>
    <n v="69"/>
    <x v="1"/>
    <x v="0"/>
    <x v="1"/>
    <x v="1"/>
    <x v="0"/>
    <x v="1"/>
    <s v="Yes"/>
    <x v="1"/>
    <x v="2"/>
    <s v="Yes"/>
    <x v="1"/>
    <n v="109"/>
    <n v="7661.8"/>
    <n v="0"/>
    <n v="150"/>
    <n v="130.63999999999999"/>
    <n v="7942.44"/>
    <x v="0"/>
    <x v="0"/>
    <x v="0"/>
    <x v="2"/>
    <x v="4"/>
    <n v="0"/>
    <x v="2"/>
  </r>
  <r>
    <s v="3407-QGWLG"/>
    <x v="1"/>
    <n v="23"/>
    <s v="No"/>
    <n v="1"/>
    <s v="Roseville"/>
    <n v="95661"/>
    <n v="38.736685000000001"/>
    <n v="-121.25198399999999"/>
    <n v="0"/>
    <n v="3"/>
    <s v="None"/>
    <x v="0"/>
    <n v="37.85"/>
    <x v="0"/>
    <s v="No"/>
    <x v="3"/>
    <m/>
    <x v="2"/>
    <x v="2"/>
    <x v="2"/>
    <x v="2"/>
    <x v="2"/>
    <x v="2"/>
    <m/>
    <x v="2"/>
    <x v="1"/>
    <s v="Yes"/>
    <x v="0"/>
    <n v="20.05"/>
    <n v="75.45"/>
    <n v="0"/>
    <n v="0"/>
    <n v="113.55"/>
    <n v="189"/>
    <x v="2"/>
    <x v="0"/>
    <x v="0"/>
    <x v="0"/>
    <x v="4"/>
    <n v="0"/>
    <x v="1"/>
  </r>
  <r>
    <s v="3410-MHHUM"/>
    <x v="0"/>
    <n v="40"/>
    <s v="Yes"/>
    <n v="2"/>
    <s v="San Francisco"/>
    <n v="94111"/>
    <n v="37.801775999999997"/>
    <n v="-122.402293"/>
    <n v="4"/>
    <n v="44"/>
    <s v="Offer B"/>
    <x v="0"/>
    <n v="24.71"/>
    <x v="1"/>
    <s v="Yes"/>
    <x v="1"/>
    <n v="27"/>
    <x v="0"/>
    <x v="0"/>
    <x v="1"/>
    <x v="1"/>
    <x v="1"/>
    <x v="1"/>
    <s v="Yes"/>
    <x v="1"/>
    <x v="0"/>
    <s v="No"/>
    <x v="1"/>
    <n v="94.4"/>
    <n v="4295.3500000000004"/>
    <n v="0"/>
    <n v="40"/>
    <n v="1087.24"/>
    <n v="5422.59"/>
    <x v="0"/>
    <x v="0"/>
    <x v="0"/>
    <x v="3"/>
    <x v="1"/>
    <n v="0"/>
    <x v="2"/>
  </r>
  <r>
    <s v="3410-YOQBQ"/>
    <x v="0"/>
    <n v="61"/>
    <s v="No"/>
    <n v="0"/>
    <s v="Compton"/>
    <n v="90221"/>
    <n v="33.885810999999997"/>
    <n v="-118.206459"/>
    <n v="0"/>
    <n v="31"/>
    <s v="None"/>
    <x v="0"/>
    <n v="25.57"/>
    <x v="0"/>
    <s v="Yes"/>
    <x v="2"/>
    <n v="27"/>
    <x v="0"/>
    <x v="0"/>
    <x v="1"/>
    <x v="0"/>
    <x v="0"/>
    <x v="1"/>
    <s v="Yes"/>
    <x v="1"/>
    <x v="2"/>
    <s v="No"/>
    <x v="0"/>
    <n v="79.2"/>
    <n v="2497.1999999999998"/>
    <n v="0"/>
    <n v="70"/>
    <n v="792.67"/>
    <n v="3359.87"/>
    <x v="0"/>
    <x v="0"/>
    <x v="0"/>
    <x v="3"/>
    <x v="3"/>
    <n v="0"/>
    <x v="0"/>
  </r>
  <r>
    <s v="3411-WLRSQ"/>
    <x v="0"/>
    <n v="80"/>
    <s v="Yes"/>
    <n v="0"/>
    <s v="Los Angeles"/>
    <n v="90038"/>
    <n v="34.088017000000001"/>
    <n v="-118.327168"/>
    <n v="3"/>
    <n v="3"/>
    <s v="Offer E"/>
    <x v="0"/>
    <n v="39.51"/>
    <x v="0"/>
    <s v="Yes"/>
    <x v="1"/>
    <n v="17"/>
    <x v="0"/>
    <x v="0"/>
    <x v="0"/>
    <x v="1"/>
    <x v="1"/>
    <x v="0"/>
    <s v="No"/>
    <x v="1"/>
    <x v="1"/>
    <s v="Yes"/>
    <x v="1"/>
    <n v="74.599999999999994"/>
    <n v="239.05"/>
    <n v="0"/>
    <n v="30"/>
    <n v="118.53"/>
    <n v="387.58"/>
    <x v="2"/>
    <x v="0"/>
    <x v="0"/>
    <x v="0"/>
    <x v="3"/>
    <n v="0"/>
    <x v="0"/>
  </r>
  <r>
    <s v="3413-BMNZE"/>
    <x v="1"/>
    <n v="71"/>
    <s v="No"/>
    <n v="0"/>
    <s v="Los Angeles"/>
    <n v="90037"/>
    <n v="34.002642000000002"/>
    <n v="-118.28759599999999"/>
    <n v="0"/>
    <n v="1"/>
    <s v="Offer E"/>
    <x v="0"/>
    <n v="11.89"/>
    <x v="0"/>
    <s v="Yes"/>
    <x v="2"/>
    <n v="12"/>
    <x v="0"/>
    <x v="1"/>
    <x v="0"/>
    <x v="1"/>
    <x v="1"/>
    <x v="0"/>
    <s v="No"/>
    <x v="0"/>
    <x v="0"/>
    <s v="No"/>
    <x v="1"/>
    <n v="45.25"/>
    <n v="45.25"/>
    <n v="0"/>
    <n v="0"/>
    <n v="11.89"/>
    <n v="57.14"/>
    <x v="2"/>
    <x v="0"/>
    <x v="0"/>
    <x v="0"/>
    <x v="3"/>
    <n v="0"/>
    <x v="3"/>
  </r>
  <r>
    <s v="3413-CSSTH"/>
    <x v="1"/>
    <n v="40"/>
    <s v="No"/>
    <n v="0"/>
    <s v="Stevinson"/>
    <n v="95374"/>
    <n v="37.316806999999997"/>
    <n v="-120.85575300000001"/>
    <n v="0"/>
    <n v="41"/>
    <s v="None"/>
    <x v="0"/>
    <n v="6.6"/>
    <x v="1"/>
    <s v="Yes"/>
    <x v="0"/>
    <n v="3"/>
    <x v="0"/>
    <x v="1"/>
    <x v="1"/>
    <x v="1"/>
    <x v="1"/>
    <x v="0"/>
    <s v="No"/>
    <x v="0"/>
    <x v="1"/>
    <s v="Yes"/>
    <x v="1"/>
    <n v="55.7"/>
    <n v="2237.5500000000002"/>
    <n v="0"/>
    <n v="0"/>
    <n v="270.60000000000002"/>
    <n v="2508.15"/>
    <x v="0"/>
    <x v="0"/>
    <x v="0"/>
    <x v="3"/>
    <x v="1"/>
    <n v="0"/>
    <x v="3"/>
  </r>
  <r>
    <s v="3413-DHLPB"/>
    <x v="1"/>
    <n v="57"/>
    <s v="Yes"/>
    <n v="1"/>
    <s v="Oceano"/>
    <n v="93445"/>
    <n v="35.059694999999998"/>
    <n v="-120.604741"/>
    <n v="1"/>
    <n v="60"/>
    <s v="Offer B"/>
    <x v="0"/>
    <n v="2.83"/>
    <x v="1"/>
    <s v="Yes"/>
    <x v="1"/>
    <n v="19"/>
    <x v="0"/>
    <x v="0"/>
    <x v="0"/>
    <x v="0"/>
    <x v="0"/>
    <x v="1"/>
    <s v="Yes"/>
    <x v="0"/>
    <x v="1"/>
    <s v="Yes"/>
    <x v="1"/>
    <n v="103.75"/>
    <n v="5969.95"/>
    <n v="0"/>
    <n v="0"/>
    <n v="169.8"/>
    <n v="6139.75"/>
    <x v="0"/>
    <x v="0"/>
    <x v="0"/>
    <x v="2"/>
    <x v="2"/>
    <n v="0"/>
    <x v="2"/>
  </r>
  <r>
    <s v="3415-TAILE"/>
    <x v="0"/>
    <n v="21"/>
    <s v="Yes"/>
    <n v="2"/>
    <s v="Johannesburg"/>
    <n v="93528"/>
    <n v="35.363339000000003"/>
    <n v="-117.637641"/>
    <n v="1"/>
    <n v="2"/>
    <s v="None"/>
    <x v="0"/>
    <n v="27.27"/>
    <x v="0"/>
    <s v="Yes"/>
    <x v="2"/>
    <n v="51"/>
    <x v="0"/>
    <x v="1"/>
    <x v="0"/>
    <x v="1"/>
    <x v="0"/>
    <x v="1"/>
    <s v="Yes"/>
    <x v="0"/>
    <x v="1"/>
    <s v="No"/>
    <x v="0"/>
    <n v="65.7"/>
    <n v="134.35"/>
    <n v="0"/>
    <n v="0"/>
    <n v="54.54"/>
    <n v="188.89"/>
    <x v="1"/>
    <x v="1"/>
    <x v="1"/>
    <x v="0"/>
    <x v="4"/>
    <n v="1"/>
    <x v="0"/>
  </r>
  <r>
    <s v="3417-TSCIC"/>
    <x v="1"/>
    <n v="19"/>
    <s v="No"/>
    <n v="0"/>
    <s v="Cloverdale"/>
    <n v="95425"/>
    <n v="38.801935999999998"/>
    <n v="-122.938935"/>
    <n v="0"/>
    <n v="29"/>
    <s v="None"/>
    <x v="1"/>
    <m/>
    <x v="2"/>
    <s v="Yes"/>
    <x v="2"/>
    <n v="59"/>
    <x v="0"/>
    <x v="1"/>
    <x v="0"/>
    <x v="1"/>
    <x v="1"/>
    <x v="0"/>
    <s v="No"/>
    <x v="0"/>
    <x v="0"/>
    <s v="Yes"/>
    <x v="0"/>
    <n v="24.85"/>
    <n v="788.05"/>
    <n v="0"/>
    <n v="0"/>
    <n v="0"/>
    <n v="788.05"/>
    <x v="0"/>
    <x v="0"/>
    <x v="0"/>
    <x v="3"/>
    <x v="4"/>
    <n v="0"/>
    <x v="1"/>
  </r>
  <r>
    <s v="3419-SNJJD"/>
    <x v="0"/>
    <n v="78"/>
    <s v="Yes"/>
    <n v="0"/>
    <s v="Yorba Linda"/>
    <n v="92887"/>
    <n v="33.884073000000001"/>
    <n v="-117.732197"/>
    <n v="3"/>
    <n v="65"/>
    <s v="Offer B"/>
    <x v="0"/>
    <n v="18.39"/>
    <x v="1"/>
    <s v="Yes"/>
    <x v="1"/>
    <n v="28"/>
    <x v="1"/>
    <x v="1"/>
    <x v="1"/>
    <x v="1"/>
    <x v="0"/>
    <x v="1"/>
    <s v="No"/>
    <x v="0"/>
    <x v="1"/>
    <s v="No"/>
    <x v="1"/>
    <n v="105.25"/>
    <n v="6786.4"/>
    <n v="0"/>
    <n v="0"/>
    <n v="1195.3499999999999"/>
    <n v="7981.75"/>
    <x v="1"/>
    <x v="5"/>
    <x v="9"/>
    <x v="2"/>
    <x v="3"/>
    <n v="1"/>
    <x v="2"/>
  </r>
  <r>
    <s v="3420-YJLQT"/>
    <x v="0"/>
    <n v="45"/>
    <s v="No"/>
    <n v="0"/>
    <s v="Alturas"/>
    <n v="96101"/>
    <n v="41.468876999999999"/>
    <n v="-120.54228999999999"/>
    <n v="0"/>
    <n v="2"/>
    <s v="Offer E"/>
    <x v="0"/>
    <n v="25.56"/>
    <x v="1"/>
    <s v="Yes"/>
    <x v="1"/>
    <n v="6"/>
    <x v="0"/>
    <x v="0"/>
    <x v="0"/>
    <x v="1"/>
    <x v="1"/>
    <x v="0"/>
    <s v="No"/>
    <x v="0"/>
    <x v="1"/>
    <s v="No"/>
    <x v="1"/>
    <n v="79.55"/>
    <n v="151.75"/>
    <n v="0"/>
    <n v="0"/>
    <n v="51.12"/>
    <n v="202.87"/>
    <x v="2"/>
    <x v="0"/>
    <x v="0"/>
    <x v="0"/>
    <x v="1"/>
    <n v="0"/>
    <x v="0"/>
  </r>
  <r>
    <s v="3420-ZDBMA"/>
    <x v="1"/>
    <n v="78"/>
    <s v="No"/>
    <n v="0"/>
    <s v="Brea"/>
    <n v="92821"/>
    <n v="33.930199000000002"/>
    <n v="-117.862898"/>
    <n v="0"/>
    <n v="5"/>
    <s v="Offer E"/>
    <x v="0"/>
    <n v="17.13"/>
    <x v="0"/>
    <s v="Yes"/>
    <x v="1"/>
    <n v="9"/>
    <x v="0"/>
    <x v="1"/>
    <x v="0"/>
    <x v="1"/>
    <x v="1"/>
    <x v="0"/>
    <s v="No"/>
    <x v="0"/>
    <x v="2"/>
    <s v="Yes"/>
    <x v="0"/>
    <n v="71.45"/>
    <n v="371.6"/>
    <n v="0"/>
    <n v="0"/>
    <n v="85.65"/>
    <n v="457.25"/>
    <x v="0"/>
    <x v="0"/>
    <x v="0"/>
    <x v="0"/>
    <x v="3"/>
    <n v="0"/>
    <x v="0"/>
  </r>
  <r>
    <s v="3422-GALYP"/>
    <x v="1"/>
    <n v="20"/>
    <s v="No"/>
    <n v="0"/>
    <s v="Phillipsville"/>
    <n v="95559"/>
    <n v="40.184094000000002"/>
    <n v="-123.745487"/>
    <n v="0"/>
    <n v="2"/>
    <s v="Offer E"/>
    <x v="0"/>
    <n v="28.61"/>
    <x v="1"/>
    <s v="Yes"/>
    <x v="1"/>
    <n v="85"/>
    <x v="0"/>
    <x v="0"/>
    <x v="0"/>
    <x v="1"/>
    <x v="1"/>
    <x v="0"/>
    <s v="No"/>
    <x v="0"/>
    <x v="1"/>
    <s v="Yes"/>
    <x v="1"/>
    <n v="79.45"/>
    <n v="145.15"/>
    <n v="0"/>
    <n v="0"/>
    <n v="57.22"/>
    <n v="202.37"/>
    <x v="2"/>
    <x v="0"/>
    <x v="0"/>
    <x v="0"/>
    <x v="4"/>
    <n v="0"/>
    <x v="0"/>
  </r>
  <r>
    <s v="3422-LYEPQ"/>
    <x v="1"/>
    <n v="57"/>
    <s v="Yes"/>
    <n v="0"/>
    <s v="Carmel By The Sea"/>
    <n v="93921"/>
    <n v="36.554617999999998"/>
    <n v="-121.922239"/>
    <n v="1"/>
    <n v="1"/>
    <s v="Offer E"/>
    <x v="0"/>
    <n v="18.84"/>
    <x v="0"/>
    <s v="Yes"/>
    <x v="1"/>
    <n v="19"/>
    <x v="0"/>
    <x v="1"/>
    <x v="0"/>
    <x v="1"/>
    <x v="1"/>
    <x v="0"/>
    <s v="No"/>
    <x v="0"/>
    <x v="1"/>
    <s v="Yes"/>
    <x v="1"/>
    <n v="71"/>
    <n v="71"/>
    <n v="0"/>
    <n v="0"/>
    <n v="18.84"/>
    <n v="89.84"/>
    <x v="1"/>
    <x v="5"/>
    <x v="9"/>
    <x v="0"/>
    <x v="2"/>
    <n v="1"/>
    <x v="0"/>
  </r>
  <r>
    <s v="3422-WJOYD"/>
    <x v="1"/>
    <n v="27"/>
    <s v="Yes"/>
    <n v="0"/>
    <s v="Oakland"/>
    <n v="94618"/>
    <n v="37.845509999999997"/>
    <n v="-122.235181"/>
    <n v="1"/>
    <n v="28"/>
    <s v="None"/>
    <x v="0"/>
    <n v="33.630000000000003"/>
    <x v="0"/>
    <s v="Yes"/>
    <x v="2"/>
    <n v="48"/>
    <x v="1"/>
    <x v="1"/>
    <x v="0"/>
    <x v="0"/>
    <x v="1"/>
    <x v="0"/>
    <s v="No"/>
    <x v="1"/>
    <x v="0"/>
    <s v="No"/>
    <x v="0"/>
    <n v="54.35"/>
    <n v="1426.45"/>
    <n v="0"/>
    <n v="30"/>
    <n v="941.64"/>
    <n v="2398.09"/>
    <x v="0"/>
    <x v="0"/>
    <x v="0"/>
    <x v="3"/>
    <x v="4"/>
    <n v="0"/>
    <x v="3"/>
  </r>
  <r>
    <s v="3423-HHXAO"/>
    <x v="0"/>
    <n v="58"/>
    <s v="Yes"/>
    <n v="1"/>
    <s v="Littlerock"/>
    <n v="93543"/>
    <n v="34.505273000000003"/>
    <n v="-117.955054"/>
    <n v="2"/>
    <n v="14"/>
    <s v="None"/>
    <x v="0"/>
    <n v="41.05"/>
    <x v="0"/>
    <s v="No"/>
    <x v="3"/>
    <m/>
    <x v="2"/>
    <x v="2"/>
    <x v="2"/>
    <x v="2"/>
    <x v="2"/>
    <x v="2"/>
    <m/>
    <x v="2"/>
    <x v="0"/>
    <s v="Yes"/>
    <x v="0"/>
    <n v="19.5"/>
    <n v="272"/>
    <n v="0"/>
    <n v="0"/>
    <n v="574.70000000000005"/>
    <n v="846.7"/>
    <x v="0"/>
    <x v="0"/>
    <x v="0"/>
    <x v="1"/>
    <x v="2"/>
    <n v="0"/>
    <x v="1"/>
  </r>
  <r>
    <s v="3424-NMNBO"/>
    <x v="1"/>
    <n v="78"/>
    <s v="Yes"/>
    <n v="0"/>
    <s v="San Diego"/>
    <n v="92117"/>
    <n v="32.825085999999999"/>
    <n v="-117.19942399999999"/>
    <n v="1"/>
    <n v="58"/>
    <s v="None"/>
    <x v="0"/>
    <n v="49.38"/>
    <x v="1"/>
    <s v="Yes"/>
    <x v="1"/>
    <n v="19"/>
    <x v="1"/>
    <x v="0"/>
    <x v="1"/>
    <x v="1"/>
    <x v="0"/>
    <x v="1"/>
    <s v="No"/>
    <x v="0"/>
    <x v="0"/>
    <s v="Yes"/>
    <x v="1"/>
    <n v="108.85"/>
    <n v="6287.25"/>
    <n v="0"/>
    <n v="0"/>
    <n v="2864.04"/>
    <n v="9151.2900000000009"/>
    <x v="1"/>
    <x v="1"/>
    <x v="5"/>
    <x v="2"/>
    <x v="3"/>
    <n v="1"/>
    <x v="2"/>
  </r>
  <r>
    <s v="3426-NIYYL"/>
    <x v="1"/>
    <n v="47"/>
    <s v="No"/>
    <n v="0"/>
    <s v="Sausalito"/>
    <n v="94965"/>
    <n v="37.848641000000001"/>
    <n v="-122.515692"/>
    <n v="0"/>
    <n v="15"/>
    <s v="Offer D"/>
    <x v="0"/>
    <n v="3.15"/>
    <x v="1"/>
    <s v="Yes"/>
    <x v="2"/>
    <n v="26"/>
    <x v="0"/>
    <x v="1"/>
    <x v="0"/>
    <x v="1"/>
    <x v="1"/>
    <x v="0"/>
    <s v="No"/>
    <x v="1"/>
    <x v="1"/>
    <s v="No"/>
    <x v="1"/>
    <n v="51.55"/>
    <n v="765.5"/>
    <n v="0"/>
    <n v="20"/>
    <n v="47.25"/>
    <n v="832.75"/>
    <x v="1"/>
    <x v="5"/>
    <x v="9"/>
    <x v="1"/>
    <x v="1"/>
    <n v="1"/>
    <x v="3"/>
  </r>
  <r>
    <s v="3427-GGZZI"/>
    <x v="0"/>
    <n v="30"/>
    <s v="Yes"/>
    <n v="0"/>
    <s v="Midpines"/>
    <n v="95345"/>
    <n v="37.581496000000001"/>
    <n v="-119.972762"/>
    <n v="1"/>
    <n v="19"/>
    <s v="None"/>
    <x v="0"/>
    <n v="45.37"/>
    <x v="1"/>
    <s v="Yes"/>
    <x v="1"/>
    <n v="52"/>
    <x v="0"/>
    <x v="0"/>
    <x v="0"/>
    <x v="1"/>
    <x v="1"/>
    <x v="1"/>
    <s v="Yes"/>
    <x v="0"/>
    <x v="1"/>
    <s v="Yes"/>
    <x v="1"/>
    <n v="89.1"/>
    <n v="1620.8"/>
    <n v="0"/>
    <n v="0"/>
    <n v="862.03"/>
    <n v="2482.83"/>
    <x v="0"/>
    <x v="0"/>
    <x v="0"/>
    <x v="1"/>
    <x v="0"/>
    <n v="0"/>
    <x v="0"/>
  </r>
  <r>
    <s v="3428-MMGUB"/>
    <x v="1"/>
    <n v="34"/>
    <s v="No"/>
    <n v="0"/>
    <s v="Rio Nido"/>
    <n v="95471"/>
    <n v="38.522328000000002"/>
    <n v="-122.97932"/>
    <n v="0"/>
    <n v="60"/>
    <s v="None"/>
    <x v="0"/>
    <n v="7.1"/>
    <x v="1"/>
    <s v="Yes"/>
    <x v="1"/>
    <n v="10"/>
    <x v="0"/>
    <x v="1"/>
    <x v="1"/>
    <x v="1"/>
    <x v="0"/>
    <x v="0"/>
    <s v="No"/>
    <x v="0"/>
    <x v="2"/>
    <s v="Yes"/>
    <x v="1"/>
    <n v="89.55"/>
    <n v="5231.2"/>
    <n v="0"/>
    <n v="0"/>
    <n v="426"/>
    <n v="5657.2"/>
    <x v="0"/>
    <x v="0"/>
    <x v="0"/>
    <x v="2"/>
    <x v="0"/>
    <n v="0"/>
    <x v="0"/>
  </r>
  <r>
    <s v="3428-XZMAZ"/>
    <x v="1"/>
    <n v="64"/>
    <s v="No"/>
    <n v="0"/>
    <s v="Turlock"/>
    <n v="95382"/>
    <n v="37.529656000000003"/>
    <n v="-120.85435699999999"/>
    <n v="0"/>
    <n v="1"/>
    <s v="None"/>
    <x v="0"/>
    <n v="45.86"/>
    <x v="0"/>
    <s v="Yes"/>
    <x v="1"/>
    <n v="27"/>
    <x v="0"/>
    <x v="1"/>
    <x v="0"/>
    <x v="1"/>
    <x v="1"/>
    <x v="0"/>
    <s v="No"/>
    <x v="0"/>
    <x v="1"/>
    <s v="Yes"/>
    <x v="1"/>
    <n v="69.349999999999994"/>
    <n v="69.349999999999994"/>
    <n v="0"/>
    <n v="0"/>
    <n v="45.86"/>
    <n v="115.21"/>
    <x v="1"/>
    <x v="4"/>
    <x v="7"/>
    <x v="0"/>
    <x v="3"/>
    <n v="1"/>
    <x v="0"/>
  </r>
  <r>
    <s v="3429-IFLEM"/>
    <x v="0"/>
    <n v="48"/>
    <s v="No"/>
    <n v="0"/>
    <s v="Hayward"/>
    <n v="94544"/>
    <n v="37.639215"/>
    <n v="-122.037554"/>
    <n v="0"/>
    <n v="71"/>
    <s v="Offer A"/>
    <x v="0"/>
    <n v="18.2"/>
    <x v="0"/>
    <s v="Yes"/>
    <x v="2"/>
    <n v="28"/>
    <x v="1"/>
    <x v="0"/>
    <x v="1"/>
    <x v="0"/>
    <x v="0"/>
    <x v="0"/>
    <s v="No"/>
    <x v="0"/>
    <x v="2"/>
    <s v="No"/>
    <x v="0"/>
    <n v="77.349999999999994"/>
    <n v="5550.1"/>
    <n v="0"/>
    <n v="0"/>
    <n v="1292.2"/>
    <n v="6842.3"/>
    <x v="0"/>
    <x v="0"/>
    <x v="0"/>
    <x v="2"/>
    <x v="1"/>
    <n v="0"/>
    <x v="0"/>
  </r>
  <r>
    <s v="3439-GVUSX"/>
    <x v="1"/>
    <n v="45"/>
    <s v="No"/>
    <n v="0"/>
    <s v="Lookout"/>
    <n v="96054"/>
    <n v="41.280478000000002"/>
    <n v="-121.16024899999999"/>
    <n v="0"/>
    <n v="1"/>
    <s v="None"/>
    <x v="1"/>
    <m/>
    <x v="2"/>
    <s v="Yes"/>
    <x v="2"/>
    <n v="29"/>
    <x v="0"/>
    <x v="1"/>
    <x v="0"/>
    <x v="1"/>
    <x v="1"/>
    <x v="0"/>
    <s v="No"/>
    <x v="0"/>
    <x v="1"/>
    <s v="No"/>
    <x v="0"/>
    <n v="24.4"/>
    <n v="24.4"/>
    <n v="0"/>
    <n v="0"/>
    <n v="0"/>
    <n v="24.4"/>
    <x v="2"/>
    <x v="0"/>
    <x v="0"/>
    <x v="0"/>
    <x v="1"/>
    <n v="0"/>
    <x v="1"/>
  </r>
  <r>
    <s v="3440-JPSCL"/>
    <x v="0"/>
    <n v="26"/>
    <s v="No"/>
    <n v="0"/>
    <s v="Sonoma"/>
    <n v="95476"/>
    <n v="38.254849999999998"/>
    <n v="-122.461799"/>
    <n v="0"/>
    <n v="6"/>
    <s v="None"/>
    <x v="0"/>
    <n v="5.16"/>
    <x v="0"/>
    <s v="Yes"/>
    <x v="1"/>
    <n v="59"/>
    <x v="0"/>
    <x v="1"/>
    <x v="1"/>
    <x v="0"/>
    <x v="0"/>
    <x v="1"/>
    <s v="Yes"/>
    <x v="0"/>
    <x v="1"/>
    <s v="Yes"/>
    <x v="2"/>
    <n v="99.95"/>
    <n v="547.65"/>
    <n v="0"/>
    <n v="0"/>
    <n v="30.96"/>
    <n v="578.61"/>
    <x v="1"/>
    <x v="1"/>
    <x v="10"/>
    <x v="0"/>
    <x v="4"/>
    <n v="1"/>
    <x v="2"/>
  </r>
  <r>
    <s v="3441-CGZJH"/>
    <x v="0"/>
    <n v="46"/>
    <s v="Yes"/>
    <n v="2"/>
    <s v="Lost Hills"/>
    <n v="93249"/>
    <n v="35.637715"/>
    <n v="-119.893068"/>
    <n v="8"/>
    <n v="43"/>
    <s v="None"/>
    <x v="1"/>
    <m/>
    <x v="2"/>
    <s v="Yes"/>
    <x v="2"/>
    <n v="10"/>
    <x v="1"/>
    <x v="1"/>
    <x v="1"/>
    <x v="0"/>
    <x v="0"/>
    <x v="1"/>
    <s v="Yes"/>
    <x v="1"/>
    <x v="0"/>
    <s v="Yes"/>
    <x v="0"/>
    <n v="60.4"/>
    <n v="2640.55"/>
    <n v="0"/>
    <n v="100"/>
    <n v="0"/>
    <n v="2740.55"/>
    <x v="0"/>
    <x v="0"/>
    <x v="0"/>
    <x v="3"/>
    <x v="1"/>
    <n v="0"/>
    <x v="0"/>
  </r>
  <r>
    <s v="3442-ZHHCC"/>
    <x v="1"/>
    <n v="60"/>
    <s v="No"/>
    <n v="0"/>
    <s v="Coarsegold"/>
    <n v="93614"/>
    <n v="37.212190999999997"/>
    <n v="-119.749323"/>
    <n v="0"/>
    <n v="68"/>
    <s v="Offer A"/>
    <x v="0"/>
    <n v="1.27"/>
    <x v="1"/>
    <s v="Yes"/>
    <x v="0"/>
    <n v="13"/>
    <x v="1"/>
    <x v="0"/>
    <x v="1"/>
    <x v="1"/>
    <x v="1"/>
    <x v="1"/>
    <s v="Yes"/>
    <x v="0"/>
    <x v="0"/>
    <s v="Yes"/>
    <x v="0"/>
    <n v="76.900000000000006"/>
    <n v="5023"/>
    <n v="0"/>
    <n v="0"/>
    <n v="86.36"/>
    <n v="5109.3599999999997"/>
    <x v="0"/>
    <x v="0"/>
    <x v="0"/>
    <x v="2"/>
    <x v="3"/>
    <n v="0"/>
    <x v="0"/>
  </r>
  <r>
    <s v="3445-HXXGF"/>
    <x v="1"/>
    <n v="66"/>
    <s v="Yes"/>
    <n v="0"/>
    <s v="Sierra Madre"/>
    <n v="91024"/>
    <n v="34.168686000000001"/>
    <n v="-118.05750500000001"/>
    <n v="6"/>
    <n v="58"/>
    <s v="Offer B"/>
    <x v="1"/>
    <m/>
    <x v="2"/>
    <s v="Yes"/>
    <x v="2"/>
    <n v="24"/>
    <x v="0"/>
    <x v="0"/>
    <x v="1"/>
    <x v="1"/>
    <x v="1"/>
    <x v="1"/>
    <s v="No"/>
    <x v="0"/>
    <x v="1"/>
    <s v="Yes"/>
    <x v="1"/>
    <n v="45.3"/>
    <n v="2651.2"/>
    <n v="40.950000000000003"/>
    <n v="0"/>
    <n v="0"/>
    <n v="2610.25"/>
    <x v="1"/>
    <x v="2"/>
    <x v="15"/>
    <x v="2"/>
    <x v="3"/>
    <n v="1"/>
    <x v="3"/>
  </r>
  <r>
    <s v="3446-QDSZF"/>
    <x v="0"/>
    <n v="57"/>
    <s v="No"/>
    <n v="0"/>
    <s v="Homewood"/>
    <n v="96141"/>
    <n v="39.117018000000002"/>
    <n v="-120.212535"/>
    <n v="0"/>
    <n v="4"/>
    <s v="Offer E"/>
    <x v="0"/>
    <n v="38.96"/>
    <x v="0"/>
    <s v="Yes"/>
    <x v="2"/>
    <n v="10"/>
    <x v="0"/>
    <x v="1"/>
    <x v="0"/>
    <x v="1"/>
    <x v="0"/>
    <x v="0"/>
    <s v="No"/>
    <x v="0"/>
    <x v="1"/>
    <s v="No"/>
    <x v="0"/>
    <n v="55.5"/>
    <n v="227.35"/>
    <n v="0"/>
    <n v="0"/>
    <n v="155.84"/>
    <n v="383.19"/>
    <x v="0"/>
    <x v="0"/>
    <x v="0"/>
    <x v="0"/>
    <x v="2"/>
    <n v="0"/>
    <x v="3"/>
  </r>
  <r>
    <s v="3450-WXOAT"/>
    <x v="1"/>
    <n v="36"/>
    <s v="No"/>
    <n v="0"/>
    <s v="Bakersfield"/>
    <n v="93309"/>
    <n v="35.342891000000002"/>
    <n v="-119.064803"/>
    <n v="0"/>
    <n v="46"/>
    <s v="Offer B"/>
    <x v="0"/>
    <n v="24.13"/>
    <x v="0"/>
    <s v="Yes"/>
    <x v="0"/>
    <n v="16"/>
    <x v="0"/>
    <x v="1"/>
    <x v="0"/>
    <x v="1"/>
    <x v="1"/>
    <x v="0"/>
    <s v="No"/>
    <x v="0"/>
    <x v="1"/>
    <s v="Yes"/>
    <x v="0"/>
    <n v="45.2"/>
    <n v="2065.15"/>
    <n v="0"/>
    <n v="0"/>
    <n v="1109.98"/>
    <n v="3175.13"/>
    <x v="0"/>
    <x v="0"/>
    <x v="0"/>
    <x v="3"/>
    <x v="0"/>
    <n v="0"/>
    <x v="3"/>
  </r>
  <r>
    <s v="3451-VAWLI"/>
    <x v="0"/>
    <n v="62"/>
    <s v="Yes"/>
    <n v="2"/>
    <s v="North Highlands"/>
    <n v="95660"/>
    <n v="38.671295000000001"/>
    <n v="-121.388251"/>
    <n v="5"/>
    <n v="35"/>
    <s v="None"/>
    <x v="0"/>
    <n v="15.41"/>
    <x v="0"/>
    <s v="No"/>
    <x v="3"/>
    <m/>
    <x v="2"/>
    <x v="2"/>
    <x v="2"/>
    <x v="2"/>
    <x v="2"/>
    <x v="2"/>
    <m/>
    <x v="2"/>
    <x v="2"/>
    <s v="No"/>
    <x v="0"/>
    <n v="19.7"/>
    <n v="730.4"/>
    <n v="0"/>
    <n v="0"/>
    <n v="539.35"/>
    <n v="1269.75"/>
    <x v="0"/>
    <x v="0"/>
    <x v="0"/>
    <x v="3"/>
    <x v="3"/>
    <n v="0"/>
    <x v="1"/>
  </r>
  <r>
    <s v="3452-ABWRL"/>
    <x v="1"/>
    <n v="70"/>
    <s v="No"/>
    <n v="0"/>
    <s v="San Jose"/>
    <n v="95132"/>
    <n v="37.424655000000001"/>
    <n v="-121.74841000000001"/>
    <n v="0"/>
    <n v="47"/>
    <s v="None"/>
    <x v="0"/>
    <n v="44.08"/>
    <x v="1"/>
    <s v="Yes"/>
    <x v="1"/>
    <n v="20"/>
    <x v="0"/>
    <x v="1"/>
    <x v="0"/>
    <x v="1"/>
    <x v="0"/>
    <x v="0"/>
    <s v="No"/>
    <x v="0"/>
    <x v="0"/>
    <s v="Yes"/>
    <x v="0"/>
    <n v="86.05"/>
    <n v="3865.6"/>
    <n v="0"/>
    <n v="0"/>
    <n v="2071.7600000000002"/>
    <n v="5937.36"/>
    <x v="0"/>
    <x v="0"/>
    <x v="0"/>
    <x v="3"/>
    <x v="3"/>
    <n v="0"/>
    <x v="0"/>
  </r>
  <r>
    <s v="3452-FLHYD"/>
    <x v="1"/>
    <n v="47"/>
    <s v="Yes"/>
    <n v="0"/>
    <s v="Lucerne"/>
    <n v="95458"/>
    <n v="39.141933999999999"/>
    <n v="-122.770679"/>
    <n v="3"/>
    <n v="25"/>
    <s v="None"/>
    <x v="0"/>
    <n v="25.08"/>
    <x v="0"/>
    <s v="No"/>
    <x v="3"/>
    <m/>
    <x v="2"/>
    <x v="2"/>
    <x v="2"/>
    <x v="2"/>
    <x v="2"/>
    <x v="2"/>
    <m/>
    <x v="2"/>
    <x v="0"/>
    <s v="Yes"/>
    <x v="1"/>
    <n v="20.95"/>
    <n v="495.15"/>
    <n v="0"/>
    <n v="0"/>
    <n v="627"/>
    <n v="1122.1500000000001"/>
    <x v="0"/>
    <x v="0"/>
    <x v="0"/>
    <x v="3"/>
    <x v="1"/>
    <n v="0"/>
    <x v="1"/>
  </r>
  <r>
    <s v="3452-GWUIN"/>
    <x v="0"/>
    <n v="78"/>
    <s v="Yes"/>
    <n v="0"/>
    <s v="Raisin City"/>
    <n v="93652"/>
    <n v="36.594541999999997"/>
    <n v="-119.90524499999999"/>
    <n v="10"/>
    <n v="19"/>
    <s v="None"/>
    <x v="0"/>
    <n v="19.57"/>
    <x v="1"/>
    <s v="Yes"/>
    <x v="1"/>
    <n v="27"/>
    <x v="0"/>
    <x v="1"/>
    <x v="0"/>
    <x v="1"/>
    <x v="0"/>
    <x v="1"/>
    <s v="No"/>
    <x v="0"/>
    <x v="2"/>
    <s v="Yes"/>
    <x v="1"/>
    <n v="94.95"/>
    <n v="1760.25"/>
    <n v="0"/>
    <n v="0"/>
    <n v="371.83"/>
    <n v="2132.08"/>
    <x v="0"/>
    <x v="0"/>
    <x v="0"/>
    <x v="1"/>
    <x v="3"/>
    <n v="0"/>
    <x v="2"/>
  </r>
  <r>
    <s v="3452-SRFEG"/>
    <x v="1"/>
    <n v="39"/>
    <s v="No"/>
    <n v="0"/>
    <s v="La Verne"/>
    <n v="91750"/>
    <n v="34.144703"/>
    <n v="-117.77029899999999"/>
    <n v="0"/>
    <n v="49"/>
    <s v="Offer B"/>
    <x v="0"/>
    <n v="23.82"/>
    <x v="1"/>
    <s v="Yes"/>
    <x v="1"/>
    <n v="18"/>
    <x v="0"/>
    <x v="1"/>
    <x v="0"/>
    <x v="1"/>
    <x v="1"/>
    <x v="0"/>
    <s v="No"/>
    <x v="0"/>
    <x v="1"/>
    <s v="Yes"/>
    <x v="1"/>
    <n v="74.599999999999994"/>
    <n v="3720.35"/>
    <n v="0"/>
    <n v="0"/>
    <n v="1167.18"/>
    <n v="4887.53"/>
    <x v="0"/>
    <x v="0"/>
    <x v="0"/>
    <x v="2"/>
    <x v="0"/>
    <n v="0"/>
    <x v="0"/>
  </r>
  <r>
    <s v="3453-RTHJQ"/>
    <x v="1"/>
    <n v="59"/>
    <s v="No"/>
    <n v="0"/>
    <s v="San Bernardino"/>
    <n v="92407"/>
    <n v="34.250069000000003"/>
    <n v="-117.39394900000001"/>
    <n v="0"/>
    <n v="6"/>
    <s v="Offer E"/>
    <x v="0"/>
    <n v="18.649999999999999"/>
    <x v="0"/>
    <s v="Yes"/>
    <x v="1"/>
    <n v="18"/>
    <x v="0"/>
    <x v="1"/>
    <x v="0"/>
    <x v="1"/>
    <x v="1"/>
    <x v="0"/>
    <s v="No"/>
    <x v="0"/>
    <x v="1"/>
    <s v="Yes"/>
    <x v="1"/>
    <n v="69.099999999999994"/>
    <n v="435"/>
    <n v="0"/>
    <n v="0"/>
    <n v="111.9"/>
    <n v="546.9"/>
    <x v="0"/>
    <x v="0"/>
    <x v="0"/>
    <x v="0"/>
    <x v="2"/>
    <n v="0"/>
    <x v="0"/>
  </r>
  <r>
    <s v="3454-JFUBC"/>
    <x v="1"/>
    <n v="66"/>
    <s v="No"/>
    <n v="0"/>
    <s v="Pala"/>
    <n v="92059"/>
    <n v="33.384345000000003"/>
    <n v="-117.072619"/>
    <n v="0"/>
    <n v="68"/>
    <s v="Offer A"/>
    <x v="0"/>
    <n v="10.48"/>
    <x v="0"/>
    <s v="No"/>
    <x v="3"/>
    <m/>
    <x v="2"/>
    <x v="2"/>
    <x v="2"/>
    <x v="2"/>
    <x v="2"/>
    <x v="2"/>
    <m/>
    <x v="2"/>
    <x v="2"/>
    <s v="Yes"/>
    <x v="0"/>
    <n v="20"/>
    <n v="1396"/>
    <n v="0"/>
    <n v="0"/>
    <n v="712.64"/>
    <n v="2108.64"/>
    <x v="0"/>
    <x v="0"/>
    <x v="0"/>
    <x v="2"/>
    <x v="3"/>
    <n v="0"/>
    <x v="1"/>
  </r>
  <r>
    <s v="3457-PQBYH"/>
    <x v="0"/>
    <n v="35"/>
    <s v="Yes"/>
    <n v="1"/>
    <s v="Washington"/>
    <n v="95986"/>
    <n v="39.341279999999998"/>
    <n v="-120.786867"/>
    <n v="6"/>
    <n v="58"/>
    <s v="None"/>
    <x v="0"/>
    <n v="17.21"/>
    <x v="0"/>
    <s v="No"/>
    <x v="3"/>
    <m/>
    <x v="2"/>
    <x v="2"/>
    <x v="2"/>
    <x v="2"/>
    <x v="2"/>
    <x v="2"/>
    <m/>
    <x v="2"/>
    <x v="2"/>
    <s v="No"/>
    <x v="0"/>
    <n v="20.3"/>
    <n v="1160.75"/>
    <n v="25.57"/>
    <n v="0"/>
    <n v="998.18"/>
    <n v="2133.36"/>
    <x v="0"/>
    <x v="0"/>
    <x v="0"/>
    <x v="2"/>
    <x v="0"/>
    <n v="0"/>
    <x v="1"/>
  </r>
  <r>
    <s v="3458-IDMFK"/>
    <x v="1"/>
    <n v="29"/>
    <s v="No"/>
    <n v="0"/>
    <s v="Idyllwild"/>
    <n v="92549"/>
    <n v="33.755038999999996"/>
    <n v="-116.74179599999999"/>
    <n v="0"/>
    <n v="25"/>
    <s v="Offer C"/>
    <x v="0"/>
    <n v="29.38"/>
    <x v="0"/>
    <s v="No"/>
    <x v="3"/>
    <m/>
    <x v="2"/>
    <x v="2"/>
    <x v="2"/>
    <x v="2"/>
    <x v="2"/>
    <x v="2"/>
    <m/>
    <x v="2"/>
    <x v="2"/>
    <s v="Yes"/>
    <x v="0"/>
    <n v="20.75"/>
    <n v="499.4"/>
    <n v="0"/>
    <n v="0"/>
    <n v="734.5"/>
    <n v="1233.9000000000001"/>
    <x v="0"/>
    <x v="0"/>
    <x v="0"/>
    <x v="3"/>
    <x v="4"/>
    <n v="0"/>
    <x v="1"/>
  </r>
  <r>
    <s v="3460-TJBWI"/>
    <x v="1"/>
    <n v="58"/>
    <s v="Yes"/>
    <n v="3"/>
    <s v="Marshall"/>
    <n v="94940"/>
    <n v="38.129308000000002"/>
    <n v="-122.83481500000001"/>
    <n v="1"/>
    <n v="24"/>
    <s v="None"/>
    <x v="0"/>
    <n v="7.37"/>
    <x v="1"/>
    <s v="No"/>
    <x v="3"/>
    <m/>
    <x v="2"/>
    <x v="2"/>
    <x v="2"/>
    <x v="2"/>
    <x v="2"/>
    <x v="2"/>
    <m/>
    <x v="2"/>
    <x v="2"/>
    <s v="No"/>
    <x v="0"/>
    <n v="24.2"/>
    <n v="609.04999999999995"/>
    <n v="0"/>
    <n v="0"/>
    <n v="176.88"/>
    <n v="785.93"/>
    <x v="0"/>
    <x v="0"/>
    <x v="0"/>
    <x v="1"/>
    <x v="2"/>
    <n v="0"/>
    <x v="1"/>
  </r>
  <r>
    <s v="3462-BJQQA"/>
    <x v="0"/>
    <n v="23"/>
    <s v="No"/>
    <n v="0"/>
    <s v="Belvedere Tiburon"/>
    <n v="94920"/>
    <n v="37.885629000000002"/>
    <n v="-122.46858"/>
    <n v="0"/>
    <n v="6"/>
    <s v="None"/>
    <x v="0"/>
    <n v="34.42"/>
    <x v="1"/>
    <s v="Yes"/>
    <x v="1"/>
    <n v="42"/>
    <x v="0"/>
    <x v="0"/>
    <x v="0"/>
    <x v="1"/>
    <x v="0"/>
    <x v="0"/>
    <s v="No"/>
    <x v="1"/>
    <x v="1"/>
    <s v="Yes"/>
    <x v="1"/>
    <n v="89.75"/>
    <n v="552.65"/>
    <n v="0"/>
    <n v="60"/>
    <n v="206.52"/>
    <n v="819.17"/>
    <x v="0"/>
    <x v="0"/>
    <x v="0"/>
    <x v="0"/>
    <x v="4"/>
    <n v="0"/>
    <x v="0"/>
  </r>
  <r>
    <s v="3466-BYAVD"/>
    <x v="1"/>
    <n v="50"/>
    <s v="Yes"/>
    <n v="1"/>
    <s v="Long Beach"/>
    <n v="90802"/>
    <n v="33.752524000000001"/>
    <n v="-118.21073699999999"/>
    <n v="1"/>
    <n v="15"/>
    <s v="None"/>
    <x v="0"/>
    <n v="8.44"/>
    <x v="0"/>
    <s v="Yes"/>
    <x v="0"/>
    <n v="21"/>
    <x v="0"/>
    <x v="0"/>
    <x v="1"/>
    <x v="0"/>
    <x v="1"/>
    <x v="1"/>
    <s v="Yes"/>
    <x v="0"/>
    <x v="1"/>
    <s v="Yes"/>
    <x v="0"/>
    <n v="69.5"/>
    <n v="1071.4000000000001"/>
    <n v="0"/>
    <n v="0"/>
    <n v="126.6"/>
    <n v="1198"/>
    <x v="0"/>
    <x v="0"/>
    <x v="0"/>
    <x v="1"/>
    <x v="2"/>
    <n v="0"/>
    <x v="0"/>
  </r>
  <r>
    <s v="3466-RITXD"/>
    <x v="1"/>
    <n v="34"/>
    <s v="No"/>
    <n v="0"/>
    <s v="Twin Bridges"/>
    <n v="95735"/>
    <n v="38.805481"/>
    <n v="-120.13287"/>
    <n v="0"/>
    <n v="26"/>
    <s v="None"/>
    <x v="0"/>
    <n v="37.590000000000003"/>
    <x v="1"/>
    <s v="Yes"/>
    <x v="1"/>
    <n v="8"/>
    <x v="1"/>
    <x v="0"/>
    <x v="0"/>
    <x v="1"/>
    <x v="0"/>
    <x v="0"/>
    <s v="No"/>
    <x v="0"/>
    <x v="1"/>
    <s v="Yes"/>
    <x v="0"/>
    <n v="92.4"/>
    <n v="2349.8000000000002"/>
    <n v="0"/>
    <n v="0"/>
    <n v="977.34"/>
    <n v="3327.14"/>
    <x v="0"/>
    <x v="0"/>
    <x v="0"/>
    <x v="3"/>
    <x v="0"/>
    <n v="0"/>
    <x v="2"/>
  </r>
  <r>
    <s v="3466-WAESX"/>
    <x v="1"/>
    <n v="46"/>
    <s v="No"/>
    <n v="2"/>
    <s v="Rancho Cucamonga"/>
    <n v="91701"/>
    <n v="34.132275"/>
    <n v="-117.61147800000001"/>
    <n v="0"/>
    <n v="16"/>
    <s v="Offer D"/>
    <x v="0"/>
    <n v="13.99"/>
    <x v="1"/>
    <s v="Yes"/>
    <x v="2"/>
    <n v="18"/>
    <x v="1"/>
    <x v="0"/>
    <x v="0"/>
    <x v="1"/>
    <x v="1"/>
    <x v="1"/>
    <s v="Yes"/>
    <x v="0"/>
    <x v="1"/>
    <s v="Yes"/>
    <x v="1"/>
    <n v="69.099999999999994"/>
    <n v="1083.7"/>
    <n v="0"/>
    <n v="0"/>
    <n v="223.84"/>
    <n v="1307.54"/>
    <x v="0"/>
    <x v="0"/>
    <x v="0"/>
    <x v="1"/>
    <x v="1"/>
    <n v="0"/>
    <x v="0"/>
  </r>
  <r>
    <s v="3468-DRVQJ"/>
    <x v="0"/>
    <n v="42"/>
    <s v="Yes"/>
    <n v="1"/>
    <s v="Los Angeles"/>
    <n v="90031"/>
    <n v="34.085807000000003"/>
    <n v="-118.20661699999999"/>
    <n v="5"/>
    <n v="10"/>
    <s v="None"/>
    <x v="0"/>
    <n v="26.37"/>
    <x v="1"/>
    <s v="Yes"/>
    <x v="0"/>
    <n v="26"/>
    <x v="1"/>
    <x v="0"/>
    <x v="0"/>
    <x v="1"/>
    <x v="0"/>
    <x v="0"/>
    <s v="No"/>
    <x v="0"/>
    <x v="0"/>
    <s v="No"/>
    <x v="1"/>
    <n v="70.3"/>
    <n v="676.15"/>
    <n v="0"/>
    <n v="0"/>
    <n v="263.7"/>
    <n v="939.85"/>
    <x v="0"/>
    <x v="0"/>
    <x v="0"/>
    <x v="0"/>
    <x v="1"/>
    <n v="0"/>
    <x v="0"/>
  </r>
  <r>
    <s v="3470-BTGQO"/>
    <x v="1"/>
    <n v="60"/>
    <s v="No"/>
    <n v="2"/>
    <s v="Belmont"/>
    <n v="94002"/>
    <n v="37.509366"/>
    <n v="-122.30613200000001"/>
    <n v="0"/>
    <n v="21"/>
    <s v="Offer D"/>
    <x v="0"/>
    <n v="19.57"/>
    <x v="0"/>
    <s v="Yes"/>
    <x v="2"/>
    <n v="29"/>
    <x v="0"/>
    <x v="1"/>
    <x v="0"/>
    <x v="1"/>
    <x v="1"/>
    <x v="0"/>
    <s v="No"/>
    <x v="0"/>
    <x v="1"/>
    <s v="No"/>
    <x v="0"/>
    <n v="45.65"/>
    <n v="985.05"/>
    <n v="0"/>
    <n v="0"/>
    <n v="410.97"/>
    <n v="1396.02"/>
    <x v="0"/>
    <x v="0"/>
    <x v="0"/>
    <x v="1"/>
    <x v="3"/>
    <n v="0"/>
    <x v="3"/>
  </r>
  <r>
    <s v="3470-OBUET"/>
    <x v="0"/>
    <n v="49"/>
    <s v="Yes"/>
    <n v="2"/>
    <s v="San Jose"/>
    <n v="95123"/>
    <n v="37.238757999999997"/>
    <n v="-121.82837499999999"/>
    <n v="5"/>
    <n v="67"/>
    <s v="None"/>
    <x v="0"/>
    <n v="43.01"/>
    <x v="1"/>
    <s v="Yes"/>
    <x v="0"/>
    <n v="16"/>
    <x v="1"/>
    <x v="0"/>
    <x v="0"/>
    <x v="0"/>
    <x v="0"/>
    <x v="0"/>
    <s v="No"/>
    <x v="0"/>
    <x v="2"/>
    <s v="No"/>
    <x v="0"/>
    <n v="74"/>
    <n v="4868.3999999999996"/>
    <n v="0"/>
    <n v="0"/>
    <n v="2881.67"/>
    <n v="7750.07"/>
    <x v="0"/>
    <x v="0"/>
    <x v="0"/>
    <x v="2"/>
    <x v="1"/>
    <n v="0"/>
    <x v="0"/>
  </r>
  <r>
    <s v="3472-OAOOR"/>
    <x v="1"/>
    <n v="23"/>
    <s v="Yes"/>
    <n v="1"/>
    <s v="Mission Hills"/>
    <n v="91345"/>
    <n v="34.266388999999997"/>
    <n v="-118.459744"/>
    <n v="3"/>
    <n v="19"/>
    <s v="None"/>
    <x v="1"/>
    <m/>
    <x v="2"/>
    <s v="Yes"/>
    <x v="0"/>
    <n v="52"/>
    <x v="1"/>
    <x v="0"/>
    <x v="0"/>
    <x v="1"/>
    <x v="1"/>
    <x v="0"/>
    <s v="No"/>
    <x v="0"/>
    <x v="1"/>
    <s v="Yes"/>
    <x v="0"/>
    <n v="34.950000000000003"/>
    <n v="610.20000000000005"/>
    <n v="0"/>
    <n v="0"/>
    <n v="0"/>
    <n v="610.20000000000005"/>
    <x v="0"/>
    <x v="0"/>
    <x v="0"/>
    <x v="1"/>
    <x v="4"/>
    <n v="0"/>
    <x v="3"/>
  </r>
  <r>
    <s v="3472-QPRCH"/>
    <x v="1"/>
    <n v="43"/>
    <s v="Yes"/>
    <n v="1"/>
    <s v="Sacramento"/>
    <n v="95826"/>
    <n v="38.542532000000001"/>
    <n v="-121.378826"/>
    <n v="9"/>
    <n v="40"/>
    <s v="None"/>
    <x v="0"/>
    <n v="27.95"/>
    <x v="1"/>
    <s v="No"/>
    <x v="3"/>
    <m/>
    <x v="2"/>
    <x v="2"/>
    <x v="2"/>
    <x v="2"/>
    <x v="2"/>
    <x v="2"/>
    <m/>
    <x v="2"/>
    <x v="2"/>
    <s v="No"/>
    <x v="0"/>
    <n v="25.25"/>
    <n v="1006.9"/>
    <n v="44.51"/>
    <n v="0"/>
    <n v="1118"/>
    <n v="2080.39"/>
    <x v="0"/>
    <x v="0"/>
    <x v="0"/>
    <x v="3"/>
    <x v="1"/>
    <n v="0"/>
    <x v="1"/>
  </r>
  <r>
    <s v="3473-XIIIT"/>
    <x v="0"/>
    <n v="61"/>
    <s v="Yes"/>
    <n v="0"/>
    <s v="Sacramento"/>
    <n v="95824"/>
    <n v="38.517294999999997"/>
    <n v="-121.439819"/>
    <n v="1"/>
    <n v="16"/>
    <s v="None"/>
    <x v="0"/>
    <n v="37.83"/>
    <x v="1"/>
    <s v="Yes"/>
    <x v="0"/>
    <n v="26"/>
    <x v="0"/>
    <x v="0"/>
    <x v="0"/>
    <x v="1"/>
    <x v="0"/>
    <x v="1"/>
    <s v="Yes"/>
    <x v="0"/>
    <x v="1"/>
    <s v="Yes"/>
    <x v="1"/>
    <n v="100"/>
    <n v="1534.75"/>
    <n v="0"/>
    <n v="0"/>
    <n v="605.28"/>
    <n v="2140.0300000000002"/>
    <x v="1"/>
    <x v="1"/>
    <x v="1"/>
    <x v="1"/>
    <x v="3"/>
    <n v="1"/>
    <x v="2"/>
  </r>
  <r>
    <s v="3474-BAFSJ"/>
    <x v="1"/>
    <n v="27"/>
    <s v="Yes"/>
    <n v="0"/>
    <s v="West Hollywood"/>
    <n v="90069"/>
    <n v="34.093781"/>
    <n v="-118.381061"/>
    <n v="2"/>
    <n v="57"/>
    <s v="None"/>
    <x v="1"/>
    <m/>
    <x v="2"/>
    <s v="Yes"/>
    <x v="2"/>
    <n v="69"/>
    <x v="0"/>
    <x v="0"/>
    <x v="1"/>
    <x v="0"/>
    <x v="0"/>
    <x v="1"/>
    <s v="Yes"/>
    <x v="1"/>
    <x v="2"/>
    <s v="Yes"/>
    <x v="1"/>
    <n v="57.5"/>
    <n v="3265.95"/>
    <n v="0"/>
    <n v="150"/>
    <n v="0"/>
    <n v="3415.95"/>
    <x v="0"/>
    <x v="0"/>
    <x v="0"/>
    <x v="2"/>
    <x v="4"/>
    <n v="0"/>
    <x v="3"/>
  </r>
  <r>
    <s v="3481-JHUZH"/>
    <x v="1"/>
    <n v="36"/>
    <s v="Yes"/>
    <n v="0"/>
    <s v="Forks Of Salmon"/>
    <n v="96031"/>
    <n v="41.232128000000003"/>
    <n v="-123.194748"/>
    <n v="10"/>
    <n v="41"/>
    <s v="Offer B"/>
    <x v="0"/>
    <n v="39.39"/>
    <x v="1"/>
    <s v="Yes"/>
    <x v="1"/>
    <n v="3"/>
    <x v="0"/>
    <x v="0"/>
    <x v="0"/>
    <x v="1"/>
    <x v="1"/>
    <x v="0"/>
    <s v="No"/>
    <x v="0"/>
    <x v="1"/>
    <s v="Yes"/>
    <x v="1"/>
    <n v="80.25"/>
    <n v="3439"/>
    <n v="2.1800000000000002"/>
    <n v="0"/>
    <n v="1614.99"/>
    <n v="5051.8100000000004"/>
    <x v="0"/>
    <x v="0"/>
    <x v="0"/>
    <x v="3"/>
    <x v="0"/>
    <n v="0"/>
    <x v="0"/>
  </r>
  <r>
    <s v="3482-ABPKK"/>
    <x v="0"/>
    <n v="19"/>
    <s v="No"/>
    <n v="0"/>
    <s v="Nuevo"/>
    <n v="92567"/>
    <n v="33.827689999999997"/>
    <n v="-117.102244"/>
    <n v="0"/>
    <n v="28"/>
    <s v="Offer C"/>
    <x v="0"/>
    <n v="28.42"/>
    <x v="0"/>
    <s v="Yes"/>
    <x v="2"/>
    <n v="48"/>
    <x v="1"/>
    <x v="1"/>
    <x v="0"/>
    <x v="0"/>
    <x v="1"/>
    <x v="0"/>
    <s v="No"/>
    <x v="1"/>
    <x v="0"/>
    <s v="No"/>
    <x v="0"/>
    <n v="54.3"/>
    <n v="1546.3"/>
    <n v="0"/>
    <n v="150"/>
    <n v="795.76"/>
    <n v="2492.06"/>
    <x v="0"/>
    <x v="0"/>
    <x v="0"/>
    <x v="3"/>
    <x v="4"/>
    <n v="0"/>
    <x v="3"/>
  </r>
  <r>
    <s v="3486-HOOGQ"/>
    <x v="0"/>
    <n v="44"/>
    <s v="Yes"/>
    <n v="1"/>
    <s v="San Jose"/>
    <n v="95128"/>
    <n v="37.316146000000003"/>
    <n v="-121.936285"/>
    <n v="3"/>
    <n v="70"/>
    <s v="Offer A"/>
    <x v="0"/>
    <n v="8.36"/>
    <x v="1"/>
    <s v="Yes"/>
    <x v="2"/>
    <n v="19"/>
    <x v="1"/>
    <x v="0"/>
    <x v="1"/>
    <x v="0"/>
    <x v="0"/>
    <x v="0"/>
    <s v="No"/>
    <x v="0"/>
    <x v="2"/>
    <s v="No"/>
    <x v="1"/>
    <n v="79.7"/>
    <n v="5743.3"/>
    <n v="0"/>
    <n v="0"/>
    <n v="585.20000000000005"/>
    <n v="6328.5"/>
    <x v="0"/>
    <x v="0"/>
    <x v="0"/>
    <x v="2"/>
    <x v="1"/>
    <n v="0"/>
    <x v="0"/>
  </r>
  <r>
    <s v="3486-KHMLI"/>
    <x v="1"/>
    <n v="53"/>
    <s v="No"/>
    <n v="1"/>
    <s v="Adelanto"/>
    <n v="92301"/>
    <n v="34.667814999999997"/>
    <n v="-117.53618299999999"/>
    <n v="0"/>
    <n v="21"/>
    <s v="Offer D"/>
    <x v="0"/>
    <n v="31.26"/>
    <x v="1"/>
    <s v="No"/>
    <x v="3"/>
    <m/>
    <x v="2"/>
    <x v="2"/>
    <x v="2"/>
    <x v="2"/>
    <x v="2"/>
    <x v="2"/>
    <m/>
    <x v="2"/>
    <x v="1"/>
    <s v="No"/>
    <x v="0"/>
    <n v="24.7"/>
    <n v="467.15"/>
    <n v="0"/>
    <n v="0"/>
    <n v="656.46"/>
    <n v="1123.6099999999999"/>
    <x v="0"/>
    <x v="0"/>
    <x v="0"/>
    <x v="1"/>
    <x v="2"/>
    <n v="0"/>
    <x v="1"/>
  </r>
  <r>
    <s v="3486-NPGST"/>
    <x v="0"/>
    <n v="47"/>
    <s v="No"/>
    <n v="0"/>
    <s v="Mill Valley"/>
    <n v="94941"/>
    <n v="37.901370999999997"/>
    <n v="-122.572024"/>
    <n v="0"/>
    <n v="36"/>
    <s v="None"/>
    <x v="0"/>
    <n v="41.33"/>
    <x v="0"/>
    <s v="No"/>
    <x v="3"/>
    <m/>
    <x v="2"/>
    <x v="2"/>
    <x v="2"/>
    <x v="2"/>
    <x v="2"/>
    <x v="2"/>
    <m/>
    <x v="2"/>
    <x v="0"/>
    <s v="No"/>
    <x v="0"/>
    <n v="19.55"/>
    <n v="620.75"/>
    <n v="0"/>
    <n v="0"/>
    <n v="1487.88"/>
    <n v="2108.63"/>
    <x v="0"/>
    <x v="0"/>
    <x v="0"/>
    <x v="3"/>
    <x v="1"/>
    <n v="0"/>
    <x v="1"/>
  </r>
  <r>
    <s v="3487-EARAT"/>
    <x v="0"/>
    <n v="46"/>
    <s v="Yes"/>
    <n v="0"/>
    <s v="Wishon"/>
    <n v="93669"/>
    <n v="37.287757999999997"/>
    <n v="-119.54815600000001"/>
    <n v="7"/>
    <n v="70"/>
    <s v="None"/>
    <x v="0"/>
    <n v="19.100000000000001"/>
    <x v="0"/>
    <s v="Yes"/>
    <x v="2"/>
    <n v="21"/>
    <x v="1"/>
    <x v="0"/>
    <x v="1"/>
    <x v="0"/>
    <x v="1"/>
    <x v="1"/>
    <s v="Yes"/>
    <x v="0"/>
    <x v="0"/>
    <s v="No"/>
    <x v="0"/>
    <n v="74.099999999999994"/>
    <n v="5222.3"/>
    <n v="0"/>
    <n v="0"/>
    <n v="1337"/>
    <n v="6559.3"/>
    <x v="0"/>
    <x v="0"/>
    <x v="0"/>
    <x v="2"/>
    <x v="1"/>
    <n v="0"/>
    <x v="0"/>
  </r>
  <r>
    <s v="3488-PGMQJ"/>
    <x v="1"/>
    <n v="66"/>
    <s v="No"/>
    <n v="0"/>
    <s v="Alpine"/>
    <n v="91901"/>
    <n v="32.827184000000003"/>
    <n v="-116.703729"/>
    <n v="0"/>
    <n v="8"/>
    <s v="None"/>
    <x v="0"/>
    <n v="1.78"/>
    <x v="0"/>
    <s v="Yes"/>
    <x v="1"/>
    <n v="7"/>
    <x v="0"/>
    <x v="0"/>
    <x v="0"/>
    <x v="1"/>
    <x v="1"/>
    <x v="0"/>
    <s v="No"/>
    <x v="0"/>
    <x v="1"/>
    <s v="Yes"/>
    <x v="1"/>
    <n v="74.5"/>
    <n v="606.54999999999995"/>
    <n v="0"/>
    <n v="0"/>
    <n v="14.24"/>
    <n v="620.79"/>
    <x v="1"/>
    <x v="2"/>
    <x v="18"/>
    <x v="0"/>
    <x v="3"/>
    <n v="1"/>
    <x v="0"/>
  </r>
  <r>
    <s v="3489-HHPFY"/>
    <x v="0"/>
    <n v="40"/>
    <s v="Yes"/>
    <n v="0"/>
    <s v="Amboy"/>
    <n v="92304"/>
    <n v="34.559882000000002"/>
    <n v="-115.637164"/>
    <n v="9"/>
    <n v="2"/>
    <s v="None"/>
    <x v="0"/>
    <n v="22.23"/>
    <x v="1"/>
    <s v="Yes"/>
    <x v="1"/>
    <n v="13"/>
    <x v="0"/>
    <x v="1"/>
    <x v="0"/>
    <x v="1"/>
    <x v="0"/>
    <x v="0"/>
    <s v="No"/>
    <x v="0"/>
    <x v="1"/>
    <s v="Yes"/>
    <x v="1"/>
    <n v="84.05"/>
    <n v="134.05000000000001"/>
    <n v="0"/>
    <n v="0"/>
    <n v="44.46"/>
    <n v="178.51"/>
    <x v="2"/>
    <x v="0"/>
    <x v="0"/>
    <x v="0"/>
    <x v="1"/>
    <n v="0"/>
    <x v="0"/>
  </r>
  <r>
    <s v="3489-VSFRD"/>
    <x v="0"/>
    <n v="32"/>
    <s v="No"/>
    <n v="0"/>
    <s v="Willits"/>
    <n v="95490"/>
    <n v="39.492046000000002"/>
    <n v="-123.375818"/>
    <n v="0"/>
    <n v="56"/>
    <s v="Offer B"/>
    <x v="0"/>
    <n v="30.86"/>
    <x v="0"/>
    <s v="Yes"/>
    <x v="2"/>
    <n v="22"/>
    <x v="1"/>
    <x v="1"/>
    <x v="1"/>
    <x v="0"/>
    <x v="1"/>
    <x v="0"/>
    <s v="No"/>
    <x v="0"/>
    <x v="0"/>
    <s v="Yes"/>
    <x v="0"/>
    <n v="60.25"/>
    <n v="3282.75"/>
    <n v="0"/>
    <n v="0"/>
    <n v="1728.16"/>
    <n v="5010.91"/>
    <x v="0"/>
    <x v="0"/>
    <x v="0"/>
    <x v="2"/>
    <x v="0"/>
    <n v="0"/>
    <x v="0"/>
  </r>
  <r>
    <s v="3494-JCHRQ"/>
    <x v="1"/>
    <n v="38"/>
    <s v="No"/>
    <n v="0"/>
    <s v="Van Nuys"/>
    <n v="91411"/>
    <n v="34.178469999999997"/>
    <n v="-118.45947200000001"/>
    <n v="0"/>
    <n v="1"/>
    <s v="None"/>
    <x v="0"/>
    <n v="27.89"/>
    <x v="0"/>
    <s v="Yes"/>
    <x v="1"/>
    <n v="20"/>
    <x v="0"/>
    <x v="1"/>
    <x v="0"/>
    <x v="1"/>
    <x v="1"/>
    <x v="0"/>
    <s v="No"/>
    <x v="0"/>
    <x v="1"/>
    <s v="Yes"/>
    <x v="1"/>
    <n v="70.05"/>
    <n v="70.05"/>
    <n v="0"/>
    <n v="0"/>
    <n v="27.89"/>
    <n v="97.94"/>
    <x v="1"/>
    <x v="5"/>
    <x v="9"/>
    <x v="0"/>
    <x v="0"/>
    <n v="1"/>
    <x v="0"/>
  </r>
  <r>
    <s v="3496-LFSZU"/>
    <x v="1"/>
    <n v="40"/>
    <s v="Yes"/>
    <n v="0"/>
    <s v="Anaheim"/>
    <n v="92801"/>
    <n v="33.844982999999999"/>
    <n v="-117.952151"/>
    <n v="2"/>
    <n v="4"/>
    <s v="None"/>
    <x v="0"/>
    <n v="28.47"/>
    <x v="0"/>
    <s v="Yes"/>
    <x v="1"/>
    <n v="5"/>
    <x v="0"/>
    <x v="1"/>
    <x v="0"/>
    <x v="1"/>
    <x v="1"/>
    <x v="0"/>
    <s v="No"/>
    <x v="1"/>
    <x v="1"/>
    <s v="No"/>
    <x v="1"/>
    <n v="70.5"/>
    <n v="294.2"/>
    <n v="0"/>
    <n v="10"/>
    <n v="113.88"/>
    <n v="418.08"/>
    <x v="0"/>
    <x v="0"/>
    <x v="0"/>
    <x v="0"/>
    <x v="1"/>
    <n v="0"/>
    <x v="0"/>
  </r>
  <r>
    <s v="3498-LZGQZ"/>
    <x v="1"/>
    <n v="59"/>
    <s v="Yes"/>
    <n v="3"/>
    <s v="Walnut Grove"/>
    <n v="95690"/>
    <n v="38.240419000000003"/>
    <n v="-121.587535"/>
    <n v="2"/>
    <n v="63"/>
    <s v="None"/>
    <x v="0"/>
    <n v="30.1"/>
    <x v="0"/>
    <s v="No"/>
    <x v="3"/>
    <m/>
    <x v="2"/>
    <x v="2"/>
    <x v="2"/>
    <x v="2"/>
    <x v="2"/>
    <x v="2"/>
    <m/>
    <x v="2"/>
    <x v="2"/>
    <s v="Yes"/>
    <x v="2"/>
    <n v="19.149999999999999"/>
    <n v="1177.05"/>
    <n v="0"/>
    <n v="0"/>
    <n v="1896.3"/>
    <n v="3073.35"/>
    <x v="0"/>
    <x v="0"/>
    <x v="0"/>
    <x v="2"/>
    <x v="2"/>
    <n v="0"/>
    <x v="1"/>
  </r>
  <r>
    <s v="3500-NSDOA"/>
    <x v="1"/>
    <n v="35"/>
    <s v="Yes"/>
    <n v="0"/>
    <s v="Los Angeles"/>
    <n v="90008"/>
    <n v="34.008293000000002"/>
    <n v="-118.346766"/>
    <n v="1"/>
    <n v="68"/>
    <s v="None"/>
    <x v="0"/>
    <n v="11.12"/>
    <x v="1"/>
    <s v="Yes"/>
    <x v="0"/>
    <n v="10"/>
    <x v="0"/>
    <x v="0"/>
    <x v="0"/>
    <x v="0"/>
    <x v="1"/>
    <x v="1"/>
    <s v="Yes"/>
    <x v="0"/>
    <x v="2"/>
    <s v="No"/>
    <x v="0"/>
    <n v="70.8"/>
    <n v="4859.95"/>
    <n v="0"/>
    <n v="0"/>
    <n v="756.16"/>
    <n v="5616.11"/>
    <x v="0"/>
    <x v="0"/>
    <x v="0"/>
    <x v="2"/>
    <x v="0"/>
    <n v="0"/>
    <x v="0"/>
  </r>
  <r>
    <s v="3500-RMZLT"/>
    <x v="0"/>
    <n v="76"/>
    <s v="No"/>
    <n v="0"/>
    <s v="Fresno"/>
    <n v="93702"/>
    <n v="36.739384999999999"/>
    <n v="-119.753649"/>
    <n v="0"/>
    <n v="15"/>
    <s v="None"/>
    <x v="0"/>
    <n v="19.11"/>
    <x v="0"/>
    <s v="Yes"/>
    <x v="1"/>
    <n v="8"/>
    <x v="1"/>
    <x v="1"/>
    <x v="1"/>
    <x v="0"/>
    <x v="1"/>
    <x v="1"/>
    <s v="No"/>
    <x v="1"/>
    <x v="1"/>
    <s v="Yes"/>
    <x v="0"/>
    <n v="96.3"/>
    <n v="1426.75"/>
    <n v="0"/>
    <n v="150"/>
    <n v="286.64999999999998"/>
    <n v="1863.4"/>
    <x v="1"/>
    <x v="5"/>
    <x v="9"/>
    <x v="1"/>
    <x v="3"/>
    <n v="1"/>
    <x v="2"/>
  </r>
  <r>
    <s v="3503-TYDAY"/>
    <x v="0"/>
    <n v="41"/>
    <s v="Yes"/>
    <n v="0"/>
    <s v="Keene"/>
    <n v="93531"/>
    <n v="35.214981999999999"/>
    <n v="-118.59049"/>
    <n v="7"/>
    <n v="43"/>
    <s v="Offer B"/>
    <x v="0"/>
    <n v="41.83"/>
    <x v="1"/>
    <s v="Yes"/>
    <x v="1"/>
    <n v="15"/>
    <x v="0"/>
    <x v="0"/>
    <x v="0"/>
    <x v="1"/>
    <x v="1"/>
    <x v="0"/>
    <s v="No"/>
    <x v="0"/>
    <x v="1"/>
    <s v="No"/>
    <x v="1"/>
    <n v="80.45"/>
    <n v="3398.9"/>
    <n v="0"/>
    <n v="0"/>
    <n v="1798.69"/>
    <n v="5197.59"/>
    <x v="0"/>
    <x v="0"/>
    <x v="0"/>
    <x v="3"/>
    <x v="1"/>
    <n v="0"/>
    <x v="0"/>
  </r>
  <r>
    <s v="3506-LCJDC"/>
    <x v="1"/>
    <n v="52"/>
    <s v="Yes"/>
    <n v="3"/>
    <s v="Modesto"/>
    <n v="95358"/>
    <n v="37.612611999999999"/>
    <n v="-121.10856800000001"/>
    <n v="1"/>
    <n v="1"/>
    <s v="None"/>
    <x v="0"/>
    <n v="8.0299999999999994"/>
    <x v="0"/>
    <s v="No"/>
    <x v="3"/>
    <m/>
    <x v="2"/>
    <x v="2"/>
    <x v="2"/>
    <x v="2"/>
    <x v="2"/>
    <x v="2"/>
    <m/>
    <x v="2"/>
    <x v="1"/>
    <s v="No"/>
    <x v="1"/>
    <n v="19.95"/>
    <n v="19.95"/>
    <n v="0"/>
    <n v="0"/>
    <n v="8.0299999999999994"/>
    <n v="27.98"/>
    <x v="1"/>
    <x v="4"/>
    <x v="7"/>
    <x v="0"/>
    <x v="2"/>
    <n v="1"/>
    <x v="1"/>
  </r>
  <r>
    <s v="3506-OVLKD"/>
    <x v="1"/>
    <n v="40"/>
    <s v="No"/>
    <n v="0"/>
    <s v="Wilmington"/>
    <n v="90744"/>
    <n v="33.782068000000002"/>
    <n v="-118.262263"/>
    <n v="0"/>
    <n v="35"/>
    <s v="None"/>
    <x v="0"/>
    <n v="49.13"/>
    <x v="1"/>
    <s v="No"/>
    <x v="3"/>
    <m/>
    <x v="2"/>
    <x v="2"/>
    <x v="2"/>
    <x v="2"/>
    <x v="2"/>
    <x v="2"/>
    <m/>
    <x v="2"/>
    <x v="0"/>
    <s v="No"/>
    <x v="1"/>
    <n v="26.2"/>
    <n v="954.9"/>
    <n v="0"/>
    <n v="0"/>
    <n v="1719.55"/>
    <n v="2674.45"/>
    <x v="0"/>
    <x v="0"/>
    <x v="0"/>
    <x v="3"/>
    <x v="1"/>
    <n v="0"/>
    <x v="1"/>
  </r>
  <r>
    <s v="3507-GASNP"/>
    <x v="1"/>
    <n v="49"/>
    <s v="No"/>
    <n v="2"/>
    <s v="North Hollywood"/>
    <n v="91602"/>
    <n v="34.151359999999997"/>
    <n v="-118.364786"/>
    <n v="0"/>
    <n v="60"/>
    <s v="Offer B"/>
    <x v="0"/>
    <n v="16.59"/>
    <x v="0"/>
    <s v="No"/>
    <x v="3"/>
    <m/>
    <x v="2"/>
    <x v="2"/>
    <x v="2"/>
    <x v="2"/>
    <x v="2"/>
    <x v="2"/>
    <m/>
    <x v="2"/>
    <x v="2"/>
    <s v="No"/>
    <x v="0"/>
    <n v="19.95"/>
    <n v="1189.9000000000001"/>
    <n v="0"/>
    <n v="0"/>
    <n v="995.4"/>
    <n v="2185.3000000000002"/>
    <x v="0"/>
    <x v="0"/>
    <x v="0"/>
    <x v="2"/>
    <x v="1"/>
    <n v="0"/>
    <x v="1"/>
  </r>
  <r>
    <s v="3508-CFVZL"/>
    <x v="0"/>
    <n v="55"/>
    <s v="No"/>
    <n v="0"/>
    <s v="El Monte"/>
    <n v="91731"/>
    <n v="34.079934000000002"/>
    <n v="-118.046695"/>
    <n v="0"/>
    <n v="71"/>
    <s v="Offer A"/>
    <x v="0"/>
    <n v="49.52"/>
    <x v="1"/>
    <s v="Yes"/>
    <x v="1"/>
    <n v="19"/>
    <x v="1"/>
    <x v="0"/>
    <x v="1"/>
    <x v="0"/>
    <x v="0"/>
    <x v="1"/>
    <s v="Yes"/>
    <x v="0"/>
    <x v="2"/>
    <s v="No"/>
    <x v="0"/>
    <n v="111.3"/>
    <n v="7985.9"/>
    <n v="0"/>
    <n v="0"/>
    <n v="3515.92"/>
    <n v="11501.82"/>
    <x v="0"/>
    <x v="0"/>
    <x v="0"/>
    <x v="2"/>
    <x v="2"/>
    <n v="0"/>
    <x v="2"/>
  </r>
  <r>
    <s v="3508-VLHCZ"/>
    <x v="0"/>
    <n v="43"/>
    <s v="Yes"/>
    <n v="3"/>
    <s v="Lakewood"/>
    <n v="90715"/>
    <n v="33.841026999999997"/>
    <n v="-118.078097"/>
    <n v="10"/>
    <n v="71"/>
    <s v="Offer A"/>
    <x v="0"/>
    <n v="41.71"/>
    <x v="1"/>
    <s v="Yes"/>
    <x v="0"/>
    <n v="20"/>
    <x v="1"/>
    <x v="0"/>
    <x v="1"/>
    <x v="0"/>
    <x v="0"/>
    <x v="1"/>
    <s v="Yes"/>
    <x v="0"/>
    <x v="2"/>
    <s v="Yes"/>
    <x v="0"/>
    <n v="90.55"/>
    <n v="6239.05"/>
    <n v="0"/>
    <n v="0"/>
    <n v="2961.41"/>
    <n v="9200.4599999999991"/>
    <x v="0"/>
    <x v="0"/>
    <x v="0"/>
    <x v="2"/>
    <x v="1"/>
    <n v="0"/>
    <x v="2"/>
  </r>
  <r>
    <s v="3509-GWQGF"/>
    <x v="1"/>
    <n v="74"/>
    <s v="No"/>
    <n v="0"/>
    <s v="Ducor"/>
    <n v="93218"/>
    <n v="35.846066999999998"/>
    <n v="-119.00407300000001"/>
    <n v="0"/>
    <n v="24"/>
    <s v="Offer C"/>
    <x v="0"/>
    <n v="31.73"/>
    <x v="0"/>
    <s v="Yes"/>
    <x v="1"/>
    <n v="13"/>
    <x v="0"/>
    <x v="1"/>
    <x v="0"/>
    <x v="1"/>
    <x v="1"/>
    <x v="0"/>
    <s v="No"/>
    <x v="1"/>
    <x v="0"/>
    <s v="No"/>
    <x v="0"/>
    <n v="70"/>
    <n v="1732.6"/>
    <n v="0"/>
    <n v="140"/>
    <n v="761.52"/>
    <n v="2634.12"/>
    <x v="0"/>
    <x v="0"/>
    <x v="0"/>
    <x v="1"/>
    <x v="3"/>
    <n v="0"/>
    <x v="0"/>
  </r>
  <r>
    <s v="3511-APPBJ"/>
    <x v="1"/>
    <n v="21"/>
    <s v="No"/>
    <n v="0"/>
    <s v="Spring Valley"/>
    <n v="91977"/>
    <n v="32.726627000000001"/>
    <n v="-116.994608"/>
    <n v="0"/>
    <n v="23"/>
    <s v="None"/>
    <x v="0"/>
    <n v="41.94"/>
    <x v="0"/>
    <s v="Yes"/>
    <x v="1"/>
    <n v="30"/>
    <x v="1"/>
    <x v="1"/>
    <x v="1"/>
    <x v="1"/>
    <x v="0"/>
    <x v="1"/>
    <s v="Yes"/>
    <x v="0"/>
    <x v="0"/>
    <s v="Yes"/>
    <x v="0"/>
    <n v="99.95"/>
    <n v="2292.75"/>
    <n v="0"/>
    <n v="0"/>
    <n v="964.62"/>
    <n v="3257.37"/>
    <x v="0"/>
    <x v="0"/>
    <x v="0"/>
    <x v="1"/>
    <x v="4"/>
    <n v="0"/>
    <x v="2"/>
  </r>
  <r>
    <s v="3511-BFTJW"/>
    <x v="1"/>
    <n v="25"/>
    <s v="Yes"/>
    <n v="3"/>
    <s v="Glendora"/>
    <n v="91740"/>
    <n v="34.119363"/>
    <n v="-117.855059"/>
    <n v="8"/>
    <n v="72"/>
    <s v="Offer A"/>
    <x v="1"/>
    <m/>
    <x v="2"/>
    <s v="Yes"/>
    <x v="2"/>
    <n v="82"/>
    <x v="1"/>
    <x v="0"/>
    <x v="1"/>
    <x v="1"/>
    <x v="1"/>
    <x v="0"/>
    <s v="No"/>
    <x v="0"/>
    <x v="2"/>
    <s v="No"/>
    <x v="0"/>
    <n v="38.5"/>
    <n v="2763"/>
    <n v="0"/>
    <n v="0"/>
    <n v="0"/>
    <n v="2763"/>
    <x v="0"/>
    <x v="0"/>
    <x v="0"/>
    <x v="2"/>
    <x v="4"/>
    <n v="0"/>
    <x v="3"/>
  </r>
  <r>
    <s v="3512-IZIKN"/>
    <x v="0"/>
    <n v="57"/>
    <s v="Yes"/>
    <n v="0"/>
    <s v="San Bernardino"/>
    <n v="92404"/>
    <n v="34.183286000000003"/>
    <n v="-117.221722"/>
    <n v="1"/>
    <n v="70"/>
    <s v="Offer A"/>
    <x v="0"/>
    <n v="42.67"/>
    <x v="1"/>
    <s v="Yes"/>
    <x v="2"/>
    <n v="24"/>
    <x v="1"/>
    <x v="1"/>
    <x v="1"/>
    <x v="0"/>
    <x v="1"/>
    <x v="0"/>
    <s v="No"/>
    <x v="0"/>
    <x v="2"/>
    <s v="No"/>
    <x v="0"/>
    <n v="65.3"/>
    <n v="4759.75"/>
    <n v="0"/>
    <n v="0"/>
    <n v="2986.9"/>
    <n v="7746.65"/>
    <x v="1"/>
    <x v="2"/>
    <x v="2"/>
    <x v="2"/>
    <x v="2"/>
    <n v="1"/>
    <x v="0"/>
  </r>
  <r>
    <s v="3518-FSTWG"/>
    <x v="1"/>
    <n v="67"/>
    <s v="Yes"/>
    <n v="0"/>
    <s v="Paradise"/>
    <n v="95969"/>
    <n v="39.696759999999998"/>
    <n v="-121.644379"/>
    <n v="1"/>
    <n v="72"/>
    <s v="None"/>
    <x v="0"/>
    <n v="17.71"/>
    <x v="1"/>
    <s v="Yes"/>
    <x v="1"/>
    <n v="4"/>
    <x v="1"/>
    <x v="0"/>
    <x v="1"/>
    <x v="1"/>
    <x v="0"/>
    <x v="1"/>
    <s v="Yes"/>
    <x v="0"/>
    <x v="2"/>
    <s v="Yes"/>
    <x v="1"/>
    <n v="109.55"/>
    <n v="7920.7"/>
    <n v="0"/>
    <n v="0"/>
    <n v="1275.1199999999999"/>
    <n v="9195.82"/>
    <x v="0"/>
    <x v="0"/>
    <x v="0"/>
    <x v="2"/>
    <x v="3"/>
    <n v="0"/>
    <x v="2"/>
  </r>
  <r>
    <s v="3518-PZXZQ"/>
    <x v="0"/>
    <n v="27"/>
    <s v="Yes"/>
    <n v="0"/>
    <s v="Castroville"/>
    <n v="95012"/>
    <n v="36.784481"/>
    <n v="-121.75905400000001"/>
    <n v="8"/>
    <n v="1"/>
    <s v="None"/>
    <x v="0"/>
    <n v="36.69"/>
    <x v="0"/>
    <s v="Yes"/>
    <x v="2"/>
    <n v="82"/>
    <x v="0"/>
    <x v="1"/>
    <x v="0"/>
    <x v="1"/>
    <x v="0"/>
    <x v="0"/>
    <s v="No"/>
    <x v="0"/>
    <x v="1"/>
    <s v="Yes"/>
    <x v="0"/>
    <n v="55.3"/>
    <n v="55.3"/>
    <n v="0"/>
    <n v="0"/>
    <n v="36.69"/>
    <n v="91.99"/>
    <x v="2"/>
    <x v="0"/>
    <x v="0"/>
    <x v="0"/>
    <x v="4"/>
    <n v="0"/>
    <x v="3"/>
  </r>
  <r>
    <s v="3519-ZKXGG"/>
    <x v="0"/>
    <n v="61"/>
    <s v="Yes"/>
    <n v="0"/>
    <s v="San Francisco"/>
    <n v="94123"/>
    <n v="37.800254000000002"/>
    <n v="-122.436975"/>
    <n v="1"/>
    <n v="3"/>
    <s v="Offer E"/>
    <x v="0"/>
    <n v="44.34"/>
    <x v="1"/>
    <s v="Yes"/>
    <x v="1"/>
    <n v="29"/>
    <x v="0"/>
    <x v="1"/>
    <x v="0"/>
    <x v="1"/>
    <x v="1"/>
    <x v="0"/>
    <s v="No"/>
    <x v="0"/>
    <x v="1"/>
    <s v="Yes"/>
    <x v="1"/>
    <n v="75.849999999999994"/>
    <n v="256.60000000000002"/>
    <n v="0"/>
    <n v="0"/>
    <n v="133.02000000000001"/>
    <n v="389.62"/>
    <x v="1"/>
    <x v="1"/>
    <x v="11"/>
    <x v="0"/>
    <x v="3"/>
    <n v="1"/>
    <x v="0"/>
  </r>
  <r>
    <s v="3520-FJGCV"/>
    <x v="1"/>
    <n v="47"/>
    <s v="Yes"/>
    <n v="1"/>
    <s v="San Diego"/>
    <n v="92120"/>
    <n v="32.807867000000002"/>
    <n v="-117.060993"/>
    <n v="2"/>
    <n v="72"/>
    <s v="None"/>
    <x v="0"/>
    <n v="17.3"/>
    <x v="1"/>
    <s v="Yes"/>
    <x v="1"/>
    <n v="14"/>
    <x v="1"/>
    <x v="0"/>
    <x v="1"/>
    <x v="0"/>
    <x v="0"/>
    <x v="1"/>
    <s v="Yes"/>
    <x v="0"/>
    <x v="2"/>
    <s v="Yes"/>
    <x v="0"/>
    <n v="112.6"/>
    <n v="8126.65"/>
    <n v="0"/>
    <n v="0"/>
    <n v="1245.5999999999999"/>
    <n v="9372.25"/>
    <x v="0"/>
    <x v="0"/>
    <x v="0"/>
    <x v="2"/>
    <x v="1"/>
    <n v="0"/>
    <x v="2"/>
  </r>
  <r>
    <s v="3521-HTQTV"/>
    <x v="1"/>
    <n v="54"/>
    <s v="No"/>
    <n v="0"/>
    <s v="Hesperia"/>
    <n v="92345"/>
    <n v="34.361387000000001"/>
    <n v="-117.337509"/>
    <n v="0"/>
    <n v="34"/>
    <s v="None"/>
    <x v="0"/>
    <n v="20.47"/>
    <x v="1"/>
    <s v="No"/>
    <x v="3"/>
    <m/>
    <x v="2"/>
    <x v="2"/>
    <x v="2"/>
    <x v="2"/>
    <x v="2"/>
    <x v="2"/>
    <m/>
    <x v="2"/>
    <x v="2"/>
    <s v="No"/>
    <x v="1"/>
    <n v="26.1"/>
    <n v="980.35"/>
    <n v="0"/>
    <n v="0"/>
    <n v="695.98"/>
    <n v="1676.33"/>
    <x v="0"/>
    <x v="0"/>
    <x v="0"/>
    <x v="3"/>
    <x v="2"/>
    <n v="0"/>
    <x v="1"/>
  </r>
  <r>
    <s v="3521-MNKLV"/>
    <x v="1"/>
    <n v="25"/>
    <s v="No"/>
    <n v="0"/>
    <s v="Nubieber"/>
    <n v="96068"/>
    <n v="41.082472000000003"/>
    <n v="-121.195215"/>
    <n v="0"/>
    <n v="24"/>
    <s v="None"/>
    <x v="0"/>
    <n v="38.68"/>
    <x v="0"/>
    <s v="Yes"/>
    <x v="2"/>
    <n v="73"/>
    <x v="0"/>
    <x v="1"/>
    <x v="1"/>
    <x v="1"/>
    <x v="1"/>
    <x v="0"/>
    <s v="No"/>
    <x v="0"/>
    <x v="1"/>
    <s v="Yes"/>
    <x v="0"/>
    <n v="49.7"/>
    <n v="1167.8"/>
    <n v="0"/>
    <n v="0"/>
    <n v="928.32"/>
    <n v="2096.12"/>
    <x v="0"/>
    <x v="0"/>
    <x v="0"/>
    <x v="1"/>
    <x v="4"/>
    <n v="0"/>
    <x v="3"/>
  </r>
  <r>
    <s v="3521-SYVOR"/>
    <x v="0"/>
    <n v="26"/>
    <s v="No"/>
    <n v="0"/>
    <s v="San Diego"/>
    <n v="92126"/>
    <n v="32.886924999999998"/>
    <n v="-117.152162"/>
    <n v="0"/>
    <n v="37"/>
    <s v="Offer C"/>
    <x v="0"/>
    <n v="3.27"/>
    <x v="0"/>
    <s v="Yes"/>
    <x v="0"/>
    <n v="71"/>
    <x v="0"/>
    <x v="1"/>
    <x v="0"/>
    <x v="1"/>
    <x v="0"/>
    <x v="1"/>
    <s v="Yes"/>
    <x v="0"/>
    <x v="1"/>
    <s v="Yes"/>
    <x v="1"/>
    <n v="64.75"/>
    <n v="2345.1999999999998"/>
    <n v="0"/>
    <n v="0"/>
    <n v="120.99"/>
    <n v="2466.19"/>
    <x v="1"/>
    <x v="5"/>
    <x v="9"/>
    <x v="3"/>
    <x v="4"/>
    <n v="1"/>
    <x v="0"/>
  </r>
  <r>
    <s v="3522-CDKHF"/>
    <x v="0"/>
    <n v="21"/>
    <s v="Yes"/>
    <n v="0"/>
    <s v="Stockton"/>
    <n v="95210"/>
    <n v="38.033219000000003"/>
    <n v="-121.297433"/>
    <n v="6"/>
    <n v="32"/>
    <s v="Offer C"/>
    <x v="0"/>
    <n v="19.3"/>
    <x v="0"/>
    <s v="Yes"/>
    <x v="1"/>
    <n v="47"/>
    <x v="1"/>
    <x v="1"/>
    <x v="0"/>
    <x v="1"/>
    <x v="1"/>
    <x v="0"/>
    <s v="No"/>
    <x v="0"/>
    <x v="1"/>
    <s v="Yes"/>
    <x v="1"/>
    <n v="75.5"/>
    <n v="2324.6999999999998"/>
    <n v="0"/>
    <n v="0"/>
    <n v="617.6"/>
    <n v="2942.3"/>
    <x v="0"/>
    <x v="0"/>
    <x v="0"/>
    <x v="3"/>
    <x v="4"/>
    <n v="0"/>
    <x v="0"/>
  </r>
  <r>
    <s v="3523-BRGUW"/>
    <x v="1"/>
    <n v="65"/>
    <s v="No"/>
    <n v="0"/>
    <s v="Los Altos"/>
    <n v="94022"/>
    <n v="37.349545999999997"/>
    <n v="-122.134356"/>
    <n v="0"/>
    <n v="26"/>
    <s v="Offer C"/>
    <x v="0"/>
    <n v="29.88"/>
    <x v="0"/>
    <s v="No"/>
    <x v="3"/>
    <m/>
    <x v="2"/>
    <x v="2"/>
    <x v="2"/>
    <x v="2"/>
    <x v="2"/>
    <x v="2"/>
    <m/>
    <x v="2"/>
    <x v="0"/>
    <s v="No"/>
    <x v="0"/>
    <n v="19.3"/>
    <n v="504.2"/>
    <n v="9.49"/>
    <n v="0"/>
    <n v="776.88"/>
    <n v="1271.5899999999999"/>
    <x v="0"/>
    <x v="0"/>
    <x v="0"/>
    <x v="3"/>
    <x v="3"/>
    <n v="0"/>
    <x v="1"/>
  </r>
  <r>
    <s v="3523-QRQLL"/>
    <x v="0"/>
    <n v="22"/>
    <s v="Yes"/>
    <n v="0"/>
    <s v="Bieber"/>
    <n v="96009"/>
    <n v="41.083463999999999"/>
    <n v="-121.107929"/>
    <n v="1"/>
    <n v="22"/>
    <s v="None"/>
    <x v="0"/>
    <n v="35.04"/>
    <x v="0"/>
    <s v="Yes"/>
    <x v="2"/>
    <n v="76"/>
    <x v="0"/>
    <x v="0"/>
    <x v="0"/>
    <x v="1"/>
    <x v="0"/>
    <x v="1"/>
    <s v="Yes"/>
    <x v="0"/>
    <x v="0"/>
    <s v="Yes"/>
    <x v="1"/>
    <n v="69.5"/>
    <n v="1498.2"/>
    <n v="49.57"/>
    <n v="0"/>
    <n v="770.88"/>
    <n v="2219.5100000000002"/>
    <x v="1"/>
    <x v="1"/>
    <x v="11"/>
    <x v="1"/>
    <x v="4"/>
    <n v="1"/>
    <x v="0"/>
  </r>
  <r>
    <s v="3524-WQDSG"/>
    <x v="0"/>
    <n v="29"/>
    <s v="Yes"/>
    <n v="2"/>
    <s v="Corte Madera"/>
    <n v="94925"/>
    <n v="37.924014"/>
    <n v="-122.51169400000001"/>
    <n v="8"/>
    <n v="43"/>
    <s v="None"/>
    <x v="0"/>
    <n v="5.25"/>
    <x v="1"/>
    <s v="Yes"/>
    <x v="1"/>
    <n v="59"/>
    <x v="0"/>
    <x v="1"/>
    <x v="1"/>
    <x v="1"/>
    <x v="0"/>
    <x v="1"/>
    <s v="Yes"/>
    <x v="0"/>
    <x v="1"/>
    <s v="Yes"/>
    <x v="1"/>
    <n v="99.3"/>
    <n v="4209.95"/>
    <n v="0"/>
    <n v="0"/>
    <n v="225.75"/>
    <n v="4435.7"/>
    <x v="0"/>
    <x v="0"/>
    <x v="0"/>
    <x v="3"/>
    <x v="4"/>
    <n v="0"/>
    <x v="2"/>
  </r>
  <r>
    <s v="3525-DVKFN"/>
    <x v="0"/>
    <n v="58"/>
    <s v="No"/>
    <n v="0"/>
    <s v="Felton"/>
    <n v="95018"/>
    <n v="37.089111000000003"/>
    <n v="-122.062213"/>
    <n v="0"/>
    <n v="17"/>
    <s v="Offer D"/>
    <x v="0"/>
    <n v="30.07"/>
    <x v="0"/>
    <s v="No"/>
    <x v="3"/>
    <m/>
    <x v="2"/>
    <x v="2"/>
    <x v="2"/>
    <x v="2"/>
    <x v="2"/>
    <x v="2"/>
    <m/>
    <x v="2"/>
    <x v="2"/>
    <s v="No"/>
    <x v="0"/>
    <n v="19.399999999999999"/>
    <n v="358.05"/>
    <n v="0"/>
    <n v="0"/>
    <n v="511.19"/>
    <n v="869.24"/>
    <x v="0"/>
    <x v="0"/>
    <x v="0"/>
    <x v="1"/>
    <x v="2"/>
    <n v="0"/>
    <x v="1"/>
  </r>
  <r>
    <s v="3528-HFRIQ"/>
    <x v="1"/>
    <n v="73"/>
    <s v="Yes"/>
    <n v="0"/>
    <s v="Los Angeles"/>
    <n v="90068"/>
    <n v="34.137411"/>
    <n v="-118.32891499999999"/>
    <n v="10"/>
    <n v="71"/>
    <s v="None"/>
    <x v="1"/>
    <m/>
    <x v="2"/>
    <s v="Yes"/>
    <x v="0"/>
    <n v="28"/>
    <x v="0"/>
    <x v="0"/>
    <x v="1"/>
    <x v="1"/>
    <x v="0"/>
    <x v="1"/>
    <s v="Yes"/>
    <x v="1"/>
    <x v="1"/>
    <s v="Yes"/>
    <x v="1"/>
    <n v="52.3"/>
    <n v="3765.05"/>
    <n v="0"/>
    <n v="40"/>
    <n v="0"/>
    <n v="3805.05"/>
    <x v="0"/>
    <x v="0"/>
    <x v="0"/>
    <x v="2"/>
    <x v="3"/>
    <n v="0"/>
    <x v="3"/>
  </r>
  <r>
    <s v="3530-CRZSB"/>
    <x v="0"/>
    <n v="55"/>
    <s v="No"/>
    <n v="0"/>
    <s v="Malibu"/>
    <n v="90263"/>
    <n v="34.037036999999998"/>
    <n v="-118.705803"/>
    <n v="0"/>
    <n v="7"/>
    <s v="None"/>
    <x v="0"/>
    <n v="15.54"/>
    <x v="0"/>
    <s v="No"/>
    <x v="3"/>
    <m/>
    <x v="2"/>
    <x v="2"/>
    <x v="2"/>
    <x v="2"/>
    <x v="2"/>
    <x v="2"/>
    <m/>
    <x v="2"/>
    <x v="1"/>
    <s v="No"/>
    <x v="0"/>
    <n v="20.65"/>
    <n v="155.9"/>
    <n v="0"/>
    <n v="0"/>
    <n v="108.78"/>
    <n v="264.68"/>
    <x v="0"/>
    <x v="0"/>
    <x v="0"/>
    <x v="0"/>
    <x v="2"/>
    <n v="0"/>
    <x v="1"/>
  </r>
  <r>
    <s v="3530-VWVGU"/>
    <x v="0"/>
    <n v="27"/>
    <s v="Yes"/>
    <n v="2"/>
    <s v="Manteca"/>
    <n v="95337"/>
    <n v="37.750821999999999"/>
    <n v="-121.238423"/>
    <n v="2"/>
    <n v="22"/>
    <s v="Offer D"/>
    <x v="0"/>
    <n v="49.51"/>
    <x v="0"/>
    <s v="No"/>
    <x v="3"/>
    <m/>
    <x v="2"/>
    <x v="2"/>
    <x v="2"/>
    <x v="2"/>
    <x v="2"/>
    <x v="2"/>
    <m/>
    <x v="2"/>
    <x v="1"/>
    <s v="No"/>
    <x v="0"/>
    <n v="19.899999999999999"/>
    <n v="400.3"/>
    <n v="0"/>
    <n v="0"/>
    <n v="1089.22"/>
    <n v="1489.52"/>
    <x v="0"/>
    <x v="0"/>
    <x v="0"/>
    <x v="1"/>
    <x v="4"/>
    <n v="0"/>
    <x v="1"/>
  </r>
  <r>
    <s v="3533-UVMOM"/>
    <x v="1"/>
    <n v="56"/>
    <s v="Yes"/>
    <n v="0"/>
    <s v="Markleeville"/>
    <n v="96120"/>
    <n v="38.735788999999997"/>
    <n v="-119.85798"/>
    <n v="4"/>
    <n v="68"/>
    <s v="None"/>
    <x v="0"/>
    <n v="11.94"/>
    <x v="0"/>
    <s v="Yes"/>
    <x v="2"/>
    <n v="3"/>
    <x v="1"/>
    <x v="0"/>
    <x v="1"/>
    <x v="1"/>
    <x v="1"/>
    <x v="1"/>
    <s v="Yes"/>
    <x v="0"/>
    <x v="2"/>
    <s v="No"/>
    <x v="1"/>
    <n v="70.95"/>
    <n v="4741.45"/>
    <n v="0"/>
    <n v="0"/>
    <n v="811.92"/>
    <n v="5553.37"/>
    <x v="0"/>
    <x v="0"/>
    <x v="0"/>
    <x v="2"/>
    <x v="2"/>
    <n v="0"/>
    <x v="0"/>
  </r>
  <r>
    <s v="3536-IQCTX"/>
    <x v="1"/>
    <n v="76"/>
    <s v="Yes"/>
    <n v="0"/>
    <s v="South Pasadena"/>
    <n v="91030"/>
    <n v="34.110444000000001"/>
    <n v="-118.15695700000001"/>
    <n v="1"/>
    <n v="32"/>
    <s v="None"/>
    <x v="0"/>
    <n v="49.6"/>
    <x v="1"/>
    <s v="Yes"/>
    <x v="1"/>
    <n v="10"/>
    <x v="0"/>
    <x v="1"/>
    <x v="0"/>
    <x v="1"/>
    <x v="1"/>
    <x v="1"/>
    <s v="Yes"/>
    <x v="0"/>
    <x v="1"/>
    <s v="No"/>
    <x v="1"/>
    <n v="85.3"/>
    <n v="2661.1"/>
    <n v="0"/>
    <n v="0"/>
    <n v="1587.2"/>
    <n v="4248.3"/>
    <x v="1"/>
    <x v="1"/>
    <x v="1"/>
    <x v="3"/>
    <x v="3"/>
    <n v="1"/>
    <x v="0"/>
  </r>
  <r>
    <s v="3537-HPKQT"/>
    <x v="0"/>
    <n v="20"/>
    <s v="Yes"/>
    <n v="0"/>
    <s v="Mentone"/>
    <n v="92359"/>
    <n v="34.103577999999999"/>
    <n v="-117.04053999999999"/>
    <n v="3"/>
    <n v="55"/>
    <s v="None"/>
    <x v="0"/>
    <n v="23.45"/>
    <x v="1"/>
    <s v="Yes"/>
    <x v="1"/>
    <n v="53"/>
    <x v="0"/>
    <x v="0"/>
    <x v="0"/>
    <x v="1"/>
    <x v="1"/>
    <x v="0"/>
    <s v="No"/>
    <x v="0"/>
    <x v="1"/>
    <s v="Yes"/>
    <x v="0"/>
    <n v="77.75"/>
    <n v="4266.3999999999996"/>
    <n v="0"/>
    <n v="0"/>
    <n v="1289.75"/>
    <n v="5556.15"/>
    <x v="0"/>
    <x v="0"/>
    <x v="0"/>
    <x v="2"/>
    <x v="4"/>
    <n v="0"/>
    <x v="0"/>
  </r>
  <r>
    <s v="3537-RYBHH"/>
    <x v="0"/>
    <n v="78"/>
    <s v="Yes"/>
    <n v="0"/>
    <s v="Northridge"/>
    <n v="91324"/>
    <n v="34.238208"/>
    <n v="-118.55029"/>
    <n v="1"/>
    <n v="47"/>
    <s v="None"/>
    <x v="0"/>
    <n v="46.77"/>
    <x v="1"/>
    <s v="Yes"/>
    <x v="2"/>
    <n v="24"/>
    <x v="1"/>
    <x v="0"/>
    <x v="1"/>
    <x v="1"/>
    <x v="1"/>
    <x v="0"/>
    <s v="No"/>
    <x v="0"/>
    <x v="2"/>
    <s v="Yes"/>
    <x v="0"/>
    <n v="67.45"/>
    <n v="3252"/>
    <n v="0"/>
    <n v="0"/>
    <n v="2198.19"/>
    <n v="5450.19"/>
    <x v="0"/>
    <x v="0"/>
    <x v="0"/>
    <x v="3"/>
    <x v="3"/>
    <n v="0"/>
    <x v="0"/>
  </r>
  <r>
    <s v="3538-WZPHD"/>
    <x v="1"/>
    <n v="46"/>
    <s v="No"/>
    <n v="0"/>
    <s v="San Francisco"/>
    <n v="94127"/>
    <n v="37.736535000000003"/>
    <n v="-122.45732"/>
    <n v="0"/>
    <n v="3"/>
    <s v="Offer E"/>
    <x v="1"/>
    <m/>
    <x v="2"/>
    <s v="Yes"/>
    <x v="0"/>
    <n v="3"/>
    <x v="0"/>
    <x v="0"/>
    <x v="0"/>
    <x v="1"/>
    <x v="1"/>
    <x v="0"/>
    <s v="No"/>
    <x v="0"/>
    <x v="1"/>
    <s v="Yes"/>
    <x v="1"/>
    <n v="29.6"/>
    <n v="79.45"/>
    <n v="0"/>
    <n v="0"/>
    <n v="0"/>
    <n v="79.45"/>
    <x v="1"/>
    <x v="1"/>
    <x v="1"/>
    <x v="0"/>
    <x v="1"/>
    <n v="1"/>
    <x v="1"/>
  </r>
  <r>
    <s v="3540-RZJYU"/>
    <x v="0"/>
    <n v="21"/>
    <s v="No"/>
    <n v="0"/>
    <s v="Zenia"/>
    <n v="95595"/>
    <n v="40.170357000000003"/>
    <n v="-123.417298"/>
    <n v="0"/>
    <n v="15"/>
    <s v="None"/>
    <x v="0"/>
    <n v="20.03"/>
    <x v="0"/>
    <s v="Yes"/>
    <x v="1"/>
    <n v="59"/>
    <x v="1"/>
    <x v="1"/>
    <x v="0"/>
    <x v="1"/>
    <x v="0"/>
    <x v="0"/>
    <s v="Yes"/>
    <x v="1"/>
    <x v="1"/>
    <s v="No"/>
    <x v="1"/>
    <n v="86.2"/>
    <n v="1270.2"/>
    <n v="0"/>
    <n v="100"/>
    <n v="300.45"/>
    <n v="1670.65"/>
    <x v="1"/>
    <x v="2"/>
    <x v="17"/>
    <x v="1"/>
    <x v="4"/>
    <n v="1"/>
    <x v="0"/>
  </r>
  <r>
    <s v="3541-ZNUHK"/>
    <x v="0"/>
    <n v="51"/>
    <s v="Yes"/>
    <n v="2"/>
    <s v="La Crescenta"/>
    <n v="91214"/>
    <n v="34.239635999999997"/>
    <n v="-118.245259"/>
    <n v="5"/>
    <n v="55"/>
    <s v="None"/>
    <x v="0"/>
    <n v="20.100000000000001"/>
    <x v="1"/>
    <s v="Yes"/>
    <x v="1"/>
    <n v="19"/>
    <x v="1"/>
    <x v="0"/>
    <x v="0"/>
    <x v="1"/>
    <x v="1"/>
    <x v="0"/>
    <s v="No"/>
    <x v="0"/>
    <x v="1"/>
    <s v="Yes"/>
    <x v="1"/>
    <n v="85.1"/>
    <n v="4600.95"/>
    <n v="14.3"/>
    <n v="0"/>
    <n v="1105.5"/>
    <n v="5692.15"/>
    <x v="0"/>
    <x v="0"/>
    <x v="0"/>
    <x v="2"/>
    <x v="2"/>
    <n v="0"/>
    <x v="0"/>
  </r>
  <r>
    <s v="3544-FBCAS"/>
    <x v="0"/>
    <n v="36"/>
    <s v="Yes"/>
    <n v="1"/>
    <s v="Philo"/>
    <n v="95466"/>
    <n v="39.094101999999999"/>
    <n v="-123.50085300000001"/>
    <n v="4"/>
    <n v="72"/>
    <s v="None"/>
    <x v="0"/>
    <n v="12.84"/>
    <x v="1"/>
    <s v="Yes"/>
    <x v="2"/>
    <n v="22"/>
    <x v="1"/>
    <x v="0"/>
    <x v="1"/>
    <x v="1"/>
    <x v="0"/>
    <x v="1"/>
    <s v="Yes"/>
    <x v="0"/>
    <x v="2"/>
    <s v="Yes"/>
    <x v="0"/>
    <n v="83.6"/>
    <n v="5959.3"/>
    <n v="0"/>
    <n v="0"/>
    <n v="924.48"/>
    <n v="6883.78"/>
    <x v="0"/>
    <x v="0"/>
    <x v="0"/>
    <x v="2"/>
    <x v="0"/>
    <n v="0"/>
    <x v="0"/>
  </r>
  <r>
    <s v="3545-CNWRG"/>
    <x v="0"/>
    <n v="52"/>
    <s v="Yes"/>
    <n v="3"/>
    <s v="Santa Monica"/>
    <n v="90402"/>
    <n v="34.035848999999999"/>
    <n v="-118.503508"/>
    <n v="7"/>
    <n v="49"/>
    <s v="Offer B"/>
    <x v="0"/>
    <n v="27.38"/>
    <x v="1"/>
    <s v="Yes"/>
    <x v="1"/>
    <n v="57"/>
    <x v="0"/>
    <x v="0"/>
    <x v="0"/>
    <x v="1"/>
    <x v="0"/>
    <x v="1"/>
    <s v="Yes"/>
    <x v="0"/>
    <x v="1"/>
    <s v="Yes"/>
    <x v="1"/>
    <n v="98.35"/>
    <n v="4889.2"/>
    <n v="0"/>
    <n v="0"/>
    <n v="1341.62"/>
    <n v="6230.82"/>
    <x v="0"/>
    <x v="0"/>
    <x v="0"/>
    <x v="2"/>
    <x v="2"/>
    <n v="0"/>
    <x v="2"/>
  </r>
  <r>
    <s v="3546-GHEAE"/>
    <x v="1"/>
    <n v="29"/>
    <s v="No"/>
    <n v="0"/>
    <s v="Blythe"/>
    <n v="92225"/>
    <n v="33.674582999999998"/>
    <n v="-114.71612"/>
    <n v="0"/>
    <n v="7"/>
    <s v="None"/>
    <x v="0"/>
    <n v="9.43"/>
    <x v="0"/>
    <s v="No"/>
    <x v="3"/>
    <m/>
    <x v="2"/>
    <x v="2"/>
    <x v="2"/>
    <x v="2"/>
    <x v="2"/>
    <x v="2"/>
    <m/>
    <x v="2"/>
    <x v="2"/>
    <s v="No"/>
    <x v="0"/>
    <n v="19.45"/>
    <n v="165.35"/>
    <n v="0"/>
    <n v="0"/>
    <n v="66.010000000000005"/>
    <n v="231.36"/>
    <x v="0"/>
    <x v="0"/>
    <x v="0"/>
    <x v="0"/>
    <x v="4"/>
    <n v="0"/>
    <x v="1"/>
  </r>
  <r>
    <s v="3547-LQRIK"/>
    <x v="0"/>
    <n v="20"/>
    <s v="Yes"/>
    <n v="0"/>
    <s v="San Gregorio"/>
    <n v="94074"/>
    <n v="37.331761999999998"/>
    <n v="-122.341444"/>
    <n v="7"/>
    <n v="47"/>
    <s v="None"/>
    <x v="0"/>
    <n v="11.68"/>
    <x v="1"/>
    <s v="No"/>
    <x v="3"/>
    <m/>
    <x v="2"/>
    <x v="2"/>
    <x v="2"/>
    <x v="2"/>
    <x v="2"/>
    <x v="2"/>
    <m/>
    <x v="2"/>
    <x v="0"/>
    <s v="No"/>
    <x v="1"/>
    <n v="26.9"/>
    <n v="1250.8499999999999"/>
    <n v="0"/>
    <n v="0"/>
    <n v="548.96"/>
    <n v="1799.81"/>
    <x v="0"/>
    <x v="0"/>
    <x v="0"/>
    <x v="3"/>
    <x v="4"/>
    <n v="0"/>
    <x v="1"/>
  </r>
  <r>
    <s v="3549-ZTMNH"/>
    <x v="1"/>
    <n v="56"/>
    <s v="Yes"/>
    <n v="1"/>
    <s v="San Mateo"/>
    <n v="94402"/>
    <n v="37.556634000000003"/>
    <n v="-122.317723"/>
    <n v="0"/>
    <n v="12"/>
    <s v="None"/>
    <x v="0"/>
    <n v="26.17"/>
    <x v="1"/>
    <s v="No"/>
    <x v="3"/>
    <m/>
    <x v="2"/>
    <x v="2"/>
    <x v="2"/>
    <x v="2"/>
    <x v="2"/>
    <x v="2"/>
    <m/>
    <x v="2"/>
    <x v="2"/>
    <s v="Yes"/>
    <x v="1"/>
    <n v="24"/>
    <n v="269.64999999999998"/>
    <n v="0"/>
    <n v="0"/>
    <n v="314.04000000000002"/>
    <n v="583.69000000000005"/>
    <x v="0"/>
    <x v="0"/>
    <x v="0"/>
    <x v="0"/>
    <x v="2"/>
    <n v="0"/>
    <x v="1"/>
  </r>
  <r>
    <s v="3550-SAHFP"/>
    <x v="0"/>
    <n v="51"/>
    <s v="No"/>
    <n v="0"/>
    <s v="Saint Helena"/>
    <n v="94574"/>
    <n v="38.581353999999997"/>
    <n v="-122.296283"/>
    <n v="0"/>
    <n v="33"/>
    <s v="None"/>
    <x v="0"/>
    <n v="20.29"/>
    <x v="1"/>
    <s v="Yes"/>
    <x v="1"/>
    <n v="30"/>
    <x v="0"/>
    <x v="1"/>
    <x v="0"/>
    <x v="1"/>
    <x v="1"/>
    <x v="1"/>
    <s v="Yes"/>
    <x v="1"/>
    <x v="1"/>
    <s v="Yes"/>
    <x v="1"/>
    <n v="83.35"/>
    <n v="2757.85"/>
    <n v="0"/>
    <n v="40"/>
    <n v="669.57"/>
    <n v="3467.42"/>
    <x v="1"/>
    <x v="4"/>
    <x v="16"/>
    <x v="3"/>
    <x v="2"/>
    <n v="1"/>
    <x v="0"/>
  </r>
  <r>
    <s v="3551-GAEGL"/>
    <x v="1"/>
    <n v="23"/>
    <s v="Yes"/>
    <n v="0"/>
    <s v="Oakhurst"/>
    <n v="93644"/>
    <n v="37.648646999999997"/>
    <n v="-119.231447"/>
    <n v="0"/>
    <n v="34"/>
    <s v="None"/>
    <x v="1"/>
    <m/>
    <x v="2"/>
    <s v="Yes"/>
    <x v="2"/>
    <n v="42"/>
    <x v="1"/>
    <x v="1"/>
    <x v="0"/>
    <x v="1"/>
    <x v="1"/>
    <x v="0"/>
    <s v="No"/>
    <x v="0"/>
    <x v="0"/>
    <s v="No"/>
    <x v="1"/>
    <n v="30.4"/>
    <n v="938.65"/>
    <n v="0"/>
    <n v="0"/>
    <n v="0"/>
    <n v="938.65"/>
    <x v="0"/>
    <x v="0"/>
    <x v="0"/>
    <x v="3"/>
    <x v="4"/>
    <n v="0"/>
    <x v="3"/>
  </r>
  <r>
    <s v="3551-HUAZH"/>
    <x v="1"/>
    <n v="68"/>
    <s v="No"/>
    <n v="0"/>
    <s v="Brownsville"/>
    <n v="95919"/>
    <n v="39.440686999999997"/>
    <n v="-121.263583"/>
    <n v="0"/>
    <n v="1"/>
    <s v="Offer E"/>
    <x v="0"/>
    <n v="11.08"/>
    <x v="1"/>
    <s v="Yes"/>
    <x v="1"/>
    <n v="12"/>
    <x v="0"/>
    <x v="1"/>
    <x v="0"/>
    <x v="1"/>
    <x v="1"/>
    <x v="0"/>
    <s v="No"/>
    <x v="0"/>
    <x v="1"/>
    <s v="Yes"/>
    <x v="1"/>
    <n v="74.400000000000006"/>
    <n v="74.400000000000006"/>
    <n v="0"/>
    <n v="0"/>
    <n v="11.08"/>
    <n v="85.48"/>
    <x v="1"/>
    <x v="4"/>
    <x v="16"/>
    <x v="0"/>
    <x v="3"/>
    <n v="1"/>
    <x v="0"/>
  </r>
  <r>
    <s v="3552-CTCYF"/>
    <x v="1"/>
    <n v="42"/>
    <s v="Yes"/>
    <n v="3"/>
    <s v="San Bernardino"/>
    <n v="92411"/>
    <n v="34.122501"/>
    <n v="-117.320138"/>
    <n v="4"/>
    <n v="63"/>
    <s v="Offer B"/>
    <x v="0"/>
    <n v="40.729999999999997"/>
    <x v="1"/>
    <s v="Yes"/>
    <x v="1"/>
    <n v="76"/>
    <x v="0"/>
    <x v="0"/>
    <x v="1"/>
    <x v="1"/>
    <x v="0"/>
    <x v="1"/>
    <s v="Yes"/>
    <x v="0"/>
    <x v="2"/>
    <s v="Yes"/>
    <x v="1"/>
    <n v="104.8"/>
    <n v="6597.25"/>
    <n v="0"/>
    <n v="0"/>
    <n v="2565.9899999999998"/>
    <n v="9163.24"/>
    <x v="0"/>
    <x v="0"/>
    <x v="0"/>
    <x v="2"/>
    <x v="1"/>
    <n v="0"/>
    <x v="2"/>
  </r>
  <r>
    <s v="3556-BVQGL"/>
    <x v="0"/>
    <n v="21"/>
    <s v="Yes"/>
    <n v="0"/>
    <s v="Sutter Creek"/>
    <n v="95685"/>
    <n v="38.432144999999998"/>
    <n v="-120.77069"/>
    <n v="2"/>
    <n v="20"/>
    <s v="Offer D"/>
    <x v="0"/>
    <n v="19.149999999999999"/>
    <x v="0"/>
    <s v="No"/>
    <x v="3"/>
    <m/>
    <x v="2"/>
    <x v="2"/>
    <x v="2"/>
    <x v="2"/>
    <x v="2"/>
    <x v="2"/>
    <m/>
    <x v="2"/>
    <x v="0"/>
    <s v="Yes"/>
    <x v="0"/>
    <n v="20"/>
    <n v="416.45"/>
    <n v="0"/>
    <n v="0"/>
    <n v="383"/>
    <n v="799.45"/>
    <x v="0"/>
    <x v="0"/>
    <x v="0"/>
    <x v="1"/>
    <x v="4"/>
    <n v="0"/>
    <x v="1"/>
  </r>
  <r>
    <s v="3557-HTYWR"/>
    <x v="0"/>
    <n v="56"/>
    <s v="No"/>
    <n v="0"/>
    <s v="Los Angeles"/>
    <n v="90043"/>
    <n v="33.988543"/>
    <n v="-118.334081"/>
    <n v="0"/>
    <n v="47"/>
    <s v="None"/>
    <x v="0"/>
    <n v="45.67"/>
    <x v="1"/>
    <s v="Yes"/>
    <x v="2"/>
    <n v="3"/>
    <x v="1"/>
    <x v="0"/>
    <x v="0"/>
    <x v="0"/>
    <x v="1"/>
    <x v="1"/>
    <s v="Yes"/>
    <x v="0"/>
    <x v="2"/>
    <s v="No"/>
    <x v="0"/>
    <n v="74.05"/>
    <n v="3496.3"/>
    <n v="0"/>
    <n v="0"/>
    <n v="2146.4899999999998"/>
    <n v="5642.79"/>
    <x v="0"/>
    <x v="0"/>
    <x v="0"/>
    <x v="3"/>
    <x v="2"/>
    <n v="0"/>
    <x v="0"/>
  </r>
  <r>
    <s v="3563-SVYLG"/>
    <x v="1"/>
    <n v="38"/>
    <s v="Yes"/>
    <n v="1"/>
    <s v="Nipton"/>
    <n v="92364"/>
    <n v="35.478735999999998"/>
    <n v="-115.51698399999999"/>
    <n v="4"/>
    <n v="68"/>
    <s v="Offer A"/>
    <x v="0"/>
    <n v="36.51"/>
    <x v="0"/>
    <s v="Yes"/>
    <x v="2"/>
    <n v="24"/>
    <x v="1"/>
    <x v="0"/>
    <x v="1"/>
    <x v="0"/>
    <x v="1"/>
    <x v="0"/>
    <s v="No"/>
    <x v="0"/>
    <x v="2"/>
    <s v="No"/>
    <x v="0"/>
    <n v="62.65"/>
    <n v="4375.8"/>
    <n v="0"/>
    <n v="0"/>
    <n v="2482.6799999999998"/>
    <n v="6858.48"/>
    <x v="0"/>
    <x v="0"/>
    <x v="0"/>
    <x v="2"/>
    <x v="0"/>
    <n v="0"/>
    <x v="0"/>
  </r>
  <r>
    <s v="3565-UNOCC"/>
    <x v="0"/>
    <n v="65"/>
    <s v="Yes"/>
    <n v="0"/>
    <s v="Stockton"/>
    <n v="95209"/>
    <n v="38.044522999999998"/>
    <n v="-121.34804800000001"/>
    <n v="1"/>
    <n v="29"/>
    <s v="None"/>
    <x v="0"/>
    <n v="22.33"/>
    <x v="1"/>
    <s v="Yes"/>
    <x v="1"/>
    <n v="6"/>
    <x v="0"/>
    <x v="1"/>
    <x v="1"/>
    <x v="1"/>
    <x v="0"/>
    <x v="1"/>
    <s v="Yes"/>
    <x v="0"/>
    <x v="1"/>
    <s v="Yes"/>
    <x v="1"/>
    <n v="99.05"/>
    <n v="2952.85"/>
    <n v="0"/>
    <n v="0"/>
    <n v="647.57000000000005"/>
    <n v="3600.42"/>
    <x v="1"/>
    <x v="1"/>
    <x v="10"/>
    <x v="3"/>
    <x v="3"/>
    <n v="1"/>
    <x v="2"/>
  </r>
  <r>
    <s v="3566-CAAYU"/>
    <x v="0"/>
    <n v="28"/>
    <s v="Yes"/>
    <n v="3"/>
    <s v="Cayucos"/>
    <n v="93430"/>
    <n v="35.511833000000003"/>
    <n v="-120.918713"/>
    <n v="3"/>
    <n v="64"/>
    <s v="Offer B"/>
    <x v="1"/>
    <m/>
    <x v="2"/>
    <s v="Yes"/>
    <x v="2"/>
    <n v="59"/>
    <x v="0"/>
    <x v="0"/>
    <x v="1"/>
    <x v="0"/>
    <x v="1"/>
    <x v="1"/>
    <s v="Yes"/>
    <x v="0"/>
    <x v="2"/>
    <s v="No"/>
    <x v="1"/>
    <n v="49.85"/>
    <n v="3210.35"/>
    <n v="0"/>
    <n v="0"/>
    <n v="0"/>
    <n v="3210.35"/>
    <x v="0"/>
    <x v="0"/>
    <x v="0"/>
    <x v="2"/>
    <x v="4"/>
    <n v="0"/>
    <x v="3"/>
  </r>
  <r>
    <s v="3566-HJGPK"/>
    <x v="1"/>
    <n v="50"/>
    <s v="No"/>
    <n v="0"/>
    <s v="Woodland Hills"/>
    <n v="91367"/>
    <n v="34.178068000000003"/>
    <n v="-118.615714"/>
    <n v="0"/>
    <n v="1"/>
    <s v="Offer E"/>
    <x v="0"/>
    <n v="16.34"/>
    <x v="0"/>
    <s v="Yes"/>
    <x v="2"/>
    <n v="4"/>
    <x v="0"/>
    <x v="1"/>
    <x v="0"/>
    <x v="1"/>
    <x v="1"/>
    <x v="0"/>
    <s v="No"/>
    <x v="0"/>
    <x v="1"/>
    <s v="Yes"/>
    <x v="2"/>
    <n v="45.55"/>
    <n v="45.55"/>
    <n v="0"/>
    <n v="0"/>
    <n v="16.34"/>
    <n v="61.89"/>
    <x v="2"/>
    <x v="0"/>
    <x v="0"/>
    <x v="0"/>
    <x v="2"/>
    <n v="0"/>
    <x v="3"/>
  </r>
  <r>
    <s v="3566-VVORZ"/>
    <x v="0"/>
    <n v="39"/>
    <s v="Yes"/>
    <n v="0"/>
    <s v="Westlake Village"/>
    <n v="91361"/>
    <n v="34.130991999999999"/>
    <n v="-118.894673"/>
    <n v="0"/>
    <n v="12"/>
    <s v="None"/>
    <x v="0"/>
    <n v="30.79"/>
    <x v="0"/>
    <s v="Yes"/>
    <x v="2"/>
    <n v="4"/>
    <x v="0"/>
    <x v="1"/>
    <x v="0"/>
    <x v="1"/>
    <x v="1"/>
    <x v="0"/>
    <s v="No"/>
    <x v="0"/>
    <x v="1"/>
    <s v="No"/>
    <x v="1"/>
    <n v="45.9"/>
    <n v="505.95"/>
    <n v="0"/>
    <n v="0"/>
    <n v="369.48"/>
    <n v="875.43"/>
    <x v="0"/>
    <x v="0"/>
    <x v="0"/>
    <x v="0"/>
    <x v="0"/>
    <n v="0"/>
    <x v="3"/>
  </r>
  <r>
    <s v="3567-PQTSO"/>
    <x v="1"/>
    <n v="40"/>
    <s v="Yes"/>
    <n v="1"/>
    <s v="Junction City"/>
    <n v="96048"/>
    <n v="40.913192000000002"/>
    <n v="-123.06596999999999"/>
    <n v="7"/>
    <n v="53"/>
    <s v="Offer B"/>
    <x v="0"/>
    <n v="3.78"/>
    <x v="1"/>
    <s v="Yes"/>
    <x v="1"/>
    <n v="27"/>
    <x v="0"/>
    <x v="0"/>
    <x v="1"/>
    <x v="1"/>
    <x v="0"/>
    <x v="1"/>
    <s v="Yes"/>
    <x v="0"/>
    <x v="0"/>
    <s v="Yes"/>
    <x v="1"/>
    <n v="105.25"/>
    <n v="5576.3"/>
    <n v="0"/>
    <n v="0"/>
    <n v="200.34"/>
    <n v="5776.64"/>
    <x v="0"/>
    <x v="0"/>
    <x v="0"/>
    <x v="2"/>
    <x v="1"/>
    <n v="0"/>
    <x v="2"/>
  </r>
  <r>
    <s v="3569-EDBPQ"/>
    <x v="0"/>
    <n v="44"/>
    <s v="No"/>
    <n v="0"/>
    <s v="Pine Grove"/>
    <n v="95665"/>
    <n v="38.400264"/>
    <n v="-120.641274"/>
    <n v="0"/>
    <n v="24"/>
    <s v="None"/>
    <x v="0"/>
    <n v="25.81"/>
    <x v="1"/>
    <s v="Yes"/>
    <x v="1"/>
    <n v="3"/>
    <x v="1"/>
    <x v="1"/>
    <x v="0"/>
    <x v="0"/>
    <x v="1"/>
    <x v="0"/>
    <s v="No"/>
    <x v="0"/>
    <x v="1"/>
    <s v="Yes"/>
    <x v="1"/>
    <n v="84.35"/>
    <n v="1938.05"/>
    <n v="0"/>
    <n v="0"/>
    <n v="619.44000000000005"/>
    <n v="2557.4899999999998"/>
    <x v="0"/>
    <x v="0"/>
    <x v="0"/>
    <x v="1"/>
    <x v="1"/>
    <n v="0"/>
    <x v="0"/>
  </r>
  <r>
    <s v="3569-JFODW"/>
    <x v="0"/>
    <n v="20"/>
    <s v="Yes"/>
    <n v="1"/>
    <s v="Del Mar"/>
    <n v="92014"/>
    <n v="32.948262"/>
    <n v="-117.256086"/>
    <n v="2"/>
    <n v="72"/>
    <s v="None"/>
    <x v="0"/>
    <n v="45.66"/>
    <x v="1"/>
    <s v="Yes"/>
    <x v="2"/>
    <n v="47"/>
    <x v="1"/>
    <x v="0"/>
    <x v="1"/>
    <x v="0"/>
    <x v="0"/>
    <x v="1"/>
    <s v="Yes"/>
    <x v="0"/>
    <x v="2"/>
    <s v="No"/>
    <x v="0"/>
    <n v="90.95"/>
    <n v="6652.45"/>
    <n v="0"/>
    <n v="0"/>
    <n v="3287.52"/>
    <n v="9939.9699999999993"/>
    <x v="0"/>
    <x v="0"/>
    <x v="0"/>
    <x v="2"/>
    <x v="4"/>
    <n v="0"/>
    <x v="2"/>
  </r>
  <r>
    <s v="3569-VLDHH"/>
    <x v="1"/>
    <n v="59"/>
    <s v="Yes"/>
    <n v="3"/>
    <s v="Sacramento"/>
    <n v="95824"/>
    <n v="38.517294999999997"/>
    <n v="-121.439819"/>
    <n v="0"/>
    <n v="66"/>
    <s v="Offer A"/>
    <x v="0"/>
    <n v="29.5"/>
    <x v="0"/>
    <s v="Yes"/>
    <x v="2"/>
    <n v="76"/>
    <x v="1"/>
    <x v="0"/>
    <x v="1"/>
    <x v="0"/>
    <x v="0"/>
    <x v="0"/>
    <s v="No"/>
    <x v="0"/>
    <x v="0"/>
    <s v="Yes"/>
    <x v="1"/>
    <n v="75.099999999999994"/>
    <n v="5013"/>
    <n v="0"/>
    <n v="0"/>
    <n v="1947"/>
    <n v="6960"/>
    <x v="0"/>
    <x v="0"/>
    <x v="0"/>
    <x v="2"/>
    <x v="2"/>
    <n v="0"/>
    <x v="0"/>
  </r>
  <r>
    <s v="3570-YUEKJ"/>
    <x v="0"/>
    <n v="40"/>
    <s v="No"/>
    <n v="0"/>
    <s v="Fresno"/>
    <n v="93725"/>
    <n v="36.623632000000001"/>
    <n v="-119.741322"/>
    <n v="0"/>
    <n v="42"/>
    <s v="None"/>
    <x v="0"/>
    <n v="8.7100000000000009"/>
    <x v="0"/>
    <s v="Yes"/>
    <x v="2"/>
    <n v="23"/>
    <x v="0"/>
    <x v="0"/>
    <x v="0"/>
    <x v="1"/>
    <x v="1"/>
    <x v="0"/>
    <s v="No"/>
    <x v="0"/>
    <x v="1"/>
    <s v="Yes"/>
    <x v="1"/>
    <n v="49.55"/>
    <n v="2077.9499999999998"/>
    <n v="0"/>
    <n v="0"/>
    <n v="365.82"/>
    <n v="2443.77"/>
    <x v="0"/>
    <x v="0"/>
    <x v="0"/>
    <x v="3"/>
    <x v="1"/>
    <n v="0"/>
    <x v="3"/>
  </r>
  <r>
    <s v="3571-DPYUH"/>
    <x v="1"/>
    <n v="30"/>
    <s v="Yes"/>
    <n v="3"/>
    <s v="Temecula"/>
    <n v="92592"/>
    <n v="33.507255000000001"/>
    <n v="-117.029473"/>
    <n v="1"/>
    <n v="58"/>
    <s v="Offer B"/>
    <x v="0"/>
    <n v="43.75"/>
    <x v="1"/>
    <s v="Yes"/>
    <x v="1"/>
    <n v="69"/>
    <x v="0"/>
    <x v="0"/>
    <x v="0"/>
    <x v="0"/>
    <x v="0"/>
    <x v="0"/>
    <s v="No"/>
    <x v="0"/>
    <x v="0"/>
    <s v="Yes"/>
    <x v="0"/>
    <n v="94.7"/>
    <n v="5430.35"/>
    <n v="0"/>
    <n v="0"/>
    <n v="2537.5"/>
    <n v="7967.85"/>
    <x v="0"/>
    <x v="0"/>
    <x v="0"/>
    <x v="2"/>
    <x v="0"/>
    <n v="0"/>
    <x v="2"/>
  </r>
  <r>
    <s v="3571-RFHAR"/>
    <x v="1"/>
    <n v="60"/>
    <s v="No"/>
    <n v="0"/>
    <s v="Santa Paula"/>
    <n v="93060"/>
    <n v="34.402343000000002"/>
    <n v="-119.094824"/>
    <n v="0"/>
    <n v="65"/>
    <s v="Offer B"/>
    <x v="0"/>
    <n v="9.36"/>
    <x v="1"/>
    <s v="Yes"/>
    <x v="1"/>
    <n v="4"/>
    <x v="0"/>
    <x v="0"/>
    <x v="1"/>
    <x v="0"/>
    <x v="0"/>
    <x v="1"/>
    <s v="Yes"/>
    <x v="1"/>
    <x v="1"/>
    <s v="Yes"/>
    <x v="1"/>
    <n v="109.15"/>
    <n v="6941.2"/>
    <n v="0"/>
    <n v="140"/>
    <n v="608.4"/>
    <n v="7689.6"/>
    <x v="1"/>
    <x v="5"/>
    <x v="9"/>
    <x v="2"/>
    <x v="3"/>
    <n v="1"/>
    <x v="2"/>
  </r>
  <r>
    <s v="3572-UOLYZ"/>
    <x v="0"/>
    <n v="28"/>
    <s v="No"/>
    <n v="2"/>
    <s v="San Jose"/>
    <n v="95118"/>
    <n v="37.255479000000001"/>
    <n v="-121.889838"/>
    <n v="0"/>
    <n v="46"/>
    <s v="None"/>
    <x v="0"/>
    <n v="4.08"/>
    <x v="1"/>
    <s v="Yes"/>
    <x v="1"/>
    <n v="59"/>
    <x v="0"/>
    <x v="1"/>
    <x v="1"/>
    <x v="0"/>
    <x v="1"/>
    <x v="0"/>
    <s v="No"/>
    <x v="0"/>
    <x v="1"/>
    <s v="Yes"/>
    <x v="1"/>
    <n v="84.8"/>
    <n v="3958.85"/>
    <n v="0"/>
    <n v="0"/>
    <n v="187.68"/>
    <n v="4146.53"/>
    <x v="0"/>
    <x v="0"/>
    <x v="0"/>
    <x v="3"/>
    <x v="4"/>
    <n v="0"/>
    <x v="0"/>
  </r>
  <r>
    <s v="3572-UUHRS"/>
    <x v="1"/>
    <n v="47"/>
    <s v="No"/>
    <n v="0"/>
    <s v="Castro Valley"/>
    <n v="94546"/>
    <n v="37.708326999999997"/>
    <n v="-122.083473"/>
    <n v="0"/>
    <n v="45"/>
    <s v="None"/>
    <x v="0"/>
    <n v="40.590000000000003"/>
    <x v="0"/>
    <s v="No"/>
    <x v="3"/>
    <m/>
    <x v="2"/>
    <x v="2"/>
    <x v="2"/>
    <x v="2"/>
    <x v="2"/>
    <x v="2"/>
    <m/>
    <x v="2"/>
    <x v="0"/>
    <s v="No"/>
    <x v="1"/>
    <n v="18.850000000000001"/>
    <n v="867.3"/>
    <n v="0"/>
    <n v="0"/>
    <n v="1826.55"/>
    <n v="2693.85"/>
    <x v="0"/>
    <x v="0"/>
    <x v="0"/>
    <x v="3"/>
    <x v="1"/>
    <n v="0"/>
    <x v="1"/>
  </r>
  <r>
    <s v="3577-AMVUX"/>
    <x v="1"/>
    <n v="59"/>
    <s v="No"/>
    <n v="0"/>
    <s v="Big Bear City"/>
    <n v="92314"/>
    <n v="34.278967000000002"/>
    <n v="-116.773825"/>
    <n v="0"/>
    <n v="1"/>
    <s v="None"/>
    <x v="0"/>
    <n v="14.65"/>
    <x v="0"/>
    <s v="Yes"/>
    <x v="0"/>
    <n v="15"/>
    <x v="0"/>
    <x v="1"/>
    <x v="1"/>
    <x v="0"/>
    <x v="1"/>
    <x v="0"/>
    <s v="No"/>
    <x v="0"/>
    <x v="1"/>
    <s v="No"/>
    <x v="0"/>
    <n v="55.05"/>
    <n v="55.05"/>
    <n v="0"/>
    <n v="0"/>
    <n v="14.65"/>
    <n v="69.7"/>
    <x v="2"/>
    <x v="0"/>
    <x v="0"/>
    <x v="0"/>
    <x v="2"/>
    <n v="0"/>
    <x v="3"/>
  </r>
  <r>
    <s v="3580-GICBM"/>
    <x v="0"/>
    <n v="56"/>
    <s v="Yes"/>
    <n v="1"/>
    <s v="Clovis"/>
    <n v="93611"/>
    <n v="36.917651999999997"/>
    <n v="-119.593757"/>
    <n v="7"/>
    <n v="61"/>
    <s v="None"/>
    <x v="0"/>
    <n v="34.840000000000003"/>
    <x v="1"/>
    <s v="No"/>
    <x v="3"/>
    <m/>
    <x v="2"/>
    <x v="2"/>
    <x v="2"/>
    <x v="2"/>
    <x v="2"/>
    <x v="2"/>
    <m/>
    <x v="2"/>
    <x v="2"/>
    <s v="Yes"/>
    <x v="0"/>
    <n v="24.2"/>
    <n v="1445.2"/>
    <n v="0"/>
    <n v="0"/>
    <n v="2125.2399999999998"/>
    <n v="3570.44"/>
    <x v="0"/>
    <x v="0"/>
    <x v="0"/>
    <x v="2"/>
    <x v="2"/>
    <n v="0"/>
    <x v="1"/>
  </r>
  <r>
    <s v="3580-HYCSP"/>
    <x v="1"/>
    <n v="44"/>
    <s v="Yes"/>
    <n v="4"/>
    <s v="Midway City"/>
    <n v="92655"/>
    <n v="33.744439"/>
    <n v="-117.98587999999999"/>
    <n v="10"/>
    <n v="72"/>
    <s v="None"/>
    <x v="0"/>
    <n v="33.01"/>
    <x v="1"/>
    <s v="Yes"/>
    <x v="1"/>
    <n v="51"/>
    <x v="1"/>
    <x v="0"/>
    <x v="1"/>
    <x v="1"/>
    <x v="0"/>
    <x v="1"/>
    <s v="Yes"/>
    <x v="0"/>
    <x v="2"/>
    <s v="Yes"/>
    <x v="1"/>
    <n v="110.3"/>
    <n v="7966.9"/>
    <n v="0"/>
    <n v="0"/>
    <n v="2376.7199999999998"/>
    <n v="10343.620000000001"/>
    <x v="0"/>
    <x v="0"/>
    <x v="0"/>
    <x v="2"/>
    <x v="1"/>
    <n v="0"/>
    <x v="2"/>
  </r>
  <r>
    <s v="3580-REOAC"/>
    <x v="1"/>
    <n v="34"/>
    <s v="No"/>
    <n v="0"/>
    <s v="San Diego"/>
    <n v="92122"/>
    <n v="32.857230000000001"/>
    <n v="-117.209774"/>
    <n v="0"/>
    <n v="10"/>
    <s v="None"/>
    <x v="0"/>
    <n v="49.58"/>
    <x v="0"/>
    <s v="Yes"/>
    <x v="2"/>
    <n v="17"/>
    <x v="0"/>
    <x v="1"/>
    <x v="0"/>
    <x v="1"/>
    <x v="1"/>
    <x v="0"/>
    <s v="No"/>
    <x v="0"/>
    <x v="1"/>
    <s v="Yes"/>
    <x v="0"/>
    <n v="44.85"/>
    <n v="435.4"/>
    <n v="0"/>
    <n v="0"/>
    <n v="495.8"/>
    <n v="931.2"/>
    <x v="1"/>
    <x v="1"/>
    <x v="5"/>
    <x v="0"/>
    <x v="0"/>
    <n v="1"/>
    <x v="3"/>
  </r>
  <r>
    <s v="3583-EKAPL"/>
    <x v="1"/>
    <n v="25"/>
    <s v="No"/>
    <n v="0"/>
    <s v="Redlands"/>
    <n v="92373"/>
    <n v="34.003242999999998"/>
    <n v="-117.13828599999999"/>
    <n v="0"/>
    <n v="1"/>
    <s v="None"/>
    <x v="0"/>
    <n v="47.22"/>
    <x v="0"/>
    <s v="Yes"/>
    <x v="0"/>
    <n v="53"/>
    <x v="0"/>
    <x v="1"/>
    <x v="0"/>
    <x v="1"/>
    <x v="1"/>
    <x v="1"/>
    <s v="Yes"/>
    <x v="0"/>
    <x v="1"/>
    <s v="Yes"/>
    <x v="1"/>
    <n v="55"/>
    <n v="55"/>
    <n v="0"/>
    <n v="0"/>
    <n v="47.22"/>
    <n v="102.22"/>
    <x v="1"/>
    <x v="1"/>
    <x v="1"/>
    <x v="0"/>
    <x v="4"/>
    <n v="1"/>
    <x v="3"/>
  </r>
  <r>
    <s v="3583-KRKMD"/>
    <x v="1"/>
    <n v="51"/>
    <s v="No"/>
    <n v="0"/>
    <s v="San Diego"/>
    <n v="92115"/>
    <n v="32.762506000000002"/>
    <n v="-117.07245"/>
    <n v="0"/>
    <n v="18"/>
    <s v="None"/>
    <x v="0"/>
    <n v="26.84"/>
    <x v="0"/>
    <s v="Yes"/>
    <x v="1"/>
    <n v="20"/>
    <x v="0"/>
    <x v="1"/>
    <x v="0"/>
    <x v="0"/>
    <x v="1"/>
    <x v="0"/>
    <s v="No"/>
    <x v="0"/>
    <x v="1"/>
    <s v="Yes"/>
    <x v="1"/>
    <n v="-1"/>
    <n v="1373.05"/>
    <n v="15.57"/>
    <n v="0"/>
    <n v="483.12"/>
    <n v="1840.6"/>
    <x v="0"/>
    <x v="0"/>
    <x v="0"/>
    <x v="1"/>
    <x v="2"/>
    <n v="0"/>
    <x v="1"/>
  </r>
  <r>
    <s v="3584-WKTTW"/>
    <x v="1"/>
    <n v="23"/>
    <s v="Yes"/>
    <n v="0"/>
    <s v="Weed"/>
    <n v="96094"/>
    <n v="41.465121000000003"/>
    <n v="-122.38094700000001"/>
    <n v="2"/>
    <n v="51"/>
    <s v="Offer B"/>
    <x v="0"/>
    <n v="39.32"/>
    <x v="1"/>
    <s v="Yes"/>
    <x v="1"/>
    <n v="76"/>
    <x v="1"/>
    <x v="1"/>
    <x v="1"/>
    <x v="0"/>
    <x v="0"/>
    <x v="1"/>
    <s v="Yes"/>
    <x v="0"/>
    <x v="0"/>
    <s v="Yes"/>
    <x v="1"/>
    <n v="111.55"/>
    <n v="5720.35"/>
    <n v="0"/>
    <n v="0"/>
    <n v="2005.32"/>
    <n v="7725.67"/>
    <x v="0"/>
    <x v="0"/>
    <x v="0"/>
    <x v="2"/>
    <x v="4"/>
    <n v="0"/>
    <x v="2"/>
  </r>
  <r>
    <s v="3585-ISXZP"/>
    <x v="0"/>
    <n v="53"/>
    <s v="No"/>
    <n v="0"/>
    <s v="Indio"/>
    <n v="92201"/>
    <n v="33.713890999999997"/>
    <n v="-116.237257"/>
    <n v="0"/>
    <n v="8"/>
    <s v="None"/>
    <x v="0"/>
    <n v="29.66"/>
    <x v="1"/>
    <s v="Yes"/>
    <x v="1"/>
    <n v="12"/>
    <x v="0"/>
    <x v="1"/>
    <x v="0"/>
    <x v="1"/>
    <x v="0"/>
    <x v="1"/>
    <s v="Yes"/>
    <x v="0"/>
    <x v="1"/>
    <s v="No"/>
    <x v="1"/>
    <n v="95.65"/>
    <n v="778.1"/>
    <n v="0"/>
    <n v="0"/>
    <n v="237.28"/>
    <n v="1015.38"/>
    <x v="1"/>
    <x v="5"/>
    <x v="9"/>
    <x v="0"/>
    <x v="2"/>
    <n v="1"/>
    <x v="2"/>
  </r>
  <r>
    <s v="3585-YNADK"/>
    <x v="0"/>
    <n v="25"/>
    <s v="Yes"/>
    <n v="0"/>
    <s v="Berkeley"/>
    <n v="94707"/>
    <n v="37.897753000000002"/>
    <n v="-122.279391"/>
    <n v="2"/>
    <n v="57"/>
    <s v="None"/>
    <x v="0"/>
    <n v="6.63"/>
    <x v="1"/>
    <s v="Yes"/>
    <x v="0"/>
    <n v="27"/>
    <x v="0"/>
    <x v="0"/>
    <x v="1"/>
    <x v="0"/>
    <x v="0"/>
    <x v="0"/>
    <s v="No"/>
    <x v="0"/>
    <x v="0"/>
    <s v="No"/>
    <x v="1"/>
    <n v="74.599999999999994"/>
    <n v="4368.95"/>
    <n v="0"/>
    <n v="0"/>
    <n v="377.91"/>
    <n v="4746.8599999999997"/>
    <x v="0"/>
    <x v="0"/>
    <x v="0"/>
    <x v="2"/>
    <x v="4"/>
    <n v="0"/>
    <x v="0"/>
  </r>
  <r>
    <s v="3587-PMCOY"/>
    <x v="1"/>
    <n v="37"/>
    <s v="No"/>
    <n v="0"/>
    <s v="Placerville"/>
    <n v="95667"/>
    <n v="38.733713999999999"/>
    <n v="-120.795213"/>
    <n v="0"/>
    <n v="10"/>
    <s v="Offer D"/>
    <x v="0"/>
    <n v="46.33"/>
    <x v="0"/>
    <s v="Yes"/>
    <x v="1"/>
    <n v="26"/>
    <x v="1"/>
    <x v="1"/>
    <x v="1"/>
    <x v="1"/>
    <x v="0"/>
    <x v="1"/>
    <s v="Yes"/>
    <x v="0"/>
    <x v="0"/>
    <s v="Yes"/>
    <x v="1"/>
    <n v="98.9"/>
    <n v="1064.95"/>
    <n v="0"/>
    <n v="0"/>
    <n v="463.3"/>
    <n v="1528.25"/>
    <x v="0"/>
    <x v="0"/>
    <x v="0"/>
    <x v="0"/>
    <x v="0"/>
    <n v="0"/>
    <x v="2"/>
  </r>
  <r>
    <s v="3588-WSTTJ"/>
    <x v="0"/>
    <n v="78"/>
    <s v="No"/>
    <n v="0"/>
    <s v="Los Angeles"/>
    <n v="90077"/>
    <n v="34.102083999999998"/>
    <n v="-118.451629"/>
    <n v="0"/>
    <n v="35"/>
    <s v="Offer C"/>
    <x v="0"/>
    <n v="31.64"/>
    <x v="1"/>
    <s v="Yes"/>
    <x v="1"/>
    <n v="7"/>
    <x v="1"/>
    <x v="1"/>
    <x v="0"/>
    <x v="1"/>
    <x v="0"/>
    <x v="1"/>
    <s v="Yes"/>
    <x v="0"/>
    <x v="1"/>
    <s v="Yes"/>
    <x v="1"/>
    <n v="99.05"/>
    <n v="3554.6"/>
    <n v="0"/>
    <n v="0"/>
    <n v="1107.4000000000001"/>
    <n v="4662"/>
    <x v="0"/>
    <x v="0"/>
    <x v="0"/>
    <x v="3"/>
    <x v="3"/>
    <n v="0"/>
    <x v="2"/>
  </r>
  <r>
    <s v="3589-PPVKW"/>
    <x v="1"/>
    <n v="19"/>
    <s v="No"/>
    <n v="0"/>
    <s v="Pomona"/>
    <n v="91766"/>
    <n v="34.042285999999997"/>
    <n v="-117.756106"/>
    <n v="0"/>
    <n v="9"/>
    <s v="Offer E"/>
    <x v="0"/>
    <n v="38.65"/>
    <x v="0"/>
    <s v="Yes"/>
    <x v="2"/>
    <n v="26"/>
    <x v="0"/>
    <x v="1"/>
    <x v="0"/>
    <x v="1"/>
    <x v="1"/>
    <x v="0"/>
    <s v="No"/>
    <x v="0"/>
    <x v="1"/>
    <s v="Yes"/>
    <x v="0"/>
    <n v="44.4"/>
    <n v="348.15"/>
    <n v="0"/>
    <n v="0"/>
    <n v="347.85"/>
    <n v="696"/>
    <x v="0"/>
    <x v="0"/>
    <x v="0"/>
    <x v="0"/>
    <x v="4"/>
    <n v="0"/>
    <x v="3"/>
  </r>
  <r>
    <s v="3590-TCXTB"/>
    <x v="1"/>
    <n v="50"/>
    <s v="No"/>
    <n v="0"/>
    <s v="Cerritos"/>
    <n v="90703"/>
    <n v="33.868099999999998"/>
    <n v="-118.067402"/>
    <n v="0"/>
    <n v="1"/>
    <s v="None"/>
    <x v="0"/>
    <n v="31.97"/>
    <x v="0"/>
    <s v="No"/>
    <x v="3"/>
    <m/>
    <x v="2"/>
    <x v="2"/>
    <x v="2"/>
    <x v="2"/>
    <x v="2"/>
    <x v="2"/>
    <m/>
    <x v="2"/>
    <x v="1"/>
    <s v="No"/>
    <x v="0"/>
    <n v="20.350000000000001"/>
    <n v="20.350000000000001"/>
    <n v="0"/>
    <n v="0"/>
    <n v="31.97"/>
    <n v="52.32"/>
    <x v="2"/>
    <x v="0"/>
    <x v="0"/>
    <x v="0"/>
    <x v="2"/>
    <n v="0"/>
    <x v="1"/>
  </r>
  <r>
    <s v="3594-BDSOA"/>
    <x v="0"/>
    <n v="44"/>
    <s v="Yes"/>
    <n v="0"/>
    <s v="Novato"/>
    <n v="94947"/>
    <n v="38.112166000000002"/>
    <n v="-122.634384"/>
    <n v="6"/>
    <n v="24"/>
    <s v="None"/>
    <x v="0"/>
    <n v="35.86"/>
    <x v="0"/>
    <s v="No"/>
    <x v="3"/>
    <m/>
    <x v="2"/>
    <x v="2"/>
    <x v="2"/>
    <x v="2"/>
    <x v="2"/>
    <x v="2"/>
    <m/>
    <x v="2"/>
    <x v="0"/>
    <s v="No"/>
    <x v="0"/>
    <n v="20.399999999999999"/>
    <n v="482.8"/>
    <n v="0"/>
    <n v="0"/>
    <n v="860.64"/>
    <n v="1343.44"/>
    <x v="0"/>
    <x v="0"/>
    <x v="0"/>
    <x v="1"/>
    <x v="1"/>
    <n v="0"/>
    <x v="1"/>
  </r>
  <r>
    <s v="3594-IVHJZ"/>
    <x v="0"/>
    <n v="31"/>
    <s v="No"/>
    <n v="0"/>
    <s v="French Gulch"/>
    <n v="96033"/>
    <n v="40.740138000000002"/>
    <n v="-122.587476"/>
    <n v="0"/>
    <n v="2"/>
    <s v="None"/>
    <x v="0"/>
    <n v="47.19"/>
    <x v="0"/>
    <s v="No"/>
    <x v="3"/>
    <m/>
    <x v="2"/>
    <x v="2"/>
    <x v="2"/>
    <x v="2"/>
    <x v="2"/>
    <x v="2"/>
    <m/>
    <x v="2"/>
    <x v="1"/>
    <s v="Yes"/>
    <x v="2"/>
    <n v="20.45"/>
    <n v="42.45"/>
    <n v="0"/>
    <n v="0"/>
    <n v="94.38"/>
    <n v="136.83000000000001"/>
    <x v="2"/>
    <x v="0"/>
    <x v="0"/>
    <x v="0"/>
    <x v="0"/>
    <n v="0"/>
    <x v="1"/>
  </r>
  <r>
    <s v="3594-KADLU"/>
    <x v="1"/>
    <n v="33"/>
    <s v="Yes"/>
    <n v="0"/>
    <s v="Witter Springs"/>
    <n v="95493"/>
    <n v="39.222323000000003"/>
    <n v="-122.985488"/>
    <n v="3"/>
    <n v="3"/>
    <s v="Offer E"/>
    <x v="1"/>
    <m/>
    <x v="2"/>
    <s v="Yes"/>
    <x v="0"/>
    <n v="25"/>
    <x v="1"/>
    <x v="1"/>
    <x v="0"/>
    <x v="0"/>
    <x v="1"/>
    <x v="0"/>
    <s v="No"/>
    <x v="0"/>
    <x v="1"/>
    <s v="No"/>
    <x v="0"/>
    <n v="35.1"/>
    <n v="101.1"/>
    <n v="0"/>
    <n v="0"/>
    <n v="0"/>
    <n v="101.1"/>
    <x v="2"/>
    <x v="0"/>
    <x v="0"/>
    <x v="0"/>
    <x v="0"/>
    <n v="0"/>
    <x v="3"/>
  </r>
  <r>
    <s v="3594-UVONA"/>
    <x v="0"/>
    <n v="27"/>
    <s v="No"/>
    <n v="0"/>
    <s v="Costa Mesa"/>
    <n v="92626"/>
    <n v="33.678590999999997"/>
    <n v="-117.90547100000001"/>
    <n v="0"/>
    <n v="35"/>
    <s v="Offer C"/>
    <x v="0"/>
    <n v="8.8000000000000007"/>
    <x v="1"/>
    <s v="Yes"/>
    <x v="0"/>
    <n v="46"/>
    <x v="1"/>
    <x v="1"/>
    <x v="1"/>
    <x v="0"/>
    <x v="0"/>
    <x v="1"/>
    <s v="Yes"/>
    <x v="1"/>
    <x v="0"/>
    <s v="Yes"/>
    <x v="0"/>
    <n v="85.95"/>
    <n v="3110.1"/>
    <n v="0"/>
    <n v="0"/>
    <n v="308"/>
    <n v="3418.1"/>
    <x v="1"/>
    <x v="4"/>
    <x v="19"/>
    <x v="3"/>
    <x v="4"/>
    <n v="1"/>
    <x v="0"/>
  </r>
  <r>
    <s v="3597-MVHJT"/>
    <x v="0"/>
    <n v="49"/>
    <s v="No"/>
    <n v="0"/>
    <s v="Brawley"/>
    <n v="92227"/>
    <n v="33.03933"/>
    <n v="-115.191857"/>
    <n v="0"/>
    <n v="27"/>
    <s v="None"/>
    <x v="0"/>
    <n v="35.17"/>
    <x v="1"/>
    <s v="Yes"/>
    <x v="1"/>
    <n v="24"/>
    <x v="0"/>
    <x v="1"/>
    <x v="0"/>
    <x v="1"/>
    <x v="0"/>
    <x v="1"/>
    <s v="Yes"/>
    <x v="0"/>
    <x v="1"/>
    <s v="Yes"/>
    <x v="1"/>
    <n v="95.6"/>
    <n v="2595.25"/>
    <n v="0"/>
    <n v="0"/>
    <n v="949.59"/>
    <n v="3544.84"/>
    <x v="0"/>
    <x v="0"/>
    <x v="0"/>
    <x v="3"/>
    <x v="1"/>
    <n v="0"/>
    <x v="2"/>
  </r>
  <r>
    <s v="3597-YASZG"/>
    <x v="0"/>
    <n v="73"/>
    <s v="Yes"/>
    <n v="0"/>
    <s v="Tustin"/>
    <n v="92782"/>
    <n v="33.738543"/>
    <n v="-117.78504599999999"/>
    <n v="3"/>
    <n v="70"/>
    <s v="Offer A"/>
    <x v="0"/>
    <n v="39.340000000000003"/>
    <x v="1"/>
    <s v="Yes"/>
    <x v="1"/>
    <n v="13"/>
    <x v="0"/>
    <x v="0"/>
    <x v="0"/>
    <x v="0"/>
    <x v="0"/>
    <x v="1"/>
    <s v="No"/>
    <x v="0"/>
    <x v="2"/>
    <s v="Yes"/>
    <x v="1"/>
    <n v="104.45"/>
    <n v="7349.35"/>
    <n v="0"/>
    <n v="0"/>
    <n v="2753.8"/>
    <n v="10103.15"/>
    <x v="0"/>
    <x v="0"/>
    <x v="0"/>
    <x v="2"/>
    <x v="3"/>
    <n v="0"/>
    <x v="2"/>
  </r>
  <r>
    <s v="3604-WLABM"/>
    <x v="0"/>
    <n v="41"/>
    <s v="No"/>
    <n v="0"/>
    <s v="San Diego"/>
    <n v="92104"/>
    <n v="32.741498999999997"/>
    <n v="-117.127409"/>
    <n v="0"/>
    <n v="10"/>
    <s v="Offer D"/>
    <x v="0"/>
    <n v="12.96"/>
    <x v="0"/>
    <s v="Yes"/>
    <x v="2"/>
    <n v="29"/>
    <x v="0"/>
    <x v="1"/>
    <x v="1"/>
    <x v="0"/>
    <x v="1"/>
    <x v="0"/>
    <s v="No"/>
    <x v="0"/>
    <x v="1"/>
    <s v="No"/>
    <x v="1"/>
    <n v="54.25"/>
    <n v="583"/>
    <n v="0"/>
    <n v="0"/>
    <n v="129.6"/>
    <n v="712.6"/>
    <x v="0"/>
    <x v="0"/>
    <x v="0"/>
    <x v="0"/>
    <x v="1"/>
    <n v="0"/>
    <x v="3"/>
  </r>
  <r>
    <s v="3605-JISKB"/>
    <x v="1"/>
    <n v="67"/>
    <s v="Yes"/>
    <n v="0"/>
    <s v="Twentynine Palms"/>
    <n v="92278"/>
    <n v="34.457828999999997"/>
    <n v="-116.139589"/>
    <n v="2"/>
    <n v="55"/>
    <s v="None"/>
    <x v="0"/>
    <n v="9.08"/>
    <x v="1"/>
    <s v="Yes"/>
    <x v="0"/>
    <n v="23"/>
    <x v="1"/>
    <x v="0"/>
    <x v="0"/>
    <x v="1"/>
    <x v="1"/>
    <x v="0"/>
    <s v="No"/>
    <x v="0"/>
    <x v="0"/>
    <s v="No"/>
    <x v="0"/>
    <n v="60"/>
    <n v="3316.1"/>
    <n v="0"/>
    <n v="0"/>
    <n v="499.4"/>
    <n v="3815.5"/>
    <x v="0"/>
    <x v="0"/>
    <x v="0"/>
    <x v="2"/>
    <x v="3"/>
    <n v="0"/>
    <x v="0"/>
  </r>
  <r>
    <s v="3606-SBKRY"/>
    <x v="1"/>
    <n v="35"/>
    <s v="No"/>
    <n v="0"/>
    <s v="Linden"/>
    <n v="95236"/>
    <n v="38.047745999999997"/>
    <n v="-121.03049900000001"/>
    <n v="0"/>
    <n v="31"/>
    <s v="None"/>
    <x v="1"/>
    <m/>
    <x v="2"/>
    <s v="Yes"/>
    <x v="2"/>
    <n v="5"/>
    <x v="0"/>
    <x v="1"/>
    <x v="1"/>
    <x v="1"/>
    <x v="0"/>
    <x v="1"/>
    <s v="Yes"/>
    <x v="0"/>
    <x v="0"/>
    <s v="Yes"/>
    <x v="1"/>
    <n v="50.05"/>
    <n v="1523.4"/>
    <n v="0"/>
    <n v="0"/>
    <n v="0"/>
    <n v="1523.4"/>
    <x v="0"/>
    <x v="0"/>
    <x v="0"/>
    <x v="3"/>
    <x v="0"/>
    <n v="0"/>
    <x v="3"/>
  </r>
  <r>
    <s v="3606-TWKGI"/>
    <x v="1"/>
    <n v="68"/>
    <s v="No"/>
    <n v="0"/>
    <s v="Rowland Heights"/>
    <n v="91748"/>
    <n v="33.976753000000002"/>
    <n v="-117.897367"/>
    <n v="0"/>
    <n v="13"/>
    <s v="Offer D"/>
    <x v="0"/>
    <n v="32.68"/>
    <x v="1"/>
    <s v="Yes"/>
    <x v="0"/>
    <n v="11"/>
    <x v="0"/>
    <x v="0"/>
    <x v="1"/>
    <x v="1"/>
    <x v="0"/>
    <x v="1"/>
    <s v="No"/>
    <x v="1"/>
    <x v="1"/>
    <s v="Yes"/>
    <x v="1"/>
    <n v="106.9"/>
    <n v="1364.3"/>
    <n v="0"/>
    <n v="10"/>
    <n v="424.84"/>
    <n v="1799.14"/>
    <x v="1"/>
    <x v="1"/>
    <x v="1"/>
    <x v="1"/>
    <x v="3"/>
    <n v="1"/>
    <x v="2"/>
  </r>
  <r>
    <s v="3612-YUNGG"/>
    <x v="1"/>
    <n v="53"/>
    <s v="Yes"/>
    <n v="1"/>
    <s v="Burbank"/>
    <n v="91502"/>
    <n v="34.177267000000001"/>
    <n v="-118.31003"/>
    <n v="1"/>
    <n v="64"/>
    <s v="None"/>
    <x v="0"/>
    <n v="13.73"/>
    <x v="1"/>
    <s v="Yes"/>
    <x v="1"/>
    <n v="12"/>
    <x v="0"/>
    <x v="0"/>
    <x v="1"/>
    <x v="0"/>
    <x v="0"/>
    <x v="1"/>
    <s v="Yes"/>
    <x v="0"/>
    <x v="2"/>
    <s v="Yes"/>
    <x v="0"/>
    <n v="109.2"/>
    <n v="6741.15"/>
    <n v="17.3"/>
    <n v="0"/>
    <n v="878.72"/>
    <n v="7602.57"/>
    <x v="0"/>
    <x v="0"/>
    <x v="0"/>
    <x v="2"/>
    <x v="2"/>
    <n v="0"/>
    <x v="2"/>
  </r>
  <r>
    <s v="3612-YVGSJ"/>
    <x v="0"/>
    <n v="59"/>
    <s v="Yes"/>
    <n v="0"/>
    <s v="La Honda"/>
    <n v="94020"/>
    <n v="37.285677"/>
    <n v="-122.224165"/>
    <n v="10"/>
    <n v="71"/>
    <s v="None"/>
    <x v="0"/>
    <n v="33"/>
    <x v="1"/>
    <s v="No"/>
    <x v="3"/>
    <m/>
    <x v="2"/>
    <x v="2"/>
    <x v="2"/>
    <x v="2"/>
    <x v="2"/>
    <x v="2"/>
    <m/>
    <x v="2"/>
    <x v="2"/>
    <s v="Yes"/>
    <x v="0"/>
    <n v="24.45"/>
    <n v="1681.6"/>
    <n v="0"/>
    <n v="0"/>
    <n v="2343"/>
    <n v="4024.6"/>
    <x v="0"/>
    <x v="0"/>
    <x v="0"/>
    <x v="2"/>
    <x v="2"/>
    <n v="0"/>
    <x v="1"/>
  </r>
  <r>
    <s v="3617-XLSGQ"/>
    <x v="0"/>
    <n v="61"/>
    <s v="Yes"/>
    <n v="2"/>
    <s v="Modesto"/>
    <n v="95355"/>
    <n v="37.672905999999998"/>
    <n v="-120.946594"/>
    <n v="2"/>
    <n v="66"/>
    <s v="None"/>
    <x v="0"/>
    <n v="20.11"/>
    <x v="1"/>
    <s v="Yes"/>
    <x v="1"/>
    <n v="25"/>
    <x v="1"/>
    <x v="0"/>
    <x v="1"/>
    <x v="1"/>
    <x v="0"/>
    <x v="1"/>
    <s v="Yes"/>
    <x v="1"/>
    <x v="2"/>
    <s v="No"/>
    <x v="1"/>
    <n v="109.25"/>
    <n v="7082.5"/>
    <n v="0"/>
    <n v="80"/>
    <n v="1327.26"/>
    <n v="8489.76"/>
    <x v="0"/>
    <x v="0"/>
    <x v="0"/>
    <x v="2"/>
    <x v="3"/>
    <n v="0"/>
    <x v="2"/>
  </r>
  <r>
    <s v="3620-EHIMZ"/>
    <x v="0"/>
    <n v="44"/>
    <s v="Yes"/>
    <n v="2"/>
    <s v="Menifee"/>
    <n v="92584"/>
    <n v="33.653337999999998"/>
    <n v="-117.178271"/>
    <n v="3"/>
    <n v="52"/>
    <s v="None"/>
    <x v="0"/>
    <n v="9.8699999999999992"/>
    <x v="0"/>
    <s v="No"/>
    <x v="3"/>
    <m/>
    <x v="2"/>
    <x v="2"/>
    <x v="2"/>
    <x v="2"/>
    <x v="2"/>
    <x v="2"/>
    <m/>
    <x v="2"/>
    <x v="2"/>
    <s v="No"/>
    <x v="0"/>
    <n v="19.350000000000001"/>
    <n v="1031.7"/>
    <n v="0"/>
    <n v="0"/>
    <n v="513.24"/>
    <n v="1544.94"/>
    <x v="0"/>
    <x v="0"/>
    <x v="0"/>
    <x v="2"/>
    <x v="1"/>
    <n v="0"/>
    <x v="1"/>
  </r>
  <r>
    <s v="3620-MWJNE"/>
    <x v="1"/>
    <n v="32"/>
    <s v="No"/>
    <n v="0"/>
    <s v="Homeland"/>
    <n v="92548"/>
    <n v="33.761893999999998"/>
    <n v="-117.120868"/>
    <n v="0"/>
    <n v="2"/>
    <s v="None"/>
    <x v="0"/>
    <n v="19.87"/>
    <x v="0"/>
    <s v="Yes"/>
    <x v="2"/>
    <n v="19"/>
    <x v="1"/>
    <x v="1"/>
    <x v="0"/>
    <x v="0"/>
    <x v="1"/>
    <x v="0"/>
    <s v="No"/>
    <x v="0"/>
    <x v="1"/>
    <s v="Yes"/>
    <x v="0"/>
    <n v="54.45"/>
    <n v="87.3"/>
    <n v="0"/>
    <n v="0"/>
    <n v="39.74"/>
    <n v="127.04"/>
    <x v="2"/>
    <x v="0"/>
    <x v="0"/>
    <x v="0"/>
    <x v="0"/>
    <n v="0"/>
    <x v="3"/>
  </r>
  <r>
    <s v="3621-CEOVK"/>
    <x v="0"/>
    <n v="71"/>
    <s v="Yes"/>
    <n v="0"/>
    <s v="Trinity Center"/>
    <n v="96091"/>
    <n v="41.081847000000003"/>
    <n v="-122.70054500000001"/>
    <n v="1"/>
    <n v="14"/>
    <s v="None"/>
    <x v="0"/>
    <n v="47.01"/>
    <x v="1"/>
    <s v="Yes"/>
    <x v="1"/>
    <n v="19"/>
    <x v="0"/>
    <x v="0"/>
    <x v="0"/>
    <x v="1"/>
    <x v="0"/>
    <x v="1"/>
    <s v="No"/>
    <x v="0"/>
    <x v="1"/>
    <s v="Yes"/>
    <x v="1"/>
    <n v="100.2"/>
    <n v="1369.8"/>
    <n v="0"/>
    <n v="0"/>
    <n v="658.14"/>
    <n v="2027.94"/>
    <x v="1"/>
    <x v="2"/>
    <x v="15"/>
    <x v="1"/>
    <x v="3"/>
    <n v="1"/>
    <x v="2"/>
  </r>
  <r>
    <s v="3621-CHYVB"/>
    <x v="0"/>
    <n v="44"/>
    <s v="Yes"/>
    <n v="0"/>
    <s v="Soquel"/>
    <n v="95073"/>
    <n v="37.023668999999998"/>
    <n v="-121.946461"/>
    <n v="2"/>
    <n v="57"/>
    <s v="None"/>
    <x v="1"/>
    <m/>
    <x v="2"/>
    <s v="Yes"/>
    <x v="2"/>
    <n v="14"/>
    <x v="1"/>
    <x v="1"/>
    <x v="1"/>
    <x v="0"/>
    <x v="1"/>
    <x v="1"/>
    <s v="Yes"/>
    <x v="0"/>
    <x v="1"/>
    <s v="Yes"/>
    <x v="1"/>
    <n v="49.9"/>
    <n v="2782.4"/>
    <n v="0"/>
    <n v="0"/>
    <n v="0"/>
    <n v="2782.4"/>
    <x v="0"/>
    <x v="0"/>
    <x v="0"/>
    <x v="2"/>
    <x v="1"/>
    <n v="0"/>
    <x v="3"/>
  </r>
  <r>
    <s v="3623-FQBOX"/>
    <x v="1"/>
    <n v="34"/>
    <s v="No"/>
    <n v="0"/>
    <s v="Los Angeles"/>
    <n v="90065"/>
    <n v="34.108832999999997"/>
    <n v="-118.229715"/>
    <n v="0"/>
    <n v="21"/>
    <s v="Offer D"/>
    <x v="0"/>
    <n v="44.01"/>
    <x v="0"/>
    <s v="No"/>
    <x v="3"/>
    <m/>
    <x v="2"/>
    <x v="2"/>
    <x v="2"/>
    <x v="2"/>
    <x v="2"/>
    <x v="2"/>
    <m/>
    <x v="2"/>
    <x v="1"/>
    <s v="Yes"/>
    <x v="0"/>
    <n v="19.95"/>
    <n v="416.4"/>
    <n v="0"/>
    <n v="0"/>
    <n v="924.21"/>
    <n v="1340.61"/>
    <x v="0"/>
    <x v="0"/>
    <x v="0"/>
    <x v="1"/>
    <x v="0"/>
    <n v="0"/>
    <x v="1"/>
  </r>
  <r>
    <s v="3627-FCRDW"/>
    <x v="0"/>
    <n v="49"/>
    <s v="No"/>
    <n v="0"/>
    <s v="Hughson"/>
    <n v="95326"/>
    <n v="37.592300000000002"/>
    <n v="-120.85328800000001"/>
    <n v="0"/>
    <n v="9"/>
    <s v="None"/>
    <x v="0"/>
    <n v="24.52"/>
    <x v="0"/>
    <s v="Yes"/>
    <x v="1"/>
    <n v="9"/>
    <x v="0"/>
    <x v="1"/>
    <x v="0"/>
    <x v="1"/>
    <x v="1"/>
    <x v="0"/>
    <s v="No"/>
    <x v="0"/>
    <x v="1"/>
    <s v="No"/>
    <x v="1"/>
    <n v="71"/>
    <n v="672.55"/>
    <n v="8.35"/>
    <n v="0"/>
    <n v="220.68"/>
    <n v="884.88"/>
    <x v="1"/>
    <x v="1"/>
    <x v="11"/>
    <x v="0"/>
    <x v="1"/>
    <n v="1"/>
    <x v="0"/>
  </r>
  <r>
    <s v="3627-FHKBK"/>
    <x v="0"/>
    <n v="28"/>
    <s v="No"/>
    <n v="0"/>
    <s v="Anaheim"/>
    <n v="92806"/>
    <n v="33.837960000000002"/>
    <n v="-117.87049399999999"/>
    <n v="0"/>
    <n v="1"/>
    <s v="None"/>
    <x v="0"/>
    <n v="4.13"/>
    <x v="0"/>
    <s v="Yes"/>
    <x v="1"/>
    <n v="51"/>
    <x v="1"/>
    <x v="1"/>
    <x v="0"/>
    <x v="1"/>
    <x v="1"/>
    <x v="0"/>
    <s v="No"/>
    <x v="0"/>
    <x v="1"/>
    <s v="No"/>
    <x v="2"/>
    <n v="75.3"/>
    <n v="75.3"/>
    <n v="0"/>
    <n v="0"/>
    <n v="4.13"/>
    <n v="79.430000000000007"/>
    <x v="1"/>
    <x v="1"/>
    <x v="1"/>
    <x v="0"/>
    <x v="4"/>
    <n v="1"/>
    <x v="0"/>
  </r>
  <r>
    <s v="3629-WEAAM"/>
    <x v="0"/>
    <n v="19"/>
    <s v="No"/>
    <n v="0"/>
    <s v="Forbestown"/>
    <n v="95941"/>
    <n v="39.531027999999999"/>
    <n v="-121.24807"/>
    <n v="0"/>
    <n v="8"/>
    <s v="None"/>
    <x v="0"/>
    <n v="45.04"/>
    <x v="0"/>
    <s v="Yes"/>
    <x v="2"/>
    <n v="73"/>
    <x v="0"/>
    <x v="1"/>
    <x v="1"/>
    <x v="0"/>
    <x v="1"/>
    <x v="1"/>
    <s v="Yes"/>
    <x v="1"/>
    <x v="1"/>
    <s v="No"/>
    <x v="2"/>
    <n v="64.099999999999994"/>
    <n v="504.05"/>
    <n v="0"/>
    <n v="10"/>
    <n v="360.32"/>
    <n v="874.37"/>
    <x v="0"/>
    <x v="0"/>
    <x v="0"/>
    <x v="0"/>
    <x v="4"/>
    <n v="0"/>
    <x v="0"/>
  </r>
  <r>
    <s v="3629-ZNKXA"/>
    <x v="1"/>
    <n v="77"/>
    <s v="No"/>
    <n v="0"/>
    <s v="Seiad Valley"/>
    <n v="96086"/>
    <n v="41.924174000000001"/>
    <n v="-123.26078800000001"/>
    <n v="0"/>
    <n v="17"/>
    <s v="None"/>
    <x v="0"/>
    <n v="17.260000000000002"/>
    <x v="0"/>
    <s v="Yes"/>
    <x v="1"/>
    <n v="25"/>
    <x v="0"/>
    <x v="0"/>
    <x v="1"/>
    <x v="1"/>
    <x v="0"/>
    <x v="1"/>
    <s v="No"/>
    <x v="1"/>
    <x v="2"/>
    <s v="Yes"/>
    <x v="1"/>
    <n v="101.8"/>
    <n v="1752.45"/>
    <n v="27.15"/>
    <n v="90"/>
    <n v="293.42"/>
    <n v="2108.7199999999998"/>
    <x v="0"/>
    <x v="0"/>
    <x v="0"/>
    <x v="1"/>
    <x v="3"/>
    <n v="0"/>
    <x v="2"/>
  </r>
  <r>
    <s v="3633-CDBUW"/>
    <x v="1"/>
    <n v="25"/>
    <s v="No"/>
    <n v="1"/>
    <s v="Midpines"/>
    <n v="95345"/>
    <n v="37.581496000000001"/>
    <n v="-119.972762"/>
    <n v="0"/>
    <n v="17"/>
    <s v="None"/>
    <x v="0"/>
    <n v="45.92"/>
    <x v="0"/>
    <s v="Yes"/>
    <x v="2"/>
    <n v="73"/>
    <x v="0"/>
    <x v="0"/>
    <x v="1"/>
    <x v="0"/>
    <x v="0"/>
    <x v="1"/>
    <s v="Yes"/>
    <x v="1"/>
    <x v="0"/>
    <s v="No"/>
    <x v="1"/>
    <n v="80.849999999999994"/>
    <n v="1445.95"/>
    <n v="0"/>
    <n v="50"/>
    <n v="780.64"/>
    <n v="2276.59"/>
    <x v="0"/>
    <x v="0"/>
    <x v="0"/>
    <x v="1"/>
    <x v="4"/>
    <n v="0"/>
    <x v="0"/>
  </r>
  <r>
    <s v="3635-JBPSG"/>
    <x v="0"/>
    <n v="49"/>
    <s v="No"/>
    <n v="0"/>
    <s v="Van Nuys"/>
    <n v="91406"/>
    <n v="34.195684999999997"/>
    <n v="-118.490752"/>
    <n v="0"/>
    <n v="15"/>
    <s v="None"/>
    <x v="1"/>
    <m/>
    <x v="2"/>
    <s v="Yes"/>
    <x v="2"/>
    <n v="23"/>
    <x v="0"/>
    <x v="0"/>
    <x v="0"/>
    <x v="1"/>
    <x v="1"/>
    <x v="1"/>
    <s v="Yes"/>
    <x v="0"/>
    <x v="2"/>
    <s v="Yes"/>
    <x v="0"/>
    <n v="38.799999999999997"/>
    <n v="603"/>
    <n v="0"/>
    <n v="0"/>
    <n v="0"/>
    <n v="603"/>
    <x v="0"/>
    <x v="0"/>
    <x v="0"/>
    <x v="1"/>
    <x v="1"/>
    <n v="0"/>
    <x v="3"/>
  </r>
  <r>
    <s v="3635-QQRQD"/>
    <x v="1"/>
    <n v="19"/>
    <s v="No"/>
    <n v="0"/>
    <s v="Westmorland"/>
    <n v="92281"/>
    <n v="33.036790000000003"/>
    <n v="-115.60503"/>
    <n v="0"/>
    <n v="62"/>
    <s v="None"/>
    <x v="0"/>
    <n v="33.68"/>
    <x v="0"/>
    <s v="No"/>
    <x v="3"/>
    <m/>
    <x v="2"/>
    <x v="2"/>
    <x v="2"/>
    <x v="2"/>
    <x v="2"/>
    <x v="2"/>
    <m/>
    <x v="2"/>
    <x v="2"/>
    <s v="Yes"/>
    <x v="0"/>
    <n v="20.05"/>
    <n v="1201.6500000000001"/>
    <n v="0"/>
    <n v="0"/>
    <n v="2088.16"/>
    <n v="3289.81"/>
    <x v="0"/>
    <x v="0"/>
    <x v="0"/>
    <x v="2"/>
    <x v="4"/>
    <n v="0"/>
    <x v="1"/>
  </r>
  <r>
    <s v="3638-DIMPH"/>
    <x v="0"/>
    <n v="34"/>
    <s v="Yes"/>
    <n v="0"/>
    <s v="Wilseyville"/>
    <n v="95257"/>
    <n v="38.392685999999998"/>
    <n v="-120.41595100000001"/>
    <n v="1"/>
    <n v="13"/>
    <s v="None"/>
    <x v="0"/>
    <n v="29.49"/>
    <x v="0"/>
    <s v="Yes"/>
    <x v="2"/>
    <n v="2"/>
    <x v="0"/>
    <x v="1"/>
    <x v="0"/>
    <x v="1"/>
    <x v="1"/>
    <x v="0"/>
    <s v="No"/>
    <x v="0"/>
    <x v="0"/>
    <s v="No"/>
    <x v="1"/>
    <n v="43.8"/>
    <n v="592.65"/>
    <n v="0"/>
    <n v="0"/>
    <n v="383.37"/>
    <n v="976.02"/>
    <x v="0"/>
    <x v="0"/>
    <x v="0"/>
    <x v="1"/>
    <x v="0"/>
    <n v="0"/>
    <x v="3"/>
  </r>
  <r>
    <s v="3638-VBZTA"/>
    <x v="1"/>
    <n v="62"/>
    <s v="No"/>
    <n v="0"/>
    <s v="Baldwin Park"/>
    <n v="91706"/>
    <n v="34.098275000000001"/>
    <n v="-117.967399"/>
    <n v="0"/>
    <n v="68"/>
    <s v="None"/>
    <x v="0"/>
    <n v="11.5"/>
    <x v="1"/>
    <s v="Yes"/>
    <x v="2"/>
    <n v="29"/>
    <x v="1"/>
    <x v="0"/>
    <x v="0"/>
    <x v="0"/>
    <x v="0"/>
    <x v="1"/>
    <s v="Yes"/>
    <x v="0"/>
    <x v="2"/>
    <s v="Yes"/>
    <x v="1"/>
    <n v="86.5"/>
    <n v="5882.75"/>
    <n v="0"/>
    <n v="0"/>
    <n v="782"/>
    <n v="6664.75"/>
    <x v="0"/>
    <x v="0"/>
    <x v="0"/>
    <x v="2"/>
    <x v="3"/>
    <n v="0"/>
    <x v="0"/>
  </r>
  <r>
    <s v="3638-WEABW"/>
    <x v="0"/>
    <n v="25"/>
    <s v="Yes"/>
    <n v="0"/>
    <s v="Los Angeles"/>
    <n v="90025"/>
    <n v="34.046174000000001"/>
    <n v="-118.446333"/>
    <n v="1"/>
    <n v="58"/>
    <s v="Offer B"/>
    <x v="0"/>
    <n v="48.98"/>
    <x v="1"/>
    <s v="Yes"/>
    <x v="0"/>
    <n v="76"/>
    <x v="0"/>
    <x v="0"/>
    <x v="0"/>
    <x v="0"/>
    <x v="1"/>
    <x v="0"/>
    <s v="No"/>
    <x v="0"/>
    <x v="2"/>
    <s v="Yes"/>
    <x v="0"/>
    <n v="59.9"/>
    <n v="3505.1"/>
    <n v="0"/>
    <n v="0"/>
    <n v="2840.84"/>
    <n v="6345.94"/>
    <x v="0"/>
    <x v="0"/>
    <x v="0"/>
    <x v="2"/>
    <x v="4"/>
    <n v="0"/>
    <x v="3"/>
  </r>
  <r>
    <s v="3639-XJHKQ"/>
    <x v="0"/>
    <n v="52"/>
    <s v="No"/>
    <n v="3"/>
    <s v="San Jose"/>
    <n v="95135"/>
    <n v="37.286819999999999"/>
    <n v="-121.723877"/>
    <n v="0"/>
    <n v="19"/>
    <s v="Offer D"/>
    <x v="0"/>
    <n v="36.479999999999997"/>
    <x v="0"/>
    <s v="Yes"/>
    <x v="2"/>
    <n v="20"/>
    <x v="1"/>
    <x v="0"/>
    <x v="1"/>
    <x v="1"/>
    <x v="1"/>
    <x v="0"/>
    <s v="No"/>
    <x v="0"/>
    <x v="1"/>
    <s v="Yes"/>
    <x v="1"/>
    <n v="60.6"/>
    <n v="1297.8"/>
    <n v="0"/>
    <n v="0"/>
    <n v="693.12"/>
    <n v="1990.92"/>
    <x v="0"/>
    <x v="0"/>
    <x v="0"/>
    <x v="1"/>
    <x v="2"/>
    <n v="0"/>
    <x v="0"/>
  </r>
  <r>
    <s v="3640-JQGJG"/>
    <x v="1"/>
    <n v="25"/>
    <s v="Yes"/>
    <n v="3"/>
    <s v="Pasadena"/>
    <n v="91101"/>
    <n v="34.146635000000003"/>
    <n v="-118.139225"/>
    <n v="0"/>
    <n v="13"/>
    <s v="None"/>
    <x v="0"/>
    <n v="6.18"/>
    <x v="0"/>
    <s v="Yes"/>
    <x v="0"/>
    <n v="59"/>
    <x v="0"/>
    <x v="1"/>
    <x v="0"/>
    <x v="1"/>
    <x v="1"/>
    <x v="0"/>
    <s v="No"/>
    <x v="1"/>
    <x v="1"/>
    <s v="No"/>
    <x v="1"/>
    <n v="44.8"/>
    <n v="559.20000000000005"/>
    <n v="37.49"/>
    <n v="90"/>
    <n v="80.34"/>
    <n v="692.05"/>
    <x v="0"/>
    <x v="0"/>
    <x v="0"/>
    <x v="1"/>
    <x v="4"/>
    <n v="0"/>
    <x v="3"/>
  </r>
  <r>
    <s v="3640-PHQXK"/>
    <x v="0"/>
    <n v="54"/>
    <s v="No"/>
    <n v="0"/>
    <s v="Union City"/>
    <n v="94587"/>
    <n v="37.594850000000001"/>
    <n v="-122.05152099999999"/>
    <n v="0"/>
    <n v="31"/>
    <s v="None"/>
    <x v="0"/>
    <n v="6.33"/>
    <x v="1"/>
    <s v="Yes"/>
    <x v="1"/>
    <n v="11"/>
    <x v="0"/>
    <x v="1"/>
    <x v="1"/>
    <x v="1"/>
    <x v="1"/>
    <x v="1"/>
    <s v="Yes"/>
    <x v="0"/>
    <x v="1"/>
    <s v="Yes"/>
    <x v="1"/>
    <n v="89.9"/>
    <n v="2806.9"/>
    <n v="41.18"/>
    <n v="0"/>
    <n v="196.23"/>
    <n v="2961.95"/>
    <x v="1"/>
    <x v="2"/>
    <x v="15"/>
    <x v="3"/>
    <x v="2"/>
    <n v="1"/>
    <x v="0"/>
  </r>
  <r>
    <s v="3642-BYHDO"/>
    <x v="0"/>
    <n v="34"/>
    <s v="Yes"/>
    <n v="1"/>
    <s v="Downey"/>
    <n v="90240"/>
    <n v="33.956228000000003"/>
    <n v="-118.120993"/>
    <n v="4"/>
    <n v="71"/>
    <s v="Offer A"/>
    <x v="0"/>
    <n v="12.22"/>
    <x v="0"/>
    <s v="No"/>
    <x v="3"/>
    <m/>
    <x v="2"/>
    <x v="2"/>
    <x v="2"/>
    <x v="2"/>
    <x v="2"/>
    <x v="2"/>
    <m/>
    <x v="2"/>
    <x v="2"/>
    <s v="No"/>
    <x v="1"/>
    <n v="19.899999999999999"/>
    <n v="1389.35"/>
    <n v="0"/>
    <n v="0"/>
    <n v="867.62"/>
    <n v="2256.9699999999998"/>
    <x v="0"/>
    <x v="0"/>
    <x v="0"/>
    <x v="2"/>
    <x v="0"/>
    <n v="0"/>
    <x v="1"/>
  </r>
  <r>
    <s v="3642-GKTCT"/>
    <x v="0"/>
    <n v="58"/>
    <s v="No"/>
    <n v="0"/>
    <s v="Oceanside"/>
    <n v="92057"/>
    <n v="33.254497000000001"/>
    <n v="-117.28587899999999"/>
    <n v="0"/>
    <n v="61"/>
    <s v="Offer B"/>
    <x v="0"/>
    <n v="5.55"/>
    <x v="1"/>
    <s v="Yes"/>
    <x v="1"/>
    <n v="7"/>
    <x v="1"/>
    <x v="0"/>
    <x v="1"/>
    <x v="0"/>
    <x v="0"/>
    <x v="1"/>
    <s v="Yes"/>
    <x v="0"/>
    <x v="0"/>
    <s v="Yes"/>
    <x v="0"/>
    <n v="115.1"/>
    <n v="6993.65"/>
    <n v="0"/>
    <n v="0"/>
    <n v="338.55"/>
    <n v="7332.2"/>
    <x v="0"/>
    <x v="0"/>
    <x v="0"/>
    <x v="2"/>
    <x v="2"/>
    <n v="0"/>
    <x v="2"/>
  </r>
  <r>
    <s v="3643-AHCFP"/>
    <x v="1"/>
    <n v="74"/>
    <s v="Yes"/>
    <n v="0"/>
    <s v="Selma"/>
    <n v="93662"/>
    <n v="36.545321999999999"/>
    <n v="-119.642281"/>
    <n v="1"/>
    <n v="7"/>
    <s v="None"/>
    <x v="0"/>
    <n v="21.91"/>
    <x v="1"/>
    <s v="Yes"/>
    <x v="0"/>
    <n v="11"/>
    <x v="0"/>
    <x v="1"/>
    <x v="0"/>
    <x v="1"/>
    <x v="0"/>
    <x v="1"/>
    <s v="No"/>
    <x v="0"/>
    <x v="1"/>
    <s v="Yes"/>
    <x v="1"/>
    <n v="95.6"/>
    <n v="644.35"/>
    <n v="0"/>
    <n v="0"/>
    <n v="153.37"/>
    <n v="797.72"/>
    <x v="1"/>
    <x v="1"/>
    <x v="5"/>
    <x v="0"/>
    <x v="3"/>
    <n v="1"/>
    <x v="2"/>
  </r>
  <r>
    <s v="3644-QXEHN"/>
    <x v="1"/>
    <n v="60"/>
    <s v="Yes"/>
    <n v="1"/>
    <s v="Smartville"/>
    <n v="95977"/>
    <n v="39.176594999999999"/>
    <n v="-121.291692"/>
    <n v="1"/>
    <n v="13"/>
    <s v="Offer D"/>
    <x v="0"/>
    <n v="44.05"/>
    <x v="0"/>
    <s v="Yes"/>
    <x v="1"/>
    <n v="19"/>
    <x v="0"/>
    <x v="1"/>
    <x v="1"/>
    <x v="1"/>
    <x v="0"/>
    <x v="1"/>
    <s v="Yes"/>
    <x v="0"/>
    <x v="1"/>
    <s v="No"/>
    <x v="1"/>
    <n v="97"/>
    <n v="1334.45"/>
    <n v="0"/>
    <n v="0"/>
    <n v="572.65"/>
    <n v="1907.1"/>
    <x v="0"/>
    <x v="0"/>
    <x v="0"/>
    <x v="1"/>
    <x v="3"/>
    <n v="0"/>
    <x v="2"/>
  </r>
  <r>
    <s v="3645-DEYGF"/>
    <x v="1"/>
    <n v="29"/>
    <s v="No"/>
    <n v="1"/>
    <s v="Northridge"/>
    <n v="91325"/>
    <n v="34.236682999999999"/>
    <n v="-118.517588"/>
    <n v="0"/>
    <n v="1"/>
    <s v="None"/>
    <x v="0"/>
    <n v="7.57"/>
    <x v="0"/>
    <s v="No"/>
    <x v="3"/>
    <m/>
    <x v="2"/>
    <x v="2"/>
    <x v="2"/>
    <x v="2"/>
    <x v="2"/>
    <x v="2"/>
    <m/>
    <x v="2"/>
    <x v="1"/>
    <s v="No"/>
    <x v="0"/>
    <n v="20.75"/>
    <n v="20.75"/>
    <n v="0"/>
    <n v="0"/>
    <n v="7.57"/>
    <n v="28.32"/>
    <x v="2"/>
    <x v="0"/>
    <x v="0"/>
    <x v="0"/>
    <x v="4"/>
    <n v="0"/>
    <x v="1"/>
  </r>
  <r>
    <s v="3646-ITDGM"/>
    <x v="0"/>
    <n v="42"/>
    <s v="No"/>
    <n v="0"/>
    <s v="Sacramento"/>
    <n v="95822"/>
    <n v="38.512568999999999"/>
    <n v="-121.49518399999999"/>
    <n v="0"/>
    <n v="56"/>
    <s v="Offer B"/>
    <x v="0"/>
    <n v="32.880000000000003"/>
    <x v="0"/>
    <s v="No"/>
    <x v="3"/>
    <m/>
    <x v="2"/>
    <x v="2"/>
    <x v="2"/>
    <x v="2"/>
    <x v="2"/>
    <x v="2"/>
    <m/>
    <x v="2"/>
    <x v="2"/>
    <s v="No"/>
    <x v="1"/>
    <n v="19.7"/>
    <n v="1051.9000000000001"/>
    <n v="0"/>
    <n v="0"/>
    <n v="1841.28"/>
    <n v="2893.18"/>
    <x v="0"/>
    <x v="0"/>
    <x v="0"/>
    <x v="2"/>
    <x v="1"/>
    <n v="0"/>
    <x v="1"/>
  </r>
  <r>
    <s v="3647-GMGDH"/>
    <x v="1"/>
    <n v="52"/>
    <s v="Yes"/>
    <n v="0"/>
    <s v="Jackson"/>
    <n v="95642"/>
    <n v="38.336216"/>
    <n v="-120.76900999999999"/>
    <n v="7"/>
    <n v="22"/>
    <s v="None"/>
    <x v="0"/>
    <n v="37.799999999999997"/>
    <x v="0"/>
    <s v="Yes"/>
    <x v="1"/>
    <n v="15"/>
    <x v="0"/>
    <x v="1"/>
    <x v="1"/>
    <x v="1"/>
    <x v="0"/>
    <x v="1"/>
    <s v="Yes"/>
    <x v="0"/>
    <x v="1"/>
    <s v="Yes"/>
    <x v="0"/>
    <n v="94.7"/>
    <n v="1914.9"/>
    <n v="0"/>
    <n v="0"/>
    <n v="831.6"/>
    <n v="2746.5"/>
    <x v="1"/>
    <x v="5"/>
    <x v="9"/>
    <x v="1"/>
    <x v="2"/>
    <n v="1"/>
    <x v="2"/>
  </r>
  <r>
    <s v="3648-GZPHF"/>
    <x v="1"/>
    <n v="48"/>
    <s v="Yes"/>
    <n v="3"/>
    <s v="San Marcos"/>
    <n v="92069"/>
    <n v="33.162624000000001"/>
    <n v="-117.170863"/>
    <n v="2"/>
    <n v="32"/>
    <s v="Offer C"/>
    <x v="1"/>
    <m/>
    <x v="2"/>
    <s v="Yes"/>
    <x v="2"/>
    <n v="53"/>
    <x v="0"/>
    <x v="1"/>
    <x v="1"/>
    <x v="0"/>
    <x v="1"/>
    <x v="0"/>
    <s v="No"/>
    <x v="0"/>
    <x v="0"/>
    <s v="Yes"/>
    <x v="2"/>
    <n v="36.25"/>
    <n v="1151.05"/>
    <n v="0"/>
    <n v="0"/>
    <n v="0"/>
    <n v="1151.05"/>
    <x v="0"/>
    <x v="0"/>
    <x v="0"/>
    <x v="3"/>
    <x v="1"/>
    <n v="0"/>
    <x v="3"/>
  </r>
  <r>
    <s v="3649-JPUGY"/>
    <x v="1"/>
    <n v="26"/>
    <s v="No"/>
    <n v="0"/>
    <s v="San Bernardino"/>
    <n v="92407"/>
    <n v="34.250069000000003"/>
    <n v="-117.39394900000001"/>
    <n v="0"/>
    <n v="72"/>
    <s v="Offer A"/>
    <x v="0"/>
    <n v="44.46"/>
    <x v="1"/>
    <s v="Yes"/>
    <x v="2"/>
    <n v="48"/>
    <x v="0"/>
    <x v="0"/>
    <x v="1"/>
    <x v="0"/>
    <x v="0"/>
    <x v="1"/>
    <s v="Yes"/>
    <x v="0"/>
    <x v="2"/>
    <s v="Yes"/>
    <x v="1"/>
    <n v="88.6"/>
    <n v="6201.95"/>
    <n v="0"/>
    <n v="0"/>
    <n v="3201.12"/>
    <n v="9403.07"/>
    <x v="0"/>
    <x v="0"/>
    <x v="0"/>
    <x v="2"/>
    <x v="4"/>
    <n v="0"/>
    <x v="0"/>
  </r>
  <r>
    <s v="3653-NCRDJ"/>
    <x v="1"/>
    <n v="39"/>
    <s v="Yes"/>
    <n v="1"/>
    <s v="Sacramento"/>
    <n v="95821"/>
    <n v="38.625095999999999"/>
    <n v="-121.383658"/>
    <n v="10"/>
    <n v="43"/>
    <s v="None"/>
    <x v="0"/>
    <n v="14.97"/>
    <x v="0"/>
    <s v="No"/>
    <x v="3"/>
    <m/>
    <x v="2"/>
    <x v="2"/>
    <x v="2"/>
    <x v="2"/>
    <x v="2"/>
    <x v="2"/>
    <m/>
    <x v="2"/>
    <x v="0"/>
    <s v="Yes"/>
    <x v="0"/>
    <n v="19.2"/>
    <n v="776.25"/>
    <n v="9.48"/>
    <n v="0"/>
    <n v="643.71"/>
    <n v="1410.48"/>
    <x v="0"/>
    <x v="0"/>
    <x v="0"/>
    <x v="3"/>
    <x v="0"/>
    <n v="0"/>
    <x v="1"/>
  </r>
  <r>
    <s v="3654-ARMGP"/>
    <x v="0"/>
    <n v="60"/>
    <s v="No"/>
    <n v="0"/>
    <s v="Los Angeles"/>
    <n v="90064"/>
    <n v="34.037250999999998"/>
    <n v="-118.423573"/>
    <n v="0"/>
    <n v="61"/>
    <s v="None"/>
    <x v="0"/>
    <n v="19.579999999999998"/>
    <x v="1"/>
    <s v="Yes"/>
    <x v="2"/>
    <n v="22"/>
    <x v="0"/>
    <x v="0"/>
    <x v="1"/>
    <x v="0"/>
    <x v="0"/>
    <x v="1"/>
    <s v="Yes"/>
    <x v="0"/>
    <x v="2"/>
    <s v="No"/>
    <x v="0"/>
    <n v="88.65"/>
    <n v="5321.25"/>
    <n v="0"/>
    <n v="0"/>
    <n v="1194.3800000000001"/>
    <n v="6515.63"/>
    <x v="0"/>
    <x v="0"/>
    <x v="0"/>
    <x v="2"/>
    <x v="3"/>
    <n v="0"/>
    <x v="0"/>
  </r>
  <r>
    <s v="3655-SNQYZ"/>
    <x v="0"/>
    <n v="48"/>
    <s v="Yes"/>
    <n v="0"/>
    <s v="Los Angeles"/>
    <n v="90017"/>
    <n v="34.052841999999998"/>
    <n v="-118.264495"/>
    <n v="7"/>
    <n v="69"/>
    <s v="Offer A"/>
    <x v="0"/>
    <n v="33.229999999999997"/>
    <x v="1"/>
    <s v="Yes"/>
    <x v="1"/>
    <n v="3"/>
    <x v="1"/>
    <x v="0"/>
    <x v="1"/>
    <x v="0"/>
    <x v="0"/>
    <x v="1"/>
    <s v="Yes"/>
    <x v="0"/>
    <x v="2"/>
    <s v="No"/>
    <x v="0"/>
    <n v="113.25"/>
    <n v="7895.15"/>
    <n v="0"/>
    <n v="0"/>
    <n v="2292.87"/>
    <n v="10188.02"/>
    <x v="0"/>
    <x v="0"/>
    <x v="0"/>
    <x v="2"/>
    <x v="1"/>
    <n v="0"/>
    <x v="2"/>
  </r>
  <r>
    <s v="3656-TKRVZ"/>
    <x v="0"/>
    <n v="19"/>
    <s v="No"/>
    <n v="0"/>
    <s v="Chula Vista"/>
    <n v="91910"/>
    <n v="32.636792"/>
    <n v="-117.05498900000001"/>
    <n v="0"/>
    <n v="3"/>
    <s v="None"/>
    <x v="0"/>
    <n v="1.24"/>
    <x v="0"/>
    <s v="Yes"/>
    <x v="2"/>
    <n v="52"/>
    <x v="1"/>
    <x v="0"/>
    <x v="0"/>
    <x v="1"/>
    <x v="1"/>
    <x v="0"/>
    <s v="Yes"/>
    <x v="0"/>
    <x v="1"/>
    <s v="No"/>
    <x v="1"/>
    <n v="55.35"/>
    <n v="165.2"/>
    <n v="0"/>
    <n v="0"/>
    <n v="3.72"/>
    <n v="168.92"/>
    <x v="1"/>
    <x v="1"/>
    <x v="11"/>
    <x v="0"/>
    <x v="4"/>
    <n v="1"/>
    <x v="3"/>
  </r>
  <r>
    <s v="3657-COGMW"/>
    <x v="0"/>
    <n v="76"/>
    <s v="No"/>
    <n v="0"/>
    <s v="San Luis Obispo"/>
    <n v="93405"/>
    <n v="35.236548999999997"/>
    <n v="-120.727344"/>
    <n v="0"/>
    <n v="52"/>
    <s v="None"/>
    <x v="0"/>
    <n v="11.01"/>
    <x v="1"/>
    <s v="Yes"/>
    <x v="1"/>
    <n v="18"/>
    <x v="1"/>
    <x v="0"/>
    <x v="1"/>
    <x v="1"/>
    <x v="0"/>
    <x v="1"/>
    <s v="No"/>
    <x v="0"/>
    <x v="2"/>
    <s v="No"/>
    <x v="0"/>
    <n v="108.1"/>
    <n v="5839.3"/>
    <n v="0"/>
    <n v="0"/>
    <n v="572.52"/>
    <n v="6411.82"/>
    <x v="0"/>
    <x v="0"/>
    <x v="0"/>
    <x v="2"/>
    <x v="3"/>
    <n v="0"/>
    <x v="2"/>
  </r>
  <r>
    <s v="3658-KIBGF"/>
    <x v="0"/>
    <n v="19"/>
    <s v="No"/>
    <n v="0"/>
    <s v="Los Angeles"/>
    <n v="90068"/>
    <n v="34.137411"/>
    <n v="-118.32891499999999"/>
    <n v="0"/>
    <n v="1"/>
    <s v="None"/>
    <x v="0"/>
    <n v="44.36"/>
    <x v="0"/>
    <s v="Yes"/>
    <x v="2"/>
    <n v="58"/>
    <x v="1"/>
    <x v="0"/>
    <x v="0"/>
    <x v="1"/>
    <x v="1"/>
    <x v="0"/>
    <s v="Yes"/>
    <x v="0"/>
    <x v="1"/>
    <s v="Yes"/>
    <x v="1"/>
    <n v="54.9"/>
    <n v="54.9"/>
    <n v="0"/>
    <n v="0"/>
    <n v="44.36"/>
    <n v="99.26"/>
    <x v="1"/>
    <x v="2"/>
    <x v="3"/>
    <x v="0"/>
    <x v="4"/>
    <n v="1"/>
    <x v="3"/>
  </r>
  <r>
    <s v="3658-QQJYD"/>
    <x v="1"/>
    <n v="56"/>
    <s v="No"/>
    <n v="0"/>
    <s v="Santa Monica"/>
    <n v="90401"/>
    <n v="34.015481000000001"/>
    <n v="-118.49323099999999"/>
    <n v="0"/>
    <n v="62"/>
    <s v="Offer B"/>
    <x v="0"/>
    <n v="38.33"/>
    <x v="0"/>
    <s v="Yes"/>
    <x v="0"/>
    <n v="30"/>
    <x v="1"/>
    <x v="0"/>
    <x v="0"/>
    <x v="1"/>
    <x v="0"/>
    <x v="1"/>
    <s v="Yes"/>
    <x v="0"/>
    <x v="0"/>
    <s v="Yes"/>
    <x v="0"/>
    <n v="74.3"/>
    <n v="4698.05"/>
    <n v="0"/>
    <n v="0"/>
    <n v="2376.46"/>
    <n v="7074.51"/>
    <x v="0"/>
    <x v="0"/>
    <x v="0"/>
    <x v="2"/>
    <x v="2"/>
    <n v="0"/>
    <x v="0"/>
  </r>
  <r>
    <s v="3662-FXJFO"/>
    <x v="0"/>
    <n v="44"/>
    <s v="No"/>
    <n v="0"/>
    <s v="Redondo Beach"/>
    <n v="90278"/>
    <n v="33.873395000000002"/>
    <n v="-118.37018999999999"/>
    <n v="0"/>
    <n v="54"/>
    <s v="Offer B"/>
    <x v="0"/>
    <n v="10.83"/>
    <x v="0"/>
    <s v="No"/>
    <x v="3"/>
    <m/>
    <x v="2"/>
    <x v="2"/>
    <x v="2"/>
    <x v="2"/>
    <x v="2"/>
    <x v="2"/>
    <m/>
    <x v="2"/>
    <x v="2"/>
    <s v="Yes"/>
    <x v="0"/>
    <n v="20.5"/>
    <n v="1035.7"/>
    <n v="0"/>
    <n v="0"/>
    <n v="584.82000000000005"/>
    <n v="1620.52"/>
    <x v="0"/>
    <x v="0"/>
    <x v="0"/>
    <x v="2"/>
    <x v="1"/>
    <n v="0"/>
    <x v="1"/>
  </r>
  <r>
    <s v="3663-MITLP"/>
    <x v="0"/>
    <n v="43"/>
    <s v="No"/>
    <n v="0"/>
    <s v="Marina"/>
    <n v="93933"/>
    <n v="36.689582000000001"/>
    <n v="-121.758398"/>
    <n v="0"/>
    <n v="15"/>
    <s v="None"/>
    <x v="0"/>
    <n v="16.82"/>
    <x v="0"/>
    <s v="Yes"/>
    <x v="1"/>
    <n v="26"/>
    <x v="0"/>
    <x v="0"/>
    <x v="1"/>
    <x v="1"/>
    <x v="0"/>
    <x v="1"/>
    <s v="Yes"/>
    <x v="0"/>
    <x v="1"/>
    <s v="Yes"/>
    <x v="1"/>
    <n v="101.25"/>
    <n v="1457.25"/>
    <n v="0"/>
    <n v="0"/>
    <n v="252.3"/>
    <n v="1709.55"/>
    <x v="1"/>
    <x v="2"/>
    <x v="17"/>
    <x v="1"/>
    <x v="1"/>
    <n v="1"/>
    <x v="2"/>
  </r>
  <r>
    <s v="3665-JATSN"/>
    <x v="0"/>
    <n v="19"/>
    <s v="No"/>
    <n v="0"/>
    <s v="Mount Shasta"/>
    <n v="96067"/>
    <n v="41.338320000000003"/>
    <n v="-122.290756"/>
    <n v="0"/>
    <n v="19"/>
    <s v="None"/>
    <x v="1"/>
    <m/>
    <x v="2"/>
    <s v="Yes"/>
    <x v="2"/>
    <n v="59"/>
    <x v="0"/>
    <x v="0"/>
    <x v="0"/>
    <x v="1"/>
    <x v="1"/>
    <x v="1"/>
    <s v="Yes"/>
    <x v="1"/>
    <x v="1"/>
    <s v="Yes"/>
    <x v="1"/>
    <n v="39.700000000000003"/>
    <n v="710.05"/>
    <n v="0"/>
    <n v="110"/>
    <n v="0"/>
    <n v="820.05"/>
    <x v="0"/>
    <x v="0"/>
    <x v="0"/>
    <x v="1"/>
    <x v="4"/>
    <n v="0"/>
    <x v="3"/>
  </r>
  <r>
    <s v="3668-QPYBK"/>
    <x v="1"/>
    <n v="37"/>
    <s v="No"/>
    <n v="0"/>
    <s v="Los Angeles"/>
    <n v="90003"/>
    <n v="33.964131000000002"/>
    <n v="-118.272783"/>
    <n v="0"/>
    <n v="2"/>
    <s v="None"/>
    <x v="0"/>
    <n v="10.47"/>
    <x v="0"/>
    <s v="Yes"/>
    <x v="2"/>
    <n v="21"/>
    <x v="1"/>
    <x v="0"/>
    <x v="0"/>
    <x v="1"/>
    <x v="1"/>
    <x v="0"/>
    <s v="No"/>
    <x v="0"/>
    <x v="1"/>
    <s v="Yes"/>
    <x v="0"/>
    <n v="53.85"/>
    <n v="108.15"/>
    <n v="0"/>
    <n v="0"/>
    <n v="20.94"/>
    <n v="129.09"/>
    <x v="1"/>
    <x v="1"/>
    <x v="5"/>
    <x v="0"/>
    <x v="0"/>
    <n v="1"/>
    <x v="3"/>
  </r>
  <r>
    <s v="3669-LVWZB"/>
    <x v="1"/>
    <n v="20"/>
    <s v="No"/>
    <n v="0"/>
    <s v="Tahoma"/>
    <n v="96142"/>
    <n v="39.061227000000002"/>
    <n v="-120.179546"/>
    <n v="0"/>
    <n v="5"/>
    <s v="None"/>
    <x v="1"/>
    <m/>
    <x v="2"/>
    <s v="Yes"/>
    <x v="2"/>
    <n v="59"/>
    <x v="0"/>
    <x v="0"/>
    <x v="0"/>
    <x v="1"/>
    <x v="0"/>
    <x v="1"/>
    <s v="Yes"/>
    <x v="0"/>
    <x v="1"/>
    <s v="Yes"/>
    <x v="2"/>
    <n v="51"/>
    <n v="305.95"/>
    <n v="0"/>
    <n v="0"/>
    <n v="0"/>
    <n v="305.95"/>
    <x v="1"/>
    <x v="4"/>
    <x v="7"/>
    <x v="0"/>
    <x v="4"/>
    <n v="1"/>
    <x v="3"/>
  </r>
  <r>
    <s v="3669-OYSJI"/>
    <x v="1"/>
    <n v="47"/>
    <s v="No"/>
    <n v="0"/>
    <s v="Porter Ranch"/>
    <n v="91326"/>
    <n v="34.281911000000001"/>
    <n v="-118.556218"/>
    <n v="0"/>
    <n v="1"/>
    <s v="Offer E"/>
    <x v="0"/>
    <n v="48.58"/>
    <x v="0"/>
    <s v="Yes"/>
    <x v="2"/>
    <n v="21"/>
    <x v="0"/>
    <x v="1"/>
    <x v="0"/>
    <x v="1"/>
    <x v="1"/>
    <x v="0"/>
    <s v="No"/>
    <x v="0"/>
    <x v="1"/>
    <s v="No"/>
    <x v="0"/>
    <n v="46.2"/>
    <n v="46.2"/>
    <n v="0"/>
    <n v="0"/>
    <n v="48.58"/>
    <n v="94.78"/>
    <x v="1"/>
    <x v="5"/>
    <x v="9"/>
    <x v="0"/>
    <x v="1"/>
    <n v="1"/>
    <x v="3"/>
  </r>
  <r>
    <s v="3669-WHAFY"/>
    <x v="0"/>
    <n v="57"/>
    <s v="Yes"/>
    <n v="0"/>
    <s v="Whittier"/>
    <n v="90604"/>
    <n v="33.929704000000001"/>
    <n v="-118.01208"/>
    <n v="7"/>
    <n v="71"/>
    <s v="Offer A"/>
    <x v="0"/>
    <n v="9.44"/>
    <x v="1"/>
    <s v="Yes"/>
    <x v="1"/>
    <n v="9"/>
    <x v="1"/>
    <x v="0"/>
    <x v="1"/>
    <x v="0"/>
    <x v="0"/>
    <x v="1"/>
    <s v="Yes"/>
    <x v="0"/>
    <x v="2"/>
    <s v="Yes"/>
    <x v="0"/>
    <n v="115.15"/>
    <n v="8078.1"/>
    <n v="0"/>
    <n v="0"/>
    <n v="670.24"/>
    <n v="8748.34"/>
    <x v="0"/>
    <x v="0"/>
    <x v="0"/>
    <x v="2"/>
    <x v="2"/>
    <n v="0"/>
    <x v="2"/>
  </r>
  <r>
    <s v="3671-SHRSP"/>
    <x v="1"/>
    <n v="46"/>
    <s v="Yes"/>
    <n v="0"/>
    <s v="Marina"/>
    <n v="93933"/>
    <n v="36.689582000000001"/>
    <n v="-121.758398"/>
    <n v="1"/>
    <n v="4"/>
    <s v="Offer E"/>
    <x v="0"/>
    <n v="14.3"/>
    <x v="0"/>
    <s v="Yes"/>
    <x v="1"/>
    <n v="2"/>
    <x v="0"/>
    <x v="1"/>
    <x v="1"/>
    <x v="0"/>
    <x v="1"/>
    <x v="0"/>
    <s v="No"/>
    <x v="0"/>
    <x v="1"/>
    <s v="Yes"/>
    <x v="2"/>
    <n v="80.599999999999994"/>
    <n v="319.14999999999998"/>
    <n v="0"/>
    <n v="0"/>
    <n v="57.2"/>
    <n v="376.35"/>
    <x v="1"/>
    <x v="1"/>
    <x v="11"/>
    <x v="0"/>
    <x v="1"/>
    <n v="1"/>
    <x v="0"/>
  </r>
  <r>
    <s v="3672-YITQD"/>
    <x v="1"/>
    <n v="71"/>
    <s v="Yes"/>
    <n v="0"/>
    <s v="Castaic"/>
    <n v="91384"/>
    <n v="34.506627000000002"/>
    <n v="-118.699048"/>
    <n v="1"/>
    <n v="36"/>
    <s v="Offer C"/>
    <x v="0"/>
    <n v="31.65"/>
    <x v="1"/>
    <s v="Yes"/>
    <x v="1"/>
    <n v="15"/>
    <x v="0"/>
    <x v="1"/>
    <x v="0"/>
    <x v="1"/>
    <x v="1"/>
    <x v="1"/>
    <s v="No"/>
    <x v="0"/>
    <x v="1"/>
    <s v="Yes"/>
    <x v="1"/>
    <n v="84.1"/>
    <n v="3021.6"/>
    <n v="0"/>
    <n v="0"/>
    <n v="1139.4000000000001"/>
    <n v="4161"/>
    <x v="1"/>
    <x v="1"/>
    <x v="5"/>
    <x v="3"/>
    <x v="3"/>
    <n v="1"/>
    <x v="0"/>
  </r>
  <r>
    <s v="3675-EQOZA"/>
    <x v="1"/>
    <n v="40"/>
    <s v="No"/>
    <n v="0"/>
    <s v="Newport Beach"/>
    <n v="92660"/>
    <n v="33.634625999999997"/>
    <n v="-117.874882"/>
    <n v="0"/>
    <n v="5"/>
    <s v="Offer E"/>
    <x v="0"/>
    <n v="42.52"/>
    <x v="0"/>
    <s v="No"/>
    <x v="3"/>
    <m/>
    <x v="2"/>
    <x v="2"/>
    <x v="2"/>
    <x v="2"/>
    <x v="2"/>
    <x v="2"/>
    <m/>
    <x v="2"/>
    <x v="1"/>
    <s v="No"/>
    <x v="1"/>
    <n v="20.65"/>
    <n v="93.55"/>
    <n v="0"/>
    <n v="0"/>
    <n v="212.6"/>
    <n v="306.14999999999998"/>
    <x v="0"/>
    <x v="0"/>
    <x v="0"/>
    <x v="0"/>
    <x v="1"/>
    <n v="0"/>
    <x v="1"/>
  </r>
  <r>
    <s v="3675-YDUPJ"/>
    <x v="1"/>
    <n v="29"/>
    <s v="No"/>
    <n v="0"/>
    <s v="Rancho Cucamonga"/>
    <n v="91737"/>
    <n v="34.245289"/>
    <n v="-117.642503"/>
    <n v="0"/>
    <n v="10"/>
    <s v="Offer D"/>
    <x v="0"/>
    <n v="1.98"/>
    <x v="0"/>
    <s v="No"/>
    <x v="3"/>
    <m/>
    <x v="2"/>
    <x v="2"/>
    <x v="2"/>
    <x v="2"/>
    <x v="2"/>
    <x v="2"/>
    <m/>
    <x v="2"/>
    <x v="1"/>
    <s v="Yes"/>
    <x v="0"/>
    <n v="19.850000000000001"/>
    <n v="193.05"/>
    <n v="0"/>
    <n v="0"/>
    <n v="19.8"/>
    <n v="212.85"/>
    <x v="0"/>
    <x v="0"/>
    <x v="0"/>
    <x v="0"/>
    <x v="4"/>
    <n v="0"/>
    <x v="1"/>
  </r>
  <r>
    <s v="3677-IYRBF"/>
    <x v="0"/>
    <n v="73"/>
    <s v="No"/>
    <n v="0"/>
    <s v="Newcastle"/>
    <n v="95658"/>
    <n v="38.883223999999998"/>
    <n v="-121.15918000000001"/>
    <n v="0"/>
    <n v="2"/>
    <s v="None"/>
    <x v="1"/>
    <m/>
    <x v="2"/>
    <s v="Yes"/>
    <x v="2"/>
    <n v="13"/>
    <x v="0"/>
    <x v="1"/>
    <x v="1"/>
    <x v="1"/>
    <x v="1"/>
    <x v="0"/>
    <s v="No"/>
    <x v="0"/>
    <x v="1"/>
    <s v="Yes"/>
    <x v="1"/>
    <n v="30.4"/>
    <n v="78.650000000000006"/>
    <n v="0"/>
    <n v="0"/>
    <n v="0"/>
    <n v="78.650000000000006"/>
    <x v="1"/>
    <x v="5"/>
    <x v="9"/>
    <x v="0"/>
    <x v="3"/>
    <n v="1"/>
    <x v="3"/>
  </r>
  <r>
    <s v="3677-TNKIO"/>
    <x v="0"/>
    <n v="27"/>
    <s v="No"/>
    <n v="0"/>
    <s v="Templeton"/>
    <n v="93465"/>
    <n v="35.536115000000002"/>
    <n v="-120.739231"/>
    <n v="0"/>
    <n v="14"/>
    <s v="None"/>
    <x v="0"/>
    <n v="36.25"/>
    <x v="0"/>
    <s v="Yes"/>
    <x v="1"/>
    <n v="52"/>
    <x v="0"/>
    <x v="1"/>
    <x v="0"/>
    <x v="1"/>
    <x v="1"/>
    <x v="0"/>
    <s v="No"/>
    <x v="0"/>
    <x v="1"/>
    <s v="Yes"/>
    <x v="0"/>
    <n v="71"/>
    <n v="914"/>
    <n v="0"/>
    <n v="0"/>
    <n v="507.5"/>
    <n v="1421.5"/>
    <x v="1"/>
    <x v="3"/>
    <x v="6"/>
    <x v="1"/>
    <x v="4"/>
    <n v="1"/>
    <x v="0"/>
  </r>
  <r>
    <s v="3678-MNGZX"/>
    <x v="1"/>
    <n v="45"/>
    <s v="Yes"/>
    <n v="3"/>
    <s v="Porter Ranch"/>
    <n v="91326"/>
    <n v="34.281911000000001"/>
    <n v="-118.556218"/>
    <n v="1"/>
    <n v="68"/>
    <s v="Offer A"/>
    <x v="0"/>
    <n v="35.89"/>
    <x v="0"/>
    <s v="No"/>
    <x v="3"/>
    <m/>
    <x v="2"/>
    <x v="2"/>
    <x v="2"/>
    <x v="2"/>
    <x v="2"/>
    <x v="2"/>
    <m/>
    <x v="2"/>
    <x v="2"/>
    <s v="No"/>
    <x v="1"/>
    <n v="19.95"/>
    <n v="1377.7"/>
    <n v="28.98"/>
    <n v="0"/>
    <n v="2440.52"/>
    <n v="3789.24"/>
    <x v="0"/>
    <x v="0"/>
    <x v="0"/>
    <x v="2"/>
    <x v="1"/>
    <n v="0"/>
    <x v="1"/>
  </r>
  <r>
    <s v="3679-XASPY"/>
    <x v="0"/>
    <n v="38"/>
    <s v="Yes"/>
    <n v="2"/>
    <s v="Inglewood"/>
    <n v="90305"/>
    <n v="33.958134000000001"/>
    <n v="-118.330905"/>
    <n v="1"/>
    <n v="1"/>
    <s v="Offer E"/>
    <x v="0"/>
    <n v="16.440000000000001"/>
    <x v="0"/>
    <s v="No"/>
    <x v="3"/>
    <m/>
    <x v="2"/>
    <x v="2"/>
    <x v="2"/>
    <x v="2"/>
    <x v="2"/>
    <x v="2"/>
    <m/>
    <x v="2"/>
    <x v="1"/>
    <s v="No"/>
    <x v="1"/>
    <n v="19.45"/>
    <n v="19.45"/>
    <n v="0"/>
    <n v="0"/>
    <n v="16.440000000000001"/>
    <n v="35.89"/>
    <x v="2"/>
    <x v="0"/>
    <x v="0"/>
    <x v="0"/>
    <x v="0"/>
    <n v="0"/>
    <x v="1"/>
  </r>
  <r>
    <s v="3680-CTHUH"/>
    <x v="1"/>
    <n v="22"/>
    <s v="No"/>
    <n v="0"/>
    <s v="Kneeland"/>
    <n v="95549"/>
    <n v="40.664482999999997"/>
    <n v="-123.865325"/>
    <n v="0"/>
    <n v="60"/>
    <s v="None"/>
    <x v="0"/>
    <n v="44.24"/>
    <x v="1"/>
    <s v="Yes"/>
    <x v="1"/>
    <n v="52"/>
    <x v="1"/>
    <x v="0"/>
    <x v="1"/>
    <x v="0"/>
    <x v="0"/>
    <x v="1"/>
    <s v="Yes"/>
    <x v="0"/>
    <x v="0"/>
    <s v="Yes"/>
    <x v="0"/>
    <n v="116.6"/>
    <n v="7049.5"/>
    <n v="0"/>
    <n v="0"/>
    <n v="2654.4"/>
    <n v="9703.9"/>
    <x v="0"/>
    <x v="0"/>
    <x v="0"/>
    <x v="2"/>
    <x v="4"/>
    <n v="0"/>
    <x v="2"/>
  </r>
  <r>
    <s v="3682-YEUWS"/>
    <x v="1"/>
    <n v="27"/>
    <s v="Yes"/>
    <n v="1"/>
    <s v="Tulelake"/>
    <n v="96134"/>
    <n v="41.813521000000001"/>
    <n v="-121.492666"/>
    <n v="4"/>
    <n v="10"/>
    <s v="None"/>
    <x v="0"/>
    <n v="4.16"/>
    <x v="1"/>
    <s v="No"/>
    <x v="3"/>
    <m/>
    <x v="2"/>
    <x v="2"/>
    <x v="2"/>
    <x v="2"/>
    <x v="2"/>
    <x v="2"/>
    <m/>
    <x v="2"/>
    <x v="1"/>
    <s v="Yes"/>
    <x v="0"/>
    <n v="24.4"/>
    <n v="253.9"/>
    <n v="0"/>
    <n v="0"/>
    <n v="41.6"/>
    <n v="295.5"/>
    <x v="0"/>
    <x v="0"/>
    <x v="0"/>
    <x v="0"/>
    <x v="4"/>
    <n v="0"/>
    <x v="1"/>
  </r>
  <r>
    <s v="3683-QKIUE"/>
    <x v="0"/>
    <n v="51"/>
    <s v="No"/>
    <n v="0"/>
    <s v="San Francisco"/>
    <n v="94107"/>
    <n v="37.768881"/>
    <n v="-122.395521"/>
    <n v="0"/>
    <n v="6"/>
    <s v="Offer E"/>
    <x v="0"/>
    <n v="21.91"/>
    <x v="0"/>
    <s v="Yes"/>
    <x v="2"/>
    <n v="12"/>
    <x v="0"/>
    <x v="1"/>
    <x v="0"/>
    <x v="0"/>
    <x v="1"/>
    <x v="0"/>
    <s v="No"/>
    <x v="0"/>
    <x v="1"/>
    <s v="Yes"/>
    <x v="1"/>
    <n v="50.8"/>
    <n v="288.05"/>
    <n v="0"/>
    <n v="0"/>
    <n v="131.46"/>
    <n v="419.51"/>
    <x v="1"/>
    <x v="1"/>
    <x v="10"/>
    <x v="0"/>
    <x v="2"/>
    <n v="1"/>
    <x v="3"/>
  </r>
  <r>
    <s v="3685-YLCMQ"/>
    <x v="1"/>
    <n v="34"/>
    <s v="No"/>
    <n v="0"/>
    <s v="Dobbins"/>
    <n v="95935"/>
    <n v="39.381174000000001"/>
    <n v="-121.21191"/>
    <n v="0"/>
    <n v="58"/>
    <s v="Offer B"/>
    <x v="0"/>
    <n v="41.14"/>
    <x v="1"/>
    <s v="Yes"/>
    <x v="1"/>
    <n v="25"/>
    <x v="0"/>
    <x v="1"/>
    <x v="1"/>
    <x v="0"/>
    <x v="0"/>
    <x v="1"/>
    <s v="Yes"/>
    <x v="1"/>
    <x v="0"/>
    <s v="Yes"/>
    <x v="1"/>
    <n v="104.65"/>
    <n v="6219.6"/>
    <n v="0"/>
    <n v="40"/>
    <n v="2386.12"/>
    <n v="8645.7199999999993"/>
    <x v="1"/>
    <x v="2"/>
    <x v="15"/>
    <x v="2"/>
    <x v="0"/>
    <n v="1"/>
    <x v="2"/>
  </r>
  <r>
    <s v="3688-FTHLT"/>
    <x v="0"/>
    <n v="56"/>
    <s v="No"/>
    <n v="0"/>
    <s v="Flournoy"/>
    <n v="96029"/>
    <n v="39.847839999999998"/>
    <n v="-122.544556"/>
    <n v="0"/>
    <n v="16"/>
    <s v="None"/>
    <x v="0"/>
    <n v="42.73"/>
    <x v="1"/>
    <s v="Yes"/>
    <x v="2"/>
    <n v="23"/>
    <x v="0"/>
    <x v="1"/>
    <x v="0"/>
    <x v="1"/>
    <x v="1"/>
    <x v="1"/>
    <s v="Yes"/>
    <x v="1"/>
    <x v="1"/>
    <s v="Yes"/>
    <x v="1"/>
    <n v="63.05"/>
    <n v="1067.05"/>
    <n v="0"/>
    <n v="10"/>
    <n v="683.68"/>
    <n v="1760.73"/>
    <x v="0"/>
    <x v="0"/>
    <x v="0"/>
    <x v="1"/>
    <x v="2"/>
    <n v="0"/>
    <x v="0"/>
  </r>
  <r>
    <s v="3689-MOZGR"/>
    <x v="0"/>
    <n v="30"/>
    <s v="No"/>
    <n v="0"/>
    <s v="Irvine"/>
    <n v="92618"/>
    <n v="33.667144999999998"/>
    <n v="-117.732135"/>
    <n v="0"/>
    <n v="29"/>
    <s v="None"/>
    <x v="1"/>
    <m/>
    <x v="2"/>
    <s v="Yes"/>
    <x v="0"/>
    <n v="59"/>
    <x v="0"/>
    <x v="1"/>
    <x v="0"/>
    <x v="0"/>
    <x v="1"/>
    <x v="0"/>
    <s v="No"/>
    <x v="0"/>
    <x v="1"/>
    <s v="Yes"/>
    <x v="1"/>
    <n v="31.2"/>
    <n v="926.2"/>
    <n v="0"/>
    <n v="0"/>
    <n v="0"/>
    <n v="926.2"/>
    <x v="0"/>
    <x v="0"/>
    <x v="0"/>
    <x v="3"/>
    <x v="0"/>
    <n v="0"/>
    <x v="3"/>
  </r>
  <r>
    <s v="3692-JHONH"/>
    <x v="0"/>
    <n v="70"/>
    <s v="Yes"/>
    <n v="0"/>
    <s v="Kettleman City"/>
    <n v="93239"/>
    <n v="35.996923000000002"/>
    <n v="-120.000951"/>
    <n v="9"/>
    <n v="52"/>
    <s v="None"/>
    <x v="0"/>
    <n v="27.74"/>
    <x v="1"/>
    <s v="Yes"/>
    <x v="1"/>
    <n v="18"/>
    <x v="0"/>
    <x v="0"/>
    <x v="1"/>
    <x v="1"/>
    <x v="0"/>
    <x v="1"/>
    <s v="No"/>
    <x v="1"/>
    <x v="0"/>
    <s v="Yes"/>
    <x v="1"/>
    <n v="106.5"/>
    <n v="5621.85"/>
    <n v="0"/>
    <n v="90"/>
    <n v="1442.48"/>
    <n v="7154.33"/>
    <x v="0"/>
    <x v="0"/>
    <x v="0"/>
    <x v="2"/>
    <x v="3"/>
    <n v="0"/>
    <x v="2"/>
  </r>
  <r>
    <s v="3694-DELSO"/>
    <x v="1"/>
    <n v="56"/>
    <s v="Yes"/>
    <n v="3"/>
    <s v="Olancha"/>
    <n v="93549"/>
    <n v="36.296850999999997"/>
    <n v="-117.865469"/>
    <n v="3"/>
    <n v="4"/>
    <s v="None"/>
    <x v="1"/>
    <m/>
    <x v="2"/>
    <s v="Yes"/>
    <x v="2"/>
    <n v="53"/>
    <x v="1"/>
    <x v="1"/>
    <x v="0"/>
    <x v="1"/>
    <x v="0"/>
    <x v="0"/>
    <s v="No"/>
    <x v="0"/>
    <x v="1"/>
    <s v="No"/>
    <x v="0"/>
    <n v="38.549999999999997"/>
    <n v="156.1"/>
    <n v="0"/>
    <n v="0"/>
    <n v="0"/>
    <n v="156.1"/>
    <x v="0"/>
    <x v="0"/>
    <x v="0"/>
    <x v="0"/>
    <x v="2"/>
    <n v="0"/>
    <x v="3"/>
  </r>
  <r>
    <s v="3694-GLTJM"/>
    <x v="0"/>
    <n v="62"/>
    <s v="No"/>
    <n v="0"/>
    <s v="Corning"/>
    <n v="96021"/>
    <n v="39.913777000000003"/>
    <n v="-122.289984"/>
    <n v="0"/>
    <n v="5"/>
    <s v="None"/>
    <x v="0"/>
    <n v="41.93"/>
    <x v="0"/>
    <s v="No"/>
    <x v="3"/>
    <m/>
    <x v="2"/>
    <x v="2"/>
    <x v="2"/>
    <x v="2"/>
    <x v="2"/>
    <x v="2"/>
    <m/>
    <x v="2"/>
    <x v="1"/>
    <s v="Yes"/>
    <x v="0"/>
    <n v="19.649999999999999"/>
    <n v="92.05"/>
    <n v="0"/>
    <n v="0"/>
    <n v="209.65"/>
    <n v="301.7"/>
    <x v="0"/>
    <x v="0"/>
    <x v="0"/>
    <x v="0"/>
    <x v="3"/>
    <n v="0"/>
    <x v="1"/>
  </r>
  <r>
    <s v="3696-DFHHB"/>
    <x v="0"/>
    <n v="50"/>
    <s v="No"/>
    <n v="0"/>
    <s v="Big Bend"/>
    <n v="96011"/>
    <n v="41.096569000000002"/>
    <n v="-121.879082"/>
    <n v="0"/>
    <n v="68"/>
    <s v="None"/>
    <x v="0"/>
    <n v="9.82"/>
    <x v="1"/>
    <s v="No"/>
    <x v="3"/>
    <m/>
    <x v="2"/>
    <x v="2"/>
    <x v="2"/>
    <x v="2"/>
    <x v="2"/>
    <x v="2"/>
    <m/>
    <x v="2"/>
    <x v="2"/>
    <s v="No"/>
    <x v="1"/>
    <n v="25.5"/>
    <n v="1821.8"/>
    <n v="16.850000000000001"/>
    <n v="0"/>
    <n v="667.76"/>
    <n v="2472.71"/>
    <x v="0"/>
    <x v="0"/>
    <x v="0"/>
    <x v="2"/>
    <x v="2"/>
    <n v="0"/>
    <x v="1"/>
  </r>
  <r>
    <s v="3696-XRIEN"/>
    <x v="0"/>
    <n v="59"/>
    <s v="No"/>
    <n v="0"/>
    <s v="San Jose"/>
    <n v="95124"/>
    <n v="37.257063000000002"/>
    <n v="-121.92303699999999"/>
    <n v="0"/>
    <n v="50"/>
    <s v="Offer B"/>
    <x v="0"/>
    <n v="21.25"/>
    <x v="1"/>
    <s v="Yes"/>
    <x v="2"/>
    <n v="2"/>
    <x v="1"/>
    <x v="1"/>
    <x v="1"/>
    <x v="0"/>
    <x v="0"/>
    <x v="1"/>
    <s v="Yes"/>
    <x v="0"/>
    <x v="0"/>
    <s v="Yes"/>
    <x v="0"/>
    <n v="82.5"/>
    <n v="4179.1000000000004"/>
    <n v="21.35"/>
    <n v="0"/>
    <n v="1062.5"/>
    <n v="5220.25"/>
    <x v="0"/>
    <x v="0"/>
    <x v="0"/>
    <x v="2"/>
    <x v="2"/>
    <n v="0"/>
    <x v="0"/>
  </r>
  <r>
    <s v="3701-SFMUH"/>
    <x v="1"/>
    <n v="63"/>
    <s v="Yes"/>
    <n v="3"/>
    <s v="Trabuco Canyon"/>
    <n v="92679"/>
    <n v="33.631118999999998"/>
    <n v="-117.567346"/>
    <n v="6"/>
    <n v="7"/>
    <s v="Offer E"/>
    <x v="0"/>
    <n v="5.17"/>
    <x v="0"/>
    <s v="Yes"/>
    <x v="0"/>
    <n v="51"/>
    <x v="1"/>
    <x v="1"/>
    <x v="0"/>
    <x v="1"/>
    <x v="0"/>
    <x v="1"/>
    <s v="Yes"/>
    <x v="0"/>
    <x v="1"/>
    <s v="No"/>
    <x v="0"/>
    <n v="69.7"/>
    <n v="516.15"/>
    <n v="0"/>
    <n v="0"/>
    <n v="36.19"/>
    <n v="552.34"/>
    <x v="0"/>
    <x v="0"/>
    <x v="0"/>
    <x v="0"/>
    <x v="3"/>
    <n v="0"/>
    <x v="0"/>
  </r>
  <r>
    <s v="3703-KBKZP"/>
    <x v="1"/>
    <n v="70"/>
    <s v="No"/>
    <n v="0"/>
    <s v="Standish"/>
    <n v="96128"/>
    <n v="40.346634000000002"/>
    <n v="-120.386422"/>
    <n v="0"/>
    <n v="16"/>
    <s v="Offer D"/>
    <x v="0"/>
    <n v="22.02"/>
    <x v="1"/>
    <s v="Yes"/>
    <x v="1"/>
    <n v="5"/>
    <x v="0"/>
    <x v="1"/>
    <x v="0"/>
    <x v="1"/>
    <x v="1"/>
    <x v="0"/>
    <s v="No"/>
    <x v="0"/>
    <x v="2"/>
    <s v="Yes"/>
    <x v="1"/>
    <n v="74.45"/>
    <n v="1261.3499999999999"/>
    <n v="0"/>
    <n v="0"/>
    <n v="352.32"/>
    <n v="1613.67"/>
    <x v="0"/>
    <x v="0"/>
    <x v="0"/>
    <x v="1"/>
    <x v="3"/>
    <n v="0"/>
    <x v="0"/>
  </r>
  <r>
    <s v="3703-TTEPD"/>
    <x v="1"/>
    <n v="28"/>
    <s v="No"/>
    <n v="0"/>
    <s v="Irvine"/>
    <n v="92614"/>
    <n v="33.680301999999998"/>
    <n v="-117.833296"/>
    <n v="0"/>
    <n v="21"/>
    <s v="None"/>
    <x v="0"/>
    <n v="16.16"/>
    <x v="0"/>
    <s v="Yes"/>
    <x v="2"/>
    <n v="42"/>
    <x v="1"/>
    <x v="1"/>
    <x v="1"/>
    <x v="1"/>
    <x v="0"/>
    <x v="0"/>
    <s v="No"/>
    <x v="0"/>
    <x v="1"/>
    <s v="No"/>
    <x v="1"/>
    <n v="65.349999999999994"/>
    <n v="1424.4"/>
    <n v="0"/>
    <n v="0"/>
    <n v="339.36"/>
    <n v="1763.76"/>
    <x v="0"/>
    <x v="0"/>
    <x v="0"/>
    <x v="1"/>
    <x v="4"/>
    <n v="0"/>
    <x v="0"/>
  </r>
  <r>
    <s v="3703-VAVCL"/>
    <x v="1"/>
    <n v="51"/>
    <s v="Yes"/>
    <n v="0"/>
    <s v="Strawberry Valley"/>
    <n v="95981"/>
    <n v="39.584580000000003"/>
    <n v="-121.093256"/>
    <n v="1"/>
    <n v="2"/>
    <s v="None"/>
    <x v="0"/>
    <n v="46.92"/>
    <x v="0"/>
    <s v="Yes"/>
    <x v="1"/>
    <n v="7"/>
    <x v="0"/>
    <x v="1"/>
    <x v="1"/>
    <x v="0"/>
    <x v="1"/>
    <x v="1"/>
    <s v="Yes"/>
    <x v="0"/>
    <x v="1"/>
    <s v="No"/>
    <x v="0"/>
    <n v="90"/>
    <n v="190.05"/>
    <n v="0"/>
    <n v="0"/>
    <n v="93.84"/>
    <n v="283.89"/>
    <x v="1"/>
    <x v="1"/>
    <x v="5"/>
    <x v="0"/>
    <x v="2"/>
    <n v="1"/>
    <x v="2"/>
  </r>
  <r>
    <s v="3704-IEAXF"/>
    <x v="0"/>
    <n v="49"/>
    <s v="Yes"/>
    <n v="3"/>
    <s v="Los Angeles"/>
    <n v="90063"/>
    <n v="34.044271000000002"/>
    <n v="-118.185237"/>
    <n v="9"/>
    <n v="72"/>
    <s v="None"/>
    <x v="1"/>
    <m/>
    <x v="2"/>
    <s v="Yes"/>
    <x v="2"/>
    <n v="53"/>
    <x v="0"/>
    <x v="0"/>
    <x v="0"/>
    <x v="0"/>
    <x v="0"/>
    <x v="1"/>
    <s v="Yes"/>
    <x v="0"/>
    <x v="2"/>
    <s v="No"/>
    <x v="0"/>
    <n v="53.65"/>
    <n v="3784"/>
    <n v="0"/>
    <n v="0"/>
    <n v="0"/>
    <n v="3784"/>
    <x v="0"/>
    <x v="0"/>
    <x v="0"/>
    <x v="2"/>
    <x v="1"/>
    <n v="0"/>
    <x v="3"/>
  </r>
  <r>
    <s v="3705-PSNGL"/>
    <x v="1"/>
    <n v="49"/>
    <s v="No"/>
    <n v="0"/>
    <s v="Cerritos"/>
    <n v="90703"/>
    <n v="33.868099999999998"/>
    <n v="-118.067402"/>
    <n v="0"/>
    <n v="45"/>
    <s v="Offer B"/>
    <x v="0"/>
    <n v="25.4"/>
    <x v="0"/>
    <s v="No"/>
    <x v="3"/>
    <m/>
    <x v="2"/>
    <x v="2"/>
    <x v="2"/>
    <x v="2"/>
    <x v="2"/>
    <x v="2"/>
    <m/>
    <x v="2"/>
    <x v="0"/>
    <s v="Yes"/>
    <x v="1"/>
    <n v="20.399999999999999"/>
    <n v="930.45"/>
    <n v="0"/>
    <n v="0"/>
    <n v="1143"/>
    <n v="2073.4499999999998"/>
    <x v="1"/>
    <x v="4"/>
    <x v="7"/>
    <x v="3"/>
    <x v="1"/>
    <n v="1"/>
    <x v="1"/>
  </r>
  <r>
    <s v="3705-RHRFR"/>
    <x v="0"/>
    <n v="52"/>
    <s v="Yes"/>
    <n v="0"/>
    <s v="Ukiah"/>
    <n v="95482"/>
    <n v="39.134075000000003"/>
    <n v="-123.23421999999999"/>
    <n v="6"/>
    <n v="69"/>
    <s v="None"/>
    <x v="0"/>
    <n v="45.35"/>
    <x v="1"/>
    <s v="Yes"/>
    <x v="1"/>
    <n v="19"/>
    <x v="1"/>
    <x v="1"/>
    <x v="0"/>
    <x v="1"/>
    <x v="0"/>
    <x v="1"/>
    <s v="Yes"/>
    <x v="0"/>
    <x v="2"/>
    <s v="No"/>
    <x v="1"/>
    <n v="99.15"/>
    <n v="6875.35"/>
    <n v="0"/>
    <n v="0"/>
    <n v="3129.15"/>
    <n v="10004.5"/>
    <x v="0"/>
    <x v="0"/>
    <x v="0"/>
    <x v="2"/>
    <x v="2"/>
    <n v="0"/>
    <x v="2"/>
  </r>
  <r>
    <s v="3707-GNWHM"/>
    <x v="1"/>
    <n v="28"/>
    <s v="No"/>
    <n v="0"/>
    <s v="Carmel Valley"/>
    <n v="93924"/>
    <n v="36.414611000000001"/>
    <n v="-121.6386"/>
    <n v="0"/>
    <n v="1"/>
    <s v="None"/>
    <x v="0"/>
    <n v="21.8"/>
    <x v="1"/>
    <s v="Yes"/>
    <x v="1"/>
    <n v="42"/>
    <x v="0"/>
    <x v="1"/>
    <x v="0"/>
    <x v="1"/>
    <x v="1"/>
    <x v="0"/>
    <s v="No"/>
    <x v="0"/>
    <x v="1"/>
    <s v="Yes"/>
    <x v="2"/>
    <n v="74.25"/>
    <n v="74.25"/>
    <n v="0"/>
    <n v="0"/>
    <n v="21.8"/>
    <n v="96.05"/>
    <x v="1"/>
    <x v="3"/>
    <x v="6"/>
    <x v="0"/>
    <x v="4"/>
    <n v="1"/>
    <x v="0"/>
  </r>
  <r>
    <s v="3707-LRWZD"/>
    <x v="0"/>
    <n v="44"/>
    <s v="No"/>
    <n v="0"/>
    <s v="Oakland"/>
    <n v="94611"/>
    <n v="37.828415999999997"/>
    <n v="-122.216005"/>
    <n v="0"/>
    <n v="32"/>
    <s v="None"/>
    <x v="0"/>
    <n v="40.26"/>
    <x v="1"/>
    <s v="Yes"/>
    <x v="1"/>
    <n v="14"/>
    <x v="0"/>
    <x v="1"/>
    <x v="0"/>
    <x v="1"/>
    <x v="0"/>
    <x v="0"/>
    <s v="No"/>
    <x v="0"/>
    <x v="0"/>
    <s v="No"/>
    <x v="1"/>
    <n v="84.05"/>
    <n v="2781.85"/>
    <n v="0"/>
    <n v="0"/>
    <n v="1288.32"/>
    <n v="4070.17"/>
    <x v="1"/>
    <x v="3"/>
    <x v="14"/>
    <x v="3"/>
    <x v="1"/>
    <n v="1"/>
    <x v="0"/>
  </r>
  <r>
    <s v="3709-OIJEA"/>
    <x v="1"/>
    <n v="51"/>
    <s v="No"/>
    <n v="0"/>
    <s v="Geyserville"/>
    <n v="95441"/>
    <n v="38.731771000000002"/>
    <n v="-123.064272"/>
    <n v="0"/>
    <n v="26"/>
    <s v="None"/>
    <x v="0"/>
    <n v="29.72"/>
    <x v="0"/>
    <s v="Yes"/>
    <x v="1"/>
    <n v="11"/>
    <x v="0"/>
    <x v="0"/>
    <x v="1"/>
    <x v="0"/>
    <x v="1"/>
    <x v="0"/>
    <s v="No"/>
    <x v="0"/>
    <x v="0"/>
    <s v="Yes"/>
    <x v="1"/>
    <n v="-2"/>
    <n v="2184.6"/>
    <n v="0"/>
    <n v="0"/>
    <n v="772.72"/>
    <n v="2957.32"/>
    <x v="0"/>
    <x v="0"/>
    <x v="0"/>
    <x v="3"/>
    <x v="2"/>
    <n v="0"/>
    <x v="1"/>
  </r>
  <r>
    <s v="3712-PKXZA"/>
    <x v="1"/>
    <n v="22"/>
    <s v="Yes"/>
    <n v="0"/>
    <s v="Glendale"/>
    <n v="91201"/>
    <n v="34.17051"/>
    <n v="-118.289463"/>
    <n v="3"/>
    <n v="61"/>
    <s v="None"/>
    <x v="0"/>
    <n v="19.27"/>
    <x v="0"/>
    <s v="No"/>
    <x v="3"/>
    <m/>
    <x v="2"/>
    <x v="2"/>
    <x v="2"/>
    <x v="2"/>
    <x v="2"/>
    <x v="2"/>
    <m/>
    <x v="2"/>
    <x v="0"/>
    <s v="Yes"/>
    <x v="0"/>
    <n v="20.55"/>
    <n v="1252"/>
    <n v="0"/>
    <n v="0"/>
    <n v="1175.47"/>
    <n v="2427.4699999999998"/>
    <x v="0"/>
    <x v="0"/>
    <x v="0"/>
    <x v="2"/>
    <x v="4"/>
    <n v="0"/>
    <x v="1"/>
  </r>
  <r>
    <s v="3714-JTVOV"/>
    <x v="0"/>
    <n v="76"/>
    <s v="Yes"/>
    <n v="0"/>
    <s v="Crows Landing"/>
    <n v="95313"/>
    <n v="37.435664000000003"/>
    <n v="-121.04905599999999"/>
    <n v="1"/>
    <n v="42"/>
    <s v="Offer B"/>
    <x v="0"/>
    <n v="2.9"/>
    <x v="0"/>
    <s v="Yes"/>
    <x v="1"/>
    <n v="21"/>
    <x v="1"/>
    <x v="1"/>
    <x v="0"/>
    <x v="1"/>
    <x v="1"/>
    <x v="0"/>
    <s v="No"/>
    <x v="0"/>
    <x v="1"/>
    <s v="Yes"/>
    <x v="0"/>
    <n v="74.150000000000006"/>
    <n v="3229.4"/>
    <n v="0"/>
    <n v="0"/>
    <n v="121.8"/>
    <n v="3351.2"/>
    <x v="1"/>
    <x v="5"/>
    <x v="9"/>
    <x v="3"/>
    <x v="3"/>
    <n v="1"/>
    <x v="0"/>
  </r>
  <r>
    <s v="3714-NTNFO"/>
    <x v="0"/>
    <n v="49"/>
    <s v="No"/>
    <n v="0"/>
    <s v="Los Angeles"/>
    <n v="90048"/>
    <n v="34.072944999999997"/>
    <n v="-118.37267"/>
    <n v="0"/>
    <n v="49"/>
    <s v="Offer B"/>
    <x v="0"/>
    <n v="27.2"/>
    <x v="1"/>
    <s v="Yes"/>
    <x v="1"/>
    <n v="24"/>
    <x v="0"/>
    <x v="1"/>
    <x v="0"/>
    <x v="1"/>
    <x v="1"/>
    <x v="1"/>
    <s v="Yes"/>
    <x v="0"/>
    <x v="1"/>
    <s v="Yes"/>
    <x v="1"/>
    <n v="84.5"/>
    <n v="3906.7"/>
    <n v="0"/>
    <n v="0"/>
    <n v="1332.8"/>
    <n v="5239.5"/>
    <x v="0"/>
    <x v="0"/>
    <x v="0"/>
    <x v="2"/>
    <x v="1"/>
    <n v="0"/>
    <x v="0"/>
  </r>
  <r>
    <s v="3714-XPXBW"/>
    <x v="0"/>
    <n v="43"/>
    <s v="No"/>
    <n v="0"/>
    <s v="Santa Cruz"/>
    <n v="95062"/>
    <n v="36.974575000000002"/>
    <n v="-121.99114899999999"/>
    <n v="0"/>
    <n v="37"/>
    <s v="None"/>
    <x v="0"/>
    <n v="42.41"/>
    <x v="1"/>
    <s v="Yes"/>
    <x v="2"/>
    <n v="4"/>
    <x v="1"/>
    <x v="0"/>
    <x v="1"/>
    <x v="0"/>
    <x v="0"/>
    <x v="0"/>
    <s v="No"/>
    <x v="1"/>
    <x v="1"/>
    <s v="Yes"/>
    <x v="0"/>
    <n v="78.900000000000006"/>
    <n v="2976.95"/>
    <n v="0"/>
    <n v="30"/>
    <n v="1569.17"/>
    <n v="4576.12"/>
    <x v="0"/>
    <x v="0"/>
    <x v="0"/>
    <x v="3"/>
    <x v="1"/>
    <n v="0"/>
    <x v="0"/>
  </r>
  <r>
    <s v="3716-BDVDB"/>
    <x v="1"/>
    <n v="62"/>
    <s v="No"/>
    <n v="0"/>
    <s v="San Diego"/>
    <n v="92130"/>
    <n v="32.957194999999999"/>
    <n v="-117.20254199999999"/>
    <n v="0"/>
    <n v="1"/>
    <s v="Offer E"/>
    <x v="0"/>
    <n v="38.659999999999997"/>
    <x v="0"/>
    <s v="Yes"/>
    <x v="1"/>
    <n v="18"/>
    <x v="0"/>
    <x v="1"/>
    <x v="0"/>
    <x v="1"/>
    <x v="1"/>
    <x v="0"/>
    <s v="No"/>
    <x v="0"/>
    <x v="1"/>
    <s v="Yes"/>
    <x v="1"/>
    <n v="69.099999999999994"/>
    <n v="69.099999999999994"/>
    <n v="0"/>
    <n v="0"/>
    <n v="38.659999999999997"/>
    <n v="107.76"/>
    <x v="1"/>
    <x v="1"/>
    <x v="5"/>
    <x v="0"/>
    <x v="3"/>
    <n v="1"/>
    <x v="0"/>
  </r>
  <r>
    <s v="3716-LRGXK"/>
    <x v="1"/>
    <n v="27"/>
    <s v="Yes"/>
    <n v="0"/>
    <s v="San Jose"/>
    <n v="95136"/>
    <n v="37.270938000000001"/>
    <n v="-121.851046"/>
    <n v="0"/>
    <n v="60"/>
    <s v="None"/>
    <x v="0"/>
    <n v="10.050000000000001"/>
    <x v="1"/>
    <s v="Yes"/>
    <x v="1"/>
    <n v="48"/>
    <x v="0"/>
    <x v="1"/>
    <x v="1"/>
    <x v="1"/>
    <x v="0"/>
    <x v="1"/>
    <s v="Yes"/>
    <x v="0"/>
    <x v="2"/>
    <s v="No"/>
    <x v="0"/>
    <n v="101.15"/>
    <n v="6067.4"/>
    <n v="0"/>
    <n v="0"/>
    <n v="603"/>
    <n v="6670.4"/>
    <x v="0"/>
    <x v="0"/>
    <x v="0"/>
    <x v="2"/>
    <x v="4"/>
    <n v="0"/>
    <x v="2"/>
  </r>
  <r>
    <s v="3716-UVSPD"/>
    <x v="1"/>
    <n v="54"/>
    <s v="No"/>
    <n v="0"/>
    <s v="San Juan Capistrano"/>
    <n v="92675"/>
    <n v="33.521447000000002"/>
    <n v="-117.602555"/>
    <n v="0"/>
    <n v="1"/>
    <s v="None"/>
    <x v="0"/>
    <n v="14.97"/>
    <x v="0"/>
    <s v="Yes"/>
    <x v="2"/>
    <n v="5"/>
    <x v="0"/>
    <x v="1"/>
    <x v="0"/>
    <x v="0"/>
    <x v="1"/>
    <x v="0"/>
    <s v="No"/>
    <x v="1"/>
    <x v="1"/>
    <s v="Yes"/>
    <x v="1"/>
    <n v="-1"/>
    <n v="49.3"/>
    <n v="0"/>
    <n v="10"/>
    <n v="14.97"/>
    <n v="74.27"/>
    <x v="2"/>
    <x v="0"/>
    <x v="0"/>
    <x v="0"/>
    <x v="2"/>
    <n v="0"/>
    <x v="1"/>
  </r>
  <r>
    <s v="3717-FDJFU"/>
    <x v="1"/>
    <n v="19"/>
    <s v="No"/>
    <n v="1"/>
    <s v="Montgomery Creek"/>
    <n v="96065"/>
    <n v="40.877552000000001"/>
    <n v="-121.885884"/>
    <n v="0"/>
    <n v="5"/>
    <s v="Offer E"/>
    <x v="0"/>
    <n v="29.15"/>
    <x v="0"/>
    <s v="No"/>
    <x v="3"/>
    <m/>
    <x v="2"/>
    <x v="2"/>
    <x v="2"/>
    <x v="2"/>
    <x v="2"/>
    <x v="2"/>
    <m/>
    <x v="2"/>
    <x v="2"/>
    <s v="No"/>
    <x v="0"/>
    <n v="20.45"/>
    <n v="106.9"/>
    <n v="0"/>
    <n v="0"/>
    <n v="145.75"/>
    <n v="252.65"/>
    <x v="0"/>
    <x v="0"/>
    <x v="0"/>
    <x v="0"/>
    <x v="4"/>
    <n v="0"/>
    <x v="1"/>
  </r>
  <r>
    <s v="3717-LNXKW"/>
    <x v="1"/>
    <n v="36"/>
    <s v="Yes"/>
    <n v="0"/>
    <s v="Glenn"/>
    <n v="95943"/>
    <n v="39.597974999999998"/>
    <n v="-122.032248"/>
    <n v="3"/>
    <n v="38"/>
    <s v="None"/>
    <x v="0"/>
    <n v="12.71"/>
    <x v="1"/>
    <s v="Yes"/>
    <x v="1"/>
    <n v="9"/>
    <x v="1"/>
    <x v="1"/>
    <x v="0"/>
    <x v="1"/>
    <x v="0"/>
    <x v="0"/>
    <s v="No"/>
    <x v="0"/>
    <x v="1"/>
    <s v="No"/>
    <x v="1"/>
    <n v="91.7"/>
    <n v="3479.05"/>
    <n v="0"/>
    <n v="0"/>
    <n v="482.98"/>
    <n v="3962.03"/>
    <x v="0"/>
    <x v="0"/>
    <x v="0"/>
    <x v="3"/>
    <x v="0"/>
    <n v="0"/>
    <x v="2"/>
  </r>
  <r>
    <s v="3717-OEAUQ"/>
    <x v="1"/>
    <n v="37"/>
    <s v="No"/>
    <n v="0"/>
    <s v="Ione"/>
    <n v="95640"/>
    <n v="38.337879999999998"/>
    <n v="-120.954202"/>
    <n v="0"/>
    <n v="2"/>
    <s v="Offer E"/>
    <x v="0"/>
    <n v="2.72"/>
    <x v="0"/>
    <s v="Yes"/>
    <x v="1"/>
    <n v="14"/>
    <x v="0"/>
    <x v="1"/>
    <x v="0"/>
    <x v="1"/>
    <x v="1"/>
    <x v="0"/>
    <s v="No"/>
    <x v="1"/>
    <x v="1"/>
    <s v="No"/>
    <x v="0"/>
    <n v="-1"/>
    <n v="129.19999999999999"/>
    <n v="0"/>
    <n v="10"/>
    <n v="5.44"/>
    <n v="144.63999999999999"/>
    <x v="2"/>
    <x v="0"/>
    <x v="0"/>
    <x v="0"/>
    <x v="0"/>
    <n v="0"/>
    <x v="1"/>
  </r>
  <r>
    <s v="3717-OFRTN"/>
    <x v="1"/>
    <n v="48"/>
    <s v="No"/>
    <n v="0"/>
    <s v="Dublin"/>
    <n v="94568"/>
    <n v="37.713926000000001"/>
    <n v="-121.928425"/>
    <n v="0"/>
    <n v="1"/>
    <s v="Offer E"/>
    <x v="0"/>
    <n v="5.32"/>
    <x v="0"/>
    <s v="No"/>
    <x v="3"/>
    <m/>
    <x v="2"/>
    <x v="2"/>
    <x v="2"/>
    <x v="2"/>
    <x v="2"/>
    <x v="2"/>
    <m/>
    <x v="2"/>
    <x v="1"/>
    <s v="No"/>
    <x v="1"/>
    <n v="19.75"/>
    <n v="19.75"/>
    <n v="0"/>
    <n v="0"/>
    <n v="5.32"/>
    <n v="25.07"/>
    <x v="2"/>
    <x v="0"/>
    <x v="0"/>
    <x v="0"/>
    <x v="1"/>
    <n v="0"/>
    <x v="1"/>
  </r>
  <r>
    <s v="3719-TDVQB"/>
    <x v="0"/>
    <n v="68"/>
    <s v="Yes"/>
    <n v="0"/>
    <s v="Ripon"/>
    <n v="95366"/>
    <n v="37.750777999999997"/>
    <n v="-121.13238"/>
    <n v="3"/>
    <n v="54"/>
    <s v="None"/>
    <x v="0"/>
    <n v="23.94"/>
    <x v="0"/>
    <s v="No"/>
    <x v="3"/>
    <m/>
    <x v="2"/>
    <x v="2"/>
    <x v="2"/>
    <x v="2"/>
    <x v="2"/>
    <x v="2"/>
    <m/>
    <x v="2"/>
    <x v="2"/>
    <s v="Yes"/>
    <x v="2"/>
    <n v="18.95"/>
    <n v="1031.0999999999999"/>
    <n v="0"/>
    <n v="0"/>
    <n v="1292.76"/>
    <n v="2323.86"/>
    <x v="0"/>
    <x v="0"/>
    <x v="0"/>
    <x v="2"/>
    <x v="3"/>
    <n v="0"/>
    <x v="1"/>
  </r>
  <r>
    <s v="3720-DBRWL"/>
    <x v="1"/>
    <n v="20"/>
    <s v="Yes"/>
    <n v="0"/>
    <s v="Tehama"/>
    <n v="96090"/>
    <n v="40.021787000000003"/>
    <n v="-122.127576"/>
    <n v="5"/>
    <n v="51"/>
    <s v="Offer B"/>
    <x v="0"/>
    <n v="6.89"/>
    <x v="0"/>
    <s v="Yes"/>
    <x v="0"/>
    <n v="41"/>
    <x v="1"/>
    <x v="0"/>
    <x v="1"/>
    <x v="0"/>
    <x v="0"/>
    <x v="1"/>
    <s v="Yes"/>
    <x v="0"/>
    <x v="2"/>
    <s v="Yes"/>
    <x v="0"/>
    <n v="83.85"/>
    <n v="4307.1000000000004"/>
    <n v="0"/>
    <n v="0"/>
    <n v="351.39"/>
    <n v="4658.49"/>
    <x v="0"/>
    <x v="0"/>
    <x v="0"/>
    <x v="2"/>
    <x v="4"/>
    <n v="0"/>
    <x v="0"/>
  </r>
  <r>
    <s v="3721-CNEYS"/>
    <x v="0"/>
    <n v="45"/>
    <s v="No"/>
    <n v="0"/>
    <s v="Douglas City"/>
    <n v="96024"/>
    <n v="40.586587999999999"/>
    <n v="-122.903677"/>
    <n v="0"/>
    <n v="2"/>
    <s v="None"/>
    <x v="0"/>
    <n v="15.33"/>
    <x v="0"/>
    <s v="Yes"/>
    <x v="1"/>
    <n v="26"/>
    <x v="0"/>
    <x v="1"/>
    <x v="0"/>
    <x v="1"/>
    <x v="1"/>
    <x v="0"/>
    <s v="No"/>
    <x v="0"/>
    <x v="1"/>
    <s v="Yes"/>
    <x v="1"/>
    <n v="70.95"/>
    <n v="137.94999999999999"/>
    <n v="0"/>
    <n v="0"/>
    <n v="30.66"/>
    <n v="168.61"/>
    <x v="1"/>
    <x v="2"/>
    <x v="20"/>
    <x v="0"/>
    <x v="1"/>
    <n v="1"/>
    <x v="0"/>
  </r>
  <r>
    <s v="3721-CNZHX"/>
    <x v="1"/>
    <n v="49"/>
    <s v="No"/>
    <n v="0"/>
    <s v="Berkeley"/>
    <n v="94704"/>
    <n v="37.871416000000004"/>
    <n v="-122.24659699999999"/>
    <n v="0"/>
    <n v="15"/>
    <s v="None"/>
    <x v="0"/>
    <n v="5.54"/>
    <x v="0"/>
    <s v="No"/>
    <x v="3"/>
    <m/>
    <x v="2"/>
    <x v="2"/>
    <x v="2"/>
    <x v="2"/>
    <x v="2"/>
    <x v="2"/>
    <m/>
    <x v="2"/>
    <x v="0"/>
    <s v="No"/>
    <x v="0"/>
    <n v="19.8"/>
    <n v="304.60000000000002"/>
    <n v="0"/>
    <n v="0"/>
    <n v="83.1"/>
    <n v="387.7"/>
    <x v="0"/>
    <x v="0"/>
    <x v="0"/>
    <x v="1"/>
    <x v="1"/>
    <n v="0"/>
    <x v="1"/>
  </r>
  <r>
    <s v="3721-WKIIL"/>
    <x v="0"/>
    <n v="62"/>
    <s v="No"/>
    <n v="0"/>
    <s v="Smartville"/>
    <n v="95977"/>
    <n v="39.176594999999999"/>
    <n v="-121.291692"/>
    <n v="0"/>
    <n v="27"/>
    <s v="None"/>
    <x v="0"/>
    <n v="15.41"/>
    <x v="0"/>
    <s v="No"/>
    <x v="3"/>
    <m/>
    <x v="2"/>
    <x v="2"/>
    <x v="2"/>
    <x v="2"/>
    <x v="2"/>
    <x v="2"/>
    <m/>
    <x v="2"/>
    <x v="2"/>
    <s v="Yes"/>
    <x v="2"/>
    <n v="19.600000000000001"/>
    <n v="561.15"/>
    <n v="13.07"/>
    <n v="0"/>
    <n v="416.07"/>
    <n v="964.15"/>
    <x v="0"/>
    <x v="0"/>
    <x v="0"/>
    <x v="3"/>
    <x v="3"/>
    <n v="0"/>
    <x v="1"/>
  </r>
  <r>
    <s v="3722-WPXTK"/>
    <x v="1"/>
    <n v="23"/>
    <s v="No"/>
    <n v="0"/>
    <s v="Benton"/>
    <n v="93512"/>
    <n v="37.653947000000002"/>
    <n v="-118.231443"/>
    <n v="0"/>
    <n v="1"/>
    <s v="None"/>
    <x v="0"/>
    <n v="14.26"/>
    <x v="0"/>
    <s v="Yes"/>
    <x v="1"/>
    <n v="46"/>
    <x v="0"/>
    <x v="1"/>
    <x v="0"/>
    <x v="1"/>
    <x v="0"/>
    <x v="1"/>
    <s v="Yes"/>
    <x v="0"/>
    <x v="1"/>
    <s v="Yes"/>
    <x v="1"/>
    <n v="88.35"/>
    <n v="88.35"/>
    <n v="0"/>
    <n v="0"/>
    <n v="14.26"/>
    <n v="102.61"/>
    <x v="1"/>
    <x v="1"/>
    <x v="10"/>
    <x v="0"/>
    <x v="4"/>
    <n v="1"/>
    <x v="0"/>
  </r>
  <r>
    <s v="3723-BFBGR"/>
    <x v="1"/>
    <n v="74"/>
    <s v="No"/>
    <n v="0"/>
    <s v="Borrego Springs"/>
    <n v="92004"/>
    <n v="33.200369000000002"/>
    <n v="-116.192313"/>
    <n v="0"/>
    <n v="24"/>
    <s v="None"/>
    <x v="0"/>
    <n v="8.66"/>
    <x v="1"/>
    <s v="Yes"/>
    <x v="0"/>
    <n v="27"/>
    <x v="0"/>
    <x v="0"/>
    <x v="0"/>
    <x v="1"/>
    <x v="1"/>
    <x v="0"/>
    <s v="No"/>
    <x v="1"/>
    <x v="2"/>
    <s v="No"/>
    <x v="0"/>
    <n v="54.8"/>
    <n v="1291.3"/>
    <n v="0"/>
    <n v="110"/>
    <n v="207.84"/>
    <n v="1609.14"/>
    <x v="0"/>
    <x v="0"/>
    <x v="0"/>
    <x v="1"/>
    <x v="3"/>
    <n v="0"/>
    <x v="3"/>
  </r>
  <r>
    <s v="3724-BSCVH"/>
    <x v="1"/>
    <n v="37"/>
    <s v="Yes"/>
    <n v="1"/>
    <s v="Mecca"/>
    <n v="92254"/>
    <n v="33.543835000000001"/>
    <n v="-115.993906"/>
    <n v="0"/>
    <n v="10"/>
    <s v="Offer D"/>
    <x v="0"/>
    <n v="37.590000000000003"/>
    <x v="0"/>
    <s v="No"/>
    <x v="3"/>
    <m/>
    <x v="2"/>
    <x v="2"/>
    <x v="2"/>
    <x v="2"/>
    <x v="2"/>
    <x v="2"/>
    <m/>
    <x v="2"/>
    <x v="0"/>
    <s v="No"/>
    <x v="0"/>
    <n v="20.45"/>
    <n v="242.4"/>
    <n v="0"/>
    <n v="0"/>
    <n v="375.9"/>
    <n v="618.29999999999995"/>
    <x v="0"/>
    <x v="0"/>
    <x v="0"/>
    <x v="0"/>
    <x v="0"/>
    <n v="0"/>
    <x v="1"/>
  </r>
  <r>
    <s v="3724-UCSHY"/>
    <x v="1"/>
    <n v="48"/>
    <s v="Yes"/>
    <n v="3"/>
    <s v="Reedley"/>
    <n v="93654"/>
    <n v="36.636637999999998"/>
    <n v="-119.421842"/>
    <n v="5"/>
    <n v="6"/>
    <s v="Offer E"/>
    <x v="0"/>
    <n v="36.54"/>
    <x v="0"/>
    <s v="No"/>
    <x v="3"/>
    <m/>
    <x v="2"/>
    <x v="2"/>
    <x v="2"/>
    <x v="2"/>
    <x v="2"/>
    <x v="2"/>
    <m/>
    <x v="2"/>
    <x v="1"/>
    <s v="No"/>
    <x v="0"/>
    <n v="19.55"/>
    <n v="122.9"/>
    <n v="0"/>
    <n v="0"/>
    <n v="219.24"/>
    <n v="342.14"/>
    <x v="0"/>
    <x v="0"/>
    <x v="0"/>
    <x v="0"/>
    <x v="1"/>
    <n v="0"/>
    <x v="1"/>
  </r>
  <r>
    <s v="3726-TBHQT"/>
    <x v="1"/>
    <n v="25"/>
    <s v="Yes"/>
    <n v="1"/>
    <s v="Catheys Valley"/>
    <n v="95306"/>
    <n v="37.394410999999998"/>
    <n v="-120.127262"/>
    <n v="0"/>
    <n v="71"/>
    <s v="None"/>
    <x v="0"/>
    <n v="25.45"/>
    <x v="1"/>
    <s v="Yes"/>
    <x v="1"/>
    <n v="59"/>
    <x v="1"/>
    <x v="0"/>
    <x v="1"/>
    <x v="0"/>
    <x v="0"/>
    <x v="1"/>
    <s v="Yes"/>
    <x v="0"/>
    <x v="2"/>
    <s v="Yes"/>
    <x v="1"/>
    <n v="114"/>
    <n v="8175.9"/>
    <n v="0"/>
    <n v="0"/>
    <n v="1806.95"/>
    <n v="9982.85"/>
    <x v="0"/>
    <x v="0"/>
    <x v="0"/>
    <x v="2"/>
    <x v="4"/>
    <n v="0"/>
    <x v="2"/>
  </r>
  <r>
    <s v="3727-JEZTU"/>
    <x v="0"/>
    <n v="29"/>
    <s v="No"/>
    <n v="0"/>
    <s v="Bakersfield"/>
    <n v="93312"/>
    <n v="35.392598999999997"/>
    <n v="-119.245341"/>
    <n v="0"/>
    <n v="1"/>
    <s v="None"/>
    <x v="0"/>
    <n v="45.91"/>
    <x v="0"/>
    <s v="No"/>
    <x v="3"/>
    <m/>
    <x v="2"/>
    <x v="2"/>
    <x v="2"/>
    <x v="2"/>
    <x v="2"/>
    <x v="2"/>
    <m/>
    <x v="2"/>
    <x v="1"/>
    <s v="No"/>
    <x v="0"/>
    <n v="20.399999999999999"/>
    <n v="20.399999999999999"/>
    <n v="0"/>
    <n v="0"/>
    <n v="45.91"/>
    <n v="66.31"/>
    <x v="2"/>
    <x v="0"/>
    <x v="0"/>
    <x v="0"/>
    <x v="4"/>
    <n v="0"/>
    <x v="1"/>
  </r>
  <r>
    <s v="3727-OVPRY"/>
    <x v="1"/>
    <n v="32"/>
    <s v="Yes"/>
    <n v="3"/>
    <s v="Calabasas"/>
    <n v="91302"/>
    <n v="34.130861000000003"/>
    <n v="-118.68346"/>
    <n v="3"/>
    <n v="66"/>
    <s v="Offer A"/>
    <x v="0"/>
    <n v="42.84"/>
    <x v="1"/>
    <s v="No"/>
    <x v="3"/>
    <m/>
    <x v="2"/>
    <x v="2"/>
    <x v="2"/>
    <x v="2"/>
    <x v="2"/>
    <x v="2"/>
    <m/>
    <x v="2"/>
    <x v="0"/>
    <s v="Yes"/>
    <x v="0"/>
    <n v="25.7"/>
    <n v="1714.55"/>
    <n v="0"/>
    <n v="0"/>
    <n v="2827.44"/>
    <n v="4541.99"/>
    <x v="0"/>
    <x v="0"/>
    <x v="0"/>
    <x v="2"/>
    <x v="0"/>
    <n v="0"/>
    <x v="1"/>
  </r>
  <r>
    <s v="3727-OWVYD"/>
    <x v="1"/>
    <n v="24"/>
    <s v="No"/>
    <n v="0"/>
    <s v="Campo"/>
    <n v="91906"/>
    <n v="32.673482999999997"/>
    <n v="-116.472863"/>
    <n v="0"/>
    <n v="35"/>
    <s v="None"/>
    <x v="0"/>
    <n v="38.380000000000003"/>
    <x v="0"/>
    <s v="Yes"/>
    <x v="2"/>
    <n v="82"/>
    <x v="1"/>
    <x v="0"/>
    <x v="1"/>
    <x v="1"/>
    <x v="1"/>
    <x v="0"/>
    <s v="No"/>
    <x v="0"/>
    <x v="0"/>
    <s v="No"/>
    <x v="2"/>
    <n v="61.2"/>
    <n v="2021.2"/>
    <n v="0"/>
    <n v="0"/>
    <n v="1343.3"/>
    <n v="3364.5"/>
    <x v="0"/>
    <x v="0"/>
    <x v="0"/>
    <x v="3"/>
    <x v="4"/>
    <n v="0"/>
    <x v="0"/>
  </r>
  <r>
    <s v="3727-RJMEO"/>
    <x v="1"/>
    <n v="34"/>
    <s v="Yes"/>
    <n v="0"/>
    <s v="Rohnert Park"/>
    <n v="94928"/>
    <n v="38.347189999999998"/>
    <n v="-122.697822"/>
    <n v="3"/>
    <n v="6"/>
    <s v="None"/>
    <x v="0"/>
    <n v="8.59"/>
    <x v="1"/>
    <s v="Yes"/>
    <x v="1"/>
    <n v="28"/>
    <x v="0"/>
    <x v="1"/>
    <x v="0"/>
    <x v="1"/>
    <x v="0"/>
    <x v="0"/>
    <s v="No"/>
    <x v="0"/>
    <x v="1"/>
    <s v="Yes"/>
    <x v="1"/>
    <n v="82.85"/>
    <n v="460.25"/>
    <n v="48.95"/>
    <n v="0"/>
    <n v="51.54"/>
    <n v="462.84"/>
    <x v="1"/>
    <x v="1"/>
    <x v="1"/>
    <x v="0"/>
    <x v="0"/>
    <n v="1"/>
    <x v="0"/>
  </r>
  <r>
    <s v="3729-OWRVL"/>
    <x v="1"/>
    <n v="80"/>
    <s v="No"/>
    <n v="0"/>
    <s v="Pixley"/>
    <n v="93256"/>
    <n v="35.957019000000003"/>
    <n v="-119.330928"/>
    <n v="0"/>
    <n v="65"/>
    <s v="None"/>
    <x v="0"/>
    <n v="44.23"/>
    <x v="1"/>
    <s v="Yes"/>
    <x v="1"/>
    <n v="27"/>
    <x v="1"/>
    <x v="1"/>
    <x v="1"/>
    <x v="0"/>
    <x v="0"/>
    <x v="1"/>
    <s v="No"/>
    <x v="0"/>
    <x v="2"/>
    <s v="Yes"/>
    <x v="1"/>
    <n v="110.35"/>
    <n v="7246.15"/>
    <n v="0"/>
    <n v="0"/>
    <n v="2874.95"/>
    <n v="10121.1"/>
    <x v="0"/>
    <x v="0"/>
    <x v="0"/>
    <x v="2"/>
    <x v="3"/>
    <n v="0"/>
    <x v="2"/>
  </r>
  <r>
    <s v="3733-LSYCE"/>
    <x v="0"/>
    <n v="22"/>
    <s v="Yes"/>
    <n v="0"/>
    <s v="Samoa"/>
    <n v="95564"/>
    <n v="40.809635999999998"/>
    <n v="-124.189977"/>
    <n v="6"/>
    <n v="15"/>
    <s v="None"/>
    <x v="0"/>
    <n v="30.09"/>
    <x v="0"/>
    <s v="Yes"/>
    <x v="1"/>
    <n v="71"/>
    <x v="0"/>
    <x v="0"/>
    <x v="0"/>
    <x v="1"/>
    <x v="1"/>
    <x v="0"/>
    <s v="No"/>
    <x v="0"/>
    <x v="1"/>
    <s v="No"/>
    <x v="1"/>
    <n v="75.349999999999994"/>
    <n v="1114.55"/>
    <n v="0"/>
    <n v="0"/>
    <n v="451.35"/>
    <n v="1565.9"/>
    <x v="0"/>
    <x v="0"/>
    <x v="0"/>
    <x v="1"/>
    <x v="4"/>
    <n v="0"/>
    <x v="0"/>
  </r>
  <r>
    <s v="3733-UOCWF"/>
    <x v="1"/>
    <n v="78"/>
    <s v="Yes"/>
    <n v="0"/>
    <s v="Helendale"/>
    <n v="92342"/>
    <n v="34.757783000000003"/>
    <n v="-117.33996999999999"/>
    <n v="5"/>
    <n v="61"/>
    <s v="Offer B"/>
    <x v="0"/>
    <n v="46.65"/>
    <x v="1"/>
    <s v="Yes"/>
    <x v="1"/>
    <n v="23"/>
    <x v="0"/>
    <x v="0"/>
    <x v="0"/>
    <x v="0"/>
    <x v="1"/>
    <x v="0"/>
    <s v="No"/>
    <x v="0"/>
    <x v="0"/>
    <s v="Yes"/>
    <x v="1"/>
    <n v="85.55"/>
    <n v="5251.75"/>
    <n v="0"/>
    <n v="0"/>
    <n v="2845.65"/>
    <n v="8097.4"/>
    <x v="0"/>
    <x v="0"/>
    <x v="0"/>
    <x v="2"/>
    <x v="3"/>
    <n v="0"/>
    <x v="0"/>
  </r>
  <r>
    <s v="3733-ZEECP"/>
    <x v="1"/>
    <n v="29"/>
    <s v="Yes"/>
    <n v="2"/>
    <s v="Inglewood"/>
    <n v="90301"/>
    <n v="33.956445000000002"/>
    <n v="-118.358634"/>
    <n v="3"/>
    <n v="22"/>
    <s v="None"/>
    <x v="0"/>
    <n v="27.91"/>
    <x v="0"/>
    <s v="Yes"/>
    <x v="0"/>
    <n v="27"/>
    <x v="0"/>
    <x v="1"/>
    <x v="0"/>
    <x v="0"/>
    <x v="1"/>
    <x v="0"/>
    <s v="No"/>
    <x v="0"/>
    <x v="1"/>
    <s v="Yes"/>
    <x v="1"/>
    <n v="51.1"/>
    <n v="1232.9000000000001"/>
    <n v="0"/>
    <n v="0"/>
    <n v="614.02"/>
    <n v="1846.92"/>
    <x v="0"/>
    <x v="0"/>
    <x v="0"/>
    <x v="1"/>
    <x v="4"/>
    <n v="0"/>
    <x v="3"/>
  </r>
  <r>
    <s v="3736-BLEPA"/>
    <x v="1"/>
    <n v="50"/>
    <s v="No"/>
    <n v="0"/>
    <s v="Folsom"/>
    <n v="95630"/>
    <n v="38.672637999999999"/>
    <n v="-121.147403"/>
    <n v="0"/>
    <n v="28"/>
    <s v="Offer C"/>
    <x v="0"/>
    <n v="13.69"/>
    <x v="0"/>
    <s v="Yes"/>
    <x v="1"/>
    <n v="12"/>
    <x v="0"/>
    <x v="0"/>
    <x v="0"/>
    <x v="0"/>
    <x v="0"/>
    <x v="0"/>
    <s v="No"/>
    <x v="0"/>
    <x v="0"/>
    <s v="Yes"/>
    <x v="1"/>
    <n v="91.25"/>
    <n v="2483.65"/>
    <n v="0"/>
    <n v="0"/>
    <n v="383.32"/>
    <n v="2866.97"/>
    <x v="0"/>
    <x v="0"/>
    <x v="0"/>
    <x v="3"/>
    <x v="2"/>
    <n v="0"/>
    <x v="2"/>
  </r>
  <r>
    <s v="3737-GCSPV"/>
    <x v="0"/>
    <n v="60"/>
    <s v="Yes"/>
    <n v="0"/>
    <s v="Millbrae"/>
    <n v="94030"/>
    <n v="37.601247999999998"/>
    <n v="-122.403099"/>
    <n v="5"/>
    <n v="11"/>
    <s v="None"/>
    <x v="0"/>
    <n v="26.88"/>
    <x v="1"/>
    <s v="Yes"/>
    <x v="1"/>
    <n v="19"/>
    <x v="1"/>
    <x v="1"/>
    <x v="0"/>
    <x v="0"/>
    <x v="0"/>
    <x v="0"/>
    <s v="No"/>
    <x v="0"/>
    <x v="1"/>
    <s v="Yes"/>
    <x v="0"/>
    <n v="96.2"/>
    <n v="1222.05"/>
    <n v="0"/>
    <n v="0"/>
    <n v="295.68"/>
    <n v="1517.73"/>
    <x v="1"/>
    <x v="1"/>
    <x v="1"/>
    <x v="0"/>
    <x v="3"/>
    <n v="1"/>
    <x v="2"/>
  </r>
  <r>
    <s v="3737-XBQDD"/>
    <x v="1"/>
    <n v="57"/>
    <s v="No"/>
    <n v="0"/>
    <s v="Mount Laguna"/>
    <n v="91948"/>
    <n v="32.830852"/>
    <n v="-116.44460100000001"/>
    <n v="0"/>
    <n v="24"/>
    <s v="Offer C"/>
    <x v="0"/>
    <n v="13.13"/>
    <x v="1"/>
    <s v="Yes"/>
    <x v="1"/>
    <n v="14"/>
    <x v="0"/>
    <x v="0"/>
    <x v="1"/>
    <x v="1"/>
    <x v="1"/>
    <x v="0"/>
    <s v="No"/>
    <x v="1"/>
    <x v="1"/>
    <s v="Yes"/>
    <x v="1"/>
    <n v="84.85"/>
    <n v="2048.8000000000002"/>
    <n v="0"/>
    <n v="80"/>
    <n v="315.12"/>
    <n v="2443.92"/>
    <x v="0"/>
    <x v="0"/>
    <x v="0"/>
    <x v="1"/>
    <x v="2"/>
    <n v="0"/>
    <x v="0"/>
  </r>
  <r>
    <s v="3739-YBWAB"/>
    <x v="1"/>
    <n v="37"/>
    <s v="Yes"/>
    <n v="0"/>
    <s v="Paramount"/>
    <n v="90723"/>
    <n v="33.897122000000003"/>
    <n v="-118.16443200000001"/>
    <n v="7"/>
    <n v="36"/>
    <s v="Offer C"/>
    <x v="1"/>
    <m/>
    <x v="2"/>
    <s v="Yes"/>
    <x v="0"/>
    <n v="23"/>
    <x v="1"/>
    <x v="1"/>
    <x v="1"/>
    <x v="1"/>
    <x v="1"/>
    <x v="0"/>
    <s v="No"/>
    <x v="0"/>
    <x v="0"/>
    <s v="No"/>
    <x v="2"/>
    <n v="35.35"/>
    <n v="1317.95"/>
    <n v="0"/>
    <n v="0"/>
    <n v="0"/>
    <n v="1317.95"/>
    <x v="0"/>
    <x v="0"/>
    <x v="0"/>
    <x v="3"/>
    <x v="0"/>
    <n v="0"/>
    <x v="3"/>
  </r>
  <r>
    <s v="3740-RLMVT"/>
    <x v="1"/>
    <n v="79"/>
    <s v="Yes"/>
    <n v="0"/>
    <s v="Saint Helena"/>
    <n v="94574"/>
    <n v="38.581353999999997"/>
    <n v="-122.296283"/>
    <n v="7"/>
    <n v="67"/>
    <s v="Offer A"/>
    <x v="0"/>
    <n v="42.07"/>
    <x v="0"/>
    <s v="Yes"/>
    <x v="0"/>
    <n v="12"/>
    <x v="1"/>
    <x v="0"/>
    <x v="0"/>
    <x v="0"/>
    <x v="1"/>
    <x v="0"/>
    <s v="No"/>
    <x v="0"/>
    <x v="0"/>
    <s v="Yes"/>
    <x v="1"/>
    <n v="60.95"/>
    <n v="4119.3999999999996"/>
    <n v="17.190000000000001"/>
    <n v="0"/>
    <n v="2818.69"/>
    <n v="6920.9"/>
    <x v="0"/>
    <x v="0"/>
    <x v="0"/>
    <x v="2"/>
    <x v="3"/>
    <n v="0"/>
    <x v="0"/>
  </r>
  <r>
    <s v="3744-ZBHON"/>
    <x v="0"/>
    <n v="64"/>
    <s v="No"/>
    <n v="0"/>
    <s v="Highland"/>
    <n v="92346"/>
    <n v="34.129677000000001"/>
    <n v="-117.15427699999999"/>
    <n v="0"/>
    <n v="3"/>
    <s v="None"/>
    <x v="0"/>
    <n v="31.81"/>
    <x v="0"/>
    <s v="No"/>
    <x v="3"/>
    <m/>
    <x v="2"/>
    <x v="2"/>
    <x v="2"/>
    <x v="2"/>
    <x v="2"/>
    <x v="2"/>
    <m/>
    <x v="2"/>
    <x v="1"/>
    <s v="No"/>
    <x v="1"/>
    <n v="20.2"/>
    <n v="65.95"/>
    <n v="0"/>
    <n v="0"/>
    <n v="95.43"/>
    <n v="161.38"/>
    <x v="2"/>
    <x v="0"/>
    <x v="0"/>
    <x v="0"/>
    <x v="3"/>
    <n v="0"/>
    <x v="1"/>
  </r>
  <r>
    <s v="3744-ZRRDZ"/>
    <x v="1"/>
    <n v="25"/>
    <s v="No"/>
    <n v="0"/>
    <s v="Torrance"/>
    <n v="90501"/>
    <n v="33.833699000000003"/>
    <n v="-118.314387"/>
    <n v="0"/>
    <n v="21"/>
    <s v="Offer D"/>
    <x v="0"/>
    <n v="12.76"/>
    <x v="1"/>
    <s v="Yes"/>
    <x v="1"/>
    <n v="48"/>
    <x v="0"/>
    <x v="0"/>
    <x v="0"/>
    <x v="1"/>
    <x v="1"/>
    <x v="0"/>
    <s v="Yes"/>
    <x v="0"/>
    <x v="1"/>
    <s v="Yes"/>
    <x v="1"/>
    <n v="82.35"/>
    <n v="1852.85"/>
    <n v="0"/>
    <n v="0"/>
    <n v="267.95999999999998"/>
    <n v="2120.81"/>
    <x v="1"/>
    <x v="2"/>
    <x v="3"/>
    <x v="1"/>
    <x v="4"/>
    <n v="1"/>
    <x v="0"/>
  </r>
  <r>
    <s v="3745-HRPHI"/>
    <x v="1"/>
    <n v="49"/>
    <s v="Yes"/>
    <n v="3"/>
    <s v="Yuba City"/>
    <n v="95993"/>
    <n v="39.075693999999999"/>
    <n v="-121.70605999999999"/>
    <n v="0"/>
    <n v="66"/>
    <s v="None"/>
    <x v="1"/>
    <m/>
    <x v="2"/>
    <s v="Yes"/>
    <x v="2"/>
    <n v="28"/>
    <x v="0"/>
    <x v="1"/>
    <x v="1"/>
    <x v="0"/>
    <x v="0"/>
    <x v="1"/>
    <s v="Yes"/>
    <x v="0"/>
    <x v="2"/>
    <s v="No"/>
    <x v="1"/>
    <n v="54.65"/>
    <n v="3632"/>
    <n v="46.75"/>
    <n v="0"/>
    <n v="0"/>
    <n v="3585.25"/>
    <x v="0"/>
    <x v="0"/>
    <x v="0"/>
    <x v="2"/>
    <x v="1"/>
    <n v="0"/>
    <x v="3"/>
  </r>
  <r>
    <s v="3746-EUBYR"/>
    <x v="1"/>
    <n v="63"/>
    <s v="Yes"/>
    <n v="0"/>
    <s v="Fallbrook"/>
    <n v="92028"/>
    <n v="33.362575"/>
    <n v="-117.299644"/>
    <n v="1"/>
    <n v="1"/>
    <s v="Offer E"/>
    <x v="0"/>
    <n v="44.73"/>
    <x v="1"/>
    <s v="Yes"/>
    <x v="1"/>
    <n v="3"/>
    <x v="0"/>
    <x v="1"/>
    <x v="0"/>
    <x v="1"/>
    <x v="1"/>
    <x v="0"/>
    <s v="No"/>
    <x v="0"/>
    <x v="1"/>
    <s v="Yes"/>
    <x v="1"/>
    <n v="74.599999999999994"/>
    <n v="74.599999999999994"/>
    <n v="0"/>
    <n v="0"/>
    <n v="44.73"/>
    <n v="119.33"/>
    <x v="1"/>
    <x v="1"/>
    <x v="5"/>
    <x v="0"/>
    <x v="3"/>
    <n v="1"/>
    <x v="0"/>
  </r>
  <r>
    <s v="3748-FVMZZ"/>
    <x v="1"/>
    <n v="33"/>
    <s v="No"/>
    <n v="0"/>
    <s v="Oakland"/>
    <n v="94610"/>
    <n v="37.808731000000002"/>
    <n v="-122.238708"/>
    <n v="0"/>
    <n v="4"/>
    <s v="None"/>
    <x v="1"/>
    <m/>
    <x v="2"/>
    <s v="Yes"/>
    <x v="2"/>
    <n v="13"/>
    <x v="0"/>
    <x v="1"/>
    <x v="0"/>
    <x v="0"/>
    <x v="1"/>
    <x v="1"/>
    <s v="Yes"/>
    <x v="0"/>
    <x v="1"/>
    <s v="Yes"/>
    <x v="1"/>
    <n v="40.049999999999997"/>
    <n v="162.44999999999999"/>
    <n v="0"/>
    <n v="0"/>
    <n v="0"/>
    <n v="162.44999999999999"/>
    <x v="0"/>
    <x v="0"/>
    <x v="0"/>
    <x v="0"/>
    <x v="0"/>
    <n v="0"/>
    <x v="3"/>
  </r>
  <r>
    <s v="3750-CKVKH"/>
    <x v="1"/>
    <n v="58"/>
    <s v="No"/>
    <n v="0"/>
    <s v="Clearlake Oaks"/>
    <n v="95423"/>
    <n v="39.071159999999999"/>
    <n v="-122.59854199999999"/>
    <n v="0"/>
    <n v="2"/>
    <s v="None"/>
    <x v="0"/>
    <n v="11.75"/>
    <x v="0"/>
    <s v="Yes"/>
    <x v="1"/>
    <n v="4"/>
    <x v="0"/>
    <x v="1"/>
    <x v="0"/>
    <x v="1"/>
    <x v="1"/>
    <x v="0"/>
    <s v="No"/>
    <x v="0"/>
    <x v="1"/>
    <s v="Yes"/>
    <x v="1"/>
    <n v="67.75"/>
    <n v="116.65"/>
    <n v="0"/>
    <n v="0"/>
    <n v="23.5"/>
    <n v="140.15"/>
    <x v="1"/>
    <x v="3"/>
    <x v="6"/>
    <x v="0"/>
    <x v="2"/>
    <n v="1"/>
    <x v="0"/>
  </r>
  <r>
    <s v="3750-RNQKR"/>
    <x v="0"/>
    <n v="38"/>
    <s v="No"/>
    <n v="0"/>
    <s v="Alameda"/>
    <n v="94501"/>
    <n v="37.774633000000001"/>
    <n v="-122.274434"/>
    <n v="0"/>
    <n v="12"/>
    <s v="None"/>
    <x v="0"/>
    <n v="18.12"/>
    <x v="0"/>
    <s v="No"/>
    <x v="3"/>
    <m/>
    <x v="2"/>
    <x v="2"/>
    <x v="2"/>
    <x v="2"/>
    <x v="2"/>
    <x v="2"/>
    <m/>
    <x v="2"/>
    <x v="1"/>
    <s v="No"/>
    <x v="0"/>
    <n v="19.45"/>
    <n v="246.25"/>
    <n v="0"/>
    <n v="0"/>
    <n v="217.44"/>
    <n v="463.69"/>
    <x v="0"/>
    <x v="0"/>
    <x v="0"/>
    <x v="0"/>
    <x v="0"/>
    <n v="0"/>
    <x v="1"/>
  </r>
  <r>
    <s v="3750-YHRYO"/>
    <x v="1"/>
    <n v="64"/>
    <s v="Yes"/>
    <n v="0"/>
    <s v="Glendora"/>
    <n v="91741"/>
    <n v="34.14649"/>
    <n v="-117.84981500000001"/>
    <n v="1"/>
    <n v="7"/>
    <s v="None"/>
    <x v="0"/>
    <n v="21.09"/>
    <x v="0"/>
    <s v="No"/>
    <x v="3"/>
    <m/>
    <x v="2"/>
    <x v="2"/>
    <x v="2"/>
    <x v="2"/>
    <x v="2"/>
    <x v="2"/>
    <m/>
    <x v="2"/>
    <x v="0"/>
    <s v="No"/>
    <x v="2"/>
    <n v="20.65"/>
    <n v="150"/>
    <n v="0"/>
    <n v="0"/>
    <n v="147.63"/>
    <n v="297.63"/>
    <x v="0"/>
    <x v="0"/>
    <x v="0"/>
    <x v="0"/>
    <x v="3"/>
    <n v="0"/>
    <x v="1"/>
  </r>
  <r>
    <s v="3751-KTZEL"/>
    <x v="0"/>
    <n v="62"/>
    <s v="No"/>
    <n v="0"/>
    <s v="Yorkville"/>
    <n v="95494"/>
    <n v="38.888351"/>
    <n v="-123.23964700000001"/>
    <n v="0"/>
    <n v="1"/>
    <s v="Offer E"/>
    <x v="1"/>
    <m/>
    <x v="2"/>
    <s v="Yes"/>
    <x v="2"/>
    <n v="22"/>
    <x v="0"/>
    <x v="1"/>
    <x v="0"/>
    <x v="1"/>
    <x v="1"/>
    <x v="1"/>
    <s v="Yes"/>
    <x v="0"/>
    <x v="1"/>
    <s v="No"/>
    <x v="2"/>
    <n v="35.049999999999997"/>
    <n v="35.049999999999997"/>
    <n v="0"/>
    <n v="0"/>
    <n v="0"/>
    <n v="35.049999999999997"/>
    <x v="1"/>
    <x v="1"/>
    <x v="10"/>
    <x v="0"/>
    <x v="3"/>
    <n v="1"/>
    <x v="3"/>
  </r>
  <r>
    <s v="3752-CQSJI"/>
    <x v="0"/>
    <n v="59"/>
    <s v="Yes"/>
    <n v="1"/>
    <s v="San Anselmo"/>
    <n v="94960"/>
    <n v="37.992719999999998"/>
    <n v="-122.57502599999999"/>
    <n v="1"/>
    <n v="13"/>
    <s v="Offer D"/>
    <x v="0"/>
    <n v="16.399999999999999"/>
    <x v="0"/>
    <s v="No"/>
    <x v="3"/>
    <m/>
    <x v="2"/>
    <x v="2"/>
    <x v="2"/>
    <x v="2"/>
    <x v="2"/>
    <x v="2"/>
    <m/>
    <x v="2"/>
    <x v="1"/>
    <s v="Yes"/>
    <x v="0"/>
    <n v="20.45"/>
    <n v="254.5"/>
    <n v="0"/>
    <n v="0"/>
    <n v="213.2"/>
    <n v="467.7"/>
    <x v="0"/>
    <x v="0"/>
    <x v="0"/>
    <x v="1"/>
    <x v="2"/>
    <n v="0"/>
    <x v="1"/>
  </r>
  <r>
    <s v="3753-TSEMP"/>
    <x v="0"/>
    <n v="21"/>
    <s v="Yes"/>
    <n v="0"/>
    <s v="San Diego"/>
    <n v="92139"/>
    <n v="32.677715999999997"/>
    <n v="-117.04766600000001"/>
    <n v="1"/>
    <n v="15"/>
    <s v="None"/>
    <x v="0"/>
    <n v="12.27"/>
    <x v="0"/>
    <s v="Yes"/>
    <x v="1"/>
    <n v="76"/>
    <x v="0"/>
    <x v="1"/>
    <x v="0"/>
    <x v="1"/>
    <x v="0"/>
    <x v="1"/>
    <s v="Yes"/>
    <x v="0"/>
    <x v="1"/>
    <s v="No"/>
    <x v="1"/>
    <n v="88.15"/>
    <n v="1390.6"/>
    <n v="0"/>
    <n v="0"/>
    <n v="184.05"/>
    <n v="1574.65"/>
    <x v="1"/>
    <x v="2"/>
    <x v="2"/>
    <x v="1"/>
    <x v="4"/>
    <n v="1"/>
    <x v="0"/>
  </r>
  <r>
    <s v="3754-DXMRT"/>
    <x v="1"/>
    <n v="78"/>
    <s v="No"/>
    <n v="0"/>
    <s v="San Pablo"/>
    <n v="94806"/>
    <n v="37.980269"/>
    <n v="-122.342635"/>
    <n v="0"/>
    <n v="2"/>
    <s v="None"/>
    <x v="0"/>
    <n v="43.66"/>
    <x v="0"/>
    <s v="Yes"/>
    <x v="2"/>
    <n v="25"/>
    <x v="0"/>
    <x v="1"/>
    <x v="0"/>
    <x v="1"/>
    <x v="1"/>
    <x v="0"/>
    <s v="No"/>
    <x v="0"/>
    <x v="1"/>
    <s v="Yes"/>
    <x v="1"/>
    <n v="44.15"/>
    <n v="92.65"/>
    <n v="0"/>
    <n v="0"/>
    <n v="87.32"/>
    <n v="179.97"/>
    <x v="1"/>
    <x v="5"/>
    <x v="9"/>
    <x v="0"/>
    <x v="3"/>
    <n v="1"/>
    <x v="3"/>
  </r>
  <r>
    <s v="3755-JBMNH"/>
    <x v="1"/>
    <n v="78"/>
    <s v="Yes"/>
    <n v="0"/>
    <s v="Huntington Beach"/>
    <n v="92648"/>
    <n v="33.679659000000001"/>
    <n v="-118.016195"/>
    <n v="1"/>
    <n v="16"/>
    <s v="None"/>
    <x v="0"/>
    <n v="45.9"/>
    <x v="0"/>
    <s v="Yes"/>
    <x v="1"/>
    <n v="5"/>
    <x v="0"/>
    <x v="1"/>
    <x v="0"/>
    <x v="1"/>
    <x v="1"/>
    <x v="0"/>
    <s v="No"/>
    <x v="0"/>
    <x v="1"/>
    <s v="Yes"/>
    <x v="1"/>
    <n v="71.8"/>
    <n v="1167.8"/>
    <n v="0"/>
    <n v="0"/>
    <n v="734.4"/>
    <n v="1902.2"/>
    <x v="1"/>
    <x v="1"/>
    <x v="11"/>
    <x v="1"/>
    <x v="3"/>
    <n v="1"/>
    <x v="0"/>
  </r>
  <r>
    <s v="3756-VNWDH"/>
    <x v="1"/>
    <n v="66"/>
    <s v="Yes"/>
    <n v="0"/>
    <s v="Pasadena"/>
    <n v="91101"/>
    <n v="34.146635000000003"/>
    <n v="-118.139225"/>
    <n v="6"/>
    <n v="65"/>
    <s v="None"/>
    <x v="0"/>
    <n v="32.08"/>
    <x v="1"/>
    <s v="Yes"/>
    <x v="1"/>
    <n v="8"/>
    <x v="1"/>
    <x v="1"/>
    <x v="0"/>
    <x v="1"/>
    <x v="0"/>
    <x v="1"/>
    <s v="No"/>
    <x v="0"/>
    <x v="0"/>
    <s v="Yes"/>
    <x v="1"/>
    <n v="100.75"/>
    <n v="6674.65"/>
    <n v="0"/>
    <n v="0"/>
    <n v="2085.1999999999998"/>
    <n v="8759.85"/>
    <x v="0"/>
    <x v="0"/>
    <x v="0"/>
    <x v="2"/>
    <x v="3"/>
    <n v="0"/>
    <x v="2"/>
  </r>
  <r>
    <s v="3757-NJYBX"/>
    <x v="1"/>
    <n v="77"/>
    <s v="Yes"/>
    <n v="0"/>
    <s v="Nipomo"/>
    <n v="93444"/>
    <n v="35.050345"/>
    <n v="-120.489599"/>
    <n v="3"/>
    <n v="32"/>
    <s v="None"/>
    <x v="0"/>
    <n v="7.92"/>
    <x v="1"/>
    <s v="Yes"/>
    <x v="1"/>
    <n v="3"/>
    <x v="0"/>
    <x v="0"/>
    <x v="1"/>
    <x v="1"/>
    <x v="0"/>
    <x v="1"/>
    <s v="No"/>
    <x v="0"/>
    <x v="1"/>
    <s v="No"/>
    <x v="1"/>
    <n v="106.35"/>
    <n v="3520.75"/>
    <n v="0"/>
    <n v="0"/>
    <n v="253.44"/>
    <n v="3774.19"/>
    <x v="1"/>
    <x v="3"/>
    <x v="14"/>
    <x v="3"/>
    <x v="3"/>
    <n v="1"/>
    <x v="2"/>
  </r>
  <r>
    <s v="3758-CKOQL"/>
    <x v="0"/>
    <n v="20"/>
    <s v="Yes"/>
    <n v="0"/>
    <s v="Valyermo"/>
    <n v="93563"/>
    <n v="34.395829999999997"/>
    <n v="-117.734568"/>
    <n v="7"/>
    <n v="59"/>
    <s v="Offer B"/>
    <x v="0"/>
    <n v="41.15"/>
    <x v="1"/>
    <s v="Yes"/>
    <x v="1"/>
    <n v="48"/>
    <x v="1"/>
    <x v="0"/>
    <x v="1"/>
    <x v="0"/>
    <x v="1"/>
    <x v="1"/>
    <s v="Yes"/>
    <x v="1"/>
    <x v="0"/>
    <s v="Yes"/>
    <x v="0"/>
    <n v="107"/>
    <n v="6152.3"/>
    <n v="0"/>
    <n v="0"/>
    <n v="2427.85"/>
    <n v="8580.15"/>
    <x v="0"/>
    <x v="0"/>
    <x v="0"/>
    <x v="2"/>
    <x v="4"/>
    <n v="0"/>
    <x v="2"/>
  </r>
  <r>
    <s v="3761-FLYZI"/>
    <x v="0"/>
    <n v="69"/>
    <s v="Yes"/>
    <n v="0"/>
    <s v="Los Angeles"/>
    <n v="90011"/>
    <n v="34.007089999999998"/>
    <n v="-118.258681"/>
    <n v="4"/>
    <n v="65"/>
    <s v="None"/>
    <x v="0"/>
    <n v="48.53"/>
    <x v="1"/>
    <s v="Yes"/>
    <x v="1"/>
    <n v="9"/>
    <x v="0"/>
    <x v="0"/>
    <x v="1"/>
    <x v="1"/>
    <x v="0"/>
    <x v="1"/>
    <s v="No"/>
    <x v="0"/>
    <x v="2"/>
    <s v="Yes"/>
    <x v="1"/>
    <n v="108.8"/>
    <n v="7082.45"/>
    <n v="21.52"/>
    <n v="0"/>
    <n v="3154.45"/>
    <n v="10215.379999999999"/>
    <x v="0"/>
    <x v="0"/>
    <x v="0"/>
    <x v="2"/>
    <x v="3"/>
    <n v="0"/>
    <x v="2"/>
  </r>
  <r>
    <s v="3763-GCZHZ"/>
    <x v="1"/>
    <n v="23"/>
    <s v="Yes"/>
    <n v="0"/>
    <s v="Hathaway Pines"/>
    <n v="95233"/>
    <n v="38.184913999999999"/>
    <n v="-120.364085"/>
    <n v="1"/>
    <n v="66"/>
    <s v="Offer A"/>
    <x v="0"/>
    <n v="20.07"/>
    <x v="1"/>
    <s v="Yes"/>
    <x v="1"/>
    <n v="85"/>
    <x v="0"/>
    <x v="0"/>
    <x v="0"/>
    <x v="0"/>
    <x v="0"/>
    <x v="1"/>
    <s v="Yes"/>
    <x v="0"/>
    <x v="0"/>
    <s v="Yes"/>
    <x v="1"/>
    <n v="104.05"/>
    <n v="6890"/>
    <n v="0"/>
    <n v="0"/>
    <n v="1324.62"/>
    <n v="8214.6200000000008"/>
    <x v="1"/>
    <x v="1"/>
    <x v="11"/>
    <x v="2"/>
    <x v="4"/>
    <n v="1"/>
    <x v="2"/>
  </r>
  <r>
    <s v="3764-MNMOI"/>
    <x v="1"/>
    <n v="49"/>
    <s v="No"/>
    <n v="0"/>
    <s v="Boulevard"/>
    <n v="91905"/>
    <n v="32.677097000000003"/>
    <n v="-116.304991"/>
    <n v="0"/>
    <n v="46"/>
    <s v="Offer B"/>
    <x v="0"/>
    <n v="30.99"/>
    <x v="0"/>
    <s v="No"/>
    <x v="3"/>
    <m/>
    <x v="2"/>
    <x v="2"/>
    <x v="2"/>
    <x v="2"/>
    <x v="2"/>
    <x v="2"/>
    <m/>
    <x v="2"/>
    <x v="2"/>
    <s v="No"/>
    <x v="0"/>
    <n v="19.2"/>
    <n v="908.15"/>
    <n v="0"/>
    <n v="0"/>
    <n v="1425.54"/>
    <n v="2333.69"/>
    <x v="0"/>
    <x v="0"/>
    <x v="0"/>
    <x v="3"/>
    <x v="1"/>
    <n v="0"/>
    <x v="1"/>
  </r>
  <r>
    <s v="3765-JXVKY"/>
    <x v="0"/>
    <n v="23"/>
    <s v="No"/>
    <n v="0"/>
    <s v="Paynes Creek"/>
    <n v="96075"/>
    <n v="40.343212999999999"/>
    <n v="-121.81541199999999"/>
    <n v="0"/>
    <n v="1"/>
    <s v="Offer E"/>
    <x v="0"/>
    <n v="44.11"/>
    <x v="0"/>
    <s v="Yes"/>
    <x v="1"/>
    <n v="69"/>
    <x v="0"/>
    <x v="0"/>
    <x v="0"/>
    <x v="1"/>
    <x v="1"/>
    <x v="0"/>
    <s v="Yes"/>
    <x v="0"/>
    <x v="1"/>
    <s v="Yes"/>
    <x v="1"/>
    <n v="74.7"/>
    <n v="74.7"/>
    <n v="0"/>
    <n v="0"/>
    <n v="44.11"/>
    <n v="118.81"/>
    <x v="1"/>
    <x v="1"/>
    <x v="11"/>
    <x v="0"/>
    <x v="4"/>
    <n v="1"/>
    <x v="0"/>
  </r>
  <r>
    <s v="3766-EJLFL"/>
    <x v="0"/>
    <n v="55"/>
    <s v="Yes"/>
    <n v="3"/>
    <s v="Mill Creek"/>
    <n v="96061"/>
    <n v="40.331975"/>
    <n v="-121.460674"/>
    <n v="1"/>
    <n v="68"/>
    <s v="None"/>
    <x v="0"/>
    <n v="18.420000000000002"/>
    <x v="1"/>
    <s v="Yes"/>
    <x v="1"/>
    <n v="53"/>
    <x v="1"/>
    <x v="1"/>
    <x v="1"/>
    <x v="0"/>
    <x v="0"/>
    <x v="1"/>
    <s v="Yes"/>
    <x v="0"/>
    <x v="2"/>
    <s v="Yes"/>
    <x v="1"/>
    <n v="109.05"/>
    <n v="7508.55"/>
    <n v="0"/>
    <n v="0"/>
    <n v="1252.56"/>
    <n v="8761.11"/>
    <x v="0"/>
    <x v="0"/>
    <x v="0"/>
    <x v="2"/>
    <x v="2"/>
    <n v="0"/>
    <x v="2"/>
  </r>
  <r>
    <s v="3768-NLUBH"/>
    <x v="1"/>
    <n v="73"/>
    <s v="Yes"/>
    <n v="0"/>
    <s v="Torrance"/>
    <n v="90503"/>
    <n v="33.840398999999998"/>
    <n v="-118.353714"/>
    <n v="1"/>
    <n v="57"/>
    <s v="Offer B"/>
    <x v="0"/>
    <n v="42.1"/>
    <x v="1"/>
    <s v="Yes"/>
    <x v="1"/>
    <n v="3"/>
    <x v="0"/>
    <x v="1"/>
    <x v="1"/>
    <x v="1"/>
    <x v="0"/>
    <x v="1"/>
    <s v="No"/>
    <x v="0"/>
    <x v="1"/>
    <s v="No"/>
    <x v="1"/>
    <n v="100.6"/>
    <n v="5746.15"/>
    <n v="0"/>
    <n v="0"/>
    <n v="2399.6999999999998"/>
    <n v="8145.85"/>
    <x v="1"/>
    <x v="2"/>
    <x v="3"/>
    <x v="2"/>
    <x v="3"/>
    <n v="1"/>
    <x v="2"/>
  </r>
  <r>
    <s v="3768-VHXQO"/>
    <x v="1"/>
    <n v="19"/>
    <s v="Yes"/>
    <n v="0"/>
    <s v="Redondo Beach"/>
    <n v="90278"/>
    <n v="33.873395000000002"/>
    <n v="-118.37018999999999"/>
    <n v="9"/>
    <n v="67"/>
    <s v="Offer A"/>
    <x v="0"/>
    <n v="3.28"/>
    <x v="1"/>
    <s v="No"/>
    <x v="3"/>
    <m/>
    <x v="2"/>
    <x v="2"/>
    <x v="2"/>
    <x v="2"/>
    <x v="2"/>
    <x v="2"/>
    <m/>
    <x v="2"/>
    <x v="2"/>
    <s v="No"/>
    <x v="0"/>
    <n v="24.85"/>
    <n v="1583.5"/>
    <n v="0"/>
    <n v="0"/>
    <n v="219.76"/>
    <n v="1803.26"/>
    <x v="0"/>
    <x v="0"/>
    <x v="0"/>
    <x v="2"/>
    <x v="4"/>
    <n v="0"/>
    <x v="1"/>
  </r>
  <r>
    <s v="3769-MHZNV"/>
    <x v="0"/>
    <n v="61"/>
    <s v="Yes"/>
    <n v="3"/>
    <s v="Salyer"/>
    <n v="95563"/>
    <n v="40.89866"/>
    <n v="-123.539754"/>
    <n v="2"/>
    <n v="33"/>
    <s v="None"/>
    <x v="0"/>
    <n v="24.27"/>
    <x v="0"/>
    <s v="No"/>
    <x v="3"/>
    <m/>
    <x v="2"/>
    <x v="2"/>
    <x v="2"/>
    <x v="2"/>
    <x v="2"/>
    <x v="2"/>
    <m/>
    <x v="2"/>
    <x v="2"/>
    <s v="No"/>
    <x v="0"/>
    <n v="20.100000000000001"/>
    <n v="670.35"/>
    <n v="0"/>
    <n v="0"/>
    <n v="800.91"/>
    <n v="1471.26"/>
    <x v="0"/>
    <x v="0"/>
    <x v="0"/>
    <x v="3"/>
    <x v="3"/>
    <n v="0"/>
    <x v="1"/>
  </r>
  <r>
    <s v="3771-PZOBW"/>
    <x v="1"/>
    <n v="38"/>
    <s v="No"/>
    <n v="0"/>
    <s v="Solvang"/>
    <n v="93463"/>
    <n v="34.624398999999997"/>
    <n v="-120.13787499999999"/>
    <n v="0"/>
    <n v="20"/>
    <s v="Offer D"/>
    <x v="0"/>
    <n v="25.41"/>
    <x v="1"/>
    <s v="Yes"/>
    <x v="1"/>
    <n v="27"/>
    <x v="0"/>
    <x v="1"/>
    <x v="1"/>
    <x v="1"/>
    <x v="0"/>
    <x v="0"/>
    <s v="No"/>
    <x v="0"/>
    <x v="1"/>
    <s v="Yes"/>
    <x v="0"/>
    <n v="90.7"/>
    <n v="1781.35"/>
    <n v="0"/>
    <n v="0"/>
    <n v="508.2"/>
    <n v="2289.5500000000002"/>
    <x v="0"/>
    <x v="0"/>
    <x v="0"/>
    <x v="1"/>
    <x v="0"/>
    <n v="0"/>
    <x v="2"/>
  </r>
  <r>
    <s v="3774-VBNXY"/>
    <x v="0"/>
    <n v="23"/>
    <s v="Yes"/>
    <n v="0"/>
    <s v="Hawaiian Gardens"/>
    <n v="90716"/>
    <n v="33.830430999999997"/>
    <n v="-118.074071"/>
    <n v="1"/>
    <n v="64"/>
    <s v="None"/>
    <x v="0"/>
    <n v="36.24"/>
    <x v="0"/>
    <s v="No"/>
    <x v="3"/>
    <m/>
    <x v="2"/>
    <x v="2"/>
    <x v="2"/>
    <x v="2"/>
    <x v="2"/>
    <x v="2"/>
    <m/>
    <x v="2"/>
    <x v="2"/>
    <s v="No"/>
    <x v="0"/>
    <n v="20.2"/>
    <n v="1277.75"/>
    <n v="0"/>
    <n v="0"/>
    <n v="2319.36"/>
    <n v="3597.11"/>
    <x v="0"/>
    <x v="0"/>
    <x v="0"/>
    <x v="2"/>
    <x v="4"/>
    <n v="0"/>
    <x v="1"/>
  </r>
  <r>
    <s v="3776-EKTKM"/>
    <x v="0"/>
    <n v="79"/>
    <s v="No"/>
    <n v="0"/>
    <s v="Burbank"/>
    <n v="91501"/>
    <n v="34.188338999999999"/>
    <n v="-118.30094200000001"/>
    <n v="0"/>
    <n v="1"/>
    <s v="None"/>
    <x v="1"/>
    <m/>
    <x v="2"/>
    <s v="Yes"/>
    <x v="0"/>
    <n v="26"/>
    <x v="0"/>
    <x v="1"/>
    <x v="0"/>
    <x v="1"/>
    <x v="0"/>
    <x v="0"/>
    <s v="No"/>
    <x v="0"/>
    <x v="1"/>
    <s v="Yes"/>
    <x v="1"/>
    <n v="36.450000000000003"/>
    <n v="36.450000000000003"/>
    <n v="0"/>
    <n v="0"/>
    <n v="0"/>
    <n v="36.450000000000003"/>
    <x v="1"/>
    <x v="2"/>
    <x v="15"/>
    <x v="0"/>
    <x v="3"/>
    <n v="1"/>
    <x v="3"/>
  </r>
  <r>
    <s v="3777-XROBG"/>
    <x v="0"/>
    <n v="52"/>
    <s v="Yes"/>
    <n v="2"/>
    <s v="Echo Lake"/>
    <n v="95721"/>
    <n v="38.851841999999998"/>
    <n v="-120.076204"/>
    <n v="4"/>
    <n v="58"/>
    <s v="None"/>
    <x v="0"/>
    <n v="43.52"/>
    <x v="0"/>
    <s v="No"/>
    <x v="3"/>
    <m/>
    <x v="2"/>
    <x v="2"/>
    <x v="2"/>
    <x v="2"/>
    <x v="2"/>
    <x v="2"/>
    <m/>
    <x v="2"/>
    <x v="2"/>
    <s v="No"/>
    <x v="0"/>
    <n v="19.55"/>
    <n v="1079.6500000000001"/>
    <n v="0"/>
    <n v="0"/>
    <n v="2524.16"/>
    <n v="3603.81"/>
    <x v="0"/>
    <x v="0"/>
    <x v="0"/>
    <x v="2"/>
    <x v="2"/>
    <n v="0"/>
    <x v="1"/>
  </r>
  <r>
    <s v="3778-FOAQW"/>
    <x v="0"/>
    <n v="33"/>
    <s v="Yes"/>
    <n v="0"/>
    <s v="San Diego"/>
    <n v="92127"/>
    <n v="33.017518000000003"/>
    <n v="-117.11845599999999"/>
    <n v="1"/>
    <n v="24"/>
    <s v="Offer C"/>
    <x v="0"/>
    <n v="32.86"/>
    <x v="0"/>
    <s v="No"/>
    <x v="3"/>
    <m/>
    <x v="2"/>
    <x v="2"/>
    <x v="2"/>
    <x v="2"/>
    <x v="2"/>
    <x v="2"/>
    <m/>
    <x v="2"/>
    <x v="0"/>
    <s v="No"/>
    <x v="0"/>
    <n v="20.149999999999999"/>
    <n v="456.85"/>
    <n v="0"/>
    <n v="0"/>
    <n v="788.64"/>
    <n v="1245.49"/>
    <x v="0"/>
    <x v="0"/>
    <x v="0"/>
    <x v="1"/>
    <x v="0"/>
    <n v="0"/>
    <x v="1"/>
  </r>
  <r>
    <s v="3779-OSWCF"/>
    <x v="0"/>
    <n v="38"/>
    <s v="Yes"/>
    <n v="0"/>
    <s v="Dillon Beach"/>
    <n v="94929"/>
    <n v="38.244579999999999"/>
    <n v="-122.95626799999999"/>
    <n v="8"/>
    <n v="71"/>
    <s v="None"/>
    <x v="0"/>
    <n v="12.12"/>
    <x v="1"/>
    <s v="Yes"/>
    <x v="0"/>
    <n v="23"/>
    <x v="1"/>
    <x v="0"/>
    <x v="1"/>
    <x v="0"/>
    <x v="0"/>
    <x v="1"/>
    <s v="Yes"/>
    <x v="0"/>
    <x v="2"/>
    <s v="No"/>
    <x v="0"/>
    <n v="93.2"/>
    <n v="6506.15"/>
    <n v="0"/>
    <n v="0"/>
    <n v="860.52"/>
    <n v="7366.67"/>
    <x v="0"/>
    <x v="0"/>
    <x v="0"/>
    <x v="2"/>
    <x v="0"/>
    <n v="0"/>
    <x v="2"/>
  </r>
  <r>
    <s v="3780-DDGSE"/>
    <x v="1"/>
    <n v="77"/>
    <s v="Yes"/>
    <n v="1"/>
    <s v="Shoshone"/>
    <n v="92384"/>
    <n v="35.924252000000003"/>
    <n v="-116.18866800000001"/>
    <n v="6"/>
    <n v="35"/>
    <s v="Offer C"/>
    <x v="0"/>
    <n v="14.19"/>
    <x v="0"/>
    <s v="Yes"/>
    <x v="2"/>
    <n v="17"/>
    <x v="0"/>
    <x v="0"/>
    <x v="0"/>
    <x v="0"/>
    <x v="0"/>
    <x v="1"/>
    <s v="Yes"/>
    <x v="0"/>
    <x v="0"/>
    <s v="Yes"/>
    <x v="1"/>
    <n v="76.05"/>
    <n v="2747.2"/>
    <n v="0"/>
    <n v="0"/>
    <n v="496.65"/>
    <n v="3243.85"/>
    <x v="0"/>
    <x v="0"/>
    <x v="0"/>
    <x v="3"/>
    <x v="3"/>
    <n v="0"/>
    <x v="0"/>
  </r>
  <r>
    <s v="3780-YVMFA"/>
    <x v="0"/>
    <n v="33"/>
    <s v="Yes"/>
    <n v="1"/>
    <s v="Long Beach"/>
    <n v="90803"/>
    <n v="33.760458"/>
    <n v="-118.12972499999999"/>
    <n v="1"/>
    <n v="8"/>
    <s v="None"/>
    <x v="0"/>
    <n v="29.94"/>
    <x v="0"/>
    <s v="Yes"/>
    <x v="0"/>
    <n v="17"/>
    <x v="0"/>
    <x v="1"/>
    <x v="0"/>
    <x v="0"/>
    <x v="0"/>
    <x v="1"/>
    <s v="Yes"/>
    <x v="0"/>
    <x v="1"/>
    <s v="Yes"/>
    <x v="1"/>
    <n v="68.55"/>
    <n v="564.35"/>
    <n v="0"/>
    <n v="0"/>
    <n v="239.52"/>
    <n v="803.87"/>
    <x v="0"/>
    <x v="0"/>
    <x v="0"/>
    <x v="0"/>
    <x v="0"/>
    <n v="0"/>
    <x v="0"/>
  </r>
  <r>
    <s v="3785-KTYSH"/>
    <x v="1"/>
    <n v="24"/>
    <s v="No"/>
    <n v="0"/>
    <s v="Mission Hills"/>
    <n v="91345"/>
    <n v="34.266388999999997"/>
    <n v="-118.459744"/>
    <n v="0"/>
    <n v="53"/>
    <s v="None"/>
    <x v="0"/>
    <n v="34.159999999999997"/>
    <x v="1"/>
    <s v="No"/>
    <x v="3"/>
    <m/>
    <x v="2"/>
    <x v="2"/>
    <x v="2"/>
    <x v="2"/>
    <x v="2"/>
    <x v="2"/>
    <m/>
    <x v="2"/>
    <x v="2"/>
    <s v="No"/>
    <x v="0"/>
    <n v="24.6"/>
    <n v="1279"/>
    <n v="37.68"/>
    <n v="0"/>
    <n v="1810.48"/>
    <n v="3051.8"/>
    <x v="0"/>
    <x v="0"/>
    <x v="0"/>
    <x v="2"/>
    <x v="4"/>
    <n v="0"/>
    <x v="1"/>
  </r>
  <r>
    <s v="3785-NRHYR"/>
    <x v="1"/>
    <n v="40"/>
    <s v="No"/>
    <n v="0"/>
    <s v="Bridgeport"/>
    <n v="93517"/>
    <n v="38.184583000000003"/>
    <n v="-119.286558"/>
    <n v="0"/>
    <n v="1"/>
    <s v="None"/>
    <x v="0"/>
    <n v="16.91"/>
    <x v="0"/>
    <s v="No"/>
    <x v="3"/>
    <m/>
    <x v="2"/>
    <x v="2"/>
    <x v="2"/>
    <x v="2"/>
    <x v="2"/>
    <x v="2"/>
    <m/>
    <x v="2"/>
    <x v="1"/>
    <s v="No"/>
    <x v="0"/>
    <n v="19.649999999999999"/>
    <n v="19.649999999999999"/>
    <n v="0"/>
    <n v="0"/>
    <n v="16.91"/>
    <n v="36.56"/>
    <x v="2"/>
    <x v="0"/>
    <x v="0"/>
    <x v="0"/>
    <x v="1"/>
    <n v="0"/>
    <x v="1"/>
  </r>
  <r>
    <s v="3786-WOVKF"/>
    <x v="0"/>
    <n v="69"/>
    <s v="Yes"/>
    <n v="0"/>
    <s v="Anaheim"/>
    <n v="92807"/>
    <n v="33.848733000000003"/>
    <n v="-117.788357"/>
    <n v="8"/>
    <n v="72"/>
    <s v="Offer A"/>
    <x v="0"/>
    <n v="7.85"/>
    <x v="1"/>
    <s v="Yes"/>
    <x v="1"/>
    <n v="20"/>
    <x v="1"/>
    <x v="0"/>
    <x v="0"/>
    <x v="1"/>
    <x v="0"/>
    <x v="1"/>
    <s v="Yes"/>
    <x v="1"/>
    <x v="0"/>
    <s v="Yes"/>
    <x v="1"/>
    <n v="106.85"/>
    <n v="7677.4"/>
    <n v="0"/>
    <n v="100"/>
    <n v="565.20000000000005"/>
    <n v="8342.6"/>
    <x v="0"/>
    <x v="0"/>
    <x v="0"/>
    <x v="2"/>
    <x v="3"/>
    <n v="0"/>
    <x v="2"/>
  </r>
  <r>
    <s v="3787-TRIAL"/>
    <x v="1"/>
    <n v="23"/>
    <s v="Yes"/>
    <n v="9"/>
    <s v="San Ardo"/>
    <n v="93450"/>
    <n v="35.996008000000003"/>
    <n v="-120.85305"/>
    <n v="1"/>
    <n v="21"/>
    <s v="Offer D"/>
    <x v="1"/>
    <m/>
    <x v="2"/>
    <s v="Yes"/>
    <x v="2"/>
    <n v="59"/>
    <x v="0"/>
    <x v="1"/>
    <x v="0"/>
    <x v="1"/>
    <x v="1"/>
    <x v="0"/>
    <s v="No"/>
    <x v="0"/>
    <x v="1"/>
    <s v="Yes"/>
    <x v="1"/>
    <n v="26.05"/>
    <n v="565.75"/>
    <n v="0"/>
    <n v="0"/>
    <n v="0"/>
    <n v="565.75"/>
    <x v="0"/>
    <x v="0"/>
    <x v="0"/>
    <x v="1"/>
    <x v="4"/>
    <n v="0"/>
    <x v="1"/>
  </r>
  <r>
    <s v="3791-LGQCY"/>
    <x v="0"/>
    <n v="68"/>
    <s v="Yes"/>
    <n v="0"/>
    <s v="Loomis"/>
    <n v="95650"/>
    <n v="38.809175000000003"/>
    <n v="-121.171375"/>
    <n v="1"/>
    <n v="56"/>
    <s v="None"/>
    <x v="0"/>
    <n v="33.81"/>
    <x v="1"/>
    <s v="Yes"/>
    <x v="0"/>
    <n v="29"/>
    <x v="0"/>
    <x v="1"/>
    <x v="1"/>
    <x v="1"/>
    <x v="0"/>
    <x v="1"/>
    <s v="No"/>
    <x v="1"/>
    <x v="1"/>
    <s v="Yes"/>
    <x v="1"/>
    <n v="100.65"/>
    <n v="5688.05"/>
    <n v="0"/>
    <n v="130"/>
    <n v="1893.36"/>
    <n v="7711.41"/>
    <x v="1"/>
    <x v="5"/>
    <x v="9"/>
    <x v="2"/>
    <x v="3"/>
    <n v="1"/>
    <x v="2"/>
  </r>
  <r>
    <s v="3793-MMFUH"/>
    <x v="0"/>
    <n v="73"/>
    <s v="No"/>
    <n v="0"/>
    <s v="Davis"/>
    <n v="95618"/>
    <n v="38.544001999999999"/>
    <n v="-121.685559"/>
    <n v="0"/>
    <n v="13"/>
    <s v="None"/>
    <x v="0"/>
    <n v="19.03"/>
    <x v="1"/>
    <s v="Yes"/>
    <x v="1"/>
    <n v="24"/>
    <x v="0"/>
    <x v="1"/>
    <x v="0"/>
    <x v="1"/>
    <x v="0"/>
    <x v="1"/>
    <s v="Yes"/>
    <x v="0"/>
    <x v="1"/>
    <s v="Yes"/>
    <x v="1"/>
    <n v="95.05"/>
    <n v="1290"/>
    <n v="0"/>
    <n v="0"/>
    <n v="247.39"/>
    <n v="1537.39"/>
    <x v="1"/>
    <x v="1"/>
    <x v="5"/>
    <x v="1"/>
    <x v="3"/>
    <n v="1"/>
    <x v="2"/>
  </r>
  <r>
    <s v="3794-NFNCH"/>
    <x v="1"/>
    <n v="53"/>
    <s v="Yes"/>
    <n v="0"/>
    <s v="Bella Vista"/>
    <n v="96008"/>
    <n v="40.722732999999998"/>
    <n v="-122.109666"/>
    <n v="10"/>
    <n v="30"/>
    <s v="Offer C"/>
    <x v="0"/>
    <n v="23.16"/>
    <x v="0"/>
    <s v="Yes"/>
    <x v="2"/>
    <n v="6"/>
    <x v="0"/>
    <x v="1"/>
    <x v="1"/>
    <x v="1"/>
    <x v="1"/>
    <x v="0"/>
    <s v="No"/>
    <x v="0"/>
    <x v="1"/>
    <s v="Yes"/>
    <x v="0"/>
    <n v="50"/>
    <n v="1474.9"/>
    <n v="0"/>
    <n v="0"/>
    <n v="694.8"/>
    <n v="2169.6999999999998"/>
    <x v="0"/>
    <x v="0"/>
    <x v="0"/>
    <x v="3"/>
    <x v="2"/>
    <n v="0"/>
    <x v="3"/>
  </r>
  <r>
    <s v="3795-CAWEX"/>
    <x v="1"/>
    <n v="21"/>
    <s v="Yes"/>
    <n v="2"/>
    <s v="Whitmore"/>
    <n v="96096"/>
    <n v="40.637104999999998"/>
    <n v="-121.906949"/>
    <n v="5"/>
    <n v="70"/>
    <s v="Offer A"/>
    <x v="0"/>
    <n v="40.770000000000003"/>
    <x v="1"/>
    <s v="Yes"/>
    <x v="1"/>
    <n v="71"/>
    <x v="1"/>
    <x v="0"/>
    <x v="1"/>
    <x v="0"/>
    <x v="0"/>
    <x v="1"/>
    <s v="Yes"/>
    <x v="0"/>
    <x v="2"/>
    <s v="Yes"/>
    <x v="0"/>
    <n v="116.55"/>
    <n v="8152.3"/>
    <n v="0"/>
    <n v="0"/>
    <n v="2853.9"/>
    <n v="11006.2"/>
    <x v="0"/>
    <x v="0"/>
    <x v="0"/>
    <x v="2"/>
    <x v="4"/>
    <n v="0"/>
    <x v="2"/>
  </r>
  <r>
    <s v="3795-GWTRD"/>
    <x v="0"/>
    <n v="58"/>
    <s v="Yes"/>
    <n v="0"/>
    <s v="Los Angeles"/>
    <n v="90048"/>
    <n v="34.072944999999997"/>
    <n v="-118.37267"/>
    <n v="7"/>
    <n v="63"/>
    <s v="None"/>
    <x v="0"/>
    <n v="6.33"/>
    <x v="0"/>
    <s v="Yes"/>
    <x v="0"/>
    <n v="30"/>
    <x v="1"/>
    <x v="0"/>
    <x v="1"/>
    <x v="0"/>
    <x v="0"/>
    <x v="0"/>
    <s v="No"/>
    <x v="0"/>
    <x v="2"/>
    <s v="No"/>
    <x v="0"/>
    <n v="75.55"/>
    <n v="4707.8500000000004"/>
    <n v="0"/>
    <n v="0"/>
    <n v="398.79"/>
    <n v="5106.6400000000003"/>
    <x v="0"/>
    <x v="0"/>
    <x v="0"/>
    <x v="2"/>
    <x v="2"/>
    <n v="0"/>
    <x v="0"/>
  </r>
  <r>
    <s v="3796-ENZGF"/>
    <x v="1"/>
    <n v="52"/>
    <s v="Yes"/>
    <n v="0"/>
    <s v="The Sea Ranch"/>
    <n v="95497"/>
    <n v="38.696658999999997"/>
    <n v="-123.43686099999999"/>
    <n v="2"/>
    <n v="63"/>
    <s v="None"/>
    <x v="0"/>
    <n v="48.14"/>
    <x v="1"/>
    <s v="Yes"/>
    <x v="0"/>
    <n v="28"/>
    <x v="0"/>
    <x v="0"/>
    <x v="0"/>
    <x v="0"/>
    <x v="1"/>
    <x v="1"/>
    <s v="Yes"/>
    <x v="1"/>
    <x v="2"/>
    <s v="No"/>
    <x v="0"/>
    <n v="67.25"/>
    <n v="4234.1499999999996"/>
    <n v="0"/>
    <n v="150"/>
    <n v="3032.82"/>
    <n v="7416.97"/>
    <x v="0"/>
    <x v="0"/>
    <x v="0"/>
    <x v="2"/>
    <x v="2"/>
    <n v="0"/>
    <x v="0"/>
  </r>
  <r>
    <s v="3797-FKOGQ"/>
    <x v="1"/>
    <n v="31"/>
    <s v="No"/>
    <n v="2"/>
    <s v="Canoga Park"/>
    <n v="91303"/>
    <n v="34.19829"/>
    <n v="-118.602203"/>
    <n v="0"/>
    <n v="11"/>
    <s v="None"/>
    <x v="0"/>
    <n v="5.84"/>
    <x v="1"/>
    <s v="Yes"/>
    <x v="1"/>
    <n v="10"/>
    <x v="0"/>
    <x v="1"/>
    <x v="0"/>
    <x v="1"/>
    <x v="1"/>
    <x v="1"/>
    <s v="Yes"/>
    <x v="1"/>
    <x v="1"/>
    <s v="No"/>
    <x v="1"/>
    <n v="86.2"/>
    <n v="893.2"/>
    <n v="0"/>
    <n v="30"/>
    <n v="64.239999999999995"/>
    <n v="987.44"/>
    <x v="0"/>
    <x v="0"/>
    <x v="0"/>
    <x v="0"/>
    <x v="0"/>
    <n v="0"/>
    <x v="0"/>
  </r>
  <r>
    <s v="3797-VTIDR"/>
    <x v="1"/>
    <n v="55"/>
    <s v="Yes"/>
    <n v="0"/>
    <s v="San Jose"/>
    <n v="95121"/>
    <n v="37.304681000000002"/>
    <n v="-121.809955"/>
    <n v="3"/>
    <n v="1"/>
    <s v="Offer E"/>
    <x v="1"/>
    <m/>
    <x v="2"/>
    <s v="Yes"/>
    <x v="2"/>
    <n v="21"/>
    <x v="0"/>
    <x v="1"/>
    <x v="0"/>
    <x v="1"/>
    <x v="1"/>
    <x v="0"/>
    <s v="No"/>
    <x v="0"/>
    <x v="1"/>
    <s v="Yes"/>
    <x v="1"/>
    <n v="23.45"/>
    <n v="23.45"/>
    <n v="0"/>
    <n v="0"/>
    <n v="0"/>
    <n v="23.45"/>
    <x v="1"/>
    <x v="4"/>
    <x v="16"/>
    <x v="0"/>
    <x v="2"/>
    <n v="1"/>
    <x v="1"/>
  </r>
  <r>
    <s v="3798-EPWRR"/>
    <x v="0"/>
    <n v="74"/>
    <s v="No"/>
    <n v="0"/>
    <s v="Beverly Hills"/>
    <n v="90212"/>
    <n v="34.062094999999999"/>
    <n v="-118.40150800000001"/>
    <n v="0"/>
    <n v="2"/>
    <s v="Offer E"/>
    <x v="0"/>
    <n v="19.09"/>
    <x v="0"/>
    <s v="Yes"/>
    <x v="2"/>
    <n v="30"/>
    <x v="0"/>
    <x v="1"/>
    <x v="0"/>
    <x v="1"/>
    <x v="1"/>
    <x v="0"/>
    <s v="No"/>
    <x v="0"/>
    <x v="1"/>
    <s v="No"/>
    <x v="1"/>
    <n v="43.95"/>
    <n v="85.1"/>
    <n v="0"/>
    <n v="0"/>
    <n v="38.18"/>
    <n v="123.28"/>
    <x v="2"/>
    <x v="0"/>
    <x v="0"/>
    <x v="0"/>
    <x v="3"/>
    <n v="0"/>
    <x v="3"/>
  </r>
  <r>
    <s v="3799-ISUZQ"/>
    <x v="1"/>
    <n v="49"/>
    <s v="Yes"/>
    <n v="0"/>
    <s v="California Hot Springs"/>
    <n v="93207"/>
    <n v="35.865794999999999"/>
    <n v="-118.69759000000001"/>
    <n v="9"/>
    <n v="7"/>
    <s v="None"/>
    <x v="0"/>
    <n v="35.42"/>
    <x v="0"/>
    <s v="Yes"/>
    <x v="1"/>
    <n v="3"/>
    <x v="0"/>
    <x v="1"/>
    <x v="0"/>
    <x v="1"/>
    <x v="1"/>
    <x v="0"/>
    <s v="No"/>
    <x v="0"/>
    <x v="1"/>
    <s v="Yes"/>
    <x v="1"/>
    <n v="69.95"/>
    <n v="529.5"/>
    <n v="0"/>
    <n v="0"/>
    <n v="247.94"/>
    <n v="777.44"/>
    <x v="1"/>
    <x v="2"/>
    <x v="18"/>
    <x v="0"/>
    <x v="1"/>
    <n v="1"/>
    <x v="0"/>
  </r>
  <r>
    <s v="3800-LYTRK"/>
    <x v="0"/>
    <n v="52"/>
    <s v="No"/>
    <n v="0"/>
    <s v="Point Reyes Station"/>
    <n v="94956"/>
    <n v="38.060263999999997"/>
    <n v="-122.830646"/>
    <n v="0"/>
    <n v="14"/>
    <s v="None"/>
    <x v="0"/>
    <n v="27.68"/>
    <x v="0"/>
    <s v="Yes"/>
    <x v="2"/>
    <n v="26"/>
    <x v="1"/>
    <x v="1"/>
    <x v="0"/>
    <x v="0"/>
    <x v="1"/>
    <x v="0"/>
    <s v="No"/>
    <x v="1"/>
    <x v="0"/>
    <s v="No"/>
    <x v="0"/>
    <n v="-8"/>
    <n v="795.15"/>
    <n v="0"/>
    <n v="100"/>
    <n v="387.52"/>
    <n v="1282.67"/>
    <x v="0"/>
    <x v="0"/>
    <x v="0"/>
    <x v="1"/>
    <x v="2"/>
    <n v="0"/>
    <x v="1"/>
  </r>
  <r>
    <s v="3801-HMYNL"/>
    <x v="1"/>
    <n v="44"/>
    <s v="Yes"/>
    <n v="0"/>
    <s v="Brooks"/>
    <n v="95606"/>
    <n v="38.809804"/>
    <n v="-122.241383"/>
    <n v="1"/>
    <n v="1"/>
    <s v="None"/>
    <x v="0"/>
    <n v="32.35"/>
    <x v="0"/>
    <s v="Yes"/>
    <x v="1"/>
    <n v="18"/>
    <x v="0"/>
    <x v="1"/>
    <x v="0"/>
    <x v="1"/>
    <x v="0"/>
    <x v="1"/>
    <s v="Yes"/>
    <x v="0"/>
    <x v="1"/>
    <s v="No"/>
    <x v="2"/>
    <n v="89.15"/>
    <n v="89.15"/>
    <n v="0"/>
    <n v="0"/>
    <n v="32.35"/>
    <n v="121.5"/>
    <x v="1"/>
    <x v="1"/>
    <x v="1"/>
    <x v="0"/>
    <x v="1"/>
    <n v="1"/>
    <x v="0"/>
  </r>
  <r>
    <s v="3803-KMQFW"/>
    <x v="0"/>
    <n v="25"/>
    <s v="Yes"/>
    <n v="2"/>
    <s v="Brea"/>
    <n v="92821"/>
    <n v="33.930199000000002"/>
    <n v="-117.862898"/>
    <n v="1"/>
    <n v="1"/>
    <s v="None"/>
    <x v="0"/>
    <n v="37.92"/>
    <x v="0"/>
    <s v="No"/>
    <x v="3"/>
    <m/>
    <x v="2"/>
    <x v="2"/>
    <x v="2"/>
    <x v="2"/>
    <x v="2"/>
    <x v="2"/>
    <m/>
    <x v="2"/>
    <x v="1"/>
    <s v="No"/>
    <x v="0"/>
    <n v="20.55"/>
    <n v="20.55"/>
    <n v="0"/>
    <n v="0"/>
    <n v="37.92"/>
    <n v="58.47"/>
    <x v="1"/>
    <x v="5"/>
    <x v="9"/>
    <x v="0"/>
    <x v="4"/>
    <n v="1"/>
    <x v="1"/>
  </r>
  <r>
    <s v="3804-RVTGV"/>
    <x v="1"/>
    <n v="55"/>
    <s v="Yes"/>
    <n v="0"/>
    <s v="Mountain View"/>
    <n v="94043"/>
    <n v="37.419725"/>
    <n v="-122.06294699999999"/>
    <n v="6"/>
    <n v="50"/>
    <s v="Offer B"/>
    <x v="0"/>
    <n v="42.21"/>
    <x v="1"/>
    <s v="Yes"/>
    <x v="1"/>
    <n v="14"/>
    <x v="0"/>
    <x v="0"/>
    <x v="1"/>
    <x v="1"/>
    <x v="0"/>
    <x v="1"/>
    <s v="Yes"/>
    <x v="0"/>
    <x v="1"/>
    <s v="Yes"/>
    <x v="1"/>
    <n v="103.85"/>
    <n v="5017.8999999999996"/>
    <n v="0"/>
    <n v="0"/>
    <n v="2110.5"/>
    <n v="7128.4"/>
    <x v="1"/>
    <x v="4"/>
    <x v="16"/>
    <x v="2"/>
    <x v="2"/>
    <n v="1"/>
    <x v="2"/>
  </r>
  <r>
    <s v="3806-DXQOM"/>
    <x v="0"/>
    <n v="47"/>
    <s v="No"/>
    <n v="0"/>
    <s v="Baker"/>
    <n v="92309"/>
    <n v="35.289520000000003"/>
    <n v="-116.092214"/>
    <n v="0"/>
    <n v="4"/>
    <s v="Offer E"/>
    <x v="1"/>
    <m/>
    <x v="2"/>
    <s v="Yes"/>
    <x v="2"/>
    <n v="4"/>
    <x v="1"/>
    <x v="0"/>
    <x v="0"/>
    <x v="1"/>
    <x v="1"/>
    <x v="0"/>
    <s v="No"/>
    <x v="0"/>
    <x v="1"/>
    <s v="Yes"/>
    <x v="1"/>
    <n v="33.65"/>
    <n v="137.85"/>
    <n v="0"/>
    <n v="0"/>
    <n v="0"/>
    <n v="137.85"/>
    <x v="1"/>
    <x v="5"/>
    <x v="8"/>
    <x v="0"/>
    <x v="1"/>
    <n v="1"/>
    <x v="3"/>
  </r>
  <r>
    <s v="3806-YAZOV"/>
    <x v="0"/>
    <n v="44"/>
    <s v="No"/>
    <n v="0"/>
    <s v="Lagunitas"/>
    <n v="94938"/>
    <n v="38.021771999999999"/>
    <n v="-122.691744"/>
    <n v="0"/>
    <n v="3"/>
    <s v="Offer E"/>
    <x v="0"/>
    <n v="6.61"/>
    <x v="0"/>
    <s v="No"/>
    <x v="3"/>
    <m/>
    <x v="2"/>
    <x v="2"/>
    <x v="2"/>
    <x v="2"/>
    <x v="2"/>
    <x v="2"/>
    <m/>
    <x v="2"/>
    <x v="1"/>
    <s v="No"/>
    <x v="0"/>
    <n v="18.8"/>
    <n v="56"/>
    <n v="0"/>
    <n v="0"/>
    <n v="19.829999999999998"/>
    <n v="75.83"/>
    <x v="2"/>
    <x v="0"/>
    <x v="0"/>
    <x v="0"/>
    <x v="1"/>
    <n v="0"/>
    <x v="1"/>
  </r>
  <r>
    <s v="3807-BPOMJ"/>
    <x v="0"/>
    <n v="59"/>
    <s v="Yes"/>
    <n v="0"/>
    <s v="Dobbins"/>
    <n v="95935"/>
    <n v="39.381174000000001"/>
    <n v="-121.21191"/>
    <n v="6"/>
    <n v="55"/>
    <s v="Offer B"/>
    <x v="0"/>
    <n v="24.93"/>
    <x v="0"/>
    <s v="Yes"/>
    <x v="1"/>
    <n v="17"/>
    <x v="1"/>
    <x v="1"/>
    <x v="0"/>
    <x v="1"/>
    <x v="0"/>
    <x v="1"/>
    <s v="Yes"/>
    <x v="0"/>
    <x v="0"/>
    <s v="Yes"/>
    <x v="1"/>
    <n v="94.75"/>
    <n v="5276.1"/>
    <n v="0"/>
    <n v="0"/>
    <n v="1371.15"/>
    <n v="6647.25"/>
    <x v="0"/>
    <x v="0"/>
    <x v="0"/>
    <x v="2"/>
    <x v="2"/>
    <n v="0"/>
    <x v="2"/>
  </r>
  <r>
    <s v="3807-XHCJH"/>
    <x v="0"/>
    <n v="21"/>
    <s v="Yes"/>
    <n v="3"/>
    <s v="Fish Camp"/>
    <n v="93623"/>
    <n v="37.483535000000003"/>
    <n v="-119.67941399999999"/>
    <n v="4"/>
    <n v="1"/>
    <s v="None"/>
    <x v="0"/>
    <n v="6.86"/>
    <x v="0"/>
    <s v="No"/>
    <x v="3"/>
    <m/>
    <x v="2"/>
    <x v="2"/>
    <x v="2"/>
    <x v="2"/>
    <x v="2"/>
    <x v="2"/>
    <m/>
    <x v="2"/>
    <x v="1"/>
    <s v="No"/>
    <x v="1"/>
    <n v="20"/>
    <n v="20"/>
    <n v="0"/>
    <n v="0"/>
    <n v="6.86"/>
    <n v="26.86"/>
    <x v="2"/>
    <x v="0"/>
    <x v="0"/>
    <x v="0"/>
    <x v="4"/>
    <n v="0"/>
    <x v="1"/>
  </r>
  <r>
    <s v="3808-HFKDE"/>
    <x v="0"/>
    <n v="35"/>
    <s v="No"/>
    <n v="0"/>
    <s v="Alhambra"/>
    <n v="91801"/>
    <n v="34.090924999999999"/>
    <n v="-118.128164"/>
    <n v="0"/>
    <n v="20"/>
    <s v="Offer D"/>
    <x v="0"/>
    <n v="4.1500000000000004"/>
    <x v="0"/>
    <s v="Yes"/>
    <x v="0"/>
    <n v="18"/>
    <x v="0"/>
    <x v="1"/>
    <x v="0"/>
    <x v="1"/>
    <x v="1"/>
    <x v="0"/>
    <s v="No"/>
    <x v="0"/>
    <x v="1"/>
    <s v="Yes"/>
    <x v="1"/>
    <n v="44.35"/>
    <n v="927.15"/>
    <n v="0"/>
    <n v="0"/>
    <n v="83"/>
    <n v="1010.15"/>
    <x v="0"/>
    <x v="0"/>
    <x v="0"/>
    <x v="1"/>
    <x v="0"/>
    <n v="0"/>
    <x v="3"/>
  </r>
  <r>
    <s v="3810-DVDQQ"/>
    <x v="0"/>
    <n v="28"/>
    <s v="Yes"/>
    <n v="1"/>
    <s v="Shasta Lake"/>
    <n v="96019"/>
    <n v="40.692523000000001"/>
    <n v="-122.369876"/>
    <n v="10"/>
    <n v="72"/>
    <s v="None"/>
    <x v="0"/>
    <n v="47.02"/>
    <x v="1"/>
    <s v="Yes"/>
    <x v="1"/>
    <n v="48"/>
    <x v="1"/>
    <x v="0"/>
    <x v="1"/>
    <x v="0"/>
    <x v="0"/>
    <x v="1"/>
    <s v="Yes"/>
    <x v="0"/>
    <x v="2"/>
    <s v="Yes"/>
    <x v="1"/>
    <n v="117.6"/>
    <n v="8308.9"/>
    <n v="5.44"/>
    <n v="0"/>
    <n v="3385.44"/>
    <n v="11688.9"/>
    <x v="0"/>
    <x v="0"/>
    <x v="0"/>
    <x v="2"/>
    <x v="4"/>
    <n v="0"/>
    <x v="2"/>
  </r>
  <r>
    <s v="3810-PJUHR"/>
    <x v="1"/>
    <n v="63"/>
    <s v="Yes"/>
    <n v="1"/>
    <s v="Morongo Valley"/>
    <n v="92256"/>
    <n v="34.097862999999997"/>
    <n v="-116.594561"/>
    <n v="6"/>
    <n v="70"/>
    <s v="Offer A"/>
    <x v="0"/>
    <n v="10.46"/>
    <x v="1"/>
    <s v="No"/>
    <x v="3"/>
    <m/>
    <x v="2"/>
    <x v="2"/>
    <x v="2"/>
    <x v="2"/>
    <x v="2"/>
    <x v="2"/>
    <m/>
    <x v="2"/>
    <x v="2"/>
    <s v="No"/>
    <x v="0"/>
    <n v="25.35"/>
    <n v="1715.15"/>
    <n v="0"/>
    <n v="0"/>
    <n v="732.2"/>
    <n v="2447.35"/>
    <x v="0"/>
    <x v="0"/>
    <x v="0"/>
    <x v="2"/>
    <x v="3"/>
    <n v="0"/>
    <x v="1"/>
  </r>
  <r>
    <s v="3811-VBYBZ"/>
    <x v="1"/>
    <n v="61"/>
    <s v="No"/>
    <n v="0"/>
    <s v="Lytle Creek"/>
    <n v="92358"/>
    <n v="34.238162000000003"/>
    <n v="-117.534306"/>
    <n v="0"/>
    <n v="7"/>
    <s v="None"/>
    <x v="0"/>
    <n v="47.03"/>
    <x v="1"/>
    <s v="Yes"/>
    <x v="1"/>
    <n v="2"/>
    <x v="0"/>
    <x v="0"/>
    <x v="0"/>
    <x v="1"/>
    <x v="0"/>
    <x v="1"/>
    <s v="Yes"/>
    <x v="1"/>
    <x v="1"/>
    <s v="Yes"/>
    <x v="1"/>
    <n v="99.8"/>
    <n v="673.25"/>
    <n v="0"/>
    <n v="10"/>
    <n v="329.21"/>
    <n v="1012.46"/>
    <x v="1"/>
    <x v="1"/>
    <x v="1"/>
    <x v="0"/>
    <x v="3"/>
    <n v="1"/>
    <x v="2"/>
  </r>
  <r>
    <s v="3812-LRZIR"/>
    <x v="0"/>
    <n v="51"/>
    <s v="Yes"/>
    <n v="1"/>
    <s v="Desert Hot Springs"/>
    <n v="92240"/>
    <n v="33.948557999999998"/>
    <n v="-116.516976"/>
    <n v="1"/>
    <n v="27"/>
    <s v="None"/>
    <x v="0"/>
    <n v="35.520000000000003"/>
    <x v="1"/>
    <s v="No"/>
    <x v="3"/>
    <m/>
    <x v="2"/>
    <x v="2"/>
    <x v="2"/>
    <x v="2"/>
    <x v="2"/>
    <x v="2"/>
    <m/>
    <x v="2"/>
    <x v="2"/>
    <s v="No"/>
    <x v="1"/>
    <n v="24.5"/>
    <n v="761.95"/>
    <n v="0"/>
    <n v="0"/>
    <n v="959.04"/>
    <n v="1720.99"/>
    <x v="0"/>
    <x v="0"/>
    <x v="0"/>
    <x v="3"/>
    <x v="2"/>
    <n v="0"/>
    <x v="1"/>
  </r>
  <r>
    <s v="3813-DHBBB"/>
    <x v="1"/>
    <n v="39"/>
    <s v="Yes"/>
    <n v="0"/>
    <s v="Cedarville"/>
    <n v="96104"/>
    <n v="41.505915999999999"/>
    <n v="-120.152505"/>
    <n v="10"/>
    <n v="67"/>
    <s v="None"/>
    <x v="1"/>
    <m/>
    <x v="2"/>
    <s v="Yes"/>
    <x v="2"/>
    <n v="6"/>
    <x v="1"/>
    <x v="0"/>
    <x v="0"/>
    <x v="0"/>
    <x v="1"/>
    <x v="1"/>
    <s v="Yes"/>
    <x v="0"/>
    <x v="2"/>
    <s v="Yes"/>
    <x v="1"/>
    <n v="50.95"/>
    <n v="3521.7"/>
    <n v="0"/>
    <n v="0"/>
    <n v="0"/>
    <n v="3521.7"/>
    <x v="0"/>
    <x v="0"/>
    <x v="0"/>
    <x v="2"/>
    <x v="0"/>
    <n v="0"/>
    <x v="3"/>
  </r>
  <r>
    <s v="3814-MLAXC"/>
    <x v="0"/>
    <n v="58"/>
    <s v="No"/>
    <n v="0"/>
    <s v="Hayward"/>
    <n v="94545"/>
    <n v="37.629840000000002"/>
    <n v="-122.12084299999999"/>
    <n v="0"/>
    <n v="31"/>
    <s v="None"/>
    <x v="0"/>
    <n v="16.63"/>
    <x v="1"/>
    <s v="Yes"/>
    <x v="1"/>
    <n v="12"/>
    <x v="0"/>
    <x v="1"/>
    <x v="0"/>
    <x v="0"/>
    <x v="1"/>
    <x v="0"/>
    <s v="No"/>
    <x v="0"/>
    <x v="1"/>
    <s v="Yes"/>
    <x v="0"/>
    <n v="79.849999999999994"/>
    <n v="2404.15"/>
    <n v="0"/>
    <n v="0"/>
    <n v="515.53"/>
    <n v="2919.68"/>
    <x v="1"/>
    <x v="2"/>
    <x v="17"/>
    <x v="3"/>
    <x v="2"/>
    <n v="1"/>
    <x v="0"/>
  </r>
  <r>
    <s v="3815-SLMEF"/>
    <x v="0"/>
    <n v="26"/>
    <s v="No"/>
    <n v="0"/>
    <s v="Avenal"/>
    <n v="93204"/>
    <n v="35.916943000000003"/>
    <n v="-120.129921"/>
    <n v="0"/>
    <n v="3"/>
    <s v="Offer E"/>
    <x v="1"/>
    <m/>
    <x v="2"/>
    <s v="Yes"/>
    <x v="0"/>
    <n v="52"/>
    <x v="1"/>
    <x v="1"/>
    <x v="0"/>
    <x v="0"/>
    <x v="1"/>
    <x v="0"/>
    <s v="No"/>
    <x v="0"/>
    <x v="1"/>
    <s v="No"/>
    <x v="2"/>
    <n v="34.25"/>
    <n v="139.35"/>
    <n v="0"/>
    <n v="0"/>
    <n v="0"/>
    <n v="139.35"/>
    <x v="1"/>
    <x v="1"/>
    <x v="10"/>
    <x v="0"/>
    <x v="4"/>
    <n v="1"/>
    <x v="3"/>
  </r>
  <r>
    <s v="3823-KYNQY"/>
    <x v="1"/>
    <n v="61"/>
    <s v="No"/>
    <n v="0"/>
    <s v="Van Nuys"/>
    <n v="91406"/>
    <n v="34.195684999999997"/>
    <n v="-118.490752"/>
    <n v="0"/>
    <n v="12"/>
    <s v="Offer D"/>
    <x v="0"/>
    <n v="25.57"/>
    <x v="1"/>
    <s v="No"/>
    <x v="3"/>
    <m/>
    <x v="2"/>
    <x v="2"/>
    <x v="2"/>
    <x v="2"/>
    <x v="2"/>
    <x v="2"/>
    <m/>
    <x v="2"/>
    <x v="0"/>
    <s v="No"/>
    <x v="0"/>
    <n v="24.95"/>
    <n v="280.39999999999998"/>
    <n v="0"/>
    <n v="0"/>
    <n v="306.83999999999997"/>
    <n v="587.24"/>
    <x v="0"/>
    <x v="0"/>
    <x v="0"/>
    <x v="0"/>
    <x v="3"/>
    <n v="0"/>
    <x v="1"/>
  </r>
  <r>
    <s v="3824-RHKVR"/>
    <x v="0"/>
    <n v="27"/>
    <s v="No"/>
    <n v="0"/>
    <s v="Fullerton"/>
    <n v="92833"/>
    <n v="33.877639000000002"/>
    <n v="-117.961212"/>
    <n v="0"/>
    <n v="17"/>
    <s v="Offer D"/>
    <x v="0"/>
    <n v="22.26"/>
    <x v="0"/>
    <s v="No"/>
    <x v="3"/>
    <m/>
    <x v="2"/>
    <x v="2"/>
    <x v="2"/>
    <x v="2"/>
    <x v="2"/>
    <x v="2"/>
    <m/>
    <x v="2"/>
    <x v="1"/>
    <s v="No"/>
    <x v="0"/>
    <n v="19.7"/>
    <n v="340.35"/>
    <n v="0"/>
    <n v="0"/>
    <n v="378.42"/>
    <n v="718.77"/>
    <x v="0"/>
    <x v="0"/>
    <x v="0"/>
    <x v="1"/>
    <x v="4"/>
    <n v="0"/>
    <x v="1"/>
  </r>
  <r>
    <s v="3831-YCPUO"/>
    <x v="0"/>
    <n v="38"/>
    <s v="Yes"/>
    <n v="1"/>
    <s v="Glencoe"/>
    <n v="95232"/>
    <n v="38.358463999999998"/>
    <n v="-120.57930399999999"/>
    <n v="3"/>
    <n v="72"/>
    <s v="None"/>
    <x v="0"/>
    <n v="32.229999999999997"/>
    <x v="0"/>
    <s v="Yes"/>
    <x v="1"/>
    <n v="19"/>
    <x v="1"/>
    <x v="0"/>
    <x v="1"/>
    <x v="0"/>
    <x v="0"/>
    <x v="1"/>
    <s v="Yes"/>
    <x v="0"/>
    <x v="2"/>
    <s v="Yes"/>
    <x v="0"/>
    <n v="109.5"/>
    <n v="7854.9"/>
    <n v="0"/>
    <n v="0"/>
    <n v="2320.56"/>
    <n v="10175.459999999999"/>
    <x v="0"/>
    <x v="0"/>
    <x v="0"/>
    <x v="2"/>
    <x v="0"/>
    <n v="0"/>
    <x v="2"/>
  </r>
  <r>
    <s v="3834-XUIFC"/>
    <x v="1"/>
    <n v="23"/>
    <s v="No"/>
    <n v="0"/>
    <s v="Long Beach"/>
    <n v="90814"/>
    <n v="33.771611999999998"/>
    <n v="-118.143866"/>
    <n v="0"/>
    <n v="7"/>
    <s v="Offer E"/>
    <x v="0"/>
    <n v="18.829999999999998"/>
    <x v="1"/>
    <s v="Yes"/>
    <x v="1"/>
    <n v="26"/>
    <x v="0"/>
    <x v="1"/>
    <x v="0"/>
    <x v="1"/>
    <x v="1"/>
    <x v="1"/>
    <s v="Yes"/>
    <x v="0"/>
    <x v="1"/>
    <s v="Yes"/>
    <x v="0"/>
    <n v="85.2"/>
    <n v="602.54999999999995"/>
    <n v="0"/>
    <n v="0"/>
    <n v="131.81"/>
    <n v="734.36"/>
    <x v="1"/>
    <x v="5"/>
    <x v="9"/>
    <x v="0"/>
    <x v="4"/>
    <n v="1"/>
    <x v="0"/>
  </r>
  <r>
    <s v="3836-FZSDJ"/>
    <x v="1"/>
    <n v="69"/>
    <s v="Yes"/>
    <n v="0"/>
    <s v="Fresno"/>
    <n v="93720"/>
    <n v="36.878709000000001"/>
    <n v="-119.7645"/>
    <n v="0"/>
    <n v="71"/>
    <s v="Offer A"/>
    <x v="0"/>
    <n v="22.19"/>
    <x v="1"/>
    <s v="No"/>
    <x v="3"/>
    <m/>
    <x v="2"/>
    <x v="2"/>
    <x v="2"/>
    <x v="2"/>
    <x v="2"/>
    <x v="2"/>
    <m/>
    <x v="2"/>
    <x v="2"/>
    <s v="No"/>
    <x v="1"/>
    <n v="24.85"/>
    <n v="1901"/>
    <n v="0"/>
    <n v="0"/>
    <n v="1575.49"/>
    <n v="3476.49"/>
    <x v="0"/>
    <x v="0"/>
    <x v="0"/>
    <x v="2"/>
    <x v="3"/>
    <n v="0"/>
    <x v="1"/>
  </r>
  <r>
    <s v="3838-OZURD"/>
    <x v="1"/>
    <n v="28"/>
    <s v="Yes"/>
    <n v="0"/>
    <s v="Somes Bar"/>
    <n v="95568"/>
    <n v="41.444606"/>
    <n v="-123.471895"/>
    <n v="0"/>
    <n v="66"/>
    <s v="Offer A"/>
    <x v="0"/>
    <n v="7.28"/>
    <x v="1"/>
    <s v="Yes"/>
    <x v="1"/>
    <n v="51"/>
    <x v="0"/>
    <x v="0"/>
    <x v="1"/>
    <x v="1"/>
    <x v="0"/>
    <x v="1"/>
    <s v="Yes"/>
    <x v="0"/>
    <x v="1"/>
    <s v="Yes"/>
    <x v="0"/>
    <n v="105"/>
    <n v="7133.25"/>
    <n v="0"/>
    <n v="0"/>
    <n v="480.48"/>
    <n v="7613.73"/>
    <x v="1"/>
    <x v="1"/>
    <x v="1"/>
    <x v="2"/>
    <x v="4"/>
    <n v="1"/>
    <x v="2"/>
  </r>
  <r>
    <s v="3841-CONLJ"/>
    <x v="0"/>
    <n v="33"/>
    <s v="Yes"/>
    <n v="0"/>
    <s v="Morro Bay"/>
    <n v="93442"/>
    <n v="35.369553000000003"/>
    <n v="-120.763864"/>
    <n v="9"/>
    <n v="1"/>
    <s v="None"/>
    <x v="1"/>
    <m/>
    <x v="2"/>
    <s v="Yes"/>
    <x v="2"/>
    <n v="14"/>
    <x v="0"/>
    <x v="1"/>
    <x v="0"/>
    <x v="1"/>
    <x v="1"/>
    <x v="1"/>
    <s v="Yes"/>
    <x v="0"/>
    <x v="1"/>
    <s v="No"/>
    <x v="1"/>
    <n v="35"/>
    <n v="35"/>
    <n v="0"/>
    <n v="0"/>
    <n v="0"/>
    <n v="35"/>
    <x v="2"/>
    <x v="0"/>
    <x v="0"/>
    <x v="0"/>
    <x v="0"/>
    <n v="0"/>
    <x v="3"/>
  </r>
  <r>
    <s v="3841-NFECX"/>
    <x v="0"/>
    <n v="69"/>
    <s v="Yes"/>
    <n v="0"/>
    <s v="Los Angeles"/>
    <n v="90033"/>
    <n v="34.050198000000002"/>
    <n v="-118.21094600000001"/>
    <n v="3"/>
    <n v="71"/>
    <s v="None"/>
    <x v="0"/>
    <n v="47.02"/>
    <x v="1"/>
    <s v="Yes"/>
    <x v="1"/>
    <n v="12"/>
    <x v="1"/>
    <x v="0"/>
    <x v="1"/>
    <x v="0"/>
    <x v="1"/>
    <x v="0"/>
    <s v="No"/>
    <x v="0"/>
    <x v="2"/>
    <s v="Yes"/>
    <x v="0"/>
    <n v="96.35"/>
    <n v="6766.95"/>
    <n v="0"/>
    <n v="0"/>
    <n v="3338.42"/>
    <n v="10105.370000000001"/>
    <x v="0"/>
    <x v="0"/>
    <x v="0"/>
    <x v="2"/>
    <x v="3"/>
    <n v="0"/>
    <x v="2"/>
  </r>
  <r>
    <s v="3842-IYKUE"/>
    <x v="0"/>
    <n v="28"/>
    <s v="No"/>
    <n v="0"/>
    <s v="San Leandro"/>
    <n v="94579"/>
    <n v="37.687263999999999"/>
    <n v="-122.15728"/>
    <n v="0"/>
    <n v="35"/>
    <s v="Offer C"/>
    <x v="0"/>
    <n v="45.14"/>
    <x v="1"/>
    <s v="Yes"/>
    <x v="1"/>
    <n v="41"/>
    <x v="0"/>
    <x v="0"/>
    <x v="0"/>
    <x v="0"/>
    <x v="1"/>
    <x v="0"/>
    <s v="Yes"/>
    <x v="1"/>
    <x v="1"/>
    <s v="No"/>
    <x v="0"/>
    <n v="85.3"/>
    <n v="2917.5"/>
    <n v="23.89"/>
    <n v="130"/>
    <n v="1579.9"/>
    <n v="4603.51"/>
    <x v="1"/>
    <x v="1"/>
    <x v="11"/>
    <x v="3"/>
    <x v="4"/>
    <n v="1"/>
    <x v="0"/>
  </r>
  <r>
    <s v="3842-QTGDL"/>
    <x v="1"/>
    <n v="59"/>
    <s v="Yes"/>
    <n v="0"/>
    <s v="Walnut Creek"/>
    <n v="94595"/>
    <n v="37.862127999999998"/>
    <n v="-122.075197"/>
    <n v="8"/>
    <n v="16"/>
    <s v="None"/>
    <x v="0"/>
    <n v="46"/>
    <x v="0"/>
    <s v="Yes"/>
    <x v="1"/>
    <n v="30"/>
    <x v="1"/>
    <x v="0"/>
    <x v="0"/>
    <x v="1"/>
    <x v="1"/>
    <x v="0"/>
    <s v="No"/>
    <x v="0"/>
    <x v="1"/>
    <s v="No"/>
    <x v="1"/>
    <n v="80.75"/>
    <n v="1321.3"/>
    <n v="0"/>
    <n v="0"/>
    <n v="736"/>
    <n v="2057.3000000000002"/>
    <x v="0"/>
    <x v="0"/>
    <x v="0"/>
    <x v="1"/>
    <x v="2"/>
    <n v="0"/>
    <x v="0"/>
  </r>
  <r>
    <s v="3845-FXCYS"/>
    <x v="1"/>
    <n v="55"/>
    <s v="No"/>
    <n v="0"/>
    <s v="Long Barn"/>
    <n v="95335"/>
    <n v="38.109124999999999"/>
    <n v="-120.078597"/>
    <n v="0"/>
    <n v="2"/>
    <s v="None"/>
    <x v="0"/>
    <n v="7.8"/>
    <x v="0"/>
    <s v="No"/>
    <x v="3"/>
    <m/>
    <x v="2"/>
    <x v="2"/>
    <x v="2"/>
    <x v="2"/>
    <x v="2"/>
    <x v="2"/>
    <m/>
    <x v="2"/>
    <x v="1"/>
    <s v="Yes"/>
    <x v="1"/>
    <n v="19.649999999999999"/>
    <n v="31.2"/>
    <n v="0"/>
    <n v="0"/>
    <n v="15.6"/>
    <n v="46.8"/>
    <x v="2"/>
    <x v="0"/>
    <x v="0"/>
    <x v="0"/>
    <x v="2"/>
    <n v="0"/>
    <x v="1"/>
  </r>
  <r>
    <s v="3845-JHAMY"/>
    <x v="0"/>
    <n v="48"/>
    <s v="Yes"/>
    <n v="3"/>
    <s v="Inverness"/>
    <n v="94937"/>
    <n v="38.099322999999998"/>
    <n v="-122.945723"/>
    <n v="1"/>
    <n v="16"/>
    <s v="Offer D"/>
    <x v="1"/>
    <m/>
    <x v="2"/>
    <s v="Yes"/>
    <x v="0"/>
    <n v="53"/>
    <x v="0"/>
    <x v="1"/>
    <x v="0"/>
    <x v="1"/>
    <x v="1"/>
    <x v="1"/>
    <s v="Yes"/>
    <x v="1"/>
    <x v="1"/>
    <s v="Yes"/>
    <x v="0"/>
    <n v="35.5"/>
    <n v="552.70000000000005"/>
    <n v="0"/>
    <n v="80"/>
    <n v="0"/>
    <n v="632.70000000000005"/>
    <x v="0"/>
    <x v="0"/>
    <x v="0"/>
    <x v="1"/>
    <x v="1"/>
    <n v="0"/>
    <x v="3"/>
  </r>
  <r>
    <s v="3847-BAERP"/>
    <x v="0"/>
    <n v="27"/>
    <s v="No"/>
    <n v="0"/>
    <s v="Bass Lake"/>
    <n v="93604"/>
    <n v="37.458367000000003"/>
    <n v="-119.345011"/>
    <n v="0"/>
    <n v="10"/>
    <s v="None"/>
    <x v="0"/>
    <n v="12.39"/>
    <x v="0"/>
    <s v="No"/>
    <x v="3"/>
    <m/>
    <x v="2"/>
    <x v="2"/>
    <x v="2"/>
    <x v="2"/>
    <x v="2"/>
    <x v="2"/>
    <m/>
    <x v="2"/>
    <x v="1"/>
    <s v="Yes"/>
    <x v="0"/>
    <n v="20.9"/>
    <n v="247"/>
    <n v="0"/>
    <n v="0"/>
    <n v="123.9"/>
    <n v="370.9"/>
    <x v="0"/>
    <x v="0"/>
    <x v="0"/>
    <x v="0"/>
    <x v="4"/>
    <n v="0"/>
    <x v="1"/>
  </r>
  <r>
    <s v="3850-OKINF"/>
    <x v="1"/>
    <n v="42"/>
    <s v="Yes"/>
    <n v="3"/>
    <s v="Pasadena"/>
    <n v="91106"/>
    <n v="34.139401999999997"/>
    <n v="-118.128658"/>
    <n v="0"/>
    <n v="71"/>
    <s v="Offer A"/>
    <x v="0"/>
    <n v="37.03"/>
    <x v="1"/>
    <s v="Yes"/>
    <x v="2"/>
    <n v="26"/>
    <x v="1"/>
    <x v="1"/>
    <x v="0"/>
    <x v="1"/>
    <x v="0"/>
    <x v="0"/>
    <s v="No"/>
    <x v="0"/>
    <x v="0"/>
    <s v="Yes"/>
    <x v="1"/>
    <n v="66.2"/>
    <n v="4692.55"/>
    <n v="0"/>
    <n v="0"/>
    <n v="2629.13"/>
    <n v="7321.68"/>
    <x v="0"/>
    <x v="0"/>
    <x v="0"/>
    <x v="2"/>
    <x v="1"/>
    <n v="0"/>
    <x v="0"/>
  </r>
  <r>
    <s v="3853-LYGAM"/>
    <x v="1"/>
    <n v="58"/>
    <s v="No"/>
    <n v="0"/>
    <s v="Meadow Vista"/>
    <n v="95722"/>
    <n v="39.003357999999999"/>
    <n v="-121.02253899999999"/>
    <n v="0"/>
    <n v="17"/>
    <s v="None"/>
    <x v="0"/>
    <n v="21.14"/>
    <x v="1"/>
    <s v="Yes"/>
    <x v="1"/>
    <n v="5"/>
    <x v="0"/>
    <x v="1"/>
    <x v="1"/>
    <x v="0"/>
    <x v="1"/>
    <x v="1"/>
    <s v="Yes"/>
    <x v="0"/>
    <x v="1"/>
    <s v="Yes"/>
    <x v="1"/>
    <n v="95.65"/>
    <n v="1640"/>
    <n v="0"/>
    <n v="0"/>
    <n v="359.38"/>
    <n v="1999.38"/>
    <x v="0"/>
    <x v="0"/>
    <x v="0"/>
    <x v="1"/>
    <x v="2"/>
    <n v="0"/>
    <x v="2"/>
  </r>
  <r>
    <s v="3855-ONCAR"/>
    <x v="0"/>
    <n v="35"/>
    <s v="Yes"/>
    <n v="3"/>
    <s v="Arcadia"/>
    <n v="91006"/>
    <n v="34.137318999999998"/>
    <n v="-118.029837"/>
    <n v="9"/>
    <n v="4"/>
    <s v="None"/>
    <x v="0"/>
    <n v="41.93"/>
    <x v="0"/>
    <s v="Yes"/>
    <x v="1"/>
    <n v="53"/>
    <x v="0"/>
    <x v="1"/>
    <x v="0"/>
    <x v="1"/>
    <x v="0"/>
    <x v="0"/>
    <s v="No"/>
    <x v="0"/>
    <x v="1"/>
    <s v="Yes"/>
    <x v="0"/>
    <n v="78.900000000000006"/>
    <n v="299.75"/>
    <n v="37.01"/>
    <n v="0"/>
    <n v="167.72"/>
    <n v="430.46"/>
    <x v="0"/>
    <x v="0"/>
    <x v="0"/>
    <x v="0"/>
    <x v="0"/>
    <n v="0"/>
    <x v="0"/>
  </r>
  <r>
    <s v="3858-VOBET"/>
    <x v="1"/>
    <n v="48"/>
    <s v="No"/>
    <n v="0"/>
    <s v="San Diego"/>
    <n v="92117"/>
    <n v="32.825085999999999"/>
    <n v="-117.19942399999999"/>
    <n v="0"/>
    <n v="23"/>
    <s v="None"/>
    <x v="0"/>
    <n v="28.8"/>
    <x v="1"/>
    <s v="Yes"/>
    <x v="0"/>
    <n v="13"/>
    <x v="0"/>
    <x v="1"/>
    <x v="0"/>
    <x v="1"/>
    <x v="1"/>
    <x v="0"/>
    <s v="No"/>
    <x v="0"/>
    <x v="1"/>
    <s v="Yes"/>
    <x v="1"/>
    <n v="74.95"/>
    <n v="1710.45"/>
    <n v="0"/>
    <n v="0"/>
    <n v="662.4"/>
    <n v="2372.85"/>
    <x v="1"/>
    <x v="1"/>
    <x v="5"/>
    <x v="1"/>
    <x v="1"/>
    <n v="1"/>
    <x v="0"/>
  </r>
  <r>
    <s v="3858-XHYJO"/>
    <x v="0"/>
    <n v="24"/>
    <s v="Yes"/>
    <n v="0"/>
    <s v="San Gabriel"/>
    <n v="91776"/>
    <n v="34.089927000000003"/>
    <n v="-118.095645"/>
    <n v="5"/>
    <n v="40"/>
    <s v="Offer B"/>
    <x v="0"/>
    <n v="22.2"/>
    <x v="1"/>
    <s v="Yes"/>
    <x v="1"/>
    <n v="76"/>
    <x v="1"/>
    <x v="1"/>
    <x v="1"/>
    <x v="1"/>
    <x v="0"/>
    <x v="1"/>
    <s v="Yes"/>
    <x v="0"/>
    <x v="0"/>
    <s v="No"/>
    <x v="1"/>
    <n v="105.75"/>
    <n v="4228.55"/>
    <n v="0"/>
    <n v="0"/>
    <n v="888"/>
    <n v="5116.55"/>
    <x v="0"/>
    <x v="0"/>
    <x v="0"/>
    <x v="3"/>
    <x v="4"/>
    <n v="0"/>
    <x v="2"/>
  </r>
  <r>
    <s v="3859-CVCET"/>
    <x v="0"/>
    <n v="47"/>
    <s v="No"/>
    <n v="0"/>
    <s v="Lindsay"/>
    <n v="93247"/>
    <n v="36.205464999999997"/>
    <n v="-119.085807"/>
    <n v="0"/>
    <n v="4"/>
    <s v="None"/>
    <x v="0"/>
    <n v="45.4"/>
    <x v="0"/>
    <s v="Yes"/>
    <x v="2"/>
    <n v="27"/>
    <x v="0"/>
    <x v="1"/>
    <x v="0"/>
    <x v="1"/>
    <x v="1"/>
    <x v="0"/>
    <s v="No"/>
    <x v="0"/>
    <x v="1"/>
    <s v="No"/>
    <x v="2"/>
    <n v="45.65"/>
    <n v="191.05"/>
    <n v="0"/>
    <n v="0"/>
    <n v="181.6"/>
    <n v="372.65"/>
    <x v="1"/>
    <x v="1"/>
    <x v="1"/>
    <x v="0"/>
    <x v="1"/>
    <n v="1"/>
    <x v="3"/>
  </r>
  <r>
    <s v="3863-IUBJR"/>
    <x v="1"/>
    <n v="27"/>
    <s v="Yes"/>
    <n v="0"/>
    <s v="Oakland"/>
    <n v="94607"/>
    <n v="37.807070000000003"/>
    <n v="-122.29740099999999"/>
    <n v="1"/>
    <n v="12"/>
    <s v="None"/>
    <x v="0"/>
    <n v="27.82"/>
    <x v="0"/>
    <s v="Yes"/>
    <x v="2"/>
    <n v="26"/>
    <x v="0"/>
    <x v="1"/>
    <x v="0"/>
    <x v="1"/>
    <x v="1"/>
    <x v="1"/>
    <s v="Yes"/>
    <x v="0"/>
    <x v="0"/>
    <s v="No"/>
    <x v="0"/>
    <n v="53.65"/>
    <n v="696.35"/>
    <n v="0"/>
    <n v="0"/>
    <n v="333.84"/>
    <n v="1030.19"/>
    <x v="1"/>
    <x v="1"/>
    <x v="1"/>
    <x v="0"/>
    <x v="4"/>
    <n v="1"/>
    <x v="3"/>
  </r>
  <r>
    <s v="3863-QSTYI"/>
    <x v="1"/>
    <n v="60"/>
    <s v="No"/>
    <n v="0"/>
    <s v="Mission Viejo"/>
    <n v="92691"/>
    <n v="33.611944999999999"/>
    <n v="-117.66586700000001"/>
    <n v="0"/>
    <n v="59"/>
    <s v="None"/>
    <x v="0"/>
    <n v="16.8"/>
    <x v="0"/>
    <s v="Yes"/>
    <x v="0"/>
    <n v="18"/>
    <x v="0"/>
    <x v="1"/>
    <x v="1"/>
    <x v="0"/>
    <x v="0"/>
    <x v="0"/>
    <s v="No"/>
    <x v="0"/>
    <x v="1"/>
    <s v="Yes"/>
    <x v="1"/>
    <n v="64.650000000000006"/>
    <n v="3735.45"/>
    <n v="0"/>
    <n v="0"/>
    <n v="991.2"/>
    <n v="4726.6499999999996"/>
    <x v="0"/>
    <x v="0"/>
    <x v="0"/>
    <x v="2"/>
    <x v="3"/>
    <n v="0"/>
    <x v="0"/>
  </r>
  <r>
    <s v="3865-QBWSJ"/>
    <x v="1"/>
    <n v="76"/>
    <s v="No"/>
    <n v="2"/>
    <s v="Courtland"/>
    <n v="95615"/>
    <n v="38.311608999999997"/>
    <n v="-121.554034"/>
    <n v="0"/>
    <n v="38"/>
    <s v="None"/>
    <x v="0"/>
    <n v="45.13"/>
    <x v="1"/>
    <s v="Yes"/>
    <x v="1"/>
    <n v="27"/>
    <x v="1"/>
    <x v="1"/>
    <x v="0"/>
    <x v="1"/>
    <x v="1"/>
    <x v="0"/>
    <s v="No"/>
    <x v="0"/>
    <x v="2"/>
    <s v="Yes"/>
    <x v="0"/>
    <n v="80.45"/>
    <n v="3162.65"/>
    <n v="0"/>
    <n v="0"/>
    <n v="1714.94"/>
    <n v="4877.59"/>
    <x v="0"/>
    <x v="0"/>
    <x v="0"/>
    <x v="3"/>
    <x v="3"/>
    <n v="0"/>
    <x v="0"/>
  </r>
  <r>
    <s v="3865-YIOTT"/>
    <x v="1"/>
    <n v="40"/>
    <s v="Yes"/>
    <n v="1"/>
    <s v="San Francisco"/>
    <n v="94110"/>
    <n v="37.750020999999997"/>
    <n v="-122.415201"/>
    <n v="1"/>
    <n v="72"/>
    <s v="None"/>
    <x v="0"/>
    <n v="11.67"/>
    <x v="1"/>
    <s v="Yes"/>
    <x v="1"/>
    <n v="26"/>
    <x v="1"/>
    <x v="1"/>
    <x v="1"/>
    <x v="1"/>
    <x v="0"/>
    <x v="1"/>
    <s v="Yes"/>
    <x v="0"/>
    <x v="0"/>
    <s v="Yes"/>
    <x v="1"/>
    <n v="106.1"/>
    <n v="7848.5"/>
    <n v="0"/>
    <n v="0"/>
    <n v="840.24"/>
    <n v="8688.74"/>
    <x v="0"/>
    <x v="0"/>
    <x v="0"/>
    <x v="2"/>
    <x v="1"/>
    <n v="0"/>
    <x v="2"/>
  </r>
  <r>
    <s v="3865-ZFZIB"/>
    <x v="1"/>
    <n v="25"/>
    <s v="No"/>
    <n v="0"/>
    <s v="Los Angeles"/>
    <n v="90077"/>
    <n v="34.102083999999998"/>
    <n v="-118.451629"/>
    <n v="0"/>
    <n v="19"/>
    <s v="Offer D"/>
    <x v="0"/>
    <n v="34.68"/>
    <x v="0"/>
    <s v="No"/>
    <x v="3"/>
    <m/>
    <x v="2"/>
    <x v="2"/>
    <x v="2"/>
    <x v="2"/>
    <x v="2"/>
    <x v="2"/>
    <m/>
    <x v="2"/>
    <x v="2"/>
    <s v="No"/>
    <x v="0"/>
    <n v="19.649999999999999"/>
    <n v="358.15"/>
    <n v="0"/>
    <n v="0"/>
    <n v="658.92"/>
    <n v="1017.07"/>
    <x v="0"/>
    <x v="0"/>
    <x v="0"/>
    <x v="1"/>
    <x v="4"/>
    <n v="0"/>
    <x v="1"/>
  </r>
  <r>
    <s v="3865-ZYKAD"/>
    <x v="1"/>
    <n v="77"/>
    <s v="Yes"/>
    <n v="0"/>
    <s v="Sacramento"/>
    <n v="95831"/>
    <n v="38.494832000000002"/>
    <n v="-121.529447"/>
    <n v="7"/>
    <n v="69"/>
    <s v="None"/>
    <x v="0"/>
    <n v="14.76"/>
    <x v="1"/>
    <s v="Yes"/>
    <x v="1"/>
    <n v="14"/>
    <x v="1"/>
    <x v="0"/>
    <x v="0"/>
    <x v="1"/>
    <x v="1"/>
    <x v="0"/>
    <s v="No"/>
    <x v="0"/>
    <x v="1"/>
    <s v="Yes"/>
    <x v="0"/>
    <n v="84.9"/>
    <n v="5785.65"/>
    <n v="0"/>
    <n v="0"/>
    <n v="1018.44"/>
    <n v="6804.09"/>
    <x v="0"/>
    <x v="0"/>
    <x v="0"/>
    <x v="2"/>
    <x v="3"/>
    <n v="0"/>
    <x v="0"/>
  </r>
  <r>
    <s v="3866-MDTUB"/>
    <x v="0"/>
    <n v="64"/>
    <s v="No"/>
    <n v="0"/>
    <s v="Los Angeles"/>
    <n v="90017"/>
    <n v="34.052841999999998"/>
    <n v="-118.264495"/>
    <n v="0"/>
    <n v="2"/>
    <s v="None"/>
    <x v="0"/>
    <n v="26.93"/>
    <x v="0"/>
    <s v="Yes"/>
    <x v="2"/>
    <n v="10"/>
    <x v="1"/>
    <x v="1"/>
    <x v="0"/>
    <x v="1"/>
    <x v="0"/>
    <x v="1"/>
    <s v="Yes"/>
    <x v="0"/>
    <x v="1"/>
    <s v="Yes"/>
    <x v="1"/>
    <n v="70.75"/>
    <n v="146.9"/>
    <n v="0"/>
    <n v="0"/>
    <n v="53.86"/>
    <n v="200.76"/>
    <x v="1"/>
    <x v="5"/>
    <x v="9"/>
    <x v="0"/>
    <x v="3"/>
    <n v="1"/>
    <x v="0"/>
  </r>
  <r>
    <s v="3870-MQAMG"/>
    <x v="0"/>
    <n v="21"/>
    <s v="Yes"/>
    <n v="0"/>
    <s v="Camp Nelson"/>
    <n v="93208"/>
    <n v="36.057457999999997"/>
    <n v="-118.59195099999999"/>
    <n v="1"/>
    <n v="54"/>
    <s v="Offer B"/>
    <x v="0"/>
    <n v="2.1800000000000002"/>
    <x v="1"/>
    <s v="Yes"/>
    <x v="1"/>
    <n v="71"/>
    <x v="0"/>
    <x v="0"/>
    <x v="1"/>
    <x v="0"/>
    <x v="0"/>
    <x v="1"/>
    <s v="Yes"/>
    <x v="0"/>
    <x v="0"/>
    <s v="No"/>
    <x v="1"/>
    <n v="110.35"/>
    <n v="5893.15"/>
    <n v="0"/>
    <n v="0"/>
    <n v="117.72"/>
    <n v="6010.87"/>
    <x v="1"/>
    <x v="1"/>
    <x v="1"/>
    <x v="2"/>
    <x v="4"/>
    <n v="1"/>
    <x v="2"/>
  </r>
  <r>
    <s v="3870-SPZSI"/>
    <x v="0"/>
    <n v="56"/>
    <s v="Yes"/>
    <n v="2"/>
    <s v="Wilton"/>
    <n v="95693"/>
    <n v="38.392558999999999"/>
    <n v="-121.225093"/>
    <n v="4"/>
    <n v="70"/>
    <s v="Offer A"/>
    <x v="0"/>
    <n v="33.25"/>
    <x v="1"/>
    <s v="Yes"/>
    <x v="1"/>
    <n v="15"/>
    <x v="1"/>
    <x v="0"/>
    <x v="1"/>
    <x v="0"/>
    <x v="0"/>
    <x v="1"/>
    <s v="Yes"/>
    <x v="0"/>
    <x v="2"/>
    <s v="Yes"/>
    <x v="0"/>
    <n v="113.05"/>
    <n v="7869.05"/>
    <n v="0"/>
    <n v="0"/>
    <n v="2327.5"/>
    <n v="10196.549999999999"/>
    <x v="0"/>
    <x v="0"/>
    <x v="0"/>
    <x v="2"/>
    <x v="2"/>
    <n v="0"/>
    <x v="2"/>
  </r>
  <r>
    <s v="3871-IKPYH"/>
    <x v="1"/>
    <n v="70"/>
    <s v="No"/>
    <n v="0"/>
    <s v="Camarillo"/>
    <n v="93010"/>
    <n v="34.227846"/>
    <n v="-119.079903"/>
    <n v="0"/>
    <n v="1"/>
    <s v="None"/>
    <x v="0"/>
    <n v="16.190000000000001"/>
    <x v="0"/>
    <s v="Yes"/>
    <x v="1"/>
    <n v="12"/>
    <x v="0"/>
    <x v="1"/>
    <x v="0"/>
    <x v="1"/>
    <x v="1"/>
    <x v="0"/>
    <s v="No"/>
    <x v="0"/>
    <x v="1"/>
    <s v="No"/>
    <x v="1"/>
    <n v="69.099999999999994"/>
    <n v="69.099999999999994"/>
    <n v="0"/>
    <n v="0"/>
    <n v="16.190000000000001"/>
    <n v="85.29"/>
    <x v="1"/>
    <x v="3"/>
    <x v="14"/>
    <x v="0"/>
    <x v="3"/>
    <n v="1"/>
    <x v="0"/>
  </r>
  <r>
    <s v="3873-NFTGI"/>
    <x v="1"/>
    <n v="54"/>
    <s v="No"/>
    <n v="0"/>
    <s v="Fresno"/>
    <n v="93703"/>
    <n v="36.768774000000001"/>
    <n v="-119.76263299999999"/>
    <n v="0"/>
    <n v="14"/>
    <s v="Offer D"/>
    <x v="0"/>
    <n v="18.48"/>
    <x v="1"/>
    <s v="Yes"/>
    <x v="2"/>
    <n v="21"/>
    <x v="0"/>
    <x v="0"/>
    <x v="0"/>
    <x v="1"/>
    <x v="1"/>
    <x v="0"/>
    <s v="No"/>
    <x v="0"/>
    <x v="1"/>
    <s v="Yes"/>
    <x v="0"/>
    <n v="55.5"/>
    <n v="767.55"/>
    <n v="0"/>
    <n v="0"/>
    <n v="258.72000000000003"/>
    <n v="1026.27"/>
    <x v="0"/>
    <x v="0"/>
    <x v="0"/>
    <x v="1"/>
    <x v="2"/>
    <n v="0"/>
    <x v="3"/>
  </r>
  <r>
    <s v="3873-WOSBC"/>
    <x v="1"/>
    <n v="58"/>
    <s v="Yes"/>
    <n v="0"/>
    <s v="Catheys Valley"/>
    <n v="95306"/>
    <n v="37.394410999999998"/>
    <n v="-120.127262"/>
    <n v="1"/>
    <n v="67"/>
    <s v="Offer A"/>
    <x v="0"/>
    <n v="11.74"/>
    <x v="1"/>
    <s v="No"/>
    <x v="3"/>
    <m/>
    <x v="2"/>
    <x v="2"/>
    <x v="2"/>
    <x v="2"/>
    <x v="2"/>
    <x v="2"/>
    <m/>
    <x v="2"/>
    <x v="2"/>
    <s v="No"/>
    <x v="0"/>
    <n v="25.6"/>
    <n v="1784.9"/>
    <n v="0"/>
    <n v="0"/>
    <n v="786.58"/>
    <n v="2571.48"/>
    <x v="0"/>
    <x v="0"/>
    <x v="0"/>
    <x v="2"/>
    <x v="2"/>
    <n v="0"/>
    <x v="1"/>
  </r>
  <r>
    <s v="3874-EQOEP"/>
    <x v="1"/>
    <n v="32"/>
    <s v="No"/>
    <n v="4"/>
    <s v="Long Beach"/>
    <n v="90804"/>
    <n v="33.783047000000003"/>
    <n v="-118.1486"/>
    <n v="0"/>
    <n v="7"/>
    <s v="Offer E"/>
    <x v="0"/>
    <n v="20.52"/>
    <x v="1"/>
    <s v="Yes"/>
    <x v="0"/>
    <n v="28"/>
    <x v="0"/>
    <x v="1"/>
    <x v="0"/>
    <x v="1"/>
    <x v="0"/>
    <x v="1"/>
    <s v="Yes"/>
    <x v="1"/>
    <x v="1"/>
    <s v="No"/>
    <x v="0"/>
    <n v="95"/>
    <n v="655.5"/>
    <n v="36.6"/>
    <n v="10"/>
    <n v="143.63999999999999"/>
    <n v="772.54"/>
    <x v="1"/>
    <x v="1"/>
    <x v="1"/>
    <x v="0"/>
    <x v="0"/>
    <n v="1"/>
    <x v="2"/>
  </r>
  <r>
    <s v="3877-JRJIP"/>
    <x v="1"/>
    <n v="50"/>
    <s v="No"/>
    <n v="0"/>
    <s v="Hawthorne"/>
    <n v="90250"/>
    <n v="33.914774999999999"/>
    <n v="-118.348083"/>
    <n v="0"/>
    <n v="1"/>
    <s v="None"/>
    <x v="0"/>
    <n v="22.05"/>
    <x v="1"/>
    <s v="Yes"/>
    <x v="0"/>
    <n v="28"/>
    <x v="0"/>
    <x v="1"/>
    <x v="0"/>
    <x v="1"/>
    <x v="0"/>
    <x v="0"/>
    <s v="No"/>
    <x v="0"/>
    <x v="1"/>
    <s v="Yes"/>
    <x v="1"/>
    <n v="59.85"/>
    <n v="59.85"/>
    <n v="0"/>
    <n v="0"/>
    <n v="22.05"/>
    <n v="81.900000000000006"/>
    <x v="1"/>
    <x v="5"/>
    <x v="9"/>
    <x v="0"/>
    <x v="2"/>
    <n v="1"/>
    <x v="3"/>
  </r>
  <r>
    <s v="3878-AVSOQ"/>
    <x v="0"/>
    <n v="68"/>
    <s v="No"/>
    <n v="0"/>
    <s v="La Jolla"/>
    <n v="92037"/>
    <n v="32.853743000000001"/>
    <n v="-117.25033999999999"/>
    <n v="0"/>
    <n v="1"/>
    <s v="None"/>
    <x v="0"/>
    <n v="17.600000000000001"/>
    <x v="0"/>
    <s v="Yes"/>
    <x v="1"/>
    <n v="2"/>
    <x v="0"/>
    <x v="1"/>
    <x v="0"/>
    <x v="1"/>
    <x v="1"/>
    <x v="0"/>
    <s v="No"/>
    <x v="1"/>
    <x v="2"/>
    <s v="Yes"/>
    <x v="1"/>
    <n v="71.25"/>
    <n v="71.25"/>
    <n v="0"/>
    <n v="10"/>
    <n v="17.600000000000001"/>
    <n v="98.85"/>
    <x v="2"/>
    <x v="0"/>
    <x v="0"/>
    <x v="0"/>
    <x v="3"/>
    <n v="0"/>
    <x v="0"/>
  </r>
  <r>
    <s v="3882-IYOIJ"/>
    <x v="0"/>
    <n v="41"/>
    <s v="Yes"/>
    <n v="1"/>
    <s v="Yorba Linda"/>
    <n v="92886"/>
    <n v="33.897252999999999"/>
    <n v="-117.792202"/>
    <n v="1"/>
    <n v="60"/>
    <s v="Offer B"/>
    <x v="0"/>
    <n v="43.33"/>
    <x v="1"/>
    <s v="Yes"/>
    <x v="1"/>
    <n v="28"/>
    <x v="1"/>
    <x v="0"/>
    <x v="1"/>
    <x v="0"/>
    <x v="0"/>
    <x v="1"/>
    <s v="Yes"/>
    <x v="0"/>
    <x v="2"/>
    <s v="No"/>
    <x v="0"/>
    <n v="-9"/>
    <n v="6758.45"/>
    <n v="11.85"/>
    <n v="0"/>
    <n v="2599.8000000000002"/>
    <n v="9346.4"/>
    <x v="0"/>
    <x v="0"/>
    <x v="0"/>
    <x v="2"/>
    <x v="1"/>
    <n v="0"/>
    <x v="1"/>
  </r>
  <r>
    <s v="3884-HCSWG"/>
    <x v="0"/>
    <n v="51"/>
    <s v="No"/>
    <n v="0"/>
    <s v="Camptonville"/>
    <n v="95922"/>
    <n v="39.432127000000001"/>
    <n v="-121.099287"/>
    <n v="0"/>
    <n v="17"/>
    <s v="None"/>
    <x v="0"/>
    <n v="7.66"/>
    <x v="0"/>
    <s v="Yes"/>
    <x v="1"/>
    <n v="17"/>
    <x v="0"/>
    <x v="1"/>
    <x v="0"/>
    <x v="1"/>
    <x v="1"/>
    <x v="0"/>
    <s v="No"/>
    <x v="1"/>
    <x v="1"/>
    <s v="Yes"/>
    <x v="1"/>
    <n v="70"/>
    <n v="1144.5"/>
    <n v="0"/>
    <n v="80"/>
    <n v="130.22"/>
    <n v="1354.72"/>
    <x v="1"/>
    <x v="5"/>
    <x v="9"/>
    <x v="1"/>
    <x v="2"/>
    <n v="1"/>
    <x v="0"/>
  </r>
  <r>
    <s v="3884-UEBXB"/>
    <x v="0"/>
    <n v="58"/>
    <s v="Yes"/>
    <n v="1"/>
    <s v="Diamond Springs"/>
    <n v="95619"/>
    <n v="38.683605"/>
    <n v="-120.811852"/>
    <n v="5"/>
    <n v="67"/>
    <s v="None"/>
    <x v="1"/>
    <m/>
    <x v="2"/>
    <s v="Yes"/>
    <x v="2"/>
    <n v="15"/>
    <x v="1"/>
    <x v="0"/>
    <x v="0"/>
    <x v="1"/>
    <x v="1"/>
    <x v="0"/>
    <s v="No"/>
    <x v="0"/>
    <x v="2"/>
    <s v="No"/>
    <x v="1"/>
    <n v="36.15"/>
    <n v="2434.4499999999998"/>
    <n v="0"/>
    <n v="0"/>
    <n v="0"/>
    <n v="2434.4499999999998"/>
    <x v="0"/>
    <x v="0"/>
    <x v="0"/>
    <x v="2"/>
    <x v="2"/>
    <n v="0"/>
    <x v="3"/>
  </r>
  <r>
    <s v="3886-CERTZ"/>
    <x v="0"/>
    <n v="57"/>
    <s v="Yes"/>
    <n v="0"/>
    <s v="Fullerton"/>
    <n v="92831"/>
    <n v="33.879983000000003"/>
    <n v="-117.895482"/>
    <n v="1"/>
    <n v="72"/>
    <s v="None"/>
    <x v="0"/>
    <n v="31.13"/>
    <x v="1"/>
    <s v="Yes"/>
    <x v="1"/>
    <n v="11"/>
    <x v="0"/>
    <x v="0"/>
    <x v="1"/>
    <x v="0"/>
    <x v="0"/>
    <x v="1"/>
    <s v="Yes"/>
    <x v="0"/>
    <x v="0"/>
    <s v="Yes"/>
    <x v="1"/>
    <n v="109.25"/>
    <n v="8109.8"/>
    <n v="0"/>
    <n v="0"/>
    <n v="2241.36"/>
    <n v="10351.16"/>
    <x v="1"/>
    <x v="1"/>
    <x v="1"/>
    <x v="2"/>
    <x v="2"/>
    <n v="1"/>
    <x v="2"/>
  </r>
  <r>
    <s v="3887-PBQAO"/>
    <x v="0"/>
    <n v="48"/>
    <s v="Yes"/>
    <n v="0"/>
    <s v="Hermosa Beach"/>
    <n v="90254"/>
    <n v="33.865319999999997"/>
    <n v="-118.39633600000001"/>
    <n v="4"/>
    <n v="45"/>
    <s v="Offer B"/>
    <x v="0"/>
    <n v="22.49"/>
    <x v="1"/>
    <s v="No"/>
    <x v="3"/>
    <m/>
    <x v="2"/>
    <x v="2"/>
    <x v="2"/>
    <x v="2"/>
    <x v="2"/>
    <x v="2"/>
    <m/>
    <x v="2"/>
    <x v="0"/>
    <s v="Yes"/>
    <x v="0"/>
    <n v="25.9"/>
    <n v="1216.5999999999999"/>
    <n v="0"/>
    <n v="0"/>
    <n v="1012.05"/>
    <n v="2228.65"/>
    <x v="0"/>
    <x v="0"/>
    <x v="0"/>
    <x v="3"/>
    <x v="1"/>
    <n v="0"/>
    <x v="1"/>
  </r>
  <r>
    <s v="3889-VWBID"/>
    <x v="1"/>
    <n v="52"/>
    <s v="Yes"/>
    <n v="1"/>
    <s v="Antelope"/>
    <n v="95843"/>
    <n v="38.715497999999997"/>
    <n v="-121.363411"/>
    <n v="1"/>
    <n v="68"/>
    <s v="None"/>
    <x v="0"/>
    <n v="27.59"/>
    <x v="0"/>
    <s v="Yes"/>
    <x v="2"/>
    <n v="27"/>
    <x v="1"/>
    <x v="0"/>
    <x v="0"/>
    <x v="0"/>
    <x v="0"/>
    <x v="1"/>
    <s v="Yes"/>
    <x v="0"/>
    <x v="2"/>
    <s v="No"/>
    <x v="1"/>
    <n v="82.85"/>
    <n v="5776.45"/>
    <n v="0"/>
    <n v="0"/>
    <n v="1876.12"/>
    <n v="7652.57"/>
    <x v="0"/>
    <x v="0"/>
    <x v="0"/>
    <x v="2"/>
    <x v="2"/>
    <n v="0"/>
    <x v="0"/>
  </r>
  <r>
    <s v="3890-RTCMS"/>
    <x v="1"/>
    <n v="29"/>
    <s v="No"/>
    <n v="0"/>
    <s v="Millville"/>
    <n v="96062"/>
    <n v="40.531256999999997"/>
    <n v="-122.148139"/>
    <n v="0"/>
    <n v="16"/>
    <s v="None"/>
    <x v="0"/>
    <n v="48.45"/>
    <x v="0"/>
    <s v="Yes"/>
    <x v="2"/>
    <n v="59"/>
    <x v="0"/>
    <x v="1"/>
    <x v="0"/>
    <x v="0"/>
    <x v="1"/>
    <x v="0"/>
    <s v="No"/>
    <x v="0"/>
    <x v="1"/>
    <s v="Yes"/>
    <x v="0"/>
    <n v="49.45"/>
    <n v="799"/>
    <n v="0"/>
    <n v="0"/>
    <n v="775.2"/>
    <n v="1574.2"/>
    <x v="0"/>
    <x v="0"/>
    <x v="0"/>
    <x v="1"/>
    <x v="4"/>
    <n v="0"/>
    <x v="3"/>
  </r>
  <r>
    <s v="3891-NLXJB"/>
    <x v="1"/>
    <n v="26"/>
    <s v="No"/>
    <n v="0"/>
    <s v="San Jose"/>
    <n v="95131"/>
    <n v="37.387027000000003"/>
    <n v="-121.897775"/>
    <n v="0"/>
    <n v="37"/>
    <s v="None"/>
    <x v="1"/>
    <m/>
    <x v="2"/>
    <s v="Yes"/>
    <x v="2"/>
    <n v="69"/>
    <x v="1"/>
    <x v="0"/>
    <x v="0"/>
    <x v="0"/>
    <x v="1"/>
    <x v="0"/>
    <s v="Yes"/>
    <x v="1"/>
    <x v="2"/>
    <s v="Yes"/>
    <x v="0"/>
    <n v="40.549999999999997"/>
    <n v="1390.85"/>
    <n v="0"/>
    <n v="50"/>
    <n v="0"/>
    <n v="1440.85"/>
    <x v="0"/>
    <x v="0"/>
    <x v="0"/>
    <x v="3"/>
    <x v="4"/>
    <n v="0"/>
    <x v="3"/>
  </r>
  <r>
    <s v="3891-PUQOD"/>
    <x v="0"/>
    <n v="40"/>
    <s v="No"/>
    <n v="3"/>
    <s v="Los Angeles"/>
    <n v="90063"/>
    <n v="34.044271000000002"/>
    <n v="-118.185237"/>
    <n v="0"/>
    <n v="1"/>
    <s v="None"/>
    <x v="0"/>
    <n v="13.58"/>
    <x v="0"/>
    <s v="Yes"/>
    <x v="2"/>
    <n v="24"/>
    <x v="0"/>
    <x v="1"/>
    <x v="1"/>
    <x v="1"/>
    <x v="1"/>
    <x v="1"/>
    <s v="Yes"/>
    <x v="0"/>
    <x v="1"/>
    <s v="No"/>
    <x v="1"/>
    <n v="59.2"/>
    <n v="59.2"/>
    <n v="0"/>
    <n v="0"/>
    <n v="13.58"/>
    <n v="72.78"/>
    <x v="1"/>
    <x v="2"/>
    <x v="15"/>
    <x v="0"/>
    <x v="1"/>
    <n v="1"/>
    <x v="3"/>
  </r>
  <r>
    <s v="3892-NXAZG"/>
    <x v="1"/>
    <n v="56"/>
    <s v="Yes"/>
    <n v="1"/>
    <s v="Downieville"/>
    <n v="95936"/>
    <n v="39.578792"/>
    <n v="-120.78078600000001"/>
    <n v="4"/>
    <n v="72"/>
    <s v="Offer A"/>
    <x v="0"/>
    <n v="5.81"/>
    <x v="1"/>
    <s v="Yes"/>
    <x v="1"/>
    <n v="29"/>
    <x v="1"/>
    <x v="0"/>
    <x v="1"/>
    <x v="0"/>
    <x v="0"/>
    <x v="1"/>
    <s v="Yes"/>
    <x v="0"/>
    <x v="2"/>
    <s v="Yes"/>
    <x v="0"/>
    <n v="114.05"/>
    <n v="8289.2000000000007"/>
    <n v="0"/>
    <n v="0"/>
    <n v="418.32"/>
    <n v="8707.52"/>
    <x v="0"/>
    <x v="0"/>
    <x v="0"/>
    <x v="2"/>
    <x v="2"/>
    <n v="0"/>
    <x v="2"/>
  </r>
  <r>
    <s v="3893-JRNFS"/>
    <x v="1"/>
    <n v="19"/>
    <s v="No"/>
    <n v="0"/>
    <s v="Palmdale"/>
    <n v="93550"/>
    <n v="34.536231999999998"/>
    <n v="-118.08293500000001"/>
    <n v="0"/>
    <n v="68"/>
    <s v="None"/>
    <x v="1"/>
    <m/>
    <x v="2"/>
    <s v="Yes"/>
    <x v="2"/>
    <n v="58"/>
    <x v="0"/>
    <x v="1"/>
    <x v="1"/>
    <x v="1"/>
    <x v="1"/>
    <x v="1"/>
    <s v="Yes"/>
    <x v="0"/>
    <x v="1"/>
    <s v="Yes"/>
    <x v="1"/>
    <n v="39.9"/>
    <n v="2796.35"/>
    <n v="0"/>
    <n v="0"/>
    <n v="0"/>
    <n v="2796.35"/>
    <x v="0"/>
    <x v="0"/>
    <x v="0"/>
    <x v="2"/>
    <x v="4"/>
    <n v="0"/>
    <x v="3"/>
  </r>
  <r>
    <s v="3896-RCYYE"/>
    <x v="0"/>
    <n v="61"/>
    <s v="No"/>
    <n v="0"/>
    <s v="Atwater"/>
    <n v="95301"/>
    <n v="37.321232999999999"/>
    <n v="-120.65635399999999"/>
    <n v="0"/>
    <n v="67"/>
    <s v="None"/>
    <x v="1"/>
    <m/>
    <x v="2"/>
    <s v="Yes"/>
    <x v="2"/>
    <n v="11"/>
    <x v="0"/>
    <x v="1"/>
    <x v="1"/>
    <x v="0"/>
    <x v="0"/>
    <x v="1"/>
    <s v="Yes"/>
    <x v="0"/>
    <x v="1"/>
    <s v="Yes"/>
    <x v="0"/>
    <n v="53.4"/>
    <n v="3579.15"/>
    <n v="0"/>
    <n v="0"/>
    <n v="0"/>
    <n v="3579.15"/>
    <x v="0"/>
    <x v="0"/>
    <x v="0"/>
    <x v="2"/>
    <x v="3"/>
    <n v="0"/>
    <x v="3"/>
  </r>
  <r>
    <s v="3896-ZVNET"/>
    <x v="0"/>
    <n v="42"/>
    <s v="Yes"/>
    <n v="3"/>
    <s v="Gerber"/>
    <n v="96035"/>
    <n v="40.031939999999999"/>
    <n v="-122.176023"/>
    <n v="7"/>
    <n v="24"/>
    <s v="None"/>
    <x v="0"/>
    <n v="20.74"/>
    <x v="1"/>
    <s v="No"/>
    <x v="3"/>
    <m/>
    <x v="2"/>
    <x v="2"/>
    <x v="2"/>
    <x v="2"/>
    <x v="2"/>
    <x v="2"/>
    <m/>
    <x v="2"/>
    <x v="2"/>
    <s v="No"/>
    <x v="2"/>
    <n v="24.7"/>
    <n v="571.75"/>
    <n v="0"/>
    <n v="0"/>
    <n v="497.76"/>
    <n v="1069.51"/>
    <x v="0"/>
    <x v="0"/>
    <x v="0"/>
    <x v="1"/>
    <x v="1"/>
    <n v="0"/>
    <x v="1"/>
  </r>
  <r>
    <s v="3898-BSJYF"/>
    <x v="0"/>
    <n v="23"/>
    <s v="No"/>
    <n v="1"/>
    <s v="Herlong"/>
    <n v="96113"/>
    <n v="40.198233999999999"/>
    <n v="-120.18089000000001"/>
    <n v="0"/>
    <n v="10"/>
    <s v="Offer D"/>
    <x v="0"/>
    <n v="14.24"/>
    <x v="1"/>
    <s v="Yes"/>
    <x v="0"/>
    <n v="26"/>
    <x v="1"/>
    <x v="1"/>
    <x v="1"/>
    <x v="0"/>
    <x v="1"/>
    <x v="1"/>
    <s v="Yes"/>
    <x v="0"/>
    <x v="0"/>
    <s v="No"/>
    <x v="0"/>
    <n v="73.55"/>
    <n v="693.3"/>
    <n v="0"/>
    <n v="0"/>
    <n v="142.4"/>
    <n v="835.7"/>
    <x v="0"/>
    <x v="0"/>
    <x v="0"/>
    <x v="0"/>
    <x v="4"/>
    <n v="0"/>
    <x v="0"/>
  </r>
  <r>
    <s v="3898-GUYTS"/>
    <x v="0"/>
    <n v="71"/>
    <s v="No"/>
    <n v="0"/>
    <s v="Ravendale"/>
    <n v="96123"/>
    <n v="40.845737999999997"/>
    <n v="-120.322219"/>
    <n v="0"/>
    <n v="45"/>
    <s v="None"/>
    <x v="0"/>
    <n v="12.67"/>
    <x v="1"/>
    <s v="Yes"/>
    <x v="1"/>
    <n v="4"/>
    <x v="1"/>
    <x v="0"/>
    <x v="0"/>
    <x v="0"/>
    <x v="0"/>
    <x v="0"/>
    <s v="No"/>
    <x v="0"/>
    <x v="2"/>
    <s v="Yes"/>
    <x v="1"/>
    <n v="97.05"/>
    <n v="4385.05"/>
    <n v="0"/>
    <n v="0"/>
    <n v="570.15"/>
    <n v="4955.2"/>
    <x v="0"/>
    <x v="0"/>
    <x v="0"/>
    <x v="3"/>
    <x v="3"/>
    <n v="0"/>
    <x v="2"/>
  </r>
  <r>
    <s v="3900-AQPHZ"/>
    <x v="0"/>
    <n v="45"/>
    <s v="No"/>
    <n v="0"/>
    <s v="Pearblossom"/>
    <n v="93553"/>
    <n v="34.445239000000001"/>
    <n v="-117.894868"/>
    <n v="0"/>
    <n v="1"/>
    <s v="None"/>
    <x v="0"/>
    <n v="49.51"/>
    <x v="0"/>
    <s v="No"/>
    <x v="3"/>
    <m/>
    <x v="2"/>
    <x v="2"/>
    <x v="2"/>
    <x v="2"/>
    <x v="2"/>
    <x v="2"/>
    <m/>
    <x v="2"/>
    <x v="1"/>
    <s v="No"/>
    <x v="2"/>
    <n v="19.899999999999999"/>
    <n v="19.899999999999999"/>
    <n v="0"/>
    <n v="0"/>
    <n v="49.51"/>
    <n v="69.41"/>
    <x v="1"/>
    <x v="5"/>
    <x v="9"/>
    <x v="0"/>
    <x v="1"/>
    <n v="1"/>
    <x v="1"/>
  </r>
  <r>
    <s v="3902-FOIGH"/>
    <x v="1"/>
    <n v="66"/>
    <s v="Yes"/>
    <n v="0"/>
    <s v="Doyle"/>
    <n v="96109"/>
    <n v="40.012675000000002"/>
    <n v="-120.101857"/>
    <n v="1"/>
    <n v="12"/>
    <s v="None"/>
    <x v="0"/>
    <n v="48.5"/>
    <x v="1"/>
    <s v="Yes"/>
    <x v="1"/>
    <n v="4"/>
    <x v="0"/>
    <x v="0"/>
    <x v="0"/>
    <x v="1"/>
    <x v="0"/>
    <x v="1"/>
    <s v="No"/>
    <x v="0"/>
    <x v="1"/>
    <s v="Yes"/>
    <x v="1"/>
    <n v="101.35"/>
    <n v="1218.55"/>
    <n v="0"/>
    <n v="0"/>
    <n v="582"/>
    <n v="1800.55"/>
    <x v="1"/>
    <x v="2"/>
    <x v="2"/>
    <x v="0"/>
    <x v="3"/>
    <n v="1"/>
    <x v="2"/>
  </r>
  <r>
    <s v="3902-MIVLE"/>
    <x v="1"/>
    <n v="35"/>
    <s v="Yes"/>
    <n v="0"/>
    <s v="Whittier"/>
    <n v="90601"/>
    <n v="34.007353000000002"/>
    <n v="-118.033683"/>
    <n v="3"/>
    <n v="63"/>
    <s v="Offer B"/>
    <x v="0"/>
    <n v="12.15"/>
    <x v="1"/>
    <s v="Yes"/>
    <x v="2"/>
    <n v="21"/>
    <x v="1"/>
    <x v="1"/>
    <x v="1"/>
    <x v="0"/>
    <x v="1"/>
    <x v="1"/>
    <s v="Yes"/>
    <x v="0"/>
    <x v="2"/>
    <s v="No"/>
    <x v="0"/>
    <n v="75.7"/>
    <n v="4676.7"/>
    <n v="0"/>
    <n v="0"/>
    <n v="765.45"/>
    <n v="5442.15"/>
    <x v="0"/>
    <x v="0"/>
    <x v="0"/>
    <x v="2"/>
    <x v="0"/>
    <n v="0"/>
    <x v="0"/>
  </r>
  <r>
    <s v="3904-UKFRE"/>
    <x v="1"/>
    <n v="27"/>
    <s v="No"/>
    <n v="0"/>
    <s v="Stockton"/>
    <n v="95205"/>
    <n v="37.965694999999997"/>
    <n v="-121.260051"/>
    <n v="0"/>
    <n v="4"/>
    <s v="Offer E"/>
    <x v="0"/>
    <n v="44.16"/>
    <x v="1"/>
    <s v="Yes"/>
    <x v="1"/>
    <n v="82"/>
    <x v="1"/>
    <x v="1"/>
    <x v="0"/>
    <x v="1"/>
    <x v="1"/>
    <x v="0"/>
    <s v="No"/>
    <x v="0"/>
    <x v="1"/>
    <s v="Yes"/>
    <x v="1"/>
    <n v="80.099999999999994"/>
    <n v="336.15"/>
    <n v="0"/>
    <n v="0"/>
    <n v="176.64"/>
    <n v="512.79"/>
    <x v="0"/>
    <x v="0"/>
    <x v="0"/>
    <x v="0"/>
    <x v="4"/>
    <n v="0"/>
    <x v="0"/>
  </r>
  <r>
    <s v="3908-BLSYF"/>
    <x v="0"/>
    <n v="40"/>
    <s v="No"/>
    <n v="0"/>
    <s v="Los Altos"/>
    <n v="94024"/>
    <n v="37.352910999999999"/>
    <n v="-122.093002"/>
    <n v="0"/>
    <n v="6"/>
    <s v="None"/>
    <x v="0"/>
    <n v="25.93"/>
    <x v="0"/>
    <s v="Yes"/>
    <x v="1"/>
    <n v="24"/>
    <x v="0"/>
    <x v="1"/>
    <x v="1"/>
    <x v="1"/>
    <x v="1"/>
    <x v="1"/>
    <s v="Yes"/>
    <x v="0"/>
    <x v="1"/>
    <s v="No"/>
    <x v="1"/>
    <n v="83.9"/>
    <n v="497.55"/>
    <n v="0"/>
    <n v="0"/>
    <n v="155.58000000000001"/>
    <n v="653.13"/>
    <x v="1"/>
    <x v="1"/>
    <x v="1"/>
    <x v="0"/>
    <x v="1"/>
    <n v="1"/>
    <x v="0"/>
  </r>
  <r>
    <s v="3908-MKIMJ"/>
    <x v="1"/>
    <n v="79"/>
    <s v="Yes"/>
    <n v="0"/>
    <s v="Mount Shasta"/>
    <n v="96067"/>
    <n v="41.338320000000003"/>
    <n v="-122.290756"/>
    <n v="9"/>
    <n v="68"/>
    <s v="None"/>
    <x v="1"/>
    <m/>
    <x v="2"/>
    <s v="Yes"/>
    <x v="0"/>
    <n v="28"/>
    <x v="1"/>
    <x v="0"/>
    <x v="1"/>
    <x v="1"/>
    <x v="1"/>
    <x v="0"/>
    <s v="No"/>
    <x v="0"/>
    <x v="2"/>
    <s v="Yes"/>
    <x v="1"/>
    <n v="41.95"/>
    <n v="2965.75"/>
    <n v="0"/>
    <n v="0"/>
    <n v="0"/>
    <n v="2965.75"/>
    <x v="0"/>
    <x v="0"/>
    <x v="0"/>
    <x v="2"/>
    <x v="3"/>
    <n v="0"/>
    <x v="3"/>
  </r>
  <r>
    <s v="3910-MRQOY"/>
    <x v="0"/>
    <n v="28"/>
    <s v="Yes"/>
    <n v="0"/>
    <s v="Orick"/>
    <n v="95555"/>
    <n v="41.336354"/>
    <n v="-124.044354"/>
    <n v="8"/>
    <n v="72"/>
    <s v="None"/>
    <x v="0"/>
    <n v="12.87"/>
    <x v="0"/>
    <s v="No"/>
    <x v="3"/>
    <m/>
    <x v="2"/>
    <x v="2"/>
    <x v="2"/>
    <x v="2"/>
    <x v="2"/>
    <x v="2"/>
    <m/>
    <x v="2"/>
    <x v="2"/>
    <s v="No"/>
    <x v="1"/>
    <n v="19.399999999999999"/>
    <n v="1496.45"/>
    <n v="0"/>
    <n v="0"/>
    <n v="926.64"/>
    <n v="2423.09"/>
    <x v="0"/>
    <x v="0"/>
    <x v="0"/>
    <x v="2"/>
    <x v="4"/>
    <n v="0"/>
    <x v="1"/>
  </r>
  <r>
    <s v="3911-RSNHI"/>
    <x v="0"/>
    <n v="46"/>
    <s v="Yes"/>
    <n v="0"/>
    <s v="Rocklin"/>
    <n v="95765"/>
    <n v="38.823278000000002"/>
    <n v="-121.281856"/>
    <n v="2"/>
    <n v="71"/>
    <s v="Offer A"/>
    <x v="1"/>
    <m/>
    <x v="2"/>
    <s v="Yes"/>
    <x v="2"/>
    <n v="27"/>
    <x v="0"/>
    <x v="0"/>
    <x v="1"/>
    <x v="0"/>
    <x v="0"/>
    <x v="1"/>
    <s v="Yes"/>
    <x v="0"/>
    <x v="2"/>
    <s v="Yes"/>
    <x v="0"/>
    <n v="61.4"/>
    <n v="4310.3500000000004"/>
    <n v="0"/>
    <n v="0"/>
    <n v="0"/>
    <n v="4310.3500000000004"/>
    <x v="0"/>
    <x v="0"/>
    <x v="0"/>
    <x v="2"/>
    <x v="1"/>
    <n v="0"/>
    <x v="0"/>
  </r>
  <r>
    <s v="3913-FCUUW"/>
    <x v="0"/>
    <n v="52"/>
    <s v="Yes"/>
    <n v="1"/>
    <s v="Hanford"/>
    <n v="93230"/>
    <n v="36.292230000000004"/>
    <n v="-119.622676"/>
    <n v="8"/>
    <n v="72"/>
    <s v="Offer A"/>
    <x v="0"/>
    <n v="6.85"/>
    <x v="1"/>
    <s v="Yes"/>
    <x v="2"/>
    <n v="19"/>
    <x v="1"/>
    <x v="0"/>
    <x v="1"/>
    <x v="0"/>
    <x v="1"/>
    <x v="0"/>
    <s v="No"/>
    <x v="0"/>
    <x v="2"/>
    <s v="Yes"/>
    <x v="1"/>
    <n v="70.45"/>
    <n v="5165.7"/>
    <n v="0"/>
    <n v="0"/>
    <n v="493.2"/>
    <n v="5658.9"/>
    <x v="0"/>
    <x v="0"/>
    <x v="0"/>
    <x v="2"/>
    <x v="2"/>
    <n v="0"/>
    <x v="0"/>
  </r>
  <r>
    <s v="3913-RDSJZ"/>
    <x v="0"/>
    <n v="40"/>
    <s v="Yes"/>
    <n v="0"/>
    <s v="Los Angeles"/>
    <n v="90019"/>
    <n v="34.049841000000001"/>
    <n v="-118.33846"/>
    <n v="9"/>
    <n v="64"/>
    <s v="None"/>
    <x v="0"/>
    <n v="49.39"/>
    <x v="1"/>
    <s v="No"/>
    <x v="3"/>
    <m/>
    <x v="2"/>
    <x v="2"/>
    <x v="2"/>
    <x v="2"/>
    <x v="2"/>
    <x v="2"/>
    <m/>
    <x v="2"/>
    <x v="2"/>
    <s v="No"/>
    <x v="0"/>
    <n v="25.55"/>
    <n v="1714.95"/>
    <n v="0"/>
    <n v="0"/>
    <n v="3160.96"/>
    <n v="4875.91"/>
    <x v="0"/>
    <x v="0"/>
    <x v="0"/>
    <x v="2"/>
    <x v="1"/>
    <n v="0"/>
    <x v="1"/>
  </r>
  <r>
    <s v="3914-FDRHP"/>
    <x v="1"/>
    <n v="25"/>
    <s v="No"/>
    <n v="0"/>
    <s v="Warner Springs"/>
    <n v="92086"/>
    <n v="33.323704999999997"/>
    <n v="-116.626907"/>
    <n v="0"/>
    <n v="9"/>
    <s v="None"/>
    <x v="0"/>
    <n v="46.34"/>
    <x v="0"/>
    <s v="Yes"/>
    <x v="1"/>
    <n v="59"/>
    <x v="0"/>
    <x v="1"/>
    <x v="0"/>
    <x v="0"/>
    <x v="0"/>
    <x v="0"/>
    <s v="No"/>
    <x v="0"/>
    <x v="1"/>
    <s v="No"/>
    <x v="1"/>
    <n v="86.25"/>
    <n v="770.5"/>
    <n v="0"/>
    <n v="0"/>
    <n v="417.06"/>
    <n v="1187.56"/>
    <x v="0"/>
    <x v="0"/>
    <x v="0"/>
    <x v="0"/>
    <x v="4"/>
    <n v="0"/>
    <x v="0"/>
  </r>
  <r>
    <s v="3915-ODIYG"/>
    <x v="1"/>
    <n v="72"/>
    <s v="No"/>
    <n v="0"/>
    <s v="Cotati"/>
    <n v="94931"/>
    <n v="38.326214999999998"/>
    <n v="-122.71874200000001"/>
    <n v="0"/>
    <n v="60"/>
    <s v="None"/>
    <x v="0"/>
    <n v="10.199999999999999"/>
    <x v="1"/>
    <s v="Yes"/>
    <x v="2"/>
    <n v="29"/>
    <x v="1"/>
    <x v="0"/>
    <x v="0"/>
    <x v="1"/>
    <x v="1"/>
    <x v="1"/>
    <s v="Yes"/>
    <x v="1"/>
    <x v="0"/>
    <s v="Yes"/>
    <x v="1"/>
    <n v="71.75"/>
    <n v="4374.55"/>
    <n v="0"/>
    <n v="10"/>
    <n v="612"/>
    <n v="4996.55"/>
    <x v="0"/>
    <x v="0"/>
    <x v="0"/>
    <x v="2"/>
    <x v="3"/>
    <n v="0"/>
    <x v="0"/>
  </r>
  <r>
    <s v="3916-NRPAP"/>
    <x v="1"/>
    <n v="21"/>
    <s v="No"/>
    <n v="0"/>
    <s v="Escalon"/>
    <n v="95320"/>
    <n v="37.818542999999998"/>
    <n v="-121.006907"/>
    <n v="0"/>
    <n v="3"/>
    <s v="Offer E"/>
    <x v="0"/>
    <n v="29.84"/>
    <x v="0"/>
    <s v="Yes"/>
    <x v="1"/>
    <n v="30"/>
    <x v="0"/>
    <x v="1"/>
    <x v="1"/>
    <x v="1"/>
    <x v="1"/>
    <x v="1"/>
    <s v="Yes"/>
    <x v="0"/>
    <x v="1"/>
    <s v="No"/>
    <x v="0"/>
    <n v="85.7"/>
    <n v="256.75"/>
    <n v="0"/>
    <n v="0"/>
    <n v="89.52"/>
    <n v="346.27"/>
    <x v="2"/>
    <x v="0"/>
    <x v="0"/>
    <x v="0"/>
    <x v="4"/>
    <n v="0"/>
    <x v="0"/>
  </r>
  <r>
    <s v="3920-HIHMQ"/>
    <x v="0"/>
    <n v="53"/>
    <s v="No"/>
    <n v="1"/>
    <s v="Scotts Valley"/>
    <n v="95066"/>
    <n v="37.070177000000001"/>
    <n v="-122.010077"/>
    <n v="0"/>
    <n v="26"/>
    <s v="None"/>
    <x v="0"/>
    <n v="16.34"/>
    <x v="1"/>
    <s v="Yes"/>
    <x v="2"/>
    <n v="19"/>
    <x v="0"/>
    <x v="1"/>
    <x v="0"/>
    <x v="1"/>
    <x v="1"/>
    <x v="0"/>
    <s v="No"/>
    <x v="1"/>
    <x v="1"/>
    <s v="Yes"/>
    <x v="0"/>
    <n v="49.5"/>
    <n v="1265.6500000000001"/>
    <n v="0"/>
    <n v="150"/>
    <n v="424.84"/>
    <n v="1840.49"/>
    <x v="0"/>
    <x v="0"/>
    <x v="0"/>
    <x v="3"/>
    <x v="2"/>
    <n v="0"/>
    <x v="3"/>
  </r>
  <r>
    <s v="3923-CSIHK"/>
    <x v="0"/>
    <n v="69"/>
    <s v="Yes"/>
    <n v="0"/>
    <s v="Herald"/>
    <n v="95638"/>
    <n v="38.313446999999996"/>
    <n v="-121.123886"/>
    <n v="1"/>
    <n v="50"/>
    <s v="None"/>
    <x v="0"/>
    <n v="4.5999999999999996"/>
    <x v="0"/>
    <s v="Yes"/>
    <x v="0"/>
    <n v="24"/>
    <x v="0"/>
    <x v="1"/>
    <x v="0"/>
    <x v="1"/>
    <x v="1"/>
    <x v="0"/>
    <s v="No"/>
    <x v="0"/>
    <x v="1"/>
    <s v="Yes"/>
    <x v="1"/>
    <n v="71.05"/>
    <n v="3444.85"/>
    <n v="0"/>
    <n v="0"/>
    <n v="230"/>
    <n v="3674.85"/>
    <x v="1"/>
    <x v="2"/>
    <x v="18"/>
    <x v="2"/>
    <x v="3"/>
    <n v="1"/>
    <x v="0"/>
  </r>
  <r>
    <s v="3926-CUQZX"/>
    <x v="1"/>
    <n v="27"/>
    <s v="No"/>
    <n v="0"/>
    <s v="Campo"/>
    <n v="91906"/>
    <n v="32.673482999999997"/>
    <n v="-116.472863"/>
    <n v="0"/>
    <n v="1"/>
    <s v="Offer E"/>
    <x v="0"/>
    <n v="11.06"/>
    <x v="0"/>
    <s v="Yes"/>
    <x v="2"/>
    <n v="58"/>
    <x v="0"/>
    <x v="1"/>
    <x v="0"/>
    <x v="1"/>
    <x v="1"/>
    <x v="0"/>
    <s v="Yes"/>
    <x v="0"/>
    <x v="1"/>
    <s v="Yes"/>
    <x v="1"/>
    <n v="45.1"/>
    <n v="45.1"/>
    <n v="0"/>
    <n v="0"/>
    <n v="11.06"/>
    <n v="56.16"/>
    <x v="1"/>
    <x v="3"/>
    <x v="6"/>
    <x v="0"/>
    <x v="4"/>
    <n v="1"/>
    <x v="3"/>
  </r>
  <r>
    <s v="3926-YZVVX"/>
    <x v="0"/>
    <n v="62"/>
    <s v="No"/>
    <n v="0"/>
    <s v="Sacramento"/>
    <n v="95841"/>
    <n v="38.660442000000003"/>
    <n v="-121.346321"/>
    <n v="0"/>
    <n v="41"/>
    <s v="None"/>
    <x v="0"/>
    <n v="12.42"/>
    <x v="0"/>
    <s v="Yes"/>
    <x v="0"/>
    <n v="12"/>
    <x v="0"/>
    <x v="1"/>
    <x v="0"/>
    <x v="0"/>
    <x v="1"/>
    <x v="0"/>
    <s v="No"/>
    <x v="0"/>
    <x v="0"/>
    <s v="No"/>
    <x v="1"/>
    <n v="50.05"/>
    <n v="2029.05"/>
    <n v="0"/>
    <n v="0"/>
    <n v="509.22"/>
    <n v="2538.27"/>
    <x v="0"/>
    <x v="0"/>
    <x v="0"/>
    <x v="3"/>
    <x v="3"/>
    <n v="0"/>
    <x v="3"/>
  </r>
  <r>
    <s v="3927-NLNRY"/>
    <x v="1"/>
    <n v="48"/>
    <s v="Yes"/>
    <n v="0"/>
    <s v="Long Barn"/>
    <n v="95335"/>
    <n v="38.109124999999999"/>
    <n v="-120.078597"/>
    <n v="1"/>
    <n v="53"/>
    <s v="Offer B"/>
    <x v="0"/>
    <n v="15.77"/>
    <x v="0"/>
    <s v="Yes"/>
    <x v="1"/>
    <n v="9"/>
    <x v="0"/>
    <x v="0"/>
    <x v="0"/>
    <x v="1"/>
    <x v="0"/>
    <x v="1"/>
    <s v="Yes"/>
    <x v="0"/>
    <x v="0"/>
    <s v="Yes"/>
    <x v="1"/>
    <n v="94.25"/>
    <n v="4867.95"/>
    <n v="0"/>
    <n v="0"/>
    <n v="835.81"/>
    <n v="5703.76"/>
    <x v="1"/>
    <x v="3"/>
    <x v="14"/>
    <x v="2"/>
    <x v="1"/>
    <n v="1"/>
    <x v="2"/>
  </r>
  <r>
    <s v="3930-ZGWVE"/>
    <x v="1"/>
    <n v="45"/>
    <s v="No"/>
    <n v="0"/>
    <s v="Stanton"/>
    <n v="90680"/>
    <n v="33.801869000000003"/>
    <n v="-117.995068"/>
    <n v="0"/>
    <n v="1"/>
    <s v="None"/>
    <x v="0"/>
    <n v="15.77"/>
    <x v="0"/>
    <s v="No"/>
    <x v="3"/>
    <m/>
    <x v="2"/>
    <x v="2"/>
    <x v="2"/>
    <x v="2"/>
    <x v="2"/>
    <x v="2"/>
    <m/>
    <x v="2"/>
    <x v="1"/>
    <s v="No"/>
    <x v="0"/>
    <n v="19.75"/>
    <n v="19.75"/>
    <n v="0"/>
    <n v="0"/>
    <n v="15.77"/>
    <n v="35.520000000000003"/>
    <x v="2"/>
    <x v="0"/>
    <x v="0"/>
    <x v="0"/>
    <x v="1"/>
    <n v="0"/>
    <x v="1"/>
  </r>
  <r>
    <s v="3932-CMDTD"/>
    <x v="0"/>
    <n v="29"/>
    <s v="No"/>
    <n v="0"/>
    <s v="Foothill Ranch"/>
    <n v="92610"/>
    <n v="33.698728000000003"/>
    <n v="-117.67768"/>
    <n v="0"/>
    <n v="4"/>
    <s v="None"/>
    <x v="0"/>
    <n v="43.45"/>
    <x v="0"/>
    <s v="Yes"/>
    <x v="1"/>
    <n v="52"/>
    <x v="0"/>
    <x v="0"/>
    <x v="1"/>
    <x v="0"/>
    <x v="0"/>
    <x v="1"/>
    <s v="Yes"/>
    <x v="0"/>
    <x v="0"/>
    <s v="Yes"/>
    <x v="1"/>
    <n v="105.65"/>
    <n v="443.9"/>
    <n v="0"/>
    <n v="0"/>
    <n v="173.8"/>
    <n v="617.70000000000005"/>
    <x v="1"/>
    <x v="2"/>
    <x v="4"/>
    <x v="0"/>
    <x v="4"/>
    <n v="1"/>
    <x v="2"/>
  </r>
  <r>
    <s v="3932-IJWDZ"/>
    <x v="1"/>
    <n v="51"/>
    <s v="No"/>
    <n v="0"/>
    <s v="Willits"/>
    <n v="95490"/>
    <n v="39.492046000000002"/>
    <n v="-123.375818"/>
    <n v="0"/>
    <n v="45"/>
    <s v="Offer B"/>
    <x v="0"/>
    <n v="24.75"/>
    <x v="1"/>
    <s v="Yes"/>
    <x v="1"/>
    <n v="13"/>
    <x v="0"/>
    <x v="1"/>
    <x v="1"/>
    <x v="0"/>
    <x v="0"/>
    <x v="1"/>
    <s v="Yes"/>
    <x v="0"/>
    <x v="1"/>
    <s v="Yes"/>
    <x v="1"/>
    <n v="103.65"/>
    <n v="4747.8500000000004"/>
    <n v="0"/>
    <n v="0"/>
    <n v="1113.75"/>
    <n v="5861.6"/>
    <x v="0"/>
    <x v="0"/>
    <x v="0"/>
    <x v="3"/>
    <x v="2"/>
    <n v="0"/>
    <x v="2"/>
  </r>
  <r>
    <s v="3933-DQPWX"/>
    <x v="0"/>
    <n v="48"/>
    <s v="No"/>
    <n v="0"/>
    <s v="Barstow"/>
    <n v="92311"/>
    <n v="34.965648000000002"/>
    <n v="-117.001509"/>
    <n v="0"/>
    <n v="50"/>
    <s v="None"/>
    <x v="1"/>
    <m/>
    <x v="2"/>
    <s v="Yes"/>
    <x v="2"/>
    <n v="6"/>
    <x v="0"/>
    <x v="0"/>
    <x v="1"/>
    <x v="0"/>
    <x v="1"/>
    <x v="0"/>
    <s v="No"/>
    <x v="0"/>
    <x v="2"/>
    <s v="No"/>
    <x v="0"/>
    <n v="39.700000000000003"/>
    <n v="1932.75"/>
    <n v="0"/>
    <n v="0"/>
    <n v="0"/>
    <n v="1932.75"/>
    <x v="0"/>
    <x v="0"/>
    <x v="0"/>
    <x v="2"/>
    <x v="1"/>
    <n v="0"/>
    <x v="3"/>
  </r>
  <r>
    <s v="3934-HXCFZ"/>
    <x v="1"/>
    <n v="33"/>
    <s v="Yes"/>
    <n v="0"/>
    <s v="Pinecrest"/>
    <n v="95364"/>
    <n v="38.224868999999998"/>
    <n v="-119.755729"/>
    <n v="1"/>
    <n v="23"/>
    <s v="Offer D"/>
    <x v="0"/>
    <n v="19.2"/>
    <x v="1"/>
    <s v="Yes"/>
    <x v="1"/>
    <n v="7"/>
    <x v="1"/>
    <x v="0"/>
    <x v="1"/>
    <x v="1"/>
    <x v="0"/>
    <x v="0"/>
    <s v="No"/>
    <x v="0"/>
    <x v="1"/>
    <s v="Yes"/>
    <x v="1"/>
    <n v="99.25"/>
    <n v="2186.4"/>
    <n v="0"/>
    <n v="0"/>
    <n v="441.6"/>
    <n v="2628"/>
    <x v="1"/>
    <x v="2"/>
    <x v="15"/>
    <x v="1"/>
    <x v="0"/>
    <n v="1"/>
    <x v="2"/>
  </r>
  <r>
    <s v="3935-TBRZZ"/>
    <x v="1"/>
    <n v="54"/>
    <s v="Yes"/>
    <n v="0"/>
    <s v="Twentynine Palms"/>
    <n v="92278"/>
    <n v="34.457828999999997"/>
    <n v="-116.139589"/>
    <n v="10"/>
    <n v="44"/>
    <s v="Offer B"/>
    <x v="0"/>
    <n v="15.33"/>
    <x v="1"/>
    <s v="No"/>
    <x v="3"/>
    <m/>
    <x v="2"/>
    <x v="2"/>
    <x v="2"/>
    <x v="2"/>
    <x v="2"/>
    <x v="2"/>
    <m/>
    <x v="2"/>
    <x v="0"/>
    <s v="No"/>
    <x v="0"/>
    <n v="25.7"/>
    <n v="1110.5"/>
    <n v="0"/>
    <n v="0"/>
    <n v="674.52"/>
    <n v="1785.02"/>
    <x v="0"/>
    <x v="0"/>
    <x v="0"/>
    <x v="3"/>
    <x v="2"/>
    <n v="0"/>
    <x v="1"/>
  </r>
  <r>
    <s v="3936-QQFLL"/>
    <x v="1"/>
    <n v="58"/>
    <s v="No"/>
    <n v="0"/>
    <s v="Calimesa"/>
    <n v="92320"/>
    <n v="33.982787000000002"/>
    <n v="-117.057627"/>
    <n v="0"/>
    <n v="2"/>
    <s v="None"/>
    <x v="0"/>
    <n v="1.97"/>
    <x v="0"/>
    <s v="No"/>
    <x v="3"/>
    <m/>
    <x v="2"/>
    <x v="2"/>
    <x v="2"/>
    <x v="2"/>
    <x v="2"/>
    <x v="2"/>
    <m/>
    <x v="2"/>
    <x v="1"/>
    <s v="No"/>
    <x v="0"/>
    <n v="19.75"/>
    <n v="39.299999999999997"/>
    <n v="0"/>
    <n v="0"/>
    <n v="3.94"/>
    <n v="43.24"/>
    <x v="2"/>
    <x v="0"/>
    <x v="0"/>
    <x v="0"/>
    <x v="2"/>
    <n v="0"/>
    <x v="1"/>
  </r>
  <r>
    <s v="3938-YFPXD"/>
    <x v="1"/>
    <n v="55"/>
    <s v="No"/>
    <n v="0"/>
    <s v="Janesville"/>
    <n v="96114"/>
    <n v="40.294034000000003"/>
    <n v="-120.51262199999999"/>
    <n v="0"/>
    <n v="72"/>
    <s v="Offer A"/>
    <x v="0"/>
    <n v="29.03"/>
    <x v="1"/>
    <s v="Yes"/>
    <x v="2"/>
    <n v="27"/>
    <x v="1"/>
    <x v="1"/>
    <x v="1"/>
    <x v="0"/>
    <x v="0"/>
    <x v="1"/>
    <s v="Yes"/>
    <x v="0"/>
    <x v="2"/>
    <s v="No"/>
    <x v="0"/>
    <n v="84.3"/>
    <n v="5997.1"/>
    <n v="0"/>
    <n v="0"/>
    <n v="2090.16"/>
    <n v="8087.26"/>
    <x v="0"/>
    <x v="0"/>
    <x v="0"/>
    <x v="2"/>
    <x v="2"/>
    <n v="0"/>
    <x v="0"/>
  </r>
  <r>
    <s v="3941-XTSKM"/>
    <x v="1"/>
    <n v="32"/>
    <s v="Yes"/>
    <n v="0"/>
    <s v="Burnt Ranch"/>
    <n v="95527"/>
    <n v="40.854512"/>
    <n v="-123.450097"/>
    <n v="6"/>
    <n v="42"/>
    <s v="None"/>
    <x v="1"/>
    <m/>
    <x v="2"/>
    <s v="Yes"/>
    <x v="2"/>
    <n v="26"/>
    <x v="0"/>
    <x v="0"/>
    <x v="1"/>
    <x v="1"/>
    <x v="1"/>
    <x v="1"/>
    <s v="Yes"/>
    <x v="0"/>
    <x v="0"/>
    <s v="Yes"/>
    <x v="0"/>
    <n v="45.1"/>
    <n v="2049.0500000000002"/>
    <n v="0"/>
    <n v="0"/>
    <n v="0"/>
    <n v="2049.0500000000002"/>
    <x v="0"/>
    <x v="0"/>
    <x v="0"/>
    <x v="3"/>
    <x v="0"/>
    <n v="0"/>
    <x v="3"/>
  </r>
  <r>
    <s v="3943-KDREE"/>
    <x v="0"/>
    <n v="48"/>
    <s v="No"/>
    <n v="0"/>
    <s v="Los Angeles"/>
    <n v="90010"/>
    <n v="34.062125000000002"/>
    <n v="-118.315709"/>
    <n v="0"/>
    <n v="26"/>
    <s v="None"/>
    <x v="0"/>
    <n v="17.53"/>
    <x v="1"/>
    <s v="Yes"/>
    <x v="1"/>
    <n v="15"/>
    <x v="0"/>
    <x v="1"/>
    <x v="0"/>
    <x v="1"/>
    <x v="1"/>
    <x v="0"/>
    <s v="No"/>
    <x v="0"/>
    <x v="1"/>
    <s v="Yes"/>
    <x v="1"/>
    <n v="74.95"/>
    <n v="1834.95"/>
    <n v="0"/>
    <n v="0"/>
    <n v="455.78"/>
    <n v="2290.73"/>
    <x v="1"/>
    <x v="3"/>
    <x v="6"/>
    <x v="3"/>
    <x v="1"/>
    <n v="1"/>
    <x v="0"/>
  </r>
  <r>
    <s v="3945-GFWQL"/>
    <x v="0"/>
    <n v="33"/>
    <s v="No"/>
    <n v="1"/>
    <s v="San Jose"/>
    <n v="95113"/>
    <n v="37.333851000000003"/>
    <n v="-121.891147"/>
    <n v="0"/>
    <n v="12"/>
    <s v="None"/>
    <x v="0"/>
    <n v="5.16"/>
    <x v="0"/>
    <s v="Yes"/>
    <x v="2"/>
    <n v="16"/>
    <x v="0"/>
    <x v="1"/>
    <x v="0"/>
    <x v="1"/>
    <x v="1"/>
    <x v="0"/>
    <s v="No"/>
    <x v="1"/>
    <x v="1"/>
    <s v="Yes"/>
    <x v="1"/>
    <n v="44.55"/>
    <n v="480.6"/>
    <n v="18.21"/>
    <n v="0"/>
    <n v="61.92"/>
    <n v="524.30999999999995"/>
    <x v="1"/>
    <x v="4"/>
    <x v="19"/>
    <x v="0"/>
    <x v="0"/>
    <n v="1"/>
    <x v="3"/>
  </r>
  <r>
    <s v="3946-JEWRQ"/>
    <x v="1"/>
    <n v="21"/>
    <s v="Yes"/>
    <n v="0"/>
    <s v="Sherman Oaks"/>
    <n v="91403"/>
    <n v="34.147148999999999"/>
    <n v="-118.463365"/>
    <n v="1"/>
    <n v="47"/>
    <s v="None"/>
    <x v="0"/>
    <n v="20.93"/>
    <x v="1"/>
    <s v="Yes"/>
    <x v="1"/>
    <n v="85"/>
    <x v="0"/>
    <x v="1"/>
    <x v="0"/>
    <x v="1"/>
    <x v="0"/>
    <x v="1"/>
    <s v="Yes"/>
    <x v="1"/>
    <x v="0"/>
    <s v="Yes"/>
    <x v="0"/>
    <n v="95.2"/>
    <n v="4563"/>
    <n v="0"/>
    <n v="80"/>
    <n v="983.71"/>
    <n v="5626.71"/>
    <x v="0"/>
    <x v="0"/>
    <x v="0"/>
    <x v="3"/>
    <x v="4"/>
    <n v="0"/>
    <x v="2"/>
  </r>
  <r>
    <s v="3946-MHCZW"/>
    <x v="1"/>
    <n v="50"/>
    <s v="No"/>
    <n v="0"/>
    <s v="Ontario"/>
    <n v="91761"/>
    <n v="34.035601999999997"/>
    <n v="-117.591528"/>
    <n v="0"/>
    <n v="1"/>
    <s v="Offer E"/>
    <x v="0"/>
    <n v="6.95"/>
    <x v="0"/>
    <s v="Yes"/>
    <x v="2"/>
    <n v="11"/>
    <x v="0"/>
    <x v="1"/>
    <x v="1"/>
    <x v="1"/>
    <x v="1"/>
    <x v="0"/>
    <s v="No"/>
    <x v="0"/>
    <x v="1"/>
    <s v="No"/>
    <x v="0"/>
    <n v="50.9"/>
    <n v="50.9"/>
    <n v="0"/>
    <n v="0"/>
    <n v="6.95"/>
    <n v="57.85"/>
    <x v="1"/>
    <x v="5"/>
    <x v="9"/>
    <x v="0"/>
    <x v="2"/>
    <n v="1"/>
    <x v="3"/>
  </r>
  <r>
    <s v="3948-FVVRP"/>
    <x v="1"/>
    <n v="43"/>
    <s v="Yes"/>
    <n v="2"/>
    <s v="Santa Maria"/>
    <n v="93455"/>
    <n v="34.818227"/>
    <n v="-120.418784"/>
    <n v="2"/>
    <n v="9"/>
    <s v="None"/>
    <x v="0"/>
    <n v="44.46"/>
    <x v="0"/>
    <s v="Yes"/>
    <x v="2"/>
    <n v="24"/>
    <x v="0"/>
    <x v="0"/>
    <x v="0"/>
    <x v="0"/>
    <x v="1"/>
    <x v="0"/>
    <s v="No"/>
    <x v="0"/>
    <x v="1"/>
    <s v="No"/>
    <x v="0"/>
    <n v="54.8"/>
    <n v="452.8"/>
    <n v="0"/>
    <n v="0"/>
    <n v="400.14"/>
    <n v="852.94"/>
    <x v="0"/>
    <x v="0"/>
    <x v="0"/>
    <x v="0"/>
    <x v="1"/>
    <n v="0"/>
    <x v="3"/>
  </r>
  <r>
    <s v="3948-KXDUF"/>
    <x v="1"/>
    <n v="64"/>
    <s v="No"/>
    <n v="0"/>
    <s v="Los Gatos"/>
    <n v="95033"/>
    <n v="37.160193999999997"/>
    <n v="-121.945611"/>
    <n v="0"/>
    <n v="66"/>
    <s v="None"/>
    <x v="0"/>
    <n v="20.52"/>
    <x v="1"/>
    <s v="Yes"/>
    <x v="0"/>
    <n v="10"/>
    <x v="1"/>
    <x v="0"/>
    <x v="1"/>
    <x v="0"/>
    <x v="1"/>
    <x v="0"/>
    <s v="No"/>
    <x v="0"/>
    <x v="2"/>
    <s v="No"/>
    <x v="1"/>
    <n v="68.75"/>
    <n v="4447.55"/>
    <n v="0"/>
    <n v="0"/>
    <n v="1354.32"/>
    <n v="5801.87"/>
    <x v="0"/>
    <x v="0"/>
    <x v="0"/>
    <x v="2"/>
    <x v="3"/>
    <n v="0"/>
    <x v="0"/>
  </r>
  <r>
    <s v="3948-XHGNA"/>
    <x v="1"/>
    <n v="35"/>
    <s v="No"/>
    <n v="0"/>
    <s v="San Diego"/>
    <n v="92117"/>
    <n v="32.825085999999999"/>
    <n v="-117.19942399999999"/>
    <n v="0"/>
    <n v="24"/>
    <s v="None"/>
    <x v="0"/>
    <n v="14.39"/>
    <x v="0"/>
    <s v="Yes"/>
    <x v="2"/>
    <n v="28"/>
    <x v="1"/>
    <x v="1"/>
    <x v="0"/>
    <x v="1"/>
    <x v="1"/>
    <x v="0"/>
    <s v="No"/>
    <x v="0"/>
    <x v="1"/>
    <s v="Yes"/>
    <x v="1"/>
    <n v="49.55"/>
    <n v="1210.4000000000001"/>
    <n v="0"/>
    <n v="0"/>
    <n v="345.36"/>
    <n v="1555.76"/>
    <x v="1"/>
    <x v="3"/>
    <x v="6"/>
    <x v="1"/>
    <x v="0"/>
    <n v="1"/>
    <x v="3"/>
  </r>
  <r>
    <s v="3950-VPYJB"/>
    <x v="1"/>
    <n v="37"/>
    <s v="Yes"/>
    <n v="3"/>
    <s v="Chester"/>
    <n v="96020"/>
    <n v="40.243493999999998"/>
    <n v="-121.15473299999999"/>
    <n v="7"/>
    <n v="57"/>
    <s v="None"/>
    <x v="0"/>
    <n v="14.55"/>
    <x v="0"/>
    <s v="Yes"/>
    <x v="2"/>
    <n v="58"/>
    <x v="1"/>
    <x v="0"/>
    <x v="0"/>
    <x v="0"/>
    <x v="1"/>
    <x v="0"/>
    <s v="No"/>
    <x v="1"/>
    <x v="0"/>
    <s v="No"/>
    <x v="0"/>
    <n v="59.6"/>
    <n v="3509.4"/>
    <n v="0"/>
    <n v="70"/>
    <n v="829.35"/>
    <n v="4408.75"/>
    <x v="0"/>
    <x v="0"/>
    <x v="0"/>
    <x v="2"/>
    <x v="0"/>
    <n v="0"/>
    <x v="3"/>
  </r>
  <r>
    <s v="3951-NJCVI"/>
    <x v="0"/>
    <n v="76"/>
    <s v="Yes"/>
    <n v="0"/>
    <s v="Cathedral City"/>
    <n v="92234"/>
    <n v="33.829583"/>
    <n v="-116.474131"/>
    <n v="10"/>
    <n v="42"/>
    <s v="None"/>
    <x v="0"/>
    <n v="42.29"/>
    <x v="1"/>
    <s v="Yes"/>
    <x v="1"/>
    <n v="10"/>
    <x v="0"/>
    <x v="1"/>
    <x v="0"/>
    <x v="1"/>
    <x v="0"/>
    <x v="1"/>
    <s v="No"/>
    <x v="1"/>
    <x v="0"/>
    <s v="Yes"/>
    <x v="1"/>
    <n v="95.05"/>
    <n v="3944.5"/>
    <n v="0"/>
    <n v="100"/>
    <n v="1776.18"/>
    <n v="5820.68"/>
    <x v="0"/>
    <x v="0"/>
    <x v="0"/>
    <x v="3"/>
    <x v="3"/>
    <n v="0"/>
    <x v="2"/>
  </r>
  <r>
    <s v="3955-JBZZM"/>
    <x v="1"/>
    <n v="45"/>
    <s v="No"/>
    <n v="0"/>
    <s v="Hermosa Beach"/>
    <n v="90254"/>
    <n v="33.865319999999997"/>
    <n v="-118.39633600000001"/>
    <n v="0"/>
    <n v="20"/>
    <s v="Offer D"/>
    <x v="0"/>
    <n v="45.39"/>
    <x v="0"/>
    <s v="Yes"/>
    <x v="1"/>
    <n v="24"/>
    <x v="0"/>
    <x v="1"/>
    <x v="0"/>
    <x v="1"/>
    <x v="0"/>
    <x v="0"/>
    <s v="No"/>
    <x v="0"/>
    <x v="1"/>
    <s v="No"/>
    <x v="1"/>
    <n v="-5"/>
    <n v="1641.3"/>
    <n v="0"/>
    <n v="0"/>
    <n v="907.8"/>
    <n v="2549.1"/>
    <x v="0"/>
    <x v="0"/>
    <x v="0"/>
    <x v="1"/>
    <x v="1"/>
    <n v="0"/>
    <x v="1"/>
  </r>
  <r>
    <s v="3956-CJUST"/>
    <x v="0"/>
    <n v="67"/>
    <s v="No"/>
    <n v="0"/>
    <s v="San Francisco"/>
    <n v="94115"/>
    <n v="37.786031000000001"/>
    <n v="-122.43730100000001"/>
    <n v="0"/>
    <n v="23"/>
    <s v="None"/>
    <x v="0"/>
    <n v="17.62"/>
    <x v="0"/>
    <s v="Yes"/>
    <x v="1"/>
    <n v="25"/>
    <x v="1"/>
    <x v="1"/>
    <x v="0"/>
    <x v="1"/>
    <x v="1"/>
    <x v="0"/>
    <s v="No"/>
    <x v="1"/>
    <x v="0"/>
    <s v="Yes"/>
    <x v="1"/>
    <n v="75.400000000000006"/>
    <n v="1643.55"/>
    <n v="0"/>
    <n v="80"/>
    <n v="405.26"/>
    <n v="2128.81"/>
    <x v="0"/>
    <x v="0"/>
    <x v="0"/>
    <x v="1"/>
    <x v="3"/>
    <n v="0"/>
    <x v="0"/>
  </r>
  <r>
    <s v="3956-MGXOG"/>
    <x v="0"/>
    <n v="62"/>
    <s v="No"/>
    <n v="0"/>
    <s v="Modesto"/>
    <n v="95350"/>
    <n v="37.671805999999997"/>
    <n v="-121.007575"/>
    <n v="0"/>
    <n v="28"/>
    <s v="None"/>
    <x v="0"/>
    <n v="33.840000000000003"/>
    <x v="0"/>
    <s v="Yes"/>
    <x v="1"/>
    <n v="5"/>
    <x v="0"/>
    <x v="1"/>
    <x v="0"/>
    <x v="1"/>
    <x v="1"/>
    <x v="1"/>
    <s v="Yes"/>
    <x v="0"/>
    <x v="1"/>
    <s v="Yes"/>
    <x v="1"/>
    <n v="80.599999999999994"/>
    <n v="2244.9499999999998"/>
    <n v="0"/>
    <n v="0"/>
    <n v="947.52"/>
    <n v="3192.47"/>
    <x v="0"/>
    <x v="0"/>
    <x v="0"/>
    <x v="3"/>
    <x v="3"/>
    <n v="0"/>
    <x v="0"/>
  </r>
  <r>
    <s v="3957-HHLMR"/>
    <x v="0"/>
    <n v="50"/>
    <s v="Yes"/>
    <n v="0"/>
    <s v="Aguanga"/>
    <n v="92536"/>
    <n v="33.482242999999997"/>
    <n v="-116.827173"/>
    <n v="1"/>
    <n v="70"/>
    <s v="Offer A"/>
    <x v="0"/>
    <n v="29.72"/>
    <x v="1"/>
    <s v="Yes"/>
    <x v="2"/>
    <n v="12"/>
    <x v="1"/>
    <x v="1"/>
    <x v="0"/>
    <x v="1"/>
    <x v="1"/>
    <x v="1"/>
    <s v="Yes"/>
    <x v="0"/>
    <x v="0"/>
    <s v="No"/>
    <x v="1"/>
    <n v="65.2"/>
    <n v="4543.1499999999996"/>
    <n v="0"/>
    <n v="0"/>
    <n v="2080.4"/>
    <n v="6623.55"/>
    <x v="0"/>
    <x v="0"/>
    <x v="0"/>
    <x v="2"/>
    <x v="2"/>
    <n v="0"/>
    <x v="0"/>
  </r>
  <r>
    <s v="3957-LXOLK"/>
    <x v="0"/>
    <n v="75"/>
    <s v="No"/>
    <n v="0"/>
    <s v="Shingletown"/>
    <n v="96088"/>
    <n v="40.497441000000002"/>
    <n v="-121.827524"/>
    <n v="0"/>
    <n v="28"/>
    <s v="Offer C"/>
    <x v="0"/>
    <n v="9.67"/>
    <x v="1"/>
    <s v="Yes"/>
    <x v="1"/>
    <n v="28"/>
    <x v="0"/>
    <x v="0"/>
    <x v="1"/>
    <x v="1"/>
    <x v="0"/>
    <x v="1"/>
    <s v="No"/>
    <x v="0"/>
    <x v="1"/>
    <s v="Yes"/>
    <x v="1"/>
    <n v="106.15"/>
    <n v="3152.5"/>
    <n v="0"/>
    <n v="0"/>
    <n v="270.76"/>
    <n v="3423.26"/>
    <x v="1"/>
    <x v="1"/>
    <x v="11"/>
    <x v="3"/>
    <x v="3"/>
    <n v="1"/>
    <x v="2"/>
  </r>
  <r>
    <s v="3957-SQXML"/>
    <x v="0"/>
    <n v="61"/>
    <s v="Yes"/>
    <n v="0"/>
    <s v="Los Angeles"/>
    <n v="90068"/>
    <n v="34.137411"/>
    <n v="-118.32891499999999"/>
    <n v="10"/>
    <n v="34"/>
    <s v="None"/>
    <x v="0"/>
    <n v="25.21"/>
    <x v="1"/>
    <s v="No"/>
    <x v="3"/>
    <m/>
    <x v="2"/>
    <x v="2"/>
    <x v="2"/>
    <x v="2"/>
    <x v="2"/>
    <x v="2"/>
    <m/>
    <x v="2"/>
    <x v="2"/>
    <s v="No"/>
    <x v="0"/>
    <n v="24.95"/>
    <n v="894.3"/>
    <n v="0"/>
    <n v="0"/>
    <n v="857.14"/>
    <n v="1751.44"/>
    <x v="0"/>
    <x v="0"/>
    <x v="0"/>
    <x v="3"/>
    <x v="3"/>
    <n v="0"/>
    <x v="1"/>
  </r>
  <r>
    <s v="3961-SXAXY"/>
    <x v="1"/>
    <n v="49"/>
    <s v="No"/>
    <n v="0"/>
    <s v="Thousand Oaks"/>
    <n v="91362"/>
    <n v="34.191842000000001"/>
    <n v="-118.822796"/>
    <n v="0"/>
    <n v="1"/>
    <s v="Offer E"/>
    <x v="0"/>
    <n v="30.73"/>
    <x v="0"/>
    <s v="Yes"/>
    <x v="0"/>
    <n v="10"/>
    <x v="0"/>
    <x v="1"/>
    <x v="0"/>
    <x v="1"/>
    <x v="1"/>
    <x v="0"/>
    <s v="No"/>
    <x v="0"/>
    <x v="1"/>
    <s v="Yes"/>
    <x v="1"/>
    <n v="44.05"/>
    <n v="44.05"/>
    <n v="0"/>
    <n v="0"/>
    <n v="30.73"/>
    <n v="74.78"/>
    <x v="2"/>
    <x v="0"/>
    <x v="0"/>
    <x v="0"/>
    <x v="1"/>
    <n v="0"/>
    <x v="3"/>
  </r>
  <r>
    <s v="3963-RYFNS"/>
    <x v="0"/>
    <n v="25"/>
    <s v="No"/>
    <n v="0"/>
    <s v="Venice"/>
    <n v="90291"/>
    <n v="33.991782000000001"/>
    <n v="-118.479229"/>
    <n v="0"/>
    <n v="72"/>
    <s v="Offer A"/>
    <x v="0"/>
    <n v="48.52"/>
    <x v="1"/>
    <s v="Yes"/>
    <x v="1"/>
    <n v="51"/>
    <x v="1"/>
    <x v="0"/>
    <x v="1"/>
    <x v="0"/>
    <x v="0"/>
    <x v="1"/>
    <s v="Yes"/>
    <x v="1"/>
    <x v="2"/>
    <s v="Yes"/>
    <x v="1"/>
    <n v="116.45"/>
    <n v="8013.55"/>
    <n v="0"/>
    <n v="90"/>
    <n v="3493.44"/>
    <n v="11596.99"/>
    <x v="0"/>
    <x v="0"/>
    <x v="0"/>
    <x v="2"/>
    <x v="4"/>
    <n v="0"/>
    <x v="2"/>
  </r>
  <r>
    <s v="3966-HRMZA"/>
    <x v="0"/>
    <n v="74"/>
    <s v="No"/>
    <n v="0"/>
    <s v="Bishop"/>
    <n v="93514"/>
    <n v="37.045839999999998"/>
    <n v="-118.39723600000001"/>
    <n v="0"/>
    <n v="3"/>
    <s v="Offer E"/>
    <x v="0"/>
    <n v="41.44"/>
    <x v="0"/>
    <s v="Yes"/>
    <x v="1"/>
    <n v="13"/>
    <x v="0"/>
    <x v="1"/>
    <x v="1"/>
    <x v="1"/>
    <x v="1"/>
    <x v="0"/>
    <s v="No"/>
    <x v="1"/>
    <x v="0"/>
    <s v="No"/>
    <x v="0"/>
    <n v="75.05"/>
    <n v="202.9"/>
    <n v="5.49"/>
    <n v="10"/>
    <n v="124.32"/>
    <n v="331.73"/>
    <x v="2"/>
    <x v="0"/>
    <x v="0"/>
    <x v="0"/>
    <x v="3"/>
    <n v="0"/>
    <x v="0"/>
  </r>
  <r>
    <s v="3967-KXAPS"/>
    <x v="1"/>
    <n v="42"/>
    <s v="Yes"/>
    <n v="0"/>
    <s v="Los Angeles"/>
    <n v="90061"/>
    <n v="33.921280000000003"/>
    <n v="-118.274186"/>
    <n v="5"/>
    <n v="72"/>
    <s v="Offer A"/>
    <x v="0"/>
    <n v="13.59"/>
    <x v="1"/>
    <s v="Yes"/>
    <x v="2"/>
    <n v="5"/>
    <x v="1"/>
    <x v="0"/>
    <x v="1"/>
    <x v="0"/>
    <x v="0"/>
    <x v="1"/>
    <s v="Yes"/>
    <x v="1"/>
    <x v="2"/>
    <s v="No"/>
    <x v="0"/>
    <n v="92.3"/>
    <n v="6719.9"/>
    <n v="0"/>
    <n v="0"/>
    <n v="978.48"/>
    <n v="7698.38"/>
    <x v="0"/>
    <x v="0"/>
    <x v="0"/>
    <x v="2"/>
    <x v="1"/>
    <n v="0"/>
    <x v="2"/>
  </r>
  <r>
    <s v="3967-VQOGC"/>
    <x v="0"/>
    <n v="54"/>
    <s v="Yes"/>
    <n v="1"/>
    <s v="Leggett"/>
    <n v="95585"/>
    <n v="39.873370999999999"/>
    <n v="-123.741474"/>
    <n v="4"/>
    <n v="67"/>
    <s v="None"/>
    <x v="0"/>
    <n v="17.43"/>
    <x v="1"/>
    <s v="No"/>
    <x v="3"/>
    <m/>
    <x v="2"/>
    <x v="2"/>
    <x v="2"/>
    <x v="2"/>
    <x v="2"/>
    <x v="2"/>
    <m/>
    <x v="2"/>
    <x v="2"/>
    <s v="Yes"/>
    <x v="0"/>
    <n v="24.9"/>
    <n v="1680.25"/>
    <n v="0"/>
    <n v="0"/>
    <n v="1167.81"/>
    <n v="2848.06"/>
    <x v="0"/>
    <x v="0"/>
    <x v="0"/>
    <x v="2"/>
    <x v="2"/>
    <n v="0"/>
    <x v="1"/>
  </r>
  <r>
    <s v="3969-GYXEL"/>
    <x v="0"/>
    <n v="46"/>
    <s v="No"/>
    <n v="0"/>
    <s v="Berkeley"/>
    <n v="94708"/>
    <n v="37.897742999999998"/>
    <n v="-122.263124"/>
    <n v="0"/>
    <n v="11"/>
    <s v="None"/>
    <x v="0"/>
    <n v="36.520000000000003"/>
    <x v="0"/>
    <s v="Yes"/>
    <x v="1"/>
    <n v="20"/>
    <x v="1"/>
    <x v="1"/>
    <x v="0"/>
    <x v="1"/>
    <x v="1"/>
    <x v="0"/>
    <s v="No"/>
    <x v="0"/>
    <x v="1"/>
    <s v="No"/>
    <x v="1"/>
    <n v="76.400000000000006"/>
    <n v="838.7"/>
    <n v="0"/>
    <n v="0"/>
    <n v="401.72"/>
    <n v="1240.42"/>
    <x v="0"/>
    <x v="0"/>
    <x v="0"/>
    <x v="0"/>
    <x v="1"/>
    <n v="0"/>
    <x v="0"/>
  </r>
  <r>
    <s v="3969-JQABI"/>
    <x v="0"/>
    <n v="47"/>
    <s v="Yes"/>
    <n v="0"/>
    <s v="Palo Alto"/>
    <n v="94303"/>
    <n v="37.458089999999999"/>
    <n v="-122.115398"/>
    <n v="0"/>
    <n v="58"/>
    <s v="None"/>
    <x v="0"/>
    <n v="40.159999999999997"/>
    <x v="0"/>
    <s v="Yes"/>
    <x v="2"/>
    <n v="20"/>
    <x v="1"/>
    <x v="0"/>
    <x v="0"/>
    <x v="1"/>
    <x v="0"/>
    <x v="0"/>
    <s v="No"/>
    <x v="1"/>
    <x v="1"/>
    <s v="Yes"/>
    <x v="0"/>
    <n v="65.25"/>
    <n v="3791.6"/>
    <n v="0"/>
    <n v="110"/>
    <n v="2329.2800000000002"/>
    <n v="6230.88"/>
    <x v="0"/>
    <x v="0"/>
    <x v="0"/>
    <x v="2"/>
    <x v="1"/>
    <n v="0"/>
    <x v="0"/>
  </r>
  <r>
    <s v="3970-XGJDU"/>
    <x v="0"/>
    <n v="45"/>
    <s v="No"/>
    <n v="0"/>
    <s v="West Hills"/>
    <n v="91307"/>
    <n v="34.199787000000001"/>
    <n v="-118.68492999999999"/>
    <n v="0"/>
    <n v="62"/>
    <s v="None"/>
    <x v="0"/>
    <n v="24.03"/>
    <x v="0"/>
    <s v="No"/>
    <x v="3"/>
    <m/>
    <x v="2"/>
    <x v="2"/>
    <x v="2"/>
    <x v="2"/>
    <x v="2"/>
    <x v="2"/>
    <m/>
    <x v="2"/>
    <x v="2"/>
    <s v="Yes"/>
    <x v="0"/>
    <n v="19.2"/>
    <n v="1123.6500000000001"/>
    <n v="0"/>
    <n v="0"/>
    <n v="1489.86"/>
    <n v="2613.5100000000002"/>
    <x v="0"/>
    <x v="0"/>
    <x v="0"/>
    <x v="2"/>
    <x v="1"/>
    <n v="0"/>
    <x v="1"/>
  </r>
  <r>
    <s v="3973-SKMLN"/>
    <x v="1"/>
    <n v="49"/>
    <s v="No"/>
    <n v="0"/>
    <s v="Carlsbad"/>
    <n v="92008"/>
    <n v="33.148116000000002"/>
    <n v="-117.306043"/>
    <n v="0"/>
    <n v="71"/>
    <s v="None"/>
    <x v="0"/>
    <n v="22.22"/>
    <x v="0"/>
    <s v="No"/>
    <x v="3"/>
    <m/>
    <x v="2"/>
    <x v="2"/>
    <x v="2"/>
    <x v="2"/>
    <x v="2"/>
    <x v="2"/>
    <m/>
    <x v="2"/>
    <x v="2"/>
    <s v="Yes"/>
    <x v="0"/>
    <n v="19.899999999999999"/>
    <n v="1355.1"/>
    <n v="42.18"/>
    <n v="0"/>
    <n v="1577.62"/>
    <n v="2890.54"/>
    <x v="0"/>
    <x v="0"/>
    <x v="0"/>
    <x v="2"/>
    <x v="1"/>
    <n v="0"/>
    <x v="1"/>
  </r>
  <r>
    <s v="3976-BWUCK"/>
    <x v="0"/>
    <n v="63"/>
    <s v="Yes"/>
    <n v="0"/>
    <s v="San Diego"/>
    <n v="92130"/>
    <n v="32.957194999999999"/>
    <n v="-117.20254199999999"/>
    <n v="1"/>
    <n v="30"/>
    <s v="None"/>
    <x v="0"/>
    <n v="7.01"/>
    <x v="1"/>
    <s v="Yes"/>
    <x v="1"/>
    <n v="24"/>
    <x v="0"/>
    <x v="0"/>
    <x v="0"/>
    <x v="0"/>
    <x v="0"/>
    <x v="0"/>
    <s v="No"/>
    <x v="0"/>
    <x v="1"/>
    <s v="Yes"/>
    <x v="0"/>
    <n v="94.1"/>
    <n v="2804.45"/>
    <n v="0"/>
    <n v="0"/>
    <n v="210.3"/>
    <n v="3014.75"/>
    <x v="1"/>
    <x v="1"/>
    <x v="5"/>
    <x v="3"/>
    <x v="3"/>
    <n v="1"/>
    <x v="2"/>
  </r>
  <r>
    <s v="3976-HXHCE"/>
    <x v="1"/>
    <n v="57"/>
    <s v="No"/>
    <n v="0"/>
    <s v="Belvedere Tiburon"/>
    <n v="94920"/>
    <n v="37.885629000000002"/>
    <n v="-122.46858"/>
    <n v="0"/>
    <n v="72"/>
    <s v="None"/>
    <x v="0"/>
    <n v="45.75"/>
    <x v="0"/>
    <s v="No"/>
    <x v="3"/>
    <m/>
    <x v="2"/>
    <x v="2"/>
    <x v="2"/>
    <x v="2"/>
    <x v="2"/>
    <x v="2"/>
    <m/>
    <x v="2"/>
    <x v="2"/>
    <s v="No"/>
    <x v="1"/>
    <n v="19.3"/>
    <n v="1414.8"/>
    <n v="0"/>
    <n v="0"/>
    <n v="3294"/>
    <n v="4708.8"/>
    <x v="0"/>
    <x v="0"/>
    <x v="0"/>
    <x v="2"/>
    <x v="2"/>
    <n v="0"/>
    <x v="1"/>
  </r>
  <r>
    <s v="3976-NLDEZ"/>
    <x v="1"/>
    <n v="55"/>
    <s v="No"/>
    <n v="0"/>
    <s v="Mira Loma"/>
    <n v="91752"/>
    <n v="33.999991999999999"/>
    <n v="-117.53539499999999"/>
    <n v="0"/>
    <n v="1"/>
    <s v="Offer E"/>
    <x v="0"/>
    <n v="1.48"/>
    <x v="0"/>
    <s v="No"/>
    <x v="3"/>
    <m/>
    <x v="2"/>
    <x v="2"/>
    <x v="2"/>
    <x v="2"/>
    <x v="2"/>
    <x v="2"/>
    <m/>
    <x v="2"/>
    <x v="1"/>
    <s v="No"/>
    <x v="0"/>
    <n v="20.6"/>
    <n v="20.6"/>
    <n v="0"/>
    <n v="0"/>
    <n v="1.48"/>
    <n v="22.08"/>
    <x v="2"/>
    <x v="0"/>
    <x v="0"/>
    <x v="0"/>
    <x v="2"/>
    <n v="0"/>
    <x v="1"/>
  </r>
  <r>
    <s v="3977-QCRSL"/>
    <x v="0"/>
    <n v="30"/>
    <s v="No"/>
    <n v="0"/>
    <s v="Warner Springs"/>
    <n v="92086"/>
    <n v="33.323704999999997"/>
    <n v="-116.626907"/>
    <n v="0"/>
    <n v="5"/>
    <s v="Offer E"/>
    <x v="0"/>
    <n v="3.37"/>
    <x v="0"/>
    <s v="No"/>
    <x v="3"/>
    <m/>
    <x v="2"/>
    <x v="2"/>
    <x v="2"/>
    <x v="2"/>
    <x v="2"/>
    <x v="2"/>
    <m/>
    <x v="2"/>
    <x v="1"/>
    <s v="No"/>
    <x v="0"/>
    <n v="20.149999999999999"/>
    <n v="117.95"/>
    <n v="0"/>
    <n v="0"/>
    <n v="16.850000000000001"/>
    <n v="134.80000000000001"/>
    <x v="0"/>
    <x v="0"/>
    <x v="0"/>
    <x v="0"/>
    <x v="0"/>
    <n v="0"/>
    <x v="1"/>
  </r>
  <r>
    <s v="3978-YNKDD"/>
    <x v="1"/>
    <n v="62"/>
    <s v="No"/>
    <n v="2"/>
    <s v="Culver City"/>
    <n v="90232"/>
    <n v="34.019323"/>
    <n v="-118.391902"/>
    <n v="0"/>
    <n v="19"/>
    <s v="None"/>
    <x v="0"/>
    <n v="36.159999999999997"/>
    <x v="0"/>
    <s v="No"/>
    <x v="3"/>
    <m/>
    <x v="2"/>
    <x v="2"/>
    <x v="2"/>
    <x v="2"/>
    <x v="2"/>
    <x v="2"/>
    <m/>
    <x v="2"/>
    <x v="2"/>
    <s v="No"/>
    <x v="0"/>
    <n v="20.85"/>
    <n v="467.5"/>
    <n v="0"/>
    <n v="0"/>
    <n v="687.04"/>
    <n v="1154.54"/>
    <x v="0"/>
    <x v="0"/>
    <x v="0"/>
    <x v="1"/>
    <x v="3"/>
    <n v="0"/>
    <x v="1"/>
  </r>
  <r>
    <s v="3981-QSVQI"/>
    <x v="1"/>
    <n v="28"/>
    <s v="No"/>
    <n v="0"/>
    <s v="Bakersfield"/>
    <n v="93305"/>
    <n v="35.391733000000002"/>
    <n v="-118.984109"/>
    <n v="0"/>
    <n v="8"/>
    <s v="Offer E"/>
    <x v="0"/>
    <n v="22.15"/>
    <x v="0"/>
    <s v="No"/>
    <x v="3"/>
    <m/>
    <x v="2"/>
    <x v="2"/>
    <x v="2"/>
    <x v="2"/>
    <x v="2"/>
    <x v="2"/>
    <m/>
    <x v="2"/>
    <x v="1"/>
    <s v="Yes"/>
    <x v="1"/>
    <n v="19.7"/>
    <n v="168.9"/>
    <n v="0"/>
    <n v="0"/>
    <n v="177.2"/>
    <n v="346.1"/>
    <x v="0"/>
    <x v="0"/>
    <x v="0"/>
    <x v="0"/>
    <x v="4"/>
    <n v="0"/>
    <x v="1"/>
  </r>
  <r>
    <s v="3982-DQLUS"/>
    <x v="1"/>
    <n v="78"/>
    <s v="Yes"/>
    <n v="1"/>
    <s v="Sunland"/>
    <n v="91040"/>
    <n v="34.282704000000003"/>
    <n v="-118.312929"/>
    <n v="10"/>
    <n v="65"/>
    <s v="None"/>
    <x v="0"/>
    <n v="9.68"/>
    <x v="1"/>
    <s v="Yes"/>
    <x v="1"/>
    <n v="23"/>
    <x v="1"/>
    <x v="0"/>
    <x v="0"/>
    <x v="1"/>
    <x v="1"/>
    <x v="0"/>
    <s v="No"/>
    <x v="0"/>
    <x v="2"/>
    <s v="Yes"/>
    <x v="1"/>
    <n v="85.75"/>
    <n v="5688.45"/>
    <n v="38.090000000000003"/>
    <n v="0"/>
    <n v="629.20000000000005"/>
    <n v="6279.56"/>
    <x v="0"/>
    <x v="0"/>
    <x v="0"/>
    <x v="2"/>
    <x v="3"/>
    <n v="0"/>
    <x v="0"/>
  </r>
  <r>
    <s v="3982-JGSFD"/>
    <x v="1"/>
    <n v="37"/>
    <s v="No"/>
    <n v="0"/>
    <s v="Madera"/>
    <n v="93638"/>
    <n v="37.004067999999997"/>
    <n v="-119.930027"/>
    <n v="0"/>
    <n v="36"/>
    <s v="None"/>
    <x v="0"/>
    <n v="12.72"/>
    <x v="0"/>
    <s v="No"/>
    <x v="3"/>
    <m/>
    <x v="2"/>
    <x v="2"/>
    <x v="2"/>
    <x v="2"/>
    <x v="2"/>
    <x v="2"/>
    <m/>
    <x v="2"/>
    <x v="0"/>
    <s v="Yes"/>
    <x v="0"/>
    <n v="20.350000000000001"/>
    <n v="695.85"/>
    <n v="0"/>
    <n v="0"/>
    <n v="457.92"/>
    <n v="1153.77"/>
    <x v="0"/>
    <x v="0"/>
    <x v="0"/>
    <x v="3"/>
    <x v="0"/>
    <n v="0"/>
    <x v="1"/>
  </r>
  <r>
    <s v="3982-XWFZQ"/>
    <x v="0"/>
    <n v="30"/>
    <s v="Yes"/>
    <n v="0"/>
    <s v="Denair"/>
    <n v="95316"/>
    <n v="37.524721"/>
    <n v="-120.757977"/>
    <n v="2"/>
    <n v="42"/>
    <s v="Offer B"/>
    <x v="0"/>
    <n v="10.79"/>
    <x v="1"/>
    <s v="Yes"/>
    <x v="0"/>
    <n v="41"/>
    <x v="0"/>
    <x v="1"/>
    <x v="0"/>
    <x v="1"/>
    <x v="1"/>
    <x v="0"/>
    <s v="No"/>
    <x v="0"/>
    <x v="1"/>
    <s v="Yes"/>
    <x v="1"/>
    <n v="50.25"/>
    <n v="2203.65"/>
    <n v="28.49"/>
    <n v="0"/>
    <n v="453.18"/>
    <n v="2628.34"/>
    <x v="1"/>
    <x v="1"/>
    <x v="11"/>
    <x v="3"/>
    <x v="0"/>
    <n v="1"/>
    <x v="3"/>
  </r>
  <r>
    <s v="3985-HOYPM"/>
    <x v="1"/>
    <n v="29"/>
    <s v="No"/>
    <n v="0"/>
    <s v="Washington"/>
    <n v="95986"/>
    <n v="39.341279999999998"/>
    <n v="-120.786867"/>
    <n v="0"/>
    <n v="26"/>
    <s v="None"/>
    <x v="0"/>
    <n v="6.38"/>
    <x v="0"/>
    <s v="No"/>
    <x v="3"/>
    <m/>
    <x v="2"/>
    <x v="2"/>
    <x v="2"/>
    <x v="2"/>
    <x v="2"/>
    <x v="2"/>
    <m/>
    <x v="2"/>
    <x v="0"/>
    <s v="No"/>
    <x v="0"/>
    <n v="19.399999999999999"/>
    <n v="525.54999999999995"/>
    <n v="4.25"/>
    <n v="0"/>
    <n v="165.88"/>
    <n v="687.18"/>
    <x v="0"/>
    <x v="0"/>
    <x v="0"/>
    <x v="3"/>
    <x v="4"/>
    <n v="0"/>
    <x v="1"/>
  </r>
  <r>
    <s v="3987-KQDDU"/>
    <x v="1"/>
    <n v="58"/>
    <s v="No"/>
    <n v="0"/>
    <s v="Sonoma"/>
    <n v="95476"/>
    <n v="38.254849999999998"/>
    <n v="-122.461799"/>
    <n v="0"/>
    <n v="9"/>
    <s v="None"/>
    <x v="0"/>
    <n v="21.11"/>
    <x v="0"/>
    <s v="Yes"/>
    <x v="1"/>
    <n v="6"/>
    <x v="1"/>
    <x v="1"/>
    <x v="0"/>
    <x v="1"/>
    <x v="1"/>
    <x v="0"/>
    <s v="No"/>
    <x v="0"/>
    <x v="1"/>
    <s v="No"/>
    <x v="1"/>
    <n v="75.599999999999994"/>
    <n v="661.55"/>
    <n v="0"/>
    <n v="0"/>
    <n v="189.99"/>
    <n v="851.54"/>
    <x v="0"/>
    <x v="0"/>
    <x v="0"/>
    <x v="0"/>
    <x v="2"/>
    <n v="0"/>
    <x v="0"/>
  </r>
  <r>
    <s v="3988-RQIXO"/>
    <x v="0"/>
    <n v="68"/>
    <s v="No"/>
    <n v="0"/>
    <s v="Corona Del Mar"/>
    <n v="92625"/>
    <n v="33.600987000000003"/>
    <n v="-117.862734"/>
    <n v="0"/>
    <n v="1"/>
    <s v="None"/>
    <x v="0"/>
    <n v="43.61"/>
    <x v="0"/>
    <s v="Yes"/>
    <x v="1"/>
    <n v="2"/>
    <x v="0"/>
    <x v="1"/>
    <x v="0"/>
    <x v="1"/>
    <x v="0"/>
    <x v="1"/>
    <s v="Yes"/>
    <x v="0"/>
    <x v="1"/>
    <s v="Yes"/>
    <x v="1"/>
    <n v="91.3"/>
    <n v="91.3"/>
    <n v="0"/>
    <n v="0"/>
    <n v="43.61"/>
    <n v="134.91"/>
    <x v="1"/>
    <x v="5"/>
    <x v="8"/>
    <x v="0"/>
    <x v="3"/>
    <n v="1"/>
    <x v="2"/>
  </r>
  <r>
    <s v="3990-QYKBE"/>
    <x v="1"/>
    <n v="74"/>
    <s v="Yes"/>
    <n v="0"/>
    <s v="La Canada Flintridge"/>
    <n v="91011"/>
    <n v="34.234912000000001"/>
    <n v="-118.153729"/>
    <n v="3"/>
    <n v="37"/>
    <s v="None"/>
    <x v="0"/>
    <n v="49.37"/>
    <x v="1"/>
    <s v="Yes"/>
    <x v="1"/>
    <n v="4"/>
    <x v="0"/>
    <x v="1"/>
    <x v="0"/>
    <x v="1"/>
    <x v="0"/>
    <x v="1"/>
    <s v="Yes"/>
    <x v="0"/>
    <x v="1"/>
    <s v="Yes"/>
    <x v="1"/>
    <n v="92.5"/>
    <n v="3473.4"/>
    <n v="0"/>
    <n v="0"/>
    <n v="1826.69"/>
    <n v="5300.09"/>
    <x v="1"/>
    <x v="1"/>
    <x v="1"/>
    <x v="3"/>
    <x v="3"/>
    <n v="1"/>
    <x v="2"/>
  </r>
  <r>
    <s v="3992-YWPKO"/>
    <x v="0"/>
    <n v="55"/>
    <s v="No"/>
    <n v="0"/>
    <s v="Atwater"/>
    <n v="95301"/>
    <n v="37.321232999999999"/>
    <n v="-120.65635399999999"/>
    <n v="0"/>
    <n v="6"/>
    <s v="Offer E"/>
    <x v="0"/>
    <n v="20.36"/>
    <x v="1"/>
    <s v="Yes"/>
    <x v="1"/>
    <n v="10"/>
    <x v="0"/>
    <x v="0"/>
    <x v="1"/>
    <x v="0"/>
    <x v="0"/>
    <x v="1"/>
    <s v="Yes"/>
    <x v="0"/>
    <x v="1"/>
    <s v="Yes"/>
    <x v="0"/>
    <n v="109.9"/>
    <n v="669.45"/>
    <n v="0"/>
    <n v="0"/>
    <n v="122.16"/>
    <n v="791.61"/>
    <x v="1"/>
    <x v="1"/>
    <x v="1"/>
    <x v="0"/>
    <x v="2"/>
    <n v="1"/>
    <x v="2"/>
  </r>
  <r>
    <s v="3995-WFCSM"/>
    <x v="0"/>
    <n v="28"/>
    <s v="No"/>
    <n v="0"/>
    <s v="San Jacinto"/>
    <n v="92582"/>
    <n v="33.806708"/>
    <n v="-117.02007"/>
    <n v="0"/>
    <n v="2"/>
    <s v="None"/>
    <x v="0"/>
    <n v="15.25"/>
    <x v="0"/>
    <s v="Yes"/>
    <x v="2"/>
    <n v="82"/>
    <x v="0"/>
    <x v="1"/>
    <x v="1"/>
    <x v="1"/>
    <x v="1"/>
    <x v="1"/>
    <s v="Yes"/>
    <x v="0"/>
    <x v="1"/>
    <s v="No"/>
    <x v="1"/>
    <n v="60.85"/>
    <n v="111.4"/>
    <n v="0"/>
    <n v="0"/>
    <n v="30.5"/>
    <n v="141.9"/>
    <x v="2"/>
    <x v="0"/>
    <x v="0"/>
    <x v="0"/>
    <x v="4"/>
    <n v="0"/>
    <x v="0"/>
  </r>
  <r>
    <s v="3996-ZNWYK"/>
    <x v="1"/>
    <n v="77"/>
    <s v="Yes"/>
    <n v="1"/>
    <s v="Sacramento"/>
    <n v="95832"/>
    <n v="38.445939000000003"/>
    <n v="-121.496855"/>
    <n v="5"/>
    <n v="71"/>
    <s v="None"/>
    <x v="0"/>
    <n v="32.119999999999997"/>
    <x v="0"/>
    <s v="No"/>
    <x v="3"/>
    <m/>
    <x v="2"/>
    <x v="2"/>
    <x v="2"/>
    <x v="2"/>
    <x v="2"/>
    <x v="2"/>
    <m/>
    <x v="2"/>
    <x v="2"/>
    <s v="No"/>
    <x v="0"/>
    <n v="19.8"/>
    <n v="1388.45"/>
    <n v="0"/>
    <n v="0"/>
    <n v="2280.52"/>
    <n v="3668.97"/>
    <x v="0"/>
    <x v="0"/>
    <x v="0"/>
    <x v="2"/>
    <x v="3"/>
    <n v="0"/>
    <x v="1"/>
  </r>
  <r>
    <s v="3999-QGRJH"/>
    <x v="1"/>
    <n v="80"/>
    <s v="No"/>
    <n v="0"/>
    <s v="Ballico"/>
    <n v="95303"/>
    <n v="37.469499999999996"/>
    <n v="-120.672724"/>
    <n v="0"/>
    <n v="8"/>
    <s v="None"/>
    <x v="0"/>
    <n v="14.89"/>
    <x v="0"/>
    <s v="Yes"/>
    <x v="1"/>
    <n v="20"/>
    <x v="0"/>
    <x v="1"/>
    <x v="0"/>
    <x v="1"/>
    <x v="1"/>
    <x v="0"/>
    <s v="No"/>
    <x v="0"/>
    <x v="1"/>
    <s v="Yes"/>
    <x v="1"/>
    <n v="69.7"/>
    <n v="560.85"/>
    <n v="0"/>
    <n v="0"/>
    <n v="119.12"/>
    <n v="679.97"/>
    <x v="1"/>
    <x v="2"/>
    <x v="2"/>
    <x v="0"/>
    <x v="3"/>
    <n v="1"/>
    <x v="0"/>
  </r>
  <r>
    <s v="3999-WRNGR"/>
    <x v="0"/>
    <n v="39"/>
    <s v="Yes"/>
    <n v="3"/>
    <s v="Soda Springs"/>
    <n v="95728"/>
    <n v="39.279068000000002"/>
    <n v="-120.414275"/>
    <n v="2"/>
    <n v="60"/>
    <s v="None"/>
    <x v="1"/>
    <m/>
    <x v="2"/>
    <s v="Yes"/>
    <x v="0"/>
    <n v="51"/>
    <x v="0"/>
    <x v="0"/>
    <x v="0"/>
    <x v="1"/>
    <x v="0"/>
    <x v="1"/>
    <s v="Yes"/>
    <x v="0"/>
    <x v="1"/>
    <s v="Yes"/>
    <x v="1"/>
    <n v="49.75"/>
    <n v="3069.45"/>
    <n v="0"/>
    <n v="0"/>
    <n v="0"/>
    <n v="3069.45"/>
    <x v="0"/>
    <x v="0"/>
    <x v="0"/>
    <x v="2"/>
    <x v="0"/>
    <n v="0"/>
    <x v="3"/>
  </r>
  <r>
    <s v="4000-VGMQP"/>
    <x v="1"/>
    <n v="56"/>
    <s v="Yes"/>
    <n v="3"/>
    <s v="Pollock Pines"/>
    <n v="95726"/>
    <n v="38.733908"/>
    <n v="-120.453416"/>
    <n v="2"/>
    <n v="38"/>
    <s v="None"/>
    <x v="0"/>
    <n v="13.67"/>
    <x v="1"/>
    <s v="Yes"/>
    <x v="0"/>
    <n v="30"/>
    <x v="0"/>
    <x v="0"/>
    <x v="1"/>
    <x v="1"/>
    <x v="0"/>
    <x v="1"/>
    <s v="Yes"/>
    <x v="0"/>
    <x v="0"/>
    <s v="No"/>
    <x v="0"/>
    <n v="78.95"/>
    <n v="2862.55"/>
    <n v="0"/>
    <n v="0"/>
    <n v="519.46"/>
    <n v="3382.01"/>
    <x v="0"/>
    <x v="0"/>
    <x v="0"/>
    <x v="3"/>
    <x v="2"/>
    <n v="0"/>
    <x v="0"/>
  </r>
  <r>
    <s v="4001-TSBTV"/>
    <x v="0"/>
    <n v="49"/>
    <s v="Yes"/>
    <n v="2"/>
    <s v="Sacramento"/>
    <n v="95827"/>
    <n v="38.549185000000001"/>
    <n v="-121.32838599999999"/>
    <n v="5"/>
    <n v="58"/>
    <s v="Offer B"/>
    <x v="0"/>
    <n v="40.74"/>
    <x v="0"/>
    <s v="Yes"/>
    <x v="1"/>
    <n v="17"/>
    <x v="0"/>
    <x v="0"/>
    <x v="1"/>
    <x v="1"/>
    <x v="0"/>
    <x v="0"/>
    <s v="No"/>
    <x v="0"/>
    <x v="1"/>
    <s v="Yes"/>
    <x v="1"/>
    <n v="91.55"/>
    <n v="5511.65"/>
    <n v="0"/>
    <n v="0"/>
    <n v="2362.92"/>
    <n v="7874.57"/>
    <x v="0"/>
    <x v="0"/>
    <x v="0"/>
    <x v="2"/>
    <x v="1"/>
    <n v="0"/>
    <x v="2"/>
  </r>
  <r>
    <s v="4002-BQWPQ"/>
    <x v="1"/>
    <n v="59"/>
    <s v="No"/>
    <n v="0"/>
    <s v="Crockett"/>
    <n v="94525"/>
    <n v="38.049292000000001"/>
    <n v="-122.228415"/>
    <n v="0"/>
    <n v="25"/>
    <s v="None"/>
    <x v="0"/>
    <n v="25.2"/>
    <x v="1"/>
    <s v="Yes"/>
    <x v="0"/>
    <n v="23"/>
    <x v="1"/>
    <x v="0"/>
    <x v="1"/>
    <x v="0"/>
    <x v="1"/>
    <x v="1"/>
    <s v="Yes"/>
    <x v="0"/>
    <x v="1"/>
    <s v="No"/>
    <x v="1"/>
    <n v="81.75"/>
    <n v="2028.8"/>
    <n v="0"/>
    <n v="0"/>
    <n v="630"/>
    <n v="2658.8"/>
    <x v="0"/>
    <x v="0"/>
    <x v="0"/>
    <x v="3"/>
    <x v="2"/>
    <n v="0"/>
    <x v="0"/>
  </r>
  <r>
    <s v="4003-FUSHP"/>
    <x v="1"/>
    <n v="62"/>
    <s v="No"/>
    <n v="0"/>
    <s v="Santa Cruz"/>
    <n v="95060"/>
    <n v="36.993451"/>
    <n v="-122.09885800000001"/>
    <n v="0"/>
    <n v="19"/>
    <s v="Offer D"/>
    <x v="0"/>
    <n v="46.49"/>
    <x v="0"/>
    <s v="Yes"/>
    <x v="0"/>
    <n v="8"/>
    <x v="0"/>
    <x v="1"/>
    <x v="0"/>
    <x v="0"/>
    <x v="0"/>
    <x v="0"/>
    <s v="No"/>
    <x v="0"/>
    <x v="1"/>
    <s v="Yes"/>
    <x v="0"/>
    <n v="61.55"/>
    <n v="1093.2"/>
    <n v="0"/>
    <n v="0"/>
    <n v="883.31"/>
    <n v="1976.51"/>
    <x v="0"/>
    <x v="0"/>
    <x v="0"/>
    <x v="1"/>
    <x v="3"/>
    <n v="0"/>
    <x v="0"/>
  </r>
  <r>
    <s v="4003-OCTMP"/>
    <x v="0"/>
    <n v="55"/>
    <s v="Yes"/>
    <n v="0"/>
    <s v="Tracy"/>
    <n v="95376"/>
    <n v="37.680968"/>
    <n v="-121.446049"/>
    <n v="9"/>
    <n v="31"/>
    <s v="None"/>
    <x v="0"/>
    <n v="28.8"/>
    <x v="0"/>
    <s v="Yes"/>
    <x v="0"/>
    <n v="15"/>
    <x v="1"/>
    <x v="1"/>
    <x v="0"/>
    <x v="0"/>
    <x v="1"/>
    <x v="1"/>
    <s v="Yes"/>
    <x v="0"/>
    <x v="0"/>
    <s v="Yes"/>
    <x v="1"/>
    <n v="64"/>
    <n v="1910.75"/>
    <n v="0"/>
    <n v="0"/>
    <n v="892.8"/>
    <n v="2803.55"/>
    <x v="0"/>
    <x v="0"/>
    <x v="0"/>
    <x v="3"/>
    <x v="2"/>
    <n v="0"/>
    <x v="0"/>
  </r>
  <r>
    <s v="4006-HKYHO"/>
    <x v="1"/>
    <n v="24"/>
    <s v="No"/>
    <n v="0"/>
    <s v="Bakersfield"/>
    <n v="93311"/>
    <n v="35.16207"/>
    <n v="-119.19448800000001"/>
    <n v="0"/>
    <n v="63"/>
    <s v="None"/>
    <x v="0"/>
    <n v="29.58"/>
    <x v="0"/>
    <s v="Yes"/>
    <x v="2"/>
    <n v="47"/>
    <x v="1"/>
    <x v="0"/>
    <x v="1"/>
    <x v="0"/>
    <x v="0"/>
    <x v="1"/>
    <s v="Yes"/>
    <x v="0"/>
    <x v="2"/>
    <s v="Yes"/>
    <x v="1"/>
    <n v="86.7"/>
    <n v="5309.5"/>
    <n v="0"/>
    <n v="0"/>
    <n v="1863.54"/>
    <n v="7173.04"/>
    <x v="0"/>
    <x v="0"/>
    <x v="0"/>
    <x v="2"/>
    <x v="4"/>
    <n v="0"/>
    <x v="0"/>
  </r>
  <r>
    <s v="4007-NHVHI"/>
    <x v="0"/>
    <n v="69"/>
    <s v="No"/>
    <n v="0"/>
    <s v="Rio Linda"/>
    <n v="95673"/>
    <n v="38.688763999999999"/>
    <n v="-121.457596"/>
    <n v="0"/>
    <n v="56"/>
    <s v="None"/>
    <x v="0"/>
    <n v="46.67"/>
    <x v="1"/>
    <s v="Yes"/>
    <x v="1"/>
    <n v="18"/>
    <x v="1"/>
    <x v="0"/>
    <x v="0"/>
    <x v="1"/>
    <x v="1"/>
    <x v="1"/>
    <s v="Yes"/>
    <x v="0"/>
    <x v="2"/>
    <s v="Yes"/>
    <x v="1"/>
    <n v="96.85"/>
    <n v="5219.6499999999996"/>
    <n v="0"/>
    <n v="0"/>
    <n v="2613.52"/>
    <n v="7833.17"/>
    <x v="0"/>
    <x v="0"/>
    <x v="0"/>
    <x v="2"/>
    <x v="3"/>
    <n v="0"/>
    <x v="2"/>
  </r>
  <r>
    <s v="4009-ALQFH"/>
    <x v="0"/>
    <n v="35"/>
    <s v="No"/>
    <n v="0"/>
    <s v="Groveland"/>
    <n v="95321"/>
    <n v="37.902968000000001"/>
    <n v="-119.66754400000001"/>
    <n v="0"/>
    <n v="25"/>
    <s v="None"/>
    <x v="0"/>
    <n v="48.42"/>
    <x v="0"/>
    <s v="Yes"/>
    <x v="1"/>
    <n v="8"/>
    <x v="0"/>
    <x v="0"/>
    <x v="1"/>
    <x v="1"/>
    <x v="0"/>
    <x v="1"/>
    <s v="Yes"/>
    <x v="0"/>
    <x v="1"/>
    <s v="Yes"/>
    <x v="1"/>
    <n v="99.5"/>
    <n v="2369.0500000000002"/>
    <n v="19.5"/>
    <n v="0"/>
    <n v="1210.5"/>
    <n v="3560.05"/>
    <x v="1"/>
    <x v="1"/>
    <x v="11"/>
    <x v="3"/>
    <x v="0"/>
    <n v="1"/>
    <x v="2"/>
  </r>
  <r>
    <s v="4010-YLMVT"/>
    <x v="0"/>
    <n v="25"/>
    <s v="No"/>
    <n v="0"/>
    <s v="Yucaipa"/>
    <n v="92399"/>
    <n v="34.045969999999997"/>
    <n v="-117.011825"/>
    <n v="0"/>
    <n v="56"/>
    <s v="Offer B"/>
    <x v="0"/>
    <n v="24.77"/>
    <x v="1"/>
    <s v="Yes"/>
    <x v="1"/>
    <n v="51"/>
    <x v="1"/>
    <x v="0"/>
    <x v="0"/>
    <x v="1"/>
    <x v="0"/>
    <x v="1"/>
    <s v="Yes"/>
    <x v="0"/>
    <x v="1"/>
    <s v="Yes"/>
    <x v="0"/>
    <n v="106.6"/>
    <n v="5893.95"/>
    <n v="0"/>
    <n v="0"/>
    <n v="1387.12"/>
    <n v="7281.07"/>
    <x v="0"/>
    <x v="0"/>
    <x v="0"/>
    <x v="2"/>
    <x v="4"/>
    <n v="0"/>
    <x v="2"/>
  </r>
  <r>
    <s v="4011-ARPHK"/>
    <x v="1"/>
    <n v="59"/>
    <s v="No"/>
    <n v="0"/>
    <s v="Norwalk"/>
    <n v="90650"/>
    <n v="33.905963"/>
    <n v="-118.08262999999999"/>
    <n v="0"/>
    <n v="27"/>
    <s v="None"/>
    <x v="0"/>
    <n v="18.510000000000002"/>
    <x v="0"/>
    <s v="Yes"/>
    <x v="2"/>
    <n v="9"/>
    <x v="1"/>
    <x v="1"/>
    <x v="0"/>
    <x v="1"/>
    <x v="1"/>
    <x v="0"/>
    <s v="No"/>
    <x v="1"/>
    <x v="1"/>
    <s v="No"/>
    <x v="0"/>
    <n v="50.35"/>
    <n v="1411.35"/>
    <n v="0"/>
    <n v="150"/>
    <n v="499.77"/>
    <n v="2061.12"/>
    <x v="0"/>
    <x v="0"/>
    <x v="0"/>
    <x v="3"/>
    <x v="2"/>
    <n v="0"/>
    <x v="3"/>
  </r>
  <r>
    <s v="4012-YCFAI"/>
    <x v="1"/>
    <n v="45"/>
    <s v="Yes"/>
    <n v="0"/>
    <s v="Riverside"/>
    <n v="92508"/>
    <n v="33.885499000000003"/>
    <n v="-117.32495900000001"/>
    <n v="5"/>
    <n v="60"/>
    <s v="None"/>
    <x v="0"/>
    <n v="22.22"/>
    <x v="0"/>
    <s v="Yes"/>
    <x v="2"/>
    <n v="16"/>
    <x v="1"/>
    <x v="0"/>
    <x v="0"/>
    <x v="0"/>
    <x v="1"/>
    <x v="0"/>
    <s v="No"/>
    <x v="0"/>
    <x v="2"/>
    <s v="Yes"/>
    <x v="0"/>
    <n v="61.35"/>
    <n v="3766.2"/>
    <n v="0"/>
    <n v="0"/>
    <n v="1333.2"/>
    <n v="5099.3999999999996"/>
    <x v="0"/>
    <x v="0"/>
    <x v="0"/>
    <x v="2"/>
    <x v="1"/>
    <n v="0"/>
    <x v="0"/>
  </r>
  <r>
    <s v="4012-ZTHBR"/>
    <x v="0"/>
    <n v="33"/>
    <s v="Yes"/>
    <n v="2"/>
    <s v="Kneeland"/>
    <n v="95549"/>
    <n v="40.664482999999997"/>
    <n v="-123.865325"/>
    <n v="6"/>
    <n v="21"/>
    <s v="Offer D"/>
    <x v="0"/>
    <n v="38.950000000000003"/>
    <x v="0"/>
    <s v="Yes"/>
    <x v="0"/>
    <n v="17"/>
    <x v="0"/>
    <x v="1"/>
    <x v="0"/>
    <x v="1"/>
    <x v="1"/>
    <x v="0"/>
    <s v="No"/>
    <x v="0"/>
    <x v="1"/>
    <s v="Yes"/>
    <x v="1"/>
    <n v="44.95"/>
    <n v="926.25"/>
    <n v="0"/>
    <n v="0"/>
    <n v="817.95"/>
    <n v="1744.2"/>
    <x v="0"/>
    <x v="0"/>
    <x v="0"/>
    <x v="1"/>
    <x v="0"/>
    <n v="0"/>
    <x v="3"/>
  </r>
  <r>
    <s v="4013-GUXND"/>
    <x v="1"/>
    <n v="37"/>
    <s v="No"/>
    <n v="0"/>
    <s v="Lancaster"/>
    <n v="93534"/>
    <n v="34.727528999999997"/>
    <n v="-118.153098"/>
    <n v="0"/>
    <n v="1"/>
    <s v="Offer E"/>
    <x v="0"/>
    <n v="48.14"/>
    <x v="0"/>
    <s v="No"/>
    <x v="3"/>
    <m/>
    <x v="2"/>
    <x v="2"/>
    <x v="2"/>
    <x v="2"/>
    <x v="2"/>
    <x v="2"/>
    <m/>
    <x v="2"/>
    <x v="1"/>
    <s v="No"/>
    <x v="0"/>
    <n v="20.8"/>
    <n v="20.8"/>
    <n v="0"/>
    <n v="0"/>
    <n v="48.14"/>
    <n v="68.94"/>
    <x v="2"/>
    <x v="0"/>
    <x v="0"/>
    <x v="0"/>
    <x v="0"/>
    <n v="0"/>
    <x v="1"/>
  </r>
  <r>
    <s v="4013-TLDHQ"/>
    <x v="1"/>
    <n v="59"/>
    <s v="No"/>
    <n v="0"/>
    <s v="Berkeley"/>
    <n v="94704"/>
    <n v="37.871416000000004"/>
    <n v="-122.24659699999999"/>
    <n v="0"/>
    <n v="19"/>
    <s v="Offer D"/>
    <x v="0"/>
    <n v="20.260000000000002"/>
    <x v="0"/>
    <s v="Yes"/>
    <x v="1"/>
    <n v="25"/>
    <x v="0"/>
    <x v="0"/>
    <x v="1"/>
    <x v="1"/>
    <x v="1"/>
    <x v="0"/>
    <s v="No"/>
    <x v="0"/>
    <x v="1"/>
    <s v="Yes"/>
    <x v="1"/>
    <n v="78.25"/>
    <n v="1490.95"/>
    <n v="0"/>
    <n v="0"/>
    <n v="384.94"/>
    <n v="1875.89"/>
    <x v="1"/>
    <x v="1"/>
    <x v="1"/>
    <x v="1"/>
    <x v="2"/>
    <n v="1"/>
    <x v="0"/>
  </r>
  <r>
    <s v="4013-UBXWQ"/>
    <x v="0"/>
    <n v="33"/>
    <s v="No"/>
    <n v="0"/>
    <s v="Fallbrook"/>
    <n v="92028"/>
    <n v="33.362575"/>
    <n v="-117.299644"/>
    <n v="0"/>
    <n v="7"/>
    <s v="Offer E"/>
    <x v="0"/>
    <n v="48.82"/>
    <x v="1"/>
    <s v="Yes"/>
    <x v="0"/>
    <n v="19"/>
    <x v="0"/>
    <x v="1"/>
    <x v="0"/>
    <x v="0"/>
    <x v="0"/>
    <x v="1"/>
    <s v="Yes"/>
    <x v="0"/>
    <x v="1"/>
    <s v="Yes"/>
    <x v="1"/>
    <n v="74.650000000000006"/>
    <n v="521.1"/>
    <n v="28.35"/>
    <n v="0"/>
    <n v="341.74"/>
    <n v="834.49"/>
    <x v="1"/>
    <x v="1"/>
    <x v="5"/>
    <x v="0"/>
    <x v="0"/>
    <n v="1"/>
    <x v="0"/>
  </r>
  <r>
    <s v="4016-BJKTZ"/>
    <x v="0"/>
    <n v="20"/>
    <s v="No"/>
    <n v="0"/>
    <s v="San Jose"/>
    <n v="95136"/>
    <n v="37.270938000000001"/>
    <n v="-121.851046"/>
    <n v="0"/>
    <n v="25"/>
    <s v="Offer C"/>
    <x v="0"/>
    <n v="32.33"/>
    <x v="1"/>
    <s v="Yes"/>
    <x v="1"/>
    <n v="51"/>
    <x v="0"/>
    <x v="0"/>
    <x v="1"/>
    <x v="0"/>
    <x v="0"/>
    <x v="1"/>
    <s v="Yes"/>
    <x v="0"/>
    <x v="2"/>
    <s v="No"/>
    <x v="1"/>
    <n v="108.9"/>
    <n v="2809.05"/>
    <n v="0"/>
    <n v="0"/>
    <n v="808.25"/>
    <n v="3617.3"/>
    <x v="0"/>
    <x v="0"/>
    <x v="0"/>
    <x v="3"/>
    <x v="4"/>
    <n v="0"/>
    <x v="2"/>
  </r>
  <r>
    <s v="4018-KJYUY"/>
    <x v="1"/>
    <n v="43"/>
    <s v="No"/>
    <n v="2"/>
    <s v="Courtland"/>
    <n v="95615"/>
    <n v="38.311608999999997"/>
    <n v="-121.554034"/>
    <n v="0"/>
    <n v="22"/>
    <s v="Offer D"/>
    <x v="0"/>
    <n v="34.07"/>
    <x v="0"/>
    <s v="No"/>
    <x v="3"/>
    <m/>
    <x v="2"/>
    <x v="2"/>
    <x v="2"/>
    <x v="2"/>
    <x v="2"/>
    <x v="2"/>
    <m/>
    <x v="2"/>
    <x v="1"/>
    <s v="No"/>
    <x v="0"/>
    <n v="20.149999999999999"/>
    <n v="432.5"/>
    <n v="0"/>
    <n v="0"/>
    <n v="749.54"/>
    <n v="1182.04"/>
    <x v="0"/>
    <x v="0"/>
    <x v="0"/>
    <x v="1"/>
    <x v="1"/>
    <n v="0"/>
    <x v="1"/>
  </r>
  <r>
    <s v="4018-PPNDW"/>
    <x v="0"/>
    <n v="23"/>
    <s v="Yes"/>
    <n v="0"/>
    <s v="California City"/>
    <n v="93505"/>
    <n v="35.151491"/>
    <n v="-117.92759700000001"/>
    <n v="9"/>
    <n v="61"/>
    <s v="Offer B"/>
    <x v="0"/>
    <n v="13.35"/>
    <x v="1"/>
    <s v="No"/>
    <x v="3"/>
    <m/>
    <x v="2"/>
    <x v="2"/>
    <x v="2"/>
    <x v="2"/>
    <x v="2"/>
    <x v="2"/>
    <m/>
    <x v="2"/>
    <x v="2"/>
    <s v="Yes"/>
    <x v="0"/>
    <n v="24.1"/>
    <n v="1551.6"/>
    <n v="0"/>
    <n v="0"/>
    <n v="814.35"/>
    <n v="2365.9499999999998"/>
    <x v="0"/>
    <x v="0"/>
    <x v="0"/>
    <x v="2"/>
    <x v="4"/>
    <n v="0"/>
    <x v="1"/>
  </r>
  <r>
    <s v="4020-KIUDI"/>
    <x v="1"/>
    <n v="54"/>
    <s v="Yes"/>
    <n v="2"/>
    <s v="Los Angeles"/>
    <n v="90044"/>
    <n v="33.952714"/>
    <n v="-118.292061"/>
    <n v="8"/>
    <n v="6"/>
    <s v="Offer E"/>
    <x v="0"/>
    <n v="23.73"/>
    <x v="0"/>
    <s v="No"/>
    <x v="3"/>
    <m/>
    <x v="2"/>
    <x v="2"/>
    <x v="2"/>
    <x v="2"/>
    <x v="2"/>
    <x v="2"/>
    <m/>
    <x v="2"/>
    <x v="1"/>
    <s v="No"/>
    <x v="0"/>
    <n v="19.850000000000001"/>
    <n v="138.85"/>
    <n v="0"/>
    <n v="0"/>
    <n v="142.38"/>
    <n v="281.23"/>
    <x v="0"/>
    <x v="0"/>
    <x v="0"/>
    <x v="0"/>
    <x v="2"/>
    <n v="0"/>
    <x v="1"/>
  </r>
  <r>
    <s v="4021-RQSNY"/>
    <x v="1"/>
    <n v="75"/>
    <s v="Yes"/>
    <n v="0"/>
    <s v="Moreno Valley"/>
    <n v="92555"/>
    <n v="33.907361000000002"/>
    <n v="-117.109972"/>
    <n v="1"/>
    <n v="29"/>
    <s v="None"/>
    <x v="0"/>
    <n v="25.78"/>
    <x v="1"/>
    <s v="Yes"/>
    <x v="1"/>
    <n v="28"/>
    <x v="0"/>
    <x v="1"/>
    <x v="1"/>
    <x v="1"/>
    <x v="0"/>
    <x v="1"/>
    <s v="Yes"/>
    <x v="1"/>
    <x v="1"/>
    <s v="Yes"/>
    <x v="1"/>
    <n v="98.5"/>
    <n v="3004.15"/>
    <n v="37.549999999999997"/>
    <n v="40"/>
    <n v="747.62"/>
    <n v="3754.22"/>
    <x v="1"/>
    <x v="5"/>
    <x v="8"/>
    <x v="3"/>
    <x v="3"/>
    <n v="1"/>
    <x v="2"/>
  </r>
  <r>
    <s v="4023-RTIQM"/>
    <x v="0"/>
    <n v="72"/>
    <s v="Yes"/>
    <n v="0"/>
    <s v="Redcrest"/>
    <n v="95569"/>
    <n v="40.363446000000003"/>
    <n v="-123.835041"/>
    <n v="10"/>
    <n v="31"/>
    <s v="Offer C"/>
    <x v="1"/>
    <m/>
    <x v="2"/>
    <s v="Yes"/>
    <x v="2"/>
    <n v="21"/>
    <x v="1"/>
    <x v="0"/>
    <x v="1"/>
    <x v="1"/>
    <x v="1"/>
    <x v="1"/>
    <s v="No"/>
    <x v="0"/>
    <x v="0"/>
    <s v="Yes"/>
    <x v="0"/>
    <n v="50.4"/>
    <n v="1580.1"/>
    <n v="0"/>
    <n v="0"/>
    <n v="0"/>
    <n v="1580.1"/>
    <x v="0"/>
    <x v="0"/>
    <x v="0"/>
    <x v="3"/>
    <x v="3"/>
    <n v="0"/>
    <x v="3"/>
  </r>
  <r>
    <s v="4024-CSNBY"/>
    <x v="0"/>
    <n v="39"/>
    <s v="Yes"/>
    <n v="0"/>
    <s v="Mount Hamilton"/>
    <n v="95140"/>
    <n v="37.382908999999998"/>
    <n v="-121.634151"/>
    <n v="8"/>
    <n v="72"/>
    <s v="None"/>
    <x v="0"/>
    <n v="11.02"/>
    <x v="1"/>
    <s v="Yes"/>
    <x v="1"/>
    <n v="17"/>
    <x v="1"/>
    <x v="0"/>
    <x v="1"/>
    <x v="0"/>
    <x v="1"/>
    <x v="0"/>
    <s v="No"/>
    <x v="1"/>
    <x v="2"/>
    <s v="Yes"/>
    <x v="1"/>
    <n v="94.25"/>
    <n v="6849.75"/>
    <n v="0"/>
    <n v="100"/>
    <n v="793.44"/>
    <n v="7743.19"/>
    <x v="0"/>
    <x v="0"/>
    <x v="0"/>
    <x v="2"/>
    <x v="0"/>
    <n v="0"/>
    <x v="2"/>
  </r>
  <r>
    <s v="4026-SKKHW"/>
    <x v="1"/>
    <n v="35"/>
    <s v="No"/>
    <n v="0"/>
    <s v="Dillon Beach"/>
    <n v="94929"/>
    <n v="38.244579999999999"/>
    <n v="-122.95626799999999"/>
    <n v="0"/>
    <n v="3"/>
    <s v="None"/>
    <x v="0"/>
    <n v="28.19"/>
    <x v="0"/>
    <s v="Yes"/>
    <x v="0"/>
    <n v="21"/>
    <x v="0"/>
    <x v="1"/>
    <x v="0"/>
    <x v="0"/>
    <x v="1"/>
    <x v="0"/>
    <s v="No"/>
    <x v="0"/>
    <x v="1"/>
    <s v="Yes"/>
    <x v="0"/>
    <n v="50.25"/>
    <n v="152.30000000000001"/>
    <n v="0"/>
    <n v="0"/>
    <n v="84.57"/>
    <n v="236.87"/>
    <x v="2"/>
    <x v="0"/>
    <x v="0"/>
    <x v="0"/>
    <x v="0"/>
    <n v="0"/>
    <x v="3"/>
  </r>
  <r>
    <s v="4029-HPFVY"/>
    <x v="1"/>
    <n v="35"/>
    <s v="No"/>
    <n v="0"/>
    <s v="San Francisco"/>
    <n v="94118"/>
    <n v="37.781303999999999"/>
    <n v="-122.461522"/>
    <n v="0"/>
    <n v="3"/>
    <s v="None"/>
    <x v="0"/>
    <n v="9.74"/>
    <x v="0"/>
    <s v="Yes"/>
    <x v="1"/>
    <n v="27"/>
    <x v="0"/>
    <x v="1"/>
    <x v="0"/>
    <x v="1"/>
    <x v="1"/>
    <x v="0"/>
    <s v="No"/>
    <x v="0"/>
    <x v="1"/>
    <s v="Yes"/>
    <x v="0"/>
    <n v="70.3"/>
    <n v="220.4"/>
    <n v="0"/>
    <n v="0"/>
    <n v="29.22"/>
    <n v="249.62"/>
    <x v="2"/>
    <x v="0"/>
    <x v="0"/>
    <x v="0"/>
    <x v="0"/>
    <n v="0"/>
    <x v="0"/>
  </r>
  <r>
    <s v="4030-VPZBD"/>
    <x v="0"/>
    <n v="53"/>
    <s v="No"/>
    <n v="0"/>
    <s v="Comptche"/>
    <n v="95427"/>
    <n v="39.239818"/>
    <n v="-123.565432"/>
    <n v="0"/>
    <n v="2"/>
    <s v="None"/>
    <x v="1"/>
    <m/>
    <x v="2"/>
    <s v="Yes"/>
    <x v="2"/>
    <n v="18"/>
    <x v="0"/>
    <x v="1"/>
    <x v="0"/>
    <x v="0"/>
    <x v="1"/>
    <x v="0"/>
    <s v="No"/>
    <x v="0"/>
    <x v="1"/>
    <s v="Yes"/>
    <x v="1"/>
    <n v="30.9"/>
    <n v="59.05"/>
    <n v="0"/>
    <n v="0"/>
    <n v="0"/>
    <n v="59.05"/>
    <x v="1"/>
    <x v="2"/>
    <x v="3"/>
    <x v="0"/>
    <x v="2"/>
    <n v="1"/>
    <x v="3"/>
  </r>
  <r>
    <s v="4032-RMHCI"/>
    <x v="0"/>
    <n v="37"/>
    <s v="Yes"/>
    <n v="2"/>
    <s v="Fall River Mills"/>
    <n v="96028"/>
    <n v="41.017282000000002"/>
    <n v="-121.46894500000001"/>
    <n v="1"/>
    <n v="41"/>
    <s v="Offer B"/>
    <x v="1"/>
    <m/>
    <x v="2"/>
    <s v="Yes"/>
    <x v="0"/>
    <n v="16"/>
    <x v="1"/>
    <x v="1"/>
    <x v="1"/>
    <x v="1"/>
    <x v="1"/>
    <x v="0"/>
    <s v="No"/>
    <x v="0"/>
    <x v="0"/>
    <s v="No"/>
    <x v="0"/>
    <n v="35.4"/>
    <n v="1412.4"/>
    <n v="0"/>
    <n v="0"/>
    <n v="0"/>
    <n v="1412.4"/>
    <x v="0"/>
    <x v="0"/>
    <x v="0"/>
    <x v="3"/>
    <x v="0"/>
    <n v="0"/>
    <x v="3"/>
  </r>
  <r>
    <s v="4039-HEUNW"/>
    <x v="1"/>
    <n v="77"/>
    <s v="Yes"/>
    <n v="0"/>
    <s v="Irvine"/>
    <n v="92620"/>
    <n v="33.716135999999999"/>
    <n v="-117.752574"/>
    <n v="1"/>
    <n v="36"/>
    <s v="None"/>
    <x v="0"/>
    <n v="16.61"/>
    <x v="1"/>
    <s v="Yes"/>
    <x v="1"/>
    <n v="3"/>
    <x v="0"/>
    <x v="0"/>
    <x v="0"/>
    <x v="1"/>
    <x v="0"/>
    <x v="1"/>
    <s v="No"/>
    <x v="0"/>
    <x v="1"/>
    <s v="Yes"/>
    <x v="1"/>
    <n v="96.5"/>
    <n v="3436.1"/>
    <n v="0"/>
    <n v="0"/>
    <n v="597.96"/>
    <n v="4034.06"/>
    <x v="1"/>
    <x v="4"/>
    <x v="12"/>
    <x v="3"/>
    <x v="3"/>
    <n v="1"/>
    <x v="2"/>
  </r>
  <r>
    <s v="4039-PIMHX"/>
    <x v="1"/>
    <n v="74"/>
    <s v="Yes"/>
    <n v="0"/>
    <s v="San Diego"/>
    <n v="92102"/>
    <n v="32.716006999999998"/>
    <n v="-117.117462"/>
    <n v="4"/>
    <n v="49"/>
    <s v="None"/>
    <x v="0"/>
    <n v="1.67"/>
    <x v="0"/>
    <s v="Yes"/>
    <x v="2"/>
    <n v="15"/>
    <x v="0"/>
    <x v="0"/>
    <x v="0"/>
    <x v="1"/>
    <x v="1"/>
    <x v="0"/>
    <s v="No"/>
    <x v="0"/>
    <x v="2"/>
    <s v="No"/>
    <x v="0"/>
    <n v="49.8"/>
    <n v="2398.4"/>
    <n v="0"/>
    <n v="0"/>
    <n v="81.83"/>
    <n v="2480.23"/>
    <x v="0"/>
    <x v="0"/>
    <x v="0"/>
    <x v="2"/>
    <x v="3"/>
    <n v="0"/>
    <x v="3"/>
  </r>
  <r>
    <s v="4043-MKDTV"/>
    <x v="1"/>
    <n v="54"/>
    <s v="Yes"/>
    <n v="0"/>
    <s v="Rancho Mirage"/>
    <n v="92270"/>
    <n v="33.763677999999999"/>
    <n v="-116.429928"/>
    <n v="10"/>
    <n v="71"/>
    <s v="Offer A"/>
    <x v="0"/>
    <n v="37.69"/>
    <x v="0"/>
    <s v="Yes"/>
    <x v="1"/>
    <n v="8"/>
    <x v="0"/>
    <x v="0"/>
    <x v="1"/>
    <x v="0"/>
    <x v="0"/>
    <x v="1"/>
    <s v="Yes"/>
    <x v="0"/>
    <x v="2"/>
    <s v="Yes"/>
    <x v="1"/>
    <n v="105.25"/>
    <n v="7291.75"/>
    <n v="0"/>
    <n v="0"/>
    <n v="2675.99"/>
    <n v="9967.74"/>
    <x v="0"/>
    <x v="0"/>
    <x v="0"/>
    <x v="2"/>
    <x v="2"/>
    <n v="0"/>
    <x v="2"/>
  </r>
  <r>
    <s v="4049-ZPALD"/>
    <x v="0"/>
    <n v="35"/>
    <s v="Yes"/>
    <n v="0"/>
    <s v="Forest Falls"/>
    <n v="92339"/>
    <n v="34.067698999999998"/>
    <n v="-116.903891"/>
    <n v="7"/>
    <n v="64"/>
    <s v="Offer B"/>
    <x v="0"/>
    <n v="35.92"/>
    <x v="0"/>
    <s v="Yes"/>
    <x v="1"/>
    <n v="11"/>
    <x v="1"/>
    <x v="1"/>
    <x v="1"/>
    <x v="1"/>
    <x v="0"/>
    <x v="1"/>
    <s v="Yes"/>
    <x v="0"/>
    <x v="2"/>
    <s v="Yes"/>
    <x v="1"/>
    <n v="99"/>
    <n v="6375.8"/>
    <n v="0"/>
    <n v="0"/>
    <n v="2298.88"/>
    <n v="8674.68"/>
    <x v="0"/>
    <x v="0"/>
    <x v="0"/>
    <x v="2"/>
    <x v="0"/>
    <n v="0"/>
    <x v="2"/>
  </r>
  <r>
    <s v="4054-CUMIA"/>
    <x v="0"/>
    <n v="29"/>
    <s v="Yes"/>
    <n v="1"/>
    <s v="San Miguel"/>
    <n v="93451"/>
    <n v="35.886766999999999"/>
    <n v="-120.608661"/>
    <n v="10"/>
    <n v="18"/>
    <s v="Offer D"/>
    <x v="0"/>
    <n v="35.44"/>
    <x v="0"/>
    <s v="No"/>
    <x v="3"/>
    <m/>
    <x v="2"/>
    <x v="2"/>
    <x v="2"/>
    <x v="2"/>
    <x v="2"/>
    <x v="2"/>
    <m/>
    <x v="2"/>
    <x v="1"/>
    <s v="Yes"/>
    <x v="0"/>
    <n v="20.25"/>
    <n v="401.95"/>
    <n v="0"/>
    <n v="0"/>
    <n v="637.91999999999996"/>
    <n v="1039.8699999999999"/>
    <x v="0"/>
    <x v="0"/>
    <x v="0"/>
    <x v="1"/>
    <x v="4"/>
    <n v="0"/>
    <x v="1"/>
  </r>
  <r>
    <s v="4056-QHXHZ"/>
    <x v="0"/>
    <n v="49"/>
    <s v="Yes"/>
    <n v="2"/>
    <s v="Goleta"/>
    <n v="93117"/>
    <n v="34.489983000000002"/>
    <n v="-120.091246"/>
    <n v="6"/>
    <n v="72"/>
    <s v="Offer A"/>
    <x v="0"/>
    <n v="2.71"/>
    <x v="1"/>
    <s v="Yes"/>
    <x v="1"/>
    <n v="20"/>
    <x v="1"/>
    <x v="1"/>
    <x v="1"/>
    <x v="0"/>
    <x v="0"/>
    <x v="1"/>
    <s v="Yes"/>
    <x v="0"/>
    <x v="2"/>
    <s v="No"/>
    <x v="0"/>
    <n v="107.45"/>
    <n v="7576.7"/>
    <n v="0"/>
    <n v="0"/>
    <n v="195.12"/>
    <n v="7771.82"/>
    <x v="0"/>
    <x v="0"/>
    <x v="0"/>
    <x v="2"/>
    <x v="1"/>
    <n v="0"/>
    <x v="2"/>
  </r>
  <r>
    <s v="4057-FKCZK"/>
    <x v="1"/>
    <n v="40"/>
    <s v="Yes"/>
    <n v="2"/>
    <s v="Prather"/>
    <n v="93651"/>
    <n v="37.007238000000001"/>
    <n v="-119.505661"/>
    <n v="1"/>
    <n v="58"/>
    <s v="None"/>
    <x v="0"/>
    <n v="29.93"/>
    <x v="1"/>
    <s v="Yes"/>
    <x v="1"/>
    <n v="24"/>
    <x v="0"/>
    <x v="1"/>
    <x v="0"/>
    <x v="1"/>
    <x v="0"/>
    <x v="0"/>
    <s v="No"/>
    <x v="0"/>
    <x v="2"/>
    <s v="No"/>
    <x v="1"/>
    <n v="82.5"/>
    <n v="4828.05"/>
    <n v="0"/>
    <n v="0"/>
    <n v="1735.94"/>
    <n v="6563.99"/>
    <x v="0"/>
    <x v="0"/>
    <x v="0"/>
    <x v="2"/>
    <x v="1"/>
    <n v="0"/>
    <x v="0"/>
  </r>
  <r>
    <s v="4059-IIEBK"/>
    <x v="0"/>
    <n v="51"/>
    <s v="No"/>
    <n v="0"/>
    <s v="Ojai"/>
    <n v="93023"/>
    <n v="34.581308"/>
    <n v="-118.93194800000001"/>
    <n v="0"/>
    <n v="7"/>
    <s v="None"/>
    <x v="0"/>
    <n v="40.76"/>
    <x v="1"/>
    <s v="Yes"/>
    <x v="1"/>
    <n v="16"/>
    <x v="0"/>
    <x v="0"/>
    <x v="0"/>
    <x v="1"/>
    <x v="1"/>
    <x v="0"/>
    <s v="No"/>
    <x v="0"/>
    <x v="1"/>
    <s v="Yes"/>
    <x v="1"/>
    <n v="78.55"/>
    <n v="522.95000000000005"/>
    <n v="47.19"/>
    <n v="0"/>
    <n v="285.32"/>
    <n v="761.08"/>
    <x v="0"/>
    <x v="0"/>
    <x v="0"/>
    <x v="0"/>
    <x v="2"/>
    <n v="0"/>
    <x v="0"/>
  </r>
  <r>
    <s v="4060-LDNLU"/>
    <x v="1"/>
    <n v="22"/>
    <s v="No"/>
    <n v="0"/>
    <s v="Diamond Bar"/>
    <n v="91765"/>
    <n v="33.992415999999999"/>
    <n v="-117.807874"/>
    <n v="0"/>
    <n v="7"/>
    <s v="None"/>
    <x v="0"/>
    <n v="45.93"/>
    <x v="1"/>
    <s v="Yes"/>
    <x v="1"/>
    <n v="48"/>
    <x v="0"/>
    <x v="1"/>
    <x v="0"/>
    <x v="1"/>
    <x v="0"/>
    <x v="1"/>
    <s v="Yes"/>
    <x v="0"/>
    <x v="1"/>
    <s v="No"/>
    <x v="1"/>
    <n v="96.2"/>
    <n v="639.70000000000005"/>
    <n v="0"/>
    <n v="0"/>
    <n v="321.51"/>
    <n v="961.21"/>
    <x v="0"/>
    <x v="0"/>
    <x v="0"/>
    <x v="0"/>
    <x v="4"/>
    <n v="0"/>
    <x v="2"/>
  </r>
  <r>
    <s v="4061-UKJWL"/>
    <x v="1"/>
    <n v="35"/>
    <s v="No"/>
    <n v="0"/>
    <s v="San Francisco"/>
    <n v="94102"/>
    <n v="37.779499999999999"/>
    <n v="-122.41923300000001"/>
    <n v="0"/>
    <n v="3"/>
    <s v="None"/>
    <x v="0"/>
    <n v="20.37"/>
    <x v="0"/>
    <s v="Yes"/>
    <x v="0"/>
    <n v="17"/>
    <x v="0"/>
    <x v="1"/>
    <x v="0"/>
    <x v="1"/>
    <x v="1"/>
    <x v="0"/>
    <s v="No"/>
    <x v="0"/>
    <x v="1"/>
    <s v="No"/>
    <x v="0"/>
    <n v="45.45"/>
    <n v="141.69999999999999"/>
    <n v="0"/>
    <n v="0"/>
    <n v="61.11"/>
    <n v="202.81"/>
    <x v="2"/>
    <x v="0"/>
    <x v="0"/>
    <x v="0"/>
    <x v="0"/>
    <n v="0"/>
    <x v="3"/>
  </r>
  <r>
    <s v="4062-HBMOS"/>
    <x v="1"/>
    <n v="33"/>
    <s v="No"/>
    <n v="0"/>
    <s v="Redding"/>
    <n v="96003"/>
    <n v="40.677649000000002"/>
    <n v="-122.29467"/>
    <n v="0"/>
    <n v="52"/>
    <s v="Offer B"/>
    <x v="0"/>
    <n v="5.42"/>
    <x v="1"/>
    <s v="Yes"/>
    <x v="1"/>
    <n v="22"/>
    <x v="0"/>
    <x v="0"/>
    <x v="1"/>
    <x v="1"/>
    <x v="0"/>
    <x v="1"/>
    <s v="Yes"/>
    <x v="0"/>
    <x v="1"/>
    <s v="Yes"/>
    <x v="1"/>
    <n v="103.05"/>
    <n v="5364.8"/>
    <n v="46.67"/>
    <n v="0"/>
    <n v="281.83999999999997"/>
    <n v="5599.97"/>
    <x v="0"/>
    <x v="0"/>
    <x v="0"/>
    <x v="2"/>
    <x v="0"/>
    <n v="0"/>
    <x v="2"/>
  </r>
  <r>
    <s v="4063-EIKNQ"/>
    <x v="1"/>
    <n v="33"/>
    <s v="Yes"/>
    <n v="2"/>
    <s v="Canyon Country"/>
    <n v="91351"/>
    <n v="34.422519000000001"/>
    <n v="-118.420717"/>
    <n v="1"/>
    <n v="11"/>
    <s v="None"/>
    <x v="0"/>
    <n v="15.73"/>
    <x v="0"/>
    <s v="No"/>
    <x v="3"/>
    <m/>
    <x v="2"/>
    <x v="2"/>
    <x v="2"/>
    <x v="2"/>
    <x v="2"/>
    <x v="2"/>
    <m/>
    <x v="2"/>
    <x v="1"/>
    <s v="No"/>
    <x v="1"/>
    <n v="20.95"/>
    <n v="267.35000000000002"/>
    <n v="18.170000000000002"/>
    <n v="0"/>
    <n v="173.03"/>
    <n v="422.21"/>
    <x v="0"/>
    <x v="0"/>
    <x v="0"/>
    <x v="0"/>
    <x v="0"/>
    <n v="0"/>
    <x v="1"/>
  </r>
  <r>
    <s v="4065-JJAVA"/>
    <x v="0"/>
    <n v="56"/>
    <s v="No"/>
    <n v="0"/>
    <s v="Oakland"/>
    <n v="94605"/>
    <n v="37.758018999999997"/>
    <n v="-122.138678"/>
    <n v="0"/>
    <n v="1"/>
    <s v="None"/>
    <x v="0"/>
    <n v="16.989999999999998"/>
    <x v="0"/>
    <s v="Yes"/>
    <x v="2"/>
    <n v="8"/>
    <x v="0"/>
    <x v="0"/>
    <x v="0"/>
    <x v="1"/>
    <x v="1"/>
    <x v="0"/>
    <s v="No"/>
    <x v="1"/>
    <x v="1"/>
    <s v="No"/>
    <x v="1"/>
    <n v="49.5"/>
    <n v="49.5"/>
    <n v="0"/>
    <n v="30"/>
    <n v="16.989999999999998"/>
    <n v="96.49"/>
    <x v="2"/>
    <x v="0"/>
    <x v="0"/>
    <x v="0"/>
    <x v="2"/>
    <n v="0"/>
    <x v="3"/>
  </r>
  <r>
    <s v="4067-HLYQI"/>
    <x v="0"/>
    <n v="43"/>
    <s v="No"/>
    <n v="0"/>
    <s v="Colton"/>
    <n v="92324"/>
    <n v="34.030915"/>
    <n v="-117.273201"/>
    <n v="0"/>
    <n v="33"/>
    <s v="None"/>
    <x v="0"/>
    <n v="49.45"/>
    <x v="0"/>
    <s v="Yes"/>
    <x v="1"/>
    <n v="19"/>
    <x v="0"/>
    <x v="1"/>
    <x v="0"/>
    <x v="1"/>
    <x v="1"/>
    <x v="0"/>
    <s v="No"/>
    <x v="1"/>
    <x v="1"/>
    <s v="Yes"/>
    <x v="1"/>
    <n v="70.400000000000006"/>
    <n v="2406.1"/>
    <n v="0"/>
    <n v="60"/>
    <n v="1631.85"/>
    <n v="4097.95"/>
    <x v="0"/>
    <x v="0"/>
    <x v="0"/>
    <x v="3"/>
    <x v="1"/>
    <n v="0"/>
    <x v="0"/>
  </r>
  <r>
    <s v="4070-OKWVH"/>
    <x v="0"/>
    <n v="60"/>
    <s v="Yes"/>
    <n v="0"/>
    <s v="Mira Loma"/>
    <n v="91752"/>
    <n v="33.999991999999999"/>
    <n v="-117.53539499999999"/>
    <n v="0"/>
    <n v="52"/>
    <s v="Offer B"/>
    <x v="0"/>
    <n v="29.23"/>
    <x v="1"/>
    <s v="Yes"/>
    <x v="1"/>
    <n v="30"/>
    <x v="0"/>
    <x v="0"/>
    <x v="1"/>
    <x v="1"/>
    <x v="0"/>
    <x v="0"/>
    <s v="No"/>
    <x v="0"/>
    <x v="1"/>
    <s v="No"/>
    <x v="1"/>
    <n v="94.6"/>
    <n v="5025.8"/>
    <n v="0"/>
    <n v="0"/>
    <n v="1519.96"/>
    <n v="6545.76"/>
    <x v="0"/>
    <x v="0"/>
    <x v="0"/>
    <x v="2"/>
    <x v="3"/>
    <n v="0"/>
    <x v="2"/>
  </r>
  <r>
    <s v="4072-IPYLT"/>
    <x v="0"/>
    <n v="32"/>
    <s v="Yes"/>
    <n v="2"/>
    <s v="Randsburg"/>
    <n v="93554"/>
    <n v="35.405721999999997"/>
    <n v="-117.773354"/>
    <n v="3"/>
    <n v="36"/>
    <s v="None"/>
    <x v="0"/>
    <n v="19.73"/>
    <x v="0"/>
    <s v="Yes"/>
    <x v="2"/>
    <n v="19"/>
    <x v="1"/>
    <x v="1"/>
    <x v="0"/>
    <x v="1"/>
    <x v="1"/>
    <x v="0"/>
    <s v="No"/>
    <x v="0"/>
    <x v="1"/>
    <s v="No"/>
    <x v="0"/>
    <n v="51.05"/>
    <n v="1815"/>
    <n v="0"/>
    <n v="0"/>
    <n v="710.28"/>
    <n v="2525.2800000000002"/>
    <x v="0"/>
    <x v="0"/>
    <x v="0"/>
    <x v="3"/>
    <x v="0"/>
    <n v="0"/>
    <x v="3"/>
  </r>
  <r>
    <s v="4074-SJFFA"/>
    <x v="0"/>
    <n v="44"/>
    <s v="No"/>
    <n v="0"/>
    <s v="San Francisco"/>
    <n v="94122"/>
    <n v="37.760412000000002"/>
    <n v="-122.484966"/>
    <n v="0"/>
    <n v="1"/>
    <s v="None"/>
    <x v="0"/>
    <n v="13.01"/>
    <x v="0"/>
    <s v="Yes"/>
    <x v="2"/>
    <n v="12"/>
    <x v="0"/>
    <x v="1"/>
    <x v="0"/>
    <x v="1"/>
    <x v="1"/>
    <x v="1"/>
    <s v="Yes"/>
    <x v="0"/>
    <x v="1"/>
    <s v="Yes"/>
    <x v="2"/>
    <n v="54.75"/>
    <n v="54.75"/>
    <n v="0"/>
    <n v="0"/>
    <n v="13.01"/>
    <n v="67.760000000000005"/>
    <x v="1"/>
    <x v="2"/>
    <x v="3"/>
    <x v="0"/>
    <x v="1"/>
    <n v="1"/>
    <x v="3"/>
  </r>
  <r>
    <s v="4075-JFPGR"/>
    <x v="0"/>
    <n v="27"/>
    <s v="Yes"/>
    <n v="0"/>
    <s v="Rancho Cucamonga"/>
    <n v="91730"/>
    <n v="34.100969999999997"/>
    <n v="-117.57881999999999"/>
    <n v="2"/>
    <n v="51"/>
    <s v="Offer B"/>
    <x v="0"/>
    <n v="21.07"/>
    <x v="0"/>
    <s v="Yes"/>
    <x v="1"/>
    <n v="46"/>
    <x v="1"/>
    <x v="0"/>
    <x v="1"/>
    <x v="1"/>
    <x v="0"/>
    <x v="0"/>
    <s v="No"/>
    <x v="0"/>
    <x v="0"/>
    <s v="Yes"/>
    <x v="1"/>
    <n v="93.5"/>
    <n v="4619.55"/>
    <n v="0"/>
    <n v="0"/>
    <n v="1074.57"/>
    <n v="5694.12"/>
    <x v="0"/>
    <x v="0"/>
    <x v="0"/>
    <x v="2"/>
    <x v="4"/>
    <n v="0"/>
    <x v="2"/>
  </r>
  <r>
    <s v="4075-WKNIU"/>
    <x v="0"/>
    <n v="25"/>
    <s v="Yes"/>
    <n v="3"/>
    <s v="Bell"/>
    <n v="90201"/>
    <n v="33.970343"/>
    <n v="-118.171368"/>
    <n v="6"/>
    <n v="10"/>
    <s v="Offer E"/>
    <x v="0"/>
    <n v="5.59"/>
    <x v="1"/>
    <s v="Yes"/>
    <x v="2"/>
    <n v="59"/>
    <x v="0"/>
    <x v="0"/>
    <x v="1"/>
    <x v="0"/>
    <x v="0"/>
    <x v="0"/>
    <s v="No"/>
    <x v="0"/>
    <x v="2"/>
    <s v="No"/>
    <x v="0"/>
    <n v="73.349999999999994"/>
    <n v="733.5"/>
    <n v="0"/>
    <n v="0"/>
    <n v="55.9"/>
    <n v="789.4"/>
    <x v="0"/>
    <x v="0"/>
    <x v="0"/>
    <x v="0"/>
    <x v="4"/>
    <n v="0"/>
    <x v="0"/>
  </r>
  <r>
    <s v="4077-CROMM"/>
    <x v="0"/>
    <n v="51"/>
    <s v="Yes"/>
    <n v="0"/>
    <s v="Modesto"/>
    <n v="95350"/>
    <n v="37.671805999999997"/>
    <n v="-121.007575"/>
    <n v="4"/>
    <n v="31"/>
    <s v="None"/>
    <x v="0"/>
    <n v="3.73"/>
    <x v="1"/>
    <s v="Yes"/>
    <x v="1"/>
    <n v="13"/>
    <x v="0"/>
    <x v="1"/>
    <x v="1"/>
    <x v="0"/>
    <x v="0"/>
    <x v="1"/>
    <s v="Yes"/>
    <x v="0"/>
    <x v="1"/>
    <s v="Yes"/>
    <x v="1"/>
    <n v="104.2"/>
    <n v="3243.45"/>
    <n v="17.010000000000002"/>
    <n v="0"/>
    <n v="115.63"/>
    <n v="3342.07"/>
    <x v="1"/>
    <x v="2"/>
    <x v="2"/>
    <x v="3"/>
    <x v="2"/>
    <n v="1"/>
    <x v="2"/>
  </r>
  <r>
    <s v="4077-HWUYD"/>
    <x v="1"/>
    <n v="59"/>
    <s v="Yes"/>
    <n v="3"/>
    <s v="Modesto"/>
    <n v="95354"/>
    <n v="37.639029000000001"/>
    <n v="-120.964772"/>
    <n v="1"/>
    <n v="72"/>
    <s v="None"/>
    <x v="0"/>
    <n v="44.61"/>
    <x v="1"/>
    <s v="Yes"/>
    <x v="2"/>
    <n v="53"/>
    <x v="1"/>
    <x v="0"/>
    <x v="1"/>
    <x v="0"/>
    <x v="0"/>
    <x v="1"/>
    <s v="Yes"/>
    <x v="0"/>
    <x v="2"/>
    <s v="Yes"/>
    <x v="1"/>
    <n v="-7"/>
    <n v="6463.15"/>
    <n v="0"/>
    <n v="0"/>
    <n v="3211.92"/>
    <n v="9675.07"/>
    <x v="0"/>
    <x v="0"/>
    <x v="0"/>
    <x v="2"/>
    <x v="2"/>
    <n v="0"/>
    <x v="1"/>
  </r>
  <r>
    <s v="4078-SAYYN"/>
    <x v="0"/>
    <n v="45"/>
    <s v="No"/>
    <n v="0"/>
    <s v="Burbank"/>
    <n v="91502"/>
    <n v="34.177267000000001"/>
    <n v="-118.31003"/>
    <n v="0"/>
    <n v="11"/>
    <s v="None"/>
    <x v="0"/>
    <n v="48.64"/>
    <x v="1"/>
    <s v="Yes"/>
    <x v="1"/>
    <n v="28"/>
    <x v="0"/>
    <x v="1"/>
    <x v="1"/>
    <x v="1"/>
    <x v="0"/>
    <x v="1"/>
    <s v="Yes"/>
    <x v="0"/>
    <x v="1"/>
    <s v="Yes"/>
    <x v="1"/>
    <n v="100.75"/>
    <n v="1129.75"/>
    <n v="0"/>
    <n v="0"/>
    <n v="535.04"/>
    <n v="1664.79"/>
    <x v="1"/>
    <x v="4"/>
    <x v="7"/>
    <x v="0"/>
    <x v="1"/>
    <n v="1"/>
    <x v="2"/>
  </r>
  <r>
    <s v="4079-ULGFR"/>
    <x v="1"/>
    <n v="22"/>
    <s v="No"/>
    <n v="0"/>
    <s v="Paicines"/>
    <n v="95043"/>
    <n v="36.525703"/>
    <n v="-120.952122"/>
    <n v="0"/>
    <n v="16"/>
    <s v="Offer D"/>
    <x v="0"/>
    <n v="4.13"/>
    <x v="0"/>
    <s v="No"/>
    <x v="3"/>
    <m/>
    <x v="2"/>
    <x v="2"/>
    <x v="2"/>
    <x v="2"/>
    <x v="2"/>
    <x v="2"/>
    <m/>
    <x v="2"/>
    <x v="1"/>
    <s v="No"/>
    <x v="0"/>
    <n v="20"/>
    <n v="275.7"/>
    <n v="0"/>
    <n v="0"/>
    <n v="66.08"/>
    <n v="341.78"/>
    <x v="0"/>
    <x v="0"/>
    <x v="0"/>
    <x v="1"/>
    <x v="4"/>
    <n v="0"/>
    <x v="1"/>
  </r>
  <r>
    <s v="4079-VTGLK"/>
    <x v="1"/>
    <n v="77"/>
    <s v="Yes"/>
    <n v="0"/>
    <s v="Riverside"/>
    <n v="92501"/>
    <n v="33.994675999999998"/>
    <n v="-117.37249799999999"/>
    <n v="7"/>
    <n v="30"/>
    <s v="None"/>
    <x v="0"/>
    <n v="40.5"/>
    <x v="1"/>
    <s v="Yes"/>
    <x v="2"/>
    <n v="8"/>
    <x v="0"/>
    <x v="1"/>
    <x v="1"/>
    <x v="1"/>
    <x v="0"/>
    <x v="1"/>
    <s v="No"/>
    <x v="0"/>
    <x v="2"/>
    <s v="No"/>
    <x v="1"/>
    <n v="74.849999999999994"/>
    <n v="2181.75"/>
    <n v="0"/>
    <n v="0"/>
    <n v="1215"/>
    <n v="3396.75"/>
    <x v="0"/>
    <x v="0"/>
    <x v="0"/>
    <x v="3"/>
    <x v="3"/>
    <n v="0"/>
    <x v="0"/>
  </r>
  <r>
    <s v="4079-WWQQQ"/>
    <x v="1"/>
    <n v="45"/>
    <s v="No"/>
    <n v="0"/>
    <s v="San Francisco"/>
    <n v="94116"/>
    <n v="37.744410000000002"/>
    <n v="-122.48676399999999"/>
    <n v="0"/>
    <n v="72"/>
    <s v="None"/>
    <x v="1"/>
    <m/>
    <x v="2"/>
    <s v="Yes"/>
    <x v="0"/>
    <n v="10"/>
    <x v="1"/>
    <x v="0"/>
    <x v="1"/>
    <x v="0"/>
    <x v="0"/>
    <x v="1"/>
    <s v="Yes"/>
    <x v="0"/>
    <x v="2"/>
    <s v="Yes"/>
    <x v="1"/>
    <n v="65.55"/>
    <n v="4807.45"/>
    <n v="0"/>
    <n v="0"/>
    <n v="0"/>
    <n v="4807.45"/>
    <x v="0"/>
    <x v="0"/>
    <x v="0"/>
    <x v="2"/>
    <x v="1"/>
    <n v="0"/>
    <x v="0"/>
  </r>
  <r>
    <s v="4080-IIARD"/>
    <x v="0"/>
    <n v="42"/>
    <s v="Yes"/>
    <n v="0"/>
    <s v="Los Angeles"/>
    <n v="90047"/>
    <n v="33.958148999999999"/>
    <n v="-118.308441"/>
    <n v="1"/>
    <n v="13"/>
    <s v="Offer D"/>
    <x v="0"/>
    <n v="11.79"/>
    <x v="1"/>
    <s v="Yes"/>
    <x v="2"/>
    <n v="29"/>
    <x v="1"/>
    <x v="0"/>
    <x v="0"/>
    <x v="0"/>
    <x v="0"/>
    <x v="0"/>
    <s v="No"/>
    <x v="0"/>
    <x v="1"/>
    <s v="Yes"/>
    <x v="1"/>
    <n v="76.2"/>
    <n v="981.45"/>
    <n v="0"/>
    <n v="0"/>
    <n v="153.27000000000001"/>
    <n v="1134.72"/>
    <x v="0"/>
    <x v="0"/>
    <x v="0"/>
    <x v="1"/>
    <x v="1"/>
    <n v="0"/>
    <x v="0"/>
  </r>
  <r>
    <s v="4080-OGPJL"/>
    <x v="0"/>
    <n v="53"/>
    <s v="No"/>
    <n v="0"/>
    <s v="San Pedro"/>
    <n v="90731"/>
    <n v="33.736387000000001"/>
    <n v="-118.284363"/>
    <n v="0"/>
    <n v="8"/>
    <s v="Offer E"/>
    <x v="0"/>
    <n v="48.14"/>
    <x v="1"/>
    <s v="Yes"/>
    <x v="2"/>
    <n v="18"/>
    <x v="1"/>
    <x v="1"/>
    <x v="0"/>
    <x v="0"/>
    <x v="1"/>
    <x v="1"/>
    <s v="Yes"/>
    <x v="0"/>
    <x v="1"/>
    <s v="No"/>
    <x v="1"/>
    <n v="71.150000000000006"/>
    <n v="563.65"/>
    <n v="0"/>
    <n v="0"/>
    <n v="385.12"/>
    <n v="948.77"/>
    <x v="1"/>
    <x v="3"/>
    <x v="6"/>
    <x v="0"/>
    <x v="2"/>
    <n v="1"/>
    <x v="0"/>
  </r>
  <r>
    <s v="4081-DYXAV"/>
    <x v="0"/>
    <n v="27"/>
    <s v="No"/>
    <n v="0"/>
    <s v="San Jose"/>
    <n v="95125"/>
    <n v="37.294925999999997"/>
    <n v="-121.894763"/>
    <n v="0"/>
    <n v="19"/>
    <s v="None"/>
    <x v="1"/>
    <m/>
    <x v="2"/>
    <s v="Yes"/>
    <x v="2"/>
    <n v="48"/>
    <x v="0"/>
    <x v="1"/>
    <x v="0"/>
    <x v="1"/>
    <x v="0"/>
    <x v="1"/>
    <s v="Yes"/>
    <x v="0"/>
    <x v="0"/>
    <s v="Yes"/>
    <x v="0"/>
    <n v="44.85"/>
    <n v="893.55"/>
    <n v="0"/>
    <n v="0"/>
    <n v="0"/>
    <n v="893.55"/>
    <x v="1"/>
    <x v="1"/>
    <x v="10"/>
    <x v="1"/>
    <x v="4"/>
    <n v="1"/>
    <x v="3"/>
  </r>
  <r>
    <s v="4083-BFNYK"/>
    <x v="0"/>
    <n v="74"/>
    <s v="Yes"/>
    <n v="0"/>
    <s v="Acton"/>
    <n v="93510"/>
    <n v="34.501452"/>
    <n v="-118.20786200000001"/>
    <n v="1"/>
    <n v="38"/>
    <s v="None"/>
    <x v="0"/>
    <n v="49.82"/>
    <x v="1"/>
    <s v="Yes"/>
    <x v="1"/>
    <n v="27"/>
    <x v="1"/>
    <x v="0"/>
    <x v="0"/>
    <x v="1"/>
    <x v="1"/>
    <x v="1"/>
    <s v="Yes"/>
    <x v="1"/>
    <x v="0"/>
    <s v="No"/>
    <x v="0"/>
    <n v="95"/>
    <n v="3591.25"/>
    <n v="0"/>
    <n v="70"/>
    <n v="1893.16"/>
    <n v="5554.41"/>
    <x v="0"/>
    <x v="0"/>
    <x v="0"/>
    <x v="3"/>
    <x v="3"/>
    <n v="0"/>
    <x v="2"/>
  </r>
  <r>
    <s v="4083-EUGRJ"/>
    <x v="1"/>
    <n v="37"/>
    <s v="No"/>
    <n v="0"/>
    <s v="Oceanside"/>
    <n v="92057"/>
    <n v="33.254497000000001"/>
    <n v="-117.28587899999999"/>
    <n v="0"/>
    <n v="9"/>
    <s v="None"/>
    <x v="0"/>
    <n v="8.91"/>
    <x v="0"/>
    <s v="No"/>
    <x v="3"/>
    <m/>
    <x v="2"/>
    <x v="2"/>
    <x v="2"/>
    <x v="2"/>
    <x v="2"/>
    <x v="2"/>
    <m/>
    <x v="2"/>
    <x v="1"/>
    <s v="No"/>
    <x v="0"/>
    <n v="20.25"/>
    <n v="178.5"/>
    <n v="0"/>
    <n v="0"/>
    <n v="80.19"/>
    <n v="258.69"/>
    <x v="1"/>
    <x v="5"/>
    <x v="9"/>
    <x v="0"/>
    <x v="0"/>
    <n v="1"/>
    <x v="1"/>
  </r>
  <r>
    <s v="4086-ATNFV"/>
    <x v="0"/>
    <n v="34"/>
    <s v="Yes"/>
    <n v="1"/>
    <s v="Hawaiian Gardens"/>
    <n v="90716"/>
    <n v="33.830430999999997"/>
    <n v="-118.074071"/>
    <n v="7"/>
    <n v="34"/>
    <s v="Offer C"/>
    <x v="0"/>
    <n v="49.58"/>
    <x v="0"/>
    <s v="Yes"/>
    <x v="0"/>
    <n v="16"/>
    <x v="1"/>
    <x v="0"/>
    <x v="1"/>
    <x v="1"/>
    <x v="1"/>
    <x v="0"/>
    <s v="No"/>
    <x v="0"/>
    <x v="0"/>
    <s v="Yes"/>
    <x v="2"/>
    <n v="60.8"/>
    <n v="2042.05"/>
    <n v="0"/>
    <n v="0"/>
    <n v="1685.72"/>
    <n v="3727.77"/>
    <x v="0"/>
    <x v="0"/>
    <x v="0"/>
    <x v="3"/>
    <x v="0"/>
    <n v="0"/>
    <x v="0"/>
  </r>
  <r>
    <s v="4086-WITJG"/>
    <x v="1"/>
    <n v="53"/>
    <s v="Yes"/>
    <n v="1"/>
    <s v="Los Angeles"/>
    <n v="90007"/>
    <n v="34.027337000000003"/>
    <n v="-118.28515"/>
    <n v="8"/>
    <n v="71"/>
    <s v="Offer A"/>
    <x v="0"/>
    <n v="14.86"/>
    <x v="0"/>
    <s v="No"/>
    <x v="3"/>
    <m/>
    <x v="2"/>
    <x v="2"/>
    <x v="2"/>
    <x v="2"/>
    <x v="2"/>
    <x v="2"/>
    <m/>
    <x v="2"/>
    <x v="2"/>
    <s v="No"/>
    <x v="0"/>
    <n v="19.7"/>
    <n v="1301.0999999999999"/>
    <n v="0"/>
    <n v="0"/>
    <n v="1055.06"/>
    <n v="2356.16"/>
    <x v="0"/>
    <x v="0"/>
    <x v="0"/>
    <x v="2"/>
    <x v="2"/>
    <n v="0"/>
    <x v="1"/>
  </r>
  <r>
    <s v="4086-YQSNZ"/>
    <x v="0"/>
    <n v="74"/>
    <s v="Yes"/>
    <n v="0"/>
    <s v="Glencoe"/>
    <n v="95232"/>
    <n v="38.358463999999998"/>
    <n v="-120.57930399999999"/>
    <n v="1"/>
    <n v="3"/>
    <s v="Offer E"/>
    <x v="0"/>
    <n v="3.29"/>
    <x v="0"/>
    <s v="Yes"/>
    <x v="1"/>
    <n v="9"/>
    <x v="0"/>
    <x v="1"/>
    <x v="0"/>
    <x v="1"/>
    <x v="0"/>
    <x v="0"/>
    <s v="No"/>
    <x v="0"/>
    <x v="1"/>
    <s v="Yes"/>
    <x v="1"/>
    <n v="80.400000000000006"/>
    <n v="224.05"/>
    <n v="0"/>
    <n v="0"/>
    <n v="9.8699999999999992"/>
    <n v="233.92"/>
    <x v="1"/>
    <x v="5"/>
    <x v="8"/>
    <x v="0"/>
    <x v="3"/>
    <n v="1"/>
    <x v="0"/>
  </r>
  <r>
    <s v="4088-YLDSU"/>
    <x v="1"/>
    <n v="21"/>
    <s v="Yes"/>
    <n v="0"/>
    <s v="Redwood City"/>
    <n v="94062"/>
    <n v="37.410567"/>
    <n v="-122.297152"/>
    <n v="1"/>
    <n v="55"/>
    <s v="Offer B"/>
    <x v="0"/>
    <n v="10.61"/>
    <x v="1"/>
    <s v="Yes"/>
    <x v="1"/>
    <n v="76"/>
    <x v="0"/>
    <x v="1"/>
    <x v="1"/>
    <x v="0"/>
    <x v="0"/>
    <x v="1"/>
    <s v="Yes"/>
    <x v="0"/>
    <x v="0"/>
    <s v="Yes"/>
    <x v="1"/>
    <n v="104.15"/>
    <n v="5743.05"/>
    <n v="0"/>
    <n v="0"/>
    <n v="583.54999999999995"/>
    <n v="6326.6"/>
    <x v="1"/>
    <x v="1"/>
    <x v="1"/>
    <x v="2"/>
    <x v="4"/>
    <n v="1"/>
    <x v="2"/>
  </r>
  <r>
    <s v="4090-KPJIP"/>
    <x v="0"/>
    <n v="42"/>
    <s v="No"/>
    <n v="0"/>
    <s v="Anaheim"/>
    <n v="92806"/>
    <n v="33.837960000000002"/>
    <n v="-117.87049399999999"/>
    <n v="0"/>
    <n v="3"/>
    <s v="Offer E"/>
    <x v="0"/>
    <n v="1.64"/>
    <x v="1"/>
    <s v="Yes"/>
    <x v="1"/>
    <n v="8"/>
    <x v="0"/>
    <x v="1"/>
    <x v="0"/>
    <x v="1"/>
    <x v="1"/>
    <x v="0"/>
    <s v="No"/>
    <x v="0"/>
    <x v="1"/>
    <s v="Yes"/>
    <x v="1"/>
    <n v="74.95"/>
    <n v="212.4"/>
    <n v="27.6"/>
    <n v="0"/>
    <n v="4.92"/>
    <n v="189.72"/>
    <x v="2"/>
    <x v="0"/>
    <x v="0"/>
    <x v="0"/>
    <x v="1"/>
    <n v="0"/>
    <x v="0"/>
  </r>
  <r>
    <s v="4091-TVOCN"/>
    <x v="1"/>
    <n v="51"/>
    <s v="No"/>
    <n v="0"/>
    <s v="Potrero"/>
    <n v="91963"/>
    <n v="32.619464999999998"/>
    <n v="-116.593605"/>
    <n v="0"/>
    <n v="48"/>
    <s v="Offer B"/>
    <x v="0"/>
    <n v="2.5299999999999998"/>
    <x v="1"/>
    <s v="Yes"/>
    <x v="0"/>
    <n v="6"/>
    <x v="1"/>
    <x v="1"/>
    <x v="1"/>
    <x v="1"/>
    <x v="0"/>
    <x v="1"/>
    <s v="Yes"/>
    <x v="1"/>
    <x v="0"/>
    <s v="Yes"/>
    <x v="0"/>
    <n v="78.75"/>
    <n v="3682.45"/>
    <n v="0"/>
    <n v="40"/>
    <n v="121.44"/>
    <n v="3843.89"/>
    <x v="0"/>
    <x v="0"/>
    <x v="0"/>
    <x v="3"/>
    <x v="2"/>
    <n v="0"/>
    <x v="0"/>
  </r>
  <r>
    <s v="4092-OFQZS"/>
    <x v="1"/>
    <n v="27"/>
    <s v="Yes"/>
    <n v="0"/>
    <s v="Manhattan Beach"/>
    <n v="90266"/>
    <n v="33.889631999999999"/>
    <n v="-118.39737"/>
    <n v="8"/>
    <n v="20"/>
    <s v="Offer D"/>
    <x v="0"/>
    <n v="46.47"/>
    <x v="0"/>
    <s v="No"/>
    <x v="3"/>
    <m/>
    <x v="2"/>
    <x v="2"/>
    <x v="2"/>
    <x v="2"/>
    <x v="2"/>
    <x v="2"/>
    <m/>
    <x v="2"/>
    <x v="0"/>
    <s v="No"/>
    <x v="0"/>
    <n v="20.65"/>
    <n v="417.5"/>
    <n v="0"/>
    <n v="0"/>
    <n v="929.4"/>
    <n v="1346.9"/>
    <x v="0"/>
    <x v="0"/>
    <x v="0"/>
    <x v="1"/>
    <x v="4"/>
    <n v="0"/>
    <x v="1"/>
  </r>
  <r>
    <s v="4094-NSEDU"/>
    <x v="0"/>
    <n v="79"/>
    <s v="No"/>
    <n v="0"/>
    <s v="Temecula"/>
    <n v="92592"/>
    <n v="33.507255000000001"/>
    <n v="-117.029473"/>
    <n v="0"/>
    <n v="21"/>
    <s v="None"/>
    <x v="0"/>
    <n v="21.15"/>
    <x v="1"/>
    <s v="Yes"/>
    <x v="1"/>
    <n v="9"/>
    <x v="0"/>
    <x v="1"/>
    <x v="0"/>
    <x v="1"/>
    <x v="0"/>
    <x v="1"/>
    <s v="No"/>
    <x v="0"/>
    <x v="1"/>
    <s v="Yes"/>
    <x v="1"/>
    <n v="94.25"/>
    <n v="1973.75"/>
    <n v="0"/>
    <n v="0"/>
    <n v="444.15"/>
    <n v="2417.9"/>
    <x v="1"/>
    <x v="1"/>
    <x v="5"/>
    <x v="1"/>
    <x v="3"/>
    <n v="1"/>
    <x v="2"/>
  </r>
  <r>
    <s v="4097-YODCF"/>
    <x v="1"/>
    <n v="35"/>
    <s v="No"/>
    <n v="1"/>
    <s v="Fawnskin"/>
    <n v="92333"/>
    <n v="34.274845999999997"/>
    <n v="-116.93758099999999"/>
    <n v="0"/>
    <n v="34"/>
    <s v="Offer C"/>
    <x v="0"/>
    <n v="4.28"/>
    <x v="1"/>
    <s v="Yes"/>
    <x v="1"/>
    <n v="16"/>
    <x v="1"/>
    <x v="0"/>
    <x v="0"/>
    <x v="1"/>
    <x v="0"/>
    <x v="1"/>
    <s v="Yes"/>
    <x v="0"/>
    <x v="0"/>
    <s v="Yes"/>
    <x v="1"/>
    <n v="103.8"/>
    <n v="3470.8"/>
    <n v="0"/>
    <n v="0"/>
    <n v="145.52000000000001"/>
    <n v="3616.32"/>
    <x v="0"/>
    <x v="0"/>
    <x v="0"/>
    <x v="3"/>
    <x v="0"/>
    <n v="0"/>
    <x v="2"/>
  </r>
  <r>
    <s v="4098-NAUKP"/>
    <x v="1"/>
    <n v="70"/>
    <s v="Yes"/>
    <n v="1"/>
    <s v="Oceano"/>
    <n v="93445"/>
    <n v="35.059694999999998"/>
    <n v="-120.604741"/>
    <n v="1"/>
    <n v="68"/>
    <s v="Offer A"/>
    <x v="0"/>
    <n v="20.309999999999999"/>
    <x v="1"/>
    <s v="Yes"/>
    <x v="1"/>
    <n v="13"/>
    <x v="0"/>
    <x v="0"/>
    <x v="1"/>
    <x v="1"/>
    <x v="1"/>
    <x v="0"/>
    <s v="No"/>
    <x v="0"/>
    <x v="2"/>
    <s v="Yes"/>
    <x v="1"/>
    <n v="84.65"/>
    <n v="5683.6"/>
    <n v="0"/>
    <n v="0"/>
    <n v="1381.08"/>
    <n v="7064.68"/>
    <x v="0"/>
    <x v="0"/>
    <x v="0"/>
    <x v="2"/>
    <x v="3"/>
    <n v="0"/>
    <x v="0"/>
  </r>
  <r>
    <s v="4102-HLENU"/>
    <x v="0"/>
    <n v="51"/>
    <s v="Yes"/>
    <n v="0"/>
    <s v="Auburn"/>
    <n v="95603"/>
    <n v="38.912880999999999"/>
    <n v="-121.08276600000001"/>
    <n v="5"/>
    <n v="67"/>
    <s v="None"/>
    <x v="0"/>
    <n v="22.83"/>
    <x v="1"/>
    <s v="Yes"/>
    <x v="0"/>
    <n v="22"/>
    <x v="1"/>
    <x v="0"/>
    <x v="1"/>
    <x v="1"/>
    <x v="1"/>
    <x v="0"/>
    <s v="No"/>
    <x v="0"/>
    <x v="2"/>
    <s v="No"/>
    <x v="0"/>
    <n v="65.650000000000006"/>
    <n v="4322.8500000000004"/>
    <n v="0"/>
    <n v="0"/>
    <n v="1529.61"/>
    <n v="5852.46"/>
    <x v="0"/>
    <x v="0"/>
    <x v="0"/>
    <x v="2"/>
    <x v="2"/>
    <n v="0"/>
    <x v="0"/>
  </r>
  <r>
    <s v="4102-OQUPX"/>
    <x v="1"/>
    <n v="67"/>
    <s v="Yes"/>
    <n v="0"/>
    <s v="Sheep Ranch"/>
    <n v="95250"/>
    <n v="38.244805999999997"/>
    <n v="-120.41730099999999"/>
    <n v="1"/>
    <n v="1"/>
    <s v="None"/>
    <x v="0"/>
    <n v="17.36"/>
    <x v="1"/>
    <s v="Yes"/>
    <x v="1"/>
    <n v="29"/>
    <x v="0"/>
    <x v="1"/>
    <x v="0"/>
    <x v="1"/>
    <x v="1"/>
    <x v="0"/>
    <s v="No"/>
    <x v="1"/>
    <x v="1"/>
    <s v="Yes"/>
    <x v="1"/>
    <n v="74.400000000000006"/>
    <n v="74.400000000000006"/>
    <n v="0"/>
    <n v="30"/>
    <n v="17.36"/>
    <n v="121.76"/>
    <x v="1"/>
    <x v="1"/>
    <x v="5"/>
    <x v="0"/>
    <x v="3"/>
    <n v="1"/>
    <x v="0"/>
  </r>
  <r>
    <s v="4104-PVRPS"/>
    <x v="1"/>
    <n v="56"/>
    <s v="Yes"/>
    <n v="0"/>
    <s v="Rialto"/>
    <n v="92376"/>
    <n v="34.109774999999999"/>
    <n v="-117.37890400000001"/>
    <n v="7"/>
    <n v="24"/>
    <s v="Offer C"/>
    <x v="0"/>
    <n v="1.02"/>
    <x v="0"/>
    <s v="Yes"/>
    <x v="0"/>
    <n v="3"/>
    <x v="1"/>
    <x v="1"/>
    <x v="0"/>
    <x v="0"/>
    <x v="1"/>
    <x v="0"/>
    <s v="No"/>
    <x v="1"/>
    <x v="1"/>
    <s v="No"/>
    <x v="2"/>
    <n v="53.6"/>
    <n v="1315.35"/>
    <n v="0"/>
    <n v="120"/>
    <n v="24.48"/>
    <n v="1459.83"/>
    <x v="0"/>
    <x v="0"/>
    <x v="0"/>
    <x v="1"/>
    <x v="2"/>
    <n v="0"/>
    <x v="3"/>
  </r>
  <r>
    <s v="4106-HADHQ"/>
    <x v="1"/>
    <n v="42"/>
    <s v="Yes"/>
    <n v="0"/>
    <s v="Emigrant Gap"/>
    <n v="95715"/>
    <n v="39.237540000000003"/>
    <n v="-120.720196"/>
    <n v="1"/>
    <n v="39"/>
    <s v="None"/>
    <x v="0"/>
    <n v="35.700000000000003"/>
    <x v="0"/>
    <s v="Yes"/>
    <x v="2"/>
    <n v="9"/>
    <x v="1"/>
    <x v="1"/>
    <x v="1"/>
    <x v="0"/>
    <x v="0"/>
    <x v="1"/>
    <s v="Yes"/>
    <x v="0"/>
    <x v="0"/>
    <s v="No"/>
    <x v="0"/>
    <n v="80"/>
    <n v="3182.95"/>
    <n v="0"/>
    <n v="0"/>
    <n v="1392.3"/>
    <n v="4575.25"/>
    <x v="1"/>
    <x v="3"/>
    <x v="14"/>
    <x v="3"/>
    <x v="1"/>
    <n v="1"/>
    <x v="0"/>
  </r>
  <r>
    <s v="4109-CYRBD"/>
    <x v="1"/>
    <n v="77"/>
    <s v="Yes"/>
    <n v="0"/>
    <s v="Menifee"/>
    <n v="92584"/>
    <n v="33.653337999999998"/>
    <n v="-117.178271"/>
    <n v="1"/>
    <n v="29"/>
    <s v="Offer C"/>
    <x v="0"/>
    <n v="37.65"/>
    <x v="1"/>
    <s v="Yes"/>
    <x v="2"/>
    <n v="9"/>
    <x v="0"/>
    <x v="1"/>
    <x v="0"/>
    <x v="1"/>
    <x v="1"/>
    <x v="0"/>
    <s v="No"/>
    <x v="0"/>
    <x v="0"/>
    <s v="Yes"/>
    <x v="1"/>
    <n v="51.6"/>
    <n v="1442"/>
    <n v="0"/>
    <n v="0"/>
    <n v="1091.8499999999999"/>
    <n v="2533.85"/>
    <x v="0"/>
    <x v="0"/>
    <x v="0"/>
    <x v="3"/>
    <x v="3"/>
    <n v="0"/>
    <x v="3"/>
  </r>
  <r>
    <s v="4110-PFEUZ"/>
    <x v="0"/>
    <n v="54"/>
    <s v="No"/>
    <n v="0"/>
    <s v="Daggett"/>
    <n v="92327"/>
    <n v="34.875143999999999"/>
    <n v="-116.821698"/>
    <n v="0"/>
    <n v="1"/>
    <s v="Offer E"/>
    <x v="0"/>
    <n v="29.78"/>
    <x v="0"/>
    <s v="Yes"/>
    <x v="1"/>
    <n v="13"/>
    <x v="0"/>
    <x v="1"/>
    <x v="0"/>
    <x v="1"/>
    <x v="1"/>
    <x v="0"/>
    <s v="No"/>
    <x v="0"/>
    <x v="1"/>
    <s v="No"/>
    <x v="0"/>
    <n v="69.55"/>
    <n v="69.55"/>
    <n v="0"/>
    <n v="0"/>
    <n v="29.78"/>
    <n v="99.33"/>
    <x v="1"/>
    <x v="1"/>
    <x v="1"/>
    <x v="0"/>
    <x v="2"/>
    <n v="1"/>
    <x v="0"/>
  </r>
  <r>
    <s v="4111-BNXIF"/>
    <x v="0"/>
    <n v="19"/>
    <s v="Yes"/>
    <n v="0"/>
    <s v="Rancho Cucamonga"/>
    <n v="91739"/>
    <n v="34.133808999999999"/>
    <n v="-117.523724"/>
    <n v="1"/>
    <n v="67"/>
    <s v="None"/>
    <x v="1"/>
    <m/>
    <x v="2"/>
    <s v="Yes"/>
    <x v="2"/>
    <n v="52"/>
    <x v="0"/>
    <x v="0"/>
    <x v="1"/>
    <x v="0"/>
    <x v="0"/>
    <x v="1"/>
    <s v="Yes"/>
    <x v="0"/>
    <x v="2"/>
    <s v="Yes"/>
    <x v="1"/>
    <n v="59.55"/>
    <n v="4103.8999999999996"/>
    <n v="0"/>
    <n v="0"/>
    <n v="0"/>
    <n v="4103.8999999999996"/>
    <x v="0"/>
    <x v="0"/>
    <x v="0"/>
    <x v="2"/>
    <x v="4"/>
    <n v="0"/>
    <x v="3"/>
  </r>
  <r>
    <s v="4112-LUEIZ"/>
    <x v="1"/>
    <n v="55"/>
    <s v="No"/>
    <n v="0"/>
    <s v="La Palma"/>
    <n v="90623"/>
    <n v="33.850504000000001"/>
    <n v="-118.03989199999999"/>
    <n v="0"/>
    <n v="10"/>
    <s v="Offer D"/>
    <x v="0"/>
    <n v="12.78"/>
    <x v="0"/>
    <s v="Yes"/>
    <x v="1"/>
    <n v="2"/>
    <x v="0"/>
    <x v="1"/>
    <x v="0"/>
    <x v="1"/>
    <x v="0"/>
    <x v="1"/>
    <s v="Yes"/>
    <x v="0"/>
    <x v="1"/>
    <s v="Yes"/>
    <x v="1"/>
    <n v="89.5"/>
    <n v="863.1"/>
    <n v="0"/>
    <n v="0"/>
    <n v="127.8"/>
    <n v="990.9"/>
    <x v="1"/>
    <x v="5"/>
    <x v="9"/>
    <x v="0"/>
    <x v="2"/>
    <n v="1"/>
    <x v="0"/>
  </r>
  <r>
    <s v="4114-QMKVN"/>
    <x v="0"/>
    <n v="25"/>
    <s v="Yes"/>
    <n v="1"/>
    <s v="Surfside"/>
    <n v="90743"/>
    <n v="33.728273000000002"/>
    <n v="-118.08530399999999"/>
    <n v="7"/>
    <n v="56"/>
    <s v="None"/>
    <x v="0"/>
    <n v="7.31"/>
    <x v="1"/>
    <s v="Yes"/>
    <x v="2"/>
    <n v="76"/>
    <x v="1"/>
    <x v="0"/>
    <x v="0"/>
    <x v="1"/>
    <x v="1"/>
    <x v="1"/>
    <s v="Yes"/>
    <x v="1"/>
    <x v="0"/>
    <s v="No"/>
    <x v="1"/>
    <n v="68.75"/>
    <n v="3815.4"/>
    <n v="0"/>
    <n v="110"/>
    <n v="409.36"/>
    <n v="4334.76"/>
    <x v="0"/>
    <x v="0"/>
    <x v="0"/>
    <x v="2"/>
    <x v="4"/>
    <n v="0"/>
    <x v="0"/>
  </r>
  <r>
    <s v="4115-BNPJY"/>
    <x v="1"/>
    <n v="60"/>
    <s v="Yes"/>
    <n v="0"/>
    <s v="National City"/>
    <n v="91950"/>
    <n v="32.671019999999999"/>
    <n v="-117.095235"/>
    <n v="7"/>
    <n v="29"/>
    <s v="None"/>
    <x v="0"/>
    <n v="32.46"/>
    <x v="0"/>
    <s v="Yes"/>
    <x v="2"/>
    <n v="7"/>
    <x v="0"/>
    <x v="1"/>
    <x v="1"/>
    <x v="0"/>
    <x v="0"/>
    <x v="1"/>
    <s v="Yes"/>
    <x v="0"/>
    <x v="2"/>
    <s v="No"/>
    <x v="0"/>
    <n v="75.55"/>
    <n v="2054.4"/>
    <n v="0"/>
    <n v="0"/>
    <n v="941.34"/>
    <n v="2995.74"/>
    <x v="0"/>
    <x v="0"/>
    <x v="0"/>
    <x v="3"/>
    <x v="3"/>
    <n v="0"/>
    <x v="0"/>
  </r>
  <r>
    <s v="4115-NZRKS"/>
    <x v="0"/>
    <n v="72"/>
    <s v="No"/>
    <n v="0"/>
    <s v="San Diego"/>
    <n v="92102"/>
    <n v="32.716006999999998"/>
    <n v="-117.117462"/>
    <n v="0"/>
    <n v="7"/>
    <s v="None"/>
    <x v="0"/>
    <n v="16.36"/>
    <x v="0"/>
    <s v="Yes"/>
    <x v="1"/>
    <n v="28"/>
    <x v="0"/>
    <x v="1"/>
    <x v="0"/>
    <x v="1"/>
    <x v="0"/>
    <x v="1"/>
    <s v="No"/>
    <x v="0"/>
    <x v="0"/>
    <s v="Yes"/>
    <x v="1"/>
    <n v="89.15"/>
    <n v="574.35"/>
    <n v="0"/>
    <n v="0"/>
    <n v="114.52"/>
    <n v="688.87"/>
    <x v="0"/>
    <x v="0"/>
    <x v="0"/>
    <x v="0"/>
    <x v="3"/>
    <n v="0"/>
    <x v="0"/>
  </r>
  <r>
    <s v="4115-UMJFQ"/>
    <x v="1"/>
    <n v="37"/>
    <s v="No"/>
    <n v="0"/>
    <s v="West Hills"/>
    <n v="91307"/>
    <n v="34.199787000000001"/>
    <n v="-118.68492999999999"/>
    <n v="0"/>
    <n v="69"/>
    <s v="None"/>
    <x v="1"/>
    <m/>
    <x v="2"/>
    <s v="Yes"/>
    <x v="2"/>
    <n v="19"/>
    <x v="0"/>
    <x v="0"/>
    <x v="1"/>
    <x v="1"/>
    <x v="1"/>
    <x v="0"/>
    <s v="No"/>
    <x v="1"/>
    <x v="0"/>
    <s v="Yes"/>
    <x v="1"/>
    <n v="35.75"/>
    <n v="2492.25"/>
    <n v="0"/>
    <n v="150"/>
    <n v="0"/>
    <n v="2642.25"/>
    <x v="0"/>
    <x v="0"/>
    <x v="0"/>
    <x v="2"/>
    <x v="0"/>
    <n v="0"/>
    <x v="3"/>
  </r>
  <r>
    <s v="4116-IQRFR"/>
    <x v="1"/>
    <n v="55"/>
    <s v="Yes"/>
    <n v="2"/>
    <s v="Cressey"/>
    <n v="95312"/>
    <n v="37.420273000000002"/>
    <n v="-120.66527000000001"/>
    <n v="1"/>
    <n v="4"/>
    <s v="Offer E"/>
    <x v="0"/>
    <n v="16.68"/>
    <x v="1"/>
    <s v="No"/>
    <x v="3"/>
    <m/>
    <x v="2"/>
    <x v="2"/>
    <x v="2"/>
    <x v="2"/>
    <x v="2"/>
    <x v="2"/>
    <m/>
    <x v="2"/>
    <x v="0"/>
    <s v="No"/>
    <x v="0"/>
    <n v="24.1"/>
    <n v="73.099999999999994"/>
    <n v="0"/>
    <n v="0"/>
    <n v="66.72"/>
    <n v="139.82"/>
    <x v="0"/>
    <x v="0"/>
    <x v="0"/>
    <x v="0"/>
    <x v="2"/>
    <n v="0"/>
    <x v="1"/>
  </r>
  <r>
    <s v="4116-TZAQJ"/>
    <x v="0"/>
    <n v="23"/>
    <s v="No"/>
    <n v="0"/>
    <s v="Culver City"/>
    <n v="90230"/>
    <n v="33.993991000000001"/>
    <n v="-118.39704"/>
    <n v="0"/>
    <n v="9"/>
    <s v="None"/>
    <x v="0"/>
    <n v="13.86"/>
    <x v="0"/>
    <s v="Yes"/>
    <x v="1"/>
    <n v="76"/>
    <x v="1"/>
    <x v="1"/>
    <x v="0"/>
    <x v="1"/>
    <x v="1"/>
    <x v="0"/>
    <s v="Yes"/>
    <x v="0"/>
    <x v="1"/>
    <s v="Yes"/>
    <x v="0"/>
    <n v="74.25"/>
    <n v="639.65"/>
    <n v="0"/>
    <n v="0"/>
    <n v="124.74"/>
    <n v="764.39"/>
    <x v="1"/>
    <x v="5"/>
    <x v="9"/>
    <x v="0"/>
    <x v="4"/>
    <n v="1"/>
    <x v="0"/>
  </r>
  <r>
    <s v="4118-CEVPF"/>
    <x v="0"/>
    <n v="74"/>
    <s v="No"/>
    <n v="0"/>
    <s v="Redwood City"/>
    <n v="94062"/>
    <n v="37.410567"/>
    <n v="-122.297152"/>
    <n v="0"/>
    <n v="35"/>
    <s v="None"/>
    <x v="0"/>
    <n v="32.92"/>
    <x v="1"/>
    <s v="Yes"/>
    <x v="1"/>
    <n v="22"/>
    <x v="1"/>
    <x v="0"/>
    <x v="1"/>
    <x v="0"/>
    <x v="0"/>
    <x v="1"/>
    <s v="Yes"/>
    <x v="1"/>
    <x v="0"/>
    <s v="Yes"/>
    <x v="1"/>
    <n v="110.8"/>
    <n v="3836.3"/>
    <n v="0"/>
    <n v="110"/>
    <n v="1152.2"/>
    <n v="5098.5"/>
    <x v="0"/>
    <x v="0"/>
    <x v="0"/>
    <x v="3"/>
    <x v="3"/>
    <n v="0"/>
    <x v="2"/>
  </r>
  <r>
    <s v="4119-ZYPZY"/>
    <x v="1"/>
    <n v="67"/>
    <s v="No"/>
    <n v="0"/>
    <s v="Glendale"/>
    <n v="91204"/>
    <n v="34.136305999999998"/>
    <n v="-118.26036000000001"/>
    <n v="0"/>
    <n v="71"/>
    <s v="None"/>
    <x v="0"/>
    <n v="34.799999999999997"/>
    <x v="1"/>
    <s v="Yes"/>
    <x v="1"/>
    <n v="21"/>
    <x v="0"/>
    <x v="0"/>
    <x v="0"/>
    <x v="0"/>
    <x v="0"/>
    <x v="1"/>
    <s v="No"/>
    <x v="0"/>
    <x v="2"/>
    <s v="Yes"/>
    <x v="1"/>
    <n v="106.8"/>
    <n v="7623.2"/>
    <n v="0"/>
    <n v="0"/>
    <n v="2470.8000000000002"/>
    <n v="10094"/>
    <x v="0"/>
    <x v="0"/>
    <x v="0"/>
    <x v="2"/>
    <x v="3"/>
    <n v="0"/>
    <x v="2"/>
  </r>
  <r>
    <s v="4121-AGSIN"/>
    <x v="0"/>
    <n v="44"/>
    <s v="Yes"/>
    <n v="0"/>
    <s v="Ben Lomond"/>
    <n v="95005"/>
    <n v="37.078873000000002"/>
    <n v="-122.090386"/>
    <n v="9"/>
    <n v="58"/>
    <s v="None"/>
    <x v="0"/>
    <n v="36.450000000000003"/>
    <x v="1"/>
    <s v="No"/>
    <x v="3"/>
    <m/>
    <x v="2"/>
    <x v="2"/>
    <x v="2"/>
    <x v="2"/>
    <x v="2"/>
    <x v="2"/>
    <m/>
    <x v="2"/>
    <x v="0"/>
    <s v="Yes"/>
    <x v="0"/>
    <n v="24.5"/>
    <n v="1497.9"/>
    <n v="9.2200000000000006"/>
    <n v="0"/>
    <n v="2114.1"/>
    <n v="3602.78"/>
    <x v="0"/>
    <x v="0"/>
    <x v="0"/>
    <x v="2"/>
    <x v="1"/>
    <n v="0"/>
    <x v="1"/>
  </r>
  <r>
    <s v="4123-DVHPH"/>
    <x v="1"/>
    <n v="49"/>
    <s v="Yes"/>
    <n v="0"/>
    <s v="Orinda"/>
    <n v="94563"/>
    <n v="37.873916000000001"/>
    <n v="-122.20522"/>
    <n v="3"/>
    <n v="9"/>
    <s v="None"/>
    <x v="0"/>
    <n v="22.41"/>
    <x v="1"/>
    <s v="Yes"/>
    <x v="1"/>
    <n v="21"/>
    <x v="1"/>
    <x v="1"/>
    <x v="0"/>
    <x v="1"/>
    <x v="1"/>
    <x v="1"/>
    <s v="Yes"/>
    <x v="0"/>
    <x v="1"/>
    <s v="Yes"/>
    <x v="1"/>
    <n v="88.05"/>
    <n v="801.3"/>
    <n v="0"/>
    <n v="0"/>
    <n v="201.69"/>
    <n v="1002.99"/>
    <x v="0"/>
    <x v="0"/>
    <x v="0"/>
    <x v="0"/>
    <x v="1"/>
    <n v="0"/>
    <x v="0"/>
  </r>
  <r>
    <s v="4123-FCVCB"/>
    <x v="0"/>
    <n v="23"/>
    <s v="No"/>
    <n v="0"/>
    <s v="Pinon Hills"/>
    <n v="92372"/>
    <n v="34.459322"/>
    <n v="-117.629729"/>
    <n v="0"/>
    <n v="12"/>
    <s v="Offer D"/>
    <x v="0"/>
    <n v="49.25"/>
    <x v="1"/>
    <s v="Yes"/>
    <x v="2"/>
    <n v="47"/>
    <x v="0"/>
    <x v="1"/>
    <x v="0"/>
    <x v="0"/>
    <x v="0"/>
    <x v="1"/>
    <s v="Yes"/>
    <x v="0"/>
    <x v="0"/>
    <s v="Yes"/>
    <x v="0"/>
    <n v="75.849999999999994"/>
    <n v="854.45"/>
    <n v="0"/>
    <n v="0"/>
    <n v="591"/>
    <n v="1445.45"/>
    <x v="0"/>
    <x v="0"/>
    <x v="0"/>
    <x v="0"/>
    <x v="4"/>
    <n v="0"/>
    <x v="0"/>
  </r>
  <r>
    <s v="4124-MMETB"/>
    <x v="1"/>
    <n v="52"/>
    <s v="No"/>
    <n v="0"/>
    <s v="Lockwood"/>
    <n v="93932"/>
    <n v="35.989792000000001"/>
    <n v="-121.055933"/>
    <n v="0"/>
    <n v="22"/>
    <s v="None"/>
    <x v="0"/>
    <n v="46.28"/>
    <x v="1"/>
    <s v="Yes"/>
    <x v="1"/>
    <n v="16"/>
    <x v="0"/>
    <x v="1"/>
    <x v="0"/>
    <x v="1"/>
    <x v="0"/>
    <x v="1"/>
    <s v="Yes"/>
    <x v="1"/>
    <x v="1"/>
    <s v="Yes"/>
    <x v="0"/>
    <n v="94.65"/>
    <n v="2104.5500000000002"/>
    <n v="0"/>
    <n v="40"/>
    <n v="1018.16"/>
    <n v="3162.71"/>
    <x v="1"/>
    <x v="1"/>
    <x v="10"/>
    <x v="1"/>
    <x v="2"/>
    <n v="1"/>
    <x v="2"/>
  </r>
  <r>
    <s v="4128-ETESU"/>
    <x v="0"/>
    <n v="73"/>
    <s v="Yes"/>
    <n v="0"/>
    <s v="Pasadena"/>
    <n v="91101"/>
    <n v="34.146635000000003"/>
    <n v="-118.139225"/>
    <n v="3"/>
    <n v="47"/>
    <s v="None"/>
    <x v="0"/>
    <n v="2.98"/>
    <x v="1"/>
    <s v="Yes"/>
    <x v="1"/>
    <n v="7"/>
    <x v="0"/>
    <x v="1"/>
    <x v="1"/>
    <x v="1"/>
    <x v="0"/>
    <x v="1"/>
    <s v="Yes"/>
    <x v="1"/>
    <x v="1"/>
    <s v="No"/>
    <x v="1"/>
    <n v="-5"/>
    <n v="4747.2"/>
    <n v="0"/>
    <n v="140"/>
    <n v="140.06"/>
    <n v="5027.26"/>
    <x v="0"/>
    <x v="0"/>
    <x v="0"/>
    <x v="3"/>
    <x v="3"/>
    <n v="0"/>
    <x v="1"/>
  </r>
  <r>
    <s v="4129-LYCOI"/>
    <x v="0"/>
    <n v="28"/>
    <s v="No"/>
    <n v="1"/>
    <s v="Guinda"/>
    <n v="95637"/>
    <n v="38.830739000000001"/>
    <n v="-122.196202"/>
    <n v="0"/>
    <n v="67"/>
    <s v="None"/>
    <x v="0"/>
    <n v="12.54"/>
    <x v="1"/>
    <s v="Yes"/>
    <x v="1"/>
    <n v="59"/>
    <x v="0"/>
    <x v="0"/>
    <x v="0"/>
    <x v="0"/>
    <x v="0"/>
    <x v="1"/>
    <s v="Yes"/>
    <x v="0"/>
    <x v="2"/>
    <s v="Yes"/>
    <x v="1"/>
    <n v="104"/>
    <n v="7039.05"/>
    <n v="0"/>
    <n v="0"/>
    <n v="840.18"/>
    <n v="7879.23"/>
    <x v="0"/>
    <x v="0"/>
    <x v="0"/>
    <x v="2"/>
    <x v="4"/>
    <n v="0"/>
    <x v="2"/>
  </r>
  <r>
    <s v="4130-MZLCC"/>
    <x v="0"/>
    <n v="24"/>
    <s v="No"/>
    <n v="0"/>
    <s v="Temple City"/>
    <n v="91780"/>
    <n v="34.101607999999999"/>
    <n v="-118.055848"/>
    <n v="0"/>
    <n v="5"/>
    <s v="None"/>
    <x v="0"/>
    <n v="43.02"/>
    <x v="0"/>
    <s v="Yes"/>
    <x v="2"/>
    <n v="42"/>
    <x v="0"/>
    <x v="0"/>
    <x v="0"/>
    <x v="1"/>
    <x v="1"/>
    <x v="0"/>
    <s v="No"/>
    <x v="0"/>
    <x v="1"/>
    <s v="No"/>
    <x v="1"/>
    <n v="50.55"/>
    <n v="244.75"/>
    <n v="0"/>
    <n v="0"/>
    <n v="215.1"/>
    <n v="459.85"/>
    <x v="0"/>
    <x v="0"/>
    <x v="0"/>
    <x v="0"/>
    <x v="4"/>
    <n v="0"/>
    <x v="3"/>
  </r>
  <r>
    <s v="4132-KALRO"/>
    <x v="0"/>
    <n v="31"/>
    <s v="No"/>
    <n v="0"/>
    <s v="Davis Creek"/>
    <n v="96108"/>
    <n v="41.750354000000002"/>
    <n v="-120.403885"/>
    <n v="0"/>
    <n v="4"/>
    <s v="Offer E"/>
    <x v="0"/>
    <n v="7.94"/>
    <x v="1"/>
    <s v="Yes"/>
    <x v="1"/>
    <n v="3"/>
    <x v="0"/>
    <x v="1"/>
    <x v="0"/>
    <x v="0"/>
    <x v="0"/>
    <x v="1"/>
    <s v="Yes"/>
    <x v="1"/>
    <x v="1"/>
    <s v="Yes"/>
    <x v="0"/>
    <n v="100.85"/>
    <n v="399.25"/>
    <n v="0"/>
    <n v="10"/>
    <n v="31.76"/>
    <n v="441.01"/>
    <x v="0"/>
    <x v="0"/>
    <x v="0"/>
    <x v="0"/>
    <x v="0"/>
    <n v="0"/>
    <x v="2"/>
  </r>
  <r>
    <s v="4132-POCZS"/>
    <x v="1"/>
    <n v="47"/>
    <s v="Yes"/>
    <n v="0"/>
    <s v="West Point"/>
    <n v="95255"/>
    <n v="38.419350000000001"/>
    <n v="-120.469545"/>
    <n v="1"/>
    <n v="52"/>
    <s v="None"/>
    <x v="1"/>
    <m/>
    <x v="2"/>
    <s v="Yes"/>
    <x v="2"/>
    <n v="26"/>
    <x v="1"/>
    <x v="1"/>
    <x v="0"/>
    <x v="1"/>
    <x v="1"/>
    <x v="1"/>
    <s v="Yes"/>
    <x v="0"/>
    <x v="1"/>
    <s v="Yes"/>
    <x v="1"/>
    <n v="39.9"/>
    <n v="2020.9"/>
    <n v="0"/>
    <n v="0"/>
    <n v="0"/>
    <n v="2020.9"/>
    <x v="0"/>
    <x v="0"/>
    <x v="0"/>
    <x v="2"/>
    <x v="1"/>
    <n v="0"/>
    <x v="3"/>
  </r>
  <r>
    <s v="4134-BSXLX"/>
    <x v="1"/>
    <n v="32"/>
    <s v="Yes"/>
    <n v="0"/>
    <s v="Riverside"/>
    <n v="92507"/>
    <n v="33.976328000000002"/>
    <n v="-117.31978599999999"/>
    <n v="7"/>
    <n v="28"/>
    <s v="Offer C"/>
    <x v="0"/>
    <n v="28.86"/>
    <x v="0"/>
    <s v="Yes"/>
    <x v="0"/>
    <n v="24"/>
    <x v="1"/>
    <x v="0"/>
    <x v="0"/>
    <x v="0"/>
    <x v="1"/>
    <x v="0"/>
    <s v="No"/>
    <x v="0"/>
    <x v="1"/>
    <s v="No"/>
    <x v="2"/>
    <n v="60.9"/>
    <n v="1785.65"/>
    <n v="0"/>
    <n v="0"/>
    <n v="808.08"/>
    <n v="2593.73"/>
    <x v="0"/>
    <x v="0"/>
    <x v="0"/>
    <x v="3"/>
    <x v="0"/>
    <n v="0"/>
    <x v="0"/>
  </r>
  <r>
    <s v="4135-FRWKJ"/>
    <x v="0"/>
    <n v="66"/>
    <s v="Yes"/>
    <n v="1"/>
    <s v="Santa Monica"/>
    <n v="90404"/>
    <n v="34.026333999999999"/>
    <n v="-118.474222"/>
    <n v="1"/>
    <n v="55"/>
    <s v="None"/>
    <x v="0"/>
    <n v="34.57"/>
    <x v="1"/>
    <s v="Yes"/>
    <x v="0"/>
    <n v="19"/>
    <x v="1"/>
    <x v="1"/>
    <x v="1"/>
    <x v="0"/>
    <x v="0"/>
    <x v="0"/>
    <s v="No"/>
    <x v="0"/>
    <x v="0"/>
    <s v="No"/>
    <x v="1"/>
    <n v="76.25"/>
    <n v="4154.55"/>
    <n v="0"/>
    <n v="0"/>
    <n v="1901.35"/>
    <n v="6055.9"/>
    <x v="0"/>
    <x v="0"/>
    <x v="0"/>
    <x v="2"/>
    <x v="3"/>
    <n v="0"/>
    <x v="0"/>
  </r>
  <r>
    <s v="4137-BTIKL"/>
    <x v="1"/>
    <n v="55"/>
    <s v="No"/>
    <n v="0"/>
    <s v="Daggett"/>
    <n v="92327"/>
    <n v="34.875143999999999"/>
    <n v="-116.821698"/>
    <n v="0"/>
    <n v="2"/>
    <s v="Offer E"/>
    <x v="0"/>
    <n v="27.17"/>
    <x v="1"/>
    <s v="Yes"/>
    <x v="1"/>
    <n v="23"/>
    <x v="1"/>
    <x v="1"/>
    <x v="0"/>
    <x v="1"/>
    <x v="1"/>
    <x v="1"/>
    <s v="Yes"/>
    <x v="0"/>
    <x v="1"/>
    <s v="No"/>
    <x v="0"/>
    <n v="90.75"/>
    <n v="174.75"/>
    <n v="0"/>
    <n v="0"/>
    <n v="54.34"/>
    <n v="229.09"/>
    <x v="2"/>
    <x v="0"/>
    <x v="0"/>
    <x v="0"/>
    <x v="2"/>
    <n v="0"/>
    <x v="2"/>
  </r>
  <r>
    <s v="4137-JOPHL"/>
    <x v="0"/>
    <n v="63"/>
    <s v="No"/>
    <n v="0"/>
    <s v="Inglewood"/>
    <n v="90302"/>
    <n v="33.975332000000002"/>
    <n v="-118.35525199999999"/>
    <n v="0"/>
    <n v="50"/>
    <s v="Offer B"/>
    <x v="0"/>
    <n v="29.8"/>
    <x v="0"/>
    <s v="Yes"/>
    <x v="1"/>
    <n v="26"/>
    <x v="0"/>
    <x v="1"/>
    <x v="1"/>
    <x v="0"/>
    <x v="1"/>
    <x v="1"/>
    <s v="Yes"/>
    <x v="0"/>
    <x v="2"/>
    <s v="Yes"/>
    <x v="1"/>
    <n v="89.7"/>
    <n v="4304.5"/>
    <n v="0"/>
    <n v="0"/>
    <n v="1490"/>
    <n v="5794.5"/>
    <x v="0"/>
    <x v="0"/>
    <x v="0"/>
    <x v="2"/>
    <x v="3"/>
    <n v="0"/>
    <x v="0"/>
  </r>
  <r>
    <s v="4138-NAXED"/>
    <x v="1"/>
    <n v="54"/>
    <s v="No"/>
    <n v="0"/>
    <s v="Joshua Tree"/>
    <n v="92252"/>
    <n v="34.167236000000003"/>
    <n v="-116.28151099999999"/>
    <n v="0"/>
    <n v="51"/>
    <s v="None"/>
    <x v="0"/>
    <n v="42.93"/>
    <x v="1"/>
    <s v="Yes"/>
    <x v="1"/>
    <n v="11"/>
    <x v="0"/>
    <x v="0"/>
    <x v="0"/>
    <x v="1"/>
    <x v="1"/>
    <x v="0"/>
    <s v="No"/>
    <x v="1"/>
    <x v="1"/>
    <s v="No"/>
    <x v="1"/>
    <n v="81"/>
    <n v="4085.75"/>
    <n v="0"/>
    <n v="10"/>
    <n v="2189.4299999999998"/>
    <n v="6285.18"/>
    <x v="0"/>
    <x v="0"/>
    <x v="0"/>
    <x v="2"/>
    <x v="2"/>
    <n v="0"/>
    <x v="0"/>
  </r>
  <r>
    <s v="4139-DETXS"/>
    <x v="0"/>
    <n v="53"/>
    <s v="Yes"/>
    <n v="0"/>
    <s v="Needles"/>
    <n v="92363"/>
    <n v="34.711224000000001"/>
    <n v="-114.70225600000001"/>
    <n v="0"/>
    <n v="72"/>
    <s v="Offer A"/>
    <x v="1"/>
    <m/>
    <x v="2"/>
    <s v="Yes"/>
    <x v="2"/>
    <n v="6"/>
    <x v="1"/>
    <x v="0"/>
    <x v="1"/>
    <x v="0"/>
    <x v="0"/>
    <x v="1"/>
    <s v="Yes"/>
    <x v="0"/>
    <x v="2"/>
    <s v="No"/>
    <x v="1"/>
    <n v="64.45"/>
    <n v="4528"/>
    <n v="0"/>
    <n v="0"/>
    <n v="0"/>
    <n v="4528"/>
    <x v="0"/>
    <x v="0"/>
    <x v="0"/>
    <x v="2"/>
    <x v="2"/>
    <n v="0"/>
    <x v="0"/>
  </r>
  <r>
    <s v="4139-JPIAM"/>
    <x v="1"/>
    <n v="31"/>
    <s v="No"/>
    <n v="0"/>
    <s v="Geyserville"/>
    <n v="95441"/>
    <n v="38.731771000000002"/>
    <n v="-123.064272"/>
    <n v="0"/>
    <n v="51"/>
    <s v="None"/>
    <x v="1"/>
    <m/>
    <x v="2"/>
    <s v="Yes"/>
    <x v="2"/>
    <n v="2"/>
    <x v="1"/>
    <x v="1"/>
    <x v="0"/>
    <x v="0"/>
    <x v="1"/>
    <x v="1"/>
    <s v="Yes"/>
    <x v="0"/>
    <x v="1"/>
    <s v="Yes"/>
    <x v="0"/>
    <n v="44.45"/>
    <n v="2181.5500000000002"/>
    <n v="0"/>
    <n v="0"/>
    <n v="0"/>
    <n v="2181.5500000000002"/>
    <x v="0"/>
    <x v="0"/>
    <x v="0"/>
    <x v="2"/>
    <x v="0"/>
    <n v="0"/>
    <x v="3"/>
  </r>
  <r>
    <s v="4139-SUGLD"/>
    <x v="1"/>
    <n v="41"/>
    <s v="Yes"/>
    <n v="3"/>
    <s v="Santa Clara"/>
    <n v="95054"/>
    <n v="37.393554000000002"/>
    <n v="-121.965114"/>
    <n v="1"/>
    <n v="31"/>
    <s v="None"/>
    <x v="1"/>
    <m/>
    <x v="2"/>
    <s v="Yes"/>
    <x v="2"/>
    <n v="23"/>
    <x v="1"/>
    <x v="1"/>
    <x v="0"/>
    <x v="0"/>
    <x v="1"/>
    <x v="0"/>
    <s v="No"/>
    <x v="0"/>
    <x v="1"/>
    <s v="No"/>
    <x v="1"/>
    <n v="35.4"/>
    <n v="1077.5"/>
    <n v="0"/>
    <n v="0"/>
    <n v="0"/>
    <n v="1077.5"/>
    <x v="1"/>
    <x v="5"/>
    <x v="8"/>
    <x v="3"/>
    <x v="1"/>
    <n v="1"/>
    <x v="3"/>
  </r>
  <r>
    <s v="4140-MUHUG"/>
    <x v="0"/>
    <n v="73"/>
    <s v="No"/>
    <n v="0"/>
    <s v="Oak View"/>
    <n v="93022"/>
    <n v="34.404544000000001"/>
    <n v="-119.30211799999999"/>
    <n v="0"/>
    <n v="3"/>
    <s v="None"/>
    <x v="0"/>
    <n v="18.38"/>
    <x v="0"/>
    <s v="Yes"/>
    <x v="1"/>
    <n v="20"/>
    <x v="0"/>
    <x v="1"/>
    <x v="1"/>
    <x v="1"/>
    <x v="0"/>
    <x v="0"/>
    <s v="No"/>
    <x v="0"/>
    <x v="1"/>
    <s v="Yes"/>
    <x v="1"/>
    <n v="86.85"/>
    <n v="220.95"/>
    <n v="0"/>
    <n v="0"/>
    <n v="55.14"/>
    <n v="276.08999999999997"/>
    <x v="1"/>
    <x v="5"/>
    <x v="8"/>
    <x v="0"/>
    <x v="3"/>
    <n v="1"/>
    <x v="0"/>
  </r>
  <r>
    <s v="4140-WJAWW"/>
    <x v="0"/>
    <n v="57"/>
    <s v="No"/>
    <n v="0"/>
    <s v="Los Angeles"/>
    <n v="90071"/>
    <n v="34.052917000000001"/>
    <n v="-118.255178"/>
    <n v="0"/>
    <n v="5"/>
    <s v="None"/>
    <x v="0"/>
    <n v="6.17"/>
    <x v="0"/>
    <s v="No"/>
    <x v="3"/>
    <m/>
    <x v="2"/>
    <x v="2"/>
    <x v="2"/>
    <x v="2"/>
    <x v="2"/>
    <x v="2"/>
    <m/>
    <x v="2"/>
    <x v="1"/>
    <s v="No"/>
    <x v="0"/>
    <n v="19.850000000000001"/>
    <n v="108.05"/>
    <n v="0"/>
    <n v="0"/>
    <n v="30.85"/>
    <n v="138.9"/>
    <x v="1"/>
    <x v="4"/>
    <x v="7"/>
    <x v="0"/>
    <x v="2"/>
    <n v="1"/>
    <x v="1"/>
  </r>
  <r>
    <s v="4143-HHPMK"/>
    <x v="1"/>
    <n v="46"/>
    <s v="No"/>
    <n v="0"/>
    <s v="Mission Hills"/>
    <n v="91345"/>
    <n v="34.266388999999997"/>
    <n v="-118.459744"/>
    <n v="0"/>
    <n v="52"/>
    <s v="None"/>
    <x v="0"/>
    <n v="48.13"/>
    <x v="0"/>
    <s v="Yes"/>
    <x v="1"/>
    <n v="12"/>
    <x v="0"/>
    <x v="0"/>
    <x v="0"/>
    <x v="1"/>
    <x v="1"/>
    <x v="1"/>
    <s v="Yes"/>
    <x v="1"/>
    <x v="1"/>
    <s v="Yes"/>
    <x v="1"/>
    <n v="85.35"/>
    <n v="4338.6000000000004"/>
    <n v="0"/>
    <n v="90"/>
    <n v="2502.7600000000002"/>
    <n v="6931.36"/>
    <x v="1"/>
    <x v="5"/>
    <x v="9"/>
    <x v="2"/>
    <x v="1"/>
    <n v="1"/>
    <x v="0"/>
  </r>
  <r>
    <s v="4143-OOBWZ"/>
    <x v="1"/>
    <n v="33"/>
    <s v="Yes"/>
    <n v="0"/>
    <s v="Fresno"/>
    <n v="93726"/>
    <n v="36.793601000000002"/>
    <n v="-119.76113100000001"/>
    <n v="0"/>
    <n v="5"/>
    <s v="Offer E"/>
    <x v="0"/>
    <n v="25.11"/>
    <x v="1"/>
    <s v="Yes"/>
    <x v="1"/>
    <n v="26"/>
    <x v="0"/>
    <x v="0"/>
    <x v="0"/>
    <x v="1"/>
    <x v="1"/>
    <x v="0"/>
    <s v="No"/>
    <x v="0"/>
    <x v="1"/>
    <s v="Yes"/>
    <x v="1"/>
    <n v="81.3"/>
    <n v="416.3"/>
    <n v="0"/>
    <n v="0"/>
    <n v="125.55"/>
    <n v="541.85"/>
    <x v="1"/>
    <x v="5"/>
    <x v="8"/>
    <x v="0"/>
    <x v="0"/>
    <n v="1"/>
    <x v="0"/>
  </r>
  <r>
    <s v="4145-UQXUQ"/>
    <x v="0"/>
    <n v="71"/>
    <s v="No"/>
    <n v="0"/>
    <s v="Berkeley"/>
    <n v="94710"/>
    <n v="37.872902000000003"/>
    <n v="-122.303708"/>
    <n v="0"/>
    <n v="8"/>
    <s v="Offer E"/>
    <x v="0"/>
    <n v="42.93"/>
    <x v="0"/>
    <s v="Yes"/>
    <x v="1"/>
    <n v="9"/>
    <x v="0"/>
    <x v="1"/>
    <x v="1"/>
    <x v="1"/>
    <x v="0"/>
    <x v="1"/>
    <s v="No"/>
    <x v="0"/>
    <x v="1"/>
    <s v="Yes"/>
    <x v="1"/>
    <n v="92.1"/>
    <n v="729.95"/>
    <n v="0"/>
    <n v="0"/>
    <n v="343.44"/>
    <n v="1073.3900000000001"/>
    <x v="1"/>
    <x v="1"/>
    <x v="1"/>
    <x v="0"/>
    <x v="3"/>
    <n v="1"/>
    <x v="2"/>
  </r>
  <r>
    <s v="4146-SVFUD"/>
    <x v="1"/>
    <n v="45"/>
    <s v="No"/>
    <n v="0"/>
    <s v="Modesto"/>
    <n v="95351"/>
    <n v="37.621457999999997"/>
    <n v="-121.01229499999999"/>
    <n v="0"/>
    <n v="1"/>
    <s v="None"/>
    <x v="0"/>
    <n v="45.28"/>
    <x v="0"/>
    <s v="Yes"/>
    <x v="2"/>
    <n v="2"/>
    <x v="0"/>
    <x v="1"/>
    <x v="0"/>
    <x v="1"/>
    <x v="1"/>
    <x v="0"/>
    <s v="No"/>
    <x v="0"/>
    <x v="1"/>
    <s v="No"/>
    <x v="2"/>
    <n v="44.6"/>
    <n v="44.6"/>
    <n v="0"/>
    <n v="0"/>
    <n v="45.28"/>
    <n v="89.88"/>
    <x v="2"/>
    <x v="0"/>
    <x v="0"/>
    <x v="0"/>
    <x v="1"/>
    <n v="0"/>
    <x v="3"/>
  </r>
  <r>
    <s v="4154-AQUGT"/>
    <x v="1"/>
    <n v="76"/>
    <s v="Yes"/>
    <n v="0"/>
    <s v="San Diego"/>
    <n v="92130"/>
    <n v="32.957194999999999"/>
    <n v="-117.20254199999999"/>
    <n v="1"/>
    <n v="13"/>
    <s v="Offer D"/>
    <x v="0"/>
    <n v="1.47"/>
    <x v="0"/>
    <s v="Yes"/>
    <x v="1"/>
    <n v="5"/>
    <x v="0"/>
    <x v="0"/>
    <x v="0"/>
    <x v="0"/>
    <x v="1"/>
    <x v="1"/>
    <s v="No"/>
    <x v="0"/>
    <x v="1"/>
    <s v="Yes"/>
    <x v="1"/>
    <n v="89.05"/>
    <n v="1169.3499999999999"/>
    <n v="0"/>
    <n v="0"/>
    <n v="19.11"/>
    <n v="1188.46"/>
    <x v="1"/>
    <x v="1"/>
    <x v="5"/>
    <x v="1"/>
    <x v="3"/>
    <n v="1"/>
    <x v="0"/>
  </r>
  <r>
    <s v="4159-NAAIX"/>
    <x v="0"/>
    <n v="24"/>
    <s v="No"/>
    <n v="0"/>
    <s v="Saratoga"/>
    <n v="95070"/>
    <n v="37.257772000000003"/>
    <n v="-122.051824"/>
    <n v="0"/>
    <n v="63"/>
    <s v="None"/>
    <x v="0"/>
    <n v="37.76"/>
    <x v="1"/>
    <s v="Yes"/>
    <x v="1"/>
    <n v="48"/>
    <x v="0"/>
    <x v="0"/>
    <x v="0"/>
    <x v="1"/>
    <x v="0"/>
    <x v="1"/>
    <s v="Yes"/>
    <x v="0"/>
    <x v="2"/>
    <s v="No"/>
    <x v="1"/>
    <n v="97.45"/>
    <n v="6253"/>
    <n v="0"/>
    <n v="0"/>
    <n v="2378.88"/>
    <n v="8631.8799999999992"/>
    <x v="0"/>
    <x v="0"/>
    <x v="0"/>
    <x v="2"/>
    <x v="4"/>
    <n v="0"/>
    <x v="2"/>
  </r>
  <r>
    <s v="4160-AMJTL"/>
    <x v="0"/>
    <n v="74"/>
    <s v="No"/>
    <n v="0"/>
    <s v="Fellows"/>
    <n v="93224"/>
    <n v="35.215730999999998"/>
    <n v="-119.57013000000001"/>
    <n v="0"/>
    <n v="8"/>
    <s v="None"/>
    <x v="0"/>
    <n v="27.95"/>
    <x v="0"/>
    <s v="No"/>
    <x v="3"/>
    <m/>
    <x v="2"/>
    <x v="2"/>
    <x v="2"/>
    <x v="2"/>
    <x v="2"/>
    <x v="2"/>
    <m/>
    <x v="2"/>
    <x v="1"/>
    <s v="No"/>
    <x v="1"/>
    <n v="-5"/>
    <n v="164.3"/>
    <n v="0"/>
    <n v="0"/>
    <n v="223.6"/>
    <n v="387.9"/>
    <x v="1"/>
    <x v="5"/>
    <x v="9"/>
    <x v="0"/>
    <x v="3"/>
    <n v="1"/>
    <x v="1"/>
  </r>
  <r>
    <s v="4163-HFTUK"/>
    <x v="1"/>
    <n v="34"/>
    <s v="No"/>
    <n v="0"/>
    <s v="Oxnard"/>
    <n v="93033"/>
    <n v="34.156629000000002"/>
    <n v="-119.11721799999999"/>
    <n v="0"/>
    <n v="51"/>
    <s v="Offer B"/>
    <x v="0"/>
    <n v="29.33"/>
    <x v="0"/>
    <s v="No"/>
    <x v="3"/>
    <m/>
    <x v="2"/>
    <x v="2"/>
    <x v="2"/>
    <x v="2"/>
    <x v="2"/>
    <x v="2"/>
    <m/>
    <x v="2"/>
    <x v="0"/>
    <s v="No"/>
    <x v="1"/>
    <n v="19.100000000000001"/>
    <n v="1007.8"/>
    <n v="0"/>
    <n v="0"/>
    <n v="1495.83"/>
    <n v="2503.63"/>
    <x v="0"/>
    <x v="0"/>
    <x v="0"/>
    <x v="2"/>
    <x v="0"/>
    <n v="0"/>
    <x v="1"/>
  </r>
  <r>
    <s v="4163-KIUHY"/>
    <x v="1"/>
    <n v="21"/>
    <s v="No"/>
    <n v="0"/>
    <s v="Los Angeles"/>
    <n v="90006"/>
    <n v="34.048012999999997"/>
    <n v="-118.293953"/>
    <n v="0"/>
    <n v="35"/>
    <s v="None"/>
    <x v="0"/>
    <n v="39.840000000000003"/>
    <x v="1"/>
    <s v="No"/>
    <x v="3"/>
    <m/>
    <x v="2"/>
    <x v="2"/>
    <x v="2"/>
    <x v="2"/>
    <x v="2"/>
    <x v="2"/>
    <m/>
    <x v="2"/>
    <x v="1"/>
    <s v="Yes"/>
    <x v="1"/>
    <n v="25.6"/>
    <n v="901.25"/>
    <n v="0"/>
    <n v="0"/>
    <n v="1394.4"/>
    <n v="2295.65"/>
    <x v="0"/>
    <x v="0"/>
    <x v="0"/>
    <x v="3"/>
    <x v="4"/>
    <n v="0"/>
    <x v="1"/>
  </r>
  <r>
    <s v="4163-NCJAK"/>
    <x v="0"/>
    <n v="55"/>
    <s v="Yes"/>
    <n v="0"/>
    <s v="Palm Desert"/>
    <n v="92260"/>
    <n v="33.694501000000002"/>
    <n v="-116.412711"/>
    <n v="9"/>
    <n v="46"/>
    <s v="Offer B"/>
    <x v="0"/>
    <n v="35.46"/>
    <x v="1"/>
    <s v="No"/>
    <x v="3"/>
    <m/>
    <x v="2"/>
    <x v="2"/>
    <x v="2"/>
    <x v="2"/>
    <x v="2"/>
    <x v="2"/>
    <m/>
    <x v="2"/>
    <x v="0"/>
    <s v="Yes"/>
    <x v="1"/>
    <n v="24.45"/>
    <n v="1066.1500000000001"/>
    <n v="0"/>
    <n v="0"/>
    <n v="1631.16"/>
    <n v="2697.31"/>
    <x v="0"/>
    <x v="0"/>
    <x v="0"/>
    <x v="3"/>
    <x v="2"/>
    <n v="0"/>
    <x v="1"/>
  </r>
  <r>
    <s v="4174-LPGTI"/>
    <x v="0"/>
    <n v="49"/>
    <s v="Yes"/>
    <n v="0"/>
    <s v="Beaumont"/>
    <n v="92223"/>
    <n v="33.946981999999998"/>
    <n v="-116.977672"/>
    <n v="1"/>
    <n v="41"/>
    <s v="None"/>
    <x v="0"/>
    <n v="32.020000000000003"/>
    <x v="0"/>
    <s v="Yes"/>
    <x v="2"/>
    <n v="28"/>
    <x v="0"/>
    <x v="0"/>
    <x v="0"/>
    <x v="0"/>
    <x v="1"/>
    <x v="1"/>
    <s v="Yes"/>
    <x v="0"/>
    <x v="0"/>
    <s v="Yes"/>
    <x v="1"/>
    <n v="66.5"/>
    <n v="2728.6"/>
    <n v="0"/>
    <n v="0"/>
    <n v="1312.82"/>
    <n v="4041.42"/>
    <x v="1"/>
    <x v="3"/>
    <x v="14"/>
    <x v="3"/>
    <x v="1"/>
    <n v="1"/>
    <x v="0"/>
  </r>
  <r>
    <s v="4176-FXYBO"/>
    <x v="1"/>
    <n v="35"/>
    <s v="Yes"/>
    <n v="0"/>
    <s v="Whittier"/>
    <n v="90603"/>
    <n v="33.945318"/>
    <n v="-117.99206599999999"/>
    <n v="9"/>
    <n v="54"/>
    <s v="Offer B"/>
    <x v="0"/>
    <n v="49.9"/>
    <x v="1"/>
    <s v="Yes"/>
    <x v="1"/>
    <n v="29"/>
    <x v="1"/>
    <x v="0"/>
    <x v="1"/>
    <x v="1"/>
    <x v="0"/>
    <x v="1"/>
    <s v="Yes"/>
    <x v="0"/>
    <x v="1"/>
    <s v="No"/>
    <x v="1"/>
    <n v="109.55"/>
    <n v="6118.95"/>
    <n v="0"/>
    <n v="0"/>
    <n v="2694.6"/>
    <n v="8813.5499999999993"/>
    <x v="0"/>
    <x v="0"/>
    <x v="0"/>
    <x v="2"/>
    <x v="0"/>
    <n v="0"/>
    <x v="2"/>
  </r>
  <r>
    <s v="4176-RELJR"/>
    <x v="1"/>
    <n v="73"/>
    <s v="No"/>
    <n v="0"/>
    <s v="Elmira"/>
    <n v="95625"/>
    <n v="38.349195000000002"/>
    <n v="-121.90294299999999"/>
    <n v="0"/>
    <n v="67"/>
    <s v="None"/>
    <x v="0"/>
    <n v="14.69"/>
    <x v="1"/>
    <s v="No"/>
    <x v="3"/>
    <m/>
    <x v="2"/>
    <x v="2"/>
    <x v="2"/>
    <x v="2"/>
    <x v="2"/>
    <x v="2"/>
    <m/>
    <x v="2"/>
    <x v="2"/>
    <s v="No"/>
    <x v="0"/>
    <n v="25.1"/>
    <n v="1672.15"/>
    <n v="0"/>
    <n v="0"/>
    <n v="984.23"/>
    <n v="2656.38"/>
    <x v="0"/>
    <x v="0"/>
    <x v="0"/>
    <x v="2"/>
    <x v="3"/>
    <n v="0"/>
    <x v="1"/>
  </r>
  <r>
    <s v="4177-JPDFU"/>
    <x v="1"/>
    <n v="35"/>
    <s v="No"/>
    <n v="0"/>
    <s v="Redcrest"/>
    <n v="95569"/>
    <n v="40.363446000000003"/>
    <n v="-123.835041"/>
    <n v="0"/>
    <n v="12"/>
    <s v="Offer D"/>
    <x v="1"/>
    <m/>
    <x v="2"/>
    <s v="Yes"/>
    <x v="0"/>
    <n v="6"/>
    <x v="0"/>
    <x v="0"/>
    <x v="0"/>
    <x v="0"/>
    <x v="1"/>
    <x v="0"/>
    <s v="No"/>
    <x v="0"/>
    <x v="1"/>
    <s v="No"/>
    <x v="0"/>
    <n v="34"/>
    <n v="442.45"/>
    <n v="0"/>
    <n v="0"/>
    <n v="0"/>
    <n v="442.45"/>
    <x v="0"/>
    <x v="0"/>
    <x v="0"/>
    <x v="0"/>
    <x v="0"/>
    <n v="0"/>
    <x v="3"/>
  </r>
  <r>
    <s v="4178-EGMON"/>
    <x v="1"/>
    <n v="30"/>
    <s v="Yes"/>
    <n v="0"/>
    <s v="Prather"/>
    <n v="93651"/>
    <n v="37.007238000000001"/>
    <n v="-119.505661"/>
    <n v="9"/>
    <n v="70"/>
    <s v="None"/>
    <x v="0"/>
    <n v="9.2799999999999994"/>
    <x v="1"/>
    <s v="Yes"/>
    <x v="1"/>
    <n v="51"/>
    <x v="1"/>
    <x v="0"/>
    <x v="0"/>
    <x v="0"/>
    <x v="1"/>
    <x v="0"/>
    <s v="No"/>
    <x v="0"/>
    <x v="2"/>
    <s v="Yes"/>
    <x v="0"/>
    <n v="88"/>
    <n v="5986.45"/>
    <n v="0"/>
    <n v="0"/>
    <n v="649.6"/>
    <n v="6636.05"/>
    <x v="0"/>
    <x v="0"/>
    <x v="0"/>
    <x v="2"/>
    <x v="0"/>
    <n v="0"/>
    <x v="0"/>
  </r>
  <r>
    <s v="4182-BGSIQ"/>
    <x v="0"/>
    <n v="46"/>
    <s v="Yes"/>
    <n v="1"/>
    <s v="Durham"/>
    <n v="95938"/>
    <n v="39.607830999999997"/>
    <n v="-121.777959"/>
    <n v="6"/>
    <n v="10"/>
    <s v="Offer D"/>
    <x v="0"/>
    <n v="19.05"/>
    <x v="0"/>
    <s v="No"/>
    <x v="3"/>
    <m/>
    <x v="2"/>
    <x v="2"/>
    <x v="2"/>
    <x v="2"/>
    <x v="2"/>
    <x v="2"/>
    <m/>
    <x v="2"/>
    <x v="1"/>
    <s v="Yes"/>
    <x v="1"/>
    <n v="19.8"/>
    <n v="196.75"/>
    <n v="0"/>
    <n v="0"/>
    <n v="190.5"/>
    <n v="387.25"/>
    <x v="0"/>
    <x v="0"/>
    <x v="0"/>
    <x v="0"/>
    <x v="1"/>
    <n v="0"/>
    <x v="1"/>
  </r>
  <r>
    <s v="4183-MYFRB"/>
    <x v="0"/>
    <n v="30"/>
    <s v="No"/>
    <n v="0"/>
    <s v="Los Angeles"/>
    <n v="90021"/>
    <n v="34.029043000000001"/>
    <n v="-118.239504"/>
    <n v="0"/>
    <n v="21"/>
    <s v="Offer D"/>
    <x v="0"/>
    <n v="6.49"/>
    <x v="0"/>
    <s v="Yes"/>
    <x v="1"/>
    <n v="73"/>
    <x v="0"/>
    <x v="0"/>
    <x v="1"/>
    <x v="1"/>
    <x v="1"/>
    <x v="1"/>
    <s v="Yes"/>
    <x v="1"/>
    <x v="1"/>
    <s v="Yes"/>
    <x v="1"/>
    <n v="90.05"/>
    <n v="1862.9"/>
    <n v="0"/>
    <n v="30"/>
    <n v="136.29"/>
    <n v="2029.19"/>
    <x v="0"/>
    <x v="0"/>
    <x v="0"/>
    <x v="1"/>
    <x v="0"/>
    <n v="0"/>
    <x v="2"/>
  </r>
  <r>
    <s v="4183-WCSEP"/>
    <x v="1"/>
    <n v="46"/>
    <s v="No"/>
    <n v="0"/>
    <s v="Weaverville"/>
    <n v="96093"/>
    <n v="40.759400999999997"/>
    <n v="-122.93933699999999"/>
    <n v="0"/>
    <n v="31"/>
    <s v="None"/>
    <x v="0"/>
    <n v="34.380000000000003"/>
    <x v="0"/>
    <s v="Yes"/>
    <x v="1"/>
    <n v="20"/>
    <x v="0"/>
    <x v="0"/>
    <x v="0"/>
    <x v="0"/>
    <x v="1"/>
    <x v="0"/>
    <s v="No"/>
    <x v="1"/>
    <x v="1"/>
    <s v="Yes"/>
    <x v="1"/>
    <n v="78.45"/>
    <n v="2435.15"/>
    <n v="0"/>
    <n v="40"/>
    <n v="1065.78"/>
    <n v="3540.93"/>
    <x v="1"/>
    <x v="4"/>
    <x v="7"/>
    <x v="3"/>
    <x v="1"/>
    <n v="1"/>
    <x v="0"/>
  </r>
  <r>
    <s v="4184-TJFAN"/>
    <x v="0"/>
    <n v="68"/>
    <s v="Yes"/>
    <n v="0"/>
    <s v="Berkeley"/>
    <n v="94707"/>
    <n v="37.897753000000002"/>
    <n v="-122.279391"/>
    <n v="1"/>
    <n v="3"/>
    <s v="Offer E"/>
    <x v="0"/>
    <n v="25.77"/>
    <x v="0"/>
    <s v="Yes"/>
    <x v="1"/>
    <n v="2"/>
    <x v="1"/>
    <x v="1"/>
    <x v="0"/>
    <x v="0"/>
    <x v="0"/>
    <x v="0"/>
    <s v="No"/>
    <x v="0"/>
    <x v="1"/>
    <s v="Yes"/>
    <x v="2"/>
    <n v="88.3"/>
    <n v="273.75"/>
    <n v="0"/>
    <n v="0"/>
    <n v="77.31"/>
    <n v="351.06"/>
    <x v="1"/>
    <x v="5"/>
    <x v="9"/>
    <x v="0"/>
    <x v="3"/>
    <n v="1"/>
    <x v="0"/>
  </r>
  <r>
    <s v="4184-VODJZ"/>
    <x v="1"/>
    <n v="62"/>
    <s v="Yes"/>
    <n v="2"/>
    <s v="Forks Of Salmon"/>
    <n v="96031"/>
    <n v="41.232128000000003"/>
    <n v="-123.194748"/>
    <n v="4"/>
    <n v="63"/>
    <s v="Offer B"/>
    <x v="0"/>
    <n v="48.62"/>
    <x v="1"/>
    <s v="Yes"/>
    <x v="1"/>
    <n v="28"/>
    <x v="0"/>
    <x v="0"/>
    <x v="0"/>
    <x v="1"/>
    <x v="1"/>
    <x v="1"/>
    <s v="Yes"/>
    <x v="0"/>
    <x v="0"/>
    <s v="Yes"/>
    <x v="1"/>
    <n v="91.35"/>
    <n v="5764.7"/>
    <n v="18.78"/>
    <n v="0"/>
    <n v="3063.06"/>
    <n v="8808.98"/>
    <x v="0"/>
    <x v="0"/>
    <x v="0"/>
    <x v="2"/>
    <x v="3"/>
    <n v="0"/>
    <x v="2"/>
  </r>
  <r>
    <s v="4186-ZBUEW"/>
    <x v="0"/>
    <n v="55"/>
    <s v="No"/>
    <n v="0"/>
    <s v="Compton"/>
    <n v="90221"/>
    <n v="33.885810999999997"/>
    <n v="-118.206459"/>
    <n v="0"/>
    <n v="36"/>
    <s v="Offer C"/>
    <x v="0"/>
    <n v="29.27"/>
    <x v="1"/>
    <s v="Yes"/>
    <x v="2"/>
    <n v="9"/>
    <x v="0"/>
    <x v="0"/>
    <x v="0"/>
    <x v="0"/>
    <x v="1"/>
    <x v="1"/>
    <s v="Yes"/>
    <x v="1"/>
    <x v="0"/>
    <s v="Yes"/>
    <x v="0"/>
    <n v="70.7"/>
    <n v="2511.9499999999998"/>
    <n v="0"/>
    <n v="60"/>
    <n v="1053.72"/>
    <n v="3625.67"/>
    <x v="0"/>
    <x v="0"/>
    <x v="0"/>
    <x v="3"/>
    <x v="2"/>
    <n v="0"/>
    <x v="0"/>
  </r>
  <r>
    <s v="4187-CINZD"/>
    <x v="0"/>
    <n v="73"/>
    <s v="No"/>
    <n v="0"/>
    <s v="Lakewood"/>
    <n v="90712"/>
    <n v="33.840524000000002"/>
    <n v="-118.148403"/>
    <n v="0"/>
    <n v="46"/>
    <s v="None"/>
    <x v="0"/>
    <n v="6.13"/>
    <x v="0"/>
    <s v="Yes"/>
    <x v="1"/>
    <n v="30"/>
    <x v="0"/>
    <x v="0"/>
    <x v="0"/>
    <x v="1"/>
    <x v="0"/>
    <x v="1"/>
    <s v="No"/>
    <x v="0"/>
    <x v="0"/>
    <s v="No"/>
    <x v="0"/>
    <n v="95.25"/>
    <n v="4424.2"/>
    <n v="0"/>
    <n v="0"/>
    <n v="281.98"/>
    <n v="4706.18"/>
    <x v="1"/>
    <x v="1"/>
    <x v="1"/>
    <x v="3"/>
    <x v="3"/>
    <n v="1"/>
    <x v="2"/>
  </r>
  <r>
    <s v="4188-FRABG"/>
    <x v="1"/>
    <n v="36"/>
    <s v="Yes"/>
    <n v="0"/>
    <s v="Sunland"/>
    <n v="91040"/>
    <n v="34.282704000000003"/>
    <n v="-118.312929"/>
    <n v="4"/>
    <n v="57"/>
    <s v="None"/>
    <x v="0"/>
    <n v="31.79"/>
    <x v="1"/>
    <s v="Yes"/>
    <x v="1"/>
    <n v="13"/>
    <x v="1"/>
    <x v="0"/>
    <x v="1"/>
    <x v="0"/>
    <x v="0"/>
    <x v="0"/>
    <s v="No"/>
    <x v="0"/>
    <x v="1"/>
    <s v="Yes"/>
    <x v="1"/>
    <n v="103.05"/>
    <n v="5925.75"/>
    <n v="0"/>
    <n v="0"/>
    <n v="1812.03"/>
    <n v="7737.78"/>
    <x v="0"/>
    <x v="0"/>
    <x v="0"/>
    <x v="2"/>
    <x v="0"/>
    <n v="0"/>
    <x v="2"/>
  </r>
  <r>
    <s v="4188-PCPIG"/>
    <x v="0"/>
    <n v="32"/>
    <s v="Yes"/>
    <n v="0"/>
    <s v="Valencia"/>
    <n v="91354"/>
    <n v="34.457005000000002"/>
    <n v="-118.57372599999999"/>
    <n v="1"/>
    <n v="57"/>
    <s v="Offer B"/>
    <x v="0"/>
    <n v="48"/>
    <x v="0"/>
    <s v="Yes"/>
    <x v="0"/>
    <n v="24"/>
    <x v="1"/>
    <x v="0"/>
    <x v="0"/>
    <x v="0"/>
    <x v="0"/>
    <x v="0"/>
    <s v="No"/>
    <x v="0"/>
    <x v="2"/>
    <s v="Yes"/>
    <x v="0"/>
    <n v="70.349999999999994"/>
    <n v="4124.6499999999996"/>
    <n v="0"/>
    <n v="0"/>
    <n v="2736"/>
    <n v="6860.65"/>
    <x v="0"/>
    <x v="0"/>
    <x v="0"/>
    <x v="2"/>
    <x v="0"/>
    <n v="0"/>
    <x v="0"/>
  </r>
  <r>
    <s v="4189-NAKJS"/>
    <x v="1"/>
    <n v="29"/>
    <s v="No"/>
    <n v="0"/>
    <s v="Murphys"/>
    <n v="95247"/>
    <n v="38.147852"/>
    <n v="-120.440124"/>
    <n v="0"/>
    <n v="26"/>
    <s v="Offer C"/>
    <x v="0"/>
    <n v="24.67"/>
    <x v="1"/>
    <s v="Yes"/>
    <x v="0"/>
    <n v="59"/>
    <x v="0"/>
    <x v="1"/>
    <x v="0"/>
    <x v="1"/>
    <x v="1"/>
    <x v="0"/>
    <s v="No"/>
    <x v="0"/>
    <x v="0"/>
    <s v="Yes"/>
    <x v="0"/>
    <n v="51.55"/>
    <n v="1295.4000000000001"/>
    <n v="0"/>
    <n v="0"/>
    <n v="641.41999999999996"/>
    <n v="1936.82"/>
    <x v="0"/>
    <x v="0"/>
    <x v="0"/>
    <x v="3"/>
    <x v="4"/>
    <n v="0"/>
    <x v="3"/>
  </r>
  <r>
    <s v="4190-MFLUW"/>
    <x v="0"/>
    <n v="21"/>
    <s v="Yes"/>
    <n v="0"/>
    <s v="San Diego"/>
    <n v="92121"/>
    <n v="32.898612999999997"/>
    <n v="-117.20293700000001"/>
    <n v="6"/>
    <n v="10"/>
    <s v="None"/>
    <x v="0"/>
    <n v="9.41"/>
    <x v="0"/>
    <s v="Yes"/>
    <x v="0"/>
    <n v="69"/>
    <x v="0"/>
    <x v="1"/>
    <x v="1"/>
    <x v="0"/>
    <x v="1"/>
    <x v="0"/>
    <s v="No"/>
    <x v="0"/>
    <x v="1"/>
    <s v="No"/>
    <x v="0"/>
    <n v="55.2"/>
    <n v="528.35"/>
    <n v="0"/>
    <n v="0"/>
    <n v="94.1"/>
    <n v="622.45000000000005"/>
    <x v="1"/>
    <x v="1"/>
    <x v="5"/>
    <x v="0"/>
    <x v="4"/>
    <n v="1"/>
    <x v="3"/>
  </r>
  <r>
    <s v="4191-XOVOM"/>
    <x v="1"/>
    <n v="25"/>
    <s v="No"/>
    <n v="0"/>
    <s v="Oakland"/>
    <n v="94611"/>
    <n v="37.828415999999997"/>
    <n v="-122.216005"/>
    <n v="0"/>
    <n v="63"/>
    <s v="Offer B"/>
    <x v="0"/>
    <n v="22.73"/>
    <x v="1"/>
    <s v="Yes"/>
    <x v="1"/>
    <n v="73"/>
    <x v="0"/>
    <x v="0"/>
    <x v="0"/>
    <x v="0"/>
    <x v="0"/>
    <x v="1"/>
    <s v="Yes"/>
    <x v="1"/>
    <x v="1"/>
    <s v="No"/>
    <x v="1"/>
    <n v="105.4"/>
    <n v="6713.2"/>
    <n v="0"/>
    <n v="130"/>
    <n v="1431.99"/>
    <n v="8275.19"/>
    <x v="0"/>
    <x v="0"/>
    <x v="0"/>
    <x v="2"/>
    <x v="4"/>
    <n v="0"/>
    <x v="2"/>
  </r>
  <r>
    <s v="4192-GORJT"/>
    <x v="1"/>
    <n v="43"/>
    <s v="Yes"/>
    <n v="0"/>
    <s v="Fremont"/>
    <n v="94555"/>
    <n v="37.555472999999999"/>
    <n v="-122.08031200000001"/>
    <n v="1"/>
    <n v="5"/>
    <s v="None"/>
    <x v="0"/>
    <n v="39.36"/>
    <x v="0"/>
    <s v="Yes"/>
    <x v="1"/>
    <n v="24"/>
    <x v="0"/>
    <x v="1"/>
    <x v="1"/>
    <x v="1"/>
    <x v="0"/>
    <x v="1"/>
    <s v="Yes"/>
    <x v="0"/>
    <x v="1"/>
    <s v="Yes"/>
    <x v="1"/>
    <n v="94.45"/>
    <n v="498.1"/>
    <n v="0"/>
    <n v="0"/>
    <n v="196.8"/>
    <n v="694.9"/>
    <x v="1"/>
    <x v="1"/>
    <x v="1"/>
    <x v="0"/>
    <x v="1"/>
    <n v="1"/>
    <x v="2"/>
  </r>
  <r>
    <s v="4193-IBKSW"/>
    <x v="1"/>
    <n v="27"/>
    <s v="Yes"/>
    <n v="1"/>
    <s v="San Pedro"/>
    <n v="90731"/>
    <n v="33.736387000000001"/>
    <n v="-118.284363"/>
    <n v="1"/>
    <n v="72"/>
    <s v="Offer A"/>
    <x v="0"/>
    <n v="35.33"/>
    <x v="1"/>
    <s v="No"/>
    <x v="3"/>
    <m/>
    <x v="2"/>
    <x v="2"/>
    <x v="2"/>
    <x v="2"/>
    <x v="2"/>
    <x v="2"/>
    <m/>
    <x v="2"/>
    <x v="2"/>
    <s v="No"/>
    <x v="1"/>
    <n v="24.75"/>
    <n v="1769.6"/>
    <n v="0"/>
    <n v="0"/>
    <n v="2543.7600000000002"/>
    <n v="4313.3599999999997"/>
    <x v="0"/>
    <x v="0"/>
    <x v="0"/>
    <x v="2"/>
    <x v="4"/>
    <n v="0"/>
    <x v="1"/>
  </r>
  <r>
    <s v="4193-ORFCL"/>
    <x v="0"/>
    <n v="80"/>
    <s v="No"/>
    <n v="0"/>
    <s v="North Hollywood"/>
    <n v="91606"/>
    <n v="34.187598999999999"/>
    <n v="-118.387125"/>
    <n v="0"/>
    <n v="1"/>
    <s v="Offer E"/>
    <x v="0"/>
    <n v="15.24"/>
    <x v="0"/>
    <s v="Yes"/>
    <x v="2"/>
    <n v="14"/>
    <x v="0"/>
    <x v="1"/>
    <x v="0"/>
    <x v="1"/>
    <x v="1"/>
    <x v="0"/>
    <s v="No"/>
    <x v="0"/>
    <x v="1"/>
    <s v="No"/>
    <x v="0"/>
    <n v="45.1"/>
    <n v="45.1"/>
    <n v="0"/>
    <n v="0"/>
    <n v="15.24"/>
    <n v="60.34"/>
    <x v="1"/>
    <x v="1"/>
    <x v="1"/>
    <x v="0"/>
    <x v="3"/>
    <n v="1"/>
    <x v="3"/>
  </r>
  <r>
    <s v="4194-FJARJ"/>
    <x v="0"/>
    <n v="22"/>
    <s v="Yes"/>
    <n v="3"/>
    <s v="Albany"/>
    <n v="94706"/>
    <n v="37.890273999999998"/>
    <n v="-122.295192"/>
    <n v="6"/>
    <n v="54"/>
    <s v="None"/>
    <x v="0"/>
    <n v="8.5299999999999994"/>
    <x v="1"/>
    <s v="Yes"/>
    <x v="0"/>
    <n v="73"/>
    <x v="1"/>
    <x v="1"/>
    <x v="0"/>
    <x v="0"/>
    <x v="1"/>
    <x v="0"/>
    <s v="No"/>
    <x v="0"/>
    <x v="2"/>
    <s v="No"/>
    <x v="1"/>
    <n v="60"/>
    <n v="3273.95"/>
    <n v="0"/>
    <n v="0"/>
    <n v="460.62"/>
    <n v="3734.57"/>
    <x v="0"/>
    <x v="0"/>
    <x v="0"/>
    <x v="2"/>
    <x v="4"/>
    <n v="0"/>
    <x v="0"/>
  </r>
  <r>
    <s v="4194-WHFCB"/>
    <x v="0"/>
    <n v="35"/>
    <s v="Yes"/>
    <n v="5"/>
    <s v="Aromas"/>
    <n v="95004"/>
    <n v="36.878363999999998"/>
    <n v="-121.62978099999999"/>
    <n v="2"/>
    <n v="59"/>
    <s v="None"/>
    <x v="0"/>
    <n v="48.07"/>
    <x v="1"/>
    <s v="Yes"/>
    <x v="1"/>
    <n v="53"/>
    <x v="0"/>
    <x v="0"/>
    <x v="0"/>
    <x v="0"/>
    <x v="1"/>
    <x v="1"/>
    <s v="Yes"/>
    <x v="0"/>
    <x v="1"/>
    <s v="Yes"/>
    <x v="1"/>
    <n v="96.65"/>
    <n v="5580.8"/>
    <n v="0"/>
    <n v="0"/>
    <n v="2836.13"/>
    <n v="8416.93"/>
    <x v="0"/>
    <x v="0"/>
    <x v="0"/>
    <x v="2"/>
    <x v="0"/>
    <n v="0"/>
    <x v="2"/>
  </r>
  <r>
    <s v="4195-NZGTA"/>
    <x v="0"/>
    <n v="40"/>
    <s v="No"/>
    <n v="0"/>
    <s v="Valencia"/>
    <n v="91354"/>
    <n v="34.457005000000002"/>
    <n v="-118.57372599999999"/>
    <n v="0"/>
    <n v="1"/>
    <s v="None"/>
    <x v="1"/>
    <m/>
    <x v="2"/>
    <s v="Yes"/>
    <x v="0"/>
    <n v="2"/>
    <x v="0"/>
    <x v="1"/>
    <x v="0"/>
    <x v="1"/>
    <x v="1"/>
    <x v="0"/>
    <s v="No"/>
    <x v="0"/>
    <x v="1"/>
    <s v="No"/>
    <x v="1"/>
    <n v="25.25"/>
    <n v="25.25"/>
    <n v="0"/>
    <n v="0"/>
    <n v="0"/>
    <n v="25.25"/>
    <x v="2"/>
    <x v="0"/>
    <x v="0"/>
    <x v="0"/>
    <x v="1"/>
    <n v="0"/>
    <x v="1"/>
  </r>
  <r>
    <s v="4195-PNGZS"/>
    <x v="1"/>
    <n v="23"/>
    <s v="Yes"/>
    <n v="3"/>
    <s v="Irvine"/>
    <n v="92620"/>
    <n v="33.716135999999999"/>
    <n v="-117.752574"/>
    <n v="1"/>
    <n v="69"/>
    <s v="None"/>
    <x v="0"/>
    <n v="33.090000000000003"/>
    <x v="1"/>
    <s v="No"/>
    <x v="3"/>
    <m/>
    <x v="2"/>
    <x v="2"/>
    <x v="2"/>
    <x v="2"/>
    <x v="2"/>
    <x v="2"/>
    <m/>
    <x v="2"/>
    <x v="2"/>
    <s v="No"/>
    <x v="1"/>
    <n v="24.45"/>
    <n v="1718.2"/>
    <n v="0"/>
    <n v="0"/>
    <n v="2283.21"/>
    <n v="4001.41"/>
    <x v="0"/>
    <x v="0"/>
    <x v="0"/>
    <x v="2"/>
    <x v="4"/>
    <n v="0"/>
    <x v="1"/>
  </r>
  <r>
    <s v="4195-SMMNX"/>
    <x v="1"/>
    <n v="62"/>
    <s v="No"/>
    <n v="0"/>
    <s v="Hydesville"/>
    <n v="95547"/>
    <n v="40.557313999999998"/>
    <n v="-124.08166199999999"/>
    <n v="0"/>
    <n v="2"/>
    <s v="None"/>
    <x v="0"/>
    <n v="32.03"/>
    <x v="0"/>
    <s v="No"/>
    <x v="3"/>
    <m/>
    <x v="2"/>
    <x v="2"/>
    <x v="2"/>
    <x v="2"/>
    <x v="2"/>
    <x v="2"/>
    <m/>
    <x v="2"/>
    <x v="1"/>
    <s v="No"/>
    <x v="2"/>
    <n v="20.350000000000001"/>
    <n v="33.200000000000003"/>
    <n v="0"/>
    <n v="0"/>
    <n v="64.06"/>
    <n v="97.26"/>
    <x v="1"/>
    <x v="5"/>
    <x v="9"/>
    <x v="0"/>
    <x v="3"/>
    <n v="1"/>
    <x v="1"/>
  </r>
  <r>
    <s v="4198-VFOEA"/>
    <x v="0"/>
    <n v="58"/>
    <s v="No"/>
    <n v="0"/>
    <s v="Stanford"/>
    <n v="94305"/>
    <n v="37.424342000000003"/>
    <n v="-122.16564099999999"/>
    <n v="0"/>
    <n v="12"/>
    <s v="None"/>
    <x v="1"/>
    <m/>
    <x v="2"/>
    <s v="Yes"/>
    <x v="2"/>
    <n v="19"/>
    <x v="1"/>
    <x v="1"/>
    <x v="0"/>
    <x v="0"/>
    <x v="1"/>
    <x v="0"/>
    <s v="No"/>
    <x v="0"/>
    <x v="0"/>
    <s v="Yes"/>
    <x v="2"/>
    <n v="33.6"/>
    <n v="435.45"/>
    <n v="0"/>
    <n v="0"/>
    <n v="0"/>
    <n v="435.45"/>
    <x v="0"/>
    <x v="0"/>
    <x v="0"/>
    <x v="0"/>
    <x v="2"/>
    <n v="0"/>
    <x v="3"/>
  </r>
  <r>
    <s v="4199-QHJNM"/>
    <x v="1"/>
    <n v="72"/>
    <s v="Yes"/>
    <n v="0"/>
    <s v="Bass Lake"/>
    <n v="93604"/>
    <n v="37.458367000000003"/>
    <n v="-119.345011"/>
    <n v="9"/>
    <n v="67"/>
    <s v="Offer A"/>
    <x v="0"/>
    <n v="48.68"/>
    <x v="1"/>
    <s v="Yes"/>
    <x v="1"/>
    <n v="17"/>
    <x v="0"/>
    <x v="0"/>
    <x v="0"/>
    <x v="0"/>
    <x v="0"/>
    <x v="1"/>
    <s v="Yes"/>
    <x v="0"/>
    <x v="2"/>
    <s v="No"/>
    <x v="1"/>
    <n v="102.9"/>
    <n v="6989.7"/>
    <n v="0"/>
    <n v="0"/>
    <n v="3261.56"/>
    <n v="10251.26"/>
    <x v="0"/>
    <x v="0"/>
    <x v="0"/>
    <x v="2"/>
    <x v="3"/>
    <n v="0"/>
    <x v="2"/>
  </r>
  <r>
    <s v="4201-JMNGR"/>
    <x v="0"/>
    <n v="66"/>
    <s v="No"/>
    <n v="0"/>
    <s v="Lucerne Valley"/>
    <n v="92356"/>
    <n v="34.508417000000001"/>
    <n v="-116.856103"/>
    <n v="0"/>
    <n v="1"/>
    <s v="Offer E"/>
    <x v="0"/>
    <n v="26.22"/>
    <x v="0"/>
    <s v="Yes"/>
    <x v="0"/>
    <n v="22"/>
    <x v="1"/>
    <x v="1"/>
    <x v="1"/>
    <x v="1"/>
    <x v="1"/>
    <x v="0"/>
    <s v="No"/>
    <x v="0"/>
    <x v="1"/>
    <s v="Yes"/>
    <x v="1"/>
    <n v="55.8"/>
    <n v="55.8"/>
    <n v="0"/>
    <n v="0"/>
    <n v="26.22"/>
    <n v="82.02"/>
    <x v="1"/>
    <x v="2"/>
    <x v="15"/>
    <x v="0"/>
    <x v="3"/>
    <n v="1"/>
    <x v="3"/>
  </r>
  <r>
    <s v="4203-QGNZA"/>
    <x v="0"/>
    <n v="27"/>
    <s v="No"/>
    <n v="3"/>
    <s v="Los Angeles"/>
    <n v="90021"/>
    <n v="34.029043000000001"/>
    <n v="-118.239504"/>
    <n v="0"/>
    <n v="28"/>
    <s v="None"/>
    <x v="0"/>
    <n v="26.09"/>
    <x v="0"/>
    <s v="No"/>
    <x v="3"/>
    <m/>
    <x v="2"/>
    <x v="2"/>
    <x v="2"/>
    <x v="2"/>
    <x v="2"/>
    <x v="2"/>
    <m/>
    <x v="2"/>
    <x v="1"/>
    <s v="No"/>
    <x v="0"/>
    <n v="20.25"/>
    <n v="535.35"/>
    <n v="0"/>
    <n v="0"/>
    <n v="730.52"/>
    <n v="1265.8699999999999"/>
    <x v="0"/>
    <x v="0"/>
    <x v="0"/>
    <x v="3"/>
    <x v="4"/>
    <n v="0"/>
    <x v="1"/>
  </r>
  <r>
    <s v="4208-UFFGW"/>
    <x v="1"/>
    <n v="80"/>
    <s v="No"/>
    <n v="0"/>
    <s v="Byron"/>
    <n v="94514"/>
    <n v="37.83323"/>
    <n v="-121.601461"/>
    <n v="0"/>
    <n v="2"/>
    <s v="Offer E"/>
    <x v="0"/>
    <n v="26.62"/>
    <x v="0"/>
    <s v="Yes"/>
    <x v="2"/>
    <n v="11"/>
    <x v="0"/>
    <x v="1"/>
    <x v="0"/>
    <x v="1"/>
    <x v="1"/>
    <x v="0"/>
    <s v="No"/>
    <x v="0"/>
    <x v="1"/>
    <s v="No"/>
    <x v="0"/>
    <n v="44.95"/>
    <n v="85.15"/>
    <n v="0"/>
    <n v="0"/>
    <n v="53.24"/>
    <n v="138.38999999999999"/>
    <x v="1"/>
    <x v="3"/>
    <x v="6"/>
    <x v="0"/>
    <x v="3"/>
    <n v="1"/>
    <x v="3"/>
  </r>
  <r>
    <s v="4210-QFJMF"/>
    <x v="0"/>
    <n v="41"/>
    <s v="No"/>
    <n v="0"/>
    <s v="Fallbrook"/>
    <n v="92028"/>
    <n v="33.362575"/>
    <n v="-117.299644"/>
    <n v="0"/>
    <n v="4"/>
    <s v="Offer E"/>
    <x v="0"/>
    <n v="36.909999999999997"/>
    <x v="0"/>
    <s v="Yes"/>
    <x v="1"/>
    <n v="23"/>
    <x v="0"/>
    <x v="1"/>
    <x v="0"/>
    <x v="1"/>
    <x v="1"/>
    <x v="1"/>
    <s v="Yes"/>
    <x v="0"/>
    <x v="1"/>
    <s v="Yes"/>
    <x v="1"/>
    <n v="79.150000000000006"/>
    <n v="317.25"/>
    <n v="0"/>
    <n v="0"/>
    <n v="147.63999999999999"/>
    <n v="464.89"/>
    <x v="1"/>
    <x v="1"/>
    <x v="5"/>
    <x v="0"/>
    <x v="1"/>
    <n v="1"/>
    <x v="0"/>
  </r>
  <r>
    <s v="4211-MMAZN"/>
    <x v="1"/>
    <n v="41"/>
    <s v="No"/>
    <n v="0"/>
    <s v="Vacaville"/>
    <n v="95688"/>
    <n v="38.419088000000002"/>
    <n v="-122.024568"/>
    <n v="0"/>
    <n v="1"/>
    <s v="Offer E"/>
    <x v="0"/>
    <n v="23.16"/>
    <x v="0"/>
    <s v="No"/>
    <x v="3"/>
    <m/>
    <x v="2"/>
    <x v="2"/>
    <x v="2"/>
    <x v="2"/>
    <x v="2"/>
    <x v="2"/>
    <m/>
    <x v="2"/>
    <x v="1"/>
    <s v="No"/>
    <x v="2"/>
    <n v="20.25"/>
    <n v="20.25"/>
    <n v="0"/>
    <n v="0"/>
    <n v="23.16"/>
    <n v="43.41"/>
    <x v="1"/>
    <x v="5"/>
    <x v="9"/>
    <x v="0"/>
    <x v="1"/>
    <n v="1"/>
    <x v="1"/>
  </r>
  <r>
    <s v="4213-HKBJO"/>
    <x v="0"/>
    <n v="60"/>
    <s v="No"/>
    <n v="0"/>
    <s v="Martinez"/>
    <n v="94553"/>
    <n v="38.014457"/>
    <n v="-122.115432"/>
    <n v="0"/>
    <n v="33"/>
    <s v="None"/>
    <x v="0"/>
    <n v="36.5"/>
    <x v="1"/>
    <s v="No"/>
    <x v="3"/>
    <m/>
    <x v="2"/>
    <x v="2"/>
    <x v="2"/>
    <x v="2"/>
    <x v="2"/>
    <x v="2"/>
    <m/>
    <x v="2"/>
    <x v="2"/>
    <s v="No"/>
    <x v="0"/>
    <n v="25.7"/>
    <n v="826.1"/>
    <n v="0"/>
    <n v="0"/>
    <n v="1204.5"/>
    <n v="2030.6"/>
    <x v="0"/>
    <x v="0"/>
    <x v="0"/>
    <x v="3"/>
    <x v="3"/>
    <n v="0"/>
    <x v="1"/>
  </r>
  <r>
    <s v="4220-TINQT"/>
    <x v="0"/>
    <n v="41"/>
    <s v="Yes"/>
    <n v="0"/>
    <s v="Raisin City"/>
    <n v="93652"/>
    <n v="36.594541999999997"/>
    <n v="-119.90524499999999"/>
    <n v="3"/>
    <n v="61"/>
    <s v="None"/>
    <x v="0"/>
    <n v="27.63"/>
    <x v="1"/>
    <s v="Yes"/>
    <x v="1"/>
    <n v="29"/>
    <x v="0"/>
    <x v="1"/>
    <x v="1"/>
    <x v="0"/>
    <x v="0"/>
    <x v="1"/>
    <s v="Yes"/>
    <x v="0"/>
    <x v="1"/>
    <s v="Yes"/>
    <x v="1"/>
    <n v="106.35"/>
    <n v="6751.35"/>
    <n v="0"/>
    <n v="0"/>
    <n v="1685.43"/>
    <n v="8436.7800000000007"/>
    <x v="0"/>
    <x v="0"/>
    <x v="0"/>
    <x v="2"/>
    <x v="1"/>
    <n v="0"/>
    <x v="2"/>
  </r>
  <r>
    <s v="4223-BKEOR"/>
    <x v="0"/>
    <n v="55"/>
    <s v="No"/>
    <n v="0"/>
    <s v="San Bernardino"/>
    <n v="92411"/>
    <n v="34.122501"/>
    <n v="-117.320138"/>
    <n v="0"/>
    <n v="21"/>
    <s v="Offer D"/>
    <x v="0"/>
    <n v="30.88"/>
    <x v="0"/>
    <s v="Yes"/>
    <x v="2"/>
    <n v="15"/>
    <x v="1"/>
    <x v="1"/>
    <x v="1"/>
    <x v="1"/>
    <x v="1"/>
    <x v="1"/>
    <s v="Yes"/>
    <x v="0"/>
    <x v="0"/>
    <s v="No"/>
    <x v="2"/>
    <n v="64.849999999999994"/>
    <n v="1336.8"/>
    <n v="0"/>
    <n v="0"/>
    <n v="648.48"/>
    <n v="1985.28"/>
    <x v="0"/>
    <x v="0"/>
    <x v="0"/>
    <x v="1"/>
    <x v="2"/>
    <n v="0"/>
    <x v="0"/>
  </r>
  <r>
    <s v="4223-WOZCM"/>
    <x v="1"/>
    <n v="71"/>
    <s v="No"/>
    <n v="0"/>
    <s v="Carmel"/>
    <n v="93923"/>
    <n v="36.460611"/>
    <n v="-121.852507"/>
    <n v="0"/>
    <n v="2"/>
    <s v="Offer E"/>
    <x v="0"/>
    <n v="37.97"/>
    <x v="0"/>
    <s v="Yes"/>
    <x v="2"/>
    <n v="9"/>
    <x v="0"/>
    <x v="1"/>
    <x v="1"/>
    <x v="1"/>
    <x v="1"/>
    <x v="0"/>
    <s v="No"/>
    <x v="0"/>
    <x v="2"/>
    <s v="No"/>
    <x v="2"/>
    <n v="49.95"/>
    <n v="107.1"/>
    <n v="0"/>
    <n v="0"/>
    <n v="75.94"/>
    <n v="183.04"/>
    <x v="2"/>
    <x v="0"/>
    <x v="0"/>
    <x v="0"/>
    <x v="3"/>
    <n v="0"/>
    <x v="3"/>
  </r>
  <r>
    <s v="4226-KKDON"/>
    <x v="1"/>
    <n v="41"/>
    <s v="No"/>
    <n v="0"/>
    <s v="French Camp"/>
    <n v="95231"/>
    <n v="37.873283000000001"/>
    <n v="-121.292034"/>
    <n v="0"/>
    <n v="8"/>
    <s v="Offer E"/>
    <x v="0"/>
    <n v="30.8"/>
    <x v="0"/>
    <s v="Yes"/>
    <x v="2"/>
    <n v="27"/>
    <x v="0"/>
    <x v="0"/>
    <x v="0"/>
    <x v="0"/>
    <x v="0"/>
    <x v="0"/>
    <s v="No"/>
    <x v="0"/>
    <x v="1"/>
    <s v="Yes"/>
    <x v="1"/>
    <n v="66.650000000000006"/>
    <n v="520.95000000000005"/>
    <n v="0"/>
    <n v="0"/>
    <n v="246.4"/>
    <n v="767.35"/>
    <x v="0"/>
    <x v="0"/>
    <x v="0"/>
    <x v="0"/>
    <x v="1"/>
    <n v="0"/>
    <x v="0"/>
  </r>
  <r>
    <s v="4227-OJHAL"/>
    <x v="0"/>
    <n v="47"/>
    <s v="Yes"/>
    <n v="2"/>
    <s v="El Centro"/>
    <n v="92243"/>
    <n v="32.770392999999999"/>
    <n v="-115.60915"/>
    <n v="8"/>
    <n v="68"/>
    <s v="None"/>
    <x v="0"/>
    <n v="20.149999999999999"/>
    <x v="1"/>
    <s v="Yes"/>
    <x v="2"/>
    <n v="16"/>
    <x v="1"/>
    <x v="0"/>
    <x v="1"/>
    <x v="1"/>
    <x v="0"/>
    <x v="0"/>
    <s v="No"/>
    <x v="0"/>
    <x v="0"/>
    <s v="Yes"/>
    <x v="0"/>
    <n v="73"/>
    <n v="5163"/>
    <n v="0"/>
    <n v="0"/>
    <n v="1370.2"/>
    <n v="6533.2"/>
    <x v="0"/>
    <x v="0"/>
    <x v="0"/>
    <x v="2"/>
    <x v="1"/>
    <n v="0"/>
    <x v="0"/>
  </r>
  <r>
    <s v="4228-ZGYUW"/>
    <x v="1"/>
    <n v="42"/>
    <s v="No"/>
    <n v="0"/>
    <s v="San Francisco"/>
    <n v="94108"/>
    <n v="37.791998"/>
    <n v="-122.408653"/>
    <n v="0"/>
    <n v="4"/>
    <s v="Offer E"/>
    <x v="0"/>
    <n v="12.24"/>
    <x v="1"/>
    <s v="Yes"/>
    <x v="1"/>
    <n v="11"/>
    <x v="0"/>
    <x v="0"/>
    <x v="0"/>
    <x v="1"/>
    <x v="1"/>
    <x v="1"/>
    <s v="Yes"/>
    <x v="1"/>
    <x v="1"/>
    <s v="Yes"/>
    <x v="1"/>
    <n v="90.05"/>
    <n v="368.1"/>
    <n v="0"/>
    <n v="30"/>
    <n v="48.96"/>
    <n v="447.06"/>
    <x v="1"/>
    <x v="1"/>
    <x v="11"/>
    <x v="0"/>
    <x v="1"/>
    <n v="1"/>
    <x v="2"/>
  </r>
  <r>
    <s v="4229-CZMLL"/>
    <x v="1"/>
    <n v="49"/>
    <s v="No"/>
    <n v="0"/>
    <s v="Salinas"/>
    <n v="93901"/>
    <n v="36.64152"/>
    <n v="-121.62218799999999"/>
    <n v="0"/>
    <n v="6"/>
    <s v="None"/>
    <x v="0"/>
    <n v="6.32"/>
    <x v="1"/>
    <s v="Yes"/>
    <x v="1"/>
    <n v="11"/>
    <x v="0"/>
    <x v="1"/>
    <x v="0"/>
    <x v="1"/>
    <x v="1"/>
    <x v="0"/>
    <s v="No"/>
    <x v="0"/>
    <x v="1"/>
    <s v="Yes"/>
    <x v="1"/>
    <n v="74.900000000000006"/>
    <n v="469.8"/>
    <n v="0"/>
    <n v="0"/>
    <n v="37.92"/>
    <n v="507.72"/>
    <x v="1"/>
    <x v="2"/>
    <x v="15"/>
    <x v="0"/>
    <x v="1"/>
    <n v="1"/>
    <x v="0"/>
  </r>
  <r>
    <s v="4231-LZUYM"/>
    <x v="0"/>
    <n v="37"/>
    <s v="Yes"/>
    <n v="0"/>
    <s v="Larkspur"/>
    <n v="94939"/>
    <n v="37.937081999999997"/>
    <n v="-122.532369"/>
    <n v="4"/>
    <n v="72"/>
    <s v="None"/>
    <x v="0"/>
    <n v="12.58"/>
    <x v="1"/>
    <s v="No"/>
    <x v="3"/>
    <m/>
    <x v="2"/>
    <x v="2"/>
    <x v="2"/>
    <x v="2"/>
    <x v="2"/>
    <x v="2"/>
    <m/>
    <x v="2"/>
    <x v="2"/>
    <s v="No"/>
    <x v="1"/>
    <n v="25.65"/>
    <n v="1887"/>
    <n v="0"/>
    <n v="0"/>
    <n v="905.76"/>
    <n v="2792.76"/>
    <x v="0"/>
    <x v="0"/>
    <x v="0"/>
    <x v="2"/>
    <x v="0"/>
    <n v="0"/>
    <x v="1"/>
  </r>
  <r>
    <s v="4232-JGKIY"/>
    <x v="1"/>
    <n v="22"/>
    <s v="No"/>
    <n v="0"/>
    <s v="Los Angeles"/>
    <n v="90011"/>
    <n v="34.007089999999998"/>
    <n v="-118.258681"/>
    <n v="0"/>
    <n v="1"/>
    <s v="None"/>
    <x v="0"/>
    <n v="26.37"/>
    <x v="0"/>
    <s v="No"/>
    <x v="3"/>
    <m/>
    <x v="2"/>
    <x v="2"/>
    <x v="2"/>
    <x v="2"/>
    <x v="2"/>
    <x v="2"/>
    <m/>
    <x v="2"/>
    <x v="1"/>
    <s v="No"/>
    <x v="1"/>
    <n v="19.2"/>
    <n v="19.2"/>
    <n v="0"/>
    <n v="0"/>
    <n v="26.37"/>
    <n v="45.57"/>
    <x v="2"/>
    <x v="0"/>
    <x v="0"/>
    <x v="0"/>
    <x v="4"/>
    <n v="0"/>
    <x v="1"/>
  </r>
  <r>
    <s v="4234-XTNEA"/>
    <x v="1"/>
    <n v="25"/>
    <s v="No"/>
    <n v="0"/>
    <s v="Irvine"/>
    <n v="92606"/>
    <n v="33.703975999999997"/>
    <n v="-117.824172"/>
    <n v="0"/>
    <n v="2"/>
    <s v="None"/>
    <x v="0"/>
    <n v="37.700000000000003"/>
    <x v="0"/>
    <s v="Yes"/>
    <x v="1"/>
    <n v="73"/>
    <x v="0"/>
    <x v="1"/>
    <x v="0"/>
    <x v="1"/>
    <x v="0"/>
    <x v="0"/>
    <s v="No"/>
    <x v="0"/>
    <x v="1"/>
    <s v="Yes"/>
    <x v="1"/>
    <n v="79.95"/>
    <n v="174.45"/>
    <n v="0"/>
    <n v="0"/>
    <n v="75.400000000000006"/>
    <n v="249.85"/>
    <x v="2"/>
    <x v="0"/>
    <x v="0"/>
    <x v="0"/>
    <x v="4"/>
    <n v="0"/>
    <x v="0"/>
  </r>
  <r>
    <s v="4236-UJPWO"/>
    <x v="0"/>
    <n v="34"/>
    <s v="No"/>
    <n v="0"/>
    <s v="Alviso"/>
    <n v="95002"/>
    <n v="37.449536999999999"/>
    <n v="-121.99481299999999"/>
    <n v="0"/>
    <n v="2"/>
    <s v="Offer E"/>
    <x v="1"/>
    <m/>
    <x v="2"/>
    <s v="Yes"/>
    <x v="2"/>
    <n v="5"/>
    <x v="0"/>
    <x v="1"/>
    <x v="0"/>
    <x v="1"/>
    <x v="1"/>
    <x v="0"/>
    <s v="No"/>
    <x v="0"/>
    <x v="1"/>
    <s v="No"/>
    <x v="1"/>
    <n v="24.5"/>
    <n v="46.4"/>
    <n v="0"/>
    <n v="0"/>
    <n v="0"/>
    <n v="46.4"/>
    <x v="2"/>
    <x v="0"/>
    <x v="0"/>
    <x v="0"/>
    <x v="0"/>
    <n v="0"/>
    <x v="1"/>
  </r>
  <r>
    <s v="4236-XPXAV"/>
    <x v="0"/>
    <n v="45"/>
    <s v="Yes"/>
    <n v="0"/>
    <s v="Dunnigan"/>
    <n v="95937"/>
    <n v="38.931424999999997"/>
    <n v="-121.94608100000001"/>
    <n v="1"/>
    <n v="5"/>
    <s v="None"/>
    <x v="0"/>
    <n v="9.23"/>
    <x v="0"/>
    <s v="Yes"/>
    <x v="1"/>
    <n v="25"/>
    <x v="0"/>
    <x v="0"/>
    <x v="0"/>
    <x v="0"/>
    <x v="0"/>
    <x v="1"/>
    <s v="Yes"/>
    <x v="0"/>
    <x v="1"/>
    <s v="Yes"/>
    <x v="2"/>
    <n v="99.15"/>
    <n v="465.05"/>
    <n v="0"/>
    <n v="0"/>
    <n v="46.15"/>
    <n v="511.2"/>
    <x v="1"/>
    <x v="3"/>
    <x v="14"/>
    <x v="0"/>
    <x v="1"/>
    <n v="1"/>
    <x v="2"/>
  </r>
  <r>
    <s v="4237-CLSMM"/>
    <x v="1"/>
    <n v="45"/>
    <s v="Yes"/>
    <n v="0"/>
    <s v="Highland"/>
    <n v="92346"/>
    <n v="34.129677000000001"/>
    <n v="-117.15427699999999"/>
    <n v="10"/>
    <n v="2"/>
    <s v="None"/>
    <x v="0"/>
    <n v="34.380000000000003"/>
    <x v="0"/>
    <s v="No"/>
    <x v="3"/>
    <m/>
    <x v="2"/>
    <x v="2"/>
    <x v="2"/>
    <x v="2"/>
    <x v="2"/>
    <x v="2"/>
    <m/>
    <x v="2"/>
    <x v="1"/>
    <s v="No"/>
    <x v="2"/>
    <n v="20"/>
    <n v="38"/>
    <n v="0"/>
    <n v="0"/>
    <n v="68.760000000000005"/>
    <n v="106.76"/>
    <x v="2"/>
    <x v="0"/>
    <x v="0"/>
    <x v="0"/>
    <x v="1"/>
    <n v="0"/>
    <x v="1"/>
  </r>
  <r>
    <s v="4237-RLAQD"/>
    <x v="1"/>
    <n v="58"/>
    <s v="No"/>
    <n v="0"/>
    <s v="Callahan"/>
    <n v="96014"/>
    <n v="41.388396999999998"/>
    <n v="-122.794636"/>
    <n v="0"/>
    <n v="1"/>
    <s v="Offer E"/>
    <x v="0"/>
    <n v="44.75"/>
    <x v="0"/>
    <s v="Yes"/>
    <x v="0"/>
    <n v="12"/>
    <x v="0"/>
    <x v="1"/>
    <x v="0"/>
    <x v="1"/>
    <x v="1"/>
    <x v="0"/>
    <s v="No"/>
    <x v="0"/>
    <x v="1"/>
    <s v="Yes"/>
    <x v="0"/>
    <n v="45.85"/>
    <n v="45.85"/>
    <n v="0"/>
    <n v="0"/>
    <n v="44.75"/>
    <n v="90.6"/>
    <x v="1"/>
    <x v="5"/>
    <x v="9"/>
    <x v="0"/>
    <x v="2"/>
    <n v="1"/>
    <x v="3"/>
  </r>
  <r>
    <s v="4238-HFHSN"/>
    <x v="1"/>
    <n v="66"/>
    <s v="Yes"/>
    <n v="0"/>
    <s v="Elverta"/>
    <n v="95626"/>
    <n v="38.734997"/>
    <n v="-121.463719"/>
    <n v="4"/>
    <n v="61"/>
    <s v="Offer B"/>
    <x v="0"/>
    <n v="26.55"/>
    <x v="1"/>
    <s v="Yes"/>
    <x v="1"/>
    <n v="2"/>
    <x v="0"/>
    <x v="0"/>
    <x v="0"/>
    <x v="1"/>
    <x v="1"/>
    <x v="0"/>
    <s v="No"/>
    <x v="0"/>
    <x v="0"/>
    <s v="Yes"/>
    <x v="1"/>
    <n v="82.15"/>
    <n v="4904.8500000000004"/>
    <n v="0"/>
    <n v="0"/>
    <n v="1619.55"/>
    <n v="6524.4"/>
    <x v="0"/>
    <x v="0"/>
    <x v="0"/>
    <x v="2"/>
    <x v="3"/>
    <n v="0"/>
    <x v="0"/>
  </r>
  <r>
    <s v="4238-JSSWH"/>
    <x v="0"/>
    <n v="70"/>
    <s v="Yes"/>
    <n v="0"/>
    <s v="Porterville"/>
    <n v="93257"/>
    <n v="36.008958"/>
    <n v="-118.891593"/>
    <n v="1"/>
    <n v="35"/>
    <s v="None"/>
    <x v="0"/>
    <n v="45.13"/>
    <x v="1"/>
    <s v="Yes"/>
    <x v="1"/>
    <n v="10"/>
    <x v="0"/>
    <x v="1"/>
    <x v="1"/>
    <x v="1"/>
    <x v="0"/>
    <x v="1"/>
    <s v="Yes"/>
    <x v="0"/>
    <x v="2"/>
    <s v="No"/>
    <x v="1"/>
    <n v="102.05"/>
    <n v="3452.55"/>
    <n v="0"/>
    <n v="0"/>
    <n v="1579.55"/>
    <n v="5032.1000000000004"/>
    <x v="0"/>
    <x v="0"/>
    <x v="0"/>
    <x v="3"/>
    <x v="3"/>
    <n v="0"/>
    <x v="2"/>
  </r>
  <r>
    <s v="4248-HCETZ"/>
    <x v="1"/>
    <n v="77"/>
    <s v="Yes"/>
    <n v="0"/>
    <s v="Sacramento"/>
    <n v="95814"/>
    <n v="38.584505"/>
    <n v="-121.491956"/>
    <n v="1"/>
    <n v="30"/>
    <s v="Offer C"/>
    <x v="0"/>
    <n v="6.23"/>
    <x v="0"/>
    <s v="Yes"/>
    <x v="1"/>
    <n v="4"/>
    <x v="0"/>
    <x v="0"/>
    <x v="1"/>
    <x v="1"/>
    <x v="1"/>
    <x v="0"/>
    <s v="No"/>
    <x v="0"/>
    <x v="1"/>
    <s v="Yes"/>
    <x v="0"/>
    <n v="79.650000000000006"/>
    <n v="2365.15"/>
    <n v="0"/>
    <n v="0"/>
    <n v="186.9"/>
    <n v="2552.0500000000002"/>
    <x v="1"/>
    <x v="5"/>
    <x v="9"/>
    <x v="3"/>
    <x v="3"/>
    <n v="1"/>
    <x v="0"/>
  </r>
  <r>
    <s v="4248-QPAVC"/>
    <x v="0"/>
    <n v="80"/>
    <s v="Yes"/>
    <n v="0"/>
    <s v="San Diego"/>
    <n v="92130"/>
    <n v="32.957194999999999"/>
    <n v="-117.20254199999999"/>
    <n v="1"/>
    <n v="17"/>
    <s v="Offer D"/>
    <x v="0"/>
    <n v="36.82"/>
    <x v="1"/>
    <s v="Yes"/>
    <x v="1"/>
    <n v="6"/>
    <x v="1"/>
    <x v="1"/>
    <x v="1"/>
    <x v="1"/>
    <x v="1"/>
    <x v="0"/>
    <s v="No"/>
    <x v="0"/>
    <x v="1"/>
    <s v="Yes"/>
    <x v="1"/>
    <n v="85.35"/>
    <n v="1463.45"/>
    <n v="0"/>
    <n v="0"/>
    <n v="625.94000000000005"/>
    <n v="2089.39"/>
    <x v="1"/>
    <x v="1"/>
    <x v="5"/>
    <x v="1"/>
    <x v="3"/>
    <n v="1"/>
    <x v="0"/>
  </r>
  <r>
    <s v="4250-FDVOU"/>
    <x v="0"/>
    <n v="44"/>
    <s v="No"/>
    <n v="0"/>
    <s v="Woodland"/>
    <n v="95695"/>
    <n v="38.719670000000001"/>
    <n v="-121.862416"/>
    <n v="0"/>
    <n v="6"/>
    <s v="Offer E"/>
    <x v="0"/>
    <n v="17.18"/>
    <x v="0"/>
    <s v="Yes"/>
    <x v="2"/>
    <n v="22"/>
    <x v="1"/>
    <x v="0"/>
    <x v="0"/>
    <x v="1"/>
    <x v="1"/>
    <x v="0"/>
    <s v="No"/>
    <x v="0"/>
    <x v="1"/>
    <s v="No"/>
    <x v="1"/>
    <n v="56.25"/>
    <n v="389.1"/>
    <n v="0"/>
    <n v="0"/>
    <n v="103.08"/>
    <n v="492.18"/>
    <x v="1"/>
    <x v="5"/>
    <x v="9"/>
    <x v="0"/>
    <x v="1"/>
    <n v="1"/>
    <x v="3"/>
  </r>
  <r>
    <s v="4250-WAROZ"/>
    <x v="1"/>
    <n v="70"/>
    <s v="Yes"/>
    <n v="3"/>
    <s v="Fresno"/>
    <n v="93701"/>
    <n v="36.749403000000001"/>
    <n v="-119.78757400000001"/>
    <n v="4"/>
    <n v="60"/>
    <s v="None"/>
    <x v="0"/>
    <n v="19.68"/>
    <x v="1"/>
    <s v="Yes"/>
    <x v="1"/>
    <n v="53"/>
    <x v="1"/>
    <x v="0"/>
    <x v="0"/>
    <x v="1"/>
    <x v="1"/>
    <x v="1"/>
    <s v="No"/>
    <x v="0"/>
    <x v="0"/>
    <s v="Yes"/>
    <x v="1"/>
    <n v="93.25"/>
    <n v="5774.55"/>
    <n v="0"/>
    <n v="0"/>
    <n v="1180.8"/>
    <n v="6955.35"/>
    <x v="0"/>
    <x v="0"/>
    <x v="0"/>
    <x v="2"/>
    <x v="3"/>
    <n v="0"/>
    <x v="2"/>
  </r>
  <r>
    <s v="4250-ZBWLV"/>
    <x v="1"/>
    <n v="24"/>
    <s v="No"/>
    <n v="0"/>
    <s v="Olema"/>
    <n v="94950"/>
    <n v="38.052208999999998"/>
    <n v="-122.775567"/>
    <n v="0"/>
    <n v="68"/>
    <s v="Offer A"/>
    <x v="0"/>
    <n v="21.74"/>
    <x v="1"/>
    <s v="Yes"/>
    <x v="1"/>
    <n v="73"/>
    <x v="0"/>
    <x v="0"/>
    <x v="1"/>
    <x v="0"/>
    <x v="0"/>
    <x v="1"/>
    <s v="Yes"/>
    <x v="0"/>
    <x v="0"/>
    <s v="No"/>
    <x v="1"/>
    <n v="108.45"/>
    <n v="7176.55"/>
    <n v="9.68"/>
    <n v="0"/>
    <n v="1478.32"/>
    <n v="8645.19"/>
    <x v="1"/>
    <x v="1"/>
    <x v="10"/>
    <x v="2"/>
    <x v="4"/>
    <n v="1"/>
    <x v="2"/>
  </r>
  <r>
    <s v="4254-QPEDE"/>
    <x v="0"/>
    <n v="22"/>
    <s v="Yes"/>
    <n v="0"/>
    <s v="Banning"/>
    <n v="92220"/>
    <n v="33.936298000000001"/>
    <n v="-116.849577"/>
    <n v="3"/>
    <n v="52"/>
    <s v="None"/>
    <x v="1"/>
    <m/>
    <x v="2"/>
    <s v="Yes"/>
    <x v="2"/>
    <n v="52"/>
    <x v="1"/>
    <x v="0"/>
    <x v="1"/>
    <x v="0"/>
    <x v="0"/>
    <x v="1"/>
    <s v="Yes"/>
    <x v="0"/>
    <x v="2"/>
    <s v="No"/>
    <x v="0"/>
    <n v="66.25"/>
    <n v="3330.1"/>
    <n v="0"/>
    <n v="0"/>
    <n v="0"/>
    <n v="3330.1"/>
    <x v="0"/>
    <x v="0"/>
    <x v="0"/>
    <x v="2"/>
    <x v="4"/>
    <n v="0"/>
    <x v="0"/>
  </r>
  <r>
    <s v="4255-DDUOU"/>
    <x v="0"/>
    <n v="47"/>
    <s v="Yes"/>
    <n v="3"/>
    <s v="Casmalia"/>
    <n v="93429"/>
    <n v="34.866031999999997"/>
    <n v="-120.536546"/>
    <n v="0"/>
    <n v="1"/>
    <s v="None"/>
    <x v="0"/>
    <n v="34.57"/>
    <x v="0"/>
    <s v="No"/>
    <x v="3"/>
    <m/>
    <x v="2"/>
    <x v="2"/>
    <x v="2"/>
    <x v="2"/>
    <x v="2"/>
    <x v="2"/>
    <m/>
    <x v="2"/>
    <x v="1"/>
    <s v="Yes"/>
    <x v="2"/>
    <n v="20.5"/>
    <n v="20.5"/>
    <n v="0"/>
    <n v="0"/>
    <n v="34.57"/>
    <n v="55.07"/>
    <x v="1"/>
    <x v="4"/>
    <x v="7"/>
    <x v="0"/>
    <x v="1"/>
    <n v="1"/>
    <x v="1"/>
  </r>
  <r>
    <s v="4256-ZWTZI"/>
    <x v="0"/>
    <n v="22"/>
    <s v="No"/>
    <n v="1"/>
    <s v="Morro Bay"/>
    <n v="93442"/>
    <n v="35.369553000000003"/>
    <n v="-120.763864"/>
    <n v="0"/>
    <n v="5"/>
    <s v="None"/>
    <x v="0"/>
    <n v="40.03"/>
    <x v="0"/>
    <s v="Yes"/>
    <x v="2"/>
    <n v="52"/>
    <x v="0"/>
    <x v="1"/>
    <x v="0"/>
    <x v="0"/>
    <x v="1"/>
    <x v="0"/>
    <s v="No"/>
    <x v="1"/>
    <x v="1"/>
    <s v="Yes"/>
    <x v="0"/>
    <n v="51"/>
    <n v="286.8"/>
    <n v="0"/>
    <n v="0"/>
    <n v="200.15"/>
    <n v="486.95"/>
    <x v="0"/>
    <x v="0"/>
    <x v="0"/>
    <x v="0"/>
    <x v="4"/>
    <n v="0"/>
    <x v="3"/>
  </r>
  <r>
    <s v="4257-GAESD"/>
    <x v="0"/>
    <n v="25"/>
    <s v="No"/>
    <n v="0"/>
    <s v="Dinuba"/>
    <n v="93618"/>
    <n v="36.523618999999997"/>
    <n v="-119.38686800000001"/>
    <n v="0"/>
    <n v="6"/>
    <s v="Offer E"/>
    <x v="1"/>
    <m/>
    <x v="2"/>
    <s v="Yes"/>
    <x v="0"/>
    <n v="52"/>
    <x v="0"/>
    <x v="1"/>
    <x v="0"/>
    <x v="1"/>
    <x v="0"/>
    <x v="1"/>
    <s v="Yes"/>
    <x v="0"/>
    <x v="1"/>
    <s v="No"/>
    <x v="0"/>
    <n v="45"/>
    <n v="298.7"/>
    <n v="0"/>
    <n v="0"/>
    <n v="0"/>
    <n v="298.7"/>
    <x v="0"/>
    <x v="0"/>
    <x v="0"/>
    <x v="0"/>
    <x v="4"/>
    <n v="0"/>
    <x v="3"/>
  </r>
  <r>
    <s v="4273-MBHYA"/>
    <x v="0"/>
    <n v="38"/>
    <s v="No"/>
    <n v="1"/>
    <s v="Desert Hot Springs"/>
    <n v="92241"/>
    <n v="33.832799000000001"/>
    <n v="-116.250973"/>
    <n v="0"/>
    <n v="1"/>
    <s v="None"/>
    <x v="0"/>
    <n v="5.36"/>
    <x v="0"/>
    <s v="Yes"/>
    <x v="1"/>
    <n v="19"/>
    <x v="0"/>
    <x v="1"/>
    <x v="0"/>
    <x v="1"/>
    <x v="0"/>
    <x v="1"/>
    <s v="Yes"/>
    <x v="0"/>
    <x v="1"/>
    <s v="Yes"/>
    <x v="1"/>
    <n v="89.35"/>
    <n v="89.35"/>
    <n v="0"/>
    <n v="0"/>
    <n v="5.36"/>
    <n v="94.71"/>
    <x v="2"/>
    <x v="0"/>
    <x v="0"/>
    <x v="0"/>
    <x v="0"/>
    <n v="0"/>
    <x v="0"/>
  </r>
  <r>
    <s v="4274-DRSQT"/>
    <x v="0"/>
    <n v="33"/>
    <s v="No"/>
    <n v="0"/>
    <s v="Potrero"/>
    <n v="91963"/>
    <n v="32.619464999999998"/>
    <n v="-116.593605"/>
    <n v="0"/>
    <n v="66"/>
    <s v="None"/>
    <x v="0"/>
    <n v="31.93"/>
    <x v="1"/>
    <s v="Yes"/>
    <x v="1"/>
    <n v="15"/>
    <x v="0"/>
    <x v="0"/>
    <x v="0"/>
    <x v="1"/>
    <x v="0"/>
    <x v="0"/>
    <s v="No"/>
    <x v="0"/>
    <x v="0"/>
    <s v="Yes"/>
    <x v="1"/>
    <n v="88.9"/>
    <n v="6000.1"/>
    <n v="0"/>
    <n v="0"/>
    <n v="2107.38"/>
    <n v="8107.48"/>
    <x v="0"/>
    <x v="0"/>
    <x v="0"/>
    <x v="2"/>
    <x v="0"/>
    <n v="0"/>
    <x v="0"/>
  </r>
  <r>
    <s v="4274-OWWYO"/>
    <x v="1"/>
    <n v="56"/>
    <s v="No"/>
    <n v="0"/>
    <s v="Walnut Grove"/>
    <n v="95690"/>
    <n v="38.240419000000003"/>
    <n v="-121.587535"/>
    <n v="0"/>
    <n v="1"/>
    <s v="None"/>
    <x v="0"/>
    <n v="4.8"/>
    <x v="0"/>
    <s v="Yes"/>
    <x v="1"/>
    <n v="11"/>
    <x v="0"/>
    <x v="0"/>
    <x v="0"/>
    <x v="1"/>
    <x v="1"/>
    <x v="0"/>
    <s v="No"/>
    <x v="0"/>
    <x v="1"/>
    <s v="Yes"/>
    <x v="1"/>
    <n v="74.349999999999994"/>
    <n v="74.349999999999994"/>
    <n v="0"/>
    <n v="0"/>
    <n v="4.8"/>
    <n v="79.150000000000006"/>
    <x v="1"/>
    <x v="3"/>
    <x v="13"/>
    <x v="0"/>
    <x v="2"/>
    <n v="1"/>
    <x v="0"/>
  </r>
  <r>
    <s v="4277-BWBML"/>
    <x v="1"/>
    <n v="48"/>
    <s v="Yes"/>
    <n v="2"/>
    <s v="Three Rivers"/>
    <n v="93271"/>
    <n v="36.413432999999998"/>
    <n v="-118.854708"/>
    <n v="0"/>
    <n v="72"/>
    <s v="Offer A"/>
    <x v="0"/>
    <n v="8.5299999999999994"/>
    <x v="0"/>
    <s v="No"/>
    <x v="3"/>
    <m/>
    <x v="2"/>
    <x v="2"/>
    <x v="2"/>
    <x v="2"/>
    <x v="2"/>
    <x v="2"/>
    <m/>
    <x v="2"/>
    <x v="2"/>
    <s v="No"/>
    <x v="1"/>
    <n v="19.95"/>
    <n v="1322.85"/>
    <n v="0"/>
    <n v="0"/>
    <n v="614.16"/>
    <n v="1937.01"/>
    <x v="0"/>
    <x v="0"/>
    <x v="0"/>
    <x v="2"/>
    <x v="1"/>
    <n v="0"/>
    <x v="1"/>
  </r>
  <r>
    <s v="4277-PVRAN"/>
    <x v="0"/>
    <n v="34"/>
    <s v="No"/>
    <n v="0"/>
    <s v="Daly City"/>
    <n v="94014"/>
    <n v="37.691561"/>
    <n v="-122.44520199999999"/>
    <n v="0"/>
    <n v="8"/>
    <s v="None"/>
    <x v="0"/>
    <n v="36.39"/>
    <x v="0"/>
    <s v="Yes"/>
    <x v="1"/>
    <n v="7"/>
    <x v="0"/>
    <x v="1"/>
    <x v="0"/>
    <x v="1"/>
    <x v="0"/>
    <x v="0"/>
    <s v="No"/>
    <x v="0"/>
    <x v="1"/>
    <s v="Yes"/>
    <x v="1"/>
    <n v="80.099999999999994"/>
    <n v="679.3"/>
    <n v="0"/>
    <n v="0"/>
    <n v="291.12"/>
    <n v="970.42"/>
    <x v="1"/>
    <x v="1"/>
    <x v="1"/>
    <x v="0"/>
    <x v="0"/>
    <n v="1"/>
    <x v="0"/>
  </r>
  <r>
    <s v="4277-UDIEF"/>
    <x v="1"/>
    <n v="51"/>
    <s v="Yes"/>
    <n v="3"/>
    <s v="Nuevo"/>
    <n v="92567"/>
    <n v="33.827689999999997"/>
    <n v="-117.102244"/>
    <n v="3"/>
    <n v="24"/>
    <s v="Offer C"/>
    <x v="0"/>
    <n v="45.68"/>
    <x v="1"/>
    <s v="Yes"/>
    <x v="0"/>
    <n v="26"/>
    <x v="1"/>
    <x v="1"/>
    <x v="0"/>
    <x v="0"/>
    <x v="0"/>
    <x v="1"/>
    <s v="Yes"/>
    <x v="0"/>
    <x v="1"/>
    <s v="No"/>
    <x v="1"/>
    <n v="81"/>
    <n v="1923.85"/>
    <n v="0"/>
    <n v="0"/>
    <n v="1096.32"/>
    <n v="3020.17"/>
    <x v="0"/>
    <x v="0"/>
    <x v="0"/>
    <x v="1"/>
    <x v="2"/>
    <n v="0"/>
    <x v="0"/>
  </r>
  <r>
    <s v="4280-DLSHD"/>
    <x v="1"/>
    <n v="36"/>
    <s v="Yes"/>
    <n v="0"/>
    <s v="San Bernardino"/>
    <n v="92411"/>
    <n v="34.122501"/>
    <n v="-117.320138"/>
    <n v="10"/>
    <n v="8"/>
    <s v="Offer E"/>
    <x v="0"/>
    <n v="19"/>
    <x v="0"/>
    <s v="Yes"/>
    <x v="0"/>
    <n v="8"/>
    <x v="0"/>
    <x v="0"/>
    <x v="1"/>
    <x v="1"/>
    <x v="1"/>
    <x v="0"/>
    <s v="No"/>
    <x v="0"/>
    <x v="1"/>
    <s v="Yes"/>
    <x v="0"/>
    <n v="54.75"/>
    <n v="445.85"/>
    <n v="0"/>
    <n v="0"/>
    <n v="152"/>
    <n v="597.85"/>
    <x v="0"/>
    <x v="0"/>
    <x v="0"/>
    <x v="0"/>
    <x v="0"/>
    <n v="0"/>
    <x v="3"/>
  </r>
  <r>
    <s v="4282-ACRXS"/>
    <x v="1"/>
    <n v="69"/>
    <s v="Yes"/>
    <n v="0"/>
    <s v="Covina"/>
    <n v="91723"/>
    <n v="34.084747"/>
    <n v="-117.886844"/>
    <n v="2"/>
    <n v="38"/>
    <s v="Offer C"/>
    <x v="1"/>
    <m/>
    <x v="2"/>
    <s v="Yes"/>
    <x v="0"/>
    <n v="30"/>
    <x v="0"/>
    <x v="1"/>
    <x v="0"/>
    <x v="1"/>
    <x v="1"/>
    <x v="0"/>
    <s v="No"/>
    <x v="0"/>
    <x v="1"/>
    <s v="Yes"/>
    <x v="1"/>
    <n v="24.85"/>
    <n v="955.75"/>
    <n v="0"/>
    <n v="0"/>
    <n v="0"/>
    <n v="955.75"/>
    <x v="0"/>
    <x v="0"/>
    <x v="0"/>
    <x v="3"/>
    <x v="3"/>
    <n v="0"/>
    <x v="1"/>
  </r>
  <r>
    <s v="4282-MSACW"/>
    <x v="1"/>
    <n v="39"/>
    <s v="No"/>
    <n v="0"/>
    <s v="Tahoe City"/>
    <n v="96145"/>
    <n v="39.178336999999999"/>
    <n v="-120.162806"/>
    <n v="0"/>
    <n v="68"/>
    <s v="None"/>
    <x v="0"/>
    <n v="32.67"/>
    <x v="1"/>
    <s v="Yes"/>
    <x v="1"/>
    <n v="3"/>
    <x v="1"/>
    <x v="0"/>
    <x v="1"/>
    <x v="0"/>
    <x v="0"/>
    <x v="1"/>
    <s v="Yes"/>
    <x v="0"/>
    <x v="0"/>
    <s v="Yes"/>
    <x v="0"/>
    <n v="117.2"/>
    <n v="8035.95"/>
    <n v="0"/>
    <n v="0"/>
    <n v="2221.56"/>
    <n v="10257.51"/>
    <x v="0"/>
    <x v="0"/>
    <x v="0"/>
    <x v="2"/>
    <x v="0"/>
    <n v="0"/>
    <x v="2"/>
  </r>
  <r>
    <s v="4282-YMKNA"/>
    <x v="0"/>
    <n v="55"/>
    <s v="No"/>
    <n v="0"/>
    <s v="Biola"/>
    <n v="93606"/>
    <n v="36.798881999999999"/>
    <n v="-120.01951099999999"/>
    <n v="0"/>
    <n v="9"/>
    <s v="Offer E"/>
    <x v="0"/>
    <n v="16.48"/>
    <x v="1"/>
    <s v="Yes"/>
    <x v="1"/>
    <n v="12"/>
    <x v="0"/>
    <x v="1"/>
    <x v="0"/>
    <x v="1"/>
    <x v="1"/>
    <x v="0"/>
    <s v="No"/>
    <x v="0"/>
    <x v="1"/>
    <s v="Yes"/>
    <x v="1"/>
    <n v="74.75"/>
    <n v="706.6"/>
    <n v="0"/>
    <n v="0"/>
    <n v="148.32"/>
    <n v="854.92"/>
    <x v="1"/>
    <x v="1"/>
    <x v="5"/>
    <x v="0"/>
    <x v="2"/>
    <n v="1"/>
    <x v="0"/>
  </r>
  <r>
    <s v="4283-FUTGF"/>
    <x v="1"/>
    <n v="67"/>
    <s v="No"/>
    <n v="0"/>
    <s v="El Sobrante"/>
    <n v="94803"/>
    <n v="37.963994999999997"/>
    <n v="-122.288296"/>
    <n v="0"/>
    <n v="19"/>
    <s v="None"/>
    <x v="0"/>
    <n v="16.78"/>
    <x v="1"/>
    <s v="Yes"/>
    <x v="1"/>
    <n v="15"/>
    <x v="0"/>
    <x v="1"/>
    <x v="1"/>
    <x v="1"/>
    <x v="1"/>
    <x v="0"/>
    <s v="No"/>
    <x v="0"/>
    <x v="1"/>
    <s v="Yes"/>
    <x v="1"/>
    <n v="79.849999999999994"/>
    <n v="1471.75"/>
    <n v="0"/>
    <n v="0"/>
    <n v="318.82"/>
    <n v="1790.57"/>
    <x v="1"/>
    <x v="2"/>
    <x v="3"/>
    <x v="1"/>
    <x v="3"/>
    <n v="1"/>
    <x v="0"/>
  </r>
  <r>
    <s v="4283-IVYCI"/>
    <x v="1"/>
    <n v="40"/>
    <s v="No"/>
    <n v="0"/>
    <s v="Sacramento"/>
    <n v="95832"/>
    <n v="38.445939000000003"/>
    <n v="-121.496855"/>
    <n v="0"/>
    <n v="9"/>
    <s v="Offer E"/>
    <x v="0"/>
    <n v="27.53"/>
    <x v="0"/>
    <s v="Yes"/>
    <x v="0"/>
    <n v="11"/>
    <x v="1"/>
    <x v="1"/>
    <x v="0"/>
    <x v="0"/>
    <x v="1"/>
    <x v="1"/>
    <s v="Yes"/>
    <x v="0"/>
    <x v="1"/>
    <s v="No"/>
    <x v="0"/>
    <n v="64.95"/>
    <n v="547.79999999999995"/>
    <n v="0"/>
    <n v="0"/>
    <n v="247.77"/>
    <n v="795.57"/>
    <x v="0"/>
    <x v="0"/>
    <x v="0"/>
    <x v="0"/>
    <x v="1"/>
    <n v="0"/>
    <x v="0"/>
  </r>
  <r>
    <s v="4285-GYRQC"/>
    <x v="0"/>
    <n v="63"/>
    <s v="Yes"/>
    <n v="0"/>
    <s v="Newport Beach"/>
    <n v="92662"/>
    <n v="33.606335999999999"/>
    <n v="-117.89304199999999"/>
    <n v="1"/>
    <n v="7"/>
    <s v="Offer E"/>
    <x v="0"/>
    <n v="44.66"/>
    <x v="0"/>
    <s v="Yes"/>
    <x v="1"/>
    <n v="26"/>
    <x v="0"/>
    <x v="1"/>
    <x v="1"/>
    <x v="1"/>
    <x v="0"/>
    <x v="0"/>
    <s v="No"/>
    <x v="0"/>
    <x v="1"/>
    <s v="Yes"/>
    <x v="1"/>
    <n v="86.25"/>
    <n v="587.1"/>
    <n v="0"/>
    <n v="0"/>
    <n v="312.62"/>
    <n v="899.72"/>
    <x v="1"/>
    <x v="5"/>
    <x v="9"/>
    <x v="0"/>
    <x v="3"/>
    <n v="1"/>
    <x v="0"/>
  </r>
  <r>
    <s v="4289-DTDKW"/>
    <x v="1"/>
    <n v="54"/>
    <s v="Yes"/>
    <n v="0"/>
    <s v="Madera"/>
    <n v="93637"/>
    <n v="36.902954000000001"/>
    <n v="-120.19427399999999"/>
    <n v="1"/>
    <n v="40"/>
    <s v="Offer B"/>
    <x v="0"/>
    <n v="22.56"/>
    <x v="1"/>
    <s v="Yes"/>
    <x v="0"/>
    <n v="4"/>
    <x v="0"/>
    <x v="0"/>
    <x v="0"/>
    <x v="1"/>
    <x v="0"/>
    <x v="1"/>
    <s v="Yes"/>
    <x v="0"/>
    <x v="1"/>
    <s v="Yes"/>
    <x v="1"/>
    <n v="101.3"/>
    <n v="4113.1000000000004"/>
    <n v="0"/>
    <n v="0"/>
    <n v="902.4"/>
    <n v="5015.5"/>
    <x v="1"/>
    <x v="1"/>
    <x v="1"/>
    <x v="3"/>
    <x v="2"/>
    <n v="1"/>
    <x v="2"/>
  </r>
  <r>
    <s v="4290-BSXUX"/>
    <x v="1"/>
    <n v="33"/>
    <s v="Yes"/>
    <n v="0"/>
    <s v="Fields Landing"/>
    <n v="95537"/>
    <n v="40.726948999999998"/>
    <n v="-124.217378"/>
    <n v="1"/>
    <n v="3"/>
    <s v="None"/>
    <x v="0"/>
    <n v="43.27"/>
    <x v="1"/>
    <s v="Yes"/>
    <x v="1"/>
    <n v="17"/>
    <x v="0"/>
    <x v="1"/>
    <x v="0"/>
    <x v="0"/>
    <x v="1"/>
    <x v="0"/>
    <s v="No"/>
    <x v="0"/>
    <x v="1"/>
    <s v="Yes"/>
    <x v="1"/>
    <n v="79.650000000000006"/>
    <n v="251.75"/>
    <n v="0"/>
    <n v="0"/>
    <n v="129.81"/>
    <n v="381.56"/>
    <x v="1"/>
    <x v="1"/>
    <x v="11"/>
    <x v="0"/>
    <x v="0"/>
    <n v="1"/>
    <x v="0"/>
  </r>
  <r>
    <s v="4291-HPAXL"/>
    <x v="1"/>
    <n v="63"/>
    <s v="No"/>
    <n v="2"/>
    <s v="Galt"/>
    <n v="95632"/>
    <n v="38.274450999999999"/>
    <n v="-121.259201"/>
    <n v="0"/>
    <n v="1"/>
    <s v="None"/>
    <x v="0"/>
    <n v="29.1"/>
    <x v="0"/>
    <s v="No"/>
    <x v="3"/>
    <m/>
    <x v="2"/>
    <x v="2"/>
    <x v="2"/>
    <x v="2"/>
    <x v="2"/>
    <x v="2"/>
    <m/>
    <x v="2"/>
    <x v="1"/>
    <s v="No"/>
    <x v="0"/>
    <n v="19.850000000000001"/>
    <n v="19.850000000000001"/>
    <n v="0"/>
    <n v="0"/>
    <n v="29.1"/>
    <n v="48.95"/>
    <x v="2"/>
    <x v="0"/>
    <x v="0"/>
    <x v="0"/>
    <x v="3"/>
    <n v="0"/>
    <x v="1"/>
  </r>
  <r>
    <s v="4291-HYEBC"/>
    <x v="0"/>
    <n v="76"/>
    <s v="Yes"/>
    <n v="3"/>
    <s v="Weldon"/>
    <n v="93283"/>
    <n v="35.556469999999997"/>
    <n v="-118.24491399999999"/>
    <n v="2"/>
    <n v="28"/>
    <s v="None"/>
    <x v="1"/>
    <m/>
    <x v="2"/>
    <s v="Yes"/>
    <x v="2"/>
    <n v="21"/>
    <x v="0"/>
    <x v="0"/>
    <x v="0"/>
    <x v="1"/>
    <x v="1"/>
    <x v="1"/>
    <s v="Yes"/>
    <x v="0"/>
    <x v="0"/>
    <s v="Yes"/>
    <x v="1"/>
    <n v="39.1"/>
    <n v="1096.5999999999999"/>
    <n v="0"/>
    <n v="0"/>
    <n v="0"/>
    <n v="1096.5999999999999"/>
    <x v="0"/>
    <x v="0"/>
    <x v="0"/>
    <x v="3"/>
    <x v="3"/>
    <n v="0"/>
    <x v="3"/>
  </r>
  <r>
    <s v="4291-SHSBH"/>
    <x v="1"/>
    <n v="25"/>
    <s v="No"/>
    <n v="0"/>
    <s v="Modesto"/>
    <n v="95354"/>
    <n v="37.639029000000001"/>
    <n v="-120.964772"/>
    <n v="0"/>
    <n v="7"/>
    <s v="Offer E"/>
    <x v="0"/>
    <n v="8.9499999999999993"/>
    <x v="0"/>
    <s v="Yes"/>
    <x v="1"/>
    <n v="52"/>
    <x v="0"/>
    <x v="1"/>
    <x v="0"/>
    <x v="1"/>
    <x v="1"/>
    <x v="0"/>
    <s v="No"/>
    <x v="0"/>
    <x v="1"/>
    <s v="Yes"/>
    <x v="1"/>
    <n v="69.55"/>
    <n v="521.35"/>
    <n v="0"/>
    <n v="0"/>
    <n v="62.65"/>
    <n v="584"/>
    <x v="0"/>
    <x v="0"/>
    <x v="0"/>
    <x v="0"/>
    <x v="4"/>
    <n v="0"/>
    <x v="0"/>
  </r>
  <r>
    <s v="4291-TPNFG"/>
    <x v="1"/>
    <n v="56"/>
    <s v="Yes"/>
    <n v="0"/>
    <s v="Raisin City"/>
    <n v="93652"/>
    <n v="36.594541999999997"/>
    <n v="-119.90524499999999"/>
    <n v="1"/>
    <n v="72"/>
    <s v="Offer A"/>
    <x v="0"/>
    <n v="29.29"/>
    <x v="1"/>
    <s v="Yes"/>
    <x v="2"/>
    <n v="30"/>
    <x v="1"/>
    <x v="0"/>
    <x v="1"/>
    <x v="0"/>
    <x v="1"/>
    <x v="1"/>
    <s v="Yes"/>
    <x v="1"/>
    <x v="2"/>
    <s v="Yes"/>
    <x v="1"/>
    <n v="82.3"/>
    <n v="5980.55"/>
    <n v="0"/>
    <n v="140"/>
    <n v="2108.88"/>
    <n v="8229.43"/>
    <x v="0"/>
    <x v="0"/>
    <x v="0"/>
    <x v="2"/>
    <x v="2"/>
    <n v="0"/>
    <x v="0"/>
  </r>
  <r>
    <s v="4291-YZODP"/>
    <x v="0"/>
    <n v="56"/>
    <s v="No"/>
    <n v="3"/>
    <s v="San Carlos"/>
    <n v="94070"/>
    <n v="37.497914999999999"/>
    <n v="-122.26736099999999"/>
    <n v="0"/>
    <n v="7"/>
    <s v="Offer E"/>
    <x v="0"/>
    <n v="49.66"/>
    <x v="0"/>
    <s v="No"/>
    <x v="3"/>
    <m/>
    <x v="2"/>
    <x v="2"/>
    <x v="2"/>
    <x v="2"/>
    <x v="2"/>
    <x v="2"/>
    <m/>
    <x v="2"/>
    <x v="0"/>
    <s v="No"/>
    <x v="0"/>
    <n v="20.05"/>
    <n v="96.8"/>
    <n v="0"/>
    <n v="0"/>
    <n v="347.62"/>
    <n v="444.42"/>
    <x v="0"/>
    <x v="0"/>
    <x v="0"/>
    <x v="0"/>
    <x v="2"/>
    <n v="0"/>
    <x v="1"/>
  </r>
  <r>
    <s v="4293-ETKAP"/>
    <x v="0"/>
    <n v="42"/>
    <s v="Yes"/>
    <n v="1"/>
    <s v="Litchfield"/>
    <n v="96117"/>
    <n v="40.507272"/>
    <n v="-120.338228"/>
    <n v="10"/>
    <n v="65"/>
    <s v="Offer B"/>
    <x v="0"/>
    <n v="1.83"/>
    <x v="1"/>
    <s v="Yes"/>
    <x v="0"/>
    <n v="13"/>
    <x v="0"/>
    <x v="0"/>
    <x v="0"/>
    <x v="0"/>
    <x v="0"/>
    <x v="1"/>
    <s v="Yes"/>
    <x v="0"/>
    <x v="2"/>
    <s v="Yes"/>
    <x v="1"/>
    <n v="79.400000000000006"/>
    <n v="5071.8999999999996"/>
    <n v="0"/>
    <n v="0"/>
    <n v="118.95"/>
    <n v="5190.8500000000004"/>
    <x v="0"/>
    <x v="0"/>
    <x v="0"/>
    <x v="2"/>
    <x v="1"/>
    <n v="0"/>
    <x v="0"/>
  </r>
  <r>
    <s v="4295-YURET"/>
    <x v="0"/>
    <n v="78"/>
    <s v="Yes"/>
    <n v="1"/>
    <s v="San Quentin"/>
    <n v="94964"/>
    <n v="37.942551000000002"/>
    <n v="-122.491642"/>
    <n v="8"/>
    <n v="56"/>
    <s v="Offer B"/>
    <x v="0"/>
    <n v="5.93"/>
    <x v="0"/>
    <s v="Yes"/>
    <x v="2"/>
    <n v="19"/>
    <x v="1"/>
    <x v="1"/>
    <x v="0"/>
    <x v="0"/>
    <x v="0"/>
    <x v="1"/>
    <s v="No"/>
    <x v="1"/>
    <x v="2"/>
    <s v="Yes"/>
    <x v="0"/>
    <n v="72.599999999999994"/>
    <n v="4084.35"/>
    <n v="0"/>
    <n v="140"/>
    <n v="332.08"/>
    <n v="4556.43"/>
    <x v="0"/>
    <x v="0"/>
    <x v="0"/>
    <x v="2"/>
    <x v="3"/>
    <n v="0"/>
    <x v="0"/>
  </r>
  <r>
    <s v="4298-OYIFC"/>
    <x v="1"/>
    <n v="59"/>
    <s v="Yes"/>
    <n v="0"/>
    <s v="Loyalton"/>
    <n v="96118"/>
    <n v="39.637470999999998"/>
    <n v="-120.226338"/>
    <n v="1"/>
    <n v="15"/>
    <s v="None"/>
    <x v="0"/>
    <n v="18.600000000000001"/>
    <x v="1"/>
    <s v="Yes"/>
    <x v="1"/>
    <n v="13"/>
    <x v="0"/>
    <x v="1"/>
    <x v="1"/>
    <x v="0"/>
    <x v="0"/>
    <x v="1"/>
    <s v="Yes"/>
    <x v="1"/>
    <x v="1"/>
    <s v="Yes"/>
    <x v="1"/>
    <n v="103.45"/>
    <n v="1539.8"/>
    <n v="0"/>
    <n v="140"/>
    <n v="279"/>
    <n v="1958.8"/>
    <x v="0"/>
    <x v="0"/>
    <x v="0"/>
    <x v="1"/>
    <x v="2"/>
    <n v="0"/>
    <x v="2"/>
  </r>
  <r>
    <s v="4299-OPXEJ"/>
    <x v="0"/>
    <n v="57"/>
    <s v="No"/>
    <n v="0"/>
    <s v="Inglewood"/>
    <n v="90301"/>
    <n v="33.956445000000002"/>
    <n v="-118.358634"/>
    <n v="0"/>
    <n v="56"/>
    <s v="Offer B"/>
    <x v="0"/>
    <n v="13.89"/>
    <x v="0"/>
    <s v="No"/>
    <x v="3"/>
    <m/>
    <x v="2"/>
    <x v="2"/>
    <x v="2"/>
    <x v="2"/>
    <x v="2"/>
    <x v="2"/>
    <m/>
    <x v="2"/>
    <x v="2"/>
    <s v="Yes"/>
    <x v="1"/>
    <n v="19.55"/>
    <n v="1080.55"/>
    <n v="0"/>
    <n v="0"/>
    <n v="777.84"/>
    <n v="1858.39"/>
    <x v="0"/>
    <x v="0"/>
    <x v="0"/>
    <x v="2"/>
    <x v="2"/>
    <n v="0"/>
    <x v="1"/>
  </r>
  <r>
    <s v="4299-SIMNS"/>
    <x v="1"/>
    <n v="43"/>
    <s v="No"/>
    <n v="0"/>
    <s v="Temple City"/>
    <n v="91780"/>
    <n v="34.101607999999999"/>
    <n v="-118.055848"/>
    <n v="0"/>
    <n v="9"/>
    <s v="Offer E"/>
    <x v="0"/>
    <n v="34.340000000000003"/>
    <x v="1"/>
    <s v="Yes"/>
    <x v="1"/>
    <n v="6"/>
    <x v="1"/>
    <x v="1"/>
    <x v="0"/>
    <x v="1"/>
    <x v="1"/>
    <x v="0"/>
    <s v="No"/>
    <x v="1"/>
    <x v="1"/>
    <s v="Yes"/>
    <x v="1"/>
    <n v="81.150000000000006"/>
    <n v="784.45"/>
    <n v="0"/>
    <n v="50"/>
    <n v="309.06"/>
    <n v="1143.51"/>
    <x v="0"/>
    <x v="0"/>
    <x v="0"/>
    <x v="0"/>
    <x v="1"/>
    <n v="0"/>
    <x v="0"/>
  </r>
  <r>
    <s v="4301-VVZKA"/>
    <x v="1"/>
    <n v="25"/>
    <s v="Yes"/>
    <n v="0"/>
    <s v="San Francisco"/>
    <n v="94123"/>
    <n v="37.800254000000002"/>
    <n v="-122.436975"/>
    <n v="1"/>
    <n v="16"/>
    <s v="None"/>
    <x v="0"/>
    <n v="25.83"/>
    <x v="1"/>
    <s v="Yes"/>
    <x v="1"/>
    <n v="46"/>
    <x v="0"/>
    <x v="1"/>
    <x v="0"/>
    <x v="1"/>
    <x v="1"/>
    <x v="0"/>
    <s v="No"/>
    <x v="0"/>
    <x v="1"/>
    <s v="Yes"/>
    <x v="1"/>
    <n v="75.400000000000006"/>
    <n v="1189.4000000000001"/>
    <n v="0"/>
    <n v="0"/>
    <n v="413.28"/>
    <n v="1602.68"/>
    <x v="0"/>
    <x v="0"/>
    <x v="0"/>
    <x v="1"/>
    <x v="4"/>
    <n v="0"/>
    <x v="0"/>
  </r>
  <r>
    <s v="4302-ZYFEL"/>
    <x v="1"/>
    <n v="23"/>
    <s v="Yes"/>
    <n v="2"/>
    <s v="Belvedere Tiburon"/>
    <n v="94920"/>
    <n v="37.885629000000002"/>
    <n v="-122.46858"/>
    <n v="8"/>
    <n v="69"/>
    <s v="Offer A"/>
    <x v="0"/>
    <n v="26.44"/>
    <x v="0"/>
    <s v="No"/>
    <x v="3"/>
    <m/>
    <x v="2"/>
    <x v="2"/>
    <x v="2"/>
    <x v="2"/>
    <x v="2"/>
    <x v="2"/>
    <m/>
    <x v="2"/>
    <x v="0"/>
    <s v="Yes"/>
    <x v="0"/>
    <n v="20.55"/>
    <n v="1403.1"/>
    <n v="0"/>
    <n v="0"/>
    <n v="1824.36"/>
    <n v="3227.46"/>
    <x v="0"/>
    <x v="0"/>
    <x v="0"/>
    <x v="2"/>
    <x v="4"/>
    <n v="0"/>
    <x v="1"/>
  </r>
  <r>
    <s v="4304-TSPVK"/>
    <x v="0"/>
    <n v="46"/>
    <s v="Yes"/>
    <n v="0"/>
    <s v="Tupman"/>
    <n v="93276"/>
    <n v="35.316262999999999"/>
    <n v="-119.402559"/>
    <n v="8"/>
    <n v="68"/>
    <s v="Offer A"/>
    <x v="0"/>
    <n v="23.14"/>
    <x v="1"/>
    <s v="Yes"/>
    <x v="1"/>
    <n v="21"/>
    <x v="1"/>
    <x v="0"/>
    <x v="1"/>
    <x v="0"/>
    <x v="0"/>
    <x v="1"/>
    <s v="Yes"/>
    <x v="0"/>
    <x v="2"/>
    <s v="No"/>
    <x v="1"/>
    <n v="114.9"/>
    <n v="7843.55"/>
    <n v="0"/>
    <n v="0"/>
    <n v="1573.52"/>
    <n v="9417.07"/>
    <x v="0"/>
    <x v="0"/>
    <x v="0"/>
    <x v="2"/>
    <x v="1"/>
    <n v="0"/>
    <x v="2"/>
  </r>
  <r>
    <s v="4304-XUMGI"/>
    <x v="1"/>
    <n v="74"/>
    <s v="Yes"/>
    <n v="2"/>
    <s v="Moreno Valley"/>
    <n v="92557"/>
    <n v="33.970661"/>
    <n v="-117.255039"/>
    <n v="3"/>
    <n v="50"/>
    <s v="None"/>
    <x v="0"/>
    <n v="32.9"/>
    <x v="1"/>
    <s v="Yes"/>
    <x v="2"/>
    <n v="18"/>
    <x v="1"/>
    <x v="0"/>
    <x v="1"/>
    <x v="1"/>
    <x v="1"/>
    <x v="1"/>
    <s v="Yes"/>
    <x v="0"/>
    <x v="2"/>
    <s v="Yes"/>
    <x v="1"/>
    <n v="75.150000000000006"/>
    <n v="3822.45"/>
    <n v="0"/>
    <n v="0"/>
    <n v="1645"/>
    <n v="5467.45"/>
    <x v="0"/>
    <x v="0"/>
    <x v="0"/>
    <x v="2"/>
    <x v="3"/>
    <n v="0"/>
    <x v="0"/>
  </r>
  <r>
    <s v="4307-KTUMW"/>
    <x v="1"/>
    <n v="27"/>
    <s v="Yes"/>
    <n v="0"/>
    <s v="Santa Barbara"/>
    <n v="93108"/>
    <n v="34.457540999999999"/>
    <n v="-119.631072"/>
    <n v="1"/>
    <n v="53"/>
    <s v="Offer B"/>
    <x v="0"/>
    <n v="31.24"/>
    <x v="1"/>
    <s v="Yes"/>
    <x v="1"/>
    <n v="73"/>
    <x v="1"/>
    <x v="1"/>
    <x v="1"/>
    <x v="1"/>
    <x v="1"/>
    <x v="1"/>
    <s v="Yes"/>
    <x v="0"/>
    <x v="1"/>
    <s v="No"/>
    <x v="1"/>
    <n v="93.9"/>
    <n v="5029.2"/>
    <n v="0"/>
    <n v="0"/>
    <n v="1655.72"/>
    <n v="6684.92"/>
    <x v="1"/>
    <x v="5"/>
    <x v="8"/>
    <x v="2"/>
    <x v="4"/>
    <n v="1"/>
    <x v="2"/>
  </r>
  <r>
    <s v="4307-KWMXE"/>
    <x v="1"/>
    <n v="53"/>
    <s v="No"/>
    <n v="0"/>
    <s v="Llano"/>
    <n v="93544"/>
    <n v="34.500090999999998"/>
    <n v="-117.765862"/>
    <n v="0"/>
    <n v="10"/>
    <s v="Offer D"/>
    <x v="1"/>
    <m/>
    <x v="2"/>
    <s v="Yes"/>
    <x v="2"/>
    <n v="22"/>
    <x v="0"/>
    <x v="0"/>
    <x v="0"/>
    <x v="0"/>
    <x v="1"/>
    <x v="0"/>
    <s v="No"/>
    <x v="0"/>
    <x v="1"/>
    <s v="No"/>
    <x v="1"/>
    <n v="35.75"/>
    <n v="389.8"/>
    <n v="0"/>
    <n v="0"/>
    <n v="0"/>
    <n v="389.8"/>
    <x v="0"/>
    <x v="0"/>
    <x v="0"/>
    <x v="0"/>
    <x v="2"/>
    <n v="0"/>
    <x v="3"/>
  </r>
  <r>
    <s v="4310-KEDTB"/>
    <x v="0"/>
    <n v="24"/>
    <s v="No"/>
    <n v="2"/>
    <s v="Yuba City"/>
    <n v="95993"/>
    <n v="39.075693999999999"/>
    <n v="-121.70605999999999"/>
    <n v="0"/>
    <n v="26"/>
    <s v="None"/>
    <x v="1"/>
    <m/>
    <x v="2"/>
    <s v="Yes"/>
    <x v="2"/>
    <n v="27"/>
    <x v="0"/>
    <x v="1"/>
    <x v="1"/>
    <x v="1"/>
    <x v="1"/>
    <x v="0"/>
    <s v="No"/>
    <x v="0"/>
    <x v="1"/>
    <s v="Yes"/>
    <x v="0"/>
    <n v="29.8"/>
    <n v="786.5"/>
    <n v="10.28"/>
    <n v="0"/>
    <n v="0"/>
    <n v="776.22"/>
    <x v="0"/>
    <x v="0"/>
    <x v="0"/>
    <x v="3"/>
    <x v="4"/>
    <n v="0"/>
    <x v="1"/>
  </r>
  <r>
    <s v="4311-QTTAI"/>
    <x v="0"/>
    <n v="63"/>
    <s v="No"/>
    <n v="0"/>
    <s v="Van Nuys"/>
    <n v="91411"/>
    <n v="34.178469999999997"/>
    <n v="-118.45947200000001"/>
    <n v="0"/>
    <n v="16"/>
    <s v="None"/>
    <x v="0"/>
    <n v="40.950000000000003"/>
    <x v="0"/>
    <s v="No"/>
    <x v="3"/>
    <m/>
    <x v="2"/>
    <x v="2"/>
    <x v="2"/>
    <x v="2"/>
    <x v="2"/>
    <x v="2"/>
    <m/>
    <x v="2"/>
    <x v="0"/>
    <s v="No"/>
    <x v="0"/>
    <n v="19.350000000000001"/>
    <n v="295.55"/>
    <n v="0"/>
    <n v="0"/>
    <n v="655.20000000000005"/>
    <n v="950.75"/>
    <x v="0"/>
    <x v="0"/>
    <x v="0"/>
    <x v="1"/>
    <x v="3"/>
    <n v="0"/>
    <x v="1"/>
  </r>
  <r>
    <s v="4312-GVYNH"/>
    <x v="0"/>
    <n v="46"/>
    <s v="Yes"/>
    <n v="0"/>
    <s v="Westminster"/>
    <n v="92683"/>
    <n v="33.752591000000002"/>
    <n v="-117.993661"/>
    <n v="8"/>
    <n v="70"/>
    <s v="None"/>
    <x v="1"/>
    <m/>
    <x v="2"/>
    <s v="Yes"/>
    <x v="0"/>
    <n v="26"/>
    <x v="1"/>
    <x v="1"/>
    <x v="1"/>
    <x v="0"/>
    <x v="1"/>
    <x v="1"/>
    <s v="Yes"/>
    <x v="0"/>
    <x v="2"/>
    <s v="Yes"/>
    <x v="1"/>
    <n v="49.85"/>
    <n v="3370.2"/>
    <n v="0"/>
    <n v="0"/>
    <n v="0"/>
    <n v="3370.2"/>
    <x v="0"/>
    <x v="0"/>
    <x v="0"/>
    <x v="2"/>
    <x v="1"/>
    <n v="0"/>
    <x v="3"/>
  </r>
  <r>
    <s v="4312-KFRXN"/>
    <x v="1"/>
    <n v="61"/>
    <s v="Yes"/>
    <n v="0"/>
    <s v="Bradley"/>
    <n v="93426"/>
    <n v="35.842889"/>
    <n v="-121.004862"/>
    <n v="2"/>
    <n v="72"/>
    <s v="Offer A"/>
    <x v="0"/>
    <n v="34.29"/>
    <x v="1"/>
    <s v="No"/>
    <x v="3"/>
    <m/>
    <x v="2"/>
    <x v="2"/>
    <x v="2"/>
    <x v="2"/>
    <x v="2"/>
    <x v="2"/>
    <m/>
    <x v="2"/>
    <x v="2"/>
    <s v="No"/>
    <x v="0"/>
    <n v="25.4"/>
    <n v="1710.9"/>
    <n v="0"/>
    <n v="0"/>
    <n v="2468.88"/>
    <n v="4179.78"/>
    <x v="0"/>
    <x v="0"/>
    <x v="0"/>
    <x v="2"/>
    <x v="3"/>
    <n v="0"/>
    <x v="1"/>
  </r>
  <r>
    <s v="4315-MURBD"/>
    <x v="0"/>
    <n v="64"/>
    <s v="No"/>
    <n v="0"/>
    <s v="San Bruno"/>
    <n v="94066"/>
    <n v="37.624436000000003"/>
    <n v="-122.430661"/>
    <n v="0"/>
    <n v="12"/>
    <s v="None"/>
    <x v="0"/>
    <n v="34.92"/>
    <x v="0"/>
    <s v="Yes"/>
    <x v="0"/>
    <n v="23"/>
    <x v="1"/>
    <x v="1"/>
    <x v="0"/>
    <x v="0"/>
    <x v="0"/>
    <x v="1"/>
    <s v="Yes"/>
    <x v="0"/>
    <x v="1"/>
    <s v="Yes"/>
    <x v="1"/>
    <n v="98.9"/>
    <n v="1120.95"/>
    <n v="0"/>
    <n v="0"/>
    <n v="419.04"/>
    <n v="1539.99"/>
    <x v="1"/>
    <x v="4"/>
    <x v="16"/>
    <x v="0"/>
    <x v="3"/>
    <n v="1"/>
    <x v="2"/>
  </r>
  <r>
    <s v="4316-XCSLJ"/>
    <x v="1"/>
    <n v="35"/>
    <s v="No"/>
    <n v="3"/>
    <s v="Palo Alto"/>
    <n v="94301"/>
    <n v="37.444313999999999"/>
    <n v="-122.149996"/>
    <n v="0"/>
    <n v="17"/>
    <s v="None"/>
    <x v="0"/>
    <n v="45.61"/>
    <x v="0"/>
    <s v="Yes"/>
    <x v="2"/>
    <n v="53"/>
    <x v="1"/>
    <x v="1"/>
    <x v="0"/>
    <x v="1"/>
    <x v="1"/>
    <x v="0"/>
    <s v="No"/>
    <x v="0"/>
    <x v="1"/>
    <s v="Yes"/>
    <x v="0"/>
    <n v="50.3"/>
    <n v="846.8"/>
    <n v="0"/>
    <n v="0"/>
    <n v="775.37"/>
    <n v="1622.17"/>
    <x v="0"/>
    <x v="0"/>
    <x v="0"/>
    <x v="1"/>
    <x v="0"/>
    <n v="0"/>
    <x v="3"/>
  </r>
  <r>
    <s v="4317-VTEOA"/>
    <x v="1"/>
    <n v="61"/>
    <s v="No"/>
    <n v="0"/>
    <s v="Rowland Heights"/>
    <n v="91748"/>
    <n v="33.976753000000002"/>
    <n v="-117.897367"/>
    <n v="0"/>
    <n v="1"/>
    <s v="Offer E"/>
    <x v="0"/>
    <n v="43.03"/>
    <x v="0"/>
    <s v="Yes"/>
    <x v="2"/>
    <n v="3"/>
    <x v="0"/>
    <x v="0"/>
    <x v="0"/>
    <x v="1"/>
    <x v="1"/>
    <x v="0"/>
    <s v="No"/>
    <x v="0"/>
    <x v="1"/>
    <s v="Yes"/>
    <x v="1"/>
    <n v="50.75"/>
    <n v="50.75"/>
    <n v="0"/>
    <n v="0"/>
    <n v="43.03"/>
    <n v="93.78"/>
    <x v="1"/>
    <x v="1"/>
    <x v="1"/>
    <x v="0"/>
    <x v="3"/>
    <n v="1"/>
    <x v="3"/>
  </r>
  <r>
    <s v="4318-RAJVY"/>
    <x v="0"/>
    <n v="57"/>
    <s v="No"/>
    <n v="0"/>
    <s v="Encino"/>
    <n v="91436"/>
    <n v="34.152875000000002"/>
    <n v="-118.486056"/>
    <n v="0"/>
    <n v="10"/>
    <s v="None"/>
    <x v="0"/>
    <n v="2.84"/>
    <x v="0"/>
    <s v="No"/>
    <x v="3"/>
    <m/>
    <x v="2"/>
    <x v="2"/>
    <x v="2"/>
    <x v="2"/>
    <x v="2"/>
    <x v="2"/>
    <m/>
    <x v="2"/>
    <x v="0"/>
    <s v="Yes"/>
    <x v="0"/>
    <n v="19.8"/>
    <n v="198.25"/>
    <n v="0"/>
    <n v="0"/>
    <n v="28.4"/>
    <n v="226.65"/>
    <x v="0"/>
    <x v="0"/>
    <x v="0"/>
    <x v="0"/>
    <x v="2"/>
    <n v="0"/>
    <x v="1"/>
  </r>
  <r>
    <s v="4320-QMLLA"/>
    <x v="1"/>
    <n v="57"/>
    <s v="No"/>
    <n v="0"/>
    <s v="Avery"/>
    <n v="95224"/>
    <n v="38.208336000000003"/>
    <n v="-120.339938"/>
    <n v="0"/>
    <n v="7"/>
    <s v="None"/>
    <x v="0"/>
    <n v="5.61"/>
    <x v="0"/>
    <s v="Yes"/>
    <x v="2"/>
    <n v="24"/>
    <x v="0"/>
    <x v="1"/>
    <x v="0"/>
    <x v="1"/>
    <x v="0"/>
    <x v="0"/>
    <s v="No"/>
    <x v="0"/>
    <x v="1"/>
    <s v="No"/>
    <x v="2"/>
    <n v="54.85"/>
    <n v="370.4"/>
    <n v="0"/>
    <n v="0"/>
    <n v="39.270000000000003"/>
    <n v="409.67"/>
    <x v="0"/>
    <x v="0"/>
    <x v="0"/>
    <x v="0"/>
    <x v="2"/>
    <n v="0"/>
    <x v="3"/>
  </r>
  <r>
    <s v="4322-RCYMT"/>
    <x v="1"/>
    <n v="63"/>
    <s v="Yes"/>
    <n v="0"/>
    <s v="San Diego"/>
    <n v="92122"/>
    <n v="32.857230000000001"/>
    <n v="-117.209774"/>
    <n v="1"/>
    <n v="68"/>
    <s v="Offer A"/>
    <x v="0"/>
    <n v="29.18"/>
    <x v="1"/>
    <s v="Yes"/>
    <x v="2"/>
    <n v="18"/>
    <x v="0"/>
    <x v="0"/>
    <x v="1"/>
    <x v="0"/>
    <x v="1"/>
    <x v="1"/>
    <s v="Yes"/>
    <x v="1"/>
    <x v="0"/>
    <s v="Yes"/>
    <x v="1"/>
    <n v="75.8"/>
    <n v="5293.95"/>
    <n v="0"/>
    <n v="90"/>
    <n v="1984.24"/>
    <n v="7368.19"/>
    <x v="1"/>
    <x v="1"/>
    <x v="5"/>
    <x v="2"/>
    <x v="3"/>
    <n v="1"/>
    <x v="0"/>
  </r>
  <r>
    <s v="4323-ELYYB"/>
    <x v="1"/>
    <n v="54"/>
    <s v="Yes"/>
    <n v="2"/>
    <s v="Likely"/>
    <n v="96116"/>
    <n v="41.266007999999999"/>
    <n v="-120.490731"/>
    <n v="7"/>
    <n v="13"/>
    <s v="None"/>
    <x v="0"/>
    <n v="4.26"/>
    <x v="0"/>
    <s v="No"/>
    <x v="3"/>
    <m/>
    <x v="2"/>
    <x v="2"/>
    <x v="2"/>
    <x v="2"/>
    <x v="2"/>
    <x v="2"/>
    <m/>
    <x v="2"/>
    <x v="0"/>
    <s v="No"/>
    <x v="0"/>
    <n v="20"/>
    <n v="218.55"/>
    <n v="0"/>
    <n v="0"/>
    <n v="55.38"/>
    <n v="273.93"/>
    <x v="0"/>
    <x v="0"/>
    <x v="0"/>
    <x v="1"/>
    <x v="2"/>
    <n v="0"/>
    <x v="1"/>
  </r>
  <r>
    <s v="4323-OHFOW"/>
    <x v="0"/>
    <n v="72"/>
    <s v="Yes"/>
    <n v="0"/>
    <s v="Newhall"/>
    <n v="91321"/>
    <n v="34.370378000000002"/>
    <n v="-118.50411800000001"/>
    <n v="1"/>
    <n v="70"/>
    <s v="None"/>
    <x v="0"/>
    <n v="33.74"/>
    <x v="1"/>
    <s v="Yes"/>
    <x v="1"/>
    <n v="24"/>
    <x v="0"/>
    <x v="0"/>
    <x v="0"/>
    <x v="0"/>
    <x v="0"/>
    <x v="1"/>
    <s v="No"/>
    <x v="0"/>
    <x v="0"/>
    <s v="Yes"/>
    <x v="1"/>
    <n v="105.55"/>
    <n v="7195.35"/>
    <n v="0"/>
    <n v="0"/>
    <n v="2361.8000000000002"/>
    <n v="9557.15"/>
    <x v="0"/>
    <x v="0"/>
    <x v="0"/>
    <x v="2"/>
    <x v="3"/>
    <n v="0"/>
    <x v="2"/>
  </r>
  <r>
    <s v="4323-SADQS"/>
    <x v="1"/>
    <n v="61"/>
    <s v="Yes"/>
    <n v="6"/>
    <s v="Concord"/>
    <n v="94521"/>
    <n v="37.971420999999999"/>
    <n v="-121.971504"/>
    <n v="2"/>
    <n v="7"/>
    <s v="None"/>
    <x v="1"/>
    <m/>
    <x v="2"/>
    <s v="Yes"/>
    <x v="0"/>
    <n v="30"/>
    <x v="1"/>
    <x v="1"/>
    <x v="0"/>
    <x v="0"/>
    <x v="1"/>
    <x v="0"/>
    <s v="No"/>
    <x v="0"/>
    <x v="1"/>
    <s v="Yes"/>
    <x v="1"/>
    <n v="34.5"/>
    <n v="279.25"/>
    <n v="0"/>
    <n v="0"/>
    <n v="0"/>
    <n v="279.25"/>
    <x v="1"/>
    <x v="2"/>
    <x v="15"/>
    <x v="0"/>
    <x v="3"/>
    <n v="1"/>
    <x v="3"/>
  </r>
  <r>
    <s v="4324-AHJKS"/>
    <x v="0"/>
    <n v="42"/>
    <s v="No"/>
    <n v="0"/>
    <s v="Buttonwillow"/>
    <n v="93206"/>
    <n v="35.451402000000002"/>
    <n v="-119.48841299999999"/>
    <n v="0"/>
    <n v="5"/>
    <s v="None"/>
    <x v="0"/>
    <n v="24.83"/>
    <x v="0"/>
    <s v="Yes"/>
    <x v="2"/>
    <n v="26"/>
    <x v="1"/>
    <x v="1"/>
    <x v="1"/>
    <x v="1"/>
    <x v="1"/>
    <x v="0"/>
    <s v="No"/>
    <x v="0"/>
    <x v="1"/>
    <s v="No"/>
    <x v="0"/>
    <n v="55.8"/>
    <n v="300.39999999999998"/>
    <n v="0"/>
    <n v="0"/>
    <n v="124.15"/>
    <n v="424.55"/>
    <x v="0"/>
    <x v="0"/>
    <x v="0"/>
    <x v="0"/>
    <x v="1"/>
    <n v="0"/>
    <x v="3"/>
  </r>
  <r>
    <s v="4324-BZCKL"/>
    <x v="0"/>
    <n v="30"/>
    <s v="Yes"/>
    <n v="2"/>
    <s v="Paynes Creek"/>
    <n v="96075"/>
    <n v="40.343212999999999"/>
    <n v="-121.81541199999999"/>
    <n v="6"/>
    <n v="10"/>
    <s v="None"/>
    <x v="0"/>
    <n v="5.74"/>
    <x v="0"/>
    <s v="Yes"/>
    <x v="2"/>
    <n v="59"/>
    <x v="0"/>
    <x v="0"/>
    <x v="1"/>
    <x v="1"/>
    <x v="1"/>
    <x v="0"/>
    <s v="No"/>
    <x v="0"/>
    <x v="1"/>
    <s v="Yes"/>
    <x v="0"/>
    <n v="55.55"/>
    <n v="551.29999999999995"/>
    <n v="0"/>
    <n v="0"/>
    <n v="57.4"/>
    <n v="608.70000000000005"/>
    <x v="0"/>
    <x v="0"/>
    <x v="0"/>
    <x v="0"/>
    <x v="0"/>
    <n v="0"/>
    <x v="3"/>
  </r>
  <r>
    <s v="4325-NFSKC"/>
    <x v="1"/>
    <n v="68"/>
    <s v="No"/>
    <n v="0"/>
    <s v="Pacific Palisades"/>
    <n v="90272"/>
    <n v="34.079448999999997"/>
    <n v="-118.548306"/>
    <n v="0"/>
    <n v="19"/>
    <s v="Offer D"/>
    <x v="0"/>
    <n v="28.12"/>
    <x v="1"/>
    <s v="Yes"/>
    <x v="1"/>
    <n v="25"/>
    <x v="1"/>
    <x v="1"/>
    <x v="0"/>
    <x v="1"/>
    <x v="0"/>
    <x v="0"/>
    <s v="No"/>
    <x v="0"/>
    <x v="1"/>
    <s v="Yes"/>
    <x v="1"/>
    <n v="90.6"/>
    <n v="1660"/>
    <n v="0"/>
    <n v="0"/>
    <n v="534.28"/>
    <n v="2194.2800000000002"/>
    <x v="1"/>
    <x v="4"/>
    <x v="19"/>
    <x v="1"/>
    <x v="3"/>
    <n v="1"/>
    <x v="2"/>
  </r>
  <r>
    <s v="4328-VUFWD"/>
    <x v="0"/>
    <n v="62"/>
    <s v="No"/>
    <n v="0"/>
    <s v="Vallejo"/>
    <n v="94591"/>
    <n v="38.105733000000001"/>
    <n v="-122.18633800000001"/>
    <n v="0"/>
    <n v="39"/>
    <s v="None"/>
    <x v="0"/>
    <n v="6.77"/>
    <x v="0"/>
    <s v="Yes"/>
    <x v="2"/>
    <n v="17"/>
    <x v="0"/>
    <x v="1"/>
    <x v="0"/>
    <x v="0"/>
    <x v="1"/>
    <x v="1"/>
    <s v="Yes"/>
    <x v="0"/>
    <x v="0"/>
    <s v="No"/>
    <x v="1"/>
    <n v="59.3"/>
    <n v="2209.15"/>
    <n v="0"/>
    <n v="0"/>
    <n v="264.02999999999997"/>
    <n v="2473.1799999999998"/>
    <x v="0"/>
    <x v="0"/>
    <x v="0"/>
    <x v="3"/>
    <x v="3"/>
    <n v="0"/>
    <x v="3"/>
  </r>
  <r>
    <s v="4329-YPDDQ"/>
    <x v="1"/>
    <n v="40"/>
    <s v="No"/>
    <n v="0"/>
    <s v="Cazadero"/>
    <n v="95421"/>
    <n v="38.578806999999998"/>
    <n v="-123.19338"/>
    <n v="0"/>
    <n v="20"/>
    <s v="None"/>
    <x v="0"/>
    <n v="16.05"/>
    <x v="0"/>
    <s v="Yes"/>
    <x v="1"/>
    <n v="18"/>
    <x v="1"/>
    <x v="0"/>
    <x v="1"/>
    <x v="0"/>
    <x v="0"/>
    <x v="1"/>
    <s v="Yes"/>
    <x v="0"/>
    <x v="1"/>
    <s v="Yes"/>
    <x v="1"/>
    <n v="108.2"/>
    <n v="2203.6999999999998"/>
    <n v="0"/>
    <n v="0"/>
    <n v="321"/>
    <n v="2524.6999999999998"/>
    <x v="0"/>
    <x v="0"/>
    <x v="0"/>
    <x v="1"/>
    <x v="1"/>
    <n v="0"/>
    <x v="2"/>
  </r>
  <r>
    <s v="4332-MUOEZ"/>
    <x v="1"/>
    <n v="78"/>
    <s v="Yes"/>
    <n v="0"/>
    <s v="Moreno Valley"/>
    <n v="92553"/>
    <n v="33.923149000000002"/>
    <n v="-117.244933"/>
    <n v="1"/>
    <n v="20"/>
    <s v="None"/>
    <x v="0"/>
    <n v="32.54"/>
    <x v="0"/>
    <s v="Yes"/>
    <x v="1"/>
    <n v="5"/>
    <x v="1"/>
    <x v="1"/>
    <x v="1"/>
    <x v="0"/>
    <x v="1"/>
    <x v="1"/>
    <s v="No"/>
    <x v="0"/>
    <x v="0"/>
    <s v="No"/>
    <x v="0"/>
    <n v="94.3"/>
    <n v="1818.3"/>
    <n v="0"/>
    <n v="0"/>
    <n v="650.79999999999995"/>
    <n v="2469.1"/>
    <x v="0"/>
    <x v="0"/>
    <x v="0"/>
    <x v="1"/>
    <x v="3"/>
    <n v="0"/>
    <x v="2"/>
  </r>
  <r>
    <s v="4334-HOWRP"/>
    <x v="1"/>
    <n v="70"/>
    <s v="Yes"/>
    <n v="0"/>
    <s v="Cambria"/>
    <n v="93428"/>
    <n v="35.591386999999997"/>
    <n v="-121.032256"/>
    <n v="1"/>
    <n v="72"/>
    <s v="Offer A"/>
    <x v="1"/>
    <m/>
    <x v="2"/>
    <s v="Yes"/>
    <x v="2"/>
    <n v="7"/>
    <x v="1"/>
    <x v="0"/>
    <x v="1"/>
    <x v="0"/>
    <x v="0"/>
    <x v="1"/>
    <s v="No"/>
    <x v="1"/>
    <x v="2"/>
    <s v="Yes"/>
    <x v="0"/>
    <n v="64.95"/>
    <n v="4546"/>
    <n v="0"/>
    <n v="30"/>
    <n v="0"/>
    <n v="4576"/>
    <x v="0"/>
    <x v="0"/>
    <x v="0"/>
    <x v="2"/>
    <x v="3"/>
    <n v="0"/>
    <x v="0"/>
  </r>
  <r>
    <s v="4335-BSMJS"/>
    <x v="0"/>
    <n v="55"/>
    <s v="No"/>
    <n v="0"/>
    <s v="Sanger"/>
    <n v="93657"/>
    <n v="36.819628000000002"/>
    <n v="-119.440414"/>
    <n v="0"/>
    <n v="62"/>
    <s v="None"/>
    <x v="0"/>
    <n v="8.23"/>
    <x v="1"/>
    <s v="No"/>
    <x v="3"/>
    <m/>
    <x v="2"/>
    <x v="2"/>
    <x v="2"/>
    <x v="2"/>
    <x v="2"/>
    <x v="2"/>
    <m/>
    <x v="2"/>
    <x v="2"/>
    <s v="Yes"/>
    <x v="0"/>
    <n v="-6"/>
    <n v="1563.95"/>
    <n v="0"/>
    <n v="0"/>
    <n v="510.26"/>
    <n v="2074.21"/>
    <x v="0"/>
    <x v="0"/>
    <x v="0"/>
    <x v="2"/>
    <x v="2"/>
    <n v="0"/>
    <x v="1"/>
  </r>
  <r>
    <s v="4335-UPJSI"/>
    <x v="0"/>
    <n v="57"/>
    <s v="No"/>
    <n v="1"/>
    <s v="Aguanga"/>
    <n v="92536"/>
    <n v="33.482242999999997"/>
    <n v="-116.827173"/>
    <n v="0"/>
    <n v="24"/>
    <s v="None"/>
    <x v="0"/>
    <n v="34.24"/>
    <x v="0"/>
    <s v="No"/>
    <x v="3"/>
    <m/>
    <x v="2"/>
    <x v="2"/>
    <x v="2"/>
    <x v="2"/>
    <x v="2"/>
    <x v="2"/>
    <m/>
    <x v="2"/>
    <x v="2"/>
    <s v="No"/>
    <x v="2"/>
    <n v="19.75"/>
    <n v="498.1"/>
    <n v="0"/>
    <n v="0"/>
    <n v="821.76"/>
    <n v="1319.86"/>
    <x v="0"/>
    <x v="0"/>
    <x v="0"/>
    <x v="1"/>
    <x v="2"/>
    <n v="0"/>
    <x v="1"/>
  </r>
  <r>
    <s v="4338-EYCER"/>
    <x v="1"/>
    <n v="57"/>
    <s v="Yes"/>
    <n v="0"/>
    <s v="Carlotta"/>
    <n v="95528"/>
    <n v="40.497283000000003"/>
    <n v="-123.93037"/>
    <n v="4"/>
    <n v="21"/>
    <s v="None"/>
    <x v="0"/>
    <n v="17.190000000000001"/>
    <x v="0"/>
    <s v="Yes"/>
    <x v="2"/>
    <n v="11"/>
    <x v="0"/>
    <x v="1"/>
    <x v="0"/>
    <x v="1"/>
    <x v="0"/>
    <x v="0"/>
    <s v="No"/>
    <x v="0"/>
    <x v="1"/>
    <s v="No"/>
    <x v="1"/>
    <n v="54.6"/>
    <n v="1125.2"/>
    <n v="0"/>
    <n v="0"/>
    <n v="360.99"/>
    <n v="1486.19"/>
    <x v="0"/>
    <x v="0"/>
    <x v="0"/>
    <x v="1"/>
    <x v="2"/>
    <n v="0"/>
    <x v="3"/>
  </r>
  <r>
    <s v="4342-HENTK"/>
    <x v="0"/>
    <n v="67"/>
    <s v="No"/>
    <n v="0"/>
    <s v="Garberville"/>
    <n v="95542"/>
    <n v="40.057783999999998"/>
    <n v="-123.679461"/>
    <n v="0"/>
    <n v="2"/>
    <s v="None"/>
    <x v="0"/>
    <n v="12.52"/>
    <x v="0"/>
    <s v="Yes"/>
    <x v="1"/>
    <n v="25"/>
    <x v="0"/>
    <x v="1"/>
    <x v="0"/>
    <x v="1"/>
    <x v="1"/>
    <x v="0"/>
    <s v="No"/>
    <x v="0"/>
    <x v="1"/>
    <s v="Yes"/>
    <x v="1"/>
    <n v="70.650000000000006"/>
    <n v="142.35"/>
    <n v="0"/>
    <n v="0"/>
    <n v="25.04"/>
    <n v="167.39"/>
    <x v="1"/>
    <x v="1"/>
    <x v="1"/>
    <x v="0"/>
    <x v="3"/>
    <n v="1"/>
    <x v="0"/>
  </r>
  <r>
    <s v="4342-HFXWS"/>
    <x v="0"/>
    <n v="19"/>
    <s v="Yes"/>
    <n v="1"/>
    <s v="Santa Monica"/>
    <n v="90401"/>
    <n v="34.015481000000001"/>
    <n v="-118.49323099999999"/>
    <n v="6"/>
    <n v="48"/>
    <s v="Offer B"/>
    <x v="0"/>
    <n v="44.66"/>
    <x v="0"/>
    <s v="Yes"/>
    <x v="2"/>
    <n v="27"/>
    <x v="1"/>
    <x v="1"/>
    <x v="1"/>
    <x v="0"/>
    <x v="0"/>
    <x v="0"/>
    <s v="No"/>
    <x v="0"/>
    <x v="0"/>
    <s v="No"/>
    <x v="1"/>
    <n v="69.7"/>
    <n v="3023.65"/>
    <n v="0"/>
    <n v="0"/>
    <n v="2143.6799999999998"/>
    <n v="5167.33"/>
    <x v="0"/>
    <x v="0"/>
    <x v="0"/>
    <x v="3"/>
    <x v="4"/>
    <n v="0"/>
    <x v="0"/>
  </r>
  <r>
    <s v="4343-EJVQB"/>
    <x v="1"/>
    <n v="48"/>
    <s v="No"/>
    <n v="0"/>
    <s v="Mariposa"/>
    <n v="95338"/>
    <n v="37.526791000000003"/>
    <n v="-119.99437"/>
    <n v="0"/>
    <n v="7"/>
    <s v="None"/>
    <x v="0"/>
    <n v="1.67"/>
    <x v="0"/>
    <s v="Yes"/>
    <x v="1"/>
    <n v="23"/>
    <x v="1"/>
    <x v="1"/>
    <x v="0"/>
    <x v="1"/>
    <x v="1"/>
    <x v="0"/>
    <s v="No"/>
    <x v="0"/>
    <x v="1"/>
    <s v="No"/>
    <x v="0"/>
    <n v="74.349999999999994"/>
    <n v="533.6"/>
    <n v="0"/>
    <n v="0"/>
    <n v="11.69"/>
    <n v="545.29"/>
    <x v="0"/>
    <x v="0"/>
    <x v="0"/>
    <x v="0"/>
    <x v="1"/>
    <n v="0"/>
    <x v="0"/>
  </r>
  <r>
    <s v="4349-GFQHK"/>
    <x v="1"/>
    <n v="30"/>
    <s v="No"/>
    <n v="0"/>
    <s v="Mentone"/>
    <n v="92359"/>
    <n v="34.103577999999999"/>
    <n v="-117.04053999999999"/>
    <n v="0"/>
    <n v="1"/>
    <s v="Offer E"/>
    <x v="0"/>
    <n v="25.39"/>
    <x v="1"/>
    <s v="Yes"/>
    <x v="2"/>
    <n v="52"/>
    <x v="0"/>
    <x v="1"/>
    <x v="1"/>
    <x v="1"/>
    <x v="1"/>
    <x v="0"/>
    <s v="No"/>
    <x v="0"/>
    <x v="1"/>
    <s v="No"/>
    <x v="1"/>
    <n v="54.35"/>
    <n v="54.35"/>
    <n v="0"/>
    <n v="0"/>
    <n v="25.39"/>
    <n v="79.739999999999995"/>
    <x v="1"/>
    <x v="5"/>
    <x v="8"/>
    <x v="0"/>
    <x v="0"/>
    <n v="1"/>
    <x v="3"/>
  </r>
  <r>
    <s v="4350-ZTLPI"/>
    <x v="0"/>
    <n v="36"/>
    <s v="Yes"/>
    <n v="0"/>
    <s v="Van Nuys"/>
    <n v="91401"/>
    <n v="34.178483"/>
    <n v="-118.431791"/>
    <n v="1"/>
    <n v="53"/>
    <s v="Offer B"/>
    <x v="0"/>
    <n v="18"/>
    <x v="1"/>
    <s v="Yes"/>
    <x v="1"/>
    <n v="20"/>
    <x v="0"/>
    <x v="0"/>
    <x v="1"/>
    <x v="0"/>
    <x v="0"/>
    <x v="1"/>
    <s v="Yes"/>
    <x v="0"/>
    <x v="0"/>
    <s v="Yes"/>
    <x v="1"/>
    <n v="108.95"/>
    <n v="5718.2"/>
    <n v="0"/>
    <n v="0"/>
    <n v="954"/>
    <n v="6672.2"/>
    <x v="0"/>
    <x v="0"/>
    <x v="0"/>
    <x v="2"/>
    <x v="0"/>
    <n v="0"/>
    <x v="2"/>
  </r>
  <r>
    <s v="4351-QLCSU"/>
    <x v="0"/>
    <n v="47"/>
    <s v="No"/>
    <n v="0"/>
    <s v="Quincy"/>
    <n v="95971"/>
    <n v="39.971228000000004"/>
    <n v="-121.041166"/>
    <n v="0"/>
    <n v="1"/>
    <s v="None"/>
    <x v="0"/>
    <n v="32.74"/>
    <x v="0"/>
    <s v="Yes"/>
    <x v="2"/>
    <n v="26"/>
    <x v="0"/>
    <x v="1"/>
    <x v="0"/>
    <x v="1"/>
    <x v="0"/>
    <x v="0"/>
    <s v="No"/>
    <x v="0"/>
    <x v="1"/>
    <s v="Yes"/>
    <x v="0"/>
    <n v="55"/>
    <n v="55"/>
    <n v="0"/>
    <n v="0"/>
    <n v="32.74"/>
    <n v="87.74"/>
    <x v="1"/>
    <x v="4"/>
    <x v="7"/>
    <x v="0"/>
    <x v="1"/>
    <n v="1"/>
    <x v="3"/>
  </r>
  <r>
    <s v="4353-HYOJD"/>
    <x v="0"/>
    <n v="37"/>
    <s v="Yes"/>
    <n v="5"/>
    <s v="Monrovia"/>
    <n v="91016"/>
    <n v="34.152799999999999"/>
    <n v="-118.00048200000001"/>
    <n v="5"/>
    <n v="27"/>
    <s v="Offer C"/>
    <x v="0"/>
    <n v="19.32"/>
    <x v="0"/>
    <s v="Yes"/>
    <x v="2"/>
    <n v="30"/>
    <x v="0"/>
    <x v="0"/>
    <x v="0"/>
    <x v="1"/>
    <x v="1"/>
    <x v="0"/>
    <s v="No"/>
    <x v="0"/>
    <x v="1"/>
    <s v="No"/>
    <x v="0"/>
    <n v="49.85"/>
    <n v="1336.15"/>
    <n v="0"/>
    <n v="0"/>
    <n v="521.64"/>
    <n v="1857.79"/>
    <x v="0"/>
    <x v="0"/>
    <x v="0"/>
    <x v="3"/>
    <x v="0"/>
    <n v="0"/>
    <x v="3"/>
  </r>
  <r>
    <s v="4355-CVPVS"/>
    <x v="0"/>
    <n v="49"/>
    <s v="Yes"/>
    <n v="1"/>
    <s v="California Hot Springs"/>
    <n v="93207"/>
    <n v="35.865794999999999"/>
    <n v="-118.69759000000001"/>
    <n v="4"/>
    <n v="56"/>
    <s v="None"/>
    <x v="0"/>
    <n v="12.97"/>
    <x v="0"/>
    <s v="Yes"/>
    <x v="1"/>
    <n v="28"/>
    <x v="0"/>
    <x v="1"/>
    <x v="0"/>
    <x v="1"/>
    <x v="0"/>
    <x v="1"/>
    <s v="Yes"/>
    <x v="0"/>
    <x v="0"/>
    <s v="No"/>
    <x v="1"/>
    <n v="88.9"/>
    <n v="4968"/>
    <n v="0"/>
    <n v="0"/>
    <n v="726.32"/>
    <n v="5694.32"/>
    <x v="0"/>
    <x v="0"/>
    <x v="0"/>
    <x v="2"/>
    <x v="1"/>
    <n v="0"/>
    <x v="0"/>
  </r>
  <r>
    <s v="4355-HBJHH"/>
    <x v="1"/>
    <n v="49"/>
    <s v="Yes"/>
    <n v="0"/>
    <s v="Waterford"/>
    <n v="95386"/>
    <n v="37.669516000000002"/>
    <n v="-120.626964"/>
    <n v="0"/>
    <n v="67"/>
    <s v="None"/>
    <x v="0"/>
    <n v="42.77"/>
    <x v="1"/>
    <s v="Yes"/>
    <x v="2"/>
    <n v="3"/>
    <x v="1"/>
    <x v="1"/>
    <x v="1"/>
    <x v="1"/>
    <x v="0"/>
    <x v="1"/>
    <s v="Yes"/>
    <x v="0"/>
    <x v="2"/>
    <s v="Yes"/>
    <x v="1"/>
    <n v="79.7"/>
    <n v="5293.4"/>
    <n v="0"/>
    <n v="0"/>
    <n v="2865.59"/>
    <n v="8158.99"/>
    <x v="1"/>
    <x v="4"/>
    <x v="16"/>
    <x v="2"/>
    <x v="1"/>
    <n v="1"/>
    <x v="0"/>
  </r>
  <r>
    <s v="4359-INNWN"/>
    <x v="0"/>
    <n v="63"/>
    <s v="No"/>
    <n v="0"/>
    <s v="Dunsmuir"/>
    <n v="96025"/>
    <n v="41.212694999999997"/>
    <n v="-122.392067"/>
    <n v="0"/>
    <n v="17"/>
    <s v="Offer D"/>
    <x v="0"/>
    <n v="3.84"/>
    <x v="0"/>
    <s v="No"/>
    <x v="3"/>
    <m/>
    <x v="2"/>
    <x v="2"/>
    <x v="2"/>
    <x v="2"/>
    <x v="2"/>
    <x v="2"/>
    <m/>
    <x v="2"/>
    <x v="0"/>
    <s v="No"/>
    <x v="0"/>
    <n v="20.05"/>
    <n v="337.9"/>
    <n v="43.68"/>
    <n v="0"/>
    <n v="65.28"/>
    <n v="359.5"/>
    <x v="0"/>
    <x v="0"/>
    <x v="0"/>
    <x v="1"/>
    <x v="3"/>
    <n v="0"/>
    <x v="1"/>
  </r>
  <r>
    <s v="4360-PNRQB"/>
    <x v="1"/>
    <n v="27"/>
    <s v="No"/>
    <n v="0"/>
    <s v="Yucca Valley"/>
    <n v="92284"/>
    <n v="34.159534000000001"/>
    <n v="-116.425984"/>
    <n v="0"/>
    <n v="18"/>
    <s v="Offer D"/>
    <x v="0"/>
    <n v="15.18"/>
    <x v="1"/>
    <s v="Yes"/>
    <x v="1"/>
    <n v="42"/>
    <x v="0"/>
    <x v="1"/>
    <x v="0"/>
    <x v="1"/>
    <x v="1"/>
    <x v="0"/>
    <s v="No"/>
    <x v="0"/>
    <x v="1"/>
    <s v="Yes"/>
    <x v="1"/>
    <n v="75.599999999999994"/>
    <n v="1395.05"/>
    <n v="0"/>
    <n v="0"/>
    <n v="273.24"/>
    <n v="1668.29"/>
    <x v="0"/>
    <x v="0"/>
    <x v="0"/>
    <x v="1"/>
    <x v="4"/>
    <n v="0"/>
    <x v="0"/>
  </r>
  <r>
    <s v="4360-QRAVE"/>
    <x v="1"/>
    <n v="75"/>
    <s v="No"/>
    <n v="0"/>
    <s v="Farmington"/>
    <n v="95230"/>
    <n v="37.956963000000002"/>
    <n v="-120.863055"/>
    <n v="0"/>
    <n v="37"/>
    <s v="Offer C"/>
    <x v="1"/>
    <m/>
    <x v="2"/>
    <s v="Yes"/>
    <x v="2"/>
    <n v="29"/>
    <x v="0"/>
    <x v="0"/>
    <x v="1"/>
    <x v="1"/>
    <x v="1"/>
    <x v="0"/>
    <s v="No"/>
    <x v="0"/>
    <x v="2"/>
    <s v="No"/>
    <x v="1"/>
    <n v="36.65"/>
    <n v="1315"/>
    <n v="0"/>
    <n v="0"/>
    <n v="0"/>
    <n v="1315"/>
    <x v="0"/>
    <x v="0"/>
    <x v="0"/>
    <x v="3"/>
    <x v="3"/>
    <n v="0"/>
    <x v="3"/>
  </r>
  <r>
    <s v="4361-BKAXE"/>
    <x v="0"/>
    <n v="23"/>
    <s v="No"/>
    <n v="0"/>
    <s v="Boulder Creek"/>
    <n v="95006"/>
    <n v="37.171726999999997"/>
    <n v="-122.142961"/>
    <n v="0"/>
    <n v="41"/>
    <s v="Offer B"/>
    <x v="0"/>
    <n v="21.56"/>
    <x v="1"/>
    <s v="Yes"/>
    <x v="1"/>
    <n v="59"/>
    <x v="1"/>
    <x v="0"/>
    <x v="1"/>
    <x v="0"/>
    <x v="0"/>
    <x v="1"/>
    <s v="Yes"/>
    <x v="0"/>
    <x v="1"/>
    <s v="Yes"/>
    <x v="1"/>
    <n v="114.5"/>
    <n v="4527.45"/>
    <n v="0"/>
    <n v="0"/>
    <n v="883.96"/>
    <n v="5411.41"/>
    <x v="1"/>
    <x v="1"/>
    <x v="5"/>
    <x v="3"/>
    <x v="4"/>
    <n v="1"/>
    <x v="2"/>
  </r>
  <r>
    <s v="4361-FEBGN"/>
    <x v="1"/>
    <n v="41"/>
    <s v="No"/>
    <n v="0"/>
    <s v="San Francisco"/>
    <n v="94131"/>
    <n v="37.746699"/>
    <n v="-122.44283299999999"/>
    <n v="0"/>
    <n v="48"/>
    <s v="None"/>
    <x v="0"/>
    <n v="33.68"/>
    <x v="0"/>
    <s v="No"/>
    <x v="3"/>
    <m/>
    <x v="2"/>
    <x v="2"/>
    <x v="2"/>
    <x v="2"/>
    <x v="2"/>
    <x v="2"/>
    <m/>
    <x v="2"/>
    <x v="2"/>
    <s v="No"/>
    <x v="0"/>
    <n v="20.149999999999999"/>
    <n v="982.95"/>
    <n v="0"/>
    <n v="0"/>
    <n v="1616.64"/>
    <n v="2599.59"/>
    <x v="0"/>
    <x v="0"/>
    <x v="0"/>
    <x v="3"/>
    <x v="1"/>
    <n v="0"/>
    <x v="1"/>
  </r>
  <r>
    <s v="4361-JEIVL"/>
    <x v="1"/>
    <n v="29"/>
    <s v="No"/>
    <n v="3"/>
    <s v="Greenfield"/>
    <n v="93927"/>
    <n v="36.248708000000001"/>
    <n v="-121.386617"/>
    <n v="0"/>
    <n v="1"/>
    <s v="Offer E"/>
    <x v="0"/>
    <n v="7.14"/>
    <x v="0"/>
    <s v="Yes"/>
    <x v="2"/>
    <n v="52"/>
    <x v="0"/>
    <x v="1"/>
    <x v="0"/>
    <x v="1"/>
    <x v="1"/>
    <x v="0"/>
    <s v="Yes"/>
    <x v="0"/>
    <x v="1"/>
    <s v="Yes"/>
    <x v="1"/>
    <n v="44.4"/>
    <n v="44.4"/>
    <n v="0"/>
    <n v="0"/>
    <n v="7.14"/>
    <n v="51.54"/>
    <x v="1"/>
    <x v="5"/>
    <x v="8"/>
    <x v="0"/>
    <x v="4"/>
    <n v="1"/>
    <x v="3"/>
  </r>
  <r>
    <s v="4365-MSDYN"/>
    <x v="1"/>
    <n v="38"/>
    <s v="Yes"/>
    <n v="0"/>
    <s v="San Clemente"/>
    <n v="92672"/>
    <n v="33.429487999999999"/>
    <n v="-117.609432"/>
    <n v="7"/>
    <n v="8"/>
    <s v="None"/>
    <x v="0"/>
    <n v="22.34"/>
    <x v="0"/>
    <s v="No"/>
    <x v="3"/>
    <m/>
    <x v="2"/>
    <x v="2"/>
    <x v="2"/>
    <x v="2"/>
    <x v="2"/>
    <x v="2"/>
    <m/>
    <x v="2"/>
    <x v="1"/>
    <s v="Yes"/>
    <x v="1"/>
    <n v="19.55"/>
    <n v="161.15"/>
    <n v="0"/>
    <n v="0"/>
    <n v="178.72"/>
    <n v="339.87"/>
    <x v="0"/>
    <x v="0"/>
    <x v="0"/>
    <x v="0"/>
    <x v="0"/>
    <n v="0"/>
    <x v="1"/>
  </r>
  <r>
    <s v="4366-CTOUZ"/>
    <x v="0"/>
    <n v="36"/>
    <s v="No"/>
    <n v="0"/>
    <s v="Bodega Bay"/>
    <n v="94923"/>
    <n v="38.377164999999998"/>
    <n v="-123.03795700000001"/>
    <n v="0"/>
    <n v="50"/>
    <s v="None"/>
    <x v="0"/>
    <n v="15.1"/>
    <x v="0"/>
    <s v="Yes"/>
    <x v="1"/>
    <n v="9"/>
    <x v="0"/>
    <x v="0"/>
    <x v="0"/>
    <x v="0"/>
    <x v="0"/>
    <x v="1"/>
    <s v="Yes"/>
    <x v="0"/>
    <x v="2"/>
    <s v="Yes"/>
    <x v="0"/>
    <n v="100.2"/>
    <n v="5038.45"/>
    <n v="0"/>
    <n v="0"/>
    <n v="755"/>
    <n v="5793.45"/>
    <x v="0"/>
    <x v="0"/>
    <x v="0"/>
    <x v="2"/>
    <x v="0"/>
    <n v="0"/>
    <x v="2"/>
  </r>
  <r>
    <s v="4367-NHWMM"/>
    <x v="0"/>
    <n v="37"/>
    <s v="No"/>
    <n v="0"/>
    <s v="Corte Madera"/>
    <n v="94925"/>
    <n v="37.924014"/>
    <n v="-122.51169400000001"/>
    <n v="0"/>
    <n v="1"/>
    <s v="None"/>
    <x v="1"/>
    <m/>
    <x v="2"/>
    <s v="Yes"/>
    <x v="0"/>
    <n v="13"/>
    <x v="0"/>
    <x v="1"/>
    <x v="0"/>
    <x v="1"/>
    <x v="1"/>
    <x v="0"/>
    <s v="No"/>
    <x v="0"/>
    <x v="1"/>
    <s v="Yes"/>
    <x v="0"/>
    <n v="24.9"/>
    <n v="24.9"/>
    <n v="0"/>
    <n v="0"/>
    <n v="0"/>
    <n v="24.9"/>
    <x v="2"/>
    <x v="0"/>
    <x v="0"/>
    <x v="0"/>
    <x v="0"/>
    <n v="0"/>
    <x v="1"/>
  </r>
  <r>
    <s v="4367-NUYAO"/>
    <x v="1"/>
    <n v="39"/>
    <s v="Yes"/>
    <n v="1"/>
    <s v="Cupertino"/>
    <n v="95014"/>
    <n v="37.306612000000001"/>
    <n v="-122.08062099999999"/>
    <n v="5"/>
    <n v="10"/>
    <s v="None"/>
    <x v="0"/>
    <n v="22.83"/>
    <x v="1"/>
    <s v="No"/>
    <x v="3"/>
    <m/>
    <x v="2"/>
    <x v="2"/>
    <x v="2"/>
    <x v="2"/>
    <x v="2"/>
    <x v="2"/>
    <m/>
    <x v="2"/>
    <x v="2"/>
    <s v="No"/>
    <x v="0"/>
    <n v="25.75"/>
    <n v="257.5"/>
    <n v="0"/>
    <n v="0"/>
    <n v="228.3"/>
    <n v="485.8"/>
    <x v="0"/>
    <x v="0"/>
    <x v="0"/>
    <x v="0"/>
    <x v="0"/>
    <n v="0"/>
    <x v="1"/>
  </r>
  <r>
    <s v="4369-HTUIF"/>
    <x v="1"/>
    <n v="73"/>
    <s v="No"/>
    <n v="0"/>
    <s v="Pismo Beach"/>
    <n v="93449"/>
    <n v="35.165667999999997"/>
    <n v="-120.65584200000001"/>
    <n v="0"/>
    <n v="6"/>
    <s v="Offer E"/>
    <x v="0"/>
    <n v="29.41"/>
    <x v="0"/>
    <s v="Yes"/>
    <x v="1"/>
    <n v="30"/>
    <x v="1"/>
    <x v="1"/>
    <x v="0"/>
    <x v="1"/>
    <x v="0"/>
    <x v="0"/>
    <s v="No"/>
    <x v="0"/>
    <x v="1"/>
    <s v="Yes"/>
    <x v="1"/>
    <n v="85.15"/>
    <n v="503.6"/>
    <n v="0"/>
    <n v="0"/>
    <n v="176.46"/>
    <n v="680.06"/>
    <x v="1"/>
    <x v="5"/>
    <x v="8"/>
    <x v="0"/>
    <x v="3"/>
    <n v="1"/>
    <x v="0"/>
  </r>
  <r>
    <s v="4369-NYSCF"/>
    <x v="1"/>
    <n v="61"/>
    <s v="No"/>
    <n v="0"/>
    <s v="Oakland"/>
    <n v="94606"/>
    <n v="37.792489000000003"/>
    <n v="-122.244314"/>
    <n v="0"/>
    <n v="56"/>
    <s v="Offer B"/>
    <x v="0"/>
    <n v="18.420000000000002"/>
    <x v="0"/>
    <s v="Yes"/>
    <x v="2"/>
    <n v="13"/>
    <x v="0"/>
    <x v="0"/>
    <x v="0"/>
    <x v="0"/>
    <x v="0"/>
    <x v="1"/>
    <s v="Yes"/>
    <x v="1"/>
    <x v="0"/>
    <s v="Yes"/>
    <x v="1"/>
    <n v="75.75"/>
    <n v="4284.6499999999996"/>
    <n v="0"/>
    <n v="90"/>
    <n v="1031.52"/>
    <n v="5406.17"/>
    <x v="0"/>
    <x v="0"/>
    <x v="0"/>
    <x v="2"/>
    <x v="3"/>
    <n v="0"/>
    <x v="0"/>
  </r>
  <r>
    <s v="4373-MAVJG"/>
    <x v="0"/>
    <n v="64"/>
    <s v="Yes"/>
    <n v="0"/>
    <s v="San Diego"/>
    <n v="92117"/>
    <n v="32.825085999999999"/>
    <n v="-117.19942399999999"/>
    <n v="1"/>
    <n v="14"/>
    <s v="Offer D"/>
    <x v="0"/>
    <n v="13.64"/>
    <x v="1"/>
    <s v="Yes"/>
    <x v="1"/>
    <n v="9"/>
    <x v="0"/>
    <x v="0"/>
    <x v="0"/>
    <x v="1"/>
    <x v="1"/>
    <x v="1"/>
    <s v="Yes"/>
    <x v="0"/>
    <x v="1"/>
    <s v="Yes"/>
    <x v="1"/>
    <n v="90.9"/>
    <n v="1259"/>
    <n v="0"/>
    <n v="0"/>
    <n v="190.96"/>
    <n v="1449.96"/>
    <x v="1"/>
    <x v="1"/>
    <x v="5"/>
    <x v="1"/>
    <x v="3"/>
    <n v="1"/>
    <x v="2"/>
  </r>
  <r>
    <s v="4373-VVHQL"/>
    <x v="1"/>
    <n v="37"/>
    <s v="No"/>
    <n v="0"/>
    <s v="Arroyo Grande"/>
    <n v="93420"/>
    <n v="35.176236000000003"/>
    <n v="-120.483243"/>
    <n v="0"/>
    <n v="1"/>
    <s v="Offer E"/>
    <x v="0"/>
    <n v="18.57"/>
    <x v="0"/>
    <s v="Yes"/>
    <x v="2"/>
    <n v="26"/>
    <x v="0"/>
    <x v="1"/>
    <x v="0"/>
    <x v="1"/>
    <x v="1"/>
    <x v="0"/>
    <s v="No"/>
    <x v="1"/>
    <x v="1"/>
    <s v="Yes"/>
    <x v="1"/>
    <n v="44.75"/>
    <n v="44.75"/>
    <n v="0"/>
    <n v="10"/>
    <n v="18.57"/>
    <n v="73.319999999999993"/>
    <x v="2"/>
    <x v="0"/>
    <x v="0"/>
    <x v="0"/>
    <x v="0"/>
    <n v="0"/>
    <x v="3"/>
  </r>
  <r>
    <s v="4374-YMUSQ"/>
    <x v="1"/>
    <n v="64"/>
    <s v="No"/>
    <n v="0"/>
    <s v="Lake Elsinore"/>
    <n v="92530"/>
    <n v="33.655420999999997"/>
    <n v="-117.391751"/>
    <n v="0"/>
    <n v="34"/>
    <s v="Offer C"/>
    <x v="0"/>
    <n v="22.41"/>
    <x v="1"/>
    <s v="Yes"/>
    <x v="1"/>
    <n v="13"/>
    <x v="1"/>
    <x v="0"/>
    <x v="1"/>
    <x v="0"/>
    <x v="0"/>
    <x v="1"/>
    <s v="Yes"/>
    <x v="0"/>
    <x v="0"/>
    <s v="No"/>
    <x v="0"/>
    <n v="116.25"/>
    <n v="3899.05"/>
    <n v="0"/>
    <n v="0"/>
    <n v="761.94"/>
    <n v="4660.99"/>
    <x v="0"/>
    <x v="0"/>
    <x v="0"/>
    <x v="3"/>
    <x v="3"/>
    <n v="0"/>
    <x v="2"/>
  </r>
  <r>
    <s v="4376-KFVRS"/>
    <x v="1"/>
    <n v="52"/>
    <s v="Yes"/>
    <n v="0"/>
    <s v="Barstow"/>
    <n v="92311"/>
    <n v="34.965648000000002"/>
    <n v="-117.001509"/>
    <n v="5"/>
    <n v="72"/>
    <s v="Offer A"/>
    <x v="0"/>
    <n v="30.75"/>
    <x v="1"/>
    <s v="Yes"/>
    <x v="1"/>
    <n v="3"/>
    <x v="1"/>
    <x v="0"/>
    <x v="1"/>
    <x v="0"/>
    <x v="0"/>
    <x v="1"/>
    <s v="Yes"/>
    <x v="0"/>
    <x v="2"/>
    <s v="Yes"/>
    <x v="0"/>
    <n v="114.05"/>
    <n v="8468.2000000000007"/>
    <n v="0"/>
    <n v="0"/>
    <n v="2214"/>
    <n v="10682.2"/>
    <x v="0"/>
    <x v="0"/>
    <x v="0"/>
    <x v="2"/>
    <x v="2"/>
    <n v="0"/>
    <x v="2"/>
  </r>
  <r>
    <s v="4377-VDHYI"/>
    <x v="1"/>
    <n v="29"/>
    <s v="Yes"/>
    <n v="3"/>
    <s v="Patterson"/>
    <n v="95363"/>
    <n v="37.410235999999998"/>
    <n v="-121.32033699999999"/>
    <n v="6"/>
    <n v="32"/>
    <s v="None"/>
    <x v="0"/>
    <n v="36.65"/>
    <x v="0"/>
    <s v="Yes"/>
    <x v="1"/>
    <n v="69"/>
    <x v="1"/>
    <x v="0"/>
    <x v="0"/>
    <x v="1"/>
    <x v="1"/>
    <x v="1"/>
    <s v="Yes"/>
    <x v="0"/>
    <x v="0"/>
    <s v="Yes"/>
    <x v="1"/>
    <n v="-7"/>
    <n v="3023.85"/>
    <n v="0"/>
    <n v="0"/>
    <n v="1172.8"/>
    <n v="4196.6499999999996"/>
    <x v="0"/>
    <x v="0"/>
    <x v="0"/>
    <x v="3"/>
    <x v="4"/>
    <n v="0"/>
    <x v="1"/>
  </r>
  <r>
    <s v="4378-BZYFP"/>
    <x v="1"/>
    <n v="41"/>
    <s v="No"/>
    <n v="0"/>
    <s v="Fairfield"/>
    <n v="94533"/>
    <n v="38.287135999999997"/>
    <n v="-122.02710999999999"/>
    <n v="0"/>
    <n v="17"/>
    <s v="None"/>
    <x v="0"/>
    <n v="42.66"/>
    <x v="0"/>
    <s v="No"/>
    <x v="3"/>
    <m/>
    <x v="2"/>
    <x v="2"/>
    <x v="2"/>
    <x v="2"/>
    <x v="2"/>
    <x v="2"/>
    <m/>
    <x v="2"/>
    <x v="0"/>
    <s v="Yes"/>
    <x v="2"/>
    <n v="20.5"/>
    <n v="365.8"/>
    <n v="0"/>
    <n v="0"/>
    <n v="725.22"/>
    <n v="1091.02"/>
    <x v="0"/>
    <x v="0"/>
    <x v="0"/>
    <x v="1"/>
    <x v="1"/>
    <n v="0"/>
    <x v="1"/>
  </r>
  <r>
    <s v="4378-MYPGO"/>
    <x v="1"/>
    <n v="41"/>
    <s v="Yes"/>
    <n v="2"/>
    <s v="Greenwood"/>
    <n v="95635"/>
    <n v="38.921332999999997"/>
    <n v="-120.897718"/>
    <n v="3"/>
    <n v="68"/>
    <s v="None"/>
    <x v="0"/>
    <n v="31.4"/>
    <x v="0"/>
    <s v="Yes"/>
    <x v="1"/>
    <n v="19"/>
    <x v="1"/>
    <x v="0"/>
    <x v="1"/>
    <x v="1"/>
    <x v="0"/>
    <x v="1"/>
    <s v="Yes"/>
    <x v="0"/>
    <x v="2"/>
    <s v="Yes"/>
    <x v="1"/>
    <n v="105.25"/>
    <n v="7173.15"/>
    <n v="0"/>
    <n v="0"/>
    <n v="2135.1999999999998"/>
    <n v="9308.35"/>
    <x v="0"/>
    <x v="0"/>
    <x v="0"/>
    <x v="2"/>
    <x v="1"/>
    <n v="0"/>
    <x v="2"/>
  </r>
  <r>
    <s v="4381-MHQDC"/>
    <x v="0"/>
    <n v="38"/>
    <s v="No"/>
    <n v="0"/>
    <s v="Solvang"/>
    <n v="93463"/>
    <n v="34.624398999999997"/>
    <n v="-120.13787499999999"/>
    <n v="0"/>
    <n v="47"/>
    <s v="Offer B"/>
    <x v="0"/>
    <n v="35.75"/>
    <x v="1"/>
    <s v="Yes"/>
    <x v="2"/>
    <n v="13"/>
    <x v="1"/>
    <x v="1"/>
    <x v="1"/>
    <x v="0"/>
    <x v="1"/>
    <x v="0"/>
    <s v="No"/>
    <x v="1"/>
    <x v="2"/>
    <s v="Yes"/>
    <x v="0"/>
    <n v="65"/>
    <n v="2879.9"/>
    <n v="0"/>
    <n v="0"/>
    <n v="1680.25"/>
    <n v="4560.1499999999996"/>
    <x v="0"/>
    <x v="0"/>
    <x v="0"/>
    <x v="3"/>
    <x v="0"/>
    <n v="0"/>
    <x v="0"/>
  </r>
  <r>
    <s v="4385-GZQXV"/>
    <x v="0"/>
    <n v="68"/>
    <s v="No"/>
    <n v="0"/>
    <s v="Ontario"/>
    <n v="91764"/>
    <n v="34.074086999999999"/>
    <n v="-117.60561800000001"/>
    <n v="0"/>
    <n v="16"/>
    <s v="Offer D"/>
    <x v="0"/>
    <n v="9.43"/>
    <x v="0"/>
    <s v="Yes"/>
    <x v="1"/>
    <n v="9"/>
    <x v="0"/>
    <x v="1"/>
    <x v="0"/>
    <x v="0"/>
    <x v="0"/>
    <x v="1"/>
    <s v="Yes"/>
    <x v="0"/>
    <x v="1"/>
    <s v="Yes"/>
    <x v="1"/>
    <n v="94.45"/>
    <n v="1511.2"/>
    <n v="0"/>
    <n v="0"/>
    <n v="150.88"/>
    <n v="1662.08"/>
    <x v="1"/>
    <x v="1"/>
    <x v="1"/>
    <x v="1"/>
    <x v="3"/>
    <n v="1"/>
    <x v="2"/>
  </r>
  <r>
    <s v="4385-ZKVNW"/>
    <x v="1"/>
    <n v="58"/>
    <s v="Yes"/>
    <n v="3"/>
    <s v="San Francisco"/>
    <n v="94102"/>
    <n v="37.779499999999999"/>
    <n v="-122.41923300000001"/>
    <n v="4"/>
    <n v="44"/>
    <s v="None"/>
    <x v="0"/>
    <n v="46.54"/>
    <x v="0"/>
    <s v="Yes"/>
    <x v="2"/>
    <n v="52"/>
    <x v="0"/>
    <x v="0"/>
    <x v="0"/>
    <x v="0"/>
    <x v="1"/>
    <x v="0"/>
    <s v="No"/>
    <x v="1"/>
    <x v="1"/>
    <s v="Yes"/>
    <x v="1"/>
    <n v="54.9"/>
    <n v="2549.1"/>
    <n v="0"/>
    <n v="130"/>
    <n v="2047.76"/>
    <n v="4726.8599999999997"/>
    <x v="0"/>
    <x v="0"/>
    <x v="0"/>
    <x v="3"/>
    <x v="2"/>
    <n v="0"/>
    <x v="3"/>
  </r>
  <r>
    <s v="4389-UEFCZ"/>
    <x v="0"/>
    <n v="25"/>
    <s v="Yes"/>
    <n v="0"/>
    <s v="Monte Rio"/>
    <n v="95462"/>
    <n v="38.471049000000001"/>
    <n v="-123.01554899999999"/>
    <n v="0"/>
    <n v="72"/>
    <s v="None"/>
    <x v="0"/>
    <n v="21.96"/>
    <x v="1"/>
    <s v="Yes"/>
    <x v="1"/>
    <n v="59"/>
    <x v="1"/>
    <x v="1"/>
    <x v="1"/>
    <x v="1"/>
    <x v="0"/>
    <x v="1"/>
    <s v="Yes"/>
    <x v="0"/>
    <x v="2"/>
    <s v="Yes"/>
    <x v="1"/>
    <n v="105.5"/>
    <n v="7544"/>
    <n v="0"/>
    <n v="0"/>
    <n v="1581.12"/>
    <n v="9125.1200000000008"/>
    <x v="0"/>
    <x v="0"/>
    <x v="0"/>
    <x v="2"/>
    <x v="4"/>
    <n v="0"/>
    <x v="2"/>
  </r>
  <r>
    <s v="4390-KYULV"/>
    <x v="1"/>
    <n v="41"/>
    <s v="Yes"/>
    <n v="0"/>
    <s v="Piru"/>
    <n v="93040"/>
    <n v="34.432842999999998"/>
    <n v="-118.73010600000001"/>
    <n v="1"/>
    <n v="3"/>
    <s v="Offer E"/>
    <x v="0"/>
    <n v="37.61"/>
    <x v="0"/>
    <s v="No"/>
    <x v="3"/>
    <m/>
    <x v="2"/>
    <x v="2"/>
    <x v="2"/>
    <x v="2"/>
    <x v="2"/>
    <x v="2"/>
    <m/>
    <x v="2"/>
    <x v="1"/>
    <s v="Yes"/>
    <x v="0"/>
    <n v="20.55"/>
    <n v="51.15"/>
    <n v="0"/>
    <n v="0"/>
    <n v="112.83"/>
    <n v="163.98"/>
    <x v="1"/>
    <x v="5"/>
    <x v="9"/>
    <x v="0"/>
    <x v="1"/>
    <n v="1"/>
    <x v="1"/>
  </r>
  <r>
    <s v="4391-LNRXK"/>
    <x v="1"/>
    <n v="37"/>
    <s v="No"/>
    <n v="0"/>
    <s v="Port Costa"/>
    <n v="94569"/>
    <n v="38.035707000000002"/>
    <n v="-122.196821"/>
    <n v="0"/>
    <n v="22"/>
    <s v="Offer D"/>
    <x v="0"/>
    <n v="48.07"/>
    <x v="0"/>
    <s v="Yes"/>
    <x v="1"/>
    <n v="18"/>
    <x v="0"/>
    <x v="0"/>
    <x v="1"/>
    <x v="0"/>
    <x v="1"/>
    <x v="1"/>
    <s v="Yes"/>
    <x v="0"/>
    <x v="1"/>
    <s v="Yes"/>
    <x v="1"/>
    <n v="94.95"/>
    <n v="2142.8000000000002"/>
    <n v="0"/>
    <n v="0"/>
    <n v="1057.54"/>
    <n v="3200.34"/>
    <x v="0"/>
    <x v="0"/>
    <x v="0"/>
    <x v="1"/>
    <x v="0"/>
    <n v="0"/>
    <x v="2"/>
  </r>
  <r>
    <s v="4391-RESHN"/>
    <x v="1"/>
    <n v="49"/>
    <s v="No"/>
    <n v="0"/>
    <s v="Lemon Cove"/>
    <n v="93244"/>
    <n v="36.462671"/>
    <n v="-118.997291"/>
    <n v="0"/>
    <n v="23"/>
    <s v="Offer D"/>
    <x v="0"/>
    <n v="16.28"/>
    <x v="1"/>
    <s v="Yes"/>
    <x v="1"/>
    <n v="2"/>
    <x v="0"/>
    <x v="1"/>
    <x v="1"/>
    <x v="0"/>
    <x v="0"/>
    <x v="1"/>
    <s v="Yes"/>
    <x v="0"/>
    <x v="1"/>
    <s v="Yes"/>
    <x v="0"/>
    <n v="104.05"/>
    <n v="2470.1"/>
    <n v="0"/>
    <n v="0"/>
    <n v="374.44"/>
    <n v="2844.54"/>
    <x v="1"/>
    <x v="1"/>
    <x v="1"/>
    <x v="1"/>
    <x v="1"/>
    <n v="1"/>
    <x v="2"/>
  </r>
  <r>
    <s v="4393-GEADV"/>
    <x v="1"/>
    <n v="54"/>
    <s v="Yes"/>
    <n v="3"/>
    <s v="Dulzura"/>
    <n v="91917"/>
    <n v="32.622999"/>
    <n v="-116.687855"/>
    <n v="10"/>
    <n v="70"/>
    <s v="None"/>
    <x v="0"/>
    <n v="39.06"/>
    <x v="1"/>
    <s v="Yes"/>
    <x v="1"/>
    <n v="75"/>
    <x v="1"/>
    <x v="0"/>
    <x v="1"/>
    <x v="0"/>
    <x v="0"/>
    <x v="1"/>
    <s v="Yes"/>
    <x v="0"/>
    <x v="2"/>
    <s v="No"/>
    <x v="0"/>
    <n v="114.75"/>
    <n v="7842.3"/>
    <n v="0"/>
    <n v="0"/>
    <n v="2734.2"/>
    <n v="10576.5"/>
    <x v="0"/>
    <x v="0"/>
    <x v="0"/>
    <x v="2"/>
    <x v="2"/>
    <n v="0"/>
    <x v="2"/>
  </r>
  <r>
    <s v="4393-OBCRR"/>
    <x v="0"/>
    <n v="60"/>
    <s v="No"/>
    <n v="0"/>
    <s v="Bella Vista"/>
    <n v="96008"/>
    <n v="40.722732999999998"/>
    <n v="-122.109666"/>
    <n v="0"/>
    <n v="3"/>
    <s v="None"/>
    <x v="0"/>
    <n v="1.47"/>
    <x v="0"/>
    <s v="No"/>
    <x v="3"/>
    <m/>
    <x v="2"/>
    <x v="2"/>
    <x v="2"/>
    <x v="2"/>
    <x v="2"/>
    <x v="2"/>
    <m/>
    <x v="2"/>
    <x v="0"/>
    <s v="No"/>
    <x v="2"/>
    <n v="20.25"/>
    <n v="71.2"/>
    <n v="0"/>
    <n v="0"/>
    <n v="4.41"/>
    <n v="75.61"/>
    <x v="2"/>
    <x v="0"/>
    <x v="0"/>
    <x v="0"/>
    <x v="3"/>
    <n v="0"/>
    <x v="1"/>
  </r>
  <r>
    <s v="4393-RYCRE"/>
    <x v="1"/>
    <n v="25"/>
    <s v="No"/>
    <n v="0"/>
    <s v="Macdoel"/>
    <n v="96058"/>
    <n v="41.769708999999999"/>
    <n v="-121.92063"/>
    <n v="0"/>
    <n v="44"/>
    <s v="None"/>
    <x v="0"/>
    <n v="38.33"/>
    <x v="0"/>
    <s v="Yes"/>
    <x v="1"/>
    <n v="41"/>
    <x v="1"/>
    <x v="0"/>
    <x v="1"/>
    <x v="1"/>
    <x v="0"/>
    <x v="1"/>
    <s v="Yes"/>
    <x v="0"/>
    <x v="0"/>
    <s v="Yes"/>
    <x v="1"/>
    <n v="106.05"/>
    <n v="4510.8"/>
    <n v="0"/>
    <n v="0"/>
    <n v="1686.52"/>
    <n v="6197.32"/>
    <x v="0"/>
    <x v="0"/>
    <x v="0"/>
    <x v="3"/>
    <x v="4"/>
    <n v="0"/>
    <x v="2"/>
  </r>
  <r>
    <s v="4395-PZMSN"/>
    <x v="1"/>
    <n v="67"/>
    <s v="No"/>
    <n v="0"/>
    <s v="San Gregorio"/>
    <n v="94074"/>
    <n v="37.331761999999998"/>
    <n v="-122.341444"/>
    <n v="0"/>
    <n v="5"/>
    <s v="Offer E"/>
    <x v="0"/>
    <n v="18.38"/>
    <x v="0"/>
    <s v="Yes"/>
    <x v="1"/>
    <n v="15"/>
    <x v="0"/>
    <x v="0"/>
    <x v="0"/>
    <x v="1"/>
    <x v="1"/>
    <x v="1"/>
    <s v="Yes"/>
    <x v="0"/>
    <x v="2"/>
    <s v="Yes"/>
    <x v="1"/>
    <n v="85.55"/>
    <n v="408.5"/>
    <n v="0"/>
    <n v="0"/>
    <n v="91.9"/>
    <n v="500.4"/>
    <x v="0"/>
    <x v="0"/>
    <x v="0"/>
    <x v="0"/>
    <x v="3"/>
    <n v="0"/>
    <x v="0"/>
  </r>
  <r>
    <s v="4396-KLSEH"/>
    <x v="1"/>
    <n v="26"/>
    <s v="No"/>
    <n v="0"/>
    <s v="Bakersfield"/>
    <n v="93311"/>
    <n v="35.16207"/>
    <n v="-119.19448800000001"/>
    <n v="0"/>
    <n v="4"/>
    <s v="Offer E"/>
    <x v="0"/>
    <n v="6.88"/>
    <x v="0"/>
    <s v="No"/>
    <x v="3"/>
    <m/>
    <x v="2"/>
    <x v="2"/>
    <x v="2"/>
    <x v="2"/>
    <x v="2"/>
    <x v="2"/>
    <m/>
    <x v="2"/>
    <x v="1"/>
    <s v="Yes"/>
    <x v="1"/>
    <n v="19.850000000000001"/>
    <n v="63"/>
    <n v="0"/>
    <n v="0"/>
    <n v="27.52"/>
    <n v="90.52"/>
    <x v="0"/>
    <x v="0"/>
    <x v="0"/>
    <x v="0"/>
    <x v="4"/>
    <n v="0"/>
    <x v="1"/>
  </r>
  <r>
    <s v="4397-FRLTA"/>
    <x v="0"/>
    <n v="35"/>
    <s v="No"/>
    <n v="0"/>
    <s v="Corona"/>
    <n v="92883"/>
    <n v="33.762351000000002"/>
    <n v="-117.488725"/>
    <n v="0"/>
    <n v="4"/>
    <s v="Offer E"/>
    <x v="0"/>
    <n v="32.54"/>
    <x v="0"/>
    <s v="No"/>
    <x v="3"/>
    <m/>
    <x v="2"/>
    <x v="2"/>
    <x v="2"/>
    <x v="2"/>
    <x v="2"/>
    <x v="2"/>
    <m/>
    <x v="2"/>
    <x v="1"/>
    <s v="No"/>
    <x v="0"/>
    <n v="20.149999999999999"/>
    <n v="84.5"/>
    <n v="0"/>
    <n v="0"/>
    <n v="130.16"/>
    <n v="214.66"/>
    <x v="0"/>
    <x v="0"/>
    <x v="0"/>
    <x v="0"/>
    <x v="0"/>
    <n v="0"/>
    <x v="1"/>
  </r>
  <r>
    <s v="4398-HSCJH"/>
    <x v="0"/>
    <n v="57"/>
    <s v="No"/>
    <n v="0"/>
    <s v="Los Angeles"/>
    <n v="90013"/>
    <n v="34.044638999999997"/>
    <n v="-118.240413"/>
    <n v="0"/>
    <n v="3"/>
    <s v="Offer E"/>
    <x v="0"/>
    <n v="3.64"/>
    <x v="1"/>
    <s v="Yes"/>
    <x v="2"/>
    <n v="25"/>
    <x v="0"/>
    <x v="1"/>
    <x v="0"/>
    <x v="0"/>
    <x v="0"/>
    <x v="0"/>
    <s v="No"/>
    <x v="0"/>
    <x v="1"/>
    <s v="Yes"/>
    <x v="1"/>
    <n v="63.6"/>
    <n v="155.65"/>
    <n v="0"/>
    <n v="0"/>
    <n v="10.92"/>
    <n v="166.57"/>
    <x v="1"/>
    <x v="1"/>
    <x v="10"/>
    <x v="0"/>
    <x v="2"/>
    <n v="1"/>
    <x v="0"/>
  </r>
  <r>
    <s v="4402-FTBXC"/>
    <x v="1"/>
    <n v="55"/>
    <s v="No"/>
    <n v="0"/>
    <s v="Hopland"/>
    <n v="95449"/>
    <n v="38.937060000000002"/>
    <n v="-123.118111"/>
    <n v="0"/>
    <n v="54"/>
    <s v="None"/>
    <x v="0"/>
    <n v="27.17"/>
    <x v="0"/>
    <s v="Yes"/>
    <x v="1"/>
    <n v="24"/>
    <x v="1"/>
    <x v="1"/>
    <x v="1"/>
    <x v="1"/>
    <x v="0"/>
    <x v="0"/>
    <s v="No"/>
    <x v="0"/>
    <x v="1"/>
    <s v="No"/>
    <x v="0"/>
    <n v="89.8"/>
    <n v="4667"/>
    <n v="0"/>
    <n v="0"/>
    <n v="1467.18"/>
    <n v="6134.18"/>
    <x v="0"/>
    <x v="0"/>
    <x v="0"/>
    <x v="2"/>
    <x v="2"/>
    <n v="0"/>
    <x v="0"/>
  </r>
  <r>
    <s v="4403-BWPAY"/>
    <x v="1"/>
    <n v="40"/>
    <s v="No"/>
    <n v="0"/>
    <s v="Los Angeles"/>
    <n v="90017"/>
    <n v="34.052841999999998"/>
    <n v="-118.264495"/>
    <n v="0"/>
    <n v="14"/>
    <s v="None"/>
    <x v="0"/>
    <n v="33.5"/>
    <x v="1"/>
    <s v="No"/>
    <x v="3"/>
    <m/>
    <x v="2"/>
    <x v="2"/>
    <x v="2"/>
    <x v="2"/>
    <x v="2"/>
    <x v="2"/>
    <m/>
    <x v="2"/>
    <x v="0"/>
    <s v="Yes"/>
    <x v="0"/>
    <n v="24.8"/>
    <n v="321.7"/>
    <n v="0"/>
    <n v="0"/>
    <n v="469"/>
    <n v="790.7"/>
    <x v="0"/>
    <x v="0"/>
    <x v="0"/>
    <x v="1"/>
    <x v="1"/>
    <n v="0"/>
    <x v="1"/>
  </r>
  <r>
    <s v="4404-HIBDJ"/>
    <x v="0"/>
    <n v="48"/>
    <s v="No"/>
    <n v="0"/>
    <s v="San Jose"/>
    <n v="95131"/>
    <n v="37.387027000000003"/>
    <n v="-121.897775"/>
    <n v="0"/>
    <n v="25"/>
    <s v="None"/>
    <x v="0"/>
    <n v="1.37"/>
    <x v="0"/>
    <s v="Yes"/>
    <x v="2"/>
    <n v="21"/>
    <x v="1"/>
    <x v="0"/>
    <x v="1"/>
    <x v="0"/>
    <x v="0"/>
    <x v="0"/>
    <s v="No"/>
    <x v="0"/>
    <x v="0"/>
    <s v="No"/>
    <x v="0"/>
    <n v="74.3"/>
    <n v="1863.8"/>
    <n v="0"/>
    <n v="0"/>
    <n v="34.25"/>
    <n v="1898.05"/>
    <x v="1"/>
    <x v="1"/>
    <x v="11"/>
    <x v="3"/>
    <x v="1"/>
    <n v="1"/>
    <x v="0"/>
  </r>
  <r>
    <s v="4412-YLTKF"/>
    <x v="0"/>
    <n v="72"/>
    <s v="No"/>
    <n v="1"/>
    <s v="Pico Rivera"/>
    <n v="90660"/>
    <n v="33.989524000000003"/>
    <n v="-118.089299"/>
    <n v="0"/>
    <n v="27"/>
    <s v="Offer C"/>
    <x v="0"/>
    <n v="3.33"/>
    <x v="1"/>
    <s v="Yes"/>
    <x v="1"/>
    <n v="18"/>
    <x v="0"/>
    <x v="1"/>
    <x v="1"/>
    <x v="1"/>
    <x v="1"/>
    <x v="0"/>
    <s v="No"/>
    <x v="1"/>
    <x v="1"/>
    <s v="Yes"/>
    <x v="1"/>
    <n v="78.05"/>
    <n v="2135.5"/>
    <n v="0"/>
    <n v="10"/>
    <n v="89.91"/>
    <n v="2235.41"/>
    <x v="1"/>
    <x v="1"/>
    <x v="1"/>
    <x v="3"/>
    <x v="3"/>
    <n v="1"/>
    <x v="0"/>
  </r>
  <r>
    <s v="4415-IJZTP"/>
    <x v="0"/>
    <n v="33"/>
    <s v="No"/>
    <n v="0"/>
    <s v="Los Angeles"/>
    <n v="90027"/>
    <n v="34.127194000000003"/>
    <n v="-118.295647"/>
    <n v="0"/>
    <n v="1"/>
    <s v="None"/>
    <x v="0"/>
    <n v="13.61"/>
    <x v="1"/>
    <s v="Yes"/>
    <x v="1"/>
    <n v="25"/>
    <x v="0"/>
    <x v="1"/>
    <x v="0"/>
    <x v="1"/>
    <x v="1"/>
    <x v="0"/>
    <s v="No"/>
    <x v="0"/>
    <x v="1"/>
    <s v="Yes"/>
    <x v="1"/>
    <n v="74.5"/>
    <n v="74.5"/>
    <n v="0"/>
    <n v="0"/>
    <n v="13.61"/>
    <n v="88.11"/>
    <x v="1"/>
    <x v="1"/>
    <x v="1"/>
    <x v="0"/>
    <x v="0"/>
    <n v="1"/>
    <x v="0"/>
  </r>
  <r>
    <s v="4415-WNGVR"/>
    <x v="0"/>
    <n v="73"/>
    <s v="Yes"/>
    <n v="0"/>
    <s v="Daggett"/>
    <n v="92327"/>
    <n v="34.875143999999999"/>
    <n v="-116.821698"/>
    <n v="3"/>
    <n v="12"/>
    <s v="None"/>
    <x v="0"/>
    <n v="37.15"/>
    <x v="0"/>
    <s v="Yes"/>
    <x v="2"/>
    <n v="13"/>
    <x v="1"/>
    <x v="1"/>
    <x v="1"/>
    <x v="0"/>
    <x v="0"/>
    <x v="1"/>
    <s v="Yes"/>
    <x v="1"/>
    <x v="0"/>
    <s v="Yes"/>
    <x v="1"/>
    <n v="79.2"/>
    <n v="943.85"/>
    <n v="0"/>
    <n v="20"/>
    <n v="445.8"/>
    <n v="1409.65"/>
    <x v="0"/>
    <x v="0"/>
    <x v="0"/>
    <x v="0"/>
    <x v="3"/>
    <n v="0"/>
    <x v="0"/>
  </r>
  <r>
    <s v="4418-LZMSV"/>
    <x v="1"/>
    <n v="56"/>
    <s v="Yes"/>
    <n v="3"/>
    <s v="San Diego"/>
    <n v="92113"/>
    <n v="32.697097999999997"/>
    <n v="-117.116587"/>
    <n v="8"/>
    <n v="13"/>
    <s v="None"/>
    <x v="0"/>
    <n v="28.15"/>
    <x v="0"/>
    <s v="Yes"/>
    <x v="0"/>
    <n v="56"/>
    <x v="0"/>
    <x v="0"/>
    <x v="1"/>
    <x v="0"/>
    <x v="1"/>
    <x v="0"/>
    <s v="No"/>
    <x v="0"/>
    <x v="1"/>
    <s v="No"/>
    <x v="1"/>
    <n v="61.8"/>
    <n v="750.1"/>
    <n v="0"/>
    <n v="0"/>
    <n v="365.95"/>
    <n v="1116.05"/>
    <x v="0"/>
    <x v="0"/>
    <x v="0"/>
    <x v="1"/>
    <x v="2"/>
    <n v="0"/>
    <x v="0"/>
  </r>
  <r>
    <s v="4419-UJMUS"/>
    <x v="1"/>
    <n v="55"/>
    <s v="Yes"/>
    <n v="1"/>
    <s v="Wildomar"/>
    <n v="92595"/>
    <n v="33.617108000000002"/>
    <n v="-117.253349"/>
    <n v="0"/>
    <n v="69"/>
    <s v="Offer A"/>
    <x v="0"/>
    <n v="8.4600000000000009"/>
    <x v="1"/>
    <s v="Yes"/>
    <x v="1"/>
    <n v="21"/>
    <x v="0"/>
    <x v="1"/>
    <x v="0"/>
    <x v="0"/>
    <x v="0"/>
    <x v="1"/>
    <s v="Yes"/>
    <x v="0"/>
    <x v="2"/>
    <s v="Yes"/>
    <x v="1"/>
    <n v="99.35"/>
    <n v="6856.45"/>
    <n v="0"/>
    <n v="0"/>
    <n v="583.74"/>
    <n v="7440.19"/>
    <x v="0"/>
    <x v="0"/>
    <x v="0"/>
    <x v="2"/>
    <x v="2"/>
    <n v="0"/>
    <x v="2"/>
  </r>
  <r>
    <s v="4422-QVIJA"/>
    <x v="0"/>
    <n v="52"/>
    <s v="No"/>
    <n v="1"/>
    <s v="Los Angeles"/>
    <n v="90035"/>
    <n v="34.051808999999999"/>
    <n v="-118.383843"/>
    <n v="0"/>
    <n v="35"/>
    <s v="None"/>
    <x v="0"/>
    <n v="38.82"/>
    <x v="1"/>
    <s v="Yes"/>
    <x v="2"/>
    <n v="19"/>
    <x v="0"/>
    <x v="1"/>
    <x v="0"/>
    <x v="1"/>
    <x v="1"/>
    <x v="0"/>
    <s v="No"/>
    <x v="1"/>
    <x v="1"/>
    <s v="No"/>
    <x v="2"/>
    <n v="50.15"/>
    <n v="1655.35"/>
    <n v="0"/>
    <n v="130"/>
    <n v="1358.7"/>
    <n v="3144.05"/>
    <x v="0"/>
    <x v="0"/>
    <x v="0"/>
    <x v="3"/>
    <x v="2"/>
    <n v="0"/>
    <x v="3"/>
  </r>
  <r>
    <s v="4423-JWZJN"/>
    <x v="1"/>
    <n v="57"/>
    <s v="Yes"/>
    <n v="2"/>
    <s v="Springville"/>
    <n v="93265"/>
    <n v="36.245925999999997"/>
    <n v="-118.693138"/>
    <n v="9"/>
    <n v="64"/>
    <s v="Offer B"/>
    <x v="0"/>
    <n v="45.35"/>
    <x v="1"/>
    <s v="Yes"/>
    <x v="1"/>
    <n v="30"/>
    <x v="0"/>
    <x v="1"/>
    <x v="1"/>
    <x v="1"/>
    <x v="1"/>
    <x v="1"/>
    <s v="Yes"/>
    <x v="0"/>
    <x v="0"/>
    <s v="No"/>
    <x v="0"/>
    <n v="90.25"/>
    <n v="5629.15"/>
    <n v="0"/>
    <n v="0"/>
    <n v="2902.4"/>
    <n v="8531.5499999999993"/>
    <x v="0"/>
    <x v="0"/>
    <x v="0"/>
    <x v="2"/>
    <x v="2"/>
    <n v="0"/>
    <x v="2"/>
  </r>
  <r>
    <s v="4423-YLHDV"/>
    <x v="0"/>
    <n v="22"/>
    <s v="Yes"/>
    <n v="0"/>
    <s v="Los Angeles"/>
    <n v="90059"/>
    <n v="33.927253999999998"/>
    <n v="-118.249826"/>
    <n v="1"/>
    <n v="21"/>
    <s v="Offer D"/>
    <x v="0"/>
    <n v="38.520000000000003"/>
    <x v="1"/>
    <s v="Yes"/>
    <x v="1"/>
    <n v="59"/>
    <x v="1"/>
    <x v="1"/>
    <x v="1"/>
    <x v="1"/>
    <x v="0"/>
    <x v="1"/>
    <s v="Yes"/>
    <x v="0"/>
    <x v="1"/>
    <s v="Yes"/>
    <x v="1"/>
    <n v="104.4"/>
    <n v="2200.25"/>
    <n v="0"/>
    <n v="0"/>
    <n v="808.92"/>
    <n v="3009.17"/>
    <x v="1"/>
    <x v="5"/>
    <x v="9"/>
    <x v="1"/>
    <x v="4"/>
    <n v="1"/>
    <x v="2"/>
  </r>
  <r>
    <s v="4424-TKOPW"/>
    <x v="1"/>
    <n v="70"/>
    <s v="No"/>
    <n v="0"/>
    <s v="Crestline"/>
    <n v="92325"/>
    <n v="34.248061"/>
    <n v="-117.29028"/>
    <n v="0"/>
    <n v="2"/>
    <s v="None"/>
    <x v="0"/>
    <n v="25.19"/>
    <x v="1"/>
    <s v="Yes"/>
    <x v="1"/>
    <n v="14"/>
    <x v="0"/>
    <x v="1"/>
    <x v="0"/>
    <x v="1"/>
    <x v="0"/>
    <x v="1"/>
    <s v="No"/>
    <x v="0"/>
    <x v="1"/>
    <s v="Yes"/>
    <x v="1"/>
    <n v="93.85"/>
    <n v="196.75"/>
    <n v="0"/>
    <n v="0"/>
    <n v="50.38"/>
    <n v="247.13"/>
    <x v="1"/>
    <x v="4"/>
    <x v="12"/>
    <x v="0"/>
    <x v="3"/>
    <n v="1"/>
    <x v="2"/>
  </r>
  <r>
    <s v="4425-OWHWB"/>
    <x v="0"/>
    <n v="32"/>
    <s v="No"/>
    <n v="0"/>
    <s v="El Cajon"/>
    <n v="92019"/>
    <n v="32.785164999999999"/>
    <n v="-116.86264799999999"/>
    <n v="0"/>
    <n v="20"/>
    <s v="None"/>
    <x v="0"/>
    <n v="10.9"/>
    <x v="0"/>
    <s v="No"/>
    <x v="3"/>
    <m/>
    <x v="2"/>
    <x v="2"/>
    <x v="2"/>
    <x v="2"/>
    <x v="2"/>
    <x v="2"/>
    <m/>
    <x v="2"/>
    <x v="0"/>
    <s v="Yes"/>
    <x v="0"/>
    <n v="19.350000000000001"/>
    <n v="433.75"/>
    <n v="0"/>
    <n v="0"/>
    <n v="218"/>
    <n v="651.75"/>
    <x v="0"/>
    <x v="0"/>
    <x v="0"/>
    <x v="1"/>
    <x v="0"/>
    <n v="0"/>
    <x v="1"/>
  </r>
  <r>
    <s v="4429-WYGFR"/>
    <x v="1"/>
    <n v="36"/>
    <s v="No"/>
    <n v="0"/>
    <s v="Sacramento"/>
    <n v="95821"/>
    <n v="38.625095999999999"/>
    <n v="-121.383658"/>
    <n v="0"/>
    <n v="26"/>
    <s v="Offer C"/>
    <x v="0"/>
    <n v="44.11"/>
    <x v="0"/>
    <s v="Yes"/>
    <x v="2"/>
    <n v="8"/>
    <x v="0"/>
    <x v="1"/>
    <x v="0"/>
    <x v="0"/>
    <x v="1"/>
    <x v="0"/>
    <s v="No"/>
    <x v="0"/>
    <x v="1"/>
    <s v="No"/>
    <x v="1"/>
    <n v="49.15"/>
    <n v="1237.3"/>
    <n v="0"/>
    <n v="0"/>
    <n v="1146.8599999999999"/>
    <n v="2384.16"/>
    <x v="0"/>
    <x v="0"/>
    <x v="0"/>
    <x v="3"/>
    <x v="0"/>
    <n v="0"/>
    <x v="3"/>
  </r>
  <r>
    <s v="4430-UZIPO"/>
    <x v="1"/>
    <n v="44"/>
    <s v="No"/>
    <n v="0"/>
    <s v="San Diego"/>
    <n v="92121"/>
    <n v="32.898612999999997"/>
    <n v="-117.20293700000001"/>
    <n v="0"/>
    <n v="3"/>
    <s v="Offer E"/>
    <x v="1"/>
    <m/>
    <x v="2"/>
    <s v="Yes"/>
    <x v="2"/>
    <n v="21"/>
    <x v="0"/>
    <x v="0"/>
    <x v="0"/>
    <x v="0"/>
    <x v="1"/>
    <x v="0"/>
    <s v="No"/>
    <x v="0"/>
    <x v="1"/>
    <s v="Yes"/>
    <x v="2"/>
    <n v="36.85"/>
    <n v="108.7"/>
    <n v="0"/>
    <n v="0"/>
    <n v="0"/>
    <n v="108.7"/>
    <x v="1"/>
    <x v="1"/>
    <x v="5"/>
    <x v="0"/>
    <x v="1"/>
    <n v="1"/>
    <x v="3"/>
  </r>
  <r>
    <s v="4430-YHXGG"/>
    <x v="0"/>
    <n v="20"/>
    <s v="No"/>
    <n v="3"/>
    <s v="San Lorenzo"/>
    <n v="94580"/>
    <n v="37.676248999999999"/>
    <n v="-122.13241499999999"/>
    <n v="0"/>
    <n v="4"/>
    <s v="Offer E"/>
    <x v="0"/>
    <n v="38.97"/>
    <x v="1"/>
    <s v="No"/>
    <x v="3"/>
    <m/>
    <x v="2"/>
    <x v="2"/>
    <x v="2"/>
    <x v="2"/>
    <x v="2"/>
    <x v="2"/>
    <m/>
    <x v="2"/>
    <x v="1"/>
    <s v="Yes"/>
    <x v="0"/>
    <n v="25.45"/>
    <n v="84.2"/>
    <n v="0"/>
    <n v="0"/>
    <n v="155.88"/>
    <n v="240.08"/>
    <x v="0"/>
    <x v="0"/>
    <x v="0"/>
    <x v="0"/>
    <x v="4"/>
    <n v="0"/>
    <x v="1"/>
  </r>
  <r>
    <s v="4431-EDMIQ"/>
    <x v="0"/>
    <n v="47"/>
    <s v="Yes"/>
    <n v="3"/>
    <s v="Sugarloaf"/>
    <n v="92386"/>
    <n v="34.243088"/>
    <n v="-116.830015"/>
    <n v="8"/>
    <n v="7"/>
    <s v="None"/>
    <x v="0"/>
    <n v="16.22"/>
    <x v="0"/>
    <s v="Yes"/>
    <x v="2"/>
    <n v="53"/>
    <x v="1"/>
    <x v="0"/>
    <x v="1"/>
    <x v="0"/>
    <x v="0"/>
    <x v="0"/>
    <s v="No"/>
    <x v="0"/>
    <x v="1"/>
    <s v="Yes"/>
    <x v="1"/>
    <n v="75.7"/>
    <n v="554.04999999999995"/>
    <n v="0"/>
    <n v="0"/>
    <n v="113.54"/>
    <n v="667.59"/>
    <x v="0"/>
    <x v="0"/>
    <x v="0"/>
    <x v="0"/>
    <x v="1"/>
    <n v="0"/>
    <x v="0"/>
  </r>
  <r>
    <s v="4432-ADRLB"/>
    <x v="1"/>
    <n v="46"/>
    <s v="No"/>
    <n v="0"/>
    <s v="Fallbrook"/>
    <n v="92028"/>
    <n v="33.362575"/>
    <n v="-117.299644"/>
    <n v="0"/>
    <n v="2"/>
    <s v="None"/>
    <x v="0"/>
    <n v="24.9"/>
    <x v="0"/>
    <s v="Yes"/>
    <x v="2"/>
    <n v="11"/>
    <x v="0"/>
    <x v="1"/>
    <x v="0"/>
    <x v="1"/>
    <x v="1"/>
    <x v="0"/>
    <s v="No"/>
    <x v="1"/>
    <x v="1"/>
    <s v="No"/>
    <x v="2"/>
    <n v="44.65"/>
    <n v="74.900000000000006"/>
    <n v="0"/>
    <n v="10"/>
    <n v="49.8"/>
    <n v="134.69999999999999"/>
    <x v="1"/>
    <x v="1"/>
    <x v="5"/>
    <x v="0"/>
    <x v="1"/>
    <n v="1"/>
    <x v="3"/>
  </r>
  <r>
    <s v="4433-JCGCG"/>
    <x v="1"/>
    <n v="80"/>
    <s v="Yes"/>
    <n v="0"/>
    <s v="San Diego"/>
    <n v="92129"/>
    <n v="32.961064"/>
    <n v="-117.134917"/>
    <n v="1"/>
    <n v="46"/>
    <s v="Offer B"/>
    <x v="0"/>
    <n v="5.36"/>
    <x v="1"/>
    <s v="Yes"/>
    <x v="1"/>
    <n v="22"/>
    <x v="0"/>
    <x v="1"/>
    <x v="1"/>
    <x v="1"/>
    <x v="0"/>
    <x v="1"/>
    <s v="No"/>
    <x v="0"/>
    <x v="1"/>
    <s v="Yes"/>
    <x v="1"/>
    <n v="101"/>
    <n v="4680.05"/>
    <n v="0"/>
    <n v="0"/>
    <n v="246.56"/>
    <n v="4926.6099999999997"/>
    <x v="1"/>
    <x v="1"/>
    <x v="5"/>
    <x v="3"/>
    <x v="3"/>
    <n v="1"/>
    <x v="2"/>
  </r>
  <r>
    <s v="4439-JMPMT"/>
    <x v="0"/>
    <n v="38"/>
    <s v="Yes"/>
    <n v="0"/>
    <s v="Comptche"/>
    <n v="95427"/>
    <n v="39.239818"/>
    <n v="-123.565432"/>
    <n v="1"/>
    <n v="5"/>
    <s v="Offer E"/>
    <x v="0"/>
    <n v="1.1200000000000001"/>
    <x v="0"/>
    <s v="Yes"/>
    <x v="1"/>
    <n v="22"/>
    <x v="0"/>
    <x v="1"/>
    <x v="0"/>
    <x v="0"/>
    <x v="0"/>
    <x v="0"/>
    <s v="No"/>
    <x v="0"/>
    <x v="1"/>
    <s v="Yes"/>
    <x v="1"/>
    <n v="85.75"/>
    <n v="470.95"/>
    <n v="44.16"/>
    <n v="0"/>
    <n v="5.6"/>
    <n v="432.39"/>
    <x v="1"/>
    <x v="5"/>
    <x v="9"/>
    <x v="0"/>
    <x v="0"/>
    <n v="1"/>
    <x v="0"/>
  </r>
  <r>
    <s v="4439-YRNVD"/>
    <x v="0"/>
    <n v="33"/>
    <s v="No"/>
    <n v="0"/>
    <s v="Selma"/>
    <n v="93662"/>
    <n v="36.545321999999999"/>
    <n v="-119.642281"/>
    <n v="0"/>
    <n v="10"/>
    <s v="None"/>
    <x v="1"/>
    <m/>
    <x v="2"/>
    <s v="Yes"/>
    <x v="2"/>
    <n v="23"/>
    <x v="0"/>
    <x v="0"/>
    <x v="0"/>
    <x v="0"/>
    <x v="1"/>
    <x v="0"/>
    <s v="No"/>
    <x v="0"/>
    <x v="1"/>
    <s v="No"/>
    <x v="1"/>
    <n v="36.25"/>
    <n v="374"/>
    <n v="0"/>
    <n v="0"/>
    <n v="0"/>
    <n v="374"/>
    <x v="0"/>
    <x v="0"/>
    <x v="0"/>
    <x v="0"/>
    <x v="0"/>
    <n v="0"/>
    <x v="3"/>
  </r>
  <r>
    <s v="4441-NIHPT"/>
    <x v="0"/>
    <n v="73"/>
    <s v="No"/>
    <n v="0"/>
    <s v="Freedom"/>
    <n v="95019"/>
    <n v="36.936228"/>
    <n v="-121.78555900000001"/>
    <n v="0"/>
    <n v="13"/>
    <s v="None"/>
    <x v="0"/>
    <n v="40.369999999999997"/>
    <x v="0"/>
    <s v="Yes"/>
    <x v="1"/>
    <n v="21"/>
    <x v="0"/>
    <x v="1"/>
    <x v="1"/>
    <x v="1"/>
    <x v="1"/>
    <x v="0"/>
    <s v="No"/>
    <x v="0"/>
    <x v="1"/>
    <s v="Yes"/>
    <x v="1"/>
    <n v="74.3"/>
    <n v="940.35"/>
    <n v="0"/>
    <n v="0"/>
    <n v="524.80999999999995"/>
    <n v="1465.16"/>
    <x v="1"/>
    <x v="1"/>
    <x v="1"/>
    <x v="1"/>
    <x v="3"/>
    <n v="1"/>
    <x v="0"/>
  </r>
  <r>
    <s v="4443-EMBNA"/>
    <x v="0"/>
    <n v="55"/>
    <s v="Yes"/>
    <n v="0"/>
    <s v="Castaic"/>
    <n v="91384"/>
    <n v="34.506627000000002"/>
    <n v="-118.699048"/>
    <n v="3"/>
    <n v="71"/>
    <s v="None"/>
    <x v="0"/>
    <n v="32.130000000000003"/>
    <x v="1"/>
    <s v="No"/>
    <x v="3"/>
    <m/>
    <x v="2"/>
    <x v="2"/>
    <x v="2"/>
    <x v="2"/>
    <x v="2"/>
    <x v="2"/>
    <m/>
    <x v="2"/>
    <x v="2"/>
    <s v="No"/>
    <x v="1"/>
    <n v="24.75"/>
    <n v="1836.9"/>
    <n v="0"/>
    <n v="0"/>
    <n v="2281.23"/>
    <n v="4118.13"/>
    <x v="0"/>
    <x v="0"/>
    <x v="0"/>
    <x v="2"/>
    <x v="2"/>
    <n v="0"/>
    <x v="1"/>
  </r>
  <r>
    <s v="4445-KWOKW"/>
    <x v="0"/>
    <n v="23"/>
    <s v="No"/>
    <n v="0"/>
    <s v="Potrero"/>
    <n v="91963"/>
    <n v="32.619464999999998"/>
    <n v="-116.593605"/>
    <n v="0"/>
    <n v="42"/>
    <s v="Offer B"/>
    <x v="0"/>
    <n v="29.44"/>
    <x v="1"/>
    <s v="Yes"/>
    <x v="0"/>
    <n v="41"/>
    <x v="1"/>
    <x v="0"/>
    <x v="0"/>
    <x v="1"/>
    <x v="1"/>
    <x v="0"/>
    <s v="Yes"/>
    <x v="0"/>
    <x v="0"/>
    <s v="Yes"/>
    <x v="1"/>
    <n v="60.15"/>
    <n v="2421.6"/>
    <n v="0"/>
    <n v="0"/>
    <n v="1236.48"/>
    <n v="3658.08"/>
    <x v="0"/>
    <x v="0"/>
    <x v="0"/>
    <x v="3"/>
    <x v="4"/>
    <n v="0"/>
    <x v="0"/>
  </r>
  <r>
    <s v="4445-ZJNMU"/>
    <x v="1"/>
    <n v="30"/>
    <s v="No"/>
    <n v="0"/>
    <s v="Manhattan Beach"/>
    <n v="90266"/>
    <n v="33.889631999999999"/>
    <n v="-118.39737"/>
    <n v="0"/>
    <n v="9"/>
    <s v="Offer E"/>
    <x v="0"/>
    <n v="4.8099999999999996"/>
    <x v="1"/>
    <s v="Yes"/>
    <x v="1"/>
    <n v="69"/>
    <x v="0"/>
    <x v="0"/>
    <x v="0"/>
    <x v="1"/>
    <x v="0"/>
    <x v="1"/>
    <s v="Yes"/>
    <x v="0"/>
    <x v="1"/>
    <s v="Yes"/>
    <x v="0"/>
    <n v="99.3"/>
    <n v="918.75"/>
    <n v="0"/>
    <n v="0"/>
    <n v="43.29"/>
    <n v="962.04"/>
    <x v="0"/>
    <x v="0"/>
    <x v="0"/>
    <x v="0"/>
    <x v="0"/>
    <n v="0"/>
    <x v="2"/>
  </r>
  <r>
    <s v="4446-BZKHU"/>
    <x v="1"/>
    <n v="44"/>
    <s v="Yes"/>
    <n v="0"/>
    <s v="Pleasant Hill"/>
    <n v="94523"/>
    <n v="37.953380000000003"/>
    <n v="-122.076886"/>
    <n v="1"/>
    <n v="61"/>
    <s v="None"/>
    <x v="0"/>
    <n v="45.7"/>
    <x v="1"/>
    <s v="Yes"/>
    <x v="1"/>
    <n v="24"/>
    <x v="0"/>
    <x v="0"/>
    <x v="1"/>
    <x v="1"/>
    <x v="0"/>
    <x v="1"/>
    <s v="Yes"/>
    <x v="0"/>
    <x v="1"/>
    <s v="Yes"/>
    <x v="1"/>
    <n v="105.55"/>
    <n v="6281.45"/>
    <n v="0"/>
    <n v="0"/>
    <n v="2787.7"/>
    <n v="9069.15"/>
    <x v="1"/>
    <x v="1"/>
    <x v="1"/>
    <x v="2"/>
    <x v="1"/>
    <n v="1"/>
    <x v="2"/>
  </r>
  <r>
    <s v="4450-DLLMH"/>
    <x v="1"/>
    <n v="53"/>
    <s v="No"/>
    <n v="0"/>
    <s v="Avalon"/>
    <n v="90704"/>
    <n v="33.391181000000003"/>
    <n v="-118.421305"/>
    <n v="0"/>
    <n v="2"/>
    <s v="Offer E"/>
    <x v="0"/>
    <n v="6.74"/>
    <x v="0"/>
    <s v="Yes"/>
    <x v="1"/>
    <n v="3"/>
    <x v="0"/>
    <x v="1"/>
    <x v="0"/>
    <x v="1"/>
    <x v="1"/>
    <x v="0"/>
    <s v="No"/>
    <x v="0"/>
    <x v="1"/>
    <s v="Yes"/>
    <x v="0"/>
    <n v="71.3"/>
    <n v="157.75"/>
    <n v="0"/>
    <n v="0"/>
    <n v="13.48"/>
    <n v="171.23"/>
    <x v="2"/>
    <x v="0"/>
    <x v="0"/>
    <x v="0"/>
    <x v="2"/>
    <n v="0"/>
    <x v="0"/>
  </r>
  <r>
    <s v="4450-MDZFX"/>
    <x v="1"/>
    <n v="50"/>
    <s v="Yes"/>
    <n v="4"/>
    <s v="Monrovia"/>
    <n v="91016"/>
    <n v="34.152799999999999"/>
    <n v="-118.00048200000001"/>
    <n v="9"/>
    <n v="60"/>
    <s v="Offer B"/>
    <x v="0"/>
    <n v="38.44"/>
    <x v="1"/>
    <s v="Yes"/>
    <x v="1"/>
    <n v="57"/>
    <x v="0"/>
    <x v="1"/>
    <x v="0"/>
    <x v="1"/>
    <x v="1"/>
    <x v="0"/>
    <s v="No"/>
    <x v="0"/>
    <x v="1"/>
    <s v="No"/>
    <x v="1"/>
    <n v="74.349999999999994"/>
    <n v="4453.3"/>
    <n v="0"/>
    <n v="0"/>
    <n v="2306.4"/>
    <n v="6759.7"/>
    <x v="0"/>
    <x v="0"/>
    <x v="0"/>
    <x v="2"/>
    <x v="2"/>
    <n v="0"/>
    <x v="0"/>
  </r>
  <r>
    <s v="4450-YOOHP"/>
    <x v="0"/>
    <n v="56"/>
    <s v="No"/>
    <n v="0"/>
    <s v="Sacramento"/>
    <n v="95818"/>
    <n v="38.556305999999999"/>
    <n v="-121.495817"/>
    <n v="0"/>
    <n v="39"/>
    <s v="None"/>
    <x v="1"/>
    <m/>
    <x v="2"/>
    <s v="Yes"/>
    <x v="2"/>
    <n v="6"/>
    <x v="0"/>
    <x v="1"/>
    <x v="1"/>
    <x v="1"/>
    <x v="0"/>
    <x v="1"/>
    <s v="Yes"/>
    <x v="0"/>
    <x v="1"/>
    <s v="Yes"/>
    <x v="0"/>
    <n v="50.65"/>
    <n v="1905.4"/>
    <n v="3.51"/>
    <n v="0"/>
    <n v="0"/>
    <n v="1901.89"/>
    <x v="0"/>
    <x v="0"/>
    <x v="0"/>
    <x v="3"/>
    <x v="2"/>
    <n v="0"/>
    <x v="3"/>
  </r>
  <r>
    <s v="4451-RWASJ"/>
    <x v="1"/>
    <n v="35"/>
    <s v="Yes"/>
    <n v="3"/>
    <s v="Lagunitas"/>
    <n v="94938"/>
    <n v="38.021771999999999"/>
    <n v="-122.691744"/>
    <n v="9"/>
    <n v="15"/>
    <s v="Offer D"/>
    <x v="0"/>
    <n v="49.36"/>
    <x v="0"/>
    <s v="No"/>
    <x v="3"/>
    <m/>
    <x v="2"/>
    <x v="2"/>
    <x v="2"/>
    <x v="2"/>
    <x v="2"/>
    <x v="2"/>
    <m/>
    <x v="2"/>
    <x v="0"/>
    <s v="Yes"/>
    <x v="0"/>
    <n v="19.5"/>
    <n v="239.75"/>
    <n v="0"/>
    <n v="0"/>
    <n v="740.4"/>
    <n v="980.15"/>
    <x v="0"/>
    <x v="0"/>
    <x v="0"/>
    <x v="1"/>
    <x v="0"/>
    <n v="0"/>
    <x v="1"/>
  </r>
  <r>
    <s v="4452-QIIEB"/>
    <x v="1"/>
    <n v="41"/>
    <s v="No"/>
    <n v="0"/>
    <s v="Glendora"/>
    <n v="91740"/>
    <n v="34.119363"/>
    <n v="-117.855059"/>
    <n v="0"/>
    <n v="7"/>
    <s v="Offer E"/>
    <x v="0"/>
    <n v="30.04"/>
    <x v="0"/>
    <s v="Yes"/>
    <x v="2"/>
    <n v="6"/>
    <x v="0"/>
    <x v="1"/>
    <x v="0"/>
    <x v="1"/>
    <x v="1"/>
    <x v="0"/>
    <s v="No"/>
    <x v="0"/>
    <x v="1"/>
    <s v="No"/>
    <x v="0"/>
    <n v="43.9"/>
    <n v="278.39999999999998"/>
    <n v="0"/>
    <n v="0"/>
    <n v="210.28"/>
    <n v="488.68"/>
    <x v="0"/>
    <x v="0"/>
    <x v="0"/>
    <x v="0"/>
    <x v="1"/>
    <n v="0"/>
    <x v="3"/>
  </r>
  <r>
    <s v="4452-ROHMO"/>
    <x v="0"/>
    <n v="64"/>
    <s v="No"/>
    <n v="0"/>
    <s v="San Diego"/>
    <n v="92128"/>
    <n v="33.000269000000003"/>
    <n v="-117.072093"/>
    <n v="0"/>
    <n v="15"/>
    <s v="Offer D"/>
    <x v="0"/>
    <n v="39.49"/>
    <x v="0"/>
    <s v="No"/>
    <x v="3"/>
    <m/>
    <x v="2"/>
    <x v="2"/>
    <x v="2"/>
    <x v="2"/>
    <x v="2"/>
    <x v="2"/>
    <m/>
    <x v="2"/>
    <x v="2"/>
    <s v="No"/>
    <x v="0"/>
    <n v="19.600000000000001"/>
    <n v="331.6"/>
    <n v="0"/>
    <n v="0"/>
    <n v="592.35"/>
    <n v="923.95"/>
    <x v="0"/>
    <x v="0"/>
    <x v="0"/>
    <x v="1"/>
    <x v="3"/>
    <n v="0"/>
    <x v="1"/>
  </r>
  <r>
    <s v="4455-BFSPD"/>
    <x v="0"/>
    <n v="35"/>
    <s v="Yes"/>
    <n v="0"/>
    <s v="Escondido"/>
    <n v="92027"/>
    <n v="33.141264999999997"/>
    <n v="-116.967221"/>
    <n v="5"/>
    <n v="61"/>
    <s v="None"/>
    <x v="0"/>
    <n v="36.130000000000003"/>
    <x v="1"/>
    <s v="Yes"/>
    <x v="1"/>
    <n v="23"/>
    <x v="0"/>
    <x v="1"/>
    <x v="0"/>
    <x v="0"/>
    <x v="0"/>
    <x v="1"/>
    <s v="Yes"/>
    <x v="0"/>
    <x v="0"/>
    <s v="No"/>
    <x v="1"/>
    <n v="101.15"/>
    <n v="6383.9"/>
    <n v="0"/>
    <n v="0"/>
    <n v="2203.9299999999998"/>
    <n v="8587.83"/>
    <x v="0"/>
    <x v="0"/>
    <x v="0"/>
    <x v="2"/>
    <x v="0"/>
    <n v="0"/>
    <x v="2"/>
  </r>
  <r>
    <s v="4456-RHSNB"/>
    <x v="0"/>
    <n v="43"/>
    <s v="Yes"/>
    <n v="1"/>
    <s v="San Bernardino"/>
    <n v="92401"/>
    <n v="34.105935000000002"/>
    <n v="-117.2914"/>
    <n v="3"/>
    <n v="19"/>
    <s v="None"/>
    <x v="0"/>
    <n v="7.42"/>
    <x v="0"/>
    <s v="Yes"/>
    <x v="2"/>
    <n v="17"/>
    <x v="0"/>
    <x v="1"/>
    <x v="1"/>
    <x v="1"/>
    <x v="1"/>
    <x v="0"/>
    <s v="No"/>
    <x v="0"/>
    <x v="1"/>
    <s v="Yes"/>
    <x v="1"/>
    <n v="49.6"/>
    <n v="962.9"/>
    <n v="0"/>
    <n v="0"/>
    <n v="140.97999999999999"/>
    <n v="1103.8800000000001"/>
    <x v="0"/>
    <x v="0"/>
    <x v="0"/>
    <x v="1"/>
    <x v="1"/>
    <n v="0"/>
    <x v="3"/>
  </r>
  <r>
    <s v="4458-KVRBJ"/>
    <x v="1"/>
    <n v="25"/>
    <s v="No"/>
    <n v="0"/>
    <s v="San Jose"/>
    <n v="95110"/>
    <n v="37.346670000000003"/>
    <n v="-121.91001900000001"/>
    <n v="0"/>
    <n v="59"/>
    <s v="None"/>
    <x v="0"/>
    <n v="25.89"/>
    <x v="1"/>
    <s v="No"/>
    <x v="3"/>
    <m/>
    <x v="2"/>
    <x v="2"/>
    <x v="2"/>
    <x v="2"/>
    <x v="2"/>
    <x v="2"/>
    <m/>
    <x v="2"/>
    <x v="2"/>
    <s v="No"/>
    <x v="0"/>
    <n v="25"/>
    <n v="1510.5"/>
    <n v="0"/>
    <n v="0"/>
    <n v="1527.51"/>
    <n v="3038.01"/>
    <x v="0"/>
    <x v="0"/>
    <x v="0"/>
    <x v="2"/>
    <x v="4"/>
    <n v="0"/>
    <x v="1"/>
  </r>
  <r>
    <s v="4459-BBGHE"/>
    <x v="1"/>
    <n v="61"/>
    <s v="No"/>
    <n v="1"/>
    <s v="Descanso"/>
    <n v="91916"/>
    <n v="32.912663999999999"/>
    <n v="-116.63538699999999"/>
    <n v="0"/>
    <n v="30"/>
    <s v="Offer C"/>
    <x v="1"/>
    <m/>
    <x v="2"/>
    <s v="Yes"/>
    <x v="2"/>
    <n v="17"/>
    <x v="0"/>
    <x v="1"/>
    <x v="0"/>
    <x v="1"/>
    <x v="0"/>
    <x v="1"/>
    <s v="Yes"/>
    <x v="0"/>
    <x v="1"/>
    <s v="Yes"/>
    <x v="1"/>
    <n v="44.5"/>
    <n v="1307.8"/>
    <n v="0"/>
    <n v="0"/>
    <n v="0"/>
    <n v="1307.8"/>
    <x v="0"/>
    <x v="0"/>
    <x v="0"/>
    <x v="3"/>
    <x v="3"/>
    <n v="0"/>
    <x v="3"/>
  </r>
  <r>
    <s v="4462-CYWMH"/>
    <x v="1"/>
    <n v="65"/>
    <s v="Yes"/>
    <n v="0"/>
    <s v="Lindsay"/>
    <n v="93247"/>
    <n v="36.205464999999997"/>
    <n v="-119.085807"/>
    <n v="7"/>
    <n v="62"/>
    <s v="Offer B"/>
    <x v="0"/>
    <n v="27.49"/>
    <x v="1"/>
    <s v="Yes"/>
    <x v="1"/>
    <n v="3"/>
    <x v="0"/>
    <x v="0"/>
    <x v="0"/>
    <x v="1"/>
    <x v="1"/>
    <x v="1"/>
    <s v="Yes"/>
    <x v="0"/>
    <x v="1"/>
    <s v="Yes"/>
    <x v="1"/>
    <n v="89.8"/>
    <n v="5629.55"/>
    <n v="0"/>
    <n v="0"/>
    <n v="1704.38"/>
    <n v="7333.93"/>
    <x v="0"/>
    <x v="0"/>
    <x v="0"/>
    <x v="2"/>
    <x v="3"/>
    <n v="0"/>
    <x v="0"/>
  </r>
  <r>
    <s v="4464-JCOLN"/>
    <x v="1"/>
    <n v="40"/>
    <s v="Yes"/>
    <n v="0"/>
    <s v="Huron"/>
    <n v="93234"/>
    <n v="36.217863999999999"/>
    <n v="-120.080117"/>
    <n v="2"/>
    <n v="2"/>
    <s v="Offer E"/>
    <x v="0"/>
    <n v="15.14"/>
    <x v="0"/>
    <s v="No"/>
    <x v="3"/>
    <m/>
    <x v="2"/>
    <x v="2"/>
    <x v="2"/>
    <x v="2"/>
    <x v="2"/>
    <x v="2"/>
    <m/>
    <x v="2"/>
    <x v="0"/>
    <s v="No"/>
    <x v="2"/>
    <n v="19.850000000000001"/>
    <n v="35.9"/>
    <n v="0"/>
    <n v="0"/>
    <n v="30.28"/>
    <n v="66.180000000000007"/>
    <x v="1"/>
    <x v="5"/>
    <x v="9"/>
    <x v="0"/>
    <x v="1"/>
    <n v="1"/>
    <x v="1"/>
  </r>
  <r>
    <s v="4465-VDKIQ"/>
    <x v="0"/>
    <n v="61"/>
    <s v="No"/>
    <n v="0"/>
    <s v="Glendale"/>
    <n v="91201"/>
    <n v="34.17051"/>
    <n v="-118.289463"/>
    <n v="0"/>
    <n v="18"/>
    <s v="None"/>
    <x v="0"/>
    <n v="19.93"/>
    <x v="0"/>
    <s v="Yes"/>
    <x v="1"/>
    <n v="26"/>
    <x v="0"/>
    <x v="0"/>
    <x v="1"/>
    <x v="1"/>
    <x v="1"/>
    <x v="0"/>
    <s v="No"/>
    <x v="0"/>
    <x v="1"/>
    <s v="No"/>
    <x v="1"/>
    <n v="77.8"/>
    <n v="1358.6"/>
    <n v="29.76"/>
    <n v="0"/>
    <n v="358.74"/>
    <n v="1687.58"/>
    <x v="0"/>
    <x v="0"/>
    <x v="0"/>
    <x v="1"/>
    <x v="3"/>
    <n v="0"/>
    <x v="0"/>
  </r>
  <r>
    <s v="4468-KAZHE"/>
    <x v="0"/>
    <n v="70"/>
    <s v="Yes"/>
    <n v="0"/>
    <s v="Hughson"/>
    <n v="95326"/>
    <n v="37.592300000000002"/>
    <n v="-120.85328800000001"/>
    <n v="1"/>
    <n v="20"/>
    <s v="None"/>
    <x v="0"/>
    <n v="8.98"/>
    <x v="0"/>
    <s v="Yes"/>
    <x v="2"/>
    <n v="16"/>
    <x v="0"/>
    <x v="0"/>
    <x v="0"/>
    <x v="1"/>
    <x v="1"/>
    <x v="1"/>
    <s v="No"/>
    <x v="0"/>
    <x v="0"/>
    <s v="Yes"/>
    <x v="1"/>
    <n v="60"/>
    <n v="1259.3499999999999"/>
    <n v="0"/>
    <n v="0"/>
    <n v="179.6"/>
    <n v="1438.95"/>
    <x v="0"/>
    <x v="0"/>
    <x v="0"/>
    <x v="1"/>
    <x v="3"/>
    <n v="0"/>
    <x v="0"/>
  </r>
  <r>
    <s v="4468-YDOVK"/>
    <x v="1"/>
    <n v="57"/>
    <s v="No"/>
    <n v="2"/>
    <s v="Richmond"/>
    <n v="94805"/>
    <n v="37.941456000000002"/>
    <n v="-122.32096799999999"/>
    <n v="0"/>
    <n v="5"/>
    <s v="None"/>
    <x v="0"/>
    <n v="13.54"/>
    <x v="0"/>
    <s v="Yes"/>
    <x v="2"/>
    <n v="21"/>
    <x v="0"/>
    <x v="1"/>
    <x v="0"/>
    <x v="0"/>
    <x v="1"/>
    <x v="0"/>
    <s v="No"/>
    <x v="0"/>
    <x v="1"/>
    <s v="Yes"/>
    <x v="1"/>
    <n v="48.65"/>
    <n v="235.2"/>
    <n v="0"/>
    <n v="0"/>
    <n v="67.7"/>
    <n v="302.89999999999998"/>
    <x v="0"/>
    <x v="0"/>
    <x v="0"/>
    <x v="0"/>
    <x v="2"/>
    <n v="0"/>
    <x v="3"/>
  </r>
  <r>
    <s v="4471-KXAUH"/>
    <x v="0"/>
    <n v="58"/>
    <s v="Yes"/>
    <n v="0"/>
    <s v="Woody"/>
    <n v="93287"/>
    <n v="35.710244000000003"/>
    <n v="-118.88167900000001"/>
    <n v="1"/>
    <n v="42"/>
    <s v="None"/>
    <x v="0"/>
    <n v="10.73"/>
    <x v="1"/>
    <s v="Yes"/>
    <x v="1"/>
    <n v="22"/>
    <x v="0"/>
    <x v="1"/>
    <x v="1"/>
    <x v="0"/>
    <x v="1"/>
    <x v="0"/>
    <s v="No"/>
    <x v="0"/>
    <x v="1"/>
    <s v="Yes"/>
    <x v="1"/>
    <n v="84.3"/>
    <n v="3588.4"/>
    <n v="0"/>
    <n v="0"/>
    <n v="450.66"/>
    <n v="4039.06"/>
    <x v="1"/>
    <x v="5"/>
    <x v="8"/>
    <x v="3"/>
    <x v="2"/>
    <n v="1"/>
    <x v="0"/>
  </r>
  <r>
    <s v="4472-LVYGI"/>
    <x v="0"/>
    <n v="43"/>
    <s v="Yes"/>
    <n v="0"/>
    <s v="San Bernardino"/>
    <n v="92408"/>
    <n v="34.084909000000003"/>
    <n v="-117.258107"/>
    <n v="2"/>
    <n v="10"/>
    <s v="None"/>
    <x v="1"/>
    <m/>
    <x v="2"/>
    <s v="Yes"/>
    <x v="0"/>
    <n v="20"/>
    <x v="1"/>
    <x v="1"/>
    <x v="1"/>
    <x v="0"/>
    <x v="0"/>
    <x v="0"/>
    <s v="No"/>
    <x v="0"/>
    <x v="2"/>
    <s v="Yes"/>
    <x v="1"/>
    <n v="52.55"/>
    <n v="525.5"/>
    <n v="0"/>
    <n v="0"/>
    <n v="0"/>
    <n v="525.5"/>
    <x v="0"/>
    <x v="0"/>
    <x v="0"/>
    <x v="0"/>
    <x v="1"/>
    <n v="0"/>
    <x v="3"/>
  </r>
  <r>
    <s v="4472-VESGY"/>
    <x v="0"/>
    <n v="41"/>
    <s v="Yes"/>
    <n v="1"/>
    <s v="Durham"/>
    <n v="95938"/>
    <n v="39.607830999999997"/>
    <n v="-121.777959"/>
    <n v="6"/>
    <n v="52"/>
    <s v="None"/>
    <x v="0"/>
    <n v="31.09"/>
    <x v="1"/>
    <s v="Yes"/>
    <x v="1"/>
    <n v="28"/>
    <x v="1"/>
    <x v="0"/>
    <x v="1"/>
    <x v="1"/>
    <x v="1"/>
    <x v="1"/>
    <s v="Yes"/>
    <x v="0"/>
    <x v="1"/>
    <s v="No"/>
    <x v="1"/>
    <n v="98.15"/>
    <n v="4993.3999999999996"/>
    <n v="0"/>
    <n v="0"/>
    <n v="1616.68"/>
    <n v="6610.08"/>
    <x v="0"/>
    <x v="0"/>
    <x v="0"/>
    <x v="2"/>
    <x v="1"/>
    <n v="0"/>
    <x v="2"/>
  </r>
  <r>
    <s v="4475-NVTLU"/>
    <x v="1"/>
    <n v="21"/>
    <s v="Yes"/>
    <n v="1"/>
    <s v="Paso Robles"/>
    <n v="93446"/>
    <n v="35.634222000000001"/>
    <n v="-120.728341"/>
    <n v="6"/>
    <n v="45"/>
    <s v="Offer B"/>
    <x v="0"/>
    <n v="17.23"/>
    <x v="0"/>
    <s v="No"/>
    <x v="3"/>
    <m/>
    <x v="2"/>
    <x v="2"/>
    <x v="2"/>
    <x v="2"/>
    <x v="2"/>
    <x v="2"/>
    <m/>
    <x v="2"/>
    <x v="2"/>
    <s v="No"/>
    <x v="1"/>
    <n v="19.2"/>
    <n v="903.7"/>
    <n v="0"/>
    <n v="0"/>
    <n v="775.35"/>
    <n v="1679.05"/>
    <x v="0"/>
    <x v="0"/>
    <x v="0"/>
    <x v="3"/>
    <x v="4"/>
    <n v="0"/>
    <x v="1"/>
  </r>
  <r>
    <s v="4476-OSWTN"/>
    <x v="1"/>
    <n v="73"/>
    <s v="Yes"/>
    <n v="0"/>
    <s v="Witter Springs"/>
    <n v="95493"/>
    <n v="39.222323000000003"/>
    <n v="-122.985488"/>
    <n v="2"/>
    <n v="69"/>
    <s v="None"/>
    <x v="0"/>
    <n v="8.3000000000000007"/>
    <x v="1"/>
    <s v="Yes"/>
    <x v="1"/>
    <n v="14"/>
    <x v="1"/>
    <x v="1"/>
    <x v="1"/>
    <x v="0"/>
    <x v="0"/>
    <x v="1"/>
    <s v="No"/>
    <x v="0"/>
    <x v="0"/>
    <s v="Yes"/>
    <x v="2"/>
    <n v="110.55"/>
    <n v="7610.1"/>
    <n v="0"/>
    <n v="0"/>
    <n v="572.70000000000005"/>
    <n v="8182.8"/>
    <x v="0"/>
    <x v="0"/>
    <x v="0"/>
    <x v="2"/>
    <x v="3"/>
    <n v="0"/>
    <x v="2"/>
  </r>
  <r>
    <s v="4480-MBMLB"/>
    <x v="0"/>
    <n v="52"/>
    <s v="No"/>
    <n v="0"/>
    <s v="Los Angeles"/>
    <n v="90066"/>
    <n v="34.002028000000003"/>
    <n v="-118.430656"/>
    <n v="0"/>
    <n v="36"/>
    <s v="Offer C"/>
    <x v="0"/>
    <n v="28.41"/>
    <x v="1"/>
    <s v="Yes"/>
    <x v="1"/>
    <n v="4"/>
    <x v="0"/>
    <x v="0"/>
    <x v="1"/>
    <x v="1"/>
    <x v="0"/>
    <x v="1"/>
    <s v="Yes"/>
    <x v="0"/>
    <x v="0"/>
    <s v="Yes"/>
    <x v="1"/>
    <n v="104.8"/>
    <n v="3886.45"/>
    <n v="0"/>
    <n v="0"/>
    <n v="1022.76"/>
    <n v="4909.21"/>
    <x v="0"/>
    <x v="0"/>
    <x v="0"/>
    <x v="3"/>
    <x v="2"/>
    <n v="0"/>
    <x v="2"/>
  </r>
  <r>
    <s v="4480-QQRHC"/>
    <x v="0"/>
    <n v="72"/>
    <s v="No"/>
    <n v="0"/>
    <s v="Hydesville"/>
    <n v="95547"/>
    <n v="40.557313999999998"/>
    <n v="-124.08166199999999"/>
    <n v="0"/>
    <n v="8"/>
    <s v="None"/>
    <x v="0"/>
    <n v="2.1800000000000002"/>
    <x v="0"/>
    <s v="Yes"/>
    <x v="1"/>
    <n v="13"/>
    <x v="0"/>
    <x v="1"/>
    <x v="1"/>
    <x v="1"/>
    <x v="1"/>
    <x v="0"/>
    <s v="No"/>
    <x v="0"/>
    <x v="2"/>
    <s v="Yes"/>
    <x v="1"/>
    <n v="74.05"/>
    <n v="600.15"/>
    <n v="0"/>
    <n v="0"/>
    <n v="17.440000000000001"/>
    <n v="617.59"/>
    <x v="0"/>
    <x v="0"/>
    <x v="0"/>
    <x v="0"/>
    <x v="3"/>
    <n v="0"/>
    <x v="0"/>
  </r>
  <r>
    <s v="4482-EWFMI"/>
    <x v="0"/>
    <n v="54"/>
    <s v="No"/>
    <n v="0"/>
    <s v="Arcadia"/>
    <n v="91006"/>
    <n v="34.137318999999998"/>
    <n v="-118.029837"/>
    <n v="0"/>
    <n v="2"/>
    <s v="None"/>
    <x v="0"/>
    <n v="15.67"/>
    <x v="0"/>
    <s v="Yes"/>
    <x v="1"/>
    <n v="8"/>
    <x v="0"/>
    <x v="1"/>
    <x v="0"/>
    <x v="1"/>
    <x v="1"/>
    <x v="0"/>
    <s v="No"/>
    <x v="0"/>
    <x v="1"/>
    <s v="Yes"/>
    <x v="1"/>
    <n v="69.7"/>
    <n v="135.19999999999999"/>
    <n v="0"/>
    <n v="0"/>
    <n v="31.34"/>
    <n v="166.54"/>
    <x v="2"/>
    <x v="0"/>
    <x v="0"/>
    <x v="0"/>
    <x v="2"/>
    <n v="0"/>
    <x v="0"/>
  </r>
  <r>
    <s v="4482-FTFFX"/>
    <x v="1"/>
    <n v="23"/>
    <s v="No"/>
    <n v="0"/>
    <s v="Penngrove"/>
    <n v="94951"/>
    <n v="38.325598999999997"/>
    <n v="-122.642352"/>
    <n v="0"/>
    <n v="5"/>
    <s v="None"/>
    <x v="0"/>
    <n v="26.86"/>
    <x v="0"/>
    <s v="Yes"/>
    <x v="2"/>
    <n v="71"/>
    <x v="0"/>
    <x v="1"/>
    <x v="1"/>
    <x v="0"/>
    <x v="1"/>
    <x v="0"/>
    <s v="No"/>
    <x v="0"/>
    <x v="1"/>
    <s v="No"/>
    <x v="1"/>
    <n v="56.15"/>
    <n v="291.45"/>
    <n v="0"/>
    <n v="0"/>
    <n v="134.30000000000001"/>
    <n v="425.75"/>
    <x v="0"/>
    <x v="0"/>
    <x v="0"/>
    <x v="0"/>
    <x v="4"/>
    <n v="0"/>
    <x v="3"/>
  </r>
  <r>
    <s v="4484-CGXFK"/>
    <x v="0"/>
    <n v="45"/>
    <s v="No"/>
    <n v="0"/>
    <s v="El Dorado"/>
    <n v="95623"/>
    <n v="38.631529999999998"/>
    <n v="-120.842609"/>
    <n v="0"/>
    <n v="3"/>
    <s v="None"/>
    <x v="0"/>
    <n v="25.96"/>
    <x v="0"/>
    <s v="Yes"/>
    <x v="2"/>
    <n v="7"/>
    <x v="0"/>
    <x v="1"/>
    <x v="0"/>
    <x v="1"/>
    <x v="1"/>
    <x v="1"/>
    <s v="Yes"/>
    <x v="0"/>
    <x v="1"/>
    <s v="Yes"/>
    <x v="1"/>
    <n v="55.3"/>
    <n v="196.15"/>
    <n v="0"/>
    <n v="0"/>
    <n v="77.88"/>
    <n v="274.02999999999997"/>
    <x v="1"/>
    <x v="2"/>
    <x v="2"/>
    <x v="0"/>
    <x v="1"/>
    <n v="1"/>
    <x v="3"/>
  </r>
  <r>
    <s v="4484-GLZOU"/>
    <x v="0"/>
    <n v="20"/>
    <s v="Yes"/>
    <n v="0"/>
    <s v="San Dimas"/>
    <n v="91773"/>
    <n v="34.102119000000002"/>
    <n v="-117.815532"/>
    <n v="6"/>
    <n v="52"/>
    <s v="None"/>
    <x v="0"/>
    <n v="10.59"/>
    <x v="1"/>
    <s v="Yes"/>
    <x v="1"/>
    <n v="48"/>
    <x v="0"/>
    <x v="0"/>
    <x v="1"/>
    <x v="1"/>
    <x v="0"/>
    <x v="1"/>
    <s v="Yes"/>
    <x v="0"/>
    <x v="1"/>
    <s v="Yes"/>
    <x v="1"/>
    <n v="105.05"/>
    <n v="5624.85"/>
    <n v="27.6"/>
    <n v="0"/>
    <n v="550.67999999999995"/>
    <n v="6147.93"/>
    <x v="1"/>
    <x v="3"/>
    <x v="6"/>
    <x v="2"/>
    <x v="4"/>
    <n v="1"/>
    <x v="2"/>
  </r>
  <r>
    <s v="4486-EFAEB"/>
    <x v="1"/>
    <n v="56"/>
    <s v="No"/>
    <n v="0"/>
    <s v="Los Angeles"/>
    <n v="90002"/>
    <n v="33.949255000000001"/>
    <n v="-118.246978"/>
    <n v="0"/>
    <n v="13"/>
    <s v="None"/>
    <x v="0"/>
    <n v="46.92"/>
    <x v="0"/>
    <s v="No"/>
    <x v="3"/>
    <m/>
    <x v="2"/>
    <x v="2"/>
    <x v="2"/>
    <x v="2"/>
    <x v="2"/>
    <x v="2"/>
    <m/>
    <x v="2"/>
    <x v="1"/>
    <s v="Yes"/>
    <x v="1"/>
    <n v="20.399999999999999"/>
    <n v="251.65"/>
    <n v="0"/>
    <n v="0"/>
    <n v="609.96"/>
    <n v="861.61"/>
    <x v="0"/>
    <x v="0"/>
    <x v="0"/>
    <x v="1"/>
    <x v="2"/>
    <n v="0"/>
    <x v="1"/>
  </r>
  <r>
    <s v="4487-ZYJZK"/>
    <x v="0"/>
    <n v="60"/>
    <s v="Yes"/>
    <n v="2"/>
    <s v="Los Gatos"/>
    <n v="95032"/>
    <n v="37.233034000000004"/>
    <n v="-121.947427"/>
    <n v="1"/>
    <n v="38"/>
    <s v="None"/>
    <x v="0"/>
    <n v="36.72"/>
    <x v="0"/>
    <s v="No"/>
    <x v="3"/>
    <m/>
    <x v="2"/>
    <x v="2"/>
    <x v="2"/>
    <x v="2"/>
    <x v="2"/>
    <x v="2"/>
    <m/>
    <x v="2"/>
    <x v="0"/>
    <s v="No"/>
    <x v="0"/>
    <n v="19.600000000000001"/>
    <n v="763.1"/>
    <n v="0"/>
    <n v="0"/>
    <n v="1395.36"/>
    <n v="2158.46"/>
    <x v="0"/>
    <x v="0"/>
    <x v="0"/>
    <x v="3"/>
    <x v="3"/>
    <n v="0"/>
    <x v="1"/>
  </r>
  <r>
    <s v="4488-KQFDT"/>
    <x v="0"/>
    <n v="21"/>
    <s v="No"/>
    <n v="0"/>
    <s v="Lemon Grove"/>
    <n v="91945"/>
    <n v="32.733564000000001"/>
    <n v="-117.03371300000001"/>
    <n v="0"/>
    <n v="61"/>
    <s v="Offer B"/>
    <x v="0"/>
    <n v="15.44"/>
    <x v="1"/>
    <s v="Yes"/>
    <x v="1"/>
    <n v="30"/>
    <x v="0"/>
    <x v="0"/>
    <x v="1"/>
    <x v="1"/>
    <x v="0"/>
    <x v="1"/>
    <s v="Yes"/>
    <x v="0"/>
    <x v="0"/>
    <s v="Yes"/>
    <x v="1"/>
    <n v="103.95"/>
    <n v="6423"/>
    <n v="0"/>
    <n v="0"/>
    <n v="941.84"/>
    <n v="7364.84"/>
    <x v="0"/>
    <x v="0"/>
    <x v="0"/>
    <x v="2"/>
    <x v="4"/>
    <n v="0"/>
    <x v="2"/>
  </r>
  <r>
    <s v="4488-PSYCG"/>
    <x v="1"/>
    <n v="24"/>
    <s v="No"/>
    <n v="0"/>
    <s v="Seiad Valley"/>
    <n v="96086"/>
    <n v="41.924174000000001"/>
    <n v="-123.26078800000001"/>
    <n v="0"/>
    <n v="16"/>
    <s v="Offer D"/>
    <x v="0"/>
    <n v="21.04"/>
    <x v="0"/>
    <s v="No"/>
    <x v="3"/>
    <m/>
    <x v="2"/>
    <x v="2"/>
    <x v="2"/>
    <x v="2"/>
    <x v="2"/>
    <x v="2"/>
    <m/>
    <x v="2"/>
    <x v="1"/>
    <s v="No"/>
    <x v="1"/>
    <n v="20.25"/>
    <n v="327.45"/>
    <n v="0"/>
    <n v="0"/>
    <n v="336.64"/>
    <n v="664.09"/>
    <x v="1"/>
    <x v="4"/>
    <x v="7"/>
    <x v="1"/>
    <x v="4"/>
    <n v="1"/>
    <x v="1"/>
  </r>
  <r>
    <s v="4489-SNOJF"/>
    <x v="0"/>
    <n v="28"/>
    <s v="Yes"/>
    <n v="2"/>
    <s v="Deer Park"/>
    <n v="94576"/>
    <n v="38.554383000000001"/>
    <n v="-122.474773"/>
    <n v="1"/>
    <n v="35"/>
    <s v="None"/>
    <x v="0"/>
    <n v="25.27"/>
    <x v="1"/>
    <s v="Yes"/>
    <x v="2"/>
    <n v="82"/>
    <x v="1"/>
    <x v="1"/>
    <x v="1"/>
    <x v="0"/>
    <x v="0"/>
    <x v="0"/>
    <s v="No"/>
    <x v="0"/>
    <x v="1"/>
    <s v="No"/>
    <x v="1"/>
    <n v="72.25"/>
    <n v="2568.5500000000002"/>
    <n v="0"/>
    <n v="0"/>
    <n v="884.45"/>
    <n v="3453"/>
    <x v="1"/>
    <x v="3"/>
    <x v="6"/>
    <x v="3"/>
    <x v="4"/>
    <n v="1"/>
    <x v="0"/>
  </r>
  <r>
    <s v="4495-LHSSK"/>
    <x v="0"/>
    <n v="25"/>
    <s v="No"/>
    <n v="2"/>
    <s v="Camp Nelson"/>
    <n v="93208"/>
    <n v="36.057457999999997"/>
    <n v="-118.59195099999999"/>
    <n v="0"/>
    <n v="18"/>
    <s v="Offer D"/>
    <x v="0"/>
    <n v="17.510000000000002"/>
    <x v="1"/>
    <s v="Yes"/>
    <x v="2"/>
    <n v="30"/>
    <x v="1"/>
    <x v="1"/>
    <x v="0"/>
    <x v="1"/>
    <x v="1"/>
    <x v="0"/>
    <s v="No"/>
    <x v="0"/>
    <x v="1"/>
    <s v="No"/>
    <x v="0"/>
    <n v="57.65"/>
    <n v="992.7"/>
    <n v="0"/>
    <n v="0"/>
    <n v="315.18"/>
    <n v="1307.8800000000001"/>
    <x v="0"/>
    <x v="0"/>
    <x v="0"/>
    <x v="1"/>
    <x v="4"/>
    <n v="0"/>
    <x v="3"/>
  </r>
  <r>
    <s v="4500-HKANN"/>
    <x v="1"/>
    <n v="33"/>
    <s v="Yes"/>
    <n v="0"/>
    <s v="Anaheim"/>
    <n v="92807"/>
    <n v="33.848733000000003"/>
    <n v="-117.788357"/>
    <n v="6"/>
    <n v="23"/>
    <s v="None"/>
    <x v="0"/>
    <n v="13.79"/>
    <x v="1"/>
    <s v="Yes"/>
    <x v="0"/>
    <n v="17"/>
    <x v="0"/>
    <x v="0"/>
    <x v="0"/>
    <x v="0"/>
    <x v="1"/>
    <x v="0"/>
    <s v="No"/>
    <x v="0"/>
    <x v="2"/>
    <s v="No"/>
    <x v="0"/>
    <n v="59.7"/>
    <n v="1414.2"/>
    <n v="0"/>
    <n v="0"/>
    <n v="317.17"/>
    <n v="1731.37"/>
    <x v="0"/>
    <x v="0"/>
    <x v="0"/>
    <x v="1"/>
    <x v="0"/>
    <n v="0"/>
    <x v="3"/>
  </r>
  <r>
    <s v="4501-EQDRN"/>
    <x v="0"/>
    <n v="64"/>
    <s v="No"/>
    <n v="0"/>
    <s v="Montclair"/>
    <n v="91763"/>
    <n v="34.072121000000003"/>
    <n v="-117.698319"/>
    <n v="0"/>
    <n v="1"/>
    <s v="None"/>
    <x v="0"/>
    <n v="21.52"/>
    <x v="0"/>
    <s v="Yes"/>
    <x v="1"/>
    <n v="25"/>
    <x v="0"/>
    <x v="1"/>
    <x v="0"/>
    <x v="1"/>
    <x v="1"/>
    <x v="0"/>
    <s v="No"/>
    <x v="0"/>
    <x v="1"/>
    <s v="No"/>
    <x v="1"/>
    <n v="69.7"/>
    <n v="69.7"/>
    <n v="0"/>
    <n v="0"/>
    <n v="21.52"/>
    <n v="91.22"/>
    <x v="1"/>
    <x v="5"/>
    <x v="8"/>
    <x v="0"/>
    <x v="3"/>
    <n v="1"/>
    <x v="0"/>
  </r>
  <r>
    <s v="4501-UYKBC"/>
    <x v="0"/>
    <n v="65"/>
    <s v="No"/>
    <n v="0"/>
    <s v="Igo"/>
    <n v="96047"/>
    <n v="40.524535"/>
    <n v="-122.647172"/>
    <n v="0"/>
    <n v="46"/>
    <s v="None"/>
    <x v="0"/>
    <n v="16.04"/>
    <x v="1"/>
    <s v="Yes"/>
    <x v="2"/>
    <n v="26"/>
    <x v="0"/>
    <x v="1"/>
    <x v="1"/>
    <x v="0"/>
    <x v="1"/>
    <x v="1"/>
    <s v="Yes"/>
    <x v="0"/>
    <x v="0"/>
    <s v="Yes"/>
    <x v="0"/>
    <n v="69.099999999999994"/>
    <n v="3255.35"/>
    <n v="0"/>
    <n v="0"/>
    <n v="737.84"/>
    <n v="3993.19"/>
    <x v="0"/>
    <x v="0"/>
    <x v="0"/>
    <x v="3"/>
    <x v="3"/>
    <n v="0"/>
    <x v="0"/>
  </r>
  <r>
    <s v="4501-VCPFK"/>
    <x v="1"/>
    <n v="25"/>
    <s v="No"/>
    <n v="0"/>
    <s v="Coachella"/>
    <n v="92236"/>
    <n v="33.680031"/>
    <n v="-116.171678"/>
    <n v="0"/>
    <n v="26"/>
    <s v="Offer C"/>
    <x v="1"/>
    <m/>
    <x v="2"/>
    <s v="Yes"/>
    <x v="0"/>
    <n v="47"/>
    <x v="0"/>
    <x v="1"/>
    <x v="1"/>
    <x v="0"/>
    <x v="1"/>
    <x v="0"/>
    <s v="No"/>
    <x v="0"/>
    <x v="1"/>
    <s v="No"/>
    <x v="1"/>
    <n v="35.75"/>
    <n v="1022.5"/>
    <n v="0"/>
    <n v="0"/>
    <n v="0"/>
    <n v="1022.5"/>
    <x v="0"/>
    <x v="0"/>
    <x v="0"/>
    <x v="3"/>
    <x v="4"/>
    <n v="0"/>
    <x v="3"/>
  </r>
  <r>
    <s v="4503-BDXBD"/>
    <x v="1"/>
    <n v="41"/>
    <s v="No"/>
    <n v="0"/>
    <s v="Anaheim"/>
    <n v="92808"/>
    <n v="33.850451999999997"/>
    <n v="-117.726668"/>
    <n v="0"/>
    <n v="11"/>
    <s v="None"/>
    <x v="0"/>
    <n v="25.24"/>
    <x v="0"/>
    <s v="Yes"/>
    <x v="1"/>
    <n v="29"/>
    <x v="0"/>
    <x v="0"/>
    <x v="0"/>
    <x v="1"/>
    <x v="1"/>
    <x v="0"/>
    <s v="No"/>
    <x v="0"/>
    <x v="1"/>
    <s v="No"/>
    <x v="1"/>
    <n v="74.95"/>
    <n v="815.5"/>
    <n v="0"/>
    <n v="0"/>
    <n v="277.64"/>
    <n v="1093.1400000000001"/>
    <x v="1"/>
    <x v="5"/>
    <x v="9"/>
    <x v="0"/>
    <x v="1"/>
    <n v="1"/>
    <x v="0"/>
  </r>
  <r>
    <s v="4504-YOULA"/>
    <x v="0"/>
    <n v="42"/>
    <s v="Yes"/>
    <n v="3"/>
    <s v="Wilton"/>
    <n v="95693"/>
    <n v="38.392558999999999"/>
    <n v="-121.225093"/>
    <n v="0"/>
    <n v="35"/>
    <s v="Offer C"/>
    <x v="0"/>
    <n v="39.11"/>
    <x v="1"/>
    <s v="Yes"/>
    <x v="2"/>
    <n v="23"/>
    <x v="1"/>
    <x v="0"/>
    <x v="0"/>
    <x v="1"/>
    <x v="1"/>
    <x v="0"/>
    <s v="No"/>
    <x v="0"/>
    <x v="1"/>
    <s v="Yes"/>
    <x v="0"/>
    <n v="59.45"/>
    <n v="2136.9"/>
    <n v="0"/>
    <n v="0"/>
    <n v="1368.85"/>
    <n v="3505.75"/>
    <x v="0"/>
    <x v="0"/>
    <x v="0"/>
    <x v="3"/>
    <x v="1"/>
    <n v="0"/>
    <x v="3"/>
  </r>
  <r>
    <s v="4505-EXZHB"/>
    <x v="0"/>
    <n v="75"/>
    <s v="No"/>
    <n v="0"/>
    <s v="Ducor"/>
    <n v="93218"/>
    <n v="35.846066999999998"/>
    <n v="-119.00407300000001"/>
    <n v="0"/>
    <n v="6"/>
    <s v="Offer E"/>
    <x v="0"/>
    <n v="8.91"/>
    <x v="0"/>
    <s v="Yes"/>
    <x v="1"/>
    <n v="27"/>
    <x v="0"/>
    <x v="1"/>
    <x v="1"/>
    <x v="1"/>
    <x v="1"/>
    <x v="0"/>
    <s v="No"/>
    <x v="1"/>
    <x v="1"/>
    <s v="No"/>
    <x v="1"/>
    <n v="74.400000000000006"/>
    <n v="434.1"/>
    <n v="0"/>
    <n v="20"/>
    <n v="53.46"/>
    <n v="507.56"/>
    <x v="1"/>
    <x v="1"/>
    <x v="11"/>
    <x v="0"/>
    <x v="3"/>
    <n v="1"/>
    <x v="0"/>
  </r>
  <r>
    <s v="4508-OEBEY"/>
    <x v="1"/>
    <n v="41"/>
    <s v="Yes"/>
    <n v="0"/>
    <s v="Goleta"/>
    <n v="93117"/>
    <n v="34.489983000000002"/>
    <n v="-120.091246"/>
    <n v="2"/>
    <n v="31"/>
    <s v="None"/>
    <x v="0"/>
    <n v="27.37"/>
    <x v="0"/>
    <s v="Yes"/>
    <x v="2"/>
    <n v="15"/>
    <x v="1"/>
    <x v="0"/>
    <x v="1"/>
    <x v="0"/>
    <x v="1"/>
    <x v="1"/>
    <s v="Yes"/>
    <x v="0"/>
    <x v="0"/>
    <s v="Yes"/>
    <x v="0"/>
    <n v="75.5"/>
    <n v="2424.4499999999998"/>
    <n v="0"/>
    <n v="0"/>
    <n v="848.47"/>
    <n v="3272.92"/>
    <x v="0"/>
    <x v="0"/>
    <x v="0"/>
    <x v="3"/>
    <x v="1"/>
    <n v="0"/>
    <x v="0"/>
  </r>
  <r>
    <s v="4510-HIMLV"/>
    <x v="1"/>
    <n v="50"/>
    <s v="No"/>
    <n v="0"/>
    <s v="La Habra"/>
    <n v="90631"/>
    <n v="33.940618999999998"/>
    <n v="-117.9513"/>
    <n v="0"/>
    <n v="1"/>
    <s v="None"/>
    <x v="0"/>
    <n v="22.86"/>
    <x v="0"/>
    <s v="Yes"/>
    <x v="1"/>
    <n v="25"/>
    <x v="0"/>
    <x v="1"/>
    <x v="0"/>
    <x v="1"/>
    <x v="1"/>
    <x v="0"/>
    <s v="No"/>
    <x v="1"/>
    <x v="1"/>
    <s v="Yes"/>
    <x v="1"/>
    <n v="69.8"/>
    <n v="69.8"/>
    <n v="0"/>
    <n v="10"/>
    <n v="22.86"/>
    <n v="102.66"/>
    <x v="1"/>
    <x v="2"/>
    <x v="3"/>
    <x v="0"/>
    <x v="2"/>
    <n v="1"/>
    <x v="0"/>
  </r>
  <r>
    <s v="4510-PYUSH"/>
    <x v="0"/>
    <n v="67"/>
    <s v="No"/>
    <n v="0"/>
    <s v="Sylmar"/>
    <n v="91342"/>
    <n v="34.321621"/>
    <n v="-118.399841"/>
    <n v="0"/>
    <n v="38"/>
    <s v="None"/>
    <x v="0"/>
    <n v="26.1"/>
    <x v="0"/>
    <s v="Yes"/>
    <x v="2"/>
    <n v="27"/>
    <x v="1"/>
    <x v="0"/>
    <x v="0"/>
    <x v="1"/>
    <x v="1"/>
    <x v="0"/>
    <s v="No"/>
    <x v="0"/>
    <x v="1"/>
    <s v="Yes"/>
    <x v="0"/>
    <n v="57.15"/>
    <n v="2250.65"/>
    <n v="0"/>
    <n v="0"/>
    <n v="991.8"/>
    <n v="3242.45"/>
    <x v="1"/>
    <x v="5"/>
    <x v="9"/>
    <x v="3"/>
    <x v="3"/>
    <n v="1"/>
    <x v="3"/>
  </r>
  <r>
    <s v="4512-ZUIYL"/>
    <x v="0"/>
    <n v="31"/>
    <s v="No"/>
    <n v="0"/>
    <s v="Sunnyvale"/>
    <n v="94089"/>
    <n v="37.421633"/>
    <n v="-122.009613"/>
    <n v="0"/>
    <n v="2"/>
    <s v="Offer E"/>
    <x v="0"/>
    <n v="37.76"/>
    <x v="0"/>
    <s v="Yes"/>
    <x v="1"/>
    <n v="10"/>
    <x v="0"/>
    <x v="1"/>
    <x v="0"/>
    <x v="1"/>
    <x v="1"/>
    <x v="0"/>
    <s v="No"/>
    <x v="0"/>
    <x v="1"/>
    <s v="No"/>
    <x v="1"/>
    <n v="70"/>
    <n v="153.05000000000001"/>
    <n v="0"/>
    <n v="0"/>
    <n v="75.52"/>
    <n v="228.57"/>
    <x v="1"/>
    <x v="3"/>
    <x v="14"/>
    <x v="0"/>
    <x v="0"/>
    <n v="1"/>
    <x v="0"/>
  </r>
  <r>
    <s v="4513-CXYIX"/>
    <x v="0"/>
    <n v="73"/>
    <s v="Yes"/>
    <n v="0"/>
    <s v="Lake Elsinore"/>
    <n v="92532"/>
    <n v="33.705835999999998"/>
    <n v="-117.31820399999999"/>
    <n v="4"/>
    <n v="71"/>
    <s v="Offer A"/>
    <x v="0"/>
    <n v="43.99"/>
    <x v="1"/>
    <s v="Yes"/>
    <x v="1"/>
    <n v="17"/>
    <x v="1"/>
    <x v="1"/>
    <x v="0"/>
    <x v="1"/>
    <x v="1"/>
    <x v="0"/>
    <s v="No"/>
    <x v="0"/>
    <x v="2"/>
    <s v="Yes"/>
    <x v="0"/>
    <n v="80.7"/>
    <n v="5676"/>
    <n v="0"/>
    <n v="0"/>
    <n v="3123.29"/>
    <n v="8799.2900000000009"/>
    <x v="0"/>
    <x v="0"/>
    <x v="0"/>
    <x v="2"/>
    <x v="3"/>
    <n v="0"/>
    <x v="0"/>
  </r>
  <r>
    <s v="4514-GFCFI"/>
    <x v="0"/>
    <n v="76"/>
    <s v="No"/>
    <n v="0"/>
    <s v="San Diego"/>
    <n v="92117"/>
    <n v="32.825085999999999"/>
    <n v="-117.19942399999999"/>
    <n v="0"/>
    <n v="16"/>
    <s v="None"/>
    <x v="0"/>
    <n v="17.510000000000002"/>
    <x v="1"/>
    <s v="Yes"/>
    <x v="1"/>
    <n v="7"/>
    <x v="0"/>
    <x v="1"/>
    <x v="0"/>
    <x v="1"/>
    <x v="0"/>
    <x v="0"/>
    <s v="No"/>
    <x v="0"/>
    <x v="1"/>
    <s v="Yes"/>
    <x v="1"/>
    <n v="84.75"/>
    <n v="1350.15"/>
    <n v="0"/>
    <n v="0"/>
    <n v="280.16000000000003"/>
    <n v="1630.31"/>
    <x v="1"/>
    <x v="5"/>
    <x v="9"/>
    <x v="1"/>
    <x v="3"/>
    <n v="1"/>
    <x v="0"/>
  </r>
  <r>
    <s v="4518-FZBSX"/>
    <x v="1"/>
    <n v="57"/>
    <s v="Yes"/>
    <n v="2"/>
    <s v="Coulterville"/>
    <n v="95311"/>
    <n v="37.722127"/>
    <n v="-120.110174"/>
    <n v="4"/>
    <n v="42"/>
    <s v="Offer B"/>
    <x v="0"/>
    <n v="9.33"/>
    <x v="0"/>
    <s v="No"/>
    <x v="3"/>
    <m/>
    <x v="2"/>
    <x v="2"/>
    <x v="2"/>
    <x v="2"/>
    <x v="2"/>
    <x v="2"/>
    <m/>
    <x v="2"/>
    <x v="0"/>
    <s v="No"/>
    <x v="0"/>
    <n v="20.25"/>
    <n v="854.9"/>
    <n v="0"/>
    <n v="0"/>
    <n v="391.86"/>
    <n v="1246.76"/>
    <x v="0"/>
    <x v="0"/>
    <x v="0"/>
    <x v="3"/>
    <x v="2"/>
    <n v="0"/>
    <x v="1"/>
  </r>
  <r>
    <s v="4521-WFJAI"/>
    <x v="1"/>
    <n v="52"/>
    <s v="No"/>
    <n v="0"/>
    <s v="Sacramento"/>
    <n v="95825"/>
    <n v="38.590035"/>
    <n v="-121.41245499999999"/>
    <n v="0"/>
    <n v="56"/>
    <s v="None"/>
    <x v="0"/>
    <n v="47.82"/>
    <x v="1"/>
    <s v="No"/>
    <x v="3"/>
    <m/>
    <x v="2"/>
    <x v="2"/>
    <x v="2"/>
    <x v="2"/>
    <x v="2"/>
    <x v="2"/>
    <m/>
    <x v="2"/>
    <x v="2"/>
    <s v="Yes"/>
    <x v="1"/>
    <n v="25.95"/>
    <n v="1444.05"/>
    <n v="0"/>
    <n v="0"/>
    <n v="2677.92"/>
    <n v="4121.97"/>
    <x v="0"/>
    <x v="0"/>
    <x v="0"/>
    <x v="2"/>
    <x v="2"/>
    <n v="0"/>
    <x v="1"/>
  </r>
  <r>
    <s v="4521-YEEHE"/>
    <x v="0"/>
    <n v="23"/>
    <s v="Yes"/>
    <n v="0"/>
    <s v="Anaheim"/>
    <n v="92805"/>
    <n v="33.830209000000004"/>
    <n v="-117.906099"/>
    <n v="8"/>
    <n v="18"/>
    <s v="Offer D"/>
    <x v="0"/>
    <n v="18.55"/>
    <x v="1"/>
    <s v="Yes"/>
    <x v="1"/>
    <n v="59"/>
    <x v="0"/>
    <x v="1"/>
    <x v="0"/>
    <x v="0"/>
    <x v="0"/>
    <x v="0"/>
    <s v="Yes"/>
    <x v="0"/>
    <x v="1"/>
    <s v="Yes"/>
    <x v="1"/>
    <n v="88.85"/>
    <n v="1594.75"/>
    <n v="21.58"/>
    <n v="0"/>
    <n v="333.9"/>
    <n v="1907.07"/>
    <x v="0"/>
    <x v="0"/>
    <x v="0"/>
    <x v="1"/>
    <x v="4"/>
    <n v="0"/>
    <x v="0"/>
  </r>
  <r>
    <s v="4522-AKYLR"/>
    <x v="0"/>
    <n v="68"/>
    <s v="No"/>
    <n v="0"/>
    <s v="Chino Hills"/>
    <n v="91709"/>
    <n v="33.942895"/>
    <n v="-117.725644"/>
    <n v="0"/>
    <n v="13"/>
    <s v="None"/>
    <x v="0"/>
    <n v="10.51"/>
    <x v="0"/>
    <s v="Yes"/>
    <x v="2"/>
    <n v="20"/>
    <x v="0"/>
    <x v="0"/>
    <x v="1"/>
    <x v="1"/>
    <x v="1"/>
    <x v="0"/>
    <s v="No"/>
    <x v="0"/>
    <x v="0"/>
    <s v="Yes"/>
    <x v="1"/>
    <n v="54.8"/>
    <n v="731.3"/>
    <n v="0"/>
    <n v="0"/>
    <n v="136.63"/>
    <n v="867.93"/>
    <x v="0"/>
    <x v="0"/>
    <x v="0"/>
    <x v="1"/>
    <x v="3"/>
    <n v="0"/>
    <x v="3"/>
  </r>
  <r>
    <s v="4522-XRWWI"/>
    <x v="1"/>
    <n v="30"/>
    <s v="Yes"/>
    <n v="0"/>
    <s v="Manton"/>
    <n v="96059"/>
    <n v="40.426679"/>
    <n v="-121.850421"/>
    <n v="1"/>
    <n v="42"/>
    <s v="Offer B"/>
    <x v="0"/>
    <n v="17.309999999999999"/>
    <x v="1"/>
    <s v="Yes"/>
    <x v="0"/>
    <n v="82"/>
    <x v="1"/>
    <x v="1"/>
    <x v="0"/>
    <x v="0"/>
    <x v="0"/>
    <x v="1"/>
    <s v="Yes"/>
    <x v="0"/>
    <x v="0"/>
    <s v="No"/>
    <x v="0"/>
    <n v="80.45"/>
    <n v="3375.9"/>
    <n v="0"/>
    <n v="0"/>
    <n v="727.02"/>
    <n v="4102.92"/>
    <x v="0"/>
    <x v="0"/>
    <x v="0"/>
    <x v="3"/>
    <x v="0"/>
    <n v="0"/>
    <x v="0"/>
  </r>
  <r>
    <s v="4523-WXCEF"/>
    <x v="0"/>
    <n v="21"/>
    <s v="Yes"/>
    <n v="0"/>
    <s v="San Jose"/>
    <n v="95129"/>
    <n v="37.305622"/>
    <n v="-122.00088700000001"/>
    <n v="4"/>
    <n v="59"/>
    <s v="Offer B"/>
    <x v="0"/>
    <n v="9.23"/>
    <x v="1"/>
    <s v="Yes"/>
    <x v="1"/>
    <n v="48"/>
    <x v="0"/>
    <x v="0"/>
    <x v="0"/>
    <x v="1"/>
    <x v="0"/>
    <x v="1"/>
    <s v="Yes"/>
    <x v="0"/>
    <x v="1"/>
    <s v="No"/>
    <x v="1"/>
    <n v="101.1"/>
    <n v="6039.9"/>
    <n v="0"/>
    <n v="0"/>
    <n v="544.57000000000005"/>
    <n v="6584.47"/>
    <x v="1"/>
    <x v="2"/>
    <x v="15"/>
    <x v="2"/>
    <x v="4"/>
    <n v="1"/>
    <x v="2"/>
  </r>
  <r>
    <s v="4524-QCSSM"/>
    <x v="1"/>
    <n v="39"/>
    <s v="No"/>
    <n v="0"/>
    <s v="Encino"/>
    <n v="91436"/>
    <n v="34.152875000000002"/>
    <n v="-118.486056"/>
    <n v="0"/>
    <n v="26"/>
    <s v="None"/>
    <x v="1"/>
    <m/>
    <x v="2"/>
    <s v="Yes"/>
    <x v="2"/>
    <n v="6"/>
    <x v="1"/>
    <x v="0"/>
    <x v="0"/>
    <x v="1"/>
    <x v="1"/>
    <x v="1"/>
    <s v="Yes"/>
    <x v="0"/>
    <x v="1"/>
    <s v="Yes"/>
    <x v="1"/>
    <n v="44.65"/>
    <n v="1156.55"/>
    <n v="0"/>
    <n v="0"/>
    <n v="0"/>
    <n v="1156.55"/>
    <x v="0"/>
    <x v="0"/>
    <x v="0"/>
    <x v="3"/>
    <x v="0"/>
    <n v="0"/>
    <x v="3"/>
  </r>
  <r>
    <s v="4525-VZCZG"/>
    <x v="1"/>
    <n v="58"/>
    <s v="No"/>
    <n v="1"/>
    <s v="Vernalis"/>
    <n v="95385"/>
    <n v="37.609095000000003"/>
    <n v="-121.263381"/>
    <n v="0"/>
    <n v="54"/>
    <s v="None"/>
    <x v="0"/>
    <n v="20.93"/>
    <x v="0"/>
    <s v="Yes"/>
    <x v="1"/>
    <n v="11"/>
    <x v="1"/>
    <x v="0"/>
    <x v="0"/>
    <x v="0"/>
    <x v="0"/>
    <x v="1"/>
    <s v="Yes"/>
    <x v="1"/>
    <x v="0"/>
    <s v="Yes"/>
    <x v="1"/>
    <n v="105.85"/>
    <n v="5826.65"/>
    <n v="0"/>
    <n v="10"/>
    <n v="1130.22"/>
    <n v="6966.87"/>
    <x v="0"/>
    <x v="0"/>
    <x v="0"/>
    <x v="2"/>
    <x v="2"/>
    <n v="0"/>
    <x v="2"/>
  </r>
  <r>
    <s v="4526-EXKKN"/>
    <x v="1"/>
    <n v="27"/>
    <s v="No"/>
    <n v="0"/>
    <s v="Rio Nido"/>
    <n v="95471"/>
    <n v="38.522328000000002"/>
    <n v="-122.97932"/>
    <n v="0"/>
    <n v="40"/>
    <s v="None"/>
    <x v="0"/>
    <n v="27.47"/>
    <x v="1"/>
    <s v="No"/>
    <x v="3"/>
    <m/>
    <x v="2"/>
    <x v="2"/>
    <x v="2"/>
    <x v="2"/>
    <x v="2"/>
    <x v="2"/>
    <m/>
    <x v="2"/>
    <x v="2"/>
    <s v="Yes"/>
    <x v="0"/>
    <n v="24.6"/>
    <n v="973.95"/>
    <n v="0"/>
    <n v="0"/>
    <n v="1098.8"/>
    <n v="2072.75"/>
    <x v="0"/>
    <x v="0"/>
    <x v="0"/>
    <x v="3"/>
    <x v="4"/>
    <n v="0"/>
    <x v="1"/>
  </r>
  <r>
    <s v="4526-RMTLL"/>
    <x v="1"/>
    <n v="32"/>
    <s v="Yes"/>
    <n v="1"/>
    <s v="Maywood"/>
    <n v="90270"/>
    <n v="33.988571999999998"/>
    <n v="-118.186565"/>
    <n v="0"/>
    <n v="8"/>
    <s v="Offer E"/>
    <x v="0"/>
    <n v="37.28"/>
    <x v="1"/>
    <s v="Yes"/>
    <x v="2"/>
    <n v="14"/>
    <x v="1"/>
    <x v="0"/>
    <x v="0"/>
    <x v="0"/>
    <x v="1"/>
    <x v="1"/>
    <s v="Yes"/>
    <x v="0"/>
    <x v="2"/>
    <s v="Yes"/>
    <x v="0"/>
    <n v="76.150000000000006"/>
    <n v="645.79999999999995"/>
    <n v="0"/>
    <n v="0"/>
    <n v="298.24"/>
    <n v="944.04"/>
    <x v="0"/>
    <x v="0"/>
    <x v="0"/>
    <x v="0"/>
    <x v="0"/>
    <n v="0"/>
    <x v="0"/>
  </r>
  <r>
    <s v="4526-ZJJTM"/>
    <x v="0"/>
    <n v="72"/>
    <s v="Yes"/>
    <n v="0"/>
    <s v="San Mateo"/>
    <n v="94403"/>
    <n v="37.538308999999998"/>
    <n v="-122.305109"/>
    <n v="1"/>
    <n v="25"/>
    <s v="None"/>
    <x v="0"/>
    <n v="19.440000000000001"/>
    <x v="0"/>
    <s v="Yes"/>
    <x v="1"/>
    <n v="4"/>
    <x v="0"/>
    <x v="0"/>
    <x v="1"/>
    <x v="1"/>
    <x v="1"/>
    <x v="1"/>
    <s v="Yes"/>
    <x v="0"/>
    <x v="2"/>
    <s v="No"/>
    <x v="1"/>
    <n v="88.4"/>
    <n v="2191.15"/>
    <n v="0"/>
    <n v="0"/>
    <n v="486"/>
    <n v="2677.15"/>
    <x v="0"/>
    <x v="0"/>
    <x v="0"/>
    <x v="3"/>
    <x v="3"/>
    <n v="0"/>
    <x v="0"/>
  </r>
  <r>
    <s v="4529-CKBCL"/>
    <x v="0"/>
    <n v="51"/>
    <s v="No"/>
    <n v="0"/>
    <s v="Ventura"/>
    <n v="93001"/>
    <n v="34.360261000000001"/>
    <n v="-119.306383"/>
    <n v="0"/>
    <n v="2"/>
    <s v="Offer E"/>
    <x v="0"/>
    <n v="49.79"/>
    <x v="0"/>
    <s v="Yes"/>
    <x v="1"/>
    <n v="22"/>
    <x v="0"/>
    <x v="1"/>
    <x v="0"/>
    <x v="1"/>
    <x v="0"/>
    <x v="0"/>
    <s v="No"/>
    <x v="1"/>
    <x v="1"/>
    <s v="Yes"/>
    <x v="1"/>
    <n v="80.2"/>
    <n v="146.05000000000001"/>
    <n v="0"/>
    <n v="10"/>
    <n v="99.58"/>
    <n v="255.63"/>
    <x v="1"/>
    <x v="5"/>
    <x v="8"/>
    <x v="0"/>
    <x v="2"/>
    <n v="1"/>
    <x v="0"/>
  </r>
  <r>
    <s v="4530-NDRKU"/>
    <x v="0"/>
    <n v="31"/>
    <s v="Yes"/>
    <n v="3"/>
    <s v="Auburn"/>
    <n v="95603"/>
    <n v="38.912880999999999"/>
    <n v="-121.08276600000001"/>
    <n v="4"/>
    <n v="42"/>
    <s v="None"/>
    <x v="0"/>
    <n v="34.659999999999997"/>
    <x v="0"/>
    <s v="No"/>
    <x v="3"/>
    <m/>
    <x v="2"/>
    <x v="2"/>
    <x v="2"/>
    <x v="2"/>
    <x v="2"/>
    <x v="2"/>
    <m/>
    <x v="2"/>
    <x v="0"/>
    <s v="Yes"/>
    <x v="1"/>
    <n v="19.05"/>
    <n v="761.85"/>
    <n v="0"/>
    <n v="0"/>
    <n v="1455.72"/>
    <n v="2217.5700000000002"/>
    <x v="0"/>
    <x v="0"/>
    <x v="0"/>
    <x v="3"/>
    <x v="0"/>
    <n v="0"/>
    <x v="1"/>
  </r>
  <r>
    <s v="4531-AUZNK"/>
    <x v="0"/>
    <n v="21"/>
    <s v="Yes"/>
    <n v="1"/>
    <s v="Oakland"/>
    <n v="94610"/>
    <n v="37.808731000000002"/>
    <n v="-122.238708"/>
    <n v="2"/>
    <n v="51"/>
    <s v="Offer B"/>
    <x v="0"/>
    <n v="18.420000000000002"/>
    <x v="1"/>
    <s v="Yes"/>
    <x v="1"/>
    <n v="47"/>
    <x v="1"/>
    <x v="1"/>
    <x v="0"/>
    <x v="0"/>
    <x v="0"/>
    <x v="0"/>
    <s v="Yes"/>
    <x v="0"/>
    <x v="0"/>
    <s v="Yes"/>
    <x v="2"/>
    <n v="95.15"/>
    <n v="5000.05"/>
    <n v="0"/>
    <n v="0"/>
    <n v="939.42"/>
    <n v="5939.47"/>
    <x v="0"/>
    <x v="0"/>
    <x v="0"/>
    <x v="2"/>
    <x v="4"/>
    <n v="0"/>
    <x v="2"/>
  </r>
  <r>
    <s v="4534-WGCIR"/>
    <x v="0"/>
    <n v="56"/>
    <s v="Yes"/>
    <n v="2"/>
    <s v="Covina"/>
    <n v="91723"/>
    <n v="34.084747"/>
    <n v="-117.886844"/>
    <n v="1"/>
    <n v="58"/>
    <s v="None"/>
    <x v="0"/>
    <n v="29.5"/>
    <x v="1"/>
    <s v="No"/>
    <x v="3"/>
    <m/>
    <x v="2"/>
    <x v="2"/>
    <x v="2"/>
    <x v="2"/>
    <x v="2"/>
    <x v="2"/>
    <m/>
    <x v="2"/>
    <x v="2"/>
    <s v="No"/>
    <x v="0"/>
    <n v="25.15"/>
    <n v="1509.9"/>
    <n v="0"/>
    <n v="0"/>
    <n v="1711"/>
    <n v="3220.9"/>
    <x v="0"/>
    <x v="0"/>
    <x v="0"/>
    <x v="2"/>
    <x v="2"/>
    <n v="0"/>
    <x v="1"/>
  </r>
  <r>
    <s v="4536-PLEQY"/>
    <x v="1"/>
    <n v="44"/>
    <s v="Yes"/>
    <n v="0"/>
    <s v="Los Angeles"/>
    <n v="90058"/>
    <n v="34.001617000000003"/>
    <n v="-118.222274"/>
    <n v="1"/>
    <n v="12"/>
    <s v="Offer D"/>
    <x v="0"/>
    <n v="44.6"/>
    <x v="0"/>
    <s v="Yes"/>
    <x v="1"/>
    <n v="20"/>
    <x v="0"/>
    <x v="0"/>
    <x v="0"/>
    <x v="1"/>
    <x v="1"/>
    <x v="1"/>
    <s v="Yes"/>
    <x v="0"/>
    <x v="1"/>
    <s v="Yes"/>
    <x v="0"/>
    <n v="85.05"/>
    <n v="999.8"/>
    <n v="0"/>
    <n v="0"/>
    <n v="535.20000000000005"/>
    <n v="1535"/>
    <x v="0"/>
    <x v="0"/>
    <x v="0"/>
    <x v="0"/>
    <x v="1"/>
    <n v="0"/>
    <x v="0"/>
  </r>
  <r>
    <s v="4537-CIBHB"/>
    <x v="0"/>
    <n v="59"/>
    <s v="Yes"/>
    <n v="3"/>
    <s v="Arvin"/>
    <n v="93203"/>
    <n v="35.116306999999999"/>
    <n v="-118.817644"/>
    <n v="10"/>
    <n v="9"/>
    <s v="None"/>
    <x v="0"/>
    <n v="12.55"/>
    <x v="0"/>
    <s v="No"/>
    <x v="3"/>
    <m/>
    <x v="2"/>
    <x v="2"/>
    <x v="2"/>
    <x v="2"/>
    <x v="2"/>
    <x v="2"/>
    <m/>
    <x v="2"/>
    <x v="0"/>
    <s v="No"/>
    <x v="0"/>
    <n v="20.25"/>
    <n v="172.35"/>
    <n v="0"/>
    <n v="0"/>
    <n v="112.95"/>
    <n v="285.3"/>
    <x v="0"/>
    <x v="0"/>
    <x v="0"/>
    <x v="0"/>
    <x v="2"/>
    <n v="0"/>
    <x v="1"/>
  </r>
  <r>
    <s v="4537-DKTAL"/>
    <x v="0"/>
    <n v="26"/>
    <s v="No"/>
    <n v="0"/>
    <s v="Darwin"/>
    <n v="93522"/>
    <n v="36.319181"/>
    <n v="-117.593053"/>
    <n v="0"/>
    <n v="2"/>
    <s v="Offer E"/>
    <x v="0"/>
    <n v="41.9"/>
    <x v="0"/>
    <s v="Yes"/>
    <x v="2"/>
    <n v="71"/>
    <x v="0"/>
    <x v="1"/>
    <x v="0"/>
    <x v="1"/>
    <x v="1"/>
    <x v="0"/>
    <s v="No"/>
    <x v="1"/>
    <x v="1"/>
    <s v="No"/>
    <x v="1"/>
    <n v="45.55"/>
    <n v="84.4"/>
    <n v="0"/>
    <n v="10"/>
    <n v="83.8"/>
    <n v="178.2"/>
    <x v="2"/>
    <x v="0"/>
    <x v="0"/>
    <x v="0"/>
    <x v="4"/>
    <n v="0"/>
    <x v="3"/>
  </r>
  <r>
    <s v="4538-WNTMJ"/>
    <x v="0"/>
    <n v="39"/>
    <s v="Yes"/>
    <n v="0"/>
    <s v="Isleton"/>
    <n v="95641"/>
    <n v="38.154823"/>
    <n v="-121.601358"/>
    <n v="0"/>
    <n v="46"/>
    <s v="Offer B"/>
    <x v="0"/>
    <n v="4.5999999999999996"/>
    <x v="1"/>
    <s v="No"/>
    <x v="3"/>
    <m/>
    <x v="2"/>
    <x v="2"/>
    <x v="2"/>
    <x v="2"/>
    <x v="2"/>
    <x v="2"/>
    <m/>
    <x v="2"/>
    <x v="0"/>
    <s v="No"/>
    <x v="0"/>
    <n v="24.95"/>
    <n v="1165.9000000000001"/>
    <n v="0"/>
    <n v="0"/>
    <n v="211.6"/>
    <n v="1377.5"/>
    <x v="0"/>
    <x v="0"/>
    <x v="0"/>
    <x v="3"/>
    <x v="0"/>
    <n v="0"/>
    <x v="1"/>
  </r>
  <r>
    <s v="4541-RMRLG"/>
    <x v="1"/>
    <n v="53"/>
    <s v="No"/>
    <n v="0"/>
    <s v="Hayward"/>
    <n v="94541"/>
    <n v="37.674002000000002"/>
    <n v="-122.076796"/>
    <n v="0"/>
    <n v="7"/>
    <s v="None"/>
    <x v="0"/>
    <n v="9.14"/>
    <x v="0"/>
    <s v="No"/>
    <x v="3"/>
    <m/>
    <x v="2"/>
    <x v="2"/>
    <x v="2"/>
    <x v="2"/>
    <x v="2"/>
    <x v="2"/>
    <m/>
    <x v="2"/>
    <x v="1"/>
    <s v="No"/>
    <x v="1"/>
    <n v="19.25"/>
    <n v="112.3"/>
    <n v="0"/>
    <n v="0"/>
    <n v="63.98"/>
    <n v="176.28"/>
    <x v="1"/>
    <x v="5"/>
    <x v="9"/>
    <x v="0"/>
    <x v="2"/>
    <n v="1"/>
    <x v="1"/>
  </r>
  <r>
    <s v="4544-RXFMG"/>
    <x v="1"/>
    <n v="48"/>
    <s v="Yes"/>
    <n v="2"/>
    <s v="North San Juan"/>
    <n v="95960"/>
    <n v="39.423045999999999"/>
    <n v="-120.984472"/>
    <n v="1"/>
    <n v="8"/>
    <s v="Offer E"/>
    <x v="0"/>
    <n v="6.78"/>
    <x v="0"/>
    <s v="Yes"/>
    <x v="2"/>
    <n v="24"/>
    <x v="0"/>
    <x v="1"/>
    <x v="0"/>
    <x v="1"/>
    <x v="1"/>
    <x v="0"/>
    <s v="No"/>
    <x v="0"/>
    <x v="0"/>
    <s v="Yes"/>
    <x v="0"/>
    <n v="43.45"/>
    <n v="345.5"/>
    <n v="0"/>
    <n v="0"/>
    <n v="54.24"/>
    <n v="399.74"/>
    <x v="0"/>
    <x v="0"/>
    <x v="0"/>
    <x v="0"/>
    <x v="1"/>
    <n v="0"/>
    <x v="3"/>
  </r>
  <r>
    <s v="4546-FOKWR"/>
    <x v="0"/>
    <n v="35"/>
    <s v="No"/>
    <n v="0"/>
    <s v="Los Gatos"/>
    <n v="95032"/>
    <n v="37.233034000000004"/>
    <n v="-121.947427"/>
    <n v="0"/>
    <n v="16"/>
    <s v="None"/>
    <x v="0"/>
    <n v="13.04"/>
    <x v="1"/>
    <s v="Yes"/>
    <x v="1"/>
    <n v="16"/>
    <x v="0"/>
    <x v="1"/>
    <x v="0"/>
    <x v="1"/>
    <x v="1"/>
    <x v="0"/>
    <s v="No"/>
    <x v="0"/>
    <x v="1"/>
    <s v="Yes"/>
    <x v="0"/>
    <n v="74.75"/>
    <n v="1129.3499999999999"/>
    <n v="39.99"/>
    <n v="0"/>
    <n v="208.64"/>
    <n v="1298"/>
    <x v="0"/>
    <x v="0"/>
    <x v="0"/>
    <x v="1"/>
    <x v="0"/>
    <n v="0"/>
    <x v="0"/>
  </r>
  <r>
    <s v="4547-FZJWE"/>
    <x v="1"/>
    <n v="24"/>
    <s v="Yes"/>
    <n v="0"/>
    <s v="Forest Falls"/>
    <n v="92339"/>
    <n v="34.067698999999998"/>
    <n v="-116.903891"/>
    <n v="5"/>
    <n v="55"/>
    <s v="None"/>
    <x v="0"/>
    <n v="36.17"/>
    <x v="0"/>
    <s v="Yes"/>
    <x v="2"/>
    <n v="69"/>
    <x v="1"/>
    <x v="1"/>
    <x v="0"/>
    <x v="1"/>
    <x v="1"/>
    <x v="1"/>
    <s v="Yes"/>
    <x v="1"/>
    <x v="0"/>
    <s v="No"/>
    <x v="0"/>
    <n v="59.45"/>
    <n v="3157"/>
    <n v="0"/>
    <n v="40"/>
    <n v="1989.35"/>
    <n v="5186.3500000000004"/>
    <x v="0"/>
    <x v="0"/>
    <x v="0"/>
    <x v="2"/>
    <x v="4"/>
    <n v="0"/>
    <x v="3"/>
  </r>
  <r>
    <s v="4547-KQRTM"/>
    <x v="0"/>
    <n v="60"/>
    <s v="No"/>
    <n v="0"/>
    <s v="Eldridge"/>
    <n v="95431"/>
    <n v="38.348883999999998"/>
    <n v="-122.51699000000001"/>
    <n v="0"/>
    <n v="10"/>
    <s v="None"/>
    <x v="0"/>
    <n v="49.7"/>
    <x v="1"/>
    <s v="Yes"/>
    <x v="1"/>
    <n v="10"/>
    <x v="0"/>
    <x v="0"/>
    <x v="0"/>
    <x v="1"/>
    <x v="1"/>
    <x v="0"/>
    <s v="No"/>
    <x v="0"/>
    <x v="1"/>
    <s v="Yes"/>
    <x v="1"/>
    <n v="80.05"/>
    <n v="830.7"/>
    <n v="0"/>
    <n v="0"/>
    <n v="497"/>
    <n v="1327.7"/>
    <x v="1"/>
    <x v="1"/>
    <x v="10"/>
    <x v="0"/>
    <x v="3"/>
    <n v="1"/>
    <x v="0"/>
  </r>
  <r>
    <s v="4547-LYTDD"/>
    <x v="0"/>
    <n v="35"/>
    <s v="No"/>
    <n v="0"/>
    <s v="North Hollywood"/>
    <n v="91601"/>
    <n v="34.169199999999996"/>
    <n v="-118.37249799999999"/>
    <n v="0"/>
    <n v="16"/>
    <s v="Offer D"/>
    <x v="0"/>
    <n v="46.99"/>
    <x v="1"/>
    <s v="Yes"/>
    <x v="1"/>
    <n v="17"/>
    <x v="0"/>
    <x v="1"/>
    <x v="0"/>
    <x v="1"/>
    <x v="1"/>
    <x v="0"/>
    <s v="No"/>
    <x v="0"/>
    <x v="1"/>
    <s v="No"/>
    <x v="1"/>
    <n v="72.650000000000006"/>
    <n v="1194.3"/>
    <n v="0"/>
    <n v="0"/>
    <n v="751.84"/>
    <n v="1946.14"/>
    <x v="1"/>
    <x v="1"/>
    <x v="1"/>
    <x v="1"/>
    <x v="0"/>
    <n v="1"/>
    <x v="0"/>
  </r>
  <r>
    <s v="4548-SDBKE"/>
    <x v="0"/>
    <n v="26"/>
    <s v="No"/>
    <n v="0"/>
    <s v="San Dimas"/>
    <n v="91773"/>
    <n v="34.102119000000002"/>
    <n v="-117.815532"/>
    <n v="0"/>
    <n v="5"/>
    <s v="Offer E"/>
    <x v="0"/>
    <n v="34.49"/>
    <x v="1"/>
    <s v="Yes"/>
    <x v="1"/>
    <n v="46"/>
    <x v="0"/>
    <x v="1"/>
    <x v="0"/>
    <x v="1"/>
    <x v="0"/>
    <x v="0"/>
    <s v="Yes"/>
    <x v="0"/>
    <x v="1"/>
    <s v="Yes"/>
    <x v="1"/>
    <n v="85.2"/>
    <n v="474.8"/>
    <n v="0"/>
    <n v="0"/>
    <n v="172.45"/>
    <n v="647.25"/>
    <x v="1"/>
    <x v="5"/>
    <x v="8"/>
    <x v="0"/>
    <x v="4"/>
    <n v="1"/>
    <x v="0"/>
  </r>
  <r>
    <s v="4549-ZDQYY"/>
    <x v="0"/>
    <n v="35"/>
    <s v="No"/>
    <n v="0"/>
    <s v="Torrance"/>
    <n v="90505"/>
    <n v="33.807881999999999"/>
    <n v="-118.34795699999999"/>
    <n v="0"/>
    <n v="52"/>
    <s v="None"/>
    <x v="0"/>
    <n v="33.840000000000003"/>
    <x v="0"/>
    <s v="Yes"/>
    <x v="2"/>
    <n v="5"/>
    <x v="1"/>
    <x v="1"/>
    <x v="1"/>
    <x v="0"/>
    <x v="1"/>
    <x v="0"/>
    <s v="No"/>
    <x v="0"/>
    <x v="0"/>
    <s v="No"/>
    <x v="0"/>
    <n v="57.95"/>
    <n v="3042.25"/>
    <n v="0"/>
    <n v="0"/>
    <n v="1759.68"/>
    <n v="4801.93"/>
    <x v="0"/>
    <x v="0"/>
    <x v="0"/>
    <x v="2"/>
    <x v="0"/>
    <n v="0"/>
    <x v="3"/>
  </r>
  <r>
    <s v="4550-EVXNY"/>
    <x v="0"/>
    <n v="52"/>
    <s v="No"/>
    <n v="0"/>
    <s v="San Francisco"/>
    <n v="94115"/>
    <n v="37.786031000000001"/>
    <n v="-122.43730100000001"/>
    <n v="0"/>
    <n v="1"/>
    <s v="Offer E"/>
    <x v="0"/>
    <n v="49.24"/>
    <x v="0"/>
    <s v="Yes"/>
    <x v="1"/>
    <n v="8"/>
    <x v="0"/>
    <x v="1"/>
    <x v="0"/>
    <x v="1"/>
    <x v="1"/>
    <x v="0"/>
    <s v="No"/>
    <x v="0"/>
    <x v="1"/>
    <s v="Yes"/>
    <x v="1"/>
    <n v="69.650000000000006"/>
    <n v="69.650000000000006"/>
    <n v="0"/>
    <n v="0"/>
    <n v="49.24"/>
    <n v="118.89"/>
    <x v="1"/>
    <x v="1"/>
    <x v="10"/>
    <x v="0"/>
    <x v="2"/>
    <n v="1"/>
    <x v="0"/>
  </r>
  <r>
    <s v="4550-VBOFE"/>
    <x v="1"/>
    <n v="69"/>
    <s v="Yes"/>
    <n v="0"/>
    <s v="Soulsbyville"/>
    <n v="95372"/>
    <n v="37.990574000000002"/>
    <n v="-120.261821"/>
    <n v="1"/>
    <n v="70"/>
    <s v="None"/>
    <x v="0"/>
    <n v="17.45"/>
    <x v="1"/>
    <s v="Yes"/>
    <x v="1"/>
    <n v="20"/>
    <x v="0"/>
    <x v="0"/>
    <x v="1"/>
    <x v="1"/>
    <x v="0"/>
    <x v="1"/>
    <s v="No"/>
    <x v="0"/>
    <x v="1"/>
    <s v="Yes"/>
    <x v="1"/>
    <n v="102.95"/>
    <n v="7101.5"/>
    <n v="15.24"/>
    <n v="0"/>
    <n v="1221.5"/>
    <n v="8307.76"/>
    <x v="1"/>
    <x v="1"/>
    <x v="1"/>
    <x v="2"/>
    <x v="3"/>
    <n v="1"/>
    <x v="2"/>
  </r>
  <r>
    <s v="4553-DVPZG"/>
    <x v="0"/>
    <n v="30"/>
    <s v="Yes"/>
    <n v="0"/>
    <s v="Daly City"/>
    <n v="94015"/>
    <n v="37.680844"/>
    <n v="-122.48130999999999"/>
    <n v="10"/>
    <n v="62"/>
    <s v="Offer B"/>
    <x v="0"/>
    <n v="15.06"/>
    <x v="1"/>
    <s v="Yes"/>
    <x v="1"/>
    <n v="82"/>
    <x v="0"/>
    <x v="1"/>
    <x v="1"/>
    <x v="1"/>
    <x v="0"/>
    <x v="1"/>
    <s v="Yes"/>
    <x v="0"/>
    <x v="1"/>
    <s v="Yes"/>
    <x v="1"/>
    <n v="101.35"/>
    <n v="6164.7"/>
    <n v="0"/>
    <n v="0"/>
    <n v="933.72"/>
    <n v="7098.42"/>
    <x v="0"/>
    <x v="0"/>
    <x v="0"/>
    <x v="2"/>
    <x v="0"/>
    <n v="0"/>
    <x v="2"/>
  </r>
  <r>
    <s v="4554-YGZIH"/>
    <x v="1"/>
    <n v="75"/>
    <s v="Yes"/>
    <n v="0"/>
    <s v="Summerland"/>
    <n v="93067"/>
    <n v="34.420997999999997"/>
    <n v="-119.60137"/>
    <n v="3"/>
    <n v="49"/>
    <s v="Offer B"/>
    <x v="0"/>
    <n v="22.92"/>
    <x v="1"/>
    <s v="Yes"/>
    <x v="1"/>
    <n v="14"/>
    <x v="0"/>
    <x v="0"/>
    <x v="0"/>
    <x v="1"/>
    <x v="1"/>
    <x v="1"/>
    <s v="No"/>
    <x v="0"/>
    <x v="1"/>
    <s v="No"/>
    <x v="0"/>
    <n v="90.05"/>
    <n v="4547.25"/>
    <n v="0"/>
    <n v="0"/>
    <n v="1123.08"/>
    <n v="5670.33"/>
    <x v="1"/>
    <x v="1"/>
    <x v="5"/>
    <x v="2"/>
    <x v="3"/>
    <n v="1"/>
    <x v="2"/>
  </r>
  <r>
    <s v="4558-CGYCZ"/>
    <x v="1"/>
    <n v="20"/>
    <s v="No"/>
    <n v="0"/>
    <s v="San Fernando"/>
    <n v="91340"/>
    <n v="34.286130999999997"/>
    <n v="-118.435969"/>
    <n v="0"/>
    <n v="4"/>
    <s v="None"/>
    <x v="0"/>
    <n v="41.94"/>
    <x v="0"/>
    <s v="No"/>
    <x v="3"/>
    <m/>
    <x v="2"/>
    <x v="2"/>
    <x v="2"/>
    <x v="2"/>
    <x v="2"/>
    <x v="2"/>
    <m/>
    <x v="2"/>
    <x v="1"/>
    <s v="No"/>
    <x v="0"/>
    <n v="-3"/>
    <n v="78.3"/>
    <n v="0"/>
    <n v="0"/>
    <n v="167.76"/>
    <n v="246.06"/>
    <x v="0"/>
    <x v="0"/>
    <x v="0"/>
    <x v="0"/>
    <x v="4"/>
    <n v="0"/>
    <x v="1"/>
  </r>
  <r>
    <s v="4558-FANTW"/>
    <x v="0"/>
    <n v="30"/>
    <s v="Yes"/>
    <n v="0"/>
    <s v="Fair Oaks"/>
    <n v="95628"/>
    <n v="38.652065"/>
    <n v="-121.25440999999999"/>
    <n v="1"/>
    <n v="17"/>
    <s v="Offer D"/>
    <x v="0"/>
    <n v="41.95"/>
    <x v="0"/>
    <s v="Yes"/>
    <x v="1"/>
    <n v="51"/>
    <x v="1"/>
    <x v="1"/>
    <x v="0"/>
    <x v="0"/>
    <x v="0"/>
    <x v="0"/>
    <s v="No"/>
    <x v="0"/>
    <x v="1"/>
    <s v="No"/>
    <x v="1"/>
    <n v="91.85"/>
    <n v="1574.45"/>
    <n v="0"/>
    <n v="0"/>
    <n v="713.15"/>
    <n v="2287.6"/>
    <x v="1"/>
    <x v="4"/>
    <x v="12"/>
    <x v="1"/>
    <x v="0"/>
    <n v="1"/>
    <x v="2"/>
  </r>
  <r>
    <s v="4559-UWIHT"/>
    <x v="1"/>
    <n v="37"/>
    <s v="Yes"/>
    <n v="0"/>
    <s v="Atascadero"/>
    <n v="93422"/>
    <n v="35.453912000000003"/>
    <n v="-120.69461"/>
    <n v="8"/>
    <n v="14"/>
    <s v="Offer D"/>
    <x v="0"/>
    <n v="45.57"/>
    <x v="1"/>
    <s v="Yes"/>
    <x v="1"/>
    <n v="10"/>
    <x v="0"/>
    <x v="0"/>
    <x v="1"/>
    <x v="1"/>
    <x v="1"/>
    <x v="0"/>
    <s v="No"/>
    <x v="0"/>
    <x v="1"/>
    <s v="Yes"/>
    <x v="1"/>
    <n v="82.65"/>
    <n v="1185"/>
    <n v="0"/>
    <n v="0"/>
    <n v="637.98"/>
    <n v="1822.98"/>
    <x v="0"/>
    <x v="0"/>
    <x v="0"/>
    <x v="1"/>
    <x v="0"/>
    <n v="0"/>
    <x v="0"/>
  </r>
  <r>
    <s v="4560-WQAQW"/>
    <x v="0"/>
    <n v="62"/>
    <s v="No"/>
    <n v="0"/>
    <s v="Mount Laguna"/>
    <n v="91948"/>
    <n v="32.830852"/>
    <n v="-116.44460100000001"/>
    <n v="0"/>
    <n v="59"/>
    <s v="Offer B"/>
    <x v="0"/>
    <n v="28.32"/>
    <x v="1"/>
    <s v="Yes"/>
    <x v="2"/>
    <n v="9"/>
    <x v="1"/>
    <x v="1"/>
    <x v="0"/>
    <x v="0"/>
    <x v="1"/>
    <x v="1"/>
    <s v="Yes"/>
    <x v="1"/>
    <x v="0"/>
    <s v="No"/>
    <x v="1"/>
    <n v="68.7"/>
    <n v="4070.95"/>
    <n v="0"/>
    <n v="150"/>
    <n v="1670.88"/>
    <n v="5891.83"/>
    <x v="0"/>
    <x v="0"/>
    <x v="0"/>
    <x v="2"/>
    <x v="3"/>
    <n v="0"/>
    <x v="0"/>
  </r>
  <r>
    <s v="4565-EVZMJ"/>
    <x v="0"/>
    <n v="55"/>
    <s v="No"/>
    <n v="0"/>
    <s v="San Diego"/>
    <n v="92128"/>
    <n v="33.000269000000003"/>
    <n v="-117.072093"/>
    <n v="0"/>
    <n v="47"/>
    <s v="None"/>
    <x v="0"/>
    <n v="26.35"/>
    <x v="0"/>
    <s v="Yes"/>
    <x v="0"/>
    <n v="5"/>
    <x v="1"/>
    <x v="0"/>
    <x v="0"/>
    <x v="0"/>
    <x v="1"/>
    <x v="0"/>
    <s v="No"/>
    <x v="0"/>
    <x v="0"/>
    <s v="Yes"/>
    <x v="0"/>
    <n v="58.9"/>
    <n v="2813.05"/>
    <n v="0"/>
    <n v="0"/>
    <n v="1238.45"/>
    <n v="4051.5"/>
    <x v="0"/>
    <x v="0"/>
    <x v="0"/>
    <x v="3"/>
    <x v="2"/>
    <n v="0"/>
    <x v="3"/>
  </r>
  <r>
    <s v="4565-NLZBV"/>
    <x v="0"/>
    <n v="33"/>
    <s v="Yes"/>
    <n v="0"/>
    <s v="Kneeland"/>
    <n v="95549"/>
    <n v="40.664482999999997"/>
    <n v="-123.865325"/>
    <n v="5"/>
    <n v="71"/>
    <s v="None"/>
    <x v="0"/>
    <n v="43.37"/>
    <x v="1"/>
    <s v="No"/>
    <x v="3"/>
    <m/>
    <x v="2"/>
    <x v="2"/>
    <x v="2"/>
    <x v="2"/>
    <x v="2"/>
    <x v="2"/>
    <m/>
    <x v="2"/>
    <x v="2"/>
    <s v="Yes"/>
    <x v="1"/>
    <n v="24.65"/>
    <n v="1710.15"/>
    <n v="0"/>
    <n v="0"/>
    <n v="3079.27"/>
    <n v="4789.42"/>
    <x v="0"/>
    <x v="0"/>
    <x v="0"/>
    <x v="2"/>
    <x v="0"/>
    <n v="0"/>
    <x v="1"/>
  </r>
  <r>
    <s v="4566-GOLUK"/>
    <x v="1"/>
    <n v="43"/>
    <s v="Yes"/>
    <n v="0"/>
    <s v="Rosemead"/>
    <n v="91770"/>
    <n v="34.065108000000002"/>
    <n v="-118.082791"/>
    <n v="1"/>
    <n v="47"/>
    <s v="None"/>
    <x v="0"/>
    <n v="37.74"/>
    <x v="1"/>
    <s v="Yes"/>
    <x v="1"/>
    <n v="7"/>
    <x v="0"/>
    <x v="1"/>
    <x v="1"/>
    <x v="0"/>
    <x v="0"/>
    <x v="1"/>
    <s v="Yes"/>
    <x v="0"/>
    <x v="1"/>
    <s v="Yes"/>
    <x v="1"/>
    <n v="107.35"/>
    <n v="5118.95"/>
    <n v="0"/>
    <n v="0"/>
    <n v="1773.78"/>
    <n v="6892.73"/>
    <x v="1"/>
    <x v="5"/>
    <x v="9"/>
    <x v="3"/>
    <x v="1"/>
    <n v="1"/>
    <x v="2"/>
  </r>
  <r>
    <s v="4566-NECEV"/>
    <x v="1"/>
    <n v="40"/>
    <s v="No"/>
    <n v="0"/>
    <s v="Palos Verdes Peninsula"/>
    <n v="90274"/>
    <n v="33.788207999999997"/>
    <n v="-118.404955"/>
    <n v="0"/>
    <n v="5"/>
    <s v="None"/>
    <x v="0"/>
    <n v="39.130000000000003"/>
    <x v="1"/>
    <s v="Yes"/>
    <x v="1"/>
    <n v="20"/>
    <x v="0"/>
    <x v="0"/>
    <x v="1"/>
    <x v="1"/>
    <x v="1"/>
    <x v="1"/>
    <s v="Yes"/>
    <x v="0"/>
    <x v="1"/>
    <s v="No"/>
    <x v="1"/>
    <n v="96.55"/>
    <n v="500.1"/>
    <n v="0"/>
    <n v="0"/>
    <n v="195.65"/>
    <n v="695.75"/>
    <x v="0"/>
    <x v="0"/>
    <x v="0"/>
    <x v="0"/>
    <x v="1"/>
    <n v="0"/>
    <x v="2"/>
  </r>
  <r>
    <s v="4566-QVRRW"/>
    <x v="0"/>
    <n v="41"/>
    <s v="Yes"/>
    <n v="0"/>
    <s v="Witter Springs"/>
    <n v="95493"/>
    <n v="39.222323000000003"/>
    <n v="-122.985488"/>
    <n v="1"/>
    <n v="11"/>
    <s v="Offer D"/>
    <x v="0"/>
    <n v="24.83"/>
    <x v="0"/>
    <s v="Yes"/>
    <x v="2"/>
    <n v="30"/>
    <x v="0"/>
    <x v="1"/>
    <x v="0"/>
    <x v="1"/>
    <x v="1"/>
    <x v="0"/>
    <s v="No"/>
    <x v="0"/>
    <x v="1"/>
    <s v="Yes"/>
    <x v="1"/>
    <n v="44.05"/>
    <n v="483.7"/>
    <n v="0"/>
    <n v="0"/>
    <n v="273.13"/>
    <n v="756.83"/>
    <x v="1"/>
    <x v="1"/>
    <x v="1"/>
    <x v="0"/>
    <x v="1"/>
    <n v="1"/>
    <x v="3"/>
  </r>
  <r>
    <s v="4567-AKPIA"/>
    <x v="0"/>
    <n v="28"/>
    <s v="Yes"/>
    <n v="2"/>
    <s v="Canyon Dam"/>
    <n v="95923"/>
    <n v="40.171312"/>
    <n v="-121.120605"/>
    <n v="3"/>
    <n v="41"/>
    <s v="None"/>
    <x v="0"/>
    <n v="20.41"/>
    <x v="1"/>
    <s v="Yes"/>
    <x v="1"/>
    <n v="59"/>
    <x v="0"/>
    <x v="0"/>
    <x v="1"/>
    <x v="0"/>
    <x v="0"/>
    <x v="1"/>
    <s v="Yes"/>
    <x v="0"/>
    <x v="0"/>
    <s v="Yes"/>
    <x v="1"/>
    <n v="109.1"/>
    <n v="4454.25"/>
    <n v="0"/>
    <n v="0"/>
    <n v="836.81"/>
    <n v="5291.06"/>
    <x v="0"/>
    <x v="0"/>
    <x v="0"/>
    <x v="3"/>
    <x v="4"/>
    <n v="0"/>
    <x v="2"/>
  </r>
  <r>
    <s v="4568-KNYWR"/>
    <x v="1"/>
    <n v="56"/>
    <s v="No"/>
    <n v="0"/>
    <s v="Fullerton"/>
    <n v="92831"/>
    <n v="33.879983000000003"/>
    <n v="-117.895482"/>
    <n v="0"/>
    <n v="52"/>
    <s v="None"/>
    <x v="0"/>
    <n v="46.24"/>
    <x v="0"/>
    <s v="Yes"/>
    <x v="0"/>
    <n v="10"/>
    <x v="1"/>
    <x v="0"/>
    <x v="0"/>
    <x v="1"/>
    <x v="0"/>
    <x v="0"/>
    <s v="No"/>
    <x v="1"/>
    <x v="2"/>
    <s v="Yes"/>
    <x v="0"/>
    <n v="63.25"/>
    <n v="3342.45"/>
    <n v="0"/>
    <n v="130"/>
    <n v="2404.48"/>
    <n v="5876.93"/>
    <x v="0"/>
    <x v="0"/>
    <x v="0"/>
    <x v="2"/>
    <x v="2"/>
    <n v="0"/>
    <x v="0"/>
  </r>
  <r>
    <s v="4568-TTZRT"/>
    <x v="1"/>
    <n v="36"/>
    <s v="No"/>
    <n v="0"/>
    <s v="Auburn"/>
    <n v="95602"/>
    <n v="38.990029999999997"/>
    <n v="-121.114408"/>
    <n v="0"/>
    <n v="9"/>
    <s v="Offer E"/>
    <x v="0"/>
    <n v="13.72"/>
    <x v="0"/>
    <s v="No"/>
    <x v="3"/>
    <m/>
    <x v="2"/>
    <x v="2"/>
    <x v="2"/>
    <x v="2"/>
    <x v="2"/>
    <x v="2"/>
    <m/>
    <x v="2"/>
    <x v="1"/>
    <s v="No"/>
    <x v="0"/>
    <n v="20.399999999999999"/>
    <n v="181.8"/>
    <n v="0"/>
    <n v="0"/>
    <n v="123.48"/>
    <n v="305.27999999999997"/>
    <x v="0"/>
    <x v="0"/>
    <x v="0"/>
    <x v="0"/>
    <x v="0"/>
    <n v="0"/>
    <x v="1"/>
  </r>
  <r>
    <s v="4570-QHXHL"/>
    <x v="0"/>
    <n v="48"/>
    <s v="No"/>
    <n v="0"/>
    <s v="Santa Ana"/>
    <n v="92704"/>
    <n v="33.719869000000003"/>
    <n v="-117.90706299999999"/>
    <n v="0"/>
    <n v="9"/>
    <s v="None"/>
    <x v="0"/>
    <n v="40.729999999999997"/>
    <x v="0"/>
    <s v="Yes"/>
    <x v="2"/>
    <n v="29"/>
    <x v="0"/>
    <x v="1"/>
    <x v="0"/>
    <x v="1"/>
    <x v="1"/>
    <x v="0"/>
    <s v="No"/>
    <x v="0"/>
    <x v="1"/>
    <s v="Yes"/>
    <x v="1"/>
    <n v="43.75"/>
    <n v="405.7"/>
    <n v="5.9"/>
    <n v="0"/>
    <n v="366.57"/>
    <n v="766.37"/>
    <x v="0"/>
    <x v="0"/>
    <x v="0"/>
    <x v="0"/>
    <x v="1"/>
    <n v="0"/>
    <x v="3"/>
  </r>
  <r>
    <s v="4572-DVCGN"/>
    <x v="0"/>
    <n v="40"/>
    <s v="No"/>
    <n v="0"/>
    <s v="San Diego"/>
    <n v="92122"/>
    <n v="32.857230000000001"/>
    <n v="-117.209774"/>
    <n v="0"/>
    <n v="10"/>
    <s v="None"/>
    <x v="0"/>
    <n v="27.1"/>
    <x v="0"/>
    <s v="Yes"/>
    <x v="1"/>
    <n v="11"/>
    <x v="0"/>
    <x v="1"/>
    <x v="0"/>
    <x v="1"/>
    <x v="1"/>
    <x v="1"/>
    <s v="Yes"/>
    <x v="0"/>
    <x v="1"/>
    <s v="Yes"/>
    <x v="1"/>
    <n v="80.25"/>
    <n v="846"/>
    <n v="0"/>
    <n v="0"/>
    <n v="271"/>
    <n v="1117"/>
    <x v="1"/>
    <x v="1"/>
    <x v="5"/>
    <x v="0"/>
    <x v="1"/>
    <n v="1"/>
    <x v="0"/>
  </r>
  <r>
    <s v="4573-JKNAE"/>
    <x v="1"/>
    <n v="44"/>
    <s v="No"/>
    <n v="3"/>
    <s v="Los Angeles"/>
    <n v="90032"/>
    <n v="34.078820999999998"/>
    <n v="-118.177576"/>
    <n v="0"/>
    <n v="12"/>
    <s v="Offer D"/>
    <x v="0"/>
    <n v="17.23"/>
    <x v="0"/>
    <s v="No"/>
    <x v="3"/>
    <m/>
    <x v="2"/>
    <x v="2"/>
    <x v="2"/>
    <x v="2"/>
    <x v="2"/>
    <x v="2"/>
    <m/>
    <x v="2"/>
    <x v="2"/>
    <s v="No"/>
    <x v="1"/>
    <n v="19.350000000000001"/>
    <n v="212.3"/>
    <n v="0"/>
    <n v="0"/>
    <n v="206.76"/>
    <n v="419.06"/>
    <x v="0"/>
    <x v="0"/>
    <x v="0"/>
    <x v="0"/>
    <x v="1"/>
    <n v="0"/>
    <x v="1"/>
  </r>
  <r>
    <s v="4576-CSAJH"/>
    <x v="1"/>
    <n v="22"/>
    <s v="No"/>
    <n v="0"/>
    <s v="San Diego"/>
    <n v="92121"/>
    <n v="32.898612999999997"/>
    <n v="-117.20293700000001"/>
    <n v="0"/>
    <n v="22"/>
    <s v="None"/>
    <x v="0"/>
    <n v="33.53"/>
    <x v="0"/>
    <s v="Yes"/>
    <x v="2"/>
    <n v="59"/>
    <x v="0"/>
    <x v="0"/>
    <x v="0"/>
    <x v="0"/>
    <x v="1"/>
    <x v="0"/>
    <s v="No"/>
    <x v="0"/>
    <x v="0"/>
    <s v="Yes"/>
    <x v="0"/>
    <n v="55.15"/>
    <n v="1193.05"/>
    <n v="0"/>
    <n v="0"/>
    <n v="737.66"/>
    <n v="1930.71"/>
    <x v="1"/>
    <x v="1"/>
    <x v="5"/>
    <x v="1"/>
    <x v="4"/>
    <n v="1"/>
    <x v="3"/>
  </r>
  <r>
    <s v="4578-PHJYZ"/>
    <x v="1"/>
    <n v="45"/>
    <s v="Yes"/>
    <n v="2"/>
    <s v="Orland"/>
    <n v="95963"/>
    <n v="39.748036999999997"/>
    <n v="-122.30216900000001"/>
    <n v="9"/>
    <n v="52"/>
    <s v="None"/>
    <x v="0"/>
    <n v="5.51"/>
    <x v="0"/>
    <s v="Yes"/>
    <x v="0"/>
    <n v="19"/>
    <x v="0"/>
    <x v="0"/>
    <x v="1"/>
    <x v="0"/>
    <x v="0"/>
    <x v="0"/>
    <s v="No"/>
    <x v="0"/>
    <x v="0"/>
    <s v="Yes"/>
    <x v="1"/>
    <n v="68.75"/>
    <n v="3482.85"/>
    <n v="16.86"/>
    <n v="0"/>
    <n v="286.52"/>
    <n v="3752.51"/>
    <x v="0"/>
    <x v="0"/>
    <x v="0"/>
    <x v="2"/>
    <x v="1"/>
    <n v="0"/>
    <x v="0"/>
  </r>
  <r>
    <s v="4580-TMHJU"/>
    <x v="0"/>
    <n v="57"/>
    <s v="Yes"/>
    <n v="0"/>
    <s v="Avenal"/>
    <n v="93204"/>
    <n v="35.916943000000003"/>
    <n v="-120.129921"/>
    <n v="3"/>
    <n v="43"/>
    <s v="None"/>
    <x v="0"/>
    <n v="37.25"/>
    <x v="0"/>
    <s v="Yes"/>
    <x v="2"/>
    <n v="20"/>
    <x v="0"/>
    <x v="1"/>
    <x v="0"/>
    <x v="1"/>
    <x v="0"/>
    <x v="0"/>
    <s v="No"/>
    <x v="0"/>
    <x v="1"/>
    <s v="No"/>
    <x v="1"/>
    <n v="56.15"/>
    <n v="2499.3000000000002"/>
    <n v="0"/>
    <n v="0"/>
    <n v="1601.75"/>
    <n v="4101.05"/>
    <x v="1"/>
    <x v="3"/>
    <x v="6"/>
    <x v="3"/>
    <x v="2"/>
    <n v="1"/>
    <x v="3"/>
  </r>
  <r>
    <s v="4581-LNWUM"/>
    <x v="0"/>
    <n v="47"/>
    <s v="No"/>
    <n v="0"/>
    <s v="San Pablo"/>
    <n v="94806"/>
    <n v="37.980269"/>
    <n v="-122.342635"/>
    <n v="0"/>
    <n v="13"/>
    <s v="Offer D"/>
    <x v="1"/>
    <m/>
    <x v="2"/>
    <s v="Yes"/>
    <x v="2"/>
    <n v="27"/>
    <x v="0"/>
    <x v="1"/>
    <x v="1"/>
    <x v="1"/>
    <x v="0"/>
    <x v="1"/>
    <s v="Yes"/>
    <x v="0"/>
    <x v="1"/>
    <s v="No"/>
    <x v="1"/>
    <n v="49.15"/>
    <n v="649.4"/>
    <n v="0"/>
    <n v="0"/>
    <n v="0"/>
    <n v="649.4"/>
    <x v="0"/>
    <x v="0"/>
    <x v="0"/>
    <x v="1"/>
    <x v="1"/>
    <n v="0"/>
    <x v="3"/>
  </r>
  <r>
    <s v="4581-SSPWD"/>
    <x v="0"/>
    <n v="63"/>
    <s v="No"/>
    <n v="0"/>
    <s v="Mountain View"/>
    <n v="94040"/>
    <n v="37.380662000000001"/>
    <n v="-122.086022"/>
    <n v="0"/>
    <n v="3"/>
    <s v="Offer E"/>
    <x v="0"/>
    <n v="5.2"/>
    <x v="1"/>
    <s v="Yes"/>
    <x v="1"/>
    <n v="23"/>
    <x v="0"/>
    <x v="1"/>
    <x v="0"/>
    <x v="1"/>
    <x v="1"/>
    <x v="0"/>
    <s v="No"/>
    <x v="1"/>
    <x v="1"/>
    <s v="Yes"/>
    <x v="1"/>
    <n v="75.8"/>
    <n v="246.3"/>
    <n v="0"/>
    <n v="10"/>
    <n v="15.6"/>
    <n v="271.89999999999998"/>
    <x v="1"/>
    <x v="1"/>
    <x v="1"/>
    <x v="0"/>
    <x v="3"/>
    <n v="1"/>
    <x v="0"/>
  </r>
  <r>
    <s v="4583-PARNH"/>
    <x v="1"/>
    <n v="66"/>
    <s v="Yes"/>
    <n v="0"/>
    <s v="Kerman"/>
    <n v="93630"/>
    <n v="36.727418"/>
    <n v="-120.123526"/>
    <n v="1"/>
    <n v="16"/>
    <s v="None"/>
    <x v="0"/>
    <n v="15.44"/>
    <x v="0"/>
    <s v="Yes"/>
    <x v="1"/>
    <n v="20"/>
    <x v="0"/>
    <x v="1"/>
    <x v="1"/>
    <x v="0"/>
    <x v="1"/>
    <x v="1"/>
    <s v="Yes"/>
    <x v="0"/>
    <x v="1"/>
    <s v="Yes"/>
    <x v="1"/>
    <n v="91.55"/>
    <n v="1540.05"/>
    <n v="0"/>
    <n v="0"/>
    <n v="247.04"/>
    <n v="1787.09"/>
    <x v="0"/>
    <x v="0"/>
    <x v="0"/>
    <x v="1"/>
    <x v="3"/>
    <n v="0"/>
    <x v="2"/>
  </r>
  <r>
    <s v="4584-LBNMK"/>
    <x v="1"/>
    <n v="79"/>
    <s v="Yes"/>
    <n v="0"/>
    <s v="Portola"/>
    <n v="96122"/>
    <n v="39.786754999999999"/>
    <n v="-120.445626"/>
    <n v="5"/>
    <n v="45"/>
    <s v="None"/>
    <x v="0"/>
    <n v="44.91"/>
    <x v="1"/>
    <s v="No"/>
    <x v="3"/>
    <m/>
    <x v="2"/>
    <x v="2"/>
    <x v="2"/>
    <x v="2"/>
    <x v="2"/>
    <x v="2"/>
    <m/>
    <x v="2"/>
    <x v="0"/>
    <s v="No"/>
    <x v="0"/>
    <n v="24.7"/>
    <n v="1174.3499999999999"/>
    <n v="0"/>
    <n v="0"/>
    <n v="2020.95"/>
    <n v="3195.3"/>
    <x v="0"/>
    <x v="0"/>
    <x v="0"/>
    <x v="3"/>
    <x v="3"/>
    <n v="0"/>
    <x v="1"/>
  </r>
  <r>
    <s v="4585-HETAI"/>
    <x v="0"/>
    <n v="25"/>
    <s v="Yes"/>
    <n v="0"/>
    <s v="Huntington Park"/>
    <n v="90255"/>
    <n v="33.978029999999997"/>
    <n v="-118.217141"/>
    <n v="5"/>
    <n v="4"/>
    <s v="None"/>
    <x v="0"/>
    <n v="48.48"/>
    <x v="0"/>
    <s v="Yes"/>
    <x v="1"/>
    <n v="58"/>
    <x v="0"/>
    <x v="1"/>
    <x v="1"/>
    <x v="1"/>
    <x v="1"/>
    <x v="0"/>
    <s v="Yes"/>
    <x v="0"/>
    <x v="1"/>
    <s v="Yes"/>
    <x v="1"/>
    <n v="-1"/>
    <n v="325.45"/>
    <n v="0"/>
    <n v="0"/>
    <n v="193.92"/>
    <n v="519.37"/>
    <x v="1"/>
    <x v="2"/>
    <x v="15"/>
    <x v="0"/>
    <x v="4"/>
    <n v="1"/>
    <x v="1"/>
  </r>
  <r>
    <s v="4587-NUKOX"/>
    <x v="0"/>
    <n v="60"/>
    <s v="No"/>
    <n v="0"/>
    <s v="Walnut"/>
    <n v="91789"/>
    <n v="34.018354000000002"/>
    <n v="-117.85492000000001"/>
    <n v="0"/>
    <n v="3"/>
    <s v="Offer E"/>
    <x v="0"/>
    <n v="32.43"/>
    <x v="0"/>
    <s v="Yes"/>
    <x v="1"/>
    <n v="2"/>
    <x v="1"/>
    <x v="0"/>
    <x v="0"/>
    <x v="1"/>
    <x v="1"/>
    <x v="0"/>
    <s v="No"/>
    <x v="0"/>
    <x v="1"/>
    <s v="Yes"/>
    <x v="1"/>
    <n v="79.099999999999994"/>
    <n v="246.5"/>
    <n v="0"/>
    <n v="0"/>
    <n v="97.29"/>
    <n v="343.79"/>
    <x v="1"/>
    <x v="5"/>
    <x v="9"/>
    <x v="0"/>
    <x v="3"/>
    <n v="1"/>
    <x v="0"/>
  </r>
  <r>
    <s v="4587-VVTOX"/>
    <x v="0"/>
    <n v="23"/>
    <s v="Yes"/>
    <n v="0"/>
    <s v="Frazier Park"/>
    <n v="93222"/>
    <n v="34.907910999999999"/>
    <n v="-119.234281"/>
    <n v="1"/>
    <n v="6"/>
    <s v="Offer E"/>
    <x v="0"/>
    <n v="27.44"/>
    <x v="1"/>
    <s v="Yes"/>
    <x v="1"/>
    <n v="58"/>
    <x v="0"/>
    <x v="0"/>
    <x v="1"/>
    <x v="1"/>
    <x v="0"/>
    <x v="1"/>
    <s v="Yes"/>
    <x v="0"/>
    <x v="1"/>
    <s v="Yes"/>
    <x v="1"/>
    <n v="105.3"/>
    <n v="545.20000000000005"/>
    <n v="0"/>
    <n v="0"/>
    <n v="164.64"/>
    <n v="709.84"/>
    <x v="1"/>
    <x v="1"/>
    <x v="11"/>
    <x v="0"/>
    <x v="4"/>
    <n v="1"/>
    <x v="2"/>
  </r>
  <r>
    <s v="4588-YBNIB"/>
    <x v="0"/>
    <n v="24"/>
    <s v="No"/>
    <n v="0"/>
    <s v="Fremont"/>
    <n v="94539"/>
    <n v="37.516790999999998"/>
    <n v="-121.899117"/>
    <n v="0"/>
    <n v="1"/>
    <s v="Offer E"/>
    <x v="0"/>
    <n v="5.36"/>
    <x v="0"/>
    <s v="No"/>
    <x v="3"/>
    <m/>
    <x v="2"/>
    <x v="2"/>
    <x v="2"/>
    <x v="2"/>
    <x v="2"/>
    <x v="2"/>
    <m/>
    <x v="2"/>
    <x v="1"/>
    <s v="Yes"/>
    <x v="0"/>
    <n v="19.600000000000001"/>
    <n v="19.600000000000001"/>
    <n v="0"/>
    <n v="0"/>
    <n v="5.36"/>
    <n v="24.96"/>
    <x v="1"/>
    <x v="4"/>
    <x v="16"/>
    <x v="0"/>
    <x v="4"/>
    <n v="1"/>
    <x v="1"/>
  </r>
  <r>
    <s v="4589-IUAJB"/>
    <x v="1"/>
    <n v="36"/>
    <s v="Yes"/>
    <n v="0"/>
    <s v="Garden Grove"/>
    <n v="92843"/>
    <n v="33.764018"/>
    <n v="-117.931507"/>
    <n v="1"/>
    <n v="70"/>
    <s v="Offer A"/>
    <x v="0"/>
    <n v="28.54"/>
    <x v="1"/>
    <s v="No"/>
    <x v="3"/>
    <m/>
    <x v="2"/>
    <x v="2"/>
    <x v="2"/>
    <x v="2"/>
    <x v="2"/>
    <x v="2"/>
    <m/>
    <x v="2"/>
    <x v="2"/>
    <s v="No"/>
    <x v="1"/>
    <n v="24.25"/>
    <n v="1724.15"/>
    <n v="0"/>
    <n v="0"/>
    <n v="1997.8"/>
    <n v="3721.95"/>
    <x v="0"/>
    <x v="0"/>
    <x v="0"/>
    <x v="2"/>
    <x v="0"/>
    <n v="0"/>
    <x v="1"/>
  </r>
  <r>
    <s v="4592-IWTJI"/>
    <x v="0"/>
    <n v="46"/>
    <s v="Yes"/>
    <n v="2"/>
    <s v="Homewood"/>
    <n v="96141"/>
    <n v="39.117018000000002"/>
    <n v="-120.212535"/>
    <n v="1"/>
    <n v="3"/>
    <s v="Offer E"/>
    <x v="1"/>
    <m/>
    <x v="2"/>
    <s v="Yes"/>
    <x v="0"/>
    <n v="15"/>
    <x v="1"/>
    <x v="1"/>
    <x v="0"/>
    <x v="1"/>
    <x v="1"/>
    <x v="0"/>
    <s v="No"/>
    <x v="0"/>
    <x v="1"/>
    <s v="No"/>
    <x v="0"/>
    <n v="-4"/>
    <n v="91.7"/>
    <n v="0"/>
    <n v="0"/>
    <n v="0"/>
    <n v="91.7"/>
    <x v="1"/>
    <x v="5"/>
    <x v="9"/>
    <x v="0"/>
    <x v="1"/>
    <n v="1"/>
    <x v="1"/>
  </r>
  <r>
    <s v="4597-ELFTS"/>
    <x v="1"/>
    <n v="57"/>
    <s v="No"/>
    <n v="0"/>
    <s v="Glendale"/>
    <n v="91206"/>
    <n v="34.162514999999999"/>
    <n v="-118.203869"/>
    <n v="0"/>
    <n v="56"/>
    <s v="None"/>
    <x v="0"/>
    <n v="2.58"/>
    <x v="1"/>
    <s v="No"/>
    <x v="3"/>
    <m/>
    <x v="2"/>
    <x v="2"/>
    <x v="2"/>
    <x v="2"/>
    <x v="2"/>
    <x v="2"/>
    <m/>
    <x v="2"/>
    <x v="0"/>
    <s v="No"/>
    <x v="1"/>
    <n v="24.9"/>
    <n v="1334"/>
    <n v="0"/>
    <n v="0"/>
    <n v="144.47999999999999"/>
    <n v="1478.48"/>
    <x v="1"/>
    <x v="5"/>
    <x v="9"/>
    <x v="2"/>
    <x v="2"/>
    <n v="1"/>
    <x v="1"/>
  </r>
  <r>
    <s v="4597-NUCQV"/>
    <x v="1"/>
    <n v="65"/>
    <s v="No"/>
    <n v="0"/>
    <s v="Oakland"/>
    <n v="94601"/>
    <n v="37.776522999999997"/>
    <n v="-122.219268"/>
    <n v="0"/>
    <n v="24"/>
    <s v="None"/>
    <x v="0"/>
    <n v="28.98"/>
    <x v="1"/>
    <s v="Yes"/>
    <x v="1"/>
    <n v="30"/>
    <x v="0"/>
    <x v="0"/>
    <x v="0"/>
    <x v="1"/>
    <x v="0"/>
    <x v="1"/>
    <s v="Yes"/>
    <x v="0"/>
    <x v="1"/>
    <s v="Yes"/>
    <x v="1"/>
    <n v="101.25"/>
    <n v="2440.15"/>
    <n v="0"/>
    <n v="0"/>
    <n v="695.52"/>
    <n v="3135.67"/>
    <x v="1"/>
    <x v="5"/>
    <x v="9"/>
    <x v="1"/>
    <x v="3"/>
    <n v="1"/>
    <x v="2"/>
  </r>
  <r>
    <s v="4598-XLKNJ"/>
    <x v="0"/>
    <n v="78"/>
    <s v="Yes"/>
    <n v="1"/>
    <s v="Inglewood"/>
    <n v="90303"/>
    <n v="33.936290999999997"/>
    <n v="-118.332639"/>
    <n v="1"/>
    <n v="25"/>
    <s v="Offer C"/>
    <x v="0"/>
    <n v="19.760000000000002"/>
    <x v="0"/>
    <s v="Yes"/>
    <x v="1"/>
    <n v="12"/>
    <x v="0"/>
    <x v="0"/>
    <x v="1"/>
    <x v="1"/>
    <x v="0"/>
    <x v="1"/>
    <s v="No"/>
    <x v="0"/>
    <x v="1"/>
    <s v="Yes"/>
    <x v="1"/>
    <n v="98.5"/>
    <n v="2514.5"/>
    <n v="13.43"/>
    <n v="0"/>
    <n v="494"/>
    <n v="2995.07"/>
    <x v="1"/>
    <x v="2"/>
    <x v="4"/>
    <x v="3"/>
    <x v="3"/>
    <n v="1"/>
    <x v="2"/>
  </r>
  <r>
    <s v="4598-ZADCK"/>
    <x v="0"/>
    <n v="34"/>
    <s v="No"/>
    <n v="0"/>
    <s v="Hopland"/>
    <n v="95449"/>
    <n v="38.937060000000002"/>
    <n v="-123.118111"/>
    <n v="0"/>
    <n v="53"/>
    <s v="None"/>
    <x v="1"/>
    <m/>
    <x v="2"/>
    <s v="Yes"/>
    <x v="2"/>
    <n v="25"/>
    <x v="1"/>
    <x v="0"/>
    <x v="1"/>
    <x v="0"/>
    <x v="0"/>
    <x v="0"/>
    <s v="No"/>
    <x v="0"/>
    <x v="0"/>
    <s v="Yes"/>
    <x v="1"/>
    <n v="53.6"/>
    <n v="2879.2"/>
    <n v="0"/>
    <n v="0"/>
    <n v="0"/>
    <n v="2879.2"/>
    <x v="0"/>
    <x v="0"/>
    <x v="0"/>
    <x v="2"/>
    <x v="0"/>
    <n v="0"/>
    <x v="3"/>
  </r>
  <r>
    <s v="4603-JANFB"/>
    <x v="1"/>
    <n v="51"/>
    <s v="No"/>
    <n v="0"/>
    <s v="Glencoe"/>
    <n v="95232"/>
    <n v="38.358463999999998"/>
    <n v="-120.57930399999999"/>
    <n v="0"/>
    <n v="1"/>
    <s v="Offer E"/>
    <x v="0"/>
    <n v="12.13"/>
    <x v="0"/>
    <s v="Yes"/>
    <x v="1"/>
    <n v="19"/>
    <x v="0"/>
    <x v="1"/>
    <x v="0"/>
    <x v="1"/>
    <x v="1"/>
    <x v="0"/>
    <s v="No"/>
    <x v="0"/>
    <x v="1"/>
    <s v="Yes"/>
    <x v="1"/>
    <n v="69.849999999999994"/>
    <n v="69.849999999999994"/>
    <n v="0"/>
    <n v="0"/>
    <n v="12.13"/>
    <n v="81.98"/>
    <x v="1"/>
    <x v="1"/>
    <x v="1"/>
    <x v="0"/>
    <x v="2"/>
    <n v="1"/>
    <x v="0"/>
  </r>
  <r>
    <s v="4607-CHPCA"/>
    <x v="1"/>
    <n v="63"/>
    <s v="Yes"/>
    <n v="0"/>
    <s v="San Martin"/>
    <n v="95046"/>
    <n v="37.084696999999998"/>
    <n v="-121.60641699999999"/>
    <n v="1"/>
    <n v="25"/>
    <s v="None"/>
    <x v="0"/>
    <n v="35.270000000000003"/>
    <x v="0"/>
    <s v="Yes"/>
    <x v="1"/>
    <n v="4"/>
    <x v="0"/>
    <x v="1"/>
    <x v="0"/>
    <x v="1"/>
    <x v="0"/>
    <x v="1"/>
    <s v="Yes"/>
    <x v="1"/>
    <x v="0"/>
    <s v="Yes"/>
    <x v="1"/>
    <n v="90.4"/>
    <n v="2178.6"/>
    <n v="0"/>
    <n v="140"/>
    <n v="881.75"/>
    <n v="3200.35"/>
    <x v="1"/>
    <x v="1"/>
    <x v="5"/>
    <x v="3"/>
    <x v="3"/>
    <n v="1"/>
    <x v="2"/>
  </r>
  <r>
    <s v="4608-LCIMN"/>
    <x v="1"/>
    <n v="45"/>
    <s v="Yes"/>
    <n v="3"/>
    <s v="Pismo Beach"/>
    <n v="93449"/>
    <n v="35.165667999999997"/>
    <n v="-120.65584200000001"/>
    <n v="1"/>
    <n v="8"/>
    <s v="None"/>
    <x v="0"/>
    <n v="30.77"/>
    <x v="0"/>
    <s v="Yes"/>
    <x v="2"/>
    <n v="75"/>
    <x v="0"/>
    <x v="1"/>
    <x v="0"/>
    <x v="1"/>
    <x v="1"/>
    <x v="0"/>
    <s v="No"/>
    <x v="0"/>
    <x v="1"/>
    <s v="No"/>
    <x v="1"/>
    <n v="44.65"/>
    <n v="369.15"/>
    <n v="0"/>
    <n v="0"/>
    <n v="246.16"/>
    <n v="615.30999999999995"/>
    <x v="0"/>
    <x v="0"/>
    <x v="0"/>
    <x v="0"/>
    <x v="1"/>
    <n v="0"/>
    <x v="3"/>
  </r>
  <r>
    <s v="4609-KNNWG"/>
    <x v="0"/>
    <n v="36"/>
    <s v="Yes"/>
    <n v="3"/>
    <s v="Dunnigan"/>
    <n v="95937"/>
    <n v="38.931424999999997"/>
    <n v="-121.94608100000001"/>
    <n v="1"/>
    <n v="27"/>
    <s v="None"/>
    <x v="0"/>
    <n v="2.4"/>
    <x v="0"/>
    <s v="No"/>
    <x v="3"/>
    <m/>
    <x v="2"/>
    <x v="2"/>
    <x v="2"/>
    <x v="2"/>
    <x v="2"/>
    <x v="2"/>
    <m/>
    <x v="2"/>
    <x v="2"/>
    <s v="No"/>
    <x v="0"/>
    <n v="19.899999999999999"/>
    <n v="550.1"/>
    <n v="0"/>
    <n v="0"/>
    <n v="64.8"/>
    <n v="614.9"/>
    <x v="0"/>
    <x v="0"/>
    <x v="0"/>
    <x v="3"/>
    <x v="0"/>
    <n v="0"/>
    <x v="1"/>
  </r>
  <r>
    <s v="4611-ANLQC"/>
    <x v="0"/>
    <n v="31"/>
    <s v="Yes"/>
    <n v="0"/>
    <s v="Castro Valley"/>
    <n v="94552"/>
    <n v="37.722726999999999"/>
    <n v="-122.02157"/>
    <n v="7"/>
    <n v="60"/>
    <s v="Offer B"/>
    <x v="1"/>
    <m/>
    <x v="2"/>
    <s v="Yes"/>
    <x v="0"/>
    <n v="4"/>
    <x v="1"/>
    <x v="0"/>
    <x v="1"/>
    <x v="1"/>
    <x v="1"/>
    <x v="1"/>
    <s v="Yes"/>
    <x v="0"/>
    <x v="0"/>
    <s v="No"/>
    <x v="1"/>
    <n v="50.05"/>
    <n v="2911.5"/>
    <n v="0"/>
    <n v="0"/>
    <n v="0"/>
    <n v="2911.5"/>
    <x v="0"/>
    <x v="0"/>
    <x v="0"/>
    <x v="2"/>
    <x v="0"/>
    <n v="0"/>
    <x v="3"/>
  </r>
  <r>
    <s v="4612-SSVHJ"/>
    <x v="0"/>
    <n v="74"/>
    <s v="No"/>
    <n v="0"/>
    <s v="Yermo"/>
    <n v="92398"/>
    <n v="35.013299000000004"/>
    <n v="-116.834092"/>
    <n v="0"/>
    <n v="20"/>
    <s v="Offer D"/>
    <x v="0"/>
    <n v="23.18"/>
    <x v="0"/>
    <s v="Yes"/>
    <x v="1"/>
    <n v="21"/>
    <x v="0"/>
    <x v="1"/>
    <x v="0"/>
    <x v="1"/>
    <x v="1"/>
    <x v="1"/>
    <s v="Yes"/>
    <x v="0"/>
    <x v="0"/>
    <s v="Yes"/>
    <x v="1"/>
    <n v="81.45"/>
    <n v="1671.6"/>
    <n v="0"/>
    <n v="0"/>
    <n v="463.6"/>
    <n v="2135.1999999999998"/>
    <x v="0"/>
    <x v="0"/>
    <x v="0"/>
    <x v="1"/>
    <x v="3"/>
    <n v="0"/>
    <x v="0"/>
  </r>
  <r>
    <s v="4612-THJBS"/>
    <x v="0"/>
    <n v="68"/>
    <s v="No"/>
    <n v="0"/>
    <s v="Terra Bella"/>
    <n v="93270"/>
    <n v="35.939067999999999"/>
    <n v="-119.043666"/>
    <n v="0"/>
    <n v="56"/>
    <s v="None"/>
    <x v="0"/>
    <n v="34.58"/>
    <x v="1"/>
    <s v="Yes"/>
    <x v="1"/>
    <n v="4"/>
    <x v="0"/>
    <x v="0"/>
    <x v="1"/>
    <x v="1"/>
    <x v="0"/>
    <x v="1"/>
    <s v="No"/>
    <x v="0"/>
    <x v="0"/>
    <s v="Yes"/>
    <x v="1"/>
    <n v="104.75"/>
    <n v="5510.65"/>
    <n v="0"/>
    <n v="0"/>
    <n v="1936.48"/>
    <n v="7447.13"/>
    <x v="1"/>
    <x v="5"/>
    <x v="8"/>
    <x v="2"/>
    <x v="3"/>
    <n v="1"/>
    <x v="2"/>
  </r>
  <r>
    <s v="4614-NUVZD"/>
    <x v="0"/>
    <n v="53"/>
    <s v="No"/>
    <n v="0"/>
    <s v="Anaheim"/>
    <n v="92807"/>
    <n v="33.848733000000003"/>
    <n v="-117.788357"/>
    <n v="0"/>
    <n v="1"/>
    <s v="None"/>
    <x v="0"/>
    <n v="22.86"/>
    <x v="0"/>
    <s v="Yes"/>
    <x v="1"/>
    <n v="24"/>
    <x v="0"/>
    <x v="1"/>
    <x v="0"/>
    <x v="1"/>
    <x v="1"/>
    <x v="1"/>
    <s v="Yes"/>
    <x v="0"/>
    <x v="1"/>
    <s v="Yes"/>
    <x v="1"/>
    <n v="81.099999999999994"/>
    <n v="81.099999999999994"/>
    <n v="0"/>
    <n v="0"/>
    <n v="22.86"/>
    <n v="103.96"/>
    <x v="1"/>
    <x v="1"/>
    <x v="11"/>
    <x v="0"/>
    <x v="2"/>
    <n v="1"/>
    <x v="0"/>
  </r>
  <r>
    <s v="4615-PIVVU"/>
    <x v="0"/>
    <n v="33"/>
    <s v="No"/>
    <n v="0"/>
    <s v="Ludlow"/>
    <n v="92338"/>
    <n v="34.702765999999997"/>
    <n v="-116.09337600000001"/>
    <n v="0"/>
    <n v="42"/>
    <s v="None"/>
    <x v="0"/>
    <n v="34.76"/>
    <x v="0"/>
    <s v="Yes"/>
    <x v="0"/>
    <n v="20"/>
    <x v="0"/>
    <x v="1"/>
    <x v="1"/>
    <x v="0"/>
    <x v="1"/>
    <x v="1"/>
    <s v="Yes"/>
    <x v="0"/>
    <x v="2"/>
    <s v="No"/>
    <x v="0"/>
    <n v="66.5"/>
    <n v="2762.75"/>
    <n v="0"/>
    <n v="0"/>
    <n v="1459.92"/>
    <n v="4222.67"/>
    <x v="0"/>
    <x v="0"/>
    <x v="0"/>
    <x v="3"/>
    <x v="0"/>
    <n v="0"/>
    <x v="0"/>
  </r>
  <r>
    <s v="4616-EWBNJ"/>
    <x v="0"/>
    <n v="23"/>
    <s v="No"/>
    <n v="0"/>
    <s v="Los Angeles"/>
    <n v="90042"/>
    <n v="34.115720000000003"/>
    <n v="-118.19275399999999"/>
    <n v="0"/>
    <n v="16"/>
    <s v="Offer D"/>
    <x v="0"/>
    <n v="47.25"/>
    <x v="0"/>
    <s v="No"/>
    <x v="3"/>
    <m/>
    <x v="2"/>
    <x v="2"/>
    <x v="2"/>
    <x v="2"/>
    <x v="2"/>
    <x v="2"/>
    <m/>
    <x v="2"/>
    <x v="0"/>
    <s v="No"/>
    <x v="1"/>
    <n v="20.100000000000001"/>
    <n v="318.60000000000002"/>
    <n v="0"/>
    <n v="0"/>
    <n v="756"/>
    <n v="1074.5999999999999"/>
    <x v="0"/>
    <x v="0"/>
    <x v="0"/>
    <x v="1"/>
    <x v="4"/>
    <n v="0"/>
    <x v="1"/>
  </r>
  <r>
    <s v="4616-ULAOA"/>
    <x v="0"/>
    <n v="33"/>
    <s v="Yes"/>
    <n v="2"/>
    <s v="Escondido"/>
    <n v="92029"/>
    <n v="33.079833999999998"/>
    <n v="-117.134275"/>
    <n v="1"/>
    <n v="65"/>
    <s v="Offer B"/>
    <x v="0"/>
    <n v="45.21"/>
    <x v="1"/>
    <s v="Yes"/>
    <x v="1"/>
    <n v="19"/>
    <x v="0"/>
    <x v="0"/>
    <x v="1"/>
    <x v="0"/>
    <x v="0"/>
    <x v="1"/>
    <s v="Yes"/>
    <x v="0"/>
    <x v="2"/>
    <s v="Yes"/>
    <x v="0"/>
    <n v="110.8"/>
    <n v="7245.9"/>
    <n v="0"/>
    <n v="0"/>
    <n v="2938.65"/>
    <n v="10184.549999999999"/>
    <x v="0"/>
    <x v="0"/>
    <x v="0"/>
    <x v="2"/>
    <x v="0"/>
    <n v="0"/>
    <x v="2"/>
  </r>
  <r>
    <s v="4619-EVPHY"/>
    <x v="0"/>
    <n v="65"/>
    <s v="Yes"/>
    <n v="0"/>
    <s v="Lamont"/>
    <n v="93241"/>
    <n v="35.245035000000001"/>
    <n v="-118.905553"/>
    <n v="2"/>
    <n v="20"/>
    <s v="None"/>
    <x v="0"/>
    <n v="38.85"/>
    <x v="0"/>
    <s v="Yes"/>
    <x v="1"/>
    <n v="2"/>
    <x v="0"/>
    <x v="1"/>
    <x v="0"/>
    <x v="1"/>
    <x v="0"/>
    <x v="1"/>
    <s v="Yes"/>
    <x v="0"/>
    <x v="0"/>
    <s v="Yes"/>
    <x v="1"/>
    <n v="91"/>
    <n v="1859.5"/>
    <n v="0"/>
    <n v="0"/>
    <n v="777"/>
    <n v="2636.5"/>
    <x v="0"/>
    <x v="0"/>
    <x v="0"/>
    <x v="1"/>
    <x v="3"/>
    <n v="0"/>
    <x v="2"/>
  </r>
  <r>
    <s v="4622-YNKIJ"/>
    <x v="1"/>
    <n v="59"/>
    <s v="No"/>
    <n v="0"/>
    <s v="Norwalk"/>
    <n v="90650"/>
    <n v="33.905963"/>
    <n v="-118.08262999999999"/>
    <n v="0"/>
    <n v="33"/>
    <s v="Offer C"/>
    <x v="0"/>
    <n v="47.64"/>
    <x v="0"/>
    <s v="Yes"/>
    <x v="1"/>
    <n v="18"/>
    <x v="1"/>
    <x v="1"/>
    <x v="0"/>
    <x v="0"/>
    <x v="0"/>
    <x v="0"/>
    <s v="No"/>
    <x v="0"/>
    <x v="2"/>
    <s v="Yes"/>
    <x v="1"/>
    <n v="88.95"/>
    <n v="3027.65"/>
    <n v="0"/>
    <n v="0"/>
    <n v="1572.12"/>
    <n v="4599.7700000000004"/>
    <x v="0"/>
    <x v="0"/>
    <x v="0"/>
    <x v="3"/>
    <x v="2"/>
    <n v="0"/>
    <x v="0"/>
  </r>
  <r>
    <s v="4623-ZKHLY"/>
    <x v="1"/>
    <n v="43"/>
    <s v="Yes"/>
    <n v="0"/>
    <s v="Ontario"/>
    <n v="91762"/>
    <n v="34.057256000000002"/>
    <n v="-117.667677"/>
    <n v="1"/>
    <n v="22"/>
    <s v="Offer D"/>
    <x v="0"/>
    <n v="20.78"/>
    <x v="0"/>
    <s v="No"/>
    <x v="3"/>
    <m/>
    <x v="2"/>
    <x v="2"/>
    <x v="2"/>
    <x v="2"/>
    <x v="2"/>
    <x v="2"/>
    <m/>
    <x v="2"/>
    <x v="1"/>
    <s v="Yes"/>
    <x v="1"/>
    <n v="20.45"/>
    <n v="471.55"/>
    <n v="0"/>
    <n v="0"/>
    <n v="457.16"/>
    <n v="928.71"/>
    <x v="0"/>
    <x v="0"/>
    <x v="0"/>
    <x v="1"/>
    <x v="1"/>
    <n v="0"/>
    <x v="1"/>
  </r>
  <r>
    <s v="4625-EWPTF"/>
    <x v="1"/>
    <n v="55"/>
    <s v="No"/>
    <n v="0"/>
    <s v="Pasadena"/>
    <n v="91104"/>
    <n v="34.165382999999999"/>
    <n v="-118.123752"/>
    <n v="0"/>
    <n v="8"/>
    <s v="Offer E"/>
    <x v="1"/>
    <m/>
    <x v="2"/>
    <s v="Yes"/>
    <x v="0"/>
    <n v="4"/>
    <x v="1"/>
    <x v="1"/>
    <x v="0"/>
    <x v="1"/>
    <x v="1"/>
    <x v="0"/>
    <s v="No"/>
    <x v="1"/>
    <x v="1"/>
    <s v="Yes"/>
    <x v="1"/>
    <n v="30.45"/>
    <n v="226.45"/>
    <n v="0"/>
    <n v="0"/>
    <n v="0"/>
    <n v="226.45"/>
    <x v="1"/>
    <x v="1"/>
    <x v="1"/>
    <x v="0"/>
    <x v="2"/>
    <n v="1"/>
    <x v="3"/>
  </r>
  <r>
    <s v="4625-LAMOB"/>
    <x v="1"/>
    <n v="36"/>
    <s v="No"/>
    <n v="0"/>
    <s v="Fresno"/>
    <n v="93705"/>
    <n v="36.787239999999997"/>
    <n v="-119.82781300000001"/>
    <n v="0"/>
    <n v="44"/>
    <s v="None"/>
    <x v="0"/>
    <n v="1.4"/>
    <x v="0"/>
    <s v="No"/>
    <x v="3"/>
    <m/>
    <x v="2"/>
    <x v="2"/>
    <x v="2"/>
    <x v="2"/>
    <x v="2"/>
    <x v="2"/>
    <m/>
    <x v="2"/>
    <x v="2"/>
    <s v="No"/>
    <x v="0"/>
    <n v="20.399999999999999"/>
    <n v="905.55"/>
    <n v="0"/>
    <n v="0"/>
    <n v="61.6"/>
    <n v="967.15"/>
    <x v="0"/>
    <x v="0"/>
    <x v="0"/>
    <x v="3"/>
    <x v="0"/>
    <n v="0"/>
    <x v="1"/>
  </r>
  <r>
    <s v="4625-XMOYM"/>
    <x v="0"/>
    <n v="37"/>
    <s v="Yes"/>
    <n v="1"/>
    <s v="Annapolis"/>
    <n v="95412"/>
    <n v="38.731054999999998"/>
    <n v="-123.316553"/>
    <n v="8"/>
    <n v="72"/>
    <s v="None"/>
    <x v="0"/>
    <n v="2.57"/>
    <x v="1"/>
    <s v="No"/>
    <x v="3"/>
    <m/>
    <x v="2"/>
    <x v="2"/>
    <x v="2"/>
    <x v="2"/>
    <x v="2"/>
    <x v="2"/>
    <m/>
    <x v="2"/>
    <x v="2"/>
    <s v="Yes"/>
    <x v="1"/>
    <n v="26.25"/>
    <n v="1988.05"/>
    <n v="0"/>
    <n v="0"/>
    <n v="185.04"/>
    <n v="2173.09"/>
    <x v="0"/>
    <x v="0"/>
    <x v="0"/>
    <x v="2"/>
    <x v="0"/>
    <n v="0"/>
    <x v="1"/>
  </r>
  <r>
    <s v="4626-GYCZP"/>
    <x v="1"/>
    <n v="60"/>
    <s v="No"/>
    <n v="0"/>
    <s v="Eureka"/>
    <n v="95503"/>
    <n v="40.737431000000001"/>
    <n v="-124.108897"/>
    <n v="0"/>
    <n v="7"/>
    <s v="None"/>
    <x v="0"/>
    <n v="15.51"/>
    <x v="1"/>
    <s v="Yes"/>
    <x v="1"/>
    <n v="23"/>
    <x v="0"/>
    <x v="1"/>
    <x v="0"/>
    <x v="1"/>
    <x v="0"/>
    <x v="1"/>
    <s v="Yes"/>
    <x v="0"/>
    <x v="1"/>
    <s v="Yes"/>
    <x v="1"/>
    <n v="93.85"/>
    <n v="635.6"/>
    <n v="0"/>
    <n v="0"/>
    <n v="108.57"/>
    <n v="744.17"/>
    <x v="1"/>
    <x v="1"/>
    <x v="1"/>
    <x v="0"/>
    <x v="3"/>
    <n v="1"/>
    <x v="2"/>
  </r>
  <r>
    <s v="4626-OZDTJ"/>
    <x v="0"/>
    <n v="35"/>
    <s v="Yes"/>
    <n v="0"/>
    <s v="Wildomar"/>
    <n v="92595"/>
    <n v="33.617108000000002"/>
    <n v="-117.253349"/>
    <n v="10"/>
    <n v="51"/>
    <s v="Offer B"/>
    <x v="0"/>
    <n v="25.45"/>
    <x v="1"/>
    <s v="Yes"/>
    <x v="2"/>
    <n v="4"/>
    <x v="0"/>
    <x v="0"/>
    <x v="0"/>
    <x v="0"/>
    <x v="0"/>
    <x v="1"/>
    <s v="Yes"/>
    <x v="0"/>
    <x v="0"/>
    <s v="Yes"/>
    <x v="0"/>
    <n v="78.650000000000006"/>
    <n v="3950.85"/>
    <n v="0"/>
    <n v="0"/>
    <n v="1297.95"/>
    <n v="5248.8"/>
    <x v="0"/>
    <x v="0"/>
    <x v="0"/>
    <x v="2"/>
    <x v="0"/>
    <n v="0"/>
    <x v="0"/>
  </r>
  <r>
    <s v="4627-MIHJH"/>
    <x v="0"/>
    <n v="72"/>
    <s v="No"/>
    <n v="0"/>
    <s v="Stockton"/>
    <n v="95210"/>
    <n v="38.033219000000003"/>
    <n v="-121.297433"/>
    <n v="0"/>
    <n v="69"/>
    <s v="None"/>
    <x v="0"/>
    <n v="23.4"/>
    <x v="1"/>
    <s v="Yes"/>
    <x v="1"/>
    <n v="27"/>
    <x v="1"/>
    <x v="1"/>
    <x v="1"/>
    <x v="0"/>
    <x v="0"/>
    <x v="1"/>
    <s v="Yes"/>
    <x v="0"/>
    <x v="2"/>
    <s v="No"/>
    <x v="0"/>
    <n v="110.25"/>
    <n v="7467.55"/>
    <n v="0"/>
    <n v="0"/>
    <n v="1614.6"/>
    <n v="9082.15"/>
    <x v="0"/>
    <x v="0"/>
    <x v="0"/>
    <x v="2"/>
    <x v="3"/>
    <n v="0"/>
    <x v="2"/>
  </r>
  <r>
    <s v="4628-CTTLA"/>
    <x v="1"/>
    <n v="23"/>
    <s v="No"/>
    <n v="0"/>
    <s v="Sanger"/>
    <n v="93657"/>
    <n v="36.819628000000002"/>
    <n v="-119.440414"/>
    <n v="0"/>
    <n v="57"/>
    <s v="Offer B"/>
    <x v="1"/>
    <m/>
    <x v="2"/>
    <s v="Yes"/>
    <x v="2"/>
    <n v="59"/>
    <x v="0"/>
    <x v="0"/>
    <x v="0"/>
    <x v="1"/>
    <x v="0"/>
    <x v="0"/>
    <s v="Yes"/>
    <x v="1"/>
    <x v="1"/>
    <s v="Yes"/>
    <x v="1"/>
    <n v="39.299999999999997"/>
    <n v="2111.4499999999998"/>
    <n v="0"/>
    <n v="80"/>
    <n v="0"/>
    <n v="2191.4499999999998"/>
    <x v="1"/>
    <x v="2"/>
    <x v="17"/>
    <x v="2"/>
    <x v="4"/>
    <n v="1"/>
    <x v="3"/>
  </r>
  <r>
    <s v="4628-WQCQQ"/>
    <x v="1"/>
    <n v="37"/>
    <s v="No"/>
    <n v="0"/>
    <s v="Whittier"/>
    <n v="90603"/>
    <n v="33.945318"/>
    <n v="-117.99206599999999"/>
    <n v="0"/>
    <n v="35"/>
    <s v="None"/>
    <x v="0"/>
    <n v="25.51"/>
    <x v="0"/>
    <s v="Yes"/>
    <x v="1"/>
    <n v="16"/>
    <x v="0"/>
    <x v="1"/>
    <x v="1"/>
    <x v="1"/>
    <x v="0"/>
    <x v="0"/>
    <s v="No"/>
    <x v="0"/>
    <x v="0"/>
    <s v="Yes"/>
    <x v="1"/>
    <n v="85.15"/>
    <n v="3030.6"/>
    <n v="0"/>
    <n v="0"/>
    <n v="892.85"/>
    <n v="3923.45"/>
    <x v="1"/>
    <x v="1"/>
    <x v="1"/>
    <x v="3"/>
    <x v="0"/>
    <n v="1"/>
    <x v="0"/>
  </r>
  <r>
    <s v="4629-NRXKX"/>
    <x v="0"/>
    <n v="47"/>
    <s v="Yes"/>
    <n v="0"/>
    <s v="El Monte"/>
    <n v="91731"/>
    <n v="34.079934000000002"/>
    <n v="-118.046695"/>
    <n v="1"/>
    <n v="2"/>
    <s v="None"/>
    <x v="0"/>
    <n v="46.23"/>
    <x v="0"/>
    <s v="Yes"/>
    <x v="1"/>
    <n v="21"/>
    <x v="0"/>
    <x v="1"/>
    <x v="0"/>
    <x v="1"/>
    <x v="1"/>
    <x v="0"/>
    <s v="No"/>
    <x v="0"/>
    <x v="1"/>
    <s v="No"/>
    <x v="1"/>
    <n v="70.400000000000006"/>
    <n v="147.15"/>
    <n v="0"/>
    <n v="0"/>
    <n v="92.46"/>
    <n v="239.61"/>
    <x v="1"/>
    <x v="2"/>
    <x v="3"/>
    <x v="0"/>
    <x v="1"/>
    <n v="1"/>
    <x v="0"/>
  </r>
  <r>
    <s v="4631-OACRM"/>
    <x v="1"/>
    <n v="78"/>
    <s v="No"/>
    <n v="0"/>
    <s v="Lake Forest"/>
    <n v="92630"/>
    <n v="33.644849000000001"/>
    <n v="-117.684254"/>
    <n v="0"/>
    <n v="15"/>
    <s v="None"/>
    <x v="0"/>
    <n v="17.23"/>
    <x v="0"/>
    <s v="Yes"/>
    <x v="1"/>
    <n v="12"/>
    <x v="0"/>
    <x v="1"/>
    <x v="0"/>
    <x v="1"/>
    <x v="1"/>
    <x v="1"/>
    <s v="No"/>
    <x v="0"/>
    <x v="1"/>
    <s v="Yes"/>
    <x v="1"/>
    <n v="79.400000000000006"/>
    <n v="1156.0999999999999"/>
    <n v="0"/>
    <n v="0"/>
    <n v="258.45"/>
    <n v="1414.55"/>
    <x v="1"/>
    <x v="1"/>
    <x v="10"/>
    <x v="1"/>
    <x v="3"/>
    <n v="1"/>
    <x v="0"/>
  </r>
  <r>
    <s v="4632-PAOYU"/>
    <x v="1"/>
    <n v="37"/>
    <s v="Yes"/>
    <n v="1"/>
    <s v="Anaheim"/>
    <n v="92808"/>
    <n v="33.850451999999997"/>
    <n v="-117.726668"/>
    <n v="1"/>
    <n v="22"/>
    <s v="Offer D"/>
    <x v="0"/>
    <n v="37.4"/>
    <x v="0"/>
    <s v="No"/>
    <x v="3"/>
    <m/>
    <x v="2"/>
    <x v="2"/>
    <x v="2"/>
    <x v="2"/>
    <x v="2"/>
    <x v="2"/>
    <m/>
    <x v="2"/>
    <x v="0"/>
    <s v="No"/>
    <x v="0"/>
    <n v="19.95"/>
    <n v="433.5"/>
    <n v="0"/>
    <n v="0"/>
    <n v="822.8"/>
    <n v="1256.3"/>
    <x v="0"/>
    <x v="0"/>
    <x v="0"/>
    <x v="1"/>
    <x v="0"/>
    <n v="0"/>
    <x v="1"/>
  </r>
  <r>
    <s v="4632-XJMEX"/>
    <x v="1"/>
    <n v="20"/>
    <s v="No"/>
    <n v="2"/>
    <s v="Fresno"/>
    <n v="93650"/>
    <n v="36.841655000000003"/>
    <n v="-119.797113"/>
    <n v="0"/>
    <n v="53"/>
    <s v="Offer B"/>
    <x v="0"/>
    <n v="47.81"/>
    <x v="0"/>
    <s v="Yes"/>
    <x v="0"/>
    <n v="59"/>
    <x v="1"/>
    <x v="0"/>
    <x v="0"/>
    <x v="0"/>
    <x v="1"/>
    <x v="0"/>
    <s v="No"/>
    <x v="0"/>
    <x v="0"/>
    <s v="No"/>
    <x v="0"/>
    <n v="62.85"/>
    <n v="3419.5"/>
    <n v="0"/>
    <n v="0"/>
    <n v="2533.9299999999998"/>
    <n v="5953.43"/>
    <x v="0"/>
    <x v="0"/>
    <x v="0"/>
    <x v="2"/>
    <x v="4"/>
    <n v="0"/>
    <x v="0"/>
  </r>
  <r>
    <s v="4633-MKHYU"/>
    <x v="0"/>
    <n v="23"/>
    <s v="No"/>
    <n v="0"/>
    <s v="San Diego"/>
    <n v="92109"/>
    <n v="32.787835999999999"/>
    <n v="-117.232376"/>
    <n v="0"/>
    <n v="9"/>
    <s v="Offer E"/>
    <x v="0"/>
    <n v="35.450000000000003"/>
    <x v="0"/>
    <s v="Yes"/>
    <x v="1"/>
    <n v="52"/>
    <x v="0"/>
    <x v="1"/>
    <x v="0"/>
    <x v="1"/>
    <x v="0"/>
    <x v="1"/>
    <s v="Yes"/>
    <x v="0"/>
    <x v="1"/>
    <s v="Yes"/>
    <x v="0"/>
    <n v="88.4"/>
    <n v="788.6"/>
    <n v="0"/>
    <n v="0"/>
    <n v="319.05"/>
    <n v="1107.6500000000001"/>
    <x v="0"/>
    <x v="0"/>
    <x v="0"/>
    <x v="0"/>
    <x v="4"/>
    <n v="0"/>
    <x v="0"/>
  </r>
  <r>
    <s v="4634-JLRJT"/>
    <x v="0"/>
    <n v="30"/>
    <s v="No"/>
    <n v="0"/>
    <s v="Ontario"/>
    <n v="91764"/>
    <n v="34.074086999999999"/>
    <n v="-117.60561800000001"/>
    <n v="0"/>
    <n v="1"/>
    <s v="Offer E"/>
    <x v="0"/>
    <n v="29.86"/>
    <x v="0"/>
    <s v="No"/>
    <x v="3"/>
    <m/>
    <x v="2"/>
    <x v="2"/>
    <x v="2"/>
    <x v="2"/>
    <x v="2"/>
    <x v="2"/>
    <m/>
    <x v="2"/>
    <x v="1"/>
    <s v="Yes"/>
    <x v="0"/>
    <n v="20.350000000000001"/>
    <n v="20.350000000000001"/>
    <n v="0"/>
    <n v="0"/>
    <n v="29.86"/>
    <n v="50.21"/>
    <x v="2"/>
    <x v="0"/>
    <x v="0"/>
    <x v="0"/>
    <x v="0"/>
    <n v="0"/>
    <x v="1"/>
  </r>
  <r>
    <s v="4635-EJYPD"/>
    <x v="1"/>
    <n v="39"/>
    <s v="Yes"/>
    <n v="1"/>
    <s v="Tomales"/>
    <n v="94971"/>
    <n v="38.240769"/>
    <n v="-122.90104100000001"/>
    <n v="2"/>
    <n v="32"/>
    <s v="None"/>
    <x v="0"/>
    <n v="35.39"/>
    <x v="0"/>
    <s v="No"/>
    <x v="3"/>
    <m/>
    <x v="2"/>
    <x v="2"/>
    <x v="2"/>
    <x v="2"/>
    <x v="2"/>
    <x v="2"/>
    <m/>
    <x v="2"/>
    <x v="2"/>
    <s v="No"/>
    <x v="0"/>
    <n v="18.95"/>
    <n v="613.95000000000005"/>
    <n v="0"/>
    <n v="0"/>
    <n v="1132.48"/>
    <n v="1746.43"/>
    <x v="0"/>
    <x v="0"/>
    <x v="0"/>
    <x v="3"/>
    <x v="0"/>
    <n v="0"/>
    <x v="1"/>
  </r>
  <r>
    <s v="4636-JGAAI"/>
    <x v="1"/>
    <n v="28"/>
    <s v="Yes"/>
    <n v="0"/>
    <s v="San Jose"/>
    <n v="95120"/>
    <n v="37.186140999999999"/>
    <n v="-121.843554"/>
    <n v="10"/>
    <n v="34"/>
    <s v="None"/>
    <x v="0"/>
    <n v="13.97"/>
    <x v="1"/>
    <s v="Yes"/>
    <x v="1"/>
    <n v="48"/>
    <x v="0"/>
    <x v="0"/>
    <x v="0"/>
    <x v="1"/>
    <x v="1"/>
    <x v="1"/>
    <s v="Yes"/>
    <x v="0"/>
    <x v="1"/>
    <s v="No"/>
    <x v="0"/>
    <n v="88.85"/>
    <n v="3000.25"/>
    <n v="0"/>
    <n v="0"/>
    <n v="474.98"/>
    <n v="3475.23"/>
    <x v="0"/>
    <x v="0"/>
    <x v="0"/>
    <x v="3"/>
    <x v="4"/>
    <n v="0"/>
    <x v="0"/>
  </r>
  <r>
    <s v="4636-OLWOE"/>
    <x v="1"/>
    <n v="20"/>
    <s v="No"/>
    <n v="2"/>
    <s v="Fortuna"/>
    <n v="95540"/>
    <n v="40.584991000000002"/>
    <n v="-124.121504"/>
    <n v="0"/>
    <n v="54"/>
    <s v="Offer B"/>
    <x v="0"/>
    <n v="4.16"/>
    <x v="0"/>
    <s v="Yes"/>
    <x v="0"/>
    <n v="59"/>
    <x v="0"/>
    <x v="0"/>
    <x v="1"/>
    <x v="0"/>
    <x v="1"/>
    <x v="0"/>
    <s v="No"/>
    <x v="0"/>
    <x v="0"/>
    <s v="Yes"/>
    <x v="1"/>
    <n v="61"/>
    <n v="3283.05"/>
    <n v="0"/>
    <n v="0"/>
    <n v="224.64"/>
    <n v="3507.69"/>
    <x v="0"/>
    <x v="0"/>
    <x v="0"/>
    <x v="2"/>
    <x v="4"/>
    <n v="0"/>
    <x v="0"/>
  </r>
  <r>
    <s v="4636-QRJKY"/>
    <x v="0"/>
    <n v="64"/>
    <s v="Yes"/>
    <n v="0"/>
    <s v="Idyllwild"/>
    <n v="92549"/>
    <n v="33.755038999999996"/>
    <n v="-116.74179599999999"/>
    <n v="1"/>
    <n v="6"/>
    <s v="None"/>
    <x v="0"/>
    <n v="36.119999999999997"/>
    <x v="1"/>
    <s v="Yes"/>
    <x v="1"/>
    <n v="23"/>
    <x v="0"/>
    <x v="1"/>
    <x v="0"/>
    <x v="0"/>
    <x v="1"/>
    <x v="0"/>
    <s v="No"/>
    <x v="0"/>
    <x v="1"/>
    <s v="Yes"/>
    <x v="1"/>
    <n v="80.5"/>
    <n v="502.85"/>
    <n v="0"/>
    <n v="0"/>
    <n v="216.72"/>
    <n v="719.57"/>
    <x v="1"/>
    <x v="4"/>
    <x v="16"/>
    <x v="0"/>
    <x v="3"/>
    <n v="1"/>
    <x v="0"/>
  </r>
  <r>
    <s v="4636-TVXVG"/>
    <x v="1"/>
    <n v="28"/>
    <s v="Yes"/>
    <n v="2"/>
    <s v="Woodacre"/>
    <n v="94973"/>
    <n v="38.005839000000002"/>
    <n v="-122.638155"/>
    <n v="9"/>
    <n v="62"/>
    <s v="None"/>
    <x v="0"/>
    <n v="47.96"/>
    <x v="0"/>
    <s v="No"/>
    <x v="3"/>
    <m/>
    <x v="2"/>
    <x v="2"/>
    <x v="2"/>
    <x v="2"/>
    <x v="2"/>
    <x v="2"/>
    <m/>
    <x v="2"/>
    <x v="0"/>
    <s v="No"/>
    <x v="1"/>
    <n v="19.95"/>
    <n v="1244.8"/>
    <n v="0"/>
    <n v="0"/>
    <n v="2973.52"/>
    <n v="4218.32"/>
    <x v="0"/>
    <x v="0"/>
    <x v="0"/>
    <x v="2"/>
    <x v="4"/>
    <n v="0"/>
    <x v="1"/>
  </r>
  <r>
    <s v="4640-UHDOS"/>
    <x v="0"/>
    <n v="60"/>
    <s v="Yes"/>
    <n v="0"/>
    <s v="Phelan"/>
    <n v="92371"/>
    <n v="34.441122999999997"/>
    <n v="-117.537886"/>
    <n v="3"/>
    <n v="13"/>
    <s v="Offer D"/>
    <x v="0"/>
    <n v="19.05"/>
    <x v="0"/>
    <s v="Yes"/>
    <x v="2"/>
    <n v="27"/>
    <x v="0"/>
    <x v="1"/>
    <x v="0"/>
    <x v="1"/>
    <x v="1"/>
    <x v="1"/>
    <s v="Yes"/>
    <x v="0"/>
    <x v="1"/>
    <s v="No"/>
    <x v="1"/>
    <n v="55.95"/>
    <n v="734.35"/>
    <n v="0"/>
    <n v="0"/>
    <n v="247.65"/>
    <n v="982"/>
    <x v="1"/>
    <x v="1"/>
    <x v="1"/>
    <x v="1"/>
    <x v="3"/>
    <n v="1"/>
    <x v="3"/>
  </r>
  <r>
    <s v="4641-FROLU"/>
    <x v="0"/>
    <n v="49"/>
    <s v="Yes"/>
    <n v="1"/>
    <s v="La Honda"/>
    <n v="94020"/>
    <n v="37.285677"/>
    <n v="-122.224165"/>
    <n v="8"/>
    <n v="30"/>
    <s v="Offer C"/>
    <x v="0"/>
    <n v="11.6"/>
    <x v="0"/>
    <s v="No"/>
    <x v="3"/>
    <m/>
    <x v="2"/>
    <x v="2"/>
    <x v="2"/>
    <x v="2"/>
    <x v="2"/>
    <x v="2"/>
    <m/>
    <x v="2"/>
    <x v="2"/>
    <s v="No"/>
    <x v="0"/>
    <n v="19.3"/>
    <n v="602.9"/>
    <n v="0"/>
    <n v="0"/>
    <n v="348"/>
    <n v="950.9"/>
    <x v="0"/>
    <x v="0"/>
    <x v="0"/>
    <x v="3"/>
    <x v="1"/>
    <n v="0"/>
    <x v="1"/>
  </r>
  <r>
    <s v="4644-OBGFZ"/>
    <x v="1"/>
    <n v="43"/>
    <s v="Yes"/>
    <n v="3"/>
    <s v="San Francisco"/>
    <n v="94115"/>
    <n v="37.786031000000001"/>
    <n v="-122.43730100000001"/>
    <n v="5"/>
    <n v="55"/>
    <s v="None"/>
    <x v="0"/>
    <n v="36.229999999999997"/>
    <x v="0"/>
    <s v="No"/>
    <x v="3"/>
    <m/>
    <x v="2"/>
    <x v="2"/>
    <x v="2"/>
    <x v="2"/>
    <x v="2"/>
    <x v="2"/>
    <m/>
    <x v="2"/>
    <x v="0"/>
    <s v="No"/>
    <x v="0"/>
    <n v="19.5"/>
    <n v="1026.3499999999999"/>
    <n v="0"/>
    <n v="0"/>
    <n v="1992.65"/>
    <n v="3019"/>
    <x v="0"/>
    <x v="0"/>
    <x v="0"/>
    <x v="2"/>
    <x v="1"/>
    <n v="0"/>
    <x v="1"/>
  </r>
  <r>
    <s v="4644-PIZRT"/>
    <x v="1"/>
    <n v="36"/>
    <s v="Yes"/>
    <n v="3"/>
    <s v="Long Barn"/>
    <n v="95335"/>
    <n v="38.109124999999999"/>
    <n v="-120.078597"/>
    <n v="5"/>
    <n v="17"/>
    <s v="None"/>
    <x v="0"/>
    <n v="33.24"/>
    <x v="1"/>
    <s v="Yes"/>
    <x v="2"/>
    <n v="76"/>
    <x v="1"/>
    <x v="1"/>
    <x v="1"/>
    <x v="1"/>
    <x v="0"/>
    <x v="0"/>
    <s v="No"/>
    <x v="0"/>
    <x v="0"/>
    <s v="Yes"/>
    <x v="1"/>
    <n v="70.349999999999994"/>
    <n v="1201.6500000000001"/>
    <n v="0"/>
    <n v="0"/>
    <n v="565.08000000000004"/>
    <n v="1766.73"/>
    <x v="0"/>
    <x v="0"/>
    <x v="0"/>
    <x v="1"/>
    <x v="0"/>
    <n v="0"/>
    <x v="0"/>
  </r>
  <r>
    <s v="4646-QZXTF"/>
    <x v="0"/>
    <n v="38"/>
    <s v="Yes"/>
    <n v="0"/>
    <s v="San Juan Bautista"/>
    <n v="95045"/>
    <n v="36.810568000000004"/>
    <n v="-121.503022"/>
    <n v="4"/>
    <n v="7"/>
    <s v="None"/>
    <x v="0"/>
    <n v="12.16"/>
    <x v="0"/>
    <s v="Yes"/>
    <x v="2"/>
    <n v="9"/>
    <x v="1"/>
    <x v="1"/>
    <x v="1"/>
    <x v="0"/>
    <x v="0"/>
    <x v="1"/>
    <s v="Yes"/>
    <x v="0"/>
    <x v="1"/>
    <s v="No"/>
    <x v="1"/>
    <n v="81.25"/>
    <n v="580.1"/>
    <n v="47.36"/>
    <n v="0"/>
    <n v="85.12"/>
    <n v="617.86"/>
    <x v="0"/>
    <x v="0"/>
    <x v="0"/>
    <x v="0"/>
    <x v="0"/>
    <n v="0"/>
    <x v="0"/>
  </r>
  <r>
    <s v="4647-MUZON"/>
    <x v="0"/>
    <n v="56"/>
    <s v="Yes"/>
    <n v="0"/>
    <s v="Port Hueneme"/>
    <n v="93041"/>
    <n v="34.110123999999999"/>
    <n v="-119.100972"/>
    <n v="9"/>
    <n v="18"/>
    <s v="Offer D"/>
    <x v="0"/>
    <n v="29.6"/>
    <x v="0"/>
    <s v="Yes"/>
    <x v="1"/>
    <n v="7"/>
    <x v="0"/>
    <x v="1"/>
    <x v="1"/>
    <x v="1"/>
    <x v="0"/>
    <x v="1"/>
    <s v="Yes"/>
    <x v="0"/>
    <x v="1"/>
    <s v="Yes"/>
    <x v="0"/>
    <n v="95.95"/>
    <n v="1745.5"/>
    <n v="6.72"/>
    <n v="0"/>
    <n v="532.79999999999995"/>
    <n v="2271.58"/>
    <x v="0"/>
    <x v="0"/>
    <x v="0"/>
    <x v="1"/>
    <x v="2"/>
    <n v="0"/>
    <x v="2"/>
  </r>
  <r>
    <s v="4647-XXZAM"/>
    <x v="0"/>
    <n v="41"/>
    <s v="Yes"/>
    <n v="1"/>
    <s v="Los Angeles"/>
    <n v="90037"/>
    <n v="34.002642000000002"/>
    <n v="-118.28759599999999"/>
    <n v="1"/>
    <n v="6"/>
    <s v="None"/>
    <x v="0"/>
    <n v="29.41"/>
    <x v="0"/>
    <s v="Yes"/>
    <x v="2"/>
    <n v="29"/>
    <x v="0"/>
    <x v="1"/>
    <x v="0"/>
    <x v="1"/>
    <x v="1"/>
    <x v="0"/>
    <s v="No"/>
    <x v="0"/>
    <x v="1"/>
    <s v="No"/>
    <x v="0"/>
    <n v="45.5"/>
    <n v="285.2"/>
    <n v="0"/>
    <n v="0"/>
    <n v="176.46"/>
    <n v="461.66"/>
    <x v="0"/>
    <x v="0"/>
    <x v="0"/>
    <x v="0"/>
    <x v="1"/>
    <n v="0"/>
    <x v="3"/>
  </r>
  <r>
    <s v="4648-YPBTM"/>
    <x v="1"/>
    <n v="35"/>
    <s v="No"/>
    <n v="0"/>
    <s v="Arcadia"/>
    <n v="91007"/>
    <n v="34.128284000000001"/>
    <n v="-118.047732"/>
    <n v="0"/>
    <n v="53"/>
    <s v="None"/>
    <x v="0"/>
    <n v="6.54"/>
    <x v="1"/>
    <s v="Yes"/>
    <x v="2"/>
    <n v="4"/>
    <x v="0"/>
    <x v="0"/>
    <x v="1"/>
    <x v="0"/>
    <x v="1"/>
    <x v="1"/>
    <s v="Yes"/>
    <x v="0"/>
    <x v="2"/>
    <s v="Yes"/>
    <x v="1"/>
    <n v="73.900000000000006"/>
    <n v="3958.25"/>
    <n v="0"/>
    <n v="0"/>
    <n v="346.62"/>
    <n v="4304.87"/>
    <x v="0"/>
    <x v="0"/>
    <x v="0"/>
    <x v="2"/>
    <x v="0"/>
    <n v="0"/>
    <x v="0"/>
  </r>
  <r>
    <s v="4652-NNHNY"/>
    <x v="1"/>
    <n v="32"/>
    <s v="Yes"/>
    <n v="0"/>
    <s v="Fellows"/>
    <n v="93224"/>
    <n v="35.215730999999998"/>
    <n v="-119.57013000000001"/>
    <n v="1"/>
    <n v="16"/>
    <s v="None"/>
    <x v="0"/>
    <n v="17.96"/>
    <x v="1"/>
    <s v="Yes"/>
    <x v="1"/>
    <n v="30"/>
    <x v="0"/>
    <x v="1"/>
    <x v="0"/>
    <x v="1"/>
    <x v="1"/>
    <x v="0"/>
    <s v="No"/>
    <x v="0"/>
    <x v="1"/>
    <s v="Yes"/>
    <x v="1"/>
    <n v="73.849999999999994"/>
    <n v="1284.2"/>
    <n v="0"/>
    <n v="0"/>
    <n v="287.36"/>
    <n v="1571.56"/>
    <x v="1"/>
    <x v="3"/>
    <x v="6"/>
    <x v="1"/>
    <x v="0"/>
    <n v="1"/>
    <x v="0"/>
  </r>
  <r>
    <s v="4652-ODEVH"/>
    <x v="1"/>
    <n v="43"/>
    <s v="Yes"/>
    <n v="3"/>
    <s v="Dutch Flat"/>
    <n v="95714"/>
    <n v="39.197215"/>
    <n v="-120.83678999999999"/>
    <n v="10"/>
    <n v="45"/>
    <s v="None"/>
    <x v="0"/>
    <n v="47.31"/>
    <x v="1"/>
    <s v="No"/>
    <x v="3"/>
    <m/>
    <x v="2"/>
    <x v="2"/>
    <x v="2"/>
    <x v="2"/>
    <x v="2"/>
    <x v="2"/>
    <m/>
    <x v="2"/>
    <x v="2"/>
    <s v="No"/>
    <x v="2"/>
    <n v="24.45"/>
    <n v="1088.25"/>
    <n v="0"/>
    <n v="0"/>
    <n v="2128.9499999999998"/>
    <n v="3217.2"/>
    <x v="0"/>
    <x v="0"/>
    <x v="0"/>
    <x v="3"/>
    <x v="1"/>
    <n v="0"/>
    <x v="1"/>
  </r>
  <r>
    <s v="4654-DLAMQ"/>
    <x v="0"/>
    <n v="69"/>
    <s v="Yes"/>
    <n v="0"/>
    <s v="Warner Springs"/>
    <n v="92086"/>
    <n v="33.323704999999997"/>
    <n v="-116.626907"/>
    <n v="9"/>
    <n v="64"/>
    <s v="None"/>
    <x v="0"/>
    <n v="3.76"/>
    <x v="0"/>
    <s v="Yes"/>
    <x v="1"/>
    <n v="11"/>
    <x v="1"/>
    <x v="0"/>
    <x v="1"/>
    <x v="1"/>
    <x v="1"/>
    <x v="1"/>
    <s v="No"/>
    <x v="0"/>
    <x v="0"/>
    <s v="No"/>
    <x v="1"/>
    <n v="97"/>
    <n v="6430.9"/>
    <n v="0"/>
    <n v="0"/>
    <n v="240.64"/>
    <n v="6671.54"/>
    <x v="0"/>
    <x v="0"/>
    <x v="0"/>
    <x v="2"/>
    <x v="3"/>
    <n v="0"/>
    <x v="2"/>
  </r>
  <r>
    <s v="4654-GGUII"/>
    <x v="0"/>
    <n v="28"/>
    <s v="No"/>
    <n v="0"/>
    <s v="Smartville"/>
    <n v="95977"/>
    <n v="39.176594999999999"/>
    <n v="-121.291692"/>
    <n v="0"/>
    <n v="18"/>
    <s v="None"/>
    <x v="1"/>
    <m/>
    <x v="2"/>
    <s v="Yes"/>
    <x v="2"/>
    <n v="48"/>
    <x v="1"/>
    <x v="0"/>
    <x v="0"/>
    <x v="0"/>
    <x v="1"/>
    <x v="0"/>
    <s v="No"/>
    <x v="1"/>
    <x v="0"/>
    <s v="Yes"/>
    <x v="0"/>
    <n v="-5"/>
    <n v="711.95"/>
    <n v="0"/>
    <n v="90"/>
    <n v="0"/>
    <n v="801.95"/>
    <x v="0"/>
    <x v="0"/>
    <x v="0"/>
    <x v="1"/>
    <x v="4"/>
    <n v="0"/>
    <x v="1"/>
  </r>
  <r>
    <s v="4654-ULTTN"/>
    <x v="1"/>
    <n v="34"/>
    <s v="Yes"/>
    <n v="0"/>
    <s v="Fillmore"/>
    <n v="93015"/>
    <n v="34.408161"/>
    <n v="-118.865111"/>
    <n v="9"/>
    <n v="70"/>
    <s v="Offer A"/>
    <x v="0"/>
    <n v="8.2799999999999994"/>
    <x v="1"/>
    <s v="Yes"/>
    <x v="2"/>
    <n v="5"/>
    <x v="1"/>
    <x v="1"/>
    <x v="1"/>
    <x v="0"/>
    <x v="1"/>
    <x v="1"/>
    <s v="Yes"/>
    <x v="0"/>
    <x v="2"/>
    <s v="Yes"/>
    <x v="0"/>
    <n v="74.8"/>
    <n v="5315.8"/>
    <n v="0"/>
    <n v="0"/>
    <n v="579.6"/>
    <n v="5895.4"/>
    <x v="0"/>
    <x v="0"/>
    <x v="0"/>
    <x v="2"/>
    <x v="0"/>
    <n v="0"/>
    <x v="0"/>
  </r>
  <r>
    <s v="4656-CAURT"/>
    <x v="1"/>
    <n v="57"/>
    <s v="No"/>
    <n v="0"/>
    <s v="Phillipsville"/>
    <n v="95559"/>
    <n v="40.184094000000002"/>
    <n v="-123.745487"/>
    <n v="0"/>
    <n v="69"/>
    <s v="None"/>
    <x v="0"/>
    <n v="22.24"/>
    <x v="1"/>
    <s v="No"/>
    <x v="3"/>
    <m/>
    <x v="2"/>
    <x v="2"/>
    <x v="2"/>
    <x v="2"/>
    <x v="2"/>
    <x v="2"/>
    <m/>
    <x v="2"/>
    <x v="2"/>
    <s v="No"/>
    <x v="1"/>
    <n v="23.95"/>
    <n v="1713.1"/>
    <n v="0"/>
    <n v="0"/>
    <n v="1534.56"/>
    <n v="3247.66"/>
    <x v="0"/>
    <x v="0"/>
    <x v="0"/>
    <x v="2"/>
    <x v="2"/>
    <n v="0"/>
    <x v="1"/>
  </r>
  <r>
    <s v="4657-FWVFY"/>
    <x v="0"/>
    <n v="51"/>
    <s v="Yes"/>
    <n v="2"/>
    <s v="Kings Beach"/>
    <n v="96143"/>
    <n v="39.246653999999999"/>
    <n v="-120.029273"/>
    <n v="4"/>
    <n v="40"/>
    <s v="None"/>
    <x v="0"/>
    <n v="29.42"/>
    <x v="1"/>
    <s v="Yes"/>
    <x v="1"/>
    <n v="23"/>
    <x v="0"/>
    <x v="0"/>
    <x v="1"/>
    <x v="1"/>
    <x v="0"/>
    <x v="0"/>
    <s v="No"/>
    <x v="0"/>
    <x v="1"/>
    <s v="Yes"/>
    <x v="0"/>
    <n v="96.35"/>
    <n v="3915.4"/>
    <n v="0"/>
    <n v="0"/>
    <n v="1176.8"/>
    <n v="5092.2"/>
    <x v="0"/>
    <x v="0"/>
    <x v="0"/>
    <x v="3"/>
    <x v="2"/>
    <n v="0"/>
    <x v="2"/>
  </r>
  <r>
    <s v="4658-HCOHW"/>
    <x v="0"/>
    <n v="52"/>
    <s v="Yes"/>
    <n v="0"/>
    <s v="Redwood Valley"/>
    <n v="95470"/>
    <n v="39.298065000000001"/>
    <n v="-123.25211"/>
    <n v="1"/>
    <n v="21"/>
    <s v="None"/>
    <x v="0"/>
    <n v="16.670000000000002"/>
    <x v="0"/>
    <s v="Yes"/>
    <x v="1"/>
    <n v="3"/>
    <x v="0"/>
    <x v="0"/>
    <x v="1"/>
    <x v="0"/>
    <x v="0"/>
    <x v="1"/>
    <s v="Yes"/>
    <x v="0"/>
    <x v="1"/>
    <s v="Yes"/>
    <x v="1"/>
    <n v="102.8"/>
    <n v="2110.15"/>
    <n v="0"/>
    <n v="0"/>
    <n v="350.07"/>
    <n v="2460.2199999999998"/>
    <x v="1"/>
    <x v="1"/>
    <x v="1"/>
    <x v="1"/>
    <x v="2"/>
    <n v="1"/>
    <x v="2"/>
  </r>
  <r>
    <s v="4659-NZRUF"/>
    <x v="0"/>
    <n v="64"/>
    <s v="No"/>
    <n v="0"/>
    <s v="Oakland"/>
    <n v="94609"/>
    <n v="37.834341000000002"/>
    <n v="-122.26437"/>
    <n v="0"/>
    <n v="19"/>
    <s v="Offer D"/>
    <x v="0"/>
    <n v="32.869999999999997"/>
    <x v="1"/>
    <s v="Yes"/>
    <x v="1"/>
    <n v="17"/>
    <x v="1"/>
    <x v="0"/>
    <x v="0"/>
    <x v="1"/>
    <x v="1"/>
    <x v="1"/>
    <s v="Yes"/>
    <x v="1"/>
    <x v="1"/>
    <s v="Yes"/>
    <x v="1"/>
    <n v="95.15"/>
    <n v="1789.25"/>
    <n v="0"/>
    <n v="120"/>
    <n v="624.53"/>
    <n v="2533.7800000000002"/>
    <x v="1"/>
    <x v="4"/>
    <x v="7"/>
    <x v="1"/>
    <x v="3"/>
    <n v="1"/>
    <x v="2"/>
  </r>
  <r>
    <s v="4660-IRIBM"/>
    <x v="1"/>
    <n v="32"/>
    <s v="Yes"/>
    <n v="1"/>
    <s v="Crows Landing"/>
    <n v="95313"/>
    <n v="37.435664000000003"/>
    <n v="-121.04905599999999"/>
    <n v="1"/>
    <n v="18"/>
    <s v="Offer D"/>
    <x v="0"/>
    <n v="24.16"/>
    <x v="0"/>
    <s v="Yes"/>
    <x v="1"/>
    <n v="19"/>
    <x v="1"/>
    <x v="1"/>
    <x v="1"/>
    <x v="1"/>
    <x v="0"/>
    <x v="0"/>
    <s v="No"/>
    <x v="0"/>
    <x v="1"/>
    <s v="Yes"/>
    <x v="2"/>
    <n v="87.9"/>
    <n v="1500.5"/>
    <n v="0"/>
    <n v="0"/>
    <n v="434.88"/>
    <n v="1935.38"/>
    <x v="0"/>
    <x v="0"/>
    <x v="0"/>
    <x v="1"/>
    <x v="0"/>
    <n v="0"/>
    <x v="0"/>
  </r>
  <r>
    <s v="4661-NJEUX"/>
    <x v="1"/>
    <n v="42"/>
    <s v="No"/>
    <n v="0"/>
    <s v="Portola Valley"/>
    <n v="94028"/>
    <n v="37.369709"/>
    <n v="-122.215844"/>
    <n v="0"/>
    <n v="1"/>
    <s v="None"/>
    <x v="0"/>
    <n v="3.23"/>
    <x v="0"/>
    <s v="No"/>
    <x v="3"/>
    <m/>
    <x v="2"/>
    <x v="2"/>
    <x v="2"/>
    <x v="2"/>
    <x v="2"/>
    <x v="2"/>
    <m/>
    <x v="2"/>
    <x v="1"/>
    <s v="Yes"/>
    <x v="0"/>
    <n v="20.05"/>
    <n v="20.05"/>
    <n v="0"/>
    <n v="0"/>
    <n v="3.23"/>
    <n v="23.28"/>
    <x v="2"/>
    <x v="0"/>
    <x v="0"/>
    <x v="0"/>
    <x v="1"/>
    <n v="0"/>
    <x v="1"/>
  </r>
  <r>
    <s v="4662-EKDPQ"/>
    <x v="1"/>
    <n v="44"/>
    <s v="No"/>
    <n v="0"/>
    <s v="San Diego"/>
    <n v="92121"/>
    <n v="32.898612999999997"/>
    <n v="-117.20293700000001"/>
    <n v="0"/>
    <n v="2"/>
    <s v="None"/>
    <x v="0"/>
    <n v="37.29"/>
    <x v="1"/>
    <s v="Yes"/>
    <x v="0"/>
    <n v="20"/>
    <x v="0"/>
    <x v="1"/>
    <x v="0"/>
    <x v="1"/>
    <x v="1"/>
    <x v="1"/>
    <s v="Yes"/>
    <x v="0"/>
    <x v="1"/>
    <s v="No"/>
    <x v="1"/>
    <n v="62.05"/>
    <n v="118.3"/>
    <n v="0"/>
    <n v="0"/>
    <n v="74.58"/>
    <n v="192.88"/>
    <x v="1"/>
    <x v="1"/>
    <x v="5"/>
    <x v="0"/>
    <x v="1"/>
    <n v="1"/>
    <x v="0"/>
  </r>
  <r>
    <s v="4664-NJCMS"/>
    <x v="0"/>
    <n v="52"/>
    <s v="Yes"/>
    <n v="0"/>
    <s v="San Francisco"/>
    <n v="94133"/>
    <n v="37.802070999999998"/>
    <n v="-122.41100400000001"/>
    <n v="7"/>
    <n v="33"/>
    <s v="Offer C"/>
    <x v="1"/>
    <m/>
    <x v="2"/>
    <s v="Yes"/>
    <x v="2"/>
    <n v="7"/>
    <x v="1"/>
    <x v="1"/>
    <x v="1"/>
    <x v="0"/>
    <x v="0"/>
    <x v="1"/>
    <s v="Yes"/>
    <x v="0"/>
    <x v="2"/>
    <s v="No"/>
    <x v="1"/>
    <n v="59.55"/>
    <n v="2016.3"/>
    <n v="0"/>
    <n v="0"/>
    <n v="0"/>
    <n v="2016.3"/>
    <x v="0"/>
    <x v="0"/>
    <x v="0"/>
    <x v="3"/>
    <x v="2"/>
    <n v="0"/>
    <x v="3"/>
  </r>
  <r>
    <s v="4667-OHGKG"/>
    <x v="1"/>
    <n v="61"/>
    <s v="No"/>
    <n v="0"/>
    <s v="Summerland"/>
    <n v="93067"/>
    <n v="34.420997999999997"/>
    <n v="-119.60137"/>
    <n v="0"/>
    <n v="1"/>
    <s v="None"/>
    <x v="0"/>
    <n v="49.2"/>
    <x v="0"/>
    <s v="No"/>
    <x v="3"/>
    <m/>
    <x v="2"/>
    <x v="2"/>
    <x v="2"/>
    <x v="2"/>
    <x v="2"/>
    <x v="2"/>
    <m/>
    <x v="2"/>
    <x v="1"/>
    <s v="Yes"/>
    <x v="0"/>
    <n v="19.3"/>
    <n v="19.3"/>
    <n v="0"/>
    <n v="0"/>
    <n v="49.2"/>
    <n v="68.5"/>
    <x v="1"/>
    <x v="2"/>
    <x v="15"/>
    <x v="0"/>
    <x v="3"/>
    <n v="1"/>
    <x v="1"/>
  </r>
  <r>
    <s v="4667-QONEA"/>
    <x v="0"/>
    <n v="72"/>
    <s v="Yes"/>
    <n v="0"/>
    <s v="Los Angeles"/>
    <n v="90064"/>
    <n v="34.037250999999998"/>
    <n v="-118.423573"/>
    <n v="9"/>
    <n v="60"/>
    <s v="Offer B"/>
    <x v="0"/>
    <n v="48.9"/>
    <x v="0"/>
    <s v="Yes"/>
    <x v="0"/>
    <n v="16"/>
    <x v="1"/>
    <x v="0"/>
    <x v="1"/>
    <x v="0"/>
    <x v="1"/>
    <x v="1"/>
    <s v="No"/>
    <x v="0"/>
    <x v="0"/>
    <s v="Yes"/>
    <x v="0"/>
    <n v="74.849999999999994"/>
    <n v="4456.3500000000004"/>
    <n v="0"/>
    <n v="0"/>
    <n v="2934"/>
    <n v="7390.35"/>
    <x v="0"/>
    <x v="0"/>
    <x v="0"/>
    <x v="2"/>
    <x v="3"/>
    <n v="0"/>
    <x v="0"/>
  </r>
  <r>
    <s v="4670-TABXH"/>
    <x v="1"/>
    <n v="53"/>
    <s v="Yes"/>
    <n v="0"/>
    <s v="Hawthorne"/>
    <n v="90250"/>
    <n v="33.914774999999999"/>
    <n v="-118.348083"/>
    <n v="6"/>
    <n v="72"/>
    <s v="None"/>
    <x v="0"/>
    <n v="22.95"/>
    <x v="1"/>
    <s v="Yes"/>
    <x v="1"/>
    <n v="17"/>
    <x v="0"/>
    <x v="0"/>
    <x v="1"/>
    <x v="0"/>
    <x v="0"/>
    <x v="1"/>
    <s v="Yes"/>
    <x v="0"/>
    <x v="2"/>
    <s v="Yes"/>
    <x v="0"/>
    <n v="109.75"/>
    <n v="7758.9"/>
    <n v="0"/>
    <n v="0"/>
    <n v="1652.4"/>
    <n v="9411.2999999999993"/>
    <x v="0"/>
    <x v="0"/>
    <x v="0"/>
    <x v="2"/>
    <x v="2"/>
    <n v="0"/>
    <x v="2"/>
  </r>
  <r>
    <s v="4671-LXRDQ"/>
    <x v="1"/>
    <n v="44"/>
    <s v="No"/>
    <n v="0"/>
    <s v="Salyer"/>
    <n v="95563"/>
    <n v="40.89866"/>
    <n v="-123.539754"/>
    <n v="0"/>
    <n v="2"/>
    <s v="None"/>
    <x v="0"/>
    <n v="17.25"/>
    <x v="0"/>
    <s v="Yes"/>
    <x v="0"/>
    <n v="3"/>
    <x v="0"/>
    <x v="1"/>
    <x v="0"/>
    <x v="1"/>
    <x v="1"/>
    <x v="0"/>
    <s v="No"/>
    <x v="1"/>
    <x v="1"/>
    <s v="Yes"/>
    <x v="0"/>
    <n v="45"/>
    <n v="96.45"/>
    <n v="0"/>
    <n v="30"/>
    <n v="34.5"/>
    <n v="160.94999999999999"/>
    <x v="1"/>
    <x v="1"/>
    <x v="1"/>
    <x v="0"/>
    <x v="1"/>
    <n v="1"/>
    <x v="3"/>
  </r>
  <r>
    <s v="4671-VJLCL"/>
    <x v="0"/>
    <n v="36"/>
    <s v="No"/>
    <n v="0"/>
    <s v="Los Angeles"/>
    <n v="90046"/>
    <n v="34.108454999999999"/>
    <n v="-118.362081"/>
    <n v="0"/>
    <n v="63"/>
    <s v="Offer B"/>
    <x v="0"/>
    <n v="12.82"/>
    <x v="1"/>
    <s v="Yes"/>
    <x v="2"/>
    <n v="17"/>
    <x v="1"/>
    <x v="0"/>
    <x v="1"/>
    <x v="0"/>
    <x v="0"/>
    <x v="0"/>
    <s v="No"/>
    <x v="0"/>
    <x v="2"/>
    <s v="Yes"/>
    <x v="0"/>
    <n v="79.849999999999994"/>
    <n v="4861.45"/>
    <n v="0"/>
    <n v="0"/>
    <n v="807.66"/>
    <n v="5669.11"/>
    <x v="0"/>
    <x v="0"/>
    <x v="0"/>
    <x v="2"/>
    <x v="0"/>
    <n v="0"/>
    <x v="0"/>
  </r>
  <r>
    <s v="4672-FOTSD"/>
    <x v="1"/>
    <n v="54"/>
    <s v="No"/>
    <n v="0"/>
    <s v="Dorris"/>
    <n v="96023"/>
    <n v="41.949216"/>
    <n v="-122.050062"/>
    <n v="0"/>
    <n v="12"/>
    <s v="Offer D"/>
    <x v="0"/>
    <n v="45.8"/>
    <x v="1"/>
    <s v="Yes"/>
    <x v="2"/>
    <n v="4"/>
    <x v="1"/>
    <x v="0"/>
    <x v="0"/>
    <x v="0"/>
    <x v="1"/>
    <x v="0"/>
    <s v="No"/>
    <x v="0"/>
    <x v="1"/>
    <s v="Yes"/>
    <x v="1"/>
    <n v="67.25"/>
    <n v="832.3"/>
    <n v="0"/>
    <n v="0"/>
    <n v="549.6"/>
    <n v="1381.9"/>
    <x v="0"/>
    <x v="0"/>
    <x v="0"/>
    <x v="0"/>
    <x v="2"/>
    <n v="0"/>
    <x v="0"/>
  </r>
  <r>
    <s v="4673-KKSLS"/>
    <x v="0"/>
    <n v="56"/>
    <s v="No"/>
    <n v="0"/>
    <s v="Oakland"/>
    <n v="94605"/>
    <n v="37.758018999999997"/>
    <n v="-122.138678"/>
    <n v="0"/>
    <n v="31"/>
    <s v="None"/>
    <x v="0"/>
    <n v="40.92"/>
    <x v="0"/>
    <s v="Yes"/>
    <x v="1"/>
    <n v="20"/>
    <x v="1"/>
    <x v="1"/>
    <x v="1"/>
    <x v="0"/>
    <x v="1"/>
    <x v="0"/>
    <s v="No"/>
    <x v="1"/>
    <x v="1"/>
    <s v="No"/>
    <x v="1"/>
    <n v="87.6"/>
    <n v="2724.25"/>
    <n v="0"/>
    <n v="70"/>
    <n v="1268.52"/>
    <n v="4062.77"/>
    <x v="0"/>
    <x v="0"/>
    <x v="0"/>
    <x v="3"/>
    <x v="2"/>
    <n v="0"/>
    <x v="0"/>
  </r>
  <r>
    <s v="4674-HGNUA"/>
    <x v="1"/>
    <n v="57"/>
    <s v="Yes"/>
    <n v="3"/>
    <s v="Petrolia"/>
    <n v="95558"/>
    <n v="40.274301999999999"/>
    <n v="-124.210902"/>
    <n v="6"/>
    <n v="71"/>
    <s v="Offer A"/>
    <x v="0"/>
    <n v="31.33"/>
    <x v="1"/>
    <s v="Yes"/>
    <x v="0"/>
    <n v="27"/>
    <x v="1"/>
    <x v="0"/>
    <x v="1"/>
    <x v="0"/>
    <x v="0"/>
    <x v="1"/>
    <s v="Yes"/>
    <x v="0"/>
    <x v="2"/>
    <s v="No"/>
    <x v="0"/>
    <n v="89.9"/>
    <n v="6457.15"/>
    <n v="0"/>
    <n v="0"/>
    <n v="2224.4299999999998"/>
    <n v="8681.58"/>
    <x v="0"/>
    <x v="0"/>
    <x v="0"/>
    <x v="2"/>
    <x v="2"/>
    <n v="0"/>
    <x v="0"/>
  </r>
  <r>
    <s v="4676-MQUEA"/>
    <x v="1"/>
    <n v="80"/>
    <s v="Yes"/>
    <n v="0"/>
    <s v="Laguna Beach"/>
    <n v="92651"/>
    <n v="33.570022999999999"/>
    <n v="-117.773669"/>
    <n v="9"/>
    <n v="50"/>
    <s v="None"/>
    <x v="0"/>
    <n v="14.49"/>
    <x v="1"/>
    <s v="Yes"/>
    <x v="1"/>
    <n v="17"/>
    <x v="1"/>
    <x v="0"/>
    <x v="1"/>
    <x v="1"/>
    <x v="0"/>
    <x v="0"/>
    <s v="No"/>
    <x v="0"/>
    <x v="0"/>
    <s v="Yes"/>
    <x v="1"/>
    <n v="101.9"/>
    <n v="5265.5"/>
    <n v="0"/>
    <n v="0"/>
    <n v="724.5"/>
    <n v="5990"/>
    <x v="0"/>
    <x v="0"/>
    <x v="0"/>
    <x v="2"/>
    <x v="3"/>
    <n v="0"/>
    <x v="2"/>
  </r>
  <r>
    <s v="4676-WLUHT"/>
    <x v="1"/>
    <n v="51"/>
    <s v="No"/>
    <n v="0"/>
    <s v="Darwin"/>
    <n v="93522"/>
    <n v="36.319181"/>
    <n v="-117.593053"/>
    <n v="0"/>
    <n v="54"/>
    <s v="Offer B"/>
    <x v="1"/>
    <m/>
    <x v="2"/>
    <s v="Yes"/>
    <x v="2"/>
    <n v="7"/>
    <x v="1"/>
    <x v="0"/>
    <x v="0"/>
    <x v="1"/>
    <x v="1"/>
    <x v="1"/>
    <s v="Yes"/>
    <x v="0"/>
    <x v="2"/>
    <s v="No"/>
    <x v="1"/>
    <n v="46.2"/>
    <n v="2431.9499999999998"/>
    <n v="0"/>
    <n v="0"/>
    <n v="0"/>
    <n v="2431.9499999999998"/>
    <x v="0"/>
    <x v="0"/>
    <x v="0"/>
    <x v="2"/>
    <x v="2"/>
    <n v="0"/>
    <x v="3"/>
  </r>
  <r>
    <s v="4678-DVQEO"/>
    <x v="0"/>
    <n v="41"/>
    <s v="No"/>
    <n v="0"/>
    <s v="Bass Lake"/>
    <n v="93604"/>
    <n v="37.458367000000003"/>
    <n v="-119.345011"/>
    <n v="0"/>
    <n v="1"/>
    <s v="None"/>
    <x v="0"/>
    <n v="34.04"/>
    <x v="0"/>
    <s v="Yes"/>
    <x v="2"/>
    <n v="23"/>
    <x v="0"/>
    <x v="1"/>
    <x v="0"/>
    <x v="0"/>
    <x v="1"/>
    <x v="0"/>
    <s v="No"/>
    <x v="0"/>
    <x v="1"/>
    <s v="Yes"/>
    <x v="1"/>
    <n v="52.2"/>
    <n v="52.2"/>
    <n v="0"/>
    <n v="0"/>
    <n v="34.04"/>
    <n v="86.24"/>
    <x v="1"/>
    <x v="1"/>
    <x v="5"/>
    <x v="0"/>
    <x v="1"/>
    <n v="1"/>
    <x v="3"/>
  </r>
  <r>
    <s v="4680-KUTAJ"/>
    <x v="0"/>
    <n v="73"/>
    <s v="No"/>
    <n v="0"/>
    <s v="Beverly Hills"/>
    <n v="90212"/>
    <n v="34.062094999999999"/>
    <n v="-118.40150800000001"/>
    <n v="0"/>
    <n v="11"/>
    <s v="None"/>
    <x v="0"/>
    <n v="2.81"/>
    <x v="1"/>
    <s v="Yes"/>
    <x v="2"/>
    <n v="3"/>
    <x v="1"/>
    <x v="1"/>
    <x v="0"/>
    <x v="1"/>
    <x v="1"/>
    <x v="0"/>
    <s v="No"/>
    <x v="0"/>
    <x v="2"/>
    <s v="Yes"/>
    <x v="1"/>
    <n v="55.6"/>
    <n v="580.79999999999995"/>
    <n v="15.2"/>
    <n v="0"/>
    <n v="30.91"/>
    <n v="596.51"/>
    <x v="0"/>
    <x v="0"/>
    <x v="0"/>
    <x v="0"/>
    <x v="3"/>
    <n v="0"/>
    <x v="3"/>
  </r>
  <r>
    <s v="4682-BLBUC"/>
    <x v="1"/>
    <n v="19"/>
    <s v="Yes"/>
    <n v="0"/>
    <s v="La Crescenta"/>
    <n v="91214"/>
    <n v="34.239635999999997"/>
    <n v="-118.245259"/>
    <n v="1"/>
    <n v="44"/>
    <s v="None"/>
    <x v="0"/>
    <n v="29.61"/>
    <x v="0"/>
    <s v="Yes"/>
    <x v="2"/>
    <n v="48"/>
    <x v="0"/>
    <x v="0"/>
    <x v="1"/>
    <x v="0"/>
    <x v="0"/>
    <x v="0"/>
    <s v="No"/>
    <x v="0"/>
    <x v="0"/>
    <s v="Yes"/>
    <x v="1"/>
    <n v="70.95"/>
    <n v="3250.45"/>
    <n v="24.92"/>
    <n v="0"/>
    <n v="1302.8399999999999"/>
    <n v="4528.37"/>
    <x v="0"/>
    <x v="0"/>
    <x v="0"/>
    <x v="3"/>
    <x v="4"/>
    <n v="0"/>
    <x v="0"/>
  </r>
  <r>
    <s v="4683-WYDOU"/>
    <x v="1"/>
    <n v="54"/>
    <s v="Yes"/>
    <n v="0"/>
    <s v="Rancho Palos Verdes"/>
    <n v="90275"/>
    <n v="33.753146000000001"/>
    <n v="-118.367459"/>
    <n v="8"/>
    <n v="62"/>
    <s v="None"/>
    <x v="0"/>
    <n v="34.619999999999997"/>
    <x v="1"/>
    <s v="Yes"/>
    <x v="1"/>
    <n v="28"/>
    <x v="0"/>
    <x v="1"/>
    <x v="1"/>
    <x v="0"/>
    <x v="0"/>
    <x v="1"/>
    <s v="Yes"/>
    <x v="0"/>
    <x v="2"/>
    <s v="Yes"/>
    <x v="1"/>
    <n v="107.6"/>
    <n v="6912.7"/>
    <n v="0"/>
    <n v="0"/>
    <n v="2146.44"/>
    <n v="9059.14"/>
    <x v="0"/>
    <x v="0"/>
    <x v="0"/>
    <x v="2"/>
    <x v="2"/>
    <n v="0"/>
    <x v="2"/>
  </r>
  <r>
    <s v="4685-ERGHK"/>
    <x v="1"/>
    <n v="45"/>
    <s v="No"/>
    <n v="0"/>
    <s v="Gasquet"/>
    <n v="95543"/>
    <n v="41.867908"/>
    <n v="-123.794144"/>
    <n v="0"/>
    <n v="57"/>
    <s v="Offer B"/>
    <x v="0"/>
    <n v="36.08"/>
    <x v="1"/>
    <s v="Yes"/>
    <x v="1"/>
    <n v="26"/>
    <x v="0"/>
    <x v="1"/>
    <x v="0"/>
    <x v="1"/>
    <x v="0"/>
    <x v="0"/>
    <s v="No"/>
    <x v="0"/>
    <x v="0"/>
    <s v="Yes"/>
    <x v="1"/>
    <n v="86.9"/>
    <n v="4939.25"/>
    <n v="0"/>
    <n v="0"/>
    <n v="2056.56"/>
    <n v="6995.81"/>
    <x v="0"/>
    <x v="0"/>
    <x v="0"/>
    <x v="2"/>
    <x v="1"/>
    <n v="0"/>
    <x v="0"/>
  </r>
  <r>
    <s v="4685-TFLLS"/>
    <x v="1"/>
    <n v="39"/>
    <s v="Yes"/>
    <n v="3"/>
    <s v="Spreckels"/>
    <n v="93962"/>
    <n v="36.624640999999997"/>
    <n v="-121.647195"/>
    <n v="1"/>
    <n v="18"/>
    <s v="Offer D"/>
    <x v="0"/>
    <n v="45.18"/>
    <x v="0"/>
    <s v="No"/>
    <x v="3"/>
    <m/>
    <x v="2"/>
    <x v="2"/>
    <x v="2"/>
    <x v="2"/>
    <x v="2"/>
    <x v="2"/>
    <m/>
    <x v="2"/>
    <x v="0"/>
    <s v="No"/>
    <x v="1"/>
    <n v="19.8"/>
    <n v="342.3"/>
    <n v="0"/>
    <n v="0"/>
    <n v="813.24"/>
    <n v="1155.54"/>
    <x v="0"/>
    <x v="0"/>
    <x v="0"/>
    <x v="1"/>
    <x v="0"/>
    <n v="0"/>
    <x v="1"/>
  </r>
  <r>
    <s v="4686-GEFRM"/>
    <x v="1"/>
    <n v="23"/>
    <s v="Yes"/>
    <n v="0"/>
    <s v="Pioneertown"/>
    <n v="92268"/>
    <n v="34.201107999999998"/>
    <n v="-116.593456"/>
    <n v="5"/>
    <n v="70"/>
    <s v="Offer A"/>
    <x v="0"/>
    <n v="45.24"/>
    <x v="1"/>
    <s v="Yes"/>
    <x v="1"/>
    <n v="42"/>
    <x v="0"/>
    <x v="0"/>
    <x v="1"/>
    <x v="0"/>
    <x v="1"/>
    <x v="1"/>
    <s v="Yes"/>
    <x v="0"/>
    <x v="2"/>
    <s v="Yes"/>
    <x v="1"/>
    <n v="98.7"/>
    <n v="6858.9"/>
    <n v="0"/>
    <n v="0"/>
    <n v="3166.8"/>
    <n v="10025.700000000001"/>
    <x v="0"/>
    <x v="0"/>
    <x v="0"/>
    <x v="2"/>
    <x v="4"/>
    <n v="0"/>
    <x v="2"/>
  </r>
  <r>
    <s v="4686-UXDML"/>
    <x v="0"/>
    <n v="24"/>
    <s v="No"/>
    <n v="0"/>
    <s v="Cutler"/>
    <n v="93615"/>
    <n v="36.497895"/>
    <n v="-119.285484"/>
    <n v="0"/>
    <n v="21"/>
    <s v="None"/>
    <x v="0"/>
    <n v="24.86"/>
    <x v="1"/>
    <s v="Yes"/>
    <x v="1"/>
    <n v="48"/>
    <x v="0"/>
    <x v="0"/>
    <x v="0"/>
    <x v="1"/>
    <x v="0"/>
    <x v="1"/>
    <s v="Yes"/>
    <x v="0"/>
    <x v="1"/>
    <s v="Yes"/>
    <x v="0"/>
    <n v="99.85"/>
    <n v="1992.55"/>
    <n v="0"/>
    <n v="0"/>
    <n v="522.05999999999995"/>
    <n v="2514.61"/>
    <x v="0"/>
    <x v="0"/>
    <x v="0"/>
    <x v="1"/>
    <x v="4"/>
    <n v="0"/>
    <x v="2"/>
  </r>
  <r>
    <s v="4690-LLKUA"/>
    <x v="1"/>
    <n v="68"/>
    <s v="No"/>
    <n v="0"/>
    <s v="San Diego"/>
    <n v="92130"/>
    <n v="32.957194999999999"/>
    <n v="-117.20254199999999"/>
    <n v="0"/>
    <n v="17"/>
    <s v="None"/>
    <x v="0"/>
    <n v="40.93"/>
    <x v="0"/>
    <s v="Yes"/>
    <x v="2"/>
    <n v="2"/>
    <x v="0"/>
    <x v="1"/>
    <x v="0"/>
    <x v="1"/>
    <x v="1"/>
    <x v="0"/>
    <s v="No"/>
    <x v="0"/>
    <x v="1"/>
    <s v="Yes"/>
    <x v="1"/>
    <n v="45.05"/>
    <n v="770.6"/>
    <n v="0"/>
    <n v="0"/>
    <n v="695.81"/>
    <n v="1466.41"/>
    <x v="1"/>
    <x v="1"/>
    <x v="5"/>
    <x v="1"/>
    <x v="3"/>
    <n v="1"/>
    <x v="3"/>
  </r>
  <r>
    <s v="4690-PKDQG"/>
    <x v="0"/>
    <n v="66"/>
    <s v="Yes"/>
    <n v="0"/>
    <s v="San Diego"/>
    <n v="92102"/>
    <n v="32.716006999999998"/>
    <n v="-117.117462"/>
    <n v="3"/>
    <n v="42"/>
    <s v="None"/>
    <x v="0"/>
    <n v="22.89"/>
    <x v="1"/>
    <s v="Yes"/>
    <x v="1"/>
    <n v="12"/>
    <x v="0"/>
    <x v="0"/>
    <x v="1"/>
    <x v="1"/>
    <x v="0"/>
    <x v="0"/>
    <s v="No"/>
    <x v="0"/>
    <x v="1"/>
    <s v="Yes"/>
    <x v="1"/>
    <n v="95.55"/>
    <n v="3930.6"/>
    <n v="0"/>
    <n v="0"/>
    <n v="961.38"/>
    <n v="4891.9799999999996"/>
    <x v="0"/>
    <x v="0"/>
    <x v="0"/>
    <x v="3"/>
    <x v="3"/>
    <n v="0"/>
    <x v="2"/>
  </r>
  <r>
    <s v="4692-NNQRU"/>
    <x v="0"/>
    <n v="49"/>
    <s v="Yes"/>
    <n v="0"/>
    <s v="Cloverdale"/>
    <n v="95425"/>
    <n v="38.801935999999998"/>
    <n v="-122.938935"/>
    <n v="7"/>
    <n v="21"/>
    <s v="Offer D"/>
    <x v="0"/>
    <n v="14.51"/>
    <x v="0"/>
    <s v="Yes"/>
    <x v="1"/>
    <n v="20"/>
    <x v="0"/>
    <x v="1"/>
    <x v="1"/>
    <x v="0"/>
    <x v="1"/>
    <x v="0"/>
    <s v="No"/>
    <x v="0"/>
    <x v="0"/>
    <s v="No"/>
    <x v="1"/>
    <n v="79.2"/>
    <n v="1742.45"/>
    <n v="0"/>
    <n v="0"/>
    <n v="304.70999999999998"/>
    <n v="2047.16"/>
    <x v="0"/>
    <x v="0"/>
    <x v="0"/>
    <x v="1"/>
    <x v="1"/>
    <n v="0"/>
    <x v="0"/>
  </r>
  <r>
    <s v="4693-VWVBO"/>
    <x v="0"/>
    <n v="60"/>
    <s v="No"/>
    <n v="0"/>
    <s v="Valley Springs"/>
    <n v="95252"/>
    <n v="38.156970999999999"/>
    <n v="-120.849231"/>
    <n v="0"/>
    <n v="3"/>
    <s v="None"/>
    <x v="0"/>
    <n v="40.98"/>
    <x v="0"/>
    <s v="No"/>
    <x v="3"/>
    <m/>
    <x v="2"/>
    <x v="2"/>
    <x v="2"/>
    <x v="2"/>
    <x v="2"/>
    <x v="2"/>
    <m/>
    <x v="2"/>
    <x v="1"/>
    <s v="No"/>
    <x v="1"/>
    <n v="19.55"/>
    <n v="61.05"/>
    <n v="0"/>
    <n v="0"/>
    <n v="122.94"/>
    <n v="183.99"/>
    <x v="2"/>
    <x v="0"/>
    <x v="0"/>
    <x v="0"/>
    <x v="3"/>
    <n v="0"/>
    <x v="1"/>
  </r>
  <r>
    <s v="4694-PHWFW"/>
    <x v="0"/>
    <n v="26"/>
    <s v="No"/>
    <n v="3"/>
    <s v="San Francisco"/>
    <n v="94105"/>
    <n v="37.789167999999997"/>
    <n v="-122.395009"/>
    <n v="0"/>
    <n v="8"/>
    <s v="None"/>
    <x v="0"/>
    <n v="45.87"/>
    <x v="0"/>
    <s v="No"/>
    <x v="3"/>
    <m/>
    <x v="2"/>
    <x v="2"/>
    <x v="2"/>
    <x v="2"/>
    <x v="2"/>
    <x v="2"/>
    <m/>
    <x v="2"/>
    <x v="1"/>
    <s v="No"/>
    <x v="2"/>
    <n v="19.95"/>
    <n v="170.9"/>
    <n v="0"/>
    <n v="0"/>
    <n v="366.96"/>
    <n v="537.86"/>
    <x v="0"/>
    <x v="0"/>
    <x v="0"/>
    <x v="0"/>
    <x v="4"/>
    <n v="0"/>
    <x v="1"/>
  </r>
  <r>
    <s v="4695-VADHF"/>
    <x v="1"/>
    <n v="53"/>
    <s v="Yes"/>
    <n v="0"/>
    <s v="Oakland"/>
    <n v="94606"/>
    <n v="37.792489000000003"/>
    <n v="-122.244314"/>
    <n v="1"/>
    <n v="18"/>
    <s v="None"/>
    <x v="0"/>
    <n v="2.86"/>
    <x v="0"/>
    <s v="Yes"/>
    <x v="2"/>
    <n v="22"/>
    <x v="0"/>
    <x v="1"/>
    <x v="1"/>
    <x v="1"/>
    <x v="1"/>
    <x v="1"/>
    <s v="Yes"/>
    <x v="0"/>
    <x v="1"/>
    <s v="No"/>
    <x v="1"/>
    <n v="57.45"/>
    <n v="990.85"/>
    <n v="15.73"/>
    <n v="0"/>
    <n v="51.48"/>
    <n v="1026.5999999999999"/>
    <x v="1"/>
    <x v="1"/>
    <x v="1"/>
    <x v="1"/>
    <x v="2"/>
    <n v="1"/>
    <x v="3"/>
  </r>
  <r>
    <s v="4695-WJZUE"/>
    <x v="0"/>
    <n v="68"/>
    <s v="No"/>
    <n v="0"/>
    <s v="Irvine"/>
    <n v="92606"/>
    <n v="33.703975999999997"/>
    <n v="-117.824172"/>
    <n v="0"/>
    <n v="2"/>
    <s v="None"/>
    <x v="0"/>
    <n v="21.57"/>
    <x v="1"/>
    <s v="Yes"/>
    <x v="1"/>
    <n v="28"/>
    <x v="0"/>
    <x v="1"/>
    <x v="1"/>
    <x v="1"/>
    <x v="1"/>
    <x v="1"/>
    <s v="Yes"/>
    <x v="0"/>
    <x v="1"/>
    <s v="Yes"/>
    <x v="1"/>
    <n v="88.55"/>
    <n v="179.25"/>
    <n v="0"/>
    <n v="0"/>
    <n v="43.14"/>
    <n v="222.39"/>
    <x v="1"/>
    <x v="1"/>
    <x v="1"/>
    <x v="0"/>
    <x v="3"/>
    <n v="1"/>
    <x v="0"/>
  </r>
  <r>
    <s v="4697-LUPSU"/>
    <x v="1"/>
    <n v="22"/>
    <s v="Yes"/>
    <n v="0"/>
    <s v="Grover Beach"/>
    <n v="93433"/>
    <n v="35.120832999999998"/>
    <n v="-120.61843"/>
    <n v="6"/>
    <n v="2"/>
    <s v="None"/>
    <x v="0"/>
    <n v="38.409999999999997"/>
    <x v="0"/>
    <s v="No"/>
    <x v="3"/>
    <m/>
    <x v="2"/>
    <x v="2"/>
    <x v="2"/>
    <x v="2"/>
    <x v="2"/>
    <x v="2"/>
    <m/>
    <x v="2"/>
    <x v="0"/>
    <s v="No"/>
    <x v="0"/>
    <n v="20.2"/>
    <n v="34.75"/>
    <n v="0"/>
    <n v="0"/>
    <n v="76.819999999999993"/>
    <n v="111.57"/>
    <x v="2"/>
    <x v="0"/>
    <x v="0"/>
    <x v="0"/>
    <x v="4"/>
    <n v="0"/>
    <x v="1"/>
  </r>
  <r>
    <s v="4698-KVLLG"/>
    <x v="0"/>
    <n v="66"/>
    <s v="No"/>
    <n v="0"/>
    <s v="San Quentin"/>
    <n v="94964"/>
    <n v="37.942551000000002"/>
    <n v="-122.491642"/>
    <n v="0"/>
    <n v="51"/>
    <s v="None"/>
    <x v="0"/>
    <n v="47.46"/>
    <x v="0"/>
    <s v="No"/>
    <x v="3"/>
    <m/>
    <x v="2"/>
    <x v="2"/>
    <x v="2"/>
    <x v="2"/>
    <x v="2"/>
    <x v="2"/>
    <m/>
    <x v="2"/>
    <x v="2"/>
    <s v="No"/>
    <x v="0"/>
    <n v="19.600000000000001"/>
    <n v="967.9"/>
    <n v="0"/>
    <n v="0"/>
    <n v="2420.46"/>
    <n v="3388.36"/>
    <x v="0"/>
    <x v="0"/>
    <x v="0"/>
    <x v="2"/>
    <x v="3"/>
    <n v="0"/>
    <x v="1"/>
  </r>
  <r>
    <s v="4700-UBQMV"/>
    <x v="1"/>
    <n v="42"/>
    <s v="Yes"/>
    <n v="3"/>
    <s v="Stockton"/>
    <n v="95206"/>
    <n v="37.902422000000001"/>
    <n v="-121.440029"/>
    <n v="6"/>
    <n v="21"/>
    <s v="None"/>
    <x v="0"/>
    <n v="31.55"/>
    <x v="1"/>
    <s v="Yes"/>
    <x v="2"/>
    <n v="23"/>
    <x v="1"/>
    <x v="1"/>
    <x v="0"/>
    <x v="1"/>
    <x v="0"/>
    <x v="1"/>
    <s v="Yes"/>
    <x v="0"/>
    <x v="0"/>
    <s v="Yes"/>
    <x v="1"/>
    <n v="75.900000000000006"/>
    <n v="1549.75"/>
    <n v="0"/>
    <n v="0"/>
    <n v="662.55"/>
    <n v="2212.3000000000002"/>
    <x v="0"/>
    <x v="0"/>
    <x v="0"/>
    <x v="1"/>
    <x v="1"/>
    <n v="0"/>
    <x v="0"/>
  </r>
  <r>
    <s v="4701-AHWMW"/>
    <x v="1"/>
    <n v="30"/>
    <s v="Yes"/>
    <n v="0"/>
    <s v="Susanville"/>
    <n v="96130"/>
    <n v="40.559176999999998"/>
    <n v="-120.61211299999999"/>
    <n v="1"/>
    <n v="55"/>
    <s v="None"/>
    <x v="1"/>
    <m/>
    <x v="2"/>
    <s v="Yes"/>
    <x v="2"/>
    <n v="42"/>
    <x v="0"/>
    <x v="1"/>
    <x v="1"/>
    <x v="0"/>
    <x v="0"/>
    <x v="1"/>
    <s v="Yes"/>
    <x v="1"/>
    <x v="1"/>
    <s v="Yes"/>
    <x v="1"/>
    <n v="54.55"/>
    <n v="2978.3"/>
    <n v="0"/>
    <n v="50"/>
    <n v="0"/>
    <n v="3028.3"/>
    <x v="1"/>
    <x v="5"/>
    <x v="8"/>
    <x v="2"/>
    <x v="0"/>
    <n v="1"/>
    <x v="3"/>
  </r>
  <r>
    <s v="4701-LKOZD"/>
    <x v="0"/>
    <n v="64"/>
    <s v="No"/>
    <n v="0"/>
    <s v="Foresthill"/>
    <n v="95631"/>
    <n v="39.031875999999997"/>
    <n v="-120.81114100000001"/>
    <n v="0"/>
    <n v="70"/>
    <s v="None"/>
    <x v="0"/>
    <n v="29.53"/>
    <x v="1"/>
    <s v="Yes"/>
    <x v="0"/>
    <n v="7"/>
    <x v="1"/>
    <x v="0"/>
    <x v="1"/>
    <x v="0"/>
    <x v="0"/>
    <x v="1"/>
    <s v="Yes"/>
    <x v="1"/>
    <x v="2"/>
    <s v="No"/>
    <x v="0"/>
    <n v="89.75"/>
    <n v="6367.2"/>
    <n v="0"/>
    <n v="110"/>
    <n v="2067.1"/>
    <n v="8544.2999999999993"/>
    <x v="0"/>
    <x v="0"/>
    <x v="0"/>
    <x v="2"/>
    <x v="3"/>
    <n v="0"/>
    <x v="0"/>
  </r>
  <r>
    <s v="4701-MLJPN"/>
    <x v="1"/>
    <n v="60"/>
    <s v="No"/>
    <n v="0"/>
    <s v="Fresno"/>
    <n v="93702"/>
    <n v="36.739384999999999"/>
    <n v="-119.753649"/>
    <n v="0"/>
    <n v="31"/>
    <s v="Offer C"/>
    <x v="0"/>
    <n v="1.53"/>
    <x v="0"/>
    <s v="Yes"/>
    <x v="2"/>
    <n v="6"/>
    <x v="0"/>
    <x v="1"/>
    <x v="1"/>
    <x v="0"/>
    <x v="1"/>
    <x v="0"/>
    <s v="No"/>
    <x v="1"/>
    <x v="1"/>
    <s v="Yes"/>
    <x v="1"/>
    <n v="55.25"/>
    <n v="1715.65"/>
    <n v="0"/>
    <n v="10"/>
    <n v="47.43"/>
    <n v="1773.08"/>
    <x v="1"/>
    <x v="5"/>
    <x v="9"/>
    <x v="3"/>
    <x v="3"/>
    <n v="1"/>
    <x v="3"/>
  </r>
  <r>
    <s v="4702-HDRKD"/>
    <x v="1"/>
    <n v="30"/>
    <s v="No"/>
    <n v="0"/>
    <s v="Knights Landing"/>
    <n v="95645"/>
    <n v="38.875508000000004"/>
    <n v="-121.765866"/>
    <n v="0"/>
    <n v="67"/>
    <s v="Offer A"/>
    <x v="1"/>
    <m/>
    <x v="2"/>
    <s v="Yes"/>
    <x v="0"/>
    <n v="85"/>
    <x v="1"/>
    <x v="1"/>
    <x v="1"/>
    <x v="0"/>
    <x v="0"/>
    <x v="0"/>
    <s v="No"/>
    <x v="0"/>
    <x v="0"/>
    <s v="Yes"/>
    <x v="1"/>
    <n v="49.35"/>
    <n v="3321.35"/>
    <n v="0"/>
    <n v="0"/>
    <n v="0"/>
    <n v="3321.35"/>
    <x v="0"/>
    <x v="0"/>
    <x v="0"/>
    <x v="2"/>
    <x v="0"/>
    <n v="0"/>
    <x v="3"/>
  </r>
  <r>
    <s v="4702-IOQDC"/>
    <x v="0"/>
    <n v="58"/>
    <s v="No"/>
    <n v="0"/>
    <s v="Gustine"/>
    <n v="95322"/>
    <n v="37.147198000000003"/>
    <n v="-121.120161"/>
    <n v="0"/>
    <n v="1"/>
    <s v="Offer E"/>
    <x v="0"/>
    <n v="46.17"/>
    <x v="0"/>
    <s v="Yes"/>
    <x v="1"/>
    <n v="30"/>
    <x v="0"/>
    <x v="1"/>
    <x v="0"/>
    <x v="1"/>
    <x v="1"/>
    <x v="0"/>
    <s v="No"/>
    <x v="0"/>
    <x v="1"/>
    <s v="Yes"/>
    <x v="1"/>
    <n v="70.099999999999994"/>
    <n v="70.099999999999994"/>
    <n v="0"/>
    <n v="0"/>
    <n v="46.17"/>
    <n v="116.27"/>
    <x v="1"/>
    <x v="1"/>
    <x v="10"/>
    <x v="0"/>
    <x v="2"/>
    <n v="1"/>
    <x v="0"/>
  </r>
  <r>
    <s v="4703-MQYKT"/>
    <x v="1"/>
    <n v="43"/>
    <s v="No"/>
    <n v="0"/>
    <s v="Escondido"/>
    <n v="92025"/>
    <n v="33.081477999999997"/>
    <n v="-117.03381400000001"/>
    <n v="0"/>
    <n v="21"/>
    <s v="None"/>
    <x v="0"/>
    <n v="16.809999999999999"/>
    <x v="0"/>
    <s v="No"/>
    <x v="3"/>
    <m/>
    <x v="2"/>
    <x v="2"/>
    <x v="2"/>
    <x v="2"/>
    <x v="2"/>
    <x v="2"/>
    <m/>
    <x v="2"/>
    <x v="2"/>
    <s v="No"/>
    <x v="2"/>
    <n v="19.600000000000001"/>
    <n v="390.4"/>
    <n v="0"/>
    <n v="0"/>
    <n v="353.01"/>
    <n v="743.41"/>
    <x v="0"/>
    <x v="0"/>
    <x v="0"/>
    <x v="1"/>
    <x v="1"/>
    <n v="0"/>
    <x v="1"/>
  </r>
  <r>
    <s v="4704-ERYFC"/>
    <x v="0"/>
    <n v="19"/>
    <s v="Yes"/>
    <n v="0"/>
    <s v="Knights Landing"/>
    <n v="95645"/>
    <n v="38.875508000000004"/>
    <n v="-121.765866"/>
    <n v="1"/>
    <n v="22"/>
    <s v="None"/>
    <x v="0"/>
    <n v="32.11"/>
    <x v="0"/>
    <s v="Yes"/>
    <x v="1"/>
    <n v="52"/>
    <x v="0"/>
    <x v="1"/>
    <x v="0"/>
    <x v="1"/>
    <x v="1"/>
    <x v="0"/>
    <s v="No"/>
    <x v="0"/>
    <x v="1"/>
    <s v="Yes"/>
    <x v="1"/>
    <n v="69.25"/>
    <n v="1554"/>
    <n v="0"/>
    <n v="0"/>
    <n v="706.42"/>
    <n v="2260.42"/>
    <x v="1"/>
    <x v="1"/>
    <x v="10"/>
    <x v="1"/>
    <x v="4"/>
    <n v="1"/>
    <x v="0"/>
  </r>
  <r>
    <s v="4706-AXVKM"/>
    <x v="0"/>
    <n v="78"/>
    <s v="No"/>
    <n v="0"/>
    <s v="Stevenson Ranch"/>
    <n v="91381"/>
    <n v="34.364153000000002"/>
    <n v="-118.615583"/>
    <n v="0"/>
    <n v="11"/>
    <s v="None"/>
    <x v="0"/>
    <n v="4.0999999999999996"/>
    <x v="1"/>
    <s v="Yes"/>
    <x v="1"/>
    <n v="5"/>
    <x v="0"/>
    <x v="1"/>
    <x v="0"/>
    <x v="1"/>
    <x v="1"/>
    <x v="1"/>
    <s v="No"/>
    <x v="0"/>
    <x v="1"/>
    <s v="Yes"/>
    <x v="0"/>
    <n v="84.8"/>
    <n v="906.85"/>
    <n v="0"/>
    <n v="0"/>
    <n v="45.1"/>
    <n v="951.95"/>
    <x v="1"/>
    <x v="4"/>
    <x v="19"/>
    <x v="0"/>
    <x v="3"/>
    <n v="1"/>
    <x v="0"/>
  </r>
  <r>
    <s v="4706-DGAHW"/>
    <x v="1"/>
    <n v="73"/>
    <s v="No"/>
    <n v="0"/>
    <s v="California Hot Springs"/>
    <n v="93207"/>
    <n v="35.865794999999999"/>
    <n v="-118.69759000000001"/>
    <n v="0"/>
    <n v="1"/>
    <s v="Offer E"/>
    <x v="0"/>
    <n v="49.34"/>
    <x v="0"/>
    <s v="Yes"/>
    <x v="2"/>
    <n v="15"/>
    <x v="0"/>
    <x v="1"/>
    <x v="0"/>
    <x v="1"/>
    <x v="1"/>
    <x v="0"/>
    <s v="No"/>
    <x v="0"/>
    <x v="2"/>
    <s v="No"/>
    <x v="1"/>
    <n v="45.2"/>
    <n v="45.2"/>
    <n v="0"/>
    <n v="0"/>
    <n v="49.34"/>
    <n v="94.54"/>
    <x v="2"/>
    <x v="0"/>
    <x v="0"/>
    <x v="0"/>
    <x v="3"/>
    <n v="0"/>
    <x v="3"/>
  </r>
  <r>
    <s v="4707-MAXGU"/>
    <x v="1"/>
    <n v="36"/>
    <s v="Yes"/>
    <n v="0"/>
    <s v="Canyon Country"/>
    <n v="91351"/>
    <n v="34.422519000000001"/>
    <n v="-118.420717"/>
    <n v="1"/>
    <n v="72"/>
    <s v="None"/>
    <x v="0"/>
    <n v="36.03"/>
    <x v="1"/>
    <s v="No"/>
    <x v="3"/>
    <m/>
    <x v="2"/>
    <x v="2"/>
    <x v="2"/>
    <x v="2"/>
    <x v="2"/>
    <x v="2"/>
    <m/>
    <x v="2"/>
    <x v="2"/>
    <s v="No"/>
    <x v="0"/>
    <n v="25.85"/>
    <n v="1872.2"/>
    <n v="5.73"/>
    <n v="0"/>
    <n v="2594.16"/>
    <n v="4460.63"/>
    <x v="0"/>
    <x v="0"/>
    <x v="0"/>
    <x v="2"/>
    <x v="0"/>
    <n v="0"/>
    <x v="1"/>
  </r>
  <r>
    <s v="4707-YNOQA"/>
    <x v="0"/>
    <n v="57"/>
    <s v="Yes"/>
    <n v="1"/>
    <s v="Burnt Ranch"/>
    <n v="95527"/>
    <n v="40.854512"/>
    <n v="-123.450097"/>
    <n v="6"/>
    <n v="34"/>
    <s v="None"/>
    <x v="0"/>
    <n v="25.69"/>
    <x v="1"/>
    <s v="No"/>
    <x v="3"/>
    <m/>
    <x v="2"/>
    <x v="2"/>
    <x v="2"/>
    <x v="2"/>
    <x v="2"/>
    <x v="2"/>
    <m/>
    <x v="2"/>
    <x v="0"/>
    <s v="Yes"/>
    <x v="0"/>
    <n v="25.6"/>
    <n v="917.15"/>
    <n v="0"/>
    <n v="0"/>
    <n v="873.46"/>
    <n v="1790.61"/>
    <x v="0"/>
    <x v="0"/>
    <x v="0"/>
    <x v="3"/>
    <x v="2"/>
    <n v="0"/>
    <x v="1"/>
  </r>
  <r>
    <s v="4709-LKHYG"/>
    <x v="0"/>
    <n v="23"/>
    <s v="Yes"/>
    <n v="0"/>
    <s v="Tarzana"/>
    <n v="91356"/>
    <n v="34.157136999999999"/>
    <n v="-118.548511"/>
    <n v="6"/>
    <n v="29"/>
    <s v="Offer C"/>
    <x v="0"/>
    <n v="27.72"/>
    <x v="0"/>
    <s v="No"/>
    <x v="3"/>
    <m/>
    <x v="2"/>
    <x v="2"/>
    <x v="2"/>
    <x v="2"/>
    <x v="2"/>
    <x v="2"/>
    <m/>
    <x v="2"/>
    <x v="0"/>
    <s v="No"/>
    <x v="1"/>
    <n v="20"/>
    <n v="540.04999999999995"/>
    <n v="0"/>
    <n v="0"/>
    <n v="803.88"/>
    <n v="1343.93"/>
    <x v="0"/>
    <x v="0"/>
    <x v="0"/>
    <x v="3"/>
    <x v="4"/>
    <n v="0"/>
    <x v="1"/>
  </r>
  <r>
    <s v="4710-FDUIZ"/>
    <x v="1"/>
    <n v="50"/>
    <s v="Yes"/>
    <n v="0"/>
    <s v="Santa Ana"/>
    <n v="92707"/>
    <n v="33.714829000000002"/>
    <n v="-117.872941"/>
    <n v="2"/>
    <n v="56"/>
    <s v="None"/>
    <x v="0"/>
    <n v="26.15"/>
    <x v="1"/>
    <s v="Yes"/>
    <x v="1"/>
    <n v="7"/>
    <x v="0"/>
    <x v="0"/>
    <x v="0"/>
    <x v="1"/>
    <x v="0"/>
    <x v="1"/>
    <s v="Yes"/>
    <x v="1"/>
    <x v="0"/>
    <s v="No"/>
    <x v="0"/>
    <n v="100.3"/>
    <n v="5614.45"/>
    <n v="0"/>
    <n v="100"/>
    <n v="1464.4"/>
    <n v="7178.85"/>
    <x v="1"/>
    <x v="1"/>
    <x v="11"/>
    <x v="2"/>
    <x v="2"/>
    <n v="1"/>
    <x v="2"/>
  </r>
  <r>
    <s v="4710-NKCAW"/>
    <x v="1"/>
    <n v="42"/>
    <s v="Yes"/>
    <n v="2"/>
    <s v="El Cajon"/>
    <n v="92019"/>
    <n v="32.785164999999999"/>
    <n v="-116.86264799999999"/>
    <n v="7"/>
    <n v="5"/>
    <s v="None"/>
    <x v="0"/>
    <n v="17.37"/>
    <x v="1"/>
    <s v="Yes"/>
    <x v="2"/>
    <n v="15"/>
    <x v="1"/>
    <x v="0"/>
    <x v="0"/>
    <x v="0"/>
    <x v="1"/>
    <x v="0"/>
    <s v="No"/>
    <x v="0"/>
    <x v="1"/>
    <s v="No"/>
    <x v="0"/>
    <n v="64.400000000000006"/>
    <n v="316.89999999999998"/>
    <n v="0"/>
    <n v="0"/>
    <n v="86.85"/>
    <n v="403.75"/>
    <x v="0"/>
    <x v="0"/>
    <x v="0"/>
    <x v="0"/>
    <x v="1"/>
    <n v="0"/>
    <x v="0"/>
  </r>
  <r>
    <s v="4712-AUQZO"/>
    <x v="1"/>
    <n v="53"/>
    <s v="No"/>
    <n v="0"/>
    <s v="Pinole"/>
    <n v="94564"/>
    <n v="37.996462000000001"/>
    <n v="-122.293716"/>
    <n v="0"/>
    <n v="18"/>
    <s v="None"/>
    <x v="1"/>
    <m/>
    <x v="2"/>
    <s v="Yes"/>
    <x v="2"/>
    <n v="30"/>
    <x v="1"/>
    <x v="1"/>
    <x v="1"/>
    <x v="1"/>
    <x v="1"/>
    <x v="0"/>
    <s v="No"/>
    <x v="0"/>
    <x v="1"/>
    <s v="No"/>
    <x v="0"/>
    <n v="33.6"/>
    <n v="550.35"/>
    <n v="0"/>
    <n v="0"/>
    <n v="0"/>
    <n v="550.35"/>
    <x v="0"/>
    <x v="0"/>
    <x v="0"/>
    <x v="1"/>
    <x v="2"/>
    <n v="0"/>
    <x v="3"/>
  </r>
  <r>
    <s v="4712-UYOOI"/>
    <x v="0"/>
    <n v="21"/>
    <s v="Yes"/>
    <n v="3"/>
    <s v="Santa Cruz"/>
    <n v="95060"/>
    <n v="36.993451"/>
    <n v="-122.09885800000001"/>
    <n v="4"/>
    <n v="20"/>
    <s v="None"/>
    <x v="0"/>
    <n v="38.6"/>
    <x v="0"/>
    <s v="No"/>
    <x v="3"/>
    <m/>
    <x v="2"/>
    <x v="2"/>
    <x v="2"/>
    <x v="2"/>
    <x v="2"/>
    <x v="2"/>
    <m/>
    <x v="2"/>
    <x v="1"/>
    <s v="No"/>
    <x v="1"/>
    <n v="20"/>
    <n v="417.65"/>
    <n v="9.73"/>
    <n v="0"/>
    <n v="772"/>
    <n v="1179.92"/>
    <x v="0"/>
    <x v="0"/>
    <x v="0"/>
    <x v="1"/>
    <x v="4"/>
    <n v="0"/>
    <x v="1"/>
  </r>
  <r>
    <s v="4713-LZDRV"/>
    <x v="0"/>
    <n v="80"/>
    <s v="No"/>
    <n v="0"/>
    <s v="Malibu"/>
    <n v="90263"/>
    <n v="34.037036999999998"/>
    <n v="-118.705803"/>
    <n v="0"/>
    <n v="2"/>
    <s v="Offer E"/>
    <x v="0"/>
    <n v="31.91"/>
    <x v="0"/>
    <s v="Yes"/>
    <x v="0"/>
    <n v="30"/>
    <x v="0"/>
    <x v="1"/>
    <x v="0"/>
    <x v="1"/>
    <x v="1"/>
    <x v="1"/>
    <s v="No"/>
    <x v="0"/>
    <x v="1"/>
    <s v="Yes"/>
    <x v="1"/>
    <n v="79.599999999999994"/>
    <n v="195.05"/>
    <n v="0"/>
    <n v="0"/>
    <n v="63.82"/>
    <n v="258.87"/>
    <x v="1"/>
    <x v="4"/>
    <x v="7"/>
    <x v="0"/>
    <x v="3"/>
    <n v="1"/>
    <x v="0"/>
  </r>
  <r>
    <s v="4713-ZBURT"/>
    <x v="1"/>
    <n v="33"/>
    <s v="No"/>
    <n v="2"/>
    <s v="Brisbane"/>
    <n v="94005"/>
    <n v="37.684694"/>
    <n v="-122.40712000000001"/>
    <n v="0"/>
    <n v="45"/>
    <s v="None"/>
    <x v="0"/>
    <n v="23.54"/>
    <x v="1"/>
    <s v="Yes"/>
    <x v="1"/>
    <n v="12"/>
    <x v="0"/>
    <x v="1"/>
    <x v="1"/>
    <x v="1"/>
    <x v="0"/>
    <x v="1"/>
    <s v="Yes"/>
    <x v="0"/>
    <x v="2"/>
    <s v="No"/>
    <x v="1"/>
    <n v="99.7"/>
    <n v="4634.3500000000004"/>
    <n v="0"/>
    <n v="0"/>
    <n v="1059.3"/>
    <n v="5693.65"/>
    <x v="0"/>
    <x v="0"/>
    <x v="0"/>
    <x v="3"/>
    <x v="0"/>
    <n v="0"/>
    <x v="2"/>
  </r>
  <r>
    <s v="4716-HHKQH"/>
    <x v="1"/>
    <n v="68"/>
    <s v="Yes"/>
    <n v="0"/>
    <s v="Pomona"/>
    <n v="91767"/>
    <n v="34.083086000000002"/>
    <n v="-117.73799699999999"/>
    <n v="3"/>
    <n v="20"/>
    <s v="None"/>
    <x v="0"/>
    <n v="27.56"/>
    <x v="1"/>
    <s v="Yes"/>
    <x v="1"/>
    <n v="3"/>
    <x v="0"/>
    <x v="0"/>
    <x v="0"/>
    <x v="0"/>
    <x v="0"/>
    <x v="1"/>
    <s v="No"/>
    <x v="0"/>
    <x v="0"/>
    <s v="No"/>
    <x v="1"/>
    <n v="107.05"/>
    <n v="2172.0500000000002"/>
    <n v="0"/>
    <n v="0"/>
    <n v="551.20000000000005"/>
    <n v="2723.25"/>
    <x v="0"/>
    <x v="0"/>
    <x v="0"/>
    <x v="1"/>
    <x v="3"/>
    <n v="0"/>
    <x v="2"/>
  </r>
  <r>
    <s v="4716-MRVEN"/>
    <x v="0"/>
    <n v="30"/>
    <s v="No"/>
    <n v="0"/>
    <s v="Parlier"/>
    <n v="93648"/>
    <n v="36.622236999999998"/>
    <n v="-119.521126"/>
    <n v="0"/>
    <n v="29"/>
    <s v="Offer C"/>
    <x v="0"/>
    <n v="32.43"/>
    <x v="0"/>
    <s v="No"/>
    <x v="3"/>
    <m/>
    <x v="2"/>
    <x v="2"/>
    <x v="2"/>
    <x v="2"/>
    <x v="2"/>
    <x v="2"/>
    <m/>
    <x v="2"/>
    <x v="0"/>
    <s v="No"/>
    <x v="0"/>
    <n v="20"/>
    <n v="599.29999999999995"/>
    <n v="0"/>
    <n v="0"/>
    <n v="940.47"/>
    <n v="1539.77"/>
    <x v="0"/>
    <x v="0"/>
    <x v="0"/>
    <x v="3"/>
    <x v="0"/>
    <n v="0"/>
    <x v="1"/>
  </r>
  <r>
    <s v="4717-GHADL"/>
    <x v="0"/>
    <n v="39"/>
    <s v="No"/>
    <n v="0"/>
    <s v="Callahan"/>
    <n v="96014"/>
    <n v="41.388396999999998"/>
    <n v="-122.794636"/>
    <n v="0"/>
    <n v="50"/>
    <s v="Offer B"/>
    <x v="0"/>
    <n v="48.45"/>
    <x v="1"/>
    <s v="Yes"/>
    <x v="2"/>
    <n v="14"/>
    <x v="0"/>
    <x v="0"/>
    <x v="0"/>
    <x v="0"/>
    <x v="0"/>
    <x v="1"/>
    <s v="Yes"/>
    <x v="0"/>
    <x v="2"/>
    <s v="Yes"/>
    <x v="2"/>
    <n v="79.599999999999994"/>
    <n v="4024.2"/>
    <n v="0"/>
    <n v="0"/>
    <n v="2422.5"/>
    <n v="6446.7"/>
    <x v="0"/>
    <x v="0"/>
    <x v="0"/>
    <x v="2"/>
    <x v="0"/>
    <n v="0"/>
    <x v="0"/>
  </r>
  <r>
    <s v="4718-DHSMV"/>
    <x v="0"/>
    <n v="22"/>
    <s v="No"/>
    <n v="0"/>
    <s v="Llano"/>
    <n v="93544"/>
    <n v="34.500090999999998"/>
    <n v="-117.765862"/>
    <n v="0"/>
    <n v="11"/>
    <s v="Offer D"/>
    <x v="1"/>
    <m/>
    <x v="2"/>
    <s v="Yes"/>
    <x v="2"/>
    <n v="52"/>
    <x v="0"/>
    <x v="1"/>
    <x v="0"/>
    <x v="1"/>
    <x v="0"/>
    <x v="0"/>
    <s v="No"/>
    <x v="0"/>
    <x v="1"/>
    <s v="Yes"/>
    <x v="0"/>
    <n v="35.799999999999997"/>
    <n v="363.15"/>
    <n v="0"/>
    <n v="0"/>
    <n v="0"/>
    <n v="363.15"/>
    <x v="0"/>
    <x v="0"/>
    <x v="0"/>
    <x v="0"/>
    <x v="4"/>
    <n v="0"/>
    <x v="3"/>
  </r>
  <r>
    <s v="4718-WXBGI"/>
    <x v="1"/>
    <n v="21"/>
    <s v="Yes"/>
    <n v="1"/>
    <s v="Twain Harte"/>
    <n v="95383"/>
    <n v="38.107441000000001"/>
    <n v="-120.230625"/>
    <n v="1"/>
    <n v="72"/>
    <s v="Offer A"/>
    <x v="0"/>
    <n v="27.1"/>
    <x v="1"/>
    <s v="Yes"/>
    <x v="0"/>
    <n v="59"/>
    <x v="1"/>
    <x v="0"/>
    <x v="1"/>
    <x v="0"/>
    <x v="0"/>
    <x v="1"/>
    <s v="Yes"/>
    <x v="0"/>
    <x v="2"/>
    <s v="Yes"/>
    <x v="0"/>
    <n v="91.95"/>
    <n v="6614.9"/>
    <n v="0"/>
    <n v="0"/>
    <n v="1951.2"/>
    <n v="8566.1"/>
    <x v="0"/>
    <x v="0"/>
    <x v="0"/>
    <x v="2"/>
    <x v="4"/>
    <n v="0"/>
    <x v="2"/>
  </r>
  <r>
    <s v="4719-UMSIY"/>
    <x v="1"/>
    <n v="52"/>
    <s v="No"/>
    <n v="2"/>
    <s v="Lake Arrowhead"/>
    <n v="92352"/>
    <n v="34.256500000000003"/>
    <n v="-117.19335"/>
    <n v="0"/>
    <n v="6"/>
    <s v="None"/>
    <x v="0"/>
    <n v="15.5"/>
    <x v="0"/>
    <s v="No"/>
    <x v="3"/>
    <m/>
    <x v="2"/>
    <x v="2"/>
    <x v="2"/>
    <x v="2"/>
    <x v="2"/>
    <x v="2"/>
    <m/>
    <x v="2"/>
    <x v="1"/>
    <s v="No"/>
    <x v="2"/>
    <n v="19.649999999999999"/>
    <n v="100.9"/>
    <n v="0"/>
    <n v="0"/>
    <n v="93"/>
    <n v="193.9"/>
    <x v="0"/>
    <x v="0"/>
    <x v="0"/>
    <x v="0"/>
    <x v="2"/>
    <n v="0"/>
    <x v="1"/>
  </r>
  <r>
    <s v="4720-VSTSI"/>
    <x v="0"/>
    <n v="54"/>
    <s v="No"/>
    <n v="0"/>
    <s v="Monterey Park"/>
    <n v="91754"/>
    <n v="34.050322000000001"/>
    <n v="-118.147037"/>
    <n v="0"/>
    <n v="44"/>
    <s v="None"/>
    <x v="0"/>
    <n v="40.17"/>
    <x v="1"/>
    <s v="Yes"/>
    <x v="1"/>
    <n v="6"/>
    <x v="0"/>
    <x v="0"/>
    <x v="1"/>
    <x v="1"/>
    <x v="1"/>
    <x v="0"/>
    <s v="No"/>
    <x v="0"/>
    <x v="1"/>
    <s v="Yes"/>
    <x v="1"/>
    <n v="84.8"/>
    <n v="3862.55"/>
    <n v="0"/>
    <n v="0"/>
    <n v="1767.48"/>
    <n v="5630.03"/>
    <x v="1"/>
    <x v="5"/>
    <x v="9"/>
    <x v="3"/>
    <x v="2"/>
    <n v="1"/>
    <x v="0"/>
  </r>
  <r>
    <s v="4723-BEGSG"/>
    <x v="1"/>
    <n v="35"/>
    <s v="Yes"/>
    <n v="0"/>
    <s v="Corona"/>
    <n v="92881"/>
    <n v="33.833686"/>
    <n v="-117.513063"/>
    <n v="1"/>
    <n v="72"/>
    <s v="None"/>
    <x v="0"/>
    <n v="12.12"/>
    <x v="1"/>
    <s v="Yes"/>
    <x v="0"/>
    <n v="23"/>
    <x v="1"/>
    <x v="1"/>
    <x v="1"/>
    <x v="0"/>
    <x v="0"/>
    <x v="1"/>
    <s v="Yes"/>
    <x v="0"/>
    <x v="2"/>
    <s v="No"/>
    <x v="0"/>
    <n v="-10"/>
    <n v="6094.25"/>
    <n v="3.2"/>
    <n v="0"/>
    <n v="872.64"/>
    <n v="6963.69"/>
    <x v="0"/>
    <x v="0"/>
    <x v="0"/>
    <x v="2"/>
    <x v="0"/>
    <n v="0"/>
    <x v="1"/>
  </r>
  <r>
    <s v="4724-WXVWF"/>
    <x v="1"/>
    <n v="28"/>
    <s v="No"/>
    <n v="0"/>
    <s v="Earp"/>
    <n v="92242"/>
    <n v="34.137742000000003"/>
    <n v="-114.36514"/>
    <n v="0"/>
    <n v="48"/>
    <s v="None"/>
    <x v="0"/>
    <n v="4.1500000000000004"/>
    <x v="1"/>
    <s v="Yes"/>
    <x v="1"/>
    <n v="46"/>
    <x v="1"/>
    <x v="1"/>
    <x v="0"/>
    <x v="0"/>
    <x v="1"/>
    <x v="1"/>
    <s v="Yes"/>
    <x v="0"/>
    <x v="1"/>
    <s v="Yes"/>
    <x v="1"/>
    <n v="95.4"/>
    <n v="4445.3"/>
    <n v="0"/>
    <n v="0"/>
    <n v="199.2"/>
    <n v="4644.5"/>
    <x v="0"/>
    <x v="0"/>
    <x v="0"/>
    <x v="3"/>
    <x v="4"/>
    <n v="0"/>
    <x v="2"/>
  </r>
  <r>
    <s v="4726-DLWQN"/>
    <x v="1"/>
    <n v="69"/>
    <s v="No"/>
    <n v="0"/>
    <s v="Live Oak"/>
    <n v="95953"/>
    <n v="39.258746000000002"/>
    <n v="-121.77697000000001"/>
    <n v="0"/>
    <n v="50"/>
    <s v="Offer B"/>
    <x v="0"/>
    <n v="25.23"/>
    <x v="1"/>
    <s v="Yes"/>
    <x v="2"/>
    <n v="23"/>
    <x v="1"/>
    <x v="0"/>
    <x v="0"/>
    <x v="1"/>
    <x v="0"/>
    <x v="0"/>
    <s v="No"/>
    <x v="1"/>
    <x v="1"/>
    <s v="Yes"/>
    <x v="1"/>
    <n v="70.349999999999994"/>
    <n v="3454.6"/>
    <n v="0"/>
    <n v="100"/>
    <n v="1261.5"/>
    <n v="4816.1000000000004"/>
    <x v="0"/>
    <x v="0"/>
    <x v="0"/>
    <x v="2"/>
    <x v="3"/>
    <n v="0"/>
    <x v="0"/>
  </r>
  <r>
    <s v="4727-MCYZG"/>
    <x v="1"/>
    <n v="23"/>
    <s v="No"/>
    <n v="0"/>
    <s v="Union City"/>
    <n v="94587"/>
    <n v="37.594850000000001"/>
    <n v="-122.05152099999999"/>
    <n v="0"/>
    <n v="1"/>
    <s v="Offer E"/>
    <x v="0"/>
    <n v="33.32"/>
    <x v="0"/>
    <s v="Yes"/>
    <x v="2"/>
    <n v="48"/>
    <x v="0"/>
    <x v="1"/>
    <x v="0"/>
    <x v="1"/>
    <x v="1"/>
    <x v="1"/>
    <s v="Yes"/>
    <x v="1"/>
    <x v="1"/>
    <s v="No"/>
    <x v="2"/>
    <n v="55.55"/>
    <n v="55.55"/>
    <n v="0"/>
    <n v="30"/>
    <n v="33.32"/>
    <n v="118.87"/>
    <x v="2"/>
    <x v="0"/>
    <x v="0"/>
    <x v="0"/>
    <x v="4"/>
    <n v="0"/>
    <x v="3"/>
  </r>
  <r>
    <s v="4729-XKASR"/>
    <x v="1"/>
    <n v="56"/>
    <s v="No"/>
    <n v="3"/>
    <s v="San Jose"/>
    <n v="95123"/>
    <n v="37.238757999999997"/>
    <n v="-121.82837499999999"/>
    <n v="0"/>
    <n v="1"/>
    <s v="None"/>
    <x v="1"/>
    <m/>
    <x v="2"/>
    <s v="Yes"/>
    <x v="2"/>
    <n v="57"/>
    <x v="0"/>
    <x v="1"/>
    <x v="0"/>
    <x v="1"/>
    <x v="1"/>
    <x v="0"/>
    <s v="No"/>
    <x v="0"/>
    <x v="1"/>
    <s v="No"/>
    <x v="1"/>
    <n v="24.75"/>
    <n v="24.75"/>
    <n v="0"/>
    <n v="0"/>
    <n v="0"/>
    <n v="24.75"/>
    <x v="1"/>
    <x v="1"/>
    <x v="1"/>
    <x v="0"/>
    <x v="2"/>
    <n v="1"/>
    <x v="1"/>
  </r>
  <r>
    <s v="4730-AWNAU"/>
    <x v="1"/>
    <n v="59"/>
    <s v="Yes"/>
    <n v="0"/>
    <s v="Lower Lake"/>
    <n v="95457"/>
    <n v="38.925545"/>
    <n v="-122.549083"/>
    <n v="7"/>
    <n v="36"/>
    <s v="None"/>
    <x v="1"/>
    <m/>
    <x v="2"/>
    <s v="Yes"/>
    <x v="2"/>
    <n v="24"/>
    <x v="1"/>
    <x v="1"/>
    <x v="1"/>
    <x v="0"/>
    <x v="0"/>
    <x v="1"/>
    <s v="Yes"/>
    <x v="0"/>
    <x v="0"/>
    <s v="No"/>
    <x v="0"/>
    <n v="60.7"/>
    <n v="2234.5500000000002"/>
    <n v="0"/>
    <n v="0"/>
    <n v="0"/>
    <n v="2234.5500000000002"/>
    <x v="0"/>
    <x v="0"/>
    <x v="0"/>
    <x v="3"/>
    <x v="2"/>
    <n v="0"/>
    <x v="0"/>
  </r>
  <r>
    <s v="4732-RRJZC"/>
    <x v="1"/>
    <n v="31"/>
    <s v="Yes"/>
    <n v="1"/>
    <s v="Bridgeville"/>
    <n v="95526"/>
    <n v="40.372532"/>
    <n v="-123.525626"/>
    <n v="9"/>
    <n v="7"/>
    <s v="None"/>
    <x v="0"/>
    <n v="39.979999999999997"/>
    <x v="0"/>
    <s v="No"/>
    <x v="3"/>
    <m/>
    <x v="2"/>
    <x v="2"/>
    <x v="2"/>
    <x v="2"/>
    <x v="2"/>
    <x v="2"/>
    <m/>
    <x v="2"/>
    <x v="1"/>
    <s v="No"/>
    <x v="0"/>
    <n v="20.25"/>
    <n v="144.35"/>
    <n v="0"/>
    <n v="0"/>
    <n v="279.86"/>
    <n v="424.21"/>
    <x v="0"/>
    <x v="0"/>
    <x v="0"/>
    <x v="0"/>
    <x v="0"/>
    <n v="0"/>
    <x v="1"/>
  </r>
  <r>
    <s v="4735-ASGMA"/>
    <x v="1"/>
    <n v="55"/>
    <s v="No"/>
    <n v="0"/>
    <s v="Carnelian Bay"/>
    <n v="96140"/>
    <n v="39.227434000000002"/>
    <n v="-120.09180600000001"/>
    <n v="0"/>
    <n v="26"/>
    <s v="None"/>
    <x v="0"/>
    <n v="40.17"/>
    <x v="1"/>
    <s v="Yes"/>
    <x v="1"/>
    <n v="27"/>
    <x v="0"/>
    <x v="1"/>
    <x v="1"/>
    <x v="1"/>
    <x v="0"/>
    <x v="1"/>
    <s v="Yes"/>
    <x v="0"/>
    <x v="1"/>
    <s v="Yes"/>
    <x v="1"/>
    <n v="98.35"/>
    <n v="2515.3000000000002"/>
    <n v="0"/>
    <n v="0"/>
    <n v="1044.42"/>
    <n v="3559.72"/>
    <x v="1"/>
    <x v="1"/>
    <x v="1"/>
    <x v="3"/>
    <x v="2"/>
    <n v="1"/>
    <x v="2"/>
  </r>
  <r>
    <s v="4735-BJKOU"/>
    <x v="0"/>
    <n v="33"/>
    <s v="No"/>
    <n v="0"/>
    <s v="Los Angeles"/>
    <n v="90039"/>
    <n v="34.110844999999998"/>
    <n v="-118.259595"/>
    <n v="0"/>
    <n v="40"/>
    <s v="None"/>
    <x v="0"/>
    <n v="8.36"/>
    <x v="0"/>
    <s v="No"/>
    <x v="3"/>
    <m/>
    <x v="2"/>
    <x v="2"/>
    <x v="2"/>
    <x v="2"/>
    <x v="2"/>
    <x v="2"/>
    <m/>
    <x v="2"/>
    <x v="2"/>
    <s v="No"/>
    <x v="2"/>
    <n v="20.149999999999999"/>
    <n v="804.85"/>
    <n v="0"/>
    <n v="0"/>
    <n v="334.4"/>
    <n v="1139.25"/>
    <x v="0"/>
    <x v="0"/>
    <x v="0"/>
    <x v="3"/>
    <x v="0"/>
    <n v="0"/>
    <x v="1"/>
  </r>
  <r>
    <s v="4737-AQCPU"/>
    <x v="1"/>
    <n v="39"/>
    <s v="Yes"/>
    <n v="0"/>
    <s v="Los Angeles"/>
    <n v="90022"/>
    <n v="34.023809999999997"/>
    <n v="-118.156582"/>
    <n v="5"/>
    <n v="72"/>
    <s v="None"/>
    <x v="0"/>
    <n v="42.55"/>
    <x v="1"/>
    <s v="Yes"/>
    <x v="2"/>
    <n v="18"/>
    <x v="1"/>
    <x v="0"/>
    <x v="1"/>
    <x v="0"/>
    <x v="1"/>
    <x v="0"/>
    <s v="No"/>
    <x v="0"/>
    <x v="2"/>
    <s v="No"/>
    <x v="0"/>
    <n v="72.099999999999994"/>
    <n v="5016.6499999999996"/>
    <n v="0"/>
    <n v="0"/>
    <n v="3063.6"/>
    <n v="8080.25"/>
    <x v="0"/>
    <x v="0"/>
    <x v="0"/>
    <x v="2"/>
    <x v="0"/>
    <n v="0"/>
    <x v="0"/>
  </r>
  <r>
    <s v="4737-HOBAX"/>
    <x v="1"/>
    <n v="51"/>
    <s v="Yes"/>
    <n v="0"/>
    <s v="Penngrove"/>
    <n v="94951"/>
    <n v="38.325598999999997"/>
    <n v="-122.642352"/>
    <n v="5"/>
    <n v="63"/>
    <s v="None"/>
    <x v="0"/>
    <n v="10.07"/>
    <x v="1"/>
    <s v="Yes"/>
    <x v="0"/>
    <n v="20"/>
    <x v="0"/>
    <x v="1"/>
    <x v="1"/>
    <x v="0"/>
    <x v="0"/>
    <x v="1"/>
    <s v="Yes"/>
    <x v="0"/>
    <x v="2"/>
    <s v="No"/>
    <x v="0"/>
    <n v="79.8"/>
    <n v="5034.05"/>
    <n v="0"/>
    <n v="0"/>
    <n v="634.41"/>
    <n v="5668.46"/>
    <x v="0"/>
    <x v="0"/>
    <x v="0"/>
    <x v="2"/>
    <x v="2"/>
    <n v="0"/>
    <x v="0"/>
  </r>
  <r>
    <s v="4741-WWJQZ"/>
    <x v="0"/>
    <n v="49"/>
    <s v="Yes"/>
    <n v="0"/>
    <s v="Forestville"/>
    <n v="95436"/>
    <n v="38.499302"/>
    <n v="-122.92444"/>
    <n v="0"/>
    <n v="2"/>
    <s v="Offer E"/>
    <x v="0"/>
    <n v="26.58"/>
    <x v="0"/>
    <s v="Yes"/>
    <x v="1"/>
    <n v="23"/>
    <x v="1"/>
    <x v="1"/>
    <x v="0"/>
    <x v="0"/>
    <x v="1"/>
    <x v="0"/>
    <s v="No"/>
    <x v="0"/>
    <x v="1"/>
    <s v="Yes"/>
    <x v="1"/>
    <n v="80.150000000000006"/>
    <n v="194.55"/>
    <n v="0"/>
    <n v="0"/>
    <n v="53.16"/>
    <n v="247.71"/>
    <x v="2"/>
    <x v="0"/>
    <x v="0"/>
    <x v="0"/>
    <x v="1"/>
    <n v="0"/>
    <x v="0"/>
  </r>
  <r>
    <s v="4742-DRORA"/>
    <x v="1"/>
    <n v="59"/>
    <s v="Yes"/>
    <n v="0"/>
    <s v="Mecca"/>
    <n v="92254"/>
    <n v="33.543835000000001"/>
    <n v="-115.993906"/>
    <n v="5"/>
    <n v="60"/>
    <s v="Offer B"/>
    <x v="0"/>
    <n v="5.43"/>
    <x v="1"/>
    <s v="Yes"/>
    <x v="1"/>
    <n v="29"/>
    <x v="1"/>
    <x v="1"/>
    <x v="1"/>
    <x v="1"/>
    <x v="0"/>
    <x v="0"/>
    <s v="No"/>
    <x v="0"/>
    <x v="0"/>
    <s v="Yes"/>
    <x v="1"/>
    <n v="95.4"/>
    <n v="5812"/>
    <n v="0"/>
    <n v="0"/>
    <n v="325.8"/>
    <n v="6137.8"/>
    <x v="0"/>
    <x v="0"/>
    <x v="0"/>
    <x v="2"/>
    <x v="2"/>
    <n v="0"/>
    <x v="2"/>
  </r>
  <r>
    <s v="4742-TXUEX"/>
    <x v="0"/>
    <n v="24"/>
    <s v="Yes"/>
    <n v="3"/>
    <s v="Rialto"/>
    <n v="92376"/>
    <n v="34.109774999999999"/>
    <n v="-117.37890400000001"/>
    <n v="1"/>
    <n v="47"/>
    <s v="None"/>
    <x v="0"/>
    <n v="2.56"/>
    <x v="0"/>
    <s v="No"/>
    <x v="3"/>
    <m/>
    <x v="2"/>
    <x v="2"/>
    <x v="2"/>
    <x v="2"/>
    <x v="2"/>
    <x v="2"/>
    <m/>
    <x v="2"/>
    <x v="2"/>
    <s v="No"/>
    <x v="1"/>
    <n v="19.3"/>
    <n v="890.5"/>
    <n v="0"/>
    <n v="0"/>
    <n v="120.32"/>
    <n v="1010.82"/>
    <x v="0"/>
    <x v="0"/>
    <x v="0"/>
    <x v="3"/>
    <x v="4"/>
    <n v="0"/>
    <x v="1"/>
  </r>
  <r>
    <s v="4745-LSPLO"/>
    <x v="1"/>
    <n v="22"/>
    <s v="No"/>
    <n v="0"/>
    <s v="San Diego"/>
    <n v="92111"/>
    <n v="32.805517999999999"/>
    <n v="-117.16905199999999"/>
    <n v="0"/>
    <n v="1"/>
    <s v="None"/>
    <x v="0"/>
    <n v="19.850000000000001"/>
    <x v="0"/>
    <s v="No"/>
    <x v="3"/>
    <m/>
    <x v="2"/>
    <x v="2"/>
    <x v="2"/>
    <x v="2"/>
    <x v="2"/>
    <x v="2"/>
    <m/>
    <x v="2"/>
    <x v="1"/>
    <s v="No"/>
    <x v="0"/>
    <n v="20.5"/>
    <n v="20.5"/>
    <n v="0"/>
    <n v="0"/>
    <n v="19.850000000000001"/>
    <n v="40.35"/>
    <x v="1"/>
    <x v="5"/>
    <x v="9"/>
    <x v="0"/>
    <x v="4"/>
    <n v="1"/>
    <x v="1"/>
  </r>
  <r>
    <s v="4747-LCAQL"/>
    <x v="1"/>
    <n v="28"/>
    <s v="No"/>
    <n v="0"/>
    <s v="Los Angeles"/>
    <n v="90037"/>
    <n v="34.002642000000002"/>
    <n v="-118.28759599999999"/>
    <n v="0"/>
    <n v="25"/>
    <s v="Offer C"/>
    <x v="0"/>
    <n v="7.55"/>
    <x v="0"/>
    <s v="Yes"/>
    <x v="2"/>
    <n v="71"/>
    <x v="1"/>
    <x v="0"/>
    <x v="0"/>
    <x v="0"/>
    <x v="0"/>
    <x v="1"/>
    <s v="Yes"/>
    <x v="0"/>
    <x v="1"/>
    <s v="Yes"/>
    <x v="0"/>
    <n v="79"/>
    <n v="1902"/>
    <n v="0"/>
    <n v="0"/>
    <n v="188.75"/>
    <n v="2090.75"/>
    <x v="0"/>
    <x v="0"/>
    <x v="0"/>
    <x v="3"/>
    <x v="4"/>
    <n v="0"/>
    <x v="0"/>
  </r>
  <r>
    <s v="4749-OJKQU"/>
    <x v="0"/>
    <n v="36"/>
    <s v="No"/>
    <n v="0"/>
    <s v="San Jose"/>
    <n v="95132"/>
    <n v="37.424655000000001"/>
    <n v="-121.74841000000001"/>
    <n v="0"/>
    <n v="4"/>
    <s v="None"/>
    <x v="0"/>
    <n v="23.5"/>
    <x v="1"/>
    <s v="Yes"/>
    <x v="1"/>
    <n v="22"/>
    <x v="0"/>
    <x v="1"/>
    <x v="0"/>
    <x v="1"/>
    <x v="1"/>
    <x v="0"/>
    <s v="No"/>
    <x v="0"/>
    <x v="1"/>
    <s v="Yes"/>
    <x v="1"/>
    <n v="75.650000000000006"/>
    <n v="302.35000000000002"/>
    <n v="0"/>
    <n v="0"/>
    <n v="94"/>
    <n v="396.35"/>
    <x v="0"/>
    <x v="0"/>
    <x v="0"/>
    <x v="0"/>
    <x v="0"/>
    <n v="0"/>
    <x v="0"/>
  </r>
  <r>
    <s v="4749-VFKVB"/>
    <x v="0"/>
    <n v="47"/>
    <s v="No"/>
    <n v="0"/>
    <s v="Inverness"/>
    <n v="94937"/>
    <n v="38.099322999999998"/>
    <n v="-122.945723"/>
    <n v="0"/>
    <n v="1"/>
    <s v="None"/>
    <x v="0"/>
    <n v="46.49"/>
    <x v="1"/>
    <s v="Yes"/>
    <x v="2"/>
    <n v="14"/>
    <x v="0"/>
    <x v="1"/>
    <x v="0"/>
    <x v="1"/>
    <x v="1"/>
    <x v="0"/>
    <s v="No"/>
    <x v="0"/>
    <x v="1"/>
    <s v="Yes"/>
    <x v="0"/>
    <n v="50.1"/>
    <n v="50.1"/>
    <n v="0"/>
    <n v="0"/>
    <n v="46.49"/>
    <n v="96.59"/>
    <x v="1"/>
    <x v="3"/>
    <x v="6"/>
    <x v="0"/>
    <x v="1"/>
    <n v="1"/>
    <x v="3"/>
  </r>
  <r>
    <s v="4750-UKWJK"/>
    <x v="0"/>
    <n v="77"/>
    <s v="Yes"/>
    <n v="0"/>
    <s v="Gilroy"/>
    <n v="95020"/>
    <n v="37.038890000000002"/>
    <n v="-121.528955"/>
    <n v="1"/>
    <n v="37"/>
    <s v="None"/>
    <x v="0"/>
    <n v="25.35"/>
    <x v="0"/>
    <s v="No"/>
    <x v="3"/>
    <m/>
    <x v="2"/>
    <x v="2"/>
    <x v="2"/>
    <x v="2"/>
    <x v="2"/>
    <x v="2"/>
    <m/>
    <x v="2"/>
    <x v="0"/>
    <s v="No"/>
    <x v="2"/>
    <n v="19.600000000000001"/>
    <n v="727.8"/>
    <n v="0"/>
    <n v="0"/>
    <n v="937.95"/>
    <n v="1665.75"/>
    <x v="0"/>
    <x v="0"/>
    <x v="0"/>
    <x v="3"/>
    <x v="3"/>
    <n v="0"/>
    <x v="1"/>
  </r>
  <r>
    <s v="4750-ZRXIU"/>
    <x v="0"/>
    <n v="68"/>
    <s v="No"/>
    <n v="0"/>
    <s v="Palo Alto"/>
    <n v="94304"/>
    <n v="37.386977999999999"/>
    <n v="-122.177746"/>
    <n v="0"/>
    <n v="4"/>
    <s v="None"/>
    <x v="0"/>
    <n v="6.68"/>
    <x v="1"/>
    <s v="Yes"/>
    <x v="0"/>
    <n v="17"/>
    <x v="0"/>
    <x v="1"/>
    <x v="0"/>
    <x v="1"/>
    <x v="1"/>
    <x v="1"/>
    <s v="No"/>
    <x v="0"/>
    <x v="1"/>
    <s v="Yes"/>
    <x v="1"/>
    <n v="84.6"/>
    <n v="360.1"/>
    <n v="0"/>
    <n v="0"/>
    <n v="26.72"/>
    <n v="386.82"/>
    <x v="1"/>
    <x v="1"/>
    <x v="1"/>
    <x v="0"/>
    <x v="3"/>
    <n v="1"/>
    <x v="0"/>
  </r>
  <r>
    <s v="4751-ERMAN"/>
    <x v="1"/>
    <n v="43"/>
    <s v="Yes"/>
    <n v="0"/>
    <s v="Gazelle"/>
    <n v="96034"/>
    <n v="41.411315000000002"/>
    <n v="-122.697236"/>
    <n v="7"/>
    <n v="72"/>
    <s v="None"/>
    <x v="0"/>
    <n v="42.16"/>
    <x v="0"/>
    <s v="Yes"/>
    <x v="0"/>
    <n v="18"/>
    <x v="0"/>
    <x v="0"/>
    <x v="1"/>
    <x v="1"/>
    <x v="0"/>
    <x v="1"/>
    <s v="Yes"/>
    <x v="0"/>
    <x v="2"/>
    <s v="Yes"/>
    <x v="1"/>
    <n v="75.400000000000006"/>
    <n v="5480.25"/>
    <n v="0"/>
    <n v="0"/>
    <n v="3035.52"/>
    <n v="8515.77"/>
    <x v="0"/>
    <x v="0"/>
    <x v="0"/>
    <x v="2"/>
    <x v="1"/>
    <n v="0"/>
    <x v="0"/>
  </r>
  <r>
    <s v="4753-PADAS"/>
    <x v="0"/>
    <n v="23"/>
    <s v="Yes"/>
    <n v="0"/>
    <s v="Bieber"/>
    <n v="96009"/>
    <n v="41.083463999999999"/>
    <n v="-121.107929"/>
    <n v="2"/>
    <n v="67"/>
    <s v="Offer A"/>
    <x v="0"/>
    <n v="25.46"/>
    <x v="1"/>
    <s v="Yes"/>
    <x v="1"/>
    <n v="73"/>
    <x v="0"/>
    <x v="0"/>
    <x v="1"/>
    <x v="1"/>
    <x v="0"/>
    <x v="1"/>
    <s v="Yes"/>
    <x v="0"/>
    <x v="0"/>
    <s v="Yes"/>
    <x v="1"/>
    <n v="105.7"/>
    <n v="6816.95"/>
    <n v="0"/>
    <n v="0"/>
    <n v="1705.82"/>
    <n v="8522.77"/>
    <x v="0"/>
    <x v="0"/>
    <x v="0"/>
    <x v="2"/>
    <x v="4"/>
    <n v="0"/>
    <x v="2"/>
  </r>
  <r>
    <s v="4759-PXTAN"/>
    <x v="0"/>
    <n v="34"/>
    <s v="Yes"/>
    <n v="0"/>
    <s v="Potter Valley"/>
    <n v="95469"/>
    <n v="39.408633999999999"/>
    <n v="-123.04551600000001"/>
    <n v="7"/>
    <n v="59"/>
    <s v="None"/>
    <x v="0"/>
    <n v="20.27"/>
    <x v="1"/>
    <s v="Yes"/>
    <x v="2"/>
    <n v="13"/>
    <x v="0"/>
    <x v="0"/>
    <x v="0"/>
    <x v="0"/>
    <x v="0"/>
    <x v="1"/>
    <s v="Yes"/>
    <x v="0"/>
    <x v="0"/>
    <s v="Yes"/>
    <x v="1"/>
    <n v="80.099999999999994"/>
    <n v="4693.2"/>
    <n v="0"/>
    <n v="0"/>
    <n v="1195.93"/>
    <n v="5889.13"/>
    <x v="0"/>
    <x v="0"/>
    <x v="0"/>
    <x v="2"/>
    <x v="0"/>
    <n v="0"/>
    <x v="0"/>
  </r>
  <r>
    <s v="4759-TRPLW"/>
    <x v="1"/>
    <n v="40"/>
    <s v="No"/>
    <n v="0"/>
    <s v="Long Beach"/>
    <n v="90822"/>
    <n v="33.778435999999999"/>
    <n v="-118.11864799999999"/>
    <n v="0"/>
    <n v="1"/>
    <s v="Offer E"/>
    <x v="0"/>
    <n v="29.63"/>
    <x v="0"/>
    <s v="Yes"/>
    <x v="1"/>
    <n v="15"/>
    <x v="0"/>
    <x v="1"/>
    <x v="0"/>
    <x v="1"/>
    <x v="1"/>
    <x v="0"/>
    <s v="No"/>
    <x v="0"/>
    <x v="1"/>
    <s v="No"/>
    <x v="1"/>
    <n v="70.400000000000006"/>
    <n v="70.400000000000006"/>
    <n v="0"/>
    <n v="0"/>
    <n v="29.63"/>
    <n v="100.03"/>
    <x v="1"/>
    <x v="1"/>
    <x v="1"/>
    <x v="0"/>
    <x v="1"/>
    <n v="1"/>
    <x v="0"/>
  </r>
  <r>
    <s v="4760-THGOT"/>
    <x v="0"/>
    <n v="33"/>
    <s v="Yes"/>
    <n v="0"/>
    <s v="San Jose"/>
    <n v="95134"/>
    <n v="37.42765"/>
    <n v="-121.94541599999999"/>
    <n v="9"/>
    <n v="43"/>
    <s v="None"/>
    <x v="0"/>
    <n v="49.48"/>
    <x v="1"/>
    <s v="Yes"/>
    <x v="1"/>
    <n v="11"/>
    <x v="1"/>
    <x v="0"/>
    <x v="0"/>
    <x v="1"/>
    <x v="1"/>
    <x v="1"/>
    <s v="Yes"/>
    <x v="0"/>
    <x v="1"/>
    <s v="Yes"/>
    <x v="1"/>
    <n v="94.1"/>
    <n v="4107.3"/>
    <n v="0"/>
    <n v="0"/>
    <n v="2127.64"/>
    <n v="6234.94"/>
    <x v="0"/>
    <x v="0"/>
    <x v="0"/>
    <x v="3"/>
    <x v="0"/>
    <n v="0"/>
    <x v="2"/>
  </r>
  <r>
    <s v="4760-XOHVN"/>
    <x v="0"/>
    <n v="54"/>
    <s v="Yes"/>
    <n v="2"/>
    <s v="Myers Flat"/>
    <n v="95554"/>
    <n v="40.267158000000002"/>
    <n v="-123.805913"/>
    <n v="1"/>
    <n v="1"/>
    <s v="None"/>
    <x v="0"/>
    <n v="28.73"/>
    <x v="0"/>
    <s v="No"/>
    <x v="3"/>
    <m/>
    <x v="2"/>
    <x v="2"/>
    <x v="2"/>
    <x v="2"/>
    <x v="2"/>
    <x v="2"/>
    <m/>
    <x v="2"/>
    <x v="1"/>
    <s v="No"/>
    <x v="2"/>
    <n v="19.45"/>
    <n v="19.45"/>
    <n v="0"/>
    <n v="0"/>
    <n v="28.73"/>
    <n v="48.18"/>
    <x v="1"/>
    <x v="1"/>
    <x v="5"/>
    <x v="0"/>
    <x v="2"/>
    <n v="1"/>
    <x v="1"/>
  </r>
  <r>
    <s v="4763-PGDPO"/>
    <x v="0"/>
    <n v="19"/>
    <s v="No"/>
    <n v="0"/>
    <s v="Sacramento"/>
    <n v="95831"/>
    <n v="38.494832000000002"/>
    <n v="-121.529447"/>
    <n v="0"/>
    <n v="4"/>
    <s v="None"/>
    <x v="0"/>
    <n v="41.12"/>
    <x v="0"/>
    <s v="Yes"/>
    <x v="1"/>
    <n v="42"/>
    <x v="0"/>
    <x v="1"/>
    <x v="0"/>
    <x v="1"/>
    <x v="1"/>
    <x v="0"/>
    <s v="Yes"/>
    <x v="1"/>
    <x v="1"/>
    <s v="No"/>
    <x v="1"/>
    <n v="70.400000000000006"/>
    <n v="281"/>
    <n v="0"/>
    <n v="70"/>
    <n v="164.48"/>
    <n v="515.48"/>
    <x v="1"/>
    <x v="1"/>
    <x v="1"/>
    <x v="0"/>
    <x v="4"/>
    <n v="1"/>
    <x v="0"/>
  </r>
  <r>
    <s v="4765-OXPPD"/>
    <x v="0"/>
    <n v="20"/>
    <s v="Yes"/>
    <n v="0"/>
    <s v="Ventura"/>
    <n v="93003"/>
    <n v="34.279221"/>
    <n v="-119.22143699999999"/>
    <n v="1"/>
    <n v="9"/>
    <s v="Offer E"/>
    <x v="0"/>
    <n v="6.35"/>
    <x v="0"/>
    <s v="Yes"/>
    <x v="0"/>
    <n v="69"/>
    <x v="1"/>
    <x v="0"/>
    <x v="1"/>
    <x v="0"/>
    <x v="1"/>
    <x v="0"/>
    <s v="No"/>
    <x v="0"/>
    <x v="1"/>
    <s v="No"/>
    <x v="2"/>
    <n v="65"/>
    <n v="663.05"/>
    <n v="0"/>
    <n v="0"/>
    <n v="57.15"/>
    <n v="720.2"/>
    <x v="1"/>
    <x v="1"/>
    <x v="11"/>
    <x v="0"/>
    <x v="4"/>
    <n v="1"/>
    <x v="0"/>
  </r>
  <r>
    <s v="4767-HZZHQ"/>
    <x v="1"/>
    <n v="32"/>
    <s v="Yes"/>
    <n v="3"/>
    <s v="Redondo Beach"/>
    <n v="90277"/>
    <n v="33.830452999999999"/>
    <n v="-118.38456499999999"/>
    <n v="5"/>
    <n v="30"/>
    <s v="Offer C"/>
    <x v="0"/>
    <n v="6.19"/>
    <x v="0"/>
    <s v="Yes"/>
    <x v="1"/>
    <n v="21"/>
    <x v="0"/>
    <x v="0"/>
    <x v="1"/>
    <x v="1"/>
    <x v="1"/>
    <x v="0"/>
    <s v="No"/>
    <x v="1"/>
    <x v="1"/>
    <s v="No"/>
    <x v="1"/>
    <n v="82.05"/>
    <n v="2570.1999999999998"/>
    <n v="0"/>
    <n v="120"/>
    <n v="185.7"/>
    <n v="2875.9"/>
    <x v="0"/>
    <x v="0"/>
    <x v="0"/>
    <x v="3"/>
    <x v="0"/>
    <n v="0"/>
    <x v="0"/>
  </r>
  <r>
    <s v="4770-QAZXN"/>
    <x v="0"/>
    <n v="42"/>
    <s v="No"/>
    <n v="0"/>
    <s v="Tomales"/>
    <n v="94971"/>
    <n v="38.240769"/>
    <n v="-122.90104100000001"/>
    <n v="0"/>
    <n v="13"/>
    <s v="Offer D"/>
    <x v="0"/>
    <n v="46.3"/>
    <x v="0"/>
    <s v="No"/>
    <x v="3"/>
    <m/>
    <x v="2"/>
    <x v="2"/>
    <x v="2"/>
    <x v="2"/>
    <x v="2"/>
    <x v="2"/>
    <m/>
    <x v="2"/>
    <x v="1"/>
    <s v="No"/>
    <x v="0"/>
    <n v="19.45"/>
    <n v="232.1"/>
    <n v="0"/>
    <n v="0"/>
    <n v="601.9"/>
    <n v="834"/>
    <x v="0"/>
    <x v="0"/>
    <x v="0"/>
    <x v="1"/>
    <x v="1"/>
    <n v="0"/>
    <x v="1"/>
  </r>
  <r>
    <s v="4770-UEZOX"/>
    <x v="1"/>
    <n v="19"/>
    <s v="No"/>
    <n v="0"/>
    <s v="Fallbrook"/>
    <n v="92028"/>
    <n v="33.362575"/>
    <n v="-117.299644"/>
    <n v="0"/>
    <n v="2"/>
    <s v="Offer E"/>
    <x v="0"/>
    <n v="43.56"/>
    <x v="0"/>
    <s v="Yes"/>
    <x v="1"/>
    <n v="52"/>
    <x v="0"/>
    <x v="0"/>
    <x v="0"/>
    <x v="1"/>
    <x v="1"/>
    <x v="0"/>
    <s v="No"/>
    <x v="0"/>
    <x v="1"/>
    <s v="Yes"/>
    <x v="1"/>
    <n v="74.75"/>
    <n v="144.80000000000001"/>
    <n v="0"/>
    <n v="0"/>
    <n v="87.12"/>
    <n v="231.92"/>
    <x v="2"/>
    <x v="0"/>
    <x v="0"/>
    <x v="0"/>
    <x v="4"/>
    <n v="0"/>
    <x v="0"/>
  </r>
  <r>
    <s v="4774-HHGGS"/>
    <x v="1"/>
    <n v="64"/>
    <s v="Yes"/>
    <n v="0"/>
    <s v="Janesville"/>
    <n v="96114"/>
    <n v="40.294034000000003"/>
    <n v="-120.51262199999999"/>
    <n v="1"/>
    <n v="30"/>
    <s v="None"/>
    <x v="0"/>
    <n v="11.38"/>
    <x v="0"/>
    <s v="No"/>
    <x v="3"/>
    <m/>
    <x v="2"/>
    <x v="2"/>
    <x v="2"/>
    <x v="2"/>
    <x v="2"/>
    <x v="2"/>
    <m/>
    <x v="2"/>
    <x v="2"/>
    <s v="No"/>
    <x v="0"/>
    <n v="19.05"/>
    <n v="637.54999999999995"/>
    <n v="0"/>
    <n v="0"/>
    <n v="341.4"/>
    <n v="978.95"/>
    <x v="0"/>
    <x v="0"/>
    <x v="0"/>
    <x v="3"/>
    <x v="3"/>
    <n v="0"/>
    <x v="1"/>
  </r>
  <r>
    <s v="4776-XSKYQ"/>
    <x v="0"/>
    <n v="48"/>
    <s v="Yes"/>
    <n v="1"/>
    <s v="Laguna Hills"/>
    <n v="92653"/>
    <n v="33.606898999999999"/>
    <n v="-117.717854"/>
    <n v="4"/>
    <n v="12"/>
    <s v="None"/>
    <x v="1"/>
    <m/>
    <x v="2"/>
    <s v="Yes"/>
    <x v="2"/>
    <n v="22"/>
    <x v="0"/>
    <x v="1"/>
    <x v="0"/>
    <x v="0"/>
    <x v="1"/>
    <x v="0"/>
    <s v="No"/>
    <x v="0"/>
    <x v="0"/>
    <s v="No"/>
    <x v="0"/>
    <n v="30.25"/>
    <n v="368.85"/>
    <n v="0"/>
    <n v="0"/>
    <n v="0"/>
    <n v="368.85"/>
    <x v="0"/>
    <x v="0"/>
    <x v="0"/>
    <x v="0"/>
    <x v="1"/>
    <n v="0"/>
    <x v="3"/>
  </r>
  <r>
    <s v="4778-IZARL"/>
    <x v="1"/>
    <n v="46"/>
    <s v="Yes"/>
    <n v="0"/>
    <s v="New Cuyama"/>
    <n v="93254"/>
    <n v="34.956577000000003"/>
    <n v="-119.750142"/>
    <n v="8"/>
    <n v="63"/>
    <s v="None"/>
    <x v="0"/>
    <n v="3.18"/>
    <x v="0"/>
    <s v="Yes"/>
    <x v="1"/>
    <n v="15"/>
    <x v="1"/>
    <x v="0"/>
    <x v="1"/>
    <x v="0"/>
    <x v="0"/>
    <x v="1"/>
    <s v="Yes"/>
    <x v="0"/>
    <x v="2"/>
    <s v="Yes"/>
    <x v="0"/>
    <n v="110.1"/>
    <n v="6705.7"/>
    <n v="0"/>
    <n v="0"/>
    <n v="200.34"/>
    <n v="6906.04"/>
    <x v="0"/>
    <x v="0"/>
    <x v="0"/>
    <x v="2"/>
    <x v="1"/>
    <n v="0"/>
    <x v="2"/>
  </r>
  <r>
    <s v="4779-ZGICK"/>
    <x v="1"/>
    <n v="39"/>
    <s v="Yes"/>
    <n v="1"/>
    <s v="Los Angeles"/>
    <n v="90057"/>
    <n v="34.061917999999999"/>
    <n v="-118.277939"/>
    <n v="0"/>
    <n v="48"/>
    <s v="Offer B"/>
    <x v="0"/>
    <n v="11.86"/>
    <x v="1"/>
    <s v="No"/>
    <x v="3"/>
    <m/>
    <x v="2"/>
    <x v="2"/>
    <x v="2"/>
    <x v="2"/>
    <x v="2"/>
    <x v="2"/>
    <m/>
    <x v="2"/>
    <x v="2"/>
    <s v="No"/>
    <x v="0"/>
    <n v="23.55"/>
    <n v="1173.3499999999999"/>
    <n v="0"/>
    <n v="0"/>
    <n v="569.28"/>
    <n v="1742.63"/>
    <x v="0"/>
    <x v="0"/>
    <x v="0"/>
    <x v="3"/>
    <x v="0"/>
    <n v="0"/>
    <x v="1"/>
  </r>
  <r>
    <s v="4781-ZXYGU"/>
    <x v="1"/>
    <n v="25"/>
    <s v="Yes"/>
    <n v="2"/>
    <s v="Sausalito"/>
    <n v="94965"/>
    <n v="37.848641000000001"/>
    <n v="-122.515692"/>
    <n v="7"/>
    <n v="1"/>
    <s v="Offer E"/>
    <x v="0"/>
    <n v="18.63"/>
    <x v="0"/>
    <s v="No"/>
    <x v="3"/>
    <m/>
    <x v="2"/>
    <x v="2"/>
    <x v="2"/>
    <x v="2"/>
    <x v="2"/>
    <x v="2"/>
    <m/>
    <x v="2"/>
    <x v="1"/>
    <s v="Yes"/>
    <x v="1"/>
    <n v="20.149999999999999"/>
    <n v="20.149999999999999"/>
    <n v="0"/>
    <n v="0"/>
    <n v="18.63"/>
    <n v="38.78"/>
    <x v="2"/>
    <x v="0"/>
    <x v="0"/>
    <x v="0"/>
    <x v="4"/>
    <n v="0"/>
    <x v="1"/>
  </r>
  <r>
    <s v="4782-OSFXZ"/>
    <x v="0"/>
    <n v="72"/>
    <s v="Yes"/>
    <n v="0"/>
    <s v="Lodi"/>
    <n v="95242"/>
    <n v="38.128087000000001"/>
    <n v="-121.40779999999999"/>
    <n v="1"/>
    <n v="71"/>
    <s v="Offer A"/>
    <x v="0"/>
    <n v="37.53"/>
    <x v="1"/>
    <s v="Yes"/>
    <x v="2"/>
    <n v="24"/>
    <x v="1"/>
    <x v="0"/>
    <x v="1"/>
    <x v="0"/>
    <x v="1"/>
    <x v="1"/>
    <s v="Yes"/>
    <x v="0"/>
    <x v="2"/>
    <s v="Yes"/>
    <x v="1"/>
    <n v="82.7"/>
    <n v="5831.2"/>
    <n v="0"/>
    <n v="0"/>
    <n v="2664.63"/>
    <n v="8495.83"/>
    <x v="0"/>
    <x v="0"/>
    <x v="0"/>
    <x v="2"/>
    <x v="3"/>
    <n v="0"/>
    <x v="0"/>
  </r>
  <r>
    <s v="4785-FCIFB"/>
    <x v="0"/>
    <n v="20"/>
    <s v="Yes"/>
    <n v="0"/>
    <s v="Forest Falls"/>
    <n v="92339"/>
    <n v="34.067698999999998"/>
    <n v="-116.903891"/>
    <n v="10"/>
    <n v="61"/>
    <s v="Offer B"/>
    <x v="0"/>
    <n v="20.09"/>
    <x v="1"/>
    <s v="No"/>
    <x v="3"/>
    <m/>
    <x v="2"/>
    <x v="2"/>
    <x v="2"/>
    <x v="2"/>
    <x v="2"/>
    <x v="2"/>
    <m/>
    <x v="2"/>
    <x v="2"/>
    <s v="No"/>
    <x v="2"/>
    <n v="24.4"/>
    <n v="1417.9"/>
    <n v="0"/>
    <n v="0"/>
    <n v="1225.49"/>
    <n v="2643.39"/>
    <x v="0"/>
    <x v="0"/>
    <x v="0"/>
    <x v="2"/>
    <x v="4"/>
    <n v="0"/>
    <x v="1"/>
  </r>
  <r>
    <s v="4785-NKHCX"/>
    <x v="1"/>
    <n v="65"/>
    <s v="No"/>
    <n v="0"/>
    <s v="O Neals"/>
    <n v="93645"/>
    <n v="37.140104000000001"/>
    <n v="-119.65709200000001"/>
    <n v="0"/>
    <n v="5"/>
    <s v="Offer E"/>
    <x v="0"/>
    <n v="30.14"/>
    <x v="0"/>
    <s v="No"/>
    <x v="3"/>
    <m/>
    <x v="2"/>
    <x v="2"/>
    <x v="2"/>
    <x v="2"/>
    <x v="2"/>
    <x v="2"/>
    <m/>
    <x v="2"/>
    <x v="0"/>
    <s v="No"/>
    <x v="1"/>
    <n v="20.05"/>
    <n v="94.15"/>
    <n v="0"/>
    <n v="0"/>
    <n v="150.69999999999999"/>
    <n v="244.85"/>
    <x v="0"/>
    <x v="0"/>
    <x v="0"/>
    <x v="0"/>
    <x v="3"/>
    <n v="0"/>
    <x v="1"/>
  </r>
  <r>
    <s v="4785-QRJHC"/>
    <x v="1"/>
    <n v="80"/>
    <s v="Yes"/>
    <n v="0"/>
    <s v="San Francisco"/>
    <n v="94132"/>
    <n v="37.722301999999999"/>
    <n v="-122.491129"/>
    <n v="1"/>
    <n v="46"/>
    <s v="None"/>
    <x v="1"/>
    <m/>
    <x v="2"/>
    <s v="Yes"/>
    <x v="2"/>
    <n v="15"/>
    <x v="0"/>
    <x v="0"/>
    <x v="1"/>
    <x v="0"/>
    <x v="0"/>
    <x v="1"/>
    <s v="No"/>
    <x v="1"/>
    <x v="0"/>
    <s v="Yes"/>
    <x v="1"/>
    <n v="59.9"/>
    <n v="2816.65"/>
    <n v="0"/>
    <n v="150"/>
    <n v="0"/>
    <n v="2966.65"/>
    <x v="1"/>
    <x v="1"/>
    <x v="10"/>
    <x v="3"/>
    <x v="3"/>
    <n v="1"/>
    <x v="3"/>
  </r>
  <r>
    <s v="4786-UKSNZ"/>
    <x v="1"/>
    <n v="45"/>
    <s v="No"/>
    <n v="0"/>
    <s v="Clayton"/>
    <n v="94517"/>
    <n v="37.881841999999999"/>
    <n v="-121.848111"/>
    <n v="0"/>
    <n v="1"/>
    <s v="Offer E"/>
    <x v="0"/>
    <n v="11.25"/>
    <x v="0"/>
    <s v="No"/>
    <x v="3"/>
    <m/>
    <x v="2"/>
    <x v="2"/>
    <x v="2"/>
    <x v="2"/>
    <x v="2"/>
    <x v="2"/>
    <m/>
    <x v="2"/>
    <x v="1"/>
    <s v="No"/>
    <x v="0"/>
    <n v="20.2"/>
    <n v="20.2"/>
    <n v="0"/>
    <n v="0"/>
    <n v="11.25"/>
    <n v="31.45"/>
    <x v="1"/>
    <x v="1"/>
    <x v="5"/>
    <x v="0"/>
    <x v="1"/>
    <n v="1"/>
    <x v="1"/>
  </r>
  <r>
    <s v="4789-KWMXN"/>
    <x v="1"/>
    <n v="42"/>
    <s v="Yes"/>
    <n v="0"/>
    <s v="Tuolumne"/>
    <n v="95379"/>
    <n v="37.939768000000001"/>
    <n v="-120.188002"/>
    <n v="1"/>
    <n v="47"/>
    <s v="Offer B"/>
    <x v="0"/>
    <n v="19.02"/>
    <x v="1"/>
    <s v="Yes"/>
    <x v="1"/>
    <n v="17"/>
    <x v="1"/>
    <x v="1"/>
    <x v="1"/>
    <x v="0"/>
    <x v="0"/>
    <x v="1"/>
    <s v="Yes"/>
    <x v="0"/>
    <x v="0"/>
    <s v="Yes"/>
    <x v="0"/>
    <n v="110.85"/>
    <n v="5275.8"/>
    <n v="4.93"/>
    <n v="0"/>
    <n v="893.94"/>
    <n v="6164.81"/>
    <x v="1"/>
    <x v="4"/>
    <x v="16"/>
    <x v="3"/>
    <x v="1"/>
    <n v="1"/>
    <x v="2"/>
  </r>
  <r>
    <s v="4791-QRGMF"/>
    <x v="1"/>
    <n v="33"/>
    <s v="Yes"/>
    <n v="0"/>
    <s v="Miranda"/>
    <n v="95553"/>
    <n v="40.210895000000001"/>
    <n v="-123.86"/>
    <n v="1"/>
    <n v="59"/>
    <s v="Offer B"/>
    <x v="0"/>
    <n v="10.76"/>
    <x v="1"/>
    <s v="Yes"/>
    <x v="1"/>
    <n v="5"/>
    <x v="0"/>
    <x v="1"/>
    <x v="1"/>
    <x v="1"/>
    <x v="0"/>
    <x v="1"/>
    <s v="Yes"/>
    <x v="0"/>
    <x v="0"/>
    <s v="Yes"/>
    <x v="1"/>
    <n v="99.5"/>
    <n v="5961.1"/>
    <n v="0"/>
    <n v="0"/>
    <n v="634.84"/>
    <n v="6595.94"/>
    <x v="1"/>
    <x v="1"/>
    <x v="11"/>
    <x v="2"/>
    <x v="0"/>
    <n v="1"/>
    <x v="2"/>
  </r>
  <r>
    <s v="4795-KTRTH"/>
    <x v="0"/>
    <n v="68"/>
    <s v="Yes"/>
    <n v="0"/>
    <s v="San Diego"/>
    <n v="92122"/>
    <n v="32.857230000000001"/>
    <n v="-117.209774"/>
    <n v="1"/>
    <n v="5"/>
    <s v="Offer E"/>
    <x v="0"/>
    <n v="47.28"/>
    <x v="1"/>
    <s v="Yes"/>
    <x v="1"/>
    <n v="11"/>
    <x v="0"/>
    <x v="0"/>
    <x v="0"/>
    <x v="1"/>
    <x v="1"/>
    <x v="0"/>
    <s v="No"/>
    <x v="1"/>
    <x v="1"/>
    <s v="Yes"/>
    <x v="1"/>
    <n v="81"/>
    <n v="371.65"/>
    <n v="40.64"/>
    <n v="10"/>
    <n v="236.4"/>
    <n v="577.41"/>
    <x v="1"/>
    <x v="1"/>
    <x v="5"/>
    <x v="0"/>
    <x v="3"/>
    <n v="1"/>
    <x v="0"/>
  </r>
  <r>
    <s v="4795-UXVCJ"/>
    <x v="1"/>
    <n v="63"/>
    <s v="No"/>
    <n v="0"/>
    <s v="Gonzales"/>
    <n v="93926"/>
    <n v="36.525880000000001"/>
    <n v="-121.396719"/>
    <n v="0"/>
    <n v="26"/>
    <s v="Offer C"/>
    <x v="0"/>
    <n v="45.7"/>
    <x v="0"/>
    <s v="No"/>
    <x v="3"/>
    <m/>
    <x v="2"/>
    <x v="2"/>
    <x v="2"/>
    <x v="2"/>
    <x v="2"/>
    <x v="2"/>
    <m/>
    <x v="2"/>
    <x v="0"/>
    <s v="No"/>
    <x v="0"/>
    <n v="19.8"/>
    <n v="457.3"/>
    <n v="0"/>
    <n v="0"/>
    <n v="1188.2"/>
    <n v="1645.5"/>
    <x v="0"/>
    <x v="0"/>
    <x v="0"/>
    <x v="3"/>
    <x v="3"/>
    <n v="0"/>
    <x v="1"/>
  </r>
  <r>
    <s v="4795-WRNVT"/>
    <x v="0"/>
    <n v="32"/>
    <s v="No"/>
    <n v="0"/>
    <s v="Pomona"/>
    <n v="91768"/>
    <n v="34.067931999999999"/>
    <n v="-117.785168"/>
    <n v="0"/>
    <n v="40"/>
    <s v="None"/>
    <x v="0"/>
    <n v="11.56"/>
    <x v="0"/>
    <s v="Yes"/>
    <x v="2"/>
    <n v="26"/>
    <x v="1"/>
    <x v="0"/>
    <x v="0"/>
    <x v="1"/>
    <x v="0"/>
    <x v="0"/>
    <s v="No"/>
    <x v="0"/>
    <x v="1"/>
    <s v="No"/>
    <x v="0"/>
    <n v="65.099999999999994"/>
    <n v="2586"/>
    <n v="0"/>
    <n v="0"/>
    <n v="462.4"/>
    <n v="3048.4"/>
    <x v="0"/>
    <x v="0"/>
    <x v="0"/>
    <x v="3"/>
    <x v="0"/>
    <n v="0"/>
    <x v="0"/>
  </r>
  <r>
    <s v="4797-AXPXK"/>
    <x v="0"/>
    <n v="64"/>
    <s v="No"/>
    <n v="2"/>
    <s v="Lompoc"/>
    <n v="93436"/>
    <n v="34.601055000000002"/>
    <n v="-120.38291700000001"/>
    <n v="0"/>
    <n v="1"/>
    <s v="Offer E"/>
    <x v="0"/>
    <n v="43.48"/>
    <x v="0"/>
    <s v="Yes"/>
    <x v="2"/>
    <n v="16"/>
    <x v="1"/>
    <x v="0"/>
    <x v="0"/>
    <x v="0"/>
    <x v="1"/>
    <x v="0"/>
    <s v="No"/>
    <x v="1"/>
    <x v="1"/>
    <s v="Yes"/>
    <x v="1"/>
    <n v="60"/>
    <n v="60"/>
    <n v="0"/>
    <n v="10"/>
    <n v="43.48"/>
    <n v="113.48"/>
    <x v="1"/>
    <x v="5"/>
    <x v="8"/>
    <x v="0"/>
    <x v="3"/>
    <n v="1"/>
    <x v="0"/>
  </r>
  <r>
    <s v="4797-MIWUM"/>
    <x v="1"/>
    <n v="22"/>
    <s v="Yes"/>
    <n v="3"/>
    <s v="Goleta"/>
    <n v="93117"/>
    <n v="34.489983000000002"/>
    <n v="-120.091246"/>
    <n v="0"/>
    <n v="7"/>
    <s v="Offer E"/>
    <x v="0"/>
    <n v="49.83"/>
    <x v="0"/>
    <s v="No"/>
    <x v="3"/>
    <m/>
    <x v="2"/>
    <x v="2"/>
    <x v="2"/>
    <x v="2"/>
    <x v="2"/>
    <x v="2"/>
    <m/>
    <x v="2"/>
    <x v="1"/>
    <s v="Yes"/>
    <x v="1"/>
    <n v="20.25"/>
    <n v="174.7"/>
    <n v="0"/>
    <n v="0"/>
    <n v="348.81"/>
    <n v="523.51"/>
    <x v="0"/>
    <x v="0"/>
    <x v="0"/>
    <x v="0"/>
    <x v="4"/>
    <n v="0"/>
    <x v="1"/>
  </r>
  <r>
    <s v="4800-CZMPC"/>
    <x v="0"/>
    <n v="24"/>
    <s v="Yes"/>
    <n v="0"/>
    <s v="Delano"/>
    <n v="93215"/>
    <n v="35.772244000000001"/>
    <n v="-119.209689"/>
    <n v="1"/>
    <n v="48"/>
    <s v="Offer B"/>
    <x v="0"/>
    <n v="6.36"/>
    <x v="1"/>
    <s v="Yes"/>
    <x v="1"/>
    <n v="47"/>
    <x v="1"/>
    <x v="0"/>
    <x v="0"/>
    <x v="1"/>
    <x v="0"/>
    <x v="1"/>
    <s v="Yes"/>
    <x v="0"/>
    <x v="0"/>
    <s v="Yes"/>
    <x v="0"/>
    <n v="103.25"/>
    <n v="5037.55"/>
    <n v="0"/>
    <n v="0"/>
    <n v="305.27999999999997"/>
    <n v="5342.83"/>
    <x v="1"/>
    <x v="5"/>
    <x v="8"/>
    <x v="3"/>
    <x v="4"/>
    <n v="1"/>
    <x v="2"/>
  </r>
  <r>
    <s v="4800-VHZKI"/>
    <x v="0"/>
    <n v="59"/>
    <s v="No"/>
    <n v="0"/>
    <s v="San Diego"/>
    <n v="92122"/>
    <n v="32.857230000000001"/>
    <n v="-117.209774"/>
    <n v="0"/>
    <n v="1"/>
    <s v="Offer E"/>
    <x v="0"/>
    <n v="36.630000000000003"/>
    <x v="0"/>
    <s v="No"/>
    <x v="3"/>
    <m/>
    <x v="2"/>
    <x v="2"/>
    <x v="2"/>
    <x v="2"/>
    <x v="2"/>
    <x v="2"/>
    <m/>
    <x v="2"/>
    <x v="1"/>
    <s v="Yes"/>
    <x v="0"/>
    <n v="19.899999999999999"/>
    <n v="19.899999999999999"/>
    <n v="0"/>
    <n v="0"/>
    <n v="36.630000000000003"/>
    <n v="56.53"/>
    <x v="1"/>
    <x v="1"/>
    <x v="5"/>
    <x v="0"/>
    <x v="2"/>
    <n v="1"/>
    <x v="1"/>
  </r>
  <r>
    <s v="4801-JZAZL"/>
    <x v="0"/>
    <n v="32"/>
    <s v="Yes"/>
    <n v="2"/>
    <s v="Angelus Oaks"/>
    <n v="92305"/>
    <n v="34.1678"/>
    <n v="-116.86433"/>
    <n v="1"/>
    <n v="11"/>
    <s v="None"/>
    <x v="1"/>
    <m/>
    <x v="2"/>
    <s v="Yes"/>
    <x v="2"/>
    <n v="17"/>
    <x v="1"/>
    <x v="1"/>
    <x v="0"/>
    <x v="1"/>
    <x v="1"/>
    <x v="0"/>
    <s v="No"/>
    <x v="0"/>
    <x v="1"/>
    <s v="Yes"/>
    <x v="1"/>
    <n v="29.6"/>
    <n v="346.45"/>
    <n v="27.24"/>
    <n v="0"/>
    <n v="0"/>
    <n v="319.20999999999998"/>
    <x v="0"/>
    <x v="0"/>
    <x v="0"/>
    <x v="0"/>
    <x v="0"/>
    <n v="0"/>
    <x v="1"/>
  </r>
  <r>
    <s v="4801-KFYKL"/>
    <x v="1"/>
    <n v="28"/>
    <s v="No"/>
    <n v="3"/>
    <s v="Granada Hills"/>
    <n v="91344"/>
    <n v="34.291272999999997"/>
    <n v="-118.505104"/>
    <n v="0"/>
    <n v="8"/>
    <s v="None"/>
    <x v="0"/>
    <n v="1.95"/>
    <x v="0"/>
    <s v="No"/>
    <x v="3"/>
    <m/>
    <x v="2"/>
    <x v="2"/>
    <x v="2"/>
    <x v="2"/>
    <x v="2"/>
    <x v="2"/>
    <m/>
    <x v="2"/>
    <x v="1"/>
    <s v="No"/>
    <x v="1"/>
    <n v="19.45"/>
    <n v="159.19999999999999"/>
    <n v="0"/>
    <n v="0"/>
    <n v="15.6"/>
    <n v="174.8"/>
    <x v="0"/>
    <x v="0"/>
    <x v="0"/>
    <x v="0"/>
    <x v="4"/>
    <n v="0"/>
    <x v="1"/>
  </r>
  <r>
    <s v="4803-AXVYP"/>
    <x v="0"/>
    <n v="75"/>
    <s v="No"/>
    <n v="0"/>
    <s v="Butte City"/>
    <n v="95920"/>
    <n v="39.449793999999997"/>
    <n v="-121.93637200000001"/>
    <n v="0"/>
    <n v="38"/>
    <s v="Offer C"/>
    <x v="0"/>
    <n v="47.39"/>
    <x v="1"/>
    <s v="Yes"/>
    <x v="1"/>
    <n v="2"/>
    <x v="0"/>
    <x v="1"/>
    <x v="0"/>
    <x v="0"/>
    <x v="0"/>
    <x v="1"/>
    <s v="No"/>
    <x v="0"/>
    <x v="1"/>
    <s v="Yes"/>
    <x v="1"/>
    <n v="99.55"/>
    <n v="3734.25"/>
    <n v="0"/>
    <n v="0"/>
    <n v="1800.82"/>
    <n v="5535.07"/>
    <x v="1"/>
    <x v="2"/>
    <x v="15"/>
    <x v="3"/>
    <x v="3"/>
    <n v="1"/>
    <x v="2"/>
  </r>
  <r>
    <s v="4803-LBYPN"/>
    <x v="1"/>
    <n v="44"/>
    <s v="Yes"/>
    <n v="1"/>
    <s v="Orange"/>
    <n v="92868"/>
    <n v="33.787796"/>
    <n v="-117.875928"/>
    <n v="1"/>
    <n v="34"/>
    <s v="Offer C"/>
    <x v="0"/>
    <n v="44.54"/>
    <x v="0"/>
    <s v="No"/>
    <x v="3"/>
    <m/>
    <x v="2"/>
    <x v="2"/>
    <x v="2"/>
    <x v="2"/>
    <x v="2"/>
    <x v="2"/>
    <m/>
    <x v="2"/>
    <x v="1"/>
    <s v="No"/>
    <x v="0"/>
    <n v="20.8"/>
    <n v="635.9"/>
    <n v="46.07"/>
    <n v="0"/>
    <n v="1514.36"/>
    <n v="2104.19"/>
    <x v="0"/>
    <x v="0"/>
    <x v="0"/>
    <x v="3"/>
    <x v="1"/>
    <n v="0"/>
    <x v="1"/>
  </r>
  <r>
    <s v="4804-NCPET"/>
    <x v="1"/>
    <n v="32"/>
    <s v="Yes"/>
    <n v="3"/>
    <s v="Clearlake"/>
    <n v="95422"/>
    <n v="38.965803999999999"/>
    <n v="-122.63177899999999"/>
    <n v="3"/>
    <n v="19"/>
    <s v="None"/>
    <x v="0"/>
    <n v="31.7"/>
    <x v="0"/>
    <s v="No"/>
    <x v="3"/>
    <m/>
    <x v="2"/>
    <x v="2"/>
    <x v="2"/>
    <x v="2"/>
    <x v="2"/>
    <x v="2"/>
    <m/>
    <x v="2"/>
    <x v="2"/>
    <s v="No"/>
    <x v="0"/>
    <n v="20.2"/>
    <n v="387.4"/>
    <n v="0"/>
    <n v="0"/>
    <n v="602.29999999999995"/>
    <n v="989.7"/>
    <x v="0"/>
    <x v="0"/>
    <x v="0"/>
    <x v="1"/>
    <x v="0"/>
    <n v="0"/>
    <x v="1"/>
  </r>
  <r>
    <s v="4806-DXQCE"/>
    <x v="0"/>
    <n v="77"/>
    <s v="Yes"/>
    <n v="0"/>
    <s v="Santa Monica"/>
    <n v="90404"/>
    <n v="34.026333999999999"/>
    <n v="-118.474222"/>
    <n v="7"/>
    <n v="70"/>
    <s v="None"/>
    <x v="0"/>
    <n v="35.39"/>
    <x v="1"/>
    <s v="Yes"/>
    <x v="1"/>
    <n v="25"/>
    <x v="1"/>
    <x v="0"/>
    <x v="1"/>
    <x v="0"/>
    <x v="0"/>
    <x v="1"/>
    <s v="No"/>
    <x v="0"/>
    <x v="2"/>
    <s v="Yes"/>
    <x v="1"/>
    <n v="113.65"/>
    <n v="7714.65"/>
    <n v="24.36"/>
    <n v="0"/>
    <n v="2477.3000000000002"/>
    <n v="10167.59"/>
    <x v="0"/>
    <x v="0"/>
    <x v="0"/>
    <x v="2"/>
    <x v="3"/>
    <n v="0"/>
    <x v="2"/>
  </r>
  <r>
    <s v="4806-HIPDW"/>
    <x v="0"/>
    <n v="64"/>
    <s v="Yes"/>
    <n v="0"/>
    <s v="Calimesa"/>
    <n v="92320"/>
    <n v="33.982787000000002"/>
    <n v="-117.057627"/>
    <n v="1"/>
    <n v="1"/>
    <s v="Offer E"/>
    <x v="0"/>
    <n v="21.65"/>
    <x v="0"/>
    <s v="Yes"/>
    <x v="1"/>
    <n v="13"/>
    <x v="0"/>
    <x v="1"/>
    <x v="0"/>
    <x v="1"/>
    <x v="1"/>
    <x v="0"/>
    <s v="No"/>
    <x v="0"/>
    <x v="1"/>
    <s v="Yes"/>
    <x v="1"/>
    <n v="68.95"/>
    <n v="68.95"/>
    <n v="0"/>
    <n v="0"/>
    <n v="21.65"/>
    <n v="90.6"/>
    <x v="1"/>
    <x v="2"/>
    <x v="4"/>
    <x v="0"/>
    <x v="3"/>
    <n v="1"/>
    <x v="0"/>
  </r>
  <r>
    <s v="4806-KEXQR"/>
    <x v="1"/>
    <n v="27"/>
    <s v="No"/>
    <n v="0"/>
    <s v="Lockeford"/>
    <n v="95237"/>
    <n v="38.166791000000003"/>
    <n v="-121.14207"/>
    <n v="0"/>
    <n v="4"/>
    <s v="Offer E"/>
    <x v="0"/>
    <n v="43.06"/>
    <x v="0"/>
    <s v="Yes"/>
    <x v="1"/>
    <n v="46"/>
    <x v="0"/>
    <x v="1"/>
    <x v="0"/>
    <x v="1"/>
    <x v="1"/>
    <x v="1"/>
    <s v="Yes"/>
    <x v="0"/>
    <x v="1"/>
    <s v="Yes"/>
    <x v="1"/>
    <n v="79.900000000000006"/>
    <n v="324.3"/>
    <n v="0"/>
    <n v="0"/>
    <n v="172.24"/>
    <n v="496.54"/>
    <x v="1"/>
    <x v="1"/>
    <x v="1"/>
    <x v="0"/>
    <x v="4"/>
    <n v="1"/>
    <x v="0"/>
  </r>
  <r>
    <s v="4807-IZYOZ"/>
    <x v="0"/>
    <n v="25"/>
    <s v="No"/>
    <n v="0"/>
    <s v="North Palm Springs"/>
    <n v="92258"/>
    <n v="33.906495999999997"/>
    <n v="-116.56949899999999"/>
    <n v="0"/>
    <n v="51"/>
    <s v="Offer B"/>
    <x v="0"/>
    <n v="19.23"/>
    <x v="0"/>
    <s v="No"/>
    <x v="3"/>
    <m/>
    <x v="2"/>
    <x v="2"/>
    <x v="2"/>
    <x v="2"/>
    <x v="2"/>
    <x v="2"/>
    <m/>
    <x v="2"/>
    <x v="2"/>
    <s v="No"/>
    <x v="1"/>
    <n v="20.65"/>
    <n v="1020.75"/>
    <n v="19.32"/>
    <n v="0"/>
    <n v="980.73"/>
    <n v="1982.16"/>
    <x v="0"/>
    <x v="0"/>
    <x v="0"/>
    <x v="2"/>
    <x v="4"/>
    <n v="0"/>
    <x v="1"/>
  </r>
  <r>
    <s v="4808-YNLEU"/>
    <x v="0"/>
    <n v="51"/>
    <s v="Yes"/>
    <n v="0"/>
    <s v="Maywood"/>
    <n v="90270"/>
    <n v="33.988571999999998"/>
    <n v="-118.186565"/>
    <n v="1"/>
    <n v="35"/>
    <s v="Offer C"/>
    <x v="0"/>
    <n v="24.53"/>
    <x v="0"/>
    <s v="Yes"/>
    <x v="2"/>
    <n v="30"/>
    <x v="1"/>
    <x v="1"/>
    <x v="0"/>
    <x v="1"/>
    <x v="0"/>
    <x v="0"/>
    <s v="No"/>
    <x v="0"/>
    <x v="0"/>
    <s v="Yes"/>
    <x v="1"/>
    <n v="62.15"/>
    <n v="2215.4499999999998"/>
    <n v="0"/>
    <n v="0"/>
    <n v="858.55"/>
    <n v="3074"/>
    <x v="0"/>
    <x v="0"/>
    <x v="0"/>
    <x v="3"/>
    <x v="2"/>
    <n v="0"/>
    <x v="0"/>
  </r>
  <r>
    <s v="4811-JBUVU"/>
    <x v="1"/>
    <n v="62"/>
    <s v="No"/>
    <n v="0"/>
    <s v="Sherman Oaks"/>
    <n v="91423"/>
    <n v="34.146957"/>
    <n v="-118.43213799999999"/>
    <n v="0"/>
    <n v="30"/>
    <s v="None"/>
    <x v="0"/>
    <n v="31.97"/>
    <x v="1"/>
    <s v="Yes"/>
    <x v="1"/>
    <n v="2"/>
    <x v="0"/>
    <x v="1"/>
    <x v="0"/>
    <x v="0"/>
    <x v="1"/>
    <x v="1"/>
    <s v="Yes"/>
    <x v="0"/>
    <x v="1"/>
    <s v="Yes"/>
    <x v="0"/>
    <n v="89.9"/>
    <n v="2723.15"/>
    <n v="0"/>
    <n v="0"/>
    <n v="959.1"/>
    <n v="3682.25"/>
    <x v="0"/>
    <x v="0"/>
    <x v="0"/>
    <x v="3"/>
    <x v="3"/>
    <n v="0"/>
    <x v="0"/>
  </r>
  <r>
    <s v="4813-HQMGZ"/>
    <x v="0"/>
    <n v="54"/>
    <s v="Yes"/>
    <n v="0"/>
    <s v="Ducor"/>
    <n v="93218"/>
    <n v="35.846066999999998"/>
    <n v="-119.00407300000001"/>
    <n v="4"/>
    <n v="8"/>
    <s v="Offer E"/>
    <x v="0"/>
    <n v="9.8800000000000008"/>
    <x v="1"/>
    <s v="Yes"/>
    <x v="1"/>
    <n v="4"/>
    <x v="0"/>
    <x v="1"/>
    <x v="0"/>
    <x v="0"/>
    <x v="1"/>
    <x v="1"/>
    <s v="Yes"/>
    <x v="1"/>
    <x v="1"/>
    <s v="Yes"/>
    <x v="1"/>
    <n v="90.25"/>
    <n v="743.75"/>
    <n v="0"/>
    <n v="0"/>
    <n v="79.040000000000006"/>
    <n v="822.79"/>
    <x v="0"/>
    <x v="0"/>
    <x v="0"/>
    <x v="0"/>
    <x v="2"/>
    <n v="0"/>
    <x v="2"/>
  </r>
  <r>
    <s v="4815-GBTCD"/>
    <x v="0"/>
    <n v="55"/>
    <s v="Yes"/>
    <n v="0"/>
    <s v="Wishon"/>
    <n v="93669"/>
    <n v="37.287757999999997"/>
    <n v="-119.54815600000001"/>
    <n v="1"/>
    <n v="4"/>
    <s v="None"/>
    <x v="1"/>
    <m/>
    <x v="2"/>
    <s v="Yes"/>
    <x v="2"/>
    <n v="29"/>
    <x v="0"/>
    <x v="1"/>
    <x v="0"/>
    <x v="1"/>
    <x v="1"/>
    <x v="0"/>
    <s v="No"/>
    <x v="0"/>
    <x v="1"/>
    <s v="Yes"/>
    <x v="1"/>
    <n v="25.15"/>
    <n v="99.95"/>
    <n v="0"/>
    <n v="0"/>
    <n v="0"/>
    <n v="99.95"/>
    <x v="0"/>
    <x v="0"/>
    <x v="0"/>
    <x v="0"/>
    <x v="2"/>
    <n v="0"/>
    <x v="1"/>
  </r>
  <r>
    <s v="4815-TUMEQ"/>
    <x v="0"/>
    <n v="25"/>
    <s v="No"/>
    <n v="0"/>
    <s v="Lynwood"/>
    <n v="90262"/>
    <n v="33.923572999999998"/>
    <n v="-118.200669"/>
    <n v="0"/>
    <n v="10"/>
    <s v="Offer D"/>
    <x v="0"/>
    <n v="45.42"/>
    <x v="0"/>
    <s v="No"/>
    <x v="3"/>
    <m/>
    <x v="2"/>
    <x v="2"/>
    <x v="2"/>
    <x v="2"/>
    <x v="2"/>
    <x v="2"/>
    <m/>
    <x v="2"/>
    <x v="0"/>
    <s v="Yes"/>
    <x v="0"/>
    <n v="19.3"/>
    <n v="185.2"/>
    <n v="0"/>
    <n v="0"/>
    <n v="454.2"/>
    <n v="639.4"/>
    <x v="0"/>
    <x v="0"/>
    <x v="0"/>
    <x v="0"/>
    <x v="4"/>
    <n v="0"/>
    <x v="1"/>
  </r>
  <r>
    <s v="4815-YOSUK"/>
    <x v="1"/>
    <n v="22"/>
    <s v="Yes"/>
    <n v="2"/>
    <s v="Aliso Viejo"/>
    <n v="92656"/>
    <n v="33.571258999999998"/>
    <n v="-117.731917"/>
    <n v="9"/>
    <n v="72"/>
    <s v="None"/>
    <x v="0"/>
    <n v="41.18"/>
    <x v="1"/>
    <s v="Yes"/>
    <x v="1"/>
    <n v="52"/>
    <x v="1"/>
    <x v="0"/>
    <x v="1"/>
    <x v="0"/>
    <x v="1"/>
    <x v="1"/>
    <s v="Yes"/>
    <x v="0"/>
    <x v="0"/>
    <s v="Yes"/>
    <x v="0"/>
    <n v="104.9"/>
    <n v="7537.5"/>
    <n v="0"/>
    <n v="0"/>
    <n v="2964.96"/>
    <n v="10502.46"/>
    <x v="0"/>
    <x v="0"/>
    <x v="0"/>
    <x v="2"/>
    <x v="4"/>
    <n v="0"/>
    <x v="2"/>
  </r>
  <r>
    <s v="4816-JBHOV"/>
    <x v="1"/>
    <n v="72"/>
    <s v="No"/>
    <n v="0"/>
    <s v="Los Angeles"/>
    <n v="90044"/>
    <n v="33.952714"/>
    <n v="-118.292061"/>
    <n v="0"/>
    <n v="2"/>
    <s v="Offer E"/>
    <x v="0"/>
    <n v="41.43"/>
    <x v="0"/>
    <s v="Yes"/>
    <x v="0"/>
    <n v="20"/>
    <x v="0"/>
    <x v="1"/>
    <x v="0"/>
    <x v="1"/>
    <x v="1"/>
    <x v="0"/>
    <s v="No"/>
    <x v="0"/>
    <x v="1"/>
    <s v="Yes"/>
    <x v="1"/>
    <n v="44.7"/>
    <n v="93.7"/>
    <n v="0"/>
    <n v="0"/>
    <n v="82.86"/>
    <n v="176.56"/>
    <x v="1"/>
    <x v="1"/>
    <x v="11"/>
    <x v="0"/>
    <x v="3"/>
    <n v="1"/>
    <x v="3"/>
  </r>
  <r>
    <s v="4816-LXZYW"/>
    <x v="0"/>
    <n v="51"/>
    <s v="No"/>
    <n v="0"/>
    <s v="Long Beach"/>
    <n v="90810"/>
    <n v="33.819814000000001"/>
    <n v="-118.222416"/>
    <n v="0"/>
    <n v="23"/>
    <s v="Offer D"/>
    <x v="0"/>
    <n v="33.44"/>
    <x v="1"/>
    <s v="Yes"/>
    <x v="1"/>
    <n v="11"/>
    <x v="0"/>
    <x v="0"/>
    <x v="0"/>
    <x v="1"/>
    <x v="1"/>
    <x v="0"/>
    <s v="No"/>
    <x v="0"/>
    <x v="1"/>
    <s v="Yes"/>
    <x v="1"/>
    <n v="-7"/>
    <n v="1676.95"/>
    <n v="0"/>
    <n v="0"/>
    <n v="769.12"/>
    <n v="2446.0700000000002"/>
    <x v="1"/>
    <x v="1"/>
    <x v="1"/>
    <x v="1"/>
    <x v="2"/>
    <n v="1"/>
    <x v="1"/>
  </r>
  <r>
    <s v="4816-OKWNX"/>
    <x v="1"/>
    <n v="38"/>
    <s v="Yes"/>
    <n v="1"/>
    <s v="Los Angeles"/>
    <n v="90034"/>
    <n v="34.030577999999998"/>
    <n v="-118.399613"/>
    <n v="2"/>
    <n v="50"/>
    <s v="None"/>
    <x v="0"/>
    <n v="36.21"/>
    <x v="0"/>
    <s v="Yes"/>
    <x v="1"/>
    <n v="22"/>
    <x v="0"/>
    <x v="0"/>
    <x v="1"/>
    <x v="0"/>
    <x v="0"/>
    <x v="1"/>
    <s v="Yes"/>
    <x v="0"/>
    <x v="0"/>
    <s v="Yes"/>
    <x v="1"/>
    <n v="103.4"/>
    <n v="5236.3999999999996"/>
    <n v="0"/>
    <n v="0"/>
    <n v="1810.5"/>
    <n v="7046.9"/>
    <x v="0"/>
    <x v="0"/>
    <x v="0"/>
    <x v="2"/>
    <x v="0"/>
    <n v="0"/>
    <x v="2"/>
  </r>
  <r>
    <s v="4817-KEQSP"/>
    <x v="0"/>
    <n v="43"/>
    <s v="Yes"/>
    <n v="2"/>
    <s v="Temecula"/>
    <n v="92592"/>
    <n v="33.507255000000001"/>
    <n v="-117.029473"/>
    <n v="2"/>
    <n v="71"/>
    <s v="None"/>
    <x v="0"/>
    <n v="16.84"/>
    <x v="0"/>
    <s v="No"/>
    <x v="3"/>
    <m/>
    <x v="2"/>
    <x v="2"/>
    <x v="2"/>
    <x v="2"/>
    <x v="2"/>
    <x v="2"/>
    <m/>
    <x v="2"/>
    <x v="2"/>
    <s v="No"/>
    <x v="1"/>
    <n v="19.850000000000001"/>
    <n v="1326.35"/>
    <n v="0"/>
    <n v="0"/>
    <n v="1195.6400000000001"/>
    <n v="2521.9899999999998"/>
    <x v="0"/>
    <x v="0"/>
    <x v="0"/>
    <x v="2"/>
    <x v="1"/>
    <n v="0"/>
    <x v="1"/>
  </r>
  <r>
    <s v="4817-QRJSX"/>
    <x v="0"/>
    <n v="46"/>
    <s v="No"/>
    <n v="0"/>
    <s v="Clovis"/>
    <n v="93612"/>
    <n v="36.814539000000003"/>
    <n v="-119.711868"/>
    <n v="0"/>
    <n v="10"/>
    <s v="Offer D"/>
    <x v="0"/>
    <n v="49.5"/>
    <x v="1"/>
    <s v="Yes"/>
    <x v="1"/>
    <n v="19"/>
    <x v="0"/>
    <x v="0"/>
    <x v="0"/>
    <x v="1"/>
    <x v="1"/>
    <x v="0"/>
    <s v="No"/>
    <x v="0"/>
    <x v="1"/>
    <s v="Yes"/>
    <x v="0"/>
    <n v="81"/>
    <n v="818.05"/>
    <n v="0"/>
    <n v="0"/>
    <n v="495"/>
    <n v="1313.05"/>
    <x v="1"/>
    <x v="5"/>
    <x v="9"/>
    <x v="0"/>
    <x v="1"/>
    <n v="1"/>
    <x v="0"/>
  </r>
  <r>
    <s v="4817-VYYWS"/>
    <x v="0"/>
    <n v="21"/>
    <s v="No"/>
    <n v="0"/>
    <s v="Silverado"/>
    <n v="92676"/>
    <n v="33.782345999999997"/>
    <n v="-117.63526299999999"/>
    <n v="0"/>
    <n v="30"/>
    <s v="Offer C"/>
    <x v="0"/>
    <n v="11.73"/>
    <x v="1"/>
    <s v="Yes"/>
    <x v="1"/>
    <n v="82"/>
    <x v="0"/>
    <x v="0"/>
    <x v="0"/>
    <x v="1"/>
    <x v="0"/>
    <x v="1"/>
    <s v="Yes"/>
    <x v="0"/>
    <x v="1"/>
    <s v="Yes"/>
    <x v="1"/>
    <n v="100.2"/>
    <n v="2983.8"/>
    <n v="0"/>
    <n v="0"/>
    <n v="351.9"/>
    <n v="3335.7"/>
    <x v="1"/>
    <x v="2"/>
    <x v="15"/>
    <x v="3"/>
    <x v="4"/>
    <n v="1"/>
    <x v="2"/>
  </r>
  <r>
    <s v="4818-DRBQT"/>
    <x v="1"/>
    <n v="29"/>
    <s v="Yes"/>
    <n v="0"/>
    <s v="Farmersville"/>
    <n v="93223"/>
    <n v="36.298780000000001"/>
    <n v="-119.20102799999999"/>
    <n v="1"/>
    <n v="29"/>
    <s v="Offer C"/>
    <x v="0"/>
    <n v="26.03"/>
    <x v="1"/>
    <s v="Yes"/>
    <x v="1"/>
    <n v="47"/>
    <x v="0"/>
    <x v="0"/>
    <x v="0"/>
    <x v="1"/>
    <x v="1"/>
    <x v="0"/>
    <s v="No"/>
    <x v="0"/>
    <x v="1"/>
    <s v="Yes"/>
    <x v="1"/>
    <n v="80.150000000000006"/>
    <n v="2265.25"/>
    <n v="0"/>
    <n v="0"/>
    <n v="754.87"/>
    <n v="3020.12"/>
    <x v="1"/>
    <x v="5"/>
    <x v="9"/>
    <x v="3"/>
    <x v="4"/>
    <n v="1"/>
    <x v="0"/>
  </r>
  <r>
    <s v="4818-QIUFN"/>
    <x v="0"/>
    <n v="69"/>
    <s v="No"/>
    <n v="0"/>
    <s v="Desert Hot Springs"/>
    <n v="92241"/>
    <n v="33.832799000000001"/>
    <n v="-116.250973"/>
    <n v="0"/>
    <n v="20"/>
    <s v="None"/>
    <x v="0"/>
    <n v="11.82"/>
    <x v="1"/>
    <s v="Yes"/>
    <x v="1"/>
    <n v="5"/>
    <x v="1"/>
    <x v="1"/>
    <x v="0"/>
    <x v="1"/>
    <x v="1"/>
    <x v="0"/>
    <s v="No"/>
    <x v="0"/>
    <x v="1"/>
    <s v="Yes"/>
    <x v="1"/>
    <n v="79.150000000000006"/>
    <n v="1520.9"/>
    <n v="0"/>
    <n v="0"/>
    <n v="236.4"/>
    <n v="1757.3"/>
    <x v="1"/>
    <x v="5"/>
    <x v="9"/>
    <x v="1"/>
    <x v="3"/>
    <n v="1"/>
    <x v="0"/>
  </r>
  <r>
    <s v="4819-HJPIW"/>
    <x v="1"/>
    <n v="32"/>
    <s v="No"/>
    <n v="0"/>
    <s v="Avery"/>
    <n v="95224"/>
    <n v="38.208336000000003"/>
    <n v="-120.339938"/>
    <n v="0"/>
    <n v="18"/>
    <s v="None"/>
    <x v="1"/>
    <m/>
    <x v="2"/>
    <s v="Yes"/>
    <x v="2"/>
    <n v="8"/>
    <x v="0"/>
    <x v="1"/>
    <x v="0"/>
    <x v="1"/>
    <x v="1"/>
    <x v="0"/>
    <s v="No"/>
    <x v="0"/>
    <x v="1"/>
    <s v="No"/>
    <x v="0"/>
    <n v="25.15"/>
    <n v="476.8"/>
    <n v="0"/>
    <n v="0"/>
    <n v="0"/>
    <n v="476.8"/>
    <x v="0"/>
    <x v="0"/>
    <x v="0"/>
    <x v="1"/>
    <x v="0"/>
    <n v="0"/>
    <x v="1"/>
  </r>
  <r>
    <s v="4821-SJHJV"/>
    <x v="0"/>
    <n v="25"/>
    <s v="Yes"/>
    <n v="3"/>
    <s v="Calipatria"/>
    <n v="92233"/>
    <n v="33.143825999999997"/>
    <n v="-115.497485"/>
    <n v="6"/>
    <n v="32"/>
    <s v="None"/>
    <x v="0"/>
    <n v="48.49"/>
    <x v="1"/>
    <s v="Yes"/>
    <x v="1"/>
    <n v="82"/>
    <x v="1"/>
    <x v="1"/>
    <x v="0"/>
    <x v="1"/>
    <x v="0"/>
    <x v="0"/>
    <s v="No"/>
    <x v="0"/>
    <x v="1"/>
    <s v="No"/>
    <x v="1"/>
    <n v="89.6"/>
    <n v="2901.8"/>
    <n v="0"/>
    <n v="0"/>
    <n v="1551.68"/>
    <n v="4453.4799999999996"/>
    <x v="0"/>
    <x v="0"/>
    <x v="0"/>
    <x v="3"/>
    <x v="4"/>
    <n v="0"/>
    <x v="0"/>
  </r>
  <r>
    <s v="4821-WQOYN"/>
    <x v="0"/>
    <n v="25"/>
    <s v="Yes"/>
    <n v="2"/>
    <s v="Little River"/>
    <n v="95456"/>
    <n v="39.245911"/>
    <n v="-123.77213999999999"/>
    <n v="6"/>
    <n v="72"/>
    <s v="None"/>
    <x v="0"/>
    <n v="22.05"/>
    <x v="0"/>
    <s v="No"/>
    <x v="3"/>
    <m/>
    <x v="2"/>
    <x v="2"/>
    <x v="2"/>
    <x v="2"/>
    <x v="2"/>
    <x v="2"/>
    <m/>
    <x v="2"/>
    <x v="2"/>
    <s v="Yes"/>
    <x v="0"/>
    <n v="20.100000000000001"/>
    <n v="1326.25"/>
    <n v="0"/>
    <n v="0"/>
    <n v="1587.6"/>
    <n v="2913.85"/>
    <x v="0"/>
    <x v="0"/>
    <x v="0"/>
    <x v="2"/>
    <x v="4"/>
    <n v="0"/>
    <x v="1"/>
  </r>
  <r>
    <s v="4822-LPTYJ"/>
    <x v="1"/>
    <n v="38"/>
    <s v="Yes"/>
    <n v="0"/>
    <s v="Los Angeles"/>
    <n v="90021"/>
    <n v="34.029043000000001"/>
    <n v="-118.239504"/>
    <n v="8"/>
    <n v="72"/>
    <s v="None"/>
    <x v="0"/>
    <n v="16.5"/>
    <x v="1"/>
    <s v="Yes"/>
    <x v="1"/>
    <n v="22"/>
    <x v="0"/>
    <x v="0"/>
    <x v="1"/>
    <x v="1"/>
    <x v="0"/>
    <x v="1"/>
    <s v="Yes"/>
    <x v="1"/>
    <x v="2"/>
    <s v="Yes"/>
    <x v="1"/>
    <n v="103.75"/>
    <n v="7346.2"/>
    <n v="0"/>
    <n v="130"/>
    <n v="1188"/>
    <n v="8664.2000000000007"/>
    <x v="0"/>
    <x v="0"/>
    <x v="0"/>
    <x v="2"/>
    <x v="0"/>
    <n v="0"/>
    <x v="2"/>
  </r>
  <r>
    <s v="4822-NGOCH"/>
    <x v="0"/>
    <n v="60"/>
    <s v="No"/>
    <n v="0"/>
    <s v="Sacramento"/>
    <n v="95831"/>
    <n v="38.494832000000002"/>
    <n v="-121.529447"/>
    <n v="0"/>
    <n v="13"/>
    <s v="None"/>
    <x v="0"/>
    <n v="21.88"/>
    <x v="1"/>
    <s v="Yes"/>
    <x v="1"/>
    <n v="4"/>
    <x v="0"/>
    <x v="0"/>
    <x v="1"/>
    <x v="1"/>
    <x v="1"/>
    <x v="0"/>
    <s v="No"/>
    <x v="0"/>
    <x v="1"/>
    <s v="Yes"/>
    <x v="1"/>
    <n v="84.45"/>
    <n v="1058.5999999999999"/>
    <n v="0"/>
    <n v="0"/>
    <n v="284.44"/>
    <n v="1343.04"/>
    <x v="1"/>
    <x v="4"/>
    <x v="7"/>
    <x v="1"/>
    <x v="3"/>
    <n v="1"/>
    <x v="0"/>
  </r>
  <r>
    <s v="4822-RVYBB"/>
    <x v="1"/>
    <n v="75"/>
    <s v="No"/>
    <n v="0"/>
    <s v="Berkeley"/>
    <n v="94704"/>
    <n v="37.871416000000004"/>
    <n v="-122.24659699999999"/>
    <n v="0"/>
    <n v="8"/>
    <s v="Offer E"/>
    <x v="0"/>
    <n v="40.450000000000003"/>
    <x v="1"/>
    <s v="Yes"/>
    <x v="1"/>
    <n v="29"/>
    <x v="0"/>
    <x v="1"/>
    <x v="1"/>
    <x v="1"/>
    <x v="0"/>
    <x v="1"/>
    <s v="No"/>
    <x v="0"/>
    <x v="1"/>
    <s v="Yes"/>
    <x v="1"/>
    <n v="100.6"/>
    <n v="819.4"/>
    <n v="0"/>
    <n v="0"/>
    <n v="323.60000000000002"/>
    <n v="1143"/>
    <x v="1"/>
    <x v="5"/>
    <x v="9"/>
    <x v="0"/>
    <x v="3"/>
    <n v="1"/>
    <x v="2"/>
  </r>
  <r>
    <s v="4822-YCXMX"/>
    <x v="1"/>
    <n v="64"/>
    <s v="No"/>
    <n v="0"/>
    <s v="Fresno"/>
    <n v="93705"/>
    <n v="36.787239999999997"/>
    <n v="-119.82781300000001"/>
    <n v="0"/>
    <n v="25"/>
    <s v="Offer C"/>
    <x v="0"/>
    <n v="8.31"/>
    <x v="1"/>
    <s v="Yes"/>
    <x v="1"/>
    <n v="22"/>
    <x v="0"/>
    <x v="1"/>
    <x v="0"/>
    <x v="1"/>
    <x v="1"/>
    <x v="1"/>
    <s v="Yes"/>
    <x v="0"/>
    <x v="1"/>
    <s v="Yes"/>
    <x v="1"/>
    <n v="84.8"/>
    <n v="2043.45"/>
    <n v="0"/>
    <n v="0"/>
    <n v="207.75"/>
    <n v="2251.1999999999998"/>
    <x v="1"/>
    <x v="4"/>
    <x v="19"/>
    <x v="3"/>
    <x v="3"/>
    <n v="1"/>
    <x v="0"/>
  </r>
  <r>
    <s v="4824-GUCBY"/>
    <x v="0"/>
    <n v="77"/>
    <s v="No"/>
    <n v="0"/>
    <s v="San Francisco"/>
    <n v="94127"/>
    <n v="37.736535000000003"/>
    <n v="-122.45732"/>
    <n v="0"/>
    <n v="22"/>
    <s v="None"/>
    <x v="0"/>
    <n v="23.43"/>
    <x v="0"/>
    <s v="Yes"/>
    <x v="1"/>
    <n v="22"/>
    <x v="1"/>
    <x v="0"/>
    <x v="0"/>
    <x v="1"/>
    <x v="1"/>
    <x v="0"/>
    <s v="No"/>
    <x v="0"/>
    <x v="0"/>
    <s v="No"/>
    <x v="1"/>
    <n v="81.7"/>
    <n v="1820.9"/>
    <n v="29.88"/>
    <n v="0"/>
    <n v="515.46"/>
    <n v="2306.48"/>
    <x v="0"/>
    <x v="0"/>
    <x v="0"/>
    <x v="1"/>
    <x v="3"/>
    <n v="0"/>
    <x v="0"/>
  </r>
  <r>
    <s v="4825-FUREZ"/>
    <x v="1"/>
    <n v="49"/>
    <s v="Yes"/>
    <n v="0"/>
    <s v="San Jose"/>
    <n v="95148"/>
    <n v="37.339533000000003"/>
    <n v="-121.777179"/>
    <n v="10"/>
    <n v="42"/>
    <s v="None"/>
    <x v="0"/>
    <n v="45.75"/>
    <x v="0"/>
    <s v="No"/>
    <x v="3"/>
    <m/>
    <x v="2"/>
    <x v="2"/>
    <x v="2"/>
    <x v="2"/>
    <x v="2"/>
    <x v="2"/>
    <m/>
    <x v="2"/>
    <x v="2"/>
    <s v="No"/>
    <x v="1"/>
    <n v="20.25"/>
    <n v="835.5"/>
    <n v="0"/>
    <n v="0"/>
    <n v="1921.5"/>
    <n v="2757"/>
    <x v="0"/>
    <x v="0"/>
    <x v="0"/>
    <x v="3"/>
    <x v="1"/>
    <n v="0"/>
    <x v="1"/>
  </r>
  <r>
    <s v="4825-XJGDM"/>
    <x v="0"/>
    <n v="59"/>
    <s v="No"/>
    <n v="0"/>
    <s v="Mccloud"/>
    <n v="96057"/>
    <n v="41.251322000000002"/>
    <n v="-122.105209"/>
    <n v="0"/>
    <n v="61"/>
    <s v="Offer B"/>
    <x v="1"/>
    <m/>
    <x v="2"/>
    <s v="Yes"/>
    <x v="2"/>
    <n v="8"/>
    <x v="1"/>
    <x v="0"/>
    <x v="1"/>
    <x v="0"/>
    <x v="1"/>
    <x v="0"/>
    <s v="No"/>
    <x v="0"/>
    <x v="0"/>
    <s v="No"/>
    <x v="0"/>
    <n v="43.7"/>
    <n v="2696.55"/>
    <n v="0"/>
    <n v="0"/>
    <n v="0"/>
    <n v="2696.55"/>
    <x v="0"/>
    <x v="0"/>
    <x v="0"/>
    <x v="2"/>
    <x v="2"/>
    <n v="0"/>
    <x v="3"/>
  </r>
  <r>
    <s v="4826-DXMUP"/>
    <x v="1"/>
    <n v="23"/>
    <s v="No"/>
    <n v="2"/>
    <s v="Mountain View"/>
    <n v="94041"/>
    <n v="37.388348999999998"/>
    <n v="-122.075299"/>
    <n v="0"/>
    <n v="35"/>
    <s v="None"/>
    <x v="0"/>
    <n v="10.11"/>
    <x v="0"/>
    <s v="Yes"/>
    <x v="2"/>
    <n v="73"/>
    <x v="0"/>
    <x v="1"/>
    <x v="0"/>
    <x v="0"/>
    <x v="0"/>
    <x v="1"/>
    <s v="Yes"/>
    <x v="0"/>
    <x v="0"/>
    <s v="Yes"/>
    <x v="0"/>
    <n v="72.099999999999994"/>
    <n v="2495.15"/>
    <n v="0"/>
    <n v="0"/>
    <n v="353.85"/>
    <n v="2849"/>
    <x v="0"/>
    <x v="0"/>
    <x v="0"/>
    <x v="3"/>
    <x v="4"/>
    <n v="0"/>
    <x v="0"/>
  </r>
  <r>
    <s v="4826-TZEVA"/>
    <x v="0"/>
    <n v="50"/>
    <s v="No"/>
    <n v="0"/>
    <s v="O Neals"/>
    <n v="93645"/>
    <n v="37.140104000000001"/>
    <n v="-119.65709200000001"/>
    <n v="0"/>
    <n v="40"/>
    <s v="Offer B"/>
    <x v="0"/>
    <n v="18.57"/>
    <x v="0"/>
    <s v="Yes"/>
    <x v="1"/>
    <n v="15"/>
    <x v="0"/>
    <x v="0"/>
    <x v="0"/>
    <x v="1"/>
    <x v="1"/>
    <x v="0"/>
    <s v="No"/>
    <x v="0"/>
    <x v="1"/>
    <s v="No"/>
    <x v="0"/>
    <n v="74.8"/>
    <n v="2971.7"/>
    <n v="0"/>
    <n v="0"/>
    <n v="742.8"/>
    <n v="3714.5"/>
    <x v="0"/>
    <x v="0"/>
    <x v="0"/>
    <x v="3"/>
    <x v="2"/>
    <n v="0"/>
    <x v="0"/>
  </r>
  <r>
    <s v="4826-XTSOH"/>
    <x v="1"/>
    <n v="66"/>
    <s v="Yes"/>
    <n v="0"/>
    <s v="Moss Landing"/>
    <n v="95039"/>
    <n v="36.863303000000002"/>
    <n v="-121.781632"/>
    <n v="0"/>
    <n v="1"/>
    <s v="None"/>
    <x v="0"/>
    <n v="38.78"/>
    <x v="1"/>
    <s v="Yes"/>
    <x v="1"/>
    <n v="23"/>
    <x v="0"/>
    <x v="1"/>
    <x v="0"/>
    <x v="1"/>
    <x v="0"/>
    <x v="0"/>
    <s v="No"/>
    <x v="0"/>
    <x v="1"/>
    <s v="Yes"/>
    <x v="1"/>
    <n v="86.05"/>
    <n v="86.05"/>
    <n v="0"/>
    <n v="0"/>
    <n v="38.78"/>
    <n v="124.83"/>
    <x v="1"/>
    <x v="1"/>
    <x v="1"/>
    <x v="0"/>
    <x v="3"/>
    <n v="1"/>
    <x v="0"/>
  </r>
  <r>
    <s v="4827-DPADN"/>
    <x v="0"/>
    <n v="28"/>
    <s v="Yes"/>
    <n v="3"/>
    <s v="Los Angeles"/>
    <n v="90032"/>
    <n v="34.078820999999998"/>
    <n v="-118.177576"/>
    <n v="3"/>
    <n v="72"/>
    <s v="None"/>
    <x v="0"/>
    <n v="24.48"/>
    <x v="1"/>
    <s v="Yes"/>
    <x v="0"/>
    <n v="69"/>
    <x v="1"/>
    <x v="1"/>
    <x v="1"/>
    <x v="0"/>
    <x v="0"/>
    <x v="1"/>
    <s v="Yes"/>
    <x v="1"/>
    <x v="2"/>
    <s v="Yes"/>
    <x v="1"/>
    <n v="83.3"/>
    <n v="6042.7"/>
    <n v="0"/>
    <n v="80"/>
    <n v="1762.56"/>
    <n v="7885.26"/>
    <x v="0"/>
    <x v="0"/>
    <x v="0"/>
    <x v="2"/>
    <x v="4"/>
    <n v="0"/>
    <x v="0"/>
  </r>
  <r>
    <s v="4827-LTQRJ"/>
    <x v="0"/>
    <n v="70"/>
    <s v="Yes"/>
    <n v="2"/>
    <s v="Shasta"/>
    <n v="96087"/>
    <n v="40.617614000000003"/>
    <n v="-122.512861"/>
    <n v="1"/>
    <n v="66"/>
    <s v="None"/>
    <x v="0"/>
    <n v="44.38"/>
    <x v="1"/>
    <s v="Yes"/>
    <x v="1"/>
    <n v="28"/>
    <x v="1"/>
    <x v="0"/>
    <x v="0"/>
    <x v="0"/>
    <x v="0"/>
    <x v="1"/>
    <s v="No"/>
    <x v="0"/>
    <x v="0"/>
    <s v="Yes"/>
    <x v="0"/>
    <n v="110.6"/>
    <n v="7210.85"/>
    <n v="0"/>
    <n v="0"/>
    <n v="2929.08"/>
    <n v="10139.93"/>
    <x v="0"/>
    <x v="0"/>
    <x v="0"/>
    <x v="2"/>
    <x v="3"/>
    <n v="0"/>
    <x v="2"/>
  </r>
  <r>
    <s v="4827-USJHP"/>
    <x v="1"/>
    <n v="45"/>
    <s v="No"/>
    <n v="0"/>
    <s v="Glendale"/>
    <n v="91208"/>
    <n v="34.195385999999999"/>
    <n v="-118.238508"/>
    <n v="0"/>
    <n v="20"/>
    <s v="Offer D"/>
    <x v="0"/>
    <n v="3.94"/>
    <x v="0"/>
    <s v="Yes"/>
    <x v="2"/>
    <n v="18"/>
    <x v="0"/>
    <x v="0"/>
    <x v="0"/>
    <x v="1"/>
    <x v="1"/>
    <x v="0"/>
    <s v="No"/>
    <x v="0"/>
    <x v="1"/>
    <s v="Yes"/>
    <x v="0"/>
    <n v="51.8"/>
    <n v="1023.85"/>
    <n v="0"/>
    <n v="0"/>
    <n v="78.8"/>
    <n v="1102.6500000000001"/>
    <x v="0"/>
    <x v="0"/>
    <x v="0"/>
    <x v="1"/>
    <x v="1"/>
    <n v="0"/>
    <x v="3"/>
  </r>
  <r>
    <s v="4828-FAZPK"/>
    <x v="0"/>
    <n v="30"/>
    <s v="Yes"/>
    <n v="2"/>
    <s v="Inglewood"/>
    <n v="90301"/>
    <n v="33.956445000000002"/>
    <n v="-118.358634"/>
    <n v="1"/>
    <n v="16"/>
    <s v="Offer D"/>
    <x v="0"/>
    <n v="49.85"/>
    <x v="1"/>
    <s v="Yes"/>
    <x v="1"/>
    <n v="69"/>
    <x v="0"/>
    <x v="0"/>
    <x v="0"/>
    <x v="1"/>
    <x v="1"/>
    <x v="0"/>
    <s v="No"/>
    <x v="0"/>
    <x v="1"/>
    <s v="Yes"/>
    <x v="0"/>
    <n v="79.95"/>
    <n v="1267.95"/>
    <n v="0"/>
    <n v="0"/>
    <n v="797.6"/>
    <n v="2065.5500000000002"/>
    <x v="0"/>
    <x v="0"/>
    <x v="0"/>
    <x v="1"/>
    <x v="0"/>
    <n v="0"/>
    <x v="0"/>
  </r>
  <r>
    <s v="4829-AUOAX"/>
    <x v="0"/>
    <n v="57"/>
    <s v="No"/>
    <n v="0"/>
    <s v="Los Angeles"/>
    <n v="90014"/>
    <n v="34.043143999999998"/>
    <n v="-118.251977"/>
    <n v="0"/>
    <n v="46"/>
    <s v="None"/>
    <x v="0"/>
    <n v="6.18"/>
    <x v="1"/>
    <s v="Yes"/>
    <x v="0"/>
    <n v="8"/>
    <x v="0"/>
    <x v="1"/>
    <x v="0"/>
    <x v="1"/>
    <x v="0"/>
    <x v="1"/>
    <s v="Yes"/>
    <x v="1"/>
    <x v="1"/>
    <s v="No"/>
    <x v="1"/>
    <n v="96.05"/>
    <n v="4399.5"/>
    <n v="0"/>
    <n v="80"/>
    <n v="284.27999999999997"/>
    <n v="4763.78"/>
    <x v="1"/>
    <x v="4"/>
    <x v="19"/>
    <x v="3"/>
    <x v="2"/>
    <n v="1"/>
    <x v="2"/>
  </r>
  <r>
    <s v="4829-ZLJTK"/>
    <x v="0"/>
    <n v="80"/>
    <s v="Yes"/>
    <n v="0"/>
    <s v="Penngrove"/>
    <n v="94951"/>
    <n v="38.325598999999997"/>
    <n v="-122.642352"/>
    <n v="5"/>
    <n v="72"/>
    <s v="Offer A"/>
    <x v="0"/>
    <n v="15.23"/>
    <x v="1"/>
    <s v="Yes"/>
    <x v="1"/>
    <n v="2"/>
    <x v="1"/>
    <x v="0"/>
    <x v="1"/>
    <x v="1"/>
    <x v="0"/>
    <x v="1"/>
    <s v="No"/>
    <x v="0"/>
    <x v="2"/>
    <s v="Yes"/>
    <x v="1"/>
    <n v="112.4"/>
    <n v="8046.85"/>
    <n v="0"/>
    <n v="0"/>
    <n v="1096.56"/>
    <n v="9143.41"/>
    <x v="0"/>
    <x v="0"/>
    <x v="0"/>
    <x v="2"/>
    <x v="3"/>
    <n v="0"/>
    <x v="2"/>
  </r>
  <r>
    <s v="4830-FAXFM"/>
    <x v="1"/>
    <n v="62"/>
    <s v="No"/>
    <n v="2"/>
    <s v="Korbel"/>
    <n v="95550"/>
    <n v="40.766599999999997"/>
    <n v="-123.80458"/>
    <n v="0"/>
    <n v="19"/>
    <s v="Offer D"/>
    <x v="0"/>
    <n v="14.48"/>
    <x v="1"/>
    <s v="No"/>
    <x v="3"/>
    <m/>
    <x v="2"/>
    <x v="2"/>
    <x v="2"/>
    <x v="2"/>
    <x v="2"/>
    <x v="2"/>
    <m/>
    <x v="2"/>
    <x v="1"/>
    <s v="Yes"/>
    <x v="0"/>
    <n v="24.1"/>
    <n v="439.2"/>
    <n v="0"/>
    <n v="0"/>
    <n v="275.12"/>
    <n v="714.32"/>
    <x v="0"/>
    <x v="0"/>
    <x v="0"/>
    <x v="1"/>
    <x v="3"/>
    <n v="0"/>
    <x v="1"/>
  </r>
  <r>
    <s v="4831-EOBFE"/>
    <x v="1"/>
    <n v="43"/>
    <s v="Yes"/>
    <n v="0"/>
    <s v="Mountain Ranch"/>
    <n v="95246"/>
    <n v="38.264262000000002"/>
    <n v="-120.51513300000001"/>
    <n v="1"/>
    <n v="29"/>
    <s v="None"/>
    <x v="0"/>
    <n v="40.49"/>
    <x v="0"/>
    <s v="Yes"/>
    <x v="1"/>
    <n v="15"/>
    <x v="1"/>
    <x v="1"/>
    <x v="0"/>
    <x v="1"/>
    <x v="0"/>
    <x v="1"/>
    <s v="Yes"/>
    <x v="0"/>
    <x v="1"/>
    <s v="No"/>
    <x v="0"/>
    <n v="94.65"/>
    <n v="2649.15"/>
    <n v="0"/>
    <n v="0"/>
    <n v="1174.21"/>
    <n v="3823.36"/>
    <x v="1"/>
    <x v="3"/>
    <x v="6"/>
    <x v="3"/>
    <x v="1"/>
    <n v="1"/>
    <x v="2"/>
  </r>
  <r>
    <s v="4832-VRBMR"/>
    <x v="1"/>
    <n v="65"/>
    <s v="Yes"/>
    <n v="0"/>
    <s v="Parker Dam"/>
    <n v="92267"/>
    <n v="34.273871999999997"/>
    <n v="-114.19290100000001"/>
    <n v="1"/>
    <n v="65"/>
    <s v="None"/>
    <x v="0"/>
    <n v="16.649999999999999"/>
    <x v="1"/>
    <s v="Yes"/>
    <x v="1"/>
    <n v="5"/>
    <x v="0"/>
    <x v="0"/>
    <x v="1"/>
    <x v="1"/>
    <x v="0"/>
    <x v="1"/>
    <s v="Yes"/>
    <x v="0"/>
    <x v="0"/>
    <s v="Yes"/>
    <x v="1"/>
    <n v="103.15"/>
    <n v="6792.45"/>
    <n v="0"/>
    <n v="0"/>
    <n v="1082.25"/>
    <n v="7874.7"/>
    <x v="0"/>
    <x v="0"/>
    <x v="0"/>
    <x v="2"/>
    <x v="3"/>
    <n v="0"/>
    <x v="2"/>
  </r>
  <r>
    <s v="4833-QTJNO"/>
    <x v="1"/>
    <n v="66"/>
    <s v="Yes"/>
    <n v="0"/>
    <s v="Coulterville"/>
    <n v="95311"/>
    <n v="37.722127"/>
    <n v="-120.110174"/>
    <n v="10"/>
    <n v="67"/>
    <s v="None"/>
    <x v="0"/>
    <n v="44.9"/>
    <x v="1"/>
    <s v="Yes"/>
    <x v="1"/>
    <n v="20"/>
    <x v="1"/>
    <x v="0"/>
    <x v="0"/>
    <x v="1"/>
    <x v="1"/>
    <x v="0"/>
    <s v="No"/>
    <x v="0"/>
    <x v="1"/>
    <s v="No"/>
    <x v="1"/>
    <n v="83.85"/>
    <n v="5588.8"/>
    <n v="0"/>
    <n v="0"/>
    <n v="3008.3"/>
    <n v="8597.1"/>
    <x v="0"/>
    <x v="0"/>
    <x v="0"/>
    <x v="2"/>
    <x v="3"/>
    <n v="0"/>
    <x v="0"/>
  </r>
  <r>
    <s v="4835-YSJMR"/>
    <x v="1"/>
    <n v="59"/>
    <s v="No"/>
    <n v="0"/>
    <s v="Ceres"/>
    <n v="95307"/>
    <n v="37.553469"/>
    <n v="-120.952825"/>
    <n v="0"/>
    <n v="39"/>
    <s v="Offer C"/>
    <x v="0"/>
    <n v="3.93"/>
    <x v="0"/>
    <s v="Yes"/>
    <x v="2"/>
    <n v="15"/>
    <x v="0"/>
    <x v="1"/>
    <x v="0"/>
    <x v="0"/>
    <x v="1"/>
    <x v="0"/>
    <s v="No"/>
    <x v="0"/>
    <x v="2"/>
    <s v="Yes"/>
    <x v="1"/>
    <n v="49.8"/>
    <n v="1971.15"/>
    <n v="0"/>
    <n v="0"/>
    <n v="153.27000000000001"/>
    <n v="2124.42"/>
    <x v="0"/>
    <x v="0"/>
    <x v="0"/>
    <x v="3"/>
    <x v="2"/>
    <n v="0"/>
    <x v="3"/>
  </r>
  <r>
    <s v="4836-WNFNO"/>
    <x v="0"/>
    <n v="56"/>
    <s v="Yes"/>
    <n v="0"/>
    <s v="Los Angeles"/>
    <n v="90032"/>
    <n v="34.078820999999998"/>
    <n v="-118.177576"/>
    <n v="7"/>
    <n v="72"/>
    <s v="None"/>
    <x v="0"/>
    <n v="39.979999999999997"/>
    <x v="1"/>
    <s v="No"/>
    <x v="3"/>
    <m/>
    <x v="2"/>
    <x v="2"/>
    <x v="2"/>
    <x v="2"/>
    <x v="2"/>
    <x v="2"/>
    <m/>
    <x v="2"/>
    <x v="2"/>
    <s v="No"/>
    <x v="0"/>
    <n v="-7"/>
    <n v="1849.2"/>
    <n v="0"/>
    <n v="0"/>
    <n v="2878.56"/>
    <n v="4727.76"/>
    <x v="0"/>
    <x v="0"/>
    <x v="0"/>
    <x v="2"/>
    <x v="2"/>
    <n v="0"/>
    <x v="1"/>
  </r>
  <r>
    <s v="4837-PZTIC"/>
    <x v="0"/>
    <n v="54"/>
    <s v="No"/>
    <n v="0"/>
    <s v="Torrance"/>
    <n v="90504"/>
    <n v="33.867257000000002"/>
    <n v="-118.330794"/>
    <n v="0"/>
    <n v="47"/>
    <s v="Offer B"/>
    <x v="1"/>
    <m/>
    <x v="2"/>
    <s v="Yes"/>
    <x v="0"/>
    <n v="23"/>
    <x v="1"/>
    <x v="1"/>
    <x v="1"/>
    <x v="0"/>
    <x v="1"/>
    <x v="0"/>
    <s v="No"/>
    <x v="0"/>
    <x v="2"/>
    <s v="No"/>
    <x v="0"/>
    <n v="41.9"/>
    <n v="1875.25"/>
    <n v="0"/>
    <n v="0"/>
    <n v="0"/>
    <n v="1875.25"/>
    <x v="0"/>
    <x v="0"/>
    <x v="0"/>
    <x v="3"/>
    <x v="2"/>
    <n v="0"/>
    <x v="3"/>
  </r>
  <r>
    <s v="4837-QUSFT"/>
    <x v="0"/>
    <n v="35"/>
    <s v="Yes"/>
    <n v="0"/>
    <s v="Oakley"/>
    <n v="94561"/>
    <n v="37.999406"/>
    <n v="-121.686241"/>
    <n v="8"/>
    <n v="65"/>
    <s v="Offer B"/>
    <x v="0"/>
    <n v="36.619999999999997"/>
    <x v="1"/>
    <s v="Yes"/>
    <x v="1"/>
    <n v="6"/>
    <x v="1"/>
    <x v="0"/>
    <x v="0"/>
    <x v="0"/>
    <x v="0"/>
    <x v="0"/>
    <s v="No"/>
    <x v="0"/>
    <x v="0"/>
    <s v="Yes"/>
    <x v="1"/>
    <n v="100.15"/>
    <n v="6643.5"/>
    <n v="0"/>
    <n v="0"/>
    <n v="2380.3000000000002"/>
    <n v="9023.7999999999993"/>
    <x v="0"/>
    <x v="0"/>
    <x v="0"/>
    <x v="2"/>
    <x v="0"/>
    <n v="0"/>
    <x v="2"/>
  </r>
  <r>
    <s v="4840-ORQXB"/>
    <x v="0"/>
    <n v="67"/>
    <s v="No"/>
    <n v="0"/>
    <s v="Sierra Madre"/>
    <n v="91024"/>
    <n v="34.168686000000001"/>
    <n v="-118.05750500000001"/>
    <n v="0"/>
    <n v="56"/>
    <s v="None"/>
    <x v="0"/>
    <n v="27.64"/>
    <x v="1"/>
    <s v="Yes"/>
    <x v="1"/>
    <n v="7"/>
    <x v="0"/>
    <x v="0"/>
    <x v="1"/>
    <x v="1"/>
    <x v="0"/>
    <x v="1"/>
    <s v="No"/>
    <x v="0"/>
    <x v="2"/>
    <s v="No"/>
    <x v="1"/>
    <n v="104.75"/>
    <n v="5841.35"/>
    <n v="36.520000000000003"/>
    <n v="0"/>
    <n v="1547.84"/>
    <n v="7352.67"/>
    <x v="0"/>
    <x v="0"/>
    <x v="0"/>
    <x v="2"/>
    <x v="3"/>
    <n v="0"/>
    <x v="2"/>
  </r>
  <r>
    <s v="4844-JJWUY"/>
    <x v="0"/>
    <n v="65"/>
    <s v="No"/>
    <n v="0"/>
    <s v="San Francisco"/>
    <n v="94121"/>
    <n v="37.776718000000002"/>
    <n v="-122.49578099999999"/>
    <n v="0"/>
    <n v="1"/>
    <s v="Offer E"/>
    <x v="0"/>
    <n v="28.82"/>
    <x v="0"/>
    <s v="Yes"/>
    <x v="1"/>
    <n v="22"/>
    <x v="0"/>
    <x v="0"/>
    <x v="0"/>
    <x v="1"/>
    <x v="1"/>
    <x v="1"/>
    <s v="Yes"/>
    <x v="0"/>
    <x v="1"/>
    <s v="Yes"/>
    <x v="1"/>
    <n v="86"/>
    <n v="86"/>
    <n v="0"/>
    <n v="0"/>
    <n v="28.82"/>
    <n v="114.82"/>
    <x v="1"/>
    <x v="1"/>
    <x v="5"/>
    <x v="0"/>
    <x v="3"/>
    <n v="1"/>
    <x v="0"/>
  </r>
  <r>
    <s v="4846-WHAFZ"/>
    <x v="0"/>
    <n v="80"/>
    <s v="Yes"/>
    <n v="1"/>
    <s v="Whittier"/>
    <n v="90602"/>
    <n v="33.972118999999999"/>
    <n v="-118.020188"/>
    <n v="1"/>
    <n v="37"/>
    <s v="Offer C"/>
    <x v="0"/>
    <n v="6.33"/>
    <x v="1"/>
    <s v="Yes"/>
    <x v="1"/>
    <n v="14"/>
    <x v="0"/>
    <x v="1"/>
    <x v="0"/>
    <x v="1"/>
    <x v="1"/>
    <x v="0"/>
    <s v="No"/>
    <x v="0"/>
    <x v="1"/>
    <s v="Yes"/>
    <x v="1"/>
    <n v="76.5"/>
    <n v="2868.15"/>
    <n v="0"/>
    <n v="0"/>
    <n v="234.21"/>
    <n v="3102.36"/>
    <x v="1"/>
    <x v="4"/>
    <x v="19"/>
    <x v="3"/>
    <x v="3"/>
    <n v="1"/>
    <x v="0"/>
  </r>
  <r>
    <s v="4847-QNOKA"/>
    <x v="0"/>
    <n v="30"/>
    <s v="No"/>
    <n v="0"/>
    <s v="Modesto"/>
    <n v="95355"/>
    <n v="37.672905999999998"/>
    <n v="-120.946594"/>
    <n v="0"/>
    <n v="1"/>
    <s v="Offer E"/>
    <x v="0"/>
    <n v="41.78"/>
    <x v="0"/>
    <s v="Yes"/>
    <x v="2"/>
    <n v="59"/>
    <x v="0"/>
    <x v="1"/>
    <x v="0"/>
    <x v="1"/>
    <x v="1"/>
    <x v="0"/>
    <s v="No"/>
    <x v="0"/>
    <x v="1"/>
    <s v="Yes"/>
    <x v="1"/>
    <n v="44.9"/>
    <n v="44.9"/>
    <n v="0"/>
    <n v="0"/>
    <n v="41.78"/>
    <n v="86.68"/>
    <x v="1"/>
    <x v="2"/>
    <x v="17"/>
    <x v="0"/>
    <x v="0"/>
    <n v="1"/>
    <x v="3"/>
  </r>
  <r>
    <s v="4847-TAJYI"/>
    <x v="0"/>
    <n v="77"/>
    <s v="No"/>
    <n v="0"/>
    <s v="Chula Vista"/>
    <n v="91911"/>
    <n v="32.607964000000003"/>
    <n v="-117.059459"/>
    <n v="0"/>
    <n v="6"/>
    <s v="Offer E"/>
    <x v="0"/>
    <n v="8.06"/>
    <x v="0"/>
    <s v="Yes"/>
    <x v="1"/>
    <n v="19"/>
    <x v="0"/>
    <x v="1"/>
    <x v="0"/>
    <x v="1"/>
    <x v="0"/>
    <x v="1"/>
    <s v="No"/>
    <x v="0"/>
    <x v="0"/>
    <s v="Yes"/>
    <x v="1"/>
    <n v="89.35"/>
    <n v="567.79999999999995"/>
    <n v="0"/>
    <n v="0"/>
    <n v="48.36"/>
    <n v="616.16"/>
    <x v="0"/>
    <x v="0"/>
    <x v="0"/>
    <x v="0"/>
    <x v="3"/>
    <n v="0"/>
    <x v="0"/>
  </r>
  <r>
    <s v="4849-PYRLQ"/>
    <x v="0"/>
    <n v="80"/>
    <s v="No"/>
    <n v="0"/>
    <s v="Fremont"/>
    <n v="94536"/>
    <n v="37.572273000000003"/>
    <n v="-121.964583"/>
    <n v="0"/>
    <n v="56"/>
    <s v="None"/>
    <x v="0"/>
    <n v="37.299999999999997"/>
    <x v="1"/>
    <s v="Yes"/>
    <x v="2"/>
    <n v="8"/>
    <x v="1"/>
    <x v="1"/>
    <x v="1"/>
    <x v="0"/>
    <x v="1"/>
    <x v="1"/>
    <s v="No"/>
    <x v="0"/>
    <x v="2"/>
    <s v="No"/>
    <x v="1"/>
    <n v="73.25"/>
    <n v="4054.2"/>
    <n v="17.16"/>
    <n v="0"/>
    <n v="2088.8000000000002"/>
    <n v="6125.84"/>
    <x v="0"/>
    <x v="0"/>
    <x v="0"/>
    <x v="2"/>
    <x v="3"/>
    <n v="0"/>
    <x v="0"/>
  </r>
  <r>
    <s v="4851-BQDNX"/>
    <x v="1"/>
    <n v="56"/>
    <s v="Yes"/>
    <n v="1"/>
    <s v="Oxnard"/>
    <n v="93035"/>
    <n v="34.184539999999998"/>
    <n v="-119.224666"/>
    <n v="5"/>
    <n v="40"/>
    <s v="None"/>
    <x v="0"/>
    <n v="14.41"/>
    <x v="0"/>
    <s v="Yes"/>
    <x v="1"/>
    <n v="22"/>
    <x v="0"/>
    <x v="1"/>
    <x v="1"/>
    <x v="1"/>
    <x v="0"/>
    <x v="0"/>
    <s v="No"/>
    <x v="0"/>
    <x v="0"/>
    <s v="Yes"/>
    <x v="1"/>
    <n v="85.05"/>
    <n v="3355.65"/>
    <n v="38.15"/>
    <n v="0"/>
    <n v="576.4"/>
    <n v="3893.9"/>
    <x v="0"/>
    <x v="0"/>
    <x v="0"/>
    <x v="3"/>
    <x v="2"/>
    <n v="0"/>
    <x v="0"/>
  </r>
  <r>
    <s v="4853-OITSN"/>
    <x v="1"/>
    <n v="33"/>
    <s v="Yes"/>
    <n v="0"/>
    <s v="Oakland"/>
    <n v="94606"/>
    <n v="37.792489000000003"/>
    <n v="-122.244314"/>
    <n v="8"/>
    <n v="5"/>
    <s v="Offer E"/>
    <x v="0"/>
    <n v="15.74"/>
    <x v="1"/>
    <s v="Yes"/>
    <x v="1"/>
    <n v="28"/>
    <x v="1"/>
    <x v="1"/>
    <x v="0"/>
    <x v="1"/>
    <x v="1"/>
    <x v="1"/>
    <s v="Yes"/>
    <x v="0"/>
    <x v="1"/>
    <s v="Yes"/>
    <x v="1"/>
    <n v="89.15"/>
    <n v="413.25"/>
    <n v="0"/>
    <n v="0"/>
    <n v="78.7"/>
    <n v="491.95"/>
    <x v="0"/>
    <x v="0"/>
    <x v="0"/>
    <x v="0"/>
    <x v="0"/>
    <n v="0"/>
    <x v="0"/>
  </r>
  <r>
    <s v="4853-RULSV"/>
    <x v="1"/>
    <n v="25"/>
    <s v="No"/>
    <n v="0"/>
    <s v="Miramonte"/>
    <n v="93641"/>
    <n v="36.696759"/>
    <n v="-119.024051"/>
    <n v="0"/>
    <n v="70"/>
    <s v="Offer A"/>
    <x v="0"/>
    <n v="12.19"/>
    <x v="1"/>
    <s v="Yes"/>
    <x v="1"/>
    <n v="42"/>
    <x v="1"/>
    <x v="1"/>
    <x v="0"/>
    <x v="0"/>
    <x v="0"/>
    <x v="1"/>
    <s v="Yes"/>
    <x v="0"/>
    <x v="2"/>
    <s v="Yes"/>
    <x v="0"/>
    <n v="104"/>
    <n v="7250.15"/>
    <n v="0"/>
    <n v="0"/>
    <n v="853.3"/>
    <n v="8103.45"/>
    <x v="1"/>
    <x v="5"/>
    <x v="8"/>
    <x v="2"/>
    <x v="4"/>
    <n v="1"/>
    <x v="2"/>
  </r>
  <r>
    <s v="4854-CIDCF"/>
    <x v="0"/>
    <n v="74"/>
    <s v="No"/>
    <n v="0"/>
    <s v="Los Angeles"/>
    <n v="90065"/>
    <n v="34.108832999999997"/>
    <n v="-118.229715"/>
    <n v="0"/>
    <n v="3"/>
    <s v="None"/>
    <x v="0"/>
    <n v="46.65"/>
    <x v="0"/>
    <s v="Yes"/>
    <x v="1"/>
    <n v="25"/>
    <x v="0"/>
    <x v="1"/>
    <x v="1"/>
    <x v="1"/>
    <x v="1"/>
    <x v="0"/>
    <s v="No"/>
    <x v="0"/>
    <x v="2"/>
    <s v="No"/>
    <x v="1"/>
    <n v="73.849999999999994"/>
    <n v="196.4"/>
    <n v="0"/>
    <n v="0"/>
    <n v="139.94999999999999"/>
    <n v="336.35"/>
    <x v="2"/>
    <x v="0"/>
    <x v="0"/>
    <x v="0"/>
    <x v="3"/>
    <n v="0"/>
    <x v="0"/>
  </r>
  <r>
    <s v="4854-SSLTN"/>
    <x v="1"/>
    <n v="49"/>
    <s v="Yes"/>
    <n v="4"/>
    <s v="Torrance"/>
    <n v="90502"/>
    <n v="33.833181000000003"/>
    <n v="-118.292062"/>
    <n v="8"/>
    <n v="2"/>
    <s v="Offer E"/>
    <x v="0"/>
    <n v="42.55"/>
    <x v="0"/>
    <s v="Yes"/>
    <x v="2"/>
    <n v="53"/>
    <x v="1"/>
    <x v="0"/>
    <x v="0"/>
    <x v="0"/>
    <x v="1"/>
    <x v="0"/>
    <s v="No"/>
    <x v="0"/>
    <x v="2"/>
    <s v="No"/>
    <x v="2"/>
    <n v="59.5"/>
    <n v="130.5"/>
    <n v="0"/>
    <n v="0"/>
    <n v="85.1"/>
    <n v="215.6"/>
    <x v="2"/>
    <x v="0"/>
    <x v="0"/>
    <x v="0"/>
    <x v="1"/>
    <n v="0"/>
    <x v="3"/>
  </r>
  <r>
    <s v="4855-SNKMY"/>
    <x v="0"/>
    <n v="31"/>
    <s v="No"/>
    <n v="0"/>
    <s v="Los Angeles"/>
    <n v="90024"/>
    <n v="34.066302999999998"/>
    <n v="-118.435479"/>
    <n v="0"/>
    <n v="1"/>
    <s v="Offer E"/>
    <x v="0"/>
    <n v="4.41"/>
    <x v="0"/>
    <s v="Yes"/>
    <x v="2"/>
    <n v="30"/>
    <x v="0"/>
    <x v="1"/>
    <x v="0"/>
    <x v="1"/>
    <x v="1"/>
    <x v="0"/>
    <s v="No"/>
    <x v="0"/>
    <x v="1"/>
    <s v="Yes"/>
    <x v="1"/>
    <n v="44.1"/>
    <n v="44.1"/>
    <n v="0"/>
    <n v="0"/>
    <n v="4.41"/>
    <n v="48.51"/>
    <x v="1"/>
    <x v="1"/>
    <x v="5"/>
    <x v="0"/>
    <x v="0"/>
    <n v="1"/>
    <x v="3"/>
  </r>
  <r>
    <s v="4859-ZSRDZ"/>
    <x v="0"/>
    <n v="58"/>
    <s v="Yes"/>
    <n v="0"/>
    <s v="Vacaville"/>
    <n v="95687"/>
    <n v="38.333132999999997"/>
    <n v="-121.920151"/>
    <n v="1"/>
    <n v="58"/>
    <s v="Offer B"/>
    <x v="1"/>
    <m/>
    <x v="2"/>
    <s v="Yes"/>
    <x v="0"/>
    <n v="11"/>
    <x v="0"/>
    <x v="1"/>
    <x v="1"/>
    <x v="0"/>
    <x v="0"/>
    <x v="1"/>
    <s v="Yes"/>
    <x v="0"/>
    <x v="2"/>
    <s v="Yes"/>
    <x v="0"/>
    <n v="55.5"/>
    <n v="3166.9"/>
    <n v="0"/>
    <n v="0"/>
    <n v="0"/>
    <n v="3166.9"/>
    <x v="0"/>
    <x v="0"/>
    <x v="0"/>
    <x v="2"/>
    <x v="2"/>
    <n v="0"/>
    <x v="3"/>
  </r>
  <r>
    <s v="4860-IJUDE"/>
    <x v="1"/>
    <n v="34"/>
    <s v="No"/>
    <n v="0"/>
    <s v="Ripon"/>
    <n v="95366"/>
    <n v="37.750777999999997"/>
    <n v="-121.13238"/>
    <n v="0"/>
    <n v="13"/>
    <s v="None"/>
    <x v="0"/>
    <n v="30.06"/>
    <x v="0"/>
    <s v="Yes"/>
    <x v="1"/>
    <n v="5"/>
    <x v="1"/>
    <x v="1"/>
    <x v="0"/>
    <x v="1"/>
    <x v="1"/>
    <x v="0"/>
    <s v="No"/>
    <x v="0"/>
    <x v="1"/>
    <s v="Yes"/>
    <x v="0"/>
    <n v="73.75"/>
    <n v="956.65"/>
    <n v="0"/>
    <n v="0"/>
    <n v="390.78"/>
    <n v="1347.43"/>
    <x v="0"/>
    <x v="0"/>
    <x v="0"/>
    <x v="1"/>
    <x v="0"/>
    <n v="0"/>
    <x v="0"/>
  </r>
  <r>
    <s v="4860-YZGZM"/>
    <x v="1"/>
    <n v="27"/>
    <s v="No"/>
    <n v="0"/>
    <s v="San Jose"/>
    <n v="95128"/>
    <n v="37.316146000000003"/>
    <n v="-121.936285"/>
    <n v="0"/>
    <n v="10"/>
    <s v="None"/>
    <x v="0"/>
    <n v="39.39"/>
    <x v="0"/>
    <s v="No"/>
    <x v="3"/>
    <m/>
    <x v="2"/>
    <x v="2"/>
    <x v="2"/>
    <x v="2"/>
    <x v="2"/>
    <x v="2"/>
    <m/>
    <x v="2"/>
    <x v="1"/>
    <s v="No"/>
    <x v="1"/>
    <n v="20"/>
    <n v="185.4"/>
    <n v="0"/>
    <n v="0"/>
    <n v="393.9"/>
    <n v="579.29999999999995"/>
    <x v="0"/>
    <x v="0"/>
    <x v="0"/>
    <x v="0"/>
    <x v="4"/>
    <n v="0"/>
    <x v="1"/>
  </r>
  <r>
    <s v="4868-AADLV"/>
    <x v="1"/>
    <n v="77"/>
    <s v="Yes"/>
    <n v="2"/>
    <s v="Durham"/>
    <n v="95938"/>
    <n v="39.607830999999997"/>
    <n v="-121.777959"/>
    <n v="0"/>
    <n v="66"/>
    <s v="None"/>
    <x v="0"/>
    <n v="3.27"/>
    <x v="1"/>
    <s v="Yes"/>
    <x v="1"/>
    <n v="10"/>
    <x v="1"/>
    <x v="0"/>
    <x v="1"/>
    <x v="0"/>
    <x v="0"/>
    <x v="1"/>
    <s v="No"/>
    <x v="0"/>
    <x v="0"/>
    <s v="Yes"/>
    <x v="1"/>
    <n v="116.25"/>
    <n v="7862.25"/>
    <n v="0"/>
    <n v="0"/>
    <n v="215.82"/>
    <n v="8078.07"/>
    <x v="0"/>
    <x v="0"/>
    <x v="0"/>
    <x v="2"/>
    <x v="3"/>
    <n v="0"/>
    <x v="2"/>
  </r>
  <r>
    <s v="4869-EPIUS"/>
    <x v="1"/>
    <n v="37"/>
    <s v="Yes"/>
    <n v="0"/>
    <s v="San Rafael"/>
    <n v="94901"/>
    <n v="37.972662"/>
    <n v="-122.491452"/>
    <n v="3"/>
    <n v="56"/>
    <s v="None"/>
    <x v="0"/>
    <n v="46.18"/>
    <x v="0"/>
    <s v="Yes"/>
    <x v="1"/>
    <n v="24"/>
    <x v="0"/>
    <x v="1"/>
    <x v="0"/>
    <x v="1"/>
    <x v="1"/>
    <x v="1"/>
    <s v="Yes"/>
    <x v="0"/>
    <x v="0"/>
    <s v="Yes"/>
    <x v="1"/>
    <n v="80.900000000000006"/>
    <n v="4557.5"/>
    <n v="0"/>
    <n v="0"/>
    <n v="2586.08"/>
    <n v="7143.58"/>
    <x v="0"/>
    <x v="0"/>
    <x v="0"/>
    <x v="2"/>
    <x v="0"/>
    <n v="0"/>
    <x v="0"/>
  </r>
  <r>
    <s v="4871-JTKJF"/>
    <x v="0"/>
    <n v="70"/>
    <s v="No"/>
    <n v="0"/>
    <s v="Selma"/>
    <n v="93662"/>
    <n v="36.545321999999999"/>
    <n v="-119.642281"/>
    <n v="0"/>
    <n v="1"/>
    <s v="None"/>
    <x v="0"/>
    <n v="31.13"/>
    <x v="0"/>
    <s v="Yes"/>
    <x v="1"/>
    <n v="5"/>
    <x v="0"/>
    <x v="1"/>
    <x v="0"/>
    <x v="1"/>
    <x v="1"/>
    <x v="0"/>
    <s v="No"/>
    <x v="0"/>
    <x v="1"/>
    <s v="Yes"/>
    <x v="1"/>
    <n v="69.650000000000006"/>
    <n v="69.650000000000006"/>
    <n v="0"/>
    <n v="0"/>
    <n v="31.13"/>
    <n v="100.78"/>
    <x v="1"/>
    <x v="5"/>
    <x v="8"/>
    <x v="0"/>
    <x v="3"/>
    <n v="1"/>
    <x v="0"/>
  </r>
  <r>
    <s v="4872-JCVCA"/>
    <x v="0"/>
    <n v="44"/>
    <s v="Yes"/>
    <n v="0"/>
    <s v="Desert Hot Springs"/>
    <n v="92241"/>
    <n v="33.832799000000001"/>
    <n v="-116.250973"/>
    <n v="1"/>
    <n v="71"/>
    <s v="Offer A"/>
    <x v="1"/>
    <m/>
    <x v="2"/>
    <s v="Yes"/>
    <x v="2"/>
    <n v="16"/>
    <x v="1"/>
    <x v="0"/>
    <x v="1"/>
    <x v="0"/>
    <x v="1"/>
    <x v="0"/>
    <s v="No"/>
    <x v="0"/>
    <x v="2"/>
    <s v="Yes"/>
    <x v="1"/>
    <n v="47.6"/>
    <n v="3377.8"/>
    <n v="0"/>
    <n v="0"/>
    <n v="0"/>
    <n v="3377.8"/>
    <x v="0"/>
    <x v="0"/>
    <x v="0"/>
    <x v="2"/>
    <x v="1"/>
    <n v="0"/>
    <x v="3"/>
  </r>
  <r>
    <s v="4872-VXRIL"/>
    <x v="1"/>
    <n v="22"/>
    <s v="No"/>
    <n v="0"/>
    <s v="Lancaster"/>
    <n v="93536"/>
    <n v="34.741405999999998"/>
    <n v="-118.38111000000001"/>
    <n v="0"/>
    <n v="56"/>
    <s v="Offer B"/>
    <x v="0"/>
    <n v="48.32"/>
    <x v="1"/>
    <s v="Yes"/>
    <x v="2"/>
    <n v="59"/>
    <x v="1"/>
    <x v="0"/>
    <x v="0"/>
    <x v="0"/>
    <x v="1"/>
    <x v="0"/>
    <s v="No"/>
    <x v="0"/>
    <x v="0"/>
    <s v="Yes"/>
    <x v="1"/>
    <n v="64.650000000000006"/>
    <n v="3665.55"/>
    <n v="0"/>
    <n v="0"/>
    <n v="2705.92"/>
    <n v="6371.47"/>
    <x v="0"/>
    <x v="0"/>
    <x v="0"/>
    <x v="2"/>
    <x v="4"/>
    <n v="0"/>
    <x v="0"/>
  </r>
  <r>
    <s v="4873-ILOLJ"/>
    <x v="1"/>
    <n v="64"/>
    <s v="No"/>
    <n v="0"/>
    <s v="Sunol"/>
    <n v="94586"/>
    <n v="37.587494"/>
    <n v="-121.86285599999999"/>
    <n v="0"/>
    <n v="24"/>
    <s v="None"/>
    <x v="0"/>
    <n v="32.49"/>
    <x v="0"/>
    <s v="Yes"/>
    <x v="1"/>
    <n v="23"/>
    <x v="0"/>
    <x v="1"/>
    <x v="0"/>
    <x v="1"/>
    <x v="0"/>
    <x v="1"/>
    <s v="Yes"/>
    <x v="0"/>
    <x v="1"/>
    <s v="Yes"/>
    <x v="1"/>
    <n v="90.35"/>
    <n v="2238.5"/>
    <n v="0"/>
    <n v="0"/>
    <n v="779.76"/>
    <n v="3018.26"/>
    <x v="1"/>
    <x v="1"/>
    <x v="1"/>
    <x v="1"/>
    <x v="3"/>
    <n v="1"/>
    <x v="2"/>
  </r>
  <r>
    <s v="4877-EVATK"/>
    <x v="1"/>
    <n v="30"/>
    <s v="No"/>
    <n v="0"/>
    <s v="Elk"/>
    <n v="95432"/>
    <n v="39.108252"/>
    <n v="-123.645121"/>
    <n v="0"/>
    <n v="1"/>
    <s v="None"/>
    <x v="0"/>
    <n v="46.77"/>
    <x v="0"/>
    <s v="No"/>
    <x v="3"/>
    <m/>
    <x v="2"/>
    <x v="2"/>
    <x v="2"/>
    <x v="2"/>
    <x v="2"/>
    <x v="2"/>
    <m/>
    <x v="2"/>
    <x v="1"/>
    <s v="No"/>
    <x v="2"/>
    <n v="20"/>
    <n v="20"/>
    <n v="0"/>
    <n v="0"/>
    <n v="46.77"/>
    <n v="66.77"/>
    <x v="1"/>
    <x v="5"/>
    <x v="8"/>
    <x v="0"/>
    <x v="0"/>
    <n v="1"/>
    <x v="1"/>
  </r>
  <r>
    <s v="4877-TSOFF"/>
    <x v="0"/>
    <n v="41"/>
    <s v="Yes"/>
    <n v="3"/>
    <s v="Morongo Valley"/>
    <n v="92256"/>
    <n v="34.097862999999997"/>
    <n v="-116.594561"/>
    <n v="7"/>
    <n v="55"/>
    <s v="Offer B"/>
    <x v="0"/>
    <n v="16.16"/>
    <x v="1"/>
    <s v="Yes"/>
    <x v="2"/>
    <n v="29"/>
    <x v="1"/>
    <x v="0"/>
    <x v="0"/>
    <x v="0"/>
    <x v="1"/>
    <x v="1"/>
    <s v="Yes"/>
    <x v="0"/>
    <x v="0"/>
    <s v="Yes"/>
    <x v="1"/>
    <n v="75.75"/>
    <n v="4264.25"/>
    <n v="0"/>
    <n v="0"/>
    <n v="888.8"/>
    <n v="5153.05"/>
    <x v="0"/>
    <x v="0"/>
    <x v="0"/>
    <x v="2"/>
    <x v="1"/>
    <n v="0"/>
    <x v="0"/>
  </r>
  <r>
    <s v="4878-BUNFV"/>
    <x v="1"/>
    <n v="59"/>
    <s v="Yes"/>
    <n v="1"/>
    <s v="Oakland"/>
    <n v="94621"/>
    <n v="37.750552999999996"/>
    <n v="-122.197175"/>
    <n v="10"/>
    <n v="42"/>
    <s v="Offer B"/>
    <x v="0"/>
    <n v="32.020000000000003"/>
    <x v="0"/>
    <s v="No"/>
    <x v="3"/>
    <m/>
    <x v="2"/>
    <x v="2"/>
    <x v="2"/>
    <x v="2"/>
    <x v="2"/>
    <x v="2"/>
    <m/>
    <x v="2"/>
    <x v="2"/>
    <s v="No"/>
    <x v="2"/>
    <n v="20.7"/>
    <n v="828.85"/>
    <n v="0"/>
    <n v="0"/>
    <n v="1344.84"/>
    <n v="2173.69"/>
    <x v="0"/>
    <x v="0"/>
    <x v="0"/>
    <x v="3"/>
    <x v="2"/>
    <n v="0"/>
    <x v="1"/>
  </r>
  <r>
    <s v="4879-GZLFH"/>
    <x v="0"/>
    <n v="33"/>
    <s v="Yes"/>
    <n v="3"/>
    <s v="Buena Park"/>
    <n v="90621"/>
    <n v="33.874223999999998"/>
    <n v="-117.993368"/>
    <n v="10"/>
    <n v="42"/>
    <s v="None"/>
    <x v="0"/>
    <n v="17.75"/>
    <x v="0"/>
    <s v="Yes"/>
    <x v="1"/>
    <n v="53"/>
    <x v="0"/>
    <x v="1"/>
    <x v="1"/>
    <x v="1"/>
    <x v="0"/>
    <x v="1"/>
    <s v="Yes"/>
    <x v="0"/>
    <x v="1"/>
    <s v="Yes"/>
    <x v="1"/>
    <n v="92.15"/>
    <n v="3875.4"/>
    <n v="0"/>
    <n v="0"/>
    <n v="745.5"/>
    <n v="4620.8999999999996"/>
    <x v="0"/>
    <x v="0"/>
    <x v="0"/>
    <x v="3"/>
    <x v="0"/>
    <n v="0"/>
    <x v="2"/>
  </r>
  <r>
    <s v="4881-GQJTW"/>
    <x v="1"/>
    <n v="64"/>
    <s v="No"/>
    <n v="0"/>
    <s v="Taylorsville"/>
    <n v="95983"/>
    <n v="40.053683999999997"/>
    <n v="-120.743116"/>
    <n v="0"/>
    <n v="14"/>
    <s v="Offer D"/>
    <x v="0"/>
    <n v="8.5399999999999991"/>
    <x v="0"/>
    <s v="No"/>
    <x v="3"/>
    <m/>
    <x v="2"/>
    <x v="2"/>
    <x v="2"/>
    <x v="2"/>
    <x v="2"/>
    <x v="2"/>
    <m/>
    <x v="2"/>
    <x v="1"/>
    <s v="No"/>
    <x v="0"/>
    <n v="19.600000000000001"/>
    <n v="300.39999999999998"/>
    <n v="0"/>
    <n v="0"/>
    <n v="119.56"/>
    <n v="419.96"/>
    <x v="0"/>
    <x v="0"/>
    <x v="0"/>
    <x v="1"/>
    <x v="3"/>
    <n v="0"/>
    <x v="1"/>
  </r>
  <r>
    <s v="4881-JVQOD"/>
    <x v="1"/>
    <n v="73"/>
    <s v="Yes"/>
    <n v="3"/>
    <s v="Oxnard"/>
    <n v="93030"/>
    <n v="34.223244000000001"/>
    <n v="-119.18012"/>
    <n v="1"/>
    <n v="10"/>
    <s v="None"/>
    <x v="1"/>
    <m/>
    <x v="2"/>
    <s v="Yes"/>
    <x v="0"/>
    <n v="53"/>
    <x v="0"/>
    <x v="1"/>
    <x v="0"/>
    <x v="1"/>
    <x v="1"/>
    <x v="1"/>
    <s v="No"/>
    <x v="0"/>
    <x v="0"/>
    <s v="Yes"/>
    <x v="1"/>
    <n v="34.549999999999997"/>
    <n v="362.6"/>
    <n v="0"/>
    <n v="0"/>
    <n v="0"/>
    <n v="362.6"/>
    <x v="0"/>
    <x v="0"/>
    <x v="0"/>
    <x v="0"/>
    <x v="3"/>
    <n v="0"/>
    <x v="3"/>
  </r>
  <r>
    <s v="4883-KCPZJ"/>
    <x v="0"/>
    <n v="30"/>
    <s v="Yes"/>
    <n v="3"/>
    <s v="Deer Park"/>
    <n v="94576"/>
    <n v="38.554383000000001"/>
    <n v="-122.474773"/>
    <n v="9"/>
    <n v="22"/>
    <s v="Offer D"/>
    <x v="0"/>
    <n v="25.98"/>
    <x v="1"/>
    <s v="No"/>
    <x v="3"/>
    <m/>
    <x v="2"/>
    <x v="2"/>
    <x v="2"/>
    <x v="2"/>
    <x v="2"/>
    <x v="2"/>
    <m/>
    <x v="2"/>
    <x v="2"/>
    <s v="No"/>
    <x v="0"/>
    <n v="25.25"/>
    <n v="555.4"/>
    <n v="0"/>
    <n v="0"/>
    <n v="571.55999999999995"/>
    <n v="1126.96"/>
    <x v="0"/>
    <x v="0"/>
    <x v="0"/>
    <x v="1"/>
    <x v="0"/>
    <n v="0"/>
    <x v="1"/>
  </r>
  <r>
    <s v="4883-QICIH"/>
    <x v="1"/>
    <n v="37"/>
    <s v="Yes"/>
    <n v="0"/>
    <s v="Bodega Bay"/>
    <n v="94923"/>
    <n v="38.377164999999998"/>
    <n v="-123.03795700000001"/>
    <n v="1"/>
    <n v="32"/>
    <s v="None"/>
    <x v="0"/>
    <n v="5.99"/>
    <x v="0"/>
    <s v="Yes"/>
    <x v="1"/>
    <n v="5"/>
    <x v="0"/>
    <x v="1"/>
    <x v="0"/>
    <x v="1"/>
    <x v="1"/>
    <x v="0"/>
    <s v="No"/>
    <x v="0"/>
    <x v="1"/>
    <s v="Yes"/>
    <x v="1"/>
    <n v="69.75"/>
    <n v="2347.9"/>
    <n v="19.670000000000002"/>
    <n v="0"/>
    <n v="191.68"/>
    <n v="2519.91"/>
    <x v="1"/>
    <x v="3"/>
    <x v="6"/>
    <x v="3"/>
    <x v="0"/>
    <n v="1"/>
    <x v="0"/>
  </r>
  <r>
    <s v="4884-LEVMQ"/>
    <x v="1"/>
    <n v="39"/>
    <s v="Yes"/>
    <n v="0"/>
    <s v="Valley Springs"/>
    <n v="95252"/>
    <n v="38.156970999999999"/>
    <n v="-120.849231"/>
    <n v="10"/>
    <n v="39"/>
    <s v="Offer C"/>
    <x v="0"/>
    <n v="36.39"/>
    <x v="0"/>
    <s v="No"/>
    <x v="3"/>
    <m/>
    <x v="2"/>
    <x v="2"/>
    <x v="2"/>
    <x v="2"/>
    <x v="2"/>
    <x v="2"/>
    <m/>
    <x v="2"/>
    <x v="2"/>
    <s v="Yes"/>
    <x v="1"/>
    <n v="20.45"/>
    <n v="790"/>
    <n v="0"/>
    <n v="0"/>
    <n v="1419.21"/>
    <n v="2209.21"/>
    <x v="0"/>
    <x v="0"/>
    <x v="0"/>
    <x v="3"/>
    <x v="0"/>
    <n v="0"/>
    <x v="1"/>
  </r>
  <r>
    <s v="4884-TVUQF"/>
    <x v="0"/>
    <n v="80"/>
    <s v="No"/>
    <n v="0"/>
    <s v="Occidental"/>
    <n v="95465"/>
    <n v="38.415002999999999"/>
    <n v="-122.998726"/>
    <n v="0"/>
    <n v="57"/>
    <s v="Offer B"/>
    <x v="0"/>
    <n v="36.89"/>
    <x v="1"/>
    <s v="Yes"/>
    <x v="1"/>
    <n v="17"/>
    <x v="1"/>
    <x v="1"/>
    <x v="1"/>
    <x v="0"/>
    <x v="1"/>
    <x v="1"/>
    <s v="Yes"/>
    <x v="0"/>
    <x v="2"/>
    <s v="No"/>
    <x v="0"/>
    <n v="101.3"/>
    <n v="5779.6"/>
    <n v="0"/>
    <n v="0"/>
    <n v="2102.73"/>
    <n v="7882.33"/>
    <x v="0"/>
    <x v="0"/>
    <x v="0"/>
    <x v="2"/>
    <x v="3"/>
    <n v="0"/>
    <x v="2"/>
  </r>
  <r>
    <s v="4884-ZTHVF"/>
    <x v="0"/>
    <n v="80"/>
    <s v="No"/>
    <n v="0"/>
    <s v="Santa Cruz"/>
    <n v="95065"/>
    <n v="37.031404000000002"/>
    <n v="-121.981865"/>
    <n v="0"/>
    <n v="8"/>
    <s v="None"/>
    <x v="0"/>
    <n v="39.01"/>
    <x v="0"/>
    <s v="Yes"/>
    <x v="1"/>
    <n v="28"/>
    <x v="0"/>
    <x v="0"/>
    <x v="0"/>
    <x v="1"/>
    <x v="0"/>
    <x v="0"/>
    <s v="No"/>
    <x v="0"/>
    <x v="1"/>
    <s v="Yes"/>
    <x v="1"/>
    <n v="87.1"/>
    <n v="713.6"/>
    <n v="0"/>
    <n v="0"/>
    <n v="312.08"/>
    <n v="1025.68"/>
    <x v="0"/>
    <x v="0"/>
    <x v="0"/>
    <x v="0"/>
    <x v="3"/>
    <n v="0"/>
    <x v="0"/>
  </r>
  <r>
    <s v="4890-VMUAV"/>
    <x v="1"/>
    <n v="46"/>
    <s v="No"/>
    <n v="0"/>
    <s v="Alpine"/>
    <n v="91901"/>
    <n v="32.827184000000003"/>
    <n v="-116.703729"/>
    <n v="0"/>
    <n v="63"/>
    <s v="Offer B"/>
    <x v="0"/>
    <n v="18.05"/>
    <x v="1"/>
    <s v="Yes"/>
    <x v="2"/>
    <n v="11"/>
    <x v="1"/>
    <x v="0"/>
    <x v="1"/>
    <x v="0"/>
    <x v="1"/>
    <x v="0"/>
    <s v="No"/>
    <x v="1"/>
    <x v="0"/>
    <s v="No"/>
    <x v="1"/>
    <n v="71.5"/>
    <n v="4576.3"/>
    <n v="0"/>
    <n v="70"/>
    <n v="1137.1500000000001"/>
    <n v="5783.45"/>
    <x v="0"/>
    <x v="0"/>
    <x v="0"/>
    <x v="2"/>
    <x v="1"/>
    <n v="0"/>
    <x v="0"/>
  </r>
  <r>
    <s v="4891-NLUBA"/>
    <x v="0"/>
    <n v="46"/>
    <s v="Yes"/>
    <n v="3"/>
    <s v="Paynes Creek"/>
    <n v="96075"/>
    <n v="40.343212999999999"/>
    <n v="-121.81541199999999"/>
    <n v="8"/>
    <n v="61"/>
    <s v="Offer B"/>
    <x v="1"/>
    <m/>
    <x v="2"/>
    <s v="Yes"/>
    <x v="2"/>
    <n v="26"/>
    <x v="0"/>
    <x v="0"/>
    <x v="1"/>
    <x v="0"/>
    <x v="0"/>
    <x v="1"/>
    <s v="Yes"/>
    <x v="0"/>
    <x v="2"/>
    <s v="Yes"/>
    <x v="1"/>
    <n v="61.45"/>
    <n v="3751.15"/>
    <n v="0"/>
    <n v="0"/>
    <n v="0"/>
    <n v="3751.15"/>
    <x v="0"/>
    <x v="0"/>
    <x v="0"/>
    <x v="2"/>
    <x v="1"/>
    <n v="0"/>
    <x v="0"/>
  </r>
  <r>
    <s v="4892-VLANZ"/>
    <x v="1"/>
    <n v="40"/>
    <s v="No"/>
    <n v="0"/>
    <s v="Colusa"/>
    <n v="95932"/>
    <n v="39.273096000000002"/>
    <n v="-122.050763"/>
    <n v="0"/>
    <n v="1"/>
    <s v="None"/>
    <x v="0"/>
    <n v="9.66"/>
    <x v="0"/>
    <s v="No"/>
    <x v="3"/>
    <m/>
    <x v="2"/>
    <x v="2"/>
    <x v="2"/>
    <x v="2"/>
    <x v="2"/>
    <x v="2"/>
    <m/>
    <x v="2"/>
    <x v="1"/>
    <s v="No"/>
    <x v="2"/>
    <n v="19.8"/>
    <n v="19.8"/>
    <n v="0"/>
    <n v="0"/>
    <n v="9.66"/>
    <n v="29.46"/>
    <x v="1"/>
    <x v="4"/>
    <x v="7"/>
    <x v="0"/>
    <x v="1"/>
    <n v="1"/>
    <x v="1"/>
  </r>
  <r>
    <s v="4893-GYUJU"/>
    <x v="0"/>
    <n v="29"/>
    <s v="No"/>
    <n v="0"/>
    <s v="Oregon House"/>
    <n v="95962"/>
    <n v="39.342587000000002"/>
    <n v="-121.249833"/>
    <n v="0"/>
    <n v="50"/>
    <s v="None"/>
    <x v="0"/>
    <n v="17.88"/>
    <x v="0"/>
    <s v="No"/>
    <x v="3"/>
    <m/>
    <x v="2"/>
    <x v="2"/>
    <x v="2"/>
    <x v="2"/>
    <x v="2"/>
    <x v="2"/>
    <m/>
    <x v="2"/>
    <x v="0"/>
    <s v="Yes"/>
    <x v="2"/>
    <n v="19.350000000000001"/>
    <n v="1033"/>
    <n v="29.5"/>
    <n v="0"/>
    <n v="894"/>
    <n v="1897.5"/>
    <x v="0"/>
    <x v="0"/>
    <x v="0"/>
    <x v="2"/>
    <x v="4"/>
    <n v="0"/>
    <x v="1"/>
  </r>
  <r>
    <s v="4895-TMWIR"/>
    <x v="1"/>
    <n v="79"/>
    <s v="Yes"/>
    <n v="0"/>
    <s v="San Diego"/>
    <n v="92122"/>
    <n v="32.857230000000001"/>
    <n v="-117.209774"/>
    <n v="1"/>
    <n v="11"/>
    <s v="None"/>
    <x v="0"/>
    <n v="29.54"/>
    <x v="0"/>
    <s v="No"/>
    <x v="3"/>
    <m/>
    <x v="2"/>
    <x v="2"/>
    <x v="2"/>
    <x v="2"/>
    <x v="2"/>
    <x v="2"/>
    <m/>
    <x v="2"/>
    <x v="1"/>
    <s v="No"/>
    <x v="2"/>
    <n v="19.95"/>
    <n v="214.75"/>
    <n v="0"/>
    <n v="0"/>
    <n v="324.94"/>
    <n v="539.69000000000005"/>
    <x v="1"/>
    <x v="1"/>
    <x v="5"/>
    <x v="0"/>
    <x v="3"/>
    <n v="1"/>
    <x v="1"/>
  </r>
  <r>
    <s v="4896-CPRPF"/>
    <x v="1"/>
    <n v="38"/>
    <s v="Yes"/>
    <n v="3"/>
    <s v="Valley Ford"/>
    <n v="94972"/>
    <n v="38.339995999999999"/>
    <n v="-122.935056"/>
    <n v="1"/>
    <n v="35"/>
    <s v="None"/>
    <x v="0"/>
    <n v="13.67"/>
    <x v="1"/>
    <s v="No"/>
    <x v="3"/>
    <m/>
    <x v="2"/>
    <x v="2"/>
    <x v="2"/>
    <x v="2"/>
    <x v="2"/>
    <x v="2"/>
    <m/>
    <x v="2"/>
    <x v="2"/>
    <s v="No"/>
    <x v="1"/>
    <n v="-9"/>
    <n v="809.25"/>
    <n v="0"/>
    <n v="0"/>
    <n v="478.45"/>
    <n v="1287.7"/>
    <x v="0"/>
    <x v="0"/>
    <x v="0"/>
    <x v="3"/>
    <x v="0"/>
    <n v="0"/>
    <x v="1"/>
  </r>
  <r>
    <s v="4897-QSUYC"/>
    <x v="0"/>
    <n v="42"/>
    <s v="No"/>
    <n v="0"/>
    <s v="Amboy"/>
    <n v="92304"/>
    <n v="34.559882000000002"/>
    <n v="-115.637164"/>
    <n v="0"/>
    <n v="1"/>
    <s v="Offer E"/>
    <x v="0"/>
    <n v="21.59"/>
    <x v="0"/>
    <s v="No"/>
    <x v="3"/>
    <m/>
    <x v="2"/>
    <x v="2"/>
    <x v="2"/>
    <x v="2"/>
    <x v="2"/>
    <x v="2"/>
    <m/>
    <x v="2"/>
    <x v="1"/>
    <s v="Yes"/>
    <x v="2"/>
    <n v="20.149999999999999"/>
    <n v="20.149999999999999"/>
    <n v="0"/>
    <n v="0"/>
    <n v="21.59"/>
    <n v="41.74"/>
    <x v="1"/>
    <x v="5"/>
    <x v="9"/>
    <x v="0"/>
    <x v="1"/>
    <n v="1"/>
    <x v="1"/>
  </r>
  <r>
    <s v="4900-MSOMT"/>
    <x v="0"/>
    <n v="39"/>
    <s v="Yes"/>
    <n v="3"/>
    <s v="Carnelian Bay"/>
    <n v="96140"/>
    <n v="39.227434000000002"/>
    <n v="-120.09180600000001"/>
    <n v="7"/>
    <n v="72"/>
    <s v="None"/>
    <x v="0"/>
    <n v="49.12"/>
    <x v="1"/>
    <s v="Yes"/>
    <x v="2"/>
    <n v="23"/>
    <x v="1"/>
    <x v="0"/>
    <x v="1"/>
    <x v="0"/>
    <x v="0"/>
    <x v="0"/>
    <s v="No"/>
    <x v="0"/>
    <x v="2"/>
    <s v="No"/>
    <x v="1"/>
    <n v="80.2"/>
    <n v="5714.2"/>
    <n v="0"/>
    <n v="0"/>
    <n v="3536.64"/>
    <n v="9250.84"/>
    <x v="0"/>
    <x v="0"/>
    <x v="0"/>
    <x v="2"/>
    <x v="0"/>
    <n v="0"/>
    <x v="0"/>
  </r>
  <r>
    <s v="4902-OHLSK"/>
    <x v="0"/>
    <n v="76"/>
    <s v="No"/>
    <n v="0"/>
    <s v="Half Moon Bay"/>
    <n v="94019"/>
    <n v="37.455669999999998"/>
    <n v="-122.40799199999999"/>
    <n v="0"/>
    <n v="29"/>
    <s v="None"/>
    <x v="0"/>
    <n v="20.98"/>
    <x v="1"/>
    <s v="Yes"/>
    <x v="1"/>
    <n v="16"/>
    <x v="0"/>
    <x v="1"/>
    <x v="0"/>
    <x v="0"/>
    <x v="0"/>
    <x v="1"/>
    <s v="No"/>
    <x v="0"/>
    <x v="1"/>
    <s v="No"/>
    <x v="1"/>
    <n v="98.65"/>
    <n v="2862.75"/>
    <n v="0"/>
    <n v="0"/>
    <n v="608.41999999999996"/>
    <n v="3471.17"/>
    <x v="1"/>
    <x v="5"/>
    <x v="9"/>
    <x v="3"/>
    <x v="3"/>
    <n v="1"/>
    <x v="2"/>
  </r>
  <r>
    <s v="4903-CNOZC"/>
    <x v="1"/>
    <n v="25"/>
    <s v="No"/>
    <n v="0"/>
    <s v="La Canada Flintridge"/>
    <n v="91011"/>
    <n v="34.234912000000001"/>
    <n v="-118.153729"/>
    <n v="0"/>
    <n v="29"/>
    <s v="Offer C"/>
    <x v="0"/>
    <n v="28.83"/>
    <x v="1"/>
    <s v="Yes"/>
    <x v="2"/>
    <n v="47"/>
    <x v="0"/>
    <x v="0"/>
    <x v="1"/>
    <x v="1"/>
    <x v="1"/>
    <x v="1"/>
    <s v="Yes"/>
    <x v="0"/>
    <x v="0"/>
    <s v="No"/>
    <x v="0"/>
    <n v="70.900000000000006"/>
    <n v="1964.6"/>
    <n v="0"/>
    <n v="0"/>
    <n v="836.07"/>
    <n v="2800.67"/>
    <x v="0"/>
    <x v="0"/>
    <x v="0"/>
    <x v="3"/>
    <x v="4"/>
    <n v="0"/>
    <x v="0"/>
  </r>
  <r>
    <s v="4903-UYAVB"/>
    <x v="1"/>
    <n v="53"/>
    <s v="Yes"/>
    <n v="0"/>
    <s v="Lathrop"/>
    <n v="95330"/>
    <n v="37.808210000000003"/>
    <n v="-121.308401"/>
    <n v="0"/>
    <n v="5"/>
    <s v="Offer E"/>
    <x v="0"/>
    <n v="31.76"/>
    <x v="0"/>
    <s v="No"/>
    <x v="3"/>
    <m/>
    <x v="2"/>
    <x v="2"/>
    <x v="2"/>
    <x v="2"/>
    <x v="2"/>
    <x v="2"/>
    <m/>
    <x v="2"/>
    <x v="1"/>
    <s v="No"/>
    <x v="2"/>
    <n v="19.350000000000001"/>
    <n v="126.05"/>
    <n v="0"/>
    <n v="0"/>
    <n v="158.80000000000001"/>
    <n v="284.85000000000002"/>
    <x v="1"/>
    <x v="1"/>
    <x v="5"/>
    <x v="0"/>
    <x v="2"/>
    <n v="1"/>
    <x v="1"/>
  </r>
  <r>
    <s v="4905-JEFDW"/>
    <x v="1"/>
    <n v="39"/>
    <s v="No"/>
    <n v="0"/>
    <s v="Palo Alto"/>
    <n v="94306"/>
    <n v="37.416159"/>
    <n v="-122.131337"/>
    <n v="0"/>
    <n v="11"/>
    <s v="None"/>
    <x v="1"/>
    <m/>
    <x v="2"/>
    <s v="Yes"/>
    <x v="2"/>
    <n v="5"/>
    <x v="0"/>
    <x v="1"/>
    <x v="1"/>
    <x v="1"/>
    <x v="0"/>
    <x v="0"/>
    <s v="No"/>
    <x v="0"/>
    <x v="0"/>
    <s v="Yes"/>
    <x v="1"/>
    <n v="41.6"/>
    <n v="470.6"/>
    <n v="0"/>
    <n v="0"/>
    <n v="0"/>
    <n v="470.6"/>
    <x v="1"/>
    <x v="1"/>
    <x v="10"/>
    <x v="0"/>
    <x v="0"/>
    <n v="1"/>
    <x v="3"/>
  </r>
  <r>
    <s v="4906-ZHGPK"/>
    <x v="1"/>
    <n v="49"/>
    <s v="Yes"/>
    <n v="0"/>
    <s v="Los Angeles"/>
    <n v="90046"/>
    <n v="34.108454999999999"/>
    <n v="-118.362081"/>
    <n v="3"/>
    <n v="54"/>
    <s v="None"/>
    <x v="0"/>
    <n v="48.45"/>
    <x v="1"/>
    <s v="Yes"/>
    <x v="2"/>
    <n v="28"/>
    <x v="0"/>
    <x v="0"/>
    <x v="0"/>
    <x v="0"/>
    <x v="0"/>
    <x v="0"/>
    <s v="No"/>
    <x v="0"/>
    <x v="0"/>
    <s v="Yes"/>
    <x v="1"/>
    <n v="70.7"/>
    <n v="3770"/>
    <n v="0"/>
    <n v="0"/>
    <n v="2616.3000000000002"/>
    <n v="6386.3"/>
    <x v="0"/>
    <x v="0"/>
    <x v="0"/>
    <x v="2"/>
    <x v="1"/>
    <n v="0"/>
    <x v="0"/>
  </r>
  <r>
    <s v="4908-XAXAY"/>
    <x v="0"/>
    <n v="70"/>
    <s v="No"/>
    <n v="0"/>
    <s v="Buttonwillow"/>
    <n v="93206"/>
    <n v="35.451402000000002"/>
    <n v="-119.48841299999999"/>
    <n v="0"/>
    <n v="49"/>
    <s v="None"/>
    <x v="0"/>
    <n v="47.72"/>
    <x v="0"/>
    <s v="Yes"/>
    <x v="1"/>
    <n v="21"/>
    <x v="0"/>
    <x v="0"/>
    <x v="1"/>
    <x v="1"/>
    <x v="1"/>
    <x v="1"/>
    <s v="No"/>
    <x v="0"/>
    <x v="0"/>
    <s v="Yes"/>
    <x v="1"/>
    <n v="89.85"/>
    <n v="4287.2"/>
    <n v="0"/>
    <n v="0"/>
    <n v="2338.2800000000002"/>
    <n v="6625.48"/>
    <x v="0"/>
    <x v="0"/>
    <x v="0"/>
    <x v="2"/>
    <x v="3"/>
    <n v="0"/>
    <x v="0"/>
  </r>
  <r>
    <s v="4909-JOUPP"/>
    <x v="1"/>
    <n v="76"/>
    <s v="Yes"/>
    <n v="0"/>
    <s v="Tahoma"/>
    <n v="96142"/>
    <n v="39.061227000000002"/>
    <n v="-120.179546"/>
    <n v="5"/>
    <n v="72"/>
    <s v="None"/>
    <x v="0"/>
    <n v="27.74"/>
    <x v="1"/>
    <s v="Yes"/>
    <x v="1"/>
    <n v="3"/>
    <x v="0"/>
    <x v="0"/>
    <x v="1"/>
    <x v="0"/>
    <x v="0"/>
    <x v="1"/>
    <s v="Yes"/>
    <x v="0"/>
    <x v="2"/>
    <s v="No"/>
    <x v="0"/>
    <n v="109.7"/>
    <n v="7898.45"/>
    <n v="0"/>
    <n v="0"/>
    <n v="1997.28"/>
    <n v="9895.73"/>
    <x v="0"/>
    <x v="0"/>
    <x v="0"/>
    <x v="2"/>
    <x v="3"/>
    <n v="0"/>
    <x v="2"/>
  </r>
  <r>
    <s v="4910-AQFFX"/>
    <x v="1"/>
    <n v="30"/>
    <s v="Yes"/>
    <n v="0"/>
    <s v="Soulsbyville"/>
    <n v="95372"/>
    <n v="37.990574000000002"/>
    <n v="-120.261821"/>
    <n v="1"/>
    <n v="9"/>
    <s v="None"/>
    <x v="0"/>
    <n v="31.67"/>
    <x v="1"/>
    <s v="Yes"/>
    <x v="0"/>
    <n v="59"/>
    <x v="0"/>
    <x v="1"/>
    <x v="1"/>
    <x v="1"/>
    <x v="1"/>
    <x v="0"/>
    <s v="No"/>
    <x v="1"/>
    <x v="1"/>
    <s v="Yes"/>
    <x v="1"/>
    <n v="79.349999999999994"/>
    <n v="661.25"/>
    <n v="0"/>
    <n v="10"/>
    <n v="285.02999999999997"/>
    <n v="956.28"/>
    <x v="1"/>
    <x v="2"/>
    <x v="3"/>
    <x v="0"/>
    <x v="0"/>
    <n v="1"/>
    <x v="0"/>
  </r>
  <r>
    <s v="4910-GMJOT"/>
    <x v="0"/>
    <n v="56"/>
    <s v="No"/>
    <n v="0"/>
    <s v="San Francisco"/>
    <n v="94129"/>
    <n v="37.797525999999998"/>
    <n v="-122.46453099999999"/>
    <n v="0"/>
    <n v="1"/>
    <s v="None"/>
    <x v="0"/>
    <n v="1.17"/>
    <x v="1"/>
    <s v="Yes"/>
    <x v="1"/>
    <n v="27"/>
    <x v="0"/>
    <x v="1"/>
    <x v="0"/>
    <x v="1"/>
    <x v="0"/>
    <x v="1"/>
    <s v="Yes"/>
    <x v="0"/>
    <x v="1"/>
    <s v="Yes"/>
    <x v="1"/>
    <n v="94.6"/>
    <n v="94.6"/>
    <n v="0"/>
    <n v="0"/>
    <n v="1.17"/>
    <n v="95.77"/>
    <x v="1"/>
    <x v="3"/>
    <x v="6"/>
    <x v="0"/>
    <x v="2"/>
    <n v="1"/>
    <x v="2"/>
  </r>
  <r>
    <s v="4911-BANWH"/>
    <x v="0"/>
    <n v="44"/>
    <s v="No"/>
    <n v="0"/>
    <s v="Sunland"/>
    <n v="91040"/>
    <n v="34.282704000000003"/>
    <n v="-118.312929"/>
    <n v="0"/>
    <n v="31"/>
    <s v="None"/>
    <x v="0"/>
    <n v="33.380000000000003"/>
    <x v="1"/>
    <s v="Yes"/>
    <x v="1"/>
    <n v="27"/>
    <x v="0"/>
    <x v="1"/>
    <x v="0"/>
    <x v="1"/>
    <x v="0"/>
    <x v="0"/>
    <s v="No"/>
    <x v="0"/>
    <x v="1"/>
    <s v="Yes"/>
    <x v="0"/>
    <n v="86.55"/>
    <n v="2697.4"/>
    <n v="0"/>
    <n v="0"/>
    <n v="1034.78"/>
    <n v="3732.18"/>
    <x v="1"/>
    <x v="5"/>
    <x v="9"/>
    <x v="3"/>
    <x v="1"/>
    <n v="1"/>
    <x v="0"/>
  </r>
  <r>
    <s v="4912-PIGUY"/>
    <x v="0"/>
    <n v="44"/>
    <s v="No"/>
    <n v="0"/>
    <s v="Perris"/>
    <n v="92571"/>
    <n v="33.828288999999998"/>
    <n v="-117.201666"/>
    <n v="0"/>
    <n v="1"/>
    <s v="Offer E"/>
    <x v="0"/>
    <n v="7.34"/>
    <x v="1"/>
    <s v="Yes"/>
    <x v="1"/>
    <n v="11"/>
    <x v="0"/>
    <x v="1"/>
    <x v="0"/>
    <x v="1"/>
    <x v="0"/>
    <x v="0"/>
    <s v="No"/>
    <x v="1"/>
    <x v="1"/>
    <s v="Yes"/>
    <x v="1"/>
    <n v="84.6"/>
    <n v="84.6"/>
    <n v="0"/>
    <n v="0"/>
    <n v="7.34"/>
    <n v="91.94"/>
    <x v="2"/>
    <x v="0"/>
    <x v="0"/>
    <x v="0"/>
    <x v="1"/>
    <n v="0"/>
    <x v="0"/>
  </r>
  <r>
    <s v="4913-EHYUI"/>
    <x v="1"/>
    <n v="80"/>
    <s v="Yes"/>
    <n v="0"/>
    <s v="Alpaugh"/>
    <n v="93201"/>
    <n v="35.869625999999997"/>
    <n v="-119.498771"/>
    <n v="0"/>
    <n v="56"/>
    <s v="Offer B"/>
    <x v="0"/>
    <n v="48.8"/>
    <x v="1"/>
    <s v="Yes"/>
    <x v="1"/>
    <n v="12"/>
    <x v="1"/>
    <x v="1"/>
    <x v="1"/>
    <x v="1"/>
    <x v="0"/>
    <x v="1"/>
    <s v="No"/>
    <x v="0"/>
    <x v="0"/>
    <s v="Yes"/>
    <x v="1"/>
    <n v="104.55"/>
    <n v="5794.65"/>
    <n v="0"/>
    <n v="0"/>
    <n v="2732.8"/>
    <n v="8527.4500000000007"/>
    <x v="1"/>
    <x v="1"/>
    <x v="10"/>
    <x v="2"/>
    <x v="3"/>
    <n v="1"/>
    <x v="2"/>
  </r>
  <r>
    <s v="4915-BFSXL"/>
    <x v="1"/>
    <n v="49"/>
    <s v="Yes"/>
    <n v="1"/>
    <s v="Mount Hermon"/>
    <n v="95041"/>
    <n v="37.051166000000002"/>
    <n v="-122.056194"/>
    <n v="9"/>
    <n v="70"/>
    <s v="Offer A"/>
    <x v="0"/>
    <n v="22.67"/>
    <x v="1"/>
    <s v="Yes"/>
    <x v="2"/>
    <n v="29"/>
    <x v="1"/>
    <x v="1"/>
    <x v="1"/>
    <x v="1"/>
    <x v="0"/>
    <x v="0"/>
    <s v="No"/>
    <x v="0"/>
    <x v="2"/>
    <s v="No"/>
    <x v="0"/>
    <n v="68.95"/>
    <n v="4858.7"/>
    <n v="0"/>
    <n v="0"/>
    <n v="1586.9"/>
    <n v="6445.6"/>
    <x v="0"/>
    <x v="0"/>
    <x v="0"/>
    <x v="2"/>
    <x v="1"/>
    <n v="0"/>
    <x v="0"/>
  </r>
  <r>
    <s v="4918-FYJNT"/>
    <x v="0"/>
    <n v="68"/>
    <s v="Yes"/>
    <n v="0"/>
    <s v="Los Angeles"/>
    <n v="90063"/>
    <n v="34.044271000000002"/>
    <n v="-118.185237"/>
    <n v="4"/>
    <n v="55"/>
    <s v="None"/>
    <x v="0"/>
    <n v="22.74"/>
    <x v="1"/>
    <s v="Yes"/>
    <x v="1"/>
    <n v="21"/>
    <x v="0"/>
    <x v="0"/>
    <x v="1"/>
    <x v="0"/>
    <x v="1"/>
    <x v="0"/>
    <s v="No"/>
    <x v="0"/>
    <x v="2"/>
    <s v="No"/>
    <x v="1"/>
    <n v="90.45"/>
    <n v="5044.8"/>
    <n v="12.48"/>
    <n v="0"/>
    <n v="1250.7"/>
    <n v="6283.02"/>
    <x v="0"/>
    <x v="0"/>
    <x v="0"/>
    <x v="2"/>
    <x v="3"/>
    <n v="0"/>
    <x v="2"/>
  </r>
  <r>
    <s v="4918-QLLIW"/>
    <x v="1"/>
    <n v="23"/>
    <s v="No"/>
    <n v="0"/>
    <s v="Santa Monica"/>
    <n v="90405"/>
    <n v="34.005439000000003"/>
    <n v="-118.477507"/>
    <n v="0"/>
    <n v="3"/>
    <s v="None"/>
    <x v="0"/>
    <n v="47.68"/>
    <x v="0"/>
    <s v="Yes"/>
    <x v="2"/>
    <n v="82"/>
    <x v="0"/>
    <x v="1"/>
    <x v="0"/>
    <x v="1"/>
    <x v="0"/>
    <x v="0"/>
    <s v="Yes"/>
    <x v="0"/>
    <x v="1"/>
    <s v="No"/>
    <x v="0"/>
    <n v="53.4"/>
    <n v="188.7"/>
    <n v="0"/>
    <n v="0"/>
    <n v="143.04"/>
    <n v="331.74"/>
    <x v="1"/>
    <x v="3"/>
    <x v="6"/>
    <x v="0"/>
    <x v="4"/>
    <n v="1"/>
    <x v="3"/>
  </r>
  <r>
    <s v="4919-IKATY"/>
    <x v="1"/>
    <n v="64"/>
    <s v="Yes"/>
    <n v="0"/>
    <s v="San Diego"/>
    <n v="92126"/>
    <n v="32.886924999999998"/>
    <n v="-117.152162"/>
    <n v="3"/>
    <n v="5"/>
    <s v="Offer E"/>
    <x v="0"/>
    <n v="36.880000000000003"/>
    <x v="1"/>
    <s v="Yes"/>
    <x v="1"/>
    <n v="8"/>
    <x v="1"/>
    <x v="1"/>
    <x v="1"/>
    <x v="1"/>
    <x v="1"/>
    <x v="0"/>
    <s v="No"/>
    <x v="0"/>
    <x v="1"/>
    <s v="Yes"/>
    <x v="1"/>
    <n v="84.5"/>
    <n v="453.75"/>
    <n v="0"/>
    <n v="0"/>
    <n v="184.4"/>
    <n v="638.15"/>
    <x v="1"/>
    <x v="1"/>
    <x v="5"/>
    <x v="0"/>
    <x v="3"/>
    <n v="1"/>
    <x v="0"/>
  </r>
  <r>
    <s v="4919-MOAVT"/>
    <x v="1"/>
    <n v="53"/>
    <s v="No"/>
    <n v="0"/>
    <s v="Pasadena"/>
    <n v="91103"/>
    <n v="34.167465"/>
    <n v="-118.165327"/>
    <n v="0"/>
    <n v="3"/>
    <s v="Offer E"/>
    <x v="0"/>
    <n v="39.380000000000003"/>
    <x v="0"/>
    <s v="Yes"/>
    <x v="1"/>
    <n v="23"/>
    <x v="0"/>
    <x v="1"/>
    <x v="0"/>
    <x v="1"/>
    <x v="1"/>
    <x v="0"/>
    <s v="No"/>
    <x v="0"/>
    <x v="1"/>
    <s v="No"/>
    <x v="1"/>
    <n v="69.650000000000006"/>
    <n v="220.1"/>
    <n v="0"/>
    <n v="0"/>
    <n v="118.14"/>
    <n v="338.24"/>
    <x v="1"/>
    <x v="1"/>
    <x v="10"/>
    <x v="0"/>
    <x v="2"/>
    <n v="1"/>
    <x v="0"/>
  </r>
  <r>
    <s v="4922-CVPDX"/>
    <x v="0"/>
    <n v="23"/>
    <s v="Yes"/>
    <n v="0"/>
    <s v="Westminster"/>
    <n v="92683"/>
    <n v="33.752591000000002"/>
    <n v="-117.993661"/>
    <n v="6"/>
    <n v="26"/>
    <s v="Offer C"/>
    <x v="0"/>
    <n v="34.119999999999997"/>
    <x v="0"/>
    <s v="Yes"/>
    <x v="2"/>
    <n v="58"/>
    <x v="0"/>
    <x v="0"/>
    <x v="1"/>
    <x v="1"/>
    <x v="0"/>
    <x v="1"/>
    <s v="Yes"/>
    <x v="1"/>
    <x v="2"/>
    <s v="Yes"/>
    <x v="0"/>
    <n v="73.5"/>
    <n v="1905.7"/>
    <n v="17.03"/>
    <n v="70"/>
    <n v="887.12"/>
    <n v="2845.79"/>
    <x v="0"/>
    <x v="0"/>
    <x v="0"/>
    <x v="3"/>
    <x v="4"/>
    <n v="0"/>
    <x v="0"/>
  </r>
  <r>
    <s v="4923-ADWXJ"/>
    <x v="0"/>
    <n v="33"/>
    <s v="No"/>
    <n v="0"/>
    <s v="Igo"/>
    <n v="96047"/>
    <n v="40.524535"/>
    <n v="-122.647172"/>
    <n v="0"/>
    <n v="25"/>
    <s v="None"/>
    <x v="0"/>
    <n v="1.22"/>
    <x v="0"/>
    <s v="Yes"/>
    <x v="2"/>
    <n v="10"/>
    <x v="0"/>
    <x v="0"/>
    <x v="0"/>
    <x v="0"/>
    <x v="1"/>
    <x v="1"/>
    <s v="Yes"/>
    <x v="0"/>
    <x v="1"/>
    <s v="Yes"/>
    <x v="1"/>
    <n v="65.8"/>
    <n v="1679.65"/>
    <n v="29.29"/>
    <n v="0"/>
    <n v="30.5"/>
    <n v="1680.86"/>
    <x v="0"/>
    <x v="0"/>
    <x v="0"/>
    <x v="3"/>
    <x v="0"/>
    <n v="0"/>
    <x v="0"/>
  </r>
  <r>
    <s v="4925-LMHOK"/>
    <x v="1"/>
    <n v="29"/>
    <s v="No"/>
    <n v="0"/>
    <s v="Stockton"/>
    <n v="95212"/>
    <n v="38.049456999999997"/>
    <n v="-121.21653000000001"/>
    <n v="0"/>
    <n v="15"/>
    <s v="Offer D"/>
    <x v="0"/>
    <n v="14.79"/>
    <x v="1"/>
    <s v="Yes"/>
    <x v="2"/>
    <n v="59"/>
    <x v="0"/>
    <x v="0"/>
    <x v="0"/>
    <x v="0"/>
    <x v="1"/>
    <x v="0"/>
    <s v="No"/>
    <x v="0"/>
    <x v="1"/>
    <s v="Yes"/>
    <x v="0"/>
    <n v="58.6"/>
    <n v="939.7"/>
    <n v="0"/>
    <n v="0"/>
    <n v="221.85"/>
    <n v="1161.55"/>
    <x v="1"/>
    <x v="2"/>
    <x v="15"/>
    <x v="1"/>
    <x v="4"/>
    <n v="1"/>
    <x v="3"/>
  </r>
  <r>
    <s v="4926-UMJZD"/>
    <x v="0"/>
    <n v="51"/>
    <s v="Yes"/>
    <n v="0"/>
    <s v="Mt Baldy"/>
    <n v="91759"/>
    <n v="34.231318000000002"/>
    <n v="-117.662032"/>
    <n v="4"/>
    <n v="31"/>
    <s v="None"/>
    <x v="0"/>
    <n v="1.2"/>
    <x v="0"/>
    <s v="Yes"/>
    <x v="2"/>
    <n v="15"/>
    <x v="0"/>
    <x v="1"/>
    <x v="0"/>
    <x v="0"/>
    <x v="1"/>
    <x v="0"/>
    <s v="No"/>
    <x v="1"/>
    <x v="1"/>
    <s v="Yes"/>
    <x v="0"/>
    <n v="49.2"/>
    <n v="1498.55"/>
    <n v="0"/>
    <n v="100"/>
    <n v="37.200000000000003"/>
    <n v="1635.75"/>
    <x v="0"/>
    <x v="0"/>
    <x v="0"/>
    <x v="3"/>
    <x v="2"/>
    <n v="0"/>
    <x v="3"/>
  </r>
  <r>
    <s v="4927-WWOOZ"/>
    <x v="1"/>
    <n v="39"/>
    <s v="Yes"/>
    <n v="0"/>
    <s v="Pacific Grove"/>
    <n v="93950"/>
    <n v="36.618336999999997"/>
    <n v="-121.926417"/>
    <n v="0"/>
    <n v="2"/>
    <s v="None"/>
    <x v="0"/>
    <n v="49.41"/>
    <x v="1"/>
    <s v="Yes"/>
    <x v="1"/>
    <n v="20"/>
    <x v="0"/>
    <x v="1"/>
    <x v="1"/>
    <x v="1"/>
    <x v="0"/>
    <x v="0"/>
    <s v="No"/>
    <x v="1"/>
    <x v="1"/>
    <s v="Yes"/>
    <x v="1"/>
    <n v="91.45"/>
    <n v="171.45"/>
    <n v="0"/>
    <n v="10"/>
    <n v="98.82"/>
    <n v="280.27"/>
    <x v="2"/>
    <x v="0"/>
    <x v="0"/>
    <x v="0"/>
    <x v="0"/>
    <n v="0"/>
    <x v="2"/>
  </r>
  <r>
    <s v="4929-BSTRX"/>
    <x v="0"/>
    <n v="61"/>
    <s v="No"/>
    <n v="0"/>
    <s v="Oxnard"/>
    <n v="93030"/>
    <n v="34.223244000000001"/>
    <n v="-119.18012"/>
    <n v="0"/>
    <n v="1"/>
    <s v="None"/>
    <x v="0"/>
    <n v="1.59"/>
    <x v="0"/>
    <s v="Yes"/>
    <x v="0"/>
    <n v="14"/>
    <x v="0"/>
    <x v="1"/>
    <x v="0"/>
    <x v="1"/>
    <x v="0"/>
    <x v="0"/>
    <s v="No"/>
    <x v="0"/>
    <x v="1"/>
    <s v="Yes"/>
    <x v="0"/>
    <n v="53.55"/>
    <n v="53.55"/>
    <n v="0"/>
    <n v="0"/>
    <n v="1.59"/>
    <n v="55.14"/>
    <x v="1"/>
    <x v="4"/>
    <x v="12"/>
    <x v="0"/>
    <x v="3"/>
    <n v="1"/>
    <x v="3"/>
  </r>
  <r>
    <s v="4929-ROART"/>
    <x v="1"/>
    <n v="47"/>
    <s v="No"/>
    <n v="0"/>
    <s v="Ukiah"/>
    <n v="95482"/>
    <n v="39.134075000000003"/>
    <n v="-123.23421999999999"/>
    <n v="0"/>
    <n v="18"/>
    <s v="None"/>
    <x v="0"/>
    <n v="33.799999999999997"/>
    <x v="1"/>
    <s v="Yes"/>
    <x v="0"/>
    <n v="17"/>
    <x v="1"/>
    <x v="1"/>
    <x v="0"/>
    <x v="1"/>
    <x v="1"/>
    <x v="0"/>
    <s v="No"/>
    <x v="1"/>
    <x v="1"/>
    <s v="No"/>
    <x v="0"/>
    <n v="56.25"/>
    <n v="969.85"/>
    <n v="0"/>
    <n v="30"/>
    <n v="608.4"/>
    <n v="1608.25"/>
    <x v="0"/>
    <x v="0"/>
    <x v="0"/>
    <x v="1"/>
    <x v="1"/>
    <n v="0"/>
    <x v="3"/>
  </r>
  <r>
    <s v="4929-XIHVW"/>
    <x v="1"/>
    <n v="79"/>
    <s v="Yes"/>
    <n v="0"/>
    <s v="Los Angeles"/>
    <n v="90034"/>
    <n v="34.030577999999998"/>
    <n v="-118.399613"/>
    <n v="10"/>
    <n v="2"/>
    <s v="Offer E"/>
    <x v="0"/>
    <n v="33.1"/>
    <x v="0"/>
    <s v="Yes"/>
    <x v="1"/>
    <n v="11"/>
    <x v="0"/>
    <x v="1"/>
    <x v="1"/>
    <x v="1"/>
    <x v="0"/>
    <x v="1"/>
    <s v="No"/>
    <x v="1"/>
    <x v="0"/>
    <s v="Yes"/>
    <x v="0"/>
    <n v="95.5"/>
    <n v="181.65"/>
    <n v="0"/>
    <n v="10"/>
    <n v="66.2"/>
    <n v="257.85000000000002"/>
    <x v="2"/>
    <x v="0"/>
    <x v="0"/>
    <x v="0"/>
    <x v="3"/>
    <n v="0"/>
    <x v="2"/>
  </r>
  <r>
    <s v="4931-TRZWN"/>
    <x v="0"/>
    <n v="54"/>
    <s v="No"/>
    <n v="0"/>
    <s v="Hornbrook"/>
    <n v="96044"/>
    <n v="41.962127000000002"/>
    <n v="-122.52769600000001"/>
    <n v="0"/>
    <n v="13"/>
    <s v="Offer D"/>
    <x v="0"/>
    <n v="10.66"/>
    <x v="0"/>
    <s v="Yes"/>
    <x v="2"/>
    <n v="5"/>
    <x v="1"/>
    <x v="1"/>
    <x v="0"/>
    <x v="1"/>
    <x v="0"/>
    <x v="1"/>
    <s v="Yes"/>
    <x v="0"/>
    <x v="1"/>
    <s v="Yes"/>
    <x v="1"/>
    <n v="71.95"/>
    <n v="923.85"/>
    <n v="10.47"/>
    <n v="0"/>
    <n v="138.58000000000001"/>
    <n v="1051.96"/>
    <x v="0"/>
    <x v="0"/>
    <x v="0"/>
    <x v="1"/>
    <x v="2"/>
    <n v="0"/>
    <x v="0"/>
  </r>
  <r>
    <s v="4933-BSAIP"/>
    <x v="0"/>
    <n v="39"/>
    <s v="Yes"/>
    <n v="0"/>
    <s v="Northridge"/>
    <n v="91324"/>
    <n v="34.238208"/>
    <n v="-118.55029"/>
    <n v="1"/>
    <n v="40"/>
    <s v="None"/>
    <x v="0"/>
    <n v="31.37"/>
    <x v="0"/>
    <s v="No"/>
    <x v="3"/>
    <m/>
    <x v="2"/>
    <x v="2"/>
    <x v="2"/>
    <x v="2"/>
    <x v="2"/>
    <x v="2"/>
    <m/>
    <x v="2"/>
    <x v="2"/>
    <s v="No"/>
    <x v="0"/>
    <n v="19.100000000000001"/>
    <n v="780.1"/>
    <n v="45.6"/>
    <n v="0"/>
    <n v="1254.8"/>
    <n v="1989.3"/>
    <x v="0"/>
    <x v="0"/>
    <x v="0"/>
    <x v="3"/>
    <x v="0"/>
    <n v="0"/>
    <x v="1"/>
  </r>
  <r>
    <s v="4933-IKULF"/>
    <x v="0"/>
    <n v="71"/>
    <s v="No"/>
    <n v="0"/>
    <s v="Pinon Hills"/>
    <n v="92372"/>
    <n v="34.459322"/>
    <n v="-117.629729"/>
    <n v="0"/>
    <n v="17"/>
    <s v="Offer D"/>
    <x v="0"/>
    <n v="24.15"/>
    <x v="0"/>
    <s v="No"/>
    <x v="3"/>
    <m/>
    <x v="2"/>
    <x v="2"/>
    <x v="2"/>
    <x v="2"/>
    <x v="2"/>
    <x v="2"/>
    <m/>
    <x v="2"/>
    <x v="0"/>
    <s v="No"/>
    <x v="2"/>
    <n v="20.65"/>
    <n v="330.6"/>
    <n v="0"/>
    <n v="0"/>
    <n v="410.55"/>
    <n v="741.15"/>
    <x v="0"/>
    <x v="0"/>
    <x v="0"/>
    <x v="1"/>
    <x v="3"/>
    <n v="0"/>
    <x v="1"/>
  </r>
  <r>
    <s v="4936-YPJNK"/>
    <x v="0"/>
    <n v="56"/>
    <s v="No"/>
    <n v="0"/>
    <s v="Rosamond"/>
    <n v="93560"/>
    <n v="34.903052000000002"/>
    <n v="-118.41125099999999"/>
    <n v="0"/>
    <n v="10"/>
    <s v="None"/>
    <x v="0"/>
    <n v="23.84"/>
    <x v="0"/>
    <s v="No"/>
    <x v="3"/>
    <m/>
    <x v="2"/>
    <x v="2"/>
    <x v="2"/>
    <x v="2"/>
    <x v="2"/>
    <x v="2"/>
    <m/>
    <x v="2"/>
    <x v="1"/>
    <s v="Yes"/>
    <x v="0"/>
    <n v="19.899999999999999"/>
    <n v="199.45"/>
    <n v="0"/>
    <n v="0"/>
    <n v="238.4"/>
    <n v="437.85"/>
    <x v="0"/>
    <x v="0"/>
    <x v="0"/>
    <x v="0"/>
    <x v="2"/>
    <n v="0"/>
    <x v="1"/>
  </r>
  <r>
    <s v="4937-QPZPO"/>
    <x v="1"/>
    <n v="62"/>
    <s v="Yes"/>
    <n v="3"/>
    <s v="Snelling"/>
    <n v="95369"/>
    <n v="37.521707999999997"/>
    <n v="-120.42684300000001"/>
    <n v="3"/>
    <n v="61"/>
    <s v="None"/>
    <x v="0"/>
    <n v="34.54"/>
    <x v="1"/>
    <s v="Yes"/>
    <x v="1"/>
    <n v="58"/>
    <x v="0"/>
    <x v="1"/>
    <x v="1"/>
    <x v="1"/>
    <x v="0"/>
    <x v="1"/>
    <s v="Yes"/>
    <x v="0"/>
    <x v="0"/>
    <s v="Yes"/>
    <x v="1"/>
    <n v="99.9"/>
    <n v="6241.35"/>
    <n v="0"/>
    <n v="0"/>
    <n v="2106.94"/>
    <n v="8348.2900000000009"/>
    <x v="0"/>
    <x v="0"/>
    <x v="0"/>
    <x v="2"/>
    <x v="3"/>
    <n v="0"/>
    <x v="2"/>
  </r>
  <r>
    <s v="4939-KYYPY"/>
    <x v="1"/>
    <n v="55"/>
    <s v="No"/>
    <n v="0"/>
    <s v="Coleville"/>
    <n v="96107"/>
    <n v="38.425280000000001"/>
    <n v="-119.475741"/>
    <n v="0"/>
    <n v="27"/>
    <s v="None"/>
    <x v="0"/>
    <n v="33.94"/>
    <x v="1"/>
    <s v="Yes"/>
    <x v="0"/>
    <n v="25"/>
    <x v="0"/>
    <x v="1"/>
    <x v="1"/>
    <x v="0"/>
    <x v="1"/>
    <x v="0"/>
    <s v="No"/>
    <x v="0"/>
    <x v="1"/>
    <s v="No"/>
    <x v="1"/>
    <n v="59.45"/>
    <n v="1611.65"/>
    <n v="0"/>
    <n v="0"/>
    <n v="916.38"/>
    <n v="2528.0300000000002"/>
    <x v="0"/>
    <x v="0"/>
    <x v="0"/>
    <x v="3"/>
    <x v="2"/>
    <n v="0"/>
    <x v="3"/>
  </r>
  <r>
    <s v="4940-KHCWD"/>
    <x v="0"/>
    <n v="61"/>
    <s v="Yes"/>
    <n v="0"/>
    <s v="Downey"/>
    <n v="90240"/>
    <n v="33.956228000000003"/>
    <n v="-118.120993"/>
    <n v="1"/>
    <n v="60"/>
    <s v="Offer B"/>
    <x v="1"/>
    <m/>
    <x v="2"/>
    <s v="Yes"/>
    <x v="0"/>
    <n v="2"/>
    <x v="1"/>
    <x v="0"/>
    <x v="0"/>
    <x v="0"/>
    <x v="1"/>
    <x v="0"/>
    <s v="No"/>
    <x v="0"/>
    <x v="2"/>
    <s v="No"/>
    <x v="1"/>
    <n v="37.700000000000003"/>
    <n v="2288.6999999999998"/>
    <n v="0"/>
    <n v="0"/>
    <n v="0"/>
    <n v="2288.6999999999998"/>
    <x v="0"/>
    <x v="0"/>
    <x v="0"/>
    <x v="2"/>
    <x v="3"/>
    <n v="0"/>
    <x v="3"/>
  </r>
  <r>
    <s v="4942-VZZOM"/>
    <x v="1"/>
    <n v="40"/>
    <s v="Yes"/>
    <n v="0"/>
    <s v="Tupman"/>
    <n v="93276"/>
    <n v="35.316262999999999"/>
    <n v="-119.402559"/>
    <n v="3"/>
    <n v="64"/>
    <s v="Offer B"/>
    <x v="0"/>
    <n v="37.46"/>
    <x v="1"/>
    <s v="Yes"/>
    <x v="2"/>
    <n v="2"/>
    <x v="1"/>
    <x v="1"/>
    <x v="0"/>
    <x v="1"/>
    <x v="0"/>
    <x v="0"/>
    <s v="No"/>
    <x v="0"/>
    <x v="0"/>
    <s v="Yes"/>
    <x v="0"/>
    <n v="66.150000000000006"/>
    <n v="4392.5"/>
    <n v="0"/>
    <n v="0"/>
    <n v="2397.44"/>
    <n v="6789.94"/>
    <x v="0"/>
    <x v="0"/>
    <x v="0"/>
    <x v="2"/>
    <x v="1"/>
    <n v="0"/>
    <x v="0"/>
  </r>
  <r>
    <s v="4945-RVMTE"/>
    <x v="0"/>
    <n v="57"/>
    <s v="No"/>
    <n v="0"/>
    <s v="Blocksburg"/>
    <n v="95514"/>
    <n v="40.309088000000003"/>
    <n v="-123.668201"/>
    <n v="0"/>
    <n v="28"/>
    <s v="None"/>
    <x v="0"/>
    <n v="38.97"/>
    <x v="0"/>
    <s v="Yes"/>
    <x v="0"/>
    <n v="3"/>
    <x v="0"/>
    <x v="1"/>
    <x v="1"/>
    <x v="1"/>
    <x v="0"/>
    <x v="0"/>
    <s v="No"/>
    <x v="0"/>
    <x v="1"/>
    <s v="Yes"/>
    <x v="1"/>
    <n v="59.55"/>
    <n v="1646.45"/>
    <n v="0"/>
    <n v="0"/>
    <n v="1091.1600000000001"/>
    <n v="2737.61"/>
    <x v="0"/>
    <x v="0"/>
    <x v="0"/>
    <x v="3"/>
    <x v="2"/>
    <n v="0"/>
    <x v="3"/>
  </r>
  <r>
    <s v="4946-EDSEW"/>
    <x v="0"/>
    <n v="35"/>
    <s v="Yes"/>
    <n v="3"/>
    <s v="Compton"/>
    <n v="90221"/>
    <n v="33.885810999999997"/>
    <n v="-118.206459"/>
    <n v="1"/>
    <n v="11"/>
    <s v="Offer D"/>
    <x v="0"/>
    <n v="29.01"/>
    <x v="0"/>
    <s v="No"/>
    <x v="3"/>
    <m/>
    <x v="2"/>
    <x v="2"/>
    <x v="2"/>
    <x v="2"/>
    <x v="2"/>
    <x v="2"/>
    <m/>
    <x v="2"/>
    <x v="1"/>
    <s v="Yes"/>
    <x v="0"/>
    <n v="19.25"/>
    <n v="180.3"/>
    <n v="0"/>
    <n v="0"/>
    <n v="319.11"/>
    <n v="499.41"/>
    <x v="1"/>
    <x v="5"/>
    <x v="9"/>
    <x v="0"/>
    <x v="0"/>
    <n v="1"/>
    <x v="1"/>
  </r>
  <r>
    <s v="4947-DSMXK"/>
    <x v="1"/>
    <n v="28"/>
    <s v="Yes"/>
    <n v="2"/>
    <s v="Farmersville"/>
    <n v="93223"/>
    <n v="36.298780000000001"/>
    <n v="-119.20102799999999"/>
    <n v="9"/>
    <n v="34"/>
    <s v="None"/>
    <x v="0"/>
    <n v="42.74"/>
    <x v="1"/>
    <s v="Yes"/>
    <x v="1"/>
    <n v="52"/>
    <x v="0"/>
    <x v="0"/>
    <x v="0"/>
    <x v="1"/>
    <x v="0"/>
    <x v="1"/>
    <s v="Yes"/>
    <x v="0"/>
    <x v="1"/>
    <s v="Yes"/>
    <x v="1"/>
    <n v="97.7"/>
    <n v="3410"/>
    <n v="0"/>
    <n v="0"/>
    <n v="1453.16"/>
    <n v="4863.16"/>
    <x v="0"/>
    <x v="0"/>
    <x v="0"/>
    <x v="3"/>
    <x v="4"/>
    <n v="0"/>
    <x v="2"/>
  </r>
  <r>
    <s v="4948-WBBKL"/>
    <x v="0"/>
    <n v="80"/>
    <s v="No"/>
    <n v="0"/>
    <s v="Dunnigan"/>
    <n v="95937"/>
    <n v="38.931424999999997"/>
    <n v="-121.94608100000001"/>
    <n v="0"/>
    <n v="36"/>
    <s v="Offer C"/>
    <x v="0"/>
    <n v="41.57"/>
    <x v="1"/>
    <s v="Yes"/>
    <x v="1"/>
    <n v="10"/>
    <x v="0"/>
    <x v="1"/>
    <x v="0"/>
    <x v="1"/>
    <x v="1"/>
    <x v="0"/>
    <s v="No"/>
    <x v="0"/>
    <x v="2"/>
    <s v="Yes"/>
    <x v="1"/>
    <n v="74.900000000000006"/>
    <n v="2659.45"/>
    <n v="0"/>
    <n v="0"/>
    <n v="1496.52"/>
    <n v="4155.97"/>
    <x v="0"/>
    <x v="0"/>
    <x v="0"/>
    <x v="3"/>
    <x v="3"/>
    <n v="0"/>
    <x v="0"/>
  </r>
  <r>
    <s v="4950-BDEUX"/>
    <x v="1"/>
    <n v="47"/>
    <s v="No"/>
    <n v="0"/>
    <s v="Apple Valley"/>
    <n v="92308"/>
    <n v="34.424925999999999"/>
    <n v="-117.18450300000001"/>
    <n v="0"/>
    <n v="35"/>
    <s v="Offer C"/>
    <x v="1"/>
    <m/>
    <x v="2"/>
    <s v="Yes"/>
    <x v="2"/>
    <n v="26"/>
    <x v="0"/>
    <x v="1"/>
    <x v="1"/>
    <x v="1"/>
    <x v="0"/>
    <x v="1"/>
    <s v="Yes"/>
    <x v="0"/>
    <x v="1"/>
    <s v="No"/>
    <x v="1"/>
    <n v="49.2"/>
    <n v="1701.65"/>
    <n v="0"/>
    <n v="0"/>
    <n v="0"/>
    <n v="1701.65"/>
    <x v="0"/>
    <x v="0"/>
    <x v="0"/>
    <x v="3"/>
    <x v="1"/>
    <n v="0"/>
    <x v="3"/>
  </r>
  <r>
    <s v="4950-HKQTE"/>
    <x v="0"/>
    <n v="47"/>
    <s v="No"/>
    <n v="0"/>
    <s v="Morro Bay"/>
    <n v="93442"/>
    <n v="35.369553000000003"/>
    <n v="-120.763864"/>
    <n v="0"/>
    <n v="22"/>
    <s v="Offer D"/>
    <x v="0"/>
    <n v="5.28"/>
    <x v="1"/>
    <s v="No"/>
    <x v="3"/>
    <m/>
    <x v="2"/>
    <x v="2"/>
    <x v="2"/>
    <x v="2"/>
    <x v="2"/>
    <x v="2"/>
    <m/>
    <x v="2"/>
    <x v="2"/>
    <s v="No"/>
    <x v="0"/>
    <n v="26.25"/>
    <n v="605.9"/>
    <n v="0"/>
    <n v="0"/>
    <n v="116.16"/>
    <n v="722.06"/>
    <x v="0"/>
    <x v="0"/>
    <x v="0"/>
    <x v="1"/>
    <x v="1"/>
    <n v="0"/>
    <x v="1"/>
  </r>
  <r>
    <s v="4951-UKAAQ"/>
    <x v="0"/>
    <n v="30"/>
    <s v="No"/>
    <n v="0"/>
    <s v="Inglewood"/>
    <n v="90302"/>
    <n v="33.975332000000002"/>
    <n v="-118.35525199999999"/>
    <n v="0"/>
    <n v="4"/>
    <s v="None"/>
    <x v="0"/>
    <n v="48.32"/>
    <x v="1"/>
    <s v="Yes"/>
    <x v="1"/>
    <n v="51"/>
    <x v="0"/>
    <x v="0"/>
    <x v="0"/>
    <x v="1"/>
    <x v="1"/>
    <x v="1"/>
    <s v="Yes"/>
    <x v="1"/>
    <x v="1"/>
    <s v="Yes"/>
    <x v="1"/>
    <n v="88.95"/>
    <n v="355.2"/>
    <n v="0"/>
    <n v="40"/>
    <n v="193.28"/>
    <n v="588.48"/>
    <x v="1"/>
    <x v="2"/>
    <x v="3"/>
    <x v="0"/>
    <x v="0"/>
    <n v="1"/>
    <x v="0"/>
  </r>
  <r>
    <s v="4952-YSOGZ"/>
    <x v="0"/>
    <n v="48"/>
    <s v="Yes"/>
    <n v="0"/>
    <s v="San Diego"/>
    <n v="92129"/>
    <n v="32.961064"/>
    <n v="-117.134917"/>
    <n v="1"/>
    <n v="4"/>
    <s v="None"/>
    <x v="0"/>
    <n v="4.1399999999999997"/>
    <x v="1"/>
    <s v="Yes"/>
    <x v="1"/>
    <n v="30"/>
    <x v="0"/>
    <x v="1"/>
    <x v="0"/>
    <x v="1"/>
    <x v="1"/>
    <x v="1"/>
    <s v="Yes"/>
    <x v="0"/>
    <x v="1"/>
    <s v="Yes"/>
    <x v="1"/>
    <n v="85.95"/>
    <n v="381.3"/>
    <n v="0"/>
    <n v="0"/>
    <n v="16.559999999999999"/>
    <n v="397.86"/>
    <x v="1"/>
    <x v="1"/>
    <x v="5"/>
    <x v="0"/>
    <x v="1"/>
    <n v="1"/>
    <x v="0"/>
  </r>
  <r>
    <s v="4955-VCWBI"/>
    <x v="0"/>
    <n v="51"/>
    <s v="Yes"/>
    <n v="2"/>
    <s v="Markleeville"/>
    <n v="96120"/>
    <n v="38.735788999999997"/>
    <n v="-119.85798"/>
    <n v="5"/>
    <n v="43"/>
    <s v="None"/>
    <x v="0"/>
    <n v="35.200000000000003"/>
    <x v="0"/>
    <s v="No"/>
    <x v="3"/>
    <m/>
    <x v="2"/>
    <x v="2"/>
    <x v="2"/>
    <x v="2"/>
    <x v="2"/>
    <x v="2"/>
    <m/>
    <x v="2"/>
    <x v="0"/>
    <s v="No"/>
    <x v="0"/>
    <n v="20"/>
    <n v="817.95"/>
    <n v="0"/>
    <n v="0"/>
    <n v="1513.6"/>
    <n v="2331.5500000000002"/>
    <x v="0"/>
    <x v="0"/>
    <x v="0"/>
    <x v="3"/>
    <x v="2"/>
    <n v="0"/>
    <x v="1"/>
  </r>
  <r>
    <s v="4957-SREEC"/>
    <x v="1"/>
    <n v="38"/>
    <s v="Yes"/>
    <n v="1"/>
    <s v="Fallbrook"/>
    <n v="92028"/>
    <n v="33.362575"/>
    <n v="-117.299644"/>
    <n v="2"/>
    <n v="70"/>
    <s v="Offer A"/>
    <x v="0"/>
    <n v="31.78"/>
    <x v="0"/>
    <s v="No"/>
    <x v="3"/>
    <m/>
    <x v="2"/>
    <x v="2"/>
    <x v="2"/>
    <x v="2"/>
    <x v="2"/>
    <x v="2"/>
    <m/>
    <x v="2"/>
    <x v="2"/>
    <s v="No"/>
    <x v="0"/>
    <n v="-3"/>
    <n v="1458.1"/>
    <n v="35.44"/>
    <n v="0"/>
    <n v="2224.6"/>
    <n v="3647.26"/>
    <x v="0"/>
    <x v="0"/>
    <x v="0"/>
    <x v="2"/>
    <x v="0"/>
    <n v="0"/>
    <x v="1"/>
  </r>
  <r>
    <s v="4957-TIALW"/>
    <x v="0"/>
    <n v="26"/>
    <s v="No"/>
    <n v="0"/>
    <s v="Corona"/>
    <n v="92880"/>
    <n v="33.918042999999997"/>
    <n v="-117.61780899999999"/>
    <n v="0"/>
    <n v="15"/>
    <s v="Offer D"/>
    <x v="0"/>
    <n v="20.11"/>
    <x v="0"/>
    <s v="Yes"/>
    <x v="0"/>
    <n v="73"/>
    <x v="1"/>
    <x v="0"/>
    <x v="1"/>
    <x v="0"/>
    <x v="1"/>
    <x v="0"/>
    <s v="Yes"/>
    <x v="0"/>
    <x v="0"/>
    <s v="No"/>
    <x v="0"/>
    <n v="65.599999999999994"/>
    <n v="1010"/>
    <n v="0"/>
    <n v="0"/>
    <n v="301.64999999999998"/>
    <n v="1311.65"/>
    <x v="0"/>
    <x v="0"/>
    <x v="0"/>
    <x v="1"/>
    <x v="4"/>
    <n v="0"/>
    <x v="0"/>
  </r>
  <r>
    <s v="4957-TREIR"/>
    <x v="1"/>
    <n v="37"/>
    <s v="No"/>
    <n v="0"/>
    <s v="Stratford"/>
    <n v="93266"/>
    <n v="36.175255"/>
    <n v="-119.813805"/>
    <n v="0"/>
    <n v="3"/>
    <s v="None"/>
    <x v="0"/>
    <n v="38.049999999999997"/>
    <x v="0"/>
    <s v="Yes"/>
    <x v="2"/>
    <n v="7"/>
    <x v="1"/>
    <x v="1"/>
    <x v="0"/>
    <x v="0"/>
    <x v="0"/>
    <x v="0"/>
    <s v="No"/>
    <x v="0"/>
    <x v="1"/>
    <s v="Yes"/>
    <x v="0"/>
    <n v="64.400000000000006"/>
    <n v="195.65"/>
    <n v="0"/>
    <n v="0"/>
    <n v="114.15"/>
    <n v="309.8"/>
    <x v="2"/>
    <x v="0"/>
    <x v="0"/>
    <x v="0"/>
    <x v="0"/>
    <n v="0"/>
    <x v="0"/>
  </r>
  <r>
    <s v="4958-GZWIY"/>
    <x v="1"/>
    <n v="61"/>
    <s v="Yes"/>
    <n v="0"/>
    <s v="North Palm Springs"/>
    <n v="92258"/>
    <n v="33.906495999999997"/>
    <n v="-116.56949899999999"/>
    <n v="1"/>
    <n v="7"/>
    <s v="None"/>
    <x v="0"/>
    <n v="5.13"/>
    <x v="0"/>
    <s v="Yes"/>
    <x v="2"/>
    <n v="4"/>
    <x v="0"/>
    <x v="1"/>
    <x v="1"/>
    <x v="1"/>
    <x v="1"/>
    <x v="0"/>
    <s v="No"/>
    <x v="0"/>
    <x v="1"/>
    <s v="No"/>
    <x v="1"/>
    <n v="-4"/>
    <n v="340.25"/>
    <n v="0"/>
    <n v="0"/>
    <n v="35.909999999999997"/>
    <n v="376.16"/>
    <x v="1"/>
    <x v="3"/>
    <x v="6"/>
    <x v="0"/>
    <x v="3"/>
    <n v="1"/>
    <x v="1"/>
  </r>
  <r>
    <s v="4958-XCBDQ"/>
    <x v="1"/>
    <n v="68"/>
    <s v="No"/>
    <n v="0"/>
    <s v="Victorville"/>
    <n v="92394"/>
    <n v="34.567058000000003"/>
    <n v="-117.362329"/>
    <n v="0"/>
    <n v="35"/>
    <s v="Offer C"/>
    <x v="0"/>
    <n v="39.69"/>
    <x v="1"/>
    <s v="Yes"/>
    <x v="1"/>
    <n v="25"/>
    <x v="0"/>
    <x v="1"/>
    <x v="1"/>
    <x v="1"/>
    <x v="0"/>
    <x v="1"/>
    <s v="No"/>
    <x v="0"/>
    <x v="1"/>
    <s v="Yes"/>
    <x v="1"/>
    <n v="101.4"/>
    <n v="3496.3"/>
    <n v="0"/>
    <n v="0"/>
    <n v="1389.15"/>
    <n v="4885.45"/>
    <x v="1"/>
    <x v="1"/>
    <x v="11"/>
    <x v="3"/>
    <x v="3"/>
    <n v="1"/>
    <x v="2"/>
  </r>
  <r>
    <s v="4959-JOSRX"/>
    <x v="0"/>
    <n v="41"/>
    <s v="Yes"/>
    <n v="0"/>
    <s v="La Puente"/>
    <n v="91744"/>
    <n v="34.031441000000001"/>
    <n v="-117.936436"/>
    <n v="3"/>
    <n v="2"/>
    <s v="Offer E"/>
    <x v="0"/>
    <n v="30.19"/>
    <x v="0"/>
    <s v="Yes"/>
    <x v="0"/>
    <n v="16"/>
    <x v="0"/>
    <x v="1"/>
    <x v="0"/>
    <x v="1"/>
    <x v="1"/>
    <x v="0"/>
    <s v="No"/>
    <x v="0"/>
    <x v="1"/>
    <s v="Yes"/>
    <x v="0"/>
    <n v="44.6"/>
    <n v="80.55"/>
    <n v="0"/>
    <n v="0"/>
    <n v="60.38"/>
    <n v="140.93"/>
    <x v="1"/>
    <x v="4"/>
    <x v="12"/>
    <x v="0"/>
    <x v="1"/>
    <n v="1"/>
    <x v="3"/>
  </r>
  <r>
    <s v="4962-CHQPW"/>
    <x v="1"/>
    <n v="54"/>
    <s v="No"/>
    <n v="3"/>
    <s v="Greenville"/>
    <n v="95947"/>
    <n v="40.160386000000003"/>
    <n v="-120.83542799999999"/>
    <n v="0"/>
    <n v="29"/>
    <s v="Offer C"/>
    <x v="0"/>
    <n v="2"/>
    <x v="0"/>
    <s v="No"/>
    <x v="3"/>
    <m/>
    <x v="2"/>
    <x v="2"/>
    <x v="2"/>
    <x v="2"/>
    <x v="2"/>
    <x v="2"/>
    <m/>
    <x v="2"/>
    <x v="0"/>
    <s v="No"/>
    <x v="2"/>
    <n v="19.850000000000001"/>
    <n v="535.04999999999995"/>
    <n v="0"/>
    <n v="0"/>
    <n v="58"/>
    <n v="593.04999999999995"/>
    <x v="0"/>
    <x v="0"/>
    <x v="0"/>
    <x v="3"/>
    <x v="2"/>
    <n v="0"/>
    <x v="1"/>
  </r>
  <r>
    <s v="4967-WPNCF"/>
    <x v="1"/>
    <n v="36"/>
    <s v="No"/>
    <n v="0"/>
    <s v="Huron"/>
    <n v="93234"/>
    <n v="36.217863999999999"/>
    <n v="-120.080117"/>
    <n v="0"/>
    <n v="72"/>
    <s v="Offer A"/>
    <x v="1"/>
    <m/>
    <x v="2"/>
    <s v="Yes"/>
    <x v="0"/>
    <n v="14"/>
    <x v="1"/>
    <x v="0"/>
    <x v="1"/>
    <x v="0"/>
    <x v="0"/>
    <x v="1"/>
    <s v="Yes"/>
    <x v="0"/>
    <x v="2"/>
    <s v="Yes"/>
    <x v="1"/>
    <n v="63.7"/>
    <n v="4464.8"/>
    <n v="0"/>
    <n v="0"/>
    <n v="0"/>
    <n v="4464.8"/>
    <x v="0"/>
    <x v="0"/>
    <x v="0"/>
    <x v="2"/>
    <x v="0"/>
    <n v="0"/>
    <x v="0"/>
  </r>
  <r>
    <s v="4971-PUYQO"/>
    <x v="0"/>
    <n v="48"/>
    <s v="No"/>
    <n v="0"/>
    <s v="San Diego"/>
    <n v="92109"/>
    <n v="32.787835999999999"/>
    <n v="-117.232376"/>
    <n v="0"/>
    <n v="27"/>
    <s v="None"/>
    <x v="0"/>
    <n v="11.09"/>
    <x v="1"/>
    <s v="Yes"/>
    <x v="1"/>
    <n v="6"/>
    <x v="0"/>
    <x v="1"/>
    <x v="0"/>
    <x v="1"/>
    <x v="0"/>
    <x v="1"/>
    <s v="Yes"/>
    <x v="0"/>
    <x v="1"/>
    <s v="Yes"/>
    <x v="2"/>
    <n v="94.55"/>
    <n v="2724.6"/>
    <n v="0"/>
    <n v="0"/>
    <n v="299.43"/>
    <n v="3024.03"/>
    <x v="1"/>
    <x v="1"/>
    <x v="5"/>
    <x v="3"/>
    <x v="1"/>
    <n v="1"/>
    <x v="2"/>
  </r>
  <r>
    <s v="4973-MGTON"/>
    <x v="0"/>
    <n v="33"/>
    <s v="Yes"/>
    <n v="0"/>
    <s v="Topaz"/>
    <n v="96133"/>
    <n v="38.636051999999999"/>
    <n v="-119.48916199999999"/>
    <n v="0"/>
    <n v="71"/>
    <s v="None"/>
    <x v="0"/>
    <n v="3.09"/>
    <x v="0"/>
    <s v="Yes"/>
    <x v="2"/>
    <n v="26"/>
    <x v="1"/>
    <x v="0"/>
    <x v="1"/>
    <x v="0"/>
    <x v="0"/>
    <x v="1"/>
    <s v="Yes"/>
    <x v="0"/>
    <x v="2"/>
    <s v="Yes"/>
    <x v="0"/>
    <n v="84.4"/>
    <n v="5969.3"/>
    <n v="0"/>
    <n v="0"/>
    <n v="219.39"/>
    <n v="6188.69"/>
    <x v="0"/>
    <x v="0"/>
    <x v="0"/>
    <x v="2"/>
    <x v="0"/>
    <n v="0"/>
    <x v="0"/>
  </r>
  <r>
    <s v="4973-RLZVI"/>
    <x v="0"/>
    <n v="52"/>
    <s v="No"/>
    <n v="0"/>
    <s v="Hornbrook"/>
    <n v="96044"/>
    <n v="41.962127000000002"/>
    <n v="-122.52769600000001"/>
    <n v="0"/>
    <n v="30"/>
    <s v="None"/>
    <x v="0"/>
    <n v="4.22"/>
    <x v="0"/>
    <s v="Yes"/>
    <x v="2"/>
    <n v="13"/>
    <x v="1"/>
    <x v="0"/>
    <x v="1"/>
    <x v="0"/>
    <x v="0"/>
    <x v="0"/>
    <s v="No"/>
    <x v="1"/>
    <x v="0"/>
    <s v="No"/>
    <x v="0"/>
    <n v="74.650000000000006"/>
    <n v="2308.6"/>
    <n v="0"/>
    <n v="50"/>
    <n v="126.6"/>
    <n v="2485.1999999999998"/>
    <x v="0"/>
    <x v="0"/>
    <x v="0"/>
    <x v="3"/>
    <x v="2"/>
    <n v="0"/>
    <x v="0"/>
  </r>
  <r>
    <s v="4976-LNFVV"/>
    <x v="1"/>
    <n v="65"/>
    <s v="Yes"/>
    <n v="0"/>
    <s v="Daly City"/>
    <n v="94015"/>
    <n v="37.680844"/>
    <n v="-122.48130999999999"/>
    <n v="6"/>
    <n v="19"/>
    <s v="None"/>
    <x v="1"/>
    <m/>
    <x v="2"/>
    <s v="Yes"/>
    <x v="2"/>
    <n v="14"/>
    <x v="0"/>
    <x v="0"/>
    <x v="1"/>
    <x v="1"/>
    <x v="1"/>
    <x v="0"/>
    <s v="No"/>
    <x v="0"/>
    <x v="1"/>
    <s v="Yes"/>
    <x v="0"/>
    <n v="34.299999999999997"/>
    <n v="577.15"/>
    <n v="0"/>
    <n v="0"/>
    <n v="0"/>
    <n v="577.15"/>
    <x v="0"/>
    <x v="0"/>
    <x v="0"/>
    <x v="1"/>
    <x v="3"/>
    <n v="0"/>
    <x v="3"/>
  </r>
  <r>
    <s v="4979-HPRFL"/>
    <x v="1"/>
    <n v="54"/>
    <s v="Yes"/>
    <n v="2"/>
    <s v="Garden Grove"/>
    <n v="92841"/>
    <n v="33.786738"/>
    <n v="-117.982564"/>
    <n v="1"/>
    <n v="56"/>
    <s v="Offer B"/>
    <x v="0"/>
    <n v="37.67"/>
    <x v="1"/>
    <s v="No"/>
    <x v="3"/>
    <m/>
    <x v="2"/>
    <x v="2"/>
    <x v="2"/>
    <x v="2"/>
    <x v="2"/>
    <x v="2"/>
    <m/>
    <x v="2"/>
    <x v="2"/>
    <s v="No"/>
    <x v="1"/>
    <n v="24.15"/>
    <n v="1402.25"/>
    <n v="29.41"/>
    <n v="0"/>
    <n v="2109.52"/>
    <n v="3482.36"/>
    <x v="0"/>
    <x v="0"/>
    <x v="0"/>
    <x v="2"/>
    <x v="2"/>
    <n v="0"/>
    <x v="1"/>
  </r>
  <r>
    <s v="4980-URKXC"/>
    <x v="1"/>
    <n v="26"/>
    <s v="Yes"/>
    <n v="0"/>
    <s v="Fort Irwin"/>
    <n v="92310"/>
    <n v="35.349240999999999"/>
    <n v="-116.770281"/>
    <n v="1"/>
    <n v="36"/>
    <s v="None"/>
    <x v="0"/>
    <n v="12.61"/>
    <x v="0"/>
    <s v="No"/>
    <x v="3"/>
    <m/>
    <x v="2"/>
    <x v="2"/>
    <x v="2"/>
    <x v="2"/>
    <x v="2"/>
    <x v="2"/>
    <m/>
    <x v="2"/>
    <x v="0"/>
    <s v="No"/>
    <x v="1"/>
    <n v="20.85"/>
    <n v="720.05"/>
    <n v="0"/>
    <n v="0"/>
    <n v="453.96"/>
    <n v="1174.01"/>
    <x v="0"/>
    <x v="0"/>
    <x v="0"/>
    <x v="3"/>
    <x v="4"/>
    <n v="0"/>
    <x v="1"/>
  </r>
  <r>
    <s v="4981-FLTMF"/>
    <x v="0"/>
    <n v="35"/>
    <s v="Yes"/>
    <n v="1"/>
    <s v="Springville"/>
    <n v="93265"/>
    <n v="36.245925999999997"/>
    <n v="-118.693138"/>
    <n v="3"/>
    <n v="57"/>
    <s v="None"/>
    <x v="0"/>
    <n v="1.54"/>
    <x v="1"/>
    <s v="Yes"/>
    <x v="2"/>
    <n v="15"/>
    <x v="1"/>
    <x v="0"/>
    <x v="0"/>
    <x v="0"/>
    <x v="1"/>
    <x v="0"/>
    <s v="No"/>
    <x v="0"/>
    <x v="1"/>
    <s v="No"/>
    <x v="1"/>
    <n v="65.2"/>
    <n v="3687.85"/>
    <n v="0"/>
    <n v="0"/>
    <n v="87.78"/>
    <n v="3775.63"/>
    <x v="0"/>
    <x v="0"/>
    <x v="0"/>
    <x v="2"/>
    <x v="0"/>
    <n v="0"/>
    <x v="0"/>
  </r>
  <r>
    <s v="4983-CCWMC"/>
    <x v="1"/>
    <n v="43"/>
    <s v="No"/>
    <n v="0"/>
    <s v="Creston"/>
    <n v="93432"/>
    <n v="35.480896000000001"/>
    <n v="-120.469476"/>
    <n v="0"/>
    <n v="3"/>
    <s v="None"/>
    <x v="0"/>
    <n v="28.97"/>
    <x v="0"/>
    <s v="Yes"/>
    <x v="1"/>
    <n v="16"/>
    <x v="0"/>
    <x v="1"/>
    <x v="0"/>
    <x v="1"/>
    <x v="1"/>
    <x v="0"/>
    <s v="No"/>
    <x v="1"/>
    <x v="1"/>
    <s v="Yes"/>
    <x v="0"/>
    <n v="69.599999999999994"/>
    <n v="207.4"/>
    <n v="0"/>
    <n v="20"/>
    <n v="86.91"/>
    <n v="314.31"/>
    <x v="2"/>
    <x v="0"/>
    <x v="0"/>
    <x v="0"/>
    <x v="1"/>
    <n v="0"/>
    <x v="0"/>
  </r>
  <r>
    <s v="4983-CLMLV"/>
    <x v="0"/>
    <n v="30"/>
    <s v="Yes"/>
    <n v="0"/>
    <s v="Escondido"/>
    <n v="92027"/>
    <n v="33.141264999999997"/>
    <n v="-116.967221"/>
    <n v="0"/>
    <n v="52"/>
    <s v="None"/>
    <x v="0"/>
    <n v="44.34"/>
    <x v="1"/>
    <s v="Yes"/>
    <x v="1"/>
    <n v="71"/>
    <x v="0"/>
    <x v="0"/>
    <x v="0"/>
    <x v="0"/>
    <x v="0"/>
    <x v="1"/>
    <s v="Yes"/>
    <x v="0"/>
    <x v="1"/>
    <s v="Yes"/>
    <x v="0"/>
    <n v="102.7"/>
    <n v="5138.1000000000004"/>
    <n v="0"/>
    <n v="0"/>
    <n v="2305.6799999999998"/>
    <n v="7443.78"/>
    <x v="0"/>
    <x v="0"/>
    <x v="0"/>
    <x v="2"/>
    <x v="0"/>
    <n v="0"/>
    <x v="2"/>
  </r>
  <r>
    <s v="4986-MXSFP"/>
    <x v="0"/>
    <n v="40"/>
    <s v="No"/>
    <n v="0"/>
    <s v="San Leandro"/>
    <n v="94579"/>
    <n v="37.687263999999999"/>
    <n v="-122.15728"/>
    <n v="0"/>
    <n v="2"/>
    <s v="Offer E"/>
    <x v="0"/>
    <n v="43.27"/>
    <x v="0"/>
    <s v="No"/>
    <x v="3"/>
    <m/>
    <x v="2"/>
    <x v="2"/>
    <x v="2"/>
    <x v="2"/>
    <x v="2"/>
    <x v="2"/>
    <m/>
    <x v="2"/>
    <x v="1"/>
    <s v="Yes"/>
    <x v="2"/>
    <n v="20"/>
    <n v="40.9"/>
    <n v="0"/>
    <n v="0"/>
    <n v="86.54"/>
    <n v="127.44"/>
    <x v="2"/>
    <x v="0"/>
    <x v="0"/>
    <x v="0"/>
    <x v="1"/>
    <n v="0"/>
    <x v="1"/>
  </r>
  <r>
    <s v="4987-GQWPO"/>
    <x v="1"/>
    <n v="48"/>
    <s v="No"/>
    <n v="0"/>
    <s v="Huntington Beach"/>
    <n v="92647"/>
    <n v="33.723579000000001"/>
    <n v="-118.005441"/>
    <n v="0"/>
    <n v="17"/>
    <s v="None"/>
    <x v="1"/>
    <m/>
    <x v="2"/>
    <s v="Yes"/>
    <x v="2"/>
    <n v="11"/>
    <x v="0"/>
    <x v="1"/>
    <x v="0"/>
    <x v="1"/>
    <x v="1"/>
    <x v="0"/>
    <s v="No"/>
    <x v="0"/>
    <x v="1"/>
    <s v="No"/>
    <x v="0"/>
    <n v="25.1"/>
    <n v="382.8"/>
    <n v="0"/>
    <n v="0"/>
    <n v="0"/>
    <n v="382.8"/>
    <x v="0"/>
    <x v="0"/>
    <x v="0"/>
    <x v="1"/>
    <x v="1"/>
    <n v="0"/>
    <x v="1"/>
  </r>
  <r>
    <s v="4988-IQIGL"/>
    <x v="1"/>
    <n v="80"/>
    <s v="No"/>
    <n v="0"/>
    <s v="Canoga Park"/>
    <n v="91304"/>
    <n v="34.224376999999997"/>
    <n v="-118.632656"/>
    <n v="0"/>
    <n v="1"/>
    <s v="None"/>
    <x v="0"/>
    <n v="28.49"/>
    <x v="1"/>
    <s v="Yes"/>
    <x v="1"/>
    <n v="18"/>
    <x v="0"/>
    <x v="1"/>
    <x v="0"/>
    <x v="1"/>
    <x v="1"/>
    <x v="0"/>
    <s v="No"/>
    <x v="0"/>
    <x v="1"/>
    <s v="Yes"/>
    <x v="1"/>
    <n v="75.349999999999994"/>
    <n v="75.349999999999994"/>
    <n v="0"/>
    <n v="0"/>
    <n v="28.49"/>
    <n v="103.84"/>
    <x v="1"/>
    <x v="5"/>
    <x v="9"/>
    <x v="0"/>
    <x v="3"/>
    <n v="1"/>
    <x v="0"/>
  </r>
  <r>
    <s v="4989-LIXVT"/>
    <x v="1"/>
    <n v="66"/>
    <s v="No"/>
    <n v="0"/>
    <s v="Santa Monica"/>
    <n v="90404"/>
    <n v="34.026333999999999"/>
    <n v="-118.474222"/>
    <n v="0"/>
    <n v="68"/>
    <s v="None"/>
    <x v="0"/>
    <n v="19.670000000000002"/>
    <x v="1"/>
    <s v="Yes"/>
    <x v="1"/>
    <n v="28"/>
    <x v="0"/>
    <x v="0"/>
    <x v="1"/>
    <x v="1"/>
    <x v="1"/>
    <x v="1"/>
    <s v="No"/>
    <x v="0"/>
    <x v="1"/>
    <s v="Yes"/>
    <x v="1"/>
    <n v="95.9"/>
    <n v="6503.2"/>
    <n v="0"/>
    <n v="0"/>
    <n v="1337.56"/>
    <n v="7840.76"/>
    <x v="0"/>
    <x v="0"/>
    <x v="0"/>
    <x v="2"/>
    <x v="3"/>
    <n v="0"/>
    <x v="2"/>
  </r>
  <r>
    <s v="4990-ALDGW"/>
    <x v="1"/>
    <n v="37"/>
    <s v="No"/>
    <n v="0"/>
    <s v="Los Angeles"/>
    <n v="90033"/>
    <n v="34.050198000000002"/>
    <n v="-118.21094600000001"/>
    <n v="0"/>
    <n v="57"/>
    <s v="None"/>
    <x v="0"/>
    <n v="38.729999999999997"/>
    <x v="0"/>
    <s v="No"/>
    <x v="3"/>
    <m/>
    <x v="2"/>
    <x v="2"/>
    <x v="2"/>
    <x v="2"/>
    <x v="2"/>
    <x v="2"/>
    <m/>
    <x v="2"/>
    <x v="2"/>
    <s v="No"/>
    <x v="0"/>
    <n v="20.75"/>
    <n v="1118.8"/>
    <n v="0"/>
    <n v="0"/>
    <n v="2207.61"/>
    <n v="3326.41"/>
    <x v="0"/>
    <x v="0"/>
    <x v="0"/>
    <x v="2"/>
    <x v="0"/>
    <n v="0"/>
    <x v="1"/>
  </r>
  <r>
    <s v="4992-LTJNE"/>
    <x v="1"/>
    <n v="40"/>
    <s v="Yes"/>
    <n v="0"/>
    <s v="Cantua Creek"/>
    <n v="93608"/>
    <n v="36.488056"/>
    <n v="-120.407691"/>
    <n v="5"/>
    <n v="72"/>
    <s v="Offer A"/>
    <x v="0"/>
    <n v="24.24"/>
    <x v="1"/>
    <s v="Yes"/>
    <x v="2"/>
    <n v="27"/>
    <x v="1"/>
    <x v="1"/>
    <x v="0"/>
    <x v="1"/>
    <x v="1"/>
    <x v="0"/>
    <s v="No"/>
    <x v="0"/>
    <x v="2"/>
    <s v="No"/>
    <x v="1"/>
    <n v="55.3"/>
    <n v="3983.6"/>
    <n v="0"/>
    <n v="0"/>
    <n v="1745.28"/>
    <n v="5728.88"/>
    <x v="0"/>
    <x v="0"/>
    <x v="0"/>
    <x v="2"/>
    <x v="1"/>
    <n v="0"/>
    <x v="3"/>
  </r>
  <r>
    <s v="4993-JCRGJ"/>
    <x v="1"/>
    <n v="62"/>
    <s v="No"/>
    <n v="0"/>
    <s v="Holtville"/>
    <n v="92250"/>
    <n v="32.811000999999997"/>
    <n v="-115.15286500000001"/>
    <n v="0"/>
    <n v="26"/>
    <s v="None"/>
    <x v="0"/>
    <n v="37.69"/>
    <x v="1"/>
    <s v="Yes"/>
    <x v="1"/>
    <n v="30"/>
    <x v="0"/>
    <x v="1"/>
    <x v="1"/>
    <x v="0"/>
    <x v="1"/>
    <x v="0"/>
    <s v="No"/>
    <x v="0"/>
    <x v="1"/>
    <s v="Yes"/>
    <x v="0"/>
    <n v="84.3"/>
    <n v="2281.6"/>
    <n v="0"/>
    <n v="0"/>
    <n v="979.94"/>
    <n v="3261.54"/>
    <x v="0"/>
    <x v="0"/>
    <x v="0"/>
    <x v="3"/>
    <x v="3"/>
    <n v="0"/>
    <x v="0"/>
  </r>
  <r>
    <s v="4994-OBRSZ"/>
    <x v="1"/>
    <n v="24"/>
    <s v="No"/>
    <n v="3"/>
    <s v="Weed"/>
    <n v="96094"/>
    <n v="41.465121000000003"/>
    <n v="-122.38094700000001"/>
    <n v="0"/>
    <n v="14"/>
    <s v="None"/>
    <x v="0"/>
    <n v="36.729999999999997"/>
    <x v="0"/>
    <s v="Yes"/>
    <x v="0"/>
    <n v="52"/>
    <x v="1"/>
    <x v="0"/>
    <x v="1"/>
    <x v="0"/>
    <x v="1"/>
    <x v="1"/>
    <s v="Yes"/>
    <x v="0"/>
    <x v="2"/>
    <s v="No"/>
    <x v="1"/>
    <n v="76.099999999999994"/>
    <n v="1054.8"/>
    <n v="0"/>
    <n v="0"/>
    <n v="514.22"/>
    <n v="1569.02"/>
    <x v="0"/>
    <x v="0"/>
    <x v="0"/>
    <x v="1"/>
    <x v="4"/>
    <n v="0"/>
    <x v="0"/>
  </r>
  <r>
    <s v="4998-IKFSE"/>
    <x v="0"/>
    <n v="27"/>
    <s v="No"/>
    <n v="0"/>
    <s v="Phelan"/>
    <n v="92371"/>
    <n v="34.441122999999997"/>
    <n v="-117.537886"/>
    <n v="0"/>
    <n v="30"/>
    <s v="Offer C"/>
    <x v="0"/>
    <n v="34.49"/>
    <x v="1"/>
    <s v="Yes"/>
    <x v="1"/>
    <n v="59"/>
    <x v="0"/>
    <x v="1"/>
    <x v="1"/>
    <x v="1"/>
    <x v="0"/>
    <x v="1"/>
    <s v="Yes"/>
    <x v="1"/>
    <x v="1"/>
    <s v="No"/>
    <x v="1"/>
    <n v="100.45"/>
    <n v="3096.9"/>
    <n v="0"/>
    <n v="80"/>
    <n v="1034.7"/>
    <n v="4211.6000000000004"/>
    <x v="0"/>
    <x v="0"/>
    <x v="0"/>
    <x v="3"/>
    <x v="4"/>
    <n v="0"/>
    <x v="2"/>
  </r>
  <r>
    <s v="4999-IEZLT"/>
    <x v="1"/>
    <n v="45"/>
    <s v="No"/>
    <n v="0"/>
    <s v="Susanville"/>
    <n v="96130"/>
    <n v="40.559176999999998"/>
    <n v="-120.61211299999999"/>
    <n v="0"/>
    <n v="66"/>
    <s v="None"/>
    <x v="1"/>
    <m/>
    <x v="2"/>
    <s v="Yes"/>
    <x v="0"/>
    <n v="15"/>
    <x v="0"/>
    <x v="1"/>
    <x v="0"/>
    <x v="0"/>
    <x v="1"/>
    <x v="0"/>
    <s v="No"/>
    <x v="0"/>
    <x v="0"/>
    <s v="No"/>
    <x v="0"/>
    <n v="29.45"/>
    <n v="1983.15"/>
    <n v="0"/>
    <n v="0"/>
    <n v="0"/>
    <n v="1983.15"/>
    <x v="0"/>
    <x v="0"/>
    <x v="0"/>
    <x v="2"/>
    <x v="1"/>
    <n v="0"/>
    <x v="1"/>
  </r>
  <r>
    <s v="5002-GCQFH"/>
    <x v="1"/>
    <n v="30"/>
    <s v="Yes"/>
    <n v="0"/>
    <s v="Hercules"/>
    <n v="94547"/>
    <n v="37.991258999999999"/>
    <n v="-122.214945"/>
    <n v="1"/>
    <n v="49"/>
    <s v="Offer B"/>
    <x v="0"/>
    <n v="47.17"/>
    <x v="1"/>
    <s v="Yes"/>
    <x v="1"/>
    <n v="26"/>
    <x v="1"/>
    <x v="0"/>
    <x v="0"/>
    <x v="1"/>
    <x v="0"/>
    <x v="0"/>
    <s v="No"/>
    <x v="1"/>
    <x v="1"/>
    <s v="Yes"/>
    <x v="1"/>
    <n v="93.85"/>
    <n v="4733.1000000000004"/>
    <n v="0"/>
    <n v="30"/>
    <n v="2311.33"/>
    <n v="7074.43"/>
    <x v="0"/>
    <x v="0"/>
    <x v="0"/>
    <x v="2"/>
    <x v="0"/>
    <n v="0"/>
    <x v="2"/>
  </r>
  <r>
    <s v="5003-OKNNK"/>
    <x v="0"/>
    <n v="44"/>
    <s v="Yes"/>
    <n v="3"/>
    <s v="Hoopa"/>
    <n v="95546"/>
    <n v="41.163637000000001"/>
    <n v="-123.704841"/>
    <n v="10"/>
    <n v="15"/>
    <s v="Offer D"/>
    <x v="0"/>
    <n v="46.64"/>
    <x v="0"/>
    <s v="No"/>
    <x v="3"/>
    <m/>
    <x v="2"/>
    <x v="2"/>
    <x v="2"/>
    <x v="2"/>
    <x v="2"/>
    <x v="2"/>
    <m/>
    <x v="2"/>
    <x v="0"/>
    <s v="No"/>
    <x v="0"/>
    <n v="20.350000000000001"/>
    <n v="335.95"/>
    <n v="0"/>
    <n v="0"/>
    <n v="699.6"/>
    <n v="1035.55"/>
    <x v="0"/>
    <x v="0"/>
    <x v="0"/>
    <x v="1"/>
    <x v="1"/>
    <n v="0"/>
    <x v="1"/>
  </r>
  <r>
    <s v="5003-XZWWO"/>
    <x v="1"/>
    <n v="32"/>
    <s v="Yes"/>
    <n v="0"/>
    <s v="Capistrano Beach"/>
    <n v="92624"/>
    <n v="33.458753999999999"/>
    <n v="-117.665104"/>
    <n v="4"/>
    <n v="71"/>
    <s v="None"/>
    <x v="0"/>
    <n v="15.12"/>
    <x v="1"/>
    <s v="Yes"/>
    <x v="2"/>
    <n v="30"/>
    <x v="0"/>
    <x v="0"/>
    <x v="1"/>
    <x v="0"/>
    <x v="0"/>
    <x v="1"/>
    <s v="Yes"/>
    <x v="0"/>
    <x v="2"/>
    <s v="No"/>
    <x v="0"/>
    <n v="-8"/>
    <n v="5956.85"/>
    <n v="0"/>
    <n v="0"/>
    <n v="1073.52"/>
    <n v="7030.37"/>
    <x v="0"/>
    <x v="0"/>
    <x v="0"/>
    <x v="2"/>
    <x v="0"/>
    <n v="0"/>
    <x v="1"/>
  </r>
  <r>
    <s v="5006-MXVRN"/>
    <x v="0"/>
    <n v="23"/>
    <s v="No"/>
    <n v="0"/>
    <s v="Keyes"/>
    <n v="95328"/>
    <n v="37.555630999999998"/>
    <n v="-120.911653"/>
    <n v="0"/>
    <n v="39"/>
    <s v="None"/>
    <x v="0"/>
    <n v="29.79"/>
    <x v="0"/>
    <s v="No"/>
    <x v="3"/>
    <m/>
    <x v="2"/>
    <x v="2"/>
    <x v="2"/>
    <x v="2"/>
    <x v="2"/>
    <x v="2"/>
    <m/>
    <x v="2"/>
    <x v="2"/>
    <s v="No"/>
    <x v="0"/>
    <n v="-10"/>
    <n v="762.45"/>
    <n v="0"/>
    <n v="0"/>
    <n v="1161.81"/>
    <n v="1924.26"/>
    <x v="0"/>
    <x v="0"/>
    <x v="0"/>
    <x v="3"/>
    <x v="4"/>
    <n v="0"/>
    <x v="1"/>
  </r>
  <r>
    <s v="5010-IPEAQ"/>
    <x v="0"/>
    <n v="29"/>
    <s v="Yes"/>
    <n v="2"/>
    <s v="Escalon"/>
    <n v="95320"/>
    <n v="37.818542999999998"/>
    <n v="-121.006907"/>
    <n v="2"/>
    <n v="67"/>
    <s v="None"/>
    <x v="1"/>
    <m/>
    <x v="2"/>
    <s v="Yes"/>
    <x v="0"/>
    <n v="51"/>
    <x v="1"/>
    <x v="0"/>
    <x v="1"/>
    <x v="0"/>
    <x v="0"/>
    <x v="0"/>
    <s v="No"/>
    <x v="0"/>
    <x v="2"/>
    <s v="No"/>
    <x v="0"/>
    <n v="54.2"/>
    <n v="3623.95"/>
    <n v="0"/>
    <n v="0"/>
    <n v="0"/>
    <n v="3623.95"/>
    <x v="0"/>
    <x v="0"/>
    <x v="0"/>
    <x v="2"/>
    <x v="4"/>
    <n v="0"/>
    <x v="3"/>
  </r>
  <r>
    <s v="5012-YSPJJ"/>
    <x v="1"/>
    <n v="20"/>
    <s v="Yes"/>
    <n v="1"/>
    <s v="Nubieber"/>
    <n v="96068"/>
    <n v="41.082472000000003"/>
    <n v="-121.195215"/>
    <n v="6"/>
    <n v="31"/>
    <s v="None"/>
    <x v="0"/>
    <n v="25.04"/>
    <x v="0"/>
    <s v="Yes"/>
    <x v="2"/>
    <n v="71"/>
    <x v="0"/>
    <x v="1"/>
    <x v="1"/>
    <x v="0"/>
    <x v="1"/>
    <x v="0"/>
    <s v="No"/>
    <x v="0"/>
    <x v="1"/>
    <s v="No"/>
    <x v="0"/>
    <n v="54.35"/>
    <n v="1647"/>
    <n v="0"/>
    <n v="0"/>
    <n v="776.24"/>
    <n v="2423.2399999999998"/>
    <x v="0"/>
    <x v="0"/>
    <x v="0"/>
    <x v="3"/>
    <x v="4"/>
    <n v="0"/>
    <x v="3"/>
  </r>
  <r>
    <s v="5013-SBUIH"/>
    <x v="0"/>
    <n v="63"/>
    <s v="No"/>
    <n v="0"/>
    <s v="Stockton"/>
    <n v="95202"/>
    <n v="37.959705999999997"/>
    <n v="-121.28766899999999"/>
    <n v="0"/>
    <n v="50"/>
    <s v="None"/>
    <x v="0"/>
    <n v="27.7"/>
    <x v="1"/>
    <s v="Yes"/>
    <x v="1"/>
    <n v="28"/>
    <x v="1"/>
    <x v="0"/>
    <x v="0"/>
    <x v="0"/>
    <x v="0"/>
    <x v="1"/>
    <s v="Yes"/>
    <x v="0"/>
    <x v="2"/>
    <s v="Yes"/>
    <x v="1"/>
    <n v="109.65"/>
    <n v="5551.15"/>
    <n v="0"/>
    <n v="0"/>
    <n v="1385"/>
    <n v="6936.15"/>
    <x v="1"/>
    <x v="1"/>
    <x v="1"/>
    <x v="2"/>
    <x v="3"/>
    <n v="1"/>
    <x v="2"/>
  </r>
  <r>
    <s v="5014-GSOUQ"/>
    <x v="1"/>
    <n v="59"/>
    <s v="No"/>
    <n v="0"/>
    <s v="Grass Valley"/>
    <n v="95945"/>
    <n v="39.194538999999999"/>
    <n v="-120.988066"/>
    <n v="0"/>
    <n v="13"/>
    <s v="Offer D"/>
    <x v="0"/>
    <n v="18.73"/>
    <x v="0"/>
    <s v="No"/>
    <x v="3"/>
    <m/>
    <x v="2"/>
    <x v="2"/>
    <x v="2"/>
    <x v="2"/>
    <x v="2"/>
    <x v="2"/>
    <m/>
    <x v="2"/>
    <x v="2"/>
    <s v="No"/>
    <x v="0"/>
    <n v="19.95"/>
    <n v="243.65"/>
    <n v="0"/>
    <n v="0"/>
    <n v="243.49"/>
    <n v="487.14"/>
    <x v="0"/>
    <x v="0"/>
    <x v="0"/>
    <x v="1"/>
    <x v="2"/>
    <n v="0"/>
    <x v="1"/>
  </r>
  <r>
    <s v="5014-WUQMG"/>
    <x v="1"/>
    <n v="23"/>
    <s v="Yes"/>
    <n v="2"/>
    <s v="Hornbrook"/>
    <n v="96044"/>
    <n v="41.962127000000002"/>
    <n v="-122.52769600000001"/>
    <n v="1"/>
    <n v="47"/>
    <s v="Offer B"/>
    <x v="0"/>
    <n v="15.59"/>
    <x v="0"/>
    <s v="Yes"/>
    <x v="1"/>
    <n v="52"/>
    <x v="1"/>
    <x v="0"/>
    <x v="1"/>
    <x v="1"/>
    <x v="1"/>
    <x v="1"/>
    <s v="Yes"/>
    <x v="0"/>
    <x v="0"/>
    <s v="Yes"/>
    <x v="1"/>
    <n v="96.1"/>
    <n v="4391.45"/>
    <n v="0"/>
    <n v="0"/>
    <n v="732.73"/>
    <n v="5124.18"/>
    <x v="0"/>
    <x v="0"/>
    <x v="0"/>
    <x v="3"/>
    <x v="4"/>
    <n v="0"/>
    <x v="2"/>
  </r>
  <r>
    <s v="5016-ETTFF"/>
    <x v="1"/>
    <n v="46"/>
    <s v="No"/>
    <n v="0"/>
    <s v="Los Angeles"/>
    <n v="90016"/>
    <n v="34.028331000000001"/>
    <n v="-118.354338"/>
    <n v="0"/>
    <n v="10"/>
    <s v="Offer D"/>
    <x v="1"/>
    <m/>
    <x v="2"/>
    <s v="Yes"/>
    <x v="2"/>
    <n v="30"/>
    <x v="0"/>
    <x v="1"/>
    <x v="1"/>
    <x v="1"/>
    <x v="1"/>
    <x v="0"/>
    <s v="No"/>
    <x v="1"/>
    <x v="1"/>
    <s v="No"/>
    <x v="0"/>
    <n v="29.5"/>
    <n v="255.25"/>
    <n v="0"/>
    <n v="40"/>
    <n v="0"/>
    <n v="295.25"/>
    <x v="1"/>
    <x v="2"/>
    <x v="15"/>
    <x v="0"/>
    <x v="1"/>
    <n v="1"/>
    <x v="1"/>
  </r>
  <r>
    <s v="5016-IBERQ"/>
    <x v="1"/>
    <n v="28"/>
    <s v="Yes"/>
    <n v="0"/>
    <s v="Simi Valley"/>
    <n v="93063"/>
    <n v="34.296813"/>
    <n v="-118.685703"/>
    <n v="1"/>
    <n v="23"/>
    <s v="None"/>
    <x v="0"/>
    <n v="18.05"/>
    <x v="1"/>
    <s v="Yes"/>
    <x v="1"/>
    <n v="51"/>
    <x v="0"/>
    <x v="0"/>
    <x v="1"/>
    <x v="1"/>
    <x v="1"/>
    <x v="0"/>
    <s v="No"/>
    <x v="0"/>
    <x v="1"/>
    <s v="No"/>
    <x v="1"/>
    <n v="84.25"/>
    <n v="1968.1"/>
    <n v="8.3000000000000007"/>
    <n v="0"/>
    <n v="415.15"/>
    <n v="2374.9499999999998"/>
    <x v="0"/>
    <x v="0"/>
    <x v="0"/>
    <x v="1"/>
    <x v="4"/>
    <n v="0"/>
    <x v="0"/>
  </r>
  <r>
    <s v="5016-LIPDW"/>
    <x v="1"/>
    <n v="45"/>
    <s v="Yes"/>
    <n v="2"/>
    <s v="Stanford"/>
    <n v="94305"/>
    <n v="37.424342000000003"/>
    <n v="-122.16564099999999"/>
    <n v="1"/>
    <n v="57"/>
    <s v="None"/>
    <x v="0"/>
    <n v="41.56"/>
    <x v="0"/>
    <s v="No"/>
    <x v="3"/>
    <m/>
    <x v="2"/>
    <x v="2"/>
    <x v="2"/>
    <x v="2"/>
    <x v="2"/>
    <x v="2"/>
    <m/>
    <x v="2"/>
    <x v="0"/>
    <s v="No"/>
    <x v="0"/>
    <n v="19.399999999999999"/>
    <n v="1061.5999999999999"/>
    <n v="0"/>
    <n v="0"/>
    <n v="2368.92"/>
    <n v="3430.52"/>
    <x v="0"/>
    <x v="0"/>
    <x v="0"/>
    <x v="2"/>
    <x v="1"/>
    <n v="0"/>
    <x v="1"/>
  </r>
  <r>
    <s v="5018-GWURO"/>
    <x v="0"/>
    <n v="25"/>
    <s v="Yes"/>
    <n v="0"/>
    <s v="Novato"/>
    <n v="94949"/>
    <n v="38.067203999999997"/>
    <n v="-122.52400400000001"/>
    <n v="9"/>
    <n v="56"/>
    <s v="None"/>
    <x v="0"/>
    <n v="42.81"/>
    <x v="1"/>
    <s v="Yes"/>
    <x v="1"/>
    <n v="51"/>
    <x v="0"/>
    <x v="1"/>
    <x v="0"/>
    <x v="1"/>
    <x v="0"/>
    <x v="0"/>
    <s v="No"/>
    <x v="0"/>
    <x v="1"/>
    <s v="Yes"/>
    <x v="1"/>
    <n v="85.6"/>
    <n v="4902.8"/>
    <n v="0"/>
    <n v="0"/>
    <n v="2397.36"/>
    <n v="7300.16"/>
    <x v="0"/>
    <x v="0"/>
    <x v="0"/>
    <x v="2"/>
    <x v="4"/>
    <n v="0"/>
    <x v="0"/>
  </r>
  <r>
    <s v="5018-HEKFO"/>
    <x v="0"/>
    <n v="51"/>
    <s v="No"/>
    <n v="0"/>
    <s v="Rowland Heights"/>
    <n v="91748"/>
    <n v="33.976753000000002"/>
    <n v="-117.897367"/>
    <n v="0"/>
    <n v="10"/>
    <s v="Offer D"/>
    <x v="0"/>
    <n v="17.010000000000002"/>
    <x v="1"/>
    <s v="No"/>
    <x v="3"/>
    <m/>
    <x v="2"/>
    <x v="2"/>
    <x v="2"/>
    <x v="2"/>
    <x v="2"/>
    <x v="2"/>
    <m/>
    <x v="2"/>
    <x v="1"/>
    <s v="Yes"/>
    <x v="0"/>
    <n v="24.5"/>
    <n v="270.14999999999998"/>
    <n v="0"/>
    <n v="0"/>
    <n v="170.1"/>
    <n v="440.25"/>
    <x v="0"/>
    <x v="0"/>
    <x v="0"/>
    <x v="0"/>
    <x v="2"/>
    <n v="0"/>
    <x v="1"/>
  </r>
  <r>
    <s v="5018-LXQQG"/>
    <x v="0"/>
    <n v="47"/>
    <s v="Yes"/>
    <n v="2"/>
    <s v="Torrance"/>
    <n v="90505"/>
    <n v="33.807881999999999"/>
    <n v="-118.34795699999999"/>
    <n v="1"/>
    <n v="30"/>
    <s v="Offer C"/>
    <x v="0"/>
    <n v="16.48"/>
    <x v="0"/>
    <s v="Yes"/>
    <x v="2"/>
    <n v="17"/>
    <x v="1"/>
    <x v="1"/>
    <x v="0"/>
    <x v="0"/>
    <x v="1"/>
    <x v="1"/>
    <s v="Yes"/>
    <x v="0"/>
    <x v="1"/>
    <s v="No"/>
    <x v="1"/>
    <n v="66.3"/>
    <n v="1923.5"/>
    <n v="0"/>
    <n v="0"/>
    <n v="494.4"/>
    <n v="2417.9"/>
    <x v="0"/>
    <x v="0"/>
    <x v="0"/>
    <x v="3"/>
    <x v="1"/>
    <n v="0"/>
    <x v="0"/>
  </r>
  <r>
    <s v="5019-GQVCR"/>
    <x v="1"/>
    <n v="74"/>
    <s v="No"/>
    <n v="0"/>
    <s v="Westlake Village"/>
    <n v="91361"/>
    <n v="34.130991999999999"/>
    <n v="-118.894673"/>
    <n v="0"/>
    <n v="43"/>
    <s v="None"/>
    <x v="0"/>
    <n v="8.81"/>
    <x v="1"/>
    <s v="Yes"/>
    <x v="1"/>
    <n v="7"/>
    <x v="0"/>
    <x v="1"/>
    <x v="0"/>
    <x v="1"/>
    <x v="0"/>
    <x v="0"/>
    <s v="No"/>
    <x v="0"/>
    <x v="2"/>
    <s v="Yes"/>
    <x v="1"/>
    <n v="84.85"/>
    <n v="3645.6"/>
    <n v="0"/>
    <n v="0"/>
    <n v="378.83"/>
    <n v="4024.43"/>
    <x v="0"/>
    <x v="0"/>
    <x v="0"/>
    <x v="3"/>
    <x v="3"/>
    <n v="0"/>
    <x v="0"/>
  </r>
  <r>
    <s v="5020-ZSTTY"/>
    <x v="0"/>
    <n v="70"/>
    <s v="No"/>
    <n v="0"/>
    <s v="San Diego"/>
    <n v="92122"/>
    <n v="32.857230000000001"/>
    <n v="-117.209774"/>
    <n v="0"/>
    <n v="54"/>
    <s v="Offer B"/>
    <x v="0"/>
    <n v="12.08"/>
    <x v="1"/>
    <s v="Yes"/>
    <x v="2"/>
    <n v="5"/>
    <x v="1"/>
    <x v="0"/>
    <x v="0"/>
    <x v="0"/>
    <x v="0"/>
    <x v="1"/>
    <s v="Yes"/>
    <x v="0"/>
    <x v="0"/>
    <s v="No"/>
    <x v="1"/>
    <n v="82.45"/>
    <n v="4350.1000000000004"/>
    <n v="0"/>
    <n v="0"/>
    <n v="652.32000000000005"/>
    <n v="5002.42"/>
    <x v="1"/>
    <x v="1"/>
    <x v="5"/>
    <x v="2"/>
    <x v="3"/>
    <n v="1"/>
    <x v="0"/>
  </r>
  <r>
    <s v="5022-JNQEQ"/>
    <x v="0"/>
    <n v="39"/>
    <s v="Yes"/>
    <n v="1"/>
    <s v="Esparto"/>
    <n v="95627"/>
    <n v="38.834468999999999"/>
    <n v="-122.12719300000001"/>
    <n v="10"/>
    <n v="9"/>
    <s v="None"/>
    <x v="0"/>
    <n v="8.1"/>
    <x v="0"/>
    <s v="Yes"/>
    <x v="1"/>
    <n v="20"/>
    <x v="0"/>
    <x v="1"/>
    <x v="0"/>
    <x v="0"/>
    <x v="1"/>
    <x v="0"/>
    <s v="No"/>
    <x v="0"/>
    <x v="1"/>
    <s v="Yes"/>
    <x v="1"/>
    <n v="75.849999999999994"/>
    <n v="647.5"/>
    <n v="0"/>
    <n v="0"/>
    <n v="72.900000000000006"/>
    <n v="720.4"/>
    <x v="0"/>
    <x v="0"/>
    <x v="0"/>
    <x v="0"/>
    <x v="0"/>
    <n v="0"/>
    <x v="0"/>
  </r>
  <r>
    <s v="5022-KVDQT"/>
    <x v="1"/>
    <n v="20"/>
    <s v="No"/>
    <n v="0"/>
    <s v="Woodland Hills"/>
    <n v="91364"/>
    <n v="34.153733000000003"/>
    <n v="-118.593408"/>
    <n v="0"/>
    <n v="27"/>
    <s v="None"/>
    <x v="0"/>
    <n v="25.51"/>
    <x v="1"/>
    <s v="Yes"/>
    <x v="1"/>
    <n v="69"/>
    <x v="0"/>
    <x v="1"/>
    <x v="1"/>
    <x v="1"/>
    <x v="1"/>
    <x v="0"/>
    <s v="No"/>
    <x v="1"/>
    <x v="1"/>
    <s v="Yes"/>
    <x v="1"/>
    <n v="81.3"/>
    <n v="2272.8000000000002"/>
    <n v="29.93"/>
    <n v="130"/>
    <n v="688.77"/>
    <n v="3061.64"/>
    <x v="0"/>
    <x v="0"/>
    <x v="0"/>
    <x v="3"/>
    <x v="4"/>
    <n v="0"/>
    <x v="0"/>
  </r>
  <r>
    <s v="5025-GOOKI"/>
    <x v="0"/>
    <n v="46"/>
    <s v="No"/>
    <n v="0"/>
    <s v="San Geronimo"/>
    <n v="94963"/>
    <n v="38.004739999999998"/>
    <n v="-122.66371700000001"/>
    <n v="0"/>
    <n v="20"/>
    <s v="Offer D"/>
    <x v="0"/>
    <n v="33.86"/>
    <x v="0"/>
    <s v="No"/>
    <x v="3"/>
    <m/>
    <x v="2"/>
    <x v="2"/>
    <x v="2"/>
    <x v="2"/>
    <x v="2"/>
    <x v="2"/>
    <m/>
    <x v="2"/>
    <x v="1"/>
    <s v="Yes"/>
    <x v="0"/>
    <n v="18.899999999999999"/>
    <n v="347.65"/>
    <n v="0"/>
    <n v="0"/>
    <n v="677.2"/>
    <n v="1024.8499999999999"/>
    <x v="0"/>
    <x v="0"/>
    <x v="0"/>
    <x v="1"/>
    <x v="1"/>
    <n v="0"/>
    <x v="1"/>
  </r>
  <r>
    <s v="5027-QPKTE"/>
    <x v="1"/>
    <n v="39"/>
    <s v="Yes"/>
    <n v="0"/>
    <s v="Modesto"/>
    <n v="95350"/>
    <n v="37.671805999999997"/>
    <n v="-121.007575"/>
    <n v="1"/>
    <n v="7"/>
    <s v="Offer E"/>
    <x v="0"/>
    <n v="14.75"/>
    <x v="0"/>
    <s v="Yes"/>
    <x v="1"/>
    <n v="28"/>
    <x v="0"/>
    <x v="1"/>
    <x v="0"/>
    <x v="1"/>
    <x v="1"/>
    <x v="0"/>
    <s v="No"/>
    <x v="1"/>
    <x v="1"/>
    <s v="Yes"/>
    <x v="1"/>
    <n v="69.349999999999994"/>
    <n v="451.1"/>
    <n v="0"/>
    <n v="10"/>
    <n v="103.25"/>
    <n v="564.35"/>
    <x v="1"/>
    <x v="1"/>
    <x v="1"/>
    <x v="0"/>
    <x v="0"/>
    <n v="1"/>
    <x v="0"/>
  </r>
  <r>
    <s v="5027-XWQHA"/>
    <x v="1"/>
    <n v="35"/>
    <s v="No"/>
    <n v="0"/>
    <s v="Ukiah"/>
    <n v="95482"/>
    <n v="39.134075000000003"/>
    <n v="-123.23421999999999"/>
    <n v="0"/>
    <n v="6"/>
    <s v="None"/>
    <x v="0"/>
    <n v="41.16"/>
    <x v="0"/>
    <s v="Yes"/>
    <x v="0"/>
    <n v="10"/>
    <x v="0"/>
    <x v="1"/>
    <x v="0"/>
    <x v="1"/>
    <x v="1"/>
    <x v="0"/>
    <s v="No"/>
    <x v="1"/>
    <x v="1"/>
    <s v="No"/>
    <x v="1"/>
    <n v="44.75"/>
    <n v="270.95"/>
    <n v="0"/>
    <n v="10"/>
    <n v="246.96"/>
    <n v="527.91"/>
    <x v="1"/>
    <x v="2"/>
    <x v="3"/>
    <x v="0"/>
    <x v="0"/>
    <n v="1"/>
    <x v="3"/>
  </r>
  <r>
    <s v="5027-YOCXN"/>
    <x v="1"/>
    <n v="23"/>
    <s v="Yes"/>
    <n v="0"/>
    <s v="Cardiff By The Sea"/>
    <n v="92007"/>
    <n v="33.015866000000003"/>
    <n v="-117.272254"/>
    <n v="6"/>
    <n v="51"/>
    <s v="None"/>
    <x v="0"/>
    <n v="26.73"/>
    <x v="1"/>
    <s v="Yes"/>
    <x v="1"/>
    <n v="41"/>
    <x v="1"/>
    <x v="0"/>
    <x v="0"/>
    <x v="0"/>
    <x v="0"/>
    <x v="1"/>
    <s v="Yes"/>
    <x v="0"/>
    <x v="0"/>
    <s v="No"/>
    <x v="0"/>
    <n v="110.05"/>
    <n v="5686.4"/>
    <n v="20.28"/>
    <n v="0"/>
    <n v="1363.23"/>
    <n v="7029.35"/>
    <x v="0"/>
    <x v="0"/>
    <x v="0"/>
    <x v="2"/>
    <x v="4"/>
    <n v="0"/>
    <x v="2"/>
  </r>
  <r>
    <s v="5028-GZLDO"/>
    <x v="1"/>
    <n v="21"/>
    <s v="No"/>
    <n v="0"/>
    <s v="Moraga"/>
    <n v="94556"/>
    <n v="37.827945999999997"/>
    <n v="-122.107185"/>
    <n v="0"/>
    <n v="2"/>
    <s v="None"/>
    <x v="0"/>
    <n v="36.06"/>
    <x v="0"/>
    <s v="Yes"/>
    <x v="1"/>
    <n v="85"/>
    <x v="0"/>
    <x v="1"/>
    <x v="0"/>
    <x v="1"/>
    <x v="1"/>
    <x v="0"/>
    <s v="No"/>
    <x v="0"/>
    <x v="1"/>
    <s v="No"/>
    <x v="0"/>
    <n v="-2"/>
    <n v="140.69999999999999"/>
    <n v="0"/>
    <n v="0"/>
    <n v="72.12"/>
    <n v="212.82"/>
    <x v="1"/>
    <x v="2"/>
    <x v="15"/>
    <x v="0"/>
    <x v="4"/>
    <n v="1"/>
    <x v="1"/>
  </r>
  <r>
    <s v="5028-HTLJB"/>
    <x v="1"/>
    <n v="69"/>
    <s v="No"/>
    <n v="0"/>
    <s v="New Cuyama"/>
    <n v="93254"/>
    <n v="34.956577000000003"/>
    <n v="-119.750142"/>
    <n v="0"/>
    <n v="1"/>
    <s v="Offer E"/>
    <x v="0"/>
    <n v="19.87"/>
    <x v="0"/>
    <s v="No"/>
    <x v="3"/>
    <m/>
    <x v="2"/>
    <x v="2"/>
    <x v="2"/>
    <x v="2"/>
    <x v="2"/>
    <x v="2"/>
    <m/>
    <x v="2"/>
    <x v="1"/>
    <s v="No"/>
    <x v="0"/>
    <n v="20.05"/>
    <n v="20.05"/>
    <n v="0"/>
    <n v="0"/>
    <n v="19.87"/>
    <n v="39.92"/>
    <x v="1"/>
    <x v="4"/>
    <x v="7"/>
    <x v="0"/>
    <x v="3"/>
    <n v="1"/>
    <x v="1"/>
  </r>
  <r>
    <s v="5032-MIYKT"/>
    <x v="0"/>
    <n v="19"/>
    <s v="No"/>
    <n v="0"/>
    <s v="Weott"/>
    <n v="95571"/>
    <n v="40.310119"/>
    <n v="-123.909449"/>
    <n v="0"/>
    <n v="1"/>
    <s v="None"/>
    <x v="0"/>
    <n v="38.81"/>
    <x v="0"/>
    <s v="Yes"/>
    <x v="1"/>
    <n v="52"/>
    <x v="0"/>
    <x v="1"/>
    <x v="0"/>
    <x v="1"/>
    <x v="1"/>
    <x v="0"/>
    <s v="Yes"/>
    <x v="0"/>
    <x v="1"/>
    <s v="Yes"/>
    <x v="0"/>
    <n v="70.7"/>
    <n v="70.7"/>
    <n v="0"/>
    <n v="0"/>
    <n v="38.81"/>
    <n v="109.51"/>
    <x v="2"/>
    <x v="0"/>
    <x v="0"/>
    <x v="0"/>
    <x v="4"/>
    <n v="0"/>
    <x v="0"/>
  </r>
  <r>
    <s v="5032-USPKF"/>
    <x v="0"/>
    <n v="57"/>
    <s v="No"/>
    <n v="0"/>
    <s v="Indio"/>
    <n v="92203"/>
    <n v="33.752938"/>
    <n v="-116.23005499999999"/>
    <n v="0"/>
    <n v="38"/>
    <s v="None"/>
    <x v="0"/>
    <n v="25.11"/>
    <x v="1"/>
    <s v="Yes"/>
    <x v="2"/>
    <n v="13"/>
    <x v="1"/>
    <x v="0"/>
    <x v="1"/>
    <x v="1"/>
    <x v="0"/>
    <x v="1"/>
    <s v="Yes"/>
    <x v="0"/>
    <x v="0"/>
    <s v="No"/>
    <x v="1"/>
    <n v="84.1"/>
    <n v="3187.65"/>
    <n v="0"/>
    <n v="0"/>
    <n v="954.18"/>
    <n v="4141.83"/>
    <x v="0"/>
    <x v="0"/>
    <x v="0"/>
    <x v="3"/>
    <x v="2"/>
    <n v="0"/>
    <x v="0"/>
  </r>
  <r>
    <s v="5035-BVCXS"/>
    <x v="1"/>
    <n v="20"/>
    <s v="No"/>
    <n v="0"/>
    <s v="Loyalton"/>
    <n v="96118"/>
    <n v="39.637470999999998"/>
    <n v="-120.226338"/>
    <n v="0"/>
    <n v="11"/>
    <s v="None"/>
    <x v="0"/>
    <n v="13.55"/>
    <x v="0"/>
    <s v="Yes"/>
    <x v="1"/>
    <n v="27"/>
    <x v="0"/>
    <x v="0"/>
    <x v="0"/>
    <x v="1"/>
    <x v="1"/>
    <x v="0"/>
    <s v="No"/>
    <x v="0"/>
    <x v="1"/>
    <s v="Yes"/>
    <x v="0"/>
    <n v="75.900000000000006"/>
    <n v="866.4"/>
    <n v="0"/>
    <n v="0"/>
    <n v="149.05000000000001"/>
    <n v="1015.45"/>
    <x v="0"/>
    <x v="0"/>
    <x v="0"/>
    <x v="0"/>
    <x v="4"/>
    <n v="0"/>
    <x v="0"/>
  </r>
  <r>
    <s v="5035-PGZXH"/>
    <x v="0"/>
    <n v="49"/>
    <s v="No"/>
    <n v="0"/>
    <s v="Chico"/>
    <n v="95926"/>
    <n v="39.745711999999997"/>
    <n v="-121.84332999999999"/>
    <n v="0"/>
    <n v="56"/>
    <s v="None"/>
    <x v="0"/>
    <n v="32.43"/>
    <x v="1"/>
    <s v="Yes"/>
    <x v="1"/>
    <n v="2"/>
    <x v="0"/>
    <x v="0"/>
    <x v="1"/>
    <x v="1"/>
    <x v="0"/>
    <x v="1"/>
    <s v="Yes"/>
    <x v="1"/>
    <x v="0"/>
    <s v="Yes"/>
    <x v="1"/>
    <n v="106.8"/>
    <n v="5914.4"/>
    <n v="0"/>
    <n v="30"/>
    <n v="1816.08"/>
    <n v="7760.48"/>
    <x v="0"/>
    <x v="0"/>
    <x v="0"/>
    <x v="2"/>
    <x v="1"/>
    <n v="0"/>
    <x v="2"/>
  </r>
  <r>
    <s v="5038-ETMLM"/>
    <x v="0"/>
    <n v="35"/>
    <s v="Yes"/>
    <n v="0"/>
    <s v="Sacramento"/>
    <n v="95823"/>
    <n v="38.475465"/>
    <n v="-121.443625"/>
    <n v="10"/>
    <n v="72"/>
    <s v="Offer A"/>
    <x v="0"/>
    <n v="29"/>
    <x v="1"/>
    <s v="Yes"/>
    <x v="1"/>
    <n v="22"/>
    <x v="1"/>
    <x v="0"/>
    <x v="1"/>
    <x v="0"/>
    <x v="0"/>
    <x v="1"/>
    <s v="Yes"/>
    <x v="0"/>
    <x v="2"/>
    <s v="Yes"/>
    <x v="1"/>
    <n v="113.65"/>
    <n v="8182.75"/>
    <n v="0"/>
    <n v="0"/>
    <n v="2088"/>
    <n v="10270.75"/>
    <x v="0"/>
    <x v="0"/>
    <x v="0"/>
    <x v="2"/>
    <x v="0"/>
    <n v="0"/>
    <x v="2"/>
  </r>
  <r>
    <s v="5039-LZRQT"/>
    <x v="0"/>
    <n v="52"/>
    <s v="No"/>
    <n v="0"/>
    <s v="Mountain Center"/>
    <n v="92561"/>
    <n v="33.638644999999997"/>
    <n v="-116.55783"/>
    <n v="0"/>
    <n v="13"/>
    <s v="None"/>
    <x v="0"/>
    <n v="26.57"/>
    <x v="0"/>
    <s v="No"/>
    <x v="3"/>
    <m/>
    <x v="2"/>
    <x v="2"/>
    <x v="2"/>
    <x v="2"/>
    <x v="2"/>
    <x v="2"/>
    <m/>
    <x v="2"/>
    <x v="0"/>
    <s v="No"/>
    <x v="2"/>
    <n v="20.2"/>
    <n v="273.25"/>
    <n v="0"/>
    <n v="0"/>
    <n v="345.41"/>
    <n v="618.66"/>
    <x v="0"/>
    <x v="0"/>
    <x v="0"/>
    <x v="1"/>
    <x v="2"/>
    <n v="0"/>
    <x v="1"/>
  </r>
  <r>
    <s v="5043-TRZWM"/>
    <x v="0"/>
    <n v="32"/>
    <s v="No"/>
    <n v="0"/>
    <s v="Los Angeles"/>
    <n v="90022"/>
    <n v="34.023809999999997"/>
    <n v="-118.156582"/>
    <n v="0"/>
    <n v="1"/>
    <s v="None"/>
    <x v="0"/>
    <n v="7.11"/>
    <x v="0"/>
    <s v="Yes"/>
    <x v="1"/>
    <n v="26"/>
    <x v="0"/>
    <x v="1"/>
    <x v="1"/>
    <x v="1"/>
    <x v="1"/>
    <x v="0"/>
    <s v="No"/>
    <x v="0"/>
    <x v="1"/>
    <s v="No"/>
    <x v="1"/>
    <n v="75.55"/>
    <n v="75.55"/>
    <n v="0"/>
    <n v="0"/>
    <n v="7.11"/>
    <n v="82.66"/>
    <x v="2"/>
    <x v="0"/>
    <x v="0"/>
    <x v="0"/>
    <x v="0"/>
    <n v="0"/>
    <x v="0"/>
  </r>
  <r>
    <s v="5044-LRQAQ"/>
    <x v="0"/>
    <n v="19"/>
    <s v="Yes"/>
    <n v="0"/>
    <s v="Ladera Ranch"/>
    <n v="92694"/>
    <n v="33.569186000000002"/>
    <n v="-117.640055"/>
    <n v="8"/>
    <n v="7"/>
    <s v="None"/>
    <x v="0"/>
    <n v="41.22"/>
    <x v="0"/>
    <s v="Yes"/>
    <x v="1"/>
    <n v="73"/>
    <x v="0"/>
    <x v="1"/>
    <x v="0"/>
    <x v="1"/>
    <x v="1"/>
    <x v="0"/>
    <s v="No"/>
    <x v="0"/>
    <x v="1"/>
    <s v="Yes"/>
    <x v="1"/>
    <n v="69.2"/>
    <n v="477.55"/>
    <n v="0"/>
    <n v="0"/>
    <n v="288.54000000000002"/>
    <n v="766.09"/>
    <x v="0"/>
    <x v="0"/>
    <x v="0"/>
    <x v="0"/>
    <x v="4"/>
    <n v="0"/>
    <x v="0"/>
  </r>
  <r>
    <s v="5044-XDPYX"/>
    <x v="0"/>
    <n v="59"/>
    <s v="Yes"/>
    <n v="0"/>
    <s v="Chico"/>
    <n v="95973"/>
    <n v="39.903272000000001"/>
    <n v="-121.84356699999999"/>
    <n v="7"/>
    <n v="51"/>
    <s v="None"/>
    <x v="0"/>
    <n v="20.47"/>
    <x v="1"/>
    <s v="No"/>
    <x v="3"/>
    <m/>
    <x v="2"/>
    <x v="2"/>
    <x v="2"/>
    <x v="2"/>
    <x v="2"/>
    <x v="2"/>
    <m/>
    <x v="2"/>
    <x v="2"/>
    <s v="No"/>
    <x v="2"/>
    <n v="25.5"/>
    <n v="1281.25"/>
    <n v="0"/>
    <n v="0"/>
    <n v="1043.97"/>
    <n v="2325.2199999999998"/>
    <x v="0"/>
    <x v="0"/>
    <x v="0"/>
    <x v="2"/>
    <x v="2"/>
    <n v="0"/>
    <x v="1"/>
  </r>
  <r>
    <s v="5046-NUHWD"/>
    <x v="0"/>
    <n v="69"/>
    <s v="Yes"/>
    <n v="0"/>
    <s v="Hacienda Heights"/>
    <n v="91745"/>
    <n v="33.998471000000002"/>
    <n v="-117.973758"/>
    <n v="5"/>
    <n v="29"/>
    <s v="None"/>
    <x v="1"/>
    <m/>
    <x v="2"/>
    <s v="Yes"/>
    <x v="0"/>
    <n v="23"/>
    <x v="1"/>
    <x v="1"/>
    <x v="1"/>
    <x v="1"/>
    <x v="1"/>
    <x v="1"/>
    <s v="No"/>
    <x v="0"/>
    <x v="0"/>
    <s v="Yes"/>
    <x v="1"/>
    <n v="45"/>
    <n v="1228.6500000000001"/>
    <n v="0"/>
    <n v="0"/>
    <n v="0"/>
    <n v="1228.6500000000001"/>
    <x v="0"/>
    <x v="0"/>
    <x v="0"/>
    <x v="3"/>
    <x v="3"/>
    <n v="0"/>
    <x v="3"/>
  </r>
  <r>
    <s v="5047-LHVLY"/>
    <x v="1"/>
    <n v="68"/>
    <s v="No"/>
    <n v="0"/>
    <s v="San Diego"/>
    <n v="92121"/>
    <n v="32.898612999999997"/>
    <n v="-117.20293700000001"/>
    <n v="0"/>
    <n v="1"/>
    <s v="Offer E"/>
    <x v="0"/>
    <n v="39.78"/>
    <x v="0"/>
    <s v="Yes"/>
    <x v="0"/>
    <n v="12"/>
    <x v="0"/>
    <x v="1"/>
    <x v="1"/>
    <x v="1"/>
    <x v="1"/>
    <x v="0"/>
    <s v="No"/>
    <x v="0"/>
    <x v="1"/>
    <s v="Yes"/>
    <x v="2"/>
    <n v="-9"/>
    <n v="50.15"/>
    <n v="0"/>
    <n v="0"/>
    <n v="39.78"/>
    <n v="89.93"/>
    <x v="1"/>
    <x v="1"/>
    <x v="5"/>
    <x v="0"/>
    <x v="3"/>
    <n v="1"/>
    <x v="1"/>
  </r>
  <r>
    <s v="5049-GLYVG"/>
    <x v="1"/>
    <n v="56"/>
    <s v="No"/>
    <n v="0"/>
    <s v="Badger"/>
    <n v="93603"/>
    <n v="36.645449999999997"/>
    <n v="-118.924982"/>
    <n v="0"/>
    <n v="1"/>
    <s v="Offer E"/>
    <x v="0"/>
    <n v="47.26"/>
    <x v="0"/>
    <s v="No"/>
    <x v="3"/>
    <m/>
    <x v="2"/>
    <x v="2"/>
    <x v="2"/>
    <x v="2"/>
    <x v="2"/>
    <x v="2"/>
    <m/>
    <x v="2"/>
    <x v="1"/>
    <s v="No"/>
    <x v="0"/>
    <n v="20.6"/>
    <n v="20.6"/>
    <n v="0"/>
    <n v="0"/>
    <n v="47.26"/>
    <n v="67.86"/>
    <x v="1"/>
    <x v="4"/>
    <x v="7"/>
    <x v="0"/>
    <x v="2"/>
    <n v="1"/>
    <x v="1"/>
  </r>
  <r>
    <s v="5049-MUBWG"/>
    <x v="1"/>
    <n v="24"/>
    <s v="No"/>
    <n v="0"/>
    <s v="Carmel By The Sea"/>
    <n v="93921"/>
    <n v="36.554617999999998"/>
    <n v="-121.922239"/>
    <n v="0"/>
    <n v="26"/>
    <s v="None"/>
    <x v="0"/>
    <n v="49.61"/>
    <x v="0"/>
    <s v="Yes"/>
    <x v="2"/>
    <n v="76"/>
    <x v="1"/>
    <x v="1"/>
    <x v="0"/>
    <x v="0"/>
    <x v="0"/>
    <x v="1"/>
    <s v="Yes"/>
    <x v="0"/>
    <x v="0"/>
    <s v="No"/>
    <x v="1"/>
    <n v="75"/>
    <n v="1908.35"/>
    <n v="0"/>
    <n v="0"/>
    <n v="1289.8599999999999"/>
    <n v="3198.21"/>
    <x v="0"/>
    <x v="0"/>
    <x v="0"/>
    <x v="3"/>
    <x v="4"/>
    <n v="0"/>
    <x v="0"/>
  </r>
  <r>
    <s v="5052-PNLOS"/>
    <x v="1"/>
    <n v="50"/>
    <s v="No"/>
    <n v="0"/>
    <s v="Echo Lake"/>
    <n v="95721"/>
    <n v="38.851841999999998"/>
    <n v="-120.076204"/>
    <n v="0"/>
    <n v="3"/>
    <s v="Offer E"/>
    <x v="0"/>
    <n v="13.83"/>
    <x v="1"/>
    <s v="Yes"/>
    <x v="1"/>
    <n v="14"/>
    <x v="0"/>
    <x v="0"/>
    <x v="1"/>
    <x v="1"/>
    <x v="0"/>
    <x v="1"/>
    <s v="Yes"/>
    <x v="0"/>
    <x v="1"/>
    <s v="Yes"/>
    <x v="1"/>
    <n v="105.35"/>
    <n v="323.25"/>
    <n v="0"/>
    <n v="0"/>
    <n v="41.49"/>
    <n v="364.74"/>
    <x v="1"/>
    <x v="2"/>
    <x v="18"/>
    <x v="0"/>
    <x v="2"/>
    <n v="1"/>
    <x v="2"/>
  </r>
  <r>
    <s v="5054-IEXZT"/>
    <x v="1"/>
    <n v="41"/>
    <s v="No"/>
    <n v="0"/>
    <s v="San Diego"/>
    <n v="92117"/>
    <n v="32.825085999999999"/>
    <n v="-117.19942399999999"/>
    <n v="0"/>
    <n v="1"/>
    <s v="None"/>
    <x v="0"/>
    <n v="32.82"/>
    <x v="0"/>
    <s v="Yes"/>
    <x v="1"/>
    <n v="21"/>
    <x v="0"/>
    <x v="0"/>
    <x v="0"/>
    <x v="1"/>
    <x v="1"/>
    <x v="0"/>
    <s v="No"/>
    <x v="1"/>
    <x v="1"/>
    <s v="Yes"/>
    <x v="1"/>
    <n v="75.349999999999994"/>
    <n v="75.349999999999994"/>
    <n v="0"/>
    <n v="10"/>
    <n v="32.82"/>
    <n v="118.17"/>
    <x v="1"/>
    <x v="1"/>
    <x v="5"/>
    <x v="0"/>
    <x v="1"/>
    <n v="1"/>
    <x v="0"/>
  </r>
  <r>
    <s v="5055-BRMNE"/>
    <x v="0"/>
    <n v="35"/>
    <s v="Yes"/>
    <n v="2"/>
    <s v="Friant"/>
    <n v="93626"/>
    <n v="37.027662999999997"/>
    <n v="-119.69056"/>
    <n v="3"/>
    <n v="67"/>
    <s v="Offer A"/>
    <x v="0"/>
    <n v="40.35"/>
    <x v="1"/>
    <s v="Yes"/>
    <x v="1"/>
    <n v="16"/>
    <x v="1"/>
    <x v="1"/>
    <x v="0"/>
    <x v="0"/>
    <x v="0"/>
    <x v="1"/>
    <s v="Yes"/>
    <x v="0"/>
    <x v="2"/>
    <s v="No"/>
    <x v="0"/>
    <n v="106.7"/>
    <n v="7009.5"/>
    <n v="0"/>
    <n v="0"/>
    <n v="2703.45"/>
    <n v="9712.9500000000007"/>
    <x v="0"/>
    <x v="0"/>
    <x v="0"/>
    <x v="2"/>
    <x v="0"/>
    <n v="0"/>
    <x v="2"/>
  </r>
  <r>
    <s v="5055-MGMGF"/>
    <x v="0"/>
    <n v="35"/>
    <s v="Yes"/>
    <n v="0"/>
    <s v="Half Moon Bay"/>
    <n v="94019"/>
    <n v="37.455669999999998"/>
    <n v="-122.40799199999999"/>
    <n v="3"/>
    <n v="65"/>
    <s v="Offer B"/>
    <x v="0"/>
    <n v="40.71"/>
    <x v="1"/>
    <s v="Yes"/>
    <x v="1"/>
    <n v="23"/>
    <x v="1"/>
    <x v="1"/>
    <x v="1"/>
    <x v="1"/>
    <x v="0"/>
    <x v="1"/>
    <s v="Yes"/>
    <x v="1"/>
    <x v="1"/>
    <s v="Yes"/>
    <x v="1"/>
    <n v="105.05"/>
    <n v="6914.95"/>
    <n v="0"/>
    <n v="60"/>
    <n v="2646.15"/>
    <n v="9621.1"/>
    <x v="0"/>
    <x v="0"/>
    <x v="0"/>
    <x v="2"/>
    <x v="0"/>
    <n v="0"/>
    <x v="2"/>
  </r>
  <r>
    <s v="5056-FIMPT"/>
    <x v="0"/>
    <n v="47"/>
    <s v="No"/>
    <n v="2"/>
    <s v="Sacramento"/>
    <n v="95824"/>
    <n v="38.517294999999997"/>
    <n v="-121.439819"/>
    <n v="0"/>
    <n v="43"/>
    <s v="None"/>
    <x v="0"/>
    <n v="10.19"/>
    <x v="0"/>
    <s v="Yes"/>
    <x v="1"/>
    <n v="10"/>
    <x v="1"/>
    <x v="0"/>
    <x v="0"/>
    <x v="0"/>
    <x v="0"/>
    <x v="1"/>
    <s v="Yes"/>
    <x v="1"/>
    <x v="0"/>
    <s v="Yes"/>
    <x v="0"/>
    <n v="106"/>
    <n v="4532.3"/>
    <n v="0"/>
    <n v="130"/>
    <n v="438.17"/>
    <n v="5100.47"/>
    <x v="0"/>
    <x v="0"/>
    <x v="0"/>
    <x v="3"/>
    <x v="1"/>
    <n v="0"/>
    <x v="2"/>
  </r>
  <r>
    <s v="5057-LCOUI"/>
    <x v="0"/>
    <n v="35"/>
    <s v="No"/>
    <n v="0"/>
    <s v="Nipomo"/>
    <n v="93444"/>
    <n v="35.050345"/>
    <n v="-120.489599"/>
    <n v="0"/>
    <n v="39"/>
    <s v="Offer C"/>
    <x v="1"/>
    <m/>
    <x v="2"/>
    <s v="Yes"/>
    <x v="2"/>
    <n v="4"/>
    <x v="0"/>
    <x v="1"/>
    <x v="1"/>
    <x v="1"/>
    <x v="0"/>
    <x v="1"/>
    <s v="Yes"/>
    <x v="0"/>
    <x v="1"/>
    <s v="Yes"/>
    <x v="1"/>
    <n v="50.75"/>
    <n v="2011.4"/>
    <n v="0"/>
    <n v="0"/>
    <n v="0"/>
    <n v="2011.4"/>
    <x v="1"/>
    <x v="5"/>
    <x v="9"/>
    <x v="3"/>
    <x v="0"/>
    <n v="1"/>
    <x v="3"/>
  </r>
  <r>
    <s v="5057-RKGLH"/>
    <x v="0"/>
    <n v="22"/>
    <s v="Yes"/>
    <n v="1"/>
    <s v="Daggett"/>
    <n v="92327"/>
    <n v="34.875143999999999"/>
    <n v="-116.821698"/>
    <n v="9"/>
    <n v="9"/>
    <s v="None"/>
    <x v="0"/>
    <n v="30.83"/>
    <x v="0"/>
    <s v="No"/>
    <x v="3"/>
    <m/>
    <x v="2"/>
    <x v="2"/>
    <x v="2"/>
    <x v="2"/>
    <x v="2"/>
    <x v="2"/>
    <m/>
    <x v="2"/>
    <x v="2"/>
    <s v="No"/>
    <x v="0"/>
    <n v="20.350000000000001"/>
    <n v="191.1"/>
    <n v="0"/>
    <n v="0"/>
    <n v="277.47000000000003"/>
    <n v="468.57"/>
    <x v="0"/>
    <x v="0"/>
    <x v="0"/>
    <x v="0"/>
    <x v="4"/>
    <n v="0"/>
    <x v="1"/>
  </r>
  <r>
    <s v="5060-TQUQN"/>
    <x v="1"/>
    <n v="19"/>
    <s v="Yes"/>
    <n v="1"/>
    <s v="Rancho Cucamonga"/>
    <n v="91701"/>
    <n v="34.132275"/>
    <n v="-117.61147800000001"/>
    <n v="1"/>
    <n v="30"/>
    <s v="None"/>
    <x v="0"/>
    <n v="10.24"/>
    <x v="1"/>
    <s v="Yes"/>
    <x v="1"/>
    <n v="48"/>
    <x v="0"/>
    <x v="0"/>
    <x v="0"/>
    <x v="0"/>
    <x v="1"/>
    <x v="0"/>
    <s v="Yes"/>
    <x v="0"/>
    <x v="1"/>
    <s v="Yes"/>
    <x v="1"/>
    <n v="83.55"/>
    <n v="2570.1999999999998"/>
    <n v="0"/>
    <n v="0"/>
    <n v="307.2"/>
    <n v="2877.4"/>
    <x v="0"/>
    <x v="0"/>
    <x v="0"/>
    <x v="3"/>
    <x v="4"/>
    <n v="0"/>
    <x v="0"/>
  </r>
  <r>
    <s v="5061-PBXFW"/>
    <x v="0"/>
    <n v="49"/>
    <s v="Yes"/>
    <n v="1"/>
    <s v="San Jose"/>
    <n v="95129"/>
    <n v="37.305622"/>
    <n v="-122.00088700000001"/>
    <n v="3"/>
    <n v="32"/>
    <s v="None"/>
    <x v="0"/>
    <n v="46.66"/>
    <x v="0"/>
    <s v="Yes"/>
    <x v="2"/>
    <n v="17"/>
    <x v="1"/>
    <x v="0"/>
    <x v="0"/>
    <x v="0"/>
    <x v="1"/>
    <x v="0"/>
    <s v="No"/>
    <x v="0"/>
    <x v="1"/>
    <s v="No"/>
    <x v="1"/>
    <n v="61.4"/>
    <n v="1864.65"/>
    <n v="0"/>
    <n v="0"/>
    <n v="1493.12"/>
    <n v="3357.77"/>
    <x v="0"/>
    <x v="0"/>
    <x v="0"/>
    <x v="3"/>
    <x v="1"/>
    <n v="0"/>
    <x v="0"/>
  </r>
  <r>
    <s v="5062-CJJKH"/>
    <x v="1"/>
    <n v="63"/>
    <s v="Yes"/>
    <n v="3"/>
    <s v="Burbank"/>
    <n v="91505"/>
    <n v="34.174214999999997"/>
    <n v="-118.345928"/>
    <n v="1"/>
    <n v="25"/>
    <s v="None"/>
    <x v="0"/>
    <n v="36.17"/>
    <x v="0"/>
    <s v="Yes"/>
    <x v="2"/>
    <n v="53"/>
    <x v="0"/>
    <x v="0"/>
    <x v="1"/>
    <x v="1"/>
    <x v="1"/>
    <x v="0"/>
    <s v="No"/>
    <x v="0"/>
    <x v="0"/>
    <s v="No"/>
    <x v="0"/>
    <n v="53.65"/>
    <n v="1355.45"/>
    <n v="0"/>
    <n v="0"/>
    <n v="904.25"/>
    <n v="2259.6999999999998"/>
    <x v="0"/>
    <x v="0"/>
    <x v="0"/>
    <x v="3"/>
    <x v="3"/>
    <n v="0"/>
    <x v="3"/>
  </r>
  <r>
    <s v="5063-IUOKK"/>
    <x v="1"/>
    <n v="56"/>
    <s v="No"/>
    <n v="0"/>
    <s v="Santa Barbara"/>
    <n v="93111"/>
    <n v="34.460197000000001"/>
    <n v="-119.80260199999999"/>
    <n v="0"/>
    <n v="13"/>
    <s v="Offer D"/>
    <x v="0"/>
    <n v="10.11"/>
    <x v="0"/>
    <s v="No"/>
    <x v="3"/>
    <m/>
    <x v="2"/>
    <x v="2"/>
    <x v="2"/>
    <x v="2"/>
    <x v="2"/>
    <x v="2"/>
    <m/>
    <x v="2"/>
    <x v="2"/>
    <s v="No"/>
    <x v="0"/>
    <n v="19.75"/>
    <n v="265.75"/>
    <n v="0"/>
    <n v="0"/>
    <n v="131.43"/>
    <n v="397.18"/>
    <x v="0"/>
    <x v="0"/>
    <x v="0"/>
    <x v="1"/>
    <x v="2"/>
    <n v="0"/>
    <x v="1"/>
  </r>
  <r>
    <s v="5066-GFJMM"/>
    <x v="0"/>
    <n v="55"/>
    <s v="Yes"/>
    <n v="0"/>
    <s v="Eureka"/>
    <n v="95501"/>
    <n v="40.796621000000002"/>
    <n v="-124.15428"/>
    <n v="4"/>
    <n v="3"/>
    <s v="Offer E"/>
    <x v="0"/>
    <n v="41.36"/>
    <x v="0"/>
    <s v="No"/>
    <x v="3"/>
    <m/>
    <x v="2"/>
    <x v="2"/>
    <x v="2"/>
    <x v="2"/>
    <x v="2"/>
    <x v="2"/>
    <m/>
    <x v="2"/>
    <x v="1"/>
    <s v="Yes"/>
    <x v="0"/>
    <n v="19.899999999999999"/>
    <n v="45.75"/>
    <n v="0"/>
    <n v="0"/>
    <n v="124.08"/>
    <n v="169.83"/>
    <x v="2"/>
    <x v="0"/>
    <x v="0"/>
    <x v="0"/>
    <x v="2"/>
    <n v="0"/>
    <x v="1"/>
  </r>
  <r>
    <s v="5067-DGXLL"/>
    <x v="1"/>
    <n v="35"/>
    <s v="No"/>
    <n v="0"/>
    <s v="Alleghany"/>
    <n v="95910"/>
    <n v="39.467827999999997"/>
    <n v="-120.841386"/>
    <n v="0"/>
    <n v="2"/>
    <s v="None"/>
    <x v="0"/>
    <n v="15.83"/>
    <x v="0"/>
    <s v="No"/>
    <x v="3"/>
    <m/>
    <x v="2"/>
    <x v="2"/>
    <x v="2"/>
    <x v="2"/>
    <x v="2"/>
    <x v="2"/>
    <m/>
    <x v="2"/>
    <x v="1"/>
    <s v="No"/>
    <x v="0"/>
    <n v="20.25"/>
    <n v="36.799999999999997"/>
    <n v="0"/>
    <n v="0"/>
    <n v="31.66"/>
    <n v="68.459999999999994"/>
    <x v="2"/>
    <x v="0"/>
    <x v="0"/>
    <x v="0"/>
    <x v="0"/>
    <n v="0"/>
    <x v="1"/>
  </r>
  <r>
    <s v="5067-WJEUN"/>
    <x v="1"/>
    <n v="42"/>
    <s v="Yes"/>
    <n v="2"/>
    <s v="Bakersfield"/>
    <n v="93308"/>
    <n v="35.559617000000003"/>
    <n v="-118.925185"/>
    <n v="1"/>
    <n v="67"/>
    <s v="Offer A"/>
    <x v="0"/>
    <n v="10.9"/>
    <x v="0"/>
    <s v="Yes"/>
    <x v="0"/>
    <n v="26"/>
    <x v="1"/>
    <x v="0"/>
    <x v="0"/>
    <x v="1"/>
    <x v="1"/>
    <x v="0"/>
    <s v="No"/>
    <x v="1"/>
    <x v="2"/>
    <s v="Yes"/>
    <x v="1"/>
    <n v="54.2"/>
    <n v="3838.2"/>
    <n v="0"/>
    <n v="10"/>
    <n v="730.3"/>
    <n v="4578.5"/>
    <x v="0"/>
    <x v="0"/>
    <x v="0"/>
    <x v="2"/>
    <x v="1"/>
    <n v="0"/>
    <x v="3"/>
  </r>
  <r>
    <s v="5067-XJQFU"/>
    <x v="1"/>
    <n v="77"/>
    <s v="Yes"/>
    <n v="0"/>
    <s v="Los Angeles"/>
    <n v="90067"/>
    <n v="34.057496"/>
    <n v="-118.41395900000001"/>
    <n v="3"/>
    <n v="66"/>
    <s v="None"/>
    <x v="0"/>
    <n v="21.79"/>
    <x v="1"/>
    <s v="Yes"/>
    <x v="1"/>
    <n v="9"/>
    <x v="0"/>
    <x v="0"/>
    <x v="1"/>
    <x v="0"/>
    <x v="0"/>
    <x v="1"/>
    <s v="No"/>
    <x v="0"/>
    <x v="0"/>
    <s v="Yes"/>
    <x v="1"/>
    <n v="108.45"/>
    <n v="7076.35"/>
    <n v="0"/>
    <n v="0"/>
    <n v="1438.14"/>
    <n v="8514.49"/>
    <x v="0"/>
    <x v="0"/>
    <x v="0"/>
    <x v="2"/>
    <x v="3"/>
    <n v="0"/>
    <x v="2"/>
  </r>
  <r>
    <s v="5071-FBJFS"/>
    <x v="0"/>
    <n v="61"/>
    <s v="Yes"/>
    <n v="1"/>
    <s v="Redding"/>
    <n v="96001"/>
    <n v="40.587918999999999"/>
    <n v="-122.464732"/>
    <n v="8"/>
    <n v="4"/>
    <s v="None"/>
    <x v="0"/>
    <n v="44.64"/>
    <x v="0"/>
    <s v="Yes"/>
    <x v="0"/>
    <n v="21"/>
    <x v="1"/>
    <x v="1"/>
    <x v="0"/>
    <x v="1"/>
    <x v="1"/>
    <x v="0"/>
    <s v="No"/>
    <x v="0"/>
    <x v="1"/>
    <s v="No"/>
    <x v="1"/>
    <n v="50.3"/>
    <n v="217.1"/>
    <n v="0"/>
    <n v="0"/>
    <n v="178.56"/>
    <n v="395.66"/>
    <x v="0"/>
    <x v="0"/>
    <x v="0"/>
    <x v="0"/>
    <x v="3"/>
    <n v="0"/>
    <x v="3"/>
  </r>
  <r>
    <s v="5073-RZGBK"/>
    <x v="0"/>
    <n v="50"/>
    <s v="Yes"/>
    <n v="3"/>
    <s v="West Sacramento"/>
    <n v="95691"/>
    <n v="38.627951000000003"/>
    <n v="-121.593287"/>
    <n v="6"/>
    <n v="50"/>
    <s v="Offer B"/>
    <x v="0"/>
    <n v="49.18"/>
    <x v="1"/>
    <s v="Yes"/>
    <x v="2"/>
    <n v="76"/>
    <x v="1"/>
    <x v="0"/>
    <x v="1"/>
    <x v="0"/>
    <x v="1"/>
    <x v="1"/>
    <s v="Yes"/>
    <x v="0"/>
    <x v="0"/>
    <s v="Yes"/>
    <x v="1"/>
    <n v="80.05"/>
    <n v="4042.2"/>
    <n v="0"/>
    <n v="0"/>
    <n v="2459"/>
    <n v="6501.2"/>
    <x v="0"/>
    <x v="0"/>
    <x v="0"/>
    <x v="2"/>
    <x v="2"/>
    <n v="0"/>
    <x v="0"/>
  </r>
  <r>
    <s v="5073-WXOYN"/>
    <x v="0"/>
    <n v="58"/>
    <s v="No"/>
    <n v="0"/>
    <s v="Belmont"/>
    <n v="94002"/>
    <n v="37.509366"/>
    <n v="-122.30613200000001"/>
    <n v="0"/>
    <n v="60"/>
    <s v="Offer B"/>
    <x v="1"/>
    <m/>
    <x v="2"/>
    <s v="Yes"/>
    <x v="0"/>
    <n v="5"/>
    <x v="0"/>
    <x v="0"/>
    <x v="0"/>
    <x v="1"/>
    <x v="0"/>
    <x v="1"/>
    <s v="Yes"/>
    <x v="0"/>
    <x v="1"/>
    <s v="Yes"/>
    <x v="1"/>
    <n v="50.8"/>
    <n v="3027.4"/>
    <n v="0"/>
    <n v="0"/>
    <n v="0"/>
    <n v="3027.4"/>
    <x v="1"/>
    <x v="1"/>
    <x v="11"/>
    <x v="2"/>
    <x v="2"/>
    <n v="1"/>
    <x v="3"/>
  </r>
  <r>
    <s v="5074-FBGHB"/>
    <x v="1"/>
    <n v="47"/>
    <s v="No"/>
    <n v="0"/>
    <s v="Freedom"/>
    <n v="95019"/>
    <n v="36.936228"/>
    <n v="-121.78555900000001"/>
    <n v="0"/>
    <n v="64"/>
    <s v="None"/>
    <x v="0"/>
    <n v="25.95"/>
    <x v="1"/>
    <s v="Yes"/>
    <x v="1"/>
    <n v="23"/>
    <x v="0"/>
    <x v="1"/>
    <x v="1"/>
    <x v="0"/>
    <x v="0"/>
    <x v="1"/>
    <s v="Yes"/>
    <x v="0"/>
    <x v="0"/>
    <s v="Yes"/>
    <x v="0"/>
    <n v="104.65"/>
    <n v="6889.8"/>
    <n v="0"/>
    <n v="0"/>
    <n v="1660.8"/>
    <n v="8550.6"/>
    <x v="0"/>
    <x v="0"/>
    <x v="0"/>
    <x v="2"/>
    <x v="1"/>
    <n v="0"/>
    <x v="2"/>
  </r>
  <r>
    <s v="5075-JSDKI"/>
    <x v="0"/>
    <n v="64"/>
    <s v="No"/>
    <n v="0"/>
    <s v="Woodbridge"/>
    <n v="95258"/>
    <n v="38.169604999999997"/>
    <n v="-121.310964"/>
    <n v="0"/>
    <n v="59"/>
    <s v="Offer B"/>
    <x v="0"/>
    <n v="41.23"/>
    <x v="1"/>
    <s v="No"/>
    <x v="3"/>
    <m/>
    <x v="2"/>
    <x v="2"/>
    <x v="2"/>
    <x v="2"/>
    <x v="2"/>
    <x v="2"/>
    <m/>
    <x v="2"/>
    <x v="2"/>
    <s v="No"/>
    <x v="1"/>
    <n v="24.45"/>
    <n v="1493.1"/>
    <n v="0"/>
    <n v="0"/>
    <n v="2432.5700000000002"/>
    <n v="3925.67"/>
    <x v="0"/>
    <x v="0"/>
    <x v="0"/>
    <x v="2"/>
    <x v="3"/>
    <n v="0"/>
    <x v="1"/>
  </r>
  <r>
    <s v="5076-YVXCM"/>
    <x v="1"/>
    <n v="55"/>
    <s v="No"/>
    <n v="0"/>
    <s v="Tupman"/>
    <n v="93276"/>
    <n v="35.316262999999999"/>
    <n v="-119.402559"/>
    <n v="0"/>
    <n v="51"/>
    <s v="Offer B"/>
    <x v="0"/>
    <n v="45.92"/>
    <x v="1"/>
    <s v="Yes"/>
    <x v="1"/>
    <n v="12"/>
    <x v="0"/>
    <x v="1"/>
    <x v="0"/>
    <x v="1"/>
    <x v="1"/>
    <x v="1"/>
    <s v="Yes"/>
    <x v="1"/>
    <x v="1"/>
    <s v="No"/>
    <x v="1"/>
    <n v="83.4"/>
    <n v="4149.45"/>
    <n v="29.76"/>
    <n v="30"/>
    <n v="2341.92"/>
    <n v="6491.61"/>
    <x v="0"/>
    <x v="0"/>
    <x v="0"/>
    <x v="2"/>
    <x v="2"/>
    <n v="0"/>
    <x v="0"/>
  </r>
  <r>
    <s v="5077-DXTCG"/>
    <x v="0"/>
    <n v="37"/>
    <s v="No"/>
    <n v="0"/>
    <s v="Challenge"/>
    <n v="95925"/>
    <n v="39.461767999999999"/>
    <n v="-121.195825"/>
    <n v="0"/>
    <n v="1"/>
    <s v="None"/>
    <x v="0"/>
    <n v="26.41"/>
    <x v="0"/>
    <s v="Yes"/>
    <x v="0"/>
    <n v="26"/>
    <x v="0"/>
    <x v="1"/>
    <x v="0"/>
    <x v="1"/>
    <x v="1"/>
    <x v="0"/>
    <s v="No"/>
    <x v="0"/>
    <x v="1"/>
    <s v="Yes"/>
    <x v="1"/>
    <n v="45.3"/>
    <n v="45.3"/>
    <n v="0"/>
    <n v="0"/>
    <n v="26.41"/>
    <n v="71.709999999999994"/>
    <x v="1"/>
    <x v="1"/>
    <x v="1"/>
    <x v="0"/>
    <x v="0"/>
    <n v="1"/>
    <x v="3"/>
  </r>
  <r>
    <s v="5081-NWSUP"/>
    <x v="0"/>
    <n v="54"/>
    <s v="No"/>
    <n v="0"/>
    <s v="San Jose"/>
    <n v="95122"/>
    <n v="37.328859999999999"/>
    <n v="-121.83456700000001"/>
    <n v="0"/>
    <n v="10"/>
    <s v="Offer D"/>
    <x v="0"/>
    <n v="37.450000000000003"/>
    <x v="0"/>
    <s v="Yes"/>
    <x v="2"/>
    <n v="5"/>
    <x v="0"/>
    <x v="0"/>
    <x v="0"/>
    <x v="0"/>
    <x v="1"/>
    <x v="1"/>
    <s v="Yes"/>
    <x v="0"/>
    <x v="0"/>
    <s v="No"/>
    <x v="0"/>
    <n v="64.900000000000006"/>
    <n v="685.55"/>
    <n v="0"/>
    <n v="0"/>
    <n v="374.5"/>
    <n v="1060.05"/>
    <x v="0"/>
    <x v="0"/>
    <x v="0"/>
    <x v="0"/>
    <x v="2"/>
    <n v="0"/>
    <x v="0"/>
  </r>
  <r>
    <s v="5084-OOVCJ"/>
    <x v="0"/>
    <n v="25"/>
    <s v="Yes"/>
    <n v="3"/>
    <s v="Canyon Dam"/>
    <n v="95923"/>
    <n v="40.171312"/>
    <n v="-121.120605"/>
    <n v="1"/>
    <n v="17"/>
    <s v="None"/>
    <x v="0"/>
    <n v="20.23"/>
    <x v="0"/>
    <s v="Yes"/>
    <x v="2"/>
    <n v="69"/>
    <x v="1"/>
    <x v="1"/>
    <x v="0"/>
    <x v="0"/>
    <x v="1"/>
    <x v="0"/>
    <s v="No"/>
    <x v="0"/>
    <x v="1"/>
    <s v="Yes"/>
    <x v="0"/>
    <n v="55.35"/>
    <n v="920.5"/>
    <n v="0"/>
    <n v="0"/>
    <n v="343.91"/>
    <n v="1264.4100000000001"/>
    <x v="0"/>
    <x v="0"/>
    <x v="0"/>
    <x v="1"/>
    <x v="4"/>
    <n v="0"/>
    <x v="3"/>
  </r>
  <r>
    <s v="5087-SUURX"/>
    <x v="0"/>
    <n v="46"/>
    <s v="Yes"/>
    <n v="0"/>
    <s v="Yorba Linda"/>
    <n v="92887"/>
    <n v="33.884073000000001"/>
    <n v="-117.732197"/>
    <n v="1"/>
    <n v="18"/>
    <s v="None"/>
    <x v="1"/>
    <m/>
    <x v="2"/>
    <s v="Yes"/>
    <x v="0"/>
    <n v="30"/>
    <x v="0"/>
    <x v="1"/>
    <x v="1"/>
    <x v="1"/>
    <x v="0"/>
    <x v="0"/>
    <s v="No"/>
    <x v="0"/>
    <x v="1"/>
    <s v="Yes"/>
    <x v="1"/>
    <n v="39.049999999999997"/>
    <n v="669.85"/>
    <n v="0"/>
    <n v="0"/>
    <n v="0"/>
    <n v="669.85"/>
    <x v="1"/>
    <x v="2"/>
    <x v="17"/>
    <x v="1"/>
    <x v="1"/>
    <n v="1"/>
    <x v="3"/>
  </r>
  <r>
    <s v="5088-QZLRL"/>
    <x v="1"/>
    <n v="50"/>
    <s v="No"/>
    <n v="0"/>
    <s v="Corona"/>
    <n v="92881"/>
    <n v="33.833686"/>
    <n v="-117.513063"/>
    <n v="0"/>
    <n v="1"/>
    <s v="Offer E"/>
    <x v="0"/>
    <n v="1.47"/>
    <x v="0"/>
    <s v="No"/>
    <x v="3"/>
    <m/>
    <x v="2"/>
    <x v="2"/>
    <x v="2"/>
    <x v="2"/>
    <x v="2"/>
    <x v="2"/>
    <m/>
    <x v="2"/>
    <x v="1"/>
    <s v="No"/>
    <x v="1"/>
    <n v="20.65"/>
    <n v="20.65"/>
    <n v="0"/>
    <n v="0"/>
    <n v="1.47"/>
    <n v="22.12"/>
    <x v="2"/>
    <x v="0"/>
    <x v="0"/>
    <x v="0"/>
    <x v="2"/>
    <n v="0"/>
    <x v="1"/>
  </r>
  <r>
    <s v="5089-IFSDP"/>
    <x v="0"/>
    <n v="39"/>
    <s v="Yes"/>
    <n v="0"/>
    <s v="Huntington Beach"/>
    <n v="92647"/>
    <n v="33.723579000000001"/>
    <n v="-118.005441"/>
    <n v="1"/>
    <n v="58"/>
    <s v="Offer B"/>
    <x v="0"/>
    <n v="27.99"/>
    <x v="1"/>
    <s v="Yes"/>
    <x v="1"/>
    <n v="24"/>
    <x v="1"/>
    <x v="0"/>
    <x v="1"/>
    <x v="1"/>
    <x v="0"/>
    <x v="1"/>
    <s v="Yes"/>
    <x v="0"/>
    <x v="2"/>
    <s v="Yes"/>
    <x v="1"/>
    <n v="109.45"/>
    <n v="6144.55"/>
    <n v="0"/>
    <n v="0"/>
    <n v="1623.42"/>
    <n v="7767.97"/>
    <x v="1"/>
    <x v="2"/>
    <x v="2"/>
    <x v="2"/>
    <x v="0"/>
    <n v="1"/>
    <x v="2"/>
  </r>
  <r>
    <s v="5090-EMGTC"/>
    <x v="0"/>
    <n v="32"/>
    <s v="Yes"/>
    <n v="0"/>
    <s v="Beverly Hills"/>
    <n v="90210"/>
    <n v="34.099891"/>
    <n v="-118.414338"/>
    <n v="10"/>
    <n v="59"/>
    <s v="Offer B"/>
    <x v="0"/>
    <n v="45.75"/>
    <x v="0"/>
    <s v="Yes"/>
    <x v="1"/>
    <n v="11"/>
    <x v="0"/>
    <x v="0"/>
    <x v="0"/>
    <x v="0"/>
    <x v="0"/>
    <x v="1"/>
    <s v="Yes"/>
    <x v="0"/>
    <x v="2"/>
    <s v="Yes"/>
    <x v="0"/>
    <n v="100.05"/>
    <n v="6034.85"/>
    <n v="0"/>
    <n v="0"/>
    <n v="2699.25"/>
    <n v="8734.1"/>
    <x v="0"/>
    <x v="0"/>
    <x v="0"/>
    <x v="2"/>
    <x v="0"/>
    <n v="0"/>
    <x v="2"/>
  </r>
  <r>
    <s v="5091-HFAZW"/>
    <x v="0"/>
    <n v="36"/>
    <s v="No"/>
    <n v="0"/>
    <s v="Santa Fe Springs"/>
    <n v="90670"/>
    <n v="33.933565000000002"/>
    <n v="-118.062611"/>
    <n v="0"/>
    <n v="2"/>
    <s v="None"/>
    <x v="0"/>
    <n v="46.78"/>
    <x v="0"/>
    <s v="Yes"/>
    <x v="1"/>
    <n v="12"/>
    <x v="1"/>
    <x v="0"/>
    <x v="0"/>
    <x v="1"/>
    <x v="0"/>
    <x v="0"/>
    <s v="No"/>
    <x v="1"/>
    <x v="1"/>
    <s v="Yes"/>
    <x v="1"/>
    <n v="91.15"/>
    <n v="168.5"/>
    <n v="0"/>
    <n v="10"/>
    <n v="93.56"/>
    <n v="272.06"/>
    <x v="2"/>
    <x v="0"/>
    <x v="0"/>
    <x v="0"/>
    <x v="0"/>
    <n v="0"/>
    <x v="2"/>
  </r>
  <r>
    <s v="5092-STPKP"/>
    <x v="0"/>
    <n v="45"/>
    <s v="No"/>
    <n v="0"/>
    <s v="Platina"/>
    <n v="96076"/>
    <n v="40.367964000000001"/>
    <n v="-122.93737900000001"/>
    <n v="0"/>
    <n v="24"/>
    <s v="None"/>
    <x v="0"/>
    <n v="30.18"/>
    <x v="0"/>
    <s v="Yes"/>
    <x v="2"/>
    <n v="4"/>
    <x v="1"/>
    <x v="1"/>
    <x v="0"/>
    <x v="0"/>
    <x v="1"/>
    <x v="0"/>
    <s v="No"/>
    <x v="0"/>
    <x v="1"/>
    <s v="No"/>
    <x v="0"/>
    <n v="56.35"/>
    <n v="1381.2"/>
    <n v="0"/>
    <n v="0"/>
    <n v="724.32"/>
    <n v="2105.52"/>
    <x v="0"/>
    <x v="0"/>
    <x v="0"/>
    <x v="1"/>
    <x v="1"/>
    <n v="0"/>
    <x v="3"/>
  </r>
  <r>
    <s v="5093-FEGLU"/>
    <x v="0"/>
    <n v="21"/>
    <s v="Yes"/>
    <n v="0"/>
    <s v="San Francisco"/>
    <n v="94105"/>
    <n v="37.789167999999997"/>
    <n v="-122.395009"/>
    <n v="1"/>
    <n v="47"/>
    <s v="Offer B"/>
    <x v="0"/>
    <n v="45.9"/>
    <x v="0"/>
    <s v="No"/>
    <x v="3"/>
    <m/>
    <x v="2"/>
    <x v="2"/>
    <x v="2"/>
    <x v="2"/>
    <x v="2"/>
    <x v="2"/>
    <m/>
    <x v="2"/>
    <x v="2"/>
    <s v="No"/>
    <x v="1"/>
    <n v="19.649999999999999"/>
    <n v="921.55"/>
    <n v="0"/>
    <n v="0"/>
    <n v="2157.3000000000002"/>
    <n v="3078.85"/>
    <x v="0"/>
    <x v="0"/>
    <x v="0"/>
    <x v="3"/>
    <x v="4"/>
    <n v="0"/>
    <x v="1"/>
  </r>
  <r>
    <s v="5095-AESKG"/>
    <x v="0"/>
    <n v="33"/>
    <s v="Yes"/>
    <n v="0"/>
    <s v="Sausalito"/>
    <n v="94965"/>
    <n v="37.848641000000001"/>
    <n v="-122.515692"/>
    <n v="1"/>
    <n v="3"/>
    <s v="None"/>
    <x v="0"/>
    <n v="31.61"/>
    <x v="1"/>
    <s v="Yes"/>
    <x v="1"/>
    <n v="20"/>
    <x v="0"/>
    <x v="0"/>
    <x v="0"/>
    <x v="1"/>
    <x v="1"/>
    <x v="1"/>
    <s v="Yes"/>
    <x v="1"/>
    <x v="1"/>
    <s v="Yes"/>
    <x v="0"/>
    <n v="91.5"/>
    <n v="242.95"/>
    <n v="0"/>
    <n v="10"/>
    <n v="94.83"/>
    <n v="347.78"/>
    <x v="1"/>
    <x v="1"/>
    <x v="10"/>
    <x v="0"/>
    <x v="0"/>
    <n v="1"/>
    <x v="2"/>
  </r>
  <r>
    <s v="5095-ETBRJ"/>
    <x v="0"/>
    <n v="28"/>
    <s v="Yes"/>
    <n v="0"/>
    <s v="Lakeport"/>
    <n v="95453"/>
    <n v="39.080469000000001"/>
    <n v="-122.95517599999999"/>
    <n v="5"/>
    <n v="55"/>
    <s v="None"/>
    <x v="0"/>
    <n v="2.36"/>
    <x v="0"/>
    <s v="Yes"/>
    <x v="2"/>
    <n v="69"/>
    <x v="1"/>
    <x v="0"/>
    <x v="0"/>
    <x v="0"/>
    <x v="1"/>
    <x v="0"/>
    <s v="No"/>
    <x v="0"/>
    <x v="2"/>
    <s v="No"/>
    <x v="0"/>
    <n v="56.8"/>
    <n v="3112.05"/>
    <n v="0"/>
    <n v="0"/>
    <n v="129.80000000000001"/>
    <n v="3241.85"/>
    <x v="0"/>
    <x v="0"/>
    <x v="0"/>
    <x v="2"/>
    <x v="4"/>
    <n v="0"/>
    <x v="3"/>
  </r>
  <r>
    <s v="5099-BAILX"/>
    <x v="1"/>
    <n v="77"/>
    <s v="Yes"/>
    <n v="0"/>
    <s v="Santa Barbara"/>
    <n v="93101"/>
    <n v="34.419203000000003"/>
    <n v="-119.710008"/>
    <n v="1"/>
    <n v="43"/>
    <s v="Offer B"/>
    <x v="0"/>
    <n v="14.52"/>
    <x v="1"/>
    <s v="Yes"/>
    <x v="1"/>
    <n v="5"/>
    <x v="0"/>
    <x v="0"/>
    <x v="1"/>
    <x v="0"/>
    <x v="0"/>
    <x v="1"/>
    <s v="No"/>
    <x v="0"/>
    <x v="1"/>
    <s v="Yes"/>
    <x v="1"/>
    <n v="110.75"/>
    <n v="4687.8999999999996"/>
    <n v="0"/>
    <n v="0"/>
    <n v="624.36"/>
    <n v="5312.26"/>
    <x v="1"/>
    <x v="1"/>
    <x v="5"/>
    <x v="3"/>
    <x v="3"/>
    <n v="1"/>
    <x v="2"/>
  </r>
  <r>
    <s v="5103-MHMHY"/>
    <x v="0"/>
    <n v="49"/>
    <s v="No"/>
    <n v="1"/>
    <s v="Los Osos"/>
    <n v="93402"/>
    <n v="35.279983999999999"/>
    <n v="-120.824288"/>
    <n v="0"/>
    <n v="1"/>
    <s v="Offer E"/>
    <x v="0"/>
    <n v="46.17"/>
    <x v="0"/>
    <s v="Yes"/>
    <x v="0"/>
    <n v="19"/>
    <x v="0"/>
    <x v="1"/>
    <x v="0"/>
    <x v="1"/>
    <x v="1"/>
    <x v="0"/>
    <s v="No"/>
    <x v="0"/>
    <x v="1"/>
    <s v="No"/>
    <x v="2"/>
    <n v="45.95"/>
    <n v="45.95"/>
    <n v="0"/>
    <n v="0"/>
    <n v="46.17"/>
    <n v="92.12"/>
    <x v="1"/>
    <x v="1"/>
    <x v="1"/>
    <x v="0"/>
    <x v="1"/>
    <n v="1"/>
    <x v="3"/>
  </r>
  <r>
    <s v="5108-ADXWO"/>
    <x v="1"/>
    <n v="30"/>
    <s v="No"/>
    <n v="0"/>
    <s v="San Francisco"/>
    <n v="94130"/>
    <n v="37.820894000000003"/>
    <n v="-122.369725"/>
    <n v="0"/>
    <n v="11"/>
    <s v="None"/>
    <x v="0"/>
    <n v="38.880000000000003"/>
    <x v="0"/>
    <s v="Yes"/>
    <x v="1"/>
    <n v="30"/>
    <x v="1"/>
    <x v="1"/>
    <x v="0"/>
    <x v="1"/>
    <x v="1"/>
    <x v="0"/>
    <s v="No"/>
    <x v="0"/>
    <x v="1"/>
    <s v="Yes"/>
    <x v="1"/>
    <n v="73.5"/>
    <n v="791.75"/>
    <n v="0"/>
    <n v="0"/>
    <n v="427.68"/>
    <n v="1219.43"/>
    <x v="1"/>
    <x v="1"/>
    <x v="5"/>
    <x v="0"/>
    <x v="0"/>
    <n v="1"/>
    <x v="0"/>
  </r>
  <r>
    <s v="5110-CHOPY"/>
    <x v="0"/>
    <n v="61"/>
    <s v="No"/>
    <n v="0"/>
    <s v="Carlsbad"/>
    <n v="92009"/>
    <n v="33.098018000000003"/>
    <n v="-117.25820299999999"/>
    <n v="0"/>
    <n v="60"/>
    <s v="None"/>
    <x v="1"/>
    <m/>
    <x v="2"/>
    <s v="Yes"/>
    <x v="0"/>
    <n v="4"/>
    <x v="1"/>
    <x v="1"/>
    <x v="1"/>
    <x v="1"/>
    <x v="0"/>
    <x v="1"/>
    <s v="Yes"/>
    <x v="0"/>
    <x v="2"/>
    <s v="No"/>
    <x v="1"/>
    <n v="53.6"/>
    <n v="3237.05"/>
    <n v="0"/>
    <n v="0"/>
    <n v="0"/>
    <n v="3237.05"/>
    <x v="0"/>
    <x v="0"/>
    <x v="0"/>
    <x v="2"/>
    <x v="3"/>
    <n v="0"/>
    <x v="3"/>
  </r>
  <r>
    <s v="5115-GZDEL"/>
    <x v="1"/>
    <n v="20"/>
    <s v="No"/>
    <n v="3"/>
    <s v="Chula Vista"/>
    <n v="91911"/>
    <n v="32.607964000000003"/>
    <n v="-117.059459"/>
    <n v="0"/>
    <n v="72"/>
    <s v="None"/>
    <x v="1"/>
    <m/>
    <x v="2"/>
    <s v="Yes"/>
    <x v="0"/>
    <n v="71"/>
    <x v="1"/>
    <x v="0"/>
    <x v="1"/>
    <x v="0"/>
    <x v="0"/>
    <x v="1"/>
    <s v="Yes"/>
    <x v="0"/>
    <x v="2"/>
    <s v="No"/>
    <x v="0"/>
    <n v="67.2"/>
    <n v="4671.7"/>
    <n v="0"/>
    <n v="0"/>
    <n v="0"/>
    <n v="4671.7"/>
    <x v="0"/>
    <x v="0"/>
    <x v="0"/>
    <x v="2"/>
    <x v="4"/>
    <n v="0"/>
    <x v="0"/>
  </r>
  <r>
    <s v="5115-SQAAU"/>
    <x v="0"/>
    <n v="55"/>
    <s v="Yes"/>
    <n v="1"/>
    <s v="Long Beach"/>
    <n v="90813"/>
    <n v="33.781086000000002"/>
    <n v="-118.199049"/>
    <n v="5"/>
    <n v="69"/>
    <s v="None"/>
    <x v="0"/>
    <n v="20.98"/>
    <x v="1"/>
    <s v="No"/>
    <x v="3"/>
    <m/>
    <x v="2"/>
    <x v="2"/>
    <x v="2"/>
    <x v="2"/>
    <x v="2"/>
    <x v="2"/>
    <m/>
    <x v="2"/>
    <x v="2"/>
    <s v="Yes"/>
    <x v="1"/>
    <n v="25.6"/>
    <n v="1673.4"/>
    <n v="28.09"/>
    <n v="0"/>
    <n v="1447.62"/>
    <n v="3092.93"/>
    <x v="0"/>
    <x v="0"/>
    <x v="0"/>
    <x v="2"/>
    <x v="2"/>
    <n v="0"/>
    <x v="1"/>
  </r>
  <r>
    <s v="5117-IFGPS"/>
    <x v="1"/>
    <n v="73"/>
    <s v="Yes"/>
    <n v="0"/>
    <s v="Tahoe City"/>
    <n v="96145"/>
    <n v="39.178336999999999"/>
    <n v="-120.162806"/>
    <n v="7"/>
    <n v="29"/>
    <s v="Offer C"/>
    <x v="0"/>
    <n v="36.75"/>
    <x v="1"/>
    <s v="Yes"/>
    <x v="1"/>
    <n v="12"/>
    <x v="0"/>
    <x v="1"/>
    <x v="0"/>
    <x v="1"/>
    <x v="1"/>
    <x v="1"/>
    <s v="Yes"/>
    <x v="0"/>
    <x v="2"/>
    <s v="Yes"/>
    <x v="1"/>
    <n v="84.3"/>
    <n v="2357.75"/>
    <n v="0"/>
    <n v="0"/>
    <n v="1065.75"/>
    <n v="3423.5"/>
    <x v="0"/>
    <x v="0"/>
    <x v="0"/>
    <x v="3"/>
    <x v="3"/>
    <n v="0"/>
    <x v="0"/>
  </r>
  <r>
    <s v="5117-ZSMHQ"/>
    <x v="0"/>
    <n v="22"/>
    <s v="Yes"/>
    <n v="1"/>
    <s v="Pioneer"/>
    <n v="95666"/>
    <n v="38.546999"/>
    <n v="-120.271114"/>
    <n v="9"/>
    <n v="71"/>
    <s v="Offer A"/>
    <x v="0"/>
    <n v="37.57"/>
    <x v="1"/>
    <s v="Yes"/>
    <x v="2"/>
    <n v="85"/>
    <x v="1"/>
    <x v="0"/>
    <x v="1"/>
    <x v="0"/>
    <x v="0"/>
    <x v="1"/>
    <s v="Yes"/>
    <x v="1"/>
    <x v="2"/>
    <s v="No"/>
    <x v="1"/>
    <n v="89.9"/>
    <n v="6342.7"/>
    <n v="0"/>
    <n v="150"/>
    <n v="2667.47"/>
    <n v="9160.17"/>
    <x v="0"/>
    <x v="0"/>
    <x v="0"/>
    <x v="2"/>
    <x v="4"/>
    <n v="0"/>
    <x v="0"/>
  </r>
  <r>
    <s v="5118-MUEYH"/>
    <x v="0"/>
    <n v="22"/>
    <s v="Yes"/>
    <n v="0"/>
    <s v="Grand Terrace"/>
    <n v="92313"/>
    <n v="34.029175000000002"/>
    <n v="-117.307211"/>
    <n v="4"/>
    <n v="48"/>
    <s v="Offer B"/>
    <x v="0"/>
    <n v="39.25"/>
    <x v="1"/>
    <s v="Yes"/>
    <x v="1"/>
    <n v="51"/>
    <x v="0"/>
    <x v="0"/>
    <x v="0"/>
    <x v="0"/>
    <x v="0"/>
    <x v="1"/>
    <s v="Yes"/>
    <x v="0"/>
    <x v="1"/>
    <s v="Yes"/>
    <x v="0"/>
    <n v="105.1"/>
    <n v="5083.55"/>
    <n v="0"/>
    <n v="0"/>
    <n v="1884"/>
    <n v="6967.55"/>
    <x v="0"/>
    <x v="0"/>
    <x v="0"/>
    <x v="3"/>
    <x v="4"/>
    <n v="0"/>
    <x v="2"/>
  </r>
  <r>
    <s v="5119-KEPFY"/>
    <x v="1"/>
    <n v="50"/>
    <s v="Yes"/>
    <n v="0"/>
    <s v="San Jose"/>
    <n v="95131"/>
    <n v="37.387027000000003"/>
    <n v="-121.897775"/>
    <n v="3"/>
    <n v="36"/>
    <s v="None"/>
    <x v="0"/>
    <n v="5.99"/>
    <x v="1"/>
    <s v="Yes"/>
    <x v="1"/>
    <n v="6"/>
    <x v="0"/>
    <x v="1"/>
    <x v="0"/>
    <x v="1"/>
    <x v="0"/>
    <x v="1"/>
    <s v="Yes"/>
    <x v="0"/>
    <x v="1"/>
    <s v="Yes"/>
    <x v="1"/>
    <n v="95"/>
    <n v="3440.25"/>
    <n v="0"/>
    <n v="0"/>
    <n v="215.64"/>
    <n v="3655.89"/>
    <x v="0"/>
    <x v="0"/>
    <x v="0"/>
    <x v="3"/>
    <x v="2"/>
    <n v="0"/>
    <x v="2"/>
  </r>
  <r>
    <s v="5119-NZPTV"/>
    <x v="1"/>
    <n v="70"/>
    <s v="Yes"/>
    <n v="0"/>
    <s v="Sacramento"/>
    <n v="95823"/>
    <n v="38.475465"/>
    <n v="-121.443625"/>
    <n v="9"/>
    <n v="2"/>
    <s v="Offer E"/>
    <x v="0"/>
    <n v="34.99"/>
    <x v="0"/>
    <s v="Yes"/>
    <x v="1"/>
    <n v="24"/>
    <x v="0"/>
    <x v="1"/>
    <x v="0"/>
    <x v="1"/>
    <x v="1"/>
    <x v="0"/>
    <s v="No"/>
    <x v="0"/>
    <x v="1"/>
    <s v="No"/>
    <x v="1"/>
    <n v="70.099999999999994"/>
    <n v="141.65"/>
    <n v="0"/>
    <n v="0"/>
    <n v="69.98"/>
    <n v="211.63"/>
    <x v="2"/>
    <x v="0"/>
    <x v="0"/>
    <x v="0"/>
    <x v="3"/>
    <n v="0"/>
    <x v="0"/>
  </r>
  <r>
    <s v="5120-ZBLAI"/>
    <x v="0"/>
    <n v="40"/>
    <s v="Yes"/>
    <n v="0"/>
    <s v="King City"/>
    <n v="93930"/>
    <n v="36.220761000000003"/>
    <n v="-120.980777"/>
    <n v="5"/>
    <n v="50"/>
    <s v="Offer B"/>
    <x v="0"/>
    <n v="9.4700000000000006"/>
    <x v="1"/>
    <s v="Yes"/>
    <x v="2"/>
    <n v="28"/>
    <x v="0"/>
    <x v="1"/>
    <x v="1"/>
    <x v="1"/>
    <x v="0"/>
    <x v="1"/>
    <s v="Yes"/>
    <x v="0"/>
    <x v="0"/>
    <s v="No"/>
    <x v="1"/>
    <n v="75.7"/>
    <n v="3876.2"/>
    <n v="0"/>
    <n v="0"/>
    <n v="473.5"/>
    <n v="4349.7"/>
    <x v="0"/>
    <x v="0"/>
    <x v="0"/>
    <x v="2"/>
    <x v="1"/>
    <n v="0"/>
    <x v="0"/>
  </r>
  <r>
    <s v="5122-CYFXA"/>
    <x v="0"/>
    <n v="53"/>
    <s v="No"/>
    <n v="0"/>
    <s v="Beverly Hills"/>
    <n v="90212"/>
    <n v="34.062094999999999"/>
    <n v="-118.40150800000001"/>
    <n v="0"/>
    <n v="3"/>
    <s v="Offer E"/>
    <x v="0"/>
    <n v="38.99"/>
    <x v="0"/>
    <s v="Yes"/>
    <x v="2"/>
    <n v="20"/>
    <x v="0"/>
    <x v="0"/>
    <x v="0"/>
    <x v="0"/>
    <x v="0"/>
    <x v="1"/>
    <s v="Yes"/>
    <x v="0"/>
    <x v="1"/>
    <s v="Yes"/>
    <x v="1"/>
    <n v="75.3"/>
    <n v="244.1"/>
    <n v="0"/>
    <n v="0"/>
    <n v="116.97"/>
    <n v="361.07"/>
    <x v="2"/>
    <x v="0"/>
    <x v="0"/>
    <x v="0"/>
    <x v="2"/>
    <n v="0"/>
    <x v="0"/>
  </r>
  <r>
    <s v="5124-EOGYE"/>
    <x v="1"/>
    <n v="59"/>
    <s v="No"/>
    <n v="0"/>
    <s v="Crestline"/>
    <n v="92325"/>
    <n v="34.248061"/>
    <n v="-117.29028"/>
    <n v="0"/>
    <n v="31"/>
    <s v="None"/>
    <x v="0"/>
    <n v="34.57"/>
    <x v="0"/>
    <s v="No"/>
    <x v="3"/>
    <m/>
    <x v="2"/>
    <x v="2"/>
    <x v="2"/>
    <x v="2"/>
    <x v="2"/>
    <x v="2"/>
    <m/>
    <x v="2"/>
    <x v="2"/>
    <s v="No"/>
    <x v="0"/>
    <n v="20.45"/>
    <n v="638.54999999999995"/>
    <n v="0"/>
    <n v="0"/>
    <n v="1071.67"/>
    <n v="1710.22"/>
    <x v="0"/>
    <x v="0"/>
    <x v="0"/>
    <x v="3"/>
    <x v="2"/>
    <n v="0"/>
    <x v="1"/>
  </r>
  <r>
    <s v="5125-CNDSP"/>
    <x v="1"/>
    <n v="48"/>
    <s v="No"/>
    <n v="0"/>
    <s v="Big Creek"/>
    <n v="93605"/>
    <n v="37.17277"/>
    <n v="-119.2997"/>
    <n v="0"/>
    <n v="63"/>
    <s v="Offer B"/>
    <x v="1"/>
    <m/>
    <x v="2"/>
    <s v="Yes"/>
    <x v="2"/>
    <n v="28"/>
    <x v="1"/>
    <x v="0"/>
    <x v="0"/>
    <x v="0"/>
    <x v="1"/>
    <x v="0"/>
    <s v="No"/>
    <x v="0"/>
    <x v="0"/>
    <s v="Yes"/>
    <x v="1"/>
    <n v="40.6"/>
    <n v="2588.9499999999998"/>
    <n v="0"/>
    <n v="0"/>
    <n v="0"/>
    <n v="2588.9499999999998"/>
    <x v="0"/>
    <x v="0"/>
    <x v="0"/>
    <x v="2"/>
    <x v="1"/>
    <n v="0"/>
    <x v="3"/>
  </r>
  <r>
    <s v="5126-RCXYW"/>
    <x v="1"/>
    <n v="41"/>
    <s v="Yes"/>
    <n v="1"/>
    <s v="Alhambra"/>
    <n v="91803"/>
    <n v="34.074736000000001"/>
    <n v="-118.145959"/>
    <n v="0"/>
    <n v="54"/>
    <s v="Offer B"/>
    <x v="1"/>
    <m/>
    <x v="2"/>
    <s v="Yes"/>
    <x v="2"/>
    <n v="19"/>
    <x v="0"/>
    <x v="1"/>
    <x v="1"/>
    <x v="0"/>
    <x v="1"/>
    <x v="1"/>
    <s v="Yes"/>
    <x v="1"/>
    <x v="2"/>
    <s v="No"/>
    <x v="0"/>
    <n v="46"/>
    <n v="2424.0500000000002"/>
    <n v="0"/>
    <n v="90"/>
    <n v="0"/>
    <n v="2514.0500000000002"/>
    <x v="0"/>
    <x v="0"/>
    <x v="0"/>
    <x v="2"/>
    <x v="1"/>
    <n v="0"/>
    <x v="3"/>
  </r>
  <r>
    <s v="5127-BZENZ"/>
    <x v="0"/>
    <n v="62"/>
    <s v="Yes"/>
    <n v="0"/>
    <s v="Mcarthur"/>
    <n v="96056"/>
    <n v="41.108310000000003"/>
    <n v="-121.36036199999999"/>
    <n v="1"/>
    <n v="56"/>
    <s v="Offer B"/>
    <x v="0"/>
    <n v="39.72"/>
    <x v="1"/>
    <s v="Yes"/>
    <x v="2"/>
    <n v="11"/>
    <x v="1"/>
    <x v="1"/>
    <x v="0"/>
    <x v="1"/>
    <x v="0"/>
    <x v="0"/>
    <s v="No"/>
    <x v="0"/>
    <x v="0"/>
    <s v="No"/>
    <x v="1"/>
    <n v="65.2"/>
    <n v="3512.15"/>
    <n v="0"/>
    <n v="0"/>
    <n v="2224.3200000000002"/>
    <n v="5736.47"/>
    <x v="0"/>
    <x v="0"/>
    <x v="0"/>
    <x v="2"/>
    <x v="3"/>
    <n v="0"/>
    <x v="0"/>
  </r>
  <r>
    <s v="5129-HHMZC"/>
    <x v="0"/>
    <n v="64"/>
    <s v="Yes"/>
    <n v="0"/>
    <s v="Van Nuys"/>
    <n v="91401"/>
    <n v="34.178483"/>
    <n v="-118.431791"/>
    <n v="6"/>
    <n v="43"/>
    <s v="None"/>
    <x v="0"/>
    <n v="21.08"/>
    <x v="1"/>
    <s v="Yes"/>
    <x v="0"/>
    <n v="14"/>
    <x v="1"/>
    <x v="0"/>
    <x v="0"/>
    <x v="0"/>
    <x v="0"/>
    <x v="1"/>
    <s v="Yes"/>
    <x v="0"/>
    <x v="2"/>
    <s v="No"/>
    <x v="0"/>
    <n v="86.45"/>
    <n v="3574.5"/>
    <n v="0"/>
    <n v="0"/>
    <n v="906.44"/>
    <n v="4480.9399999999996"/>
    <x v="0"/>
    <x v="0"/>
    <x v="0"/>
    <x v="3"/>
    <x v="3"/>
    <n v="0"/>
    <x v="0"/>
  </r>
  <r>
    <s v="5129-JLPIS"/>
    <x v="1"/>
    <n v="27"/>
    <s v="No"/>
    <n v="0"/>
    <s v="Los Angeles"/>
    <n v="90016"/>
    <n v="34.028331000000001"/>
    <n v="-118.354338"/>
    <n v="0"/>
    <n v="25"/>
    <s v="None"/>
    <x v="0"/>
    <n v="10.4"/>
    <x v="0"/>
    <s v="Yes"/>
    <x v="1"/>
    <n v="48"/>
    <x v="1"/>
    <x v="1"/>
    <x v="1"/>
    <x v="0"/>
    <x v="0"/>
    <x v="1"/>
    <s v="Yes"/>
    <x v="0"/>
    <x v="1"/>
    <s v="Yes"/>
    <x v="1"/>
    <n v="105.5"/>
    <n v="2686.05"/>
    <n v="0"/>
    <n v="0"/>
    <n v="260"/>
    <n v="2946.05"/>
    <x v="0"/>
    <x v="0"/>
    <x v="0"/>
    <x v="3"/>
    <x v="4"/>
    <n v="0"/>
    <x v="2"/>
  </r>
  <r>
    <s v="5130-IEKQT"/>
    <x v="1"/>
    <n v="73"/>
    <s v="No"/>
    <n v="0"/>
    <s v="San Francisco"/>
    <n v="94109"/>
    <n v="37.794486999999997"/>
    <n v="-122.42227"/>
    <n v="0"/>
    <n v="25"/>
    <s v="Offer C"/>
    <x v="0"/>
    <n v="46.34"/>
    <x v="1"/>
    <s v="Yes"/>
    <x v="1"/>
    <n v="22"/>
    <x v="0"/>
    <x v="0"/>
    <x v="1"/>
    <x v="1"/>
    <x v="0"/>
    <x v="1"/>
    <s v="No"/>
    <x v="0"/>
    <x v="1"/>
    <s v="No"/>
    <x v="0"/>
    <n v="105.95"/>
    <n v="2655.25"/>
    <n v="0"/>
    <n v="0"/>
    <n v="1158.5"/>
    <n v="3813.75"/>
    <x v="1"/>
    <x v="4"/>
    <x v="16"/>
    <x v="3"/>
    <x v="3"/>
    <n v="1"/>
    <x v="2"/>
  </r>
  <r>
    <s v="5130-YPIRV"/>
    <x v="0"/>
    <n v="22"/>
    <s v="Yes"/>
    <n v="0"/>
    <s v="San Diego"/>
    <n v="92119"/>
    <n v="32.802959000000001"/>
    <n v="-117.027095"/>
    <n v="1"/>
    <n v="62"/>
    <s v="Offer B"/>
    <x v="0"/>
    <n v="6.41"/>
    <x v="0"/>
    <s v="Yes"/>
    <x v="0"/>
    <n v="59"/>
    <x v="1"/>
    <x v="0"/>
    <x v="1"/>
    <x v="1"/>
    <x v="0"/>
    <x v="0"/>
    <s v="No"/>
    <x v="0"/>
    <x v="2"/>
    <s v="Yes"/>
    <x v="0"/>
    <n v="72"/>
    <n v="4284.2"/>
    <n v="0"/>
    <n v="0"/>
    <n v="397.42"/>
    <n v="4681.62"/>
    <x v="0"/>
    <x v="0"/>
    <x v="0"/>
    <x v="2"/>
    <x v="4"/>
    <n v="0"/>
    <x v="0"/>
  </r>
  <r>
    <s v="5131-PONJI"/>
    <x v="1"/>
    <n v="62"/>
    <s v="Yes"/>
    <n v="3"/>
    <s v="Upper Lake"/>
    <n v="95485"/>
    <n v="39.220368000000001"/>
    <n v="-122.90769299999999"/>
    <n v="10"/>
    <n v="49"/>
    <s v="Offer B"/>
    <x v="0"/>
    <n v="11.74"/>
    <x v="0"/>
    <s v="Yes"/>
    <x v="1"/>
    <n v="20"/>
    <x v="0"/>
    <x v="0"/>
    <x v="1"/>
    <x v="1"/>
    <x v="0"/>
    <x v="0"/>
    <s v="No"/>
    <x v="0"/>
    <x v="1"/>
    <s v="Yes"/>
    <x v="0"/>
    <n v="90.4"/>
    <n v="4494.6499999999996"/>
    <n v="0"/>
    <n v="0"/>
    <n v="575.26"/>
    <n v="5069.91"/>
    <x v="0"/>
    <x v="0"/>
    <x v="0"/>
    <x v="2"/>
    <x v="3"/>
    <n v="0"/>
    <x v="2"/>
  </r>
  <r>
    <s v="5133-POWUA"/>
    <x v="1"/>
    <n v="34"/>
    <s v="No"/>
    <n v="0"/>
    <s v="Somerset"/>
    <n v="95684"/>
    <n v="38.606703000000003"/>
    <n v="-120.586659"/>
    <n v="0"/>
    <n v="1"/>
    <s v="None"/>
    <x v="0"/>
    <n v="13.62"/>
    <x v="0"/>
    <s v="Yes"/>
    <x v="0"/>
    <n v="21"/>
    <x v="0"/>
    <x v="1"/>
    <x v="0"/>
    <x v="1"/>
    <x v="1"/>
    <x v="0"/>
    <s v="No"/>
    <x v="0"/>
    <x v="1"/>
    <s v="Yes"/>
    <x v="0"/>
    <n v="45.8"/>
    <n v="45.8"/>
    <n v="0"/>
    <n v="0"/>
    <n v="13.62"/>
    <n v="59.42"/>
    <x v="2"/>
    <x v="0"/>
    <x v="0"/>
    <x v="0"/>
    <x v="0"/>
    <n v="0"/>
    <x v="3"/>
  </r>
  <r>
    <s v="5133-VRSAB"/>
    <x v="1"/>
    <n v="47"/>
    <s v="No"/>
    <n v="0"/>
    <s v="Olema"/>
    <n v="94950"/>
    <n v="38.052208999999998"/>
    <n v="-122.775567"/>
    <n v="0"/>
    <n v="8"/>
    <s v="Offer E"/>
    <x v="1"/>
    <m/>
    <x v="2"/>
    <s v="Yes"/>
    <x v="0"/>
    <n v="8"/>
    <x v="1"/>
    <x v="1"/>
    <x v="0"/>
    <x v="1"/>
    <x v="1"/>
    <x v="0"/>
    <s v="No"/>
    <x v="1"/>
    <x v="1"/>
    <s v="No"/>
    <x v="0"/>
    <n v="29.35"/>
    <n v="216.45"/>
    <n v="0"/>
    <n v="10"/>
    <n v="0"/>
    <n v="226.45"/>
    <x v="0"/>
    <x v="0"/>
    <x v="0"/>
    <x v="0"/>
    <x v="1"/>
    <n v="0"/>
    <x v="1"/>
  </r>
  <r>
    <s v="5134-IKDAY"/>
    <x v="0"/>
    <n v="34"/>
    <s v="Yes"/>
    <n v="0"/>
    <s v="Twain"/>
    <n v="95984"/>
    <n v="40.022184000000003"/>
    <n v="-121.06238399999999"/>
    <n v="1"/>
    <n v="1"/>
    <s v="None"/>
    <x v="0"/>
    <n v="11.08"/>
    <x v="0"/>
    <s v="Yes"/>
    <x v="1"/>
    <n v="13"/>
    <x v="0"/>
    <x v="1"/>
    <x v="0"/>
    <x v="1"/>
    <x v="1"/>
    <x v="0"/>
    <s v="No"/>
    <x v="0"/>
    <x v="1"/>
    <s v="Yes"/>
    <x v="1"/>
    <n v="69.8"/>
    <n v="69.8"/>
    <n v="0"/>
    <n v="0"/>
    <n v="11.08"/>
    <n v="80.88"/>
    <x v="1"/>
    <x v="2"/>
    <x v="15"/>
    <x v="0"/>
    <x v="0"/>
    <n v="1"/>
    <x v="0"/>
  </r>
  <r>
    <s v="5135-GRQJV"/>
    <x v="1"/>
    <n v="75"/>
    <s v="Yes"/>
    <n v="0"/>
    <s v="Cantua Creek"/>
    <n v="93608"/>
    <n v="36.488056"/>
    <n v="-120.407691"/>
    <n v="4"/>
    <n v="72"/>
    <s v="Offer A"/>
    <x v="0"/>
    <n v="5.6"/>
    <x v="1"/>
    <s v="Yes"/>
    <x v="1"/>
    <n v="19"/>
    <x v="1"/>
    <x v="0"/>
    <x v="1"/>
    <x v="0"/>
    <x v="0"/>
    <x v="1"/>
    <s v="Yes"/>
    <x v="0"/>
    <x v="2"/>
    <s v="Yes"/>
    <x v="2"/>
    <n v="114.5"/>
    <n v="8331.9500000000007"/>
    <n v="0"/>
    <n v="0"/>
    <n v="403.2"/>
    <n v="8735.15"/>
    <x v="0"/>
    <x v="0"/>
    <x v="0"/>
    <x v="2"/>
    <x v="3"/>
    <n v="0"/>
    <x v="2"/>
  </r>
  <r>
    <s v="5135-RDDQL"/>
    <x v="0"/>
    <n v="37"/>
    <s v="Yes"/>
    <n v="1"/>
    <s v="Corning"/>
    <n v="96021"/>
    <n v="39.913777000000003"/>
    <n v="-122.289984"/>
    <n v="6"/>
    <n v="63"/>
    <s v="Offer B"/>
    <x v="0"/>
    <n v="25.32"/>
    <x v="0"/>
    <s v="Yes"/>
    <x v="2"/>
    <n v="11"/>
    <x v="1"/>
    <x v="1"/>
    <x v="0"/>
    <x v="1"/>
    <x v="1"/>
    <x v="0"/>
    <s v="No"/>
    <x v="0"/>
    <x v="2"/>
    <s v="Yes"/>
    <x v="1"/>
    <n v="50.65"/>
    <n v="3221.25"/>
    <n v="37.04"/>
    <n v="0"/>
    <n v="1595.16"/>
    <n v="4779.37"/>
    <x v="0"/>
    <x v="0"/>
    <x v="0"/>
    <x v="2"/>
    <x v="0"/>
    <n v="0"/>
    <x v="3"/>
  </r>
  <r>
    <s v="5136-GFPMB"/>
    <x v="1"/>
    <n v="44"/>
    <s v="No"/>
    <n v="0"/>
    <s v="Spring Valley"/>
    <n v="91978"/>
    <n v="32.730263999999998"/>
    <n v="-116.950963"/>
    <n v="0"/>
    <n v="54"/>
    <s v="Offer B"/>
    <x v="0"/>
    <n v="35.32"/>
    <x v="1"/>
    <s v="Yes"/>
    <x v="1"/>
    <n v="15"/>
    <x v="0"/>
    <x v="1"/>
    <x v="1"/>
    <x v="1"/>
    <x v="1"/>
    <x v="1"/>
    <s v="Yes"/>
    <x v="0"/>
    <x v="1"/>
    <s v="No"/>
    <x v="0"/>
    <n v="89.4"/>
    <n v="4869.5"/>
    <n v="0"/>
    <n v="0"/>
    <n v="1907.28"/>
    <n v="6776.78"/>
    <x v="0"/>
    <x v="0"/>
    <x v="0"/>
    <x v="2"/>
    <x v="1"/>
    <n v="0"/>
    <x v="0"/>
  </r>
  <r>
    <s v="5136-KCKGI"/>
    <x v="0"/>
    <n v="22"/>
    <s v="Yes"/>
    <n v="0"/>
    <s v="Templeton"/>
    <n v="93465"/>
    <n v="35.536115000000002"/>
    <n v="-120.739231"/>
    <n v="1"/>
    <n v="33"/>
    <s v="Offer C"/>
    <x v="0"/>
    <n v="41.61"/>
    <x v="1"/>
    <s v="Yes"/>
    <x v="1"/>
    <n v="73"/>
    <x v="1"/>
    <x v="1"/>
    <x v="1"/>
    <x v="1"/>
    <x v="0"/>
    <x v="1"/>
    <s v="Yes"/>
    <x v="0"/>
    <x v="0"/>
    <s v="Yes"/>
    <x v="2"/>
    <n v="103.7"/>
    <n v="3467"/>
    <n v="0"/>
    <n v="0"/>
    <n v="1373.13"/>
    <n v="4840.13"/>
    <x v="1"/>
    <x v="1"/>
    <x v="1"/>
    <x v="3"/>
    <x v="4"/>
    <n v="1"/>
    <x v="2"/>
  </r>
  <r>
    <s v="5136-RGMZO"/>
    <x v="1"/>
    <n v="39"/>
    <s v="No"/>
    <n v="0"/>
    <s v="Gardena"/>
    <n v="90247"/>
    <n v="33.890853"/>
    <n v="-118.297967"/>
    <n v="0"/>
    <n v="31"/>
    <s v="None"/>
    <x v="0"/>
    <n v="6.4"/>
    <x v="1"/>
    <s v="Yes"/>
    <x v="0"/>
    <n v="24"/>
    <x v="0"/>
    <x v="0"/>
    <x v="0"/>
    <x v="0"/>
    <x v="0"/>
    <x v="0"/>
    <s v="No"/>
    <x v="0"/>
    <x v="1"/>
    <s v="Yes"/>
    <x v="1"/>
    <n v="71.05"/>
    <n v="2168.15"/>
    <n v="0"/>
    <n v="0"/>
    <n v="198.4"/>
    <n v="2366.5500000000002"/>
    <x v="0"/>
    <x v="0"/>
    <x v="0"/>
    <x v="3"/>
    <x v="0"/>
    <n v="0"/>
    <x v="0"/>
  </r>
  <r>
    <s v="5138-WVKYJ"/>
    <x v="1"/>
    <n v="51"/>
    <s v="No"/>
    <n v="0"/>
    <s v="San Diego"/>
    <n v="92129"/>
    <n v="32.961064"/>
    <n v="-117.134917"/>
    <n v="0"/>
    <n v="10"/>
    <s v="Offer D"/>
    <x v="0"/>
    <n v="27.57"/>
    <x v="1"/>
    <s v="Yes"/>
    <x v="1"/>
    <n v="13"/>
    <x v="1"/>
    <x v="1"/>
    <x v="0"/>
    <x v="1"/>
    <x v="0"/>
    <x v="1"/>
    <s v="Yes"/>
    <x v="0"/>
    <x v="1"/>
    <s v="No"/>
    <x v="1"/>
    <n v="98.55"/>
    <n v="1008.55"/>
    <n v="0"/>
    <n v="0"/>
    <n v="275.7"/>
    <n v="1284.25"/>
    <x v="1"/>
    <x v="1"/>
    <x v="5"/>
    <x v="0"/>
    <x v="2"/>
    <n v="1"/>
    <x v="2"/>
  </r>
  <r>
    <s v="5140-FOMCQ"/>
    <x v="0"/>
    <n v="52"/>
    <s v="Yes"/>
    <n v="0"/>
    <s v="Oakland"/>
    <n v="94602"/>
    <n v="37.803882999999999"/>
    <n v="-122.208417"/>
    <n v="7"/>
    <n v="59"/>
    <s v="Offer B"/>
    <x v="0"/>
    <n v="40.47"/>
    <x v="1"/>
    <s v="Yes"/>
    <x v="1"/>
    <n v="4"/>
    <x v="1"/>
    <x v="0"/>
    <x v="1"/>
    <x v="1"/>
    <x v="0"/>
    <x v="1"/>
    <s v="Yes"/>
    <x v="0"/>
    <x v="0"/>
    <s v="Yes"/>
    <x v="0"/>
    <n v="109.15"/>
    <n v="6557.75"/>
    <n v="0"/>
    <n v="0"/>
    <n v="2387.73"/>
    <n v="8945.48"/>
    <x v="0"/>
    <x v="0"/>
    <x v="0"/>
    <x v="2"/>
    <x v="2"/>
    <n v="0"/>
    <x v="2"/>
  </r>
  <r>
    <s v="5141-ZUVBH"/>
    <x v="0"/>
    <n v="46"/>
    <s v="No"/>
    <n v="1"/>
    <s v="Boron"/>
    <n v="93516"/>
    <n v="34.957030000000003"/>
    <n v="-117.73045"/>
    <n v="0"/>
    <n v="9"/>
    <s v="None"/>
    <x v="0"/>
    <n v="42.1"/>
    <x v="0"/>
    <s v="Yes"/>
    <x v="1"/>
    <n v="16"/>
    <x v="1"/>
    <x v="1"/>
    <x v="1"/>
    <x v="0"/>
    <x v="1"/>
    <x v="1"/>
    <s v="Yes"/>
    <x v="0"/>
    <x v="1"/>
    <s v="No"/>
    <x v="1"/>
    <n v="93"/>
    <n v="870.25"/>
    <n v="0"/>
    <n v="0"/>
    <n v="378.9"/>
    <n v="1249.1500000000001"/>
    <x v="0"/>
    <x v="0"/>
    <x v="0"/>
    <x v="0"/>
    <x v="1"/>
    <n v="0"/>
    <x v="2"/>
  </r>
  <r>
    <s v="5143-EGQFK"/>
    <x v="0"/>
    <n v="76"/>
    <s v="No"/>
    <n v="0"/>
    <s v="San Diego"/>
    <n v="92126"/>
    <n v="32.886924999999998"/>
    <n v="-117.152162"/>
    <n v="0"/>
    <n v="10"/>
    <s v="None"/>
    <x v="1"/>
    <m/>
    <x v="2"/>
    <s v="Yes"/>
    <x v="0"/>
    <n v="20"/>
    <x v="0"/>
    <x v="1"/>
    <x v="0"/>
    <x v="0"/>
    <x v="1"/>
    <x v="0"/>
    <s v="No"/>
    <x v="1"/>
    <x v="1"/>
    <s v="Yes"/>
    <x v="1"/>
    <n v="29.65"/>
    <n v="291.39999999999998"/>
    <n v="0"/>
    <n v="110"/>
    <n v="0"/>
    <n v="401.4"/>
    <x v="1"/>
    <x v="3"/>
    <x v="6"/>
    <x v="0"/>
    <x v="3"/>
    <n v="1"/>
    <x v="1"/>
  </r>
  <r>
    <s v="5143-WMWOG"/>
    <x v="1"/>
    <n v="62"/>
    <s v="No"/>
    <n v="0"/>
    <s v="Stratford"/>
    <n v="93266"/>
    <n v="36.175255"/>
    <n v="-119.813805"/>
    <n v="0"/>
    <n v="1"/>
    <s v="None"/>
    <x v="0"/>
    <n v="17.61"/>
    <x v="0"/>
    <s v="No"/>
    <x v="3"/>
    <m/>
    <x v="2"/>
    <x v="2"/>
    <x v="2"/>
    <x v="2"/>
    <x v="2"/>
    <x v="2"/>
    <m/>
    <x v="2"/>
    <x v="1"/>
    <s v="No"/>
    <x v="1"/>
    <n v="19.95"/>
    <n v="19.95"/>
    <n v="0"/>
    <n v="0"/>
    <n v="17.61"/>
    <n v="37.56"/>
    <x v="1"/>
    <x v="5"/>
    <x v="9"/>
    <x v="0"/>
    <x v="3"/>
    <n v="1"/>
    <x v="1"/>
  </r>
  <r>
    <s v="5144-PQCDZ"/>
    <x v="1"/>
    <n v="55"/>
    <s v="No"/>
    <n v="0"/>
    <s v="Fairfield"/>
    <n v="94533"/>
    <n v="38.287135999999997"/>
    <n v="-122.02710999999999"/>
    <n v="0"/>
    <n v="4"/>
    <s v="None"/>
    <x v="0"/>
    <n v="34.86"/>
    <x v="0"/>
    <s v="No"/>
    <x v="3"/>
    <m/>
    <x v="2"/>
    <x v="2"/>
    <x v="2"/>
    <x v="2"/>
    <x v="2"/>
    <x v="2"/>
    <m/>
    <x v="2"/>
    <x v="1"/>
    <s v="Yes"/>
    <x v="0"/>
    <n v="19.95"/>
    <n v="59.25"/>
    <n v="0"/>
    <n v="0"/>
    <n v="139.44"/>
    <n v="198.69"/>
    <x v="0"/>
    <x v="0"/>
    <x v="0"/>
    <x v="0"/>
    <x v="2"/>
    <n v="0"/>
    <x v="1"/>
  </r>
  <r>
    <s v="5144-TVGLP"/>
    <x v="1"/>
    <n v="68"/>
    <s v="No"/>
    <n v="0"/>
    <s v="Los Angeles"/>
    <n v="90002"/>
    <n v="33.949255000000001"/>
    <n v="-118.246978"/>
    <n v="0"/>
    <n v="38"/>
    <s v="None"/>
    <x v="0"/>
    <n v="46.96"/>
    <x v="1"/>
    <s v="Yes"/>
    <x v="1"/>
    <n v="13"/>
    <x v="0"/>
    <x v="1"/>
    <x v="0"/>
    <x v="1"/>
    <x v="0"/>
    <x v="1"/>
    <s v="No"/>
    <x v="0"/>
    <x v="2"/>
    <s v="No"/>
    <x v="1"/>
    <n v="94.75"/>
    <n v="3653"/>
    <n v="45.82"/>
    <n v="0"/>
    <n v="1784.48"/>
    <n v="5391.66"/>
    <x v="0"/>
    <x v="0"/>
    <x v="0"/>
    <x v="3"/>
    <x v="3"/>
    <n v="0"/>
    <x v="2"/>
  </r>
  <r>
    <s v="5146-CBVOE"/>
    <x v="0"/>
    <n v="44"/>
    <s v="No"/>
    <n v="0"/>
    <s v="San Francisco"/>
    <n v="94134"/>
    <n v="37.721052"/>
    <n v="-122.413573"/>
    <n v="0"/>
    <n v="16"/>
    <s v="None"/>
    <x v="0"/>
    <n v="38.020000000000003"/>
    <x v="0"/>
    <s v="Yes"/>
    <x v="1"/>
    <n v="25"/>
    <x v="0"/>
    <x v="0"/>
    <x v="0"/>
    <x v="1"/>
    <x v="1"/>
    <x v="0"/>
    <s v="No"/>
    <x v="0"/>
    <x v="1"/>
    <s v="No"/>
    <x v="1"/>
    <n v="75.099999999999994"/>
    <n v="1212.8499999999999"/>
    <n v="0"/>
    <n v="0"/>
    <n v="608.32000000000005"/>
    <n v="1821.17"/>
    <x v="0"/>
    <x v="0"/>
    <x v="0"/>
    <x v="1"/>
    <x v="1"/>
    <n v="0"/>
    <x v="0"/>
  </r>
  <r>
    <s v="5146-YYFRZ"/>
    <x v="1"/>
    <n v="32"/>
    <s v="No"/>
    <n v="0"/>
    <s v="Hacienda Heights"/>
    <n v="91745"/>
    <n v="33.998471000000002"/>
    <n v="-117.973758"/>
    <n v="0"/>
    <n v="67"/>
    <s v="Offer A"/>
    <x v="0"/>
    <n v="15.32"/>
    <x v="0"/>
    <s v="No"/>
    <x v="3"/>
    <m/>
    <x v="2"/>
    <x v="2"/>
    <x v="2"/>
    <x v="2"/>
    <x v="2"/>
    <x v="2"/>
    <m/>
    <x v="2"/>
    <x v="2"/>
    <s v="No"/>
    <x v="1"/>
    <n v="19.95"/>
    <n v="1311.75"/>
    <n v="0"/>
    <n v="0"/>
    <n v="1026.44"/>
    <n v="2338.19"/>
    <x v="0"/>
    <x v="0"/>
    <x v="0"/>
    <x v="2"/>
    <x v="0"/>
    <n v="0"/>
    <x v="1"/>
  </r>
  <r>
    <s v="5148-HKFIR"/>
    <x v="0"/>
    <n v="49"/>
    <s v="No"/>
    <n v="0"/>
    <s v="Piru"/>
    <n v="93040"/>
    <n v="34.432842999999998"/>
    <n v="-118.73010600000001"/>
    <n v="0"/>
    <n v="20"/>
    <s v="None"/>
    <x v="0"/>
    <n v="15.87"/>
    <x v="0"/>
    <s v="No"/>
    <x v="3"/>
    <m/>
    <x v="2"/>
    <x v="2"/>
    <x v="2"/>
    <x v="2"/>
    <x v="2"/>
    <x v="2"/>
    <m/>
    <x v="2"/>
    <x v="2"/>
    <s v="No"/>
    <x v="0"/>
    <n v="19.7"/>
    <n v="406.95"/>
    <n v="0"/>
    <n v="0"/>
    <n v="317.39999999999998"/>
    <n v="724.35"/>
    <x v="0"/>
    <x v="0"/>
    <x v="0"/>
    <x v="1"/>
    <x v="1"/>
    <n v="0"/>
    <x v="1"/>
  </r>
  <r>
    <s v="5148-ORICT"/>
    <x v="0"/>
    <n v="23"/>
    <s v="Yes"/>
    <n v="0"/>
    <s v="Olivehurst"/>
    <n v="95961"/>
    <n v="39.082568000000002"/>
    <n v="-121.55325000000001"/>
    <n v="2"/>
    <n v="64"/>
    <s v="None"/>
    <x v="0"/>
    <n v="18.03"/>
    <x v="0"/>
    <s v="Yes"/>
    <x v="0"/>
    <n v="42"/>
    <x v="1"/>
    <x v="0"/>
    <x v="1"/>
    <x v="0"/>
    <x v="1"/>
    <x v="1"/>
    <s v="Yes"/>
    <x v="0"/>
    <x v="2"/>
    <s v="Yes"/>
    <x v="2"/>
    <n v="74.349999999999994"/>
    <n v="4759.55"/>
    <n v="0"/>
    <n v="0"/>
    <n v="1153.92"/>
    <n v="5913.47"/>
    <x v="0"/>
    <x v="0"/>
    <x v="0"/>
    <x v="2"/>
    <x v="4"/>
    <n v="0"/>
    <x v="0"/>
  </r>
  <r>
    <s v="5149-CUZUJ"/>
    <x v="1"/>
    <n v="35"/>
    <s v="Yes"/>
    <n v="0"/>
    <s v="Helendale"/>
    <n v="92342"/>
    <n v="34.757783000000003"/>
    <n v="-117.33996999999999"/>
    <n v="1"/>
    <n v="28"/>
    <s v="None"/>
    <x v="0"/>
    <n v="27.34"/>
    <x v="0"/>
    <s v="Yes"/>
    <x v="1"/>
    <n v="16"/>
    <x v="0"/>
    <x v="0"/>
    <x v="1"/>
    <x v="0"/>
    <x v="0"/>
    <x v="0"/>
    <s v="No"/>
    <x v="0"/>
    <x v="0"/>
    <s v="No"/>
    <x v="1"/>
    <n v="92.9"/>
    <n v="2768.35"/>
    <n v="0"/>
    <n v="0"/>
    <n v="765.52"/>
    <n v="3533.87"/>
    <x v="0"/>
    <x v="0"/>
    <x v="0"/>
    <x v="3"/>
    <x v="0"/>
    <n v="0"/>
    <x v="2"/>
  </r>
  <r>
    <s v="5149-QYTTU"/>
    <x v="0"/>
    <n v="35"/>
    <s v="Yes"/>
    <n v="1"/>
    <s v="Long Beach"/>
    <n v="90814"/>
    <n v="33.771611999999998"/>
    <n v="-118.143866"/>
    <n v="3"/>
    <n v="71"/>
    <s v="Offer A"/>
    <x v="0"/>
    <n v="34.53"/>
    <x v="1"/>
    <s v="Yes"/>
    <x v="1"/>
    <n v="19"/>
    <x v="1"/>
    <x v="0"/>
    <x v="1"/>
    <x v="0"/>
    <x v="1"/>
    <x v="0"/>
    <s v="No"/>
    <x v="1"/>
    <x v="0"/>
    <s v="Yes"/>
    <x v="0"/>
    <n v="95.15"/>
    <n v="6770.85"/>
    <n v="0"/>
    <n v="0"/>
    <n v="2451.63"/>
    <n v="9222.48"/>
    <x v="0"/>
    <x v="0"/>
    <x v="0"/>
    <x v="2"/>
    <x v="0"/>
    <n v="0"/>
    <x v="2"/>
  </r>
  <r>
    <s v="5149-TGWDZ"/>
    <x v="0"/>
    <n v="48"/>
    <s v="No"/>
    <n v="0"/>
    <s v="San Francisco"/>
    <n v="94118"/>
    <n v="37.781303999999999"/>
    <n v="-122.461522"/>
    <n v="0"/>
    <n v="21"/>
    <s v="None"/>
    <x v="0"/>
    <n v="36.31"/>
    <x v="0"/>
    <s v="Yes"/>
    <x v="1"/>
    <n v="27"/>
    <x v="0"/>
    <x v="0"/>
    <x v="1"/>
    <x v="0"/>
    <x v="0"/>
    <x v="1"/>
    <s v="Yes"/>
    <x v="0"/>
    <x v="0"/>
    <s v="Yes"/>
    <x v="0"/>
    <n v="104.55"/>
    <n v="2239.4"/>
    <n v="0"/>
    <n v="0"/>
    <n v="762.51"/>
    <n v="3001.91"/>
    <x v="0"/>
    <x v="0"/>
    <x v="0"/>
    <x v="1"/>
    <x v="1"/>
    <n v="0"/>
    <x v="2"/>
  </r>
  <r>
    <s v="5150-ITWWB"/>
    <x v="1"/>
    <n v="65"/>
    <s v="No"/>
    <n v="0"/>
    <s v="Hamilton City"/>
    <n v="95951"/>
    <n v="39.732767000000003"/>
    <n v="-122.042298"/>
    <n v="0"/>
    <n v="3"/>
    <s v="Offer E"/>
    <x v="0"/>
    <n v="37.78"/>
    <x v="1"/>
    <s v="Yes"/>
    <x v="1"/>
    <n v="28"/>
    <x v="0"/>
    <x v="1"/>
    <x v="0"/>
    <x v="1"/>
    <x v="0"/>
    <x v="1"/>
    <s v="Yes"/>
    <x v="0"/>
    <x v="2"/>
    <s v="Yes"/>
    <x v="1"/>
    <n v="94.85"/>
    <n v="335.75"/>
    <n v="0"/>
    <n v="0"/>
    <n v="113.34"/>
    <n v="449.09"/>
    <x v="2"/>
    <x v="0"/>
    <x v="0"/>
    <x v="0"/>
    <x v="3"/>
    <n v="0"/>
    <x v="2"/>
  </r>
  <r>
    <s v="5150-LJNSR"/>
    <x v="1"/>
    <n v="27"/>
    <s v="Yes"/>
    <n v="3"/>
    <s v="Tustin"/>
    <n v="92782"/>
    <n v="33.738543"/>
    <n v="-117.78504599999999"/>
    <n v="3"/>
    <n v="31"/>
    <s v="Offer C"/>
    <x v="0"/>
    <n v="36.49"/>
    <x v="1"/>
    <s v="Yes"/>
    <x v="1"/>
    <n v="59"/>
    <x v="1"/>
    <x v="1"/>
    <x v="1"/>
    <x v="1"/>
    <x v="0"/>
    <x v="0"/>
    <s v="No"/>
    <x v="0"/>
    <x v="0"/>
    <s v="No"/>
    <x v="1"/>
    <n v="98.05"/>
    <n v="3082.1"/>
    <n v="0"/>
    <n v="0"/>
    <n v="1131.19"/>
    <n v="4213.29"/>
    <x v="0"/>
    <x v="0"/>
    <x v="0"/>
    <x v="3"/>
    <x v="4"/>
    <n v="0"/>
    <x v="2"/>
  </r>
  <r>
    <s v="5151-HQRDG"/>
    <x v="1"/>
    <n v="57"/>
    <s v="Yes"/>
    <n v="0"/>
    <s v="Placerville"/>
    <n v="95667"/>
    <n v="38.733713999999999"/>
    <n v="-120.795213"/>
    <n v="6"/>
    <n v="37"/>
    <s v="None"/>
    <x v="0"/>
    <n v="27.41"/>
    <x v="1"/>
    <s v="Yes"/>
    <x v="2"/>
    <n v="10"/>
    <x v="1"/>
    <x v="1"/>
    <x v="0"/>
    <x v="1"/>
    <x v="1"/>
    <x v="0"/>
    <s v="No"/>
    <x v="0"/>
    <x v="1"/>
    <s v="Yes"/>
    <x v="2"/>
    <n v="55.05"/>
    <n v="2030.75"/>
    <n v="0"/>
    <n v="0"/>
    <n v="1014.17"/>
    <n v="3044.92"/>
    <x v="0"/>
    <x v="0"/>
    <x v="0"/>
    <x v="3"/>
    <x v="2"/>
    <n v="0"/>
    <x v="3"/>
  </r>
  <r>
    <s v="5153-LXKDT"/>
    <x v="1"/>
    <n v="51"/>
    <s v="Yes"/>
    <n v="3"/>
    <s v="Danville"/>
    <n v="94506"/>
    <n v="37.791480999999997"/>
    <n v="-121.90325300000001"/>
    <n v="1"/>
    <n v="68"/>
    <s v="None"/>
    <x v="0"/>
    <n v="18.47"/>
    <x v="1"/>
    <s v="Yes"/>
    <x v="1"/>
    <n v="75"/>
    <x v="1"/>
    <x v="0"/>
    <x v="1"/>
    <x v="1"/>
    <x v="0"/>
    <x v="1"/>
    <s v="Yes"/>
    <x v="0"/>
    <x v="2"/>
    <s v="Yes"/>
    <x v="1"/>
    <n v="110.2"/>
    <n v="7467.5"/>
    <n v="0"/>
    <n v="0"/>
    <n v="1255.96"/>
    <n v="8723.4599999999991"/>
    <x v="0"/>
    <x v="0"/>
    <x v="0"/>
    <x v="2"/>
    <x v="2"/>
    <n v="0"/>
    <x v="2"/>
  </r>
  <r>
    <s v="5153-RTHKF"/>
    <x v="0"/>
    <n v="26"/>
    <s v="No"/>
    <n v="0"/>
    <s v="Palm Springs"/>
    <n v="92264"/>
    <n v="33.745745999999997"/>
    <n v="-116.51421499999999"/>
    <n v="0"/>
    <n v="34"/>
    <s v="None"/>
    <x v="0"/>
    <n v="23.54"/>
    <x v="1"/>
    <s v="Yes"/>
    <x v="1"/>
    <n v="76"/>
    <x v="0"/>
    <x v="1"/>
    <x v="0"/>
    <x v="1"/>
    <x v="0"/>
    <x v="0"/>
    <s v="No"/>
    <x v="1"/>
    <x v="1"/>
    <s v="No"/>
    <x v="1"/>
    <n v="85.35"/>
    <n v="2896.6"/>
    <n v="0"/>
    <n v="0"/>
    <n v="800.36"/>
    <n v="3696.96"/>
    <x v="0"/>
    <x v="0"/>
    <x v="0"/>
    <x v="3"/>
    <x v="4"/>
    <n v="0"/>
    <x v="0"/>
  </r>
  <r>
    <s v="5154-VEKBL"/>
    <x v="0"/>
    <n v="30"/>
    <s v="No"/>
    <n v="0"/>
    <s v="Bodfish"/>
    <n v="93205"/>
    <n v="35.523991000000002"/>
    <n v="-118.400432"/>
    <n v="0"/>
    <n v="9"/>
    <s v="Offer E"/>
    <x v="1"/>
    <m/>
    <x v="2"/>
    <s v="Yes"/>
    <x v="0"/>
    <n v="48"/>
    <x v="1"/>
    <x v="1"/>
    <x v="1"/>
    <x v="0"/>
    <x v="0"/>
    <x v="1"/>
    <s v="Yes"/>
    <x v="0"/>
    <x v="1"/>
    <s v="No"/>
    <x v="2"/>
    <n v="58.5"/>
    <n v="539.85"/>
    <n v="0"/>
    <n v="0"/>
    <n v="0"/>
    <n v="539.85"/>
    <x v="1"/>
    <x v="1"/>
    <x v="10"/>
    <x v="0"/>
    <x v="0"/>
    <n v="1"/>
    <x v="3"/>
  </r>
  <r>
    <s v="5155-AZQPB"/>
    <x v="0"/>
    <n v="33"/>
    <s v="Yes"/>
    <n v="1"/>
    <s v="San Diego"/>
    <n v="92114"/>
    <n v="32.707892000000001"/>
    <n v="-117.05512"/>
    <n v="6"/>
    <n v="28"/>
    <s v="Offer C"/>
    <x v="0"/>
    <n v="41.41"/>
    <x v="1"/>
    <s v="Yes"/>
    <x v="2"/>
    <n v="30"/>
    <x v="0"/>
    <x v="1"/>
    <x v="0"/>
    <x v="1"/>
    <x v="1"/>
    <x v="0"/>
    <s v="No"/>
    <x v="0"/>
    <x v="1"/>
    <s v="No"/>
    <x v="0"/>
    <n v="49.9"/>
    <n v="1410.25"/>
    <n v="0"/>
    <n v="0"/>
    <n v="1159.48"/>
    <n v="2569.73"/>
    <x v="0"/>
    <x v="0"/>
    <x v="0"/>
    <x v="3"/>
    <x v="0"/>
    <n v="0"/>
    <x v="3"/>
  </r>
  <r>
    <s v="5156-UMKOW"/>
    <x v="0"/>
    <n v="44"/>
    <s v="No"/>
    <n v="3"/>
    <s v="San Simeon"/>
    <n v="93452"/>
    <n v="35.746484000000002"/>
    <n v="-121.223355"/>
    <n v="0"/>
    <n v="3"/>
    <s v="None"/>
    <x v="1"/>
    <m/>
    <x v="2"/>
    <s v="Yes"/>
    <x v="2"/>
    <n v="53"/>
    <x v="0"/>
    <x v="0"/>
    <x v="0"/>
    <x v="1"/>
    <x v="1"/>
    <x v="0"/>
    <s v="No"/>
    <x v="0"/>
    <x v="1"/>
    <s v="No"/>
    <x v="2"/>
    <n v="29.65"/>
    <n v="90.05"/>
    <n v="0"/>
    <n v="0"/>
    <n v="0"/>
    <n v="90.05"/>
    <x v="2"/>
    <x v="0"/>
    <x v="0"/>
    <x v="0"/>
    <x v="1"/>
    <n v="0"/>
    <x v="1"/>
  </r>
  <r>
    <s v="5158-RIVOP"/>
    <x v="0"/>
    <n v="32"/>
    <s v="Yes"/>
    <n v="1"/>
    <s v="Fields Landing"/>
    <n v="95537"/>
    <n v="40.726948999999998"/>
    <n v="-124.217378"/>
    <n v="3"/>
    <n v="11"/>
    <s v="Offer D"/>
    <x v="0"/>
    <n v="2.52"/>
    <x v="0"/>
    <s v="No"/>
    <x v="3"/>
    <m/>
    <x v="2"/>
    <x v="2"/>
    <x v="2"/>
    <x v="2"/>
    <x v="2"/>
    <x v="2"/>
    <m/>
    <x v="2"/>
    <x v="2"/>
    <s v="No"/>
    <x v="0"/>
    <n v="20.9"/>
    <n v="202.3"/>
    <n v="0"/>
    <n v="0"/>
    <n v="27.72"/>
    <n v="230.02"/>
    <x v="0"/>
    <x v="0"/>
    <x v="0"/>
    <x v="0"/>
    <x v="0"/>
    <n v="0"/>
    <x v="1"/>
  </r>
  <r>
    <s v="5159-YFPKQ"/>
    <x v="0"/>
    <n v="37"/>
    <s v="No"/>
    <n v="0"/>
    <s v="Moreno Valley"/>
    <n v="92551"/>
    <n v="33.882739999999998"/>
    <n v="-117.224878"/>
    <n v="0"/>
    <n v="2"/>
    <s v="Offer E"/>
    <x v="0"/>
    <n v="24.31"/>
    <x v="0"/>
    <s v="Yes"/>
    <x v="1"/>
    <n v="16"/>
    <x v="0"/>
    <x v="1"/>
    <x v="1"/>
    <x v="1"/>
    <x v="1"/>
    <x v="0"/>
    <s v="No"/>
    <x v="0"/>
    <x v="1"/>
    <s v="Yes"/>
    <x v="1"/>
    <n v="75.8"/>
    <n v="160.75"/>
    <n v="0"/>
    <n v="0"/>
    <n v="48.62"/>
    <n v="209.37"/>
    <x v="1"/>
    <x v="1"/>
    <x v="1"/>
    <x v="0"/>
    <x v="0"/>
    <n v="1"/>
    <x v="0"/>
  </r>
  <r>
    <s v="5160-UXJED"/>
    <x v="1"/>
    <n v="27"/>
    <s v="No"/>
    <n v="0"/>
    <s v="San Diego"/>
    <n v="92101"/>
    <n v="32.725230000000003"/>
    <n v="-117.171346"/>
    <n v="0"/>
    <n v="17"/>
    <s v="None"/>
    <x v="0"/>
    <n v="13.02"/>
    <x v="0"/>
    <s v="Yes"/>
    <x v="0"/>
    <n v="73"/>
    <x v="0"/>
    <x v="1"/>
    <x v="0"/>
    <x v="1"/>
    <x v="1"/>
    <x v="0"/>
    <s v="No"/>
    <x v="0"/>
    <x v="0"/>
    <s v="No"/>
    <x v="0"/>
    <n v="44.6"/>
    <n v="681.4"/>
    <n v="0"/>
    <n v="0"/>
    <n v="221.34"/>
    <n v="902.74"/>
    <x v="0"/>
    <x v="0"/>
    <x v="0"/>
    <x v="1"/>
    <x v="4"/>
    <n v="0"/>
    <x v="3"/>
  </r>
  <r>
    <s v="5161-UBZXI"/>
    <x v="1"/>
    <n v="38"/>
    <s v="Yes"/>
    <n v="2"/>
    <s v="Alamo"/>
    <n v="94507"/>
    <n v="37.855716999999999"/>
    <n v="-121.99481299999999"/>
    <n v="1"/>
    <n v="69"/>
    <s v="None"/>
    <x v="0"/>
    <n v="42.9"/>
    <x v="0"/>
    <s v="Yes"/>
    <x v="1"/>
    <n v="24"/>
    <x v="1"/>
    <x v="0"/>
    <x v="0"/>
    <x v="0"/>
    <x v="0"/>
    <x v="1"/>
    <s v="Yes"/>
    <x v="0"/>
    <x v="2"/>
    <s v="Yes"/>
    <x v="0"/>
    <n v="106.35"/>
    <n v="7261.75"/>
    <n v="0"/>
    <n v="0"/>
    <n v="2960.1"/>
    <n v="10221.85"/>
    <x v="0"/>
    <x v="0"/>
    <x v="0"/>
    <x v="2"/>
    <x v="0"/>
    <n v="0"/>
    <x v="2"/>
  </r>
  <r>
    <s v="5161-XEUVX"/>
    <x v="1"/>
    <n v="23"/>
    <s v="Yes"/>
    <n v="0"/>
    <s v="Lynwood"/>
    <n v="90262"/>
    <n v="33.923572999999998"/>
    <n v="-118.200669"/>
    <n v="8"/>
    <n v="37"/>
    <s v="Offer C"/>
    <x v="0"/>
    <n v="13.13"/>
    <x v="1"/>
    <s v="Yes"/>
    <x v="1"/>
    <n v="58"/>
    <x v="0"/>
    <x v="1"/>
    <x v="1"/>
    <x v="0"/>
    <x v="0"/>
    <x v="0"/>
    <s v="No"/>
    <x v="0"/>
    <x v="2"/>
    <s v="No"/>
    <x v="0"/>
    <n v="94.3"/>
    <n v="3460.95"/>
    <n v="0"/>
    <n v="0"/>
    <n v="485.81"/>
    <n v="3946.76"/>
    <x v="0"/>
    <x v="0"/>
    <x v="0"/>
    <x v="3"/>
    <x v="4"/>
    <n v="0"/>
    <x v="2"/>
  </r>
  <r>
    <s v="5167-GBFRE"/>
    <x v="1"/>
    <n v="73"/>
    <s v="No"/>
    <n v="0"/>
    <s v="Oakland"/>
    <n v="94602"/>
    <n v="37.803882999999999"/>
    <n v="-122.208417"/>
    <n v="0"/>
    <n v="4"/>
    <s v="Offer E"/>
    <x v="1"/>
    <m/>
    <x v="2"/>
    <s v="Yes"/>
    <x v="2"/>
    <n v="19"/>
    <x v="0"/>
    <x v="1"/>
    <x v="0"/>
    <x v="1"/>
    <x v="1"/>
    <x v="0"/>
    <s v="No"/>
    <x v="0"/>
    <x v="1"/>
    <s v="Yes"/>
    <x v="1"/>
    <n v="25.2"/>
    <n v="102.5"/>
    <n v="0"/>
    <n v="0"/>
    <n v="0"/>
    <n v="102.5"/>
    <x v="1"/>
    <x v="2"/>
    <x v="18"/>
    <x v="0"/>
    <x v="3"/>
    <n v="1"/>
    <x v="1"/>
  </r>
  <r>
    <s v="5167-ZFFMM"/>
    <x v="1"/>
    <n v="64"/>
    <s v="No"/>
    <n v="0"/>
    <s v="San Diego"/>
    <n v="92122"/>
    <n v="32.857230000000001"/>
    <n v="-117.209774"/>
    <n v="0"/>
    <n v="1"/>
    <s v="Offer E"/>
    <x v="0"/>
    <n v="8.56"/>
    <x v="1"/>
    <s v="Yes"/>
    <x v="1"/>
    <n v="24"/>
    <x v="0"/>
    <x v="0"/>
    <x v="0"/>
    <x v="1"/>
    <x v="1"/>
    <x v="1"/>
    <s v="Yes"/>
    <x v="0"/>
    <x v="1"/>
    <s v="Yes"/>
    <x v="0"/>
    <n v="90.85"/>
    <n v="90.85"/>
    <n v="0"/>
    <n v="0"/>
    <n v="8.56"/>
    <n v="99.41"/>
    <x v="1"/>
    <x v="1"/>
    <x v="5"/>
    <x v="0"/>
    <x v="3"/>
    <n v="1"/>
    <x v="2"/>
  </r>
  <r>
    <s v="5168-MQQCA"/>
    <x v="0"/>
    <n v="50"/>
    <s v="Yes"/>
    <n v="0"/>
    <s v="Yucaipa"/>
    <n v="92399"/>
    <n v="34.045969999999997"/>
    <n v="-117.011825"/>
    <n v="2"/>
    <n v="72"/>
    <s v="Offer A"/>
    <x v="0"/>
    <n v="38.44"/>
    <x v="1"/>
    <s v="Yes"/>
    <x v="1"/>
    <n v="16"/>
    <x v="0"/>
    <x v="0"/>
    <x v="1"/>
    <x v="0"/>
    <x v="0"/>
    <x v="1"/>
    <s v="Yes"/>
    <x v="0"/>
    <x v="0"/>
    <s v="Yes"/>
    <x v="1"/>
    <n v="108.5"/>
    <n v="8003.8"/>
    <n v="0"/>
    <n v="0"/>
    <n v="2767.68"/>
    <n v="10771.48"/>
    <x v="0"/>
    <x v="0"/>
    <x v="0"/>
    <x v="2"/>
    <x v="2"/>
    <n v="0"/>
    <x v="2"/>
  </r>
  <r>
    <s v="5168-MSWXT"/>
    <x v="1"/>
    <n v="26"/>
    <s v="Yes"/>
    <n v="3"/>
    <s v="Essex"/>
    <n v="92332"/>
    <n v="34.943600000000004"/>
    <n v="-115.28790100000001"/>
    <n v="4"/>
    <n v="8"/>
    <s v="None"/>
    <x v="0"/>
    <n v="22.14"/>
    <x v="0"/>
    <s v="Yes"/>
    <x v="1"/>
    <n v="82"/>
    <x v="0"/>
    <x v="1"/>
    <x v="1"/>
    <x v="1"/>
    <x v="0"/>
    <x v="1"/>
    <s v="Yes"/>
    <x v="0"/>
    <x v="1"/>
    <s v="Yes"/>
    <x v="1"/>
    <n v="94.75"/>
    <n v="759.55"/>
    <n v="0"/>
    <n v="0"/>
    <n v="177.12"/>
    <n v="936.67"/>
    <x v="0"/>
    <x v="0"/>
    <x v="0"/>
    <x v="0"/>
    <x v="4"/>
    <n v="0"/>
    <x v="2"/>
  </r>
  <r>
    <s v="5170-PTRKA"/>
    <x v="0"/>
    <n v="19"/>
    <s v="Yes"/>
    <n v="0"/>
    <s v="Atherton"/>
    <n v="94027"/>
    <n v="37.454923999999998"/>
    <n v="-122.20316800000001"/>
    <n v="1"/>
    <n v="49"/>
    <s v="None"/>
    <x v="1"/>
    <m/>
    <x v="2"/>
    <s v="Yes"/>
    <x v="0"/>
    <n v="82"/>
    <x v="1"/>
    <x v="1"/>
    <x v="0"/>
    <x v="0"/>
    <x v="1"/>
    <x v="0"/>
    <s v="No"/>
    <x v="0"/>
    <x v="0"/>
    <s v="Yes"/>
    <x v="0"/>
    <n v="35.799999999999997"/>
    <n v="1782"/>
    <n v="0"/>
    <n v="0"/>
    <n v="0"/>
    <n v="1782"/>
    <x v="0"/>
    <x v="0"/>
    <x v="0"/>
    <x v="2"/>
    <x v="4"/>
    <n v="0"/>
    <x v="3"/>
  </r>
  <r>
    <s v="5171-EPLKN"/>
    <x v="1"/>
    <n v="27"/>
    <s v="No"/>
    <n v="0"/>
    <s v="Rancho Cucamonga"/>
    <n v="91739"/>
    <n v="34.133808999999999"/>
    <n v="-117.523724"/>
    <n v="0"/>
    <n v="27"/>
    <s v="None"/>
    <x v="0"/>
    <n v="47.65"/>
    <x v="0"/>
    <s v="No"/>
    <x v="3"/>
    <m/>
    <x v="2"/>
    <x v="2"/>
    <x v="2"/>
    <x v="2"/>
    <x v="2"/>
    <x v="2"/>
    <m/>
    <x v="2"/>
    <x v="2"/>
    <s v="No"/>
    <x v="0"/>
    <n v="19.850000000000001"/>
    <n v="470"/>
    <n v="0"/>
    <n v="0"/>
    <n v="1286.55"/>
    <n v="1756.55"/>
    <x v="0"/>
    <x v="0"/>
    <x v="0"/>
    <x v="3"/>
    <x v="4"/>
    <n v="0"/>
    <x v="1"/>
  </r>
  <r>
    <s v="5172-MIGPM"/>
    <x v="1"/>
    <n v="22"/>
    <s v="No"/>
    <n v="0"/>
    <s v="Orange"/>
    <n v="92865"/>
    <n v="33.828778999999997"/>
    <n v="-117.848299"/>
    <n v="0"/>
    <n v="4"/>
    <s v="None"/>
    <x v="0"/>
    <n v="13.31"/>
    <x v="1"/>
    <s v="Yes"/>
    <x v="0"/>
    <n v="59"/>
    <x v="0"/>
    <x v="1"/>
    <x v="0"/>
    <x v="0"/>
    <x v="1"/>
    <x v="1"/>
    <s v="Yes"/>
    <x v="0"/>
    <x v="1"/>
    <s v="No"/>
    <x v="0"/>
    <n v="65.55"/>
    <n v="237.2"/>
    <n v="0"/>
    <n v="0"/>
    <n v="53.24"/>
    <n v="290.44"/>
    <x v="0"/>
    <x v="0"/>
    <x v="0"/>
    <x v="0"/>
    <x v="4"/>
    <n v="0"/>
    <x v="0"/>
  </r>
  <r>
    <s v="5172-RKOCB"/>
    <x v="1"/>
    <n v="28"/>
    <s v="Yes"/>
    <n v="0"/>
    <s v="Piercy"/>
    <n v="95587"/>
    <n v="39.955587000000001"/>
    <n v="-123.681175"/>
    <n v="0"/>
    <n v="72"/>
    <s v="None"/>
    <x v="0"/>
    <n v="21.26"/>
    <x v="1"/>
    <s v="Yes"/>
    <x v="1"/>
    <n v="53"/>
    <x v="1"/>
    <x v="0"/>
    <x v="0"/>
    <x v="0"/>
    <x v="0"/>
    <x v="1"/>
    <s v="Yes"/>
    <x v="0"/>
    <x v="2"/>
    <s v="Yes"/>
    <x v="0"/>
    <n v="108.95"/>
    <n v="7875"/>
    <n v="0"/>
    <n v="0"/>
    <n v="1530.72"/>
    <n v="9405.7199999999993"/>
    <x v="0"/>
    <x v="0"/>
    <x v="0"/>
    <x v="2"/>
    <x v="4"/>
    <n v="0"/>
    <x v="2"/>
  </r>
  <r>
    <s v="5173-WXOQV"/>
    <x v="1"/>
    <n v="38"/>
    <s v="Yes"/>
    <n v="0"/>
    <s v="Dos Palos"/>
    <n v="93620"/>
    <n v="37.045727999999997"/>
    <n v="-120.63068199999999"/>
    <n v="2"/>
    <n v="2"/>
    <s v="Offer E"/>
    <x v="0"/>
    <n v="4.41"/>
    <x v="0"/>
    <s v="Yes"/>
    <x v="2"/>
    <n v="26"/>
    <x v="0"/>
    <x v="0"/>
    <x v="0"/>
    <x v="0"/>
    <x v="1"/>
    <x v="1"/>
    <s v="Yes"/>
    <x v="1"/>
    <x v="1"/>
    <s v="Yes"/>
    <x v="0"/>
    <n v="64.2"/>
    <n v="143.65"/>
    <n v="0"/>
    <n v="30"/>
    <n v="8.82"/>
    <n v="182.47"/>
    <x v="2"/>
    <x v="0"/>
    <x v="0"/>
    <x v="0"/>
    <x v="0"/>
    <n v="0"/>
    <x v="0"/>
  </r>
  <r>
    <s v="5173-ZXXXL"/>
    <x v="1"/>
    <n v="47"/>
    <s v="No"/>
    <n v="0"/>
    <s v="Orange"/>
    <n v="92869"/>
    <n v="33.792791000000001"/>
    <n v="-117.789749"/>
    <n v="0"/>
    <n v="2"/>
    <s v="None"/>
    <x v="0"/>
    <n v="31.45"/>
    <x v="0"/>
    <s v="No"/>
    <x v="3"/>
    <m/>
    <x v="2"/>
    <x v="2"/>
    <x v="2"/>
    <x v="2"/>
    <x v="2"/>
    <x v="2"/>
    <m/>
    <x v="2"/>
    <x v="0"/>
    <s v="No"/>
    <x v="0"/>
    <n v="19.95"/>
    <n v="47.7"/>
    <n v="0"/>
    <n v="0"/>
    <n v="62.9"/>
    <n v="110.6"/>
    <x v="2"/>
    <x v="0"/>
    <x v="0"/>
    <x v="0"/>
    <x v="1"/>
    <n v="0"/>
    <x v="1"/>
  </r>
  <r>
    <s v="5174-ITUMV"/>
    <x v="1"/>
    <n v="37"/>
    <s v="Yes"/>
    <n v="2"/>
    <s v="San Jacinto"/>
    <n v="92583"/>
    <n v="33.796568000000001"/>
    <n v="-116.924723"/>
    <n v="0"/>
    <n v="67"/>
    <s v="Offer A"/>
    <x v="0"/>
    <n v="38.979999999999997"/>
    <x v="1"/>
    <s v="Yes"/>
    <x v="1"/>
    <n v="16"/>
    <x v="0"/>
    <x v="0"/>
    <x v="1"/>
    <x v="1"/>
    <x v="0"/>
    <x v="1"/>
    <s v="Yes"/>
    <x v="0"/>
    <x v="0"/>
    <s v="Yes"/>
    <x v="1"/>
    <n v="105.4"/>
    <n v="6989.45"/>
    <n v="0"/>
    <n v="0"/>
    <n v="2611.66"/>
    <n v="9601.11"/>
    <x v="0"/>
    <x v="0"/>
    <x v="0"/>
    <x v="2"/>
    <x v="0"/>
    <n v="0"/>
    <x v="2"/>
  </r>
  <r>
    <s v="5174-RNGBH"/>
    <x v="0"/>
    <n v="27"/>
    <s v="No"/>
    <n v="0"/>
    <s v="Live Oak"/>
    <n v="95953"/>
    <n v="39.258746000000002"/>
    <n v="-121.77697000000001"/>
    <n v="0"/>
    <n v="9"/>
    <s v="None"/>
    <x v="0"/>
    <n v="24.81"/>
    <x v="0"/>
    <s v="Yes"/>
    <x v="0"/>
    <n v="69"/>
    <x v="0"/>
    <x v="0"/>
    <x v="0"/>
    <x v="0"/>
    <x v="0"/>
    <x v="0"/>
    <s v="No"/>
    <x v="1"/>
    <x v="1"/>
    <s v="No"/>
    <x v="2"/>
    <n v="66.25"/>
    <n v="620.54999999999995"/>
    <n v="0"/>
    <n v="10"/>
    <n v="223.29"/>
    <n v="853.84"/>
    <x v="1"/>
    <x v="2"/>
    <x v="3"/>
    <x v="0"/>
    <x v="4"/>
    <n v="1"/>
    <x v="0"/>
  </r>
  <r>
    <s v="5175-AOBHI"/>
    <x v="0"/>
    <n v="48"/>
    <s v="No"/>
    <n v="0"/>
    <s v="Hamilton City"/>
    <n v="95951"/>
    <n v="39.732767000000003"/>
    <n v="-122.042298"/>
    <n v="0"/>
    <n v="4"/>
    <s v="None"/>
    <x v="0"/>
    <n v="15.07"/>
    <x v="0"/>
    <s v="Yes"/>
    <x v="0"/>
    <n v="16"/>
    <x v="0"/>
    <x v="1"/>
    <x v="0"/>
    <x v="1"/>
    <x v="1"/>
    <x v="0"/>
    <s v="No"/>
    <x v="0"/>
    <x v="1"/>
    <s v="Yes"/>
    <x v="2"/>
    <n v="46"/>
    <n v="193.6"/>
    <n v="0"/>
    <n v="0"/>
    <n v="60.28"/>
    <n v="253.88"/>
    <x v="1"/>
    <x v="2"/>
    <x v="17"/>
    <x v="0"/>
    <x v="1"/>
    <n v="1"/>
    <x v="3"/>
  </r>
  <r>
    <s v="5175-WLYXL"/>
    <x v="1"/>
    <n v="56"/>
    <s v="No"/>
    <n v="0"/>
    <s v="Fallbrook"/>
    <n v="92028"/>
    <n v="33.362575"/>
    <n v="-117.299644"/>
    <n v="0"/>
    <n v="22"/>
    <s v="Offer D"/>
    <x v="0"/>
    <n v="30.35"/>
    <x v="1"/>
    <s v="Yes"/>
    <x v="1"/>
    <n v="10"/>
    <x v="0"/>
    <x v="0"/>
    <x v="0"/>
    <x v="1"/>
    <x v="1"/>
    <x v="0"/>
    <s v="No"/>
    <x v="1"/>
    <x v="1"/>
    <s v="Yes"/>
    <x v="0"/>
    <n v="78.849999999999994"/>
    <n v="1600.25"/>
    <n v="0"/>
    <n v="50"/>
    <n v="667.7"/>
    <n v="2317.9499999999998"/>
    <x v="0"/>
    <x v="0"/>
    <x v="0"/>
    <x v="1"/>
    <x v="2"/>
    <n v="0"/>
    <x v="0"/>
  </r>
  <r>
    <s v="5176-LDKUH"/>
    <x v="0"/>
    <n v="64"/>
    <s v="No"/>
    <n v="0"/>
    <s v="San Francisco"/>
    <n v="94114"/>
    <n v="37.758085000000001"/>
    <n v="-122.43480099999999"/>
    <n v="0"/>
    <n v="48"/>
    <s v="None"/>
    <x v="0"/>
    <n v="41.26"/>
    <x v="0"/>
    <s v="Yes"/>
    <x v="1"/>
    <n v="23"/>
    <x v="0"/>
    <x v="0"/>
    <x v="0"/>
    <x v="1"/>
    <x v="1"/>
    <x v="0"/>
    <s v="No"/>
    <x v="0"/>
    <x v="0"/>
    <s v="No"/>
    <x v="1"/>
    <n v="75.150000000000006"/>
    <n v="3772.65"/>
    <n v="0"/>
    <n v="0"/>
    <n v="1980.48"/>
    <n v="5753.13"/>
    <x v="0"/>
    <x v="0"/>
    <x v="0"/>
    <x v="3"/>
    <x v="3"/>
    <n v="0"/>
    <x v="0"/>
  </r>
  <r>
    <s v="5176-LMJXE"/>
    <x v="0"/>
    <n v="34"/>
    <s v="No"/>
    <n v="0"/>
    <s v="San Diego"/>
    <n v="92114"/>
    <n v="32.707892000000001"/>
    <n v="-117.05512"/>
    <n v="0"/>
    <n v="47"/>
    <s v="None"/>
    <x v="0"/>
    <n v="44.69"/>
    <x v="0"/>
    <s v="No"/>
    <x v="3"/>
    <m/>
    <x v="2"/>
    <x v="2"/>
    <x v="2"/>
    <x v="2"/>
    <x v="2"/>
    <x v="2"/>
    <m/>
    <x v="2"/>
    <x v="2"/>
    <s v="Yes"/>
    <x v="0"/>
    <n v="20.55"/>
    <n v="945.7"/>
    <n v="0"/>
    <n v="0"/>
    <n v="2100.4299999999998"/>
    <n v="3046.13"/>
    <x v="0"/>
    <x v="0"/>
    <x v="0"/>
    <x v="3"/>
    <x v="0"/>
    <n v="0"/>
    <x v="1"/>
  </r>
  <r>
    <s v="5176-OLSKT"/>
    <x v="0"/>
    <n v="49"/>
    <s v="Yes"/>
    <n v="0"/>
    <s v="Sloughhouse"/>
    <n v="95683"/>
    <n v="38.470422999999997"/>
    <n v="-121.114897"/>
    <n v="5"/>
    <n v="66"/>
    <s v="Offer A"/>
    <x v="0"/>
    <n v="44.4"/>
    <x v="1"/>
    <s v="Yes"/>
    <x v="2"/>
    <n v="11"/>
    <x v="1"/>
    <x v="0"/>
    <x v="1"/>
    <x v="1"/>
    <x v="1"/>
    <x v="0"/>
    <s v="No"/>
    <x v="1"/>
    <x v="2"/>
    <s v="No"/>
    <x v="1"/>
    <n v="66.900000000000006"/>
    <n v="4370.25"/>
    <n v="0"/>
    <n v="70"/>
    <n v="2930.4"/>
    <n v="7370.65"/>
    <x v="0"/>
    <x v="0"/>
    <x v="0"/>
    <x v="2"/>
    <x v="1"/>
    <n v="0"/>
    <x v="0"/>
  </r>
  <r>
    <s v="5177-RVZNU"/>
    <x v="0"/>
    <n v="28"/>
    <s v="No"/>
    <n v="3"/>
    <s v="Redding"/>
    <n v="96002"/>
    <n v="40.527833999999999"/>
    <n v="-122.318749"/>
    <n v="0"/>
    <n v="37"/>
    <s v="None"/>
    <x v="0"/>
    <n v="10.23"/>
    <x v="0"/>
    <s v="No"/>
    <x v="3"/>
    <m/>
    <x v="2"/>
    <x v="2"/>
    <x v="2"/>
    <x v="2"/>
    <x v="2"/>
    <x v="2"/>
    <m/>
    <x v="2"/>
    <x v="0"/>
    <s v="No"/>
    <x v="1"/>
    <n v="20.3"/>
    <n v="755.4"/>
    <n v="0"/>
    <n v="0"/>
    <n v="378.51"/>
    <n v="1133.9100000000001"/>
    <x v="0"/>
    <x v="0"/>
    <x v="0"/>
    <x v="3"/>
    <x v="4"/>
    <n v="0"/>
    <x v="1"/>
  </r>
  <r>
    <s v="5178-LMXOP"/>
    <x v="1"/>
    <n v="71"/>
    <s v="Yes"/>
    <n v="0"/>
    <s v="Gardena"/>
    <n v="90248"/>
    <n v="33.876482000000003"/>
    <n v="-118.284077"/>
    <n v="1"/>
    <n v="1"/>
    <s v="None"/>
    <x v="0"/>
    <n v="4.8899999999999997"/>
    <x v="1"/>
    <s v="Yes"/>
    <x v="1"/>
    <n v="11"/>
    <x v="0"/>
    <x v="1"/>
    <x v="0"/>
    <x v="1"/>
    <x v="0"/>
    <x v="1"/>
    <s v="No"/>
    <x v="0"/>
    <x v="1"/>
    <s v="Yes"/>
    <x v="1"/>
    <n v="95.1"/>
    <n v="95.1"/>
    <n v="0"/>
    <n v="0"/>
    <n v="4.8899999999999997"/>
    <n v="99.99"/>
    <x v="1"/>
    <x v="4"/>
    <x v="16"/>
    <x v="0"/>
    <x v="3"/>
    <n v="1"/>
    <x v="2"/>
  </r>
  <r>
    <s v="5180-UCIIQ"/>
    <x v="1"/>
    <n v="80"/>
    <s v="Yes"/>
    <n v="2"/>
    <s v="Lucerne"/>
    <n v="95458"/>
    <n v="39.141933999999999"/>
    <n v="-122.770679"/>
    <n v="5"/>
    <n v="22"/>
    <s v="None"/>
    <x v="1"/>
    <m/>
    <x v="2"/>
    <s v="Yes"/>
    <x v="0"/>
    <n v="18"/>
    <x v="1"/>
    <x v="1"/>
    <x v="0"/>
    <x v="1"/>
    <x v="1"/>
    <x v="1"/>
    <s v="No"/>
    <x v="0"/>
    <x v="1"/>
    <s v="No"/>
    <x v="2"/>
    <n v="40.049999999999997"/>
    <n v="880.2"/>
    <n v="0"/>
    <n v="0"/>
    <n v="0"/>
    <n v="880.2"/>
    <x v="1"/>
    <x v="3"/>
    <x v="14"/>
    <x v="1"/>
    <x v="3"/>
    <n v="1"/>
    <x v="3"/>
  </r>
  <r>
    <s v="5181-OABFK"/>
    <x v="0"/>
    <n v="59"/>
    <s v="Yes"/>
    <n v="3"/>
    <s v="Rescue"/>
    <n v="95672"/>
    <n v="38.724322000000001"/>
    <n v="-120.991237"/>
    <n v="7"/>
    <n v="56"/>
    <s v="None"/>
    <x v="0"/>
    <n v="18.989999999999998"/>
    <x v="0"/>
    <s v="Yes"/>
    <x v="0"/>
    <n v="53"/>
    <x v="1"/>
    <x v="0"/>
    <x v="1"/>
    <x v="1"/>
    <x v="1"/>
    <x v="0"/>
    <s v="No"/>
    <x v="0"/>
    <x v="2"/>
    <s v="Yes"/>
    <x v="0"/>
    <n v="61.3"/>
    <n v="3346.8"/>
    <n v="0"/>
    <n v="0"/>
    <n v="1063.44"/>
    <n v="4410.24"/>
    <x v="0"/>
    <x v="0"/>
    <x v="0"/>
    <x v="2"/>
    <x v="2"/>
    <n v="0"/>
    <x v="0"/>
  </r>
  <r>
    <s v="5183-KLYEM"/>
    <x v="0"/>
    <n v="30"/>
    <s v="No"/>
    <n v="0"/>
    <s v="El Cerrito"/>
    <n v="94530"/>
    <n v="37.924838000000001"/>
    <n v="-122.289145"/>
    <n v="0"/>
    <n v="72"/>
    <s v="Offer A"/>
    <x v="0"/>
    <n v="35.24"/>
    <x v="1"/>
    <s v="Yes"/>
    <x v="1"/>
    <n v="42"/>
    <x v="1"/>
    <x v="0"/>
    <x v="1"/>
    <x v="0"/>
    <x v="0"/>
    <x v="1"/>
    <s v="Yes"/>
    <x v="0"/>
    <x v="2"/>
    <s v="Yes"/>
    <x v="0"/>
    <n v="112.75"/>
    <n v="8192.6"/>
    <n v="0"/>
    <n v="0"/>
    <n v="2537.2800000000002"/>
    <n v="10729.88"/>
    <x v="0"/>
    <x v="0"/>
    <x v="0"/>
    <x v="2"/>
    <x v="0"/>
    <n v="0"/>
    <x v="2"/>
  </r>
  <r>
    <s v="5183-SNMJQ"/>
    <x v="1"/>
    <n v="32"/>
    <s v="No"/>
    <n v="0"/>
    <s v="Frazier Park"/>
    <n v="93225"/>
    <n v="34.827661999999997"/>
    <n v="-118.999073"/>
    <n v="0"/>
    <n v="10"/>
    <s v="Offer D"/>
    <x v="0"/>
    <n v="45.69"/>
    <x v="0"/>
    <s v="Yes"/>
    <x v="1"/>
    <n v="11"/>
    <x v="0"/>
    <x v="1"/>
    <x v="0"/>
    <x v="0"/>
    <x v="0"/>
    <x v="1"/>
    <s v="Yes"/>
    <x v="0"/>
    <x v="1"/>
    <s v="Yes"/>
    <x v="0"/>
    <n v="95.1"/>
    <n v="865.1"/>
    <n v="43.25"/>
    <n v="0"/>
    <n v="456.9"/>
    <n v="1278.75"/>
    <x v="0"/>
    <x v="0"/>
    <x v="0"/>
    <x v="0"/>
    <x v="0"/>
    <n v="0"/>
    <x v="2"/>
  </r>
  <r>
    <s v="5186-EJEGL"/>
    <x v="1"/>
    <n v="24"/>
    <s v="No"/>
    <n v="0"/>
    <s v="Escondido"/>
    <n v="92026"/>
    <n v="33.21846"/>
    <n v="-117.116916"/>
    <n v="0"/>
    <n v="9"/>
    <s v="None"/>
    <x v="0"/>
    <n v="34.43"/>
    <x v="0"/>
    <s v="Yes"/>
    <x v="2"/>
    <n v="51"/>
    <x v="1"/>
    <x v="1"/>
    <x v="1"/>
    <x v="0"/>
    <x v="0"/>
    <x v="0"/>
    <s v="Yes"/>
    <x v="0"/>
    <x v="1"/>
    <s v="Yes"/>
    <x v="0"/>
    <n v="69.5"/>
    <n v="653.25"/>
    <n v="0"/>
    <n v="0"/>
    <n v="309.87"/>
    <n v="963.12"/>
    <x v="0"/>
    <x v="0"/>
    <x v="0"/>
    <x v="0"/>
    <x v="4"/>
    <n v="0"/>
    <x v="0"/>
  </r>
  <r>
    <s v="5186-PEIZU"/>
    <x v="0"/>
    <n v="31"/>
    <s v="No"/>
    <n v="0"/>
    <s v="San Francisco"/>
    <n v="94124"/>
    <n v="37.731504999999999"/>
    <n v="-122.38453199999999"/>
    <n v="0"/>
    <n v="35"/>
    <s v="None"/>
    <x v="0"/>
    <n v="37.81"/>
    <x v="0"/>
    <s v="No"/>
    <x v="3"/>
    <m/>
    <x v="2"/>
    <x v="2"/>
    <x v="2"/>
    <x v="2"/>
    <x v="2"/>
    <x v="2"/>
    <m/>
    <x v="2"/>
    <x v="1"/>
    <s v="No"/>
    <x v="1"/>
    <n v="19.25"/>
    <n v="617.65"/>
    <n v="0"/>
    <n v="0"/>
    <n v="1323.35"/>
    <n v="1941"/>
    <x v="0"/>
    <x v="0"/>
    <x v="0"/>
    <x v="3"/>
    <x v="0"/>
    <n v="0"/>
    <x v="1"/>
  </r>
  <r>
    <s v="5186-SAMNZ"/>
    <x v="1"/>
    <n v="75"/>
    <s v="No"/>
    <n v="0"/>
    <s v="Marina"/>
    <n v="93933"/>
    <n v="36.689582000000001"/>
    <n v="-121.758398"/>
    <n v="0"/>
    <n v="1"/>
    <s v="None"/>
    <x v="0"/>
    <n v="41.2"/>
    <x v="0"/>
    <s v="Yes"/>
    <x v="1"/>
    <n v="15"/>
    <x v="0"/>
    <x v="1"/>
    <x v="0"/>
    <x v="1"/>
    <x v="1"/>
    <x v="0"/>
    <s v="No"/>
    <x v="1"/>
    <x v="1"/>
    <s v="Yes"/>
    <x v="1"/>
    <n v="69.5"/>
    <n v="69.5"/>
    <n v="0"/>
    <n v="80"/>
    <n v="41.2"/>
    <n v="190.7"/>
    <x v="1"/>
    <x v="4"/>
    <x v="16"/>
    <x v="0"/>
    <x v="3"/>
    <n v="1"/>
    <x v="0"/>
  </r>
  <r>
    <s v="5188-HGMLP"/>
    <x v="1"/>
    <n v="73"/>
    <s v="Yes"/>
    <n v="0"/>
    <s v="Middletown"/>
    <n v="95461"/>
    <n v="38.787446000000003"/>
    <n v="-122.58674999999999"/>
    <n v="10"/>
    <n v="54"/>
    <s v="None"/>
    <x v="0"/>
    <n v="35.159999999999997"/>
    <x v="1"/>
    <s v="Yes"/>
    <x v="1"/>
    <n v="5"/>
    <x v="0"/>
    <x v="1"/>
    <x v="0"/>
    <x v="1"/>
    <x v="1"/>
    <x v="0"/>
    <s v="No"/>
    <x v="0"/>
    <x v="1"/>
    <s v="No"/>
    <x v="1"/>
    <n v="74"/>
    <n v="3919.15"/>
    <n v="0"/>
    <n v="0"/>
    <n v="1898.64"/>
    <n v="5817.79"/>
    <x v="0"/>
    <x v="0"/>
    <x v="0"/>
    <x v="2"/>
    <x v="3"/>
    <n v="0"/>
    <x v="0"/>
  </r>
  <r>
    <s v="5192-EBGOV"/>
    <x v="0"/>
    <n v="68"/>
    <s v="No"/>
    <n v="0"/>
    <s v="Brea"/>
    <n v="92823"/>
    <n v="33.924143000000001"/>
    <n v="-117.79387"/>
    <n v="0"/>
    <n v="1"/>
    <s v="None"/>
    <x v="0"/>
    <n v="45.81"/>
    <x v="1"/>
    <s v="Yes"/>
    <x v="1"/>
    <n v="21"/>
    <x v="0"/>
    <x v="1"/>
    <x v="0"/>
    <x v="1"/>
    <x v="0"/>
    <x v="0"/>
    <s v="No"/>
    <x v="0"/>
    <x v="1"/>
    <s v="Yes"/>
    <x v="1"/>
    <n v="85.7"/>
    <n v="85.7"/>
    <n v="0"/>
    <n v="0"/>
    <n v="45.81"/>
    <n v="131.51"/>
    <x v="1"/>
    <x v="1"/>
    <x v="1"/>
    <x v="0"/>
    <x v="3"/>
    <n v="1"/>
    <x v="0"/>
  </r>
  <r>
    <s v="5193-QLVZB"/>
    <x v="1"/>
    <n v="52"/>
    <s v="No"/>
    <n v="0"/>
    <s v="Bieber"/>
    <n v="96009"/>
    <n v="41.083463999999999"/>
    <n v="-121.107929"/>
    <n v="0"/>
    <n v="63"/>
    <s v="Offer B"/>
    <x v="0"/>
    <n v="48.75"/>
    <x v="1"/>
    <s v="Yes"/>
    <x v="1"/>
    <n v="21"/>
    <x v="0"/>
    <x v="0"/>
    <x v="1"/>
    <x v="1"/>
    <x v="0"/>
    <x v="1"/>
    <s v="Yes"/>
    <x v="0"/>
    <x v="2"/>
    <s v="Yes"/>
    <x v="1"/>
    <n v="104.75"/>
    <n v="6536.5"/>
    <n v="0"/>
    <n v="0"/>
    <n v="3071.25"/>
    <n v="9607.75"/>
    <x v="0"/>
    <x v="0"/>
    <x v="0"/>
    <x v="2"/>
    <x v="2"/>
    <n v="0"/>
    <x v="2"/>
  </r>
  <r>
    <s v="5195-KPUNQ"/>
    <x v="0"/>
    <n v="72"/>
    <s v="No"/>
    <n v="0"/>
    <s v="Lakehead"/>
    <n v="96051"/>
    <n v="40.883853000000002"/>
    <n v="-122.41825799999999"/>
    <n v="0"/>
    <n v="53"/>
    <s v="Offer B"/>
    <x v="0"/>
    <n v="34.58"/>
    <x v="0"/>
    <s v="Yes"/>
    <x v="1"/>
    <n v="28"/>
    <x v="1"/>
    <x v="0"/>
    <x v="0"/>
    <x v="0"/>
    <x v="1"/>
    <x v="1"/>
    <s v="Yes"/>
    <x v="0"/>
    <x v="0"/>
    <s v="Yes"/>
    <x v="0"/>
    <n v="96.75"/>
    <n v="5206.55"/>
    <n v="0"/>
    <n v="0"/>
    <n v="1832.74"/>
    <n v="7039.29"/>
    <x v="0"/>
    <x v="0"/>
    <x v="0"/>
    <x v="2"/>
    <x v="3"/>
    <n v="0"/>
    <x v="2"/>
  </r>
  <r>
    <s v="5196-SGOAK"/>
    <x v="0"/>
    <n v="39"/>
    <s v="No"/>
    <n v="0"/>
    <s v="Caliente"/>
    <n v="93518"/>
    <n v="35.358953"/>
    <n v="-118.527064"/>
    <n v="0"/>
    <n v="1"/>
    <s v="Offer E"/>
    <x v="0"/>
    <n v="9.0500000000000007"/>
    <x v="0"/>
    <s v="Yes"/>
    <x v="1"/>
    <n v="21"/>
    <x v="0"/>
    <x v="0"/>
    <x v="0"/>
    <x v="1"/>
    <x v="1"/>
    <x v="0"/>
    <s v="No"/>
    <x v="0"/>
    <x v="1"/>
    <s v="Yes"/>
    <x v="1"/>
    <n v="75.7"/>
    <n v="75.7"/>
    <n v="0"/>
    <n v="0"/>
    <n v="9.0500000000000007"/>
    <n v="84.75"/>
    <x v="1"/>
    <x v="5"/>
    <x v="9"/>
    <x v="0"/>
    <x v="0"/>
    <n v="1"/>
    <x v="0"/>
  </r>
  <r>
    <s v="5196-WPYOW"/>
    <x v="1"/>
    <n v="43"/>
    <s v="Yes"/>
    <n v="2"/>
    <s v="Paso Robles"/>
    <n v="93446"/>
    <n v="35.634222000000001"/>
    <n v="-120.728341"/>
    <n v="1"/>
    <n v="67"/>
    <s v="None"/>
    <x v="0"/>
    <n v="6.53"/>
    <x v="0"/>
    <s v="Yes"/>
    <x v="0"/>
    <n v="19"/>
    <x v="1"/>
    <x v="0"/>
    <x v="0"/>
    <x v="0"/>
    <x v="1"/>
    <x v="0"/>
    <s v="No"/>
    <x v="0"/>
    <x v="0"/>
    <s v="No"/>
    <x v="0"/>
    <n v="60.05"/>
    <n v="3994.05"/>
    <n v="0"/>
    <n v="0"/>
    <n v="437.51"/>
    <n v="4431.5600000000004"/>
    <x v="0"/>
    <x v="0"/>
    <x v="0"/>
    <x v="2"/>
    <x v="1"/>
    <n v="0"/>
    <x v="0"/>
  </r>
  <r>
    <s v="5197-LQXXH"/>
    <x v="0"/>
    <n v="56"/>
    <s v="Yes"/>
    <n v="0"/>
    <s v="Taylorsville"/>
    <n v="95983"/>
    <n v="40.053683999999997"/>
    <n v="-120.743116"/>
    <n v="9"/>
    <n v="71"/>
    <s v="None"/>
    <x v="0"/>
    <n v="13.41"/>
    <x v="1"/>
    <s v="Yes"/>
    <x v="2"/>
    <n v="18"/>
    <x v="0"/>
    <x v="0"/>
    <x v="1"/>
    <x v="0"/>
    <x v="0"/>
    <x v="1"/>
    <s v="Yes"/>
    <x v="0"/>
    <x v="2"/>
    <s v="Yes"/>
    <x v="0"/>
    <n v="83.3"/>
    <n v="5894.5"/>
    <n v="37.44"/>
    <n v="0"/>
    <n v="952.11"/>
    <n v="6809.17"/>
    <x v="0"/>
    <x v="0"/>
    <x v="0"/>
    <x v="2"/>
    <x v="2"/>
    <n v="0"/>
    <x v="0"/>
  </r>
  <r>
    <s v="5197-PYEPU"/>
    <x v="0"/>
    <n v="21"/>
    <s v="Yes"/>
    <n v="3"/>
    <s v="Edwards"/>
    <n v="93523"/>
    <n v="34.966777"/>
    <n v="-117.961179"/>
    <n v="5"/>
    <n v="42"/>
    <s v="Offer B"/>
    <x v="0"/>
    <n v="6.37"/>
    <x v="1"/>
    <s v="Yes"/>
    <x v="1"/>
    <n v="69"/>
    <x v="1"/>
    <x v="0"/>
    <x v="0"/>
    <x v="1"/>
    <x v="0"/>
    <x v="0"/>
    <s v="No"/>
    <x v="1"/>
    <x v="0"/>
    <s v="Yes"/>
    <x v="0"/>
    <n v="94.45"/>
    <n v="3923.8"/>
    <n v="0"/>
    <n v="140"/>
    <n v="267.54000000000002"/>
    <n v="4331.34"/>
    <x v="0"/>
    <x v="0"/>
    <x v="0"/>
    <x v="3"/>
    <x v="4"/>
    <n v="0"/>
    <x v="2"/>
  </r>
  <r>
    <s v="5197-YPYBZ"/>
    <x v="0"/>
    <n v="39"/>
    <s v="Yes"/>
    <n v="2"/>
    <s v="Laguna Niguel"/>
    <n v="92677"/>
    <n v="33.529046999999998"/>
    <n v="-117.70117500000001"/>
    <n v="4"/>
    <n v="12"/>
    <s v="None"/>
    <x v="0"/>
    <n v="39.590000000000003"/>
    <x v="1"/>
    <s v="No"/>
    <x v="3"/>
    <m/>
    <x v="2"/>
    <x v="2"/>
    <x v="2"/>
    <x v="2"/>
    <x v="2"/>
    <x v="2"/>
    <m/>
    <x v="2"/>
    <x v="2"/>
    <s v="No"/>
    <x v="0"/>
    <n v="25.25"/>
    <n v="274.7"/>
    <n v="0"/>
    <n v="0"/>
    <n v="475.08"/>
    <n v="749.78"/>
    <x v="0"/>
    <x v="0"/>
    <x v="0"/>
    <x v="0"/>
    <x v="0"/>
    <n v="0"/>
    <x v="1"/>
  </r>
  <r>
    <s v="5198-EFNBM"/>
    <x v="1"/>
    <n v="66"/>
    <s v="Yes"/>
    <n v="0"/>
    <s v="Kingsburg"/>
    <n v="93631"/>
    <n v="36.478239000000002"/>
    <n v="-119.52137"/>
    <n v="10"/>
    <n v="57"/>
    <s v="None"/>
    <x v="0"/>
    <n v="46.62"/>
    <x v="0"/>
    <s v="Yes"/>
    <x v="1"/>
    <n v="4"/>
    <x v="0"/>
    <x v="0"/>
    <x v="1"/>
    <x v="1"/>
    <x v="0"/>
    <x v="0"/>
    <s v="No"/>
    <x v="0"/>
    <x v="0"/>
    <s v="Yes"/>
    <x v="1"/>
    <n v="90.65"/>
    <n v="5199.8"/>
    <n v="0"/>
    <n v="0"/>
    <n v="2657.34"/>
    <n v="7857.14"/>
    <x v="0"/>
    <x v="0"/>
    <x v="0"/>
    <x v="2"/>
    <x v="3"/>
    <n v="0"/>
    <x v="2"/>
  </r>
  <r>
    <s v="5198-HQAEN"/>
    <x v="1"/>
    <n v="50"/>
    <s v="Yes"/>
    <n v="3"/>
    <s v="Fremont"/>
    <n v="94538"/>
    <n v="37.505768000000003"/>
    <n v="-121.96247200000001"/>
    <n v="5"/>
    <n v="35"/>
    <s v="Offer C"/>
    <x v="0"/>
    <n v="1.53"/>
    <x v="0"/>
    <s v="Yes"/>
    <x v="1"/>
    <n v="57"/>
    <x v="0"/>
    <x v="0"/>
    <x v="0"/>
    <x v="0"/>
    <x v="0"/>
    <x v="0"/>
    <s v="No"/>
    <x v="0"/>
    <x v="0"/>
    <s v="Yes"/>
    <x v="1"/>
    <n v="89.7"/>
    <n v="3165.6"/>
    <n v="0"/>
    <n v="0"/>
    <n v="53.55"/>
    <n v="3219.15"/>
    <x v="0"/>
    <x v="0"/>
    <x v="0"/>
    <x v="3"/>
    <x v="2"/>
    <n v="0"/>
    <x v="0"/>
  </r>
  <r>
    <s v="5199-FPUSP"/>
    <x v="1"/>
    <n v="64"/>
    <s v="No"/>
    <n v="2"/>
    <s v="Esparto"/>
    <n v="95627"/>
    <n v="38.834468999999999"/>
    <n v="-122.12719300000001"/>
    <n v="0"/>
    <n v="33"/>
    <s v="None"/>
    <x v="1"/>
    <m/>
    <x v="2"/>
    <s v="Yes"/>
    <x v="0"/>
    <n v="12"/>
    <x v="1"/>
    <x v="1"/>
    <x v="0"/>
    <x v="0"/>
    <x v="1"/>
    <x v="0"/>
    <s v="No"/>
    <x v="0"/>
    <x v="0"/>
    <s v="No"/>
    <x v="0"/>
    <n v="34.049999999999997"/>
    <n v="1113.95"/>
    <n v="0"/>
    <n v="0"/>
    <n v="0"/>
    <n v="1113.95"/>
    <x v="0"/>
    <x v="0"/>
    <x v="0"/>
    <x v="3"/>
    <x v="3"/>
    <n v="0"/>
    <x v="3"/>
  </r>
  <r>
    <s v="5201-CBWYG"/>
    <x v="1"/>
    <n v="60"/>
    <s v="Yes"/>
    <n v="1"/>
    <s v="Salton City"/>
    <n v="92275"/>
    <n v="33.281559999999999"/>
    <n v="-115.955541"/>
    <n v="1"/>
    <n v="62"/>
    <s v="None"/>
    <x v="0"/>
    <n v="16.48"/>
    <x v="1"/>
    <s v="No"/>
    <x v="3"/>
    <m/>
    <x v="2"/>
    <x v="2"/>
    <x v="2"/>
    <x v="2"/>
    <x v="2"/>
    <x v="2"/>
    <m/>
    <x v="2"/>
    <x v="0"/>
    <s v="No"/>
    <x v="1"/>
    <n v="24.8"/>
    <n v="1476.25"/>
    <n v="0"/>
    <n v="0"/>
    <n v="1021.76"/>
    <n v="2498.0100000000002"/>
    <x v="0"/>
    <x v="0"/>
    <x v="0"/>
    <x v="2"/>
    <x v="3"/>
    <n v="0"/>
    <x v="1"/>
  </r>
  <r>
    <s v="5201-FRKKS"/>
    <x v="1"/>
    <n v="53"/>
    <s v="No"/>
    <n v="0"/>
    <s v="Winnetka"/>
    <n v="91306"/>
    <n v="34.209532000000003"/>
    <n v="-118.577563"/>
    <n v="0"/>
    <n v="25"/>
    <s v="Offer C"/>
    <x v="0"/>
    <n v="17.3"/>
    <x v="0"/>
    <s v="Yes"/>
    <x v="1"/>
    <n v="26"/>
    <x v="1"/>
    <x v="1"/>
    <x v="0"/>
    <x v="1"/>
    <x v="1"/>
    <x v="0"/>
    <s v="No"/>
    <x v="0"/>
    <x v="1"/>
    <s v="No"/>
    <x v="1"/>
    <n v="74.3"/>
    <n v="1952.25"/>
    <n v="40.54"/>
    <n v="0"/>
    <n v="432.5"/>
    <n v="2344.21"/>
    <x v="0"/>
    <x v="0"/>
    <x v="0"/>
    <x v="3"/>
    <x v="2"/>
    <n v="0"/>
    <x v="0"/>
  </r>
  <r>
    <s v="5201-USSQZ"/>
    <x v="0"/>
    <n v="56"/>
    <s v="Yes"/>
    <n v="0"/>
    <s v="Monte Rio"/>
    <n v="95462"/>
    <n v="38.471049000000001"/>
    <n v="-123.01554899999999"/>
    <n v="1"/>
    <n v="26"/>
    <s v="None"/>
    <x v="0"/>
    <n v="42.26"/>
    <x v="0"/>
    <s v="Yes"/>
    <x v="1"/>
    <n v="2"/>
    <x v="0"/>
    <x v="1"/>
    <x v="0"/>
    <x v="0"/>
    <x v="1"/>
    <x v="1"/>
    <s v="Yes"/>
    <x v="0"/>
    <x v="1"/>
    <s v="No"/>
    <x v="0"/>
    <n v="85.9"/>
    <n v="2196.4499999999998"/>
    <n v="0"/>
    <n v="0"/>
    <n v="1098.76"/>
    <n v="3295.21"/>
    <x v="0"/>
    <x v="0"/>
    <x v="0"/>
    <x v="3"/>
    <x v="2"/>
    <n v="0"/>
    <x v="0"/>
  </r>
  <r>
    <s v="5202-IVJNU"/>
    <x v="0"/>
    <n v="56"/>
    <s v="No"/>
    <n v="2"/>
    <s v="Crockett"/>
    <n v="94525"/>
    <n v="38.049292000000001"/>
    <n v="-122.228415"/>
    <n v="0"/>
    <n v="39"/>
    <s v="None"/>
    <x v="1"/>
    <m/>
    <x v="2"/>
    <s v="Yes"/>
    <x v="2"/>
    <n v="24"/>
    <x v="0"/>
    <x v="1"/>
    <x v="1"/>
    <x v="1"/>
    <x v="1"/>
    <x v="0"/>
    <s v="No"/>
    <x v="1"/>
    <x v="1"/>
    <s v="No"/>
    <x v="0"/>
    <n v="30.1"/>
    <n v="1131.3"/>
    <n v="0"/>
    <n v="150"/>
    <n v="0"/>
    <n v="1281.3"/>
    <x v="1"/>
    <x v="2"/>
    <x v="3"/>
    <x v="3"/>
    <x v="2"/>
    <n v="1"/>
    <x v="3"/>
  </r>
  <r>
    <s v="5203-XEHAX"/>
    <x v="0"/>
    <n v="55"/>
    <s v="No"/>
    <n v="0"/>
    <s v="Macdoel"/>
    <n v="96058"/>
    <n v="41.769708999999999"/>
    <n v="-121.92063"/>
    <n v="0"/>
    <n v="34"/>
    <s v="None"/>
    <x v="0"/>
    <n v="45.56"/>
    <x v="0"/>
    <s v="Yes"/>
    <x v="2"/>
    <n v="7"/>
    <x v="1"/>
    <x v="0"/>
    <x v="0"/>
    <x v="1"/>
    <x v="1"/>
    <x v="1"/>
    <s v="Yes"/>
    <x v="0"/>
    <x v="0"/>
    <s v="No"/>
    <x v="1"/>
    <n v="64.349999999999994"/>
    <n v="2053.0500000000002"/>
    <n v="46.39"/>
    <n v="0"/>
    <n v="1549.04"/>
    <n v="3555.7"/>
    <x v="0"/>
    <x v="0"/>
    <x v="0"/>
    <x v="3"/>
    <x v="2"/>
    <n v="0"/>
    <x v="0"/>
  </r>
  <r>
    <s v="5204-HMGYF"/>
    <x v="0"/>
    <n v="32"/>
    <s v="Yes"/>
    <n v="2"/>
    <s v="La Crescenta"/>
    <n v="91214"/>
    <n v="34.239635999999997"/>
    <n v="-118.245259"/>
    <n v="4"/>
    <n v="49"/>
    <s v="None"/>
    <x v="0"/>
    <n v="33.07"/>
    <x v="0"/>
    <s v="Yes"/>
    <x v="2"/>
    <n v="23"/>
    <x v="1"/>
    <x v="0"/>
    <x v="1"/>
    <x v="0"/>
    <x v="0"/>
    <x v="1"/>
    <s v="Yes"/>
    <x v="0"/>
    <x v="0"/>
    <s v="Yes"/>
    <x v="0"/>
    <n v="87.2"/>
    <n v="4345"/>
    <n v="0"/>
    <n v="0"/>
    <n v="1620.43"/>
    <n v="5965.43"/>
    <x v="0"/>
    <x v="0"/>
    <x v="0"/>
    <x v="2"/>
    <x v="0"/>
    <n v="0"/>
    <x v="0"/>
  </r>
  <r>
    <s v="5204-QZXPU"/>
    <x v="1"/>
    <n v="50"/>
    <s v="No"/>
    <n v="0"/>
    <s v="Glendale"/>
    <n v="91205"/>
    <n v="34.136580000000002"/>
    <n v="-118.245839"/>
    <n v="0"/>
    <n v="19"/>
    <s v="None"/>
    <x v="1"/>
    <m/>
    <x v="2"/>
    <s v="Yes"/>
    <x v="2"/>
    <n v="21"/>
    <x v="0"/>
    <x v="1"/>
    <x v="1"/>
    <x v="1"/>
    <x v="0"/>
    <x v="0"/>
    <s v="No"/>
    <x v="0"/>
    <x v="1"/>
    <s v="Yes"/>
    <x v="1"/>
    <n v="39.65"/>
    <n v="733.35"/>
    <n v="0"/>
    <n v="0"/>
    <n v="0"/>
    <n v="733.35"/>
    <x v="1"/>
    <x v="1"/>
    <x v="1"/>
    <x v="1"/>
    <x v="2"/>
    <n v="1"/>
    <x v="3"/>
  </r>
  <r>
    <s v="5206-HPJKM"/>
    <x v="1"/>
    <n v="64"/>
    <s v="No"/>
    <n v="0"/>
    <s v="Valencia"/>
    <n v="91354"/>
    <n v="34.457005000000002"/>
    <n v="-118.57372599999999"/>
    <n v="0"/>
    <n v="17"/>
    <s v="None"/>
    <x v="0"/>
    <n v="33.68"/>
    <x v="0"/>
    <s v="Yes"/>
    <x v="2"/>
    <n v="14"/>
    <x v="1"/>
    <x v="0"/>
    <x v="0"/>
    <x v="1"/>
    <x v="1"/>
    <x v="0"/>
    <s v="No"/>
    <x v="0"/>
    <x v="1"/>
    <s v="Yes"/>
    <x v="0"/>
    <n v="55.5"/>
    <n v="934.15"/>
    <n v="0"/>
    <n v="0"/>
    <n v="572.55999999999995"/>
    <n v="1506.71"/>
    <x v="0"/>
    <x v="0"/>
    <x v="0"/>
    <x v="1"/>
    <x v="3"/>
    <n v="0"/>
    <x v="3"/>
  </r>
  <r>
    <s v="5206-XZZQI"/>
    <x v="1"/>
    <n v="56"/>
    <s v="No"/>
    <n v="0"/>
    <s v="Orange"/>
    <n v="92867"/>
    <n v="33.81859"/>
    <n v="-117.821288"/>
    <n v="0"/>
    <n v="53"/>
    <s v="Offer B"/>
    <x v="0"/>
    <n v="49.21"/>
    <x v="0"/>
    <s v="Yes"/>
    <x v="1"/>
    <n v="29"/>
    <x v="0"/>
    <x v="0"/>
    <x v="0"/>
    <x v="0"/>
    <x v="1"/>
    <x v="0"/>
    <s v="No"/>
    <x v="1"/>
    <x v="1"/>
    <s v="Yes"/>
    <x v="0"/>
    <n v="80.599999999999994"/>
    <n v="4348.1000000000004"/>
    <n v="39.450000000000003"/>
    <n v="90"/>
    <n v="2608.13"/>
    <n v="7006.78"/>
    <x v="0"/>
    <x v="0"/>
    <x v="0"/>
    <x v="2"/>
    <x v="2"/>
    <n v="0"/>
    <x v="0"/>
  </r>
  <r>
    <s v="5207-PLSTK"/>
    <x v="1"/>
    <n v="32"/>
    <s v="Yes"/>
    <n v="2"/>
    <s v="La Habra"/>
    <n v="90631"/>
    <n v="33.940618999999998"/>
    <n v="-117.9513"/>
    <n v="10"/>
    <n v="1"/>
    <s v="None"/>
    <x v="0"/>
    <n v="26.26"/>
    <x v="0"/>
    <s v="Yes"/>
    <x v="2"/>
    <n v="22"/>
    <x v="1"/>
    <x v="1"/>
    <x v="0"/>
    <x v="1"/>
    <x v="1"/>
    <x v="0"/>
    <s v="No"/>
    <x v="0"/>
    <x v="1"/>
    <s v="Yes"/>
    <x v="0"/>
    <n v="48.75"/>
    <n v="48.75"/>
    <n v="0"/>
    <n v="0"/>
    <n v="26.26"/>
    <n v="75.010000000000005"/>
    <x v="2"/>
    <x v="0"/>
    <x v="0"/>
    <x v="0"/>
    <x v="0"/>
    <n v="0"/>
    <x v="3"/>
  </r>
  <r>
    <s v="5208-FVQKB"/>
    <x v="1"/>
    <n v="41"/>
    <s v="Yes"/>
    <n v="0"/>
    <s v="Lakeshore"/>
    <n v="93634"/>
    <n v="37.290605999999997"/>
    <n v="-119.216328"/>
    <n v="7"/>
    <n v="70"/>
    <s v="Offer A"/>
    <x v="0"/>
    <n v="24.93"/>
    <x v="0"/>
    <s v="Yes"/>
    <x v="2"/>
    <n v="15"/>
    <x v="1"/>
    <x v="0"/>
    <x v="0"/>
    <x v="0"/>
    <x v="1"/>
    <x v="1"/>
    <s v="Yes"/>
    <x v="0"/>
    <x v="2"/>
    <s v="No"/>
    <x v="0"/>
    <n v="67.95"/>
    <n v="4664.1499999999996"/>
    <n v="0"/>
    <n v="0"/>
    <n v="1745.1"/>
    <n v="6409.25"/>
    <x v="0"/>
    <x v="0"/>
    <x v="0"/>
    <x v="2"/>
    <x v="1"/>
    <n v="0"/>
    <x v="0"/>
  </r>
  <r>
    <s v="5208-HFSBT"/>
    <x v="0"/>
    <n v="47"/>
    <s v="No"/>
    <n v="0"/>
    <s v="Challenge"/>
    <n v="95925"/>
    <n v="39.461767999999999"/>
    <n v="-121.195825"/>
    <n v="0"/>
    <n v="2"/>
    <s v="Offer E"/>
    <x v="0"/>
    <n v="42.55"/>
    <x v="0"/>
    <s v="Yes"/>
    <x v="2"/>
    <n v="30"/>
    <x v="0"/>
    <x v="0"/>
    <x v="0"/>
    <x v="0"/>
    <x v="1"/>
    <x v="0"/>
    <s v="No"/>
    <x v="0"/>
    <x v="1"/>
    <s v="Yes"/>
    <x v="0"/>
    <n v="55.05"/>
    <n v="102.75"/>
    <n v="0"/>
    <n v="0"/>
    <n v="85.1"/>
    <n v="187.85"/>
    <x v="1"/>
    <x v="1"/>
    <x v="1"/>
    <x v="0"/>
    <x v="1"/>
    <n v="1"/>
    <x v="3"/>
  </r>
  <r>
    <s v="5213-TWWJU"/>
    <x v="1"/>
    <n v="26"/>
    <s v="No"/>
    <n v="0"/>
    <s v="Richmond"/>
    <n v="94804"/>
    <n v="37.921033999999999"/>
    <n v="-122.341798"/>
    <n v="0"/>
    <n v="28"/>
    <s v="None"/>
    <x v="0"/>
    <n v="45.24"/>
    <x v="0"/>
    <s v="Yes"/>
    <x v="1"/>
    <n v="59"/>
    <x v="0"/>
    <x v="1"/>
    <x v="1"/>
    <x v="0"/>
    <x v="1"/>
    <x v="1"/>
    <s v="Yes"/>
    <x v="0"/>
    <x v="1"/>
    <s v="No"/>
    <x v="1"/>
    <n v="91"/>
    <n v="2626.15"/>
    <n v="0"/>
    <n v="0"/>
    <n v="1266.72"/>
    <n v="3892.87"/>
    <x v="0"/>
    <x v="0"/>
    <x v="0"/>
    <x v="3"/>
    <x v="4"/>
    <n v="0"/>
    <x v="2"/>
  </r>
  <r>
    <s v="5214-CHIWJ"/>
    <x v="1"/>
    <n v="44"/>
    <s v="No"/>
    <n v="0"/>
    <s v="Fresno"/>
    <n v="93728"/>
    <n v="36.757345000000001"/>
    <n v="-119.818274"/>
    <n v="0"/>
    <n v="27"/>
    <s v="None"/>
    <x v="0"/>
    <n v="21.66"/>
    <x v="0"/>
    <s v="No"/>
    <x v="3"/>
    <m/>
    <x v="2"/>
    <x v="2"/>
    <x v="2"/>
    <x v="2"/>
    <x v="2"/>
    <x v="2"/>
    <m/>
    <x v="2"/>
    <x v="0"/>
    <s v="No"/>
    <x v="0"/>
    <n v="20.3"/>
    <n v="595.04999999999995"/>
    <n v="0"/>
    <n v="0"/>
    <n v="584.82000000000005"/>
    <n v="1179.8699999999999"/>
    <x v="0"/>
    <x v="0"/>
    <x v="0"/>
    <x v="3"/>
    <x v="1"/>
    <n v="0"/>
    <x v="1"/>
  </r>
  <r>
    <s v="5214-NLTIT"/>
    <x v="1"/>
    <n v="22"/>
    <s v="Yes"/>
    <n v="1"/>
    <s v="Five Points"/>
    <n v="93624"/>
    <n v="36.397745"/>
    <n v="-120.119911"/>
    <n v="1"/>
    <n v="72"/>
    <s v="Offer A"/>
    <x v="0"/>
    <n v="23.7"/>
    <x v="1"/>
    <s v="Yes"/>
    <x v="1"/>
    <n v="59"/>
    <x v="0"/>
    <x v="1"/>
    <x v="1"/>
    <x v="1"/>
    <x v="1"/>
    <x v="1"/>
    <s v="Yes"/>
    <x v="1"/>
    <x v="2"/>
    <s v="Yes"/>
    <x v="0"/>
    <n v="90.8"/>
    <n v="6511.8"/>
    <n v="0"/>
    <n v="60"/>
    <n v="1706.4"/>
    <n v="8278.2000000000007"/>
    <x v="0"/>
    <x v="0"/>
    <x v="0"/>
    <x v="2"/>
    <x v="4"/>
    <n v="0"/>
    <x v="2"/>
  </r>
  <r>
    <s v="5215-LNLDJ"/>
    <x v="0"/>
    <n v="20"/>
    <s v="Yes"/>
    <n v="2"/>
    <s v="San Juan Bautista"/>
    <n v="95045"/>
    <n v="36.810568000000004"/>
    <n v="-121.503022"/>
    <n v="3"/>
    <n v="7"/>
    <s v="None"/>
    <x v="1"/>
    <m/>
    <x v="2"/>
    <s v="Yes"/>
    <x v="2"/>
    <n v="76"/>
    <x v="0"/>
    <x v="1"/>
    <x v="0"/>
    <x v="1"/>
    <x v="1"/>
    <x v="0"/>
    <s v="Yes"/>
    <x v="0"/>
    <x v="1"/>
    <s v="Yes"/>
    <x v="1"/>
    <n v="-7"/>
    <n v="149.05000000000001"/>
    <n v="0"/>
    <n v="0"/>
    <n v="0"/>
    <n v="149.05000000000001"/>
    <x v="0"/>
    <x v="0"/>
    <x v="0"/>
    <x v="0"/>
    <x v="4"/>
    <n v="0"/>
    <x v="1"/>
  </r>
  <r>
    <s v="5216-WASFJ"/>
    <x v="0"/>
    <n v="68"/>
    <s v="Yes"/>
    <n v="0"/>
    <s v="Challenge"/>
    <n v="95925"/>
    <n v="39.461767999999999"/>
    <n v="-121.195825"/>
    <n v="4"/>
    <n v="31"/>
    <s v="Offer C"/>
    <x v="0"/>
    <n v="5.3"/>
    <x v="1"/>
    <s v="Yes"/>
    <x v="1"/>
    <n v="3"/>
    <x v="0"/>
    <x v="1"/>
    <x v="0"/>
    <x v="1"/>
    <x v="1"/>
    <x v="1"/>
    <s v="Yes"/>
    <x v="0"/>
    <x v="2"/>
    <s v="Yes"/>
    <x v="1"/>
    <n v="84.85"/>
    <n v="2633.4"/>
    <n v="0"/>
    <n v="0"/>
    <n v="164.3"/>
    <n v="2797.7"/>
    <x v="0"/>
    <x v="0"/>
    <x v="0"/>
    <x v="3"/>
    <x v="3"/>
    <n v="0"/>
    <x v="0"/>
  </r>
  <r>
    <s v="5219-YIPTK"/>
    <x v="0"/>
    <n v="46"/>
    <s v="Yes"/>
    <n v="0"/>
    <s v="Trinidad"/>
    <n v="95570"/>
    <n v="41.162295"/>
    <n v="-124.02738100000001"/>
    <n v="1"/>
    <n v="33"/>
    <s v="None"/>
    <x v="0"/>
    <n v="11.32"/>
    <x v="1"/>
    <s v="Yes"/>
    <x v="1"/>
    <n v="12"/>
    <x v="0"/>
    <x v="0"/>
    <x v="1"/>
    <x v="1"/>
    <x v="0"/>
    <x v="1"/>
    <s v="Yes"/>
    <x v="0"/>
    <x v="1"/>
    <s v="Yes"/>
    <x v="1"/>
    <n v="104.4"/>
    <n v="3409.6"/>
    <n v="0"/>
    <n v="0"/>
    <n v="373.56"/>
    <n v="3783.16"/>
    <x v="1"/>
    <x v="2"/>
    <x v="15"/>
    <x v="3"/>
    <x v="1"/>
    <n v="1"/>
    <x v="2"/>
  </r>
  <r>
    <s v="5220-AGAAX"/>
    <x v="1"/>
    <n v="60"/>
    <s v="Yes"/>
    <n v="1"/>
    <s v="Mendocino"/>
    <n v="95460"/>
    <n v="39.305545000000002"/>
    <n v="-123.743697"/>
    <n v="8"/>
    <n v="68"/>
    <s v="Offer A"/>
    <x v="0"/>
    <n v="2.71"/>
    <x v="1"/>
    <s v="No"/>
    <x v="3"/>
    <m/>
    <x v="2"/>
    <x v="2"/>
    <x v="2"/>
    <x v="2"/>
    <x v="2"/>
    <x v="2"/>
    <m/>
    <x v="2"/>
    <x v="2"/>
    <s v="Yes"/>
    <x v="1"/>
    <n v="24"/>
    <n v="1664.3"/>
    <n v="0"/>
    <n v="0"/>
    <n v="184.28"/>
    <n v="1848.58"/>
    <x v="0"/>
    <x v="0"/>
    <x v="0"/>
    <x v="2"/>
    <x v="3"/>
    <n v="0"/>
    <x v="1"/>
  </r>
  <r>
    <s v="5222-IMUKT"/>
    <x v="1"/>
    <n v="40"/>
    <s v="No"/>
    <n v="0"/>
    <s v="Hornitos"/>
    <n v="95325"/>
    <n v="37.479925999999999"/>
    <n v="-120.230424"/>
    <n v="0"/>
    <n v="32"/>
    <s v="None"/>
    <x v="0"/>
    <n v="47.3"/>
    <x v="0"/>
    <s v="Yes"/>
    <x v="1"/>
    <n v="24"/>
    <x v="0"/>
    <x v="1"/>
    <x v="0"/>
    <x v="1"/>
    <x v="0"/>
    <x v="1"/>
    <s v="Yes"/>
    <x v="0"/>
    <x v="1"/>
    <s v="No"/>
    <x v="1"/>
    <n v="91.05"/>
    <n v="2871.5"/>
    <n v="0"/>
    <n v="0"/>
    <n v="1513.6"/>
    <n v="4385.1000000000004"/>
    <x v="0"/>
    <x v="0"/>
    <x v="0"/>
    <x v="3"/>
    <x v="1"/>
    <n v="0"/>
    <x v="2"/>
  </r>
  <r>
    <s v="5222-JCXZT"/>
    <x v="1"/>
    <n v="31"/>
    <s v="No"/>
    <n v="0"/>
    <s v="Sacramento"/>
    <n v="95864"/>
    <n v="38.585825999999997"/>
    <n v="-121.37626299999999"/>
    <n v="0"/>
    <n v="4"/>
    <s v="None"/>
    <x v="0"/>
    <n v="20.16"/>
    <x v="0"/>
    <s v="No"/>
    <x v="3"/>
    <m/>
    <x v="2"/>
    <x v="2"/>
    <x v="2"/>
    <x v="2"/>
    <x v="2"/>
    <x v="2"/>
    <m/>
    <x v="2"/>
    <x v="1"/>
    <s v="No"/>
    <x v="2"/>
    <n v="19"/>
    <n v="78.900000000000006"/>
    <n v="0"/>
    <n v="0"/>
    <n v="80.64"/>
    <n v="159.54"/>
    <x v="0"/>
    <x v="0"/>
    <x v="0"/>
    <x v="0"/>
    <x v="0"/>
    <n v="0"/>
    <x v="1"/>
  </r>
  <r>
    <s v="5223-UZAVK"/>
    <x v="1"/>
    <n v="51"/>
    <s v="No"/>
    <n v="0"/>
    <s v="Thornton"/>
    <n v="95686"/>
    <n v="38.157794000000003"/>
    <n v="-121.520223"/>
    <n v="0"/>
    <n v="64"/>
    <s v="Offer B"/>
    <x v="0"/>
    <n v="9.9499999999999993"/>
    <x v="0"/>
    <s v="Yes"/>
    <x v="1"/>
    <n v="2"/>
    <x v="1"/>
    <x v="0"/>
    <x v="0"/>
    <x v="1"/>
    <x v="0"/>
    <x v="1"/>
    <s v="Yes"/>
    <x v="0"/>
    <x v="0"/>
    <s v="Yes"/>
    <x v="0"/>
    <n v="100.3"/>
    <n v="6603.8"/>
    <n v="0"/>
    <n v="0"/>
    <n v="636.79999999999995"/>
    <n v="7240.6"/>
    <x v="0"/>
    <x v="0"/>
    <x v="0"/>
    <x v="2"/>
    <x v="2"/>
    <n v="0"/>
    <x v="2"/>
  </r>
  <r>
    <s v="5226-NOZFC"/>
    <x v="1"/>
    <n v="48"/>
    <s v="No"/>
    <n v="0"/>
    <s v="Modesto"/>
    <n v="95358"/>
    <n v="37.612611999999999"/>
    <n v="-121.10856800000001"/>
    <n v="0"/>
    <n v="26"/>
    <s v="None"/>
    <x v="0"/>
    <n v="40.35"/>
    <x v="0"/>
    <s v="Yes"/>
    <x v="1"/>
    <n v="13"/>
    <x v="0"/>
    <x v="0"/>
    <x v="0"/>
    <x v="1"/>
    <x v="0"/>
    <x v="0"/>
    <s v="No"/>
    <x v="0"/>
    <x v="1"/>
    <s v="Yes"/>
    <x v="1"/>
    <n v="85.75"/>
    <n v="2146.5"/>
    <n v="0"/>
    <n v="0"/>
    <n v="1049.0999999999999"/>
    <n v="3195.6"/>
    <x v="0"/>
    <x v="0"/>
    <x v="0"/>
    <x v="3"/>
    <x v="1"/>
    <n v="0"/>
    <x v="0"/>
  </r>
  <r>
    <s v="5227-JSCFE"/>
    <x v="1"/>
    <n v="74"/>
    <s v="Yes"/>
    <n v="0"/>
    <s v="Scotts Valley"/>
    <n v="95066"/>
    <n v="37.070177000000001"/>
    <n v="-122.010077"/>
    <n v="9"/>
    <n v="71"/>
    <s v="Offer A"/>
    <x v="1"/>
    <m/>
    <x v="2"/>
    <s v="Yes"/>
    <x v="2"/>
    <n v="19"/>
    <x v="1"/>
    <x v="0"/>
    <x v="1"/>
    <x v="0"/>
    <x v="1"/>
    <x v="0"/>
    <s v="No"/>
    <x v="0"/>
    <x v="2"/>
    <s v="No"/>
    <x v="0"/>
    <n v="46.35"/>
    <n v="3353.4"/>
    <n v="18.64"/>
    <n v="0"/>
    <n v="0"/>
    <n v="3334.76"/>
    <x v="0"/>
    <x v="0"/>
    <x v="0"/>
    <x v="2"/>
    <x v="3"/>
    <n v="0"/>
    <x v="3"/>
  </r>
  <r>
    <s v="5228-EXCET"/>
    <x v="1"/>
    <n v="40"/>
    <s v="No"/>
    <n v="0"/>
    <s v="San Diego"/>
    <n v="92126"/>
    <n v="32.886924999999998"/>
    <n v="-117.152162"/>
    <n v="0"/>
    <n v="13"/>
    <s v="None"/>
    <x v="0"/>
    <n v="12.54"/>
    <x v="0"/>
    <s v="Yes"/>
    <x v="1"/>
    <n v="20"/>
    <x v="0"/>
    <x v="1"/>
    <x v="0"/>
    <x v="1"/>
    <x v="1"/>
    <x v="1"/>
    <s v="Yes"/>
    <x v="0"/>
    <x v="1"/>
    <s v="Yes"/>
    <x v="1"/>
    <n v="80.849999999999994"/>
    <n v="1008.7"/>
    <n v="0"/>
    <n v="0"/>
    <n v="163.02000000000001"/>
    <n v="1171.72"/>
    <x v="1"/>
    <x v="1"/>
    <x v="5"/>
    <x v="1"/>
    <x v="1"/>
    <n v="1"/>
    <x v="0"/>
  </r>
  <r>
    <s v="5229-DTFYB"/>
    <x v="0"/>
    <n v="64"/>
    <s v="No"/>
    <n v="0"/>
    <s v="San Diego"/>
    <n v="92111"/>
    <n v="32.805517999999999"/>
    <n v="-117.16905199999999"/>
    <n v="0"/>
    <n v="41"/>
    <s v="None"/>
    <x v="0"/>
    <n v="10.26"/>
    <x v="0"/>
    <s v="Yes"/>
    <x v="1"/>
    <n v="2"/>
    <x v="0"/>
    <x v="0"/>
    <x v="0"/>
    <x v="0"/>
    <x v="0"/>
    <x v="1"/>
    <s v="Yes"/>
    <x v="0"/>
    <x v="2"/>
    <s v="Yes"/>
    <x v="1"/>
    <n v="98.8"/>
    <n v="3959.15"/>
    <n v="27.09"/>
    <n v="0"/>
    <n v="420.66"/>
    <n v="4352.72"/>
    <x v="0"/>
    <x v="0"/>
    <x v="0"/>
    <x v="3"/>
    <x v="3"/>
    <n v="0"/>
    <x v="2"/>
  </r>
  <r>
    <s v="5229-PRWKT"/>
    <x v="1"/>
    <n v="47"/>
    <s v="No"/>
    <n v="0"/>
    <s v="Lompoc"/>
    <n v="93437"/>
    <n v="34.757477000000002"/>
    <n v="-120.550507"/>
    <n v="0"/>
    <n v="8"/>
    <s v="Offer E"/>
    <x v="0"/>
    <n v="24.76"/>
    <x v="1"/>
    <s v="Yes"/>
    <x v="1"/>
    <n v="2"/>
    <x v="0"/>
    <x v="1"/>
    <x v="0"/>
    <x v="1"/>
    <x v="1"/>
    <x v="1"/>
    <s v="Yes"/>
    <x v="0"/>
    <x v="1"/>
    <s v="Yes"/>
    <x v="1"/>
    <n v="86.55"/>
    <n v="649.65"/>
    <n v="0"/>
    <n v="0"/>
    <n v="198.08"/>
    <n v="847.73"/>
    <x v="1"/>
    <x v="5"/>
    <x v="8"/>
    <x v="0"/>
    <x v="1"/>
    <n v="1"/>
    <x v="0"/>
  </r>
  <r>
    <s v="5231-FIQPA"/>
    <x v="0"/>
    <n v="53"/>
    <s v="No"/>
    <n v="0"/>
    <s v="Beverly Hills"/>
    <n v="90211"/>
    <n v="34.063946999999999"/>
    <n v="-118.38300099999999"/>
    <n v="0"/>
    <n v="41"/>
    <s v="None"/>
    <x v="0"/>
    <n v="2.3199999999999998"/>
    <x v="0"/>
    <s v="No"/>
    <x v="3"/>
    <m/>
    <x v="2"/>
    <x v="2"/>
    <x v="2"/>
    <x v="2"/>
    <x v="2"/>
    <x v="2"/>
    <m/>
    <x v="2"/>
    <x v="2"/>
    <s v="Yes"/>
    <x v="0"/>
    <n v="19.850000000000001"/>
    <n v="810.45"/>
    <n v="0"/>
    <n v="0"/>
    <n v="95.12"/>
    <n v="905.57"/>
    <x v="0"/>
    <x v="0"/>
    <x v="0"/>
    <x v="3"/>
    <x v="2"/>
    <n v="0"/>
    <x v="1"/>
  </r>
  <r>
    <s v="5232-NXPAY"/>
    <x v="0"/>
    <n v="33"/>
    <s v="No"/>
    <n v="0"/>
    <s v="Hilmar"/>
    <n v="95324"/>
    <n v="37.394536000000002"/>
    <n v="-120.890747"/>
    <n v="0"/>
    <n v="47"/>
    <s v="Offer B"/>
    <x v="0"/>
    <n v="3.47"/>
    <x v="0"/>
    <s v="Yes"/>
    <x v="2"/>
    <n v="12"/>
    <x v="0"/>
    <x v="1"/>
    <x v="1"/>
    <x v="0"/>
    <x v="0"/>
    <x v="1"/>
    <s v="Yes"/>
    <x v="0"/>
    <x v="2"/>
    <s v="No"/>
    <x v="0"/>
    <n v="74.45"/>
    <n v="3510.3"/>
    <n v="0"/>
    <n v="0"/>
    <n v="163.09"/>
    <n v="3673.39"/>
    <x v="0"/>
    <x v="0"/>
    <x v="0"/>
    <x v="3"/>
    <x v="0"/>
    <n v="0"/>
    <x v="0"/>
  </r>
  <r>
    <s v="5233-AOZUF"/>
    <x v="0"/>
    <n v="62"/>
    <s v="Yes"/>
    <n v="0"/>
    <s v="Palm Springs"/>
    <n v="92262"/>
    <n v="33.839989000000003"/>
    <n v="-116.659215"/>
    <n v="3"/>
    <n v="29"/>
    <s v="None"/>
    <x v="0"/>
    <n v="5.39"/>
    <x v="1"/>
    <s v="Yes"/>
    <x v="1"/>
    <n v="17"/>
    <x v="0"/>
    <x v="1"/>
    <x v="0"/>
    <x v="1"/>
    <x v="1"/>
    <x v="0"/>
    <s v="No"/>
    <x v="0"/>
    <x v="1"/>
    <s v="Yes"/>
    <x v="1"/>
    <n v="74.95"/>
    <n v="2149.0500000000002"/>
    <n v="0"/>
    <n v="0"/>
    <n v="156.31"/>
    <n v="2305.36"/>
    <x v="0"/>
    <x v="0"/>
    <x v="0"/>
    <x v="3"/>
    <x v="3"/>
    <n v="0"/>
    <x v="0"/>
  </r>
  <r>
    <s v="5233-GEEAX"/>
    <x v="1"/>
    <n v="65"/>
    <s v="No"/>
    <n v="0"/>
    <s v="Lewiston"/>
    <n v="96052"/>
    <n v="40.704293"/>
    <n v="-122.803899"/>
    <n v="0"/>
    <n v="8"/>
    <s v="Offer E"/>
    <x v="1"/>
    <m/>
    <x v="2"/>
    <s v="Yes"/>
    <x v="2"/>
    <n v="4"/>
    <x v="0"/>
    <x v="1"/>
    <x v="1"/>
    <x v="1"/>
    <x v="1"/>
    <x v="0"/>
    <s v="No"/>
    <x v="0"/>
    <x v="1"/>
    <s v="Yes"/>
    <x v="1"/>
    <n v="29.4"/>
    <n v="221.9"/>
    <n v="0"/>
    <n v="0"/>
    <n v="0"/>
    <n v="221.9"/>
    <x v="1"/>
    <x v="1"/>
    <x v="1"/>
    <x v="0"/>
    <x v="3"/>
    <n v="1"/>
    <x v="1"/>
  </r>
  <r>
    <s v="5236-PERKL"/>
    <x v="0"/>
    <n v="38"/>
    <s v="No"/>
    <n v="0"/>
    <s v="Pearblossom"/>
    <n v="93553"/>
    <n v="34.445239000000001"/>
    <n v="-117.894868"/>
    <n v="0"/>
    <n v="57"/>
    <s v="None"/>
    <x v="0"/>
    <n v="48.86"/>
    <x v="1"/>
    <s v="Yes"/>
    <x v="1"/>
    <n v="6"/>
    <x v="1"/>
    <x v="0"/>
    <x v="1"/>
    <x v="1"/>
    <x v="0"/>
    <x v="1"/>
    <s v="Yes"/>
    <x v="0"/>
    <x v="2"/>
    <s v="Yes"/>
    <x v="1"/>
    <n v="112.95"/>
    <n v="6465"/>
    <n v="0"/>
    <n v="0"/>
    <n v="2785.02"/>
    <n v="9250.02"/>
    <x v="1"/>
    <x v="1"/>
    <x v="10"/>
    <x v="2"/>
    <x v="0"/>
    <n v="1"/>
    <x v="2"/>
  </r>
  <r>
    <s v="5236-XMZJY"/>
    <x v="0"/>
    <n v="27"/>
    <s v="No"/>
    <n v="0"/>
    <s v="Los Angeles"/>
    <n v="90031"/>
    <n v="34.085807000000003"/>
    <n v="-118.20661699999999"/>
    <n v="0"/>
    <n v="42"/>
    <s v="Offer B"/>
    <x v="0"/>
    <n v="22.08"/>
    <x v="0"/>
    <s v="Yes"/>
    <x v="0"/>
    <n v="26"/>
    <x v="1"/>
    <x v="0"/>
    <x v="1"/>
    <x v="1"/>
    <x v="1"/>
    <x v="0"/>
    <s v="No"/>
    <x v="0"/>
    <x v="1"/>
    <s v="No"/>
    <x v="1"/>
    <n v="59.65"/>
    <n v="2536.5500000000002"/>
    <n v="0"/>
    <n v="0"/>
    <n v="927.36"/>
    <n v="3463.91"/>
    <x v="0"/>
    <x v="0"/>
    <x v="0"/>
    <x v="3"/>
    <x v="4"/>
    <n v="0"/>
    <x v="3"/>
  </r>
  <r>
    <s v="5240-CAOYT"/>
    <x v="0"/>
    <n v="30"/>
    <s v="No"/>
    <n v="0"/>
    <s v="Oak View"/>
    <n v="93022"/>
    <n v="34.404544000000001"/>
    <n v="-119.30211799999999"/>
    <n v="0"/>
    <n v="57"/>
    <s v="None"/>
    <x v="0"/>
    <n v="28.27"/>
    <x v="1"/>
    <s v="Yes"/>
    <x v="1"/>
    <n v="41"/>
    <x v="1"/>
    <x v="0"/>
    <x v="0"/>
    <x v="0"/>
    <x v="1"/>
    <x v="0"/>
    <s v="No"/>
    <x v="0"/>
    <x v="1"/>
    <s v="Yes"/>
    <x v="1"/>
    <n v="87.55"/>
    <n v="4884.8500000000004"/>
    <n v="1.83"/>
    <n v="0"/>
    <n v="1611.39"/>
    <n v="6494.41"/>
    <x v="0"/>
    <x v="0"/>
    <x v="0"/>
    <x v="2"/>
    <x v="0"/>
    <n v="0"/>
    <x v="0"/>
  </r>
  <r>
    <s v="5240-IJOQT"/>
    <x v="1"/>
    <n v="69"/>
    <s v="No"/>
    <n v="0"/>
    <s v="Grass Valley"/>
    <n v="95949"/>
    <n v="39.099204"/>
    <n v="-121.137962"/>
    <n v="0"/>
    <n v="1"/>
    <s v="None"/>
    <x v="0"/>
    <n v="11.34"/>
    <x v="1"/>
    <s v="Yes"/>
    <x v="1"/>
    <n v="20"/>
    <x v="0"/>
    <x v="1"/>
    <x v="0"/>
    <x v="1"/>
    <x v="1"/>
    <x v="0"/>
    <s v="No"/>
    <x v="0"/>
    <x v="1"/>
    <s v="Yes"/>
    <x v="1"/>
    <n v="74.7"/>
    <n v="74.7"/>
    <n v="0"/>
    <n v="0"/>
    <n v="11.34"/>
    <n v="86.04"/>
    <x v="1"/>
    <x v="1"/>
    <x v="1"/>
    <x v="0"/>
    <x v="3"/>
    <n v="1"/>
    <x v="0"/>
  </r>
  <r>
    <s v="5242-UOWHD"/>
    <x v="1"/>
    <n v="24"/>
    <s v="Yes"/>
    <n v="2"/>
    <s v="Anaheim"/>
    <n v="92802"/>
    <n v="33.807864000000002"/>
    <n v="-117.923782"/>
    <n v="3"/>
    <n v="45"/>
    <s v="Offer B"/>
    <x v="0"/>
    <n v="39.03"/>
    <x v="0"/>
    <s v="No"/>
    <x v="3"/>
    <m/>
    <x v="2"/>
    <x v="2"/>
    <x v="2"/>
    <x v="2"/>
    <x v="2"/>
    <x v="2"/>
    <m/>
    <x v="2"/>
    <x v="2"/>
    <s v="No"/>
    <x v="0"/>
    <n v="20.350000000000001"/>
    <n v="929.2"/>
    <n v="0"/>
    <n v="0"/>
    <n v="1756.35"/>
    <n v="2685.55"/>
    <x v="0"/>
    <x v="0"/>
    <x v="0"/>
    <x v="3"/>
    <x v="4"/>
    <n v="0"/>
    <x v="1"/>
  </r>
  <r>
    <s v="5243-SAOTC"/>
    <x v="1"/>
    <n v="36"/>
    <s v="No"/>
    <n v="0"/>
    <s v="Bonsall"/>
    <n v="92003"/>
    <n v="33.290906999999997"/>
    <n v="-117.202895"/>
    <n v="0"/>
    <n v="54"/>
    <s v="Offer B"/>
    <x v="0"/>
    <n v="7.64"/>
    <x v="1"/>
    <s v="Yes"/>
    <x v="1"/>
    <n v="3"/>
    <x v="0"/>
    <x v="0"/>
    <x v="0"/>
    <x v="1"/>
    <x v="1"/>
    <x v="0"/>
    <s v="No"/>
    <x v="0"/>
    <x v="1"/>
    <s v="Yes"/>
    <x v="1"/>
    <n v="79.849999999999994"/>
    <n v="4308.25"/>
    <n v="0"/>
    <n v="0"/>
    <n v="412.56"/>
    <n v="4720.8100000000004"/>
    <x v="0"/>
    <x v="0"/>
    <x v="0"/>
    <x v="2"/>
    <x v="0"/>
    <n v="0"/>
    <x v="0"/>
  </r>
  <r>
    <s v="5244-IRFIH"/>
    <x v="1"/>
    <n v="72"/>
    <s v="Yes"/>
    <n v="0"/>
    <s v="San Diego"/>
    <n v="92129"/>
    <n v="32.961064"/>
    <n v="-117.134917"/>
    <n v="1"/>
    <n v="33"/>
    <s v="None"/>
    <x v="0"/>
    <n v="27.78"/>
    <x v="1"/>
    <s v="Yes"/>
    <x v="1"/>
    <n v="8"/>
    <x v="0"/>
    <x v="1"/>
    <x v="0"/>
    <x v="1"/>
    <x v="0"/>
    <x v="1"/>
    <s v="No"/>
    <x v="0"/>
    <x v="1"/>
    <s v="Yes"/>
    <x v="1"/>
    <n v="94.5"/>
    <n v="3105.55"/>
    <n v="0"/>
    <n v="0"/>
    <n v="916.74"/>
    <n v="4022.29"/>
    <x v="1"/>
    <x v="2"/>
    <x v="18"/>
    <x v="3"/>
    <x v="3"/>
    <n v="1"/>
    <x v="2"/>
  </r>
  <r>
    <s v="5245-VDBUR"/>
    <x v="0"/>
    <n v="58"/>
    <s v="Yes"/>
    <n v="0"/>
    <s v="Los Alamitos"/>
    <n v="90720"/>
    <n v="33.794989999999999"/>
    <n v="-118.065591"/>
    <n v="4"/>
    <n v="52"/>
    <s v="None"/>
    <x v="1"/>
    <m/>
    <x v="2"/>
    <s v="Yes"/>
    <x v="2"/>
    <n v="8"/>
    <x v="1"/>
    <x v="1"/>
    <x v="1"/>
    <x v="1"/>
    <x v="1"/>
    <x v="0"/>
    <s v="No"/>
    <x v="0"/>
    <x v="0"/>
    <s v="No"/>
    <x v="0"/>
    <n v="35.450000000000003"/>
    <n v="1958.95"/>
    <n v="0"/>
    <n v="0"/>
    <n v="0"/>
    <n v="1958.95"/>
    <x v="0"/>
    <x v="0"/>
    <x v="0"/>
    <x v="2"/>
    <x v="2"/>
    <n v="0"/>
    <x v="3"/>
  </r>
  <r>
    <s v="5248-KWLAR"/>
    <x v="1"/>
    <n v="31"/>
    <s v="Yes"/>
    <n v="0"/>
    <s v="Niland"/>
    <n v="92257"/>
    <n v="33.345824999999998"/>
    <n v="-115.596574"/>
    <n v="1"/>
    <n v="71"/>
    <s v="Offer A"/>
    <x v="0"/>
    <n v="18.420000000000002"/>
    <x v="1"/>
    <s v="Yes"/>
    <x v="2"/>
    <n v="29"/>
    <x v="1"/>
    <x v="0"/>
    <x v="1"/>
    <x v="0"/>
    <x v="0"/>
    <x v="1"/>
    <s v="Yes"/>
    <x v="0"/>
    <x v="2"/>
    <s v="No"/>
    <x v="1"/>
    <n v="90.35"/>
    <n v="6325.25"/>
    <n v="0"/>
    <n v="0"/>
    <n v="1307.82"/>
    <n v="7633.07"/>
    <x v="0"/>
    <x v="0"/>
    <x v="0"/>
    <x v="2"/>
    <x v="0"/>
    <n v="0"/>
    <x v="2"/>
  </r>
  <r>
    <s v="5248-RPYWW"/>
    <x v="0"/>
    <n v="78"/>
    <s v="Yes"/>
    <n v="1"/>
    <s v="Turlock"/>
    <n v="95382"/>
    <n v="37.529656000000003"/>
    <n v="-120.85435699999999"/>
    <n v="2"/>
    <n v="72"/>
    <s v="None"/>
    <x v="0"/>
    <n v="9.8800000000000008"/>
    <x v="1"/>
    <s v="Yes"/>
    <x v="0"/>
    <n v="16"/>
    <x v="1"/>
    <x v="0"/>
    <x v="1"/>
    <x v="0"/>
    <x v="0"/>
    <x v="1"/>
    <s v="No"/>
    <x v="0"/>
    <x v="2"/>
    <s v="Yes"/>
    <x v="1"/>
    <n v="90.15"/>
    <n v="6716.45"/>
    <n v="0"/>
    <n v="0"/>
    <n v="711.36"/>
    <n v="7427.81"/>
    <x v="0"/>
    <x v="0"/>
    <x v="0"/>
    <x v="2"/>
    <x v="3"/>
    <n v="0"/>
    <x v="2"/>
  </r>
  <r>
    <s v="5248-YGIJN"/>
    <x v="1"/>
    <n v="36"/>
    <s v="Yes"/>
    <n v="0"/>
    <s v="Los Angeles"/>
    <n v="90031"/>
    <n v="34.085807000000003"/>
    <n v="-118.20661699999999"/>
    <n v="9"/>
    <n v="72"/>
    <s v="None"/>
    <x v="0"/>
    <n v="10.92"/>
    <x v="1"/>
    <s v="Yes"/>
    <x v="2"/>
    <n v="28"/>
    <x v="1"/>
    <x v="0"/>
    <x v="1"/>
    <x v="0"/>
    <x v="0"/>
    <x v="1"/>
    <s v="Yes"/>
    <x v="0"/>
    <x v="2"/>
    <s v="Yes"/>
    <x v="0"/>
    <n v="90.25"/>
    <n v="6369.45"/>
    <n v="0"/>
    <n v="0"/>
    <n v="786.24"/>
    <n v="7155.69"/>
    <x v="0"/>
    <x v="0"/>
    <x v="0"/>
    <x v="2"/>
    <x v="0"/>
    <n v="0"/>
    <x v="2"/>
  </r>
  <r>
    <s v="5249-QYHEX"/>
    <x v="0"/>
    <n v="27"/>
    <s v="Yes"/>
    <n v="2"/>
    <s v="Rancho Mirage"/>
    <n v="92270"/>
    <n v="33.763677999999999"/>
    <n v="-116.429928"/>
    <n v="2"/>
    <n v="40"/>
    <s v="Offer B"/>
    <x v="0"/>
    <n v="33.44"/>
    <x v="1"/>
    <s v="No"/>
    <x v="3"/>
    <m/>
    <x v="2"/>
    <x v="2"/>
    <x v="2"/>
    <x v="2"/>
    <x v="2"/>
    <x v="2"/>
    <m/>
    <x v="2"/>
    <x v="2"/>
    <s v="Yes"/>
    <x v="0"/>
    <n v="24.8"/>
    <n v="1024.7"/>
    <n v="0"/>
    <n v="0"/>
    <n v="1337.6"/>
    <n v="2362.3000000000002"/>
    <x v="0"/>
    <x v="0"/>
    <x v="0"/>
    <x v="3"/>
    <x v="4"/>
    <n v="0"/>
    <x v="1"/>
  </r>
  <r>
    <s v="5256-SKJGO"/>
    <x v="0"/>
    <n v="48"/>
    <s v="Yes"/>
    <n v="0"/>
    <s v="Whittier"/>
    <n v="90603"/>
    <n v="33.945318"/>
    <n v="-117.99206599999999"/>
    <n v="1"/>
    <n v="64"/>
    <s v="None"/>
    <x v="1"/>
    <m/>
    <x v="2"/>
    <s v="Yes"/>
    <x v="2"/>
    <n v="30"/>
    <x v="0"/>
    <x v="0"/>
    <x v="0"/>
    <x v="0"/>
    <x v="0"/>
    <x v="1"/>
    <s v="Yes"/>
    <x v="0"/>
    <x v="2"/>
    <s v="Yes"/>
    <x v="1"/>
    <n v="54.6"/>
    <n v="3423.5"/>
    <n v="0"/>
    <n v="0"/>
    <n v="0"/>
    <n v="3423.5"/>
    <x v="0"/>
    <x v="0"/>
    <x v="0"/>
    <x v="2"/>
    <x v="1"/>
    <n v="0"/>
    <x v="3"/>
  </r>
  <r>
    <s v="5260-UMPWX"/>
    <x v="0"/>
    <n v="41"/>
    <s v="Yes"/>
    <n v="1"/>
    <s v="Yorkville"/>
    <n v="95494"/>
    <n v="38.888351"/>
    <n v="-123.23964700000001"/>
    <n v="4"/>
    <n v="26"/>
    <s v="None"/>
    <x v="0"/>
    <n v="24.44"/>
    <x v="0"/>
    <s v="No"/>
    <x v="3"/>
    <m/>
    <x v="2"/>
    <x v="2"/>
    <x v="2"/>
    <x v="2"/>
    <x v="2"/>
    <x v="2"/>
    <m/>
    <x v="2"/>
    <x v="1"/>
    <s v="Yes"/>
    <x v="0"/>
    <n v="20.25"/>
    <n v="493.95"/>
    <n v="0"/>
    <n v="0"/>
    <n v="635.44000000000005"/>
    <n v="1129.3900000000001"/>
    <x v="0"/>
    <x v="0"/>
    <x v="0"/>
    <x v="3"/>
    <x v="1"/>
    <n v="0"/>
    <x v="1"/>
  </r>
  <r>
    <s v="5261-QSHQM"/>
    <x v="0"/>
    <n v="31"/>
    <s v="No"/>
    <n v="0"/>
    <s v="Temecula"/>
    <n v="92592"/>
    <n v="33.507255000000001"/>
    <n v="-117.029473"/>
    <n v="0"/>
    <n v="4"/>
    <s v="Offer E"/>
    <x v="1"/>
    <m/>
    <x v="2"/>
    <s v="Yes"/>
    <x v="2"/>
    <n v="9"/>
    <x v="0"/>
    <x v="1"/>
    <x v="0"/>
    <x v="1"/>
    <x v="1"/>
    <x v="0"/>
    <s v="No"/>
    <x v="0"/>
    <x v="1"/>
    <s v="Yes"/>
    <x v="1"/>
    <n v="24.45"/>
    <n v="86.6"/>
    <n v="0"/>
    <n v="0"/>
    <n v="0"/>
    <n v="86.6"/>
    <x v="1"/>
    <x v="1"/>
    <x v="5"/>
    <x v="0"/>
    <x v="0"/>
    <n v="1"/>
    <x v="1"/>
  </r>
  <r>
    <s v="5266-PFRQK"/>
    <x v="1"/>
    <n v="47"/>
    <s v="Yes"/>
    <n v="3"/>
    <s v="Orleans"/>
    <n v="95556"/>
    <n v="41.269520999999997"/>
    <n v="-123.546958"/>
    <n v="2"/>
    <n v="52"/>
    <s v="Offer B"/>
    <x v="0"/>
    <n v="39.479999999999997"/>
    <x v="0"/>
    <s v="No"/>
    <x v="3"/>
    <m/>
    <x v="2"/>
    <x v="2"/>
    <x v="2"/>
    <x v="2"/>
    <x v="2"/>
    <x v="2"/>
    <m/>
    <x v="2"/>
    <x v="0"/>
    <s v="Yes"/>
    <x v="0"/>
    <n v="20.85"/>
    <n v="1071.5999999999999"/>
    <n v="0"/>
    <n v="0"/>
    <n v="2052.96"/>
    <n v="3124.56"/>
    <x v="0"/>
    <x v="0"/>
    <x v="0"/>
    <x v="2"/>
    <x v="1"/>
    <n v="0"/>
    <x v="1"/>
  </r>
  <r>
    <s v="5268-DSMNQ"/>
    <x v="0"/>
    <n v="65"/>
    <s v="Yes"/>
    <n v="0"/>
    <s v="Farmington"/>
    <n v="95230"/>
    <n v="37.956963000000002"/>
    <n v="-120.863055"/>
    <n v="5"/>
    <n v="62"/>
    <s v="None"/>
    <x v="0"/>
    <n v="11.41"/>
    <x v="1"/>
    <s v="Yes"/>
    <x v="1"/>
    <n v="25"/>
    <x v="0"/>
    <x v="0"/>
    <x v="1"/>
    <x v="1"/>
    <x v="0"/>
    <x v="0"/>
    <s v="No"/>
    <x v="0"/>
    <x v="0"/>
    <s v="Yes"/>
    <x v="0"/>
    <n v="97.95"/>
    <n v="5936.55"/>
    <n v="0"/>
    <n v="0"/>
    <n v="707.42"/>
    <n v="6643.97"/>
    <x v="0"/>
    <x v="0"/>
    <x v="0"/>
    <x v="2"/>
    <x v="3"/>
    <n v="0"/>
    <x v="2"/>
  </r>
  <r>
    <s v="5269-NRGDP"/>
    <x v="1"/>
    <n v="54"/>
    <s v="Yes"/>
    <n v="2"/>
    <s v="Concord"/>
    <n v="94521"/>
    <n v="37.971420999999999"/>
    <n v="-121.971504"/>
    <n v="1"/>
    <n v="42"/>
    <s v="None"/>
    <x v="0"/>
    <n v="14.8"/>
    <x v="0"/>
    <s v="Yes"/>
    <x v="2"/>
    <n v="23"/>
    <x v="0"/>
    <x v="1"/>
    <x v="1"/>
    <x v="0"/>
    <x v="0"/>
    <x v="1"/>
    <s v="Yes"/>
    <x v="0"/>
    <x v="0"/>
    <s v="No"/>
    <x v="1"/>
    <n v="73.150000000000006"/>
    <n v="3088.25"/>
    <n v="0"/>
    <n v="0"/>
    <n v="621.6"/>
    <n v="3709.85"/>
    <x v="0"/>
    <x v="0"/>
    <x v="0"/>
    <x v="3"/>
    <x v="2"/>
    <n v="0"/>
    <x v="0"/>
  </r>
  <r>
    <s v="5271-DBYSJ"/>
    <x v="1"/>
    <n v="80"/>
    <s v="No"/>
    <n v="0"/>
    <s v="Berkeley"/>
    <n v="94708"/>
    <n v="37.897742999999998"/>
    <n v="-122.263124"/>
    <n v="0"/>
    <n v="11"/>
    <s v="Offer D"/>
    <x v="0"/>
    <n v="26.84"/>
    <x v="0"/>
    <s v="Yes"/>
    <x v="1"/>
    <n v="15"/>
    <x v="0"/>
    <x v="1"/>
    <x v="0"/>
    <x v="1"/>
    <x v="1"/>
    <x v="1"/>
    <s v="Yes"/>
    <x v="1"/>
    <x v="1"/>
    <s v="Yes"/>
    <x v="0"/>
    <n v="79.150000000000006"/>
    <n v="827.7"/>
    <n v="0"/>
    <n v="140"/>
    <n v="295.24"/>
    <n v="1262.94"/>
    <x v="0"/>
    <x v="0"/>
    <x v="0"/>
    <x v="0"/>
    <x v="3"/>
    <n v="0"/>
    <x v="0"/>
  </r>
  <r>
    <s v="5271-YNWVR"/>
    <x v="1"/>
    <n v="48"/>
    <s v="Yes"/>
    <n v="0"/>
    <s v="Santa Paula"/>
    <n v="93060"/>
    <n v="34.402343000000002"/>
    <n v="-119.094824"/>
    <n v="1"/>
    <n v="68"/>
    <s v="Offer A"/>
    <x v="0"/>
    <n v="23.67"/>
    <x v="1"/>
    <s v="Yes"/>
    <x v="1"/>
    <n v="22"/>
    <x v="1"/>
    <x v="0"/>
    <x v="1"/>
    <x v="0"/>
    <x v="0"/>
    <x v="1"/>
    <s v="Yes"/>
    <x v="0"/>
    <x v="2"/>
    <s v="Yes"/>
    <x v="1"/>
    <n v="113.15"/>
    <n v="7856"/>
    <n v="0"/>
    <n v="0"/>
    <n v="1609.56"/>
    <n v="9465.56"/>
    <x v="1"/>
    <x v="4"/>
    <x v="19"/>
    <x v="2"/>
    <x v="1"/>
    <n v="1"/>
    <x v="2"/>
  </r>
  <r>
    <s v="5274-XHAKY"/>
    <x v="0"/>
    <n v="19"/>
    <s v="Yes"/>
    <n v="2"/>
    <s v="Compton"/>
    <n v="90222"/>
    <n v="33.912246000000003"/>
    <n v="-118.236773"/>
    <n v="10"/>
    <n v="41"/>
    <s v="Offer B"/>
    <x v="0"/>
    <n v="1.6"/>
    <x v="1"/>
    <s v="Yes"/>
    <x v="1"/>
    <n v="59"/>
    <x v="1"/>
    <x v="0"/>
    <x v="0"/>
    <x v="1"/>
    <x v="0"/>
    <x v="0"/>
    <s v="No"/>
    <x v="0"/>
    <x v="1"/>
    <s v="Yes"/>
    <x v="1"/>
    <n v="94.3"/>
    <n v="3893.6"/>
    <n v="0"/>
    <n v="0"/>
    <n v="65.599999999999994"/>
    <n v="3959.2"/>
    <x v="0"/>
    <x v="0"/>
    <x v="0"/>
    <x v="3"/>
    <x v="4"/>
    <n v="0"/>
    <x v="2"/>
  </r>
  <r>
    <s v="5275-PMFUT"/>
    <x v="1"/>
    <n v="52"/>
    <s v="Yes"/>
    <n v="0"/>
    <s v="Chualar"/>
    <n v="93925"/>
    <n v="36.596271000000002"/>
    <n v="-121.442274"/>
    <n v="9"/>
    <n v="72"/>
    <s v="None"/>
    <x v="1"/>
    <m/>
    <x v="2"/>
    <s v="Yes"/>
    <x v="2"/>
    <n v="18"/>
    <x v="1"/>
    <x v="0"/>
    <x v="1"/>
    <x v="0"/>
    <x v="0"/>
    <x v="1"/>
    <s v="Yes"/>
    <x v="0"/>
    <x v="2"/>
    <s v="Yes"/>
    <x v="0"/>
    <n v="64.8"/>
    <n v="4719.75"/>
    <n v="0"/>
    <n v="0"/>
    <n v="0"/>
    <n v="4719.75"/>
    <x v="0"/>
    <x v="0"/>
    <x v="0"/>
    <x v="2"/>
    <x v="2"/>
    <n v="0"/>
    <x v="0"/>
  </r>
  <r>
    <s v="5275-SQEIZ"/>
    <x v="1"/>
    <n v="64"/>
    <s v="No"/>
    <n v="0"/>
    <s v="Ojai"/>
    <n v="93023"/>
    <n v="34.581308"/>
    <n v="-118.93194800000001"/>
    <n v="0"/>
    <n v="1"/>
    <s v="None"/>
    <x v="0"/>
    <n v="14.91"/>
    <x v="0"/>
    <s v="Yes"/>
    <x v="1"/>
    <n v="21"/>
    <x v="0"/>
    <x v="1"/>
    <x v="0"/>
    <x v="1"/>
    <x v="1"/>
    <x v="1"/>
    <s v="Yes"/>
    <x v="0"/>
    <x v="1"/>
    <s v="Yes"/>
    <x v="0"/>
    <n v="80.849999999999994"/>
    <n v="80.849999999999994"/>
    <n v="0"/>
    <n v="0"/>
    <n v="14.91"/>
    <n v="95.76"/>
    <x v="1"/>
    <x v="1"/>
    <x v="1"/>
    <x v="0"/>
    <x v="3"/>
    <n v="1"/>
    <x v="0"/>
  </r>
  <r>
    <s v="5276-KQWHG"/>
    <x v="0"/>
    <n v="74"/>
    <s v="No"/>
    <n v="0"/>
    <s v="Woody"/>
    <n v="93287"/>
    <n v="35.710244000000003"/>
    <n v="-118.88167900000001"/>
    <n v="0"/>
    <n v="2"/>
    <s v="Offer E"/>
    <x v="0"/>
    <n v="15.32"/>
    <x v="0"/>
    <s v="Yes"/>
    <x v="1"/>
    <n v="21"/>
    <x v="0"/>
    <x v="1"/>
    <x v="0"/>
    <x v="1"/>
    <x v="1"/>
    <x v="0"/>
    <s v="No"/>
    <x v="0"/>
    <x v="1"/>
    <s v="Yes"/>
    <x v="1"/>
    <n v="69.599999999999994"/>
    <n v="131.65"/>
    <n v="0"/>
    <n v="0"/>
    <n v="30.64"/>
    <n v="162.29"/>
    <x v="1"/>
    <x v="4"/>
    <x v="19"/>
    <x v="0"/>
    <x v="3"/>
    <n v="1"/>
    <x v="0"/>
  </r>
  <r>
    <s v="5277-ZLOOR"/>
    <x v="0"/>
    <n v="78"/>
    <s v="No"/>
    <n v="0"/>
    <s v="Applegate"/>
    <n v="95703"/>
    <n v="38.983387999999998"/>
    <n v="-120.988814"/>
    <n v="0"/>
    <n v="2"/>
    <s v="Offer E"/>
    <x v="0"/>
    <n v="5.49"/>
    <x v="1"/>
    <s v="Yes"/>
    <x v="1"/>
    <n v="25"/>
    <x v="0"/>
    <x v="1"/>
    <x v="0"/>
    <x v="1"/>
    <x v="0"/>
    <x v="0"/>
    <s v="No"/>
    <x v="0"/>
    <x v="1"/>
    <s v="Yes"/>
    <x v="1"/>
    <n v="85.55"/>
    <n v="187.45"/>
    <n v="0"/>
    <n v="0"/>
    <n v="10.98"/>
    <n v="198.43"/>
    <x v="1"/>
    <x v="2"/>
    <x v="3"/>
    <x v="0"/>
    <x v="3"/>
    <n v="1"/>
    <x v="0"/>
  </r>
  <r>
    <s v="5278-PNYOX"/>
    <x v="0"/>
    <n v="49"/>
    <s v="No"/>
    <n v="0"/>
    <s v="San Jose"/>
    <n v="95126"/>
    <n v="37.327069000000002"/>
    <n v="-121.916819"/>
    <n v="0"/>
    <n v="49"/>
    <s v="None"/>
    <x v="0"/>
    <n v="11.11"/>
    <x v="0"/>
    <s v="Yes"/>
    <x v="1"/>
    <n v="27"/>
    <x v="0"/>
    <x v="1"/>
    <x v="1"/>
    <x v="0"/>
    <x v="0"/>
    <x v="1"/>
    <s v="Yes"/>
    <x v="0"/>
    <x v="2"/>
    <s v="No"/>
    <x v="0"/>
    <n v="100.65"/>
    <n v="4917.75"/>
    <n v="0"/>
    <n v="0"/>
    <n v="544.39"/>
    <n v="5462.14"/>
    <x v="0"/>
    <x v="0"/>
    <x v="0"/>
    <x v="2"/>
    <x v="1"/>
    <n v="0"/>
    <x v="2"/>
  </r>
  <r>
    <s v="5281-BUZGT"/>
    <x v="1"/>
    <n v="69"/>
    <s v="No"/>
    <n v="0"/>
    <s v="Weaverville"/>
    <n v="96093"/>
    <n v="40.759400999999997"/>
    <n v="-122.93933699999999"/>
    <n v="0"/>
    <n v="36"/>
    <s v="Offer C"/>
    <x v="0"/>
    <n v="23.33"/>
    <x v="1"/>
    <s v="Yes"/>
    <x v="1"/>
    <n v="23"/>
    <x v="1"/>
    <x v="1"/>
    <x v="0"/>
    <x v="1"/>
    <x v="0"/>
    <x v="0"/>
    <s v="No"/>
    <x v="0"/>
    <x v="1"/>
    <s v="Yes"/>
    <x v="1"/>
    <n v="90.85"/>
    <n v="3186.7"/>
    <n v="0"/>
    <n v="0"/>
    <n v="839.88"/>
    <n v="4026.58"/>
    <x v="1"/>
    <x v="1"/>
    <x v="5"/>
    <x v="3"/>
    <x v="3"/>
    <n v="1"/>
    <x v="2"/>
  </r>
  <r>
    <s v="5285-MVEHD"/>
    <x v="0"/>
    <n v="35"/>
    <s v="Yes"/>
    <n v="0"/>
    <s v="Sunnyvale"/>
    <n v="94087"/>
    <n v="37.351100000000002"/>
    <n v="-122.037311"/>
    <n v="1"/>
    <n v="56"/>
    <s v="Offer B"/>
    <x v="0"/>
    <n v="34.1"/>
    <x v="0"/>
    <s v="Yes"/>
    <x v="1"/>
    <n v="13"/>
    <x v="1"/>
    <x v="0"/>
    <x v="1"/>
    <x v="1"/>
    <x v="0"/>
    <x v="1"/>
    <s v="Yes"/>
    <x v="0"/>
    <x v="0"/>
    <s v="Yes"/>
    <x v="0"/>
    <n v="105.6"/>
    <n v="6068.65"/>
    <n v="0"/>
    <n v="0"/>
    <n v="1909.6"/>
    <n v="7978.25"/>
    <x v="0"/>
    <x v="0"/>
    <x v="0"/>
    <x v="2"/>
    <x v="0"/>
    <n v="0"/>
    <x v="2"/>
  </r>
  <r>
    <s v="5286-YHCVC"/>
    <x v="1"/>
    <n v="58"/>
    <s v="Yes"/>
    <n v="0"/>
    <s v="Laton"/>
    <n v="93242"/>
    <n v="36.444232"/>
    <n v="-119.71828499999999"/>
    <n v="4"/>
    <n v="72"/>
    <s v="None"/>
    <x v="0"/>
    <n v="40.49"/>
    <x v="1"/>
    <s v="Yes"/>
    <x v="1"/>
    <n v="15"/>
    <x v="0"/>
    <x v="0"/>
    <x v="1"/>
    <x v="1"/>
    <x v="0"/>
    <x v="1"/>
    <s v="Yes"/>
    <x v="0"/>
    <x v="2"/>
    <s v="Yes"/>
    <x v="1"/>
    <n v="104.8"/>
    <n v="7470.1"/>
    <n v="0"/>
    <n v="0"/>
    <n v="2915.28"/>
    <n v="10385.379999999999"/>
    <x v="0"/>
    <x v="0"/>
    <x v="0"/>
    <x v="2"/>
    <x v="2"/>
    <n v="0"/>
    <x v="2"/>
  </r>
  <r>
    <s v="5287-QWLKY"/>
    <x v="1"/>
    <n v="79"/>
    <s v="Yes"/>
    <n v="0"/>
    <s v="Big Pine"/>
    <n v="93513"/>
    <n v="37.245505000000001"/>
    <n v="-118.062943"/>
    <n v="1"/>
    <n v="71"/>
    <s v="None"/>
    <x v="0"/>
    <n v="44.66"/>
    <x v="1"/>
    <s v="Yes"/>
    <x v="1"/>
    <n v="8"/>
    <x v="1"/>
    <x v="0"/>
    <x v="0"/>
    <x v="1"/>
    <x v="0"/>
    <x v="1"/>
    <s v="Yes"/>
    <x v="0"/>
    <x v="1"/>
    <s v="Yes"/>
    <x v="0"/>
    <n v="105.1"/>
    <n v="7548.1"/>
    <n v="0"/>
    <n v="0"/>
    <n v="3170.86"/>
    <n v="10718.96"/>
    <x v="1"/>
    <x v="5"/>
    <x v="9"/>
    <x v="2"/>
    <x v="3"/>
    <n v="1"/>
    <x v="2"/>
  </r>
  <r>
    <s v="5288-AHOUP"/>
    <x v="1"/>
    <n v="71"/>
    <s v="No"/>
    <n v="0"/>
    <s v="Palm Desert"/>
    <n v="92260"/>
    <n v="33.694501000000002"/>
    <n v="-116.412711"/>
    <n v="0"/>
    <n v="11"/>
    <s v="None"/>
    <x v="0"/>
    <n v="41.58"/>
    <x v="0"/>
    <s v="Yes"/>
    <x v="1"/>
    <n v="3"/>
    <x v="0"/>
    <x v="1"/>
    <x v="0"/>
    <x v="1"/>
    <x v="1"/>
    <x v="1"/>
    <s v="Yes"/>
    <x v="0"/>
    <x v="2"/>
    <s v="Yes"/>
    <x v="1"/>
    <n v="78.5"/>
    <n v="874.2"/>
    <n v="0"/>
    <n v="0"/>
    <n v="457.38"/>
    <n v="1331.58"/>
    <x v="0"/>
    <x v="0"/>
    <x v="0"/>
    <x v="0"/>
    <x v="3"/>
    <n v="0"/>
    <x v="0"/>
  </r>
  <r>
    <s v="5293-WXJAK"/>
    <x v="0"/>
    <n v="73"/>
    <s v="Yes"/>
    <n v="0"/>
    <s v="San Jose"/>
    <n v="95135"/>
    <n v="37.286819999999999"/>
    <n v="-121.723877"/>
    <n v="5"/>
    <n v="11"/>
    <s v="None"/>
    <x v="0"/>
    <n v="17.25"/>
    <x v="1"/>
    <s v="Yes"/>
    <x v="1"/>
    <n v="27"/>
    <x v="0"/>
    <x v="1"/>
    <x v="1"/>
    <x v="0"/>
    <x v="0"/>
    <x v="1"/>
    <s v="No"/>
    <x v="0"/>
    <x v="1"/>
    <s v="Yes"/>
    <x v="1"/>
    <n v="104.05"/>
    <n v="1133.6500000000001"/>
    <n v="0"/>
    <n v="0"/>
    <n v="189.75"/>
    <n v="1323.4"/>
    <x v="1"/>
    <x v="1"/>
    <x v="11"/>
    <x v="0"/>
    <x v="3"/>
    <n v="1"/>
    <x v="2"/>
  </r>
  <r>
    <s v="5294-CDGWY"/>
    <x v="1"/>
    <n v="51"/>
    <s v="Yes"/>
    <n v="0"/>
    <s v="Long Beach"/>
    <n v="90802"/>
    <n v="33.752524000000001"/>
    <n v="-118.21073699999999"/>
    <n v="1"/>
    <n v="51"/>
    <s v="None"/>
    <x v="1"/>
    <m/>
    <x v="2"/>
    <s v="Yes"/>
    <x v="2"/>
    <n v="2"/>
    <x v="1"/>
    <x v="0"/>
    <x v="1"/>
    <x v="1"/>
    <x v="0"/>
    <x v="1"/>
    <s v="Yes"/>
    <x v="0"/>
    <x v="0"/>
    <s v="No"/>
    <x v="1"/>
    <n v="59.3"/>
    <n v="3014.65"/>
    <n v="0"/>
    <n v="0"/>
    <n v="0"/>
    <n v="3014.65"/>
    <x v="1"/>
    <x v="3"/>
    <x v="6"/>
    <x v="2"/>
    <x v="2"/>
    <n v="1"/>
    <x v="3"/>
  </r>
  <r>
    <s v="5294-DMSFH"/>
    <x v="0"/>
    <n v="32"/>
    <s v="Yes"/>
    <n v="2"/>
    <s v="Torrance"/>
    <n v="90503"/>
    <n v="33.840398999999998"/>
    <n v="-118.353714"/>
    <n v="1"/>
    <n v="29"/>
    <s v="None"/>
    <x v="0"/>
    <n v="33.619999999999997"/>
    <x v="0"/>
    <s v="Yes"/>
    <x v="1"/>
    <n v="13"/>
    <x v="0"/>
    <x v="1"/>
    <x v="0"/>
    <x v="1"/>
    <x v="0"/>
    <x v="1"/>
    <s v="Yes"/>
    <x v="0"/>
    <x v="1"/>
    <s v="Yes"/>
    <x v="0"/>
    <n v="87.8"/>
    <n v="2621.75"/>
    <n v="0"/>
    <n v="0"/>
    <n v="974.98"/>
    <n v="3596.73"/>
    <x v="0"/>
    <x v="0"/>
    <x v="0"/>
    <x v="3"/>
    <x v="0"/>
    <n v="0"/>
    <x v="0"/>
  </r>
  <r>
    <s v="5294-IMHHT"/>
    <x v="1"/>
    <n v="44"/>
    <s v="Yes"/>
    <n v="0"/>
    <s v="Occidental"/>
    <n v="95465"/>
    <n v="38.415002999999999"/>
    <n v="-122.998726"/>
    <n v="6"/>
    <n v="53"/>
    <s v="None"/>
    <x v="0"/>
    <n v="32.94"/>
    <x v="1"/>
    <s v="Yes"/>
    <x v="1"/>
    <n v="17"/>
    <x v="0"/>
    <x v="0"/>
    <x v="0"/>
    <x v="0"/>
    <x v="1"/>
    <x v="1"/>
    <s v="Yes"/>
    <x v="0"/>
    <x v="0"/>
    <s v="No"/>
    <x v="1"/>
    <n v="97.75"/>
    <n v="5043.2"/>
    <n v="0"/>
    <n v="0"/>
    <n v="1745.82"/>
    <n v="6789.02"/>
    <x v="0"/>
    <x v="0"/>
    <x v="0"/>
    <x v="2"/>
    <x v="1"/>
    <n v="0"/>
    <x v="2"/>
  </r>
  <r>
    <s v="5295-PCJOO"/>
    <x v="1"/>
    <n v="44"/>
    <s v="No"/>
    <n v="2"/>
    <s v="Long Beach"/>
    <n v="90805"/>
    <n v="33.864621999999997"/>
    <n v="-118.179626"/>
    <n v="0"/>
    <n v="4"/>
    <s v="None"/>
    <x v="0"/>
    <n v="9.77"/>
    <x v="0"/>
    <s v="Yes"/>
    <x v="0"/>
    <n v="16"/>
    <x v="1"/>
    <x v="1"/>
    <x v="0"/>
    <x v="1"/>
    <x v="1"/>
    <x v="0"/>
    <s v="No"/>
    <x v="1"/>
    <x v="1"/>
    <s v="Yes"/>
    <x v="1"/>
    <n v="49.4"/>
    <n v="184.4"/>
    <n v="0"/>
    <n v="10"/>
    <n v="39.08"/>
    <n v="233.48"/>
    <x v="1"/>
    <x v="3"/>
    <x v="6"/>
    <x v="0"/>
    <x v="1"/>
    <n v="1"/>
    <x v="3"/>
  </r>
  <r>
    <s v="5296-BFCYD"/>
    <x v="1"/>
    <n v="35"/>
    <s v="Yes"/>
    <n v="2"/>
    <s v="San Fernando"/>
    <n v="91340"/>
    <n v="34.286130999999997"/>
    <n v="-118.435969"/>
    <n v="4"/>
    <n v="46"/>
    <s v="None"/>
    <x v="0"/>
    <n v="14.91"/>
    <x v="0"/>
    <s v="No"/>
    <x v="3"/>
    <m/>
    <x v="2"/>
    <x v="2"/>
    <x v="2"/>
    <x v="2"/>
    <x v="2"/>
    <x v="2"/>
    <m/>
    <x v="2"/>
    <x v="2"/>
    <s v="Yes"/>
    <x v="2"/>
    <n v="20.100000000000001"/>
    <n v="936.85"/>
    <n v="0"/>
    <n v="0"/>
    <n v="685.86"/>
    <n v="1622.71"/>
    <x v="0"/>
    <x v="0"/>
    <x v="0"/>
    <x v="3"/>
    <x v="0"/>
    <n v="0"/>
    <x v="1"/>
  </r>
  <r>
    <s v="5296-PSYVW"/>
    <x v="0"/>
    <n v="41"/>
    <s v="Yes"/>
    <n v="0"/>
    <s v="Oceanside"/>
    <n v="92054"/>
    <n v="33.351058999999999"/>
    <n v="-117.420557"/>
    <n v="8"/>
    <n v="72"/>
    <s v="None"/>
    <x v="0"/>
    <n v="8.98"/>
    <x v="1"/>
    <s v="No"/>
    <x v="3"/>
    <m/>
    <x v="2"/>
    <x v="2"/>
    <x v="2"/>
    <x v="2"/>
    <x v="2"/>
    <x v="2"/>
    <m/>
    <x v="2"/>
    <x v="2"/>
    <s v="No"/>
    <x v="1"/>
    <n v="24.55"/>
    <n v="1750.7"/>
    <n v="0"/>
    <n v="0"/>
    <n v="646.55999999999995"/>
    <n v="2397.2600000000002"/>
    <x v="0"/>
    <x v="0"/>
    <x v="0"/>
    <x v="2"/>
    <x v="1"/>
    <n v="0"/>
    <x v="1"/>
  </r>
  <r>
    <s v="5297-MDOIR"/>
    <x v="0"/>
    <n v="20"/>
    <s v="Yes"/>
    <n v="0"/>
    <s v="Monterey Park"/>
    <n v="91754"/>
    <n v="34.050322000000001"/>
    <n v="-118.147037"/>
    <n v="7"/>
    <n v="63"/>
    <s v="Offer B"/>
    <x v="0"/>
    <n v="34.51"/>
    <x v="0"/>
    <s v="Yes"/>
    <x v="1"/>
    <n v="46"/>
    <x v="1"/>
    <x v="1"/>
    <x v="1"/>
    <x v="1"/>
    <x v="1"/>
    <x v="0"/>
    <s v="Yes"/>
    <x v="0"/>
    <x v="0"/>
    <s v="Yes"/>
    <x v="0"/>
    <n v="81.150000000000006"/>
    <n v="5224.5"/>
    <n v="0"/>
    <n v="0"/>
    <n v="2174.13"/>
    <n v="7398.63"/>
    <x v="0"/>
    <x v="0"/>
    <x v="0"/>
    <x v="2"/>
    <x v="4"/>
    <n v="0"/>
    <x v="0"/>
  </r>
  <r>
    <s v="5298-GSTLM"/>
    <x v="0"/>
    <n v="74"/>
    <s v="No"/>
    <n v="0"/>
    <s v="Sacramento"/>
    <n v="95817"/>
    <n v="38.550722"/>
    <n v="-121.457314"/>
    <n v="0"/>
    <n v="60"/>
    <s v="Offer B"/>
    <x v="0"/>
    <n v="48.92"/>
    <x v="1"/>
    <s v="Yes"/>
    <x v="1"/>
    <n v="11"/>
    <x v="1"/>
    <x v="1"/>
    <x v="0"/>
    <x v="1"/>
    <x v="0"/>
    <x v="1"/>
    <s v="No"/>
    <x v="0"/>
    <x v="0"/>
    <s v="Yes"/>
    <x v="1"/>
    <n v="101.4"/>
    <n v="6176.6"/>
    <n v="0"/>
    <n v="0"/>
    <n v="2935.2"/>
    <n v="9111.7999999999993"/>
    <x v="0"/>
    <x v="0"/>
    <x v="0"/>
    <x v="2"/>
    <x v="3"/>
    <n v="0"/>
    <x v="2"/>
  </r>
  <r>
    <s v="5299-RULOA"/>
    <x v="0"/>
    <n v="62"/>
    <s v="Yes"/>
    <n v="2"/>
    <s v="Whittier"/>
    <n v="90606"/>
    <n v="33.976678"/>
    <n v="-118.06587500000001"/>
    <n v="1"/>
    <n v="10"/>
    <s v="None"/>
    <x v="0"/>
    <n v="24.48"/>
    <x v="1"/>
    <s v="Yes"/>
    <x v="1"/>
    <n v="30"/>
    <x v="1"/>
    <x v="1"/>
    <x v="0"/>
    <x v="1"/>
    <x v="0"/>
    <x v="1"/>
    <s v="Yes"/>
    <x v="0"/>
    <x v="1"/>
    <s v="Yes"/>
    <x v="1"/>
    <n v="100.25"/>
    <n v="1064.6500000000001"/>
    <n v="0"/>
    <n v="0"/>
    <n v="244.8"/>
    <n v="1309.45"/>
    <x v="1"/>
    <x v="4"/>
    <x v="16"/>
    <x v="0"/>
    <x v="3"/>
    <n v="1"/>
    <x v="2"/>
  </r>
  <r>
    <s v="5299-SJCZT"/>
    <x v="1"/>
    <n v="57"/>
    <s v="No"/>
    <n v="0"/>
    <s v="Ladera Ranch"/>
    <n v="92694"/>
    <n v="33.569186000000002"/>
    <n v="-117.640055"/>
    <n v="0"/>
    <n v="3"/>
    <s v="Offer E"/>
    <x v="0"/>
    <n v="21.86"/>
    <x v="1"/>
    <s v="Yes"/>
    <x v="1"/>
    <n v="6"/>
    <x v="0"/>
    <x v="1"/>
    <x v="1"/>
    <x v="1"/>
    <x v="0"/>
    <x v="1"/>
    <s v="Yes"/>
    <x v="0"/>
    <x v="1"/>
    <s v="Yes"/>
    <x v="1"/>
    <n v="101.55"/>
    <n v="298.35000000000002"/>
    <n v="0"/>
    <n v="0"/>
    <n v="65.58"/>
    <n v="363.93"/>
    <x v="1"/>
    <x v="2"/>
    <x v="3"/>
    <x v="0"/>
    <x v="2"/>
    <n v="1"/>
    <x v="2"/>
  </r>
  <r>
    <s v="5301-GAUUY"/>
    <x v="1"/>
    <n v="31"/>
    <s v="No"/>
    <n v="0"/>
    <s v="Newport Beach"/>
    <n v="92661"/>
    <n v="33.601309000000001"/>
    <n v="-117.902304"/>
    <n v="0"/>
    <n v="32"/>
    <s v="Offer C"/>
    <x v="0"/>
    <n v="1.49"/>
    <x v="1"/>
    <s v="Yes"/>
    <x v="1"/>
    <n v="21"/>
    <x v="0"/>
    <x v="0"/>
    <x v="0"/>
    <x v="1"/>
    <x v="1"/>
    <x v="0"/>
    <s v="No"/>
    <x v="0"/>
    <x v="1"/>
    <s v="Yes"/>
    <x v="1"/>
    <n v="80.349999999999994"/>
    <n v="2596.15"/>
    <n v="0"/>
    <n v="0"/>
    <n v="47.68"/>
    <n v="2643.83"/>
    <x v="1"/>
    <x v="1"/>
    <x v="1"/>
    <x v="3"/>
    <x v="0"/>
    <n v="1"/>
    <x v="0"/>
  </r>
  <r>
    <s v="5302-BDJNT"/>
    <x v="1"/>
    <n v="27"/>
    <s v="No"/>
    <n v="0"/>
    <s v="Sutter Creek"/>
    <n v="95685"/>
    <n v="38.432144999999998"/>
    <n v="-120.77069"/>
    <n v="0"/>
    <n v="35"/>
    <s v="None"/>
    <x v="0"/>
    <n v="45.62"/>
    <x v="1"/>
    <s v="Yes"/>
    <x v="1"/>
    <n v="59"/>
    <x v="0"/>
    <x v="1"/>
    <x v="1"/>
    <x v="0"/>
    <x v="0"/>
    <x v="0"/>
    <s v="No"/>
    <x v="0"/>
    <x v="1"/>
    <s v="No"/>
    <x v="1"/>
    <n v="95.5"/>
    <n v="3418.2"/>
    <n v="0"/>
    <n v="0"/>
    <n v="1596.7"/>
    <n v="5014.8999999999996"/>
    <x v="0"/>
    <x v="0"/>
    <x v="0"/>
    <x v="3"/>
    <x v="4"/>
    <n v="0"/>
    <x v="2"/>
  </r>
  <r>
    <s v="5304-EFJLP"/>
    <x v="1"/>
    <n v="72"/>
    <s v="Yes"/>
    <n v="0"/>
    <s v="Los Molinos"/>
    <n v="96055"/>
    <n v="40.059384999999999"/>
    <n v="-122.091481"/>
    <n v="4"/>
    <n v="72"/>
    <s v="None"/>
    <x v="0"/>
    <n v="16.920000000000002"/>
    <x v="1"/>
    <s v="Yes"/>
    <x v="1"/>
    <n v="19"/>
    <x v="0"/>
    <x v="0"/>
    <x v="1"/>
    <x v="0"/>
    <x v="0"/>
    <x v="1"/>
    <s v="Yes"/>
    <x v="1"/>
    <x v="2"/>
    <s v="Yes"/>
    <x v="1"/>
    <n v="111.65"/>
    <n v="8022.85"/>
    <n v="0"/>
    <n v="110"/>
    <n v="1218.24"/>
    <n v="9351.09"/>
    <x v="0"/>
    <x v="0"/>
    <x v="0"/>
    <x v="2"/>
    <x v="3"/>
    <n v="0"/>
    <x v="2"/>
  </r>
  <r>
    <s v="5306-BVTKJ"/>
    <x v="1"/>
    <n v="20"/>
    <s v="Yes"/>
    <n v="1"/>
    <s v="El Cajon"/>
    <n v="92020"/>
    <n v="32.796970000000002"/>
    <n v="-116.969082"/>
    <n v="1"/>
    <n v="48"/>
    <s v="Offer B"/>
    <x v="0"/>
    <n v="38.299999999999997"/>
    <x v="0"/>
    <s v="Yes"/>
    <x v="2"/>
    <n v="85"/>
    <x v="0"/>
    <x v="0"/>
    <x v="1"/>
    <x v="1"/>
    <x v="1"/>
    <x v="0"/>
    <s v="Yes"/>
    <x v="0"/>
    <x v="0"/>
    <s v="Yes"/>
    <x v="0"/>
    <n v="55.8"/>
    <n v="2651.2"/>
    <n v="0"/>
    <n v="0"/>
    <n v="1838.4"/>
    <n v="4489.6000000000004"/>
    <x v="0"/>
    <x v="0"/>
    <x v="0"/>
    <x v="3"/>
    <x v="4"/>
    <n v="0"/>
    <x v="3"/>
  </r>
  <r>
    <s v="5307-DZCVC"/>
    <x v="0"/>
    <n v="78"/>
    <s v="Yes"/>
    <n v="0"/>
    <s v="Sacramento"/>
    <n v="95835"/>
    <n v="38.685068999999999"/>
    <n v="-121.54370900000001"/>
    <n v="0"/>
    <n v="32"/>
    <s v="Offer C"/>
    <x v="0"/>
    <n v="48.95"/>
    <x v="1"/>
    <s v="Yes"/>
    <x v="1"/>
    <n v="9"/>
    <x v="0"/>
    <x v="1"/>
    <x v="0"/>
    <x v="1"/>
    <x v="0"/>
    <x v="0"/>
    <s v="No"/>
    <x v="0"/>
    <x v="1"/>
    <s v="Yes"/>
    <x v="0"/>
    <n v="85.95"/>
    <n v="2628.6"/>
    <n v="0"/>
    <n v="0"/>
    <n v="1566.4"/>
    <n v="4195"/>
    <x v="1"/>
    <x v="4"/>
    <x v="19"/>
    <x v="3"/>
    <x v="3"/>
    <n v="1"/>
    <x v="0"/>
  </r>
  <r>
    <s v="5307-UVGNB"/>
    <x v="0"/>
    <n v="40"/>
    <s v="Yes"/>
    <n v="3"/>
    <s v="Compton"/>
    <n v="90220"/>
    <n v="33.881509999999999"/>
    <n v="-118.23445100000001"/>
    <n v="5"/>
    <n v="53"/>
    <s v="None"/>
    <x v="1"/>
    <m/>
    <x v="2"/>
    <s v="Yes"/>
    <x v="0"/>
    <n v="25"/>
    <x v="1"/>
    <x v="0"/>
    <x v="1"/>
    <x v="1"/>
    <x v="1"/>
    <x v="1"/>
    <s v="Yes"/>
    <x v="0"/>
    <x v="1"/>
    <s v="Yes"/>
    <x v="1"/>
    <n v="48.7"/>
    <n v="2495.1999999999998"/>
    <n v="0"/>
    <n v="0"/>
    <n v="0"/>
    <n v="2495.1999999999998"/>
    <x v="0"/>
    <x v="0"/>
    <x v="0"/>
    <x v="2"/>
    <x v="1"/>
    <n v="0"/>
    <x v="3"/>
  </r>
  <r>
    <s v="5309-TAIKL"/>
    <x v="0"/>
    <n v="42"/>
    <s v="No"/>
    <n v="0"/>
    <s v="Rio Linda"/>
    <n v="95673"/>
    <n v="38.688763999999999"/>
    <n v="-121.457596"/>
    <n v="0"/>
    <n v="7"/>
    <s v="None"/>
    <x v="0"/>
    <n v="8.2899999999999991"/>
    <x v="0"/>
    <s v="Yes"/>
    <x v="2"/>
    <n v="21"/>
    <x v="0"/>
    <x v="1"/>
    <x v="1"/>
    <x v="0"/>
    <x v="1"/>
    <x v="1"/>
    <s v="Yes"/>
    <x v="0"/>
    <x v="1"/>
    <s v="No"/>
    <x v="1"/>
    <n v="62.8"/>
    <n v="418.3"/>
    <n v="0"/>
    <n v="0"/>
    <n v="58.03"/>
    <n v="476.33"/>
    <x v="0"/>
    <x v="0"/>
    <x v="0"/>
    <x v="0"/>
    <x v="1"/>
    <n v="0"/>
    <x v="0"/>
  </r>
  <r>
    <s v="5310-NOOVA"/>
    <x v="1"/>
    <n v="51"/>
    <s v="No"/>
    <n v="0"/>
    <s v="Redwood Valley"/>
    <n v="95470"/>
    <n v="39.298065000000001"/>
    <n v="-123.25211"/>
    <n v="0"/>
    <n v="46"/>
    <s v="None"/>
    <x v="0"/>
    <n v="13.42"/>
    <x v="0"/>
    <s v="No"/>
    <x v="3"/>
    <m/>
    <x v="2"/>
    <x v="2"/>
    <x v="2"/>
    <x v="2"/>
    <x v="2"/>
    <x v="2"/>
    <m/>
    <x v="2"/>
    <x v="2"/>
    <s v="No"/>
    <x v="1"/>
    <n v="19.95"/>
    <n v="907.05"/>
    <n v="0"/>
    <n v="0"/>
    <n v="617.32000000000005"/>
    <n v="1524.37"/>
    <x v="0"/>
    <x v="0"/>
    <x v="0"/>
    <x v="3"/>
    <x v="2"/>
    <n v="0"/>
    <x v="1"/>
  </r>
  <r>
    <s v="5311-IHLEI"/>
    <x v="1"/>
    <n v="45"/>
    <s v="No"/>
    <n v="0"/>
    <s v="Sebastopol"/>
    <n v="95472"/>
    <n v="38.398814999999999"/>
    <n v="-122.861923"/>
    <n v="0"/>
    <n v="12"/>
    <s v="Offer D"/>
    <x v="1"/>
    <m/>
    <x v="2"/>
    <s v="Yes"/>
    <x v="2"/>
    <n v="9"/>
    <x v="1"/>
    <x v="0"/>
    <x v="0"/>
    <x v="0"/>
    <x v="0"/>
    <x v="0"/>
    <s v="No"/>
    <x v="0"/>
    <x v="1"/>
    <s v="Yes"/>
    <x v="1"/>
    <n v="50.95"/>
    <n v="605.75"/>
    <n v="0"/>
    <n v="0"/>
    <n v="0"/>
    <n v="605.75"/>
    <x v="0"/>
    <x v="0"/>
    <x v="0"/>
    <x v="0"/>
    <x v="1"/>
    <n v="0"/>
    <x v="3"/>
  </r>
  <r>
    <s v="5312-IRCFR"/>
    <x v="0"/>
    <n v="21"/>
    <s v="Yes"/>
    <n v="3"/>
    <s v="Nice"/>
    <n v="95464"/>
    <n v="39.123339999999999"/>
    <n v="-122.83819800000001"/>
    <n v="8"/>
    <n v="64"/>
    <s v="None"/>
    <x v="0"/>
    <n v="37.47"/>
    <x v="1"/>
    <s v="Yes"/>
    <x v="1"/>
    <n v="69"/>
    <x v="0"/>
    <x v="0"/>
    <x v="1"/>
    <x v="1"/>
    <x v="1"/>
    <x v="1"/>
    <s v="Yes"/>
    <x v="0"/>
    <x v="0"/>
    <s v="Yes"/>
    <x v="1"/>
    <n v="92.85"/>
    <n v="5980.75"/>
    <n v="0"/>
    <n v="0"/>
    <n v="2398.08"/>
    <n v="8378.83"/>
    <x v="0"/>
    <x v="0"/>
    <x v="0"/>
    <x v="2"/>
    <x v="4"/>
    <n v="0"/>
    <x v="2"/>
  </r>
  <r>
    <s v="5312-TSZVC"/>
    <x v="0"/>
    <n v="36"/>
    <s v="No"/>
    <n v="0"/>
    <s v="Hyampom"/>
    <n v="96046"/>
    <n v="40.648023999999999"/>
    <n v="-123.46508799999999"/>
    <n v="0"/>
    <n v="15"/>
    <s v="None"/>
    <x v="0"/>
    <n v="23.56"/>
    <x v="0"/>
    <s v="No"/>
    <x v="3"/>
    <m/>
    <x v="2"/>
    <x v="2"/>
    <x v="2"/>
    <x v="2"/>
    <x v="2"/>
    <x v="2"/>
    <m/>
    <x v="2"/>
    <x v="0"/>
    <s v="No"/>
    <x v="0"/>
    <n v="19.649999999999999"/>
    <n v="270.60000000000002"/>
    <n v="0"/>
    <n v="0"/>
    <n v="353.4"/>
    <n v="624"/>
    <x v="0"/>
    <x v="0"/>
    <x v="0"/>
    <x v="1"/>
    <x v="0"/>
    <n v="0"/>
    <x v="1"/>
  </r>
  <r>
    <s v="5312-UXESG"/>
    <x v="0"/>
    <n v="43"/>
    <s v="No"/>
    <n v="0"/>
    <s v="Indio"/>
    <n v="92203"/>
    <n v="33.752938"/>
    <n v="-116.23005499999999"/>
    <n v="0"/>
    <n v="41"/>
    <s v="Offer B"/>
    <x v="0"/>
    <n v="29.19"/>
    <x v="1"/>
    <s v="Yes"/>
    <x v="1"/>
    <n v="4"/>
    <x v="0"/>
    <x v="1"/>
    <x v="1"/>
    <x v="1"/>
    <x v="0"/>
    <x v="1"/>
    <s v="Yes"/>
    <x v="0"/>
    <x v="1"/>
    <s v="No"/>
    <x v="1"/>
    <n v="98.05"/>
    <n v="3990.6"/>
    <n v="0"/>
    <n v="0"/>
    <n v="1196.79"/>
    <n v="5187.3900000000003"/>
    <x v="0"/>
    <x v="0"/>
    <x v="0"/>
    <x v="3"/>
    <x v="1"/>
    <n v="0"/>
    <x v="2"/>
  </r>
  <r>
    <s v="5313-FPXWG"/>
    <x v="1"/>
    <n v="58"/>
    <s v="No"/>
    <n v="0"/>
    <s v="Three Rivers"/>
    <n v="93271"/>
    <n v="36.413432999999998"/>
    <n v="-118.854708"/>
    <n v="0"/>
    <n v="51"/>
    <s v="Offer B"/>
    <x v="0"/>
    <n v="34.36"/>
    <x v="1"/>
    <s v="No"/>
    <x v="3"/>
    <m/>
    <x v="2"/>
    <x v="2"/>
    <x v="2"/>
    <x v="2"/>
    <x v="2"/>
    <x v="2"/>
    <m/>
    <x v="2"/>
    <x v="0"/>
    <s v="Yes"/>
    <x v="1"/>
    <n v="24.6"/>
    <n v="1266.4000000000001"/>
    <n v="47.91"/>
    <n v="0"/>
    <n v="1752.36"/>
    <n v="2970.85"/>
    <x v="0"/>
    <x v="0"/>
    <x v="0"/>
    <x v="2"/>
    <x v="2"/>
    <n v="0"/>
    <x v="1"/>
  </r>
  <r>
    <s v="5315-CKEQK"/>
    <x v="1"/>
    <n v="73"/>
    <s v="Yes"/>
    <n v="2"/>
    <s v="Castro Valley"/>
    <n v="94546"/>
    <n v="37.708326999999997"/>
    <n v="-122.083473"/>
    <n v="1"/>
    <n v="28"/>
    <s v="None"/>
    <x v="0"/>
    <n v="4.71"/>
    <x v="1"/>
    <s v="Yes"/>
    <x v="2"/>
    <n v="21"/>
    <x v="0"/>
    <x v="1"/>
    <x v="0"/>
    <x v="1"/>
    <x v="1"/>
    <x v="0"/>
    <s v="No"/>
    <x v="1"/>
    <x v="0"/>
    <s v="Yes"/>
    <x v="1"/>
    <n v="51"/>
    <n v="1381.8"/>
    <n v="0"/>
    <n v="80"/>
    <n v="131.88"/>
    <n v="1593.68"/>
    <x v="0"/>
    <x v="0"/>
    <x v="0"/>
    <x v="3"/>
    <x v="3"/>
    <n v="0"/>
    <x v="3"/>
  </r>
  <r>
    <s v="5317-FLPJF"/>
    <x v="0"/>
    <n v="25"/>
    <s v="No"/>
    <n v="0"/>
    <s v="Altadena"/>
    <n v="91001"/>
    <n v="34.196837000000002"/>
    <n v="-118.142236"/>
    <n v="0"/>
    <n v="66"/>
    <s v="Offer A"/>
    <x v="1"/>
    <m/>
    <x v="2"/>
    <s v="Yes"/>
    <x v="2"/>
    <n v="73"/>
    <x v="1"/>
    <x v="1"/>
    <x v="1"/>
    <x v="0"/>
    <x v="0"/>
    <x v="1"/>
    <s v="Yes"/>
    <x v="1"/>
    <x v="2"/>
    <s v="Yes"/>
    <x v="1"/>
    <n v="61.35"/>
    <n v="4193.3999999999996"/>
    <n v="0"/>
    <n v="130"/>
    <n v="0"/>
    <n v="4323.3999999999996"/>
    <x v="0"/>
    <x v="0"/>
    <x v="0"/>
    <x v="2"/>
    <x v="4"/>
    <n v="0"/>
    <x v="0"/>
  </r>
  <r>
    <s v="5318-IXUZF"/>
    <x v="0"/>
    <n v="50"/>
    <s v="No"/>
    <n v="0"/>
    <s v="Redondo Beach"/>
    <n v="90277"/>
    <n v="33.830452999999999"/>
    <n v="-118.38456499999999"/>
    <n v="0"/>
    <n v="2"/>
    <s v="None"/>
    <x v="0"/>
    <n v="6.2"/>
    <x v="0"/>
    <s v="Yes"/>
    <x v="1"/>
    <n v="6"/>
    <x v="0"/>
    <x v="0"/>
    <x v="0"/>
    <x v="1"/>
    <x v="0"/>
    <x v="0"/>
    <s v="No"/>
    <x v="0"/>
    <x v="1"/>
    <s v="Yes"/>
    <x v="1"/>
    <n v="87.15"/>
    <n v="183.75"/>
    <n v="0"/>
    <n v="0"/>
    <n v="12.4"/>
    <n v="196.15"/>
    <x v="1"/>
    <x v="3"/>
    <x v="6"/>
    <x v="0"/>
    <x v="2"/>
    <n v="1"/>
    <x v="0"/>
  </r>
  <r>
    <s v="5318-YKDPV"/>
    <x v="1"/>
    <n v="62"/>
    <s v="Yes"/>
    <n v="0"/>
    <s v="Raymond"/>
    <n v="93653"/>
    <n v="37.252057000000001"/>
    <n v="-119.95783"/>
    <n v="1"/>
    <n v="43"/>
    <s v="None"/>
    <x v="0"/>
    <n v="41.08"/>
    <x v="0"/>
    <s v="Yes"/>
    <x v="2"/>
    <n v="18"/>
    <x v="1"/>
    <x v="1"/>
    <x v="1"/>
    <x v="0"/>
    <x v="0"/>
    <x v="1"/>
    <s v="Yes"/>
    <x v="0"/>
    <x v="2"/>
    <s v="Yes"/>
    <x v="0"/>
    <n v="79.150000000000006"/>
    <n v="3566.6"/>
    <n v="0"/>
    <n v="0"/>
    <n v="1766.44"/>
    <n v="5333.04"/>
    <x v="0"/>
    <x v="0"/>
    <x v="0"/>
    <x v="3"/>
    <x v="3"/>
    <n v="0"/>
    <x v="0"/>
  </r>
  <r>
    <s v="5320-BRKGK"/>
    <x v="0"/>
    <n v="28"/>
    <s v="Yes"/>
    <n v="2"/>
    <s v="Escondido"/>
    <n v="92027"/>
    <n v="33.141264999999997"/>
    <n v="-116.967221"/>
    <n v="1"/>
    <n v="58"/>
    <s v="Offer B"/>
    <x v="0"/>
    <n v="2.87"/>
    <x v="1"/>
    <s v="Yes"/>
    <x v="2"/>
    <n v="69"/>
    <x v="1"/>
    <x v="1"/>
    <x v="1"/>
    <x v="0"/>
    <x v="0"/>
    <x v="0"/>
    <s v="No"/>
    <x v="0"/>
    <x v="2"/>
    <s v="No"/>
    <x v="0"/>
    <n v="75.8"/>
    <n v="4415.75"/>
    <n v="0"/>
    <n v="0"/>
    <n v="166.46"/>
    <n v="4582.21"/>
    <x v="0"/>
    <x v="0"/>
    <x v="0"/>
    <x v="2"/>
    <x v="4"/>
    <n v="0"/>
    <x v="0"/>
  </r>
  <r>
    <s v="5321-NTRKC"/>
    <x v="1"/>
    <n v="25"/>
    <s v="Yes"/>
    <n v="1"/>
    <s v="Pebble Beach"/>
    <n v="93953"/>
    <n v="36.587496999999999"/>
    <n v="-121.94481500000001"/>
    <n v="8"/>
    <n v="66"/>
    <s v="Offer A"/>
    <x v="0"/>
    <n v="35.01"/>
    <x v="1"/>
    <s v="Yes"/>
    <x v="2"/>
    <n v="59"/>
    <x v="0"/>
    <x v="0"/>
    <x v="1"/>
    <x v="1"/>
    <x v="0"/>
    <x v="1"/>
    <s v="Yes"/>
    <x v="0"/>
    <x v="2"/>
    <s v="No"/>
    <x v="1"/>
    <n v="79.849999999999994"/>
    <n v="5234.95"/>
    <n v="0"/>
    <n v="0"/>
    <n v="2310.66"/>
    <n v="7545.61"/>
    <x v="0"/>
    <x v="0"/>
    <x v="0"/>
    <x v="2"/>
    <x v="4"/>
    <n v="0"/>
    <x v="0"/>
  </r>
  <r>
    <s v="5322-TEUJK"/>
    <x v="0"/>
    <n v="45"/>
    <s v="Yes"/>
    <n v="3"/>
    <s v="Duncans Mills"/>
    <n v="95430"/>
    <n v="38.445602999999998"/>
    <n v="-123.063756"/>
    <n v="5"/>
    <n v="71"/>
    <s v="None"/>
    <x v="0"/>
    <n v="4.91"/>
    <x v="1"/>
    <s v="Yes"/>
    <x v="1"/>
    <n v="29"/>
    <x v="1"/>
    <x v="0"/>
    <x v="1"/>
    <x v="0"/>
    <x v="0"/>
    <x v="1"/>
    <s v="Yes"/>
    <x v="0"/>
    <x v="2"/>
    <s v="No"/>
    <x v="1"/>
    <n v="114.6"/>
    <n v="8100.25"/>
    <n v="0"/>
    <n v="0"/>
    <n v="348.61"/>
    <n v="8448.86"/>
    <x v="0"/>
    <x v="0"/>
    <x v="0"/>
    <x v="2"/>
    <x v="1"/>
    <n v="0"/>
    <x v="2"/>
  </r>
  <r>
    <s v="5322-ZSMZY"/>
    <x v="1"/>
    <n v="26"/>
    <s v="Yes"/>
    <n v="3"/>
    <s v="Lower Lake"/>
    <n v="95457"/>
    <n v="38.925545"/>
    <n v="-122.549083"/>
    <n v="7"/>
    <n v="31"/>
    <s v="None"/>
    <x v="0"/>
    <n v="7.03"/>
    <x v="1"/>
    <s v="No"/>
    <x v="3"/>
    <m/>
    <x v="2"/>
    <x v="2"/>
    <x v="2"/>
    <x v="2"/>
    <x v="2"/>
    <x v="2"/>
    <m/>
    <x v="2"/>
    <x v="2"/>
    <s v="No"/>
    <x v="0"/>
    <n v="25.75"/>
    <n v="755.6"/>
    <n v="0"/>
    <n v="0"/>
    <n v="217.93"/>
    <n v="973.53"/>
    <x v="0"/>
    <x v="0"/>
    <x v="0"/>
    <x v="3"/>
    <x v="4"/>
    <n v="0"/>
    <x v="1"/>
  </r>
  <r>
    <s v="5324-KTGCG"/>
    <x v="1"/>
    <n v="55"/>
    <s v="Yes"/>
    <n v="0"/>
    <s v="Emeryville"/>
    <n v="94608"/>
    <n v="37.837260000000001"/>
    <n v="-122.287648"/>
    <n v="5"/>
    <n v="71"/>
    <s v="None"/>
    <x v="0"/>
    <n v="44.82"/>
    <x v="0"/>
    <s v="No"/>
    <x v="3"/>
    <m/>
    <x v="2"/>
    <x v="2"/>
    <x v="2"/>
    <x v="2"/>
    <x v="2"/>
    <x v="2"/>
    <m/>
    <x v="2"/>
    <x v="0"/>
    <s v="No"/>
    <x v="1"/>
    <n v="20.85"/>
    <n v="1539.75"/>
    <n v="0"/>
    <n v="0"/>
    <n v="3182.22"/>
    <n v="4721.97"/>
    <x v="0"/>
    <x v="0"/>
    <x v="0"/>
    <x v="2"/>
    <x v="2"/>
    <n v="0"/>
    <x v="1"/>
  </r>
  <r>
    <s v="5325-UWTWJ"/>
    <x v="1"/>
    <n v="47"/>
    <s v="Yes"/>
    <n v="0"/>
    <s v="Berkeley"/>
    <n v="94707"/>
    <n v="37.897753000000002"/>
    <n v="-122.279391"/>
    <n v="4"/>
    <n v="31"/>
    <s v="Offer C"/>
    <x v="0"/>
    <n v="22.42"/>
    <x v="1"/>
    <s v="Yes"/>
    <x v="1"/>
    <n v="21"/>
    <x v="1"/>
    <x v="0"/>
    <x v="0"/>
    <x v="0"/>
    <x v="1"/>
    <x v="0"/>
    <s v="No"/>
    <x v="0"/>
    <x v="1"/>
    <s v="Yes"/>
    <x v="0"/>
    <n v="90.55"/>
    <n v="2929.75"/>
    <n v="0"/>
    <n v="0"/>
    <n v="695.02"/>
    <n v="3624.77"/>
    <x v="0"/>
    <x v="0"/>
    <x v="0"/>
    <x v="3"/>
    <x v="1"/>
    <n v="0"/>
    <x v="2"/>
  </r>
  <r>
    <s v="5327-CNLUQ"/>
    <x v="1"/>
    <n v="33"/>
    <s v="Yes"/>
    <n v="0"/>
    <s v="Paynes Creek"/>
    <n v="96075"/>
    <n v="40.343212999999999"/>
    <n v="-121.81541199999999"/>
    <n v="1"/>
    <n v="48"/>
    <s v="Offer B"/>
    <x v="0"/>
    <n v="6.1"/>
    <x v="1"/>
    <s v="Yes"/>
    <x v="1"/>
    <n v="18"/>
    <x v="1"/>
    <x v="0"/>
    <x v="1"/>
    <x v="1"/>
    <x v="0"/>
    <x v="0"/>
    <s v="No"/>
    <x v="0"/>
    <x v="2"/>
    <s v="Yes"/>
    <x v="1"/>
    <n v="96.9"/>
    <n v="4473.45"/>
    <n v="0"/>
    <n v="0"/>
    <n v="292.8"/>
    <n v="4766.25"/>
    <x v="0"/>
    <x v="0"/>
    <x v="0"/>
    <x v="3"/>
    <x v="0"/>
    <n v="0"/>
    <x v="2"/>
  </r>
  <r>
    <s v="5327-XOKKY"/>
    <x v="1"/>
    <n v="79"/>
    <s v="Yes"/>
    <n v="0"/>
    <s v="Santa Maria"/>
    <n v="93458"/>
    <n v="34.959339999999997"/>
    <n v="-120.490081"/>
    <n v="7"/>
    <n v="72"/>
    <s v="Offer A"/>
    <x v="0"/>
    <n v="11.26"/>
    <x v="1"/>
    <s v="Yes"/>
    <x v="0"/>
    <n v="3"/>
    <x v="0"/>
    <x v="1"/>
    <x v="1"/>
    <x v="1"/>
    <x v="0"/>
    <x v="1"/>
    <s v="Yes"/>
    <x v="0"/>
    <x v="2"/>
    <s v="Yes"/>
    <x v="0"/>
    <n v="73.45"/>
    <n v="5329"/>
    <n v="0"/>
    <n v="0"/>
    <n v="810.72"/>
    <n v="6139.72"/>
    <x v="0"/>
    <x v="0"/>
    <x v="0"/>
    <x v="2"/>
    <x v="3"/>
    <n v="0"/>
    <x v="0"/>
  </r>
  <r>
    <s v="5329-KRDTM"/>
    <x v="1"/>
    <n v="73"/>
    <s v="Yes"/>
    <n v="0"/>
    <s v="Long Barn"/>
    <n v="95335"/>
    <n v="38.109124999999999"/>
    <n v="-120.078597"/>
    <n v="4"/>
    <n v="72"/>
    <s v="Offer A"/>
    <x v="0"/>
    <n v="33.68"/>
    <x v="1"/>
    <s v="Yes"/>
    <x v="2"/>
    <n v="10"/>
    <x v="0"/>
    <x v="0"/>
    <x v="1"/>
    <x v="0"/>
    <x v="0"/>
    <x v="0"/>
    <s v="No"/>
    <x v="0"/>
    <x v="2"/>
    <s v="No"/>
    <x v="0"/>
    <n v="77.349999999999994"/>
    <n v="5396.25"/>
    <n v="0"/>
    <n v="0"/>
    <n v="2424.96"/>
    <n v="7821.21"/>
    <x v="0"/>
    <x v="0"/>
    <x v="0"/>
    <x v="2"/>
    <x v="3"/>
    <n v="0"/>
    <x v="0"/>
  </r>
  <r>
    <s v="5331-RGMTT"/>
    <x v="1"/>
    <n v="67"/>
    <s v="Yes"/>
    <n v="0"/>
    <s v="Point Arena"/>
    <n v="95468"/>
    <n v="38.911299"/>
    <n v="-123.609588"/>
    <n v="0"/>
    <n v="54"/>
    <s v="None"/>
    <x v="0"/>
    <n v="38.479999999999997"/>
    <x v="1"/>
    <s v="Yes"/>
    <x v="1"/>
    <n v="13"/>
    <x v="0"/>
    <x v="1"/>
    <x v="1"/>
    <x v="1"/>
    <x v="0"/>
    <x v="1"/>
    <s v="No"/>
    <x v="1"/>
    <x v="1"/>
    <s v="Yes"/>
    <x v="0"/>
    <n v="99.05"/>
    <n v="5295.7"/>
    <n v="0"/>
    <n v="40"/>
    <n v="2077.92"/>
    <n v="7413.62"/>
    <x v="0"/>
    <x v="0"/>
    <x v="0"/>
    <x v="2"/>
    <x v="3"/>
    <n v="0"/>
    <x v="2"/>
  </r>
  <r>
    <s v="5334-AFQJB"/>
    <x v="1"/>
    <n v="66"/>
    <s v="No"/>
    <n v="0"/>
    <s v="Simi Valley"/>
    <n v="93065"/>
    <n v="34.269449000000002"/>
    <n v="-118.76847100000001"/>
    <n v="0"/>
    <n v="72"/>
    <s v="Offer A"/>
    <x v="0"/>
    <n v="2.37"/>
    <x v="1"/>
    <s v="No"/>
    <x v="3"/>
    <m/>
    <x v="2"/>
    <x v="2"/>
    <x v="2"/>
    <x v="2"/>
    <x v="2"/>
    <x v="2"/>
    <m/>
    <x v="2"/>
    <x v="2"/>
    <s v="Yes"/>
    <x v="0"/>
    <n v="25.1"/>
    <n v="1789.9"/>
    <n v="0"/>
    <n v="0"/>
    <n v="170.64"/>
    <n v="1960.54"/>
    <x v="0"/>
    <x v="0"/>
    <x v="0"/>
    <x v="2"/>
    <x v="3"/>
    <n v="0"/>
    <x v="1"/>
  </r>
  <r>
    <s v="5334-JLAXU"/>
    <x v="0"/>
    <n v="44"/>
    <s v="Yes"/>
    <n v="0"/>
    <s v="French Camp"/>
    <n v="95231"/>
    <n v="37.873283000000001"/>
    <n v="-121.292034"/>
    <n v="8"/>
    <n v="60"/>
    <s v="Offer B"/>
    <x v="0"/>
    <n v="15.54"/>
    <x v="1"/>
    <s v="Yes"/>
    <x v="1"/>
    <n v="19"/>
    <x v="1"/>
    <x v="0"/>
    <x v="0"/>
    <x v="1"/>
    <x v="1"/>
    <x v="1"/>
    <s v="Yes"/>
    <x v="0"/>
    <x v="1"/>
    <s v="Yes"/>
    <x v="0"/>
    <n v="94.1"/>
    <n v="5475.9"/>
    <n v="0"/>
    <n v="0"/>
    <n v="932.4"/>
    <n v="6408.3"/>
    <x v="0"/>
    <x v="0"/>
    <x v="0"/>
    <x v="2"/>
    <x v="1"/>
    <n v="0"/>
    <x v="2"/>
  </r>
  <r>
    <s v="5336-UFNZP"/>
    <x v="0"/>
    <n v="65"/>
    <s v="Yes"/>
    <n v="3"/>
    <s v="Monterey Park"/>
    <n v="91755"/>
    <n v="34.049171999999999"/>
    <n v="-118.115022"/>
    <n v="7"/>
    <n v="65"/>
    <s v="Offer B"/>
    <x v="0"/>
    <n v="19.579999999999998"/>
    <x v="1"/>
    <s v="Yes"/>
    <x v="1"/>
    <n v="26"/>
    <x v="0"/>
    <x v="0"/>
    <x v="1"/>
    <x v="1"/>
    <x v="0"/>
    <x v="1"/>
    <s v="Yes"/>
    <x v="0"/>
    <x v="0"/>
    <s v="Yes"/>
    <x v="1"/>
    <n v="107.45"/>
    <n v="7047.5"/>
    <n v="0"/>
    <n v="0"/>
    <n v="1272.7"/>
    <n v="8320.2000000000007"/>
    <x v="0"/>
    <x v="0"/>
    <x v="0"/>
    <x v="2"/>
    <x v="3"/>
    <n v="0"/>
    <x v="2"/>
  </r>
  <r>
    <s v="5337-IIWKZ"/>
    <x v="1"/>
    <n v="35"/>
    <s v="Yes"/>
    <n v="3"/>
    <s v="Sultana"/>
    <n v="93666"/>
    <n v="36.545352999999999"/>
    <n v="-119.33853499999999"/>
    <n v="2"/>
    <n v="34"/>
    <s v="Offer C"/>
    <x v="1"/>
    <m/>
    <x v="2"/>
    <s v="Yes"/>
    <x v="2"/>
    <n v="76"/>
    <x v="0"/>
    <x v="1"/>
    <x v="1"/>
    <x v="0"/>
    <x v="0"/>
    <x v="0"/>
    <s v="No"/>
    <x v="0"/>
    <x v="1"/>
    <s v="Yes"/>
    <x v="1"/>
    <n v="44.85"/>
    <n v="1442.6"/>
    <n v="0"/>
    <n v="0"/>
    <n v="0"/>
    <n v="1442.6"/>
    <x v="0"/>
    <x v="0"/>
    <x v="0"/>
    <x v="3"/>
    <x v="0"/>
    <n v="0"/>
    <x v="3"/>
  </r>
  <r>
    <s v="5338-YHWYT"/>
    <x v="1"/>
    <n v="45"/>
    <s v="No"/>
    <n v="1"/>
    <s v="San Diego"/>
    <n v="92115"/>
    <n v="32.762506000000002"/>
    <n v="-117.07245"/>
    <n v="0"/>
    <n v="37"/>
    <s v="None"/>
    <x v="0"/>
    <n v="49.99"/>
    <x v="0"/>
    <s v="Yes"/>
    <x v="0"/>
    <n v="27"/>
    <x v="1"/>
    <x v="0"/>
    <x v="0"/>
    <x v="0"/>
    <x v="1"/>
    <x v="0"/>
    <s v="No"/>
    <x v="1"/>
    <x v="2"/>
    <s v="No"/>
    <x v="0"/>
    <n v="61.45"/>
    <n v="2302.35"/>
    <n v="48.79"/>
    <n v="110"/>
    <n v="1849.63"/>
    <n v="4213.1899999999996"/>
    <x v="0"/>
    <x v="0"/>
    <x v="0"/>
    <x v="3"/>
    <x v="1"/>
    <n v="0"/>
    <x v="0"/>
  </r>
  <r>
    <s v="5339-PXDVH"/>
    <x v="1"/>
    <n v="43"/>
    <s v="No"/>
    <n v="0"/>
    <s v="Clipper Mills"/>
    <n v="95930"/>
    <n v="39.562238999999998"/>
    <n v="-121.14836"/>
    <n v="0"/>
    <n v="4"/>
    <s v="Offer E"/>
    <x v="0"/>
    <n v="31.57"/>
    <x v="1"/>
    <s v="Yes"/>
    <x v="1"/>
    <n v="18"/>
    <x v="1"/>
    <x v="1"/>
    <x v="0"/>
    <x v="1"/>
    <x v="0"/>
    <x v="0"/>
    <s v="No"/>
    <x v="0"/>
    <x v="1"/>
    <s v="No"/>
    <x v="1"/>
    <n v="90.65"/>
    <n v="367.95"/>
    <n v="0"/>
    <n v="0"/>
    <n v="126.28"/>
    <n v="494.23"/>
    <x v="0"/>
    <x v="0"/>
    <x v="0"/>
    <x v="0"/>
    <x v="1"/>
    <n v="0"/>
    <x v="2"/>
  </r>
  <r>
    <s v="5339-TJFEK"/>
    <x v="1"/>
    <n v="22"/>
    <s v="Yes"/>
    <n v="1"/>
    <s v="Santa Rosa"/>
    <n v="95407"/>
    <n v="38.394091000000003"/>
    <n v="-122.739814"/>
    <n v="8"/>
    <n v="62"/>
    <s v="Offer B"/>
    <x v="0"/>
    <n v="14.75"/>
    <x v="1"/>
    <s v="Yes"/>
    <x v="1"/>
    <n v="52"/>
    <x v="1"/>
    <x v="0"/>
    <x v="0"/>
    <x v="1"/>
    <x v="0"/>
    <x v="1"/>
    <s v="Yes"/>
    <x v="1"/>
    <x v="1"/>
    <s v="Yes"/>
    <x v="1"/>
    <n v="105.5"/>
    <n v="6487.2"/>
    <n v="0"/>
    <n v="150"/>
    <n v="914.5"/>
    <n v="7551.7"/>
    <x v="0"/>
    <x v="0"/>
    <x v="0"/>
    <x v="2"/>
    <x v="4"/>
    <n v="0"/>
    <x v="2"/>
  </r>
  <r>
    <s v="5343-SGUBI"/>
    <x v="0"/>
    <n v="43"/>
    <s v="No"/>
    <n v="0"/>
    <s v="Concord"/>
    <n v="94518"/>
    <n v="37.950248000000002"/>
    <n v="-122.02245499999999"/>
    <n v="0"/>
    <n v="52"/>
    <s v="Offer B"/>
    <x v="0"/>
    <n v="42.9"/>
    <x v="1"/>
    <s v="Yes"/>
    <x v="1"/>
    <n v="14"/>
    <x v="0"/>
    <x v="0"/>
    <x v="0"/>
    <x v="1"/>
    <x v="1"/>
    <x v="0"/>
    <s v="No"/>
    <x v="0"/>
    <x v="0"/>
    <s v="Yes"/>
    <x v="0"/>
    <n v="80.2"/>
    <n v="4297.6000000000004"/>
    <n v="0"/>
    <n v="0"/>
    <n v="2230.8000000000002"/>
    <n v="6528.4"/>
    <x v="0"/>
    <x v="0"/>
    <x v="0"/>
    <x v="2"/>
    <x v="1"/>
    <n v="0"/>
    <x v="0"/>
  </r>
  <r>
    <s v="5345-BMKWB"/>
    <x v="1"/>
    <n v="29"/>
    <s v="Yes"/>
    <n v="0"/>
    <s v="San Francisco"/>
    <n v="94122"/>
    <n v="37.760412000000002"/>
    <n v="-122.484966"/>
    <n v="9"/>
    <n v="8"/>
    <s v="None"/>
    <x v="0"/>
    <n v="4.9800000000000004"/>
    <x v="0"/>
    <s v="No"/>
    <x v="3"/>
    <m/>
    <x v="2"/>
    <x v="2"/>
    <x v="2"/>
    <x v="2"/>
    <x v="2"/>
    <x v="2"/>
    <m/>
    <x v="2"/>
    <x v="1"/>
    <s v="No"/>
    <x v="0"/>
    <n v="20.25"/>
    <n v="158.35"/>
    <n v="0"/>
    <n v="0"/>
    <n v="39.840000000000003"/>
    <n v="198.19"/>
    <x v="0"/>
    <x v="0"/>
    <x v="0"/>
    <x v="0"/>
    <x v="4"/>
    <n v="0"/>
    <x v="1"/>
  </r>
  <r>
    <s v="5346-BZCHP"/>
    <x v="0"/>
    <n v="19"/>
    <s v="Yes"/>
    <n v="2"/>
    <s v="Earp"/>
    <n v="92242"/>
    <n v="34.137742000000003"/>
    <n v="-114.36514"/>
    <n v="0"/>
    <n v="69"/>
    <s v="Offer A"/>
    <x v="0"/>
    <n v="25.18"/>
    <x v="0"/>
    <s v="No"/>
    <x v="3"/>
    <m/>
    <x v="2"/>
    <x v="2"/>
    <x v="2"/>
    <x v="2"/>
    <x v="2"/>
    <x v="2"/>
    <m/>
    <x v="2"/>
    <x v="2"/>
    <s v="No"/>
    <x v="0"/>
    <n v="19.399999999999999"/>
    <n v="1346.2"/>
    <n v="0"/>
    <n v="0"/>
    <n v="1737.42"/>
    <n v="3083.62"/>
    <x v="0"/>
    <x v="0"/>
    <x v="0"/>
    <x v="2"/>
    <x v="4"/>
    <n v="0"/>
    <x v="1"/>
  </r>
  <r>
    <s v="5348-CAGXB"/>
    <x v="1"/>
    <n v="60"/>
    <s v="No"/>
    <n v="0"/>
    <s v="Irvine"/>
    <n v="92614"/>
    <n v="33.680301999999998"/>
    <n v="-117.833296"/>
    <n v="0"/>
    <n v="12"/>
    <s v="Offer D"/>
    <x v="0"/>
    <n v="33.36"/>
    <x v="1"/>
    <s v="Yes"/>
    <x v="1"/>
    <n v="22"/>
    <x v="0"/>
    <x v="1"/>
    <x v="1"/>
    <x v="1"/>
    <x v="0"/>
    <x v="0"/>
    <s v="No"/>
    <x v="0"/>
    <x v="1"/>
    <s v="Yes"/>
    <x v="1"/>
    <n v="89.55"/>
    <n v="1021.75"/>
    <n v="0"/>
    <n v="0"/>
    <n v="400.32"/>
    <n v="1422.07"/>
    <x v="0"/>
    <x v="0"/>
    <x v="0"/>
    <x v="0"/>
    <x v="3"/>
    <n v="0"/>
    <x v="0"/>
  </r>
  <r>
    <s v="5349-AZPEW"/>
    <x v="0"/>
    <n v="40"/>
    <s v="Yes"/>
    <n v="3"/>
    <s v="San Diego"/>
    <n v="92131"/>
    <n v="32.893250000000002"/>
    <n v="-117.087091"/>
    <n v="3"/>
    <n v="5"/>
    <s v="Offer E"/>
    <x v="1"/>
    <m/>
    <x v="2"/>
    <s v="Yes"/>
    <x v="2"/>
    <n v="53"/>
    <x v="0"/>
    <x v="1"/>
    <x v="0"/>
    <x v="1"/>
    <x v="1"/>
    <x v="0"/>
    <s v="No"/>
    <x v="0"/>
    <x v="1"/>
    <s v="No"/>
    <x v="0"/>
    <n v="25.05"/>
    <n v="125.5"/>
    <n v="0"/>
    <n v="0"/>
    <n v="0"/>
    <n v="125.5"/>
    <x v="0"/>
    <x v="0"/>
    <x v="0"/>
    <x v="0"/>
    <x v="1"/>
    <n v="0"/>
    <x v="1"/>
  </r>
  <r>
    <s v="5349-IECLD"/>
    <x v="1"/>
    <n v="61"/>
    <s v="No"/>
    <n v="0"/>
    <s v="San Jose"/>
    <n v="95111"/>
    <n v="37.284264999999998"/>
    <n v="-121.827673"/>
    <n v="0"/>
    <n v="2"/>
    <s v="None"/>
    <x v="0"/>
    <n v="26.05"/>
    <x v="0"/>
    <s v="Yes"/>
    <x v="1"/>
    <n v="2"/>
    <x v="0"/>
    <x v="1"/>
    <x v="1"/>
    <x v="1"/>
    <x v="0"/>
    <x v="1"/>
    <s v="Yes"/>
    <x v="0"/>
    <x v="1"/>
    <s v="No"/>
    <x v="1"/>
    <n v="94.95"/>
    <n v="178.1"/>
    <n v="0"/>
    <n v="0"/>
    <n v="52.1"/>
    <n v="230.2"/>
    <x v="1"/>
    <x v="1"/>
    <x v="1"/>
    <x v="0"/>
    <x v="3"/>
    <n v="1"/>
    <x v="2"/>
  </r>
  <r>
    <s v="5351-QESIO"/>
    <x v="1"/>
    <n v="64"/>
    <s v="No"/>
    <n v="2"/>
    <s v="San Diego"/>
    <n v="92122"/>
    <n v="32.857230000000001"/>
    <n v="-117.209774"/>
    <n v="0"/>
    <n v="1"/>
    <s v="Offer E"/>
    <x v="1"/>
    <m/>
    <x v="2"/>
    <s v="Yes"/>
    <x v="0"/>
    <n v="17"/>
    <x v="0"/>
    <x v="1"/>
    <x v="0"/>
    <x v="1"/>
    <x v="1"/>
    <x v="0"/>
    <s v="No"/>
    <x v="0"/>
    <x v="1"/>
    <s v="No"/>
    <x v="2"/>
    <n v="24.2"/>
    <n v="24.2"/>
    <n v="0"/>
    <n v="0"/>
    <n v="0"/>
    <n v="24.2"/>
    <x v="2"/>
    <x v="0"/>
    <x v="0"/>
    <x v="0"/>
    <x v="3"/>
    <n v="0"/>
    <x v="1"/>
  </r>
  <r>
    <s v="5353-WILCI"/>
    <x v="0"/>
    <n v="51"/>
    <s v="No"/>
    <n v="0"/>
    <s v="Stockton"/>
    <n v="95206"/>
    <n v="37.902422000000001"/>
    <n v="-121.440029"/>
    <n v="0"/>
    <n v="28"/>
    <s v="Offer C"/>
    <x v="0"/>
    <n v="44.11"/>
    <x v="0"/>
    <s v="Yes"/>
    <x v="0"/>
    <n v="15"/>
    <x v="1"/>
    <x v="0"/>
    <x v="0"/>
    <x v="1"/>
    <x v="1"/>
    <x v="0"/>
    <s v="No"/>
    <x v="1"/>
    <x v="1"/>
    <s v="No"/>
    <x v="1"/>
    <n v="56.05"/>
    <n v="1522.65"/>
    <n v="0"/>
    <n v="110"/>
    <n v="1235.08"/>
    <n v="2867.73"/>
    <x v="0"/>
    <x v="0"/>
    <x v="0"/>
    <x v="3"/>
    <x v="2"/>
    <n v="0"/>
    <x v="3"/>
  </r>
  <r>
    <s v="5356-CSVSQ"/>
    <x v="0"/>
    <n v="20"/>
    <s v="No"/>
    <n v="0"/>
    <s v="La Verne"/>
    <n v="91750"/>
    <n v="34.144703"/>
    <n v="-117.77029899999999"/>
    <n v="0"/>
    <n v="3"/>
    <s v="None"/>
    <x v="0"/>
    <n v="40.99"/>
    <x v="1"/>
    <s v="Yes"/>
    <x v="0"/>
    <n v="48"/>
    <x v="0"/>
    <x v="1"/>
    <x v="0"/>
    <x v="0"/>
    <x v="0"/>
    <x v="0"/>
    <s v="No"/>
    <x v="0"/>
    <x v="1"/>
    <s v="No"/>
    <x v="1"/>
    <n v="64.599999999999994"/>
    <n v="174.2"/>
    <n v="0"/>
    <n v="0"/>
    <n v="122.97"/>
    <n v="297.17"/>
    <x v="2"/>
    <x v="0"/>
    <x v="0"/>
    <x v="0"/>
    <x v="4"/>
    <n v="0"/>
    <x v="0"/>
  </r>
  <r>
    <s v="5356-KZCKT"/>
    <x v="1"/>
    <n v="42"/>
    <s v="No"/>
    <n v="0"/>
    <s v="Torrance"/>
    <n v="90503"/>
    <n v="33.840398999999998"/>
    <n v="-118.353714"/>
    <n v="0"/>
    <n v="58"/>
    <s v="Offer B"/>
    <x v="0"/>
    <n v="2.38"/>
    <x v="1"/>
    <s v="No"/>
    <x v="3"/>
    <m/>
    <x v="2"/>
    <x v="2"/>
    <x v="2"/>
    <x v="2"/>
    <x v="2"/>
    <x v="2"/>
    <m/>
    <x v="2"/>
    <x v="2"/>
    <s v="Yes"/>
    <x v="0"/>
    <n v="24.45"/>
    <n v="1513.6"/>
    <n v="0"/>
    <n v="0"/>
    <n v="138.04"/>
    <n v="1651.64"/>
    <x v="0"/>
    <x v="0"/>
    <x v="0"/>
    <x v="2"/>
    <x v="1"/>
    <n v="0"/>
    <x v="1"/>
  </r>
  <r>
    <s v="5356-RHIPP"/>
    <x v="1"/>
    <n v="38"/>
    <s v="No"/>
    <n v="0"/>
    <s v="Dinuba"/>
    <n v="93618"/>
    <n v="36.523618999999997"/>
    <n v="-119.38686800000001"/>
    <n v="0"/>
    <n v="1"/>
    <s v="Offer E"/>
    <x v="0"/>
    <n v="45.49"/>
    <x v="0"/>
    <s v="No"/>
    <x v="3"/>
    <m/>
    <x v="2"/>
    <x v="2"/>
    <x v="2"/>
    <x v="2"/>
    <x v="2"/>
    <x v="2"/>
    <m/>
    <x v="2"/>
    <x v="1"/>
    <s v="Yes"/>
    <x v="0"/>
    <n v="20.2"/>
    <n v="20.2"/>
    <n v="0"/>
    <n v="0"/>
    <n v="45.49"/>
    <n v="65.69"/>
    <x v="1"/>
    <x v="1"/>
    <x v="5"/>
    <x v="0"/>
    <x v="0"/>
    <n v="1"/>
    <x v="1"/>
  </r>
  <r>
    <s v="5357-TZHPP"/>
    <x v="1"/>
    <n v="67"/>
    <s v="No"/>
    <n v="0"/>
    <s v="Wheatland"/>
    <n v="95692"/>
    <n v="39.043387000000003"/>
    <n v="-121.409837"/>
    <n v="0"/>
    <n v="9"/>
    <s v="None"/>
    <x v="0"/>
    <n v="30.8"/>
    <x v="1"/>
    <s v="Yes"/>
    <x v="1"/>
    <n v="18"/>
    <x v="0"/>
    <x v="1"/>
    <x v="0"/>
    <x v="1"/>
    <x v="1"/>
    <x v="1"/>
    <s v="No"/>
    <x v="0"/>
    <x v="1"/>
    <s v="Yes"/>
    <x v="0"/>
    <n v="84.4"/>
    <n v="732.5"/>
    <n v="0"/>
    <n v="0"/>
    <n v="277.2"/>
    <n v="1009.7"/>
    <x v="1"/>
    <x v="5"/>
    <x v="9"/>
    <x v="0"/>
    <x v="3"/>
    <n v="1"/>
    <x v="0"/>
  </r>
  <r>
    <s v="5360-LJCNJ"/>
    <x v="0"/>
    <n v="37"/>
    <s v="Yes"/>
    <n v="0"/>
    <s v="Tracy"/>
    <n v="95376"/>
    <n v="37.680968"/>
    <n v="-121.446049"/>
    <n v="4"/>
    <n v="71"/>
    <s v="None"/>
    <x v="0"/>
    <n v="10.46"/>
    <x v="1"/>
    <s v="Yes"/>
    <x v="1"/>
    <n v="3"/>
    <x v="0"/>
    <x v="0"/>
    <x v="1"/>
    <x v="1"/>
    <x v="0"/>
    <x v="1"/>
    <s v="Yes"/>
    <x v="1"/>
    <x v="2"/>
    <s v="Yes"/>
    <x v="1"/>
    <n v="105.15"/>
    <n v="7555"/>
    <n v="0"/>
    <n v="60"/>
    <n v="742.66"/>
    <n v="8357.66"/>
    <x v="0"/>
    <x v="0"/>
    <x v="0"/>
    <x v="2"/>
    <x v="0"/>
    <n v="0"/>
    <x v="2"/>
  </r>
  <r>
    <s v="5360-XGYAZ"/>
    <x v="1"/>
    <n v="32"/>
    <s v="Yes"/>
    <n v="1"/>
    <s v="Los Angeles"/>
    <n v="90040"/>
    <n v="33.994523999999998"/>
    <n v="-118.149953"/>
    <n v="1"/>
    <n v="72"/>
    <s v="None"/>
    <x v="1"/>
    <m/>
    <x v="2"/>
    <s v="Yes"/>
    <x v="2"/>
    <n v="16"/>
    <x v="1"/>
    <x v="0"/>
    <x v="1"/>
    <x v="0"/>
    <x v="0"/>
    <x v="1"/>
    <s v="Yes"/>
    <x v="1"/>
    <x v="2"/>
    <s v="Yes"/>
    <x v="1"/>
    <n v="65.650000000000006"/>
    <n v="4664.5"/>
    <n v="0"/>
    <n v="60"/>
    <n v="0"/>
    <n v="4724.5"/>
    <x v="0"/>
    <x v="0"/>
    <x v="0"/>
    <x v="2"/>
    <x v="0"/>
    <n v="0"/>
    <x v="0"/>
  </r>
  <r>
    <s v="5364-EVNIB"/>
    <x v="1"/>
    <n v="61"/>
    <s v="No"/>
    <n v="0"/>
    <s v="Orange"/>
    <n v="92868"/>
    <n v="33.787796"/>
    <n v="-117.875928"/>
    <n v="0"/>
    <n v="13"/>
    <s v="None"/>
    <x v="0"/>
    <n v="30.88"/>
    <x v="0"/>
    <s v="Yes"/>
    <x v="1"/>
    <n v="3"/>
    <x v="0"/>
    <x v="0"/>
    <x v="1"/>
    <x v="1"/>
    <x v="1"/>
    <x v="0"/>
    <s v="No"/>
    <x v="0"/>
    <x v="1"/>
    <s v="Yes"/>
    <x v="1"/>
    <n v="79.8"/>
    <n v="973.45"/>
    <n v="0"/>
    <n v="0"/>
    <n v="401.44"/>
    <n v="1374.89"/>
    <x v="1"/>
    <x v="2"/>
    <x v="15"/>
    <x v="1"/>
    <x v="3"/>
    <n v="1"/>
    <x v="0"/>
  </r>
  <r>
    <s v="5364-XYIRR"/>
    <x v="1"/>
    <n v="44"/>
    <s v="Yes"/>
    <n v="0"/>
    <s v="Los Angeles"/>
    <n v="90013"/>
    <n v="34.044638999999997"/>
    <n v="-118.240413"/>
    <n v="1"/>
    <n v="51"/>
    <s v="None"/>
    <x v="0"/>
    <n v="21.08"/>
    <x v="1"/>
    <s v="Yes"/>
    <x v="1"/>
    <n v="9"/>
    <x v="0"/>
    <x v="1"/>
    <x v="0"/>
    <x v="1"/>
    <x v="0"/>
    <x v="1"/>
    <s v="Yes"/>
    <x v="0"/>
    <x v="1"/>
    <s v="Yes"/>
    <x v="1"/>
    <n v="94.65"/>
    <n v="4812.75"/>
    <n v="0"/>
    <n v="0"/>
    <n v="1075.08"/>
    <n v="5887.83"/>
    <x v="1"/>
    <x v="1"/>
    <x v="1"/>
    <x v="2"/>
    <x v="1"/>
    <n v="1"/>
    <x v="2"/>
  </r>
  <r>
    <s v="5365-LLFYV"/>
    <x v="0"/>
    <n v="43"/>
    <s v="No"/>
    <n v="0"/>
    <s v="Penryn"/>
    <n v="95663"/>
    <n v="38.859093000000001"/>
    <n v="-121.182872"/>
    <n v="0"/>
    <n v="2"/>
    <s v="Offer E"/>
    <x v="0"/>
    <n v="5.47"/>
    <x v="0"/>
    <s v="Yes"/>
    <x v="2"/>
    <n v="29"/>
    <x v="0"/>
    <x v="1"/>
    <x v="0"/>
    <x v="1"/>
    <x v="1"/>
    <x v="0"/>
    <s v="No"/>
    <x v="0"/>
    <x v="1"/>
    <s v="Yes"/>
    <x v="0"/>
    <n v="45.85"/>
    <n v="105.6"/>
    <n v="0"/>
    <n v="0"/>
    <n v="10.94"/>
    <n v="116.54"/>
    <x v="2"/>
    <x v="0"/>
    <x v="0"/>
    <x v="0"/>
    <x v="1"/>
    <n v="0"/>
    <x v="3"/>
  </r>
  <r>
    <s v="5366-IJEQJ"/>
    <x v="1"/>
    <n v="20"/>
    <s v="No"/>
    <n v="0"/>
    <s v="San Diego"/>
    <n v="92109"/>
    <n v="32.787835999999999"/>
    <n v="-117.232376"/>
    <n v="0"/>
    <n v="20"/>
    <s v="Offer D"/>
    <x v="0"/>
    <n v="5.54"/>
    <x v="1"/>
    <s v="Yes"/>
    <x v="1"/>
    <n v="59"/>
    <x v="0"/>
    <x v="1"/>
    <x v="1"/>
    <x v="1"/>
    <x v="0"/>
    <x v="0"/>
    <s v="No"/>
    <x v="0"/>
    <x v="1"/>
    <s v="Yes"/>
    <x v="1"/>
    <n v="88.7"/>
    <n v="1761.45"/>
    <n v="0"/>
    <n v="0"/>
    <n v="110.8"/>
    <n v="1872.25"/>
    <x v="1"/>
    <x v="3"/>
    <x v="6"/>
    <x v="1"/>
    <x v="4"/>
    <n v="1"/>
    <x v="0"/>
  </r>
  <r>
    <s v="5366-OBVMR"/>
    <x v="0"/>
    <n v="42"/>
    <s v="Yes"/>
    <n v="0"/>
    <s v="Los Angeles"/>
    <n v="90027"/>
    <n v="34.127194000000003"/>
    <n v="-118.295647"/>
    <n v="4"/>
    <n v="18"/>
    <s v="Offer D"/>
    <x v="0"/>
    <n v="35.96"/>
    <x v="0"/>
    <s v="Yes"/>
    <x v="2"/>
    <n v="17"/>
    <x v="0"/>
    <x v="1"/>
    <x v="0"/>
    <x v="0"/>
    <x v="1"/>
    <x v="0"/>
    <s v="No"/>
    <x v="0"/>
    <x v="1"/>
    <s v="Yes"/>
    <x v="0"/>
    <n v="50.3"/>
    <n v="908.75"/>
    <n v="0"/>
    <n v="0"/>
    <n v="647.28"/>
    <n v="1556.03"/>
    <x v="0"/>
    <x v="0"/>
    <x v="0"/>
    <x v="1"/>
    <x v="1"/>
    <n v="0"/>
    <x v="3"/>
  </r>
  <r>
    <s v="5370-IIVVL"/>
    <x v="1"/>
    <n v="26"/>
    <s v="No"/>
    <n v="0"/>
    <s v="Le Grand"/>
    <n v="95333"/>
    <n v="37.249377000000003"/>
    <n v="-120.24958100000001"/>
    <n v="0"/>
    <n v="37"/>
    <s v="Offer C"/>
    <x v="0"/>
    <n v="38.72"/>
    <x v="1"/>
    <s v="Yes"/>
    <x v="1"/>
    <n v="59"/>
    <x v="0"/>
    <x v="0"/>
    <x v="0"/>
    <x v="0"/>
    <x v="0"/>
    <x v="1"/>
    <s v="Yes"/>
    <x v="0"/>
    <x v="0"/>
    <s v="Yes"/>
    <x v="0"/>
    <n v="104.5"/>
    <n v="3778"/>
    <n v="0"/>
    <n v="0"/>
    <n v="1432.64"/>
    <n v="5210.6400000000003"/>
    <x v="0"/>
    <x v="0"/>
    <x v="0"/>
    <x v="3"/>
    <x v="4"/>
    <n v="0"/>
    <x v="2"/>
  </r>
  <r>
    <s v="5371-VYLSX"/>
    <x v="0"/>
    <n v="65"/>
    <s v="No"/>
    <n v="0"/>
    <s v="Long Beach"/>
    <n v="90814"/>
    <n v="33.771611999999998"/>
    <n v="-118.143866"/>
    <n v="0"/>
    <n v="50"/>
    <s v="None"/>
    <x v="0"/>
    <n v="47.99"/>
    <x v="1"/>
    <s v="Yes"/>
    <x v="1"/>
    <n v="22"/>
    <x v="1"/>
    <x v="0"/>
    <x v="0"/>
    <x v="1"/>
    <x v="1"/>
    <x v="0"/>
    <s v="No"/>
    <x v="0"/>
    <x v="1"/>
    <s v="Yes"/>
    <x v="1"/>
    <n v="83.4"/>
    <n v="4113.7"/>
    <n v="0"/>
    <n v="0"/>
    <n v="2399.5"/>
    <n v="6513.2"/>
    <x v="0"/>
    <x v="0"/>
    <x v="0"/>
    <x v="2"/>
    <x v="3"/>
    <n v="0"/>
    <x v="0"/>
  </r>
  <r>
    <s v="5372-FBKBN"/>
    <x v="0"/>
    <n v="38"/>
    <s v="No"/>
    <n v="2"/>
    <s v="San Jose"/>
    <n v="95111"/>
    <n v="37.284264999999998"/>
    <n v="-121.827673"/>
    <n v="0"/>
    <n v="21"/>
    <s v="Offer D"/>
    <x v="0"/>
    <n v="8.68"/>
    <x v="0"/>
    <s v="No"/>
    <x v="3"/>
    <m/>
    <x v="2"/>
    <x v="2"/>
    <x v="2"/>
    <x v="2"/>
    <x v="2"/>
    <x v="2"/>
    <m/>
    <x v="2"/>
    <x v="1"/>
    <s v="No"/>
    <x v="0"/>
    <n v="20.75"/>
    <n v="452.2"/>
    <n v="0"/>
    <n v="0"/>
    <n v="182.28"/>
    <n v="634.48"/>
    <x v="0"/>
    <x v="0"/>
    <x v="0"/>
    <x v="1"/>
    <x v="0"/>
    <n v="0"/>
    <x v="1"/>
  </r>
  <r>
    <s v="5373-SFODM"/>
    <x v="1"/>
    <n v="65"/>
    <s v="Yes"/>
    <n v="0"/>
    <s v="San Lucas"/>
    <n v="93954"/>
    <n v="36.125529"/>
    <n v="-120.86444299999999"/>
    <n v="1"/>
    <n v="36"/>
    <s v="None"/>
    <x v="0"/>
    <n v="24.54"/>
    <x v="1"/>
    <s v="Yes"/>
    <x v="1"/>
    <n v="5"/>
    <x v="0"/>
    <x v="1"/>
    <x v="0"/>
    <x v="1"/>
    <x v="1"/>
    <x v="1"/>
    <s v="Yes"/>
    <x v="0"/>
    <x v="1"/>
    <s v="Yes"/>
    <x v="0"/>
    <n v="85.25"/>
    <n v="3132.75"/>
    <n v="0"/>
    <n v="0"/>
    <n v="883.44"/>
    <n v="4016.19"/>
    <x v="1"/>
    <x v="2"/>
    <x v="2"/>
    <x v="3"/>
    <x v="3"/>
    <n v="1"/>
    <x v="0"/>
  </r>
  <r>
    <s v="5375-XLDOF"/>
    <x v="1"/>
    <n v="24"/>
    <s v="Yes"/>
    <n v="3"/>
    <s v="Calipatria"/>
    <n v="92233"/>
    <n v="33.143825999999997"/>
    <n v="-115.497485"/>
    <n v="7"/>
    <n v="69"/>
    <s v="Offer A"/>
    <x v="0"/>
    <n v="37.97"/>
    <x v="1"/>
    <s v="Yes"/>
    <x v="1"/>
    <n v="27"/>
    <x v="1"/>
    <x v="0"/>
    <x v="1"/>
    <x v="0"/>
    <x v="0"/>
    <x v="1"/>
    <s v="Yes"/>
    <x v="1"/>
    <x v="2"/>
    <s v="Yes"/>
    <x v="1"/>
    <n v="114.35"/>
    <n v="7665.8"/>
    <n v="0"/>
    <n v="10"/>
    <n v="2619.9299999999998"/>
    <n v="10295.73"/>
    <x v="0"/>
    <x v="0"/>
    <x v="0"/>
    <x v="2"/>
    <x v="4"/>
    <n v="0"/>
    <x v="2"/>
  </r>
  <r>
    <s v="5376-DEQCP"/>
    <x v="0"/>
    <n v="48"/>
    <s v="No"/>
    <n v="0"/>
    <s v="San Diego"/>
    <n v="92126"/>
    <n v="32.886924999999998"/>
    <n v="-117.152162"/>
    <n v="0"/>
    <n v="1"/>
    <s v="None"/>
    <x v="0"/>
    <n v="27.12"/>
    <x v="0"/>
    <s v="Yes"/>
    <x v="1"/>
    <n v="23"/>
    <x v="0"/>
    <x v="1"/>
    <x v="0"/>
    <x v="1"/>
    <x v="1"/>
    <x v="0"/>
    <s v="No"/>
    <x v="0"/>
    <x v="1"/>
    <s v="Yes"/>
    <x v="1"/>
    <n v="70.599999999999994"/>
    <n v="70.599999999999994"/>
    <n v="0"/>
    <n v="0"/>
    <n v="27.12"/>
    <n v="97.72"/>
    <x v="1"/>
    <x v="1"/>
    <x v="5"/>
    <x v="0"/>
    <x v="1"/>
    <n v="1"/>
    <x v="0"/>
  </r>
  <r>
    <s v="5376-PCKNB"/>
    <x v="1"/>
    <n v="35"/>
    <s v="Yes"/>
    <n v="1"/>
    <s v="Montclair"/>
    <n v="91763"/>
    <n v="34.072121000000003"/>
    <n v="-117.698319"/>
    <n v="5"/>
    <n v="72"/>
    <s v="Offer A"/>
    <x v="0"/>
    <n v="17.489999999999998"/>
    <x v="1"/>
    <s v="Yes"/>
    <x v="1"/>
    <n v="12"/>
    <x v="0"/>
    <x v="0"/>
    <x v="1"/>
    <x v="1"/>
    <x v="0"/>
    <x v="1"/>
    <s v="Yes"/>
    <x v="1"/>
    <x v="0"/>
    <s v="Yes"/>
    <x v="0"/>
    <n v="104.45"/>
    <n v="7459"/>
    <n v="0"/>
    <n v="130"/>
    <n v="1259.28"/>
    <n v="8848.2800000000007"/>
    <x v="0"/>
    <x v="0"/>
    <x v="0"/>
    <x v="2"/>
    <x v="0"/>
    <n v="0"/>
    <x v="2"/>
  </r>
  <r>
    <s v="5377-NDTOU"/>
    <x v="0"/>
    <n v="26"/>
    <s v="Yes"/>
    <n v="0"/>
    <s v="San Pedro"/>
    <n v="90732"/>
    <n v="33.744118999999998"/>
    <n v="-118.31448"/>
    <n v="3"/>
    <n v="71"/>
    <s v="Offer A"/>
    <x v="0"/>
    <n v="9.5"/>
    <x v="1"/>
    <s v="Yes"/>
    <x v="0"/>
    <n v="76"/>
    <x v="1"/>
    <x v="0"/>
    <x v="1"/>
    <x v="0"/>
    <x v="0"/>
    <x v="1"/>
    <s v="Yes"/>
    <x v="0"/>
    <x v="2"/>
    <s v="No"/>
    <x v="0"/>
    <n v="91.05"/>
    <n v="6293.75"/>
    <n v="0"/>
    <n v="0"/>
    <n v="674.5"/>
    <n v="6968.25"/>
    <x v="0"/>
    <x v="0"/>
    <x v="0"/>
    <x v="2"/>
    <x v="4"/>
    <n v="0"/>
    <x v="2"/>
  </r>
  <r>
    <s v="5378-IKEEG"/>
    <x v="0"/>
    <n v="47"/>
    <s v="No"/>
    <n v="0"/>
    <s v="Eagleville"/>
    <n v="96110"/>
    <n v="41.280341"/>
    <n v="-120.150381"/>
    <n v="0"/>
    <n v="1"/>
    <s v="Offer E"/>
    <x v="1"/>
    <m/>
    <x v="2"/>
    <s v="Yes"/>
    <x v="0"/>
    <n v="2"/>
    <x v="0"/>
    <x v="1"/>
    <x v="0"/>
    <x v="1"/>
    <x v="0"/>
    <x v="0"/>
    <s v="No"/>
    <x v="0"/>
    <x v="1"/>
    <s v="Yes"/>
    <x v="1"/>
    <n v="35.75"/>
    <n v="35.75"/>
    <n v="0"/>
    <n v="0"/>
    <n v="0"/>
    <n v="35.75"/>
    <x v="1"/>
    <x v="4"/>
    <x v="16"/>
    <x v="0"/>
    <x v="1"/>
    <n v="1"/>
    <x v="3"/>
  </r>
  <r>
    <s v="5380-AFSSK"/>
    <x v="0"/>
    <n v="44"/>
    <s v="No"/>
    <n v="0"/>
    <s v="Bella Vista"/>
    <n v="96008"/>
    <n v="40.722732999999998"/>
    <n v="-122.109666"/>
    <n v="0"/>
    <n v="5"/>
    <s v="None"/>
    <x v="0"/>
    <n v="46.45"/>
    <x v="1"/>
    <s v="Yes"/>
    <x v="1"/>
    <n v="10"/>
    <x v="0"/>
    <x v="1"/>
    <x v="0"/>
    <x v="1"/>
    <x v="0"/>
    <x v="1"/>
    <s v="Yes"/>
    <x v="0"/>
    <x v="1"/>
    <s v="Yes"/>
    <x v="2"/>
    <n v="93.9"/>
    <n v="486.85"/>
    <n v="0"/>
    <n v="0"/>
    <n v="232.25"/>
    <n v="719.1"/>
    <x v="1"/>
    <x v="3"/>
    <x v="6"/>
    <x v="0"/>
    <x v="1"/>
    <n v="1"/>
    <x v="2"/>
  </r>
  <r>
    <s v="5380-WJKOV"/>
    <x v="1"/>
    <n v="51"/>
    <s v="No"/>
    <n v="1"/>
    <s v="Los Angeles"/>
    <n v="90041"/>
    <n v="34.137411999999998"/>
    <n v="-118.207607"/>
    <n v="0"/>
    <n v="34"/>
    <s v="Offer C"/>
    <x v="0"/>
    <n v="21.69"/>
    <x v="1"/>
    <s v="Yes"/>
    <x v="1"/>
    <n v="28"/>
    <x v="0"/>
    <x v="0"/>
    <x v="1"/>
    <x v="1"/>
    <x v="0"/>
    <x v="1"/>
    <s v="Yes"/>
    <x v="0"/>
    <x v="1"/>
    <s v="Yes"/>
    <x v="1"/>
    <n v="106.35"/>
    <n v="3549.25"/>
    <n v="0"/>
    <n v="0"/>
    <n v="737.46"/>
    <n v="4286.71"/>
    <x v="1"/>
    <x v="1"/>
    <x v="10"/>
    <x v="3"/>
    <x v="2"/>
    <n v="1"/>
    <x v="2"/>
  </r>
  <r>
    <s v="5380-XPJNZ"/>
    <x v="0"/>
    <n v="22"/>
    <s v="No"/>
    <n v="0"/>
    <s v="San Francisco"/>
    <n v="94103"/>
    <n v="37.773147000000002"/>
    <n v="-122.411287"/>
    <n v="0"/>
    <n v="38"/>
    <s v="None"/>
    <x v="0"/>
    <n v="40.64"/>
    <x v="0"/>
    <s v="No"/>
    <x v="3"/>
    <m/>
    <x v="2"/>
    <x v="2"/>
    <x v="2"/>
    <x v="2"/>
    <x v="2"/>
    <x v="2"/>
    <m/>
    <x v="2"/>
    <x v="0"/>
    <s v="No"/>
    <x v="0"/>
    <n v="20.05"/>
    <n v="678.2"/>
    <n v="0"/>
    <n v="0"/>
    <n v="1544.32"/>
    <n v="2222.52"/>
    <x v="0"/>
    <x v="0"/>
    <x v="0"/>
    <x v="3"/>
    <x v="4"/>
    <n v="0"/>
    <x v="1"/>
  </r>
  <r>
    <s v="5382-SOYZL"/>
    <x v="1"/>
    <n v="39"/>
    <s v="No"/>
    <n v="0"/>
    <s v="Concord"/>
    <n v="94519"/>
    <n v="37.990118000000002"/>
    <n v="-122.01218799999999"/>
    <n v="0"/>
    <n v="22"/>
    <s v="None"/>
    <x v="0"/>
    <n v="11.15"/>
    <x v="1"/>
    <s v="Yes"/>
    <x v="1"/>
    <n v="17"/>
    <x v="0"/>
    <x v="1"/>
    <x v="0"/>
    <x v="1"/>
    <x v="0"/>
    <x v="1"/>
    <s v="Yes"/>
    <x v="0"/>
    <x v="1"/>
    <s v="Yes"/>
    <x v="1"/>
    <n v="95.1"/>
    <n v="2162.6"/>
    <n v="0"/>
    <n v="0"/>
    <n v="245.3"/>
    <n v="2407.9"/>
    <x v="0"/>
    <x v="0"/>
    <x v="0"/>
    <x v="1"/>
    <x v="0"/>
    <n v="0"/>
    <x v="2"/>
  </r>
  <r>
    <s v="5382-TEMLV"/>
    <x v="1"/>
    <n v="45"/>
    <s v="No"/>
    <n v="0"/>
    <s v="Lindsay"/>
    <n v="93247"/>
    <n v="36.205464999999997"/>
    <n v="-119.085807"/>
    <n v="0"/>
    <n v="45"/>
    <s v="None"/>
    <x v="0"/>
    <n v="19.39"/>
    <x v="0"/>
    <s v="Yes"/>
    <x v="2"/>
    <n v="16"/>
    <x v="1"/>
    <x v="1"/>
    <x v="0"/>
    <x v="1"/>
    <x v="1"/>
    <x v="0"/>
    <s v="No"/>
    <x v="0"/>
    <x v="1"/>
    <s v="Yes"/>
    <x v="1"/>
    <n v="50.9"/>
    <n v="2298.5500000000002"/>
    <n v="0"/>
    <n v="0"/>
    <n v="872.55"/>
    <n v="3171.1"/>
    <x v="0"/>
    <x v="0"/>
    <x v="0"/>
    <x v="3"/>
    <x v="1"/>
    <n v="0"/>
    <x v="3"/>
  </r>
  <r>
    <s v="5383-MMTWC"/>
    <x v="0"/>
    <n v="75"/>
    <s v="Yes"/>
    <n v="0"/>
    <s v="Oakley"/>
    <n v="94561"/>
    <n v="37.999406"/>
    <n v="-121.686241"/>
    <n v="1"/>
    <n v="8"/>
    <s v="None"/>
    <x v="0"/>
    <n v="46.05"/>
    <x v="1"/>
    <s v="Yes"/>
    <x v="1"/>
    <n v="22"/>
    <x v="0"/>
    <x v="1"/>
    <x v="0"/>
    <x v="1"/>
    <x v="1"/>
    <x v="1"/>
    <s v="No"/>
    <x v="0"/>
    <x v="1"/>
    <s v="Yes"/>
    <x v="1"/>
    <n v="84"/>
    <n v="613.4"/>
    <n v="0"/>
    <n v="0"/>
    <n v="368.4"/>
    <n v="981.8"/>
    <x v="1"/>
    <x v="2"/>
    <x v="4"/>
    <x v="0"/>
    <x v="3"/>
    <n v="1"/>
    <x v="0"/>
  </r>
  <r>
    <s v="5384-ZTTWP"/>
    <x v="0"/>
    <n v="49"/>
    <s v="Yes"/>
    <n v="1"/>
    <s v="Yuba City"/>
    <n v="95991"/>
    <n v="39.027410000000003"/>
    <n v="-121.614982"/>
    <n v="4"/>
    <n v="15"/>
    <s v="Offer D"/>
    <x v="0"/>
    <n v="17.43"/>
    <x v="0"/>
    <s v="No"/>
    <x v="3"/>
    <m/>
    <x v="2"/>
    <x v="2"/>
    <x v="2"/>
    <x v="2"/>
    <x v="2"/>
    <x v="2"/>
    <m/>
    <x v="2"/>
    <x v="1"/>
    <s v="No"/>
    <x v="2"/>
    <n v="19.8"/>
    <n v="272.95"/>
    <n v="18.55"/>
    <n v="0"/>
    <n v="261.45"/>
    <n v="515.85"/>
    <x v="0"/>
    <x v="0"/>
    <x v="0"/>
    <x v="1"/>
    <x v="1"/>
    <n v="0"/>
    <x v="1"/>
  </r>
  <r>
    <s v="5385-SUIRI"/>
    <x v="1"/>
    <n v="69"/>
    <s v="Yes"/>
    <n v="0"/>
    <s v="Delhi"/>
    <n v="95315"/>
    <n v="37.422961000000001"/>
    <n v="-120.76549300000001"/>
    <n v="0"/>
    <n v="52"/>
    <s v="None"/>
    <x v="0"/>
    <n v="37.6"/>
    <x v="1"/>
    <s v="Yes"/>
    <x v="1"/>
    <n v="23"/>
    <x v="1"/>
    <x v="1"/>
    <x v="1"/>
    <x v="1"/>
    <x v="0"/>
    <x v="1"/>
    <s v="Yes"/>
    <x v="0"/>
    <x v="1"/>
    <s v="Yes"/>
    <x v="1"/>
    <n v="104.2"/>
    <n v="5568.35"/>
    <n v="0"/>
    <n v="0"/>
    <n v="1955.2"/>
    <n v="7523.55"/>
    <x v="1"/>
    <x v="1"/>
    <x v="10"/>
    <x v="2"/>
    <x v="3"/>
    <n v="1"/>
    <x v="2"/>
  </r>
  <r>
    <s v="5386-THSLQ"/>
    <x v="0"/>
    <n v="65"/>
    <s v="Yes"/>
    <n v="0"/>
    <s v="Santa Monica"/>
    <n v="90402"/>
    <n v="34.035848999999999"/>
    <n v="-118.503508"/>
    <n v="0"/>
    <n v="66"/>
    <s v="Offer A"/>
    <x v="1"/>
    <m/>
    <x v="2"/>
    <s v="Yes"/>
    <x v="0"/>
    <n v="9"/>
    <x v="0"/>
    <x v="0"/>
    <x v="1"/>
    <x v="1"/>
    <x v="0"/>
    <x v="0"/>
    <s v="No"/>
    <x v="0"/>
    <x v="0"/>
    <s v="No"/>
    <x v="1"/>
    <n v="45.55"/>
    <n v="3027.25"/>
    <n v="0"/>
    <n v="0"/>
    <n v="0"/>
    <n v="3027.25"/>
    <x v="0"/>
    <x v="0"/>
    <x v="0"/>
    <x v="2"/>
    <x v="3"/>
    <n v="0"/>
    <x v="3"/>
  </r>
  <r>
    <s v="5387-ASZNZ"/>
    <x v="0"/>
    <n v="72"/>
    <s v="No"/>
    <n v="0"/>
    <s v="Cressey"/>
    <n v="95312"/>
    <n v="37.420273000000002"/>
    <n v="-120.66527000000001"/>
    <n v="0"/>
    <n v="66"/>
    <s v="Offer A"/>
    <x v="0"/>
    <n v="36.479999999999997"/>
    <x v="1"/>
    <s v="Yes"/>
    <x v="2"/>
    <n v="5"/>
    <x v="1"/>
    <x v="0"/>
    <x v="0"/>
    <x v="0"/>
    <x v="1"/>
    <x v="0"/>
    <s v="No"/>
    <x v="0"/>
    <x v="0"/>
    <s v="Yes"/>
    <x v="0"/>
    <n v="-8"/>
    <n v="4174.3500000000004"/>
    <n v="0"/>
    <n v="0"/>
    <n v="2407.6799999999998"/>
    <n v="6582.03"/>
    <x v="0"/>
    <x v="0"/>
    <x v="0"/>
    <x v="2"/>
    <x v="3"/>
    <n v="0"/>
    <x v="1"/>
  </r>
  <r>
    <s v="5389-FFVKB"/>
    <x v="1"/>
    <n v="71"/>
    <s v="Yes"/>
    <n v="0"/>
    <s v="Thousand Oaks"/>
    <n v="91360"/>
    <n v="34.214053999999997"/>
    <n v="-118.88109"/>
    <n v="1"/>
    <n v="32"/>
    <s v="None"/>
    <x v="0"/>
    <n v="2.08"/>
    <x v="0"/>
    <s v="Yes"/>
    <x v="1"/>
    <n v="25"/>
    <x v="0"/>
    <x v="1"/>
    <x v="0"/>
    <x v="1"/>
    <x v="1"/>
    <x v="1"/>
    <s v="Yes"/>
    <x v="0"/>
    <x v="1"/>
    <s v="Yes"/>
    <x v="0"/>
    <n v="80.3"/>
    <n v="2483.0500000000002"/>
    <n v="0"/>
    <n v="0"/>
    <n v="66.56"/>
    <n v="2549.61"/>
    <x v="1"/>
    <x v="2"/>
    <x v="15"/>
    <x v="3"/>
    <x v="3"/>
    <n v="1"/>
    <x v="0"/>
  </r>
  <r>
    <s v="5392-AKEMH"/>
    <x v="0"/>
    <n v="50"/>
    <s v="No"/>
    <n v="0"/>
    <s v="Vista"/>
    <n v="92083"/>
    <n v="33.174939999999999"/>
    <n v="-117.242761"/>
    <n v="0"/>
    <n v="12"/>
    <s v="None"/>
    <x v="0"/>
    <n v="31.22"/>
    <x v="0"/>
    <s v="Yes"/>
    <x v="2"/>
    <n v="12"/>
    <x v="0"/>
    <x v="1"/>
    <x v="0"/>
    <x v="1"/>
    <x v="1"/>
    <x v="0"/>
    <s v="No"/>
    <x v="0"/>
    <x v="1"/>
    <s v="Yes"/>
    <x v="1"/>
    <n v="45.05"/>
    <n v="523.1"/>
    <n v="0"/>
    <n v="0"/>
    <n v="374.64"/>
    <n v="897.74"/>
    <x v="0"/>
    <x v="0"/>
    <x v="0"/>
    <x v="0"/>
    <x v="2"/>
    <n v="0"/>
    <x v="3"/>
  </r>
  <r>
    <s v="5393-HJZSM"/>
    <x v="0"/>
    <n v="54"/>
    <s v="Yes"/>
    <n v="1"/>
    <s v="San Francisco"/>
    <n v="94129"/>
    <n v="37.797525999999998"/>
    <n v="-122.46453099999999"/>
    <n v="1"/>
    <n v="32"/>
    <s v="Offer C"/>
    <x v="0"/>
    <n v="32.43"/>
    <x v="0"/>
    <s v="Yes"/>
    <x v="0"/>
    <n v="19"/>
    <x v="1"/>
    <x v="0"/>
    <x v="1"/>
    <x v="0"/>
    <x v="1"/>
    <x v="1"/>
    <s v="Yes"/>
    <x v="0"/>
    <x v="1"/>
    <s v="No"/>
    <x v="1"/>
    <n v="76.3"/>
    <n v="2404.15"/>
    <n v="0"/>
    <n v="0"/>
    <n v="1037.76"/>
    <n v="3441.91"/>
    <x v="0"/>
    <x v="0"/>
    <x v="0"/>
    <x v="3"/>
    <x v="2"/>
    <n v="0"/>
    <x v="0"/>
  </r>
  <r>
    <s v="5393-RXQSZ"/>
    <x v="1"/>
    <n v="40"/>
    <s v="No"/>
    <n v="0"/>
    <s v="Taft"/>
    <n v="93268"/>
    <n v="35.184837000000002"/>
    <n v="-119.402525"/>
    <n v="0"/>
    <n v="1"/>
    <s v="None"/>
    <x v="0"/>
    <n v="19.32"/>
    <x v="0"/>
    <s v="Yes"/>
    <x v="1"/>
    <n v="22"/>
    <x v="0"/>
    <x v="1"/>
    <x v="0"/>
    <x v="1"/>
    <x v="1"/>
    <x v="1"/>
    <s v="Yes"/>
    <x v="0"/>
    <x v="1"/>
    <s v="No"/>
    <x v="1"/>
    <n v="79.599999999999994"/>
    <n v="79.599999999999994"/>
    <n v="0"/>
    <n v="0"/>
    <n v="19.32"/>
    <n v="98.92"/>
    <x v="1"/>
    <x v="5"/>
    <x v="9"/>
    <x v="0"/>
    <x v="1"/>
    <n v="1"/>
    <x v="0"/>
  </r>
  <r>
    <s v="5394-MEITZ"/>
    <x v="0"/>
    <n v="26"/>
    <s v="Yes"/>
    <n v="0"/>
    <s v="Corona Del Mar"/>
    <n v="92625"/>
    <n v="33.600987000000003"/>
    <n v="-117.862734"/>
    <n v="5"/>
    <n v="60"/>
    <s v="None"/>
    <x v="0"/>
    <n v="14"/>
    <x v="0"/>
    <s v="Yes"/>
    <x v="0"/>
    <n v="42"/>
    <x v="0"/>
    <x v="0"/>
    <x v="1"/>
    <x v="0"/>
    <x v="0"/>
    <x v="1"/>
    <s v="Yes"/>
    <x v="0"/>
    <x v="2"/>
    <s v="Yes"/>
    <x v="1"/>
    <n v="80.599999999999994"/>
    <n v="4946.7"/>
    <n v="0"/>
    <n v="0"/>
    <n v="840"/>
    <n v="5786.7"/>
    <x v="0"/>
    <x v="0"/>
    <x v="0"/>
    <x v="2"/>
    <x v="4"/>
    <n v="0"/>
    <x v="0"/>
  </r>
  <r>
    <s v="5394-SVGJV"/>
    <x v="1"/>
    <n v="27"/>
    <s v="No"/>
    <n v="0"/>
    <s v="Sacramento"/>
    <n v="95838"/>
    <n v="38.646096"/>
    <n v="-121.44243299999999"/>
    <n v="0"/>
    <n v="37"/>
    <s v="None"/>
    <x v="0"/>
    <n v="30.72"/>
    <x v="1"/>
    <s v="Yes"/>
    <x v="1"/>
    <n v="42"/>
    <x v="0"/>
    <x v="1"/>
    <x v="0"/>
    <x v="0"/>
    <x v="0"/>
    <x v="1"/>
    <s v="Yes"/>
    <x v="0"/>
    <x v="1"/>
    <s v="No"/>
    <x v="1"/>
    <n v="98.8"/>
    <n v="3475.55"/>
    <n v="0"/>
    <n v="0"/>
    <n v="1136.6400000000001"/>
    <n v="4612.1899999999996"/>
    <x v="1"/>
    <x v="1"/>
    <x v="5"/>
    <x v="3"/>
    <x v="4"/>
    <n v="1"/>
    <x v="2"/>
  </r>
  <r>
    <s v="5396-IZEPB"/>
    <x v="1"/>
    <n v="37"/>
    <s v="No"/>
    <n v="0"/>
    <s v="Summerland"/>
    <n v="93067"/>
    <n v="34.420997999999997"/>
    <n v="-119.60137"/>
    <n v="0"/>
    <n v="9"/>
    <s v="Offer E"/>
    <x v="0"/>
    <n v="24.89"/>
    <x v="0"/>
    <s v="No"/>
    <x v="3"/>
    <m/>
    <x v="2"/>
    <x v="2"/>
    <x v="2"/>
    <x v="2"/>
    <x v="2"/>
    <x v="2"/>
    <m/>
    <x v="2"/>
    <x v="1"/>
    <s v="No"/>
    <x v="0"/>
    <n v="19.7"/>
    <n v="180.7"/>
    <n v="0"/>
    <n v="0"/>
    <n v="224.01"/>
    <n v="404.71"/>
    <x v="0"/>
    <x v="0"/>
    <x v="0"/>
    <x v="0"/>
    <x v="0"/>
    <n v="0"/>
    <x v="1"/>
  </r>
  <r>
    <s v="5397-NSKQG"/>
    <x v="1"/>
    <n v="39"/>
    <s v="Yes"/>
    <n v="2"/>
    <s v="Los Altos"/>
    <n v="94022"/>
    <n v="37.349545999999997"/>
    <n v="-122.134356"/>
    <n v="2"/>
    <n v="67"/>
    <s v="Offer A"/>
    <x v="1"/>
    <m/>
    <x v="2"/>
    <s v="Yes"/>
    <x v="2"/>
    <n v="17"/>
    <x v="1"/>
    <x v="1"/>
    <x v="0"/>
    <x v="1"/>
    <x v="0"/>
    <x v="1"/>
    <s v="Yes"/>
    <x v="0"/>
    <x v="2"/>
    <s v="No"/>
    <x v="0"/>
    <n v="50.9"/>
    <n v="3281.65"/>
    <n v="0"/>
    <n v="0"/>
    <n v="0"/>
    <n v="3281.65"/>
    <x v="0"/>
    <x v="0"/>
    <x v="0"/>
    <x v="2"/>
    <x v="0"/>
    <n v="0"/>
    <x v="3"/>
  </r>
  <r>
    <s v="5397-TUPSH"/>
    <x v="1"/>
    <n v="76"/>
    <s v="Yes"/>
    <n v="0"/>
    <s v="Carson"/>
    <n v="90745"/>
    <n v="33.822294999999997"/>
    <n v="-118.26411"/>
    <n v="6"/>
    <n v="65"/>
    <s v="None"/>
    <x v="0"/>
    <n v="28.68"/>
    <x v="0"/>
    <s v="Yes"/>
    <x v="1"/>
    <n v="20"/>
    <x v="0"/>
    <x v="1"/>
    <x v="0"/>
    <x v="1"/>
    <x v="1"/>
    <x v="0"/>
    <s v="No"/>
    <x v="0"/>
    <x v="0"/>
    <s v="Yes"/>
    <x v="1"/>
    <n v="70.95"/>
    <n v="4555.2"/>
    <n v="7.43"/>
    <n v="0"/>
    <n v="1864.2"/>
    <n v="6411.97"/>
    <x v="0"/>
    <x v="0"/>
    <x v="0"/>
    <x v="2"/>
    <x v="3"/>
    <n v="0"/>
    <x v="0"/>
  </r>
  <r>
    <s v="5399-ZIMKF"/>
    <x v="1"/>
    <n v="58"/>
    <s v="No"/>
    <n v="0"/>
    <s v="San Simeon"/>
    <n v="93452"/>
    <n v="35.746484000000002"/>
    <n v="-121.223355"/>
    <n v="0"/>
    <n v="5"/>
    <s v="None"/>
    <x v="0"/>
    <n v="32.81"/>
    <x v="0"/>
    <s v="Yes"/>
    <x v="1"/>
    <n v="16"/>
    <x v="0"/>
    <x v="0"/>
    <x v="0"/>
    <x v="1"/>
    <x v="1"/>
    <x v="0"/>
    <s v="No"/>
    <x v="0"/>
    <x v="1"/>
    <s v="Yes"/>
    <x v="1"/>
    <n v="74.650000000000006"/>
    <n v="383.65"/>
    <n v="0"/>
    <n v="0"/>
    <n v="164.05"/>
    <n v="547.70000000000005"/>
    <x v="0"/>
    <x v="0"/>
    <x v="0"/>
    <x v="0"/>
    <x v="2"/>
    <n v="0"/>
    <x v="0"/>
  </r>
  <r>
    <s v="5402-HTOTQ"/>
    <x v="1"/>
    <n v="43"/>
    <s v="No"/>
    <n v="0"/>
    <s v="Macdoel"/>
    <n v="96058"/>
    <n v="41.769708999999999"/>
    <n v="-121.92063"/>
    <n v="0"/>
    <n v="16"/>
    <s v="None"/>
    <x v="0"/>
    <n v="5.79"/>
    <x v="1"/>
    <s v="Yes"/>
    <x v="2"/>
    <n v="4"/>
    <x v="0"/>
    <x v="0"/>
    <x v="0"/>
    <x v="1"/>
    <x v="1"/>
    <x v="0"/>
    <s v="No"/>
    <x v="0"/>
    <x v="1"/>
    <s v="No"/>
    <x v="1"/>
    <n v="55.3"/>
    <n v="875.35"/>
    <n v="0"/>
    <n v="0"/>
    <n v="92.64"/>
    <n v="967.99"/>
    <x v="0"/>
    <x v="0"/>
    <x v="0"/>
    <x v="1"/>
    <x v="1"/>
    <n v="0"/>
    <x v="3"/>
  </r>
  <r>
    <s v="5404-GGUKR"/>
    <x v="1"/>
    <n v="39"/>
    <s v="No"/>
    <n v="0"/>
    <s v="Santa Ynez"/>
    <n v="93460"/>
    <n v="34.630355999999999"/>
    <n v="-120.03256399999999"/>
    <n v="0"/>
    <n v="5"/>
    <s v="Offer E"/>
    <x v="0"/>
    <n v="17.16"/>
    <x v="0"/>
    <s v="Yes"/>
    <x v="2"/>
    <n v="7"/>
    <x v="0"/>
    <x v="0"/>
    <x v="0"/>
    <x v="1"/>
    <x v="1"/>
    <x v="0"/>
    <s v="No"/>
    <x v="0"/>
    <x v="1"/>
    <s v="Yes"/>
    <x v="1"/>
    <n v="51.35"/>
    <n v="262.3"/>
    <n v="0"/>
    <n v="0"/>
    <n v="85.8"/>
    <n v="348.1"/>
    <x v="0"/>
    <x v="0"/>
    <x v="0"/>
    <x v="0"/>
    <x v="0"/>
    <n v="0"/>
    <x v="3"/>
  </r>
  <r>
    <s v="5405-ZMYXQ"/>
    <x v="0"/>
    <n v="21"/>
    <s v="No"/>
    <n v="0"/>
    <s v="Los Angeles"/>
    <n v="90019"/>
    <n v="34.049841000000001"/>
    <n v="-118.33846"/>
    <n v="0"/>
    <n v="8"/>
    <s v="Offer E"/>
    <x v="0"/>
    <n v="1.28"/>
    <x v="1"/>
    <s v="Yes"/>
    <x v="1"/>
    <n v="42"/>
    <x v="0"/>
    <x v="1"/>
    <x v="0"/>
    <x v="1"/>
    <x v="1"/>
    <x v="0"/>
    <s v="No"/>
    <x v="0"/>
    <x v="1"/>
    <s v="Yes"/>
    <x v="0"/>
    <n v="74.599999999999994"/>
    <n v="548.9"/>
    <n v="0"/>
    <n v="0"/>
    <n v="10.24"/>
    <n v="559.14"/>
    <x v="0"/>
    <x v="0"/>
    <x v="0"/>
    <x v="0"/>
    <x v="4"/>
    <n v="0"/>
    <x v="0"/>
  </r>
  <r>
    <s v="5406-KGRMX"/>
    <x v="0"/>
    <n v="30"/>
    <s v="No"/>
    <n v="0"/>
    <s v="Helm"/>
    <n v="93627"/>
    <n v="36.520536999999997"/>
    <n v="-120.118055"/>
    <n v="0"/>
    <n v="71"/>
    <s v="None"/>
    <x v="0"/>
    <n v="2.66"/>
    <x v="1"/>
    <s v="No"/>
    <x v="3"/>
    <m/>
    <x v="2"/>
    <x v="2"/>
    <x v="2"/>
    <x v="2"/>
    <x v="2"/>
    <x v="2"/>
    <m/>
    <x v="2"/>
    <x v="2"/>
    <s v="No"/>
    <x v="1"/>
    <n v="24.55"/>
    <n v="1719.15"/>
    <n v="0"/>
    <n v="0"/>
    <n v="188.86"/>
    <n v="1908.01"/>
    <x v="0"/>
    <x v="0"/>
    <x v="0"/>
    <x v="2"/>
    <x v="0"/>
    <n v="0"/>
    <x v="1"/>
  </r>
  <r>
    <s v="5414-OFQCB"/>
    <x v="1"/>
    <n v="34"/>
    <s v="No"/>
    <n v="0"/>
    <s v="Hanford"/>
    <n v="93230"/>
    <n v="36.292230000000004"/>
    <n v="-119.622676"/>
    <n v="0"/>
    <n v="57"/>
    <s v="None"/>
    <x v="0"/>
    <n v="30.77"/>
    <x v="1"/>
    <s v="Yes"/>
    <x v="1"/>
    <n v="10"/>
    <x v="0"/>
    <x v="1"/>
    <x v="0"/>
    <x v="0"/>
    <x v="0"/>
    <x v="0"/>
    <s v="No"/>
    <x v="1"/>
    <x v="2"/>
    <s v="Yes"/>
    <x v="0"/>
    <n v="90.45"/>
    <n v="5229.8"/>
    <n v="0"/>
    <n v="70"/>
    <n v="1753.89"/>
    <n v="7053.69"/>
    <x v="0"/>
    <x v="0"/>
    <x v="0"/>
    <x v="2"/>
    <x v="0"/>
    <n v="0"/>
    <x v="2"/>
  </r>
  <r>
    <s v="5419-CONWX"/>
    <x v="0"/>
    <n v="65"/>
    <s v="No"/>
    <n v="0"/>
    <s v="Pleasant Grove"/>
    <n v="95668"/>
    <n v="38.833553999999999"/>
    <n v="-121.498102"/>
    <n v="0"/>
    <n v="4"/>
    <s v="None"/>
    <x v="0"/>
    <n v="12.68"/>
    <x v="0"/>
    <s v="Yes"/>
    <x v="1"/>
    <n v="10"/>
    <x v="0"/>
    <x v="0"/>
    <x v="1"/>
    <x v="1"/>
    <x v="0"/>
    <x v="1"/>
    <s v="Yes"/>
    <x v="0"/>
    <x v="1"/>
    <s v="Yes"/>
    <x v="0"/>
    <n v="99.8"/>
    <n v="442.85"/>
    <n v="0"/>
    <n v="0"/>
    <n v="50.72"/>
    <n v="493.57"/>
    <x v="1"/>
    <x v="1"/>
    <x v="1"/>
    <x v="0"/>
    <x v="3"/>
    <n v="1"/>
    <x v="2"/>
  </r>
  <r>
    <s v="5419-JKZNQ"/>
    <x v="1"/>
    <n v="65"/>
    <s v="Yes"/>
    <n v="0"/>
    <s v="La Mesa"/>
    <n v="91941"/>
    <n v="32.759326999999999"/>
    <n v="-116.99726"/>
    <n v="1"/>
    <n v="30"/>
    <s v="None"/>
    <x v="0"/>
    <n v="2.86"/>
    <x v="1"/>
    <s v="Yes"/>
    <x v="1"/>
    <n v="19"/>
    <x v="0"/>
    <x v="1"/>
    <x v="0"/>
    <x v="1"/>
    <x v="1"/>
    <x v="0"/>
    <s v="No"/>
    <x v="0"/>
    <x v="1"/>
    <s v="No"/>
    <x v="2"/>
    <n v="77.900000000000006"/>
    <n v="2351.4499999999998"/>
    <n v="0"/>
    <n v="0"/>
    <n v="85.8"/>
    <n v="2437.25"/>
    <x v="0"/>
    <x v="0"/>
    <x v="0"/>
    <x v="3"/>
    <x v="3"/>
    <n v="0"/>
    <x v="0"/>
  </r>
  <r>
    <s v="5419-JPRRN"/>
    <x v="1"/>
    <n v="32"/>
    <s v="No"/>
    <n v="0"/>
    <s v="Rough And Ready"/>
    <n v="95975"/>
    <n v="39.225633999999999"/>
    <n v="-121.15616300000001"/>
    <n v="0"/>
    <n v="1"/>
    <s v="None"/>
    <x v="0"/>
    <n v="10.38"/>
    <x v="1"/>
    <s v="Yes"/>
    <x v="1"/>
    <n v="7"/>
    <x v="0"/>
    <x v="1"/>
    <x v="1"/>
    <x v="1"/>
    <x v="0"/>
    <x v="1"/>
    <s v="Yes"/>
    <x v="0"/>
    <x v="1"/>
    <s v="Yes"/>
    <x v="1"/>
    <n v="101.45"/>
    <n v="101.45"/>
    <n v="0"/>
    <n v="0"/>
    <n v="10.38"/>
    <n v="111.83"/>
    <x v="1"/>
    <x v="4"/>
    <x v="19"/>
    <x v="0"/>
    <x v="0"/>
    <n v="1"/>
    <x v="2"/>
  </r>
  <r>
    <s v="5419-KLXBN"/>
    <x v="0"/>
    <n v="36"/>
    <s v="Yes"/>
    <n v="0"/>
    <s v="San Diego"/>
    <n v="92117"/>
    <n v="32.825085999999999"/>
    <n v="-117.19942399999999"/>
    <n v="1"/>
    <n v="25"/>
    <s v="None"/>
    <x v="0"/>
    <n v="24.64"/>
    <x v="0"/>
    <s v="Yes"/>
    <x v="1"/>
    <n v="5"/>
    <x v="0"/>
    <x v="0"/>
    <x v="1"/>
    <x v="1"/>
    <x v="0"/>
    <x v="0"/>
    <s v="No"/>
    <x v="0"/>
    <x v="1"/>
    <s v="Yes"/>
    <x v="1"/>
    <n v="89.15"/>
    <n v="2257.75"/>
    <n v="0"/>
    <n v="0"/>
    <n v="616"/>
    <n v="2873.75"/>
    <x v="1"/>
    <x v="1"/>
    <x v="5"/>
    <x v="3"/>
    <x v="0"/>
    <n v="1"/>
    <x v="0"/>
  </r>
  <r>
    <s v="5423-BHIXO"/>
    <x v="0"/>
    <n v="42"/>
    <s v="No"/>
    <n v="0"/>
    <s v="Pasadena"/>
    <n v="91103"/>
    <n v="34.167465"/>
    <n v="-118.165327"/>
    <n v="0"/>
    <n v="32"/>
    <s v="None"/>
    <x v="0"/>
    <n v="32.020000000000003"/>
    <x v="1"/>
    <s v="Yes"/>
    <x v="2"/>
    <n v="3"/>
    <x v="0"/>
    <x v="0"/>
    <x v="0"/>
    <x v="1"/>
    <x v="1"/>
    <x v="0"/>
    <s v="No"/>
    <x v="0"/>
    <x v="1"/>
    <s v="Yes"/>
    <x v="1"/>
    <n v="54.2"/>
    <n v="1739.6"/>
    <n v="0"/>
    <n v="0"/>
    <n v="1024.6400000000001"/>
    <n v="2764.24"/>
    <x v="0"/>
    <x v="0"/>
    <x v="0"/>
    <x v="3"/>
    <x v="1"/>
    <n v="0"/>
    <x v="3"/>
  </r>
  <r>
    <s v="5424-RLQLC"/>
    <x v="1"/>
    <n v="36"/>
    <s v="No"/>
    <n v="0"/>
    <s v="Bonsall"/>
    <n v="92003"/>
    <n v="33.290906999999997"/>
    <n v="-117.202895"/>
    <n v="0"/>
    <n v="10"/>
    <s v="Offer D"/>
    <x v="0"/>
    <n v="1.48"/>
    <x v="0"/>
    <s v="Yes"/>
    <x v="2"/>
    <n v="25"/>
    <x v="0"/>
    <x v="0"/>
    <x v="0"/>
    <x v="1"/>
    <x v="0"/>
    <x v="0"/>
    <s v="No"/>
    <x v="1"/>
    <x v="1"/>
    <s v="Yes"/>
    <x v="0"/>
    <n v="59.65"/>
    <n v="638.95000000000005"/>
    <n v="0"/>
    <n v="90"/>
    <n v="14.8"/>
    <n v="743.75"/>
    <x v="0"/>
    <x v="0"/>
    <x v="0"/>
    <x v="0"/>
    <x v="0"/>
    <n v="0"/>
    <x v="3"/>
  </r>
  <r>
    <s v="5429-LWCMV"/>
    <x v="0"/>
    <n v="52"/>
    <s v="No"/>
    <n v="0"/>
    <s v="Gardena"/>
    <n v="90248"/>
    <n v="33.876482000000003"/>
    <n v="-118.284077"/>
    <n v="0"/>
    <n v="12"/>
    <s v="Offer D"/>
    <x v="0"/>
    <n v="34.729999999999997"/>
    <x v="1"/>
    <s v="Yes"/>
    <x v="1"/>
    <n v="6"/>
    <x v="0"/>
    <x v="0"/>
    <x v="0"/>
    <x v="1"/>
    <x v="1"/>
    <x v="1"/>
    <s v="Yes"/>
    <x v="1"/>
    <x v="1"/>
    <s v="Yes"/>
    <x v="1"/>
    <n v="89.15"/>
    <n v="1057.55"/>
    <n v="0"/>
    <n v="70"/>
    <n v="416.76"/>
    <n v="1544.31"/>
    <x v="0"/>
    <x v="0"/>
    <x v="0"/>
    <x v="0"/>
    <x v="2"/>
    <n v="0"/>
    <x v="0"/>
  </r>
  <r>
    <s v="5433-KYGHE"/>
    <x v="0"/>
    <n v="53"/>
    <s v="No"/>
    <n v="1"/>
    <s v="Avila Beach"/>
    <n v="93424"/>
    <n v="35.186644000000001"/>
    <n v="-120.72830500000001"/>
    <n v="0"/>
    <n v="14"/>
    <s v="Offer D"/>
    <x v="0"/>
    <n v="47.72"/>
    <x v="1"/>
    <s v="Yes"/>
    <x v="1"/>
    <n v="22"/>
    <x v="1"/>
    <x v="1"/>
    <x v="0"/>
    <x v="0"/>
    <x v="1"/>
    <x v="0"/>
    <s v="No"/>
    <x v="0"/>
    <x v="1"/>
    <s v="Yes"/>
    <x v="2"/>
    <n v="86"/>
    <n v="1164.05"/>
    <n v="0"/>
    <n v="0"/>
    <n v="668.08"/>
    <n v="1832.13"/>
    <x v="0"/>
    <x v="0"/>
    <x v="0"/>
    <x v="1"/>
    <x v="2"/>
    <n v="0"/>
    <x v="0"/>
  </r>
  <r>
    <s v="5438-QMDDL"/>
    <x v="0"/>
    <n v="20"/>
    <s v="Yes"/>
    <n v="0"/>
    <s v="Campo Seco"/>
    <n v="95226"/>
    <n v="38.233879000000002"/>
    <n v="-120.861666"/>
    <n v="3"/>
    <n v="19"/>
    <s v="None"/>
    <x v="0"/>
    <n v="8.3000000000000007"/>
    <x v="0"/>
    <s v="Yes"/>
    <x v="2"/>
    <n v="48"/>
    <x v="0"/>
    <x v="0"/>
    <x v="0"/>
    <x v="1"/>
    <x v="1"/>
    <x v="1"/>
    <s v="Yes"/>
    <x v="0"/>
    <x v="1"/>
    <s v="Yes"/>
    <x v="0"/>
    <n v="59.8"/>
    <n v="1130.8499999999999"/>
    <n v="0"/>
    <n v="0"/>
    <n v="157.69999999999999"/>
    <n v="1288.55"/>
    <x v="0"/>
    <x v="0"/>
    <x v="0"/>
    <x v="1"/>
    <x v="4"/>
    <n v="0"/>
    <x v="3"/>
  </r>
  <r>
    <s v="5439-WIKXB"/>
    <x v="1"/>
    <n v="65"/>
    <s v="Yes"/>
    <n v="0"/>
    <s v="Newhall"/>
    <n v="91321"/>
    <n v="34.370378000000002"/>
    <n v="-118.50411800000001"/>
    <n v="8"/>
    <n v="41"/>
    <s v="Offer B"/>
    <x v="0"/>
    <n v="46.46"/>
    <x v="0"/>
    <s v="Yes"/>
    <x v="1"/>
    <n v="2"/>
    <x v="0"/>
    <x v="0"/>
    <x v="0"/>
    <x v="1"/>
    <x v="0"/>
    <x v="1"/>
    <s v="Yes"/>
    <x v="1"/>
    <x v="1"/>
    <s v="Yes"/>
    <x v="1"/>
    <n v="94.55"/>
    <n v="3851.45"/>
    <n v="0"/>
    <n v="40"/>
    <n v="1904.86"/>
    <n v="5796.31"/>
    <x v="0"/>
    <x v="0"/>
    <x v="0"/>
    <x v="3"/>
    <x v="3"/>
    <n v="0"/>
    <x v="2"/>
  </r>
  <r>
    <s v="5440-FLBQG"/>
    <x v="1"/>
    <n v="69"/>
    <s v="Yes"/>
    <n v="0"/>
    <s v="Santa Barbara"/>
    <n v="93110"/>
    <n v="34.437944999999999"/>
    <n v="-119.77191000000001"/>
    <n v="1"/>
    <n v="69"/>
    <s v="Offer A"/>
    <x v="0"/>
    <n v="48.88"/>
    <x v="1"/>
    <s v="Yes"/>
    <x v="1"/>
    <n v="4"/>
    <x v="0"/>
    <x v="0"/>
    <x v="1"/>
    <x v="0"/>
    <x v="0"/>
    <x v="1"/>
    <s v="No"/>
    <x v="0"/>
    <x v="2"/>
    <s v="Yes"/>
    <x v="1"/>
    <n v="108.4"/>
    <n v="7318.2"/>
    <n v="0"/>
    <n v="0"/>
    <n v="3372.72"/>
    <n v="10690.92"/>
    <x v="1"/>
    <x v="5"/>
    <x v="8"/>
    <x v="2"/>
    <x v="3"/>
    <n v="1"/>
    <x v="2"/>
  </r>
  <r>
    <s v="5440-VHLUL"/>
    <x v="1"/>
    <n v="48"/>
    <s v="No"/>
    <n v="0"/>
    <s v="Berkeley"/>
    <n v="94710"/>
    <n v="37.872902000000003"/>
    <n v="-122.303708"/>
    <n v="0"/>
    <n v="69"/>
    <s v="Offer A"/>
    <x v="0"/>
    <n v="44.57"/>
    <x v="1"/>
    <s v="Yes"/>
    <x v="1"/>
    <n v="28"/>
    <x v="0"/>
    <x v="0"/>
    <x v="0"/>
    <x v="0"/>
    <x v="0"/>
    <x v="1"/>
    <s v="Yes"/>
    <x v="0"/>
    <x v="0"/>
    <s v="Yes"/>
    <x v="1"/>
    <n v="105.2"/>
    <n v="7386.05"/>
    <n v="0"/>
    <n v="0"/>
    <n v="3075.33"/>
    <n v="10461.379999999999"/>
    <x v="0"/>
    <x v="0"/>
    <x v="0"/>
    <x v="2"/>
    <x v="1"/>
    <n v="0"/>
    <x v="2"/>
  </r>
  <r>
    <s v="5442-BHQNG"/>
    <x v="0"/>
    <n v="32"/>
    <s v="No"/>
    <n v="0"/>
    <s v="Brooks"/>
    <n v="95606"/>
    <n v="38.809804"/>
    <n v="-122.241383"/>
    <n v="0"/>
    <n v="2"/>
    <s v="None"/>
    <x v="0"/>
    <n v="44.77"/>
    <x v="0"/>
    <s v="Yes"/>
    <x v="1"/>
    <n v="9"/>
    <x v="0"/>
    <x v="1"/>
    <x v="0"/>
    <x v="1"/>
    <x v="1"/>
    <x v="0"/>
    <s v="No"/>
    <x v="0"/>
    <x v="1"/>
    <s v="No"/>
    <x v="1"/>
    <n v="70.349999999999994"/>
    <n v="139.25"/>
    <n v="0"/>
    <n v="0"/>
    <n v="89.54"/>
    <n v="228.79"/>
    <x v="2"/>
    <x v="0"/>
    <x v="0"/>
    <x v="0"/>
    <x v="0"/>
    <n v="0"/>
    <x v="0"/>
  </r>
  <r>
    <s v="5442-BXVND"/>
    <x v="0"/>
    <n v="49"/>
    <s v="Yes"/>
    <n v="2"/>
    <s v="San Diego"/>
    <n v="92117"/>
    <n v="32.825085999999999"/>
    <n v="-117.19942399999999"/>
    <n v="2"/>
    <n v="33"/>
    <s v="None"/>
    <x v="0"/>
    <n v="9.9700000000000006"/>
    <x v="1"/>
    <s v="No"/>
    <x v="3"/>
    <m/>
    <x v="2"/>
    <x v="2"/>
    <x v="2"/>
    <x v="2"/>
    <x v="2"/>
    <x v="2"/>
    <m/>
    <x v="2"/>
    <x v="1"/>
    <s v="No"/>
    <x v="1"/>
    <n v="24.25"/>
    <n v="838.5"/>
    <n v="0"/>
    <n v="0"/>
    <n v="329.01"/>
    <n v="1167.51"/>
    <x v="0"/>
    <x v="0"/>
    <x v="0"/>
    <x v="3"/>
    <x v="1"/>
    <n v="0"/>
    <x v="1"/>
  </r>
  <r>
    <s v="5442-PPTJY"/>
    <x v="1"/>
    <n v="44"/>
    <s v="Yes"/>
    <n v="3"/>
    <s v="Arcadia"/>
    <n v="91006"/>
    <n v="34.137318999999998"/>
    <n v="-118.029837"/>
    <n v="7"/>
    <n v="12"/>
    <s v="Offer D"/>
    <x v="0"/>
    <n v="4.71"/>
    <x v="0"/>
    <s v="No"/>
    <x v="3"/>
    <m/>
    <x v="2"/>
    <x v="2"/>
    <x v="2"/>
    <x v="2"/>
    <x v="2"/>
    <x v="2"/>
    <m/>
    <x v="2"/>
    <x v="2"/>
    <s v="No"/>
    <x v="0"/>
    <n v="19.7"/>
    <n v="258.35000000000002"/>
    <n v="0"/>
    <n v="0"/>
    <n v="56.52"/>
    <n v="314.87"/>
    <x v="0"/>
    <x v="0"/>
    <x v="0"/>
    <x v="0"/>
    <x v="1"/>
    <n v="0"/>
    <x v="1"/>
  </r>
  <r>
    <s v="5442-UTCVD"/>
    <x v="1"/>
    <n v="53"/>
    <s v="No"/>
    <n v="0"/>
    <s v="Pittsburg"/>
    <n v="94565"/>
    <n v="38.006047000000002"/>
    <n v="-121.91683399999999"/>
    <n v="0"/>
    <n v="3"/>
    <s v="None"/>
    <x v="0"/>
    <n v="43.72"/>
    <x v="1"/>
    <s v="Yes"/>
    <x v="1"/>
    <n v="21"/>
    <x v="0"/>
    <x v="1"/>
    <x v="1"/>
    <x v="1"/>
    <x v="1"/>
    <x v="1"/>
    <s v="Yes"/>
    <x v="0"/>
    <x v="1"/>
    <s v="No"/>
    <x v="1"/>
    <n v="91.85"/>
    <n v="257.05"/>
    <n v="0"/>
    <n v="0"/>
    <n v="131.16"/>
    <n v="388.21"/>
    <x v="1"/>
    <x v="5"/>
    <x v="8"/>
    <x v="0"/>
    <x v="2"/>
    <n v="1"/>
    <x v="2"/>
  </r>
  <r>
    <s v="5442-XSDCW"/>
    <x v="1"/>
    <n v="61"/>
    <s v="Yes"/>
    <n v="0"/>
    <s v="San Diego"/>
    <n v="92130"/>
    <n v="32.957194999999999"/>
    <n v="-117.20254199999999"/>
    <n v="1"/>
    <n v="11"/>
    <s v="Offer D"/>
    <x v="0"/>
    <n v="13.33"/>
    <x v="0"/>
    <s v="Yes"/>
    <x v="1"/>
    <n v="19"/>
    <x v="0"/>
    <x v="1"/>
    <x v="0"/>
    <x v="1"/>
    <x v="0"/>
    <x v="0"/>
    <s v="No"/>
    <x v="1"/>
    <x v="1"/>
    <s v="Yes"/>
    <x v="1"/>
    <n v="79.5"/>
    <n v="868.5"/>
    <n v="0"/>
    <n v="50"/>
    <n v="146.63"/>
    <n v="1065.1300000000001"/>
    <x v="1"/>
    <x v="1"/>
    <x v="5"/>
    <x v="0"/>
    <x v="3"/>
    <n v="1"/>
    <x v="0"/>
  </r>
  <r>
    <s v="5443-SCMKX"/>
    <x v="0"/>
    <n v="49"/>
    <s v="Yes"/>
    <n v="0"/>
    <s v="Newbury Park"/>
    <n v="91320"/>
    <n v="34.172071000000003"/>
    <n v="-118.946262"/>
    <n v="1"/>
    <n v="58"/>
    <s v="None"/>
    <x v="0"/>
    <n v="21.38"/>
    <x v="1"/>
    <s v="Yes"/>
    <x v="1"/>
    <n v="26"/>
    <x v="0"/>
    <x v="0"/>
    <x v="1"/>
    <x v="1"/>
    <x v="1"/>
    <x v="1"/>
    <s v="Yes"/>
    <x v="1"/>
    <x v="0"/>
    <s v="Yes"/>
    <x v="1"/>
    <n v="94.3"/>
    <n v="5610.15"/>
    <n v="5.55"/>
    <n v="150"/>
    <n v="1240.04"/>
    <n v="6994.64"/>
    <x v="0"/>
    <x v="0"/>
    <x v="0"/>
    <x v="2"/>
    <x v="1"/>
    <n v="0"/>
    <x v="2"/>
  </r>
  <r>
    <s v="5445-GLVOT"/>
    <x v="0"/>
    <n v="64"/>
    <s v="No"/>
    <n v="0"/>
    <s v="Greenbrae"/>
    <n v="94904"/>
    <n v="37.946617000000003"/>
    <n v="-122.563571"/>
    <n v="0"/>
    <n v="22"/>
    <s v="Offer D"/>
    <x v="0"/>
    <n v="31.53"/>
    <x v="0"/>
    <s v="Yes"/>
    <x v="0"/>
    <n v="11"/>
    <x v="1"/>
    <x v="1"/>
    <x v="0"/>
    <x v="1"/>
    <x v="1"/>
    <x v="0"/>
    <s v="No"/>
    <x v="0"/>
    <x v="1"/>
    <s v="Yes"/>
    <x v="1"/>
    <n v="49.8"/>
    <n v="1049.05"/>
    <n v="0"/>
    <n v="0"/>
    <n v="693.66"/>
    <n v="1742.71"/>
    <x v="0"/>
    <x v="0"/>
    <x v="0"/>
    <x v="1"/>
    <x v="3"/>
    <n v="0"/>
    <x v="3"/>
  </r>
  <r>
    <s v="5445-PZWGX"/>
    <x v="1"/>
    <n v="63"/>
    <s v="No"/>
    <n v="0"/>
    <s v="Travis Afb"/>
    <n v="94535"/>
    <n v="38.265898999999997"/>
    <n v="-121.93946099999999"/>
    <n v="0"/>
    <n v="62"/>
    <s v="Offer B"/>
    <x v="0"/>
    <n v="8.08"/>
    <x v="1"/>
    <s v="Yes"/>
    <x v="1"/>
    <n v="21"/>
    <x v="1"/>
    <x v="0"/>
    <x v="0"/>
    <x v="0"/>
    <x v="1"/>
    <x v="1"/>
    <s v="Yes"/>
    <x v="1"/>
    <x v="0"/>
    <s v="No"/>
    <x v="1"/>
    <n v="102"/>
    <n v="6529.25"/>
    <n v="0"/>
    <n v="110"/>
    <n v="500.96"/>
    <n v="7140.21"/>
    <x v="1"/>
    <x v="4"/>
    <x v="16"/>
    <x v="2"/>
    <x v="3"/>
    <n v="1"/>
    <x v="2"/>
  </r>
  <r>
    <s v="5445-UTODQ"/>
    <x v="0"/>
    <n v="35"/>
    <s v="Yes"/>
    <n v="0"/>
    <s v="San Diego"/>
    <n v="92117"/>
    <n v="32.825085999999999"/>
    <n v="-117.19942399999999"/>
    <n v="1"/>
    <n v="7"/>
    <s v="None"/>
    <x v="0"/>
    <n v="11.58"/>
    <x v="0"/>
    <s v="Yes"/>
    <x v="1"/>
    <n v="27"/>
    <x v="0"/>
    <x v="1"/>
    <x v="0"/>
    <x v="1"/>
    <x v="0"/>
    <x v="0"/>
    <s v="No"/>
    <x v="0"/>
    <x v="1"/>
    <s v="Yes"/>
    <x v="1"/>
    <n v="81.099999999999994"/>
    <n v="576.65"/>
    <n v="0"/>
    <n v="0"/>
    <n v="81.06"/>
    <n v="657.71"/>
    <x v="1"/>
    <x v="1"/>
    <x v="5"/>
    <x v="0"/>
    <x v="0"/>
    <n v="1"/>
    <x v="0"/>
  </r>
  <r>
    <s v="5446-DKWYW"/>
    <x v="0"/>
    <n v="74"/>
    <s v="Yes"/>
    <n v="1"/>
    <s v="San Francisco"/>
    <n v="94103"/>
    <n v="37.773147000000002"/>
    <n v="-122.411287"/>
    <n v="9"/>
    <n v="61"/>
    <s v="Offer B"/>
    <x v="0"/>
    <n v="39.31"/>
    <x v="1"/>
    <s v="Yes"/>
    <x v="2"/>
    <n v="10"/>
    <x v="0"/>
    <x v="1"/>
    <x v="1"/>
    <x v="1"/>
    <x v="0"/>
    <x v="0"/>
    <s v="No"/>
    <x v="0"/>
    <x v="0"/>
    <s v="Yes"/>
    <x v="1"/>
    <n v="65.2"/>
    <n v="3965.05"/>
    <n v="0"/>
    <n v="0"/>
    <n v="2397.91"/>
    <n v="6362.96"/>
    <x v="0"/>
    <x v="0"/>
    <x v="0"/>
    <x v="2"/>
    <x v="3"/>
    <n v="0"/>
    <x v="0"/>
  </r>
  <r>
    <s v="5447-VYTKW"/>
    <x v="1"/>
    <n v="53"/>
    <s v="No"/>
    <n v="0"/>
    <s v="Los Angeles"/>
    <n v="90064"/>
    <n v="34.037250999999998"/>
    <n v="-118.423573"/>
    <n v="0"/>
    <n v="27"/>
    <s v="None"/>
    <x v="0"/>
    <n v="15.09"/>
    <x v="0"/>
    <s v="Yes"/>
    <x v="0"/>
    <n v="28"/>
    <x v="1"/>
    <x v="1"/>
    <x v="0"/>
    <x v="0"/>
    <x v="1"/>
    <x v="0"/>
    <s v="No"/>
    <x v="0"/>
    <x v="1"/>
    <s v="No"/>
    <x v="0"/>
    <n v="53.45"/>
    <n v="1461.45"/>
    <n v="0"/>
    <n v="0"/>
    <n v="407.43"/>
    <n v="1868.88"/>
    <x v="0"/>
    <x v="0"/>
    <x v="0"/>
    <x v="3"/>
    <x v="2"/>
    <n v="0"/>
    <x v="3"/>
  </r>
  <r>
    <s v="5447-WZAFP"/>
    <x v="0"/>
    <n v="22"/>
    <s v="No"/>
    <n v="0"/>
    <s v="Carlsbad"/>
    <n v="92008"/>
    <n v="33.148116000000002"/>
    <n v="-117.306043"/>
    <n v="0"/>
    <n v="53"/>
    <s v="Offer B"/>
    <x v="0"/>
    <n v="8.33"/>
    <x v="0"/>
    <s v="Yes"/>
    <x v="1"/>
    <n v="73"/>
    <x v="0"/>
    <x v="0"/>
    <x v="1"/>
    <x v="1"/>
    <x v="0"/>
    <x v="1"/>
    <s v="Yes"/>
    <x v="0"/>
    <x v="0"/>
    <s v="Yes"/>
    <x v="2"/>
    <n v="100.3"/>
    <n v="5200.8"/>
    <n v="0"/>
    <n v="0"/>
    <n v="441.49"/>
    <n v="5642.29"/>
    <x v="0"/>
    <x v="0"/>
    <x v="0"/>
    <x v="2"/>
    <x v="4"/>
    <n v="0"/>
    <x v="2"/>
  </r>
  <r>
    <s v="5448-VWNAM"/>
    <x v="0"/>
    <n v="49"/>
    <s v="No"/>
    <n v="3"/>
    <s v="Oroville"/>
    <n v="95966"/>
    <n v="39.473896000000003"/>
    <n v="-121.415927"/>
    <n v="0"/>
    <n v="19"/>
    <s v="Offer D"/>
    <x v="0"/>
    <n v="8.02"/>
    <x v="1"/>
    <s v="Yes"/>
    <x v="2"/>
    <n v="57"/>
    <x v="1"/>
    <x v="0"/>
    <x v="0"/>
    <x v="0"/>
    <x v="0"/>
    <x v="0"/>
    <s v="No"/>
    <x v="0"/>
    <x v="1"/>
    <s v="Yes"/>
    <x v="0"/>
    <n v="75.900000000000006"/>
    <n v="1375.6"/>
    <n v="0"/>
    <n v="0"/>
    <n v="152.38"/>
    <n v="1527.98"/>
    <x v="0"/>
    <x v="0"/>
    <x v="0"/>
    <x v="1"/>
    <x v="1"/>
    <n v="0"/>
    <x v="0"/>
  </r>
  <r>
    <s v="5449-FIBXJ"/>
    <x v="1"/>
    <n v="34"/>
    <s v="Yes"/>
    <n v="0"/>
    <s v="San Jose"/>
    <n v="95127"/>
    <n v="37.375155999999997"/>
    <n v="-121.795867"/>
    <n v="1"/>
    <n v="19"/>
    <s v="Offer D"/>
    <x v="0"/>
    <n v="28.04"/>
    <x v="1"/>
    <s v="Yes"/>
    <x v="1"/>
    <n v="22"/>
    <x v="0"/>
    <x v="1"/>
    <x v="1"/>
    <x v="0"/>
    <x v="0"/>
    <x v="1"/>
    <s v="Yes"/>
    <x v="0"/>
    <x v="1"/>
    <s v="No"/>
    <x v="1"/>
    <n v="103.3"/>
    <n v="2012.7"/>
    <n v="0"/>
    <n v="0"/>
    <n v="532.76"/>
    <n v="2545.46"/>
    <x v="1"/>
    <x v="4"/>
    <x v="12"/>
    <x v="1"/>
    <x v="0"/>
    <n v="1"/>
    <x v="2"/>
  </r>
  <r>
    <s v="5451-MHQOF"/>
    <x v="1"/>
    <n v="64"/>
    <s v="Yes"/>
    <n v="0"/>
    <s v="Los Angeles"/>
    <n v="90031"/>
    <n v="34.085807000000003"/>
    <n v="-118.20661699999999"/>
    <n v="7"/>
    <n v="56"/>
    <s v="None"/>
    <x v="0"/>
    <n v="32.93"/>
    <x v="1"/>
    <s v="No"/>
    <x v="3"/>
    <m/>
    <x v="2"/>
    <x v="2"/>
    <x v="2"/>
    <x v="2"/>
    <x v="2"/>
    <x v="2"/>
    <m/>
    <x v="2"/>
    <x v="0"/>
    <s v="Yes"/>
    <x v="2"/>
    <n v="24.45"/>
    <n v="1431.65"/>
    <n v="0"/>
    <n v="0"/>
    <n v="1844.08"/>
    <n v="3275.73"/>
    <x v="0"/>
    <x v="0"/>
    <x v="0"/>
    <x v="2"/>
    <x v="3"/>
    <n v="0"/>
    <x v="1"/>
  </r>
  <r>
    <s v="5451-YHYPW"/>
    <x v="0"/>
    <n v="75"/>
    <s v="Yes"/>
    <n v="0"/>
    <s v="San Francisco"/>
    <n v="94129"/>
    <n v="37.797525999999998"/>
    <n v="-122.46453099999999"/>
    <n v="2"/>
    <n v="72"/>
    <s v="Offer A"/>
    <x v="0"/>
    <n v="44.89"/>
    <x v="1"/>
    <s v="Yes"/>
    <x v="1"/>
    <n v="24"/>
    <x v="1"/>
    <x v="0"/>
    <x v="1"/>
    <x v="0"/>
    <x v="0"/>
    <x v="1"/>
    <s v="No"/>
    <x v="1"/>
    <x v="2"/>
    <s v="Yes"/>
    <x v="0"/>
    <n v="115.75"/>
    <n v="8443.7000000000007"/>
    <n v="0"/>
    <n v="120"/>
    <n v="3232.08"/>
    <n v="11795.78"/>
    <x v="0"/>
    <x v="0"/>
    <x v="0"/>
    <x v="2"/>
    <x v="3"/>
    <n v="0"/>
    <x v="2"/>
  </r>
  <r>
    <s v="5453-AXEPF"/>
    <x v="1"/>
    <n v="31"/>
    <s v="Yes"/>
    <n v="0"/>
    <s v="San Jose"/>
    <n v="95134"/>
    <n v="37.42765"/>
    <n v="-121.94541599999999"/>
    <n v="7"/>
    <n v="17"/>
    <s v="Offer D"/>
    <x v="0"/>
    <n v="46.71"/>
    <x v="1"/>
    <s v="Yes"/>
    <x v="1"/>
    <n v="8"/>
    <x v="0"/>
    <x v="0"/>
    <x v="0"/>
    <x v="1"/>
    <x v="1"/>
    <x v="0"/>
    <s v="No"/>
    <x v="0"/>
    <x v="1"/>
    <s v="Yes"/>
    <x v="1"/>
    <n v="80.5"/>
    <n v="1336.9"/>
    <n v="0"/>
    <n v="0"/>
    <n v="794.07"/>
    <n v="2130.9699999999998"/>
    <x v="0"/>
    <x v="0"/>
    <x v="0"/>
    <x v="1"/>
    <x v="0"/>
    <n v="0"/>
    <x v="0"/>
  </r>
  <r>
    <s v="5453-YBTWV"/>
    <x v="1"/>
    <n v="52"/>
    <s v="Yes"/>
    <n v="2"/>
    <s v="Moreno Valley"/>
    <n v="92557"/>
    <n v="33.970661"/>
    <n v="-117.255039"/>
    <n v="10"/>
    <n v="70"/>
    <s v="None"/>
    <x v="0"/>
    <n v="49.67"/>
    <x v="0"/>
    <s v="Yes"/>
    <x v="1"/>
    <n v="19"/>
    <x v="1"/>
    <x v="0"/>
    <x v="1"/>
    <x v="0"/>
    <x v="0"/>
    <x v="0"/>
    <s v="No"/>
    <x v="0"/>
    <x v="2"/>
    <s v="Yes"/>
    <x v="0"/>
    <n v="101.1"/>
    <n v="6994.8"/>
    <n v="0"/>
    <n v="0"/>
    <n v="3476.9"/>
    <n v="10471.700000000001"/>
    <x v="0"/>
    <x v="0"/>
    <x v="0"/>
    <x v="2"/>
    <x v="2"/>
    <n v="0"/>
    <x v="2"/>
  </r>
  <r>
    <s v="5456-ITGIC"/>
    <x v="1"/>
    <n v="76"/>
    <s v="Yes"/>
    <n v="0"/>
    <s v="Loomis"/>
    <n v="95650"/>
    <n v="38.809175000000003"/>
    <n v="-121.171375"/>
    <n v="9"/>
    <n v="72"/>
    <s v="None"/>
    <x v="1"/>
    <m/>
    <x v="2"/>
    <s v="Yes"/>
    <x v="2"/>
    <n v="9"/>
    <x v="1"/>
    <x v="0"/>
    <x v="1"/>
    <x v="0"/>
    <x v="0"/>
    <x v="1"/>
    <s v="Yes"/>
    <x v="0"/>
    <x v="2"/>
    <s v="Yes"/>
    <x v="0"/>
    <n v="64.45"/>
    <n v="4641.1000000000004"/>
    <n v="0"/>
    <n v="0"/>
    <n v="0"/>
    <n v="4641.1000000000004"/>
    <x v="0"/>
    <x v="0"/>
    <x v="0"/>
    <x v="2"/>
    <x v="3"/>
    <n v="0"/>
    <x v="0"/>
  </r>
  <r>
    <s v="5457-COLHT"/>
    <x v="1"/>
    <n v="48"/>
    <s v="Yes"/>
    <n v="3"/>
    <s v="San Francisco"/>
    <n v="94124"/>
    <n v="37.731504999999999"/>
    <n v="-122.38453199999999"/>
    <n v="5"/>
    <n v="69"/>
    <s v="None"/>
    <x v="0"/>
    <n v="40.36"/>
    <x v="0"/>
    <s v="Yes"/>
    <x v="0"/>
    <n v="53"/>
    <x v="1"/>
    <x v="0"/>
    <x v="0"/>
    <x v="0"/>
    <x v="0"/>
    <x v="1"/>
    <s v="Yes"/>
    <x v="0"/>
    <x v="2"/>
    <s v="No"/>
    <x v="1"/>
    <n v="80.650000000000006"/>
    <n v="5542.55"/>
    <n v="0"/>
    <n v="0"/>
    <n v="2784.84"/>
    <n v="8327.39"/>
    <x v="0"/>
    <x v="0"/>
    <x v="0"/>
    <x v="2"/>
    <x v="1"/>
    <n v="0"/>
    <x v="0"/>
  </r>
  <r>
    <s v="5458-CQJTA"/>
    <x v="1"/>
    <n v="56"/>
    <s v="Yes"/>
    <n v="0"/>
    <s v="Smith River"/>
    <n v="95567"/>
    <n v="41.950682999999998"/>
    <n v="-124.097094"/>
    <n v="1"/>
    <n v="65"/>
    <s v="Offer B"/>
    <x v="0"/>
    <n v="40.47"/>
    <x v="0"/>
    <s v="Yes"/>
    <x v="2"/>
    <n v="30"/>
    <x v="1"/>
    <x v="1"/>
    <x v="0"/>
    <x v="0"/>
    <x v="0"/>
    <x v="1"/>
    <s v="Yes"/>
    <x v="0"/>
    <x v="2"/>
    <s v="Yes"/>
    <x v="1"/>
    <n v="74.8"/>
    <n v="4820.1499999999996"/>
    <n v="0"/>
    <n v="0"/>
    <n v="2630.55"/>
    <n v="7450.7"/>
    <x v="1"/>
    <x v="2"/>
    <x v="2"/>
    <x v="2"/>
    <x v="2"/>
    <n v="1"/>
    <x v="0"/>
  </r>
  <r>
    <s v="5461-QKNTN"/>
    <x v="1"/>
    <n v="71"/>
    <s v="Yes"/>
    <n v="0"/>
    <s v="Catheys Valley"/>
    <n v="95306"/>
    <n v="37.394410999999998"/>
    <n v="-120.127262"/>
    <n v="1"/>
    <n v="43"/>
    <s v="None"/>
    <x v="0"/>
    <n v="4.59"/>
    <x v="1"/>
    <s v="Yes"/>
    <x v="1"/>
    <n v="5"/>
    <x v="0"/>
    <x v="0"/>
    <x v="0"/>
    <x v="0"/>
    <x v="0"/>
    <x v="0"/>
    <s v="No"/>
    <x v="0"/>
    <x v="0"/>
    <s v="Yes"/>
    <x v="1"/>
    <n v="94.3"/>
    <n v="3953.15"/>
    <n v="0"/>
    <n v="0"/>
    <n v="197.37"/>
    <n v="4150.5200000000004"/>
    <x v="0"/>
    <x v="0"/>
    <x v="0"/>
    <x v="3"/>
    <x v="3"/>
    <n v="0"/>
    <x v="2"/>
  </r>
  <r>
    <s v="5465-BUBFA"/>
    <x v="0"/>
    <n v="34"/>
    <s v="Yes"/>
    <n v="1"/>
    <s v="El Nido"/>
    <n v="95317"/>
    <n v="37.127386000000001"/>
    <n v="-120.506422"/>
    <n v="1"/>
    <n v="41"/>
    <s v="Offer B"/>
    <x v="0"/>
    <n v="21.28"/>
    <x v="0"/>
    <s v="No"/>
    <x v="3"/>
    <m/>
    <x v="2"/>
    <x v="2"/>
    <x v="2"/>
    <x v="2"/>
    <x v="2"/>
    <x v="2"/>
    <m/>
    <x v="2"/>
    <x v="2"/>
    <s v="No"/>
    <x v="1"/>
    <n v="19.3"/>
    <n v="772.4"/>
    <n v="0"/>
    <n v="0"/>
    <n v="872.48"/>
    <n v="1644.88"/>
    <x v="0"/>
    <x v="0"/>
    <x v="0"/>
    <x v="3"/>
    <x v="0"/>
    <n v="0"/>
    <x v="1"/>
  </r>
  <r>
    <s v="5468-BPMMO"/>
    <x v="1"/>
    <n v="59"/>
    <s v="Yes"/>
    <n v="0"/>
    <s v="Santa Cruz"/>
    <n v="95064"/>
    <n v="37.007882000000002"/>
    <n v="-122.06597499999999"/>
    <n v="3"/>
    <n v="46"/>
    <s v="None"/>
    <x v="0"/>
    <n v="16.07"/>
    <x v="0"/>
    <s v="No"/>
    <x v="3"/>
    <m/>
    <x v="2"/>
    <x v="2"/>
    <x v="2"/>
    <x v="2"/>
    <x v="2"/>
    <x v="2"/>
    <m/>
    <x v="2"/>
    <x v="1"/>
    <s v="No"/>
    <x v="1"/>
    <n v="19.600000000000001"/>
    <n v="851.2"/>
    <n v="0"/>
    <n v="0"/>
    <n v="739.22"/>
    <n v="1590.42"/>
    <x v="0"/>
    <x v="0"/>
    <x v="0"/>
    <x v="3"/>
    <x v="2"/>
    <n v="0"/>
    <x v="1"/>
  </r>
  <r>
    <s v="5469-CTCWN"/>
    <x v="1"/>
    <n v="52"/>
    <s v="Yes"/>
    <n v="0"/>
    <s v="Arbuckle"/>
    <n v="95912"/>
    <n v="38.982373000000003"/>
    <n v="-122.04775100000001"/>
    <n v="1"/>
    <n v="61"/>
    <s v="None"/>
    <x v="0"/>
    <n v="46.95"/>
    <x v="1"/>
    <s v="Yes"/>
    <x v="0"/>
    <n v="21"/>
    <x v="1"/>
    <x v="0"/>
    <x v="0"/>
    <x v="1"/>
    <x v="0"/>
    <x v="1"/>
    <s v="Yes"/>
    <x v="0"/>
    <x v="0"/>
    <s v="Yes"/>
    <x v="1"/>
    <n v="106"/>
    <n v="6547.7"/>
    <n v="0"/>
    <n v="0"/>
    <n v="2863.95"/>
    <n v="9411.65"/>
    <x v="1"/>
    <x v="1"/>
    <x v="10"/>
    <x v="2"/>
    <x v="2"/>
    <n v="1"/>
    <x v="2"/>
  </r>
  <r>
    <s v="5469-NUJUR"/>
    <x v="1"/>
    <n v="58"/>
    <s v="No"/>
    <n v="0"/>
    <s v="Zenia"/>
    <n v="95595"/>
    <n v="40.170357000000003"/>
    <n v="-123.417298"/>
    <n v="0"/>
    <n v="19"/>
    <s v="None"/>
    <x v="0"/>
    <n v="19.100000000000001"/>
    <x v="0"/>
    <s v="No"/>
    <x v="3"/>
    <m/>
    <x v="2"/>
    <x v="2"/>
    <x v="2"/>
    <x v="2"/>
    <x v="2"/>
    <x v="2"/>
    <m/>
    <x v="2"/>
    <x v="2"/>
    <s v="Yes"/>
    <x v="0"/>
    <n v="19.95"/>
    <n v="373.5"/>
    <n v="0"/>
    <n v="0"/>
    <n v="362.9"/>
    <n v="736.4"/>
    <x v="0"/>
    <x v="0"/>
    <x v="0"/>
    <x v="1"/>
    <x v="2"/>
    <n v="0"/>
    <x v="1"/>
  </r>
  <r>
    <s v="5472-CVMDX"/>
    <x v="0"/>
    <n v="21"/>
    <s v="No"/>
    <n v="0"/>
    <s v="Bolinas"/>
    <n v="94924"/>
    <n v="37.943086999999998"/>
    <n v="-122.72378999999999"/>
    <n v="0"/>
    <n v="68"/>
    <s v="None"/>
    <x v="1"/>
    <m/>
    <x v="2"/>
    <s v="Yes"/>
    <x v="2"/>
    <n v="58"/>
    <x v="1"/>
    <x v="1"/>
    <x v="1"/>
    <x v="0"/>
    <x v="1"/>
    <x v="0"/>
    <s v="No"/>
    <x v="0"/>
    <x v="2"/>
    <s v="No"/>
    <x v="0"/>
    <n v="38.9"/>
    <n v="2719.2"/>
    <n v="0"/>
    <n v="0"/>
    <n v="0"/>
    <n v="2719.2"/>
    <x v="0"/>
    <x v="0"/>
    <x v="0"/>
    <x v="2"/>
    <x v="4"/>
    <n v="0"/>
    <x v="3"/>
  </r>
  <r>
    <s v="5473-KHBPS"/>
    <x v="0"/>
    <n v="53"/>
    <s v="Yes"/>
    <n v="3"/>
    <s v="Surfside"/>
    <n v="90743"/>
    <n v="33.728273000000002"/>
    <n v="-118.08530399999999"/>
    <n v="8"/>
    <n v="52"/>
    <s v="Offer B"/>
    <x v="0"/>
    <n v="8.16"/>
    <x v="1"/>
    <s v="Yes"/>
    <x v="1"/>
    <n v="20"/>
    <x v="0"/>
    <x v="0"/>
    <x v="1"/>
    <x v="1"/>
    <x v="0"/>
    <x v="0"/>
    <s v="No"/>
    <x v="0"/>
    <x v="0"/>
    <s v="Yes"/>
    <x v="0"/>
    <n v="95.7"/>
    <n v="4976.1499999999996"/>
    <n v="0"/>
    <n v="0"/>
    <n v="424.32"/>
    <n v="5400.47"/>
    <x v="0"/>
    <x v="0"/>
    <x v="0"/>
    <x v="2"/>
    <x v="2"/>
    <n v="0"/>
    <x v="2"/>
  </r>
  <r>
    <s v="5474-LAMUQ"/>
    <x v="1"/>
    <n v="56"/>
    <s v="Yes"/>
    <n v="0"/>
    <s v="Los Angeles"/>
    <n v="90029"/>
    <n v="34.089953000000001"/>
    <n v="-118.29482400000001"/>
    <n v="9"/>
    <n v="24"/>
    <s v="Offer C"/>
    <x v="0"/>
    <n v="35.799999999999997"/>
    <x v="0"/>
    <s v="No"/>
    <x v="3"/>
    <m/>
    <x v="2"/>
    <x v="2"/>
    <x v="2"/>
    <x v="2"/>
    <x v="2"/>
    <x v="2"/>
    <m/>
    <x v="2"/>
    <x v="0"/>
    <s v="No"/>
    <x v="0"/>
    <n v="20.100000000000001"/>
    <n v="533.9"/>
    <n v="0"/>
    <n v="0"/>
    <n v="859.2"/>
    <n v="1393.1"/>
    <x v="0"/>
    <x v="0"/>
    <x v="0"/>
    <x v="1"/>
    <x v="2"/>
    <n v="0"/>
    <x v="1"/>
  </r>
  <r>
    <s v="5478-JJVZK"/>
    <x v="0"/>
    <n v="38"/>
    <s v="No"/>
    <n v="0"/>
    <s v="Fair Oaks"/>
    <n v="95628"/>
    <n v="38.652065"/>
    <n v="-121.25440999999999"/>
    <n v="0"/>
    <n v="33"/>
    <s v="None"/>
    <x v="0"/>
    <n v="15.69"/>
    <x v="1"/>
    <s v="Yes"/>
    <x v="2"/>
    <n v="24"/>
    <x v="1"/>
    <x v="0"/>
    <x v="0"/>
    <x v="1"/>
    <x v="1"/>
    <x v="0"/>
    <s v="No"/>
    <x v="0"/>
    <x v="1"/>
    <s v="Yes"/>
    <x v="0"/>
    <n v="60.9"/>
    <n v="2033.85"/>
    <n v="0"/>
    <n v="0"/>
    <n v="517.77"/>
    <n v="2551.62"/>
    <x v="0"/>
    <x v="0"/>
    <x v="0"/>
    <x v="3"/>
    <x v="0"/>
    <n v="0"/>
    <x v="0"/>
  </r>
  <r>
    <s v="5480-HPRRX"/>
    <x v="0"/>
    <n v="80"/>
    <s v="No"/>
    <n v="0"/>
    <s v="Glendora"/>
    <n v="91740"/>
    <n v="34.119363"/>
    <n v="-117.855059"/>
    <n v="0"/>
    <n v="3"/>
    <s v="None"/>
    <x v="1"/>
    <m/>
    <x v="2"/>
    <s v="Yes"/>
    <x v="2"/>
    <n v="30"/>
    <x v="0"/>
    <x v="1"/>
    <x v="0"/>
    <x v="1"/>
    <x v="1"/>
    <x v="0"/>
    <s v="No"/>
    <x v="0"/>
    <x v="1"/>
    <s v="No"/>
    <x v="1"/>
    <n v="25.3"/>
    <n v="77.75"/>
    <n v="0"/>
    <n v="0"/>
    <n v="0"/>
    <n v="77.75"/>
    <x v="1"/>
    <x v="5"/>
    <x v="9"/>
    <x v="0"/>
    <x v="3"/>
    <n v="1"/>
    <x v="1"/>
  </r>
  <r>
    <s v="5480-TBGPH"/>
    <x v="0"/>
    <n v="63"/>
    <s v="Yes"/>
    <n v="0"/>
    <s v="Sacramento"/>
    <n v="95842"/>
    <n v="38.687367000000002"/>
    <n v="-121.34848"/>
    <n v="0"/>
    <n v="24"/>
    <s v="None"/>
    <x v="0"/>
    <n v="44.96"/>
    <x v="0"/>
    <s v="Yes"/>
    <x v="1"/>
    <n v="28"/>
    <x v="0"/>
    <x v="0"/>
    <x v="1"/>
    <x v="1"/>
    <x v="0"/>
    <x v="1"/>
    <s v="Yes"/>
    <x v="0"/>
    <x v="1"/>
    <s v="Yes"/>
    <x v="0"/>
    <n v="99.3"/>
    <n v="2431.35"/>
    <n v="0"/>
    <n v="0"/>
    <n v="1079.04"/>
    <n v="3510.39"/>
    <x v="1"/>
    <x v="1"/>
    <x v="11"/>
    <x v="1"/>
    <x v="3"/>
    <n v="1"/>
    <x v="2"/>
  </r>
  <r>
    <s v="5480-XTFFL"/>
    <x v="0"/>
    <n v="60"/>
    <s v="Yes"/>
    <n v="3"/>
    <s v="Mount Hermon"/>
    <n v="95041"/>
    <n v="37.051166000000002"/>
    <n v="-122.056194"/>
    <n v="3"/>
    <n v="31"/>
    <s v="Offer C"/>
    <x v="0"/>
    <n v="9.8000000000000007"/>
    <x v="0"/>
    <s v="No"/>
    <x v="3"/>
    <m/>
    <x v="2"/>
    <x v="2"/>
    <x v="2"/>
    <x v="2"/>
    <x v="2"/>
    <x v="2"/>
    <m/>
    <x v="2"/>
    <x v="2"/>
    <s v="No"/>
    <x v="0"/>
    <n v="21"/>
    <n v="697.7"/>
    <n v="0"/>
    <n v="0"/>
    <n v="303.8"/>
    <n v="1001.5"/>
    <x v="0"/>
    <x v="0"/>
    <x v="0"/>
    <x v="3"/>
    <x v="3"/>
    <n v="0"/>
    <x v="1"/>
  </r>
  <r>
    <s v="5481-NTDOH"/>
    <x v="0"/>
    <n v="67"/>
    <s v="Yes"/>
    <n v="0"/>
    <s v="Whittier"/>
    <n v="90603"/>
    <n v="33.945318"/>
    <n v="-117.99206599999999"/>
    <n v="8"/>
    <n v="67"/>
    <s v="None"/>
    <x v="0"/>
    <n v="38.47"/>
    <x v="1"/>
    <s v="Yes"/>
    <x v="1"/>
    <n v="20"/>
    <x v="1"/>
    <x v="1"/>
    <x v="1"/>
    <x v="1"/>
    <x v="0"/>
    <x v="1"/>
    <s v="No"/>
    <x v="0"/>
    <x v="0"/>
    <s v="Yes"/>
    <x v="0"/>
    <n v="107.05"/>
    <n v="7142.5"/>
    <n v="0"/>
    <n v="0"/>
    <n v="2577.4899999999998"/>
    <n v="9719.99"/>
    <x v="0"/>
    <x v="0"/>
    <x v="0"/>
    <x v="2"/>
    <x v="3"/>
    <n v="0"/>
    <x v="2"/>
  </r>
  <r>
    <s v="5482-NUPNA"/>
    <x v="0"/>
    <n v="28"/>
    <s v="No"/>
    <n v="0"/>
    <s v="Imperial"/>
    <n v="92251"/>
    <n v="32.858595000000001"/>
    <n v="-115.66270900000001"/>
    <n v="0"/>
    <n v="4"/>
    <s v="None"/>
    <x v="0"/>
    <n v="18.03"/>
    <x v="0"/>
    <s v="Yes"/>
    <x v="0"/>
    <n v="59"/>
    <x v="1"/>
    <x v="0"/>
    <x v="0"/>
    <x v="0"/>
    <x v="1"/>
    <x v="0"/>
    <s v="No"/>
    <x v="0"/>
    <x v="1"/>
    <s v="Yes"/>
    <x v="0"/>
    <n v="60.4"/>
    <n v="272.14999999999998"/>
    <n v="0"/>
    <n v="0"/>
    <n v="72.12"/>
    <n v="344.27"/>
    <x v="1"/>
    <x v="1"/>
    <x v="1"/>
    <x v="0"/>
    <x v="4"/>
    <n v="1"/>
    <x v="0"/>
  </r>
  <r>
    <s v="5482-PLVPE"/>
    <x v="0"/>
    <n v="79"/>
    <s v="No"/>
    <n v="0"/>
    <s v="Daly City"/>
    <n v="94014"/>
    <n v="37.691561"/>
    <n v="-122.44520199999999"/>
    <n v="0"/>
    <n v="2"/>
    <s v="None"/>
    <x v="1"/>
    <m/>
    <x v="2"/>
    <s v="Yes"/>
    <x v="2"/>
    <n v="11"/>
    <x v="0"/>
    <x v="1"/>
    <x v="0"/>
    <x v="1"/>
    <x v="1"/>
    <x v="0"/>
    <s v="No"/>
    <x v="0"/>
    <x v="1"/>
    <s v="No"/>
    <x v="1"/>
    <n v="24.35"/>
    <n v="41.85"/>
    <n v="0"/>
    <n v="0"/>
    <n v="0"/>
    <n v="41.85"/>
    <x v="1"/>
    <x v="1"/>
    <x v="1"/>
    <x v="0"/>
    <x v="3"/>
    <n v="1"/>
    <x v="1"/>
  </r>
  <r>
    <s v="5482-VXSXJ"/>
    <x v="1"/>
    <n v="50"/>
    <s v="No"/>
    <n v="0"/>
    <s v="Tehama"/>
    <n v="96090"/>
    <n v="40.021787000000003"/>
    <n v="-122.127576"/>
    <n v="0"/>
    <n v="22"/>
    <s v="None"/>
    <x v="0"/>
    <n v="46.5"/>
    <x v="0"/>
    <s v="Yes"/>
    <x v="1"/>
    <n v="17"/>
    <x v="0"/>
    <x v="0"/>
    <x v="0"/>
    <x v="1"/>
    <x v="0"/>
    <x v="1"/>
    <s v="Yes"/>
    <x v="0"/>
    <x v="1"/>
    <s v="Yes"/>
    <x v="0"/>
    <n v="93.2"/>
    <n v="2157.3000000000002"/>
    <n v="0"/>
    <n v="0"/>
    <n v="1023"/>
    <n v="3180.3"/>
    <x v="0"/>
    <x v="0"/>
    <x v="0"/>
    <x v="1"/>
    <x v="2"/>
    <n v="0"/>
    <x v="2"/>
  </r>
  <r>
    <s v="5485-ITNPC"/>
    <x v="1"/>
    <n v="42"/>
    <s v="Yes"/>
    <n v="0"/>
    <s v="Le Grand"/>
    <n v="95333"/>
    <n v="37.249377000000003"/>
    <n v="-120.24958100000001"/>
    <n v="2"/>
    <n v="66"/>
    <s v="None"/>
    <x v="0"/>
    <n v="7.61"/>
    <x v="0"/>
    <s v="Yes"/>
    <x v="2"/>
    <n v="10"/>
    <x v="1"/>
    <x v="0"/>
    <x v="1"/>
    <x v="0"/>
    <x v="0"/>
    <x v="1"/>
    <s v="Yes"/>
    <x v="0"/>
    <x v="2"/>
    <s v="Yes"/>
    <x v="1"/>
    <n v="85.9"/>
    <n v="5595.3"/>
    <n v="0"/>
    <n v="0"/>
    <n v="502.26"/>
    <n v="6097.56"/>
    <x v="0"/>
    <x v="0"/>
    <x v="0"/>
    <x v="2"/>
    <x v="1"/>
    <n v="0"/>
    <x v="0"/>
  </r>
  <r>
    <s v="5485-WUYWF"/>
    <x v="1"/>
    <n v="73"/>
    <s v="No"/>
    <n v="0"/>
    <s v="Crockett"/>
    <n v="94525"/>
    <n v="38.049292000000001"/>
    <n v="-122.228415"/>
    <n v="0"/>
    <n v="2"/>
    <s v="None"/>
    <x v="0"/>
    <n v="5.57"/>
    <x v="0"/>
    <s v="Yes"/>
    <x v="0"/>
    <n v="24"/>
    <x v="1"/>
    <x v="1"/>
    <x v="1"/>
    <x v="1"/>
    <x v="0"/>
    <x v="0"/>
    <s v="No"/>
    <x v="0"/>
    <x v="1"/>
    <s v="No"/>
    <x v="1"/>
    <n v="66.400000000000006"/>
    <n v="94.55"/>
    <n v="0"/>
    <n v="0"/>
    <n v="11.14"/>
    <n v="105.69"/>
    <x v="1"/>
    <x v="4"/>
    <x v="7"/>
    <x v="0"/>
    <x v="3"/>
    <n v="1"/>
    <x v="0"/>
  </r>
  <r>
    <s v="5493-SDRDQ"/>
    <x v="1"/>
    <n v="19"/>
    <s v="No"/>
    <n v="0"/>
    <s v="Angels Camp"/>
    <n v="95222"/>
    <n v="38.071326999999997"/>
    <n v="-120.632221"/>
    <n v="0"/>
    <n v="2"/>
    <s v="Offer E"/>
    <x v="0"/>
    <n v="5.33"/>
    <x v="0"/>
    <s v="Yes"/>
    <x v="0"/>
    <n v="52"/>
    <x v="1"/>
    <x v="1"/>
    <x v="1"/>
    <x v="1"/>
    <x v="1"/>
    <x v="0"/>
    <s v="No"/>
    <x v="0"/>
    <x v="1"/>
    <s v="Yes"/>
    <x v="2"/>
    <n v="55.1"/>
    <n v="113.35"/>
    <n v="0"/>
    <n v="0"/>
    <n v="10.66"/>
    <n v="124.01"/>
    <x v="1"/>
    <x v="1"/>
    <x v="5"/>
    <x v="0"/>
    <x v="4"/>
    <n v="1"/>
    <x v="3"/>
  </r>
  <r>
    <s v="5494-HECPR"/>
    <x v="0"/>
    <n v="34"/>
    <s v="No"/>
    <n v="0"/>
    <s v="Mi Wuk Village"/>
    <n v="95346"/>
    <n v="38.121600999999998"/>
    <n v="-120.133915"/>
    <n v="0"/>
    <n v="1"/>
    <s v="Offer E"/>
    <x v="0"/>
    <n v="32.92"/>
    <x v="0"/>
    <s v="Yes"/>
    <x v="1"/>
    <n v="3"/>
    <x v="0"/>
    <x v="1"/>
    <x v="0"/>
    <x v="1"/>
    <x v="0"/>
    <x v="0"/>
    <s v="No"/>
    <x v="0"/>
    <x v="1"/>
    <s v="Yes"/>
    <x v="1"/>
    <n v="80.25"/>
    <n v="80.25"/>
    <n v="0"/>
    <n v="0"/>
    <n v="32.92"/>
    <n v="113.17"/>
    <x v="1"/>
    <x v="3"/>
    <x v="14"/>
    <x v="0"/>
    <x v="0"/>
    <n v="1"/>
    <x v="0"/>
  </r>
  <r>
    <s v="5494-WOZRZ"/>
    <x v="0"/>
    <n v="40"/>
    <s v="Yes"/>
    <n v="0"/>
    <s v="Mission Viejo"/>
    <n v="92692"/>
    <n v="33.606929999999998"/>
    <n v="-117.64425300000001"/>
    <n v="0"/>
    <n v="71"/>
    <s v="None"/>
    <x v="0"/>
    <n v="38.22"/>
    <x v="0"/>
    <s v="Yes"/>
    <x v="2"/>
    <n v="23"/>
    <x v="1"/>
    <x v="1"/>
    <x v="1"/>
    <x v="0"/>
    <x v="0"/>
    <x v="1"/>
    <s v="Yes"/>
    <x v="0"/>
    <x v="2"/>
    <s v="Yes"/>
    <x v="0"/>
    <n v="82"/>
    <n v="5999.85"/>
    <n v="0"/>
    <n v="0"/>
    <n v="2713.62"/>
    <n v="8713.4699999999993"/>
    <x v="0"/>
    <x v="0"/>
    <x v="0"/>
    <x v="2"/>
    <x v="1"/>
    <n v="0"/>
    <x v="0"/>
  </r>
  <r>
    <s v="5495-GPSRW"/>
    <x v="1"/>
    <n v="62"/>
    <s v="No"/>
    <n v="0"/>
    <s v="Joshua Tree"/>
    <n v="92252"/>
    <n v="34.167236000000003"/>
    <n v="-116.28151099999999"/>
    <n v="0"/>
    <n v="20"/>
    <s v="None"/>
    <x v="0"/>
    <n v="27.11"/>
    <x v="0"/>
    <s v="No"/>
    <x v="3"/>
    <m/>
    <x v="2"/>
    <x v="2"/>
    <x v="2"/>
    <x v="2"/>
    <x v="2"/>
    <x v="2"/>
    <m/>
    <x v="2"/>
    <x v="2"/>
    <s v="Yes"/>
    <x v="0"/>
    <n v="19.7"/>
    <n v="419.4"/>
    <n v="0"/>
    <n v="0"/>
    <n v="542.20000000000005"/>
    <n v="961.6"/>
    <x v="0"/>
    <x v="0"/>
    <x v="0"/>
    <x v="1"/>
    <x v="3"/>
    <n v="0"/>
    <x v="1"/>
  </r>
  <r>
    <s v="5498-IBWPI"/>
    <x v="0"/>
    <n v="34"/>
    <s v="Yes"/>
    <n v="2"/>
    <s v="Guadalupe"/>
    <n v="93434"/>
    <n v="34.936"/>
    <n v="-120.594655"/>
    <n v="1"/>
    <n v="66"/>
    <s v="Offer A"/>
    <x v="0"/>
    <n v="48.11"/>
    <x v="0"/>
    <s v="Yes"/>
    <x v="0"/>
    <n v="27"/>
    <x v="0"/>
    <x v="1"/>
    <x v="0"/>
    <x v="0"/>
    <x v="1"/>
    <x v="0"/>
    <s v="No"/>
    <x v="0"/>
    <x v="0"/>
    <s v="Yes"/>
    <x v="0"/>
    <n v="49.4"/>
    <n v="3251.85"/>
    <n v="0"/>
    <n v="0"/>
    <n v="3175.26"/>
    <n v="6427.11"/>
    <x v="0"/>
    <x v="0"/>
    <x v="0"/>
    <x v="2"/>
    <x v="0"/>
    <n v="0"/>
    <x v="3"/>
  </r>
  <r>
    <s v="5498-TXHLF"/>
    <x v="0"/>
    <n v="39"/>
    <s v="Yes"/>
    <n v="0"/>
    <s v="Whitmore"/>
    <n v="96096"/>
    <n v="40.637104999999998"/>
    <n v="-121.906949"/>
    <n v="1"/>
    <n v="34"/>
    <s v="None"/>
    <x v="0"/>
    <n v="40.78"/>
    <x v="1"/>
    <s v="Yes"/>
    <x v="1"/>
    <n v="4"/>
    <x v="0"/>
    <x v="1"/>
    <x v="1"/>
    <x v="1"/>
    <x v="0"/>
    <x v="0"/>
    <s v="No"/>
    <x v="0"/>
    <x v="1"/>
    <s v="No"/>
    <x v="1"/>
    <n v="87.45"/>
    <n v="2874.15"/>
    <n v="0"/>
    <n v="0"/>
    <n v="1386.52"/>
    <n v="4260.67"/>
    <x v="1"/>
    <x v="4"/>
    <x v="19"/>
    <x v="3"/>
    <x v="0"/>
    <n v="1"/>
    <x v="0"/>
  </r>
  <r>
    <s v="5499-ECUTN"/>
    <x v="0"/>
    <n v="49"/>
    <s v="Yes"/>
    <n v="0"/>
    <s v="Shafter"/>
    <n v="93263"/>
    <n v="35.490704999999998"/>
    <n v="-119.286833"/>
    <n v="1"/>
    <n v="47"/>
    <s v="None"/>
    <x v="0"/>
    <n v="6.56"/>
    <x v="0"/>
    <s v="Yes"/>
    <x v="2"/>
    <n v="11"/>
    <x v="1"/>
    <x v="1"/>
    <x v="1"/>
    <x v="1"/>
    <x v="0"/>
    <x v="0"/>
    <s v="No"/>
    <x v="1"/>
    <x v="0"/>
    <s v="Yes"/>
    <x v="0"/>
    <n v="66.05"/>
    <n v="3021.45"/>
    <n v="0"/>
    <n v="40"/>
    <n v="308.32"/>
    <n v="3369.77"/>
    <x v="0"/>
    <x v="0"/>
    <x v="0"/>
    <x v="3"/>
    <x v="1"/>
    <n v="0"/>
    <x v="0"/>
  </r>
  <r>
    <s v="5501-TVMGM"/>
    <x v="1"/>
    <n v="21"/>
    <s v="No"/>
    <n v="0"/>
    <s v="Canby"/>
    <n v="96015"/>
    <n v="41.486953"/>
    <n v="-120.91397499999999"/>
    <n v="0"/>
    <n v="1"/>
    <s v="None"/>
    <x v="0"/>
    <n v="39.19"/>
    <x v="0"/>
    <s v="Yes"/>
    <x v="2"/>
    <n v="69"/>
    <x v="0"/>
    <x v="1"/>
    <x v="0"/>
    <x v="1"/>
    <x v="1"/>
    <x v="1"/>
    <s v="Yes"/>
    <x v="1"/>
    <x v="1"/>
    <s v="Yes"/>
    <x v="1"/>
    <n v="55.25"/>
    <n v="55.25"/>
    <n v="0"/>
    <n v="60"/>
    <n v="39.19"/>
    <n v="154.44"/>
    <x v="2"/>
    <x v="0"/>
    <x v="0"/>
    <x v="0"/>
    <x v="4"/>
    <n v="0"/>
    <x v="3"/>
  </r>
  <r>
    <s v="5502-RLUYV"/>
    <x v="0"/>
    <n v="42"/>
    <s v="Yes"/>
    <n v="0"/>
    <s v="Milpitas"/>
    <n v="95035"/>
    <n v="37.441930999999997"/>
    <n v="-121.878502"/>
    <n v="1"/>
    <n v="69"/>
    <s v="None"/>
    <x v="0"/>
    <n v="37.200000000000003"/>
    <x v="1"/>
    <s v="Yes"/>
    <x v="1"/>
    <n v="27"/>
    <x v="0"/>
    <x v="0"/>
    <x v="1"/>
    <x v="1"/>
    <x v="0"/>
    <x v="1"/>
    <s v="Yes"/>
    <x v="0"/>
    <x v="1"/>
    <s v="Yes"/>
    <x v="1"/>
    <n v="103.95"/>
    <n v="7446.9"/>
    <n v="0"/>
    <n v="0"/>
    <n v="2566.8000000000002"/>
    <n v="10013.700000000001"/>
    <x v="1"/>
    <x v="1"/>
    <x v="5"/>
    <x v="2"/>
    <x v="1"/>
    <n v="1"/>
    <x v="2"/>
  </r>
  <r>
    <s v="5504-WSIUR"/>
    <x v="0"/>
    <n v="38"/>
    <s v="No"/>
    <n v="0"/>
    <s v="Chula Vista"/>
    <n v="91914"/>
    <n v="32.688505999999997"/>
    <n v="-116.938632"/>
    <n v="0"/>
    <n v="70"/>
    <s v="None"/>
    <x v="0"/>
    <n v="13.4"/>
    <x v="1"/>
    <s v="Yes"/>
    <x v="1"/>
    <n v="3"/>
    <x v="0"/>
    <x v="0"/>
    <x v="1"/>
    <x v="0"/>
    <x v="1"/>
    <x v="0"/>
    <s v="No"/>
    <x v="1"/>
    <x v="0"/>
    <s v="Yes"/>
    <x v="1"/>
    <n v="90.25"/>
    <n v="6385.95"/>
    <n v="0"/>
    <n v="100"/>
    <n v="938"/>
    <n v="7423.95"/>
    <x v="0"/>
    <x v="0"/>
    <x v="0"/>
    <x v="2"/>
    <x v="0"/>
    <n v="0"/>
    <x v="2"/>
  </r>
  <r>
    <s v="5505-OVWQW"/>
    <x v="0"/>
    <n v="35"/>
    <s v="No"/>
    <n v="0"/>
    <s v="Sacramento"/>
    <n v="95815"/>
    <n v="38.608404999999998"/>
    <n v="-121.44994199999999"/>
    <n v="0"/>
    <n v="17"/>
    <s v="None"/>
    <x v="0"/>
    <n v="4.38"/>
    <x v="0"/>
    <s v="No"/>
    <x v="3"/>
    <m/>
    <x v="2"/>
    <x v="2"/>
    <x v="2"/>
    <x v="2"/>
    <x v="2"/>
    <x v="2"/>
    <m/>
    <x v="2"/>
    <x v="0"/>
    <s v="No"/>
    <x v="2"/>
    <n v="20.149999999999999"/>
    <n v="353.65"/>
    <n v="0"/>
    <n v="0"/>
    <n v="74.459999999999994"/>
    <n v="428.11"/>
    <x v="0"/>
    <x v="0"/>
    <x v="0"/>
    <x v="1"/>
    <x v="0"/>
    <n v="0"/>
    <x v="1"/>
  </r>
  <r>
    <s v="5510-BOIUJ"/>
    <x v="1"/>
    <n v="35"/>
    <s v="No"/>
    <n v="7"/>
    <s v="Visalia"/>
    <n v="93277"/>
    <n v="36.303792999999999"/>
    <n v="-119.375646"/>
    <n v="0"/>
    <n v="1"/>
    <s v="None"/>
    <x v="0"/>
    <n v="12.81"/>
    <x v="0"/>
    <s v="No"/>
    <x v="3"/>
    <m/>
    <x v="2"/>
    <x v="2"/>
    <x v="2"/>
    <x v="2"/>
    <x v="2"/>
    <x v="2"/>
    <m/>
    <x v="2"/>
    <x v="1"/>
    <s v="No"/>
    <x v="0"/>
    <n v="19.25"/>
    <n v="19.25"/>
    <n v="0"/>
    <n v="0"/>
    <n v="12.81"/>
    <n v="32.06"/>
    <x v="1"/>
    <x v="5"/>
    <x v="8"/>
    <x v="0"/>
    <x v="0"/>
    <n v="1"/>
    <x v="1"/>
  </r>
  <r>
    <s v="5512-IDZEI"/>
    <x v="1"/>
    <n v="56"/>
    <s v="Yes"/>
    <n v="0"/>
    <s v="Garden Grove"/>
    <n v="92841"/>
    <n v="33.786738"/>
    <n v="-117.982564"/>
    <n v="1"/>
    <n v="46"/>
    <s v="None"/>
    <x v="0"/>
    <n v="18.45"/>
    <x v="1"/>
    <s v="No"/>
    <x v="3"/>
    <m/>
    <x v="2"/>
    <x v="2"/>
    <x v="2"/>
    <x v="2"/>
    <x v="2"/>
    <x v="2"/>
    <m/>
    <x v="2"/>
    <x v="0"/>
    <s v="No"/>
    <x v="1"/>
    <n v="24.9"/>
    <n v="1174.8"/>
    <n v="0"/>
    <n v="0"/>
    <n v="848.7"/>
    <n v="2023.5"/>
    <x v="0"/>
    <x v="0"/>
    <x v="0"/>
    <x v="3"/>
    <x v="2"/>
    <n v="0"/>
    <x v="1"/>
  </r>
  <r>
    <s v="5514-YQENT"/>
    <x v="1"/>
    <n v="29"/>
    <s v="No"/>
    <n v="3"/>
    <s v="Rocklin"/>
    <n v="95765"/>
    <n v="38.823278000000002"/>
    <n v="-121.281856"/>
    <n v="0"/>
    <n v="41"/>
    <s v="None"/>
    <x v="0"/>
    <n v="30.58"/>
    <x v="0"/>
    <s v="Yes"/>
    <x v="1"/>
    <n v="59"/>
    <x v="1"/>
    <x v="0"/>
    <x v="1"/>
    <x v="0"/>
    <x v="0"/>
    <x v="1"/>
    <s v="Yes"/>
    <x v="0"/>
    <x v="2"/>
    <s v="Yes"/>
    <x v="1"/>
    <n v="111.15"/>
    <n v="4507.1499999999996"/>
    <n v="0"/>
    <n v="0"/>
    <n v="1253.78"/>
    <n v="5760.93"/>
    <x v="0"/>
    <x v="0"/>
    <x v="0"/>
    <x v="3"/>
    <x v="4"/>
    <n v="0"/>
    <x v="2"/>
  </r>
  <r>
    <s v="5515-AKOAJ"/>
    <x v="0"/>
    <n v="38"/>
    <s v="No"/>
    <n v="0"/>
    <s v="Hawaiian Gardens"/>
    <n v="90716"/>
    <n v="33.830430999999997"/>
    <n v="-118.074071"/>
    <n v="0"/>
    <n v="54"/>
    <s v="None"/>
    <x v="0"/>
    <n v="41.83"/>
    <x v="1"/>
    <s v="Yes"/>
    <x v="1"/>
    <n v="9"/>
    <x v="0"/>
    <x v="1"/>
    <x v="0"/>
    <x v="0"/>
    <x v="0"/>
    <x v="1"/>
    <s v="Yes"/>
    <x v="0"/>
    <x v="1"/>
    <s v="Yes"/>
    <x v="1"/>
    <n v="100.1"/>
    <n v="5440.9"/>
    <n v="0"/>
    <n v="0"/>
    <n v="2258.8200000000002"/>
    <n v="7699.72"/>
    <x v="1"/>
    <x v="2"/>
    <x v="15"/>
    <x v="2"/>
    <x v="0"/>
    <n v="1"/>
    <x v="2"/>
  </r>
  <r>
    <s v="5515-IDEJJ"/>
    <x v="1"/>
    <n v="46"/>
    <s v="Yes"/>
    <n v="1"/>
    <s v="San Diego"/>
    <n v="92126"/>
    <n v="32.886924999999998"/>
    <n v="-117.152162"/>
    <n v="4"/>
    <n v="1"/>
    <s v="Offer E"/>
    <x v="0"/>
    <n v="45.77"/>
    <x v="0"/>
    <s v="No"/>
    <x v="3"/>
    <m/>
    <x v="2"/>
    <x v="2"/>
    <x v="2"/>
    <x v="2"/>
    <x v="2"/>
    <x v="2"/>
    <m/>
    <x v="2"/>
    <x v="1"/>
    <s v="No"/>
    <x v="2"/>
    <n v="19.899999999999999"/>
    <n v="19.899999999999999"/>
    <n v="0"/>
    <n v="0"/>
    <n v="45.77"/>
    <n v="65.67"/>
    <x v="1"/>
    <x v="1"/>
    <x v="5"/>
    <x v="0"/>
    <x v="1"/>
    <n v="1"/>
    <x v="1"/>
  </r>
  <r>
    <s v="5515-RUGKN"/>
    <x v="1"/>
    <n v="63"/>
    <s v="No"/>
    <n v="0"/>
    <s v="Beverly Hills"/>
    <n v="90211"/>
    <n v="34.063946999999999"/>
    <n v="-118.38300099999999"/>
    <n v="0"/>
    <n v="8"/>
    <s v="None"/>
    <x v="0"/>
    <n v="30.53"/>
    <x v="0"/>
    <s v="Yes"/>
    <x v="2"/>
    <n v="26"/>
    <x v="0"/>
    <x v="1"/>
    <x v="0"/>
    <x v="1"/>
    <x v="1"/>
    <x v="1"/>
    <s v="Yes"/>
    <x v="0"/>
    <x v="1"/>
    <s v="Yes"/>
    <x v="0"/>
    <n v="54.75"/>
    <n v="438.05"/>
    <n v="0"/>
    <n v="0"/>
    <n v="244.24"/>
    <n v="682.29"/>
    <x v="0"/>
    <x v="0"/>
    <x v="0"/>
    <x v="0"/>
    <x v="3"/>
    <n v="0"/>
    <x v="3"/>
  </r>
  <r>
    <s v="5519-NPHVG"/>
    <x v="0"/>
    <n v="53"/>
    <s v="No"/>
    <n v="0"/>
    <s v="Klamath River"/>
    <n v="96050"/>
    <n v="41.816595"/>
    <n v="-122.94828699999999"/>
    <n v="0"/>
    <n v="12"/>
    <s v="None"/>
    <x v="0"/>
    <n v="12.75"/>
    <x v="1"/>
    <s v="Yes"/>
    <x v="1"/>
    <n v="24"/>
    <x v="0"/>
    <x v="1"/>
    <x v="0"/>
    <x v="1"/>
    <x v="0"/>
    <x v="1"/>
    <s v="Yes"/>
    <x v="1"/>
    <x v="1"/>
    <s v="Yes"/>
    <x v="1"/>
    <n v="94.2"/>
    <n v="1046.0999999999999"/>
    <n v="7.39"/>
    <n v="120"/>
    <n v="153"/>
    <n v="1311.71"/>
    <x v="1"/>
    <x v="4"/>
    <x v="16"/>
    <x v="0"/>
    <x v="2"/>
    <n v="1"/>
    <x v="2"/>
  </r>
  <r>
    <s v="5519-TEEUH"/>
    <x v="1"/>
    <n v="51"/>
    <s v="No"/>
    <n v="3"/>
    <s v="Irvine"/>
    <n v="92604"/>
    <n v="33.688546000000002"/>
    <n v="-117.78809099999999"/>
    <n v="0"/>
    <n v="33"/>
    <s v="Offer C"/>
    <x v="0"/>
    <n v="21.16"/>
    <x v="0"/>
    <s v="No"/>
    <x v="3"/>
    <m/>
    <x v="2"/>
    <x v="2"/>
    <x v="2"/>
    <x v="2"/>
    <x v="2"/>
    <x v="2"/>
    <m/>
    <x v="2"/>
    <x v="0"/>
    <s v="Yes"/>
    <x v="0"/>
    <n v="20.149999999999999"/>
    <n v="682.15"/>
    <n v="0"/>
    <n v="0"/>
    <n v="698.28"/>
    <n v="1380.43"/>
    <x v="0"/>
    <x v="0"/>
    <x v="0"/>
    <x v="3"/>
    <x v="2"/>
    <n v="0"/>
    <x v="1"/>
  </r>
  <r>
    <s v="5519-YLDGW"/>
    <x v="0"/>
    <n v="57"/>
    <s v="Yes"/>
    <n v="0"/>
    <s v="Los Angeles"/>
    <n v="90071"/>
    <n v="34.052917000000001"/>
    <n v="-118.255178"/>
    <n v="1"/>
    <n v="21"/>
    <s v="Offer D"/>
    <x v="0"/>
    <n v="1.21"/>
    <x v="1"/>
    <s v="Yes"/>
    <x v="1"/>
    <n v="16"/>
    <x v="1"/>
    <x v="1"/>
    <x v="1"/>
    <x v="1"/>
    <x v="0"/>
    <x v="1"/>
    <s v="Yes"/>
    <x v="0"/>
    <x v="1"/>
    <s v="Yes"/>
    <x v="1"/>
    <n v="103.9"/>
    <n v="2254.1999999999998"/>
    <n v="0"/>
    <n v="0"/>
    <n v="25.41"/>
    <n v="2279.61"/>
    <x v="1"/>
    <x v="2"/>
    <x v="4"/>
    <x v="1"/>
    <x v="2"/>
    <n v="1"/>
    <x v="2"/>
  </r>
  <r>
    <s v="5520-FVEWJ"/>
    <x v="0"/>
    <n v="28"/>
    <s v="Yes"/>
    <n v="0"/>
    <s v="Santa Rosa"/>
    <n v="95405"/>
    <n v="38.439695999999998"/>
    <n v="-122.668817"/>
    <n v="1"/>
    <n v="12"/>
    <s v="None"/>
    <x v="0"/>
    <n v="40.630000000000003"/>
    <x v="1"/>
    <s v="Yes"/>
    <x v="1"/>
    <n v="59"/>
    <x v="0"/>
    <x v="0"/>
    <x v="1"/>
    <x v="1"/>
    <x v="1"/>
    <x v="0"/>
    <s v="Yes"/>
    <x v="0"/>
    <x v="1"/>
    <s v="Yes"/>
    <x v="1"/>
    <n v="84.5"/>
    <n v="916.9"/>
    <n v="0"/>
    <n v="0"/>
    <n v="487.56"/>
    <n v="1404.46"/>
    <x v="1"/>
    <x v="1"/>
    <x v="1"/>
    <x v="0"/>
    <x v="4"/>
    <n v="1"/>
    <x v="0"/>
  </r>
  <r>
    <s v="5522-JBWMO"/>
    <x v="1"/>
    <n v="62"/>
    <s v="No"/>
    <n v="2"/>
    <s v="Blythe"/>
    <n v="92225"/>
    <n v="33.674582999999998"/>
    <n v="-114.71612"/>
    <n v="0"/>
    <n v="1"/>
    <s v="None"/>
    <x v="0"/>
    <n v="15.66"/>
    <x v="0"/>
    <s v="Yes"/>
    <x v="2"/>
    <n v="29"/>
    <x v="0"/>
    <x v="1"/>
    <x v="0"/>
    <x v="1"/>
    <x v="1"/>
    <x v="0"/>
    <s v="No"/>
    <x v="0"/>
    <x v="1"/>
    <s v="No"/>
    <x v="1"/>
    <n v="44"/>
    <n v="44"/>
    <n v="0"/>
    <n v="0"/>
    <n v="15.66"/>
    <n v="59.66"/>
    <x v="2"/>
    <x v="0"/>
    <x v="0"/>
    <x v="0"/>
    <x v="3"/>
    <n v="0"/>
    <x v="3"/>
  </r>
  <r>
    <s v="5522-NYKPB"/>
    <x v="1"/>
    <n v="26"/>
    <s v="Yes"/>
    <n v="3"/>
    <s v="Burney"/>
    <n v="96013"/>
    <n v="40.946784999999998"/>
    <n v="-121.719489"/>
    <n v="0"/>
    <n v="25"/>
    <s v="Offer C"/>
    <x v="0"/>
    <n v="11.79"/>
    <x v="0"/>
    <s v="Yes"/>
    <x v="1"/>
    <n v="59"/>
    <x v="0"/>
    <x v="1"/>
    <x v="0"/>
    <x v="0"/>
    <x v="0"/>
    <x v="0"/>
    <s v="No"/>
    <x v="0"/>
    <x v="1"/>
    <s v="No"/>
    <x v="1"/>
    <n v="85.9"/>
    <n v="2199.0500000000002"/>
    <n v="0"/>
    <n v="0"/>
    <n v="294.75"/>
    <n v="2493.8000000000002"/>
    <x v="0"/>
    <x v="0"/>
    <x v="0"/>
    <x v="3"/>
    <x v="4"/>
    <n v="0"/>
    <x v="0"/>
  </r>
  <r>
    <s v="5524-KHNJP"/>
    <x v="1"/>
    <n v="35"/>
    <s v="Yes"/>
    <n v="0"/>
    <s v="Glendale"/>
    <n v="91205"/>
    <n v="34.136580000000002"/>
    <n v="-118.245839"/>
    <n v="7"/>
    <n v="33"/>
    <s v="Offer C"/>
    <x v="0"/>
    <n v="48.85"/>
    <x v="0"/>
    <s v="Yes"/>
    <x v="0"/>
    <n v="30"/>
    <x v="1"/>
    <x v="1"/>
    <x v="1"/>
    <x v="1"/>
    <x v="0"/>
    <x v="1"/>
    <s v="Yes"/>
    <x v="0"/>
    <x v="0"/>
    <s v="No"/>
    <x v="0"/>
    <n v="74.75"/>
    <n v="2453.3000000000002"/>
    <n v="0"/>
    <n v="0"/>
    <n v="1612.05"/>
    <n v="4065.35"/>
    <x v="0"/>
    <x v="0"/>
    <x v="0"/>
    <x v="3"/>
    <x v="0"/>
    <n v="0"/>
    <x v="0"/>
  </r>
  <r>
    <s v="5527-ACHSO"/>
    <x v="0"/>
    <n v="38"/>
    <s v="No"/>
    <n v="0"/>
    <s v="Orange"/>
    <n v="92865"/>
    <n v="33.828778999999997"/>
    <n v="-117.848299"/>
    <n v="0"/>
    <n v="11"/>
    <s v="None"/>
    <x v="0"/>
    <n v="47.61"/>
    <x v="0"/>
    <s v="Yes"/>
    <x v="2"/>
    <n v="12"/>
    <x v="0"/>
    <x v="1"/>
    <x v="0"/>
    <x v="0"/>
    <x v="0"/>
    <x v="1"/>
    <s v="Yes"/>
    <x v="0"/>
    <x v="1"/>
    <s v="No"/>
    <x v="0"/>
    <n v="70.5"/>
    <n v="829.3"/>
    <n v="0"/>
    <n v="0"/>
    <n v="523.71"/>
    <n v="1353.01"/>
    <x v="0"/>
    <x v="0"/>
    <x v="0"/>
    <x v="0"/>
    <x v="0"/>
    <n v="0"/>
    <x v="0"/>
  </r>
  <r>
    <s v="5529-GIBVH"/>
    <x v="0"/>
    <n v="57"/>
    <s v="No"/>
    <n v="0"/>
    <s v="Duncans Mills"/>
    <n v="95430"/>
    <n v="38.445602999999998"/>
    <n v="-123.063756"/>
    <n v="0"/>
    <n v="47"/>
    <s v="None"/>
    <x v="0"/>
    <n v="3.49"/>
    <x v="0"/>
    <s v="No"/>
    <x v="3"/>
    <m/>
    <x v="2"/>
    <x v="2"/>
    <x v="2"/>
    <x v="2"/>
    <x v="2"/>
    <x v="2"/>
    <m/>
    <x v="2"/>
    <x v="2"/>
    <s v="No"/>
    <x v="0"/>
    <n v="20.149999999999999"/>
    <n v="1046.2"/>
    <n v="0"/>
    <n v="0"/>
    <n v="164.03"/>
    <n v="1210.23"/>
    <x v="0"/>
    <x v="0"/>
    <x v="0"/>
    <x v="3"/>
    <x v="2"/>
    <n v="0"/>
    <x v="1"/>
  </r>
  <r>
    <s v="5533-NHFRF"/>
    <x v="1"/>
    <n v="75"/>
    <s v="No"/>
    <n v="0"/>
    <s v="San Jose"/>
    <n v="95132"/>
    <n v="37.424655000000001"/>
    <n v="-121.74841000000001"/>
    <n v="0"/>
    <n v="7"/>
    <s v="None"/>
    <x v="1"/>
    <m/>
    <x v="2"/>
    <s v="Yes"/>
    <x v="2"/>
    <n v="26"/>
    <x v="0"/>
    <x v="0"/>
    <x v="0"/>
    <x v="0"/>
    <x v="1"/>
    <x v="1"/>
    <s v="No"/>
    <x v="0"/>
    <x v="2"/>
    <s v="Yes"/>
    <x v="1"/>
    <n v="44.4"/>
    <n v="265.8"/>
    <n v="0"/>
    <n v="0"/>
    <n v="0"/>
    <n v="265.8"/>
    <x v="0"/>
    <x v="0"/>
    <x v="0"/>
    <x v="0"/>
    <x v="3"/>
    <n v="0"/>
    <x v="3"/>
  </r>
  <r>
    <s v="5533-RJFTJ"/>
    <x v="1"/>
    <n v="22"/>
    <s v="No"/>
    <n v="0"/>
    <s v="Lemoore"/>
    <n v="93245"/>
    <n v="36.303666"/>
    <n v="-119.82565700000001"/>
    <n v="0"/>
    <n v="49"/>
    <s v="Offer B"/>
    <x v="1"/>
    <m/>
    <x v="2"/>
    <s v="Yes"/>
    <x v="0"/>
    <n v="58"/>
    <x v="0"/>
    <x v="1"/>
    <x v="1"/>
    <x v="1"/>
    <x v="1"/>
    <x v="0"/>
    <s v="No"/>
    <x v="0"/>
    <x v="1"/>
    <s v="Yes"/>
    <x v="1"/>
    <n v="30.2"/>
    <n v="1453.1"/>
    <n v="0"/>
    <n v="0"/>
    <n v="0"/>
    <n v="1453.1"/>
    <x v="0"/>
    <x v="0"/>
    <x v="0"/>
    <x v="2"/>
    <x v="4"/>
    <n v="0"/>
    <x v="3"/>
  </r>
  <r>
    <s v="5536-RTPWK"/>
    <x v="1"/>
    <n v="54"/>
    <s v="Yes"/>
    <n v="0"/>
    <s v="Sausalito"/>
    <n v="94965"/>
    <n v="37.848641000000001"/>
    <n v="-122.515692"/>
    <n v="1"/>
    <n v="49"/>
    <s v="Offer B"/>
    <x v="0"/>
    <n v="20.48"/>
    <x v="1"/>
    <s v="Yes"/>
    <x v="1"/>
    <n v="22"/>
    <x v="0"/>
    <x v="0"/>
    <x v="0"/>
    <x v="1"/>
    <x v="0"/>
    <x v="1"/>
    <s v="Yes"/>
    <x v="0"/>
    <x v="1"/>
    <s v="Yes"/>
    <x v="1"/>
    <n v="99.05"/>
    <n v="4853.75"/>
    <n v="14.24"/>
    <n v="0"/>
    <n v="1003.52"/>
    <n v="5843.03"/>
    <x v="1"/>
    <x v="1"/>
    <x v="10"/>
    <x v="2"/>
    <x v="2"/>
    <n v="1"/>
    <x v="2"/>
  </r>
  <r>
    <s v="5536-SLHPM"/>
    <x v="0"/>
    <n v="38"/>
    <s v="Yes"/>
    <n v="0"/>
    <s v="Temecula"/>
    <n v="92592"/>
    <n v="33.507255000000001"/>
    <n v="-117.029473"/>
    <n v="5"/>
    <n v="55"/>
    <s v="None"/>
    <x v="0"/>
    <n v="19.41"/>
    <x v="1"/>
    <s v="Yes"/>
    <x v="1"/>
    <n v="4"/>
    <x v="0"/>
    <x v="1"/>
    <x v="1"/>
    <x v="1"/>
    <x v="1"/>
    <x v="0"/>
    <s v="No"/>
    <x v="0"/>
    <x v="1"/>
    <s v="Yes"/>
    <x v="1"/>
    <n v="77.75"/>
    <n v="4458.1499999999996"/>
    <n v="0"/>
    <n v="0"/>
    <n v="1067.55"/>
    <n v="5525.7"/>
    <x v="1"/>
    <x v="1"/>
    <x v="5"/>
    <x v="2"/>
    <x v="0"/>
    <n v="1"/>
    <x v="0"/>
  </r>
  <r>
    <s v="5537-UXXVS"/>
    <x v="0"/>
    <n v="49"/>
    <s v="Yes"/>
    <n v="0"/>
    <s v="Citrus Heights"/>
    <n v="95621"/>
    <n v="38.695489999999999"/>
    <n v="-121.307864"/>
    <n v="0"/>
    <n v="20"/>
    <s v="Offer D"/>
    <x v="0"/>
    <n v="48.03"/>
    <x v="0"/>
    <s v="No"/>
    <x v="3"/>
    <m/>
    <x v="2"/>
    <x v="2"/>
    <x v="2"/>
    <x v="2"/>
    <x v="2"/>
    <x v="2"/>
    <m/>
    <x v="2"/>
    <x v="1"/>
    <s v="No"/>
    <x v="1"/>
    <n v="19.25"/>
    <n v="375.25"/>
    <n v="0"/>
    <n v="0"/>
    <n v="960.6"/>
    <n v="1335.85"/>
    <x v="0"/>
    <x v="0"/>
    <x v="0"/>
    <x v="1"/>
    <x v="1"/>
    <n v="0"/>
    <x v="1"/>
  </r>
  <r>
    <s v="5539-HIVAK"/>
    <x v="0"/>
    <n v="79"/>
    <s v="Yes"/>
    <n v="0"/>
    <s v="Friant"/>
    <n v="93626"/>
    <n v="37.027662999999997"/>
    <n v="-119.69056"/>
    <n v="8"/>
    <n v="28"/>
    <s v="None"/>
    <x v="0"/>
    <n v="25.57"/>
    <x v="1"/>
    <s v="No"/>
    <x v="3"/>
    <m/>
    <x v="2"/>
    <x v="2"/>
    <x v="2"/>
    <x v="2"/>
    <x v="2"/>
    <x v="2"/>
    <m/>
    <x v="2"/>
    <x v="1"/>
    <s v="No"/>
    <x v="2"/>
    <n v="25.7"/>
    <n v="734.6"/>
    <n v="0"/>
    <n v="0"/>
    <n v="715.96"/>
    <n v="1450.56"/>
    <x v="0"/>
    <x v="0"/>
    <x v="0"/>
    <x v="3"/>
    <x v="3"/>
    <n v="0"/>
    <x v="1"/>
  </r>
  <r>
    <s v="5539-TMZLF"/>
    <x v="1"/>
    <n v="69"/>
    <s v="No"/>
    <n v="0"/>
    <s v="Concord"/>
    <n v="94520"/>
    <n v="38.013824999999997"/>
    <n v="-122.03914399999999"/>
    <n v="0"/>
    <n v="1"/>
    <s v="None"/>
    <x v="0"/>
    <n v="33.840000000000003"/>
    <x v="0"/>
    <s v="Yes"/>
    <x v="1"/>
    <n v="5"/>
    <x v="0"/>
    <x v="1"/>
    <x v="0"/>
    <x v="1"/>
    <x v="1"/>
    <x v="0"/>
    <s v="No"/>
    <x v="0"/>
    <x v="1"/>
    <s v="Yes"/>
    <x v="1"/>
    <n v="69.75"/>
    <n v="69.75"/>
    <n v="0"/>
    <n v="0"/>
    <n v="33.840000000000003"/>
    <n v="103.59"/>
    <x v="1"/>
    <x v="1"/>
    <x v="1"/>
    <x v="0"/>
    <x v="3"/>
    <n v="1"/>
    <x v="0"/>
  </r>
  <r>
    <s v="5542-DHSXL"/>
    <x v="0"/>
    <n v="36"/>
    <s v="Yes"/>
    <n v="0"/>
    <s v="Butte City"/>
    <n v="95920"/>
    <n v="39.449793999999997"/>
    <n v="-121.93637200000001"/>
    <n v="2"/>
    <n v="4"/>
    <s v="None"/>
    <x v="0"/>
    <n v="6.77"/>
    <x v="0"/>
    <s v="Yes"/>
    <x v="0"/>
    <n v="3"/>
    <x v="1"/>
    <x v="0"/>
    <x v="0"/>
    <x v="1"/>
    <x v="1"/>
    <x v="0"/>
    <s v="No"/>
    <x v="0"/>
    <x v="1"/>
    <s v="No"/>
    <x v="0"/>
    <n v="54.7"/>
    <n v="235.05"/>
    <n v="0"/>
    <n v="0"/>
    <n v="27.08"/>
    <n v="262.13"/>
    <x v="0"/>
    <x v="0"/>
    <x v="0"/>
    <x v="0"/>
    <x v="0"/>
    <n v="0"/>
    <x v="3"/>
  </r>
  <r>
    <s v="5542-NKVRU"/>
    <x v="0"/>
    <n v="24"/>
    <s v="No"/>
    <n v="0"/>
    <s v="La Grange"/>
    <n v="95329"/>
    <n v="37.666587"/>
    <n v="-120.411517"/>
    <n v="0"/>
    <n v="42"/>
    <s v="Offer B"/>
    <x v="0"/>
    <n v="18.309999999999999"/>
    <x v="0"/>
    <s v="No"/>
    <x v="3"/>
    <m/>
    <x v="2"/>
    <x v="2"/>
    <x v="2"/>
    <x v="2"/>
    <x v="2"/>
    <x v="2"/>
    <m/>
    <x v="2"/>
    <x v="2"/>
    <s v="Yes"/>
    <x v="1"/>
    <n v="20.75"/>
    <n v="844.45"/>
    <n v="0"/>
    <n v="0"/>
    <n v="769.02"/>
    <n v="1613.47"/>
    <x v="0"/>
    <x v="0"/>
    <x v="0"/>
    <x v="3"/>
    <x v="4"/>
    <n v="0"/>
    <x v="1"/>
  </r>
  <r>
    <s v="5542-TBBWB"/>
    <x v="1"/>
    <n v="46"/>
    <s v="No"/>
    <n v="0"/>
    <s v="Lakeport"/>
    <n v="95453"/>
    <n v="39.080469000000001"/>
    <n v="-122.95517599999999"/>
    <n v="0"/>
    <n v="1"/>
    <s v="None"/>
    <x v="0"/>
    <n v="9.36"/>
    <x v="0"/>
    <s v="Yes"/>
    <x v="1"/>
    <n v="14"/>
    <x v="0"/>
    <x v="1"/>
    <x v="0"/>
    <x v="1"/>
    <x v="1"/>
    <x v="0"/>
    <s v="No"/>
    <x v="1"/>
    <x v="1"/>
    <s v="Yes"/>
    <x v="1"/>
    <n v="69.900000000000006"/>
    <n v="69.900000000000006"/>
    <n v="0"/>
    <n v="10"/>
    <n v="9.36"/>
    <n v="89.26"/>
    <x v="2"/>
    <x v="0"/>
    <x v="0"/>
    <x v="0"/>
    <x v="1"/>
    <n v="0"/>
    <x v="0"/>
  </r>
  <r>
    <s v="5543-QDCRY"/>
    <x v="1"/>
    <n v="38"/>
    <s v="No"/>
    <n v="0"/>
    <s v="San Francisco"/>
    <n v="94103"/>
    <n v="37.773147000000002"/>
    <n v="-122.411287"/>
    <n v="0"/>
    <n v="4"/>
    <s v="None"/>
    <x v="0"/>
    <n v="20.76"/>
    <x v="0"/>
    <s v="Yes"/>
    <x v="2"/>
    <n v="30"/>
    <x v="0"/>
    <x v="1"/>
    <x v="0"/>
    <x v="1"/>
    <x v="0"/>
    <x v="0"/>
    <s v="No"/>
    <x v="0"/>
    <x v="1"/>
    <s v="Yes"/>
    <x v="1"/>
    <n v="56.4"/>
    <n v="234.85"/>
    <n v="0"/>
    <n v="0"/>
    <n v="83.04"/>
    <n v="317.89"/>
    <x v="0"/>
    <x v="0"/>
    <x v="0"/>
    <x v="0"/>
    <x v="0"/>
    <n v="0"/>
    <x v="3"/>
  </r>
  <r>
    <s v="5546-BYZSM"/>
    <x v="0"/>
    <n v="52"/>
    <s v="No"/>
    <n v="0"/>
    <s v="Oak View"/>
    <n v="93022"/>
    <n v="34.404544000000001"/>
    <n v="-119.30211799999999"/>
    <n v="0"/>
    <n v="41"/>
    <s v="Offer B"/>
    <x v="0"/>
    <n v="15.48"/>
    <x v="0"/>
    <s v="No"/>
    <x v="3"/>
    <m/>
    <x v="2"/>
    <x v="2"/>
    <x v="2"/>
    <x v="2"/>
    <x v="2"/>
    <x v="2"/>
    <m/>
    <x v="2"/>
    <x v="1"/>
    <s v="No"/>
    <x v="1"/>
    <n v="20.45"/>
    <n v="775.6"/>
    <n v="0"/>
    <n v="0"/>
    <n v="634.67999999999995"/>
    <n v="1410.28"/>
    <x v="0"/>
    <x v="0"/>
    <x v="0"/>
    <x v="3"/>
    <x v="2"/>
    <n v="0"/>
    <x v="1"/>
  </r>
  <r>
    <s v="5546-QUERU"/>
    <x v="1"/>
    <n v="42"/>
    <s v="No"/>
    <n v="0"/>
    <s v="Burbank"/>
    <n v="91506"/>
    <n v="34.169705999999998"/>
    <n v="-118.323548"/>
    <n v="0"/>
    <n v="13"/>
    <s v="None"/>
    <x v="0"/>
    <n v="16.350000000000001"/>
    <x v="0"/>
    <s v="No"/>
    <x v="3"/>
    <m/>
    <x v="2"/>
    <x v="2"/>
    <x v="2"/>
    <x v="2"/>
    <x v="2"/>
    <x v="2"/>
    <m/>
    <x v="2"/>
    <x v="0"/>
    <s v="Yes"/>
    <x v="0"/>
    <n v="19.95"/>
    <n v="257"/>
    <n v="0"/>
    <n v="0"/>
    <n v="212.55"/>
    <n v="469.55"/>
    <x v="0"/>
    <x v="0"/>
    <x v="0"/>
    <x v="1"/>
    <x v="1"/>
    <n v="0"/>
    <x v="1"/>
  </r>
  <r>
    <s v="5549-ZGHFB"/>
    <x v="1"/>
    <n v="33"/>
    <s v="Yes"/>
    <n v="1"/>
    <s v="Glendale"/>
    <n v="91205"/>
    <n v="34.136580000000002"/>
    <n v="-118.245839"/>
    <n v="3"/>
    <n v="50"/>
    <s v="None"/>
    <x v="0"/>
    <n v="22.3"/>
    <x v="1"/>
    <s v="No"/>
    <x v="3"/>
    <m/>
    <x v="2"/>
    <x v="2"/>
    <x v="2"/>
    <x v="2"/>
    <x v="2"/>
    <x v="2"/>
    <m/>
    <x v="2"/>
    <x v="2"/>
    <s v="No"/>
    <x v="0"/>
    <n v="24.95"/>
    <n v="1261.45"/>
    <n v="0"/>
    <n v="0"/>
    <n v="1115"/>
    <n v="2376.4499999999998"/>
    <x v="0"/>
    <x v="0"/>
    <x v="0"/>
    <x v="2"/>
    <x v="0"/>
    <n v="0"/>
    <x v="1"/>
  </r>
  <r>
    <s v="5550-VFRLC"/>
    <x v="0"/>
    <n v="70"/>
    <s v="No"/>
    <n v="0"/>
    <s v="Moorpark"/>
    <n v="93021"/>
    <n v="34.312944999999999"/>
    <n v="-118.858169"/>
    <n v="0"/>
    <n v="1"/>
    <s v="None"/>
    <x v="0"/>
    <n v="43.45"/>
    <x v="0"/>
    <s v="Yes"/>
    <x v="1"/>
    <n v="30"/>
    <x v="0"/>
    <x v="1"/>
    <x v="0"/>
    <x v="1"/>
    <x v="1"/>
    <x v="0"/>
    <s v="No"/>
    <x v="1"/>
    <x v="1"/>
    <s v="Yes"/>
    <x v="1"/>
    <n v="69.849999999999994"/>
    <n v="69.849999999999994"/>
    <n v="0"/>
    <n v="40"/>
    <n v="43.45"/>
    <n v="153.30000000000001"/>
    <x v="1"/>
    <x v="2"/>
    <x v="4"/>
    <x v="0"/>
    <x v="3"/>
    <n v="1"/>
    <x v="0"/>
  </r>
  <r>
    <s v="5552-ZNFSJ"/>
    <x v="1"/>
    <n v="49"/>
    <s v="No"/>
    <n v="0"/>
    <s v="Santa Rosa"/>
    <n v="95407"/>
    <n v="38.394091000000003"/>
    <n v="-122.739814"/>
    <n v="0"/>
    <n v="1"/>
    <s v="None"/>
    <x v="0"/>
    <n v="34.369999999999997"/>
    <x v="0"/>
    <s v="Yes"/>
    <x v="2"/>
    <n v="28"/>
    <x v="0"/>
    <x v="1"/>
    <x v="0"/>
    <x v="1"/>
    <x v="1"/>
    <x v="0"/>
    <s v="No"/>
    <x v="0"/>
    <x v="1"/>
    <s v="No"/>
    <x v="1"/>
    <n v="45.3"/>
    <n v="45.3"/>
    <n v="0"/>
    <n v="0"/>
    <n v="34.369999999999997"/>
    <n v="79.67"/>
    <x v="1"/>
    <x v="2"/>
    <x v="18"/>
    <x v="0"/>
    <x v="1"/>
    <n v="1"/>
    <x v="3"/>
  </r>
  <r>
    <s v="5553-AOINX"/>
    <x v="0"/>
    <n v="67"/>
    <s v="Yes"/>
    <n v="1"/>
    <s v="Copperopolis"/>
    <n v="95228"/>
    <n v="37.943953999999998"/>
    <n v="-120.67108"/>
    <n v="6"/>
    <n v="66"/>
    <s v="None"/>
    <x v="0"/>
    <n v="39.380000000000003"/>
    <x v="1"/>
    <s v="Yes"/>
    <x v="1"/>
    <n v="30"/>
    <x v="0"/>
    <x v="0"/>
    <x v="1"/>
    <x v="1"/>
    <x v="0"/>
    <x v="1"/>
    <s v="Yes"/>
    <x v="0"/>
    <x v="0"/>
    <s v="Yes"/>
    <x v="1"/>
    <n v="104.9"/>
    <n v="6891.45"/>
    <n v="0"/>
    <n v="0"/>
    <n v="2599.08"/>
    <n v="9490.5300000000007"/>
    <x v="0"/>
    <x v="0"/>
    <x v="0"/>
    <x v="2"/>
    <x v="3"/>
    <n v="0"/>
    <x v="2"/>
  </r>
  <r>
    <s v="5555-RNPGT"/>
    <x v="1"/>
    <n v="61"/>
    <s v="No"/>
    <n v="3"/>
    <s v="Bloomington"/>
    <n v="92316"/>
    <n v="34.059722000000001"/>
    <n v="-117.39104"/>
    <n v="0"/>
    <n v="10"/>
    <s v="Offer D"/>
    <x v="0"/>
    <n v="34.47"/>
    <x v="1"/>
    <s v="No"/>
    <x v="3"/>
    <m/>
    <x v="2"/>
    <x v="2"/>
    <x v="2"/>
    <x v="2"/>
    <x v="2"/>
    <x v="2"/>
    <m/>
    <x v="2"/>
    <x v="1"/>
    <s v="No"/>
    <x v="0"/>
    <n v="24.8"/>
    <n v="223.9"/>
    <n v="0"/>
    <n v="0"/>
    <n v="344.7"/>
    <n v="568.6"/>
    <x v="0"/>
    <x v="0"/>
    <x v="0"/>
    <x v="0"/>
    <x v="3"/>
    <n v="0"/>
    <x v="1"/>
  </r>
  <r>
    <s v="5561-NWEVX"/>
    <x v="0"/>
    <n v="78"/>
    <s v="Yes"/>
    <n v="0"/>
    <s v="Hermosa Beach"/>
    <n v="90254"/>
    <n v="33.865319999999997"/>
    <n v="-118.39633600000001"/>
    <n v="1"/>
    <n v="2"/>
    <s v="Offer E"/>
    <x v="0"/>
    <n v="17.73"/>
    <x v="1"/>
    <s v="Yes"/>
    <x v="1"/>
    <n v="18"/>
    <x v="0"/>
    <x v="1"/>
    <x v="1"/>
    <x v="1"/>
    <x v="1"/>
    <x v="0"/>
    <s v="No"/>
    <x v="0"/>
    <x v="1"/>
    <s v="No"/>
    <x v="1"/>
    <n v="79.2"/>
    <n v="172.85"/>
    <n v="0"/>
    <n v="0"/>
    <n v="35.46"/>
    <n v="208.31"/>
    <x v="1"/>
    <x v="4"/>
    <x v="16"/>
    <x v="0"/>
    <x v="3"/>
    <n v="1"/>
    <x v="0"/>
  </r>
  <r>
    <s v="5562-BETPV"/>
    <x v="1"/>
    <n v="21"/>
    <s v="Yes"/>
    <n v="0"/>
    <s v="San Andreas"/>
    <n v="95249"/>
    <n v="38.196497000000001"/>
    <n v="-120.61689"/>
    <n v="1"/>
    <n v="1"/>
    <s v="Offer E"/>
    <x v="0"/>
    <n v="23.41"/>
    <x v="0"/>
    <s v="No"/>
    <x v="3"/>
    <m/>
    <x v="2"/>
    <x v="2"/>
    <x v="2"/>
    <x v="2"/>
    <x v="2"/>
    <x v="2"/>
    <m/>
    <x v="2"/>
    <x v="0"/>
    <s v="No"/>
    <x v="2"/>
    <n v="19.649999999999999"/>
    <n v="19.649999999999999"/>
    <n v="0"/>
    <n v="0"/>
    <n v="23.41"/>
    <n v="43.06"/>
    <x v="2"/>
    <x v="0"/>
    <x v="0"/>
    <x v="0"/>
    <x v="4"/>
    <n v="0"/>
    <x v="1"/>
  </r>
  <r>
    <s v="5562-YJQGT"/>
    <x v="0"/>
    <n v="57"/>
    <s v="No"/>
    <n v="0"/>
    <s v="Encino"/>
    <n v="91316"/>
    <n v="34.150354"/>
    <n v="-118.518292"/>
    <n v="0"/>
    <n v="2"/>
    <s v="None"/>
    <x v="0"/>
    <n v="2.46"/>
    <x v="0"/>
    <s v="No"/>
    <x v="3"/>
    <m/>
    <x v="2"/>
    <x v="2"/>
    <x v="2"/>
    <x v="2"/>
    <x v="2"/>
    <x v="2"/>
    <m/>
    <x v="2"/>
    <x v="1"/>
    <s v="No"/>
    <x v="0"/>
    <n v="20.350000000000001"/>
    <n v="35.1"/>
    <n v="0"/>
    <n v="0"/>
    <n v="4.92"/>
    <n v="40.020000000000003"/>
    <x v="2"/>
    <x v="0"/>
    <x v="0"/>
    <x v="0"/>
    <x v="2"/>
    <n v="0"/>
    <x v="1"/>
  </r>
  <r>
    <s v="5564-NEMQO"/>
    <x v="0"/>
    <n v="80"/>
    <s v="No"/>
    <n v="0"/>
    <s v="Thermal"/>
    <n v="92274"/>
    <n v="33.53604"/>
    <n v="-116.11922199999999"/>
    <n v="0"/>
    <n v="1"/>
    <s v="Offer E"/>
    <x v="0"/>
    <n v="35.090000000000003"/>
    <x v="0"/>
    <s v="Yes"/>
    <x v="1"/>
    <n v="17"/>
    <x v="0"/>
    <x v="1"/>
    <x v="1"/>
    <x v="1"/>
    <x v="1"/>
    <x v="0"/>
    <s v="No"/>
    <x v="1"/>
    <x v="1"/>
    <s v="Yes"/>
    <x v="1"/>
    <n v="75.3"/>
    <n v="75.3"/>
    <n v="0"/>
    <n v="20"/>
    <n v="35.090000000000003"/>
    <n v="130.38999999999999"/>
    <x v="1"/>
    <x v="2"/>
    <x v="3"/>
    <x v="0"/>
    <x v="3"/>
    <n v="1"/>
    <x v="0"/>
  </r>
  <r>
    <s v="5565-FILXA"/>
    <x v="0"/>
    <n v="76"/>
    <s v="No"/>
    <n v="0"/>
    <s v="Escondido"/>
    <n v="92027"/>
    <n v="33.141264999999997"/>
    <n v="-116.967221"/>
    <n v="0"/>
    <n v="16"/>
    <s v="None"/>
    <x v="0"/>
    <n v="38.75"/>
    <x v="1"/>
    <s v="Yes"/>
    <x v="1"/>
    <n v="16"/>
    <x v="0"/>
    <x v="1"/>
    <x v="0"/>
    <x v="1"/>
    <x v="0"/>
    <x v="1"/>
    <s v="No"/>
    <x v="0"/>
    <x v="1"/>
    <s v="Yes"/>
    <x v="1"/>
    <n v="96.15"/>
    <n v="1529.2"/>
    <n v="0"/>
    <n v="0"/>
    <n v="620"/>
    <n v="2149.1999999999998"/>
    <x v="1"/>
    <x v="3"/>
    <x v="6"/>
    <x v="1"/>
    <x v="3"/>
    <n v="1"/>
    <x v="2"/>
  </r>
  <r>
    <s v="5566-SOEZD"/>
    <x v="1"/>
    <n v="47"/>
    <s v="Yes"/>
    <n v="3"/>
    <s v="Madeline"/>
    <n v="96119"/>
    <n v="41.042003000000001"/>
    <n v="-120.506086"/>
    <n v="1"/>
    <n v="27"/>
    <s v="None"/>
    <x v="0"/>
    <n v="15.71"/>
    <x v="0"/>
    <s v="Yes"/>
    <x v="1"/>
    <n v="53"/>
    <x v="1"/>
    <x v="0"/>
    <x v="0"/>
    <x v="1"/>
    <x v="1"/>
    <x v="0"/>
    <s v="No"/>
    <x v="0"/>
    <x v="0"/>
    <s v="Yes"/>
    <x v="0"/>
    <n v="80.650000000000006"/>
    <n v="2209.75"/>
    <n v="0"/>
    <n v="0"/>
    <n v="424.17"/>
    <n v="2633.92"/>
    <x v="0"/>
    <x v="0"/>
    <x v="0"/>
    <x v="3"/>
    <x v="1"/>
    <n v="0"/>
    <x v="0"/>
  </r>
  <r>
    <s v="5567-GZKQY"/>
    <x v="1"/>
    <n v="58"/>
    <s v="No"/>
    <n v="0"/>
    <s v="Porterville"/>
    <n v="93257"/>
    <n v="36.008958"/>
    <n v="-118.891593"/>
    <n v="0"/>
    <n v="58"/>
    <s v="Offer B"/>
    <x v="0"/>
    <n v="29.25"/>
    <x v="0"/>
    <s v="No"/>
    <x v="3"/>
    <m/>
    <x v="2"/>
    <x v="2"/>
    <x v="2"/>
    <x v="2"/>
    <x v="2"/>
    <x v="2"/>
    <m/>
    <x v="2"/>
    <x v="2"/>
    <s v="No"/>
    <x v="0"/>
    <n v="20.3"/>
    <n v="1131.5"/>
    <n v="0"/>
    <n v="0"/>
    <n v="1696.5"/>
    <n v="2828"/>
    <x v="0"/>
    <x v="0"/>
    <x v="0"/>
    <x v="2"/>
    <x v="2"/>
    <n v="0"/>
    <x v="1"/>
  </r>
  <r>
    <s v="5567-WSELE"/>
    <x v="1"/>
    <n v="70"/>
    <s v="Yes"/>
    <n v="0"/>
    <s v="Richmond"/>
    <n v="94801"/>
    <n v="37.945287999999998"/>
    <n v="-122.38394099999999"/>
    <n v="1"/>
    <n v="3"/>
    <s v="Offer E"/>
    <x v="0"/>
    <n v="32.31"/>
    <x v="1"/>
    <s v="Yes"/>
    <x v="1"/>
    <n v="27"/>
    <x v="0"/>
    <x v="1"/>
    <x v="0"/>
    <x v="1"/>
    <x v="0"/>
    <x v="1"/>
    <s v="No"/>
    <x v="0"/>
    <x v="1"/>
    <s v="Yes"/>
    <x v="1"/>
    <n v="94.6"/>
    <n v="279.55"/>
    <n v="0"/>
    <n v="0"/>
    <n v="96.93"/>
    <n v="376.48"/>
    <x v="1"/>
    <x v="1"/>
    <x v="1"/>
    <x v="0"/>
    <x v="3"/>
    <n v="1"/>
    <x v="2"/>
  </r>
  <r>
    <s v="5568-DMXZS"/>
    <x v="0"/>
    <n v="36"/>
    <s v="No"/>
    <n v="0"/>
    <s v="San Diego"/>
    <n v="92124"/>
    <n v="32.827238000000001"/>
    <n v="-117.089287"/>
    <n v="0"/>
    <n v="8"/>
    <s v="Offer E"/>
    <x v="0"/>
    <n v="37.369999999999997"/>
    <x v="0"/>
    <s v="Yes"/>
    <x v="0"/>
    <n v="16"/>
    <x v="0"/>
    <x v="0"/>
    <x v="0"/>
    <x v="0"/>
    <x v="0"/>
    <x v="0"/>
    <s v="No"/>
    <x v="0"/>
    <x v="1"/>
    <s v="Yes"/>
    <x v="1"/>
    <n v="65.45"/>
    <n v="554.45000000000005"/>
    <n v="0"/>
    <n v="0"/>
    <n v="298.95999999999998"/>
    <n v="853.41"/>
    <x v="0"/>
    <x v="0"/>
    <x v="0"/>
    <x v="0"/>
    <x v="0"/>
    <n v="0"/>
    <x v="0"/>
  </r>
  <r>
    <s v="5569-IDSEY"/>
    <x v="1"/>
    <n v="52"/>
    <s v="Yes"/>
    <n v="0"/>
    <s v="Winters"/>
    <n v="95694"/>
    <n v="38.578603999999999"/>
    <n v="-122.024579"/>
    <n v="8"/>
    <n v="71"/>
    <s v="Offer A"/>
    <x v="0"/>
    <n v="29.11"/>
    <x v="1"/>
    <s v="Yes"/>
    <x v="1"/>
    <n v="28"/>
    <x v="0"/>
    <x v="0"/>
    <x v="1"/>
    <x v="1"/>
    <x v="0"/>
    <x v="1"/>
    <s v="Yes"/>
    <x v="0"/>
    <x v="0"/>
    <s v="Yes"/>
    <x v="1"/>
    <n v="105.7"/>
    <n v="7472.15"/>
    <n v="0"/>
    <n v="0"/>
    <n v="2066.81"/>
    <n v="9538.9599999999991"/>
    <x v="0"/>
    <x v="0"/>
    <x v="0"/>
    <x v="2"/>
    <x v="2"/>
    <n v="0"/>
    <x v="2"/>
  </r>
  <r>
    <s v="5569-KGJHX"/>
    <x v="0"/>
    <n v="63"/>
    <s v="Yes"/>
    <n v="0"/>
    <s v="Canoga Park"/>
    <n v="91303"/>
    <n v="34.19829"/>
    <n v="-118.602203"/>
    <n v="1"/>
    <n v="9"/>
    <s v="Offer E"/>
    <x v="0"/>
    <n v="14.21"/>
    <x v="1"/>
    <s v="Yes"/>
    <x v="1"/>
    <n v="5"/>
    <x v="0"/>
    <x v="1"/>
    <x v="0"/>
    <x v="1"/>
    <x v="0"/>
    <x v="0"/>
    <s v="No"/>
    <x v="1"/>
    <x v="1"/>
    <s v="Yes"/>
    <x v="1"/>
    <n v="85.35"/>
    <n v="754.65"/>
    <n v="0"/>
    <n v="50"/>
    <n v="127.89"/>
    <n v="932.54"/>
    <x v="1"/>
    <x v="2"/>
    <x v="15"/>
    <x v="0"/>
    <x v="3"/>
    <n v="1"/>
    <x v="0"/>
  </r>
  <r>
    <s v="5569-OUICF"/>
    <x v="0"/>
    <n v="67"/>
    <s v="Yes"/>
    <n v="0"/>
    <s v="San Diego"/>
    <n v="92109"/>
    <n v="32.787835999999999"/>
    <n v="-117.232376"/>
    <n v="1"/>
    <n v="28"/>
    <s v="Offer C"/>
    <x v="0"/>
    <n v="16.43"/>
    <x v="1"/>
    <s v="Yes"/>
    <x v="1"/>
    <n v="20"/>
    <x v="0"/>
    <x v="1"/>
    <x v="0"/>
    <x v="0"/>
    <x v="0"/>
    <x v="1"/>
    <s v="No"/>
    <x v="0"/>
    <x v="1"/>
    <s v="Yes"/>
    <x v="0"/>
    <n v="101.3"/>
    <n v="2812.2"/>
    <n v="0"/>
    <n v="0"/>
    <n v="460.04"/>
    <n v="3272.24"/>
    <x v="1"/>
    <x v="1"/>
    <x v="5"/>
    <x v="3"/>
    <x v="3"/>
    <n v="1"/>
    <x v="2"/>
  </r>
  <r>
    <s v="5570-PTWEH"/>
    <x v="0"/>
    <n v="33"/>
    <s v="Yes"/>
    <n v="0"/>
    <s v="Encinitas"/>
    <n v="92024"/>
    <n v="33.054578999999997"/>
    <n v="-117.25664999999999"/>
    <n v="1"/>
    <n v="3"/>
    <s v="None"/>
    <x v="0"/>
    <n v="15.02"/>
    <x v="1"/>
    <s v="Yes"/>
    <x v="1"/>
    <n v="29"/>
    <x v="0"/>
    <x v="1"/>
    <x v="0"/>
    <x v="1"/>
    <x v="1"/>
    <x v="0"/>
    <s v="No"/>
    <x v="0"/>
    <x v="1"/>
    <s v="Yes"/>
    <x v="0"/>
    <n v="75.150000000000006"/>
    <n v="216.75"/>
    <n v="0"/>
    <n v="0"/>
    <n v="45.06"/>
    <n v="261.81"/>
    <x v="1"/>
    <x v="5"/>
    <x v="9"/>
    <x v="0"/>
    <x v="0"/>
    <n v="1"/>
    <x v="0"/>
  </r>
  <r>
    <s v="5572-ZDXHY"/>
    <x v="0"/>
    <n v="25"/>
    <s v="No"/>
    <n v="0"/>
    <s v="Santa Rosa"/>
    <n v="95409"/>
    <n v="38.468893000000001"/>
    <n v="-122.580539"/>
    <n v="0"/>
    <n v="22"/>
    <s v="None"/>
    <x v="0"/>
    <n v="29.07"/>
    <x v="0"/>
    <s v="Yes"/>
    <x v="1"/>
    <n v="52"/>
    <x v="0"/>
    <x v="0"/>
    <x v="0"/>
    <x v="1"/>
    <x v="1"/>
    <x v="1"/>
    <s v="Yes"/>
    <x v="0"/>
    <x v="1"/>
    <s v="Yes"/>
    <x v="2"/>
    <n v="84.3"/>
    <n v="1855.65"/>
    <n v="0"/>
    <n v="0"/>
    <n v="639.54"/>
    <n v="2495.19"/>
    <x v="1"/>
    <x v="1"/>
    <x v="1"/>
    <x v="1"/>
    <x v="4"/>
    <n v="1"/>
    <x v="0"/>
  </r>
  <r>
    <s v="5574-NXZIU"/>
    <x v="1"/>
    <n v="36"/>
    <s v="No"/>
    <n v="0"/>
    <s v="Los Alamos"/>
    <n v="93440"/>
    <n v="34.758699"/>
    <n v="-120.275839"/>
    <n v="0"/>
    <n v="63"/>
    <s v="None"/>
    <x v="0"/>
    <n v="13.14"/>
    <x v="0"/>
    <s v="Yes"/>
    <x v="1"/>
    <n v="17"/>
    <x v="1"/>
    <x v="0"/>
    <x v="1"/>
    <x v="0"/>
    <x v="0"/>
    <x v="1"/>
    <s v="Yes"/>
    <x v="0"/>
    <x v="2"/>
    <s v="No"/>
    <x v="0"/>
    <n v="-10"/>
    <n v="7049.75"/>
    <n v="0"/>
    <n v="0"/>
    <n v="827.82"/>
    <n v="7877.57"/>
    <x v="0"/>
    <x v="0"/>
    <x v="0"/>
    <x v="2"/>
    <x v="0"/>
    <n v="0"/>
    <x v="1"/>
  </r>
  <r>
    <s v="5575-GNVDE"/>
    <x v="1"/>
    <n v="46"/>
    <s v="No"/>
    <n v="0"/>
    <s v="Los Angeles"/>
    <n v="90002"/>
    <n v="33.949255000000001"/>
    <n v="-118.246978"/>
    <n v="0"/>
    <n v="34"/>
    <s v="None"/>
    <x v="0"/>
    <n v="17.09"/>
    <x v="0"/>
    <s v="Yes"/>
    <x v="2"/>
    <n v="16"/>
    <x v="1"/>
    <x v="1"/>
    <x v="1"/>
    <x v="1"/>
    <x v="1"/>
    <x v="0"/>
    <s v="No"/>
    <x v="0"/>
    <x v="0"/>
    <s v="No"/>
    <x v="2"/>
    <n v="56.95"/>
    <n v="1889.5"/>
    <n v="0"/>
    <n v="0"/>
    <n v="581.05999999999995"/>
    <n v="2470.56"/>
    <x v="0"/>
    <x v="0"/>
    <x v="0"/>
    <x v="3"/>
    <x v="1"/>
    <n v="0"/>
    <x v="3"/>
  </r>
  <r>
    <s v="5575-TPIZQ"/>
    <x v="1"/>
    <n v="21"/>
    <s v="No"/>
    <n v="0"/>
    <s v="Buellton"/>
    <n v="93427"/>
    <n v="34.631362000000003"/>
    <n v="-120.238218"/>
    <n v="0"/>
    <n v="46"/>
    <s v="Offer B"/>
    <x v="0"/>
    <n v="37.75"/>
    <x v="1"/>
    <s v="Yes"/>
    <x v="1"/>
    <n v="73"/>
    <x v="1"/>
    <x v="1"/>
    <x v="0"/>
    <x v="1"/>
    <x v="0"/>
    <x v="0"/>
    <s v="No"/>
    <x v="0"/>
    <x v="1"/>
    <s v="Yes"/>
    <x v="0"/>
    <n v="89.15"/>
    <n v="4245.55"/>
    <n v="0"/>
    <n v="0"/>
    <n v="1736.5"/>
    <n v="5982.05"/>
    <x v="0"/>
    <x v="0"/>
    <x v="0"/>
    <x v="3"/>
    <x v="4"/>
    <n v="0"/>
    <x v="0"/>
  </r>
  <r>
    <s v="5577-OTWWW"/>
    <x v="0"/>
    <n v="54"/>
    <s v="No"/>
    <n v="0"/>
    <s v="San Jose"/>
    <n v="95120"/>
    <n v="37.186140999999999"/>
    <n v="-121.843554"/>
    <n v="0"/>
    <n v="15"/>
    <s v="Offer D"/>
    <x v="0"/>
    <n v="39.840000000000003"/>
    <x v="0"/>
    <s v="No"/>
    <x v="3"/>
    <m/>
    <x v="2"/>
    <x v="2"/>
    <x v="2"/>
    <x v="2"/>
    <x v="2"/>
    <x v="2"/>
    <m/>
    <x v="2"/>
    <x v="1"/>
    <s v="No"/>
    <x v="1"/>
    <n v="19.75"/>
    <n v="297.3"/>
    <n v="0"/>
    <n v="0"/>
    <n v="597.6"/>
    <n v="894.9"/>
    <x v="1"/>
    <x v="3"/>
    <x v="14"/>
    <x v="1"/>
    <x v="2"/>
    <n v="1"/>
    <x v="1"/>
  </r>
  <r>
    <s v="5578-NKCXI"/>
    <x v="0"/>
    <n v="20"/>
    <s v="Yes"/>
    <n v="2"/>
    <s v="South Gate"/>
    <n v="90280"/>
    <n v="33.944623999999997"/>
    <n v="-118.192615"/>
    <n v="9"/>
    <n v="58"/>
    <s v="None"/>
    <x v="0"/>
    <n v="39.049999999999997"/>
    <x v="0"/>
    <s v="Yes"/>
    <x v="1"/>
    <n v="76"/>
    <x v="1"/>
    <x v="0"/>
    <x v="0"/>
    <x v="1"/>
    <x v="0"/>
    <x v="1"/>
    <s v="Yes"/>
    <x v="0"/>
    <x v="0"/>
    <s v="No"/>
    <x v="0"/>
    <n v="99.25"/>
    <n v="5846.65"/>
    <n v="0"/>
    <n v="0"/>
    <n v="2264.9"/>
    <n v="8111.55"/>
    <x v="0"/>
    <x v="0"/>
    <x v="0"/>
    <x v="2"/>
    <x v="4"/>
    <n v="0"/>
    <x v="2"/>
  </r>
  <r>
    <s v="5583-EJXRD"/>
    <x v="1"/>
    <n v="19"/>
    <s v="Yes"/>
    <n v="2"/>
    <s v="San Diego"/>
    <n v="92127"/>
    <n v="33.017518000000003"/>
    <n v="-117.11845599999999"/>
    <n v="1"/>
    <n v="44"/>
    <s v="None"/>
    <x v="1"/>
    <m/>
    <x v="2"/>
    <s v="Yes"/>
    <x v="0"/>
    <n v="59"/>
    <x v="1"/>
    <x v="0"/>
    <x v="1"/>
    <x v="0"/>
    <x v="1"/>
    <x v="1"/>
    <s v="Yes"/>
    <x v="0"/>
    <x v="2"/>
    <s v="Yes"/>
    <x v="0"/>
    <n v="54.05"/>
    <n v="2375.1999999999998"/>
    <n v="47.45"/>
    <n v="0"/>
    <n v="0"/>
    <n v="2327.75"/>
    <x v="0"/>
    <x v="0"/>
    <x v="0"/>
    <x v="3"/>
    <x v="4"/>
    <n v="0"/>
    <x v="3"/>
  </r>
  <r>
    <s v="5583-SXDAG"/>
    <x v="1"/>
    <n v="41"/>
    <s v="Yes"/>
    <n v="0"/>
    <s v="Alhambra"/>
    <n v="91803"/>
    <n v="34.074736000000001"/>
    <n v="-118.145959"/>
    <n v="1"/>
    <n v="1"/>
    <s v="Offer E"/>
    <x v="0"/>
    <n v="19.149999999999999"/>
    <x v="0"/>
    <s v="Yes"/>
    <x v="1"/>
    <n v="18"/>
    <x v="0"/>
    <x v="1"/>
    <x v="0"/>
    <x v="1"/>
    <x v="1"/>
    <x v="0"/>
    <s v="No"/>
    <x v="1"/>
    <x v="1"/>
    <s v="No"/>
    <x v="1"/>
    <n v="70"/>
    <n v="70"/>
    <n v="0"/>
    <n v="10"/>
    <n v="19.149999999999999"/>
    <n v="99.15"/>
    <x v="1"/>
    <x v="3"/>
    <x v="6"/>
    <x v="0"/>
    <x v="1"/>
    <n v="1"/>
    <x v="0"/>
  </r>
  <r>
    <s v="5590-BYNII"/>
    <x v="1"/>
    <n v="51"/>
    <s v="No"/>
    <n v="0"/>
    <s v="Bayside"/>
    <n v="95524"/>
    <n v="40.825485999999998"/>
    <n v="-124.049485"/>
    <n v="0"/>
    <n v="22"/>
    <s v="None"/>
    <x v="0"/>
    <n v="35.93"/>
    <x v="1"/>
    <s v="Yes"/>
    <x v="1"/>
    <n v="17"/>
    <x v="1"/>
    <x v="1"/>
    <x v="0"/>
    <x v="1"/>
    <x v="0"/>
    <x v="1"/>
    <s v="Yes"/>
    <x v="0"/>
    <x v="1"/>
    <s v="Yes"/>
    <x v="1"/>
    <n v="100.75"/>
    <n v="2095"/>
    <n v="0"/>
    <n v="0"/>
    <n v="790.46"/>
    <n v="2885.46"/>
    <x v="1"/>
    <x v="3"/>
    <x v="6"/>
    <x v="1"/>
    <x v="2"/>
    <n v="1"/>
    <x v="2"/>
  </r>
  <r>
    <s v="5590-YRFJT"/>
    <x v="0"/>
    <n v="44"/>
    <s v="Yes"/>
    <n v="0"/>
    <s v="Lompoc"/>
    <n v="93437"/>
    <n v="34.757477000000002"/>
    <n v="-120.550507"/>
    <n v="1"/>
    <n v="20"/>
    <s v="None"/>
    <x v="1"/>
    <m/>
    <x v="2"/>
    <s v="Yes"/>
    <x v="2"/>
    <n v="10"/>
    <x v="0"/>
    <x v="1"/>
    <x v="0"/>
    <x v="1"/>
    <x v="1"/>
    <x v="0"/>
    <s v="No"/>
    <x v="0"/>
    <x v="1"/>
    <s v="Yes"/>
    <x v="1"/>
    <n v="24.45"/>
    <n v="482.8"/>
    <n v="0"/>
    <n v="0"/>
    <n v="0"/>
    <n v="482.8"/>
    <x v="1"/>
    <x v="3"/>
    <x v="6"/>
    <x v="1"/>
    <x v="1"/>
    <n v="1"/>
    <x v="1"/>
  </r>
  <r>
    <s v="5590-ZSKRV"/>
    <x v="0"/>
    <n v="62"/>
    <s v="Yes"/>
    <n v="1"/>
    <s v="Gardena"/>
    <n v="90249"/>
    <n v="33.901389999999999"/>
    <n v="-118.315697"/>
    <n v="1"/>
    <n v="8"/>
    <s v="Offer E"/>
    <x v="0"/>
    <n v="38.78"/>
    <x v="0"/>
    <s v="Yes"/>
    <x v="2"/>
    <n v="18"/>
    <x v="1"/>
    <x v="0"/>
    <x v="0"/>
    <x v="1"/>
    <x v="1"/>
    <x v="0"/>
    <s v="No"/>
    <x v="0"/>
    <x v="1"/>
    <s v="No"/>
    <x v="0"/>
    <n v="54.65"/>
    <n v="482.25"/>
    <n v="0"/>
    <n v="0"/>
    <n v="310.24"/>
    <n v="792.49"/>
    <x v="0"/>
    <x v="0"/>
    <x v="0"/>
    <x v="0"/>
    <x v="3"/>
    <n v="0"/>
    <x v="3"/>
  </r>
  <r>
    <s v="5593-SUAOO"/>
    <x v="0"/>
    <n v="60"/>
    <s v="Yes"/>
    <n v="3"/>
    <s v="Boonville"/>
    <n v="95415"/>
    <n v="39.025866999999998"/>
    <n v="-123.38154400000001"/>
    <n v="6"/>
    <n v="24"/>
    <s v="None"/>
    <x v="0"/>
    <n v="41.45"/>
    <x v="1"/>
    <s v="Yes"/>
    <x v="1"/>
    <n v="53"/>
    <x v="0"/>
    <x v="0"/>
    <x v="1"/>
    <x v="1"/>
    <x v="1"/>
    <x v="0"/>
    <s v="No"/>
    <x v="0"/>
    <x v="0"/>
    <s v="No"/>
    <x v="1"/>
    <n v="83.15"/>
    <n v="2033.05"/>
    <n v="0"/>
    <n v="0"/>
    <n v="994.8"/>
    <n v="3027.85"/>
    <x v="0"/>
    <x v="0"/>
    <x v="0"/>
    <x v="1"/>
    <x v="3"/>
    <n v="0"/>
    <x v="0"/>
  </r>
  <r>
    <s v="5597-GLBUC"/>
    <x v="0"/>
    <n v="48"/>
    <s v="No"/>
    <n v="0"/>
    <s v="Squaw Valley"/>
    <n v="93675"/>
    <n v="36.719141"/>
    <n v="-119.20267699999999"/>
    <n v="0"/>
    <n v="1"/>
    <s v="Offer E"/>
    <x v="0"/>
    <n v="22.97"/>
    <x v="0"/>
    <s v="Yes"/>
    <x v="1"/>
    <n v="23"/>
    <x v="0"/>
    <x v="1"/>
    <x v="1"/>
    <x v="1"/>
    <x v="0"/>
    <x v="0"/>
    <s v="No"/>
    <x v="0"/>
    <x v="1"/>
    <s v="Yes"/>
    <x v="1"/>
    <n v="85.45"/>
    <n v="85.45"/>
    <n v="0"/>
    <n v="0"/>
    <n v="22.97"/>
    <n v="108.42"/>
    <x v="1"/>
    <x v="4"/>
    <x v="12"/>
    <x v="0"/>
    <x v="1"/>
    <n v="1"/>
    <x v="0"/>
  </r>
  <r>
    <s v="5598-IKHQQ"/>
    <x v="0"/>
    <n v="39"/>
    <s v="No"/>
    <n v="0"/>
    <s v="Myers Flat"/>
    <n v="95554"/>
    <n v="40.267158000000002"/>
    <n v="-123.805913"/>
    <n v="0"/>
    <n v="72"/>
    <s v="Offer A"/>
    <x v="0"/>
    <n v="6.75"/>
    <x v="1"/>
    <s v="No"/>
    <x v="3"/>
    <m/>
    <x v="2"/>
    <x v="2"/>
    <x v="2"/>
    <x v="2"/>
    <x v="2"/>
    <x v="2"/>
    <m/>
    <x v="2"/>
    <x v="2"/>
    <s v="No"/>
    <x v="0"/>
    <n v="25.45"/>
    <n v="1866.45"/>
    <n v="0"/>
    <n v="0"/>
    <n v="486"/>
    <n v="2352.4499999999998"/>
    <x v="0"/>
    <x v="0"/>
    <x v="0"/>
    <x v="2"/>
    <x v="0"/>
    <n v="0"/>
    <x v="1"/>
  </r>
  <r>
    <s v="5599-HVLTW"/>
    <x v="0"/>
    <n v="73"/>
    <s v="No"/>
    <n v="0"/>
    <s v="Oakland"/>
    <n v="94609"/>
    <n v="37.834341000000002"/>
    <n v="-122.26437"/>
    <n v="0"/>
    <n v="14"/>
    <s v="None"/>
    <x v="0"/>
    <n v="7.34"/>
    <x v="1"/>
    <s v="Yes"/>
    <x v="1"/>
    <n v="3"/>
    <x v="0"/>
    <x v="1"/>
    <x v="1"/>
    <x v="1"/>
    <x v="1"/>
    <x v="0"/>
    <s v="No"/>
    <x v="0"/>
    <x v="2"/>
    <s v="Yes"/>
    <x v="1"/>
    <n v="80.349999999999994"/>
    <n v="1058.0999999999999"/>
    <n v="32.71"/>
    <n v="0"/>
    <n v="102.76"/>
    <n v="1128.1500000000001"/>
    <x v="0"/>
    <x v="0"/>
    <x v="0"/>
    <x v="1"/>
    <x v="3"/>
    <n v="0"/>
    <x v="0"/>
  </r>
  <r>
    <s v="5600-KTXFM"/>
    <x v="1"/>
    <n v="48"/>
    <s v="Yes"/>
    <n v="2"/>
    <s v="Ventura"/>
    <n v="93004"/>
    <n v="34.278697000000001"/>
    <n v="-119.167798"/>
    <n v="6"/>
    <n v="2"/>
    <s v="Offer E"/>
    <x v="0"/>
    <n v="29.1"/>
    <x v="0"/>
    <s v="Yes"/>
    <x v="1"/>
    <n v="19"/>
    <x v="0"/>
    <x v="1"/>
    <x v="0"/>
    <x v="1"/>
    <x v="1"/>
    <x v="0"/>
    <s v="No"/>
    <x v="0"/>
    <x v="1"/>
    <s v="No"/>
    <x v="0"/>
    <n v="69.95"/>
    <n v="143.9"/>
    <n v="0"/>
    <n v="0"/>
    <n v="58.2"/>
    <n v="202.1"/>
    <x v="2"/>
    <x v="0"/>
    <x v="0"/>
    <x v="0"/>
    <x v="1"/>
    <n v="0"/>
    <x v="0"/>
  </r>
  <r>
    <s v="5600-PDUJF"/>
    <x v="1"/>
    <n v="60"/>
    <s v="No"/>
    <n v="0"/>
    <s v="Los Angeles"/>
    <n v="90047"/>
    <n v="33.958148999999999"/>
    <n v="-118.308441"/>
    <n v="0"/>
    <n v="6"/>
    <s v="None"/>
    <x v="0"/>
    <n v="26.76"/>
    <x v="0"/>
    <s v="Yes"/>
    <x v="2"/>
    <n v="22"/>
    <x v="0"/>
    <x v="1"/>
    <x v="0"/>
    <x v="0"/>
    <x v="1"/>
    <x v="0"/>
    <s v="No"/>
    <x v="0"/>
    <x v="1"/>
    <s v="Yes"/>
    <x v="0"/>
    <n v="49.5"/>
    <n v="312.7"/>
    <n v="0"/>
    <n v="0"/>
    <n v="160.56"/>
    <n v="473.26"/>
    <x v="0"/>
    <x v="0"/>
    <x v="0"/>
    <x v="0"/>
    <x v="3"/>
    <n v="0"/>
    <x v="3"/>
  </r>
  <r>
    <s v="5602-BVFMK"/>
    <x v="0"/>
    <n v="58"/>
    <s v="No"/>
    <n v="0"/>
    <s v="Independence"/>
    <n v="93526"/>
    <n v="36.869584000000003"/>
    <n v="-118.189241"/>
    <n v="0"/>
    <n v="12"/>
    <s v="None"/>
    <x v="0"/>
    <n v="41.78"/>
    <x v="0"/>
    <s v="No"/>
    <x v="3"/>
    <m/>
    <x v="2"/>
    <x v="2"/>
    <x v="2"/>
    <x v="2"/>
    <x v="2"/>
    <x v="2"/>
    <m/>
    <x v="2"/>
    <x v="0"/>
    <s v="No"/>
    <x v="0"/>
    <n v="19.3"/>
    <n v="228.75"/>
    <n v="0"/>
    <n v="0"/>
    <n v="501.36"/>
    <n v="730.11"/>
    <x v="0"/>
    <x v="0"/>
    <x v="0"/>
    <x v="0"/>
    <x v="2"/>
    <n v="0"/>
    <x v="1"/>
  </r>
  <r>
    <s v="5605-IYGFG"/>
    <x v="0"/>
    <n v="61"/>
    <s v="No"/>
    <n v="0"/>
    <s v="Thousand Palms"/>
    <n v="92276"/>
    <n v="33.849263000000001"/>
    <n v="-116.382778"/>
    <n v="0"/>
    <n v="7"/>
    <s v="None"/>
    <x v="0"/>
    <n v="27.46"/>
    <x v="0"/>
    <s v="Yes"/>
    <x v="1"/>
    <n v="4"/>
    <x v="0"/>
    <x v="1"/>
    <x v="0"/>
    <x v="1"/>
    <x v="1"/>
    <x v="0"/>
    <s v="No"/>
    <x v="0"/>
    <x v="1"/>
    <s v="Yes"/>
    <x v="1"/>
    <n v="69.849999999999994"/>
    <n v="515.45000000000005"/>
    <n v="0"/>
    <n v="0"/>
    <n v="192.22"/>
    <n v="707.67"/>
    <x v="0"/>
    <x v="0"/>
    <x v="0"/>
    <x v="0"/>
    <x v="3"/>
    <n v="0"/>
    <x v="0"/>
  </r>
  <r>
    <s v="5605-XNWEN"/>
    <x v="1"/>
    <n v="77"/>
    <s v="Yes"/>
    <n v="0"/>
    <s v="Montebello"/>
    <n v="90640"/>
    <n v="34.015217"/>
    <n v="-118.109962"/>
    <n v="0"/>
    <n v="72"/>
    <s v="None"/>
    <x v="0"/>
    <n v="28.99"/>
    <x v="1"/>
    <s v="No"/>
    <x v="3"/>
    <m/>
    <x v="2"/>
    <x v="2"/>
    <x v="2"/>
    <x v="2"/>
    <x v="2"/>
    <x v="2"/>
    <m/>
    <x v="2"/>
    <x v="2"/>
    <s v="Yes"/>
    <x v="1"/>
    <n v="25"/>
    <n v="1802.55"/>
    <n v="28.93"/>
    <n v="0"/>
    <n v="2087.2800000000002"/>
    <n v="3860.9"/>
    <x v="0"/>
    <x v="0"/>
    <x v="0"/>
    <x v="2"/>
    <x v="3"/>
    <n v="0"/>
    <x v="1"/>
  </r>
  <r>
    <s v="5606-AMZBO"/>
    <x v="0"/>
    <n v="23"/>
    <s v="Yes"/>
    <n v="0"/>
    <s v="Rosamond"/>
    <n v="93560"/>
    <n v="34.903052000000002"/>
    <n v="-118.41125099999999"/>
    <n v="4"/>
    <n v="10"/>
    <s v="None"/>
    <x v="0"/>
    <n v="38.03"/>
    <x v="1"/>
    <s v="Yes"/>
    <x v="1"/>
    <n v="42"/>
    <x v="1"/>
    <x v="1"/>
    <x v="0"/>
    <x v="1"/>
    <x v="1"/>
    <x v="0"/>
    <s v="No"/>
    <x v="0"/>
    <x v="1"/>
    <s v="Yes"/>
    <x v="0"/>
    <n v="78.150000000000006"/>
    <n v="765.15"/>
    <n v="0"/>
    <n v="0"/>
    <n v="380.3"/>
    <n v="1145.45"/>
    <x v="0"/>
    <x v="0"/>
    <x v="0"/>
    <x v="0"/>
    <x v="4"/>
    <n v="0"/>
    <x v="0"/>
  </r>
  <r>
    <s v="5609-CEBID"/>
    <x v="0"/>
    <n v="77"/>
    <s v="No"/>
    <n v="0"/>
    <s v="Hemet"/>
    <n v="92544"/>
    <n v="33.644584999999999"/>
    <n v="-116.871544"/>
    <n v="0"/>
    <n v="20"/>
    <s v="None"/>
    <x v="0"/>
    <n v="48.73"/>
    <x v="1"/>
    <s v="Yes"/>
    <x v="1"/>
    <n v="12"/>
    <x v="0"/>
    <x v="0"/>
    <x v="1"/>
    <x v="1"/>
    <x v="1"/>
    <x v="1"/>
    <s v="No"/>
    <x v="1"/>
    <x v="1"/>
    <s v="Yes"/>
    <x v="1"/>
    <n v="94.1"/>
    <n v="1782.4"/>
    <n v="0"/>
    <n v="80"/>
    <n v="974.6"/>
    <n v="2837"/>
    <x v="1"/>
    <x v="1"/>
    <x v="1"/>
    <x v="1"/>
    <x v="3"/>
    <n v="1"/>
    <x v="2"/>
  </r>
  <r>
    <s v="5609-IMCGG"/>
    <x v="0"/>
    <n v="44"/>
    <s v="No"/>
    <n v="0"/>
    <s v="Suisun City"/>
    <n v="94585"/>
    <n v="38.197907000000001"/>
    <n v="-122.017258"/>
    <n v="0"/>
    <n v="15"/>
    <s v="Offer D"/>
    <x v="0"/>
    <n v="6.22"/>
    <x v="1"/>
    <s v="Yes"/>
    <x v="1"/>
    <n v="4"/>
    <x v="1"/>
    <x v="1"/>
    <x v="1"/>
    <x v="1"/>
    <x v="1"/>
    <x v="0"/>
    <s v="No"/>
    <x v="0"/>
    <x v="1"/>
    <s v="Yes"/>
    <x v="0"/>
    <n v="84.35"/>
    <n v="1302.6500000000001"/>
    <n v="0"/>
    <n v="0"/>
    <n v="93.3"/>
    <n v="1395.95"/>
    <x v="0"/>
    <x v="0"/>
    <x v="0"/>
    <x v="1"/>
    <x v="1"/>
    <n v="0"/>
    <x v="0"/>
  </r>
  <r>
    <s v="5614-DNZCE"/>
    <x v="0"/>
    <n v="56"/>
    <s v="No"/>
    <n v="0"/>
    <s v="Wilseyville"/>
    <n v="95257"/>
    <n v="38.392685999999998"/>
    <n v="-120.41595100000001"/>
    <n v="0"/>
    <n v="58"/>
    <s v="None"/>
    <x v="0"/>
    <n v="29.47"/>
    <x v="0"/>
    <s v="Yes"/>
    <x v="2"/>
    <n v="16"/>
    <x v="1"/>
    <x v="0"/>
    <x v="1"/>
    <x v="0"/>
    <x v="1"/>
    <x v="0"/>
    <s v="No"/>
    <x v="0"/>
    <x v="2"/>
    <s v="Yes"/>
    <x v="0"/>
    <n v="64.900000000000006"/>
    <n v="3795.45"/>
    <n v="0"/>
    <n v="0"/>
    <n v="1709.26"/>
    <n v="5504.71"/>
    <x v="0"/>
    <x v="0"/>
    <x v="0"/>
    <x v="2"/>
    <x v="2"/>
    <n v="0"/>
    <x v="0"/>
  </r>
  <r>
    <s v="5616-PRTNT"/>
    <x v="1"/>
    <n v="30"/>
    <s v="No"/>
    <n v="3"/>
    <s v="Desert Center"/>
    <n v="92239"/>
    <n v="33.889605000000003"/>
    <n v="-115.257009"/>
    <n v="0"/>
    <n v="20"/>
    <s v="None"/>
    <x v="0"/>
    <n v="22.78"/>
    <x v="0"/>
    <s v="No"/>
    <x v="3"/>
    <m/>
    <x v="2"/>
    <x v="2"/>
    <x v="2"/>
    <x v="2"/>
    <x v="2"/>
    <x v="2"/>
    <m/>
    <x v="2"/>
    <x v="1"/>
    <s v="Yes"/>
    <x v="1"/>
    <n v="19.399999999999999"/>
    <n v="374.5"/>
    <n v="0"/>
    <n v="0"/>
    <n v="455.6"/>
    <n v="830.1"/>
    <x v="1"/>
    <x v="5"/>
    <x v="9"/>
    <x v="1"/>
    <x v="0"/>
    <n v="1"/>
    <x v="1"/>
  </r>
  <r>
    <s v="5619-PTMIK"/>
    <x v="0"/>
    <n v="25"/>
    <s v="Yes"/>
    <n v="0"/>
    <s v="Lemon Grove"/>
    <n v="91945"/>
    <n v="32.733564000000001"/>
    <n v="-117.03371300000001"/>
    <n v="1"/>
    <n v="46"/>
    <s v="Offer B"/>
    <x v="0"/>
    <n v="44.74"/>
    <x v="1"/>
    <s v="Yes"/>
    <x v="2"/>
    <n v="82"/>
    <x v="1"/>
    <x v="1"/>
    <x v="0"/>
    <x v="1"/>
    <x v="1"/>
    <x v="0"/>
    <s v="Yes"/>
    <x v="0"/>
    <x v="1"/>
    <s v="No"/>
    <x v="1"/>
    <n v="53.1"/>
    <n v="2459.8000000000002"/>
    <n v="0"/>
    <n v="0"/>
    <n v="2058.04"/>
    <n v="4517.84"/>
    <x v="0"/>
    <x v="0"/>
    <x v="0"/>
    <x v="3"/>
    <x v="4"/>
    <n v="0"/>
    <x v="3"/>
  </r>
  <r>
    <s v="5619-XZZKR"/>
    <x v="1"/>
    <n v="47"/>
    <s v="No"/>
    <n v="0"/>
    <s v="Santa Maria"/>
    <n v="93454"/>
    <n v="34.943522999999999"/>
    <n v="-120.25672900000001"/>
    <n v="0"/>
    <n v="4"/>
    <s v="None"/>
    <x v="0"/>
    <n v="6.86"/>
    <x v="0"/>
    <s v="No"/>
    <x v="3"/>
    <m/>
    <x v="2"/>
    <x v="2"/>
    <x v="2"/>
    <x v="2"/>
    <x v="2"/>
    <x v="2"/>
    <m/>
    <x v="2"/>
    <x v="0"/>
    <s v="No"/>
    <x v="0"/>
    <n v="19.95"/>
    <n v="68.2"/>
    <n v="0"/>
    <n v="0"/>
    <n v="27.44"/>
    <n v="95.64"/>
    <x v="0"/>
    <x v="0"/>
    <x v="0"/>
    <x v="0"/>
    <x v="1"/>
    <n v="0"/>
    <x v="1"/>
  </r>
  <r>
    <s v="5622-UEJFI"/>
    <x v="0"/>
    <n v="53"/>
    <s v="Yes"/>
    <n v="1"/>
    <s v="Duncans Mills"/>
    <n v="95430"/>
    <n v="38.445602999999998"/>
    <n v="-123.063756"/>
    <n v="9"/>
    <n v="35"/>
    <s v="None"/>
    <x v="0"/>
    <n v="32.75"/>
    <x v="1"/>
    <s v="No"/>
    <x v="3"/>
    <m/>
    <x v="2"/>
    <x v="2"/>
    <x v="2"/>
    <x v="2"/>
    <x v="2"/>
    <x v="2"/>
    <m/>
    <x v="2"/>
    <x v="2"/>
    <s v="Yes"/>
    <x v="0"/>
    <n v="25.4"/>
    <n v="949.8"/>
    <n v="0"/>
    <n v="0"/>
    <n v="1146.25"/>
    <n v="2096.0500000000002"/>
    <x v="0"/>
    <x v="0"/>
    <x v="0"/>
    <x v="3"/>
    <x v="2"/>
    <n v="0"/>
    <x v="1"/>
  </r>
  <r>
    <s v="5624-BQSSA"/>
    <x v="0"/>
    <n v="19"/>
    <s v="No"/>
    <n v="0"/>
    <s v="Santa Cruz"/>
    <n v="95065"/>
    <n v="37.031404000000002"/>
    <n v="-121.981865"/>
    <n v="0"/>
    <n v="1"/>
    <s v="None"/>
    <x v="0"/>
    <n v="40.479999999999997"/>
    <x v="0"/>
    <s v="No"/>
    <x v="3"/>
    <m/>
    <x v="2"/>
    <x v="2"/>
    <x v="2"/>
    <x v="2"/>
    <x v="2"/>
    <x v="2"/>
    <m/>
    <x v="2"/>
    <x v="1"/>
    <s v="No"/>
    <x v="0"/>
    <n v="20.95"/>
    <n v="20.95"/>
    <n v="0"/>
    <n v="0"/>
    <n v="40.479999999999997"/>
    <n v="61.43"/>
    <x v="1"/>
    <x v="4"/>
    <x v="7"/>
    <x v="0"/>
    <x v="4"/>
    <n v="1"/>
    <x v="1"/>
  </r>
  <r>
    <s v="5624-RYAMH"/>
    <x v="0"/>
    <n v="43"/>
    <s v="No"/>
    <n v="0"/>
    <s v="Citrus Heights"/>
    <n v="95610"/>
    <n v="38.695079999999997"/>
    <n v="-121.27161599999999"/>
    <n v="0"/>
    <n v="9"/>
    <s v="None"/>
    <x v="0"/>
    <n v="46.94"/>
    <x v="0"/>
    <s v="No"/>
    <x v="3"/>
    <m/>
    <x v="2"/>
    <x v="2"/>
    <x v="2"/>
    <x v="2"/>
    <x v="2"/>
    <x v="2"/>
    <m/>
    <x v="2"/>
    <x v="1"/>
    <s v="Yes"/>
    <x v="1"/>
    <n v="19.5"/>
    <n v="178.85"/>
    <n v="0"/>
    <n v="0"/>
    <n v="422.46"/>
    <n v="601.30999999999995"/>
    <x v="0"/>
    <x v="0"/>
    <x v="0"/>
    <x v="0"/>
    <x v="1"/>
    <n v="0"/>
    <x v="1"/>
  </r>
  <r>
    <s v="5626-MGTUK"/>
    <x v="0"/>
    <n v="50"/>
    <s v="No"/>
    <n v="0"/>
    <s v="Chatsworth"/>
    <n v="91311"/>
    <n v="34.294142000000001"/>
    <n v="-118.603883"/>
    <n v="0"/>
    <n v="20"/>
    <s v="None"/>
    <x v="0"/>
    <n v="24.73"/>
    <x v="1"/>
    <s v="Yes"/>
    <x v="1"/>
    <n v="25"/>
    <x v="1"/>
    <x v="1"/>
    <x v="0"/>
    <x v="1"/>
    <x v="0"/>
    <x v="0"/>
    <s v="No"/>
    <x v="1"/>
    <x v="1"/>
    <s v="Yes"/>
    <x v="1"/>
    <n v="89.1"/>
    <n v="1879.25"/>
    <n v="15.43"/>
    <n v="30"/>
    <n v="494.6"/>
    <n v="2388.42"/>
    <x v="0"/>
    <x v="0"/>
    <x v="0"/>
    <x v="1"/>
    <x v="2"/>
    <n v="0"/>
    <x v="0"/>
  </r>
  <r>
    <s v="5627-TVBPP"/>
    <x v="0"/>
    <n v="44"/>
    <s v="No"/>
    <n v="1"/>
    <s v="Big Bear Lake"/>
    <n v="92315"/>
    <n v="34.242058"/>
    <n v="-116.89802"/>
    <n v="0"/>
    <n v="35"/>
    <s v="None"/>
    <x v="0"/>
    <n v="25.52"/>
    <x v="0"/>
    <s v="No"/>
    <x v="3"/>
    <m/>
    <x v="2"/>
    <x v="2"/>
    <x v="2"/>
    <x v="2"/>
    <x v="2"/>
    <x v="2"/>
    <m/>
    <x v="2"/>
    <x v="0"/>
    <s v="Yes"/>
    <x v="0"/>
    <n v="20.100000000000001"/>
    <n v="644.5"/>
    <n v="0"/>
    <n v="0"/>
    <n v="893.2"/>
    <n v="1537.7"/>
    <x v="0"/>
    <x v="0"/>
    <x v="0"/>
    <x v="3"/>
    <x v="1"/>
    <n v="0"/>
    <x v="1"/>
  </r>
  <r>
    <s v="5628-FCGYG"/>
    <x v="1"/>
    <n v="46"/>
    <s v="No"/>
    <n v="0"/>
    <s v="Riverside"/>
    <n v="92509"/>
    <n v="34.004379"/>
    <n v="-117.447864"/>
    <n v="0"/>
    <n v="21"/>
    <s v="None"/>
    <x v="0"/>
    <n v="49.05"/>
    <x v="1"/>
    <s v="Yes"/>
    <x v="1"/>
    <n v="9"/>
    <x v="0"/>
    <x v="1"/>
    <x v="0"/>
    <x v="1"/>
    <x v="1"/>
    <x v="1"/>
    <s v="Yes"/>
    <x v="0"/>
    <x v="1"/>
    <s v="Yes"/>
    <x v="1"/>
    <n v="84.1"/>
    <n v="1737.45"/>
    <n v="0"/>
    <n v="0"/>
    <n v="1030.05"/>
    <n v="2767.5"/>
    <x v="0"/>
    <x v="0"/>
    <x v="0"/>
    <x v="1"/>
    <x v="1"/>
    <n v="0"/>
    <x v="0"/>
  </r>
  <r>
    <s v="5628-RKIFK"/>
    <x v="0"/>
    <n v="76"/>
    <s v="No"/>
    <n v="0"/>
    <s v="Bloomington"/>
    <n v="92316"/>
    <n v="34.059722000000001"/>
    <n v="-117.39104"/>
    <n v="0"/>
    <n v="49"/>
    <s v="None"/>
    <x v="0"/>
    <n v="24.84"/>
    <x v="1"/>
    <s v="Yes"/>
    <x v="1"/>
    <n v="14"/>
    <x v="1"/>
    <x v="1"/>
    <x v="0"/>
    <x v="1"/>
    <x v="0"/>
    <x v="1"/>
    <s v="Yes"/>
    <x v="0"/>
    <x v="0"/>
    <s v="No"/>
    <x v="0"/>
    <n v="101.55"/>
    <n v="5070.3999999999996"/>
    <n v="0"/>
    <n v="0"/>
    <n v="1217.1600000000001"/>
    <n v="6287.56"/>
    <x v="0"/>
    <x v="0"/>
    <x v="0"/>
    <x v="2"/>
    <x v="3"/>
    <n v="0"/>
    <x v="2"/>
  </r>
  <r>
    <s v="5630-AHZIL"/>
    <x v="0"/>
    <n v="51"/>
    <s v="No"/>
    <n v="3"/>
    <s v="El Segundo"/>
    <n v="90245"/>
    <n v="33.917144999999998"/>
    <n v="-118.401554"/>
    <n v="0"/>
    <n v="3"/>
    <s v="Offer E"/>
    <x v="0"/>
    <n v="39.549999999999997"/>
    <x v="0"/>
    <s v="Yes"/>
    <x v="2"/>
    <n v="56"/>
    <x v="1"/>
    <x v="1"/>
    <x v="0"/>
    <x v="0"/>
    <x v="1"/>
    <x v="1"/>
    <s v="Yes"/>
    <x v="1"/>
    <x v="1"/>
    <s v="Yes"/>
    <x v="1"/>
    <n v="64.5"/>
    <n v="177.4"/>
    <n v="0"/>
    <n v="60"/>
    <n v="118.65"/>
    <n v="356.05"/>
    <x v="2"/>
    <x v="0"/>
    <x v="0"/>
    <x v="0"/>
    <x v="2"/>
    <n v="0"/>
    <x v="0"/>
  </r>
  <r>
    <s v="5630-IXDXV"/>
    <x v="0"/>
    <n v="51"/>
    <s v="No"/>
    <n v="0"/>
    <s v="Reedley"/>
    <n v="93654"/>
    <n v="36.636637999999998"/>
    <n v="-119.421842"/>
    <n v="0"/>
    <n v="47"/>
    <s v="Offer B"/>
    <x v="0"/>
    <n v="14.54"/>
    <x v="1"/>
    <s v="Yes"/>
    <x v="1"/>
    <n v="10"/>
    <x v="0"/>
    <x v="0"/>
    <x v="1"/>
    <x v="1"/>
    <x v="0"/>
    <x v="1"/>
    <s v="Yes"/>
    <x v="0"/>
    <x v="1"/>
    <s v="Yes"/>
    <x v="1"/>
    <n v="106.35"/>
    <n v="4849.1000000000004"/>
    <n v="0"/>
    <n v="0"/>
    <n v="683.38"/>
    <n v="5532.48"/>
    <x v="0"/>
    <x v="0"/>
    <x v="0"/>
    <x v="3"/>
    <x v="2"/>
    <n v="0"/>
    <x v="2"/>
  </r>
  <r>
    <s v="5639-NTUPK"/>
    <x v="1"/>
    <n v="28"/>
    <s v="No"/>
    <n v="1"/>
    <s v="Walnut Creek"/>
    <n v="94598"/>
    <n v="37.916648000000002"/>
    <n v="-122.008483"/>
    <n v="0"/>
    <n v="13"/>
    <s v="Offer D"/>
    <x v="0"/>
    <n v="19.170000000000002"/>
    <x v="0"/>
    <s v="Yes"/>
    <x v="0"/>
    <n v="59"/>
    <x v="1"/>
    <x v="1"/>
    <x v="0"/>
    <x v="1"/>
    <x v="1"/>
    <x v="0"/>
    <s v="Yes"/>
    <x v="0"/>
    <x v="1"/>
    <s v="Yes"/>
    <x v="0"/>
    <n v="52.1"/>
    <n v="670.65"/>
    <n v="0"/>
    <n v="0"/>
    <n v="249.21"/>
    <n v="919.86"/>
    <x v="0"/>
    <x v="0"/>
    <x v="0"/>
    <x v="1"/>
    <x v="4"/>
    <n v="0"/>
    <x v="3"/>
  </r>
  <r>
    <s v="5640-CAXOA"/>
    <x v="0"/>
    <n v="23"/>
    <s v="No"/>
    <n v="0"/>
    <s v="Auberry"/>
    <n v="93602"/>
    <n v="36.991762000000001"/>
    <n v="-119.242874"/>
    <n v="0"/>
    <n v="30"/>
    <s v="None"/>
    <x v="1"/>
    <m/>
    <x v="2"/>
    <s v="Yes"/>
    <x v="0"/>
    <n v="42"/>
    <x v="0"/>
    <x v="1"/>
    <x v="0"/>
    <x v="0"/>
    <x v="1"/>
    <x v="1"/>
    <s v="Yes"/>
    <x v="0"/>
    <x v="0"/>
    <s v="Yes"/>
    <x v="0"/>
    <n v="40.35"/>
    <n v="1187.05"/>
    <n v="0"/>
    <n v="0"/>
    <n v="0"/>
    <n v="1187.05"/>
    <x v="0"/>
    <x v="0"/>
    <x v="0"/>
    <x v="3"/>
    <x v="4"/>
    <n v="0"/>
    <x v="3"/>
  </r>
  <r>
    <s v="5641-DMBFJ"/>
    <x v="0"/>
    <n v="29"/>
    <s v="Yes"/>
    <n v="0"/>
    <s v="Oregon House"/>
    <n v="95962"/>
    <n v="39.342587000000002"/>
    <n v="-121.249833"/>
    <n v="1"/>
    <n v="58"/>
    <s v="None"/>
    <x v="0"/>
    <n v="31.27"/>
    <x v="1"/>
    <s v="Yes"/>
    <x v="2"/>
    <n v="59"/>
    <x v="1"/>
    <x v="1"/>
    <x v="1"/>
    <x v="0"/>
    <x v="0"/>
    <x v="1"/>
    <s v="Yes"/>
    <x v="0"/>
    <x v="2"/>
    <s v="Yes"/>
    <x v="1"/>
    <n v="84.3"/>
    <n v="4916.3999999999996"/>
    <n v="0"/>
    <n v="0"/>
    <n v="1813.66"/>
    <n v="6730.06"/>
    <x v="0"/>
    <x v="0"/>
    <x v="0"/>
    <x v="2"/>
    <x v="4"/>
    <n v="0"/>
    <x v="0"/>
  </r>
  <r>
    <s v="5642-MHDQT"/>
    <x v="0"/>
    <n v="60"/>
    <s v="Yes"/>
    <n v="0"/>
    <s v="Mc Farland"/>
    <n v="93250"/>
    <n v="35.666885999999998"/>
    <n v="-119.186717"/>
    <n v="6"/>
    <n v="53"/>
    <s v="Offer B"/>
    <x v="0"/>
    <n v="11.35"/>
    <x v="0"/>
    <s v="No"/>
    <x v="3"/>
    <m/>
    <x v="2"/>
    <x v="2"/>
    <x v="2"/>
    <x v="2"/>
    <x v="2"/>
    <x v="2"/>
    <m/>
    <x v="2"/>
    <x v="0"/>
    <s v="Yes"/>
    <x v="1"/>
    <n v="19.850000000000001"/>
    <n v="1039.45"/>
    <n v="14.67"/>
    <n v="0"/>
    <n v="601.54999999999995"/>
    <n v="1626.33"/>
    <x v="0"/>
    <x v="0"/>
    <x v="0"/>
    <x v="2"/>
    <x v="3"/>
    <n v="0"/>
    <x v="1"/>
  </r>
  <r>
    <s v="5644-PDMZC"/>
    <x v="0"/>
    <n v="69"/>
    <s v="No"/>
    <n v="0"/>
    <s v="Delano"/>
    <n v="93215"/>
    <n v="35.772244000000001"/>
    <n v="-119.209689"/>
    <n v="0"/>
    <n v="2"/>
    <s v="None"/>
    <x v="0"/>
    <n v="47.47"/>
    <x v="1"/>
    <s v="Yes"/>
    <x v="1"/>
    <n v="19"/>
    <x v="0"/>
    <x v="0"/>
    <x v="0"/>
    <x v="1"/>
    <x v="1"/>
    <x v="1"/>
    <s v="Yes"/>
    <x v="0"/>
    <x v="1"/>
    <s v="No"/>
    <x v="1"/>
    <n v="89.5"/>
    <n v="161.5"/>
    <n v="0"/>
    <n v="0"/>
    <n v="94.94"/>
    <n v="256.44"/>
    <x v="1"/>
    <x v="5"/>
    <x v="9"/>
    <x v="0"/>
    <x v="3"/>
    <n v="1"/>
    <x v="0"/>
  </r>
  <r>
    <s v="5647-FXOTP"/>
    <x v="0"/>
    <n v="71"/>
    <s v="Yes"/>
    <n v="0"/>
    <s v="Santa Ysabel"/>
    <n v="92070"/>
    <n v="33.174725000000002"/>
    <n v="-116.743329"/>
    <n v="1"/>
    <n v="60"/>
    <s v="Offer B"/>
    <x v="0"/>
    <n v="36.71"/>
    <x v="1"/>
    <s v="Yes"/>
    <x v="1"/>
    <n v="25"/>
    <x v="0"/>
    <x v="0"/>
    <x v="1"/>
    <x v="1"/>
    <x v="0"/>
    <x v="1"/>
    <s v="Yes"/>
    <x v="1"/>
    <x v="1"/>
    <s v="Yes"/>
    <x v="1"/>
    <n v="105.9"/>
    <n v="6401.25"/>
    <n v="0"/>
    <n v="110"/>
    <n v="2202.6"/>
    <n v="8713.85"/>
    <x v="0"/>
    <x v="0"/>
    <x v="0"/>
    <x v="2"/>
    <x v="3"/>
    <n v="0"/>
    <x v="2"/>
  </r>
  <r>
    <s v="5647-URDKA"/>
    <x v="1"/>
    <n v="27"/>
    <s v="Yes"/>
    <n v="1"/>
    <s v="Alturas"/>
    <n v="96101"/>
    <n v="41.468876999999999"/>
    <n v="-120.54228999999999"/>
    <n v="8"/>
    <n v="8"/>
    <s v="None"/>
    <x v="0"/>
    <n v="11.57"/>
    <x v="0"/>
    <s v="No"/>
    <x v="3"/>
    <m/>
    <x v="2"/>
    <x v="2"/>
    <x v="2"/>
    <x v="2"/>
    <x v="2"/>
    <x v="2"/>
    <m/>
    <x v="2"/>
    <x v="2"/>
    <s v="No"/>
    <x v="0"/>
    <n v="19.7"/>
    <n v="130.25"/>
    <n v="0"/>
    <n v="0"/>
    <n v="92.56"/>
    <n v="222.81"/>
    <x v="0"/>
    <x v="0"/>
    <x v="0"/>
    <x v="0"/>
    <x v="4"/>
    <n v="0"/>
    <x v="1"/>
  </r>
  <r>
    <s v="5649-ANRML"/>
    <x v="1"/>
    <n v="76"/>
    <s v="No"/>
    <n v="0"/>
    <s v="Clipper Mills"/>
    <n v="95930"/>
    <n v="39.562238999999998"/>
    <n v="-121.14836"/>
    <n v="0"/>
    <n v="2"/>
    <s v="Offer E"/>
    <x v="0"/>
    <n v="12.96"/>
    <x v="0"/>
    <s v="Yes"/>
    <x v="1"/>
    <n v="20"/>
    <x v="0"/>
    <x v="0"/>
    <x v="1"/>
    <x v="0"/>
    <x v="1"/>
    <x v="1"/>
    <s v="No"/>
    <x v="0"/>
    <x v="1"/>
    <s v="Yes"/>
    <x v="0"/>
    <n v="95.1"/>
    <n v="180.25"/>
    <n v="0"/>
    <n v="0"/>
    <n v="25.92"/>
    <n v="206.17"/>
    <x v="1"/>
    <x v="2"/>
    <x v="18"/>
    <x v="0"/>
    <x v="3"/>
    <n v="1"/>
    <x v="2"/>
  </r>
  <r>
    <s v="5649-RXQTV"/>
    <x v="1"/>
    <n v="34"/>
    <s v="No"/>
    <n v="0"/>
    <s v="Alderpoint"/>
    <n v="95511"/>
    <n v="40.166027999999997"/>
    <n v="-123.58414399999999"/>
    <n v="0"/>
    <n v="51"/>
    <s v="Offer B"/>
    <x v="0"/>
    <n v="42.33"/>
    <x v="0"/>
    <s v="Yes"/>
    <x v="1"/>
    <n v="2"/>
    <x v="0"/>
    <x v="0"/>
    <x v="1"/>
    <x v="1"/>
    <x v="0"/>
    <x v="1"/>
    <s v="Yes"/>
    <x v="0"/>
    <x v="1"/>
    <s v="Yes"/>
    <x v="1"/>
    <n v="99"/>
    <n v="5038.1499999999996"/>
    <n v="0"/>
    <n v="0"/>
    <n v="2158.83"/>
    <n v="7196.98"/>
    <x v="0"/>
    <x v="0"/>
    <x v="0"/>
    <x v="2"/>
    <x v="0"/>
    <n v="0"/>
    <x v="2"/>
  </r>
  <r>
    <s v="5649-TJHOV"/>
    <x v="1"/>
    <n v="68"/>
    <s v="Yes"/>
    <n v="0"/>
    <s v="Davenport"/>
    <n v="95017"/>
    <n v="37.114334999999997"/>
    <n v="-122.237162"/>
    <n v="1"/>
    <n v="27"/>
    <s v="Offer C"/>
    <x v="1"/>
    <m/>
    <x v="2"/>
    <s v="Yes"/>
    <x v="2"/>
    <n v="25"/>
    <x v="0"/>
    <x v="1"/>
    <x v="0"/>
    <x v="1"/>
    <x v="1"/>
    <x v="1"/>
    <s v="No"/>
    <x v="1"/>
    <x v="1"/>
    <s v="No"/>
    <x v="1"/>
    <n v="36.5"/>
    <n v="1032"/>
    <n v="0"/>
    <n v="30"/>
    <n v="0"/>
    <n v="1062"/>
    <x v="1"/>
    <x v="2"/>
    <x v="2"/>
    <x v="3"/>
    <x v="3"/>
    <n v="1"/>
    <x v="3"/>
  </r>
  <r>
    <s v="5649-VUKMC"/>
    <x v="0"/>
    <n v="61"/>
    <s v="No"/>
    <n v="0"/>
    <s v="San Diego"/>
    <n v="92126"/>
    <n v="32.886924999999998"/>
    <n v="-117.152162"/>
    <n v="0"/>
    <n v="12"/>
    <s v="None"/>
    <x v="0"/>
    <n v="34.81"/>
    <x v="0"/>
    <s v="Yes"/>
    <x v="1"/>
    <n v="16"/>
    <x v="0"/>
    <x v="1"/>
    <x v="1"/>
    <x v="1"/>
    <x v="0"/>
    <x v="1"/>
    <s v="Yes"/>
    <x v="0"/>
    <x v="0"/>
    <s v="No"/>
    <x v="2"/>
    <n v="95.5"/>
    <n v="1115.1500000000001"/>
    <n v="0"/>
    <n v="0"/>
    <n v="417.72"/>
    <n v="1532.87"/>
    <x v="1"/>
    <x v="1"/>
    <x v="5"/>
    <x v="0"/>
    <x v="3"/>
    <n v="1"/>
    <x v="2"/>
  </r>
  <r>
    <s v="5650-VDUDS"/>
    <x v="0"/>
    <n v="48"/>
    <s v="No"/>
    <n v="0"/>
    <s v="Kernville"/>
    <n v="93238"/>
    <n v="35.852891999999997"/>
    <n v="-118.39778200000001"/>
    <n v="0"/>
    <n v="4"/>
    <s v="Offer E"/>
    <x v="1"/>
    <m/>
    <x v="2"/>
    <s v="Yes"/>
    <x v="0"/>
    <n v="16"/>
    <x v="0"/>
    <x v="1"/>
    <x v="0"/>
    <x v="1"/>
    <x v="1"/>
    <x v="0"/>
    <s v="No"/>
    <x v="0"/>
    <x v="1"/>
    <s v="Yes"/>
    <x v="2"/>
    <n v="24.25"/>
    <n v="96.05"/>
    <n v="0"/>
    <n v="0"/>
    <n v="0"/>
    <n v="96.05"/>
    <x v="1"/>
    <x v="1"/>
    <x v="5"/>
    <x v="0"/>
    <x v="1"/>
    <n v="1"/>
    <x v="1"/>
  </r>
  <r>
    <s v="5650-YLIBA"/>
    <x v="1"/>
    <n v="60"/>
    <s v="No"/>
    <n v="0"/>
    <s v="Lakeport"/>
    <n v="95453"/>
    <n v="39.080469000000001"/>
    <n v="-122.95517599999999"/>
    <n v="0"/>
    <n v="31"/>
    <s v="None"/>
    <x v="0"/>
    <n v="42.05"/>
    <x v="1"/>
    <s v="Yes"/>
    <x v="1"/>
    <n v="12"/>
    <x v="0"/>
    <x v="0"/>
    <x v="0"/>
    <x v="1"/>
    <x v="1"/>
    <x v="0"/>
    <s v="No"/>
    <x v="0"/>
    <x v="1"/>
    <s v="Yes"/>
    <x v="1"/>
    <n v="81.150000000000006"/>
    <n v="2640.55"/>
    <n v="0"/>
    <n v="0"/>
    <n v="1303.55"/>
    <n v="3944.1"/>
    <x v="0"/>
    <x v="0"/>
    <x v="0"/>
    <x v="3"/>
    <x v="3"/>
    <n v="0"/>
    <x v="0"/>
  </r>
  <r>
    <s v="5651-CPDND"/>
    <x v="1"/>
    <n v="45"/>
    <s v="No"/>
    <n v="0"/>
    <s v="San Leandro"/>
    <n v="94578"/>
    <n v="37.704383999999997"/>
    <n v="-122.12670300000001"/>
    <n v="0"/>
    <n v="10"/>
    <s v="Offer D"/>
    <x v="0"/>
    <n v="13.51"/>
    <x v="0"/>
    <s v="Yes"/>
    <x v="2"/>
    <n v="14"/>
    <x v="0"/>
    <x v="1"/>
    <x v="0"/>
    <x v="1"/>
    <x v="1"/>
    <x v="0"/>
    <s v="No"/>
    <x v="0"/>
    <x v="1"/>
    <s v="No"/>
    <x v="0"/>
    <n v="46"/>
    <n v="492.1"/>
    <n v="0"/>
    <n v="0"/>
    <n v="135.1"/>
    <n v="627.20000000000005"/>
    <x v="0"/>
    <x v="0"/>
    <x v="0"/>
    <x v="0"/>
    <x v="1"/>
    <n v="0"/>
    <x v="3"/>
  </r>
  <r>
    <s v="5651-CRHKQ"/>
    <x v="0"/>
    <n v="53"/>
    <s v="Yes"/>
    <n v="0"/>
    <s v="San Diego"/>
    <n v="92139"/>
    <n v="32.677715999999997"/>
    <n v="-117.04766600000001"/>
    <n v="3"/>
    <n v="41"/>
    <s v="None"/>
    <x v="0"/>
    <n v="13.23"/>
    <x v="0"/>
    <s v="Yes"/>
    <x v="1"/>
    <n v="16"/>
    <x v="0"/>
    <x v="0"/>
    <x v="1"/>
    <x v="0"/>
    <x v="1"/>
    <x v="0"/>
    <s v="No"/>
    <x v="0"/>
    <x v="0"/>
    <s v="Yes"/>
    <x v="1"/>
    <n v="86.2"/>
    <n v="3339.05"/>
    <n v="0"/>
    <n v="0"/>
    <n v="542.42999999999995"/>
    <n v="3881.48"/>
    <x v="0"/>
    <x v="0"/>
    <x v="0"/>
    <x v="3"/>
    <x v="2"/>
    <n v="0"/>
    <x v="0"/>
  </r>
  <r>
    <s v="5651-WYIPH"/>
    <x v="0"/>
    <n v="69"/>
    <s v="No"/>
    <n v="0"/>
    <s v="Vacaville"/>
    <n v="95688"/>
    <n v="38.419088000000002"/>
    <n v="-122.024568"/>
    <n v="0"/>
    <n v="18"/>
    <s v="None"/>
    <x v="0"/>
    <n v="41.13"/>
    <x v="0"/>
    <s v="Yes"/>
    <x v="0"/>
    <n v="23"/>
    <x v="0"/>
    <x v="0"/>
    <x v="0"/>
    <x v="1"/>
    <x v="1"/>
    <x v="0"/>
    <s v="No"/>
    <x v="0"/>
    <x v="0"/>
    <s v="Yes"/>
    <x v="0"/>
    <n v="49.85"/>
    <n v="865.75"/>
    <n v="0"/>
    <n v="0"/>
    <n v="740.34"/>
    <n v="1606.09"/>
    <x v="0"/>
    <x v="0"/>
    <x v="0"/>
    <x v="1"/>
    <x v="3"/>
    <n v="0"/>
    <x v="3"/>
  </r>
  <r>
    <s v="5651-YLPRD"/>
    <x v="0"/>
    <n v="45"/>
    <s v="Yes"/>
    <n v="3"/>
    <s v="Danville"/>
    <n v="94526"/>
    <n v="37.815458999999997"/>
    <n v="-121.977203"/>
    <n v="7"/>
    <n v="32"/>
    <s v="None"/>
    <x v="0"/>
    <n v="26.66"/>
    <x v="0"/>
    <s v="Yes"/>
    <x v="1"/>
    <n v="57"/>
    <x v="0"/>
    <x v="0"/>
    <x v="0"/>
    <x v="1"/>
    <x v="0"/>
    <x v="0"/>
    <s v="No"/>
    <x v="1"/>
    <x v="1"/>
    <s v="Yes"/>
    <x v="1"/>
    <n v="86.1"/>
    <n v="2723.75"/>
    <n v="0"/>
    <n v="130"/>
    <n v="853.12"/>
    <n v="3706.87"/>
    <x v="0"/>
    <x v="0"/>
    <x v="0"/>
    <x v="3"/>
    <x v="1"/>
    <n v="0"/>
    <x v="0"/>
  </r>
  <r>
    <s v="5652-MSDEY"/>
    <x v="0"/>
    <n v="37"/>
    <s v="No"/>
    <n v="0"/>
    <s v="Sutter Creek"/>
    <n v="95685"/>
    <n v="38.432144999999998"/>
    <n v="-120.77069"/>
    <n v="0"/>
    <n v="10"/>
    <s v="None"/>
    <x v="0"/>
    <n v="39.85"/>
    <x v="1"/>
    <s v="Yes"/>
    <x v="1"/>
    <n v="21"/>
    <x v="0"/>
    <x v="1"/>
    <x v="0"/>
    <x v="1"/>
    <x v="1"/>
    <x v="0"/>
    <s v="No"/>
    <x v="0"/>
    <x v="1"/>
    <s v="Yes"/>
    <x v="2"/>
    <n v="75.75"/>
    <n v="777.3"/>
    <n v="0"/>
    <n v="0"/>
    <n v="398.5"/>
    <n v="1175.8"/>
    <x v="0"/>
    <x v="0"/>
    <x v="0"/>
    <x v="0"/>
    <x v="0"/>
    <n v="0"/>
    <x v="0"/>
  </r>
  <r>
    <s v="5655-JSMZM"/>
    <x v="1"/>
    <n v="66"/>
    <s v="No"/>
    <n v="0"/>
    <s v="Coalinga"/>
    <n v="93210"/>
    <n v="36.186866999999999"/>
    <n v="-120.387793"/>
    <n v="0"/>
    <n v="49"/>
    <s v="Offer B"/>
    <x v="0"/>
    <n v="32.36"/>
    <x v="1"/>
    <s v="Yes"/>
    <x v="1"/>
    <n v="2"/>
    <x v="0"/>
    <x v="1"/>
    <x v="0"/>
    <x v="1"/>
    <x v="0"/>
    <x v="1"/>
    <s v="No"/>
    <x v="0"/>
    <x v="1"/>
    <s v="Yes"/>
    <x v="1"/>
    <n v="96.2"/>
    <n v="4718.25"/>
    <n v="0"/>
    <n v="0"/>
    <n v="1585.64"/>
    <n v="6303.89"/>
    <x v="1"/>
    <x v="5"/>
    <x v="9"/>
    <x v="2"/>
    <x v="3"/>
    <n v="1"/>
    <x v="2"/>
  </r>
  <r>
    <s v="5656-JAMLX"/>
    <x v="1"/>
    <n v="29"/>
    <s v="No"/>
    <n v="0"/>
    <s v="Greenbrae"/>
    <n v="94904"/>
    <n v="37.946617000000003"/>
    <n v="-122.563571"/>
    <n v="0"/>
    <n v="62"/>
    <s v="None"/>
    <x v="0"/>
    <n v="14.17"/>
    <x v="0"/>
    <s v="No"/>
    <x v="3"/>
    <m/>
    <x v="2"/>
    <x v="2"/>
    <x v="2"/>
    <x v="2"/>
    <x v="2"/>
    <x v="2"/>
    <m/>
    <x v="2"/>
    <x v="2"/>
    <s v="No"/>
    <x v="1"/>
    <n v="19.850000000000001"/>
    <n v="1253.6500000000001"/>
    <n v="0"/>
    <n v="0"/>
    <n v="878.54"/>
    <n v="2132.19"/>
    <x v="0"/>
    <x v="0"/>
    <x v="0"/>
    <x v="2"/>
    <x v="4"/>
    <n v="0"/>
    <x v="1"/>
  </r>
  <r>
    <s v="5656-MJEFC"/>
    <x v="1"/>
    <n v="48"/>
    <s v="Yes"/>
    <n v="0"/>
    <s v="Victorville"/>
    <n v="92392"/>
    <n v="34.486834999999999"/>
    <n v="-117.362274"/>
    <n v="10"/>
    <n v="42"/>
    <s v="Offer B"/>
    <x v="1"/>
    <m/>
    <x v="2"/>
    <s v="Yes"/>
    <x v="0"/>
    <n v="8"/>
    <x v="1"/>
    <x v="1"/>
    <x v="1"/>
    <x v="0"/>
    <x v="0"/>
    <x v="0"/>
    <s v="No"/>
    <x v="0"/>
    <x v="2"/>
    <s v="No"/>
    <x v="0"/>
    <n v="48.15"/>
    <n v="2032.3"/>
    <n v="0"/>
    <n v="0"/>
    <n v="0"/>
    <n v="2032.3"/>
    <x v="0"/>
    <x v="0"/>
    <x v="0"/>
    <x v="3"/>
    <x v="1"/>
    <n v="0"/>
    <x v="3"/>
  </r>
  <r>
    <s v="5663-QBGIS"/>
    <x v="1"/>
    <n v="65"/>
    <s v="Yes"/>
    <n v="0"/>
    <s v="La Canada Flintridge"/>
    <n v="91011"/>
    <n v="34.234912000000001"/>
    <n v="-118.153729"/>
    <n v="0"/>
    <n v="72"/>
    <s v="None"/>
    <x v="0"/>
    <n v="44.61"/>
    <x v="1"/>
    <s v="Yes"/>
    <x v="1"/>
    <n v="30"/>
    <x v="0"/>
    <x v="0"/>
    <x v="0"/>
    <x v="1"/>
    <x v="0"/>
    <x v="1"/>
    <s v="Yes"/>
    <x v="0"/>
    <x v="2"/>
    <s v="No"/>
    <x v="1"/>
    <n v="98.35"/>
    <n v="6929.4"/>
    <n v="0"/>
    <n v="0"/>
    <n v="3211.92"/>
    <n v="10141.32"/>
    <x v="0"/>
    <x v="0"/>
    <x v="0"/>
    <x v="2"/>
    <x v="3"/>
    <n v="0"/>
    <x v="2"/>
  </r>
  <r>
    <s v="5666-CYCYZ"/>
    <x v="0"/>
    <n v="21"/>
    <s v="No"/>
    <n v="0"/>
    <s v="Montebello"/>
    <n v="90640"/>
    <n v="34.015217"/>
    <n v="-118.109962"/>
    <n v="0"/>
    <n v="24"/>
    <s v="None"/>
    <x v="0"/>
    <n v="18.07"/>
    <x v="1"/>
    <s v="Yes"/>
    <x v="1"/>
    <n v="52"/>
    <x v="0"/>
    <x v="1"/>
    <x v="0"/>
    <x v="0"/>
    <x v="1"/>
    <x v="1"/>
    <s v="Yes"/>
    <x v="0"/>
    <x v="1"/>
    <s v="Yes"/>
    <x v="1"/>
    <n v="89.55"/>
    <n v="2259.35"/>
    <n v="0"/>
    <n v="0"/>
    <n v="433.68"/>
    <n v="2693.03"/>
    <x v="0"/>
    <x v="0"/>
    <x v="0"/>
    <x v="1"/>
    <x v="4"/>
    <n v="0"/>
    <x v="0"/>
  </r>
  <r>
    <s v="5666-MBJPT"/>
    <x v="1"/>
    <n v="22"/>
    <s v="No"/>
    <n v="0"/>
    <s v="Bakersfield"/>
    <n v="93304"/>
    <n v="35.339796"/>
    <n v="-119.023552"/>
    <n v="0"/>
    <n v="65"/>
    <s v="Offer B"/>
    <x v="0"/>
    <n v="20.43"/>
    <x v="1"/>
    <s v="No"/>
    <x v="3"/>
    <m/>
    <x v="2"/>
    <x v="2"/>
    <x v="2"/>
    <x v="2"/>
    <x v="2"/>
    <x v="2"/>
    <m/>
    <x v="2"/>
    <x v="2"/>
    <s v="Yes"/>
    <x v="1"/>
    <n v="25.1"/>
    <n v="1725"/>
    <n v="0"/>
    <n v="0"/>
    <n v="1327.95"/>
    <n v="3052.95"/>
    <x v="0"/>
    <x v="0"/>
    <x v="0"/>
    <x v="2"/>
    <x v="4"/>
    <n v="0"/>
    <x v="1"/>
  </r>
  <r>
    <s v="5668-MEISB"/>
    <x v="0"/>
    <n v="57"/>
    <s v="Yes"/>
    <n v="1"/>
    <s v="Hacienda Heights"/>
    <n v="91745"/>
    <n v="33.998471000000002"/>
    <n v="-117.973758"/>
    <n v="1"/>
    <n v="72"/>
    <s v="None"/>
    <x v="0"/>
    <n v="6.41"/>
    <x v="1"/>
    <s v="Yes"/>
    <x v="1"/>
    <n v="14"/>
    <x v="1"/>
    <x v="0"/>
    <x v="1"/>
    <x v="0"/>
    <x v="0"/>
    <x v="0"/>
    <s v="No"/>
    <x v="0"/>
    <x v="2"/>
    <s v="No"/>
    <x v="0"/>
    <n v="106.1"/>
    <n v="7657.4"/>
    <n v="0"/>
    <n v="0"/>
    <n v="461.52"/>
    <n v="8118.92"/>
    <x v="0"/>
    <x v="0"/>
    <x v="0"/>
    <x v="2"/>
    <x v="2"/>
    <n v="0"/>
    <x v="2"/>
  </r>
  <r>
    <s v="5669-SRAIP"/>
    <x v="0"/>
    <n v="55"/>
    <s v="No"/>
    <n v="0"/>
    <s v="Larkspur"/>
    <n v="94939"/>
    <n v="37.937081999999997"/>
    <n v="-122.532369"/>
    <n v="0"/>
    <n v="5"/>
    <s v="Offer E"/>
    <x v="1"/>
    <m/>
    <x v="2"/>
    <s v="Yes"/>
    <x v="2"/>
    <n v="2"/>
    <x v="0"/>
    <x v="1"/>
    <x v="1"/>
    <x v="1"/>
    <x v="1"/>
    <x v="1"/>
    <s v="Yes"/>
    <x v="0"/>
    <x v="1"/>
    <s v="No"/>
    <x v="1"/>
    <n v="39.5"/>
    <n v="210.75"/>
    <n v="39.270000000000003"/>
    <n v="0"/>
    <n v="0"/>
    <n v="171.48"/>
    <x v="1"/>
    <x v="1"/>
    <x v="10"/>
    <x v="0"/>
    <x v="2"/>
    <n v="1"/>
    <x v="3"/>
  </r>
  <r>
    <s v="5671-RQRLP"/>
    <x v="0"/>
    <n v="72"/>
    <s v="Yes"/>
    <n v="0"/>
    <s v="Fowler"/>
    <n v="93625"/>
    <n v="36.625791999999997"/>
    <n v="-119.672483"/>
    <n v="4"/>
    <n v="70"/>
    <s v="Offer A"/>
    <x v="0"/>
    <n v="16.87"/>
    <x v="1"/>
    <s v="Yes"/>
    <x v="1"/>
    <n v="3"/>
    <x v="0"/>
    <x v="1"/>
    <x v="0"/>
    <x v="1"/>
    <x v="1"/>
    <x v="0"/>
    <s v="No"/>
    <x v="0"/>
    <x v="2"/>
    <s v="Yes"/>
    <x v="0"/>
    <n v="75.650000000000006"/>
    <n v="5411.4"/>
    <n v="25.67"/>
    <n v="0"/>
    <n v="1180.9000000000001"/>
    <n v="6566.63"/>
    <x v="0"/>
    <x v="0"/>
    <x v="0"/>
    <x v="2"/>
    <x v="3"/>
    <n v="0"/>
    <x v="0"/>
  </r>
  <r>
    <s v="5671-UUNXD"/>
    <x v="0"/>
    <n v="79"/>
    <s v="Yes"/>
    <n v="0"/>
    <s v="Nicasio"/>
    <n v="94946"/>
    <n v="38.065359000000001"/>
    <n v="-122.665566"/>
    <n v="1"/>
    <n v="50"/>
    <s v="None"/>
    <x v="0"/>
    <n v="36.58"/>
    <x v="1"/>
    <s v="Yes"/>
    <x v="1"/>
    <n v="23"/>
    <x v="0"/>
    <x v="1"/>
    <x v="0"/>
    <x v="0"/>
    <x v="0"/>
    <x v="1"/>
    <s v="Yes"/>
    <x v="0"/>
    <x v="0"/>
    <s v="Yes"/>
    <x v="1"/>
    <n v="100.65"/>
    <n v="5189.75"/>
    <n v="0"/>
    <n v="0"/>
    <n v="1829"/>
    <n v="7018.75"/>
    <x v="0"/>
    <x v="0"/>
    <x v="0"/>
    <x v="2"/>
    <x v="3"/>
    <n v="0"/>
    <x v="2"/>
  </r>
  <r>
    <s v="5673-FSSMF"/>
    <x v="0"/>
    <n v="19"/>
    <s v="No"/>
    <n v="0"/>
    <s v="Delhi"/>
    <n v="95315"/>
    <n v="37.422961000000001"/>
    <n v="-120.76549300000001"/>
    <n v="0"/>
    <n v="1"/>
    <s v="Offer E"/>
    <x v="0"/>
    <n v="33.479999999999997"/>
    <x v="1"/>
    <s v="Yes"/>
    <x v="0"/>
    <n v="59"/>
    <x v="0"/>
    <x v="1"/>
    <x v="0"/>
    <x v="1"/>
    <x v="1"/>
    <x v="1"/>
    <s v="Yes"/>
    <x v="1"/>
    <x v="1"/>
    <s v="Yes"/>
    <x v="1"/>
    <n v="60.15"/>
    <n v="60.15"/>
    <n v="0"/>
    <n v="20"/>
    <n v="33.479999999999997"/>
    <n v="113.63"/>
    <x v="1"/>
    <x v="5"/>
    <x v="9"/>
    <x v="0"/>
    <x v="4"/>
    <n v="1"/>
    <x v="0"/>
  </r>
  <r>
    <s v="5673-TIYIB"/>
    <x v="1"/>
    <n v="34"/>
    <s v="No"/>
    <n v="0"/>
    <s v="Torrance"/>
    <n v="90502"/>
    <n v="33.833181000000003"/>
    <n v="-118.292062"/>
    <n v="0"/>
    <n v="2"/>
    <s v="Offer E"/>
    <x v="1"/>
    <m/>
    <x v="2"/>
    <s v="Yes"/>
    <x v="2"/>
    <n v="8"/>
    <x v="0"/>
    <x v="0"/>
    <x v="1"/>
    <x v="0"/>
    <x v="1"/>
    <x v="0"/>
    <s v="No"/>
    <x v="0"/>
    <x v="1"/>
    <s v="Yes"/>
    <x v="0"/>
    <n v="40.4"/>
    <n v="77.150000000000006"/>
    <n v="0"/>
    <n v="0"/>
    <n v="0"/>
    <n v="77.150000000000006"/>
    <x v="1"/>
    <x v="3"/>
    <x v="6"/>
    <x v="0"/>
    <x v="0"/>
    <n v="1"/>
    <x v="3"/>
  </r>
  <r>
    <s v="5676-CFLYY"/>
    <x v="1"/>
    <n v="30"/>
    <s v="Yes"/>
    <n v="0"/>
    <s v="Ahwahnee"/>
    <n v="93601"/>
    <n v="37.375816"/>
    <n v="-119.739935"/>
    <n v="4"/>
    <n v="71"/>
    <s v="Offer A"/>
    <x v="0"/>
    <n v="16.239999999999998"/>
    <x v="0"/>
    <s v="Yes"/>
    <x v="0"/>
    <n v="59"/>
    <x v="0"/>
    <x v="0"/>
    <x v="0"/>
    <x v="0"/>
    <x v="0"/>
    <x v="1"/>
    <s v="Yes"/>
    <x v="0"/>
    <x v="2"/>
    <s v="Yes"/>
    <x v="0"/>
    <n v="73.349999999999994"/>
    <n v="5154.5"/>
    <n v="0"/>
    <n v="0"/>
    <n v="1153.04"/>
    <n v="6307.54"/>
    <x v="0"/>
    <x v="0"/>
    <x v="0"/>
    <x v="2"/>
    <x v="0"/>
    <n v="0"/>
    <x v="0"/>
  </r>
  <r>
    <s v="5678-VFNEQ"/>
    <x v="0"/>
    <n v="19"/>
    <s v="Yes"/>
    <n v="0"/>
    <s v="Rocklin"/>
    <n v="95677"/>
    <n v="38.790399999999998"/>
    <n v="-121.23697300000001"/>
    <n v="8"/>
    <n v="71"/>
    <s v="Offer A"/>
    <x v="0"/>
    <n v="4.3899999999999997"/>
    <x v="1"/>
    <s v="Yes"/>
    <x v="1"/>
    <n v="82"/>
    <x v="1"/>
    <x v="1"/>
    <x v="1"/>
    <x v="1"/>
    <x v="0"/>
    <x v="1"/>
    <s v="Yes"/>
    <x v="0"/>
    <x v="0"/>
    <s v="Yes"/>
    <x v="0"/>
    <n v="104.1"/>
    <n v="7412.25"/>
    <n v="0"/>
    <n v="0"/>
    <n v="311.69"/>
    <n v="7723.94"/>
    <x v="0"/>
    <x v="0"/>
    <x v="0"/>
    <x v="2"/>
    <x v="4"/>
    <n v="0"/>
    <x v="2"/>
  </r>
  <r>
    <s v="5680-LQOGP"/>
    <x v="0"/>
    <n v="21"/>
    <s v="No"/>
    <n v="0"/>
    <s v="Twin Bridges"/>
    <n v="95735"/>
    <n v="38.805481"/>
    <n v="-120.13287"/>
    <n v="0"/>
    <n v="68"/>
    <s v="Offer A"/>
    <x v="0"/>
    <n v="14.86"/>
    <x v="0"/>
    <s v="Yes"/>
    <x v="0"/>
    <n v="59"/>
    <x v="1"/>
    <x v="0"/>
    <x v="1"/>
    <x v="0"/>
    <x v="0"/>
    <x v="1"/>
    <s v="Yes"/>
    <x v="1"/>
    <x v="2"/>
    <s v="Yes"/>
    <x v="0"/>
    <n v="82.45"/>
    <n v="5646.6"/>
    <n v="0"/>
    <n v="90"/>
    <n v="1010.48"/>
    <n v="6747.08"/>
    <x v="0"/>
    <x v="0"/>
    <x v="0"/>
    <x v="2"/>
    <x v="4"/>
    <n v="0"/>
    <x v="0"/>
  </r>
  <r>
    <s v="5681-LLOEI"/>
    <x v="1"/>
    <n v="59"/>
    <s v="Yes"/>
    <n v="1"/>
    <s v="Encino"/>
    <n v="91316"/>
    <n v="34.150354"/>
    <n v="-118.518292"/>
    <n v="11"/>
    <n v="43"/>
    <s v="None"/>
    <x v="0"/>
    <n v="42.22"/>
    <x v="1"/>
    <s v="Yes"/>
    <x v="1"/>
    <n v="25"/>
    <x v="1"/>
    <x v="1"/>
    <x v="1"/>
    <x v="0"/>
    <x v="1"/>
    <x v="0"/>
    <s v="No"/>
    <x v="0"/>
    <x v="0"/>
    <s v="Yes"/>
    <x v="0"/>
    <n v="-2"/>
    <n v="4013.8"/>
    <n v="25.49"/>
    <n v="0"/>
    <n v="1815.46"/>
    <n v="5803.77"/>
    <x v="0"/>
    <x v="0"/>
    <x v="0"/>
    <x v="3"/>
    <x v="2"/>
    <n v="0"/>
    <x v="1"/>
  </r>
  <r>
    <s v="5684-FJVYR"/>
    <x v="0"/>
    <n v="41"/>
    <s v="Yes"/>
    <n v="0"/>
    <s v="Lake Hughes"/>
    <n v="93532"/>
    <n v="34.659579000000001"/>
    <n v="-118.58421199999999"/>
    <n v="9"/>
    <n v="72"/>
    <s v="Offer A"/>
    <x v="0"/>
    <n v="9.6"/>
    <x v="1"/>
    <s v="Yes"/>
    <x v="1"/>
    <n v="25"/>
    <x v="1"/>
    <x v="0"/>
    <x v="0"/>
    <x v="0"/>
    <x v="1"/>
    <x v="0"/>
    <s v="No"/>
    <x v="0"/>
    <x v="2"/>
    <s v="Yes"/>
    <x v="1"/>
    <n v="90.35"/>
    <n v="6563.4"/>
    <n v="0"/>
    <n v="0"/>
    <n v="691.2"/>
    <n v="7254.6"/>
    <x v="0"/>
    <x v="0"/>
    <x v="0"/>
    <x v="2"/>
    <x v="1"/>
    <n v="0"/>
    <x v="2"/>
  </r>
  <r>
    <s v="5685-IIXLY"/>
    <x v="0"/>
    <n v="54"/>
    <s v="Yes"/>
    <n v="0"/>
    <s v="Novato"/>
    <n v="94945"/>
    <n v="38.135897"/>
    <n v="-122.563683"/>
    <n v="1"/>
    <n v="5"/>
    <s v="None"/>
    <x v="0"/>
    <n v="7"/>
    <x v="0"/>
    <s v="Yes"/>
    <x v="1"/>
    <n v="23"/>
    <x v="0"/>
    <x v="0"/>
    <x v="0"/>
    <x v="1"/>
    <x v="1"/>
    <x v="1"/>
    <s v="Yes"/>
    <x v="0"/>
    <x v="1"/>
    <s v="Yes"/>
    <x v="1"/>
    <n v="83.6"/>
    <n v="404.2"/>
    <n v="24.44"/>
    <n v="0"/>
    <n v="35"/>
    <n v="414.76"/>
    <x v="1"/>
    <x v="1"/>
    <x v="10"/>
    <x v="0"/>
    <x v="2"/>
    <n v="1"/>
    <x v="0"/>
  </r>
  <r>
    <s v="5686-CMAWK"/>
    <x v="1"/>
    <n v="41"/>
    <s v="No"/>
    <n v="0"/>
    <s v="San Diego"/>
    <n v="92131"/>
    <n v="32.893250000000002"/>
    <n v="-117.087091"/>
    <n v="0"/>
    <n v="17"/>
    <s v="None"/>
    <x v="0"/>
    <n v="49.71"/>
    <x v="1"/>
    <s v="Yes"/>
    <x v="1"/>
    <n v="4"/>
    <x v="0"/>
    <x v="1"/>
    <x v="1"/>
    <x v="0"/>
    <x v="1"/>
    <x v="0"/>
    <s v="No"/>
    <x v="0"/>
    <x v="0"/>
    <s v="No"/>
    <x v="1"/>
    <n v="86.75"/>
    <n v="1410.25"/>
    <n v="0"/>
    <n v="0"/>
    <n v="845.07"/>
    <n v="2255.3200000000002"/>
    <x v="0"/>
    <x v="0"/>
    <x v="0"/>
    <x v="1"/>
    <x v="1"/>
    <n v="0"/>
    <x v="0"/>
  </r>
  <r>
    <s v="5687-DKDTV"/>
    <x v="0"/>
    <n v="35"/>
    <s v="No"/>
    <n v="0"/>
    <s v="Bellflower"/>
    <n v="90706"/>
    <n v="33.887675999999999"/>
    <n v="-118.127289"/>
    <n v="0"/>
    <n v="4"/>
    <s v="None"/>
    <x v="0"/>
    <n v="37.659999999999997"/>
    <x v="0"/>
    <s v="No"/>
    <x v="3"/>
    <m/>
    <x v="2"/>
    <x v="2"/>
    <x v="2"/>
    <x v="2"/>
    <x v="2"/>
    <x v="2"/>
    <m/>
    <x v="2"/>
    <x v="1"/>
    <s v="No"/>
    <x v="0"/>
    <n v="20.350000000000001"/>
    <n v="77.5"/>
    <n v="0"/>
    <n v="0"/>
    <n v="150.63999999999999"/>
    <n v="228.14"/>
    <x v="1"/>
    <x v="5"/>
    <x v="9"/>
    <x v="0"/>
    <x v="0"/>
    <n v="1"/>
    <x v="1"/>
  </r>
  <r>
    <s v="5688-KZTSN"/>
    <x v="1"/>
    <n v="59"/>
    <s v="Yes"/>
    <n v="3"/>
    <s v="San Diego"/>
    <n v="92121"/>
    <n v="32.898612999999997"/>
    <n v="-117.20293700000001"/>
    <n v="1"/>
    <n v="15"/>
    <s v="None"/>
    <x v="0"/>
    <n v="31.14"/>
    <x v="0"/>
    <s v="No"/>
    <x v="3"/>
    <m/>
    <x v="2"/>
    <x v="2"/>
    <x v="2"/>
    <x v="2"/>
    <x v="2"/>
    <x v="2"/>
    <m/>
    <x v="2"/>
    <x v="1"/>
    <s v="Yes"/>
    <x v="1"/>
    <n v="20"/>
    <n v="288.05"/>
    <n v="0"/>
    <n v="0"/>
    <n v="467.1"/>
    <n v="755.15"/>
    <x v="1"/>
    <x v="1"/>
    <x v="5"/>
    <x v="1"/>
    <x v="2"/>
    <n v="1"/>
    <x v="1"/>
  </r>
  <r>
    <s v="5692-FPTAH"/>
    <x v="0"/>
    <n v="32"/>
    <s v="No"/>
    <n v="0"/>
    <s v="Nicolaus"/>
    <n v="95659"/>
    <n v="38.788898000000003"/>
    <n v="-121.60862400000001"/>
    <n v="0"/>
    <n v="1"/>
    <s v="None"/>
    <x v="0"/>
    <n v="38.31"/>
    <x v="0"/>
    <s v="Yes"/>
    <x v="0"/>
    <n v="26"/>
    <x v="0"/>
    <x v="1"/>
    <x v="0"/>
    <x v="1"/>
    <x v="1"/>
    <x v="0"/>
    <s v="No"/>
    <x v="0"/>
    <x v="1"/>
    <s v="Yes"/>
    <x v="0"/>
    <n v="45.4"/>
    <n v="45.4"/>
    <n v="0"/>
    <n v="0"/>
    <n v="38.31"/>
    <n v="83.71"/>
    <x v="1"/>
    <x v="2"/>
    <x v="3"/>
    <x v="0"/>
    <x v="0"/>
    <n v="1"/>
    <x v="3"/>
  </r>
  <r>
    <s v="5692-ICXLW"/>
    <x v="1"/>
    <n v="75"/>
    <s v="No"/>
    <n v="0"/>
    <s v="Escondido"/>
    <n v="92027"/>
    <n v="33.141264999999997"/>
    <n v="-116.967221"/>
    <n v="0"/>
    <n v="31"/>
    <s v="None"/>
    <x v="0"/>
    <n v="46.71"/>
    <x v="1"/>
    <s v="Yes"/>
    <x v="1"/>
    <n v="24"/>
    <x v="0"/>
    <x v="0"/>
    <x v="0"/>
    <x v="1"/>
    <x v="0"/>
    <x v="0"/>
    <s v="No"/>
    <x v="1"/>
    <x v="2"/>
    <s v="Yes"/>
    <x v="1"/>
    <n v="90.7"/>
    <n v="2845.15"/>
    <n v="0"/>
    <n v="100"/>
    <n v="1448.01"/>
    <n v="4393.16"/>
    <x v="0"/>
    <x v="0"/>
    <x v="0"/>
    <x v="3"/>
    <x v="3"/>
    <n v="0"/>
    <x v="2"/>
  </r>
  <r>
    <s v="5693-PIPCS"/>
    <x v="1"/>
    <n v="29"/>
    <s v="No"/>
    <n v="0"/>
    <s v="National City"/>
    <n v="91950"/>
    <n v="32.671019999999999"/>
    <n v="-117.095235"/>
    <n v="0"/>
    <n v="41"/>
    <s v="Offer B"/>
    <x v="0"/>
    <n v="21.64"/>
    <x v="0"/>
    <s v="Yes"/>
    <x v="1"/>
    <n v="59"/>
    <x v="0"/>
    <x v="0"/>
    <x v="0"/>
    <x v="0"/>
    <x v="0"/>
    <x v="1"/>
    <s v="Yes"/>
    <x v="0"/>
    <x v="2"/>
    <s v="Yes"/>
    <x v="0"/>
    <n v="99.65"/>
    <n v="4220.3500000000004"/>
    <n v="0"/>
    <n v="0"/>
    <n v="887.24"/>
    <n v="5107.59"/>
    <x v="0"/>
    <x v="0"/>
    <x v="0"/>
    <x v="3"/>
    <x v="4"/>
    <n v="0"/>
    <x v="2"/>
  </r>
  <r>
    <s v="5696-CEIQJ"/>
    <x v="1"/>
    <n v="31"/>
    <s v="Yes"/>
    <n v="3"/>
    <s v="Riverside"/>
    <n v="92504"/>
    <n v="33.910800000000002"/>
    <n v="-117.39815299999999"/>
    <n v="4"/>
    <n v="67"/>
    <s v="Offer A"/>
    <x v="0"/>
    <n v="13.26"/>
    <x v="0"/>
    <s v="Yes"/>
    <x v="1"/>
    <n v="76"/>
    <x v="0"/>
    <x v="0"/>
    <x v="1"/>
    <x v="0"/>
    <x v="0"/>
    <x v="1"/>
    <s v="Yes"/>
    <x v="0"/>
    <x v="2"/>
    <s v="No"/>
    <x v="1"/>
    <n v="103.15"/>
    <n v="6895.5"/>
    <n v="0"/>
    <n v="0"/>
    <n v="888.42"/>
    <n v="7783.92"/>
    <x v="0"/>
    <x v="0"/>
    <x v="0"/>
    <x v="2"/>
    <x v="0"/>
    <n v="0"/>
    <x v="2"/>
  </r>
  <r>
    <s v="5696-EXCYS"/>
    <x v="1"/>
    <n v="50"/>
    <s v="No"/>
    <n v="0"/>
    <s v="Hood"/>
    <n v="95639"/>
    <n v="38.375324999999997"/>
    <n v="-121.507935"/>
    <n v="0"/>
    <n v="17"/>
    <s v="Offer D"/>
    <x v="0"/>
    <n v="39.340000000000003"/>
    <x v="0"/>
    <s v="No"/>
    <x v="3"/>
    <m/>
    <x v="2"/>
    <x v="2"/>
    <x v="2"/>
    <x v="2"/>
    <x v="2"/>
    <x v="2"/>
    <m/>
    <x v="2"/>
    <x v="2"/>
    <s v="No"/>
    <x v="0"/>
    <n v="19.45"/>
    <n v="369.05"/>
    <n v="0"/>
    <n v="0"/>
    <n v="668.78"/>
    <n v="1037.83"/>
    <x v="0"/>
    <x v="0"/>
    <x v="0"/>
    <x v="1"/>
    <x v="2"/>
    <n v="0"/>
    <x v="1"/>
  </r>
  <r>
    <s v="5696-JVVQY"/>
    <x v="0"/>
    <n v="56"/>
    <s v="Yes"/>
    <n v="3"/>
    <s v="Davis"/>
    <n v="95616"/>
    <n v="38.508735000000001"/>
    <n v="-121.67881300000001"/>
    <n v="1"/>
    <n v="48"/>
    <s v="Offer B"/>
    <x v="0"/>
    <n v="4.45"/>
    <x v="0"/>
    <s v="Yes"/>
    <x v="2"/>
    <n v="57"/>
    <x v="1"/>
    <x v="0"/>
    <x v="1"/>
    <x v="1"/>
    <x v="1"/>
    <x v="1"/>
    <s v="Yes"/>
    <x v="1"/>
    <x v="2"/>
    <s v="Yes"/>
    <x v="0"/>
    <n v="70.099999999999994"/>
    <n v="3238.4"/>
    <n v="0"/>
    <n v="30"/>
    <n v="213.6"/>
    <n v="3482"/>
    <x v="0"/>
    <x v="0"/>
    <x v="0"/>
    <x v="3"/>
    <x v="2"/>
    <n v="0"/>
    <x v="0"/>
  </r>
  <r>
    <s v="5696-QURRL"/>
    <x v="1"/>
    <n v="31"/>
    <s v="No"/>
    <n v="0"/>
    <s v="Waterford"/>
    <n v="95386"/>
    <n v="37.669516000000002"/>
    <n v="-120.626964"/>
    <n v="0"/>
    <n v="1"/>
    <s v="None"/>
    <x v="0"/>
    <n v="13.84"/>
    <x v="0"/>
    <s v="Yes"/>
    <x v="2"/>
    <n v="26"/>
    <x v="0"/>
    <x v="1"/>
    <x v="0"/>
    <x v="1"/>
    <x v="1"/>
    <x v="0"/>
    <s v="No"/>
    <x v="1"/>
    <x v="1"/>
    <s v="Yes"/>
    <x v="0"/>
    <n v="-5"/>
    <n v="45.05"/>
    <n v="0"/>
    <n v="70"/>
    <n v="13.84"/>
    <n v="128.88999999999999"/>
    <x v="1"/>
    <x v="2"/>
    <x v="3"/>
    <x v="0"/>
    <x v="0"/>
    <n v="1"/>
    <x v="1"/>
  </r>
  <r>
    <s v="5697-GOMBF"/>
    <x v="0"/>
    <n v="75"/>
    <s v="Yes"/>
    <n v="3"/>
    <s v="Julian"/>
    <n v="92036"/>
    <n v="32.980677999999997"/>
    <n v="-116.262854"/>
    <n v="3"/>
    <n v="28"/>
    <s v="None"/>
    <x v="1"/>
    <m/>
    <x v="2"/>
    <s v="Yes"/>
    <x v="2"/>
    <n v="58"/>
    <x v="0"/>
    <x v="1"/>
    <x v="0"/>
    <x v="1"/>
    <x v="0"/>
    <x v="0"/>
    <s v="No"/>
    <x v="1"/>
    <x v="0"/>
    <s v="Yes"/>
    <x v="1"/>
    <n v="35.9"/>
    <n v="973.65"/>
    <n v="0"/>
    <n v="40"/>
    <n v="0"/>
    <n v="1013.65"/>
    <x v="0"/>
    <x v="0"/>
    <x v="0"/>
    <x v="3"/>
    <x v="3"/>
    <n v="0"/>
    <x v="3"/>
  </r>
  <r>
    <s v="5698-BQJOH"/>
    <x v="0"/>
    <n v="41"/>
    <s v="No"/>
    <n v="2"/>
    <s v="Beverly Hills"/>
    <n v="90211"/>
    <n v="34.063946999999999"/>
    <n v="-118.38300099999999"/>
    <n v="0"/>
    <n v="9"/>
    <s v="None"/>
    <x v="0"/>
    <n v="27.21"/>
    <x v="1"/>
    <s v="Yes"/>
    <x v="1"/>
    <n v="29"/>
    <x v="0"/>
    <x v="1"/>
    <x v="0"/>
    <x v="1"/>
    <x v="0"/>
    <x v="1"/>
    <s v="Yes"/>
    <x v="0"/>
    <x v="1"/>
    <s v="No"/>
    <x v="1"/>
    <n v="94.4"/>
    <n v="857.25"/>
    <n v="0"/>
    <n v="0"/>
    <n v="244.89"/>
    <n v="1102.1400000000001"/>
    <x v="1"/>
    <x v="4"/>
    <x v="16"/>
    <x v="0"/>
    <x v="1"/>
    <n v="1"/>
    <x v="2"/>
  </r>
  <r>
    <s v="5699-BNCAS"/>
    <x v="1"/>
    <n v="79"/>
    <s v="No"/>
    <n v="0"/>
    <s v="Valley Center"/>
    <n v="92082"/>
    <n v="33.252830000000003"/>
    <n v="-116.986079"/>
    <n v="0"/>
    <n v="71"/>
    <s v="Offer A"/>
    <x v="0"/>
    <n v="4.75"/>
    <x v="1"/>
    <s v="No"/>
    <x v="3"/>
    <m/>
    <x v="2"/>
    <x v="2"/>
    <x v="2"/>
    <x v="2"/>
    <x v="2"/>
    <x v="2"/>
    <m/>
    <x v="2"/>
    <x v="2"/>
    <s v="Yes"/>
    <x v="0"/>
    <n v="24.65"/>
    <n v="1766.75"/>
    <n v="0"/>
    <n v="0"/>
    <n v="337.25"/>
    <n v="2104"/>
    <x v="0"/>
    <x v="0"/>
    <x v="0"/>
    <x v="2"/>
    <x v="3"/>
    <n v="0"/>
    <x v="1"/>
  </r>
  <r>
    <s v="5701-GUXDC"/>
    <x v="0"/>
    <n v="24"/>
    <s v="Yes"/>
    <n v="0"/>
    <s v="El Centro"/>
    <n v="92243"/>
    <n v="32.770392999999999"/>
    <n v="-115.60915"/>
    <n v="4"/>
    <n v="26"/>
    <s v="None"/>
    <x v="1"/>
    <m/>
    <x v="2"/>
    <s v="Yes"/>
    <x v="2"/>
    <n v="51"/>
    <x v="1"/>
    <x v="1"/>
    <x v="1"/>
    <x v="1"/>
    <x v="1"/>
    <x v="0"/>
    <s v="No"/>
    <x v="0"/>
    <x v="0"/>
    <s v="No"/>
    <x v="0"/>
    <n v="35.4"/>
    <n v="978.6"/>
    <n v="0"/>
    <n v="0"/>
    <n v="0"/>
    <n v="978.6"/>
    <x v="0"/>
    <x v="0"/>
    <x v="0"/>
    <x v="3"/>
    <x v="4"/>
    <n v="0"/>
    <x v="3"/>
  </r>
  <r>
    <s v="5701-SVCWR"/>
    <x v="0"/>
    <n v="45"/>
    <s v="No"/>
    <n v="1"/>
    <s v="Laguna Niguel"/>
    <n v="92677"/>
    <n v="33.529046999999998"/>
    <n v="-117.70117500000001"/>
    <n v="0"/>
    <n v="1"/>
    <s v="Offer E"/>
    <x v="0"/>
    <n v="32.950000000000003"/>
    <x v="1"/>
    <s v="No"/>
    <x v="3"/>
    <m/>
    <x v="2"/>
    <x v="2"/>
    <x v="2"/>
    <x v="2"/>
    <x v="2"/>
    <x v="2"/>
    <m/>
    <x v="2"/>
    <x v="1"/>
    <s v="No"/>
    <x v="0"/>
    <n v="24"/>
    <n v="24"/>
    <n v="0"/>
    <n v="0"/>
    <n v="32.950000000000003"/>
    <n v="56.95"/>
    <x v="2"/>
    <x v="0"/>
    <x v="0"/>
    <x v="0"/>
    <x v="1"/>
    <n v="0"/>
    <x v="1"/>
  </r>
  <r>
    <s v="5701-YVSVF"/>
    <x v="0"/>
    <n v="68"/>
    <s v="Yes"/>
    <n v="0"/>
    <s v="Fallbrook"/>
    <n v="92028"/>
    <n v="33.362575"/>
    <n v="-117.299644"/>
    <n v="9"/>
    <n v="11"/>
    <s v="Offer D"/>
    <x v="0"/>
    <n v="29.15"/>
    <x v="0"/>
    <s v="Yes"/>
    <x v="1"/>
    <n v="2"/>
    <x v="0"/>
    <x v="1"/>
    <x v="0"/>
    <x v="0"/>
    <x v="0"/>
    <x v="0"/>
    <s v="No"/>
    <x v="0"/>
    <x v="0"/>
    <s v="Yes"/>
    <x v="1"/>
    <n v="82.9"/>
    <n v="880.05"/>
    <n v="0"/>
    <n v="0"/>
    <n v="320.64999999999998"/>
    <n v="1200.7"/>
    <x v="0"/>
    <x v="0"/>
    <x v="0"/>
    <x v="0"/>
    <x v="3"/>
    <n v="0"/>
    <x v="0"/>
  </r>
  <r>
    <s v="5701-ZIKJE"/>
    <x v="1"/>
    <n v="28"/>
    <s v="No"/>
    <n v="0"/>
    <s v="Redcrest"/>
    <n v="95569"/>
    <n v="40.363446000000003"/>
    <n v="-123.835041"/>
    <n v="0"/>
    <n v="13"/>
    <s v="Offer D"/>
    <x v="0"/>
    <n v="33.950000000000003"/>
    <x v="0"/>
    <s v="Yes"/>
    <x v="2"/>
    <n v="59"/>
    <x v="0"/>
    <x v="1"/>
    <x v="0"/>
    <x v="0"/>
    <x v="1"/>
    <x v="0"/>
    <s v="Yes"/>
    <x v="0"/>
    <x v="1"/>
    <s v="Yes"/>
    <x v="0"/>
    <n v="50.55"/>
    <n v="610.75"/>
    <n v="0"/>
    <n v="0"/>
    <n v="441.35"/>
    <n v="1052.0999999999999"/>
    <x v="0"/>
    <x v="0"/>
    <x v="0"/>
    <x v="1"/>
    <x v="4"/>
    <n v="0"/>
    <x v="3"/>
  </r>
  <r>
    <s v="5702-KVQRD"/>
    <x v="1"/>
    <n v="34"/>
    <s v="Yes"/>
    <n v="0"/>
    <s v="Topaz"/>
    <n v="96133"/>
    <n v="38.636051999999999"/>
    <n v="-119.48916199999999"/>
    <n v="2"/>
    <n v="71"/>
    <s v="Offer A"/>
    <x v="0"/>
    <n v="28.21"/>
    <x v="0"/>
    <s v="Yes"/>
    <x v="2"/>
    <n v="19"/>
    <x v="1"/>
    <x v="1"/>
    <x v="1"/>
    <x v="0"/>
    <x v="0"/>
    <x v="1"/>
    <s v="Yes"/>
    <x v="0"/>
    <x v="2"/>
    <s v="Yes"/>
    <x v="1"/>
    <n v="82.55"/>
    <n v="5832.65"/>
    <n v="0"/>
    <n v="0"/>
    <n v="2002.91"/>
    <n v="7835.56"/>
    <x v="0"/>
    <x v="0"/>
    <x v="0"/>
    <x v="2"/>
    <x v="0"/>
    <n v="0"/>
    <x v="0"/>
  </r>
  <r>
    <s v="5702-SKUOB"/>
    <x v="0"/>
    <n v="34"/>
    <s v="Yes"/>
    <n v="0"/>
    <s v="Fresno"/>
    <n v="93722"/>
    <n v="36.789790000000004"/>
    <n v="-119.929894"/>
    <n v="1"/>
    <n v="4"/>
    <s v="None"/>
    <x v="0"/>
    <n v="29.14"/>
    <x v="0"/>
    <s v="No"/>
    <x v="3"/>
    <m/>
    <x v="2"/>
    <x v="2"/>
    <x v="2"/>
    <x v="2"/>
    <x v="2"/>
    <x v="2"/>
    <m/>
    <x v="2"/>
    <x v="1"/>
    <s v="No"/>
    <x v="0"/>
    <n v="19.600000000000001"/>
    <n v="93.45"/>
    <n v="0"/>
    <n v="0"/>
    <n v="116.56"/>
    <n v="210.01"/>
    <x v="0"/>
    <x v="0"/>
    <x v="0"/>
    <x v="0"/>
    <x v="0"/>
    <n v="0"/>
    <x v="1"/>
  </r>
  <r>
    <s v="5707-ORNDZ"/>
    <x v="1"/>
    <n v="79"/>
    <s v="No"/>
    <n v="0"/>
    <s v="Yuba City"/>
    <n v="95993"/>
    <n v="39.075693999999999"/>
    <n v="-121.70605999999999"/>
    <n v="0"/>
    <n v="9"/>
    <s v="Offer E"/>
    <x v="0"/>
    <n v="2.4500000000000002"/>
    <x v="1"/>
    <s v="Yes"/>
    <x v="2"/>
    <n v="7"/>
    <x v="1"/>
    <x v="1"/>
    <x v="0"/>
    <x v="1"/>
    <x v="1"/>
    <x v="0"/>
    <s v="No"/>
    <x v="0"/>
    <x v="1"/>
    <s v="No"/>
    <x v="1"/>
    <n v="54.55"/>
    <n v="494.05"/>
    <n v="0"/>
    <n v="0"/>
    <n v="22.05"/>
    <n v="516.1"/>
    <x v="1"/>
    <x v="2"/>
    <x v="3"/>
    <x v="0"/>
    <x v="3"/>
    <n v="1"/>
    <x v="3"/>
  </r>
  <r>
    <s v="5707-ZMDJP"/>
    <x v="1"/>
    <n v="61"/>
    <s v="Yes"/>
    <n v="2"/>
    <s v="Norwalk"/>
    <n v="90650"/>
    <n v="33.905963"/>
    <n v="-118.08262999999999"/>
    <n v="3"/>
    <n v="53"/>
    <s v="None"/>
    <x v="0"/>
    <n v="31.69"/>
    <x v="0"/>
    <s v="Yes"/>
    <x v="2"/>
    <n v="16"/>
    <x v="1"/>
    <x v="0"/>
    <x v="0"/>
    <x v="0"/>
    <x v="0"/>
    <x v="0"/>
    <s v="No"/>
    <x v="0"/>
    <x v="2"/>
    <s v="Yes"/>
    <x v="0"/>
    <n v="69.7"/>
    <n v="3729.6"/>
    <n v="0"/>
    <n v="0"/>
    <n v="1679.57"/>
    <n v="5409.17"/>
    <x v="0"/>
    <x v="0"/>
    <x v="0"/>
    <x v="2"/>
    <x v="3"/>
    <n v="0"/>
    <x v="0"/>
  </r>
  <r>
    <s v="5708-EVONK"/>
    <x v="0"/>
    <n v="37"/>
    <s v="Yes"/>
    <n v="0"/>
    <s v="Cassel"/>
    <n v="96016"/>
    <n v="40.936284999999998"/>
    <n v="-121.572692"/>
    <n v="1"/>
    <n v="58"/>
    <s v="None"/>
    <x v="0"/>
    <n v="3.65"/>
    <x v="1"/>
    <s v="Yes"/>
    <x v="1"/>
    <n v="20"/>
    <x v="1"/>
    <x v="0"/>
    <x v="0"/>
    <x v="1"/>
    <x v="1"/>
    <x v="1"/>
    <s v="Yes"/>
    <x v="0"/>
    <x v="1"/>
    <s v="Yes"/>
    <x v="1"/>
    <n v="93.4"/>
    <n v="5435.6"/>
    <n v="0"/>
    <n v="0"/>
    <n v="211.7"/>
    <n v="5647.3"/>
    <x v="1"/>
    <x v="3"/>
    <x v="6"/>
    <x v="2"/>
    <x v="0"/>
    <n v="1"/>
    <x v="2"/>
  </r>
  <r>
    <s v="5709-LVOEQ"/>
    <x v="0"/>
    <n v="40"/>
    <s v="Yes"/>
    <n v="0"/>
    <s v="San Mateo"/>
    <n v="94401"/>
    <n v="37.590420999999999"/>
    <n v="-122.306467"/>
    <n v="8"/>
    <n v="10"/>
    <s v="None"/>
    <x v="0"/>
    <n v="31.09"/>
    <x v="0"/>
    <s v="Yes"/>
    <x v="2"/>
    <n v="5"/>
    <x v="1"/>
    <x v="0"/>
    <x v="1"/>
    <x v="1"/>
    <x v="0"/>
    <x v="1"/>
    <s v="Yes"/>
    <x v="0"/>
    <x v="2"/>
    <s v="No"/>
    <x v="2"/>
    <n v="80.849999999999994"/>
    <n v="808.5"/>
    <n v="0"/>
    <n v="0"/>
    <n v="310.89999999999998"/>
    <n v="1119.4000000000001"/>
    <x v="0"/>
    <x v="0"/>
    <x v="0"/>
    <x v="0"/>
    <x v="1"/>
    <n v="0"/>
    <x v="0"/>
  </r>
  <r>
    <s v="5712-AHQNN"/>
    <x v="0"/>
    <n v="36"/>
    <s v="No"/>
    <n v="0"/>
    <s v="Whittier"/>
    <n v="90601"/>
    <n v="34.007353000000002"/>
    <n v="-118.033683"/>
    <n v="0"/>
    <n v="43"/>
    <s v="None"/>
    <x v="0"/>
    <n v="26.55"/>
    <x v="0"/>
    <s v="Yes"/>
    <x v="1"/>
    <n v="12"/>
    <x v="0"/>
    <x v="0"/>
    <x v="1"/>
    <x v="1"/>
    <x v="0"/>
    <x v="0"/>
    <s v="No"/>
    <x v="0"/>
    <x v="1"/>
    <s v="Yes"/>
    <x v="1"/>
    <n v="91.65"/>
    <n v="3954.1"/>
    <n v="0"/>
    <n v="0"/>
    <n v="1141.6500000000001"/>
    <n v="5095.75"/>
    <x v="0"/>
    <x v="0"/>
    <x v="0"/>
    <x v="3"/>
    <x v="0"/>
    <n v="0"/>
    <x v="2"/>
  </r>
  <r>
    <s v="5712-PTIWW"/>
    <x v="1"/>
    <n v="46"/>
    <s v="No"/>
    <n v="0"/>
    <s v="Mcarthur"/>
    <n v="96056"/>
    <n v="41.108310000000003"/>
    <n v="-121.36036199999999"/>
    <n v="0"/>
    <n v="2"/>
    <s v="Offer E"/>
    <x v="0"/>
    <n v="16.14"/>
    <x v="0"/>
    <s v="Yes"/>
    <x v="1"/>
    <n v="2"/>
    <x v="0"/>
    <x v="1"/>
    <x v="1"/>
    <x v="0"/>
    <x v="1"/>
    <x v="0"/>
    <s v="No"/>
    <x v="0"/>
    <x v="1"/>
    <s v="Yes"/>
    <x v="1"/>
    <n v="79.849999999999994"/>
    <n v="152.44999999999999"/>
    <n v="0"/>
    <n v="0"/>
    <n v="32.28"/>
    <n v="184.73"/>
    <x v="1"/>
    <x v="2"/>
    <x v="15"/>
    <x v="0"/>
    <x v="1"/>
    <n v="1"/>
    <x v="0"/>
  </r>
  <r>
    <s v="5712-VBOXD"/>
    <x v="0"/>
    <n v="53"/>
    <s v="No"/>
    <n v="0"/>
    <s v="Santa Barbara"/>
    <n v="93108"/>
    <n v="34.457540999999999"/>
    <n v="-119.631072"/>
    <n v="0"/>
    <n v="4"/>
    <s v="Offer E"/>
    <x v="0"/>
    <n v="1.3"/>
    <x v="0"/>
    <s v="No"/>
    <x v="3"/>
    <m/>
    <x v="2"/>
    <x v="2"/>
    <x v="2"/>
    <x v="2"/>
    <x v="2"/>
    <x v="2"/>
    <m/>
    <x v="2"/>
    <x v="1"/>
    <s v="Yes"/>
    <x v="0"/>
    <n v="20.149999999999999"/>
    <n v="68.45"/>
    <n v="0"/>
    <n v="0"/>
    <n v="5.2"/>
    <n v="73.650000000000006"/>
    <x v="0"/>
    <x v="0"/>
    <x v="0"/>
    <x v="0"/>
    <x v="2"/>
    <n v="0"/>
    <x v="1"/>
  </r>
  <r>
    <s v="5716-EZXZN"/>
    <x v="0"/>
    <n v="56"/>
    <s v="Yes"/>
    <n v="0"/>
    <s v="Surfside"/>
    <n v="90743"/>
    <n v="33.728273000000002"/>
    <n v="-118.08530399999999"/>
    <n v="5"/>
    <n v="65"/>
    <s v="None"/>
    <x v="0"/>
    <n v="13.2"/>
    <x v="1"/>
    <s v="Yes"/>
    <x v="1"/>
    <n v="13"/>
    <x v="1"/>
    <x v="0"/>
    <x v="0"/>
    <x v="0"/>
    <x v="0"/>
    <x v="0"/>
    <s v="No"/>
    <x v="0"/>
    <x v="2"/>
    <s v="Yes"/>
    <x v="0"/>
    <n v="99.05"/>
    <n v="6416.7"/>
    <n v="0"/>
    <n v="0"/>
    <n v="858"/>
    <n v="7274.7"/>
    <x v="0"/>
    <x v="0"/>
    <x v="0"/>
    <x v="2"/>
    <x v="2"/>
    <n v="0"/>
    <x v="2"/>
  </r>
  <r>
    <s v="5716-LIBJC"/>
    <x v="0"/>
    <n v="29"/>
    <s v="No"/>
    <n v="2"/>
    <s v="Winton"/>
    <n v="95388"/>
    <n v="37.421298999999998"/>
    <n v="-120.599587"/>
    <n v="0"/>
    <n v="13"/>
    <s v="Offer D"/>
    <x v="0"/>
    <n v="11.99"/>
    <x v="1"/>
    <s v="Yes"/>
    <x v="1"/>
    <n v="27"/>
    <x v="0"/>
    <x v="0"/>
    <x v="1"/>
    <x v="1"/>
    <x v="0"/>
    <x v="1"/>
    <s v="Yes"/>
    <x v="0"/>
    <x v="0"/>
    <s v="Yes"/>
    <x v="0"/>
    <n v="104.15"/>
    <n v="1299.0999999999999"/>
    <n v="2.76"/>
    <n v="0"/>
    <n v="155.87"/>
    <n v="1452.21"/>
    <x v="0"/>
    <x v="0"/>
    <x v="0"/>
    <x v="1"/>
    <x v="4"/>
    <n v="0"/>
    <x v="2"/>
  </r>
  <r>
    <s v="5724-BIDBU"/>
    <x v="1"/>
    <n v="29"/>
    <s v="Yes"/>
    <n v="0"/>
    <s v="Penn Valley"/>
    <n v="95946"/>
    <n v="39.203817000000001"/>
    <n v="-121.19584"/>
    <n v="3"/>
    <n v="49"/>
    <s v="None"/>
    <x v="0"/>
    <n v="42.19"/>
    <x v="1"/>
    <s v="Yes"/>
    <x v="0"/>
    <n v="52"/>
    <x v="1"/>
    <x v="1"/>
    <x v="0"/>
    <x v="1"/>
    <x v="1"/>
    <x v="0"/>
    <s v="No"/>
    <x v="0"/>
    <x v="0"/>
    <s v="Yes"/>
    <x v="1"/>
    <n v="55.35"/>
    <n v="2633.95"/>
    <n v="0"/>
    <n v="0"/>
    <n v="2067.31"/>
    <n v="4701.26"/>
    <x v="0"/>
    <x v="0"/>
    <x v="0"/>
    <x v="2"/>
    <x v="4"/>
    <n v="0"/>
    <x v="3"/>
  </r>
  <r>
    <s v="5726-CVNYA"/>
    <x v="0"/>
    <n v="44"/>
    <s v="Yes"/>
    <n v="0"/>
    <s v="Cutler"/>
    <n v="93615"/>
    <n v="36.497895"/>
    <n v="-119.285484"/>
    <n v="8"/>
    <n v="8"/>
    <s v="Offer E"/>
    <x v="0"/>
    <n v="17.09"/>
    <x v="0"/>
    <s v="No"/>
    <x v="3"/>
    <m/>
    <x v="2"/>
    <x v="2"/>
    <x v="2"/>
    <x v="2"/>
    <x v="2"/>
    <x v="2"/>
    <m/>
    <x v="2"/>
    <x v="2"/>
    <s v="Yes"/>
    <x v="0"/>
    <n v="19.850000000000001"/>
    <n v="146.6"/>
    <n v="0"/>
    <n v="0"/>
    <n v="136.72"/>
    <n v="283.32"/>
    <x v="0"/>
    <x v="0"/>
    <x v="0"/>
    <x v="0"/>
    <x v="1"/>
    <n v="0"/>
    <x v="1"/>
  </r>
  <r>
    <s v="5727-MYATE"/>
    <x v="1"/>
    <n v="64"/>
    <s v="Yes"/>
    <n v="2"/>
    <s v="Van Nuys"/>
    <n v="91405"/>
    <n v="34.202494000000002"/>
    <n v="-118.448048"/>
    <n v="1"/>
    <n v="72"/>
    <s v="Offer A"/>
    <x v="0"/>
    <n v="20.63"/>
    <x v="1"/>
    <s v="Yes"/>
    <x v="2"/>
    <n v="26"/>
    <x v="1"/>
    <x v="0"/>
    <x v="1"/>
    <x v="0"/>
    <x v="0"/>
    <x v="1"/>
    <s v="Yes"/>
    <x v="0"/>
    <x v="2"/>
    <s v="Yes"/>
    <x v="0"/>
    <n v="90.8"/>
    <n v="6397.6"/>
    <n v="0"/>
    <n v="0"/>
    <n v="1485.36"/>
    <n v="7882.96"/>
    <x v="0"/>
    <x v="0"/>
    <x v="0"/>
    <x v="2"/>
    <x v="3"/>
    <n v="0"/>
    <x v="2"/>
  </r>
  <r>
    <s v="5729-KLZAR"/>
    <x v="0"/>
    <n v="22"/>
    <s v="Yes"/>
    <n v="0"/>
    <s v="Sacramento"/>
    <n v="95817"/>
    <n v="38.550722"/>
    <n v="-121.457314"/>
    <n v="1"/>
    <n v="4"/>
    <s v="Offer E"/>
    <x v="0"/>
    <n v="44.28"/>
    <x v="0"/>
    <s v="Yes"/>
    <x v="1"/>
    <n v="59"/>
    <x v="0"/>
    <x v="1"/>
    <x v="0"/>
    <x v="1"/>
    <x v="1"/>
    <x v="1"/>
    <s v="Yes"/>
    <x v="1"/>
    <x v="1"/>
    <s v="No"/>
    <x v="1"/>
    <n v="80.849999999999994"/>
    <n v="302.75"/>
    <n v="0"/>
    <n v="40"/>
    <n v="177.12"/>
    <n v="519.87"/>
    <x v="1"/>
    <x v="1"/>
    <x v="1"/>
    <x v="0"/>
    <x v="4"/>
    <n v="1"/>
    <x v="0"/>
  </r>
  <r>
    <s v="5730-DBDSI"/>
    <x v="1"/>
    <n v="50"/>
    <s v="No"/>
    <n v="0"/>
    <s v="June Lake"/>
    <n v="93529"/>
    <n v="37.730269"/>
    <n v="-119.055813"/>
    <n v="0"/>
    <n v="66"/>
    <s v="Offer A"/>
    <x v="0"/>
    <n v="45.54"/>
    <x v="0"/>
    <s v="No"/>
    <x v="3"/>
    <m/>
    <x v="2"/>
    <x v="2"/>
    <x v="2"/>
    <x v="2"/>
    <x v="2"/>
    <x v="2"/>
    <m/>
    <x v="2"/>
    <x v="2"/>
    <s v="No"/>
    <x v="1"/>
    <n v="19.7"/>
    <n v="1253.8"/>
    <n v="0"/>
    <n v="0"/>
    <n v="3005.64"/>
    <n v="4259.4399999999996"/>
    <x v="0"/>
    <x v="0"/>
    <x v="0"/>
    <x v="2"/>
    <x v="2"/>
    <n v="0"/>
    <x v="1"/>
  </r>
  <r>
    <s v="5730-RIITO"/>
    <x v="0"/>
    <n v="73"/>
    <s v="No"/>
    <n v="0"/>
    <s v="Willows"/>
    <n v="95988"/>
    <n v="39.493991000000001"/>
    <n v="-122.28636299999999"/>
    <n v="0"/>
    <n v="43"/>
    <s v="None"/>
    <x v="1"/>
    <m/>
    <x v="2"/>
    <s v="Yes"/>
    <x v="2"/>
    <n v="18"/>
    <x v="1"/>
    <x v="0"/>
    <x v="0"/>
    <x v="1"/>
    <x v="1"/>
    <x v="0"/>
    <s v="No"/>
    <x v="1"/>
    <x v="2"/>
    <s v="Yes"/>
    <x v="0"/>
    <n v="33.450000000000003"/>
    <n v="1500.25"/>
    <n v="0"/>
    <n v="40"/>
    <n v="0"/>
    <n v="1540.25"/>
    <x v="0"/>
    <x v="0"/>
    <x v="0"/>
    <x v="3"/>
    <x v="3"/>
    <n v="0"/>
    <x v="3"/>
  </r>
  <r>
    <s v="5732-IKGQH"/>
    <x v="1"/>
    <n v="79"/>
    <s v="Yes"/>
    <n v="0"/>
    <s v="Camarillo"/>
    <n v="93012"/>
    <n v="34.205503999999998"/>
    <n v="-118.993111"/>
    <n v="5"/>
    <n v="52"/>
    <s v="None"/>
    <x v="0"/>
    <n v="39"/>
    <x v="0"/>
    <s v="Yes"/>
    <x v="1"/>
    <n v="11"/>
    <x v="1"/>
    <x v="1"/>
    <x v="1"/>
    <x v="0"/>
    <x v="0"/>
    <x v="1"/>
    <s v="No"/>
    <x v="0"/>
    <x v="0"/>
    <s v="Yes"/>
    <x v="1"/>
    <n v="104.45"/>
    <n v="5481.25"/>
    <n v="0"/>
    <n v="0"/>
    <n v="2028"/>
    <n v="7509.25"/>
    <x v="0"/>
    <x v="0"/>
    <x v="0"/>
    <x v="2"/>
    <x v="3"/>
    <n v="0"/>
    <x v="2"/>
  </r>
  <r>
    <s v="5734-EJKXG"/>
    <x v="0"/>
    <n v="25"/>
    <s v="No"/>
    <n v="0"/>
    <s v="Goodyears Bar"/>
    <n v="95944"/>
    <n v="39.564112999999999"/>
    <n v="-120.868836"/>
    <n v="0"/>
    <n v="61"/>
    <s v="Offer B"/>
    <x v="0"/>
    <n v="38.78"/>
    <x v="1"/>
    <s v="Yes"/>
    <x v="1"/>
    <n v="42"/>
    <x v="1"/>
    <x v="0"/>
    <x v="1"/>
    <x v="0"/>
    <x v="0"/>
    <x v="1"/>
    <s v="Yes"/>
    <x v="0"/>
    <x v="0"/>
    <s v="Yes"/>
    <x v="1"/>
    <n v="118.6"/>
    <n v="7365.7"/>
    <n v="0"/>
    <n v="0"/>
    <n v="2365.58"/>
    <n v="9731.2800000000007"/>
    <x v="0"/>
    <x v="0"/>
    <x v="0"/>
    <x v="2"/>
    <x v="4"/>
    <n v="0"/>
    <x v="2"/>
  </r>
  <r>
    <s v="5736-YEJAX"/>
    <x v="1"/>
    <n v="23"/>
    <s v="No"/>
    <n v="0"/>
    <s v="Hemet"/>
    <n v="92543"/>
    <n v="33.739415000000001"/>
    <n v="-116.968339"/>
    <n v="0"/>
    <n v="69"/>
    <s v="Offer A"/>
    <x v="0"/>
    <n v="26.45"/>
    <x v="1"/>
    <s v="Yes"/>
    <x v="2"/>
    <n v="46"/>
    <x v="1"/>
    <x v="0"/>
    <x v="1"/>
    <x v="0"/>
    <x v="0"/>
    <x v="0"/>
    <s v="No"/>
    <x v="1"/>
    <x v="2"/>
    <s v="Yes"/>
    <x v="0"/>
    <n v="79.45"/>
    <n v="5502.55"/>
    <n v="0"/>
    <n v="80"/>
    <n v="1825.05"/>
    <n v="7407.6"/>
    <x v="0"/>
    <x v="0"/>
    <x v="0"/>
    <x v="2"/>
    <x v="4"/>
    <n v="0"/>
    <x v="0"/>
  </r>
  <r>
    <s v="5740-YHGTW"/>
    <x v="1"/>
    <n v="62"/>
    <s v="Yes"/>
    <n v="3"/>
    <s v="Los Angeles"/>
    <n v="90041"/>
    <n v="34.137411999999998"/>
    <n v="-118.207607"/>
    <n v="8"/>
    <n v="70"/>
    <s v="None"/>
    <x v="0"/>
    <n v="32.380000000000003"/>
    <x v="1"/>
    <s v="Yes"/>
    <x v="1"/>
    <n v="53"/>
    <x v="1"/>
    <x v="0"/>
    <x v="0"/>
    <x v="1"/>
    <x v="0"/>
    <x v="0"/>
    <s v="No"/>
    <x v="0"/>
    <x v="1"/>
    <s v="Yes"/>
    <x v="0"/>
    <n v="97.55"/>
    <n v="6669.05"/>
    <n v="0"/>
    <n v="0"/>
    <n v="2266.6"/>
    <n v="8935.65"/>
    <x v="0"/>
    <x v="0"/>
    <x v="0"/>
    <x v="2"/>
    <x v="3"/>
    <n v="0"/>
    <x v="2"/>
  </r>
  <r>
    <s v="5743-KHMNA"/>
    <x v="1"/>
    <n v="43"/>
    <s v="No"/>
    <n v="0"/>
    <s v="Berkeley"/>
    <n v="94705"/>
    <n v="37.858898000000003"/>
    <n v="-122.240512"/>
    <n v="0"/>
    <n v="71"/>
    <s v="None"/>
    <x v="0"/>
    <n v="39.08"/>
    <x v="1"/>
    <s v="No"/>
    <x v="3"/>
    <m/>
    <x v="2"/>
    <x v="2"/>
    <x v="2"/>
    <x v="2"/>
    <x v="2"/>
    <x v="2"/>
    <m/>
    <x v="2"/>
    <x v="2"/>
    <s v="No"/>
    <x v="1"/>
    <n v="25.55"/>
    <n v="1898.1"/>
    <n v="0"/>
    <n v="0"/>
    <n v="2774.68"/>
    <n v="4672.78"/>
    <x v="0"/>
    <x v="0"/>
    <x v="0"/>
    <x v="2"/>
    <x v="1"/>
    <n v="0"/>
    <x v="1"/>
  </r>
  <r>
    <s v="5747-PMBSQ"/>
    <x v="1"/>
    <n v="72"/>
    <s v="Yes"/>
    <n v="0"/>
    <s v="San Diego"/>
    <n v="92126"/>
    <n v="32.886924999999998"/>
    <n v="-117.152162"/>
    <n v="1"/>
    <n v="10"/>
    <s v="None"/>
    <x v="0"/>
    <n v="11.12"/>
    <x v="0"/>
    <s v="Yes"/>
    <x v="1"/>
    <n v="30"/>
    <x v="0"/>
    <x v="0"/>
    <x v="1"/>
    <x v="0"/>
    <x v="0"/>
    <x v="0"/>
    <s v="No"/>
    <x v="1"/>
    <x v="1"/>
    <s v="Yes"/>
    <x v="0"/>
    <n v="92.5"/>
    <n v="934.1"/>
    <n v="0"/>
    <n v="100"/>
    <n v="111.2"/>
    <n v="1145.3"/>
    <x v="1"/>
    <x v="1"/>
    <x v="5"/>
    <x v="0"/>
    <x v="3"/>
    <n v="1"/>
    <x v="2"/>
  </r>
  <r>
    <s v="5748-RNCJT"/>
    <x v="1"/>
    <n v="58"/>
    <s v="No"/>
    <n v="0"/>
    <s v="Sacramento"/>
    <n v="95820"/>
    <n v="38.535080000000001"/>
    <n v="-121.44414399999999"/>
    <n v="0"/>
    <n v="69"/>
    <s v="Offer A"/>
    <x v="0"/>
    <n v="26.88"/>
    <x v="1"/>
    <s v="Yes"/>
    <x v="1"/>
    <n v="11"/>
    <x v="0"/>
    <x v="1"/>
    <x v="1"/>
    <x v="0"/>
    <x v="0"/>
    <x v="1"/>
    <s v="Yes"/>
    <x v="0"/>
    <x v="2"/>
    <s v="Yes"/>
    <x v="1"/>
    <n v="106.5"/>
    <n v="7348.8"/>
    <n v="0"/>
    <n v="0"/>
    <n v="1854.72"/>
    <n v="9203.52"/>
    <x v="1"/>
    <x v="1"/>
    <x v="10"/>
    <x v="2"/>
    <x v="2"/>
    <n v="1"/>
    <x v="2"/>
  </r>
  <r>
    <s v="5751-USDBL"/>
    <x v="1"/>
    <n v="37"/>
    <s v="Yes"/>
    <n v="1"/>
    <s v="Soda Springs"/>
    <n v="95728"/>
    <n v="39.279068000000002"/>
    <n v="-120.414275"/>
    <n v="1"/>
    <n v="46"/>
    <s v="None"/>
    <x v="0"/>
    <n v="45.95"/>
    <x v="0"/>
    <s v="Yes"/>
    <x v="0"/>
    <n v="10"/>
    <x v="1"/>
    <x v="1"/>
    <x v="1"/>
    <x v="0"/>
    <x v="0"/>
    <x v="1"/>
    <s v="Yes"/>
    <x v="0"/>
    <x v="2"/>
    <s v="No"/>
    <x v="2"/>
    <n v="81"/>
    <n v="3846.35"/>
    <n v="0"/>
    <n v="0"/>
    <n v="2113.6999999999998"/>
    <n v="5960.05"/>
    <x v="0"/>
    <x v="0"/>
    <x v="0"/>
    <x v="3"/>
    <x v="0"/>
    <n v="0"/>
    <x v="0"/>
  </r>
  <r>
    <s v="5753-QQWPW"/>
    <x v="0"/>
    <n v="57"/>
    <s v="No"/>
    <n v="0"/>
    <s v="Aliso Viejo"/>
    <n v="92656"/>
    <n v="33.571258999999998"/>
    <n v="-117.731917"/>
    <n v="0"/>
    <n v="28"/>
    <s v="Offer C"/>
    <x v="0"/>
    <n v="11.32"/>
    <x v="0"/>
    <s v="Yes"/>
    <x v="2"/>
    <n v="11"/>
    <x v="1"/>
    <x v="0"/>
    <x v="0"/>
    <x v="0"/>
    <x v="1"/>
    <x v="0"/>
    <s v="No"/>
    <x v="0"/>
    <x v="0"/>
    <s v="Yes"/>
    <x v="1"/>
    <n v="59.9"/>
    <n v="1654.7"/>
    <n v="0"/>
    <n v="0"/>
    <n v="316.95999999999998"/>
    <n v="1971.66"/>
    <x v="0"/>
    <x v="0"/>
    <x v="0"/>
    <x v="3"/>
    <x v="2"/>
    <n v="0"/>
    <x v="3"/>
  </r>
  <r>
    <s v="5756-JYOJT"/>
    <x v="0"/>
    <n v="55"/>
    <s v="No"/>
    <n v="0"/>
    <s v="Santa Ana"/>
    <n v="92706"/>
    <n v="33.765892999999998"/>
    <n v="-117.881533"/>
    <n v="0"/>
    <n v="11"/>
    <s v="None"/>
    <x v="0"/>
    <n v="5"/>
    <x v="0"/>
    <s v="Yes"/>
    <x v="0"/>
    <n v="23"/>
    <x v="0"/>
    <x v="1"/>
    <x v="1"/>
    <x v="0"/>
    <x v="1"/>
    <x v="1"/>
    <s v="Yes"/>
    <x v="0"/>
    <x v="0"/>
    <s v="No"/>
    <x v="0"/>
    <n v="64.900000000000006"/>
    <n v="697.25"/>
    <n v="0"/>
    <n v="0"/>
    <n v="55"/>
    <n v="752.25"/>
    <x v="0"/>
    <x v="0"/>
    <x v="0"/>
    <x v="0"/>
    <x v="2"/>
    <n v="0"/>
    <x v="0"/>
  </r>
  <r>
    <s v="5756-OZRIO"/>
    <x v="1"/>
    <n v="73"/>
    <s v="Yes"/>
    <n v="0"/>
    <s v="Riverside"/>
    <n v="92504"/>
    <n v="33.910800000000002"/>
    <n v="-117.39815299999999"/>
    <n v="9"/>
    <n v="61"/>
    <s v="None"/>
    <x v="0"/>
    <n v="34.24"/>
    <x v="1"/>
    <s v="Yes"/>
    <x v="2"/>
    <n v="20"/>
    <x v="0"/>
    <x v="0"/>
    <x v="0"/>
    <x v="1"/>
    <x v="1"/>
    <x v="1"/>
    <s v="Yes"/>
    <x v="0"/>
    <x v="0"/>
    <s v="No"/>
    <x v="1"/>
    <n v="64.05"/>
    <n v="3902.6"/>
    <n v="0"/>
    <n v="0"/>
    <n v="2088.64"/>
    <n v="5991.24"/>
    <x v="0"/>
    <x v="0"/>
    <x v="0"/>
    <x v="2"/>
    <x v="3"/>
    <n v="0"/>
    <x v="0"/>
  </r>
  <r>
    <s v="5759-RCVCB"/>
    <x v="0"/>
    <n v="20"/>
    <s v="No"/>
    <n v="0"/>
    <s v="Orange"/>
    <n v="92869"/>
    <n v="33.792791000000001"/>
    <n v="-117.789749"/>
    <n v="0"/>
    <n v="3"/>
    <s v="Offer E"/>
    <x v="1"/>
    <m/>
    <x v="2"/>
    <s v="Yes"/>
    <x v="2"/>
    <n v="30"/>
    <x v="0"/>
    <x v="1"/>
    <x v="0"/>
    <x v="1"/>
    <x v="0"/>
    <x v="0"/>
    <s v="No"/>
    <x v="0"/>
    <x v="1"/>
    <s v="No"/>
    <x v="0"/>
    <n v="35.200000000000003"/>
    <n v="108.95"/>
    <n v="0"/>
    <n v="0"/>
    <n v="0"/>
    <n v="108.95"/>
    <x v="1"/>
    <x v="1"/>
    <x v="1"/>
    <x v="0"/>
    <x v="4"/>
    <n v="1"/>
    <x v="3"/>
  </r>
  <r>
    <s v="5760-FXFVO"/>
    <x v="1"/>
    <n v="55"/>
    <s v="No"/>
    <n v="0"/>
    <s v="Pleasant Grove"/>
    <n v="95668"/>
    <n v="38.833553999999999"/>
    <n v="-121.498102"/>
    <n v="0"/>
    <n v="6"/>
    <s v="Offer E"/>
    <x v="0"/>
    <n v="29.52"/>
    <x v="0"/>
    <s v="Yes"/>
    <x v="1"/>
    <n v="28"/>
    <x v="1"/>
    <x v="0"/>
    <x v="0"/>
    <x v="1"/>
    <x v="1"/>
    <x v="0"/>
    <s v="No"/>
    <x v="0"/>
    <x v="1"/>
    <s v="Yes"/>
    <x v="1"/>
    <n v="78.95"/>
    <n v="494.95"/>
    <n v="0"/>
    <n v="0"/>
    <n v="177.12"/>
    <n v="672.07"/>
    <x v="0"/>
    <x v="0"/>
    <x v="0"/>
    <x v="0"/>
    <x v="2"/>
    <n v="0"/>
    <x v="0"/>
  </r>
  <r>
    <s v="5760-IFJOZ"/>
    <x v="1"/>
    <n v="57"/>
    <s v="No"/>
    <n v="0"/>
    <s v="Richgrove"/>
    <n v="93261"/>
    <n v="35.809921000000003"/>
    <n v="-119.127437"/>
    <n v="0"/>
    <n v="3"/>
    <s v="None"/>
    <x v="0"/>
    <n v="47.5"/>
    <x v="1"/>
    <s v="Yes"/>
    <x v="1"/>
    <n v="22"/>
    <x v="0"/>
    <x v="0"/>
    <x v="1"/>
    <x v="1"/>
    <x v="0"/>
    <x v="1"/>
    <s v="Yes"/>
    <x v="0"/>
    <x v="1"/>
    <s v="No"/>
    <x v="2"/>
    <n v="107.95"/>
    <n v="313.60000000000002"/>
    <n v="0"/>
    <n v="0"/>
    <n v="142.5"/>
    <n v="456.1"/>
    <x v="2"/>
    <x v="0"/>
    <x v="0"/>
    <x v="0"/>
    <x v="2"/>
    <n v="0"/>
    <x v="2"/>
  </r>
  <r>
    <s v="5760-WRAHC"/>
    <x v="0"/>
    <n v="78"/>
    <s v="No"/>
    <n v="0"/>
    <s v="Fontana"/>
    <n v="92336"/>
    <n v="34.136367"/>
    <n v="-117.460803"/>
    <n v="0"/>
    <n v="22"/>
    <s v="Offer D"/>
    <x v="0"/>
    <n v="49.98"/>
    <x v="0"/>
    <s v="Yes"/>
    <x v="2"/>
    <n v="28"/>
    <x v="1"/>
    <x v="1"/>
    <x v="1"/>
    <x v="0"/>
    <x v="1"/>
    <x v="1"/>
    <s v="Yes"/>
    <x v="0"/>
    <x v="0"/>
    <s v="Yes"/>
    <x v="2"/>
    <n v="69.75"/>
    <n v="1545.4"/>
    <n v="0"/>
    <n v="0"/>
    <n v="1099.56"/>
    <n v="2644.96"/>
    <x v="0"/>
    <x v="0"/>
    <x v="0"/>
    <x v="1"/>
    <x v="3"/>
    <n v="0"/>
    <x v="0"/>
  </r>
  <r>
    <s v="5762-TJXGK"/>
    <x v="0"/>
    <n v="40"/>
    <s v="No"/>
    <n v="0"/>
    <s v="Wheatland"/>
    <n v="95692"/>
    <n v="39.043387000000003"/>
    <n v="-121.409837"/>
    <n v="0"/>
    <n v="52"/>
    <s v="Offer B"/>
    <x v="1"/>
    <m/>
    <x v="2"/>
    <s v="Yes"/>
    <x v="2"/>
    <n v="19"/>
    <x v="1"/>
    <x v="0"/>
    <x v="1"/>
    <x v="1"/>
    <x v="0"/>
    <x v="1"/>
    <s v="Yes"/>
    <x v="0"/>
    <x v="2"/>
    <s v="Yes"/>
    <x v="1"/>
    <n v="58.75"/>
    <n v="3038.55"/>
    <n v="0"/>
    <n v="0"/>
    <n v="0"/>
    <n v="3038.55"/>
    <x v="0"/>
    <x v="0"/>
    <x v="0"/>
    <x v="2"/>
    <x v="1"/>
    <n v="0"/>
    <x v="3"/>
  </r>
  <r>
    <s v="5766-FTRTS"/>
    <x v="1"/>
    <n v="35"/>
    <s v="Yes"/>
    <n v="0"/>
    <s v="El Segundo"/>
    <n v="90245"/>
    <n v="33.917144999999998"/>
    <n v="-118.401554"/>
    <n v="8"/>
    <n v="72"/>
    <s v="Offer A"/>
    <x v="0"/>
    <n v="35.06"/>
    <x v="0"/>
    <s v="Yes"/>
    <x v="2"/>
    <n v="26"/>
    <x v="1"/>
    <x v="0"/>
    <x v="1"/>
    <x v="0"/>
    <x v="0"/>
    <x v="1"/>
    <s v="Yes"/>
    <x v="0"/>
    <x v="2"/>
    <s v="No"/>
    <x v="0"/>
    <n v="84.45"/>
    <n v="6033.1"/>
    <n v="0"/>
    <n v="0"/>
    <n v="2524.3200000000002"/>
    <n v="8557.42"/>
    <x v="0"/>
    <x v="0"/>
    <x v="0"/>
    <x v="2"/>
    <x v="0"/>
    <n v="0"/>
    <x v="0"/>
  </r>
  <r>
    <s v="5766-XQXMQ"/>
    <x v="0"/>
    <n v="45"/>
    <s v="No"/>
    <n v="0"/>
    <s v="Princeton"/>
    <n v="95970"/>
    <n v="39.424956999999999"/>
    <n v="-122.03930699999999"/>
    <n v="0"/>
    <n v="29"/>
    <s v="None"/>
    <x v="0"/>
    <n v="1.02"/>
    <x v="0"/>
    <s v="Yes"/>
    <x v="2"/>
    <n v="19"/>
    <x v="1"/>
    <x v="0"/>
    <x v="1"/>
    <x v="1"/>
    <x v="1"/>
    <x v="1"/>
    <s v="Yes"/>
    <x v="0"/>
    <x v="1"/>
    <s v="Yes"/>
    <x v="1"/>
    <n v="68.849999999999994"/>
    <n v="1970.5"/>
    <n v="0"/>
    <n v="0"/>
    <n v="29.58"/>
    <n v="2000.08"/>
    <x v="1"/>
    <x v="1"/>
    <x v="5"/>
    <x v="3"/>
    <x v="1"/>
    <n v="1"/>
    <x v="0"/>
  </r>
  <r>
    <s v="5766-ZJYBB"/>
    <x v="1"/>
    <n v="52"/>
    <s v="No"/>
    <n v="0"/>
    <s v="Brisbane"/>
    <n v="94005"/>
    <n v="37.684694"/>
    <n v="-122.40712000000001"/>
    <n v="0"/>
    <n v="1"/>
    <s v="None"/>
    <x v="0"/>
    <n v="3.14"/>
    <x v="0"/>
    <s v="No"/>
    <x v="3"/>
    <m/>
    <x v="2"/>
    <x v="2"/>
    <x v="2"/>
    <x v="2"/>
    <x v="2"/>
    <x v="2"/>
    <m/>
    <x v="2"/>
    <x v="1"/>
    <s v="No"/>
    <x v="2"/>
    <n v="-8"/>
    <n v="19.399999999999999"/>
    <n v="0"/>
    <n v="0"/>
    <n v="3.14"/>
    <n v="22.54"/>
    <x v="1"/>
    <x v="2"/>
    <x v="15"/>
    <x v="0"/>
    <x v="2"/>
    <n v="1"/>
    <x v="1"/>
  </r>
  <r>
    <s v="5774-QPLTF"/>
    <x v="1"/>
    <n v="40"/>
    <s v="Yes"/>
    <n v="2"/>
    <s v="El Nido"/>
    <n v="95317"/>
    <n v="37.127386000000001"/>
    <n v="-120.506422"/>
    <n v="9"/>
    <n v="50"/>
    <s v="None"/>
    <x v="0"/>
    <n v="26.98"/>
    <x v="0"/>
    <s v="No"/>
    <x v="3"/>
    <m/>
    <x v="2"/>
    <x v="2"/>
    <x v="2"/>
    <x v="2"/>
    <x v="2"/>
    <x v="2"/>
    <m/>
    <x v="2"/>
    <x v="0"/>
    <s v="Yes"/>
    <x v="0"/>
    <n v="20.350000000000001"/>
    <n v="938.95"/>
    <n v="0"/>
    <n v="0"/>
    <n v="1349"/>
    <n v="2287.9499999999998"/>
    <x v="0"/>
    <x v="0"/>
    <x v="0"/>
    <x v="2"/>
    <x v="1"/>
    <n v="0"/>
    <x v="1"/>
  </r>
  <r>
    <s v="5774-XZTQC"/>
    <x v="0"/>
    <n v="30"/>
    <s v="Yes"/>
    <n v="1"/>
    <s v="Lakewood"/>
    <n v="90715"/>
    <n v="33.841026999999997"/>
    <n v="-118.078097"/>
    <n v="3"/>
    <n v="7"/>
    <s v="Offer E"/>
    <x v="0"/>
    <n v="5.84"/>
    <x v="0"/>
    <s v="No"/>
    <x v="3"/>
    <m/>
    <x v="2"/>
    <x v="2"/>
    <x v="2"/>
    <x v="2"/>
    <x v="2"/>
    <x v="2"/>
    <m/>
    <x v="2"/>
    <x v="1"/>
    <s v="No"/>
    <x v="0"/>
    <n v="20.45"/>
    <n v="150.75"/>
    <n v="0"/>
    <n v="0"/>
    <n v="40.880000000000003"/>
    <n v="191.63"/>
    <x v="0"/>
    <x v="0"/>
    <x v="0"/>
    <x v="0"/>
    <x v="0"/>
    <n v="0"/>
    <x v="1"/>
  </r>
  <r>
    <s v="5777-KJIRB"/>
    <x v="0"/>
    <n v="61"/>
    <s v="No"/>
    <n v="0"/>
    <s v="Weimar"/>
    <n v="95736"/>
    <n v="39.009779999999999"/>
    <n v="-120.978273"/>
    <n v="0"/>
    <n v="40"/>
    <s v="None"/>
    <x v="0"/>
    <n v="23.28"/>
    <x v="0"/>
    <s v="Yes"/>
    <x v="0"/>
    <n v="6"/>
    <x v="0"/>
    <x v="1"/>
    <x v="1"/>
    <x v="1"/>
    <x v="1"/>
    <x v="0"/>
    <s v="No"/>
    <x v="0"/>
    <x v="0"/>
    <s v="Yes"/>
    <x v="0"/>
    <n v="50.25"/>
    <n v="2023.55"/>
    <n v="0"/>
    <n v="0"/>
    <n v="931.2"/>
    <n v="2954.75"/>
    <x v="0"/>
    <x v="0"/>
    <x v="0"/>
    <x v="3"/>
    <x v="3"/>
    <n v="0"/>
    <x v="3"/>
  </r>
  <r>
    <s v="5777-ZPQNC"/>
    <x v="0"/>
    <n v="35"/>
    <s v="No"/>
    <n v="0"/>
    <s v="Covina"/>
    <n v="91724"/>
    <n v="34.081110000000002"/>
    <n v="-117.85393500000001"/>
    <n v="0"/>
    <n v="12"/>
    <s v="Offer D"/>
    <x v="0"/>
    <n v="26.67"/>
    <x v="0"/>
    <s v="No"/>
    <x v="3"/>
    <m/>
    <x v="2"/>
    <x v="2"/>
    <x v="2"/>
    <x v="2"/>
    <x v="2"/>
    <x v="2"/>
    <m/>
    <x v="2"/>
    <x v="0"/>
    <s v="No"/>
    <x v="1"/>
    <n v="20.149999999999999"/>
    <n v="260.7"/>
    <n v="0"/>
    <n v="0"/>
    <n v="320.04000000000002"/>
    <n v="580.74"/>
    <x v="0"/>
    <x v="0"/>
    <x v="0"/>
    <x v="0"/>
    <x v="0"/>
    <n v="0"/>
    <x v="1"/>
  </r>
  <r>
    <s v="5778-BVOFB"/>
    <x v="0"/>
    <n v="33"/>
    <s v="No"/>
    <n v="0"/>
    <s v="Escondido"/>
    <n v="92027"/>
    <n v="33.141264999999997"/>
    <n v="-116.967221"/>
    <n v="0"/>
    <n v="9"/>
    <s v="Offer E"/>
    <x v="0"/>
    <n v="39.19"/>
    <x v="0"/>
    <s v="Yes"/>
    <x v="0"/>
    <n v="20"/>
    <x v="0"/>
    <x v="1"/>
    <x v="0"/>
    <x v="0"/>
    <x v="0"/>
    <x v="0"/>
    <s v="No"/>
    <x v="0"/>
    <x v="1"/>
    <s v="Yes"/>
    <x v="1"/>
    <n v="59.5"/>
    <n v="530.04999999999995"/>
    <n v="0"/>
    <n v="0"/>
    <n v="352.71"/>
    <n v="882.76"/>
    <x v="0"/>
    <x v="0"/>
    <x v="0"/>
    <x v="0"/>
    <x v="0"/>
    <n v="0"/>
    <x v="3"/>
  </r>
  <r>
    <s v="5780-INQIK"/>
    <x v="0"/>
    <n v="52"/>
    <s v="No"/>
    <n v="0"/>
    <s v="San Mateo"/>
    <n v="94401"/>
    <n v="37.590420999999999"/>
    <n v="-122.306467"/>
    <n v="0"/>
    <n v="8"/>
    <s v="None"/>
    <x v="0"/>
    <n v="20.9"/>
    <x v="0"/>
    <s v="Yes"/>
    <x v="2"/>
    <n v="6"/>
    <x v="0"/>
    <x v="1"/>
    <x v="0"/>
    <x v="0"/>
    <x v="1"/>
    <x v="0"/>
    <s v="No"/>
    <x v="0"/>
    <x v="1"/>
    <s v="No"/>
    <x v="1"/>
    <n v="49.4"/>
    <n v="408.25"/>
    <n v="0"/>
    <n v="0"/>
    <n v="167.2"/>
    <n v="575.45000000000005"/>
    <x v="0"/>
    <x v="0"/>
    <x v="0"/>
    <x v="0"/>
    <x v="2"/>
    <n v="0"/>
    <x v="3"/>
  </r>
  <r>
    <s v="5781-BKHOP"/>
    <x v="0"/>
    <n v="48"/>
    <s v="Yes"/>
    <n v="0"/>
    <s v="Richmond"/>
    <n v="94801"/>
    <n v="37.945287999999998"/>
    <n v="-122.38394099999999"/>
    <n v="10"/>
    <n v="72"/>
    <s v="Offer A"/>
    <x v="0"/>
    <n v="41.68"/>
    <x v="1"/>
    <s v="Yes"/>
    <x v="1"/>
    <n v="28"/>
    <x v="1"/>
    <x v="0"/>
    <x v="1"/>
    <x v="1"/>
    <x v="0"/>
    <x v="0"/>
    <s v="No"/>
    <x v="0"/>
    <x v="2"/>
    <s v="No"/>
    <x v="1"/>
    <n v="100.65"/>
    <n v="7334.05"/>
    <n v="0"/>
    <n v="0"/>
    <n v="3000.96"/>
    <n v="10335.01"/>
    <x v="0"/>
    <x v="0"/>
    <x v="0"/>
    <x v="2"/>
    <x v="1"/>
    <n v="0"/>
    <x v="2"/>
  </r>
  <r>
    <s v="5781-RFZRP"/>
    <x v="1"/>
    <n v="34"/>
    <s v="Yes"/>
    <n v="0"/>
    <s v="Ladera Ranch"/>
    <n v="92694"/>
    <n v="33.569186000000002"/>
    <n v="-117.640055"/>
    <n v="7"/>
    <n v="71"/>
    <s v="None"/>
    <x v="0"/>
    <n v="34.39"/>
    <x v="1"/>
    <s v="Yes"/>
    <x v="2"/>
    <n v="5"/>
    <x v="1"/>
    <x v="0"/>
    <x v="0"/>
    <x v="0"/>
    <x v="0"/>
    <x v="0"/>
    <s v="No"/>
    <x v="0"/>
    <x v="2"/>
    <s v="No"/>
    <x v="0"/>
    <n v="73.5"/>
    <n v="5357.75"/>
    <n v="0"/>
    <n v="0"/>
    <n v="2441.69"/>
    <n v="7799.44"/>
    <x v="0"/>
    <x v="0"/>
    <x v="0"/>
    <x v="2"/>
    <x v="0"/>
    <n v="0"/>
    <x v="0"/>
  </r>
  <r>
    <s v="5787-KXGIY"/>
    <x v="1"/>
    <n v="54"/>
    <s v="Yes"/>
    <n v="0"/>
    <s v="Palo Alto"/>
    <n v="94303"/>
    <n v="37.458089999999999"/>
    <n v="-122.115398"/>
    <n v="3"/>
    <n v="72"/>
    <s v="None"/>
    <x v="0"/>
    <n v="2.61"/>
    <x v="0"/>
    <s v="No"/>
    <x v="3"/>
    <m/>
    <x v="2"/>
    <x v="2"/>
    <x v="2"/>
    <x v="2"/>
    <x v="2"/>
    <x v="2"/>
    <m/>
    <x v="2"/>
    <x v="2"/>
    <s v="No"/>
    <x v="0"/>
    <n v="19.3"/>
    <n v="1304.8"/>
    <n v="0"/>
    <n v="0"/>
    <n v="187.92"/>
    <n v="1492.72"/>
    <x v="0"/>
    <x v="0"/>
    <x v="0"/>
    <x v="2"/>
    <x v="2"/>
    <n v="0"/>
    <x v="1"/>
  </r>
  <r>
    <s v="5788-YPOEG"/>
    <x v="0"/>
    <n v="41"/>
    <s v="Yes"/>
    <n v="2"/>
    <s v="Pebble Beach"/>
    <n v="93953"/>
    <n v="36.587496999999999"/>
    <n v="-121.94481500000001"/>
    <n v="9"/>
    <n v="34"/>
    <s v="Offer C"/>
    <x v="0"/>
    <n v="9.09"/>
    <x v="0"/>
    <s v="Yes"/>
    <x v="2"/>
    <n v="16"/>
    <x v="1"/>
    <x v="0"/>
    <x v="1"/>
    <x v="0"/>
    <x v="0"/>
    <x v="1"/>
    <s v="Yes"/>
    <x v="0"/>
    <x v="2"/>
    <s v="No"/>
    <x v="0"/>
    <n v="84.75"/>
    <n v="2839.45"/>
    <n v="0"/>
    <n v="0"/>
    <n v="309.06"/>
    <n v="3148.51"/>
    <x v="0"/>
    <x v="0"/>
    <x v="0"/>
    <x v="3"/>
    <x v="1"/>
    <n v="0"/>
    <x v="0"/>
  </r>
  <r>
    <s v="5789-LDFXO"/>
    <x v="1"/>
    <n v="60"/>
    <s v="No"/>
    <n v="0"/>
    <s v="Baker"/>
    <n v="92309"/>
    <n v="35.289520000000003"/>
    <n v="-116.092214"/>
    <n v="0"/>
    <n v="24"/>
    <s v="Offer C"/>
    <x v="0"/>
    <n v="47.33"/>
    <x v="1"/>
    <s v="No"/>
    <x v="3"/>
    <m/>
    <x v="2"/>
    <x v="2"/>
    <x v="2"/>
    <x v="2"/>
    <x v="2"/>
    <x v="2"/>
    <m/>
    <x v="2"/>
    <x v="0"/>
    <s v="No"/>
    <x v="1"/>
    <n v="24.6"/>
    <n v="592.65"/>
    <n v="0"/>
    <n v="0"/>
    <n v="1135.92"/>
    <n v="1728.57"/>
    <x v="0"/>
    <x v="0"/>
    <x v="0"/>
    <x v="1"/>
    <x v="3"/>
    <n v="0"/>
    <x v="1"/>
  </r>
  <r>
    <s v="5791-KAJFD"/>
    <x v="0"/>
    <n v="58"/>
    <s v="Yes"/>
    <n v="0"/>
    <s v="Newport Beach"/>
    <n v="92662"/>
    <n v="33.606335999999999"/>
    <n v="-117.89304199999999"/>
    <n v="2"/>
    <n v="56"/>
    <s v="None"/>
    <x v="0"/>
    <n v="42.86"/>
    <x v="1"/>
    <s v="Yes"/>
    <x v="2"/>
    <n v="8"/>
    <x v="1"/>
    <x v="1"/>
    <x v="1"/>
    <x v="1"/>
    <x v="1"/>
    <x v="1"/>
    <s v="Yes"/>
    <x v="0"/>
    <x v="0"/>
    <s v="Yes"/>
    <x v="1"/>
    <n v="68.75"/>
    <n v="3808"/>
    <n v="0"/>
    <n v="0"/>
    <n v="2400.16"/>
    <n v="6208.16"/>
    <x v="0"/>
    <x v="0"/>
    <x v="0"/>
    <x v="2"/>
    <x v="2"/>
    <n v="0"/>
    <x v="0"/>
  </r>
  <r>
    <s v="5792-JALQC"/>
    <x v="0"/>
    <n v="78"/>
    <s v="No"/>
    <n v="0"/>
    <s v="San Rafael"/>
    <n v="94901"/>
    <n v="37.972662"/>
    <n v="-122.491452"/>
    <n v="0"/>
    <n v="52"/>
    <s v="Offer B"/>
    <x v="0"/>
    <n v="34"/>
    <x v="1"/>
    <s v="Yes"/>
    <x v="2"/>
    <n v="3"/>
    <x v="1"/>
    <x v="1"/>
    <x v="1"/>
    <x v="1"/>
    <x v="1"/>
    <x v="0"/>
    <s v="No"/>
    <x v="0"/>
    <x v="2"/>
    <s v="No"/>
    <x v="1"/>
    <n v="59.85"/>
    <n v="3103.25"/>
    <n v="19.16"/>
    <n v="0"/>
    <n v="1768"/>
    <n v="4852.09"/>
    <x v="0"/>
    <x v="0"/>
    <x v="0"/>
    <x v="2"/>
    <x v="3"/>
    <n v="0"/>
    <x v="3"/>
  </r>
  <r>
    <s v="5793-YOLJN"/>
    <x v="0"/>
    <n v="53"/>
    <s v="Yes"/>
    <n v="3"/>
    <s v="Oro Grande"/>
    <n v="92368"/>
    <n v="34.647959"/>
    <n v="-117.29695700000001"/>
    <n v="8"/>
    <n v="55"/>
    <s v="Offer B"/>
    <x v="0"/>
    <n v="38.51"/>
    <x v="0"/>
    <s v="No"/>
    <x v="3"/>
    <m/>
    <x v="2"/>
    <x v="2"/>
    <x v="2"/>
    <x v="2"/>
    <x v="2"/>
    <x v="2"/>
    <m/>
    <x v="2"/>
    <x v="2"/>
    <s v="No"/>
    <x v="0"/>
    <n v="21"/>
    <n v="1210.3"/>
    <n v="0"/>
    <n v="0"/>
    <n v="2118.0500000000002"/>
    <n v="3328.35"/>
    <x v="0"/>
    <x v="0"/>
    <x v="0"/>
    <x v="2"/>
    <x v="2"/>
    <n v="0"/>
    <x v="1"/>
  </r>
  <r>
    <s v="5795-BKOYE"/>
    <x v="0"/>
    <n v="47"/>
    <s v="Yes"/>
    <n v="1"/>
    <s v="Sacramento"/>
    <n v="95837"/>
    <n v="38.691606999999998"/>
    <n v="-121.602284"/>
    <n v="5"/>
    <n v="69"/>
    <s v="Offer A"/>
    <x v="0"/>
    <n v="14.48"/>
    <x v="0"/>
    <s v="Yes"/>
    <x v="2"/>
    <n v="19"/>
    <x v="0"/>
    <x v="0"/>
    <x v="1"/>
    <x v="0"/>
    <x v="1"/>
    <x v="0"/>
    <s v="No"/>
    <x v="0"/>
    <x v="0"/>
    <s v="No"/>
    <x v="1"/>
    <n v="59.1"/>
    <n v="4134.7"/>
    <n v="0"/>
    <n v="0"/>
    <n v="999.12"/>
    <n v="5133.82"/>
    <x v="0"/>
    <x v="0"/>
    <x v="0"/>
    <x v="2"/>
    <x v="1"/>
    <n v="0"/>
    <x v="3"/>
  </r>
  <r>
    <s v="5795-KTGUD"/>
    <x v="0"/>
    <n v="61"/>
    <s v="Yes"/>
    <n v="0"/>
    <s v="Ione"/>
    <n v="95640"/>
    <n v="38.337879999999998"/>
    <n v="-120.954202"/>
    <n v="2"/>
    <n v="68"/>
    <s v="Offer A"/>
    <x v="0"/>
    <n v="46.7"/>
    <x v="1"/>
    <s v="Yes"/>
    <x v="1"/>
    <n v="14"/>
    <x v="1"/>
    <x v="0"/>
    <x v="1"/>
    <x v="1"/>
    <x v="0"/>
    <x v="1"/>
    <s v="Yes"/>
    <x v="0"/>
    <x v="2"/>
    <s v="Yes"/>
    <x v="1"/>
    <n v="110.8"/>
    <n v="7553.6"/>
    <n v="0"/>
    <n v="0"/>
    <n v="3175.6"/>
    <n v="10729.2"/>
    <x v="0"/>
    <x v="0"/>
    <x v="0"/>
    <x v="2"/>
    <x v="3"/>
    <n v="0"/>
    <x v="2"/>
  </r>
  <r>
    <s v="5797-APWZC"/>
    <x v="0"/>
    <n v="41"/>
    <s v="No"/>
    <n v="0"/>
    <s v="San Francisco"/>
    <n v="94105"/>
    <n v="37.789167999999997"/>
    <n v="-122.395009"/>
    <n v="0"/>
    <n v="1"/>
    <s v="Offer E"/>
    <x v="0"/>
    <n v="31.68"/>
    <x v="0"/>
    <s v="Yes"/>
    <x v="1"/>
    <n v="22"/>
    <x v="0"/>
    <x v="1"/>
    <x v="0"/>
    <x v="1"/>
    <x v="0"/>
    <x v="1"/>
    <s v="Yes"/>
    <x v="0"/>
    <x v="1"/>
    <s v="No"/>
    <x v="1"/>
    <n v="90.6"/>
    <n v="90.6"/>
    <n v="0"/>
    <n v="0"/>
    <n v="31.68"/>
    <n v="122.28"/>
    <x v="1"/>
    <x v="1"/>
    <x v="10"/>
    <x v="0"/>
    <x v="1"/>
    <n v="1"/>
    <x v="2"/>
  </r>
  <r>
    <s v="5799-JRCZO"/>
    <x v="0"/>
    <n v="48"/>
    <s v="No"/>
    <n v="1"/>
    <s v="North San Juan"/>
    <n v="95960"/>
    <n v="39.423045999999999"/>
    <n v="-120.984472"/>
    <n v="0"/>
    <n v="63"/>
    <s v="None"/>
    <x v="0"/>
    <n v="24.32"/>
    <x v="0"/>
    <s v="No"/>
    <x v="3"/>
    <m/>
    <x v="2"/>
    <x v="2"/>
    <x v="2"/>
    <x v="2"/>
    <x v="2"/>
    <x v="2"/>
    <m/>
    <x v="2"/>
    <x v="2"/>
    <s v="No"/>
    <x v="0"/>
    <n v="19.5"/>
    <n v="1215.0999999999999"/>
    <n v="0"/>
    <n v="0"/>
    <n v="1532.16"/>
    <n v="2747.26"/>
    <x v="0"/>
    <x v="0"/>
    <x v="0"/>
    <x v="2"/>
    <x v="1"/>
    <n v="0"/>
    <x v="1"/>
  </r>
  <r>
    <s v="5802-ADBRC"/>
    <x v="0"/>
    <n v="57"/>
    <s v="Yes"/>
    <n v="0"/>
    <s v="San Juan Capistrano"/>
    <n v="92675"/>
    <n v="33.521447000000002"/>
    <n v="-117.602555"/>
    <n v="7"/>
    <n v="50"/>
    <s v="Offer B"/>
    <x v="0"/>
    <n v="20.79"/>
    <x v="1"/>
    <s v="Yes"/>
    <x v="1"/>
    <n v="7"/>
    <x v="1"/>
    <x v="1"/>
    <x v="1"/>
    <x v="1"/>
    <x v="0"/>
    <x v="1"/>
    <s v="Yes"/>
    <x v="0"/>
    <x v="0"/>
    <s v="Yes"/>
    <x v="2"/>
    <n v="104.4"/>
    <n v="5232.8999999999996"/>
    <n v="0"/>
    <n v="0"/>
    <n v="1039.5"/>
    <n v="6272.4"/>
    <x v="0"/>
    <x v="0"/>
    <x v="0"/>
    <x v="2"/>
    <x v="2"/>
    <n v="0"/>
    <x v="2"/>
  </r>
  <r>
    <s v="5803-NQJZO"/>
    <x v="1"/>
    <n v="46"/>
    <s v="Yes"/>
    <n v="0"/>
    <s v="Bakersfield"/>
    <n v="93305"/>
    <n v="35.391733000000002"/>
    <n v="-118.984109"/>
    <n v="1"/>
    <n v="72"/>
    <s v="None"/>
    <x v="0"/>
    <n v="15.52"/>
    <x v="1"/>
    <s v="Yes"/>
    <x v="0"/>
    <n v="6"/>
    <x v="1"/>
    <x v="0"/>
    <x v="1"/>
    <x v="0"/>
    <x v="1"/>
    <x v="0"/>
    <s v="No"/>
    <x v="0"/>
    <x v="2"/>
    <s v="Yes"/>
    <x v="1"/>
    <n v="67.8"/>
    <n v="4804.6499999999996"/>
    <n v="0"/>
    <n v="0"/>
    <n v="1117.44"/>
    <n v="5922.09"/>
    <x v="0"/>
    <x v="0"/>
    <x v="0"/>
    <x v="2"/>
    <x v="1"/>
    <n v="0"/>
    <x v="0"/>
  </r>
  <r>
    <s v="5804-HYIEZ"/>
    <x v="1"/>
    <n v="40"/>
    <s v="Yes"/>
    <n v="1"/>
    <s v="Winterhaven"/>
    <n v="92283"/>
    <n v="32.852947"/>
    <n v="-114.850784"/>
    <n v="1"/>
    <n v="70"/>
    <s v="Offer A"/>
    <x v="0"/>
    <n v="40.28"/>
    <x v="1"/>
    <s v="Yes"/>
    <x v="1"/>
    <n v="13"/>
    <x v="1"/>
    <x v="0"/>
    <x v="0"/>
    <x v="1"/>
    <x v="0"/>
    <x v="1"/>
    <s v="Yes"/>
    <x v="0"/>
    <x v="1"/>
    <s v="Yes"/>
    <x v="1"/>
    <n v="106.05"/>
    <n v="7554.05"/>
    <n v="0"/>
    <n v="0"/>
    <n v="2819.6"/>
    <n v="10373.65"/>
    <x v="0"/>
    <x v="0"/>
    <x v="0"/>
    <x v="2"/>
    <x v="1"/>
    <n v="0"/>
    <x v="2"/>
  </r>
  <r>
    <s v="5804-JMYIO"/>
    <x v="0"/>
    <n v="40"/>
    <s v="Yes"/>
    <n v="3"/>
    <s v="Glencoe"/>
    <n v="95232"/>
    <n v="38.358463999999998"/>
    <n v="-120.57930399999999"/>
    <n v="6"/>
    <n v="39"/>
    <s v="Offer C"/>
    <x v="0"/>
    <n v="15.91"/>
    <x v="0"/>
    <s v="No"/>
    <x v="3"/>
    <m/>
    <x v="2"/>
    <x v="2"/>
    <x v="2"/>
    <x v="2"/>
    <x v="2"/>
    <x v="2"/>
    <m/>
    <x v="2"/>
    <x v="2"/>
    <s v="No"/>
    <x v="0"/>
    <n v="19.75"/>
    <n v="757.95"/>
    <n v="0"/>
    <n v="0"/>
    <n v="620.49"/>
    <n v="1378.44"/>
    <x v="0"/>
    <x v="0"/>
    <x v="0"/>
    <x v="3"/>
    <x v="1"/>
    <n v="0"/>
    <x v="1"/>
  </r>
  <r>
    <s v="5804-LEPIM"/>
    <x v="0"/>
    <n v="74"/>
    <s v="No"/>
    <n v="0"/>
    <s v="San Diego"/>
    <n v="92122"/>
    <n v="32.857230000000001"/>
    <n v="-117.209774"/>
    <n v="0"/>
    <n v="2"/>
    <s v="Offer E"/>
    <x v="0"/>
    <n v="13.17"/>
    <x v="0"/>
    <s v="Yes"/>
    <x v="1"/>
    <n v="10"/>
    <x v="0"/>
    <x v="1"/>
    <x v="0"/>
    <x v="1"/>
    <x v="1"/>
    <x v="0"/>
    <s v="No"/>
    <x v="0"/>
    <x v="1"/>
    <s v="Yes"/>
    <x v="1"/>
    <n v="70.349999999999994"/>
    <n v="139.05000000000001"/>
    <n v="0"/>
    <n v="0"/>
    <n v="26.34"/>
    <n v="165.39"/>
    <x v="1"/>
    <x v="3"/>
    <x v="6"/>
    <x v="0"/>
    <x v="3"/>
    <n v="1"/>
    <x v="0"/>
  </r>
  <r>
    <s v="5808-TOTXO"/>
    <x v="0"/>
    <n v="37"/>
    <s v="No"/>
    <n v="2"/>
    <s v="Oakland"/>
    <n v="94605"/>
    <n v="37.758018999999997"/>
    <n v="-122.138678"/>
    <n v="0"/>
    <n v="3"/>
    <s v="None"/>
    <x v="0"/>
    <n v="11.27"/>
    <x v="0"/>
    <s v="No"/>
    <x v="3"/>
    <m/>
    <x v="2"/>
    <x v="2"/>
    <x v="2"/>
    <x v="2"/>
    <x v="2"/>
    <x v="2"/>
    <m/>
    <x v="2"/>
    <x v="0"/>
    <s v="Yes"/>
    <x v="0"/>
    <n v="20.55"/>
    <n v="57.4"/>
    <n v="0"/>
    <n v="0"/>
    <n v="33.81"/>
    <n v="91.21"/>
    <x v="2"/>
    <x v="0"/>
    <x v="0"/>
    <x v="0"/>
    <x v="0"/>
    <n v="0"/>
    <x v="1"/>
  </r>
  <r>
    <s v="5811-IWXYM"/>
    <x v="0"/>
    <n v="20"/>
    <s v="Yes"/>
    <n v="1"/>
    <s v="Napa"/>
    <n v="94558"/>
    <n v="38.489789000000002"/>
    <n v="-122.27011"/>
    <n v="1"/>
    <n v="52"/>
    <s v="Offer B"/>
    <x v="0"/>
    <n v="44.79"/>
    <x v="1"/>
    <s v="Yes"/>
    <x v="1"/>
    <n v="52"/>
    <x v="0"/>
    <x v="1"/>
    <x v="1"/>
    <x v="1"/>
    <x v="0"/>
    <x v="1"/>
    <s v="Yes"/>
    <x v="0"/>
    <x v="0"/>
    <s v="No"/>
    <x v="1"/>
    <n v="101.25"/>
    <n v="5301.1"/>
    <n v="0"/>
    <n v="0"/>
    <n v="2329.08"/>
    <n v="7630.18"/>
    <x v="0"/>
    <x v="0"/>
    <x v="0"/>
    <x v="2"/>
    <x v="4"/>
    <n v="0"/>
    <x v="2"/>
  </r>
  <r>
    <s v="5813-UECBU"/>
    <x v="1"/>
    <n v="78"/>
    <s v="No"/>
    <n v="0"/>
    <s v="Bridgeville"/>
    <n v="95526"/>
    <n v="40.372532"/>
    <n v="-123.525626"/>
    <n v="0"/>
    <n v="33"/>
    <s v="None"/>
    <x v="0"/>
    <n v="38.53"/>
    <x v="1"/>
    <s v="Yes"/>
    <x v="1"/>
    <n v="2"/>
    <x v="0"/>
    <x v="0"/>
    <x v="1"/>
    <x v="1"/>
    <x v="1"/>
    <x v="0"/>
    <s v="No"/>
    <x v="0"/>
    <x v="1"/>
    <s v="Yes"/>
    <x v="0"/>
    <n v="83.85"/>
    <n v="2716.3"/>
    <n v="0"/>
    <n v="0"/>
    <n v="1271.49"/>
    <n v="3987.79"/>
    <x v="1"/>
    <x v="1"/>
    <x v="5"/>
    <x v="3"/>
    <x v="3"/>
    <n v="1"/>
    <x v="0"/>
  </r>
  <r>
    <s v="5815-HGGHV"/>
    <x v="1"/>
    <n v="45"/>
    <s v="Yes"/>
    <n v="0"/>
    <s v="Witter Springs"/>
    <n v="95493"/>
    <n v="39.222323000000003"/>
    <n v="-122.985488"/>
    <n v="3"/>
    <n v="20"/>
    <s v="Offer D"/>
    <x v="0"/>
    <n v="33.78"/>
    <x v="0"/>
    <s v="Yes"/>
    <x v="2"/>
    <n v="18"/>
    <x v="1"/>
    <x v="1"/>
    <x v="0"/>
    <x v="0"/>
    <x v="1"/>
    <x v="1"/>
    <s v="Yes"/>
    <x v="1"/>
    <x v="0"/>
    <s v="Yes"/>
    <x v="0"/>
    <n v="64.150000000000006"/>
    <n v="1274.45"/>
    <n v="0"/>
    <n v="100"/>
    <n v="675.6"/>
    <n v="2050.0500000000002"/>
    <x v="0"/>
    <x v="0"/>
    <x v="0"/>
    <x v="1"/>
    <x v="1"/>
    <n v="0"/>
    <x v="0"/>
  </r>
  <r>
    <s v="5816-JMLGY"/>
    <x v="0"/>
    <n v="28"/>
    <s v="Yes"/>
    <n v="0"/>
    <s v="Red Bluff"/>
    <n v="96080"/>
    <n v="40.186771999999998"/>
    <n v="-122.388361"/>
    <n v="4"/>
    <n v="70"/>
    <s v="None"/>
    <x v="0"/>
    <n v="39.78"/>
    <x v="0"/>
    <s v="Yes"/>
    <x v="2"/>
    <n v="52"/>
    <x v="0"/>
    <x v="0"/>
    <x v="1"/>
    <x v="0"/>
    <x v="0"/>
    <x v="1"/>
    <s v="Yes"/>
    <x v="0"/>
    <x v="2"/>
    <s v="Yes"/>
    <x v="1"/>
    <n v="-4"/>
    <n v="5717.85"/>
    <n v="0"/>
    <n v="0"/>
    <n v="2784.6"/>
    <n v="8502.4500000000007"/>
    <x v="0"/>
    <x v="0"/>
    <x v="0"/>
    <x v="2"/>
    <x v="4"/>
    <n v="0"/>
    <x v="1"/>
  </r>
  <r>
    <s v="5816-QVHRX"/>
    <x v="0"/>
    <n v="26"/>
    <s v="No"/>
    <n v="0"/>
    <s v="San Leandro"/>
    <n v="94579"/>
    <n v="37.687263999999999"/>
    <n v="-122.15728"/>
    <n v="0"/>
    <n v="37"/>
    <s v="None"/>
    <x v="0"/>
    <n v="45.06"/>
    <x v="1"/>
    <s v="Yes"/>
    <x v="1"/>
    <n v="82"/>
    <x v="0"/>
    <x v="1"/>
    <x v="0"/>
    <x v="0"/>
    <x v="0"/>
    <x v="1"/>
    <s v="Yes"/>
    <x v="0"/>
    <x v="1"/>
    <s v="No"/>
    <x v="0"/>
    <n v="100.3"/>
    <n v="3541.4"/>
    <n v="0"/>
    <n v="0"/>
    <n v="1667.22"/>
    <n v="5208.62"/>
    <x v="0"/>
    <x v="0"/>
    <x v="0"/>
    <x v="3"/>
    <x v="4"/>
    <n v="0"/>
    <x v="2"/>
  </r>
  <r>
    <s v="5816-SCGFC"/>
    <x v="0"/>
    <n v="73"/>
    <s v="No"/>
    <n v="0"/>
    <s v="Fullerton"/>
    <n v="92835"/>
    <n v="33.902211000000001"/>
    <n v="-117.914922"/>
    <n v="0"/>
    <n v="7"/>
    <s v="None"/>
    <x v="0"/>
    <n v="11.01"/>
    <x v="0"/>
    <s v="Yes"/>
    <x v="0"/>
    <n v="18"/>
    <x v="0"/>
    <x v="0"/>
    <x v="0"/>
    <x v="1"/>
    <x v="1"/>
    <x v="0"/>
    <s v="No"/>
    <x v="0"/>
    <x v="2"/>
    <s v="Yes"/>
    <x v="0"/>
    <n v="51.3"/>
    <n v="419.35"/>
    <n v="0"/>
    <n v="0"/>
    <n v="77.069999999999993"/>
    <n v="496.42"/>
    <x v="0"/>
    <x v="0"/>
    <x v="0"/>
    <x v="0"/>
    <x v="3"/>
    <n v="0"/>
    <x v="3"/>
  </r>
  <r>
    <s v="5820-PTRYM"/>
    <x v="0"/>
    <n v="75"/>
    <s v="Yes"/>
    <n v="0"/>
    <s v="Chula Vista"/>
    <n v="91913"/>
    <n v="32.641640000000002"/>
    <n v="-116.985026"/>
    <n v="1"/>
    <n v="56"/>
    <s v="None"/>
    <x v="0"/>
    <n v="26.82"/>
    <x v="1"/>
    <s v="Yes"/>
    <x v="0"/>
    <n v="18"/>
    <x v="1"/>
    <x v="0"/>
    <x v="1"/>
    <x v="0"/>
    <x v="1"/>
    <x v="0"/>
    <s v="No"/>
    <x v="0"/>
    <x v="0"/>
    <s v="Yes"/>
    <x v="0"/>
    <n v="68.45"/>
    <n v="4014"/>
    <n v="0"/>
    <n v="0"/>
    <n v="1501.92"/>
    <n v="5515.92"/>
    <x v="0"/>
    <x v="0"/>
    <x v="0"/>
    <x v="2"/>
    <x v="3"/>
    <n v="0"/>
    <x v="0"/>
  </r>
  <r>
    <s v="5821-MMEIL"/>
    <x v="0"/>
    <n v="43"/>
    <s v="Yes"/>
    <n v="0"/>
    <s v="Nipton"/>
    <n v="92364"/>
    <n v="35.478735999999998"/>
    <n v="-115.51698399999999"/>
    <n v="6"/>
    <n v="57"/>
    <s v="None"/>
    <x v="0"/>
    <n v="44.86"/>
    <x v="0"/>
    <s v="No"/>
    <x v="3"/>
    <m/>
    <x v="2"/>
    <x v="2"/>
    <x v="2"/>
    <x v="2"/>
    <x v="2"/>
    <x v="2"/>
    <m/>
    <x v="2"/>
    <x v="2"/>
    <s v="No"/>
    <x v="1"/>
    <n v="19.899999999999999"/>
    <n v="1115.5999999999999"/>
    <n v="0"/>
    <n v="0"/>
    <n v="2557.02"/>
    <n v="3672.62"/>
    <x v="0"/>
    <x v="0"/>
    <x v="0"/>
    <x v="2"/>
    <x v="1"/>
    <n v="0"/>
    <x v="1"/>
  </r>
  <r>
    <s v="5825-XJOCM"/>
    <x v="1"/>
    <n v="39"/>
    <s v="No"/>
    <n v="3"/>
    <s v="Gazelle"/>
    <n v="96034"/>
    <n v="41.411315000000002"/>
    <n v="-122.697236"/>
    <n v="0"/>
    <n v="48"/>
    <s v="None"/>
    <x v="0"/>
    <n v="26.24"/>
    <x v="1"/>
    <s v="Yes"/>
    <x v="0"/>
    <n v="53"/>
    <x v="1"/>
    <x v="0"/>
    <x v="1"/>
    <x v="1"/>
    <x v="1"/>
    <x v="0"/>
    <s v="No"/>
    <x v="0"/>
    <x v="0"/>
    <s v="Yes"/>
    <x v="1"/>
    <n v="64.400000000000006"/>
    <n v="3035.35"/>
    <n v="0"/>
    <n v="0"/>
    <n v="1259.52"/>
    <n v="4294.87"/>
    <x v="0"/>
    <x v="0"/>
    <x v="0"/>
    <x v="3"/>
    <x v="0"/>
    <n v="0"/>
    <x v="0"/>
  </r>
  <r>
    <s v="5827-MWCZK"/>
    <x v="1"/>
    <n v="39"/>
    <s v="Yes"/>
    <n v="3"/>
    <s v="Boonville"/>
    <n v="95415"/>
    <n v="39.025866999999998"/>
    <n v="-123.38154400000001"/>
    <n v="4"/>
    <n v="56"/>
    <s v="Offer B"/>
    <x v="0"/>
    <n v="23.52"/>
    <x v="1"/>
    <s v="Yes"/>
    <x v="1"/>
    <n v="53"/>
    <x v="0"/>
    <x v="0"/>
    <x v="0"/>
    <x v="0"/>
    <x v="0"/>
    <x v="0"/>
    <s v="No"/>
    <x v="0"/>
    <x v="1"/>
    <s v="Yes"/>
    <x v="0"/>
    <n v="96.95"/>
    <n v="5432.2"/>
    <n v="0"/>
    <n v="0"/>
    <n v="1317.12"/>
    <n v="6749.32"/>
    <x v="0"/>
    <x v="0"/>
    <x v="0"/>
    <x v="2"/>
    <x v="0"/>
    <n v="0"/>
    <x v="2"/>
  </r>
  <r>
    <s v="5828-AVIPD"/>
    <x v="1"/>
    <n v="29"/>
    <s v="Yes"/>
    <n v="0"/>
    <s v="Sierraville"/>
    <n v="96126"/>
    <n v="39.559708999999998"/>
    <n v="-120.34563900000001"/>
    <n v="1"/>
    <n v="19"/>
    <s v="None"/>
    <x v="0"/>
    <n v="5.93"/>
    <x v="1"/>
    <s v="Yes"/>
    <x v="1"/>
    <n v="51"/>
    <x v="0"/>
    <x v="1"/>
    <x v="0"/>
    <x v="0"/>
    <x v="0"/>
    <x v="1"/>
    <s v="Yes"/>
    <x v="0"/>
    <x v="0"/>
    <s v="Yes"/>
    <x v="1"/>
    <n v="100.95"/>
    <n v="1875.55"/>
    <n v="0"/>
    <n v="0"/>
    <n v="112.67"/>
    <n v="1988.22"/>
    <x v="1"/>
    <x v="2"/>
    <x v="18"/>
    <x v="1"/>
    <x v="4"/>
    <n v="1"/>
    <x v="2"/>
  </r>
  <r>
    <s v="5828-DWPIL"/>
    <x v="1"/>
    <n v="68"/>
    <s v="Yes"/>
    <n v="0"/>
    <s v="Livermore"/>
    <n v="94550"/>
    <n v="37.571747999999999"/>
    <n v="-121.65956199999999"/>
    <n v="4"/>
    <n v="62"/>
    <s v="None"/>
    <x v="0"/>
    <n v="4.76"/>
    <x v="1"/>
    <s v="Yes"/>
    <x v="1"/>
    <n v="3"/>
    <x v="1"/>
    <x v="0"/>
    <x v="1"/>
    <x v="1"/>
    <x v="1"/>
    <x v="0"/>
    <s v="No"/>
    <x v="0"/>
    <x v="1"/>
    <s v="Yes"/>
    <x v="1"/>
    <n v="89.1"/>
    <n v="5618.3"/>
    <n v="0"/>
    <n v="0"/>
    <n v="295.12"/>
    <n v="5913.42"/>
    <x v="0"/>
    <x v="0"/>
    <x v="0"/>
    <x v="2"/>
    <x v="3"/>
    <n v="0"/>
    <x v="0"/>
  </r>
  <r>
    <s v="5829-NVSQN"/>
    <x v="0"/>
    <n v="38"/>
    <s v="Yes"/>
    <n v="0"/>
    <s v="Gonzales"/>
    <n v="93926"/>
    <n v="36.525880000000001"/>
    <n v="-121.396719"/>
    <n v="3"/>
    <n v="23"/>
    <s v="None"/>
    <x v="0"/>
    <n v="31.39"/>
    <x v="0"/>
    <s v="Yes"/>
    <x v="2"/>
    <n v="29"/>
    <x v="1"/>
    <x v="1"/>
    <x v="1"/>
    <x v="0"/>
    <x v="1"/>
    <x v="1"/>
    <s v="Yes"/>
    <x v="0"/>
    <x v="0"/>
    <s v="Yes"/>
    <x v="1"/>
    <n v="68.75"/>
    <n v="1689.45"/>
    <n v="0"/>
    <n v="0"/>
    <n v="721.97"/>
    <n v="2411.42"/>
    <x v="0"/>
    <x v="0"/>
    <x v="0"/>
    <x v="1"/>
    <x v="0"/>
    <n v="0"/>
    <x v="0"/>
  </r>
  <r>
    <s v="5832-EXGTT"/>
    <x v="1"/>
    <n v="28"/>
    <s v="Yes"/>
    <n v="3"/>
    <s v="Burbank"/>
    <n v="91501"/>
    <n v="34.188338999999999"/>
    <n v="-118.30094200000001"/>
    <n v="9"/>
    <n v="29"/>
    <s v="None"/>
    <x v="0"/>
    <n v="1.41"/>
    <x v="0"/>
    <s v="Yes"/>
    <x v="2"/>
    <n v="73"/>
    <x v="1"/>
    <x v="1"/>
    <x v="0"/>
    <x v="1"/>
    <x v="1"/>
    <x v="1"/>
    <s v="Yes"/>
    <x v="0"/>
    <x v="1"/>
    <s v="Yes"/>
    <x v="0"/>
    <n v="60.2"/>
    <n v="1834.15"/>
    <n v="0"/>
    <n v="0"/>
    <n v="40.89"/>
    <n v="1875.04"/>
    <x v="0"/>
    <x v="0"/>
    <x v="0"/>
    <x v="3"/>
    <x v="4"/>
    <n v="0"/>
    <x v="0"/>
  </r>
  <r>
    <s v="5832-TRLPB"/>
    <x v="1"/>
    <n v="30"/>
    <s v="No"/>
    <n v="0"/>
    <s v="Milpitas"/>
    <n v="95035"/>
    <n v="37.441930999999997"/>
    <n v="-121.878502"/>
    <n v="0"/>
    <n v="29"/>
    <s v="None"/>
    <x v="0"/>
    <n v="3.69"/>
    <x v="0"/>
    <s v="Yes"/>
    <x v="0"/>
    <n v="27"/>
    <x v="0"/>
    <x v="1"/>
    <x v="1"/>
    <x v="0"/>
    <x v="0"/>
    <x v="1"/>
    <s v="Yes"/>
    <x v="0"/>
    <x v="0"/>
    <s v="Yes"/>
    <x v="1"/>
    <n v="75.349999999999994"/>
    <n v="2243.9"/>
    <n v="2.2400000000000002"/>
    <n v="0"/>
    <n v="107.01"/>
    <n v="2348.67"/>
    <x v="0"/>
    <x v="0"/>
    <x v="0"/>
    <x v="3"/>
    <x v="0"/>
    <n v="0"/>
    <x v="0"/>
  </r>
  <r>
    <s v="5832-XKAES"/>
    <x v="1"/>
    <n v="56"/>
    <s v="No"/>
    <n v="0"/>
    <s v="Sierraville"/>
    <n v="96126"/>
    <n v="39.559708999999998"/>
    <n v="-120.34563900000001"/>
    <n v="0"/>
    <n v="2"/>
    <s v="Offer E"/>
    <x v="0"/>
    <n v="37.72"/>
    <x v="0"/>
    <s v="Yes"/>
    <x v="1"/>
    <n v="27"/>
    <x v="0"/>
    <x v="1"/>
    <x v="0"/>
    <x v="1"/>
    <x v="1"/>
    <x v="0"/>
    <s v="No"/>
    <x v="0"/>
    <x v="1"/>
    <s v="Yes"/>
    <x v="0"/>
    <n v="69.8"/>
    <n v="134.69999999999999"/>
    <n v="0"/>
    <n v="0"/>
    <n v="75.44"/>
    <n v="210.14"/>
    <x v="1"/>
    <x v="3"/>
    <x v="6"/>
    <x v="0"/>
    <x v="2"/>
    <n v="1"/>
    <x v="0"/>
  </r>
  <r>
    <s v="5834-ASPWA"/>
    <x v="1"/>
    <n v="55"/>
    <s v="No"/>
    <n v="0"/>
    <s v="San Diego"/>
    <n v="92117"/>
    <n v="32.825085999999999"/>
    <n v="-117.19942399999999"/>
    <n v="0"/>
    <n v="1"/>
    <s v="None"/>
    <x v="0"/>
    <n v="11.58"/>
    <x v="1"/>
    <s v="Yes"/>
    <x v="1"/>
    <n v="15"/>
    <x v="0"/>
    <x v="1"/>
    <x v="0"/>
    <x v="1"/>
    <x v="1"/>
    <x v="0"/>
    <s v="No"/>
    <x v="0"/>
    <x v="1"/>
    <s v="Yes"/>
    <x v="1"/>
    <n v="75.45"/>
    <n v="75.45"/>
    <n v="0"/>
    <n v="0"/>
    <n v="11.58"/>
    <n v="87.03"/>
    <x v="1"/>
    <x v="1"/>
    <x v="5"/>
    <x v="0"/>
    <x v="2"/>
    <n v="1"/>
    <x v="0"/>
  </r>
  <r>
    <s v="5835-BEQEU"/>
    <x v="1"/>
    <n v="44"/>
    <s v="No"/>
    <n v="0"/>
    <s v="Escondido"/>
    <n v="92027"/>
    <n v="33.141264999999997"/>
    <n v="-116.967221"/>
    <n v="0"/>
    <n v="3"/>
    <s v="None"/>
    <x v="0"/>
    <n v="38.380000000000003"/>
    <x v="1"/>
    <s v="Yes"/>
    <x v="1"/>
    <n v="23"/>
    <x v="0"/>
    <x v="1"/>
    <x v="0"/>
    <x v="1"/>
    <x v="1"/>
    <x v="0"/>
    <s v="No"/>
    <x v="1"/>
    <x v="1"/>
    <s v="Yes"/>
    <x v="1"/>
    <n v="76.95"/>
    <n v="228.4"/>
    <n v="0"/>
    <n v="10"/>
    <n v="115.14"/>
    <n v="353.54"/>
    <x v="1"/>
    <x v="1"/>
    <x v="5"/>
    <x v="0"/>
    <x v="1"/>
    <n v="1"/>
    <x v="0"/>
  </r>
  <r>
    <s v="5837-LXSDN"/>
    <x v="0"/>
    <n v="63"/>
    <s v="Yes"/>
    <n v="3"/>
    <s v="Angwin"/>
    <n v="94508"/>
    <n v="38.542448"/>
    <n v="-122.419923"/>
    <n v="1"/>
    <n v="21"/>
    <s v="None"/>
    <x v="0"/>
    <n v="35.72"/>
    <x v="0"/>
    <s v="Yes"/>
    <x v="0"/>
    <n v="30"/>
    <x v="0"/>
    <x v="0"/>
    <x v="0"/>
    <x v="1"/>
    <x v="0"/>
    <x v="0"/>
    <s v="No"/>
    <x v="0"/>
    <x v="0"/>
    <s v="Yes"/>
    <x v="0"/>
    <n v="58.85"/>
    <n v="1215.45"/>
    <n v="0"/>
    <n v="0"/>
    <n v="750.12"/>
    <n v="1965.57"/>
    <x v="0"/>
    <x v="0"/>
    <x v="0"/>
    <x v="1"/>
    <x v="3"/>
    <n v="0"/>
    <x v="3"/>
  </r>
  <r>
    <s v="5839-SUYVZ"/>
    <x v="1"/>
    <n v="21"/>
    <s v="No"/>
    <n v="0"/>
    <s v="Orange"/>
    <n v="92868"/>
    <n v="33.787796"/>
    <n v="-117.875928"/>
    <n v="0"/>
    <n v="16"/>
    <s v="None"/>
    <x v="0"/>
    <n v="38.32"/>
    <x v="0"/>
    <s v="Yes"/>
    <x v="1"/>
    <n v="82"/>
    <x v="0"/>
    <x v="1"/>
    <x v="0"/>
    <x v="0"/>
    <x v="1"/>
    <x v="0"/>
    <s v="No"/>
    <x v="0"/>
    <x v="1"/>
    <s v="Yes"/>
    <x v="0"/>
    <n v="74.55"/>
    <n v="1170.5"/>
    <n v="0"/>
    <n v="0"/>
    <n v="613.12"/>
    <n v="1783.62"/>
    <x v="0"/>
    <x v="0"/>
    <x v="0"/>
    <x v="1"/>
    <x v="4"/>
    <n v="0"/>
    <x v="0"/>
  </r>
  <r>
    <s v="5840-NVDCG"/>
    <x v="0"/>
    <n v="32"/>
    <s v="Yes"/>
    <n v="1"/>
    <s v="Pacoima"/>
    <n v="91331"/>
    <n v="34.255442000000002"/>
    <n v="-118.421314"/>
    <n v="10"/>
    <n v="16"/>
    <s v="None"/>
    <x v="0"/>
    <n v="20.12"/>
    <x v="0"/>
    <s v="Yes"/>
    <x v="0"/>
    <n v="30"/>
    <x v="1"/>
    <x v="0"/>
    <x v="0"/>
    <x v="0"/>
    <x v="1"/>
    <x v="1"/>
    <s v="Yes"/>
    <x v="0"/>
    <x v="2"/>
    <s v="No"/>
    <x v="1"/>
    <n v="68.25"/>
    <n v="1114.8499999999999"/>
    <n v="0"/>
    <n v="0"/>
    <n v="321.92"/>
    <n v="1436.77"/>
    <x v="0"/>
    <x v="0"/>
    <x v="0"/>
    <x v="1"/>
    <x v="0"/>
    <n v="0"/>
    <x v="0"/>
  </r>
  <r>
    <s v="5842-POCOP"/>
    <x v="0"/>
    <n v="37"/>
    <s v="Yes"/>
    <n v="0"/>
    <s v="Randsburg"/>
    <n v="93554"/>
    <n v="35.405721999999997"/>
    <n v="-117.773354"/>
    <n v="1"/>
    <n v="5"/>
    <s v="None"/>
    <x v="0"/>
    <n v="41.57"/>
    <x v="0"/>
    <s v="Yes"/>
    <x v="0"/>
    <n v="27"/>
    <x v="1"/>
    <x v="1"/>
    <x v="1"/>
    <x v="1"/>
    <x v="1"/>
    <x v="1"/>
    <s v="Yes"/>
    <x v="0"/>
    <x v="1"/>
    <s v="Yes"/>
    <x v="2"/>
    <n v="88.9"/>
    <n v="454.15"/>
    <n v="0"/>
    <n v="0"/>
    <n v="207.85"/>
    <n v="662"/>
    <x v="1"/>
    <x v="1"/>
    <x v="10"/>
    <x v="0"/>
    <x v="0"/>
    <n v="1"/>
    <x v="0"/>
  </r>
  <r>
    <s v="5843-TTHGI"/>
    <x v="0"/>
    <n v="30"/>
    <s v="No"/>
    <n v="0"/>
    <s v="Sunnyvale"/>
    <n v="94086"/>
    <n v="37.378540999999998"/>
    <n v="-122.020456"/>
    <n v="0"/>
    <n v="18"/>
    <s v="None"/>
    <x v="0"/>
    <n v="17.329999999999998"/>
    <x v="0"/>
    <s v="Yes"/>
    <x v="2"/>
    <n v="69"/>
    <x v="0"/>
    <x v="1"/>
    <x v="1"/>
    <x v="1"/>
    <x v="1"/>
    <x v="0"/>
    <s v="No"/>
    <x v="1"/>
    <x v="1"/>
    <s v="Yes"/>
    <x v="0"/>
    <n v="50"/>
    <n v="892.7"/>
    <n v="0"/>
    <n v="50"/>
    <n v="311.94"/>
    <n v="1254.6400000000001"/>
    <x v="0"/>
    <x v="0"/>
    <x v="0"/>
    <x v="1"/>
    <x v="0"/>
    <n v="0"/>
    <x v="3"/>
  </r>
  <r>
    <s v="5844-QVTAT"/>
    <x v="0"/>
    <n v="24"/>
    <s v="Yes"/>
    <n v="0"/>
    <s v="Irvine"/>
    <n v="92620"/>
    <n v="33.716135999999999"/>
    <n v="-117.752574"/>
    <n v="8"/>
    <n v="33"/>
    <s v="Offer C"/>
    <x v="0"/>
    <n v="8.7899999999999991"/>
    <x v="0"/>
    <s v="Yes"/>
    <x v="0"/>
    <n v="27"/>
    <x v="1"/>
    <x v="0"/>
    <x v="1"/>
    <x v="1"/>
    <x v="1"/>
    <x v="0"/>
    <s v="No"/>
    <x v="0"/>
    <x v="0"/>
    <s v="Yes"/>
    <x v="0"/>
    <n v="58.45"/>
    <n v="1955.4"/>
    <n v="0"/>
    <n v="0"/>
    <n v="290.07"/>
    <n v="2245.4699999999998"/>
    <x v="0"/>
    <x v="0"/>
    <x v="0"/>
    <x v="3"/>
    <x v="4"/>
    <n v="0"/>
    <x v="3"/>
  </r>
  <r>
    <s v="5845-BZZIB"/>
    <x v="1"/>
    <n v="37"/>
    <s v="Yes"/>
    <n v="3"/>
    <s v="Frazier Park"/>
    <n v="93222"/>
    <n v="34.907910999999999"/>
    <n v="-119.234281"/>
    <n v="7"/>
    <n v="35"/>
    <s v="None"/>
    <x v="0"/>
    <n v="11.75"/>
    <x v="0"/>
    <s v="No"/>
    <x v="3"/>
    <m/>
    <x v="2"/>
    <x v="2"/>
    <x v="2"/>
    <x v="2"/>
    <x v="2"/>
    <x v="2"/>
    <m/>
    <x v="2"/>
    <x v="2"/>
    <s v="No"/>
    <x v="0"/>
    <n v="20.100000000000001"/>
    <n v="655.29999999999995"/>
    <n v="38.61"/>
    <n v="0"/>
    <n v="411.25"/>
    <n v="1027.94"/>
    <x v="0"/>
    <x v="0"/>
    <x v="0"/>
    <x v="3"/>
    <x v="0"/>
    <n v="0"/>
    <x v="1"/>
  </r>
  <r>
    <s v="5846-ABOBJ"/>
    <x v="1"/>
    <n v="24"/>
    <s v="Yes"/>
    <n v="0"/>
    <s v="Los Angeles"/>
    <n v="90034"/>
    <n v="34.030577999999998"/>
    <n v="-118.399613"/>
    <n v="2"/>
    <n v="71"/>
    <s v="None"/>
    <x v="0"/>
    <n v="33.61"/>
    <x v="1"/>
    <s v="No"/>
    <x v="3"/>
    <m/>
    <x v="2"/>
    <x v="2"/>
    <x v="2"/>
    <x v="2"/>
    <x v="2"/>
    <x v="2"/>
    <m/>
    <x v="2"/>
    <x v="2"/>
    <s v="No"/>
    <x v="1"/>
    <n v="24.45"/>
    <n v="1730.65"/>
    <n v="0"/>
    <n v="0"/>
    <n v="2386.31"/>
    <n v="4116.96"/>
    <x v="0"/>
    <x v="0"/>
    <x v="0"/>
    <x v="2"/>
    <x v="4"/>
    <n v="0"/>
    <x v="1"/>
  </r>
  <r>
    <s v="5846-NEQVZ"/>
    <x v="1"/>
    <n v="19"/>
    <s v="Yes"/>
    <n v="0"/>
    <s v="Mission Viejo"/>
    <n v="92691"/>
    <n v="33.611944999999999"/>
    <n v="-117.66586700000001"/>
    <n v="3"/>
    <n v="71"/>
    <s v="None"/>
    <x v="0"/>
    <n v="2.4300000000000002"/>
    <x v="0"/>
    <s v="Yes"/>
    <x v="0"/>
    <n v="58"/>
    <x v="1"/>
    <x v="1"/>
    <x v="1"/>
    <x v="0"/>
    <x v="1"/>
    <x v="1"/>
    <s v="Yes"/>
    <x v="0"/>
    <x v="2"/>
    <s v="Yes"/>
    <x v="0"/>
    <n v="70.849999999999994"/>
    <n v="4973.3999999999996"/>
    <n v="0"/>
    <n v="0"/>
    <n v="172.53"/>
    <n v="5145.93"/>
    <x v="0"/>
    <x v="0"/>
    <x v="0"/>
    <x v="2"/>
    <x v="4"/>
    <n v="0"/>
    <x v="0"/>
  </r>
  <r>
    <s v="5846-QFDFI"/>
    <x v="0"/>
    <n v="21"/>
    <s v="Yes"/>
    <n v="1"/>
    <s v="Pine Valley"/>
    <n v="91962"/>
    <n v="32.800671000000001"/>
    <n v="-116.483363"/>
    <n v="6"/>
    <n v="33"/>
    <s v="Offer C"/>
    <x v="0"/>
    <n v="11.01"/>
    <x v="1"/>
    <s v="Yes"/>
    <x v="1"/>
    <n v="73"/>
    <x v="0"/>
    <x v="0"/>
    <x v="1"/>
    <x v="0"/>
    <x v="1"/>
    <x v="0"/>
    <s v="Yes"/>
    <x v="0"/>
    <x v="1"/>
    <s v="No"/>
    <x v="0"/>
    <n v="88.6"/>
    <n v="2888.7"/>
    <n v="0"/>
    <n v="0"/>
    <n v="363.33"/>
    <n v="3252.03"/>
    <x v="0"/>
    <x v="0"/>
    <x v="0"/>
    <x v="3"/>
    <x v="4"/>
    <n v="0"/>
    <x v="0"/>
  </r>
  <r>
    <s v="5847-MXBEO"/>
    <x v="1"/>
    <n v="42"/>
    <s v="No"/>
    <n v="0"/>
    <s v="Helm"/>
    <n v="93627"/>
    <n v="36.520536999999997"/>
    <n v="-120.118055"/>
    <n v="0"/>
    <n v="22"/>
    <s v="Offer D"/>
    <x v="0"/>
    <n v="10.36"/>
    <x v="0"/>
    <s v="No"/>
    <x v="3"/>
    <m/>
    <x v="2"/>
    <x v="2"/>
    <x v="2"/>
    <x v="2"/>
    <x v="2"/>
    <x v="2"/>
    <m/>
    <x v="2"/>
    <x v="0"/>
    <s v="No"/>
    <x v="0"/>
    <n v="20.3"/>
    <n v="475.1"/>
    <n v="0"/>
    <n v="0"/>
    <n v="227.92"/>
    <n v="703.02"/>
    <x v="0"/>
    <x v="0"/>
    <x v="0"/>
    <x v="1"/>
    <x v="1"/>
    <n v="0"/>
    <x v="1"/>
  </r>
  <r>
    <s v="5848-FHRFC"/>
    <x v="0"/>
    <n v="49"/>
    <s v="No"/>
    <n v="0"/>
    <s v="Santa Monica"/>
    <n v="90405"/>
    <n v="34.005439000000003"/>
    <n v="-118.477507"/>
    <n v="0"/>
    <n v="68"/>
    <s v="Offer A"/>
    <x v="0"/>
    <n v="2.83"/>
    <x v="0"/>
    <s v="No"/>
    <x v="3"/>
    <m/>
    <x v="2"/>
    <x v="2"/>
    <x v="2"/>
    <x v="2"/>
    <x v="2"/>
    <x v="2"/>
    <m/>
    <x v="2"/>
    <x v="2"/>
    <s v="No"/>
    <x v="1"/>
    <n v="20.05"/>
    <n v="1386.9"/>
    <n v="0"/>
    <n v="0"/>
    <n v="192.44"/>
    <n v="1579.34"/>
    <x v="0"/>
    <x v="0"/>
    <x v="0"/>
    <x v="2"/>
    <x v="1"/>
    <n v="0"/>
    <x v="1"/>
  </r>
  <r>
    <s v="5849-ASHZJ"/>
    <x v="1"/>
    <n v="26"/>
    <s v="No"/>
    <n v="3"/>
    <s v="Palo Alto"/>
    <n v="94306"/>
    <n v="37.416159"/>
    <n v="-122.131337"/>
    <n v="0"/>
    <n v="27"/>
    <s v="None"/>
    <x v="0"/>
    <n v="17.3"/>
    <x v="0"/>
    <s v="No"/>
    <x v="3"/>
    <m/>
    <x v="2"/>
    <x v="2"/>
    <x v="2"/>
    <x v="2"/>
    <x v="2"/>
    <x v="2"/>
    <m/>
    <x v="2"/>
    <x v="0"/>
    <s v="No"/>
    <x v="0"/>
    <n v="20.05"/>
    <n v="552.9"/>
    <n v="0"/>
    <n v="0"/>
    <n v="467.1"/>
    <n v="1020"/>
    <x v="0"/>
    <x v="0"/>
    <x v="0"/>
    <x v="3"/>
    <x v="4"/>
    <n v="0"/>
    <x v="1"/>
  </r>
  <r>
    <s v="5850-BDWCY"/>
    <x v="0"/>
    <n v="64"/>
    <s v="No"/>
    <n v="0"/>
    <s v="Los Angeles"/>
    <n v="90045"/>
    <n v="33.954017"/>
    <n v="-118.402447"/>
    <n v="0"/>
    <n v="6"/>
    <s v="Offer E"/>
    <x v="0"/>
    <n v="43.18"/>
    <x v="0"/>
    <s v="No"/>
    <x v="3"/>
    <m/>
    <x v="2"/>
    <x v="2"/>
    <x v="2"/>
    <x v="2"/>
    <x v="2"/>
    <x v="2"/>
    <m/>
    <x v="2"/>
    <x v="1"/>
    <s v="No"/>
    <x v="0"/>
    <n v="20.2"/>
    <n v="123.65"/>
    <n v="0"/>
    <n v="0"/>
    <n v="259.08"/>
    <n v="382.73"/>
    <x v="0"/>
    <x v="0"/>
    <x v="0"/>
    <x v="0"/>
    <x v="3"/>
    <n v="0"/>
    <x v="1"/>
  </r>
  <r>
    <s v="5854-KSRBJ"/>
    <x v="1"/>
    <n v="31"/>
    <s v="Yes"/>
    <n v="1"/>
    <s v="San Clemente"/>
    <n v="92673"/>
    <n v="33.472499999999997"/>
    <n v="-117.584273"/>
    <n v="10"/>
    <n v="70"/>
    <s v="Offer A"/>
    <x v="0"/>
    <n v="9.33"/>
    <x v="1"/>
    <s v="No"/>
    <x v="3"/>
    <m/>
    <x v="2"/>
    <x v="2"/>
    <x v="2"/>
    <x v="2"/>
    <x v="2"/>
    <x v="2"/>
    <m/>
    <x v="2"/>
    <x v="2"/>
    <s v="No"/>
    <x v="0"/>
    <n v="25.4"/>
    <n v="1782.05"/>
    <n v="0"/>
    <n v="0"/>
    <n v="653.1"/>
    <n v="2435.15"/>
    <x v="0"/>
    <x v="0"/>
    <x v="0"/>
    <x v="2"/>
    <x v="0"/>
    <n v="0"/>
    <x v="1"/>
  </r>
  <r>
    <s v="5855-EIBDE"/>
    <x v="0"/>
    <n v="35"/>
    <s v="Yes"/>
    <n v="0"/>
    <s v="Orangevale"/>
    <n v="95662"/>
    <n v="38.689174000000001"/>
    <n v="-121.218435"/>
    <n v="10"/>
    <n v="49"/>
    <s v="None"/>
    <x v="0"/>
    <n v="40.67"/>
    <x v="1"/>
    <s v="Yes"/>
    <x v="1"/>
    <n v="12"/>
    <x v="1"/>
    <x v="0"/>
    <x v="1"/>
    <x v="0"/>
    <x v="1"/>
    <x v="1"/>
    <s v="Yes"/>
    <x v="0"/>
    <x v="2"/>
    <s v="No"/>
    <x v="0"/>
    <n v="106.65"/>
    <n v="5174.3500000000004"/>
    <n v="0"/>
    <n v="0"/>
    <n v="1992.83"/>
    <n v="7167.18"/>
    <x v="0"/>
    <x v="0"/>
    <x v="0"/>
    <x v="2"/>
    <x v="0"/>
    <n v="0"/>
    <x v="2"/>
  </r>
  <r>
    <s v="5857-TYBCJ"/>
    <x v="1"/>
    <n v="72"/>
    <s v="Yes"/>
    <n v="0"/>
    <s v="Dixon"/>
    <n v="95620"/>
    <n v="38.392820999999998"/>
    <n v="-121.79991699999999"/>
    <n v="6"/>
    <n v="44"/>
    <s v="Offer B"/>
    <x v="0"/>
    <n v="14.65"/>
    <x v="1"/>
    <s v="Yes"/>
    <x v="1"/>
    <n v="30"/>
    <x v="0"/>
    <x v="1"/>
    <x v="1"/>
    <x v="1"/>
    <x v="0"/>
    <x v="0"/>
    <s v="No"/>
    <x v="0"/>
    <x v="2"/>
    <s v="Yes"/>
    <x v="1"/>
    <n v="89.2"/>
    <n v="4040.2"/>
    <n v="0"/>
    <n v="0"/>
    <n v="644.6"/>
    <n v="4684.8"/>
    <x v="0"/>
    <x v="0"/>
    <x v="0"/>
    <x v="3"/>
    <x v="3"/>
    <n v="0"/>
    <x v="0"/>
  </r>
  <r>
    <s v="5857-XRECV"/>
    <x v="0"/>
    <n v="44"/>
    <s v="No"/>
    <n v="3"/>
    <s v="Manteca"/>
    <n v="95336"/>
    <n v="37.830266999999999"/>
    <n v="-121.201018"/>
    <n v="0"/>
    <n v="2"/>
    <s v="None"/>
    <x v="0"/>
    <n v="31.01"/>
    <x v="0"/>
    <s v="No"/>
    <x v="3"/>
    <m/>
    <x v="2"/>
    <x v="2"/>
    <x v="2"/>
    <x v="2"/>
    <x v="2"/>
    <x v="2"/>
    <m/>
    <x v="2"/>
    <x v="0"/>
    <s v="No"/>
    <x v="1"/>
    <n v="20.5"/>
    <n v="38.25"/>
    <n v="0"/>
    <n v="0"/>
    <n v="62.02"/>
    <n v="100.27"/>
    <x v="2"/>
    <x v="0"/>
    <x v="0"/>
    <x v="0"/>
    <x v="1"/>
    <n v="0"/>
    <x v="1"/>
  </r>
  <r>
    <s v="5858-EAFCZ"/>
    <x v="1"/>
    <n v="45"/>
    <s v="No"/>
    <n v="0"/>
    <s v="Rialto"/>
    <n v="92377"/>
    <n v="34.156758000000004"/>
    <n v="-117.404686"/>
    <n v="0"/>
    <n v="1"/>
    <s v="None"/>
    <x v="0"/>
    <n v="23.34"/>
    <x v="0"/>
    <s v="Yes"/>
    <x v="2"/>
    <n v="16"/>
    <x v="0"/>
    <x v="1"/>
    <x v="0"/>
    <x v="1"/>
    <x v="1"/>
    <x v="0"/>
    <s v="No"/>
    <x v="0"/>
    <x v="1"/>
    <s v="No"/>
    <x v="0"/>
    <n v="44.45"/>
    <n v="44.45"/>
    <n v="0"/>
    <n v="0"/>
    <n v="23.34"/>
    <n v="67.790000000000006"/>
    <x v="2"/>
    <x v="0"/>
    <x v="0"/>
    <x v="0"/>
    <x v="1"/>
    <n v="0"/>
    <x v="3"/>
  </r>
  <r>
    <s v="5859-HZYLF"/>
    <x v="1"/>
    <n v="45"/>
    <s v="Yes"/>
    <n v="2"/>
    <s v="San Jose"/>
    <n v="95133"/>
    <n v="37.371862"/>
    <n v="-121.860349"/>
    <n v="9"/>
    <n v="26"/>
    <s v="None"/>
    <x v="0"/>
    <n v="43.84"/>
    <x v="0"/>
    <s v="No"/>
    <x v="3"/>
    <m/>
    <x v="2"/>
    <x v="2"/>
    <x v="2"/>
    <x v="2"/>
    <x v="2"/>
    <x v="2"/>
    <m/>
    <x v="2"/>
    <x v="2"/>
    <s v="Yes"/>
    <x v="0"/>
    <n v="19.149999999999999"/>
    <n v="515.75"/>
    <n v="0"/>
    <n v="0"/>
    <n v="1139.8399999999999"/>
    <n v="1655.59"/>
    <x v="0"/>
    <x v="0"/>
    <x v="0"/>
    <x v="3"/>
    <x v="1"/>
    <n v="0"/>
    <x v="1"/>
  </r>
  <r>
    <s v="5862-BRIXZ"/>
    <x v="1"/>
    <n v="33"/>
    <s v="No"/>
    <n v="0"/>
    <s v="Santa Maria"/>
    <n v="93458"/>
    <n v="34.959339999999997"/>
    <n v="-120.490081"/>
    <n v="0"/>
    <n v="46"/>
    <s v="Offer B"/>
    <x v="1"/>
    <m/>
    <x v="2"/>
    <s v="Yes"/>
    <x v="2"/>
    <n v="13"/>
    <x v="1"/>
    <x v="1"/>
    <x v="1"/>
    <x v="0"/>
    <x v="0"/>
    <x v="1"/>
    <s v="Yes"/>
    <x v="0"/>
    <x v="2"/>
    <s v="Yes"/>
    <x v="1"/>
    <n v="60.75"/>
    <n v="2893.4"/>
    <n v="0"/>
    <n v="0"/>
    <n v="0"/>
    <n v="2893.4"/>
    <x v="0"/>
    <x v="0"/>
    <x v="0"/>
    <x v="3"/>
    <x v="0"/>
    <n v="0"/>
    <x v="0"/>
  </r>
  <r>
    <s v="5863-OOKCL"/>
    <x v="0"/>
    <n v="60"/>
    <s v="No"/>
    <n v="0"/>
    <s v="Cayucos"/>
    <n v="93430"/>
    <n v="35.511833000000003"/>
    <n v="-120.918713"/>
    <n v="0"/>
    <n v="10"/>
    <s v="Offer D"/>
    <x v="0"/>
    <n v="41.04"/>
    <x v="0"/>
    <s v="No"/>
    <x v="3"/>
    <m/>
    <x v="2"/>
    <x v="2"/>
    <x v="2"/>
    <x v="2"/>
    <x v="2"/>
    <x v="2"/>
    <m/>
    <x v="2"/>
    <x v="1"/>
    <s v="No"/>
    <x v="0"/>
    <n v="18.850000000000001"/>
    <n v="163.19999999999999"/>
    <n v="0"/>
    <n v="0"/>
    <n v="410.4"/>
    <n v="573.6"/>
    <x v="0"/>
    <x v="0"/>
    <x v="0"/>
    <x v="0"/>
    <x v="3"/>
    <n v="0"/>
    <x v="1"/>
  </r>
  <r>
    <s v="5868-CZJDR"/>
    <x v="1"/>
    <n v="41"/>
    <s v="No"/>
    <n v="0"/>
    <s v="Linden"/>
    <n v="95236"/>
    <n v="38.047745999999997"/>
    <n v="-121.03049900000001"/>
    <n v="0"/>
    <n v="1"/>
    <s v="Offer E"/>
    <x v="1"/>
    <m/>
    <x v="2"/>
    <s v="Yes"/>
    <x v="2"/>
    <n v="6"/>
    <x v="0"/>
    <x v="0"/>
    <x v="0"/>
    <x v="1"/>
    <x v="1"/>
    <x v="0"/>
    <s v="No"/>
    <x v="1"/>
    <x v="1"/>
    <s v="Yes"/>
    <x v="2"/>
    <n v="31.35"/>
    <n v="31.35"/>
    <n v="0"/>
    <n v="80"/>
    <n v="0"/>
    <n v="111.35"/>
    <x v="1"/>
    <x v="5"/>
    <x v="8"/>
    <x v="0"/>
    <x v="1"/>
    <n v="1"/>
    <x v="3"/>
  </r>
  <r>
    <s v="5868-YTYKS"/>
    <x v="1"/>
    <n v="21"/>
    <s v="No"/>
    <n v="2"/>
    <s v="Davenport"/>
    <n v="95017"/>
    <n v="37.114334999999997"/>
    <n v="-122.237162"/>
    <n v="0"/>
    <n v="1"/>
    <s v="Offer E"/>
    <x v="0"/>
    <n v="47.25"/>
    <x v="0"/>
    <s v="No"/>
    <x v="3"/>
    <m/>
    <x v="2"/>
    <x v="2"/>
    <x v="2"/>
    <x v="2"/>
    <x v="2"/>
    <x v="2"/>
    <m/>
    <x v="2"/>
    <x v="1"/>
    <s v="Yes"/>
    <x v="0"/>
    <n v="20.25"/>
    <n v="20.25"/>
    <n v="0"/>
    <n v="0"/>
    <n v="47.25"/>
    <n v="67.5"/>
    <x v="2"/>
    <x v="0"/>
    <x v="0"/>
    <x v="0"/>
    <x v="4"/>
    <n v="0"/>
    <x v="1"/>
  </r>
  <r>
    <s v="5868-YWPDW"/>
    <x v="1"/>
    <n v="76"/>
    <s v="Yes"/>
    <n v="0"/>
    <s v="Sherman Oaks"/>
    <n v="91423"/>
    <n v="34.146957"/>
    <n v="-118.43213799999999"/>
    <n v="1"/>
    <n v="6"/>
    <s v="None"/>
    <x v="0"/>
    <n v="40.44"/>
    <x v="0"/>
    <s v="Yes"/>
    <x v="1"/>
    <n v="25"/>
    <x v="0"/>
    <x v="0"/>
    <x v="0"/>
    <x v="1"/>
    <x v="1"/>
    <x v="1"/>
    <s v="No"/>
    <x v="0"/>
    <x v="1"/>
    <s v="Yes"/>
    <x v="1"/>
    <n v="84.2"/>
    <n v="519.15"/>
    <n v="0"/>
    <n v="0"/>
    <n v="242.64"/>
    <n v="761.79"/>
    <x v="1"/>
    <x v="2"/>
    <x v="4"/>
    <x v="0"/>
    <x v="3"/>
    <n v="1"/>
    <x v="0"/>
  </r>
  <r>
    <s v="5871-DGTXZ"/>
    <x v="1"/>
    <n v="55"/>
    <s v="No"/>
    <n v="0"/>
    <s v="River Pines"/>
    <n v="95675"/>
    <n v="38.545774999999999"/>
    <n v="-120.743325"/>
    <n v="0"/>
    <n v="32"/>
    <s v="Offer C"/>
    <x v="0"/>
    <n v="41.52"/>
    <x v="0"/>
    <s v="No"/>
    <x v="3"/>
    <m/>
    <x v="2"/>
    <x v="2"/>
    <x v="2"/>
    <x v="2"/>
    <x v="2"/>
    <x v="2"/>
    <m/>
    <x v="2"/>
    <x v="0"/>
    <s v="No"/>
    <x v="0"/>
    <n v="19.8"/>
    <n v="607.70000000000005"/>
    <n v="0"/>
    <n v="0"/>
    <n v="1328.64"/>
    <n v="1936.34"/>
    <x v="0"/>
    <x v="0"/>
    <x v="0"/>
    <x v="3"/>
    <x v="2"/>
    <n v="0"/>
    <x v="1"/>
  </r>
  <r>
    <s v="5872-OEQNH"/>
    <x v="0"/>
    <n v="29"/>
    <s v="No"/>
    <n v="0"/>
    <s v="Carmichael"/>
    <n v="95608"/>
    <n v="38.626128000000001"/>
    <n v="-121.328011"/>
    <n v="0"/>
    <n v="60"/>
    <s v="Offer B"/>
    <x v="1"/>
    <m/>
    <x v="2"/>
    <s v="Yes"/>
    <x v="2"/>
    <n v="73"/>
    <x v="1"/>
    <x v="1"/>
    <x v="1"/>
    <x v="1"/>
    <x v="1"/>
    <x v="1"/>
    <s v="Yes"/>
    <x v="0"/>
    <x v="0"/>
    <s v="Yes"/>
    <x v="1"/>
    <n v="44.45"/>
    <n v="2773.9"/>
    <n v="0"/>
    <n v="0"/>
    <n v="0"/>
    <n v="2773.9"/>
    <x v="0"/>
    <x v="0"/>
    <x v="0"/>
    <x v="2"/>
    <x v="4"/>
    <n v="0"/>
    <x v="3"/>
  </r>
  <r>
    <s v="5875-YPQFJ"/>
    <x v="1"/>
    <n v="51"/>
    <s v="No"/>
    <n v="0"/>
    <s v="Fremont"/>
    <n v="94555"/>
    <n v="37.555472999999999"/>
    <n v="-122.08031200000001"/>
    <n v="0"/>
    <n v="1"/>
    <s v="Offer E"/>
    <x v="0"/>
    <n v="45.66"/>
    <x v="0"/>
    <s v="Yes"/>
    <x v="1"/>
    <n v="28"/>
    <x v="0"/>
    <x v="1"/>
    <x v="0"/>
    <x v="1"/>
    <x v="1"/>
    <x v="0"/>
    <s v="No"/>
    <x v="0"/>
    <x v="1"/>
    <s v="Yes"/>
    <x v="1"/>
    <n v="69.900000000000006"/>
    <n v="69.900000000000006"/>
    <n v="0"/>
    <n v="0"/>
    <n v="45.66"/>
    <n v="115.56"/>
    <x v="1"/>
    <x v="1"/>
    <x v="10"/>
    <x v="0"/>
    <x v="2"/>
    <n v="1"/>
    <x v="0"/>
  </r>
  <r>
    <s v="5876-HZVZM"/>
    <x v="0"/>
    <n v="55"/>
    <s v="Yes"/>
    <n v="3"/>
    <s v="West Covina"/>
    <n v="91792"/>
    <n v="34.024405000000002"/>
    <n v="-117.89872200000001"/>
    <n v="1"/>
    <n v="6"/>
    <s v="Offer E"/>
    <x v="0"/>
    <n v="14.51"/>
    <x v="0"/>
    <s v="Yes"/>
    <x v="0"/>
    <n v="20"/>
    <x v="1"/>
    <x v="0"/>
    <x v="0"/>
    <x v="1"/>
    <x v="1"/>
    <x v="0"/>
    <s v="No"/>
    <x v="1"/>
    <x v="1"/>
    <s v="No"/>
    <x v="0"/>
    <n v="55.9"/>
    <n v="365.35"/>
    <n v="0"/>
    <n v="30"/>
    <n v="87.06"/>
    <n v="482.41"/>
    <x v="1"/>
    <x v="5"/>
    <x v="8"/>
    <x v="0"/>
    <x v="2"/>
    <n v="1"/>
    <x v="3"/>
  </r>
  <r>
    <s v="5876-QMYLD"/>
    <x v="0"/>
    <n v="44"/>
    <s v="Yes"/>
    <n v="0"/>
    <s v="Earp"/>
    <n v="92242"/>
    <n v="34.137742000000003"/>
    <n v="-114.36514"/>
    <n v="10"/>
    <n v="23"/>
    <s v="None"/>
    <x v="0"/>
    <n v="17.82"/>
    <x v="0"/>
    <s v="No"/>
    <x v="3"/>
    <m/>
    <x v="2"/>
    <x v="2"/>
    <x v="2"/>
    <x v="2"/>
    <x v="2"/>
    <x v="2"/>
    <m/>
    <x v="2"/>
    <x v="0"/>
    <s v="No"/>
    <x v="0"/>
    <n v="20.05"/>
    <n v="415.1"/>
    <n v="0"/>
    <n v="0"/>
    <n v="409.86"/>
    <n v="824.96"/>
    <x v="0"/>
    <x v="0"/>
    <x v="0"/>
    <x v="1"/>
    <x v="1"/>
    <n v="0"/>
    <x v="1"/>
  </r>
  <r>
    <s v="5879-HMFFH"/>
    <x v="0"/>
    <n v="49"/>
    <s v="Yes"/>
    <n v="0"/>
    <s v="Cassel"/>
    <n v="96016"/>
    <n v="40.936284999999998"/>
    <n v="-121.572692"/>
    <n v="1"/>
    <n v="72"/>
    <s v="None"/>
    <x v="0"/>
    <n v="38.28"/>
    <x v="1"/>
    <s v="Yes"/>
    <x v="2"/>
    <n v="24"/>
    <x v="1"/>
    <x v="0"/>
    <x v="1"/>
    <x v="0"/>
    <x v="0"/>
    <x v="1"/>
    <s v="Yes"/>
    <x v="0"/>
    <x v="2"/>
    <s v="No"/>
    <x v="1"/>
    <n v="88.05"/>
    <n v="6520.8"/>
    <n v="29.11"/>
    <n v="0"/>
    <n v="2756.16"/>
    <n v="9247.85"/>
    <x v="0"/>
    <x v="0"/>
    <x v="0"/>
    <x v="2"/>
    <x v="1"/>
    <n v="0"/>
    <x v="0"/>
  </r>
  <r>
    <s v="5879-SESNB"/>
    <x v="0"/>
    <n v="34"/>
    <s v="No"/>
    <n v="0"/>
    <s v="Moraga"/>
    <n v="94556"/>
    <n v="37.827945999999997"/>
    <n v="-122.107185"/>
    <n v="0"/>
    <n v="11"/>
    <s v="Offer D"/>
    <x v="0"/>
    <n v="33.79"/>
    <x v="1"/>
    <s v="Yes"/>
    <x v="1"/>
    <n v="23"/>
    <x v="0"/>
    <x v="1"/>
    <x v="0"/>
    <x v="1"/>
    <x v="1"/>
    <x v="0"/>
    <s v="No"/>
    <x v="0"/>
    <x v="1"/>
    <s v="No"/>
    <x v="1"/>
    <n v="75.25"/>
    <n v="888.65"/>
    <n v="0"/>
    <n v="0"/>
    <n v="371.69"/>
    <n v="1260.3399999999999"/>
    <x v="0"/>
    <x v="0"/>
    <x v="0"/>
    <x v="0"/>
    <x v="0"/>
    <n v="0"/>
    <x v="0"/>
  </r>
  <r>
    <s v="5882-CMAZQ"/>
    <x v="0"/>
    <n v="52"/>
    <s v="Yes"/>
    <n v="2"/>
    <s v="National City"/>
    <n v="91950"/>
    <n v="32.671019999999999"/>
    <n v="-117.095235"/>
    <n v="9"/>
    <n v="5"/>
    <s v="None"/>
    <x v="1"/>
    <m/>
    <x v="2"/>
    <s v="Yes"/>
    <x v="2"/>
    <n v="19"/>
    <x v="0"/>
    <x v="0"/>
    <x v="0"/>
    <x v="0"/>
    <x v="1"/>
    <x v="0"/>
    <s v="No"/>
    <x v="0"/>
    <x v="1"/>
    <s v="No"/>
    <x v="1"/>
    <n v="34.25"/>
    <n v="163.55000000000001"/>
    <n v="0"/>
    <n v="0"/>
    <n v="0"/>
    <n v="163.55000000000001"/>
    <x v="0"/>
    <x v="0"/>
    <x v="0"/>
    <x v="0"/>
    <x v="2"/>
    <n v="0"/>
    <x v="3"/>
  </r>
  <r>
    <s v="5883-GTGVD"/>
    <x v="1"/>
    <n v="54"/>
    <s v="No"/>
    <n v="0"/>
    <s v="Biola"/>
    <n v="93606"/>
    <n v="36.798881999999999"/>
    <n v="-120.01951099999999"/>
    <n v="0"/>
    <n v="19"/>
    <s v="Offer D"/>
    <x v="0"/>
    <n v="2.19"/>
    <x v="1"/>
    <s v="Yes"/>
    <x v="1"/>
    <n v="18"/>
    <x v="0"/>
    <x v="0"/>
    <x v="0"/>
    <x v="1"/>
    <x v="0"/>
    <x v="1"/>
    <s v="Yes"/>
    <x v="0"/>
    <x v="1"/>
    <s v="Yes"/>
    <x v="1"/>
    <n v="99.95"/>
    <n v="1931.75"/>
    <n v="0"/>
    <n v="0"/>
    <n v="41.61"/>
    <n v="1973.36"/>
    <x v="1"/>
    <x v="1"/>
    <x v="1"/>
    <x v="1"/>
    <x v="2"/>
    <n v="1"/>
    <x v="2"/>
  </r>
  <r>
    <s v="5884-FBCTL"/>
    <x v="0"/>
    <n v="43"/>
    <s v="Yes"/>
    <n v="2"/>
    <s v="Shafter"/>
    <n v="93263"/>
    <n v="35.490704999999998"/>
    <n v="-119.286833"/>
    <n v="4"/>
    <n v="72"/>
    <s v="None"/>
    <x v="0"/>
    <n v="35.619999999999997"/>
    <x v="1"/>
    <s v="No"/>
    <x v="3"/>
    <m/>
    <x v="2"/>
    <x v="2"/>
    <x v="2"/>
    <x v="2"/>
    <x v="2"/>
    <x v="2"/>
    <m/>
    <x v="2"/>
    <x v="2"/>
    <s v="No"/>
    <x v="1"/>
    <n v="25.1"/>
    <n v="1857.85"/>
    <n v="0"/>
    <n v="0"/>
    <n v="2564.64"/>
    <n v="4422.49"/>
    <x v="0"/>
    <x v="0"/>
    <x v="0"/>
    <x v="2"/>
    <x v="1"/>
    <n v="0"/>
    <x v="1"/>
  </r>
  <r>
    <s v="5884-GCYMI"/>
    <x v="1"/>
    <n v="62"/>
    <s v="No"/>
    <n v="0"/>
    <s v="San Diego"/>
    <n v="92130"/>
    <n v="32.957194999999999"/>
    <n v="-117.20254199999999"/>
    <n v="0"/>
    <n v="1"/>
    <s v="Offer E"/>
    <x v="0"/>
    <n v="38.53"/>
    <x v="0"/>
    <s v="Yes"/>
    <x v="1"/>
    <n v="20"/>
    <x v="0"/>
    <x v="1"/>
    <x v="0"/>
    <x v="1"/>
    <x v="1"/>
    <x v="0"/>
    <s v="No"/>
    <x v="0"/>
    <x v="1"/>
    <s v="No"/>
    <x v="2"/>
    <n v="69.400000000000006"/>
    <n v="69.400000000000006"/>
    <n v="0"/>
    <n v="0"/>
    <n v="38.53"/>
    <n v="107.93"/>
    <x v="1"/>
    <x v="1"/>
    <x v="5"/>
    <x v="0"/>
    <x v="3"/>
    <n v="1"/>
    <x v="0"/>
  </r>
  <r>
    <s v="5886-VLQVU"/>
    <x v="1"/>
    <n v="30"/>
    <s v="Yes"/>
    <n v="0"/>
    <s v="Grand Terrace"/>
    <n v="92313"/>
    <n v="34.029175000000002"/>
    <n v="-117.307211"/>
    <n v="0"/>
    <n v="35"/>
    <s v="None"/>
    <x v="0"/>
    <n v="24.83"/>
    <x v="1"/>
    <s v="Yes"/>
    <x v="1"/>
    <n v="51"/>
    <x v="0"/>
    <x v="1"/>
    <x v="0"/>
    <x v="0"/>
    <x v="1"/>
    <x v="1"/>
    <s v="Yes"/>
    <x v="1"/>
    <x v="1"/>
    <s v="Yes"/>
    <x v="1"/>
    <n v="89.85"/>
    <n v="3161.2"/>
    <n v="0"/>
    <n v="20"/>
    <n v="869.05"/>
    <n v="4050.25"/>
    <x v="0"/>
    <x v="0"/>
    <x v="0"/>
    <x v="3"/>
    <x v="0"/>
    <n v="0"/>
    <x v="0"/>
  </r>
  <r>
    <s v="5887-IKKYO"/>
    <x v="1"/>
    <n v="54"/>
    <s v="Yes"/>
    <n v="2"/>
    <s v="Pomona"/>
    <n v="91768"/>
    <n v="34.067931999999999"/>
    <n v="-117.785168"/>
    <n v="2"/>
    <n v="58"/>
    <s v="Offer B"/>
    <x v="0"/>
    <n v="5.01"/>
    <x v="1"/>
    <s v="Yes"/>
    <x v="1"/>
    <n v="23"/>
    <x v="0"/>
    <x v="1"/>
    <x v="1"/>
    <x v="0"/>
    <x v="1"/>
    <x v="1"/>
    <s v="Yes"/>
    <x v="0"/>
    <x v="2"/>
    <s v="No"/>
    <x v="1"/>
    <n v="94.35"/>
    <n v="5563.65"/>
    <n v="0"/>
    <n v="0"/>
    <n v="290.58"/>
    <n v="5854.23"/>
    <x v="0"/>
    <x v="0"/>
    <x v="0"/>
    <x v="2"/>
    <x v="2"/>
    <n v="0"/>
    <x v="2"/>
  </r>
  <r>
    <s v="5889-JTMUL"/>
    <x v="0"/>
    <n v="67"/>
    <s v="Yes"/>
    <n v="0"/>
    <s v="Castaic"/>
    <n v="91384"/>
    <n v="34.506627000000002"/>
    <n v="-118.699048"/>
    <n v="1"/>
    <n v="50"/>
    <s v="Offer B"/>
    <x v="0"/>
    <n v="31.56"/>
    <x v="1"/>
    <s v="Yes"/>
    <x v="1"/>
    <n v="4"/>
    <x v="0"/>
    <x v="0"/>
    <x v="1"/>
    <x v="1"/>
    <x v="0"/>
    <x v="0"/>
    <s v="No"/>
    <x v="1"/>
    <x v="1"/>
    <s v="Yes"/>
    <x v="1"/>
    <n v="95.05"/>
    <n v="4888.7"/>
    <n v="0"/>
    <n v="50"/>
    <n v="1578"/>
    <n v="6516.7"/>
    <x v="1"/>
    <x v="4"/>
    <x v="16"/>
    <x v="2"/>
    <x v="3"/>
    <n v="1"/>
    <x v="2"/>
  </r>
  <r>
    <s v="5889-LFOLL"/>
    <x v="0"/>
    <n v="27"/>
    <s v="No"/>
    <n v="0"/>
    <s v="Canby"/>
    <n v="96015"/>
    <n v="41.486953"/>
    <n v="-120.91397499999999"/>
    <n v="0"/>
    <n v="13"/>
    <s v="Offer D"/>
    <x v="0"/>
    <n v="35.96"/>
    <x v="1"/>
    <s v="Yes"/>
    <x v="1"/>
    <n v="42"/>
    <x v="0"/>
    <x v="1"/>
    <x v="0"/>
    <x v="1"/>
    <x v="1"/>
    <x v="1"/>
    <s v="Yes"/>
    <x v="0"/>
    <x v="1"/>
    <s v="Yes"/>
    <x v="1"/>
    <n v="84.6"/>
    <n v="1115.2"/>
    <n v="0"/>
    <n v="0"/>
    <n v="467.48"/>
    <n v="1582.68"/>
    <x v="1"/>
    <x v="1"/>
    <x v="11"/>
    <x v="1"/>
    <x v="4"/>
    <n v="1"/>
    <x v="0"/>
  </r>
  <r>
    <s v="5893-KCLGT"/>
    <x v="0"/>
    <n v="56"/>
    <s v="No"/>
    <n v="2"/>
    <s v="Sunland"/>
    <n v="91040"/>
    <n v="34.282704000000003"/>
    <n v="-118.312929"/>
    <n v="0"/>
    <n v="72"/>
    <s v="None"/>
    <x v="0"/>
    <n v="15.21"/>
    <x v="0"/>
    <s v="No"/>
    <x v="3"/>
    <m/>
    <x v="2"/>
    <x v="2"/>
    <x v="2"/>
    <x v="2"/>
    <x v="2"/>
    <x v="2"/>
    <m/>
    <x v="2"/>
    <x v="2"/>
    <s v="Yes"/>
    <x v="0"/>
    <n v="19.75"/>
    <n v="1567"/>
    <n v="25.98"/>
    <n v="0"/>
    <n v="1095.1199999999999"/>
    <n v="2636.14"/>
    <x v="0"/>
    <x v="0"/>
    <x v="0"/>
    <x v="2"/>
    <x v="2"/>
    <n v="0"/>
    <x v="1"/>
  </r>
  <r>
    <s v="5893-PYOLZ"/>
    <x v="1"/>
    <n v="55"/>
    <s v="No"/>
    <n v="0"/>
    <s v="San Leandro"/>
    <n v="94578"/>
    <n v="37.704383999999997"/>
    <n v="-122.12670300000001"/>
    <n v="0"/>
    <n v="56"/>
    <s v="Offer B"/>
    <x v="0"/>
    <n v="49.36"/>
    <x v="0"/>
    <s v="Yes"/>
    <x v="2"/>
    <n v="21"/>
    <x v="0"/>
    <x v="0"/>
    <x v="1"/>
    <x v="0"/>
    <x v="0"/>
    <x v="1"/>
    <s v="Yes"/>
    <x v="0"/>
    <x v="2"/>
    <s v="Yes"/>
    <x v="0"/>
    <n v="81.8"/>
    <n v="4534.45"/>
    <n v="0"/>
    <n v="0"/>
    <n v="2764.16"/>
    <n v="7298.61"/>
    <x v="0"/>
    <x v="0"/>
    <x v="0"/>
    <x v="2"/>
    <x v="2"/>
    <n v="0"/>
    <x v="0"/>
  </r>
  <r>
    <s v="5895-QSXOD"/>
    <x v="1"/>
    <n v="42"/>
    <s v="No"/>
    <n v="0"/>
    <s v="Alleghany"/>
    <n v="95910"/>
    <n v="39.467827999999997"/>
    <n v="-120.841386"/>
    <n v="0"/>
    <n v="9"/>
    <s v="None"/>
    <x v="0"/>
    <n v="48.25"/>
    <x v="0"/>
    <s v="Yes"/>
    <x v="1"/>
    <n v="24"/>
    <x v="0"/>
    <x v="1"/>
    <x v="0"/>
    <x v="1"/>
    <x v="1"/>
    <x v="0"/>
    <s v="No"/>
    <x v="0"/>
    <x v="1"/>
    <s v="No"/>
    <x v="0"/>
    <n v="70.05"/>
    <n v="657.5"/>
    <n v="0"/>
    <n v="0"/>
    <n v="434.25"/>
    <n v="1091.75"/>
    <x v="0"/>
    <x v="0"/>
    <x v="0"/>
    <x v="0"/>
    <x v="1"/>
    <n v="0"/>
    <x v="0"/>
  </r>
  <r>
    <s v="5896-NPFWW"/>
    <x v="1"/>
    <n v="23"/>
    <s v="Yes"/>
    <n v="0"/>
    <s v="San Diego"/>
    <n v="92129"/>
    <n v="32.961064"/>
    <n v="-117.134917"/>
    <n v="1"/>
    <n v="3"/>
    <s v="None"/>
    <x v="0"/>
    <n v="13.54"/>
    <x v="0"/>
    <s v="Yes"/>
    <x v="0"/>
    <n v="51"/>
    <x v="0"/>
    <x v="1"/>
    <x v="1"/>
    <x v="1"/>
    <x v="1"/>
    <x v="0"/>
    <s v="No"/>
    <x v="0"/>
    <x v="1"/>
    <s v="Yes"/>
    <x v="1"/>
    <n v="50.15"/>
    <n v="168.15"/>
    <n v="0"/>
    <n v="0"/>
    <n v="40.619999999999997"/>
    <n v="208.77"/>
    <x v="1"/>
    <x v="1"/>
    <x v="5"/>
    <x v="0"/>
    <x v="4"/>
    <n v="1"/>
    <x v="3"/>
  </r>
  <r>
    <s v="5897-ZYEKH"/>
    <x v="0"/>
    <n v="74"/>
    <s v="Yes"/>
    <n v="0"/>
    <s v="Lincoln"/>
    <n v="95648"/>
    <n v="38.922812"/>
    <n v="-121.312005"/>
    <n v="3"/>
    <n v="67"/>
    <s v="None"/>
    <x v="0"/>
    <n v="11.91"/>
    <x v="1"/>
    <s v="Yes"/>
    <x v="1"/>
    <n v="10"/>
    <x v="1"/>
    <x v="0"/>
    <x v="0"/>
    <x v="1"/>
    <x v="0"/>
    <x v="1"/>
    <s v="Yes"/>
    <x v="0"/>
    <x v="0"/>
    <s v="Yes"/>
    <x v="1"/>
    <n v="105.6"/>
    <n v="7112.15"/>
    <n v="0"/>
    <n v="0"/>
    <n v="797.97"/>
    <n v="7910.12"/>
    <x v="0"/>
    <x v="0"/>
    <x v="0"/>
    <x v="2"/>
    <x v="3"/>
    <n v="0"/>
    <x v="2"/>
  </r>
  <r>
    <s v="5898-IGSLP"/>
    <x v="1"/>
    <n v="37"/>
    <s v="Yes"/>
    <n v="3"/>
    <s v="Mountain View"/>
    <n v="94041"/>
    <n v="37.388348999999998"/>
    <n v="-122.075299"/>
    <n v="1"/>
    <n v="31"/>
    <s v="Offer C"/>
    <x v="0"/>
    <n v="20.76"/>
    <x v="1"/>
    <s v="Yes"/>
    <x v="1"/>
    <n v="57"/>
    <x v="1"/>
    <x v="1"/>
    <x v="1"/>
    <x v="0"/>
    <x v="1"/>
    <x v="0"/>
    <s v="No"/>
    <x v="0"/>
    <x v="1"/>
    <s v="No"/>
    <x v="1"/>
    <n v="89.3"/>
    <n v="2823"/>
    <n v="0"/>
    <n v="0"/>
    <n v="643.55999999999995"/>
    <n v="3466.56"/>
    <x v="0"/>
    <x v="0"/>
    <x v="0"/>
    <x v="3"/>
    <x v="0"/>
    <n v="0"/>
    <x v="0"/>
  </r>
  <r>
    <s v="5899-MQZZL"/>
    <x v="0"/>
    <n v="25"/>
    <s v="No"/>
    <n v="0"/>
    <s v="San Ysidro"/>
    <n v="92173"/>
    <n v="32.555827999999998"/>
    <n v="-117.04007300000001"/>
    <n v="0"/>
    <n v="13"/>
    <s v="Offer D"/>
    <x v="0"/>
    <n v="6.03"/>
    <x v="1"/>
    <s v="Yes"/>
    <x v="1"/>
    <n v="48"/>
    <x v="0"/>
    <x v="1"/>
    <x v="0"/>
    <x v="1"/>
    <x v="1"/>
    <x v="0"/>
    <s v="Yes"/>
    <x v="0"/>
    <x v="1"/>
    <s v="Yes"/>
    <x v="2"/>
    <n v="75"/>
    <n v="999.45"/>
    <n v="0"/>
    <n v="0"/>
    <n v="78.39"/>
    <n v="1077.8399999999999"/>
    <x v="1"/>
    <x v="1"/>
    <x v="10"/>
    <x v="1"/>
    <x v="4"/>
    <n v="1"/>
    <x v="0"/>
  </r>
  <r>
    <s v="5899-OUVKV"/>
    <x v="1"/>
    <n v="56"/>
    <s v="No"/>
    <n v="0"/>
    <s v="Sacramento"/>
    <n v="95821"/>
    <n v="38.625095999999999"/>
    <n v="-121.383658"/>
    <n v="0"/>
    <n v="31"/>
    <s v="None"/>
    <x v="0"/>
    <n v="45.92"/>
    <x v="0"/>
    <s v="Yes"/>
    <x v="1"/>
    <n v="18"/>
    <x v="0"/>
    <x v="0"/>
    <x v="0"/>
    <x v="1"/>
    <x v="0"/>
    <x v="1"/>
    <s v="Yes"/>
    <x v="0"/>
    <x v="1"/>
    <s v="Yes"/>
    <x v="1"/>
    <n v="94.5"/>
    <n v="2979.2"/>
    <n v="0"/>
    <n v="0"/>
    <n v="1423.52"/>
    <n v="4402.72"/>
    <x v="0"/>
    <x v="0"/>
    <x v="0"/>
    <x v="3"/>
    <x v="2"/>
    <n v="0"/>
    <x v="2"/>
  </r>
  <r>
    <s v="5902-WBLSE"/>
    <x v="0"/>
    <n v="32"/>
    <s v="Yes"/>
    <n v="1"/>
    <s v="Bonita"/>
    <n v="91902"/>
    <n v="32.671169999999996"/>
    <n v="-117.00232"/>
    <n v="0"/>
    <n v="70"/>
    <s v="None"/>
    <x v="0"/>
    <n v="26.85"/>
    <x v="0"/>
    <s v="No"/>
    <x v="3"/>
    <m/>
    <x v="2"/>
    <x v="2"/>
    <x v="2"/>
    <x v="2"/>
    <x v="2"/>
    <x v="2"/>
    <m/>
    <x v="2"/>
    <x v="2"/>
    <s v="Yes"/>
    <x v="0"/>
    <n v="20.149999999999999"/>
    <n v="1411.2"/>
    <n v="0"/>
    <n v="0"/>
    <n v="1879.5"/>
    <n v="3290.7"/>
    <x v="0"/>
    <x v="0"/>
    <x v="0"/>
    <x v="2"/>
    <x v="0"/>
    <n v="0"/>
    <x v="1"/>
  </r>
  <r>
    <s v="5906-BFOZT"/>
    <x v="1"/>
    <n v="54"/>
    <s v="No"/>
    <n v="0"/>
    <s v="Loleta"/>
    <n v="95551"/>
    <n v="40.665951999999997"/>
    <n v="-124.24005099999999"/>
    <n v="0"/>
    <n v="1"/>
    <s v="None"/>
    <x v="0"/>
    <n v="8.02"/>
    <x v="0"/>
    <s v="No"/>
    <x v="3"/>
    <m/>
    <x v="2"/>
    <x v="2"/>
    <x v="2"/>
    <x v="2"/>
    <x v="2"/>
    <x v="2"/>
    <m/>
    <x v="2"/>
    <x v="1"/>
    <s v="Yes"/>
    <x v="0"/>
    <n v="19.5"/>
    <n v="19.5"/>
    <n v="0"/>
    <n v="0"/>
    <n v="8.02"/>
    <n v="27.52"/>
    <x v="2"/>
    <x v="0"/>
    <x v="0"/>
    <x v="0"/>
    <x v="2"/>
    <n v="0"/>
    <x v="1"/>
  </r>
  <r>
    <s v="5906-CVLHP"/>
    <x v="0"/>
    <n v="60"/>
    <s v="Yes"/>
    <n v="0"/>
    <s v="Rowland Heights"/>
    <n v="91748"/>
    <n v="33.976753000000002"/>
    <n v="-117.897367"/>
    <n v="1"/>
    <n v="45"/>
    <s v="None"/>
    <x v="0"/>
    <n v="42.04"/>
    <x v="0"/>
    <s v="Yes"/>
    <x v="0"/>
    <n v="26"/>
    <x v="0"/>
    <x v="0"/>
    <x v="0"/>
    <x v="0"/>
    <x v="1"/>
    <x v="0"/>
    <s v="No"/>
    <x v="0"/>
    <x v="0"/>
    <s v="Yes"/>
    <x v="0"/>
    <n v="54.15"/>
    <n v="2319.8000000000002"/>
    <n v="0"/>
    <n v="0"/>
    <n v="1891.8"/>
    <n v="4211.6000000000004"/>
    <x v="1"/>
    <x v="5"/>
    <x v="8"/>
    <x v="3"/>
    <x v="3"/>
    <n v="1"/>
    <x v="3"/>
  </r>
  <r>
    <s v="5906-DVAPM"/>
    <x v="0"/>
    <n v="27"/>
    <s v="Yes"/>
    <n v="2"/>
    <s v="Meridian"/>
    <n v="95957"/>
    <n v="39.068071000000003"/>
    <n v="-121.832638"/>
    <n v="7"/>
    <n v="55"/>
    <s v="None"/>
    <x v="0"/>
    <n v="33.5"/>
    <x v="1"/>
    <s v="Yes"/>
    <x v="2"/>
    <n v="51"/>
    <x v="1"/>
    <x v="0"/>
    <x v="0"/>
    <x v="0"/>
    <x v="0"/>
    <x v="0"/>
    <s v="No"/>
    <x v="0"/>
    <x v="0"/>
    <s v="Yes"/>
    <x v="0"/>
    <n v="75"/>
    <n v="4213.8999999999996"/>
    <n v="0"/>
    <n v="0"/>
    <n v="1842.5"/>
    <n v="6056.4"/>
    <x v="0"/>
    <x v="0"/>
    <x v="0"/>
    <x v="2"/>
    <x v="4"/>
    <n v="0"/>
    <x v="0"/>
  </r>
  <r>
    <s v="5908-QMGOE"/>
    <x v="1"/>
    <n v="74"/>
    <s v="No"/>
    <n v="0"/>
    <s v="Fowler"/>
    <n v="93625"/>
    <n v="36.625791999999997"/>
    <n v="-119.672483"/>
    <n v="0"/>
    <n v="15"/>
    <s v="None"/>
    <x v="0"/>
    <n v="23.53"/>
    <x v="1"/>
    <s v="Yes"/>
    <x v="1"/>
    <n v="9"/>
    <x v="0"/>
    <x v="1"/>
    <x v="0"/>
    <x v="1"/>
    <x v="1"/>
    <x v="0"/>
    <s v="No"/>
    <x v="0"/>
    <x v="1"/>
    <s v="Yes"/>
    <x v="0"/>
    <n v="74.2"/>
    <n v="1133.9000000000001"/>
    <n v="43.31"/>
    <n v="0"/>
    <n v="352.95"/>
    <n v="1443.54"/>
    <x v="1"/>
    <x v="1"/>
    <x v="1"/>
    <x v="1"/>
    <x v="3"/>
    <n v="1"/>
    <x v="0"/>
  </r>
  <r>
    <s v="5909-ECHUI"/>
    <x v="0"/>
    <n v="49"/>
    <s v="No"/>
    <n v="0"/>
    <s v="Oak Run"/>
    <n v="96069"/>
    <n v="40.689242999999998"/>
    <n v="-122.037023"/>
    <n v="0"/>
    <n v="1"/>
    <s v="None"/>
    <x v="0"/>
    <n v="26.14"/>
    <x v="0"/>
    <s v="Yes"/>
    <x v="2"/>
    <n v="22"/>
    <x v="0"/>
    <x v="1"/>
    <x v="0"/>
    <x v="1"/>
    <x v="1"/>
    <x v="1"/>
    <s v="Yes"/>
    <x v="0"/>
    <x v="1"/>
    <s v="Yes"/>
    <x v="1"/>
    <n v="56.25"/>
    <n v="56.25"/>
    <n v="0"/>
    <n v="0"/>
    <n v="26.14"/>
    <n v="82.39"/>
    <x v="1"/>
    <x v="4"/>
    <x v="12"/>
    <x v="0"/>
    <x v="1"/>
    <n v="1"/>
    <x v="3"/>
  </r>
  <r>
    <s v="5913-INRQV"/>
    <x v="1"/>
    <n v="71"/>
    <s v="Yes"/>
    <n v="0"/>
    <s v="Upland"/>
    <n v="91786"/>
    <n v="34.105493000000003"/>
    <n v="-117.660934"/>
    <n v="7"/>
    <n v="34"/>
    <s v="None"/>
    <x v="0"/>
    <n v="26.49"/>
    <x v="0"/>
    <s v="Yes"/>
    <x v="1"/>
    <n v="18"/>
    <x v="1"/>
    <x v="1"/>
    <x v="0"/>
    <x v="0"/>
    <x v="0"/>
    <x v="0"/>
    <s v="No"/>
    <x v="0"/>
    <x v="0"/>
    <s v="No"/>
    <x v="0"/>
    <n v="90.15"/>
    <n v="3128.8"/>
    <n v="0"/>
    <n v="0"/>
    <n v="900.66"/>
    <n v="4029.46"/>
    <x v="0"/>
    <x v="0"/>
    <x v="0"/>
    <x v="3"/>
    <x v="3"/>
    <n v="0"/>
    <x v="2"/>
  </r>
  <r>
    <s v="5914-DVBWJ"/>
    <x v="0"/>
    <n v="80"/>
    <s v="No"/>
    <n v="0"/>
    <s v="Riverside"/>
    <n v="92508"/>
    <n v="33.885499000000003"/>
    <n v="-117.32495900000001"/>
    <n v="0"/>
    <n v="18"/>
    <s v="None"/>
    <x v="0"/>
    <n v="2.36"/>
    <x v="1"/>
    <s v="Yes"/>
    <x v="1"/>
    <n v="21"/>
    <x v="0"/>
    <x v="0"/>
    <x v="0"/>
    <x v="0"/>
    <x v="1"/>
    <x v="0"/>
    <s v="No"/>
    <x v="0"/>
    <x v="1"/>
    <s v="Yes"/>
    <x v="1"/>
    <n v="85.45"/>
    <n v="1505.85"/>
    <n v="0"/>
    <n v="0"/>
    <n v="42.48"/>
    <n v="1548.33"/>
    <x v="1"/>
    <x v="1"/>
    <x v="11"/>
    <x v="1"/>
    <x v="3"/>
    <n v="1"/>
    <x v="0"/>
  </r>
  <r>
    <s v="5914-GXMDA"/>
    <x v="0"/>
    <n v="42"/>
    <s v="Yes"/>
    <n v="0"/>
    <s v="Lamont"/>
    <n v="93241"/>
    <n v="35.245035000000001"/>
    <n v="-118.905553"/>
    <n v="1"/>
    <n v="32"/>
    <s v="None"/>
    <x v="0"/>
    <n v="45.26"/>
    <x v="0"/>
    <s v="No"/>
    <x v="3"/>
    <m/>
    <x v="2"/>
    <x v="2"/>
    <x v="2"/>
    <x v="2"/>
    <x v="2"/>
    <x v="2"/>
    <m/>
    <x v="2"/>
    <x v="0"/>
    <s v="No"/>
    <x v="0"/>
    <n v="19.3"/>
    <n v="593.20000000000005"/>
    <n v="0"/>
    <n v="0"/>
    <n v="1448.32"/>
    <n v="2041.52"/>
    <x v="0"/>
    <x v="0"/>
    <x v="0"/>
    <x v="3"/>
    <x v="1"/>
    <n v="0"/>
    <x v="1"/>
  </r>
  <r>
    <s v="5914-XRFQB"/>
    <x v="1"/>
    <n v="58"/>
    <s v="Yes"/>
    <n v="0"/>
    <s v="Caspar"/>
    <n v="95420"/>
    <n v="39.361283"/>
    <n v="-123.784599"/>
    <n v="0"/>
    <n v="72"/>
    <s v="None"/>
    <x v="0"/>
    <n v="43.12"/>
    <x v="1"/>
    <s v="Yes"/>
    <x v="1"/>
    <n v="6"/>
    <x v="1"/>
    <x v="0"/>
    <x v="1"/>
    <x v="0"/>
    <x v="0"/>
    <x v="1"/>
    <s v="Yes"/>
    <x v="0"/>
    <x v="2"/>
    <s v="Yes"/>
    <x v="1"/>
    <n v="115.8"/>
    <n v="8424.9"/>
    <n v="0"/>
    <n v="0"/>
    <n v="3104.64"/>
    <n v="11529.54"/>
    <x v="0"/>
    <x v="0"/>
    <x v="0"/>
    <x v="2"/>
    <x v="2"/>
    <n v="0"/>
    <x v="2"/>
  </r>
  <r>
    <s v="5915-ANOEI"/>
    <x v="1"/>
    <n v="40"/>
    <s v="Yes"/>
    <n v="0"/>
    <s v="Corcoran"/>
    <n v="93212"/>
    <n v="36.04533"/>
    <n v="-119.53242400000001"/>
    <n v="1"/>
    <n v="70"/>
    <s v="None"/>
    <x v="0"/>
    <n v="39.35"/>
    <x v="1"/>
    <s v="Yes"/>
    <x v="2"/>
    <n v="2"/>
    <x v="1"/>
    <x v="0"/>
    <x v="1"/>
    <x v="0"/>
    <x v="0"/>
    <x v="0"/>
    <s v="No"/>
    <x v="0"/>
    <x v="2"/>
    <s v="No"/>
    <x v="0"/>
    <n v="79.150000000000006"/>
    <n v="5536.5"/>
    <n v="0"/>
    <n v="0"/>
    <n v="2754.5"/>
    <n v="8291"/>
    <x v="0"/>
    <x v="0"/>
    <x v="0"/>
    <x v="2"/>
    <x v="1"/>
    <n v="0"/>
    <x v="0"/>
  </r>
  <r>
    <s v="5915-DGNVC"/>
    <x v="0"/>
    <n v="47"/>
    <s v="Yes"/>
    <n v="0"/>
    <s v="Cambria"/>
    <n v="93428"/>
    <n v="35.591386999999997"/>
    <n v="-121.032256"/>
    <n v="9"/>
    <n v="49"/>
    <s v="Offer B"/>
    <x v="0"/>
    <n v="25.1"/>
    <x v="1"/>
    <s v="Yes"/>
    <x v="2"/>
    <n v="30"/>
    <x v="1"/>
    <x v="0"/>
    <x v="1"/>
    <x v="1"/>
    <x v="1"/>
    <x v="1"/>
    <s v="Yes"/>
    <x v="0"/>
    <x v="0"/>
    <s v="No"/>
    <x v="1"/>
    <n v="71.8"/>
    <n v="3472.05"/>
    <n v="0"/>
    <n v="0"/>
    <n v="1229.9000000000001"/>
    <n v="4701.95"/>
    <x v="0"/>
    <x v="0"/>
    <x v="0"/>
    <x v="2"/>
    <x v="1"/>
    <n v="0"/>
    <x v="0"/>
  </r>
  <r>
    <s v="5916-QEWPT"/>
    <x v="0"/>
    <n v="61"/>
    <s v="Yes"/>
    <n v="0"/>
    <s v="Valley Village"/>
    <n v="91607"/>
    <n v="34.165782999999998"/>
    <n v="-118.399795"/>
    <n v="1"/>
    <n v="2"/>
    <s v="Offer E"/>
    <x v="0"/>
    <n v="27.41"/>
    <x v="0"/>
    <s v="Yes"/>
    <x v="0"/>
    <n v="23"/>
    <x v="0"/>
    <x v="1"/>
    <x v="1"/>
    <x v="1"/>
    <x v="0"/>
    <x v="1"/>
    <s v="Yes"/>
    <x v="0"/>
    <x v="1"/>
    <s v="No"/>
    <x v="0"/>
    <n v="69"/>
    <n v="147.80000000000001"/>
    <n v="0"/>
    <n v="0"/>
    <n v="54.82"/>
    <n v="202.62"/>
    <x v="2"/>
    <x v="0"/>
    <x v="0"/>
    <x v="0"/>
    <x v="3"/>
    <n v="0"/>
    <x v="0"/>
  </r>
  <r>
    <s v="5917-HBSDW"/>
    <x v="0"/>
    <n v="20"/>
    <s v="Yes"/>
    <n v="2"/>
    <s v="Mill Valley"/>
    <n v="94941"/>
    <n v="37.901370999999997"/>
    <n v="-122.572024"/>
    <n v="1"/>
    <n v="37"/>
    <s v="None"/>
    <x v="0"/>
    <n v="2.68"/>
    <x v="0"/>
    <s v="No"/>
    <x v="3"/>
    <m/>
    <x v="2"/>
    <x v="2"/>
    <x v="2"/>
    <x v="2"/>
    <x v="2"/>
    <x v="2"/>
    <m/>
    <x v="2"/>
    <x v="1"/>
    <s v="No"/>
    <x v="1"/>
    <n v="19.350000000000001"/>
    <n v="683.75"/>
    <n v="0"/>
    <n v="0"/>
    <n v="99.16"/>
    <n v="782.91"/>
    <x v="0"/>
    <x v="0"/>
    <x v="0"/>
    <x v="3"/>
    <x v="4"/>
    <n v="0"/>
    <x v="1"/>
  </r>
  <r>
    <s v="5917-RYRMG"/>
    <x v="1"/>
    <n v="79"/>
    <s v="No"/>
    <n v="0"/>
    <s v="Jolon"/>
    <n v="93928"/>
    <n v="35.930782000000001"/>
    <n v="-121.189757"/>
    <n v="0"/>
    <n v="32"/>
    <s v="None"/>
    <x v="0"/>
    <n v="25.89"/>
    <x v="0"/>
    <s v="No"/>
    <x v="3"/>
    <m/>
    <x v="2"/>
    <x v="2"/>
    <x v="2"/>
    <x v="2"/>
    <x v="2"/>
    <x v="2"/>
    <m/>
    <x v="2"/>
    <x v="0"/>
    <s v="No"/>
    <x v="0"/>
    <n v="19.8"/>
    <n v="587.70000000000005"/>
    <n v="0"/>
    <n v="0"/>
    <n v="828.48"/>
    <n v="1416.18"/>
    <x v="0"/>
    <x v="0"/>
    <x v="0"/>
    <x v="3"/>
    <x v="3"/>
    <n v="0"/>
    <x v="1"/>
  </r>
  <r>
    <s v="5918-VUKWP"/>
    <x v="0"/>
    <n v="61"/>
    <s v="No"/>
    <n v="0"/>
    <s v="Pasadena"/>
    <n v="91104"/>
    <n v="34.165382999999999"/>
    <n v="-118.123752"/>
    <n v="0"/>
    <n v="32"/>
    <s v="Offer C"/>
    <x v="0"/>
    <n v="35.97"/>
    <x v="0"/>
    <s v="No"/>
    <x v="3"/>
    <m/>
    <x v="2"/>
    <x v="2"/>
    <x v="2"/>
    <x v="2"/>
    <x v="2"/>
    <x v="2"/>
    <m/>
    <x v="2"/>
    <x v="0"/>
    <s v="No"/>
    <x v="1"/>
    <n v="20.55"/>
    <n v="654.54999999999995"/>
    <n v="0"/>
    <n v="0"/>
    <n v="1151.04"/>
    <n v="1805.59"/>
    <x v="0"/>
    <x v="0"/>
    <x v="0"/>
    <x v="3"/>
    <x v="3"/>
    <n v="0"/>
    <x v="1"/>
  </r>
  <r>
    <s v="5919-TMRGD"/>
    <x v="0"/>
    <n v="32"/>
    <s v="No"/>
    <n v="3"/>
    <s v="Huntington Park"/>
    <n v="90255"/>
    <n v="33.978029999999997"/>
    <n v="-118.217141"/>
    <n v="0"/>
    <n v="1"/>
    <s v="None"/>
    <x v="0"/>
    <n v="13.13"/>
    <x v="0"/>
    <s v="Yes"/>
    <x v="1"/>
    <n v="57"/>
    <x v="0"/>
    <x v="1"/>
    <x v="0"/>
    <x v="1"/>
    <x v="0"/>
    <x v="0"/>
    <s v="No"/>
    <x v="0"/>
    <x v="1"/>
    <s v="Yes"/>
    <x v="1"/>
    <n v="79.349999999999994"/>
    <n v="79.349999999999994"/>
    <n v="0"/>
    <n v="0"/>
    <n v="13.13"/>
    <n v="92.48"/>
    <x v="1"/>
    <x v="1"/>
    <x v="1"/>
    <x v="0"/>
    <x v="0"/>
    <n v="1"/>
    <x v="0"/>
  </r>
  <r>
    <s v="5919-VCZYM"/>
    <x v="1"/>
    <n v="19"/>
    <s v="No"/>
    <n v="0"/>
    <s v="Santa Ana"/>
    <n v="92707"/>
    <n v="33.714829000000002"/>
    <n v="-117.872941"/>
    <n v="0"/>
    <n v="2"/>
    <s v="None"/>
    <x v="0"/>
    <n v="40.28"/>
    <x v="0"/>
    <s v="No"/>
    <x v="3"/>
    <m/>
    <x v="2"/>
    <x v="2"/>
    <x v="2"/>
    <x v="2"/>
    <x v="2"/>
    <x v="2"/>
    <m/>
    <x v="2"/>
    <x v="1"/>
    <s v="No"/>
    <x v="0"/>
    <n v="20.05"/>
    <n v="42.7"/>
    <n v="0"/>
    <n v="0"/>
    <n v="80.56"/>
    <n v="123.26"/>
    <x v="2"/>
    <x v="0"/>
    <x v="0"/>
    <x v="0"/>
    <x v="4"/>
    <n v="0"/>
    <x v="1"/>
  </r>
  <r>
    <s v="5921-NGYRH"/>
    <x v="1"/>
    <n v="40"/>
    <s v="Yes"/>
    <n v="0"/>
    <s v="Stonyford"/>
    <n v="95979"/>
    <n v="39.288127000000003"/>
    <n v="-122.415841"/>
    <n v="0"/>
    <n v="64"/>
    <s v="Offer B"/>
    <x v="0"/>
    <n v="48.41"/>
    <x v="0"/>
    <s v="Yes"/>
    <x v="1"/>
    <n v="22"/>
    <x v="1"/>
    <x v="1"/>
    <x v="0"/>
    <x v="1"/>
    <x v="1"/>
    <x v="0"/>
    <s v="No"/>
    <x v="0"/>
    <x v="1"/>
    <s v="Yes"/>
    <x v="0"/>
    <n v="73.55"/>
    <n v="4764"/>
    <n v="21.9"/>
    <n v="0"/>
    <n v="3098.24"/>
    <n v="7840.34"/>
    <x v="0"/>
    <x v="0"/>
    <x v="0"/>
    <x v="2"/>
    <x v="1"/>
    <n v="0"/>
    <x v="0"/>
  </r>
  <r>
    <s v="5922-ABDVO"/>
    <x v="0"/>
    <n v="20"/>
    <s v="Yes"/>
    <n v="0"/>
    <s v="Seal Beach"/>
    <n v="90740"/>
    <n v="33.754620000000003"/>
    <n v="-118.071128"/>
    <n v="1"/>
    <n v="19"/>
    <s v="Offer D"/>
    <x v="0"/>
    <n v="21.71"/>
    <x v="1"/>
    <s v="Yes"/>
    <x v="1"/>
    <n v="47"/>
    <x v="0"/>
    <x v="1"/>
    <x v="1"/>
    <x v="1"/>
    <x v="1"/>
    <x v="1"/>
    <s v="Yes"/>
    <x v="1"/>
    <x v="1"/>
    <s v="No"/>
    <x v="0"/>
    <n v="89.65"/>
    <n v="1761.05"/>
    <n v="0"/>
    <n v="80"/>
    <n v="412.49"/>
    <n v="2253.54"/>
    <x v="1"/>
    <x v="5"/>
    <x v="9"/>
    <x v="1"/>
    <x v="4"/>
    <n v="1"/>
    <x v="0"/>
  </r>
  <r>
    <s v="5923-GXUOC"/>
    <x v="1"/>
    <n v="37"/>
    <s v="No"/>
    <n v="0"/>
    <s v="Fallbrook"/>
    <n v="92028"/>
    <n v="33.362575"/>
    <n v="-117.299644"/>
    <n v="0"/>
    <n v="10"/>
    <s v="None"/>
    <x v="0"/>
    <n v="8.3800000000000008"/>
    <x v="0"/>
    <s v="Yes"/>
    <x v="1"/>
    <n v="2"/>
    <x v="1"/>
    <x v="0"/>
    <x v="1"/>
    <x v="1"/>
    <x v="0"/>
    <x v="1"/>
    <s v="Yes"/>
    <x v="0"/>
    <x v="1"/>
    <s v="Yes"/>
    <x v="1"/>
    <n v="104.4"/>
    <n v="1081.45"/>
    <n v="0"/>
    <n v="0"/>
    <n v="83.8"/>
    <n v="1165.25"/>
    <x v="1"/>
    <x v="1"/>
    <x v="5"/>
    <x v="0"/>
    <x v="0"/>
    <n v="1"/>
    <x v="2"/>
  </r>
  <r>
    <s v="5924-IFQTT"/>
    <x v="1"/>
    <n v="33"/>
    <s v="Yes"/>
    <n v="2"/>
    <s v="Crescent Mills"/>
    <n v="95934"/>
    <n v="40.080342000000002"/>
    <n v="-120.95780499999999"/>
    <n v="4"/>
    <n v="13"/>
    <s v="None"/>
    <x v="0"/>
    <n v="13.77"/>
    <x v="1"/>
    <s v="Yes"/>
    <x v="2"/>
    <n v="23"/>
    <x v="0"/>
    <x v="0"/>
    <x v="1"/>
    <x v="0"/>
    <x v="0"/>
    <x v="0"/>
    <s v="No"/>
    <x v="0"/>
    <x v="1"/>
    <s v="Yes"/>
    <x v="1"/>
    <n v="72.8"/>
    <n v="930.05"/>
    <n v="0"/>
    <n v="0"/>
    <n v="179.01"/>
    <n v="1109.06"/>
    <x v="0"/>
    <x v="0"/>
    <x v="0"/>
    <x v="1"/>
    <x v="0"/>
    <n v="0"/>
    <x v="0"/>
  </r>
  <r>
    <s v="5924-SNGKP"/>
    <x v="0"/>
    <n v="39"/>
    <s v="No"/>
    <n v="0"/>
    <s v="Solana Beach"/>
    <n v="92075"/>
    <n v="33.001812999999999"/>
    <n v="-117.263628"/>
    <n v="0"/>
    <n v="41"/>
    <s v="None"/>
    <x v="0"/>
    <n v="6.61"/>
    <x v="0"/>
    <s v="No"/>
    <x v="3"/>
    <m/>
    <x v="2"/>
    <x v="2"/>
    <x v="2"/>
    <x v="2"/>
    <x v="2"/>
    <x v="2"/>
    <m/>
    <x v="2"/>
    <x v="0"/>
    <s v="Yes"/>
    <x v="0"/>
    <n v="20.25"/>
    <n v="865"/>
    <n v="46.78"/>
    <n v="0"/>
    <n v="271.01"/>
    <n v="1089.23"/>
    <x v="0"/>
    <x v="0"/>
    <x v="0"/>
    <x v="3"/>
    <x v="0"/>
    <n v="0"/>
    <x v="1"/>
  </r>
  <r>
    <s v="5928-QLDHB"/>
    <x v="1"/>
    <n v="48"/>
    <s v="No"/>
    <n v="0"/>
    <s v="San Fernando"/>
    <n v="91340"/>
    <n v="34.286130999999997"/>
    <n v="-118.435969"/>
    <n v="0"/>
    <n v="9"/>
    <s v="None"/>
    <x v="0"/>
    <n v="34.75"/>
    <x v="1"/>
    <s v="Yes"/>
    <x v="1"/>
    <n v="3"/>
    <x v="0"/>
    <x v="1"/>
    <x v="0"/>
    <x v="1"/>
    <x v="1"/>
    <x v="0"/>
    <s v="No"/>
    <x v="0"/>
    <x v="1"/>
    <s v="Yes"/>
    <x v="1"/>
    <n v="76.25"/>
    <n v="684.85"/>
    <n v="0"/>
    <n v="0"/>
    <n v="312.75"/>
    <n v="997.6"/>
    <x v="0"/>
    <x v="0"/>
    <x v="0"/>
    <x v="0"/>
    <x v="1"/>
    <n v="0"/>
    <x v="0"/>
  </r>
  <r>
    <s v="5930-GBIWP"/>
    <x v="1"/>
    <n v="46"/>
    <s v="No"/>
    <n v="0"/>
    <s v="Doyle"/>
    <n v="96109"/>
    <n v="40.012675000000002"/>
    <n v="-120.101857"/>
    <n v="0"/>
    <n v="69"/>
    <s v="None"/>
    <x v="0"/>
    <n v="3.24"/>
    <x v="1"/>
    <s v="Yes"/>
    <x v="0"/>
    <n v="26"/>
    <x v="1"/>
    <x v="0"/>
    <x v="1"/>
    <x v="0"/>
    <x v="1"/>
    <x v="1"/>
    <s v="Yes"/>
    <x v="0"/>
    <x v="2"/>
    <s v="Yes"/>
    <x v="0"/>
    <n v="81.5"/>
    <n v="5553.25"/>
    <n v="0"/>
    <n v="0"/>
    <n v="223.56"/>
    <n v="5776.81"/>
    <x v="0"/>
    <x v="0"/>
    <x v="0"/>
    <x v="2"/>
    <x v="1"/>
    <n v="0"/>
    <x v="0"/>
  </r>
  <r>
    <s v="5931-FLJJF"/>
    <x v="1"/>
    <n v="75"/>
    <s v="Yes"/>
    <n v="0"/>
    <s v="Midway City"/>
    <n v="92655"/>
    <n v="33.744439"/>
    <n v="-117.98587999999999"/>
    <n v="1"/>
    <n v="7"/>
    <s v="None"/>
    <x v="0"/>
    <n v="16.05"/>
    <x v="0"/>
    <s v="Yes"/>
    <x v="1"/>
    <n v="22"/>
    <x v="0"/>
    <x v="1"/>
    <x v="0"/>
    <x v="1"/>
    <x v="1"/>
    <x v="0"/>
    <s v="No"/>
    <x v="0"/>
    <x v="1"/>
    <s v="Yes"/>
    <x v="0"/>
    <n v="70.099999999999994"/>
    <n v="467.55"/>
    <n v="20.23"/>
    <n v="0"/>
    <n v="112.35"/>
    <n v="559.66999999999996"/>
    <x v="1"/>
    <x v="5"/>
    <x v="8"/>
    <x v="0"/>
    <x v="3"/>
    <n v="1"/>
    <x v="0"/>
  </r>
  <r>
    <s v="5934-RMPOV"/>
    <x v="0"/>
    <n v="32"/>
    <s v="No"/>
    <n v="2"/>
    <s v="Pescadero"/>
    <n v="94060"/>
    <n v="37.225650000000002"/>
    <n v="-122.297533"/>
    <n v="0"/>
    <n v="22"/>
    <s v="Offer D"/>
    <x v="0"/>
    <n v="33.729999999999997"/>
    <x v="1"/>
    <s v="Yes"/>
    <x v="1"/>
    <n v="19"/>
    <x v="0"/>
    <x v="1"/>
    <x v="0"/>
    <x v="1"/>
    <x v="1"/>
    <x v="1"/>
    <s v="Yes"/>
    <x v="0"/>
    <x v="1"/>
    <s v="Yes"/>
    <x v="1"/>
    <n v="84.75"/>
    <n v="1816.75"/>
    <n v="0"/>
    <n v="0"/>
    <n v="742.06"/>
    <n v="2558.81"/>
    <x v="0"/>
    <x v="0"/>
    <x v="0"/>
    <x v="1"/>
    <x v="0"/>
    <n v="0"/>
    <x v="0"/>
  </r>
  <r>
    <s v="5934-TSSAU"/>
    <x v="0"/>
    <n v="51"/>
    <s v="Yes"/>
    <n v="3"/>
    <s v="Landers"/>
    <n v="92285"/>
    <n v="34.341737000000002"/>
    <n v="-116.539416"/>
    <n v="6"/>
    <n v="23"/>
    <s v="Offer D"/>
    <x v="0"/>
    <n v="48.73"/>
    <x v="0"/>
    <s v="Yes"/>
    <x v="1"/>
    <n v="75"/>
    <x v="0"/>
    <x v="1"/>
    <x v="1"/>
    <x v="1"/>
    <x v="1"/>
    <x v="0"/>
    <s v="No"/>
    <x v="0"/>
    <x v="1"/>
    <s v="Yes"/>
    <x v="0"/>
    <n v="75.3"/>
    <n v="1702.9"/>
    <n v="0"/>
    <n v="0"/>
    <n v="1120.79"/>
    <n v="2823.69"/>
    <x v="0"/>
    <x v="0"/>
    <x v="0"/>
    <x v="1"/>
    <x v="2"/>
    <n v="0"/>
    <x v="0"/>
  </r>
  <r>
    <s v="5935-FCCNB"/>
    <x v="0"/>
    <n v="79"/>
    <s v="No"/>
    <n v="0"/>
    <s v="Downey"/>
    <n v="90242"/>
    <n v="33.921793000000001"/>
    <n v="-118.14058799999999"/>
    <n v="0"/>
    <n v="17"/>
    <s v="None"/>
    <x v="0"/>
    <n v="32.19"/>
    <x v="1"/>
    <s v="Yes"/>
    <x v="1"/>
    <n v="11"/>
    <x v="0"/>
    <x v="1"/>
    <x v="0"/>
    <x v="1"/>
    <x v="0"/>
    <x v="1"/>
    <s v="Yes"/>
    <x v="0"/>
    <x v="2"/>
    <s v="Yes"/>
    <x v="1"/>
    <n v="-6"/>
    <n v="1608.15"/>
    <n v="36.4"/>
    <n v="0"/>
    <n v="547.23"/>
    <n v="2118.98"/>
    <x v="0"/>
    <x v="0"/>
    <x v="0"/>
    <x v="1"/>
    <x v="3"/>
    <n v="0"/>
    <x v="1"/>
  </r>
  <r>
    <s v="5937-EORGB"/>
    <x v="1"/>
    <n v="79"/>
    <s v="Yes"/>
    <n v="0"/>
    <s v="Five Points"/>
    <n v="93624"/>
    <n v="36.397745"/>
    <n v="-120.119911"/>
    <n v="9"/>
    <n v="15"/>
    <s v="None"/>
    <x v="0"/>
    <n v="22.83"/>
    <x v="1"/>
    <s v="Yes"/>
    <x v="1"/>
    <n v="26"/>
    <x v="1"/>
    <x v="1"/>
    <x v="1"/>
    <x v="1"/>
    <x v="0"/>
    <x v="0"/>
    <s v="No"/>
    <x v="0"/>
    <x v="1"/>
    <s v="Yes"/>
    <x v="1"/>
    <n v="96.5"/>
    <n v="1392.25"/>
    <n v="0"/>
    <n v="0"/>
    <n v="342.45"/>
    <n v="1734.7"/>
    <x v="0"/>
    <x v="0"/>
    <x v="0"/>
    <x v="1"/>
    <x v="3"/>
    <n v="0"/>
    <x v="2"/>
  </r>
  <r>
    <s v="5939-SXWHM"/>
    <x v="1"/>
    <n v="59"/>
    <s v="Yes"/>
    <n v="3"/>
    <s v="Millville"/>
    <n v="96062"/>
    <n v="40.531256999999997"/>
    <n v="-122.148139"/>
    <n v="1"/>
    <n v="48"/>
    <s v="Offer B"/>
    <x v="0"/>
    <n v="20.73"/>
    <x v="1"/>
    <s v="No"/>
    <x v="3"/>
    <m/>
    <x v="2"/>
    <x v="2"/>
    <x v="2"/>
    <x v="2"/>
    <x v="2"/>
    <x v="2"/>
    <m/>
    <x v="2"/>
    <x v="2"/>
    <s v="No"/>
    <x v="1"/>
    <n v="26.3"/>
    <n v="1245.05"/>
    <n v="0"/>
    <n v="0"/>
    <n v="995.04"/>
    <n v="2240.09"/>
    <x v="0"/>
    <x v="0"/>
    <x v="0"/>
    <x v="3"/>
    <x v="2"/>
    <n v="0"/>
    <x v="1"/>
  </r>
  <r>
    <s v="5939-XAIXZ"/>
    <x v="0"/>
    <n v="54"/>
    <s v="No"/>
    <n v="0"/>
    <s v="Birds Landing"/>
    <n v="94512"/>
    <n v="38.140718999999997"/>
    <n v="-121.83829799999999"/>
    <n v="0"/>
    <n v="19"/>
    <s v="Offer D"/>
    <x v="0"/>
    <n v="36.880000000000003"/>
    <x v="1"/>
    <s v="Yes"/>
    <x v="2"/>
    <n v="27"/>
    <x v="0"/>
    <x v="1"/>
    <x v="1"/>
    <x v="1"/>
    <x v="1"/>
    <x v="0"/>
    <s v="No"/>
    <x v="0"/>
    <x v="1"/>
    <s v="Yes"/>
    <x v="0"/>
    <n v="56.1"/>
    <n v="1033.9000000000001"/>
    <n v="0"/>
    <n v="0"/>
    <n v="700.72"/>
    <n v="1734.62"/>
    <x v="0"/>
    <x v="0"/>
    <x v="0"/>
    <x v="1"/>
    <x v="2"/>
    <n v="0"/>
    <x v="3"/>
  </r>
  <r>
    <s v="5940-AHUHD"/>
    <x v="1"/>
    <n v="30"/>
    <s v="No"/>
    <n v="0"/>
    <s v="Pomona"/>
    <n v="91768"/>
    <n v="34.067931999999999"/>
    <n v="-117.785168"/>
    <n v="0"/>
    <n v="1"/>
    <s v="Offer E"/>
    <x v="0"/>
    <n v="44.59"/>
    <x v="0"/>
    <s v="Yes"/>
    <x v="1"/>
    <n v="41"/>
    <x v="0"/>
    <x v="1"/>
    <x v="0"/>
    <x v="1"/>
    <x v="1"/>
    <x v="0"/>
    <s v="No"/>
    <x v="0"/>
    <x v="1"/>
    <s v="No"/>
    <x v="0"/>
    <n v="70.599999999999994"/>
    <n v="70.599999999999994"/>
    <n v="0"/>
    <n v="0"/>
    <n v="44.59"/>
    <n v="115.19"/>
    <x v="1"/>
    <x v="5"/>
    <x v="9"/>
    <x v="0"/>
    <x v="0"/>
    <n v="1"/>
    <x v="0"/>
  </r>
  <r>
    <s v="5940-NFXKV"/>
    <x v="1"/>
    <n v="59"/>
    <s v="Yes"/>
    <n v="0"/>
    <s v="San Diego"/>
    <n v="92109"/>
    <n v="32.787835999999999"/>
    <n v="-117.232376"/>
    <n v="1"/>
    <n v="19"/>
    <s v="None"/>
    <x v="0"/>
    <n v="14.09"/>
    <x v="1"/>
    <s v="Yes"/>
    <x v="1"/>
    <n v="25"/>
    <x v="0"/>
    <x v="1"/>
    <x v="0"/>
    <x v="1"/>
    <x v="1"/>
    <x v="1"/>
    <s v="Yes"/>
    <x v="1"/>
    <x v="1"/>
    <s v="Yes"/>
    <x v="1"/>
    <n v="83.65"/>
    <n v="1465.75"/>
    <n v="0"/>
    <n v="130"/>
    <n v="267.70999999999998"/>
    <n v="1863.46"/>
    <x v="1"/>
    <x v="1"/>
    <x v="5"/>
    <x v="1"/>
    <x v="2"/>
    <n v="1"/>
    <x v="0"/>
  </r>
  <r>
    <s v="5944-UGLLK"/>
    <x v="1"/>
    <n v="62"/>
    <s v="No"/>
    <n v="0"/>
    <s v="Cloverdale"/>
    <n v="95425"/>
    <n v="38.801935999999998"/>
    <n v="-122.938935"/>
    <n v="0"/>
    <n v="53"/>
    <s v="Offer B"/>
    <x v="1"/>
    <m/>
    <x v="2"/>
    <s v="Yes"/>
    <x v="0"/>
    <n v="17"/>
    <x v="0"/>
    <x v="1"/>
    <x v="1"/>
    <x v="0"/>
    <x v="0"/>
    <x v="1"/>
    <s v="Yes"/>
    <x v="0"/>
    <x v="0"/>
    <s v="No"/>
    <x v="0"/>
    <n v="54.9"/>
    <n v="3045.75"/>
    <n v="0"/>
    <n v="0"/>
    <n v="0"/>
    <n v="3045.75"/>
    <x v="0"/>
    <x v="0"/>
    <x v="0"/>
    <x v="2"/>
    <x v="3"/>
    <n v="0"/>
    <x v="3"/>
  </r>
  <r>
    <s v="5945-AZYHT"/>
    <x v="1"/>
    <n v="53"/>
    <s v="Yes"/>
    <n v="0"/>
    <s v="Antioch"/>
    <n v="94509"/>
    <n v="37.980057000000002"/>
    <n v="-121.801599"/>
    <n v="9"/>
    <n v="71"/>
    <s v="Offer A"/>
    <x v="0"/>
    <n v="49.32"/>
    <x v="1"/>
    <s v="Yes"/>
    <x v="1"/>
    <n v="9"/>
    <x v="1"/>
    <x v="0"/>
    <x v="1"/>
    <x v="1"/>
    <x v="0"/>
    <x v="1"/>
    <s v="Yes"/>
    <x v="0"/>
    <x v="0"/>
    <s v="Yes"/>
    <x v="1"/>
    <n v="109.6"/>
    <n v="7854.15"/>
    <n v="0"/>
    <n v="0"/>
    <n v="3501.72"/>
    <n v="11355.87"/>
    <x v="0"/>
    <x v="0"/>
    <x v="0"/>
    <x v="2"/>
    <x v="2"/>
    <n v="0"/>
    <x v="2"/>
  </r>
  <r>
    <s v="5947-SGKCL"/>
    <x v="0"/>
    <n v="19"/>
    <s v="Yes"/>
    <n v="3"/>
    <s v="San Marino"/>
    <n v="91108"/>
    <n v="34.122670999999997"/>
    <n v="-118.112911"/>
    <n v="6"/>
    <n v="15"/>
    <s v="Offer D"/>
    <x v="0"/>
    <n v="4.1900000000000004"/>
    <x v="1"/>
    <s v="Yes"/>
    <x v="1"/>
    <n v="59"/>
    <x v="0"/>
    <x v="0"/>
    <x v="1"/>
    <x v="1"/>
    <x v="0"/>
    <x v="1"/>
    <s v="Yes"/>
    <x v="0"/>
    <x v="1"/>
    <s v="Yes"/>
    <x v="1"/>
    <n v="105.35"/>
    <n v="1559.25"/>
    <n v="0"/>
    <n v="0"/>
    <n v="62.85"/>
    <n v="1622.1"/>
    <x v="0"/>
    <x v="0"/>
    <x v="0"/>
    <x v="1"/>
    <x v="4"/>
    <n v="0"/>
    <x v="2"/>
  </r>
  <r>
    <s v="5948-UJZLF"/>
    <x v="1"/>
    <n v="22"/>
    <s v="No"/>
    <n v="0"/>
    <s v="Los Angeles"/>
    <n v="90049"/>
    <n v="34.091828999999997"/>
    <n v="-118.49124399999999"/>
    <n v="0"/>
    <n v="2"/>
    <s v="None"/>
    <x v="0"/>
    <n v="40.75"/>
    <x v="0"/>
    <s v="Yes"/>
    <x v="2"/>
    <n v="71"/>
    <x v="0"/>
    <x v="0"/>
    <x v="0"/>
    <x v="1"/>
    <x v="1"/>
    <x v="0"/>
    <s v="No"/>
    <x v="0"/>
    <x v="1"/>
    <s v="No"/>
    <x v="0"/>
    <n v="49.25"/>
    <n v="97"/>
    <n v="0"/>
    <n v="0"/>
    <n v="81.5"/>
    <n v="178.5"/>
    <x v="2"/>
    <x v="0"/>
    <x v="0"/>
    <x v="0"/>
    <x v="4"/>
    <n v="0"/>
    <x v="3"/>
  </r>
  <r>
    <s v="5949-EBSQK"/>
    <x v="1"/>
    <n v="44"/>
    <s v="Yes"/>
    <n v="1"/>
    <s v="Sunset Beach"/>
    <n v="90742"/>
    <n v="33.719220999999997"/>
    <n v="-118.07359599999999"/>
    <n v="4"/>
    <n v="4"/>
    <s v="None"/>
    <x v="0"/>
    <n v="27.24"/>
    <x v="0"/>
    <s v="Yes"/>
    <x v="2"/>
    <n v="21"/>
    <x v="0"/>
    <x v="1"/>
    <x v="0"/>
    <x v="0"/>
    <x v="1"/>
    <x v="1"/>
    <s v="Yes"/>
    <x v="0"/>
    <x v="1"/>
    <s v="No"/>
    <x v="0"/>
    <n v="61.45"/>
    <n v="229.55"/>
    <n v="0"/>
    <n v="0"/>
    <n v="108.96"/>
    <n v="338.51"/>
    <x v="1"/>
    <x v="4"/>
    <x v="16"/>
    <x v="0"/>
    <x v="1"/>
    <n v="1"/>
    <x v="0"/>
  </r>
  <r>
    <s v="5949-HGVJL"/>
    <x v="0"/>
    <n v="35"/>
    <s v="Yes"/>
    <n v="0"/>
    <s v="Mccloud"/>
    <n v="96057"/>
    <n v="41.251322000000002"/>
    <n v="-122.105209"/>
    <n v="7"/>
    <n v="26"/>
    <s v="None"/>
    <x v="0"/>
    <n v="23.31"/>
    <x v="0"/>
    <s v="Yes"/>
    <x v="2"/>
    <n v="20"/>
    <x v="0"/>
    <x v="0"/>
    <x v="0"/>
    <x v="0"/>
    <x v="0"/>
    <x v="1"/>
    <s v="Yes"/>
    <x v="1"/>
    <x v="1"/>
    <s v="Yes"/>
    <x v="1"/>
    <n v="73.05"/>
    <n v="1959.5"/>
    <n v="47.59"/>
    <n v="50"/>
    <n v="606.05999999999995"/>
    <n v="2567.9699999999998"/>
    <x v="0"/>
    <x v="0"/>
    <x v="0"/>
    <x v="3"/>
    <x v="0"/>
    <n v="0"/>
    <x v="0"/>
  </r>
  <r>
    <s v="5949-XIKAE"/>
    <x v="0"/>
    <n v="32"/>
    <s v="Yes"/>
    <n v="0"/>
    <s v="San Bernardino"/>
    <n v="92401"/>
    <n v="34.105935000000002"/>
    <n v="-117.2914"/>
    <n v="1"/>
    <n v="8"/>
    <s v="None"/>
    <x v="0"/>
    <n v="32.32"/>
    <x v="0"/>
    <s v="Yes"/>
    <x v="0"/>
    <n v="25"/>
    <x v="0"/>
    <x v="0"/>
    <x v="0"/>
    <x v="1"/>
    <x v="0"/>
    <x v="0"/>
    <s v="No"/>
    <x v="0"/>
    <x v="1"/>
    <s v="Yes"/>
    <x v="1"/>
    <n v="83.55"/>
    <n v="680.05"/>
    <n v="0"/>
    <n v="0"/>
    <n v="258.56"/>
    <n v="938.61"/>
    <x v="1"/>
    <x v="2"/>
    <x v="2"/>
    <x v="0"/>
    <x v="0"/>
    <n v="1"/>
    <x v="0"/>
  </r>
  <r>
    <s v="5950-AAAGJ"/>
    <x v="1"/>
    <n v="19"/>
    <s v="No"/>
    <n v="0"/>
    <s v="Playa Del Rey"/>
    <n v="90293"/>
    <n v="33.947305"/>
    <n v="-118.439841"/>
    <n v="0"/>
    <n v="18"/>
    <s v="Offer D"/>
    <x v="0"/>
    <n v="2.2599999999999998"/>
    <x v="1"/>
    <s v="Yes"/>
    <x v="1"/>
    <n v="73"/>
    <x v="0"/>
    <x v="1"/>
    <x v="0"/>
    <x v="1"/>
    <x v="0"/>
    <x v="0"/>
    <s v="No"/>
    <x v="0"/>
    <x v="1"/>
    <s v="No"/>
    <x v="1"/>
    <n v="84.3"/>
    <n v="1537.9"/>
    <n v="0"/>
    <n v="0"/>
    <n v="40.68"/>
    <n v="1578.58"/>
    <x v="0"/>
    <x v="0"/>
    <x v="0"/>
    <x v="1"/>
    <x v="4"/>
    <n v="0"/>
    <x v="0"/>
  </r>
  <r>
    <s v="5951-AOFIH"/>
    <x v="1"/>
    <n v="19"/>
    <s v="No"/>
    <n v="0"/>
    <s v="San Jose"/>
    <n v="95122"/>
    <n v="37.328859999999999"/>
    <n v="-121.83456700000001"/>
    <n v="0"/>
    <n v="33"/>
    <s v="None"/>
    <x v="0"/>
    <n v="45.72"/>
    <x v="0"/>
    <s v="Yes"/>
    <x v="0"/>
    <n v="51"/>
    <x v="0"/>
    <x v="0"/>
    <x v="1"/>
    <x v="1"/>
    <x v="0"/>
    <x v="0"/>
    <s v="Yes"/>
    <x v="1"/>
    <x v="1"/>
    <s v="Yes"/>
    <x v="0"/>
    <n v="66.400000000000006"/>
    <n v="2245.4"/>
    <n v="0"/>
    <n v="0"/>
    <n v="1508.76"/>
    <n v="3754.16"/>
    <x v="0"/>
    <x v="0"/>
    <x v="0"/>
    <x v="3"/>
    <x v="4"/>
    <n v="0"/>
    <x v="0"/>
  </r>
  <r>
    <s v="5954-BDFSG"/>
    <x v="0"/>
    <n v="40"/>
    <s v="No"/>
    <n v="0"/>
    <s v="West Hollywood"/>
    <n v="90069"/>
    <n v="34.093781"/>
    <n v="-118.381061"/>
    <n v="0"/>
    <n v="72"/>
    <s v="None"/>
    <x v="0"/>
    <n v="9.4700000000000006"/>
    <x v="1"/>
    <s v="Yes"/>
    <x v="1"/>
    <n v="21"/>
    <x v="0"/>
    <x v="1"/>
    <x v="1"/>
    <x v="0"/>
    <x v="0"/>
    <x v="1"/>
    <s v="Yes"/>
    <x v="1"/>
    <x v="2"/>
    <s v="Yes"/>
    <x v="0"/>
    <n v="107.5"/>
    <n v="7853.7"/>
    <n v="0"/>
    <n v="60"/>
    <n v="681.84"/>
    <n v="8595.5400000000009"/>
    <x v="0"/>
    <x v="0"/>
    <x v="0"/>
    <x v="2"/>
    <x v="1"/>
    <n v="0"/>
    <x v="2"/>
  </r>
  <r>
    <s v="5955-EPOAZ"/>
    <x v="0"/>
    <n v="40"/>
    <s v="No"/>
    <n v="0"/>
    <s v="Livermore"/>
    <n v="94550"/>
    <n v="37.571747999999999"/>
    <n v="-121.65956199999999"/>
    <n v="0"/>
    <n v="6"/>
    <s v="None"/>
    <x v="0"/>
    <n v="43.19"/>
    <x v="0"/>
    <s v="No"/>
    <x v="3"/>
    <m/>
    <x v="2"/>
    <x v="2"/>
    <x v="2"/>
    <x v="2"/>
    <x v="2"/>
    <x v="2"/>
    <m/>
    <x v="2"/>
    <x v="1"/>
    <s v="Yes"/>
    <x v="0"/>
    <n v="20.95"/>
    <n v="109.5"/>
    <n v="0"/>
    <n v="0"/>
    <n v="259.14"/>
    <n v="368.64"/>
    <x v="0"/>
    <x v="0"/>
    <x v="0"/>
    <x v="0"/>
    <x v="1"/>
    <n v="0"/>
    <x v="1"/>
  </r>
  <r>
    <s v="5955-ERIHD"/>
    <x v="1"/>
    <n v="53"/>
    <s v="Yes"/>
    <n v="0"/>
    <s v="Lakewood"/>
    <n v="90712"/>
    <n v="33.840524000000002"/>
    <n v="-118.148403"/>
    <n v="1"/>
    <n v="18"/>
    <s v="Offer D"/>
    <x v="0"/>
    <n v="31.49"/>
    <x v="1"/>
    <s v="Yes"/>
    <x v="1"/>
    <n v="20"/>
    <x v="0"/>
    <x v="1"/>
    <x v="0"/>
    <x v="1"/>
    <x v="0"/>
    <x v="1"/>
    <s v="Yes"/>
    <x v="0"/>
    <x v="1"/>
    <s v="Yes"/>
    <x v="1"/>
    <n v="94.7"/>
    <n v="1687.95"/>
    <n v="0"/>
    <n v="0"/>
    <n v="566.82000000000005"/>
    <n v="2254.77"/>
    <x v="1"/>
    <x v="4"/>
    <x v="7"/>
    <x v="1"/>
    <x v="2"/>
    <n v="1"/>
    <x v="2"/>
  </r>
  <r>
    <s v="5956-VKDTT"/>
    <x v="0"/>
    <n v="72"/>
    <s v="Yes"/>
    <n v="0"/>
    <s v="Moreno Valley"/>
    <n v="92557"/>
    <n v="33.970661"/>
    <n v="-117.255039"/>
    <n v="4"/>
    <n v="5"/>
    <s v="Offer E"/>
    <x v="0"/>
    <n v="45.76"/>
    <x v="1"/>
    <s v="Yes"/>
    <x v="1"/>
    <n v="22"/>
    <x v="0"/>
    <x v="1"/>
    <x v="0"/>
    <x v="1"/>
    <x v="1"/>
    <x v="0"/>
    <s v="No"/>
    <x v="0"/>
    <x v="1"/>
    <s v="Yes"/>
    <x v="1"/>
    <n v="74.349999999999994"/>
    <n v="334.8"/>
    <n v="0"/>
    <n v="0"/>
    <n v="228.8"/>
    <n v="563.6"/>
    <x v="1"/>
    <x v="2"/>
    <x v="2"/>
    <x v="0"/>
    <x v="3"/>
    <n v="1"/>
    <x v="0"/>
  </r>
  <r>
    <s v="5956-YHHRX"/>
    <x v="1"/>
    <n v="75"/>
    <s v="No"/>
    <n v="0"/>
    <s v="Pilot Hill"/>
    <n v="95664"/>
    <n v="38.803730999999999"/>
    <n v="-121.04379900000001"/>
    <n v="0"/>
    <n v="21"/>
    <s v="Offer D"/>
    <x v="0"/>
    <n v="24.91"/>
    <x v="1"/>
    <s v="Yes"/>
    <x v="1"/>
    <n v="17"/>
    <x v="0"/>
    <x v="0"/>
    <x v="1"/>
    <x v="1"/>
    <x v="0"/>
    <x v="1"/>
    <s v="Yes"/>
    <x v="1"/>
    <x v="2"/>
    <s v="Yes"/>
    <x v="1"/>
    <n v="104.35"/>
    <n v="2271.85"/>
    <n v="0"/>
    <n v="130"/>
    <n v="523.11"/>
    <n v="2924.96"/>
    <x v="0"/>
    <x v="0"/>
    <x v="0"/>
    <x v="1"/>
    <x v="3"/>
    <n v="0"/>
    <x v="2"/>
  </r>
  <r>
    <s v="5959-BELXA"/>
    <x v="1"/>
    <n v="67"/>
    <s v="No"/>
    <n v="0"/>
    <s v="Yucaipa"/>
    <n v="92399"/>
    <n v="34.045969999999997"/>
    <n v="-117.011825"/>
    <n v="0"/>
    <n v="32"/>
    <s v="Offer C"/>
    <x v="0"/>
    <n v="25.45"/>
    <x v="1"/>
    <s v="Yes"/>
    <x v="1"/>
    <n v="18"/>
    <x v="0"/>
    <x v="1"/>
    <x v="0"/>
    <x v="1"/>
    <x v="0"/>
    <x v="1"/>
    <s v="No"/>
    <x v="0"/>
    <x v="1"/>
    <s v="Yes"/>
    <x v="0"/>
    <n v="96.15"/>
    <n v="3019.25"/>
    <n v="0"/>
    <n v="0"/>
    <n v="814.4"/>
    <n v="3833.65"/>
    <x v="1"/>
    <x v="4"/>
    <x v="16"/>
    <x v="3"/>
    <x v="3"/>
    <n v="1"/>
    <x v="2"/>
  </r>
  <r>
    <s v="5960-MVTUK"/>
    <x v="1"/>
    <n v="58"/>
    <s v="No"/>
    <n v="0"/>
    <s v="Grenada"/>
    <n v="96038"/>
    <n v="41.599978"/>
    <n v="-122.53938100000001"/>
    <n v="0"/>
    <n v="3"/>
    <s v="Offer E"/>
    <x v="1"/>
    <m/>
    <x v="2"/>
    <s v="Yes"/>
    <x v="2"/>
    <n v="18"/>
    <x v="0"/>
    <x v="1"/>
    <x v="0"/>
    <x v="0"/>
    <x v="1"/>
    <x v="0"/>
    <s v="No"/>
    <x v="0"/>
    <x v="1"/>
    <s v="Yes"/>
    <x v="1"/>
    <n v="29.75"/>
    <n v="96.85"/>
    <n v="0"/>
    <n v="0"/>
    <n v="0"/>
    <n v="96.85"/>
    <x v="2"/>
    <x v="0"/>
    <x v="0"/>
    <x v="0"/>
    <x v="2"/>
    <n v="0"/>
    <x v="1"/>
  </r>
  <r>
    <s v="5960-WPXQM"/>
    <x v="1"/>
    <n v="24"/>
    <s v="No"/>
    <n v="0"/>
    <s v="Temecula"/>
    <n v="92592"/>
    <n v="33.507255000000001"/>
    <n v="-117.029473"/>
    <n v="0"/>
    <n v="1"/>
    <s v="None"/>
    <x v="0"/>
    <n v="31.34"/>
    <x v="0"/>
    <s v="Yes"/>
    <x v="1"/>
    <n v="52"/>
    <x v="0"/>
    <x v="1"/>
    <x v="0"/>
    <x v="1"/>
    <x v="0"/>
    <x v="0"/>
    <s v="Yes"/>
    <x v="0"/>
    <x v="1"/>
    <s v="Yes"/>
    <x v="1"/>
    <n v="79.05"/>
    <n v="79.05"/>
    <n v="0"/>
    <n v="0"/>
    <n v="31.34"/>
    <n v="110.39"/>
    <x v="1"/>
    <x v="1"/>
    <x v="5"/>
    <x v="0"/>
    <x v="4"/>
    <n v="1"/>
    <x v="0"/>
  </r>
  <r>
    <s v="5961-VUSRV"/>
    <x v="0"/>
    <n v="53"/>
    <s v="No"/>
    <n v="0"/>
    <s v="Sherman Oaks"/>
    <n v="91403"/>
    <n v="34.147148999999999"/>
    <n v="-118.463365"/>
    <n v="0"/>
    <n v="12"/>
    <s v="Offer D"/>
    <x v="0"/>
    <n v="16.72"/>
    <x v="0"/>
    <s v="No"/>
    <x v="3"/>
    <m/>
    <x v="2"/>
    <x v="2"/>
    <x v="2"/>
    <x v="2"/>
    <x v="2"/>
    <x v="2"/>
    <m/>
    <x v="2"/>
    <x v="0"/>
    <s v="Yes"/>
    <x v="1"/>
    <n v="19.350000000000001"/>
    <n v="219.35"/>
    <n v="0"/>
    <n v="0"/>
    <n v="200.64"/>
    <n v="419.99"/>
    <x v="0"/>
    <x v="0"/>
    <x v="0"/>
    <x v="0"/>
    <x v="2"/>
    <n v="0"/>
    <x v="1"/>
  </r>
  <r>
    <s v="5965-GGPRW"/>
    <x v="1"/>
    <n v="41"/>
    <s v="Yes"/>
    <n v="2"/>
    <s v="Hayward"/>
    <n v="94541"/>
    <n v="37.674002000000002"/>
    <n v="-122.076796"/>
    <n v="5"/>
    <n v="72"/>
    <s v="Offer A"/>
    <x v="0"/>
    <n v="36.049999999999997"/>
    <x v="1"/>
    <s v="Yes"/>
    <x v="1"/>
    <n v="14"/>
    <x v="1"/>
    <x v="1"/>
    <x v="1"/>
    <x v="1"/>
    <x v="0"/>
    <x v="1"/>
    <s v="Yes"/>
    <x v="0"/>
    <x v="2"/>
    <s v="No"/>
    <x v="1"/>
    <n v="105.25"/>
    <n v="7609.75"/>
    <n v="0"/>
    <n v="0"/>
    <n v="2595.6"/>
    <n v="10205.35"/>
    <x v="0"/>
    <x v="0"/>
    <x v="0"/>
    <x v="2"/>
    <x v="1"/>
    <n v="0"/>
    <x v="2"/>
  </r>
  <r>
    <s v="5966-EMAZU"/>
    <x v="1"/>
    <n v="27"/>
    <s v="Yes"/>
    <n v="0"/>
    <s v="Fort Bidwell"/>
    <n v="96112"/>
    <n v="41.932206999999998"/>
    <n v="-120.135941"/>
    <n v="1"/>
    <n v="64"/>
    <s v="Offer B"/>
    <x v="0"/>
    <n v="4.01"/>
    <x v="1"/>
    <s v="Yes"/>
    <x v="1"/>
    <n v="71"/>
    <x v="1"/>
    <x v="1"/>
    <x v="1"/>
    <x v="0"/>
    <x v="0"/>
    <x v="1"/>
    <s v="Yes"/>
    <x v="0"/>
    <x v="0"/>
    <s v="Yes"/>
    <x v="0"/>
    <n v="108.5"/>
    <n v="6880.85"/>
    <n v="0"/>
    <n v="0"/>
    <n v="256.64"/>
    <n v="7137.49"/>
    <x v="0"/>
    <x v="0"/>
    <x v="0"/>
    <x v="2"/>
    <x v="4"/>
    <n v="0"/>
    <x v="2"/>
  </r>
  <r>
    <s v="5968-HYJRZ"/>
    <x v="1"/>
    <n v="28"/>
    <s v="Yes"/>
    <n v="2"/>
    <s v="Kerman"/>
    <n v="93630"/>
    <n v="36.727418"/>
    <n v="-120.123526"/>
    <n v="3"/>
    <n v="47"/>
    <s v="Offer B"/>
    <x v="0"/>
    <n v="15.68"/>
    <x v="1"/>
    <s v="No"/>
    <x v="3"/>
    <m/>
    <x v="2"/>
    <x v="2"/>
    <x v="2"/>
    <x v="2"/>
    <x v="2"/>
    <x v="2"/>
    <m/>
    <x v="2"/>
    <x v="2"/>
    <s v="No"/>
    <x v="0"/>
    <n v="24.55"/>
    <n v="1160.45"/>
    <n v="0"/>
    <n v="0"/>
    <n v="736.96"/>
    <n v="1897.41"/>
    <x v="0"/>
    <x v="0"/>
    <x v="0"/>
    <x v="3"/>
    <x v="4"/>
    <n v="0"/>
    <x v="1"/>
  </r>
  <r>
    <s v="5968-VXZLG"/>
    <x v="1"/>
    <n v="45"/>
    <s v="No"/>
    <n v="0"/>
    <s v="Calabasas"/>
    <n v="91302"/>
    <n v="34.130861000000003"/>
    <n v="-118.68346"/>
    <n v="0"/>
    <n v="2"/>
    <s v="None"/>
    <x v="0"/>
    <n v="1.87"/>
    <x v="0"/>
    <s v="Yes"/>
    <x v="2"/>
    <n v="12"/>
    <x v="0"/>
    <x v="1"/>
    <x v="0"/>
    <x v="1"/>
    <x v="1"/>
    <x v="0"/>
    <s v="No"/>
    <x v="0"/>
    <x v="1"/>
    <s v="Yes"/>
    <x v="1"/>
    <n v="46.6"/>
    <n v="87.9"/>
    <n v="0"/>
    <n v="0"/>
    <n v="3.74"/>
    <n v="91.64"/>
    <x v="2"/>
    <x v="0"/>
    <x v="0"/>
    <x v="0"/>
    <x v="1"/>
    <n v="0"/>
    <x v="3"/>
  </r>
  <r>
    <s v="5968-XQIVE"/>
    <x v="1"/>
    <n v="32"/>
    <s v="Yes"/>
    <n v="0"/>
    <s v="Temecula"/>
    <n v="92592"/>
    <n v="33.507255000000001"/>
    <n v="-117.029473"/>
    <n v="2"/>
    <n v="72"/>
    <s v="Offer A"/>
    <x v="0"/>
    <n v="11.57"/>
    <x v="1"/>
    <s v="Yes"/>
    <x v="1"/>
    <n v="18"/>
    <x v="0"/>
    <x v="0"/>
    <x v="0"/>
    <x v="1"/>
    <x v="0"/>
    <x v="0"/>
    <s v="No"/>
    <x v="0"/>
    <x v="0"/>
    <s v="Yes"/>
    <x v="1"/>
    <n v="89.7"/>
    <n v="6588.95"/>
    <n v="0"/>
    <n v="0"/>
    <n v="833.04"/>
    <n v="7421.99"/>
    <x v="0"/>
    <x v="0"/>
    <x v="0"/>
    <x v="2"/>
    <x v="0"/>
    <n v="0"/>
    <x v="0"/>
  </r>
  <r>
    <s v="5970-GHJAW"/>
    <x v="1"/>
    <n v="40"/>
    <s v="Yes"/>
    <n v="2"/>
    <s v="Irvine"/>
    <n v="92612"/>
    <n v="33.643095000000002"/>
    <n v="-117.810896"/>
    <n v="9"/>
    <n v="46"/>
    <s v="Offer B"/>
    <x v="0"/>
    <n v="26.12"/>
    <x v="0"/>
    <s v="No"/>
    <x v="3"/>
    <m/>
    <x v="2"/>
    <x v="2"/>
    <x v="2"/>
    <x v="2"/>
    <x v="2"/>
    <x v="2"/>
    <m/>
    <x v="2"/>
    <x v="2"/>
    <s v="No"/>
    <x v="0"/>
    <n v="19.95"/>
    <n v="862.4"/>
    <n v="0"/>
    <n v="0"/>
    <n v="1201.52"/>
    <n v="2063.92"/>
    <x v="0"/>
    <x v="0"/>
    <x v="0"/>
    <x v="3"/>
    <x v="1"/>
    <n v="0"/>
    <x v="1"/>
  </r>
  <r>
    <s v="5973-EJGDP"/>
    <x v="1"/>
    <n v="21"/>
    <s v="No"/>
    <n v="0"/>
    <s v="Palm Springs"/>
    <n v="92264"/>
    <n v="33.745745999999997"/>
    <n v="-116.51421499999999"/>
    <n v="0"/>
    <n v="51"/>
    <s v="Offer B"/>
    <x v="0"/>
    <n v="1.51"/>
    <x v="1"/>
    <s v="Yes"/>
    <x v="1"/>
    <n v="52"/>
    <x v="0"/>
    <x v="0"/>
    <x v="1"/>
    <x v="0"/>
    <x v="1"/>
    <x v="0"/>
    <s v="No"/>
    <x v="1"/>
    <x v="1"/>
    <s v="Yes"/>
    <x v="1"/>
    <n v="87.35"/>
    <n v="4473"/>
    <n v="0"/>
    <n v="0"/>
    <n v="77.010000000000005"/>
    <n v="4550.01"/>
    <x v="0"/>
    <x v="0"/>
    <x v="0"/>
    <x v="2"/>
    <x v="4"/>
    <n v="0"/>
    <x v="0"/>
  </r>
  <r>
    <s v="5975-BAICR"/>
    <x v="1"/>
    <n v="36"/>
    <s v="Yes"/>
    <n v="2"/>
    <s v="Yountville"/>
    <n v="94599"/>
    <n v="38.421458000000001"/>
    <n v="-122.365048"/>
    <n v="8"/>
    <n v="36"/>
    <s v="None"/>
    <x v="0"/>
    <n v="47.45"/>
    <x v="0"/>
    <s v="Yes"/>
    <x v="2"/>
    <n v="14"/>
    <x v="1"/>
    <x v="1"/>
    <x v="1"/>
    <x v="1"/>
    <x v="1"/>
    <x v="1"/>
    <s v="Yes"/>
    <x v="0"/>
    <x v="0"/>
    <s v="Yes"/>
    <x v="0"/>
    <n v="63.7"/>
    <n v="2188.5"/>
    <n v="0"/>
    <n v="0"/>
    <n v="1708.2"/>
    <n v="3896.7"/>
    <x v="0"/>
    <x v="0"/>
    <x v="0"/>
    <x v="3"/>
    <x v="0"/>
    <n v="0"/>
    <x v="0"/>
  </r>
  <r>
    <s v="5976-JCJRH"/>
    <x v="1"/>
    <n v="36"/>
    <s v="Yes"/>
    <n v="0"/>
    <s v="Danville"/>
    <n v="94526"/>
    <n v="37.815458999999997"/>
    <n v="-121.977203"/>
    <n v="1"/>
    <n v="10"/>
    <s v="Offer D"/>
    <x v="0"/>
    <n v="31.72"/>
    <x v="0"/>
    <s v="Yes"/>
    <x v="1"/>
    <n v="23"/>
    <x v="0"/>
    <x v="1"/>
    <x v="0"/>
    <x v="1"/>
    <x v="1"/>
    <x v="0"/>
    <s v="No"/>
    <x v="0"/>
    <x v="1"/>
    <s v="Yes"/>
    <x v="1"/>
    <n v="70.3"/>
    <n v="738.2"/>
    <n v="0"/>
    <n v="0"/>
    <n v="317.2"/>
    <n v="1055.4000000000001"/>
    <x v="1"/>
    <x v="2"/>
    <x v="4"/>
    <x v="0"/>
    <x v="0"/>
    <n v="1"/>
    <x v="0"/>
  </r>
  <r>
    <s v="5977-CKHON"/>
    <x v="0"/>
    <n v="59"/>
    <s v="Yes"/>
    <n v="3"/>
    <s v="Roseville"/>
    <n v="95678"/>
    <n v="38.759751000000001"/>
    <n v="-121.288545"/>
    <n v="3"/>
    <n v="43"/>
    <s v="Offer B"/>
    <x v="0"/>
    <n v="27.49"/>
    <x v="1"/>
    <s v="Yes"/>
    <x v="1"/>
    <n v="53"/>
    <x v="0"/>
    <x v="1"/>
    <x v="1"/>
    <x v="1"/>
    <x v="1"/>
    <x v="1"/>
    <s v="Yes"/>
    <x v="0"/>
    <x v="1"/>
    <s v="Yes"/>
    <x v="1"/>
    <n v="92.55"/>
    <n v="4039"/>
    <n v="0"/>
    <n v="0"/>
    <n v="1182.07"/>
    <n v="5221.07"/>
    <x v="0"/>
    <x v="0"/>
    <x v="0"/>
    <x v="3"/>
    <x v="2"/>
    <n v="0"/>
    <x v="2"/>
  </r>
  <r>
    <s v="5980-BDHPY"/>
    <x v="1"/>
    <n v="48"/>
    <s v="Yes"/>
    <n v="0"/>
    <s v="Wendel"/>
    <n v="96136"/>
    <n v="40.345948999999997"/>
    <n v="-120.081187"/>
    <n v="5"/>
    <n v="72"/>
    <s v="None"/>
    <x v="0"/>
    <n v="12.02"/>
    <x v="1"/>
    <s v="Yes"/>
    <x v="0"/>
    <n v="26"/>
    <x v="1"/>
    <x v="0"/>
    <x v="1"/>
    <x v="0"/>
    <x v="0"/>
    <x v="1"/>
    <s v="Yes"/>
    <x v="0"/>
    <x v="2"/>
    <s v="Yes"/>
    <x v="1"/>
    <n v="-4"/>
    <n v="6230.1"/>
    <n v="0"/>
    <n v="0"/>
    <n v="865.44"/>
    <n v="7095.54"/>
    <x v="0"/>
    <x v="0"/>
    <x v="0"/>
    <x v="2"/>
    <x v="1"/>
    <n v="0"/>
    <x v="1"/>
  </r>
  <r>
    <s v="5980-NOPLP"/>
    <x v="0"/>
    <n v="19"/>
    <s v="Yes"/>
    <n v="0"/>
    <s v="Pasadena"/>
    <n v="91105"/>
    <n v="34.13946"/>
    <n v="-118.16664900000001"/>
    <n v="4"/>
    <n v="44"/>
    <s v="None"/>
    <x v="0"/>
    <n v="11.24"/>
    <x v="1"/>
    <s v="Yes"/>
    <x v="1"/>
    <n v="59"/>
    <x v="0"/>
    <x v="1"/>
    <x v="0"/>
    <x v="1"/>
    <x v="0"/>
    <x v="1"/>
    <s v="Yes"/>
    <x v="0"/>
    <x v="1"/>
    <s v="Yes"/>
    <x v="1"/>
    <n v="96.1"/>
    <n v="4364.1000000000004"/>
    <n v="0"/>
    <n v="0"/>
    <n v="494.56"/>
    <n v="4858.66"/>
    <x v="1"/>
    <x v="1"/>
    <x v="10"/>
    <x v="3"/>
    <x v="4"/>
    <n v="1"/>
    <x v="2"/>
  </r>
  <r>
    <s v="5981-ITEMU"/>
    <x v="1"/>
    <n v="58"/>
    <s v="Yes"/>
    <n v="0"/>
    <s v="Marshall"/>
    <n v="94940"/>
    <n v="38.129308000000002"/>
    <n v="-122.83481500000001"/>
    <n v="1"/>
    <n v="40"/>
    <s v="Offer B"/>
    <x v="0"/>
    <n v="16.329999999999998"/>
    <x v="1"/>
    <s v="Yes"/>
    <x v="1"/>
    <n v="23"/>
    <x v="0"/>
    <x v="1"/>
    <x v="0"/>
    <x v="1"/>
    <x v="0"/>
    <x v="1"/>
    <s v="Yes"/>
    <x v="0"/>
    <x v="1"/>
    <s v="Yes"/>
    <x v="1"/>
    <n v="97.1"/>
    <n v="3706.95"/>
    <n v="41.85"/>
    <n v="0"/>
    <n v="653.20000000000005"/>
    <n v="4318.3"/>
    <x v="1"/>
    <x v="1"/>
    <x v="11"/>
    <x v="3"/>
    <x v="2"/>
    <n v="1"/>
    <x v="2"/>
  </r>
  <r>
    <s v="5981-ZVXOT"/>
    <x v="0"/>
    <n v="72"/>
    <s v="No"/>
    <n v="0"/>
    <s v="San Diego"/>
    <n v="92131"/>
    <n v="32.893250000000002"/>
    <n v="-117.087091"/>
    <n v="0"/>
    <n v="35"/>
    <s v="Offer C"/>
    <x v="0"/>
    <n v="10.73"/>
    <x v="1"/>
    <s v="Yes"/>
    <x v="1"/>
    <n v="3"/>
    <x v="1"/>
    <x v="0"/>
    <x v="1"/>
    <x v="1"/>
    <x v="0"/>
    <x v="1"/>
    <s v="Yes"/>
    <x v="0"/>
    <x v="0"/>
    <s v="Yes"/>
    <x v="1"/>
    <n v="108.35"/>
    <n v="3726.15"/>
    <n v="0"/>
    <n v="0"/>
    <n v="375.55"/>
    <n v="4101.7"/>
    <x v="0"/>
    <x v="0"/>
    <x v="0"/>
    <x v="3"/>
    <x v="3"/>
    <n v="0"/>
    <x v="2"/>
  </r>
  <r>
    <s v="5982-FPVQN"/>
    <x v="0"/>
    <n v="40"/>
    <s v="Yes"/>
    <n v="1"/>
    <s v="Camarillo"/>
    <n v="93012"/>
    <n v="34.205503999999998"/>
    <n v="-118.993111"/>
    <n v="2"/>
    <n v="37"/>
    <s v="None"/>
    <x v="0"/>
    <n v="41.03"/>
    <x v="1"/>
    <s v="Yes"/>
    <x v="1"/>
    <n v="15"/>
    <x v="0"/>
    <x v="0"/>
    <x v="1"/>
    <x v="1"/>
    <x v="1"/>
    <x v="1"/>
    <s v="Yes"/>
    <x v="0"/>
    <x v="1"/>
    <s v="Yes"/>
    <x v="1"/>
    <n v="95.15"/>
    <n v="3532.85"/>
    <n v="0"/>
    <n v="0"/>
    <n v="1518.11"/>
    <n v="5050.96"/>
    <x v="0"/>
    <x v="0"/>
    <x v="0"/>
    <x v="3"/>
    <x v="1"/>
    <n v="0"/>
    <x v="2"/>
  </r>
  <r>
    <s v="5982-PSMKW"/>
    <x v="0"/>
    <n v="20"/>
    <s v="Yes"/>
    <n v="2"/>
    <s v="North Hollywood"/>
    <n v="91601"/>
    <n v="34.169199999999996"/>
    <n v="-118.37249799999999"/>
    <n v="1"/>
    <n v="23"/>
    <s v="Offer D"/>
    <x v="0"/>
    <n v="27.97"/>
    <x v="1"/>
    <s v="Yes"/>
    <x v="0"/>
    <n v="51"/>
    <x v="1"/>
    <x v="0"/>
    <x v="1"/>
    <x v="0"/>
    <x v="0"/>
    <x v="1"/>
    <s v="Yes"/>
    <x v="0"/>
    <x v="2"/>
    <s v="Yes"/>
    <x v="0"/>
    <n v="91.1"/>
    <n v="2198.3000000000002"/>
    <n v="0"/>
    <n v="0"/>
    <n v="643.30999999999995"/>
    <n v="2841.61"/>
    <x v="0"/>
    <x v="0"/>
    <x v="0"/>
    <x v="1"/>
    <x v="4"/>
    <n v="0"/>
    <x v="2"/>
  </r>
  <r>
    <s v="5982-XMDEX"/>
    <x v="0"/>
    <n v="42"/>
    <s v="No"/>
    <n v="0"/>
    <s v="Arvin"/>
    <n v="93203"/>
    <n v="35.116306999999999"/>
    <n v="-118.817644"/>
    <n v="0"/>
    <n v="65"/>
    <s v="Offer B"/>
    <x v="0"/>
    <n v="33.71"/>
    <x v="1"/>
    <s v="No"/>
    <x v="3"/>
    <m/>
    <x v="2"/>
    <x v="2"/>
    <x v="2"/>
    <x v="2"/>
    <x v="2"/>
    <x v="2"/>
    <m/>
    <x v="2"/>
    <x v="2"/>
    <s v="No"/>
    <x v="1"/>
    <n v="26.5"/>
    <n v="1698.55"/>
    <n v="0"/>
    <n v="0"/>
    <n v="2191.15"/>
    <n v="3889.7"/>
    <x v="0"/>
    <x v="0"/>
    <x v="0"/>
    <x v="2"/>
    <x v="1"/>
    <n v="0"/>
    <x v="1"/>
  </r>
  <r>
    <s v="5985-BEHZK"/>
    <x v="0"/>
    <n v="78"/>
    <s v="Yes"/>
    <n v="0"/>
    <s v="Santa Ana"/>
    <n v="92705"/>
    <n v="33.766004000000002"/>
    <n v="-117.78676299999999"/>
    <n v="1"/>
    <n v="72"/>
    <s v="Offer A"/>
    <x v="0"/>
    <n v="27.79"/>
    <x v="1"/>
    <s v="Yes"/>
    <x v="1"/>
    <n v="10"/>
    <x v="0"/>
    <x v="0"/>
    <x v="1"/>
    <x v="1"/>
    <x v="0"/>
    <x v="1"/>
    <s v="No"/>
    <x v="0"/>
    <x v="0"/>
    <s v="No"/>
    <x v="0"/>
    <n v="105"/>
    <n v="7578.05"/>
    <n v="0"/>
    <n v="0"/>
    <n v="2000.88"/>
    <n v="9578.93"/>
    <x v="0"/>
    <x v="0"/>
    <x v="0"/>
    <x v="2"/>
    <x v="3"/>
    <n v="0"/>
    <x v="2"/>
  </r>
  <r>
    <s v="5985-TBABQ"/>
    <x v="0"/>
    <n v="45"/>
    <s v="No"/>
    <n v="0"/>
    <s v="West Sacramento"/>
    <n v="95605"/>
    <n v="38.592745000000001"/>
    <n v="-121.540036"/>
    <n v="0"/>
    <n v="32"/>
    <s v="Offer C"/>
    <x v="0"/>
    <n v="33.450000000000003"/>
    <x v="1"/>
    <s v="Yes"/>
    <x v="2"/>
    <n v="5"/>
    <x v="1"/>
    <x v="1"/>
    <x v="0"/>
    <x v="1"/>
    <x v="0"/>
    <x v="1"/>
    <s v="Yes"/>
    <x v="0"/>
    <x v="0"/>
    <s v="No"/>
    <x v="0"/>
    <n v="74.75"/>
    <n v="2282.9499999999998"/>
    <n v="0"/>
    <n v="0"/>
    <n v="1070.4000000000001"/>
    <n v="3353.35"/>
    <x v="0"/>
    <x v="0"/>
    <x v="0"/>
    <x v="3"/>
    <x v="1"/>
    <n v="0"/>
    <x v="0"/>
  </r>
  <r>
    <s v="5986-WWXDV"/>
    <x v="1"/>
    <n v="42"/>
    <s v="No"/>
    <n v="0"/>
    <s v="Salton City"/>
    <n v="92275"/>
    <n v="33.281559999999999"/>
    <n v="-115.955541"/>
    <n v="0"/>
    <n v="39"/>
    <s v="None"/>
    <x v="0"/>
    <n v="48.61"/>
    <x v="0"/>
    <s v="No"/>
    <x v="3"/>
    <m/>
    <x v="2"/>
    <x v="2"/>
    <x v="2"/>
    <x v="2"/>
    <x v="2"/>
    <x v="2"/>
    <m/>
    <x v="2"/>
    <x v="0"/>
    <s v="No"/>
    <x v="1"/>
    <n v="19.350000000000001"/>
    <n v="779.2"/>
    <n v="0"/>
    <n v="0"/>
    <n v="1895.79"/>
    <n v="2674.99"/>
    <x v="0"/>
    <x v="0"/>
    <x v="0"/>
    <x v="3"/>
    <x v="1"/>
    <n v="0"/>
    <x v="1"/>
  </r>
  <r>
    <s v="5989-AXPUC"/>
    <x v="0"/>
    <n v="27"/>
    <s v="Yes"/>
    <n v="0"/>
    <s v="Garden Grove"/>
    <n v="92840"/>
    <n v="33.787165000000002"/>
    <n v="-117.931889"/>
    <n v="1"/>
    <n v="68"/>
    <s v="Offer A"/>
    <x v="0"/>
    <n v="1.29"/>
    <x v="1"/>
    <s v="Yes"/>
    <x v="1"/>
    <n v="27"/>
    <x v="1"/>
    <x v="0"/>
    <x v="1"/>
    <x v="0"/>
    <x v="0"/>
    <x v="1"/>
    <s v="Yes"/>
    <x v="0"/>
    <x v="2"/>
    <s v="No"/>
    <x v="0"/>
    <n v="118.6"/>
    <n v="7990.05"/>
    <n v="38.57"/>
    <n v="0"/>
    <n v="87.72"/>
    <n v="8039.2"/>
    <x v="0"/>
    <x v="0"/>
    <x v="0"/>
    <x v="2"/>
    <x v="4"/>
    <n v="0"/>
    <x v="2"/>
  </r>
  <r>
    <s v="5989-OMNJE"/>
    <x v="0"/>
    <n v="42"/>
    <s v="Yes"/>
    <n v="0"/>
    <s v="Windsor"/>
    <n v="95492"/>
    <n v="38.527296999999997"/>
    <n v="-122.810044"/>
    <n v="6"/>
    <n v="24"/>
    <s v="None"/>
    <x v="1"/>
    <m/>
    <x v="2"/>
    <s v="Yes"/>
    <x v="2"/>
    <n v="27"/>
    <x v="1"/>
    <x v="0"/>
    <x v="1"/>
    <x v="1"/>
    <x v="0"/>
    <x v="1"/>
    <s v="Yes"/>
    <x v="0"/>
    <x v="0"/>
    <s v="No"/>
    <x v="1"/>
    <n v="57.6"/>
    <n v="1367.75"/>
    <n v="0"/>
    <n v="0"/>
    <n v="0"/>
    <n v="1367.75"/>
    <x v="0"/>
    <x v="0"/>
    <x v="0"/>
    <x v="1"/>
    <x v="1"/>
    <n v="0"/>
    <x v="3"/>
  </r>
  <r>
    <s v="5989-PGKJB"/>
    <x v="0"/>
    <n v="40"/>
    <s v="No"/>
    <n v="0"/>
    <s v="San Diego"/>
    <n v="92121"/>
    <n v="32.898612999999997"/>
    <n v="-117.20293700000001"/>
    <n v="0"/>
    <n v="16"/>
    <s v="Offer D"/>
    <x v="0"/>
    <n v="22.3"/>
    <x v="0"/>
    <s v="Yes"/>
    <x v="1"/>
    <n v="28"/>
    <x v="0"/>
    <x v="0"/>
    <x v="0"/>
    <x v="1"/>
    <x v="1"/>
    <x v="1"/>
    <s v="Yes"/>
    <x v="0"/>
    <x v="1"/>
    <s v="Yes"/>
    <x v="1"/>
    <n v="86.25"/>
    <n v="1340.1"/>
    <n v="0"/>
    <n v="0"/>
    <n v="356.8"/>
    <n v="1696.9"/>
    <x v="0"/>
    <x v="0"/>
    <x v="0"/>
    <x v="1"/>
    <x v="1"/>
    <n v="0"/>
    <x v="0"/>
  </r>
  <r>
    <s v="5993-BQHEA"/>
    <x v="1"/>
    <n v="42"/>
    <s v="No"/>
    <n v="0"/>
    <s v="San Francisco"/>
    <n v="94111"/>
    <n v="37.801775999999997"/>
    <n v="-122.402293"/>
    <n v="0"/>
    <n v="12"/>
    <s v="None"/>
    <x v="0"/>
    <n v="16.59"/>
    <x v="0"/>
    <s v="No"/>
    <x v="3"/>
    <m/>
    <x v="2"/>
    <x v="2"/>
    <x v="2"/>
    <x v="2"/>
    <x v="2"/>
    <x v="2"/>
    <m/>
    <x v="2"/>
    <x v="0"/>
    <s v="No"/>
    <x v="0"/>
    <n v="-5"/>
    <n v="267"/>
    <n v="0"/>
    <n v="0"/>
    <n v="199.08"/>
    <n v="466.08"/>
    <x v="0"/>
    <x v="0"/>
    <x v="0"/>
    <x v="0"/>
    <x v="1"/>
    <n v="0"/>
    <x v="1"/>
  </r>
  <r>
    <s v="5993-JSUWV"/>
    <x v="0"/>
    <n v="25"/>
    <s v="No"/>
    <n v="0"/>
    <s v="Columbia"/>
    <n v="95310"/>
    <n v="38.085839"/>
    <n v="-120.37855"/>
    <n v="0"/>
    <n v="66"/>
    <s v="None"/>
    <x v="0"/>
    <n v="21.37"/>
    <x v="0"/>
    <s v="Yes"/>
    <x v="2"/>
    <n v="30"/>
    <x v="1"/>
    <x v="0"/>
    <x v="1"/>
    <x v="1"/>
    <x v="1"/>
    <x v="0"/>
    <s v="No"/>
    <x v="0"/>
    <x v="2"/>
    <s v="Yes"/>
    <x v="1"/>
    <n v="61.15"/>
    <n v="4017.45"/>
    <n v="0"/>
    <n v="0"/>
    <n v="1410.42"/>
    <n v="5427.87"/>
    <x v="0"/>
    <x v="0"/>
    <x v="0"/>
    <x v="2"/>
    <x v="4"/>
    <n v="0"/>
    <x v="0"/>
  </r>
  <r>
    <s v="5995-LFTLE"/>
    <x v="1"/>
    <n v="39"/>
    <s v="No"/>
    <n v="0"/>
    <s v="Lower Lake"/>
    <n v="95457"/>
    <n v="38.925545"/>
    <n v="-122.549083"/>
    <n v="0"/>
    <n v="58"/>
    <s v="None"/>
    <x v="0"/>
    <n v="48.78"/>
    <x v="1"/>
    <s v="No"/>
    <x v="3"/>
    <m/>
    <x v="2"/>
    <x v="2"/>
    <x v="2"/>
    <x v="2"/>
    <x v="2"/>
    <x v="2"/>
    <m/>
    <x v="2"/>
    <x v="2"/>
    <s v="Yes"/>
    <x v="0"/>
    <n v="25.3"/>
    <n v="1474.35"/>
    <n v="0"/>
    <n v="0"/>
    <n v="2829.24"/>
    <n v="4303.59"/>
    <x v="0"/>
    <x v="0"/>
    <x v="0"/>
    <x v="2"/>
    <x v="0"/>
    <n v="0"/>
    <x v="1"/>
  </r>
  <r>
    <s v="5995-OIGLP"/>
    <x v="1"/>
    <n v="42"/>
    <s v="No"/>
    <n v="0"/>
    <s v="Port Costa"/>
    <n v="94569"/>
    <n v="38.035707000000002"/>
    <n v="-122.196821"/>
    <n v="0"/>
    <n v="12"/>
    <s v="None"/>
    <x v="0"/>
    <n v="7.97"/>
    <x v="0"/>
    <s v="Yes"/>
    <x v="0"/>
    <n v="10"/>
    <x v="1"/>
    <x v="1"/>
    <x v="0"/>
    <x v="0"/>
    <x v="1"/>
    <x v="0"/>
    <s v="No"/>
    <x v="0"/>
    <x v="1"/>
    <s v="No"/>
    <x v="0"/>
    <n v="56.65"/>
    <n v="654.85"/>
    <n v="0"/>
    <n v="0"/>
    <n v="95.64"/>
    <n v="750.49"/>
    <x v="1"/>
    <x v="4"/>
    <x v="19"/>
    <x v="0"/>
    <x v="1"/>
    <n v="1"/>
    <x v="3"/>
  </r>
  <r>
    <s v="5995-SNNEW"/>
    <x v="1"/>
    <n v="80"/>
    <s v="Yes"/>
    <n v="0"/>
    <s v="Whittier"/>
    <n v="90605"/>
    <n v="33.960890999999997"/>
    <n v="-118.032222"/>
    <n v="1"/>
    <n v="23"/>
    <s v="None"/>
    <x v="0"/>
    <n v="45.21"/>
    <x v="1"/>
    <s v="Yes"/>
    <x v="1"/>
    <n v="14"/>
    <x v="0"/>
    <x v="0"/>
    <x v="1"/>
    <x v="1"/>
    <x v="0"/>
    <x v="1"/>
    <s v="Yes"/>
    <x v="1"/>
    <x v="1"/>
    <s v="Yes"/>
    <x v="1"/>
    <n v="104.45"/>
    <n v="2184.85"/>
    <n v="0"/>
    <n v="60"/>
    <n v="1039.83"/>
    <n v="3284.68"/>
    <x v="0"/>
    <x v="0"/>
    <x v="0"/>
    <x v="1"/>
    <x v="3"/>
    <n v="0"/>
    <x v="2"/>
  </r>
  <r>
    <s v="5995-WWKKG"/>
    <x v="0"/>
    <n v="62"/>
    <s v="No"/>
    <n v="0"/>
    <s v="Running Springs"/>
    <n v="92382"/>
    <n v="34.186211"/>
    <n v="-117.07683"/>
    <n v="0"/>
    <n v="37"/>
    <s v="Offer C"/>
    <x v="0"/>
    <n v="30.17"/>
    <x v="0"/>
    <s v="No"/>
    <x v="3"/>
    <m/>
    <x v="2"/>
    <x v="2"/>
    <x v="2"/>
    <x v="2"/>
    <x v="2"/>
    <x v="2"/>
    <m/>
    <x v="2"/>
    <x v="0"/>
    <s v="Yes"/>
    <x v="1"/>
    <n v="19.8"/>
    <n v="695.05"/>
    <n v="0"/>
    <n v="0"/>
    <n v="1116.29"/>
    <n v="1811.34"/>
    <x v="0"/>
    <x v="0"/>
    <x v="0"/>
    <x v="3"/>
    <x v="3"/>
    <n v="0"/>
    <x v="1"/>
  </r>
  <r>
    <s v="5996-DAOQL"/>
    <x v="1"/>
    <n v="28"/>
    <s v="No"/>
    <n v="0"/>
    <s v="Penngrove"/>
    <n v="94951"/>
    <n v="38.325598999999997"/>
    <n v="-122.642352"/>
    <n v="0"/>
    <n v="1"/>
    <s v="Offer E"/>
    <x v="0"/>
    <n v="42.17"/>
    <x v="0"/>
    <s v="No"/>
    <x v="3"/>
    <m/>
    <x v="2"/>
    <x v="2"/>
    <x v="2"/>
    <x v="2"/>
    <x v="2"/>
    <x v="2"/>
    <m/>
    <x v="2"/>
    <x v="1"/>
    <s v="Yes"/>
    <x v="0"/>
    <n v="20.45"/>
    <n v="20.45"/>
    <n v="0"/>
    <n v="0"/>
    <n v="42.17"/>
    <n v="62.62"/>
    <x v="2"/>
    <x v="0"/>
    <x v="0"/>
    <x v="0"/>
    <x v="4"/>
    <n v="0"/>
    <x v="1"/>
  </r>
  <r>
    <s v="5996-EBTKM"/>
    <x v="0"/>
    <n v="46"/>
    <s v="Yes"/>
    <n v="1"/>
    <s v="Lakeside"/>
    <n v="92040"/>
    <n v="32.909872999999997"/>
    <n v="-116.906774"/>
    <n v="1"/>
    <n v="67"/>
    <s v="Offer A"/>
    <x v="0"/>
    <n v="14.83"/>
    <x v="1"/>
    <s v="Yes"/>
    <x v="2"/>
    <n v="24"/>
    <x v="0"/>
    <x v="1"/>
    <x v="1"/>
    <x v="0"/>
    <x v="1"/>
    <x v="1"/>
    <s v="Yes"/>
    <x v="0"/>
    <x v="2"/>
    <s v="Yes"/>
    <x v="1"/>
    <n v="69.900000000000006"/>
    <n v="4615.8999999999996"/>
    <n v="0"/>
    <n v="0"/>
    <n v="993.61"/>
    <n v="5609.51"/>
    <x v="0"/>
    <x v="0"/>
    <x v="0"/>
    <x v="2"/>
    <x v="1"/>
    <n v="0"/>
    <x v="0"/>
  </r>
  <r>
    <s v="5996-NRVXR"/>
    <x v="1"/>
    <n v="68"/>
    <s v="Yes"/>
    <n v="0"/>
    <s v="Los Alamitos"/>
    <n v="90720"/>
    <n v="33.794989999999999"/>
    <n v="-118.065591"/>
    <n v="2"/>
    <n v="40"/>
    <s v="None"/>
    <x v="0"/>
    <n v="15.15"/>
    <x v="0"/>
    <s v="Yes"/>
    <x v="1"/>
    <n v="18"/>
    <x v="1"/>
    <x v="0"/>
    <x v="1"/>
    <x v="0"/>
    <x v="0"/>
    <x v="0"/>
    <s v="No"/>
    <x v="0"/>
    <x v="0"/>
    <s v="Yes"/>
    <x v="0"/>
    <n v="98.15"/>
    <n v="4116.8"/>
    <n v="27.89"/>
    <n v="0"/>
    <n v="606"/>
    <n v="4694.91"/>
    <x v="0"/>
    <x v="0"/>
    <x v="0"/>
    <x v="3"/>
    <x v="3"/>
    <n v="0"/>
    <x v="2"/>
  </r>
  <r>
    <s v="5997-OPVFA"/>
    <x v="1"/>
    <n v="39"/>
    <s v="Yes"/>
    <n v="0"/>
    <s v="Montrose"/>
    <n v="91020"/>
    <n v="34.211199999999998"/>
    <n v="-118.230625"/>
    <n v="7"/>
    <n v="72"/>
    <s v="Offer A"/>
    <x v="0"/>
    <n v="6.05"/>
    <x v="1"/>
    <s v="Yes"/>
    <x v="0"/>
    <n v="30"/>
    <x v="1"/>
    <x v="0"/>
    <x v="1"/>
    <x v="0"/>
    <x v="0"/>
    <x v="1"/>
    <s v="Yes"/>
    <x v="0"/>
    <x v="2"/>
    <s v="Yes"/>
    <x v="1"/>
    <n v="89.05"/>
    <n v="6254.45"/>
    <n v="0"/>
    <n v="0"/>
    <n v="435.6"/>
    <n v="6690.05"/>
    <x v="0"/>
    <x v="0"/>
    <x v="0"/>
    <x v="2"/>
    <x v="0"/>
    <n v="0"/>
    <x v="0"/>
  </r>
  <r>
    <s v="5998-DZLYR"/>
    <x v="0"/>
    <n v="55"/>
    <s v="Yes"/>
    <n v="0"/>
    <s v="Sutter"/>
    <n v="95982"/>
    <n v="39.172777000000004"/>
    <n v="-121.80584500000001"/>
    <n v="1"/>
    <n v="61"/>
    <s v="Offer B"/>
    <x v="0"/>
    <n v="25.14"/>
    <x v="1"/>
    <s v="Yes"/>
    <x v="1"/>
    <n v="13"/>
    <x v="0"/>
    <x v="0"/>
    <x v="0"/>
    <x v="0"/>
    <x v="1"/>
    <x v="1"/>
    <s v="Yes"/>
    <x v="0"/>
    <x v="2"/>
    <s v="Yes"/>
    <x v="1"/>
    <n v="94.35"/>
    <n v="5703"/>
    <n v="29.88"/>
    <n v="0"/>
    <n v="1533.54"/>
    <n v="7206.66"/>
    <x v="0"/>
    <x v="0"/>
    <x v="0"/>
    <x v="2"/>
    <x v="2"/>
    <n v="0"/>
    <x v="2"/>
  </r>
  <r>
    <s v="5998-VVEJY"/>
    <x v="1"/>
    <n v="34"/>
    <s v="No"/>
    <n v="0"/>
    <s v="Glendora"/>
    <n v="91741"/>
    <n v="34.14649"/>
    <n v="-117.84981500000001"/>
    <n v="0"/>
    <n v="26"/>
    <s v="None"/>
    <x v="0"/>
    <n v="24.16"/>
    <x v="1"/>
    <s v="Yes"/>
    <x v="1"/>
    <n v="22"/>
    <x v="0"/>
    <x v="1"/>
    <x v="0"/>
    <x v="0"/>
    <x v="1"/>
    <x v="0"/>
    <s v="No"/>
    <x v="0"/>
    <x v="1"/>
    <s v="Yes"/>
    <x v="1"/>
    <n v="80.5"/>
    <n v="2088.8000000000002"/>
    <n v="0"/>
    <n v="0"/>
    <n v="628.16"/>
    <n v="2716.96"/>
    <x v="1"/>
    <x v="3"/>
    <x v="14"/>
    <x v="3"/>
    <x v="0"/>
    <n v="1"/>
    <x v="0"/>
  </r>
  <r>
    <s v="5999-LCXAO"/>
    <x v="0"/>
    <n v="42"/>
    <s v="No"/>
    <n v="0"/>
    <s v="Orange"/>
    <n v="92866"/>
    <n v="33.784596999999998"/>
    <n v="-117.84453499999999"/>
    <n v="0"/>
    <n v="1"/>
    <s v="None"/>
    <x v="1"/>
    <m/>
    <x v="2"/>
    <s v="Yes"/>
    <x v="2"/>
    <n v="24"/>
    <x v="1"/>
    <x v="1"/>
    <x v="0"/>
    <x v="1"/>
    <x v="1"/>
    <x v="0"/>
    <s v="No"/>
    <x v="0"/>
    <x v="1"/>
    <s v="No"/>
    <x v="0"/>
    <n v="29.9"/>
    <n v="29.9"/>
    <n v="0"/>
    <n v="0"/>
    <n v="0"/>
    <n v="29.9"/>
    <x v="2"/>
    <x v="0"/>
    <x v="0"/>
    <x v="0"/>
    <x v="1"/>
    <n v="0"/>
    <x v="1"/>
  </r>
  <r>
    <s v="6000-APYLU"/>
    <x v="1"/>
    <n v="39"/>
    <s v="No"/>
    <n v="0"/>
    <s v="Valencia"/>
    <n v="91355"/>
    <n v="34.439869999999999"/>
    <n v="-118.644609"/>
    <n v="0"/>
    <n v="9"/>
    <s v="None"/>
    <x v="0"/>
    <n v="20.34"/>
    <x v="0"/>
    <s v="Yes"/>
    <x v="1"/>
    <n v="7"/>
    <x v="0"/>
    <x v="1"/>
    <x v="0"/>
    <x v="1"/>
    <x v="1"/>
    <x v="1"/>
    <s v="Yes"/>
    <x v="0"/>
    <x v="1"/>
    <s v="Yes"/>
    <x v="1"/>
    <n v="80.8"/>
    <n v="713.1"/>
    <n v="0"/>
    <n v="0"/>
    <n v="183.06"/>
    <n v="896.16"/>
    <x v="1"/>
    <x v="1"/>
    <x v="11"/>
    <x v="0"/>
    <x v="0"/>
    <n v="1"/>
    <x v="0"/>
  </r>
  <r>
    <s v="6000-UKLWI"/>
    <x v="1"/>
    <n v="46"/>
    <s v="No"/>
    <n v="0"/>
    <s v="Sacramento"/>
    <n v="95842"/>
    <n v="38.687367000000002"/>
    <n v="-121.34848"/>
    <n v="0"/>
    <n v="41"/>
    <s v="None"/>
    <x v="0"/>
    <n v="36.76"/>
    <x v="0"/>
    <s v="No"/>
    <x v="3"/>
    <m/>
    <x v="2"/>
    <x v="2"/>
    <x v="2"/>
    <x v="2"/>
    <x v="2"/>
    <x v="2"/>
    <m/>
    <x v="2"/>
    <x v="2"/>
    <s v="No"/>
    <x v="0"/>
    <n v="20.149999999999999"/>
    <n v="802.35"/>
    <n v="29.95"/>
    <n v="0"/>
    <n v="1507.16"/>
    <n v="2279.56"/>
    <x v="0"/>
    <x v="0"/>
    <x v="0"/>
    <x v="3"/>
    <x v="1"/>
    <n v="0"/>
    <x v="1"/>
  </r>
  <r>
    <s v="6005-OBZPH"/>
    <x v="0"/>
    <n v="68"/>
    <s v="No"/>
    <n v="0"/>
    <s v="San Diego"/>
    <n v="92126"/>
    <n v="32.886924999999998"/>
    <n v="-117.152162"/>
    <n v="0"/>
    <n v="26"/>
    <s v="Offer C"/>
    <x v="0"/>
    <n v="9.09"/>
    <x v="1"/>
    <s v="Yes"/>
    <x v="1"/>
    <n v="12"/>
    <x v="0"/>
    <x v="0"/>
    <x v="0"/>
    <x v="1"/>
    <x v="0"/>
    <x v="0"/>
    <s v="No"/>
    <x v="0"/>
    <x v="1"/>
    <s v="Yes"/>
    <x v="1"/>
    <n v="89.15"/>
    <n v="2277.65"/>
    <n v="0"/>
    <n v="0"/>
    <n v="236.34"/>
    <n v="2513.9899999999998"/>
    <x v="1"/>
    <x v="3"/>
    <x v="6"/>
    <x v="3"/>
    <x v="3"/>
    <n v="1"/>
    <x v="0"/>
  </r>
  <r>
    <s v="6007-TCTST"/>
    <x v="0"/>
    <n v="57"/>
    <s v="Yes"/>
    <n v="2"/>
    <s v="Salinas"/>
    <n v="93901"/>
    <n v="36.64152"/>
    <n v="-121.62218799999999"/>
    <n v="9"/>
    <n v="72"/>
    <s v="None"/>
    <x v="0"/>
    <n v="12.29"/>
    <x v="1"/>
    <s v="Yes"/>
    <x v="1"/>
    <n v="24"/>
    <x v="1"/>
    <x v="0"/>
    <x v="1"/>
    <x v="0"/>
    <x v="0"/>
    <x v="1"/>
    <s v="Yes"/>
    <x v="0"/>
    <x v="2"/>
    <s v="Yes"/>
    <x v="1"/>
    <n v="115.8"/>
    <n v="8476.5"/>
    <n v="0"/>
    <n v="0"/>
    <n v="884.88"/>
    <n v="9361.3799999999992"/>
    <x v="0"/>
    <x v="0"/>
    <x v="0"/>
    <x v="2"/>
    <x v="2"/>
    <n v="0"/>
    <x v="2"/>
  </r>
  <r>
    <s v="6008-NAIXK"/>
    <x v="1"/>
    <n v="72"/>
    <s v="No"/>
    <n v="0"/>
    <s v="Pine Grove"/>
    <n v="95665"/>
    <n v="38.400264"/>
    <n v="-120.641274"/>
    <n v="0"/>
    <n v="54"/>
    <s v="None"/>
    <x v="1"/>
    <m/>
    <x v="2"/>
    <s v="Yes"/>
    <x v="2"/>
    <n v="26"/>
    <x v="0"/>
    <x v="0"/>
    <x v="1"/>
    <x v="1"/>
    <x v="0"/>
    <x v="1"/>
    <s v="Yes"/>
    <x v="0"/>
    <x v="0"/>
    <s v="Yes"/>
    <x v="1"/>
    <n v="55.45"/>
    <n v="2966.95"/>
    <n v="0"/>
    <n v="0"/>
    <n v="0"/>
    <n v="2966.95"/>
    <x v="0"/>
    <x v="0"/>
    <x v="0"/>
    <x v="2"/>
    <x v="3"/>
    <n v="0"/>
    <x v="3"/>
  </r>
  <r>
    <s v="6010-DDPPW"/>
    <x v="1"/>
    <n v="61"/>
    <s v="Yes"/>
    <n v="0"/>
    <s v="Newport Coast"/>
    <n v="92657"/>
    <n v="33.603282"/>
    <n v="-117.82184100000001"/>
    <n v="7"/>
    <n v="70"/>
    <s v="Offer A"/>
    <x v="0"/>
    <n v="9.0299999999999994"/>
    <x v="1"/>
    <s v="No"/>
    <x v="3"/>
    <m/>
    <x v="2"/>
    <x v="2"/>
    <x v="2"/>
    <x v="2"/>
    <x v="2"/>
    <x v="2"/>
    <m/>
    <x v="2"/>
    <x v="2"/>
    <s v="No"/>
    <x v="1"/>
    <n v="25.15"/>
    <n v="1940.85"/>
    <n v="0"/>
    <n v="0"/>
    <n v="632.1"/>
    <n v="2572.9499999999998"/>
    <x v="0"/>
    <x v="0"/>
    <x v="0"/>
    <x v="2"/>
    <x v="3"/>
    <n v="0"/>
    <x v="1"/>
  </r>
  <r>
    <s v="6013-BHCAW"/>
    <x v="1"/>
    <n v="27"/>
    <s v="Yes"/>
    <n v="3"/>
    <s v="San Jose"/>
    <n v="95117"/>
    <n v="37.311087999999998"/>
    <n v="-121.961786"/>
    <n v="1"/>
    <n v="61"/>
    <s v="None"/>
    <x v="0"/>
    <n v="32.96"/>
    <x v="1"/>
    <s v="Yes"/>
    <x v="2"/>
    <n v="41"/>
    <x v="0"/>
    <x v="1"/>
    <x v="1"/>
    <x v="0"/>
    <x v="0"/>
    <x v="1"/>
    <s v="Yes"/>
    <x v="0"/>
    <x v="2"/>
    <s v="Yes"/>
    <x v="1"/>
    <n v="81"/>
    <n v="4976.1499999999996"/>
    <n v="0"/>
    <n v="0"/>
    <n v="2010.56"/>
    <n v="6986.71"/>
    <x v="0"/>
    <x v="0"/>
    <x v="0"/>
    <x v="2"/>
    <x v="4"/>
    <n v="0"/>
    <x v="0"/>
  </r>
  <r>
    <s v="6015-VVHHE"/>
    <x v="0"/>
    <n v="68"/>
    <s v="No"/>
    <n v="0"/>
    <s v="Los Angeles"/>
    <n v="90039"/>
    <n v="34.110844999999998"/>
    <n v="-118.259595"/>
    <n v="0"/>
    <n v="5"/>
    <s v="None"/>
    <x v="0"/>
    <n v="41.83"/>
    <x v="1"/>
    <s v="Yes"/>
    <x v="1"/>
    <n v="25"/>
    <x v="0"/>
    <x v="1"/>
    <x v="0"/>
    <x v="1"/>
    <x v="0"/>
    <x v="0"/>
    <s v="No"/>
    <x v="0"/>
    <x v="1"/>
    <s v="Yes"/>
    <x v="0"/>
    <n v="83.15"/>
    <n v="446.05"/>
    <n v="0"/>
    <n v="0"/>
    <n v="209.15"/>
    <n v="655.20000000000005"/>
    <x v="1"/>
    <x v="2"/>
    <x v="15"/>
    <x v="0"/>
    <x v="3"/>
    <n v="1"/>
    <x v="0"/>
  </r>
  <r>
    <s v="6016-LVTJQ"/>
    <x v="0"/>
    <n v="39"/>
    <s v="Yes"/>
    <n v="1"/>
    <s v="Long Beach"/>
    <n v="90805"/>
    <n v="33.864621999999997"/>
    <n v="-118.179626"/>
    <n v="7"/>
    <n v="34"/>
    <s v="None"/>
    <x v="0"/>
    <n v="9.66"/>
    <x v="0"/>
    <s v="No"/>
    <x v="3"/>
    <m/>
    <x v="2"/>
    <x v="2"/>
    <x v="2"/>
    <x v="2"/>
    <x v="2"/>
    <x v="2"/>
    <m/>
    <x v="2"/>
    <x v="1"/>
    <s v="No"/>
    <x v="0"/>
    <n v="20.65"/>
    <n v="716.4"/>
    <n v="0"/>
    <n v="0"/>
    <n v="328.44"/>
    <n v="1044.8399999999999"/>
    <x v="0"/>
    <x v="0"/>
    <x v="0"/>
    <x v="3"/>
    <x v="0"/>
    <n v="0"/>
    <x v="1"/>
  </r>
  <r>
    <s v="6016-NXBNJ"/>
    <x v="1"/>
    <n v="53"/>
    <s v="No"/>
    <n v="0"/>
    <s v="Orange Cove"/>
    <n v="93646"/>
    <n v="36.633498000000003"/>
    <n v="-119.298895"/>
    <n v="0"/>
    <n v="35"/>
    <s v="None"/>
    <x v="0"/>
    <n v="7.74"/>
    <x v="0"/>
    <s v="No"/>
    <x v="3"/>
    <m/>
    <x v="2"/>
    <x v="2"/>
    <x v="2"/>
    <x v="2"/>
    <x v="2"/>
    <x v="2"/>
    <m/>
    <x v="2"/>
    <x v="0"/>
    <s v="Yes"/>
    <x v="0"/>
    <n v="19.149999999999999"/>
    <n v="638"/>
    <n v="0"/>
    <n v="0"/>
    <n v="270.89999999999998"/>
    <n v="908.9"/>
    <x v="0"/>
    <x v="0"/>
    <x v="0"/>
    <x v="3"/>
    <x v="2"/>
    <n v="0"/>
    <x v="1"/>
  </r>
  <r>
    <s v="6017-PPLPX"/>
    <x v="1"/>
    <n v="47"/>
    <s v="Yes"/>
    <n v="0"/>
    <s v="Daly City"/>
    <n v="94014"/>
    <n v="37.691561"/>
    <n v="-122.44520199999999"/>
    <n v="1"/>
    <n v="20"/>
    <s v="None"/>
    <x v="0"/>
    <n v="16.489999999999998"/>
    <x v="0"/>
    <s v="Yes"/>
    <x v="1"/>
    <n v="8"/>
    <x v="0"/>
    <x v="1"/>
    <x v="0"/>
    <x v="1"/>
    <x v="1"/>
    <x v="0"/>
    <s v="No"/>
    <x v="0"/>
    <x v="1"/>
    <s v="Yes"/>
    <x v="1"/>
    <n v="70.45"/>
    <n v="1470.95"/>
    <n v="0"/>
    <n v="0"/>
    <n v="329.8"/>
    <n v="1800.75"/>
    <x v="1"/>
    <x v="1"/>
    <x v="1"/>
    <x v="1"/>
    <x v="1"/>
    <n v="1"/>
    <x v="0"/>
  </r>
  <r>
    <s v="6022-KOUQO"/>
    <x v="0"/>
    <n v="51"/>
    <s v="Yes"/>
    <n v="2"/>
    <s v="Eagleville"/>
    <n v="96110"/>
    <n v="41.280341"/>
    <n v="-120.150381"/>
    <n v="4"/>
    <n v="2"/>
    <s v="Offer E"/>
    <x v="1"/>
    <m/>
    <x v="2"/>
    <s v="Yes"/>
    <x v="0"/>
    <n v="27"/>
    <x v="0"/>
    <x v="1"/>
    <x v="0"/>
    <x v="0"/>
    <x v="1"/>
    <x v="0"/>
    <s v="No"/>
    <x v="0"/>
    <x v="1"/>
    <s v="No"/>
    <x v="1"/>
    <n v="29.05"/>
    <n v="44.75"/>
    <n v="0"/>
    <n v="0"/>
    <n v="0"/>
    <n v="44.75"/>
    <x v="2"/>
    <x v="0"/>
    <x v="0"/>
    <x v="0"/>
    <x v="2"/>
    <n v="0"/>
    <x v="1"/>
  </r>
  <r>
    <s v="6022-UGGSO"/>
    <x v="0"/>
    <n v="70"/>
    <s v="No"/>
    <n v="0"/>
    <s v="Citrus Heights"/>
    <n v="95610"/>
    <n v="38.695079999999997"/>
    <n v="-121.27161599999999"/>
    <n v="0"/>
    <n v="32"/>
    <s v="Offer C"/>
    <x v="0"/>
    <n v="33.22"/>
    <x v="0"/>
    <s v="Yes"/>
    <x v="1"/>
    <n v="9"/>
    <x v="0"/>
    <x v="0"/>
    <x v="0"/>
    <x v="1"/>
    <x v="1"/>
    <x v="0"/>
    <s v="No"/>
    <x v="0"/>
    <x v="1"/>
    <s v="Yes"/>
    <x v="1"/>
    <n v="74.400000000000006"/>
    <n v="2276.9499999999998"/>
    <n v="44.31"/>
    <n v="0"/>
    <n v="1063.04"/>
    <n v="3295.68"/>
    <x v="1"/>
    <x v="1"/>
    <x v="1"/>
    <x v="3"/>
    <x v="3"/>
    <n v="1"/>
    <x v="0"/>
  </r>
  <r>
    <s v="6023-GSSXW"/>
    <x v="0"/>
    <n v="27"/>
    <s v="Yes"/>
    <n v="0"/>
    <s v="Wofford Heights"/>
    <n v="93285"/>
    <n v="35.690534999999997"/>
    <n v="-118.552784"/>
    <n v="1"/>
    <n v="69"/>
    <s v="None"/>
    <x v="0"/>
    <n v="2.73"/>
    <x v="0"/>
    <s v="Yes"/>
    <x v="2"/>
    <n v="69"/>
    <x v="0"/>
    <x v="0"/>
    <x v="0"/>
    <x v="1"/>
    <x v="1"/>
    <x v="1"/>
    <s v="Yes"/>
    <x v="0"/>
    <x v="2"/>
    <s v="Yes"/>
    <x v="0"/>
    <n v="61.45"/>
    <n v="4131.2"/>
    <n v="0"/>
    <n v="0"/>
    <n v="188.37"/>
    <n v="4319.57"/>
    <x v="0"/>
    <x v="0"/>
    <x v="0"/>
    <x v="2"/>
    <x v="4"/>
    <n v="0"/>
    <x v="0"/>
  </r>
  <r>
    <s v="6023-YEBUP"/>
    <x v="1"/>
    <n v="32"/>
    <s v="No"/>
    <n v="0"/>
    <s v="Stockton"/>
    <n v="95210"/>
    <n v="38.033219000000003"/>
    <n v="-121.297433"/>
    <n v="0"/>
    <n v="3"/>
    <s v="Offer E"/>
    <x v="0"/>
    <n v="11.94"/>
    <x v="1"/>
    <s v="Yes"/>
    <x v="0"/>
    <n v="30"/>
    <x v="0"/>
    <x v="1"/>
    <x v="1"/>
    <x v="1"/>
    <x v="0"/>
    <x v="1"/>
    <s v="Yes"/>
    <x v="1"/>
    <x v="1"/>
    <s v="Yes"/>
    <x v="1"/>
    <n v="100.95"/>
    <n v="329.95"/>
    <n v="0"/>
    <n v="10"/>
    <n v="35.82"/>
    <n v="375.77"/>
    <x v="1"/>
    <x v="1"/>
    <x v="1"/>
    <x v="0"/>
    <x v="0"/>
    <n v="1"/>
    <x v="2"/>
  </r>
  <r>
    <s v="6024-RUGGH"/>
    <x v="1"/>
    <n v="22"/>
    <s v="Yes"/>
    <n v="2"/>
    <s v="San Francisco"/>
    <n v="94112"/>
    <n v="37.720497999999999"/>
    <n v="-122.443119"/>
    <n v="1"/>
    <n v="72"/>
    <s v="None"/>
    <x v="0"/>
    <n v="28.06"/>
    <x v="1"/>
    <s v="No"/>
    <x v="3"/>
    <m/>
    <x v="2"/>
    <x v="2"/>
    <x v="2"/>
    <x v="2"/>
    <x v="2"/>
    <x v="2"/>
    <m/>
    <x v="2"/>
    <x v="2"/>
    <s v="Yes"/>
    <x v="1"/>
    <n v="25.2"/>
    <n v="1798.9"/>
    <n v="0"/>
    <n v="0"/>
    <n v="2020.32"/>
    <n v="3819.22"/>
    <x v="0"/>
    <x v="0"/>
    <x v="0"/>
    <x v="2"/>
    <x v="4"/>
    <n v="0"/>
    <x v="1"/>
  </r>
  <r>
    <s v="6029-CSMJE"/>
    <x v="1"/>
    <n v="63"/>
    <s v="No"/>
    <n v="0"/>
    <s v="Forest Ranch"/>
    <n v="95942"/>
    <n v="40.077027999999999"/>
    <n v="-121.494168"/>
    <n v="0"/>
    <n v="17"/>
    <s v="None"/>
    <x v="1"/>
    <m/>
    <x v="2"/>
    <s v="Yes"/>
    <x v="0"/>
    <n v="11"/>
    <x v="0"/>
    <x v="1"/>
    <x v="0"/>
    <x v="1"/>
    <x v="1"/>
    <x v="0"/>
    <s v="No"/>
    <x v="0"/>
    <x v="1"/>
    <s v="Yes"/>
    <x v="2"/>
    <n v="25.65"/>
    <n v="440.2"/>
    <n v="0"/>
    <n v="0"/>
    <n v="0"/>
    <n v="440.2"/>
    <x v="0"/>
    <x v="0"/>
    <x v="0"/>
    <x v="1"/>
    <x v="3"/>
    <n v="0"/>
    <x v="1"/>
  </r>
  <r>
    <s v="6029-WTIPC"/>
    <x v="1"/>
    <n v="73"/>
    <s v="No"/>
    <n v="0"/>
    <s v="San Diego"/>
    <n v="92109"/>
    <n v="32.787835999999999"/>
    <n v="-117.232376"/>
    <n v="0"/>
    <n v="37"/>
    <s v="Offer C"/>
    <x v="0"/>
    <n v="38.06"/>
    <x v="1"/>
    <s v="Yes"/>
    <x v="1"/>
    <n v="19"/>
    <x v="0"/>
    <x v="1"/>
    <x v="1"/>
    <x v="1"/>
    <x v="0"/>
    <x v="1"/>
    <s v="No"/>
    <x v="0"/>
    <x v="1"/>
    <s v="Yes"/>
    <x v="1"/>
    <n v="101.1"/>
    <n v="3744.05"/>
    <n v="0"/>
    <n v="0"/>
    <n v="1408.22"/>
    <n v="5152.2700000000004"/>
    <x v="1"/>
    <x v="1"/>
    <x v="5"/>
    <x v="3"/>
    <x v="3"/>
    <n v="1"/>
    <x v="2"/>
  </r>
  <r>
    <s v="6030-REHUX"/>
    <x v="0"/>
    <n v="76"/>
    <s v="Yes"/>
    <n v="0"/>
    <s v="Fountain Valley"/>
    <n v="92708"/>
    <n v="33.712035999999998"/>
    <n v="-117.950113"/>
    <n v="6"/>
    <n v="28"/>
    <s v="Offer C"/>
    <x v="0"/>
    <n v="45.67"/>
    <x v="1"/>
    <s v="Yes"/>
    <x v="1"/>
    <n v="8"/>
    <x v="0"/>
    <x v="0"/>
    <x v="1"/>
    <x v="0"/>
    <x v="0"/>
    <x v="1"/>
    <s v="No"/>
    <x v="0"/>
    <x v="0"/>
    <s v="Yes"/>
    <x v="1"/>
    <n v="110.85"/>
    <n v="3204.4"/>
    <n v="0"/>
    <n v="0"/>
    <n v="1278.76"/>
    <n v="4483.16"/>
    <x v="0"/>
    <x v="0"/>
    <x v="0"/>
    <x v="3"/>
    <x v="3"/>
    <n v="0"/>
    <x v="2"/>
  </r>
  <r>
    <s v="6032-IGALN"/>
    <x v="0"/>
    <n v="35"/>
    <s v="No"/>
    <n v="0"/>
    <s v="Granite Bay"/>
    <n v="95746"/>
    <n v="38.749465999999998"/>
    <n v="-121.184196"/>
    <n v="0"/>
    <n v="1"/>
    <s v="None"/>
    <x v="1"/>
    <m/>
    <x v="2"/>
    <s v="Yes"/>
    <x v="0"/>
    <n v="28"/>
    <x v="0"/>
    <x v="1"/>
    <x v="0"/>
    <x v="1"/>
    <x v="1"/>
    <x v="0"/>
    <s v="No"/>
    <x v="0"/>
    <x v="1"/>
    <s v="Yes"/>
    <x v="2"/>
    <n v="25.1"/>
    <n v="25.1"/>
    <n v="0"/>
    <n v="0"/>
    <n v="0"/>
    <n v="25.1"/>
    <x v="1"/>
    <x v="1"/>
    <x v="1"/>
    <x v="0"/>
    <x v="0"/>
    <n v="1"/>
    <x v="1"/>
  </r>
  <r>
    <s v="6032-KRXXO"/>
    <x v="1"/>
    <n v="33"/>
    <s v="No"/>
    <n v="0"/>
    <s v="San Diego"/>
    <n v="92130"/>
    <n v="32.957194999999999"/>
    <n v="-117.20254199999999"/>
    <n v="0"/>
    <n v="30"/>
    <s v="None"/>
    <x v="0"/>
    <n v="30.06"/>
    <x v="0"/>
    <s v="Yes"/>
    <x v="1"/>
    <n v="19"/>
    <x v="0"/>
    <x v="1"/>
    <x v="0"/>
    <x v="1"/>
    <x v="0"/>
    <x v="1"/>
    <s v="Yes"/>
    <x v="0"/>
    <x v="1"/>
    <s v="Yes"/>
    <x v="1"/>
    <n v="90.25"/>
    <n v="2755.35"/>
    <n v="0"/>
    <n v="0"/>
    <n v="901.8"/>
    <n v="3657.15"/>
    <x v="1"/>
    <x v="1"/>
    <x v="5"/>
    <x v="3"/>
    <x v="0"/>
    <n v="1"/>
    <x v="2"/>
  </r>
  <r>
    <s v="6034-YMTOB"/>
    <x v="0"/>
    <n v="62"/>
    <s v="No"/>
    <n v="0"/>
    <s v="Arcadia"/>
    <n v="91007"/>
    <n v="34.128284000000001"/>
    <n v="-118.047732"/>
    <n v="0"/>
    <n v="5"/>
    <s v="None"/>
    <x v="0"/>
    <n v="29.75"/>
    <x v="0"/>
    <s v="Yes"/>
    <x v="1"/>
    <n v="6"/>
    <x v="0"/>
    <x v="1"/>
    <x v="0"/>
    <x v="0"/>
    <x v="1"/>
    <x v="0"/>
    <s v="No"/>
    <x v="0"/>
    <x v="1"/>
    <s v="Yes"/>
    <x v="0"/>
    <n v="75.650000000000006"/>
    <n v="399.45"/>
    <n v="0"/>
    <n v="0"/>
    <n v="148.75"/>
    <n v="548.20000000000005"/>
    <x v="0"/>
    <x v="0"/>
    <x v="0"/>
    <x v="0"/>
    <x v="3"/>
    <n v="0"/>
    <x v="0"/>
  </r>
  <r>
    <s v="6034-ZRYCV"/>
    <x v="0"/>
    <n v="51"/>
    <s v="Yes"/>
    <n v="0"/>
    <s v="Sacramento"/>
    <n v="95837"/>
    <n v="38.691606999999998"/>
    <n v="-121.602284"/>
    <n v="1"/>
    <n v="72"/>
    <s v="Offer A"/>
    <x v="1"/>
    <m/>
    <x v="2"/>
    <s v="Yes"/>
    <x v="0"/>
    <n v="15"/>
    <x v="0"/>
    <x v="0"/>
    <x v="1"/>
    <x v="1"/>
    <x v="0"/>
    <x v="1"/>
    <s v="Yes"/>
    <x v="0"/>
    <x v="2"/>
    <s v="Yes"/>
    <x v="1"/>
    <n v="54.2"/>
    <n v="3937.45"/>
    <n v="0"/>
    <n v="0"/>
    <n v="0"/>
    <n v="3937.45"/>
    <x v="1"/>
    <x v="1"/>
    <x v="11"/>
    <x v="2"/>
    <x v="2"/>
    <n v="1"/>
    <x v="3"/>
  </r>
  <r>
    <s v="6035-BXTTY"/>
    <x v="0"/>
    <n v="69"/>
    <s v="No"/>
    <n v="0"/>
    <s v="Rancho Santa Fe"/>
    <n v="92067"/>
    <n v="33.012751000000002"/>
    <n v="-117.20061699999999"/>
    <n v="0"/>
    <n v="32"/>
    <s v="None"/>
    <x v="0"/>
    <n v="19.920000000000002"/>
    <x v="0"/>
    <s v="Yes"/>
    <x v="2"/>
    <n v="14"/>
    <x v="0"/>
    <x v="0"/>
    <x v="0"/>
    <x v="0"/>
    <x v="1"/>
    <x v="0"/>
    <s v="No"/>
    <x v="1"/>
    <x v="0"/>
    <s v="No"/>
    <x v="1"/>
    <n v="54.65"/>
    <n v="1830.1"/>
    <n v="0"/>
    <n v="10"/>
    <n v="637.44000000000005"/>
    <n v="2477.54"/>
    <x v="0"/>
    <x v="0"/>
    <x v="0"/>
    <x v="3"/>
    <x v="3"/>
    <n v="0"/>
    <x v="3"/>
  </r>
  <r>
    <s v="6035-RIIOM"/>
    <x v="0"/>
    <n v="39"/>
    <s v="No"/>
    <n v="0"/>
    <s v="Janesville"/>
    <n v="96114"/>
    <n v="40.294034000000003"/>
    <n v="-120.51262199999999"/>
    <n v="0"/>
    <n v="54"/>
    <s v="None"/>
    <x v="0"/>
    <n v="31.55"/>
    <x v="1"/>
    <s v="Yes"/>
    <x v="1"/>
    <n v="8"/>
    <x v="0"/>
    <x v="0"/>
    <x v="0"/>
    <x v="1"/>
    <x v="0"/>
    <x v="1"/>
    <s v="Yes"/>
    <x v="0"/>
    <x v="2"/>
    <s v="Yes"/>
    <x v="1"/>
    <n v="97.2"/>
    <n v="5129.45"/>
    <n v="0"/>
    <n v="0"/>
    <n v="1703.7"/>
    <n v="6833.15"/>
    <x v="0"/>
    <x v="0"/>
    <x v="0"/>
    <x v="2"/>
    <x v="0"/>
    <n v="0"/>
    <x v="2"/>
  </r>
  <r>
    <s v="6036-TTFYU"/>
    <x v="0"/>
    <n v="48"/>
    <s v="Yes"/>
    <n v="0"/>
    <s v="Thousand Oaks"/>
    <n v="91362"/>
    <n v="34.191842000000001"/>
    <n v="-118.822796"/>
    <n v="1"/>
    <n v="16"/>
    <s v="None"/>
    <x v="0"/>
    <n v="46.86"/>
    <x v="0"/>
    <s v="No"/>
    <x v="3"/>
    <m/>
    <x v="2"/>
    <x v="2"/>
    <x v="2"/>
    <x v="2"/>
    <x v="2"/>
    <x v="2"/>
    <m/>
    <x v="2"/>
    <x v="1"/>
    <s v="No"/>
    <x v="0"/>
    <n v="19.600000000000001"/>
    <n v="314.45"/>
    <n v="26.83"/>
    <n v="0"/>
    <n v="749.76"/>
    <n v="1037.3800000000001"/>
    <x v="0"/>
    <x v="0"/>
    <x v="0"/>
    <x v="1"/>
    <x v="1"/>
    <n v="0"/>
    <x v="1"/>
  </r>
  <r>
    <s v="6038-GCYEC"/>
    <x v="0"/>
    <n v="25"/>
    <s v="No"/>
    <n v="0"/>
    <s v="Palm Desert"/>
    <n v="92211"/>
    <n v="33.762759000000003"/>
    <n v="-116.324817"/>
    <n v="0"/>
    <n v="24"/>
    <s v="Offer C"/>
    <x v="1"/>
    <m/>
    <x v="2"/>
    <s v="Yes"/>
    <x v="2"/>
    <n v="52"/>
    <x v="0"/>
    <x v="0"/>
    <x v="1"/>
    <x v="1"/>
    <x v="0"/>
    <x v="1"/>
    <s v="Yes"/>
    <x v="0"/>
    <x v="1"/>
    <s v="Yes"/>
    <x v="0"/>
    <n v="54.15"/>
    <n v="1240.25"/>
    <n v="0"/>
    <n v="0"/>
    <n v="0"/>
    <n v="1240.25"/>
    <x v="1"/>
    <x v="1"/>
    <x v="1"/>
    <x v="1"/>
    <x v="4"/>
    <n v="1"/>
    <x v="3"/>
  </r>
  <r>
    <s v="6040-CGACY"/>
    <x v="0"/>
    <n v="48"/>
    <s v="No"/>
    <n v="0"/>
    <s v="Blairsden Graeagle"/>
    <n v="96103"/>
    <n v="39.783746999999998"/>
    <n v="-120.66103200000001"/>
    <n v="0"/>
    <n v="15"/>
    <s v="None"/>
    <x v="0"/>
    <n v="39.869999999999997"/>
    <x v="0"/>
    <s v="No"/>
    <x v="3"/>
    <m/>
    <x v="2"/>
    <x v="2"/>
    <x v="2"/>
    <x v="2"/>
    <x v="2"/>
    <x v="2"/>
    <m/>
    <x v="2"/>
    <x v="1"/>
    <s v="No"/>
    <x v="0"/>
    <n v="19.600000000000001"/>
    <n v="299.39999999999998"/>
    <n v="0"/>
    <n v="0"/>
    <n v="598.04999999999995"/>
    <n v="897.45"/>
    <x v="0"/>
    <x v="0"/>
    <x v="0"/>
    <x v="1"/>
    <x v="1"/>
    <n v="0"/>
    <x v="1"/>
  </r>
  <r>
    <s v="6047-SUHPR"/>
    <x v="1"/>
    <n v="60"/>
    <s v="Yes"/>
    <n v="2"/>
    <s v="Woodlake"/>
    <n v="93286"/>
    <n v="36.464635000000001"/>
    <n v="-119.094348"/>
    <n v="5"/>
    <n v="39"/>
    <s v="None"/>
    <x v="0"/>
    <n v="13.8"/>
    <x v="0"/>
    <s v="Yes"/>
    <x v="2"/>
    <n v="13"/>
    <x v="1"/>
    <x v="0"/>
    <x v="1"/>
    <x v="1"/>
    <x v="1"/>
    <x v="0"/>
    <s v="No"/>
    <x v="1"/>
    <x v="0"/>
    <s v="No"/>
    <x v="1"/>
    <n v="59.8"/>
    <n v="2343.85"/>
    <n v="0"/>
    <n v="140"/>
    <n v="538.20000000000005"/>
    <n v="3022.05"/>
    <x v="0"/>
    <x v="0"/>
    <x v="0"/>
    <x v="3"/>
    <x v="3"/>
    <n v="0"/>
    <x v="3"/>
  </r>
  <r>
    <s v="6047-YHPVI"/>
    <x v="1"/>
    <n v="56"/>
    <s v="No"/>
    <n v="3"/>
    <s v="Los Angeles"/>
    <n v="90039"/>
    <n v="34.110844999999998"/>
    <n v="-118.259595"/>
    <n v="0"/>
    <n v="5"/>
    <s v="None"/>
    <x v="0"/>
    <n v="12.6"/>
    <x v="0"/>
    <s v="Yes"/>
    <x v="1"/>
    <n v="58"/>
    <x v="0"/>
    <x v="1"/>
    <x v="0"/>
    <x v="1"/>
    <x v="1"/>
    <x v="0"/>
    <s v="No"/>
    <x v="0"/>
    <x v="1"/>
    <s v="Yes"/>
    <x v="1"/>
    <n v="69.7"/>
    <n v="316.89999999999998"/>
    <n v="0"/>
    <n v="0"/>
    <n v="63"/>
    <n v="379.9"/>
    <x v="1"/>
    <x v="1"/>
    <x v="1"/>
    <x v="0"/>
    <x v="2"/>
    <n v="1"/>
    <x v="0"/>
  </r>
  <r>
    <s v="6048-NJXHX"/>
    <x v="1"/>
    <n v="21"/>
    <s v="Yes"/>
    <n v="0"/>
    <s v="Apple Valley"/>
    <n v="92308"/>
    <n v="34.424925999999999"/>
    <n v="-117.18450300000001"/>
    <n v="1"/>
    <n v="41"/>
    <s v="Offer B"/>
    <x v="0"/>
    <n v="35.46"/>
    <x v="0"/>
    <s v="No"/>
    <x v="3"/>
    <m/>
    <x v="2"/>
    <x v="2"/>
    <x v="2"/>
    <x v="2"/>
    <x v="2"/>
    <x v="2"/>
    <m/>
    <x v="2"/>
    <x v="2"/>
    <s v="Yes"/>
    <x v="1"/>
    <n v="19.75"/>
    <n v="899.45"/>
    <n v="0"/>
    <n v="0"/>
    <n v="1453.86"/>
    <n v="2353.31"/>
    <x v="0"/>
    <x v="0"/>
    <x v="0"/>
    <x v="3"/>
    <x v="4"/>
    <n v="0"/>
    <x v="1"/>
  </r>
  <r>
    <s v="6048-QBXKL"/>
    <x v="0"/>
    <n v="68"/>
    <s v="No"/>
    <n v="0"/>
    <s v="Madison"/>
    <n v="95653"/>
    <n v="38.674275999999999"/>
    <n v="-121.961866"/>
    <n v="0"/>
    <n v="2"/>
    <s v="Offer E"/>
    <x v="0"/>
    <n v="31.74"/>
    <x v="1"/>
    <s v="Yes"/>
    <x v="2"/>
    <n v="25"/>
    <x v="0"/>
    <x v="0"/>
    <x v="0"/>
    <x v="1"/>
    <x v="1"/>
    <x v="0"/>
    <s v="No"/>
    <x v="0"/>
    <x v="1"/>
    <s v="Yes"/>
    <x v="0"/>
    <n v="56.55"/>
    <n v="118.25"/>
    <n v="0"/>
    <n v="0"/>
    <n v="63.48"/>
    <n v="181.73"/>
    <x v="2"/>
    <x v="0"/>
    <x v="0"/>
    <x v="0"/>
    <x v="3"/>
    <n v="0"/>
    <x v="3"/>
  </r>
  <r>
    <s v="6048-UWKAL"/>
    <x v="0"/>
    <n v="73"/>
    <s v="Yes"/>
    <n v="0"/>
    <s v="Beale Afb"/>
    <n v="95903"/>
    <n v="39.125311000000004"/>
    <n v="-121.39228300000001"/>
    <n v="2"/>
    <n v="69"/>
    <s v="None"/>
    <x v="0"/>
    <n v="19.39"/>
    <x v="1"/>
    <s v="Yes"/>
    <x v="1"/>
    <n v="13"/>
    <x v="0"/>
    <x v="0"/>
    <x v="0"/>
    <x v="0"/>
    <x v="0"/>
    <x v="1"/>
    <s v="Yes"/>
    <x v="0"/>
    <x v="2"/>
    <s v="No"/>
    <x v="0"/>
    <n v="105.4"/>
    <n v="6998.95"/>
    <n v="0"/>
    <n v="0"/>
    <n v="1337.91"/>
    <n v="8336.86"/>
    <x v="0"/>
    <x v="0"/>
    <x v="0"/>
    <x v="2"/>
    <x v="3"/>
    <n v="0"/>
    <x v="2"/>
  </r>
  <r>
    <s v="6050-FFXES"/>
    <x v="0"/>
    <n v="51"/>
    <s v="Yes"/>
    <n v="0"/>
    <s v="Garden Grove"/>
    <n v="92844"/>
    <n v="33.766475999999997"/>
    <n v="-117.969795"/>
    <n v="3"/>
    <n v="69"/>
    <s v="None"/>
    <x v="0"/>
    <n v="14.69"/>
    <x v="1"/>
    <s v="Yes"/>
    <x v="1"/>
    <n v="6"/>
    <x v="0"/>
    <x v="1"/>
    <x v="1"/>
    <x v="0"/>
    <x v="0"/>
    <x v="1"/>
    <s v="Yes"/>
    <x v="1"/>
    <x v="2"/>
    <s v="No"/>
    <x v="1"/>
    <n v="105.35"/>
    <n v="7240.65"/>
    <n v="0"/>
    <n v="50"/>
    <n v="1013.61"/>
    <n v="8304.26"/>
    <x v="0"/>
    <x v="0"/>
    <x v="0"/>
    <x v="2"/>
    <x v="2"/>
    <n v="0"/>
    <x v="2"/>
  </r>
  <r>
    <s v="6050-IJRHS"/>
    <x v="0"/>
    <n v="47"/>
    <s v="Yes"/>
    <n v="1"/>
    <s v="Chino Hills"/>
    <n v="91709"/>
    <n v="33.942895"/>
    <n v="-117.725644"/>
    <n v="2"/>
    <n v="70"/>
    <s v="Offer A"/>
    <x v="0"/>
    <n v="5.93"/>
    <x v="1"/>
    <s v="Yes"/>
    <x v="1"/>
    <n v="19"/>
    <x v="0"/>
    <x v="0"/>
    <x v="1"/>
    <x v="1"/>
    <x v="0"/>
    <x v="1"/>
    <s v="Yes"/>
    <x v="0"/>
    <x v="0"/>
    <s v="Yes"/>
    <x v="1"/>
    <n v="106.5"/>
    <n v="7397"/>
    <n v="0"/>
    <n v="0"/>
    <n v="415.1"/>
    <n v="7812.1"/>
    <x v="0"/>
    <x v="0"/>
    <x v="0"/>
    <x v="2"/>
    <x v="1"/>
    <n v="0"/>
    <x v="2"/>
  </r>
  <r>
    <s v="6051-PTVNS"/>
    <x v="0"/>
    <n v="31"/>
    <s v="Yes"/>
    <n v="1"/>
    <s v="Bodfish"/>
    <n v="93205"/>
    <n v="35.523991000000002"/>
    <n v="-118.400432"/>
    <n v="0"/>
    <n v="55"/>
    <s v="Offer B"/>
    <x v="0"/>
    <n v="27.7"/>
    <x v="0"/>
    <s v="No"/>
    <x v="3"/>
    <m/>
    <x v="2"/>
    <x v="2"/>
    <x v="2"/>
    <x v="2"/>
    <x v="2"/>
    <x v="2"/>
    <m/>
    <x v="2"/>
    <x v="0"/>
    <s v="No"/>
    <x v="0"/>
    <n v="19.149999999999999"/>
    <n v="998.1"/>
    <n v="0"/>
    <n v="0"/>
    <n v="1523.5"/>
    <n v="2521.6"/>
    <x v="0"/>
    <x v="0"/>
    <x v="0"/>
    <x v="2"/>
    <x v="0"/>
    <n v="0"/>
    <x v="1"/>
  </r>
  <r>
    <s v="6060-DRTNL"/>
    <x v="0"/>
    <n v="66"/>
    <s v="No"/>
    <n v="0"/>
    <s v="San Jacinto"/>
    <n v="92583"/>
    <n v="33.796568000000001"/>
    <n v="-116.924723"/>
    <n v="0"/>
    <n v="5"/>
    <s v="None"/>
    <x v="0"/>
    <n v="27.35"/>
    <x v="0"/>
    <s v="Yes"/>
    <x v="1"/>
    <n v="27"/>
    <x v="0"/>
    <x v="1"/>
    <x v="1"/>
    <x v="1"/>
    <x v="0"/>
    <x v="0"/>
    <s v="No"/>
    <x v="1"/>
    <x v="1"/>
    <s v="Yes"/>
    <x v="0"/>
    <n v="84.85"/>
    <n v="415.55"/>
    <n v="0"/>
    <n v="20"/>
    <n v="136.75"/>
    <n v="572.29999999999995"/>
    <x v="1"/>
    <x v="1"/>
    <x v="1"/>
    <x v="0"/>
    <x v="3"/>
    <n v="1"/>
    <x v="0"/>
  </r>
  <r>
    <s v="6060-QBMGV"/>
    <x v="1"/>
    <n v="30"/>
    <s v="Yes"/>
    <n v="0"/>
    <s v="Pasadena"/>
    <n v="91106"/>
    <n v="34.139401999999997"/>
    <n v="-118.128658"/>
    <n v="9"/>
    <n v="70"/>
    <s v="Offer A"/>
    <x v="0"/>
    <n v="3.51"/>
    <x v="0"/>
    <s v="No"/>
    <x v="3"/>
    <m/>
    <x v="2"/>
    <x v="2"/>
    <x v="2"/>
    <x v="2"/>
    <x v="2"/>
    <x v="2"/>
    <m/>
    <x v="2"/>
    <x v="2"/>
    <s v="No"/>
    <x v="0"/>
    <n v="19.850000000000001"/>
    <n v="1433.8"/>
    <n v="45.47"/>
    <n v="0"/>
    <n v="245.7"/>
    <n v="1634.03"/>
    <x v="0"/>
    <x v="0"/>
    <x v="0"/>
    <x v="2"/>
    <x v="0"/>
    <n v="0"/>
    <x v="1"/>
  </r>
  <r>
    <s v="6061-GWWAV"/>
    <x v="1"/>
    <n v="44"/>
    <s v="No"/>
    <n v="1"/>
    <s v="Fresno"/>
    <n v="93726"/>
    <n v="36.793601000000002"/>
    <n v="-119.76113100000001"/>
    <n v="0"/>
    <n v="41"/>
    <s v="None"/>
    <x v="0"/>
    <n v="13.76"/>
    <x v="0"/>
    <s v="Yes"/>
    <x v="0"/>
    <n v="11"/>
    <x v="1"/>
    <x v="0"/>
    <x v="1"/>
    <x v="1"/>
    <x v="0"/>
    <x v="0"/>
    <s v="No"/>
    <x v="0"/>
    <x v="0"/>
    <s v="No"/>
    <x v="0"/>
    <n v="70.2"/>
    <n v="2894.55"/>
    <n v="0"/>
    <n v="0"/>
    <n v="564.16"/>
    <n v="3458.71"/>
    <x v="0"/>
    <x v="0"/>
    <x v="0"/>
    <x v="3"/>
    <x v="1"/>
    <n v="0"/>
    <x v="0"/>
  </r>
  <r>
    <s v="6061-PQHMK"/>
    <x v="0"/>
    <n v="50"/>
    <s v="No"/>
    <n v="0"/>
    <s v="Los Angeles"/>
    <n v="90006"/>
    <n v="34.048012999999997"/>
    <n v="-118.293953"/>
    <n v="0"/>
    <n v="25"/>
    <s v="None"/>
    <x v="0"/>
    <n v="1.36"/>
    <x v="0"/>
    <s v="No"/>
    <x v="3"/>
    <m/>
    <x v="2"/>
    <x v="2"/>
    <x v="2"/>
    <x v="2"/>
    <x v="2"/>
    <x v="2"/>
    <m/>
    <x v="2"/>
    <x v="0"/>
    <s v="No"/>
    <x v="0"/>
    <n v="19.899999999999999"/>
    <n v="527.5"/>
    <n v="0"/>
    <n v="0"/>
    <n v="34"/>
    <n v="561.5"/>
    <x v="0"/>
    <x v="0"/>
    <x v="0"/>
    <x v="3"/>
    <x v="2"/>
    <n v="0"/>
    <x v="1"/>
  </r>
  <r>
    <s v="6064-PUPMC"/>
    <x v="1"/>
    <n v="59"/>
    <s v="Yes"/>
    <n v="2"/>
    <s v="Loyalton"/>
    <n v="96118"/>
    <n v="39.637470999999998"/>
    <n v="-120.226338"/>
    <n v="4"/>
    <n v="23"/>
    <s v="None"/>
    <x v="0"/>
    <n v="37.86"/>
    <x v="0"/>
    <s v="Yes"/>
    <x v="2"/>
    <n v="30"/>
    <x v="1"/>
    <x v="1"/>
    <x v="0"/>
    <x v="0"/>
    <x v="1"/>
    <x v="0"/>
    <s v="No"/>
    <x v="0"/>
    <x v="0"/>
    <s v="No"/>
    <x v="0"/>
    <n v="57.2"/>
    <n v="1423.35"/>
    <n v="0"/>
    <n v="0"/>
    <n v="870.78"/>
    <n v="2294.13"/>
    <x v="0"/>
    <x v="0"/>
    <x v="0"/>
    <x v="1"/>
    <x v="2"/>
    <n v="0"/>
    <x v="3"/>
  </r>
  <r>
    <s v="6064-ZATLR"/>
    <x v="0"/>
    <n v="44"/>
    <s v="No"/>
    <n v="0"/>
    <s v="Llano"/>
    <n v="93544"/>
    <n v="34.500090999999998"/>
    <n v="-117.765862"/>
    <n v="0"/>
    <n v="27"/>
    <s v="None"/>
    <x v="0"/>
    <n v="10.55"/>
    <x v="0"/>
    <s v="Yes"/>
    <x v="2"/>
    <n v="29"/>
    <x v="1"/>
    <x v="0"/>
    <x v="0"/>
    <x v="1"/>
    <x v="1"/>
    <x v="0"/>
    <s v="No"/>
    <x v="0"/>
    <x v="2"/>
    <s v="No"/>
    <x v="1"/>
    <n v="52.85"/>
    <n v="1498.65"/>
    <n v="0"/>
    <n v="0"/>
    <n v="284.85000000000002"/>
    <n v="1783.5"/>
    <x v="0"/>
    <x v="0"/>
    <x v="0"/>
    <x v="3"/>
    <x v="1"/>
    <n v="0"/>
    <x v="3"/>
  </r>
  <r>
    <s v="6067-NGCEU"/>
    <x v="0"/>
    <n v="50"/>
    <s v="No"/>
    <n v="0"/>
    <s v="Topanga"/>
    <n v="90290"/>
    <n v="34.115192"/>
    <n v="-118.61017"/>
    <n v="0"/>
    <n v="65"/>
    <s v="None"/>
    <x v="0"/>
    <n v="41.78"/>
    <x v="1"/>
    <s v="Yes"/>
    <x v="1"/>
    <n v="14"/>
    <x v="1"/>
    <x v="0"/>
    <x v="1"/>
    <x v="1"/>
    <x v="0"/>
    <x v="1"/>
    <s v="Yes"/>
    <x v="0"/>
    <x v="1"/>
    <s v="Yes"/>
    <x v="0"/>
    <n v="-3"/>
    <n v="7107"/>
    <n v="0"/>
    <n v="0"/>
    <n v="2715.7"/>
    <n v="9822.7000000000007"/>
    <x v="0"/>
    <x v="0"/>
    <x v="0"/>
    <x v="2"/>
    <x v="2"/>
    <n v="0"/>
    <x v="1"/>
  </r>
  <r>
    <s v="6072-NUQCB"/>
    <x v="1"/>
    <n v="50"/>
    <s v="Yes"/>
    <n v="2"/>
    <s v="Villa Park"/>
    <n v="92861"/>
    <n v="33.817473"/>
    <n v="-117.810462"/>
    <n v="1"/>
    <n v="22"/>
    <s v="Offer D"/>
    <x v="0"/>
    <n v="37.700000000000003"/>
    <x v="0"/>
    <s v="No"/>
    <x v="3"/>
    <m/>
    <x v="2"/>
    <x v="2"/>
    <x v="2"/>
    <x v="2"/>
    <x v="2"/>
    <x v="2"/>
    <m/>
    <x v="2"/>
    <x v="0"/>
    <s v="No"/>
    <x v="1"/>
    <n v="20.25"/>
    <n v="488.25"/>
    <n v="0"/>
    <n v="0"/>
    <n v="829.4"/>
    <n v="1317.65"/>
    <x v="0"/>
    <x v="0"/>
    <x v="0"/>
    <x v="1"/>
    <x v="2"/>
    <n v="0"/>
    <x v="1"/>
  </r>
  <r>
    <s v="6075-QMNRR"/>
    <x v="0"/>
    <n v="33"/>
    <s v="No"/>
    <n v="0"/>
    <s v="Doyle"/>
    <n v="96109"/>
    <n v="40.012675000000002"/>
    <n v="-120.101857"/>
    <n v="0"/>
    <n v="52"/>
    <s v="Offer B"/>
    <x v="0"/>
    <n v="38.93"/>
    <x v="0"/>
    <s v="Yes"/>
    <x v="2"/>
    <n v="8"/>
    <x v="1"/>
    <x v="1"/>
    <x v="0"/>
    <x v="1"/>
    <x v="1"/>
    <x v="0"/>
    <s v="No"/>
    <x v="0"/>
    <x v="1"/>
    <s v="Yes"/>
    <x v="1"/>
    <n v="49.75"/>
    <n v="2535.5500000000002"/>
    <n v="0"/>
    <n v="0"/>
    <n v="2024.36"/>
    <n v="4559.91"/>
    <x v="0"/>
    <x v="0"/>
    <x v="0"/>
    <x v="2"/>
    <x v="0"/>
    <n v="0"/>
    <x v="3"/>
  </r>
  <r>
    <s v="6075-SLNIL"/>
    <x v="1"/>
    <n v="47"/>
    <s v="No"/>
    <n v="0"/>
    <s v="Desert Center"/>
    <n v="92239"/>
    <n v="33.889605000000003"/>
    <n v="-115.257009"/>
    <n v="0"/>
    <n v="38"/>
    <s v="Offer C"/>
    <x v="0"/>
    <n v="6.71"/>
    <x v="1"/>
    <s v="Yes"/>
    <x v="1"/>
    <n v="11"/>
    <x v="0"/>
    <x v="0"/>
    <x v="1"/>
    <x v="1"/>
    <x v="1"/>
    <x v="1"/>
    <s v="Yes"/>
    <x v="0"/>
    <x v="1"/>
    <s v="Yes"/>
    <x v="0"/>
    <n v="95.1"/>
    <n v="3691.2"/>
    <n v="0"/>
    <n v="0"/>
    <n v="254.98"/>
    <n v="3946.18"/>
    <x v="0"/>
    <x v="0"/>
    <x v="0"/>
    <x v="3"/>
    <x v="1"/>
    <n v="0"/>
    <x v="2"/>
  </r>
  <r>
    <s v="6077-BDPXA"/>
    <x v="0"/>
    <n v="56"/>
    <s v="No"/>
    <n v="0"/>
    <s v="Merced"/>
    <n v="95340"/>
    <n v="37.255637"/>
    <n v="-120.493537"/>
    <n v="0"/>
    <n v="3"/>
    <s v="None"/>
    <x v="0"/>
    <n v="5.63"/>
    <x v="0"/>
    <s v="Yes"/>
    <x v="1"/>
    <n v="15"/>
    <x v="0"/>
    <x v="1"/>
    <x v="0"/>
    <x v="1"/>
    <x v="1"/>
    <x v="0"/>
    <s v="No"/>
    <x v="0"/>
    <x v="1"/>
    <s v="Yes"/>
    <x v="1"/>
    <n v="70.150000000000006"/>
    <n v="194.2"/>
    <n v="0"/>
    <n v="0"/>
    <n v="16.89"/>
    <n v="211.09"/>
    <x v="2"/>
    <x v="0"/>
    <x v="0"/>
    <x v="0"/>
    <x v="2"/>
    <n v="0"/>
    <x v="0"/>
  </r>
  <r>
    <s v="6078-VESFR"/>
    <x v="1"/>
    <n v="78"/>
    <s v="Yes"/>
    <n v="0"/>
    <s v="Vista"/>
    <n v="92084"/>
    <n v="33.22784"/>
    <n v="-117.200024"/>
    <n v="1"/>
    <n v="13"/>
    <s v="None"/>
    <x v="0"/>
    <n v="36.57"/>
    <x v="0"/>
    <s v="Yes"/>
    <x v="1"/>
    <n v="26"/>
    <x v="0"/>
    <x v="1"/>
    <x v="0"/>
    <x v="1"/>
    <x v="1"/>
    <x v="0"/>
    <s v="No"/>
    <x v="0"/>
    <x v="1"/>
    <s v="No"/>
    <x v="1"/>
    <n v="70.45"/>
    <n v="849.1"/>
    <n v="0"/>
    <n v="0"/>
    <n v="475.41"/>
    <n v="1324.51"/>
    <x v="0"/>
    <x v="0"/>
    <x v="0"/>
    <x v="1"/>
    <x v="3"/>
    <n v="0"/>
    <x v="0"/>
  </r>
  <r>
    <s v="6080-LNESI"/>
    <x v="1"/>
    <n v="63"/>
    <s v="No"/>
    <n v="0"/>
    <s v="Hercules"/>
    <n v="94547"/>
    <n v="37.991258999999999"/>
    <n v="-122.214945"/>
    <n v="0"/>
    <n v="51"/>
    <s v="Offer B"/>
    <x v="0"/>
    <n v="18.07"/>
    <x v="1"/>
    <s v="No"/>
    <x v="3"/>
    <m/>
    <x v="2"/>
    <x v="2"/>
    <x v="2"/>
    <x v="2"/>
    <x v="2"/>
    <x v="2"/>
    <m/>
    <x v="2"/>
    <x v="2"/>
    <s v="No"/>
    <x v="0"/>
    <n v="24.75"/>
    <n v="1234.5999999999999"/>
    <n v="0"/>
    <n v="0"/>
    <n v="921.57"/>
    <n v="2156.17"/>
    <x v="0"/>
    <x v="0"/>
    <x v="0"/>
    <x v="2"/>
    <x v="3"/>
    <n v="0"/>
    <x v="1"/>
  </r>
  <r>
    <s v="6080-TCMYC"/>
    <x v="1"/>
    <n v="55"/>
    <s v="Yes"/>
    <n v="3"/>
    <s v="Rosemead"/>
    <n v="91770"/>
    <n v="34.065108000000002"/>
    <n v="-118.082791"/>
    <n v="4"/>
    <n v="40"/>
    <s v="None"/>
    <x v="0"/>
    <n v="3.52"/>
    <x v="1"/>
    <s v="Yes"/>
    <x v="1"/>
    <n v="56"/>
    <x v="0"/>
    <x v="1"/>
    <x v="1"/>
    <x v="1"/>
    <x v="1"/>
    <x v="0"/>
    <s v="No"/>
    <x v="0"/>
    <x v="1"/>
    <s v="Yes"/>
    <x v="1"/>
    <n v="81.2"/>
    <n v="3292.3"/>
    <n v="0"/>
    <n v="0"/>
    <n v="140.80000000000001"/>
    <n v="3433.1"/>
    <x v="0"/>
    <x v="0"/>
    <x v="0"/>
    <x v="3"/>
    <x v="2"/>
    <n v="0"/>
    <x v="0"/>
  </r>
  <r>
    <s v="6082-GLJIX"/>
    <x v="1"/>
    <n v="50"/>
    <s v="No"/>
    <n v="0"/>
    <s v="Holtville"/>
    <n v="92250"/>
    <n v="32.811000999999997"/>
    <n v="-115.15286500000001"/>
    <n v="0"/>
    <n v="18"/>
    <s v="Offer D"/>
    <x v="0"/>
    <n v="31.33"/>
    <x v="0"/>
    <s v="No"/>
    <x v="3"/>
    <m/>
    <x v="2"/>
    <x v="2"/>
    <x v="2"/>
    <x v="2"/>
    <x v="2"/>
    <x v="2"/>
    <m/>
    <x v="2"/>
    <x v="1"/>
    <s v="No"/>
    <x v="0"/>
    <n v="19.25"/>
    <n v="331.35"/>
    <n v="0"/>
    <n v="0"/>
    <n v="563.94000000000005"/>
    <n v="895.29"/>
    <x v="0"/>
    <x v="0"/>
    <x v="0"/>
    <x v="1"/>
    <x v="2"/>
    <n v="0"/>
    <x v="1"/>
  </r>
  <r>
    <s v="6082-OQFBA"/>
    <x v="1"/>
    <n v="62"/>
    <s v="Yes"/>
    <n v="0"/>
    <s v="Victorville"/>
    <n v="92394"/>
    <n v="34.567058000000003"/>
    <n v="-117.362329"/>
    <n v="2"/>
    <n v="23"/>
    <s v="Offer D"/>
    <x v="0"/>
    <n v="24.88"/>
    <x v="0"/>
    <s v="No"/>
    <x v="3"/>
    <m/>
    <x v="2"/>
    <x v="2"/>
    <x v="2"/>
    <x v="2"/>
    <x v="2"/>
    <x v="2"/>
    <m/>
    <x v="2"/>
    <x v="0"/>
    <s v="No"/>
    <x v="2"/>
    <n v="19.649999999999999"/>
    <n v="436.9"/>
    <n v="0"/>
    <n v="0"/>
    <n v="572.24"/>
    <n v="1009.14"/>
    <x v="0"/>
    <x v="0"/>
    <x v="0"/>
    <x v="1"/>
    <x v="3"/>
    <n v="0"/>
    <x v="1"/>
  </r>
  <r>
    <s v="6086-ESGRL"/>
    <x v="0"/>
    <n v="53"/>
    <s v="No"/>
    <n v="0"/>
    <s v="Brea"/>
    <n v="92821"/>
    <n v="33.930199000000002"/>
    <n v="-117.862898"/>
    <n v="0"/>
    <n v="1"/>
    <s v="Offer E"/>
    <x v="0"/>
    <n v="4.67"/>
    <x v="0"/>
    <s v="Yes"/>
    <x v="1"/>
    <n v="11"/>
    <x v="0"/>
    <x v="1"/>
    <x v="0"/>
    <x v="1"/>
    <x v="1"/>
    <x v="1"/>
    <s v="Yes"/>
    <x v="0"/>
    <x v="1"/>
    <s v="No"/>
    <x v="0"/>
    <n v="-7"/>
    <n v="80.150000000000006"/>
    <n v="0"/>
    <n v="0"/>
    <n v="4.67"/>
    <n v="84.82"/>
    <x v="1"/>
    <x v="5"/>
    <x v="9"/>
    <x v="0"/>
    <x v="2"/>
    <n v="1"/>
    <x v="1"/>
  </r>
  <r>
    <s v="6087-MVHJH"/>
    <x v="0"/>
    <n v="44"/>
    <s v="No"/>
    <n v="0"/>
    <s v="French Camp"/>
    <n v="95231"/>
    <n v="37.873283000000001"/>
    <n v="-121.292034"/>
    <n v="0"/>
    <n v="16"/>
    <s v="Offer D"/>
    <x v="0"/>
    <n v="17.8"/>
    <x v="1"/>
    <s v="Yes"/>
    <x v="1"/>
    <n v="5"/>
    <x v="0"/>
    <x v="1"/>
    <x v="1"/>
    <x v="1"/>
    <x v="1"/>
    <x v="1"/>
    <s v="Yes"/>
    <x v="1"/>
    <x v="1"/>
    <s v="Yes"/>
    <x v="1"/>
    <n v="88.45"/>
    <n v="1422.1"/>
    <n v="0"/>
    <n v="140"/>
    <n v="284.8"/>
    <n v="1846.9"/>
    <x v="1"/>
    <x v="3"/>
    <x v="6"/>
    <x v="1"/>
    <x v="1"/>
    <n v="1"/>
    <x v="0"/>
  </r>
  <r>
    <s v="6087-YPWHO"/>
    <x v="1"/>
    <n v="56"/>
    <s v="Yes"/>
    <n v="0"/>
    <s v="Raymond"/>
    <n v="93653"/>
    <n v="37.252057000000001"/>
    <n v="-119.95783"/>
    <n v="1"/>
    <n v="72"/>
    <s v="Offer A"/>
    <x v="0"/>
    <n v="17.309999999999999"/>
    <x v="1"/>
    <s v="Yes"/>
    <x v="2"/>
    <n v="17"/>
    <x v="1"/>
    <x v="0"/>
    <x v="1"/>
    <x v="0"/>
    <x v="1"/>
    <x v="0"/>
    <s v="No"/>
    <x v="0"/>
    <x v="2"/>
    <s v="No"/>
    <x v="0"/>
    <n v="68.150000000000006"/>
    <n v="4808.7"/>
    <n v="0"/>
    <n v="0"/>
    <n v="1246.32"/>
    <n v="6055.02"/>
    <x v="0"/>
    <x v="0"/>
    <x v="0"/>
    <x v="2"/>
    <x v="2"/>
    <n v="0"/>
    <x v="0"/>
  </r>
  <r>
    <s v="6088-BXMRG"/>
    <x v="0"/>
    <n v="59"/>
    <s v="Yes"/>
    <n v="1"/>
    <s v="Cabazon"/>
    <n v="92230"/>
    <n v="33.929811999999998"/>
    <n v="-116.76058"/>
    <n v="2"/>
    <n v="32"/>
    <s v="None"/>
    <x v="0"/>
    <n v="24.04"/>
    <x v="1"/>
    <s v="Yes"/>
    <x v="1"/>
    <n v="22"/>
    <x v="0"/>
    <x v="0"/>
    <x v="0"/>
    <x v="1"/>
    <x v="0"/>
    <x v="1"/>
    <s v="Yes"/>
    <x v="0"/>
    <x v="1"/>
    <s v="Yes"/>
    <x v="1"/>
    <n v="98.85"/>
    <n v="3089.6"/>
    <n v="0"/>
    <n v="0"/>
    <n v="769.28"/>
    <n v="3858.88"/>
    <x v="0"/>
    <x v="0"/>
    <x v="0"/>
    <x v="3"/>
    <x v="2"/>
    <n v="0"/>
    <x v="2"/>
  </r>
  <r>
    <s v="6092-QZVPP"/>
    <x v="1"/>
    <n v="27"/>
    <s v="No"/>
    <n v="0"/>
    <s v="Fresno"/>
    <n v="93704"/>
    <n v="36.799647999999998"/>
    <n v="-119.801247"/>
    <n v="0"/>
    <n v="36"/>
    <s v="Offer C"/>
    <x v="0"/>
    <n v="42.51"/>
    <x v="0"/>
    <s v="Yes"/>
    <x v="0"/>
    <n v="52"/>
    <x v="1"/>
    <x v="1"/>
    <x v="1"/>
    <x v="0"/>
    <x v="0"/>
    <x v="1"/>
    <s v="Yes"/>
    <x v="1"/>
    <x v="1"/>
    <s v="Yes"/>
    <x v="0"/>
    <n v="79.2"/>
    <n v="2854.95"/>
    <n v="0"/>
    <n v="40"/>
    <n v="1530.36"/>
    <n v="4425.3100000000004"/>
    <x v="0"/>
    <x v="0"/>
    <x v="0"/>
    <x v="3"/>
    <x v="4"/>
    <n v="0"/>
    <x v="0"/>
  </r>
  <r>
    <s v="6094-ZIVKX"/>
    <x v="0"/>
    <n v="45"/>
    <s v="No"/>
    <n v="0"/>
    <s v="Inglewood"/>
    <n v="90302"/>
    <n v="33.975332000000002"/>
    <n v="-118.35525199999999"/>
    <n v="0"/>
    <n v="68"/>
    <s v="Offer A"/>
    <x v="0"/>
    <n v="17.41"/>
    <x v="0"/>
    <s v="Yes"/>
    <x v="0"/>
    <n v="27"/>
    <x v="1"/>
    <x v="1"/>
    <x v="1"/>
    <x v="1"/>
    <x v="1"/>
    <x v="0"/>
    <s v="No"/>
    <x v="0"/>
    <x v="0"/>
    <s v="Yes"/>
    <x v="0"/>
    <n v="54.45"/>
    <n v="3674.95"/>
    <n v="0"/>
    <n v="0"/>
    <n v="1183.8800000000001"/>
    <n v="4858.83"/>
    <x v="0"/>
    <x v="0"/>
    <x v="0"/>
    <x v="2"/>
    <x v="1"/>
    <n v="0"/>
    <x v="3"/>
  </r>
  <r>
    <s v="6096-EGVTU"/>
    <x v="0"/>
    <n v="50"/>
    <s v="Yes"/>
    <n v="1"/>
    <s v="San Jose"/>
    <n v="95120"/>
    <n v="37.186140999999999"/>
    <n v="-121.843554"/>
    <n v="6"/>
    <n v="64"/>
    <s v="None"/>
    <x v="0"/>
    <n v="19.23"/>
    <x v="1"/>
    <s v="No"/>
    <x v="3"/>
    <m/>
    <x v="2"/>
    <x v="2"/>
    <x v="2"/>
    <x v="2"/>
    <x v="2"/>
    <x v="2"/>
    <m/>
    <x v="2"/>
    <x v="0"/>
    <s v="No"/>
    <x v="0"/>
    <n v="24.9"/>
    <n v="1595.5"/>
    <n v="0"/>
    <n v="0"/>
    <n v="1230.72"/>
    <n v="2826.22"/>
    <x v="0"/>
    <x v="0"/>
    <x v="0"/>
    <x v="2"/>
    <x v="2"/>
    <n v="0"/>
    <x v="1"/>
  </r>
  <r>
    <s v="6097-EQISJ"/>
    <x v="0"/>
    <n v="41"/>
    <s v="Yes"/>
    <n v="0"/>
    <s v="Los Angeles"/>
    <n v="90058"/>
    <n v="34.001617000000003"/>
    <n v="-118.222274"/>
    <n v="1"/>
    <n v="66"/>
    <s v="Offer A"/>
    <x v="0"/>
    <n v="48.77"/>
    <x v="1"/>
    <s v="Yes"/>
    <x v="1"/>
    <n v="12"/>
    <x v="0"/>
    <x v="0"/>
    <x v="1"/>
    <x v="1"/>
    <x v="0"/>
    <x v="1"/>
    <s v="Yes"/>
    <x v="1"/>
    <x v="0"/>
    <s v="Yes"/>
    <x v="0"/>
    <n v="102.45"/>
    <n v="6615.15"/>
    <n v="0"/>
    <n v="130"/>
    <n v="3218.82"/>
    <n v="9963.9699999999993"/>
    <x v="1"/>
    <x v="1"/>
    <x v="1"/>
    <x v="2"/>
    <x v="1"/>
    <n v="1"/>
    <x v="2"/>
  </r>
  <r>
    <s v="6100-FJZDG"/>
    <x v="1"/>
    <n v="49"/>
    <s v="Yes"/>
    <n v="0"/>
    <s v="Olema"/>
    <n v="94950"/>
    <n v="38.052208999999998"/>
    <n v="-122.775567"/>
    <n v="10"/>
    <n v="26"/>
    <s v="None"/>
    <x v="0"/>
    <n v="45.28"/>
    <x v="0"/>
    <s v="No"/>
    <x v="3"/>
    <m/>
    <x v="2"/>
    <x v="2"/>
    <x v="2"/>
    <x v="2"/>
    <x v="2"/>
    <x v="2"/>
    <m/>
    <x v="2"/>
    <x v="0"/>
    <s v="Yes"/>
    <x v="1"/>
    <n v="20.05"/>
    <n v="505.9"/>
    <n v="0"/>
    <n v="0"/>
    <n v="1177.28"/>
    <n v="1683.18"/>
    <x v="0"/>
    <x v="0"/>
    <x v="0"/>
    <x v="3"/>
    <x v="1"/>
    <n v="0"/>
    <x v="1"/>
  </r>
  <r>
    <s v="6100-QQHEB"/>
    <x v="1"/>
    <n v="42"/>
    <s v="Yes"/>
    <n v="0"/>
    <s v="San Jose"/>
    <n v="95121"/>
    <n v="37.304681000000002"/>
    <n v="-121.809955"/>
    <n v="1"/>
    <n v="17"/>
    <s v="Offer D"/>
    <x v="0"/>
    <n v="17.71"/>
    <x v="1"/>
    <s v="Yes"/>
    <x v="1"/>
    <n v="13"/>
    <x v="0"/>
    <x v="1"/>
    <x v="0"/>
    <x v="1"/>
    <x v="0"/>
    <x v="1"/>
    <s v="Yes"/>
    <x v="0"/>
    <x v="1"/>
    <s v="Yes"/>
    <x v="1"/>
    <n v="92.55"/>
    <n v="1515.1"/>
    <n v="0"/>
    <n v="0"/>
    <n v="301.07"/>
    <n v="1816.17"/>
    <x v="1"/>
    <x v="3"/>
    <x v="14"/>
    <x v="1"/>
    <x v="1"/>
    <n v="1"/>
    <x v="2"/>
  </r>
  <r>
    <s v="6101-IMRMM"/>
    <x v="1"/>
    <n v="53"/>
    <s v="No"/>
    <n v="0"/>
    <s v="El Segundo"/>
    <n v="90245"/>
    <n v="33.917144999999998"/>
    <n v="-118.401554"/>
    <n v="0"/>
    <n v="6"/>
    <s v="Offer E"/>
    <x v="0"/>
    <n v="16.579999999999998"/>
    <x v="0"/>
    <s v="Yes"/>
    <x v="1"/>
    <n v="17"/>
    <x v="0"/>
    <x v="1"/>
    <x v="1"/>
    <x v="1"/>
    <x v="0"/>
    <x v="1"/>
    <s v="Yes"/>
    <x v="1"/>
    <x v="1"/>
    <s v="No"/>
    <x v="2"/>
    <n v="94.5"/>
    <n v="575.45000000000005"/>
    <n v="0"/>
    <n v="10"/>
    <n v="99.48"/>
    <n v="684.93"/>
    <x v="1"/>
    <x v="2"/>
    <x v="3"/>
    <x v="0"/>
    <x v="2"/>
    <n v="1"/>
    <x v="2"/>
  </r>
  <r>
    <s v="6103-BOCOU"/>
    <x v="0"/>
    <n v="37"/>
    <s v="No"/>
    <n v="0"/>
    <s v="San Francisco"/>
    <n v="94117"/>
    <n v="37.770533"/>
    <n v="-122.445121"/>
    <n v="0"/>
    <n v="26"/>
    <s v="Offer C"/>
    <x v="0"/>
    <n v="20.64"/>
    <x v="1"/>
    <s v="Yes"/>
    <x v="1"/>
    <n v="22"/>
    <x v="0"/>
    <x v="1"/>
    <x v="1"/>
    <x v="1"/>
    <x v="1"/>
    <x v="0"/>
    <s v="No"/>
    <x v="0"/>
    <x v="1"/>
    <s v="Yes"/>
    <x v="1"/>
    <n v="80.7"/>
    <n v="2193"/>
    <n v="0"/>
    <n v="0"/>
    <n v="536.64"/>
    <n v="2729.64"/>
    <x v="0"/>
    <x v="0"/>
    <x v="0"/>
    <x v="3"/>
    <x v="0"/>
    <n v="0"/>
    <x v="0"/>
  </r>
  <r>
    <s v="6103-LIANB"/>
    <x v="1"/>
    <n v="49"/>
    <s v="Yes"/>
    <n v="1"/>
    <s v="Westminster"/>
    <n v="92683"/>
    <n v="33.752591000000002"/>
    <n v="-117.993661"/>
    <n v="3"/>
    <n v="59"/>
    <s v="None"/>
    <x v="0"/>
    <n v="41.09"/>
    <x v="1"/>
    <s v="Yes"/>
    <x v="1"/>
    <n v="16"/>
    <x v="0"/>
    <x v="1"/>
    <x v="1"/>
    <x v="1"/>
    <x v="0"/>
    <x v="1"/>
    <s v="Yes"/>
    <x v="0"/>
    <x v="2"/>
    <s v="Yes"/>
    <x v="0"/>
    <n v="99.5"/>
    <n v="5861.75"/>
    <n v="0"/>
    <n v="0"/>
    <n v="2424.31"/>
    <n v="8286.06"/>
    <x v="0"/>
    <x v="0"/>
    <x v="0"/>
    <x v="2"/>
    <x v="1"/>
    <n v="0"/>
    <x v="2"/>
  </r>
  <r>
    <s v="6103-QCKFX"/>
    <x v="0"/>
    <n v="36"/>
    <s v="Yes"/>
    <n v="3"/>
    <s v="Big Bar"/>
    <n v="96010"/>
    <n v="40.775272000000001"/>
    <n v="-123.287414"/>
    <n v="10"/>
    <n v="44"/>
    <s v="Offer B"/>
    <x v="0"/>
    <n v="43.7"/>
    <x v="0"/>
    <s v="Yes"/>
    <x v="2"/>
    <n v="75"/>
    <x v="1"/>
    <x v="1"/>
    <x v="0"/>
    <x v="0"/>
    <x v="1"/>
    <x v="0"/>
    <s v="No"/>
    <x v="1"/>
    <x v="1"/>
    <s v="No"/>
    <x v="1"/>
    <n v="56.25"/>
    <n v="2419.5500000000002"/>
    <n v="14.78"/>
    <n v="40"/>
    <n v="1922.8"/>
    <n v="4367.57"/>
    <x v="0"/>
    <x v="0"/>
    <x v="0"/>
    <x v="3"/>
    <x v="0"/>
    <n v="0"/>
    <x v="3"/>
  </r>
  <r>
    <s v="6108-OQZDQ"/>
    <x v="0"/>
    <n v="21"/>
    <s v="Yes"/>
    <n v="0"/>
    <s v="Keene"/>
    <n v="93531"/>
    <n v="35.214981999999999"/>
    <n v="-118.59049"/>
    <n v="4"/>
    <n v="4"/>
    <s v="Offer E"/>
    <x v="0"/>
    <n v="9.98"/>
    <x v="1"/>
    <s v="Yes"/>
    <x v="1"/>
    <n v="51"/>
    <x v="0"/>
    <x v="0"/>
    <x v="0"/>
    <x v="1"/>
    <x v="0"/>
    <x v="1"/>
    <s v="Yes"/>
    <x v="0"/>
    <x v="1"/>
    <s v="Yes"/>
    <x v="1"/>
    <n v="97.95"/>
    <n v="384.5"/>
    <n v="0"/>
    <n v="0"/>
    <n v="39.92"/>
    <n v="424.42"/>
    <x v="1"/>
    <x v="5"/>
    <x v="8"/>
    <x v="0"/>
    <x v="4"/>
    <n v="1"/>
    <x v="2"/>
  </r>
  <r>
    <s v="6110-OHIHY"/>
    <x v="1"/>
    <n v="33"/>
    <s v="No"/>
    <n v="0"/>
    <s v="Burney"/>
    <n v="96013"/>
    <n v="40.946784999999998"/>
    <n v="-121.719489"/>
    <n v="0"/>
    <n v="3"/>
    <s v="Offer E"/>
    <x v="0"/>
    <n v="49.76"/>
    <x v="0"/>
    <s v="Yes"/>
    <x v="1"/>
    <n v="3"/>
    <x v="0"/>
    <x v="1"/>
    <x v="0"/>
    <x v="1"/>
    <x v="0"/>
    <x v="0"/>
    <s v="No"/>
    <x v="1"/>
    <x v="1"/>
    <s v="No"/>
    <x v="1"/>
    <n v="79.25"/>
    <n v="267.60000000000002"/>
    <n v="0"/>
    <n v="10"/>
    <n v="149.28"/>
    <n v="426.88"/>
    <x v="1"/>
    <x v="1"/>
    <x v="10"/>
    <x v="0"/>
    <x v="0"/>
    <n v="1"/>
    <x v="0"/>
  </r>
  <r>
    <s v="6112-KTHFQ"/>
    <x v="0"/>
    <n v="50"/>
    <s v="No"/>
    <n v="0"/>
    <s v="Loleta"/>
    <n v="95551"/>
    <n v="40.665951999999997"/>
    <n v="-124.24005099999999"/>
    <n v="0"/>
    <n v="13"/>
    <s v="Offer D"/>
    <x v="0"/>
    <n v="21.36"/>
    <x v="0"/>
    <s v="No"/>
    <x v="3"/>
    <m/>
    <x v="2"/>
    <x v="2"/>
    <x v="2"/>
    <x v="2"/>
    <x v="2"/>
    <x v="2"/>
    <m/>
    <x v="2"/>
    <x v="1"/>
    <s v="Yes"/>
    <x v="0"/>
    <n v="19.3"/>
    <n v="279.3"/>
    <n v="0"/>
    <n v="0"/>
    <n v="277.68"/>
    <n v="556.98"/>
    <x v="0"/>
    <x v="0"/>
    <x v="0"/>
    <x v="1"/>
    <x v="2"/>
    <n v="0"/>
    <x v="1"/>
  </r>
  <r>
    <s v="6114-TCFID"/>
    <x v="0"/>
    <n v="47"/>
    <s v="No"/>
    <n v="0"/>
    <s v="Pismo Beach"/>
    <n v="93449"/>
    <n v="35.165667999999997"/>
    <n v="-120.65584200000001"/>
    <n v="0"/>
    <n v="29"/>
    <s v="None"/>
    <x v="1"/>
    <m/>
    <x v="2"/>
    <s v="Yes"/>
    <x v="0"/>
    <n v="28"/>
    <x v="1"/>
    <x v="0"/>
    <x v="0"/>
    <x v="0"/>
    <x v="1"/>
    <x v="0"/>
    <s v="No"/>
    <x v="0"/>
    <x v="0"/>
    <s v="No"/>
    <x v="0"/>
    <n v="39.5"/>
    <n v="1082.75"/>
    <n v="0"/>
    <n v="0"/>
    <n v="0"/>
    <n v="1082.75"/>
    <x v="0"/>
    <x v="0"/>
    <x v="0"/>
    <x v="3"/>
    <x v="1"/>
    <n v="0"/>
    <x v="3"/>
  </r>
  <r>
    <s v="6115-ZTBFQ"/>
    <x v="0"/>
    <n v="56"/>
    <s v="Yes"/>
    <n v="0"/>
    <s v="Alamo"/>
    <n v="94507"/>
    <n v="37.855716999999999"/>
    <n v="-121.99481299999999"/>
    <n v="6"/>
    <n v="72"/>
    <s v="None"/>
    <x v="1"/>
    <m/>
    <x v="2"/>
    <s v="Yes"/>
    <x v="2"/>
    <n v="4"/>
    <x v="1"/>
    <x v="0"/>
    <x v="1"/>
    <x v="0"/>
    <x v="0"/>
    <x v="1"/>
    <s v="Yes"/>
    <x v="0"/>
    <x v="2"/>
    <s v="No"/>
    <x v="1"/>
    <n v="65.5"/>
    <n v="4919.7"/>
    <n v="0"/>
    <n v="0"/>
    <n v="0"/>
    <n v="4919.7"/>
    <x v="0"/>
    <x v="0"/>
    <x v="0"/>
    <x v="2"/>
    <x v="2"/>
    <n v="0"/>
    <x v="0"/>
  </r>
  <r>
    <s v="6116-RFVHN"/>
    <x v="0"/>
    <n v="20"/>
    <s v="Yes"/>
    <n v="0"/>
    <s v="Roseville"/>
    <n v="95747"/>
    <n v="38.784329"/>
    <n v="-121.373245"/>
    <n v="10"/>
    <n v="34"/>
    <s v="Offer C"/>
    <x v="0"/>
    <n v="35.29"/>
    <x v="1"/>
    <s v="Yes"/>
    <x v="1"/>
    <n v="47"/>
    <x v="0"/>
    <x v="1"/>
    <x v="1"/>
    <x v="1"/>
    <x v="0"/>
    <x v="1"/>
    <s v="Yes"/>
    <x v="0"/>
    <x v="1"/>
    <s v="Yes"/>
    <x v="1"/>
    <n v="100.45"/>
    <n v="3414.65"/>
    <n v="0"/>
    <n v="0"/>
    <n v="1199.8599999999999"/>
    <n v="4614.51"/>
    <x v="0"/>
    <x v="0"/>
    <x v="0"/>
    <x v="3"/>
    <x v="4"/>
    <n v="0"/>
    <x v="2"/>
  </r>
  <r>
    <s v="6119-SPUDB"/>
    <x v="1"/>
    <n v="40"/>
    <s v="No"/>
    <n v="0"/>
    <s v="Woodland"/>
    <n v="95695"/>
    <n v="38.719670000000001"/>
    <n v="-121.862416"/>
    <n v="0"/>
    <n v="46"/>
    <s v="Offer B"/>
    <x v="1"/>
    <m/>
    <x v="2"/>
    <s v="Yes"/>
    <x v="2"/>
    <n v="2"/>
    <x v="1"/>
    <x v="1"/>
    <x v="1"/>
    <x v="0"/>
    <x v="1"/>
    <x v="0"/>
    <s v="No"/>
    <x v="0"/>
    <x v="2"/>
    <s v="No"/>
    <x v="0"/>
    <n v="38.25"/>
    <n v="1755.35"/>
    <n v="0"/>
    <n v="0"/>
    <n v="0"/>
    <n v="1755.35"/>
    <x v="0"/>
    <x v="0"/>
    <x v="0"/>
    <x v="3"/>
    <x v="1"/>
    <n v="0"/>
    <x v="3"/>
  </r>
  <r>
    <s v="6120-RJKLU"/>
    <x v="0"/>
    <n v="69"/>
    <s v="Yes"/>
    <n v="0"/>
    <s v="Sierra Madre"/>
    <n v="91024"/>
    <n v="34.168686000000001"/>
    <n v="-118.05750500000001"/>
    <n v="9"/>
    <n v="62"/>
    <s v="Offer B"/>
    <x v="0"/>
    <n v="24.62"/>
    <x v="0"/>
    <s v="Yes"/>
    <x v="2"/>
    <n v="29"/>
    <x v="1"/>
    <x v="1"/>
    <x v="1"/>
    <x v="0"/>
    <x v="0"/>
    <x v="1"/>
    <s v="No"/>
    <x v="0"/>
    <x v="2"/>
    <s v="Yes"/>
    <x v="0"/>
    <n v="79.95"/>
    <n v="4819.75"/>
    <n v="0"/>
    <n v="0"/>
    <n v="1526.44"/>
    <n v="6346.19"/>
    <x v="0"/>
    <x v="0"/>
    <x v="0"/>
    <x v="2"/>
    <x v="3"/>
    <n v="0"/>
    <x v="0"/>
  </r>
  <r>
    <s v="6121-TNHBO"/>
    <x v="0"/>
    <n v="71"/>
    <s v="No"/>
    <n v="0"/>
    <s v="Sacramento"/>
    <n v="95822"/>
    <n v="38.512568999999999"/>
    <n v="-121.49518399999999"/>
    <n v="0"/>
    <n v="63"/>
    <s v="Offer B"/>
    <x v="0"/>
    <n v="15.62"/>
    <x v="1"/>
    <s v="Yes"/>
    <x v="2"/>
    <n v="18"/>
    <x v="1"/>
    <x v="0"/>
    <x v="1"/>
    <x v="0"/>
    <x v="0"/>
    <x v="0"/>
    <s v="No"/>
    <x v="0"/>
    <x v="0"/>
    <s v="No"/>
    <x v="1"/>
    <n v="83"/>
    <n v="5243.05"/>
    <n v="0"/>
    <n v="0"/>
    <n v="984.06"/>
    <n v="6227.11"/>
    <x v="0"/>
    <x v="0"/>
    <x v="0"/>
    <x v="2"/>
    <x v="3"/>
    <n v="0"/>
    <x v="0"/>
  </r>
  <r>
    <s v="6121-VZNQB"/>
    <x v="0"/>
    <n v="35"/>
    <s v="No"/>
    <n v="0"/>
    <s v="Bolinas"/>
    <n v="94924"/>
    <n v="37.943086999999998"/>
    <n v="-122.72378999999999"/>
    <n v="0"/>
    <n v="1"/>
    <s v="None"/>
    <x v="0"/>
    <n v="34.79"/>
    <x v="0"/>
    <s v="No"/>
    <x v="3"/>
    <m/>
    <x v="2"/>
    <x v="2"/>
    <x v="2"/>
    <x v="2"/>
    <x v="2"/>
    <x v="2"/>
    <m/>
    <x v="2"/>
    <x v="1"/>
    <s v="Yes"/>
    <x v="0"/>
    <n v="19.100000000000001"/>
    <n v="19.100000000000001"/>
    <n v="0"/>
    <n v="0"/>
    <n v="34.79"/>
    <n v="53.89"/>
    <x v="1"/>
    <x v="1"/>
    <x v="5"/>
    <x v="0"/>
    <x v="0"/>
    <n v="1"/>
    <x v="1"/>
  </r>
  <r>
    <s v="6122-EFVKN"/>
    <x v="1"/>
    <n v="44"/>
    <s v="No"/>
    <n v="0"/>
    <s v="San Diego"/>
    <n v="92123"/>
    <n v="32.808813999999998"/>
    <n v="-117.134694"/>
    <n v="0"/>
    <n v="24"/>
    <s v="None"/>
    <x v="1"/>
    <m/>
    <x v="2"/>
    <s v="Yes"/>
    <x v="0"/>
    <n v="20"/>
    <x v="1"/>
    <x v="1"/>
    <x v="0"/>
    <x v="0"/>
    <x v="1"/>
    <x v="0"/>
    <s v="No"/>
    <x v="0"/>
    <x v="2"/>
    <s v="No"/>
    <x v="0"/>
    <n v="35.75"/>
    <n v="830.8"/>
    <n v="0"/>
    <n v="0"/>
    <n v="0"/>
    <n v="830.8"/>
    <x v="0"/>
    <x v="0"/>
    <x v="0"/>
    <x v="1"/>
    <x v="1"/>
    <n v="0"/>
    <x v="3"/>
  </r>
  <r>
    <s v="6122-LJADA"/>
    <x v="1"/>
    <n v="31"/>
    <s v="Yes"/>
    <n v="1"/>
    <s v="Lower Lake"/>
    <n v="95457"/>
    <n v="38.925545"/>
    <n v="-122.549083"/>
    <n v="7"/>
    <n v="70"/>
    <s v="None"/>
    <x v="0"/>
    <n v="2.5"/>
    <x v="1"/>
    <s v="Yes"/>
    <x v="0"/>
    <n v="13"/>
    <x v="1"/>
    <x v="0"/>
    <x v="1"/>
    <x v="0"/>
    <x v="0"/>
    <x v="1"/>
    <s v="Yes"/>
    <x v="0"/>
    <x v="2"/>
    <s v="Yes"/>
    <x v="0"/>
    <n v="90.15"/>
    <n v="6237.05"/>
    <n v="0"/>
    <n v="0"/>
    <n v="175"/>
    <n v="6412.05"/>
    <x v="0"/>
    <x v="0"/>
    <x v="0"/>
    <x v="2"/>
    <x v="0"/>
    <n v="0"/>
    <x v="2"/>
  </r>
  <r>
    <s v="6124-ACRHJ"/>
    <x v="0"/>
    <n v="59"/>
    <s v="No"/>
    <n v="0"/>
    <s v="San Mateo"/>
    <n v="94403"/>
    <n v="37.538308999999998"/>
    <n v="-122.305109"/>
    <n v="0"/>
    <n v="1"/>
    <s v="None"/>
    <x v="0"/>
    <n v="41.28"/>
    <x v="0"/>
    <s v="No"/>
    <x v="3"/>
    <m/>
    <x v="2"/>
    <x v="2"/>
    <x v="2"/>
    <x v="2"/>
    <x v="2"/>
    <x v="2"/>
    <m/>
    <x v="2"/>
    <x v="1"/>
    <s v="No"/>
    <x v="0"/>
    <n v="19.75"/>
    <n v="19.75"/>
    <n v="0"/>
    <n v="0"/>
    <n v="41.28"/>
    <n v="61.03"/>
    <x v="2"/>
    <x v="0"/>
    <x v="0"/>
    <x v="0"/>
    <x v="2"/>
    <n v="0"/>
    <x v="1"/>
  </r>
  <r>
    <s v="6127-ISGTU"/>
    <x v="0"/>
    <n v="34"/>
    <s v="Yes"/>
    <n v="0"/>
    <s v="Garden Valley"/>
    <n v="95633"/>
    <n v="38.852544000000002"/>
    <n v="-120.83766900000001"/>
    <n v="1"/>
    <n v="16"/>
    <s v="None"/>
    <x v="0"/>
    <n v="6.82"/>
    <x v="1"/>
    <s v="Yes"/>
    <x v="1"/>
    <n v="7"/>
    <x v="0"/>
    <x v="1"/>
    <x v="0"/>
    <x v="1"/>
    <x v="0"/>
    <x v="0"/>
    <s v="No"/>
    <x v="0"/>
    <x v="1"/>
    <s v="Yes"/>
    <x v="1"/>
    <n v="84.95"/>
    <n v="1378.25"/>
    <n v="0"/>
    <n v="0"/>
    <n v="109.12"/>
    <n v="1487.37"/>
    <x v="1"/>
    <x v="5"/>
    <x v="9"/>
    <x v="1"/>
    <x v="0"/>
    <n v="1"/>
    <x v="0"/>
  </r>
  <r>
    <s v="6127-IYJOZ"/>
    <x v="1"/>
    <n v="71"/>
    <s v="No"/>
    <n v="0"/>
    <s v="Studio City"/>
    <n v="91604"/>
    <n v="34.139082000000002"/>
    <n v="-118.39275000000001"/>
    <n v="0"/>
    <n v="1"/>
    <s v="None"/>
    <x v="0"/>
    <n v="40.380000000000003"/>
    <x v="0"/>
    <s v="Yes"/>
    <x v="2"/>
    <n v="6"/>
    <x v="0"/>
    <x v="1"/>
    <x v="0"/>
    <x v="1"/>
    <x v="1"/>
    <x v="0"/>
    <s v="No"/>
    <x v="0"/>
    <x v="1"/>
    <s v="Yes"/>
    <x v="0"/>
    <n v="45.85"/>
    <n v="45.85"/>
    <n v="0"/>
    <n v="0"/>
    <n v="40.380000000000003"/>
    <n v="86.23"/>
    <x v="2"/>
    <x v="0"/>
    <x v="0"/>
    <x v="0"/>
    <x v="3"/>
    <n v="0"/>
    <x v="3"/>
  </r>
  <r>
    <s v="6128-AQBMT"/>
    <x v="1"/>
    <n v="65"/>
    <s v="Yes"/>
    <n v="0"/>
    <s v="Nicasio"/>
    <n v="94946"/>
    <n v="38.065359000000001"/>
    <n v="-122.665566"/>
    <n v="8"/>
    <n v="41"/>
    <s v="Offer B"/>
    <x v="1"/>
    <m/>
    <x v="2"/>
    <s v="Yes"/>
    <x v="0"/>
    <n v="9"/>
    <x v="0"/>
    <x v="0"/>
    <x v="1"/>
    <x v="1"/>
    <x v="0"/>
    <x v="1"/>
    <s v="Yes"/>
    <x v="0"/>
    <x v="2"/>
    <s v="Yes"/>
    <x v="1"/>
    <n v="53.95"/>
    <n v="2215.4"/>
    <n v="0"/>
    <n v="0"/>
    <n v="0"/>
    <n v="2215.4"/>
    <x v="0"/>
    <x v="0"/>
    <x v="0"/>
    <x v="3"/>
    <x v="3"/>
    <n v="0"/>
    <x v="3"/>
  </r>
  <r>
    <s v="6128-CZOMY"/>
    <x v="0"/>
    <n v="43"/>
    <s v="No"/>
    <n v="0"/>
    <s v="Alpine"/>
    <n v="91901"/>
    <n v="32.827184000000003"/>
    <n v="-116.703729"/>
    <n v="0"/>
    <n v="1"/>
    <s v="None"/>
    <x v="0"/>
    <n v="36.99"/>
    <x v="0"/>
    <s v="Yes"/>
    <x v="0"/>
    <n v="22"/>
    <x v="0"/>
    <x v="1"/>
    <x v="0"/>
    <x v="1"/>
    <x v="1"/>
    <x v="0"/>
    <s v="No"/>
    <x v="0"/>
    <x v="1"/>
    <s v="Yes"/>
    <x v="1"/>
    <n v="45.65"/>
    <n v="45.65"/>
    <n v="0"/>
    <n v="0"/>
    <n v="36.99"/>
    <n v="82.64"/>
    <x v="1"/>
    <x v="1"/>
    <x v="10"/>
    <x v="0"/>
    <x v="1"/>
    <n v="1"/>
    <x v="3"/>
  </r>
  <r>
    <s v="6128-DAFVY"/>
    <x v="0"/>
    <n v="58"/>
    <s v="No"/>
    <n v="0"/>
    <s v="Willits"/>
    <n v="95490"/>
    <n v="39.492046000000002"/>
    <n v="-123.375818"/>
    <n v="0"/>
    <n v="56"/>
    <s v="None"/>
    <x v="1"/>
    <m/>
    <x v="2"/>
    <s v="Yes"/>
    <x v="2"/>
    <n v="23"/>
    <x v="0"/>
    <x v="1"/>
    <x v="0"/>
    <x v="1"/>
    <x v="0"/>
    <x v="1"/>
    <s v="Yes"/>
    <x v="0"/>
    <x v="1"/>
    <s v="Yes"/>
    <x v="0"/>
    <n v="44.85"/>
    <n v="2564.9499999999998"/>
    <n v="0"/>
    <n v="0"/>
    <n v="0"/>
    <n v="2564.9499999999998"/>
    <x v="0"/>
    <x v="0"/>
    <x v="0"/>
    <x v="2"/>
    <x v="2"/>
    <n v="0"/>
    <x v="3"/>
  </r>
  <r>
    <s v="6131-FOYAS"/>
    <x v="1"/>
    <n v="48"/>
    <s v="No"/>
    <n v="0"/>
    <s v="San Lorenzo"/>
    <n v="94580"/>
    <n v="37.676248999999999"/>
    <n v="-122.13241499999999"/>
    <n v="0"/>
    <n v="35"/>
    <s v="None"/>
    <x v="0"/>
    <n v="20.61"/>
    <x v="1"/>
    <s v="Yes"/>
    <x v="2"/>
    <n v="16"/>
    <x v="1"/>
    <x v="1"/>
    <x v="1"/>
    <x v="1"/>
    <x v="1"/>
    <x v="0"/>
    <s v="No"/>
    <x v="0"/>
    <x v="1"/>
    <s v="Yes"/>
    <x v="1"/>
    <n v="59.6"/>
    <n v="2094.9"/>
    <n v="0"/>
    <n v="0"/>
    <n v="721.35"/>
    <n v="2816.25"/>
    <x v="0"/>
    <x v="0"/>
    <x v="0"/>
    <x v="3"/>
    <x v="1"/>
    <n v="0"/>
    <x v="3"/>
  </r>
  <r>
    <s v="6131-IUNXN"/>
    <x v="0"/>
    <n v="47"/>
    <s v="Yes"/>
    <n v="2"/>
    <s v="Huntington Beach"/>
    <n v="92646"/>
    <n v="33.666300999999997"/>
    <n v="-117.96950099999999"/>
    <n v="6"/>
    <n v="19"/>
    <s v="None"/>
    <x v="0"/>
    <n v="46.91"/>
    <x v="0"/>
    <s v="No"/>
    <x v="3"/>
    <m/>
    <x v="2"/>
    <x v="2"/>
    <x v="2"/>
    <x v="2"/>
    <x v="2"/>
    <x v="2"/>
    <m/>
    <x v="2"/>
    <x v="1"/>
    <s v="No"/>
    <x v="2"/>
    <n v="20.2"/>
    <n v="382.2"/>
    <n v="0"/>
    <n v="0"/>
    <n v="891.29"/>
    <n v="1273.49"/>
    <x v="0"/>
    <x v="0"/>
    <x v="0"/>
    <x v="1"/>
    <x v="1"/>
    <n v="0"/>
    <x v="1"/>
  </r>
  <r>
    <s v="6131-JLWZM"/>
    <x v="0"/>
    <n v="27"/>
    <s v="No"/>
    <n v="0"/>
    <s v="San Francisco"/>
    <n v="94131"/>
    <n v="37.746699"/>
    <n v="-122.44283299999999"/>
    <n v="0"/>
    <n v="13"/>
    <s v="Offer D"/>
    <x v="0"/>
    <n v="22.01"/>
    <x v="0"/>
    <s v="No"/>
    <x v="3"/>
    <m/>
    <x v="2"/>
    <x v="2"/>
    <x v="2"/>
    <x v="2"/>
    <x v="2"/>
    <x v="2"/>
    <m/>
    <x v="2"/>
    <x v="1"/>
    <s v="Yes"/>
    <x v="0"/>
    <n v="20.3"/>
    <n v="275.39999999999998"/>
    <n v="0"/>
    <n v="0"/>
    <n v="286.13"/>
    <n v="561.53"/>
    <x v="0"/>
    <x v="0"/>
    <x v="0"/>
    <x v="1"/>
    <x v="4"/>
    <n v="0"/>
    <x v="1"/>
  </r>
  <r>
    <s v="6133-OZILE"/>
    <x v="0"/>
    <n v="45"/>
    <s v="No"/>
    <n v="0"/>
    <s v="Santa Monica"/>
    <n v="90403"/>
    <n v="34.031528999999999"/>
    <n v="-118.491156"/>
    <n v="0"/>
    <n v="18"/>
    <s v="Offer D"/>
    <x v="1"/>
    <m/>
    <x v="2"/>
    <s v="Yes"/>
    <x v="2"/>
    <n v="11"/>
    <x v="0"/>
    <x v="1"/>
    <x v="1"/>
    <x v="0"/>
    <x v="1"/>
    <x v="0"/>
    <s v="No"/>
    <x v="1"/>
    <x v="1"/>
    <s v="Yes"/>
    <x v="1"/>
    <n v="35.200000000000003"/>
    <n v="607.29999999999995"/>
    <n v="0"/>
    <n v="50"/>
    <n v="0"/>
    <n v="657.3"/>
    <x v="0"/>
    <x v="0"/>
    <x v="0"/>
    <x v="1"/>
    <x v="1"/>
    <n v="0"/>
    <x v="3"/>
  </r>
  <r>
    <s v="6134-KWTBV"/>
    <x v="1"/>
    <n v="43"/>
    <s v="No"/>
    <n v="0"/>
    <s v="Covina"/>
    <n v="91724"/>
    <n v="34.081110000000002"/>
    <n v="-117.85393500000001"/>
    <n v="0"/>
    <n v="62"/>
    <s v="None"/>
    <x v="0"/>
    <n v="48.93"/>
    <x v="1"/>
    <s v="No"/>
    <x v="3"/>
    <m/>
    <x v="2"/>
    <x v="2"/>
    <x v="2"/>
    <x v="2"/>
    <x v="2"/>
    <x v="2"/>
    <m/>
    <x v="2"/>
    <x v="2"/>
    <s v="No"/>
    <x v="1"/>
    <n v="23.4"/>
    <n v="1429.65"/>
    <n v="0"/>
    <n v="0"/>
    <n v="3033.66"/>
    <n v="4463.3100000000004"/>
    <x v="0"/>
    <x v="0"/>
    <x v="0"/>
    <x v="2"/>
    <x v="1"/>
    <n v="0"/>
    <x v="1"/>
  </r>
  <r>
    <s v="6135-OZQVA"/>
    <x v="0"/>
    <n v="46"/>
    <s v="No"/>
    <n v="0"/>
    <s v="Santa Clarita"/>
    <n v="91350"/>
    <n v="34.502431999999999"/>
    <n v="-118.41459"/>
    <n v="0"/>
    <n v="7"/>
    <s v="Offer E"/>
    <x v="0"/>
    <n v="40.42"/>
    <x v="1"/>
    <s v="Yes"/>
    <x v="0"/>
    <n v="17"/>
    <x v="1"/>
    <x v="1"/>
    <x v="0"/>
    <x v="1"/>
    <x v="1"/>
    <x v="0"/>
    <s v="No"/>
    <x v="0"/>
    <x v="1"/>
    <s v="Yes"/>
    <x v="1"/>
    <n v="53.65"/>
    <n v="404.35"/>
    <n v="0"/>
    <n v="0"/>
    <n v="282.94"/>
    <n v="687.29"/>
    <x v="0"/>
    <x v="0"/>
    <x v="0"/>
    <x v="0"/>
    <x v="1"/>
    <n v="0"/>
    <x v="3"/>
  </r>
  <r>
    <s v="6137-MFAJN"/>
    <x v="0"/>
    <n v="62"/>
    <s v="No"/>
    <n v="0"/>
    <s v="Los Angeles"/>
    <n v="90008"/>
    <n v="34.008293000000002"/>
    <n v="-118.346766"/>
    <n v="0"/>
    <n v="48"/>
    <s v="None"/>
    <x v="1"/>
    <m/>
    <x v="2"/>
    <s v="Yes"/>
    <x v="0"/>
    <n v="23"/>
    <x v="1"/>
    <x v="0"/>
    <x v="0"/>
    <x v="1"/>
    <x v="0"/>
    <x v="0"/>
    <s v="No"/>
    <x v="0"/>
    <x v="1"/>
    <s v="Yes"/>
    <x v="1"/>
    <n v="44.8"/>
    <n v="2104.5500000000002"/>
    <n v="0"/>
    <n v="0"/>
    <n v="0"/>
    <n v="2104.5500000000002"/>
    <x v="0"/>
    <x v="0"/>
    <x v="0"/>
    <x v="3"/>
    <x v="3"/>
    <n v="0"/>
    <x v="3"/>
  </r>
  <r>
    <s v="6137-NICCO"/>
    <x v="0"/>
    <n v="39"/>
    <s v="Yes"/>
    <n v="2"/>
    <s v="Perris"/>
    <n v="92571"/>
    <n v="33.828288999999998"/>
    <n v="-117.201666"/>
    <n v="7"/>
    <n v="6"/>
    <s v="None"/>
    <x v="0"/>
    <n v="41.29"/>
    <x v="1"/>
    <s v="Yes"/>
    <x v="1"/>
    <n v="19"/>
    <x v="0"/>
    <x v="0"/>
    <x v="1"/>
    <x v="1"/>
    <x v="0"/>
    <x v="0"/>
    <s v="No"/>
    <x v="0"/>
    <x v="1"/>
    <s v="Yes"/>
    <x v="0"/>
    <n v="94.05"/>
    <n v="518.75"/>
    <n v="0"/>
    <n v="0"/>
    <n v="247.74"/>
    <n v="766.49"/>
    <x v="0"/>
    <x v="0"/>
    <x v="0"/>
    <x v="0"/>
    <x v="0"/>
    <n v="0"/>
    <x v="2"/>
  </r>
  <r>
    <s v="6139-ZZRBQ"/>
    <x v="1"/>
    <n v="79"/>
    <s v="No"/>
    <n v="0"/>
    <s v="Granite Bay"/>
    <n v="95746"/>
    <n v="38.749465999999998"/>
    <n v="-121.184196"/>
    <n v="0"/>
    <n v="64"/>
    <s v="None"/>
    <x v="0"/>
    <n v="4.99"/>
    <x v="0"/>
    <s v="No"/>
    <x v="3"/>
    <m/>
    <x v="2"/>
    <x v="2"/>
    <x v="2"/>
    <x v="2"/>
    <x v="2"/>
    <x v="2"/>
    <m/>
    <x v="2"/>
    <x v="2"/>
    <s v="Yes"/>
    <x v="1"/>
    <n v="20.05"/>
    <n v="1198.05"/>
    <n v="0"/>
    <n v="0"/>
    <n v="319.36"/>
    <n v="1517.41"/>
    <x v="0"/>
    <x v="0"/>
    <x v="0"/>
    <x v="2"/>
    <x v="3"/>
    <n v="0"/>
    <x v="1"/>
  </r>
  <r>
    <s v="6140-QNRQQ"/>
    <x v="1"/>
    <n v="42"/>
    <s v="No"/>
    <n v="0"/>
    <s v="Santa Barbara"/>
    <n v="93103"/>
    <n v="34.438580999999999"/>
    <n v="-119.685368"/>
    <n v="0"/>
    <n v="1"/>
    <s v="Offer E"/>
    <x v="0"/>
    <n v="17.27"/>
    <x v="0"/>
    <s v="Yes"/>
    <x v="1"/>
    <n v="10"/>
    <x v="0"/>
    <x v="1"/>
    <x v="0"/>
    <x v="1"/>
    <x v="1"/>
    <x v="0"/>
    <s v="No"/>
    <x v="0"/>
    <x v="1"/>
    <s v="Yes"/>
    <x v="2"/>
    <n v="71.55"/>
    <n v="71.55"/>
    <n v="0"/>
    <n v="0"/>
    <n v="17.27"/>
    <n v="88.82"/>
    <x v="1"/>
    <x v="1"/>
    <x v="1"/>
    <x v="0"/>
    <x v="1"/>
    <n v="1"/>
    <x v="0"/>
  </r>
  <r>
    <s v="6141-OOXUQ"/>
    <x v="1"/>
    <n v="43"/>
    <s v="No"/>
    <n v="0"/>
    <s v="San Bernardino"/>
    <n v="92411"/>
    <n v="34.122501"/>
    <n v="-117.320138"/>
    <n v="0"/>
    <n v="1"/>
    <s v="Offer E"/>
    <x v="0"/>
    <n v="17.25"/>
    <x v="0"/>
    <s v="No"/>
    <x v="3"/>
    <m/>
    <x v="2"/>
    <x v="2"/>
    <x v="2"/>
    <x v="2"/>
    <x v="2"/>
    <x v="2"/>
    <m/>
    <x v="2"/>
    <x v="1"/>
    <s v="No"/>
    <x v="2"/>
    <n v="19.649999999999999"/>
    <n v="19.649999999999999"/>
    <n v="0"/>
    <n v="0"/>
    <n v="17.25"/>
    <n v="36.9"/>
    <x v="1"/>
    <x v="2"/>
    <x v="15"/>
    <x v="0"/>
    <x v="1"/>
    <n v="1"/>
    <x v="1"/>
  </r>
  <r>
    <s v="6142-VSJQO"/>
    <x v="0"/>
    <n v="27"/>
    <s v="Yes"/>
    <n v="3"/>
    <s v="Homeland"/>
    <n v="92548"/>
    <n v="33.761893999999998"/>
    <n v="-117.120868"/>
    <n v="0"/>
    <n v="1"/>
    <s v="None"/>
    <x v="0"/>
    <n v="40.42"/>
    <x v="0"/>
    <s v="Yes"/>
    <x v="0"/>
    <n v="59"/>
    <x v="0"/>
    <x v="1"/>
    <x v="0"/>
    <x v="1"/>
    <x v="1"/>
    <x v="0"/>
    <s v="No"/>
    <x v="0"/>
    <x v="1"/>
    <s v="Yes"/>
    <x v="1"/>
    <n v="44.35"/>
    <n v="44.35"/>
    <n v="0"/>
    <n v="0"/>
    <n v="40.42"/>
    <n v="84.77"/>
    <x v="1"/>
    <x v="5"/>
    <x v="9"/>
    <x v="0"/>
    <x v="4"/>
    <n v="1"/>
    <x v="3"/>
  </r>
  <r>
    <s v="6143-JQKEA"/>
    <x v="1"/>
    <n v="34"/>
    <s v="No"/>
    <n v="0"/>
    <s v="Adelanto"/>
    <n v="92301"/>
    <n v="34.667814999999997"/>
    <n v="-117.53618299999999"/>
    <n v="0"/>
    <n v="10"/>
    <s v="None"/>
    <x v="0"/>
    <n v="15.45"/>
    <x v="0"/>
    <s v="Yes"/>
    <x v="0"/>
    <n v="22"/>
    <x v="0"/>
    <x v="1"/>
    <x v="0"/>
    <x v="1"/>
    <x v="1"/>
    <x v="0"/>
    <s v="No"/>
    <x v="0"/>
    <x v="1"/>
    <s v="Yes"/>
    <x v="0"/>
    <n v="45.8"/>
    <n v="436.2"/>
    <n v="0"/>
    <n v="0"/>
    <n v="154.5"/>
    <n v="590.70000000000005"/>
    <x v="0"/>
    <x v="0"/>
    <x v="0"/>
    <x v="0"/>
    <x v="0"/>
    <n v="0"/>
    <x v="3"/>
  </r>
  <r>
    <s v="6145-NNPNO"/>
    <x v="0"/>
    <n v="45"/>
    <s v="No"/>
    <n v="0"/>
    <s v="Santa Rosa"/>
    <n v="95404"/>
    <n v="38.526941000000001"/>
    <n v="-122.709096"/>
    <n v="0"/>
    <n v="1"/>
    <s v="Offer E"/>
    <x v="0"/>
    <n v="9.82"/>
    <x v="0"/>
    <s v="Yes"/>
    <x v="0"/>
    <n v="13"/>
    <x v="0"/>
    <x v="1"/>
    <x v="0"/>
    <x v="1"/>
    <x v="1"/>
    <x v="0"/>
    <s v="No"/>
    <x v="0"/>
    <x v="1"/>
    <s v="No"/>
    <x v="1"/>
    <n v="44.15"/>
    <n v="44.15"/>
    <n v="0"/>
    <n v="0"/>
    <n v="9.82"/>
    <n v="53.97"/>
    <x v="2"/>
    <x v="0"/>
    <x v="0"/>
    <x v="0"/>
    <x v="1"/>
    <n v="0"/>
    <x v="3"/>
  </r>
  <r>
    <s v="6147-CBCRA"/>
    <x v="0"/>
    <n v="34"/>
    <s v="Yes"/>
    <n v="0"/>
    <s v="Wofford Heights"/>
    <n v="93285"/>
    <n v="35.690534999999997"/>
    <n v="-118.552784"/>
    <n v="5"/>
    <n v="33"/>
    <s v="None"/>
    <x v="0"/>
    <n v="4.1500000000000004"/>
    <x v="0"/>
    <s v="No"/>
    <x v="3"/>
    <m/>
    <x v="2"/>
    <x v="2"/>
    <x v="2"/>
    <x v="2"/>
    <x v="2"/>
    <x v="2"/>
    <m/>
    <x v="2"/>
    <x v="1"/>
    <s v="No"/>
    <x v="0"/>
    <n v="20.05"/>
    <n v="669.45"/>
    <n v="0"/>
    <n v="0"/>
    <n v="136.94999999999999"/>
    <n v="806.4"/>
    <x v="0"/>
    <x v="0"/>
    <x v="0"/>
    <x v="3"/>
    <x v="0"/>
    <n v="0"/>
    <x v="1"/>
  </r>
  <r>
    <s v="6152-ONASV"/>
    <x v="0"/>
    <n v="49"/>
    <s v="Yes"/>
    <n v="0"/>
    <s v="Landers"/>
    <n v="92285"/>
    <n v="34.341737000000002"/>
    <n v="-116.539416"/>
    <n v="4"/>
    <n v="68"/>
    <s v="Offer A"/>
    <x v="0"/>
    <n v="41.46"/>
    <x v="1"/>
    <s v="Yes"/>
    <x v="2"/>
    <n v="30"/>
    <x v="1"/>
    <x v="1"/>
    <x v="0"/>
    <x v="0"/>
    <x v="1"/>
    <x v="0"/>
    <s v="No"/>
    <x v="1"/>
    <x v="0"/>
    <s v="No"/>
    <x v="1"/>
    <n v="58.25"/>
    <n v="3975.7"/>
    <n v="0"/>
    <n v="140"/>
    <n v="2819.28"/>
    <n v="6934.98"/>
    <x v="0"/>
    <x v="0"/>
    <x v="0"/>
    <x v="2"/>
    <x v="1"/>
    <n v="0"/>
    <x v="3"/>
  </r>
  <r>
    <s v="6156-UZDLF"/>
    <x v="0"/>
    <n v="19"/>
    <s v="No"/>
    <n v="0"/>
    <s v="Pleasant Hill"/>
    <n v="94523"/>
    <n v="37.953380000000003"/>
    <n v="-122.076886"/>
    <n v="0"/>
    <n v="26"/>
    <s v="Offer C"/>
    <x v="0"/>
    <n v="45.09"/>
    <x v="0"/>
    <s v="Yes"/>
    <x v="1"/>
    <n v="41"/>
    <x v="1"/>
    <x v="1"/>
    <x v="1"/>
    <x v="0"/>
    <x v="1"/>
    <x v="0"/>
    <s v="No"/>
    <x v="1"/>
    <x v="0"/>
    <s v="Yes"/>
    <x v="0"/>
    <n v="87.15"/>
    <n v="2274.1"/>
    <n v="0"/>
    <n v="20"/>
    <n v="1172.3399999999999"/>
    <n v="3466.44"/>
    <x v="0"/>
    <x v="0"/>
    <x v="0"/>
    <x v="3"/>
    <x v="4"/>
    <n v="0"/>
    <x v="0"/>
  </r>
  <r>
    <s v="6158-DWPZT"/>
    <x v="1"/>
    <n v="53"/>
    <s v="Yes"/>
    <n v="0"/>
    <s v="Avery"/>
    <n v="95224"/>
    <n v="38.208336000000003"/>
    <n v="-120.339938"/>
    <n v="1"/>
    <n v="9"/>
    <s v="Offer E"/>
    <x v="1"/>
    <m/>
    <x v="2"/>
    <s v="Yes"/>
    <x v="2"/>
    <n v="15"/>
    <x v="0"/>
    <x v="1"/>
    <x v="0"/>
    <x v="1"/>
    <x v="1"/>
    <x v="0"/>
    <s v="No"/>
    <x v="0"/>
    <x v="0"/>
    <s v="No"/>
    <x v="1"/>
    <n v="24.1"/>
    <n v="259.8"/>
    <n v="0"/>
    <n v="0"/>
    <n v="0"/>
    <n v="259.8"/>
    <x v="1"/>
    <x v="1"/>
    <x v="11"/>
    <x v="0"/>
    <x v="2"/>
    <n v="1"/>
    <x v="1"/>
  </r>
  <r>
    <s v="6158-HDPXZ"/>
    <x v="1"/>
    <n v="31"/>
    <s v="No"/>
    <n v="0"/>
    <s v="San Diego"/>
    <n v="92128"/>
    <n v="33.000269000000003"/>
    <n v="-117.072093"/>
    <n v="0"/>
    <n v="1"/>
    <s v="None"/>
    <x v="1"/>
    <m/>
    <x v="2"/>
    <s v="Yes"/>
    <x v="2"/>
    <n v="13"/>
    <x v="0"/>
    <x v="1"/>
    <x v="0"/>
    <x v="1"/>
    <x v="1"/>
    <x v="0"/>
    <s v="No"/>
    <x v="0"/>
    <x v="1"/>
    <s v="No"/>
    <x v="0"/>
    <n v="25.35"/>
    <n v="25.35"/>
    <n v="0"/>
    <n v="0"/>
    <n v="0"/>
    <n v="25.35"/>
    <x v="2"/>
    <x v="0"/>
    <x v="0"/>
    <x v="0"/>
    <x v="0"/>
    <n v="0"/>
    <x v="1"/>
  </r>
  <r>
    <s v="6161-ERDGD"/>
    <x v="1"/>
    <n v="57"/>
    <s v="Yes"/>
    <n v="3"/>
    <s v="Santa Maria"/>
    <n v="93458"/>
    <n v="34.959339999999997"/>
    <n v="-120.490081"/>
    <n v="0"/>
    <n v="71"/>
    <s v="Offer A"/>
    <x v="0"/>
    <n v="23.41"/>
    <x v="1"/>
    <s v="Yes"/>
    <x v="2"/>
    <n v="53"/>
    <x v="1"/>
    <x v="1"/>
    <x v="1"/>
    <x v="0"/>
    <x v="0"/>
    <x v="1"/>
    <s v="Yes"/>
    <x v="0"/>
    <x v="0"/>
    <s v="No"/>
    <x v="1"/>
    <n v="85.45"/>
    <n v="6300.85"/>
    <n v="0"/>
    <n v="0"/>
    <n v="1662.11"/>
    <n v="7962.96"/>
    <x v="0"/>
    <x v="0"/>
    <x v="0"/>
    <x v="2"/>
    <x v="2"/>
    <n v="0"/>
    <x v="0"/>
  </r>
  <r>
    <s v="6161-UUUTA"/>
    <x v="1"/>
    <n v="77"/>
    <s v="No"/>
    <n v="0"/>
    <s v="Stockton"/>
    <n v="95206"/>
    <n v="37.902422000000001"/>
    <n v="-121.440029"/>
    <n v="0"/>
    <n v="3"/>
    <s v="None"/>
    <x v="0"/>
    <n v="2.98"/>
    <x v="0"/>
    <s v="Yes"/>
    <x v="1"/>
    <n v="3"/>
    <x v="0"/>
    <x v="1"/>
    <x v="0"/>
    <x v="1"/>
    <x v="0"/>
    <x v="0"/>
    <s v="No"/>
    <x v="0"/>
    <x v="1"/>
    <s v="Yes"/>
    <x v="1"/>
    <n v="79.900000000000006"/>
    <n v="260.89999999999998"/>
    <n v="0"/>
    <n v="0"/>
    <n v="8.94"/>
    <n v="269.83999999999997"/>
    <x v="1"/>
    <x v="4"/>
    <x v="16"/>
    <x v="0"/>
    <x v="3"/>
    <n v="1"/>
    <x v="0"/>
  </r>
  <r>
    <s v="6164-HAQTX"/>
    <x v="1"/>
    <n v="46"/>
    <s v="No"/>
    <n v="0"/>
    <s v="Boonville"/>
    <n v="95415"/>
    <n v="39.025866999999998"/>
    <n v="-123.38154400000001"/>
    <n v="0"/>
    <n v="71"/>
    <s v="None"/>
    <x v="1"/>
    <m/>
    <x v="2"/>
    <s v="Yes"/>
    <x v="2"/>
    <n v="20"/>
    <x v="1"/>
    <x v="0"/>
    <x v="1"/>
    <x v="0"/>
    <x v="0"/>
    <x v="0"/>
    <s v="No"/>
    <x v="0"/>
    <x v="2"/>
    <s v="No"/>
    <x v="1"/>
    <n v="53.95"/>
    <n v="3888.65"/>
    <n v="0"/>
    <n v="0"/>
    <n v="0"/>
    <n v="3888.65"/>
    <x v="0"/>
    <x v="0"/>
    <x v="0"/>
    <x v="2"/>
    <x v="1"/>
    <n v="0"/>
    <x v="3"/>
  </r>
  <r>
    <s v="6164-HXUGH"/>
    <x v="0"/>
    <n v="40"/>
    <s v="Yes"/>
    <n v="1"/>
    <s v="Raymond"/>
    <n v="93653"/>
    <n v="37.252057000000001"/>
    <n v="-119.95783"/>
    <n v="1"/>
    <n v="6"/>
    <s v="Offer E"/>
    <x v="0"/>
    <n v="6.48"/>
    <x v="0"/>
    <s v="No"/>
    <x v="3"/>
    <m/>
    <x v="2"/>
    <x v="2"/>
    <x v="2"/>
    <x v="2"/>
    <x v="2"/>
    <x v="2"/>
    <m/>
    <x v="2"/>
    <x v="1"/>
    <s v="No"/>
    <x v="0"/>
    <n v="19.850000000000001"/>
    <n v="119.3"/>
    <n v="0"/>
    <n v="0"/>
    <n v="38.880000000000003"/>
    <n v="158.18"/>
    <x v="0"/>
    <x v="0"/>
    <x v="0"/>
    <x v="0"/>
    <x v="1"/>
    <n v="0"/>
    <x v="1"/>
  </r>
  <r>
    <s v="6166-ILMNY"/>
    <x v="0"/>
    <n v="46"/>
    <s v="No"/>
    <n v="0"/>
    <s v="Tomales"/>
    <n v="94971"/>
    <n v="38.240769"/>
    <n v="-122.90104100000001"/>
    <n v="0"/>
    <n v="2"/>
    <s v="None"/>
    <x v="0"/>
    <n v="26.44"/>
    <x v="0"/>
    <s v="Yes"/>
    <x v="1"/>
    <n v="24"/>
    <x v="0"/>
    <x v="1"/>
    <x v="0"/>
    <x v="1"/>
    <x v="1"/>
    <x v="0"/>
    <s v="No"/>
    <x v="0"/>
    <x v="1"/>
    <s v="No"/>
    <x v="1"/>
    <n v="69.75"/>
    <n v="144.55000000000001"/>
    <n v="0"/>
    <n v="0"/>
    <n v="52.88"/>
    <n v="197.43"/>
    <x v="1"/>
    <x v="1"/>
    <x v="1"/>
    <x v="0"/>
    <x v="1"/>
    <n v="1"/>
    <x v="0"/>
  </r>
  <r>
    <s v="6166-YIPFO"/>
    <x v="1"/>
    <n v="33"/>
    <s v="Yes"/>
    <n v="0"/>
    <s v="Douglas City"/>
    <n v="96024"/>
    <n v="40.586587999999999"/>
    <n v="-122.903677"/>
    <n v="8"/>
    <n v="72"/>
    <s v="Offer A"/>
    <x v="1"/>
    <m/>
    <x v="2"/>
    <s v="Yes"/>
    <x v="2"/>
    <n v="12"/>
    <x v="1"/>
    <x v="0"/>
    <x v="1"/>
    <x v="0"/>
    <x v="0"/>
    <x v="1"/>
    <s v="Yes"/>
    <x v="1"/>
    <x v="2"/>
    <s v="Yes"/>
    <x v="1"/>
    <n v="64.7"/>
    <n v="4746.05"/>
    <n v="0"/>
    <n v="140"/>
    <n v="0"/>
    <n v="4886.05"/>
    <x v="0"/>
    <x v="0"/>
    <x v="0"/>
    <x v="2"/>
    <x v="0"/>
    <n v="0"/>
    <x v="0"/>
  </r>
  <r>
    <s v="6168-WFVVF"/>
    <x v="0"/>
    <n v="69"/>
    <s v="No"/>
    <n v="0"/>
    <s v="San Diego"/>
    <n v="92126"/>
    <n v="32.886924999999998"/>
    <n v="-117.152162"/>
    <n v="0"/>
    <n v="3"/>
    <s v="None"/>
    <x v="0"/>
    <n v="5.54"/>
    <x v="0"/>
    <s v="Yes"/>
    <x v="1"/>
    <n v="16"/>
    <x v="0"/>
    <x v="1"/>
    <x v="0"/>
    <x v="1"/>
    <x v="1"/>
    <x v="0"/>
    <s v="No"/>
    <x v="0"/>
    <x v="1"/>
    <s v="Yes"/>
    <x v="1"/>
    <n v="70.3"/>
    <n v="235.5"/>
    <n v="0"/>
    <n v="0"/>
    <n v="16.62"/>
    <n v="252.12"/>
    <x v="1"/>
    <x v="1"/>
    <x v="5"/>
    <x v="0"/>
    <x v="3"/>
    <n v="1"/>
    <x v="0"/>
  </r>
  <r>
    <s v="6168-YBYNP"/>
    <x v="1"/>
    <n v="19"/>
    <s v="No"/>
    <n v="0"/>
    <s v="Newhall"/>
    <n v="91321"/>
    <n v="34.370378000000002"/>
    <n v="-118.50411800000001"/>
    <n v="0"/>
    <n v="59"/>
    <s v="Offer B"/>
    <x v="0"/>
    <n v="48.12"/>
    <x v="1"/>
    <s v="Yes"/>
    <x v="1"/>
    <n v="51"/>
    <x v="0"/>
    <x v="0"/>
    <x v="1"/>
    <x v="0"/>
    <x v="0"/>
    <x v="1"/>
    <s v="Yes"/>
    <x v="0"/>
    <x v="1"/>
    <s v="Yes"/>
    <x v="1"/>
    <n v="111.35"/>
    <n v="6519.75"/>
    <n v="0"/>
    <n v="0"/>
    <n v="2839.08"/>
    <n v="9358.83"/>
    <x v="0"/>
    <x v="0"/>
    <x v="0"/>
    <x v="2"/>
    <x v="4"/>
    <n v="0"/>
    <x v="2"/>
  </r>
  <r>
    <s v="6169-PGNCD"/>
    <x v="0"/>
    <n v="61"/>
    <s v="No"/>
    <n v="0"/>
    <s v="Westwood"/>
    <n v="96137"/>
    <n v="40.271535"/>
    <n v="-121.01808699999999"/>
    <n v="0"/>
    <n v="57"/>
    <s v="None"/>
    <x v="0"/>
    <n v="6.45"/>
    <x v="0"/>
    <s v="Yes"/>
    <x v="2"/>
    <n v="3"/>
    <x v="1"/>
    <x v="0"/>
    <x v="1"/>
    <x v="0"/>
    <x v="0"/>
    <x v="0"/>
    <s v="No"/>
    <x v="0"/>
    <x v="2"/>
    <s v="Yes"/>
    <x v="0"/>
    <n v="74.3"/>
    <n v="4166.3500000000004"/>
    <n v="0"/>
    <n v="0"/>
    <n v="367.65"/>
    <n v="4534"/>
    <x v="0"/>
    <x v="0"/>
    <x v="0"/>
    <x v="2"/>
    <x v="3"/>
    <n v="0"/>
    <x v="0"/>
  </r>
  <r>
    <s v="6169-PPETC"/>
    <x v="1"/>
    <n v="42"/>
    <s v="Yes"/>
    <n v="1"/>
    <s v="Brentwood"/>
    <n v="94513"/>
    <n v="37.908242000000001"/>
    <n v="-121.682472"/>
    <n v="8"/>
    <n v="35"/>
    <s v="None"/>
    <x v="0"/>
    <n v="47.33"/>
    <x v="0"/>
    <s v="No"/>
    <x v="3"/>
    <m/>
    <x v="2"/>
    <x v="2"/>
    <x v="2"/>
    <x v="2"/>
    <x v="2"/>
    <x v="2"/>
    <m/>
    <x v="2"/>
    <x v="2"/>
    <s v="No"/>
    <x v="1"/>
    <n v="20.5"/>
    <n v="759.35"/>
    <n v="0"/>
    <n v="0"/>
    <n v="1656.55"/>
    <n v="2415.9"/>
    <x v="0"/>
    <x v="0"/>
    <x v="0"/>
    <x v="3"/>
    <x v="1"/>
    <n v="0"/>
    <x v="1"/>
  </r>
  <r>
    <s v="6171-ZTVYB"/>
    <x v="1"/>
    <n v="42"/>
    <s v="Yes"/>
    <n v="0"/>
    <s v="San Diego"/>
    <n v="92104"/>
    <n v="32.741498999999997"/>
    <n v="-117.127409"/>
    <n v="1"/>
    <n v="43"/>
    <s v="None"/>
    <x v="0"/>
    <n v="26.1"/>
    <x v="1"/>
    <s v="Yes"/>
    <x v="2"/>
    <n v="17"/>
    <x v="1"/>
    <x v="0"/>
    <x v="0"/>
    <x v="0"/>
    <x v="1"/>
    <x v="0"/>
    <s v="No"/>
    <x v="0"/>
    <x v="1"/>
    <s v="No"/>
    <x v="1"/>
    <n v="66.25"/>
    <n v="2907.35"/>
    <n v="6.41"/>
    <n v="0"/>
    <n v="1122.3"/>
    <n v="4023.24"/>
    <x v="0"/>
    <x v="0"/>
    <x v="0"/>
    <x v="3"/>
    <x v="1"/>
    <n v="0"/>
    <x v="0"/>
  </r>
  <r>
    <s v="6172-FECYY"/>
    <x v="1"/>
    <n v="55"/>
    <s v="Yes"/>
    <n v="0"/>
    <s v="Antioch"/>
    <n v="94509"/>
    <n v="37.980057000000002"/>
    <n v="-121.801599"/>
    <n v="1"/>
    <n v="49"/>
    <s v="Offer B"/>
    <x v="0"/>
    <n v="39.6"/>
    <x v="1"/>
    <s v="Yes"/>
    <x v="1"/>
    <n v="20"/>
    <x v="0"/>
    <x v="1"/>
    <x v="0"/>
    <x v="1"/>
    <x v="0"/>
    <x v="0"/>
    <s v="No"/>
    <x v="0"/>
    <x v="1"/>
    <s v="No"/>
    <x v="1"/>
    <n v="84.5"/>
    <n v="4254.8500000000004"/>
    <n v="0"/>
    <n v="0"/>
    <n v="1940.4"/>
    <n v="6195.25"/>
    <x v="1"/>
    <x v="1"/>
    <x v="11"/>
    <x v="2"/>
    <x v="2"/>
    <n v="1"/>
    <x v="0"/>
  </r>
  <r>
    <s v="6173-GOLSU"/>
    <x v="1"/>
    <n v="79"/>
    <s v="Yes"/>
    <n v="0"/>
    <s v="Oak View"/>
    <n v="93022"/>
    <n v="34.404544000000001"/>
    <n v="-119.30211799999999"/>
    <n v="4"/>
    <n v="67"/>
    <s v="Offer A"/>
    <x v="0"/>
    <n v="7.2"/>
    <x v="1"/>
    <s v="Yes"/>
    <x v="1"/>
    <n v="23"/>
    <x v="0"/>
    <x v="1"/>
    <x v="0"/>
    <x v="1"/>
    <x v="0"/>
    <x v="1"/>
    <s v="No"/>
    <x v="0"/>
    <x v="2"/>
    <s v="Yes"/>
    <x v="0"/>
    <n v="94.65"/>
    <n v="6079"/>
    <n v="0"/>
    <n v="0"/>
    <n v="482.4"/>
    <n v="6561.4"/>
    <x v="0"/>
    <x v="0"/>
    <x v="0"/>
    <x v="2"/>
    <x v="3"/>
    <n v="0"/>
    <x v="2"/>
  </r>
  <r>
    <s v="6173-ITPWD"/>
    <x v="1"/>
    <n v="26"/>
    <s v="Yes"/>
    <n v="0"/>
    <s v="Heber"/>
    <n v="92249"/>
    <n v="32.730583000000003"/>
    <n v="-115.50108299999999"/>
    <n v="1"/>
    <n v="47"/>
    <s v="Offer B"/>
    <x v="0"/>
    <n v="17.54"/>
    <x v="1"/>
    <s v="Yes"/>
    <x v="1"/>
    <n v="59"/>
    <x v="0"/>
    <x v="0"/>
    <x v="1"/>
    <x v="1"/>
    <x v="1"/>
    <x v="0"/>
    <s v="Yes"/>
    <x v="1"/>
    <x v="1"/>
    <s v="Yes"/>
    <x v="1"/>
    <n v="83.35"/>
    <n v="4065"/>
    <n v="0"/>
    <n v="140"/>
    <n v="824.38"/>
    <n v="5029.38"/>
    <x v="1"/>
    <x v="2"/>
    <x v="2"/>
    <x v="3"/>
    <x v="4"/>
    <n v="1"/>
    <x v="0"/>
  </r>
  <r>
    <s v="6174-NRBTZ"/>
    <x v="1"/>
    <n v="44"/>
    <s v="No"/>
    <n v="0"/>
    <s v="Murrieta"/>
    <n v="92563"/>
    <n v="33.581045000000003"/>
    <n v="-117.14718999999999"/>
    <n v="0"/>
    <n v="46"/>
    <s v="None"/>
    <x v="1"/>
    <m/>
    <x v="2"/>
    <s v="Yes"/>
    <x v="0"/>
    <n v="19"/>
    <x v="1"/>
    <x v="1"/>
    <x v="0"/>
    <x v="1"/>
    <x v="1"/>
    <x v="0"/>
    <s v="No"/>
    <x v="0"/>
    <x v="0"/>
    <s v="Yes"/>
    <x v="1"/>
    <n v="30.75"/>
    <n v="1489.3"/>
    <n v="0"/>
    <n v="0"/>
    <n v="0"/>
    <n v="1489.3"/>
    <x v="0"/>
    <x v="0"/>
    <x v="0"/>
    <x v="3"/>
    <x v="1"/>
    <n v="0"/>
    <x v="3"/>
  </r>
  <r>
    <s v="6175-IRFIT"/>
    <x v="1"/>
    <n v="32"/>
    <s v="No"/>
    <n v="0"/>
    <s v="Bangor"/>
    <n v="95914"/>
    <n v="39.396585000000002"/>
    <n v="-121.38029"/>
    <n v="0"/>
    <n v="5"/>
    <s v="None"/>
    <x v="0"/>
    <n v="32.909999999999997"/>
    <x v="0"/>
    <s v="Yes"/>
    <x v="1"/>
    <n v="24"/>
    <x v="0"/>
    <x v="1"/>
    <x v="0"/>
    <x v="1"/>
    <x v="1"/>
    <x v="1"/>
    <s v="Yes"/>
    <x v="1"/>
    <x v="1"/>
    <s v="No"/>
    <x v="0"/>
    <n v="78.75"/>
    <n v="426.35"/>
    <n v="0"/>
    <n v="10"/>
    <n v="164.55"/>
    <n v="600.9"/>
    <x v="0"/>
    <x v="0"/>
    <x v="0"/>
    <x v="0"/>
    <x v="0"/>
    <n v="0"/>
    <x v="0"/>
  </r>
  <r>
    <s v="6176-YJWAS"/>
    <x v="1"/>
    <n v="43"/>
    <s v="Yes"/>
    <n v="0"/>
    <s v="Potter Valley"/>
    <n v="95469"/>
    <n v="39.408633999999999"/>
    <n v="-123.04551600000001"/>
    <n v="1"/>
    <n v="72"/>
    <s v="Offer A"/>
    <x v="0"/>
    <n v="38.299999999999997"/>
    <x v="1"/>
    <s v="Yes"/>
    <x v="1"/>
    <n v="3"/>
    <x v="1"/>
    <x v="0"/>
    <x v="1"/>
    <x v="1"/>
    <x v="0"/>
    <x v="0"/>
    <s v="No"/>
    <x v="0"/>
    <x v="2"/>
    <s v="Yes"/>
    <x v="0"/>
    <n v="97.95"/>
    <n v="7114.25"/>
    <n v="0"/>
    <n v="0"/>
    <n v="2757.6"/>
    <n v="9871.85"/>
    <x v="0"/>
    <x v="0"/>
    <x v="0"/>
    <x v="2"/>
    <x v="1"/>
    <n v="0"/>
    <x v="2"/>
  </r>
  <r>
    <s v="6177-PEVRA"/>
    <x v="0"/>
    <n v="58"/>
    <s v="No"/>
    <n v="0"/>
    <s v="Corcoran"/>
    <n v="93212"/>
    <n v="36.04533"/>
    <n v="-119.53242400000001"/>
    <n v="0"/>
    <n v="48"/>
    <s v="None"/>
    <x v="0"/>
    <n v="13.03"/>
    <x v="0"/>
    <s v="Yes"/>
    <x v="2"/>
    <n v="5"/>
    <x v="1"/>
    <x v="0"/>
    <x v="0"/>
    <x v="1"/>
    <x v="1"/>
    <x v="0"/>
    <s v="No"/>
    <x v="0"/>
    <x v="2"/>
    <s v="No"/>
    <x v="0"/>
    <n v="55.5"/>
    <n v="2627.35"/>
    <n v="0"/>
    <n v="0"/>
    <n v="625.44000000000005"/>
    <n v="3252.79"/>
    <x v="0"/>
    <x v="0"/>
    <x v="0"/>
    <x v="3"/>
    <x v="2"/>
    <n v="0"/>
    <x v="3"/>
  </r>
  <r>
    <s v="6178-KFNHS"/>
    <x v="0"/>
    <n v="34"/>
    <s v="No"/>
    <n v="0"/>
    <s v="Hughson"/>
    <n v="95326"/>
    <n v="37.592300000000002"/>
    <n v="-120.85328800000001"/>
    <n v="0"/>
    <n v="12"/>
    <s v="Offer D"/>
    <x v="0"/>
    <n v="35.799999999999997"/>
    <x v="1"/>
    <s v="Yes"/>
    <x v="1"/>
    <n v="25"/>
    <x v="1"/>
    <x v="1"/>
    <x v="0"/>
    <x v="1"/>
    <x v="1"/>
    <x v="0"/>
    <s v="No"/>
    <x v="0"/>
    <x v="1"/>
    <s v="Yes"/>
    <x v="1"/>
    <n v="78.3"/>
    <n v="909.25"/>
    <n v="0"/>
    <n v="0"/>
    <n v="429.6"/>
    <n v="1338.85"/>
    <x v="1"/>
    <x v="1"/>
    <x v="10"/>
    <x v="0"/>
    <x v="0"/>
    <n v="1"/>
    <x v="0"/>
  </r>
  <r>
    <s v="6179-GJPSO"/>
    <x v="0"/>
    <n v="67"/>
    <s v="No"/>
    <n v="0"/>
    <s v="Escondido"/>
    <n v="92027"/>
    <n v="33.141264999999997"/>
    <n v="-116.967221"/>
    <n v="0"/>
    <n v="43"/>
    <s v="None"/>
    <x v="0"/>
    <n v="31.83"/>
    <x v="0"/>
    <s v="Yes"/>
    <x v="1"/>
    <n v="10"/>
    <x v="1"/>
    <x v="0"/>
    <x v="0"/>
    <x v="0"/>
    <x v="0"/>
    <x v="1"/>
    <s v="No"/>
    <x v="0"/>
    <x v="1"/>
    <s v="Yes"/>
    <x v="0"/>
    <n v="108.15"/>
    <n v="4600.7"/>
    <n v="0"/>
    <n v="0"/>
    <n v="1368.69"/>
    <n v="5969.39"/>
    <x v="1"/>
    <x v="1"/>
    <x v="5"/>
    <x v="3"/>
    <x v="3"/>
    <n v="1"/>
    <x v="2"/>
  </r>
  <r>
    <s v="6180-YBIQI"/>
    <x v="1"/>
    <n v="35"/>
    <s v="No"/>
    <n v="0"/>
    <s v="Santa Monica"/>
    <n v="90404"/>
    <n v="34.026333999999999"/>
    <n v="-118.474222"/>
    <n v="0"/>
    <n v="5"/>
    <s v="Offer E"/>
    <x v="1"/>
    <m/>
    <x v="2"/>
    <s v="Yes"/>
    <x v="2"/>
    <n v="21"/>
    <x v="0"/>
    <x v="1"/>
    <x v="0"/>
    <x v="1"/>
    <x v="1"/>
    <x v="0"/>
    <s v="No"/>
    <x v="0"/>
    <x v="1"/>
    <s v="No"/>
    <x v="0"/>
    <n v="24.3"/>
    <n v="100.2"/>
    <n v="0"/>
    <n v="0"/>
    <n v="0"/>
    <n v="100.2"/>
    <x v="0"/>
    <x v="0"/>
    <x v="0"/>
    <x v="0"/>
    <x v="0"/>
    <n v="0"/>
    <x v="1"/>
  </r>
  <r>
    <s v="6181-AXXYF"/>
    <x v="1"/>
    <n v="54"/>
    <s v="Yes"/>
    <n v="2"/>
    <s v="Pico Rivera"/>
    <n v="90660"/>
    <n v="33.989524000000003"/>
    <n v="-118.089299"/>
    <n v="3"/>
    <n v="72"/>
    <s v="Offer A"/>
    <x v="0"/>
    <n v="47.69"/>
    <x v="1"/>
    <s v="No"/>
    <x v="3"/>
    <m/>
    <x v="2"/>
    <x v="2"/>
    <x v="2"/>
    <x v="2"/>
    <x v="2"/>
    <x v="2"/>
    <m/>
    <x v="2"/>
    <x v="2"/>
    <s v="No"/>
    <x v="0"/>
    <n v="24.75"/>
    <n v="1859.1"/>
    <n v="0"/>
    <n v="0"/>
    <n v="3433.68"/>
    <n v="5292.78"/>
    <x v="0"/>
    <x v="0"/>
    <x v="0"/>
    <x v="2"/>
    <x v="2"/>
    <n v="0"/>
    <x v="1"/>
  </r>
  <r>
    <s v="6184-DYUOB"/>
    <x v="0"/>
    <n v="28"/>
    <s v="Yes"/>
    <n v="0"/>
    <s v="Palermo"/>
    <n v="95968"/>
    <n v="39.435755999999998"/>
    <n v="-121.552071"/>
    <n v="5"/>
    <n v="3"/>
    <s v="None"/>
    <x v="0"/>
    <n v="41.9"/>
    <x v="0"/>
    <s v="No"/>
    <x v="3"/>
    <m/>
    <x v="2"/>
    <x v="2"/>
    <x v="2"/>
    <x v="2"/>
    <x v="2"/>
    <x v="2"/>
    <m/>
    <x v="2"/>
    <x v="1"/>
    <s v="Yes"/>
    <x v="0"/>
    <n v="19.600000000000001"/>
    <n v="55.25"/>
    <n v="0"/>
    <n v="0"/>
    <n v="125.7"/>
    <n v="180.95"/>
    <x v="2"/>
    <x v="0"/>
    <x v="0"/>
    <x v="0"/>
    <x v="4"/>
    <n v="0"/>
    <x v="1"/>
  </r>
  <r>
    <s v="6185-TASNN"/>
    <x v="1"/>
    <n v="71"/>
    <s v="No"/>
    <n v="0"/>
    <s v="Chula Vista"/>
    <n v="91913"/>
    <n v="32.641640000000002"/>
    <n v="-116.985026"/>
    <n v="0"/>
    <n v="1"/>
    <s v="Offer E"/>
    <x v="0"/>
    <n v="11.51"/>
    <x v="0"/>
    <s v="Yes"/>
    <x v="2"/>
    <n v="21"/>
    <x v="0"/>
    <x v="1"/>
    <x v="0"/>
    <x v="1"/>
    <x v="1"/>
    <x v="0"/>
    <s v="No"/>
    <x v="0"/>
    <x v="2"/>
    <s v="No"/>
    <x v="1"/>
    <n v="46.3"/>
    <n v="46.3"/>
    <n v="0"/>
    <n v="0"/>
    <n v="11.51"/>
    <n v="57.81"/>
    <x v="2"/>
    <x v="0"/>
    <x v="0"/>
    <x v="0"/>
    <x v="3"/>
    <n v="0"/>
    <x v="3"/>
  </r>
  <r>
    <s v="6188-UXBBR"/>
    <x v="0"/>
    <n v="47"/>
    <s v="Yes"/>
    <n v="0"/>
    <s v="Fresno"/>
    <n v="93720"/>
    <n v="36.878709000000001"/>
    <n v="-119.7645"/>
    <n v="1"/>
    <n v="38"/>
    <s v="Offer C"/>
    <x v="0"/>
    <n v="10.54"/>
    <x v="0"/>
    <s v="No"/>
    <x v="3"/>
    <m/>
    <x v="2"/>
    <x v="2"/>
    <x v="2"/>
    <x v="2"/>
    <x v="2"/>
    <x v="2"/>
    <m/>
    <x v="2"/>
    <x v="0"/>
    <s v="Yes"/>
    <x v="0"/>
    <n v="20.25"/>
    <n v="814.75"/>
    <n v="0"/>
    <n v="0"/>
    <n v="400.52"/>
    <n v="1215.27"/>
    <x v="0"/>
    <x v="0"/>
    <x v="0"/>
    <x v="3"/>
    <x v="1"/>
    <n v="0"/>
    <x v="1"/>
  </r>
  <r>
    <s v="6194-HBGQN"/>
    <x v="1"/>
    <n v="22"/>
    <s v="No"/>
    <n v="0"/>
    <s v="Taft"/>
    <n v="93268"/>
    <n v="35.184837000000002"/>
    <n v="-119.402525"/>
    <n v="0"/>
    <n v="51"/>
    <s v="None"/>
    <x v="0"/>
    <n v="34.75"/>
    <x v="1"/>
    <s v="Yes"/>
    <x v="0"/>
    <n v="59"/>
    <x v="1"/>
    <x v="0"/>
    <x v="1"/>
    <x v="0"/>
    <x v="0"/>
    <x v="0"/>
    <s v="No"/>
    <x v="0"/>
    <x v="0"/>
    <s v="Yes"/>
    <x v="0"/>
    <n v="81.150000000000006"/>
    <n v="4126.2"/>
    <n v="0"/>
    <n v="0"/>
    <n v="1772.25"/>
    <n v="5898.45"/>
    <x v="0"/>
    <x v="0"/>
    <x v="0"/>
    <x v="2"/>
    <x v="4"/>
    <n v="0"/>
    <x v="0"/>
  </r>
  <r>
    <s v="6195-MELTI"/>
    <x v="1"/>
    <n v="57"/>
    <s v="No"/>
    <n v="0"/>
    <s v="Pleasant Hill"/>
    <n v="94523"/>
    <n v="37.953380000000003"/>
    <n v="-122.076886"/>
    <n v="0"/>
    <n v="57"/>
    <s v="None"/>
    <x v="0"/>
    <n v="9.32"/>
    <x v="0"/>
    <s v="Yes"/>
    <x v="2"/>
    <n v="20"/>
    <x v="0"/>
    <x v="0"/>
    <x v="0"/>
    <x v="0"/>
    <x v="1"/>
    <x v="0"/>
    <s v="No"/>
    <x v="0"/>
    <x v="0"/>
    <s v="Yes"/>
    <x v="0"/>
    <n v="54.65"/>
    <n v="3134.7"/>
    <n v="0"/>
    <n v="0"/>
    <n v="531.24"/>
    <n v="3665.94"/>
    <x v="0"/>
    <x v="0"/>
    <x v="0"/>
    <x v="2"/>
    <x v="2"/>
    <n v="0"/>
    <x v="3"/>
  </r>
  <r>
    <s v="6196-HBOBZ"/>
    <x v="1"/>
    <n v="31"/>
    <s v="Yes"/>
    <n v="0"/>
    <s v="Winnetka"/>
    <n v="91306"/>
    <n v="34.209532000000003"/>
    <n v="-118.577563"/>
    <n v="9"/>
    <n v="65"/>
    <s v="None"/>
    <x v="0"/>
    <n v="30.44"/>
    <x v="1"/>
    <s v="Yes"/>
    <x v="1"/>
    <n v="20"/>
    <x v="1"/>
    <x v="0"/>
    <x v="1"/>
    <x v="1"/>
    <x v="0"/>
    <x v="0"/>
    <s v="No"/>
    <x v="0"/>
    <x v="2"/>
    <s v="Yes"/>
    <x v="1"/>
    <n v="99.35"/>
    <n v="6347.55"/>
    <n v="0"/>
    <n v="0"/>
    <n v="1978.6"/>
    <n v="8326.15"/>
    <x v="0"/>
    <x v="0"/>
    <x v="0"/>
    <x v="2"/>
    <x v="0"/>
    <n v="0"/>
    <x v="2"/>
  </r>
  <r>
    <s v="6198-PNNSZ"/>
    <x v="0"/>
    <n v="54"/>
    <s v="Yes"/>
    <n v="0"/>
    <s v="Valley Springs"/>
    <n v="95252"/>
    <n v="38.156970999999999"/>
    <n v="-120.849231"/>
    <n v="9"/>
    <n v="56"/>
    <s v="Offer B"/>
    <x v="0"/>
    <n v="37.76"/>
    <x v="1"/>
    <s v="Yes"/>
    <x v="1"/>
    <n v="21"/>
    <x v="1"/>
    <x v="0"/>
    <x v="1"/>
    <x v="1"/>
    <x v="0"/>
    <x v="1"/>
    <s v="Yes"/>
    <x v="0"/>
    <x v="0"/>
    <s v="No"/>
    <x v="1"/>
    <n v="109.8"/>
    <n v="6109.65"/>
    <n v="0"/>
    <n v="0"/>
    <n v="2114.56"/>
    <n v="8224.2099999999991"/>
    <x v="0"/>
    <x v="0"/>
    <x v="0"/>
    <x v="2"/>
    <x v="2"/>
    <n v="0"/>
    <x v="2"/>
  </r>
  <r>
    <s v="6198-RTPMF"/>
    <x v="0"/>
    <n v="46"/>
    <s v="Yes"/>
    <n v="0"/>
    <s v="Oregon House"/>
    <n v="95962"/>
    <n v="39.342587000000002"/>
    <n v="-121.249833"/>
    <n v="10"/>
    <n v="17"/>
    <s v="Offer D"/>
    <x v="0"/>
    <n v="9.2200000000000006"/>
    <x v="1"/>
    <s v="Yes"/>
    <x v="1"/>
    <n v="13"/>
    <x v="0"/>
    <x v="1"/>
    <x v="0"/>
    <x v="1"/>
    <x v="0"/>
    <x v="1"/>
    <s v="Yes"/>
    <x v="0"/>
    <x v="1"/>
    <s v="No"/>
    <x v="1"/>
    <n v="92.6"/>
    <n v="1579.7"/>
    <n v="0"/>
    <n v="0"/>
    <n v="156.74"/>
    <n v="1736.44"/>
    <x v="0"/>
    <x v="0"/>
    <x v="0"/>
    <x v="1"/>
    <x v="1"/>
    <n v="0"/>
    <x v="2"/>
  </r>
  <r>
    <s v="6198-ZFIOJ"/>
    <x v="0"/>
    <n v="50"/>
    <s v="No"/>
    <n v="0"/>
    <s v="Willits"/>
    <n v="95490"/>
    <n v="39.492046000000002"/>
    <n v="-123.375818"/>
    <n v="0"/>
    <n v="5"/>
    <s v="None"/>
    <x v="0"/>
    <n v="19.3"/>
    <x v="1"/>
    <s v="Yes"/>
    <x v="1"/>
    <n v="25"/>
    <x v="0"/>
    <x v="1"/>
    <x v="0"/>
    <x v="1"/>
    <x v="1"/>
    <x v="0"/>
    <s v="No"/>
    <x v="1"/>
    <x v="1"/>
    <s v="No"/>
    <x v="1"/>
    <n v="75.599999999999994"/>
    <n v="402.5"/>
    <n v="0"/>
    <n v="10"/>
    <n v="96.5"/>
    <n v="509"/>
    <x v="0"/>
    <x v="0"/>
    <x v="0"/>
    <x v="0"/>
    <x v="2"/>
    <n v="0"/>
    <x v="0"/>
  </r>
  <r>
    <s v="6199-IPCAO"/>
    <x v="0"/>
    <n v="62"/>
    <s v="Yes"/>
    <n v="2"/>
    <s v="Tehachapi"/>
    <n v="93561"/>
    <n v="35.073777"/>
    <n v="-118.652112"/>
    <n v="8"/>
    <n v="29"/>
    <s v="None"/>
    <x v="0"/>
    <n v="5.35"/>
    <x v="1"/>
    <s v="No"/>
    <x v="3"/>
    <m/>
    <x v="2"/>
    <x v="2"/>
    <x v="2"/>
    <x v="2"/>
    <x v="2"/>
    <x v="2"/>
    <m/>
    <x v="2"/>
    <x v="2"/>
    <s v="No"/>
    <x v="0"/>
    <n v="26.1"/>
    <n v="692.55"/>
    <n v="0"/>
    <n v="0"/>
    <n v="155.15"/>
    <n v="847.7"/>
    <x v="0"/>
    <x v="0"/>
    <x v="0"/>
    <x v="3"/>
    <x v="3"/>
    <n v="0"/>
    <x v="1"/>
  </r>
  <r>
    <s v="6199-IWKGC"/>
    <x v="0"/>
    <n v="71"/>
    <s v="Yes"/>
    <n v="0"/>
    <s v="Benton"/>
    <n v="93512"/>
    <n v="37.653947000000002"/>
    <n v="-118.231443"/>
    <n v="5"/>
    <n v="46"/>
    <s v="None"/>
    <x v="0"/>
    <n v="21.46"/>
    <x v="1"/>
    <s v="Yes"/>
    <x v="1"/>
    <n v="15"/>
    <x v="0"/>
    <x v="1"/>
    <x v="0"/>
    <x v="0"/>
    <x v="0"/>
    <x v="1"/>
    <s v="No"/>
    <x v="0"/>
    <x v="0"/>
    <s v="No"/>
    <x v="1"/>
    <n v="100.25"/>
    <n v="4753.8500000000004"/>
    <n v="0"/>
    <n v="0"/>
    <n v="987.16"/>
    <n v="5741.01"/>
    <x v="0"/>
    <x v="0"/>
    <x v="0"/>
    <x v="3"/>
    <x v="3"/>
    <n v="0"/>
    <x v="2"/>
  </r>
  <r>
    <s v="6202-DYYFX"/>
    <x v="0"/>
    <n v="64"/>
    <s v="No"/>
    <n v="0"/>
    <s v="West Covina"/>
    <n v="91792"/>
    <n v="34.024405000000002"/>
    <n v="-117.89872200000001"/>
    <n v="0"/>
    <n v="22"/>
    <s v="Offer D"/>
    <x v="0"/>
    <n v="19.72"/>
    <x v="1"/>
    <s v="Yes"/>
    <x v="1"/>
    <n v="5"/>
    <x v="0"/>
    <x v="1"/>
    <x v="0"/>
    <x v="1"/>
    <x v="1"/>
    <x v="0"/>
    <s v="No"/>
    <x v="0"/>
    <x v="0"/>
    <s v="Yes"/>
    <x v="0"/>
    <n v="-5"/>
    <n v="1783.6"/>
    <n v="0"/>
    <n v="0"/>
    <n v="433.84"/>
    <n v="2217.44"/>
    <x v="0"/>
    <x v="0"/>
    <x v="0"/>
    <x v="1"/>
    <x v="3"/>
    <n v="0"/>
    <x v="1"/>
  </r>
  <r>
    <s v="6202-JVYEU"/>
    <x v="1"/>
    <n v="28"/>
    <s v="No"/>
    <n v="0"/>
    <s v="Chino"/>
    <n v="91710"/>
    <n v="33.990645999999998"/>
    <n v="-117.663025"/>
    <n v="0"/>
    <n v="9"/>
    <s v="None"/>
    <x v="0"/>
    <n v="4.0199999999999996"/>
    <x v="0"/>
    <s v="No"/>
    <x v="3"/>
    <m/>
    <x v="2"/>
    <x v="2"/>
    <x v="2"/>
    <x v="2"/>
    <x v="2"/>
    <x v="2"/>
    <m/>
    <x v="2"/>
    <x v="0"/>
    <s v="Yes"/>
    <x v="1"/>
    <n v="19.899999999999999"/>
    <n v="164.6"/>
    <n v="0"/>
    <n v="0"/>
    <n v="36.18"/>
    <n v="200.78"/>
    <x v="0"/>
    <x v="0"/>
    <x v="0"/>
    <x v="0"/>
    <x v="4"/>
    <n v="0"/>
    <x v="1"/>
  </r>
  <r>
    <s v="6203-HBZPA"/>
    <x v="1"/>
    <n v="57"/>
    <s v="No"/>
    <n v="0"/>
    <s v="Forestville"/>
    <n v="95436"/>
    <n v="38.499302"/>
    <n v="-122.92444"/>
    <n v="0"/>
    <n v="52"/>
    <s v="None"/>
    <x v="1"/>
    <m/>
    <x v="2"/>
    <s v="Yes"/>
    <x v="2"/>
    <n v="18"/>
    <x v="1"/>
    <x v="0"/>
    <x v="1"/>
    <x v="0"/>
    <x v="0"/>
    <x v="1"/>
    <s v="Yes"/>
    <x v="0"/>
    <x v="2"/>
    <s v="No"/>
    <x v="0"/>
    <n v="63.9"/>
    <n v="3334.95"/>
    <n v="0"/>
    <n v="0"/>
    <n v="0"/>
    <n v="3334.95"/>
    <x v="0"/>
    <x v="0"/>
    <x v="0"/>
    <x v="2"/>
    <x v="2"/>
    <n v="0"/>
    <x v="0"/>
  </r>
  <r>
    <s v="6204-IEUXJ"/>
    <x v="0"/>
    <n v="30"/>
    <s v="No"/>
    <n v="0"/>
    <s v="Yorba Linda"/>
    <n v="92886"/>
    <n v="33.897252999999999"/>
    <n v="-117.792202"/>
    <n v="0"/>
    <n v="3"/>
    <s v="Offer E"/>
    <x v="0"/>
    <n v="40.67"/>
    <x v="0"/>
    <s v="Yes"/>
    <x v="1"/>
    <n v="58"/>
    <x v="0"/>
    <x v="1"/>
    <x v="1"/>
    <x v="0"/>
    <x v="1"/>
    <x v="0"/>
    <s v="No"/>
    <x v="0"/>
    <x v="1"/>
    <s v="No"/>
    <x v="0"/>
    <n v="80.099999999999994"/>
    <n v="217.55"/>
    <n v="0"/>
    <n v="0"/>
    <n v="122.01"/>
    <n v="339.56"/>
    <x v="1"/>
    <x v="5"/>
    <x v="8"/>
    <x v="0"/>
    <x v="0"/>
    <n v="1"/>
    <x v="0"/>
  </r>
  <r>
    <s v="6207-WIOLX"/>
    <x v="0"/>
    <n v="27"/>
    <s v="Yes"/>
    <n v="0"/>
    <s v="Avalon"/>
    <n v="90704"/>
    <n v="33.391181000000003"/>
    <n v="-118.421305"/>
    <n v="6"/>
    <n v="25"/>
    <s v="Offer C"/>
    <x v="1"/>
    <m/>
    <x v="2"/>
    <s v="Yes"/>
    <x v="2"/>
    <n v="48"/>
    <x v="1"/>
    <x v="0"/>
    <x v="1"/>
    <x v="1"/>
    <x v="0"/>
    <x v="1"/>
    <s v="Yes"/>
    <x v="0"/>
    <x v="1"/>
    <s v="Yes"/>
    <x v="0"/>
    <n v="58.6"/>
    <n v="1502.65"/>
    <n v="4.4800000000000004"/>
    <n v="0"/>
    <n v="0"/>
    <n v="1498.17"/>
    <x v="1"/>
    <x v="5"/>
    <x v="9"/>
    <x v="3"/>
    <x v="4"/>
    <n v="1"/>
    <x v="3"/>
  </r>
  <r>
    <s v="6210-KBBPI"/>
    <x v="1"/>
    <n v="67"/>
    <s v="No"/>
    <n v="0"/>
    <s v="West Covina"/>
    <n v="91790"/>
    <n v="34.066963999999999"/>
    <n v="-117.93700699999999"/>
    <n v="0"/>
    <n v="9"/>
    <s v="None"/>
    <x v="0"/>
    <n v="10.66"/>
    <x v="1"/>
    <s v="Yes"/>
    <x v="1"/>
    <n v="15"/>
    <x v="0"/>
    <x v="0"/>
    <x v="0"/>
    <x v="1"/>
    <x v="0"/>
    <x v="1"/>
    <s v="No"/>
    <x v="0"/>
    <x v="1"/>
    <s v="Yes"/>
    <x v="0"/>
    <n v="99.45"/>
    <n v="919.4"/>
    <n v="0"/>
    <n v="0"/>
    <n v="95.94"/>
    <n v="1015.34"/>
    <x v="1"/>
    <x v="1"/>
    <x v="1"/>
    <x v="0"/>
    <x v="3"/>
    <n v="1"/>
    <x v="2"/>
  </r>
  <r>
    <s v="6211-WHMYA"/>
    <x v="0"/>
    <n v="77"/>
    <s v="No"/>
    <n v="0"/>
    <s v="Chula Vista"/>
    <n v="91915"/>
    <n v="32.605012000000002"/>
    <n v="-116.97595"/>
    <n v="0"/>
    <n v="64"/>
    <s v="None"/>
    <x v="1"/>
    <m/>
    <x v="2"/>
    <s v="Yes"/>
    <x v="2"/>
    <n v="21"/>
    <x v="0"/>
    <x v="0"/>
    <x v="0"/>
    <x v="0"/>
    <x v="0"/>
    <x v="0"/>
    <s v="No"/>
    <x v="1"/>
    <x v="1"/>
    <s v="Yes"/>
    <x v="1"/>
    <n v="43.85"/>
    <n v="2751"/>
    <n v="0"/>
    <n v="30"/>
    <n v="0"/>
    <n v="2781"/>
    <x v="0"/>
    <x v="0"/>
    <x v="0"/>
    <x v="2"/>
    <x v="3"/>
    <n v="0"/>
    <x v="3"/>
  </r>
  <r>
    <s v="6211-WWLTF"/>
    <x v="1"/>
    <n v="46"/>
    <s v="Yes"/>
    <n v="0"/>
    <s v="Oakhurst"/>
    <n v="93644"/>
    <n v="37.648646999999997"/>
    <n v="-119.231447"/>
    <n v="3"/>
    <n v="63"/>
    <s v="Offer B"/>
    <x v="0"/>
    <n v="26.81"/>
    <x v="0"/>
    <s v="Yes"/>
    <x v="1"/>
    <n v="6"/>
    <x v="1"/>
    <x v="1"/>
    <x v="1"/>
    <x v="1"/>
    <x v="0"/>
    <x v="1"/>
    <s v="Yes"/>
    <x v="0"/>
    <x v="2"/>
    <s v="No"/>
    <x v="0"/>
    <n v="99.7"/>
    <n v="6330.4"/>
    <n v="0"/>
    <n v="0"/>
    <n v="1689.03"/>
    <n v="8019.43"/>
    <x v="0"/>
    <x v="0"/>
    <x v="0"/>
    <x v="2"/>
    <x v="1"/>
    <n v="0"/>
    <x v="2"/>
  </r>
  <r>
    <s v="6212-ATMLK"/>
    <x v="0"/>
    <n v="42"/>
    <s v="No"/>
    <n v="0"/>
    <s v="Rancho Cucamonga"/>
    <n v="91701"/>
    <n v="34.132275"/>
    <n v="-117.61147800000001"/>
    <n v="0"/>
    <n v="50"/>
    <s v="None"/>
    <x v="0"/>
    <n v="49.14"/>
    <x v="1"/>
    <s v="Yes"/>
    <x v="1"/>
    <n v="6"/>
    <x v="0"/>
    <x v="1"/>
    <x v="0"/>
    <x v="1"/>
    <x v="0"/>
    <x v="1"/>
    <s v="Yes"/>
    <x v="1"/>
    <x v="1"/>
    <s v="Yes"/>
    <x v="1"/>
    <n v="95.7"/>
    <n v="4729.75"/>
    <n v="0"/>
    <n v="140"/>
    <n v="2457"/>
    <n v="7326.75"/>
    <x v="0"/>
    <x v="0"/>
    <x v="0"/>
    <x v="2"/>
    <x v="1"/>
    <n v="0"/>
    <x v="2"/>
  </r>
  <r>
    <s v="6214-EDAKZ"/>
    <x v="0"/>
    <n v="32"/>
    <s v="Yes"/>
    <n v="1"/>
    <s v="Elverta"/>
    <n v="95626"/>
    <n v="38.734997"/>
    <n v="-121.463719"/>
    <n v="1"/>
    <n v="22"/>
    <s v="None"/>
    <x v="0"/>
    <n v="5.26"/>
    <x v="0"/>
    <s v="Yes"/>
    <x v="2"/>
    <n v="19"/>
    <x v="0"/>
    <x v="0"/>
    <x v="0"/>
    <x v="0"/>
    <x v="1"/>
    <x v="0"/>
    <s v="No"/>
    <x v="1"/>
    <x v="1"/>
    <s v="No"/>
    <x v="1"/>
    <n v="55.15"/>
    <n v="1206.05"/>
    <n v="0"/>
    <n v="30"/>
    <n v="115.72"/>
    <n v="1351.77"/>
    <x v="1"/>
    <x v="2"/>
    <x v="15"/>
    <x v="1"/>
    <x v="0"/>
    <n v="1"/>
    <x v="3"/>
  </r>
  <r>
    <s v="6215-NQCPY"/>
    <x v="1"/>
    <n v="53"/>
    <s v="No"/>
    <n v="0"/>
    <s v="Yreka"/>
    <n v="96097"/>
    <n v="41.764868999999997"/>
    <n v="-122.671316"/>
    <n v="0"/>
    <n v="15"/>
    <s v="Offer D"/>
    <x v="0"/>
    <n v="10.119999999999999"/>
    <x v="1"/>
    <s v="Yes"/>
    <x v="1"/>
    <n v="15"/>
    <x v="1"/>
    <x v="1"/>
    <x v="0"/>
    <x v="1"/>
    <x v="0"/>
    <x v="1"/>
    <s v="Yes"/>
    <x v="0"/>
    <x v="1"/>
    <s v="Yes"/>
    <x v="1"/>
    <n v="99.7"/>
    <n v="1566.75"/>
    <n v="0"/>
    <n v="0"/>
    <n v="151.80000000000001"/>
    <n v="1718.55"/>
    <x v="0"/>
    <x v="0"/>
    <x v="0"/>
    <x v="1"/>
    <x v="2"/>
    <n v="0"/>
    <x v="2"/>
  </r>
  <r>
    <s v="6217-KDYWC"/>
    <x v="1"/>
    <n v="58"/>
    <s v="No"/>
    <n v="0"/>
    <s v="Lomita"/>
    <n v="90717"/>
    <n v="33.794209000000002"/>
    <n v="-118.31735399999999"/>
    <n v="0"/>
    <n v="57"/>
    <s v="None"/>
    <x v="0"/>
    <n v="5.71"/>
    <x v="0"/>
    <s v="No"/>
    <x v="3"/>
    <m/>
    <x v="2"/>
    <x v="2"/>
    <x v="2"/>
    <x v="2"/>
    <x v="2"/>
    <x v="2"/>
    <m/>
    <x v="2"/>
    <x v="2"/>
    <s v="Yes"/>
    <x v="0"/>
    <n v="19.600000000000001"/>
    <n v="1170.55"/>
    <n v="0"/>
    <n v="0"/>
    <n v="325.47000000000003"/>
    <n v="1496.02"/>
    <x v="0"/>
    <x v="0"/>
    <x v="0"/>
    <x v="2"/>
    <x v="2"/>
    <n v="0"/>
    <x v="1"/>
  </r>
  <r>
    <s v="6217-TOWGS"/>
    <x v="0"/>
    <n v="29"/>
    <s v="Yes"/>
    <n v="0"/>
    <s v="San Jose"/>
    <n v="95113"/>
    <n v="37.333851000000003"/>
    <n v="-121.891147"/>
    <n v="5"/>
    <n v="17"/>
    <s v="Offer D"/>
    <x v="0"/>
    <n v="7.6"/>
    <x v="1"/>
    <s v="Yes"/>
    <x v="2"/>
    <n v="52"/>
    <x v="0"/>
    <x v="0"/>
    <x v="0"/>
    <x v="1"/>
    <x v="0"/>
    <x v="1"/>
    <s v="Yes"/>
    <x v="0"/>
    <x v="1"/>
    <s v="Yes"/>
    <x v="1"/>
    <n v="75.400000000000006"/>
    <n v="1322.55"/>
    <n v="0"/>
    <n v="0"/>
    <n v="129.19999999999999"/>
    <n v="1451.75"/>
    <x v="0"/>
    <x v="0"/>
    <x v="0"/>
    <x v="1"/>
    <x v="4"/>
    <n v="0"/>
    <x v="0"/>
  </r>
  <r>
    <s v="6218-KNUBD"/>
    <x v="1"/>
    <n v="58"/>
    <s v="No"/>
    <n v="0"/>
    <s v="Lodi"/>
    <n v="95242"/>
    <n v="38.128087000000001"/>
    <n v="-121.40779999999999"/>
    <n v="0"/>
    <n v="6"/>
    <s v="None"/>
    <x v="0"/>
    <n v="10.88"/>
    <x v="0"/>
    <s v="Yes"/>
    <x v="0"/>
    <n v="8"/>
    <x v="0"/>
    <x v="0"/>
    <x v="0"/>
    <x v="1"/>
    <x v="0"/>
    <x v="0"/>
    <s v="No"/>
    <x v="0"/>
    <x v="1"/>
    <s v="No"/>
    <x v="1"/>
    <n v="59.45"/>
    <n v="357.6"/>
    <n v="0"/>
    <n v="0"/>
    <n v="65.28"/>
    <n v="422.88"/>
    <x v="0"/>
    <x v="0"/>
    <x v="0"/>
    <x v="0"/>
    <x v="2"/>
    <n v="0"/>
    <x v="3"/>
  </r>
  <r>
    <s v="6221-AVQYL"/>
    <x v="1"/>
    <n v="37"/>
    <s v="No"/>
    <n v="0"/>
    <s v="Glendale"/>
    <n v="91203"/>
    <n v="34.153337999999998"/>
    <n v="-118.262974"/>
    <n v="0"/>
    <n v="2"/>
    <s v="None"/>
    <x v="0"/>
    <n v="2.96"/>
    <x v="1"/>
    <s v="Yes"/>
    <x v="1"/>
    <n v="15"/>
    <x v="0"/>
    <x v="1"/>
    <x v="0"/>
    <x v="1"/>
    <x v="1"/>
    <x v="0"/>
    <s v="No"/>
    <x v="0"/>
    <x v="1"/>
    <s v="Yes"/>
    <x v="0"/>
    <n v="73.25"/>
    <n v="131.05000000000001"/>
    <n v="0"/>
    <n v="0"/>
    <n v="5.92"/>
    <n v="136.97"/>
    <x v="1"/>
    <x v="4"/>
    <x v="16"/>
    <x v="0"/>
    <x v="0"/>
    <n v="1"/>
    <x v="0"/>
  </r>
  <r>
    <s v="6223-DHJGV"/>
    <x v="0"/>
    <n v="56"/>
    <s v="No"/>
    <n v="0"/>
    <s v="Los Angeles"/>
    <n v="90056"/>
    <n v="33.987945000000003"/>
    <n v="-118.370442"/>
    <n v="0"/>
    <n v="42"/>
    <s v="None"/>
    <x v="0"/>
    <n v="23.25"/>
    <x v="0"/>
    <s v="No"/>
    <x v="3"/>
    <m/>
    <x v="2"/>
    <x v="2"/>
    <x v="2"/>
    <x v="2"/>
    <x v="2"/>
    <x v="2"/>
    <m/>
    <x v="2"/>
    <x v="0"/>
    <s v="Yes"/>
    <x v="0"/>
    <n v="20.65"/>
    <n v="958.1"/>
    <n v="0"/>
    <n v="0"/>
    <n v="976.5"/>
    <n v="1934.6"/>
    <x v="0"/>
    <x v="0"/>
    <x v="0"/>
    <x v="3"/>
    <x v="2"/>
    <n v="0"/>
    <x v="1"/>
  </r>
  <r>
    <s v="6227-FBDXH"/>
    <x v="1"/>
    <n v="50"/>
    <s v="Yes"/>
    <n v="0"/>
    <s v="Essex"/>
    <n v="92332"/>
    <n v="34.943600000000004"/>
    <n v="-115.28790100000001"/>
    <n v="10"/>
    <n v="69"/>
    <s v="Offer A"/>
    <x v="0"/>
    <n v="3.81"/>
    <x v="1"/>
    <s v="Yes"/>
    <x v="1"/>
    <n v="4"/>
    <x v="0"/>
    <x v="1"/>
    <x v="1"/>
    <x v="1"/>
    <x v="0"/>
    <x v="1"/>
    <s v="Yes"/>
    <x v="0"/>
    <x v="0"/>
    <s v="No"/>
    <x v="1"/>
    <n v="99.5"/>
    <n v="6841.45"/>
    <n v="0"/>
    <n v="0"/>
    <n v="262.89"/>
    <n v="7104.34"/>
    <x v="0"/>
    <x v="0"/>
    <x v="0"/>
    <x v="2"/>
    <x v="2"/>
    <n v="0"/>
    <x v="2"/>
  </r>
  <r>
    <s v="6227-HWPWX"/>
    <x v="0"/>
    <n v="40"/>
    <s v="No"/>
    <n v="0"/>
    <s v="Victorville"/>
    <n v="92392"/>
    <n v="34.486834999999999"/>
    <n v="-117.362274"/>
    <n v="0"/>
    <n v="15"/>
    <s v="Offer D"/>
    <x v="0"/>
    <n v="4.67"/>
    <x v="0"/>
    <s v="Yes"/>
    <x v="1"/>
    <n v="28"/>
    <x v="0"/>
    <x v="1"/>
    <x v="0"/>
    <x v="1"/>
    <x v="1"/>
    <x v="0"/>
    <s v="No"/>
    <x v="0"/>
    <x v="1"/>
    <s v="No"/>
    <x v="1"/>
    <n v="69"/>
    <n v="994.8"/>
    <n v="0"/>
    <n v="0"/>
    <n v="70.05"/>
    <n v="1064.8499999999999"/>
    <x v="1"/>
    <x v="1"/>
    <x v="1"/>
    <x v="1"/>
    <x v="1"/>
    <n v="1"/>
    <x v="0"/>
  </r>
  <r>
    <s v="6229-LSCKB"/>
    <x v="1"/>
    <n v="69"/>
    <s v="No"/>
    <n v="0"/>
    <s v="Encino"/>
    <n v="91436"/>
    <n v="34.152875000000002"/>
    <n v="-118.486056"/>
    <n v="0"/>
    <n v="6"/>
    <s v="Offer E"/>
    <x v="0"/>
    <n v="48.32"/>
    <x v="0"/>
    <s v="Yes"/>
    <x v="1"/>
    <n v="11"/>
    <x v="0"/>
    <x v="1"/>
    <x v="0"/>
    <x v="1"/>
    <x v="0"/>
    <x v="0"/>
    <s v="No"/>
    <x v="0"/>
    <x v="1"/>
    <s v="Yes"/>
    <x v="1"/>
    <n v="79.7"/>
    <n v="497.6"/>
    <n v="0"/>
    <n v="0"/>
    <n v="289.92"/>
    <n v="787.52"/>
    <x v="0"/>
    <x v="0"/>
    <x v="0"/>
    <x v="0"/>
    <x v="3"/>
    <n v="0"/>
    <x v="0"/>
  </r>
  <r>
    <s v="6229-UOLQL"/>
    <x v="1"/>
    <n v="24"/>
    <s v="Yes"/>
    <n v="2"/>
    <s v="White Water"/>
    <n v="92282"/>
    <n v="33.972293000000001"/>
    <n v="-116.654195"/>
    <n v="8"/>
    <n v="56"/>
    <s v="Offer B"/>
    <x v="1"/>
    <m/>
    <x v="2"/>
    <s v="Yes"/>
    <x v="0"/>
    <n v="41"/>
    <x v="1"/>
    <x v="0"/>
    <x v="0"/>
    <x v="0"/>
    <x v="0"/>
    <x v="0"/>
    <s v="No"/>
    <x v="0"/>
    <x v="0"/>
    <s v="Yes"/>
    <x v="0"/>
    <n v="52"/>
    <n v="2884.9"/>
    <n v="0"/>
    <n v="0"/>
    <n v="0"/>
    <n v="2884.9"/>
    <x v="0"/>
    <x v="0"/>
    <x v="0"/>
    <x v="2"/>
    <x v="4"/>
    <n v="0"/>
    <x v="3"/>
  </r>
  <r>
    <s v="6230-BSUXY"/>
    <x v="0"/>
    <n v="71"/>
    <s v="No"/>
    <n v="0"/>
    <s v="Paramount"/>
    <n v="90723"/>
    <n v="33.897122000000003"/>
    <n v="-118.16443200000001"/>
    <n v="0"/>
    <n v="1"/>
    <s v="None"/>
    <x v="0"/>
    <n v="42.5"/>
    <x v="0"/>
    <s v="Yes"/>
    <x v="1"/>
    <n v="8"/>
    <x v="0"/>
    <x v="1"/>
    <x v="1"/>
    <x v="1"/>
    <x v="1"/>
    <x v="1"/>
    <s v="No"/>
    <x v="0"/>
    <x v="1"/>
    <s v="Yes"/>
    <x v="1"/>
    <n v="85"/>
    <n v="85"/>
    <n v="0"/>
    <n v="0"/>
    <n v="42.5"/>
    <n v="127.5"/>
    <x v="1"/>
    <x v="2"/>
    <x v="3"/>
    <x v="0"/>
    <x v="3"/>
    <n v="1"/>
    <x v="0"/>
  </r>
  <r>
    <s v="6231-WFGFH"/>
    <x v="1"/>
    <n v="39"/>
    <s v="Yes"/>
    <n v="2"/>
    <s v="Benicia"/>
    <n v="94510"/>
    <n v="38.113532999999997"/>
    <n v="-122.11926"/>
    <n v="4"/>
    <n v="4"/>
    <s v="None"/>
    <x v="0"/>
    <n v="3.63"/>
    <x v="0"/>
    <s v="No"/>
    <x v="3"/>
    <m/>
    <x v="2"/>
    <x v="2"/>
    <x v="2"/>
    <x v="2"/>
    <x v="2"/>
    <x v="2"/>
    <m/>
    <x v="2"/>
    <x v="1"/>
    <s v="Yes"/>
    <x v="2"/>
    <n v="20.5"/>
    <n v="77.599999999999994"/>
    <n v="0"/>
    <n v="0"/>
    <n v="14.52"/>
    <n v="92.12"/>
    <x v="0"/>
    <x v="0"/>
    <x v="0"/>
    <x v="0"/>
    <x v="0"/>
    <n v="0"/>
    <x v="1"/>
  </r>
  <r>
    <s v="6233-HXJMX"/>
    <x v="0"/>
    <n v="42"/>
    <s v="No"/>
    <n v="0"/>
    <s v="Alpine"/>
    <n v="91901"/>
    <n v="32.827184000000003"/>
    <n v="-116.703729"/>
    <n v="0"/>
    <n v="45"/>
    <s v="Offer B"/>
    <x v="0"/>
    <n v="13.82"/>
    <x v="1"/>
    <s v="Yes"/>
    <x v="1"/>
    <n v="8"/>
    <x v="0"/>
    <x v="1"/>
    <x v="1"/>
    <x v="1"/>
    <x v="1"/>
    <x v="1"/>
    <s v="Yes"/>
    <x v="0"/>
    <x v="1"/>
    <s v="Yes"/>
    <x v="0"/>
    <n v="89.3"/>
    <n v="4192.1499999999996"/>
    <n v="0"/>
    <n v="0"/>
    <n v="621.9"/>
    <n v="4814.05"/>
    <x v="0"/>
    <x v="0"/>
    <x v="0"/>
    <x v="3"/>
    <x v="1"/>
    <n v="0"/>
    <x v="0"/>
  </r>
  <r>
    <s v="6234-PFPXL"/>
    <x v="1"/>
    <n v="42"/>
    <s v="Yes"/>
    <n v="0"/>
    <s v="Sacramento"/>
    <n v="95829"/>
    <n v="38.486502000000002"/>
    <n v="-121.334051"/>
    <n v="6"/>
    <n v="22"/>
    <s v="None"/>
    <x v="0"/>
    <n v="35.619999999999997"/>
    <x v="1"/>
    <s v="Yes"/>
    <x v="1"/>
    <n v="29"/>
    <x v="1"/>
    <x v="1"/>
    <x v="0"/>
    <x v="0"/>
    <x v="0"/>
    <x v="0"/>
    <s v="No"/>
    <x v="0"/>
    <x v="1"/>
    <s v="No"/>
    <x v="0"/>
    <n v="95.9"/>
    <n v="2234.9499999999998"/>
    <n v="0"/>
    <n v="0"/>
    <n v="783.64"/>
    <n v="3018.59"/>
    <x v="0"/>
    <x v="0"/>
    <x v="0"/>
    <x v="1"/>
    <x v="1"/>
    <n v="0"/>
    <x v="2"/>
  </r>
  <r>
    <s v="6234-RAAPL"/>
    <x v="0"/>
    <n v="60"/>
    <s v="Yes"/>
    <n v="0"/>
    <s v="Los Angeles"/>
    <n v="90038"/>
    <n v="34.088017000000001"/>
    <n v="-118.327168"/>
    <n v="7"/>
    <n v="72"/>
    <s v="None"/>
    <x v="0"/>
    <n v="23.66"/>
    <x v="1"/>
    <s v="Yes"/>
    <x v="1"/>
    <n v="26"/>
    <x v="1"/>
    <x v="0"/>
    <x v="0"/>
    <x v="0"/>
    <x v="0"/>
    <x v="0"/>
    <s v="No"/>
    <x v="0"/>
    <x v="2"/>
    <s v="No"/>
    <x v="1"/>
    <n v="99.9"/>
    <n v="7251.7"/>
    <n v="0"/>
    <n v="0"/>
    <n v="1703.52"/>
    <n v="8955.2199999999993"/>
    <x v="0"/>
    <x v="0"/>
    <x v="0"/>
    <x v="2"/>
    <x v="3"/>
    <n v="0"/>
    <x v="2"/>
  </r>
  <r>
    <s v="6235-VDHOM"/>
    <x v="0"/>
    <n v="77"/>
    <s v="No"/>
    <n v="0"/>
    <s v="Riverside"/>
    <n v="92509"/>
    <n v="34.004379"/>
    <n v="-117.447864"/>
    <n v="0"/>
    <n v="5"/>
    <s v="Offer E"/>
    <x v="1"/>
    <m/>
    <x v="2"/>
    <s v="Yes"/>
    <x v="2"/>
    <n v="26"/>
    <x v="0"/>
    <x v="0"/>
    <x v="0"/>
    <x v="1"/>
    <x v="1"/>
    <x v="0"/>
    <s v="No"/>
    <x v="0"/>
    <x v="1"/>
    <s v="No"/>
    <x v="1"/>
    <n v="28.45"/>
    <n v="131.05000000000001"/>
    <n v="0"/>
    <n v="0"/>
    <n v="0"/>
    <n v="131.05000000000001"/>
    <x v="1"/>
    <x v="2"/>
    <x v="4"/>
    <x v="0"/>
    <x v="3"/>
    <n v="1"/>
    <x v="1"/>
  </r>
  <r>
    <s v="6240-EURKS"/>
    <x v="0"/>
    <n v="27"/>
    <s v="No"/>
    <n v="0"/>
    <s v="Plymouth"/>
    <n v="95669"/>
    <n v="38.489272999999997"/>
    <n v="-120.891614"/>
    <n v="0"/>
    <n v="18"/>
    <s v="None"/>
    <x v="1"/>
    <m/>
    <x v="2"/>
    <s v="Yes"/>
    <x v="2"/>
    <n v="85"/>
    <x v="0"/>
    <x v="1"/>
    <x v="0"/>
    <x v="1"/>
    <x v="1"/>
    <x v="1"/>
    <s v="Yes"/>
    <x v="1"/>
    <x v="1"/>
    <s v="Yes"/>
    <x v="1"/>
    <n v="35"/>
    <n v="553"/>
    <n v="0"/>
    <n v="70"/>
    <n v="0"/>
    <n v="623"/>
    <x v="1"/>
    <x v="1"/>
    <x v="11"/>
    <x v="1"/>
    <x v="4"/>
    <n v="1"/>
    <x v="3"/>
  </r>
  <r>
    <s v="6242-FEGFD"/>
    <x v="1"/>
    <n v="43"/>
    <s v="Yes"/>
    <n v="0"/>
    <s v="Stratford"/>
    <n v="93266"/>
    <n v="36.175255"/>
    <n v="-119.813805"/>
    <n v="5"/>
    <n v="66"/>
    <s v="None"/>
    <x v="0"/>
    <n v="36.549999999999997"/>
    <x v="1"/>
    <s v="Yes"/>
    <x v="1"/>
    <n v="20"/>
    <x v="1"/>
    <x v="0"/>
    <x v="1"/>
    <x v="0"/>
    <x v="1"/>
    <x v="0"/>
    <s v="No"/>
    <x v="0"/>
    <x v="2"/>
    <s v="No"/>
    <x v="0"/>
    <n v="96.6"/>
    <n v="6424.25"/>
    <n v="0"/>
    <n v="0"/>
    <n v="2412.3000000000002"/>
    <n v="8836.5499999999993"/>
    <x v="0"/>
    <x v="0"/>
    <x v="0"/>
    <x v="2"/>
    <x v="1"/>
    <n v="0"/>
    <x v="2"/>
  </r>
  <r>
    <s v="6242-MBHPK"/>
    <x v="0"/>
    <n v="67"/>
    <s v="Yes"/>
    <n v="0"/>
    <s v="Hathaway Pines"/>
    <n v="95233"/>
    <n v="38.184913999999999"/>
    <n v="-120.364085"/>
    <n v="1"/>
    <n v="23"/>
    <s v="None"/>
    <x v="0"/>
    <n v="41.88"/>
    <x v="0"/>
    <s v="Yes"/>
    <x v="1"/>
    <n v="12"/>
    <x v="1"/>
    <x v="1"/>
    <x v="0"/>
    <x v="1"/>
    <x v="0"/>
    <x v="1"/>
    <s v="Yes"/>
    <x v="0"/>
    <x v="0"/>
    <s v="Yes"/>
    <x v="1"/>
    <n v="95.1"/>
    <n v="2326.0500000000002"/>
    <n v="0"/>
    <n v="0"/>
    <n v="963.24"/>
    <n v="3289.29"/>
    <x v="0"/>
    <x v="0"/>
    <x v="0"/>
    <x v="1"/>
    <x v="3"/>
    <n v="0"/>
    <x v="2"/>
  </r>
  <r>
    <s v="6242-SGYTS"/>
    <x v="1"/>
    <n v="19"/>
    <s v="Yes"/>
    <n v="3"/>
    <s v="Oakland"/>
    <n v="94603"/>
    <n v="37.739113000000003"/>
    <n v="-122.175602"/>
    <n v="6"/>
    <n v="62"/>
    <s v="Offer B"/>
    <x v="0"/>
    <n v="15.76"/>
    <x v="1"/>
    <s v="Yes"/>
    <x v="1"/>
    <n v="59"/>
    <x v="1"/>
    <x v="0"/>
    <x v="0"/>
    <x v="1"/>
    <x v="0"/>
    <x v="0"/>
    <s v="Yes"/>
    <x v="0"/>
    <x v="0"/>
    <s v="Yes"/>
    <x v="0"/>
    <n v="94.95"/>
    <n v="5791.85"/>
    <n v="0"/>
    <n v="0"/>
    <n v="977.12"/>
    <n v="6768.97"/>
    <x v="0"/>
    <x v="0"/>
    <x v="0"/>
    <x v="2"/>
    <x v="4"/>
    <n v="0"/>
    <x v="2"/>
  </r>
  <r>
    <s v="6243-OZGFH"/>
    <x v="0"/>
    <n v="47"/>
    <s v="No"/>
    <n v="0"/>
    <s v="Vista"/>
    <n v="92084"/>
    <n v="33.22784"/>
    <n v="-117.200024"/>
    <n v="0"/>
    <n v="23"/>
    <s v="None"/>
    <x v="1"/>
    <m/>
    <x v="2"/>
    <s v="Yes"/>
    <x v="2"/>
    <n v="14"/>
    <x v="0"/>
    <x v="1"/>
    <x v="0"/>
    <x v="1"/>
    <x v="0"/>
    <x v="1"/>
    <s v="Yes"/>
    <x v="1"/>
    <x v="1"/>
    <s v="Yes"/>
    <x v="1"/>
    <n v="44.95"/>
    <n v="996.85"/>
    <n v="25.84"/>
    <n v="40"/>
    <n v="0"/>
    <n v="1011.01"/>
    <x v="0"/>
    <x v="0"/>
    <x v="0"/>
    <x v="1"/>
    <x v="1"/>
    <n v="0"/>
    <x v="3"/>
  </r>
  <r>
    <s v="6244-BESBM"/>
    <x v="1"/>
    <n v="61"/>
    <s v="Yes"/>
    <n v="1"/>
    <s v="Geyserville"/>
    <n v="95441"/>
    <n v="38.731771000000002"/>
    <n v="-123.064272"/>
    <n v="6"/>
    <n v="69"/>
    <s v="None"/>
    <x v="0"/>
    <n v="12.02"/>
    <x v="0"/>
    <s v="Yes"/>
    <x v="1"/>
    <n v="30"/>
    <x v="0"/>
    <x v="1"/>
    <x v="0"/>
    <x v="0"/>
    <x v="0"/>
    <x v="1"/>
    <s v="Yes"/>
    <x v="0"/>
    <x v="2"/>
    <s v="Yes"/>
    <x v="0"/>
    <n v="95.2"/>
    <n v="6671.7"/>
    <n v="0"/>
    <n v="0"/>
    <n v="829.38"/>
    <n v="7501.08"/>
    <x v="0"/>
    <x v="0"/>
    <x v="0"/>
    <x v="2"/>
    <x v="3"/>
    <n v="0"/>
    <x v="2"/>
  </r>
  <r>
    <s v="6248-BSHKG"/>
    <x v="1"/>
    <n v="42"/>
    <s v="Yes"/>
    <n v="3"/>
    <s v="Soledad"/>
    <n v="93960"/>
    <n v="36.414216000000003"/>
    <n v="-121.360597"/>
    <n v="7"/>
    <n v="61"/>
    <s v="Offer B"/>
    <x v="0"/>
    <n v="31.49"/>
    <x v="0"/>
    <s v="No"/>
    <x v="3"/>
    <m/>
    <x v="2"/>
    <x v="2"/>
    <x v="2"/>
    <x v="2"/>
    <x v="2"/>
    <x v="2"/>
    <m/>
    <x v="2"/>
    <x v="0"/>
    <s v="No"/>
    <x v="0"/>
    <n v="20.399999999999999"/>
    <n v="1226.45"/>
    <n v="0"/>
    <n v="0"/>
    <n v="1920.89"/>
    <n v="3147.34"/>
    <x v="0"/>
    <x v="0"/>
    <x v="0"/>
    <x v="2"/>
    <x v="1"/>
    <n v="0"/>
    <x v="1"/>
  </r>
  <r>
    <s v="6248-TKCQV"/>
    <x v="0"/>
    <n v="37"/>
    <s v="Yes"/>
    <n v="0"/>
    <s v="Upper Lake"/>
    <n v="95485"/>
    <n v="39.220368000000001"/>
    <n v="-122.90769299999999"/>
    <n v="5"/>
    <n v="70"/>
    <s v="None"/>
    <x v="0"/>
    <n v="43.81"/>
    <x v="1"/>
    <s v="Yes"/>
    <x v="2"/>
    <n v="17"/>
    <x v="1"/>
    <x v="1"/>
    <x v="0"/>
    <x v="0"/>
    <x v="0"/>
    <x v="1"/>
    <s v="Yes"/>
    <x v="0"/>
    <x v="2"/>
    <s v="Yes"/>
    <x v="1"/>
    <n v="80.599999999999994"/>
    <n v="5460.2"/>
    <n v="0"/>
    <n v="0"/>
    <n v="3066.7"/>
    <n v="8526.9"/>
    <x v="0"/>
    <x v="0"/>
    <x v="0"/>
    <x v="2"/>
    <x v="0"/>
    <n v="0"/>
    <x v="0"/>
  </r>
  <r>
    <s v="6250-CGGUN"/>
    <x v="1"/>
    <n v="41"/>
    <s v="No"/>
    <n v="0"/>
    <s v="Esparto"/>
    <n v="95627"/>
    <n v="38.834468999999999"/>
    <n v="-122.12719300000001"/>
    <n v="0"/>
    <n v="54"/>
    <s v="Offer B"/>
    <x v="0"/>
    <n v="30.66"/>
    <x v="0"/>
    <s v="Yes"/>
    <x v="1"/>
    <n v="18"/>
    <x v="1"/>
    <x v="1"/>
    <x v="1"/>
    <x v="0"/>
    <x v="1"/>
    <x v="0"/>
    <s v="No"/>
    <x v="0"/>
    <x v="0"/>
    <s v="No"/>
    <x v="1"/>
    <n v="84.4"/>
    <n v="4484.05"/>
    <n v="0"/>
    <n v="0"/>
    <n v="1655.64"/>
    <n v="6139.69"/>
    <x v="0"/>
    <x v="0"/>
    <x v="0"/>
    <x v="2"/>
    <x v="1"/>
    <n v="0"/>
    <x v="0"/>
  </r>
  <r>
    <s v="6252-DFGTK"/>
    <x v="0"/>
    <n v="64"/>
    <s v="Yes"/>
    <n v="0"/>
    <s v="O Neals"/>
    <n v="93645"/>
    <n v="37.140104000000001"/>
    <n v="-119.65709200000001"/>
    <n v="1"/>
    <n v="37"/>
    <s v="None"/>
    <x v="0"/>
    <n v="30.36"/>
    <x v="1"/>
    <s v="Yes"/>
    <x v="2"/>
    <n v="11"/>
    <x v="1"/>
    <x v="1"/>
    <x v="1"/>
    <x v="0"/>
    <x v="1"/>
    <x v="0"/>
    <s v="No"/>
    <x v="0"/>
    <x v="0"/>
    <s v="No"/>
    <x v="0"/>
    <n v="68.099999999999994"/>
    <n v="2479.25"/>
    <n v="0"/>
    <n v="0"/>
    <n v="1123.32"/>
    <n v="3602.57"/>
    <x v="0"/>
    <x v="0"/>
    <x v="0"/>
    <x v="3"/>
    <x v="3"/>
    <n v="0"/>
    <x v="0"/>
  </r>
  <r>
    <s v="6253-GNHWH"/>
    <x v="0"/>
    <n v="63"/>
    <s v="Yes"/>
    <n v="3"/>
    <s v="Pacific Palisades"/>
    <n v="90272"/>
    <n v="34.079448999999997"/>
    <n v="-118.548306"/>
    <n v="9"/>
    <n v="71"/>
    <s v="None"/>
    <x v="0"/>
    <n v="45.81"/>
    <x v="1"/>
    <s v="Yes"/>
    <x v="2"/>
    <n v="52"/>
    <x v="1"/>
    <x v="0"/>
    <x v="1"/>
    <x v="0"/>
    <x v="1"/>
    <x v="0"/>
    <s v="No"/>
    <x v="0"/>
    <x v="2"/>
    <s v="No"/>
    <x v="0"/>
    <n v="71.099999999999994"/>
    <n v="5224.95"/>
    <n v="0"/>
    <n v="0"/>
    <n v="3252.51"/>
    <n v="8477.4599999999991"/>
    <x v="0"/>
    <x v="0"/>
    <x v="0"/>
    <x v="2"/>
    <x v="3"/>
    <n v="0"/>
    <x v="0"/>
  </r>
  <r>
    <s v="6253-WRFHY"/>
    <x v="1"/>
    <n v="59"/>
    <s v="Yes"/>
    <n v="1"/>
    <s v="Marshall"/>
    <n v="94940"/>
    <n v="38.129308000000002"/>
    <n v="-122.83481500000001"/>
    <n v="1"/>
    <n v="13"/>
    <s v="None"/>
    <x v="0"/>
    <n v="13.32"/>
    <x v="0"/>
    <s v="Yes"/>
    <x v="2"/>
    <n v="21"/>
    <x v="0"/>
    <x v="1"/>
    <x v="0"/>
    <x v="1"/>
    <x v="0"/>
    <x v="1"/>
    <s v="Yes"/>
    <x v="0"/>
    <x v="0"/>
    <s v="Yes"/>
    <x v="1"/>
    <n v="64.75"/>
    <n v="877.35"/>
    <n v="0"/>
    <n v="0"/>
    <n v="173.16"/>
    <n v="1050.51"/>
    <x v="0"/>
    <x v="0"/>
    <x v="0"/>
    <x v="1"/>
    <x v="2"/>
    <n v="0"/>
    <x v="0"/>
  </r>
  <r>
    <s v="6257-DTAYD"/>
    <x v="1"/>
    <n v="27"/>
    <s v="Yes"/>
    <n v="0"/>
    <s v="Fallbrook"/>
    <n v="92028"/>
    <n v="33.362575"/>
    <n v="-117.299644"/>
    <n v="1"/>
    <n v="71"/>
    <s v="Offer A"/>
    <x v="0"/>
    <n v="3.86"/>
    <x v="1"/>
    <s v="Yes"/>
    <x v="1"/>
    <n v="85"/>
    <x v="0"/>
    <x v="0"/>
    <x v="0"/>
    <x v="0"/>
    <x v="0"/>
    <x v="1"/>
    <s v="Yes"/>
    <x v="0"/>
    <x v="2"/>
    <s v="Yes"/>
    <x v="0"/>
    <n v="104.15"/>
    <n v="7365.3"/>
    <n v="0"/>
    <n v="0"/>
    <n v="274.06"/>
    <n v="7639.36"/>
    <x v="0"/>
    <x v="0"/>
    <x v="0"/>
    <x v="2"/>
    <x v="4"/>
    <n v="0"/>
    <x v="2"/>
  </r>
  <r>
    <s v="6257-RJOHI"/>
    <x v="1"/>
    <n v="58"/>
    <s v="No"/>
    <n v="0"/>
    <s v="San Diego"/>
    <n v="92110"/>
    <n v="32.765009999999997"/>
    <n v="-117.19938"/>
    <n v="0"/>
    <n v="4"/>
    <s v="Offer E"/>
    <x v="0"/>
    <n v="1.88"/>
    <x v="0"/>
    <s v="Yes"/>
    <x v="2"/>
    <n v="21"/>
    <x v="0"/>
    <x v="1"/>
    <x v="0"/>
    <x v="0"/>
    <x v="1"/>
    <x v="0"/>
    <s v="No"/>
    <x v="0"/>
    <x v="1"/>
    <s v="Yes"/>
    <x v="0"/>
    <n v="50.8"/>
    <n v="202.3"/>
    <n v="0"/>
    <n v="0"/>
    <n v="7.52"/>
    <n v="209.82"/>
    <x v="0"/>
    <x v="0"/>
    <x v="0"/>
    <x v="0"/>
    <x v="2"/>
    <n v="0"/>
    <x v="3"/>
  </r>
  <r>
    <s v="6258-NGCNG"/>
    <x v="1"/>
    <n v="54"/>
    <s v="No"/>
    <n v="0"/>
    <s v="Compton"/>
    <n v="90220"/>
    <n v="33.881509999999999"/>
    <n v="-118.23445100000001"/>
    <n v="0"/>
    <n v="7"/>
    <s v="Offer E"/>
    <x v="0"/>
    <n v="1.41"/>
    <x v="1"/>
    <s v="No"/>
    <x v="3"/>
    <m/>
    <x v="2"/>
    <x v="2"/>
    <x v="2"/>
    <x v="2"/>
    <x v="2"/>
    <x v="2"/>
    <m/>
    <x v="2"/>
    <x v="1"/>
    <s v="No"/>
    <x v="0"/>
    <n v="23.5"/>
    <n v="173"/>
    <n v="0"/>
    <n v="0"/>
    <n v="9.8699999999999992"/>
    <n v="182.87"/>
    <x v="0"/>
    <x v="0"/>
    <x v="0"/>
    <x v="0"/>
    <x v="2"/>
    <n v="0"/>
    <x v="1"/>
  </r>
  <r>
    <s v="6258-PVZWJ"/>
    <x v="1"/>
    <n v="38"/>
    <s v="Yes"/>
    <n v="0"/>
    <s v="Clio"/>
    <n v="96106"/>
    <n v="39.745804999999997"/>
    <n v="-120.580882"/>
    <n v="1"/>
    <n v="68"/>
    <s v="Offer A"/>
    <x v="0"/>
    <n v="11.83"/>
    <x v="1"/>
    <s v="Yes"/>
    <x v="2"/>
    <n v="21"/>
    <x v="1"/>
    <x v="0"/>
    <x v="1"/>
    <x v="0"/>
    <x v="0"/>
    <x v="1"/>
    <s v="Yes"/>
    <x v="0"/>
    <x v="2"/>
    <s v="Yes"/>
    <x v="0"/>
    <n v="90.8"/>
    <n v="6302.85"/>
    <n v="0"/>
    <n v="0"/>
    <n v="804.44"/>
    <n v="7107.29"/>
    <x v="0"/>
    <x v="0"/>
    <x v="0"/>
    <x v="2"/>
    <x v="0"/>
    <n v="0"/>
    <x v="2"/>
  </r>
  <r>
    <s v="6259-WJQLC"/>
    <x v="1"/>
    <n v="77"/>
    <s v="No"/>
    <n v="0"/>
    <s v="Pacifica"/>
    <n v="94044"/>
    <n v="37.573633000000001"/>
    <n v="-122.455167"/>
    <n v="0"/>
    <n v="32"/>
    <s v="Offer C"/>
    <x v="0"/>
    <n v="1.1200000000000001"/>
    <x v="1"/>
    <s v="Yes"/>
    <x v="1"/>
    <n v="5"/>
    <x v="0"/>
    <x v="1"/>
    <x v="1"/>
    <x v="1"/>
    <x v="1"/>
    <x v="0"/>
    <s v="No"/>
    <x v="0"/>
    <x v="0"/>
    <s v="Yes"/>
    <x v="0"/>
    <n v="81.099999999999994"/>
    <n v="2619.25"/>
    <n v="19.25"/>
    <n v="0"/>
    <n v="35.840000000000003"/>
    <n v="2635.84"/>
    <x v="0"/>
    <x v="0"/>
    <x v="0"/>
    <x v="3"/>
    <x v="3"/>
    <n v="0"/>
    <x v="0"/>
  </r>
  <r>
    <s v="6260-ONULR"/>
    <x v="1"/>
    <n v="55"/>
    <s v="No"/>
    <n v="0"/>
    <s v="Middletown"/>
    <n v="95461"/>
    <n v="38.787446000000003"/>
    <n v="-122.58674999999999"/>
    <n v="0"/>
    <n v="1"/>
    <s v="None"/>
    <x v="0"/>
    <n v="42.19"/>
    <x v="0"/>
    <s v="Yes"/>
    <x v="0"/>
    <n v="29"/>
    <x v="0"/>
    <x v="1"/>
    <x v="0"/>
    <x v="1"/>
    <x v="0"/>
    <x v="1"/>
    <s v="Yes"/>
    <x v="0"/>
    <x v="1"/>
    <s v="Yes"/>
    <x v="0"/>
    <n v="62.8"/>
    <n v="62.8"/>
    <n v="0"/>
    <n v="0"/>
    <n v="42.19"/>
    <n v="104.99"/>
    <x v="2"/>
    <x v="0"/>
    <x v="0"/>
    <x v="0"/>
    <x v="2"/>
    <n v="0"/>
    <x v="0"/>
  </r>
  <r>
    <s v="6260-XLACS"/>
    <x v="1"/>
    <n v="49"/>
    <s v="No"/>
    <n v="0"/>
    <s v="Casmalia"/>
    <n v="93429"/>
    <n v="34.866031999999997"/>
    <n v="-120.536546"/>
    <n v="0"/>
    <n v="4"/>
    <s v="None"/>
    <x v="0"/>
    <n v="23.04"/>
    <x v="0"/>
    <s v="No"/>
    <x v="3"/>
    <m/>
    <x v="2"/>
    <x v="2"/>
    <x v="2"/>
    <x v="2"/>
    <x v="2"/>
    <x v="2"/>
    <m/>
    <x v="2"/>
    <x v="0"/>
    <s v="No"/>
    <x v="0"/>
    <n v="19.7"/>
    <n v="117.8"/>
    <n v="0"/>
    <n v="0"/>
    <n v="92.16"/>
    <n v="209.96"/>
    <x v="0"/>
    <x v="0"/>
    <x v="0"/>
    <x v="0"/>
    <x v="1"/>
    <n v="0"/>
    <x v="1"/>
  </r>
  <r>
    <s v="6261-LHRTG"/>
    <x v="0"/>
    <n v="27"/>
    <s v="No"/>
    <n v="0"/>
    <s v="Upland"/>
    <n v="91786"/>
    <n v="34.105493000000003"/>
    <n v="-117.660934"/>
    <n v="0"/>
    <n v="26"/>
    <s v="None"/>
    <x v="0"/>
    <n v="39.840000000000003"/>
    <x v="0"/>
    <s v="Yes"/>
    <x v="0"/>
    <n v="42"/>
    <x v="0"/>
    <x v="0"/>
    <x v="1"/>
    <x v="1"/>
    <x v="1"/>
    <x v="0"/>
    <s v="No"/>
    <x v="0"/>
    <x v="1"/>
    <s v="Yes"/>
    <x v="0"/>
    <n v="54.75"/>
    <n v="1406.9"/>
    <n v="0"/>
    <n v="0"/>
    <n v="1035.8399999999999"/>
    <n v="2442.7399999999998"/>
    <x v="0"/>
    <x v="0"/>
    <x v="0"/>
    <x v="3"/>
    <x v="4"/>
    <n v="0"/>
    <x v="3"/>
  </r>
  <r>
    <s v="6261-RCVNS"/>
    <x v="0"/>
    <n v="22"/>
    <s v="No"/>
    <n v="0"/>
    <s v="Rodeo"/>
    <n v="94572"/>
    <n v="38.027217999999998"/>
    <n v="-122.23463"/>
    <n v="0"/>
    <n v="42"/>
    <s v="Offer B"/>
    <x v="0"/>
    <n v="5.75"/>
    <x v="0"/>
    <s v="Yes"/>
    <x v="2"/>
    <n v="53"/>
    <x v="1"/>
    <x v="0"/>
    <x v="1"/>
    <x v="0"/>
    <x v="1"/>
    <x v="1"/>
    <s v="Yes"/>
    <x v="0"/>
    <x v="0"/>
    <s v="No"/>
    <x v="0"/>
    <n v="73.900000000000006"/>
    <n v="3160.55"/>
    <n v="0"/>
    <n v="0"/>
    <n v="241.5"/>
    <n v="3402.05"/>
    <x v="1"/>
    <x v="4"/>
    <x v="16"/>
    <x v="3"/>
    <x v="4"/>
    <n v="1"/>
    <x v="0"/>
  </r>
  <r>
    <s v="6265-FRMTQ"/>
    <x v="1"/>
    <n v="56"/>
    <s v="No"/>
    <n v="0"/>
    <s v="Scotia"/>
    <n v="95565"/>
    <n v="40.440635999999998"/>
    <n v="-124.09873899999999"/>
    <n v="0"/>
    <n v="31"/>
    <s v="None"/>
    <x v="0"/>
    <n v="25.58"/>
    <x v="0"/>
    <s v="No"/>
    <x v="3"/>
    <m/>
    <x v="2"/>
    <x v="2"/>
    <x v="2"/>
    <x v="2"/>
    <x v="2"/>
    <x v="2"/>
    <m/>
    <x v="2"/>
    <x v="2"/>
    <s v="No"/>
    <x v="1"/>
    <n v="20.399999999999999"/>
    <n v="609.1"/>
    <n v="0"/>
    <n v="0"/>
    <n v="792.98"/>
    <n v="1402.08"/>
    <x v="0"/>
    <x v="0"/>
    <x v="0"/>
    <x v="3"/>
    <x v="2"/>
    <n v="0"/>
    <x v="1"/>
  </r>
  <r>
    <s v="6265-SXWBU"/>
    <x v="1"/>
    <n v="35"/>
    <s v="Yes"/>
    <n v="2"/>
    <s v="Shingletown"/>
    <n v="96088"/>
    <n v="40.497441000000002"/>
    <n v="-121.827524"/>
    <n v="9"/>
    <n v="69"/>
    <s v="None"/>
    <x v="0"/>
    <n v="42.45"/>
    <x v="1"/>
    <s v="Yes"/>
    <x v="1"/>
    <n v="27"/>
    <x v="0"/>
    <x v="0"/>
    <x v="1"/>
    <x v="1"/>
    <x v="0"/>
    <x v="0"/>
    <s v="No"/>
    <x v="0"/>
    <x v="0"/>
    <s v="No"/>
    <x v="0"/>
    <n v="95.75"/>
    <n v="6511.25"/>
    <n v="0"/>
    <n v="0"/>
    <n v="2929.05"/>
    <n v="9440.2999999999993"/>
    <x v="0"/>
    <x v="0"/>
    <x v="0"/>
    <x v="2"/>
    <x v="0"/>
    <n v="0"/>
    <x v="2"/>
  </r>
  <r>
    <s v="6266-QHOJZ"/>
    <x v="0"/>
    <n v="47"/>
    <s v="No"/>
    <n v="0"/>
    <s v="Lomita"/>
    <n v="90717"/>
    <n v="33.794209000000002"/>
    <n v="-118.31735399999999"/>
    <n v="0"/>
    <n v="65"/>
    <s v="None"/>
    <x v="0"/>
    <n v="38.33"/>
    <x v="1"/>
    <s v="Yes"/>
    <x v="1"/>
    <n v="7"/>
    <x v="1"/>
    <x v="0"/>
    <x v="0"/>
    <x v="0"/>
    <x v="1"/>
    <x v="0"/>
    <s v="No"/>
    <x v="0"/>
    <x v="0"/>
    <s v="Yes"/>
    <x v="1"/>
    <n v="89.85"/>
    <n v="5844.65"/>
    <n v="0"/>
    <n v="0"/>
    <n v="2491.4499999999998"/>
    <n v="8336.1"/>
    <x v="0"/>
    <x v="0"/>
    <x v="0"/>
    <x v="2"/>
    <x v="1"/>
    <n v="0"/>
    <x v="0"/>
  </r>
  <r>
    <s v="6267-DCFFZ"/>
    <x v="0"/>
    <n v="68"/>
    <s v="Yes"/>
    <n v="0"/>
    <s v="Madeline"/>
    <n v="96119"/>
    <n v="41.042003000000001"/>
    <n v="-120.506086"/>
    <n v="8"/>
    <n v="30"/>
    <s v="Offer C"/>
    <x v="0"/>
    <n v="47.75"/>
    <x v="1"/>
    <s v="Yes"/>
    <x v="1"/>
    <n v="27"/>
    <x v="0"/>
    <x v="0"/>
    <x v="0"/>
    <x v="1"/>
    <x v="0"/>
    <x v="0"/>
    <s v="No"/>
    <x v="0"/>
    <x v="2"/>
    <s v="Yes"/>
    <x v="1"/>
    <n v="90.05"/>
    <n v="2627.2"/>
    <n v="0"/>
    <n v="0"/>
    <n v="1432.5"/>
    <n v="4059.7"/>
    <x v="0"/>
    <x v="0"/>
    <x v="0"/>
    <x v="3"/>
    <x v="3"/>
    <n v="0"/>
    <x v="2"/>
  </r>
  <r>
    <s v="6270-OMFIW"/>
    <x v="1"/>
    <n v="33"/>
    <s v="Yes"/>
    <n v="0"/>
    <s v="Valley Springs"/>
    <n v="95252"/>
    <n v="38.156970999999999"/>
    <n v="-120.849231"/>
    <n v="9"/>
    <n v="60"/>
    <s v="Offer B"/>
    <x v="0"/>
    <n v="47.4"/>
    <x v="0"/>
    <s v="Yes"/>
    <x v="0"/>
    <n v="29"/>
    <x v="0"/>
    <x v="0"/>
    <x v="0"/>
    <x v="1"/>
    <x v="0"/>
    <x v="1"/>
    <s v="Yes"/>
    <x v="0"/>
    <x v="0"/>
    <s v="Yes"/>
    <x v="1"/>
    <n v="94.4"/>
    <n v="5610.25"/>
    <n v="0"/>
    <n v="0"/>
    <n v="2844"/>
    <n v="8454.25"/>
    <x v="1"/>
    <x v="5"/>
    <x v="9"/>
    <x v="2"/>
    <x v="0"/>
    <n v="1"/>
    <x v="2"/>
  </r>
  <r>
    <s v="6275-YDUVO"/>
    <x v="0"/>
    <n v="62"/>
    <s v="No"/>
    <n v="0"/>
    <s v="Orosi"/>
    <n v="93647"/>
    <n v="36.600185000000003"/>
    <n v="-119.17565500000001"/>
    <n v="0"/>
    <n v="2"/>
    <s v="Offer E"/>
    <x v="0"/>
    <n v="24.05"/>
    <x v="0"/>
    <s v="Yes"/>
    <x v="1"/>
    <n v="27"/>
    <x v="0"/>
    <x v="1"/>
    <x v="1"/>
    <x v="1"/>
    <x v="1"/>
    <x v="1"/>
    <s v="Yes"/>
    <x v="0"/>
    <x v="1"/>
    <s v="Yes"/>
    <x v="2"/>
    <n v="-5"/>
    <n v="178.7"/>
    <n v="0"/>
    <n v="0"/>
    <n v="48.1"/>
    <n v="226.8"/>
    <x v="1"/>
    <x v="5"/>
    <x v="8"/>
    <x v="0"/>
    <x v="3"/>
    <n v="1"/>
    <x v="1"/>
  </r>
  <r>
    <s v="6278-FEPBZ"/>
    <x v="0"/>
    <n v="57"/>
    <s v="No"/>
    <n v="0"/>
    <s v="San Bernardino"/>
    <n v="92410"/>
    <n v="34.106921999999997"/>
    <n v="-117.29755299999999"/>
    <n v="0"/>
    <n v="9"/>
    <s v="Offer E"/>
    <x v="0"/>
    <n v="2.6"/>
    <x v="0"/>
    <s v="No"/>
    <x v="3"/>
    <m/>
    <x v="2"/>
    <x v="2"/>
    <x v="2"/>
    <x v="2"/>
    <x v="2"/>
    <x v="2"/>
    <m/>
    <x v="2"/>
    <x v="1"/>
    <s v="No"/>
    <x v="0"/>
    <n v="20.25"/>
    <n v="186.15"/>
    <n v="0"/>
    <n v="0"/>
    <n v="23.4"/>
    <n v="209.55"/>
    <x v="0"/>
    <x v="0"/>
    <x v="0"/>
    <x v="0"/>
    <x v="2"/>
    <n v="0"/>
    <x v="1"/>
  </r>
  <r>
    <s v="6281-FKEWS"/>
    <x v="0"/>
    <n v="58"/>
    <s v="No"/>
    <n v="0"/>
    <s v="Berry Creek"/>
    <n v="95916"/>
    <n v="39.657228000000003"/>
    <n v="-121.37778"/>
    <n v="0"/>
    <n v="44"/>
    <s v="None"/>
    <x v="1"/>
    <m/>
    <x v="2"/>
    <s v="Yes"/>
    <x v="0"/>
    <n v="3"/>
    <x v="0"/>
    <x v="1"/>
    <x v="1"/>
    <x v="1"/>
    <x v="0"/>
    <x v="1"/>
    <s v="Yes"/>
    <x v="0"/>
    <x v="0"/>
    <s v="Yes"/>
    <x v="1"/>
    <n v="49.05"/>
    <n v="2265"/>
    <n v="0"/>
    <n v="0"/>
    <n v="0"/>
    <n v="2265"/>
    <x v="0"/>
    <x v="0"/>
    <x v="0"/>
    <x v="3"/>
    <x v="2"/>
    <n v="0"/>
    <x v="3"/>
  </r>
  <r>
    <s v="6283-GITPX"/>
    <x v="1"/>
    <n v="20"/>
    <s v="No"/>
    <n v="3"/>
    <s v="Beaumont"/>
    <n v="92223"/>
    <n v="33.946981999999998"/>
    <n v="-116.977672"/>
    <n v="0"/>
    <n v="71"/>
    <s v="Offer A"/>
    <x v="0"/>
    <n v="4.76"/>
    <x v="0"/>
    <s v="Yes"/>
    <x v="2"/>
    <n v="52"/>
    <x v="1"/>
    <x v="0"/>
    <x v="1"/>
    <x v="0"/>
    <x v="0"/>
    <x v="0"/>
    <s v="No"/>
    <x v="0"/>
    <x v="2"/>
    <s v="Yes"/>
    <x v="0"/>
    <n v="76.900000000000006"/>
    <n v="5522.7"/>
    <n v="0"/>
    <n v="0"/>
    <n v="337.96"/>
    <n v="5860.66"/>
    <x v="0"/>
    <x v="0"/>
    <x v="0"/>
    <x v="2"/>
    <x v="4"/>
    <n v="0"/>
    <x v="0"/>
  </r>
  <r>
    <s v="6284-AHOOQ"/>
    <x v="1"/>
    <n v="71"/>
    <s v="No"/>
    <n v="0"/>
    <s v="Avenal"/>
    <n v="93204"/>
    <n v="35.916943000000003"/>
    <n v="-120.129921"/>
    <n v="0"/>
    <n v="22"/>
    <s v="None"/>
    <x v="0"/>
    <n v="46.11"/>
    <x v="1"/>
    <s v="Yes"/>
    <x v="1"/>
    <n v="27"/>
    <x v="0"/>
    <x v="1"/>
    <x v="0"/>
    <x v="0"/>
    <x v="0"/>
    <x v="0"/>
    <s v="No"/>
    <x v="0"/>
    <x v="1"/>
    <s v="Yes"/>
    <x v="1"/>
    <n v="90.5"/>
    <n v="1910.6"/>
    <n v="0"/>
    <n v="0"/>
    <n v="1014.42"/>
    <n v="2925.02"/>
    <x v="1"/>
    <x v="3"/>
    <x v="6"/>
    <x v="1"/>
    <x v="3"/>
    <n v="1"/>
    <x v="2"/>
  </r>
  <r>
    <s v="6284-KMNUF"/>
    <x v="0"/>
    <n v="33"/>
    <s v="Yes"/>
    <n v="0"/>
    <s v="Twentynine Palms"/>
    <n v="92278"/>
    <n v="34.457828999999997"/>
    <n v="-116.139589"/>
    <n v="10"/>
    <n v="56"/>
    <s v="Offer B"/>
    <x v="0"/>
    <n v="37.5"/>
    <x v="1"/>
    <s v="Yes"/>
    <x v="1"/>
    <n v="11"/>
    <x v="1"/>
    <x v="1"/>
    <x v="0"/>
    <x v="1"/>
    <x v="0"/>
    <x v="1"/>
    <s v="Yes"/>
    <x v="0"/>
    <x v="0"/>
    <s v="Yes"/>
    <x v="1"/>
    <n v="98"/>
    <n v="5270.6"/>
    <n v="0"/>
    <n v="0"/>
    <n v="2100"/>
    <n v="7370.6"/>
    <x v="0"/>
    <x v="0"/>
    <x v="0"/>
    <x v="2"/>
    <x v="0"/>
    <n v="0"/>
    <x v="2"/>
  </r>
  <r>
    <s v="6285-FTQBF"/>
    <x v="1"/>
    <n v="53"/>
    <s v="Yes"/>
    <n v="3"/>
    <s v="Hawthorne"/>
    <n v="90250"/>
    <n v="33.914774999999999"/>
    <n v="-118.348083"/>
    <n v="4"/>
    <n v="72"/>
    <s v="Offer A"/>
    <x v="0"/>
    <n v="36.82"/>
    <x v="1"/>
    <s v="No"/>
    <x v="3"/>
    <m/>
    <x v="2"/>
    <x v="2"/>
    <x v="2"/>
    <x v="2"/>
    <x v="2"/>
    <x v="2"/>
    <m/>
    <x v="2"/>
    <x v="2"/>
    <s v="No"/>
    <x v="0"/>
    <n v="25.55"/>
    <n v="1867.7"/>
    <n v="0"/>
    <n v="0"/>
    <n v="2651.04"/>
    <n v="4518.74"/>
    <x v="0"/>
    <x v="0"/>
    <x v="0"/>
    <x v="2"/>
    <x v="2"/>
    <n v="0"/>
    <x v="1"/>
  </r>
  <r>
    <s v="6286-SUUWT"/>
    <x v="1"/>
    <n v="44"/>
    <s v="No"/>
    <n v="0"/>
    <s v="Arnold"/>
    <n v="95223"/>
    <n v="38.321530000000003"/>
    <n v="-120.236358"/>
    <n v="0"/>
    <n v="1"/>
    <s v="Offer E"/>
    <x v="0"/>
    <n v="27.08"/>
    <x v="0"/>
    <s v="No"/>
    <x v="3"/>
    <m/>
    <x v="2"/>
    <x v="2"/>
    <x v="2"/>
    <x v="2"/>
    <x v="2"/>
    <x v="2"/>
    <m/>
    <x v="2"/>
    <x v="1"/>
    <s v="No"/>
    <x v="0"/>
    <n v="19.95"/>
    <n v="19.95"/>
    <n v="0"/>
    <n v="0"/>
    <n v="27.08"/>
    <n v="47.03"/>
    <x v="2"/>
    <x v="0"/>
    <x v="0"/>
    <x v="0"/>
    <x v="1"/>
    <n v="0"/>
    <x v="1"/>
  </r>
  <r>
    <s v="6286-ZHAOK"/>
    <x v="0"/>
    <n v="47"/>
    <s v="Yes"/>
    <n v="7"/>
    <s v="Firebaugh"/>
    <n v="93622"/>
    <n v="36.785617999999999"/>
    <n v="-120.625382"/>
    <n v="6"/>
    <n v="20"/>
    <s v="Offer D"/>
    <x v="0"/>
    <n v="36.85"/>
    <x v="1"/>
    <s v="No"/>
    <x v="3"/>
    <m/>
    <x v="2"/>
    <x v="2"/>
    <x v="2"/>
    <x v="2"/>
    <x v="2"/>
    <x v="2"/>
    <m/>
    <x v="2"/>
    <x v="1"/>
    <s v="Yes"/>
    <x v="1"/>
    <n v="25.55"/>
    <n v="507.4"/>
    <n v="0"/>
    <n v="0"/>
    <n v="737"/>
    <n v="1244.4000000000001"/>
    <x v="0"/>
    <x v="0"/>
    <x v="0"/>
    <x v="1"/>
    <x v="1"/>
    <n v="0"/>
    <x v="1"/>
  </r>
  <r>
    <s v="6288-CHQJB"/>
    <x v="0"/>
    <n v="21"/>
    <s v="Yes"/>
    <n v="0"/>
    <s v="San Bernardino"/>
    <n v="92405"/>
    <n v="34.142747"/>
    <n v="-117.300864"/>
    <n v="3"/>
    <n v="54"/>
    <s v="Offer B"/>
    <x v="0"/>
    <n v="28.17"/>
    <x v="0"/>
    <s v="Yes"/>
    <x v="2"/>
    <n v="76"/>
    <x v="1"/>
    <x v="1"/>
    <x v="1"/>
    <x v="0"/>
    <x v="1"/>
    <x v="1"/>
    <s v="Yes"/>
    <x v="0"/>
    <x v="2"/>
    <s v="No"/>
    <x v="1"/>
    <n v="69.95"/>
    <n v="3871.85"/>
    <n v="0"/>
    <n v="0"/>
    <n v="1521.18"/>
    <n v="5393.03"/>
    <x v="0"/>
    <x v="0"/>
    <x v="0"/>
    <x v="2"/>
    <x v="4"/>
    <n v="0"/>
    <x v="0"/>
  </r>
  <r>
    <s v="6288-LBEAR"/>
    <x v="0"/>
    <n v="22"/>
    <s v="No"/>
    <n v="0"/>
    <s v="Yountville"/>
    <n v="94599"/>
    <n v="38.421458000000001"/>
    <n v="-122.365048"/>
    <n v="0"/>
    <n v="23"/>
    <s v="None"/>
    <x v="0"/>
    <n v="15.18"/>
    <x v="0"/>
    <s v="Yes"/>
    <x v="1"/>
    <n v="46"/>
    <x v="0"/>
    <x v="0"/>
    <x v="0"/>
    <x v="0"/>
    <x v="1"/>
    <x v="0"/>
    <s v="No"/>
    <x v="0"/>
    <x v="1"/>
    <s v="Yes"/>
    <x v="0"/>
    <n v="79.099999999999994"/>
    <n v="1783.75"/>
    <n v="0"/>
    <n v="0"/>
    <n v="349.14"/>
    <n v="2132.89"/>
    <x v="0"/>
    <x v="0"/>
    <x v="0"/>
    <x v="1"/>
    <x v="4"/>
    <n v="0"/>
    <x v="0"/>
  </r>
  <r>
    <s v="6289-CPNLD"/>
    <x v="1"/>
    <n v="33"/>
    <s v="Yes"/>
    <n v="0"/>
    <s v="Temecula"/>
    <n v="92591"/>
    <n v="33.540604000000002"/>
    <n v="-117.10908999999999"/>
    <n v="3"/>
    <n v="33"/>
    <s v="Offer C"/>
    <x v="0"/>
    <n v="33.32"/>
    <x v="0"/>
    <s v="Yes"/>
    <x v="2"/>
    <n v="4"/>
    <x v="0"/>
    <x v="1"/>
    <x v="1"/>
    <x v="0"/>
    <x v="0"/>
    <x v="1"/>
    <s v="Yes"/>
    <x v="0"/>
    <x v="0"/>
    <s v="Yes"/>
    <x v="2"/>
    <n v="73.900000000000006"/>
    <n v="2405.0500000000002"/>
    <n v="0"/>
    <n v="0"/>
    <n v="1099.56"/>
    <n v="3504.61"/>
    <x v="1"/>
    <x v="1"/>
    <x v="1"/>
    <x v="3"/>
    <x v="0"/>
    <n v="1"/>
    <x v="0"/>
  </r>
  <r>
    <s v="6292-TOSSS"/>
    <x v="1"/>
    <n v="64"/>
    <s v="No"/>
    <n v="0"/>
    <s v="Mt Baldy"/>
    <n v="91759"/>
    <n v="34.231318000000002"/>
    <n v="-117.662032"/>
    <n v="0"/>
    <n v="50"/>
    <s v="Offer B"/>
    <x v="0"/>
    <n v="47.16"/>
    <x v="1"/>
    <s v="No"/>
    <x v="3"/>
    <m/>
    <x v="2"/>
    <x v="2"/>
    <x v="2"/>
    <x v="2"/>
    <x v="2"/>
    <x v="2"/>
    <m/>
    <x v="2"/>
    <x v="2"/>
    <s v="No"/>
    <x v="1"/>
    <n v="24.9"/>
    <n v="1195.25"/>
    <n v="0"/>
    <n v="0"/>
    <n v="2358"/>
    <n v="3553.25"/>
    <x v="0"/>
    <x v="0"/>
    <x v="0"/>
    <x v="2"/>
    <x v="3"/>
    <n v="0"/>
    <x v="1"/>
  </r>
  <r>
    <s v="6295-OSINB"/>
    <x v="1"/>
    <n v="20"/>
    <s v="Yes"/>
    <n v="0"/>
    <s v="Samoa"/>
    <n v="95564"/>
    <n v="40.809635999999998"/>
    <n v="-124.189977"/>
    <n v="2"/>
    <n v="72"/>
    <s v="Offer A"/>
    <x v="0"/>
    <n v="6.89"/>
    <x v="1"/>
    <s v="Yes"/>
    <x v="1"/>
    <n v="73"/>
    <x v="1"/>
    <x v="0"/>
    <x v="1"/>
    <x v="1"/>
    <x v="0"/>
    <x v="1"/>
    <s v="Yes"/>
    <x v="1"/>
    <x v="2"/>
    <s v="Yes"/>
    <x v="1"/>
    <n v="109.65"/>
    <n v="7880.25"/>
    <n v="0"/>
    <n v="10"/>
    <n v="496.08"/>
    <n v="8386.33"/>
    <x v="0"/>
    <x v="0"/>
    <x v="0"/>
    <x v="2"/>
    <x v="4"/>
    <n v="0"/>
    <x v="2"/>
  </r>
  <r>
    <s v="6296-DDOOR"/>
    <x v="0"/>
    <n v="19"/>
    <s v="No"/>
    <n v="0"/>
    <s v="Laguna Beach"/>
    <n v="92651"/>
    <n v="33.570022999999999"/>
    <n v="-117.773669"/>
    <n v="0"/>
    <n v="19"/>
    <s v="None"/>
    <x v="0"/>
    <n v="24.35"/>
    <x v="0"/>
    <s v="Yes"/>
    <x v="0"/>
    <n v="69"/>
    <x v="0"/>
    <x v="0"/>
    <x v="0"/>
    <x v="1"/>
    <x v="0"/>
    <x v="0"/>
    <s v="No"/>
    <x v="0"/>
    <x v="0"/>
    <s v="No"/>
    <x v="1"/>
    <n v="58.2"/>
    <n v="1045.25"/>
    <n v="0"/>
    <n v="0"/>
    <n v="462.65"/>
    <n v="1507.9"/>
    <x v="0"/>
    <x v="0"/>
    <x v="0"/>
    <x v="1"/>
    <x v="4"/>
    <n v="0"/>
    <x v="3"/>
  </r>
  <r>
    <s v="6297-NOOPG"/>
    <x v="0"/>
    <n v="41"/>
    <s v="Yes"/>
    <n v="0"/>
    <s v="Temecula"/>
    <n v="92592"/>
    <n v="33.507255000000001"/>
    <n v="-117.029473"/>
    <n v="4"/>
    <n v="70"/>
    <s v="None"/>
    <x v="0"/>
    <n v="28.54"/>
    <x v="1"/>
    <s v="Yes"/>
    <x v="1"/>
    <n v="23"/>
    <x v="0"/>
    <x v="0"/>
    <x v="1"/>
    <x v="0"/>
    <x v="0"/>
    <x v="1"/>
    <s v="Yes"/>
    <x v="0"/>
    <x v="2"/>
    <s v="Yes"/>
    <x v="1"/>
    <n v="110.5"/>
    <n v="7752.05"/>
    <n v="0"/>
    <n v="0"/>
    <n v="1997.8"/>
    <n v="9749.85"/>
    <x v="0"/>
    <x v="0"/>
    <x v="0"/>
    <x v="2"/>
    <x v="1"/>
    <n v="0"/>
    <x v="2"/>
  </r>
  <r>
    <s v="6298-QDFNH"/>
    <x v="1"/>
    <n v="48"/>
    <s v="No"/>
    <n v="0"/>
    <s v="Banning"/>
    <n v="92220"/>
    <n v="33.936298000000001"/>
    <n v="-116.849577"/>
    <n v="0"/>
    <n v="22"/>
    <s v="None"/>
    <x v="0"/>
    <n v="19.190000000000001"/>
    <x v="1"/>
    <s v="Yes"/>
    <x v="1"/>
    <n v="17"/>
    <x v="0"/>
    <x v="0"/>
    <x v="0"/>
    <x v="1"/>
    <x v="1"/>
    <x v="0"/>
    <s v="No"/>
    <x v="0"/>
    <x v="1"/>
    <s v="Yes"/>
    <x v="1"/>
    <n v="79.349999999999994"/>
    <n v="1730.35"/>
    <n v="0"/>
    <n v="0"/>
    <n v="422.18"/>
    <n v="2152.5300000000002"/>
    <x v="1"/>
    <x v="2"/>
    <x v="2"/>
    <x v="1"/>
    <x v="1"/>
    <n v="1"/>
    <x v="0"/>
  </r>
  <r>
    <s v="6300-BWMJX"/>
    <x v="0"/>
    <n v="45"/>
    <s v="Yes"/>
    <n v="0"/>
    <s v="Valencia"/>
    <n v="91355"/>
    <n v="34.439869999999999"/>
    <n v="-118.644609"/>
    <n v="1"/>
    <n v="59"/>
    <s v="None"/>
    <x v="0"/>
    <n v="20.78"/>
    <x v="1"/>
    <s v="Yes"/>
    <x v="1"/>
    <n v="26"/>
    <x v="0"/>
    <x v="1"/>
    <x v="1"/>
    <x v="0"/>
    <x v="0"/>
    <x v="0"/>
    <s v="No"/>
    <x v="0"/>
    <x v="1"/>
    <s v="No"/>
    <x v="1"/>
    <n v="93.35"/>
    <n v="5386.5"/>
    <n v="36.07"/>
    <n v="0"/>
    <n v="1226.02"/>
    <n v="6576.45"/>
    <x v="0"/>
    <x v="0"/>
    <x v="0"/>
    <x v="2"/>
    <x v="1"/>
    <n v="0"/>
    <x v="2"/>
  </r>
  <r>
    <s v="6302-JGYRJ"/>
    <x v="1"/>
    <n v="37"/>
    <s v="No"/>
    <n v="0"/>
    <s v="Chico"/>
    <n v="95928"/>
    <n v="39.681488000000002"/>
    <n v="-121.83721"/>
    <n v="0"/>
    <n v="31"/>
    <s v="None"/>
    <x v="0"/>
    <n v="6.71"/>
    <x v="1"/>
    <s v="Yes"/>
    <x v="2"/>
    <n v="3"/>
    <x v="0"/>
    <x v="0"/>
    <x v="0"/>
    <x v="0"/>
    <x v="0"/>
    <x v="1"/>
    <s v="Yes"/>
    <x v="0"/>
    <x v="0"/>
    <s v="Yes"/>
    <x v="2"/>
    <n v="79.45"/>
    <n v="2587.6999999999998"/>
    <n v="0"/>
    <n v="0"/>
    <n v="208.01"/>
    <n v="2795.71"/>
    <x v="1"/>
    <x v="2"/>
    <x v="2"/>
    <x v="3"/>
    <x v="0"/>
    <n v="1"/>
    <x v="0"/>
  </r>
  <r>
    <s v="6303-KFWSL"/>
    <x v="0"/>
    <n v="28"/>
    <s v="No"/>
    <n v="0"/>
    <s v="Los Angeles"/>
    <n v="90071"/>
    <n v="34.052917000000001"/>
    <n v="-118.255178"/>
    <n v="0"/>
    <n v="29"/>
    <s v="None"/>
    <x v="0"/>
    <n v="39.35"/>
    <x v="1"/>
    <s v="Yes"/>
    <x v="2"/>
    <n v="69"/>
    <x v="0"/>
    <x v="0"/>
    <x v="0"/>
    <x v="1"/>
    <x v="1"/>
    <x v="0"/>
    <s v="No"/>
    <x v="0"/>
    <x v="0"/>
    <s v="Yes"/>
    <x v="1"/>
    <n v="55.25"/>
    <n v="1620.2"/>
    <n v="0"/>
    <n v="0"/>
    <n v="1141.1500000000001"/>
    <n v="2761.35"/>
    <x v="0"/>
    <x v="0"/>
    <x v="0"/>
    <x v="3"/>
    <x v="4"/>
    <n v="0"/>
    <x v="3"/>
  </r>
  <r>
    <s v="6304-IJFSQ"/>
    <x v="1"/>
    <n v="63"/>
    <s v="No"/>
    <n v="0"/>
    <s v="Calipatria"/>
    <n v="92233"/>
    <n v="33.143825999999997"/>
    <n v="-115.497485"/>
    <n v="0"/>
    <n v="3"/>
    <s v="None"/>
    <x v="0"/>
    <n v="46.57"/>
    <x v="0"/>
    <s v="Yes"/>
    <x v="0"/>
    <n v="16"/>
    <x v="0"/>
    <x v="0"/>
    <x v="0"/>
    <x v="1"/>
    <x v="1"/>
    <x v="0"/>
    <s v="No"/>
    <x v="0"/>
    <x v="1"/>
    <s v="Yes"/>
    <x v="0"/>
    <n v="49.9"/>
    <n v="130.1"/>
    <n v="0"/>
    <n v="0"/>
    <n v="139.71"/>
    <n v="269.81"/>
    <x v="1"/>
    <x v="3"/>
    <x v="14"/>
    <x v="0"/>
    <x v="3"/>
    <n v="1"/>
    <x v="3"/>
  </r>
  <r>
    <s v="6305-YLBMM"/>
    <x v="1"/>
    <n v="50"/>
    <s v="No"/>
    <n v="0"/>
    <s v="Hood"/>
    <n v="95639"/>
    <n v="38.375324999999997"/>
    <n v="-121.507935"/>
    <n v="0"/>
    <n v="69"/>
    <s v="None"/>
    <x v="0"/>
    <n v="2.52"/>
    <x v="0"/>
    <s v="Yes"/>
    <x v="1"/>
    <n v="24"/>
    <x v="0"/>
    <x v="0"/>
    <x v="1"/>
    <x v="0"/>
    <x v="0"/>
    <x v="1"/>
    <s v="Yes"/>
    <x v="0"/>
    <x v="0"/>
    <s v="Yes"/>
    <x v="1"/>
    <n v="104.05"/>
    <n v="7262"/>
    <n v="0"/>
    <n v="0"/>
    <n v="173.88"/>
    <n v="7435.88"/>
    <x v="1"/>
    <x v="5"/>
    <x v="8"/>
    <x v="2"/>
    <x v="2"/>
    <n v="1"/>
    <x v="2"/>
  </r>
  <r>
    <s v="6308-CQRBU"/>
    <x v="0"/>
    <n v="32"/>
    <s v="Yes"/>
    <n v="0"/>
    <s v="Zenia"/>
    <n v="95595"/>
    <n v="40.170357000000003"/>
    <n v="-123.417298"/>
    <n v="7"/>
    <n v="71"/>
    <s v="None"/>
    <x v="0"/>
    <n v="29.78"/>
    <x v="1"/>
    <s v="Yes"/>
    <x v="1"/>
    <n v="22"/>
    <x v="0"/>
    <x v="0"/>
    <x v="1"/>
    <x v="0"/>
    <x v="0"/>
    <x v="1"/>
    <s v="Yes"/>
    <x v="0"/>
    <x v="2"/>
    <s v="No"/>
    <x v="1"/>
    <n v="109.25"/>
    <n v="7707.7"/>
    <n v="0"/>
    <n v="0"/>
    <n v="2114.38"/>
    <n v="9822.08"/>
    <x v="0"/>
    <x v="0"/>
    <x v="0"/>
    <x v="2"/>
    <x v="0"/>
    <n v="0"/>
    <x v="2"/>
  </r>
  <r>
    <s v="6311-UEUME"/>
    <x v="0"/>
    <n v="37"/>
    <s v="No"/>
    <n v="0"/>
    <s v="Los Angeles"/>
    <n v="90025"/>
    <n v="34.046174000000001"/>
    <n v="-118.446333"/>
    <n v="0"/>
    <n v="29"/>
    <s v="None"/>
    <x v="0"/>
    <n v="44.33"/>
    <x v="0"/>
    <s v="Yes"/>
    <x v="1"/>
    <n v="7"/>
    <x v="0"/>
    <x v="1"/>
    <x v="0"/>
    <x v="1"/>
    <x v="0"/>
    <x v="0"/>
    <s v="No"/>
    <x v="0"/>
    <x v="1"/>
    <s v="Yes"/>
    <x v="1"/>
    <n v="78.900000000000006"/>
    <n v="2384.15"/>
    <n v="0"/>
    <n v="0"/>
    <n v="1285.57"/>
    <n v="3669.72"/>
    <x v="1"/>
    <x v="4"/>
    <x v="19"/>
    <x v="3"/>
    <x v="0"/>
    <n v="1"/>
    <x v="0"/>
  </r>
  <r>
    <s v="6313-GIDIT"/>
    <x v="1"/>
    <n v="73"/>
    <s v="No"/>
    <n v="0"/>
    <s v="Point Arena"/>
    <n v="95468"/>
    <n v="38.911299"/>
    <n v="-123.609588"/>
    <n v="0"/>
    <n v="53"/>
    <s v="None"/>
    <x v="1"/>
    <m/>
    <x v="2"/>
    <s v="Yes"/>
    <x v="2"/>
    <n v="25"/>
    <x v="0"/>
    <x v="0"/>
    <x v="1"/>
    <x v="1"/>
    <x v="0"/>
    <x v="1"/>
    <s v="No"/>
    <x v="0"/>
    <x v="1"/>
    <s v="Yes"/>
    <x v="1"/>
    <n v="54.45"/>
    <n v="2854.55"/>
    <n v="20.16"/>
    <n v="0"/>
    <n v="0"/>
    <n v="2834.39"/>
    <x v="1"/>
    <x v="4"/>
    <x v="16"/>
    <x v="2"/>
    <x v="3"/>
    <n v="1"/>
    <x v="3"/>
  </r>
  <r>
    <s v="6317-YPKDH"/>
    <x v="0"/>
    <n v="54"/>
    <s v="No"/>
    <n v="0"/>
    <s v="Glendale"/>
    <n v="91202"/>
    <n v="34.167926000000001"/>
    <n v="-118.267539"/>
    <n v="0"/>
    <n v="1"/>
    <s v="Offer E"/>
    <x v="1"/>
    <m/>
    <x v="2"/>
    <s v="Yes"/>
    <x v="2"/>
    <n v="27"/>
    <x v="0"/>
    <x v="0"/>
    <x v="0"/>
    <x v="1"/>
    <x v="1"/>
    <x v="0"/>
    <s v="No"/>
    <x v="0"/>
    <x v="1"/>
    <s v="No"/>
    <x v="1"/>
    <n v="29.95"/>
    <n v="29.95"/>
    <n v="0"/>
    <n v="0"/>
    <n v="0"/>
    <n v="29.95"/>
    <x v="1"/>
    <x v="1"/>
    <x v="1"/>
    <x v="0"/>
    <x v="2"/>
    <n v="1"/>
    <x v="1"/>
  </r>
  <r>
    <s v="6319-IEJWJ"/>
    <x v="1"/>
    <n v="63"/>
    <s v="Yes"/>
    <n v="0"/>
    <s v="Camarillo"/>
    <n v="93012"/>
    <n v="34.205503999999998"/>
    <n v="-118.993111"/>
    <n v="1"/>
    <n v="20"/>
    <s v="None"/>
    <x v="0"/>
    <n v="49.69"/>
    <x v="0"/>
    <s v="Yes"/>
    <x v="1"/>
    <n v="10"/>
    <x v="0"/>
    <x v="1"/>
    <x v="0"/>
    <x v="1"/>
    <x v="0"/>
    <x v="1"/>
    <s v="Yes"/>
    <x v="0"/>
    <x v="1"/>
    <s v="Yes"/>
    <x v="1"/>
    <n v="90.2"/>
    <n v="1776.55"/>
    <n v="0"/>
    <n v="0"/>
    <n v="993.8"/>
    <n v="2770.35"/>
    <x v="1"/>
    <x v="3"/>
    <x v="14"/>
    <x v="1"/>
    <x v="3"/>
    <n v="1"/>
    <x v="2"/>
  </r>
  <r>
    <s v="6319-QSUSR"/>
    <x v="0"/>
    <n v="57"/>
    <s v="No"/>
    <n v="1"/>
    <s v="Oceanside"/>
    <n v="92056"/>
    <n v="33.194741999999998"/>
    <n v="-117.29031999999999"/>
    <n v="0"/>
    <n v="11"/>
    <s v="Offer D"/>
    <x v="0"/>
    <n v="44.88"/>
    <x v="0"/>
    <s v="No"/>
    <x v="3"/>
    <m/>
    <x v="2"/>
    <x v="2"/>
    <x v="2"/>
    <x v="2"/>
    <x v="2"/>
    <x v="2"/>
    <m/>
    <x v="2"/>
    <x v="1"/>
    <s v="No"/>
    <x v="0"/>
    <n v="19.7"/>
    <n v="216.2"/>
    <n v="0"/>
    <n v="0"/>
    <n v="493.68"/>
    <n v="709.88"/>
    <x v="0"/>
    <x v="0"/>
    <x v="0"/>
    <x v="0"/>
    <x v="2"/>
    <n v="0"/>
    <x v="1"/>
  </r>
  <r>
    <s v="6322-HRPFA"/>
    <x v="1"/>
    <n v="42"/>
    <s v="Yes"/>
    <n v="2"/>
    <s v="Los Angeles"/>
    <n v="90026"/>
    <n v="34.078991000000002"/>
    <n v="-118.26380399999999"/>
    <n v="3"/>
    <n v="49"/>
    <s v="Offer B"/>
    <x v="0"/>
    <n v="5.29"/>
    <x v="0"/>
    <s v="Yes"/>
    <x v="0"/>
    <n v="30"/>
    <x v="1"/>
    <x v="0"/>
    <x v="0"/>
    <x v="0"/>
    <x v="1"/>
    <x v="0"/>
    <s v="No"/>
    <x v="0"/>
    <x v="1"/>
    <s v="No"/>
    <x v="0"/>
    <n v="59.6"/>
    <n v="2970.3"/>
    <n v="0"/>
    <n v="0"/>
    <n v="259.20999999999998"/>
    <n v="3229.51"/>
    <x v="0"/>
    <x v="0"/>
    <x v="0"/>
    <x v="2"/>
    <x v="1"/>
    <n v="0"/>
    <x v="3"/>
  </r>
  <r>
    <s v="6322-PJJDJ"/>
    <x v="1"/>
    <n v="58"/>
    <s v="Yes"/>
    <n v="0"/>
    <s v="Markleeville"/>
    <n v="96120"/>
    <n v="38.735788999999997"/>
    <n v="-119.85798"/>
    <n v="8"/>
    <n v="49"/>
    <s v="Offer B"/>
    <x v="0"/>
    <n v="36.299999999999997"/>
    <x v="0"/>
    <s v="Yes"/>
    <x v="1"/>
    <n v="9"/>
    <x v="0"/>
    <x v="0"/>
    <x v="0"/>
    <x v="1"/>
    <x v="0"/>
    <x v="1"/>
    <s v="Yes"/>
    <x v="1"/>
    <x v="2"/>
    <s v="Yes"/>
    <x v="1"/>
    <n v="94.8"/>
    <n v="4690.6499999999996"/>
    <n v="0"/>
    <n v="70"/>
    <n v="1778.7"/>
    <n v="6539.35"/>
    <x v="0"/>
    <x v="0"/>
    <x v="0"/>
    <x v="2"/>
    <x v="2"/>
    <n v="0"/>
    <x v="2"/>
  </r>
  <r>
    <s v="6323-AYBRX"/>
    <x v="1"/>
    <n v="51"/>
    <s v="No"/>
    <n v="0"/>
    <s v="Ontario"/>
    <n v="91762"/>
    <n v="34.057256000000002"/>
    <n v="-117.667677"/>
    <n v="0"/>
    <n v="59"/>
    <s v="None"/>
    <x v="0"/>
    <n v="26.63"/>
    <x v="0"/>
    <s v="No"/>
    <x v="3"/>
    <m/>
    <x v="2"/>
    <x v="2"/>
    <x v="2"/>
    <x v="2"/>
    <x v="2"/>
    <x v="2"/>
    <m/>
    <x v="2"/>
    <x v="2"/>
    <s v="No"/>
    <x v="0"/>
    <n v="19.350000000000001"/>
    <n v="1099.5999999999999"/>
    <n v="14.22"/>
    <n v="0"/>
    <n v="1571.17"/>
    <n v="2656.55"/>
    <x v="1"/>
    <x v="4"/>
    <x v="16"/>
    <x v="2"/>
    <x v="2"/>
    <n v="1"/>
    <x v="1"/>
  </r>
  <r>
    <s v="6326-MTTXK"/>
    <x v="1"/>
    <n v="56"/>
    <s v="No"/>
    <n v="0"/>
    <s v="Yuba City"/>
    <n v="95993"/>
    <n v="39.075693999999999"/>
    <n v="-121.70605999999999"/>
    <n v="0"/>
    <n v="8"/>
    <s v="Offer E"/>
    <x v="0"/>
    <n v="3.27"/>
    <x v="1"/>
    <s v="Yes"/>
    <x v="1"/>
    <n v="6"/>
    <x v="0"/>
    <x v="0"/>
    <x v="0"/>
    <x v="1"/>
    <x v="0"/>
    <x v="1"/>
    <s v="Yes"/>
    <x v="0"/>
    <x v="1"/>
    <s v="No"/>
    <x v="1"/>
    <n v="100.85"/>
    <n v="819.55"/>
    <n v="0"/>
    <n v="0"/>
    <n v="26.16"/>
    <n v="845.71"/>
    <x v="1"/>
    <x v="5"/>
    <x v="8"/>
    <x v="0"/>
    <x v="2"/>
    <n v="1"/>
    <x v="2"/>
  </r>
  <r>
    <s v="6328-ZPBGN"/>
    <x v="0"/>
    <n v="67"/>
    <s v="No"/>
    <n v="0"/>
    <s v="Riverbank"/>
    <n v="95367"/>
    <n v="37.734971000000002"/>
    <n v="-120.95427100000001"/>
    <n v="0"/>
    <n v="11"/>
    <s v="None"/>
    <x v="0"/>
    <n v="3.62"/>
    <x v="1"/>
    <s v="Yes"/>
    <x v="1"/>
    <n v="22"/>
    <x v="0"/>
    <x v="1"/>
    <x v="0"/>
    <x v="1"/>
    <x v="0"/>
    <x v="1"/>
    <s v="Yes"/>
    <x v="0"/>
    <x v="1"/>
    <s v="Yes"/>
    <x v="1"/>
    <n v="95.15"/>
    <n v="997.65"/>
    <n v="0"/>
    <n v="0"/>
    <n v="39.82"/>
    <n v="1037.47"/>
    <x v="1"/>
    <x v="4"/>
    <x v="19"/>
    <x v="0"/>
    <x v="3"/>
    <n v="1"/>
    <x v="2"/>
  </r>
  <r>
    <s v="6330-JKLPC"/>
    <x v="1"/>
    <n v="42"/>
    <s v="Yes"/>
    <n v="0"/>
    <s v="Somis"/>
    <n v="93066"/>
    <n v="34.297628000000003"/>
    <n v="-119.014627"/>
    <n v="3"/>
    <n v="11"/>
    <s v="Offer D"/>
    <x v="0"/>
    <n v="11.5"/>
    <x v="1"/>
    <s v="Yes"/>
    <x v="1"/>
    <n v="27"/>
    <x v="0"/>
    <x v="0"/>
    <x v="0"/>
    <x v="1"/>
    <x v="1"/>
    <x v="0"/>
    <s v="No"/>
    <x v="0"/>
    <x v="1"/>
    <s v="Yes"/>
    <x v="1"/>
    <n v="80.5"/>
    <n v="896.9"/>
    <n v="0"/>
    <n v="0"/>
    <n v="126.5"/>
    <n v="1023.4"/>
    <x v="1"/>
    <x v="2"/>
    <x v="2"/>
    <x v="0"/>
    <x v="1"/>
    <n v="1"/>
    <x v="0"/>
  </r>
  <r>
    <s v="6331-EWIEB"/>
    <x v="1"/>
    <n v="49"/>
    <s v="No"/>
    <n v="0"/>
    <s v="El Monte"/>
    <n v="91731"/>
    <n v="34.079934000000002"/>
    <n v="-118.046695"/>
    <n v="0"/>
    <n v="20"/>
    <s v="Offer D"/>
    <x v="0"/>
    <n v="1.36"/>
    <x v="1"/>
    <s v="Yes"/>
    <x v="1"/>
    <n v="25"/>
    <x v="0"/>
    <x v="1"/>
    <x v="0"/>
    <x v="1"/>
    <x v="0"/>
    <x v="0"/>
    <s v="No"/>
    <x v="0"/>
    <x v="1"/>
    <s v="Yes"/>
    <x v="1"/>
    <n v="85.25"/>
    <n v="1734.5"/>
    <n v="0"/>
    <n v="0"/>
    <n v="27.2"/>
    <n v="1761.7"/>
    <x v="1"/>
    <x v="3"/>
    <x v="14"/>
    <x v="1"/>
    <x v="1"/>
    <n v="1"/>
    <x v="0"/>
  </r>
  <r>
    <s v="6331-LWDTQ"/>
    <x v="1"/>
    <n v="49"/>
    <s v="No"/>
    <n v="0"/>
    <s v="Rialto"/>
    <n v="92377"/>
    <n v="34.156758000000004"/>
    <n v="-117.404686"/>
    <n v="0"/>
    <n v="10"/>
    <s v="None"/>
    <x v="0"/>
    <n v="33.75"/>
    <x v="1"/>
    <s v="Yes"/>
    <x v="2"/>
    <n v="11"/>
    <x v="0"/>
    <x v="1"/>
    <x v="0"/>
    <x v="1"/>
    <x v="0"/>
    <x v="1"/>
    <s v="Yes"/>
    <x v="1"/>
    <x v="1"/>
    <s v="Yes"/>
    <x v="0"/>
    <n v="72.150000000000006"/>
    <n v="794.25"/>
    <n v="0"/>
    <n v="80"/>
    <n v="337.5"/>
    <n v="1211.75"/>
    <x v="1"/>
    <x v="2"/>
    <x v="4"/>
    <x v="0"/>
    <x v="1"/>
    <n v="1"/>
    <x v="0"/>
  </r>
  <r>
    <s v="6332-FBZRI"/>
    <x v="1"/>
    <n v="39"/>
    <s v="Yes"/>
    <n v="1"/>
    <s v="Sacramento"/>
    <n v="95864"/>
    <n v="38.585825999999997"/>
    <n v="-121.37626299999999"/>
    <n v="6"/>
    <n v="67"/>
    <s v="None"/>
    <x v="0"/>
    <n v="36.21"/>
    <x v="1"/>
    <s v="Yes"/>
    <x v="2"/>
    <n v="24"/>
    <x v="1"/>
    <x v="0"/>
    <x v="1"/>
    <x v="0"/>
    <x v="1"/>
    <x v="0"/>
    <s v="No"/>
    <x v="0"/>
    <x v="0"/>
    <s v="Yes"/>
    <x v="0"/>
    <n v="69.349999999999994"/>
    <n v="4653.25"/>
    <n v="9.99"/>
    <n v="0"/>
    <n v="2426.0700000000002"/>
    <n v="7069.33"/>
    <x v="0"/>
    <x v="0"/>
    <x v="0"/>
    <x v="2"/>
    <x v="0"/>
    <n v="0"/>
    <x v="0"/>
  </r>
  <r>
    <s v="6333-YDVLT"/>
    <x v="1"/>
    <n v="61"/>
    <s v="No"/>
    <n v="0"/>
    <s v="Oakland"/>
    <n v="94607"/>
    <n v="37.807070000000003"/>
    <n v="-122.29740099999999"/>
    <n v="0"/>
    <n v="65"/>
    <s v="None"/>
    <x v="0"/>
    <n v="33.11"/>
    <x v="1"/>
    <s v="Yes"/>
    <x v="1"/>
    <n v="10"/>
    <x v="1"/>
    <x v="1"/>
    <x v="1"/>
    <x v="0"/>
    <x v="0"/>
    <x v="1"/>
    <s v="Yes"/>
    <x v="0"/>
    <x v="0"/>
    <s v="Yes"/>
    <x v="0"/>
    <n v="110"/>
    <n v="7138.65"/>
    <n v="0"/>
    <n v="0"/>
    <n v="2152.15"/>
    <n v="9290.7999999999993"/>
    <x v="0"/>
    <x v="0"/>
    <x v="0"/>
    <x v="2"/>
    <x v="3"/>
    <n v="0"/>
    <x v="2"/>
  </r>
  <r>
    <s v="6338-AVWCY"/>
    <x v="1"/>
    <n v="19"/>
    <s v="No"/>
    <n v="0"/>
    <s v="Escondido"/>
    <n v="92027"/>
    <n v="33.141264999999997"/>
    <n v="-116.967221"/>
    <n v="0"/>
    <n v="3"/>
    <s v="None"/>
    <x v="1"/>
    <m/>
    <x v="2"/>
    <s v="Yes"/>
    <x v="2"/>
    <n v="26"/>
    <x v="0"/>
    <x v="1"/>
    <x v="1"/>
    <x v="1"/>
    <x v="0"/>
    <x v="0"/>
    <s v="No"/>
    <x v="0"/>
    <x v="1"/>
    <s v="Yes"/>
    <x v="2"/>
    <n v="40.15"/>
    <n v="130.75"/>
    <n v="0"/>
    <n v="0"/>
    <n v="0"/>
    <n v="130.75"/>
    <x v="1"/>
    <x v="1"/>
    <x v="5"/>
    <x v="0"/>
    <x v="4"/>
    <n v="1"/>
    <x v="3"/>
  </r>
  <r>
    <s v="6339-DKLMK"/>
    <x v="0"/>
    <n v="27"/>
    <s v="No"/>
    <n v="0"/>
    <s v="Corona"/>
    <n v="92879"/>
    <n v="33.893822999999998"/>
    <n v="-117.531446"/>
    <n v="0"/>
    <n v="13"/>
    <s v="Offer D"/>
    <x v="1"/>
    <m/>
    <x v="2"/>
    <s v="Yes"/>
    <x v="2"/>
    <n v="27"/>
    <x v="0"/>
    <x v="0"/>
    <x v="0"/>
    <x v="1"/>
    <x v="1"/>
    <x v="0"/>
    <s v="No"/>
    <x v="0"/>
    <x v="1"/>
    <s v="Yes"/>
    <x v="1"/>
    <n v="31.65"/>
    <n v="389.95"/>
    <n v="0"/>
    <n v="0"/>
    <n v="0"/>
    <n v="389.95"/>
    <x v="0"/>
    <x v="0"/>
    <x v="0"/>
    <x v="1"/>
    <x v="4"/>
    <n v="0"/>
    <x v="3"/>
  </r>
  <r>
    <s v="6339-RZCBJ"/>
    <x v="1"/>
    <n v="45"/>
    <s v="No"/>
    <n v="0"/>
    <s v="Colton"/>
    <n v="92324"/>
    <n v="34.030915"/>
    <n v="-117.273201"/>
    <n v="0"/>
    <n v="48"/>
    <s v="None"/>
    <x v="0"/>
    <n v="3.59"/>
    <x v="0"/>
    <s v="Yes"/>
    <x v="2"/>
    <n v="10"/>
    <x v="0"/>
    <x v="0"/>
    <x v="1"/>
    <x v="0"/>
    <x v="0"/>
    <x v="1"/>
    <s v="Yes"/>
    <x v="0"/>
    <x v="2"/>
    <s v="No"/>
    <x v="0"/>
    <n v="78.900000000000006"/>
    <n v="3771.5"/>
    <n v="0"/>
    <n v="0"/>
    <n v="172.32"/>
    <n v="3943.82"/>
    <x v="0"/>
    <x v="0"/>
    <x v="0"/>
    <x v="3"/>
    <x v="1"/>
    <n v="0"/>
    <x v="0"/>
  </r>
  <r>
    <s v="6339-TBELP"/>
    <x v="1"/>
    <n v="53"/>
    <s v="No"/>
    <n v="0"/>
    <s v="Fillmore"/>
    <n v="93015"/>
    <n v="34.408161"/>
    <n v="-118.865111"/>
    <n v="0"/>
    <n v="71"/>
    <s v="None"/>
    <x v="0"/>
    <n v="6.75"/>
    <x v="1"/>
    <s v="Yes"/>
    <x v="1"/>
    <n v="15"/>
    <x v="0"/>
    <x v="1"/>
    <x v="1"/>
    <x v="0"/>
    <x v="1"/>
    <x v="0"/>
    <s v="No"/>
    <x v="0"/>
    <x v="2"/>
    <s v="Yes"/>
    <x v="0"/>
    <n v="86.4"/>
    <n v="6172"/>
    <n v="0"/>
    <n v="0"/>
    <n v="479.25"/>
    <n v="6651.25"/>
    <x v="0"/>
    <x v="0"/>
    <x v="0"/>
    <x v="2"/>
    <x v="2"/>
    <n v="0"/>
    <x v="0"/>
  </r>
  <r>
    <s v="6339-YPSAH"/>
    <x v="1"/>
    <n v="54"/>
    <s v="No"/>
    <n v="0"/>
    <s v="Tehama"/>
    <n v="96090"/>
    <n v="40.021787000000003"/>
    <n v="-122.127576"/>
    <n v="0"/>
    <n v="9"/>
    <s v="None"/>
    <x v="0"/>
    <n v="1.85"/>
    <x v="0"/>
    <s v="Yes"/>
    <x v="1"/>
    <n v="22"/>
    <x v="0"/>
    <x v="1"/>
    <x v="1"/>
    <x v="1"/>
    <x v="1"/>
    <x v="0"/>
    <s v="No"/>
    <x v="1"/>
    <x v="1"/>
    <s v="Yes"/>
    <x v="1"/>
    <n v="73.8"/>
    <n v="704.3"/>
    <n v="0"/>
    <n v="50"/>
    <n v="16.649999999999999"/>
    <n v="770.95"/>
    <x v="0"/>
    <x v="0"/>
    <x v="0"/>
    <x v="0"/>
    <x v="2"/>
    <n v="0"/>
    <x v="0"/>
  </r>
  <r>
    <s v="6340-DACFT"/>
    <x v="0"/>
    <n v="37"/>
    <s v="Yes"/>
    <n v="3"/>
    <s v="Madeline"/>
    <n v="96119"/>
    <n v="41.042003000000001"/>
    <n v="-120.506086"/>
    <n v="10"/>
    <n v="50"/>
    <s v="None"/>
    <x v="0"/>
    <n v="10.130000000000001"/>
    <x v="0"/>
    <s v="No"/>
    <x v="3"/>
    <m/>
    <x v="2"/>
    <x v="2"/>
    <x v="2"/>
    <x v="2"/>
    <x v="2"/>
    <x v="2"/>
    <m/>
    <x v="2"/>
    <x v="2"/>
    <s v="No"/>
    <x v="0"/>
    <n v="20.55"/>
    <n v="1070.25"/>
    <n v="0"/>
    <n v="0"/>
    <n v="506.5"/>
    <n v="1576.75"/>
    <x v="0"/>
    <x v="0"/>
    <x v="0"/>
    <x v="2"/>
    <x v="0"/>
    <n v="0"/>
    <x v="1"/>
  </r>
  <r>
    <s v="6341-AEVKX"/>
    <x v="0"/>
    <n v="37"/>
    <s v="Yes"/>
    <n v="0"/>
    <s v="Ontario"/>
    <n v="91762"/>
    <n v="34.057256000000002"/>
    <n v="-117.667677"/>
    <n v="5"/>
    <n v="62"/>
    <s v="Offer B"/>
    <x v="0"/>
    <n v="44.95"/>
    <x v="0"/>
    <s v="Yes"/>
    <x v="1"/>
    <n v="5"/>
    <x v="1"/>
    <x v="1"/>
    <x v="1"/>
    <x v="0"/>
    <x v="0"/>
    <x v="1"/>
    <s v="Yes"/>
    <x v="0"/>
    <x v="0"/>
    <s v="Yes"/>
    <x v="1"/>
    <n v="104.3"/>
    <n v="6613.65"/>
    <n v="0"/>
    <n v="0"/>
    <n v="2786.9"/>
    <n v="9400.5499999999993"/>
    <x v="0"/>
    <x v="0"/>
    <x v="0"/>
    <x v="2"/>
    <x v="0"/>
    <n v="0"/>
    <x v="2"/>
  </r>
  <r>
    <s v="6341-JVQGF"/>
    <x v="0"/>
    <n v="26"/>
    <s v="Yes"/>
    <n v="0"/>
    <s v="Van Nuys"/>
    <n v="91406"/>
    <n v="34.195684999999997"/>
    <n v="-118.490752"/>
    <n v="2"/>
    <n v="31"/>
    <s v="None"/>
    <x v="0"/>
    <n v="39.340000000000003"/>
    <x v="0"/>
    <s v="Yes"/>
    <x v="2"/>
    <n v="41"/>
    <x v="1"/>
    <x v="1"/>
    <x v="1"/>
    <x v="0"/>
    <x v="0"/>
    <x v="1"/>
    <s v="Yes"/>
    <x v="0"/>
    <x v="0"/>
    <s v="Yes"/>
    <x v="2"/>
    <n v="81.150000000000006"/>
    <n v="2545.75"/>
    <n v="0"/>
    <n v="0"/>
    <n v="1219.54"/>
    <n v="3765.29"/>
    <x v="0"/>
    <x v="0"/>
    <x v="0"/>
    <x v="3"/>
    <x v="4"/>
    <n v="0"/>
    <x v="0"/>
  </r>
  <r>
    <s v="6344-SFJVH"/>
    <x v="0"/>
    <n v="41"/>
    <s v="No"/>
    <n v="0"/>
    <s v="Shasta Lake"/>
    <n v="96019"/>
    <n v="40.692523000000001"/>
    <n v="-122.369876"/>
    <n v="0"/>
    <n v="20"/>
    <s v="None"/>
    <x v="1"/>
    <m/>
    <x v="2"/>
    <s v="Yes"/>
    <x v="2"/>
    <n v="21"/>
    <x v="0"/>
    <x v="1"/>
    <x v="0"/>
    <x v="1"/>
    <x v="1"/>
    <x v="0"/>
    <s v="No"/>
    <x v="0"/>
    <x v="1"/>
    <s v="No"/>
    <x v="0"/>
    <n v="24.9"/>
    <n v="505.95"/>
    <n v="0"/>
    <n v="0"/>
    <n v="0"/>
    <n v="505.95"/>
    <x v="0"/>
    <x v="0"/>
    <x v="0"/>
    <x v="1"/>
    <x v="1"/>
    <n v="0"/>
    <x v="1"/>
  </r>
  <r>
    <s v="6345-FZOQH"/>
    <x v="1"/>
    <n v="40"/>
    <s v="Yes"/>
    <n v="0"/>
    <s v="La Canada Flintridge"/>
    <n v="91011"/>
    <n v="34.234912000000001"/>
    <n v="-118.153729"/>
    <n v="3"/>
    <n v="69"/>
    <s v="Offer A"/>
    <x v="0"/>
    <n v="30.86"/>
    <x v="0"/>
    <s v="No"/>
    <x v="3"/>
    <m/>
    <x v="2"/>
    <x v="2"/>
    <x v="2"/>
    <x v="2"/>
    <x v="2"/>
    <x v="2"/>
    <m/>
    <x v="2"/>
    <x v="2"/>
    <s v="No"/>
    <x v="0"/>
    <n v="19.899999999999999"/>
    <n v="1363.45"/>
    <n v="0"/>
    <n v="0"/>
    <n v="2129.34"/>
    <n v="3492.79"/>
    <x v="0"/>
    <x v="0"/>
    <x v="0"/>
    <x v="2"/>
    <x v="1"/>
    <n v="0"/>
    <x v="1"/>
  </r>
  <r>
    <s v="6345-HOVES"/>
    <x v="1"/>
    <n v="59"/>
    <s v="No"/>
    <n v="0"/>
    <s v="Los Osos"/>
    <n v="93402"/>
    <n v="35.279983999999999"/>
    <n v="-120.824288"/>
    <n v="0"/>
    <n v="34"/>
    <s v="None"/>
    <x v="1"/>
    <m/>
    <x v="2"/>
    <s v="Yes"/>
    <x v="0"/>
    <n v="28"/>
    <x v="0"/>
    <x v="1"/>
    <x v="0"/>
    <x v="1"/>
    <x v="1"/>
    <x v="0"/>
    <s v="No"/>
    <x v="0"/>
    <x v="1"/>
    <s v="Yes"/>
    <x v="1"/>
    <n v="25.05"/>
    <n v="852.7"/>
    <n v="0"/>
    <n v="0"/>
    <n v="0"/>
    <n v="852.7"/>
    <x v="0"/>
    <x v="0"/>
    <x v="0"/>
    <x v="3"/>
    <x v="2"/>
    <n v="0"/>
    <x v="1"/>
  </r>
  <r>
    <s v="6345-ULYRW"/>
    <x v="1"/>
    <n v="68"/>
    <s v="Yes"/>
    <n v="0"/>
    <s v="Laguna Beach"/>
    <n v="92651"/>
    <n v="33.570022999999999"/>
    <n v="-117.773669"/>
    <n v="1"/>
    <n v="44"/>
    <s v="None"/>
    <x v="0"/>
    <n v="24.62"/>
    <x v="1"/>
    <s v="Yes"/>
    <x v="0"/>
    <n v="14"/>
    <x v="0"/>
    <x v="0"/>
    <x v="0"/>
    <x v="1"/>
    <x v="1"/>
    <x v="1"/>
    <s v="Yes"/>
    <x v="0"/>
    <x v="0"/>
    <s v="No"/>
    <x v="0"/>
    <n v="88.4"/>
    <n v="3912.9"/>
    <n v="0"/>
    <n v="0"/>
    <n v="1083.28"/>
    <n v="4996.18"/>
    <x v="1"/>
    <x v="1"/>
    <x v="5"/>
    <x v="3"/>
    <x v="3"/>
    <n v="1"/>
    <x v="0"/>
  </r>
  <r>
    <s v="6347-DCUIK"/>
    <x v="1"/>
    <n v="28"/>
    <s v="No"/>
    <n v="0"/>
    <s v="Los Angeles"/>
    <n v="90043"/>
    <n v="33.988543"/>
    <n v="-118.334081"/>
    <n v="0"/>
    <n v="10"/>
    <s v="Offer D"/>
    <x v="0"/>
    <n v="29.24"/>
    <x v="1"/>
    <s v="Yes"/>
    <x v="1"/>
    <n v="85"/>
    <x v="0"/>
    <x v="1"/>
    <x v="0"/>
    <x v="1"/>
    <x v="1"/>
    <x v="0"/>
    <s v="Yes"/>
    <x v="0"/>
    <x v="1"/>
    <s v="Yes"/>
    <x v="0"/>
    <n v="74.150000000000006"/>
    <n v="811.8"/>
    <n v="0"/>
    <n v="0"/>
    <n v="292.39999999999998"/>
    <n v="1104.2"/>
    <x v="1"/>
    <x v="5"/>
    <x v="9"/>
    <x v="0"/>
    <x v="4"/>
    <n v="1"/>
    <x v="0"/>
  </r>
  <r>
    <s v="6348-SNFUS"/>
    <x v="1"/>
    <n v="30"/>
    <s v="Yes"/>
    <n v="0"/>
    <s v="Granada Hills"/>
    <n v="91344"/>
    <n v="34.291272999999997"/>
    <n v="-118.505104"/>
    <n v="5"/>
    <n v="72"/>
    <s v="Offer A"/>
    <x v="1"/>
    <m/>
    <x v="2"/>
    <s v="Yes"/>
    <x v="0"/>
    <n v="47"/>
    <x v="1"/>
    <x v="0"/>
    <x v="1"/>
    <x v="0"/>
    <x v="1"/>
    <x v="1"/>
    <s v="Yes"/>
    <x v="0"/>
    <x v="2"/>
    <s v="Yes"/>
    <x v="0"/>
    <n v="55.45"/>
    <n v="4179.2"/>
    <n v="0"/>
    <n v="0"/>
    <n v="0"/>
    <n v="4179.2"/>
    <x v="0"/>
    <x v="0"/>
    <x v="0"/>
    <x v="2"/>
    <x v="0"/>
    <n v="0"/>
    <x v="3"/>
  </r>
  <r>
    <s v="6349-JDHQP"/>
    <x v="0"/>
    <n v="62"/>
    <s v="No"/>
    <n v="0"/>
    <s v="Fowler"/>
    <n v="93625"/>
    <n v="36.625791999999997"/>
    <n v="-119.672483"/>
    <n v="0"/>
    <n v="53"/>
    <s v="None"/>
    <x v="0"/>
    <n v="18.809999999999999"/>
    <x v="0"/>
    <s v="No"/>
    <x v="3"/>
    <m/>
    <x v="2"/>
    <x v="2"/>
    <x v="2"/>
    <x v="2"/>
    <x v="2"/>
    <x v="2"/>
    <m/>
    <x v="2"/>
    <x v="2"/>
    <s v="No"/>
    <x v="0"/>
    <n v="19.850000000000001"/>
    <n v="1049.5999999999999"/>
    <n v="0"/>
    <n v="0"/>
    <n v="996.93"/>
    <n v="2046.53"/>
    <x v="0"/>
    <x v="0"/>
    <x v="0"/>
    <x v="2"/>
    <x v="3"/>
    <n v="0"/>
    <x v="1"/>
  </r>
  <r>
    <s v="6350-XFYGW"/>
    <x v="1"/>
    <n v="80"/>
    <s v="No"/>
    <n v="0"/>
    <s v="Ferndale"/>
    <n v="95536"/>
    <n v="40.478499999999997"/>
    <n v="-124.301372"/>
    <n v="0"/>
    <n v="4"/>
    <s v="None"/>
    <x v="0"/>
    <n v="19"/>
    <x v="0"/>
    <s v="Yes"/>
    <x v="1"/>
    <n v="17"/>
    <x v="0"/>
    <x v="1"/>
    <x v="1"/>
    <x v="1"/>
    <x v="0"/>
    <x v="1"/>
    <s v="Yes"/>
    <x v="0"/>
    <x v="2"/>
    <s v="Yes"/>
    <x v="1"/>
    <n v="94.75"/>
    <n v="422.4"/>
    <n v="0"/>
    <n v="0"/>
    <n v="76"/>
    <n v="498.4"/>
    <x v="0"/>
    <x v="0"/>
    <x v="0"/>
    <x v="0"/>
    <x v="3"/>
    <n v="0"/>
    <x v="2"/>
  </r>
  <r>
    <s v="6351-SCJKT"/>
    <x v="1"/>
    <n v="32"/>
    <s v="No"/>
    <n v="0"/>
    <s v="Santa Cruz"/>
    <n v="95062"/>
    <n v="36.974575000000002"/>
    <n v="-121.99114899999999"/>
    <n v="0"/>
    <n v="3"/>
    <s v="None"/>
    <x v="1"/>
    <m/>
    <x v="2"/>
    <s v="Yes"/>
    <x v="0"/>
    <n v="25"/>
    <x v="1"/>
    <x v="1"/>
    <x v="1"/>
    <x v="0"/>
    <x v="1"/>
    <x v="0"/>
    <s v="No"/>
    <x v="0"/>
    <x v="1"/>
    <s v="No"/>
    <x v="0"/>
    <n v="41.35"/>
    <n v="107.25"/>
    <n v="0"/>
    <n v="0"/>
    <n v="0"/>
    <n v="107.25"/>
    <x v="2"/>
    <x v="0"/>
    <x v="0"/>
    <x v="0"/>
    <x v="0"/>
    <n v="0"/>
    <x v="3"/>
  </r>
  <r>
    <s v="6352-GIGGQ"/>
    <x v="1"/>
    <n v="19"/>
    <s v="No"/>
    <n v="0"/>
    <s v="Escondido"/>
    <n v="92027"/>
    <n v="33.141264999999997"/>
    <n v="-116.967221"/>
    <n v="0"/>
    <n v="67"/>
    <s v="Offer A"/>
    <x v="0"/>
    <n v="37.32"/>
    <x v="1"/>
    <s v="Yes"/>
    <x v="2"/>
    <n v="59"/>
    <x v="1"/>
    <x v="0"/>
    <x v="1"/>
    <x v="0"/>
    <x v="0"/>
    <x v="1"/>
    <s v="Yes"/>
    <x v="0"/>
    <x v="0"/>
    <s v="Yes"/>
    <x v="1"/>
    <n v="88.8"/>
    <n v="5903.15"/>
    <n v="0"/>
    <n v="0"/>
    <n v="2500.44"/>
    <n v="8403.59"/>
    <x v="0"/>
    <x v="0"/>
    <x v="0"/>
    <x v="2"/>
    <x v="4"/>
    <n v="0"/>
    <x v="0"/>
  </r>
  <r>
    <s v="6352-TWCAU"/>
    <x v="0"/>
    <n v="32"/>
    <s v="No"/>
    <n v="0"/>
    <s v="San Diego"/>
    <n v="92130"/>
    <n v="32.957194999999999"/>
    <n v="-117.20254199999999"/>
    <n v="0"/>
    <n v="35"/>
    <s v="None"/>
    <x v="0"/>
    <n v="19.07"/>
    <x v="1"/>
    <s v="Yes"/>
    <x v="1"/>
    <n v="17"/>
    <x v="0"/>
    <x v="1"/>
    <x v="0"/>
    <x v="1"/>
    <x v="0"/>
    <x v="0"/>
    <s v="No"/>
    <x v="0"/>
    <x v="1"/>
    <s v="Yes"/>
    <x v="1"/>
    <n v="86.45"/>
    <n v="3029.1"/>
    <n v="0"/>
    <n v="0"/>
    <n v="667.45"/>
    <n v="3696.55"/>
    <x v="1"/>
    <x v="1"/>
    <x v="5"/>
    <x v="3"/>
    <x v="0"/>
    <n v="1"/>
    <x v="0"/>
  </r>
  <r>
    <s v="6353-BRMMA"/>
    <x v="0"/>
    <n v="62"/>
    <s v="Yes"/>
    <n v="3"/>
    <s v="Angwin"/>
    <n v="94508"/>
    <n v="38.542448"/>
    <n v="-122.419923"/>
    <n v="3"/>
    <n v="54"/>
    <s v="Offer B"/>
    <x v="0"/>
    <n v="42.35"/>
    <x v="1"/>
    <s v="Yes"/>
    <x v="1"/>
    <n v="76"/>
    <x v="1"/>
    <x v="0"/>
    <x v="0"/>
    <x v="1"/>
    <x v="0"/>
    <x v="1"/>
    <s v="Yes"/>
    <x v="0"/>
    <x v="1"/>
    <s v="Yes"/>
    <x v="1"/>
    <n v="104.1"/>
    <n v="5645.8"/>
    <n v="0"/>
    <n v="0"/>
    <n v="2286.9"/>
    <n v="7932.7"/>
    <x v="0"/>
    <x v="0"/>
    <x v="0"/>
    <x v="2"/>
    <x v="3"/>
    <n v="0"/>
    <x v="2"/>
  </r>
  <r>
    <s v="6356-ELRKD"/>
    <x v="0"/>
    <n v="29"/>
    <s v="No"/>
    <n v="0"/>
    <s v="Rancho Mirage"/>
    <n v="92270"/>
    <n v="33.763677999999999"/>
    <n v="-116.429928"/>
    <n v="0"/>
    <n v="1"/>
    <s v="None"/>
    <x v="0"/>
    <n v="6.67"/>
    <x v="0"/>
    <s v="Yes"/>
    <x v="1"/>
    <n v="27"/>
    <x v="1"/>
    <x v="1"/>
    <x v="0"/>
    <x v="1"/>
    <x v="0"/>
    <x v="1"/>
    <s v="Yes"/>
    <x v="0"/>
    <x v="1"/>
    <s v="Yes"/>
    <x v="1"/>
    <n v="95.6"/>
    <n v="95.6"/>
    <n v="0"/>
    <n v="0"/>
    <n v="6.67"/>
    <n v="102.27"/>
    <x v="1"/>
    <x v="3"/>
    <x v="6"/>
    <x v="0"/>
    <x v="4"/>
    <n v="1"/>
    <x v="2"/>
  </r>
  <r>
    <s v="6357-JJPQT"/>
    <x v="0"/>
    <n v="48"/>
    <s v="No"/>
    <n v="0"/>
    <s v="San Gabriel"/>
    <n v="91776"/>
    <n v="34.089927000000003"/>
    <n v="-118.095645"/>
    <n v="0"/>
    <n v="3"/>
    <s v="None"/>
    <x v="0"/>
    <n v="26.86"/>
    <x v="0"/>
    <s v="Yes"/>
    <x v="1"/>
    <n v="5"/>
    <x v="0"/>
    <x v="1"/>
    <x v="0"/>
    <x v="1"/>
    <x v="0"/>
    <x v="0"/>
    <s v="No"/>
    <x v="1"/>
    <x v="1"/>
    <s v="Yes"/>
    <x v="1"/>
    <n v="80.5"/>
    <n v="232.35"/>
    <n v="0"/>
    <n v="0"/>
    <n v="80.58"/>
    <n v="312.93"/>
    <x v="2"/>
    <x v="0"/>
    <x v="0"/>
    <x v="0"/>
    <x v="1"/>
    <n v="0"/>
    <x v="0"/>
  </r>
  <r>
    <s v="6358-LYNGM"/>
    <x v="1"/>
    <n v="26"/>
    <s v="No"/>
    <n v="0"/>
    <s v="Mariposa"/>
    <n v="95338"/>
    <n v="37.526791000000003"/>
    <n v="-119.99437"/>
    <n v="0"/>
    <n v="1"/>
    <s v="Offer E"/>
    <x v="0"/>
    <n v="1.84"/>
    <x v="1"/>
    <s v="Yes"/>
    <x v="1"/>
    <n v="76"/>
    <x v="0"/>
    <x v="1"/>
    <x v="0"/>
    <x v="1"/>
    <x v="1"/>
    <x v="0"/>
    <s v="Yes"/>
    <x v="0"/>
    <x v="1"/>
    <s v="Yes"/>
    <x v="1"/>
    <n v="74.900000000000006"/>
    <n v="74.900000000000006"/>
    <n v="0"/>
    <n v="0"/>
    <n v="1.84"/>
    <n v="76.739999999999995"/>
    <x v="1"/>
    <x v="3"/>
    <x v="14"/>
    <x v="0"/>
    <x v="4"/>
    <n v="1"/>
    <x v="0"/>
  </r>
  <r>
    <s v="6360-SVNWV"/>
    <x v="0"/>
    <n v="72"/>
    <s v="No"/>
    <n v="0"/>
    <s v="Big Creek"/>
    <n v="93605"/>
    <n v="37.17277"/>
    <n v="-119.2997"/>
    <n v="0"/>
    <n v="31"/>
    <s v="None"/>
    <x v="0"/>
    <n v="47.48"/>
    <x v="0"/>
    <s v="Yes"/>
    <x v="1"/>
    <n v="8"/>
    <x v="1"/>
    <x v="1"/>
    <x v="0"/>
    <x v="1"/>
    <x v="1"/>
    <x v="0"/>
    <s v="No"/>
    <x v="0"/>
    <x v="2"/>
    <s v="Yes"/>
    <x v="0"/>
    <n v="73.55"/>
    <n v="2094.65"/>
    <n v="0"/>
    <n v="0"/>
    <n v="1471.88"/>
    <n v="3566.53"/>
    <x v="0"/>
    <x v="0"/>
    <x v="0"/>
    <x v="3"/>
    <x v="3"/>
    <n v="0"/>
    <x v="0"/>
  </r>
  <r>
    <s v="6362-QHAFM"/>
    <x v="1"/>
    <n v="53"/>
    <s v="Yes"/>
    <n v="0"/>
    <s v="Sacramento"/>
    <n v="95825"/>
    <n v="38.590035"/>
    <n v="-121.41245499999999"/>
    <n v="1"/>
    <n v="42"/>
    <s v="None"/>
    <x v="0"/>
    <n v="42.45"/>
    <x v="1"/>
    <s v="Yes"/>
    <x v="1"/>
    <n v="11"/>
    <x v="0"/>
    <x v="1"/>
    <x v="1"/>
    <x v="0"/>
    <x v="0"/>
    <x v="1"/>
    <s v="Yes"/>
    <x v="0"/>
    <x v="0"/>
    <s v="Yes"/>
    <x v="1"/>
    <n v="108.3"/>
    <n v="4586.1499999999996"/>
    <n v="0"/>
    <n v="0"/>
    <n v="1782.9"/>
    <n v="6369.05"/>
    <x v="0"/>
    <x v="0"/>
    <x v="0"/>
    <x v="3"/>
    <x v="2"/>
    <n v="0"/>
    <x v="2"/>
  </r>
  <r>
    <s v="6365-HITVU"/>
    <x v="0"/>
    <n v="24"/>
    <s v="Yes"/>
    <n v="2"/>
    <s v="Santa Fe Springs"/>
    <n v="90670"/>
    <n v="33.933565000000002"/>
    <n v="-118.062611"/>
    <n v="5"/>
    <n v="71"/>
    <s v="None"/>
    <x v="0"/>
    <n v="48.08"/>
    <x v="0"/>
    <s v="Yes"/>
    <x v="0"/>
    <n v="51"/>
    <x v="1"/>
    <x v="0"/>
    <x v="1"/>
    <x v="0"/>
    <x v="0"/>
    <x v="1"/>
    <s v="Yes"/>
    <x v="0"/>
    <x v="2"/>
    <s v="No"/>
    <x v="0"/>
    <n v="87.25"/>
    <n v="6328.7"/>
    <n v="0"/>
    <n v="0"/>
    <n v="3413.68"/>
    <n v="9742.3799999999992"/>
    <x v="0"/>
    <x v="0"/>
    <x v="0"/>
    <x v="2"/>
    <x v="4"/>
    <n v="0"/>
    <x v="0"/>
  </r>
  <r>
    <s v="6365-MTGZX"/>
    <x v="1"/>
    <n v="44"/>
    <s v="No"/>
    <n v="0"/>
    <s v="Glendale"/>
    <n v="91206"/>
    <n v="34.162514999999999"/>
    <n v="-118.203869"/>
    <n v="0"/>
    <n v="24"/>
    <s v="None"/>
    <x v="0"/>
    <n v="24.76"/>
    <x v="0"/>
    <s v="Yes"/>
    <x v="1"/>
    <n v="2"/>
    <x v="0"/>
    <x v="1"/>
    <x v="0"/>
    <x v="0"/>
    <x v="0"/>
    <x v="1"/>
    <s v="Yes"/>
    <x v="0"/>
    <x v="1"/>
    <s v="Yes"/>
    <x v="1"/>
    <n v="96"/>
    <n v="2122.4499999999998"/>
    <n v="0"/>
    <n v="0"/>
    <n v="594.24"/>
    <n v="2716.69"/>
    <x v="1"/>
    <x v="1"/>
    <x v="1"/>
    <x v="1"/>
    <x v="1"/>
    <n v="1"/>
    <x v="2"/>
  </r>
  <r>
    <s v="6366-XIVKZ"/>
    <x v="0"/>
    <n v="40"/>
    <s v="Yes"/>
    <n v="3"/>
    <s v="San Jose"/>
    <n v="95122"/>
    <n v="37.328859999999999"/>
    <n v="-121.83456700000001"/>
    <n v="3"/>
    <n v="13"/>
    <s v="None"/>
    <x v="0"/>
    <n v="39.200000000000003"/>
    <x v="0"/>
    <s v="Yes"/>
    <x v="0"/>
    <n v="25"/>
    <x v="1"/>
    <x v="1"/>
    <x v="1"/>
    <x v="1"/>
    <x v="1"/>
    <x v="1"/>
    <s v="Yes"/>
    <x v="0"/>
    <x v="1"/>
    <s v="Yes"/>
    <x v="0"/>
    <n v="63.15"/>
    <n v="816.8"/>
    <n v="0"/>
    <n v="0"/>
    <n v="509.6"/>
    <n v="1326.4"/>
    <x v="0"/>
    <x v="0"/>
    <x v="0"/>
    <x v="1"/>
    <x v="1"/>
    <n v="0"/>
    <x v="0"/>
  </r>
  <r>
    <s v="6366-ZGQGL"/>
    <x v="1"/>
    <n v="60"/>
    <s v="No"/>
    <n v="0"/>
    <s v="Pomona"/>
    <n v="91766"/>
    <n v="34.042285999999997"/>
    <n v="-117.756106"/>
    <n v="0"/>
    <n v="1"/>
    <s v="Offer E"/>
    <x v="1"/>
    <m/>
    <x v="2"/>
    <s v="Yes"/>
    <x v="0"/>
    <n v="29"/>
    <x v="0"/>
    <x v="1"/>
    <x v="0"/>
    <x v="1"/>
    <x v="1"/>
    <x v="0"/>
    <s v="No"/>
    <x v="0"/>
    <x v="1"/>
    <s v="No"/>
    <x v="1"/>
    <n v="24.8"/>
    <n v="24.8"/>
    <n v="0"/>
    <n v="0"/>
    <n v="0"/>
    <n v="24.8"/>
    <x v="1"/>
    <x v="2"/>
    <x v="15"/>
    <x v="0"/>
    <x v="3"/>
    <n v="1"/>
    <x v="1"/>
  </r>
  <r>
    <s v="6368-NWMCE"/>
    <x v="0"/>
    <n v="61"/>
    <s v="No"/>
    <n v="0"/>
    <s v="Merced"/>
    <n v="95340"/>
    <n v="37.255637"/>
    <n v="-120.493537"/>
    <n v="0"/>
    <n v="38"/>
    <s v="None"/>
    <x v="0"/>
    <n v="21.19"/>
    <x v="1"/>
    <s v="Yes"/>
    <x v="2"/>
    <n v="24"/>
    <x v="0"/>
    <x v="0"/>
    <x v="0"/>
    <x v="0"/>
    <x v="1"/>
    <x v="1"/>
    <s v="Yes"/>
    <x v="0"/>
    <x v="1"/>
    <s v="No"/>
    <x v="0"/>
    <n v="68.150000000000006"/>
    <n v="2656.3"/>
    <n v="0"/>
    <n v="0"/>
    <n v="805.22"/>
    <n v="3461.52"/>
    <x v="0"/>
    <x v="0"/>
    <x v="0"/>
    <x v="3"/>
    <x v="3"/>
    <n v="0"/>
    <x v="0"/>
  </r>
  <r>
    <s v="6368-TZZDT"/>
    <x v="1"/>
    <n v="62"/>
    <s v="Yes"/>
    <n v="2"/>
    <s v="Vacaville"/>
    <n v="95687"/>
    <n v="38.333132999999997"/>
    <n v="-121.920151"/>
    <n v="8"/>
    <n v="4"/>
    <s v="None"/>
    <x v="0"/>
    <n v="3.57"/>
    <x v="0"/>
    <s v="No"/>
    <x v="3"/>
    <m/>
    <x v="2"/>
    <x v="2"/>
    <x v="2"/>
    <x v="2"/>
    <x v="2"/>
    <x v="2"/>
    <m/>
    <x v="2"/>
    <x v="2"/>
    <s v="No"/>
    <x v="0"/>
    <n v="19.5"/>
    <n v="96.85"/>
    <n v="0"/>
    <n v="0"/>
    <n v="14.28"/>
    <n v="111.13"/>
    <x v="0"/>
    <x v="0"/>
    <x v="0"/>
    <x v="0"/>
    <x v="3"/>
    <n v="0"/>
    <x v="1"/>
  </r>
  <r>
    <s v="6369-MCAKO"/>
    <x v="0"/>
    <n v="50"/>
    <s v="Yes"/>
    <n v="1"/>
    <s v="Monterey Park"/>
    <n v="91755"/>
    <n v="34.049171999999999"/>
    <n v="-118.115022"/>
    <n v="4"/>
    <n v="68"/>
    <s v="Offer A"/>
    <x v="0"/>
    <n v="47.91"/>
    <x v="1"/>
    <s v="Yes"/>
    <x v="2"/>
    <n v="23"/>
    <x v="1"/>
    <x v="0"/>
    <x v="1"/>
    <x v="0"/>
    <x v="0"/>
    <x v="1"/>
    <s v="Yes"/>
    <x v="0"/>
    <x v="2"/>
    <s v="Yes"/>
    <x v="1"/>
    <n v="89.05"/>
    <n v="6185.8"/>
    <n v="0"/>
    <n v="0"/>
    <n v="3257.88"/>
    <n v="9443.68"/>
    <x v="0"/>
    <x v="0"/>
    <x v="0"/>
    <x v="2"/>
    <x v="2"/>
    <n v="0"/>
    <x v="0"/>
  </r>
  <r>
    <s v="6370-ZVHDV"/>
    <x v="0"/>
    <n v="52"/>
    <s v="Yes"/>
    <n v="0"/>
    <s v="Buellton"/>
    <n v="93427"/>
    <n v="34.631362000000003"/>
    <n v="-120.238218"/>
    <n v="1"/>
    <n v="61"/>
    <s v="Offer B"/>
    <x v="0"/>
    <n v="40.369999999999997"/>
    <x v="1"/>
    <s v="No"/>
    <x v="3"/>
    <m/>
    <x v="2"/>
    <x v="2"/>
    <x v="2"/>
    <x v="2"/>
    <x v="2"/>
    <x v="2"/>
    <m/>
    <x v="2"/>
    <x v="2"/>
    <s v="No"/>
    <x v="1"/>
    <n v="25.3"/>
    <n v="1554.9"/>
    <n v="0"/>
    <n v="0"/>
    <n v="2462.5700000000002"/>
    <n v="4017.47"/>
    <x v="0"/>
    <x v="0"/>
    <x v="0"/>
    <x v="2"/>
    <x v="2"/>
    <n v="0"/>
    <x v="1"/>
  </r>
  <r>
    <s v="6371-NZYEG"/>
    <x v="1"/>
    <n v="38"/>
    <s v="Yes"/>
    <n v="0"/>
    <s v="Long Beach"/>
    <n v="90814"/>
    <n v="33.771611999999998"/>
    <n v="-118.143866"/>
    <n v="9"/>
    <n v="16"/>
    <s v="None"/>
    <x v="0"/>
    <n v="23.31"/>
    <x v="0"/>
    <s v="Yes"/>
    <x v="2"/>
    <n v="27"/>
    <x v="1"/>
    <x v="1"/>
    <x v="1"/>
    <x v="1"/>
    <x v="0"/>
    <x v="0"/>
    <s v="No"/>
    <x v="0"/>
    <x v="2"/>
    <s v="No"/>
    <x v="0"/>
    <n v="64.25"/>
    <n v="1024"/>
    <n v="0"/>
    <n v="0"/>
    <n v="372.96"/>
    <n v="1396.96"/>
    <x v="0"/>
    <x v="0"/>
    <x v="0"/>
    <x v="1"/>
    <x v="0"/>
    <n v="0"/>
    <x v="0"/>
  </r>
  <r>
    <s v="6372-RFVNS"/>
    <x v="0"/>
    <n v="55"/>
    <s v="Yes"/>
    <n v="0"/>
    <s v="Placentia"/>
    <n v="92870"/>
    <n v="33.881157999999999"/>
    <n v="-117.854783"/>
    <n v="1"/>
    <n v="1"/>
    <s v="Offer E"/>
    <x v="0"/>
    <n v="28.04"/>
    <x v="0"/>
    <s v="Yes"/>
    <x v="1"/>
    <n v="30"/>
    <x v="0"/>
    <x v="1"/>
    <x v="0"/>
    <x v="1"/>
    <x v="0"/>
    <x v="0"/>
    <s v="No"/>
    <x v="0"/>
    <x v="1"/>
    <s v="No"/>
    <x v="1"/>
    <n v="78.8"/>
    <n v="78.8"/>
    <n v="0"/>
    <n v="0"/>
    <n v="28.04"/>
    <n v="106.84"/>
    <x v="1"/>
    <x v="5"/>
    <x v="8"/>
    <x v="0"/>
    <x v="2"/>
    <n v="1"/>
    <x v="0"/>
  </r>
  <r>
    <s v="6374-AFWOX"/>
    <x v="1"/>
    <n v="23"/>
    <s v="Yes"/>
    <n v="0"/>
    <s v="Long Beach"/>
    <n v="90815"/>
    <n v="33.797637999999999"/>
    <n v="-118.11662"/>
    <n v="3"/>
    <n v="46"/>
    <s v="None"/>
    <x v="0"/>
    <n v="46.71"/>
    <x v="0"/>
    <s v="Yes"/>
    <x v="0"/>
    <n v="41"/>
    <x v="1"/>
    <x v="0"/>
    <x v="1"/>
    <x v="0"/>
    <x v="1"/>
    <x v="0"/>
    <s v="No"/>
    <x v="0"/>
    <x v="2"/>
    <s v="No"/>
    <x v="0"/>
    <n v="65.650000000000006"/>
    <n v="3047.15"/>
    <n v="0"/>
    <n v="0"/>
    <n v="2148.66"/>
    <n v="5195.8100000000004"/>
    <x v="0"/>
    <x v="0"/>
    <x v="0"/>
    <x v="3"/>
    <x v="4"/>
    <n v="0"/>
    <x v="0"/>
  </r>
  <r>
    <s v="6374-NTQLP"/>
    <x v="1"/>
    <n v="67"/>
    <s v="Yes"/>
    <n v="2"/>
    <s v="Trinity Center"/>
    <n v="96091"/>
    <n v="41.081847000000003"/>
    <n v="-122.70054500000001"/>
    <n v="4"/>
    <n v="72"/>
    <s v="None"/>
    <x v="0"/>
    <n v="16.82"/>
    <x v="0"/>
    <s v="Yes"/>
    <x v="1"/>
    <n v="25"/>
    <x v="1"/>
    <x v="1"/>
    <x v="1"/>
    <x v="0"/>
    <x v="0"/>
    <x v="1"/>
    <s v="No"/>
    <x v="1"/>
    <x v="2"/>
    <s v="Yes"/>
    <x v="0"/>
    <n v="104.1"/>
    <n v="7447.7"/>
    <n v="0"/>
    <n v="40"/>
    <n v="1211.04"/>
    <n v="8698.74"/>
    <x v="0"/>
    <x v="0"/>
    <x v="0"/>
    <x v="2"/>
    <x v="3"/>
    <n v="0"/>
    <x v="2"/>
  </r>
  <r>
    <s v="6376-GAHQE"/>
    <x v="1"/>
    <n v="48"/>
    <s v="No"/>
    <n v="0"/>
    <s v="Dutch Flat"/>
    <n v="95714"/>
    <n v="39.197215"/>
    <n v="-120.83678999999999"/>
    <n v="0"/>
    <n v="4"/>
    <s v="Offer E"/>
    <x v="0"/>
    <n v="42.8"/>
    <x v="0"/>
    <s v="Yes"/>
    <x v="1"/>
    <n v="28"/>
    <x v="0"/>
    <x v="1"/>
    <x v="0"/>
    <x v="1"/>
    <x v="0"/>
    <x v="0"/>
    <s v="No"/>
    <x v="1"/>
    <x v="1"/>
    <s v="No"/>
    <x v="1"/>
    <n v="77.849999999999994"/>
    <n v="299.2"/>
    <n v="0"/>
    <n v="10"/>
    <n v="171.2"/>
    <n v="480.4"/>
    <x v="1"/>
    <x v="3"/>
    <x v="6"/>
    <x v="0"/>
    <x v="1"/>
    <n v="1"/>
    <x v="0"/>
  </r>
  <r>
    <s v="6377-KSLXC"/>
    <x v="1"/>
    <n v="31"/>
    <s v="No"/>
    <n v="0"/>
    <s v="Fair Oaks"/>
    <n v="95628"/>
    <n v="38.652065"/>
    <n v="-121.25440999999999"/>
    <n v="0"/>
    <n v="5"/>
    <s v="None"/>
    <x v="0"/>
    <n v="24.16"/>
    <x v="0"/>
    <s v="No"/>
    <x v="3"/>
    <m/>
    <x v="2"/>
    <x v="2"/>
    <x v="2"/>
    <x v="2"/>
    <x v="2"/>
    <x v="2"/>
    <m/>
    <x v="2"/>
    <x v="1"/>
    <s v="No"/>
    <x v="0"/>
    <n v="19.95"/>
    <n v="107.05"/>
    <n v="0"/>
    <n v="0"/>
    <n v="120.8"/>
    <n v="227.85"/>
    <x v="0"/>
    <x v="0"/>
    <x v="0"/>
    <x v="0"/>
    <x v="0"/>
    <n v="0"/>
    <x v="1"/>
  </r>
  <r>
    <s v="6377-WHAOX"/>
    <x v="0"/>
    <n v="48"/>
    <s v="Yes"/>
    <n v="0"/>
    <s v="Gualala"/>
    <n v="95445"/>
    <n v="38.848081999999998"/>
    <n v="-123.50608"/>
    <n v="5"/>
    <n v="60"/>
    <s v="Offer B"/>
    <x v="0"/>
    <n v="9.98"/>
    <x v="1"/>
    <s v="Yes"/>
    <x v="1"/>
    <n v="22"/>
    <x v="0"/>
    <x v="0"/>
    <x v="1"/>
    <x v="1"/>
    <x v="0"/>
    <x v="1"/>
    <s v="Yes"/>
    <x v="0"/>
    <x v="1"/>
    <s v="Yes"/>
    <x v="1"/>
    <n v="106.15"/>
    <n v="6411.25"/>
    <n v="0"/>
    <n v="0"/>
    <n v="598.79999999999995"/>
    <n v="7010.05"/>
    <x v="0"/>
    <x v="0"/>
    <x v="0"/>
    <x v="2"/>
    <x v="1"/>
    <n v="0"/>
    <x v="2"/>
  </r>
  <r>
    <s v="6379-RXJRQ"/>
    <x v="1"/>
    <n v="42"/>
    <s v="Yes"/>
    <n v="0"/>
    <s v="Modesto"/>
    <n v="95358"/>
    <n v="37.612611999999999"/>
    <n v="-121.10856800000001"/>
    <n v="1"/>
    <n v="10"/>
    <s v="None"/>
    <x v="0"/>
    <n v="22.03"/>
    <x v="0"/>
    <s v="Yes"/>
    <x v="1"/>
    <n v="19"/>
    <x v="0"/>
    <x v="1"/>
    <x v="0"/>
    <x v="1"/>
    <x v="1"/>
    <x v="0"/>
    <s v="No"/>
    <x v="0"/>
    <x v="1"/>
    <s v="Yes"/>
    <x v="1"/>
    <n v="70.099999999999994"/>
    <n v="659.65"/>
    <n v="34.69"/>
    <n v="0"/>
    <n v="220.3"/>
    <n v="845.26"/>
    <x v="1"/>
    <x v="2"/>
    <x v="3"/>
    <x v="0"/>
    <x v="1"/>
    <n v="1"/>
    <x v="0"/>
  </r>
  <r>
    <s v="6380-ARCEH"/>
    <x v="1"/>
    <n v="19"/>
    <s v="No"/>
    <n v="0"/>
    <s v="Inglewood"/>
    <n v="90304"/>
    <n v="33.936827000000001"/>
    <n v="-118.359824"/>
    <n v="0"/>
    <n v="1"/>
    <s v="Offer E"/>
    <x v="0"/>
    <n v="41.1"/>
    <x v="0"/>
    <s v="No"/>
    <x v="3"/>
    <m/>
    <x v="2"/>
    <x v="2"/>
    <x v="2"/>
    <x v="2"/>
    <x v="2"/>
    <x v="2"/>
    <m/>
    <x v="2"/>
    <x v="1"/>
    <s v="No"/>
    <x v="0"/>
    <n v="20.2"/>
    <n v="20.2"/>
    <n v="0"/>
    <n v="0"/>
    <n v="41.1"/>
    <n v="61.3"/>
    <x v="2"/>
    <x v="0"/>
    <x v="0"/>
    <x v="0"/>
    <x v="4"/>
    <n v="0"/>
    <x v="1"/>
  </r>
  <r>
    <s v="6383-ZTSIW"/>
    <x v="0"/>
    <n v="77"/>
    <s v="Yes"/>
    <n v="0"/>
    <s v="Gustine"/>
    <n v="95322"/>
    <n v="37.147198000000003"/>
    <n v="-121.120161"/>
    <n v="6"/>
    <n v="39"/>
    <s v="None"/>
    <x v="0"/>
    <n v="9.1300000000000008"/>
    <x v="0"/>
    <s v="Yes"/>
    <x v="1"/>
    <n v="18"/>
    <x v="1"/>
    <x v="0"/>
    <x v="0"/>
    <x v="1"/>
    <x v="0"/>
    <x v="1"/>
    <s v="No"/>
    <x v="0"/>
    <x v="0"/>
    <s v="No"/>
    <x v="2"/>
    <n v="99.1"/>
    <n v="3877.95"/>
    <n v="0"/>
    <n v="0"/>
    <n v="356.07"/>
    <n v="4234.0200000000004"/>
    <x v="0"/>
    <x v="0"/>
    <x v="0"/>
    <x v="3"/>
    <x v="3"/>
    <n v="0"/>
    <x v="2"/>
  </r>
  <r>
    <s v="6384-VMJHP"/>
    <x v="0"/>
    <n v="23"/>
    <s v="No"/>
    <n v="0"/>
    <s v="Bethel Island"/>
    <n v="94511"/>
    <n v="38.050558000000002"/>
    <n v="-121.646924"/>
    <n v="0"/>
    <n v="72"/>
    <s v="Offer A"/>
    <x v="0"/>
    <n v="23.02"/>
    <x v="0"/>
    <s v="Yes"/>
    <x v="0"/>
    <n v="69"/>
    <x v="1"/>
    <x v="0"/>
    <x v="1"/>
    <x v="0"/>
    <x v="1"/>
    <x v="1"/>
    <s v="Yes"/>
    <x v="0"/>
    <x v="2"/>
    <s v="Yes"/>
    <x v="0"/>
    <n v="73"/>
    <n v="5265.2"/>
    <n v="0"/>
    <n v="0"/>
    <n v="1657.44"/>
    <n v="6922.64"/>
    <x v="0"/>
    <x v="0"/>
    <x v="0"/>
    <x v="2"/>
    <x v="4"/>
    <n v="0"/>
    <x v="0"/>
  </r>
  <r>
    <s v="6386-SZZKH"/>
    <x v="0"/>
    <n v="38"/>
    <s v="Yes"/>
    <n v="0"/>
    <s v="San Diego"/>
    <n v="92126"/>
    <n v="32.886924999999998"/>
    <n v="-117.152162"/>
    <n v="1"/>
    <n v="49"/>
    <s v="None"/>
    <x v="0"/>
    <n v="6.45"/>
    <x v="1"/>
    <s v="Yes"/>
    <x v="1"/>
    <n v="10"/>
    <x v="0"/>
    <x v="0"/>
    <x v="1"/>
    <x v="0"/>
    <x v="0"/>
    <x v="1"/>
    <s v="Yes"/>
    <x v="0"/>
    <x v="2"/>
    <s v="Yes"/>
    <x v="1"/>
    <n v="107.95"/>
    <n v="5293.2"/>
    <n v="0"/>
    <n v="0"/>
    <n v="316.05"/>
    <n v="5609.25"/>
    <x v="1"/>
    <x v="1"/>
    <x v="5"/>
    <x v="2"/>
    <x v="0"/>
    <n v="1"/>
    <x v="2"/>
  </r>
  <r>
    <s v="6388-TABGU"/>
    <x v="1"/>
    <n v="48"/>
    <s v="No"/>
    <n v="0"/>
    <s v="Los Angeles"/>
    <n v="90011"/>
    <n v="34.007089999999998"/>
    <n v="-118.258681"/>
    <n v="0"/>
    <n v="62"/>
    <s v="Offer B"/>
    <x v="0"/>
    <n v="7.96"/>
    <x v="0"/>
    <s v="Yes"/>
    <x v="2"/>
    <n v="8"/>
    <x v="1"/>
    <x v="0"/>
    <x v="0"/>
    <x v="1"/>
    <x v="1"/>
    <x v="0"/>
    <s v="No"/>
    <x v="0"/>
    <x v="0"/>
    <s v="No"/>
    <x v="1"/>
    <n v="56.15"/>
    <n v="3487.95"/>
    <n v="0"/>
    <n v="0"/>
    <n v="493.52"/>
    <n v="3981.47"/>
    <x v="0"/>
    <x v="0"/>
    <x v="0"/>
    <x v="2"/>
    <x v="1"/>
    <n v="0"/>
    <x v="3"/>
  </r>
  <r>
    <s v="6390-DSAZX"/>
    <x v="0"/>
    <n v="21"/>
    <s v="No"/>
    <n v="0"/>
    <s v="San Diego"/>
    <n v="92122"/>
    <n v="32.857230000000001"/>
    <n v="-117.209774"/>
    <n v="0"/>
    <n v="1"/>
    <s v="None"/>
    <x v="0"/>
    <n v="6.19"/>
    <x v="0"/>
    <s v="Yes"/>
    <x v="1"/>
    <n v="52"/>
    <x v="1"/>
    <x v="1"/>
    <x v="0"/>
    <x v="1"/>
    <x v="1"/>
    <x v="0"/>
    <s v="Yes"/>
    <x v="0"/>
    <x v="1"/>
    <s v="Yes"/>
    <x v="0"/>
    <n v="73.599999999999994"/>
    <n v="73.599999999999994"/>
    <n v="0"/>
    <n v="0"/>
    <n v="6.19"/>
    <n v="79.790000000000006"/>
    <x v="1"/>
    <x v="1"/>
    <x v="5"/>
    <x v="0"/>
    <x v="4"/>
    <n v="1"/>
    <x v="0"/>
  </r>
  <r>
    <s v="6393-WRYZE"/>
    <x v="0"/>
    <n v="35"/>
    <s v="Yes"/>
    <n v="0"/>
    <s v="Bridgeville"/>
    <n v="95526"/>
    <n v="40.372532"/>
    <n v="-123.525626"/>
    <n v="1"/>
    <n v="34"/>
    <s v="None"/>
    <x v="0"/>
    <n v="43.33"/>
    <x v="1"/>
    <s v="Yes"/>
    <x v="1"/>
    <n v="16"/>
    <x v="0"/>
    <x v="1"/>
    <x v="0"/>
    <x v="1"/>
    <x v="0"/>
    <x v="1"/>
    <s v="Yes"/>
    <x v="0"/>
    <x v="1"/>
    <s v="Yes"/>
    <x v="1"/>
    <n v="97.65"/>
    <n v="3207.55"/>
    <n v="0"/>
    <n v="0"/>
    <n v="1473.22"/>
    <n v="4680.7700000000004"/>
    <x v="1"/>
    <x v="3"/>
    <x v="6"/>
    <x v="3"/>
    <x v="0"/>
    <n v="1"/>
    <x v="2"/>
  </r>
  <r>
    <s v="6394-HHHZM"/>
    <x v="1"/>
    <n v="27"/>
    <s v="No"/>
    <n v="0"/>
    <s v="Little River"/>
    <n v="95456"/>
    <n v="39.245911"/>
    <n v="-123.77213999999999"/>
    <n v="0"/>
    <n v="3"/>
    <s v="Offer E"/>
    <x v="0"/>
    <n v="38.409999999999997"/>
    <x v="0"/>
    <s v="No"/>
    <x v="3"/>
    <m/>
    <x v="2"/>
    <x v="2"/>
    <x v="2"/>
    <x v="2"/>
    <x v="2"/>
    <x v="2"/>
    <m/>
    <x v="2"/>
    <x v="1"/>
    <s v="No"/>
    <x v="0"/>
    <n v="20.7"/>
    <n v="57.5"/>
    <n v="0"/>
    <n v="0"/>
    <n v="115.23"/>
    <n v="172.73"/>
    <x v="2"/>
    <x v="0"/>
    <x v="0"/>
    <x v="0"/>
    <x v="4"/>
    <n v="0"/>
    <x v="1"/>
  </r>
  <r>
    <s v="6394-MFYNG"/>
    <x v="0"/>
    <n v="20"/>
    <s v="No"/>
    <n v="0"/>
    <s v="Solana Beach"/>
    <n v="92075"/>
    <n v="33.001812999999999"/>
    <n v="-117.263628"/>
    <n v="0"/>
    <n v="48"/>
    <s v="None"/>
    <x v="0"/>
    <n v="5.19"/>
    <x v="1"/>
    <s v="Yes"/>
    <x v="1"/>
    <n v="47"/>
    <x v="0"/>
    <x v="0"/>
    <x v="1"/>
    <x v="1"/>
    <x v="0"/>
    <x v="1"/>
    <s v="Yes"/>
    <x v="0"/>
    <x v="1"/>
    <s v="Yes"/>
    <x v="1"/>
    <n v="107.4"/>
    <n v="5121.3"/>
    <n v="0"/>
    <n v="0"/>
    <n v="249.12"/>
    <n v="5370.42"/>
    <x v="1"/>
    <x v="5"/>
    <x v="9"/>
    <x v="3"/>
    <x v="4"/>
    <n v="1"/>
    <x v="2"/>
  </r>
  <r>
    <s v="6397-JNZZG"/>
    <x v="0"/>
    <n v="70"/>
    <s v="Yes"/>
    <n v="0"/>
    <s v="Adin"/>
    <n v="96006"/>
    <n v="41.171577999999997"/>
    <n v="-120.913161"/>
    <n v="1"/>
    <n v="43"/>
    <s v="Offer B"/>
    <x v="1"/>
    <m/>
    <x v="2"/>
    <s v="Yes"/>
    <x v="2"/>
    <n v="21"/>
    <x v="0"/>
    <x v="0"/>
    <x v="1"/>
    <x v="1"/>
    <x v="0"/>
    <x v="1"/>
    <s v="No"/>
    <x v="0"/>
    <x v="1"/>
    <s v="No"/>
    <x v="0"/>
    <n v="55.55"/>
    <n v="2342.1999999999998"/>
    <n v="0"/>
    <n v="0"/>
    <n v="0"/>
    <n v="2342.1999999999998"/>
    <x v="1"/>
    <x v="1"/>
    <x v="1"/>
    <x v="3"/>
    <x v="3"/>
    <n v="1"/>
    <x v="3"/>
  </r>
  <r>
    <s v="6400-BWQKW"/>
    <x v="0"/>
    <n v="51"/>
    <s v="No"/>
    <n v="0"/>
    <s v="San Mateo"/>
    <n v="94402"/>
    <n v="37.556634000000003"/>
    <n v="-122.317723"/>
    <n v="0"/>
    <n v="6"/>
    <s v="None"/>
    <x v="0"/>
    <n v="19.739999999999998"/>
    <x v="1"/>
    <s v="Yes"/>
    <x v="1"/>
    <n v="27"/>
    <x v="1"/>
    <x v="1"/>
    <x v="0"/>
    <x v="1"/>
    <x v="1"/>
    <x v="0"/>
    <s v="No"/>
    <x v="0"/>
    <x v="1"/>
    <s v="Yes"/>
    <x v="1"/>
    <n v="79.05"/>
    <n v="434.5"/>
    <n v="0"/>
    <n v="0"/>
    <n v="118.44"/>
    <n v="552.94000000000005"/>
    <x v="1"/>
    <x v="2"/>
    <x v="3"/>
    <x v="0"/>
    <x v="2"/>
    <n v="1"/>
    <x v="0"/>
  </r>
  <r>
    <s v="6402-EJMWF"/>
    <x v="1"/>
    <n v="33"/>
    <s v="No"/>
    <n v="0"/>
    <s v="San Jacinto"/>
    <n v="92583"/>
    <n v="33.796568000000001"/>
    <n v="-116.924723"/>
    <n v="0"/>
    <n v="4"/>
    <s v="None"/>
    <x v="0"/>
    <n v="21.03"/>
    <x v="0"/>
    <s v="Yes"/>
    <x v="2"/>
    <n v="3"/>
    <x v="0"/>
    <x v="1"/>
    <x v="0"/>
    <x v="1"/>
    <x v="1"/>
    <x v="1"/>
    <s v="Yes"/>
    <x v="0"/>
    <x v="1"/>
    <s v="Yes"/>
    <x v="0"/>
    <n v="55.3"/>
    <n v="238.5"/>
    <n v="0"/>
    <n v="0"/>
    <n v="84.12"/>
    <n v="322.62"/>
    <x v="0"/>
    <x v="0"/>
    <x v="0"/>
    <x v="0"/>
    <x v="0"/>
    <n v="0"/>
    <x v="3"/>
  </r>
  <r>
    <s v="6402-SSEJG"/>
    <x v="0"/>
    <n v="31"/>
    <s v="No"/>
    <n v="0"/>
    <s v="Ben Lomond"/>
    <n v="95005"/>
    <n v="37.078873000000002"/>
    <n v="-122.090386"/>
    <n v="0"/>
    <n v="25"/>
    <s v="None"/>
    <x v="1"/>
    <m/>
    <x v="2"/>
    <s v="Yes"/>
    <x v="2"/>
    <n v="9"/>
    <x v="1"/>
    <x v="0"/>
    <x v="1"/>
    <x v="1"/>
    <x v="0"/>
    <x v="1"/>
    <s v="Yes"/>
    <x v="0"/>
    <x v="0"/>
    <s v="No"/>
    <x v="1"/>
    <n v="61.05"/>
    <n v="1540.2"/>
    <n v="0"/>
    <n v="0"/>
    <n v="0"/>
    <n v="1540.2"/>
    <x v="0"/>
    <x v="0"/>
    <x v="0"/>
    <x v="3"/>
    <x v="0"/>
    <n v="0"/>
    <x v="0"/>
  </r>
  <r>
    <s v="6402-ZFPPI"/>
    <x v="0"/>
    <n v="75"/>
    <s v="No"/>
    <n v="0"/>
    <s v="Fair Oaks"/>
    <n v="95628"/>
    <n v="38.652065"/>
    <n v="-121.25440999999999"/>
    <n v="0"/>
    <n v="25"/>
    <s v="None"/>
    <x v="0"/>
    <n v="36.5"/>
    <x v="1"/>
    <s v="Yes"/>
    <x v="1"/>
    <n v="30"/>
    <x v="1"/>
    <x v="0"/>
    <x v="0"/>
    <x v="1"/>
    <x v="0"/>
    <x v="1"/>
    <s v="No"/>
    <x v="0"/>
    <x v="1"/>
    <s v="Yes"/>
    <x v="0"/>
    <n v="102.8"/>
    <n v="2660.2"/>
    <n v="0"/>
    <n v="0"/>
    <n v="912.5"/>
    <n v="3572.7"/>
    <x v="1"/>
    <x v="4"/>
    <x v="16"/>
    <x v="3"/>
    <x v="3"/>
    <n v="1"/>
    <x v="2"/>
  </r>
  <r>
    <s v="6407-GSJNL"/>
    <x v="0"/>
    <n v="56"/>
    <s v="No"/>
    <n v="0"/>
    <s v="Fontana"/>
    <n v="92337"/>
    <n v="34.049670999999996"/>
    <n v="-117.468896"/>
    <n v="0"/>
    <n v="51"/>
    <s v="Offer B"/>
    <x v="0"/>
    <n v="44.35"/>
    <x v="1"/>
    <s v="No"/>
    <x v="3"/>
    <m/>
    <x v="2"/>
    <x v="2"/>
    <x v="2"/>
    <x v="2"/>
    <x v="2"/>
    <x v="2"/>
    <m/>
    <x v="2"/>
    <x v="2"/>
    <s v="No"/>
    <x v="1"/>
    <n v="24.95"/>
    <n v="1288"/>
    <n v="0"/>
    <n v="0"/>
    <n v="2261.85"/>
    <n v="3549.85"/>
    <x v="0"/>
    <x v="0"/>
    <x v="0"/>
    <x v="2"/>
    <x v="2"/>
    <n v="0"/>
    <x v="1"/>
  </r>
  <r>
    <s v="6407-UTSLV"/>
    <x v="0"/>
    <n v="76"/>
    <s v="No"/>
    <n v="0"/>
    <s v="Compton"/>
    <n v="90222"/>
    <n v="33.912246000000003"/>
    <n v="-118.236773"/>
    <n v="0"/>
    <n v="2"/>
    <s v="None"/>
    <x v="0"/>
    <n v="32.979999999999997"/>
    <x v="0"/>
    <s v="Yes"/>
    <x v="1"/>
    <n v="14"/>
    <x v="0"/>
    <x v="0"/>
    <x v="0"/>
    <x v="1"/>
    <x v="0"/>
    <x v="0"/>
    <s v="No"/>
    <x v="0"/>
    <x v="2"/>
    <s v="Yes"/>
    <x v="1"/>
    <n v="83.8"/>
    <n v="163.69999999999999"/>
    <n v="0"/>
    <n v="0"/>
    <n v="65.959999999999994"/>
    <n v="229.66"/>
    <x v="2"/>
    <x v="0"/>
    <x v="0"/>
    <x v="0"/>
    <x v="3"/>
    <n v="0"/>
    <x v="0"/>
  </r>
  <r>
    <s v="6408-OTUBZ"/>
    <x v="0"/>
    <n v="44"/>
    <s v="No"/>
    <n v="0"/>
    <s v="Glendale"/>
    <n v="91208"/>
    <n v="34.195385999999999"/>
    <n v="-118.238508"/>
    <n v="0"/>
    <n v="66"/>
    <s v="Offer A"/>
    <x v="0"/>
    <n v="16.39"/>
    <x v="1"/>
    <s v="Yes"/>
    <x v="1"/>
    <n v="26"/>
    <x v="1"/>
    <x v="0"/>
    <x v="1"/>
    <x v="0"/>
    <x v="0"/>
    <x v="0"/>
    <s v="No"/>
    <x v="0"/>
    <x v="0"/>
    <s v="Yes"/>
    <x v="1"/>
    <n v="104.55"/>
    <n v="6779.05"/>
    <n v="0"/>
    <n v="0"/>
    <n v="1081.74"/>
    <n v="7860.79"/>
    <x v="0"/>
    <x v="0"/>
    <x v="0"/>
    <x v="2"/>
    <x v="1"/>
    <n v="0"/>
    <x v="2"/>
  </r>
  <r>
    <s v="6408-WHTEF"/>
    <x v="1"/>
    <n v="45"/>
    <s v="Yes"/>
    <n v="2"/>
    <s v="Valyermo"/>
    <n v="93563"/>
    <n v="34.395829999999997"/>
    <n v="-117.734568"/>
    <n v="7"/>
    <n v="72"/>
    <s v="None"/>
    <x v="0"/>
    <n v="2.75"/>
    <x v="1"/>
    <s v="Yes"/>
    <x v="2"/>
    <n v="19"/>
    <x v="1"/>
    <x v="0"/>
    <x v="1"/>
    <x v="0"/>
    <x v="0"/>
    <x v="1"/>
    <s v="Yes"/>
    <x v="0"/>
    <x v="2"/>
    <s v="Yes"/>
    <x v="0"/>
    <n v="89.4"/>
    <n v="6376.55"/>
    <n v="0"/>
    <n v="0"/>
    <n v="198"/>
    <n v="6574.55"/>
    <x v="0"/>
    <x v="0"/>
    <x v="0"/>
    <x v="2"/>
    <x v="1"/>
    <n v="0"/>
    <x v="0"/>
  </r>
  <r>
    <s v="6410-LEFEN"/>
    <x v="0"/>
    <n v="38"/>
    <s v="No"/>
    <n v="0"/>
    <s v="San Diego"/>
    <n v="92108"/>
    <n v="32.774045999999998"/>
    <n v="-117.142454"/>
    <n v="0"/>
    <n v="9"/>
    <s v="None"/>
    <x v="0"/>
    <n v="15.62"/>
    <x v="0"/>
    <s v="Yes"/>
    <x v="2"/>
    <n v="2"/>
    <x v="0"/>
    <x v="1"/>
    <x v="0"/>
    <x v="1"/>
    <x v="1"/>
    <x v="0"/>
    <s v="No"/>
    <x v="0"/>
    <x v="1"/>
    <s v="No"/>
    <x v="1"/>
    <n v="45.15"/>
    <n v="416.45"/>
    <n v="0"/>
    <n v="0"/>
    <n v="140.58000000000001"/>
    <n v="557.03"/>
    <x v="1"/>
    <x v="2"/>
    <x v="2"/>
    <x v="0"/>
    <x v="0"/>
    <n v="1"/>
    <x v="3"/>
  </r>
  <r>
    <s v="6413-XKKPU"/>
    <x v="1"/>
    <n v="54"/>
    <s v="Yes"/>
    <n v="0"/>
    <s v="Sierra City"/>
    <n v="96125"/>
    <n v="39.600599000000003"/>
    <n v="-120.636358"/>
    <n v="1"/>
    <n v="17"/>
    <s v="None"/>
    <x v="0"/>
    <n v="19.190000000000001"/>
    <x v="0"/>
    <s v="Yes"/>
    <x v="1"/>
    <n v="22"/>
    <x v="1"/>
    <x v="1"/>
    <x v="1"/>
    <x v="1"/>
    <x v="0"/>
    <x v="0"/>
    <s v="No"/>
    <x v="0"/>
    <x v="1"/>
    <s v="Yes"/>
    <x v="1"/>
    <n v="89.4"/>
    <n v="1539.45"/>
    <n v="0"/>
    <n v="0"/>
    <n v="326.23"/>
    <n v="1865.68"/>
    <x v="1"/>
    <x v="2"/>
    <x v="15"/>
    <x v="1"/>
    <x v="2"/>
    <n v="1"/>
    <x v="0"/>
  </r>
  <r>
    <s v="6416-JNVRK"/>
    <x v="0"/>
    <n v="50"/>
    <s v="No"/>
    <n v="0"/>
    <s v="Gardena"/>
    <n v="90248"/>
    <n v="33.876482000000003"/>
    <n v="-118.284077"/>
    <n v="0"/>
    <n v="46"/>
    <s v="Offer B"/>
    <x v="0"/>
    <n v="2.0299999999999998"/>
    <x v="0"/>
    <s v="Yes"/>
    <x v="0"/>
    <n v="7"/>
    <x v="0"/>
    <x v="1"/>
    <x v="0"/>
    <x v="1"/>
    <x v="1"/>
    <x v="1"/>
    <s v="Yes"/>
    <x v="0"/>
    <x v="0"/>
    <s v="No"/>
    <x v="0"/>
    <n v="55.65"/>
    <n v="2688.85"/>
    <n v="0"/>
    <n v="0"/>
    <n v="93.38"/>
    <n v="2782.23"/>
    <x v="0"/>
    <x v="0"/>
    <x v="0"/>
    <x v="3"/>
    <x v="2"/>
    <n v="0"/>
    <x v="3"/>
  </r>
  <r>
    <s v="6416-TVAIH"/>
    <x v="1"/>
    <n v="39"/>
    <s v="Yes"/>
    <n v="0"/>
    <s v="San Francisco"/>
    <n v="94127"/>
    <n v="37.736535000000003"/>
    <n v="-122.45732"/>
    <n v="1"/>
    <n v="1"/>
    <s v="Offer E"/>
    <x v="0"/>
    <n v="30.62"/>
    <x v="0"/>
    <s v="Yes"/>
    <x v="1"/>
    <n v="11"/>
    <x v="0"/>
    <x v="1"/>
    <x v="0"/>
    <x v="1"/>
    <x v="1"/>
    <x v="0"/>
    <s v="No"/>
    <x v="0"/>
    <x v="1"/>
    <s v="Yes"/>
    <x v="1"/>
    <n v="68.5"/>
    <n v="68.5"/>
    <n v="0"/>
    <n v="0"/>
    <n v="30.62"/>
    <n v="99.12"/>
    <x v="1"/>
    <x v="1"/>
    <x v="11"/>
    <x v="0"/>
    <x v="0"/>
    <n v="1"/>
    <x v="0"/>
  </r>
  <r>
    <s v="6416-YJTTB"/>
    <x v="1"/>
    <n v="20"/>
    <s v="No"/>
    <n v="0"/>
    <s v="Downieville"/>
    <n v="95936"/>
    <n v="39.578792"/>
    <n v="-120.78078600000001"/>
    <n v="0"/>
    <n v="11"/>
    <s v="Offer D"/>
    <x v="0"/>
    <n v="8.48"/>
    <x v="0"/>
    <s v="Yes"/>
    <x v="1"/>
    <n v="52"/>
    <x v="1"/>
    <x v="1"/>
    <x v="1"/>
    <x v="1"/>
    <x v="1"/>
    <x v="0"/>
    <s v="No"/>
    <x v="0"/>
    <x v="1"/>
    <s v="Yes"/>
    <x v="1"/>
    <n v="79.5"/>
    <n v="795.65"/>
    <n v="0"/>
    <n v="0"/>
    <n v="93.28"/>
    <n v="888.93"/>
    <x v="0"/>
    <x v="0"/>
    <x v="0"/>
    <x v="0"/>
    <x v="4"/>
    <n v="0"/>
    <x v="0"/>
  </r>
  <r>
    <s v="6418-HNFED"/>
    <x v="1"/>
    <n v="33"/>
    <s v="Yes"/>
    <n v="0"/>
    <s v="Huntington Beach"/>
    <n v="92648"/>
    <n v="33.679659000000001"/>
    <n v="-118.016195"/>
    <n v="1"/>
    <n v="51"/>
    <s v="Offer B"/>
    <x v="0"/>
    <n v="40.340000000000003"/>
    <x v="0"/>
    <s v="Yes"/>
    <x v="2"/>
    <n v="9"/>
    <x v="1"/>
    <x v="0"/>
    <x v="1"/>
    <x v="0"/>
    <x v="0"/>
    <x v="1"/>
    <s v="Yes"/>
    <x v="0"/>
    <x v="2"/>
    <s v="Yes"/>
    <x v="0"/>
    <n v="83.25"/>
    <n v="4089.45"/>
    <n v="0"/>
    <n v="0"/>
    <n v="2057.34"/>
    <n v="6146.79"/>
    <x v="0"/>
    <x v="0"/>
    <x v="0"/>
    <x v="2"/>
    <x v="0"/>
    <n v="0"/>
    <x v="0"/>
  </r>
  <r>
    <s v="6418-PIQSP"/>
    <x v="0"/>
    <n v="49"/>
    <s v="Yes"/>
    <n v="0"/>
    <s v="Perris"/>
    <n v="92570"/>
    <n v="33.787298"/>
    <n v="-117.32067600000001"/>
    <n v="6"/>
    <n v="62"/>
    <s v="Offer B"/>
    <x v="0"/>
    <n v="13.32"/>
    <x v="0"/>
    <s v="Yes"/>
    <x v="0"/>
    <n v="22"/>
    <x v="1"/>
    <x v="1"/>
    <x v="1"/>
    <x v="0"/>
    <x v="0"/>
    <x v="1"/>
    <s v="Yes"/>
    <x v="0"/>
    <x v="2"/>
    <s v="No"/>
    <x v="2"/>
    <n v="81"/>
    <n v="4985.8999999999996"/>
    <n v="0"/>
    <n v="0"/>
    <n v="825.84"/>
    <n v="5811.74"/>
    <x v="0"/>
    <x v="0"/>
    <x v="0"/>
    <x v="2"/>
    <x v="1"/>
    <n v="0"/>
    <x v="0"/>
  </r>
  <r>
    <s v="6419-ZTTLE"/>
    <x v="1"/>
    <n v="69"/>
    <s v="Yes"/>
    <n v="0"/>
    <s v="Yountville"/>
    <n v="94599"/>
    <n v="38.421458000000001"/>
    <n v="-122.365048"/>
    <n v="2"/>
    <n v="23"/>
    <s v="None"/>
    <x v="0"/>
    <n v="45.83"/>
    <x v="0"/>
    <s v="No"/>
    <x v="3"/>
    <m/>
    <x v="2"/>
    <x v="2"/>
    <x v="2"/>
    <x v="2"/>
    <x v="2"/>
    <x v="2"/>
    <m/>
    <x v="2"/>
    <x v="0"/>
    <s v="Yes"/>
    <x v="1"/>
    <n v="20.75"/>
    <n v="485.2"/>
    <n v="37.64"/>
    <n v="0"/>
    <n v="1054.0899999999999"/>
    <n v="1501.65"/>
    <x v="0"/>
    <x v="0"/>
    <x v="0"/>
    <x v="1"/>
    <x v="3"/>
    <n v="0"/>
    <x v="1"/>
  </r>
  <r>
    <s v="6421-SZVEM"/>
    <x v="0"/>
    <n v="30"/>
    <s v="Yes"/>
    <n v="1"/>
    <s v="Carson"/>
    <n v="90745"/>
    <n v="33.822294999999997"/>
    <n v="-118.26411"/>
    <n v="4"/>
    <n v="28"/>
    <s v="Offer C"/>
    <x v="0"/>
    <n v="16.13"/>
    <x v="0"/>
    <s v="Yes"/>
    <x v="1"/>
    <n v="69"/>
    <x v="1"/>
    <x v="1"/>
    <x v="0"/>
    <x v="1"/>
    <x v="1"/>
    <x v="1"/>
    <s v="Yes"/>
    <x v="0"/>
    <x v="0"/>
    <s v="Yes"/>
    <x v="1"/>
    <n v="82.85"/>
    <n v="2320.8000000000002"/>
    <n v="0"/>
    <n v="0"/>
    <n v="451.64"/>
    <n v="2772.44"/>
    <x v="0"/>
    <x v="0"/>
    <x v="0"/>
    <x v="3"/>
    <x v="0"/>
    <n v="0"/>
    <x v="0"/>
  </r>
  <r>
    <s v="6424-ELEYH"/>
    <x v="0"/>
    <n v="39"/>
    <s v="Yes"/>
    <n v="0"/>
    <s v="Lebec"/>
    <n v="93243"/>
    <n v="34.845860999999999"/>
    <n v="-118.88516300000001"/>
    <n v="1"/>
    <n v="3"/>
    <s v="Offer E"/>
    <x v="0"/>
    <n v="35.18"/>
    <x v="1"/>
    <s v="Yes"/>
    <x v="1"/>
    <n v="13"/>
    <x v="0"/>
    <x v="1"/>
    <x v="0"/>
    <x v="1"/>
    <x v="1"/>
    <x v="0"/>
    <s v="No"/>
    <x v="0"/>
    <x v="1"/>
    <s v="Yes"/>
    <x v="0"/>
    <n v="74.75"/>
    <n v="229.5"/>
    <n v="0"/>
    <n v="0"/>
    <n v="105.54"/>
    <n v="335.04"/>
    <x v="1"/>
    <x v="1"/>
    <x v="1"/>
    <x v="0"/>
    <x v="0"/>
    <n v="1"/>
    <x v="0"/>
  </r>
  <r>
    <s v="6425-JWTDV"/>
    <x v="1"/>
    <n v="43"/>
    <s v="Yes"/>
    <n v="0"/>
    <s v="Boron"/>
    <n v="93516"/>
    <n v="34.957030000000003"/>
    <n v="-117.73045"/>
    <n v="5"/>
    <n v="48"/>
    <s v="Offer B"/>
    <x v="0"/>
    <n v="15.95"/>
    <x v="0"/>
    <s v="No"/>
    <x v="3"/>
    <m/>
    <x v="2"/>
    <x v="2"/>
    <x v="2"/>
    <x v="2"/>
    <x v="2"/>
    <x v="2"/>
    <m/>
    <x v="2"/>
    <x v="2"/>
    <s v="No"/>
    <x v="0"/>
    <n v="19.25"/>
    <n v="855.1"/>
    <n v="0"/>
    <n v="0"/>
    <n v="765.6"/>
    <n v="1620.7"/>
    <x v="0"/>
    <x v="0"/>
    <x v="0"/>
    <x v="3"/>
    <x v="1"/>
    <n v="0"/>
    <x v="1"/>
  </r>
  <r>
    <s v="6425-YQLLO"/>
    <x v="0"/>
    <n v="68"/>
    <s v="Yes"/>
    <n v="0"/>
    <s v="Pinole"/>
    <n v="94564"/>
    <n v="37.996462000000001"/>
    <n v="-122.293716"/>
    <n v="1"/>
    <n v="66"/>
    <s v="None"/>
    <x v="0"/>
    <n v="27.75"/>
    <x v="1"/>
    <s v="Yes"/>
    <x v="1"/>
    <n v="11"/>
    <x v="0"/>
    <x v="1"/>
    <x v="1"/>
    <x v="0"/>
    <x v="0"/>
    <x v="1"/>
    <s v="No"/>
    <x v="0"/>
    <x v="0"/>
    <s v="Yes"/>
    <x v="0"/>
    <n v="105.95"/>
    <n v="6975.25"/>
    <n v="0"/>
    <n v="0"/>
    <n v="1831.5"/>
    <n v="8806.75"/>
    <x v="1"/>
    <x v="3"/>
    <x v="6"/>
    <x v="2"/>
    <x v="3"/>
    <n v="1"/>
    <x v="2"/>
  </r>
  <r>
    <s v="6427-FEFIG"/>
    <x v="0"/>
    <n v="63"/>
    <s v="Yes"/>
    <n v="3"/>
    <s v="South San Francisco"/>
    <n v="94080"/>
    <n v="37.654435999999997"/>
    <n v="-122.426468"/>
    <n v="8"/>
    <n v="24"/>
    <s v="Offer C"/>
    <x v="0"/>
    <n v="21.43"/>
    <x v="1"/>
    <s v="Yes"/>
    <x v="2"/>
    <n v="56"/>
    <x v="1"/>
    <x v="1"/>
    <x v="1"/>
    <x v="1"/>
    <x v="0"/>
    <x v="1"/>
    <s v="Yes"/>
    <x v="0"/>
    <x v="2"/>
    <s v="No"/>
    <x v="0"/>
    <n v="78.599999999999994"/>
    <n v="1846.65"/>
    <n v="0"/>
    <n v="0"/>
    <n v="514.32000000000005"/>
    <n v="2360.9699999999998"/>
    <x v="0"/>
    <x v="0"/>
    <x v="0"/>
    <x v="1"/>
    <x v="3"/>
    <n v="0"/>
    <x v="0"/>
  </r>
  <r>
    <s v="6429-SHBCB"/>
    <x v="1"/>
    <n v="54"/>
    <s v="No"/>
    <n v="0"/>
    <s v="Maxwell"/>
    <n v="95955"/>
    <n v="39.281193999999999"/>
    <n v="-122.226568"/>
    <n v="0"/>
    <n v="19"/>
    <s v="Offer D"/>
    <x v="0"/>
    <n v="13.76"/>
    <x v="1"/>
    <s v="Yes"/>
    <x v="2"/>
    <n v="4"/>
    <x v="0"/>
    <x v="1"/>
    <x v="0"/>
    <x v="1"/>
    <x v="0"/>
    <x v="1"/>
    <s v="Yes"/>
    <x v="0"/>
    <x v="1"/>
    <s v="No"/>
    <x v="2"/>
    <n v="69.599999999999994"/>
    <n v="1394.55"/>
    <n v="0"/>
    <n v="0"/>
    <n v="261.44"/>
    <n v="1655.99"/>
    <x v="0"/>
    <x v="0"/>
    <x v="0"/>
    <x v="1"/>
    <x v="2"/>
    <n v="0"/>
    <x v="0"/>
  </r>
  <r>
    <s v="6432-TWQLB"/>
    <x v="1"/>
    <n v="51"/>
    <s v="Yes"/>
    <n v="0"/>
    <s v="Rosemead"/>
    <n v="91770"/>
    <n v="34.065108000000002"/>
    <n v="-118.082791"/>
    <n v="1"/>
    <n v="5"/>
    <s v="Offer E"/>
    <x v="0"/>
    <n v="42.29"/>
    <x v="1"/>
    <s v="Yes"/>
    <x v="1"/>
    <n v="16"/>
    <x v="0"/>
    <x v="0"/>
    <x v="0"/>
    <x v="0"/>
    <x v="1"/>
    <x v="0"/>
    <s v="No"/>
    <x v="0"/>
    <x v="1"/>
    <s v="Yes"/>
    <x v="1"/>
    <n v="85.4"/>
    <n v="401.1"/>
    <n v="45.37"/>
    <n v="0"/>
    <n v="211.45"/>
    <n v="567.17999999999995"/>
    <x v="1"/>
    <x v="2"/>
    <x v="3"/>
    <x v="0"/>
    <x v="2"/>
    <n v="1"/>
    <x v="0"/>
  </r>
  <r>
    <s v="6434-TTGJP"/>
    <x v="1"/>
    <n v="49"/>
    <s v="Yes"/>
    <n v="2"/>
    <s v="Geyserville"/>
    <n v="95441"/>
    <n v="38.731771000000002"/>
    <n v="-123.064272"/>
    <n v="2"/>
    <n v="10"/>
    <s v="Offer D"/>
    <x v="1"/>
    <m/>
    <x v="2"/>
    <s v="Yes"/>
    <x v="0"/>
    <n v="24"/>
    <x v="1"/>
    <x v="0"/>
    <x v="1"/>
    <x v="0"/>
    <x v="1"/>
    <x v="1"/>
    <s v="Yes"/>
    <x v="0"/>
    <x v="2"/>
    <s v="No"/>
    <x v="0"/>
    <n v="53.7"/>
    <n v="521"/>
    <n v="22.97"/>
    <n v="0"/>
    <n v="0"/>
    <n v="498.03"/>
    <x v="0"/>
    <x v="0"/>
    <x v="0"/>
    <x v="0"/>
    <x v="1"/>
    <n v="0"/>
    <x v="3"/>
  </r>
  <r>
    <s v="6435-SRWBJ"/>
    <x v="0"/>
    <n v="21"/>
    <s v="No"/>
    <n v="0"/>
    <s v="Los Angeles"/>
    <n v="90068"/>
    <n v="34.137411"/>
    <n v="-118.32891499999999"/>
    <n v="0"/>
    <n v="5"/>
    <s v="Offer E"/>
    <x v="0"/>
    <n v="29.74"/>
    <x v="1"/>
    <s v="Yes"/>
    <x v="1"/>
    <n v="42"/>
    <x v="0"/>
    <x v="1"/>
    <x v="1"/>
    <x v="0"/>
    <x v="1"/>
    <x v="0"/>
    <s v="No"/>
    <x v="0"/>
    <x v="1"/>
    <s v="Yes"/>
    <x v="1"/>
    <n v="82.75"/>
    <n v="417.75"/>
    <n v="0"/>
    <n v="0"/>
    <n v="148.69999999999999"/>
    <n v="566.45000000000005"/>
    <x v="0"/>
    <x v="0"/>
    <x v="0"/>
    <x v="0"/>
    <x v="4"/>
    <n v="0"/>
    <x v="0"/>
  </r>
  <r>
    <s v="6435-VWCCY"/>
    <x v="1"/>
    <n v="71"/>
    <s v="Yes"/>
    <n v="0"/>
    <s v="Oro Grande"/>
    <n v="92368"/>
    <n v="34.647959"/>
    <n v="-117.29695700000001"/>
    <n v="3"/>
    <n v="65"/>
    <s v="Offer B"/>
    <x v="0"/>
    <n v="27.14"/>
    <x v="1"/>
    <s v="Yes"/>
    <x v="1"/>
    <n v="26"/>
    <x v="1"/>
    <x v="0"/>
    <x v="0"/>
    <x v="1"/>
    <x v="0"/>
    <x v="0"/>
    <s v="No"/>
    <x v="0"/>
    <x v="2"/>
    <s v="Yes"/>
    <x v="0"/>
    <n v="92.7"/>
    <n v="5968.4"/>
    <n v="0"/>
    <n v="0"/>
    <n v="1764.1"/>
    <n v="7732.5"/>
    <x v="0"/>
    <x v="0"/>
    <x v="0"/>
    <x v="2"/>
    <x v="3"/>
    <n v="0"/>
    <x v="2"/>
  </r>
  <r>
    <s v="6437-UDQJM"/>
    <x v="0"/>
    <n v="72"/>
    <s v="Yes"/>
    <n v="0"/>
    <s v="Los Angeles"/>
    <n v="90023"/>
    <n v="34.017696999999998"/>
    <n v="-118.200577"/>
    <n v="5"/>
    <n v="72"/>
    <s v="None"/>
    <x v="0"/>
    <n v="47.4"/>
    <x v="1"/>
    <s v="Yes"/>
    <x v="2"/>
    <n v="28"/>
    <x v="1"/>
    <x v="0"/>
    <x v="1"/>
    <x v="1"/>
    <x v="0"/>
    <x v="1"/>
    <s v="Yes"/>
    <x v="0"/>
    <x v="2"/>
    <s v="Yes"/>
    <x v="0"/>
    <n v="84.1"/>
    <n v="6129.65"/>
    <n v="0"/>
    <n v="0"/>
    <n v="3412.8"/>
    <n v="9542.4500000000007"/>
    <x v="0"/>
    <x v="0"/>
    <x v="0"/>
    <x v="2"/>
    <x v="3"/>
    <n v="0"/>
    <x v="0"/>
  </r>
  <r>
    <s v="6437-UKHMV"/>
    <x v="0"/>
    <n v="31"/>
    <s v="No"/>
    <n v="0"/>
    <s v="Moreno Valley"/>
    <n v="92557"/>
    <n v="33.970661"/>
    <n v="-117.255039"/>
    <n v="0"/>
    <n v="7"/>
    <s v="None"/>
    <x v="0"/>
    <n v="28.92"/>
    <x v="0"/>
    <s v="Yes"/>
    <x v="1"/>
    <n v="16"/>
    <x v="0"/>
    <x v="1"/>
    <x v="0"/>
    <x v="1"/>
    <x v="0"/>
    <x v="0"/>
    <s v="No"/>
    <x v="0"/>
    <x v="1"/>
    <s v="Yes"/>
    <x v="1"/>
    <n v="79.7"/>
    <n v="586.04999999999995"/>
    <n v="0"/>
    <n v="0"/>
    <n v="202.44"/>
    <n v="788.49"/>
    <x v="1"/>
    <x v="5"/>
    <x v="9"/>
    <x v="0"/>
    <x v="0"/>
    <n v="1"/>
    <x v="0"/>
  </r>
  <r>
    <s v="6439-GTPCA"/>
    <x v="0"/>
    <n v="29"/>
    <s v="No"/>
    <n v="0"/>
    <s v="San Diego"/>
    <n v="92129"/>
    <n v="32.961064"/>
    <n v="-117.134917"/>
    <n v="0"/>
    <n v="45"/>
    <s v="None"/>
    <x v="0"/>
    <n v="4.4800000000000004"/>
    <x v="1"/>
    <s v="Yes"/>
    <x v="0"/>
    <n v="51"/>
    <x v="0"/>
    <x v="1"/>
    <x v="1"/>
    <x v="0"/>
    <x v="1"/>
    <x v="0"/>
    <s v="No"/>
    <x v="0"/>
    <x v="1"/>
    <s v="Yes"/>
    <x v="1"/>
    <n v="87.25"/>
    <n v="3941.7"/>
    <n v="0"/>
    <n v="0"/>
    <n v="201.6"/>
    <n v="4143.3"/>
    <x v="1"/>
    <x v="1"/>
    <x v="5"/>
    <x v="3"/>
    <x v="4"/>
    <n v="1"/>
    <x v="0"/>
  </r>
  <r>
    <s v="6439-LAJXL"/>
    <x v="1"/>
    <n v="47"/>
    <s v="Yes"/>
    <n v="0"/>
    <s v="Echo Lake"/>
    <n v="95721"/>
    <n v="38.851841999999998"/>
    <n v="-120.076204"/>
    <n v="2"/>
    <n v="9"/>
    <s v="Offer E"/>
    <x v="0"/>
    <n v="34.64"/>
    <x v="0"/>
    <s v="Yes"/>
    <x v="2"/>
    <n v="7"/>
    <x v="1"/>
    <x v="0"/>
    <x v="0"/>
    <x v="0"/>
    <x v="0"/>
    <x v="0"/>
    <s v="No"/>
    <x v="0"/>
    <x v="1"/>
    <s v="Yes"/>
    <x v="2"/>
    <n v="68.95"/>
    <n v="593.85"/>
    <n v="0"/>
    <n v="0"/>
    <n v="311.76"/>
    <n v="905.61"/>
    <x v="0"/>
    <x v="0"/>
    <x v="0"/>
    <x v="0"/>
    <x v="1"/>
    <n v="0"/>
    <x v="0"/>
  </r>
  <r>
    <s v="6439-PKTRR"/>
    <x v="0"/>
    <n v="50"/>
    <s v="Yes"/>
    <n v="2"/>
    <s v="San Diego"/>
    <n v="92121"/>
    <n v="32.898612999999997"/>
    <n v="-117.20293700000001"/>
    <n v="6"/>
    <n v="70"/>
    <s v="Offer A"/>
    <x v="0"/>
    <n v="4.1100000000000003"/>
    <x v="1"/>
    <s v="Yes"/>
    <x v="0"/>
    <n v="16"/>
    <x v="1"/>
    <x v="0"/>
    <x v="1"/>
    <x v="0"/>
    <x v="0"/>
    <x v="0"/>
    <s v="No"/>
    <x v="0"/>
    <x v="2"/>
    <s v="No"/>
    <x v="1"/>
    <n v="80.7"/>
    <n v="5617.95"/>
    <n v="0"/>
    <n v="0"/>
    <n v="287.7"/>
    <n v="5905.65"/>
    <x v="0"/>
    <x v="0"/>
    <x v="0"/>
    <x v="2"/>
    <x v="2"/>
    <n v="0"/>
    <x v="0"/>
  </r>
  <r>
    <s v="6440-DKQGE"/>
    <x v="1"/>
    <n v="52"/>
    <s v="No"/>
    <n v="0"/>
    <s v="Carson"/>
    <n v="90746"/>
    <n v="33.859171000000003"/>
    <n v="-118.252272"/>
    <n v="0"/>
    <n v="30"/>
    <s v="Offer C"/>
    <x v="0"/>
    <n v="27.88"/>
    <x v="0"/>
    <s v="Yes"/>
    <x v="0"/>
    <n v="6"/>
    <x v="0"/>
    <x v="0"/>
    <x v="1"/>
    <x v="1"/>
    <x v="0"/>
    <x v="0"/>
    <s v="No"/>
    <x v="1"/>
    <x v="0"/>
    <s v="No"/>
    <x v="0"/>
    <n v="64.5"/>
    <n v="1929.95"/>
    <n v="0"/>
    <n v="0"/>
    <n v="836.4"/>
    <n v="2766.35"/>
    <x v="0"/>
    <x v="0"/>
    <x v="0"/>
    <x v="3"/>
    <x v="2"/>
    <n v="0"/>
    <x v="0"/>
  </r>
  <r>
    <s v="6445-TNRXS"/>
    <x v="1"/>
    <n v="61"/>
    <s v="Yes"/>
    <n v="1"/>
    <s v="Richmond"/>
    <n v="94805"/>
    <n v="37.941456000000002"/>
    <n v="-122.32096799999999"/>
    <n v="5"/>
    <n v="68"/>
    <s v="Offer A"/>
    <x v="0"/>
    <n v="32.590000000000003"/>
    <x v="1"/>
    <s v="Yes"/>
    <x v="1"/>
    <n v="24"/>
    <x v="1"/>
    <x v="0"/>
    <x v="1"/>
    <x v="0"/>
    <x v="0"/>
    <x v="1"/>
    <s v="Yes"/>
    <x v="0"/>
    <x v="2"/>
    <s v="Yes"/>
    <x v="1"/>
    <n v="114.7"/>
    <n v="7849.85"/>
    <n v="0"/>
    <n v="0"/>
    <n v="2216.12"/>
    <n v="10065.969999999999"/>
    <x v="0"/>
    <x v="0"/>
    <x v="0"/>
    <x v="2"/>
    <x v="3"/>
    <n v="0"/>
    <x v="2"/>
  </r>
  <r>
    <s v="6447-EGDIV"/>
    <x v="0"/>
    <n v="23"/>
    <s v="No"/>
    <n v="0"/>
    <s v="Santa Monica"/>
    <n v="90401"/>
    <n v="34.015481000000001"/>
    <n v="-118.49323099999999"/>
    <n v="0"/>
    <n v="31"/>
    <s v="None"/>
    <x v="0"/>
    <n v="31.79"/>
    <x v="0"/>
    <s v="No"/>
    <x v="3"/>
    <m/>
    <x v="2"/>
    <x v="2"/>
    <x v="2"/>
    <x v="2"/>
    <x v="2"/>
    <x v="2"/>
    <m/>
    <x v="2"/>
    <x v="0"/>
    <s v="No"/>
    <x v="2"/>
    <n v="20.95"/>
    <n v="683.25"/>
    <n v="0"/>
    <n v="0"/>
    <n v="985.49"/>
    <n v="1668.74"/>
    <x v="0"/>
    <x v="0"/>
    <x v="0"/>
    <x v="3"/>
    <x v="4"/>
    <n v="0"/>
    <x v="1"/>
  </r>
  <r>
    <s v="6447-GORXK"/>
    <x v="1"/>
    <n v="20"/>
    <s v="No"/>
    <n v="3"/>
    <s v="San Diego"/>
    <n v="92128"/>
    <n v="33.000269000000003"/>
    <n v="-117.072093"/>
    <n v="0"/>
    <n v="31"/>
    <s v="Offer C"/>
    <x v="1"/>
    <m/>
    <x v="2"/>
    <s v="Yes"/>
    <x v="0"/>
    <n v="51"/>
    <x v="0"/>
    <x v="1"/>
    <x v="0"/>
    <x v="1"/>
    <x v="1"/>
    <x v="0"/>
    <s v="No"/>
    <x v="0"/>
    <x v="1"/>
    <s v="No"/>
    <x v="0"/>
    <n v="25"/>
    <n v="789.2"/>
    <n v="22.4"/>
    <n v="0"/>
    <n v="0"/>
    <n v="766.8"/>
    <x v="0"/>
    <x v="0"/>
    <x v="0"/>
    <x v="3"/>
    <x v="4"/>
    <n v="0"/>
    <x v="1"/>
  </r>
  <r>
    <s v="6457-GIRWB"/>
    <x v="1"/>
    <n v="57"/>
    <s v="No"/>
    <n v="0"/>
    <s v="Carlsbad"/>
    <n v="92008"/>
    <n v="33.148116000000002"/>
    <n v="-117.306043"/>
    <n v="0"/>
    <n v="1"/>
    <s v="None"/>
    <x v="0"/>
    <n v="22.03"/>
    <x v="0"/>
    <s v="Yes"/>
    <x v="1"/>
    <n v="26"/>
    <x v="0"/>
    <x v="1"/>
    <x v="0"/>
    <x v="1"/>
    <x v="1"/>
    <x v="0"/>
    <s v="No"/>
    <x v="0"/>
    <x v="1"/>
    <s v="Yes"/>
    <x v="1"/>
    <n v="69.349999999999994"/>
    <n v="69.349999999999994"/>
    <n v="0"/>
    <n v="0"/>
    <n v="22.03"/>
    <n v="91.38"/>
    <x v="1"/>
    <x v="5"/>
    <x v="8"/>
    <x v="0"/>
    <x v="2"/>
    <n v="1"/>
    <x v="0"/>
  </r>
  <r>
    <s v="6457-USBER"/>
    <x v="1"/>
    <n v="34"/>
    <s v="No"/>
    <n v="0"/>
    <s v="San Diego"/>
    <n v="92121"/>
    <n v="32.898612999999997"/>
    <n v="-117.20293700000001"/>
    <n v="0"/>
    <n v="1"/>
    <s v="None"/>
    <x v="0"/>
    <n v="41.77"/>
    <x v="0"/>
    <s v="Yes"/>
    <x v="1"/>
    <n v="15"/>
    <x v="0"/>
    <x v="1"/>
    <x v="0"/>
    <x v="1"/>
    <x v="1"/>
    <x v="1"/>
    <s v="Yes"/>
    <x v="0"/>
    <x v="1"/>
    <s v="Yes"/>
    <x v="1"/>
    <n v="80.8"/>
    <n v="80.8"/>
    <n v="0"/>
    <n v="0"/>
    <n v="41.77"/>
    <n v="122.57"/>
    <x v="1"/>
    <x v="1"/>
    <x v="5"/>
    <x v="0"/>
    <x v="0"/>
    <n v="1"/>
    <x v="0"/>
  </r>
  <r>
    <s v="6458-CYIDZ"/>
    <x v="0"/>
    <n v="72"/>
    <s v="No"/>
    <n v="0"/>
    <s v="Albion"/>
    <n v="95410"/>
    <n v="39.225693999999997"/>
    <n v="-123.717354"/>
    <n v="0"/>
    <n v="5"/>
    <s v="Offer E"/>
    <x v="0"/>
    <n v="36.270000000000003"/>
    <x v="0"/>
    <s v="Yes"/>
    <x v="1"/>
    <n v="17"/>
    <x v="1"/>
    <x v="0"/>
    <x v="0"/>
    <x v="1"/>
    <x v="1"/>
    <x v="0"/>
    <s v="No"/>
    <x v="0"/>
    <x v="1"/>
    <s v="No"/>
    <x v="1"/>
    <n v="80.7"/>
    <n v="374.8"/>
    <n v="0"/>
    <n v="0"/>
    <n v="181.35"/>
    <n v="556.15"/>
    <x v="0"/>
    <x v="0"/>
    <x v="0"/>
    <x v="0"/>
    <x v="3"/>
    <n v="0"/>
    <x v="0"/>
  </r>
  <r>
    <s v="6461-PPAXN"/>
    <x v="0"/>
    <n v="20"/>
    <s v="Yes"/>
    <n v="0"/>
    <s v="Napa"/>
    <n v="94559"/>
    <n v="38.232388999999998"/>
    <n v="-122.324944"/>
    <n v="5"/>
    <n v="35"/>
    <s v="None"/>
    <x v="0"/>
    <n v="42.18"/>
    <x v="0"/>
    <s v="Yes"/>
    <x v="0"/>
    <n v="59"/>
    <x v="1"/>
    <x v="1"/>
    <x v="0"/>
    <x v="0"/>
    <x v="1"/>
    <x v="0"/>
    <s v="No"/>
    <x v="0"/>
    <x v="0"/>
    <s v="Yes"/>
    <x v="1"/>
    <n v="54.95"/>
    <n v="1916"/>
    <n v="0"/>
    <n v="0"/>
    <n v="1476.3"/>
    <n v="3392.3"/>
    <x v="0"/>
    <x v="0"/>
    <x v="0"/>
    <x v="3"/>
    <x v="4"/>
    <n v="0"/>
    <x v="3"/>
  </r>
  <r>
    <s v="6461-SZMCV"/>
    <x v="0"/>
    <n v="46"/>
    <s v="Yes"/>
    <n v="0"/>
    <s v="Corte Madera"/>
    <n v="94925"/>
    <n v="37.924014"/>
    <n v="-122.51169400000001"/>
    <n v="7"/>
    <n v="71"/>
    <s v="None"/>
    <x v="0"/>
    <n v="9.06"/>
    <x v="1"/>
    <s v="Yes"/>
    <x v="2"/>
    <n v="30"/>
    <x v="1"/>
    <x v="0"/>
    <x v="1"/>
    <x v="0"/>
    <x v="0"/>
    <x v="1"/>
    <s v="Yes"/>
    <x v="0"/>
    <x v="2"/>
    <s v="No"/>
    <x v="1"/>
    <n v="87.95"/>
    <n v="6365.35"/>
    <n v="0"/>
    <n v="0"/>
    <n v="643.26"/>
    <n v="7008.61"/>
    <x v="0"/>
    <x v="0"/>
    <x v="0"/>
    <x v="2"/>
    <x v="1"/>
    <n v="0"/>
    <x v="0"/>
  </r>
  <r>
    <s v="6463-HHXJR"/>
    <x v="0"/>
    <n v="61"/>
    <s v="Yes"/>
    <n v="2"/>
    <s v="Lemon Cove"/>
    <n v="93244"/>
    <n v="36.462671"/>
    <n v="-118.997291"/>
    <n v="5"/>
    <n v="71"/>
    <s v="Offer A"/>
    <x v="0"/>
    <n v="36.5"/>
    <x v="1"/>
    <s v="Yes"/>
    <x v="1"/>
    <n v="19"/>
    <x v="1"/>
    <x v="0"/>
    <x v="1"/>
    <x v="1"/>
    <x v="0"/>
    <x v="0"/>
    <s v="No"/>
    <x v="0"/>
    <x v="2"/>
    <s v="No"/>
    <x v="1"/>
    <n v="100.5"/>
    <n v="7030.65"/>
    <n v="0"/>
    <n v="0"/>
    <n v="2591.5"/>
    <n v="9622.15"/>
    <x v="0"/>
    <x v="0"/>
    <x v="0"/>
    <x v="2"/>
    <x v="3"/>
    <n v="0"/>
    <x v="2"/>
  </r>
  <r>
    <s v="6463-MVYRY"/>
    <x v="0"/>
    <n v="67"/>
    <s v="No"/>
    <n v="0"/>
    <s v="Palo Alto"/>
    <n v="94301"/>
    <n v="37.444313999999999"/>
    <n v="-122.149996"/>
    <n v="0"/>
    <n v="57"/>
    <s v="Offer B"/>
    <x v="0"/>
    <n v="11.23"/>
    <x v="0"/>
    <s v="Yes"/>
    <x v="2"/>
    <n v="30"/>
    <x v="1"/>
    <x v="1"/>
    <x v="1"/>
    <x v="0"/>
    <x v="0"/>
    <x v="0"/>
    <s v="No"/>
    <x v="0"/>
    <x v="2"/>
    <s v="No"/>
    <x v="1"/>
    <n v="69.849999999999994"/>
    <n v="4003"/>
    <n v="0"/>
    <n v="0"/>
    <n v="640.11"/>
    <n v="4643.1099999999997"/>
    <x v="0"/>
    <x v="0"/>
    <x v="0"/>
    <x v="2"/>
    <x v="3"/>
    <n v="0"/>
    <x v="0"/>
  </r>
  <r>
    <s v="6464-KEXXH"/>
    <x v="1"/>
    <n v="55"/>
    <s v="No"/>
    <n v="0"/>
    <s v="Fillmore"/>
    <n v="93015"/>
    <n v="34.408161"/>
    <n v="-118.865111"/>
    <n v="0"/>
    <n v="8"/>
    <s v="None"/>
    <x v="1"/>
    <m/>
    <x v="2"/>
    <s v="Yes"/>
    <x v="0"/>
    <n v="16"/>
    <x v="0"/>
    <x v="1"/>
    <x v="0"/>
    <x v="1"/>
    <x v="1"/>
    <x v="0"/>
    <s v="No"/>
    <x v="0"/>
    <x v="1"/>
    <s v="Yes"/>
    <x v="0"/>
    <n v="25.25"/>
    <n v="186.3"/>
    <n v="0"/>
    <n v="0"/>
    <n v="0"/>
    <n v="186.3"/>
    <x v="0"/>
    <x v="0"/>
    <x v="0"/>
    <x v="0"/>
    <x v="2"/>
    <n v="0"/>
    <x v="1"/>
  </r>
  <r>
    <s v="6465-GSRCL"/>
    <x v="0"/>
    <n v="19"/>
    <s v="No"/>
    <n v="2"/>
    <s v="Plymouth"/>
    <n v="95669"/>
    <n v="38.489272999999997"/>
    <n v="-120.891614"/>
    <n v="0"/>
    <n v="67"/>
    <s v="Offer A"/>
    <x v="0"/>
    <n v="18.739999999999998"/>
    <x v="1"/>
    <s v="Yes"/>
    <x v="1"/>
    <n v="59"/>
    <x v="0"/>
    <x v="0"/>
    <x v="0"/>
    <x v="0"/>
    <x v="0"/>
    <x v="1"/>
    <s v="Yes"/>
    <x v="0"/>
    <x v="0"/>
    <s v="Yes"/>
    <x v="1"/>
    <n v="106.6"/>
    <n v="7244.7"/>
    <n v="0"/>
    <n v="0"/>
    <n v="1255.58"/>
    <n v="8500.2800000000007"/>
    <x v="0"/>
    <x v="0"/>
    <x v="0"/>
    <x v="2"/>
    <x v="4"/>
    <n v="0"/>
    <x v="2"/>
  </r>
  <r>
    <s v="6467-CHFZW"/>
    <x v="1"/>
    <n v="61"/>
    <s v="Yes"/>
    <n v="1"/>
    <s v="Los Angeles"/>
    <n v="90028"/>
    <n v="34.099868999999998"/>
    <n v="-118.326843"/>
    <n v="1"/>
    <n v="47"/>
    <s v="None"/>
    <x v="0"/>
    <n v="31.35"/>
    <x v="1"/>
    <s v="Yes"/>
    <x v="1"/>
    <n v="16"/>
    <x v="0"/>
    <x v="0"/>
    <x v="0"/>
    <x v="1"/>
    <x v="0"/>
    <x v="1"/>
    <s v="Yes"/>
    <x v="0"/>
    <x v="1"/>
    <s v="Yes"/>
    <x v="1"/>
    <n v="99.35"/>
    <n v="4749.1499999999996"/>
    <n v="0"/>
    <n v="0"/>
    <n v="1473.45"/>
    <n v="6222.6"/>
    <x v="1"/>
    <x v="1"/>
    <x v="1"/>
    <x v="3"/>
    <x v="3"/>
    <n v="1"/>
    <x v="2"/>
  </r>
  <r>
    <s v="6469-MRVET"/>
    <x v="1"/>
    <n v="32"/>
    <s v="Yes"/>
    <n v="0"/>
    <s v="Van Nuys"/>
    <n v="91401"/>
    <n v="34.178483"/>
    <n v="-118.431791"/>
    <n v="8"/>
    <n v="1"/>
    <s v="None"/>
    <x v="0"/>
    <n v="44.69"/>
    <x v="0"/>
    <s v="No"/>
    <x v="3"/>
    <m/>
    <x v="2"/>
    <x v="2"/>
    <x v="2"/>
    <x v="2"/>
    <x v="2"/>
    <x v="2"/>
    <m/>
    <x v="2"/>
    <x v="0"/>
    <s v="Yes"/>
    <x v="1"/>
    <n v="-3"/>
    <n v="20.2"/>
    <n v="0"/>
    <n v="0"/>
    <n v="44.69"/>
    <n v="64.89"/>
    <x v="2"/>
    <x v="0"/>
    <x v="0"/>
    <x v="0"/>
    <x v="0"/>
    <n v="0"/>
    <x v="1"/>
  </r>
  <r>
    <s v="6469-QJKZW"/>
    <x v="0"/>
    <n v="35"/>
    <s v="Yes"/>
    <n v="0"/>
    <s v="Arroyo Grande"/>
    <n v="93420"/>
    <n v="35.176236000000003"/>
    <n v="-120.483243"/>
    <n v="5"/>
    <n v="4"/>
    <s v="None"/>
    <x v="0"/>
    <n v="45.84"/>
    <x v="0"/>
    <s v="No"/>
    <x v="3"/>
    <m/>
    <x v="2"/>
    <x v="2"/>
    <x v="2"/>
    <x v="2"/>
    <x v="2"/>
    <x v="2"/>
    <m/>
    <x v="2"/>
    <x v="1"/>
    <s v="No"/>
    <x v="1"/>
    <n v="20.149999999999999"/>
    <n v="91.4"/>
    <n v="0"/>
    <n v="0"/>
    <n v="183.36"/>
    <n v="274.76"/>
    <x v="0"/>
    <x v="0"/>
    <x v="0"/>
    <x v="0"/>
    <x v="0"/>
    <n v="0"/>
    <x v="1"/>
  </r>
  <r>
    <s v="6473-ULUHT"/>
    <x v="1"/>
    <n v="22"/>
    <s v="Yes"/>
    <n v="2"/>
    <s v="San Diego"/>
    <n v="92126"/>
    <n v="32.886924999999998"/>
    <n v="-117.152162"/>
    <n v="5"/>
    <n v="16"/>
    <s v="Offer D"/>
    <x v="0"/>
    <n v="9.16"/>
    <x v="1"/>
    <s v="Yes"/>
    <x v="2"/>
    <n v="59"/>
    <x v="1"/>
    <x v="0"/>
    <x v="0"/>
    <x v="0"/>
    <x v="0"/>
    <x v="1"/>
    <s v="Yes"/>
    <x v="0"/>
    <x v="1"/>
    <s v="No"/>
    <x v="1"/>
    <n v="84.9"/>
    <n v="1398.25"/>
    <n v="0"/>
    <n v="0"/>
    <n v="146.56"/>
    <n v="1544.81"/>
    <x v="0"/>
    <x v="0"/>
    <x v="0"/>
    <x v="1"/>
    <x v="4"/>
    <n v="0"/>
    <x v="0"/>
  </r>
  <r>
    <s v="6474-FVJLC"/>
    <x v="1"/>
    <n v="61"/>
    <s v="No"/>
    <n v="0"/>
    <s v="Sherman Oaks"/>
    <n v="91423"/>
    <n v="34.146957"/>
    <n v="-118.43213799999999"/>
    <n v="0"/>
    <n v="2"/>
    <s v="Offer E"/>
    <x v="0"/>
    <n v="43.47"/>
    <x v="1"/>
    <s v="Yes"/>
    <x v="1"/>
    <n v="30"/>
    <x v="0"/>
    <x v="1"/>
    <x v="0"/>
    <x v="1"/>
    <x v="1"/>
    <x v="1"/>
    <s v="Yes"/>
    <x v="0"/>
    <x v="1"/>
    <s v="Yes"/>
    <x v="1"/>
    <n v="86"/>
    <n v="165.45"/>
    <n v="0"/>
    <n v="0"/>
    <n v="86.94"/>
    <n v="252.39"/>
    <x v="1"/>
    <x v="5"/>
    <x v="9"/>
    <x v="0"/>
    <x v="3"/>
    <n v="1"/>
    <x v="0"/>
  </r>
  <r>
    <s v="6475-VHUIZ"/>
    <x v="0"/>
    <n v="47"/>
    <s v="Yes"/>
    <n v="0"/>
    <s v="Myers Flat"/>
    <n v="95554"/>
    <n v="40.267158000000002"/>
    <n v="-123.805913"/>
    <n v="6"/>
    <n v="23"/>
    <s v="Offer D"/>
    <x v="0"/>
    <n v="38.93"/>
    <x v="0"/>
    <s v="Yes"/>
    <x v="0"/>
    <n v="4"/>
    <x v="0"/>
    <x v="1"/>
    <x v="1"/>
    <x v="0"/>
    <x v="1"/>
    <x v="0"/>
    <s v="No"/>
    <x v="0"/>
    <x v="1"/>
    <s v="No"/>
    <x v="1"/>
    <n v="54.25"/>
    <n v="1221.55"/>
    <n v="0"/>
    <n v="0"/>
    <n v="895.39"/>
    <n v="2116.94"/>
    <x v="0"/>
    <x v="0"/>
    <x v="0"/>
    <x v="1"/>
    <x v="1"/>
    <n v="0"/>
    <x v="3"/>
  </r>
  <r>
    <s v="6476-EPYZR"/>
    <x v="1"/>
    <n v="57"/>
    <s v="Yes"/>
    <n v="1"/>
    <s v="Wishon"/>
    <n v="93669"/>
    <n v="37.287757999999997"/>
    <n v="-119.54815600000001"/>
    <n v="6"/>
    <n v="12"/>
    <s v="None"/>
    <x v="0"/>
    <n v="46.06"/>
    <x v="0"/>
    <s v="No"/>
    <x v="3"/>
    <m/>
    <x v="2"/>
    <x v="2"/>
    <x v="2"/>
    <x v="2"/>
    <x v="2"/>
    <x v="2"/>
    <m/>
    <x v="2"/>
    <x v="1"/>
    <s v="No"/>
    <x v="0"/>
    <n v="20.5"/>
    <n v="255.5"/>
    <n v="0"/>
    <n v="0"/>
    <n v="552.72"/>
    <n v="808.22"/>
    <x v="0"/>
    <x v="0"/>
    <x v="0"/>
    <x v="0"/>
    <x v="2"/>
    <n v="0"/>
    <x v="1"/>
  </r>
  <r>
    <s v="6476-YHMGA"/>
    <x v="0"/>
    <n v="63"/>
    <s v="Yes"/>
    <n v="1"/>
    <s v="Benton"/>
    <n v="93512"/>
    <n v="37.653947000000002"/>
    <n v="-118.231443"/>
    <n v="5"/>
    <n v="15"/>
    <s v="None"/>
    <x v="0"/>
    <n v="39.770000000000003"/>
    <x v="0"/>
    <s v="Yes"/>
    <x v="2"/>
    <n v="18"/>
    <x v="0"/>
    <x v="0"/>
    <x v="1"/>
    <x v="0"/>
    <x v="0"/>
    <x v="1"/>
    <s v="Yes"/>
    <x v="0"/>
    <x v="1"/>
    <s v="No"/>
    <x v="1"/>
    <n v="76.5"/>
    <n v="1155.5999999999999"/>
    <n v="0"/>
    <n v="0"/>
    <n v="596.54999999999995"/>
    <n v="1752.15"/>
    <x v="0"/>
    <x v="0"/>
    <x v="0"/>
    <x v="1"/>
    <x v="3"/>
    <n v="0"/>
    <x v="0"/>
  </r>
  <r>
    <s v="6478-HRRCZ"/>
    <x v="1"/>
    <n v="47"/>
    <s v="Yes"/>
    <n v="0"/>
    <s v="Stirling City"/>
    <n v="95978"/>
    <n v="39.904001999999998"/>
    <n v="-121.527823"/>
    <n v="7"/>
    <n v="32"/>
    <s v="None"/>
    <x v="0"/>
    <n v="44.45"/>
    <x v="0"/>
    <s v="Yes"/>
    <x v="2"/>
    <n v="6"/>
    <x v="1"/>
    <x v="0"/>
    <x v="0"/>
    <x v="0"/>
    <x v="1"/>
    <x v="1"/>
    <s v="Yes"/>
    <x v="0"/>
    <x v="0"/>
    <s v="No"/>
    <x v="0"/>
    <n v="70.5"/>
    <n v="2201.75"/>
    <n v="0"/>
    <n v="0"/>
    <n v="1422.4"/>
    <n v="3624.15"/>
    <x v="0"/>
    <x v="0"/>
    <x v="0"/>
    <x v="3"/>
    <x v="1"/>
    <n v="0"/>
    <x v="0"/>
  </r>
  <r>
    <s v="6479-OAUSD"/>
    <x v="1"/>
    <n v="41"/>
    <s v="No"/>
    <n v="0"/>
    <s v="Mokelumne Hill"/>
    <n v="95245"/>
    <n v="38.304194000000003"/>
    <n v="-120.592431"/>
    <n v="0"/>
    <n v="25"/>
    <s v="Offer C"/>
    <x v="0"/>
    <n v="7.17"/>
    <x v="0"/>
    <s v="No"/>
    <x v="3"/>
    <m/>
    <x v="2"/>
    <x v="2"/>
    <x v="2"/>
    <x v="2"/>
    <x v="2"/>
    <x v="2"/>
    <m/>
    <x v="2"/>
    <x v="0"/>
    <s v="No"/>
    <x v="0"/>
    <n v="19.899999999999999"/>
    <n v="510.8"/>
    <n v="0"/>
    <n v="0"/>
    <n v="179.25"/>
    <n v="690.05"/>
    <x v="0"/>
    <x v="0"/>
    <x v="0"/>
    <x v="3"/>
    <x v="1"/>
    <n v="0"/>
    <x v="1"/>
  </r>
  <r>
    <s v="6479-SZPLM"/>
    <x v="1"/>
    <n v="26"/>
    <s v="Yes"/>
    <n v="2"/>
    <s v="Anaheim"/>
    <n v="92805"/>
    <n v="33.830209000000004"/>
    <n v="-117.906099"/>
    <n v="2"/>
    <n v="36"/>
    <s v="None"/>
    <x v="0"/>
    <n v="32.299999999999997"/>
    <x v="0"/>
    <s v="No"/>
    <x v="3"/>
    <m/>
    <x v="2"/>
    <x v="2"/>
    <x v="2"/>
    <x v="2"/>
    <x v="2"/>
    <x v="2"/>
    <m/>
    <x v="2"/>
    <x v="2"/>
    <s v="No"/>
    <x v="0"/>
    <n v="19.45"/>
    <n v="754.5"/>
    <n v="0"/>
    <n v="0"/>
    <n v="1162.8"/>
    <n v="1917.3"/>
    <x v="0"/>
    <x v="0"/>
    <x v="0"/>
    <x v="3"/>
    <x v="4"/>
    <n v="0"/>
    <x v="1"/>
  </r>
  <r>
    <s v="6479-VDGRK"/>
    <x v="0"/>
    <n v="46"/>
    <s v="Yes"/>
    <n v="1"/>
    <s v="Cardiff By The Sea"/>
    <n v="92007"/>
    <n v="33.015866000000003"/>
    <n v="-117.272254"/>
    <n v="0"/>
    <n v="72"/>
    <s v="None"/>
    <x v="0"/>
    <n v="36.130000000000003"/>
    <x v="0"/>
    <s v="Yes"/>
    <x v="0"/>
    <n v="21"/>
    <x v="1"/>
    <x v="0"/>
    <x v="1"/>
    <x v="0"/>
    <x v="0"/>
    <x v="1"/>
    <s v="Yes"/>
    <x v="0"/>
    <x v="2"/>
    <s v="No"/>
    <x v="1"/>
    <n v="85.3"/>
    <n v="6129.2"/>
    <n v="0"/>
    <n v="0"/>
    <n v="2601.36"/>
    <n v="8730.56"/>
    <x v="0"/>
    <x v="0"/>
    <x v="0"/>
    <x v="2"/>
    <x v="1"/>
    <n v="0"/>
    <x v="0"/>
  </r>
  <r>
    <s v="6480-YAGIY"/>
    <x v="1"/>
    <n v="57"/>
    <s v="No"/>
    <n v="0"/>
    <s v="San Francisco"/>
    <n v="94117"/>
    <n v="37.770533"/>
    <n v="-122.445121"/>
    <n v="0"/>
    <n v="45"/>
    <s v="None"/>
    <x v="0"/>
    <n v="28.72"/>
    <x v="0"/>
    <s v="Yes"/>
    <x v="1"/>
    <n v="3"/>
    <x v="1"/>
    <x v="0"/>
    <x v="1"/>
    <x v="0"/>
    <x v="0"/>
    <x v="1"/>
    <s v="Yes"/>
    <x v="0"/>
    <x v="0"/>
    <s v="No"/>
    <x v="0"/>
    <n v="112.2"/>
    <n v="5031.8500000000004"/>
    <n v="0"/>
    <n v="0"/>
    <n v="1292.4000000000001"/>
    <n v="6324.25"/>
    <x v="0"/>
    <x v="0"/>
    <x v="0"/>
    <x v="3"/>
    <x v="2"/>
    <n v="0"/>
    <x v="2"/>
  </r>
  <r>
    <s v="6481-ESCNL"/>
    <x v="0"/>
    <n v="33"/>
    <s v="No"/>
    <n v="0"/>
    <s v="Clayton"/>
    <n v="94517"/>
    <n v="37.881841999999999"/>
    <n v="-121.848111"/>
    <n v="0"/>
    <n v="29"/>
    <s v="None"/>
    <x v="0"/>
    <n v="10.67"/>
    <x v="1"/>
    <s v="Yes"/>
    <x v="1"/>
    <n v="12"/>
    <x v="0"/>
    <x v="1"/>
    <x v="1"/>
    <x v="1"/>
    <x v="0"/>
    <x v="1"/>
    <s v="Yes"/>
    <x v="0"/>
    <x v="1"/>
    <s v="No"/>
    <x v="1"/>
    <n v="100.55"/>
    <n v="2878.75"/>
    <n v="0"/>
    <n v="0"/>
    <n v="309.43"/>
    <n v="3188.18"/>
    <x v="0"/>
    <x v="0"/>
    <x v="0"/>
    <x v="3"/>
    <x v="0"/>
    <n v="0"/>
    <x v="2"/>
  </r>
  <r>
    <s v="6481-LXPWL"/>
    <x v="1"/>
    <n v="61"/>
    <s v="Yes"/>
    <n v="1"/>
    <s v="Palo Alto"/>
    <n v="94306"/>
    <n v="37.416159"/>
    <n v="-122.131337"/>
    <n v="1"/>
    <n v="56"/>
    <s v="None"/>
    <x v="1"/>
    <m/>
    <x v="2"/>
    <s v="Yes"/>
    <x v="2"/>
    <n v="28"/>
    <x v="0"/>
    <x v="0"/>
    <x v="1"/>
    <x v="1"/>
    <x v="1"/>
    <x v="0"/>
    <s v="No"/>
    <x v="1"/>
    <x v="0"/>
    <s v="Yes"/>
    <x v="0"/>
    <n v="36.1"/>
    <n v="1971.5"/>
    <n v="0"/>
    <n v="60"/>
    <n v="0"/>
    <n v="2031.5"/>
    <x v="0"/>
    <x v="0"/>
    <x v="0"/>
    <x v="2"/>
    <x v="3"/>
    <n v="0"/>
    <x v="3"/>
  </r>
  <r>
    <s v="6481-OGDOO"/>
    <x v="1"/>
    <n v="31"/>
    <s v="Yes"/>
    <n v="0"/>
    <s v="San Diego"/>
    <n v="92129"/>
    <n v="32.961064"/>
    <n v="-117.134917"/>
    <n v="1"/>
    <n v="67"/>
    <s v="Offer A"/>
    <x v="0"/>
    <n v="30.75"/>
    <x v="0"/>
    <s v="Yes"/>
    <x v="1"/>
    <n v="5"/>
    <x v="1"/>
    <x v="0"/>
    <x v="0"/>
    <x v="1"/>
    <x v="1"/>
    <x v="1"/>
    <s v="Yes"/>
    <x v="0"/>
    <x v="0"/>
    <s v="Yes"/>
    <x v="0"/>
    <n v="90.6"/>
    <n v="6056.15"/>
    <n v="0"/>
    <n v="0"/>
    <n v="2060.25"/>
    <n v="8116.4"/>
    <x v="1"/>
    <x v="1"/>
    <x v="5"/>
    <x v="2"/>
    <x v="0"/>
    <n v="1"/>
    <x v="2"/>
  </r>
  <r>
    <s v="6483-OATDN"/>
    <x v="1"/>
    <n v="47"/>
    <s v="Yes"/>
    <n v="1"/>
    <s v="Monrovia"/>
    <n v="91016"/>
    <n v="34.152799999999999"/>
    <n v="-118.00048200000001"/>
    <n v="7"/>
    <n v="8"/>
    <s v="None"/>
    <x v="0"/>
    <n v="10.36"/>
    <x v="0"/>
    <s v="Yes"/>
    <x v="2"/>
    <n v="20"/>
    <x v="1"/>
    <x v="1"/>
    <x v="0"/>
    <x v="1"/>
    <x v="1"/>
    <x v="0"/>
    <s v="No"/>
    <x v="0"/>
    <x v="1"/>
    <s v="Yes"/>
    <x v="0"/>
    <n v="51.3"/>
    <n v="411.6"/>
    <n v="15.02"/>
    <n v="0"/>
    <n v="82.88"/>
    <n v="479.46"/>
    <x v="0"/>
    <x v="0"/>
    <x v="0"/>
    <x v="0"/>
    <x v="1"/>
    <n v="0"/>
    <x v="3"/>
  </r>
  <r>
    <s v="6484-LATFU"/>
    <x v="1"/>
    <n v="20"/>
    <s v="No"/>
    <n v="0"/>
    <s v="Linden"/>
    <n v="95236"/>
    <n v="38.047745999999997"/>
    <n v="-121.03049900000001"/>
    <n v="0"/>
    <n v="68"/>
    <s v="None"/>
    <x v="0"/>
    <n v="5.84"/>
    <x v="1"/>
    <s v="No"/>
    <x v="3"/>
    <m/>
    <x v="2"/>
    <x v="2"/>
    <x v="2"/>
    <x v="2"/>
    <x v="2"/>
    <x v="2"/>
    <m/>
    <x v="2"/>
    <x v="2"/>
    <s v="No"/>
    <x v="0"/>
    <n v="24.55"/>
    <n v="1657.4"/>
    <n v="0"/>
    <n v="0"/>
    <n v="397.12"/>
    <n v="2054.52"/>
    <x v="0"/>
    <x v="0"/>
    <x v="0"/>
    <x v="2"/>
    <x v="4"/>
    <n v="0"/>
    <x v="1"/>
  </r>
  <r>
    <s v="6485-QXWWE"/>
    <x v="0"/>
    <n v="51"/>
    <s v="No"/>
    <n v="3"/>
    <s v="Old Station"/>
    <n v="96071"/>
    <n v="40.656286999999999"/>
    <n v="-121.42896500000001"/>
    <n v="0"/>
    <n v="62"/>
    <s v="Offer B"/>
    <x v="0"/>
    <n v="2.83"/>
    <x v="1"/>
    <s v="No"/>
    <x v="3"/>
    <m/>
    <x v="2"/>
    <x v="2"/>
    <x v="2"/>
    <x v="2"/>
    <x v="2"/>
    <x v="2"/>
    <m/>
    <x v="2"/>
    <x v="2"/>
    <s v="No"/>
    <x v="1"/>
    <n v="26"/>
    <n v="1638.7"/>
    <n v="0"/>
    <n v="0"/>
    <n v="175.46"/>
    <n v="1814.16"/>
    <x v="0"/>
    <x v="0"/>
    <x v="0"/>
    <x v="2"/>
    <x v="2"/>
    <n v="0"/>
    <x v="1"/>
  </r>
  <r>
    <s v="6486-LHTMA"/>
    <x v="0"/>
    <n v="67"/>
    <s v="Yes"/>
    <n v="0"/>
    <s v="California City"/>
    <n v="93505"/>
    <n v="35.151491"/>
    <n v="-117.92759700000001"/>
    <n v="1"/>
    <n v="31"/>
    <s v="None"/>
    <x v="0"/>
    <n v="44.26"/>
    <x v="1"/>
    <s v="Yes"/>
    <x v="1"/>
    <n v="22"/>
    <x v="0"/>
    <x v="1"/>
    <x v="1"/>
    <x v="1"/>
    <x v="0"/>
    <x v="0"/>
    <s v="No"/>
    <x v="0"/>
    <x v="0"/>
    <s v="Yes"/>
    <x v="1"/>
    <n v="90.7"/>
    <n v="2835.5"/>
    <n v="0"/>
    <n v="0"/>
    <n v="1372.06"/>
    <n v="4207.5600000000004"/>
    <x v="0"/>
    <x v="0"/>
    <x v="0"/>
    <x v="3"/>
    <x v="3"/>
    <n v="0"/>
    <x v="2"/>
  </r>
  <r>
    <s v="6490-FGZAT"/>
    <x v="1"/>
    <n v="33"/>
    <s v="No"/>
    <n v="0"/>
    <s v="Strathmore"/>
    <n v="93267"/>
    <n v="36.141319000000003"/>
    <n v="-119.129075"/>
    <n v="0"/>
    <n v="6"/>
    <s v="Offer E"/>
    <x v="0"/>
    <n v="32.340000000000003"/>
    <x v="0"/>
    <s v="No"/>
    <x v="3"/>
    <m/>
    <x v="2"/>
    <x v="2"/>
    <x v="2"/>
    <x v="2"/>
    <x v="2"/>
    <x v="2"/>
    <m/>
    <x v="2"/>
    <x v="1"/>
    <s v="No"/>
    <x v="0"/>
    <n v="20.65"/>
    <n v="109.3"/>
    <n v="0"/>
    <n v="0"/>
    <n v="194.04"/>
    <n v="303.33999999999997"/>
    <x v="0"/>
    <x v="0"/>
    <x v="0"/>
    <x v="0"/>
    <x v="0"/>
    <n v="0"/>
    <x v="1"/>
  </r>
  <r>
    <s v="6496-JDSSB"/>
    <x v="0"/>
    <n v="24"/>
    <s v="No"/>
    <n v="0"/>
    <s v="Oak Park"/>
    <n v="91377"/>
    <n v="34.192250000000001"/>
    <n v="-118.77687400000001"/>
    <n v="0"/>
    <n v="8"/>
    <s v="None"/>
    <x v="0"/>
    <n v="39.92"/>
    <x v="0"/>
    <s v="Yes"/>
    <x v="1"/>
    <n v="73"/>
    <x v="0"/>
    <x v="1"/>
    <x v="0"/>
    <x v="1"/>
    <x v="0"/>
    <x v="0"/>
    <s v="No"/>
    <x v="0"/>
    <x v="1"/>
    <s v="Yes"/>
    <x v="1"/>
    <n v="80"/>
    <n v="624.6"/>
    <n v="0"/>
    <n v="0"/>
    <n v="319.36"/>
    <n v="943.96"/>
    <x v="0"/>
    <x v="0"/>
    <x v="0"/>
    <x v="0"/>
    <x v="4"/>
    <n v="0"/>
    <x v="0"/>
  </r>
  <r>
    <s v="6496-SLWHQ"/>
    <x v="1"/>
    <n v="68"/>
    <s v="No"/>
    <n v="0"/>
    <s v="Moraga"/>
    <n v="94556"/>
    <n v="37.827945999999997"/>
    <n v="-122.107185"/>
    <n v="0"/>
    <n v="3"/>
    <s v="Offer E"/>
    <x v="0"/>
    <n v="35.43"/>
    <x v="1"/>
    <s v="Yes"/>
    <x v="1"/>
    <n v="18"/>
    <x v="0"/>
    <x v="0"/>
    <x v="1"/>
    <x v="1"/>
    <x v="0"/>
    <x v="1"/>
    <s v="No"/>
    <x v="0"/>
    <x v="1"/>
    <s v="Yes"/>
    <x v="1"/>
    <n v="105"/>
    <n v="294.45"/>
    <n v="0"/>
    <n v="0"/>
    <n v="106.29"/>
    <n v="400.74"/>
    <x v="1"/>
    <x v="5"/>
    <x v="9"/>
    <x v="0"/>
    <x v="3"/>
    <n v="1"/>
    <x v="2"/>
  </r>
  <r>
    <s v="6497-TILVL"/>
    <x v="0"/>
    <n v="20"/>
    <s v="Yes"/>
    <n v="2"/>
    <s v="La Mirada"/>
    <n v="90638"/>
    <n v="33.902045000000001"/>
    <n v="-118.008961"/>
    <n v="1"/>
    <n v="7"/>
    <s v="None"/>
    <x v="0"/>
    <n v="25.64"/>
    <x v="0"/>
    <s v="Yes"/>
    <x v="2"/>
    <n v="71"/>
    <x v="1"/>
    <x v="1"/>
    <x v="0"/>
    <x v="1"/>
    <x v="1"/>
    <x v="0"/>
    <s v="No"/>
    <x v="0"/>
    <x v="1"/>
    <s v="No"/>
    <x v="0"/>
    <n v="50.7"/>
    <n v="350.35"/>
    <n v="0"/>
    <n v="0"/>
    <n v="179.48"/>
    <n v="529.83000000000004"/>
    <x v="0"/>
    <x v="0"/>
    <x v="0"/>
    <x v="0"/>
    <x v="4"/>
    <n v="0"/>
    <x v="3"/>
  </r>
  <r>
    <s v="6500-JVEGC"/>
    <x v="1"/>
    <n v="56"/>
    <s v="No"/>
    <n v="0"/>
    <s v="Lakewood"/>
    <n v="90715"/>
    <n v="33.841026999999997"/>
    <n v="-118.078097"/>
    <n v="0"/>
    <n v="68"/>
    <s v="None"/>
    <x v="0"/>
    <n v="11.22"/>
    <x v="1"/>
    <s v="Yes"/>
    <x v="1"/>
    <n v="7"/>
    <x v="1"/>
    <x v="0"/>
    <x v="1"/>
    <x v="1"/>
    <x v="0"/>
    <x v="0"/>
    <s v="No"/>
    <x v="0"/>
    <x v="0"/>
    <s v="No"/>
    <x v="1"/>
    <n v="101.35"/>
    <n v="7110.75"/>
    <n v="0"/>
    <n v="0"/>
    <n v="762.96"/>
    <n v="7873.71"/>
    <x v="0"/>
    <x v="0"/>
    <x v="0"/>
    <x v="2"/>
    <x v="2"/>
    <n v="0"/>
    <x v="2"/>
  </r>
  <r>
    <s v="6502-HCJTI"/>
    <x v="1"/>
    <n v="78"/>
    <s v="Yes"/>
    <n v="0"/>
    <s v="Lakewood"/>
    <n v="90712"/>
    <n v="33.840524000000002"/>
    <n v="-118.148403"/>
    <n v="0"/>
    <n v="7"/>
    <s v="None"/>
    <x v="0"/>
    <n v="9.6999999999999993"/>
    <x v="1"/>
    <s v="Yes"/>
    <x v="1"/>
    <n v="17"/>
    <x v="1"/>
    <x v="0"/>
    <x v="0"/>
    <x v="1"/>
    <x v="1"/>
    <x v="1"/>
    <s v="Yes"/>
    <x v="0"/>
    <x v="1"/>
    <s v="Yes"/>
    <x v="0"/>
    <n v="94.7"/>
    <n v="673.1"/>
    <n v="0"/>
    <n v="0"/>
    <n v="67.900000000000006"/>
    <n v="741"/>
    <x v="1"/>
    <x v="5"/>
    <x v="8"/>
    <x v="0"/>
    <x v="3"/>
    <n v="1"/>
    <x v="2"/>
  </r>
  <r>
    <s v="6502-KUGLL"/>
    <x v="0"/>
    <n v="29"/>
    <s v="Yes"/>
    <n v="2"/>
    <s v="El Monte"/>
    <n v="91732"/>
    <n v="34.074491999999999"/>
    <n v="-118.01461999999999"/>
    <n v="4"/>
    <n v="14"/>
    <s v="Offer D"/>
    <x v="0"/>
    <n v="42.64"/>
    <x v="0"/>
    <s v="Yes"/>
    <x v="2"/>
    <n v="69"/>
    <x v="1"/>
    <x v="0"/>
    <x v="0"/>
    <x v="0"/>
    <x v="1"/>
    <x v="0"/>
    <s v="No"/>
    <x v="0"/>
    <x v="1"/>
    <s v="No"/>
    <x v="1"/>
    <n v="59.45"/>
    <n v="780.85"/>
    <n v="0"/>
    <n v="0"/>
    <n v="596.96"/>
    <n v="1377.81"/>
    <x v="0"/>
    <x v="0"/>
    <x v="0"/>
    <x v="1"/>
    <x v="4"/>
    <n v="0"/>
    <x v="3"/>
  </r>
  <r>
    <s v="6502-MJQAE"/>
    <x v="1"/>
    <n v="27"/>
    <s v="No"/>
    <n v="0"/>
    <s v="Escondido"/>
    <n v="92027"/>
    <n v="33.141264999999997"/>
    <n v="-116.967221"/>
    <n v="0"/>
    <n v="1"/>
    <s v="None"/>
    <x v="0"/>
    <n v="46.21"/>
    <x v="0"/>
    <s v="Yes"/>
    <x v="1"/>
    <n v="58"/>
    <x v="0"/>
    <x v="1"/>
    <x v="0"/>
    <x v="1"/>
    <x v="1"/>
    <x v="0"/>
    <s v="Yes"/>
    <x v="0"/>
    <x v="1"/>
    <s v="Yes"/>
    <x v="1"/>
    <n v="69.599999999999994"/>
    <n v="69.599999999999994"/>
    <n v="0"/>
    <n v="0"/>
    <n v="46.21"/>
    <n v="115.81"/>
    <x v="1"/>
    <x v="1"/>
    <x v="5"/>
    <x v="0"/>
    <x v="4"/>
    <n v="1"/>
    <x v="0"/>
  </r>
  <r>
    <s v="6504-VBLFL"/>
    <x v="1"/>
    <n v="38"/>
    <s v="Yes"/>
    <n v="0"/>
    <s v="Madeline"/>
    <n v="96119"/>
    <n v="41.042003000000001"/>
    <n v="-120.506086"/>
    <n v="9"/>
    <n v="55"/>
    <s v="Offer B"/>
    <x v="0"/>
    <n v="6.63"/>
    <x v="0"/>
    <s v="Yes"/>
    <x v="2"/>
    <n v="23"/>
    <x v="1"/>
    <x v="0"/>
    <x v="1"/>
    <x v="1"/>
    <x v="1"/>
    <x v="0"/>
    <s v="No"/>
    <x v="0"/>
    <x v="2"/>
    <s v="No"/>
    <x v="1"/>
    <n v="58.6"/>
    <n v="3068.6"/>
    <n v="0"/>
    <n v="0"/>
    <n v="364.65"/>
    <n v="3433.25"/>
    <x v="0"/>
    <x v="0"/>
    <x v="0"/>
    <x v="2"/>
    <x v="0"/>
    <n v="0"/>
    <x v="3"/>
  </r>
  <r>
    <s v="6505-OZNPG"/>
    <x v="0"/>
    <n v="21"/>
    <s v="No"/>
    <n v="0"/>
    <s v="Annapolis"/>
    <n v="95412"/>
    <n v="38.731054999999998"/>
    <n v="-123.316553"/>
    <n v="0"/>
    <n v="6"/>
    <s v="None"/>
    <x v="1"/>
    <m/>
    <x v="2"/>
    <s v="Yes"/>
    <x v="0"/>
    <n v="52"/>
    <x v="1"/>
    <x v="0"/>
    <x v="1"/>
    <x v="0"/>
    <x v="0"/>
    <x v="1"/>
    <s v="Yes"/>
    <x v="1"/>
    <x v="2"/>
    <s v="Yes"/>
    <x v="2"/>
    <n v="63.4"/>
    <n v="348.8"/>
    <n v="0"/>
    <n v="10"/>
    <n v="0"/>
    <n v="358.8"/>
    <x v="0"/>
    <x v="0"/>
    <x v="0"/>
    <x v="0"/>
    <x v="4"/>
    <n v="0"/>
    <x v="0"/>
  </r>
  <r>
    <s v="6506-EYCNH"/>
    <x v="0"/>
    <n v="27"/>
    <s v="Yes"/>
    <n v="3"/>
    <s v="Montclair"/>
    <n v="91763"/>
    <n v="34.072121000000003"/>
    <n v="-117.698319"/>
    <n v="9"/>
    <n v="28"/>
    <s v="None"/>
    <x v="0"/>
    <n v="15.85"/>
    <x v="0"/>
    <s v="No"/>
    <x v="3"/>
    <m/>
    <x v="2"/>
    <x v="2"/>
    <x v="2"/>
    <x v="2"/>
    <x v="2"/>
    <x v="2"/>
    <m/>
    <x v="2"/>
    <x v="1"/>
    <s v="Yes"/>
    <x v="1"/>
    <n v="19.55"/>
    <n v="543.79999999999995"/>
    <n v="0"/>
    <n v="0"/>
    <n v="443.8"/>
    <n v="987.6"/>
    <x v="0"/>
    <x v="0"/>
    <x v="0"/>
    <x v="3"/>
    <x v="4"/>
    <n v="0"/>
    <x v="1"/>
  </r>
  <r>
    <s v="6507-DTJZV"/>
    <x v="1"/>
    <n v="50"/>
    <s v="No"/>
    <n v="1"/>
    <s v="Cardiff By The Sea"/>
    <n v="92007"/>
    <n v="33.015866000000003"/>
    <n v="-117.272254"/>
    <n v="0"/>
    <n v="13"/>
    <s v="Offer D"/>
    <x v="0"/>
    <n v="30.19"/>
    <x v="0"/>
    <s v="Yes"/>
    <x v="2"/>
    <n v="17"/>
    <x v="0"/>
    <x v="1"/>
    <x v="0"/>
    <x v="1"/>
    <x v="0"/>
    <x v="1"/>
    <s v="Yes"/>
    <x v="0"/>
    <x v="1"/>
    <s v="No"/>
    <x v="0"/>
    <n v="66.400000000000006"/>
    <n v="831.75"/>
    <n v="0"/>
    <n v="0"/>
    <n v="392.47"/>
    <n v="1224.22"/>
    <x v="0"/>
    <x v="0"/>
    <x v="0"/>
    <x v="1"/>
    <x v="2"/>
    <n v="0"/>
    <x v="0"/>
  </r>
  <r>
    <s v="6507-ZJSUR"/>
    <x v="1"/>
    <n v="76"/>
    <s v="Yes"/>
    <n v="0"/>
    <s v="Albion"/>
    <n v="95410"/>
    <n v="39.225693999999997"/>
    <n v="-123.717354"/>
    <n v="6"/>
    <n v="23"/>
    <s v="None"/>
    <x v="0"/>
    <n v="46.82"/>
    <x v="0"/>
    <s v="Yes"/>
    <x v="1"/>
    <n v="11"/>
    <x v="0"/>
    <x v="1"/>
    <x v="0"/>
    <x v="1"/>
    <x v="0"/>
    <x v="1"/>
    <s v="No"/>
    <x v="1"/>
    <x v="0"/>
    <s v="Yes"/>
    <x v="1"/>
    <n v="90.45"/>
    <n v="2117.25"/>
    <n v="0"/>
    <n v="30"/>
    <n v="1076.8599999999999"/>
    <n v="3224.11"/>
    <x v="0"/>
    <x v="0"/>
    <x v="0"/>
    <x v="1"/>
    <x v="3"/>
    <n v="0"/>
    <x v="2"/>
  </r>
  <r>
    <s v="6508-NJYRO"/>
    <x v="1"/>
    <n v="36"/>
    <s v="Yes"/>
    <n v="0"/>
    <s v="Carlsbad"/>
    <n v="92009"/>
    <n v="33.098018000000003"/>
    <n v="-117.25820299999999"/>
    <n v="5"/>
    <n v="15"/>
    <s v="None"/>
    <x v="0"/>
    <n v="14.27"/>
    <x v="0"/>
    <s v="No"/>
    <x v="3"/>
    <m/>
    <x v="2"/>
    <x v="2"/>
    <x v="2"/>
    <x v="2"/>
    <x v="2"/>
    <x v="2"/>
    <m/>
    <x v="2"/>
    <x v="0"/>
    <s v="No"/>
    <x v="0"/>
    <n v="18.8"/>
    <n v="294.95"/>
    <n v="0"/>
    <n v="0"/>
    <n v="214.05"/>
    <n v="509"/>
    <x v="0"/>
    <x v="0"/>
    <x v="0"/>
    <x v="1"/>
    <x v="0"/>
    <n v="0"/>
    <x v="1"/>
  </r>
  <r>
    <s v="6509-TSGWN"/>
    <x v="0"/>
    <n v="42"/>
    <s v="Yes"/>
    <n v="2"/>
    <s v="Fallbrook"/>
    <n v="92028"/>
    <n v="33.362575"/>
    <n v="-117.299644"/>
    <n v="1"/>
    <n v="37"/>
    <s v="None"/>
    <x v="0"/>
    <n v="31.83"/>
    <x v="1"/>
    <s v="No"/>
    <x v="3"/>
    <m/>
    <x v="2"/>
    <x v="2"/>
    <x v="2"/>
    <x v="2"/>
    <x v="2"/>
    <x v="2"/>
    <m/>
    <x v="2"/>
    <x v="1"/>
    <s v="No"/>
    <x v="0"/>
    <n v="26.45"/>
    <n v="911.6"/>
    <n v="0"/>
    <n v="0"/>
    <n v="1177.71"/>
    <n v="2089.31"/>
    <x v="0"/>
    <x v="0"/>
    <x v="0"/>
    <x v="3"/>
    <x v="1"/>
    <n v="0"/>
    <x v="1"/>
  </r>
  <r>
    <s v="6510-UPNKS"/>
    <x v="0"/>
    <n v="21"/>
    <s v="No"/>
    <n v="0"/>
    <s v="Emigrant Gap"/>
    <n v="95715"/>
    <n v="39.237540000000003"/>
    <n v="-120.720196"/>
    <n v="0"/>
    <n v="23"/>
    <s v="None"/>
    <x v="0"/>
    <n v="43.77"/>
    <x v="1"/>
    <s v="No"/>
    <x v="3"/>
    <m/>
    <x v="2"/>
    <x v="2"/>
    <x v="2"/>
    <x v="2"/>
    <x v="2"/>
    <x v="2"/>
    <m/>
    <x v="2"/>
    <x v="0"/>
    <s v="No"/>
    <x v="0"/>
    <n v="24.8"/>
    <n v="615.35"/>
    <n v="0"/>
    <n v="0"/>
    <n v="1006.71"/>
    <n v="1622.06"/>
    <x v="0"/>
    <x v="0"/>
    <x v="0"/>
    <x v="1"/>
    <x v="4"/>
    <n v="0"/>
    <x v="1"/>
  </r>
  <r>
    <s v="6513-EECDB"/>
    <x v="1"/>
    <n v="75"/>
    <s v="Yes"/>
    <n v="0"/>
    <s v="San Francisco"/>
    <n v="94114"/>
    <n v="37.758085000000001"/>
    <n v="-122.43480099999999"/>
    <n v="0"/>
    <n v="1"/>
    <s v="None"/>
    <x v="0"/>
    <n v="36.92"/>
    <x v="1"/>
    <s v="Yes"/>
    <x v="1"/>
    <n v="6"/>
    <x v="0"/>
    <x v="1"/>
    <x v="0"/>
    <x v="1"/>
    <x v="1"/>
    <x v="0"/>
    <s v="No"/>
    <x v="0"/>
    <x v="1"/>
    <s v="Yes"/>
    <x v="1"/>
    <n v="73.55"/>
    <n v="73.55"/>
    <n v="0"/>
    <n v="0"/>
    <n v="36.92"/>
    <n v="110.47"/>
    <x v="1"/>
    <x v="4"/>
    <x v="16"/>
    <x v="0"/>
    <x v="3"/>
    <n v="1"/>
    <x v="0"/>
  </r>
  <r>
    <s v="6516-NKQBO"/>
    <x v="1"/>
    <n v="28"/>
    <s v="Yes"/>
    <n v="0"/>
    <s v="Corona"/>
    <n v="92882"/>
    <n v="33.819384999999997"/>
    <n v="-117.600213"/>
    <n v="1"/>
    <n v="38"/>
    <s v="None"/>
    <x v="0"/>
    <n v="22.05"/>
    <x v="0"/>
    <s v="Yes"/>
    <x v="0"/>
    <n v="73"/>
    <x v="1"/>
    <x v="1"/>
    <x v="1"/>
    <x v="0"/>
    <x v="0"/>
    <x v="1"/>
    <s v="Yes"/>
    <x v="0"/>
    <x v="2"/>
    <s v="No"/>
    <x v="0"/>
    <n v="81"/>
    <n v="3084.9"/>
    <n v="0"/>
    <n v="0"/>
    <n v="837.9"/>
    <n v="3922.8"/>
    <x v="0"/>
    <x v="0"/>
    <x v="0"/>
    <x v="3"/>
    <x v="4"/>
    <n v="0"/>
    <x v="0"/>
  </r>
  <r>
    <s v="6518-KZXCB"/>
    <x v="1"/>
    <n v="61"/>
    <s v="No"/>
    <n v="0"/>
    <s v="Cassel"/>
    <n v="96016"/>
    <n v="40.936284999999998"/>
    <n v="-121.572692"/>
    <n v="0"/>
    <n v="22"/>
    <s v="Offer D"/>
    <x v="0"/>
    <n v="4.79"/>
    <x v="1"/>
    <s v="No"/>
    <x v="3"/>
    <m/>
    <x v="2"/>
    <x v="2"/>
    <x v="2"/>
    <x v="2"/>
    <x v="2"/>
    <x v="2"/>
    <m/>
    <x v="2"/>
    <x v="2"/>
    <s v="No"/>
    <x v="0"/>
    <n v="25.25"/>
    <n v="566.5"/>
    <n v="0"/>
    <n v="0"/>
    <n v="105.38"/>
    <n v="671.88"/>
    <x v="0"/>
    <x v="0"/>
    <x v="0"/>
    <x v="1"/>
    <x v="3"/>
    <n v="0"/>
    <x v="1"/>
  </r>
  <r>
    <s v="6518-LGAOV"/>
    <x v="0"/>
    <n v="60"/>
    <s v="Yes"/>
    <n v="0"/>
    <s v="San Diego"/>
    <n v="92121"/>
    <n v="32.898612999999997"/>
    <n v="-117.20293700000001"/>
    <n v="1"/>
    <n v="38"/>
    <s v="None"/>
    <x v="0"/>
    <n v="19.079999999999998"/>
    <x v="1"/>
    <s v="Yes"/>
    <x v="1"/>
    <n v="4"/>
    <x v="0"/>
    <x v="1"/>
    <x v="1"/>
    <x v="0"/>
    <x v="0"/>
    <x v="1"/>
    <s v="Yes"/>
    <x v="0"/>
    <x v="1"/>
    <s v="Yes"/>
    <x v="1"/>
    <n v="105"/>
    <n v="4026.4"/>
    <n v="0"/>
    <n v="0"/>
    <n v="725.04"/>
    <n v="4751.4399999999996"/>
    <x v="1"/>
    <x v="3"/>
    <x v="6"/>
    <x v="3"/>
    <x v="3"/>
    <n v="1"/>
    <x v="2"/>
  </r>
  <r>
    <s v="6518-PPLMZ"/>
    <x v="1"/>
    <n v="38"/>
    <s v="Yes"/>
    <n v="3"/>
    <s v="Clio"/>
    <n v="96106"/>
    <n v="39.745804999999997"/>
    <n v="-120.580882"/>
    <n v="8"/>
    <n v="53"/>
    <s v="None"/>
    <x v="0"/>
    <n v="25.32"/>
    <x v="0"/>
    <s v="No"/>
    <x v="3"/>
    <m/>
    <x v="2"/>
    <x v="2"/>
    <x v="2"/>
    <x v="2"/>
    <x v="2"/>
    <x v="2"/>
    <m/>
    <x v="2"/>
    <x v="2"/>
    <s v="Yes"/>
    <x v="0"/>
    <n v="19.399999999999999"/>
    <n v="1110.3499999999999"/>
    <n v="0"/>
    <n v="0"/>
    <n v="1341.96"/>
    <n v="2452.31"/>
    <x v="0"/>
    <x v="0"/>
    <x v="0"/>
    <x v="2"/>
    <x v="0"/>
    <n v="0"/>
    <x v="1"/>
  </r>
  <r>
    <s v="6519-CFDBX"/>
    <x v="0"/>
    <n v="31"/>
    <s v="No"/>
    <n v="0"/>
    <s v="Torrance"/>
    <n v="90505"/>
    <n v="33.807881999999999"/>
    <n v="-118.34795699999999"/>
    <n v="0"/>
    <n v="2"/>
    <s v="None"/>
    <x v="0"/>
    <n v="10.81"/>
    <x v="0"/>
    <s v="Yes"/>
    <x v="0"/>
    <n v="13"/>
    <x v="0"/>
    <x v="1"/>
    <x v="0"/>
    <x v="1"/>
    <x v="1"/>
    <x v="0"/>
    <s v="No"/>
    <x v="0"/>
    <x v="1"/>
    <s v="Yes"/>
    <x v="1"/>
    <n v="45.4"/>
    <n v="80.95"/>
    <n v="0"/>
    <n v="0"/>
    <n v="21.62"/>
    <n v="102.57"/>
    <x v="2"/>
    <x v="0"/>
    <x v="0"/>
    <x v="0"/>
    <x v="0"/>
    <n v="0"/>
    <x v="3"/>
  </r>
  <r>
    <s v="6519-ZHPXP"/>
    <x v="0"/>
    <n v="51"/>
    <s v="Yes"/>
    <n v="2"/>
    <s v="Sacramento"/>
    <n v="95824"/>
    <n v="38.517294999999997"/>
    <n v="-121.439819"/>
    <n v="1"/>
    <n v="72"/>
    <s v="None"/>
    <x v="0"/>
    <n v="41.55"/>
    <x v="0"/>
    <s v="Yes"/>
    <x v="1"/>
    <n v="25"/>
    <x v="1"/>
    <x v="0"/>
    <x v="1"/>
    <x v="0"/>
    <x v="0"/>
    <x v="1"/>
    <s v="Yes"/>
    <x v="1"/>
    <x v="2"/>
    <s v="Yes"/>
    <x v="1"/>
    <n v="108.3"/>
    <n v="7679.65"/>
    <n v="36.130000000000003"/>
    <n v="50"/>
    <n v="2991.6"/>
    <n v="10685.12"/>
    <x v="0"/>
    <x v="0"/>
    <x v="0"/>
    <x v="2"/>
    <x v="2"/>
    <n v="0"/>
    <x v="2"/>
  </r>
  <r>
    <s v="6521-YYTYI"/>
    <x v="1"/>
    <n v="59"/>
    <s v="No"/>
    <n v="0"/>
    <s v="Navarro"/>
    <n v="95463"/>
    <n v="39.182915999999999"/>
    <n v="-123.552571"/>
    <n v="0"/>
    <n v="1"/>
    <s v="Offer E"/>
    <x v="0"/>
    <n v="7.99"/>
    <x v="1"/>
    <s v="Yes"/>
    <x v="1"/>
    <n v="30"/>
    <x v="0"/>
    <x v="1"/>
    <x v="0"/>
    <x v="1"/>
    <x v="0"/>
    <x v="1"/>
    <s v="Yes"/>
    <x v="0"/>
    <x v="1"/>
    <s v="Yes"/>
    <x v="1"/>
    <n v="93.3"/>
    <n v="93.3"/>
    <n v="0"/>
    <n v="0"/>
    <n v="7.99"/>
    <n v="101.29"/>
    <x v="1"/>
    <x v="3"/>
    <x v="14"/>
    <x v="0"/>
    <x v="2"/>
    <n v="1"/>
    <x v="2"/>
  </r>
  <r>
    <s v="6522-OIQSX"/>
    <x v="0"/>
    <n v="60"/>
    <s v="Yes"/>
    <n v="3"/>
    <s v="Alta"/>
    <n v="95701"/>
    <n v="39.218096000000003"/>
    <n v="-120.79152999999999"/>
    <n v="4"/>
    <n v="69"/>
    <s v="Offer A"/>
    <x v="1"/>
    <m/>
    <x v="2"/>
    <s v="Yes"/>
    <x v="0"/>
    <n v="56"/>
    <x v="0"/>
    <x v="0"/>
    <x v="1"/>
    <x v="1"/>
    <x v="0"/>
    <x v="1"/>
    <s v="Yes"/>
    <x v="0"/>
    <x v="2"/>
    <s v="Yes"/>
    <x v="0"/>
    <n v="54.95"/>
    <n v="3772.5"/>
    <n v="0"/>
    <n v="0"/>
    <n v="0"/>
    <n v="3772.5"/>
    <x v="0"/>
    <x v="0"/>
    <x v="0"/>
    <x v="2"/>
    <x v="3"/>
    <n v="0"/>
    <x v="3"/>
  </r>
  <r>
    <s v="6522-YRBXD"/>
    <x v="1"/>
    <n v="68"/>
    <s v="Yes"/>
    <n v="0"/>
    <s v="Anaheim"/>
    <n v="92802"/>
    <n v="33.807864000000002"/>
    <n v="-117.923782"/>
    <n v="3"/>
    <n v="35"/>
    <s v="Offer C"/>
    <x v="0"/>
    <n v="20.440000000000001"/>
    <x v="1"/>
    <s v="Yes"/>
    <x v="1"/>
    <n v="18"/>
    <x v="1"/>
    <x v="0"/>
    <x v="0"/>
    <x v="1"/>
    <x v="1"/>
    <x v="1"/>
    <s v="No"/>
    <x v="0"/>
    <x v="0"/>
    <s v="Yes"/>
    <x v="1"/>
    <n v="94.55"/>
    <n v="3365.4"/>
    <n v="0"/>
    <n v="0"/>
    <n v="715.4"/>
    <n v="4080.8"/>
    <x v="0"/>
    <x v="0"/>
    <x v="0"/>
    <x v="3"/>
    <x v="3"/>
    <n v="0"/>
    <x v="2"/>
  </r>
  <r>
    <s v="6527-PZFPV"/>
    <x v="1"/>
    <n v="19"/>
    <s v="Yes"/>
    <n v="2"/>
    <s v="Los Angeles"/>
    <n v="90023"/>
    <n v="34.017696999999998"/>
    <n v="-118.200577"/>
    <n v="6"/>
    <n v="24"/>
    <s v="Offer C"/>
    <x v="0"/>
    <n v="25.84"/>
    <x v="0"/>
    <s v="No"/>
    <x v="3"/>
    <m/>
    <x v="2"/>
    <x v="2"/>
    <x v="2"/>
    <x v="2"/>
    <x v="2"/>
    <x v="2"/>
    <m/>
    <x v="2"/>
    <x v="0"/>
    <s v="Yes"/>
    <x v="0"/>
    <n v="20.8"/>
    <n v="469.65"/>
    <n v="0"/>
    <n v="0"/>
    <n v="620.16"/>
    <n v="1089.81"/>
    <x v="0"/>
    <x v="0"/>
    <x v="0"/>
    <x v="1"/>
    <x v="4"/>
    <n v="0"/>
    <x v="1"/>
  </r>
  <r>
    <s v="6532-YLWSI"/>
    <x v="0"/>
    <n v="25"/>
    <s v="Yes"/>
    <n v="0"/>
    <s v="Crescent Mills"/>
    <n v="95934"/>
    <n v="40.080342000000002"/>
    <n v="-120.95780499999999"/>
    <n v="1"/>
    <n v="53"/>
    <s v="Offer B"/>
    <x v="0"/>
    <n v="37.85"/>
    <x v="0"/>
    <s v="No"/>
    <x v="3"/>
    <m/>
    <x v="2"/>
    <x v="2"/>
    <x v="2"/>
    <x v="2"/>
    <x v="2"/>
    <x v="2"/>
    <m/>
    <x v="2"/>
    <x v="0"/>
    <s v="No"/>
    <x v="1"/>
    <n v="20.8"/>
    <n v="1021.8"/>
    <n v="0"/>
    <n v="0"/>
    <n v="2006.05"/>
    <n v="3027.85"/>
    <x v="1"/>
    <x v="4"/>
    <x v="16"/>
    <x v="2"/>
    <x v="4"/>
    <n v="1"/>
    <x v="1"/>
  </r>
  <r>
    <s v="6537-OTKMY"/>
    <x v="1"/>
    <n v="52"/>
    <s v="No"/>
    <n v="0"/>
    <s v="Covelo"/>
    <n v="95428"/>
    <n v="39.833069999999999"/>
    <n v="-123.178765"/>
    <n v="0"/>
    <n v="15"/>
    <s v="Offer D"/>
    <x v="1"/>
    <m/>
    <x v="2"/>
    <s v="Yes"/>
    <x v="2"/>
    <n v="14"/>
    <x v="0"/>
    <x v="1"/>
    <x v="1"/>
    <x v="1"/>
    <x v="0"/>
    <x v="1"/>
    <s v="Yes"/>
    <x v="0"/>
    <x v="0"/>
    <s v="No"/>
    <x v="1"/>
    <n v="50.75"/>
    <n v="688.2"/>
    <n v="32.549999999999997"/>
    <n v="0"/>
    <n v="0"/>
    <n v="655.65"/>
    <x v="0"/>
    <x v="0"/>
    <x v="0"/>
    <x v="1"/>
    <x v="2"/>
    <n v="0"/>
    <x v="3"/>
  </r>
  <r>
    <s v="6537-QLGEX"/>
    <x v="0"/>
    <n v="34"/>
    <s v="No"/>
    <n v="0"/>
    <s v="Mammoth Lakes"/>
    <n v="93546"/>
    <n v="37.550074000000002"/>
    <n v="-118.83716699999999"/>
    <n v="0"/>
    <n v="16"/>
    <s v="None"/>
    <x v="1"/>
    <m/>
    <x v="2"/>
    <s v="Yes"/>
    <x v="2"/>
    <n v="30"/>
    <x v="1"/>
    <x v="1"/>
    <x v="0"/>
    <x v="1"/>
    <x v="0"/>
    <x v="0"/>
    <s v="No"/>
    <x v="0"/>
    <x v="1"/>
    <s v="Yes"/>
    <x v="1"/>
    <n v="38.9"/>
    <n v="664.4"/>
    <n v="0"/>
    <n v="0"/>
    <n v="0"/>
    <n v="664.4"/>
    <x v="0"/>
    <x v="0"/>
    <x v="0"/>
    <x v="1"/>
    <x v="0"/>
    <n v="0"/>
    <x v="3"/>
  </r>
  <r>
    <s v="6538-POCHL"/>
    <x v="1"/>
    <n v="59"/>
    <s v="No"/>
    <n v="0"/>
    <s v="Mountain Center"/>
    <n v="92561"/>
    <n v="33.638644999999997"/>
    <n v="-116.55783"/>
    <n v="0"/>
    <n v="33"/>
    <s v="Offer C"/>
    <x v="0"/>
    <n v="17.63"/>
    <x v="0"/>
    <s v="Yes"/>
    <x v="1"/>
    <n v="19"/>
    <x v="0"/>
    <x v="0"/>
    <x v="1"/>
    <x v="1"/>
    <x v="1"/>
    <x v="0"/>
    <s v="No"/>
    <x v="0"/>
    <x v="1"/>
    <s v="Yes"/>
    <x v="0"/>
    <n v="79"/>
    <n v="2576.8000000000002"/>
    <n v="0"/>
    <n v="0"/>
    <n v="581.79"/>
    <n v="3158.59"/>
    <x v="0"/>
    <x v="0"/>
    <x v="0"/>
    <x v="3"/>
    <x v="2"/>
    <n v="0"/>
    <x v="0"/>
  </r>
  <r>
    <s v="6542-LWGXJ"/>
    <x v="1"/>
    <n v="46"/>
    <s v="Yes"/>
    <n v="0"/>
    <s v="Pixley"/>
    <n v="93256"/>
    <n v="35.957019000000003"/>
    <n v="-119.330928"/>
    <n v="1"/>
    <n v="3"/>
    <s v="Offer E"/>
    <x v="1"/>
    <m/>
    <x v="2"/>
    <s v="Yes"/>
    <x v="2"/>
    <n v="12"/>
    <x v="0"/>
    <x v="1"/>
    <x v="0"/>
    <x v="1"/>
    <x v="1"/>
    <x v="0"/>
    <s v="No"/>
    <x v="0"/>
    <x v="1"/>
    <s v="No"/>
    <x v="0"/>
    <n v="25"/>
    <n v="78.25"/>
    <n v="0"/>
    <n v="0"/>
    <n v="0"/>
    <n v="78.25"/>
    <x v="2"/>
    <x v="0"/>
    <x v="0"/>
    <x v="0"/>
    <x v="1"/>
    <n v="0"/>
    <x v="1"/>
  </r>
  <r>
    <s v="6543-CPZMK"/>
    <x v="1"/>
    <n v="32"/>
    <s v="Yes"/>
    <n v="0"/>
    <s v="Ventura"/>
    <n v="93001"/>
    <n v="34.360261000000001"/>
    <n v="-119.306383"/>
    <n v="1"/>
    <n v="9"/>
    <s v="Offer E"/>
    <x v="1"/>
    <m/>
    <x v="2"/>
    <s v="Yes"/>
    <x v="2"/>
    <n v="9"/>
    <x v="0"/>
    <x v="0"/>
    <x v="0"/>
    <x v="1"/>
    <x v="1"/>
    <x v="0"/>
    <s v="No"/>
    <x v="1"/>
    <x v="1"/>
    <s v="Yes"/>
    <x v="1"/>
    <n v="29.95"/>
    <n v="248.95"/>
    <n v="0"/>
    <n v="10"/>
    <n v="0"/>
    <n v="258.95"/>
    <x v="1"/>
    <x v="1"/>
    <x v="11"/>
    <x v="0"/>
    <x v="0"/>
    <n v="1"/>
    <x v="1"/>
  </r>
  <r>
    <s v="6543-JXSOO"/>
    <x v="0"/>
    <n v="30"/>
    <s v="Yes"/>
    <n v="0"/>
    <s v="Clipper Mills"/>
    <n v="95930"/>
    <n v="39.562238999999998"/>
    <n v="-121.14836"/>
    <n v="5"/>
    <n v="23"/>
    <s v="Offer D"/>
    <x v="0"/>
    <n v="12.88"/>
    <x v="0"/>
    <s v="Yes"/>
    <x v="2"/>
    <n v="41"/>
    <x v="1"/>
    <x v="0"/>
    <x v="0"/>
    <x v="0"/>
    <x v="1"/>
    <x v="0"/>
    <s v="No"/>
    <x v="0"/>
    <x v="0"/>
    <s v="Yes"/>
    <x v="0"/>
    <n v="57.75"/>
    <n v="1282.8499999999999"/>
    <n v="0"/>
    <n v="0"/>
    <n v="296.24"/>
    <n v="1579.09"/>
    <x v="0"/>
    <x v="0"/>
    <x v="0"/>
    <x v="1"/>
    <x v="0"/>
    <n v="0"/>
    <x v="3"/>
  </r>
  <r>
    <s v="6543-XRMYR"/>
    <x v="0"/>
    <n v="73"/>
    <s v="No"/>
    <n v="0"/>
    <s v="Stockton"/>
    <n v="95209"/>
    <n v="38.044522999999998"/>
    <n v="-121.34804800000001"/>
    <n v="0"/>
    <n v="30"/>
    <s v="None"/>
    <x v="0"/>
    <n v="43.61"/>
    <x v="1"/>
    <s v="Yes"/>
    <x v="1"/>
    <n v="8"/>
    <x v="0"/>
    <x v="0"/>
    <x v="0"/>
    <x v="1"/>
    <x v="0"/>
    <x v="1"/>
    <s v="No"/>
    <x v="1"/>
    <x v="1"/>
    <s v="Yes"/>
    <x v="1"/>
    <n v="99.7"/>
    <n v="2967.35"/>
    <n v="0"/>
    <n v="80"/>
    <n v="1308.3"/>
    <n v="4355.6499999999996"/>
    <x v="1"/>
    <x v="2"/>
    <x v="2"/>
    <x v="3"/>
    <x v="3"/>
    <n v="1"/>
    <x v="2"/>
  </r>
  <r>
    <s v="6546-OPBBH"/>
    <x v="1"/>
    <n v="40"/>
    <s v="Yes"/>
    <n v="3"/>
    <s v="Santa Ana"/>
    <n v="92704"/>
    <n v="33.719869000000003"/>
    <n v="-117.90706299999999"/>
    <n v="1"/>
    <n v="51"/>
    <s v="None"/>
    <x v="0"/>
    <n v="42.55"/>
    <x v="1"/>
    <s v="No"/>
    <x v="3"/>
    <m/>
    <x v="2"/>
    <x v="2"/>
    <x v="2"/>
    <x v="2"/>
    <x v="2"/>
    <x v="2"/>
    <m/>
    <x v="2"/>
    <x v="0"/>
    <s v="Yes"/>
    <x v="0"/>
    <n v="23.95"/>
    <n v="1216.3499999999999"/>
    <n v="0"/>
    <n v="0"/>
    <n v="2170.0500000000002"/>
    <n v="3386.4"/>
    <x v="0"/>
    <x v="0"/>
    <x v="0"/>
    <x v="2"/>
    <x v="1"/>
    <n v="0"/>
    <x v="1"/>
  </r>
  <r>
    <s v="6549-BTYPG"/>
    <x v="0"/>
    <n v="19"/>
    <s v="Yes"/>
    <n v="0"/>
    <s v="Sebastopol"/>
    <n v="95472"/>
    <n v="38.398814999999999"/>
    <n v="-122.861923"/>
    <n v="5"/>
    <n v="60"/>
    <s v="None"/>
    <x v="1"/>
    <m/>
    <x v="2"/>
    <s v="Yes"/>
    <x v="2"/>
    <n v="69"/>
    <x v="0"/>
    <x v="0"/>
    <x v="1"/>
    <x v="0"/>
    <x v="0"/>
    <x v="1"/>
    <s v="Yes"/>
    <x v="0"/>
    <x v="2"/>
    <s v="No"/>
    <x v="0"/>
    <n v="60.8"/>
    <n v="3603.45"/>
    <n v="0"/>
    <n v="0"/>
    <n v="0"/>
    <n v="3603.45"/>
    <x v="0"/>
    <x v="0"/>
    <x v="0"/>
    <x v="2"/>
    <x v="4"/>
    <n v="0"/>
    <x v="0"/>
  </r>
  <r>
    <s v="6549-NNDYT"/>
    <x v="0"/>
    <n v="59"/>
    <s v="No"/>
    <n v="0"/>
    <s v="Fresno"/>
    <n v="93720"/>
    <n v="36.878709000000001"/>
    <n v="-119.7645"/>
    <n v="0"/>
    <n v="13"/>
    <s v="None"/>
    <x v="1"/>
    <m/>
    <x v="2"/>
    <s v="Yes"/>
    <x v="0"/>
    <n v="7"/>
    <x v="1"/>
    <x v="1"/>
    <x v="0"/>
    <x v="1"/>
    <x v="1"/>
    <x v="0"/>
    <s v="No"/>
    <x v="0"/>
    <x v="1"/>
    <s v="Yes"/>
    <x v="1"/>
    <n v="30.85"/>
    <n v="394.1"/>
    <n v="0"/>
    <n v="0"/>
    <n v="0"/>
    <n v="394.1"/>
    <x v="0"/>
    <x v="0"/>
    <x v="0"/>
    <x v="1"/>
    <x v="2"/>
    <n v="0"/>
    <x v="3"/>
  </r>
  <r>
    <s v="6549-YMFAW"/>
    <x v="1"/>
    <n v="70"/>
    <s v="Yes"/>
    <n v="0"/>
    <s v="Los Olivos"/>
    <n v="93441"/>
    <n v="34.704340000000002"/>
    <n v="-120.02609"/>
    <n v="1"/>
    <n v="9"/>
    <s v="None"/>
    <x v="0"/>
    <n v="1.66"/>
    <x v="0"/>
    <s v="No"/>
    <x v="3"/>
    <m/>
    <x v="2"/>
    <x v="2"/>
    <x v="2"/>
    <x v="2"/>
    <x v="2"/>
    <x v="2"/>
    <m/>
    <x v="2"/>
    <x v="0"/>
    <s v="Yes"/>
    <x v="0"/>
    <n v="21.25"/>
    <n v="204.55"/>
    <n v="0"/>
    <n v="0"/>
    <n v="14.94"/>
    <n v="219.49"/>
    <x v="0"/>
    <x v="0"/>
    <x v="0"/>
    <x v="0"/>
    <x v="3"/>
    <n v="0"/>
    <x v="1"/>
  </r>
  <r>
    <s v="6551-GNYDG"/>
    <x v="0"/>
    <n v="33"/>
    <s v="Yes"/>
    <n v="1"/>
    <s v="Long Beach"/>
    <n v="90808"/>
    <n v="33.823943"/>
    <n v="-118.111335"/>
    <n v="7"/>
    <n v="14"/>
    <s v="None"/>
    <x v="0"/>
    <n v="40.22"/>
    <x v="0"/>
    <s v="Yes"/>
    <x v="1"/>
    <n v="19"/>
    <x v="0"/>
    <x v="1"/>
    <x v="0"/>
    <x v="1"/>
    <x v="1"/>
    <x v="1"/>
    <s v="Yes"/>
    <x v="0"/>
    <x v="1"/>
    <s v="Yes"/>
    <x v="1"/>
    <n v="80.900000000000006"/>
    <n v="1152.8"/>
    <n v="0"/>
    <n v="0"/>
    <n v="563.08000000000004"/>
    <n v="1715.88"/>
    <x v="0"/>
    <x v="0"/>
    <x v="0"/>
    <x v="1"/>
    <x v="0"/>
    <n v="0"/>
    <x v="0"/>
  </r>
  <r>
    <s v="6551-VLJMV"/>
    <x v="1"/>
    <n v="44"/>
    <s v="Yes"/>
    <n v="0"/>
    <s v="Hemet"/>
    <n v="92543"/>
    <n v="33.739415000000001"/>
    <n v="-116.968339"/>
    <n v="6"/>
    <n v="34"/>
    <s v="Offer C"/>
    <x v="0"/>
    <n v="4.42"/>
    <x v="0"/>
    <s v="No"/>
    <x v="3"/>
    <m/>
    <x v="2"/>
    <x v="2"/>
    <x v="2"/>
    <x v="2"/>
    <x v="2"/>
    <x v="2"/>
    <m/>
    <x v="2"/>
    <x v="2"/>
    <s v="No"/>
    <x v="0"/>
    <n v="20.05"/>
    <n v="679"/>
    <n v="0"/>
    <n v="0"/>
    <n v="150.28"/>
    <n v="829.28"/>
    <x v="0"/>
    <x v="0"/>
    <x v="0"/>
    <x v="3"/>
    <x v="1"/>
    <n v="0"/>
    <x v="1"/>
  </r>
  <r>
    <s v="6551-ZCOTS"/>
    <x v="1"/>
    <n v="73"/>
    <s v="No"/>
    <n v="0"/>
    <s v="Torrance"/>
    <n v="90503"/>
    <n v="33.840398999999998"/>
    <n v="-118.353714"/>
    <n v="0"/>
    <n v="33"/>
    <s v="Offer C"/>
    <x v="0"/>
    <n v="3.15"/>
    <x v="1"/>
    <s v="No"/>
    <x v="3"/>
    <m/>
    <x v="2"/>
    <x v="2"/>
    <x v="2"/>
    <x v="2"/>
    <x v="2"/>
    <x v="2"/>
    <m/>
    <x v="2"/>
    <x v="0"/>
    <s v="Yes"/>
    <x v="1"/>
    <n v="24.9"/>
    <n v="847.8"/>
    <n v="0"/>
    <n v="0"/>
    <n v="103.95"/>
    <n v="951.75"/>
    <x v="0"/>
    <x v="0"/>
    <x v="0"/>
    <x v="3"/>
    <x v="3"/>
    <n v="0"/>
    <x v="1"/>
  </r>
  <r>
    <s v="6556-DBKZF"/>
    <x v="0"/>
    <n v="38"/>
    <s v="Yes"/>
    <n v="1"/>
    <s v="Chula Vista"/>
    <n v="91915"/>
    <n v="32.605012000000002"/>
    <n v="-116.97595"/>
    <n v="6"/>
    <n v="71"/>
    <s v="None"/>
    <x v="0"/>
    <n v="9.4"/>
    <x v="0"/>
    <s v="Yes"/>
    <x v="1"/>
    <n v="10"/>
    <x v="0"/>
    <x v="1"/>
    <x v="1"/>
    <x v="1"/>
    <x v="1"/>
    <x v="0"/>
    <s v="No"/>
    <x v="0"/>
    <x v="2"/>
    <s v="No"/>
    <x v="1"/>
    <n v="76.05"/>
    <n v="5436.45"/>
    <n v="0"/>
    <n v="0"/>
    <n v="667.4"/>
    <n v="6103.85"/>
    <x v="0"/>
    <x v="0"/>
    <x v="0"/>
    <x v="2"/>
    <x v="0"/>
    <n v="0"/>
    <x v="0"/>
  </r>
  <r>
    <s v="6557-BZXLQ"/>
    <x v="1"/>
    <n v="66"/>
    <s v="No"/>
    <n v="0"/>
    <s v="Cabazon"/>
    <n v="92230"/>
    <n v="33.929811999999998"/>
    <n v="-116.76058"/>
    <n v="0"/>
    <n v="16"/>
    <s v="Offer D"/>
    <x v="0"/>
    <n v="22.9"/>
    <x v="0"/>
    <s v="Yes"/>
    <x v="1"/>
    <n v="24"/>
    <x v="0"/>
    <x v="1"/>
    <x v="0"/>
    <x v="1"/>
    <x v="1"/>
    <x v="0"/>
    <s v="No"/>
    <x v="0"/>
    <x v="2"/>
    <s v="No"/>
    <x v="1"/>
    <n v="69.650000000000006"/>
    <n v="1043.3"/>
    <n v="0"/>
    <n v="0"/>
    <n v="366.4"/>
    <n v="1409.7"/>
    <x v="0"/>
    <x v="0"/>
    <x v="0"/>
    <x v="1"/>
    <x v="3"/>
    <n v="0"/>
    <x v="0"/>
  </r>
  <r>
    <s v="6559-ILWKJ"/>
    <x v="1"/>
    <n v="44"/>
    <s v="Yes"/>
    <n v="0"/>
    <s v="Fresno"/>
    <n v="93722"/>
    <n v="36.789790000000004"/>
    <n v="-119.929894"/>
    <n v="1"/>
    <n v="71"/>
    <s v="None"/>
    <x v="1"/>
    <m/>
    <x v="2"/>
    <s v="Yes"/>
    <x v="0"/>
    <n v="25"/>
    <x v="0"/>
    <x v="0"/>
    <x v="0"/>
    <x v="1"/>
    <x v="0"/>
    <x v="1"/>
    <s v="Yes"/>
    <x v="1"/>
    <x v="2"/>
    <s v="No"/>
    <x v="1"/>
    <n v="49.35"/>
    <n v="3515.25"/>
    <n v="0"/>
    <n v="100"/>
    <n v="0"/>
    <n v="3615.25"/>
    <x v="1"/>
    <x v="2"/>
    <x v="2"/>
    <x v="2"/>
    <x v="1"/>
    <n v="1"/>
    <x v="3"/>
  </r>
  <r>
    <s v="6559-PDZLR"/>
    <x v="1"/>
    <n v="26"/>
    <s v="No"/>
    <n v="0"/>
    <s v="Desert Center"/>
    <n v="92239"/>
    <n v="33.889605000000003"/>
    <n v="-115.257009"/>
    <n v="0"/>
    <n v="26"/>
    <s v="None"/>
    <x v="0"/>
    <n v="37"/>
    <x v="0"/>
    <s v="Yes"/>
    <x v="1"/>
    <n v="76"/>
    <x v="0"/>
    <x v="1"/>
    <x v="1"/>
    <x v="0"/>
    <x v="0"/>
    <x v="1"/>
    <s v="Yes"/>
    <x v="0"/>
    <x v="1"/>
    <s v="Yes"/>
    <x v="1"/>
    <n v="98.65"/>
    <n v="2537"/>
    <n v="0"/>
    <n v="0"/>
    <n v="962"/>
    <n v="3499"/>
    <x v="0"/>
    <x v="0"/>
    <x v="0"/>
    <x v="3"/>
    <x v="4"/>
    <n v="0"/>
    <x v="2"/>
  </r>
  <r>
    <s v="6559-RAKOZ"/>
    <x v="1"/>
    <n v="61"/>
    <s v="Yes"/>
    <n v="1"/>
    <s v="Orange Cove"/>
    <n v="93646"/>
    <n v="36.633498000000003"/>
    <n v="-119.298895"/>
    <n v="7"/>
    <n v="49"/>
    <s v="Offer B"/>
    <x v="0"/>
    <n v="16.02"/>
    <x v="1"/>
    <s v="Yes"/>
    <x v="1"/>
    <n v="18"/>
    <x v="0"/>
    <x v="1"/>
    <x v="0"/>
    <x v="0"/>
    <x v="0"/>
    <x v="1"/>
    <s v="Yes"/>
    <x v="0"/>
    <x v="0"/>
    <s v="Yes"/>
    <x v="1"/>
    <n v="97.95"/>
    <n v="4917.8999999999996"/>
    <n v="0"/>
    <n v="0"/>
    <n v="784.98"/>
    <n v="5702.88"/>
    <x v="0"/>
    <x v="0"/>
    <x v="0"/>
    <x v="2"/>
    <x v="3"/>
    <n v="0"/>
    <x v="2"/>
  </r>
  <r>
    <s v="6563-VNPMN"/>
    <x v="0"/>
    <n v="80"/>
    <s v="No"/>
    <n v="0"/>
    <s v="Sylmar"/>
    <n v="91342"/>
    <n v="34.321621"/>
    <n v="-118.399841"/>
    <n v="0"/>
    <n v="45"/>
    <s v="None"/>
    <x v="0"/>
    <n v="4.1399999999999997"/>
    <x v="0"/>
    <s v="Yes"/>
    <x v="1"/>
    <n v="20"/>
    <x v="1"/>
    <x v="0"/>
    <x v="0"/>
    <x v="0"/>
    <x v="1"/>
    <x v="0"/>
    <s v="No"/>
    <x v="1"/>
    <x v="1"/>
    <s v="Yes"/>
    <x v="1"/>
    <n v="85.7"/>
    <n v="3778.1"/>
    <n v="0"/>
    <n v="50"/>
    <n v="186.3"/>
    <n v="4014.4"/>
    <x v="0"/>
    <x v="0"/>
    <x v="0"/>
    <x v="3"/>
    <x v="3"/>
    <n v="0"/>
    <x v="0"/>
  </r>
  <r>
    <s v="6563-VRERX"/>
    <x v="1"/>
    <n v="63"/>
    <s v="Yes"/>
    <n v="0"/>
    <s v="San Diego"/>
    <n v="92121"/>
    <n v="32.898612999999997"/>
    <n v="-117.20293700000001"/>
    <n v="2"/>
    <n v="33"/>
    <s v="None"/>
    <x v="0"/>
    <n v="34.22"/>
    <x v="0"/>
    <s v="No"/>
    <x v="3"/>
    <m/>
    <x v="2"/>
    <x v="2"/>
    <x v="2"/>
    <x v="2"/>
    <x v="2"/>
    <x v="2"/>
    <m/>
    <x v="2"/>
    <x v="0"/>
    <s v="No"/>
    <x v="0"/>
    <n v="20.6"/>
    <n v="690.25"/>
    <n v="0"/>
    <n v="0"/>
    <n v="1129.26"/>
    <n v="1819.51"/>
    <x v="0"/>
    <x v="0"/>
    <x v="0"/>
    <x v="3"/>
    <x v="3"/>
    <n v="0"/>
    <x v="1"/>
  </r>
  <r>
    <s v="6567-HOOPW"/>
    <x v="0"/>
    <n v="69"/>
    <s v="No"/>
    <n v="0"/>
    <s v="Folsom"/>
    <n v="95630"/>
    <n v="38.672637999999999"/>
    <n v="-121.147403"/>
    <n v="0"/>
    <n v="1"/>
    <s v="None"/>
    <x v="0"/>
    <n v="20.059999999999999"/>
    <x v="0"/>
    <s v="Yes"/>
    <x v="1"/>
    <n v="24"/>
    <x v="0"/>
    <x v="1"/>
    <x v="0"/>
    <x v="1"/>
    <x v="0"/>
    <x v="0"/>
    <s v="No"/>
    <x v="0"/>
    <x v="1"/>
    <s v="Yes"/>
    <x v="1"/>
    <n v="-7"/>
    <n v="79.2"/>
    <n v="0"/>
    <n v="0"/>
    <n v="20.059999999999999"/>
    <n v="99.26"/>
    <x v="1"/>
    <x v="1"/>
    <x v="5"/>
    <x v="0"/>
    <x v="3"/>
    <n v="1"/>
    <x v="1"/>
  </r>
  <r>
    <s v="6568-POCUI"/>
    <x v="0"/>
    <n v="51"/>
    <s v="Yes"/>
    <n v="0"/>
    <s v="Strawberry Valley"/>
    <n v="95981"/>
    <n v="39.584580000000003"/>
    <n v="-121.093256"/>
    <n v="3"/>
    <n v="45"/>
    <s v="None"/>
    <x v="0"/>
    <n v="48.02"/>
    <x v="0"/>
    <s v="Yes"/>
    <x v="1"/>
    <n v="18"/>
    <x v="0"/>
    <x v="1"/>
    <x v="0"/>
    <x v="0"/>
    <x v="0"/>
    <x v="1"/>
    <s v="Yes"/>
    <x v="1"/>
    <x v="2"/>
    <s v="Yes"/>
    <x v="0"/>
    <n v="95.2"/>
    <n v="4285.8"/>
    <n v="43.95"/>
    <n v="50"/>
    <n v="2160.9"/>
    <n v="6452.75"/>
    <x v="0"/>
    <x v="0"/>
    <x v="0"/>
    <x v="3"/>
    <x v="2"/>
    <n v="0"/>
    <x v="2"/>
  </r>
  <r>
    <s v="6569-KTMDU"/>
    <x v="0"/>
    <n v="28"/>
    <s v="No"/>
    <n v="0"/>
    <s v="Sacramento"/>
    <n v="95826"/>
    <n v="38.542532000000001"/>
    <n v="-121.378826"/>
    <n v="0"/>
    <n v="1"/>
    <s v="None"/>
    <x v="0"/>
    <n v="5.0199999999999996"/>
    <x v="0"/>
    <s v="No"/>
    <x v="3"/>
    <m/>
    <x v="2"/>
    <x v="2"/>
    <x v="2"/>
    <x v="2"/>
    <x v="2"/>
    <x v="2"/>
    <m/>
    <x v="2"/>
    <x v="1"/>
    <s v="No"/>
    <x v="2"/>
    <n v="19.100000000000001"/>
    <n v="19.100000000000001"/>
    <n v="0"/>
    <n v="0"/>
    <n v="5.0199999999999996"/>
    <n v="24.12"/>
    <x v="2"/>
    <x v="0"/>
    <x v="0"/>
    <x v="0"/>
    <x v="4"/>
    <n v="0"/>
    <x v="1"/>
  </r>
  <r>
    <s v="6572-ADKRS"/>
    <x v="0"/>
    <n v="19"/>
    <s v="No"/>
    <n v="0"/>
    <s v="Los Angeles"/>
    <n v="90040"/>
    <n v="33.994523999999998"/>
    <n v="-118.149953"/>
    <n v="0"/>
    <n v="46"/>
    <s v="Offer B"/>
    <x v="0"/>
    <n v="42.44"/>
    <x v="0"/>
    <s v="Yes"/>
    <x v="1"/>
    <n v="69"/>
    <x v="0"/>
    <x v="1"/>
    <x v="1"/>
    <x v="1"/>
    <x v="1"/>
    <x v="0"/>
    <s v="No"/>
    <x v="0"/>
    <x v="1"/>
    <s v="Yes"/>
    <x v="0"/>
    <n v="74.8"/>
    <n v="3548.3"/>
    <n v="0"/>
    <n v="0"/>
    <n v="1952.24"/>
    <n v="5500.54"/>
    <x v="0"/>
    <x v="0"/>
    <x v="0"/>
    <x v="3"/>
    <x v="4"/>
    <n v="0"/>
    <x v="0"/>
  </r>
  <r>
    <s v="6574-MCOEH"/>
    <x v="0"/>
    <n v="47"/>
    <s v="Yes"/>
    <n v="2"/>
    <s v="Escondido"/>
    <n v="92026"/>
    <n v="33.21846"/>
    <n v="-117.116916"/>
    <n v="2"/>
    <n v="33"/>
    <s v="None"/>
    <x v="0"/>
    <n v="31.59"/>
    <x v="1"/>
    <s v="Yes"/>
    <x v="0"/>
    <n v="18"/>
    <x v="0"/>
    <x v="1"/>
    <x v="1"/>
    <x v="0"/>
    <x v="0"/>
    <x v="1"/>
    <s v="Yes"/>
    <x v="1"/>
    <x v="0"/>
    <s v="Yes"/>
    <x v="1"/>
    <n v="79.150000000000006"/>
    <n v="2531.4"/>
    <n v="0"/>
    <n v="20"/>
    <n v="1042.47"/>
    <n v="3593.87"/>
    <x v="0"/>
    <x v="0"/>
    <x v="0"/>
    <x v="3"/>
    <x v="1"/>
    <n v="0"/>
    <x v="0"/>
  </r>
  <r>
    <s v="6575-SUVOI"/>
    <x v="0"/>
    <n v="65"/>
    <s v="Yes"/>
    <n v="0"/>
    <s v="Los Angeles"/>
    <n v="90062"/>
    <n v="34.003552999999997"/>
    <n v="-118.308933"/>
    <n v="9"/>
    <n v="25"/>
    <s v="None"/>
    <x v="0"/>
    <n v="30.6"/>
    <x v="1"/>
    <s v="Yes"/>
    <x v="2"/>
    <n v="2"/>
    <x v="1"/>
    <x v="1"/>
    <x v="0"/>
    <x v="0"/>
    <x v="0"/>
    <x v="0"/>
    <s v="No"/>
    <x v="0"/>
    <x v="0"/>
    <s v="Yes"/>
    <x v="0"/>
    <n v="69.5"/>
    <n v="1752.65"/>
    <n v="0"/>
    <n v="0"/>
    <n v="765"/>
    <n v="2517.65"/>
    <x v="0"/>
    <x v="0"/>
    <x v="0"/>
    <x v="3"/>
    <x v="3"/>
    <n v="0"/>
    <x v="0"/>
  </r>
  <r>
    <s v="6576-FBXOJ"/>
    <x v="1"/>
    <n v="29"/>
    <s v="Yes"/>
    <n v="0"/>
    <s v="Yuba City"/>
    <n v="95991"/>
    <n v="39.027410000000003"/>
    <n v="-121.614982"/>
    <n v="5"/>
    <n v="17"/>
    <s v="Offer D"/>
    <x v="1"/>
    <m/>
    <x v="2"/>
    <s v="Yes"/>
    <x v="2"/>
    <n v="27"/>
    <x v="0"/>
    <x v="1"/>
    <x v="1"/>
    <x v="0"/>
    <x v="0"/>
    <x v="1"/>
    <s v="Yes"/>
    <x v="0"/>
    <x v="0"/>
    <s v="No"/>
    <x v="1"/>
    <n v="54.6"/>
    <n v="934.8"/>
    <n v="47.73"/>
    <n v="0"/>
    <n v="0"/>
    <n v="887.07"/>
    <x v="0"/>
    <x v="0"/>
    <x v="0"/>
    <x v="1"/>
    <x v="4"/>
    <n v="0"/>
    <x v="3"/>
  </r>
  <r>
    <s v="6578-KRMAW"/>
    <x v="1"/>
    <n v="22"/>
    <s v="No"/>
    <n v="0"/>
    <s v="Planada"/>
    <n v="95365"/>
    <n v="37.329725000000003"/>
    <n v="-120.306399"/>
    <n v="0"/>
    <n v="32"/>
    <s v="None"/>
    <x v="0"/>
    <n v="46.33"/>
    <x v="0"/>
    <s v="Yes"/>
    <x v="1"/>
    <n v="85"/>
    <x v="1"/>
    <x v="0"/>
    <x v="1"/>
    <x v="1"/>
    <x v="1"/>
    <x v="1"/>
    <s v="Yes"/>
    <x v="0"/>
    <x v="1"/>
    <s v="Yes"/>
    <x v="0"/>
    <n v="93.4"/>
    <n v="2979.3"/>
    <n v="0"/>
    <n v="0"/>
    <n v="1482.56"/>
    <n v="4461.8599999999997"/>
    <x v="0"/>
    <x v="0"/>
    <x v="0"/>
    <x v="3"/>
    <x v="4"/>
    <n v="0"/>
    <x v="2"/>
  </r>
  <r>
    <s v="6579-JPICP"/>
    <x v="1"/>
    <n v="31"/>
    <s v="No"/>
    <n v="0"/>
    <s v="Riverside"/>
    <n v="92505"/>
    <n v="33.920907"/>
    <n v="-117.48942599999999"/>
    <n v="0"/>
    <n v="1"/>
    <s v="None"/>
    <x v="0"/>
    <n v="17.809999999999999"/>
    <x v="0"/>
    <s v="No"/>
    <x v="3"/>
    <m/>
    <x v="2"/>
    <x v="2"/>
    <x v="2"/>
    <x v="2"/>
    <x v="2"/>
    <x v="2"/>
    <m/>
    <x v="2"/>
    <x v="1"/>
    <s v="No"/>
    <x v="2"/>
    <n v="20.399999999999999"/>
    <n v="20.399999999999999"/>
    <n v="0"/>
    <n v="0"/>
    <n v="17.809999999999999"/>
    <n v="38.21"/>
    <x v="2"/>
    <x v="0"/>
    <x v="0"/>
    <x v="0"/>
    <x v="0"/>
    <n v="0"/>
    <x v="1"/>
  </r>
  <r>
    <s v="6581-NQCBA"/>
    <x v="0"/>
    <n v="36"/>
    <s v="Yes"/>
    <n v="0"/>
    <s v="Snelling"/>
    <n v="95369"/>
    <n v="37.521707999999997"/>
    <n v="-120.42684300000001"/>
    <n v="1"/>
    <n v="16"/>
    <s v="Offer D"/>
    <x v="1"/>
    <m/>
    <x v="2"/>
    <s v="Yes"/>
    <x v="2"/>
    <n v="29"/>
    <x v="0"/>
    <x v="1"/>
    <x v="0"/>
    <x v="0"/>
    <x v="0"/>
    <x v="1"/>
    <s v="Yes"/>
    <x v="0"/>
    <x v="1"/>
    <s v="Yes"/>
    <x v="1"/>
    <n v="49.95"/>
    <n v="810.2"/>
    <n v="0"/>
    <n v="0"/>
    <n v="0"/>
    <n v="810.2"/>
    <x v="1"/>
    <x v="3"/>
    <x v="6"/>
    <x v="1"/>
    <x v="0"/>
    <n v="1"/>
    <x v="3"/>
  </r>
  <r>
    <s v="6582-OIVSP"/>
    <x v="0"/>
    <n v="25"/>
    <s v="No"/>
    <n v="0"/>
    <s v="Glendale"/>
    <n v="91203"/>
    <n v="34.153337999999998"/>
    <n v="-118.262974"/>
    <n v="0"/>
    <n v="1"/>
    <s v="None"/>
    <x v="0"/>
    <n v="47.36"/>
    <x v="0"/>
    <s v="Yes"/>
    <x v="0"/>
    <n v="41"/>
    <x v="0"/>
    <x v="1"/>
    <x v="0"/>
    <x v="1"/>
    <x v="1"/>
    <x v="0"/>
    <s v="No"/>
    <x v="0"/>
    <x v="1"/>
    <s v="No"/>
    <x v="0"/>
    <n v="45.3"/>
    <n v="45.3"/>
    <n v="0"/>
    <n v="0"/>
    <n v="47.36"/>
    <n v="92.66"/>
    <x v="2"/>
    <x v="0"/>
    <x v="0"/>
    <x v="0"/>
    <x v="4"/>
    <n v="0"/>
    <x v="3"/>
  </r>
  <r>
    <s v="6582-PLFUU"/>
    <x v="1"/>
    <n v="40"/>
    <s v="Yes"/>
    <n v="1"/>
    <s v="Cedarville"/>
    <n v="96104"/>
    <n v="41.505915999999999"/>
    <n v="-120.152505"/>
    <n v="1"/>
    <n v="51"/>
    <s v="Offer B"/>
    <x v="0"/>
    <n v="28.96"/>
    <x v="0"/>
    <s v="No"/>
    <x v="3"/>
    <m/>
    <x v="2"/>
    <x v="2"/>
    <x v="2"/>
    <x v="2"/>
    <x v="2"/>
    <x v="2"/>
    <m/>
    <x v="2"/>
    <x v="2"/>
    <s v="No"/>
    <x v="0"/>
    <n v="19.55"/>
    <n v="1086.75"/>
    <n v="0"/>
    <n v="0"/>
    <n v="1476.96"/>
    <n v="2563.71"/>
    <x v="0"/>
    <x v="0"/>
    <x v="0"/>
    <x v="2"/>
    <x v="1"/>
    <n v="0"/>
    <x v="1"/>
  </r>
  <r>
    <s v="6583-KQJLK"/>
    <x v="0"/>
    <n v="66"/>
    <s v="Yes"/>
    <n v="0"/>
    <s v="Twin Bridges"/>
    <n v="95735"/>
    <n v="38.805481"/>
    <n v="-120.13287"/>
    <n v="5"/>
    <n v="15"/>
    <s v="Offer D"/>
    <x v="0"/>
    <n v="37.840000000000003"/>
    <x v="0"/>
    <s v="Yes"/>
    <x v="1"/>
    <n v="19"/>
    <x v="0"/>
    <x v="0"/>
    <x v="0"/>
    <x v="1"/>
    <x v="0"/>
    <x v="1"/>
    <s v="Yes"/>
    <x v="0"/>
    <x v="2"/>
    <s v="Yes"/>
    <x v="1"/>
    <n v="94.65"/>
    <n v="1285.05"/>
    <n v="0"/>
    <n v="0"/>
    <n v="567.6"/>
    <n v="1852.65"/>
    <x v="0"/>
    <x v="0"/>
    <x v="0"/>
    <x v="1"/>
    <x v="3"/>
    <n v="0"/>
    <x v="2"/>
  </r>
  <r>
    <s v="6583-QGCSI"/>
    <x v="0"/>
    <n v="79"/>
    <s v="Yes"/>
    <n v="0"/>
    <s v="Indian Wells"/>
    <n v="92210"/>
    <n v="33.537646000000002"/>
    <n v="-116.291089"/>
    <n v="1"/>
    <n v="50"/>
    <s v="Offer B"/>
    <x v="0"/>
    <n v="37.119999999999997"/>
    <x v="1"/>
    <s v="Yes"/>
    <x v="1"/>
    <n v="4"/>
    <x v="0"/>
    <x v="0"/>
    <x v="0"/>
    <x v="1"/>
    <x v="0"/>
    <x v="0"/>
    <s v="No"/>
    <x v="1"/>
    <x v="1"/>
    <s v="Yes"/>
    <x v="1"/>
    <n v="88.05"/>
    <n v="4367.3500000000004"/>
    <n v="0"/>
    <n v="100"/>
    <n v="1856"/>
    <n v="6323.35"/>
    <x v="1"/>
    <x v="1"/>
    <x v="5"/>
    <x v="2"/>
    <x v="3"/>
    <n v="1"/>
    <x v="0"/>
  </r>
  <r>
    <s v="6583-SZVGP"/>
    <x v="1"/>
    <n v="59"/>
    <s v="No"/>
    <n v="0"/>
    <s v="Indio"/>
    <n v="92203"/>
    <n v="33.752938"/>
    <n v="-116.23005499999999"/>
    <n v="0"/>
    <n v="48"/>
    <s v="None"/>
    <x v="0"/>
    <n v="9.91"/>
    <x v="1"/>
    <s v="Yes"/>
    <x v="1"/>
    <n v="4"/>
    <x v="0"/>
    <x v="0"/>
    <x v="1"/>
    <x v="1"/>
    <x v="0"/>
    <x v="1"/>
    <s v="Yes"/>
    <x v="0"/>
    <x v="2"/>
    <s v="Yes"/>
    <x v="1"/>
    <n v="108.1"/>
    <n v="5067.45"/>
    <n v="0"/>
    <n v="0"/>
    <n v="475.68"/>
    <n v="5543.13"/>
    <x v="0"/>
    <x v="0"/>
    <x v="0"/>
    <x v="3"/>
    <x v="2"/>
    <n v="0"/>
    <x v="2"/>
  </r>
  <r>
    <s v="6584-VQMYT"/>
    <x v="1"/>
    <n v="19"/>
    <s v="No"/>
    <n v="2"/>
    <s v="San Jose"/>
    <n v="95138"/>
    <n v="37.246063999999997"/>
    <n v="-121.749494"/>
    <n v="0"/>
    <n v="27"/>
    <s v="Offer C"/>
    <x v="0"/>
    <n v="2.63"/>
    <x v="0"/>
    <s v="Yes"/>
    <x v="2"/>
    <n v="59"/>
    <x v="1"/>
    <x v="0"/>
    <x v="0"/>
    <x v="1"/>
    <x v="1"/>
    <x v="0"/>
    <s v="No"/>
    <x v="1"/>
    <x v="0"/>
    <s v="No"/>
    <x v="0"/>
    <n v="56.2"/>
    <n v="1567.55"/>
    <n v="0"/>
    <n v="30"/>
    <n v="71.010000000000005"/>
    <n v="1668.56"/>
    <x v="0"/>
    <x v="0"/>
    <x v="0"/>
    <x v="3"/>
    <x v="4"/>
    <n v="0"/>
    <x v="3"/>
  </r>
  <r>
    <s v="6585-WCEWR"/>
    <x v="1"/>
    <n v="24"/>
    <s v="Yes"/>
    <n v="1"/>
    <s v="Fresno"/>
    <n v="93728"/>
    <n v="36.757345000000001"/>
    <n v="-119.818274"/>
    <n v="1"/>
    <n v="72"/>
    <s v="None"/>
    <x v="0"/>
    <n v="22.78"/>
    <x v="0"/>
    <s v="No"/>
    <x v="3"/>
    <m/>
    <x v="2"/>
    <x v="2"/>
    <x v="2"/>
    <x v="2"/>
    <x v="2"/>
    <x v="2"/>
    <m/>
    <x v="2"/>
    <x v="2"/>
    <s v="No"/>
    <x v="1"/>
    <n v="20.350000000000001"/>
    <n v="1354.4"/>
    <n v="0"/>
    <n v="0"/>
    <n v="1640.16"/>
    <n v="2994.56"/>
    <x v="0"/>
    <x v="0"/>
    <x v="0"/>
    <x v="2"/>
    <x v="4"/>
    <n v="0"/>
    <x v="1"/>
  </r>
  <r>
    <s v="6586-MYGKD"/>
    <x v="1"/>
    <n v="46"/>
    <s v="Yes"/>
    <n v="0"/>
    <s v="Newport Beach"/>
    <n v="92662"/>
    <n v="33.606335999999999"/>
    <n v="-117.89304199999999"/>
    <n v="1"/>
    <n v="70"/>
    <s v="Offer A"/>
    <x v="0"/>
    <n v="18.260000000000002"/>
    <x v="1"/>
    <s v="Yes"/>
    <x v="2"/>
    <n v="18"/>
    <x v="1"/>
    <x v="1"/>
    <x v="0"/>
    <x v="0"/>
    <x v="0"/>
    <x v="1"/>
    <s v="Yes"/>
    <x v="0"/>
    <x v="2"/>
    <s v="Yes"/>
    <x v="0"/>
    <n v="76.95"/>
    <n v="5289.8"/>
    <n v="0"/>
    <n v="0"/>
    <n v="1278.2"/>
    <n v="6568"/>
    <x v="0"/>
    <x v="0"/>
    <x v="0"/>
    <x v="2"/>
    <x v="1"/>
    <n v="0"/>
    <x v="0"/>
  </r>
  <r>
    <s v="6586-PSJOX"/>
    <x v="1"/>
    <n v="62"/>
    <s v="No"/>
    <n v="2"/>
    <s v="Earlimart"/>
    <n v="93219"/>
    <n v="35.858054000000003"/>
    <n v="-119.305858"/>
    <n v="0"/>
    <n v="15"/>
    <s v="Offer D"/>
    <x v="0"/>
    <n v="1.63"/>
    <x v="0"/>
    <s v="Yes"/>
    <x v="2"/>
    <n v="11"/>
    <x v="0"/>
    <x v="1"/>
    <x v="1"/>
    <x v="0"/>
    <x v="1"/>
    <x v="0"/>
    <s v="No"/>
    <x v="1"/>
    <x v="0"/>
    <s v="No"/>
    <x v="0"/>
    <n v="55.2"/>
    <n v="864.55"/>
    <n v="0"/>
    <n v="80"/>
    <n v="24.45"/>
    <n v="969"/>
    <x v="0"/>
    <x v="0"/>
    <x v="0"/>
    <x v="1"/>
    <x v="3"/>
    <n v="0"/>
    <x v="3"/>
  </r>
  <r>
    <s v="6591-QGOYB"/>
    <x v="1"/>
    <n v="29"/>
    <s v="No"/>
    <n v="0"/>
    <s v="Surfside"/>
    <n v="90743"/>
    <n v="33.728273000000002"/>
    <n v="-118.08530399999999"/>
    <n v="0"/>
    <n v="17"/>
    <s v="None"/>
    <x v="0"/>
    <n v="38.78"/>
    <x v="1"/>
    <s v="Yes"/>
    <x v="1"/>
    <n v="59"/>
    <x v="1"/>
    <x v="0"/>
    <x v="1"/>
    <x v="0"/>
    <x v="0"/>
    <x v="0"/>
    <s v="No"/>
    <x v="0"/>
    <x v="1"/>
    <s v="Yes"/>
    <x v="1"/>
    <n v="106.65"/>
    <n v="1672.1"/>
    <n v="0"/>
    <n v="0"/>
    <n v="659.26"/>
    <n v="2331.36"/>
    <x v="0"/>
    <x v="0"/>
    <x v="0"/>
    <x v="1"/>
    <x v="4"/>
    <n v="0"/>
    <x v="2"/>
  </r>
  <r>
    <s v="6595-COKXZ"/>
    <x v="0"/>
    <n v="63"/>
    <s v="No"/>
    <n v="0"/>
    <s v="Plymouth"/>
    <n v="95669"/>
    <n v="38.489272999999997"/>
    <n v="-120.891614"/>
    <n v="0"/>
    <n v="1"/>
    <s v="Offer E"/>
    <x v="0"/>
    <n v="48.31"/>
    <x v="0"/>
    <s v="Yes"/>
    <x v="0"/>
    <n v="22"/>
    <x v="0"/>
    <x v="1"/>
    <x v="0"/>
    <x v="1"/>
    <x v="1"/>
    <x v="0"/>
    <s v="No"/>
    <x v="0"/>
    <x v="1"/>
    <s v="Yes"/>
    <x v="2"/>
    <n v="44.45"/>
    <n v="44.45"/>
    <n v="0"/>
    <n v="0"/>
    <n v="48.31"/>
    <n v="92.76"/>
    <x v="1"/>
    <x v="5"/>
    <x v="8"/>
    <x v="0"/>
    <x v="3"/>
    <n v="1"/>
    <x v="3"/>
  </r>
  <r>
    <s v="6595-YGXIT"/>
    <x v="1"/>
    <n v="71"/>
    <s v="No"/>
    <n v="0"/>
    <s v="Boulder Creek"/>
    <n v="95006"/>
    <n v="37.171726999999997"/>
    <n v="-122.142961"/>
    <n v="0"/>
    <n v="25"/>
    <s v="Offer C"/>
    <x v="0"/>
    <n v="47.66"/>
    <x v="1"/>
    <s v="Yes"/>
    <x v="1"/>
    <n v="23"/>
    <x v="0"/>
    <x v="0"/>
    <x v="0"/>
    <x v="1"/>
    <x v="0"/>
    <x v="0"/>
    <s v="No"/>
    <x v="0"/>
    <x v="1"/>
    <s v="Yes"/>
    <x v="1"/>
    <n v="88.95"/>
    <n v="2291.1999999999998"/>
    <n v="0"/>
    <n v="0"/>
    <n v="1191.5"/>
    <n v="3482.7"/>
    <x v="1"/>
    <x v="1"/>
    <x v="5"/>
    <x v="3"/>
    <x v="3"/>
    <n v="1"/>
    <x v="0"/>
  </r>
  <r>
    <s v="6598-KELSS"/>
    <x v="1"/>
    <n v="40"/>
    <s v="No"/>
    <n v="3"/>
    <s v="San Diego"/>
    <n v="92108"/>
    <n v="32.774045999999998"/>
    <n v="-117.142454"/>
    <n v="0"/>
    <n v="50"/>
    <s v="Offer B"/>
    <x v="1"/>
    <m/>
    <x v="2"/>
    <s v="Yes"/>
    <x v="2"/>
    <n v="76"/>
    <x v="1"/>
    <x v="0"/>
    <x v="0"/>
    <x v="1"/>
    <x v="0"/>
    <x v="0"/>
    <s v="No"/>
    <x v="0"/>
    <x v="0"/>
    <s v="Yes"/>
    <x v="1"/>
    <n v="43.05"/>
    <n v="2208.0500000000002"/>
    <n v="0"/>
    <n v="0"/>
    <n v="0"/>
    <n v="2208.0500000000002"/>
    <x v="0"/>
    <x v="0"/>
    <x v="0"/>
    <x v="2"/>
    <x v="1"/>
    <n v="0"/>
    <x v="3"/>
  </r>
  <r>
    <s v="6598-RFFVI"/>
    <x v="1"/>
    <n v="56"/>
    <s v="No"/>
    <n v="0"/>
    <s v="San Bernardino"/>
    <n v="92405"/>
    <n v="34.142747"/>
    <n v="-117.300864"/>
    <n v="0"/>
    <n v="2"/>
    <s v="None"/>
    <x v="0"/>
    <n v="15.79"/>
    <x v="0"/>
    <s v="No"/>
    <x v="3"/>
    <m/>
    <x v="2"/>
    <x v="2"/>
    <x v="2"/>
    <x v="2"/>
    <x v="2"/>
    <x v="2"/>
    <m/>
    <x v="2"/>
    <x v="0"/>
    <s v="No"/>
    <x v="0"/>
    <n v="19.3"/>
    <n v="28.3"/>
    <n v="0"/>
    <n v="0"/>
    <n v="31.58"/>
    <n v="59.88"/>
    <x v="1"/>
    <x v="4"/>
    <x v="7"/>
    <x v="0"/>
    <x v="2"/>
    <n v="1"/>
    <x v="1"/>
  </r>
  <r>
    <s v="6599-CEBNN"/>
    <x v="0"/>
    <n v="63"/>
    <s v="No"/>
    <n v="0"/>
    <s v="San Diego"/>
    <n v="92122"/>
    <n v="32.857230000000001"/>
    <n v="-117.209774"/>
    <n v="0"/>
    <n v="34"/>
    <s v="Offer C"/>
    <x v="0"/>
    <n v="1.55"/>
    <x v="0"/>
    <s v="Yes"/>
    <x v="1"/>
    <n v="14"/>
    <x v="0"/>
    <x v="0"/>
    <x v="0"/>
    <x v="1"/>
    <x v="1"/>
    <x v="0"/>
    <s v="No"/>
    <x v="0"/>
    <x v="1"/>
    <s v="Yes"/>
    <x v="0"/>
    <n v="73.95"/>
    <n v="2524.4499999999998"/>
    <n v="0"/>
    <n v="0"/>
    <n v="52.7"/>
    <n v="2577.15"/>
    <x v="1"/>
    <x v="1"/>
    <x v="5"/>
    <x v="3"/>
    <x v="3"/>
    <n v="1"/>
    <x v="0"/>
  </r>
  <r>
    <s v="6599-GZWCM"/>
    <x v="0"/>
    <n v="39"/>
    <s v="No"/>
    <n v="0"/>
    <s v="San Jose"/>
    <n v="95129"/>
    <n v="37.305622"/>
    <n v="-122.00088700000001"/>
    <n v="0"/>
    <n v="13"/>
    <s v="None"/>
    <x v="0"/>
    <n v="42.62"/>
    <x v="0"/>
    <s v="Yes"/>
    <x v="1"/>
    <n v="15"/>
    <x v="0"/>
    <x v="0"/>
    <x v="0"/>
    <x v="1"/>
    <x v="1"/>
    <x v="0"/>
    <s v="No"/>
    <x v="0"/>
    <x v="0"/>
    <s v="Yes"/>
    <x v="0"/>
    <n v="74.650000000000006"/>
    <n v="966.25"/>
    <n v="0"/>
    <n v="0"/>
    <n v="554.05999999999995"/>
    <n v="1520.31"/>
    <x v="0"/>
    <x v="0"/>
    <x v="0"/>
    <x v="1"/>
    <x v="0"/>
    <n v="0"/>
    <x v="0"/>
  </r>
  <r>
    <s v="6599-RCLCJ"/>
    <x v="1"/>
    <n v="54"/>
    <s v="Yes"/>
    <n v="0"/>
    <s v="Fallbrook"/>
    <n v="92028"/>
    <n v="33.362575"/>
    <n v="-117.299644"/>
    <n v="1"/>
    <n v="47"/>
    <s v="Offer B"/>
    <x v="0"/>
    <n v="7.62"/>
    <x v="1"/>
    <s v="Yes"/>
    <x v="1"/>
    <n v="20"/>
    <x v="0"/>
    <x v="0"/>
    <x v="1"/>
    <x v="0"/>
    <x v="0"/>
    <x v="1"/>
    <s v="Yes"/>
    <x v="1"/>
    <x v="1"/>
    <s v="Yes"/>
    <x v="1"/>
    <n v="109.55"/>
    <n v="5124.55"/>
    <n v="0"/>
    <n v="0"/>
    <n v="358.14"/>
    <n v="5482.69"/>
    <x v="1"/>
    <x v="1"/>
    <x v="5"/>
    <x v="3"/>
    <x v="2"/>
    <n v="1"/>
    <x v="2"/>
  </r>
  <r>
    <s v="6599-SFQVE"/>
    <x v="0"/>
    <n v="27"/>
    <s v="No"/>
    <n v="0"/>
    <s v="Santa Clara"/>
    <n v="95051"/>
    <n v="37.348129"/>
    <n v="-121.98469"/>
    <n v="0"/>
    <n v="6"/>
    <s v="None"/>
    <x v="0"/>
    <n v="37.57"/>
    <x v="0"/>
    <s v="Yes"/>
    <x v="0"/>
    <n v="58"/>
    <x v="0"/>
    <x v="1"/>
    <x v="0"/>
    <x v="1"/>
    <x v="1"/>
    <x v="1"/>
    <s v="Yes"/>
    <x v="0"/>
    <x v="1"/>
    <s v="Yes"/>
    <x v="1"/>
    <n v="55"/>
    <n v="340.4"/>
    <n v="0"/>
    <n v="0"/>
    <n v="225.42"/>
    <n v="565.82000000000005"/>
    <x v="0"/>
    <x v="0"/>
    <x v="0"/>
    <x v="0"/>
    <x v="4"/>
    <n v="0"/>
    <x v="3"/>
  </r>
  <r>
    <s v="6603-QWSPR"/>
    <x v="0"/>
    <n v="20"/>
    <s v="No"/>
    <n v="0"/>
    <s v="Galt"/>
    <n v="95632"/>
    <n v="38.274450999999999"/>
    <n v="-121.259201"/>
    <n v="0"/>
    <n v="46"/>
    <s v="Offer B"/>
    <x v="0"/>
    <n v="5.86"/>
    <x v="0"/>
    <s v="Yes"/>
    <x v="1"/>
    <n v="82"/>
    <x v="0"/>
    <x v="0"/>
    <x v="1"/>
    <x v="0"/>
    <x v="0"/>
    <x v="1"/>
    <s v="Yes"/>
    <x v="0"/>
    <x v="2"/>
    <s v="Yes"/>
    <x v="1"/>
    <n v="104.4"/>
    <n v="4904.2"/>
    <n v="0"/>
    <n v="0"/>
    <n v="269.56"/>
    <n v="5173.76"/>
    <x v="0"/>
    <x v="0"/>
    <x v="0"/>
    <x v="3"/>
    <x v="4"/>
    <n v="0"/>
    <x v="2"/>
  </r>
  <r>
    <s v="6603-YRDCJ"/>
    <x v="1"/>
    <n v="19"/>
    <s v="Yes"/>
    <n v="0"/>
    <s v="San Francisco"/>
    <n v="94124"/>
    <n v="37.731504999999999"/>
    <n v="-122.38453199999999"/>
    <n v="3"/>
    <n v="33"/>
    <s v="Offer C"/>
    <x v="0"/>
    <n v="15.89"/>
    <x v="0"/>
    <s v="Yes"/>
    <x v="2"/>
    <n v="52"/>
    <x v="1"/>
    <x v="0"/>
    <x v="0"/>
    <x v="0"/>
    <x v="1"/>
    <x v="0"/>
    <s v="No"/>
    <x v="0"/>
    <x v="2"/>
    <s v="Yes"/>
    <x v="0"/>
    <n v="61.05"/>
    <n v="2018.4"/>
    <n v="0"/>
    <n v="0"/>
    <n v="524.37"/>
    <n v="2542.77"/>
    <x v="0"/>
    <x v="0"/>
    <x v="0"/>
    <x v="3"/>
    <x v="4"/>
    <n v="0"/>
    <x v="0"/>
  </r>
  <r>
    <s v="6608-QQLVK"/>
    <x v="1"/>
    <n v="35"/>
    <s v="No"/>
    <n v="0"/>
    <s v="Bangor"/>
    <n v="95914"/>
    <n v="39.396585000000002"/>
    <n v="-121.38029"/>
    <n v="0"/>
    <n v="1"/>
    <s v="None"/>
    <x v="0"/>
    <n v="39.58"/>
    <x v="0"/>
    <s v="Yes"/>
    <x v="2"/>
    <n v="28"/>
    <x v="0"/>
    <x v="1"/>
    <x v="1"/>
    <x v="1"/>
    <x v="1"/>
    <x v="0"/>
    <s v="No"/>
    <x v="0"/>
    <x v="1"/>
    <s v="Yes"/>
    <x v="1"/>
    <n v="50.5"/>
    <n v="50.5"/>
    <n v="0"/>
    <n v="0"/>
    <n v="39.58"/>
    <n v="90.08"/>
    <x v="1"/>
    <x v="1"/>
    <x v="5"/>
    <x v="0"/>
    <x v="0"/>
    <n v="1"/>
    <x v="3"/>
  </r>
  <r>
    <s v="6609-MXJHJ"/>
    <x v="0"/>
    <n v="39"/>
    <s v="Yes"/>
    <n v="2"/>
    <s v="Long Beach"/>
    <n v="90808"/>
    <n v="33.823943"/>
    <n v="-118.111335"/>
    <n v="6"/>
    <n v="30"/>
    <s v="Offer C"/>
    <x v="0"/>
    <n v="47.21"/>
    <x v="1"/>
    <s v="No"/>
    <x v="3"/>
    <m/>
    <x v="2"/>
    <x v="2"/>
    <x v="2"/>
    <x v="2"/>
    <x v="2"/>
    <x v="2"/>
    <m/>
    <x v="2"/>
    <x v="2"/>
    <s v="Yes"/>
    <x v="0"/>
    <n v="25.1"/>
    <n v="789.55"/>
    <n v="15.41"/>
    <n v="0"/>
    <n v="1416.3"/>
    <n v="2190.44"/>
    <x v="0"/>
    <x v="0"/>
    <x v="0"/>
    <x v="3"/>
    <x v="0"/>
    <n v="0"/>
    <x v="1"/>
  </r>
  <r>
    <s v="6614-FHDBO"/>
    <x v="1"/>
    <n v="49"/>
    <s v="No"/>
    <n v="0"/>
    <s v="Rancho Cucamonga"/>
    <n v="91701"/>
    <n v="34.132275"/>
    <n v="-117.61147800000001"/>
    <n v="0"/>
    <n v="72"/>
    <s v="None"/>
    <x v="0"/>
    <n v="35.11"/>
    <x v="1"/>
    <s v="Yes"/>
    <x v="1"/>
    <n v="22"/>
    <x v="0"/>
    <x v="0"/>
    <x v="1"/>
    <x v="0"/>
    <x v="0"/>
    <x v="1"/>
    <s v="Yes"/>
    <x v="0"/>
    <x v="2"/>
    <s v="No"/>
    <x v="1"/>
    <n v="109.2"/>
    <n v="7878.3"/>
    <n v="0"/>
    <n v="0"/>
    <n v="2527.92"/>
    <n v="10406.219999999999"/>
    <x v="0"/>
    <x v="0"/>
    <x v="0"/>
    <x v="2"/>
    <x v="1"/>
    <n v="0"/>
    <x v="2"/>
  </r>
  <r>
    <s v="6614-VBEGU"/>
    <x v="0"/>
    <n v="23"/>
    <s v="Yes"/>
    <n v="0"/>
    <s v="Loma Linda"/>
    <n v="92354"/>
    <n v="34.049315"/>
    <n v="-117.25597399999999"/>
    <n v="8"/>
    <n v="24"/>
    <s v="Offer C"/>
    <x v="0"/>
    <n v="44.06"/>
    <x v="0"/>
    <s v="Yes"/>
    <x v="2"/>
    <n v="59"/>
    <x v="0"/>
    <x v="0"/>
    <x v="0"/>
    <x v="1"/>
    <x v="0"/>
    <x v="1"/>
    <s v="Yes"/>
    <x v="0"/>
    <x v="1"/>
    <s v="Yes"/>
    <x v="1"/>
    <n v="69.45"/>
    <n v="1614.05"/>
    <n v="0"/>
    <n v="0"/>
    <n v="1057.44"/>
    <n v="2671.49"/>
    <x v="0"/>
    <x v="0"/>
    <x v="0"/>
    <x v="1"/>
    <x v="4"/>
    <n v="0"/>
    <x v="0"/>
  </r>
  <r>
    <s v="6614-YOLAC"/>
    <x v="0"/>
    <n v="31"/>
    <s v="Yes"/>
    <n v="0"/>
    <s v="Oakland"/>
    <n v="94602"/>
    <n v="37.803882999999999"/>
    <n v="-122.208417"/>
    <n v="3"/>
    <n v="71"/>
    <s v="Offer A"/>
    <x v="1"/>
    <m/>
    <x v="2"/>
    <s v="Yes"/>
    <x v="0"/>
    <n v="8"/>
    <x v="1"/>
    <x v="0"/>
    <x v="0"/>
    <x v="0"/>
    <x v="0"/>
    <x v="1"/>
    <s v="Yes"/>
    <x v="0"/>
    <x v="2"/>
    <s v="No"/>
    <x v="0"/>
    <n v="58.65"/>
    <n v="4145.25"/>
    <n v="0"/>
    <n v="0"/>
    <n v="0"/>
    <n v="4145.25"/>
    <x v="0"/>
    <x v="0"/>
    <x v="0"/>
    <x v="2"/>
    <x v="0"/>
    <n v="0"/>
    <x v="3"/>
  </r>
  <r>
    <s v="6614-YWYSC"/>
    <x v="1"/>
    <n v="68"/>
    <s v="Yes"/>
    <n v="0"/>
    <s v="Sultana"/>
    <n v="93666"/>
    <n v="36.545352999999999"/>
    <n v="-119.33853499999999"/>
    <n v="5"/>
    <n v="61"/>
    <s v="None"/>
    <x v="0"/>
    <n v="19.14"/>
    <x v="1"/>
    <s v="No"/>
    <x v="3"/>
    <m/>
    <x v="2"/>
    <x v="2"/>
    <x v="2"/>
    <x v="2"/>
    <x v="2"/>
    <x v="2"/>
    <m/>
    <x v="2"/>
    <x v="2"/>
    <s v="No"/>
    <x v="1"/>
    <n v="25"/>
    <n v="1501.75"/>
    <n v="0"/>
    <n v="0"/>
    <n v="1167.54"/>
    <n v="2669.29"/>
    <x v="0"/>
    <x v="0"/>
    <x v="0"/>
    <x v="2"/>
    <x v="3"/>
    <n v="0"/>
    <x v="1"/>
  </r>
  <r>
    <s v="6615-NGGZJ"/>
    <x v="1"/>
    <n v="56"/>
    <s v="No"/>
    <n v="0"/>
    <s v="Buellton"/>
    <n v="93427"/>
    <n v="34.631362000000003"/>
    <n v="-120.238218"/>
    <n v="0"/>
    <n v="14"/>
    <s v="None"/>
    <x v="0"/>
    <n v="36.97"/>
    <x v="1"/>
    <s v="Yes"/>
    <x v="1"/>
    <n v="27"/>
    <x v="0"/>
    <x v="0"/>
    <x v="0"/>
    <x v="1"/>
    <x v="0"/>
    <x v="1"/>
    <s v="Yes"/>
    <x v="0"/>
    <x v="1"/>
    <s v="Yes"/>
    <x v="1"/>
    <n v="100.55"/>
    <n v="1415.55"/>
    <n v="0"/>
    <n v="0"/>
    <n v="517.58000000000004"/>
    <n v="1933.13"/>
    <x v="1"/>
    <x v="2"/>
    <x v="15"/>
    <x v="1"/>
    <x v="2"/>
    <n v="1"/>
    <x v="2"/>
  </r>
  <r>
    <s v="6615-ZGEDR"/>
    <x v="1"/>
    <n v="42"/>
    <s v="No"/>
    <n v="0"/>
    <s v="Smith River"/>
    <n v="95567"/>
    <n v="41.950682999999998"/>
    <n v="-124.097094"/>
    <n v="0"/>
    <n v="1"/>
    <s v="None"/>
    <x v="0"/>
    <n v="1.91"/>
    <x v="0"/>
    <s v="No"/>
    <x v="3"/>
    <m/>
    <x v="2"/>
    <x v="2"/>
    <x v="2"/>
    <x v="2"/>
    <x v="2"/>
    <x v="2"/>
    <m/>
    <x v="2"/>
    <x v="1"/>
    <s v="No"/>
    <x v="2"/>
    <n v="19.7"/>
    <n v="19.7"/>
    <n v="0"/>
    <n v="0"/>
    <n v="1.91"/>
    <n v="21.61"/>
    <x v="1"/>
    <x v="5"/>
    <x v="8"/>
    <x v="0"/>
    <x v="1"/>
    <n v="1"/>
    <x v="1"/>
  </r>
  <r>
    <s v="6616-AALSR"/>
    <x v="0"/>
    <n v="23"/>
    <s v="Yes"/>
    <n v="1"/>
    <s v="Citrus Heights"/>
    <n v="95610"/>
    <n v="38.695079999999997"/>
    <n v="-121.27161599999999"/>
    <n v="5"/>
    <n v="65"/>
    <s v="None"/>
    <x v="0"/>
    <n v="13.17"/>
    <x v="1"/>
    <s v="Yes"/>
    <x v="1"/>
    <n v="59"/>
    <x v="1"/>
    <x v="1"/>
    <x v="1"/>
    <x v="1"/>
    <x v="0"/>
    <x v="1"/>
    <s v="Yes"/>
    <x v="1"/>
    <x v="2"/>
    <s v="Yes"/>
    <x v="0"/>
    <n v="104.3"/>
    <n v="6725.3"/>
    <n v="0"/>
    <n v="70"/>
    <n v="856.05"/>
    <n v="7651.35"/>
    <x v="0"/>
    <x v="0"/>
    <x v="0"/>
    <x v="2"/>
    <x v="4"/>
    <n v="0"/>
    <x v="2"/>
  </r>
  <r>
    <s v="6617-WLBQC"/>
    <x v="0"/>
    <n v="51"/>
    <s v="Yes"/>
    <n v="3"/>
    <s v="Beverly Hills"/>
    <n v="90212"/>
    <n v="34.062094999999999"/>
    <n v="-118.40150800000001"/>
    <n v="3"/>
    <n v="23"/>
    <s v="Offer D"/>
    <x v="0"/>
    <n v="5.7"/>
    <x v="1"/>
    <s v="Yes"/>
    <x v="1"/>
    <n v="30"/>
    <x v="1"/>
    <x v="1"/>
    <x v="0"/>
    <x v="1"/>
    <x v="1"/>
    <x v="0"/>
    <s v="No"/>
    <x v="0"/>
    <x v="0"/>
    <s v="No"/>
    <x v="0"/>
    <n v="81.849999999999994"/>
    <n v="1810.85"/>
    <n v="0"/>
    <n v="0"/>
    <n v="131.1"/>
    <n v="1941.95"/>
    <x v="0"/>
    <x v="0"/>
    <x v="0"/>
    <x v="1"/>
    <x v="2"/>
    <n v="0"/>
    <x v="0"/>
  </r>
  <r>
    <s v="6618-RYATB"/>
    <x v="0"/>
    <n v="56"/>
    <s v="No"/>
    <n v="0"/>
    <s v="North Hollywood"/>
    <n v="91605"/>
    <n v="34.207295000000002"/>
    <n v="-118.40002200000001"/>
    <n v="0"/>
    <n v="1"/>
    <s v="Offer E"/>
    <x v="0"/>
    <n v="5.0999999999999996"/>
    <x v="1"/>
    <s v="Yes"/>
    <x v="1"/>
    <n v="10"/>
    <x v="0"/>
    <x v="1"/>
    <x v="1"/>
    <x v="1"/>
    <x v="1"/>
    <x v="0"/>
    <s v="No"/>
    <x v="0"/>
    <x v="1"/>
    <s v="Yes"/>
    <x v="0"/>
    <n v="79.55"/>
    <n v="79.55"/>
    <n v="0"/>
    <n v="0"/>
    <n v="5.0999999999999996"/>
    <n v="84.65"/>
    <x v="1"/>
    <x v="4"/>
    <x v="16"/>
    <x v="0"/>
    <x v="2"/>
    <n v="1"/>
    <x v="0"/>
  </r>
  <r>
    <s v="6619-RPLQZ"/>
    <x v="0"/>
    <n v="24"/>
    <s v="Yes"/>
    <n v="1"/>
    <s v="June Lake"/>
    <n v="93529"/>
    <n v="37.730269"/>
    <n v="-119.055813"/>
    <n v="2"/>
    <n v="45"/>
    <s v="Offer B"/>
    <x v="0"/>
    <n v="40.19"/>
    <x v="0"/>
    <s v="No"/>
    <x v="3"/>
    <m/>
    <x v="2"/>
    <x v="2"/>
    <x v="2"/>
    <x v="2"/>
    <x v="2"/>
    <x v="2"/>
    <m/>
    <x v="2"/>
    <x v="2"/>
    <s v="No"/>
    <x v="2"/>
    <n v="20.85"/>
    <n v="892.15"/>
    <n v="0"/>
    <n v="0"/>
    <n v="1808.55"/>
    <n v="2700.7"/>
    <x v="0"/>
    <x v="0"/>
    <x v="0"/>
    <x v="3"/>
    <x v="4"/>
    <n v="0"/>
    <x v="1"/>
  </r>
  <r>
    <s v="6620-HVDUJ"/>
    <x v="1"/>
    <n v="50"/>
    <s v="No"/>
    <n v="0"/>
    <s v="Fresno"/>
    <n v="93701"/>
    <n v="36.749403000000001"/>
    <n v="-119.78757400000001"/>
    <n v="0"/>
    <n v="24"/>
    <s v="Offer C"/>
    <x v="0"/>
    <n v="23.71"/>
    <x v="0"/>
    <s v="Yes"/>
    <x v="2"/>
    <n v="4"/>
    <x v="1"/>
    <x v="0"/>
    <x v="0"/>
    <x v="0"/>
    <x v="1"/>
    <x v="0"/>
    <s v="No"/>
    <x v="0"/>
    <x v="1"/>
    <s v="No"/>
    <x v="1"/>
    <n v="60.45"/>
    <n v="1440.75"/>
    <n v="0"/>
    <n v="0"/>
    <n v="569.04"/>
    <n v="2009.79"/>
    <x v="0"/>
    <x v="0"/>
    <x v="0"/>
    <x v="1"/>
    <x v="2"/>
    <n v="0"/>
    <x v="0"/>
  </r>
  <r>
    <s v="6620-JDYNW"/>
    <x v="0"/>
    <n v="64"/>
    <s v="No"/>
    <n v="0"/>
    <s v="Leggett"/>
    <n v="95585"/>
    <n v="39.873370999999999"/>
    <n v="-123.741474"/>
    <n v="0"/>
    <n v="18"/>
    <s v="Offer D"/>
    <x v="0"/>
    <n v="10.97"/>
    <x v="1"/>
    <s v="Yes"/>
    <x v="2"/>
    <n v="9"/>
    <x v="1"/>
    <x v="1"/>
    <x v="1"/>
    <x v="1"/>
    <x v="1"/>
    <x v="0"/>
    <s v="No"/>
    <x v="0"/>
    <x v="1"/>
    <s v="Yes"/>
    <x v="0"/>
    <n v="60.6"/>
    <n v="1156.3499999999999"/>
    <n v="0"/>
    <n v="0"/>
    <n v="197.46"/>
    <n v="1353.81"/>
    <x v="0"/>
    <x v="0"/>
    <x v="0"/>
    <x v="1"/>
    <x v="3"/>
    <n v="0"/>
    <x v="0"/>
  </r>
  <r>
    <s v="6621-NRZAK"/>
    <x v="0"/>
    <n v="40"/>
    <s v="Yes"/>
    <n v="2"/>
    <s v="Mount Hamilton"/>
    <n v="95140"/>
    <n v="37.382908999999998"/>
    <n v="-121.634151"/>
    <n v="7"/>
    <n v="63"/>
    <s v="Offer B"/>
    <x v="0"/>
    <n v="46.9"/>
    <x v="0"/>
    <s v="No"/>
    <x v="3"/>
    <m/>
    <x v="2"/>
    <x v="2"/>
    <x v="2"/>
    <x v="2"/>
    <x v="2"/>
    <x v="2"/>
    <m/>
    <x v="2"/>
    <x v="2"/>
    <s v="No"/>
    <x v="0"/>
    <n v="20"/>
    <n v="1209.25"/>
    <n v="0"/>
    <n v="0"/>
    <n v="2954.7"/>
    <n v="4163.95"/>
    <x v="0"/>
    <x v="0"/>
    <x v="0"/>
    <x v="2"/>
    <x v="1"/>
    <n v="0"/>
    <x v="1"/>
  </r>
  <r>
    <s v="6621-YOBKI"/>
    <x v="1"/>
    <n v="46"/>
    <s v="No"/>
    <n v="0"/>
    <s v="San Ardo"/>
    <n v="93450"/>
    <n v="35.996008000000003"/>
    <n v="-120.85305"/>
    <n v="0"/>
    <n v="5"/>
    <s v="None"/>
    <x v="0"/>
    <n v="31.78"/>
    <x v="0"/>
    <s v="No"/>
    <x v="3"/>
    <m/>
    <x v="2"/>
    <x v="2"/>
    <x v="2"/>
    <x v="2"/>
    <x v="2"/>
    <x v="2"/>
    <m/>
    <x v="2"/>
    <x v="1"/>
    <s v="No"/>
    <x v="0"/>
    <n v="20.350000000000001"/>
    <n v="92.75"/>
    <n v="0"/>
    <n v="0"/>
    <n v="158.9"/>
    <n v="251.65"/>
    <x v="0"/>
    <x v="0"/>
    <x v="0"/>
    <x v="0"/>
    <x v="1"/>
    <n v="0"/>
    <x v="1"/>
  </r>
  <r>
    <s v="6624-JDRDS"/>
    <x v="0"/>
    <n v="22"/>
    <s v="No"/>
    <n v="0"/>
    <s v="Dos Palos"/>
    <n v="93620"/>
    <n v="37.045727999999997"/>
    <n v="-120.63068199999999"/>
    <n v="0"/>
    <n v="6"/>
    <s v="Offer E"/>
    <x v="1"/>
    <m/>
    <x v="2"/>
    <s v="Yes"/>
    <x v="0"/>
    <n v="52"/>
    <x v="1"/>
    <x v="1"/>
    <x v="0"/>
    <x v="1"/>
    <x v="1"/>
    <x v="0"/>
    <s v="No"/>
    <x v="0"/>
    <x v="1"/>
    <s v="No"/>
    <x v="1"/>
    <n v="29.45"/>
    <n v="161.44999999999999"/>
    <n v="0"/>
    <n v="0"/>
    <n v="0"/>
    <n v="161.44999999999999"/>
    <x v="0"/>
    <x v="0"/>
    <x v="0"/>
    <x v="0"/>
    <x v="4"/>
    <n v="0"/>
    <x v="1"/>
  </r>
  <r>
    <s v="6625-FLENO"/>
    <x v="1"/>
    <n v="31"/>
    <s v="Yes"/>
    <n v="0"/>
    <s v="Los Angeles"/>
    <n v="90002"/>
    <n v="33.949255000000001"/>
    <n v="-118.246978"/>
    <n v="9"/>
    <n v="58"/>
    <s v="None"/>
    <x v="0"/>
    <n v="18.68"/>
    <x v="0"/>
    <s v="No"/>
    <x v="3"/>
    <m/>
    <x v="2"/>
    <x v="2"/>
    <x v="2"/>
    <x v="2"/>
    <x v="2"/>
    <x v="2"/>
    <m/>
    <x v="2"/>
    <x v="2"/>
    <s v="No"/>
    <x v="0"/>
    <n v="-4"/>
    <n v="1185.95"/>
    <n v="0"/>
    <n v="0"/>
    <n v="1083.44"/>
    <n v="2269.39"/>
    <x v="0"/>
    <x v="0"/>
    <x v="0"/>
    <x v="2"/>
    <x v="0"/>
    <n v="0"/>
    <x v="1"/>
  </r>
  <r>
    <s v="6625-IUTTT"/>
    <x v="1"/>
    <n v="29"/>
    <s v="No"/>
    <n v="0"/>
    <s v="Fremont"/>
    <n v="94536"/>
    <n v="37.572273000000003"/>
    <n v="-121.964583"/>
    <n v="0"/>
    <n v="67"/>
    <s v="Offer A"/>
    <x v="0"/>
    <n v="49.74"/>
    <x v="0"/>
    <s v="Yes"/>
    <x v="0"/>
    <n v="41"/>
    <x v="1"/>
    <x v="1"/>
    <x v="1"/>
    <x v="1"/>
    <x v="1"/>
    <x v="1"/>
    <s v="Yes"/>
    <x v="1"/>
    <x v="2"/>
    <s v="No"/>
    <x v="1"/>
    <n v="65.55"/>
    <n v="4361.55"/>
    <n v="0"/>
    <n v="40"/>
    <n v="3332.58"/>
    <n v="7734.13"/>
    <x v="0"/>
    <x v="0"/>
    <x v="0"/>
    <x v="2"/>
    <x v="4"/>
    <n v="0"/>
    <x v="0"/>
  </r>
  <r>
    <s v="6625-UTXEW"/>
    <x v="0"/>
    <n v="26"/>
    <s v="Yes"/>
    <n v="0"/>
    <s v="Fort Bragg"/>
    <n v="95437"/>
    <n v="39.455554999999997"/>
    <n v="-123.68397899999999"/>
    <n v="1"/>
    <n v="12"/>
    <s v="Offer D"/>
    <x v="0"/>
    <n v="46.88"/>
    <x v="0"/>
    <s v="Yes"/>
    <x v="0"/>
    <n v="73"/>
    <x v="0"/>
    <x v="0"/>
    <x v="0"/>
    <x v="1"/>
    <x v="1"/>
    <x v="0"/>
    <s v="No"/>
    <x v="0"/>
    <x v="1"/>
    <s v="Yes"/>
    <x v="1"/>
    <n v="51.25"/>
    <n v="612.1"/>
    <n v="0"/>
    <n v="0"/>
    <n v="562.55999999999995"/>
    <n v="1174.6600000000001"/>
    <x v="0"/>
    <x v="0"/>
    <x v="0"/>
    <x v="0"/>
    <x v="4"/>
    <n v="0"/>
    <x v="3"/>
  </r>
  <r>
    <s v="6627-CFOSN"/>
    <x v="0"/>
    <n v="54"/>
    <s v="No"/>
    <n v="0"/>
    <s v="Madera"/>
    <n v="93637"/>
    <n v="36.902954000000001"/>
    <n v="-120.19427399999999"/>
    <n v="0"/>
    <n v="59"/>
    <s v="Offer B"/>
    <x v="0"/>
    <n v="39.42"/>
    <x v="1"/>
    <s v="Yes"/>
    <x v="1"/>
    <n v="12"/>
    <x v="1"/>
    <x v="0"/>
    <x v="1"/>
    <x v="1"/>
    <x v="1"/>
    <x v="1"/>
    <s v="Yes"/>
    <x v="1"/>
    <x v="1"/>
    <s v="Yes"/>
    <x v="1"/>
    <n v="99.45"/>
    <n v="5623.7"/>
    <n v="0"/>
    <n v="30"/>
    <n v="2325.7800000000002"/>
    <n v="7979.48"/>
    <x v="0"/>
    <x v="0"/>
    <x v="0"/>
    <x v="2"/>
    <x v="2"/>
    <n v="0"/>
    <x v="2"/>
  </r>
  <r>
    <s v="6629-CZTTH"/>
    <x v="1"/>
    <n v="62"/>
    <s v="No"/>
    <n v="0"/>
    <s v="Orange"/>
    <n v="92865"/>
    <n v="33.828778999999997"/>
    <n v="-117.848299"/>
    <n v="0"/>
    <n v="1"/>
    <s v="None"/>
    <x v="0"/>
    <n v="48.22"/>
    <x v="0"/>
    <s v="Yes"/>
    <x v="0"/>
    <n v="22"/>
    <x v="0"/>
    <x v="1"/>
    <x v="0"/>
    <x v="1"/>
    <x v="1"/>
    <x v="1"/>
    <s v="Yes"/>
    <x v="0"/>
    <x v="1"/>
    <s v="Yes"/>
    <x v="0"/>
    <n v="55.7"/>
    <n v="55.7"/>
    <n v="0"/>
    <n v="0"/>
    <n v="48.22"/>
    <n v="103.92"/>
    <x v="1"/>
    <x v="2"/>
    <x v="2"/>
    <x v="0"/>
    <x v="3"/>
    <n v="1"/>
    <x v="3"/>
  </r>
  <r>
    <s v="6629-LADHQ"/>
    <x v="0"/>
    <n v="42"/>
    <s v="No"/>
    <n v="0"/>
    <s v="Santa Barbara"/>
    <n v="93109"/>
    <n v="34.406255999999999"/>
    <n v="-119.72693599999999"/>
    <n v="0"/>
    <n v="2"/>
    <s v="Offer E"/>
    <x v="0"/>
    <n v="36.96"/>
    <x v="0"/>
    <s v="Yes"/>
    <x v="2"/>
    <n v="24"/>
    <x v="1"/>
    <x v="1"/>
    <x v="0"/>
    <x v="1"/>
    <x v="1"/>
    <x v="0"/>
    <s v="No"/>
    <x v="0"/>
    <x v="1"/>
    <s v="No"/>
    <x v="0"/>
    <n v="50.95"/>
    <n v="123.05"/>
    <n v="0"/>
    <n v="0"/>
    <n v="73.92"/>
    <n v="196.97"/>
    <x v="2"/>
    <x v="0"/>
    <x v="0"/>
    <x v="0"/>
    <x v="1"/>
    <n v="0"/>
    <x v="3"/>
  </r>
  <r>
    <s v="6630-UJZMY"/>
    <x v="0"/>
    <n v="73"/>
    <s v="Yes"/>
    <n v="0"/>
    <s v="Palo Alto"/>
    <n v="94306"/>
    <n v="37.416159"/>
    <n v="-122.131337"/>
    <n v="10"/>
    <n v="4"/>
    <s v="None"/>
    <x v="0"/>
    <n v="14.34"/>
    <x v="1"/>
    <s v="Yes"/>
    <x v="1"/>
    <n v="14"/>
    <x v="0"/>
    <x v="1"/>
    <x v="0"/>
    <x v="1"/>
    <x v="0"/>
    <x v="0"/>
    <s v="No"/>
    <x v="0"/>
    <x v="0"/>
    <s v="Yes"/>
    <x v="1"/>
    <n v="83.25"/>
    <n v="308.05"/>
    <n v="39.93"/>
    <n v="0"/>
    <n v="57.36"/>
    <n v="325.48"/>
    <x v="0"/>
    <x v="0"/>
    <x v="0"/>
    <x v="0"/>
    <x v="3"/>
    <n v="0"/>
    <x v="0"/>
  </r>
  <r>
    <s v="6631-HMANX"/>
    <x v="1"/>
    <n v="39"/>
    <s v="Yes"/>
    <n v="0"/>
    <s v="Kelseyville"/>
    <n v="95451"/>
    <n v="38.934959999999997"/>
    <n v="-122.792243"/>
    <n v="10"/>
    <n v="72"/>
    <s v="None"/>
    <x v="0"/>
    <n v="31.15"/>
    <x v="1"/>
    <s v="Yes"/>
    <x v="0"/>
    <n v="16"/>
    <x v="0"/>
    <x v="0"/>
    <x v="1"/>
    <x v="0"/>
    <x v="0"/>
    <x v="1"/>
    <s v="Yes"/>
    <x v="0"/>
    <x v="2"/>
    <s v="Yes"/>
    <x v="0"/>
    <n v="85.45"/>
    <n v="6227.5"/>
    <n v="0"/>
    <n v="0"/>
    <n v="2242.8000000000002"/>
    <n v="8470.2999999999993"/>
    <x v="0"/>
    <x v="0"/>
    <x v="0"/>
    <x v="2"/>
    <x v="0"/>
    <n v="0"/>
    <x v="0"/>
  </r>
  <r>
    <s v="6633-MPWBS"/>
    <x v="1"/>
    <n v="47"/>
    <s v="No"/>
    <n v="0"/>
    <s v="Woodland"/>
    <n v="95776"/>
    <n v="38.694080999999997"/>
    <n v="-121.69443099999999"/>
    <n v="0"/>
    <n v="5"/>
    <s v="Offer E"/>
    <x v="0"/>
    <n v="7.31"/>
    <x v="0"/>
    <s v="Yes"/>
    <x v="2"/>
    <n v="18"/>
    <x v="0"/>
    <x v="1"/>
    <x v="0"/>
    <x v="0"/>
    <x v="1"/>
    <x v="0"/>
    <s v="No"/>
    <x v="0"/>
    <x v="1"/>
    <s v="Yes"/>
    <x v="1"/>
    <n v="49.2"/>
    <n v="216.9"/>
    <n v="0"/>
    <n v="0"/>
    <n v="36.549999999999997"/>
    <n v="253.45"/>
    <x v="1"/>
    <x v="1"/>
    <x v="11"/>
    <x v="0"/>
    <x v="1"/>
    <n v="1"/>
    <x v="3"/>
  </r>
  <r>
    <s v="6633-SYEUS"/>
    <x v="0"/>
    <n v="23"/>
    <s v="No"/>
    <n v="0"/>
    <s v="San Diego"/>
    <n v="92127"/>
    <n v="33.017518000000003"/>
    <n v="-117.11845599999999"/>
    <n v="0"/>
    <n v="23"/>
    <s v="None"/>
    <x v="0"/>
    <n v="19.96"/>
    <x v="0"/>
    <s v="Yes"/>
    <x v="1"/>
    <n v="76"/>
    <x v="0"/>
    <x v="0"/>
    <x v="1"/>
    <x v="0"/>
    <x v="1"/>
    <x v="0"/>
    <s v="No"/>
    <x v="0"/>
    <x v="1"/>
    <s v="No"/>
    <x v="1"/>
    <n v="83.2"/>
    <n v="2032.3"/>
    <n v="23.79"/>
    <n v="0"/>
    <n v="459.08"/>
    <n v="2467.59"/>
    <x v="0"/>
    <x v="0"/>
    <x v="0"/>
    <x v="1"/>
    <x v="4"/>
    <n v="0"/>
    <x v="0"/>
  </r>
  <r>
    <s v="6635-CPNUN"/>
    <x v="1"/>
    <n v="25"/>
    <s v="Yes"/>
    <n v="0"/>
    <s v="Moreno Valley"/>
    <n v="92553"/>
    <n v="33.923149000000002"/>
    <n v="-117.244933"/>
    <n v="10"/>
    <n v="28"/>
    <s v="None"/>
    <x v="0"/>
    <n v="33.57"/>
    <x v="1"/>
    <s v="Yes"/>
    <x v="1"/>
    <n v="52"/>
    <x v="0"/>
    <x v="0"/>
    <x v="1"/>
    <x v="1"/>
    <x v="0"/>
    <x v="0"/>
    <s v="No"/>
    <x v="0"/>
    <x v="1"/>
    <s v="No"/>
    <x v="0"/>
    <n v="96.6"/>
    <n v="2684.35"/>
    <n v="0"/>
    <n v="0"/>
    <n v="939.96"/>
    <n v="3624.31"/>
    <x v="0"/>
    <x v="0"/>
    <x v="0"/>
    <x v="3"/>
    <x v="4"/>
    <n v="0"/>
    <x v="2"/>
  </r>
  <r>
    <s v="6635-MYYYZ"/>
    <x v="0"/>
    <n v="59"/>
    <s v="No"/>
    <n v="0"/>
    <s v="Trinity Center"/>
    <n v="96091"/>
    <n v="41.081847000000003"/>
    <n v="-122.70054500000001"/>
    <n v="0"/>
    <n v="30"/>
    <s v="None"/>
    <x v="0"/>
    <n v="43.01"/>
    <x v="0"/>
    <s v="Yes"/>
    <x v="0"/>
    <n v="4"/>
    <x v="1"/>
    <x v="0"/>
    <x v="1"/>
    <x v="0"/>
    <x v="0"/>
    <x v="1"/>
    <s v="Yes"/>
    <x v="1"/>
    <x v="0"/>
    <s v="No"/>
    <x v="1"/>
    <n v="85.35"/>
    <n v="2530.4"/>
    <n v="0"/>
    <n v="20"/>
    <n v="1290.3"/>
    <n v="3840.7"/>
    <x v="1"/>
    <x v="1"/>
    <x v="5"/>
    <x v="3"/>
    <x v="2"/>
    <n v="1"/>
    <x v="0"/>
  </r>
  <r>
    <s v="6637-KYRCV"/>
    <x v="0"/>
    <n v="22"/>
    <s v="Yes"/>
    <n v="1"/>
    <s v="La Puente"/>
    <n v="91744"/>
    <n v="34.031441000000001"/>
    <n v="-117.936436"/>
    <n v="1"/>
    <n v="5"/>
    <s v="None"/>
    <x v="1"/>
    <m/>
    <x v="2"/>
    <s v="Yes"/>
    <x v="2"/>
    <n v="59"/>
    <x v="0"/>
    <x v="0"/>
    <x v="0"/>
    <x v="1"/>
    <x v="1"/>
    <x v="0"/>
    <s v="No"/>
    <x v="0"/>
    <x v="1"/>
    <s v="Yes"/>
    <x v="1"/>
    <n v="30.5"/>
    <n v="167.2"/>
    <n v="0"/>
    <n v="0"/>
    <n v="0"/>
    <n v="167.2"/>
    <x v="0"/>
    <x v="0"/>
    <x v="0"/>
    <x v="0"/>
    <x v="4"/>
    <n v="0"/>
    <x v="3"/>
  </r>
  <r>
    <s v="6641-XRPSU"/>
    <x v="0"/>
    <n v="61"/>
    <s v="No"/>
    <n v="0"/>
    <s v="San Lorenzo"/>
    <n v="94580"/>
    <n v="37.676248999999999"/>
    <n v="-122.13241499999999"/>
    <n v="0"/>
    <n v="34"/>
    <s v="Offer C"/>
    <x v="0"/>
    <n v="4.66"/>
    <x v="0"/>
    <s v="Yes"/>
    <x v="1"/>
    <n v="21"/>
    <x v="0"/>
    <x v="1"/>
    <x v="0"/>
    <x v="1"/>
    <x v="1"/>
    <x v="0"/>
    <s v="No"/>
    <x v="0"/>
    <x v="1"/>
    <s v="Yes"/>
    <x v="0"/>
    <n v="70"/>
    <n v="2416.1"/>
    <n v="11"/>
    <n v="0"/>
    <n v="158.44"/>
    <n v="2563.54"/>
    <x v="1"/>
    <x v="1"/>
    <x v="11"/>
    <x v="3"/>
    <x v="3"/>
    <n v="1"/>
    <x v="0"/>
  </r>
  <r>
    <s v="6645-MXQJT"/>
    <x v="1"/>
    <n v="40"/>
    <s v="Yes"/>
    <n v="1"/>
    <s v="Copperopolis"/>
    <n v="95228"/>
    <n v="37.943953999999998"/>
    <n v="-120.67108"/>
    <n v="10"/>
    <n v="2"/>
    <s v="Offer E"/>
    <x v="0"/>
    <n v="39.35"/>
    <x v="0"/>
    <s v="Yes"/>
    <x v="1"/>
    <n v="24"/>
    <x v="1"/>
    <x v="1"/>
    <x v="0"/>
    <x v="1"/>
    <x v="0"/>
    <x v="1"/>
    <s v="Yes"/>
    <x v="0"/>
    <x v="1"/>
    <s v="No"/>
    <x v="1"/>
    <n v="97.1"/>
    <n v="184.15"/>
    <n v="0"/>
    <n v="0"/>
    <n v="78.7"/>
    <n v="262.85000000000002"/>
    <x v="2"/>
    <x v="0"/>
    <x v="0"/>
    <x v="0"/>
    <x v="1"/>
    <n v="0"/>
    <x v="2"/>
  </r>
  <r>
    <s v="6646-JPPHA"/>
    <x v="0"/>
    <n v="76"/>
    <s v="No"/>
    <n v="0"/>
    <s v="Fullerton"/>
    <n v="92832"/>
    <n v="33.868316"/>
    <n v="-117.929029"/>
    <n v="0"/>
    <n v="14"/>
    <s v="None"/>
    <x v="0"/>
    <n v="48.01"/>
    <x v="0"/>
    <s v="Yes"/>
    <x v="1"/>
    <n v="2"/>
    <x v="1"/>
    <x v="0"/>
    <x v="0"/>
    <x v="1"/>
    <x v="1"/>
    <x v="0"/>
    <s v="No"/>
    <x v="1"/>
    <x v="1"/>
    <s v="No"/>
    <x v="1"/>
    <n v="78.849999999999994"/>
    <n v="1043.8"/>
    <n v="0"/>
    <n v="50"/>
    <n v="672.14"/>
    <n v="1765.94"/>
    <x v="0"/>
    <x v="0"/>
    <x v="0"/>
    <x v="1"/>
    <x v="3"/>
    <n v="0"/>
    <x v="0"/>
  </r>
  <r>
    <s v="6646-QVXLR"/>
    <x v="1"/>
    <n v="77"/>
    <s v="Yes"/>
    <n v="0"/>
    <s v="Napa"/>
    <n v="94558"/>
    <n v="38.489789000000002"/>
    <n v="-122.27011"/>
    <n v="1"/>
    <n v="62"/>
    <s v="None"/>
    <x v="0"/>
    <n v="7.11"/>
    <x v="1"/>
    <s v="Yes"/>
    <x v="1"/>
    <n v="16"/>
    <x v="0"/>
    <x v="0"/>
    <x v="1"/>
    <x v="1"/>
    <x v="0"/>
    <x v="1"/>
    <s v="Yes"/>
    <x v="0"/>
    <x v="0"/>
    <s v="Yes"/>
    <x v="1"/>
    <n v="103.75"/>
    <n v="6383.35"/>
    <n v="0"/>
    <n v="0"/>
    <n v="440.82"/>
    <n v="6824.17"/>
    <x v="1"/>
    <x v="1"/>
    <x v="1"/>
    <x v="2"/>
    <x v="3"/>
    <n v="1"/>
    <x v="2"/>
  </r>
  <r>
    <s v="6646-VRFOL"/>
    <x v="1"/>
    <n v="74"/>
    <s v="Yes"/>
    <n v="0"/>
    <s v="Larkspur"/>
    <n v="94939"/>
    <n v="37.937081999999997"/>
    <n v="-122.532369"/>
    <n v="1"/>
    <n v="53"/>
    <s v="None"/>
    <x v="0"/>
    <n v="39.36"/>
    <x v="1"/>
    <s v="Yes"/>
    <x v="1"/>
    <n v="23"/>
    <x v="0"/>
    <x v="0"/>
    <x v="1"/>
    <x v="1"/>
    <x v="0"/>
    <x v="1"/>
    <s v="No"/>
    <x v="0"/>
    <x v="1"/>
    <s v="Yes"/>
    <x v="1"/>
    <n v="103.85"/>
    <n v="5485.5"/>
    <n v="0"/>
    <n v="0"/>
    <n v="2086.08"/>
    <n v="7571.58"/>
    <x v="1"/>
    <x v="1"/>
    <x v="1"/>
    <x v="2"/>
    <x v="3"/>
    <n v="1"/>
    <x v="2"/>
  </r>
  <r>
    <s v="6647-ZEDXT"/>
    <x v="0"/>
    <n v="19"/>
    <s v="No"/>
    <n v="0"/>
    <s v="Santa Maria"/>
    <n v="93455"/>
    <n v="34.818227"/>
    <n v="-120.418784"/>
    <n v="0"/>
    <n v="30"/>
    <s v="None"/>
    <x v="0"/>
    <n v="13.16"/>
    <x v="1"/>
    <s v="Yes"/>
    <x v="1"/>
    <n v="27"/>
    <x v="0"/>
    <x v="0"/>
    <x v="1"/>
    <x v="0"/>
    <x v="0"/>
    <x v="1"/>
    <s v="Yes"/>
    <x v="0"/>
    <x v="0"/>
    <s v="No"/>
    <x v="0"/>
    <n v="110.45"/>
    <n v="3327.05"/>
    <n v="0"/>
    <n v="0"/>
    <n v="394.8"/>
    <n v="3721.85"/>
    <x v="0"/>
    <x v="0"/>
    <x v="0"/>
    <x v="3"/>
    <x v="4"/>
    <n v="0"/>
    <x v="2"/>
  </r>
  <r>
    <s v="6648-INWPS"/>
    <x v="1"/>
    <n v="30"/>
    <s v="Yes"/>
    <n v="3"/>
    <s v="San Bernardino"/>
    <n v="92410"/>
    <n v="34.106921999999997"/>
    <n v="-117.29755299999999"/>
    <n v="4"/>
    <n v="16"/>
    <s v="Offer D"/>
    <x v="0"/>
    <n v="38.549999999999997"/>
    <x v="0"/>
    <s v="No"/>
    <x v="3"/>
    <m/>
    <x v="2"/>
    <x v="2"/>
    <x v="2"/>
    <x v="2"/>
    <x v="2"/>
    <x v="2"/>
    <m/>
    <x v="2"/>
    <x v="1"/>
    <s v="No"/>
    <x v="1"/>
    <n v="20.149999999999999"/>
    <n v="341.35"/>
    <n v="0"/>
    <n v="0"/>
    <n v="616.79999999999995"/>
    <n v="958.15"/>
    <x v="0"/>
    <x v="0"/>
    <x v="0"/>
    <x v="1"/>
    <x v="0"/>
    <n v="0"/>
    <x v="1"/>
  </r>
  <r>
    <s v="6650-BWFRT"/>
    <x v="0"/>
    <n v="43"/>
    <s v="Yes"/>
    <n v="0"/>
    <s v="Cambria"/>
    <n v="93428"/>
    <n v="35.591386999999997"/>
    <n v="-121.032256"/>
    <n v="1"/>
    <n v="72"/>
    <s v="Offer A"/>
    <x v="0"/>
    <n v="24.89"/>
    <x v="1"/>
    <s v="Yes"/>
    <x v="1"/>
    <n v="5"/>
    <x v="1"/>
    <x v="0"/>
    <x v="1"/>
    <x v="0"/>
    <x v="0"/>
    <x v="1"/>
    <s v="Yes"/>
    <x v="0"/>
    <x v="2"/>
    <s v="Yes"/>
    <x v="0"/>
    <n v="117.15"/>
    <n v="8529.5"/>
    <n v="0"/>
    <n v="0"/>
    <n v="1792.08"/>
    <n v="10321.58"/>
    <x v="0"/>
    <x v="0"/>
    <x v="0"/>
    <x v="2"/>
    <x v="1"/>
    <n v="0"/>
    <x v="2"/>
  </r>
  <r>
    <s v="6650-VJONK"/>
    <x v="1"/>
    <n v="54"/>
    <s v="No"/>
    <n v="0"/>
    <s v="Carson"/>
    <n v="90746"/>
    <n v="33.859171000000003"/>
    <n v="-118.252272"/>
    <n v="0"/>
    <n v="1"/>
    <s v="None"/>
    <x v="0"/>
    <n v="15.9"/>
    <x v="0"/>
    <s v="Yes"/>
    <x v="0"/>
    <n v="27"/>
    <x v="0"/>
    <x v="1"/>
    <x v="0"/>
    <x v="1"/>
    <x v="1"/>
    <x v="0"/>
    <s v="No"/>
    <x v="1"/>
    <x v="1"/>
    <s v="Yes"/>
    <x v="1"/>
    <n v="43.85"/>
    <n v="43.85"/>
    <n v="0"/>
    <n v="10"/>
    <n v="15.9"/>
    <n v="69.75"/>
    <x v="2"/>
    <x v="0"/>
    <x v="0"/>
    <x v="0"/>
    <x v="2"/>
    <n v="0"/>
    <x v="3"/>
  </r>
  <r>
    <s v="6651-AZVTJ"/>
    <x v="1"/>
    <n v="27"/>
    <s v="Yes"/>
    <n v="0"/>
    <s v="Pomona"/>
    <n v="91768"/>
    <n v="34.067931999999999"/>
    <n v="-117.785168"/>
    <n v="1"/>
    <n v="49"/>
    <s v="None"/>
    <x v="0"/>
    <n v="46.94"/>
    <x v="1"/>
    <s v="Yes"/>
    <x v="1"/>
    <n v="73"/>
    <x v="0"/>
    <x v="1"/>
    <x v="1"/>
    <x v="1"/>
    <x v="0"/>
    <x v="1"/>
    <s v="Yes"/>
    <x v="1"/>
    <x v="1"/>
    <s v="Yes"/>
    <x v="1"/>
    <n v="99.8"/>
    <n v="4872.45"/>
    <n v="0"/>
    <n v="130"/>
    <n v="2300.06"/>
    <n v="7302.51"/>
    <x v="1"/>
    <x v="5"/>
    <x v="9"/>
    <x v="2"/>
    <x v="4"/>
    <n v="1"/>
    <x v="2"/>
  </r>
  <r>
    <s v="6651-RLGGM"/>
    <x v="1"/>
    <n v="54"/>
    <s v="Yes"/>
    <n v="2"/>
    <s v="Galt"/>
    <n v="95632"/>
    <n v="38.274450999999999"/>
    <n v="-121.259201"/>
    <n v="2"/>
    <n v="67"/>
    <s v="Offer A"/>
    <x v="0"/>
    <n v="14.54"/>
    <x v="1"/>
    <s v="No"/>
    <x v="3"/>
    <m/>
    <x v="2"/>
    <x v="2"/>
    <x v="2"/>
    <x v="2"/>
    <x v="2"/>
    <x v="2"/>
    <m/>
    <x v="2"/>
    <x v="2"/>
    <s v="No"/>
    <x v="0"/>
    <n v="26.3"/>
    <n v="1688.9"/>
    <n v="0"/>
    <n v="0"/>
    <n v="974.18"/>
    <n v="2663.08"/>
    <x v="0"/>
    <x v="0"/>
    <x v="0"/>
    <x v="2"/>
    <x v="2"/>
    <n v="0"/>
    <x v="1"/>
  </r>
  <r>
    <s v="6652-YFFJO"/>
    <x v="0"/>
    <n v="42"/>
    <s v="No"/>
    <n v="0"/>
    <s v="Tuolumne"/>
    <n v="95379"/>
    <n v="37.939768000000001"/>
    <n v="-120.188002"/>
    <n v="0"/>
    <n v="11"/>
    <s v="Offer D"/>
    <x v="0"/>
    <n v="13.56"/>
    <x v="0"/>
    <s v="Yes"/>
    <x v="0"/>
    <n v="17"/>
    <x v="0"/>
    <x v="1"/>
    <x v="0"/>
    <x v="1"/>
    <x v="0"/>
    <x v="1"/>
    <s v="Yes"/>
    <x v="0"/>
    <x v="1"/>
    <s v="Yes"/>
    <x v="1"/>
    <n v="64.900000000000006"/>
    <n v="716.1"/>
    <n v="0"/>
    <n v="0"/>
    <n v="149.16"/>
    <n v="865.26"/>
    <x v="0"/>
    <x v="0"/>
    <x v="0"/>
    <x v="0"/>
    <x v="1"/>
    <n v="0"/>
    <x v="0"/>
  </r>
  <r>
    <s v="6653-CBBOM"/>
    <x v="0"/>
    <n v="57"/>
    <s v="No"/>
    <n v="0"/>
    <s v="Compton"/>
    <n v="90221"/>
    <n v="33.885810999999997"/>
    <n v="-118.206459"/>
    <n v="0"/>
    <n v="1"/>
    <s v="Offer E"/>
    <x v="0"/>
    <n v="15.92"/>
    <x v="0"/>
    <s v="Yes"/>
    <x v="1"/>
    <n v="11"/>
    <x v="0"/>
    <x v="1"/>
    <x v="0"/>
    <x v="1"/>
    <x v="1"/>
    <x v="0"/>
    <s v="No"/>
    <x v="0"/>
    <x v="1"/>
    <s v="Yes"/>
    <x v="1"/>
    <n v="70.3"/>
    <n v="70.3"/>
    <n v="0"/>
    <n v="0"/>
    <n v="15.92"/>
    <n v="86.22"/>
    <x v="1"/>
    <x v="2"/>
    <x v="15"/>
    <x v="0"/>
    <x v="2"/>
    <n v="1"/>
    <x v="0"/>
  </r>
  <r>
    <s v="6654-QGBZZ"/>
    <x v="0"/>
    <n v="21"/>
    <s v="No"/>
    <n v="0"/>
    <s v="Nevada City"/>
    <n v="95959"/>
    <n v="39.333736999999999"/>
    <n v="-120.858667"/>
    <n v="0"/>
    <n v="1"/>
    <s v="None"/>
    <x v="0"/>
    <n v="1.5"/>
    <x v="0"/>
    <s v="No"/>
    <x v="3"/>
    <m/>
    <x v="2"/>
    <x v="2"/>
    <x v="2"/>
    <x v="2"/>
    <x v="2"/>
    <x v="2"/>
    <m/>
    <x v="2"/>
    <x v="1"/>
    <s v="No"/>
    <x v="0"/>
    <n v="19.899999999999999"/>
    <n v="19.899999999999999"/>
    <n v="0"/>
    <n v="0"/>
    <n v="1.5"/>
    <n v="21.4"/>
    <x v="2"/>
    <x v="0"/>
    <x v="0"/>
    <x v="0"/>
    <x v="4"/>
    <n v="0"/>
    <x v="1"/>
  </r>
  <r>
    <s v="6655-LHBYW"/>
    <x v="1"/>
    <n v="46"/>
    <s v="No"/>
    <n v="0"/>
    <s v="Glendora"/>
    <n v="91741"/>
    <n v="34.14649"/>
    <n v="-117.84981500000001"/>
    <n v="0"/>
    <n v="50"/>
    <s v="Offer B"/>
    <x v="0"/>
    <n v="19.8"/>
    <x v="1"/>
    <s v="Yes"/>
    <x v="1"/>
    <n v="21"/>
    <x v="1"/>
    <x v="0"/>
    <x v="1"/>
    <x v="0"/>
    <x v="0"/>
    <x v="1"/>
    <s v="Yes"/>
    <x v="1"/>
    <x v="0"/>
    <s v="No"/>
    <x v="0"/>
    <n v="114.35"/>
    <n v="5791.1"/>
    <n v="0"/>
    <n v="10"/>
    <n v="990"/>
    <n v="6791.1"/>
    <x v="0"/>
    <x v="0"/>
    <x v="0"/>
    <x v="2"/>
    <x v="1"/>
    <n v="0"/>
    <x v="2"/>
  </r>
  <r>
    <s v="6656-GULJQ"/>
    <x v="1"/>
    <n v="25"/>
    <s v="Yes"/>
    <n v="2"/>
    <s v="Emigrant Gap"/>
    <n v="95715"/>
    <n v="39.237540000000003"/>
    <n v="-120.720196"/>
    <n v="4"/>
    <n v="72"/>
    <s v="None"/>
    <x v="0"/>
    <n v="21.21"/>
    <x v="1"/>
    <s v="Yes"/>
    <x v="2"/>
    <n v="27"/>
    <x v="1"/>
    <x v="1"/>
    <x v="1"/>
    <x v="0"/>
    <x v="0"/>
    <x v="1"/>
    <s v="Yes"/>
    <x v="1"/>
    <x v="2"/>
    <s v="Yes"/>
    <x v="0"/>
    <n v="83.55"/>
    <n v="6093.3"/>
    <n v="0"/>
    <n v="90"/>
    <n v="1527.12"/>
    <n v="7710.42"/>
    <x v="0"/>
    <x v="0"/>
    <x v="0"/>
    <x v="2"/>
    <x v="4"/>
    <n v="0"/>
    <x v="0"/>
  </r>
  <r>
    <s v="6656-JWRQX"/>
    <x v="0"/>
    <n v="60"/>
    <s v="No"/>
    <n v="0"/>
    <s v="San Diego"/>
    <n v="92124"/>
    <n v="32.827238000000001"/>
    <n v="-117.089287"/>
    <n v="0"/>
    <n v="1"/>
    <s v="None"/>
    <x v="1"/>
    <m/>
    <x v="2"/>
    <s v="Yes"/>
    <x v="2"/>
    <n v="9"/>
    <x v="0"/>
    <x v="1"/>
    <x v="0"/>
    <x v="0"/>
    <x v="1"/>
    <x v="0"/>
    <s v="No"/>
    <x v="1"/>
    <x v="1"/>
    <s v="No"/>
    <x v="0"/>
    <n v="30.55"/>
    <n v="30.55"/>
    <n v="0"/>
    <n v="40"/>
    <n v="0"/>
    <n v="70.55"/>
    <x v="2"/>
    <x v="0"/>
    <x v="0"/>
    <x v="0"/>
    <x v="3"/>
    <n v="0"/>
    <x v="3"/>
  </r>
  <r>
    <s v="6661-EIPZC"/>
    <x v="0"/>
    <n v="38"/>
    <s v="Yes"/>
    <n v="1"/>
    <s v="Grand Terrace"/>
    <n v="92313"/>
    <n v="34.029175000000002"/>
    <n v="-117.307211"/>
    <n v="6"/>
    <n v="48"/>
    <s v="None"/>
    <x v="1"/>
    <m/>
    <x v="2"/>
    <s v="Yes"/>
    <x v="2"/>
    <n v="16"/>
    <x v="0"/>
    <x v="1"/>
    <x v="0"/>
    <x v="0"/>
    <x v="1"/>
    <x v="0"/>
    <s v="No"/>
    <x v="0"/>
    <x v="1"/>
    <s v="Yes"/>
    <x v="0"/>
    <n v="29.5"/>
    <n v="1423.05"/>
    <n v="0"/>
    <n v="0"/>
    <n v="0"/>
    <n v="1423.05"/>
    <x v="0"/>
    <x v="0"/>
    <x v="0"/>
    <x v="3"/>
    <x v="0"/>
    <n v="0"/>
    <x v="1"/>
  </r>
  <r>
    <s v="6661-HBGWL"/>
    <x v="0"/>
    <n v="69"/>
    <s v="No"/>
    <n v="0"/>
    <s v="Mineral"/>
    <n v="96063"/>
    <n v="40.408796000000002"/>
    <n v="-121.579609"/>
    <n v="0"/>
    <n v="42"/>
    <s v="None"/>
    <x v="0"/>
    <n v="16.22"/>
    <x v="1"/>
    <s v="Yes"/>
    <x v="1"/>
    <n v="12"/>
    <x v="0"/>
    <x v="0"/>
    <x v="1"/>
    <x v="1"/>
    <x v="0"/>
    <x v="1"/>
    <s v="No"/>
    <x v="0"/>
    <x v="1"/>
    <s v="Yes"/>
    <x v="1"/>
    <n v="104.75"/>
    <n v="4323.45"/>
    <n v="0"/>
    <n v="0"/>
    <n v="681.24"/>
    <n v="5004.6899999999996"/>
    <x v="1"/>
    <x v="2"/>
    <x v="3"/>
    <x v="3"/>
    <x v="3"/>
    <n v="1"/>
    <x v="2"/>
  </r>
  <r>
    <s v="6663-JOCQO"/>
    <x v="1"/>
    <n v="55"/>
    <s v="Yes"/>
    <n v="0"/>
    <s v="Wasco"/>
    <n v="93280"/>
    <n v="35.652242000000001"/>
    <n v="-119.4464"/>
    <n v="7"/>
    <n v="31"/>
    <s v="None"/>
    <x v="0"/>
    <n v="29.06"/>
    <x v="1"/>
    <s v="Yes"/>
    <x v="2"/>
    <n v="22"/>
    <x v="1"/>
    <x v="0"/>
    <x v="0"/>
    <x v="0"/>
    <x v="1"/>
    <x v="1"/>
    <s v="Yes"/>
    <x v="0"/>
    <x v="0"/>
    <s v="Yes"/>
    <x v="1"/>
    <n v="75.25"/>
    <n v="2344.5"/>
    <n v="1.99"/>
    <n v="0"/>
    <n v="900.86"/>
    <n v="3243.37"/>
    <x v="0"/>
    <x v="0"/>
    <x v="0"/>
    <x v="3"/>
    <x v="2"/>
    <n v="0"/>
    <x v="0"/>
  </r>
  <r>
    <s v="6664-FPDAC"/>
    <x v="0"/>
    <n v="77"/>
    <s v="No"/>
    <n v="0"/>
    <s v="San Diego"/>
    <n v="92115"/>
    <n v="32.762506000000002"/>
    <n v="-117.07245"/>
    <n v="0"/>
    <n v="56"/>
    <s v="Offer B"/>
    <x v="0"/>
    <n v="19.46"/>
    <x v="1"/>
    <s v="Yes"/>
    <x v="1"/>
    <n v="28"/>
    <x v="0"/>
    <x v="0"/>
    <x v="1"/>
    <x v="0"/>
    <x v="0"/>
    <x v="1"/>
    <s v="No"/>
    <x v="0"/>
    <x v="0"/>
    <s v="Yes"/>
    <x v="1"/>
    <n v="111.95"/>
    <n v="6418.9"/>
    <n v="0"/>
    <n v="0"/>
    <n v="1089.76"/>
    <n v="7508.66"/>
    <x v="1"/>
    <x v="5"/>
    <x v="8"/>
    <x v="2"/>
    <x v="3"/>
    <n v="1"/>
    <x v="2"/>
  </r>
  <r>
    <s v="6668-CNMFP"/>
    <x v="0"/>
    <n v="24"/>
    <s v="Yes"/>
    <n v="3"/>
    <s v="West Hills"/>
    <n v="91307"/>
    <n v="34.199787000000001"/>
    <n v="-118.68492999999999"/>
    <n v="1"/>
    <n v="19"/>
    <s v="None"/>
    <x v="0"/>
    <n v="36.92"/>
    <x v="1"/>
    <s v="Yes"/>
    <x v="1"/>
    <n v="52"/>
    <x v="0"/>
    <x v="1"/>
    <x v="0"/>
    <x v="0"/>
    <x v="1"/>
    <x v="1"/>
    <s v="Yes"/>
    <x v="0"/>
    <x v="0"/>
    <s v="Yes"/>
    <x v="1"/>
    <n v="89.35"/>
    <n v="1686.85"/>
    <n v="0"/>
    <n v="0"/>
    <n v="701.48"/>
    <n v="2388.33"/>
    <x v="0"/>
    <x v="0"/>
    <x v="0"/>
    <x v="1"/>
    <x v="4"/>
    <n v="0"/>
    <x v="0"/>
  </r>
  <r>
    <s v="6670-MFRPK"/>
    <x v="1"/>
    <n v="53"/>
    <s v="Yes"/>
    <n v="1"/>
    <s v="Coalinga"/>
    <n v="93210"/>
    <n v="36.186866999999999"/>
    <n v="-120.387793"/>
    <n v="5"/>
    <n v="69"/>
    <s v="Offer A"/>
    <x v="0"/>
    <n v="21.56"/>
    <x v="1"/>
    <s v="Yes"/>
    <x v="1"/>
    <n v="17"/>
    <x v="0"/>
    <x v="1"/>
    <x v="1"/>
    <x v="1"/>
    <x v="1"/>
    <x v="0"/>
    <s v="No"/>
    <x v="0"/>
    <x v="2"/>
    <s v="Yes"/>
    <x v="0"/>
    <n v="79.2"/>
    <n v="5420.65"/>
    <n v="0"/>
    <n v="0"/>
    <n v="1487.64"/>
    <n v="6908.29"/>
    <x v="0"/>
    <x v="0"/>
    <x v="0"/>
    <x v="2"/>
    <x v="2"/>
    <n v="0"/>
    <x v="0"/>
  </r>
  <r>
    <s v="6671-NGWON"/>
    <x v="0"/>
    <n v="43"/>
    <s v="No"/>
    <n v="0"/>
    <s v="Dillon Beach"/>
    <n v="94929"/>
    <n v="38.244579999999999"/>
    <n v="-122.95626799999999"/>
    <n v="0"/>
    <n v="7"/>
    <s v="Offer E"/>
    <x v="0"/>
    <n v="41.57"/>
    <x v="0"/>
    <s v="No"/>
    <x v="3"/>
    <m/>
    <x v="2"/>
    <x v="2"/>
    <x v="2"/>
    <x v="2"/>
    <x v="2"/>
    <x v="2"/>
    <m/>
    <x v="2"/>
    <x v="1"/>
    <s v="No"/>
    <x v="0"/>
    <n v="20.350000000000001"/>
    <n v="150.6"/>
    <n v="0"/>
    <n v="0"/>
    <n v="290.99"/>
    <n v="441.59"/>
    <x v="0"/>
    <x v="0"/>
    <x v="0"/>
    <x v="0"/>
    <x v="1"/>
    <n v="0"/>
    <x v="1"/>
  </r>
  <r>
    <s v="6674-KVJHG"/>
    <x v="0"/>
    <n v="50"/>
    <s v="No"/>
    <n v="0"/>
    <s v="Lake Arrowhead"/>
    <n v="92352"/>
    <n v="34.256500000000003"/>
    <n v="-117.19335"/>
    <n v="0"/>
    <n v="11"/>
    <s v="None"/>
    <x v="0"/>
    <n v="1.87"/>
    <x v="1"/>
    <s v="No"/>
    <x v="3"/>
    <m/>
    <x v="2"/>
    <x v="2"/>
    <x v="2"/>
    <x v="2"/>
    <x v="2"/>
    <x v="2"/>
    <m/>
    <x v="2"/>
    <x v="0"/>
    <s v="No"/>
    <x v="1"/>
    <n v="25.2"/>
    <n v="245.15"/>
    <n v="0"/>
    <n v="0"/>
    <n v="20.57"/>
    <n v="265.72000000000003"/>
    <x v="0"/>
    <x v="0"/>
    <x v="0"/>
    <x v="0"/>
    <x v="2"/>
    <n v="0"/>
    <x v="1"/>
  </r>
  <r>
    <s v="6680-NENYN"/>
    <x v="0"/>
    <n v="24"/>
    <s v="No"/>
    <n v="0"/>
    <s v="San Diego"/>
    <n v="92122"/>
    <n v="32.857230000000001"/>
    <n v="-117.209774"/>
    <n v="0"/>
    <n v="43"/>
    <s v="None"/>
    <x v="0"/>
    <n v="12.88"/>
    <x v="1"/>
    <s v="Yes"/>
    <x v="1"/>
    <n v="59"/>
    <x v="0"/>
    <x v="0"/>
    <x v="1"/>
    <x v="1"/>
    <x v="0"/>
    <x v="1"/>
    <s v="Yes"/>
    <x v="0"/>
    <x v="2"/>
    <s v="Yes"/>
    <x v="1"/>
    <n v="104.6"/>
    <n v="4759.8500000000004"/>
    <n v="0"/>
    <n v="0"/>
    <n v="553.84"/>
    <n v="5313.69"/>
    <x v="1"/>
    <x v="1"/>
    <x v="5"/>
    <x v="3"/>
    <x v="4"/>
    <n v="1"/>
    <x v="2"/>
  </r>
  <r>
    <s v="6680-WKXRZ"/>
    <x v="0"/>
    <n v="32"/>
    <s v="No"/>
    <n v="0"/>
    <s v="Antioch"/>
    <n v="94509"/>
    <n v="37.980057000000002"/>
    <n v="-121.801599"/>
    <n v="0"/>
    <n v="3"/>
    <s v="None"/>
    <x v="0"/>
    <n v="23.82"/>
    <x v="1"/>
    <s v="Yes"/>
    <x v="1"/>
    <n v="24"/>
    <x v="0"/>
    <x v="1"/>
    <x v="0"/>
    <x v="1"/>
    <x v="1"/>
    <x v="0"/>
    <s v="No"/>
    <x v="0"/>
    <x v="1"/>
    <s v="No"/>
    <x v="1"/>
    <n v="74.400000000000006"/>
    <n v="215.8"/>
    <n v="0"/>
    <n v="0"/>
    <n v="71.459999999999994"/>
    <n v="287.26"/>
    <x v="1"/>
    <x v="3"/>
    <x v="6"/>
    <x v="0"/>
    <x v="0"/>
    <n v="1"/>
    <x v="0"/>
  </r>
  <r>
    <s v="6681-ZSEXG"/>
    <x v="1"/>
    <n v="34"/>
    <s v="Yes"/>
    <n v="0"/>
    <s v="Rancho Cordova"/>
    <n v="95742"/>
    <n v="38.591133999999997"/>
    <n v="-121.161585"/>
    <n v="9"/>
    <n v="56"/>
    <s v="Offer B"/>
    <x v="0"/>
    <n v="35.549999999999997"/>
    <x v="1"/>
    <s v="Yes"/>
    <x v="2"/>
    <n v="17"/>
    <x v="0"/>
    <x v="0"/>
    <x v="1"/>
    <x v="1"/>
    <x v="1"/>
    <x v="0"/>
    <s v="No"/>
    <x v="0"/>
    <x v="2"/>
    <s v="No"/>
    <x v="0"/>
    <n v="59.5"/>
    <n v="3389.25"/>
    <n v="0"/>
    <n v="0"/>
    <n v="1990.8"/>
    <n v="5380.05"/>
    <x v="0"/>
    <x v="0"/>
    <x v="0"/>
    <x v="2"/>
    <x v="0"/>
    <n v="0"/>
    <x v="3"/>
  </r>
  <r>
    <s v="6682-QJDGB"/>
    <x v="1"/>
    <n v="20"/>
    <s v="No"/>
    <n v="1"/>
    <s v="San Diego"/>
    <n v="92109"/>
    <n v="32.787835999999999"/>
    <n v="-117.232376"/>
    <n v="0"/>
    <n v="40"/>
    <s v="None"/>
    <x v="0"/>
    <n v="8.08"/>
    <x v="0"/>
    <s v="Yes"/>
    <x v="2"/>
    <n v="76"/>
    <x v="1"/>
    <x v="0"/>
    <x v="0"/>
    <x v="1"/>
    <x v="1"/>
    <x v="0"/>
    <s v="No"/>
    <x v="0"/>
    <x v="1"/>
    <s v="Yes"/>
    <x v="2"/>
    <n v="55.25"/>
    <n v="2139.1999999999998"/>
    <n v="0"/>
    <n v="0"/>
    <n v="323.2"/>
    <n v="2462.4"/>
    <x v="1"/>
    <x v="1"/>
    <x v="5"/>
    <x v="3"/>
    <x v="4"/>
    <n v="1"/>
    <x v="3"/>
  </r>
  <r>
    <s v="6682-VCIXC"/>
    <x v="0"/>
    <n v="61"/>
    <s v="Yes"/>
    <n v="0"/>
    <s v="Mad River"/>
    <n v="95552"/>
    <n v="40.390301000000001"/>
    <n v="-123.412327"/>
    <n v="2"/>
    <n v="43"/>
    <s v="Offer B"/>
    <x v="1"/>
    <m/>
    <x v="2"/>
    <s v="Yes"/>
    <x v="0"/>
    <n v="6"/>
    <x v="1"/>
    <x v="0"/>
    <x v="0"/>
    <x v="0"/>
    <x v="0"/>
    <x v="0"/>
    <s v="No"/>
    <x v="0"/>
    <x v="0"/>
    <s v="Yes"/>
    <x v="1"/>
    <n v="51.25"/>
    <n v="2151.6"/>
    <n v="0"/>
    <n v="0"/>
    <n v="0"/>
    <n v="2151.6"/>
    <x v="0"/>
    <x v="0"/>
    <x v="0"/>
    <x v="3"/>
    <x v="3"/>
    <n v="0"/>
    <x v="3"/>
  </r>
  <r>
    <s v="6683-VLCTZ"/>
    <x v="1"/>
    <n v="73"/>
    <s v="No"/>
    <n v="0"/>
    <s v="San Diego"/>
    <n v="92129"/>
    <n v="32.961064"/>
    <n v="-117.134917"/>
    <n v="0"/>
    <n v="20"/>
    <s v="None"/>
    <x v="0"/>
    <n v="44.44"/>
    <x v="1"/>
    <s v="Yes"/>
    <x v="1"/>
    <n v="13"/>
    <x v="0"/>
    <x v="1"/>
    <x v="1"/>
    <x v="1"/>
    <x v="0"/>
    <x v="1"/>
    <s v="No"/>
    <x v="1"/>
    <x v="1"/>
    <s v="Yes"/>
    <x v="1"/>
    <n v="98.55"/>
    <n v="1842.8"/>
    <n v="0"/>
    <n v="120"/>
    <n v="888.8"/>
    <n v="2851.6"/>
    <x v="1"/>
    <x v="1"/>
    <x v="5"/>
    <x v="1"/>
    <x v="3"/>
    <n v="1"/>
    <x v="2"/>
  </r>
  <r>
    <s v="6685-GBWJZ"/>
    <x v="1"/>
    <n v="59"/>
    <s v="Yes"/>
    <n v="0"/>
    <s v="Los Angeles"/>
    <n v="90015"/>
    <n v="34.039223999999997"/>
    <n v="-118.266293"/>
    <n v="6"/>
    <n v="63"/>
    <s v="None"/>
    <x v="0"/>
    <n v="46.99"/>
    <x v="0"/>
    <s v="Yes"/>
    <x v="0"/>
    <n v="13"/>
    <x v="1"/>
    <x v="0"/>
    <x v="0"/>
    <x v="0"/>
    <x v="0"/>
    <x v="0"/>
    <s v="No"/>
    <x v="0"/>
    <x v="0"/>
    <s v="No"/>
    <x v="0"/>
    <n v="70.8"/>
    <n v="4448.8"/>
    <n v="0"/>
    <n v="0"/>
    <n v="2960.37"/>
    <n v="7409.17"/>
    <x v="0"/>
    <x v="0"/>
    <x v="0"/>
    <x v="2"/>
    <x v="2"/>
    <n v="0"/>
    <x v="0"/>
  </r>
  <r>
    <s v="6685-XSHHU"/>
    <x v="1"/>
    <n v="45"/>
    <s v="Yes"/>
    <n v="2"/>
    <s v="Keyes"/>
    <n v="95328"/>
    <n v="37.555630999999998"/>
    <n v="-120.911653"/>
    <n v="9"/>
    <n v="60"/>
    <s v="None"/>
    <x v="0"/>
    <n v="32.119999999999997"/>
    <x v="0"/>
    <s v="No"/>
    <x v="3"/>
    <m/>
    <x v="2"/>
    <x v="2"/>
    <x v="2"/>
    <x v="2"/>
    <x v="2"/>
    <x v="2"/>
    <m/>
    <x v="2"/>
    <x v="2"/>
    <s v="Yes"/>
    <x v="1"/>
    <n v="20.95"/>
    <n v="1270.55"/>
    <n v="0"/>
    <n v="0"/>
    <n v="1927.2"/>
    <n v="3197.75"/>
    <x v="0"/>
    <x v="0"/>
    <x v="0"/>
    <x v="2"/>
    <x v="1"/>
    <n v="0"/>
    <x v="1"/>
  </r>
  <r>
    <s v="6686-YPGHK"/>
    <x v="1"/>
    <n v="65"/>
    <s v="No"/>
    <n v="0"/>
    <s v="Long Beach"/>
    <n v="90808"/>
    <n v="33.823943"/>
    <n v="-118.111335"/>
    <n v="0"/>
    <n v="47"/>
    <s v="None"/>
    <x v="0"/>
    <n v="36.58"/>
    <x v="0"/>
    <s v="Yes"/>
    <x v="1"/>
    <n v="20"/>
    <x v="1"/>
    <x v="1"/>
    <x v="0"/>
    <x v="1"/>
    <x v="1"/>
    <x v="1"/>
    <s v="Yes"/>
    <x v="1"/>
    <x v="1"/>
    <s v="No"/>
    <x v="0"/>
    <n v="85.5"/>
    <n v="4042.3"/>
    <n v="0"/>
    <n v="50"/>
    <n v="1719.26"/>
    <n v="5811.56"/>
    <x v="1"/>
    <x v="3"/>
    <x v="14"/>
    <x v="3"/>
    <x v="3"/>
    <n v="1"/>
    <x v="0"/>
  </r>
  <r>
    <s v="6688-UZPWD"/>
    <x v="0"/>
    <n v="36"/>
    <s v="Yes"/>
    <n v="0"/>
    <s v="Palm Springs"/>
    <n v="92262"/>
    <n v="33.839989000000003"/>
    <n v="-116.659215"/>
    <n v="1"/>
    <n v="11"/>
    <s v="None"/>
    <x v="0"/>
    <n v="7.89"/>
    <x v="1"/>
    <s v="Yes"/>
    <x v="1"/>
    <n v="10"/>
    <x v="0"/>
    <x v="0"/>
    <x v="0"/>
    <x v="1"/>
    <x v="0"/>
    <x v="1"/>
    <s v="Yes"/>
    <x v="0"/>
    <x v="1"/>
    <s v="Yes"/>
    <x v="1"/>
    <n v="102"/>
    <n v="1145.3499999999999"/>
    <n v="0"/>
    <n v="0"/>
    <n v="86.79"/>
    <n v="1232.1400000000001"/>
    <x v="1"/>
    <x v="1"/>
    <x v="11"/>
    <x v="0"/>
    <x v="0"/>
    <n v="1"/>
    <x v="2"/>
  </r>
  <r>
    <s v="6689-KXGBO"/>
    <x v="0"/>
    <n v="36"/>
    <s v="No"/>
    <n v="0"/>
    <s v="San Luis Obispo"/>
    <n v="93401"/>
    <n v="35.233744999999999"/>
    <n v="-120.626442"/>
    <n v="0"/>
    <n v="1"/>
    <s v="None"/>
    <x v="0"/>
    <n v="30.96"/>
    <x v="0"/>
    <s v="Yes"/>
    <x v="2"/>
    <n v="5"/>
    <x v="0"/>
    <x v="0"/>
    <x v="0"/>
    <x v="1"/>
    <x v="1"/>
    <x v="0"/>
    <s v="No"/>
    <x v="0"/>
    <x v="1"/>
    <s v="No"/>
    <x v="1"/>
    <n v="50.55"/>
    <n v="50.55"/>
    <n v="0"/>
    <n v="0"/>
    <n v="30.96"/>
    <n v="81.510000000000005"/>
    <x v="1"/>
    <x v="2"/>
    <x v="2"/>
    <x v="0"/>
    <x v="0"/>
    <n v="1"/>
    <x v="3"/>
  </r>
  <r>
    <s v="6689-TCZHQ"/>
    <x v="0"/>
    <n v="70"/>
    <s v="No"/>
    <n v="0"/>
    <s v="Claremont"/>
    <n v="91711"/>
    <n v="34.127620999999998"/>
    <n v="-117.71786299999999"/>
    <n v="0"/>
    <n v="5"/>
    <s v="Offer E"/>
    <x v="0"/>
    <n v="12.27"/>
    <x v="0"/>
    <s v="Yes"/>
    <x v="1"/>
    <n v="20"/>
    <x v="0"/>
    <x v="1"/>
    <x v="0"/>
    <x v="1"/>
    <x v="1"/>
    <x v="1"/>
    <s v="No"/>
    <x v="0"/>
    <x v="1"/>
    <s v="No"/>
    <x v="1"/>
    <n v="78.95"/>
    <n v="378.4"/>
    <n v="0"/>
    <n v="0"/>
    <n v="61.35"/>
    <n v="439.75"/>
    <x v="1"/>
    <x v="5"/>
    <x v="9"/>
    <x v="0"/>
    <x v="3"/>
    <n v="1"/>
    <x v="0"/>
  </r>
  <r>
    <s v="6689-VRRTK"/>
    <x v="0"/>
    <n v="71"/>
    <s v="No"/>
    <n v="0"/>
    <s v="Camarillo"/>
    <n v="93010"/>
    <n v="34.227846"/>
    <n v="-119.079903"/>
    <n v="0"/>
    <n v="44"/>
    <s v="None"/>
    <x v="0"/>
    <n v="49.75"/>
    <x v="1"/>
    <s v="Yes"/>
    <x v="1"/>
    <n v="2"/>
    <x v="1"/>
    <x v="0"/>
    <x v="1"/>
    <x v="1"/>
    <x v="0"/>
    <x v="1"/>
    <s v="No"/>
    <x v="0"/>
    <x v="0"/>
    <s v="Yes"/>
    <x v="0"/>
    <n v="109.8"/>
    <n v="4860.3500000000004"/>
    <n v="0"/>
    <n v="0"/>
    <n v="2189"/>
    <n v="7049.35"/>
    <x v="0"/>
    <x v="0"/>
    <x v="0"/>
    <x v="3"/>
    <x v="3"/>
    <n v="0"/>
    <x v="2"/>
  </r>
  <r>
    <s v="6691-CCIHA"/>
    <x v="0"/>
    <n v="46"/>
    <s v="Yes"/>
    <n v="0"/>
    <s v="Joshua Tree"/>
    <n v="92252"/>
    <n v="34.167236000000003"/>
    <n v="-116.28151099999999"/>
    <n v="1"/>
    <n v="62"/>
    <s v="Offer B"/>
    <x v="0"/>
    <n v="4.7"/>
    <x v="1"/>
    <s v="Yes"/>
    <x v="0"/>
    <n v="28"/>
    <x v="1"/>
    <x v="0"/>
    <x v="0"/>
    <x v="0"/>
    <x v="0"/>
    <x v="1"/>
    <s v="Yes"/>
    <x v="0"/>
    <x v="2"/>
    <s v="Yes"/>
    <x v="1"/>
    <n v="84.95"/>
    <n v="5150.55"/>
    <n v="4.68"/>
    <n v="0"/>
    <n v="291.39999999999998"/>
    <n v="5437.27"/>
    <x v="0"/>
    <x v="0"/>
    <x v="0"/>
    <x v="2"/>
    <x v="1"/>
    <n v="0"/>
    <x v="0"/>
  </r>
  <r>
    <s v="6692-UDPJC"/>
    <x v="0"/>
    <n v="61"/>
    <s v="Yes"/>
    <n v="1"/>
    <s v="South El Monte"/>
    <n v="91733"/>
    <n v="34.046219999999998"/>
    <n v="-118.053753"/>
    <n v="1"/>
    <n v="14"/>
    <s v="None"/>
    <x v="0"/>
    <n v="9.1300000000000008"/>
    <x v="1"/>
    <s v="Yes"/>
    <x v="1"/>
    <n v="12"/>
    <x v="0"/>
    <x v="1"/>
    <x v="0"/>
    <x v="0"/>
    <x v="0"/>
    <x v="0"/>
    <s v="No"/>
    <x v="0"/>
    <x v="1"/>
    <s v="Yes"/>
    <x v="1"/>
    <n v="91.65"/>
    <n v="1301"/>
    <n v="0"/>
    <n v="0"/>
    <n v="127.82"/>
    <n v="1428.82"/>
    <x v="1"/>
    <x v="2"/>
    <x v="3"/>
    <x v="1"/>
    <x v="3"/>
    <n v="1"/>
    <x v="2"/>
  </r>
  <r>
    <s v="6692-YQHXC"/>
    <x v="1"/>
    <n v="43"/>
    <s v="No"/>
    <n v="0"/>
    <s v="Sacramento"/>
    <n v="95842"/>
    <n v="38.687367000000002"/>
    <n v="-121.34848"/>
    <n v="0"/>
    <n v="16"/>
    <s v="None"/>
    <x v="0"/>
    <n v="27.43"/>
    <x v="0"/>
    <s v="Yes"/>
    <x v="1"/>
    <n v="27"/>
    <x v="0"/>
    <x v="1"/>
    <x v="0"/>
    <x v="1"/>
    <x v="1"/>
    <x v="0"/>
    <s v="No"/>
    <x v="0"/>
    <x v="1"/>
    <s v="Yes"/>
    <x v="0"/>
    <n v="69.95"/>
    <n v="1205.5"/>
    <n v="0"/>
    <n v="0"/>
    <n v="438.88"/>
    <n v="1644.38"/>
    <x v="0"/>
    <x v="0"/>
    <x v="0"/>
    <x v="1"/>
    <x v="1"/>
    <n v="0"/>
    <x v="0"/>
  </r>
  <r>
    <s v="6693-DJWTY"/>
    <x v="0"/>
    <n v="46"/>
    <s v="No"/>
    <n v="3"/>
    <s v="Inglewood"/>
    <n v="90304"/>
    <n v="33.936827000000001"/>
    <n v="-118.359824"/>
    <n v="0"/>
    <n v="35"/>
    <s v="None"/>
    <x v="0"/>
    <n v="12.56"/>
    <x v="0"/>
    <s v="Yes"/>
    <x v="2"/>
    <n v="56"/>
    <x v="1"/>
    <x v="0"/>
    <x v="0"/>
    <x v="1"/>
    <x v="1"/>
    <x v="0"/>
    <s v="No"/>
    <x v="0"/>
    <x v="0"/>
    <s v="No"/>
    <x v="0"/>
    <n v="-4"/>
    <n v="2016.45"/>
    <n v="0"/>
    <n v="0"/>
    <n v="439.6"/>
    <n v="2456.0500000000002"/>
    <x v="0"/>
    <x v="0"/>
    <x v="0"/>
    <x v="3"/>
    <x v="1"/>
    <n v="0"/>
    <x v="1"/>
  </r>
  <r>
    <s v="6693-FRIRW"/>
    <x v="1"/>
    <n v="61"/>
    <s v="No"/>
    <n v="0"/>
    <s v="Newport Beach"/>
    <n v="92661"/>
    <n v="33.601309000000001"/>
    <n v="-117.902304"/>
    <n v="0"/>
    <n v="18"/>
    <s v="None"/>
    <x v="0"/>
    <n v="7.56"/>
    <x v="0"/>
    <s v="Yes"/>
    <x v="1"/>
    <n v="20"/>
    <x v="0"/>
    <x v="0"/>
    <x v="1"/>
    <x v="1"/>
    <x v="0"/>
    <x v="1"/>
    <s v="Yes"/>
    <x v="0"/>
    <x v="1"/>
    <s v="No"/>
    <x v="0"/>
    <n v="101.3"/>
    <n v="1794.65"/>
    <n v="0"/>
    <n v="0"/>
    <n v="136.08000000000001"/>
    <n v="1930.73"/>
    <x v="0"/>
    <x v="0"/>
    <x v="0"/>
    <x v="1"/>
    <x v="3"/>
    <n v="0"/>
    <x v="2"/>
  </r>
  <r>
    <s v="6695-AMZUF"/>
    <x v="0"/>
    <n v="31"/>
    <s v="Yes"/>
    <n v="0"/>
    <s v="Stockton"/>
    <n v="95219"/>
    <n v="38.029729000000003"/>
    <n v="-121.38799899999999"/>
    <n v="0"/>
    <n v="70"/>
    <s v="Offer A"/>
    <x v="0"/>
    <n v="31.15"/>
    <x v="0"/>
    <s v="Yes"/>
    <x v="2"/>
    <n v="5"/>
    <x v="1"/>
    <x v="0"/>
    <x v="1"/>
    <x v="0"/>
    <x v="0"/>
    <x v="1"/>
    <s v="Yes"/>
    <x v="0"/>
    <x v="2"/>
    <s v="No"/>
    <x v="0"/>
    <n v="86.45"/>
    <n v="5950.2"/>
    <n v="0"/>
    <n v="0"/>
    <n v="2180.5"/>
    <n v="8130.7"/>
    <x v="0"/>
    <x v="0"/>
    <x v="0"/>
    <x v="2"/>
    <x v="0"/>
    <n v="0"/>
    <x v="0"/>
  </r>
  <r>
    <s v="6695-FRVEC"/>
    <x v="1"/>
    <n v="60"/>
    <s v="Yes"/>
    <n v="0"/>
    <s v="Burbank"/>
    <n v="91506"/>
    <n v="34.169705999999998"/>
    <n v="-118.323548"/>
    <n v="1"/>
    <n v="67"/>
    <s v="None"/>
    <x v="0"/>
    <n v="21.17"/>
    <x v="0"/>
    <s v="Yes"/>
    <x v="0"/>
    <n v="13"/>
    <x v="1"/>
    <x v="1"/>
    <x v="1"/>
    <x v="0"/>
    <x v="1"/>
    <x v="0"/>
    <s v="No"/>
    <x v="1"/>
    <x v="2"/>
    <s v="Yes"/>
    <x v="1"/>
    <n v="60.4"/>
    <n v="3953.7"/>
    <n v="0"/>
    <n v="40"/>
    <n v="1418.39"/>
    <n v="5412.09"/>
    <x v="0"/>
    <x v="0"/>
    <x v="0"/>
    <x v="2"/>
    <x v="3"/>
    <n v="0"/>
    <x v="0"/>
  </r>
  <r>
    <s v="6696-YDAYZ"/>
    <x v="1"/>
    <n v="30"/>
    <s v="Yes"/>
    <n v="2"/>
    <s v="Mt Baldy"/>
    <n v="91759"/>
    <n v="34.231318000000002"/>
    <n v="-117.662032"/>
    <n v="3"/>
    <n v="16"/>
    <s v="Offer D"/>
    <x v="0"/>
    <n v="27.24"/>
    <x v="0"/>
    <s v="No"/>
    <x v="3"/>
    <m/>
    <x v="2"/>
    <x v="2"/>
    <x v="2"/>
    <x v="2"/>
    <x v="2"/>
    <x v="2"/>
    <m/>
    <x v="2"/>
    <x v="2"/>
    <s v="No"/>
    <x v="0"/>
    <n v="20.5"/>
    <n v="290.55"/>
    <n v="0"/>
    <n v="0"/>
    <n v="435.84"/>
    <n v="726.39"/>
    <x v="0"/>
    <x v="0"/>
    <x v="0"/>
    <x v="1"/>
    <x v="0"/>
    <n v="0"/>
    <x v="1"/>
  </r>
  <r>
    <s v="6698-OXETB"/>
    <x v="1"/>
    <n v="60"/>
    <s v="No"/>
    <n v="0"/>
    <s v="Joshua Tree"/>
    <n v="92252"/>
    <n v="34.167236000000003"/>
    <n v="-116.28151099999999"/>
    <n v="0"/>
    <n v="11"/>
    <s v="Offer D"/>
    <x v="0"/>
    <n v="49.8"/>
    <x v="0"/>
    <s v="No"/>
    <x v="3"/>
    <m/>
    <x v="2"/>
    <x v="2"/>
    <x v="2"/>
    <x v="2"/>
    <x v="2"/>
    <x v="2"/>
    <m/>
    <x v="2"/>
    <x v="2"/>
    <s v="No"/>
    <x v="0"/>
    <n v="20.399999999999999"/>
    <n v="231.45"/>
    <n v="0"/>
    <n v="0"/>
    <n v="547.79999999999995"/>
    <n v="779.25"/>
    <x v="0"/>
    <x v="0"/>
    <x v="0"/>
    <x v="0"/>
    <x v="3"/>
    <n v="0"/>
    <x v="1"/>
  </r>
  <r>
    <s v="6701-DHKWQ"/>
    <x v="0"/>
    <n v="38"/>
    <s v="Yes"/>
    <n v="0"/>
    <s v="Montrose"/>
    <n v="91020"/>
    <n v="34.211199999999998"/>
    <n v="-118.230625"/>
    <n v="10"/>
    <n v="61"/>
    <s v="Offer B"/>
    <x v="1"/>
    <m/>
    <x v="2"/>
    <s v="Yes"/>
    <x v="2"/>
    <n v="17"/>
    <x v="0"/>
    <x v="0"/>
    <x v="1"/>
    <x v="0"/>
    <x v="0"/>
    <x v="0"/>
    <s v="No"/>
    <x v="0"/>
    <x v="2"/>
    <s v="No"/>
    <x v="0"/>
    <n v="51.35"/>
    <n v="3244.4"/>
    <n v="0"/>
    <n v="0"/>
    <n v="0"/>
    <n v="3244.4"/>
    <x v="0"/>
    <x v="0"/>
    <x v="0"/>
    <x v="2"/>
    <x v="0"/>
    <n v="0"/>
    <x v="3"/>
  </r>
  <r>
    <s v="6701-YVNQG"/>
    <x v="1"/>
    <n v="63"/>
    <s v="Yes"/>
    <n v="0"/>
    <s v="Moreno Valley"/>
    <n v="92553"/>
    <n v="33.923149000000002"/>
    <n v="-117.244933"/>
    <n v="4"/>
    <n v="72"/>
    <s v="Offer A"/>
    <x v="0"/>
    <n v="47.66"/>
    <x v="1"/>
    <s v="Yes"/>
    <x v="2"/>
    <n v="19"/>
    <x v="1"/>
    <x v="0"/>
    <x v="1"/>
    <x v="0"/>
    <x v="0"/>
    <x v="1"/>
    <s v="Yes"/>
    <x v="0"/>
    <x v="2"/>
    <s v="Yes"/>
    <x v="0"/>
    <n v="88.7"/>
    <n v="6301.7"/>
    <n v="0"/>
    <n v="0"/>
    <n v="3431.52"/>
    <n v="9733.2199999999993"/>
    <x v="0"/>
    <x v="0"/>
    <x v="0"/>
    <x v="2"/>
    <x v="3"/>
    <n v="0"/>
    <x v="0"/>
  </r>
  <r>
    <s v="6702-OHFWR"/>
    <x v="1"/>
    <n v="75"/>
    <s v="No"/>
    <n v="0"/>
    <s v="Reseda"/>
    <n v="91335"/>
    <n v="34.200175000000002"/>
    <n v="-118.540958"/>
    <n v="0"/>
    <n v="1"/>
    <s v="Offer E"/>
    <x v="1"/>
    <m/>
    <x v="2"/>
    <s v="Yes"/>
    <x v="2"/>
    <n v="26"/>
    <x v="0"/>
    <x v="0"/>
    <x v="1"/>
    <x v="1"/>
    <x v="1"/>
    <x v="1"/>
    <s v="No"/>
    <x v="0"/>
    <x v="1"/>
    <s v="Yes"/>
    <x v="1"/>
    <n v="43.3"/>
    <n v="43.3"/>
    <n v="0"/>
    <n v="0"/>
    <n v="0"/>
    <n v="43.3"/>
    <x v="1"/>
    <x v="2"/>
    <x v="18"/>
    <x v="0"/>
    <x v="3"/>
    <n v="1"/>
    <x v="3"/>
  </r>
  <r>
    <s v="6704-UTUKK"/>
    <x v="1"/>
    <n v="43"/>
    <s v="Yes"/>
    <n v="0"/>
    <s v="Exeter"/>
    <n v="93221"/>
    <n v="36.301689000000003"/>
    <n v="-119.018233"/>
    <n v="3"/>
    <n v="29"/>
    <s v="None"/>
    <x v="1"/>
    <m/>
    <x v="2"/>
    <s v="Yes"/>
    <x v="2"/>
    <n v="15"/>
    <x v="0"/>
    <x v="1"/>
    <x v="0"/>
    <x v="1"/>
    <x v="0"/>
    <x v="1"/>
    <s v="Yes"/>
    <x v="1"/>
    <x v="1"/>
    <s v="Yes"/>
    <x v="1"/>
    <n v="45.9"/>
    <n v="1332.4"/>
    <n v="0"/>
    <n v="20"/>
    <n v="0"/>
    <n v="1352.4"/>
    <x v="0"/>
    <x v="0"/>
    <x v="0"/>
    <x v="3"/>
    <x v="1"/>
    <n v="0"/>
    <x v="3"/>
  </r>
  <r>
    <s v="6705-LNMDD"/>
    <x v="1"/>
    <n v="38"/>
    <s v="No"/>
    <n v="0"/>
    <s v="San Diego"/>
    <n v="92154"/>
    <n v="32.578102999999999"/>
    <n v="-117.012975"/>
    <n v="0"/>
    <n v="20"/>
    <s v="Offer D"/>
    <x v="0"/>
    <n v="49.81"/>
    <x v="0"/>
    <s v="Yes"/>
    <x v="2"/>
    <n v="4"/>
    <x v="0"/>
    <x v="1"/>
    <x v="0"/>
    <x v="0"/>
    <x v="1"/>
    <x v="0"/>
    <s v="No"/>
    <x v="0"/>
    <x v="1"/>
    <s v="No"/>
    <x v="0"/>
    <n v="50"/>
    <n v="1003.05"/>
    <n v="2.81"/>
    <n v="0"/>
    <n v="996.2"/>
    <n v="1996.44"/>
    <x v="0"/>
    <x v="0"/>
    <x v="0"/>
    <x v="1"/>
    <x v="0"/>
    <n v="0"/>
    <x v="3"/>
  </r>
  <r>
    <s v="6705-LXORM"/>
    <x v="0"/>
    <n v="79"/>
    <s v="Yes"/>
    <n v="0"/>
    <s v="Perris"/>
    <n v="92570"/>
    <n v="33.787298"/>
    <n v="-117.32067600000001"/>
    <n v="1"/>
    <n v="5"/>
    <s v="Offer E"/>
    <x v="0"/>
    <n v="5.42"/>
    <x v="0"/>
    <s v="Yes"/>
    <x v="1"/>
    <n v="23"/>
    <x v="0"/>
    <x v="1"/>
    <x v="0"/>
    <x v="1"/>
    <x v="1"/>
    <x v="0"/>
    <s v="No"/>
    <x v="0"/>
    <x v="0"/>
    <s v="No"/>
    <x v="1"/>
    <n v="70.05"/>
    <n v="302.60000000000002"/>
    <n v="0"/>
    <n v="0"/>
    <n v="27.1"/>
    <n v="329.7"/>
    <x v="0"/>
    <x v="0"/>
    <x v="0"/>
    <x v="0"/>
    <x v="3"/>
    <n v="0"/>
    <x v="0"/>
  </r>
  <r>
    <s v="6710-HSJRD"/>
    <x v="1"/>
    <n v="48"/>
    <s v="Yes"/>
    <n v="0"/>
    <s v="Newport Coast"/>
    <n v="92657"/>
    <n v="33.603282"/>
    <n v="-117.82184100000001"/>
    <n v="8"/>
    <n v="61"/>
    <s v="Offer B"/>
    <x v="0"/>
    <n v="12.32"/>
    <x v="1"/>
    <s v="Yes"/>
    <x v="1"/>
    <n v="7"/>
    <x v="0"/>
    <x v="0"/>
    <x v="1"/>
    <x v="0"/>
    <x v="0"/>
    <x v="1"/>
    <s v="Yes"/>
    <x v="0"/>
    <x v="1"/>
    <s v="Yes"/>
    <x v="1"/>
    <n v="114.1"/>
    <n v="7132.15"/>
    <n v="0"/>
    <n v="0"/>
    <n v="751.52"/>
    <n v="7883.67"/>
    <x v="0"/>
    <x v="0"/>
    <x v="0"/>
    <x v="2"/>
    <x v="1"/>
    <n v="0"/>
    <x v="2"/>
  </r>
  <r>
    <s v="6711-FLDFB"/>
    <x v="0"/>
    <n v="62"/>
    <s v="No"/>
    <n v="0"/>
    <s v="Big Oak Flat"/>
    <n v="95305"/>
    <n v="37.818589000000003"/>
    <n v="-120.256995"/>
    <n v="0"/>
    <n v="7"/>
    <s v="Offer E"/>
    <x v="0"/>
    <n v="46.79"/>
    <x v="1"/>
    <s v="Yes"/>
    <x v="1"/>
    <n v="25"/>
    <x v="0"/>
    <x v="1"/>
    <x v="0"/>
    <x v="1"/>
    <x v="1"/>
    <x v="0"/>
    <s v="No"/>
    <x v="0"/>
    <x v="1"/>
    <s v="Yes"/>
    <x v="1"/>
    <n v="74.900000000000006"/>
    <n v="541.15"/>
    <n v="0"/>
    <n v="0"/>
    <n v="327.52999999999997"/>
    <n v="868.68"/>
    <x v="1"/>
    <x v="1"/>
    <x v="1"/>
    <x v="0"/>
    <x v="3"/>
    <n v="1"/>
    <x v="0"/>
  </r>
  <r>
    <s v="6711-VTNRE"/>
    <x v="0"/>
    <n v="42"/>
    <s v="No"/>
    <n v="0"/>
    <s v="Tranquillity"/>
    <n v="93668"/>
    <n v="36.635660999999999"/>
    <n v="-120.28864400000001"/>
    <n v="0"/>
    <n v="36"/>
    <s v="None"/>
    <x v="0"/>
    <n v="27.72"/>
    <x v="0"/>
    <s v="Yes"/>
    <x v="1"/>
    <n v="24"/>
    <x v="0"/>
    <x v="1"/>
    <x v="1"/>
    <x v="0"/>
    <x v="1"/>
    <x v="1"/>
    <s v="Yes"/>
    <x v="0"/>
    <x v="1"/>
    <s v="Yes"/>
    <x v="1"/>
    <n v="87.55"/>
    <n v="3078.1"/>
    <n v="0"/>
    <n v="0"/>
    <n v="997.92"/>
    <n v="4076.02"/>
    <x v="1"/>
    <x v="1"/>
    <x v="1"/>
    <x v="3"/>
    <x v="1"/>
    <n v="1"/>
    <x v="0"/>
  </r>
  <r>
    <s v="6712-OAWRH"/>
    <x v="0"/>
    <n v="79"/>
    <s v="No"/>
    <n v="0"/>
    <s v="San Bernardino"/>
    <n v="92408"/>
    <n v="34.084909000000003"/>
    <n v="-117.258107"/>
    <n v="0"/>
    <n v="26"/>
    <s v="Offer C"/>
    <x v="0"/>
    <n v="34.69"/>
    <x v="0"/>
    <s v="Yes"/>
    <x v="1"/>
    <n v="27"/>
    <x v="0"/>
    <x v="1"/>
    <x v="0"/>
    <x v="1"/>
    <x v="0"/>
    <x v="1"/>
    <s v="No"/>
    <x v="0"/>
    <x v="1"/>
    <s v="Yes"/>
    <x v="1"/>
    <n v="91.25"/>
    <n v="2351.8000000000002"/>
    <n v="0"/>
    <n v="0"/>
    <n v="901.94"/>
    <n v="3253.74"/>
    <x v="1"/>
    <x v="5"/>
    <x v="9"/>
    <x v="3"/>
    <x v="3"/>
    <n v="1"/>
    <x v="2"/>
  </r>
  <r>
    <s v="6713-OKOMC"/>
    <x v="0"/>
    <n v="42"/>
    <s v="No"/>
    <n v="0"/>
    <s v="Los Angeles"/>
    <n v="90008"/>
    <n v="34.008293000000002"/>
    <n v="-118.346766"/>
    <n v="0"/>
    <n v="10"/>
    <s v="Offer D"/>
    <x v="1"/>
    <m/>
    <x v="2"/>
    <s v="Yes"/>
    <x v="2"/>
    <n v="8"/>
    <x v="1"/>
    <x v="1"/>
    <x v="0"/>
    <x v="1"/>
    <x v="1"/>
    <x v="0"/>
    <s v="No"/>
    <x v="0"/>
    <x v="1"/>
    <s v="No"/>
    <x v="2"/>
    <n v="29.75"/>
    <n v="301.89999999999998"/>
    <n v="0"/>
    <n v="0"/>
    <n v="0"/>
    <n v="301.89999999999998"/>
    <x v="0"/>
    <x v="0"/>
    <x v="0"/>
    <x v="0"/>
    <x v="1"/>
    <n v="0"/>
    <x v="1"/>
  </r>
  <r>
    <s v="6715-OFDBP"/>
    <x v="1"/>
    <n v="52"/>
    <s v="No"/>
    <n v="0"/>
    <s v="Palo Alto"/>
    <n v="94304"/>
    <n v="37.386977999999999"/>
    <n v="-122.177746"/>
    <n v="0"/>
    <n v="5"/>
    <s v="None"/>
    <x v="0"/>
    <n v="14.26"/>
    <x v="0"/>
    <s v="Yes"/>
    <x v="2"/>
    <n v="26"/>
    <x v="0"/>
    <x v="1"/>
    <x v="1"/>
    <x v="1"/>
    <x v="0"/>
    <x v="1"/>
    <s v="Yes"/>
    <x v="0"/>
    <x v="1"/>
    <s v="Yes"/>
    <x v="1"/>
    <n v="70.05"/>
    <n v="346.4"/>
    <n v="0"/>
    <n v="0"/>
    <n v="71.3"/>
    <n v="417.7"/>
    <x v="1"/>
    <x v="4"/>
    <x v="16"/>
    <x v="0"/>
    <x v="2"/>
    <n v="1"/>
    <x v="0"/>
  </r>
  <r>
    <s v="6718-BDGHG"/>
    <x v="0"/>
    <n v="64"/>
    <s v="Yes"/>
    <n v="0"/>
    <s v="Gold Run"/>
    <n v="95717"/>
    <n v="39.170375999999997"/>
    <n v="-120.838404"/>
    <n v="6"/>
    <n v="43"/>
    <s v="None"/>
    <x v="0"/>
    <n v="12.98"/>
    <x v="1"/>
    <s v="Yes"/>
    <x v="2"/>
    <n v="8"/>
    <x v="0"/>
    <x v="1"/>
    <x v="0"/>
    <x v="0"/>
    <x v="0"/>
    <x v="0"/>
    <s v="No"/>
    <x v="0"/>
    <x v="0"/>
    <s v="Yes"/>
    <x v="1"/>
    <n v="64.849999999999994"/>
    <n v="2908.2"/>
    <n v="0"/>
    <n v="0"/>
    <n v="558.14"/>
    <n v="3466.34"/>
    <x v="0"/>
    <x v="0"/>
    <x v="0"/>
    <x v="3"/>
    <x v="3"/>
    <n v="0"/>
    <x v="0"/>
  </r>
  <r>
    <s v="6719-FGEDO"/>
    <x v="0"/>
    <n v="27"/>
    <s v="Yes"/>
    <n v="0"/>
    <s v="Whittier"/>
    <n v="90606"/>
    <n v="33.976678"/>
    <n v="-118.06587500000001"/>
    <n v="1"/>
    <n v="72"/>
    <s v="Offer A"/>
    <x v="0"/>
    <n v="38.79"/>
    <x v="1"/>
    <s v="Yes"/>
    <x v="1"/>
    <n v="42"/>
    <x v="1"/>
    <x v="0"/>
    <x v="1"/>
    <x v="0"/>
    <x v="1"/>
    <x v="0"/>
    <s v="No"/>
    <x v="0"/>
    <x v="2"/>
    <s v="Yes"/>
    <x v="1"/>
    <n v="97"/>
    <n v="7104.2"/>
    <n v="0"/>
    <n v="0"/>
    <n v="2792.88"/>
    <n v="9897.08"/>
    <x v="0"/>
    <x v="0"/>
    <x v="0"/>
    <x v="2"/>
    <x v="4"/>
    <n v="0"/>
    <x v="2"/>
  </r>
  <r>
    <s v="6719-OXYBR"/>
    <x v="1"/>
    <n v="41"/>
    <s v="No"/>
    <n v="0"/>
    <s v="California City"/>
    <n v="93505"/>
    <n v="35.151491"/>
    <n v="-117.92759700000001"/>
    <n v="0"/>
    <n v="15"/>
    <s v="None"/>
    <x v="0"/>
    <n v="27.3"/>
    <x v="0"/>
    <s v="Yes"/>
    <x v="1"/>
    <n v="18"/>
    <x v="0"/>
    <x v="1"/>
    <x v="1"/>
    <x v="1"/>
    <x v="0"/>
    <x v="0"/>
    <s v="No"/>
    <x v="0"/>
    <x v="1"/>
    <s v="No"/>
    <x v="1"/>
    <n v="85.3"/>
    <n v="1219.8499999999999"/>
    <n v="0"/>
    <n v="0"/>
    <n v="409.5"/>
    <n v="1629.35"/>
    <x v="0"/>
    <x v="0"/>
    <x v="0"/>
    <x v="1"/>
    <x v="1"/>
    <n v="0"/>
    <x v="0"/>
  </r>
  <r>
    <s v="6723-CEGQI"/>
    <x v="0"/>
    <n v="33"/>
    <s v="No"/>
    <n v="2"/>
    <s v="Bayside"/>
    <n v="95524"/>
    <n v="40.825485999999998"/>
    <n v="-124.049485"/>
    <n v="0"/>
    <n v="65"/>
    <s v="None"/>
    <x v="1"/>
    <m/>
    <x v="2"/>
    <s v="Yes"/>
    <x v="2"/>
    <n v="25"/>
    <x v="0"/>
    <x v="0"/>
    <x v="0"/>
    <x v="0"/>
    <x v="0"/>
    <x v="0"/>
    <s v="No"/>
    <x v="0"/>
    <x v="2"/>
    <s v="No"/>
    <x v="0"/>
    <n v="45.25"/>
    <n v="2933.95"/>
    <n v="0"/>
    <n v="0"/>
    <n v="0"/>
    <n v="2933.95"/>
    <x v="0"/>
    <x v="0"/>
    <x v="0"/>
    <x v="2"/>
    <x v="0"/>
    <n v="0"/>
    <x v="3"/>
  </r>
  <r>
    <s v="6723-WSNTY"/>
    <x v="0"/>
    <n v="73"/>
    <s v="Yes"/>
    <n v="0"/>
    <s v="Del Mar"/>
    <n v="92014"/>
    <n v="32.948262"/>
    <n v="-117.256086"/>
    <n v="3"/>
    <n v="66"/>
    <s v="None"/>
    <x v="0"/>
    <n v="6.94"/>
    <x v="1"/>
    <s v="Yes"/>
    <x v="1"/>
    <n v="23"/>
    <x v="0"/>
    <x v="0"/>
    <x v="1"/>
    <x v="0"/>
    <x v="0"/>
    <x v="1"/>
    <s v="Yes"/>
    <x v="0"/>
    <x v="0"/>
    <s v="Yes"/>
    <x v="0"/>
    <n v="108.1"/>
    <n v="7181.95"/>
    <n v="0"/>
    <n v="0"/>
    <n v="458.04"/>
    <n v="7639.99"/>
    <x v="0"/>
    <x v="0"/>
    <x v="0"/>
    <x v="2"/>
    <x v="3"/>
    <n v="0"/>
    <x v="2"/>
  </r>
  <r>
    <s v="6725-TPKJO"/>
    <x v="1"/>
    <n v="28"/>
    <s v="No"/>
    <n v="0"/>
    <s v="Duncans Mills"/>
    <n v="95430"/>
    <n v="38.445602999999998"/>
    <n v="-123.063756"/>
    <n v="0"/>
    <n v="44"/>
    <s v="None"/>
    <x v="0"/>
    <n v="47.53"/>
    <x v="0"/>
    <s v="No"/>
    <x v="3"/>
    <m/>
    <x v="2"/>
    <x v="2"/>
    <x v="2"/>
    <x v="2"/>
    <x v="2"/>
    <x v="2"/>
    <m/>
    <x v="2"/>
    <x v="2"/>
    <s v="No"/>
    <x v="0"/>
    <n v="20.05"/>
    <n v="845.25"/>
    <n v="15.31"/>
    <n v="0"/>
    <n v="2091.3200000000002"/>
    <n v="2921.26"/>
    <x v="0"/>
    <x v="0"/>
    <x v="0"/>
    <x v="3"/>
    <x v="4"/>
    <n v="0"/>
    <x v="1"/>
  </r>
  <r>
    <s v="6726-NNFWD"/>
    <x v="0"/>
    <n v="74"/>
    <s v="Yes"/>
    <n v="0"/>
    <s v="Murrieta"/>
    <n v="92562"/>
    <n v="33.548869000000003"/>
    <n v="-117.334165"/>
    <n v="10"/>
    <n v="71"/>
    <s v="Offer A"/>
    <x v="0"/>
    <n v="16.260000000000002"/>
    <x v="0"/>
    <s v="Yes"/>
    <x v="1"/>
    <n v="27"/>
    <x v="0"/>
    <x v="0"/>
    <x v="1"/>
    <x v="1"/>
    <x v="1"/>
    <x v="1"/>
    <s v="No"/>
    <x v="0"/>
    <x v="2"/>
    <s v="No"/>
    <x v="0"/>
    <n v="89.45"/>
    <n v="6435.25"/>
    <n v="0"/>
    <n v="0"/>
    <n v="1154.46"/>
    <n v="7589.71"/>
    <x v="0"/>
    <x v="0"/>
    <x v="0"/>
    <x v="2"/>
    <x v="3"/>
    <n v="0"/>
    <x v="0"/>
  </r>
  <r>
    <s v="6726-WEXXK"/>
    <x v="1"/>
    <n v="72"/>
    <s v="Yes"/>
    <n v="0"/>
    <s v="Fields Landing"/>
    <n v="95537"/>
    <n v="40.726948999999998"/>
    <n v="-124.217378"/>
    <n v="7"/>
    <n v="27"/>
    <s v="None"/>
    <x v="0"/>
    <n v="41.11"/>
    <x v="1"/>
    <s v="Yes"/>
    <x v="1"/>
    <n v="14"/>
    <x v="1"/>
    <x v="1"/>
    <x v="1"/>
    <x v="1"/>
    <x v="1"/>
    <x v="0"/>
    <s v="No"/>
    <x v="0"/>
    <x v="0"/>
    <s v="Yes"/>
    <x v="1"/>
    <n v="85.9"/>
    <n v="2220.1"/>
    <n v="0"/>
    <n v="0"/>
    <n v="1109.97"/>
    <n v="3330.07"/>
    <x v="0"/>
    <x v="0"/>
    <x v="0"/>
    <x v="3"/>
    <x v="3"/>
    <n v="0"/>
    <x v="0"/>
  </r>
  <r>
    <s v="6727-IOTLZ"/>
    <x v="1"/>
    <n v="48"/>
    <s v="Yes"/>
    <n v="0"/>
    <s v="Pasadena"/>
    <n v="91101"/>
    <n v="34.146635000000003"/>
    <n v="-118.139225"/>
    <n v="3"/>
    <n v="14"/>
    <s v="Offer D"/>
    <x v="0"/>
    <n v="5.17"/>
    <x v="0"/>
    <s v="Yes"/>
    <x v="0"/>
    <n v="25"/>
    <x v="0"/>
    <x v="0"/>
    <x v="1"/>
    <x v="0"/>
    <x v="0"/>
    <x v="1"/>
    <s v="Yes"/>
    <x v="0"/>
    <x v="2"/>
    <s v="No"/>
    <x v="0"/>
    <n v="81.95"/>
    <n v="1181.75"/>
    <n v="0"/>
    <n v="0"/>
    <n v="72.38"/>
    <n v="1254.1300000000001"/>
    <x v="0"/>
    <x v="0"/>
    <x v="0"/>
    <x v="1"/>
    <x v="1"/>
    <n v="0"/>
    <x v="0"/>
  </r>
  <r>
    <s v="6728-CZFEI"/>
    <x v="0"/>
    <n v="28"/>
    <s v="No"/>
    <n v="0"/>
    <s v="Sacramento"/>
    <n v="95819"/>
    <n v="38.567594"/>
    <n v="-121.437507"/>
    <n v="0"/>
    <n v="15"/>
    <s v="None"/>
    <x v="0"/>
    <n v="6.56"/>
    <x v="0"/>
    <s v="Yes"/>
    <x v="2"/>
    <n v="52"/>
    <x v="0"/>
    <x v="1"/>
    <x v="0"/>
    <x v="1"/>
    <x v="0"/>
    <x v="0"/>
    <s v="No"/>
    <x v="0"/>
    <x v="0"/>
    <s v="No"/>
    <x v="0"/>
    <n v="56.15"/>
    <n v="931.9"/>
    <n v="35.229999999999997"/>
    <n v="0"/>
    <n v="98.4"/>
    <n v="995.07"/>
    <x v="0"/>
    <x v="0"/>
    <x v="0"/>
    <x v="1"/>
    <x v="4"/>
    <n v="0"/>
    <x v="3"/>
  </r>
  <r>
    <s v="6728-DKUCO"/>
    <x v="0"/>
    <n v="25"/>
    <s v="Yes"/>
    <n v="0"/>
    <s v="Santa Monica"/>
    <n v="90405"/>
    <n v="34.005439000000003"/>
    <n v="-118.477507"/>
    <n v="1"/>
    <n v="72"/>
    <s v="Offer A"/>
    <x v="0"/>
    <n v="25.82"/>
    <x v="1"/>
    <s v="Yes"/>
    <x v="1"/>
    <n v="59"/>
    <x v="1"/>
    <x v="0"/>
    <x v="0"/>
    <x v="1"/>
    <x v="0"/>
    <x v="1"/>
    <s v="Yes"/>
    <x v="0"/>
    <x v="0"/>
    <s v="Yes"/>
    <x v="1"/>
    <n v="104.15"/>
    <n v="7303.05"/>
    <n v="0"/>
    <n v="0"/>
    <n v="1859.04"/>
    <n v="9162.09"/>
    <x v="0"/>
    <x v="0"/>
    <x v="0"/>
    <x v="2"/>
    <x v="4"/>
    <n v="0"/>
    <x v="2"/>
  </r>
  <r>
    <s v="6728-VOIFY"/>
    <x v="0"/>
    <n v="20"/>
    <s v="Yes"/>
    <n v="0"/>
    <s v="Palo Cedro"/>
    <n v="96073"/>
    <n v="40.582399000000002"/>
    <n v="-122.19551199999999"/>
    <n v="5"/>
    <n v="63"/>
    <s v="Offer B"/>
    <x v="0"/>
    <n v="20.51"/>
    <x v="0"/>
    <s v="Yes"/>
    <x v="1"/>
    <n v="51"/>
    <x v="0"/>
    <x v="0"/>
    <x v="0"/>
    <x v="1"/>
    <x v="0"/>
    <x v="1"/>
    <s v="Yes"/>
    <x v="1"/>
    <x v="0"/>
    <s v="Yes"/>
    <x v="1"/>
    <n v="96"/>
    <n v="6109.75"/>
    <n v="0"/>
    <n v="30"/>
    <n v="1292.1300000000001"/>
    <n v="7431.88"/>
    <x v="0"/>
    <x v="0"/>
    <x v="0"/>
    <x v="2"/>
    <x v="4"/>
    <n v="0"/>
    <x v="2"/>
  </r>
  <r>
    <s v="6728-WYQBC"/>
    <x v="1"/>
    <n v="52"/>
    <s v="No"/>
    <n v="0"/>
    <s v="Escondido"/>
    <n v="92027"/>
    <n v="33.141264999999997"/>
    <n v="-116.967221"/>
    <n v="0"/>
    <n v="1"/>
    <s v="Offer E"/>
    <x v="0"/>
    <n v="2.29"/>
    <x v="0"/>
    <s v="No"/>
    <x v="3"/>
    <m/>
    <x v="2"/>
    <x v="2"/>
    <x v="2"/>
    <x v="2"/>
    <x v="2"/>
    <x v="2"/>
    <m/>
    <x v="2"/>
    <x v="1"/>
    <s v="No"/>
    <x v="1"/>
    <n v="20.95"/>
    <n v="20.95"/>
    <n v="0"/>
    <n v="0"/>
    <n v="2.29"/>
    <n v="23.24"/>
    <x v="2"/>
    <x v="0"/>
    <x v="0"/>
    <x v="0"/>
    <x v="2"/>
    <n v="0"/>
    <x v="1"/>
  </r>
  <r>
    <s v="6729-FZWSY"/>
    <x v="1"/>
    <n v="45"/>
    <s v="No"/>
    <n v="0"/>
    <s v="Penn Valley"/>
    <n v="95946"/>
    <n v="39.203817000000001"/>
    <n v="-121.19584"/>
    <n v="0"/>
    <n v="67"/>
    <s v="Offer A"/>
    <x v="0"/>
    <n v="9.0500000000000007"/>
    <x v="0"/>
    <s v="No"/>
    <x v="3"/>
    <m/>
    <x v="2"/>
    <x v="2"/>
    <x v="2"/>
    <x v="2"/>
    <x v="2"/>
    <x v="2"/>
    <m/>
    <x v="2"/>
    <x v="0"/>
    <s v="Yes"/>
    <x v="0"/>
    <n v="19.45"/>
    <n v="1195.95"/>
    <n v="0"/>
    <n v="0"/>
    <n v="606.35"/>
    <n v="1802.3"/>
    <x v="0"/>
    <x v="0"/>
    <x v="0"/>
    <x v="2"/>
    <x v="1"/>
    <n v="0"/>
    <x v="1"/>
  </r>
  <r>
    <s v="6729-GDNGC"/>
    <x v="0"/>
    <n v="71"/>
    <s v="No"/>
    <n v="0"/>
    <s v="Westport"/>
    <n v="95488"/>
    <n v="39.724432999999998"/>
    <n v="-123.767578"/>
    <n v="0"/>
    <n v="20"/>
    <s v="None"/>
    <x v="0"/>
    <n v="21.49"/>
    <x v="0"/>
    <s v="Yes"/>
    <x v="1"/>
    <n v="4"/>
    <x v="0"/>
    <x v="1"/>
    <x v="0"/>
    <x v="1"/>
    <x v="0"/>
    <x v="0"/>
    <s v="No"/>
    <x v="0"/>
    <x v="0"/>
    <s v="No"/>
    <x v="1"/>
    <n v="80.7"/>
    <n v="1614.2"/>
    <n v="0"/>
    <n v="0"/>
    <n v="429.8"/>
    <n v="2044"/>
    <x v="0"/>
    <x v="0"/>
    <x v="0"/>
    <x v="1"/>
    <x v="3"/>
    <n v="0"/>
    <x v="0"/>
  </r>
  <r>
    <s v="6732-FZUGP"/>
    <x v="0"/>
    <n v="30"/>
    <s v="No"/>
    <n v="0"/>
    <s v="Berkeley"/>
    <n v="94705"/>
    <n v="37.858898000000003"/>
    <n v="-122.240512"/>
    <n v="0"/>
    <n v="47"/>
    <s v="Offer B"/>
    <x v="0"/>
    <n v="40.25"/>
    <x v="1"/>
    <s v="Yes"/>
    <x v="1"/>
    <n v="69"/>
    <x v="1"/>
    <x v="1"/>
    <x v="1"/>
    <x v="1"/>
    <x v="0"/>
    <x v="0"/>
    <s v="No"/>
    <x v="0"/>
    <x v="0"/>
    <s v="No"/>
    <x v="0"/>
    <n v="94.9"/>
    <n v="4615.25"/>
    <n v="0"/>
    <n v="0"/>
    <n v="1891.75"/>
    <n v="6507"/>
    <x v="0"/>
    <x v="0"/>
    <x v="0"/>
    <x v="3"/>
    <x v="0"/>
    <n v="0"/>
    <x v="2"/>
  </r>
  <r>
    <s v="6732-VAILE"/>
    <x v="1"/>
    <n v="33"/>
    <s v="Yes"/>
    <n v="0"/>
    <s v="Montclair"/>
    <n v="91763"/>
    <n v="34.072121000000003"/>
    <n v="-117.698319"/>
    <n v="10"/>
    <n v="70"/>
    <s v="None"/>
    <x v="0"/>
    <n v="30.06"/>
    <x v="1"/>
    <s v="Yes"/>
    <x v="0"/>
    <n v="24"/>
    <x v="0"/>
    <x v="0"/>
    <x v="1"/>
    <x v="0"/>
    <x v="0"/>
    <x v="1"/>
    <s v="Yes"/>
    <x v="0"/>
    <x v="2"/>
    <s v="Yes"/>
    <x v="0"/>
    <n v="85.95"/>
    <n v="5931.75"/>
    <n v="0"/>
    <n v="0"/>
    <n v="2104.1999999999998"/>
    <n v="8035.95"/>
    <x v="0"/>
    <x v="0"/>
    <x v="0"/>
    <x v="2"/>
    <x v="0"/>
    <n v="0"/>
    <x v="0"/>
  </r>
  <r>
    <s v="6733-LRIZX"/>
    <x v="1"/>
    <n v="42"/>
    <s v="No"/>
    <n v="0"/>
    <s v="Bodega Bay"/>
    <n v="94923"/>
    <n v="38.377164999999998"/>
    <n v="-123.03795700000001"/>
    <n v="0"/>
    <n v="35"/>
    <s v="None"/>
    <x v="0"/>
    <n v="20.07"/>
    <x v="1"/>
    <s v="Yes"/>
    <x v="1"/>
    <n v="23"/>
    <x v="1"/>
    <x v="1"/>
    <x v="1"/>
    <x v="0"/>
    <x v="0"/>
    <x v="1"/>
    <s v="Yes"/>
    <x v="0"/>
    <x v="2"/>
    <s v="Yes"/>
    <x v="1"/>
    <n v="108.95"/>
    <n v="4025.5"/>
    <n v="0"/>
    <n v="0"/>
    <n v="702.45"/>
    <n v="4727.95"/>
    <x v="0"/>
    <x v="0"/>
    <x v="0"/>
    <x v="3"/>
    <x v="1"/>
    <n v="0"/>
    <x v="2"/>
  </r>
  <r>
    <s v="6734-CKRSM"/>
    <x v="0"/>
    <n v="38"/>
    <s v="No"/>
    <n v="0"/>
    <s v="Stirling City"/>
    <n v="95978"/>
    <n v="39.904001999999998"/>
    <n v="-121.527823"/>
    <n v="0"/>
    <n v="3"/>
    <s v="None"/>
    <x v="0"/>
    <n v="40.200000000000003"/>
    <x v="0"/>
    <s v="No"/>
    <x v="3"/>
    <m/>
    <x v="2"/>
    <x v="2"/>
    <x v="2"/>
    <x v="2"/>
    <x v="2"/>
    <x v="2"/>
    <m/>
    <x v="2"/>
    <x v="1"/>
    <s v="No"/>
    <x v="2"/>
    <n v="20"/>
    <n v="63.6"/>
    <n v="0"/>
    <n v="0"/>
    <n v="120.6"/>
    <n v="184.2"/>
    <x v="2"/>
    <x v="0"/>
    <x v="0"/>
    <x v="0"/>
    <x v="0"/>
    <n v="0"/>
    <x v="1"/>
  </r>
  <r>
    <s v="6734-FQAJX"/>
    <x v="1"/>
    <n v="65"/>
    <s v="No"/>
    <n v="0"/>
    <s v="Somerset"/>
    <n v="95684"/>
    <n v="38.606703000000003"/>
    <n v="-120.586659"/>
    <n v="0"/>
    <n v="67"/>
    <s v="None"/>
    <x v="0"/>
    <n v="34.229999999999997"/>
    <x v="0"/>
    <s v="Yes"/>
    <x v="1"/>
    <n v="11"/>
    <x v="1"/>
    <x v="0"/>
    <x v="0"/>
    <x v="0"/>
    <x v="0"/>
    <x v="1"/>
    <s v="Yes"/>
    <x v="0"/>
    <x v="2"/>
    <s v="Yes"/>
    <x v="1"/>
    <n v="105.05"/>
    <n v="7171.7"/>
    <n v="0"/>
    <n v="0"/>
    <n v="2293.41"/>
    <n v="9465.11"/>
    <x v="0"/>
    <x v="0"/>
    <x v="0"/>
    <x v="2"/>
    <x v="3"/>
    <n v="0"/>
    <x v="2"/>
  </r>
  <r>
    <s v="6734-GMPVK"/>
    <x v="1"/>
    <n v="34"/>
    <s v="No"/>
    <n v="0"/>
    <s v="Santa Maria"/>
    <n v="93454"/>
    <n v="34.943522999999999"/>
    <n v="-120.25672900000001"/>
    <n v="0"/>
    <n v="5"/>
    <s v="Offer E"/>
    <x v="0"/>
    <n v="44.65"/>
    <x v="1"/>
    <s v="Yes"/>
    <x v="1"/>
    <n v="30"/>
    <x v="0"/>
    <x v="0"/>
    <x v="1"/>
    <x v="1"/>
    <x v="0"/>
    <x v="1"/>
    <s v="Yes"/>
    <x v="0"/>
    <x v="1"/>
    <s v="No"/>
    <x v="1"/>
    <n v="105.3"/>
    <n v="550.6"/>
    <n v="0"/>
    <n v="0"/>
    <n v="223.25"/>
    <n v="773.85"/>
    <x v="0"/>
    <x v="0"/>
    <x v="0"/>
    <x v="0"/>
    <x v="0"/>
    <n v="0"/>
    <x v="2"/>
  </r>
  <r>
    <s v="6734-JDTTV"/>
    <x v="1"/>
    <n v="55"/>
    <s v="Yes"/>
    <n v="1"/>
    <s v="Manton"/>
    <n v="96059"/>
    <n v="40.426679"/>
    <n v="-121.850421"/>
    <n v="5"/>
    <n v="65"/>
    <s v="Offer B"/>
    <x v="0"/>
    <n v="33.47"/>
    <x v="0"/>
    <s v="No"/>
    <x v="3"/>
    <m/>
    <x v="2"/>
    <x v="2"/>
    <x v="2"/>
    <x v="2"/>
    <x v="2"/>
    <x v="2"/>
    <m/>
    <x v="2"/>
    <x v="2"/>
    <s v="Yes"/>
    <x v="0"/>
    <n v="19.850000000000001"/>
    <n v="1267.05"/>
    <n v="0"/>
    <n v="0"/>
    <n v="2175.5500000000002"/>
    <n v="3442.6"/>
    <x v="0"/>
    <x v="0"/>
    <x v="0"/>
    <x v="2"/>
    <x v="2"/>
    <n v="0"/>
    <x v="1"/>
  </r>
  <r>
    <s v="6734-PSBAW"/>
    <x v="1"/>
    <n v="46"/>
    <s v="Yes"/>
    <n v="0"/>
    <s v="Santa Fe Springs"/>
    <n v="90670"/>
    <n v="33.933565000000002"/>
    <n v="-118.062611"/>
    <n v="1"/>
    <n v="72"/>
    <s v="Offer A"/>
    <x v="0"/>
    <n v="1.86"/>
    <x v="1"/>
    <s v="No"/>
    <x v="3"/>
    <m/>
    <x v="2"/>
    <x v="2"/>
    <x v="2"/>
    <x v="2"/>
    <x v="2"/>
    <x v="2"/>
    <m/>
    <x v="2"/>
    <x v="2"/>
    <s v="Yes"/>
    <x v="1"/>
    <n v="23.55"/>
    <n v="1723.95"/>
    <n v="0"/>
    <n v="0"/>
    <n v="133.91999999999999"/>
    <n v="1857.87"/>
    <x v="0"/>
    <x v="0"/>
    <x v="0"/>
    <x v="2"/>
    <x v="1"/>
    <n v="0"/>
    <x v="1"/>
  </r>
  <r>
    <s v="6736-DHUQI"/>
    <x v="0"/>
    <n v="64"/>
    <s v="Yes"/>
    <n v="3"/>
    <s v="Fairfax"/>
    <n v="94930"/>
    <n v="37.971750999999998"/>
    <n v="-122.611873"/>
    <n v="5"/>
    <n v="67"/>
    <s v="None"/>
    <x v="0"/>
    <n v="3.47"/>
    <x v="0"/>
    <s v="Yes"/>
    <x v="1"/>
    <n v="21"/>
    <x v="1"/>
    <x v="0"/>
    <x v="1"/>
    <x v="1"/>
    <x v="1"/>
    <x v="0"/>
    <s v="No"/>
    <x v="0"/>
    <x v="0"/>
    <s v="No"/>
    <x v="1"/>
    <n v="84.8"/>
    <n v="5598.3"/>
    <n v="0"/>
    <n v="0"/>
    <n v="232.49"/>
    <n v="5830.79"/>
    <x v="0"/>
    <x v="0"/>
    <x v="0"/>
    <x v="2"/>
    <x v="3"/>
    <n v="0"/>
    <x v="0"/>
  </r>
  <r>
    <s v="6738-ISCBM"/>
    <x v="1"/>
    <n v="55"/>
    <s v="No"/>
    <n v="0"/>
    <s v="Northridge"/>
    <n v="91324"/>
    <n v="34.238208"/>
    <n v="-118.55029"/>
    <n v="0"/>
    <n v="44"/>
    <s v="None"/>
    <x v="1"/>
    <m/>
    <x v="2"/>
    <s v="Yes"/>
    <x v="0"/>
    <n v="17"/>
    <x v="1"/>
    <x v="1"/>
    <x v="1"/>
    <x v="1"/>
    <x v="0"/>
    <x v="1"/>
    <s v="Yes"/>
    <x v="0"/>
    <x v="0"/>
    <s v="Yes"/>
    <x v="1"/>
    <n v="54"/>
    <n v="2440.25"/>
    <n v="5.47"/>
    <n v="0"/>
    <n v="0"/>
    <n v="2434.7800000000002"/>
    <x v="0"/>
    <x v="0"/>
    <x v="0"/>
    <x v="3"/>
    <x v="2"/>
    <n v="0"/>
    <x v="3"/>
  </r>
  <r>
    <s v="6741-EGCBI"/>
    <x v="1"/>
    <n v="69"/>
    <s v="No"/>
    <n v="0"/>
    <s v="Hacienda Heights"/>
    <n v="91745"/>
    <n v="33.998471000000002"/>
    <n v="-117.973758"/>
    <n v="0"/>
    <n v="30"/>
    <s v="None"/>
    <x v="0"/>
    <n v="4.04"/>
    <x v="1"/>
    <s v="Yes"/>
    <x v="1"/>
    <n v="14"/>
    <x v="1"/>
    <x v="1"/>
    <x v="0"/>
    <x v="1"/>
    <x v="1"/>
    <x v="1"/>
    <s v="No"/>
    <x v="0"/>
    <x v="2"/>
    <s v="Yes"/>
    <x v="0"/>
    <n v="90.5"/>
    <n v="2595.85"/>
    <n v="0"/>
    <n v="0"/>
    <n v="121.2"/>
    <n v="2717.05"/>
    <x v="0"/>
    <x v="0"/>
    <x v="0"/>
    <x v="3"/>
    <x v="3"/>
    <n v="0"/>
    <x v="2"/>
  </r>
  <r>
    <s v="6741-QRLUP"/>
    <x v="0"/>
    <n v="50"/>
    <s v="No"/>
    <n v="0"/>
    <s v="Olema"/>
    <n v="94950"/>
    <n v="38.052208999999998"/>
    <n v="-122.775567"/>
    <n v="0"/>
    <n v="63"/>
    <s v="None"/>
    <x v="0"/>
    <n v="31.34"/>
    <x v="1"/>
    <s v="Yes"/>
    <x v="2"/>
    <n v="26"/>
    <x v="1"/>
    <x v="0"/>
    <x v="1"/>
    <x v="0"/>
    <x v="1"/>
    <x v="1"/>
    <s v="Yes"/>
    <x v="0"/>
    <x v="2"/>
    <s v="Yes"/>
    <x v="0"/>
    <n v="80.3"/>
    <n v="4995.3500000000004"/>
    <n v="0"/>
    <n v="0"/>
    <n v="1974.42"/>
    <n v="6969.77"/>
    <x v="0"/>
    <x v="0"/>
    <x v="0"/>
    <x v="2"/>
    <x v="2"/>
    <n v="0"/>
    <x v="0"/>
  </r>
  <r>
    <s v="6743-HHQPF"/>
    <x v="1"/>
    <n v="26"/>
    <s v="Yes"/>
    <n v="0"/>
    <s v="Capay"/>
    <n v="95607"/>
    <n v="38.681651000000002"/>
    <n v="-122.13056899999999"/>
    <n v="5"/>
    <n v="42"/>
    <s v="None"/>
    <x v="1"/>
    <m/>
    <x v="2"/>
    <s v="Yes"/>
    <x v="2"/>
    <n v="59"/>
    <x v="0"/>
    <x v="1"/>
    <x v="0"/>
    <x v="1"/>
    <x v="1"/>
    <x v="0"/>
    <s v="Yes"/>
    <x v="0"/>
    <x v="1"/>
    <s v="Yes"/>
    <x v="0"/>
    <n v="25.1"/>
    <n v="1097.1500000000001"/>
    <n v="0"/>
    <n v="0"/>
    <n v="0"/>
    <n v="1097.1500000000001"/>
    <x v="0"/>
    <x v="0"/>
    <x v="0"/>
    <x v="3"/>
    <x v="4"/>
    <n v="0"/>
    <x v="1"/>
  </r>
  <r>
    <s v="6745-JEFZB"/>
    <x v="1"/>
    <n v="64"/>
    <s v="Yes"/>
    <n v="0"/>
    <s v="El Cajon"/>
    <n v="92019"/>
    <n v="32.785164999999999"/>
    <n v="-116.86264799999999"/>
    <n v="2"/>
    <n v="35"/>
    <s v="None"/>
    <x v="0"/>
    <n v="23.85"/>
    <x v="1"/>
    <s v="Yes"/>
    <x v="1"/>
    <n v="10"/>
    <x v="0"/>
    <x v="1"/>
    <x v="0"/>
    <x v="0"/>
    <x v="0"/>
    <x v="0"/>
    <s v="No"/>
    <x v="1"/>
    <x v="1"/>
    <s v="Yes"/>
    <x v="0"/>
    <n v="91.5"/>
    <n v="3236.35"/>
    <n v="40.79"/>
    <n v="90"/>
    <n v="834.75"/>
    <n v="4120.3100000000004"/>
    <x v="0"/>
    <x v="0"/>
    <x v="0"/>
    <x v="3"/>
    <x v="3"/>
    <n v="0"/>
    <x v="2"/>
  </r>
  <r>
    <s v="6746-WAUWT"/>
    <x v="1"/>
    <n v="62"/>
    <s v="No"/>
    <n v="0"/>
    <s v="Salida"/>
    <n v="95368"/>
    <n v="37.713152000000001"/>
    <n v="-121.08739"/>
    <n v="0"/>
    <n v="19"/>
    <s v="None"/>
    <x v="0"/>
    <n v="26.54"/>
    <x v="0"/>
    <s v="No"/>
    <x v="3"/>
    <m/>
    <x v="2"/>
    <x v="2"/>
    <x v="2"/>
    <x v="2"/>
    <x v="2"/>
    <x v="2"/>
    <m/>
    <x v="2"/>
    <x v="0"/>
    <s v="Yes"/>
    <x v="0"/>
    <n v="19.7"/>
    <n v="386.5"/>
    <n v="0"/>
    <n v="0"/>
    <n v="504.26"/>
    <n v="890.76"/>
    <x v="0"/>
    <x v="0"/>
    <x v="0"/>
    <x v="1"/>
    <x v="3"/>
    <n v="0"/>
    <x v="1"/>
  </r>
  <r>
    <s v="6749-UTDVX"/>
    <x v="1"/>
    <n v="64"/>
    <s v="No"/>
    <n v="0"/>
    <s v="Brownsville"/>
    <n v="95919"/>
    <n v="39.440686999999997"/>
    <n v="-121.263583"/>
    <n v="0"/>
    <n v="72"/>
    <s v="Offer A"/>
    <x v="0"/>
    <n v="10.87"/>
    <x v="1"/>
    <s v="Yes"/>
    <x v="1"/>
    <n v="16"/>
    <x v="0"/>
    <x v="0"/>
    <x v="1"/>
    <x v="1"/>
    <x v="0"/>
    <x v="1"/>
    <s v="Yes"/>
    <x v="0"/>
    <x v="2"/>
    <s v="Yes"/>
    <x v="1"/>
    <n v="103.65"/>
    <n v="7634.8"/>
    <n v="0"/>
    <n v="0"/>
    <n v="782.64"/>
    <n v="8417.44"/>
    <x v="0"/>
    <x v="0"/>
    <x v="0"/>
    <x v="2"/>
    <x v="3"/>
    <n v="0"/>
    <x v="2"/>
  </r>
  <r>
    <s v="6752-APNJL"/>
    <x v="1"/>
    <n v="30"/>
    <s v="Yes"/>
    <n v="1"/>
    <s v="Woodlake"/>
    <n v="93286"/>
    <n v="36.464635000000001"/>
    <n v="-119.094348"/>
    <n v="7"/>
    <n v="42"/>
    <s v="None"/>
    <x v="0"/>
    <n v="18.93"/>
    <x v="0"/>
    <s v="Yes"/>
    <x v="2"/>
    <n v="73"/>
    <x v="1"/>
    <x v="0"/>
    <x v="0"/>
    <x v="1"/>
    <x v="1"/>
    <x v="0"/>
    <s v="No"/>
    <x v="0"/>
    <x v="1"/>
    <s v="No"/>
    <x v="0"/>
    <n v="54.5"/>
    <n v="2301.15"/>
    <n v="0"/>
    <n v="0"/>
    <n v="795.06"/>
    <n v="3096.21"/>
    <x v="0"/>
    <x v="0"/>
    <x v="0"/>
    <x v="3"/>
    <x v="0"/>
    <n v="0"/>
    <x v="3"/>
  </r>
  <r>
    <s v="6754-LZUKA"/>
    <x v="1"/>
    <n v="29"/>
    <s v="Yes"/>
    <n v="0"/>
    <s v="Escondido"/>
    <n v="92027"/>
    <n v="33.141264999999997"/>
    <n v="-116.967221"/>
    <n v="1"/>
    <n v="61"/>
    <s v="None"/>
    <x v="0"/>
    <n v="23.31"/>
    <x v="1"/>
    <s v="Yes"/>
    <x v="2"/>
    <n v="51"/>
    <x v="0"/>
    <x v="0"/>
    <x v="1"/>
    <x v="1"/>
    <x v="0"/>
    <x v="1"/>
    <s v="Yes"/>
    <x v="0"/>
    <x v="2"/>
    <s v="No"/>
    <x v="1"/>
    <n v="80.900000000000006"/>
    <n v="4932.5"/>
    <n v="0"/>
    <n v="0"/>
    <n v="1421.91"/>
    <n v="6354.41"/>
    <x v="0"/>
    <x v="0"/>
    <x v="0"/>
    <x v="2"/>
    <x v="4"/>
    <n v="0"/>
    <x v="0"/>
  </r>
  <r>
    <s v="6754-WKSHP"/>
    <x v="1"/>
    <n v="61"/>
    <s v="No"/>
    <n v="2"/>
    <s v="Brisbane"/>
    <n v="94005"/>
    <n v="37.684694"/>
    <n v="-122.40712000000001"/>
    <n v="0"/>
    <n v="30"/>
    <s v="Offer C"/>
    <x v="0"/>
    <n v="4.2699999999999996"/>
    <x v="1"/>
    <s v="No"/>
    <x v="3"/>
    <m/>
    <x v="2"/>
    <x v="2"/>
    <x v="2"/>
    <x v="2"/>
    <x v="2"/>
    <x v="2"/>
    <m/>
    <x v="2"/>
    <x v="0"/>
    <s v="No"/>
    <x v="1"/>
    <n v="25.35"/>
    <n v="723.3"/>
    <n v="0"/>
    <n v="0"/>
    <n v="128.1"/>
    <n v="851.4"/>
    <x v="0"/>
    <x v="0"/>
    <x v="0"/>
    <x v="3"/>
    <x v="3"/>
    <n v="0"/>
    <x v="1"/>
  </r>
  <r>
    <s v="6762-NSODU"/>
    <x v="0"/>
    <n v="46"/>
    <s v="Yes"/>
    <n v="3"/>
    <s v="Los Angeles"/>
    <n v="90015"/>
    <n v="34.039223999999997"/>
    <n v="-118.266293"/>
    <n v="9"/>
    <n v="46"/>
    <s v="None"/>
    <x v="0"/>
    <n v="12.68"/>
    <x v="0"/>
    <s v="No"/>
    <x v="3"/>
    <m/>
    <x v="2"/>
    <x v="2"/>
    <x v="2"/>
    <x v="2"/>
    <x v="2"/>
    <x v="2"/>
    <m/>
    <x v="2"/>
    <x v="2"/>
    <s v="No"/>
    <x v="0"/>
    <n v="19.399999999999999"/>
    <n v="958.15"/>
    <n v="0"/>
    <n v="0"/>
    <n v="583.28"/>
    <n v="1541.43"/>
    <x v="0"/>
    <x v="0"/>
    <x v="0"/>
    <x v="3"/>
    <x v="1"/>
    <n v="0"/>
    <x v="1"/>
  </r>
  <r>
    <s v="6762-QVYJO"/>
    <x v="0"/>
    <n v="25"/>
    <s v="Yes"/>
    <n v="3"/>
    <s v="Acton"/>
    <n v="93510"/>
    <n v="34.501452"/>
    <n v="-118.20786200000001"/>
    <n v="8"/>
    <n v="58"/>
    <s v="Offer B"/>
    <x v="1"/>
    <m/>
    <x v="2"/>
    <s v="Yes"/>
    <x v="2"/>
    <n v="59"/>
    <x v="1"/>
    <x v="1"/>
    <x v="1"/>
    <x v="0"/>
    <x v="0"/>
    <x v="1"/>
    <s v="Yes"/>
    <x v="0"/>
    <x v="2"/>
    <s v="No"/>
    <x v="0"/>
    <n v="59.75"/>
    <n v="3624.35"/>
    <n v="0"/>
    <n v="0"/>
    <n v="0"/>
    <n v="3624.35"/>
    <x v="0"/>
    <x v="0"/>
    <x v="0"/>
    <x v="2"/>
    <x v="4"/>
    <n v="0"/>
    <x v="3"/>
  </r>
  <r>
    <s v="6765-MBQNU"/>
    <x v="0"/>
    <n v="56"/>
    <s v="Yes"/>
    <n v="0"/>
    <s v="Phillipsville"/>
    <n v="95559"/>
    <n v="40.184094000000002"/>
    <n v="-123.745487"/>
    <n v="7"/>
    <n v="26"/>
    <s v="None"/>
    <x v="0"/>
    <n v="33.47"/>
    <x v="1"/>
    <s v="No"/>
    <x v="3"/>
    <m/>
    <x v="2"/>
    <x v="2"/>
    <x v="2"/>
    <x v="2"/>
    <x v="2"/>
    <x v="2"/>
    <m/>
    <x v="2"/>
    <x v="0"/>
    <s v="No"/>
    <x v="0"/>
    <n v="26"/>
    <n v="684.05"/>
    <n v="0"/>
    <n v="0"/>
    <n v="870.22"/>
    <n v="1554.27"/>
    <x v="0"/>
    <x v="0"/>
    <x v="0"/>
    <x v="3"/>
    <x v="2"/>
    <n v="0"/>
    <x v="1"/>
  </r>
  <r>
    <s v="6766-HFKLA"/>
    <x v="0"/>
    <n v="60"/>
    <s v="Yes"/>
    <n v="0"/>
    <s v="Cazadero"/>
    <n v="95421"/>
    <n v="38.578806999999998"/>
    <n v="-123.19338"/>
    <n v="10"/>
    <n v="56"/>
    <s v="None"/>
    <x v="0"/>
    <n v="10.130000000000001"/>
    <x v="1"/>
    <s v="Yes"/>
    <x v="1"/>
    <n v="13"/>
    <x v="0"/>
    <x v="1"/>
    <x v="1"/>
    <x v="0"/>
    <x v="0"/>
    <x v="1"/>
    <s v="Yes"/>
    <x v="0"/>
    <x v="2"/>
    <s v="No"/>
    <x v="1"/>
    <n v="103.2"/>
    <n v="5744.35"/>
    <n v="0"/>
    <n v="0"/>
    <n v="567.28"/>
    <n v="6311.63"/>
    <x v="0"/>
    <x v="0"/>
    <x v="0"/>
    <x v="2"/>
    <x v="3"/>
    <n v="0"/>
    <x v="2"/>
  </r>
  <r>
    <s v="6769-DCQLI"/>
    <x v="1"/>
    <n v="21"/>
    <s v="No"/>
    <n v="0"/>
    <s v="Pope Valley"/>
    <n v="94567"/>
    <n v="38.672708"/>
    <n v="-122.40321900000001"/>
    <n v="0"/>
    <n v="52"/>
    <s v="None"/>
    <x v="0"/>
    <n v="49.29"/>
    <x v="0"/>
    <s v="Yes"/>
    <x v="1"/>
    <n v="51"/>
    <x v="0"/>
    <x v="0"/>
    <x v="1"/>
    <x v="0"/>
    <x v="0"/>
    <x v="1"/>
    <s v="Yes"/>
    <x v="0"/>
    <x v="0"/>
    <s v="Yes"/>
    <x v="1"/>
    <n v="105"/>
    <n v="5426.85"/>
    <n v="0"/>
    <n v="0"/>
    <n v="2563.08"/>
    <n v="7989.93"/>
    <x v="1"/>
    <x v="3"/>
    <x v="6"/>
    <x v="2"/>
    <x v="4"/>
    <n v="1"/>
    <x v="2"/>
  </r>
  <r>
    <s v="6769-DYBQN"/>
    <x v="1"/>
    <n v="77"/>
    <s v="No"/>
    <n v="0"/>
    <s v="Clearlake"/>
    <n v="95422"/>
    <n v="38.965803999999999"/>
    <n v="-122.63177899999999"/>
    <n v="0"/>
    <n v="46"/>
    <s v="None"/>
    <x v="0"/>
    <n v="36.78"/>
    <x v="0"/>
    <s v="Yes"/>
    <x v="1"/>
    <n v="29"/>
    <x v="1"/>
    <x v="1"/>
    <x v="0"/>
    <x v="1"/>
    <x v="1"/>
    <x v="1"/>
    <s v="Yes"/>
    <x v="0"/>
    <x v="1"/>
    <s v="No"/>
    <x v="1"/>
    <n v="85"/>
    <n v="3969.4"/>
    <n v="0"/>
    <n v="0"/>
    <n v="1691.88"/>
    <n v="5661.28"/>
    <x v="1"/>
    <x v="5"/>
    <x v="9"/>
    <x v="3"/>
    <x v="3"/>
    <n v="1"/>
    <x v="0"/>
  </r>
  <r>
    <s v="6770-UAYGJ"/>
    <x v="0"/>
    <n v="23"/>
    <s v="Yes"/>
    <n v="2"/>
    <s v="Lebec"/>
    <n v="93243"/>
    <n v="34.845860999999999"/>
    <n v="-118.88516300000001"/>
    <n v="8"/>
    <n v="49"/>
    <s v="None"/>
    <x v="0"/>
    <n v="33.65"/>
    <x v="1"/>
    <s v="No"/>
    <x v="3"/>
    <m/>
    <x v="2"/>
    <x v="2"/>
    <x v="2"/>
    <x v="2"/>
    <x v="2"/>
    <x v="2"/>
    <m/>
    <x v="2"/>
    <x v="2"/>
    <s v="No"/>
    <x v="0"/>
    <n v="25.25"/>
    <n v="1211.6500000000001"/>
    <n v="0"/>
    <n v="0"/>
    <n v="1648.85"/>
    <n v="2860.5"/>
    <x v="0"/>
    <x v="0"/>
    <x v="0"/>
    <x v="2"/>
    <x v="4"/>
    <n v="0"/>
    <x v="1"/>
  </r>
  <r>
    <s v="6770-XUAGN"/>
    <x v="0"/>
    <n v="30"/>
    <s v="Yes"/>
    <n v="0"/>
    <s v="North Hollywood"/>
    <n v="91605"/>
    <n v="34.207295000000002"/>
    <n v="-118.40002200000001"/>
    <n v="1"/>
    <n v="1"/>
    <s v="Offer E"/>
    <x v="0"/>
    <n v="16.66"/>
    <x v="0"/>
    <s v="No"/>
    <x v="3"/>
    <m/>
    <x v="2"/>
    <x v="2"/>
    <x v="2"/>
    <x v="2"/>
    <x v="2"/>
    <x v="2"/>
    <m/>
    <x v="2"/>
    <x v="1"/>
    <s v="Yes"/>
    <x v="1"/>
    <n v="21"/>
    <n v="21"/>
    <n v="0"/>
    <n v="0"/>
    <n v="16.66"/>
    <n v="37.659999999999997"/>
    <x v="1"/>
    <x v="5"/>
    <x v="9"/>
    <x v="0"/>
    <x v="0"/>
    <n v="1"/>
    <x v="1"/>
  </r>
  <r>
    <s v="6771-XWBDM"/>
    <x v="0"/>
    <n v="47"/>
    <s v="Yes"/>
    <n v="0"/>
    <s v="White Water"/>
    <n v="92282"/>
    <n v="33.972293000000001"/>
    <n v="-116.654195"/>
    <n v="1"/>
    <n v="57"/>
    <s v="None"/>
    <x v="0"/>
    <n v="40.130000000000003"/>
    <x v="1"/>
    <s v="Yes"/>
    <x v="1"/>
    <n v="25"/>
    <x v="0"/>
    <x v="0"/>
    <x v="1"/>
    <x v="1"/>
    <x v="0"/>
    <x v="1"/>
    <s v="Yes"/>
    <x v="0"/>
    <x v="1"/>
    <s v="Yes"/>
    <x v="0"/>
    <n v="104.5"/>
    <n v="5921.35"/>
    <n v="0"/>
    <n v="0"/>
    <n v="2287.41"/>
    <n v="8208.76"/>
    <x v="1"/>
    <x v="2"/>
    <x v="2"/>
    <x v="2"/>
    <x v="1"/>
    <n v="1"/>
    <x v="2"/>
  </r>
  <r>
    <s v="6772-KSATR"/>
    <x v="1"/>
    <n v="31"/>
    <s v="No"/>
    <n v="0"/>
    <s v="Eagleville"/>
    <n v="96110"/>
    <n v="41.280341"/>
    <n v="-120.150381"/>
    <n v="0"/>
    <n v="1"/>
    <s v="Offer E"/>
    <x v="0"/>
    <n v="9.81"/>
    <x v="1"/>
    <s v="Yes"/>
    <x v="1"/>
    <n v="28"/>
    <x v="1"/>
    <x v="1"/>
    <x v="0"/>
    <x v="1"/>
    <x v="1"/>
    <x v="0"/>
    <s v="No"/>
    <x v="0"/>
    <x v="1"/>
    <s v="Yes"/>
    <x v="1"/>
    <n v="81.7"/>
    <n v="81.7"/>
    <n v="0"/>
    <n v="0"/>
    <n v="9.81"/>
    <n v="91.51"/>
    <x v="1"/>
    <x v="2"/>
    <x v="15"/>
    <x v="0"/>
    <x v="0"/>
    <n v="1"/>
    <x v="0"/>
  </r>
  <r>
    <s v="6772-WFQRD"/>
    <x v="1"/>
    <n v="58"/>
    <s v="No"/>
    <n v="3"/>
    <s v="Castella"/>
    <n v="96017"/>
    <n v="41.121108"/>
    <n v="-122.336613"/>
    <n v="0"/>
    <n v="40"/>
    <s v="Offer B"/>
    <x v="0"/>
    <n v="26.41"/>
    <x v="0"/>
    <s v="No"/>
    <x v="3"/>
    <m/>
    <x v="2"/>
    <x v="2"/>
    <x v="2"/>
    <x v="2"/>
    <x v="2"/>
    <x v="2"/>
    <m/>
    <x v="2"/>
    <x v="0"/>
    <s v="Yes"/>
    <x v="1"/>
    <n v="20.399999999999999"/>
    <n v="854.9"/>
    <n v="32.549999999999997"/>
    <n v="0"/>
    <n v="1056.4000000000001"/>
    <n v="1878.75"/>
    <x v="0"/>
    <x v="0"/>
    <x v="0"/>
    <x v="3"/>
    <x v="2"/>
    <n v="0"/>
    <x v="1"/>
  </r>
  <r>
    <s v="6773-LQTVT"/>
    <x v="0"/>
    <n v="67"/>
    <s v="Yes"/>
    <n v="1"/>
    <s v="Long Beach"/>
    <n v="90803"/>
    <n v="33.760458"/>
    <n v="-118.12972499999999"/>
    <n v="8"/>
    <n v="29"/>
    <s v="None"/>
    <x v="1"/>
    <m/>
    <x v="2"/>
    <s v="Yes"/>
    <x v="2"/>
    <n v="20"/>
    <x v="0"/>
    <x v="0"/>
    <x v="1"/>
    <x v="1"/>
    <x v="1"/>
    <x v="0"/>
    <s v="No"/>
    <x v="0"/>
    <x v="2"/>
    <s v="Yes"/>
    <x v="0"/>
    <n v="35.65"/>
    <n v="1025.1500000000001"/>
    <n v="25.07"/>
    <n v="0"/>
    <n v="0"/>
    <n v="1000.08"/>
    <x v="0"/>
    <x v="0"/>
    <x v="0"/>
    <x v="3"/>
    <x v="3"/>
    <n v="0"/>
    <x v="3"/>
  </r>
  <r>
    <s v="6776-TLWOI"/>
    <x v="1"/>
    <n v="29"/>
    <s v="No"/>
    <n v="0"/>
    <s v="Livingston"/>
    <n v="95334"/>
    <n v="37.361986999999999"/>
    <n v="-120.748394"/>
    <n v="0"/>
    <n v="3"/>
    <s v="Offer E"/>
    <x v="0"/>
    <n v="32.01"/>
    <x v="0"/>
    <s v="No"/>
    <x v="3"/>
    <m/>
    <x v="2"/>
    <x v="2"/>
    <x v="2"/>
    <x v="2"/>
    <x v="2"/>
    <x v="2"/>
    <m/>
    <x v="2"/>
    <x v="1"/>
    <s v="No"/>
    <x v="2"/>
    <n v="19.850000000000001"/>
    <n v="64.55"/>
    <n v="0"/>
    <n v="0"/>
    <n v="96.03"/>
    <n v="160.58000000000001"/>
    <x v="1"/>
    <x v="4"/>
    <x v="16"/>
    <x v="0"/>
    <x v="4"/>
    <n v="1"/>
    <x v="1"/>
  </r>
  <r>
    <s v="6777-TGHTM"/>
    <x v="0"/>
    <n v="44"/>
    <s v="No"/>
    <n v="0"/>
    <s v="San Francisco"/>
    <n v="94122"/>
    <n v="37.760412000000002"/>
    <n v="-122.484966"/>
    <n v="0"/>
    <n v="53"/>
    <s v="None"/>
    <x v="0"/>
    <n v="29.8"/>
    <x v="1"/>
    <s v="Yes"/>
    <x v="1"/>
    <n v="4"/>
    <x v="1"/>
    <x v="1"/>
    <x v="1"/>
    <x v="1"/>
    <x v="0"/>
    <x v="1"/>
    <s v="Yes"/>
    <x v="0"/>
    <x v="0"/>
    <s v="Yes"/>
    <x v="0"/>
    <n v="106.95"/>
    <n v="5785.5"/>
    <n v="0"/>
    <n v="0"/>
    <n v="1579.4"/>
    <n v="7364.9"/>
    <x v="1"/>
    <x v="1"/>
    <x v="1"/>
    <x v="2"/>
    <x v="1"/>
    <n v="1"/>
    <x v="2"/>
  </r>
  <r>
    <s v="6778-EICRF"/>
    <x v="1"/>
    <n v="57"/>
    <s v="Yes"/>
    <n v="1"/>
    <s v="Clio"/>
    <n v="96106"/>
    <n v="39.745804999999997"/>
    <n v="-120.580882"/>
    <n v="9"/>
    <n v="24"/>
    <s v="None"/>
    <x v="0"/>
    <n v="8.67"/>
    <x v="1"/>
    <s v="Yes"/>
    <x v="0"/>
    <n v="10"/>
    <x v="1"/>
    <x v="1"/>
    <x v="0"/>
    <x v="1"/>
    <x v="0"/>
    <x v="1"/>
    <s v="Yes"/>
    <x v="0"/>
    <x v="0"/>
    <s v="No"/>
    <x v="0"/>
    <n v="74.8"/>
    <n v="1821.2"/>
    <n v="0"/>
    <n v="0"/>
    <n v="208.08"/>
    <n v="2029.28"/>
    <x v="0"/>
    <x v="0"/>
    <x v="0"/>
    <x v="1"/>
    <x v="2"/>
    <n v="0"/>
    <x v="0"/>
  </r>
  <r>
    <s v="6778-JFCMK"/>
    <x v="1"/>
    <n v="28"/>
    <s v="No"/>
    <n v="0"/>
    <s v="Van Nuys"/>
    <n v="91405"/>
    <n v="34.202494000000002"/>
    <n v="-118.448048"/>
    <n v="0"/>
    <n v="24"/>
    <s v="Offer C"/>
    <x v="1"/>
    <m/>
    <x v="2"/>
    <s v="Yes"/>
    <x v="2"/>
    <n v="46"/>
    <x v="1"/>
    <x v="1"/>
    <x v="0"/>
    <x v="1"/>
    <x v="0"/>
    <x v="1"/>
    <s v="Yes"/>
    <x v="0"/>
    <x v="0"/>
    <s v="Yes"/>
    <x v="2"/>
    <n v="50.6"/>
    <n v="1288.75"/>
    <n v="0"/>
    <n v="0"/>
    <n v="0"/>
    <n v="1288.75"/>
    <x v="0"/>
    <x v="0"/>
    <x v="0"/>
    <x v="1"/>
    <x v="4"/>
    <n v="0"/>
    <x v="3"/>
  </r>
  <r>
    <s v="6778-YSNIH"/>
    <x v="0"/>
    <n v="63"/>
    <s v="No"/>
    <n v="0"/>
    <s v="Riverside"/>
    <n v="92501"/>
    <n v="33.994675999999998"/>
    <n v="-117.37249799999999"/>
    <n v="0"/>
    <n v="2"/>
    <s v="None"/>
    <x v="0"/>
    <n v="27.02"/>
    <x v="0"/>
    <s v="Yes"/>
    <x v="0"/>
    <n v="26"/>
    <x v="0"/>
    <x v="0"/>
    <x v="0"/>
    <x v="1"/>
    <x v="0"/>
    <x v="0"/>
    <s v="No"/>
    <x v="0"/>
    <x v="1"/>
    <s v="Yes"/>
    <x v="1"/>
    <n v="59"/>
    <n v="114.15"/>
    <n v="0"/>
    <n v="0"/>
    <n v="54.04"/>
    <n v="168.19"/>
    <x v="2"/>
    <x v="0"/>
    <x v="0"/>
    <x v="0"/>
    <x v="3"/>
    <n v="0"/>
    <x v="3"/>
  </r>
  <r>
    <s v="6784-XYJAE"/>
    <x v="0"/>
    <n v="38"/>
    <s v="No"/>
    <n v="0"/>
    <s v="Fort Irwin"/>
    <n v="92310"/>
    <n v="35.349240999999999"/>
    <n v="-116.770281"/>
    <n v="0"/>
    <n v="36"/>
    <s v="None"/>
    <x v="0"/>
    <n v="46.92"/>
    <x v="1"/>
    <s v="Yes"/>
    <x v="2"/>
    <n v="5"/>
    <x v="0"/>
    <x v="1"/>
    <x v="1"/>
    <x v="1"/>
    <x v="1"/>
    <x v="0"/>
    <s v="No"/>
    <x v="1"/>
    <x v="0"/>
    <s v="No"/>
    <x v="1"/>
    <n v="55.8"/>
    <n v="1941.5"/>
    <n v="0"/>
    <n v="70"/>
    <n v="1689.12"/>
    <n v="3700.62"/>
    <x v="0"/>
    <x v="0"/>
    <x v="0"/>
    <x v="3"/>
    <x v="0"/>
    <n v="0"/>
    <x v="3"/>
  </r>
  <r>
    <s v="6786-OBWQR"/>
    <x v="0"/>
    <n v="20"/>
    <s v="Yes"/>
    <n v="2"/>
    <s v="Nipomo"/>
    <n v="93444"/>
    <n v="35.050345"/>
    <n v="-120.489599"/>
    <n v="8"/>
    <n v="5"/>
    <s v="None"/>
    <x v="0"/>
    <n v="47.91"/>
    <x v="0"/>
    <s v="Yes"/>
    <x v="1"/>
    <n v="73"/>
    <x v="0"/>
    <x v="1"/>
    <x v="0"/>
    <x v="1"/>
    <x v="0"/>
    <x v="0"/>
    <s v="No"/>
    <x v="0"/>
    <x v="1"/>
    <s v="Yes"/>
    <x v="1"/>
    <n v="80.849999999999994"/>
    <n v="356.1"/>
    <n v="0"/>
    <n v="0"/>
    <n v="239.55"/>
    <n v="595.65"/>
    <x v="0"/>
    <x v="0"/>
    <x v="0"/>
    <x v="0"/>
    <x v="4"/>
    <n v="0"/>
    <x v="0"/>
  </r>
  <r>
    <s v="6789-HJBWG"/>
    <x v="0"/>
    <n v="20"/>
    <s v="No"/>
    <n v="0"/>
    <s v="Livingston"/>
    <n v="95334"/>
    <n v="37.361986999999999"/>
    <n v="-120.748394"/>
    <n v="0"/>
    <n v="12"/>
    <s v="Offer D"/>
    <x v="0"/>
    <n v="17.14"/>
    <x v="0"/>
    <s v="Yes"/>
    <x v="2"/>
    <n v="48"/>
    <x v="0"/>
    <x v="0"/>
    <x v="0"/>
    <x v="1"/>
    <x v="1"/>
    <x v="0"/>
    <s v="No"/>
    <x v="1"/>
    <x v="1"/>
    <s v="Yes"/>
    <x v="1"/>
    <n v="49.4"/>
    <n v="611.65"/>
    <n v="0"/>
    <n v="90"/>
    <n v="205.68"/>
    <n v="907.33"/>
    <x v="0"/>
    <x v="0"/>
    <x v="0"/>
    <x v="0"/>
    <x v="4"/>
    <n v="0"/>
    <x v="3"/>
  </r>
  <r>
    <s v="6791-YBNAK"/>
    <x v="1"/>
    <n v="26"/>
    <s v="Yes"/>
    <n v="2"/>
    <s v="Manteca"/>
    <n v="95337"/>
    <n v="37.750821999999999"/>
    <n v="-121.238423"/>
    <n v="9"/>
    <n v="18"/>
    <s v="Offer D"/>
    <x v="1"/>
    <m/>
    <x v="2"/>
    <s v="Yes"/>
    <x v="2"/>
    <n v="52"/>
    <x v="0"/>
    <x v="1"/>
    <x v="0"/>
    <x v="1"/>
    <x v="1"/>
    <x v="0"/>
    <s v="No"/>
    <x v="0"/>
    <x v="1"/>
    <s v="No"/>
    <x v="0"/>
    <n v="25.55"/>
    <n v="467.85"/>
    <n v="0"/>
    <n v="0"/>
    <n v="0"/>
    <n v="467.85"/>
    <x v="0"/>
    <x v="0"/>
    <x v="0"/>
    <x v="1"/>
    <x v="4"/>
    <n v="0"/>
    <x v="1"/>
  </r>
  <r>
    <s v="6794-HKIAJ"/>
    <x v="1"/>
    <n v="44"/>
    <s v="No"/>
    <n v="0"/>
    <s v="Redondo Beach"/>
    <n v="90278"/>
    <n v="33.873395000000002"/>
    <n v="-118.37018999999999"/>
    <n v="0"/>
    <n v="62"/>
    <s v="None"/>
    <x v="0"/>
    <n v="18.899999999999999"/>
    <x v="1"/>
    <s v="Yes"/>
    <x v="1"/>
    <n v="2"/>
    <x v="1"/>
    <x v="0"/>
    <x v="1"/>
    <x v="1"/>
    <x v="1"/>
    <x v="0"/>
    <s v="No"/>
    <x v="0"/>
    <x v="1"/>
    <s v="No"/>
    <x v="1"/>
    <n v="90.7"/>
    <n v="5586.45"/>
    <n v="0"/>
    <n v="0"/>
    <n v="1171.8"/>
    <n v="6758.25"/>
    <x v="0"/>
    <x v="0"/>
    <x v="0"/>
    <x v="2"/>
    <x v="1"/>
    <n v="0"/>
    <x v="2"/>
  </r>
  <r>
    <s v="6797-LNAQX"/>
    <x v="1"/>
    <n v="34"/>
    <s v="Yes"/>
    <n v="0"/>
    <s v="Poway"/>
    <n v="92064"/>
    <n v="32.984394999999999"/>
    <n v="-117.013454"/>
    <n v="1"/>
    <n v="70"/>
    <s v="Offer A"/>
    <x v="0"/>
    <n v="29.59"/>
    <x v="1"/>
    <s v="Yes"/>
    <x v="1"/>
    <n v="3"/>
    <x v="0"/>
    <x v="0"/>
    <x v="0"/>
    <x v="1"/>
    <x v="0"/>
    <x v="1"/>
    <s v="Yes"/>
    <x v="1"/>
    <x v="2"/>
    <s v="No"/>
    <x v="1"/>
    <n v="98.3"/>
    <n v="6859.5"/>
    <n v="0"/>
    <n v="20"/>
    <n v="2071.3000000000002"/>
    <n v="8950.7999999999993"/>
    <x v="1"/>
    <x v="1"/>
    <x v="1"/>
    <x v="2"/>
    <x v="0"/>
    <n v="1"/>
    <x v="2"/>
  </r>
  <r>
    <s v="6797-UCJHZ"/>
    <x v="0"/>
    <n v="74"/>
    <s v="Yes"/>
    <n v="0"/>
    <s v="Simi Valley"/>
    <n v="93065"/>
    <n v="34.269449000000002"/>
    <n v="-118.76847100000001"/>
    <n v="7"/>
    <n v="66"/>
    <s v="Offer A"/>
    <x v="0"/>
    <n v="25.51"/>
    <x v="1"/>
    <s v="Yes"/>
    <x v="1"/>
    <n v="15"/>
    <x v="0"/>
    <x v="0"/>
    <x v="1"/>
    <x v="1"/>
    <x v="0"/>
    <x v="1"/>
    <s v="No"/>
    <x v="0"/>
    <x v="0"/>
    <s v="No"/>
    <x v="0"/>
    <n v="104.6"/>
    <n v="6819.45"/>
    <n v="0"/>
    <n v="0"/>
    <n v="1683.66"/>
    <n v="8503.11"/>
    <x v="0"/>
    <x v="0"/>
    <x v="0"/>
    <x v="2"/>
    <x v="3"/>
    <n v="0"/>
    <x v="2"/>
  </r>
  <r>
    <s v="6804-GDMOI"/>
    <x v="0"/>
    <n v="39"/>
    <s v="No"/>
    <n v="0"/>
    <s v="Brea"/>
    <n v="92823"/>
    <n v="33.924143000000001"/>
    <n v="-117.79387"/>
    <n v="0"/>
    <n v="61"/>
    <s v="None"/>
    <x v="0"/>
    <n v="41.23"/>
    <x v="1"/>
    <s v="Yes"/>
    <x v="1"/>
    <n v="28"/>
    <x v="0"/>
    <x v="1"/>
    <x v="1"/>
    <x v="0"/>
    <x v="0"/>
    <x v="1"/>
    <s v="Yes"/>
    <x v="0"/>
    <x v="2"/>
    <s v="Yes"/>
    <x v="1"/>
    <n v="106.6"/>
    <n v="6428.4"/>
    <n v="0"/>
    <n v="0"/>
    <n v="2515.0300000000002"/>
    <n v="8943.43"/>
    <x v="1"/>
    <x v="1"/>
    <x v="11"/>
    <x v="2"/>
    <x v="0"/>
    <n v="1"/>
    <x v="2"/>
  </r>
  <r>
    <s v="6806-YDEUL"/>
    <x v="0"/>
    <n v="67"/>
    <s v="No"/>
    <n v="0"/>
    <s v="Sacramento"/>
    <n v="95817"/>
    <n v="38.550722"/>
    <n v="-121.457314"/>
    <n v="0"/>
    <n v="6"/>
    <s v="Offer E"/>
    <x v="0"/>
    <n v="2.0299999999999998"/>
    <x v="0"/>
    <s v="No"/>
    <x v="3"/>
    <m/>
    <x v="2"/>
    <x v="2"/>
    <x v="2"/>
    <x v="2"/>
    <x v="2"/>
    <x v="2"/>
    <m/>
    <x v="2"/>
    <x v="2"/>
    <s v="No"/>
    <x v="1"/>
    <n v="19.5"/>
    <n v="106.8"/>
    <n v="0"/>
    <n v="0"/>
    <n v="12.18"/>
    <n v="118.98"/>
    <x v="0"/>
    <x v="0"/>
    <x v="0"/>
    <x v="0"/>
    <x v="3"/>
    <n v="0"/>
    <x v="1"/>
  </r>
  <r>
    <s v="6807-SIWJI"/>
    <x v="1"/>
    <n v="47"/>
    <s v="No"/>
    <n v="0"/>
    <s v="Groveland"/>
    <n v="95321"/>
    <n v="37.902968000000001"/>
    <n v="-119.66754400000001"/>
    <n v="0"/>
    <n v="38"/>
    <s v="Offer C"/>
    <x v="0"/>
    <n v="4.34"/>
    <x v="1"/>
    <s v="Yes"/>
    <x v="1"/>
    <n v="26"/>
    <x v="1"/>
    <x v="0"/>
    <x v="0"/>
    <x v="1"/>
    <x v="0"/>
    <x v="1"/>
    <s v="Yes"/>
    <x v="0"/>
    <x v="0"/>
    <s v="Yes"/>
    <x v="1"/>
    <n v="104.85"/>
    <n v="3887.25"/>
    <n v="0"/>
    <n v="0"/>
    <n v="164.92"/>
    <n v="4052.17"/>
    <x v="0"/>
    <x v="0"/>
    <x v="0"/>
    <x v="3"/>
    <x v="1"/>
    <n v="0"/>
    <x v="2"/>
  </r>
  <r>
    <s v="6810-VCAEX"/>
    <x v="0"/>
    <n v="57"/>
    <s v="No"/>
    <n v="0"/>
    <s v="Los Angeles"/>
    <n v="90064"/>
    <n v="34.037250999999998"/>
    <n v="-118.423573"/>
    <n v="0"/>
    <n v="47"/>
    <s v="Offer B"/>
    <x v="1"/>
    <m/>
    <x v="2"/>
    <s v="Yes"/>
    <x v="2"/>
    <n v="3"/>
    <x v="1"/>
    <x v="0"/>
    <x v="0"/>
    <x v="0"/>
    <x v="1"/>
    <x v="0"/>
    <s v="No"/>
    <x v="0"/>
    <x v="0"/>
    <s v="No"/>
    <x v="0"/>
    <n v="39.65"/>
    <n v="1798.65"/>
    <n v="0"/>
    <n v="0"/>
    <n v="0"/>
    <n v="1798.65"/>
    <x v="0"/>
    <x v="0"/>
    <x v="0"/>
    <x v="3"/>
    <x v="2"/>
    <n v="0"/>
    <x v="3"/>
  </r>
  <r>
    <s v="6813-GZQCG"/>
    <x v="0"/>
    <n v="21"/>
    <s v="Yes"/>
    <n v="1"/>
    <s v="Milford"/>
    <n v="96121"/>
    <n v="40.181279000000004"/>
    <n v="-120.392967"/>
    <n v="5"/>
    <n v="45"/>
    <s v="None"/>
    <x v="0"/>
    <n v="37.57"/>
    <x v="1"/>
    <s v="No"/>
    <x v="3"/>
    <m/>
    <x v="2"/>
    <x v="2"/>
    <x v="2"/>
    <x v="2"/>
    <x v="2"/>
    <x v="2"/>
    <m/>
    <x v="2"/>
    <x v="2"/>
    <s v="Yes"/>
    <x v="0"/>
    <n v="24.65"/>
    <n v="1171.3"/>
    <n v="0"/>
    <n v="0"/>
    <n v="1690.65"/>
    <n v="2861.95"/>
    <x v="0"/>
    <x v="0"/>
    <x v="0"/>
    <x v="3"/>
    <x v="4"/>
    <n v="0"/>
    <x v="1"/>
  </r>
  <r>
    <s v="6814-ZPWFQ"/>
    <x v="1"/>
    <n v="67"/>
    <s v="No"/>
    <n v="0"/>
    <s v="Santa Clarita"/>
    <n v="91350"/>
    <n v="34.502431999999999"/>
    <n v="-118.41459"/>
    <n v="0"/>
    <n v="51"/>
    <s v="None"/>
    <x v="0"/>
    <n v="3.11"/>
    <x v="1"/>
    <s v="No"/>
    <x v="3"/>
    <m/>
    <x v="2"/>
    <x v="2"/>
    <x v="2"/>
    <x v="2"/>
    <x v="2"/>
    <x v="2"/>
    <m/>
    <x v="2"/>
    <x v="0"/>
    <s v="No"/>
    <x v="1"/>
    <n v="25"/>
    <n v="1260.7"/>
    <n v="0"/>
    <n v="0"/>
    <n v="158.61000000000001"/>
    <n v="1419.31"/>
    <x v="0"/>
    <x v="0"/>
    <x v="0"/>
    <x v="2"/>
    <x v="3"/>
    <n v="0"/>
    <x v="1"/>
  </r>
  <r>
    <s v="6815-ABQFQ"/>
    <x v="1"/>
    <n v="53"/>
    <s v="Yes"/>
    <n v="0"/>
    <s v="Silverado"/>
    <n v="92676"/>
    <n v="33.782345999999997"/>
    <n v="-117.63526299999999"/>
    <n v="1"/>
    <n v="56"/>
    <s v="None"/>
    <x v="0"/>
    <n v="14.43"/>
    <x v="1"/>
    <s v="Yes"/>
    <x v="1"/>
    <n v="25"/>
    <x v="0"/>
    <x v="0"/>
    <x v="0"/>
    <x v="0"/>
    <x v="0"/>
    <x v="1"/>
    <s v="Yes"/>
    <x v="0"/>
    <x v="0"/>
    <s v="Yes"/>
    <x v="1"/>
    <n v="107.25"/>
    <n v="6033.3"/>
    <n v="0"/>
    <n v="0"/>
    <n v="808.08"/>
    <n v="6841.38"/>
    <x v="0"/>
    <x v="0"/>
    <x v="0"/>
    <x v="2"/>
    <x v="2"/>
    <n v="0"/>
    <x v="2"/>
  </r>
  <r>
    <s v="6817-WTYHE"/>
    <x v="1"/>
    <n v="56"/>
    <s v="No"/>
    <n v="0"/>
    <s v="Happy Camp"/>
    <n v="96039"/>
    <n v="41.831901000000002"/>
    <n v="-123.487478"/>
    <n v="0"/>
    <n v="2"/>
    <s v="None"/>
    <x v="0"/>
    <n v="5.08"/>
    <x v="0"/>
    <s v="Yes"/>
    <x v="2"/>
    <n v="17"/>
    <x v="0"/>
    <x v="1"/>
    <x v="0"/>
    <x v="1"/>
    <x v="1"/>
    <x v="0"/>
    <s v="No"/>
    <x v="0"/>
    <x v="1"/>
    <s v="No"/>
    <x v="1"/>
    <n v="44.9"/>
    <n v="111.05"/>
    <n v="0"/>
    <n v="0"/>
    <n v="10.16"/>
    <n v="121.21"/>
    <x v="2"/>
    <x v="0"/>
    <x v="0"/>
    <x v="0"/>
    <x v="2"/>
    <n v="0"/>
    <x v="3"/>
  </r>
  <r>
    <s v="6818-DJXAA"/>
    <x v="0"/>
    <n v="43"/>
    <s v="No"/>
    <n v="3"/>
    <s v="Alturas"/>
    <n v="96101"/>
    <n v="41.468876999999999"/>
    <n v="-120.54228999999999"/>
    <n v="0"/>
    <n v="10"/>
    <s v="None"/>
    <x v="0"/>
    <n v="42.93"/>
    <x v="0"/>
    <s v="Yes"/>
    <x v="1"/>
    <n v="52"/>
    <x v="0"/>
    <x v="1"/>
    <x v="1"/>
    <x v="0"/>
    <x v="0"/>
    <x v="0"/>
    <s v="No"/>
    <x v="0"/>
    <x v="1"/>
    <s v="Yes"/>
    <x v="1"/>
    <n v="91.1"/>
    <n v="964.35"/>
    <n v="0"/>
    <n v="0"/>
    <n v="429.3"/>
    <n v="1393.65"/>
    <x v="0"/>
    <x v="0"/>
    <x v="0"/>
    <x v="0"/>
    <x v="1"/>
    <n v="0"/>
    <x v="2"/>
  </r>
  <r>
    <s v="6818-WOBHJ"/>
    <x v="0"/>
    <n v="70"/>
    <s v="Yes"/>
    <n v="0"/>
    <s v="Fulton"/>
    <n v="95439"/>
    <n v="38.493887999999998"/>
    <n v="-122.777141"/>
    <n v="1"/>
    <n v="68"/>
    <s v="Offer A"/>
    <x v="0"/>
    <n v="24.13"/>
    <x v="1"/>
    <s v="Yes"/>
    <x v="1"/>
    <n v="24"/>
    <x v="0"/>
    <x v="0"/>
    <x v="0"/>
    <x v="1"/>
    <x v="1"/>
    <x v="1"/>
    <s v="No"/>
    <x v="0"/>
    <x v="1"/>
    <s v="Yes"/>
    <x v="1"/>
    <n v="89.6"/>
    <n v="6127.6"/>
    <n v="0"/>
    <n v="0"/>
    <n v="1640.84"/>
    <n v="7768.44"/>
    <x v="1"/>
    <x v="1"/>
    <x v="1"/>
    <x v="2"/>
    <x v="3"/>
    <n v="1"/>
    <x v="0"/>
  </r>
  <r>
    <s v="6821-BUXUX"/>
    <x v="0"/>
    <n v="28"/>
    <s v="No"/>
    <n v="0"/>
    <s v="Temecula"/>
    <n v="92592"/>
    <n v="33.507255000000001"/>
    <n v="-117.029473"/>
    <n v="0"/>
    <n v="13"/>
    <s v="Offer D"/>
    <x v="0"/>
    <n v="17.02"/>
    <x v="1"/>
    <s v="Yes"/>
    <x v="1"/>
    <n v="41"/>
    <x v="1"/>
    <x v="0"/>
    <x v="0"/>
    <x v="1"/>
    <x v="0"/>
    <x v="0"/>
    <s v="No"/>
    <x v="0"/>
    <x v="1"/>
    <s v="Yes"/>
    <x v="1"/>
    <n v="96.65"/>
    <n v="1244.5"/>
    <n v="0"/>
    <n v="0"/>
    <n v="221.26"/>
    <n v="1465.76"/>
    <x v="1"/>
    <x v="1"/>
    <x v="5"/>
    <x v="1"/>
    <x v="4"/>
    <n v="1"/>
    <x v="2"/>
  </r>
  <r>
    <s v="6821-JPCDC"/>
    <x v="0"/>
    <n v="29"/>
    <s v="Yes"/>
    <n v="0"/>
    <s v="Castro Valley"/>
    <n v="94552"/>
    <n v="37.722726999999999"/>
    <n v="-122.02157"/>
    <n v="4"/>
    <n v="48"/>
    <s v="None"/>
    <x v="0"/>
    <n v="47.64"/>
    <x v="0"/>
    <s v="Yes"/>
    <x v="1"/>
    <n v="59"/>
    <x v="0"/>
    <x v="0"/>
    <x v="1"/>
    <x v="1"/>
    <x v="0"/>
    <x v="1"/>
    <s v="Yes"/>
    <x v="0"/>
    <x v="0"/>
    <s v="Yes"/>
    <x v="1"/>
    <n v="97.05"/>
    <n v="4692.95"/>
    <n v="0"/>
    <n v="0"/>
    <n v="2286.7199999999998"/>
    <n v="6979.67"/>
    <x v="0"/>
    <x v="0"/>
    <x v="0"/>
    <x v="3"/>
    <x v="4"/>
    <n v="0"/>
    <x v="2"/>
  </r>
  <r>
    <s v="6823-SIDFQ"/>
    <x v="1"/>
    <n v="58"/>
    <s v="No"/>
    <n v="0"/>
    <s v="Parker Dam"/>
    <n v="92267"/>
    <n v="34.273871999999997"/>
    <n v="-114.19290100000001"/>
    <n v="0"/>
    <n v="28"/>
    <s v="Offer C"/>
    <x v="0"/>
    <n v="40.39"/>
    <x v="0"/>
    <s v="No"/>
    <x v="3"/>
    <m/>
    <x v="2"/>
    <x v="2"/>
    <x v="2"/>
    <x v="2"/>
    <x v="2"/>
    <x v="2"/>
    <m/>
    <x v="2"/>
    <x v="0"/>
    <s v="No"/>
    <x v="0"/>
    <n v="18.25"/>
    <n v="534.70000000000005"/>
    <n v="0"/>
    <n v="0"/>
    <n v="1130.92"/>
    <n v="1665.62"/>
    <x v="0"/>
    <x v="0"/>
    <x v="0"/>
    <x v="3"/>
    <x v="2"/>
    <n v="0"/>
    <x v="1"/>
  </r>
  <r>
    <s v="6825-UYPFK"/>
    <x v="0"/>
    <n v="47"/>
    <s v="No"/>
    <n v="0"/>
    <s v="Sun City"/>
    <n v="92586"/>
    <n v="33.707483000000003"/>
    <n v="-117.200006"/>
    <n v="0"/>
    <n v="23"/>
    <s v="Offer D"/>
    <x v="0"/>
    <n v="27.61"/>
    <x v="1"/>
    <s v="Yes"/>
    <x v="1"/>
    <n v="23"/>
    <x v="0"/>
    <x v="1"/>
    <x v="0"/>
    <x v="1"/>
    <x v="1"/>
    <x v="0"/>
    <s v="No"/>
    <x v="0"/>
    <x v="1"/>
    <s v="No"/>
    <x v="1"/>
    <n v="75.599999999999994"/>
    <n v="1758.6"/>
    <n v="0"/>
    <n v="0"/>
    <n v="635.03"/>
    <n v="2393.63"/>
    <x v="1"/>
    <x v="2"/>
    <x v="3"/>
    <x v="1"/>
    <x v="1"/>
    <n v="1"/>
    <x v="0"/>
  </r>
  <r>
    <s v="6827-IEAUQ"/>
    <x v="0"/>
    <n v="46"/>
    <s v="Yes"/>
    <n v="0"/>
    <s v="Los Angeles"/>
    <n v="90035"/>
    <n v="34.051808999999999"/>
    <n v="-118.383843"/>
    <n v="5"/>
    <n v="27"/>
    <s v="None"/>
    <x v="0"/>
    <n v="40.21"/>
    <x v="0"/>
    <s v="Yes"/>
    <x v="2"/>
    <n v="13"/>
    <x v="1"/>
    <x v="0"/>
    <x v="1"/>
    <x v="0"/>
    <x v="1"/>
    <x v="0"/>
    <s v="No"/>
    <x v="0"/>
    <x v="0"/>
    <s v="No"/>
    <x v="0"/>
    <n v="66.150000000000006"/>
    <n v="1874.45"/>
    <n v="0"/>
    <n v="0"/>
    <n v="1085.67"/>
    <n v="2960.12"/>
    <x v="0"/>
    <x v="0"/>
    <x v="0"/>
    <x v="3"/>
    <x v="1"/>
    <n v="0"/>
    <x v="0"/>
  </r>
  <r>
    <s v="6828-HMKWP"/>
    <x v="1"/>
    <n v="24"/>
    <s v="Yes"/>
    <n v="1"/>
    <s v="Berkeley"/>
    <n v="94710"/>
    <n v="37.872902000000003"/>
    <n v="-122.303708"/>
    <n v="3"/>
    <n v="12"/>
    <s v="None"/>
    <x v="0"/>
    <n v="49.7"/>
    <x v="0"/>
    <s v="No"/>
    <x v="3"/>
    <m/>
    <x v="2"/>
    <x v="2"/>
    <x v="2"/>
    <x v="2"/>
    <x v="2"/>
    <x v="2"/>
    <m/>
    <x v="2"/>
    <x v="2"/>
    <s v="No"/>
    <x v="1"/>
    <n v="21.05"/>
    <n v="262.05"/>
    <n v="0"/>
    <n v="0"/>
    <n v="596.4"/>
    <n v="858.45"/>
    <x v="0"/>
    <x v="0"/>
    <x v="0"/>
    <x v="0"/>
    <x v="4"/>
    <n v="0"/>
    <x v="1"/>
  </r>
  <r>
    <s v="6833-JMZYP"/>
    <x v="0"/>
    <n v="54"/>
    <s v="No"/>
    <n v="0"/>
    <s v="Hesperia"/>
    <n v="92345"/>
    <n v="34.361387000000001"/>
    <n v="-117.337509"/>
    <n v="0"/>
    <n v="15"/>
    <s v="None"/>
    <x v="0"/>
    <n v="15.28"/>
    <x v="0"/>
    <s v="Yes"/>
    <x v="1"/>
    <n v="16"/>
    <x v="0"/>
    <x v="1"/>
    <x v="1"/>
    <x v="1"/>
    <x v="0"/>
    <x v="1"/>
    <s v="Yes"/>
    <x v="0"/>
    <x v="1"/>
    <s v="Yes"/>
    <x v="0"/>
    <n v="94"/>
    <n v="1505.45"/>
    <n v="0"/>
    <n v="0"/>
    <n v="229.2"/>
    <n v="1734.65"/>
    <x v="0"/>
    <x v="0"/>
    <x v="0"/>
    <x v="1"/>
    <x v="2"/>
    <n v="0"/>
    <x v="2"/>
  </r>
  <r>
    <s v="6834-NXDCA"/>
    <x v="0"/>
    <n v="30"/>
    <s v="No"/>
    <n v="0"/>
    <s v="South Dos Palos"/>
    <n v="93665"/>
    <n v="36.959730999999998"/>
    <n v="-120.653519"/>
    <n v="0"/>
    <n v="13"/>
    <s v="None"/>
    <x v="1"/>
    <m/>
    <x v="2"/>
    <s v="Yes"/>
    <x v="2"/>
    <n v="53"/>
    <x v="0"/>
    <x v="1"/>
    <x v="0"/>
    <x v="1"/>
    <x v="1"/>
    <x v="0"/>
    <s v="No"/>
    <x v="0"/>
    <x v="1"/>
    <s v="Yes"/>
    <x v="1"/>
    <n v="23.9"/>
    <n v="300.8"/>
    <n v="0"/>
    <n v="0"/>
    <n v="0"/>
    <n v="300.8"/>
    <x v="1"/>
    <x v="2"/>
    <x v="4"/>
    <x v="1"/>
    <x v="0"/>
    <n v="1"/>
    <x v="1"/>
  </r>
  <r>
    <s v="6837-BJYDQ"/>
    <x v="1"/>
    <n v="42"/>
    <s v="No"/>
    <n v="0"/>
    <s v="Wilmington"/>
    <n v="90744"/>
    <n v="33.782068000000002"/>
    <n v="-118.262263"/>
    <n v="0"/>
    <n v="3"/>
    <s v="None"/>
    <x v="0"/>
    <n v="35.65"/>
    <x v="0"/>
    <s v="No"/>
    <x v="3"/>
    <m/>
    <x v="2"/>
    <x v="2"/>
    <x v="2"/>
    <x v="2"/>
    <x v="2"/>
    <x v="2"/>
    <m/>
    <x v="2"/>
    <x v="0"/>
    <s v="No"/>
    <x v="0"/>
    <n v="19.600000000000001"/>
    <n v="61.35"/>
    <n v="0"/>
    <n v="0"/>
    <n v="106.95"/>
    <n v="168.3"/>
    <x v="2"/>
    <x v="0"/>
    <x v="0"/>
    <x v="0"/>
    <x v="1"/>
    <n v="0"/>
    <x v="1"/>
  </r>
  <r>
    <s v="6837-HAEVO"/>
    <x v="1"/>
    <n v="47"/>
    <s v="Yes"/>
    <n v="2"/>
    <s v="Moreno Valley"/>
    <n v="92551"/>
    <n v="33.882739999999998"/>
    <n v="-117.224878"/>
    <n v="9"/>
    <n v="69"/>
    <s v="Offer A"/>
    <x v="0"/>
    <n v="22.49"/>
    <x v="1"/>
    <s v="Yes"/>
    <x v="1"/>
    <n v="11"/>
    <x v="0"/>
    <x v="0"/>
    <x v="1"/>
    <x v="1"/>
    <x v="0"/>
    <x v="1"/>
    <s v="Yes"/>
    <x v="0"/>
    <x v="2"/>
    <s v="Yes"/>
    <x v="1"/>
    <n v="105"/>
    <n v="7297.75"/>
    <n v="0"/>
    <n v="0"/>
    <n v="1551.81"/>
    <n v="8849.56"/>
    <x v="0"/>
    <x v="0"/>
    <x v="0"/>
    <x v="2"/>
    <x v="1"/>
    <n v="0"/>
    <x v="2"/>
  </r>
  <r>
    <s v="6838-HVLXG"/>
    <x v="0"/>
    <n v="26"/>
    <s v="No"/>
    <n v="0"/>
    <s v="Keyes"/>
    <n v="95328"/>
    <n v="37.555630999999998"/>
    <n v="-120.911653"/>
    <n v="0"/>
    <n v="12"/>
    <s v="None"/>
    <x v="0"/>
    <n v="32.32"/>
    <x v="0"/>
    <s v="No"/>
    <x v="3"/>
    <m/>
    <x v="2"/>
    <x v="2"/>
    <x v="2"/>
    <x v="2"/>
    <x v="2"/>
    <x v="2"/>
    <m/>
    <x v="2"/>
    <x v="1"/>
    <s v="No"/>
    <x v="2"/>
    <n v="20.3"/>
    <n v="246.7"/>
    <n v="0"/>
    <n v="0"/>
    <n v="387.84"/>
    <n v="634.54"/>
    <x v="0"/>
    <x v="0"/>
    <x v="0"/>
    <x v="0"/>
    <x v="4"/>
    <n v="0"/>
    <x v="1"/>
  </r>
  <r>
    <s v="6838-YAUVY"/>
    <x v="0"/>
    <n v="26"/>
    <s v="No"/>
    <n v="0"/>
    <s v="Petaluma"/>
    <n v="94952"/>
    <n v="38.237017999999999"/>
    <n v="-122.77872000000001"/>
    <n v="0"/>
    <n v="54"/>
    <s v="None"/>
    <x v="0"/>
    <n v="11.76"/>
    <x v="1"/>
    <s v="Yes"/>
    <x v="1"/>
    <n v="52"/>
    <x v="0"/>
    <x v="1"/>
    <x v="1"/>
    <x v="0"/>
    <x v="1"/>
    <x v="1"/>
    <s v="Yes"/>
    <x v="0"/>
    <x v="2"/>
    <s v="Yes"/>
    <x v="1"/>
    <n v="95.1"/>
    <n v="5064.8500000000004"/>
    <n v="0"/>
    <n v="0"/>
    <n v="635.04"/>
    <n v="5699.89"/>
    <x v="0"/>
    <x v="0"/>
    <x v="0"/>
    <x v="2"/>
    <x v="4"/>
    <n v="0"/>
    <x v="2"/>
  </r>
  <r>
    <s v="6839-ITVZJ"/>
    <x v="0"/>
    <n v="35"/>
    <s v="Yes"/>
    <n v="0"/>
    <s v="Los Angeles"/>
    <n v="90037"/>
    <n v="34.002642000000002"/>
    <n v="-118.28759599999999"/>
    <n v="1"/>
    <n v="26"/>
    <s v="None"/>
    <x v="0"/>
    <n v="22.33"/>
    <x v="1"/>
    <s v="Yes"/>
    <x v="2"/>
    <n v="13"/>
    <x v="0"/>
    <x v="0"/>
    <x v="0"/>
    <x v="0"/>
    <x v="1"/>
    <x v="0"/>
    <s v="No"/>
    <x v="0"/>
    <x v="1"/>
    <s v="Yes"/>
    <x v="1"/>
    <n v="60.05"/>
    <n v="1616.15"/>
    <n v="0"/>
    <n v="0"/>
    <n v="580.58000000000004"/>
    <n v="2196.73"/>
    <x v="1"/>
    <x v="3"/>
    <x v="6"/>
    <x v="3"/>
    <x v="0"/>
    <n v="1"/>
    <x v="0"/>
  </r>
  <r>
    <s v="6840-RESVB"/>
    <x v="1"/>
    <n v="38"/>
    <s v="Yes"/>
    <n v="2"/>
    <s v="Adelanto"/>
    <n v="92301"/>
    <n v="34.667814999999997"/>
    <n v="-117.53618299999999"/>
    <n v="1"/>
    <n v="24"/>
    <s v="Offer C"/>
    <x v="0"/>
    <n v="36.049999999999997"/>
    <x v="1"/>
    <s v="Yes"/>
    <x v="0"/>
    <n v="24"/>
    <x v="1"/>
    <x v="1"/>
    <x v="1"/>
    <x v="0"/>
    <x v="0"/>
    <x v="1"/>
    <s v="Yes"/>
    <x v="0"/>
    <x v="0"/>
    <s v="Yes"/>
    <x v="2"/>
    <n v="84.8"/>
    <n v="1990.5"/>
    <n v="48.23"/>
    <n v="0"/>
    <n v="865.2"/>
    <n v="2807.47"/>
    <x v="0"/>
    <x v="0"/>
    <x v="0"/>
    <x v="1"/>
    <x v="0"/>
    <n v="0"/>
    <x v="0"/>
  </r>
  <r>
    <s v="6844-DZKRF"/>
    <x v="1"/>
    <n v="61"/>
    <s v="No"/>
    <n v="0"/>
    <s v="Irvine"/>
    <n v="92604"/>
    <n v="33.688546000000002"/>
    <n v="-117.78809099999999"/>
    <n v="0"/>
    <n v="2"/>
    <s v="None"/>
    <x v="0"/>
    <n v="6.34"/>
    <x v="0"/>
    <s v="Yes"/>
    <x v="0"/>
    <n v="28"/>
    <x v="0"/>
    <x v="1"/>
    <x v="0"/>
    <x v="0"/>
    <x v="1"/>
    <x v="0"/>
    <s v="No"/>
    <x v="1"/>
    <x v="1"/>
    <s v="Yes"/>
    <x v="0"/>
    <n v="50.2"/>
    <n v="109.25"/>
    <n v="0"/>
    <n v="10"/>
    <n v="12.68"/>
    <n v="131.93"/>
    <x v="2"/>
    <x v="0"/>
    <x v="0"/>
    <x v="0"/>
    <x v="3"/>
    <n v="0"/>
    <x v="3"/>
  </r>
  <r>
    <s v="6845-RGTYS"/>
    <x v="0"/>
    <n v="29"/>
    <s v="Yes"/>
    <n v="0"/>
    <s v="San Diego"/>
    <n v="92117"/>
    <n v="32.825085999999999"/>
    <n v="-117.19942399999999"/>
    <n v="1"/>
    <n v="47"/>
    <s v="None"/>
    <x v="0"/>
    <n v="2.87"/>
    <x v="1"/>
    <s v="Yes"/>
    <x v="1"/>
    <n v="51"/>
    <x v="1"/>
    <x v="0"/>
    <x v="1"/>
    <x v="1"/>
    <x v="0"/>
    <x v="0"/>
    <s v="Yes"/>
    <x v="0"/>
    <x v="1"/>
    <s v="Yes"/>
    <x v="1"/>
    <n v="98.75"/>
    <n v="4533.7"/>
    <n v="0"/>
    <n v="0"/>
    <n v="134.88999999999999"/>
    <n v="4668.59"/>
    <x v="1"/>
    <x v="1"/>
    <x v="5"/>
    <x v="3"/>
    <x v="4"/>
    <n v="1"/>
    <x v="2"/>
  </r>
  <r>
    <s v="6847-KJLTS"/>
    <x v="0"/>
    <n v="72"/>
    <s v="Yes"/>
    <n v="0"/>
    <s v="Frazier Park"/>
    <n v="93225"/>
    <n v="34.827661999999997"/>
    <n v="-118.999073"/>
    <n v="8"/>
    <n v="58"/>
    <s v="Offer B"/>
    <x v="0"/>
    <n v="47.34"/>
    <x v="1"/>
    <s v="Yes"/>
    <x v="1"/>
    <n v="28"/>
    <x v="0"/>
    <x v="1"/>
    <x v="0"/>
    <x v="0"/>
    <x v="0"/>
    <x v="1"/>
    <s v="Yes"/>
    <x v="0"/>
    <x v="1"/>
    <s v="Yes"/>
    <x v="1"/>
    <n v="100.4"/>
    <n v="5749.8"/>
    <n v="0"/>
    <n v="0"/>
    <n v="2745.72"/>
    <n v="8495.52"/>
    <x v="0"/>
    <x v="0"/>
    <x v="0"/>
    <x v="2"/>
    <x v="3"/>
    <n v="0"/>
    <x v="2"/>
  </r>
  <r>
    <s v="6848-HJTXY"/>
    <x v="0"/>
    <n v="41"/>
    <s v="Yes"/>
    <n v="0"/>
    <s v="Ontario"/>
    <n v="91761"/>
    <n v="34.035601999999997"/>
    <n v="-117.591528"/>
    <n v="8"/>
    <n v="64"/>
    <s v="Offer B"/>
    <x v="0"/>
    <n v="19.98"/>
    <x v="0"/>
    <s v="No"/>
    <x v="3"/>
    <m/>
    <x v="2"/>
    <x v="2"/>
    <x v="2"/>
    <x v="2"/>
    <x v="2"/>
    <x v="2"/>
    <m/>
    <x v="2"/>
    <x v="2"/>
    <s v="No"/>
    <x v="0"/>
    <n v="19.45"/>
    <n v="1208.5999999999999"/>
    <n v="0"/>
    <n v="0"/>
    <n v="1278.72"/>
    <n v="2487.3200000000002"/>
    <x v="0"/>
    <x v="0"/>
    <x v="0"/>
    <x v="2"/>
    <x v="1"/>
    <n v="0"/>
    <x v="1"/>
  </r>
  <r>
    <s v="6848-YLDFR"/>
    <x v="1"/>
    <n v="54"/>
    <s v="Yes"/>
    <n v="2"/>
    <s v="Gerber"/>
    <n v="96035"/>
    <n v="40.031939999999999"/>
    <n v="-122.176023"/>
    <n v="9"/>
    <n v="58"/>
    <s v="None"/>
    <x v="0"/>
    <n v="35.35"/>
    <x v="0"/>
    <s v="Yes"/>
    <x v="2"/>
    <n v="29"/>
    <x v="0"/>
    <x v="0"/>
    <x v="0"/>
    <x v="0"/>
    <x v="0"/>
    <x v="1"/>
    <s v="Yes"/>
    <x v="0"/>
    <x v="0"/>
    <s v="Yes"/>
    <x v="0"/>
    <n v="75.2"/>
    <n v="4300.8"/>
    <n v="0"/>
    <n v="0"/>
    <n v="2050.3000000000002"/>
    <n v="6351.1"/>
    <x v="0"/>
    <x v="0"/>
    <x v="0"/>
    <x v="2"/>
    <x v="2"/>
    <n v="0"/>
    <x v="0"/>
  </r>
  <r>
    <s v="6849-OYAMU"/>
    <x v="1"/>
    <n v="56"/>
    <s v="Yes"/>
    <n v="0"/>
    <s v="Indio"/>
    <n v="92201"/>
    <n v="33.713890999999997"/>
    <n v="-116.237257"/>
    <n v="1"/>
    <n v="19"/>
    <s v="None"/>
    <x v="0"/>
    <n v="43.95"/>
    <x v="0"/>
    <s v="Yes"/>
    <x v="1"/>
    <n v="20"/>
    <x v="0"/>
    <x v="0"/>
    <x v="0"/>
    <x v="0"/>
    <x v="0"/>
    <x v="1"/>
    <s v="Yes"/>
    <x v="0"/>
    <x v="0"/>
    <s v="No"/>
    <x v="1"/>
    <n v="100"/>
    <n v="1888.65"/>
    <n v="0"/>
    <n v="0"/>
    <n v="835.05"/>
    <n v="2723.7"/>
    <x v="1"/>
    <x v="1"/>
    <x v="11"/>
    <x v="1"/>
    <x v="2"/>
    <n v="1"/>
    <x v="2"/>
  </r>
  <r>
    <s v="6849-WLEYG"/>
    <x v="1"/>
    <n v="43"/>
    <s v="No"/>
    <n v="3"/>
    <s v="Emeryville"/>
    <n v="94608"/>
    <n v="37.837260000000001"/>
    <n v="-122.287648"/>
    <n v="0"/>
    <n v="1"/>
    <s v="None"/>
    <x v="0"/>
    <n v="11.91"/>
    <x v="0"/>
    <s v="No"/>
    <x v="3"/>
    <m/>
    <x v="2"/>
    <x v="2"/>
    <x v="2"/>
    <x v="2"/>
    <x v="2"/>
    <x v="2"/>
    <m/>
    <x v="2"/>
    <x v="1"/>
    <s v="No"/>
    <x v="0"/>
    <n v="19.75"/>
    <n v="19.75"/>
    <n v="0"/>
    <n v="0"/>
    <n v="11.91"/>
    <n v="31.66"/>
    <x v="1"/>
    <x v="5"/>
    <x v="9"/>
    <x v="0"/>
    <x v="1"/>
    <n v="1"/>
    <x v="1"/>
  </r>
  <r>
    <s v="6851-WEFYX"/>
    <x v="1"/>
    <n v="73"/>
    <s v="Yes"/>
    <n v="0"/>
    <s v="Descanso"/>
    <n v="91916"/>
    <n v="32.912663999999999"/>
    <n v="-116.63538699999999"/>
    <n v="4"/>
    <n v="35"/>
    <s v="None"/>
    <x v="0"/>
    <n v="2.12"/>
    <x v="1"/>
    <s v="Yes"/>
    <x v="1"/>
    <n v="3"/>
    <x v="0"/>
    <x v="1"/>
    <x v="1"/>
    <x v="1"/>
    <x v="0"/>
    <x v="1"/>
    <s v="No"/>
    <x v="0"/>
    <x v="0"/>
    <s v="Yes"/>
    <x v="1"/>
    <n v="100.8"/>
    <n v="3437.5"/>
    <n v="0"/>
    <n v="0"/>
    <n v="74.2"/>
    <n v="3511.7"/>
    <x v="0"/>
    <x v="0"/>
    <x v="0"/>
    <x v="3"/>
    <x v="3"/>
    <n v="0"/>
    <x v="2"/>
  </r>
  <r>
    <s v="6854-EXGSF"/>
    <x v="0"/>
    <n v="37"/>
    <s v="No"/>
    <n v="0"/>
    <s v="Mt Baldy"/>
    <n v="91759"/>
    <n v="34.231318000000002"/>
    <n v="-117.662032"/>
    <n v="0"/>
    <n v="8"/>
    <s v="Offer E"/>
    <x v="0"/>
    <n v="8.73"/>
    <x v="1"/>
    <s v="Yes"/>
    <x v="2"/>
    <n v="28"/>
    <x v="1"/>
    <x v="0"/>
    <x v="1"/>
    <x v="1"/>
    <x v="1"/>
    <x v="0"/>
    <s v="No"/>
    <x v="0"/>
    <x v="1"/>
    <s v="Yes"/>
    <x v="1"/>
    <n v="65.5"/>
    <n v="573.15"/>
    <n v="0"/>
    <n v="0"/>
    <n v="69.84"/>
    <n v="642.99"/>
    <x v="0"/>
    <x v="0"/>
    <x v="0"/>
    <x v="0"/>
    <x v="0"/>
    <n v="0"/>
    <x v="0"/>
  </r>
  <r>
    <s v="6855-VLGOS"/>
    <x v="1"/>
    <n v="51"/>
    <s v="Yes"/>
    <n v="1"/>
    <s v="Guerneville"/>
    <n v="95446"/>
    <n v="38.525759999999998"/>
    <n v="-123.013347"/>
    <n v="5"/>
    <n v="72"/>
    <s v="None"/>
    <x v="0"/>
    <n v="37.11"/>
    <x v="0"/>
    <s v="No"/>
    <x v="3"/>
    <m/>
    <x v="2"/>
    <x v="2"/>
    <x v="2"/>
    <x v="2"/>
    <x v="2"/>
    <x v="2"/>
    <m/>
    <x v="2"/>
    <x v="2"/>
    <s v="No"/>
    <x v="1"/>
    <n v="20.55"/>
    <n v="1432.55"/>
    <n v="0"/>
    <n v="0"/>
    <n v="2671.92"/>
    <n v="4104.47"/>
    <x v="0"/>
    <x v="0"/>
    <x v="0"/>
    <x v="2"/>
    <x v="2"/>
    <n v="0"/>
    <x v="1"/>
  </r>
  <r>
    <s v="6856-RAURS"/>
    <x v="0"/>
    <n v="50"/>
    <s v="No"/>
    <n v="0"/>
    <s v="Rio Oso"/>
    <n v="95674"/>
    <n v="38.954143999999999"/>
    <n v="-121.482536"/>
    <n v="0"/>
    <n v="2"/>
    <s v="None"/>
    <x v="0"/>
    <n v="41.08"/>
    <x v="1"/>
    <s v="Yes"/>
    <x v="1"/>
    <n v="25"/>
    <x v="0"/>
    <x v="1"/>
    <x v="0"/>
    <x v="1"/>
    <x v="1"/>
    <x v="0"/>
    <s v="No"/>
    <x v="0"/>
    <x v="1"/>
    <s v="Yes"/>
    <x v="0"/>
    <n v="74.900000000000006"/>
    <n v="136.05000000000001"/>
    <n v="0"/>
    <n v="0"/>
    <n v="82.16"/>
    <n v="218.21"/>
    <x v="2"/>
    <x v="0"/>
    <x v="0"/>
    <x v="0"/>
    <x v="2"/>
    <n v="0"/>
    <x v="0"/>
  </r>
  <r>
    <s v="6857-TKDJV"/>
    <x v="1"/>
    <n v="60"/>
    <s v="Yes"/>
    <n v="2"/>
    <s v="Strawberry Valley"/>
    <n v="95981"/>
    <n v="39.584580000000003"/>
    <n v="-121.093256"/>
    <n v="6"/>
    <n v="67"/>
    <s v="None"/>
    <x v="0"/>
    <n v="14.41"/>
    <x v="1"/>
    <s v="No"/>
    <x v="3"/>
    <m/>
    <x v="2"/>
    <x v="2"/>
    <x v="2"/>
    <x v="2"/>
    <x v="2"/>
    <x v="2"/>
    <m/>
    <x v="2"/>
    <x v="2"/>
    <s v="No"/>
    <x v="1"/>
    <n v="24.65"/>
    <n v="1620.45"/>
    <n v="0"/>
    <n v="0"/>
    <n v="965.47"/>
    <n v="2585.92"/>
    <x v="0"/>
    <x v="0"/>
    <x v="0"/>
    <x v="2"/>
    <x v="3"/>
    <n v="0"/>
    <x v="1"/>
  </r>
  <r>
    <s v="6857-VWJDT"/>
    <x v="0"/>
    <n v="45"/>
    <s v="No"/>
    <n v="0"/>
    <s v="Santa Cruz"/>
    <n v="95060"/>
    <n v="36.993451"/>
    <n v="-122.09885800000001"/>
    <n v="0"/>
    <n v="1"/>
    <s v="Offer E"/>
    <x v="0"/>
    <n v="32.33"/>
    <x v="1"/>
    <s v="Yes"/>
    <x v="1"/>
    <n v="9"/>
    <x v="0"/>
    <x v="1"/>
    <x v="0"/>
    <x v="1"/>
    <x v="0"/>
    <x v="1"/>
    <s v="Yes"/>
    <x v="0"/>
    <x v="1"/>
    <s v="No"/>
    <x v="0"/>
    <n v="95.65"/>
    <n v="95.65"/>
    <n v="0"/>
    <n v="0"/>
    <n v="32.33"/>
    <n v="127.98"/>
    <x v="1"/>
    <x v="5"/>
    <x v="8"/>
    <x v="0"/>
    <x v="1"/>
    <n v="1"/>
    <x v="2"/>
  </r>
  <r>
    <s v="6859-QNXIQ"/>
    <x v="0"/>
    <n v="43"/>
    <s v="Yes"/>
    <n v="5"/>
    <s v="Costa Mesa"/>
    <n v="92626"/>
    <n v="33.678590999999997"/>
    <n v="-117.90547100000001"/>
    <n v="10"/>
    <n v="72"/>
    <s v="None"/>
    <x v="0"/>
    <n v="26.32"/>
    <x v="1"/>
    <s v="Yes"/>
    <x v="1"/>
    <n v="53"/>
    <x v="1"/>
    <x v="0"/>
    <x v="1"/>
    <x v="0"/>
    <x v="0"/>
    <x v="1"/>
    <s v="Yes"/>
    <x v="0"/>
    <x v="2"/>
    <s v="Yes"/>
    <x v="1"/>
    <n v="113.1"/>
    <n v="8248.5"/>
    <n v="0"/>
    <n v="0"/>
    <n v="1895.04"/>
    <n v="10143.540000000001"/>
    <x v="0"/>
    <x v="0"/>
    <x v="0"/>
    <x v="2"/>
    <x v="1"/>
    <n v="0"/>
    <x v="2"/>
  </r>
  <r>
    <s v="6859-RKMZJ"/>
    <x v="1"/>
    <n v="38"/>
    <s v="Yes"/>
    <n v="0"/>
    <s v="Vallejo"/>
    <n v="94589"/>
    <n v="38.161321000000001"/>
    <n v="-122.27158799999999"/>
    <n v="6"/>
    <n v="11"/>
    <s v="None"/>
    <x v="0"/>
    <n v="44.2"/>
    <x v="0"/>
    <s v="Yes"/>
    <x v="2"/>
    <n v="15"/>
    <x v="0"/>
    <x v="1"/>
    <x v="0"/>
    <x v="1"/>
    <x v="0"/>
    <x v="0"/>
    <s v="No"/>
    <x v="0"/>
    <x v="1"/>
    <s v="Yes"/>
    <x v="1"/>
    <n v="-10"/>
    <n v="608.15"/>
    <n v="0"/>
    <n v="0"/>
    <n v="486.2"/>
    <n v="1094.3499999999999"/>
    <x v="0"/>
    <x v="0"/>
    <x v="0"/>
    <x v="0"/>
    <x v="0"/>
    <n v="0"/>
    <x v="1"/>
  </r>
  <r>
    <s v="6860-YRJZP"/>
    <x v="1"/>
    <n v="66"/>
    <s v="No"/>
    <n v="0"/>
    <s v="Sacramento"/>
    <n v="95820"/>
    <n v="38.535080000000001"/>
    <n v="-121.44414399999999"/>
    <n v="0"/>
    <n v="9"/>
    <s v="Offer E"/>
    <x v="0"/>
    <n v="39.770000000000003"/>
    <x v="1"/>
    <s v="Yes"/>
    <x v="1"/>
    <n v="25"/>
    <x v="0"/>
    <x v="1"/>
    <x v="0"/>
    <x v="1"/>
    <x v="1"/>
    <x v="0"/>
    <s v="No"/>
    <x v="0"/>
    <x v="2"/>
    <s v="Yes"/>
    <x v="1"/>
    <n v="74.05"/>
    <n v="678.45"/>
    <n v="0"/>
    <n v="0"/>
    <n v="357.93"/>
    <n v="1036.3800000000001"/>
    <x v="0"/>
    <x v="0"/>
    <x v="0"/>
    <x v="0"/>
    <x v="3"/>
    <n v="0"/>
    <x v="0"/>
  </r>
  <r>
    <s v="6861-OKBCE"/>
    <x v="0"/>
    <n v="62"/>
    <s v="No"/>
    <n v="3"/>
    <s v="Seal Beach"/>
    <n v="90740"/>
    <n v="33.754620000000003"/>
    <n v="-118.071128"/>
    <n v="0"/>
    <n v="11"/>
    <s v="Offer D"/>
    <x v="0"/>
    <n v="33.06"/>
    <x v="0"/>
    <s v="No"/>
    <x v="3"/>
    <m/>
    <x v="2"/>
    <x v="2"/>
    <x v="2"/>
    <x v="2"/>
    <x v="2"/>
    <x v="2"/>
    <m/>
    <x v="2"/>
    <x v="1"/>
    <s v="No"/>
    <x v="0"/>
    <n v="20.100000000000001"/>
    <n v="221.35"/>
    <n v="0"/>
    <n v="0"/>
    <n v="363.66"/>
    <n v="585.01"/>
    <x v="1"/>
    <x v="5"/>
    <x v="9"/>
    <x v="0"/>
    <x v="3"/>
    <n v="1"/>
    <x v="1"/>
  </r>
  <r>
    <s v="6861-XWTWQ"/>
    <x v="1"/>
    <n v="71"/>
    <s v="Yes"/>
    <n v="0"/>
    <s v="Napa"/>
    <n v="94559"/>
    <n v="38.232388999999998"/>
    <n v="-122.324944"/>
    <n v="1"/>
    <n v="7"/>
    <s v="None"/>
    <x v="0"/>
    <n v="42.92"/>
    <x v="1"/>
    <s v="Yes"/>
    <x v="1"/>
    <n v="2"/>
    <x v="0"/>
    <x v="1"/>
    <x v="1"/>
    <x v="1"/>
    <x v="0"/>
    <x v="1"/>
    <s v="Yes"/>
    <x v="0"/>
    <x v="1"/>
    <s v="Yes"/>
    <x v="1"/>
    <n v="99.25"/>
    <n v="665.45"/>
    <n v="0"/>
    <n v="0"/>
    <n v="300.44"/>
    <n v="965.89"/>
    <x v="1"/>
    <x v="5"/>
    <x v="9"/>
    <x v="0"/>
    <x v="3"/>
    <n v="1"/>
    <x v="2"/>
  </r>
  <r>
    <s v="6862-CQUMB"/>
    <x v="1"/>
    <n v="28"/>
    <s v="No"/>
    <n v="0"/>
    <s v="San Diego"/>
    <n v="92126"/>
    <n v="32.886924999999998"/>
    <n v="-117.152162"/>
    <n v="0"/>
    <n v="37"/>
    <s v="None"/>
    <x v="0"/>
    <n v="21.84"/>
    <x v="0"/>
    <s v="Yes"/>
    <x v="1"/>
    <n v="41"/>
    <x v="0"/>
    <x v="0"/>
    <x v="0"/>
    <x v="1"/>
    <x v="0"/>
    <x v="1"/>
    <s v="Yes"/>
    <x v="0"/>
    <x v="1"/>
    <s v="Yes"/>
    <x v="0"/>
    <n v="96.1"/>
    <n v="3646.8"/>
    <n v="0"/>
    <n v="0"/>
    <n v="808.08"/>
    <n v="4454.88"/>
    <x v="0"/>
    <x v="0"/>
    <x v="0"/>
    <x v="3"/>
    <x v="4"/>
    <n v="0"/>
    <x v="2"/>
  </r>
  <r>
    <s v="6865-JZNKO"/>
    <x v="0"/>
    <n v="25"/>
    <s v="No"/>
    <n v="0"/>
    <s v="Los Angeles"/>
    <n v="90027"/>
    <n v="34.127194000000003"/>
    <n v="-118.295647"/>
    <n v="0"/>
    <n v="30"/>
    <s v="None"/>
    <x v="0"/>
    <n v="19.41"/>
    <x v="0"/>
    <s v="Yes"/>
    <x v="0"/>
    <n v="27"/>
    <x v="1"/>
    <x v="0"/>
    <x v="0"/>
    <x v="1"/>
    <x v="1"/>
    <x v="0"/>
    <s v="No"/>
    <x v="0"/>
    <x v="1"/>
    <s v="Yes"/>
    <x v="1"/>
    <n v="55.3"/>
    <n v="1530.6"/>
    <n v="0"/>
    <n v="0"/>
    <n v="582.29999999999995"/>
    <n v="2112.9"/>
    <x v="0"/>
    <x v="0"/>
    <x v="0"/>
    <x v="3"/>
    <x v="4"/>
    <n v="0"/>
    <x v="3"/>
  </r>
  <r>
    <s v="6867-ACCZI"/>
    <x v="0"/>
    <n v="34"/>
    <s v="Yes"/>
    <n v="3"/>
    <s v="Bethel Island"/>
    <n v="94511"/>
    <n v="38.050558000000002"/>
    <n v="-121.646924"/>
    <n v="1"/>
    <n v="24"/>
    <s v="Offer C"/>
    <x v="1"/>
    <m/>
    <x v="2"/>
    <s v="Yes"/>
    <x v="2"/>
    <n v="75"/>
    <x v="1"/>
    <x v="0"/>
    <x v="1"/>
    <x v="0"/>
    <x v="1"/>
    <x v="1"/>
    <s v="Yes"/>
    <x v="0"/>
    <x v="2"/>
    <s v="Yes"/>
    <x v="0"/>
    <n v="52.5"/>
    <n v="1208.1500000000001"/>
    <n v="0"/>
    <n v="0"/>
    <n v="0"/>
    <n v="1208.1500000000001"/>
    <x v="0"/>
    <x v="0"/>
    <x v="0"/>
    <x v="1"/>
    <x v="0"/>
    <n v="0"/>
    <x v="3"/>
  </r>
  <r>
    <s v="6869-FGJJC"/>
    <x v="1"/>
    <n v="50"/>
    <s v="No"/>
    <n v="0"/>
    <s v="Gazelle"/>
    <n v="96034"/>
    <n v="41.411315000000002"/>
    <n v="-122.697236"/>
    <n v="0"/>
    <n v="68"/>
    <s v="None"/>
    <x v="0"/>
    <n v="18.53"/>
    <x v="0"/>
    <s v="Yes"/>
    <x v="1"/>
    <n v="21"/>
    <x v="0"/>
    <x v="0"/>
    <x v="1"/>
    <x v="1"/>
    <x v="1"/>
    <x v="0"/>
    <s v="No"/>
    <x v="1"/>
    <x v="0"/>
    <s v="No"/>
    <x v="0"/>
    <n v="79.599999999999994"/>
    <n v="5461.45"/>
    <n v="3.26"/>
    <n v="10"/>
    <n v="1260.04"/>
    <n v="6728.23"/>
    <x v="0"/>
    <x v="0"/>
    <x v="0"/>
    <x v="2"/>
    <x v="2"/>
    <n v="0"/>
    <x v="0"/>
  </r>
  <r>
    <s v="6870-ECSHE"/>
    <x v="0"/>
    <n v="23"/>
    <s v="No"/>
    <n v="0"/>
    <s v="Sun City"/>
    <n v="92586"/>
    <n v="33.707483000000003"/>
    <n v="-117.200006"/>
    <n v="0"/>
    <n v="2"/>
    <s v="None"/>
    <x v="0"/>
    <n v="46"/>
    <x v="0"/>
    <s v="No"/>
    <x v="3"/>
    <m/>
    <x v="2"/>
    <x v="2"/>
    <x v="2"/>
    <x v="2"/>
    <x v="2"/>
    <x v="2"/>
    <m/>
    <x v="2"/>
    <x v="0"/>
    <s v="No"/>
    <x v="0"/>
    <n v="20.45"/>
    <n v="34.799999999999997"/>
    <n v="0"/>
    <n v="0"/>
    <n v="92"/>
    <n v="126.8"/>
    <x v="2"/>
    <x v="0"/>
    <x v="0"/>
    <x v="0"/>
    <x v="4"/>
    <n v="0"/>
    <x v="1"/>
  </r>
  <r>
    <s v="6870-ZWMNX"/>
    <x v="1"/>
    <n v="55"/>
    <s v="Yes"/>
    <n v="0"/>
    <s v="Clements"/>
    <n v="95227"/>
    <n v="38.227285000000002"/>
    <n v="-121.02789"/>
    <n v="4"/>
    <n v="70"/>
    <s v="Offer A"/>
    <x v="0"/>
    <n v="33.369999999999997"/>
    <x v="1"/>
    <s v="Yes"/>
    <x v="2"/>
    <n v="9"/>
    <x v="0"/>
    <x v="0"/>
    <x v="1"/>
    <x v="0"/>
    <x v="0"/>
    <x v="0"/>
    <s v="No"/>
    <x v="1"/>
    <x v="2"/>
    <s v="No"/>
    <x v="0"/>
    <n v="76.099999999999994"/>
    <n v="5264.25"/>
    <n v="0"/>
    <n v="110"/>
    <n v="2335.9"/>
    <n v="7710.15"/>
    <x v="0"/>
    <x v="0"/>
    <x v="0"/>
    <x v="2"/>
    <x v="2"/>
    <n v="0"/>
    <x v="0"/>
  </r>
  <r>
    <s v="6872-HXFNF"/>
    <x v="0"/>
    <n v="27"/>
    <s v="Yes"/>
    <n v="0"/>
    <s v="Irvine"/>
    <n v="92606"/>
    <n v="33.703975999999997"/>
    <n v="-117.824172"/>
    <n v="1"/>
    <n v="64"/>
    <s v="Offer B"/>
    <x v="0"/>
    <n v="40.28"/>
    <x v="1"/>
    <s v="Yes"/>
    <x v="2"/>
    <n v="52"/>
    <x v="0"/>
    <x v="1"/>
    <x v="1"/>
    <x v="0"/>
    <x v="1"/>
    <x v="0"/>
    <s v="No"/>
    <x v="0"/>
    <x v="0"/>
    <s v="No"/>
    <x v="1"/>
    <n v="58.35"/>
    <n v="3756.45"/>
    <n v="0"/>
    <n v="0"/>
    <n v="2577.92"/>
    <n v="6334.37"/>
    <x v="0"/>
    <x v="0"/>
    <x v="0"/>
    <x v="2"/>
    <x v="4"/>
    <n v="0"/>
    <x v="3"/>
  </r>
  <r>
    <s v="6873-UDNLD"/>
    <x v="1"/>
    <n v="28"/>
    <s v="No"/>
    <n v="0"/>
    <s v="Oakland"/>
    <n v="94612"/>
    <n v="37.809013999999998"/>
    <n v="-122.269739"/>
    <n v="0"/>
    <n v="40"/>
    <s v="None"/>
    <x v="0"/>
    <n v="39.049999999999997"/>
    <x v="0"/>
    <s v="Yes"/>
    <x v="2"/>
    <n v="58"/>
    <x v="1"/>
    <x v="1"/>
    <x v="1"/>
    <x v="1"/>
    <x v="1"/>
    <x v="1"/>
    <s v="Yes"/>
    <x v="0"/>
    <x v="1"/>
    <s v="No"/>
    <x v="1"/>
    <n v="67.45"/>
    <n v="2731"/>
    <n v="0"/>
    <n v="0"/>
    <n v="1562"/>
    <n v="4293"/>
    <x v="0"/>
    <x v="0"/>
    <x v="0"/>
    <x v="3"/>
    <x v="4"/>
    <n v="0"/>
    <x v="0"/>
  </r>
  <r>
    <s v="6874-SGLHU"/>
    <x v="1"/>
    <n v="44"/>
    <s v="No"/>
    <n v="0"/>
    <s v="San Jose"/>
    <n v="95121"/>
    <n v="37.304681000000002"/>
    <n v="-121.809955"/>
    <n v="0"/>
    <n v="30"/>
    <s v="None"/>
    <x v="0"/>
    <n v="12.17"/>
    <x v="0"/>
    <s v="Yes"/>
    <x v="1"/>
    <n v="16"/>
    <x v="0"/>
    <x v="0"/>
    <x v="0"/>
    <x v="1"/>
    <x v="0"/>
    <x v="1"/>
    <s v="Yes"/>
    <x v="0"/>
    <x v="0"/>
    <s v="Yes"/>
    <x v="1"/>
    <n v="97"/>
    <n v="3021.3"/>
    <n v="0"/>
    <n v="0"/>
    <n v="365.1"/>
    <n v="3386.4"/>
    <x v="0"/>
    <x v="0"/>
    <x v="0"/>
    <x v="3"/>
    <x v="1"/>
    <n v="0"/>
    <x v="2"/>
  </r>
  <r>
    <s v="6876-ADESB"/>
    <x v="1"/>
    <n v="22"/>
    <s v="No"/>
    <n v="2"/>
    <s v="Etna"/>
    <n v="96027"/>
    <n v="41.405192999999997"/>
    <n v="-123.008567"/>
    <n v="0"/>
    <n v="1"/>
    <s v="None"/>
    <x v="0"/>
    <n v="34.4"/>
    <x v="0"/>
    <s v="Yes"/>
    <x v="0"/>
    <n v="52"/>
    <x v="0"/>
    <x v="1"/>
    <x v="1"/>
    <x v="1"/>
    <x v="1"/>
    <x v="0"/>
    <s v="Yes"/>
    <x v="0"/>
    <x v="1"/>
    <s v="No"/>
    <x v="1"/>
    <n v="48.95"/>
    <n v="48.95"/>
    <n v="0"/>
    <n v="0"/>
    <n v="34.4"/>
    <n v="83.35"/>
    <x v="1"/>
    <x v="1"/>
    <x v="10"/>
    <x v="0"/>
    <x v="4"/>
    <n v="1"/>
    <x v="3"/>
  </r>
  <r>
    <s v="6877-LGWXO"/>
    <x v="1"/>
    <n v="66"/>
    <s v="Yes"/>
    <n v="0"/>
    <s v="Pleasanton"/>
    <n v="94588"/>
    <n v="37.685051999999999"/>
    <n v="-121.91206099999999"/>
    <n v="1"/>
    <n v="18"/>
    <s v="Offer D"/>
    <x v="0"/>
    <n v="4.9800000000000004"/>
    <x v="0"/>
    <s v="Yes"/>
    <x v="1"/>
    <n v="18"/>
    <x v="0"/>
    <x v="1"/>
    <x v="0"/>
    <x v="1"/>
    <x v="1"/>
    <x v="1"/>
    <s v="No"/>
    <x v="0"/>
    <x v="1"/>
    <s v="No"/>
    <x v="1"/>
    <n v="78.55"/>
    <n v="1422.65"/>
    <n v="0"/>
    <n v="0"/>
    <n v="89.64"/>
    <n v="1512.29"/>
    <x v="1"/>
    <x v="5"/>
    <x v="9"/>
    <x v="1"/>
    <x v="3"/>
    <n v="1"/>
    <x v="0"/>
  </r>
  <r>
    <s v="6877-TJMBR"/>
    <x v="1"/>
    <n v="21"/>
    <s v="Yes"/>
    <n v="0"/>
    <s v="Orinda"/>
    <n v="94563"/>
    <n v="37.873916000000001"/>
    <n v="-122.20522"/>
    <n v="1"/>
    <n v="1"/>
    <s v="Offer E"/>
    <x v="0"/>
    <n v="37.83"/>
    <x v="0"/>
    <s v="Yes"/>
    <x v="1"/>
    <n v="51"/>
    <x v="0"/>
    <x v="1"/>
    <x v="0"/>
    <x v="0"/>
    <x v="0"/>
    <x v="0"/>
    <s v="No"/>
    <x v="0"/>
    <x v="1"/>
    <s v="Yes"/>
    <x v="1"/>
    <n v="84.8"/>
    <n v="84.8"/>
    <n v="0"/>
    <n v="0"/>
    <n v="37.83"/>
    <n v="122.63"/>
    <x v="1"/>
    <x v="2"/>
    <x v="3"/>
    <x v="0"/>
    <x v="4"/>
    <n v="1"/>
    <x v="0"/>
  </r>
  <r>
    <s v="6878-GGDWG"/>
    <x v="0"/>
    <n v="57"/>
    <s v="Yes"/>
    <n v="0"/>
    <s v="San Diego"/>
    <n v="92101"/>
    <n v="32.725230000000003"/>
    <n v="-117.171346"/>
    <n v="1"/>
    <n v="32"/>
    <s v="None"/>
    <x v="0"/>
    <n v="12.35"/>
    <x v="0"/>
    <s v="No"/>
    <x v="3"/>
    <m/>
    <x v="2"/>
    <x v="2"/>
    <x v="2"/>
    <x v="2"/>
    <x v="2"/>
    <x v="2"/>
    <m/>
    <x v="2"/>
    <x v="1"/>
    <s v="No"/>
    <x v="1"/>
    <n v="19.399999999999999"/>
    <n v="641.15"/>
    <n v="0"/>
    <n v="0"/>
    <n v="395.2"/>
    <n v="1036.3499999999999"/>
    <x v="0"/>
    <x v="0"/>
    <x v="0"/>
    <x v="3"/>
    <x v="2"/>
    <n v="0"/>
    <x v="1"/>
  </r>
  <r>
    <s v="6885-PKOAM"/>
    <x v="0"/>
    <n v="59"/>
    <s v="Yes"/>
    <n v="0"/>
    <s v="San Marcos"/>
    <n v="92069"/>
    <n v="33.162624000000001"/>
    <n v="-117.170863"/>
    <n v="3"/>
    <n v="71"/>
    <s v="None"/>
    <x v="0"/>
    <n v="30.68"/>
    <x v="1"/>
    <s v="Yes"/>
    <x v="0"/>
    <n v="18"/>
    <x v="1"/>
    <x v="0"/>
    <x v="1"/>
    <x v="0"/>
    <x v="0"/>
    <x v="1"/>
    <s v="Yes"/>
    <x v="0"/>
    <x v="2"/>
    <s v="No"/>
    <x v="0"/>
    <n v="85.75"/>
    <n v="6223.8"/>
    <n v="4.5999999999999996"/>
    <n v="0"/>
    <n v="2178.2800000000002"/>
    <n v="8397.48"/>
    <x v="0"/>
    <x v="0"/>
    <x v="0"/>
    <x v="2"/>
    <x v="2"/>
    <n v="0"/>
    <x v="0"/>
  </r>
  <r>
    <s v="6888-SBYAI"/>
    <x v="1"/>
    <n v="56"/>
    <s v="No"/>
    <n v="0"/>
    <s v="San Ramon"/>
    <n v="94583"/>
    <n v="37.766556000000001"/>
    <n v="-121.97678399999999"/>
    <n v="0"/>
    <n v="1"/>
    <s v="Offer E"/>
    <x v="0"/>
    <n v="38.049999999999997"/>
    <x v="0"/>
    <s v="Yes"/>
    <x v="0"/>
    <n v="14"/>
    <x v="1"/>
    <x v="1"/>
    <x v="0"/>
    <x v="1"/>
    <x v="1"/>
    <x v="0"/>
    <s v="No"/>
    <x v="0"/>
    <x v="1"/>
    <s v="Yes"/>
    <x v="0"/>
    <n v="50.7"/>
    <n v="50.7"/>
    <n v="0"/>
    <n v="0"/>
    <n v="38.049999999999997"/>
    <n v="88.75"/>
    <x v="2"/>
    <x v="0"/>
    <x v="0"/>
    <x v="0"/>
    <x v="2"/>
    <n v="0"/>
    <x v="3"/>
  </r>
  <r>
    <s v="6890-PFRQX"/>
    <x v="1"/>
    <n v="56"/>
    <s v="No"/>
    <n v="0"/>
    <s v="Sacramento"/>
    <n v="95819"/>
    <n v="38.567594"/>
    <n v="-121.437507"/>
    <n v="0"/>
    <n v="18"/>
    <s v="None"/>
    <x v="0"/>
    <n v="12.21"/>
    <x v="1"/>
    <s v="Yes"/>
    <x v="2"/>
    <n v="8"/>
    <x v="1"/>
    <x v="1"/>
    <x v="1"/>
    <x v="1"/>
    <x v="0"/>
    <x v="0"/>
    <s v="No"/>
    <x v="0"/>
    <x v="1"/>
    <s v="No"/>
    <x v="2"/>
    <n v="69.5"/>
    <n v="1199.4000000000001"/>
    <n v="0"/>
    <n v="0"/>
    <n v="219.78"/>
    <n v="1419.18"/>
    <x v="0"/>
    <x v="0"/>
    <x v="0"/>
    <x v="1"/>
    <x v="2"/>
    <n v="0"/>
    <x v="0"/>
  </r>
  <r>
    <s v="6891-JPYFF"/>
    <x v="0"/>
    <n v="57"/>
    <s v="Yes"/>
    <n v="3"/>
    <s v="San Jose"/>
    <n v="95121"/>
    <n v="37.304681000000002"/>
    <n v="-121.809955"/>
    <n v="1"/>
    <n v="48"/>
    <s v="Offer B"/>
    <x v="0"/>
    <n v="30.41"/>
    <x v="1"/>
    <s v="Yes"/>
    <x v="1"/>
    <n v="53"/>
    <x v="1"/>
    <x v="0"/>
    <x v="0"/>
    <x v="1"/>
    <x v="0"/>
    <x v="1"/>
    <s v="Yes"/>
    <x v="0"/>
    <x v="1"/>
    <s v="Yes"/>
    <x v="0"/>
    <n v="105.25"/>
    <n v="4997.5"/>
    <n v="1.66"/>
    <n v="0"/>
    <n v="1459.68"/>
    <n v="6455.52"/>
    <x v="0"/>
    <x v="0"/>
    <x v="0"/>
    <x v="3"/>
    <x v="2"/>
    <n v="0"/>
    <x v="2"/>
  </r>
  <r>
    <s v="6892-BOGQE"/>
    <x v="0"/>
    <n v="44"/>
    <s v="Yes"/>
    <n v="0"/>
    <s v="Whittier"/>
    <n v="90601"/>
    <n v="34.007353000000002"/>
    <n v="-118.033683"/>
    <n v="0"/>
    <n v="71"/>
    <s v="Offer A"/>
    <x v="0"/>
    <n v="14.91"/>
    <x v="0"/>
    <s v="No"/>
    <x v="3"/>
    <m/>
    <x v="2"/>
    <x v="2"/>
    <x v="2"/>
    <x v="2"/>
    <x v="2"/>
    <x v="2"/>
    <m/>
    <x v="2"/>
    <x v="2"/>
    <s v="Yes"/>
    <x v="1"/>
    <n v="20.9"/>
    <n v="1493.2"/>
    <n v="0"/>
    <n v="0"/>
    <n v="1058.6099999999999"/>
    <n v="2551.81"/>
    <x v="0"/>
    <x v="0"/>
    <x v="0"/>
    <x v="2"/>
    <x v="1"/>
    <n v="0"/>
    <x v="1"/>
  </r>
  <r>
    <s v="6892-EZDTG"/>
    <x v="0"/>
    <n v="55"/>
    <s v="Yes"/>
    <n v="0"/>
    <s v="Kings Beach"/>
    <n v="96143"/>
    <n v="39.246653999999999"/>
    <n v="-120.029273"/>
    <n v="1"/>
    <n v="4"/>
    <s v="Offer E"/>
    <x v="0"/>
    <n v="21.81"/>
    <x v="1"/>
    <s v="Yes"/>
    <x v="1"/>
    <n v="14"/>
    <x v="0"/>
    <x v="0"/>
    <x v="0"/>
    <x v="1"/>
    <x v="0"/>
    <x v="0"/>
    <s v="No"/>
    <x v="0"/>
    <x v="1"/>
    <s v="Yes"/>
    <x v="1"/>
    <n v="91.65"/>
    <n v="365.4"/>
    <n v="0"/>
    <n v="0"/>
    <n v="87.24"/>
    <n v="452.64"/>
    <x v="1"/>
    <x v="4"/>
    <x v="19"/>
    <x v="0"/>
    <x v="2"/>
    <n v="1"/>
    <x v="2"/>
  </r>
  <r>
    <s v="6892-XPFPU"/>
    <x v="1"/>
    <n v="70"/>
    <s v="Yes"/>
    <n v="0"/>
    <s v="Pasadena"/>
    <n v="91107"/>
    <n v="34.159007000000003"/>
    <n v="-118.08735299999999"/>
    <n v="3"/>
    <n v="24"/>
    <s v="Offer C"/>
    <x v="0"/>
    <n v="49.76"/>
    <x v="1"/>
    <s v="Yes"/>
    <x v="1"/>
    <n v="11"/>
    <x v="0"/>
    <x v="0"/>
    <x v="1"/>
    <x v="1"/>
    <x v="0"/>
    <x v="1"/>
    <s v="Yes"/>
    <x v="0"/>
    <x v="1"/>
    <s v="Yes"/>
    <x v="1"/>
    <n v="104.25"/>
    <n v="2433.9"/>
    <n v="0"/>
    <n v="0"/>
    <n v="1194.24"/>
    <n v="3628.14"/>
    <x v="1"/>
    <x v="1"/>
    <x v="10"/>
    <x v="1"/>
    <x v="3"/>
    <n v="1"/>
    <x v="2"/>
  </r>
  <r>
    <s v="6893-ODYYE"/>
    <x v="1"/>
    <n v="34"/>
    <s v="No"/>
    <n v="0"/>
    <s v="Mokelumne Hill"/>
    <n v="95245"/>
    <n v="38.304194000000003"/>
    <n v="-120.592431"/>
    <n v="0"/>
    <n v="50"/>
    <s v="None"/>
    <x v="0"/>
    <n v="15.37"/>
    <x v="0"/>
    <s v="Yes"/>
    <x v="1"/>
    <n v="22"/>
    <x v="1"/>
    <x v="0"/>
    <x v="1"/>
    <x v="0"/>
    <x v="1"/>
    <x v="0"/>
    <s v="No"/>
    <x v="0"/>
    <x v="0"/>
    <s v="Yes"/>
    <x v="0"/>
    <n v="90.1"/>
    <n v="4549.45"/>
    <n v="0"/>
    <n v="0"/>
    <n v="768.5"/>
    <n v="5317.95"/>
    <x v="0"/>
    <x v="0"/>
    <x v="0"/>
    <x v="2"/>
    <x v="0"/>
    <n v="0"/>
    <x v="2"/>
  </r>
  <r>
    <s v="6894-LFHLY"/>
    <x v="1"/>
    <n v="79"/>
    <s v="No"/>
    <n v="0"/>
    <s v="Escondido"/>
    <n v="92027"/>
    <n v="33.141264999999997"/>
    <n v="-116.967221"/>
    <n v="0"/>
    <n v="1"/>
    <s v="None"/>
    <x v="0"/>
    <n v="8.35"/>
    <x v="1"/>
    <s v="Yes"/>
    <x v="1"/>
    <n v="23"/>
    <x v="0"/>
    <x v="1"/>
    <x v="0"/>
    <x v="1"/>
    <x v="1"/>
    <x v="0"/>
    <s v="No"/>
    <x v="0"/>
    <x v="1"/>
    <s v="Yes"/>
    <x v="1"/>
    <n v="75.75"/>
    <n v="75.75"/>
    <n v="0"/>
    <n v="0"/>
    <n v="8.35"/>
    <n v="84.1"/>
    <x v="1"/>
    <x v="1"/>
    <x v="5"/>
    <x v="0"/>
    <x v="3"/>
    <n v="1"/>
    <x v="0"/>
  </r>
  <r>
    <s v="6896-SRVYQ"/>
    <x v="1"/>
    <n v="69"/>
    <s v="No"/>
    <n v="0"/>
    <s v="Camino"/>
    <n v="95709"/>
    <n v="38.748316000000003"/>
    <n v="-120.675512"/>
    <n v="0"/>
    <n v="44"/>
    <s v="Offer B"/>
    <x v="0"/>
    <n v="47.06"/>
    <x v="0"/>
    <s v="Yes"/>
    <x v="1"/>
    <n v="3"/>
    <x v="0"/>
    <x v="1"/>
    <x v="1"/>
    <x v="1"/>
    <x v="1"/>
    <x v="0"/>
    <s v="No"/>
    <x v="1"/>
    <x v="0"/>
    <s v="No"/>
    <x v="1"/>
    <n v="73.849999999999994"/>
    <n v="3122.4"/>
    <n v="0"/>
    <n v="100"/>
    <n v="2070.64"/>
    <n v="5293.04"/>
    <x v="0"/>
    <x v="0"/>
    <x v="0"/>
    <x v="3"/>
    <x v="3"/>
    <n v="0"/>
    <x v="0"/>
  </r>
  <r>
    <s v="6897-RWMUB"/>
    <x v="1"/>
    <n v="23"/>
    <s v="Yes"/>
    <n v="2"/>
    <s v="Chino"/>
    <n v="91710"/>
    <n v="33.990645999999998"/>
    <n v="-117.663025"/>
    <n v="2"/>
    <n v="61"/>
    <s v="None"/>
    <x v="0"/>
    <n v="42.31"/>
    <x v="0"/>
    <s v="Yes"/>
    <x v="2"/>
    <n v="59"/>
    <x v="1"/>
    <x v="0"/>
    <x v="1"/>
    <x v="0"/>
    <x v="1"/>
    <x v="0"/>
    <s v="No"/>
    <x v="0"/>
    <x v="2"/>
    <s v="Yes"/>
    <x v="1"/>
    <n v="-6"/>
    <n v="4158.25"/>
    <n v="0"/>
    <n v="0"/>
    <n v="2580.91"/>
    <n v="6739.16"/>
    <x v="0"/>
    <x v="0"/>
    <x v="0"/>
    <x v="2"/>
    <x v="4"/>
    <n v="0"/>
    <x v="1"/>
  </r>
  <r>
    <s v="6897-UUBNU"/>
    <x v="1"/>
    <n v="39"/>
    <s v="No"/>
    <n v="0"/>
    <s v="North Hollywood"/>
    <n v="91602"/>
    <n v="34.151359999999997"/>
    <n v="-118.364786"/>
    <n v="0"/>
    <n v="29"/>
    <s v="None"/>
    <x v="0"/>
    <n v="12.92"/>
    <x v="0"/>
    <s v="Yes"/>
    <x v="1"/>
    <n v="24"/>
    <x v="0"/>
    <x v="0"/>
    <x v="0"/>
    <x v="0"/>
    <x v="0"/>
    <x v="0"/>
    <s v="No"/>
    <x v="1"/>
    <x v="1"/>
    <s v="No"/>
    <x v="0"/>
    <n v="89.65"/>
    <n v="2623.65"/>
    <n v="0"/>
    <n v="10"/>
    <n v="374.68"/>
    <n v="3008.33"/>
    <x v="0"/>
    <x v="0"/>
    <x v="0"/>
    <x v="3"/>
    <x v="0"/>
    <n v="0"/>
    <x v="0"/>
  </r>
  <r>
    <s v="6898-MDLZW"/>
    <x v="1"/>
    <n v="53"/>
    <s v="No"/>
    <n v="0"/>
    <s v="Blue Lake"/>
    <n v="95525"/>
    <n v="40.943379999999998"/>
    <n v="-123.831799"/>
    <n v="0"/>
    <n v="12"/>
    <s v="Offer D"/>
    <x v="0"/>
    <n v="1.8"/>
    <x v="0"/>
    <s v="Yes"/>
    <x v="2"/>
    <n v="3"/>
    <x v="0"/>
    <x v="0"/>
    <x v="0"/>
    <x v="0"/>
    <x v="1"/>
    <x v="0"/>
    <s v="No"/>
    <x v="0"/>
    <x v="1"/>
    <s v="Yes"/>
    <x v="0"/>
    <n v="53.75"/>
    <n v="648.65"/>
    <n v="0"/>
    <n v="0"/>
    <n v="21.6"/>
    <n v="670.25"/>
    <x v="0"/>
    <x v="0"/>
    <x v="0"/>
    <x v="0"/>
    <x v="2"/>
    <n v="0"/>
    <x v="3"/>
  </r>
  <r>
    <s v="6898-RBTLU"/>
    <x v="0"/>
    <n v="47"/>
    <s v="Yes"/>
    <n v="1"/>
    <s v="Whittier"/>
    <n v="90602"/>
    <n v="33.972118999999999"/>
    <n v="-118.020188"/>
    <n v="9"/>
    <n v="49"/>
    <s v="Offer B"/>
    <x v="0"/>
    <n v="16.600000000000001"/>
    <x v="1"/>
    <s v="Yes"/>
    <x v="2"/>
    <n v="14"/>
    <x v="0"/>
    <x v="0"/>
    <x v="0"/>
    <x v="0"/>
    <x v="0"/>
    <x v="1"/>
    <s v="Yes"/>
    <x v="0"/>
    <x v="2"/>
    <s v="No"/>
    <x v="1"/>
    <n v="-2"/>
    <n v="3902.45"/>
    <n v="0"/>
    <n v="0"/>
    <n v="813.4"/>
    <n v="4715.8500000000004"/>
    <x v="0"/>
    <x v="0"/>
    <x v="0"/>
    <x v="2"/>
    <x v="1"/>
    <n v="0"/>
    <x v="1"/>
  </r>
  <r>
    <s v="6899-PPEEA"/>
    <x v="0"/>
    <n v="66"/>
    <s v="No"/>
    <n v="0"/>
    <s v="Vallejo"/>
    <n v="94590"/>
    <n v="38.104705000000003"/>
    <n v="-122.247387"/>
    <n v="0"/>
    <n v="37"/>
    <s v="None"/>
    <x v="0"/>
    <n v="3.3"/>
    <x v="1"/>
    <s v="Yes"/>
    <x v="1"/>
    <n v="2"/>
    <x v="0"/>
    <x v="1"/>
    <x v="0"/>
    <x v="1"/>
    <x v="0"/>
    <x v="1"/>
    <s v="No"/>
    <x v="0"/>
    <x v="1"/>
    <s v="Yes"/>
    <x v="1"/>
    <n v="96.55"/>
    <n v="3580.3"/>
    <n v="0"/>
    <n v="0"/>
    <n v="122.1"/>
    <n v="3702.4"/>
    <x v="1"/>
    <x v="5"/>
    <x v="8"/>
    <x v="3"/>
    <x v="3"/>
    <n v="1"/>
    <x v="2"/>
  </r>
  <r>
    <s v="6900-PXRMS"/>
    <x v="1"/>
    <n v="72"/>
    <s v="Yes"/>
    <n v="0"/>
    <s v="Spring Valley"/>
    <n v="91978"/>
    <n v="32.730263999999998"/>
    <n v="-116.950963"/>
    <n v="0"/>
    <n v="26"/>
    <s v="Offer C"/>
    <x v="0"/>
    <n v="1.26"/>
    <x v="1"/>
    <s v="Yes"/>
    <x v="1"/>
    <n v="18"/>
    <x v="0"/>
    <x v="0"/>
    <x v="1"/>
    <x v="1"/>
    <x v="0"/>
    <x v="1"/>
    <s v="Yes"/>
    <x v="1"/>
    <x v="1"/>
    <s v="No"/>
    <x v="1"/>
    <n v="105.75"/>
    <n v="2710.25"/>
    <n v="0"/>
    <n v="90"/>
    <n v="32.76"/>
    <n v="2833.01"/>
    <x v="1"/>
    <x v="2"/>
    <x v="2"/>
    <x v="3"/>
    <x v="3"/>
    <n v="1"/>
    <x v="2"/>
  </r>
  <r>
    <s v="6900-RBKER"/>
    <x v="1"/>
    <n v="32"/>
    <s v="No"/>
    <n v="0"/>
    <s v="San Jose"/>
    <n v="95120"/>
    <n v="37.186140999999999"/>
    <n v="-121.843554"/>
    <n v="0"/>
    <n v="52"/>
    <s v="Offer B"/>
    <x v="0"/>
    <n v="15.1"/>
    <x v="1"/>
    <s v="Yes"/>
    <x v="1"/>
    <n v="17"/>
    <x v="0"/>
    <x v="1"/>
    <x v="1"/>
    <x v="1"/>
    <x v="1"/>
    <x v="1"/>
    <s v="Yes"/>
    <x v="0"/>
    <x v="2"/>
    <s v="Yes"/>
    <x v="0"/>
    <n v="89.45"/>
    <n v="4577.75"/>
    <n v="18.89"/>
    <n v="0"/>
    <n v="785.2"/>
    <n v="5344.06"/>
    <x v="0"/>
    <x v="0"/>
    <x v="0"/>
    <x v="2"/>
    <x v="0"/>
    <n v="0"/>
    <x v="0"/>
  </r>
  <r>
    <s v="6901-GOGZG"/>
    <x v="1"/>
    <n v="28"/>
    <s v="No"/>
    <n v="1"/>
    <s v="Lake Hughes"/>
    <n v="93532"/>
    <n v="34.659579000000001"/>
    <n v="-118.58421199999999"/>
    <n v="0"/>
    <n v="60"/>
    <s v="Offer B"/>
    <x v="0"/>
    <n v="49.96"/>
    <x v="1"/>
    <s v="Yes"/>
    <x v="2"/>
    <n v="85"/>
    <x v="1"/>
    <x v="1"/>
    <x v="1"/>
    <x v="0"/>
    <x v="0"/>
    <x v="1"/>
    <s v="Yes"/>
    <x v="0"/>
    <x v="2"/>
    <s v="Yes"/>
    <x v="1"/>
    <n v="84.95"/>
    <n v="4984.8500000000004"/>
    <n v="0"/>
    <n v="0"/>
    <n v="2997.6"/>
    <n v="7982.45"/>
    <x v="0"/>
    <x v="0"/>
    <x v="0"/>
    <x v="2"/>
    <x v="4"/>
    <n v="0"/>
    <x v="0"/>
  </r>
  <r>
    <s v="6904-JLBGY"/>
    <x v="0"/>
    <n v="78"/>
    <s v="No"/>
    <n v="0"/>
    <s v="Salinas"/>
    <n v="93905"/>
    <n v="36.667794000000001"/>
    <n v="-121.60130599999999"/>
    <n v="0"/>
    <n v="72"/>
    <s v="Offer A"/>
    <x v="0"/>
    <n v="14.94"/>
    <x v="1"/>
    <s v="Yes"/>
    <x v="1"/>
    <n v="30"/>
    <x v="1"/>
    <x v="0"/>
    <x v="1"/>
    <x v="0"/>
    <x v="0"/>
    <x v="1"/>
    <s v="Yes"/>
    <x v="0"/>
    <x v="2"/>
    <s v="Yes"/>
    <x v="0"/>
    <n v="117.35"/>
    <n v="8436.25"/>
    <n v="0"/>
    <n v="0"/>
    <n v="1075.68"/>
    <n v="9511.93"/>
    <x v="0"/>
    <x v="0"/>
    <x v="0"/>
    <x v="2"/>
    <x v="3"/>
    <n v="0"/>
    <x v="2"/>
  </r>
  <r>
    <s v="6905-NIQIN"/>
    <x v="1"/>
    <n v="26"/>
    <s v="No"/>
    <n v="0"/>
    <s v="San Diego"/>
    <n v="92122"/>
    <n v="32.857230000000001"/>
    <n v="-117.209774"/>
    <n v="0"/>
    <n v="1"/>
    <s v="Offer E"/>
    <x v="0"/>
    <n v="14.78"/>
    <x v="0"/>
    <s v="Yes"/>
    <x v="2"/>
    <n v="59"/>
    <x v="0"/>
    <x v="0"/>
    <x v="0"/>
    <x v="1"/>
    <x v="1"/>
    <x v="0"/>
    <s v="Yes"/>
    <x v="0"/>
    <x v="1"/>
    <s v="No"/>
    <x v="0"/>
    <n v="50.65"/>
    <n v="50.65"/>
    <n v="0"/>
    <n v="0"/>
    <n v="14.78"/>
    <n v="65.430000000000007"/>
    <x v="1"/>
    <x v="1"/>
    <x v="5"/>
    <x v="0"/>
    <x v="4"/>
    <n v="1"/>
    <x v="3"/>
  </r>
  <r>
    <s v="6906-ANDWJ"/>
    <x v="1"/>
    <n v="39"/>
    <s v="Yes"/>
    <n v="0"/>
    <s v="Vina"/>
    <n v="96092"/>
    <n v="39.955164000000003"/>
    <n v="-122.018567"/>
    <n v="1"/>
    <n v="15"/>
    <s v="Offer D"/>
    <x v="0"/>
    <n v="34.630000000000003"/>
    <x v="1"/>
    <s v="Yes"/>
    <x v="1"/>
    <n v="15"/>
    <x v="0"/>
    <x v="1"/>
    <x v="0"/>
    <x v="1"/>
    <x v="1"/>
    <x v="0"/>
    <s v="No"/>
    <x v="0"/>
    <x v="1"/>
    <s v="Yes"/>
    <x v="1"/>
    <n v="74.900000000000006"/>
    <n v="1107.25"/>
    <n v="0"/>
    <n v="0"/>
    <n v="519.45000000000005"/>
    <n v="1626.7"/>
    <x v="1"/>
    <x v="2"/>
    <x v="17"/>
    <x v="1"/>
    <x v="0"/>
    <n v="1"/>
    <x v="0"/>
  </r>
  <r>
    <s v="6906-MPARY"/>
    <x v="1"/>
    <n v="30"/>
    <s v="No"/>
    <n v="0"/>
    <s v="Redondo Beach"/>
    <n v="90277"/>
    <n v="33.830452999999999"/>
    <n v="-118.38456499999999"/>
    <n v="0"/>
    <n v="40"/>
    <s v="Offer B"/>
    <x v="0"/>
    <n v="32.270000000000003"/>
    <x v="0"/>
    <s v="Yes"/>
    <x v="1"/>
    <n v="69"/>
    <x v="0"/>
    <x v="0"/>
    <x v="0"/>
    <x v="0"/>
    <x v="1"/>
    <x v="1"/>
    <s v="Yes"/>
    <x v="0"/>
    <x v="0"/>
    <s v="Yes"/>
    <x v="0"/>
    <n v="89.6"/>
    <n v="3488.15"/>
    <n v="0"/>
    <n v="0"/>
    <n v="1290.8"/>
    <n v="4778.95"/>
    <x v="0"/>
    <x v="0"/>
    <x v="0"/>
    <x v="3"/>
    <x v="0"/>
    <n v="0"/>
    <x v="0"/>
  </r>
  <r>
    <s v="6907-CQGPN"/>
    <x v="1"/>
    <n v="40"/>
    <s v="No"/>
    <n v="0"/>
    <s v="Oakland"/>
    <n v="94612"/>
    <n v="37.809013999999998"/>
    <n v="-122.269739"/>
    <n v="0"/>
    <n v="29"/>
    <s v="None"/>
    <x v="1"/>
    <m/>
    <x v="2"/>
    <s v="Yes"/>
    <x v="2"/>
    <n v="27"/>
    <x v="0"/>
    <x v="0"/>
    <x v="0"/>
    <x v="0"/>
    <x v="1"/>
    <x v="0"/>
    <s v="No"/>
    <x v="0"/>
    <x v="1"/>
    <s v="No"/>
    <x v="1"/>
    <n v="34.299999999999997"/>
    <n v="1004.75"/>
    <n v="0"/>
    <n v="0"/>
    <n v="0"/>
    <n v="1004.75"/>
    <x v="0"/>
    <x v="0"/>
    <x v="0"/>
    <x v="3"/>
    <x v="1"/>
    <n v="0"/>
    <x v="3"/>
  </r>
  <r>
    <s v="6907-FLBER"/>
    <x v="1"/>
    <n v="62"/>
    <s v="No"/>
    <n v="0"/>
    <s v="Burbank"/>
    <n v="91505"/>
    <n v="34.174214999999997"/>
    <n v="-118.345928"/>
    <n v="0"/>
    <n v="1"/>
    <s v="Offer E"/>
    <x v="0"/>
    <n v="34.020000000000003"/>
    <x v="1"/>
    <s v="Yes"/>
    <x v="2"/>
    <n v="24"/>
    <x v="0"/>
    <x v="0"/>
    <x v="0"/>
    <x v="1"/>
    <x v="1"/>
    <x v="0"/>
    <s v="No"/>
    <x v="1"/>
    <x v="1"/>
    <s v="No"/>
    <x v="1"/>
    <n v="54.3"/>
    <n v="54.3"/>
    <n v="0"/>
    <n v="10"/>
    <n v="34.020000000000003"/>
    <n v="98.32"/>
    <x v="2"/>
    <x v="0"/>
    <x v="0"/>
    <x v="0"/>
    <x v="3"/>
    <n v="0"/>
    <x v="3"/>
  </r>
  <r>
    <s v="6907-NZZIJ"/>
    <x v="0"/>
    <n v="54"/>
    <s v="No"/>
    <n v="0"/>
    <s v="Santa Monica"/>
    <n v="90402"/>
    <n v="34.035848999999999"/>
    <n v="-118.503508"/>
    <n v="0"/>
    <n v="36"/>
    <s v="None"/>
    <x v="0"/>
    <n v="13.35"/>
    <x v="1"/>
    <s v="Yes"/>
    <x v="1"/>
    <n v="7"/>
    <x v="0"/>
    <x v="0"/>
    <x v="0"/>
    <x v="1"/>
    <x v="0"/>
    <x v="1"/>
    <s v="Yes"/>
    <x v="1"/>
    <x v="1"/>
    <s v="Yes"/>
    <x v="1"/>
    <n v="99.15"/>
    <n v="3615.6"/>
    <n v="0"/>
    <n v="30"/>
    <n v="480.6"/>
    <n v="4126.2"/>
    <x v="1"/>
    <x v="1"/>
    <x v="1"/>
    <x v="3"/>
    <x v="2"/>
    <n v="1"/>
    <x v="2"/>
  </r>
  <r>
    <s v="6908-VVYHM"/>
    <x v="1"/>
    <n v="52"/>
    <s v="Yes"/>
    <n v="0"/>
    <s v="Pasadena"/>
    <n v="91104"/>
    <n v="34.165382999999999"/>
    <n v="-118.123752"/>
    <n v="1"/>
    <n v="65"/>
    <s v="Offer B"/>
    <x v="0"/>
    <n v="19.84"/>
    <x v="1"/>
    <s v="Yes"/>
    <x v="1"/>
    <n v="2"/>
    <x v="0"/>
    <x v="0"/>
    <x v="0"/>
    <x v="1"/>
    <x v="1"/>
    <x v="1"/>
    <s v="Yes"/>
    <x v="1"/>
    <x v="1"/>
    <s v="Yes"/>
    <x v="1"/>
    <n v="90.65"/>
    <n v="5931"/>
    <n v="0"/>
    <n v="110"/>
    <n v="1289.5999999999999"/>
    <n v="7330.6"/>
    <x v="0"/>
    <x v="0"/>
    <x v="0"/>
    <x v="2"/>
    <x v="2"/>
    <n v="0"/>
    <x v="2"/>
  </r>
  <r>
    <s v="6910-HADCM"/>
    <x v="0"/>
    <n v="63"/>
    <s v="No"/>
    <n v="0"/>
    <s v="Long Beach"/>
    <n v="90808"/>
    <n v="33.823943"/>
    <n v="-118.111335"/>
    <n v="0"/>
    <n v="1"/>
    <s v="None"/>
    <x v="0"/>
    <n v="7.26"/>
    <x v="0"/>
    <s v="Yes"/>
    <x v="0"/>
    <n v="9"/>
    <x v="0"/>
    <x v="1"/>
    <x v="1"/>
    <x v="1"/>
    <x v="1"/>
    <x v="0"/>
    <s v="No"/>
    <x v="0"/>
    <x v="1"/>
    <s v="No"/>
    <x v="1"/>
    <n v="76.349999999999994"/>
    <n v="76.349999999999994"/>
    <n v="0"/>
    <n v="0"/>
    <n v="7.26"/>
    <n v="83.61"/>
    <x v="1"/>
    <x v="5"/>
    <x v="9"/>
    <x v="0"/>
    <x v="3"/>
    <n v="1"/>
    <x v="0"/>
  </r>
  <r>
    <s v="6916-HIJSE"/>
    <x v="0"/>
    <n v="57"/>
    <s v="No"/>
    <n v="0"/>
    <s v="Fresno"/>
    <n v="93725"/>
    <n v="36.623632000000001"/>
    <n v="-119.741322"/>
    <n v="0"/>
    <n v="65"/>
    <s v="None"/>
    <x v="0"/>
    <n v="41.74"/>
    <x v="0"/>
    <s v="Yes"/>
    <x v="0"/>
    <n v="17"/>
    <x v="1"/>
    <x v="0"/>
    <x v="1"/>
    <x v="0"/>
    <x v="0"/>
    <x v="1"/>
    <s v="Yes"/>
    <x v="0"/>
    <x v="2"/>
    <s v="Yes"/>
    <x v="1"/>
    <n v="84.85"/>
    <n v="5459.2"/>
    <n v="0"/>
    <n v="0"/>
    <n v="2713.1"/>
    <n v="8172.3"/>
    <x v="0"/>
    <x v="0"/>
    <x v="0"/>
    <x v="2"/>
    <x v="2"/>
    <n v="0"/>
    <x v="0"/>
  </r>
  <r>
    <s v="6917-FIJHC"/>
    <x v="0"/>
    <n v="60"/>
    <s v="Yes"/>
    <n v="0"/>
    <s v="Livingston"/>
    <n v="95334"/>
    <n v="37.361986999999999"/>
    <n v="-120.748394"/>
    <n v="8"/>
    <n v="72"/>
    <s v="Offer A"/>
    <x v="0"/>
    <n v="26.98"/>
    <x v="1"/>
    <s v="No"/>
    <x v="3"/>
    <m/>
    <x v="2"/>
    <x v="2"/>
    <x v="2"/>
    <x v="2"/>
    <x v="2"/>
    <x v="2"/>
    <m/>
    <x v="2"/>
    <x v="2"/>
    <s v="Yes"/>
    <x v="0"/>
    <n v="26"/>
    <n v="1776"/>
    <n v="0"/>
    <n v="0"/>
    <n v="1942.56"/>
    <n v="3718.56"/>
    <x v="0"/>
    <x v="0"/>
    <x v="0"/>
    <x v="2"/>
    <x v="3"/>
    <n v="0"/>
    <x v="1"/>
  </r>
  <r>
    <s v="6917-IAYHD"/>
    <x v="1"/>
    <n v="44"/>
    <s v="No"/>
    <n v="1"/>
    <s v="La Honda"/>
    <n v="94020"/>
    <n v="37.285677"/>
    <n v="-122.224165"/>
    <n v="0"/>
    <n v="1"/>
    <s v="Offer E"/>
    <x v="1"/>
    <m/>
    <x v="2"/>
    <s v="Yes"/>
    <x v="0"/>
    <n v="19"/>
    <x v="0"/>
    <x v="0"/>
    <x v="0"/>
    <x v="0"/>
    <x v="1"/>
    <x v="0"/>
    <s v="No"/>
    <x v="1"/>
    <x v="1"/>
    <s v="No"/>
    <x v="0"/>
    <n v="33.6"/>
    <n v="33.6"/>
    <n v="0"/>
    <n v="50"/>
    <n v="0"/>
    <n v="83.6"/>
    <x v="2"/>
    <x v="0"/>
    <x v="0"/>
    <x v="0"/>
    <x v="1"/>
    <n v="0"/>
    <x v="3"/>
  </r>
  <r>
    <s v="6917-YACBP"/>
    <x v="0"/>
    <n v="80"/>
    <s v="No"/>
    <n v="0"/>
    <s v="Escondido"/>
    <n v="92027"/>
    <n v="33.141264999999997"/>
    <n v="-116.967221"/>
    <n v="0"/>
    <n v="59"/>
    <s v="Offer B"/>
    <x v="0"/>
    <n v="25.57"/>
    <x v="1"/>
    <s v="Yes"/>
    <x v="1"/>
    <n v="5"/>
    <x v="1"/>
    <x v="0"/>
    <x v="1"/>
    <x v="1"/>
    <x v="1"/>
    <x v="0"/>
    <s v="No"/>
    <x v="0"/>
    <x v="2"/>
    <s v="Yes"/>
    <x v="1"/>
    <n v="89.75"/>
    <n v="5496.9"/>
    <n v="0"/>
    <n v="0"/>
    <n v="1508.63"/>
    <n v="7005.53"/>
    <x v="0"/>
    <x v="0"/>
    <x v="0"/>
    <x v="2"/>
    <x v="3"/>
    <n v="0"/>
    <x v="0"/>
  </r>
  <r>
    <s v="6918-UMQCG"/>
    <x v="0"/>
    <n v="25"/>
    <s v="No"/>
    <n v="0"/>
    <s v="Orange"/>
    <n v="92869"/>
    <n v="33.792791000000001"/>
    <n v="-117.789749"/>
    <n v="0"/>
    <n v="5"/>
    <s v="Offer E"/>
    <x v="0"/>
    <n v="48.86"/>
    <x v="0"/>
    <s v="Yes"/>
    <x v="1"/>
    <n v="59"/>
    <x v="0"/>
    <x v="1"/>
    <x v="0"/>
    <x v="1"/>
    <x v="0"/>
    <x v="0"/>
    <s v="No"/>
    <x v="0"/>
    <x v="1"/>
    <s v="No"/>
    <x v="1"/>
    <n v="80.2"/>
    <n v="384.25"/>
    <n v="0"/>
    <n v="0"/>
    <n v="244.3"/>
    <n v="628.54999999999995"/>
    <x v="0"/>
    <x v="0"/>
    <x v="0"/>
    <x v="0"/>
    <x v="4"/>
    <n v="0"/>
    <x v="0"/>
  </r>
  <r>
    <s v="6919-ELBGL"/>
    <x v="1"/>
    <n v="75"/>
    <s v="Yes"/>
    <n v="0"/>
    <s v="Big Pine"/>
    <n v="93513"/>
    <n v="37.245505000000001"/>
    <n v="-118.062943"/>
    <n v="3"/>
    <n v="72"/>
    <s v="Offer A"/>
    <x v="0"/>
    <n v="21.38"/>
    <x v="1"/>
    <s v="Yes"/>
    <x v="1"/>
    <n v="2"/>
    <x v="1"/>
    <x v="0"/>
    <x v="1"/>
    <x v="0"/>
    <x v="0"/>
    <x v="1"/>
    <s v="No"/>
    <x v="0"/>
    <x v="2"/>
    <s v="Yes"/>
    <x v="1"/>
    <n v="114.95"/>
    <n v="8196.4"/>
    <n v="0"/>
    <n v="0"/>
    <n v="1539.36"/>
    <n v="9735.76"/>
    <x v="0"/>
    <x v="0"/>
    <x v="0"/>
    <x v="2"/>
    <x v="3"/>
    <n v="0"/>
    <x v="2"/>
  </r>
  <r>
    <s v="6921-OZMFH"/>
    <x v="1"/>
    <n v="38"/>
    <s v="Yes"/>
    <n v="1"/>
    <s v="Santa Clara"/>
    <n v="95051"/>
    <n v="37.348129"/>
    <n v="-121.98469"/>
    <n v="3"/>
    <n v="5"/>
    <s v="None"/>
    <x v="0"/>
    <n v="18.97"/>
    <x v="1"/>
    <s v="Yes"/>
    <x v="0"/>
    <n v="12"/>
    <x v="0"/>
    <x v="1"/>
    <x v="0"/>
    <x v="0"/>
    <x v="1"/>
    <x v="0"/>
    <s v="No"/>
    <x v="0"/>
    <x v="1"/>
    <s v="Yes"/>
    <x v="0"/>
    <n v="55.7"/>
    <n v="259.39999999999998"/>
    <n v="0"/>
    <n v="0"/>
    <n v="94.85"/>
    <n v="354.25"/>
    <x v="0"/>
    <x v="0"/>
    <x v="0"/>
    <x v="0"/>
    <x v="0"/>
    <n v="0"/>
    <x v="3"/>
  </r>
  <r>
    <s v="6922-NCEDI"/>
    <x v="1"/>
    <n v="38"/>
    <s v="No"/>
    <n v="0"/>
    <s v="Costa Mesa"/>
    <n v="92627"/>
    <n v="33.645671999999998"/>
    <n v="-117.922613"/>
    <n v="0"/>
    <n v="56"/>
    <s v="Offer B"/>
    <x v="0"/>
    <n v="48.63"/>
    <x v="0"/>
    <s v="No"/>
    <x v="3"/>
    <m/>
    <x v="2"/>
    <x v="2"/>
    <x v="2"/>
    <x v="2"/>
    <x v="2"/>
    <x v="2"/>
    <m/>
    <x v="2"/>
    <x v="0"/>
    <s v="Yes"/>
    <x v="2"/>
    <n v="21.2"/>
    <n v="1238.6500000000001"/>
    <n v="0"/>
    <n v="0"/>
    <n v="2723.28"/>
    <n v="3961.93"/>
    <x v="0"/>
    <x v="0"/>
    <x v="0"/>
    <x v="2"/>
    <x v="0"/>
    <n v="0"/>
    <x v="1"/>
  </r>
  <r>
    <s v="6923-AQONU"/>
    <x v="1"/>
    <n v="32"/>
    <s v="Yes"/>
    <n v="1"/>
    <s v="Los Angeles"/>
    <n v="90046"/>
    <n v="34.108454999999999"/>
    <n v="-118.362081"/>
    <n v="1"/>
    <n v="23"/>
    <s v="Offer D"/>
    <x v="0"/>
    <n v="18.91"/>
    <x v="0"/>
    <s v="No"/>
    <x v="3"/>
    <m/>
    <x v="2"/>
    <x v="2"/>
    <x v="2"/>
    <x v="2"/>
    <x v="2"/>
    <x v="2"/>
    <m/>
    <x v="2"/>
    <x v="2"/>
    <s v="No"/>
    <x v="0"/>
    <n v="20.9"/>
    <n v="454"/>
    <n v="0"/>
    <n v="0"/>
    <n v="434.93"/>
    <n v="888.93"/>
    <x v="0"/>
    <x v="0"/>
    <x v="0"/>
    <x v="1"/>
    <x v="0"/>
    <n v="0"/>
    <x v="1"/>
  </r>
  <r>
    <s v="6923-EFPNL"/>
    <x v="1"/>
    <n v="39"/>
    <s v="No"/>
    <n v="0"/>
    <s v="Silverado"/>
    <n v="92676"/>
    <n v="33.782345999999997"/>
    <n v="-117.63526299999999"/>
    <n v="0"/>
    <n v="4"/>
    <s v="None"/>
    <x v="0"/>
    <n v="9.98"/>
    <x v="1"/>
    <s v="Yes"/>
    <x v="2"/>
    <n v="13"/>
    <x v="0"/>
    <x v="1"/>
    <x v="0"/>
    <x v="1"/>
    <x v="1"/>
    <x v="0"/>
    <s v="No"/>
    <x v="0"/>
    <x v="1"/>
    <s v="No"/>
    <x v="0"/>
    <n v="51.75"/>
    <n v="201.1"/>
    <n v="0"/>
    <n v="0"/>
    <n v="39.92"/>
    <n v="241.02"/>
    <x v="1"/>
    <x v="1"/>
    <x v="1"/>
    <x v="0"/>
    <x v="0"/>
    <n v="1"/>
    <x v="3"/>
  </r>
  <r>
    <s v="6923-JHPMP"/>
    <x v="0"/>
    <n v="35"/>
    <s v="No"/>
    <n v="0"/>
    <s v="Templeton"/>
    <n v="93465"/>
    <n v="35.536115000000002"/>
    <n v="-120.739231"/>
    <n v="0"/>
    <n v="2"/>
    <s v="None"/>
    <x v="0"/>
    <n v="35.409999999999997"/>
    <x v="0"/>
    <s v="Yes"/>
    <x v="1"/>
    <n v="25"/>
    <x v="1"/>
    <x v="1"/>
    <x v="1"/>
    <x v="1"/>
    <x v="1"/>
    <x v="0"/>
    <s v="No"/>
    <x v="0"/>
    <x v="1"/>
    <s v="Yes"/>
    <x v="1"/>
    <n v="80.45"/>
    <n v="137.1"/>
    <n v="0"/>
    <n v="0"/>
    <n v="70.819999999999993"/>
    <n v="207.92"/>
    <x v="2"/>
    <x v="0"/>
    <x v="0"/>
    <x v="0"/>
    <x v="0"/>
    <n v="0"/>
    <x v="0"/>
  </r>
  <r>
    <s v="6924-TDGMT"/>
    <x v="1"/>
    <n v="34"/>
    <s v="Yes"/>
    <n v="0"/>
    <s v="Platina"/>
    <n v="96076"/>
    <n v="40.367964000000001"/>
    <n v="-122.93737900000001"/>
    <n v="6"/>
    <n v="11"/>
    <s v="None"/>
    <x v="0"/>
    <n v="26.11"/>
    <x v="0"/>
    <s v="No"/>
    <x v="3"/>
    <m/>
    <x v="2"/>
    <x v="2"/>
    <x v="2"/>
    <x v="2"/>
    <x v="2"/>
    <x v="2"/>
    <m/>
    <x v="2"/>
    <x v="0"/>
    <s v="Yes"/>
    <x v="0"/>
    <n v="20.55"/>
    <n v="184.95"/>
    <n v="0"/>
    <n v="0"/>
    <n v="287.20999999999998"/>
    <n v="472.16"/>
    <x v="0"/>
    <x v="0"/>
    <x v="0"/>
    <x v="0"/>
    <x v="0"/>
    <n v="0"/>
    <x v="1"/>
  </r>
  <r>
    <s v="6925-BAYGL"/>
    <x v="0"/>
    <n v="79"/>
    <s v="Yes"/>
    <n v="0"/>
    <s v="Inglewood"/>
    <n v="90303"/>
    <n v="33.936290999999997"/>
    <n v="-118.332639"/>
    <n v="1"/>
    <n v="53"/>
    <s v="None"/>
    <x v="0"/>
    <n v="19.03"/>
    <x v="1"/>
    <s v="No"/>
    <x v="3"/>
    <m/>
    <x v="2"/>
    <x v="2"/>
    <x v="2"/>
    <x v="2"/>
    <x v="2"/>
    <x v="2"/>
    <m/>
    <x v="2"/>
    <x v="2"/>
    <s v="No"/>
    <x v="0"/>
    <n v="25.1"/>
    <n v="1275.5999999999999"/>
    <n v="0"/>
    <n v="0"/>
    <n v="1008.59"/>
    <n v="2284.19"/>
    <x v="0"/>
    <x v="0"/>
    <x v="0"/>
    <x v="2"/>
    <x v="3"/>
    <n v="0"/>
    <x v="1"/>
  </r>
  <r>
    <s v="6927-WTFIV"/>
    <x v="1"/>
    <n v="78"/>
    <s v="No"/>
    <n v="0"/>
    <s v="Redwood City"/>
    <n v="94061"/>
    <n v="37.461250999999997"/>
    <n v="-122.23541400000001"/>
    <n v="0"/>
    <n v="20"/>
    <s v="Offer D"/>
    <x v="0"/>
    <n v="5.71"/>
    <x v="0"/>
    <s v="Yes"/>
    <x v="1"/>
    <n v="22"/>
    <x v="0"/>
    <x v="1"/>
    <x v="0"/>
    <x v="1"/>
    <x v="1"/>
    <x v="0"/>
    <s v="No"/>
    <x v="0"/>
    <x v="1"/>
    <s v="No"/>
    <x v="0"/>
    <n v="71.3"/>
    <n v="1389.2"/>
    <n v="0"/>
    <n v="0"/>
    <n v="114.2"/>
    <n v="1503.4"/>
    <x v="1"/>
    <x v="5"/>
    <x v="8"/>
    <x v="1"/>
    <x v="3"/>
    <n v="1"/>
    <x v="0"/>
  </r>
  <r>
    <s v="6928-ONTRW"/>
    <x v="0"/>
    <n v="53"/>
    <s v="Yes"/>
    <n v="1"/>
    <s v="Bell"/>
    <n v="90201"/>
    <n v="33.970343"/>
    <n v="-118.171368"/>
    <n v="9"/>
    <n v="72"/>
    <s v="None"/>
    <x v="0"/>
    <n v="48.04"/>
    <x v="0"/>
    <s v="No"/>
    <x v="3"/>
    <m/>
    <x v="2"/>
    <x v="2"/>
    <x v="2"/>
    <x v="2"/>
    <x v="2"/>
    <x v="2"/>
    <m/>
    <x v="2"/>
    <x v="2"/>
    <s v="No"/>
    <x v="0"/>
    <n v="19.7"/>
    <n v="1379.8"/>
    <n v="0"/>
    <n v="0"/>
    <n v="3458.88"/>
    <n v="4838.68"/>
    <x v="0"/>
    <x v="0"/>
    <x v="0"/>
    <x v="2"/>
    <x v="2"/>
    <n v="0"/>
    <x v="1"/>
  </r>
  <r>
    <s v="6933-FHBZC"/>
    <x v="0"/>
    <n v="30"/>
    <s v="No"/>
    <n v="0"/>
    <s v="Moreno Valley"/>
    <n v="92551"/>
    <n v="33.882739999999998"/>
    <n v="-117.224878"/>
    <n v="0"/>
    <n v="26"/>
    <s v="Offer C"/>
    <x v="0"/>
    <n v="35.75"/>
    <x v="0"/>
    <s v="Yes"/>
    <x v="0"/>
    <n v="71"/>
    <x v="0"/>
    <x v="0"/>
    <x v="1"/>
    <x v="1"/>
    <x v="1"/>
    <x v="0"/>
    <s v="No"/>
    <x v="0"/>
    <x v="0"/>
    <s v="Yes"/>
    <x v="0"/>
    <n v="56.05"/>
    <n v="1553.2"/>
    <n v="0"/>
    <n v="0"/>
    <n v="929.5"/>
    <n v="2482.6999999999998"/>
    <x v="0"/>
    <x v="0"/>
    <x v="0"/>
    <x v="3"/>
    <x v="0"/>
    <n v="0"/>
    <x v="3"/>
  </r>
  <r>
    <s v="6933-VLYFX"/>
    <x v="1"/>
    <n v="64"/>
    <s v="Yes"/>
    <n v="2"/>
    <s v="Belmont"/>
    <n v="94002"/>
    <n v="37.509366"/>
    <n v="-122.30613200000001"/>
    <n v="7"/>
    <n v="31"/>
    <s v="Offer C"/>
    <x v="1"/>
    <m/>
    <x v="2"/>
    <s v="Yes"/>
    <x v="0"/>
    <n v="25"/>
    <x v="1"/>
    <x v="1"/>
    <x v="1"/>
    <x v="0"/>
    <x v="0"/>
    <x v="1"/>
    <s v="Yes"/>
    <x v="0"/>
    <x v="0"/>
    <s v="No"/>
    <x v="1"/>
    <n v="59.95"/>
    <n v="1848.8"/>
    <n v="0"/>
    <n v="0"/>
    <n v="0"/>
    <n v="1848.8"/>
    <x v="0"/>
    <x v="0"/>
    <x v="0"/>
    <x v="3"/>
    <x v="3"/>
    <n v="0"/>
    <x v="3"/>
  </r>
  <r>
    <s v="6937-GCDGQ"/>
    <x v="1"/>
    <n v="59"/>
    <s v="Yes"/>
    <n v="1"/>
    <s v="West Point"/>
    <n v="95255"/>
    <n v="38.419350000000001"/>
    <n v="-120.469545"/>
    <n v="1"/>
    <n v="19"/>
    <s v="Offer D"/>
    <x v="0"/>
    <n v="11.75"/>
    <x v="0"/>
    <s v="Yes"/>
    <x v="0"/>
    <n v="21"/>
    <x v="1"/>
    <x v="1"/>
    <x v="0"/>
    <x v="1"/>
    <x v="1"/>
    <x v="0"/>
    <s v="No"/>
    <x v="0"/>
    <x v="0"/>
    <s v="Yes"/>
    <x v="1"/>
    <n v="48.95"/>
    <n v="955.6"/>
    <n v="0"/>
    <n v="0"/>
    <n v="223.25"/>
    <n v="1178.8499999999999"/>
    <x v="0"/>
    <x v="0"/>
    <x v="0"/>
    <x v="1"/>
    <x v="2"/>
    <n v="0"/>
    <x v="3"/>
  </r>
  <r>
    <s v="6941-KXRRV"/>
    <x v="0"/>
    <n v="65"/>
    <s v="Yes"/>
    <n v="0"/>
    <s v="Dorris"/>
    <n v="96023"/>
    <n v="41.949216"/>
    <n v="-122.050062"/>
    <n v="10"/>
    <n v="48"/>
    <s v="None"/>
    <x v="0"/>
    <n v="34.43"/>
    <x v="0"/>
    <s v="Yes"/>
    <x v="2"/>
    <n v="2"/>
    <x v="0"/>
    <x v="0"/>
    <x v="0"/>
    <x v="1"/>
    <x v="1"/>
    <x v="1"/>
    <s v="Yes"/>
    <x v="0"/>
    <x v="0"/>
    <s v="Yes"/>
    <x v="1"/>
    <n v="58.95"/>
    <n v="2789.7"/>
    <n v="0"/>
    <n v="0"/>
    <n v="1652.64"/>
    <n v="4442.34"/>
    <x v="0"/>
    <x v="0"/>
    <x v="0"/>
    <x v="3"/>
    <x v="3"/>
    <n v="0"/>
    <x v="3"/>
  </r>
  <r>
    <s v="6941-PMGEP"/>
    <x v="0"/>
    <n v="26"/>
    <s v="No"/>
    <n v="0"/>
    <s v="Novato"/>
    <n v="94945"/>
    <n v="38.135897"/>
    <n v="-122.563683"/>
    <n v="0"/>
    <n v="5"/>
    <s v="Offer E"/>
    <x v="0"/>
    <n v="43.99"/>
    <x v="0"/>
    <s v="Yes"/>
    <x v="1"/>
    <n v="42"/>
    <x v="0"/>
    <x v="1"/>
    <x v="0"/>
    <x v="1"/>
    <x v="1"/>
    <x v="1"/>
    <s v="Yes"/>
    <x v="1"/>
    <x v="1"/>
    <s v="Yes"/>
    <x v="1"/>
    <n v="80"/>
    <n v="412.5"/>
    <n v="40"/>
    <n v="10"/>
    <n v="219.95"/>
    <n v="602.45000000000005"/>
    <x v="1"/>
    <x v="1"/>
    <x v="5"/>
    <x v="0"/>
    <x v="4"/>
    <n v="1"/>
    <x v="0"/>
  </r>
  <r>
    <s v="6942-LBFDP"/>
    <x v="0"/>
    <n v="30"/>
    <s v="No"/>
    <n v="0"/>
    <s v="Bakersfield"/>
    <n v="93308"/>
    <n v="35.559617000000003"/>
    <n v="-118.925185"/>
    <n v="0"/>
    <n v="2"/>
    <s v="None"/>
    <x v="0"/>
    <n v="16.7"/>
    <x v="0"/>
    <s v="No"/>
    <x v="3"/>
    <m/>
    <x v="2"/>
    <x v="2"/>
    <x v="2"/>
    <x v="2"/>
    <x v="2"/>
    <x v="2"/>
    <m/>
    <x v="2"/>
    <x v="1"/>
    <s v="Yes"/>
    <x v="2"/>
    <n v="20.55"/>
    <n v="33.6"/>
    <n v="0"/>
    <n v="0"/>
    <n v="33.4"/>
    <n v="67"/>
    <x v="2"/>
    <x v="0"/>
    <x v="0"/>
    <x v="0"/>
    <x v="0"/>
    <n v="0"/>
    <x v="1"/>
  </r>
  <r>
    <s v="6946-LMSQS"/>
    <x v="1"/>
    <n v="80"/>
    <s v="Yes"/>
    <n v="0"/>
    <s v="Temecula"/>
    <n v="92592"/>
    <n v="33.507255000000001"/>
    <n v="-117.029473"/>
    <n v="3"/>
    <n v="25"/>
    <s v="Offer C"/>
    <x v="0"/>
    <n v="33.630000000000003"/>
    <x v="1"/>
    <s v="Yes"/>
    <x v="1"/>
    <n v="25"/>
    <x v="1"/>
    <x v="1"/>
    <x v="0"/>
    <x v="1"/>
    <x v="1"/>
    <x v="1"/>
    <s v="No"/>
    <x v="0"/>
    <x v="0"/>
    <s v="Yes"/>
    <x v="1"/>
    <n v="89.05"/>
    <n v="2177.4499999999998"/>
    <n v="0"/>
    <n v="0"/>
    <n v="840.75"/>
    <n v="3018.2"/>
    <x v="1"/>
    <x v="1"/>
    <x v="5"/>
    <x v="3"/>
    <x v="3"/>
    <n v="1"/>
    <x v="0"/>
  </r>
  <r>
    <s v="6950-TWMYB"/>
    <x v="1"/>
    <n v="31"/>
    <s v="Yes"/>
    <n v="8"/>
    <s v="Santa Monica"/>
    <n v="90404"/>
    <n v="34.026333999999999"/>
    <n v="-118.474222"/>
    <n v="2"/>
    <n v="54"/>
    <s v="Offer B"/>
    <x v="0"/>
    <n v="46.7"/>
    <x v="0"/>
    <s v="Yes"/>
    <x v="1"/>
    <n v="75"/>
    <x v="0"/>
    <x v="0"/>
    <x v="0"/>
    <x v="0"/>
    <x v="1"/>
    <x v="0"/>
    <s v="No"/>
    <x v="0"/>
    <x v="2"/>
    <s v="Yes"/>
    <x v="1"/>
    <n v="79.95"/>
    <n v="4362.05"/>
    <n v="0"/>
    <n v="0"/>
    <n v="2521.8000000000002"/>
    <n v="6883.85"/>
    <x v="0"/>
    <x v="0"/>
    <x v="0"/>
    <x v="2"/>
    <x v="0"/>
    <n v="0"/>
    <x v="0"/>
  </r>
  <r>
    <s v="6952-OMNWB"/>
    <x v="1"/>
    <n v="75"/>
    <s v="Yes"/>
    <n v="0"/>
    <s v="Creston"/>
    <n v="93432"/>
    <n v="35.480896000000001"/>
    <n v="-120.469476"/>
    <n v="7"/>
    <n v="68"/>
    <s v="Offer A"/>
    <x v="0"/>
    <n v="34.31"/>
    <x v="1"/>
    <s v="Yes"/>
    <x v="1"/>
    <n v="15"/>
    <x v="0"/>
    <x v="1"/>
    <x v="1"/>
    <x v="1"/>
    <x v="1"/>
    <x v="0"/>
    <s v="No"/>
    <x v="0"/>
    <x v="0"/>
    <s v="Yes"/>
    <x v="0"/>
    <n v="80.349999999999994"/>
    <n v="5589.3"/>
    <n v="0"/>
    <n v="0"/>
    <n v="2333.08"/>
    <n v="7922.38"/>
    <x v="0"/>
    <x v="0"/>
    <x v="0"/>
    <x v="2"/>
    <x v="3"/>
    <n v="0"/>
    <x v="0"/>
  </r>
  <r>
    <s v="6953-PBDIN"/>
    <x v="1"/>
    <n v="50"/>
    <s v="Yes"/>
    <n v="0"/>
    <s v="Fort Bidwell"/>
    <n v="96112"/>
    <n v="41.932206999999998"/>
    <n v="-120.135941"/>
    <n v="4"/>
    <n v="70"/>
    <s v="Offer A"/>
    <x v="0"/>
    <n v="38.58"/>
    <x v="1"/>
    <s v="Yes"/>
    <x v="2"/>
    <n v="25"/>
    <x v="0"/>
    <x v="0"/>
    <x v="1"/>
    <x v="0"/>
    <x v="0"/>
    <x v="0"/>
    <s v="No"/>
    <x v="1"/>
    <x v="2"/>
    <s v="No"/>
    <x v="1"/>
    <n v="72.95"/>
    <n v="5265.55"/>
    <n v="0"/>
    <n v="60"/>
    <n v="2700.6"/>
    <n v="8026.15"/>
    <x v="0"/>
    <x v="0"/>
    <x v="0"/>
    <x v="2"/>
    <x v="2"/>
    <n v="0"/>
    <x v="0"/>
  </r>
  <r>
    <s v="6954-OOYZZ"/>
    <x v="1"/>
    <n v="41"/>
    <s v="Yes"/>
    <n v="0"/>
    <s v="Los Angeles"/>
    <n v="90006"/>
    <n v="34.048012999999997"/>
    <n v="-118.293953"/>
    <n v="10"/>
    <n v="18"/>
    <s v="Offer D"/>
    <x v="0"/>
    <n v="45.92"/>
    <x v="0"/>
    <s v="Yes"/>
    <x v="2"/>
    <n v="17"/>
    <x v="0"/>
    <x v="1"/>
    <x v="0"/>
    <x v="1"/>
    <x v="1"/>
    <x v="0"/>
    <s v="No"/>
    <x v="0"/>
    <x v="1"/>
    <s v="Yes"/>
    <x v="1"/>
    <n v="44.35"/>
    <n v="768.05"/>
    <n v="0"/>
    <n v="0"/>
    <n v="826.56"/>
    <n v="1594.61"/>
    <x v="0"/>
    <x v="0"/>
    <x v="0"/>
    <x v="1"/>
    <x v="1"/>
    <n v="0"/>
    <x v="3"/>
  </r>
  <r>
    <s v="6956-SMUCM"/>
    <x v="0"/>
    <n v="29"/>
    <s v="No"/>
    <n v="0"/>
    <s v="Miranda"/>
    <n v="95553"/>
    <n v="40.210895000000001"/>
    <n v="-123.86"/>
    <n v="0"/>
    <n v="3"/>
    <s v="None"/>
    <x v="0"/>
    <n v="33.39"/>
    <x v="0"/>
    <s v="Yes"/>
    <x v="1"/>
    <n v="59"/>
    <x v="1"/>
    <x v="1"/>
    <x v="1"/>
    <x v="1"/>
    <x v="0"/>
    <x v="1"/>
    <s v="Yes"/>
    <x v="1"/>
    <x v="1"/>
    <s v="Yes"/>
    <x v="0"/>
    <n v="99"/>
    <n v="287.39999999999998"/>
    <n v="0"/>
    <n v="10"/>
    <n v="100.17"/>
    <n v="397.57"/>
    <x v="1"/>
    <x v="1"/>
    <x v="10"/>
    <x v="0"/>
    <x v="4"/>
    <n v="1"/>
    <x v="2"/>
  </r>
  <r>
    <s v="6959-GQEGV"/>
    <x v="1"/>
    <n v="61"/>
    <s v="No"/>
    <n v="0"/>
    <s v="Canoga Park"/>
    <n v="91303"/>
    <n v="34.19829"/>
    <n v="-118.602203"/>
    <n v="0"/>
    <n v="45"/>
    <s v="None"/>
    <x v="0"/>
    <n v="10.36"/>
    <x v="0"/>
    <s v="Yes"/>
    <x v="2"/>
    <n v="6"/>
    <x v="1"/>
    <x v="1"/>
    <x v="1"/>
    <x v="1"/>
    <x v="0"/>
    <x v="1"/>
    <s v="Yes"/>
    <x v="0"/>
    <x v="1"/>
    <s v="Yes"/>
    <x v="1"/>
    <n v="75.95"/>
    <n v="3273.8"/>
    <n v="0"/>
    <n v="0"/>
    <n v="466.2"/>
    <n v="3740"/>
    <x v="0"/>
    <x v="0"/>
    <x v="0"/>
    <x v="3"/>
    <x v="3"/>
    <n v="0"/>
    <x v="0"/>
  </r>
  <r>
    <s v="6959-UWKHF"/>
    <x v="1"/>
    <n v="47"/>
    <s v="No"/>
    <n v="0"/>
    <s v="Alpaugh"/>
    <n v="93201"/>
    <n v="35.869625999999997"/>
    <n v="-119.498771"/>
    <n v="0"/>
    <n v="1"/>
    <s v="Offer E"/>
    <x v="0"/>
    <n v="4.0199999999999996"/>
    <x v="0"/>
    <s v="Yes"/>
    <x v="0"/>
    <n v="11"/>
    <x v="0"/>
    <x v="1"/>
    <x v="0"/>
    <x v="1"/>
    <x v="1"/>
    <x v="0"/>
    <s v="No"/>
    <x v="0"/>
    <x v="1"/>
    <s v="Yes"/>
    <x v="1"/>
    <n v="42.9"/>
    <n v="42.9"/>
    <n v="0"/>
    <n v="0"/>
    <n v="4.0199999999999996"/>
    <n v="46.92"/>
    <x v="1"/>
    <x v="1"/>
    <x v="1"/>
    <x v="0"/>
    <x v="1"/>
    <n v="1"/>
    <x v="3"/>
  </r>
  <r>
    <s v="6960-HVYXR"/>
    <x v="0"/>
    <n v="20"/>
    <s v="No"/>
    <n v="0"/>
    <s v="Rio Linda"/>
    <n v="95673"/>
    <n v="38.688763999999999"/>
    <n v="-121.457596"/>
    <n v="0"/>
    <n v="1"/>
    <s v="None"/>
    <x v="0"/>
    <n v="35.01"/>
    <x v="1"/>
    <s v="Yes"/>
    <x v="1"/>
    <n v="52"/>
    <x v="0"/>
    <x v="1"/>
    <x v="0"/>
    <x v="1"/>
    <x v="1"/>
    <x v="0"/>
    <s v="No"/>
    <x v="0"/>
    <x v="1"/>
    <s v="No"/>
    <x v="1"/>
    <n v="76"/>
    <n v="76"/>
    <n v="0"/>
    <n v="0"/>
    <n v="35.01"/>
    <n v="111.01"/>
    <x v="1"/>
    <x v="1"/>
    <x v="5"/>
    <x v="0"/>
    <x v="4"/>
    <n v="1"/>
    <x v="0"/>
  </r>
  <r>
    <s v="6961-MJKBO"/>
    <x v="1"/>
    <n v="27"/>
    <s v="No"/>
    <n v="0"/>
    <s v="Los Angeles"/>
    <n v="90057"/>
    <n v="34.061917999999999"/>
    <n v="-118.277939"/>
    <n v="0"/>
    <n v="47"/>
    <s v="None"/>
    <x v="0"/>
    <n v="6.61"/>
    <x v="0"/>
    <s v="No"/>
    <x v="3"/>
    <m/>
    <x v="2"/>
    <x v="2"/>
    <x v="2"/>
    <x v="2"/>
    <x v="2"/>
    <x v="2"/>
    <m/>
    <x v="2"/>
    <x v="2"/>
    <s v="No"/>
    <x v="1"/>
    <n v="20.45"/>
    <n v="943"/>
    <n v="0"/>
    <n v="0"/>
    <n v="310.67"/>
    <n v="1253.67"/>
    <x v="0"/>
    <x v="0"/>
    <x v="0"/>
    <x v="3"/>
    <x v="4"/>
    <n v="0"/>
    <x v="1"/>
  </r>
  <r>
    <s v="6961-VCPMC"/>
    <x v="1"/>
    <n v="71"/>
    <s v="Yes"/>
    <n v="0"/>
    <s v="North Palm Springs"/>
    <n v="92258"/>
    <n v="33.906495999999997"/>
    <n v="-116.56949899999999"/>
    <n v="1"/>
    <n v="46"/>
    <s v="Offer B"/>
    <x v="0"/>
    <n v="48.62"/>
    <x v="0"/>
    <s v="Yes"/>
    <x v="1"/>
    <n v="3"/>
    <x v="0"/>
    <x v="1"/>
    <x v="0"/>
    <x v="1"/>
    <x v="1"/>
    <x v="1"/>
    <s v="No"/>
    <x v="1"/>
    <x v="1"/>
    <s v="Yes"/>
    <x v="1"/>
    <n v="80.400000000000006"/>
    <n v="3605.2"/>
    <n v="0"/>
    <n v="20"/>
    <n v="2236.52"/>
    <n v="5861.72"/>
    <x v="1"/>
    <x v="1"/>
    <x v="11"/>
    <x v="3"/>
    <x v="3"/>
    <n v="1"/>
    <x v="0"/>
  </r>
  <r>
    <s v="6963-EZQEE"/>
    <x v="1"/>
    <n v="69"/>
    <s v="Yes"/>
    <n v="0"/>
    <s v="Midpines"/>
    <n v="95345"/>
    <n v="37.581496000000001"/>
    <n v="-119.972762"/>
    <n v="4"/>
    <n v="70"/>
    <s v="None"/>
    <x v="0"/>
    <n v="40.94"/>
    <x v="1"/>
    <s v="Yes"/>
    <x v="2"/>
    <n v="8"/>
    <x v="1"/>
    <x v="0"/>
    <x v="1"/>
    <x v="0"/>
    <x v="0"/>
    <x v="1"/>
    <s v="No"/>
    <x v="0"/>
    <x v="2"/>
    <s v="Yes"/>
    <x v="0"/>
    <n v="88.55"/>
    <n v="6306.5"/>
    <n v="0"/>
    <n v="0"/>
    <n v="2865.8"/>
    <n v="9172.2999999999993"/>
    <x v="0"/>
    <x v="0"/>
    <x v="0"/>
    <x v="2"/>
    <x v="3"/>
    <n v="0"/>
    <x v="0"/>
  </r>
  <r>
    <s v="6963-KQYQB"/>
    <x v="0"/>
    <n v="24"/>
    <s v="Yes"/>
    <n v="2"/>
    <s v="Pacifica"/>
    <n v="94044"/>
    <n v="37.573633000000001"/>
    <n v="-122.455167"/>
    <n v="4"/>
    <n v="70"/>
    <s v="Offer A"/>
    <x v="0"/>
    <n v="4.2699999999999996"/>
    <x v="1"/>
    <s v="No"/>
    <x v="3"/>
    <m/>
    <x v="2"/>
    <x v="2"/>
    <x v="2"/>
    <x v="2"/>
    <x v="2"/>
    <x v="2"/>
    <m/>
    <x v="2"/>
    <x v="2"/>
    <s v="No"/>
    <x v="0"/>
    <n v="24.05"/>
    <n v="1764.75"/>
    <n v="0"/>
    <n v="0"/>
    <n v="298.89999999999998"/>
    <n v="2063.65"/>
    <x v="0"/>
    <x v="0"/>
    <x v="0"/>
    <x v="2"/>
    <x v="4"/>
    <n v="0"/>
    <x v="1"/>
  </r>
  <r>
    <s v="6967-PEJLL"/>
    <x v="1"/>
    <n v="23"/>
    <s v="Yes"/>
    <n v="2"/>
    <s v="San Diego"/>
    <n v="92129"/>
    <n v="32.961064"/>
    <n v="-117.134917"/>
    <n v="7"/>
    <n v="37"/>
    <s v="Offer C"/>
    <x v="1"/>
    <m/>
    <x v="2"/>
    <s v="Yes"/>
    <x v="0"/>
    <n v="52"/>
    <x v="1"/>
    <x v="1"/>
    <x v="1"/>
    <x v="0"/>
    <x v="1"/>
    <x v="0"/>
    <s v="No"/>
    <x v="0"/>
    <x v="0"/>
    <s v="Yes"/>
    <x v="1"/>
    <n v="40.200000000000003"/>
    <n v="1525.35"/>
    <n v="0"/>
    <n v="0"/>
    <n v="0"/>
    <n v="1525.35"/>
    <x v="0"/>
    <x v="0"/>
    <x v="0"/>
    <x v="3"/>
    <x v="4"/>
    <n v="0"/>
    <x v="3"/>
  </r>
  <r>
    <s v="6967-QIQRV"/>
    <x v="1"/>
    <n v="23"/>
    <s v="Yes"/>
    <n v="1"/>
    <s v="Mission Viejo"/>
    <n v="92692"/>
    <n v="33.606929999999998"/>
    <n v="-117.64425300000001"/>
    <n v="8"/>
    <n v="15"/>
    <s v="None"/>
    <x v="0"/>
    <n v="2.12"/>
    <x v="0"/>
    <s v="Yes"/>
    <x v="1"/>
    <n v="30"/>
    <x v="1"/>
    <x v="1"/>
    <x v="0"/>
    <x v="0"/>
    <x v="0"/>
    <x v="1"/>
    <s v="Yes"/>
    <x v="1"/>
    <x v="0"/>
    <s v="No"/>
    <x v="1"/>
    <n v="101.9"/>
    <n v="1667.25"/>
    <n v="0"/>
    <n v="120"/>
    <n v="31.8"/>
    <n v="1819.05"/>
    <x v="0"/>
    <x v="0"/>
    <x v="0"/>
    <x v="1"/>
    <x v="4"/>
    <n v="0"/>
    <x v="2"/>
  </r>
  <r>
    <s v="6968-GMKPR"/>
    <x v="0"/>
    <n v="39"/>
    <s v="No"/>
    <n v="0"/>
    <s v="French Gulch"/>
    <n v="96033"/>
    <n v="40.740138000000002"/>
    <n v="-122.587476"/>
    <n v="0"/>
    <n v="55"/>
    <s v="Offer B"/>
    <x v="0"/>
    <n v="22.34"/>
    <x v="0"/>
    <s v="Yes"/>
    <x v="1"/>
    <n v="4"/>
    <x v="0"/>
    <x v="0"/>
    <x v="1"/>
    <x v="1"/>
    <x v="1"/>
    <x v="0"/>
    <s v="No"/>
    <x v="0"/>
    <x v="1"/>
    <s v="Yes"/>
    <x v="1"/>
    <n v="81.55"/>
    <n v="4509.5"/>
    <n v="0"/>
    <n v="0"/>
    <n v="1228.7"/>
    <n v="5738.2"/>
    <x v="0"/>
    <x v="0"/>
    <x v="0"/>
    <x v="2"/>
    <x v="0"/>
    <n v="0"/>
    <x v="0"/>
  </r>
  <r>
    <s v="6968-MHOMU"/>
    <x v="1"/>
    <n v="53"/>
    <s v="Yes"/>
    <n v="0"/>
    <s v="Princeton"/>
    <n v="95970"/>
    <n v="39.424956999999999"/>
    <n v="-122.03930699999999"/>
    <n v="0"/>
    <n v="58"/>
    <s v="None"/>
    <x v="1"/>
    <m/>
    <x v="2"/>
    <s v="Yes"/>
    <x v="0"/>
    <n v="23"/>
    <x v="0"/>
    <x v="1"/>
    <x v="0"/>
    <x v="1"/>
    <x v="0"/>
    <x v="1"/>
    <s v="Yes"/>
    <x v="0"/>
    <x v="0"/>
    <s v="Yes"/>
    <x v="0"/>
    <n v="45"/>
    <n v="2689.35"/>
    <n v="0"/>
    <n v="0"/>
    <n v="0"/>
    <n v="2689.35"/>
    <x v="0"/>
    <x v="0"/>
    <x v="0"/>
    <x v="2"/>
    <x v="2"/>
    <n v="0"/>
    <x v="3"/>
  </r>
  <r>
    <s v="6968-URWQU"/>
    <x v="1"/>
    <n v="50"/>
    <s v="Yes"/>
    <n v="0"/>
    <s v="Redlands"/>
    <n v="92374"/>
    <n v="34.064073"/>
    <n v="-117.166158"/>
    <n v="9"/>
    <n v="43"/>
    <s v="None"/>
    <x v="0"/>
    <n v="4.34"/>
    <x v="0"/>
    <s v="Yes"/>
    <x v="2"/>
    <n v="23"/>
    <x v="0"/>
    <x v="1"/>
    <x v="0"/>
    <x v="1"/>
    <x v="0"/>
    <x v="0"/>
    <s v="No"/>
    <x v="0"/>
    <x v="0"/>
    <s v="Yes"/>
    <x v="0"/>
    <n v="56.35"/>
    <n v="2391.15"/>
    <n v="0"/>
    <n v="0"/>
    <n v="186.62"/>
    <n v="2577.77"/>
    <x v="0"/>
    <x v="0"/>
    <x v="0"/>
    <x v="3"/>
    <x v="2"/>
    <n v="0"/>
    <x v="3"/>
  </r>
  <r>
    <s v="6969-MVBAI"/>
    <x v="0"/>
    <n v="66"/>
    <s v="No"/>
    <n v="0"/>
    <s v="Davis Creek"/>
    <n v="96108"/>
    <n v="41.750354000000002"/>
    <n v="-120.403885"/>
    <n v="0"/>
    <n v="9"/>
    <s v="Offer E"/>
    <x v="0"/>
    <n v="40"/>
    <x v="1"/>
    <s v="Yes"/>
    <x v="1"/>
    <n v="4"/>
    <x v="0"/>
    <x v="1"/>
    <x v="1"/>
    <x v="1"/>
    <x v="0"/>
    <x v="0"/>
    <s v="No"/>
    <x v="0"/>
    <x v="1"/>
    <s v="Yes"/>
    <x v="1"/>
    <n v="90.1"/>
    <n v="816.8"/>
    <n v="0"/>
    <n v="0"/>
    <n v="360"/>
    <n v="1176.8"/>
    <x v="0"/>
    <x v="0"/>
    <x v="0"/>
    <x v="0"/>
    <x v="3"/>
    <n v="0"/>
    <x v="2"/>
  </r>
  <r>
    <s v="6972-SNKKW"/>
    <x v="0"/>
    <n v="60"/>
    <s v="No"/>
    <n v="0"/>
    <s v="Chester"/>
    <n v="96020"/>
    <n v="40.243493999999998"/>
    <n v="-121.15473299999999"/>
    <n v="0"/>
    <n v="6"/>
    <s v="None"/>
    <x v="0"/>
    <n v="47.46"/>
    <x v="0"/>
    <s v="No"/>
    <x v="3"/>
    <m/>
    <x v="2"/>
    <x v="2"/>
    <x v="2"/>
    <x v="2"/>
    <x v="2"/>
    <x v="2"/>
    <m/>
    <x v="2"/>
    <x v="1"/>
    <s v="No"/>
    <x v="2"/>
    <n v="20"/>
    <n v="109.2"/>
    <n v="0"/>
    <n v="0"/>
    <n v="284.76"/>
    <n v="393.96"/>
    <x v="0"/>
    <x v="0"/>
    <x v="0"/>
    <x v="0"/>
    <x v="3"/>
    <n v="0"/>
    <x v="1"/>
  </r>
  <r>
    <s v="6974-DAFLI"/>
    <x v="0"/>
    <n v="54"/>
    <s v="Yes"/>
    <n v="0"/>
    <s v="Bakersfield"/>
    <n v="93312"/>
    <n v="35.392598999999997"/>
    <n v="-119.245341"/>
    <n v="8"/>
    <n v="55"/>
    <s v="Offer B"/>
    <x v="0"/>
    <n v="3.28"/>
    <x v="0"/>
    <s v="No"/>
    <x v="3"/>
    <m/>
    <x v="2"/>
    <x v="2"/>
    <x v="2"/>
    <x v="2"/>
    <x v="2"/>
    <x v="2"/>
    <m/>
    <x v="2"/>
    <x v="0"/>
    <s v="No"/>
    <x v="1"/>
    <n v="19.7"/>
    <n v="1140.05"/>
    <n v="0"/>
    <n v="0"/>
    <n v="180.4"/>
    <n v="1320.45"/>
    <x v="0"/>
    <x v="0"/>
    <x v="0"/>
    <x v="2"/>
    <x v="2"/>
    <n v="0"/>
    <x v="1"/>
  </r>
  <r>
    <s v="6976-BWGLQ"/>
    <x v="0"/>
    <n v="64"/>
    <s v="Yes"/>
    <n v="3"/>
    <s v="Pomona"/>
    <n v="91766"/>
    <n v="34.042285999999997"/>
    <n v="-117.756106"/>
    <n v="1"/>
    <n v="72"/>
    <s v="Offer A"/>
    <x v="0"/>
    <n v="39.299999999999997"/>
    <x v="1"/>
    <s v="No"/>
    <x v="3"/>
    <m/>
    <x v="2"/>
    <x v="2"/>
    <x v="2"/>
    <x v="2"/>
    <x v="2"/>
    <x v="2"/>
    <m/>
    <x v="2"/>
    <x v="2"/>
    <s v="No"/>
    <x v="1"/>
    <n v="25.2"/>
    <n v="1787.35"/>
    <n v="0"/>
    <n v="0"/>
    <n v="2829.6"/>
    <n v="4616.95"/>
    <x v="0"/>
    <x v="0"/>
    <x v="0"/>
    <x v="2"/>
    <x v="3"/>
    <n v="0"/>
    <x v="1"/>
  </r>
  <r>
    <s v="6979-TNDEU"/>
    <x v="0"/>
    <n v="42"/>
    <s v="No"/>
    <n v="0"/>
    <s v="Sacramento"/>
    <n v="95841"/>
    <n v="38.660442000000003"/>
    <n v="-121.346321"/>
    <n v="0"/>
    <n v="8"/>
    <s v="None"/>
    <x v="0"/>
    <n v="14.32"/>
    <x v="0"/>
    <s v="No"/>
    <x v="3"/>
    <m/>
    <x v="2"/>
    <x v="2"/>
    <x v="2"/>
    <x v="2"/>
    <x v="2"/>
    <x v="2"/>
    <m/>
    <x v="2"/>
    <x v="1"/>
    <s v="No"/>
    <x v="0"/>
    <n v="19.2"/>
    <n v="156.85"/>
    <n v="0"/>
    <n v="0"/>
    <n v="114.56"/>
    <n v="271.41000000000003"/>
    <x v="0"/>
    <x v="0"/>
    <x v="0"/>
    <x v="0"/>
    <x v="1"/>
    <n v="0"/>
    <x v="1"/>
  </r>
  <r>
    <s v="6979-ZNSFF"/>
    <x v="0"/>
    <n v="48"/>
    <s v="No"/>
    <n v="0"/>
    <s v="Pollock Pines"/>
    <n v="95726"/>
    <n v="38.733908"/>
    <n v="-120.453416"/>
    <n v="0"/>
    <n v="8"/>
    <s v="Offer E"/>
    <x v="0"/>
    <n v="45.59"/>
    <x v="1"/>
    <s v="Yes"/>
    <x v="1"/>
    <n v="8"/>
    <x v="0"/>
    <x v="1"/>
    <x v="0"/>
    <x v="1"/>
    <x v="0"/>
    <x v="0"/>
    <s v="No"/>
    <x v="0"/>
    <x v="1"/>
    <s v="Yes"/>
    <x v="1"/>
    <n v="87.05"/>
    <n v="762.1"/>
    <n v="0"/>
    <n v="0"/>
    <n v="364.72"/>
    <n v="1126.82"/>
    <x v="1"/>
    <x v="4"/>
    <x v="16"/>
    <x v="0"/>
    <x v="1"/>
    <n v="1"/>
    <x v="0"/>
  </r>
  <r>
    <s v="6980-CDGFC"/>
    <x v="0"/>
    <n v="57"/>
    <s v="Yes"/>
    <n v="0"/>
    <s v="Aptos"/>
    <n v="95003"/>
    <n v="37.013471000000003"/>
    <n v="-121.877877"/>
    <n v="5"/>
    <n v="67"/>
    <s v="Offer A"/>
    <x v="0"/>
    <n v="7.91"/>
    <x v="0"/>
    <s v="No"/>
    <x v="3"/>
    <m/>
    <x v="2"/>
    <x v="2"/>
    <x v="2"/>
    <x v="2"/>
    <x v="2"/>
    <x v="2"/>
    <m/>
    <x v="2"/>
    <x v="0"/>
    <s v="Yes"/>
    <x v="1"/>
    <n v="20.85"/>
    <n v="1327.4"/>
    <n v="0"/>
    <n v="0"/>
    <n v="529.97"/>
    <n v="1857.37"/>
    <x v="0"/>
    <x v="0"/>
    <x v="0"/>
    <x v="2"/>
    <x v="2"/>
    <n v="0"/>
    <x v="1"/>
  </r>
  <r>
    <s v="6980-IMXXE"/>
    <x v="0"/>
    <n v="28"/>
    <s v="Yes"/>
    <n v="2"/>
    <s v="Modesto"/>
    <n v="95355"/>
    <n v="37.672905999999998"/>
    <n v="-120.946594"/>
    <n v="5"/>
    <n v="69"/>
    <s v="None"/>
    <x v="0"/>
    <n v="42.49"/>
    <x v="0"/>
    <s v="No"/>
    <x v="3"/>
    <m/>
    <x v="2"/>
    <x v="2"/>
    <x v="2"/>
    <x v="2"/>
    <x v="2"/>
    <x v="2"/>
    <m/>
    <x v="2"/>
    <x v="2"/>
    <s v="No"/>
    <x v="1"/>
    <n v="20.2"/>
    <n v="1412.65"/>
    <n v="0"/>
    <n v="0"/>
    <n v="2931.81"/>
    <n v="4344.46"/>
    <x v="0"/>
    <x v="0"/>
    <x v="0"/>
    <x v="2"/>
    <x v="4"/>
    <n v="0"/>
    <x v="1"/>
  </r>
  <r>
    <s v="6981-TDRFT"/>
    <x v="1"/>
    <n v="25"/>
    <s v="Yes"/>
    <n v="1"/>
    <s v="Soulsbyville"/>
    <n v="95372"/>
    <n v="37.990574000000002"/>
    <n v="-120.261821"/>
    <n v="1"/>
    <n v="44"/>
    <s v="None"/>
    <x v="1"/>
    <m/>
    <x v="2"/>
    <s v="Yes"/>
    <x v="2"/>
    <n v="69"/>
    <x v="0"/>
    <x v="1"/>
    <x v="1"/>
    <x v="0"/>
    <x v="0"/>
    <x v="1"/>
    <s v="Yes"/>
    <x v="1"/>
    <x v="0"/>
    <s v="Yes"/>
    <x v="1"/>
    <n v="54.3"/>
    <n v="2317.1"/>
    <n v="0"/>
    <n v="10"/>
    <n v="0"/>
    <n v="2327.1"/>
    <x v="0"/>
    <x v="0"/>
    <x v="0"/>
    <x v="3"/>
    <x v="4"/>
    <n v="0"/>
    <x v="3"/>
  </r>
  <r>
    <s v="6982-SSHFK"/>
    <x v="1"/>
    <n v="45"/>
    <s v="No"/>
    <n v="0"/>
    <s v="Fresno"/>
    <n v="93703"/>
    <n v="36.768774000000001"/>
    <n v="-119.76263299999999"/>
    <n v="0"/>
    <n v="1"/>
    <s v="Offer E"/>
    <x v="0"/>
    <n v="32.44"/>
    <x v="0"/>
    <s v="Yes"/>
    <x v="2"/>
    <n v="12"/>
    <x v="0"/>
    <x v="1"/>
    <x v="0"/>
    <x v="1"/>
    <x v="1"/>
    <x v="0"/>
    <s v="No"/>
    <x v="0"/>
    <x v="1"/>
    <s v="No"/>
    <x v="2"/>
    <n v="44.4"/>
    <n v="44.4"/>
    <n v="0"/>
    <n v="0"/>
    <n v="32.44"/>
    <n v="76.84"/>
    <x v="1"/>
    <x v="1"/>
    <x v="1"/>
    <x v="0"/>
    <x v="1"/>
    <n v="1"/>
    <x v="3"/>
  </r>
  <r>
    <s v="6982-UQZLY"/>
    <x v="0"/>
    <n v="80"/>
    <s v="Yes"/>
    <n v="0"/>
    <s v="Los Alamos"/>
    <n v="93440"/>
    <n v="34.758699"/>
    <n v="-120.275839"/>
    <n v="1"/>
    <n v="1"/>
    <s v="Offer E"/>
    <x v="0"/>
    <n v="22.86"/>
    <x v="0"/>
    <s v="No"/>
    <x v="3"/>
    <m/>
    <x v="2"/>
    <x v="2"/>
    <x v="2"/>
    <x v="2"/>
    <x v="2"/>
    <x v="2"/>
    <m/>
    <x v="2"/>
    <x v="1"/>
    <s v="Yes"/>
    <x v="0"/>
    <n v="20.85"/>
    <n v="20.85"/>
    <n v="0"/>
    <n v="0"/>
    <n v="22.86"/>
    <n v="43.71"/>
    <x v="1"/>
    <x v="5"/>
    <x v="9"/>
    <x v="0"/>
    <x v="3"/>
    <n v="1"/>
    <x v="1"/>
  </r>
  <r>
    <s v="6985-HAYWX"/>
    <x v="0"/>
    <n v="50"/>
    <s v="Yes"/>
    <n v="0"/>
    <s v="Hughson"/>
    <n v="95326"/>
    <n v="37.592300000000002"/>
    <n v="-120.85328800000001"/>
    <n v="5"/>
    <n v="26"/>
    <s v="None"/>
    <x v="0"/>
    <n v="37.6"/>
    <x v="1"/>
    <s v="Yes"/>
    <x v="1"/>
    <n v="10"/>
    <x v="0"/>
    <x v="0"/>
    <x v="0"/>
    <x v="1"/>
    <x v="1"/>
    <x v="0"/>
    <s v="No"/>
    <x v="0"/>
    <x v="1"/>
    <s v="No"/>
    <x v="1"/>
    <n v="79.3"/>
    <n v="2015.8"/>
    <n v="0"/>
    <n v="0"/>
    <n v="977.6"/>
    <n v="2993.4"/>
    <x v="0"/>
    <x v="0"/>
    <x v="0"/>
    <x v="3"/>
    <x v="2"/>
    <n v="0"/>
    <x v="0"/>
  </r>
  <r>
    <s v="6986-IJDHX"/>
    <x v="1"/>
    <n v="29"/>
    <s v="Yes"/>
    <n v="0"/>
    <s v="Huntington Beach"/>
    <n v="92648"/>
    <n v="33.679659000000001"/>
    <n v="-118.016195"/>
    <n v="5"/>
    <n v="39"/>
    <s v="Offer C"/>
    <x v="0"/>
    <n v="40.25"/>
    <x v="0"/>
    <s v="Yes"/>
    <x v="1"/>
    <n v="19"/>
    <x v="0"/>
    <x v="0"/>
    <x v="0"/>
    <x v="1"/>
    <x v="0"/>
    <x v="0"/>
    <s v="No"/>
    <x v="0"/>
    <x v="1"/>
    <s v="Yes"/>
    <x v="0"/>
    <n v="86.3"/>
    <n v="3266"/>
    <n v="0"/>
    <n v="0"/>
    <n v="1569.75"/>
    <n v="4835.75"/>
    <x v="1"/>
    <x v="1"/>
    <x v="1"/>
    <x v="3"/>
    <x v="4"/>
    <n v="1"/>
    <x v="0"/>
  </r>
  <r>
    <s v="6986-IXNDM"/>
    <x v="1"/>
    <n v="47"/>
    <s v="No"/>
    <n v="0"/>
    <s v="Three Rivers"/>
    <n v="93271"/>
    <n v="36.413432999999998"/>
    <n v="-118.854708"/>
    <n v="0"/>
    <n v="14"/>
    <s v="Offer D"/>
    <x v="0"/>
    <n v="27.8"/>
    <x v="0"/>
    <s v="Yes"/>
    <x v="1"/>
    <n v="17"/>
    <x v="0"/>
    <x v="1"/>
    <x v="0"/>
    <x v="1"/>
    <x v="0"/>
    <x v="1"/>
    <s v="Yes"/>
    <x v="0"/>
    <x v="1"/>
    <s v="Yes"/>
    <x v="1"/>
    <n v="92.9"/>
    <n v="1337.45"/>
    <n v="0"/>
    <n v="0"/>
    <n v="389.2"/>
    <n v="1726.65"/>
    <x v="0"/>
    <x v="0"/>
    <x v="0"/>
    <x v="1"/>
    <x v="1"/>
    <n v="0"/>
    <x v="2"/>
  </r>
  <r>
    <s v="6987-XQSJT"/>
    <x v="0"/>
    <n v="68"/>
    <s v="No"/>
    <n v="0"/>
    <s v="Blue Lake"/>
    <n v="95525"/>
    <n v="40.943379999999998"/>
    <n v="-123.831799"/>
    <n v="0"/>
    <n v="54"/>
    <s v="None"/>
    <x v="0"/>
    <n v="45.77"/>
    <x v="1"/>
    <s v="Yes"/>
    <x v="1"/>
    <n v="10"/>
    <x v="0"/>
    <x v="0"/>
    <x v="0"/>
    <x v="1"/>
    <x v="1"/>
    <x v="0"/>
    <s v="No"/>
    <x v="0"/>
    <x v="1"/>
    <s v="Yes"/>
    <x v="1"/>
    <n v="79.5"/>
    <n v="4370.25"/>
    <n v="0"/>
    <n v="0"/>
    <n v="2471.58"/>
    <n v="6841.83"/>
    <x v="1"/>
    <x v="5"/>
    <x v="9"/>
    <x v="2"/>
    <x v="3"/>
    <n v="1"/>
    <x v="0"/>
  </r>
  <r>
    <s v="6988-CJEYV"/>
    <x v="1"/>
    <n v="56"/>
    <s v="No"/>
    <n v="0"/>
    <s v="Crows Landing"/>
    <n v="95313"/>
    <n v="37.435664000000003"/>
    <n v="-121.04905599999999"/>
    <n v="0"/>
    <n v="49"/>
    <s v="Offer B"/>
    <x v="0"/>
    <n v="45.46"/>
    <x v="1"/>
    <s v="Yes"/>
    <x v="1"/>
    <n v="27"/>
    <x v="0"/>
    <x v="0"/>
    <x v="0"/>
    <x v="1"/>
    <x v="0"/>
    <x v="1"/>
    <s v="Yes"/>
    <x v="0"/>
    <x v="1"/>
    <s v="No"/>
    <x v="1"/>
    <n v="98.7"/>
    <n v="4920.55"/>
    <n v="0"/>
    <n v="0"/>
    <n v="2227.54"/>
    <n v="7148.09"/>
    <x v="0"/>
    <x v="0"/>
    <x v="0"/>
    <x v="2"/>
    <x v="2"/>
    <n v="0"/>
    <x v="2"/>
  </r>
  <r>
    <s v="6990-YNRIO"/>
    <x v="1"/>
    <n v="53"/>
    <s v="Yes"/>
    <n v="0"/>
    <s v="Agoura Hills"/>
    <n v="91301"/>
    <n v="34.129058000000001"/>
    <n v="-118.759788"/>
    <n v="0"/>
    <n v="65"/>
    <s v="None"/>
    <x v="0"/>
    <n v="41.88"/>
    <x v="1"/>
    <s v="Yes"/>
    <x v="1"/>
    <n v="7"/>
    <x v="1"/>
    <x v="1"/>
    <x v="1"/>
    <x v="0"/>
    <x v="0"/>
    <x v="1"/>
    <s v="Yes"/>
    <x v="0"/>
    <x v="2"/>
    <s v="No"/>
    <x v="1"/>
    <n v="108.65"/>
    <n v="6937.95"/>
    <n v="0"/>
    <n v="0"/>
    <n v="2722.2"/>
    <n v="9660.15"/>
    <x v="1"/>
    <x v="5"/>
    <x v="9"/>
    <x v="2"/>
    <x v="2"/>
    <n v="1"/>
    <x v="2"/>
  </r>
  <r>
    <s v="6992-TKNYO"/>
    <x v="1"/>
    <n v="34"/>
    <s v="Yes"/>
    <n v="0"/>
    <s v="Richmond"/>
    <n v="94804"/>
    <n v="37.921033999999999"/>
    <n v="-122.341798"/>
    <n v="2"/>
    <n v="38"/>
    <s v="Offer C"/>
    <x v="0"/>
    <n v="32.11"/>
    <x v="1"/>
    <s v="Yes"/>
    <x v="2"/>
    <n v="16"/>
    <x v="0"/>
    <x v="1"/>
    <x v="1"/>
    <x v="0"/>
    <x v="1"/>
    <x v="1"/>
    <s v="Yes"/>
    <x v="0"/>
    <x v="0"/>
    <s v="No"/>
    <x v="0"/>
    <n v="69"/>
    <n v="2669.45"/>
    <n v="0"/>
    <n v="0"/>
    <n v="1220.18"/>
    <n v="3889.63"/>
    <x v="0"/>
    <x v="0"/>
    <x v="0"/>
    <x v="3"/>
    <x v="0"/>
    <n v="0"/>
    <x v="0"/>
  </r>
  <r>
    <s v="6993-OHLXR"/>
    <x v="0"/>
    <n v="26"/>
    <s v="No"/>
    <n v="0"/>
    <s v="Walnut Creek"/>
    <n v="94596"/>
    <n v="37.900661999999997"/>
    <n v="-122.05278199999999"/>
    <n v="0"/>
    <n v="2"/>
    <s v="None"/>
    <x v="0"/>
    <n v="30.73"/>
    <x v="0"/>
    <s v="Yes"/>
    <x v="1"/>
    <n v="39"/>
    <x v="0"/>
    <x v="1"/>
    <x v="0"/>
    <x v="1"/>
    <x v="1"/>
    <x v="0"/>
    <s v="Yes"/>
    <x v="0"/>
    <x v="1"/>
    <s v="No"/>
    <x v="1"/>
    <n v="68.95"/>
    <n v="119.75"/>
    <n v="0"/>
    <n v="0"/>
    <n v="61.46"/>
    <n v="181.21"/>
    <x v="1"/>
    <x v="1"/>
    <x v="1"/>
    <x v="0"/>
    <x v="4"/>
    <n v="1"/>
    <x v="0"/>
  </r>
  <r>
    <s v="6993-YCOBK"/>
    <x v="1"/>
    <n v="48"/>
    <s v="Yes"/>
    <n v="3"/>
    <s v="Sun Valley"/>
    <n v="91352"/>
    <n v="34.231053000000003"/>
    <n v="-118.338307"/>
    <n v="1"/>
    <n v="60"/>
    <s v="None"/>
    <x v="0"/>
    <n v="40.36"/>
    <x v="1"/>
    <s v="Yes"/>
    <x v="1"/>
    <n v="76"/>
    <x v="1"/>
    <x v="1"/>
    <x v="1"/>
    <x v="0"/>
    <x v="0"/>
    <x v="1"/>
    <s v="Yes"/>
    <x v="1"/>
    <x v="2"/>
    <s v="Yes"/>
    <x v="1"/>
    <n v="110.6"/>
    <n v="6586.85"/>
    <n v="36.380000000000003"/>
    <n v="80"/>
    <n v="2421.6"/>
    <n v="9052.07"/>
    <x v="0"/>
    <x v="0"/>
    <x v="0"/>
    <x v="2"/>
    <x v="1"/>
    <n v="0"/>
    <x v="2"/>
  </r>
  <r>
    <s v="6993-YGFJV"/>
    <x v="1"/>
    <n v="29"/>
    <s v="Yes"/>
    <n v="0"/>
    <s v="Cayucos"/>
    <n v="93430"/>
    <n v="35.511833000000003"/>
    <n v="-120.918713"/>
    <n v="9"/>
    <n v="69"/>
    <s v="Offer A"/>
    <x v="0"/>
    <n v="3.41"/>
    <x v="1"/>
    <s v="Yes"/>
    <x v="1"/>
    <n v="41"/>
    <x v="1"/>
    <x v="0"/>
    <x v="1"/>
    <x v="0"/>
    <x v="0"/>
    <x v="1"/>
    <s v="Yes"/>
    <x v="0"/>
    <x v="2"/>
    <s v="Yes"/>
    <x v="1"/>
    <n v="112.55"/>
    <n v="7806.5"/>
    <n v="0"/>
    <n v="0"/>
    <n v="235.29"/>
    <n v="8041.79"/>
    <x v="0"/>
    <x v="0"/>
    <x v="0"/>
    <x v="2"/>
    <x v="4"/>
    <n v="0"/>
    <x v="2"/>
  </r>
  <r>
    <s v="6994-FGRHH"/>
    <x v="1"/>
    <n v="37"/>
    <s v="Yes"/>
    <n v="3"/>
    <s v="Meadow Vista"/>
    <n v="95722"/>
    <n v="39.003357999999999"/>
    <n v="-121.02253899999999"/>
    <n v="7"/>
    <n v="70"/>
    <s v="None"/>
    <x v="0"/>
    <n v="3.67"/>
    <x v="0"/>
    <s v="Yes"/>
    <x v="1"/>
    <n v="28"/>
    <x v="0"/>
    <x v="0"/>
    <x v="1"/>
    <x v="0"/>
    <x v="0"/>
    <x v="1"/>
    <s v="Yes"/>
    <x v="0"/>
    <x v="0"/>
    <s v="Yes"/>
    <x v="1"/>
    <n v="106.15"/>
    <n v="7475.1"/>
    <n v="0"/>
    <n v="0"/>
    <n v="256.89999999999998"/>
    <n v="7732"/>
    <x v="0"/>
    <x v="0"/>
    <x v="0"/>
    <x v="2"/>
    <x v="0"/>
    <n v="0"/>
    <x v="2"/>
  </r>
  <r>
    <s v="6994-KERXL"/>
    <x v="1"/>
    <n v="51"/>
    <s v="No"/>
    <n v="0"/>
    <s v="Avalon"/>
    <n v="90704"/>
    <n v="33.391181000000003"/>
    <n v="-118.421305"/>
    <n v="0"/>
    <n v="4"/>
    <s v="None"/>
    <x v="0"/>
    <n v="17.7"/>
    <x v="0"/>
    <s v="Yes"/>
    <x v="2"/>
    <n v="22"/>
    <x v="0"/>
    <x v="1"/>
    <x v="0"/>
    <x v="1"/>
    <x v="1"/>
    <x v="1"/>
    <s v="Yes"/>
    <x v="0"/>
    <x v="1"/>
    <s v="Yes"/>
    <x v="1"/>
    <n v="55.9"/>
    <n v="238.5"/>
    <n v="0"/>
    <n v="0"/>
    <n v="70.8"/>
    <n v="309.3"/>
    <x v="0"/>
    <x v="0"/>
    <x v="0"/>
    <x v="0"/>
    <x v="2"/>
    <n v="0"/>
    <x v="3"/>
  </r>
  <r>
    <s v="6994-ORCWG"/>
    <x v="0"/>
    <n v="33"/>
    <s v="No"/>
    <n v="0"/>
    <s v="Wilseyville"/>
    <n v="95257"/>
    <n v="38.392685999999998"/>
    <n v="-120.41595100000001"/>
    <n v="0"/>
    <n v="14"/>
    <s v="Offer D"/>
    <x v="0"/>
    <n v="21.03"/>
    <x v="1"/>
    <s v="Yes"/>
    <x v="2"/>
    <n v="7"/>
    <x v="0"/>
    <x v="0"/>
    <x v="0"/>
    <x v="1"/>
    <x v="1"/>
    <x v="0"/>
    <s v="No"/>
    <x v="0"/>
    <x v="0"/>
    <s v="Yes"/>
    <x v="2"/>
    <n v="54.25"/>
    <n v="773.2"/>
    <n v="0"/>
    <n v="0"/>
    <n v="294.42"/>
    <n v="1067.6199999999999"/>
    <x v="0"/>
    <x v="0"/>
    <x v="0"/>
    <x v="1"/>
    <x v="0"/>
    <n v="0"/>
    <x v="3"/>
  </r>
  <r>
    <s v="6996-KNSML"/>
    <x v="0"/>
    <n v="26"/>
    <s v="No"/>
    <n v="0"/>
    <s v="Cotati"/>
    <n v="94931"/>
    <n v="38.326214999999998"/>
    <n v="-122.71874200000001"/>
    <n v="0"/>
    <n v="1"/>
    <s v="None"/>
    <x v="0"/>
    <n v="35.25"/>
    <x v="0"/>
    <s v="Yes"/>
    <x v="1"/>
    <n v="30"/>
    <x v="0"/>
    <x v="1"/>
    <x v="1"/>
    <x v="1"/>
    <x v="1"/>
    <x v="0"/>
    <s v="No"/>
    <x v="0"/>
    <x v="1"/>
    <s v="Yes"/>
    <x v="1"/>
    <n v="74.900000000000006"/>
    <n v="74.900000000000006"/>
    <n v="0"/>
    <n v="0"/>
    <n v="35.25"/>
    <n v="110.15"/>
    <x v="1"/>
    <x v="1"/>
    <x v="1"/>
    <x v="0"/>
    <x v="4"/>
    <n v="1"/>
    <x v="0"/>
  </r>
  <r>
    <s v="6997-UVGOX"/>
    <x v="1"/>
    <n v="35"/>
    <s v="Yes"/>
    <n v="3"/>
    <s v="Albany"/>
    <n v="94706"/>
    <n v="37.890273999999998"/>
    <n v="-122.295192"/>
    <n v="9"/>
    <n v="71"/>
    <s v="Offer A"/>
    <x v="0"/>
    <n v="22.83"/>
    <x v="0"/>
    <s v="Yes"/>
    <x v="2"/>
    <n v="53"/>
    <x v="1"/>
    <x v="0"/>
    <x v="1"/>
    <x v="0"/>
    <x v="0"/>
    <x v="1"/>
    <s v="Yes"/>
    <x v="0"/>
    <x v="2"/>
    <s v="No"/>
    <x v="1"/>
    <n v="85.45"/>
    <n v="6029.9"/>
    <n v="0"/>
    <n v="0"/>
    <n v="1620.93"/>
    <n v="7650.83"/>
    <x v="0"/>
    <x v="0"/>
    <x v="0"/>
    <x v="2"/>
    <x v="0"/>
    <n v="0"/>
    <x v="0"/>
  </r>
  <r>
    <s v="6999-CHVCF"/>
    <x v="1"/>
    <n v="40"/>
    <s v="No"/>
    <n v="0"/>
    <s v="Covina"/>
    <n v="91723"/>
    <n v="34.084747"/>
    <n v="-117.886844"/>
    <n v="0"/>
    <n v="68"/>
    <s v="None"/>
    <x v="0"/>
    <n v="49.42"/>
    <x v="1"/>
    <s v="Yes"/>
    <x v="1"/>
    <n v="7"/>
    <x v="1"/>
    <x v="0"/>
    <x v="1"/>
    <x v="1"/>
    <x v="1"/>
    <x v="1"/>
    <s v="Yes"/>
    <x v="0"/>
    <x v="2"/>
    <s v="Yes"/>
    <x v="1"/>
    <n v="102.1"/>
    <n v="7149.35"/>
    <n v="0"/>
    <n v="0"/>
    <n v="3360.56"/>
    <n v="10509.91"/>
    <x v="0"/>
    <x v="0"/>
    <x v="0"/>
    <x v="2"/>
    <x v="1"/>
    <n v="0"/>
    <x v="2"/>
  </r>
  <r>
    <s v="7000-WCEVQ"/>
    <x v="0"/>
    <n v="67"/>
    <s v="No"/>
    <n v="0"/>
    <s v="Wrightwood"/>
    <n v="92397"/>
    <n v="34.358320999999997"/>
    <n v="-117.618263"/>
    <n v="0"/>
    <n v="20"/>
    <s v="None"/>
    <x v="0"/>
    <n v="27.11"/>
    <x v="1"/>
    <s v="Yes"/>
    <x v="2"/>
    <n v="27"/>
    <x v="0"/>
    <x v="1"/>
    <x v="0"/>
    <x v="1"/>
    <x v="1"/>
    <x v="1"/>
    <s v="No"/>
    <x v="0"/>
    <x v="1"/>
    <s v="Yes"/>
    <x v="0"/>
    <n v="61.6"/>
    <n v="1174.3499999999999"/>
    <n v="0"/>
    <n v="0"/>
    <n v="542.20000000000005"/>
    <n v="1716.55"/>
    <x v="1"/>
    <x v="4"/>
    <x v="7"/>
    <x v="1"/>
    <x v="3"/>
    <n v="1"/>
    <x v="0"/>
  </r>
  <r>
    <s v="7005-CCBKV"/>
    <x v="1"/>
    <n v="53"/>
    <s v="No"/>
    <n v="0"/>
    <s v="Thornton"/>
    <n v="95686"/>
    <n v="38.157794000000003"/>
    <n v="-121.520223"/>
    <n v="0"/>
    <n v="6"/>
    <s v="None"/>
    <x v="0"/>
    <n v="21.97"/>
    <x v="0"/>
    <s v="Yes"/>
    <x v="1"/>
    <n v="9"/>
    <x v="0"/>
    <x v="0"/>
    <x v="0"/>
    <x v="1"/>
    <x v="1"/>
    <x v="1"/>
    <s v="Yes"/>
    <x v="0"/>
    <x v="1"/>
    <s v="Yes"/>
    <x v="1"/>
    <n v="84.4"/>
    <n v="556.35"/>
    <n v="0"/>
    <n v="0"/>
    <n v="131.82"/>
    <n v="688.17"/>
    <x v="1"/>
    <x v="2"/>
    <x v="15"/>
    <x v="0"/>
    <x v="2"/>
    <n v="1"/>
    <x v="0"/>
  </r>
  <r>
    <s v="7005-CYUIL"/>
    <x v="0"/>
    <n v="78"/>
    <s v="Yes"/>
    <n v="0"/>
    <s v="Laytonville"/>
    <n v="95454"/>
    <n v="39.806140999999997"/>
    <n v="-123.531098"/>
    <n v="2"/>
    <n v="71"/>
    <s v="Offer A"/>
    <x v="0"/>
    <n v="12.26"/>
    <x v="0"/>
    <s v="Yes"/>
    <x v="1"/>
    <n v="3"/>
    <x v="1"/>
    <x v="0"/>
    <x v="1"/>
    <x v="0"/>
    <x v="0"/>
    <x v="0"/>
    <s v="No"/>
    <x v="0"/>
    <x v="2"/>
    <s v="Yes"/>
    <x v="1"/>
    <n v="99.4"/>
    <n v="7168.25"/>
    <n v="0"/>
    <n v="0"/>
    <n v="870.46"/>
    <n v="8038.71"/>
    <x v="0"/>
    <x v="0"/>
    <x v="0"/>
    <x v="2"/>
    <x v="3"/>
    <n v="0"/>
    <x v="2"/>
  </r>
  <r>
    <s v="7008-LZVOZ"/>
    <x v="1"/>
    <n v="59"/>
    <s v="Yes"/>
    <n v="3"/>
    <s v="Pixley"/>
    <n v="93256"/>
    <n v="35.957019000000003"/>
    <n v="-119.330928"/>
    <n v="5"/>
    <n v="66"/>
    <s v="None"/>
    <x v="0"/>
    <n v="38.549999999999997"/>
    <x v="1"/>
    <s v="No"/>
    <x v="3"/>
    <m/>
    <x v="2"/>
    <x v="2"/>
    <x v="2"/>
    <x v="2"/>
    <x v="2"/>
    <x v="2"/>
    <m/>
    <x v="2"/>
    <x v="2"/>
    <s v="Yes"/>
    <x v="0"/>
    <n v="25.3"/>
    <n v="1672.35"/>
    <n v="0"/>
    <n v="0"/>
    <n v="2544.3000000000002"/>
    <n v="4216.6499999999996"/>
    <x v="0"/>
    <x v="0"/>
    <x v="0"/>
    <x v="2"/>
    <x v="2"/>
    <n v="0"/>
    <x v="1"/>
  </r>
  <r>
    <s v="7009-LGECI"/>
    <x v="0"/>
    <n v="24"/>
    <s v="No"/>
    <n v="0"/>
    <s v="Westlake Village"/>
    <n v="91361"/>
    <n v="34.130991999999999"/>
    <n v="-118.894673"/>
    <n v="0"/>
    <n v="4"/>
    <s v="None"/>
    <x v="0"/>
    <n v="22.07"/>
    <x v="0"/>
    <s v="Yes"/>
    <x v="2"/>
    <n v="41"/>
    <x v="1"/>
    <x v="1"/>
    <x v="0"/>
    <x v="1"/>
    <x v="1"/>
    <x v="0"/>
    <s v="No"/>
    <x v="0"/>
    <x v="1"/>
    <s v="Yes"/>
    <x v="1"/>
    <n v="50.55"/>
    <n v="235.65"/>
    <n v="0"/>
    <n v="0"/>
    <n v="88.28"/>
    <n v="323.93"/>
    <x v="0"/>
    <x v="0"/>
    <x v="0"/>
    <x v="0"/>
    <x v="4"/>
    <n v="0"/>
    <x v="3"/>
  </r>
  <r>
    <s v="7009-PCARS"/>
    <x v="1"/>
    <n v="53"/>
    <s v="No"/>
    <n v="2"/>
    <s v="Stockton"/>
    <n v="95215"/>
    <n v="37.946281999999997"/>
    <n v="-121.139499"/>
    <n v="0"/>
    <n v="55"/>
    <s v="Offer B"/>
    <x v="0"/>
    <n v="39.29"/>
    <x v="0"/>
    <s v="No"/>
    <x v="3"/>
    <m/>
    <x v="2"/>
    <x v="2"/>
    <x v="2"/>
    <x v="2"/>
    <x v="2"/>
    <x v="2"/>
    <m/>
    <x v="2"/>
    <x v="0"/>
    <s v="No"/>
    <x v="1"/>
    <n v="19.100000000000001"/>
    <n v="1001.5"/>
    <n v="0"/>
    <n v="0"/>
    <n v="2160.9499999999998"/>
    <n v="3162.45"/>
    <x v="0"/>
    <x v="0"/>
    <x v="0"/>
    <x v="2"/>
    <x v="2"/>
    <n v="0"/>
    <x v="1"/>
  </r>
  <r>
    <s v="7010-BRBUU"/>
    <x v="1"/>
    <n v="48"/>
    <s v="Yes"/>
    <n v="1"/>
    <s v="Woodland Hills"/>
    <n v="91364"/>
    <n v="34.153733000000003"/>
    <n v="-118.593408"/>
    <n v="0"/>
    <n v="72"/>
    <s v="None"/>
    <x v="0"/>
    <n v="19.64"/>
    <x v="1"/>
    <s v="No"/>
    <x v="3"/>
    <m/>
    <x v="2"/>
    <x v="2"/>
    <x v="2"/>
    <x v="2"/>
    <x v="2"/>
    <x v="2"/>
    <m/>
    <x v="2"/>
    <x v="2"/>
    <s v="No"/>
    <x v="0"/>
    <n v="24.1"/>
    <n v="1734.65"/>
    <n v="0"/>
    <n v="0"/>
    <n v="1414.08"/>
    <n v="3148.73"/>
    <x v="0"/>
    <x v="0"/>
    <x v="0"/>
    <x v="2"/>
    <x v="1"/>
    <n v="0"/>
    <x v="1"/>
  </r>
  <r>
    <s v="7010-ZMVBF"/>
    <x v="0"/>
    <n v="39"/>
    <s v="Yes"/>
    <n v="2"/>
    <s v="Thermal"/>
    <n v="92274"/>
    <n v="33.53604"/>
    <n v="-116.11922199999999"/>
    <n v="8"/>
    <n v="18"/>
    <s v="None"/>
    <x v="0"/>
    <n v="14.6"/>
    <x v="0"/>
    <s v="No"/>
    <x v="3"/>
    <m/>
    <x v="2"/>
    <x v="2"/>
    <x v="2"/>
    <x v="2"/>
    <x v="2"/>
    <x v="2"/>
    <m/>
    <x v="2"/>
    <x v="1"/>
    <s v="No"/>
    <x v="0"/>
    <n v="20.45"/>
    <n v="357"/>
    <n v="0"/>
    <n v="0"/>
    <n v="262.8"/>
    <n v="619.79999999999995"/>
    <x v="0"/>
    <x v="0"/>
    <x v="0"/>
    <x v="1"/>
    <x v="0"/>
    <n v="0"/>
    <x v="1"/>
  </r>
  <r>
    <s v="7011-CVEUC"/>
    <x v="1"/>
    <n v="51"/>
    <s v="Yes"/>
    <n v="0"/>
    <s v="Chula Vista"/>
    <n v="91911"/>
    <n v="32.607964000000003"/>
    <n v="-117.059459"/>
    <n v="7"/>
    <n v="25"/>
    <s v="None"/>
    <x v="0"/>
    <n v="3.81"/>
    <x v="0"/>
    <s v="Yes"/>
    <x v="1"/>
    <n v="8"/>
    <x v="0"/>
    <x v="1"/>
    <x v="0"/>
    <x v="0"/>
    <x v="0"/>
    <x v="1"/>
    <s v="Yes"/>
    <x v="0"/>
    <x v="1"/>
    <s v="Yes"/>
    <x v="0"/>
    <n v="95.7"/>
    <n v="2338.35"/>
    <n v="0"/>
    <n v="0"/>
    <n v="95.25"/>
    <n v="2433.6"/>
    <x v="0"/>
    <x v="0"/>
    <x v="0"/>
    <x v="3"/>
    <x v="2"/>
    <n v="0"/>
    <x v="2"/>
  </r>
  <r>
    <s v="7013-PSXHK"/>
    <x v="0"/>
    <n v="41"/>
    <s v="No"/>
    <n v="0"/>
    <s v="Lagunitas"/>
    <n v="94938"/>
    <n v="38.021771999999999"/>
    <n v="-122.691744"/>
    <n v="0"/>
    <n v="40"/>
    <s v="None"/>
    <x v="0"/>
    <n v="33.83"/>
    <x v="1"/>
    <s v="Yes"/>
    <x v="2"/>
    <n v="19"/>
    <x v="0"/>
    <x v="1"/>
    <x v="1"/>
    <x v="0"/>
    <x v="0"/>
    <x v="1"/>
    <s v="Yes"/>
    <x v="0"/>
    <x v="0"/>
    <s v="Yes"/>
    <x v="0"/>
    <n v="80.75"/>
    <n v="3208.65"/>
    <n v="0"/>
    <n v="0"/>
    <n v="1353.2"/>
    <n v="4561.8500000000004"/>
    <x v="0"/>
    <x v="0"/>
    <x v="0"/>
    <x v="3"/>
    <x v="1"/>
    <n v="0"/>
    <x v="0"/>
  </r>
  <r>
    <s v="7014-ZZXAW"/>
    <x v="0"/>
    <n v="30"/>
    <s v="Yes"/>
    <n v="0"/>
    <s v="Montclair"/>
    <n v="91763"/>
    <n v="34.072121000000003"/>
    <n v="-117.698319"/>
    <n v="1"/>
    <n v="71"/>
    <s v="None"/>
    <x v="0"/>
    <n v="8.2100000000000009"/>
    <x v="1"/>
    <s v="No"/>
    <x v="3"/>
    <m/>
    <x v="2"/>
    <x v="2"/>
    <x v="2"/>
    <x v="2"/>
    <x v="2"/>
    <x v="2"/>
    <m/>
    <x v="2"/>
    <x v="2"/>
    <s v="Yes"/>
    <x v="0"/>
    <n v="24.25"/>
    <n v="1732.95"/>
    <n v="0"/>
    <n v="0"/>
    <n v="582.91"/>
    <n v="2315.86"/>
    <x v="0"/>
    <x v="0"/>
    <x v="0"/>
    <x v="2"/>
    <x v="0"/>
    <n v="0"/>
    <x v="1"/>
  </r>
  <r>
    <s v="7016-BPGEU"/>
    <x v="0"/>
    <n v="53"/>
    <s v="No"/>
    <n v="0"/>
    <s v="Dunsmuir"/>
    <n v="96025"/>
    <n v="41.212694999999997"/>
    <n v="-122.392067"/>
    <n v="0"/>
    <n v="29"/>
    <s v="None"/>
    <x v="1"/>
    <m/>
    <x v="2"/>
    <s v="Yes"/>
    <x v="0"/>
    <n v="22"/>
    <x v="0"/>
    <x v="1"/>
    <x v="0"/>
    <x v="1"/>
    <x v="1"/>
    <x v="0"/>
    <s v="No"/>
    <x v="0"/>
    <x v="1"/>
    <s v="Yes"/>
    <x v="0"/>
    <n v="25.1"/>
    <n v="712.85"/>
    <n v="0"/>
    <n v="0"/>
    <n v="0"/>
    <n v="712.85"/>
    <x v="1"/>
    <x v="1"/>
    <x v="10"/>
    <x v="3"/>
    <x v="2"/>
    <n v="1"/>
    <x v="1"/>
  </r>
  <r>
    <s v="7016-NVRIC"/>
    <x v="1"/>
    <n v="73"/>
    <s v="Yes"/>
    <n v="0"/>
    <s v="Chualar"/>
    <n v="93925"/>
    <n v="36.596271000000002"/>
    <n v="-121.442274"/>
    <n v="10"/>
    <n v="29"/>
    <s v="None"/>
    <x v="0"/>
    <n v="32.03"/>
    <x v="0"/>
    <s v="Yes"/>
    <x v="1"/>
    <n v="16"/>
    <x v="1"/>
    <x v="1"/>
    <x v="1"/>
    <x v="1"/>
    <x v="1"/>
    <x v="1"/>
    <s v="Yes"/>
    <x v="0"/>
    <x v="0"/>
    <s v="No"/>
    <x v="1"/>
    <n v="90.1"/>
    <n v="2656.7"/>
    <n v="0"/>
    <n v="0"/>
    <n v="928.87"/>
    <n v="3585.57"/>
    <x v="0"/>
    <x v="0"/>
    <x v="0"/>
    <x v="3"/>
    <x v="3"/>
    <n v="0"/>
    <x v="2"/>
  </r>
  <r>
    <s v="7017-VFHAY"/>
    <x v="0"/>
    <n v="42"/>
    <s v="Yes"/>
    <n v="1"/>
    <s v="Glendora"/>
    <n v="91740"/>
    <n v="34.119363"/>
    <n v="-117.855059"/>
    <n v="3"/>
    <n v="61"/>
    <s v="Offer B"/>
    <x v="0"/>
    <n v="20.010000000000002"/>
    <x v="1"/>
    <s v="Yes"/>
    <x v="1"/>
    <n v="12"/>
    <x v="1"/>
    <x v="0"/>
    <x v="1"/>
    <x v="0"/>
    <x v="0"/>
    <x v="1"/>
    <s v="Yes"/>
    <x v="0"/>
    <x v="2"/>
    <s v="No"/>
    <x v="0"/>
    <n v="115.1"/>
    <n v="7008.15"/>
    <n v="0"/>
    <n v="0"/>
    <n v="1220.6099999999999"/>
    <n v="8228.76"/>
    <x v="0"/>
    <x v="0"/>
    <x v="0"/>
    <x v="2"/>
    <x v="1"/>
    <n v="0"/>
    <x v="2"/>
  </r>
  <r>
    <s v="7017-VFULY"/>
    <x v="0"/>
    <n v="38"/>
    <s v="Yes"/>
    <n v="0"/>
    <s v="Chatsworth"/>
    <n v="91311"/>
    <n v="34.294142000000001"/>
    <n v="-118.603883"/>
    <n v="9"/>
    <n v="2"/>
    <s v="None"/>
    <x v="0"/>
    <n v="32.86"/>
    <x v="0"/>
    <s v="No"/>
    <x v="3"/>
    <m/>
    <x v="2"/>
    <x v="2"/>
    <x v="2"/>
    <x v="2"/>
    <x v="2"/>
    <x v="2"/>
    <m/>
    <x v="2"/>
    <x v="1"/>
    <s v="No"/>
    <x v="1"/>
    <n v="20.100000000000001"/>
    <n v="43.15"/>
    <n v="0"/>
    <n v="0"/>
    <n v="65.72"/>
    <n v="108.87"/>
    <x v="2"/>
    <x v="0"/>
    <x v="0"/>
    <x v="0"/>
    <x v="0"/>
    <n v="0"/>
    <x v="1"/>
  </r>
  <r>
    <s v="7018-FPXHH"/>
    <x v="1"/>
    <n v="45"/>
    <s v="Yes"/>
    <n v="2"/>
    <s v="Callahan"/>
    <n v="96014"/>
    <n v="41.388396999999998"/>
    <n v="-122.794636"/>
    <n v="1"/>
    <n v="56"/>
    <s v="Offer B"/>
    <x v="0"/>
    <n v="22.74"/>
    <x v="0"/>
    <s v="Yes"/>
    <x v="2"/>
    <n v="13"/>
    <x v="1"/>
    <x v="0"/>
    <x v="1"/>
    <x v="1"/>
    <x v="1"/>
    <x v="0"/>
    <s v="No"/>
    <x v="0"/>
    <x v="2"/>
    <s v="Yes"/>
    <x v="1"/>
    <n v="59.8"/>
    <n v="3457.45"/>
    <n v="35.01"/>
    <n v="0"/>
    <n v="1273.44"/>
    <n v="4695.88"/>
    <x v="0"/>
    <x v="0"/>
    <x v="0"/>
    <x v="2"/>
    <x v="1"/>
    <n v="0"/>
    <x v="3"/>
  </r>
  <r>
    <s v="7018-WBJNK"/>
    <x v="1"/>
    <n v="55"/>
    <s v="No"/>
    <n v="3"/>
    <s v="San Fernando"/>
    <n v="91340"/>
    <n v="34.286130999999997"/>
    <n v="-118.435969"/>
    <n v="0"/>
    <n v="13"/>
    <s v="Offer D"/>
    <x v="0"/>
    <n v="31.93"/>
    <x v="0"/>
    <s v="Yes"/>
    <x v="1"/>
    <n v="22"/>
    <x v="0"/>
    <x v="1"/>
    <x v="0"/>
    <x v="1"/>
    <x v="0"/>
    <x v="0"/>
    <s v="No"/>
    <x v="1"/>
    <x v="1"/>
    <s v="Yes"/>
    <x v="0"/>
    <n v="78.3"/>
    <n v="1033.95"/>
    <n v="0"/>
    <n v="150"/>
    <n v="415.09"/>
    <n v="1599.04"/>
    <x v="0"/>
    <x v="0"/>
    <x v="0"/>
    <x v="1"/>
    <x v="2"/>
    <n v="0"/>
    <x v="0"/>
  </r>
  <r>
    <s v="7020-OZKXZ"/>
    <x v="0"/>
    <n v="65"/>
    <s v="No"/>
    <n v="0"/>
    <s v="Vista"/>
    <n v="92084"/>
    <n v="33.22784"/>
    <n v="-117.200024"/>
    <n v="0"/>
    <n v="9"/>
    <s v="None"/>
    <x v="0"/>
    <n v="24.96"/>
    <x v="0"/>
    <s v="Yes"/>
    <x v="1"/>
    <n v="9"/>
    <x v="0"/>
    <x v="1"/>
    <x v="1"/>
    <x v="1"/>
    <x v="1"/>
    <x v="0"/>
    <s v="No"/>
    <x v="0"/>
    <x v="2"/>
    <s v="No"/>
    <x v="0"/>
    <n v="75.5"/>
    <n v="637.4"/>
    <n v="0"/>
    <n v="0"/>
    <n v="224.64"/>
    <n v="862.04"/>
    <x v="0"/>
    <x v="0"/>
    <x v="0"/>
    <x v="0"/>
    <x v="3"/>
    <n v="0"/>
    <x v="0"/>
  </r>
  <r>
    <s v="7021-XSNYE"/>
    <x v="1"/>
    <n v="46"/>
    <s v="Yes"/>
    <n v="2"/>
    <s v="Lancaster"/>
    <n v="93535"/>
    <n v="34.712707999999999"/>
    <n v="-117.889656"/>
    <n v="4"/>
    <n v="7"/>
    <s v="None"/>
    <x v="1"/>
    <m/>
    <x v="2"/>
    <s v="Yes"/>
    <x v="2"/>
    <n v="28"/>
    <x v="1"/>
    <x v="1"/>
    <x v="1"/>
    <x v="0"/>
    <x v="1"/>
    <x v="1"/>
    <s v="Yes"/>
    <x v="0"/>
    <x v="2"/>
    <s v="No"/>
    <x v="0"/>
    <n v="49.65"/>
    <n v="305.55"/>
    <n v="0"/>
    <n v="0"/>
    <n v="0"/>
    <n v="305.55"/>
    <x v="0"/>
    <x v="0"/>
    <x v="0"/>
    <x v="0"/>
    <x v="1"/>
    <n v="0"/>
    <x v="3"/>
  </r>
  <r>
    <s v="7024-OHCCK"/>
    <x v="0"/>
    <n v="77"/>
    <s v="No"/>
    <n v="0"/>
    <s v="Sheridan"/>
    <n v="95681"/>
    <n v="38.984755999999997"/>
    <n v="-121.345074"/>
    <n v="0"/>
    <n v="2"/>
    <s v="None"/>
    <x v="0"/>
    <n v="19.27"/>
    <x v="1"/>
    <s v="Yes"/>
    <x v="1"/>
    <n v="18"/>
    <x v="0"/>
    <x v="1"/>
    <x v="0"/>
    <x v="1"/>
    <x v="0"/>
    <x v="1"/>
    <s v="No"/>
    <x v="0"/>
    <x v="1"/>
    <s v="Yes"/>
    <x v="1"/>
    <n v="93.85"/>
    <n v="170.85"/>
    <n v="0"/>
    <n v="0"/>
    <n v="38.54"/>
    <n v="209.39"/>
    <x v="1"/>
    <x v="2"/>
    <x v="18"/>
    <x v="0"/>
    <x v="3"/>
    <n v="1"/>
    <x v="2"/>
  </r>
  <r>
    <s v="7025-IWFHT"/>
    <x v="1"/>
    <n v="62"/>
    <s v="No"/>
    <n v="0"/>
    <s v="Upland"/>
    <n v="91784"/>
    <n v="34.141145999999999"/>
    <n v="-117.65558299999999"/>
    <n v="0"/>
    <n v="41"/>
    <s v="Offer B"/>
    <x v="0"/>
    <n v="45.22"/>
    <x v="0"/>
    <s v="Yes"/>
    <x v="1"/>
    <n v="15"/>
    <x v="0"/>
    <x v="0"/>
    <x v="0"/>
    <x v="0"/>
    <x v="0"/>
    <x v="0"/>
    <s v="No"/>
    <x v="0"/>
    <x v="0"/>
    <s v="Yes"/>
    <x v="1"/>
    <n v="89.55"/>
    <n v="3729.75"/>
    <n v="0"/>
    <n v="0"/>
    <n v="1854.02"/>
    <n v="5583.77"/>
    <x v="0"/>
    <x v="0"/>
    <x v="0"/>
    <x v="3"/>
    <x v="3"/>
    <n v="0"/>
    <x v="0"/>
  </r>
  <r>
    <s v="7025-WCBNE"/>
    <x v="1"/>
    <n v="74"/>
    <s v="No"/>
    <n v="0"/>
    <s v="Santa Ana"/>
    <n v="92705"/>
    <n v="33.766004000000002"/>
    <n v="-117.78676299999999"/>
    <n v="0"/>
    <n v="47"/>
    <s v="None"/>
    <x v="0"/>
    <n v="14.78"/>
    <x v="1"/>
    <s v="Yes"/>
    <x v="2"/>
    <n v="10"/>
    <x v="0"/>
    <x v="0"/>
    <x v="0"/>
    <x v="0"/>
    <x v="1"/>
    <x v="0"/>
    <s v="No"/>
    <x v="0"/>
    <x v="2"/>
    <s v="No"/>
    <x v="1"/>
    <n v="59.6"/>
    <n v="2754"/>
    <n v="0"/>
    <n v="0"/>
    <n v="694.66"/>
    <n v="3448.66"/>
    <x v="0"/>
    <x v="0"/>
    <x v="0"/>
    <x v="3"/>
    <x v="3"/>
    <n v="0"/>
    <x v="3"/>
  </r>
  <r>
    <s v="7026-YMSBE"/>
    <x v="1"/>
    <n v="62"/>
    <s v="No"/>
    <n v="0"/>
    <s v="Berkeley"/>
    <n v="94704"/>
    <n v="37.871416000000004"/>
    <n v="-122.24659699999999"/>
    <n v="0"/>
    <n v="30"/>
    <s v="None"/>
    <x v="0"/>
    <n v="24.57"/>
    <x v="0"/>
    <s v="No"/>
    <x v="3"/>
    <m/>
    <x v="2"/>
    <x v="2"/>
    <x v="2"/>
    <x v="2"/>
    <x v="2"/>
    <x v="2"/>
    <m/>
    <x v="2"/>
    <x v="0"/>
    <s v="No"/>
    <x v="2"/>
    <n v="19.7"/>
    <n v="625.04999999999995"/>
    <n v="0"/>
    <n v="0"/>
    <n v="737.1"/>
    <n v="1362.15"/>
    <x v="0"/>
    <x v="0"/>
    <x v="0"/>
    <x v="3"/>
    <x v="3"/>
    <n v="0"/>
    <x v="1"/>
  </r>
  <r>
    <s v="7028-DVOIQ"/>
    <x v="1"/>
    <n v="71"/>
    <s v="No"/>
    <n v="0"/>
    <s v="Birds Landing"/>
    <n v="94512"/>
    <n v="38.140718999999997"/>
    <n v="-121.83829799999999"/>
    <n v="0"/>
    <n v="35"/>
    <s v="None"/>
    <x v="0"/>
    <n v="20.83"/>
    <x v="1"/>
    <s v="Yes"/>
    <x v="1"/>
    <n v="19"/>
    <x v="0"/>
    <x v="1"/>
    <x v="1"/>
    <x v="1"/>
    <x v="0"/>
    <x v="1"/>
    <s v="No"/>
    <x v="1"/>
    <x v="1"/>
    <s v="Yes"/>
    <x v="1"/>
    <n v="99.05"/>
    <n v="3395.8"/>
    <n v="0"/>
    <n v="120"/>
    <n v="729.05"/>
    <n v="4244.8500000000004"/>
    <x v="1"/>
    <x v="3"/>
    <x v="6"/>
    <x v="3"/>
    <x v="3"/>
    <n v="1"/>
    <x v="2"/>
  </r>
  <r>
    <s v="7029-IJEJK"/>
    <x v="0"/>
    <n v="52"/>
    <s v="No"/>
    <n v="0"/>
    <s v="Los Angeles"/>
    <n v="90059"/>
    <n v="33.927253999999998"/>
    <n v="-118.249826"/>
    <n v="0"/>
    <n v="54"/>
    <s v="None"/>
    <x v="1"/>
    <m/>
    <x v="2"/>
    <s v="Yes"/>
    <x v="2"/>
    <n v="21"/>
    <x v="1"/>
    <x v="1"/>
    <x v="0"/>
    <x v="0"/>
    <x v="1"/>
    <x v="1"/>
    <s v="Yes"/>
    <x v="0"/>
    <x v="0"/>
    <s v="No"/>
    <x v="1"/>
    <n v="44.1"/>
    <n v="2369.6999999999998"/>
    <n v="0"/>
    <n v="0"/>
    <n v="0"/>
    <n v="2369.6999999999998"/>
    <x v="0"/>
    <x v="0"/>
    <x v="0"/>
    <x v="2"/>
    <x v="2"/>
    <n v="0"/>
    <x v="3"/>
  </r>
  <r>
    <s v="7029-RPUAV"/>
    <x v="1"/>
    <n v="74"/>
    <s v="Yes"/>
    <n v="0"/>
    <s v="Los Gatos"/>
    <n v="95030"/>
    <n v="37.222842"/>
    <n v="-121.988727"/>
    <n v="1"/>
    <n v="17"/>
    <s v="None"/>
    <x v="0"/>
    <n v="28.18"/>
    <x v="1"/>
    <s v="Yes"/>
    <x v="0"/>
    <n v="16"/>
    <x v="0"/>
    <x v="1"/>
    <x v="1"/>
    <x v="1"/>
    <x v="0"/>
    <x v="1"/>
    <s v="No"/>
    <x v="0"/>
    <x v="1"/>
    <s v="Yes"/>
    <x v="0"/>
    <n v="100.45"/>
    <n v="1622.45"/>
    <n v="0"/>
    <n v="0"/>
    <n v="479.06"/>
    <n v="2101.5100000000002"/>
    <x v="1"/>
    <x v="1"/>
    <x v="11"/>
    <x v="1"/>
    <x v="3"/>
    <n v="1"/>
    <x v="2"/>
  </r>
  <r>
    <s v="7030-FZTFM"/>
    <x v="1"/>
    <n v="31"/>
    <s v="Yes"/>
    <n v="1"/>
    <s v="Gonzales"/>
    <n v="93926"/>
    <n v="36.525880000000001"/>
    <n v="-121.396719"/>
    <n v="5"/>
    <n v="72"/>
    <s v="Offer A"/>
    <x v="0"/>
    <n v="45.32"/>
    <x v="1"/>
    <s v="Yes"/>
    <x v="1"/>
    <n v="11"/>
    <x v="0"/>
    <x v="0"/>
    <x v="1"/>
    <x v="0"/>
    <x v="0"/>
    <x v="1"/>
    <s v="Yes"/>
    <x v="1"/>
    <x v="2"/>
    <s v="No"/>
    <x v="0"/>
    <n v="110.9"/>
    <n v="7922.75"/>
    <n v="0"/>
    <n v="130"/>
    <n v="3263.04"/>
    <n v="11315.79"/>
    <x v="0"/>
    <x v="0"/>
    <x v="0"/>
    <x v="2"/>
    <x v="0"/>
    <n v="0"/>
    <x v="2"/>
  </r>
  <r>
    <s v="7030-NJVDP"/>
    <x v="1"/>
    <n v="36"/>
    <s v="Yes"/>
    <n v="0"/>
    <s v="San Quentin"/>
    <n v="94964"/>
    <n v="37.942551000000002"/>
    <n v="-122.491642"/>
    <n v="2"/>
    <n v="24"/>
    <s v="None"/>
    <x v="0"/>
    <n v="10.23"/>
    <x v="0"/>
    <s v="Yes"/>
    <x v="1"/>
    <n v="8"/>
    <x v="1"/>
    <x v="1"/>
    <x v="0"/>
    <x v="0"/>
    <x v="1"/>
    <x v="1"/>
    <s v="Yes"/>
    <x v="0"/>
    <x v="1"/>
    <s v="Yes"/>
    <x v="1"/>
    <n v="89.25"/>
    <n v="2210.1999999999998"/>
    <n v="0"/>
    <n v="0"/>
    <n v="245.52"/>
    <n v="2455.7199999999998"/>
    <x v="0"/>
    <x v="0"/>
    <x v="0"/>
    <x v="1"/>
    <x v="0"/>
    <n v="0"/>
    <x v="0"/>
  </r>
  <r>
    <s v="7032-LMBHI"/>
    <x v="0"/>
    <n v="42"/>
    <s v="No"/>
    <n v="0"/>
    <s v="Blythe"/>
    <n v="92225"/>
    <n v="33.674582999999998"/>
    <n v="-114.71612"/>
    <n v="0"/>
    <n v="37"/>
    <s v="None"/>
    <x v="0"/>
    <n v="37.18"/>
    <x v="1"/>
    <s v="Yes"/>
    <x v="0"/>
    <n v="9"/>
    <x v="1"/>
    <x v="1"/>
    <x v="0"/>
    <x v="1"/>
    <x v="0"/>
    <x v="0"/>
    <s v="No"/>
    <x v="0"/>
    <x v="0"/>
    <s v="No"/>
    <x v="1"/>
    <n v="64.650000000000006"/>
    <n v="2347.85"/>
    <n v="0"/>
    <n v="0"/>
    <n v="1375.66"/>
    <n v="3723.51"/>
    <x v="0"/>
    <x v="0"/>
    <x v="0"/>
    <x v="3"/>
    <x v="1"/>
    <n v="0"/>
    <x v="0"/>
  </r>
  <r>
    <s v="7033-CLAMM"/>
    <x v="0"/>
    <n v="60"/>
    <s v="Yes"/>
    <n v="2"/>
    <s v="Somes Bar"/>
    <n v="95568"/>
    <n v="41.444606"/>
    <n v="-123.471895"/>
    <n v="6"/>
    <n v="48"/>
    <s v="Offer B"/>
    <x v="0"/>
    <n v="18.64"/>
    <x v="0"/>
    <s v="No"/>
    <x v="3"/>
    <m/>
    <x v="2"/>
    <x v="2"/>
    <x v="2"/>
    <x v="2"/>
    <x v="2"/>
    <x v="2"/>
    <m/>
    <x v="2"/>
    <x v="2"/>
    <s v="No"/>
    <x v="1"/>
    <n v="20.2"/>
    <n v="1027.25"/>
    <n v="0"/>
    <n v="0"/>
    <n v="894.72"/>
    <n v="1921.97"/>
    <x v="0"/>
    <x v="0"/>
    <x v="0"/>
    <x v="3"/>
    <x v="3"/>
    <n v="0"/>
    <x v="1"/>
  </r>
  <r>
    <s v="7036-TYDEC"/>
    <x v="0"/>
    <n v="44"/>
    <s v="No"/>
    <n v="0"/>
    <s v="San Clemente"/>
    <n v="92673"/>
    <n v="33.472499999999997"/>
    <n v="-117.584273"/>
    <n v="0"/>
    <n v="69"/>
    <s v="None"/>
    <x v="0"/>
    <n v="1.85"/>
    <x v="1"/>
    <s v="Yes"/>
    <x v="1"/>
    <n v="13"/>
    <x v="0"/>
    <x v="1"/>
    <x v="1"/>
    <x v="0"/>
    <x v="0"/>
    <x v="1"/>
    <s v="Yes"/>
    <x v="0"/>
    <x v="2"/>
    <s v="No"/>
    <x v="1"/>
    <n v="104"/>
    <n v="7028.5"/>
    <n v="0"/>
    <n v="0"/>
    <n v="127.65"/>
    <n v="7156.15"/>
    <x v="0"/>
    <x v="0"/>
    <x v="0"/>
    <x v="2"/>
    <x v="1"/>
    <n v="0"/>
    <x v="2"/>
  </r>
  <r>
    <s v="7036-ZZKBD"/>
    <x v="1"/>
    <n v="56"/>
    <s v="Yes"/>
    <n v="0"/>
    <s v="Lincoln"/>
    <n v="95648"/>
    <n v="38.922812"/>
    <n v="-121.312005"/>
    <n v="7"/>
    <n v="31"/>
    <s v="Offer C"/>
    <x v="0"/>
    <n v="25.3"/>
    <x v="0"/>
    <s v="Yes"/>
    <x v="0"/>
    <n v="28"/>
    <x v="0"/>
    <x v="1"/>
    <x v="1"/>
    <x v="0"/>
    <x v="1"/>
    <x v="1"/>
    <s v="Yes"/>
    <x v="0"/>
    <x v="1"/>
    <s v="Yes"/>
    <x v="0"/>
    <n v="66.400000000000006"/>
    <n v="2019.8"/>
    <n v="0"/>
    <n v="0"/>
    <n v="784.3"/>
    <n v="2804.1"/>
    <x v="0"/>
    <x v="0"/>
    <x v="0"/>
    <x v="3"/>
    <x v="2"/>
    <n v="0"/>
    <x v="0"/>
  </r>
  <r>
    <s v="7037-MTYVW"/>
    <x v="1"/>
    <n v="26"/>
    <s v="Yes"/>
    <n v="2"/>
    <s v="San Jose"/>
    <n v="95133"/>
    <n v="37.371862"/>
    <n v="-121.860349"/>
    <n v="6"/>
    <n v="38"/>
    <s v="Offer C"/>
    <x v="0"/>
    <n v="17.52"/>
    <x v="1"/>
    <s v="Yes"/>
    <x v="2"/>
    <n v="59"/>
    <x v="1"/>
    <x v="1"/>
    <x v="1"/>
    <x v="0"/>
    <x v="0"/>
    <x v="1"/>
    <s v="Yes"/>
    <x v="0"/>
    <x v="2"/>
    <s v="Yes"/>
    <x v="1"/>
    <n v="85.4"/>
    <n v="3297"/>
    <n v="0"/>
    <n v="0"/>
    <n v="665.76"/>
    <n v="3962.76"/>
    <x v="0"/>
    <x v="0"/>
    <x v="0"/>
    <x v="3"/>
    <x v="4"/>
    <n v="0"/>
    <x v="0"/>
  </r>
  <r>
    <s v="7041-TXQJH"/>
    <x v="0"/>
    <n v="64"/>
    <s v="No"/>
    <n v="0"/>
    <s v="Goodyears Bar"/>
    <n v="95944"/>
    <n v="39.564112999999999"/>
    <n v="-120.868836"/>
    <n v="0"/>
    <n v="37"/>
    <s v="Offer C"/>
    <x v="1"/>
    <m/>
    <x v="2"/>
    <s v="Yes"/>
    <x v="0"/>
    <n v="6"/>
    <x v="0"/>
    <x v="1"/>
    <x v="1"/>
    <x v="1"/>
    <x v="1"/>
    <x v="1"/>
    <s v="Yes"/>
    <x v="0"/>
    <x v="1"/>
    <s v="Yes"/>
    <x v="0"/>
    <n v="40.200000000000003"/>
    <n v="1478.85"/>
    <n v="0"/>
    <n v="0"/>
    <n v="0"/>
    <n v="1478.85"/>
    <x v="0"/>
    <x v="0"/>
    <x v="0"/>
    <x v="3"/>
    <x v="3"/>
    <n v="0"/>
    <x v="3"/>
  </r>
  <r>
    <s v="7044-YAACC"/>
    <x v="1"/>
    <n v="70"/>
    <s v="Yes"/>
    <n v="0"/>
    <s v="Napa"/>
    <n v="94559"/>
    <n v="38.232388999999998"/>
    <n v="-122.324944"/>
    <n v="5"/>
    <n v="4"/>
    <s v="None"/>
    <x v="0"/>
    <n v="6.03"/>
    <x v="0"/>
    <s v="Yes"/>
    <x v="1"/>
    <n v="8"/>
    <x v="0"/>
    <x v="1"/>
    <x v="0"/>
    <x v="1"/>
    <x v="1"/>
    <x v="0"/>
    <s v="No"/>
    <x v="0"/>
    <x v="2"/>
    <s v="Yes"/>
    <x v="1"/>
    <n v="70.2"/>
    <n v="280.35000000000002"/>
    <n v="30.75"/>
    <n v="0"/>
    <n v="24.12"/>
    <n v="273.72000000000003"/>
    <x v="0"/>
    <x v="0"/>
    <x v="0"/>
    <x v="0"/>
    <x v="3"/>
    <n v="0"/>
    <x v="0"/>
  </r>
  <r>
    <s v="7047-FWEYA"/>
    <x v="0"/>
    <n v="41"/>
    <s v="Yes"/>
    <n v="0"/>
    <s v="San Pedro"/>
    <n v="90731"/>
    <n v="33.736387000000001"/>
    <n v="-118.284363"/>
    <n v="3"/>
    <n v="46"/>
    <s v="Offer B"/>
    <x v="0"/>
    <n v="33.22"/>
    <x v="1"/>
    <s v="Yes"/>
    <x v="1"/>
    <n v="29"/>
    <x v="0"/>
    <x v="0"/>
    <x v="0"/>
    <x v="0"/>
    <x v="0"/>
    <x v="1"/>
    <s v="Yes"/>
    <x v="1"/>
    <x v="0"/>
    <s v="Yes"/>
    <x v="1"/>
    <n v="103.15"/>
    <n v="4594.6499999999996"/>
    <n v="0"/>
    <n v="130"/>
    <n v="1528.12"/>
    <n v="6252.77"/>
    <x v="0"/>
    <x v="0"/>
    <x v="0"/>
    <x v="3"/>
    <x v="1"/>
    <n v="0"/>
    <x v="2"/>
  </r>
  <r>
    <s v="7047-YXDMZ"/>
    <x v="1"/>
    <n v="59"/>
    <s v="No"/>
    <n v="0"/>
    <s v="Vallejo"/>
    <n v="94591"/>
    <n v="38.105733000000001"/>
    <n v="-122.18633800000001"/>
    <n v="0"/>
    <n v="21"/>
    <s v="Offer D"/>
    <x v="0"/>
    <n v="34.39"/>
    <x v="0"/>
    <s v="No"/>
    <x v="3"/>
    <m/>
    <x v="2"/>
    <x v="2"/>
    <x v="2"/>
    <x v="2"/>
    <x v="2"/>
    <x v="2"/>
    <m/>
    <x v="2"/>
    <x v="1"/>
    <s v="No"/>
    <x v="0"/>
    <n v="20"/>
    <n v="417.7"/>
    <n v="0"/>
    <n v="0"/>
    <n v="722.19"/>
    <n v="1139.8900000000001"/>
    <x v="0"/>
    <x v="0"/>
    <x v="0"/>
    <x v="1"/>
    <x v="2"/>
    <n v="0"/>
    <x v="1"/>
  </r>
  <r>
    <s v="7048-GXDAY"/>
    <x v="1"/>
    <n v="55"/>
    <s v="No"/>
    <n v="0"/>
    <s v="Fresno"/>
    <n v="93705"/>
    <n v="36.787239999999997"/>
    <n v="-119.82781300000001"/>
    <n v="0"/>
    <n v="39"/>
    <s v="Offer C"/>
    <x v="0"/>
    <n v="17.170000000000002"/>
    <x v="1"/>
    <s v="Yes"/>
    <x v="1"/>
    <n v="30"/>
    <x v="1"/>
    <x v="0"/>
    <x v="0"/>
    <x v="1"/>
    <x v="0"/>
    <x v="1"/>
    <s v="Yes"/>
    <x v="0"/>
    <x v="1"/>
    <s v="Yes"/>
    <x v="1"/>
    <n v="106.4"/>
    <n v="4040.65"/>
    <n v="0"/>
    <n v="0"/>
    <n v="669.63"/>
    <n v="4710.28"/>
    <x v="0"/>
    <x v="0"/>
    <x v="0"/>
    <x v="3"/>
    <x v="2"/>
    <n v="0"/>
    <x v="2"/>
  </r>
  <r>
    <s v="7049-GKVZY"/>
    <x v="0"/>
    <n v="45"/>
    <s v="No"/>
    <n v="0"/>
    <s v="Berkeley"/>
    <n v="94702"/>
    <n v="37.866008999999998"/>
    <n v="-122.28622799999999"/>
    <n v="0"/>
    <n v="17"/>
    <s v="None"/>
    <x v="0"/>
    <n v="12.69"/>
    <x v="0"/>
    <s v="Yes"/>
    <x v="0"/>
    <n v="22"/>
    <x v="1"/>
    <x v="0"/>
    <x v="0"/>
    <x v="0"/>
    <x v="0"/>
    <x v="1"/>
    <s v="Yes"/>
    <x v="0"/>
    <x v="0"/>
    <s v="No"/>
    <x v="0"/>
    <n v="-7"/>
    <n v="1387.35"/>
    <n v="0"/>
    <n v="0"/>
    <n v="215.73"/>
    <n v="1603.08"/>
    <x v="0"/>
    <x v="0"/>
    <x v="0"/>
    <x v="1"/>
    <x v="1"/>
    <n v="0"/>
    <x v="1"/>
  </r>
  <r>
    <s v="7054-DMVAS"/>
    <x v="1"/>
    <n v="47"/>
    <s v="No"/>
    <n v="0"/>
    <s v="Redwood Valley"/>
    <n v="95470"/>
    <n v="39.298065000000001"/>
    <n v="-123.25211"/>
    <n v="0"/>
    <n v="54"/>
    <s v="None"/>
    <x v="0"/>
    <n v="18.739999999999998"/>
    <x v="0"/>
    <s v="Yes"/>
    <x v="2"/>
    <n v="16"/>
    <x v="1"/>
    <x v="0"/>
    <x v="0"/>
    <x v="1"/>
    <x v="0"/>
    <x v="0"/>
    <s v="No"/>
    <x v="0"/>
    <x v="2"/>
    <s v="Yes"/>
    <x v="1"/>
    <n v="65.3"/>
    <n v="3512.9"/>
    <n v="0"/>
    <n v="0"/>
    <n v="1011.96"/>
    <n v="4524.8599999999997"/>
    <x v="0"/>
    <x v="0"/>
    <x v="0"/>
    <x v="2"/>
    <x v="1"/>
    <n v="0"/>
    <x v="0"/>
  </r>
  <r>
    <s v="7054-ENNGU"/>
    <x v="0"/>
    <n v="19"/>
    <s v="Yes"/>
    <n v="0"/>
    <s v="Benicia"/>
    <n v="94510"/>
    <n v="38.113532999999997"/>
    <n v="-122.11926"/>
    <n v="4"/>
    <n v="9"/>
    <s v="None"/>
    <x v="0"/>
    <n v="12.59"/>
    <x v="0"/>
    <s v="Yes"/>
    <x v="0"/>
    <n v="76"/>
    <x v="0"/>
    <x v="0"/>
    <x v="0"/>
    <x v="1"/>
    <x v="1"/>
    <x v="0"/>
    <s v="No"/>
    <x v="0"/>
    <x v="1"/>
    <s v="No"/>
    <x v="0"/>
    <n v="50.85"/>
    <n v="466.6"/>
    <n v="0"/>
    <n v="0"/>
    <n v="113.31"/>
    <n v="579.91"/>
    <x v="0"/>
    <x v="0"/>
    <x v="0"/>
    <x v="0"/>
    <x v="4"/>
    <n v="0"/>
    <x v="3"/>
  </r>
  <r>
    <s v="7054-LGEQW"/>
    <x v="0"/>
    <n v="23"/>
    <s v="No"/>
    <n v="0"/>
    <s v="Canyon Country"/>
    <n v="91351"/>
    <n v="34.422519000000001"/>
    <n v="-118.420717"/>
    <n v="0"/>
    <n v="1"/>
    <s v="Offer E"/>
    <x v="0"/>
    <n v="5.12"/>
    <x v="0"/>
    <s v="Yes"/>
    <x v="2"/>
    <n v="30"/>
    <x v="0"/>
    <x v="1"/>
    <x v="0"/>
    <x v="1"/>
    <x v="1"/>
    <x v="0"/>
    <s v="Yes"/>
    <x v="0"/>
    <x v="1"/>
    <s v="No"/>
    <x v="0"/>
    <n v="45.95"/>
    <n v="45.95"/>
    <n v="0"/>
    <n v="0"/>
    <n v="5.12"/>
    <n v="51.07"/>
    <x v="1"/>
    <x v="5"/>
    <x v="9"/>
    <x v="0"/>
    <x v="4"/>
    <n v="1"/>
    <x v="3"/>
  </r>
  <r>
    <s v="7055-HNEOJ"/>
    <x v="1"/>
    <n v="34"/>
    <s v="Yes"/>
    <n v="0"/>
    <s v="El Dorado Hills"/>
    <n v="95762"/>
    <n v="38.684437000000003"/>
    <n v="-121.055634"/>
    <n v="2"/>
    <n v="3"/>
    <s v="Offer E"/>
    <x v="0"/>
    <n v="4.1900000000000004"/>
    <x v="0"/>
    <s v="Yes"/>
    <x v="0"/>
    <n v="6"/>
    <x v="0"/>
    <x v="1"/>
    <x v="1"/>
    <x v="0"/>
    <x v="1"/>
    <x v="0"/>
    <s v="No"/>
    <x v="0"/>
    <x v="1"/>
    <s v="Yes"/>
    <x v="2"/>
    <n v="55.8"/>
    <n v="154.55000000000001"/>
    <n v="0"/>
    <n v="0"/>
    <n v="12.57"/>
    <n v="167.12"/>
    <x v="2"/>
    <x v="0"/>
    <x v="0"/>
    <x v="0"/>
    <x v="0"/>
    <n v="0"/>
    <x v="3"/>
  </r>
  <r>
    <s v="7055-JCGNI"/>
    <x v="0"/>
    <n v="60"/>
    <s v="No"/>
    <n v="0"/>
    <s v="Moss Beach"/>
    <n v="94038"/>
    <n v="37.515555999999997"/>
    <n v="-122.50231100000001"/>
    <n v="0"/>
    <n v="70"/>
    <s v="Offer A"/>
    <x v="0"/>
    <n v="44.57"/>
    <x v="1"/>
    <s v="Yes"/>
    <x v="1"/>
    <n v="26"/>
    <x v="1"/>
    <x v="0"/>
    <x v="1"/>
    <x v="0"/>
    <x v="0"/>
    <x v="1"/>
    <s v="Yes"/>
    <x v="0"/>
    <x v="2"/>
    <s v="Yes"/>
    <x v="0"/>
    <n v="111.95"/>
    <n v="7795.95"/>
    <n v="0"/>
    <n v="0"/>
    <n v="3119.9"/>
    <n v="10915.85"/>
    <x v="0"/>
    <x v="0"/>
    <x v="0"/>
    <x v="2"/>
    <x v="3"/>
    <n v="0"/>
    <x v="2"/>
  </r>
  <r>
    <s v="7055-VKGDA"/>
    <x v="1"/>
    <n v="31"/>
    <s v="No"/>
    <n v="0"/>
    <s v="Clarksburg"/>
    <n v="95612"/>
    <n v="38.384647999999999"/>
    <n v="-121.578701"/>
    <n v="0"/>
    <n v="54"/>
    <s v="Offer B"/>
    <x v="0"/>
    <n v="49.98"/>
    <x v="0"/>
    <s v="Yes"/>
    <x v="1"/>
    <n v="26"/>
    <x v="1"/>
    <x v="0"/>
    <x v="0"/>
    <x v="0"/>
    <x v="0"/>
    <x v="1"/>
    <s v="Yes"/>
    <x v="0"/>
    <x v="0"/>
    <s v="Yes"/>
    <x v="0"/>
    <n v="105.4"/>
    <n v="5643.4"/>
    <n v="0"/>
    <n v="0"/>
    <n v="2698.92"/>
    <n v="8342.32"/>
    <x v="1"/>
    <x v="2"/>
    <x v="2"/>
    <x v="2"/>
    <x v="0"/>
    <n v="1"/>
    <x v="2"/>
  </r>
  <r>
    <s v="7056-IMHCC"/>
    <x v="1"/>
    <n v="69"/>
    <s v="Yes"/>
    <n v="0"/>
    <s v="Torrance"/>
    <n v="90501"/>
    <n v="33.833699000000003"/>
    <n v="-118.314387"/>
    <n v="1"/>
    <n v="53"/>
    <s v="Offer B"/>
    <x v="0"/>
    <n v="7.94"/>
    <x v="1"/>
    <s v="Yes"/>
    <x v="1"/>
    <n v="6"/>
    <x v="0"/>
    <x v="0"/>
    <x v="0"/>
    <x v="1"/>
    <x v="0"/>
    <x v="1"/>
    <s v="No"/>
    <x v="0"/>
    <x v="1"/>
    <s v="Yes"/>
    <x v="1"/>
    <n v="101.9"/>
    <n v="5549.4"/>
    <n v="0"/>
    <n v="0"/>
    <n v="420.82"/>
    <n v="5970.22"/>
    <x v="1"/>
    <x v="4"/>
    <x v="16"/>
    <x v="2"/>
    <x v="3"/>
    <n v="1"/>
    <x v="2"/>
  </r>
  <r>
    <s v="7061-OVMIM"/>
    <x v="0"/>
    <n v="57"/>
    <s v="Yes"/>
    <n v="0"/>
    <s v="Palm Springs"/>
    <n v="92262"/>
    <n v="33.839989000000003"/>
    <n v="-116.659215"/>
    <n v="1"/>
    <n v="30"/>
    <s v="None"/>
    <x v="0"/>
    <n v="21.14"/>
    <x v="0"/>
    <s v="No"/>
    <x v="3"/>
    <m/>
    <x v="2"/>
    <x v="2"/>
    <x v="2"/>
    <x v="2"/>
    <x v="2"/>
    <x v="2"/>
    <m/>
    <x v="2"/>
    <x v="0"/>
    <s v="No"/>
    <x v="1"/>
    <n v="19.55"/>
    <n v="608.5"/>
    <n v="0"/>
    <n v="0"/>
    <n v="634.20000000000005"/>
    <n v="1242.7"/>
    <x v="0"/>
    <x v="0"/>
    <x v="0"/>
    <x v="3"/>
    <x v="2"/>
    <n v="0"/>
    <x v="1"/>
  </r>
  <r>
    <s v="7064-FRRSW"/>
    <x v="1"/>
    <n v="71"/>
    <s v="No"/>
    <n v="0"/>
    <s v="Tarzana"/>
    <n v="91356"/>
    <n v="34.157136999999999"/>
    <n v="-118.548511"/>
    <n v="0"/>
    <n v="48"/>
    <s v="None"/>
    <x v="0"/>
    <n v="5.87"/>
    <x v="1"/>
    <s v="Yes"/>
    <x v="1"/>
    <n v="2"/>
    <x v="0"/>
    <x v="0"/>
    <x v="0"/>
    <x v="1"/>
    <x v="0"/>
    <x v="1"/>
    <s v="No"/>
    <x v="0"/>
    <x v="0"/>
    <s v="Yes"/>
    <x v="1"/>
    <n v="99"/>
    <n v="4744.3500000000004"/>
    <n v="0"/>
    <n v="0"/>
    <n v="281.76"/>
    <n v="5026.1099999999997"/>
    <x v="0"/>
    <x v="0"/>
    <x v="0"/>
    <x v="3"/>
    <x v="3"/>
    <n v="0"/>
    <x v="2"/>
  </r>
  <r>
    <s v="7064-JHXCE"/>
    <x v="1"/>
    <n v="64"/>
    <s v="Yes"/>
    <n v="1"/>
    <s v="San Luis Obispo"/>
    <n v="93401"/>
    <n v="35.233744999999999"/>
    <n v="-120.626442"/>
    <n v="5"/>
    <n v="62"/>
    <s v="Offer B"/>
    <x v="0"/>
    <n v="20.96"/>
    <x v="0"/>
    <s v="No"/>
    <x v="3"/>
    <m/>
    <x v="2"/>
    <x v="2"/>
    <x v="2"/>
    <x v="2"/>
    <x v="2"/>
    <x v="2"/>
    <m/>
    <x v="2"/>
    <x v="2"/>
    <s v="No"/>
    <x v="0"/>
    <n v="20.05"/>
    <n v="1263.9000000000001"/>
    <n v="0"/>
    <n v="0"/>
    <n v="1299.52"/>
    <n v="2563.42"/>
    <x v="0"/>
    <x v="0"/>
    <x v="0"/>
    <x v="2"/>
    <x v="3"/>
    <n v="0"/>
    <x v="1"/>
  </r>
  <r>
    <s v="7065-YUNRY"/>
    <x v="0"/>
    <n v="28"/>
    <s v="No"/>
    <n v="0"/>
    <s v="San Diego"/>
    <n v="92117"/>
    <n v="32.825085999999999"/>
    <n v="-117.19942399999999"/>
    <n v="0"/>
    <n v="1"/>
    <s v="None"/>
    <x v="0"/>
    <n v="39.94"/>
    <x v="0"/>
    <s v="Yes"/>
    <x v="0"/>
    <n v="59"/>
    <x v="0"/>
    <x v="1"/>
    <x v="0"/>
    <x v="1"/>
    <x v="1"/>
    <x v="0"/>
    <s v="Yes"/>
    <x v="0"/>
    <x v="1"/>
    <s v="Yes"/>
    <x v="2"/>
    <n v="45.3"/>
    <n v="45.3"/>
    <n v="0"/>
    <n v="0"/>
    <n v="39.94"/>
    <n v="85.24"/>
    <x v="1"/>
    <x v="1"/>
    <x v="5"/>
    <x v="0"/>
    <x v="4"/>
    <n v="1"/>
    <x v="3"/>
  </r>
  <r>
    <s v="7067-KSAZT"/>
    <x v="0"/>
    <n v="66"/>
    <s v="Yes"/>
    <n v="0"/>
    <s v="Chico"/>
    <n v="95928"/>
    <n v="39.681488000000002"/>
    <n v="-121.83721"/>
    <n v="1"/>
    <n v="65"/>
    <s v="None"/>
    <x v="0"/>
    <n v="18.690000000000001"/>
    <x v="1"/>
    <s v="Yes"/>
    <x v="1"/>
    <n v="30"/>
    <x v="0"/>
    <x v="0"/>
    <x v="1"/>
    <x v="1"/>
    <x v="0"/>
    <x v="1"/>
    <s v="No"/>
    <x v="0"/>
    <x v="0"/>
    <s v="Yes"/>
    <x v="1"/>
    <n v="106.25"/>
    <n v="6979.8"/>
    <n v="0"/>
    <n v="0"/>
    <n v="1214.8499999999999"/>
    <n v="8194.65"/>
    <x v="1"/>
    <x v="1"/>
    <x v="5"/>
    <x v="2"/>
    <x v="3"/>
    <n v="1"/>
    <x v="2"/>
  </r>
  <r>
    <s v="7072-MBHEV"/>
    <x v="0"/>
    <n v="77"/>
    <s v="Yes"/>
    <n v="2"/>
    <s v="Edwards"/>
    <n v="93523"/>
    <n v="34.966777"/>
    <n v="-117.961179"/>
    <n v="8"/>
    <n v="11"/>
    <s v="None"/>
    <x v="0"/>
    <n v="17.66"/>
    <x v="1"/>
    <s v="Yes"/>
    <x v="1"/>
    <n v="13"/>
    <x v="0"/>
    <x v="1"/>
    <x v="1"/>
    <x v="1"/>
    <x v="1"/>
    <x v="0"/>
    <s v="No"/>
    <x v="0"/>
    <x v="1"/>
    <s v="Yes"/>
    <x v="0"/>
    <n v="78.099999999999994"/>
    <n v="864.85"/>
    <n v="0"/>
    <n v="0"/>
    <n v="194.26"/>
    <n v="1059.1099999999999"/>
    <x v="0"/>
    <x v="0"/>
    <x v="0"/>
    <x v="0"/>
    <x v="3"/>
    <n v="0"/>
    <x v="0"/>
  </r>
  <r>
    <s v="7073-QETQY"/>
    <x v="1"/>
    <n v="59"/>
    <s v="Yes"/>
    <n v="0"/>
    <s v="Capay"/>
    <n v="95607"/>
    <n v="38.681651000000002"/>
    <n v="-122.13056899999999"/>
    <n v="9"/>
    <n v="66"/>
    <s v="Offer A"/>
    <x v="0"/>
    <n v="45.03"/>
    <x v="0"/>
    <s v="No"/>
    <x v="3"/>
    <m/>
    <x v="2"/>
    <x v="2"/>
    <x v="2"/>
    <x v="2"/>
    <x v="2"/>
    <x v="2"/>
    <m/>
    <x v="2"/>
    <x v="0"/>
    <s v="Yes"/>
    <x v="1"/>
    <n v="20.350000000000001"/>
    <n v="1359.5"/>
    <n v="0"/>
    <n v="0"/>
    <n v="2971.98"/>
    <n v="4331.4799999999996"/>
    <x v="0"/>
    <x v="0"/>
    <x v="0"/>
    <x v="2"/>
    <x v="2"/>
    <n v="0"/>
    <x v="1"/>
  </r>
  <r>
    <s v="7074-IEVOJ"/>
    <x v="0"/>
    <n v="75"/>
    <s v="No"/>
    <n v="0"/>
    <s v="San Francisco"/>
    <n v="94130"/>
    <n v="37.820894000000003"/>
    <n v="-122.369725"/>
    <n v="0"/>
    <n v="3"/>
    <s v="None"/>
    <x v="0"/>
    <n v="41.9"/>
    <x v="1"/>
    <s v="Yes"/>
    <x v="1"/>
    <n v="11"/>
    <x v="0"/>
    <x v="0"/>
    <x v="0"/>
    <x v="1"/>
    <x v="1"/>
    <x v="0"/>
    <s v="No"/>
    <x v="0"/>
    <x v="1"/>
    <s v="Yes"/>
    <x v="1"/>
    <n v="79.400000000000006"/>
    <n v="205.05"/>
    <n v="0"/>
    <n v="0"/>
    <n v="125.7"/>
    <n v="330.75"/>
    <x v="1"/>
    <x v="2"/>
    <x v="2"/>
    <x v="0"/>
    <x v="3"/>
    <n v="1"/>
    <x v="0"/>
  </r>
  <r>
    <s v="7074-STDCN"/>
    <x v="1"/>
    <n v="25"/>
    <s v="No"/>
    <n v="0"/>
    <s v="Artesia"/>
    <n v="90701"/>
    <n v="33.867592999999999"/>
    <n v="-118.080637"/>
    <n v="0"/>
    <n v="39"/>
    <s v="Offer C"/>
    <x v="1"/>
    <m/>
    <x v="2"/>
    <s v="Yes"/>
    <x v="0"/>
    <n v="26"/>
    <x v="0"/>
    <x v="1"/>
    <x v="0"/>
    <x v="0"/>
    <x v="1"/>
    <x v="1"/>
    <s v="Yes"/>
    <x v="0"/>
    <x v="1"/>
    <s v="Yes"/>
    <x v="1"/>
    <n v="40.6"/>
    <n v="1494.5"/>
    <n v="0"/>
    <n v="0"/>
    <n v="0"/>
    <n v="1494.5"/>
    <x v="0"/>
    <x v="0"/>
    <x v="0"/>
    <x v="3"/>
    <x v="4"/>
    <n v="0"/>
    <x v="3"/>
  </r>
  <r>
    <s v="7075-BNDVQ"/>
    <x v="0"/>
    <n v="46"/>
    <s v="No"/>
    <n v="0"/>
    <s v="Termo"/>
    <n v="96132"/>
    <n v="41.027281000000002"/>
    <n v="-120.669427"/>
    <n v="0"/>
    <n v="4"/>
    <s v="None"/>
    <x v="1"/>
    <m/>
    <x v="2"/>
    <s v="Yes"/>
    <x v="2"/>
    <n v="26"/>
    <x v="1"/>
    <x v="1"/>
    <x v="1"/>
    <x v="1"/>
    <x v="1"/>
    <x v="0"/>
    <s v="No"/>
    <x v="1"/>
    <x v="1"/>
    <s v="No"/>
    <x v="0"/>
    <n v="35"/>
    <n v="135.75"/>
    <n v="0"/>
    <n v="50"/>
    <n v="0"/>
    <n v="185.75"/>
    <x v="0"/>
    <x v="0"/>
    <x v="0"/>
    <x v="0"/>
    <x v="1"/>
    <n v="0"/>
    <x v="3"/>
  </r>
  <r>
    <s v="7077-XJMET"/>
    <x v="1"/>
    <n v="63"/>
    <s v="Yes"/>
    <n v="0"/>
    <s v="Alta"/>
    <n v="95701"/>
    <n v="39.218096000000003"/>
    <n v="-120.79152999999999"/>
    <n v="7"/>
    <n v="12"/>
    <s v="None"/>
    <x v="0"/>
    <n v="49.39"/>
    <x v="0"/>
    <s v="Yes"/>
    <x v="2"/>
    <n v="5"/>
    <x v="0"/>
    <x v="1"/>
    <x v="1"/>
    <x v="0"/>
    <x v="0"/>
    <x v="1"/>
    <s v="Yes"/>
    <x v="0"/>
    <x v="1"/>
    <s v="Yes"/>
    <x v="1"/>
    <n v="74.150000000000006"/>
    <n v="741.4"/>
    <n v="0"/>
    <n v="0"/>
    <n v="592.67999999999995"/>
    <n v="1334.08"/>
    <x v="0"/>
    <x v="0"/>
    <x v="0"/>
    <x v="0"/>
    <x v="3"/>
    <n v="0"/>
    <x v="0"/>
  </r>
  <r>
    <s v="7078-NVFAM"/>
    <x v="0"/>
    <n v="57"/>
    <s v="Yes"/>
    <n v="1"/>
    <s v="Pomona"/>
    <n v="91767"/>
    <n v="34.083086000000002"/>
    <n v="-117.73799699999999"/>
    <n v="3"/>
    <n v="32"/>
    <s v="None"/>
    <x v="1"/>
    <m/>
    <x v="2"/>
    <s v="Yes"/>
    <x v="0"/>
    <n v="14"/>
    <x v="1"/>
    <x v="0"/>
    <x v="0"/>
    <x v="1"/>
    <x v="1"/>
    <x v="0"/>
    <s v="No"/>
    <x v="0"/>
    <x v="1"/>
    <s v="Yes"/>
    <x v="1"/>
    <n v="35.15"/>
    <n v="1051.05"/>
    <n v="0"/>
    <n v="0"/>
    <n v="0"/>
    <n v="1051.05"/>
    <x v="0"/>
    <x v="0"/>
    <x v="0"/>
    <x v="3"/>
    <x v="2"/>
    <n v="0"/>
    <x v="3"/>
  </r>
  <r>
    <s v="7079-QRCBC"/>
    <x v="0"/>
    <n v="35"/>
    <s v="No"/>
    <n v="0"/>
    <s v="Sacramento"/>
    <n v="95864"/>
    <n v="38.585825999999997"/>
    <n v="-121.37626299999999"/>
    <n v="0"/>
    <n v="24"/>
    <s v="None"/>
    <x v="0"/>
    <n v="37.69"/>
    <x v="1"/>
    <s v="Yes"/>
    <x v="1"/>
    <n v="18"/>
    <x v="0"/>
    <x v="1"/>
    <x v="1"/>
    <x v="1"/>
    <x v="0"/>
    <x v="1"/>
    <s v="Yes"/>
    <x v="0"/>
    <x v="1"/>
    <s v="Yes"/>
    <x v="1"/>
    <n v="98.75"/>
    <n v="2407.3000000000002"/>
    <n v="0"/>
    <n v="0"/>
    <n v="904.56"/>
    <n v="3311.86"/>
    <x v="1"/>
    <x v="1"/>
    <x v="1"/>
    <x v="1"/>
    <x v="0"/>
    <n v="1"/>
    <x v="2"/>
  </r>
  <r>
    <s v="7080-TNUWP"/>
    <x v="1"/>
    <n v="48"/>
    <s v="Yes"/>
    <n v="0"/>
    <s v="Arbuckle"/>
    <n v="95912"/>
    <n v="38.982373000000003"/>
    <n v="-122.04775100000001"/>
    <n v="5"/>
    <n v="70"/>
    <s v="None"/>
    <x v="0"/>
    <n v="31.13"/>
    <x v="1"/>
    <s v="Yes"/>
    <x v="1"/>
    <n v="16"/>
    <x v="0"/>
    <x v="0"/>
    <x v="1"/>
    <x v="1"/>
    <x v="0"/>
    <x v="0"/>
    <s v="No"/>
    <x v="0"/>
    <x v="0"/>
    <s v="Yes"/>
    <x v="1"/>
    <n v="95"/>
    <n v="6602.9"/>
    <n v="0"/>
    <n v="0"/>
    <n v="2179.1"/>
    <n v="8782"/>
    <x v="0"/>
    <x v="0"/>
    <x v="0"/>
    <x v="2"/>
    <x v="1"/>
    <n v="0"/>
    <x v="2"/>
  </r>
  <r>
    <s v="7083-MIOPC"/>
    <x v="0"/>
    <n v="62"/>
    <s v="No"/>
    <n v="0"/>
    <s v="Burbank"/>
    <n v="91505"/>
    <n v="34.174214999999997"/>
    <n v="-118.345928"/>
    <n v="0"/>
    <n v="72"/>
    <s v="None"/>
    <x v="0"/>
    <n v="42.36"/>
    <x v="0"/>
    <s v="No"/>
    <x v="3"/>
    <m/>
    <x v="2"/>
    <x v="2"/>
    <x v="2"/>
    <x v="2"/>
    <x v="2"/>
    <x v="2"/>
    <m/>
    <x v="2"/>
    <x v="2"/>
    <s v="No"/>
    <x v="0"/>
    <n v="20.25"/>
    <n v="1566.9"/>
    <n v="0"/>
    <n v="0"/>
    <n v="3049.92"/>
    <n v="4616.82"/>
    <x v="0"/>
    <x v="0"/>
    <x v="0"/>
    <x v="2"/>
    <x v="3"/>
    <n v="0"/>
    <x v="1"/>
  </r>
  <r>
    <s v="7083-YNSKY"/>
    <x v="0"/>
    <n v="22"/>
    <s v="No"/>
    <n v="0"/>
    <s v="Lodi"/>
    <n v="95242"/>
    <n v="38.128087000000001"/>
    <n v="-121.40779999999999"/>
    <n v="0"/>
    <n v="15"/>
    <s v="Offer D"/>
    <x v="0"/>
    <n v="45.84"/>
    <x v="1"/>
    <s v="No"/>
    <x v="3"/>
    <m/>
    <x v="2"/>
    <x v="2"/>
    <x v="2"/>
    <x v="2"/>
    <x v="2"/>
    <x v="2"/>
    <m/>
    <x v="2"/>
    <x v="1"/>
    <s v="Yes"/>
    <x v="0"/>
    <n v="25.4"/>
    <n v="399.6"/>
    <n v="0"/>
    <n v="0"/>
    <n v="687.6"/>
    <n v="1087.2"/>
    <x v="1"/>
    <x v="5"/>
    <x v="9"/>
    <x v="1"/>
    <x v="4"/>
    <n v="1"/>
    <x v="1"/>
  </r>
  <r>
    <s v="7088-FBAWU"/>
    <x v="0"/>
    <n v="22"/>
    <s v="Yes"/>
    <n v="2"/>
    <s v="Los Angeles"/>
    <n v="90007"/>
    <n v="34.027337000000003"/>
    <n v="-118.28515"/>
    <n v="8"/>
    <n v="17"/>
    <s v="Offer D"/>
    <x v="0"/>
    <n v="44.9"/>
    <x v="0"/>
    <s v="Yes"/>
    <x v="2"/>
    <n v="47"/>
    <x v="1"/>
    <x v="0"/>
    <x v="0"/>
    <x v="1"/>
    <x v="0"/>
    <x v="1"/>
    <s v="Yes"/>
    <x v="0"/>
    <x v="1"/>
    <s v="No"/>
    <x v="0"/>
    <n v="74.55"/>
    <n v="1215.8"/>
    <n v="0"/>
    <n v="0"/>
    <n v="763.3"/>
    <n v="1979.1"/>
    <x v="0"/>
    <x v="0"/>
    <x v="0"/>
    <x v="1"/>
    <x v="4"/>
    <n v="0"/>
    <x v="0"/>
  </r>
  <r>
    <s v="7089-IVVAZ"/>
    <x v="0"/>
    <n v="26"/>
    <s v="No"/>
    <n v="0"/>
    <s v="Cantua Creek"/>
    <n v="93608"/>
    <n v="36.488056"/>
    <n v="-120.407691"/>
    <n v="0"/>
    <n v="8"/>
    <s v="Offer E"/>
    <x v="0"/>
    <n v="19.68"/>
    <x v="1"/>
    <s v="Yes"/>
    <x v="1"/>
    <n v="41"/>
    <x v="1"/>
    <x v="1"/>
    <x v="0"/>
    <x v="0"/>
    <x v="0"/>
    <x v="1"/>
    <s v="Yes"/>
    <x v="0"/>
    <x v="1"/>
    <s v="Yes"/>
    <x v="1"/>
    <n v="103.35"/>
    <n v="847.3"/>
    <n v="0"/>
    <n v="0"/>
    <n v="157.44"/>
    <n v="1004.74"/>
    <x v="1"/>
    <x v="1"/>
    <x v="11"/>
    <x v="0"/>
    <x v="4"/>
    <n v="1"/>
    <x v="2"/>
  </r>
  <r>
    <s v="7089-RKVSZ"/>
    <x v="1"/>
    <n v="43"/>
    <s v="Yes"/>
    <n v="0"/>
    <s v="Woody"/>
    <n v="93287"/>
    <n v="35.710244000000003"/>
    <n v="-118.88167900000001"/>
    <n v="6"/>
    <n v="8"/>
    <s v="None"/>
    <x v="0"/>
    <n v="23.18"/>
    <x v="1"/>
    <s v="No"/>
    <x v="3"/>
    <m/>
    <x v="2"/>
    <x v="2"/>
    <x v="2"/>
    <x v="2"/>
    <x v="2"/>
    <x v="2"/>
    <m/>
    <x v="2"/>
    <x v="0"/>
    <s v="No"/>
    <x v="2"/>
    <n v="24.4"/>
    <n v="203.95"/>
    <n v="0"/>
    <n v="0"/>
    <n v="185.44"/>
    <n v="389.39"/>
    <x v="0"/>
    <x v="0"/>
    <x v="0"/>
    <x v="0"/>
    <x v="1"/>
    <n v="0"/>
    <x v="1"/>
  </r>
  <r>
    <s v="7089-XXAYG"/>
    <x v="1"/>
    <n v="37"/>
    <s v="Yes"/>
    <n v="0"/>
    <s v="Rocklin"/>
    <n v="95677"/>
    <n v="38.790399999999998"/>
    <n v="-121.23697300000001"/>
    <n v="10"/>
    <n v="25"/>
    <s v="None"/>
    <x v="1"/>
    <m/>
    <x v="2"/>
    <s v="Yes"/>
    <x v="0"/>
    <n v="24"/>
    <x v="0"/>
    <x v="1"/>
    <x v="1"/>
    <x v="1"/>
    <x v="0"/>
    <x v="0"/>
    <s v="No"/>
    <x v="1"/>
    <x v="0"/>
    <s v="Yes"/>
    <x v="0"/>
    <n v="38.1"/>
    <n v="970.4"/>
    <n v="0"/>
    <n v="100"/>
    <n v="0"/>
    <n v="1070.4000000000001"/>
    <x v="0"/>
    <x v="0"/>
    <x v="0"/>
    <x v="3"/>
    <x v="0"/>
    <n v="0"/>
    <x v="3"/>
  </r>
  <r>
    <s v="7094-MSZAO"/>
    <x v="1"/>
    <n v="55"/>
    <s v="Yes"/>
    <n v="3"/>
    <s v="Oakland"/>
    <n v="94610"/>
    <n v="37.808731000000002"/>
    <n v="-122.238708"/>
    <n v="7"/>
    <n v="10"/>
    <s v="None"/>
    <x v="0"/>
    <n v="13.83"/>
    <x v="0"/>
    <s v="No"/>
    <x v="3"/>
    <m/>
    <x v="2"/>
    <x v="2"/>
    <x v="2"/>
    <x v="2"/>
    <x v="2"/>
    <x v="2"/>
    <m/>
    <x v="2"/>
    <x v="1"/>
    <s v="Yes"/>
    <x v="0"/>
    <n v="20.05"/>
    <n v="218.5"/>
    <n v="0"/>
    <n v="0"/>
    <n v="138.30000000000001"/>
    <n v="356.8"/>
    <x v="0"/>
    <x v="0"/>
    <x v="0"/>
    <x v="0"/>
    <x v="2"/>
    <n v="0"/>
    <x v="1"/>
  </r>
  <r>
    <s v="7096-UCLNH"/>
    <x v="1"/>
    <n v="30"/>
    <s v="No"/>
    <n v="0"/>
    <s v="Fontana"/>
    <n v="92335"/>
    <n v="34.087558000000001"/>
    <n v="-117.464096"/>
    <n v="0"/>
    <n v="1"/>
    <s v="None"/>
    <x v="0"/>
    <n v="11.1"/>
    <x v="0"/>
    <s v="No"/>
    <x v="3"/>
    <m/>
    <x v="2"/>
    <x v="2"/>
    <x v="2"/>
    <x v="2"/>
    <x v="2"/>
    <x v="2"/>
    <m/>
    <x v="2"/>
    <x v="1"/>
    <s v="No"/>
    <x v="0"/>
    <n v="20.05"/>
    <n v="20.05"/>
    <n v="0"/>
    <n v="0"/>
    <n v="11.1"/>
    <n v="31.15"/>
    <x v="2"/>
    <x v="0"/>
    <x v="0"/>
    <x v="0"/>
    <x v="0"/>
    <n v="0"/>
    <x v="1"/>
  </r>
  <r>
    <s v="7096-ZNBZI"/>
    <x v="0"/>
    <n v="21"/>
    <s v="Yes"/>
    <n v="0"/>
    <s v="Studio City"/>
    <n v="91604"/>
    <n v="34.139082000000002"/>
    <n v="-118.39275000000001"/>
    <n v="1"/>
    <n v="72"/>
    <s v="Offer A"/>
    <x v="0"/>
    <n v="22.22"/>
    <x v="1"/>
    <s v="No"/>
    <x v="3"/>
    <m/>
    <x v="2"/>
    <x v="2"/>
    <x v="2"/>
    <x v="2"/>
    <x v="2"/>
    <x v="2"/>
    <m/>
    <x v="2"/>
    <x v="2"/>
    <s v="No"/>
    <x v="0"/>
    <n v="26.45"/>
    <n v="1914.5"/>
    <n v="0"/>
    <n v="0"/>
    <n v="1599.84"/>
    <n v="3514.34"/>
    <x v="0"/>
    <x v="0"/>
    <x v="0"/>
    <x v="2"/>
    <x v="4"/>
    <n v="0"/>
    <x v="1"/>
  </r>
  <r>
    <s v="7100-FQPRV"/>
    <x v="1"/>
    <n v="24"/>
    <s v="Yes"/>
    <n v="0"/>
    <s v="Canoga Park"/>
    <n v="91303"/>
    <n v="34.19829"/>
    <n v="-118.602203"/>
    <n v="5"/>
    <n v="43"/>
    <s v="Offer B"/>
    <x v="0"/>
    <n v="48.1"/>
    <x v="1"/>
    <s v="Yes"/>
    <x v="2"/>
    <n v="51"/>
    <x v="1"/>
    <x v="1"/>
    <x v="0"/>
    <x v="0"/>
    <x v="1"/>
    <x v="1"/>
    <s v="Yes"/>
    <x v="0"/>
    <x v="0"/>
    <s v="Yes"/>
    <x v="0"/>
    <n v="71.900000000000006"/>
    <n v="3173.35"/>
    <n v="0"/>
    <n v="0"/>
    <n v="2068.3000000000002"/>
    <n v="5241.6499999999996"/>
    <x v="0"/>
    <x v="0"/>
    <x v="0"/>
    <x v="3"/>
    <x v="4"/>
    <n v="0"/>
    <x v="0"/>
  </r>
  <r>
    <s v="7101-HRBLJ"/>
    <x v="0"/>
    <n v="25"/>
    <s v="Yes"/>
    <n v="0"/>
    <s v="Idyllwild"/>
    <n v="92549"/>
    <n v="33.755038999999996"/>
    <n v="-116.74179599999999"/>
    <n v="9"/>
    <n v="72"/>
    <s v="None"/>
    <x v="0"/>
    <n v="16.05"/>
    <x v="0"/>
    <s v="Yes"/>
    <x v="0"/>
    <n v="46"/>
    <x v="1"/>
    <x v="0"/>
    <x v="1"/>
    <x v="0"/>
    <x v="0"/>
    <x v="1"/>
    <s v="Yes"/>
    <x v="0"/>
    <x v="2"/>
    <s v="Yes"/>
    <x v="1"/>
    <n v="83.7"/>
    <n v="6096.9"/>
    <n v="0"/>
    <n v="0"/>
    <n v="1155.5999999999999"/>
    <n v="7252.5"/>
    <x v="0"/>
    <x v="0"/>
    <x v="0"/>
    <x v="2"/>
    <x v="4"/>
    <n v="0"/>
    <x v="0"/>
  </r>
  <r>
    <s v="7102-JJVTX"/>
    <x v="0"/>
    <n v="31"/>
    <s v="Yes"/>
    <n v="0"/>
    <s v="Escondido"/>
    <n v="92025"/>
    <n v="33.081477999999997"/>
    <n v="-117.03381400000001"/>
    <n v="9"/>
    <n v="9"/>
    <s v="Offer E"/>
    <x v="0"/>
    <n v="30.07"/>
    <x v="0"/>
    <s v="Yes"/>
    <x v="2"/>
    <n v="30"/>
    <x v="1"/>
    <x v="1"/>
    <x v="0"/>
    <x v="1"/>
    <x v="1"/>
    <x v="0"/>
    <s v="No"/>
    <x v="0"/>
    <x v="0"/>
    <s v="No"/>
    <x v="0"/>
    <n v="48.6"/>
    <n v="422.3"/>
    <n v="20.45"/>
    <n v="0"/>
    <n v="270.63"/>
    <n v="672.48"/>
    <x v="0"/>
    <x v="0"/>
    <x v="0"/>
    <x v="0"/>
    <x v="0"/>
    <n v="0"/>
    <x v="3"/>
  </r>
  <r>
    <s v="7103-IPXPJ"/>
    <x v="1"/>
    <n v="44"/>
    <s v="Yes"/>
    <n v="0"/>
    <s v="Inglewood"/>
    <n v="90305"/>
    <n v="33.958134000000001"/>
    <n v="-118.330905"/>
    <n v="7"/>
    <n v="50"/>
    <s v="Offer B"/>
    <x v="0"/>
    <n v="26.06"/>
    <x v="1"/>
    <s v="Yes"/>
    <x v="1"/>
    <n v="18"/>
    <x v="0"/>
    <x v="1"/>
    <x v="0"/>
    <x v="0"/>
    <x v="0"/>
    <x v="1"/>
    <s v="Yes"/>
    <x v="0"/>
    <x v="0"/>
    <s v="No"/>
    <x v="1"/>
    <n v="99.4"/>
    <n v="5059.75"/>
    <n v="0"/>
    <n v="0"/>
    <n v="1303"/>
    <n v="6362.75"/>
    <x v="0"/>
    <x v="0"/>
    <x v="0"/>
    <x v="2"/>
    <x v="1"/>
    <n v="0"/>
    <x v="2"/>
  </r>
  <r>
    <s v="7103-ZGVNT"/>
    <x v="0"/>
    <n v="59"/>
    <s v="Yes"/>
    <n v="3"/>
    <s v="Portola Valley"/>
    <n v="94028"/>
    <n v="37.369709"/>
    <n v="-122.215844"/>
    <n v="10"/>
    <n v="69"/>
    <s v="Offer A"/>
    <x v="0"/>
    <n v="7.84"/>
    <x v="1"/>
    <s v="Yes"/>
    <x v="0"/>
    <n v="21"/>
    <x v="1"/>
    <x v="0"/>
    <x v="0"/>
    <x v="0"/>
    <x v="0"/>
    <x v="0"/>
    <s v="No"/>
    <x v="0"/>
    <x v="0"/>
    <s v="No"/>
    <x v="0"/>
    <n v="-6"/>
    <n v="4885.8500000000004"/>
    <n v="0"/>
    <n v="0"/>
    <n v="540.96"/>
    <n v="5426.81"/>
    <x v="0"/>
    <x v="0"/>
    <x v="0"/>
    <x v="2"/>
    <x v="2"/>
    <n v="0"/>
    <x v="1"/>
  </r>
  <r>
    <s v="7105-BENQF"/>
    <x v="1"/>
    <n v="31"/>
    <s v="No"/>
    <n v="3"/>
    <s v="Tarzana"/>
    <n v="91356"/>
    <n v="34.157136999999999"/>
    <n v="-118.548511"/>
    <n v="0"/>
    <n v="15"/>
    <s v="None"/>
    <x v="0"/>
    <n v="43.69"/>
    <x v="0"/>
    <s v="Yes"/>
    <x v="2"/>
    <n v="29"/>
    <x v="1"/>
    <x v="1"/>
    <x v="1"/>
    <x v="1"/>
    <x v="1"/>
    <x v="1"/>
    <s v="Yes"/>
    <x v="0"/>
    <x v="0"/>
    <s v="No"/>
    <x v="0"/>
    <n v="64.849999999999994"/>
    <n v="950.75"/>
    <n v="0"/>
    <n v="0"/>
    <n v="655.35"/>
    <n v="1606.1"/>
    <x v="0"/>
    <x v="0"/>
    <x v="0"/>
    <x v="1"/>
    <x v="0"/>
    <n v="0"/>
    <x v="0"/>
  </r>
  <r>
    <s v="7105-MXJLL"/>
    <x v="0"/>
    <n v="76"/>
    <s v="Yes"/>
    <n v="0"/>
    <s v="Valencia"/>
    <n v="91355"/>
    <n v="34.439869999999999"/>
    <n v="-118.644609"/>
    <n v="2"/>
    <n v="26"/>
    <s v="None"/>
    <x v="0"/>
    <n v="17.12"/>
    <x v="0"/>
    <s v="Yes"/>
    <x v="0"/>
    <n v="17"/>
    <x v="0"/>
    <x v="1"/>
    <x v="1"/>
    <x v="1"/>
    <x v="1"/>
    <x v="1"/>
    <s v="No"/>
    <x v="0"/>
    <x v="0"/>
    <s v="No"/>
    <x v="0"/>
    <n v="60.7"/>
    <n v="1597.4"/>
    <n v="0"/>
    <n v="0"/>
    <n v="445.12"/>
    <n v="2042.52"/>
    <x v="0"/>
    <x v="0"/>
    <x v="0"/>
    <x v="3"/>
    <x v="3"/>
    <n v="0"/>
    <x v="0"/>
  </r>
  <r>
    <s v="7107-UBYKY"/>
    <x v="0"/>
    <n v="62"/>
    <s v="Yes"/>
    <n v="1"/>
    <s v="Sutter"/>
    <n v="95982"/>
    <n v="39.172777000000004"/>
    <n v="-121.80584500000001"/>
    <n v="5"/>
    <n v="35"/>
    <s v="Offer C"/>
    <x v="0"/>
    <n v="24.76"/>
    <x v="1"/>
    <s v="No"/>
    <x v="3"/>
    <m/>
    <x v="2"/>
    <x v="2"/>
    <x v="2"/>
    <x v="2"/>
    <x v="2"/>
    <x v="2"/>
    <m/>
    <x v="2"/>
    <x v="1"/>
    <s v="Yes"/>
    <x v="1"/>
    <n v="25.75"/>
    <n v="882.55"/>
    <n v="0"/>
    <n v="0"/>
    <n v="866.6"/>
    <n v="1749.15"/>
    <x v="0"/>
    <x v="0"/>
    <x v="0"/>
    <x v="3"/>
    <x v="3"/>
    <n v="0"/>
    <x v="1"/>
  </r>
  <r>
    <s v="7108-DGVUU"/>
    <x v="0"/>
    <n v="73"/>
    <s v="Yes"/>
    <n v="0"/>
    <s v="Lookout"/>
    <n v="96054"/>
    <n v="41.280478000000002"/>
    <n v="-121.16024899999999"/>
    <n v="4"/>
    <n v="21"/>
    <s v="None"/>
    <x v="0"/>
    <n v="30.3"/>
    <x v="1"/>
    <s v="Yes"/>
    <x v="2"/>
    <n v="18"/>
    <x v="0"/>
    <x v="0"/>
    <x v="1"/>
    <x v="1"/>
    <x v="1"/>
    <x v="1"/>
    <s v="No"/>
    <x v="1"/>
    <x v="0"/>
    <s v="No"/>
    <x v="1"/>
    <n v="71.7"/>
    <n v="1497.05"/>
    <n v="0"/>
    <n v="100"/>
    <n v="636.29999999999995"/>
    <n v="2233.35"/>
    <x v="0"/>
    <x v="0"/>
    <x v="0"/>
    <x v="1"/>
    <x v="3"/>
    <n v="0"/>
    <x v="0"/>
  </r>
  <r>
    <s v="7109-CQYUZ"/>
    <x v="1"/>
    <n v="34"/>
    <s v="No"/>
    <n v="0"/>
    <s v="Beverly Hills"/>
    <n v="90210"/>
    <n v="34.099891"/>
    <n v="-118.414338"/>
    <n v="0"/>
    <n v="52"/>
    <s v="None"/>
    <x v="0"/>
    <n v="6.8"/>
    <x v="1"/>
    <s v="Yes"/>
    <x v="2"/>
    <n v="30"/>
    <x v="1"/>
    <x v="0"/>
    <x v="1"/>
    <x v="0"/>
    <x v="0"/>
    <x v="1"/>
    <s v="Yes"/>
    <x v="0"/>
    <x v="2"/>
    <s v="Yes"/>
    <x v="0"/>
    <n v="89.25"/>
    <n v="4652.3999999999996"/>
    <n v="0"/>
    <n v="0"/>
    <n v="353.6"/>
    <n v="5006"/>
    <x v="0"/>
    <x v="0"/>
    <x v="0"/>
    <x v="2"/>
    <x v="0"/>
    <n v="0"/>
    <x v="0"/>
  </r>
  <r>
    <s v="7109-MFBYV"/>
    <x v="1"/>
    <n v="28"/>
    <s v="No"/>
    <n v="0"/>
    <s v="San Bernardino"/>
    <n v="92407"/>
    <n v="34.250069000000003"/>
    <n v="-117.39394900000001"/>
    <n v="0"/>
    <n v="26"/>
    <s v="Offer C"/>
    <x v="0"/>
    <n v="29.07"/>
    <x v="0"/>
    <s v="Yes"/>
    <x v="0"/>
    <n v="42"/>
    <x v="0"/>
    <x v="1"/>
    <x v="0"/>
    <x v="1"/>
    <x v="1"/>
    <x v="0"/>
    <s v="No"/>
    <x v="0"/>
    <x v="1"/>
    <s v="No"/>
    <x v="1"/>
    <n v="45.45"/>
    <n v="1233.1500000000001"/>
    <n v="0"/>
    <n v="0"/>
    <n v="755.82"/>
    <n v="1988.97"/>
    <x v="0"/>
    <x v="0"/>
    <x v="0"/>
    <x v="3"/>
    <x v="4"/>
    <n v="0"/>
    <x v="3"/>
  </r>
  <r>
    <s v="7110-BDTWG"/>
    <x v="0"/>
    <n v="59"/>
    <s v="Yes"/>
    <n v="0"/>
    <s v="San Jose"/>
    <n v="95148"/>
    <n v="37.339533000000003"/>
    <n v="-121.777179"/>
    <n v="4"/>
    <n v="71"/>
    <s v="None"/>
    <x v="1"/>
    <m/>
    <x v="2"/>
    <s v="Yes"/>
    <x v="0"/>
    <n v="6"/>
    <x v="0"/>
    <x v="1"/>
    <x v="1"/>
    <x v="0"/>
    <x v="1"/>
    <x v="1"/>
    <s v="Yes"/>
    <x v="0"/>
    <x v="2"/>
    <s v="Yes"/>
    <x v="1"/>
    <n v="47.05"/>
    <n v="3263.6"/>
    <n v="0"/>
    <n v="0"/>
    <n v="0"/>
    <n v="3263.6"/>
    <x v="0"/>
    <x v="0"/>
    <x v="0"/>
    <x v="2"/>
    <x v="2"/>
    <n v="0"/>
    <x v="3"/>
  </r>
  <r>
    <s v="7112-OPOTK"/>
    <x v="1"/>
    <n v="37"/>
    <s v="No"/>
    <n v="0"/>
    <s v="Fort Bidwell"/>
    <n v="96112"/>
    <n v="41.932206999999998"/>
    <n v="-120.135941"/>
    <n v="0"/>
    <n v="33"/>
    <s v="None"/>
    <x v="0"/>
    <n v="28.84"/>
    <x v="0"/>
    <s v="Yes"/>
    <x v="1"/>
    <n v="23"/>
    <x v="0"/>
    <x v="1"/>
    <x v="0"/>
    <x v="1"/>
    <x v="1"/>
    <x v="0"/>
    <s v="No"/>
    <x v="0"/>
    <x v="1"/>
    <s v="No"/>
    <x v="1"/>
    <n v="68.25"/>
    <n v="2171.15"/>
    <n v="0"/>
    <n v="0"/>
    <n v="951.72"/>
    <n v="3122.87"/>
    <x v="1"/>
    <x v="5"/>
    <x v="9"/>
    <x v="3"/>
    <x v="0"/>
    <n v="1"/>
    <x v="0"/>
  </r>
  <r>
    <s v="7113-HIPFI"/>
    <x v="1"/>
    <n v="59"/>
    <s v="Yes"/>
    <n v="2"/>
    <s v="Long Beach"/>
    <n v="90806"/>
    <n v="33.802664"/>
    <n v="-118.17997099999999"/>
    <n v="10"/>
    <n v="66"/>
    <s v="Offer A"/>
    <x v="0"/>
    <n v="26.91"/>
    <x v="0"/>
    <s v="Yes"/>
    <x v="0"/>
    <n v="30"/>
    <x v="1"/>
    <x v="0"/>
    <x v="1"/>
    <x v="0"/>
    <x v="1"/>
    <x v="0"/>
    <s v="No"/>
    <x v="0"/>
    <x v="2"/>
    <s v="No"/>
    <x v="0"/>
    <n v="65.849999999999994"/>
    <n v="4097.05"/>
    <n v="0"/>
    <n v="0"/>
    <n v="1776.06"/>
    <n v="5873.11"/>
    <x v="0"/>
    <x v="0"/>
    <x v="0"/>
    <x v="2"/>
    <x v="2"/>
    <n v="0"/>
    <x v="0"/>
  </r>
  <r>
    <s v="7114-AEOZE"/>
    <x v="0"/>
    <n v="53"/>
    <s v="No"/>
    <n v="0"/>
    <s v="Big Bar"/>
    <n v="96010"/>
    <n v="40.775272000000001"/>
    <n v="-123.287414"/>
    <n v="0"/>
    <n v="60"/>
    <s v="Offer B"/>
    <x v="0"/>
    <n v="31.12"/>
    <x v="0"/>
    <s v="No"/>
    <x v="3"/>
    <m/>
    <x v="2"/>
    <x v="2"/>
    <x v="2"/>
    <x v="2"/>
    <x v="2"/>
    <x v="2"/>
    <m/>
    <x v="2"/>
    <x v="2"/>
    <s v="No"/>
    <x v="1"/>
    <n v="19.850000000000001"/>
    <n v="1128.0999999999999"/>
    <n v="0"/>
    <n v="0"/>
    <n v="1867.2"/>
    <n v="2995.3"/>
    <x v="0"/>
    <x v="0"/>
    <x v="0"/>
    <x v="2"/>
    <x v="2"/>
    <n v="0"/>
    <x v="1"/>
  </r>
  <r>
    <s v="7115-IRDHS"/>
    <x v="0"/>
    <n v="64"/>
    <s v="Yes"/>
    <n v="0"/>
    <s v="Sonora"/>
    <n v="95370"/>
    <n v="37.982716000000003"/>
    <n v="-120.343732"/>
    <n v="3"/>
    <n v="72"/>
    <s v="None"/>
    <x v="0"/>
    <n v="24.42"/>
    <x v="1"/>
    <s v="No"/>
    <x v="3"/>
    <m/>
    <x v="2"/>
    <x v="2"/>
    <x v="2"/>
    <x v="2"/>
    <x v="2"/>
    <x v="2"/>
    <m/>
    <x v="2"/>
    <x v="2"/>
    <s v="No"/>
    <x v="1"/>
    <n v="24.65"/>
    <n v="1830.05"/>
    <n v="0"/>
    <n v="0"/>
    <n v="1758.24"/>
    <n v="3588.29"/>
    <x v="0"/>
    <x v="0"/>
    <x v="0"/>
    <x v="2"/>
    <x v="3"/>
    <n v="0"/>
    <x v="1"/>
  </r>
  <r>
    <s v="7120-RFMVS"/>
    <x v="1"/>
    <n v="31"/>
    <s v="No"/>
    <n v="0"/>
    <s v="Isleton"/>
    <n v="95641"/>
    <n v="38.154823"/>
    <n v="-121.601358"/>
    <n v="0"/>
    <n v="1"/>
    <s v="None"/>
    <x v="0"/>
    <n v="6.89"/>
    <x v="1"/>
    <s v="Yes"/>
    <x v="1"/>
    <n v="12"/>
    <x v="0"/>
    <x v="1"/>
    <x v="0"/>
    <x v="1"/>
    <x v="0"/>
    <x v="0"/>
    <s v="No"/>
    <x v="0"/>
    <x v="1"/>
    <s v="No"/>
    <x v="1"/>
    <n v="84.5"/>
    <n v="84.5"/>
    <n v="0"/>
    <n v="0"/>
    <n v="6.89"/>
    <n v="91.39"/>
    <x v="1"/>
    <x v="4"/>
    <x v="16"/>
    <x v="0"/>
    <x v="0"/>
    <n v="1"/>
    <x v="0"/>
  </r>
  <r>
    <s v="7123-WQUHX"/>
    <x v="1"/>
    <n v="34"/>
    <s v="No"/>
    <n v="0"/>
    <s v="Santa Monica"/>
    <n v="90401"/>
    <n v="34.015481000000001"/>
    <n v="-118.49323099999999"/>
    <n v="0"/>
    <n v="38"/>
    <s v="Offer C"/>
    <x v="0"/>
    <n v="3.95"/>
    <x v="1"/>
    <s v="Yes"/>
    <x v="1"/>
    <n v="21"/>
    <x v="0"/>
    <x v="1"/>
    <x v="1"/>
    <x v="0"/>
    <x v="0"/>
    <x v="0"/>
    <s v="No"/>
    <x v="0"/>
    <x v="0"/>
    <s v="No"/>
    <x v="1"/>
    <n v="95"/>
    <n v="3605.6"/>
    <n v="0"/>
    <n v="0"/>
    <n v="150.1"/>
    <n v="3755.7"/>
    <x v="0"/>
    <x v="0"/>
    <x v="0"/>
    <x v="3"/>
    <x v="0"/>
    <n v="0"/>
    <x v="2"/>
  </r>
  <r>
    <s v="7124-UGSUR"/>
    <x v="0"/>
    <n v="77"/>
    <s v="Yes"/>
    <n v="0"/>
    <s v="Los Angeles"/>
    <n v="90028"/>
    <n v="34.099868999999998"/>
    <n v="-118.326843"/>
    <n v="1"/>
    <n v="61"/>
    <s v="None"/>
    <x v="0"/>
    <n v="35.11"/>
    <x v="1"/>
    <s v="Yes"/>
    <x v="1"/>
    <n v="17"/>
    <x v="0"/>
    <x v="0"/>
    <x v="1"/>
    <x v="1"/>
    <x v="0"/>
    <x v="1"/>
    <s v="No"/>
    <x v="0"/>
    <x v="0"/>
    <s v="Yes"/>
    <x v="0"/>
    <n v="104.4"/>
    <n v="6405"/>
    <n v="0"/>
    <n v="0"/>
    <n v="2141.71"/>
    <n v="8546.7099999999991"/>
    <x v="1"/>
    <x v="1"/>
    <x v="1"/>
    <x v="2"/>
    <x v="3"/>
    <n v="1"/>
    <x v="2"/>
  </r>
  <r>
    <s v="7126-RBHSD"/>
    <x v="0"/>
    <n v="53"/>
    <s v="Yes"/>
    <n v="0"/>
    <s v="Lathrop"/>
    <n v="95330"/>
    <n v="37.808210000000003"/>
    <n v="-121.308401"/>
    <n v="1"/>
    <n v="17"/>
    <s v="Offer D"/>
    <x v="0"/>
    <n v="21.15"/>
    <x v="1"/>
    <s v="Yes"/>
    <x v="1"/>
    <n v="4"/>
    <x v="1"/>
    <x v="1"/>
    <x v="0"/>
    <x v="1"/>
    <x v="1"/>
    <x v="0"/>
    <s v="No"/>
    <x v="0"/>
    <x v="1"/>
    <s v="No"/>
    <x v="1"/>
    <n v="78.900000000000006"/>
    <n v="1348.95"/>
    <n v="0"/>
    <n v="0"/>
    <n v="359.55"/>
    <n v="1708.5"/>
    <x v="0"/>
    <x v="0"/>
    <x v="0"/>
    <x v="1"/>
    <x v="2"/>
    <n v="0"/>
    <x v="0"/>
  </r>
  <r>
    <s v="7128-GGCNO"/>
    <x v="1"/>
    <n v="38"/>
    <s v="No"/>
    <n v="0"/>
    <s v="Laguna Hills"/>
    <n v="92653"/>
    <n v="33.606898999999999"/>
    <n v="-117.717854"/>
    <n v="0"/>
    <n v="46"/>
    <s v="Offer B"/>
    <x v="0"/>
    <n v="41.1"/>
    <x v="1"/>
    <s v="Yes"/>
    <x v="1"/>
    <n v="26"/>
    <x v="0"/>
    <x v="1"/>
    <x v="0"/>
    <x v="1"/>
    <x v="1"/>
    <x v="0"/>
    <s v="No"/>
    <x v="0"/>
    <x v="1"/>
    <s v="No"/>
    <x v="1"/>
    <n v="72.8"/>
    <n v="3249.4"/>
    <n v="0"/>
    <n v="0"/>
    <n v="1890.6"/>
    <n v="5140"/>
    <x v="0"/>
    <x v="0"/>
    <x v="0"/>
    <x v="3"/>
    <x v="0"/>
    <n v="0"/>
    <x v="0"/>
  </r>
  <r>
    <s v="7129-ACFOG"/>
    <x v="0"/>
    <n v="56"/>
    <s v="No"/>
    <n v="0"/>
    <s v="Mountain Ranch"/>
    <n v="95246"/>
    <n v="38.264262000000002"/>
    <n v="-120.51513300000001"/>
    <n v="0"/>
    <n v="5"/>
    <s v="None"/>
    <x v="0"/>
    <n v="49.4"/>
    <x v="1"/>
    <s v="Yes"/>
    <x v="0"/>
    <n v="22"/>
    <x v="1"/>
    <x v="1"/>
    <x v="0"/>
    <x v="1"/>
    <x v="1"/>
    <x v="0"/>
    <s v="No"/>
    <x v="1"/>
    <x v="1"/>
    <s v="Yes"/>
    <x v="1"/>
    <n v="53.8"/>
    <n v="283.95"/>
    <n v="0"/>
    <n v="10"/>
    <n v="247"/>
    <n v="540.95000000000005"/>
    <x v="0"/>
    <x v="0"/>
    <x v="0"/>
    <x v="0"/>
    <x v="2"/>
    <n v="0"/>
    <x v="3"/>
  </r>
  <r>
    <s v="7129-AZJDE"/>
    <x v="1"/>
    <n v="59"/>
    <s v="Yes"/>
    <n v="1"/>
    <s v="Huntington Beach"/>
    <n v="92647"/>
    <n v="33.723579000000001"/>
    <n v="-118.005441"/>
    <n v="1"/>
    <n v="34"/>
    <s v="Offer C"/>
    <x v="0"/>
    <n v="3.54"/>
    <x v="0"/>
    <s v="Yes"/>
    <x v="1"/>
    <n v="12"/>
    <x v="0"/>
    <x v="1"/>
    <x v="0"/>
    <x v="1"/>
    <x v="1"/>
    <x v="1"/>
    <s v="Yes"/>
    <x v="0"/>
    <x v="0"/>
    <s v="Yes"/>
    <x v="1"/>
    <n v="78.95"/>
    <n v="2647.2"/>
    <n v="0"/>
    <n v="0"/>
    <n v="120.36"/>
    <n v="2767.56"/>
    <x v="0"/>
    <x v="0"/>
    <x v="0"/>
    <x v="3"/>
    <x v="2"/>
    <n v="0"/>
    <x v="0"/>
  </r>
  <r>
    <s v="7129-CAKJW"/>
    <x v="0"/>
    <n v="62"/>
    <s v="No"/>
    <n v="0"/>
    <s v="Fresno"/>
    <n v="93721"/>
    <n v="36.732694000000002"/>
    <n v="-119.78378600000001"/>
    <n v="0"/>
    <n v="17"/>
    <s v="Offer D"/>
    <x v="0"/>
    <n v="44.96"/>
    <x v="1"/>
    <s v="Yes"/>
    <x v="1"/>
    <n v="29"/>
    <x v="0"/>
    <x v="1"/>
    <x v="1"/>
    <x v="1"/>
    <x v="1"/>
    <x v="0"/>
    <s v="No"/>
    <x v="0"/>
    <x v="1"/>
    <s v="No"/>
    <x v="1"/>
    <n v="80.05"/>
    <n v="1345.65"/>
    <n v="0"/>
    <n v="0"/>
    <n v="764.32"/>
    <n v="2109.9699999999998"/>
    <x v="0"/>
    <x v="0"/>
    <x v="0"/>
    <x v="1"/>
    <x v="3"/>
    <n v="0"/>
    <x v="0"/>
  </r>
  <r>
    <s v="7130-CTCUS"/>
    <x v="1"/>
    <n v="79"/>
    <s v="Yes"/>
    <n v="0"/>
    <s v="Springville"/>
    <n v="93265"/>
    <n v="36.245925999999997"/>
    <n v="-118.693138"/>
    <n v="5"/>
    <n v="16"/>
    <s v="None"/>
    <x v="0"/>
    <n v="35.53"/>
    <x v="0"/>
    <s v="Yes"/>
    <x v="2"/>
    <n v="23"/>
    <x v="1"/>
    <x v="0"/>
    <x v="0"/>
    <x v="1"/>
    <x v="1"/>
    <x v="0"/>
    <s v="No"/>
    <x v="0"/>
    <x v="2"/>
    <s v="Yes"/>
    <x v="1"/>
    <n v="54.55"/>
    <n v="825.1"/>
    <n v="0"/>
    <n v="0"/>
    <n v="568.48"/>
    <n v="1393.58"/>
    <x v="0"/>
    <x v="0"/>
    <x v="0"/>
    <x v="1"/>
    <x v="3"/>
    <n v="0"/>
    <x v="3"/>
  </r>
  <r>
    <s v="7130-VTEWQ"/>
    <x v="0"/>
    <n v="74"/>
    <s v="No"/>
    <n v="0"/>
    <s v="San Rafael"/>
    <n v="94903"/>
    <n v="38.018065"/>
    <n v="-122.546024"/>
    <n v="0"/>
    <n v="8"/>
    <s v="None"/>
    <x v="0"/>
    <n v="13.8"/>
    <x v="1"/>
    <s v="Yes"/>
    <x v="1"/>
    <n v="6"/>
    <x v="0"/>
    <x v="1"/>
    <x v="0"/>
    <x v="1"/>
    <x v="1"/>
    <x v="0"/>
    <s v="No"/>
    <x v="0"/>
    <x v="1"/>
    <s v="Yes"/>
    <x v="1"/>
    <n v="75.75"/>
    <n v="606.25"/>
    <n v="0"/>
    <n v="0"/>
    <n v="110.4"/>
    <n v="716.65"/>
    <x v="1"/>
    <x v="1"/>
    <x v="11"/>
    <x v="0"/>
    <x v="3"/>
    <n v="1"/>
    <x v="0"/>
  </r>
  <r>
    <s v="7130-YXBRO"/>
    <x v="1"/>
    <n v="28"/>
    <s v="Yes"/>
    <n v="0"/>
    <s v="Cool"/>
    <n v="95614"/>
    <n v="38.880622000000002"/>
    <n v="-120.973865"/>
    <n v="9"/>
    <n v="48"/>
    <s v="Offer B"/>
    <x v="0"/>
    <n v="22.36"/>
    <x v="1"/>
    <s v="Yes"/>
    <x v="1"/>
    <n v="59"/>
    <x v="1"/>
    <x v="0"/>
    <x v="1"/>
    <x v="1"/>
    <x v="0"/>
    <x v="1"/>
    <s v="Yes"/>
    <x v="0"/>
    <x v="1"/>
    <s v="Yes"/>
    <x v="1"/>
    <n v="111.45"/>
    <n v="5315.1"/>
    <n v="0"/>
    <n v="0"/>
    <n v="1073.28"/>
    <n v="6388.38"/>
    <x v="0"/>
    <x v="0"/>
    <x v="0"/>
    <x v="3"/>
    <x v="4"/>
    <n v="0"/>
    <x v="2"/>
  </r>
  <r>
    <s v="7131-ZQZNK"/>
    <x v="0"/>
    <n v="46"/>
    <s v="Yes"/>
    <n v="0"/>
    <s v="Clovis"/>
    <n v="93612"/>
    <n v="36.814539000000003"/>
    <n v="-119.711868"/>
    <n v="1"/>
    <n v="60"/>
    <s v="Offer B"/>
    <x v="1"/>
    <m/>
    <x v="2"/>
    <s v="Yes"/>
    <x v="2"/>
    <n v="19"/>
    <x v="1"/>
    <x v="1"/>
    <x v="1"/>
    <x v="0"/>
    <x v="0"/>
    <x v="1"/>
    <s v="Yes"/>
    <x v="0"/>
    <x v="2"/>
    <s v="No"/>
    <x v="0"/>
    <n v="59.85"/>
    <n v="3590.2"/>
    <n v="0"/>
    <n v="0"/>
    <n v="0"/>
    <n v="3590.2"/>
    <x v="0"/>
    <x v="0"/>
    <x v="0"/>
    <x v="2"/>
    <x v="1"/>
    <n v="0"/>
    <x v="3"/>
  </r>
  <r>
    <s v="7133-VBDCG"/>
    <x v="0"/>
    <n v="54"/>
    <s v="No"/>
    <n v="0"/>
    <s v="San Diego"/>
    <n v="92129"/>
    <n v="32.961064"/>
    <n v="-117.134917"/>
    <n v="0"/>
    <n v="25"/>
    <s v="Offer C"/>
    <x v="0"/>
    <n v="26.81"/>
    <x v="0"/>
    <s v="Yes"/>
    <x v="1"/>
    <n v="12"/>
    <x v="1"/>
    <x v="0"/>
    <x v="0"/>
    <x v="1"/>
    <x v="1"/>
    <x v="0"/>
    <s v="No"/>
    <x v="0"/>
    <x v="1"/>
    <s v="Yes"/>
    <x v="1"/>
    <n v="79.849999999999994"/>
    <n v="2015.35"/>
    <n v="0"/>
    <n v="0"/>
    <n v="670.25"/>
    <n v="2685.6"/>
    <x v="1"/>
    <x v="1"/>
    <x v="5"/>
    <x v="3"/>
    <x v="2"/>
    <n v="1"/>
    <x v="0"/>
  </r>
  <r>
    <s v="7134-HBPBS"/>
    <x v="0"/>
    <n v="65"/>
    <s v="No"/>
    <n v="0"/>
    <s v="Adelanto"/>
    <n v="92301"/>
    <n v="34.667814999999997"/>
    <n v="-117.53618299999999"/>
    <n v="0"/>
    <n v="72"/>
    <s v="Offer A"/>
    <x v="0"/>
    <n v="26.87"/>
    <x v="1"/>
    <s v="Yes"/>
    <x v="1"/>
    <n v="20"/>
    <x v="0"/>
    <x v="0"/>
    <x v="1"/>
    <x v="0"/>
    <x v="0"/>
    <x v="1"/>
    <s v="Yes"/>
    <x v="0"/>
    <x v="2"/>
    <s v="Yes"/>
    <x v="1"/>
    <n v="108.1"/>
    <n v="7774.05"/>
    <n v="0"/>
    <n v="0"/>
    <n v="1934.64"/>
    <n v="9708.69"/>
    <x v="0"/>
    <x v="0"/>
    <x v="0"/>
    <x v="2"/>
    <x v="3"/>
    <n v="0"/>
    <x v="2"/>
  </r>
  <r>
    <s v="7134-MJPDY"/>
    <x v="0"/>
    <n v="69"/>
    <s v="No"/>
    <n v="0"/>
    <s v="Moorpark"/>
    <n v="93021"/>
    <n v="34.312944999999999"/>
    <n v="-118.858169"/>
    <n v="0"/>
    <n v="66"/>
    <s v="Offer A"/>
    <x v="0"/>
    <n v="11.63"/>
    <x v="1"/>
    <s v="Yes"/>
    <x v="1"/>
    <n v="5"/>
    <x v="0"/>
    <x v="1"/>
    <x v="1"/>
    <x v="0"/>
    <x v="0"/>
    <x v="1"/>
    <s v="No"/>
    <x v="1"/>
    <x v="0"/>
    <s v="Yes"/>
    <x v="0"/>
    <n v="102.85"/>
    <n v="6976.75"/>
    <n v="0"/>
    <n v="60"/>
    <n v="767.58"/>
    <n v="7804.33"/>
    <x v="0"/>
    <x v="0"/>
    <x v="0"/>
    <x v="2"/>
    <x v="3"/>
    <n v="0"/>
    <x v="2"/>
  </r>
  <r>
    <s v="7136-IHZJA"/>
    <x v="0"/>
    <n v="30"/>
    <s v="Yes"/>
    <n v="2"/>
    <s v="Santa Fe Springs"/>
    <n v="90670"/>
    <n v="33.933565000000002"/>
    <n v="-118.062611"/>
    <n v="4"/>
    <n v="40"/>
    <s v="None"/>
    <x v="0"/>
    <n v="29.14"/>
    <x v="0"/>
    <s v="Yes"/>
    <x v="2"/>
    <n v="48"/>
    <x v="1"/>
    <x v="0"/>
    <x v="0"/>
    <x v="0"/>
    <x v="1"/>
    <x v="1"/>
    <s v="Yes"/>
    <x v="0"/>
    <x v="1"/>
    <s v="Yes"/>
    <x v="0"/>
    <n v="71.349999999999994"/>
    <n v="2847.2"/>
    <n v="0"/>
    <n v="0"/>
    <n v="1165.5999999999999"/>
    <n v="4012.8"/>
    <x v="0"/>
    <x v="0"/>
    <x v="0"/>
    <x v="3"/>
    <x v="0"/>
    <n v="0"/>
    <x v="0"/>
  </r>
  <r>
    <s v="7136-RVDTZ"/>
    <x v="1"/>
    <n v="79"/>
    <s v="No"/>
    <n v="0"/>
    <s v="Portola Valley"/>
    <n v="94028"/>
    <n v="37.369709"/>
    <n v="-122.215844"/>
    <n v="0"/>
    <n v="70"/>
    <s v="None"/>
    <x v="1"/>
    <m/>
    <x v="2"/>
    <s v="Yes"/>
    <x v="2"/>
    <n v="20"/>
    <x v="0"/>
    <x v="1"/>
    <x v="0"/>
    <x v="1"/>
    <x v="0"/>
    <x v="1"/>
    <s v="No"/>
    <x v="0"/>
    <x v="0"/>
    <s v="Yes"/>
    <x v="1"/>
    <n v="45.25"/>
    <n v="3264.45"/>
    <n v="0"/>
    <n v="0"/>
    <n v="0"/>
    <n v="3264.45"/>
    <x v="1"/>
    <x v="5"/>
    <x v="8"/>
    <x v="2"/>
    <x v="3"/>
    <n v="1"/>
    <x v="3"/>
  </r>
  <r>
    <s v="7137-NAXML"/>
    <x v="1"/>
    <n v="63"/>
    <s v="No"/>
    <n v="0"/>
    <s v="Moss Beach"/>
    <n v="94038"/>
    <n v="37.515555999999997"/>
    <n v="-122.50231100000001"/>
    <n v="0"/>
    <n v="23"/>
    <s v="Offer D"/>
    <x v="0"/>
    <n v="26.37"/>
    <x v="0"/>
    <s v="No"/>
    <x v="3"/>
    <m/>
    <x v="2"/>
    <x v="2"/>
    <x v="2"/>
    <x v="2"/>
    <x v="2"/>
    <x v="2"/>
    <m/>
    <x v="2"/>
    <x v="0"/>
    <s v="No"/>
    <x v="1"/>
    <n v="-9"/>
    <n v="405.6"/>
    <n v="0"/>
    <n v="0"/>
    <n v="606.51"/>
    <n v="1012.11"/>
    <x v="0"/>
    <x v="0"/>
    <x v="0"/>
    <x v="1"/>
    <x v="3"/>
    <n v="0"/>
    <x v="1"/>
  </r>
  <r>
    <s v="7137-RYLPP"/>
    <x v="1"/>
    <n v="75"/>
    <s v="Yes"/>
    <n v="0"/>
    <s v="Paskenta"/>
    <n v="96074"/>
    <n v="39.884394999999998"/>
    <n v="-122.587513"/>
    <n v="1"/>
    <n v="37"/>
    <s v="Offer C"/>
    <x v="0"/>
    <n v="46.61"/>
    <x v="1"/>
    <s v="Yes"/>
    <x v="1"/>
    <n v="26"/>
    <x v="0"/>
    <x v="1"/>
    <x v="0"/>
    <x v="1"/>
    <x v="0"/>
    <x v="0"/>
    <s v="No"/>
    <x v="0"/>
    <x v="1"/>
    <s v="Yes"/>
    <x v="1"/>
    <n v="85.7"/>
    <n v="3171.15"/>
    <n v="0"/>
    <n v="0"/>
    <n v="1724.57"/>
    <n v="4895.72"/>
    <x v="1"/>
    <x v="1"/>
    <x v="10"/>
    <x v="3"/>
    <x v="3"/>
    <n v="1"/>
    <x v="0"/>
  </r>
  <r>
    <s v="7138-GIRSH"/>
    <x v="1"/>
    <n v="63"/>
    <s v="No"/>
    <n v="0"/>
    <s v="Camarillo"/>
    <n v="93012"/>
    <n v="34.205503999999998"/>
    <n v="-118.993111"/>
    <n v="0"/>
    <n v="50"/>
    <s v="None"/>
    <x v="0"/>
    <n v="27.04"/>
    <x v="1"/>
    <s v="Yes"/>
    <x v="2"/>
    <n v="2"/>
    <x v="0"/>
    <x v="1"/>
    <x v="1"/>
    <x v="0"/>
    <x v="1"/>
    <x v="1"/>
    <s v="Yes"/>
    <x v="0"/>
    <x v="2"/>
    <s v="No"/>
    <x v="1"/>
    <n v="69.5"/>
    <n v="3418.2"/>
    <n v="5.73"/>
    <n v="0"/>
    <n v="1352"/>
    <n v="4764.47"/>
    <x v="0"/>
    <x v="0"/>
    <x v="0"/>
    <x v="2"/>
    <x v="3"/>
    <n v="0"/>
    <x v="0"/>
  </r>
  <r>
    <s v="7139-JZFVG"/>
    <x v="1"/>
    <n v="37"/>
    <s v="Yes"/>
    <n v="2"/>
    <s v="Huntington Beach"/>
    <n v="92646"/>
    <n v="33.666300999999997"/>
    <n v="-117.96950099999999"/>
    <n v="7"/>
    <n v="60"/>
    <s v="None"/>
    <x v="0"/>
    <n v="43.24"/>
    <x v="0"/>
    <s v="Yes"/>
    <x v="2"/>
    <n v="28"/>
    <x v="1"/>
    <x v="0"/>
    <x v="1"/>
    <x v="1"/>
    <x v="1"/>
    <x v="0"/>
    <s v="No"/>
    <x v="0"/>
    <x v="2"/>
    <s v="No"/>
    <x v="1"/>
    <n v="60.5"/>
    <n v="3694.45"/>
    <n v="0"/>
    <n v="0"/>
    <n v="2594.4"/>
    <n v="6288.85"/>
    <x v="0"/>
    <x v="0"/>
    <x v="0"/>
    <x v="2"/>
    <x v="0"/>
    <n v="0"/>
    <x v="0"/>
  </r>
  <r>
    <s v="7140-ADSMJ"/>
    <x v="1"/>
    <n v="23"/>
    <s v="No"/>
    <n v="0"/>
    <s v="Los Banos"/>
    <n v="93635"/>
    <n v="36.995162000000001"/>
    <n v="-120.955099"/>
    <n v="0"/>
    <n v="8"/>
    <s v="Offer E"/>
    <x v="0"/>
    <n v="35.21"/>
    <x v="0"/>
    <s v="No"/>
    <x v="3"/>
    <m/>
    <x v="2"/>
    <x v="2"/>
    <x v="2"/>
    <x v="2"/>
    <x v="2"/>
    <x v="2"/>
    <m/>
    <x v="2"/>
    <x v="1"/>
    <s v="Yes"/>
    <x v="0"/>
    <n v="20.45"/>
    <n v="162.30000000000001"/>
    <n v="0"/>
    <n v="0"/>
    <n v="281.68"/>
    <n v="443.98"/>
    <x v="0"/>
    <x v="0"/>
    <x v="0"/>
    <x v="0"/>
    <x v="4"/>
    <n v="0"/>
    <x v="1"/>
  </r>
  <r>
    <s v="7142-HVGBG"/>
    <x v="1"/>
    <n v="73"/>
    <s v="Yes"/>
    <n v="0"/>
    <s v="Mount Laguna"/>
    <n v="91948"/>
    <n v="32.830852"/>
    <n v="-116.44460100000001"/>
    <n v="1"/>
    <n v="43"/>
    <s v="Offer B"/>
    <x v="0"/>
    <n v="17.43"/>
    <x v="1"/>
    <s v="Yes"/>
    <x v="1"/>
    <n v="26"/>
    <x v="0"/>
    <x v="0"/>
    <x v="1"/>
    <x v="1"/>
    <x v="0"/>
    <x v="1"/>
    <s v="No"/>
    <x v="0"/>
    <x v="1"/>
    <s v="Yes"/>
    <x v="1"/>
    <n v="103"/>
    <n v="4414.3"/>
    <n v="0"/>
    <n v="0"/>
    <n v="749.49"/>
    <n v="5163.79"/>
    <x v="1"/>
    <x v="1"/>
    <x v="1"/>
    <x v="3"/>
    <x v="3"/>
    <n v="1"/>
    <x v="2"/>
  </r>
  <r>
    <s v="7143-BQIBA"/>
    <x v="1"/>
    <n v="32"/>
    <s v="No"/>
    <n v="0"/>
    <s v="Petaluma"/>
    <n v="94954"/>
    <n v="38.235021000000003"/>
    <n v="-122.557332"/>
    <n v="0"/>
    <n v="10"/>
    <s v="Offer D"/>
    <x v="0"/>
    <n v="7.65"/>
    <x v="0"/>
    <s v="Yes"/>
    <x v="2"/>
    <n v="17"/>
    <x v="1"/>
    <x v="1"/>
    <x v="0"/>
    <x v="0"/>
    <x v="0"/>
    <x v="0"/>
    <s v="No"/>
    <x v="0"/>
    <x v="1"/>
    <s v="No"/>
    <x v="1"/>
    <n v="62.25"/>
    <n v="612.95000000000005"/>
    <n v="0"/>
    <n v="0"/>
    <n v="76.5"/>
    <n v="689.45"/>
    <x v="0"/>
    <x v="0"/>
    <x v="0"/>
    <x v="0"/>
    <x v="0"/>
    <n v="0"/>
    <x v="0"/>
  </r>
  <r>
    <s v="7145-FEJWU"/>
    <x v="0"/>
    <n v="62"/>
    <s v="No"/>
    <n v="2"/>
    <s v="San Francisco"/>
    <n v="94134"/>
    <n v="37.721052"/>
    <n v="-122.413573"/>
    <n v="0"/>
    <n v="12"/>
    <s v="None"/>
    <x v="0"/>
    <n v="16.96"/>
    <x v="1"/>
    <s v="Yes"/>
    <x v="1"/>
    <n v="18"/>
    <x v="0"/>
    <x v="0"/>
    <x v="1"/>
    <x v="1"/>
    <x v="0"/>
    <x v="1"/>
    <s v="Yes"/>
    <x v="0"/>
    <x v="1"/>
    <s v="Yes"/>
    <x v="1"/>
    <n v="105.3"/>
    <n v="1275.6500000000001"/>
    <n v="0"/>
    <n v="0"/>
    <n v="203.52"/>
    <n v="1479.17"/>
    <x v="0"/>
    <x v="0"/>
    <x v="0"/>
    <x v="0"/>
    <x v="3"/>
    <n v="0"/>
    <x v="2"/>
  </r>
  <r>
    <s v="7147-AYBAA"/>
    <x v="1"/>
    <n v="62"/>
    <s v="No"/>
    <n v="0"/>
    <s v="Berkeley"/>
    <n v="94702"/>
    <n v="37.866008999999998"/>
    <n v="-122.28622799999999"/>
    <n v="0"/>
    <n v="37"/>
    <s v="None"/>
    <x v="0"/>
    <n v="28.84"/>
    <x v="0"/>
    <s v="Yes"/>
    <x v="1"/>
    <n v="25"/>
    <x v="0"/>
    <x v="1"/>
    <x v="0"/>
    <x v="1"/>
    <x v="1"/>
    <x v="0"/>
    <s v="No"/>
    <x v="0"/>
    <x v="1"/>
    <s v="Yes"/>
    <x v="0"/>
    <n v="70.349999999999994"/>
    <n v="2552.9"/>
    <n v="0"/>
    <n v="0"/>
    <n v="1067.08"/>
    <n v="3619.98"/>
    <x v="0"/>
    <x v="0"/>
    <x v="0"/>
    <x v="3"/>
    <x v="3"/>
    <n v="0"/>
    <x v="0"/>
  </r>
  <r>
    <s v="7148-XZPHA"/>
    <x v="1"/>
    <n v="43"/>
    <s v="Yes"/>
    <n v="3"/>
    <s v="Rancho Cordova"/>
    <n v="95670"/>
    <n v="38.602722999999997"/>
    <n v="-121.27991299999999"/>
    <n v="9"/>
    <n v="55"/>
    <s v="None"/>
    <x v="0"/>
    <n v="13.45"/>
    <x v="0"/>
    <s v="Yes"/>
    <x v="1"/>
    <n v="53"/>
    <x v="0"/>
    <x v="0"/>
    <x v="0"/>
    <x v="0"/>
    <x v="1"/>
    <x v="0"/>
    <s v="No"/>
    <x v="0"/>
    <x v="1"/>
    <s v="No"/>
    <x v="1"/>
    <n v="79.400000000000006"/>
    <n v="4238.45"/>
    <n v="0"/>
    <n v="0"/>
    <n v="739.75"/>
    <n v="4978.2"/>
    <x v="0"/>
    <x v="0"/>
    <x v="0"/>
    <x v="2"/>
    <x v="1"/>
    <n v="0"/>
    <x v="0"/>
  </r>
  <r>
    <s v="7153-CHRBV"/>
    <x v="0"/>
    <n v="54"/>
    <s v="Yes"/>
    <n v="1"/>
    <s v="San Andreas"/>
    <n v="95249"/>
    <n v="38.196497000000001"/>
    <n v="-120.61689"/>
    <n v="6"/>
    <n v="57"/>
    <s v="Offer B"/>
    <x v="0"/>
    <n v="18.850000000000001"/>
    <x v="0"/>
    <s v="Yes"/>
    <x v="0"/>
    <n v="24"/>
    <x v="1"/>
    <x v="1"/>
    <x v="1"/>
    <x v="0"/>
    <x v="1"/>
    <x v="0"/>
    <s v="No"/>
    <x v="0"/>
    <x v="0"/>
    <s v="Yes"/>
    <x v="0"/>
    <n v="59.3"/>
    <n v="3274.35"/>
    <n v="0"/>
    <n v="0"/>
    <n v="1074.45"/>
    <n v="4348.8"/>
    <x v="0"/>
    <x v="0"/>
    <x v="0"/>
    <x v="2"/>
    <x v="2"/>
    <n v="0"/>
    <x v="3"/>
  </r>
  <r>
    <s v="7153-OANIO"/>
    <x v="1"/>
    <n v="48"/>
    <s v="No"/>
    <n v="0"/>
    <s v="Mendocino"/>
    <n v="95460"/>
    <n v="39.305545000000002"/>
    <n v="-123.743697"/>
    <n v="0"/>
    <n v="1"/>
    <s v="Offer E"/>
    <x v="0"/>
    <n v="27.58"/>
    <x v="0"/>
    <s v="Yes"/>
    <x v="1"/>
    <n v="16"/>
    <x v="0"/>
    <x v="1"/>
    <x v="0"/>
    <x v="1"/>
    <x v="1"/>
    <x v="0"/>
    <s v="No"/>
    <x v="0"/>
    <x v="1"/>
    <s v="No"/>
    <x v="1"/>
    <n v="69.95"/>
    <n v="69.95"/>
    <n v="0"/>
    <n v="0"/>
    <n v="27.58"/>
    <n v="97.53"/>
    <x v="1"/>
    <x v="3"/>
    <x v="14"/>
    <x v="0"/>
    <x v="1"/>
    <n v="1"/>
    <x v="0"/>
  </r>
  <r>
    <s v="7156-MHUGY"/>
    <x v="1"/>
    <n v="68"/>
    <s v="No"/>
    <n v="0"/>
    <s v="Buena Park"/>
    <n v="90621"/>
    <n v="33.874223999999998"/>
    <n v="-117.993368"/>
    <n v="0"/>
    <n v="13"/>
    <s v="None"/>
    <x v="0"/>
    <n v="26.11"/>
    <x v="0"/>
    <s v="Yes"/>
    <x v="1"/>
    <n v="4"/>
    <x v="0"/>
    <x v="1"/>
    <x v="0"/>
    <x v="1"/>
    <x v="0"/>
    <x v="1"/>
    <s v="Yes"/>
    <x v="1"/>
    <x v="1"/>
    <s v="Yes"/>
    <x v="1"/>
    <n v="90.5"/>
    <n v="1201.1500000000001"/>
    <n v="29.84"/>
    <n v="140"/>
    <n v="339.43"/>
    <n v="1650.74"/>
    <x v="1"/>
    <x v="1"/>
    <x v="1"/>
    <x v="1"/>
    <x v="3"/>
    <n v="1"/>
    <x v="2"/>
  </r>
  <r>
    <s v="7156-MXBJE"/>
    <x v="0"/>
    <n v="29"/>
    <s v="No"/>
    <n v="0"/>
    <s v="San Diego"/>
    <n v="92127"/>
    <n v="33.017518000000003"/>
    <n v="-117.11845599999999"/>
    <n v="0"/>
    <n v="43"/>
    <s v="None"/>
    <x v="0"/>
    <n v="2.4900000000000002"/>
    <x v="1"/>
    <s v="Yes"/>
    <x v="2"/>
    <n v="53"/>
    <x v="0"/>
    <x v="0"/>
    <x v="1"/>
    <x v="0"/>
    <x v="0"/>
    <x v="1"/>
    <s v="Yes"/>
    <x v="1"/>
    <x v="0"/>
    <s v="No"/>
    <x v="0"/>
    <n v="85.1"/>
    <n v="3662.25"/>
    <n v="0"/>
    <n v="30"/>
    <n v="107.07"/>
    <n v="3799.32"/>
    <x v="0"/>
    <x v="0"/>
    <x v="0"/>
    <x v="3"/>
    <x v="4"/>
    <n v="0"/>
    <x v="0"/>
  </r>
  <r>
    <s v="7157-SMCFK"/>
    <x v="1"/>
    <n v="32"/>
    <s v="No"/>
    <n v="2"/>
    <s v="Valencia"/>
    <n v="91355"/>
    <n v="34.439869999999999"/>
    <n v="-118.644609"/>
    <n v="0"/>
    <n v="61"/>
    <s v="Offer B"/>
    <x v="0"/>
    <n v="15.02"/>
    <x v="0"/>
    <s v="No"/>
    <x v="3"/>
    <m/>
    <x v="2"/>
    <x v="2"/>
    <x v="2"/>
    <x v="2"/>
    <x v="2"/>
    <x v="2"/>
    <m/>
    <x v="2"/>
    <x v="2"/>
    <s v="No"/>
    <x v="2"/>
    <n v="19.75"/>
    <n v="1124.2"/>
    <n v="0"/>
    <n v="0"/>
    <n v="916.22"/>
    <n v="2040.42"/>
    <x v="0"/>
    <x v="0"/>
    <x v="0"/>
    <x v="2"/>
    <x v="0"/>
    <n v="0"/>
    <x v="1"/>
  </r>
  <r>
    <s v="7159-FVYPK"/>
    <x v="0"/>
    <n v="23"/>
    <s v="Yes"/>
    <n v="3"/>
    <s v="Beaumont"/>
    <n v="92223"/>
    <n v="33.946981999999998"/>
    <n v="-116.977672"/>
    <n v="3"/>
    <n v="3"/>
    <s v="None"/>
    <x v="0"/>
    <n v="24.28"/>
    <x v="1"/>
    <s v="Yes"/>
    <x v="2"/>
    <n v="73"/>
    <x v="0"/>
    <x v="0"/>
    <x v="1"/>
    <x v="1"/>
    <x v="0"/>
    <x v="0"/>
    <s v="No"/>
    <x v="1"/>
    <x v="1"/>
    <s v="Yes"/>
    <x v="1"/>
    <n v="69.150000000000006"/>
    <n v="235"/>
    <n v="0"/>
    <n v="0"/>
    <n v="72.84"/>
    <n v="307.83999999999997"/>
    <x v="2"/>
    <x v="0"/>
    <x v="0"/>
    <x v="0"/>
    <x v="4"/>
    <n v="0"/>
    <x v="0"/>
  </r>
  <r>
    <s v="7159-NOKYQ"/>
    <x v="1"/>
    <n v="42"/>
    <s v="Yes"/>
    <n v="0"/>
    <s v="Montebello"/>
    <n v="90640"/>
    <n v="34.015217"/>
    <n v="-118.109962"/>
    <n v="5"/>
    <n v="67"/>
    <s v="Offer A"/>
    <x v="0"/>
    <n v="17.399999999999999"/>
    <x v="1"/>
    <s v="Yes"/>
    <x v="1"/>
    <n v="11"/>
    <x v="0"/>
    <x v="0"/>
    <x v="1"/>
    <x v="1"/>
    <x v="1"/>
    <x v="1"/>
    <s v="Yes"/>
    <x v="1"/>
    <x v="2"/>
    <s v="Yes"/>
    <x v="1"/>
    <n v="93.15"/>
    <n v="6368.2"/>
    <n v="0"/>
    <n v="90"/>
    <n v="1165.8"/>
    <n v="7624"/>
    <x v="0"/>
    <x v="0"/>
    <x v="0"/>
    <x v="2"/>
    <x v="1"/>
    <n v="0"/>
    <x v="2"/>
  </r>
  <r>
    <s v="7161-DFHUF"/>
    <x v="0"/>
    <n v="55"/>
    <s v="Yes"/>
    <n v="0"/>
    <s v="Shasta"/>
    <n v="96087"/>
    <n v="40.617614000000003"/>
    <n v="-122.512861"/>
    <n v="4"/>
    <n v="71"/>
    <s v="None"/>
    <x v="0"/>
    <n v="21.19"/>
    <x v="1"/>
    <s v="No"/>
    <x v="3"/>
    <m/>
    <x v="2"/>
    <x v="2"/>
    <x v="2"/>
    <x v="2"/>
    <x v="2"/>
    <x v="2"/>
    <m/>
    <x v="2"/>
    <x v="2"/>
    <s v="No"/>
    <x v="0"/>
    <n v="23.85"/>
    <n v="1672.1"/>
    <n v="0"/>
    <n v="0"/>
    <n v="1504.49"/>
    <n v="3176.59"/>
    <x v="0"/>
    <x v="0"/>
    <x v="0"/>
    <x v="2"/>
    <x v="2"/>
    <n v="0"/>
    <x v="1"/>
  </r>
  <r>
    <s v="7162-WPHPM"/>
    <x v="1"/>
    <n v="44"/>
    <s v="Yes"/>
    <n v="3"/>
    <s v="Elk"/>
    <n v="95432"/>
    <n v="39.108252"/>
    <n v="-123.645121"/>
    <n v="1"/>
    <n v="58"/>
    <s v="None"/>
    <x v="0"/>
    <n v="40.57"/>
    <x v="1"/>
    <s v="Yes"/>
    <x v="2"/>
    <n v="25"/>
    <x v="1"/>
    <x v="0"/>
    <x v="1"/>
    <x v="0"/>
    <x v="1"/>
    <x v="0"/>
    <s v="No"/>
    <x v="0"/>
    <x v="2"/>
    <s v="No"/>
    <x v="0"/>
    <n v="71.599999999999994"/>
    <n v="4230.25"/>
    <n v="45.54"/>
    <n v="0"/>
    <n v="2353.06"/>
    <n v="6537.77"/>
    <x v="0"/>
    <x v="0"/>
    <x v="0"/>
    <x v="2"/>
    <x v="1"/>
    <n v="0"/>
    <x v="0"/>
  </r>
  <r>
    <s v="7163-OCEQI"/>
    <x v="1"/>
    <n v="64"/>
    <s v="Yes"/>
    <n v="2"/>
    <s v="Walnut Creek"/>
    <n v="94596"/>
    <n v="37.900661999999997"/>
    <n v="-122.05278199999999"/>
    <n v="6"/>
    <n v="22"/>
    <s v="None"/>
    <x v="0"/>
    <n v="36.15"/>
    <x v="1"/>
    <s v="Yes"/>
    <x v="2"/>
    <n v="11"/>
    <x v="0"/>
    <x v="1"/>
    <x v="1"/>
    <x v="0"/>
    <x v="0"/>
    <x v="1"/>
    <s v="Yes"/>
    <x v="0"/>
    <x v="0"/>
    <s v="Yes"/>
    <x v="0"/>
    <n v="-4"/>
    <n v="1663.75"/>
    <n v="0"/>
    <n v="0"/>
    <n v="795.3"/>
    <n v="2459.0500000000002"/>
    <x v="0"/>
    <x v="0"/>
    <x v="0"/>
    <x v="1"/>
    <x v="3"/>
    <n v="0"/>
    <x v="1"/>
  </r>
  <r>
    <s v="7164-BPTUT"/>
    <x v="1"/>
    <n v="55"/>
    <s v="No"/>
    <n v="2"/>
    <s v="Banning"/>
    <n v="92220"/>
    <n v="33.936298000000001"/>
    <n v="-116.849577"/>
    <n v="0"/>
    <n v="57"/>
    <s v="Offer B"/>
    <x v="0"/>
    <n v="9.36"/>
    <x v="1"/>
    <s v="Yes"/>
    <x v="0"/>
    <n v="20"/>
    <x v="1"/>
    <x v="0"/>
    <x v="1"/>
    <x v="0"/>
    <x v="0"/>
    <x v="1"/>
    <s v="Yes"/>
    <x v="0"/>
    <x v="2"/>
    <s v="No"/>
    <x v="2"/>
    <n v="89.55"/>
    <n v="5012.3500000000004"/>
    <n v="30.45"/>
    <n v="0"/>
    <n v="533.52"/>
    <n v="5515.42"/>
    <x v="0"/>
    <x v="0"/>
    <x v="0"/>
    <x v="2"/>
    <x v="2"/>
    <n v="0"/>
    <x v="0"/>
  </r>
  <r>
    <s v="7167-PCEYD"/>
    <x v="1"/>
    <n v="31"/>
    <s v="No"/>
    <n v="0"/>
    <s v="Temecula"/>
    <n v="92592"/>
    <n v="33.507255000000001"/>
    <n v="-117.029473"/>
    <n v="0"/>
    <n v="67"/>
    <s v="None"/>
    <x v="0"/>
    <n v="4.72"/>
    <x v="0"/>
    <s v="No"/>
    <x v="3"/>
    <m/>
    <x v="2"/>
    <x v="2"/>
    <x v="2"/>
    <x v="2"/>
    <x v="2"/>
    <x v="2"/>
    <m/>
    <x v="2"/>
    <x v="2"/>
    <s v="Yes"/>
    <x v="0"/>
    <n v="19.8"/>
    <n v="1311.3"/>
    <n v="0"/>
    <n v="0"/>
    <n v="316.24"/>
    <n v="1627.54"/>
    <x v="0"/>
    <x v="0"/>
    <x v="0"/>
    <x v="2"/>
    <x v="0"/>
    <n v="0"/>
    <x v="1"/>
  </r>
  <r>
    <s v="7168-HDQHG"/>
    <x v="0"/>
    <n v="56"/>
    <s v="Yes"/>
    <n v="2"/>
    <s v="Brownsville"/>
    <n v="95919"/>
    <n v="39.440686999999997"/>
    <n v="-121.263583"/>
    <n v="3"/>
    <n v="36"/>
    <s v="Offer C"/>
    <x v="0"/>
    <n v="20.57"/>
    <x v="0"/>
    <s v="No"/>
    <x v="3"/>
    <m/>
    <x v="2"/>
    <x v="2"/>
    <x v="2"/>
    <x v="2"/>
    <x v="2"/>
    <x v="2"/>
    <m/>
    <x v="2"/>
    <x v="1"/>
    <s v="No"/>
    <x v="1"/>
    <n v="19.2"/>
    <n v="702.9"/>
    <n v="0"/>
    <n v="0"/>
    <n v="740.52"/>
    <n v="1443.42"/>
    <x v="0"/>
    <x v="0"/>
    <x v="0"/>
    <x v="3"/>
    <x v="2"/>
    <n v="0"/>
    <x v="1"/>
  </r>
  <r>
    <s v="7169-YWAMK"/>
    <x v="1"/>
    <n v="52"/>
    <s v="Yes"/>
    <n v="1"/>
    <s v="Sunol"/>
    <n v="94586"/>
    <n v="37.587494"/>
    <n v="-121.86285599999999"/>
    <n v="7"/>
    <n v="72"/>
    <s v="None"/>
    <x v="0"/>
    <n v="15.96"/>
    <x v="0"/>
    <s v="Yes"/>
    <x v="2"/>
    <n v="26"/>
    <x v="1"/>
    <x v="0"/>
    <x v="0"/>
    <x v="0"/>
    <x v="0"/>
    <x v="0"/>
    <s v="No"/>
    <x v="0"/>
    <x v="2"/>
    <s v="No"/>
    <x v="1"/>
    <n v="68.400000000000006"/>
    <n v="4855.3500000000004"/>
    <n v="0"/>
    <n v="0"/>
    <n v="1149.1199999999999"/>
    <n v="6004.47"/>
    <x v="0"/>
    <x v="0"/>
    <x v="0"/>
    <x v="2"/>
    <x v="2"/>
    <n v="0"/>
    <x v="0"/>
  </r>
  <r>
    <s v="7173-TETGO"/>
    <x v="0"/>
    <n v="66"/>
    <s v="Yes"/>
    <n v="0"/>
    <s v="Lytle Creek"/>
    <n v="92358"/>
    <n v="34.238162000000003"/>
    <n v="-117.534306"/>
    <n v="4"/>
    <n v="72"/>
    <s v="Offer A"/>
    <x v="0"/>
    <n v="32.369999999999997"/>
    <x v="1"/>
    <s v="Yes"/>
    <x v="1"/>
    <n v="22"/>
    <x v="1"/>
    <x v="1"/>
    <x v="0"/>
    <x v="1"/>
    <x v="1"/>
    <x v="0"/>
    <s v="No"/>
    <x v="0"/>
    <x v="2"/>
    <s v="No"/>
    <x v="1"/>
    <n v="78.5"/>
    <n v="5602.25"/>
    <n v="0"/>
    <n v="0"/>
    <n v="2330.64"/>
    <n v="7932.89"/>
    <x v="0"/>
    <x v="0"/>
    <x v="0"/>
    <x v="2"/>
    <x v="3"/>
    <n v="0"/>
    <x v="0"/>
  </r>
  <r>
    <s v="7175-NTIXE"/>
    <x v="0"/>
    <n v="26"/>
    <s v="No"/>
    <n v="0"/>
    <s v="Redwood City"/>
    <n v="94061"/>
    <n v="37.461250999999997"/>
    <n v="-122.23541400000001"/>
    <n v="0"/>
    <n v="25"/>
    <s v="None"/>
    <x v="0"/>
    <n v="21.67"/>
    <x v="0"/>
    <s v="Yes"/>
    <x v="2"/>
    <n v="48"/>
    <x v="1"/>
    <x v="1"/>
    <x v="0"/>
    <x v="0"/>
    <x v="0"/>
    <x v="1"/>
    <s v="Yes"/>
    <x v="0"/>
    <x v="1"/>
    <s v="Yes"/>
    <x v="0"/>
    <n v="76.150000000000006"/>
    <n v="1992.95"/>
    <n v="0"/>
    <n v="0"/>
    <n v="541.75"/>
    <n v="2534.6999999999998"/>
    <x v="0"/>
    <x v="0"/>
    <x v="0"/>
    <x v="3"/>
    <x v="4"/>
    <n v="0"/>
    <x v="0"/>
  </r>
  <r>
    <s v="7176-WIONM"/>
    <x v="0"/>
    <n v="24"/>
    <s v="Yes"/>
    <n v="0"/>
    <s v="Bishop"/>
    <n v="93514"/>
    <n v="37.045839999999998"/>
    <n v="-118.39723600000001"/>
    <n v="10"/>
    <n v="12"/>
    <s v="Offer D"/>
    <x v="1"/>
    <m/>
    <x v="2"/>
    <s v="Yes"/>
    <x v="0"/>
    <n v="82"/>
    <x v="0"/>
    <x v="1"/>
    <x v="1"/>
    <x v="1"/>
    <x v="0"/>
    <x v="1"/>
    <s v="Yes"/>
    <x v="0"/>
    <x v="1"/>
    <s v="Yes"/>
    <x v="1"/>
    <n v="49.85"/>
    <n v="617.15"/>
    <n v="0"/>
    <n v="0"/>
    <n v="0"/>
    <n v="617.15"/>
    <x v="0"/>
    <x v="0"/>
    <x v="0"/>
    <x v="0"/>
    <x v="4"/>
    <n v="0"/>
    <x v="3"/>
  </r>
  <r>
    <s v="7176-WRTNX"/>
    <x v="1"/>
    <n v="51"/>
    <s v="No"/>
    <n v="0"/>
    <s v="Ventura"/>
    <n v="93004"/>
    <n v="34.278697000000001"/>
    <n v="-119.167798"/>
    <n v="0"/>
    <n v="70"/>
    <s v="Offer A"/>
    <x v="0"/>
    <n v="14.63"/>
    <x v="1"/>
    <s v="Yes"/>
    <x v="1"/>
    <n v="30"/>
    <x v="1"/>
    <x v="0"/>
    <x v="1"/>
    <x v="0"/>
    <x v="0"/>
    <x v="1"/>
    <s v="Yes"/>
    <x v="0"/>
    <x v="2"/>
    <s v="Yes"/>
    <x v="1"/>
    <n v="114.95"/>
    <n v="7711.25"/>
    <n v="0"/>
    <n v="0"/>
    <n v="1024.0999999999999"/>
    <n v="8735.35"/>
    <x v="0"/>
    <x v="0"/>
    <x v="0"/>
    <x v="2"/>
    <x v="2"/>
    <n v="0"/>
    <x v="2"/>
  </r>
  <r>
    <s v="7180-PISOG"/>
    <x v="1"/>
    <n v="41"/>
    <s v="Yes"/>
    <n v="0"/>
    <s v="Piru"/>
    <n v="93040"/>
    <n v="34.432842999999998"/>
    <n v="-118.73010600000001"/>
    <n v="0"/>
    <n v="1"/>
    <s v="None"/>
    <x v="0"/>
    <n v="36.44"/>
    <x v="1"/>
    <s v="Yes"/>
    <x v="1"/>
    <n v="16"/>
    <x v="0"/>
    <x v="1"/>
    <x v="0"/>
    <x v="1"/>
    <x v="1"/>
    <x v="0"/>
    <s v="No"/>
    <x v="0"/>
    <x v="1"/>
    <s v="Yes"/>
    <x v="1"/>
    <n v="74.5"/>
    <n v="74.5"/>
    <n v="0"/>
    <n v="0"/>
    <n v="36.44"/>
    <n v="110.94"/>
    <x v="1"/>
    <x v="5"/>
    <x v="8"/>
    <x v="0"/>
    <x v="1"/>
    <n v="1"/>
    <x v="0"/>
  </r>
  <r>
    <s v="7181-BQYBV"/>
    <x v="0"/>
    <n v="52"/>
    <s v="Yes"/>
    <n v="0"/>
    <s v="Garden Grove"/>
    <n v="92845"/>
    <n v="33.782955000000001"/>
    <n v="-118.026456"/>
    <n v="1"/>
    <n v="1"/>
    <s v="None"/>
    <x v="0"/>
    <n v="25.88"/>
    <x v="1"/>
    <s v="Yes"/>
    <x v="1"/>
    <n v="9"/>
    <x v="1"/>
    <x v="1"/>
    <x v="1"/>
    <x v="1"/>
    <x v="0"/>
    <x v="1"/>
    <s v="Yes"/>
    <x v="0"/>
    <x v="1"/>
    <s v="Yes"/>
    <x v="1"/>
    <n v="102.45"/>
    <n v="102.45"/>
    <n v="0"/>
    <n v="0"/>
    <n v="25.88"/>
    <n v="128.33000000000001"/>
    <x v="1"/>
    <x v="5"/>
    <x v="8"/>
    <x v="0"/>
    <x v="2"/>
    <n v="1"/>
    <x v="2"/>
  </r>
  <r>
    <s v="7181-OQCUT"/>
    <x v="1"/>
    <n v="60"/>
    <s v="No"/>
    <n v="0"/>
    <s v="Fresno"/>
    <n v="93706"/>
    <n v="36.654614000000002"/>
    <n v="-119.903674"/>
    <n v="0"/>
    <n v="21"/>
    <s v="Offer D"/>
    <x v="0"/>
    <n v="15.89"/>
    <x v="1"/>
    <s v="Yes"/>
    <x v="1"/>
    <n v="3"/>
    <x v="1"/>
    <x v="1"/>
    <x v="1"/>
    <x v="1"/>
    <x v="0"/>
    <x v="1"/>
    <s v="Yes"/>
    <x v="0"/>
    <x v="1"/>
    <s v="No"/>
    <x v="0"/>
    <n v="103.85"/>
    <n v="2215"/>
    <n v="0"/>
    <n v="0"/>
    <n v="333.69"/>
    <n v="2548.69"/>
    <x v="0"/>
    <x v="0"/>
    <x v="0"/>
    <x v="1"/>
    <x v="3"/>
    <n v="0"/>
    <x v="2"/>
  </r>
  <r>
    <s v="7182-OVLBJ"/>
    <x v="0"/>
    <n v="32"/>
    <s v="Yes"/>
    <n v="3"/>
    <s v="Kenwood"/>
    <n v="95452"/>
    <n v="38.419525"/>
    <n v="-122.521585"/>
    <n v="4"/>
    <n v="62"/>
    <s v="None"/>
    <x v="0"/>
    <n v="28.64"/>
    <x v="1"/>
    <s v="Yes"/>
    <x v="1"/>
    <n v="52"/>
    <x v="1"/>
    <x v="1"/>
    <x v="0"/>
    <x v="1"/>
    <x v="0"/>
    <x v="1"/>
    <s v="Yes"/>
    <x v="1"/>
    <x v="2"/>
    <s v="Yes"/>
    <x v="1"/>
    <n v="101.15"/>
    <n v="6638.35"/>
    <n v="0"/>
    <n v="30"/>
    <n v="1775.68"/>
    <n v="8444.0300000000007"/>
    <x v="0"/>
    <x v="0"/>
    <x v="0"/>
    <x v="2"/>
    <x v="0"/>
    <n v="0"/>
    <x v="2"/>
  </r>
  <r>
    <s v="7184-LRUUR"/>
    <x v="0"/>
    <n v="22"/>
    <s v="No"/>
    <n v="0"/>
    <s v="Los Banos"/>
    <n v="93635"/>
    <n v="36.995162000000001"/>
    <n v="-120.955099"/>
    <n v="0"/>
    <n v="22"/>
    <s v="None"/>
    <x v="0"/>
    <n v="1.74"/>
    <x v="0"/>
    <s v="Yes"/>
    <x v="2"/>
    <n v="85"/>
    <x v="0"/>
    <x v="0"/>
    <x v="1"/>
    <x v="1"/>
    <x v="0"/>
    <x v="0"/>
    <s v="No"/>
    <x v="0"/>
    <x v="0"/>
    <s v="No"/>
    <x v="1"/>
    <n v="65.25"/>
    <n v="1441.8"/>
    <n v="0"/>
    <n v="0"/>
    <n v="38.28"/>
    <n v="1480.08"/>
    <x v="0"/>
    <x v="0"/>
    <x v="0"/>
    <x v="1"/>
    <x v="4"/>
    <n v="0"/>
    <x v="0"/>
  </r>
  <r>
    <s v="7188-CBBBA"/>
    <x v="0"/>
    <n v="59"/>
    <s v="No"/>
    <n v="0"/>
    <s v="Rowland Heights"/>
    <n v="91748"/>
    <n v="33.976753000000002"/>
    <n v="-117.897367"/>
    <n v="0"/>
    <n v="65"/>
    <s v="None"/>
    <x v="0"/>
    <n v="27.68"/>
    <x v="1"/>
    <s v="Yes"/>
    <x v="1"/>
    <n v="6"/>
    <x v="0"/>
    <x v="0"/>
    <x v="1"/>
    <x v="1"/>
    <x v="0"/>
    <x v="0"/>
    <s v="No"/>
    <x v="1"/>
    <x v="0"/>
    <s v="Yes"/>
    <x v="1"/>
    <n v="95.5"/>
    <n v="6153.85"/>
    <n v="0"/>
    <n v="80"/>
    <n v="1799.2"/>
    <n v="8033.05"/>
    <x v="0"/>
    <x v="0"/>
    <x v="0"/>
    <x v="2"/>
    <x v="2"/>
    <n v="0"/>
    <x v="2"/>
  </r>
  <r>
    <s v="7190-XHTWJ"/>
    <x v="0"/>
    <n v="48"/>
    <s v="No"/>
    <n v="0"/>
    <s v="Newbury Park"/>
    <n v="91320"/>
    <n v="34.172071000000003"/>
    <n v="-118.946262"/>
    <n v="0"/>
    <n v="38"/>
    <s v="None"/>
    <x v="0"/>
    <n v="32.630000000000003"/>
    <x v="0"/>
    <s v="No"/>
    <x v="3"/>
    <m/>
    <x v="2"/>
    <x v="2"/>
    <x v="2"/>
    <x v="2"/>
    <x v="2"/>
    <x v="2"/>
    <m/>
    <x v="2"/>
    <x v="0"/>
    <s v="No"/>
    <x v="2"/>
    <n v="19.3"/>
    <n v="755.5"/>
    <n v="0"/>
    <n v="0"/>
    <n v="1239.94"/>
    <n v="1995.44"/>
    <x v="0"/>
    <x v="0"/>
    <x v="0"/>
    <x v="3"/>
    <x v="1"/>
    <n v="0"/>
    <x v="1"/>
  </r>
  <r>
    <s v="7191-ADRGF"/>
    <x v="1"/>
    <n v="63"/>
    <s v="Yes"/>
    <n v="0"/>
    <s v="Torrance"/>
    <n v="90504"/>
    <n v="33.867257000000002"/>
    <n v="-118.330794"/>
    <n v="1"/>
    <n v="44"/>
    <s v="None"/>
    <x v="1"/>
    <m/>
    <x v="2"/>
    <s v="Yes"/>
    <x v="0"/>
    <n v="18"/>
    <x v="0"/>
    <x v="0"/>
    <x v="1"/>
    <x v="1"/>
    <x v="0"/>
    <x v="1"/>
    <s v="Yes"/>
    <x v="0"/>
    <x v="2"/>
    <s v="No"/>
    <x v="1"/>
    <n v="54.3"/>
    <n v="2390.4499999999998"/>
    <n v="0"/>
    <n v="0"/>
    <n v="0"/>
    <n v="2390.4499999999998"/>
    <x v="0"/>
    <x v="0"/>
    <x v="0"/>
    <x v="3"/>
    <x v="3"/>
    <n v="0"/>
    <x v="3"/>
  </r>
  <r>
    <s v="7196-LIWRH"/>
    <x v="0"/>
    <n v="61"/>
    <s v="No"/>
    <n v="0"/>
    <s v="Oroville"/>
    <n v="95965"/>
    <n v="39.624561"/>
    <n v="-121.55286599999999"/>
    <n v="0"/>
    <n v="6"/>
    <s v="Offer E"/>
    <x v="0"/>
    <n v="7.35"/>
    <x v="0"/>
    <s v="No"/>
    <x v="3"/>
    <m/>
    <x v="2"/>
    <x v="2"/>
    <x v="2"/>
    <x v="2"/>
    <x v="2"/>
    <x v="2"/>
    <m/>
    <x v="2"/>
    <x v="2"/>
    <s v="No"/>
    <x v="0"/>
    <n v="19.55"/>
    <n v="124.45"/>
    <n v="0"/>
    <n v="0"/>
    <n v="44.1"/>
    <n v="168.55"/>
    <x v="0"/>
    <x v="0"/>
    <x v="0"/>
    <x v="0"/>
    <x v="3"/>
    <n v="0"/>
    <x v="1"/>
  </r>
  <r>
    <s v="7197-VOJMM"/>
    <x v="1"/>
    <n v="59"/>
    <s v="Yes"/>
    <n v="0"/>
    <s v="Calpine"/>
    <n v="96124"/>
    <n v="39.672812999999998"/>
    <n v="-120.456699"/>
    <n v="0"/>
    <n v="67"/>
    <s v="None"/>
    <x v="0"/>
    <n v="47.46"/>
    <x v="0"/>
    <s v="Yes"/>
    <x v="2"/>
    <n v="20"/>
    <x v="1"/>
    <x v="0"/>
    <x v="0"/>
    <x v="0"/>
    <x v="1"/>
    <x v="1"/>
    <s v="Yes"/>
    <x v="0"/>
    <x v="2"/>
    <s v="Yes"/>
    <x v="0"/>
    <n v="69.2"/>
    <n v="4671.6499999999996"/>
    <n v="0"/>
    <n v="0"/>
    <n v="3179.82"/>
    <n v="7851.47"/>
    <x v="0"/>
    <x v="0"/>
    <x v="0"/>
    <x v="2"/>
    <x v="2"/>
    <n v="0"/>
    <x v="0"/>
  </r>
  <r>
    <s v="7198-GLXTC"/>
    <x v="1"/>
    <n v="33"/>
    <s v="No"/>
    <n v="0"/>
    <s v="La Palma"/>
    <n v="90623"/>
    <n v="33.850504000000001"/>
    <n v="-118.03989199999999"/>
    <n v="0"/>
    <n v="2"/>
    <s v="None"/>
    <x v="0"/>
    <n v="48.66"/>
    <x v="0"/>
    <s v="Yes"/>
    <x v="1"/>
    <n v="21"/>
    <x v="0"/>
    <x v="1"/>
    <x v="0"/>
    <x v="1"/>
    <x v="0"/>
    <x v="0"/>
    <s v="No"/>
    <x v="0"/>
    <x v="1"/>
    <s v="No"/>
    <x v="1"/>
    <n v="79"/>
    <n v="143.65"/>
    <n v="0"/>
    <n v="0"/>
    <n v="97.32"/>
    <n v="240.97"/>
    <x v="1"/>
    <x v="5"/>
    <x v="9"/>
    <x v="0"/>
    <x v="0"/>
    <n v="1"/>
    <x v="0"/>
  </r>
  <r>
    <s v="7203-OYKCT"/>
    <x v="1"/>
    <n v="45"/>
    <s v="No"/>
    <n v="0"/>
    <s v="Palo Verde"/>
    <n v="92266"/>
    <n v="33.3249"/>
    <n v="-114.758334"/>
    <n v="0"/>
    <n v="72"/>
    <s v="None"/>
    <x v="0"/>
    <n v="33.93"/>
    <x v="1"/>
    <s v="Yes"/>
    <x v="1"/>
    <n v="18"/>
    <x v="0"/>
    <x v="0"/>
    <x v="1"/>
    <x v="1"/>
    <x v="0"/>
    <x v="1"/>
    <s v="Yes"/>
    <x v="0"/>
    <x v="0"/>
    <s v="Yes"/>
    <x v="1"/>
    <n v="104.95"/>
    <n v="7544.3"/>
    <n v="25.42"/>
    <n v="0"/>
    <n v="2442.96"/>
    <n v="9961.84"/>
    <x v="0"/>
    <x v="0"/>
    <x v="0"/>
    <x v="2"/>
    <x v="1"/>
    <n v="0"/>
    <x v="2"/>
  </r>
  <r>
    <s v="7205-BAIAD"/>
    <x v="0"/>
    <n v="42"/>
    <s v="No"/>
    <n v="0"/>
    <s v="Fillmore"/>
    <n v="93015"/>
    <n v="34.408161"/>
    <n v="-118.865111"/>
    <n v="0"/>
    <n v="40"/>
    <s v="None"/>
    <x v="0"/>
    <n v="22.89"/>
    <x v="0"/>
    <s v="No"/>
    <x v="3"/>
    <m/>
    <x v="2"/>
    <x v="2"/>
    <x v="2"/>
    <x v="2"/>
    <x v="2"/>
    <x v="2"/>
    <m/>
    <x v="2"/>
    <x v="2"/>
    <s v="Yes"/>
    <x v="1"/>
    <n v="20.6"/>
    <n v="827.3"/>
    <n v="0"/>
    <n v="0"/>
    <n v="915.6"/>
    <n v="1742.9"/>
    <x v="0"/>
    <x v="0"/>
    <x v="0"/>
    <x v="3"/>
    <x v="1"/>
    <n v="0"/>
    <x v="1"/>
  </r>
  <r>
    <s v="7206-GZCDC"/>
    <x v="0"/>
    <n v="75"/>
    <s v="No"/>
    <n v="0"/>
    <s v="Loleta"/>
    <n v="95551"/>
    <n v="40.665951999999997"/>
    <n v="-124.24005099999999"/>
    <n v="0"/>
    <n v="1"/>
    <s v="Offer E"/>
    <x v="0"/>
    <n v="29.68"/>
    <x v="0"/>
    <s v="Yes"/>
    <x v="0"/>
    <n v="18"/>
    <x v="0"/>
    <x v="1"/>
    <x v="0"/>
    <x v="1"/>
    <x v="1"/>
    <x v="0"/>
    <s v="No"/>
    <x v="0"/>
    <x v="1"/>
    <s v="Yes"/>
    <x v="1"/>
    <n v="69.25"/>
    <n v="69.25"/>
    <n v="0"/>
    <n v="0"/>
    <n v="29.68"/>
    <n v="98.93"/>
    <x v="1"/>
    <x v="5"/>
    <x v="9"/>
    <x v="0"/>
    <x v="3"/>
    <n v="1"/>
    <x v="0"/>
  </r>
  <r>
    <s v="7206-PQBBZ"/>
    <x v="1"/>
    <n v="76"/>
    <s v="Yes"/>
    <n v="0"/>
    <s v="Fontana"/>
    <n v="92336"/>
    <n v="34.136367"/>
    <n v="-117.460803"/>
    <n v="7"/>
    <n v="11"/>
    <s v="Offer D"/>
    <x v="0"/>
    <n v="24.42"/>
    <x v="0"/>
    <s v="Yes"/>
    <x v="1"/>
    <n v="29"/>
    <x v="0"/>
    <x v="1"/>
    <x v="0"/>
    <x v="1"/>
    <x v="1"/>
    <x v="0"/>
    <s v="No"/>
    <x v="0"/>
    <x v="2"/>
    <s v="Yes"/>
    <x v="1"/>
    <n v="70.2"/>
    <n v="834.7"/>
    <n v="0"/>
    <n v="0"/>
    <n v="268.62"/>
    <n v="1103.32"/>
    <x v="0"/>
    <x v="0"/>
    <x v="0"/>
    <x v="0"/>
    <x v="3"/>
    <n v="0"/>
    <x v="0"/>
  </r>
  <r>
    <s v="7207-RMRDB"/>
    <x v="0"/>
    <n v="20"/>
    <s v="Yes"/>
    <n v="0"/>
    <s v="Santa Barbara"/>
    <n v="93110"/>
    <n v="34.437944999999999"/>
    <n v="-119.77191000000001"/>
    <n v="7"/>
    <n v="65"/>
    <s v="None"/>
    <x v="0"/>
    <n v="34.14"/>
    <x v="1"/>
    <s v="Yes"/>
    <x v="1"/>
    <n v="26"/>
    <x v="0"/>
    <x v="0"/>
    <x v="1"/>
    <x v="1"/>
    <x v="0"/>
    <x v="1"/>
    <s v="Yes"/>
    <x v="0"/>
    <x v="1"/>
    <s v="Yes"/>
    <x v="1"/>
    <n v="105.5"/>
    <n v="6985.65"/>
    <n v="0"/>
    <n v="0"/>
    <n v="2219.1"/>
    <n v="9204.75"/>
    <x v="1"/>
    <x v="1"/>
    <x v="1"/>
    <x v="2"/>
    <x v="4"/>
    <n v="1"/>
    <x v="2"/>
  </r>
  <r>
    <s v="7208-PSIHR"/>
    <x v="0"/>
    <n v="50"/>
    <s v="Yes"/>
    <n v="0"/>
    <s v="Klamath"/>
    <n v="95548"/>
    <n v="41.572812999999996"/>
    <n v="-124.035011"/>
    <n v="9"/>
    <n v="70"/>
    <s v="None"/>
    <x v="0"/>
    <n v="5.46"/>
    <x v="1"/>
    <s v="Yes"/>
    <x v="1"/>
    <n v="30"/>
    <x v="0"/>
    <x v="1"/>
    <x v="1"/>
    <x v="0"/>
    <x v="0"/>
    <x v="1"/>
    <s v="Yes"/>
    <x v="1"/>
    <x v="2"/>
    <s v="Yes"/>
    <x v="1"/>
    <n v="104.3"/>
    <n v="7188.5"/>
    <n v="0"/>
    <n v="30"/>
    <n v="382.2"/>
    <n v="7600.7"/>
    <x v="0"/>
    <x v="0"/>
    <x v="0"/>
    <x v="2"/>
    <x v="2"/>
    <n v="0"/>
    <x v="2"/>
  </r>
  <r>
    <s v="7209-JCUDS"/>
    <x v="1"/>
    <n v="25"/>
    <s v="No"/>
    <n v="0"/>
    <s v="Stockton"/>
    <n v="95212"/>
    <n v="38.049456999999997"/>
    <n v="-121.21653000000001"/>
    <n v="0"/>
    <n v="10"/>
    <s v="Offer D"/>
    <x v="0"/>
    <n v="40.22"/>
    <x v="0"/>
    <s v="Yes"/>
    <x v="1"/>
    <n v="41"/>
    <x v="0"/>
    <x v="1"/>
    <x v="1"/>
    <x v="1"/>
    <x v="0"/>
    <x v="1"/>
    <s v="Yes"/>
    <x v="0"/>
    <x v="1"/>
    <s v="Yes"/>
    <x v="1"/>
    <n v="94.9"/>
    <n v="1048.8499999999999"/>
    <n v="0"/>
    <n v="0"/>
    <n v="402.2"/>
    <n v="1451.05"/>
    <x v="1"/>
    <x v="1"/>
    <x v="1"/>
    <x v="0"/>
    <x v="4"/>
    <n v="1"/>
    <x v="2"/>
  </r>
  <r>
    <s v="7216-EWTRS"/>
    <x v="0"/>
    <n v="78"/>
    <s v="Yes"/>
    <n v="0"/>
    <s v="Newport Beach"/>
    <n v="92663"/>
    <n v="33.622509999999998"/>
    <n v="-117.927024"/>
    <n v="4"/>
    <n v="1"/>
    <s v="None"/>
    <x v="0"/>
    <n v="17.350000000000001"/>
    <x v="1"/>
    <s v="Yes"/>
    <x v="1"/>
    <n v="23"/>
    <x v="0"/>
    <x v="1"/>
    <x v="1"/>
    <x v="1"/>
    <x v="0"/>
    <x v="1"/>
    <s v="No"/>
    <x v="0"/>
    <x v="1"/>
    <s v="Yes"/>
    <x v="1"/>
    <n v="100.8"/>
    <n v="100.8"/>
    <n v="0"/>
    <n v="0"/>
    <n v="17.350000000000001"/>
    <n v="118.15"/>
    <x v="1"/>
    <x v="5"/>
    <x v="8"/>
    <x v="0"/>
    <x v="3"/>
    <n v="1"/>
    <x v="2"/>
  </r>
  <r>
    <s v="7216-KAOID"/>
    <x v="1"/>
    <n v="27"/>
    <s v="Yes"/>
    <n v="1"/>
    <s v="Santa Rosa"/>
    <n v="95401"/>
    <n v="38.460517000000003"/>
    <n v="-122.790335"/>
    <n v="8"/>
    <n v="41"/>
    <s v="Offer B"/>
    <x v="0"/>
    <n v="39.53"/>
    <x v="0"/>
    <s v="No"/>
    <x v="3"/>
    <m/>
    <x v="2"/>
    <x v="2"/>
    <x v="2"/>
    <x v="2"/>
    <x v="2"/>
    <x v="2"/>
    <m/>
    <x v="2"/>
    <x v="0"/>
    <s v="No"/>
    <x v="1"/>
    <n v="19.5"/>
    <n v="798.2"/>
    <n v="0"/>
    <n v="0"/>
    <n v="1620.73"/>
    <n v="2418.9299999999998"/>
    <x v="0"/>
    <x v="0"/>
    <x v="0"/>
    <x v="3"/>
    <x v="4"/>
    <n v="0"/>
    <x v="1"/>
  </r>
  <r>
    <s v="7217-JYHOQ"/>
    <x v="1"/>
    <n v="30"/>
    <s v="Yes"/>
    <n v="2"/>
    <s v="Burbank"/>
    <n v="91505"/>
    <n v="34.174214999999997"/>
    <n v="-118.345928"/>
    <n v="6"/>
    <n v="24"/>
    <s v="None"/>
    <x v="0"/>
    <n v="44.57"/>
    <x v="0"/>
    <s v="Yes"/>
    <x v="0"/>
    <n v="26"/>
    <x v="1"/>
    <x v="0"/>
    <x v="0"/>
    <x v="0"/>
    <x v="1"/>
    <x v="1"/>
    <s v="Yes"/>
    <x v="0"/>
    <x v="1"/>
    <s v="Yes"/>
    <x v="0"/>
    <n v="70.3"/>
    <n v="1706.45"/>
    <n v="0"/>
    <n v="0"/>
    <n v="1069.68"/>
    <n v="2776.13"/>
    <x v="0"/>
    <x v="0"/>
    <x v="0"/>
    <x v="1"/>
    <x v="0"/>
    <n v="0"/>
    <x v="0"/>
  </r>
  <r>
    <s v="7218-HKQFK"/>
    <x v="1"/>
    <n v="49"/>
    <s v="Yes"/>
    <n v="0"/>
    <s v="Homeland"/>
    <n v="92548"/>
    <n v="33.761893999999998"/>
    <n v="-117.120868"/>
    <n v="4"/>
    <n v="2"/>
    <s v="None"/>
    <x v="0"/>
    <n v="18.79"/>
    <x v="0"/>
    <s v="Yes"/>
    <x v="1"/>
    <n v="19"/>
    <x v="0"/>
    <x v="1"/>
    <x v="0"/>
    <x v="0"/>
    <x v="0"/>
    <x v="1"/>
    <s v="Yes"/>
    <x v="0"/>
    <x v="1"/>
    <s v="Yes"/>
    <x v="1"/>
    <n v="94.2"/>
    <n v="167.5"/>
    <n v="0"/>
    <n v="0"/>
    <n v="37.58"/>
    <n v="205.08"/>
    <x v="1"/>
    <x v="3"/>
    <x v="6"/>
    <x v="0"/>
    <x v="1"/>
    <n v="1"/>
    <x v="2"/>
  </r>
  <r>
    <s v="7219-TLZHO"/>
    <x v="0"/>
    <n v="27"/>
    <s v="Yes"/>
    <n v="1"/>
    <s v="Montebello"/>
    <n v="90640"/>
    <n v="34.015217"/>
    <n v="-118.109962"/>
    <n v="1"/>
    <n v="4"/>
    <s v="None"/>
    <x v="0"/>
    <n v="39.89"/>
    <x v="0"/>
    <s v="No"/>
    <x v="3"/>
    <m/>
    <x v="2"/>
    <x v="2"/>
    <x v="2"/>
    <x v="2"/>
    <x v="2"/>
    <x v="2"/>
    <m/>
    <x v="2"/>
    <x v="1"/>
    <s v="No"/>
    <x v="0"/>
    <n v="20.85"/>
    <n v="62.9"/>
    <n v="0"/>
    <n v="0"/>
    <n v="159.56"/>
    <n v="222.46"/>
    <x v="0"/>
    <x v="0"/>
    <x v="0"/>
    <x v="0"/>
    <x v="4"/>
    <n v="0"/>
    <x v="1"/>
  </r>
  <r>
    <s v="7225-CBZPL"/>
    <x v="1"/>
    <n v="79"/>
    <s v="Yes"/>
    <n v="0"/>
    <s v="Earlimart"/>
    <n v="93219"/>
    <n v="35.858054000000003"/>
    <n v="-119.305858"/>
    <n v="7"/>
    <n v="17"/>
    <s v="None"/>
    <x v="0"/>
    <n v="46.44"/>
    <x v="1"/>
    <s v="Yes"/>
    <x v="1"/>
    <n v="13"/>
    <x v="0"/>
    <x v="1"/>
    <x v="0"/>
    <x v="1"/>
    <x v="0"/>
    <x v="1"/>
    <s v="No"/>
    <x v="0"/>
    <x v="2"/>
    <s v="Yes"/>
    <x v="1"/>
    <n v="94.8"/>
    <n v="1563.9"/>
    <n v="0"/>
    <n v="0"/>
    <n v="789.48"/>
    <n v="2353.38"/>
    <x v="0"/>
    <x v="0"/>
    <x v="0"/>
    <x v="1"/>
    <x v="3"/>
    <n v="0"/>
    <x v="2"/>
  </r>
  <r>
    <s v="7225-IILWY"/>
    <x v="1"/>
    <n v="36"/>
    <s v="Yes"/>
    <n v="1"/>
    <s v="Turlock"/>
    <n v="95380"/>
    <n v="37.474395999999999"/>
    <n v="-120.875917"/>
    <n v="10"/>
    <n v="68"/>
    <s v="None"/>
    <x v="0"/>
    <n v="26.83"/>
    <x v="1"/>
    <s v="No"/>
    <x v="3"/>
    <m/>
    <x v="2"/>
    <x v="2"/>
    <x v="2"/>
    <x v="2"/>
    <x v="2"/>
    <x v="2"/>
    <m/>
    <x v="2"/>
    <x v="2"/>
    <s v="No"/>
    <x v="2"/>
    <n v="25.75"/>
    <n v="1686.15"/>
    <n v="0"/>
    <n v="0"/>
    <n v="1824.44"/>
    <n v="3510.59"/>
    <x v="0"/>
    <x v="0"/>
    <x v="0"/>
    <x v="2"/>
    <x v="0"/>
    <n v="0"/>
    <x v="1"/>
  </r>
  <r>
    <s v="7228-OMTPN"/>
    <x v="1"/>
    <n v="32"/>
    <s v="No"/>
    <n v="0"/>
    <s v="Santa Barbara"/>
    <n v="93110"/>
    <n v="34.437944999999999"/>
    <n v="-119.77191000000001"/>
    <n v="0"/>
    <n v="4"/>
    <s v="None"/>
    <x v="0"/>
    <n v="49.14"/>
    <x v="0"/>
    <s v="Yes"/>
    <x v="1"/>
    <n v="15"/>
    <x v="0"/>
    <x v="1"/>
    <x v="0"/>
    <x v="1"/>
    <x v="0"/>
    <x v="1"/>
    <s v="Yes"/>
    <x v="0"/>
    <x v="1"/>
    <s v="Yes"/>
    <x v="1"/>
    <n v="88.45"/>
    <n v="370.65"/>
    <n v="0"/>
    <n v="0"/>
    <n v="196.56"/>
    <n v="567.21"/>
    <x v="1"/>
    <x v="3"/>
    <x v="6"/>
    <x v="0"/>
    <x v="0"/>
    <n v="1"/>
    <x v="0"/>
  </r>
  <r>
    <s v="7228-PAQPD"/>
    <x v="0"/>
    <n v="19"/>
    <s v="No"/>
    <n v="0"/>
    <s v="Escondido"/>
    <n v="92027"/>
    <n v="33.141264999999997"/>
    <n v="-116.967221"/>
    <n v="0"/>
    <n v="14"/>
    <s v="Offer D"/>
    <x v="0"/>
    <n v="34.01"/>
    <x v="0"/>
    <s v="Yes"/>
    <x v="0"/>
    <n v="69"/>
    <x v="0"/>
    <x v="1"/>
    <x v="0"/>
    <x v="0"/>
    <x v="1"/>
    <x v="1"/>
    <s v="Yes"/>
    <x v="0"/>
    <x v="0"/>
    <s v="No"/>
    <x v="0"/>
    <n v="59.1"/>
    <n v="772.85"/>
    <n v="0"/>
    <n v="0"/>
    <n v="476.14"/>
    <n v="1248.99"/>
    <x v="0"/>
    <x v="0"/>
    <x v="0"/>
    <x v="1"/>
    <x v="4"/>
    <n v="0"/>
    <x v="3"/>
  </r>
  <r>
    <s v="7233-DRTRF"/>
    <x v="1"/>
    <n v="47"/>
    <s v="Yes"/>
    <n v="0"/>
    <s v="Fresno"/>
    <n v="93701"/>
    <n v="36.749403000000001"/>
    <n v="-119.78757400000001"/>
    <n v="1"/>
    <n v="63"/>
    <s v="None"/>
    <x v="0"/>
    <n v="17.75"/>
    <x v="1"/>
    <s v="Yes"/>
    <x v="1"/>
    <n v="15"/>
    <x v="0"/>
    <x v="0"/>
    <x v="1"/>
    <x v="1"/>
    <x v="0"/>
    <x v="1"/>
    <s v="Yes"/>
    <x v="0"/>
    <x v="1"/>
    <s v="Yes"/>
    <x v="1"/>
    <n v="102.4"/>
    <n v="6444.05"/>
    <n v="0"/>
    <n v="0"/>
    <n v="1118.25"/>
    <n v="7562.3"/>
    <x v="0"/>
    <x v="0"/>
    <x v="0"/>
    <x v="2"/>
    <x v="1"/>
    <n v="0"/>
    <x v="2"/>
  </r>
  <r>
    <s v="7233-IOQNP"/>
    <x v="0"/>
    <n v="34"/>
    <s v="Yes"/>
    <n v="0"/>
    <s v="Gazelle"/>
    <n v="96034"/>
    <n v="41.411315000000002"/>
    <n v="-122.697236"/>
    <n v="9"/>
    <n v="43"/>
    <s v="Offer B"/>
    <x v="1"/>
    <m/>
    <x v="2"/>
    <s v="Yes"/>
    <x v="0"/>
    <n v="21"/>
    <x v="1"/>
    <x v="1"/>
    <x v="0"/>
    <x v="0"/>
    <x v="1"/>
    <x v="0"/>
    <s v="No"/>
    <x v="0"/>
    <x v="1"/>
    <s v="No"/>
    <x v="1"/>
    <n v="34"/>
    <n v="1505.35"/>
    <n v="49.22"/>
    <n v="0"/>
    <n v="0"/>
    <n v="1456.13"/>
    <x v="0"/>
    <x v="0"/>
    <x v="0"/>
    <x v="3"/>
    <x v="0"/>
    <n v="0"/>
    <x v="3"/>
  </r>
  <r>
    <s v="7233-PAHHL"/>
    <x v="1"/>
    <n v="57"/>
    <s v="Yes"/>
    <n v="0"/>
    <s v="South Gate"/>
    <n v="90280"/>
    <n v="33.944623999999997"/>
    <n v="-118.192615"/>
    <n v="0"/>
    <n v="66"/>
    <s v="Offer A"/>
    <x v="0"/>
    <n v="6.22"/>
    <x v="1"/>
    <s v="Yes"/>
    <x v="2"/>
    <n v="26"/>
    <x v="1"/>
    <x v="1"/>
    <x v="1"/>
    <x v="0"/>
    <x v="0"/>
    <x v="1"/>
    <s v="Yes"/>
    <x v="0"/>
    <x v="2"/>
    <s v="Yes"/>
    <x v="0"/>
    <n v="84"/>
    <n v="5714.25"/>
    <n v="0"/>
    <n v="0"/>
    <n v="410.52"/>
    <n v="6124.77"/>
    <x v="0"/>
    <x v="0"/>
    <x v="0"/>
    <x v="2"/>
    <x v="2"/>
    <n v="0"/>
    <x v="0"/>
  </r>
  <r>
    <s v="7234-FECYN"/>
    <x v="0"/>
    <n v="78"/>
    <s v="No"/>
    <n v="0"/>
    <s v="San Gabriel"/>
    <n v="91776"/>
    <n v="34.089927000000003"/>
    <n v="-118.095645"/>
    <n v="0"/>
    <n v="8"/>
    <s v="None"/>
    <x v="0"/>
    <n v="43.98"/>
    <x v="1"/>
    <s v="Yes"/>
    <x v="1"/>
    <n v="27"/>
    <x v="0"/>
    <x v="1"/>
    <x v="1"/>
    <x v="1"/>
    <x v="0"/>
    <x v="1"/>
    <s v="No"/>
    <x v="0"/>
    <x v="1"/>
    <s v="No"/>
    <x v="1"/>
    <n v="101.35"/>
    <n v="780.5"/>
    <n v="0"/>
    <n v="0"/>
    <n v="351.84"/>
    <n v="1132.3399999999999"/>
    <x v="1"/>
    <x v="5"/>
    <x v="9"/>
    <x v="0"/>
    <x v="3"/>
    <n v="1"/>
    <x v="2"/>
  </r>
  <r>
    <s v="7234-KMNRQ"/>
    <x v="1"/>
    <n v="21"/>
    <s v="No"/>
    <n v="0"/>
    <s v="Pacific Palisades"/>
    <n v="90272"/>
    <n v="34.079448999999997"/>
    <n v="-118.548306"/>
    <n v="0"/>
    <n v="4"/>
    <s v="None"/>
    <x v="0"/>
    <n v="8.3800000000000008"/>
    <x v="0"/>
    <s v="No"/>
    <x v="3"/>
    <m/>
    <x v="2"/>
    <x v="2"/>
    <x v="2"/>
    <x v="2"/>
    <x v="2"/>
    <x v="2"/>
    <m/>
    <x v="2"/>
    <x v="1"/>
    <s v="No"/>
    <x v="0"/>
    <n v="19"/>
    <n v="73.45"/>
    <n v="0"/>
    <n v="0"/>
    <n v="33.520000000000003"/>
    <n v="106.97"/>
    <x v="0"/>
    <x v="0"/>
    <x v="0"/>
    <x v="0"/>
    <x v="4"/>
    <n v="0"/>
    <x v="1"/>
  </r>
  <r>
    <s v="7235-NXZCP"/>
    <x v="1"/>
    <n v="79"/>
    <s v="No"/>
    <n v="0"/>
    <s v="Hornbrook"/>
    <n v="96044"/>
    <n v="41.962127000000002"/>
    <n v="-122.52769600000001"/>
    <n v="0"/>
    <n v="2"/>
    <s v="Offer E"/>
    <x v="0"/>
    <n v="45.41"/>
    <x v="1"/>
    <s v="Yes"/>
    <x v="1"/>
    <n v="18"/>
    <x v="0"/>
    <x v="1"/>
    <x v="0"/>
    <x v="1"/>
    <x v="1"/>
    <x v="0"/>
    <s v="No"/>
    <x v="0"/>
    <x v="1"/>
    <s v="Yes"/>
    <x v="2"/>
    <n v="74.849999999999994"/>
    <n v="156.4"/>
    <n v="0"/>
    <n v="0"/>
    <n v="90.82"/>
    <n v="247.22"/>
    <x v="1"/>
    <x v="1"/>
    <x v="5"/>
    <x v="0"/>
    <x v="3"/>
    <n v="1"/>
    <x v="0"/>
  </r>
  <r>
    <s v="7239-HZZCX"/>
    <x v="1"/>
    <n v="21"/>
    <s v="No"/>
    <n v="0"/>
    <s v="Lancaster"/>
    <n v="93535"/>
    <n v="34.712707999999999"/>
    <n v="-117.889656"/>
    <n v="0"/>
    <n v="1"/>
    <s v="None"/>
    <x v="0"/>
    <n v="29.33"/>
    <x v="0"/>
    <s v="No"/>
    <x v="3"/>
    <m/>
    <x v="2"/>
    <x v="2"/>
    <x v="2"/>
    <x v="2"/>
    <x v="2"/>
    <x v="2"/>
    <m/>
    <x v="2"/>
    <x v="1"/>
    <s v="No"/>
    <x v="0"/>
    <n v="19.75"/>
    <n v="19.75"/>
    <n v="0"/>
    <n v="0"/>
    <n v="29.33"/>
    <n v="49.08"/>
    <x v="1"/>
    <x v="1"/>
    <x v="5"/>
    <x v="0"/>
    <x v="4"/>
    <n v="1"/>
    <x v="1"/>
  </r>
  <r>
    <s v="7240-ETPTR"/>
    <x v="0"/>
    <n v="51"/>
    <s v="Yes"/>
    <n v="0"/>
    <s v="Pope Valley"/>
    <n v="94567"/>
    <n v="38.672708"/>
    <n v="-122.40321900000001"/>
    <n v="1"/>
    <n v="9"/>
    <s v="None"/>
    <x v="1"/>
    <m/>
    <x v="2"/>
    <s v="Yes"/>
    <x v="2"/>
    <n v="10"/>
    <x v="0"/>
    <x v="1"/>
    <x v="1"/>
    <x v="1"/>
    <x v="0"/>
    <x v="1"/>
    <s v="Yes"/>
    <x v="1"/>
    <x v="1"/>
    <s v="Yes"/>
    <x v="1"/>
    <n v="48.75"/>
    <n v="442.2"/>
    <n v="0"/>
    <n v="10"/>
    <n v="0"/>
    <n v="452.2"/>
    <x v="1"/>
    <x v="4"/>
    <x v="12"/>
    <x v="0"/>
    <x v="2"/>
    <n v="1"/>
    <x v="3"/>
  </r>
  <r>
    <s v="7240-FQLHE"/>
    <x v="0"/>
    <n v="68"/>
    <s v="Yes"/>
    <n v="0"/>
    <s v="San Diego"/>
    <n v="92114"/>
    <n v="32.707892000000001"/>
    <n v="-117.05512"/>
    <n v="1"/>
    <n v="18"/>
    <s v="None"/>
    <x v="0"/>
    <n v="25.27"/>
    <x v="1"/>
    <s v="Yes"/>
    <x v="1"/>
    <n v="15"/>
    <x v="0"/>
    <x v="1"/>
    <x v="0"/>
    <x v="0"/>
    <x v="0"/>
    <x v="1"/>
    <s v="No"/>
    <x v="0"/>
    <x v="1"/>
    <s v="No"/>
    <x v="1"/>
    <n v="99.75"/>
    <n v="1836.25"/>
    <n v="0"/>
    <n v="0"/>
    <n v="454.86"/>
    <n v="2291.11"/>
    <x v="1"/>
    <x v="5"/>
    <x v="9"/>
    <x v="1"/>
    <x v="3"/>
    <n v="1"/>
    <x v="2"/>
  </r>
  <r>
    <s v="7241-AJHFS"/>
    <x v="1"/>
    <n v="53"/>
    <s v="No"/>
    <n v="0"/>
    <s v="Escondido"/>
    <n v="92027"/>
    <n v="33.141264999999997"/>
    <n v="-116.967221"/>
    <n v="0"/>
    <n v="32"/>
    <s v="None"/>
    <x v="0"/>
    <n v="6.2"/>
    <x v="1"/>
    <s v="Yes"/>
    <x v="1"/>
    <n v="25"/>
    <x v="1"/>
    <x v="1"/>
    <x v="0"/>
    <x v="0"/>
    <x v="1"/>
    <x v="0"/>
    <s v="No"/>
    <x v="1"/>
    <x v="1"/>
    <s v="No"/>
    <x v="1"/>
    <n v="87.65"/>
    <n v="2766.4"/>
    <n v="47.87"/>
    <n v="150"/>
    <n v="198.4"/>
    <n v="3066.93"/>
    <x v="0"/>
    <x v="0"/>
    <x v="0"/>
    <x v="3"/>
    <x v="2"/>
    <n v="0"/>
    <x v="0"/>
  </r>
  <r>
    <s v="7242-EDTYC"/>
    <x v="1"/>
    <n v="48"/>
    <s v="No"/>
    <n v="2"/>
    <s v="Pine Valley"/>
    <n v="91962"/>
    <n v="32.800671000000001"/>
    <n v="-116.483363"/>
    <n v="0"/>
    <n v="44"/>
    <s v="Offer B"/>
    <x v="0"/>
    <n v="14.37"/>
    <x v="0"/>
    <s v="No"/>
    <x v="3"/>
    <m/>
    <x v="2"/>
    <x v="2"/>
    <x v="2"/>
    <x v="2"/>
    <x v="2"/>
    <x v="2"/>
    <m/>
    <x v="2"/>
    <x v="2"/>
    <s v="No"/>
    <x v="1"/>
    <n v="19.55"/>
    <n v="819.95"/>
    <n v="0"/>
    <n v="0"/>
    <n v="632.28"/>
    <n v="1452.23"/>
    <x v="0"/>
    <x v="0"/>
    <x v="0"/>
    <x v="3"/>
    <x v="1"/>
    <n v="0"/>
    <x v="1"/>
  </r>
  <r>
    <s v="7242-QZLXF"/>
    <x v="1"/>
    <n v="20"/>
    <s v="No"/>
    <n v="3"/>
    <s v="San Diego"/>
    <n v="92121"/>
    <n v="32.898612999999997"/>
    <n v="-117.20293700000001"/>
    <n v="0"/>
    <n v="1"/>
    <s v="None"/>
    <x v="1"/>
    <m/>
    <x v="2"/>
    <s v="Yes"/>
    <x v="0"/>
    <n v="51"/>
    <x v="0"/>
    <x v="1"/>
    <x v="0"/>
    <x v="1"/>
    <x v="1"/>
    <x v="0"/>
    <s v="No"/>
    <x v="1"/>
    <x v="1"/>
    <s v="Yes"/>
    <x v="1"/>
    <n v="25.3"/>
    <n v="25.3"/>
    <n v="0"/>
    <n v="10"/>
    <n v="0"/>
    <n v="35.299999999999997"/>
    <x v="1"/>
    <x v="1"/>
    <x v="5"/>
    <x v="0"/>
    <x v="4"/>
    <n v="1"/>
    <x v="1"/>
  </r>
  <r>
    <s v="7243-LCGGZ"/>
    <x v="0"/>
    <n v="28"/>
    <s v="No"/>
    <n v="0"/>
    <s v="Alhambra"/>
    <n v="91801"/>
    <n v="34.090924999999999"/>
    <n v="-118.128164"/>
    <n v="0"/>
    <n v="1"/>
    <s v="None"/>
    <x v="0"/>
    <n v="10.210000000000001"/>
    <x v="0"/>
    <s v="No"/>
    <x v="3"/>
    <m/>
    <x v="2"/>
    <x v="2"/>
    <x v="2"/>
    <x v="2"/>
    <x v="2"/>
    <x v="2"/>
    <m/>
    <x v="2"/>
    <x v="1"/>
    <s v="No"/>
    <x v="2"/>
    <n v="20.9"/>
    <n v="20.9"/>
    <n v="0"/>
    <n v="0"/>
    <n v="10.210000000000001"/>
    <n v="31.11"/>
    <x v="2"/>
    <x v="0"/>
    <x v="0"/>
    <x v="0"/>
    <x v="4"/>
    <n v="0"/>
    <x v="1"/>
  </r>
  <r>
    <s v="7244-KXYZN"/>
    <x v="0"/>
    <n v="25"/>
    <s v="No"/>
    <n v="0"/>
    <s v="Modesto"/>
    <n v="95357"/>
    <n v="37.670526000000002"/>
    <n v="-120.877572"/>
    <n v="0"/>
    <n v="24"/>
    <s v="None"/>
    <x v="0"/>
    <n v="5.98"/>
    <x v="0"/>
    <s v="No"/>
    <x v="3"/>
    <m/>
    <x v="2"/>
    <x v="2"/>
    <x v="2"/>
    <x v="2"/>
    <x v="2"/>
    <x v="2"/>
    <m/>
    <x v="2"/>
    <x v="0"/>
    <s v="No"/>
    <x v="0"/>
    <n v="20.45"/>
    <n v="527.35"/>
    <n v="0"/>
    <n v="0"/>
    <n v="143.52000000000001"/>
    <n v="670.87"/>
    <x v="0"/>
    <x v="0"/>
    <x v="0"/>
    <x v="1"/>
    <x v="4"/>
    <n v="0"/>
    <x v="1"/>
  </r>
  <r>
    <s v="7244-QWYHG"/>
    <x v="1"/>
    <n v="20"/>
    <s v="Yes"/>
    <n v="0"/>
    <s v="San Diego"/>
    <n v="92154"/>
    <n v="32.578102999999999"/>
    <n v="-117.012975"/>
    <n v="3"/>
    <n v="50"/>
    <s v="Offer B"/>
    <x v="1"/>
    <m/>
    <x v="2"/>
    <s v="Yes"/>
    <x v="2"/>
    <n v="73"/>
    <x v="1"/>
    <x v="1"/>
    <x v="0"/>
    <x v="0"/>
    <x v="0"/>
    <x v="0"/>
    <s v="No"/>
    <x v="0"/>
    <x v="0"/>
    <s v="Yes"/>
    <x v="1"/>
    <n v="44.45"/>
    <n v="2188.4499999999998"/>
    <n v="0"/>
    <n v="0"/>
    <n v="0"/>
    <n v="2188.4499999999998"/>
    <x v="0"/>
    <x v="0"/>
    <x v="0"/>
    <x v="2"/>
    <x v="4"/>
    <n v="0"/>
    <x v="3"/>
  </r>
  <r>
    <s v="7245-JMTTQ"/>
    <x v="0"/>
    <n v="19"/>
    <s v="No"/>
    <n v="0"/>
    <s v="Baldwin Park"/>
    <n v="91706"/>
    <n v="34.098275000000001"/>
    <n v="-117.967399"/>
    <n v="0"/>
    <n v="51"/>
    <s v="Offer B"/>
    <x v="0"/>
    <n v="43.79"/>
    <x v="1"/>
    <s v="Yes"/>
    <x v="1"/>
    <n v="82"/>
    <x v="0"/>
    <x v="0"/>
    <x v="1"/>
    <x v="0"/>
    <x v="0"/>
    <x v="1"/>
    <s v="Yes"/>
    <x v="0"/>
    <x v="0"/>
    <s v="Yes"/>
    <x v="1"/>
    <n v="111.5"/>
    <n v="5703.25"/>
    <n v="0"/>
    <n v="0"/>
    <n v="2233.29"/>
    <n v="7936.54"/>
    <x v="0"/>
    <x v="0"/>
    <x v="0"/>
    <x v="2"/>
    <x v="4"/>
    <n v="0"/>
    <x v="2"/>
  </r>
  <r>
    <s v="7245-NIIWQ"/>
    <x v="0"/>
    <n v="53"/>
    <s v="No"/>
    <n v="0"/>
    <s v="Fellows"/>
    <n v="93224"/>
    <n v="35.215730999999998"/>
    <n v="-119.57013000000001"/>
    <n v="0"/>
    <n v="3"/>
    <s v="Offer E"/>
    <x v="0"/>
    <n v="34.76"/>
    <x v="0"/>
    <s v="Yes"/>
    <x v="1"/>
    <n v="21"/>
    <x v="0"/>
    <x v="1"/>
    <x v="0"/>
    <x v="1"/>
    <x v="1"/>
    <x v="0"/>
    <s v="No"/>
    <x v="0"/>
    <x v="1"/>
    <s v="Yes"/>
    <x v="1"/>
    <n v="69.849999999999994"/>
    <n v="199.85"/>
    <n v="0"/>
    <n v="0"/>
    <n v="104.28"/>
    <n v="304.13"/>
    <x v="2"/>
    <x v="0"/>
    <x v="0"/>
    <x v="0"/>
    <x v="2"/>
    <n v="0"/>
    <x v="0"/>
  </r>
  <r>
    <s v="7246-ZGQDF"/>
    <x v="0"/>
    <n v="63"/>
    <s v="No"/>
    <n v="3"/>
    <s v="Victorville"/>
    <n v="92394"/>
    <n v="34.567058000000003"/>
    <n v="-117.362329"/>
    <n v="0"/>
    <n v="1"/>
    <s v="None"/>
    <x v="0"/>
    <n v="33.21"/>
    <x v="0"/>
    <s v="Yes"/>
    <x v="2"/>
    <n v="75"/>
    <x v="1"/>
    <x v="1"/>
    <x v="0"/>
    <x v="0"/>
    <x v="1"/>
    <x v="0"/>
    <s v="No"/>
    <x v="0"/>
    <x v="1"/>
    <s v="No"/>
    <x v="1"/>
    <n v="54.5"/>
    <n v="54.5"/>
    <n v="0"/>
    <n v="0"/>
    <n v="33.21"/>
    <n v="87.71"/>
    <x v="2"/>
    <x v="0"/>
    <x v="0"/>
    <x v="0"/>
    <x v="3"/>
    <n v="0"/>
    <x v="3"/>
  </r>
  <r>
    <s v="7247-XOZPB"/>
    <x v="1"/>
    <n v="52"/>
    <s v="Yes"/>
    <n v="0"/>
    <s v="Miramonte"/>
    <n v="93641"/>
    <n v="36.696759"/>
    <n v="-119.024051"/>
    <n v="1"/>
    <n v="53"/>
    <s v="Offer B"/>
    <x v="0"/>
    <n v="47.55"/>
    <x v="1"/>
    <s v="Yes"/>
    <x v="2"/>
    <n v="13"/>
    <x v="1"/>
    <x v="1"/>
    <x v="1"/>
    <x v="0"/>
    <x v="0"/>
    <x v="0"/>
    <s v="No"/>
    <x v="0"/>
    <x v="0"/>
    <s v="No"/>
    <x v="1"/>
    <n v="77.400000000000006"/>
    <n v="4155.95"/>
    <n v="0"/>
    <n v="0"/>
    <n v="2520.15"/>
    <n v="6676.1"/>
    <x v="0"/>
    <x v="0"/>
    <x v="0"/>
    <x v="2"/>
    <x v="2"/>
    <n v="0"/>
    <x v="0"/>
  </r>
  <r>
    <s v="7248-VZQLC"/>
    <x v="0"/>
    <n v="78"/>
    <s v="No"/>
    <n v="0"/>
    <s v="Concord"/>
    <n v="94521"/>
    <n v="37.971420999999999"/>
    <n v="-121.971504"/>
    <n v="0"/>
    <n v="47"/>
    <s v="None"/>
    <x v="0"/>
    <n v="16.829999999999998"/>
    <x v="1"/>
    <s v="Yes"/>
    <x v="1"/>
    <n v="12"/>
    <x v="0"/>
    <x v="0"/>
    <x v="1"/>
    <x v="1"/>
    <x v="1"/>
    <x v="0"/>
    <s v="No"/>
    <x v="0"/>
    <x v="1"/>
    <s v="Yes"/>
    <x v="1"/>
    <n v="85.2"/>
    <n v="3969.35"/>
    <n v="0"/>
    <n v="0"/>
    <n v="791.01"/>
    <n v="4760.3599999999997"/>
    <x v="1"/>
    <x v="4"/>
    <x v="16"/>
    <x v="3"/>
    <x v="3"/>
    <n v="1"/>
    <x v="0"/>
  </r>
  <r>
    <s v="7249-WBIYX"/>
    <x v="1"/>
    <n v="63"/>
    <s v="Yes"/>
    <n v="0"/>
    <s v="Elmira"/>
    <n v="95625"/>
    <n v="38.349195000000002"/>
    <n v="-121.90294299999999"/>
    <n v="1"/>
    <n v="10"/>
    <s v="None"/>
    <x v="0"/>
    <n v="30.1"/>
    <x v="1"/>
    <s v="Yes"/>
    <x v="0"/>
    <n v="29"/>
    <x v="0"/>
    <x v="1"/>
    <x v="0"/>
    <x v="1"/>
    <x v="0"/>
    <x v="0"/>
    <s v="No"/>
    <x v="0"/>
    <x v="1"/>
    <s v="Yes"/>
    <x v="1"/>
    <n v="85.6"/>
    <n v="813.85"/>
    <n v="0"/>
    <n v="0"/>
    <n v="301"/>
    <n v="1114.8499999999999"/>
    <x v="1"/>
    <x v="1"/>
    <x v="11"/>
    <x v="0"/>
    <x v="3"/>
    <n v="1"/>
    <x v="0"/>
  </r>
  <r>
    <s v="7250-EQKIY"/>
    <x v="0"/>
    <n v="47"/>
    <s v="Yes"/>
    <n v="2"/>
    <s v="Escondido"/>
    <n v="92027"/>
    <n v="33.141264999999997"/>
    <n v="-116.967221"/>
    <n v="1"/>
    <n v="1"/>
    <s v="Offer E"/>
    <x v="0"/>
    <n v="9.73"/>
    <x v="0"/>
    <s v="Yes"/>
    <x v="2"/>
    <n v="29"/>
    <x v="0"/>
    <x v="1"/>
    <x v="1"/>
    <x v="1"/>
    <x v="1"/>
    <x v="0"/>
    <s v="No"/>
    <x v="0"/>
    <x v="1"/>
    <s v="No"/>
    <x v="2"/>
    <n v="50.45"/>
    <n v="50.45"/>
    <n v="0"/>
    <n v="0"/>
    <n v="9.73"/>
    <n v="60.18"/>
    <x v="1"/>
    <x v="1"/>
    <x v="5"/>
    <x v="0"/>
    <x v="1"/>
    <n v="1"/>
    <x v="3"/>
  </r>
  <r>
    <s v="7251-LJBQN"/>
    <x v="0"/>
    <n v="74"/>
    <s v="No"/>
    <n v="0"/>
    <s v="Strathmore"/>
    <n v="93267"/>
    <n v="36.141319000000003"/>
    <n v="-119.129075"/>
    <n v="0"/>
    <n v="40"/>
    <s v="None"/>
    <x v="0"/>
    <n v="28.54"/>
    <x v="1"/>
    <s v="Yes"/>
    <x v="1"/>
    <n v="24"/>
    <x v="0"/>
    <x v="1"/>
    <x v="1"/>
    <x v="0"/>
    <x v="0"/>
    <x v="1"/>
    <s v="No"/>
    <x v="0"/>
    <x v="0"/>
    <s v="Yes"/>
    <x v="0"/>
    <n v="103.75"/>
    <n v="4188.3999999999996"/>
    <n v="0"/>
    <n v="0"/>
    <n v="1141.5999999999999"/>
    <n v="5330"/>
    <x v="0"/>
    <x v="0"/>
    <x v="0"/>
    <x v="3"/>
    <x v="3"/>
    <n v="0"/>
    <x v="2"/>
  </r>
  <r>
    <s v="7251-XFOIL"/>
    <x v="0"/>
    <n v="60"/>
    <s v="No"/>
    <n v="0"/>
    <s v="Coulterville"/>
    <n v="95311"/>
    <n v="37.722127"/>
    <n v="-120.110174"/>
    <n v="0"/>
    <n v="61"/>
    <s v="Offer B"/>
    <x v="0"/>
    <n v="14.52"/>
    <x v="1"/>
    <s v="Yes"/>
    <x v="1"/>
    <n v="27"/>
    <x v="0"/>
    <x v="1"/>
    <x v="1"/>
    <x v="1"/>
    <x v="1"/>
    <x v="1"/>
    <s v="Yes"/>
    <x v="0"/>
    <x v="1"/>
    <s v="No"/>
    <x v="0"/>
    <n v="89.2"/>
    <n v="5500.6"/>
    <n v="0"/>
    <n v="0"/>
    <n v="885.72"/>
    <n v="6386.32"/>
    <x v="0"/>
    <x v="0"/>
    <x v="0"/>
    <x v="2"/>
    <x v="3"/>
    <n v="0"/>
    <x v="0"/>
  </r>
  <r>
    <s v="7252-NTGSS"/>
    <x v="0"/>
    <n v="43"/>
    <s v="No"/>
    <n v="0"/>
    <s v="Redondo Beach"/>
    <n v="90277"/>
    <n v="33.830452999999999"/>
    <n v="-118.38456499999999"/>
    <n v="0"/>
    <n v="1"/>
    <s v="None"/>
    <x v="0"/>
    <n v="42.34"/>
    <x v="0"/>
    <s v="Yes"/>
    <x v="2"/>
    <n v="10"/>
    <x v="0"/>
    <x v="1"/>
    <x v="0"/>
    <x v="1"/>
    <x v="1"/>
    <x v="0"/>
    <s v="No"/>
    <x v="0"/>
    <x v="1"/>
    <s v="No"/>
    <x v="0"/>
    <n v="45.15"/>
    <n v="45.15"/>
    <n v="0"/>
    <n v="0"/>
    <n v="42.34"/>
    <n v="87.49"/>
    <x v="2"/>
    <x v="0"/>
    <x v="0"/>
    <x v="0"/>
    <x v="1"/>
    <n v="0"/>
    <x v="3"/>
  </r>
  <r>
    <s v="7253-UVNDW"/>
    <x v="0"/>
    <n v="52"/>
    <s v="No"/>
    <n v="0"/>
    <s v="Santa Barbara"/>
    <n v="93108"/>
    <n v="34.457540999999999"/>
    <n v="-119.631072"/>
    <n v="0"/>
    <n v="46"/>
    <s v="None"/>
    <x v="0"/>
    <n v="45.2"/>
    <x v="0"/>
    <s v="Yes"/>
    <x v="2"/>
    <n v="17"/>
    <x v="0"/>
    <x v="1"/>
    <x v="1"/>
    <x v="0"/>
    <x v="1"/>
    <x v="0"/>
    <s v="No"/>
    <x v="0"/>
    <x v="2"/>
    <s v="No"/>
    <x v="0"/>
    <n v="54.35"/>
    <n v="2460.15"/>
    <n v="0"/>
    <n v="0"/>
    <n v="2079.1999999999998"/>
    <n v="4539.3500000000004"/>
    <x v="1"/>
    <x v="2"/>
    <x v="3"/>
    <x v="3"/>
    <x v="2"/>
    <n v="1"/>
    <x v="3"/>
  </r>
  <r>
    <s v="7254-IQWOZ"/>
    <x v="1"/>
    <n v="30"/>
    <s v="No"/>
    <n v="0"/>
    <s v="Redding"/>
    <n v="96001"/>
    <n v="40.587918999999999"/>
    <n v="-122.464732"/>
    <n v="0"/>
    <n v="1"/>
    <s v="Offer E"/>
    <x v="0"/>
    <n v="28.7"/>
    <x v="0"/>
    <s v="Yes"/>
    <x v="1"/>
    <n v="69"/>
    <x v="0"/>
    <x v="1"/>
    <x v="0"/>
    <x v="1"/>
    <x v="1"/>
    <x v="0"/>
    <s v="No"/>
    <x v="0"/>
    <x v="1"/>
    <s v="Yes"/>
    <x v="1"/>
    <n v="69.650000000000006"/>
    <n v="69.650000000000006"/>
    <n v="0"/>
    <n v="0"/>
    <n v="28.7"/>
    <n v="98.35"/>
    <x v="1"/>
    <x v="2"/>
    <x v="3"/>
    <x v="0"/>
    <x v="0"/>
    <n v="1"/>
    <x v="0"/>
  </r>
  <r>
    <s v="7255-SSFBC"/>
    <x v="1"/>
    <n v="42"/>
    <s v="Yes"/>
    <n v="3"/>
    <s v="Northridge"/>
    <n v="91324"/>
    <n v="34.238208"/>
    <n v="-118.55029"/>
    <n v="2"/>
    <n v="72"/>
    <s v="Offer A"/>
    <x v="0"/>
    <n v="11.66"/>
    <x v="1"/>
    <s v="Yes"/>
    <x v="1"/>
    <n v="28"/>
    <x v="0"/>
    <x v="0"/>
    <x v="1"/>
    <x v="0"/>
    <x v="0"/>
    <x v="1"/>
    <s v="Yes"/>
    <x v="0"/>
    <x v="2"/>
    <s v="Yes"/>
    <x v="1"/>
    <n v="112.25"/>
    <n v="8041.65"/>
    <n v="0"/>
    <n v="0"/>
    <n v="839.52"/>
    <n v="8881.17"/>
    <x v="0"/>
    <x v="0"/>
    <x v="0"/>
    <x v="2"/>
    <x v="1"/>
    <n v="0"/>
    <x v="2"/>
  </r>
  <r>
    <s v="7266-GSSJX"/>
    <x v="1"/>
    <n v="43"/>
    <s v="Yes"/>
    <n v="2"/>
    <s v="West Sacramento"/>
    <n v="95605"/>
    <n v="38.592745000000001"/>
    <n v="-121.540036"/>
    <n v="3"/>
    <n v="11"/>
    <s v="None"/>
    <x v="0"/>
    <n v="16.670000000000002"/>
    <x v="0"/>
    <s v="No"/>
    <x v="3"/>
    <m/>
    <x v="2"/>
    <x v="2"/>
    <x v="2"/>
    <x v="2"/>
    <x v="2"/>
    <x v="2"/>
    <m/>
    <x v="2"/>
    <x v="1"/>
    <s v="Yes"/>
    <x v="1"/>
    <n v="20.45"/>
    <n v="250.8"/>
    <n v="0"/>
    <n v="0"/>
    <n v="183.37"/>
    <n v="434.17"/>
    <x v="0"/>
    <x v="0"/>
    <x v="0"/>
    <x v="0"/>
    <x v="1"/>
    <n v="0"/>
    <x v="1"/>
  </r>
  <r>
    <s v="7267-FRMJW"/>
    <x v="0"/>
    <n v="25"/>
    <s v="Yes"/>
    <n v="3"/>
    <s v="Sierra Madre"/>
    <n v="91024"/>
    <n v="34.168686000000001"/>
    <n v="-118.05750500000001"/>
    <n v="1"/>
    <n v="25"/>
    <s v="Offer C"/>
    <x v="0"/>
    <n v="4.57"/>
    <x v="0"/>
    <s v="No"/>
    <x v="3"/>
    <m/>
    <x v="2"/>
    <x v="2"/>
    <x v="2"/>
    <x v="2"/>
    <x v="2"/>
    <x v="2"/>
    <m/>
    <x v="2"/>
    <x v="2"/>
    <s v="No"/>
    <x v="0"/>
    <n v="20.100000000000001"/>
    <n v="486.05"/>
    <n v="0"/>
    <n v="0"/>
    <n v="114.25"/>
    <n v="600.29999999999995"/>
    <x v="0"/>
    <x v="0"/>
    <x v="0"/>
    <x v="3"/>
    <x v="4"/>
    <n v="0"/>
    <x v="1"/>
  </r>
  <r>
    <s v="7268-IGMFD"/>
    <x v="1"/>
    <n v="75"/>
    <s v="No"/>
    <n v="0"/>
    <s v="Avila Beach"/>
    <n v="93424"/>
    <n v="35.186644000000001"/>
    <n v="-120.72830500000001"/>
    <n v="0"/>
    <n v="18"/>
    <s v="Offer D"/>
    <x v="0"/>
    <n v="1.92"/>
    <x v="1"/>
    <s v="Yes"/>
    <x v="1"/>
    <n v="25"/>
    <x v="0"/>
    <x v="1"/>
    <x v="1"/>
    <x v="0"/>
    <x v="0"/>
    <x v="0"/>
    <s v="No"/>
    <x v="0"/>
    <x v="2"/>
    <s v="No"/>
    <x v="1"/>
    <n v="93.9"/>
    <n v="1743.9"/>
    <n v="0"/>
    <n v="0"/>
    <n v="34.56"/>
    <n v="1778.46"/>
    <x v="0"/>
    <x v="0"/>
    <x v="0"/>
    <x v="1"/>
    <x v="3"/>
    <n v="0"/>
    <x v="2"/>
  </r>
  <r>
    <s v="7268-WNTCP"/>
    <x v="1"/>
    <n v="45"/>
    <s v="Yes"/>
    <n v="2"/>
    <s v="Blocksburg"/>
    <n v="95514"/>
    <n v="40.309088000000003"/>
    <n v="-123.668201"/>
    <n v="2"/>
    <n v="62"/>
    <s v="None"/>
    <x v="0"/>
    <n v="1.87"/>
    <x v="0"/>
    <s v="No"/>
    <x v="3"/>
    <m/>
    <x v="2"/>
    <x v="2"/>
    <x v="2"/>
    <x v="2"/>
    <x v="2"/>
    <x v="2"/>
    <m/>
    <x v="2"/>
    <x v="2"/>
    <s v="No"/>
    <x v="1"/>
    <n v="20.45"/>
    <n v="1297.3499999999999"/>
    <n v="0"/>
    <n v="0"/>
    <n v="115.94"/>
    <n v="1413.29"/>
    <x v="0"/>
    <x v="0"/>
    <x v="0"/>
    <x v="2"/>
    <x v="1"/>
    <n v="0"/>
    <x v="1"/>
  </r>
  <r>
    <s v="7269-JISCY"/>
    <x v="0"/>
    <n v="48"/>
    <s v="No"/>
    <n v="0"/>
    <s v="Los Alamitos"/>
    <n v="90720"/>
    <n v="33.794989999999999"/>
    <n v="-118.065591"/>
    <n v="0"/>
    <n v="55"/>
    <s v="None"/>
    <x v="0"/>
    <n v="33.6"/>
    <x v="0"/>
    <s v="Yes"/>
    <x v="2"/>
    <n v="5"/>
    <x v="0"/>
    <x v="1"/>
    <x v="0"/>
    <x v="1"/>
    <x v="1"/>
    <x v="0"/>
    <s v="No"/>
    <x v="0"/>
    <x v="0"/>
    <s v="No"/>
    <x v="1"/>
    <n v="45.05"/>
    <n v="2462.6"/>
    <n v="0"/>
    <n v="0"/>
    <n v="1848"/>
    <n v="4310.6000000000004"/>
    <x v="0"/>
    <x v="0"/>
    <x v="0"/>
    <x v="2"/>
    <x v="1"/>
    <n v="0"/>
    <x v="3"/>
  </r>
  <r>
    <s v="7270-BDIOA"/>
    <x v="0"/>
    <n v="60"/>
    <s v="No"/>
    <n v="0"/>
    <s v="Maxwell"/>
    <n v="95955"/>
    <n v="39.281193999999999"/>
    <n v="-122.226568"/>
    <n v="0"/>
    <n v="22"/>
    <s v="None"/>
    <x v="0"/>
    <n v="12.19"/>
    <x v="1"/>
    <s v="Yes"/>
    <x v="1"/>
    <n v="23"/>
    <x v="0"/>
    <x v="1"/>
    <x v="0"/>
    <x v="0"/>
    <x v="0"/>
    <x v="0"/>
    <s v="No"/>
    <x v="0"/>
    <x v="1"/>
    <s v="Yes"/>
    <x v="1"/>
    <n v="-2"/>
    <n v="1993.8"/>
    <n v="0"/>
    <n v="0"/>
    <n v="268.18"/>
    <n v="2261.98"/>
    <x v="1"/>
    <x v="2"/>
    <x v="4"/>
    <x v="1"/>
    <x v="3"/>
    <n v="1"/>
    <x v="1"/>
  </r>
  <r>
    <s v="7271-AJDTL"/>
    <x v="0"/>
    <n v="64"/>
    <s v="Yes"/>
    <n v="0"/>
    <s v="Sacramento"/>
    <n v="95816"/>
    <n v="38.574855999999997"/>
    <n v="-121.46504"/>
    <n v="1"/>
    <n v="55"/>
    <s v="None"/>
    <x v="0"/>
    <n v="34.61"/>
    <x v="1"/>
    <s v="Yes"/>
    <x v="1"/>
    <n v="16"/>
    <x v="0"/>
    <x v="0"/>
    <x v="1"/>
    <x v="1"/>
    <x v="0"/>
    <x v="0"/>
    <s v="No"/>
    <x v="0"/>
    <x v="1"/>
    <s v="Yes"/>
    <x v="0"/>
    <n v="94.45"/>
    <n v="5073.1000000000004"/>
    <n v="0"/>
    <n v="0"/>
    <n v="1903.55"/>
    <n v="6976.65"/>
    <x v="0"/>
    <x v="0"/>
    <x v="0"/>
    <x v="2"/>
    <x v="3"/>
    <n v="0"/>
    <x v="2"/>
  </r>
  <r>
    <s v="7272-QDCKA"/>
    <x v="1"/>
    <n v="31"/>
    <s v="No"/>
    <n v="0"/>
    <s v="Oroville"/>
    <n v="95965"/>
    <n v="39.624561"/>
    <n v="-121.55286599999999"/>
    <n v="0"/>
    <n v="28"/>
    <s v="Offer C"/>
    <x v="0"/>
    <n v="12.36"/>
    <x v="1"/>
    <s v="Yes"/>
    <x v="1"/>
    <n v="13"/>
    <x v="0"/>
    <x v="0"/>
    <x v="0"/>
    <x v="1"/>
    <x v="0"/>
    <x v="1"/>
    <s v="Yes"/>
    <x v="0"/>
    <x v="0"/>
    <s v="No"/>
    <x v="1"/>
    <n v="100.2"/>
    <n v="2688.45"/>
    <n v="42.64"/>
    <n v="0"/>
    <n v="346.08"/>
    <n v="2991.89"/>
    <x v="0"/>
    <x v="0"/>
    <x v="0"/>
    <x v="3"/>
    <x v="0"/>
    <n v="0"/>
    <x v="2"/>
  </r>
  <r>
    <s v="7273-TEFQD"/>
    <x v="1"/>
    <n v="67"/>
    <s v="No"/>
    <n v="0"/>
    <s v="La Puente"/>
    <n v="91746"/>
    <n v="34.038983000000002"/>
    <n v="-117.991372"/>
    <n v="0"/>
    <n v="3"/>
    <s v="Offer E"/>
    <x v="1"/>
    <m/>
    <x v="2"/>
    <s v="Yes"/>
    <x v="2"/>
    <n v="28"/>
    <x v="0"/>
    <x v="1"/>
    <x v="1"/>
    <x v="1"/>
    <x v="1"/>
    <x v="1"/>
    <s v="Yes"/>
    <x v="0"/>
    <x v="1"/>
    <s v="Yes"/>
    <x v="1"/>
    <n v="41.15"/>
    <n v="132.19999999999999"/>
    <n v="0"/>
    <n v="0"/>
    <n v="0"/>
    <n v="132.19999999999999"/>
    <x v="1"/>
    <x v="4"/>
    <x v="7"/>
    <x v="0"/>
    <x v="3"/>
    <n v="1"/>
    <x v="3"/>
  </r>
  <r>
    <s v="7274-CGTOD"/>
    <x v="1"/>
    <n v="21"/>
    <s v="No"/>
    <n v="0"/>
    <s v="San Geronimo"/>
    <n v="94963"/>
    <n v="38.004739999999998"/>
    <n v="-122.66371700000001"/>
    <n v="0"/>
    <n v="62"/>
    <s v="None"/>
    <x v="1"/>
    <m/>
    <x v="2"/>
    <s v="Yes"/>
    <x v="2"/>
    <n v="51"/>
    <x v="1"/>
    <x v="0"/>
    <x v="1"/>
    <x v="0"/>
    <x v="1"/>
    <x v="0"/>
    <s v="No"/>
    <x v="0"/>
    <x v="2"/>
    <s v="Yes"/>
    <x v="1"/>
    <n v="43.7"/>
    <n v="2618.3000000000002"/>
    <n v="0"/>
    <n v="0"/>
    <n v="0"/>
    <n v="2618.3000000000002"/>
    <x v="0"/>
    <x v="0"/>
    <x v="0"/>
    <x v="2"/>
    <x v="4"/>
    <n v="0"/>
    <x v="3"/>
  </r>
  <r>
    <s v="7274-RTAPZ"/>
    <x v="1"/>
    <n v="20"/>
    <s v="No"/>
    <n v="0"/>
    <s v="Long Beach"/>
    <n v="90804"/>
    <n v="33.783047000000003"/>
    <n v="-118.1486"/>
    <n v="0"/>
    <n v="1"/>
    <s v="Offer E"/>
    <x v="0"/>
    <n v="7.15"/>
    <x v="0"/>
    <s v="Yes"/>
    <x v="1"/>
    <n v="48"/>
    <x v="0"/>
    <x v="1"/>
    <x v="0"/>
    <x v="1"/>
    <x v="0"/>
    <x v="1"/>
    <s v="Yes"/>
    <x v="0"/>
    <x v="1"/>
    <s v="Yes"/>
    <x v="1"/>
    <n v="90.55"/>
    <n v="90.55"/>
    <n v="0"/>
    <n v="0"/>
    <n v="7.15"/>
    <n v="97.7"/>
    <x v="1"/>
    <x v="2"/>
    <x v="2"/>
    <x v="0"/>
    <x v="4"/>
    <n v="1"/>
    <x v="2"/>
  </r>
  <r>
    <s v="7277-KAMWT"/>
    <x v="1"/>
    <n v="23"/>
    <s v="No"/>
    <n v="0"/>
    <s v="San Leandro"/>
    <n v="94578"/>
    <n v="37.704383999999997"/>
    <n v="-122.12670300000001"/>
    <n v="0"/>
    <n v="13"/>
    <s v="Offer D"/>
    <x v="0"/>
    <n v="1.61"/>
    <x v="0"/>
    <s v="No"/>
    <x v="3"/>
    <m/>
    <x v="2"/>
    <x v="2"/>
    <x v="2"/>
    <x v="2"/>
    <x v="2"/>
    <x v="2"/>
    <m/>
    <x v="2"/>
    <x v="2"/>
    <s v="No"/>
    <x v="0"/>
    <n v="20"/>
    <n v="268.45"/>
    <n v="0"/>
    <n v="0"/>
    <n v="20.93"/>
    <n v="289.38"/>
    <x v="0"/>
    <x v="0"/>
    <x v="0"/>
    <x v="1"/>
    <x v="4"/>
    <n v="0"/>
    <x v="1"/>
  </r>
  <r>
    <s v="7277-OZCGZ"/>
    <x v="0"/>
    <n v="40"/>
    <s v="No"/>
    <n v="0"/>
    <s v="Spring Valley"/>
    <n v="91978"/>
    <n v="32.730263999999998"/>
    <n v="-116.950963"/>
    <n v="0"/>
    <n v="22"/>
    <s v="None"/>
    <x v="0"/>
    <n v="6"/>
    <x v="0"/>
    <s v="Yes"/>
    <x v="1"/>
    <n v="8"/>
    <x v="1"/>
    <x v="1"/>
    <x v="0"/>
    <x v="0"/>
    <x v="1"/>
    <x v="1"/>
    <s v="Yes"/>
    <x v="0"/>
    <x v="1"/>
    <s v="Yes"/>
    <x v="1"/>
    <n v="89.05"/>
    <n v="1886.25"/>
    <n v="0"/>
    <n v="0"/>
    <n v="132"/>
    <n v="2018.25"/>
    <x v="0"/>
    <x v="0"/>
    <x v="0"/>
    <x v="1"/>
    <x v="1"/>
    <n v="0"/>
    <x v="0"/>
  </r>
  <r>
    <s v="7278-CKDNC"/>
    <x v="1"/>
    <n v="76"/>
    <s v="No"/>
    <n v="0"/>
    <s v="Fresno"/>
    <n v="93701"/>
    <n v="36.749403000000001"/>
    <n v="-119.78757400000001"/>
    <n v="0"/>
    <n v="24"/>
    <s v="None"/>
    <x v="0"/>
    <n v="46.13"/>
    <x v="1"/>
    <s v="Yes"/>
    <x v="1"/>
    <n v="23"/>
    <x v="0"/>
    <x v="0"/>
    <x v="0"/>
    <x v="1"/>
    <x v="1"/>
    <x v="0"/>
    <s v="No"/>
    <x v="0"/>
    <x v="2"/>
    <s v="Yes"/>
    <x v="1"/>
    <n v="80.5"/>
    <n v="2088.4499999999998"/>
    <n v="0"/>
    <n v="0"/>
    <n v="1107.1199999999999"/>
    <n v="3195.57"/>
    <x v="0"/>
    <x v="0"/>
    <x v="0"/>
    <x v="1"/>
    <x v="3"/>
    <n v="0"/>
    <x v="0"/>
  </r>
  <r>
    <s v="7279-BUYWN"/>
    <x v="0"/>
    <n v="66"/>
    <s v="No"/>
    <n v="0"/>
    <s v="Buena Park"/>
    <n v="90620"/>
    <n v="33.845706"/>
    <n v="-118.012204"/>
    <n v="0"/>
    <n v="41"/>
    <s v="None"/>
    <x v="0"/>
    <n v="27.95"/>
    <x v="1"/>
    <s v="Yes"/>
    <x v="1"/>
    <n v="23"/>
    <x v="1"/>
    <x v="0"/>
    <x v="1"/>
    <x v="1"/>
    <x v="0"/>
    <x v="1"/>
    <s v="Yes"/>
    <x v="0"/>
    <x v="1"/>
    <s v="Yes"/>
    <x v="1"/>
    <n v="113.2"/>
    <n v="4689.5"/>
    <n v="0"/>
    <n v="0"/>
    <n v="1145.95"/>
    <n v="5835.45"/>
    <x v="1"/>
    <x v="5"/>
    <x v="9"/>
    <x v="3"/>
    <x v="3"/>
    <n v="1"/>
    <x v="2"/>
  </r>
  <r>
    <s v="7279-NMVJC"/>
    <x v="0"/>
    <n v="38"/>
    <s v="No"/>
    <n v="0"/>
    <s v="Compton"/>
    <n v="90220"/>
    <n v="33.881509999999999"/>
    <n v="-118.23445100000001"/>
    <n v="0"/>
    <n v="17"/>
    <s v="None"/>
    <x v="0"/>
    <n v="25.62"/>
    <x v="0"/>
    <s v="No"/>
    <x v="3"/>
    <m/>
    <x v="2"/>
    <x v="2"/>
    <x v="2"/>
    <x v="2"/>
    <x v="2"/>
    <x v="2"/>
    <m/>
    <x v="2"/>
    <x v="0"/>
    <s v="No"/>
    <x v="1"/>
    <n v="19.899999999999999"/>
    <n v="323.14999999999998"/>
    <n v="0"/>
    <n v="0"/>
    <n v="435.54"/>
    <n v="758.69"/>
    <x v="0"/>
    <x v="0"/>
    <x v="0"/>
    <x v="1"/>
    <x v="0"/>
    <n v="0"/>
    <x v="1"/>
  </r>
  <r>
    <s v="7284-BUYEC"/>
    <x v="0"/>
    <n v="46"/>
    <s v="No"/>
    <n v="0"/>
    <s v="Tulelake"/>
    <n v="96134"/>
    <n v="41.813521000000001"/>
    <n v="-121.492666"/>
    <n v="0"/>
    <n v="5"/>
    <s v="Offer E"/>
    <x v="1"/>
    <m/>
    <x v="2"/>
    <s v="Yes"/>
    <x v="0"/>
    <n v="26"/>
    <x v="0"/>
    <x v="0"/>
    <x v="0"/>
    <x v="1"/>
    <x v="0"/>
    <x v="1"/>
    <s v="Yes"/>
    <x v="0"/>
    <x v="1"/>
    <s v="Yes"/>
    <x v="0"/>
    <n v="50.95"/>
    <n v="229.4"/>
    <n v="0"/>
    <n v="0"/>
    <n v="0"/>
    <n v="229.4"/>
    <x v="0"/>
    <x v="0"/>
    <x v="0"/>
    <x v="0"/>
    <x v="1"/>
    <n v="0"/>
    <x v="3"/>
  </r>
  <r>
    <s v="7284-ZZLOH"/>
    <x v="1"/>
    <n v="37"/>
    <s v="Yes"/>
    <n v="0"/>
    <s v="Alta"/>
    <n v="95701"/>
    <n v="39.218096000000003"/>
    <n v="-120.79152999999999"/>
    <n v="10"/>
    <n v="45"/>
    <s v="None"/>
    <x v="0"/>
    <n v="43.27"/>
    <x v="0"/>
    <s v="Yes"/>
    <x v="2"/>
    <n v="4"/>
    <x v="1"/>
    <x v="1"/>
    <x v="1"/>
    <x v="1"/>
    <x v="1"/>
    <x v="0"/>
    <s v="No"/>
    <x v="1"/>
    <x v="2"/>
    <s v="No"/>
    <x v="0"/>
    <n v="53.3"/>
    <n v="2296.25"/>
    <n v="0"/>
    <n v="90"/>
    <n v="1947.15"/>
    <n v="4333.3999999999996"/>
    <x v="0"/>
    <x v="0"/>
    <x v="0"/>
    <x v="3"/>
    <x v="0"/>
    <n v="0"/>
    <x v="3"/>
  </r>
  <r>
    <s v="7285-KLOTR"/>
    <x v="0"/>
    <n v="46"/>
    <s v="Yes"/>
    <n v="0"/>
    <s v="Pacifica"/>
    <n v="94044"/>
    <n v="37.573633000000001"/>
    <n v="-122.455167"/>
    <n v="3"/>
    <n v="12"/>
    <s v="None"/>
    <x v="0"/>
    <n v="25.09"/>
    <x v="1"/>
    <s v="Yes"/>
    <x v="0"/>
    <n v="17"/>
    <x v="1"/>
    <x v="1"/>
    <x v="1"/>
    <x v="1"/>
    <x v="0"/>
    <x v="1"/>
    <s v="Yes"/>
    <x v="0"/>
    <x v="0"/>
    <s v="No"/>
    <x v="1"/>
    <n v="78.849999999999994"/>
    <n v="876.75"/>
    <n v="0"/>
    <n v="0"/>
    <n v="301.08"/>
    <n v="1177.83"/>
    <x v="0"/>
    <x v="0"/>
    <x v="0"/>
    <x v="0"/>
    <x v="1"/>
    <n v="0"/>
    <x v="0"/>
  </r>
  <r>
    <s v="7291-CDTMJ"/>
    <x v="1"/>
    <n v="40"/>
    <s v="No"/>
    <n v="0"/>
    <s v="Laguna Beach"/>
    <n v="92651"/>
    <n v="33.570022999999999"/>
    <n v="-117.773669"/>
    <n v="0"/>
    <n v="1"/>
    <s v="Offer E"/>
    <x v="0"/>
    <n v="13.85"/>
    <x v="0"/>
    <s v="No"/>
    <x v="3"/>
    <m/>
    <x v="2"/>
    <x v="2"/>
    <x v="2"/>
    <x v="2"/>
    <x v="2"/>
    <x v="2"/>
    <m/>
    <x v="2"/>
    <x v="1"/>
    <s v="Yes"/>
    <x v="1"/>
    <n v="19.649999999999999"/>
    <n v="19.649999999999999"/>
    <n v="0"/>
    <n v="0"/>
    <n v="13.85"/>
    <n v="33.5"/>
    <x v="2"/>
    <x v="0"/>
    <x v="0"/>
    <x v="0"/>
    <x v="1"/>
    <n v="0"/>
    <x v="1"/>
  </r>
  <r>
    <s v="7293-LSCDV"/>
    <x v="0"/>
    <n v="32"/>
    <s v="Yes"/>
    <n v="3"/>
    <s v="Santa Ana"/>
    <n v="92704"/>
    <n v="33.719869000000003"/>
    <n v="-117.90706299999999"/>
    <n v="2"/>
    <n v="60"/>
    <s v="None"/>
    <x v="0"/>
    <n v="23.68"/>
    <x v="0"/>
    <s v="No"/>
    <x v="3"/>
    <m/>
    <x v="2"/>
    <x v="2"/>
    <x v="2"/>
    <x v="2"/>
    <x v="2"/>
    <x v="2"/>
    <m/>
    <x v="2"/>
    <x v="2"/>
    <s v="Yes"/>
    <x v="0"/>
    <n v="19.25"/>
    <n v="1103.25"/>
    <n v="0"/>
    <n v="0"/>
    <n v="1420.8"/>
    <n v="2524.0500000000002"/>
    <x v="0"/>
    <x v="0"/>
    <x v="0"/>
    <x v="2"/>
    <x v="0"/>
    <n v="0"/>
    <x v="1"/>
  </r>
  <r>
    <s v="7294-TMAOP"/>
    <x v="0"/>
    <n v="30"/>
    <s v="No"/>
    <n v="0"/>
    <s v="Castro Valley"/>
    <n v="94546"/>
    <n v="37.708326999999997"/>
    <n v="-122.083473"/>
    <n v="0"/>
    <n v="1"/>
    <s v="Offer E"/>
    <x v="0"/>
    <n v="15.44"/>
    <x v="0"/>
    <s v="Yes"/>
    <x v="1"/>
    <n v="51"/>
    <x v="0"/>
    <x v="1"/>
    <x v="0"/>
    <x v="1"/>
    <x v="0"/>
    <x v="1"/>
    <s v="Yes"/>
    <x v="1"/>
    <x v="1"/>
    <s v="No"/>
    <x v="1"/>
    <n v="90.55"/>
    <n v="90.55"/>
    <n v="0"/>
    <n v="60"/>
    <n v="15.44"/>
    <n v="165.99"/>
    <x v="1"/>
    <x v="1"/>
    <x v="5"/>
    <x v="0"/>
    <x v="0"/>
    <n v="1"/>
    <x v="2"/>
  </r>
  <r>
    <s v="7295-JOMMD"/>
    <x v="0"/>
    <n v="34"/>
    <s v="No"/>
    <n v="0"/>
    <s v="San Jose"/>
    <n v="95135"/>
    <n v="37.286819999999999"/>
    <n v="-121.723877"/>
    <n v="0"/>
    <n v="4"/>
    <s v="Offer E"/>
    <x v="0"/>
    <n v="5.63"/>
    <x v="0"/>
    <s v="Yes"/>
    <x v="1"/>
    <n v="18"/>
    <x v="0"/>
    <x v="1"/>
    <x v="1"/>
    <x v="0"/>
    <x v="0"/>
    <x v="1"/>
    <s v="Yes"/>
    <x v="0"/>
    <x v="1"/>
    <s v="Yes"/>
    <x v="1"/>
    <n v="98.1"/>
    <n v="396.3"/>
    <n v="0"/>
    <n v="0"/>
    <n v="22.52"/>
    <n v="418.82"/>
    <x v="1"/>
    <x v="1"/>
    <x v="5"/>
    <x v="0"/>
    <x v="0"/>
    <n v="1"/>
    <x v="2"/>
  </r>
  <r>
    <s v="7296-PIXQY"/>
    <x v="0"/>
    <n v="60"/>
    <s v="Yes"/>
    <n v="2"/>
    <s v="Bodega"/>
    <n v="94922"/>
    <n v="38.343282000000002"/>
    <n v="-122.9755"/>
    <n v="0"/>
    <n v="14"/>
    <s v="Offer D"/>
    <x v="0"/>
    <n v="23"/>
    <x v="0"/>
    <s v="Yes"/>
    <x v="1"/>
    <n v="17"/>
    <x v="0"/>
    <x v="1"/>
    <x v="0"/>
    <x v="1"/>
    <x v="1"/>
    <x v="0"/>
    <s v="No"/>
    <x v="0"/>
    <x v="1"/>
    <s v="No"/>
    <x v="1"/>
    <n v="70.2"/>
    <n v="1046.5"/>
    <n v="0"/>
    <n v="0"/>
    <n v="322"/>
    <n v="1368.5"/>
    <x v="0"/>
    <x v="0"/>
    <x v="0"/>
    <x v="1"/>
    <x v="3"/>
    <n v="0"/>
    <x v="0"/>
  </r>
  <r>
    <s v="7297-DVYGA"/>
    <x v="0"/>
    <n v="61"/>
    <s v="No"/>
    <n v="0"/>
    <s v="West Covina"/>
    <n v="91790"/>
    <n v="34.066963999999999"/>
    <n v="-117.93700699999999"/>
    <n v="0"/>
    <n v="51"/>
    <s v="Offer B"/>
    <x v="0"/>
    <n v="29.87"/>
    <x v="0"/>
    <s v="No"/>
    <x v="3"/>
    <m/>
    <x v="2"/>
    <x v="2"/>
    <x v="2"/>
    <x v="2"/>
    <x v="2"/>
    <x v="2"/>
    <m/>
    <x v="2"/>
    <x v="0"/>
    <s v="Yes"/>
    <x v="1"/>
    <n v="19.850000000000001"/>
    <n v="996.95"/>
    <n v="0"/>
    <n v="0"/>
    <n v="1523.37"/>
    <n v="2520.3200000000002"/>
    <x v="0"/>
    <x v="0"/>
    <x v="0"/>
    <x v="2"/>
    <x v="3"/>
    <n v="0"/>
    <x v="1"/>
  </r>
  <r>
    <s v="7298-IZWLY"/>
    <x v="0"/>
    <n v="43"/>
    <s v="No"/>
    <n v="0"/>
    <s v="Gardena"/>
    <n v="90249"/>
    <n v="33.901389999999999"/>
    <n v="-118.315697"/>
    <n v="0"/>
    <n v="1"/>
    <s v="None"/>
    <x v="0"/>
    <n v="23.97"/>
    <x v="0"/>
    <s v="No"/>
    <x v="3"/>
    <m/>
    <x v="2"/>
    <x v="2"/>
    <x v="2"/>
    <x v="2"/>
    <x v="2"/>
    <x v="2"/>
    <m/>
    <x v="2"/>
    <x v="1"/>
    <s v="Yes"/>
    <x v="0"/>
    <n v="19.399999999999999"/>
    <n v="19.399999999999999"/>
    <n v="0"/>
    <n v="0"/>
    <n v="23.97"/>
    <n v="43.37"/>
    <x v="2"/>
    <x v="0"/>
    <x v="0"/>
    <x v="0"/>
    <x v="1"/>
    <n v="0"/>
    <x v="1"/>
  </r>
  <r>
    <s v="7299-GNVPL"/>
    <x v="0"/>
    <n v="19"/>
    <s v="Yes"/>
    <n v="2"/>
    <s v="El Portal"/>
    <n v="95318"/>
    <n v="37.654550999999998"/>
    <n v="-119.82298400000001"/>
    <n v="5"/>
    <n v="23"/>
    <s v="None"/>
    <x v="0"/>
    <n v="27.24"/>
    <x v="0"/>
    <s v="Yes"/>
    <x v="1"/>
    <n v="82"/>
    <x v="1"/>
    <x v="0"/>
    <x v="0"/>
    <x v="0"/>
    <x v="1"/>
    <x v="0"/>
    <s v="No"/>
    <x v="0"/>
    <x v="1"/>
    <s v="No"/>
    <x v="2"/>
    <n v="-4"/>
    <n v="1936.85"/>
    <n v="0"/>
    <n v="0"/>
    <n v="626.52"/>
    <n v="2563.37"/>
    <x v="0"/>
    <x v="0"/>
    <x v="0"/>
    <x v="1"/>
    <x v="4"/>
    <n v="0"/>
    <x v="1"/>
  </r>
  <r>
    <s v="7301-ABVAD"/>
    <x v="0"/>
    <n v="37"/>
    <s v="No"/>
    <n v="0"/>
    <s v="Valley Village"/>
    <n v="91607"/>
    <n v="34.165782999999998"/>
    <n v="-118.399795"/>
    <n v="0"/>
    <n v="72"/>
    <s v="None"/>
    <x v="0"/>
    <n v="8.2899999999999991"/>
    <x v="1"/>
    <s v="Yes"/>
    <x v="0"/>
    <n v="13"/>
    <x v="0"/>
    <x v="0"/>
    <x v="1"/>
    <x v="0"/>
    <x v="0"/>
    <x v="1"/>
    <s v="Yes"/>
    <x v="0"/>
    <x v="2"/>
    <s v="No"/>
    <x v="1"/>
    <n v="86.6"/>
    <n v="6350.5"/>
    <n v="0"/>
    <n v="0"/>
    <n v="596.88"/>
    <n v="6947.38"/>
    <x v="0"/>
    <x v="0"/>
    <x v="0"/>
    <x v="2"/>
    <x v="0"/>
    <n v="0"/>
    <x v="0"/>
  </r>
  <r>
    <s v="7302-ZHMHP"/>
    <x v="0"/>
    <n v="35"/>
    <s v="No"/>
    <n v="0"/>
    <s v="Coronado"/>
    <n v="92118"/>
    <n v="32.68674"/>
    <n v="-117.186612"/>
    <n v="0"/>
    <n v="1"/>
    <s v="None"/>
    <x v="0"/>
    <n v="22.37"/>
    <x v="0"/>
    <s v="No"/>
    <x v="3"/>
    <m/>
    <x v="2"/>
    <x v="2"/>
    <x v="2"/>
    <x v="2"/>
    <x v="2"/>
    <x v="2"/>
    <m/>
    <x v="2"/>
    <x v="1"/>
    <s v="No"/>
    <x v="0"/>
    <n v="19.149999999999999"/>
    <n v="19.149999999999999"/>
    <n v="0"/>
    <n v="0"/>
    <n v="22.37"/>
    <n v="41.52"/>
    <x v="2"/>
    <x v="0"/>
    <x v="0"/>
    <x v="0"/>
    <x v="0"/>
    <n v="0"/>
    <x v="1"/>
  </r>
  <r>
    <s v="7305-ZWMAJ"/>
    <x v="1"/>
    <n v="45"/>
    <s v="Yes"/>
    <n v="0"/>
    <s v="Oakdale"/>
    <n v="95361"/>
    <n v="37.785032999999999"/>
    <n v="-120.776141"/>
    <n v="2"/>
    <n v="30"/>
    <s v="None"/>
    <x v="0"/>
    <n v="22.89"/>
    <x v="0"/>
    <s v="No"/>
    <x v="3"/>
    <m/>
    <x v="2"/>
    <x v="2"/>
    <x v="2"/>
    <x v="2"/>
    <x v="2"/>
    <x v="2"/>
    <m/>
    <x v="2"/>
    <x v="0"/>
    <s v="No"/>
    <x v="0"/>
    <n v="20.7"/>
    <n v="587.1"/>
    <n v="0"/>
    <n v="0"/>
    <n v="686.7"/>
    <n v="1273.8"/>
    <x v="0"/>
    <x v="0"/>
    <x v="0"/>
    <x v="3"/>
    <x v="1"/>
    <n v="0"/>
    <x v="1"/>
  </r>
  <r>
    <s v="7306-YDSOI"/>
    <x v="1"/>
    <n v="32"/>
    <s v="Yes"/>
    <n v="1"/>
    <s v="Ocotillo"/>
    <n v="92259"/>
    <n v="32.698963999999997"/>
    <n v="-115.886656"/>
    <n v="4"/>
    <n v="69"/>
    <s v="Offer A"/>
    <x v="0"/>
    <n v="49.4"/>
    <x v="0"/>
    <s v="Yes"/>
    <x v="2"/>
    <n v="12"/>
    <x v="1"/>
    <x v="0"/>
    <x v="1"/>
    <x v="1"/>
    <x v="1"/>
    <x v="0"/>
    <s v="No"/>
    <x v="0"/>
    <x v="2"/>
    <s v="Yes"/>
    <x v="1"/>
    <n v="59.75"/>
    <n v="4069.9"/>
    <n v="0"/>
    <n v="0"/>
    <n v="3408.6"/>
    <n v="7478.5"/>
    <x v="0"/>
    <x v="0"/>
    <x v="0"/>
    <x v="2"/>
    <x v="0"/>
    <n v="0"/>
    <x v="3"/>
  </r>
  <r>
    <s v="7310-EGVHZ"/>
    <x v="1"/>
    <n v="35"/>
    <s v="No"/>
    <n v="0"/>
    <s v="Los Angeles"/>
    <n v="90036"/>
    <n v="34.070290999999997"/>
    <n v="-118.349191"/>
    <n v="0"/>
    <n v="1"/>
    <s v="Offer E"/>
    <x v="0"/>
    <n v="24.48"/>
    <x v="0"/>
    <s v="No"/>
    <x v="3"/>
    <m/>
    <x v="2"/>
    <x v="2"/>
    <x v="2"/>
    <x v="2"/>
    <x v="2"/>
    <x v="2"/>
    <m/>
    <x v="2"/>
    <x v="1"/>
    <s v="No"/>
    <x v="1"/>
    <n v="20.2"/>
    <n v="20.2"/>
    <n v="0"/>
    <n v="0"/>
    <n v="24.48"/>
    <n v="44.68"/>
    <x v="2"/>
    <x v="0"/>
    <x v="0"/>
    <x v="0"/>
    <x v="0"/>
    <n v="0"/>
    <x v="1"/>
  </r>
  <r>
    <s v="7311-MQJCH"/>
    <x v="0"/>
    <n v="54"/>
    <s v="No"/>
    <n v="0"/>
    <s v="Temecula"/>
    <n v="92592"/>
    <n v="33.507255000000001"/>
    <n v="-117.029473"/>
    <n v="0"/>
    <n v="5"/>
    <s v="None"/>
    <x v="0"/>
    <n v="37.97"/>
    <x v="0"/>
    <s v="No"/>
    <x v="3"/>
    <m/>
    <x v="2"/>
    <x v="2"/>
    <x v="2"/>
    <x v="2"/>
    <x v="2"/>
    <x v="2"/>
    <m/>
    <x v="2"/>
    <x v="0"/>
    <s v="No"/>
    <x v="1"/>
    <n v="19.55"/>
    <n v="99.6"/>
    <n v="0"/>
    <n v="0"/>
    <n v="189.85"/>
    <n v="289.45"/>
    <x v="0"/>
    <x v="0"/>
    <x v="0"/>
    <x v="0"/>
    <x v="2"/>
    <n v="0"/>
    <x v="1"/>
  </r>
  <r>
    <s v="7312-XSBAT"/>
    <x v="1"/>
    <n v="47"/>
    <s v="No"/>
    <n v="0"/>
    <s v="Bakersfield"/>
    <n v="93305"/>
    <n v="35.391733000000002"/>
    <n v="-118.984109"/>
    <n v="0"/>
    <n v="1"/>
    <s v="Offer E"/>
    <x v="0"/>
    <n v="41.79"/>
    <x v="0"/>
    <s v="Yes"/>
    <x v="2"/>
    <n v="14"/>
    <x v="1"/>
    <x v="1"/>
    <x v="0"/>
    <x v="1"/>
    <x v="1"/>
    <x v="0"/>
    <s v="No"/>
    <x v="0"/>
    <x v="1"/>
    <s v="No"/>
    <x v="1"/>
    <n v="49.75"/>
    <n v="49.75"/>
    <n v="0"/>
    <n v="0"/>
    <n v="41.79"/>
    <n v="91.54"/>
    <x v="2"/>
    <x v="0"/>
    <x v="0"/>
    <x v="0"/>
    <x v="1"/>
    <n v="0"/>
    <x v="3"/>
  </r>
  <r>
    <s v="7314-OXENN"/>
    <x v="1"/>
    <n v="42"/>
    <s v="No"/>
    <n v="0"/>
    <s v="Temecula"/>
    <n v="92592"/>
    <n v="33.507255000000001"/>
    <n v="-117.029473"/>
    <n v="0"/>
    <n v="2"/>
    <s v="None"/>
    <x v="0"/>
    <n v="41.18"/>
    <x v="1"/>
    <s v="Yes"/>
    <x v="1"/>
    <n v="14"/>
    <x v="0"/>
    <x v="0"/>
    <x v="0"/>
    <x v="1"/>
    <x v="1"/>
    <x v="0"/>
    <s v="No"/>
    <x v="0"/>
    <x v="1"/>
    <s v="Yes"/>
    <x v="1"/>
    <n v="82"/>
    <n v="184.65"/>
    <n v="0"/>
    <n v="0"/>
    <n v="82.36"/>
    <n v="267.01"/>
    <x v="1"/>
    <x v="1"/>
    <x v="5"/>
    <x v="0"/>
    <x v="1"/>
    <n v="1"/>
    <x v="0"/>
  </r>
  <r>
    <s v="7315-WYOAW"/>
    <x v="1"/>
    <n v="29"/>
    <s v="No"/>
    <n v="0"/>
    <s v="Santa Monica"/>
    <n v="90405"/>
    <n v="34.005439000000003"/>
    <n v="-118.477507"/>
    <n v="0"/>
    <n v="13"/>
    <s v="Offer D"/>
    <x v="0"/>
    <n v="44.43"/>
    <x v="1"/>
    <s v="Yes"/>
    <x v="1"/>
    <n v="41"/>
    <x v="0"/>
    <x v="1"/>
    <x v="0"/>
    <x v="0"/>
    <x v="0"/>
    <x v="1"/>
    <s v="Yes"/>
    <x v="1"/>
    <x v="1"/>
    <s v="No"/>
    <x v="1"/>
    <n v="100.75"/>
    <n v="1313.25"/>
    <n v="0"/>
    <n v="120"/>
    <n v="577.59"/>
    <n v="2010.84"/>
    <x v="0"/>
    <x v="0"/>
    <x v="0"/>
    <x v="1"/>
    <x v="4"/>
    <n v="0"/>
    <x v="2"/>
  </r>
  <r>
    <s v="7317-GGVPB"/>
    <x v="1"/>
    <n v="57"/>
    <s v="Yes"/>
    <n v="0"/>
    <s v="Lotus"/>
    <n v="95651"/>
    <n v="38.815514999999998"/>
    <n v="-120.91699699999999"/>
    <n v="1"/>
    <n v="71"/>
    <s v="Offer A"/>
    <x v="0"/>
    <n v="5.76"/>
    <x v="1"/>
    <s v="Yes"/>
    <x v="1"/>
    <n v="11"/>
    <x v="0"/>
    <x v="0"/>
    <x v="1"/>
    <x v="0"/>
    <x v="0"/>
    <x v="1"/>
    <s v="Yes"/>
    <x v="1"/>
    <x v="2"/>
    <s v="Yes"/>
    <x v="0"/>
    <n v="108.6"/>
    <n v="7690.9"/>
    <n v="0"/>
    <n v="20"/>
    <n v="408.96"/>
    <n v="8119.86"/>
    <x v="1"/>
    <x v="2"/>
    <x v="2"/>
    <x v="2"/>
    <x v="2"/>
    <n v="1"/>
    <x v="2"/>
  </r>
  <r>
    <s v="7318-EIVKO"/>
    <x v="1"/>
    <n v="38"/>
    <s v="No"/>
    <n v="0"/>
    <s v="Shandon"/>
    <n v="93461"/>
    <n v="35.634487999999997"/>
    <n v="-120.29353399999999"/>
    <n v="0"/>
    <n v="8"/>
    <s v="Offer E"/>
    <x v="0"/>
    <n v="48.2"/>
    <x v="1"/>
    <s v="Yes"/>
    <x v="2"/>
    <n v="22"/>
    <x v="0"/>
    <x v="1"/>
    <x v="0"/>
    <x v="1"/>
    <x v="0"/>
    <x v="0"/>
    <s v="No"/>
    <x v="0"/>
    <x v="1"/>
    <s v="Yes"/>
    <x v="1"/>
    <n v="59.25"/>
    <n v="436.6"/>
    <n v="0"/>
    <n v="0"/>
    <n v="385.6"/>
    <n v="822.2"/>
    <x v="0"/>
    <x v="0"/>
    <x v="0"/>
    <x v="0"/>
    <x v="0"/>
    <n v="0"/>
    <x v="3"/>
  </r>
  <r>
    <s v="7319-VENRZ"/>
    <x v="1"/>
    <n v="19"/>
    <s v="No"/>
    <n v="0"/>
    <s v="Rancho Santa Margarita"/>
    <n v="92688"/>
    <n v="33.624654"/>
    <n v="-117.611733"/>
    <n v="0"/>
    <n v="7"/>
    <s v="Offer E"/>
    <x v="0"/>
    <n v="31.84"/>
    <x v="0"/>
    <s v="Yes"/>
    <x v="0"/>
    <n v="58"/>
    <x v="0"/>
    <x v="1"/>
    <x v="1"/>
    <x v="0"/>
    <x v="0"/>
    <x v="0"/>
    <s v="No"/>
    <x v="0"/>
    <x v="1"/>
    <s v="No"/>
    <x v="1"/>
    <n v="64.3"/>
    <n v="445.95"/>
    <n v="0"/>
    <n v="0"/>
    <n v="222.88"/>
    <n v="668.83"/>
    <x v="0"/>
    <x v="0"/>
    <x v="0"/>
    <x v="0"/>
    <x v="4"/>
    <n v="0"/>
    <x v="0"/>
  </r>
  <r>
    <s v="7319-ZNRTR"/>
    <x v="1"/>
    <n v="43"/>
    <s v="Yes"/>
    <n v="2"/>
    <s v="Rio Linda"/>
    <n v="95673"/>
    <n v="38.688763999999999"/>
    <n v="-121.457596"/>
    <n v="1"/>
    <n v="25"/>
    <s v="None"/>
    <x v="0"/>
    <n v="15.76"/>
    <x v="0"/>
    <s v="No"/>
    <x v="3"/>
    <m/>
    <x v="2"/>
    <x v="2"/>
    <x v="2"/>
    <x v="2"/>
    <x v="2"/>
    <x v="2"/>
    <m/>
    <x v="2"/>
    <x v="0"/>
    <s v="No"/>
    <x v="1"/>
    <n v="19.600000000000001"/>
    <n v="411.15"/>
    <n v="0"/>
    <n v="0"/>
    <n v="394"/>
    <n v="805.15"/>
    <x v="0"/>
    <x v="0"/>
    <x v="0"/>
    <x v="3"/>
    <x v="1"/>
    <n v="0"/>
    <x v="1"/>
  </r>
  <r>
    <s v="7321-KKSDU"/>
    <x v="1"/>
    <n v="38"/>
    <s v="No"/>
    <n v="2"/>
    <s v="San Marino"/>
    <n v="91108"/>
    <n v="34.122670999999997"/>
    <n v="-118.112911"/>
    <n v="0"/>
    <n v="32"/>
    <s v="None"/>
    <x v="0"/>
    <n v="16.940000000000001"/>
    <x v="0"/>
    <s v="No"/>
    <x v="3"/>
    <m/>
    <x v="2"/>
    <x v="2"/>
    <x v="2"/>
    <x v="2"/>
    <x v="2"/>
    <x v="2"/>
    <m/>
    <x v="2"/>
    <x v="2"/>
    <s v="No"/>
    <x v="0"/>
    <n v="20.5"/>
    <n v="696.8"/>
    <n v="0"/>
    <n v="0"/>
    <n v="542.08000000000004"/>
    <n v="1238.8800000000001"/>
    <x v="0"/>
    <x v="0"/>
    <x v="0"/>
    <x v="3"/>
    <x v="0"/>
    <n v="0"/>
    <x v="1"/>
  </r>
  <r>
    <s v="7321-PKUYW"/>
    <x v="0"/>
    <n v="46"/>
    <s v="No"/>
    <n v="0"/>
    <s v="Branscomb"/>
    <n v="95417"/>
    <n v="39.710591000000001"/>
    <n v="-123.682799"/>
    <n v="0"/>
    <n v="11"/>
    <s v="Offer D"/>
    <x v="0"/>
    <n v="22.36"/>
    <x v="1"/>
    <s v="Yes"/>
    <x v="0"/>
    <n v="3"/>
    <x v="0"/>
    <x v="1"/>
    <x v="0"/>
    <x v="0"/>
    <x v="0"/>
    <x v="0"/>
    <s v="No"/>
    <x v="0"/>
    <x v="1"/>
    <s v="No"/>
    <x v="1"/>
    <n v="90.15"/>
    <n v="987.95"/>
    <n v="0"/>
    <n v="0"/>
    <n v="245.96"/>
    <n v="1233.9100000000001"/>
    <x v="1"/>
    <x v="1"/>
    <x v="1"/>
    <x v="0"/>
    <x v="1"/>
    <n v="1"/>
    <x v="2"/>
  </r>
  <r>
    <s v="7321-VGNKU"/>
    <x v="0"/>
    <n v="45"/>
    <s v="Yes"/>
    <n v="0"/>
    <s v="Paskenta"/>
    <n v="96074"/>
    <n v="39.884394999999998"/>
    <n v="-122.587513"/>
    <n v="1"/>
    <n v="2"/>
    <s v="Offer E"/>
    <x v="0"/>
    <n v="7.7"/>
    <x v="0"/>
    <s v="Yes"/>
    <x v="1"/>
    <n v="22"/>
    <x v="0"/>
    <x v="1"/>
    <x v="0"/>
    <x v="1"/>
    <x v="1"/>
    <x v="0"/>
    <s v="No"/>
    <x v="1"/>
    <x v="1"/>
    <s v="Yes"/>
    <x v="1"/>
    <n v="70.349999999999994"/>
    <n v="120.25"/>
    <n v="0"/>
    <n v="20"/>
    <n v="15.4"/>
    <n v="155.65"/>
    <x v="2"/>
    <x v="0"/>
    <x v="0"/>
    <x v="0"/>
    <x v="1"/>
    <n v="0"/>
    <x v="0"/>
  </r>
  <r>
    <s v="7321-ZNSLA"/>
    <x v="1"/>
    <n v="58"/>
    <s v="Yes"/>
    <n v="3"/>
    <s v="Cottonwood"/>
    <n v="96022"/>
    <n v="40.336391999999996"/>
    <n v="-122.448533"/>
    <n v="0"/>
    <n v="13"/>
    <s v="None"/>
    <x v="1"/>
    <m/>
    <x v="2"/>
    <s v="Yes"/>
    <x v="2"/>
    <n v="57"/>
    <x v="1"/>
    <x v="0"/>
    <x v="0"/>
    <x v="0"/>
    <x v="1"/>
    <x v="0"/>
    <s v="No"/>
    <x v="0"/>
    <x v="2"/>
    <s v="No"/>
    <x v="0"/>
    <n v="40.549999999999997"/>
    <n v="590.35"/>
    <n v="0"/>
    <n v="0"/>
    <n v="0"/>
    <n v="590.35"/>
    <x v="0"/>
    <x v="0"/>
    <x v="0"/>
    <x v="1"/>
    <x v="2"/>
    <n v="0"/>
    <x v="3"/>
  </r>
  <r>
    <s v="7322-OCWHC"/>
    <x v="1"/>
    <n v="73"/>
    <s v="Yes"/>
    <n v="0"/>
    <s v="Placentia"/>
    <n v="92870"/>
    <n v="33.881157999999999"/>
    <n v="-117.854783"/>
    <n v="10"/>
    <n v="72"/>
    <s v="Offer A"/>
    <x v="0"/>
    <n v="1.34"/>
    <x v="1"/>
    <s v="Yes"/>
    <x v="1"/>
    <n v="30"/>
    <x v="1"/>
    <x v="0"/>
    <x v="1"/>
    <x v="0"/>
    <x v="1"/>
    <x v="0"/>
    <s v="No"/>
    <x v="0"/>
    <x v="2"/>
    <s v="Yes"/>
    <x v="1"/>
    <n v="93.05"/>
    <n v="6735.05"/>
    <n v="0"/>
    <n v="0"/>
    <n v="96.48"/>
    <n v="6831.53"/>
    <x v="0"/>
    <x v="0"/>
    <x v="0"/>
    <x v="2"/>
    <x v="3"/>
    <n v="0"/>
    <x v="2"/>
  </r>
  <r>
    <s v="7325-ENZFI"/>
    <x v="0"/>
    <n v="37"/>
    <s v="No"/>
    <n v="0"/>
    <s v="Santa Cruz"/>
    <n v="95064"/>
    <n v="37.007882000000002"/>
    <n v="-122.06597499999999"/>
    <n v="0"/>
    <n v="39"/>
    <s v="None"/>
    <x v="1"/>
    <m/>
    <x v="2"/>
    <s v="Yes"/>
    <x v="2"/>
    <n v="19"/>
    <x v="1"/>
    <x v="0"/>
    <x v="0"/>
    <x v="0"/>
    <x v="1"/>
    <x v="0"/>
    <s v="No"/>
    <x v="0"/>
    <x v="0"/>
    <s v="Yes"/>
    <x v="1"/>
    <n v="40.299999999999997"/>
    <n v="1630.4"/>
    <n v="0"/>
    <n v="0"/>
    <n v="0"/>
    <n v="1630.4"/>
    <x v="0"/>
    <x v="0"/>
    <x v="0"/>
    <x v="3"/>
    <x v="0"/>
    <n v="0"/>
    <x v="3"/>
  </r>
  <r>
    <s v="7326-RIGQZ"/>
    <x v="1"/>
    <n v="48"/>
    <s v="Yes"/>
    <n v="3"/>
    <s v="Culver City"/>
    <n v="90230"/>
    <n v="33.993991000000001"/>
    <n v="-118.39704"/>
    <n v="9"/>
    <n v="6"/>
    <s v="None"/>
    <x v="0"/>
    <n v="38.5"/>
    <x v="0"/>
    <s v="Yes"/>
    <x v="1"/>
    <n v="20"/>
    <x v="0"/>
    <x v="1"/>
    <x v="0"/>
    <x v="1"/>
    <x v="1"/>
    <x v="0"/>
    <s v="No"/>
    <x v="0"/>
    <x v="1"/>
    <s v="Yes"/>
    <x v="1"/>
    <n v="69.8"/>
    <n v="377.85"/>
    <n v="0"/>
    <n v="0"/>
    <n v="231"/>
    <n v="608.85"/>
    <x v="0"/>
    <x v="0"/>
    <x v="0"/>
    <x v="0"/>
    <x v="1"/>
    <n v="0"/>
    <x v="0"/>
  </r>
  <r>
    <s v="7328-OWMOM"/>
    <x v="0"/>
    <n v="63"/>
    <s v="No"/>
    <n v="0"/>
    <s v="San Diego"/>
    <n v="92111"/>
    <n v="32.805517999999999"/>
    <n v="-117.16905199999999"/>
    <n v="0"/>
    <n v="31"/>
    <s v="Offer C"/>
    <x v="0"/>
    <n v="33.71"/>
    <x v="0"/>
    <s v="No"/>
    <x v="3"/>
    <m/>
    <x v="2"/>
    <x v="2"/>
    <x v="2"/>
    <x v="2"/>
    <x v="2"/>
    <x v="2"/>
    <m/>
    <x v="2"/>
    <x v="0"/>
    <s v="No"/>
    <x v="0"/>
    <n v="20.100000000000001"/>
    <n v="589.25"/>
    <n v="0"/>
    <n v="0"/>
    <n v="1045.01"/>
    <n v="1634.26"/>
    <x v="0"/>
    <x v="0"/>
    <x v="0"/>
    <x v="3"/>
    <x v="3"/>
    <n v="0"/>
    <x v="1"/>
  </r>
  <r>
    <s v="7328-ZJAJO"/>
    <x v="0"/>
    <n v="19"/>
    <s v="Yes"/>
    <n v="2"/>
    <s v="Santa Rosa"/>
    <n v="95409"/>
    <n v="38.468893000000001"/>
    <n v="-122.580539"/>
    <n v="1"/>
    <n v="59"/>
    <s v="None"/>
    <x v="0"/>
    <n v="9.51"/>
    <x v="0"/>
    <s v="No"/>
    <x v="3"/>
    <m/>
    <x v="2"/>
    <x v="2"/>
    <x v="2"/>
    <x v="2"/>
    <x v="2"/>
    <x v="2"/>
    <m/>
    <x v="2"/>
    <x v="2"/>
    <s v="No"/>
    <x v="0"/>
    <n v="19.5"/>
    <n v="1222.6500000000001"/>
    <n v="0"/>
    <n v="0"/>
    <n v="561.09"/>
    <n v="1783.74"/>
    <x v="0"/>
    <x v="0"/>
    <x v="0"/>
    <x v="2"/>
    <x v="4"/>
    <n v="0"/>
    <x v="1"/>
  </r>
  <r>
    <s v="7330-WZLNC"/>
    <x v="0"/>
    <n v="25"/>
    <s v="No"/>
    <n v="0"/>
    <s v="Red Bluff"/>
    <n v="96080"/>
    <n v="40.186771999999998"/>
    <n v="-122.388361"/>
    <n v="0"/>
    <n v="5"/>
    <s v="Offer E"/>
    <x v="0"/>
    <n v="1.49"/>
    <x v="1"/>
    <s v="Yes"/>
    <x v="1"/>
    <n v="51"/>
    <x v="0"/>
    <x v="0"/>
    <x v="0"/>
    <x v="1"/>
    <x v="0"/>
    <x v="0"/>
    <s v="Yes"/>
    <x v="0"/>
    <x v="1"/>
    <s v="Yes"/>
    <x v="1"/>
    <n v="90.8"/>
    <n v="455.5"/>
    <n v="0"/>
    <n v="0"/>
    <n v="7.45"/>
    <n v="462.95"/>
    <x v="1"/>
    <x v="1"/>
    <x v="11"/>
    <x v="0"/>
    <x v="4"/>
    <n v="1"/>
    <x v="2"/>
  </r>
  <r>
    <s v="7336-RLLRH"/>
    <x v="1"/>
    <n v="42"/>
    <s v="Yes"/>
    <n v="0"/>
    <s v="Oceanside"/>
    <n v="92054"/>
    <n v="33.351058999999999"/>
    <n v="-117.420557"/>
    <n v="3"/>
    <n v="27"/>
    <s v="Offer C"/>
    <x v="0"/>
    <n v="11.83"/>
    <x v="1"/>
    <s v="Yes"/>
    <x v="2"/>
    <n v="14"/>
    <x v="1"/>
    <x v="1"/>
    <x v="0"/>
    <x v="0"/>
    <x v="0"/>
    <x v="1"/>
    <s v="Yes"/>
    <x v="0"/>
    <x v="0"/>
    <s v="No"/>
    <x v="0"/>
    <n v="80.849999999999994"/>
    <n v="2204.35"/>
    <n v="0"/>
    <n v="0"/>
    <n v="319.41000000000003"/>
    <n v="2523.7600000000002"/>
    <x v="0"/>
    <x v="0"/>
    <x v="0"/>
    <x v="3"/>
    <x v="1"/>
    <n v="0"/>
    <x v="0"/>
  </r>
  <r>
    <s v="7337-CINUD"/>
    <x v="0"/>
    <n v="48"/>
    <s v="Yes"/>
    <n v="3"/>
    <s v="Mokelumne Hill"/>
    <n v="95245"/>
    <n v="38.304194000000003"/>
    <n v="-120.592431"/>
    <n v="6"/>
    <n v="8"/>
    <s v="None"/>
    <x v="0"/>
    <n v="17.2"/>
    <x v="0"/>
    <s v="No"/>
    <x v="3"/>
    <m/>
    <x v="2"/>
    <x v="2"/>
    <x v="2"/>
    <x v="2"/>
    <x v="2"/>
    <x v="2"/>
    <m/>
    <x v="2"/>
    <x v="2"/>
    <s v="No"/>
    <x v="1"/>
    <n v="19.5"/>
    <n v="159.35"/>
    <n v="0"/>
    <n v="0"/>
    <n v="137.6"/>
    <n v="296.95"/>
    <x v="0"/>
    <x v="0"/>
    <x v="0"/>
    <x v="0"/>
    <x v="1"/>
    <n v="0"/>
    <x v="1"/>
  </r>
  <r>
    <s v="7338-ERIVA"/>
    <x v="1"/>
    <n v="40"/>
    <s v="No"/>
    <n v="0"/>
    <s v="Etna"/>
    <n v="96027"/>
    <n v="41.405192999999997"/>
    <n v="-123.008567"/>
    <n v="0"/>
    <n v="39"/>
    <s v="Offer C"/>
    <x v="1"/>
    <m/>
    <x v="2"/>
    <s v="Yes"/>
    <x v="2"/>
    <n v="13"/>
    <x v="1"/>
    <x v="1"/>
    <x v="0"/>
    <x v="0"/>
    <x v="0"/>
    <x v="0"/>
    <s v="No"/>
    <x v="0"/>
    <x v="0"/>
    <s v="No"/>
    <x v="1"/>
    <n v="45.05"/>
    <n v="1790.6"/>
    <n v="0"/>
    <n v="0"/>
    <n v="0"/>
    <n v="1790.6"/>
    <x v="0"/>
    <x v="0"/>
    <x v="0"/>
    <x v="3"/>
    <x v="1"/>
    <n v="0"/>
    <x v="3"/>
  </r>
  <r>
    <s v="7339-POGZN"/>
    <x v="0"/>
    <n v="24"/>
    <s v="No"/>
    <n v="0"/>
    <s v="Pasadena"/>
    <n v="91107"/>
    <n v="34.159007000000003"/>
    <n v="-118.08735299999999"/>
    <n v="0"/>
    <n v="4"/>
    <s v="None"/>
    <x v="0"/>
    <n v="16.25"/>
    <x v="1"/>
    <s v="Yes"/>
    <x v="2"/>
    <n v="51"/>
    <x v="0"/>
    <x v="1"/>
    <x v="0"/>
    <x v="1"/>
    <x v="1"/>
    <x v="0"/>
    <s v="No"/>
    <x v="0"/>
    <x v="1"/>
    <s v="No"/>
    <x v="1"/>
    <n v="50.7"/>
    <n v="214.55"/>
    <n v="39.92"/>
    <n v="0"/>
    <n v="65"/>
    <n v="239.63"/>
    <x v="0"/>
    <x v="0"/>
    <x v="0"/>
    <x v="0"/>
    <x v="4"/>
    <n v="0"/>
    <x v="3"/>
  </r>
  <r>
    <s v="7340-KEFQE"/>
    <x v="0"/>
    <n v="23"/>
    <s v="Yes"/>
    <n v="2"/>
    <s v="Santa Ana"/>
    <n v="92703"/>
    <n v="33.748635"/>
    <n v="-117.906125"/>
    <n v="7"/>
    <n v="51"/>
    <s v="Offer B"/>
    <x v="1"/>
    <m/>
    <x v="2"/>
    <s v="Yes"/>
    <x v="0"/>
    <n v="27"/>
    <x v="1"/>
    <x v="1"/>
    <x v="0"/>
    <x v="0"/>
    <x v="1"/>
    <x v="0"/>
    <s v="Yes"/>
    <x v="0"/>
    <x v="2"/>
    <s v="No"/>
    <x v="1"/>
    <n v="34.200000000000003"/>
    <n v="1782"/>
    <n v="9.39"/>
    <n v="0"/>
    <n v="0"/>
    <n v="1772.61"/>
    <x v="0"/>
    <x v="0"/>
    <x v="0"/>
    <x v="2"/>
    <x v="4"/>
    <n v="0"/>
    <x v="3"/>
  </r>
  <r>
    <s v="7341-LXCAF"/>
    <x v="1"/>
    <n v="24"/>
    <s v="Yes"/>
    <n v="0"/>
    <s v="Berkeley"/>
    <n v="94705"/>
    <n v="37.858898000000003"/>
    <n v="-122.240512"/>
    <n v="8"/>
    <n v="4"/>
    <s v="None"/>
    <x v="0"/>
    <n v="48.64"/>
    <x v="1"/>
    <s v="Yes"/>
    <x v="1"/>
    <n v="30"/>
    <x v="0"/>
    <x v="1"/>
    <x v="0"/>
    <x v="1"/>
    <x v="1"/>
    <x v="0"/>
    <s v="No"/>
    <x v="0"/>
    <x v="1"/>
    <s v="Yes"/>
    <x v="1"/>
    <n v="74.650000000000006"/>
    <n v="301.39999999999998"/>
    <n v="0"/>
    <n v="0"/>
    <n v="194.56"/>
    <n v="495.96"/>
    <x v="1"/>
    <x v="2"/>
    <x v="2"/>
    <x v="0"/>
    <x v="4"/>
    <n v="1"/>
    <x v="0"/>
  </r>
  <r>
    <s v="7343-EOBEU"/>
    <x v="1"/>
    <n v="19"/>
    <s v="Yes"/>
    <n v="0"/>
    <s v="Laguna Niguel"/>
    <n v="92677"/>
    <n v="33.529046999999998"/>
    <n v="-117.70117500000001"/>
    <n v="9"/>
    <n v="3"/>
    <s v="Offer E"/>
    <x v="0"/>
    <n v="14.1"/>
    <x v="1"/>
    <s v="No"/>
    <x v="3"/>
    <m/>
    <x v="2"/>
    <x v="2"/>
    <x v="2"/>
    <x v="2"/>
    <x v="2"/>
    <x v="2"/>
    <m/>
    <x v="2"/>
    <x v="1"/>
    <s v="Yes"/>
    <x v="0"/>
    <n v="23.6"/>
    <n v="89.05"/>
    <n v="0"/>
    <n v="0"/>
    <n v="42.3"/>
    <n v="131.35"/>
    <x v="2"/>
    <x v="0"/>
    <x v="0"/>
    <x v="0"/>
    <x v="4"/>
    <n v="0"/>
    <x v="1"/>
  </r>
  <r>
    <s v="7346-MEDWM"/>
    <x v="0"/>
    <n v="48"/>
    <s v="No"/>
    <n v="0"/>
    <s v="Cathedral City"/>
    <n v="92234"/>
    <n v="33.829583"/>
    <n v="-116.474131"/>
    <n v="0"/>
    <n v="59"/>
    <s v="Offer B"/>
    <x v="0"/>
    <n v="31.23"/>
    <x v="1"/>
    <s v="Yes"/>
    <x v="1"/>
    <n v="16"/>
    <x v="0"/>
    <x v="0"/>
    <x v="1"/>
    <x v="1"/>
    <x v="1"/>
    <x v="0"/>
    <s v="No"/>
    <x v="0"/>
    <x v="1"/>
    <s v="Yes"/>
    <x v="1"/>
    <n v="83.25"/>
    <n v="4949.1000000000004"/>
    <n v="0"/>
    <n v="0"/>
    <n v="1842.57"/>
    <n v="6791.67"/>
    <x v="0"/>
    <x v="0"/>
    <x v="0"/>
    <x v="2"/>
    <x v="1"/>
    <n v="0"/>
    <x v="0"/>
  </r>
  <r>
    <s v="7349-ALMUX"/>
    <x v="1"/>
    <n v="35"/>
    <s v="No"/>
    <n v="0"/>
    <s v="Rancho Cucamonga"/>
    <n v="91730"/>
    <n v="34.100969999999997"/>
    <n v="-117.57881999999999"/>
    <n v="0"/>
    <n v="37"/>
    <s v="None"/>
    <x v="0"/>
    <n v="38.43"/>
    <x v="0"/>
    <s v="Yes"/>
    <x v="0"/>
    <n v="30"/>
    <x v="1"/>
    <x v="0"/>
    <x v="1"/>
    <x v="0"/>
    <x v="1"/>
    <x v="0"/>
    <s v="No"/>
    <x v="0"/>
    <x v="2"/>
    <s v="No"/>
    <x v="1"/>
    <n v="65.599999999999994"/>
    <n v="2313.8000000000002"/>
    <n v="0"/>
    <n v="0"/>
    <n v="1421.91"/>
    <n v="3735.71"/>
    <x v="0"/>
    <x v="0"/>
    <x v="0"/>
    <x v="3"/>
    <x v="0"/>
    <n v="0"/>
    <x v="0"/>
  </r>
  <r>
    <s v="7351-KYHQH"/>
    <x v="0"/>
    <n v="67"/>
    <s v="No"/>
    <n v="0"/>
    <s v="Fallbrook"/>
    <n v="92028"/>
    <n v="33.362575"/>
    <n v="-117.299644"/>
    <n v="0"/>
    <n v="7"/>
    <s v="None"/>
    <x v="0"/>
    <n v="7.82"/>
    <x v="0"/>
    <s v="Yes"/>
    <x v="0"/>
    <n v="7"/>
    <x v="0"/>
    <x v="0"/>
    <x v="1"/>
    <x v="1"/>
    <x v="0"/>
    <x v="0"/>
    <s v="No"/>
    <x v="0"/>
    <x v="2"/>
    <s v="Yes"/>
    <x v="1"/>
    <n v="64.95"/>
    <n v="493.65"/>
    <n v="0"/>
    <n v="0"/>
    <n v="54.74"/>
    <n v="548.39"/>
    <x v="0"/>
    <x v="0"/>
    <x v="0"/>
    <x v="0"/>
    <x v="3"/>
    <n v="0"/>
    <x v="0"/>
  </r>
  <r>
    <s v="7351-MHQVU"/>
    <x v="0"/>
    <n v="43"/>
    <s v="No"/>
    <n v="0"/>
    <s v="Volcano"/>
    <n v="95689"/>
    <n v="38.481901999999998"/>
    <n v="-120.603668"/>
    <n v="0"/>
    <n v="6"/>
    <s v="Offer E"/>
    <x v="1"/>
    <m/>
    <x v="2"/>
    <s v="Yes"/>
    <x v="0"/>
    <n v="23"/>
    <x v="1"/>
    <x v="0"/>
    <x v="0"/>
    <x v="0"/>
    <x v="1"/>
    <x v="1"/>
    <s v="Yes"/>
    <x v="0"/>
    <x v="1"/>
    <s v="No"/>
    <x v="0"/>
    <n v="50.95"/>
    <n v="307.60000000000002"/>
    <n v="0"/>
    <n v="0"/>
    <n v="0"/>
    <n v="307.60000000000002"/>
    <x v="0"/>
    <x v="0"/>
    <x v="0"/>
    <x v="0"/>
    <x v="1"/>
    <n v="0"/>
    <x v="3"/>
  </r>
  <r>
    <s v="7353-YOWFP"/>
    <x v="0"/>
    <n v="41"/>
    <s v="No"/>
    <n v="0"/>
    <s v="Brookdale"/>
    <n v="95007"/>
    <n v="37.106901999999998"/>
    <n v="-122.10000599999999"/>
    <n v="0"/>
    <n v="7"/>
    <s v="None"/>
    <x v="0"/>
    <n v="39.590000000000003"/>
    <x v="0"/>
    <s v="No"/>
    <x v="3"/>
    <m/>
    <x v="2"/>
    <x v="2"/>
    <x v="2"/>
    <x v="2"/>
    <x v="2"/>
    <x v="2"/>
    <m/>
    <x v="2"/>
    <x v="0"/>
    <s v="No"/>
    <x v="0"/>
    <n v="20.25"/>
    <n v="129.15"/>
    <n v="0"/>
    <n v="0"/>
    <n v="277.13"/>
    <n v="406.28"/>
    <x v="0"/>
    <x v="0"/>
    <x v="0"/>
    <x v="0"/>
    <x v="1"/>
    <n v="0"/>
    <x v="1"/>
  </r>
  <r>
    <s v="7354-OIJLX"/>
    <x v="1"/>
    <n v="52"/>
    <s v="No"/>
    <n v="0"/>
    <s v="Inglewood"/>
    <n v="90305"/>
    <n v="33.958134000000001"/>
    <n v="-118.330905"/>
    <n v="0"/>
    <n v="9"/>
    <s v="Offer E"/>
    <x v="0"/>
    <n v="7.32"/>
    <x v="1"/>
    <s v="Yes"/>
    <x v="1"/>
    <n v="11"/>
    <x v="0"/>
    <x v="1"/>
    <x v="0"/>
    <x v="1"/>
    <x v="1"/>
    <x v="0"/>
    <s v="No"/>
    <x v="0"/>
    <x v="1"/>
    <s v="Yes"/>
    <x v="1"/>
    <n v="75.849999999999994"/>
    <n v="724.65"/>
    <n v="0"/>
    <n v="0"/>
    <n v="65.88"/>
    <n v="790.53"/>
    <x v="0"/>
    <x v="0"/>
    <x v="0"/>
    <x v="0"/>
    <x v="2"/>
    <n v="0"/>
    <x v="0"/>
  </r>
  <r>
    <s v="7356-AYNJP"/>
    <x v="0"/>
    <n v="33"/>
    <s v="No"/>
    <n v="0"/>
    <s v="Stockton"/>
    <n v="95219"/>
    <n v="38.029729000000003"/>
    <n v="-121.38799899999999"/>
    <n v="0"/>
    <n v="4"/>
    <s v="Offer E"/>
    <x v="0"/>
    <n v="6.36"/>
    <x v="1"/>
    <s v="No"/>
    <x v="3"/>
    <m/>
    <x v="2"/>
    <x v="2"/>
    <x v="2"/>
    <x v="2"/>
    <x v="2"/>
    <x v="2"/>
    <m/>
    <x v="2"/>
    <x v="0"/>
    <s v="No"/>
    <x v="1"/>
    <n v="23.9"/>
    <n v="97.5"/>
    <n v="0"/>
    <n v="0"/>
    <n v="25.44"/>
    <n v="122.94"/>
    <x v="0"/>
    <x v="0"/>
    <x v="0"/>
    <x v="0"/>
    <x v="0"/>
    <n v="0"/>
    <x v="1"/>
  </r>
  <r>
    <s v="7356-IWLFW"/>
    <x v="1"/>
    <n v="43"/>
    <s v="Yes"/>
    <n v="1"/>
    <s v="Weott"/>
    <n v="95571"/>
    <n v="40.310119"/>
    <n v="-123.909449"/>
    <n v="1"/>
    <n v="46"/>
    <s v="Offer B"/>
    <x v="0"/>
    <n v="5.52"/>
    <x v="1"/>
    <s v="Yes"/>
    <x v="1"/>
    <n v="16"/>
    <x v="0"/>
    <x v="0"/>
    <x v="0"/>
    <x v="1"/>
    <x v="1"/>
    <x v="0"/>
    <s v="No"/>
    <x v="0"/>
    <x v="1"/>
    <s v="Yes"/>
    <x v="1"/>
    <n v="80"/>
    <n v="3769.7"/>
    <n v="0"/>
    <n v="0"/>
    <n v="253.92"/>
    <n v="4023.62"/>
    <x v="0"/>
    <x v="0"/>
    <x v="0"/>
    <x v="3"/>
    <x v="1"/>
    <n v="0"/>
    <x v="0"/>
  </r>
  <r>
    <s v="7359-PTSXY"/>
    <x v="1"/>
    <n v="36"/>
    <s v="No"/>
    <n v="0"/>
    <s v="Tustin"/>
    <n v="92780"/>
    <n v="33.735802"/>
    <n v="-117.818805"/>
    <n v="0"/>
    <n v="1"/>
    <s v="None"/>
    <x v="0"/>
    <n v="24.24"/>
    <x v="0"/>
    <s v="Yes"/>
    <x v="2"/>
    <n v="28"/>
    <x v="0"/>
    <x v="1"/>
    <x v="0"/>
    <x v="1"/>
    <x v="1"/>
    <x v="0"/>
    <s v="No"/>
    <x v="0"/>
    <x v="1"/>
    <s v="No"/>
    <x v="1"/>
    <n v="45.75"/>
    <n v="45.75"/>
    <n v="0"/>
    <n v="0"/>
    <n v="24.24"/>
    <n v="69.989999999999995"/>
    <x v="1"/>
    <x v="5"/>
    <x v="9"/>
    <x v="0"/>
    <x v="0"/>
    <n v="1"/>
    <x v="3"/>
  </r>
  <r>
    <s v="7359-SSBJK"/>
    <x v="0"/>
    <n v="80"/>
    <s v="No"/>
    <n v="0"/>
    <s v="Whittier"/>
    <n v="90605"/>
    <n v="33.960890999999997"/>
    <n v="-118.032222"/>
    <n v="0"/>
    <n v="64"/>
    <s v="Offer B"/>
    <x v="0"/>
    <n v="29.12"/>
    <x v="0"/>
    <s v="Yes"/>
    <x v="2"/>
    <n v="24"/>
    <x v="1"/>
    <x v="0"/>
    <x v="0"/>
    <x v="0"/>
    <x v="0"/>
    <x v="0"/>
    <s v="No"/>
    <x v="0"/>
    <x v="2"/>
    <s v="Yes"/>
    <x v="0"/>
    <n v="70.2"/>
    <n v="4481"/>
    <n v="0"/>
    <n v="0"/>
    <n v="1863.68"/>
    <n v="6344.68"/>
    <x v="1"/>
    <x v="4"/>
    <x v="12"/>
    <x v="2"/>
    <x v="3"/>
    <n v="1"/>
    <x v="0"/>
  </r>
  <r>
    <s v="7359-WWYJV"/>
    <x v="1"/>
    <n v="53"/>
    <s v="Yes"/>
    <n v="0"/>
    <s v="Los Angeles"/>
    <n v="90044"/>
    <n v="33.952714"/>
    <n v="-118.292061"/>
    <n v="5"/>
    <n v="72"/>
    <s v="None"/>
    <x v="0"/>
    <n v="6.29"/>
    <x v="1"/>
    <s v="Yes"/>
    <x v="1"/>
    <n v="8"/>
    <x v="1"/>
    <x v="0"/>
    <x v="1"/>
    <x v="0"/>
    <x v="0"/>
    <x v="1"/>
    <s v="Yes"/>
    <x v="0"/>
    <x v="2"/>
    <s v="No"/>
    <x v="0"/>
    <n v="114.45"/>
    <n v="8375.0499999999993"/>
    <n v="0"/>
    <n v="0"/>
    <n v="452.88"/>
    <n v="8827.93"/>
    <x v="0"/>
    <x v="0"/>
    <x v="0"/>
    <x v="2"/>
    <x v="2"/>
    <n v="0"/>
    <x v="2"/>
  </r>
  <r>
    <s v="7361-YPXFS"/>
    <x v="0"/>
    <n v="67"/>
    <s v="No"/>
    <n v="0"/>
    <s v="Brawley"/>
    <n v="92227"/>
    <n v="33.03933"/>
    <n v="-115.191857"/>
    <n v="0"/>
    <n v="28"/>
    <s v="None"/>
    <x v="0"/>
    <n v="12.72"/>
    <x v="1"/>
    <s v="Yes"/>
    <x v="0"/>
    <n v="23"/>
    <x v="0"/>
    <x v="0"/>
    <x v="1"/>
    <x v="0"/>
    <x v="1"/>
    <x v="0"/>
    <s v="No"/>
    <x v="0"/>
    <x v="2"/>
    <s v="No"/>
    <x v="1"/>
    <n v="64.45"/>
    <n v="1867.6"/>
    <n v="0"/>
    <n v="0"/>
    <n v="356.16"/>
    <n v="2223.7600000000002"/>
    <x v="0"/>
    <x v="0"/>
    <x v="0"/>
    <x v="3"/>
    <x v="3"/>
    <n v="0"/>
    <x v="0"/>
  </r>
  <r>
    <s v="7363-QTBIW"/>
    <x v="0"/>
    <n v="24"/>
    <s v="Yes"/>
    <n v="0"/>
    <s v="Scotts Valley"/>
    <n v="95066"/>
    <n v="37.070177000000001"/>
    <n v="-122.010077"/>
    <n v="3"/>
    <n v="9"/>
    <s v="None"/>
    <x v="0"/>
    <n v="6.78"/>
    <x v="0"/>
    <s v="Yes"/>
    <x v="1"/>
    <n v="59"/>
    <x v="0"/>
    <x v="1"/>
    <x v="0"/>
    <x v="1"/>
    <x v="1"/>
    <x v="1"/>
    <s v="Yes"/>
    <x v="0"/>
    <x v="1"/>
    <s v="Yes"/>
    <x v="1"/>
    <n v="79.75"/>
    <n v="769.1"/>
    <n v="0"/>
    <n v="0"/>
    <n v="61.02"/>
    <n v="830.12"/>
    <x v="0"/>
    <x v="0"/>
    <x v="0"/>
    <x v="0"/>
    <x v="4"/>
    <n v="0"/>
    <x v="0"/>
  </r>
  <r>
    <s v="7365-BVCJH"/>
    <x v="1"/>
    <n v="40"/>
    <s v="No"/>
    <n v="0"/>
    <s v="Trinity Center"/>
    <n v="96091"/>
    <n v="41.081847000000003"/>
    <n v="-122.70054500000001"/>
    <n v="0"/>
    <n v="1"/>
    <s v="Offer E"/>
    <x v="1"/>
    <m/>
    <x v="2"/>
    <s v="Yes"/>
    <x v="2"/>
    <n v="6"/>
    <x v="0"/>
    <x v="1"/>
    <x v="0"/>
    <x v="1"/>
    <x v="1"/>
    <x v="0"/>
    <s v="No"/>
    <x v="0"/>
    <x v="1"/>
    <s v="Yes"/>
    <x v="1"/>
    <n v="24.4"/>
    <n v="24.4"/>
    <n v="0"/>
    <n v="0"/>
    <n v="0"/>
    <n v="24.4"/>
    <x v="2"/>
    <x v="0"/>
    <x v="0"/>
    <x v="0"/>
    <x v="1"/>
    <n v="0"/>
    <x v="1"/>
  </r>
  <r>
    <s v="7369-TRPFD"/>
    <x v="1"/>
    <n v="62"/>
    <s v="No"/>
    <n v="0"/>
    <s v="Chatsworth"/>
    <n v="91311"/>
    <n v="34.294142000000001"/>
    <n v="-118.603883"/>
    <n v="0"/>
    <n v="19"/>
    <s v="Offer D"/>
    <x v="0"/>
    <n v="17.170000000000002"/>
    <x v="0"/>
    <s v="No"/>
    <x v="3"/>
    <m/>
    <x v="2"/>
    <x v="2"/>
    <x v="2"/>
    <x v="2"/>
    <x v="2"/>
    <x v="2"/>
    <m/>
    <x v="2"/>
    <x v="0"/>
    <s v="No"/>
    <x v="0"/>
    <n v="18.8"/>
    <n v="279.2"/>
    <n v="0"/>
    <n v="0"/>
    <n v="326.23"/>
    <n v="605.42999999999995"/>
    <x v="0"/>
    <x v="0"/>
    <x v="0"/>
    <x v="1"/>
    <x v="3"/>
    <n v="0"/>
    <x v="1"/>
  </r>
  <r>
    <s v="7375-WMVMT"/>
    <x v="1"/>
    <n v="75"/>
    <s v="Yes"/>
    <n v="0"/>
    <s v="Wildomar"/>
    <n v="92595"/>
    <n v="33.617108000000002"/>
    <n v="-117.253349"/>
    <n v="2"/>
    <n v="71"/>
    <s v="None"/>
    <x v="0"/>
    <n v="1.23"/>
    <x v="0"/>
    <s v="Yes"/>
    <x v="1"/>
    <n v="9"/>
    <x v="0"/>
    <x v="0"/>
    <x v="1"/>
    <x v="0"/>
    <x v="1"/>
    <x v="1"/>
    <s v="No"/>
    <x v="0"/>
    <x v="2"/>
    <s v="Yes"/>
    <x v="0"/>
    <n v="95.5"/>
    <n v="6707.15"/>
    <n v="0"/>
    <n v="0"/>
    <n v="87.33"/>
    <n v="6794.48"/>
    <x v="0"/>
    <x v="0"/>
    <x v="0"/>
    <x v="2"/>
    <x v="3"/>
    <n v="0"/>
    <x v="2"/>
  </r>
  <r>
    <s v="7377-DMMRI"/>
    <x v="1"/>
    <n v="35"/>
    <s v="No"/>
    <n v="0"/>
    <s v="Exeter"/>
    <n v="93221"/>
    <n v="36.301689000000003"/>
    <n v="-119.018233"/>
    <n v="0"/>
    <n v="2"/>
    <s v="Offer E"/>
    <x v="0"/>
    <n v="13.73"/>
    <x v="0"/>
    <s v="Yes"/>
    <x v="2"/>
    <n v="11"/>
    <x v="1"/>
    <x v="1"/>
    <x v="0"/>
    <x v="1"/>
    <x v="1"/>
    <x v="0"/>
    <s v="No"/>
    <x v="0"/>
    <x v="1"/>
    <s v="Yes"/>
    <x v="1"/>
    <n v="47.8"/>
    <n v="92.45"/>
    <n v="0"/>
    <n v="0"/>
    <n v="27.46"/>
    <n v="119.91"/>
    <x v="1"/>
    <x v="5"/>
    <x v="9"/>
    <x v="0"/>
    <x v="0"/>
    <n v="1"/>
    <x v="3"/>
  </r>
  <r>
    <s v="7379-FNIUJ"/>
    <x v="1"/>
    <n v="49"/>
    <s v="No"/>
    <n v="0"/>
    <s v="Olympic Valley"/>
    <n v="96146"/>
    <n v="39.191797000000001"/>
    <n v="-120.212401"/>
    <n v="0"/>
    <n v="2"/>
    <s v="Offer E"/>
    <x v="0"/>
    <n v="22.56"/>
    <x v="0"/>
    <s v="Yes"/>
    <x v="1"/>
    <n v="15"/>
    <x v="1"/>
    <x v="0"/>
    <x v="0"/>
    <x v="1"/>
    <x v="0"/>
    <x v="1"/>
    <s v="Yes"/>
    <x v="1"/>
    <x v="1"/>
    <s v="No"/>
    <x v="1"/>
    <n v="100.2"/>
    <n v="198.5"/>
    <n v="0"/>
    <n v="10"/>
    <n v="45.12"/>
    <n v="253.62"/>
    <x v="2"/>
    <x v="0"/>
    <x v="0"/>
    <x v="0"/>
    <x v="1"/>
    <n v="0"/>
    <x v="2"/>
  </r>
  <r>
    <s v="7379-POKDZ"/>
    <x v="1"/>
    <n v="31"/>
    <s v="Yes"/>
    <n v="0"/>
    <s v="Lancaster"/>
    <n v="93536"/>
    <n v="34.741405999999998"/>
    <n v="-118.38111000000001"/>
    <n v="1"/>
    <n v="3"/>
    <s v="None"/>
    <x v="0"/>
    <n v="26.71"/>
    <x v="0"/>
    <s v="Yes"/>
    <x v="1"/>
    <n v="11"/>
    <x v="0"/>
    <x v="1"/>
    <x v="0"/>
    <x v="1"/>
    <x v="1"/>
    <x v="0"/>
    <s v="No"/>
    <x v="0"/>
    <x v="1"/>
    <s v="Yes"/>
    <x v="1"/>
    <n v="70.3"/>
    <n v="208.85"/>
    <n v="0"/>
    <n v="0"/>
    <n v="80.13"/>
    <n v="288.98"/>
    <x v="1"/>
    <x v="1"/>
    <x v="1"/>
    <x v="0"/>
    <x v="0"/>
    <n v="1"/>
    <x v="0"/>
  </r>
  <r>
    <s v="7382-DFJTU"/>
    <x v="1"/>
    <n v="63"/>
    <s v="No"/>
    <n v="0"/>
    <s v="Lakeshore"/>
    <n v="93634"/>
    <n v="37.290605999999997"/>
    <n v="-119.216328"/>
    <n v="0"/>
    <n v="18"/>
    <s v="Offer D"/>
    <x v="0"/>
    <n v="47.72"/>
    <x v="0"/>
    <s v="Yes"/>
    <x v="2"/>
    <n v="28"/>
    <x v="0"/>
    <x v="1"/>
    <x v="1"/>
    <x v="0"/>
    <x v="1"/>
    <x v="0"/>
    <s v="No"/>
    <x v="0"/>
    <x v="1"/>
    <s v="No"/>
    <x v="0"/>
    <n v="-2"/>
    <n v="1058.0999999999999"/>
    <n v="0"/>
    <n v="0"/>
    <n v="858.96"/>
    <n v="1917.06"/>
    <x v="0"/>
    <x v="0"/>
    <x v="0"/>
    <x v="1"/>
    <x v="3"/>
    <n v="0"/>
    <x v="1"/>
  </r>
  <r>
    <s v="7384-GHBPI"/>
    <x v="1"/>
    <n v="61"/>
    <s v="Yes"/>
    <n v="0"/>
    <s v="San Dimas"/>
    <n v="91773"/>
    <n v="34.102119000000002"/>
    <n v="-117.815532"/>
    <n v="1"/>
    <n v="3"/>
    <s v="Offer E"/>
    <x v="1"/>
    <m/>
    <x v="2"/>
    <s v="Yes"/>
    <x v="0"/>
    <n v="13"/>
    <x v="0"/>
    <x v="1"/>
    <x v="0"/>
    <x v="1"/>
    <x v="1"/>
    <x v="1"/>
    <s v="Yes"/>
    <x v="0"/>
    <x v="1"/>
    <s v="Yes"/>
    <x v="1"/>
    <n v="35.15"/>
    <n v="99.75"/>
    <n v="0"/>
    <n v="0"/>
    <n v="0"/>
    <n v="99.75"/>
    <x v="1"/>
    <x v="5"/>
    <x v="9"/>
    <x v="0"/>
    <x v="3"/>
    <n v="1"/>
    <x v="3"/>
  </r>
  <r>
    <s v="7389-KBFIT"/>
    <x v="0"/>
    <n v="31"/>
    <s v="Yes"/>
    <n v="2"/>
    <s v="Big Pine"/>
    <n v="93513"/>
    <n v="37.245505000000001"/>
    <n v="-118.062943"/>
    <n v="6"/>
    <n v="2"/>
    <s v="Offer E"/>
    <x v="1"/>
    <m/>
    <x v="2"/>
    <s v="Yes"/>
    <x v="2"/>
    <n v="20"/>
    <x v="0"/>
    <x v="0"/>
    <x v="0"/>
    <x v="1"/>
    <x v="1"/>
    <x v="0"/>
    <s v="No"/>
    <x v="0"/>
    <x v="1"/>
    <s v="Yes"/>
    <x v="2"/>
    <n v="30.25"/>
    <n v="63.75"/>
    <n v="0"/>
    <n v="0"/>
    <n v="0"/>
    <n v="63.75"/>
    <x v="2"/>
    <x v="0"/>
    <x v="0"/>
    <x v="0"/>
    <x v="0"/>
    <n v="0"/>
    <x v="3"/>
  </r>
  <r>
    <s v="7392-YYPYJ"/>
    <x v="1"/>
    <n v="26"/>
    <s v="No"/>
    <n v="0"/>
    <s v="Santa Ana"/>
    <n v="92706"/>
    <n v="33.765892999999998"/>
    <n v="-117.881533"/>
    <n v="0"/>
    <n v="22"/>
    <s v="Offer D"/>
    <x v="0"/>
    <n v="28.42"/>
    <x v="1"/>
    <s v="Yes"/>
    <x v="1"/>
    <n v="73"/>
    <x v="0"/>
    <x v="0"/>
    <x v="0"/>
    <x v="1"/>
    <x v="0"/>
    <x v="1"/>
    <s v="Yes"/>
    <x v="0"/>
    <x v="1"/>
    <s v="Yes"/>
    <x v="1"/>
    <n v="100.65"/>
    <n v="2415.9499999999998"/>
    <n v="5.01"/>
    <n v="0"/>
    <n v="625.24"/>
    <n v="3036.18"/>
    <x v="0"/>
    <x v="0"/>
    <x v="0"/>
    <x v="1"/>
    <x v="4"/>
    <n v="0"/>
    <x v="2"/>
  </r>
  <r>
    <s v="7394-FKDNK"/>
    <x v="0"/>
    <n v="62"/>
    <s v="Yes"/>
    <n v="0"/>
    <s v="San Diego"/>
    <n v="92126"/>
    <n v="32.886924999999998"/>
    <n v="-117.152162"/>
    <n v="3"/>
    <n v="9"/>
    <s v="Offer E"/>
    <x v="0"/>
    <n v="26.51"/>
    <x v="0"/>
    <s v="Yes"/>
    <x v="1"/>
    <n v="18"/>
    <x v="0"/>
    <x v="1"/>
    <x v="0"/>
    <x v="1"/>
    <x v="0"/>
    <x v="1"/>
    <s v="Yes"/>
    <x v="0"/>
    <x v="1"/>
    <s v="No"/>
    <x v="1"/>
    <n v="89.45"/>
    <n v="853.1"/>
    <n v="0"/>
    <n v="0"/>
    <n v="238.59"/>
    <n v="1091.69"/>
    <x v="1"/>
    <x v="1"/>
    <x v="5"/>
    <x v="0"/>
    <x v="3"/>
    <n v="1"/>
    <x v="0"/>
  </r>
  <r>
    <s v="7394-LWLYN"/>
    <x v="0"/>
    <n v="57"/>
    <s v="No"/>
    <n v="0"/>
    <s v="Oakland"/>
    <n v="94610"/>
    <n v="37.808731000000002"/>
    <n v="-122.238708"/>
    <n v="0"/>
    <n v="2"/>
    <s v="None"/>
    <x v="0"/>
    <n v="33.75"/>
    <x v="0"/>
    <s v="Yes"/>
    <x v="1"/>
    <n v="10"/>
    <x v="0"/>
    <x v="1"/>
    <x v="0"/>
    <x v="1"/>
    <x v="1"/>
    <x v="0"/>
    <s v="No"/>
    <x v="0"/>
    <x v="1"/>
    <s v="Yes"/>
    <x v="1"/>
    <n v="70.150000000000006"/>
    <n v="123.8"/>
    <n v="0"/>
    <n v="0"/>
    <n v="67.5"/>
    <n v="191.3"/>
    <x v="2"/>
    <x v="0"/>
    <x v="0"/>
    <x v="0"/>
    <x v="2"/>
    <n v="0"/>
    <x v="0"/>
  </r>
  <r>
    <s v="7395-IGJOS"/>
    <x v="1"/>
    <n v="70"/>
    <s v="Yes"/>
    <n v="0"/>
    <s v="Quincy"/>
    <n v="95971"/>
    <n v="39.971228000000004"/>
    <n v="-121.041166"/>
    <n v="1"/>
    <n v="17"/>
    <s v="None"/>
    <x v="0"/>
    <n v="9.5"/>
    <x v="0"/>
    <s v="Yes"/>
    <x v="1"/>
    <n v="16"/>
    <x v="0"/>
    <x v="1"/>
    <x v="0"/>
    <x v="1"/>
    <x v="1"/>
    <x v="1"/>
    <s v="No"/>
    <x v="0"/>
    <x v="1"/>
    <s v="No"/>
    <x v="1"/>
    <n v="81.5"/>
    <n v="1329.2"/>
    <n v="0"/>
    <n v="0"/>
    <n v="161.5"/>
    <n v="1490.7"/>
    <x v="1"/>
    <x v="1"/>
    <x v="5"/>
    <x v="1"/>
    <x v="3"/>
    <n v="1"/>
    <x v="0"/>
  </r>
  <r>
    <s v="7395-XWZOY"/>
    <x v="1"/>
    <n v="45"/>
    <s v="No"/>
    <n v="0"/>
    <s v="Suisun City"/>
    <n v="94585"/>
    <n v="38.197907000000001"/>
    <n v="-122.017258"/>
    <n v="0"/>
    <n v="20"/>
    <s v="None"/>
    <x v="1"/>
    <m/>
    <x v="2"/>
    <s v="Yes"/>
    <x v="2"/>
    <n v="20"/>
    <x v="1"/>
    <x v="0"/>
    <x v="1"/>
    <x v="0"/>
    <x v="0"/>
    <x v="0"/>
    <s v="No"/>
    <x v="0"/>
    <x v="1"/>
    <s v="Yes"/>
    <x v="0"/>
    <n v="55"/>
    <n v="1165.55"/>
    <n v="0"/>
    <n v="0"/>
    <n v="0"/>
    <n v="1165.55"/>
    <x v="0"/>
    <x v="0"/>
    <x v="0"/>
    <x v="1"/>
    <x v="1"/>
    <n v="0"/>
    <x v="3"/>
  </r>
  <r>
    <s v="7396-VJUZB"/>
    <x v="1"/>
    <n v="33"/>
    <s v="Yes"/>
    <n v="2"/>
    <s v="Willow Creek"/>
    <n v="95573"/>
    <n v="40.949012000000003"/>
    <n v="-123.65584699999999"/>
    <n v="8"/>
    <n v="4"/>
    <s v="Offer E"/>
    <x v="0"/>
    <n v="35.090000000000003"/>
    <x v="0"/>
    <s v="Yes"/>
    <x v="2"/>
    <n v="30"/>
    <x v="0"/>
    <x v="1"/>
    <x v="0"/>
    <x v="1"/>
    <x v="1"/>
    <x v="0"/>
    <s v="No"/>
    <x v="0"/>
    <x v="1"/>
    <s v="No"/>
    <x v="0"/>
    <n v="45.25"/>
    <n v="155.35"/>
    <n v="0"/>
    <n v="0"/>
    <n v="140.36000000000001"/>
    <n v="295.70999999999998"/>
    <x v="0"/>
    <x v="0"/>
    <x v="0"/>
    <x v="0"/>
    <x v="0"/>
    <n v="0"/>
    <x v="3"/>
  </r>
  <r>
    <s v="7398-HPYZQ"/>
    <x v="1"/>
    <n v="30"/>
    <s v="Yes"/>
    <n v="0"/>
    <s v="Beaumont"/>
    <n v="92223"/>
    <n v="33.946981999999998"/>
    <n v="-116.977672"/>
    <n v="2"/>
    <n v="71"/>
    <s v="Offer A"/>
    <x v="0"/>
    <n v="28.58"/>
    <x v="1"/>
    <s v="Yes"/>
    <x v="0"/>
    <n v="30"/>
    <x v="1"/>
    <x v="0"/>
    <x v="1"/>
    <x v="0"/>
    <x v="0"/>
    <x v="1"/>
    <s v="Yes"/>
    <x v="0"/>
    <x v="2"/>
    <s v="No"/>
    <x v="1"/>
    <n v="90.55"/>
    <n v="6404"/>
    <n v="0"/>
    <n v="0"/>
    <n v="2029.18"/>
    <n v="8433.18"/>
    <x v="0"/>
    <x v="0"/>
    <x v="0"/>
    <x v="2"/>
    <x v="0"/>
    <n v="0"/>
    <x v="2"/>
  </r>
  <r>
    <s v="7398-LXGYX"/>
    <x v="1"/>
    <n v="53"/>
    <s v="Yes"/>
    <n v="0"/>
    <s v="Pioneertown"/>
    <n v="92268"/>
    <n v="34.201107999999998"/>
    <n v="-116.593456"/>
    <n v="2"/>
    <n v="44"/>
    <s v="Offer B"/>
    <x v="0"/>
    <n v="21.39"/>
    <x v="1"/>
    <s v="Yes"/>
    <x v="1"/>
    <n v="10"/>
    <x v="1"/>
    <x v="1"/>
    <x v="1"/>
    <x v="1"/>
    <x v="1"/>
    <x v="0"/>
    <s v="No"/>
    <x v="0"/>
    <x v="1"/>
    <s v="Yes"/>
    <x v="0"/>
    <n v="84.8"/>
    <n v="3626.35"/>
    <n v="43.96"/>
    <n v="0"/>
    <n v="941.16"/>
    <n v="4523.55"/>
    <x v="0"/>
    <x v="0"/>
    <x v="0"/>
    <x v="3"/>
    <x v="2"/>
    <n v="0"/>
    <x v="0"/>
  </r>
  <r>
    <s v="7398-SKNQZ"/>
    <x v="0"/>
    <n v="51"/>
    <s v="Yes"/>
    <n v="0"/>
    <s v="Downey"/>
    <n v="90241"/>
    <n v="33.940883999999997"/>
    <n v="-118.12862800000001"/>
    <n v="5"/>
    <n v="3"/>
    <s v="None"/>
    <x v="0"/>
    <n v="2.97"/>
    <x v="1"/>
    <s v="Yes"/>
    <x v="1"/>
    <n v="7"/>
    <x v="0"/>
    <x v="1"/>
    <x v="0"/>
    <x v="1"/>
    <x v="0"/>
    <x v="1"/>
    <s v="Yes"/>
    <x v="0"/>
    <x v="1"/>
    <s v="No"/>
    <x v="1"/>
    <n v="94.9"/>
    <n v="273.2"/>
    <n v="0"/>
    <n v="0"/>
    <n v="8.91"/>
    <n v="282.11"/>
    <x v="2"/>
    <x v="0"/>
    <x v="0"/>
    <x v="0"/>
    <x v="2"/>
    <n v="0"/>
    <x v="2"/>
  </r>
  <r>
    <s v="7399-QHBJS"/>
    <x v="0"/>
    <n v="56"/>
    <s v="Yes"/>
    <n v="3"/>
    <s v="Escondido"/>
    <n v="92027"/>
    <n v="33.141264999999997"/>
    <n v="-116.967221"/>
    <n v="8"/>
    <n v="72"/>
    <s v="None"/>
    <x v="0"/>
    <n v="22.62"/>
    <x v="1"/>
    <s v="Yes"/>
    <x v="0"/>
    <n v="27"/>
    <x v="1"/>
    <x v="0"/>
    <x v="0"/>
    <x v="0"/>
    <x v="1"/>
    <x v="0"/>
    <s v="No"/>
    <x v="0"/>
    <x v="2"/>
    <s v="No"/>
    <x v="0"/>
    <n v="66.75"/>
    <n v="4760.3"/>
    <n v="0"/>
    <n v="0"/>
    <n v="1628.64"/>
    <n v="6388.94"/>
    <x v="0"/>
    <x v="0"/>
    <x v="0"/>
    <x v="2"/>
    <x v="2"/>
    <n v="0"/>
    <x v="0"/>
  </r>
  <r>
    <s v="7401-JIXNM"/>
    <x v="0"/>
    <n v="27"/>
    <s v="Yes"/>
    <n v="0"/>
    <s v="Arvin"/>
    <n v="93203"/>
    <n v="35.116306999999999"/>
    <n v="-118.817644"/>
    <n v="5"/>
    <n v="54"/>
    <s v="None"/>
    <x v="0"/>
    <n v="29.66"/>
    <x v="1"/>
    <s v="Yes"/>
    <x v="0"/>
    <n v="76"/>
    <x v="1"/>
    <x v="0"/>
    <x v="1"/>
    <x v="0"/>
    <x v="0"/>
    <x v="1"/>
    <s v="Yes"/>
    <x v="0"/>
    <x v="2"/>
    <s v="No"/>
    <x v="0"/>
    <n v="91.3"/>
    <n v="4965"/>
    <n v="0"/>
    <n v="0"/>
    <n v="1601.64"/>
    <n v="6566.64"/>
    <x v="0"/>
    <x v="0"/>
    <x v="0"/>
    <x v="2"/>
    <x v="4"/>
    <n v="0"/>
    <x v="2"/>
  </r>
  <r>
    <s v="7401-RUBNK"/>
    <x v="0"/>
    <n v="25"/>
    <s v="Yes"/>
    <n v="0"/>
    <s v="South Dos Palos"/>
    <n v="93665"/>
    <n v="36.959730999999998"/>
    <n v="-120.653519"/>
    <n v="1"/>
    <n v="18"/>
    <s v="Offer D"/>
    <x v="0"/>
    <n v="43.29"/>
    <x v="0"/>
    <s v="Yes"/>
    <x v="1"/>
    <n v="41"/>
    <x v="1"/>
    <x v="1"/>
    <x v="0"/>
    <x v="1"/>
    <x v="1"/>
    <x v="0"/>
    <s v="No"/>
    <x v="0"/>
    <x v="1"/>
    <s v="No"/>
    <x v="1"/>
    <n v="74.8"/>
    <n v="1438.05"/>
    <n v="0"/>
    <n v="0"/>
    <n v="779.22"/>
    <n v="2217.27"/>
    <x v="0"/>
    <x v="0"/>
    <x v="0"/>
    <x v="1"/>
    <x v="4"/>
    <n v="0"/>
    <x v="0"/>
  </r>
  <r>
    <s v="7402-EYFXX"/>
    <x v="1"/>
    <n v="65"/>
    <s v="No"/>
    <n v="0"/>
    <s v="Salyer"/>
    <n v="95563"/>
    <n v="40.89866"/>
    <n v="-123.539754"/>
    <n v="0"/>
    <n v="26"/>
    <s v="Offer C"/>
    <x v="0"/>
    <n v="25.04"/>
    <x v="1"/>
    <s v="Yes"/>
    <x v="1"/>
    <n v="9"/>
    <x v="0"/>
    <x v="1"/>
    <x v="0"/>
    <x v="1"/>
    <x v="0"/>
    <x v="1"/>
    <s v="Yes"/>
    <x v="0"/>
    <x v="2"/>
    <s v="Yes"/>
    <x v="1"/>
    <n v="93.6"/>
    <n v="2404.1"/>
    <n v="0"/>
    <n v="0"/>
    <n v="651.04"/>
    <n v="3055.14"/>
    <x v="0"/>
    <x v="0"/>
    <x v="0"/>
    <x v="3"/>
    <x v="3"/>
    <n v="0"/>
    <x v="2"/>
  </r>
  <r>
    <s v="7402-PWYJJ"/>
    <x v="0"/>
    <n v="21"/>
    <s v="Yes"/>
    <n v="0"/>
    <s v="Sacramento"/>
    <n v="95841"/>
    <n v="38.660442000000003"/>
    <n v="-121.346321"/>
    <n v="2"/>
    <n v="53"/>
    <s v="Offer B"/>
    <x v="0"/>
    <n v="42.18"/>
    <x v="1"/>
    <s v="Yes"/>
    <x v="1"/>
    <n v="53"/>
    <x v="0"/>
    <x v="1"/>
    <x v="0"/>
    <x v="0"/>
    <x v="1"/>
    <x v="1"/>
    <s v="Yes"/>
    <x v="1"/>
    <x v="0"/>
    <s v="Yes"/>
    <x v="1"/>
    <n v="91.15"/>
    <n v="4862.5"/>
    <n v="0"/>
    <n v="150"/>
    <n v="2235.54"/>
    <n v="7248.04"/>
    <x v="0"/>
    <x v="0"/>
    <x v="0"/>
    <x v="2"/>
    <x v="4"/>
    <n v="0"/>
    <x v="2"/>
  </r>
  <r>
    <s v="7404-JLKQG"/>
    <x v="0"/>
    <n v="21"/>
    <s v="No"/>
    <n v="0"/>
    <s v="Glennville"/>
    <n v="93226"/>
    <n v="35.735694000000002"/>
    <n v="-118.738483"/>
    <n v="0"/>
    <n v="3"/>
    <s v="None"/>
    <x v="0"/>
    <n v="48.3"/>
    <x v="0"/>
    <s v="Yes"/>
    <x v="0"/>
    <n v="42"/>
    <x v="0"/>
    <x v="1"/>
    <x v="1"/>
    <x v="1"/>
    <x v="0"/>
    <x v="0"/>
    <s v="No"/>
    <x v="0"/>
    <x v="1"/>
    <s v="No"/>
    <x v="1"/>
    <n v="57.55"/>
    <n v="161.44999999999999"/>
    <n v="0"/>
    <n v="0"/>
    <n v="144.9"/>
    <n v="306.35000000000002"/>
    <x v="2"/>
    <x v="0"/>
    <x v="0"/>
    <x v="0"/>
    <x v="4"/>
    <n v="0"/>
    <x v="3"/>
  </r>
  <r>
    <s v="7407-SUJIZ"/>
    <x v="1"/>
    <n v="33"/>
    <s v="No"/>
    <n v="0"/>
    <s v="Los Angeles"/>
    <n v="90061"/>
    <n v="33.921280000000003"/>
    <n v="-118.274186"/>
    <n v="0"/>
    <n v="25"/>
    <s v="Offer C"/>
    <x v="0"/>
    <n v="13.36"/>
    <x v="0"/>
    <s v="No"/>
    <x v="3"/>
    <m/>
    <x v="2"/>
    <x v="2"/>
    <x v="2"/>
    <x v="2"/>
    <x v="2"/>
    <x v="2"/>
    <m/>
    <x v="2"/>
    <x v="1"/>
    <s v="No"/>
    <x v="0"/>
    <n v="20.6"/>
    <n v="541.5"/>
    <n v="0"/>
    <n v="0"/>
    <n v="334"/>
    <n v="875.5"/>
    <x v="0"/>
    <x v="0"/>
    <x v="0"/>
    <x v="3"/>
    <x v="0"/>
    <n v="0"/>
    <x v="1"/>
  </r>
  <r>
    <s v="7408-OFWXJ"/>
    <x v="0"/>
    <n v="23"/>
    <s v="Yes"/>
    <n v="0"/>
    <s v="Fresno"/>
    <n v="93728"/>
    <n v="36.757345000000001"/>
    <n v="-119.818274"/>
    <n v="3"/>
    <n v="72"/>
    <s v="None"/>
    <x v="0"/>
    <n v="44.92"/>
    <x v="1"/>
    <s v="Yes"/>
    <x v="2"/>
    <n v="69"/>
    <x v="1"/>
    <x v="0"/>
    <x v="1"/>
    <x v="0"/>
    <x v="0"/>
    <x v="1"/>
    <s v="Yes"/>
    <x v="0"/>
    <x v="2"/>
    <s v="No"/>
    <x v="0"/>
    <n v="89.8"/>
    <n v="6510.45"/>
    <n v="0"/>
    <n v="0"/>
    <n v="3234.24"/>
    <n v="9744.69"/>
    <x v="0"/>
    <x v="0"/>
    <x v="0"/>
    <x v="2"/>
    <x v="4"/>
    <n v="0"/>
    <x v="0"/>
  </r>
  <r>
    <s v="7409-JURKQ"/>
    <x v="0"/>
    <n v="29"/>
    <s v="Yes"/>
    <n v="0"/>
    <s v="Temple City"/>
    <n v="91780"/>
    <n v="34.101607999999999"/>
    <n v="-118.055848"/>
    <n v="3"/>
    <n v="53"/>
    <s v="None"/>
    <x v="0"/>
    <n v="41.82"/>
    <x v="1"/>
    <s v="Yes"/>
    <x v="1"/>
    <n v="69"/>
    <x v="0"/>
    <x v="0"/>
    <x v="1"/>
    <x v="0"/>
    <x v="0"/>
    <x v="1"/>
    <s v="Yes"/>
    <x v="0"/>
    <x v="0"/>
    <s v="Yes"/>
    <x v="1"/>
    <n v="111.8"/>
    <n v="5809.75"/>
    <n v="0"/>
    <n v="0"/>
    <n v="2216.46"/>
    <n v="8026.21"/>
    <x v="0"/>
    <x v="0"/>
    <x v="0"/>
    <x v="2"/>
    <x v="4"/>
    <n v="0"/>
    <x v="2"/>
  </r>
  <r>
    <s v="7409-KIUTL"/>
    <x v="0"/>
    <n v="80"/>
    <s v="No"/>
    <n v="0"/>
    <s v="Escondido"/>
    <n v="92027"/>
    <n v="33.141264999999997"/>
    <n v="-116.967221"/>
    <n v="0"/>
    <n v="1"/>
    <s v="None"/>
    <x v="0"/>
    <n v="28.64"/>
    <x v="0"/>
    <s v="Yes"/>
    <x v="1"/>
    <n v="5"/>
    <x v="0"/>
    <x v="1"/>
    <x v="0"/>
    <x v="1"/>
    <x v="1"/>
    <x v="0"/>
    <s v="No"/>
    <x v="0"/>
    <x v="1"/>
    <s v="Yes"/>
    <x v="1"/>
    <n v="71"/>
    <n v="71"/>
    <n v="0"/>
    <n v="0"/>
    <n v="28.64"/>
    <n v="99.64"/>
    <x v="1"/>
    <x v="1"/>
    <x v="5"/>
    <x v="0"/>
    <x v="3"/>
    <n v="1"/>
    <x v="0"/>
  </r>
  <r>
    <s v="7410-KTVFV"/>
    <x v="1"/>
    <n v="53"/>
    <s v="Yes"/>
    <n v="0"/>
    <s v="Grimes"/>
    <n v="95950"/>
    <n v="39.033057999999997"/>
    <n v="-121.895718"/>
    <n v="1"/>
    <n v="18"/>
    <s v="None"/>
    <x v="0"/>
    <n v="19.05"/>
    <x v="0"/>
    <s v="Yes"/>
    <x v="2"/>
    <n v="26"/>
    <x v="0"/>
    <x v="1"/>
    <x v="1"/>
    <x v="1"/>
    <x v="1"/>
    <x v="0"/>
    <s v="No"/>
    <x v="0"/>
    <x v="1"/>
    <s v="Yes"/>
    <x v="2"/>
    <n v="49.55"/>
    <n v="878.35"/>
    <n v="0"/>
    <n v="0"/>
    <n v="342.9"/>
    <n v="1221.25"/>
    <x v="1"/>
    <x v="1"/>
    <x v="1"/>
    <x v="1"/>
    <x v="2"/>
    <n v="1"/>
    <x v="3"/>
  </r>
  <r>
    <s v="7410-OIEDU"/>
    <x v="1"/>
    <n v="29"/>
    <s v="No"/>
    <n v="0"/>
    <s v="Culver City"/>
    <n v="90230"/>
    <n v="33.993991000000001"/>
    <n v="-118.39704"/>
    <n v="0"/>
    <n v="10"/>
    <s v="None"/>
    <x v="0"/>
    <n v="48.38"/>
    <x v="0"/>
    <s v="Yes"/>
    <x v="1"/>
    <n v="42"/>
    <x v="1"/>
    <x v="1"/>
    <x v="1"/>
    <x v="1"/>
    <x v="1"/>
    <x v="0"/>
    <s v="No"/>
    <x v="0"/>
    <x v="1"/>
    <s v="Yes"/>
    <x v="0"/>
    <n v="79.849999999999994"/>
    <n v="887.35"/>
    <n v="0"/>
    <n v="0"/>
    <n v="483.8"/>
    <n v="1371.15"/>
    <x v="0"/>
    <x v="0"/>
    <x v="0"/>
    <x v="0"/>
    <x v="4"/>
    <n v="0"/>
    <x v="0"/>
  </r>
  <r>
    <s v="7410-YTJIK"/>
    <x v="0"/>
    <n v="35"/>
    <s v="No"/>
    <n v="0"/>
    <s v="Eureka"/>
    <n v="95501"/>
    <n v="40.796621000000002"/>
    <n v="-124.15428"/>
    <n v="0"/>
    <n v="7"/>
    <s v="None"/>
    <x v="0"/>
    <n v="18.100000000000001"/>
    <x v="1"/>
    <s v="Yes"/>
    <x v="1"/>
    <n v="15"/>
    <x v="0"/>
    <x v="1"/>
    <x v="0"/>
    <x v="1"/>
    <x v="1"/>
    <x v="0"/>
    <s v="No"/>
    <x v="0"/>
    <x v="1"/>
    <s v="No"/>
    <x v="0"/>
    <n v="75.45"/>
    <n v="480.75"/>
    <n v="0"/>
    <n v="0"/>
    <n v="126.7"/>
    <n v="607.45000000000005"/>
    <x v="1"/>
    <x v="1"/>
    <x v="1"/>
    <x v="0"/>
    <x v="0"/>
    <n v="1"/>
    <x v="0"/>
  </r>
  <r>
    <s v="7416-CKTEP"/>
    <x v="0"/>
    <n v="54"/>
    <s v="Yes"/>
    <n v="0"/>
    <s v="Lakewood"/>
    <n v="90715"/>
    <n v="33.841026999999997"/>
    <n v="-118.078097"/>
    <n v="10"/>
    <n v="57"/>
    <s v="Offer B"/>
    <x v="0"/>
    <n v="23.28"/>
    <x v="0"/>
    <s v="No"/>
    <x v="3"/>
    <m/>
    <x v="2"/>
    <x v="2"/>
    <x v="2"/>
    <x v="2"/>
    <x v="2"/>
    <x v="2"/>
    <m/>
    <x v="2"/>
    <x v="2"/>
    <s v="Yes"/>
    <x v="1"/>
    <n v="19.600000000000001"/>
    <n v="1134.25"/>
    <n v="0"/>
    <n v="0"/>
    <n v="1326.96"/>
    <n v="2461.21"/>
    <x v="0"/>
    <x v="0"/>
    <x v="0"/>
    <x v="2"/>
    <x v="2"/>
    <n v="0"/>
    <x v="1"/>
  </r>
  <r>
    <s v="7421-ZLUPA"/>
    <x v="0"/>
    <n v="57"/>
    <s v="No"/>
    <n v="0"/>
    <s v="Hanford"/>
    <n v="93230"/>
    <n v="36.292230000000004"/>
    <n v="-119.622676"/>
    <n v="0"/>
    <n v="8"/>
    <s v="None"/>
    <x v="1"/>
    <m/>
    <x v="2"/>
    <s v="Yes"/>
    <x v="2"/>
    <n v="2"/>
    <x v="0"/>
    <x v="0"/>
    <x v="0"/>
    <x v="1"/>
    <x v="1"/>
    <x v="0"/>
    <s v="No"/>
    <x v="0"/>
    <x v="1"/>
    <s v="Yes"/>
    <x v="0"/>
    <n v="29.25"/>
    <n v="226.95"/>
    <n v="0"/>
    <n v="0"/>
    <n v="0"/>
    <n v="226.95"/>
    <x v="0"/>
    <x v="0"/>
    <x v="0"/>
    <x v="0"/>
    <x v="2"/>
    <n v="0"/>
    <x v="1"/>
  </r>
  <r>
    <s v="7422-WNBTY"/>
    <x v="1"/>
    <n v="35"/>
    <s v="Yes"/>
    <n v="0"/>
    <s v="Green Valley Lake"/>
    <n v="92341"/>
    <n v="34.244410999999999"/>
    <n v="-117.072654"/>
    <n v="5"/>
    <n v="33"/>
    <s v="None"/>
    <x v="0"/>
    <n v="31.76"/>
    <x v="1"/>
    <s v="Yes"/>
    <x v="1"/>
    <n v="7"/>
    <x v="0"/>
    <x v="0"/>
    <x v="1"/>
    <x v="1"/>
    <x v="1"/>
    <x v="1"/>
    <s v="Yes"/>
    <x v="0"/>
    <x v="1"/>
    <s v="Yes"/>
    <x v="1"/>
    <n v="93.35"/>
    <n v="3092"/>
    <n v="0"/>
    <n v="0"/>
    <n v="1048.08"/>
    <n v="4140.08"/>
    <x v="0"/>
    <x v="0"/>
    <x v="0"/>
    <x v="3"/>
    <x v="0"/>
    <n v="0"/>
    <x v="2"/>
  </r>
  <r>
    <s v="7426-GSWPO"/>
    <x v="1"/>
    <n v="78"/>
    <s v="No"/>
    <n v="0"/>
    <s v="Portola"/>
    <n v="96122"/>
    <n v="39.786754999999999"/>
    <n v="-120.445626"/>
    <n v="0"/>
    <n v="64"/>
    <s v="Offer B"/>
    <x v="0"/>
    <n v="19.2"/>
    <x v="1"/>
    <s v="Yes"/>
    <x v="1"/>
    <n v="18"/>
    <x v="1"/>
    <x v="0"/>
    <x v="0"/>
    <x v="1"/>
    <x v="0"/>
    <x v="1"/>
    <s v="Yes"/>
    <x v="0"/>
    <x v="1"/>
    <s v="Yes"/>
    <x v="1"/>
    <n v="103.5"/>
    <n v="6548.65"/>
    <n v="0"/>
    <n v="0"/>
    <n v="1228.8"/>
    <n v="7777.45"/>
    <x v="0"/>
    <x v="0"/>
    <x v="0"/>
    <x v="2"/>
    <x v="3"/>
    <n v="0"/>
    <x v="2"/>
  </r>
  <r>
    <s v="7426-RHZGU"/>
    <x v="1"/>
    <n v="41"/>
    <s v="No"/>
    <n v="0"/>
    <s v="Oakland"/>
    <n v="94603"/>
    <n v="37.739113000000003"/>
    <n v="-122.175602"/>
    <n v="0"/>
    <n v="9"/>
    <s v="None"/>
    <x v="0"/>
    <n v="30.8"/>
    <x v="0"/>
    <s v="Yes"/>
    <x v="1"/>
    <n v="3"/>
    <x v="0"/>
    <x v="1"/>
    <x v="0"/>
    <x v="0"/>
    <x v="0"/>
    <x v="1"/>
    <s v="Yes"/>
    <x v="0"/>
    <x v="1"/>
    <s v="Yes"/>
    <x v="1"/>
    <n v="95.9"/>
    <n v="827.45"/>
    <n v="0"/>
    <n v="0"/>
    <n v="277.2"/>
    <n v="1104.6500000000001"/>
    <x v="0"/>
    <x v="0"/>
    <x v="0"/>
    <x v="0"/>
    <x v="1"/>
    <n v="0"/>
    <x v="2"/>
  </r>
  <r>
    <s v="7426-WEIJX"/>
    <x v="1"/>
    <n v="71"/>
    <s v="Yes"/>
    <n v="1"/>
    <s v="Olympic Valley"/>
    <n v="96146"/>
    <n v="39.191797000000001"/>
    <n v="-120.212401"/>
    <n v="10"/>
    <n v="60"/>
    <s v="None"/>
    <x v="0"/>
    <n v="18.23"/>
    <x v="1"/>
    <s v="Yes"/>
    <x v="1"/>
    <n v="11"/>
    <x v="1"/>
    <x v="1"/>
    <x v="0"/>
    <x v="1"/>
    <x v="1"/>
    <x v="0"/>
    <s v="No"/>
    <x v="0"/>
    <x v="2"/>
    <s v="Yes"/>
    <x v="1"/>
    <n v="80.95"/>
    <n v="4859.1000000000004"/>
    <n v="49.53"/>
    <n v="0"/>
    <n v="1093.8"/>
    <n v="5903.37"/>
    <x v="0"/>
    <x v="0"/>
    <x v="0"/>
    <x v="2"/>
    <x v="3"/>
    <n v="0"/>
    <x v="0"/>
  </r>
  <r>
    <s v="7427-AUFPY"/>
    <x v="1"/>
    <n v="27"/>
    <s v="No"/>
    <n v="0"/>
    <s v="Hamilton City"/>
    <n v="95951"/>
    <n v="39.732767000000003"/>
    <n v="-122.042298"/>
    <n v="0"/>
    <n v="54"/>
    <s v="None"/>
    <x v="0"/>
    <n v="25.72"/>
    <x v="0"/>
    <s v="No"/>
    <x v="3"/>
    <m/>
    <x v="2"/>
    <x v="2"/>
    <x v="2"/>
    <x v="2"/>
    <x v="2"/>
    <x v="2"/>
    <m/>
    <x v="2"/>
    <x v="2"/>
    <s v="No"/>
    <x v="0"/>
    <n v="19.649999999999999"/>
    <n v="1008.7"/>
    <n v="0"/>
    <n v="0"/>
    <n v="1388.88"/>
    <n v="2397.58"/>
    <x v="0"/>
    <x v="0"/>
    <x v="0"/>
    <x v="2"/>
    <x v="4"/>
    <n v="0"/>
    <x v="1"/>
  </r>
  <r>
    <s v="7432-FFVAR"/>
    <x v="0"/>
    <n v="23"/>
    <s v="Yes"/>
    <n v="3"/>
    <s v="Victorville"/>
    <n v="92392"/>
    <n v="34.486834999999999"/>
    <n v="-117.362274"/>
    <n v="2"/>
    <n v="46"/>
    <s v="Offer B"/>
    <x v="0"/>
    <n v="6.26"/>
    <x v="0"/>
    <s v="Yes"/>
    <x v="1"/>
    <n v="48"/>
    <x v="0"/>
    <x v="1"/>
    <x v="1"/>
    <x v="0"/>
    <x v="1"/>
    <x v="1"/>
    <s v="Yes"/>
    <x v="1"/>
    <x v="0"/>
    <s v="No"/>
    <x v="1"/>
    <n v="90.95"/>
    <n v="4236.6000000000004"/>
    <n v="0"/>
    <n v="50"/>
    <n v="287.95999999999998"/>
    <n v="4574.5600000000004"/>
    <x v="0"/>
    <x v="0"/>
    <x v="0"/>
    <x v="3"/>
    <x v="4"/>
    <n v="0"/>
    <x v="2"/>
  </r>
  <r>
    <s v="7434-SHXLS"/>
    <x v="0"/>
    <n v="21"/>
    <s v="No"/>
    <n v="0"/>
    <s v="Wallace"/>
    <n v="95254"/>
    <n v="38.192608"/>
    <n v="-120.957842"/>
    <n v="0"/>
    <n v="1"/>
    <s v="Offer E"/>
    <x v="0"/>
    <n v="15.73"/>
    <x v="0"/>
    <s v="No"/>
    <x v="3"/>
    <m/>
    <x v="2"/>
    <x v="2"/>
    <x v="2"/>
    <x v="2"/>
    <x v="2"/>
    <x v="2"/>
    <m/>
    <x v="2"/>
    <x v="1"/>
    <s v="No"/>
    <x v="2"/>
    <n v="20.9"/>
    <n v="20.9"/>
    <n v="0"/>
    <n v="0"/>
    <n v="15.73"/>
    <n v="36.630000000000003"/>
    <x v="1"/>
    <x v="1"/>
    <x v="5"/>
    <x v="0"/>
    <x v="4"/>
    <n v="1"/>
    <x v="1"/>
  </r>
  <r>
    <s v="7435-ZNUYY"/>
    <x v="1"/>
    <n v="24"/>
    <s v="No"/>
    <n v="0"/>
    <s v="Loleta"/>
    <n v="95551"/>
    <n v="40.665951999999997"/>
    <n v="-124.24005099999999"/>
    <n v="0"/>
    <n v="6"/>
    <s v="Offer E"/>
    <x v="0"/>
    <n v="12.17"/>
    <x v="0"/>
    <s v="No"/>
    <x v="3"/>
    <m/>
    <x v="2"/>
    <x v="2"/>
    <x v="2"/>
    <x v="2"/>
    <x v="2"/>
    <x v="2"/>
    <m/>
    <x v="2"/>
    <x v="0"/>
    <s v="No"/>
    <x v="0"/>
    <n v="20.6"/>
    <n v="116.6"/>
    <n v="0"/>
    <n v="0"/>
    <n v="73.02"/>
    <n v="189.62"/>
    <x v="0"/>
    <x v="0"/>
    <x v="0"/>
    <x v="0"/>
    <x v="4"/>
    <n v="0"/>
    <x v="1"/>
  </r>
  <r>
    <s v="7439-DKZTW"/>
    <x v="1"/>
    <n v="49"/>
    <s v="No"/>
    <n v="0"/>
    <s v="Paicines"/>
    <n v="95043"/>
    <n v="36.525703"/>
    <n v="-120.952122"/>
    <n v="0"/>
    <n v="1"/>
    <s v="None"/>
    <x v="0"/>
    <n v="5.93"/>
    <x v="0"/>
    <s v="Yes"/>
    <x v="1"/>
    <n v="19"/>
    <x v="0"/>
    <x v="1"/>
    <x v="0"/>
    <x v="1"/>
    <x v="0"/>
    <x v="0"/>
    <s v="No"/>
    <x v="1"/>
    <x v="1"/>
    <s v="Yes"/>
    <x v="1"/>
    <n v="80.55"/>
    <n v="80.55"/>
    <n v="0"/>
    <n v="60"/>
    <n v="5.93"/>
    <n v="146.47999999999999"/>
    <x v="2"/>
    <x v="0"/>
    <x v="0"/>
    <x v="0"/>
    <x v="1"/>
    <n v="0"/>
    <x v="0"/>
  </r>
  <r>
    <s v="7442-YGZFK"/>
    <x v="1"/>
    <n v="31"/>
    <s v="No"/>
    <n v="0"/>
    <s v="Campo"/>
    <n v="91906"/>
    <n v="32.673482999999997"/>
    <n v="-116.472863"/>
    <n v="0"/>
    <n v="1"/>
    <s v="None"/>
    <x v="0"/>
    <n v="3.97"/>
    <x v="1"/>
    <s v="Yes"/>
    <x v="2"/>
    <n v="11"/>
    <x v="0"/>
    <x v="1"/>
    <x v="0"/>
    <x v="1"/>
    <x v="1"/>
    <x v="0"/>
    <s v="No"/>
    <x v="0"/>
    <x v="1"/>
    <s v="Yes"/>
    <x v="0"/>
    <n v="49.8"/>
    <n v="49.8"/>
    <n v="0"/>
    <n v="0"/>
    <n v="3.97"/>
    <n v="53.77"/>
    <x v="2"/>
    <x v="0"/>
    <x v="0"/>
    <x v="0"/>
    <x v="0"/>
    <n v="0"/>
    <x v="3"/>
  </r>
  <r>
    <s v="7445-WMRBW"/>
    <x v="0"/>
    <n v="49"/>
    <s v="No"/>
    <n v="0"/>
    <s v="Hathaway Pines"/>
    <n v="95233"/>
    <n v="38.184913999999999"/>
    <n v="-120.364085"/>
    <n v="0"/>
    <n v="48"/>
    <s v="Offer B"/>
    <x v="0"/>
    <n v="21.39"/>
    <x v="1"/>
    <s v="Yes"/>
    <x v="2"/>
    <n v="3"/>
    <x v="0"/>
    <x v="0"/>
    <x v="1"/>
    <x v="0"/>
    <x v="0"/>
    <x v="0"/>
    <s v="No"/>
    <x v="1"/>
    <x v="0"/>
    <s v="Yes"/>
    <x v="1"/>
    <n v="73.849999999999994"/>
    <n v="3581.4"/>
    <n v="0"/>
    <n v="60"/>
    <n v="1026.72"/>
    <n v="4668.12"/>
    <x v="0"/>
    <x v="0"/>
    <x v="0"/>
    <x v="3"/>
    <x v="1"/>
    <n v="0"/>
    <x v="0"/>
  </r>
  <r>
    <s v="7446-KQISO"/>
    <x v="1"/>
    <n v="62"/>
    <s v="Yes"/>
    <n v="3"/>
    <s v="Visalia"/>
    <n v="93292"/>
    <n v="36.375590000000003"/>
    <n v="-119.21168900000001"/>
    <n v="2"/>
    <n v="45"/>
    <s v="None"/>
    <x v="0"/>
    <n v="7.48"/>
    <x v="1"/>
    <s v="Yes"/>
    <x v="1"/>
    <n v="27"/>
    <x v="0"/>
    <x v="0"/>
    <x v="1"/>
    <x v="0"/>
    <x v="0"/>
    <x v="1"/>
    <s v="Yes"/>
    <x v="0"/>
    <x v="2"/>
    <s v="Yes"/>
    <x v="1"/>
    <n v="109.75"/>
    <n v="4900.6499999999996"/>
    <n v="0"/>
    <n v="0"/>
    <n v="336.6"/>
    <n v="5237.25"/>
    <x v="0"/>
    <x v="0"/>
    <x v="0"/>
    <x v="3"/>
    <x v="3"/>
    <n v="0"/>
    <x v="2"/>
  </r>
  <r>
    <s v="7446-SFAOA"/>
    <x v="0"/>
    <n v="54"/>
    <s v="Yes"/>
    <n v="0"/>
    <s v="Santa Rosa"/>
    <n v="95407"/>
    <n v="38.394091000000003"/>
    <n v="-122.739814"/>
    <n v="8"/>
    <n v="37"/>
    <s v="None"/>
    <x v="0"/>
    <n v="15.51"/>
    <x v="0"/>
    <s v="No"/>
    <x v="3"/>
    <m/>
    <x v="2"/>
    <x v="2"/>
    <x v="2"/>
    <x v="2"/>
    <x v="2"/>
    <x v="2"/>
    <m/>
    <x v="2"/>
    <x v="0"/>
    <s v="Yes"/>
    <x v="1"/>
    <n v="19.850000000000001"/>
    <n v="717.5"/>
    <n v="0"/>
    <n v="0"/>
    <n v="573.87"/>
    <n v="1291.3699999999999"/>
    <x v="0"/>
    <x v="0"/>
    <x v="0"/>
    <x v="3"/>
    <x v="2"/>
    <n v="0"/>
    <x v="1"/>
  </r>
  <r>
    <s v="7446-YPODE"/>
    <x v="1"/>
    <n v="75"/>
    <s v="No"/>
    <n v="0"/>
    <s v="Bridgeport"/>
    <n v="93517"/>
    <n v="38.184583000000003"/>
    <n v="-119.286558"/>
    <n v="0"/>
    <n v="11"/>
    <s v="None"/>
    <x v="0"/>
    <n v="48.33"/>
    <x v="1"/>
    <s v="Yes"/>
    <x v="2"/>
    <n v="17"/>
    <x v="1"/>
    <x v="0"/>
    <x v="0"/>
    <x v="1"/>
    <x v="1"/>
    <x v="0"/>
    <s v="No"/>
    <x v="1"/>
    <x v="2"/>
    <s v="No"/>
    <x v="1"/>
    <n v="60.25"/>
    <n v="662.95"/>
    <n v="0"/>
    <n v="120"/>
    <n v="531.63"/>
    <n v="1314.58"/>
    <x v="0"/>
    <x v="0"/>
    <x v="0"/>
    <x v="0"/>
    <x v="3"/>
    <n v="0"/>
    <x v="0"/>
  </r>
  <r>
    <s v="7449-HVPIV"/>
    <x v="1"/>
    <n v="38"/>
    <s v="Yes"/>
    <n v="3"/>
    <s v="Chula Vista"/>
    <n v="91913"/>
    <n v="32.641640000000002"/>
    <n v="-116.985026"/>
    <n v="10"/>
    <n v="55"/>
    <s v="Offer B"/>
    <x v="0"/>
    <n v="22.56"/>
    <x v="1"/>
    <s v="Yes"/>
    <x v="1"/>
    <n v="56"/>
    <x v="0"/>
    <x v="1"/>
    <x v="1"/>
    <x v="1"/>
    <x v="0"/>
    <x v="0"/>
    <s v="No"/>
    <x v="0"/>
    <x v="1"/>
    <s v="Yes"/>
    <x v="0"/>
    <n v="90.4"/>
    <n v="5099.1499999999996"/>
    <n v="0"/>
    <n v="0"/>
    <n v="1240.8"/>
    <n v="6339.95"/>
    <x v="0"/>
    <x v="0"/>
    <x v="0"/>
    <x v="2"/>
    <x v="0"/>
    <n v="0"/>
    <x v="2"/>
  </r>
  <r>
    <s v="7450-NWRTR"/>
    <x v="1"/>
    <n v="76"/>
    <s v="No"/>
    <n v="0"/>
    <s v="San Diego"/>
    <n v="92126"/>
    <n v="32.886924999999998"/>
    <n v="-117.152162"/>
    <n v="0"/>
    <n v="12"/>
    <s v="None"/>
    <x v="0"/>
    <n v="21.89"/>
    <x v="1"/>
    <s v="Yes"/>
    <x v="1"/>
    <n v="26"/>
    <x v="0"/>
    <x v="1"/>
    <x v="1"/>
    <x v="1"/>
    <x v="0"/>
    <x v="1"/>
    <s v="No"/>
    <x v="0"/>
    <x v="1"/>
    <s v="Yes"/>
    <x v="1"/>
    <n v="99.45"/>
    <n v="1200.1500000000001"/>
    <n v="0"/>
    <n v="0"/>
    <n v="262.68"/>
    <n v="1462.83"/>
    <x v="1"/>
    <x v="1"/>
    <x v="5"/>
    <x v="0"/>
    <x v="3"/>
    <n v="1"/>
    <x v="2"/>
  </r>
  <r>
    <s v="7452-FOLON"/>
    <x v="1"/>
    <n v="45"/>
    <s v="No"/>
    <n v="2"/>
    <s v="Terra Bella"/>
    <n v="93270"/>
    <n v="35.939067999999999"/>
    <n v="-119.043666"/>
    <n v="0"/>
    <n v="39"/>
    <s v="None"/>
    <x v="0"/>
    <n v="46.57"/>
    <x v="1"/>
    <s v="No"/>
    <x v="3"/>
    <m/>
    <x v="2"/>
    <x v="2"/>
    <x v="2"/>
    <x v="2"/>
    <x v="2"/>
    <x v="2"/>
    <m/>
    <x v="2"/>
    <x v="0"/>
    <s v="No"/>
    <x v="1"/>
    <n v="25.45"/>
    <n v="958.45"/>
    <n v="0"/>
    <n v="0"/>
    <n v="1816.23"/>
    <n v="2774.68"/>
    <x v="0"/>
    <x v="0"/>
    <x v="0"/>
    <x v="3"/>
    <x v="1"/>
    <n v="0"/>
    <x v="1"/>
  </r>
  <r>
    <s v="7459-IMVYU"/>
    <x v="1"/>
    <n v="51"/>
    <s v="No"/>
    <n v="0"/>
    <s v="Chino Hills"/>
    <n v="91709"/>
    <n v="33.942895"/>
    <n v="-117.725644"/>
    <n v="0"/>
    <n v="38"/>
    <s v="None"/>
    <x v="0"/>
    <n v="28"/>
    <x v="1"/>
    <s v="Yes"/>
    <x v="2"/>
    <n v="22"/>
    <x v="1"/>
    <x v="0"/>
    <x v="1"/>
    <x v="0"/>
    <x v="1"/>
    <x v="0"/>
    <s v="No"/>
    <x v="1"/>
    <x v="1"/>
    <s v="No"/>
    <x v="1"/>
    <n v="69.95"/>
    <n v="2657.55"/>
    <n v="0"/>
    <n v="90"/>
    <n v="1064"/>
    <n v="3811.55"/>
    <x v="0"/>
    <x v="0"/>
    <x v="0"/>
    <x v="3"/>
    <x v="2"/>
    <n v="0"/>
    <x v="0"/>
  </r>
  <r>
    <s v="7459-RRWQZ"/>
    <x v="0"/>
    <n v="51"/>
    <s v="No"/>
    <n v="0"/>
    <s v="San Diego"/>
    <n v="92130"/>
    <n v="32.957194999999999"/>
    <n v="-117.20254199999999"/>
    <n v="0"/>
    <n v="15"/>
    <s v="Offer D"/>
    <x v="0"/>
    <n v="47.57"/>
    <x v="1"/>
    <s v="Yes"/>
    <x v="2"/>
    <n v="26"/>
    <x v="1"/>
    <x v="1"/>
    <x v="0"/>
    <x v="1"/>
    <x v="1"/>
    <x v="1"/>
    <s v="Yes"/>
    <x v="0"/>
    <x v="1"/>
    <s v="Yes"/>
    <x v="1"/>
    <n v="64.650000000000006"/>
    <n v="994.55"/>
    <n v="0"/>
    <n v="0"/>
    <n v="713.55"/>
    <n v="1708.1"/>
    <x v="1"/>
    <x v="1"/>
    <x v="5"/>
    <x v="1"/>
    <x v="2"/>
    <n v="1"/>
    <x v="0"/>
  </r>
  <r>
    <s v="7460-ITWWP"/>
    <x v="0"/>
    <n v="67"/>
    <s v="Yes"/>
    <n v="0"/>
    <s v="Oakland"/>
    <n v="94621"/>
    <n v="37.750552999999996"/>
    <n v="-122.197175"/>
    <n v="5"/>
    <n v="45"/>
    <s v="None"/>
    <x v="0"/>
    <n v="40.85"/>
    <x v="0"/>
    <s v="Yes"/>
    <x v="1"/>
    <n v="24"/>
    <x v="0"/>
    <x v="1"/>
    <x v="1"/>
    <x v="1"/>
    <x v="1"/>
    <x v="1"/>
    <s v="No"/>
    <x v="0"/>
    <x v="0"/>
    <s v="Yes"/>
    <x v="1"/>
    <n v="86.1"/>
    <n v="3861.45"/>
    <n v="12.19"/>
    <n v="0"/>
    <n v="1838.25"/>
    <n v="5687.51"/>
    <x v="0"/>
    <x v="0"/>
    <x v="0"/>
    <x v="3"/>
    <x v="3"/>
    <n v="0"/>
    <x v="0"/>
  </r>
  <r>
    <s v="7463-IFMQU"/>
    <x v="0"/>
    <n v="44"/>
    <s v="Yes"/>
    <n v="0"/>
    <s v="Laton"/>
    <n v="93242"/>
    <n v="36.444232"/>
    <n v="-119.71828499999999"/>
    <n v="1"/>
    <n v="72"/>
    <s v="None"/>
    <x v="0"/>
    <n v="47.24"/>
    <x v="0"/>
    <s v="No"/>
    <x v="3"/>
    <m/>
    <x v="2"/>
    <x v="2"/>
    <x v="2"/>
    <x v="2"/>
    <x v="2"/>
    <x v="2"/>
    <m/>
    <x v="2"/>
    <x v="2"/>
    <s v="No"/>
    <x v="1"/>
    <n v="20.05"/>
    <n v="1423.65"/>
    <n v="0"/>
    <n v="0"/>
    <n v="3401.28"/>
    <n v="4824.93"/>
    <x v="0"/>
    <x v="0"/>
    <x v="0"/>
    <x v="2"/>
    <x v="1"/>
    <n v="0"/>
    <x v="1"/>
  </r>
  <r>
    <s v="7465-ZZRVX"/>
    <x v="1"/>
    <n v="63"/>
    <s v="No"/>
    <n v="0"/>
    <s v="Ceres"/>
    <n v="95307"/>
    <n v="37.553469"/>
    <n v="-120.952825"/>
    <n v="0"/>
    <n v="1"/>
    <s v="None"/>
    <x v="0"/>
    <n v="14.42"/>
    <x v="0"/>
    <s v="Yes"/>
    <x v="1"/>
    <n v="27"/>
    <x v="0"/>
    <x v="1"/>
    <x v="0"/>
    <x v="1"/>
    <x v="1"/>
    <x v="0"/>
    <s v="No"/>
    <x v="1"/>
    <x v="1"/>
    <s v="Yes"/>
    <x v="1"/>
    <n v="70.349999999999994"/>
    <n v="70.349999999999994"/>
    <n v="0"/>
    <n v="10"/>
    <n v="14.42"/>
    <n v="94.77"/>
    <x v="2"/>
    <x v="0"/>
    <x v="0"/>
    <x v="0"/>
    <x v="3"/>
    <n v="0"/>
    <x v="0"/>
  </r>
  <r>
    <s v="7469-LKBCI"/>
    <x v="1"/>
    <n v="21"/>
    <s v="No"/>
    <n v="0"/>
    <s v="Los Angeles"/>
    <n v="90013"/>
    <n v="34.044638999999997"/>
    <n v="-118.240413"/>
    <n v="0"/>
    <n v="16"/>
    <s v="Offer D"/>
    <x v="0"/>
    <n v="32.619999999999997"/>
    <x v="0"/>
    <s v="No"/>
    <x v="3"/>
    <m/>
    <x v="2"/>
    <x v="2"/>
    <x v="2"/>
    <x v="2"/>
    <x v="2"/>
    <x v="2"/>
    <m/>
    <x v="2"/>
    <x v="2"/>
    <s v="No"/>
    <x v="0"/>
    <n v="18.95"/>
    <n v="326.8"/>
    <n v="0"/>
    <n v="0"/>
    <n v="521.91999999999996"/>
    <n v="848.72"/>
    <x v="0"/>
    <x v="0"/>
    <x v="0"/>
    <x v="1"/>
    <x v="4"/>
    <n v="0"/>
    <x v="1"/>
  </r>
  <r>
    <s v="7470-DYNOE"/>
    <x v="1"/>
    <n v="37"/>
    <s v="No"/>
    <n v="0"/>
    <s v="Walnut"/>
    <n v="91789"/>
    <n v="34.018354000000002"/>
    <n v="-117.85492000000001"/>
    <n v="0"/>
    <n v="53"/>
    <s v="Offer B"/>
    <x v="0"/>
    <n v="4.82"/>
    <x v="0"/>
    <s v="Yes"/>
    <x v="2"/>
    <n v="24"/>
    <x v="0"/>
    <x v="1"/>
    <x v="1"/>
    <x v="1"/>
    <x v="1"/>
    <x v="1"/>
    <s v="Yes"/>
    <x v="0"/>
    <x v="0"/>
    <s v="Yes"/>
    <x v="1"/>
    <n v="61.1"/>
    <n v="3357.9"/>
    <n v="0"/>
    <n v="0"/>
    <n v="255.46"/>
    <n v="3613.36"/>
    <x v="0"/>
    <x v="0"/>
    <x v="0"/>
    <x v="2"/>
    <x v="0"/>
    <n v="0"/>
    <x v="0"/>
  </r>
  <r>
    <s v="7470-MCQTK"/>
    <x v="0"/>
    <n v="42"/>
    <s v="Yes"/>
    <n v="0"/>
    <s v="Alpaugh"/>
    <n v="93201"/>
    <n v="35.869625999999997"/>
    <n v="-119.498771"/>
    <n v="1"/>
    <n v="13"/>
    <s v="None"/>
    <x v="1"/>
    <m/>
    <x v="2"/>
    <s v="Yes"/>
    <x v="2"/>
    <n v="8"/>
    <x v="0"/>
    <x v="1"/>
    <x v="1"/>
    <x v="1"/>
    <x v="0"/>
    <x v="1"/>
    <s v="Yes"/>
    <x v="0"/>
    <x v="1"/>
    <s v="Yes"/>
    <x v="1"/>
    <n v="48.75"/>
    <n v="633.4"/>
    <n v="0"/>
    <n v="0"/>
    <n v="0"/>
    <n v="633.4"/>
    <x v="1"/>
    <x v="5"/>
    <x v="9"/>
    <x v="1"/>
    <x v="1"/>
    <n v="1"/>
    <x v="3"/>
  </r>
  <r>
    <s v="7471-MQPOS"/>
    <x v="1"/>
    <n v="74"/>
    <s v="Yes"/>
    <n v="3"/>
    <s v="Long Beach"/>
    <n v="90808"/>
    <n v="33.823943"/>
    <n v="-118.111335"/>
    <n v="1"/>
    <n v="71"/>
    <s v="None"/>
    <x v="0"/>
    <n v="46.11"/>
    <x v="1"/>
    <s v="Yes"/>
    <x v="2"/>
    <n v="20"/>
    <x v="0"/>
    <x v="0"/>
    <x v="1"/>
    <x v="0"/>
    <x v="1"/>
    <x v="1"/>
    <s v="No"/>
    <x v="1"/>
    <x v="0"/>
    <s v="Yes"/>
    <x v="1"/>
    <n v="72.900000000000006"/>
    <n v="5139.6499999999996"/>
    <n v="0"/>
    <n v="20"/>
    <n v="3273.81"/>
    <n v="8433.4599999999991"/>
    <x v="0"/>
    <x v="0"/>
    <x v="0"/>
    <x v="2"/>
    <x v="3"/>
    <n v="0"/>
    <x v="0"/>
  </r>
  <r>
    <s v="7471-WNSUF"/>
    <x v="1"/>
    <n v="23"/>
    <s v="Yes"/>
    <n v="0"/>
    <s v="San Francisco"/>
    <n v="94121"/>
    <n v="37.776718000000002"/>
    <n v="-122.49578099999999"/>
    <n v="1"/>
    <n v="60"/>
    <s v="Offer B"/>
    <x v="0"/>
    <n v="16.420000000000002"/>
    <x v="1"/>
    <s v="No"/>
    <x v="3"/>
    <m/>
    <x v="2"/>
    <x v="2"/>
    <x v="2"/>
    <x v="2"/>
    <x v="2"/>
    <x v="2"/>
    <m/>
    <x v="2"/>
    <x v="0"/>
    <s v="No"/>
    <x v="1"/>
    <n v="24.15"/>
    <n v="1505.9"/>
    <n v="0"/>
    <n v="0"/>
    <n v="985.2"/>
    <n v="2491.1"/>
    <x v="0"/>
    <x v="0"/>
    <x v="0"/>
    <x v="2"/>
    <x v="4"/>
    <n v="0"/>
    <x v="1"/>
  </r>
  <r>
    <s v="7472-EQOAV"/>
    <x v="1"/>
    <n v="76"/>
    <s v="Yes"/>
    <n v="2"/>
    <s v="Laguna Niguel"/>
    <n v="92677"/>
    <n v="33.529046999999998"/>
    <n v="-117.70117500000001"/>
    <n v="5"/>
    <n v="71"/>
    <s v="Offer A"/>
    <x v="0"/>
    <n v="30.16"/>
    <x v="0"/>
    <s v="Yes"/>
    <x v="1"/>
    <n v="19"/>
    <x v="1"/>
    <x v="0"/>
    <x v="1"/>
    <x v="1"/>
    <x v="1"/>
    <x v="0"/>
    <s v="No"/>
    <x v="0"/>
    <x v="0"/>
    <s v="Yes"/>
    <x v="1"/>
    <n v="86.7"/>
    <n v="6179.35"/>
    <n v="0"/>
    <n v="0"/>
    <n v="2141.36"/>
    <n v="8320.7099999999991"/>
    <x v="0"/>
    <x v="0"/>
    <x v="0"/>
    <x v="2"/>
    <x v="3"/>
    <n v="0"/>
    <x v="0"/>
  </r>
  <r>
    <s v="7473-ZBDSN"/>
    <x v="0"/>
    <n v="38"/>
    <s v="Yes"/>
    <n v="3"/>
    <s v="Walnut Creek"/>
    <n v="94595"/>
    <n v="37.862127999999998"/>
    <n v="-122.075197"/>
    <n v="2"/>
    <n v="14"/>
    <s v="Offer D"/>
    <x v="0"/>
    <n v="44.55"/>
    <x v="0"/>
    <s v="No"/>
    <x v="3"/>
    <m/>
    <x v="2"/>
    <x v="2"/>
    <x v="2"/>
    <x v="2"/>
    <x v="2"/>
    <x v="2"/>
    <m/>
    <x v="2"/>
    <x v="2"/>
    <s v="No"/>
    <x v="2"/>
    <n v="18.8"/>
    <n v="255.55"/>
    <n v="0"/>
    <n v="0"/>
    <n v="623.70000000000005"/>
    <n v="879.25"/>
    <x v="0"/>
    <x v="0"/>
    <x v="0"/>
    <x v="1"/>
    <x v="0"/>
    <n v="0"/>
    <x v="1"/>
  </r>
  <r>
    <s v="7479-NITWS"/>
    <x v="1"/>
    <n v="35"/>
    <s v="No"/>
    <n v="0"/>
    <s v="Green Valley Lake"/>
    <n v="92341"/>
    <n v="34.244410999999999"/>
    <n v="-117.072654"/>
    <n v="0"/>
    <n v="7"/>
    <s v="None"/>
    <x v="0"/>
    <n v="36.840000000000003"/>
    <x v="1"/>
    <s v="Yes"/>
    <x v="1"/>
    <n v="17"/>
    <x v="0"/>
    <x v="1"/>
    <x v="1"/>
    <x v="1"/>
    <x v="0"/>
    <x v="0"/>
    <s v="No"/>
    <x v="1"/>
    <x v="1"/>
    <s v="Yes"/>
    <x v="0"/>
    <n v="89.35"/>
    <n v="631.85"/>
    <n v="0"/>
    <n v="60"/>
    <n v="257.88"/>
    <n v="949.73"/>
    <x v="1"/>
    <x v="4"/>
    <x v="16"/>
    <x v="0"/>
    <x v="0"/>
    <n v="1"/>
    <x v="0"/>
  </r>
  <r>
    <s v="7480-QNVZJ"/>
    <x v="1"/>
    <n v="65"/>
    <s v="No"/>
    <n v="0"/>
    <s v="Los Angeles"/>
    <n v="90005"/>
    <n v="34.059280999999999"/>
    <n v="-118.30741999999999"/>
    <n v="0"/>
    <n v="50"/>
    <s v="None"/>
    <x v="0"/>
    <n v="18.920000000000002"/>
    <x v="1"/>
    <s v="Yes"/>
    <x v="1"/>
    <n v="11"/>
    <x v="0"/>
    <x v="1"/>
    <x v="0"/>
    <x v="1"/>
    <x v="0"/>
    <x v="1"/>
    <s v="Yes"/>
    <x v="0"/>
    <x v="1"/>
    <s v="Yes"/>
    <x v="1"/>
    <n v="95.7"/>
    <n v="4816.7"/>
    <n v="0"/>
    <n v="0"/>
    <n v="946"/>
    <n v="5762.7"/>
    <x v="1"/>
    <x v="2"/>
    <x v="3"/>
    <x v="2"/>
    <x v="3"/>
    <n v="1"/>
    <x v="2"/>
  </r>
  <r>
    <s v="7480-SPLEF"/>
    <x v="1"/>
    <n v="63"/>
    <s v="Yes"/>
    <n v="2"/>
    <s v="Dunlap"/>
    <n v="93621"/>
    <n v="36.789212999999997"/>
    <n v="-119.140338"/>
    <n v="5"/>
    <n v="69"/>
    <s v="None"/>
    <x v="0"/>
    <n v="11.6"/>
    <x v="1"/>
    <s v="No"/>
    <x v="3"/>
    <m/>
    <x v="2"/>
    <x v="2"/>
    <x v="2"/>
    <x v="2"/>
    <x v="2"/>
    <x v="2"/>
    <m/>
    <x v="2"/>
    <x v="2"/>
    <s v="Yes"/>
    <x v="1"/>
    <n v="26"/>
    <n v="1796.55"/>
    <n v="0"/>
    <n v="0"/>
    <n v="800.4"/>
    <n v="2596.9499999999998"/>
    <x v="0"/>
    <x v="0"/>
    <x v="0"/>
    <x v="2"/>
    <x v="3"/>
    <n v="0"/>
    <x v="1"/>
  </r>
  <r>
    <s v="7481-ATQQS"/>
    <x v="0"/>
    <n v="76"/>
    <s v="No"/>
    <n v="0"/>
    <s v="Boulder Creek"/>
    <n v="95006"/>
    <n v="37.171726999999997"/>
    <n v="-122.142961"/>
    <n v="0"/>
    <n v="49"/>
    <s v="Offer B"/>
    <x v="0"/>
    <n v="44.88"/>
    <x v="1"/>
    <s v="Yes"/>
    <x v="1"/>
    <n v="15"/>
    <x v="0"/>
    <x v="1"/>
    <x v="1"/>
    <x v="1"/>
    <x v="1"/>
    <x v="1"/>
    <s v="No"/>
    <x v="0"/>
    <x v="1"/>
    <s v="Yes"/>
    <x v="0"/>
    <n v="90.85"/>
    <n v="4515.8500000000004"/>
    <n v="0"/>
    <n v="0"/>
    <n v="2199.12"/>
    <n v="6714.97"/>
    <x v="1"/>
    <x v="5"/>
    <x v="9"/>
    <x v="2"/>
    <x v="3"/>
    <n v="1"/>
    <x v="2"/>
  </r>
  <r>
    <s v="7483-IQWIB"/>
    <x v="1"/>
    <n v="33"/>
    <s v="Yes"/>
    <n v="1"/>
    <s v="Morongo Valley"/>
    <n v="92256"/>
    <n v="34.097862999999997"/>
    <n v="-116.594561"/>
    <n v="1"/>
    <n v="37"/>
    <s v="Offer C"/>
    <x v="0"/>
    <n v="38.89"/>
    <x v="1"/>
    <s v="Yes"/>
    <x v="1"/>
    <n v="29"/>
    <x v="0"/>
    <x v="0"/>
    <x v="1"/>
    <x v="1"/>
    <x v="0"/>
    <x v="0"/>
    <s v="No"/>
    <x v="0"/>
    <x v="1"/>
    <s v="Yes"/>
    <x v="1"/>
    <n v="92.95"/>
    <n v="3415.25"/>
    <n v="0"/>
    <n v="0"/>
    <n v="1438.93"/>
    <n v="4854.18"/>
    <x v="0"/>
    <x v="0"/>
    <x v="0"/>
    <x v="3"/>
    <x v="0"/>
    <n v="0"/>
    <x v="2"/>
  </r>
  <r>
    <s v="7486-KSRVI"/>
    <x v="1"/>
    <n v="56"/>
    <s v="No"/>
    <n v="0"/>
    <s v="Folsom"/>
    <n v="95630"/>
    <n v="38.672637999999999"/>
    <n v="-121.147403"/>
    <n v="0"/>
    <n v="43"/>
    <s v="Offer B"/>
    <x v="0"/>
    <n v="39.369999999999997"/>
    <x v="1"/>
    <s v="Yes"/>
    <x v="1"/>
    <n v="23"/>
    <x v="0"/>
    <x v="1"/>
    <x v="0"/>
    <x v="0"/>
    <x v="0"/>
    <x v="1"/>
    <s v="Yes"/>
    <x v="1"/>
    <x v="0"/>
    <s v="Yes"/>
    <x v="1"/>
    <n v="100"/>
    <n v="4211.55"/>
    <n v="0"/>
    <n v="140"/>
    <n v="1692.91"/>
    <n v="6044.46"/>
    <x v="1"/>
    <x v="2"/>
    <x v="2"/>
    <x v="3"/>
    <x v="2"/>
    <n v="1"/>
    <x v="2"/>
  </r>
  <r>
    <s v="7488-MXJIV"/>
    <x v="0"/>
    <n v="63"/>
    <s v="No"/>
    <n v="0"/>
    <s v="Armona"/>
    <n v="93202"/>
    <n v="36.315978999999999"/>
    <n v="-119.710852"/>
    <n v="0"/>
    <n v="4"/>
    <s v="Offer E"/>
    <x v="0"/>
    <n v="43.32"/>
    <x v="1"/>
    <s v="Yes"/>
    <x v="1"/>
    <n v="20"/>
    <x v="0"/>
    <x v="1"/>
    <x v="0"/>
    <x v="1"/>
    <x v="0"/>
    <x v="0"/>
    <s v="No"/>
    <x v="1"/>
    <x v="1"/>
    <s v="Yes"/>
    <x v="1"/>
    <n v="85.65"/>
    <n v="321.64999999999998"/>
    <n v="0"/>
    <n v="10"/>
    <n v="173.28"/>
    <n v="504.93"/>
    <x v="1"/>
    <x v="1"/>
    <x v="1"/>
    <x v="0"/>
    <x v="3"/>
    <n v="1"/>
    <x v="0"/>
  </r>
  <r>
    <s v="7492-TAFJD"/>
    <x v="1"/>
    <n v="26"/>
    <s v="Yes"/>
    <n v="0"/>
    <s v="Long Beach"/>
    <n v="90803"/>
    <n v="33.760458"/>
    <n v="-118.12972499999999"/>
    <n v="5"/>
    <n v="7"/>
    <s v="None"/>
    <x v="1"/>
    <m/>
    <x v="2"/>
    <s v="Yes"/>
    <x v="0"/>
    <n v="58"/>
    <x v="1"/>
    <x v="0"/>
    <x v="1"/>
    <x v="1"/>
    <x v="1"/>
    <x v="0"/>
    <s v="No"/>
    <x v="0"/>
    <x v="2"/>
    <s v="No"/>
    <x v="0"/>
    <n v="38.549999999999997"/>
    <n v="280"/>
    <n v="0"/>
    <n v="0"/>
    <n v="0"/>
    <n v="280"/>
    <x v="0"/>
    <x v="0"/>
    <x v="0"/>
    <x v="0"/>
    <x v="4"/>
    <n v="0"/>
    <x v="3"/>
  </r>
  <r>
    <s v="7493-GVFIO"/>
    <x v="1"/>
    <n v="56"/>
    <s v="No"/>
    <n v="0"/>
    <s v="Stockton"/>
    <n v="95202"/>
    <n v="37.959705999999997"/>
    <n v="-121.28766899999999"/>
    <n v="0"/>
    <n v="57"/>
    <s v="Offer B"/>
    <x v="0"/>
    <n v="12.99"/>
    <x v="0"/>
    <s v="No"/>
    <x v="3"/>
    <m/>
    <x v="2"/>
    <x v="2"/>
    <x v="2"/>
    <x v="2"/>
    <x v="2"/>
    <x v="2"/>
    <m/>
    <x v="2"/>
    <x v="2"/>
    <s v="No"/>
    <x v="0"/>
    <n v="20.55"/>
    <n v="1252.8499999999999"/>
    <n v="0"/>
    <n v="0"/>
    <n v="740.43"/>
    <n v="1993.28"/>
    <x v="0"/>
    <x v="0"/>
    <x v="0"/>
    <x v="2"/>
    <x v="2"/>
    <n v="0"/>
    <x v="1"/>
  </r>
  <r>
    <s v="7493-TPUWZ"/>
    <x v="1"/>
    <n v="64"/>
    <s v="No"/>
    <n v="0"/>
    <s v="Diamond Springs"/>
    <n v="95619"/>
    <n v="38.683605"/>
    <n v="-120.811852"/>
    <n v="0"/>
    <n v="1"/>
    <s v="None"/>
    <x v="0"/>
    <n v="24.48"/>
    <x v="1"/>
    <s v="Yes"/>
    <x v="1"/>
    <n v="24"/>
    <x v="0"/>
    <x v="0"/>
    <x v="0"/>
    <x v="1"/>
    <x v="1"/>
    <x v="0"/>
    <s v="No"/>
    <x v="0"/>
    <x v="1"/>
    <s v="Yes"/>
    <x v="1"/>
    <n v="79.150000000000006"/>
    <n v="79.150000000000006"/>
    <n v="0"/>
    <n v="0"/>
    <n v="24.48"/>
    <n v="103.63"/>
    <x v="1"/>
    <x v="1"/>
    <x v="1"/>
    <x v="0"/>
    <x v="3"/>
    <n v="1"/>
    <x v="0"/>
  </r>
  <r>
    <s v="7495-OOKFY"/>
    <x v="0"/>
    <n v="74"/>
    <s v="Yes"/>
    <n v="1"/>
    <s v="Los Angeles"/>
    <n v="90063"/>
    <n v="34.044271000000002"/>
    <n v="-118.185237"/>
    <n v="1"/>
    <n v="8"/>
    <s v="Offer E"/>
    <x v="0"/>
    <n v="48.85"/>
    <x v="1"/>
    <s v="Yes"/>
    <x v="1"/>
    <n v="17"/>
    <x v="0"/>
    <x v="0"/>
    <x v="0"/>
    <x v="1"/>
    <x v="1"/>
    <x v="0"/>
    <s v="No"/>
    <x v="0"/>
    <x v="1"/>
    <s v="Yes"/>
    <x v="0"/>
    <n v="80.650000000000006"/>
    <n v="633.29999999999995"/>
    <n v="0"/>
    <n v="0"/>
    <n v="390.8"/>
    <n v="1024.0999999999999"/>
    <x v="1"/>
    <x v="1"/>
    <x v="5"/>
    <x v="0"/>
    <x v="3"/>
    <n v="1"/>
    <x v="0"/>
  </r>
  <r>
    <s v="7501-IWUNG"/>
    <x v="0"/>
    <n v="57"/>
    <s v="Yes"/>
    <n v="0"/>
    <s v="Springville"/>
    <n v="93265"/>
    <n v="36.245925999999997"/>
    <n v="-118.693138"/>
    <n v="9"/>
    <n v="61"/>
    <s v="Offer B"/>
    <x v="0"/>
    <n v="1.27"/>
    <x v="0"/>
    <s v="Yes"/>
    <x v="2"/>
    <n v="24"/>
    <x v="0"/>
    <x v="1"/>
    <x v="1"/>
    <x v="0"/>
    <x v="0"/>
    <x v="1"/>
    <s v="Yes"/>
    <x v="1"/>
    <x v="2"/>
    <s v="Yes"/>
    <x v="1"/>
    <n v="73.8"/>
    <n v="4616.05"/>
    <n v="49.51"/>
    <n v="30"/>
    <n v="77.47"/>
    <n v="4674.01"/>
    <x v="0"/>
    <x v="0"/>
    <x v="0"/>
    <x v="2"/>
    <x v="2"/>
    <n v="0"/>
    <x v="0"/>
  </r>
  <r>
    <s v="7501-VTYLJ"/>
    <x v="0"/>
    <n v="21"/>
    <s v="No"/>
    <n v="1"/>
    <s v="Sacramento"/>
    <n v="95864"/>
    <n v="38.585825999999997"/>
    <n v="-121.37626299999999"/>
    <n v="0"/>
    <n v="2"/>
    <s v="None"/>
    <x v="0"/>
    <n v="18.61"/>
    <x v="0"/>
    <s v="Yes"/>
    <x v="2"/>
    <n v="27"/>
    <x v="0"/>
    <x v="0"/>
    <x v="0"/>
    <x v="1"/>
    <x v="1"/>
    <x v="0"/>
    <s v="No"/>
    <x v="0"/>
    <x v="1"/>
    <s v="No"/>
    <x v="0"/>
    <n v="51.55"/>
    <n v="106.2"/>
    <n v="0"/>
    <n v="0"/>
    <n v="37.22"/>
    <n v="143.41999999999999"/>
    <x v="2"/>
    <x v="0"/>
    <x v="0"/>
    <x v="0"/>
    <x v="4"/>
    <n v="0"/>
    <x v="3"/>
  </r>
  <r>
    <s v="7502-BNYGS"/>
    <x v="0"/>
    <n v="29"/>
    <s v="Yes"/>
    <n v="0"/>
    <s v="Wasco"/>
    <n v="93280"/>
    <n v="35.652242000000001"/>
    <n v="-119.4464"/>
    <n v="7"/>
    <n v="46"/>
    <s v="Offer B"/>
    <x v="0"/>
    <n v="31.88"/>
    <x v="0"/>
    <s v="Yes"/>
    <x v="2"/>
    <n v="53"/>
    <x v="0"/>
    <x v="0"/>
    <x v="0"/>
    <x v="1"/>
    <x v="0"/>
    <x v="1"/>
    <s v="Yes"/>
    <x v="0"/>
    <x v="1"/>
    <s v="Yes"/>
    <x v="0"/>
    <n v="69.099999999999994"/>
    <n v="3168"/>
    <n v="0"/>
    <n v="0"/>
    <n v="1466.48"/>
    <n v="4634.4799999999996"/>
    <x v="0"/>
    <x v="0"/>
    <x v="0"/>
    <x v="3"/>
    <x v="4"/>
    <n v="0"/>
    <x v="0"/>
  </r>
  <r>
    <s v="7503-EPSZW"/>
    <x v="0"/>
    <n v="45"/>
    <s v="Yes"/>
    <n v="3"/>
    <s v="River Pines"/>
    <n v="95675"/>
    <n v="38.545774999999999"/>
    <n v="-120.743325"/>
    <n v="5"/>
    <n v="64"/>
    <s v="Offer B"/>
    <x v="0"/>
    <n v="17.93"/>
    <x v="1"/>
    <s v="No"/>
    <x v="3"/>
    <m/>
    <x v="2"/>
    <x v="2"/>
    <x v="2"/>
    <x v="2"/>
    <x v="2"/>
    <x v="2"/>
    <m/>
    <x v="2"/>
    <x v="2"/>
    <s v="Yes"/>
    <x v="2"/>
    <n v="24.05"/>
    <n v="1559.15"/>
    <n v="0"/>
    <n v="0"/>
    <n v="1147.52"/>
    <n v="2706.67"/>
    <x v="0"/>
    <x v="0"/>
    <x v="0"/>
    <x v="2"/>
    <x v="1"/>
    <n v="0"/>
    <x v="1"/>
  </r>
  <r>
    <s v="7503-MIOGA"/>
    <x v="0"/>
    <n v="68"/>
    <s v="Yes"/>
    <n v="0"/>
    <s v="Shandon"/>
    <n v="93461"/>
    <n v="35.634487999999997"/>
    <n v="-120.29353399999999"/>
    <n v="0"/>
    <n v="72"/>
    <s v="Offer A"/>
    <x v="0"/>
    <n v="48.51"/>
    <x v="1"/>
    <s v="Yes"/>
    <x v="0"/>
    <n v="17"/>
    <x v="1"/>
    <x v="0"/>
    <x v="1"/>
    <x v="0"/>
    <x v="0"/>
    <x v="1"/>
    <s v="No"/>
    <x v="0"/>
    <x v="2"/>
    <s v="Yes"/>
    <x v="1"/>
    <n v="89.85"/>
    <n v="6697.35"/>
    <n v="0"/>
    <n v="0"/>
    <n v="3492.72"/>
    <n v="10190.07"/>
    <x v="0"/>
    <x v="0"/>
    <x v="0"/>
    <x v="2"/>
    <x v="3"/>
    <n v="0"/>
    <x v="0"/>
  </r>
  <r>
    <s v="7503-QQRVF"/>
    <x v="1"/>
    <n v="74"/>
    <s v="Yes"/>
    <n v="0"/>
    <s v="San Jose"/>
    <n v="95127"/>
    <n v="37.375155999999997"/>
    <n v="-121.795867"/>
    <n v="1"/>
    <n v="16"/>
    <s v="Offer D"/>
    <x v="0"/>
    <n v="26.12"/>
    <x v="0"/>
    <s v="Yes"/>
    <x v="1"/>
    <n v="8"/>
    <x v="0"/>
    <x v="0"/>
    <x v="0"/>
    <x v="1"/>
    <x v="1"/>
    <x v="0"/>
    <s v="No"/>
    <x v="0"/>
    <x v="1"/>
    <s v="Yes"/>
    <x v="0"/>
    <n v="74.3"/>
    <n v="1178.25"/>
    <n v="0"/>
    <n v="0"/>
    <n v="417.92"/>
    <n v="1596.17"/>
    <x v="1"/>
    <x v="1"/>
    <x v="1"/>
    <x v="1"/>
    <x v="3"/>
    <n v="1"/>
    <x v="0"/>
  </r>
  <r>
    <s v="7503-ZGUZJ"/>
    <x v="1"/>
    <n v="25"/>
    <s v="No"/>
    <n v="0"/>
    <s v="Riverside"/>
    <n v="92505"/>
    <n v="33.920907"/>
    <n v="-117.48942599999999"/>
    <n v="0"/>
    <n v="1"/>
    <s v="None"/>
    <x v="0"/>
    <n v="22.3"/>
    <x v="1"/>
    <s v="Yes"/>
    <x v="1"/>
    <n v="51"/>
    <x v="0"/>
    <x v="1"/>
    <x v="0"/>
    <x v="1"/>
    <x v="0"/>
    <x v="0"/>
    <s v="No"/>
    <x v="1"/>
    <x v="1"/>
    <s v="Yes"/>
    <x v="2"/>
    <n v="84.65"/>
    <n v="84.65"/>
    <n v="0"/>
    <n v="40"/>
    <n v="22.3"/>
    <n v="146.94999999999999"/>
    <x v="1"/>
    <x v="2"/>
    <x v="17"/>
    <x v="0"/>
    <x v="4"/>
    <n v="1"/>
    <x v="0"/>
  </r>
  <r>
    <s v="7504-UWHNB"/>
    <x v="1"/>
    <n v="42"/>
    <s v="No"/>
    <n v="0"/>
    <s v="Vallejo"/>
    <n v="94591"/>
    <n v="38.105733000000001"/>
    <n v="-122.18633800000001"/>
    <n v="0"/>
    <n v="25"/>
    <s v="Offer C"/>
    <x v="0"/>
    <n v="40.11"/>
    <x v="0"/>
    <s v="Yes"/>
    <x v="1"/>
    <n v="18"/>
    <x v="0"/>
    <x v="1"/>
    <x v="0"/>
    <x v="1"/>
    <x v="1"/>
    <x v="0"/>
    <s v="No"/>
    <x v="1"/>
    <x v="1"/>
    <s v="No"/>
    <x v="1"/>
    <n v="69.75"/>
    <n v="1729.35"/>
    <n v="0"/>
    <n v="100"/>
    <n v="1002.75"/>
    <n v="2832.1"/>
    <x v="0"/>
    <x v="0"/>
    <x v="0"/>
    <x v="3"/>
    <x v="1"/>
    <n v="0"/>
    <x v="0"/>
  </r>
  <r>
    <s v="7508-DQAKK"/>
    <x v="0"/>
    <n v="21"/>
    <s v="No"/>
    <n v="0"/>
    <s v="Shingle Springs"/>
    <n v="95682"/>
    <n v="38.598936000000002"/>
    <n v="-120.963092"/>
    <n v="0"/>
    <n v="64"/>
    <s v="None"/>
    <x v="0"/>
    <n v="8.52"/>
    <x v="1"/>
    <s v="Yes"/>
    <x v="2"/>
    <n v="73"/>
    <x v="1"/>
    <x v="0"/>
    <x v="1"/>
    <x v="0"/>
    <x v="0"/>
    <x v="1"/>
    <s v="Yes"/>
    <x v="0"/>
    <x v="2"/>
    <s v="Yes"/>
    <x v="0"/>
    <n v="86.4"/>
    <n v="5442.05"/>
    <n v="0"/>
    <n v="0"/>
    <n v="545.28"/>
    <n v="5987.33"/>
    <x v="0"/>
    <x v="0"/>
    <x v="0"/>
    <x v="2"/>
    <x v="4"/>
    <n v="0"/>
    <x v="0"/>
  </r>
  <r>
    <s v="7508-KBIMB"/>
    <x v="1"/>
    <n v="33"/>
    <s v="Yes"/>
    <n v="3"/>
    <s v="Jamestown"/>
    <n v="95327"/>
    <n v="37.847709999999999"/>
    <n v="-120.486589"/>
    <n v="7"/>
    <n v="24"/>
    <s v="None"/>
    <x v="0"/>
    <n v="2.31"/>
    <x v="0"/>
    <s v="Yes"/>
    <x v="0"/>
    <n v="53"/>
    <x v="1"/>
    <x v="1"/>
    <x v="1"/>
    <x v="1"/>
    <x v="1"/>
    <x v="0"/>
    <s v="No"/>
    <x v="0"/>
    <x v="0"/>
    <s v="Yes"/>
    <x v="0"/>
    <n v="56.25"/>
    <n v="1454.25"/>
    <n v="0"/>
    <n v="0"/>
    <n v="55.44"/>
    <n v="1509.69"/>
    <x v="0"/>
    <x v="0"/>
    <x v="0"/>
    <x v="1"/>
    <x v="0"/>
    <n v="0"/>
    <x v="3"/>
  </r>
  <r>
    <s v="7508-MYBOG"/>
    <x v="1"/>
    <n v="20"/>
    <s v="Yes"/>
    <n v="0"/>
    <s v="Patterson"/>
    <n v="95363"/>
    <n v="37.410235999999998"/>
    <n v="-121.32033699999999"/>
    <n v="1"/>
    <n v="14"/>
    <s v="Offer D"/>
    <x v="0"/>
    <n v="7.26"/>
    <x v="1"/>
    <s v="Yes"/>
    <x v="1"/>
    <n v="42"/>
    <x v="0"/>
    <x v="1"/>
    <x v="0"/>
    <x v="1"/>
    <x v="0"/>
    <x v="0"/>
    <s v="No"/>
    <x v="0"/>
    <x v="1"/>
    <s v="Yes"/>
    <x v="1"/>
    <n v="86.1"/>
    <n v="1235.55"/>
    <n v="0"/>
    <n v="0"/>
    <n v="101.64"/>
    <n v="1337.19"/>
    <x v="1"/>
    <x v="1"/>
    <x v="1"/>
    <x v="1"/>
    <x v="4"/>
    <n v="1"/>
    <x v="0"/>
  </r>
  <r>
    <s v="7508-SMHXL"/>
    <x v="0"/>
    <n v="72"/>
    <s v="No"/>
    <n v="0"/>
    <s v="San Francisco"/>
    <n v="94109"/>
    <n v="37.794486999999997"/>
    <n v="-122.42227"/>
    <n v="0"/>
    <n v="15"/>
    <s v="None"/>
    <x v="0"/>
    <n v="1.67"/>
    <x v="1"/>
    <s v="Yes"/>
    <x v="1"/>
    <n v="21"/>
    <x v="0"/>
    <x v="0"/>
    <x v="0"/>
    <x v="1"/>
    <x v="0"/>
    <x v="0"/>
    <s v="No"/>
    <x v="0"/>
    <x v="0"/>
    <s v="No"/>
    <x v="0"/>
    <n v="89"/>
    <n v="1288.3"/>
    <n v="45.69"/>
    <n v="0"/>
    <n v="25.05"/>
    <n v="1267.6600000000001"/>
    <x v="0"/>
    <x v="0"/>
    <x v="0"/>
    <x v="1"/>
    <x v="3"/>
    <n v="0"/>
    <x v="0"/>
  </r>
  <r>
    <s v="7511-YMXVQ"/>
    <x v="1"/>
    <n v="54"/>
    <s v="No"/>
    <n v="0"/>
    <s v="Lynwood"/>
    <n v="90262"/>
    <n v="33.923572999999998"/>
    <n v="-118.200669"/>
    <n v="0"/>
    <n v="9"/>
    <s v="None"/>
    <x v="1"/>
    <m/>
    <x v="2"/>
    <s v="Yes"/>
    <x v="0"/>
    <n v="20"/>
    <x v="0"/>
    <x v="1"/>
    <x v="0"/>
    <x v="1"/>
    <x v="0"/>
    <x v="1"/>
    <s v="Yes"/>
    <x v="1"/>
    <x v="1"/>
    <s v="Yes"/>
    <x v="1"/>
    <n v="45.4"/>
    <n v="418.8"/>
    <n v="0"/>
    <n v="20"/>
    <n v="0"/>
    <n v="438.8"/>
    <x v="1"/>
    <x v="1"/>
    <x v="1"/>
    <x v="0"/>
    <x v="2"/>
    <n v="1"/>
    <x v="3"/>
  </r>
  <r>
    <s v="7515-LODFU"/>
    <x v="1"/>
    <n v="67"/>
    <s v="No"/>
    <n v="0"/>
    <s v="Burney"/>
    <n v="96013"/>
    <n v="40.946784999999998"/>
    <n v="-121.719489"/>
    <n v="0"/>
    <n v="69"/>
    <s v="None"/>
    <x v="0"/>
    <n v="20.62"/>
    <x v="0"/>
    <s v="No"/>
    <x v="3"/>
    <m/>
    <x v="2"/>
    <x v="2"/>
    <x v="2"/>
    <x v="2"/>
    <x v="2"/>
    <x v="2"/>
    <m/>
    <x v="2"/>
    <x v="2"/>
    <s v="No"/>
    <x v="0"/>
    <n v="-7"/>
    <n v="1356.3"/>
    <n v="0"/>
    <n v="0"/>
    <n v="1422.78"/>
    <n v="2779.08"/>
    <x v="0"/>
    <x v="0"/>
    <x v="0"/>
    <x v="2"/>
    <x v="3"/>
    <n v="0"/>
    <x v="1"/>
  </r>
  <r>
    <s v="7516-GMHUV"/>
    <x v="1"/>
    <n v="77"/>
    <s v="Yes"/>
    <n v="0"/>
    <s v="Lakeshore"/>
    <n v="93634"/>
    <n v="37.290605999999997"/>
    <n v="-119.216328"/>
    <n v="1"/>
    <n v="50"/>
    <s v="None"/>
    <x v="0"/>
    <n v="40.9"/>
    <x v="1"/>
    <s v="Yes"/>
    <x v="1"/>
    <n v="8"/>
    <x v="1"/>
    <x v="1"/>
    <x v="1"/>
    <x v="1"/>
    <x v="0"/>
    <x v="1"/>
    <s v="Yes"/>
    <x v="0"/>
    <x v="2"/>
    <s v="Yes"/>
    <x v="0"/>
    <n v="105.05"/>
    <n v="5163.3"/>
    <n v="0"/>
    <n v="0"/>
    <n v="2045"/>
    <n v="7208.3"/>
    <x v="0"/>
    <x v="0"/>
    <x v="0"/>
    <x v="2"/>
    <x v="3"/>
    <n v="0"/>
    <x v="2"/>
  </r>
  <r>
    <s v="7517-LDMPS"/>
    <x v="0"/>
    <n v="31"/>
    <s v="No"/>
    <n v="0"/>
    <s v="Modesto"/>
    <n v="95356"/>
    <n v="37.716186"/>
    <n v="-121.025836"/>
    <n v="0"/>
    <n v="12"/>
    <s v="None"/>
    <x v="0"/>
    <n v="2.57"/>
    <x v="0"/>
    <s v="Yes"/>
    <x v="1"/>
    <n v="25"/>
    <x v="0"/>
    <x v="0"/>
    <x v="0"/>
    <x v="1"/>
    <x v="1"/>
    <x v="1"/>
    <s v="Yes"/>
    <x v="0"/>
    <x v="1"/>
    <s v="Yes"/>
    <x v="1"/>
    <n v="84.6"/>
    <n v="1017.35"/>
    <n v="0"/>
    <n v="0"/>
    <n v="30.84"/>
    <n v="1048.19"/>
    <x v="0"/>
    <x v="0"/>
    <x v="0"/>
    <x v="0"/>
    <x v="0"/>
    <n v="0"/>
    <x v="0"/>
  </r>
  <r>
    <s v="7517-SAWMO"/>
    <x v="0"/>
    <n v="31"/>
    <s v="Yes"/>
    <n v="0"/>
    <s v="Granada Hills"/>
    <n v="91344"/>
    <n v="34.291272999999997"/>
    <n v="-118.505104"/>
    <n v="1"/>
    <n v="19"/>
    <s v="Offer D"/>
    <x v="0"/>
    <n v="25.75"/>
    <x v="0"/>
    <s v="Yes"/>
    <x v="1"/>
    <n v="22"/>
    <x v="1"/>
    <x v="1"/>
    <x v="0"/>
    <x v="1"/>
    <x v="1"/>
    <x v="0"/>
    <s v="No"/>
    <x v="0"/>
    <x v="1"/>
    <s v="Yes"/>
    <x v="1"/>
    <n v="73.2"/>
    <n v="1441.1"/>
    <n v="0"/>
    <n v="0"/>
    <n v="489.25"/>
    <n v="1930.35"/>
    <x v="1"/>
    <x v="5"/>
    <x v="9"/>
    <x v="1"/>
    <x v="0"/>
    <n v="1"/>
    <x v="0"/>
  </r>
  <r>
    <s v="7519-JTWQH"/>
    <x v="0"/>
    <n v="30"/>
    <s v="No"/>
    <n v="0"/>
    <s v="Calipatria"/>
    <n v="92233"/>
    <n v="33.143825999999997"/>
    <n v="-115.497485"/>
    <n v="0"/>
    <n v="69"/>
    <s v="Offer A"/>
    <x v="0"/>
    <n v="23.92"/>
    <x v="1"/>
    <s v="Yes"/>
    <x v="1"/>
    <n v="42"/>
    <x v="0"/>
    <x v="0"/>
    <x v="1"/>
    <x v="0"/>
    <x v="0"/>
    <x v="1"/>
    <s v="Yes"/>
    <x v="0"/>
    <x v="2"/>
    <s v="Yes"/>
    <x v="1"/>
    <n v="110.5"/>
    <n v="7455.45"/>
    <n v="0"/>
    <n v="0"/>
    <n v="1650.48"/>
    <n v="9105.93"/>
    <x v="0"/>
    <x v="0"/>
    <x v="0"/>
    <x v="2"/>
    <x v="0"/>
    <n v="0"/>
    <x v="2"/>
  </r>
  <r>
    <s v="7520-HQWJU"/>
    <x v="0"/>
    <n v="22"/>
    <s v="Yes"/>
    <n v="1"/>
    <s v="Santa Ysabel"/>
    <n v="92070"/>
    <n v="33.174725000000002"/>
    <n v="-116.743329"/>
    <n v="6"/>
    <n v="66"/>
    <s v="None"/>
    <x v="0"/>
    <n v="23.2"/>
    <x v="1"/>
    <s v="Yes"/>
    <x v="2"/>
    <n v="59"/>
    <x v="1"/>
    <x v="0"/>
    <x v="1"/>
    <x v="1"/>
    <x v="1"/>
    <x v="0"/>
    <s v="No"/>
    <x v="0"/>
    <x v="1"/>
    <s v="Yes"/>
    <x v="1"/>
    <n v="67.45"/>
    <n v="4508.6499999999996"/>
    <n v="41.67"/>
    <n v="0"/>
    <n v="1531.2"/>
    <n v="5998.18"/>
    <x v="0"/>
    <x v="0"/>
    <x v="0"/>
    <x v="2"/>
    <x v="4"/>
    <n v="0"/>
    <x v="0"/>
  </r>
  <r>
    <s v="7521-AFHAB"/>
    <x v="0"/>
    <n v="45"/>
    <s v="Yes"/>
    <n v="2"/>
    <s v="Auberry"/>
    <n v="93602"/>
    <n v="36.991762000000001"/>
    <n v="-119.242874"/>
    <n v="10"/>
    <n v="5"/>
    <s v="Offer E"/>
    <x v="0"/>
    <n v="35.6"/>
    <x v="0"/>
    <s v="Yes"/>
    <x v="0"/>
    <n v="19"/>
    <x v="0"/>
    <x v="1"/>
    <x v="0"/>
    <x v="1"/>
    <x v="1"/>
    <x v="0"/>
    <s v="No"/>
    <x v="0"/>
    <x v="1"/>
    <s v="No"/>
    <x v="0"/>
    <n v="44.8"/>
    <n v="220.45"/>
    <n v="0"/>
    <n v="0"/>
    <n v="178"/>
    <n v="398.45"/>
    <x v="0"/>
    <x v="0"/>
    <x v="0"/>
    <x v="0"/>
    <x v="1"/>
    <n v="0"/>
    <x v="3"/>
  </r>
  <r>
    <s v="7521-YXVZY"/>
    <x v="1"/>
    <n v="38"/>
    <s v="No"/>
    <n v="3"/>
    <s v="Placerville"/>
    <n v="95667"/>
    <n v="38.733713999999999"/>
    <n v="-120.795213"/>
    <n v="0"/>
    <n v="3"/>
    <s v="Offer E"/>
    <x v="0"/>
    <n v="5.15"/>
    <x v="0"/>
    <s v="No"/>
    <x v="3"/>
    <m/>
    <x v="2"/>
    <x v="2"/>
    <x v="2"/>
    <x v="2"/>
    <x v="2"/>
    <x v="2"/>
    <m/>
    <x v="2"/>
    <x v="1"/>
    <s v="No"/>
    <x v="2"/>
    <n v="19.95"/>
    <n v="58.3"/>
    <n v="0"/>
    <n v="0"/>
    <n v="15.45"/>
    <n v="73.75"/>
    <x v="2"/>
    <x v="0"/>
    <x v="0"/>
    <x v="0"/>
    <x v="0"/>
    <n v="0"/>
    <x v="1"/>
  </r>
  <r>
    <s v="7524-VRLPL"/>
    <x v="1"/>
    <n v="71"/>
    <s v="No"/>
    <n v="0"/>
    <s v="Manchester"/>
    <n v="95459"/>
    <n v="38.966712999999999"/>
    <n v="-123.586412"/>
    <n v="0"/>
    <n v="69"/>
    <s v="Offer A"/>
    <x v="0"/>
    <n v="13.36"/>
    <x v="1"/>
    <s v="Yes"/>
    <x v="0"/>
    <n v="10"/>
    <x v="1"/>
    <x v="1"/>
    <x v="1"/>
    <x v="0"/>
    <x v="1"/>
    <x v="1"/>
    <s v="Yes"/>
    <x v="0"/>
    <x v="2"/>
    <s v="No"/>
    <x v="0"/>
    <n v="74.099999999999994"/>
    <n v="5031"/>
    <n v="0"/>
    <n v="0"/>
    <n v="921.84"/>
    <n v="5952.84"/>
    <x v="0"/>
    <x v="0"/>
    <x v="0"/>
    <x v="2"/>
    <x v="3"/>
    <n v="0"/>
    <x v="0"/>
  </r>
  <r>
    <s v="7526-BEZQB"/>
    <x v="1"/>
    <n v="39"/>
    <s v="No"/>
    <n v="0"/>
    <s v="Lawndale"/>
    <n v="90260"/>
    <n v="33.888559999999998"/>
    <n v="-118.35181300000001"/>
    <n v="0"/>
    <n v="12"/>
    <s v="Offer D"/>
    <x v="0"/>
    <n v="44.71"/>
    <x v="1"/>
    <s v="Yes"/>
    <x v="0"/>
    <n v="25"/>
    <x v="0"/>
    <x v="1"/>
    <x v="0"/>
    <x v="1"/>
    <x v="0"/>
    <x v="1"/>
    <s v="Yes"/>
    <x v="0"/>
    <x v="1"/>
    <s v="Yes"/>
    <x v="1"/>
    <n v="96.05"/>
    <n v="1148.0999999999999"/>
    <n v="0"/>
    <n v="0"/>
    <n v="536.52"/>
    <n v="1684.62"/>
    <x v="1"/>
    <x v="5"/>
    <x v="9"/>
    <x v="0"/>
    <x v="0"/>
    <n v="1"/>
    <x v="2"/>
  </r>
  <r>
    <s v="7526-IVLYU"/>
    <x v="1"/>
    <n v="46"/>
    <s v="No"/>
    <n v="0"/>
    <s v="San Francisco"/>
    <n v="94108"/>
    <n v="37.791998"/>
    <n v="-122.408653"/>
    <n v="0"/>
    <n v="3"/>
    <s v="None"/>
    <x v="0"/>
    <n v="35.590000000000003"/>
    <x v="0"/>
    <s v="No"/>
    <x v="3"/>
    <m/>
    <x v="2"/>
    <x v="2"/>
    <x v="2"/>
    <x v="2"/>
    <x v="2"/>
    <x v="2"/>
    <m/>
    <x v="2"/>
    <x v="1"/>
    <s v="Yes"/>
    <x v="0"/>
    <n v="19.649999999999999"/>
    <n v="68.349999999999994"/>
    <n v="0"/>
    <n v="0"/>
    <n v="106.77"/>
    <n v="175.12"/>
    <x v="2"/>
    <x v="0"/>
    <x v="0"/>
    <x v="0"/>
    <x v="1"/>
    <n v="0"/>
    <x v="1"/>
  </r>
  <r>
    <s v="7527-QNRUS"/>
    <x v="1"/>
    <n v="33"/>
    <s v="Yes"/>
    <n v="3"/>
    <s v="Escondido"/>
    <n v="92027"/>
    <n v="33.141264999999997"/>
    <n v="-116.967221"/>
    <n v="8"/>
    <n v="17"/>
    <s v="Offer D"/>
    <x v="0"/>
    <n v="45.24"/>
    <x v="1"/>
    <s v="No"/>
    <x v="3"/>
    <m/>
    <x v="2"/>
    <x v="2"/>
    <x v="2"/>
    <x v="2"/>
    <x v="2"/>
    <x v="2"/>
    <m/>
    <x v="2"/>
    <x v="2"/>
    <s v="Yes"/>
    <x v="0"/>
    <n v="25.15"/>
    <n v="412.6"/>
    <n v="0"/>
    <n v="0"/>
    <n v="769.08"/>
    <n v="1181.68"/>
    <x v="0"/>
    <x v="0"/>
    <x v="0"/>
    <x v="1"/>
    <x v="0"/>
    <n v="0"/>
    <x v="1"/>
  </r>
  <r>
    <s v="7529-ZDFXI"/>
    <x v="1"/>
    <n v="79"/>
    <s v="Yes"/>
    <n v="0"/>
    <s v="La Verne"/>
    <n v="91750"/>
    <n v="34.144703"/>
    <n v="-117.77029899999999"/>
    <n v="1"/>
    <n v="57"/>
    <s v="None"/>
    <x v="0"/>
    <n v="36.659999999999997"/>
    <x v="1"/>
    <s v="Yes"/>
    <x v="1"/>
    <n v="9"/>
    <x v="0"/>
    <x v="0"/>
    <x v="0"/>
    <x v="1"/>
    <x v="1"/>
    <x v="1"/>
    <s v="No"/>
    <x v="0"/>
    <x v="0"/>
    <s v="Yes"/>
    <x v="1"/>
    <n v="89.85"/>
    <n v="4925.3500000000004"/>
    <n v="0"/>
    <n v="0"/>
    <n v="2089.62"/>
    <n v="7014.97"/>
    <x v="0"/>
    <x v="0"/>
    <x v="0"/>
    <x v="2"/>
    <x v="3"/>
    <n v="0"/>
    <x v="0"/>
  </r>
  <r>
    <s v="7530-HDYDS"/>
    <x v="0"/>
    <n v="26"/>
    <s v="No"/>
    <n v="0"/>
    <s v="Lakewood"/>
    <n v="90712"/>
    <n v="33.840524000000002"/>
    <n v="-118.148403"/>
    <n v="0"/>
    <n v="38"/>
    <s v="None"/>
    <x v="0"/>
    <n v="17.66"/>
    <x v="0"/>
    <s v="Yes"/>
    <x v="1"/>
    <n v="41"/>
    <x v="0"/>
    <x v="0"/>
    <x v="1"/>
    <x v="0"/>
    <x v="1"/>
    <x v="0"/>
    <s v="Yes"/>
    <x v="0"/>
    <x v="1"/>
    <s v="Yes"/>
    <x v="0"/>
    <n v="84.25"/>
    <n v="3264.5"/>
    <n v="0"/>
    <n v="0"/>
    <n v="671.08"/>
    <n v="3935.58"/>
    <x v="1"/>
    <x v="5"/>
    <x v="9"/>
    <x v="3"/>
    <x v="4"/>
    <n v="1"/>
    <x v="0"/>
  </r>
  <r>
    <s v="7531-GQHME"/>
    <x v="1"/>
    <n v="34"/>
    <s v="No"/>
    <n v="0"/>
    <s v="San Jacinto"/>
    <n v="92582"/>
    <n v="33.806708"/>
    <n v="-117.02007"/>
    <n v="0"/>
    <n v="12"/>
    <s v="Offer D"/>
    <x v="0"/>
    <n v="38.96"/>
    <x v="0"/>
    <s v="No"/>
    <x v="3"/>
    <m/>
    <x v="2"/>
    <x v="2"/>
    <x v="2"/>
    <x v="2"/>
    <x v="2"/>
    <x v="2"/>
    <m/>
    <x v="2"/>
    <x v="1"/>
    <s v="No"/>
    <x v="0"/>
    <n v="20.05"/>
    <n v="265.45"/>
    <n v="0"/>
    <n v="0"/>
    <n v="467.52"/>
    <n v="732.97"/>
    <x v="0"/>
    <x v="0"/>
    <x v="0"/>
    <x v="0"/>
    <x v="0"/>
    <n v="0"/>
    <x v="1"/>
  </r>
  <r>
    <s v="7534-BFESC"/>
    <x v="1"/>
    <n v="69"/>
    <s v="No"/>
    <n v="0"/>
    <s v="San Diego"/>
    <n v="92122"/>
    <n v="32.857230000000001"/>
    <n v="-117.209774"/>
    <n v="0"/>
    <n v="24"/>
    <s v="Offer C"/>
    <x v="0"/>
    <n v="30.87"/>
    <x v="1"/>
    <s v="Yes"/>
    <x v="1"/>
    <n v="15"/>
    <x v="0"/>
    <x v="1"/>
    <x v="0"/>
    <x v="1"/>
    <x v="1"/>
    <x v="0"/>
    <s v="No"/>
    <x v="0"/>
    <x v="1"/>
    <s v="Yes"/>
    <x v="1"/>
    <n v="76.099999999999994"/>
    <n v="1712.7"/>
    <n v="0"/>
    <n v="0"/>
    <n v="740.88"/>
    <n v="2453.58"/>
    <x v="1"/>
    <x v="1"/>
    <x v="5"/>
    <x v="1"/>
    <x v="3"/>
    <n v="1"/>
    <x v="0"/>
  </r>
  <r>
    <s v="7537-CBQUZ"/>
    <x v="1"/>
    <n v="68"/>
    <s v="No"/>
    <n v="0"/>
    <s v="Castroville"/>
    <n v="95012"/>
    <n v="36.784481"/>
    <n v="-121.75905400000001"/>
    <n v="0"/>
    <n v="63"/>
    <s v="None"/>
    <x v="0"/>
    <n v="26.11"/>
    <x v="1"/>
    <s v="Yes"/>
    <x v="1"/>
    <n v="20"/>
    <x v="1"/>
    <x v="0"/>
    <x v="1"/>
    <x v="1"/>
    <x v="0"/>
    <x v="1"/>
    <s v="Yes"/>
    <x v="0"/>
    <x v="1"/>
    <s v="Yes"/>
    <x v="1"/>
    <n v="109.4"/>
    <n v="7031.45"/>
    <n v="0"/>
    <n v="0"/>
    <n v="1644.93"/>
    <n v="8676.3799999999992"/>
    <x v="0"/>
    <x v="0"/>
    <x v="0"/>
    <x v="2"/>
    <x v="3"/>
    <n v="0"/>
    <x v="2"/>
  </r>
  <r>
    <s v="7537-RBWEA"/>
    <x v="0"/>
    <n v="19"/>
    <s v="No"/>
    <n v="0"/>
    <s v="Petrolia"/>
    <n v="95558"/>
    <n v="40.274301999999999"/>
    <n v="-124.210902"/>
    <n v="0"/>
    <n v="1"/>
    <s v="None"/>
    <x v="1"/>
    <m/>
    <x v="2"/>
    <s v="Yes"/>
    <x v="0"/>
    <n v="52"/>
    <x v="0"/>
    <x v="1"/>
    <x v="0"/>
    <x v="1"/>
    <x v="1"/>
    <x v="0"/>
    <s v="No"/>
    <x v="0"/>
    <x v="1"/>
    <s v="Yes"/>
    <x v="0"/>
    <n v="25.15"/>
    <n v="25.15"/>
    <n v="0"/>
    <n v="0"/>
    <n v="0"/>
    <n v="25.15"/>
    <x v="2"/>
    <x v="0"/>
    <x v="0"/>
    <x v="0"/>
    <x v="4"/>
    <n v="0"/>
    <x v="1"/>
  </r>
  <r>
    <s v="7538-GWHML"/>
    <x v="0"/>
    <n v="52"/>
    <s v="No"/>
    <n v="0"/>
    <s v="Lemon Cove"/>
    <n v="93244"/>
    <n v="36.462671"/>
    <n v="-118.997291"/>
    <n v="0"/>
    <n v="2"/>
    <s v="Offer E"/>
    <x v="0"/>
    <n v="7.64"/>
    <x v="0"/>
    <s v="Yes"/>
    <x v="1"/>
    <n v="27"/>
    <x v="0"/>
    <x v="1"/>
    <x v="0"/>
    <x v="1"/>
    <x v="1"/>
    <x v="0"/>
    <s v="No"/>
    <x v="0"/>
    <x v="1"/>
    <s v="No"/>
    <x v="1"/>
    <n v="69.650000000000006"/>
    <n v="145.15"/>
    <n v="0"/>
    <n v="0"/>
    <n v="15.28"/>
    <n v="160.43"/>
    <x v="1"/>
    <x v="1"/>
    <x v="5"/>
    <x v="0"/>
    <x v="2"/>
    <n v="1"/>
    <x v="0"/>
  </r>
  <r>
    <s v="7541-YLXCL"/>
    <x v="1"/>
    <n v="25"/>
    <s v="No"/>
    <n v="0"/>
    <s v="Pomona"/>
    <n v="91767"/>
    <n v="34.083086000000002"/>
    <n v="-117.73799699999999"/>
    <n v="0"/>
    <n v="36"/>
    <s v="None"/>
    <x v="0"/>
    <n v="26.51"/>
    <x v="0"/>
    <s v="Yes"/>
    <x v="0"/>
    <n v="85"/>
    <x v="0"/>
    <x v="0"/>
    <x v="0"/>
    <x v="0"/>
    <x v="1"/>
    <x v="1"/>
    <s v="Yes"/>
    <x v="0"/>
    <x v="0"/>
    <s v="Yes"/>
    <x v="0"/>
    <n v="65.400000000000006"/>
    <n v="2498.4"/>
    <n v="0"/>
    <n v="0"/>
    <n v="954.36"/>
    <n v="3452.76"/>
    <x v="1"/>
    <x v="3"/>
    <x v="6"/>
    <x v="3"/>
    <x v="4"/>
    <n v="1"/>
    <x v="0"/>
  </r>
  <r>
    <s v="7542-CYDDM"/>
    <x v="1"/>
    <n v="61"/>
    <s v="No"/>
    <n v="0"/>
    <s v="Turlock"/>
    <n v="95382"/>
    <n v="37.529656000000003"/>
    <n v="-120.85435699999999"/>
    <n v="0"/>
    <n v="18"/>
    <s v="None"/>
    <x v="0"/>
    <n v="22.97"/>
    <x v="0"/>
    <s v="No"/>
    <x v="3"/>
    <m/>
    <x v="2"/>
    <x v="2"/>
    <x v="2"/>
    <x v="2"/>
    <x v="2"/>
    <x v="2"/>
    <m/>
    <x v="2"/>
    <x v="1"/>
    <s v="No"/>
    <x v="0"/>
    <n v="20.05"/>
    <n v="358.5"/>
    <n v="0"/>
    <n v="0"/>
    <n v="413.46"/>
    <n v="771.96"/>
    <x v="0"/>
    <x v="0"/>
    <x v="0"/>
    <x v="1"/>
    <x v="3"/>
    <n v="0"/>
    <x v="1"/>
  </r>
  <r>
    <s v="7544-ZVIKX"/>
    <x v="1"/>
    <n v="33"/>
    <s v="Yes"/>
    <n v="2"/>
    <s v="Roseville"/>
    <n v="95678"/>
    <n v="38.759751000000001"/>
    <n v="-121.288545"/>
    <n v="2"/>
    <n v="58"/>
    <s v="None"/>
    <x v="0"/>
    <n v="33.82"/>
    <x v="1"/>
    <s v="Yes"/>
    <x v="1"/>
    <n v="10"/>
    <x v="0"/>
    <x v="1"/>
    <x v="1"/>
    <x v="0"/>
    <x v="0"/>
    <x v="1"/>
    <s v="Yes"/>
    <x v="0"/>
    <x v="0"/>
    <s v="Yes"/>
    <x v="1"/>
    <n v="105.05"/>
    <n v="6004.85"/>
    <n v="0"/>
    <n v="0"/>
    <n v="1961.56"/>
    <n v="7966.41"/>
    <x v="0"/>
    <x v="0"/>
    <x v="0"/>
    <x v="2"/>
    <x v="0"/>
    <n v="0"/>
    <x v="2"/>
  </r>
  <r>
    <s v="7547-EKNFS"/>
    <x v="1"/>
    <n v="37"/>
    <s v="Yes"/>
    <n v="0"/>
    <s v="Caspar"/>
    <n v="95420"/>
    <n v="39.361283"/>
    <n v="-123.784599"/>
    <n v="1"/>
    <n v="42"/>
    <s v="Offer B"/>
    <x v="0"/>
    <n v="18.260000000000002"/>
    <x v="1"/>
    <s v="Yes"/>
    <x v="1"/>
    <n v="29"/>
    <x v="0"/>
    <x v="0"/>
    <x v="1"/>
    <x v="1"/>
    <x v="0"/>
    <x v="0"/>
    <s v="No"/>
    <x v="0"/>
    <x v="1"/>
    <s v="Yes"/>
    <x v="1"/>
    <n v="95.25"/>
    <n v="3959.35"/>
    <n v="27.3"/>
    <n v="0"/>
    <n v="766.92"/>
    <n v="4698.97"/>
    <x v="1"/>
    <x v="5"/>
    <x v="8"/>
    <x v="3"/>
    <x v="0"/>
    <n v="1"/>
    <x v="2"/>
  </r>
  <r>
    <s v="7548-SEPYI"/>
    <x v="0"/>
    <n v="62"/>
    <s v="No"/>
    <n v="0"/>
    <s v="Temecula"/>
    <n v="92592"/>
    <n v="33.507255000000001"/>
    <n v="-117.029473"/>
    <n v="0"/>
    <n v="5"/>
    <s v="Offer E"/>
    <x v="0"/>
    <n v="32.119999999999997"/>
    <x v="0"/>
    <s v="Yes"/>
    <x v="1"/>
    <n v="10"/>
    <x v="0"/>
    <x v="0"/>
    <x v="0"/>
    <x v="1"/>
    <x v="0"/>
    <x v="1"/>
    <s v="Yes"/>
    <x v="0"/>
    <x v="1"/>
    <s v="Yes"/>
    <x v="1"/>
    <n v="96.25"/>
    <n v="512.45000000000005"/>
    <n v="0"/>
    <n v="0"/>
    <n v="160.6"/>
    <n v="673.05"/>
    <x v="1"/>
    <x v="1"/>
    <x v="5"/>
    <x v="0"/>
    <x v="3"/>
    <n v="1"/>
    <x v="2"/>
  </r>
  <r>
    <s v="7549-MYGPK"/>
    <x v="0"/>
    <n v="48"/>
    <s v="Yes"/>
    <n v="0"/>
    <s v="Mountain View"/>
    <n v="94040"/>
    <n v="37.380662000000001"/>
    <n v="-122.086022"/>
    <n v="3"/>
    <n v="63"/>
    <s v="Offer B"/>
    <x v="0"/>
    <n v="8.98"/>
    <x v="1"/>
    <s v="Yes"/>
    <x v="1"/>
    <n v="16"/>
    <x v="1"/>
    <x v="0"/>
    <x v="1"/>
    <x v="1"/>
    <x v="0"/>
    <x v="0"/>
    <s v="No"/>
    <x v="1"/>
    <x v="1"/>
    <s v="Yes"/>
    <x v="1"/>
    <n v="100.55"/>
    <n v="6215.35"/>
    <n v="0"/>
    <n v="0"/>
    <n v="565.74"/>
    <n v="6781.09"/>
    <x v="1"/>
    <x v="4"/>
    <x v="16"/>
    <x v="2"/>
    <x v="1"/>
    <n v="1"/>
    <x v="2"/>
  </r>
  <r>
    <s v="7550-WIQVA"/>
    <x v="1"/>
    <n v="34"/>
    <s v="Yes"/>
    <n v="1"/>
    <s v="Rocklin"/>
    <n v="95677"/>
    <n v="38.790399999999998"/>
    <n v="-121.23697300000001"/>
    <n v="3"/>
    <n v="50"/>
    <s v="None"/>
    <x v="0"/>
    <n v="41.58"/>
    <x v="1"/>
    <s v="Yes"/>
    <x v="1"/>
    <n v="19"/>
    <x v="1"/>
    <x v="0"/>
    <x v="1"/>
    <x v="1"/>
    <x v="0"/>
    <x v="1"/>
    <s v="Yes"/>
    <x v="0"/>
    <x v="0"/>
    <s v="Yes"/>
    <x v="1"/>
    <n v="108.25"/>
    <n v="5431.4"/>
    <n v="0"/>
    <n v="0"/>
    <n v="2079"/>
    <n v="7510.4"/>
    <x v="0"/>
    <x v="0"/>
    <x v="0"/>
    <x v="2"/>
    <x v="0"/>
    <n v="0"/>
    <x v="2"/>
  </r>
  <r>
    <s v="7551-DACSP"/>
    <x v="1"/>
    <n v="49"/>
    <s v="Yes"/>
    <n v="1"/>
    <s v="Hat Creek"/>
    <n v="96040"/>
    <n v="40.789799000000002"/>
    <n v="-121.474529"/>
    <n v="1"/>
    <n v="6"/>
    <s v="Offer E"/>
    <x v="0"/>
    <n v="1.86"/>
    <x v="0"/>
    <s v="Yes"/>
    <x v="2"/>
    <n v="19"/>
    <x v="0"/>
    <x v="0"/>
    <x v="1"/>
    <x v="1"/>
    <x v="1"/>
    <x v="0"/>
    <s v="No"/>
    <x v="0"/>
    <x v="1"/>
    <s v="Yes"/>
    <x v="2"/>
    <n v="55.3"/>
    <n v="324.25"/>
    <n v="0"/>
    <n v="0"/>
    <n v="11.16"/>
    <n v="335.41"/>
    <x v="1"/>
    <x v="1"/>
    <x v="5"/>
    <x v="0"/>
    <x v="1"/>
    <n v="1"/>
    <x v="3"/>
  </r>
  <r>
    <s v="7551-JOHTI"/>
    <x v="0"/>
    <n v="54"/>
    <s v="No"/>
    <n v="0"/>
    <s v="Malibu"/>
    <n v="90265"/>
    <n v="34.074572000000003"/>
    <n v="-118.831181"/>
    <n v="0"/>
    <n v="1"/>
    <s v="None"/>
    <x v="0"/>
    <n v="32.450000000000003"/>
    <x v="0"/>
    <s v="No"/>
    <x v="3"/>
    <m/>
    <x v="2"/>
    <x v="2"/>
    <x v="2"/>
    <x v="2"/>
    <x v="2"/>
    <x v="2"/>
    <m/>
    <x v="2"/>
    <x v="1"/>
    <s v="No"/>
    <x v="0"/>
    <n v="-10"/>
    <n v="19.5"/>
    <n v="0"/>
    <n v="0"/>
    <n v="32.450000000000003"/>
    <n v="51.95"/>
    <x v="1"/>
    <x v="5"/>
    <x v="9"/>
    <x v="0"/>
    <x v="2"/>
    <n v="1"/>
    <x v="1"/>
  </r>
  <r>
    <s v="7552-KEYGT"/>
    <x v="1"/>
    <n v="53"/>
    <s v="Yes"/>
    <n v="0"/>
    <s v="Platina"/>
    <n v="96076"/>
    <n v="40.367964000000001"/>
    <n v="-122.93737900000001"/>
    <n v="1"/>
    <n v="27"/>
    <s v="Offer C"/>
    <x v="0"/>
    <n v="44.19"/>
    <x v="0"/>
    <s v="No"/>
    <x v="3"/>
    <m/>
    <x v="2"/>
    <x v="2"/>
    <x v="2"/>
    <x v="2"/>
    <x v="2"/>
    <x v="2"/>
    <m/>
    <x v="2"/>
    <x v="2"/>
    <s v="No"/>
    <x v="1"/>
    <n v="-9"/>
    <n v="520.54999999999995"/>
    <n v="0"/>
    <n v="0"/>
    <n v="1193.1300000000001"/>
    <n v="1713.68"/>
    <x v="0"/>
    <x v="0"/>
    <x v="0"/>
    <x v="3"/>
    <x v="2"/>
    <n v="0"/>
    <x v="1"/>
  </r>
  <r>
    <s v="7554-AKDQF"/>
    <x v="0"/>
    <n v="27"/>
    <s v="Yes"/>
    <n v="0"/>
    <s v="Sierra Madre"/>
    <n v="91024"/>
    <n v="34.168686000000001"/>
    <n v="-118.05750500000001"/>
    <n v="9"/>
    <n v="6"/>
    <s v="Offer E"/>
    <x v="0"/>
    <n v="5.69"/>
    <x v="0"/>
    <s v="Yes"/>
    <x v="2"/>
    <n v="27"/>
    <x v="0"/>
    <x v="1"/>
    <x v="0"/>
    <x v="1"/>
    <x v="1"/>
    <x v="0"/>
    <s v="No"/>
    <x v="0"/>
    <x v="1"/>
    <s v="No"/>
    <x v="0"/>
    <n v="45.65"/>
    <n v="323.45"/>
    <n v="0"/>
    <n v="0"/>
    <n v="34.14"/>
    <n v="357.59"/>
    <x v="0"/>
    <x v="0"/>
    <x v="0"/>
    <x v="0"/>
    <x v="4"/>
    <n v="0"/>
    <x v="3"/>
  </r>
  <r>
    <s v="7554-NEWDD"/>
    <x v="1"/>
    <n v="44"/>
    <s v="No"/>
    <n v="0"/>
    <s v="Long Beach"/>
    <n v="90815"/>
    <n v="33.797637999999999"/>
    <n v="-118.11662"/>
    <n v="0"/>
    <n v="10"/>
    <s v="None"/>
    <x v="0"/>
    <n v="32.1"/>
    <x v="1"/>
    <s v="No"/>
    <x v="3"/>
    <m/>
    <x v="2"/>
    <x v="2"/>
    <x v="2"/>
    <x v="2"/>
    <x v="2"/>
    <x v="2"/>
    <m/>
    <x v="2"/>
    <x v="2"/>
    <s v="No"/>
    <x v="1"/>
    <n v="25.7"/>
    <n v="251.6"/>
    <n v="0"/>
    <n v="0"/>
    <n v="321"/>
    <n v="572.6"/>
    <x v="0"/>
    <x v="0"/>
    <x v="0"/>
    <x v="0"/>
    <x v="1"/>
    <n v="0"/>
    <x v="1"/>
  </r>
  <r>
    <s v="7558-IMLMT"/>
    <x v="1"/>
    <n v="48"/>
    <s v="Yes"/>
    <n v="2"/>
    <s v="Stanton"/>
    <n v="90680"/>
    <n v="33.801869000000003"/>
    <n v="-117.995068"/>
    <n v="6"/>
    <n v="67"/>
    <s v="None"/>
    <x v="0"/>
    <n v="8.82"/>
    <x v="0"/>
    <s v="No"/>
    <x v="3"/>
    <m/>
    <x v="2"/>
    <x v="2"/>
    <x v="2"/>
    <x v="2"/>
    <x v="2"/>
    <x v="2"/>
    <m/>
    <x v="2"/>
    <x v="2"/>
    <s v="Yes"/>
    <x v="0"/>
    <n v="20.8"/>
    <n v="1411.9"/>
    <n v="0"/>
    <n v="0"/>
    <n v="590.94000000000005"/>
    <n v="2002.84"/>
    <x v="0"/>
    <x v="0"/>
    <x v="0"/>
    <x v="2"/>
    <x v="1"/>
    <n v="0"/>
    <x v="1"/>
  </r>
  <r>
    <s v="7560-QJAVJ"/>
    <x v="0"/>
    <n v="60"/>
    <s v="No"/>
    <n v="0"/>
    <s v="Biggs"/>
    <n v="95917"/>
    <n v="39.457388000000002"/>
    <n v="-121.818201"/>
    <n v="0"/>
    <n v="70"/>
    <s v="None"/>
    <x v="0"/>
    <n v="47.72"/>
    <x v="0"/>
    <s v="Yes"/>
    <x v="2"/>
    <n v="28"/>
    <x v="1"/>
    <x v="1"/>
    <x v="1"/>
    <x v="0"/>
    <x v="0"/>
    <x v="1"/>
    <s v="Yes"/>
    <x v="0"/>
    <x v="2"/>
    <s v="No"/>
    <x v="1"/>
    <n v="79.599999999999994"/>
    <n v="5589.45"/>
    <n v="42.34"/>
    <n v="0"/>
    <n v="3340.4"/>
    <n v="8887.51"/>
    <x v="0"/>
    <x v="0"/>
    <x v="0"/>
    <x v="2"/>
    <x v="3"/>
    <n v="0"/>
    <x v="0"/>
  </r>
  <r>
    <s v="7560-QRBXH"/>
    <x v="0"/>
    <n v="32"/>
    <s v="No"/>
    <n v="0"/>
    <s v="Woodland"/>
    <n v="95695"/>
    <n v="38.719670000000001"/>
    <n v="-121.862416"/>
    <n v="0"/>
    <n v="48"/>
    <s v="None"/>
    <x v="0"/>
    <n v="9.19"/>
    <x v="0"/>
    <s v="No"/>
    <x v="3"/>
    <m/>
    <x v="2"/>
    <x v="2"/>
    <x v="2"/>
    <x v="2"/>
    <x v="2"/>
    <x v="2"/>
    <m/>
    <x v="2"/>
    <x v="0"/>
    <s v="No"/>
    <x v="2"/>
    <n v="19.95"/>
    <n v="936.7"/>
    <n v="0"/>
    <n v="0"/>
    <n v="441.12"/>
    <n v="1377.82"/>
    <x v="0"/>
    <x v="0"/>
    <x v="0"/>
    <x v="3"/>
    <x v="0"/>
    <n v="0"/>
    <x v="1"/>
  </r>
  <r>
    <s v="7562-GSUHK"/>
    <x v="0"/>
    <n v="40"/>
    <s v="No"/>
    <n v="0"/>
    <s v="Jamestown"/>
    <n v="95327"/>
    <n v="37.847709999999999"/>
    <n v="-120.486589"/>
    <n v="0"/>
    <n v="16"/>
    <s v="None"/>
    <x v="0"/>
    <n v="40.76"/>
    <x v="0"/>
    <s v="Yes"/>
    <x v="1"/>
    <n v="7"/>
    <x v="0"/>
    <x v="0"/>
    <x v="1"/>
    <x v="1"/>
    <x v="1"/>
    <x v="1"/>
    <s v="Yes"/>
    <x v="0"/>
    <x v="1"/>
    <s v="Yes"/>
    <x v="0"/>
    <n v="93.2"/>
    <n v="1573.7"/>
    <n v="35.700000000000003"/>
    <n v="0"/>
    <n v="652.16"/>
    <n v="2190.16"/>
    <x v="1"/>
    <x v="1"/>
    <x v="5"/>
    <x v="1"/>
    <x v="1"/>
    <n v="1"/>
    <x v="2"/>
  </r>
  <r>
    <s v="7562-UXTPG"/>
    <x v="0"/>
    <n v="40"/>
    <s v="No"/>
    <n v="0"/>
    <s v="Canoga Park"/>
    <n v="91303"/>
    <n v="34.19829"/>
    <n v="-118.602203"/>
    <n v="0"/>
    <n v="13"/>
    <s v="None"/>
    <x v="0"/>
    <n v="26.13"/>
    <x v="0"/>
    <s v="Yes"/>
    <x v="1"/>
    <n v="28"/>
    <x v="0"/>
    <x v="1"/>
    <x v="0"/>
    <x v="1"/>
    <x v="1"/>
    <x v="0"/>
    <s v="No"/>
    <x v="0"/>
    <x v="1"/>
    <s v="Yes"/>
    <x v="0"/>
    <n v="70.150000000000006"/>
    <n v="886.7"/>
    <n v="8.5299999999999994"/>
    <n v="0"/>
    <n v="339.69"/>
    <n v="1217.8599999999999"/>
    <x v="0"/>
    <x v="0"/>
    <x v="0"/>
    <x v="1"/>
    <x v="1"/>
    <n v="0"/>
    <x v="0"/>
  </r>
  <r>
    <s v="7563-BIUPC"/>
    <x v="1"/>
    <n v="30"/>
    <s v="No"/>
    <n v="0"/>
    <s v="San Diego"/>
    <n v="92122"/>
    <n v="32.857230000000001"/>
    <n v="-117.209774"/>
    <n v="0"/>
    <n v="5"/>
    <s v="Offer E"/>
    <x v="0"/>
    <n v="5.78"/>
    <x v="0"/>
    <s v="Yes"/>
    <x v="1"/>
    <n v="52"/>
    <x v="0"/>
    <x v="1"/>
    <x v="0"/>
    <x v="1"/>
    <x v="0"/>
    <x v="0"/>
    <s v="No"/>
    <x v="1"/>
    <x v="1"/>
    <s v="Yes"/>
    <x v="1"/>
    <n v="80.599999999999994"/>
    <n v="415.55"/>
    <n v="36.44"/>
    <n v="40"/>
    <n v="28.9"/>
    <n v="448.01"/>
    <x v="1"/>
    <x v="1"/>
    <x v="5"/>
    <x v="0"/>
    <x v="0"/>
    <n v="1"/>
    <x v="0"/>
  </r>
  <r>
    <s v="7564-GHCVB"/>
    <x v="0"/>
    <n v="27"/>
    <s v="Yes"/>
    <n v="0"/>
    <s v="San Simeon"/>
    <n v="93452"/>
    <n v="35.746484000000002"/>
    <n v="-121.223355"/>
    <n v="5"/>
    <n v="72"/>
    <s v="Offer A"/>
    <x v="0"/>
    <n v="7.29"/>
    <x v="1"/>
    <s v="Yes"/>
    <x v="1"/>
    <n v="53"/>
    <x v="1"/>
    <x v="1"/>
    <x v="0"/>
    <x v="1"/>
    <x v="1"/>
    <x v="0"/>
    <s v="No"/>
    <x v="1"/>
    <x v="2"/>
    <s v="No"/>
    <x v="1"/>
    <n v="79.05"/>
    <n v="5730.7"/>
    <n v="0"/>
    <n v="80"/>
    <n v="524.88"/>
    <n v="6335.58"/>
    <x v="0"/>
    <x v="0"/>
    <x v="0"/>
    <x v="2"/>
    <x v="4"/>
    <n v="0"/>
    <x v="0"/>
  </r>
  <r>
    <s v="7566-DSRLQ"/>
    <x v="0"/>
    <n v="54"/>
    <s v="Yes"/>
    <n v="0"/>
    <s v="Rancho Cucamonga"/>
    <n v="91701"/>
    <n v="34.132275"/>
    <n v="-117.61147800000001"/>
    <n v="7"/>
    <n v="72"/>
    <s v="Offer A"/>
    <x v="0"/>
    <n v="12.85"/>
    <x v="1"/>
    <s v="Yes"/>
    <x v="1"/>
    <n v="24"/>
    <x v="0"/>
    <x v="0"/>
    <x v="1"/>
    <x v="0"/>
    <x v="0"/>
    <x v="1"/>
    <s v="Yes"/>
    <x v="1"/>
    <x v="2"/>
    <s v="Yes"/>
    <x v="1"/>
    <n v="110.15"/>
    <n v="7998.8"/>
    <n v="0"/>
    <n v="70"/>
    <n v="925.2"/>
    <n v="8994"/>
    <x v="0"/>
    <x v="0"/>
    <x v="0"/>
    <x v="2"/>
    <x v="2"/>
    <n v="0"/>
    <x v="2"/>
  </r>
  <r>
    <s v="7567-ECMCM"/>
    <x v="1"/>
    <n v="23"/>
    <s v="No"/>
    <n v="0"/>
    <s v="Danville"/>
    <n v="94506"/>
    <n v="37.791480999999997"/>
    <n v="-121.90325300000001"/>
    <n v="0"/>
    <n v="24"/>
    <s v="None"/>
    <x v="0"/>
    <n v="35.299999999999997"/>
    <x v="0"/>
    <s v="Yes"/>
    <x v="1"/>
    <n v="41"/>
    <x v="0"/>
    <x v="1"/>
    <x v="0"/>
    <x v="1"/>
    <x v="1"/>
    <x v="1"/>
    <s v="Yes"/>
    <x v="0"/>
    <x v="1"/>
    <s v="Yes"/>
    <x v="0"/>
    <n v="79.849999999999994"/>
    <n v="2001"/>
    <n v="0"/>
    <n v="0"/>
    <n v="847.2"/>
    <n v="2848.2"/>
    <x v="0"/>
    <x v="0"/>
    <x v="0"/>
    <x v="1"/>
    <x v="4"/>
    <n v="0"/>
    <x v="0"/>
  </r>
  <r>
    <s v="7568-PODML"/>
    <x v="1"/>
    <n v="34"/>
    <s v="No"/>
    <n v="0"/>
    <s v="Watsonville"/>
    <n v="95076"/>
    <n v="36.931654000000002"/>
    <n v="-121.75238299999999"/>
    <n v="0"/>
    <n v="1"/>
    <s v="None"/>
    <x v="1"/>
    <m/>
    <x v="2"/>
    <s v="Yes"/>
    <x v="2"/>
    <n v="18"/>
    <x v="0"/>
    <x v="1"/>
    <x v="0"/>
    <x v="1"/>
    <x v="0"/>
    <x v="1"/>
    <s v="Yes"/>
    <x v="0"/>
    <x v="1"/>
    <s v="Yes"/>
    <x v="2"/>
    <n v="45.3"/>
    <n v="45.3"/>
    <n v="0"/>
    <n v="0"/>
    <n v="0"/>
    <n v="45.3"/>
    <x v="1"/>
    <x v="1"/>
    <x v="1"/>
    <x v="0"/>
    <x v="0"/>
    <n v="1"/>
    <x v="3"/>
  </r>
  <r>
    <s v="7569-NMZYQ"/>
    <x v="0"/>
    <n v="33"/>
    <s v="Yes"/>
    <n v="3"/>
    <s v="Middletown"/>
    <n v="95461"/>
    <n v="38.787446000000003"/>
    <n v="-122.58674999999999"/>
    <n v="1"/>
    <n v="72"/>
    <s v="None"/>
    <x v="0"/>
    <n v="41.14"/>
    <x v="1"/>
    <s v="Yes"/>
    <x v="1"/>
    <n v="53"/>
    <x v="1"/>
    <x v="0"/>
    <x v="1"/>
    <x v="0"/>
    <x v="0"/>
    <x v="1"/>
    <s v="Yes"/>
    <x v="0"/>
    <x v="2"/>
    <s v="Yes"/>
    <x v="1"/>
    <n v="118.75"/>
    <n v="8672.4500000000007"/>
    <n v="0"/>
    <n v="0"/>
    <n v="2962.08"/>
    <n v="11634.53"/>
    <x v="0"/>
    <x v="0"/>
    <x v="0"/>
    <x v="2"/>
    <x v="0"/>
    <n v="0"/>
    <x v="2"/>
  </r>
  <r>
    <s v="7570-WELNY"/>
    <x v="0"/>
    <n v="52"/>
    <s v="Yes"/>
    <n v="0"/>
    <s v="Sherman Oaks"/>
    <n v="91423"/>
    <n v="34.146957"/>
    <n v="-118.43213799999999"/>
    <n v="1"/>
    <n v="68"/>
    <s v="Offer A"/>
    <x v="0"/>
    <n v="7.87"/>
    <x v="1"/>
    <s v="Yes"/>
    <x v="1"/>
    <n v="4"/>
    <x v="1"/>
    <x v="0"/>
    <x v="0"/>
    <x v="1"/>
    <x v="1"/>
    <x v="0"/>
    <s v="No"/>
    <x v="0"/>
    <x v="2"/>
    <s v="Yes"/>
    <x v="1"/>
    <n v="-1"/>
    <n v="5711.05"/>
    <n v="0"/>
    <n v="0"/>
    <n v="535.16"/>
    <n v="6246.21"/>
    <x v="0"/>
    <x v="0"/>
    <x v="0"/>
    <x v="2"/>
    <x v="2"/>
    <n v="0"/>
    <x v="1"/>
  </r>
  <r>
    <s v="7571-YXDAD"/>
    <x v="0"/>
    <n v="37"/>
    <s v="No"/>
    <n v="0"/>
    <s v="Davis"/>
    <n v="95618"/>
    <n v="38.544001999999999"/>
    <n v="-121.685559"/>
    <n v="0"/>
    <n v="2"/>
    <s v="None"/>
    <x v="0"/>
    <n v="38.28"/>
    <x v="1"/>
    <s v="Yes"/>
    <x v="1"/>
    <n v="18"/>
    <x v="0"/>
    <x v="1"/>
    <x v="0"/>
    <x v="1"/>
    <x v="1"/>
    <x v="0"/>
    <s v="No"/>
    <x v="0"/>
    <x v="1"/>
    <s v="No"/>
    <x v="0"/>
    <n v="74.900000000000006"/>
    <n v="147.15"/>
    <n v="0"/>
    <n v="0"/>
    <n v="76.56"/>
    <n v="223.71"/>
    <x v="1"/>
    <x v="4"/>
    <x v="7"/>
    <x v="0"/>
    <x v="0"/>
    <n v="1"/>
    <x v="0"/>
  </r>
  <r>
    <s v="7572-KPVKK"/>
    <x v="1"/>
    <n v="44"/>
    <s v="No"/>
    <n v="1"/>
    <s v="Los Altos"/>
    <n v="94024"/>
    <n v="37.352910999999999"/>
    <n v="-122.093002"/>
    <n v="0"/>
    <n v="62"/>
    <s v="Offer B"/>
    <x v="0"/>
    <n v="17.670000000000002"/>
    <x v="1"/>
    <s v="Yes"/>
    <x v="1"/>
    <n v="19"/>
    <x v="0"/>
    <x v="1"/>
    <x v="1"/>
    <x v="0"/>
    <x v="0"/>
    <x v="1"/>
    <s v="Yes"/>
    <x v="0"/>
    <x v="2"/>
    <s v="Yes"/>
    <x v="1"/>
    <n v="104.05"/>
    <n v="6590.5"/>
    <n v="0"/>
    <n v="0"/>
    <n v="1095.54"/>
    <n v="7686.04"/>
    <x v="0"/>
    <x v="0"/>
    <x v="0"/>
    <x v="2"/>
    <x v="1"/>
    <n v="0"/>
    <x v="2"/>
  </r>
  <r>
    <s v="7576-ASEJU"/>
    <x v="0"/>
    <n v="38"/>
    <s v="Yes"/>
    <n v="0"/>
    <s v="Azusa"/>
    <n v="91702"/>
    <n v="34.174492999999998"/>
    <n v="-117.87067999999999"/>
    <n v="10"/>
    <n v="41"/>
    <s v="Offer B"/>
    <x v="0"/>
    <n v="25.16"/>
    <x v="0"/>
    <s v="Yes"/>
    <x v="2"/>
    <n v="11"/>
    <x v="1"/>
    <x v="1"/>
    <x v="0"/>
    <x v="0"/>
    <x v="0"/>
    <x v="1"/>
    <s v="Yes"/>
    <x v="0"/>
    <x v="0"/>
    <s v="Yes"/>
    <x v="0"/>
    <n v="74.7"/>
    <n v="3187.65"/>
    <n v="0"/>
    <n v="0"/>
    <n v="1031.56"/>
    <n v="4219.21"/>
    <x v="0"/>
    <x v="0"/>
    <x v="0"/>
    <x v="3"/>
    <x v="0"/>
    <n v="0"/>
    <x v="0"/>
  </r>
  <r>
    <s v="7576-JMYWV"/>
    <x v="0"/>
    <n v="76"/>
    <s v="Yes"/>
    <n v="1"/>
    <s v="San Martin"/>
    <n v="95046"/>
    <n v="37.084696999999998"/>
    <n v="-121.60641699999999"/>
    <n v="7"/>
    <n v="46"/>
    <s v="Offer B"/>
    <x v="0"/>
    <n v="20.420000000000002"/>
    <x v="1"/>
    <s v="Yes"/>
    <x v="1"/>
    <n v="16"/>
    <x v="1"/>
    <x v="0"/>
    <x v="0"/>
    <x v="0"/>
    <x v="0"/>
    <x v="1"/>
    <s v="No"/>
    <x v="0"/>
    <x v="2"/>
    <s v="Yes"/>
    <x v="1"/>
    <n v="110.2"/>
    <n v="4972.1000000000004"/>
    <n v="0"/>
    <n v="0"/>
    <n v="939.32"/>
    <n v="5911.42"/>
    <x v="0"/>
    <x v="0"/>
    <x v="0"/>
    <x v="3"/>
    <x v="3"/>
    <n v="0"/>
    <x v="2"/>
  </r>
  <r>
    <s v="7576-OYWBN"/>
    <x v="1"/>
    <n v="71"/>
    <s v="No"/>
    <n v="0"/>
    <s v="San Mateo"/>
    <n v="94402"/>
    <n v="37.556634000000003"/>
    <n v="-122.317723"/>
    <n v="0"/>
    <n v="3"/>
    <s v="None"/>
    <x v="0"/>
    <n v="30.25"/>
    <x v="1"/>
    <s v="Yes"/>
    <x v="1"/>
    <n v="28"/>
    <x v="0"/>
    <x v="1"/>
    <x v="0"/>
    <x v="1"/>
    <x v="1"/>
    <x v="0"/>
    <s v="No"/>
    <x v="0"/>
    <x v="1"/>
    <s v="Yes"/>
    <x v="1"/>
    <n v="76.05"/>
    <n v="231.8"/>
    <n v="0"/>
    <n v="0"/>
    <n v="90.75"/>
    <n v="322.55"/>
    <x v="1"/>
    <x v="1"/>
    <x v="1"/>
    <x v="0"/>
    <x v="3"/>
    <n v="1"/>
    <x v="0"/>
  </r>
  <r>
    <s v="7577-SWIFR"/>
    <x v="1"/>
    <n v="49"/>
    <s v="No"/>
    <n v="0"/>
    <s v="Glendale"/>
    <n v="91206"/>
    <n v="34.162514999999999"/>
    <n v="-118.203869"/>
    <n v="0"/>
    <n v="1"/>
    <s v="None"/>
    <x v="0"/>
    <n v="16.64"/>
    <x v="0"/>
    <s v="Yes"/>
    <x v="1"/>
    <n v="2"/>
    <x v="0"/>
    <x v="1"/>
    <x v="0"/>
    <x v="1"/>
    <x v="0"/>
    <x v="1"/>
    <s v="Yes"/>
    <x v="0"/>
    <x v="1"/>
    <s v="Yes"/>
    <x v="1"/>
    <n v="89.25"/>
    <n v="89.25"/>
    <n v="0"/>
    <n v="0"/>
    <n v="16.64"/>
    <n v="105.89"/>
    <x v="2"/>
    <x v="0"/>
    <x v="0"/>
    <x v="0"/>
    <x v="1"/>
    <n v="0"/>
    <x v="0"/>
  </r>
  <r>
    <s v="7579-KKLOE"/>
    <x v="1"/>
    <n v="59"/>
    <s v="Yes"/>
    <n v="0"/>
    <s v="Earlimart"/>
    <n v="93219"/>
    <n v="35.858054000000003"/>
    <n v="-119.305858"/>
    <n v="7"/>
    <n v="71"/>
    <s v="Offer A"/>
    <x v="0"/>
    <n v="46.53"/>
    <x v="1"/>
    <s v="Yes"/>
    <x v="2"/>
    <n v="3"/>
    <x v="1"/>
    <x v="0"/>
    <x v="1"/>
    <x v="0"/>
    <x v="0"/>
    <x v="1"/>
    <s v="Yes"/>
    <x v="0"/>
    <x v="2"/>
    <s v="Yes"/>
    <x v="0"/>
    <n v="91.25"/>
    <n v="6589.6"/>
    <n v="0"/>
    <n v="0"/>
    <n v="3303.63"/>
    <n v="9893.23"/>
    <x v="0"/>
    <x v="0"/>
    <x v="0"/>
    <x v="2"/>
    <x v="2"/>
    <n v="0"/>
    <x v="2"/>
  </r>
  <r>
    <s v="7579-OOPEC"/>
    <x v="0"/>
    <n v="75"/>
    <s v="Yes"/>
    <n v="0"/>
    <s v="Pala"/>
    <n v="92059"/>
    <n v="33.384345000000003"/>
    <n v="-117.072619"/>
    <n v="1"/>
    <n v="2"/>
    <s v="Offer E"/>
    <x v="0"/>
    <n v="6.86"/>
    <x v="0"/>
    <s v="Yes"/>
    <x v="2"/>
    <n v="20"/>
    <x v="0"/>
    <x v="0"/>
    <x v="0"/>
    <x v="1"/>
    <x v="1"/>
    <x v="0"/>
    <s v="No"/>
    <x v="0"/>
    <x v="1"/>
    <s v="No"/>
    <x v="0"/>
    <n v="50.15"/>
    <n v="115.1"/>
    <n v="0"/>
    <n v="0"/>
    <n v="13.72"/>
    <n v="128.82"/>
    <x v="1"/>
    <x v="1"/>
    <x v="1"/>
    <x v="0"/>
    <x v="3"/>
    <n v="1"/>
    <x v="3"/>
  </r>
  <r>
    <s v="7580-UGXNC"/>
    <x v="0"/>
    <n v="73"/>
    <s v="No"/>
    <n v="0"/>
    <s v="Culver City"/>
    <n v="90232"/>
    <n v="34.019323"/>
    <n v="-118.391902"/>
    <n v="0"/>
    <n v="2"/>
    <s v="None"/>
    <x v="0"/>
    <n v="25.74"/>
    <x v="0"/>
    <s v="Yes"/>
    <x v="2"/>
    <n v="6"/>
    <x v="1"/>
    <x v="0"/>
    <x v="0"/>
    <x v="1"/>
    <x v="1"/>
    <x v="0"/>
    <s v="No"/>
    <x v="0"/>
    <x v="1"/>
    <s v="No"/>
    <x v="0"/>
    <n v="54.85"/>
    <n v="104.2"/>
    <n v="0"/>
    <n v="0"/>
    <n v="51.48"/>
    <n v="155.68"/>
    <x v="1"/>
    <x v="4"/>
    <x v="19"/>
    <x v="0"/>
    <x v="3"/>
    <n v="1"/>
    <x v="3"/>
  </r>
  <r>
    <s v="7581-EBBOU"/>
    <x v="0"/>
    <n v="49"/>
    <s v="No"/>
    <n v="0"/>
    <s v="Volcano"/>
    <n v="95689"/>
    <n v="38.481901999999998"/>
    <n v="-120.603668"/>
    <n v="0"/>
    <n v="60"/>
    <s v="None"/>
    <x v="0"/>
    <n v="38.880000000000003"/>
    <x v="0"/>
    <s v="Yes"/>
    <x v="2"/>
    <n v="2"/>
    <x v="0"/>
    <x v="0"/>
    <x v="1"/>
    <x v="0"/>
    <x v="0"/>
    <x v="0"/>
    <s v="No"/>
    <x v="0"/>
    <x v="0"/>
    <s v="Yes"/>
    <x v="0"/>
    <n v="70.150000000000006"/>
    <n v="4224.7"/>
    <n v="0"/>
    <n v="0"/>
    <n v="2332.8000000000002"/>
    <n v="6557.5"/>
    <x v="0"/>
    <x v="0"/>
    <x v="0"/>
    <x v="2"/>
    <x v="1"/>
    <n v="0"/>
    <x v="0"/>
  </r>
  <r>
    <s v="7586-ZATGZ"/>
    <x v="1"/>
    <n v="59"/>
    <s v="No"/>
    <n v="0"/>
    <s v="Ravendale"/>
    <n v="96123"/>
    <n v="40.845737999999997"/>
    <n v="-120.322219"/>
    <n v="0"/>
    <n v="40"/>
    <s v="None"/>
    <x v="0"/>
    <n v="17.829999999999998"/>
    <x v="1"/>
    <s v="Yes"/>
    <x v="1"/>
    <n v="27"/>
    <x v="0"/>
    <x v="1"/>
    <x v="0"/>
    <x v="1"/>
    <x v="0"/>
    <x v="0"/>
    <s v="No"/>
    <x v="0"/>
    <x v="1"/>
    <s v="Yes"/>
    <x v="1"/>
    <n v="84.9"/>
    <n v="3369.05"/>
    <n v="0"/>
    <n v="0"/>
    <n v="713.2"/>
    <n v="4082.25"/>
    <x v="0"/>
    <x v="0"/>
    <x v="0"/>
    <x v="3"/>
    <x v="2"/>
    <n v="0"/>
    <x v="0"/>
  </r>
  <r>
    <s v="7587-AOVVU"/>
    <x v="1"/>
    <n v="39"/>
    <s v="Yes"/>
    <n v="1"/>
    <s v="Arcata"/>
    <n v="95521"/>
    <n v="40.839958000000003"/>
    <n v="-124.00375699999999"/>
    <n v="0"/>
    <n v="27"/>
    <s v="None"/>
    <x v="0"/>
    <n v="14.07"/>
    <x v="1"/>
    <s v="Yes"/>
    <x v="1"/>
    <n v="15"/>
    <x v="1"/>
    <x v="0"/>
    <x v="0"/>
    <x v="0"/>
    <x v="0"/>
    <x v="0"/>
    <s v="No"/>
    <x v="0"/>
    <x v="1"/>
    <s v="No"/>
    <x v="1"/>
    <n v="100.75"/>
    <n v="2793.55"/>
    <n v="0"/>
    <n v="0"/>
    <n v="379.89"/>
    <n v="3173.44"/>
    <x v="0"/>
    <x v="0"/>
    <x v="0"/>
    <x v="3"/>
    <x v="0"/>
    <n v="0"/>
    <x v="2"/>
  </r>
  <r>
    <s v="7587-RZNME"/>
    <x v="1"/>
    <n v="23"/>
    <s v="No"/>
    <n v="0"/>
    <s v="Valencia"/>
    <n v="91355"/>
    <n v="34.439869999999999"/>
    <n v="-118.644609"/>
    <n v="0"/>
    <n v="3"/>
    <s v="Offer E"/>
    <x v="0"/>
    <n v="48.84"/>
    <x v="0"/>
    <s v="Yes"/>
    <x v="2"/>
    <n v="41"/>
    <x v="0"/>
    <x v="1"/>
    <x v="0"/>
    <x v="1"/>
    <x v="1"/>
    <x v="0"/>
    <s v="Yes"/>
    <x v="0"/>
    <x v="1"/>
    <s v="Yes"/>
    <x v="1"/>
    <n v="43.3"/>
    <n v="123.65"/>
    <n v="0"/>
    <n v="0"/>
    <n v="146.52000000000001"/>
    <n v="270.17"/>
    <x v="1"/>
    <x v="4"/>
    <x v="12"/>
    <x v="0"/>
    <x v="4"/>
    <n v="1"/>
    <x v="3"/>
  </r>
  <r>
    <s v="7590-VHVEG"/>
    <x v="0"/>
    <n v="36"/>
    <s v="Yes"/>
    <n v="0"/>
    <s v="Los Angeles"/>
    <n v="90001"/>
    <n v="33.973616"/>
    <n v="-118.24902"/>
    <n v="0"/>
    <n v="1"/>
    <s v="Offer E"/>
    <x v="1"/>
    <m/>
    <x v="2"/>
    <s v="Yes"/>
    <x v="2"/>
    <n v="10"/>
    <x v="0"/>
    <x v="0"/>
    <x v="0"/>
    <x v="1"/>
    <x v="1"/>
    <x v="0"/>
    <s v="No"/>
    <x v="0"/>
    <x v="1"/>
    <s v="Yes"/>
    <x v="1"/>
    <n v="29.85"/>
    <n v="29.85"/>
    <n v="0"/>
    <n v="0"/>
    <n v="0"/>
    <n v="29.85"/>
    <x v="2"/>
    <x v="0"/>
    <x v="0"/>
    <x v="0"/>
    <x v="0"/>
    <n v="0"/>
    <x v="1"/>
  </r>
  <r>
    <s v="7593-JNWRU"/>
    <x v="1"/>
    <n v="61"/>
    <s v="Yes"/>
    <n v="1"/>
    <s v="Fremont"/>
    <n v="94538"/>
    <n v="37.505768000000003"/>
    <n v="-121.96247200000001"/>
    <n v="5"/>
    <n v="6"/>
    <s v="Offer E"/>
    <x v="0"/>
    <n v="49.2"/>
    <x v="0"/>
    <s v="Yes"/>
    <x v="2"/>
    <n v="21"/>
    <x v="0"/>
    <x v="1"/>
    <x v="0"/>
    <x v="1"/>
    <x v="1"/>
    <x v="0"/>
    <s v="No"/>
    <x v="0"/>
    <x v="1"/>
    <s v="Yes"/>
    <x v="1"/>
    <n v="44.6"/>
    <n v="260.8"/>
    <n v="0"/>
    <n v="0"/>
    <n v="295.2"/>
    <n v="556"/>
    <x v="1"/>
    <x v="4"/>
    <x v="19"/>
    <x v="0"/>
    <x v="3"/>
    <n v="1"/>
    <x v="3"/>
  </r>
  <r>
    <s v="7593-XFKDI"/>
    <x v="1"/>
    <n v="39"/>
    <s v="No"/>
    <n v="0"/>
    <s v="Los Angeles"/>
    <n v="90031"/>
    <n v="34.085807000000003"/>
    <n v="-118.20661699999999"/>
    <n v="0"/>
    <n v="1"/>
    <s v="None"/>
    <x v="0"/>
    <n v="48.22"/>
    <x v="0"/>
    <s v="Yes"/>
    <x v="2"/>
    <n v="21"/>
    <x v="0"/>
    <x v="1"/>
    <x v="0"/>
    <x v="1"/>
    <x v="1"/>
    <x v="0"/>
    <s v="No"/>
    <x v="0"/>
    <x v="1"/>
    <s v="No"/>
    <x v="0"/>
    <n v="-4"/>
    <n v="46.3"/>
    <n v="0"/>
    <n v="0"/>
    <n v="48.22"/>
    <n v="94.52"/>
    <x v="1"/>
    <x v="4"/>
    <x v="19"/>
    <x v="0"/>
    <x v="0"/>
    <n v="1"/>
    <x v="1"/>
  </r>
  <r>
    <s v="7594-LZNWR"/>
    <x v="1"/>
    <n v="67"/>
    <s v="No"/>
    <n v="0"/>
    <s v="Sacramento"/>
    <n v="95826"/>
    <n v="38.542532000000001"/>
    <n v="-121.378826"/>
    <n v="0"/>
    <n v="34"/>
    <s v="Offer C"/>
    <x v="0"/>
    <n v="13.56"/>
    <x v="0"/>
    <s v="Yes"/>
    <x v="1"/>
    <n v="30"/>
    <x v="0"/>
    <x v="1"/>
    <x v="0"/>
    <x v="1"/>
    <x v="1"/>
    <x v="0"/>
    <s v="No"/>
    <x v="0"/>
    <x v="2"/>
    <s v="No"/>
    <x v="0"/>
    <n v="69.150000000000006"/>
    <n v="2275.1"/>
    <n v="0"/>
    <n v="0"/>
    <n v="461.04"/>
    <n v="2736.14"/>
    <x v="0"/>
    <x v="0"/>
    <x v="0"/>
    <x v="3"/>
    <x v="3"/>
    <n v="0"/>
    <x v="0"/>
  </r>
  <r>
    <s v="7594-RQHXR"/>
    <x v="0"/>
    <n v="20"/>
    <s v="No"/>
    <n v="0"/>
    <s v="Covina"/>
    <n v="91722"/>
    <n v="34.097344999999997"/>
    <n v="-117.906736"/>
    <n v="0"/>
    <n v="1"/>
    <s v="Offer E"/>
    <x v="0"/>
    <n v="21.72"/>
    <x v="0"/>
    <s v="Yes"/>
    <x v="1"/>
    <n v="52"/>
    <x v="0"/>
    <x v="1"/>
    <x v="0"/>
    <x v="1"/>
    <x v="1"/>
    <x v="1"/>
    <s v="Yes"/>
    <x v="0"/>
    <x v="1"/>
    <s v="Yes"/>
    <x v="1"/>
    <n v="79.599999999999994"/>
    <n v="79.599999999999994"/>
    <n v="0"/>
    <n v="0"/>
    <n v="21.72"/>
    <n v="101.32"/>
    <x v="1"/>
    <x v="3"/>
    <x v="13"/>
    <x v="0"/>
    <x v="4"/>
    <n v="1"/>
    <x v="0"/>
  </r>
  <r>
    <s v="7595-EHCDL"/>
    <x v="1"/>
    <n v="48"/>
    <s v="Yes"/>
    <n v="2"/>
    <s v="Santa Maria"/>
    <n v="93454"/>
    <n v="34.943522999999999"/>
    <n v="-120.25672900000001"/>
    <n v="10"/>
    <n v="32"/>
    <s v="None"/>
    <x v="1"/>
    <m/>
    <x v="2"/>
    <s v="Yes"/>
    <x v="2"/>
    <n v="19"/>
    <x v="0"/>
    <x v="1"/>
    <x v="1"/>
    <x v="1"/>
    <x v="0"/>
    <x v="1"/>
    <s v="Yes"/>
    <x v="0"/>
    <x v="1"/>
    <s v="No"/>
    <x v="0"/>
    <n v="50.6"/>
    <n v="1653.45"/>
    <n v="0"/>
    <n v="0"/>
    <n v="0"/>
    <n v="1653.45"/>
    <x v="0"/>
    <x v="0"/>
    <x v="0"/>
    <x v="3"/>
    <x v="1"/>
    <n v="0"/>
    <x v="3"/>
  </r>
  <r>
    <s v="7595-EUIVN"/>
    <x v="0"/>
    <n v="53"/>
    <s v="No"/>
    <n v="0"/>
    <s v="Clearlake"/>
    <n v="95422"/>
    <n v="38.965803999999999"/>
    <n v="-122.63177899999999"/>
    <n v="0"/>
    <n v="1"/>
    <s v="None"/>
    <x v="0"/>
    <n v="14.48"/>
    <x v="0"/>
    <s v="Yes"/>
    <x v="1"/>
    <n v="26"/>
    <x v="0"/>
    <x v="0"/>
    <x v="0"/>
    <x v="1"/>
    <x v="1"/>
    <x v="0"/>
    <s v="No"/>
    <x v="0"/>
    <x v="1"/>
    <s v="No"/>
    <x v="1"/>
    <n v="75.8"/>
    <n v="75.8"/>
    <n v="0"/>
    <n v="0"/>
    <n v="14.48"/>
    <n v="90.28"/>
    <x v="1"/>
    <x v="1"/>
    <x v="1"/>
    <x v="0"/>
    <x v="2"/>
    <n v="1"/>
    <x v="0"/>
  </r>
  <r>
    <s v="7596-IIWYC"/>
    <x v="0"/>
    <n v="62"/>
    <s v="No"/>
    <n v="0"/>
    <s v="Fiddletown"/>
    <n v="95629"/>
    <n v="38.513483999999998"/>
    <n v="-120.70461299999999"/>
    <n v="0"/>
    <n v="27"/>
    <s v="None"/>
    <x v="0"/>
    <n v="35.770000000000003"/>
    <x v="0"/>
    <s v="No"/>
    <x v="3"/>
    <m/>
    <x v="2"/>
    <x v="2"/>
    <x v="2"/>
    <x v="2"/>
    <x v="2"/>
    <x v="2"/>
    <m/>
    <x v="2"/>
    <x v="2"/>
    <s v="Yes"/>
    <x v="1"/>
    <n v="20.25"/>
    <n v="538.20000000000005"/>
    <n v="0"/>
    <n v="0"/>
    <n v="965.79"/>
    <n v="1503.99"/>
    <x v="0"/>
    <x v="0"/>
    <x v="0"/>
    <x v="3"/>
    <x v="3"/>
    <n v="0"/>
    <x v="1"/>
  </r>
  <r>
    <s v="7596-LDUXP"/>
    <x v="0"/>
    <n v="61"/>
    <s v="No"/>
    <n v="0"/>
    <s v="Rodeo"/>
    <n v="94572"/>
    <n v="38.027217999999998"/>
    <n v="-122.23463"/>
    <n v="0"/>
    <n v="12"/>
    <s v="Offer D"/>
    <x v="0"/>
    <n v="15.97"/>
    <x v="0"/>
    <s v="Yes"/>
    <x v="1"/>
    <n v="19"/>
    <x v="1"/>
    <x v="1"/>
    <x v="0"/>
    <x v="1"/>
    <x v="0"/>
    <x v="0"/>
    <s v="No"/>
    <x v="0"/>
    <x v="0"/>
    <s v="Yes"/>
    <x v="0"/>
    <n v="85.15"/>
    <n v="979.05"/>
    <n v="0"/>
    <n v="0"/>
    <n v="191.64"/>
    <n v="1170.69"/>
    <x v="0"/>
    <x v="0"/>
    <x v="0"/>
    <x v="0"/>
    <x v="3"/>
    <n v="0"/>
    <x v="0"/>
  </r>
  <r>
    <s v="7596-ZYWBB"/>
    <x v="0"/>
    <n v="19"/>
    <s v="No"/>
    <n v="0"/>
    <s v="Bakersfield"/>
    <n v="93312"/>
    <n v="35.392598999999997"/>
    <n v="-119.245341"/>
    <n v="0"/>
    <n v="65"/>
    <s v="Offer B"/>
    <x v="0"/>
    <n v="43.29"/>
    <x v="0"/>
    <s v="Yes"/>
    <x v="2"/>
    <n v="76"/>
    <x v="1"/>
    <x v="0"/>
    <x v="0"/>
    <x v="0"/>
    <x v="1"/>
    <x v="0"/>
    <s v="No"/>
    <x v="1"/>
    <x v="2"/>
    <s v="Yes"/>
    <x v="2"/>
    <n v="59.6"/>
    <n v="3739.8"/>
    <n v="0"/>
    <n v="120"/>
    <n v="2813.85"/>
    <n v="6673.65"/>
    <x v="0"/>
    <x v="0"/>
    <x v="0"/>
    <x v="2"/>
    <x v="4"/>
    <n v="0"/>
    <x v="3"/>
  </r>
  <r>
    <s v="7598-UAASY"/>
    <x v="1"/>
    <n v="19"/>
    <s v="Yes"/>
    <n v="0"/>
    <s v="Marshall"/>
    <n v="94940"/>
    <n v="38.129308000000002"/>
    <n v="-122.83481500000001"/>
    <n v="1"/>
    <n v="2"/>
    <s v="Offer E"/>
    <x v="0"/>
    <n v="20.5"/>
    <x v="0"/>
    <s v="Yes"/>
    <x v="1"/>
    <n v="51"/>
    <x v="0"/>
    <x v="1"/>
    <x v="1"/>
    <x v="1"/>
    <x v="1"/>
    <x v="0"/>
    <s v="No"/>
    <x v="0"/>
    <x v="1"/>
    <s v="No"/>
    <x v="1"/>
    <n v="76.400000000000006"/>
    <n v="151.80000000000001"/>
    <n v="0"/>
    <n v="0"/>
    <n v="41"/>
    <n v="192.8"/>
    <x v="1"/>
    <x v="1"/>
    <x v="1"/>
    <x v="0"/>
    <x v="4"/>
    <n v="1"/>
    <x v="0"/>
  </r>
  <r>
    <s v="7599-FKVXZ"/>
    <x v="1"/>
    <n v="54"/>
    <s v="Yes"/>
    <n v="0"/>
    <s v="South Pasadena"/>
    <n v="91030"/>
    <n v="34.110444000000001"/>
    <n v="-118.15695700000001"/>
    <n v="1"/>
    <n v="42"/>
    <s v="None"/>
    <x v="0"/>
    <n v="2.41"/>
    <x v="1"/>
    <s v="Yes"/>
    <x v="1"/>
    <n v="21"/>
    <x v="0"/>
    <x v="1"/>
    <x v="1"/>
    <x v="0"/>
    <x v="0"/>
    <x v="1"/>
    <s v="Yes"/>
    <x v="0"/>
    <x v="1"/>
    <s v="Yes"/>
    <x v="1"/>
    <n v="106.15"/>
    <n v="4512.7"/>
    <n v="0"/>
    <n v="0"/>
    <n v="101.22"/>
    <n v="4613.92"/>
    <x v="1"/>
    <x v="3"/>
    <x v="6"/>
    <x v="3"/>
    <x v="2"/>
    <n v="1"/>
    <x v="2"/>
  </r>
  <r>
    <s v="7599-NTMDP"/>
    <x v="0"/>
    <n v="32"/>
    <s v="Yes"/>
    <n v="2"/>
    <s v="Lockeford"/>
    <n v="95237"/>
    <n v="38.166791000000003"/>
    <n v="-121.14207"/>
    <n v="6"/>
    <n v="62"/>
    <s v="Offer B"/>
    <x v="1"/>
    <m/>
    <x v="2"/>
    <s v="Yes"/>
    <x v="0"/>
    <n v="26"/>
    <x v="1"/>
    <x v="0"/>
    <x v="0"/>
    <x v="0"/>
    <x v="0"/>
    <x v="0"/>
    <s v="No"/>
    <x v="1"/>
    <x v="2"/>
    <s v="No"/>
    <x v="1"/>
    <n v="48.7"/>
    <n v="3008.55"/>
    <n v="0"/>
    <n v="120"/>
    <n v="0"/>
    <n v="3128.55"/>
    <x v="0"/>
    <x v="0"/>
    <x v="0"/>
    <x v="2"/>
    <x v="0"/>
    <n v="0"/>
    <x v="3"/>
  </r>
  <r>
    <s v="7601-DHFWZ"/>
    <x v="0"/>
    <n v="54"/>
    <s v="No"/>
    <n v="0"/>
    <s v="Simi Valley"/>
    <n v="93063"/>
    <n v="34.296813"/>
    <n v="-118.685703"/>
    <n v="0"/>
    <n v="48"/>
    <s v="Offer B"/>
    <x v="0"/>
    <n v="30.82"/>
    <x v="1"/>
    <s v="No"/>
    <x v="3"/>
    <m/>
    <x v="2"/>
    <x v="2"/>
    <x v="2"/>
    <x v="2"/>
    <x v="2"/>
    <x v="2"/>
    <m/>
    <x v="2"/>
    <x v="2"/>
    <s v="No"/>
    <x v="0"/>
    <n v="24"/>
    <n v="1183.05"/>
    <n v="0"/>
    <n v="0"/>
    <n v="1479.36"/>
    <n v="2662.41"/>
    <x v="0"/>
    <x v="0"/>
    <x v="0"/>
    <x v="3"/>
    <x v="2"/>
    <n v="0"/>
    <x v="1"/>
  </r>
  <r>
    <s v="7601-GNDYK"/>
    <x v="1"/>
    <n v="52"/>
    <s v="Yes"/>
    <n v="3"/>
    <s v="Wildomar"/>
    <n v="92595"/>
    <n v="33.617108000000002"/>
    <n v="-117.253349"/>
    <n v="1"/>
    <n v="35"/>
    <s v="Offer C"/>
    <x v="0"/>
    <n v="20.85"/>
    <x v="0"/>
    <s v="No"/>
    <x v="3"/>
    <m/>
    <x v="2"/>
    <x v="2"/>
    <x v="2"/>
    <x v="2"/>
    <x v="2"/>
    <x v="2"/>
    <m/>
    <x v="2"/>
    <x v="2"/>
    <s v="No"/>
    <x v="0"/>
    <n v="19.600000000000001"/>
    <n v="686.95"/>
    <n v="0"/>
    <n v="0"/>
    <n v="729.75"/>
    <n v="1416.7"/>
    <x v="0"/>
    <x v="0"/>
    <x v="0"/>
    <x v="3"/>
    <x v="2"/>
    <n v="0"/>
    <x v="1"/>
  </r>
  <r>
    <s v="7601-WFVZV"/>
    <x v="1"/>
    <n v="35"/>
    <s v="No"/>
    <n v="0"/>
    <s v="Downieville"/>
    <n v="95936"/>
    <n v="39.578792"/>
    <n v="-120.78078600000001"/>
    <n v="0"/>
    <n v="1"/>
    <s v="Offer E"/>
    <x v="0"/>
    <n v="17.940000000000001"/>
    <x v="0"/>
    <s v="No"/>
    <x v="3"/>
    <m/>
    <x v="2"/>
    <x v="2"/>
    <x v="2"/>
    <x v="2"/>
    <x v="2"/>
    <x v="2"/>
    <m/>
    <x v="2"/>
    <x v="1"/>
    <s v="No"/>
    <x v="0"/>
    <n v="19.55"/>
    <n v="19.55"/>
    <n v="0"/>
    <n v="0"/>
    <n v="17.940000000000001"/>
    <n v="37.49"/>
    <x v="2"/>
    <x v="0"/>
    <x v="0"/>
    <x v="0"/>
    <x v="0"/>
    <n v="0"/>
    <x v="1"/>
  </r>
  <r>
    <s v="7602-DBTOU"/>
    <x v="0"/>
    <n v="46"/>
    <s v="Yes"/>
    <n v="0"/>
    <s v="San Francisco"/>
    <n v="94121"/>
    <n v="37.776718000000002"/>
    <n v="-122.49578099999999"/>
    <n v="2"/>
    <n v="71"/>
    <s v="None"/>
    <x v="0"/>
    <n v="37.83"/>
    <x v="0"/>
    <s v="No"/>
    <x v="3"/>
    <m/>
    <x v="2"/>
    <x v="2"/>
    <x v="2"/>
    <x v="2"/>
    <x v="2"/>
    <x v="2"/>
    <m/>
    <x v="2"/>
    <x v="2"/>
    <s v="No"/>
    <x v="0"/>
    <n v="19.600000000000001"/>
    <n v="1416.5"/>
    <n v="0"/>
    <n v="0"/>
    <n v="2685.93"/>
    <n v="4102.43"/>
    <x v="0"/>
    <x v="0"/>
    <x v="0"/>
    <x v="2"/>
    <x v="1"/>
    <n v="0"/>
    <x v="1"/>
  </r>
  <r>
    <s v="7602-MVRMB"/>
    <x v="0"/>
    <n v="62"/>
    <s v="Yes"/>
    <n v="1"/>
    <s v="Fish Camp"/>
    <n v="93623"/>
    <n v="37.483535000000003"/>
    <n v="-119.67941399999999"/>
    <n v="9"/>
    <n v="72"/>
    <s v="None"/>
    <x v="0"/>
    <n v="46.63"/>
    <x v="1"/>
    <s v="Yes"/>
    <x v="1"/>
    <n v="14"/>
    <x v="1"/>
    <x v="1"/>
    <x v="1"/>
    <x v="0"/>
    <x v="0"/>
    <x v="1"/>
    <s v="Yes"/>
    <x v="0"/>
    <x v="2"/>
    <s v="Yes"/>
    <x v="1"/>
    <n v="110.45"/>
    <n v="8058.85"/>
    <n v="0"/>
    <n v="0"/>
    <n v="3357.36"/>
    <n v="11416.21"/>
    <x v="0"/>
    <x v="0"/>
    <x v="0"/>
    <x v="2"/>
    <x v="3"/>
    <n v="0"/>
    <x v="2"/>
  </r>
  <r>
    <s v="7603-USHJS"/>
    <x v="1"/>
    <n v="27"/>
    <s v="No"/>
    <n v="1"/>
    <s v="San Gabriel"/>
    <n v="91775"/>
    <n v="34.114772000000002"/>
    <n v="-118.089431"/>
    <n v="0"/>
    <n v="12"/>
    <s v="Offer D"/>
    <x v="0"/>
    <n v="14.96"/>
    <x v="1"/>
    <s v="Yes"/>
    <x v="1"/>
    <n v="59"/>
    <x v="0"/>
    <x v="1"/>
    <x v="0"/>
    <x v="1"/>
    <x v="1"/>
    <x v="0"/>
    <s v="Yes"/>
    <x v="0"/>
    <x v="1"/>
    <s v="Yes"/>
    <x v="0"/>
    <n v="73.75"/>
    <n v="871.4"/>
    <n v="0"/>
    <n v="0"/>
    <n v="179.52"/>
    <n v="1050.92"/>
    <x v="1"/>
    <x v="5"/>
    <x v="9"/>
    <x v="0"/>
    <x v="4"/>
    <n v="1"/>
    <x v="0"/>
  </r>
  <r>
    <s v="7605-BDWDC"/>
    <x v="0"/>
    <n v="35"/>
    <s v="No"/>
    <n v="0"/>
    <s v="Mira Loma"/>
    <n v="91752"/>
    <n v="33.999991999999999"/>
    <n v="-117.53539499999999"/>
    <n v="0"/>
    <n v="31"/>
    <s v="None"/>
    <x v="1"/>
    <m/>
    <x v="2"/>
    <s v="Yes"/>
    <x v="2"/>
    <n v="10"/>
    <x v="1"/>
    <x v="0"/>
    <x v="0"/>
    <x v="0"/>
    <x v="1"/>
    <x v="1"/>
    <s v="Yes"/>
    <x v="0"/>
    <x v="2"/>
    <s v="Yes"/>
    <x v="1"/>
    <n v="49.85"/>
    <n v="1520.1"/>
    <n v="0"/>
    <n v="0"/>
    <n v="0"/>
    <n v="1520.1"/>
    <x v="0"/>
    <x v="0"/>
    <x v="0"/>
    <x v="3"/>
    <x v="0"/>
    <n v="0"/>
    <x v="3"/>
  </r>
  <r>
    <s v="7605-SNLQG"/>
    <x v="0"/>
    <n v="42"/>
    <s v="Yes"/>
    <n v="0"/>
    <s v="Gardena"/>
    <n v="90249"/>
    <n v="33.901389999999999"/>
    <n v="-118.315697"/>
    <n v="6"/>
    <n v="45"/>
    <s v="Offer B"/>
    <x v="0"/>
    <n v="6.49"/>
    <x v="0"/>
    <s v="Yes"/>
    <x v="2"/>
    <n v="22"/>
    <x v="0"/>
    <x v="1"/>
    <x v="1"/>
    <x v="1"/>
    <x v="1"/>
    <x v="0"/>
    <s v="No"/>
    <x v="0"/>
    <x v="1"/>
    <s v="Yes"/>
    <x v="0"/>
    <n v="50.25"/>
    <n v="2221.5500000000002"/>
    <n v="0"/>
    <n v="0"/>
    <n v="292.05"/>
    <n v="2513.6"/>
    <x v="0"/>
    <x v="0"/>
    <x v="0"/>
    <x v="3"/>
    <x v="1"/>
    <n v="0"/>
    <x v="3"/>
  </r>
  <r>
    <s v="7606-BPHHN"/>
    <x v="1"/>
    <n v="39"/>
    <s v="No"/>
    <n v="0"/>
    <s v="La Quinta"/>
    <n v="92253"/>
    <n v="33.695532"/>
    <n v="-116.310571"/>
    <n v="0"/>
    <n v="72"/>
    <s v="Offer A"/>
    <x v="0"/>
    <n v="30.44"/>
    <x v="0"/>
    <s v="No"/>
    <x v="3"/>
    <m/>
    <x v="2"/>
    <x v="2"/>
    <x v="2"/>
    <x v="2"/>
    <x v="2"/>
    <x v="2"/>
    <m/>
    <x v="2"/>
    <x v="2"/>
    <s v="Yes"/>
    <x v="0"/>
    <n v="19.8"/>
    <n v="1468.75"/>
    <n v="0"/>
    <n v="0"/>
    <n v="2191.6799999999998"/>
    <n v="3660.43"/>
    <x v="0"/>
    <x v="0"/>
    <x v="0"/>
    <x v="2"/>
    <x v="0"/>
    <n v="0"/>
    <x v="1"/>
  </r>
  <r>
    <s v="7607-QKKTJ"/>
    <x v="1"/>
    <n v="25"/>
    <s v="Yes"/>
    <n v="2"/>
    <s v="Loma Linda"/>
    <n v="92354"/>
    <n v="34.049315"/>
    <n v="-117.25597399999999"/>
    <n v="6"/>
    <n v="45"/>
    <s v="None"/>
    <x v="0"/>
    <n v="33.450000000000003"/>
    <x v="1"/>
    <s v="Yes"/>
    <x v="1"/>
    <n v="69"/>
    <x v="0"/>
    <x v="0"/>
    <x v="1"/>
    <x v="1"/>
    <x v="1"/>
    <x v="1"/>
    <s v="Yes"/>
    <x v="1"/>
    <x v="0"/>
    <s v="Yes"/>
    <x v="0"/>
    <n v="95"/>
    <n v="4368.8500000000004"/>
    <n v="0"/>
    <n v="60"/>
    <n v="1505.25"/>
    <n v="5934.1"/>
    <x v="0"/>
    <x v="0"/>
    <x v="0"/>
    <x v="3"/>
    <x v="4"/>
    <n v="0"/>
    <x v="2"/>
  </r>
  <r>
    <s v="7608-RGIRO"/>
    <x v="1"/>
    <n v="62"/>
    <s v="No"/>
    <n v="1"/>
    <s v="Marysville"/>
    <n v="95901"/>
    <n v="39.195140000000002"/>
    <n v="-121.503883"/>
    <n v="0"/>
    <n v="62"/>
    <s v="Offer B"/>
    <x v="0"/>
    <n v="17.559999999999999"/>
    <x v="1"/>
    <s v="No"/>
    <x v="3"/>
    <m/>
    <x v="2"/>
    <x v="2"/>
    <x v="2"/>
    <x v="2"/>
    <x v="2"/>
    <x v="2"/>
    <m/>
    <x v="2"/>
    <x v="2"/>
    <s v="Yes"/>
    <x v="0"/>
    <n v="-10"/>
    <n v="1413"/>
    <n v="0"/>
    <n v="0"/>
    <n v="1088.72"/>
    <n v="2501.7199999999998"/>
    <x v="0"/>
    <x v="0"/>
    <x v="0"/>
    <x v="2"/>
    <x v="3"/>
    <n v="0"/>
    <x v="1"/>
  </r>
  <r>
    <s v="7609-NRNCA"/>
    <x v="0"/>
    <n v="21"/>
    <s v="No"/>
    <n v="0"/>
    <s v="Mountain Ranch"/>
    <n v="95246"/>
    <n v="38.264262000000002"/>
    <n v="-120.51513300000001"/>
    <n v="0"/>
    <n v="17"/>
    <s v="None"/>
    <x v="0"/>
    <n v="42.42"/>
    <x v="0"/>
    <s v="No"/>
    <x v="3"/>
    <m/>
    <x v="2"/>
    <x v="2"/>
    <x v="2"/>
    <x v="2"/>
    <x v="2"/>
    <x v="2"/>
    <m/>
    <x v="2"/>
    <x v="0"/>
    <s v="No"/>
    <x v="0"/>
    <n v="19.55"/>
    <n v="280.85000000000002"/>
    <n v="0"/>
    <n v="0"/>
    <n v="721.14"/>
    <n v="1001.99"/>
    <x v="0"/>
    <x v="0"/>
    <x v="0"/>
    <x v="1"/>
    <x v="4"/>
    <n v="0"/>
    <x v="1"/>
  </r>
  <r>
    <s v="7609-YBPXG"/>
    <x v="1"/>
    <n v="60"/>
    <s v="No"/>
    <n v="0"/>
    <s v="Irvine"/>
    <n v="92602"/>
    <n v="33.720359000000002"/>
    <n v="-117.733655"/>
    <n v="0"/>
    <n v="54"/>
    <s v="None"/>
    <x v="0"/>
    <n v="18.54"/>
    <x v="1"/>
    <s v="Yes"/>
    <x v="2"/>
    <n v="26"/>
    <x v="1"/>
    <x v="1"/>
    <x v="1"/>
    <x v="0"/>
    <x v="0"/>
    <x v="1"/>
    <s v="Yes"/>
    <x v="1"/>
    <x v="2"/>
    <s v="No"/>
    <x v="1"/>
    <n v="87.1"/>
    <n v="4735.2"/>
    <n v="0"/>
    <n v="80"/>
    <n v="1001.16"/>
    <n v="5816.36"/>
    <x v="0"/>
    <x v="0"/>
    <x v="0"/>
    <x v="2"/>
    <x v="3"/>
    <n v="0"/>
    <x v="0"/>
  </r>
  <r>
    <s v="7610-TVOPG"/>
    <x v="1"/>
    <n v="48"/>
    <s v="No"/>
    <n v="0"/>
    <s v="West Point"/>
    <n v="95255"/>
    <n v="38.419350000000001"/>
    <n v="-120.469545"/>
    <n v="0"/>
    <n v="15"/>
    <s v="None"/>
    <x v="0"/>
    <n v="7.96"/>
    <x v="1"/>
    <s v="No"/>
    <x v="3"/>
    <m/>
    <x v="2"/>
    <x v="2"/>
    <x v="2"/>
    <x v="2"/>
    <x v="2"/>
    <x v="2"/>
    <m/>
    <x v="2"/>
    <x v="1"/>
    <s v="Yes"/>
    <x v="1"/>
    <n v="26.35"/>
    <n v="378.6"/>
    <n v="0"/>
    <n v="0"/>
    <n v="119.4"/>
    <n v="498"/>
    <x v="0"/>
    <x v="0"/>
    <x v="0"/>
    <x v="1"/>
    <x v="1"/>
    <n v="0"/>
    <x v="1"/>
  </r>
  <r>
    <s v="7611-YKYTC"/>
    <x v="1"/>
    <n v="50"/>
    <s v="Yes"/>
    <n v="2"/>
    <s v="Burson"/>
    <n v="95225"/>
    <n v="38.183917999999998"/>
    <n v="-120.89881699999999"/>
    <n v="1"/>
    <n v="22"/>
    <s v="Offer D"/>
    <x v="0"/>
    <n v="38.82"/>
    <x v="0"/>
    <s v="Yes"/>
    <x v="1"/>
    <n v="19"/>
    <x v="1"/>
    <x v="1"/>
    <x v="0"/>
    <x v="1"/>
    <x v="1"/>
    <x v="0"/>
    <s v="No"/>
    <x v="0"/>
    <x v="1"/>
    <s v="No"/>
    <x v="1"/>
    <n v="75"/>
    <n v="1573.95"/>
    <n v="0"/>
    <n v="0"/>
    <n v="854.04"/>
    <n v="2427.9899999999998"/>
    <x v="0"/>
    <x v="0"/>
    <x v="0"/>
    <x v="1"/>
    <x v="2"/>
    <n v="0"/>
    <x v="0"/>
  </r>
  <r>
    <s v="7613-LLQFO"/>
    <x v="1"/>
    <n v="41"/>
    <s v="No"/>
    <n v="0"/>
    <s v="Amador City"/>
    <n v="95601"/>
    <n v="38.431407"/>
    <n v="-120.8421"/>
    <n v="0"/>
    <n v="12"/>
    <s v="None"/>
    <x v="0"/>
    <n v="12.36"/>
    <x v="1"/>
    <s v="Yes"/>
    <x v="1"/>
    <n v="23"/>
    <x v="0"/>
    <x v="1"/>
    <x v="0"/>
    <x v="1"/>
    <x v="0"/>
    <x v="0"/>
    <s v="No"/>
    <x v="0"/>
    <x v="1"/>
    <s v="Yes"/>
    <x v="1"/>
    <n v="84.45"/>
    <n v="1059.55"/>
    <n v="0"/>
    <n v="0"/>
    <n v="148.32"/>
    <n v="1207.8699999999999"/>
    <x v="1"/>
    <x v="2"/>
    <x v="4"/>
    <x v="0"/>
    <x v="1"/>
    <n v="1"/>
    <x v="0"/>
  </r>
  <r>
    <s v="7614-QVWQL"/>
    <x v="1"/>
    <n v="57"/>
    <s v="Yes"/>
    <n v="0"/>
    <s v="Costa Mesa"/>
    <n v="92627"/>
    <n v="33.645671999999998"/>
    <n v="-117.922613"/>
    <n v="2"/>
    <n v="49"/>
    <s v="None"/>
    <x v="1"/>
    <m/>
    <x v="2"/>
    <s v="Yes"/>
    <x v="2"/>
    <n v="5"/>
    <x v="0"/>
    <x v="0"/>
    <x v="0"/>
    <x v="1"/>
    <x v="0"/>
    <x v="1"/>
    <s v="Yes"/>
    <x v="1"/>
    <x v="0"/>
    <s v="Yes"/>
    <x v="1"/>
    <n v="51.8"/>
    <n v="2541.25"/>
    <n v="0"/>
    <n v="50"/>
    <n v="0"/>
    <n v="2591.25"/>
    <x v="1"/>
    <x v="3"/>
    <x v="14"/>
    <x v="2"/>
    <x v="2"/>
    <n v="1"/>
    <x v="3"/>
  </r>
  <r>
    <s v="7615-ESMYF"/>
    <x v="0"/>
    <n v="23"/>
    <s v="Yes"/>
    <n v="0"/>
    <s v="San Diego"/>
    <n v="92117"/>
    <n v="32.825085999999999"/>
    <n v="-117.19942399999999"/>
    <n v="1"/>
    <n v="2"/>
    <s v="None"/>
    <x v="1"/>
    <m/>
    <x v="2"/>
    <s v="Yes"/>
    <x v="0"/>
    <n v="51"/>
    <x v="0"/>
    <x v="1"/>
    <x v="0"/>
    <x v="1"/>
    <x v="0"/>
    <x v="1"/>
    <s v="Yes"/>
    <x v="0"/>
    <x v="1"/>
    <s v="No"/>
    <x v="1"/>
    <n v="44.6"/>
    <n v="97.1"/>
    <n v="0"/>
    <n v="0"/>
    <n v="0"/>
    <n v="97.1"/>
    <x v="1"/>
    <x v="1"/>
    <x v="5"/>
    <x v="0"/>
    <x v="4"/>
    <n v="1"/>
    <x v="3"/>
  </r>
  <r>
    <s v="7617-EYGLW"/>
    <x v="1"/>
    <n v="62"/>
    <s v="No"/>
    <n v="0"/>
    <s v="Clearlake Oaks"/>
    <n v="95423"/>
    <n v="39.071159999999999"/>
    <n v="-122.59854199999999"/>
    <n v="0"/>
    <n v="1"/>
    <s v="Offer E"/>
    <x v="0"/>
    <n v="46.59"/>
    <x v="0"/>
    <s v="No"/>
    <x v="3"/>
    <m/>
    <x v="2"/>
    <x v="2"/>
    <x v="2"/>
    <x v="2"/>
    <x v="2"/>
    <x v="2"/>
    <m/>
    <x v="2"/>
    <x v="1"/>
    <s v="No"/>
    <x v="1"/>
    <n v="19.45"/>
    <n v="19.45"/>
    <n v="0"/>
    <n v="0"/>
    <n v="46.59"/>
    <n v="66.040000000000006"/>
    <x v="2"/>
    <x v="0"/>
    <x v="0"/>
    <x v="0"/>
    <x v="3"/>
    <n v="0"/>
    <x v="1"/>
  </r>
  <r>
    <s v="7619-ODSGN"/>
    <x v="1"/>
    <n v="63"/>
    <s v="Yes"/>
    <n v="2"/>
    <s v="Foothill Ranch"/>
    <n v="92610"/>
    <n v="33.698728000000003"/>
    <n v="-117.67768"/>
    <n v="1"/>
    <n v="24"/>
    <s v="Offer C"/>
    <x v="0"/>
    <n v="17.27"/>
    <x v="1"/>
    <s v="Yes"/>
    <x v="2"/>
    <n v="18"/>
    <x v="1"/>
    <x v="1"/>
    <x v="0"/>
    <x v="1"/>
    <x v="1"/>
    <x v="0"/>
    <s v="No"/>
    <x v="0"/>
    <x v="1"/>
    <s v="No"/>
    <x v="1"/>
    <n v="54.75"/>
    <n v="1338.15"/>
    <n v="0"/>
    <n v="0"/>
    <n v="414.48"/>
    <n v="1752.63"/>
    <x v="1"/>
    <x v="5"/>
    <x v="9"/>
    <x v="1"/>
    <x v="3"/>
    <n v="1"/>
    <x v="3"/>
  </r>
  <r>
    <s v="7619-PLRLP"/>
    <x v="0"/>
    <n v="41"/>
    <s v="Yes"/>
    <n v="0"/>
    <s v="Cardiff By The Sea"/>
    <n v="92007"/>
    <n v="33.015866000000003"/>
    <n v="-117.272254"/>
    <n v="3"/>
    <n v="53"/>
    <s v="Offer B"/>
    <x v="0"/>
    <n v="37.14"/>
    <x v="1"/>
    <s v="Yes"/>
    <x v="0"/>
    <n v="4"/>
    <x v="1"/>
    <x v="0"/>
    <x v="1"/>
    <x v="1"/>
    <x v="1"/>
    <x v="1"/>
    <s v="Yes"/>
    <x v="0"/>
    <x v="0"/>
    <s v="No"/>
    <x v="1"/>
    <n v="74.099999999999994"/>
    <n v="3833.95"/>
    <n v="0"/>
    <n v="0"/>
    <n v="1968.42"/>
    <n v="5802.37"/>
    <x v="0"/>
    <x v="0"/>
    <x v="0"/>
    <x v="2"/>
    <x v="1"/>
    <n v="0"/>
    <x v="0"/>
  </r>
  <r>
    <s v="7621-VPNET"/>
    <x v="0"/>
    <n v="60"/>
    <s v="Yes"/>
    <n v="0"/>
    <s v="Arcadia"/>
    <n v="91006"/>
    <n v="34.137318999999998"/>
    <n v="-118.029837"/>
    <n v="8"/>
    <n v="42"/>
    <s v="None"/>
    <x v="0"/>
    <n v="20.58"/>
    <x v="1"/>
    <s v="Yes"/>
    <x v="1"/>
    <n v="13"/>
    <x v="0"/>
    <x v="1"/>
    <x v="1"/>
    <x v="0"/>
    <x v="1"/>
    <x v="0"/>
    <s v="No"/>
    <x v="0"/>
    <x v="1"/>
    <s v="Yes"/>
    <x v="0"/>
    <n v="85.9"/>
    <n v="3729.75"/>
    <n v="0"/>
    <n v="0"/>
    <n v="864.36"/>
    <n v="4594.1099999999997"/>
    <x v="0"/>
    <x v="0"/>
    <x v="0"/>
    <x v="3"/>
    <x v="3"/>
    <n v="0"/>
    <x v="0"/>
  </r>
  <r>
    <s v="7622-FWGEW"/>
    <x v="1"/>
    <n v="71"/>
    <s v="Yes"/>
    <n v="0"/>
    <s v="Costa Mesa"/>
    <n v="92626"/>
    <n v="33.678590999999997"/>
    <n v="-117.90547100000001"/>
    <n v="8"/>
    <n v="56"/>
    <s v="None"/>
    <x v="0"/>
    <n v="31.68"/>
    <x v="0"/>
    <s v="Yes"/>
    <x v="2"/>
    <n v="30"/>
    <x v="1"/>
    <x v="0"/>
    <x v="1"/>
    <x v="0"/>
    <x v="0"/>
    <x v="1"/>
    <s v="No"/>
    <x v="0"/>
    <x v="2"/>
    <s v="Yes"/>
    <x v="1"/>
    <n v="85.65"/>
    <n v="4824.45"/>
    <n v="0"/>
    <n v="0"/>
    <n v="1774.08"/>
    <n v="6598.53"/>
    <x v="0"/>
    <x v="0"/>
    <x v="0"/>
    <x v="2"/>
    <x v="3"/>
    <n v="0"/>
    <x v="0"/>
  </r>
  <r>
    <s v="7622-NXQZR"/>
    <x v="1"/>
    <n v="29"/>
    <s v="No"/>
    <n v="0"/>
    <s v="Canoga Park"/>
    <n v="91304"/>
    <n v="34.224376999999997"/>
    <n v="-118.632656"/>
    <n v="0"/>
    <n v="28"/>
    <s v="Offer C"/>
    <x v="1"/>
    <m/>
    <x v="2"/>
    <s v="Yes"/>
    <x v="2"/>
    <n v="48"/>
    <x v="0"/>
    <x v="1"/>
    <x v="0"/>
    <x v="0"/>
    <x v="1"/>
    <x v="0"/>
    <s v="No"/>
    <x v="0"/>
    <x v="1"/>
    <s v="Yes"/>
    <x v="0"/>
    <n v="30.1"/>
    <n v="810.85"/>
    <n v="0"/>
    <n v="0"/>
    <n v="0"/>
    <n v="810.85"/>
    <x v="0"/>
    <x v="0"/>
    <x v="0"/>
    <x v="3"/>
    <x v="4"/>
    <n v="0"/>
    <x v="3"/>
  </r>
  <r>
    <s v="7623-HKYRK"/>
    <x v="1"/>
    <n v="46"/>
    <s v="No"/>
    <n v="1"/>
    <s v="Caliente"/>
    <n v="93518"/>
    <n v="35.358953"/>
    <n v="-118.527064"/>
    <n v="0"/>
    <n v="6"/>
    <s v="None"/>
    <x v="0"/>
    <n v="27.78"/>
    <x v="0"/>
    <s v="No"/>
    <x v="3"/>
    <m/>
    <x v="2"/>
    <x v="2"/>
    <x v="2"/>
    <x v="2"/>
    <x v="2"/>
    <x v="2"/>
    <m/>
    <x v="2"/>
    <x v="1"/>
    <s v="No"/>
    <x v="2"/>
    <n v="19.7"/>
    <n v="111.65"/>
    <n v="0"/>
    <n v="0"/>
    <n v="166.68"/>
    <n v="278.33"/>
    <x v="0"/>
    <x v="0"/>
    <x v="0"/>
    <x v="0"/>
    <x v="1"/>
    <n v="0"/>
    <x v="1"/>
  </r>
  <r>
    <s v="7623-TRNQN"/>
    <x v="1"/>
    <n v="34"/>
    <s v="No"/>
    <n v="1"/>
    <s v="Jackson"/>
    <n v="95642"/>
    <n v="38.336216"/>
    <n v="-120.76900999999999"/>
    <n v="0"/>
    <n v="1"/>
    <s v="None"/>
    <x v="0"/>
    <n v="39.6"/>
    <x v="0"/>
    <s v="Yes"/>
    <x v="2"/>
    <n v="17"/>
    <x v="0"/>
    <x v="1"/>
    <x v="0"/>
    <x v="0"/>
    <x v="1"/>
    <x v="0"/>
    <s v="No"/>
    <x v="0"/>
    <x v="1"/>
    <s v="Yes"/>
    <x v="2"/>
    <n v="49.9"/>
    <n v="49.9"/>
    <n v="0"/>
    <n v="0"/>
    <n v="39.6"/>
    <n v="89.5"/>
    <x v="1"/>
    <x v="4"/>
    <x v="19"/>
    <x v="0"/>
    <x v="0"/>
    <n v="1"/>
    <x v="3"/>
  </r>
  <r>
    <s v="7625-XCQRH"/>
    <x v="0"/>
    <n v="48"/>
    <s v="No"/>
    <n v="0"/>
    <s v="Strathmore"/>
    <n v="93267"/>
    <n v="36.141319000000003"/>
    <n v="-119.129075"/>
    <n v="0"/>
    <n v="11"/>
    <s v="None"/>
    <x v="0"/>
    <n v="15.6"/>
    <x v="1"/>
    <s v="Yes"/>
    <x v="1"/>
    <n v="4"/>
    <x v="0"/>
    <x v="1"/>
    <x v="0"/>
    <x v="1"/>
    <x v="1"/>
    <x v="0"/>
    <s v="No"/>
    <x v="0"/>
    <x v="1"/>
    <s v="Yes"/>
    <x v="1"/>
    <n v="76.5"/>
    <n v="837.95"/>
    <n v="0"/>
    <n v="0"/>
    <n v="171.6"/>
    <n v="1009.55"/>
    <x v="1"/>
    <x v="2"/>
    <x v="3"/>
    <x v="0"/>
    <x v="1"/>
    <n v="1"/>
    <x v="0"/>
  </r>
  <r>
    <s v="7627-JKIAZ"/>
    <x v="0"/>
    <n v="62"/>
    <s v="Yes"/>
    <n v="0"/>
    <s v="San Jose"/>
    <n v="95116"/>
    <n v="37.350284000000002"/>
    <n v="-121.85285500000001"/>
    <n v="0"/>
    <n v="37"/>
    <s v="None"/>
    <x v="0"/>
    <n v="37.49"/>
    <x v="1"/>
    <s v="Yes"/>
    <x v="1"/>
    <n v="29"/>
    <x v="0"/>
    <x v="1"/>
    <x v="1"/>
    <x v="1"/>
    <x v="1"/>
    <x v="0"/>
    <s v="No"/>
    <x v="0"/>
    <x v="1"/>
    <s v="Yes"/>
    <x v="0"/>
    <n v="78.95"/>
    <n v="2839.65"/>
    <n v="0"/>
    <n v="0"/>
    <n v="1387.13"/>
    <n v="4226.78"/>
    <x v="1"/>
    <x v="1"/>
    <x v="10"/>
    <x v="3"/>
    <x v="3"/>
    <n v="1"/>
    <x v="0"/>
  </r>
  <r>
    <s v="7629-WFGLW"/>
    <x v="0"/>
    <n v="80"/>
    <s v="Yes"/>
    <n v="0"/>
    <s v="Palo Alto"/>
    <n v="94301"/>
    <n v="37.444313999999999"/>
    <n v="-122.149996"/>
    <n v="10"/>
    <n v="56"/>
    <s v="Offer B"/>
    <x v="0"/>
    <n v="11.55"/>
    <x v="1"/>
    <s v="Yes"/>
    <x v="1"/>
    <n v="27"/>
    <x v="1"/>
    <x v="0"/>
    <x v="1"/>
    <x v="0"/>
    <x v="1"/>
    <x v="0"/>
    <s v="No"/>
    <x v="0"/>
    <x v="0"/>
    <s v="No"/>
    <x v="1"/>
    <n v="95.65"/>
    <n v="5471.75"/>
    <n v="21.71"/>
    <n v="0"/>
    <n v="646.79999999999995"/>
    <n v="6096.84"/>
    <x v="0"/>
    <x v="0"/>
    <x v="0"/>
    <x v="2"/>
    <x v="3"/>
    <n v="0"/>
    <x v="2"/>
  </r>
  <r>
    <s v="7629-WIXZF"/>
    <x v="0"/>
    <n v="32"/>
    <s v="No"/>
    <n v="0"/>
    <s v="San Rafael"/>
    <n v="94903"/>
    <n v="38.018065"/>
    <n v="-122.546024"/>
    <n v="0"/>
    <n v="7"/>
    <s v="None"/>
    <x v="0"/>
    <n v="6.83"/>
    <x v="0"/>
    <s v="Yes"/>
    <x v="2"/>
    <n v="17"/>
    <x v="1"/>
    <x v="1"/>
    <x v="0"/>
    <x v="1"/>
    <x v="1"/>
    <x v="1"/>
    <s v="Yes"/>
    <x v="0"/>
    <x v="0"/>
    <s v="Yes"/>
    <x v="1"/>
    <n v="59.1"/>
    <n v="369.25"/>
    <n v="0"/>
    <n v="0"/>
    <n v="47.81"/>
    <n v="417.06"/>
    <x v="0"/>
    <x v="0"/>
    <x v="0"/>
    <x v="0"/>
    <x v="0"/>
    <n v="0"/>
    <x v="3"/>
  </r>
  <r>
    <s v="7632-MNYOY"/>
    <x v="1"/>
    <n v="69"/>
    <s v="No"/>
    <n v="0"/>
    <s v="Tahoe Vista"/>
    <n v="96148"/>
    <n v="39.241239999999998"/>
    <n v="-120.054765"/>
    <n v="0"/>
    <n v="66"/>
    <s v="None"/>
    <x v="0"/>
    <n v="9.9"/>
    <x v="1"/>
    <s v="Yes"/>
    <x v="1"/>
    <n v="25"/>
    <x v="0"/>
    <x v="0"/>
    <x v="1"/>
    <x v="0"/>
    <x v="0"/>
    <x v="1"/>
    <s v="No"/>
    <x v="0"/>
    <x v="0"/>
    <s v="No"/>
    <x v="0"/>
    <n v="110.9"/>
    <n v="7432.05"/>
    <n v="0"/>
    <n v="0"/>
    <n v="653.4"/>
    <n v="8085.45"/>
    <x v="1"/>
    <x v="5"/>
    <x v="8"/>
    <x v="2"/>
    <x v="3"/>
    <n v="1"/>
    <x v="2"/>
  </r>
  <r>
    <s v="7632-YUTXB"/>
    <x v="0"/>
    <n v="52"/>
    <s v="Yes"/>
    <n v="2"/>
    <s v="Stinson Beach"/>
    <n v="94970"/>
    <n v="37.921137000000002"/>
    <n v="-122.657562"/>
    <n v="7"/>
    <n v="25"/>
    <s v="Offer C"/>
    <x v="0"/>
    <n v="13.06"/>
    <x v="0"/>
    <s v="No"/>
    <x v="3"/>
    <m/>
    <x v="2"/>
    <x v="2"/>
    <x v="2"/>
    <x v="2"/>
    <x v="2"/>
    <x v="2"/>
    <m/>
    <x v="2"/>
    <x v="0"/>
    <s v="No"/>
    <x v="0"/>
    <n v="20.05"/>
    <n v="520.1"/>
    <n v="0"/>
    <n v="0"/>
    <n v="326.5"/>
    <n v="846.6"/>
    <x v="0"/>
    <x v="0"/>
    <x v="0"/>
    <x v="3"/>
    <x v="2"/>
    <n v="0"/>
    <x v="1"/>
  </r>
  <r>
    <s v="7633-MVPUY"/>
    <x v="1"/>
    <n v="50"/>
    <s v="Yes"/>
    <n v="0"/>
    <s v="Diamond Bar"/>
    <n v="91765"/>
    <n v="33.992415999999999"/>
    <n v="-117.807874"/>
    <n v="1"/>
    <n v="57"/>
    <s v="Offer B"/>
    <x v="0"/>
    <n v="49.29"/>
    <x v="0"/>
    <s v="Yes"/>
    <x v="0"/>
    <n v="22"/>
    <x v="1"/>
    <x v="0"/>
    <x v="0"/>
    <x v="0"/>
    <x v="1"/>
    <x v="0"/>
    <s v="No"/>
    <x v="0"/>
    <x v="2"/>
    <s v="Yes"/>
    <x v="1"/>
    <n v="59.75"/>
    <n v="3450.15"/>
    <n v="0"/>
    <n v="0"/>
    <n v="2809.53"/>
    <n v="6259.68"/>
    <x v="0"/>
    <x v="0"/>
    <x v="0"/>
    <x v="2"/>
    <x v="2"/>
    <n v="0"/>
    <x v="3"/>
  </r>
  <r>
    <s v="7634-HLQJR"/>
    <x v="0"/>
    <n v="52"/>
    <s v="Yes"/>
    <n v="1"/>
    <s v="Moss Landing"/>
    <n v="95039"/>
    <n v="36.863303000000002"/>
    <n v="-121.781632"/>
    <n v="1"/>
    <n v="47"/>
    <s v="None"/>
    <x v="0"/>
    <n v="1.44"/>
    <x v="0"/>
    <s v="No"/>
    <x v="3"/>
    <m/>
    <x v="2"/>
    <x v="2"/>
    <x v="2"/>
    <x v="2"/>
    <x v="2"/>
    <x v="2"/>
    <m/>
    <x v="2"/>
    <x v="2"/>
    <s v="No"/>
    <x v="0"/>
    <n v="20.05"/>
    <n v="1016.7"/>
    <n v="0"/>
    <n v="0"/>
    <n v="67.680000000000007"/>
    <n v="1084.3800000000001"/>
    <x v="0"/>
    <x v="0"/>
    <x v="0"/>
    <x v="3"/>
    <x v="2"/>
    <n v="0"/>
    <x v="1"/>
  </r>
  <r>
    <s v="7634-WSWDB"/>
    <x v="0"/>
    <n v="22"/>
    <s v="No"/>
    <n v="1"/>
    <s v="Terra Bella"/>
    <n v="93270"/>
    <n v="35.939067999999999"/>
    <n v="-119.043666"/>
    <n v="0"/>
    <n v="8"/>
    <s v="None"/>
    <x v="1"/>
    <m/>
    <x v="2"/>
    <s v="Yes"/>
    <x v="2"/>
    <n v="51"/>
    <x v="1"/>
    <x v="1"/>
    <x v="0"/>
    <x v="1"/>
    <x v="1"/>
    <x v="1"/>
    <s v="Yes"/>
    <x v="0"/>
    <x v="1"/>
    <s v="Yes"/>
    <x v="1"/>
    <n v="38.5"/>
    <n v="330.8"/>
    <n v="0"/>
    <n v="0"/>
    <n v="0"/>
    <n v="330.8"/>
    <x v="0"/>
    <x v="0"/>
    <x v="0"/>
    <x v="0"/>
    <x v="4"/>
    <n v="0"/>
    <x v="3"/>
  </r>
  <r>
    <s v="7636-OWBPG"/>
    <x v="1"/>
    <n v="79"/>
    <s v="No"/>
    <n v="0"/>
    <s v="Redding"/>
    <n v="96001"/>
    <n v="40.587918999999999"/>
    <n v="-122.464732"/>
    <n v="0"/>
    <n v="12"/>
    <s v="None"/>
    <x v="1"/>
    <m/>
    <x v="2"/>
    <s v="Yes"/>
    <x v="2"/>
    <n v="4"/>
    <x v="0"/>
    <x v="0"/>
    <x v="0"/>
    <x v="1"/>
    <x v="1"/>
    <x v="0"/>
    <s v="No"/>
    <x v="0"/>
    <x v="2"/>
    <s v="Yes"/>
    <x v="0"/>
    <n v="29.35"/>
    <n v="381.2"/>
    <n v="38.979999999999997"/>
    <n v="0"/>
    <n v="0"/>
    <n v="342.22"/>
    <x v="0"/>
    <x v="0"/>
    <x v="0"/>
    <x v="0"/>
    <x v="3"/>
    <n v="0"/>
    <x v="1"/>
  </r>
  <r>
    <s v="7636-PEPNS"/>
    <x v="0"/>
    <n v="44"/>
    <s v="Yes"/>
    <n v="3"/>
    <s v="Palos Verdes Peninsula"/>
    <n v="90274"/>
    <n v="33.788207999999997"/>
    <n v="-118.404955"/>
    <n v="7"/>
    <n v="58"/>
    <s v="None"/>
    <x v="0"/>
    <n v="22.65"/>
    <x v="0"/>
    <s v="Yes"/>
    <x v="0"/>
    <n v="25"/>
    <x v="0"/>
    <x v="1"/>
    <x v="0"/>
    <x v="1"/>
    <x v="1"/>
    <x v="0"/>
    <s v="No"/>
    <x v="1"/>
    <x v="0"/>
    <s v="Yes"/>
    <x v="0"/>
    <n v="44.1"/>
    <n v="2413.0500000000002"/>
    <n v="0"/>
    <n v="150"/>
    <n v="1313.7"/>
    <n v="3876.75"/>
    <x v="0"/>
    <x v="0"/>
    <x v="0"/>
    <x v="2"/>
    <x v="1"/>
    <n v="0"/>
    <x v="3"/>
  </r>
  <r>
    <s v="7636-XUHWW"/>
    <x v="1"/>
    <n v="56"/>
    <s v="No"/>
    <n v="0"/>
    <s v="Firebaugh"/>
    <n v="93622"/>
    <n v="36.785617999999999"/>
    <n v="-120.625382"/>
    <n v="0"/>
    <n v="2"/>
    <s v="Offer E"/>
    <x v="0"/>
    <n v="3.82"/>
    <x v="0"/>
    <s v="No"/>
    <x v="3"/>
    <m/>
    <x v="2"/>
    <x v="2"/>
    <x v="2"/>
    <x v="2"/>
    <x v="2"/>
    <x v="2"/>
    <m/>
    <x v="2"/>
    <x v="1"/>
    <s v="Yes"/>
    <x v="0"/>
    <n v="19.899999999999999"/>
    <n v="33.700000000000003"/>
    <n v="0"/>
    <n v="0"/>
    <n v="7.64"/>
    <n v="41.34"/>
    <x v="2"/>
    <x v="0"/>
    <x v="0"/>
    <x v="0"/>
    <x v="2"/>
    <n v="0"/>
    <x v="1"/>
  </r>
  <r>
    <s v="7638-QVMVY"/>
    <x v="0"/>
    <n v="63"/>
    <s v="No"/>
    <n v="0"/>
    <s v="Visalia"/>
    <n v="93292"/>
    <n v="36.375590000000003"/>
    <n v="-119.21168900000001"/>
    <n v="0"/>
    <n v="7"/>
    <s v="None"/>
    <x v="0"/>
    <n v="26.09"/>
    <x v="0"/>
    <s v="Yes"/>
    <x v="1"/>
    <n v="2"/>
    <x v="0"/>
    <x v="1"/>
    <x v="0"/>
    <x v="1"/>
    <x v="0"/>
    <x v="0"/>
    <s v="No"/>
    <x v="0"/>
    <x v="1"/>
    <s v="Yes"/>
    <x v="1"/>
    <n v="79"/>
    <n v="522.95000000000005"/>
    <n v="0"/>
    <n v="0"/>
    <n v="182.63"/>
    <n v="705.58"/>
    <x v="1"/>
    <x v="5"/>
    <x v="9"/>
    <x v="0"/>
    <x v="3"/>
    <n v="1"/>
    <x v="0"/>
  </r>
  <r>
    <s v="7639-LIAYI"/>
    <x v="1"/>
    <n v="23"/>
    <s v="No"/>
    <n v="0"/>
    <s v="Los Angeles"/>
    <n v="90057"/>
    <n v="34.061917999999999"/>
    <n v="-118.277939"/>
    <n v="0"/>
    <n v="52"/>
    <s v="Offer B"/>
    <x v="0"/>
    <n v="29.16"/>
    <x v="1"/>
    <s v="Yes"/>
    <x v="0"/>
    <n v="73"/>
    <x v="1"/>
    <x v="1"/>
    <x v="0"/>
    <x v="0"/>
    <x v="0"/>
    <x v="1"/>
    <s v="Yes"/>
    <x v="0"/>
    <x v="2"/>
    <s v="Yes"/>
    <x v="0"/>
    <n v="79.75"/>
    <n v="4217.8"/>
    <n v="0"/>
    <n v="0"/>
    <n v="1516.32"/>
    <n v="5734.12"/>
    <x v="0"/>
    <x v="0"/>
    <x v="0"/>
    <x v="2"/>
    <x v="4"/>
    <n v="0"/>
    <x v="0"/>
  </r>
  <r>
    <s v="7639-OPLNG"/>
    <x v="1"/>
    <n v="56"/>
    <s v="Yes"/>
    <n v="0"/>
    <s v="San Diego"/>
    <n v="92107"/>
    <n v="32.741852000000002"/>
    <n v="-117.243453"/>
    <n v="8"/>
    <n v="70"/>
    <s v="Offer A"/>
    <x v="0"/>
    <n v="27.97"/>
    <x v="1"/>
    <s v="Yes"/>
    <x v="0"/>
    <n v="2"/>
    <x v="1"/>
    <x v="0"/>
    <x v="1"/>
    <x v="0"/>
    <x v="0"/>
    <x v="0"/>
    <s v="No"/>
    <x v="0"/>
    <x v="2"/>
    <s v="Yes"/>
    <x v="1"/>
    <n v="79.25"/>
    <n v="5731.85"/>
    <n v="0"/>
    <n v="0"/>
    <n v="1957.9"/>
    <n v="7689.75"/>
    <x v="0"/>
    <x v="0"/>
    <x v="0"/>
    <x v="2"/>
    <x v="2"/>
    <n v="0"/>
    <x v="0"/>
  </r>
  <r>
    <s v="7639-SUPCW"/>
    <x v="0"/>
    <n v="32"/>
    <s v="No"/>
    <n v="0"/>
    <s v="Glen Ellen"/>
    <n v="95442"/>
    <n v="38.368744"/>
    <n v="-122.522642"/>
    <n v="0"/>
    <n v="22"/>
    <s v="None"/>
    <x v="0"/>
    <n v="3.95"/>
    <x v="0"/>
    <s v="Yes"/>
    <x v="2"/>
    <n v="30"/>
    <x v="1"/>
    <x v="1"/>
    <x v="0"/>
    <x v="1"/>
    <x v="1"/>
    <x v="0"/>
    <s v="No"/>
    <x v="1"/>
    <x v="1"/>
    <s v="Yes"/>
    <x v="0"/>
    <n v="48.8"/>
    <n v="1054.5999999999999"/>
    <n v="0"/>
    <n v="20"/>
    <n v="86.9"/>
    <n v="1161.5"/>
    <x v="1"/>
    <x v="1"/>
    <x v="5"/>
    <x v="1"/>
    <x v="0"/>
    <n v="1"/>
    <x v="3"/>
  </r>
  <r>
    <s v="7641-EUYET"/>
    <x v="1"/>
    <n v="76"/>
    <s v="Yes"/>
    <n v="0"/>
    <s v="Tranquillity"/>
    <n v="93668"/>
    <n v="36.635660999999999"/>
    <n v="-120.28864400000001"/>
    <n v="3"/>
    <n v="46"/>
    <s v="None"/>
    <x v="0"/>
    <n v="49.11"/>
    <x v="1"/>
    <s v="Yes"/>
    <x v="1"/>
    <n v="17"/>
    <x v="1"/>
    <x v="0"/>
    <x v="1"/>
    <x v="1"/>
    <x v="0"/>
    <x v="0"/>
    <s v="No"/>
    <x v="0"/>
    <x v="1"/>
    <s v="Yes"/>
    <x v="1"/>
    <n v="100.7"/>
    <n v="4541.2"/>
    <n v="46.64"/>
    <n v="0"/>
    <n v="2259.06"/>
    <n v="6753.62"/>
    <x v="1"/>
    <x v="2"/>
    <x v="2"/>
    <x v="3"/>
    <x v="3"/>
    <n v="1"/>
    <x v="2"/>
  </r>
  <r>
    <s v="7641-TQFHN"/>
    <x v="1"/>
    <n v="21"/>
    <s v="No"/>
    <n v="1"/>
    <s v="Fresno"/>
    <n v="93704"/>
    <n v="36.799647999999998"/>
    <n v="-119.801247"/>
    <n v="0"/>
    <n v="39"/>
    <s v="Offer C"/>
    <x v="0"/>
    <n v="14.72"/>
    <x v="1"/>
    <s v="Yes"/>
    <x v="1"/>
    <n v="85"/>
    <x v="0"/>
    <x v="1"/>
    <x v="0"/>
    <x v="0"/>
    <x v="0"/>
    <x v="1"/>
    <s v="Yes"/>
    <x v="0"/>
    <x v="2"/>
    <s v="No"/>
    <x v="0"/>
    <n v="100.55"/>
    <n v="3895.35"/>
    <n v="0"/>
    <n v="0"/>
    <n v="574.08000000000004"/>
    <n v="4469.43"/>
    <x v="0"/>
    <x v="0"/>
    <x v="0"/>
    <x v="3"/>
    <x v="4"/>
    <n v="0"/>
    <x v="2"/>
  </r>
  <r>
    <s v="7643-RCHXS"/>
    <x v="0"/>
    <n v="31"/>
    <s v="Yes"/>
    <n v="3"/>
    <s v="Montgomery Creek"/>
    <n v="96065"/>
    <n v="40.877552000000001"/>
    <n v="-121.885884"/>
    <n v="0"/>
    <n v="63"/>
    <s v="Offer B"/>
    <x v="0"/>
    <n v="41.84"/>
    <x v="0"/>
    <s v="No"/>
    <x v="3"/>
    <m/>
    <x v="2"/>
    <x v="2"/>
    <x v="2"/>
    <x v="2"/>
    <x v="2"/>
    <x v="2"/>
    <m/>
    <x v="2"/>
    <x v="2"/>
    <s v="No"/>
    <x v="1"/>
    <n v="19.350000000000001"/>
    <n v="1263.8499999999999"/>
    <n v="0"/>
    <n v="0"/>
    <n v="2635.92"/>
    <n v="3899.77"/>
    <x v="0"/>
    <x v="0"/>
    <x v="0"/>
    <x v="2"/>
    <x v="0"/>
    <n v="0"/>
    <x v="1"/>
  </r>
  <r>
    <s v="7644-OMVMY"/>
    <x v="1"/>
    <n v="56"/>
    <s v="Yes"/>
    <n v="1"/>
    <s v="Los Angeles"/>
    <n v="90029"/>
    <n v="34.089953000000001"/>
    <n v="-118.29482400000001"/>
    <n v="5"/>
    <n v="10"/>
    <s v="None"/>
    <x v="0"/>
    <n v="15.51"/>
    <x v="0"/>
    <s v="No"/>
    <x v="3"/>
    <m/>
    <x v="2"/>
    <x v="2"/>
    <x v="2"/>
    <x v="2"/>
    <x v="2"/>
    <x v="2"/>
    <m/>
    <x v="2"/>
    <x v="2"/>
    <s v="No"/>
    <x v="0"/>
    <n v="19.850000000000001"/>
    <n v="198.5"/>
    <n v="0"/>
    <n v="0"/>
    <n v="155.1"/>
    <n v="353.6"/>
    <x v="0"/>
    <x v="0"/>
    <x v="0"/>
    <x v="0"/>
    <x v="2"/>
    <n v="0"/>
    <x v="1"/>
  </r>
  <r>
    <s v="7647-GYYKX"/>
    <x v="0"/>
    <n v="48"/>
    <s v="Yes"/>
    <n v="4"/>
    <s v="San Marcos"/>
    <n v="92069"/>
    <n v="33.162624000000001"/>
    <n v="-117.170863"/>
    <n v="1"/>
    <n v="54"/>
    <s v="None"/>
    <x v="0"/>
    <n v="41.93"/>
    <x v="0"/>
    <s v="No"/>
    <x v="3"/>
    <m/>
    <x v="2"/>
    <x v="2"/>
    <x v="2"/>
    <x v="2"/>
    <x v="2"/>
    <x v="2"/>
    <m/>
    <x v="2"/>
    <x v="2"/>
    <s v="Yes"/>
    <x v="1"/>
    <n v="-3"/>
    <n v="1092.3499999999999"/>
    <n v="0"/>
    <n v="0"/>
    <n v="2264.2199999999998"/>
    <n v="3356.57"/>
    <x v="0"/>
    <x v="0"/>
    <x v="0"/>
    <x v="2"/>
    <x v="1"/>
    <n v="0"/>
    <x v="1"/>
  </r>
  <r>
    <s v="7649-PHJVR"/>
    <x v="1"/>
    <n v="22"/>
    <s v="No"/>
    <n v="0"/>
    <s v="Paso Robles"/>
    <n v="93446"/>
    <n v="35.634222000000001"/>
    <n v="-120.728341"/>
    <n v="0"/>
    <n v="11"/>
    <s v="Offer D"/>
    <x v="0"/>
    <n v="33.479999999999997"/>
    <x v="0"/>
    <s v="No"/>
    <x v="3"/>
    <m/>
    <x v="2"/>
    <x v="2"/>
    <x v="2"/>
    <x v="2"/>
    <x v="2"/>
    <x v="2"/>
    <m/>
    <x v="2"/>
    <x v="0"/>
    <s v="No"/>
    <x v="2"/>
    <n v="19.5"/>
    <n v="226.8"/>
    <n v="0"/>
    <n v="0"/>
    <n v="368.28"/>
    <n v="595.08000000000004"/>
    <x v="0"/>
    <x v="0"/>
    <x v="0"/>
    <x v="0"/>
    <x v="4"/>
    <n v="0"/>
    <x v="1"/>
  </r>
  <r>
    <s v="7649-SIJJF"/>
    <x v="1"/>
    <n v="36"/>
    <s v="Yes"/>
    <n v="0"/>
    <s v="Emeryville"/>
    <n v="94608"/>
    <n v="37.837260000000001"/>
    <n v="-122.287648"/>
    <n v="5"/>
    <n v="71"/>
    <s v="Offer A"/>
    <x v="0"/>
    <n v="10.97"/>
    <x v="1"/>
    <s v="Yes"/>
    <x v="2"/>
    <n v="20"/>
    <x v="1"/>
    <x v="0"/>
    <x v="1"/>
    <x v="0"/>
    <x v="1"/>
    <x v="1"/>
    <s v="Yes"/>
    <x v="0"/>
    <x v="2"/>
    <s v="Yes"/>
    <x v="0"/>
    <n v="80.099999999999994"/>
    <n v="5585.4"/>
    <n v="0"/>
    <n v="0"/>
    <n v="778.87"/>
    <n v="6364.27"/>
    <x v="0"/>
    <x v="0"/>
    <x v="0"/>
    <x v="2"/>
    <x v="0"/>
    <n v="0"/>
    <x v="0"/>
  </r>
  <r>
    <s v="7654-YWJUF"/>
    <x v="1"/>
    <n v="61"/>
    <s v="Yes"/>
    <n v="0"/>
    <s v="Sunland"/>
    <n v="91040"/>
    <n v="34.282704000000003"/>
    <n v="-118.312929"/>
    <n v="6"/>
    <n v="43"/>
    <s v="None"/>
    <x v="0"/>
    <n v="15.2"/>
    <x v="0"/>
    <s v="Yes"/>
    <x v="1"/>
    <n v="21"/>
    <x v="1"/>
    <x v="1"/>
    <x v="1"/>
    <x v="0"/>
    <x v="1"/>
    <x v="0"/>
    <s v="No"/>
    <x v="0"/>
    <x v="0"/>
    <s v="Yes"/>
    <x v="1"/>
    <n v="84.25"/>
    <n v="3539.25"/>
    <n v="0"/>
    <n v="0"/>
    <n v="653.6"/>
    <n v="4192.8500000000004"/>
    <x v="0"/>
    <x v="0"/>
    <x v="0"/>
    <x v="3"/>
    <x v="3"/>
    <n v="0"/>
    <x v="0"/>
  </r>
  <r>
    <s v="7657-DYEPJ"/>
    <x v="1"/>
    <n v="73"/>
    <s v="No"/>
    <n v="0"/>
    <s v="Los Angeles"/>
    <n v="90024"/>
    <n v="34.066302999999998"/>
    <n v="-118.435479"/>
    <n v="0"/>
    <n v="38"/>
    <s v="Offer C"/>
    <x v="0"/>
    <n v="5.75"/>
    <x v="0"/>
    <s v="Yes"/>
    <x v="0"/>
    <n v="30"/>
    <x v="0"/>
    <x v="0"/>
    <x v="1"/>
    <x v="0"/>
    <x v="0"/>
    <x v="0"/>
    <s v="No"/>
    <x v="0"/>
    <x v="0"/>
    <s v="Yes"/>
    <x v="0"/>
    <n v="70.150000000000006"/>
    <n v="2497.35"/>
    <n v="0"/>
    <n v="0"/>
    <n v="218.5"/>
    <n v="2715.85"/>
    <x v="1"/>
    <x v="4"/>
    <x v="12"/>
    <x v="3"/>
    <x v="3"/>
    <n v="1"/>
    <x v="0"/>
  </r>
  <r>
    <s v="7658-UYUQS"/>
    <x v="1"/>
    <n v="71"/>
    <s v="Yes"/>
    <n v="0"/>
    <s v="Fullerton"/>
    <n v="92835"/>
    <n v="33.902211000000001"/>
    <n v="-117.914922"/>
    <n v="0"/>
    <n v="21"/>
    <s v="None"/>
    <x v="0"/>
    <n v="22.3"/>
    <x v="0"/>
    <s v="Yes"/>
    <x v="1"/>
    <n v="9"/>
    <x v="0"/>
    <x v="1"/>
    <x v="1"/>
    <x v="1"/>
    <x v="0"/>
    <x v="0"/>
    <s v="No"/>
    <x v="0"/>
    <x v="1"/>
    <s v="No"/>
    <x v="1"/>
    <n v="86.55"/>
    <n v="1857.25"/>
    <n v="0"/>
    <n v="0"/>
    <n v="468.3"/>
    <n v="2325.5500000000002"/>
    <x v="0"/>
    <x v="0"/>
    <x v="0"/>
    <x v="1"/>
    <x v="3"/>
    <n v="0"/>
    <x v="0"/>
  </r>
  <r>
    <s v="7660-HDPJV"/>
    <x v="0"/>
    <n v="51"/>
    <s v="No"/>
    <n v="0"/>
    <s v="Long Beach"/>
    <n v="90810"/>
    <n v="33.819814000000001"/>
    <n v="-118.222416"/>
    <n v="0"/>
    <n v="1"/>
    <s v="None"/>
    <x v="0"/>
    <n v="10.08"/>
    <x v="0"/>
    <s v="Yes"/>
    <x v="1"/>
    <n v="18"/>
    <x v="0"/>
    <x v="1"/>
    <x v="0"/>
    <x v="1"/>
    <x v="1"/>
    <x v="0"/>
    <s v="No"/>
    <x v="0"/>
    <x v="1"/>
    <s v="Yes"/>
    <x v="1"/>
    <n v="69.2"/>
    <n v="69.2"/>
    <n v="0"/>
    <n v="0"/>
    <n v="10.08"/>
    <n v="79.28"/>
    <x v="1"/>
    <x v="2"/>
    <x v="18"/>
    <x v="0"/>
    <x v="2"/>
    <n v="1"/>
    <x v="0"/>
  </r>
  <r>
    <s v="7661-CPURM"/>
    <x v="1"/>
    <n v="49"/>
    <s v="No"/>
    <n v="0"/>
    <s v="Alhambra"/>
    <n v="91803"/>
    <n v="34.074736000000001"/>
    <n v="-118.145959"/>
    <n v="0"/>
    <n v="19"/>
    <s v="Offer D"/>
    <x v="0"/>
    <n v="43.11"/>
    <x v="0"/>
    <s v="Yes"/>
    <x v="1"/>
    <n v="2"/>
    <x v="0"/>
    <x v="1"/>
    <x v="0"/>
    <x v="0"/>
    <x v="1"/>
    <x v="1"/>
    <s v="Yes"/>
    <x v="0"/>
    <x v="0"/>
    <s v="Yes"/>
    <x v="0"/>
    <n v="87.7"/>
    <n v="1725.95"/>
    <n v="0"/>
    <n v="0"/>
    <n v="819.09"/>
    <n v="2545.04"/>
    <x v="0"/>
    <x v="0"/>
    <x v="0"/>
    <x v="1"/>
    <x v="1"/>
    <n v="0"/>
    <x v="0"/>
  </r>
  <r>
    <s v="7663-CUXZB"/>
    <x v="1"/>
    <n v="34"/>
    <s v="Yes"/>
    <n v="0"/>
    <s v="Fields Landing"/>
    <n v="95537"/>
    <n v="40.726948999999998"/>
    <n v="-124.217378"/>
    <n v="9"/>
    <n v="59"/>
    <s v="Offer B"/>
    <x v="0"/>
    <n v="14.98"/>
    <x v="1"/>
    <s v="Yes"/>
    <x v="1"/>
    <n v="19"/>
    <x v="1"/>
    <x v="0"/>
    <x v="1"/>
    <x v="0"/>
    <x v="0"/>
    <x v="1"/>
    <s v="Yes"/>
    <x v="0"/>
    <x v="2"/>
    <s v="No"/>
    <x v="1"/>
    <n v="113.75"/>
    <n v="6561.25"/>
    <n v="0"/>
    <n v="0"/>
    <n v="883.82"/>
    <n v="7445.07"/>
    <x v="0"/>
    <x v="0"/>
    <x v="0"/>
    <x v="2"/>
    <x v="0"/>
    <n v="0"/>
    <x v="2"/>
  </r>
  <r>
    <s v="7663-RGWBC"/>
    <x v="1"/>
    <n v="44"/>
    <s v="No"/>
    <n v="0"/>
    <s v="Los Angeles"/>
    <n v="90049"/>
    <n v="34.091828999999997"/>
    <n v="-118.49124399999999"/>
    <n v="0"/>
    <n v="1"/>
    <s v="None"/>
    <x v="0"/>
    <n v="8.77"/>
    <x v="0"/>
    <s v="Yes"/>
    <x v="2"/>
    <n v="10"/>
    <x v="0"/>
    <x v="1"/>
    <x v="0"/>
    <x v="1"/>
    <x v="1"/>
    <x v="0"/>
    <s v="No"/>
    <x v="0"/>
    <x v="1"/>
    <s v="Yes"/>
    <x v="0"/>
    <n v="44.15"/>
    <n v="44.15"/>
    <n v="0"/>
    <n v="0"/>
    <n v="8.77"/>
    <n v="52.92"/>
    <x v="1"/>
    <x v="3"/>
    <x v="6"/>
    <x v="0"/>
    <x v="1"/>
    <n v="1"/>
    <x v="3"/>
  </r>
  <r>
    <s v="7663-YJHSN"/>
    <x v="0"/>
    <n v="33"/>
    <s v="Yes"/>
    <n v="0"/>
    <s v="Moss Landing"/>
    <n v="95039"/>
    <n v="36.863303000000002"/>
    <n v="-121.781632"/>
    <n v="10"/>
    <n v="72"/>
    <s v="Offer A"/>
    <x v="0"/>
    <n v="44.27"/>
    <x v="1"/>
    <s v="Yes"/>
    <x v="1"/>
    <n v="8"/>
    <x v="1"/>
    <x v="0"/>
    <x v="1"/>
    <x v="0"/>
    <x v="0"/>
    <x v="0"/>
    <s v="No"/>
    <x v="1"/>
    <x v="2"/>
    <s v="Yes"/>
    <x v="1"/>
    <n v="103.95"/>
    <n v="7556.9"/>
    <n v="0"/>
    <n v="70"/>
    <n v="3187.44"/>
    <n v="10814.34"/>
    <x v="0"/>
    <x v="0"/>
    <x v="0"/>
    <x v="2"/>
    <x v="0"/>
    <n v="0"/>
    <x v="2"/>
  </r>
  <r>
    <s v="7663-ZTEGJ"/>
    <x v="1"/>
    <n v="46"/>
    <s v="No"/>
    <n v="0"/>
    <s v="Escondido"/>
    <n v="92027"/>
    <n v="33.141264999999997"/>
    <n v="-116.967221"/>
    <n v="0"/>
    <n v="29"/>
    <s v="None"/>
    <x v="0"/>
    <n v="49.92"/>
    <x v="1"/>
    <s v="Yes"/>
    <x v="1"/>
    <n v="23"/>
    <x v="0"/>
    <x v="0"/>
    <x v="1"/>
    <x v="0"/>
    <x v="1"/>
    <x v="1"/>
    <s v="Yes"/>
    <x v="1"/>
    <x v="0"/>
    <s v="No"/>
    <x v="0"/>
    <n v="100.55"/>
    <n v="2830.45"/>
    <n v="0"/>
    <n v="100"/>
    <n v="1447.68"/>
    <n v="4378.13"/>
    <x v="0"/>
    <x v="0"/>
    <x v="0"/>
    <x v="3"/>
    <x v="1"/>
    <n v="0"/>
    <x v="2"/>
  </r>
  <r>
    <s v="7665-NKLAV"/>
    <x v="0"/>
    <n v="19"/>
    <s v="Yes"/>
    <n v="3"/>
    <s v="Pleasanton"/>
    <n v="94566"/>
    <n v="37.633361000000001"/>
    <n v="-121.86239500000001"/>
    <n v="5"/>
    <n v="36"/>
    <s v="None"/>
    <x v="1"/>
    <m/>
    <x v="2"/>
    <s v="Yes"/>
    <x v="0"/>
    <n v="71"/>
    <x v="1"/>
    <x v="1"/>
    <x v="1"/>
    <x v="0"/>
    <x v="1"/>
    <x v="0"/>
    <s v="No"/>
    <x v="0"/>
    <x v="2"/>
    <s v="No"/>
    <x v="0"/>
    <n v="40.65"/>
    <n v="1547.35"/>
    <n v="0"/>
    <n v="0"/>
    <n v="0"/>
    <n v="1547.35"/>
    <x v="0"/>
    <x v="0"/>
    <x v="0"/>
    <x v="3"/>
    <x v="4"/>
    <n v="0"/>
    <x v="3"/>
  </r>
  <r>
    <s v="7665-TOALD"/>
    <x v="0"/>
    <n v="25"/>
    <s v="No"/>
    <n v="0"/>
    <s v="Temecula"/>
    <n v="92592"/>
    <n v="33.507255000000001"/>
    <n v="-117.029473"/>
    <n v="0"/>
    <n v="1"/>
    <s v="None"/>
    <x v="0"/>
    <n v="14.19"/>
    <x v="0"/>
    <s v="Yes"/>
    <x v="1"/>
    <n v="59"/>
    <x v="0"/>
    <x v="1"/>
    <x v="0"/>
    <x v="1"/>
    <x v="1"/>
    <x v="0"/>
    <s v="Yes"/>
    <x v="0"/>
    <x v="1"/>
    <s v="Yes"/>
    <x v="1"/>
    <n v="69.599999999999994"/>
    <n v="69.599999999999994"/>
    <n v="0"/>
    <n v="0"/>
    <n v="14.19"/>
    <n v="83.79"/>
    <x v="1"/>
    <x v="1"/>
    <x v="5"/>
    <x v="0"/>
    <x v="4"/>
    <n v="1"/>
    <x v="0"/>
  </r>
  <r>
    <s v="7665-VIGUD"/>
    <x v="1"/>
    <n v="40"/>
    <s v="No"/>
    <n v="0"/>
    <s v="Santa Barbara"/>
    <n v="93108"/>
    <n v="34.457540999999999"/>
    <n v="-119.631072"/>
    <n v="0"/>
    <n v="10"/>
    <s v="None"/>
    <x v="0"/>
    <n v="17.399999999999999"/>
    <x v="0"/>
    <s v="No"/>
    <x v="3"/>
    <m/>
    <x v="2"/>
    <x v="2"/>
    <x v="2"/>
    <x v="2"/>
    <x v="2"/>
    <x v="2"/>
    <m/>
    <x v="2"/>
    <x v="0"/>
    <s v="No"/>
    <x v="0"/>
    <n v="20.350000000000001"/>
    <n v="176.3"/>
    <n v="0"/>
    <n v="0"/>
    <n v="174"/>
    <n v="350.3"/>
    <x v="0"/>
    <x v="0"/>
    <x v="0"/>
    <x v="0"/>
    <x v="1"/>
    <n v="0"/>
    <x v="1"/>
  </r>
  <r>
    <s v="7666-WKRON"/>
    <x v="0"/>
    <n v="39"/>
    <s v="No"/>
    <n v="0"/>
    <s v="Riverbank"/>
    <n v="95367"/>
    <n v="37.734971000000002"/>
    <n v="-120.95427100000001"/>
    <n v="0"/>
    <n v="39"/>
    <s v="None"/>
    <x v="0"/>
    <n v="24.45"/>
    <x v="0"/>
    <s v="Yes"/>
    <x v="1"/>
    <n v="27"/>
    <x v="0"/>
    <x v="1"/>
    <x v="1"/>
    <x v="0"/>
    <x v="1"/>
    <x v="0"/>
    <s v="No"/>
    <x v="0"/>
    <x v="2"/>
    <s v="Yes"/>
    <x v="1"/>
    <n v="80.45"/>
    <n v="3201.55"/>
    <n v="0"/>
    <n v="0"/>
    <n v="953.55"/>
    <n v="4155.1000000000004"/>
    <x v="1"/>
    <x v="2"/>
    <x v="17"/>
    <x v="3"/>
    <x v="0"/>
    <n v="1"/>
    <x v="0"/>
  </r>
  <r>
    <s v="7668-XCFYV"/>
    <x v="0"/>
    <n v="77"/>
    <s v="Yes"/>
    <n v="0"/>
    <s v="Glendora"/>
    <n v="91741"/>
    <n v="34.14649"/>
    <n v="-117.84981500000001"/>
    <n v="9"/>
    <n v="17"/>
    <s v="None"/>
    <x v="0"/>
    <n v="3.83"/>
    <x v="1"/>
    <s v="Yes"/>
    <x v="1"/>
    <n v="20"/>
    <x v="0"/>
    <x v="1"/>
    <x v="0"/>
    <x v="1"/>
    <x v="0"/>
    <x v="1"/>
    <s v="No"/>
    <x v="0"/>
    <x v="1"/>
    <s v="Yes"/>
    <x v="1"/>
    <n v="-4"/>
    <n v="1614.7"/>
    <n v="0"/>
    <n v="0"/>
    <n v="65.11"/>
    <n v="1679.81"/>
    <x v="0"/>
    <x v="0"/>
    <x v="0"/>
    <x v="1"/>
    <x v="3"/>
    <n v="0"/>
    <x v="1"/>
  </r>
  <r>
    <s v="7669-LCRSD"/>
    <x v="1"/>
    <n v="49"/>
    <s v="Yes"/>
    <n v="2"/>
    <s v="Igo"/>
    <n v="96047"/>
    <n v="40.524535"/>
    <n v="-122.647172"/>
    <n v="5"/>
    <n v="12"/>
    <s v="Offer D"/>
    <x v="0"/>
    <n v="17.27"/>
    <x v="0"/>
    <s v="Yes"/>
    <x v="0"/>
    <n v="29"/>
    <x v="0"/>
    <x v="1"/>
    <x v="0"/>
    <x v="1"/>
    <x v="0"/>
    <x v="0"/>
    <s v="No"/>
    <x v="0"/>
    <x v="1"/>
    <s v="Yes"/>
    <x v="2"/>
    <n v="56.3"/>
    <n v="628.65"/>
    <n v="0"/>
    <n v="0"/>
    <n v="207.24"/>
    <n v="835.89"/>
    <x v="0"/>
    <x v="0"/>
    <x v="0"/>
    <x v="0"/>
    <x v="1"/>
    <n v="0"/>
    <x v="3"/>
  </r>
  <r>
    <s v="7670-ZBPOQ"/>
    <x v="0"/>
    <n v="59"/>
    <s v="Yes"/>
    <n v="0"/>
    <s v="Denair"/>
    <n v="95316"/>
    <n v="37.524721"/>
    <n v="-120.757977"/>
    <n v="1"/>
    <n v="58"/>
    <s v="Offer B"/>
    <x v="0"/>
    <n v="26.36"/>
    <x v="1"/>
    <s v="Yes"/>
    <x v="2"/>
    <n v="8"/>
    <x v="1"/>
    <x v="1"/>
    <x v="0"/>
    <x v="0"/>
    <x v="1"/>
    <x v="0"/>
    <s v="No"/>
    <x v="1"/>
    <x v="0"/>
    <s v="Yes"/>
    <x v="1"/>
    <n v="61.05"/>
    <n v="3478.75"/>
    <n v="0"/>
    <n v="0"/>
    <n v="1528.88"/>
    <n v="5007.63"/>
    <x v="0"/>
    <x v="0"/>
    <x v="0"/>
    <x v="2"/>
    <x v="2"/>
    <n v="0"/>
    <x v="0"/>
  </r>
  <r>
    <s v="7672-VFMXZ"/>
    <x v="1"/>
    <n v="31"/>
    <s v="Yes"/>
    <n v="0"/>
    <s v="Long Beach"/>
    <n v="90815"/>
    <n v="33.797637999999999"/>
    <n v="-118.11662"/>
    <n v="6"/>
    <n v="57"/>
    <s v="None"/>
    <x v="0"/>
    <n v="15.48"/>
    <x v="0"/>
    <s v="Yes"/>
    <x v="0"/>
    <n v="15"/>
    <x v="1"/>
    <x v="1"/>
    <x v="0"/>
    <x v="0"/>
    <x v="1"/>
    <x v="0"/>
    <s v="No"/>
    <x v="0"/>
    <x v="1"/>
    <s v="No"/>
    <x v="1"/>
    <n v="55.7"/>
    <n v="3171.6"/>
    <n v="34.590000000000003"/>
    <n v="0"/>
    <n v="882.36"/>
    <n v="4019.37"/>
    <x v="0"/>
    <x v="0"/>
    <x v="0"/>
    <x v="2"/>
    <x v="0"/>
    <n v="0"/>
    <x v="3"/>
  </r>
  <r>
    <s v="7673-BQGKU"/>
    <x v="0"/>
    <n v="64"/>
    <s v="Yes"/>
    <n v="3"/>
    <s v="Carlsbad"/>
    <n v="92009"/>
    <n v="33.098018000000003"/>
    <n v="-117.25820299999999"/>
    <n v="6"/>
    <n v="69"/>
    <s v="None"/>
    <x v="0"/>
    <n v="11.47"/>
    <x v="0"/>
    <s v="No"/>
    <x v="3"/>
    <m/>
    <x v="2"/>
    <x v="2"/>
    <x v="2"/>
    <x v="2"/>
    <x v="2"/>
    <x v="2"/>
    <m/>
    <x v="2"/>
    <x v="2"/>
    <s v="No"/>
    <x v="1"/>
    <n v="20.149999999999999"/>
    <n v="1337.5"/>
    <n v="0"/>
    <n v="0"/>
    <n v="791.43"/>
    <n v="2128.9299999999998"/>
    <x v="0"/>
    <x v="0"/>
    <x v="0"/>
    <x v="2"/>
    <x v="3"/>
    <n v="0"/>
    <x v="1"/>
  </r>
  <r>
    <s v="7673-LPRNY"/>
    <x v="0"/>
    <n v="43"/>
    <s v="No"/>
    <n v="0"/>
    <s v="Pasadena"/>
    <n v="91104"/>
    <n v="34.165382999999999"/>
    <n v="-118.123752"/>
    <n v="0"/>
    <n v="23"/>
    <s v="None"/>
    <x v="0"/>
    <n v="48.88"/>
    <x v="1"/>
    <s v="Yes"/>
    <x v="2"/>
    <n v="12"/>
    <x v="1"/>
    <x v="1"/>
    <x v="1"/>
    <x v="1"/>
    <x v="0"/>
    <x v="1"/>
    <s v="Yes"/>
    <x v="0"/>
    <x v="0"/>
    <s v="Yes"/>
    <x v="1"/>
    <n v="78.55"/>
    <n v="1843.05"/>
    <n v="19.63"/>
    <n v="0"/>
    <n v="1124.24"/>
    <n v="2947.66"/>
    <x v="0"/>
    <x v="0"/>
    <x v="0"/>
    <x v="1"/>
    <x v="1"/>
    <n v="0"/>
    <x v="0"/>
  </r>
  <r>
    <s v="7674-YTAFD"/>
    <x v="0"/>
    <n v="64"/>
    <s v="No"/>
    <n v="0"/>
    <s v="North Hills"/>
    <n v="91343"/>
    <n v="34.238802"/>
    <n v="-118.48229600000001"/>
    <n v="0"/>
    <n v="33"/>
    <s v="Offer C"/>
    <x v="0"/>
    <n v="42.29"/>
    <x v="0"/>
    <s v="Yes"/>
    <x v="1"/>
    <n v="13"/>
    <x v="0"/>
    <x v="0"/>
    <x v="0"/>
    <x v="0"/>
    <x v="1"/>
    <x v="0"/>
    <s v="No"/>
    <x v="0"/>
    <x v="0"/>
    <s v="Yes"/>
    <x v="1"/>
    <n v="79.95"/>
    <n v="2684.85"/>
    <n v="0"/>
    <n v="0"/>
    <n v="1395.57"/>
    <n v="4080.42"/>
    <x v="0"/>
    <x v="0"/>
    <x v="0"/>
    <x v="3"/>
    <x v="3"/>
    <n v="0"/>
    <x v="0"/>
  </r>
  <r>
    <s v="7675-OZCZG"/>
    <x v="0"/>
    <n v="76"/>
    <s v="No"/>
    <n v="0"/>
    <s v="Fallbrook"/>
    <n v="92028"/>
    <n v="33.362575"/>
    <n v="-117.299644"/>
    <n v="0"/>
    <n v="3"/>
    <s v="None"/>
    <x v="0"/>
    <n v="30.14"/>
    <x v="0"/>
    <s v="Yes"/>
    <x v="2"/>
    <n v="6"/>
    <x v="0"/>
    <x v="1"/>
    <x v="0"/>
    <x v="1"/>
    <x v="1"/>
    <x v="0"/>
    <s v="No"/>
    <x v="1"/>
    <x v="1"/>
    <s v="No"/>
    <x v="1"/>
    <n v="45"/>
    <n v="127.1"/>
    <n v="0"/>
    <n v="10"/>
    <n v="90.42"/>
    <n v="227.52"/>
    <x v="1"/>
    <x v="1"/>
    <x v="5"/>
    <x v="0"/>
    <x v="3"/>
    <n v="1"/>
    <x v="3"/>
  </r>
  <r>
    <s v="7677-SJJJK"/>
    <x v="1"/>
    <n v="26"/>
    <s v="Yes"/>
    <n v="0"/>
    <s v="Granite Bay"/>
    <n v="95746"/>
    <n v="38.749465999999998"/>
    <n v="-121.184196"/>
    <n v="5"/>
    <n v="8"/>
    <s v="Offer E"/>
    <x v="0"/>
    <n v="48.39"/>
    <x v="0"/>
    <s v="No"/>
    <x v="3"/>
    <m/>
    <x v="2"/>
    <x v="2"/>
    <x v="2"/>
    <x v="2"/>
    <x v="2"/>
    <x v="2"/>
    <m/>
    <x v="2"/>
    <x v="0"/>
    <s v="No"/>
    <x v="0"/>
    <n v="19.899999999999999"/>
    <n v="153.94999999999999"/>
    <n v="0"/>
    <n v="0"/>
    <n v="387.12"/>
    <n v="541.07000000000005"/>
    <x v="0"/>
    <x v="0"/>
    <x v="0"/>
    <x v="0"/>
    <x v="4"/>
    <n v="0"/>
    <x v="1"/>
  </r>
  <r>
    <s v="7682-AZNDK"/>
    <x v="1"/>
    <n v="25"/>
    <s v="Yes"/>
    <n v="3"/>
    <s v="Williams"/>
    <n v="95987"/>
    <n v="39.117536999999999"/>
    <n v="-122.284654"/>
    <n v="5"/>
    <n v="34"/>
    <s v="None"/>
    <x v="0"/>
    <n v="18.36"/>
    <x v="0"/>
    <s v="Yes"/>
    <x v="1"/>
    <n v="85"/>
    <x v="0"/>
    <x v="0"/>
    <x v="1"/>
    <x v="1"/>
    <x v="0"/>
    <x v="0"/>
    <s v="No"/>
    <x v="0"/>
    <x v="1"/>
    <s v="Yes"/>
    <x v="1"/>
    <n v="89.85"/>
    <n v="3091.75"/>
    <n v="14.93"/>
    <n v="0"/>
    <n v="624.24"/>
    <n v="3701.06"/>
    <x v="0"/>
    <x v="0"/>
    <x v="0"/>
    <x v="3"/>
    <x v="4"/>
    <n v="0"/>
    <x v="0"/>
  </r>
  <r>
    <s v="7683-CBDKJ"/>
    <x v="1"/>
    <n v="42"/>
    <s v="Yes"/>
    <n v="1"/>
    <s v="Palmdale"/>
    <n v="93550"/>
    <n v="34.536231999999998"/>
    <n v="-118.08293500000001"/>
    <n v="1"/>
    <n v="14"/>
    <s v="None"/>
    <x v="0"/>
    <n v="45.6"/>
    <x v="0"/>
    <s v="Yes"/>
    <x v="0"/>
    <n v="19"/>
    <x v="1"/>
    <x v="0"/>
    <x v="0"/>
    <x v="1"/>
    <x v="0"/>
    <x v="0"/>
    <s v="No"/>
    <x v="0"/>
    <x v="1"/>
    <s v="Yes"/>
    <x v="1"/>
    <n v="65.45"/>
    <n v="937.6"/>
    <n v="0"/>
    <n v="0"/>
    <n v="638.4"/>
    <n v="1576"/>
    <x v="1"/>
    <x v="1"/>
    <x v="1"/>
    <x v="1"/>
    <x v="1"/>
    <n v="1"/>
    <x v="0"/>
  </r>
  <r>
    <s v="7684-XSZIY"/>
    <x v="1"/>
    <n v="53"/>
    <s v="Yes"/>
    <n v="3"/>
    <s v="Loomis"/>
    <n v="95650"/>
    <n v="38.809175000000003"/>
    <n v="-121.171375"/>
    <n v="3"/>
    <n v="72"/>
    <s v="Offer A"/>
    <x v="0"/>
    <n v="20.420000000000002"/>
    <x v="1"/>
    <s v="No"/>
    <x v="3"/>
    <m/>
    <x v="2"/>
    <x v="2"/>
    <x v="2"/>
    <x v="2"/>
    <x v="2"/>
    <x v="2"/>
    <m/>
    <x v="2"/>
    <x v="2"/>
    <s v="No"/>
    <x v="1"/>
    <n v="24.3"/>
    <n v="1643.25"/>
    <n v="0"/>
    <n v="0"/>
    <n v="1470.24"/>
    <n v="3113.49"/>
    <x v="0"/>
    <x v="0"/>
    <x v="0"/>
    <x v="2"/>
    <x v="2"/>
    <n v="0"/>
    <x v="1"/>
  </r>
  <r>
    <s v="7688-AWMDX"/>
    <x v="1"/>
    <n v="21"/>
    <s v="Yes"/>
    <n v="0"/>
    <s v="San Diego"/>
    <n v="92131"/>
    <n v="32.893250000000002"/>
    <n v="-117.087091"/>
    <n v="5"/>
    <n v="71"/>
    <s v="None"/>
    <x v="0"/>
    <n v="48.32"/>
    <x v="0"/>
    <s v="Yes"/>
    <x v="2"/>
    <n v="59"/>
    <x v="1"/>
    <x v="1"/>
    <x v="0"/>
    <x v="0"/>
    <x v="1"/>
    <x v="0"/>
    <s v="No"/>
    <x v="0"/>
    <x v="2"/>
    <s v="No"/>
    <x v="1"/>
    <n v="54.5"/>
    <n v="3778.2"/>
    <n v="0"/>
    <n v="0"/>
    <n v="3430.72"/>
    <n v="7208.92"/>
    <x v="0"/>
    <x v="0"/>
    <x v="0"/>
    <x v="2"/>
    <x v="4"/>
    <n v="0"/>
    <x v="3"/>
  </r>
  <r>
    <s v="7690-KPNCU"/>
    <x v="1"/>
    <n v="20"/>
    <s v="Yes"/>
    <n v="0"/>
    <s v="Willow Creek"/>
    <n v="95573"/>
    <n v="40.949012000000003"/>
    <n v="-123.65584699999999"/>
    <n v="5"/>
    <n v="64"/>
    <s v="Offer B"/>
    <x v="0"/>
    <n v="26.64"/>
    <x v="0"/>
    <s v="Yes"/>
    <x v="2"/>
    <n v="71"/>
    <x v="1"/>
    <x v="1"/>
    <x v="1"/>
    <x v="1"/>
    <x v="0"/>
    <x v="1"/>
    <s v="Yes"/>
    <x v="0"/>
    <x v="0"/>
    <s v="Yes"/>
    <x v="0"/>
    <n v="73.05"/>
    <n v="4688.6499999999996"/>
    <n v="0"/>
    <n v="0"/>
    <n v="1704.96"/>
    <n v="6393.61"/>
    <x v="0"/>
    <x v="0"/>
    <x v="0"/>
    <x v="2"/>
    <x v="4"/>
    <n v="0"/>
    <x v="0"/>
  </r>
  <r>
    <s v="7691-KGKGP"/>
    <x v="1"/>
    <n v="31"/>
    <s v="Yes"/>
    <n v="1"/>
    <s v="Aliso Viejo"/>
    <n v="92656"/>
    <n v="33.571258999999998"/>
    <n v="-117.731917"/>
    <n v="9"/>
    <n v="53"/>
    <s v="Offer B"/>
    <x v="0"/>
    <n v="2.11"/>
    <x v="0"/>
    <s v="Yes"/>
    <x v="2"/>
    <n v="19"/>
    <x v="0"/>
    <x v="0"/>
    <x v="0"/>
    <x v="0"/>
    <x v="0"/>
    <x v="0"/>
    <s v="No"/>
    <x v="0"/>
    <x v="1"/>
    <s v="No"/>
    <x v="0"/>
    <n v="65"/>
    <n v="3363.8"/>
    <n v="0"/>
    <n v="0"/>
    <n v="111.83"/>
    <n v="3475.63"/>
    <x v="0"/>
    <x v="0"/>
    <x v="0"/>
    <x v="2"/>
    <x v="0"/>
    <n v="0"/>
    <x v="0"/>
  </r>
  <r>
    <s v="7691-XVTZH"/>
    <x v="0"/>
    <n v="30"/>
    <s v="Yes"/>
    <n v="0"/>
    <s v="Aromas"/>
    <n v="95004"/>
    <n v="36.878363999999998"/>
    <n v="-121.62978099999999"/>
    <n v="5"/>
    <n v="68"/>
    <s v="Offer A"/>
    <x v="0"/>
    <n v="28.36"/>
    <x v="1"/>
    <s v="Yes"/>
    <x v="1"/>
    <n v="82"/>
    <x v="0"/>
    <x v="1"/>
    <x v="1"/>
    <x v="1"/>
    <x v="0"/>
    <x v="0"/>
    <s v="No"/>
    <x v="0"/>
    <x v="2"/>
    <s v="Yes"/>
    <x v="1"/>
    <n v="89.95"/>
    <n v="5974.3"/>
    <n v="0"/>
    <n v="0"/>
    <n v="1928.48"/>
    <n v="7902.78"/>
    <x v="0"/>
    <x v="0"/>
    <x v="0"/>
    <x v="2"/>
    <x v="0"/>
    <n v="0"/>
    <x v="0"/>
  </r>
  <r>
    <s v="7693-LCKZL"/>
    <x v="1"/>
    <n v="57"/>
    <s v="Yes"/>
    <n v="1"/>
    <s v="Julian"/>
    <n v="92036"/>
    <n v="32.980677999999997"/>
    <n v="-116.262854"/>
    <n v="1"/>
    <n v="5"/>
    <s v="None"/>
    <x v="0"/>
    <n v="11.54"/>
    <x v="1"/>
    <s v="Yes"/>
    <x v="1"/>
    <n v="19"/>
    <x v="0"/>
    <x v="0"/>
    <x v="0"/>
    <x v="1"/>
    <x v="1"/>
    <x v="0"/>
    <s v="No"/>
    <x v="0"/>
    <x v="1"/>
    <s v="Yes"/>
    <x v="1"/>
    <n v="80.150000000000006"/>
    <n v="385"/>
    <n v="0"/>
    <n v="0"/>
    <n v="57.7"/>
    <n v="442.7"/>
    <x v="1"/>
    <x v="1"/>
    <x v="1"/>
    <x v="0"/>
    <x v="2"/>
    <n v="1"/>
    <x v="0"/>
  </r>
  <r>
    <s v="7693-QPEFS"/>
    <x v="1"/>
    <n v="75"/>
    <s v="No"/>
    <n v="0"/>
    <s v="Davenport"/>
    <n v="95017"/>
    <n v="37.114334999999997"/>
    <n v="-122.237162"/>
    <n v="0"/>
    <n v="52"/>
    <s v="Offer B"/>
    <x v="0"/>
    <n v="42.19"/>
    <x v="1"/>
    <s v="Yes"/>
    <x v="1"/>
    <n v="11"/>
    <x v="0"/>
    <x v="1"/>
    <x v="0"/>
    <x v="1"/>
    <x v="1"/>
    <x v="0"/>
    <s v="No"/>
    <x v="0"/>
    <x v="2"/>
    <s v="Yes"/>
    <x v="1"/>
    <n v="72.95"/>
    <n v="3829.75"/>
    <n v="0"/>
    <n v="0"/>
    <n v="2193.88"/>
    <n v="6023.63"/>
    <x v="0"/>
    <x v="0"/>
    <x v="0"/>
    <x v="2"/>
    <x v="3"/>
    <n v="0"/>
    <x v="0"/>
  </r>
  <r>
    <s v="7694-VLBWQ"/>
    <x v="1"/>
    <n v="61"/>
    <s v="Yes"/>
    <n v="0"/>
    <s v="Coronado"/>
    <n v="92118"/>
    <n v="32.68674"/>
    <n v="-117.186612"/>
    <n v="4"/>
    <n v="67"/>
    <s v="Offer A"/>
    <x v="0"/>
    <n v="8.18"/>
    <x v="1"/>
    <s v="Yes"/>
    <x v="1"/>
    <n v="3"/>
    <x v="0"/>
    <x v="0"/>
    <x v="1"/>
    <x v="1"/>
    <x v="0"/>
    <x v="1"/>
    <s v="Yes"/>
    <x v="0"/>
    <x v="0"/>
    <s v="No"/>
    <x v="1"/>
    <n v="104.1"/>
    <n v="7040.85"/>
    <n v="0"/>
    <n v="0"/>
    <n v="548.05999999999995"/>
    <n v="7588.91"/>
    <x v="1"/>
    <x v="2"/>
    <x v="2"/>
    <x v="2"/>
    <x v="3"/>
    <n v="1"/>
    <x v="2"/>
  </r>
  <r>
    <s v="7695-PKLCZ"/>
    <x v="0"/>
    <n v="32"/>
    <s v="No"/>
    <n v="0"/>
    <s v="Salinas"/>
    <n v="93908"/>
    <n v="36.624338000000002"/>
    <n v="-121.615669"/>
    <n v="0"/>
    <n v="68"/>
    <s v="None"/>
    <x v="0"/>
    <n v="48.41"/>
    <x v="0"/>
    <s v="No"/>
    <x v="3"/>
    <m/>
    <x v="2"/>
    <x v="2"/>
    <x v="2"/>
    <x v="2"/>
    <x v="2"/>
    <x v="2"/>
    <m/>
    <x v="2"/>
    <x v="2"/>
    <s v="No"/>
    <x v="0"/>
    <n v="20.5"/>
    <n v="1424.9"/>
    <n v="0"/>
    <n v="0"/>
    <n v="3291.88"/>
    <n v="4716.78"/>
    <x v="0"/>
    <x v="0"/>
    <x v="0"/>
    <x v="2"/>
    <x v="0"/>
    <n v="0"/>
    <x v="1"/>
  </r>
  <r>
    <s v="7696-AMHOD"/>
    <x v="0"/>
    <n v="23"/>
    <s v="Yes"/>
    <n v="1"/>
    <s v="Fallbrook"/>
    <n v="92028"/>
    <n v="33.362575"/>
    <n v="-117.299644"/>
    <n v="10"/>
    <n v="49"/>
    <s v="None"/>
    <x v="0"/>
    <n v="9.07"/>
    <x v="0"/>
    <s v="Yes"/>
    <x v="2"/>
    <n v="82"/>
    <x v="0"/>
    <x v="0"/>
    <x v="1"/>
    <x v="1"/>
    <x v="0"/>
    <x v="1"/>
    <s v="Yes"/>
    <x v="0"/>
    <x v="0"/>
    <s v="No"/>
    <x v="0"/>
    <n v="78"/>
    <n v="3824.2"/>
    <n v="0"/>
    <n v="0"/>
    <n v="444.43"/>
    <n v="4268.63"/>
    <x v="0"/>
    <x v="0"/>
    <x v="0"/>
    <x v="2"/>
    <x v="4"/>
    <n v="0"/>
    <x v="0"/>
  </r>
  <r>
    <s v="7696-CFTAT"/>
    <x v="1"/>
    <n v="24"/>
    <s v="Yes"/>
    <n v="3"/>
    <s v="Diamond Bar"/>
    <n v="91765"/>
    <n v="33.992415999999999"/>
    <n v="-117.807874"/>
    <n v="0"/>
    <n v="37"/>
    <s v="None"/>
    <x v="0"/>
    <n v="8.2100000000000009"/>
    <x v="0"/>
    <s v="No"/>
    <x v="3"/>
    <m/>
    <x v="2"/>
    <x v="2"/>
    <x v="2"/>
    <x v="2"/>
    <x v="2"/>
    <x v="2"/>
    <m/>
    <x v="2"/>
    <x v="2"/>
    <s v="No"/>
    <x v="1"/>
    <n v="19.8"/>
    <n v="726.1"/>
    <n v="0"/>
    <n v="0"/>
    <n v="303.77"/>
    <n v="1029.8699999999999"/>
    <x v="0"/>
    <x v="0"/>
    <x v="0"/>
    <x v="3"/>
    <x v="4"/>
    <n v="0"/>
    <x v="1"/>
  </r>
  <r>
    <s v="7698-YFGEZ"/>
    <x v="1"/>
    <n v="55"/>
    <s v="No"/>
    <n v="0"/>
    <s v="Riverside"/>
    <n v="92509"/>
    <n v="34.004379"/>
    <n v="-117.447864"/>
    <n v="0"/>
    <n v="1"/>
    <s v="Offer E"/>
    <x v="0"/>
    <n v="25.99"/>
    <x v="0"/>
    <s v="No"/>
    <x v="3"/>
    <m/>
    <x v="2"/>
    <x v="2"/>
    <x v="2"/>
    <x v="2"/>
    <x v="2"/>
    <x v="2"/>
    <m/>
    <x v="2"/>
    <x v="1"/>
    <s v="No"/>
    <x v="0"/>
    <n v="20"/>
    <n v="20"/>
    <n v="0"/>
    <n v="0"/>
    <n v="25.99"/>
    <n v="45.99"/>
    <x v="2"/>
    <x v="0"/>
    <x v="0"/>
    <x v="0"/>
    <x v="2"/>
    <n v="0"/>
    <x v="1"/>
  </r>
  <r>
    <s v="7703-ZEKEF"/>
    <x v="1"/>
    <n v="47"/>
    <s v="No"/>
    <n v="0"/>
    <s v="Heber"/>
    <n v="92249"/>
    <n v="32.730583000000003"/>
    <n v="-115.50108299999999"/>
    <n v="0"/>
    <n v="23"/>
    <s v="Offer D"/>
    <x v="0"/>
    <n v="18.7"/>
    <x v="1"/>
    <s v="Yes"/>
    <x v="1"/>
    <n v="24"/>
    <x v="0"/>
    <x v="1"/>
    <x v="1"/>
    <x v="1"/>
    <x v="1"/>
    <x v="0"/>
    <s v="No"/>
    <x v="0"/>
    <x v="1"/>
    <s v="Yes"/>
    <x v="1"/>
    <n v="81"/>
    <n v="1917.1"/>
    <n v="0"/>
    <n v="0"/>
    <n v="430.1"/>
    <n v="2347.1999999999998"/>
    <x v="1"/>
    <x v="1"/>
    <x v="11"/>
    <x v="1"/>
    <x v="1"/>
    <n v="1"/>
    <x v="0"/>
  </r>
  <r>
    <s v="7706-DZNKK"/>
    <x v="1"/>
    <n v="63"/>
    <s v="No"/>
    <n v="0"/>
    <s v="Palmdale"/>
    <n v="93551"/>
    <n v="34.613475999999999"/>
    <n v="-118.25635800000001"/>
    <n v="0"/>
    <n v="11"/>
    <s v="Offer D"/>
    <x v="0"/>
    <n v="44.53"/>
    <x v="0"/>
    <s v="No"/>
    <x v="3"/>
    <m/>
    <x v="2"/>
    <x v="2"/>
    <x v="2"/>
    <x v="2"/>
    <x v="2"/>
    <x v="2"/>
    <m/>
    <x v="2"/>
    <x v="1"/>
    <s v="Yes"/>
    <x v="0"/>
    <n v="20.45"/>
    <n v="237.3"/>
    <n v="0"/>
    <n v="0"/>
    <n v="489.83"/>
    <n v="727.13"/>
    <x v="0"/>
    <x v="0"/>
    <x v="0"/>
    <x v="0"/>
    <x v="3"/>
    <n v="0"/>
    <x v="1"/>
  </r>
  <r>
    <s v="7706-YLMQA"/>
    <x v="0"/>
    <n v="30"/>
    <s v="No"/>
    <n v="0"/>
    <s v="Madera"/>
    <n v="93638"/>
    <n v="37.004067999999997"/>
    <n v="-119.930027"/>
    <n v="0"/>
    <n v="70"/>
    <s v="None"/>
    <x v="0"/>
    <n v="10"/>
    <x v="0"/>
    <s v="No"/>
    <x v="3"/>
    <m/>
    <x v="2"/>
    <x v="2"/>
    <x v="2"/>
    <x v="2"/>
    <x v="2"/>
    <x v="2"/>
    <m/>
    <x v="2"/>
    <x v="0"/>
    <s v="No"/>
    <x v="1"/>
    <n v="19.7"/>
    <n v="1341.5"/>
    <n v="0"/>
    <n v="0"/>
    <n v="700"/>
    <n v="2041.5"/>
    <x v="0"/>
    <x v="0"/>
    <x v="0"/>
    <x v="2"/>
    <x v="0"/>
    <n v="0"/>
    <x v="1"/>
  </r>
  <r>
    <s v="7707-PYBBH"/>
    <x v="1"/>
    <n v="49"/>
    <s v="No"/>
    <n v="0"/>
    <s v="Lucerne Valley"/>
    <n v="92356"/>
    <n v="34.508417000000001"/>
    <n v="-116.856103"/>
    <n v="0"/>
    <n v="40"/>
    <s v="None"/>
    <x v="0"/>
    <n v="36.979999999999997"/>
    <x v="0"/>
    <s v="Yes"/>
    <x v="2"/>
    <n v="21"/>
    <x v="1"/>
    <x v="0"/>
    <x v="0"/>
    <x v="0"/>
    <x v="1"/>
    <x v="0"/>
    <s v="No"/>
    <x v="0"/>
    <x v="1"/>
    <s v="Yes"/>
    <x v="0"/>
    <n v="61.9"/>
    <n v="2647.1"/>
    <n v="0"/>
    <n v="0"/>
    <n v="1479.2"/>
    <n v="4126.3"/>
    <x v="0"/>
    <x v="0"/>
    <x v="0"/>
    <x v="3"/>
    <x v="1"/>
    <n v="0"/>
    <x v="0"/>
  </r>
  <r>
    <s v="7710-JSYOA"/>
    <x v="0"/>
    <n v="59"/>
    <s v="Yes"/>
    <n v="1"/>
    <s v="Pala"/>
    <n v="92059"/>
    <n v="33.384345000000003"/>
    <n v="-117.072619"/>
    <n v="0"/>
    <n v="69"/>
    <s v="Offer A"/>
    <x v="0"/>
    <n v="28.53"/>
    <x v="1"/>
    <s v="Yes"/>
    <x v="1"/>
    <n v="24"/>
    <x v="0"/>
    <x v="0"/>
    <x v="0"/>
    <x v="0"/>
    <x v="1"/>
    <x v="1"/>
    <s v="Yes"/>
    <x v="0"/>
    <x v="2"/>
    <s v="Yes"/>
    <x v="1"/>
    <n v="93.3"/>
    <n v="6398.05"/>
    <n v="0"/>
    <n v="0"/>
    <n v="1968.57"/>
    <n v="8366.6200000000008"/>
    <x v="0"/>
    <x v="0"/>
    <x v="0"/>
    <x v="2"/>
    <x v="2"/>
    <n v="0"/>
    <x v="2"/>
  </r>
  <r>
    <s v="7711-GQBZC"/>
    <x v="0"/>
    <n v="42"/>
    <s v="Yes"/>
    <n v="1"/>
    <s v="Stockton"/>
    <n v="95207"/>
    <n v="38.002124999999999"/>
    <n v="-121.324979"/>
    <n v="1"/>
    <n v="71"/>
    <s v="None"/>
    <x v="0"/>
    <n v="19.489999999999998"/>
    <x v="1"/>
    <s v="No"/>
    <x v="3"/>
    <m/>
    <x v="2"/>
    <x v="2"/>
    <x v="2"/>
    <x v="2"/>
    <x v="2"/>
    <x v="2"/>
    <m/>
    <x v="2"/>
    <x v="2"/>
    <s v="No"/>
    <x v="1"/>
    <n v="24.7"/>
    <n v="1810.55"/>
    <n v="0"/>
    <n v="0"/>
    <n v="1383.79"/>
    <n v="3194.34"/>
    <x v="0"/>
    <x v="0"/>
    <x v="0"/>
    <x v="2"/>
    <x v="1"/>
    <n v="0"/>
    <x v="1"/>
  </r>
  <r>
    <s v="7711-YIJWC"/>
    <x v="1"/>
    <n v="21"/>
    <s v="Yes"/>
    <n v="2"/>
    <s v="Shingletown"/>
    <n v="96088"/>
    <n v="40.497441000000002"/>
    <n v="-121.827524"/>
    <n v="3"/>
    <n v="61"/>
    <s v="Offer B"/>
    <x v="0"/>
    <n v="12.72"/>
    <x v="0"/>
    <s v="Yes"/>
    <x v="0"/>
    <n v="48"/>
    <x v="1"/>
    <x v="0"/>
    <x v="1"/>
    <x v="0"/>
    <x v="0"/>
    <x v="1"/>
    <s v="Yes"/>
    <x v="0"/>
    <x v="0"/>
    <s v="No"/>
    <x v="1"/>
    <n v="84.9"/>
    <n v="5264.5"/>
    <n v="0"/>
    <n v="0"/>
    <n v="775.92"/>
    <n v="6040.42"/>
    <x v="0"/>
    <x v="0"/>
    <x v="0"/>
    <x v="2"/>
    <x v="4"/>
    <n v="0"/>
    <x v="0"/>
  </r>
  <r>
    <s v="7714-YXSMB"/>
    <x v="0"/>
    <n v="60"/>
    <s v="No"/>
    <n v="0"/>
    <s v="Irvine"/>
    <n v="92612"/>
    <n v="33.643095000000002"/>
    <n v="-117.810896"/>
    <n v="0"/>
    <n v="26"/>
    <s v="Offer C"/>
    <x v="0"/>
    <n v="25.66"/>
    <x v="1"/>
    <s v="Yes"/>
    <x v="1"/>
    <n v="3"/>
    <x v="0"/>
    <x v="1"/>
    <x v="1"/>
    <x v="1"/>
    <x v="0"/>
    <x v="1"/>
    <s v="Yes"/>
    <x v="0"/>
    <x v="1"/>
    <s v="Yes"/>
    <x v="1"/>
    <n v="100.5"/>
    <n v="2599.9499999999998"/>
    <n v="0"/>
    <n v="0"/>
    <n v="667.16"/>
    <n v="3267.11"/>
    <x v="0"/>
    <x v="0"/>
    <x v="0"/>
    <x v="3"/>
    <x v="3"/>
    <n v="0"/>
    <x v="2"/>
  </r>
  <r>
    <s v="7716-YTYHG"/>
    <x v="0"/>
    <n v="41"/>
    <s v="Yes"/>
    <n v="0"/>
    <s v="Oxnard"/>
    <n v="93030"/>
    <n v="34.223244000000001"/>
    <n v="-119.18012"/>
    <n v="1"/>
    <n v="48"/>
    <s v="Offer B"/>
    <x v="0"/>
    <n v="23.95"/>
    <x v="1"/>
    <s v="Yes"/>
    <x v="1"/>
    <n v="30"/>
    <x v="0"/>
    <x v="1"/>
    <x v="0"/>
    <x v="1"/>
    <x v="1"/>
    <x v="1"/>
    <s v="Yes"/>
    <x v="0"/>
    <x v="0"/>
    <s v="Yes"/>
    <x v="2"/>
    <n v="82.05"/>
    <n v="4029.95"/>
    <n v="0"/>
    <n v="0"/>
    <n v="1149.5999999999999"/>
    <n v="5179.55"/>
    <x v="1"/>
    <x v="1"/>
    <x v="10"/>
    <x v="3"/>
    <x v="1"/>
    <n v="1"/>
    <x v="0"/>
  </r>
  <r>
    <s v="7717-BICXI"/>
    <x v="1"/>
    <n v="37"/>
    <s v="Yes"/>
    <n v="3"/>
    <s v="O Neals"/>
    <n v="93645"/>
    <n v="37.140104000000001"/>
    <n v="-119.65709200000001"/>
    <n v="4"/>
    <n v="60"/>
    <s v="Offer B"/>
    <x v="0"/>
    <n v="15.65"/>
    <x v="0"/>
    <s v="No"/>
    <x v="3"/>
    <m/>
    <x v="2"/>
    <x v="2"/>
    <x v="2"/>
    <x v="2"/>
    <x v="2"/>
    <x v="2"/>
    <m/>
    <x v="2"/>
    <x v="2"/>
    <s v="No"/>
    <x v="0"/>
    <n v="20.55"/>
    <n v="1205.05"/>
    <n v="0"/>
    <n v="0"/>
    <n v="939"/>
    <n v="2144.0500000000002"/>
    <x v="0"/>
    <x v="0"/>
    <x v="0"/>
    <x v="2"/>
    <x v="0"/>
    <n v="0"/>
    <x v="1"/>
  </r>
  <r>
    <s v="7718-RXDGG"/>
    <x v="1"/>
    <n v="54"/>
    <s v="Yes"/>
    <n v="0"/>
    <s v="Newcastle"/>
    <n v="95658"/>
    <n v="38.883223999999998"/>
    <n v="-121.15918000000001"/>
    <n v="9"/>
    <n v="15"/>
    <s v="Offer D"/>
    <x v="0"/>
    <n v="24.17"/>
    <x v="0"/>
    <s v="Yes"/>
    <x v="1"/>
    <n v="10"/>
    <x v="0"/>
    <x v="1"/>
    <x v="0"/>
    <x v="1"/>
    <x v="1"/>
    <x v="0"/>
    <s v="No"/>
    <x v="1"/>
    <x v="1"/>
    <s v="Yes"/>
    <x v="1"/>
    <n v="68.599999999999994"/>
    <n v="1108.5999999999999"/>
    <n v="0"/>
    <n v="90"/>
    <n v="362.55"/>
    <n v="1561.15"/>
    <x v="0"/>
    <x v="0"/>
    <x v="0"/>
    <x v="1"/>
    <x v="2"/>
    <n v="0"/>
    <x v="0"/>
  </r>
  <r>
    <s v="7718-UPSKJ"/>
    <x v="0"/>
    <n v="59"/>
    <s v="Yes"/>
    <n v="0"/>
    <s v="San Diego"/>
    <n v="92116"/>
    <n v="32.765298999999999"/>
    <n v="-117.12256499999999"/>
    <n v="9"/>
    <n v="69"/>
    <s v="Offer A"/>
    <x v="0"/>
    <n v="24.17"/>
    <x v="0"/>
    <s v="Yes"/>
    <x v="1"/>
    <n v="5"/>
    <x v="1"/>
    <x v="0"/>
    <x v="0"/>
    <x v="0"/>
    <x v="0"/>
    <x v="1"/>
    <s v="Yes"/>
    <x v="0"/>
    <x v="0"/>
    <s v="Yes"/>
    <x v="0"/>
    <n v="106.4"/>
    <n v="7251.9"/>
    <n v="3.59"/>
    <n v="0"/>
    <n v="1667.73"/>
    <n v="8916.0400000000009"/>
    <x v="0"/>
    <x v="0"/>
    <x v="0"/>
    <x v="2"/>
    <x v="2"/>
    <n v="0"/>
    <x v="2"/>
  </r>
  <r>
    <s v="7721-DVEKZ"/>
    <x v="0"/>
    <n v="42"/>
    <s v="No"/>
    <n v="0"/>
    <s v="Thousand Oaks"/>
    <n v="91360"/>
    <n v="34.214053999999997"/>
    <n v="-118.88109"/>
    <n v="0"/>
    <n v="1"/>
    <s v="Offer E"/>
    <x v="0"/>
    <n v="23.67"/>
    <x v="0"/>
    <s v="No"/>
    <x v="3"/>
    <m/>
    <x v="2"/>
    <x v="2"/>
    <x v="2"/>
    <x v="2"/>
    <x v="2"/>
    <x v="2"/>
    <m/>
    <x v="2"/>
    <x v="1"/>
    <s v="No"/>
    <x v="0"/>
    <n v="19.649999999999999"/>
    <n v="19.649999999999999"/>
    <n v="0"/>
    <n v="0"/>
    <n v="23.67"/>
    <n v="43.32"/>
    <x v="2"/>
    <x v="0"/>
    <x v="0"/>
    <x v="0"/>
    <x v="1"/>
    <n v="0"/>
    <x v="1"/>
  </r>
  <r>
    <s v="7721-JXEAW"/>
    <x v="1"/>
    <n v="23"/>
    <s v="Yes"/>
    <n v="0"/>
    <s v="Elk Grove"/>
    <n v="95624"/>
    <n v="38.434137999999997"/>
    <n v="-121.30587"/>
    <n v="1"/>
    <n v="59"/>
    <s v="Offer B"/>
    <x v="1"/>
    <m/>
    <x v="2"/>
    <s v="Yes"/>
    <x v="2"/>
    <n v="69"/>
    <x v="0"/>
    <x v="0"/>
    <x v="0"/>
    <x v="1"/>
    <x v="1"/>
    <x v="1"/>
    <s v="Yes"/>
    <x v="0"/>
    <x v="1"/>
    <s v="Yes"/>
    <x v="1"/>
    <n v="41.05"/>
    <n v="2452.6999999999998"/>
    <n v="0"/>
    <n v="0"/>
    <n v="0"/>
    <n v="2452.6999999999998"/>
    <x v="1"/>
    <x v="1"/>
    <x v="10"/>
    <x v="2"/>
    <x v="4"/>
    <n v="1"/>
    <x v="3"/>
  </r>
  <r>
    <s v="7722-CVFXN"/>
    <x v="1"/>
    <n v="50"/>
    <s v="Yes"/>
    <n v="3"/>
    <s v="Santa Cruz"/>
    <n v="95064"/>
    <n v="37.007882000000002"/>
    <n v="-122.06597499999999"/>
    <n v="9"/>
    <n v="54"/>
    <s v="None"/>
    <x v="0"/>
    <n v="7.25"/>
    <x v="1"/>
    <s v="Yes"/>
    <x v="1"/>
    <n v="57"/>
    <x v="0"/>
    <x v="0"/>
    <x v="0"/>
    <x v="0"/>
    <x v="0"/>
    <x v="1"/>
    <s v="Yes"/>
    <x v="0"/>
    <x v="0"/>
    <s v="Yes"/>
    <x v="1"/>
    <n v="105.2"/>
    <n v="5637.85"/>
    <n v="23.01"/>
    <n v="0"/>
    <n v="391.5"/>
    <n v="6006.34"/>
    <x v="0"/>
    <x v="0"/>
    <x v="0"/>
    <x v="2"/>
    <x v="2"/>
    <n v="0"/>
    <x v="2"/>
  </r>
  <r>
    <s v="7722-VJRQD"/>
    <x v="1"/>
    <n v="38"/>
    <s v="Yes"/>
    <n v="0"/>
    <s v="Brooks"/>
    <n v="95606"/>
    <n v="38.809804"/>
    <n v="-122.241383"/>
    <n v="8"/>
    <n v="72"/>
    <s v="None"/>
    <x v="1"/>
    <m/>
    <x v="2"/>
    <s v="Yes"/>
    <x v="0"/>
    <n v="15"/>
    <x v="1"/>
    <x v="1"/>
    <x v="1"/>
    <x v="0"/>
    <x v="0"/>
    <x v="1"/>
    <s v="Yes"/>
    <x v="0"/>
    <x v="2"/>
    <s v="No"/>
    <x v="1"/>
    <n v="60.95"/>
    <n v="4549.05"/>
    <n v="0"/>
    <n v="0"/>
    <n v="0"/>
    <n v="4549.05"/>
    <x v="0"/>
    <x v="0"/>
    <x v="0"/>
    <x v="2"/>
    <x v="0"/>
    <n v="0"/>
    <x v="0"/>
  </r>
  <r>
    <s v="7727-SHVZV"/>
    <x v="0"/>
    <n v="56"/>
    <s v="No"/>
    <n v="0"/>
    <s v="Chico"/>
    <n v="95926"/>
    <n v="39.745711999999997"/>
    <n v="-121.84332999999999"/>
    <n v="0"/>
    <n v="9"/>
    <s v="None"/>
    <x v="0"/>
    <n v="43.83"/>
    <x v="0"/>
    <s v="No"/>
    <x v="3"/>
    <m/>
    <x v="2"/>
    <x v="2"/>
    <x v="2"/>
    <x v="2"/>
    <x v="2"/>
    <x v="2"/>
    <m/>
    <x v="2"/>
    <x v="1"/>
    <s v="No"/>
    <x v="1"/>
    <n v="19.5"/>
    <n v="150.35"/>
    <n v="0"/>
    <n v="0"/>
    <n v="394.47"/>
    <n v="544.82000000000005"/>
    <x v="0"/>
    <x v="0"/>
    <x v="0"/>
    <x v="0"/>
    <x v="2"/>
    <n v="0"/>
    <x v="1"/>
  </r>
  <r>
    <s v="7729-JTEEC"/>
    <x v="1"/>
    <n v="33"/>
    <s v="Yes"/>
    <n v="1"/>
    <s v="Olympic Valley"/>
    <n v="96146"/>
    <n v="39.191797000000001"/>
    <n v="-120.212401"/>
    <n v="2"/>
    <n v="2"/>
    <s v="None"/>
    <x v="0"/>
    <n v="30.87"/>
    <x v="0"/>
    <s v="Yes"/>
    <x v="2"/>
    <n v="19"/>
    <x v="0"/>
    <x v="1"/>
    <x v="0"/>
    <x v="1"/>
    <x v="1"/>
    <x v="0"/>
    <s v="No"/>
    <x v="0"/>
    <x v="1"/>
    <s v="Yes"/>
    <x v="1"/>
    <n v="44.5"/>
    <n v="90.05"/>
    <n v="0"/>
    <n v="0"/>
    <n v="61.74"/>
    <n v="151.79"/>
    <x v="2"/>
    <x v="0"/>
    <x v="0"/>
    <x v="0"/>
    <x v="0"/>
    <n v="0"/>
    <x v="3"/>
  </r>
  <r>
    <s v="7729-XBTWX"/>
    <x v="1"/>
    <n v="62"/>
    <s v="Yes"/>
    <n v="2"/>
    <s v="San Ramon"/>
    <n v="94583"/>
    <n v="37.766556000000001"/>
    <n v="-121.97678399999999"/>
    <n v="7"/>
    <n v="66"/>
    <s v="None"/>
    <x v="0"/>
    <n v="31.53"/>
    <x v="0"/>
    <s v="No"/>
    <x v="3"/>
    <m/>
    <x v="2"/>
    <x v="2"/>
    <x v="2"/>
    <x v="2"/>
    <x v="2"/>
    <x v="2"/>
    <m/>
    <x v="2"/>
    <x v="2"/>
    <s v="Yes"/>
    <x v="0"/>
    <n v="19.75"/>
    <n v="1344.5"/>
    <n v="0"/>
    <n v="0"/>
    <n v="2080.98"/>
    <n v="3425.48"/>
    <x v="0"/>
    <x v="0"/>
    <x v="0"/>
    <x v="2"/>
    <x v="3"/>
    <n v="0"/>
    <x v="1"/>
  </r>
  <r>
    <s v="7730-CLDSV"/>
    <x v="0"/>
    <n v="61"/>
    <s v="Yes"/>
    <n v="2"/>
    <s v="Brentwood"/>
    <n v="94513"/>
    <n v="37.908242000000001"/>
    <n v="-121.682472"/>
    <n v="6"/>
    <n v="72"/>
    <s v="Offer A"/>
    <x v="0"/>
    <n v="35.21"/>
    <x v="1"/>
    <s v="Yes"/>
    <x v="1"/>
    <n v="10"/>
    <x v="0"/>
    <x v="0"/>
    <x v="1"/>
    <x v="0"/>
    <x v="1"/>
    <x v="1"/>
    <s v="Yes"/>
    <x v="0"/>
    <x v="2"/>
    <s v="Yes"/>
    <x v="1"/>
    <n v="98.65"/>
    <n v="7129.45"/>
    <n v="0"/>
    <n v="0"/>
    <n v="2535.12"/>
    <n v="9664.57"/>
    <x v="0"/>
    <x v="0"/>
    <x v="0"/>
    <x v="2"/>
    <x v="3"/>
    <n v="0"/>
    <x v="2"/>
  </r>
  <r>
    <s v="7730-IUTDZ"/>
    <x v="1"/>
    <n v="63"/>
    <s v="No"/>
    <n v="0"/>
    <s v="Chatsworth"/>
    <n v="91311"/>
    <n v="34.294142000000001"/>
    <n v="-118.603883"/>
    <n v="0"/>
    <n v="43"/>
    <s v="None"/>
    <x v="0"/>
    <n v="34"/>
    <x v="0"/>
    <s v="Yes"/>
    <x v="1"/>
    <n v="11"/>
    <x v="1"/>
    <x v="1"/>
    <x v="0"/>
    <x v="1"/>
    <x v="1"/>
    <x v="0"/>
    <s v="No"/>
    <x v="0"/>
    <x v="1"/>
    <s v="Yes"/>
    <x v="1"/>
    <n v="75.2"/>
    <n v="3198.6"/>
    <n v="0"/>
    <n v="0"/>
    <n v="1462"/>
    <n v="4660.6000000000004"/>
    <x v="1"/>
    <x v="2"/>
    <x v="3"/>
    <x v="3"/>
    <x v="3"/>
    <n v="1"/>
    <x v="0"/>
  </r>
  <r>
    <s v="7733-UDMTP"/>
    <x v="0"/>
    <n v="65"/>
    <s v="No"/>
    <n v="0"/>
    <s v="Fresno"/>
    <n v="93726"/>
    <n v="36.793601000000002"/>
    <n v="-119.76113100000001"/>
    <n v="0"/>
    <n v="57"/>
    <s v="Offer B"/>
    <x v="1"/>
    <m/>
    <x v="2"/>
    <s v="Yes"/>
    <x v="2"/>
    <n v="26"/>
    <x v="0"/>
    <x v="0"/>
    <x v="1"/>
    <x v="1"/>
    <x v="0"/>
    <x v="1"/>
    <s v="Yes"/>
    <x v="0"/>
    <x v="2"/>
    <s v="Yes"/>
    <x v="1"/>
    <n v="55"/>
    <n v="3094.05"/>
    <n v="0"/>
    <n v="0"/>
    <n v="0"/>
    <n v="3094.05"/>
    <x v="0"/>
    <x v="0"/>
    <x v="0"/>
    <x v="2"/>
    <x v="3"/>
    <n v="0"/>
    <x v="3"/>
  </r>
  <r>
    <s v="7734-DBOAI"/>
    <x v="0"/>
    <n v="42"/>
    <s v="Yes"/>
    <n v="2"/>
    <s v="Pope Valley"/>
    <n v="94567"/>
    <n v="38.672708"/>
    <n v="-122.40321900000001"/>
    <n v="1"/>
    <n v="1"/>
    <s v="None"/>
    <x v="1"/>
    <m/>
    <x v="2"/>
    <s v="Yes"/>
    <x v="2"/>
    <n v="12"/>
    <x v="0"/>
    <x v="1"/>
    <x v="0"/>
    <x v="0"/>
    <x v="0"/>
    <x v="0"/>
    <s v="No"/>
    <x v="1"/>
    <x v="1"/>
    <s v="No"/>
    <x v="1"/>
    <n v="40.1"/>
    <n v="40.1"/>
    <n v="0"/>
    <n v="10"/>
    <n v="0"/>
    <n v="50.1"/>
    <x v="1"/>
    <x v="5"/>
    <x v="9"/>
    <x v="0"/>
    <x v="1"/>
    <n v="1"/>
    <x v="3"/>
  </r>
  <r>
    <s v="7739-LAXOG"/>
    <x v="0"/>
    <n v="51"/>
    <s v="Yes"/>
    <n v="0"/>
    <s v="Sacramento"/>
    <n v="95825"/>
    <n v="38.590035"/>
    <n v="-121.41245499999999"/>
    <n v="1"/>
    <n v="32"/>
    <s v="None"/>
    <x v="0"/>
    <n v="46.92"/>
    <x v="1"/>
    <s v="Yes"/>
    <x v="1"/>
    <n v="9"/>
    <x v="0"/>
    <x v="1"/>
    <x v="1"/>
    <x v="1"/>
    <x v="1"/>
    <x v="1"/>
    <s v="Yes"/>
    <x v="1"/>
    <x v="1"/>
    <s v="Yes"/>
    <x v="1"/>
    <n v="91.05"/>
    <n v="2954.5"/>
    <n v="0"/>
    <n v="70"/>
    <n v="1501.44"/>
    <n v="4525.9399999999996"/>
    <x v="1"/>
    <x v="1"/>
    <x v="11"/>
    <x v="3"/>
    <x v="2"/>
    <n v="1"/>
    <x v="2"/>
  </r>
  <r>
    <s v="7740-BTPUX"/>
    <x v="1"/>
    <n v="72"/>
    <s v="Yes"/>
    <n v="0"/>
    <s v="Manchester"/>
    <n v="95459"/>
    <n v="38.966712999999999"/>
    <n v="-123.586412"/>
    <n v="7"/>
    <n v="55"/>
    <s v="Offer B"/>
    <x v="0"/>
    <n v="12.91"/>
    <x v="1"/>
    <s v="Yes"/>
    <x v="1"/>
    <n v="21"/>
    <x v="0"/>
    <x v="0"/>
    <x v="1"/>
    <x v="0"/>
    <x v="0"/>
    <x v="1"/>
    <s v="No"/>
    <x v="0"/>
    <x v="2"/>
    <s v="Yes"/>
    <x v="1"/>
    <n v="113.6"/>
    <n v="6292.7"/>
    <n v="0"/>
    <n v="0"/>
    <n v="710.05"/>
    <n v="7002.75"/>
    <x v="0"/>
    <x v="0"/>
    <x v="0"/>
    <x v="2"/>
    <x v="3"/>
    <n v="0"/>
    <x v="2"/>
  </r>
  <r>
    <s v="7740-KKCXF"/>
    <x v="1"/>
    <n v="61"/>
    <s v="Yes"/>
    <n v="0"/>
    <s v="Los Angeles"/>
    <n v="90039"/>
    <n v="34.110844999999998"/>
    <n v="-118.259595"/>
    <n v="9"/>
    <n v="51"/>
    <s v="None"/>
    <x v="1"/>
    <m/>
    <x v="2"/>
    <s v="Yes"/>
    <x v="2"/>
    <n v="6"/>
    <x v="0"/>
    <x v="0"/>
    <x v="0"/>
    <x v="1"/>
    <x v="1"/>
    <x v="0"/>
    <s v="No"/>
    <x v="0"/>
    <x v="1"/>
    <s v="Yes"/>
    <x v="0"/>
    <n v="30.05"/>
    <n v="1529.45"/>
    <n v="0"/>
    <n v="0"/>
    <n v="0"/>
    <n v="1529.45"/>
    <x v="0"/>
    <x v="0"/>
    <x v="0"/>
    <x v="2"/>
    <x v="3"/>
    <n v="0"/>
    <x v="3"/>
  </r>
  <r>
    <s v="7742-MYPGI"/>
    <x v="0"/>
    <n v="39"/>
    <s v="Yes"/>
    <n v="2"/>
    <s v="Cobb"/>
    <n v="95426"/>
    <n v="38.838087999999999"/>
    <n v="-122.73202999999999"/>
    <n v="3"/>
    <n v="6"/>
    <s v="None"/>
    <x v="0"/>
    <n v="49.45"/>
    <x v="0"/>
    <s v="Yes"/>
    <x v="2"/>
    <n v="10"/>
    <x v="0"/>
    <x v="1"/>
    <x v="0"/>
    <x v="0"/>
    <x v="1"/>
    <x v="0"/>
    <s v="No"/>
    <x v="0"/>
    <x v="1"/>
    <s v="Yes"/>
    <x v="0"/>
    <n v="48.8"/>
    <n v="297.35000000000002"/>
    <n v="0"/>
    <n v="0"/>
    <n v="296.7"/>
    <n v="594.04999999999995"/>
    <x v="0"/>
    <x v="0"/>
    <x v="0"/>
    <x v="0"/>
    <x v="0"/>
    <n v="0"/>
    <x v="3"/>
  </r>
  <r>
    <s v="7743-EXURX"/>
    <x v="1"/>
    <n v="47"/>
    <s v="Yes"/>
    <n v="1"/>
    <s v="Glendale"/>
    <n v="91208"/>
    <n v="34.195385999999999"/>
    <n v="-118.238508"/>
    <n v="1"/>
    <n v="8"/>
    <s v="Offer E"/>
    <x v="0"/>
    <n v="3.85"/>
    <x v="0"/>
    <s v="Yes"/>
    <x v="2"/>
    <n v="20"/>
    <x v="0"/>
    <x v="1"/>
    <x v="1"/>
    <x v="1"/>
    <x v="1"/>
    <x v="0"/>
    <s v="No"/>
    <x v="0"/>
    <x v="1"/>
    <s v="Yes"/>
    <x v="1"/>
    <n v="51.05"/>
    <n v="415.05"/>
    <n v="0"/>
    <n v="0"/>
    <n v="30.8"/>
    <n v="445.85"/>
    <x v="1"/>
    <x v="2"/>
    <x v="2"/>
    <x v="0"/>
    <x v="1"/>
    <n v="1"/>
    <x v="3"/>
  </r>
  <r>
    <s v="7746-AWNQW"/>
    <x v="0"/>
    <n v="62"/>
    <s v="No"/>
    <n v="0"/>
    <s v="La Jolla"/>
    <n v="92037"/>
    <n v="32.853743000000001"/>
    <n v="-117.25033999999999"/>
    <n v="0"/>
    <n v="28"/>
    <s v="Offer C"/>
    <x v="1"/>
    <m/>
    <x v="2"/>
    <s v="Yes"/>
    <x v="2"/>
    <n v="2"/>
    <x v="0"/>
    <x v="1"/>
    <x v="1"/>
    <x v="0"/>
    <x v="1"/>
    <x v="0"/>
    <s v="No"/>
    <x v="0"/>
    <x v="1"/>
    <s v="Yes"/>
    <x v="2"/>
    <n v="35.75"/>
    <n v="961.4"/>
    <n v="0"/>
    <n v="0"/>
    <n v="0"/>
    <n v="961.4"/>
    <x v="0"/>
    <x v="0"/>
    <x v="0"/>
    <x v="3"/>
    <x v="3"/>
    <n v="0"/>
    <x v="3"/>
  </r>
  <r>
    <s v="7746-QYVCO"/>
    <x v="1"/>
    <n v="57"/>
    <s v="Yes"/>
    <n v="0"/>
    <s v="White Water"/>
    <n v="92282"/>
    <n v="33.972293000000001"/>
    <n v="-116.654195"/>
    <n v="1"/>
    <n v="16"/>
    <s v="Offer D"/>
    <x v="0"/>
    <n v="21.04"/>
    <x v="0"/>
    <s v="Yes"/>
    <x v="0"/>
    <n v="17"/>
    <x v="1"/>
    <x v="0"/>
    <x v="0"/>
    <x v="1"/>
    <x v="1"/>
    <x v="0"/>
    <s v="No"/>
    <x v="0"/>
    <x v="0"/>
    <s v="Yes"/>
    <x v="0"/>
    <n v="55.85"/>
    <n v="857.8"/>
    <n v="0"/>
    <n v="0"/>
    <n v="336.64"/>
    <n v="1194.44"/>
    <x v="0"/>
    <x v="0"/>
    <x v="0"/>
    <x v="1"/>
    <x v="2"/>
    <n v="0"/>
    <x v="3"/>
  </r>
  <r>
    <s v="7748-UMTRK"/>
    <x v="0"/>
    <n v="80"/>
    <s v="No"/>
    <n v="1"/>
    <s v="San Francisco"/>
    <n v="94132"/>
    <n v="37.722301999999999"/>
    <n v="-122.491129"/>
    <n v="0"/>
    <n v="30"/>
    <s v="None"/>
    <x v="0"/>
    <n v="37.42"/>
    <x v="1"/>
    <s v="Yes"/>
    <x v="1"/>
    <n v="17"/>
    <x v="0"/>
    <x v="1"/>
    <x v="0"/>
    <x v="0"/>
    <x v="0"/>
    <x v="1"/>
    <s v="Yes"/>
    <x v="0"/>
    <x v="2"/>
    <s v="Yes"/>
    <x v="1"/>
    <n v="101.3"/>
    <n v="2974.5"/>
    <n v="0"/>
    <n v="0"/>
    <n v="1122.5999999999999"/>
    <n v="4097.1000000000004"/>
    <x v="0"/>
    <x v="0"/>
    <x v="0"/>
    <x v="3"/>
    <x v="3"/>
    <n v="0"/>
    <x v="2"/>
  </r>
  <r>
    <s v="7750-EYXWZ"/>
    <x v="0"/>
    <n v="62"/>
    <s v="No"/>
    <n v="0"/>
    <s v="Yucca Valley"/>
    <n v="92284"/>
    <n v="34.159534000000001"/>
    <n v="-116.425984"/>
    <n v="0"/>
    <n v="12"/>
    <s v="None"/>
    <x v="1"/>
    <m/>
    <x v="2"/>
    <s v="Yes"/>
    <x v="0"/>
    <n v="24"/>
    <x v="0"/>
    <x v="0"/>
    <x v="1"/>
    <x v="0"/>
    <x v="0"/>
    <x v="1"/>
    <s v="Yes"/>
    <x v="0"/>
    <x v="0"/>
    <s v="No"/>
    <x v="1"/>
    <n v="60.65"/>
    <n v="743.3"/>
    <n v="40.409999999999997"/>
    <n v="0"/>
    <n v="0"/>
    <n v="702.89"/>
    <x v="0"/>
    <x v="0"/>
    <x v="0"/>
    <x v="0"/>
    <x v="3"/>
    <n v="0"/>
    <x v="0"/>
  </r>
  <r>
    <s v="7752-XUSCI"/>
    <x v="0"/>
    <n v="20"/>
    <s v="No"/>
    <n v="0"/>
    <s v="Crestline"/>
    <n v="92325"/>
    <n v="34.248061"/>
    <n v="-117.29028"/>
    <n v="0"/>
    <n v="60"/>
    <s v="None"/>
    <x v="0"/>
    <n v="10.7"/>
    <x v="1"/>
    <s v="Yes"/>
    <x v="1"/>
    <n v="71"/>
    <x v="0"/>
    <x v="0"/>
    <x v="1"/>
    <x v="1"/>
    <x v="0"/>
    <x v="1"/>
    <s v="Yes"/>
    <x v="0"/>
    <x v="1"/>
    <s v="Yes"/>
    <x v="1"/>
    <n v="105.9"/>
    <n v="6396.45"/>
    <n v="0"/>
    <n v="0"/>
    <n v="642"/>
    <n v="7038.45"/>
    <x v="1"/>
    <x v="3"/>
    <x v="6"/>
    <x v="2"/>
    <x v="4"/>
    <n v="1"/>
    <x v="2"/>
  </r>
  <r>
    <s v="7753-USQYQ"/>
    <x v="1"/>
    <n v="47"/>
    <s v="No"/>
    <n v="0"/>
    <s v="West Covina"/>
    <n v="91792"/>
    <n v="34.024405000000002"/>
    <n v="-117.89872200000001"/>
    <n v="0"/>
    <n v="55"/>
    <s v="Offer B"/>
    <x v="0"/>
    <n v="27.65"/>
    <x v="0"/>
    <s v="Yes"/>
    <x v="0"/>
    <n v="26"/>
    <x v="0"/>
    <x v="0"/>
    <x v="0"/>
    <x v="0"/>
    <x v="1"/>
    <x v="1"/>
    <s v="Yes"/>
    <x v="1"/>
    <x v="0"/>
    <s v="Yes"/>
    <x v="1"/>
    <n v="64.2"/>
    <n v="3627.3"/>
    <n v="0"/>
    <n v="0"/>
    <n v="1520.75"/>
    <n v="5148.05"/>
    <x v="0"/>
    <x v="0"/>
    <x v="0"/>
    <x v="2"/>
    <x v="1"/>
    <n v="0"/>
    <x v="0"/>
  </r>
  <r>
    <s v="7754-IXRMC"/>
    <x v="0"/>
    <n v="39"/>
    <s v="No"/>
    <n v="0"/>
    <s v="Atascadero"/>
    <n v="93422"/>
    <n v="35.453912000000003"/>
    <n v="-120.69461"/>
    <n v="0"/>
    <n v="1"/>
    <s v="None"/>
    <x v="0"/>
    <n v="12.46"/>
    <x v="0"/>
    <s v="Yes"/>
    <x v="2"/>
    <n v="14"/>
    <x v="0"/>
    <x v="1"/>
    <x v="0"/>
    <x v="1"/>
    <x v="1"/>
    <x v="0"/>
    <s v="No"/>
    <x v="0"/>
    <x v="1"/>
    <s v="No"/>
    <x v="0"/>
    <n v="45.35"/>
    <n v="45.35"/>
    <n v="0"/>
    <n v="0"/>
    <n v="12.46"/>
    <n v="57.81"/>
    <x v="2"/>
    <x v="0"/>
    <x v="0"/>
    <x v="0"/>
    <x v="0"/>
    <n v="0"/>
    <x v="3"/>
  </r>
  <r>
    <s v="7758-UJWYS"/>
    <x v="1"/>
    <n v="31"/>
    <s v="Yes"/>
    <n v="1"/>
    <s v="Millbrae"/>
    <n v="94030"/>
    <n v="37.601247999999998"/>
    <n v="-122.403099"/>
    <n v="10"/>
    <n v="34"/>
    <s v="None"/>
    <x v="1"/>
    <m/>
    <x v="2"/>
    <s v="Yes"/>
    <x v="2"/>
    <n v="29"/>
    <x v="0"/>
    <x v="1"/>
    <x v="0"/>
    <x v="0"/>
    <x v="0"/>
    <x v="0"/>
    <s v="No"/>
    <x v="0"/>
    <x v="2"/>
    <s v="Yes"/>
    <x v="1"/>
    <n v="40.549999999999997"/>
    <n v="1325.85"/>
    <n v="0"/>
    <n v="0"/>
    <n v="0"/>
    <n v="1325.85"/>
    <x v="0"/>
    <x v="0"/>
    <x v="0"/>
    <x v="3"/>
    <x v="0"/>
    <n v="0"/>
    <x v="3"/>
  </r>
  <r>
    <s v="7758-XKCBS"/>
    <x v="1"/>
    <n v="56"/>
    <s v="No"/>
    <n v="0"/>
    <s v="Reseda"/>
    <n v="91335"/>
    <n v="34.200175000000002"/>
    <n v="-118.540958"/>
    <n v="0"/>
    <n v="15"/>
    <s v="None"/>
    <x v="1"/>
    <m/>
    <x v="2"/>
    <s v="Yes"/>
    <x v="2"/>
    <n v="29"/>
    <x v="0"/>
    <x v="1"/>
    <x v="0"/>
    <x v="0"/>
    <x v="1"/>
    <x v="0"/>
    <s v="No"/>
    <x v="1"/>
    <x v="1"/>
    <s v="Yes"/>
    <x v="1"/>
    <n v="29.7"/>
    <n v="438.25"/>
    <n v="0"/>
    <n v="90"/>
    <n v="0"/>
    <n v="528.25"/>
    <x v="1"/>
    <x v="1"/>
    <x v="11"/>
    <x v="1"/>
    <x v="2"/>
    <n v="1"/>
    <x v="1"/>
  </r>
  <r>
    <s v="7760-OYPDY"/>
    <x v="0"/>
    <n v="32"/>
    <s v="No"/>
    <n v="2"/>
    <s v="Los Angeles"/>
    <n v="90056"/>
    <n v="33.987945000000003"/>
    <n v="-118.370442"/>
    <n v="0"/>
    <n v="2"/>
    <s v="None"/>
    <x v="0"/>
    <n v="5.85"/>
    <x v="0"/>
    <s v="Yes"/>
    <x v="1"/>
    <n v="19"/>
    <x v="0"/>
    <x v="1"/>
    <x v="0"/>
    <x v="1"/>
    <x v="0"/>
    <x v="0"/>
    <s v="No"/>
    <x v="1"/>
    <x v="1"/>
    <s v="Yes"/>
    <x v="1"/>
    <n v="80.650000000000006"/>
    <n v="144.15"/>
    <n v="0"/>
    <n v="20"/>
    <n v="11.7"/>
    <n v="175.85"/>
    <x v="1"/>
    <x v="1"/>
    <x v="1"/>
    <x v="0"/>
    <x v="0"/>
    <n v="1"/>
    <x v="0"/>
  </r>
  <r>
    <s v="7762-ONLJY"/>
    <x v="0"/>
    <n v="62"/>
    <s v="Yes"/>
    <n v="3"/>
    <s v="Sacramento"/>
    <n v="95834"/>
    <n v="38.646208999999999"/>
    <n v="-121.52446"/>
    <n v="5"/>
    <n v="6"/>
    <s v="None"/>
    <x v="0"/>
    <n v="44.13"/>
    <x v="0"/>
    <s v="No"/>
    <x v="3"/>
    <m/>
    <x v="2"/>
    <x v="2"/>
    <x v="2"/>
    <x v="2"/>
    <x v="2"/>
    <x v="2"/>
    <m/>
    <x v="2"/>
    <x v="0"/>
    <s v="No"/>
    <x v="0"/>
    <n v="19.7"/>
    <n v="94.45"/>
    <n v="0"/>
    <n v="0"/>
    <n v="264.77999999999997"/>
    <n v="359.23"/>
    <x v="0"/>
    <x v="0"/>
    <x v="0"/>
    <x v="0"/>
    <x v="3"/>
    <n v="0"/>
    <x v="1"/>
  </r>
  <r>
    <s v="7762-URZQH"/>
    <x v="1"/>
    <n v="30"/>
    <s v="Yes"/>
    <n v="0"/>
    <s v="Venice"/>
    <n v="90291"/>
    <n v="33.991782000000001"/>
    <n v="-118.479229"/>
    <n v="0"/>
    <n v="66"/>
    <s v="None"/>
    <x v="0"/>
    <n v="23.51"/>
    <x v="1"/>
    <s v="Yes"/>
    <x v="1"/>
    <n v="52"/>
    <x v="1"/>
    <x v="1"/>
    <x v="1"/>
    <x v="1"/>
    <x v="0"/>
    <x v="1"/>
    <s v="Yes"/>
    <x v="0"/>
    <x v="2"/>
    <s v="Yes"/>
    <x v="0"/>
    <n v="106.05"/>
    <n v="6981.35"/>
    <n v="0"/>
    <n v="0"/>
    <n v="1551.66"/>
    <n v="8533.01"/>
    <x v="1"/>
    <x v="2"/>
    <x v="2"/>
    <x v="2"/>
    <x v="0"/>
    <n v="1"/>
    <x v="2"/>
  </r>
  <r>
    <s v="7764-BDPEE"/>
    <x v="1"/>
    <n v="50"/>
    <s v="No"/>
    <n v="3"/>
    <s v="Hayward"/>
    <n v="94542"/>
    <n v="37.656694999999999"/>
    <n v="-122.048361"/>
    <n v="0"/>
    <n v="3"/>
    <s v="None"/>
    <x v="0"/>
    <n v="19.579999999999998"/>
    <x v="0"/>
    <s v="No"/>
    <x v="3"/>
    <m/>
    <x v="2"/>
    <x v="2"/>
    <x v="2"/>
    <x v="2"/>
    <x v="2"/>
    <x v="2"/>
    <m/>
    <x v="2"/>
    <x v="1"/>
    <s v="No"/>
    <x v="0"/>
    <n v="20.85"/>
    <n v="60.65"/>
    <n v="0"/>
    <n v="0"/>
    <n v="58.74"/>
    <n v="119.39"/>
    <x v="2"/>
    <x v="0"/>
    <x v="0"/>
    <x v="0"/>
    <x v="2"/>
    <n v="0"/>
    <x v="1"/>
  </r>
  <r>
    <s v="7765-LWVVH"/>
    <x v="0"/>
    <n v="39"/>
    <s v="Yes"/>
    <n v="2"/>
    <s v="Caspar"/>
    <n v="95420"/>
    <n v="39.361283"/>
    <n v="-123.784599"/>
    <n v="8"/>
    <n v="72"/>
    <s v="None"/>
    <x v="0"/>
    <n v="18.739999999999998"/>
    <x v="1"/>
    <s v="Yes"/>
    <x v="1"/>
    <n v="19"/>
    <x v="1"/>
    <x v="0"/>
    <x v="0"/>
    <x v="1"/>
    <x v="0"/>
    <x v="0"/>
    <s v="No"/>
    <x v="0"/>
    <x v="2"/>
    <s v="Yes"/>
    <x v="1"/>
    <n v="95.1"/>
    <n v="6843.15"/>
    <n v="0"/>
    <n v="0"/>
    <n v="1349.28"/>
    <n v="8192.43"/>
    <x v="0"/>
    <x v="0"/>
    <x v="0"/>
    <x v="2"/>
    <x v="0"/>
    <n v="0"/>
    <x v="2"/>
  </r>
  <r>
    <s v="7766-CLTIC"/>
    <x v="0"/>
    <n v="58"/>
    <s v="No"/>
    <n v="0"/>
    <s v="Kenwood"/>
    <n v="95452"/>
    <n v="38.419525"/>
    <n v="-122.521585"/>
    <n v="0"/>
    <n v="10"/>
    <s v="None"/>
    <x v="0"/>
    <n v="8.35"/>
    <x v="0"/>
    <s v="Yes"/>
    <x v="0"/>
    <n v="29"/>
    <x v="0"/>
    <x v="1"/>
    <x v="0"/>
    <x v="0"/>
    <x v="1"/>
    <x v="1"/>
    <s v="Yes"/>
    <x v="0"/>
    <x v="1"/>
    <s v="Yes"/>
    <x v="0"/>
    <n v="60.95"/>
    <n v="629.54999999999995"/>
    <n v="0"/>
    <n v="0"/>
    <n v="83.5"/>
    <n v="713.05"/>
    <x v="0"/>
    <x v="0"/>
    <x v="0"/>
    <x v="0"/>
    <x v="2"/>
    <n v="0"/>
    <x v="0"/>
  </r>
  <r>
    <s v="7767-UXAGJ"/>
    <x v="1"/>
    <n v="37"/>
    <s v="No"/>
    <n v="0"/>
    <s v="Colfax"/>
    <n v="95713"/>
    <n v="39.084645000000002"/>
    <n v="-120.894014"/>
    <n v="0"/>
    <n v="1"/>
    <s v="None"/>
    <x v="0"/>
    <n v="28.25"/>
    <x v="1"/>
    <s v="Yes"/>
    <x v="0"/>
    <n v="9"/>
    <x v="0"/>
    <x v="1"/>
    <x v="0"/>
    <x v="1"/>
    <x v="1"/>
    <x v="0"/>
    <s v="No"/>
    <x v="0"/>
    <x v="1"/>
    <s v="Yes"/>
    <x v="1"/>
    <n v="50.45"/>
    <n v="50.45"/>
    <n v="0"/>
    <n v="0"/>
    <n v="28.25"/>
    <n v="78.7"/>
    <x v="1"/>
    <x v="1"/>
    <x v="5"/>
    <x v="0"/>
    <x v="0"/>
    <n v="1"/>
    <x v="3"/>
  </r>
  <r>
    <s v="7771-CFQRQ"/>
    <x v="0"/>
    <n v="32"/>
    <s v="Yes"/>
    <n v="3"/>
    <s v="Mariposa"/>
    <n v="95338"/>
    <n v="37.526791000000003"/>
    <n v="-119.99437"/>
    <n v="0"/>
    <n v="47"/>
    <s v="None"/>
    <x v="0"/>
    <n v="30.06"/>
    <x v="0"/>
    <s v="Yes"/>
    <x v="2"/>
    <n v="57"/>
    <x v="0"/>
    <x v="0"/>
    <x v="0"/>
    <x v="0"/>
    <x v="1"/>
    <x v="1"/>
    <s v="Yes"/>
    <x v="1"/>
    <x v="2"/>
    <s v="No"/>
    <x v="1"/>
    <n v="63.8"/>
    <n v="3007.25"/>
    <n v="0"/>
    <n v="80"/>
    <n v="1412.82"/>
    <n v="4500.07"/>
    <x v="0"/>
    <x v="0"/>
    <x v="0"/>
    <x v="3"/>
    <x v="0"/>
    <n v="0"/>
    <x v="0"/>
  </r>
  <r>
    <s v="7771-ZONAT"/>
    <x v="1"/>
    <n v="62"/>
    <s v="No"/>
    <n v="0"/>
    <s v="Woodacre"/>
    <n v="94973"/>
    <n v="38.005839000000002"/>
    <n v="-122.638155"/>
    <n v="0"/>
    <n v="22"/>
    <s v="None"/>
    <x v="1"/>
    <m/>
    <x v="2"/>
    <s v="Yes"/>
    <x v="2"/>
    <n v="19"/>
    <x v="0"/>
    <x v="1"/>
    <x v="1"/>
    <x v="0"/>
    <x v="0"/>
    <x v="1"/>
    <s v="Yes"/>
    <x v="0"/>
    <x v="2"/>
    <s v="No"/>
    <x v="1"/>
    <n v="56.75"/>
    <n v="1304.8499999999999"/>
    <n v="0"/>
    <n v="0"/>
    <n v="0"/>
    <n v="1304.8499999999999"/>
    <x v="0"/>
    <x v="0"/>
    <x v="0"/>
    <x v="1"/>
    <x v="3"/>
    <n v="0"/>
    <x v="3"/>
  </r>
  <r>
    <s v="7774-OJSXI"/>
    <x v="1"/>
    <n v="53"/>
    <s v="No"/>
    <n v="0"/>
    <s v="South Lake Tahoe"/>
    <n v="96150"/>
    <n v="38.911577000000001"/>
    <n v="-120.10616899999999"/>
    <n v="0"/>
    <n v="31"/>
    <s v="None"/>
    <x v="0"/>
    <n v="9.27"/>
    <x v="1"/>
    <s v="Yes"/>
    <x v="1"/>
    <n v="30"/>
    <x v="0"/>
    <x v="0"/>
    <x v="1"/>
    <x v="1"/>
    <x v="0"/>
    <x v="1"/>
    <s v="Yes"/>
    <x v="0"/>
    <x v="0"/>
    <s v="Yes"/>
    <x v="1"/>
    <n v="103.45"/>
    <n v="3066.45"/>
    <n v="0"/>
    <n v="0"/>
    <n v="287.37"/>
    <n v="3353.82"/>
    <x v="1"/>
    <x v="2"/>
    <x v="20"/>
    <x v="3"/>
    <x v="2"/>
    <n v="1"/>
    <x v="2"/>
  </r>
  <r>
    <s v="7776-QGYJC"/>
    <x v="0"/>
    <n v="64"/>
    <s v="Yes"/>
    <n v="5"/>
    <s v="Shasta Lake"/>
    <n v="96019"/>
    <n v="40.692523000000001"/>
    <n v="-122.369876"/>
    <n v="7"/>
    <n v="39"/>
    <s v="Offer C"/>
    <x v="0"/>
    <n v="40.68"/>
    <x v="0"/>
    <s v="Yes"/>
    <x v="1"/>
    <n v="76"/>
    <x v="0"/>
    <x v="1"/>
    <x v="1"/>
    <x v="0"/>
    <x v="1"/>
    <x v="0"/>
    <s v="No"/>
    <x v="0"/>
    <x v="1"/>
    <s v="Yes"/>
    <x v="1"/>
    <n v="81.5"/>
    <n v="3107.3"/>
    <n v="0"/>
    <n v="0"/>
    <n v="1586.52"/>
    <n v="4693.82"/>
    <x v="0"/>
    <x v="0"/>
    <x v="0"/>
    <x v="3"/>
    <x v="3"/>
    <n v="0"/>
    <x v="0"/>
  </r>
  <r>
    <s v="7776-QWNFX"/>
    <x v="1"/>
    <n v="71"/>
    <s v="Yes"/>
    <n v="0"/>
    <s v="Chino"/>
    <n v="91710"/>
    <n v="33.990645999999998"/>
    <n v="-117.663025"/>
    <n v="1"/>
    <n v="30"/>
    <s v="None"/>
    <x v="0"/>
    <n v="4.6500000000000004"/>
    <x v="0"/>
    <s v="Yes"/>
    <x v="2"/>
    <n v="29"/>
    <x v="0"/>
    <x v="0"/>
    <x v="0"/>
    <x v="1"/>
    <x v="1"/>
    <x v="0"/>
    <s v="No"/>
    <x v="0"/>
    <x v="1"/>
    <s v="Yes"/>
    <x v="1"/>
    <n v="50.4"/>
    <n v="1527.5"/>
    <n v="0"/>
    <n v="0"/>
    <n v="139.5"/>
    <n v="1667"/>
    <x v="1"/>
    <x v="5"/>
    <x v="9"/>
    <x v="3"/>
    <x v="3"/>
    <n v="1"/>
    <x v="3"/>
  </r>
  <r>
    <s v="7777-UNYHB"/>
    <x v="0"/>
    <n v="43"/>
    <s v="Yes"/>
    <n v="1"/>
    <s v="Traver"/>
    <n v="93673"/>
    <n v="36.456091000000001"/>
    <n v="-119.486225"/>
    <n v="3"/>
    <n v="12"/>
    <s v="None"/>
    <x v="0"/>
    <n v="24.65"/>
    <x v="0"/>
    <s v="No"/>
    <x v="3"/>
    <m/>
    <x v="2"/>
    <x v="2"/>
    <x v="2"/>
    <x v="2"/>
    <x v="2"/>
    <x v="2"/>
    <m/>
    <x v="2"/>
    <x v="1"/>
    <s v="Yes"/>
    <x v="0"/>
    <n v="20.100000000000001"/>
    <n v="232.4"/>
    <n v="0"/>
    <n v="0"/>
    <n v="295.8"/>
    <n v="528.20000000000005"/>
    <x v="0"/>
    <x v="0"/>
    <x v="0"/>
    <x v="0"/>
    <x v="1"/>
    <n v="0"/>
    <x v="1"/>
  </r>
  <r>
    <s v="7779-LGOVN"/>
    <x v="1"/>
    <n v="74"/>
    <s v="Yes"/>
    <n v="0"/>
    <s v="Paskenta"/>
    <n v="96074"/>
    <n v="39.884394999999998"/>
    <n v="-122.587513"/>
    <n v="2"/>
    <n v="10"/>
    <s v="None"/>
    <x v="0"/>
    <n v="46.5"/>
    <x v="1"/>
    <s v="Yes"/>
    <x v="0"/>
    <n v="4"/>
    <x v="0"/>
    <x v="1"/>
    <x v="0"/>
    <x v="1"/>
    <x v="1"/>
    <x v="1"/>
    <s v="No"/>
    <x v="0"/>
    <x v="1"/>
    <s v="Yes"/>
    <x v="1"/>
    <n v="86.65"/>
    <n v="856.65"/>
    <n v="0"/>
    <n v="0"/>
    <n v="465"/>
    <n v="1321.65"/>
    <x v="1"/>
    <x v="2"/>
    <x v="4"/>
    <x v="0"/>
    <x v="3"/>
    <n v="1"/>
    <x v="0"/>
  </r>
  <r>
    <s v="7779-ORAEL"/>
    <x v="1"/>
    <n v="77"/>
    <s v="Yes"/>
    <n v="0"/>
    <s v="Mi Wuk Village"/>
    <n v="95346"/>
    <n v="38.121600999999998"/>
    <n v="-120.133915"/>
    <n v="4"/>
    <n v="45"/>
    <s v="None"/>
    <x v="0"/>
    <n v="9.39"/>
    <x v="1"/>
    <s v="Yes"/>
    <x v="2"/>
    <n v="22"/>
    <x v="1"/>
    <x v="1"/>
    <x v="1"/>
    <x v="0"/>
    <x v="1"/>
    <x v="1"/>
    <s v="No"/>
    <x v="0"/>
    <x v="2"/>
    <s v="No"/>
    <x v="0"/>
    <n v="75.150000000000006"/>
    <n v="3480.35"/>
    <n v="0"/>
    <n v="0"/>
    <n v="422.55"/>
    <n v="3902.9"/>
    <x v="0"/>
    <x v="0"/>
    <x v="0"/>
    <x v="3"/>
    <x v="3"/>
    <n v="0"/>
    <x v="0"/>
  </r>
  <r>
    <s v="7780-OTDSO"/>
    <x v="1"/>
    <n v="51"/>
    <s v="Yes"/>
    <n v="0"/>
    <s v="Covelo"/>
    <n v="95428"/>
    <n v="39.833069999999999"/>
    <n v="-123.178765"/>
    <n v="1"/>
    <n v="18"/>
    <s v="None"/>
    <x v="0"/>
    <n v="11.3"/>
    <x v="1"/>
    <s v="Yes"/>
    <x v="1"/>
    <n v="16"/>
    <x v="1"/>
    <x v="1"/>
    <x v="0"/>
    <x v="1"/>
    <x v="0"/>
    <x v="1"/>
    <s v="Yes"/>
    <x v="0"/>
    <x v="1"/>
    <s v="Yes"/>
    <x v="1"/>
    <n v="99.4"/>
    <n v="1742.95"/>
    <n v="0"/>
    <n v="0"/>
    <n v="203.4"/>
    <n v="1946.35"/>
    <x v="1"/>
    <x v="5"/>
    <x v="9"/>
    <x v="1"/>
    <x v="2"/>
    <n v="1"/>
    <x v="2"/>
  </r>
  <r>
    <s v="7781-EWARA"/>
    <x v="1"/>
    <n v="19"/>
    <s v="Yes"/>
    <n v="3"/>
    <s v="Big Bend"/>
    <n v="96011"/>
    <n v="41.096569000000002"/>
    <n v="-121.879082"/>
    <n v="1"/>
    <n v="70"/>
    <s v="Offer A"/>
    <x v="1"/>
    <m/>
    <x v="2"/>
    <s v="Yes"/>
    <x v="0"/>
    <n v="47"/>
    <x v="0"/>
    <x v="0"/>
    <x v="1"/>
    <x v="0"/>
    <x v="0"/>
    <x v="1"/>
    <s v="Yes"/>
    <x v="0"/>
    <x v="0"/>
    <s v="No"/>
    <x v="1"/>
    <n v="60.35"/>
    <n v="4138.7"/>
    <n v="49.23"/>
    <n v="0"/>
    <n v="0"/>
    <n v="4089.47"/>
    <x v="0"/>
    <x v="0"/>
    <x v="0"/>
    <x v="2"/>
    <x v="4"/>
    <n v="0"/>
    <x v="0"/>
  </r>
  <r>
    <s v="7781-HVGMK"/>
    <x v="0"/>
    <n v="56"/>
    <s v="Yes"/>
    <n v="0"/>
    <s v="Amboy"/>
    <n v="92304"/>
    <n v="34.559882000000002"/>
    <n v="-115.637164"/>
    <n v="5"/>
    <n v="72"/>
    <s v="Offer A"/>
    <x v="1"/>
    <m/>
    <x v="2"/>
    <s v="Yes"/>
    <x v="2"/>
    <n v="30"/>
    <x v="1"/>
    <x v="0"/>
    <x v="1"/>
    <x v="0"/>
    <x v="0"/>
    <x v="1"/>
    <s v="Yes"/>
    <x v="0"/>
    <x v="2"/>
    <s v="Yes"/>
    <x v="0"/>
    <n v="65.2"/>
    <n v="4784.45"/>
    <n v="0"/>
    <n v="0"/>
    <n v="0"/>
    <n v="4784.45"/>
    <x v="0"/>
    <x v="0"/>
    <x v="0"/>
    <x v="2"/>
    <x v="2"/>
    <n v="0"/>
    <x v="0"/>
  </r>
  <r>
    <s v="7783-YKGDV"/>
    <x v="0"/>
    <n v="49"/>
    <s v="No"/>
    <n v="0"/>
    <s v="March Air Reserve Base"/>
    <n v="92518"/>
    <n v="33.888323"/>
    <n v="-117.27753300000001"/>
    <n v="0"/>
    <n v="12"/>
    <s v="Offer D"/>
    <x v="0"/>
    <n v="16.07"/>
    <x v="1"/>
    <s v="Yes"/>
    <x v="1"/>
    <n v="14"/>
    <x v="1"/>
    <x v="0"/>
    <x v="1"/>
    <x v="1"/>
    <x v="1"/>
    <x v="1"/>
    <s v="Yes"/>
    <x v="0"/>
    <x v="1"/>
    <s v="Yes"/>
    <x v="1"/>
    <n v="99.7"/>
    <n v="1238.45"/>
    <n v="0"/>
    <n v="0"/>
    <n v="192.84"/>
    <n v="1431.29"/>
    <x v="1"/>
    <x v="4"/>
    <x v="12"/>
    <x v="0"/>
    <x v="1"/>
    <n v="1"/>
    <x v="2"/>
  </r>
  <r>
    <s v="7785-RDVIG"/>
    <x v="0"/>
    <n v="53"/>
    <s v="Yes"/>
    <n v="2"/>
    <s v="Hemet"/>
    <n v="92543"/>
    <n v="33.739415000000001"/>
    <n v="-116.968339"/>
    <n v="5"/>
    <n v="3"/>
    <s v="None"/>
    <x v="0"/>
    <n v="10.130000000000001"/>
    <x v="0"/>
    <s v="No"/>
    <x v="3"/>
    <m/>
    <x v="2"/>
    <x v="2"/>
    <x v="2"/>
    <x v="2"/>
    <x v="2"/>
    <x v="2"/>
    <m/>
    <x v="2"/>
    <x v="1"/>
    <s v="No"/>
    <x v="0"/>
    <n v="19.3"/>
    <n v="54.7"/>
    <n v="0"/>
    <n v="0"/>
    <n v="30.39"/>
    <n v="85.09"/>
    <x v="2"/>
    <x v="0"/>
    <x v="0"/>
    <x v="0"/>
    <x v="2"/>
    <n v="0"/>
    <x v="1"/>
  </r>
  <r>
    <s v="7786-WBJYI"/>
    <x v="0"/>
    <n v="31"/>
    <s v="No"/>
    <n v="0"/>
    <s v="San Diego"/>
    <n v="92130"/>
    <n v="32.957194999999999"/>
    <n v="-117.20254199999999"/>
    <n v="0"/>
    <n v="4"/>
    <s v="None"/>
    <x v="0"/>
    <n v="30.95"/>
    <x v="1"/>
    <s v="Yes"/>
    <x v="1"/>
    <n v="26"/>
    <x v="0"/>
    <x v="0"/>
    <x v="0"/>
    <x v="1"/>
    <x v="1"/>
    <x v="0"/>
    <s v="No"/>
    <x v="0"/>
    <x v="1"/>
    <s v="No"/>
    <x v="1"/>
    <n v="77.95"/>
    <n v="305.55"/>
    <n v="0"/>
    <n v="0"/>
    <n v="123.8"/>
    <n v="429.35"/>
    <x v="1"/>
    <x v="1"/>
    <x v="5"/>
    <x v="0"/>
    <x v="0"/>
    <n v="1"/>
    <x v="0"/>
  </r>
  <r>
    <s v="7787-BNTZM"/>
    <x v="1"/>
    <n v="56"/>
    <s v="No"/>
    <n v="0"/>
    <s v="Comptche"/>
    <n v="95427"/>
    <n v="39.239818"/>
    <n v="-123.565432"/>
    <n v="0"/>
    <n v="6"/>
    <s v="None"/>
    <x v="0"/>
    <n v="6.93"/>
    <x v="0"/>
    <s v="No"/>
    <x v="3"/>
    <m/>
    <x v="2"/>
    <x v="2"/>
    <x v="2"/>
    <x v="2"/>
    <x v="2"/>
    <x v="2"/>
    <m/>
    <x v="2"/>
    <x v="1"/>
    <s v="No"/>
    <x v="1"/>
    <n v="20.149999999999999"/>
    <n v="130.5"/>
    <n v="0"/>
    <n v="0"/>
    <n v="41.58"/>
    <n v="172.08"/>
    <x v="0"/>
    <x v="0"/>
    <x v="0"/>
    <x v="0"/>
    <x v="2"/>
    <n v="0"/>
    <x v="1"/>
  </r>
  <r>
    <s v="7789-CRUVC"/>
    <x v="0"/>
    <n v="77"/>
    <s v="Yes"/>
    <n v="0"/>
    <s v="San Diego"/>
    <n v="92107"/>
    <n v="32.741852000000002"/>
    <n v="-117.243453"/>
    <n v="1"/>
    <n v="61"/>
    <s v="None"/>
    <x v="0"/>
    <n v="33.75"/>
    <x v="1"/>
    <s v="Yes"/>
    <x v="1"/>
    <n v="29"/>
    <x v="1"/>
    <x v="0"/>
    <x v="1"/>
    <x v="0"/>
    <x v="1"/>
    <x v="0"/>
    <s v="No"/>
    <x v="0"/>
    <x v="1"/>
    <s v="Yes"/>
    <x v="0"/>
    <n v="94.2"/>
    <n v="5895.45"/>
    <n v="0"/>
    <n v="0"/>
    <n v="2058.75"/>
    <n v="7954.2"/>
    <x v="0"/>
    <x v="0"/>
    <x v="0"/>
    <x v="2"/>
    <x v="3"/>
    <n v="0"/>
    <x v="2"/>
  </r>
  <r>
    <s v="7789-HKSBS"/>
    <x v="0"/>
    <n v="79"/>
    <s v="Yes"/>
    <n v="0"/>
    <s v="Lakewood"/>
    <n v="90713"/>
    <n v="33.847754999999999"/>
    <n v="-118.112532"/>
    <n v="2"/>
    <n v="42"/>
    <s v="None"/>
    <x v="0"/>
    <n v="35.380000000000003"/>
    <x v="1"/>
    <s v="Yes"/>
    <x v="1"/>
    <n v="7"/>
    <x v="1"/>
    <x v="1"/>
    <x v="1"/>
    <x v="1"/>
    <x v="0"/>
    <x v="1"/>
    <s v="Yes"/>
    <x v="0"/>
    <x v="0"/>
    <s v="Yes"/>
    <x v="1"/>
    <n v="105.2"/>
    <n v="4599.1499999999996"/>
    <n v="40.46"/>
    <n v="0"/>
    <n v="1485.96"/>
    <n v="6044.65"/>
    <x v="0"/>
    <x v="0"/>
    <x v="0"/>
    <x v="3"/>
    <x v="3"/>
    <n v="0"/>
    <x v="2"/>
  </r>
  <r>
    <s v="7794-JASDG"/>
    <x v="1"/>
    <n v="37"/>
    <s v="No"/>
    <n v="0"/>
    <s v="Winchester"/>
    <n v="92596"/>
    <n v="33.657432999999997"/>
    <n v="-117.04254"/>
    <n v="0"/>
    <n v="1"/>
    <s v="Offer E"/>
    <x v="0"/>
    <n v="45.77"/>
    <x v="0"/>
    <s v="Yes"/>
    <x v="2"/>
    <n v="20"/>
    <x v="1"/>
    <x v="1"/>
    <x v="0"/>
    <x v="1"/>
    <x v="1"/>
    <x v="0"/>
    <s v="No"/>
    <x v="0"/>
    <x v="1"/>
    <s v="Yes"/>
    <x v="0"/>
    <n v="50.75"/>
    <n v="50.75"/>
    <n v="0"/>
    <n v="0"/>
    <n v="45.77"/>
    <n v="96.52"/>
    <x v="2"/>
    <x v="0"/>
    <x v="0"/>
    <x v="0"/>
    <x v="0"/>
    <n v="0"/>
    <x v="3"/>
  </r>
  <r>
    <s v="7795-CFOCW"/>
    <x v="1"/>
    <n v="53"/>
    <s v="No"/>
    <n v="0"/>
    <s v="Los Angeles"/>
    <n v="90004"/>
    <n v="34.076259"/>
    <n v="-118.310715"/>
    <n v="0"/>
    <n v="45"/>
    <s v="None"/>
    <x v="1"/>
    <m/>
    <x v="2"/>
    <s v="Yes"/>
    <x v="2"/>
    <n v="10"/>
    <x v="1"/>
    <x v="1"/>
    <x v="1"/>
    <x v="0"/>
    <x v="1"/>
    <x v="0"/>
    <s v="No"/>
    <x v="0"/>
    <x v="0"/>
    <s v="No"/>
    <x v="1"/>
    <n v="42.3"/>
    <n v="1840.75"/>
    <n v="0"/>
    <n v="0"/>
    <n v="0"/>
    <n v="1840.75"/>
    <x v="0"/>
    <x v="0"/>
    <x v="0"/>
    <x v="3"/>
    <x v="2"/>
    <n v="0"/>
    <x v="3"/>
  </r>
  <r>
    <s v="7797-EJMDP"/>
    <x v="0"/>
    <n v="34"/>
    <s v="No"/>
    <n v="0"/>
    <s v="Manteca"/>
    <n v="95336"/>
    <n v="37.830266999999999"/>
    <n v="-121.201018"/>
    <n v="0"/>
    <n v="8"/>
    <s v="Offer E"/>
    <x v="0"/>
    <n v="33.54"/>
    <x v="0"/>
    <s v="Yes"/>
    <x v="2"/>
    <n v="14"/>
    <x v="1"/>
    <x v="1"/>
    <x v="0"/>
    <x v="0"/>
    <x v="1"/>
    <x v="1"/>
    <s v="Yes"/>
    <x v="0"/>
    <x v="1"/>
    <s v="No"/>
    <x v="1"/>
    <n v="66.05"/>
    <n v="574.5"/>
    <n v="0"/>
    <n v="0"/>
    <n v="268.32"/>
    <n v="842.82"/>
    <x v="0"/>
    <x v="0"/>
    <x v="0"/>
    <x v="0"/>
    <x v="0"/>
    <n v="0"/>
    <x v="0"/>
  </r>
  <r>
    <s v="7798-JVXYM"/>
    <x v="0"/>
    <n v="52"/>
    <s v="No"/>
    <n v="0"/>
    <s v="Herald"/>
    <n v="95638"/>
    <n v="38.313446999999996"/>
    <n v="-121.123886"/>
    <n v="0"/>
    <n v="14"/>
    <s v="Offer D"/>
    <x v="0"/>
    <n v="37.01"/>
    <x v="0"/>
    <s v="Yes"/>
    <x v="2"/>
    <n v="29"/>
    <x v="0"/>
    <x v="1"/>
    <x v="0"/>
    <x v="0"/>
    <x v="0"/>
    <x v="1"/>
    <s v="Yes"/>
    <x v="0"/>
    <x v="1"/>
    <s v="Yes"/>
    <x v="1"/>
    <n v="69.650000000000006"/>
    <n v="921.4"/>
    <n v="0"/>
    <n v="0"/>
    <n v="518.14"/>
    <n v="1439.54"/>
    <x v="0"/>
    <x v="0"/>
    <x v="0"/>
    <x v="1"/>
    <x v="2"/>
    <n v="0"/>
    <x v="0"/>
  </r>
  <r>
    <s v="7799-DSEWS"/>
    <x v="1"/>
    <n v="22"/>
    <s v="No"/>
    <n v="0"/>
    <s v="Hayward"/>
    <n v="94544"/>
    <n v="37.639215"/>
    <n v="-122.037554"/>
    <n v="0"/>
    <n v="18"/>
    <s v="Offer D"/>
    <x v="0"/>
    <n v="48.68"/>
    <x v="0"/>
    <s v="Yes"/>
    <x v="2"/>
    <n v="48"/>
    <x v="1"/>
    <x v="1"/>
    <x v="1"/>
    <x v="0"/>
    <x v="0"/>
    <x v="0"/>
    <s v="No"/>
    <x v="0"/>
    <x v="1"/>
    <s v="Yes"/>
    <x v="1"/>
    <n v="68.349999999999994"/>
    <n v="1299.8"/>
    <n v="0"/>
    <n v="0"/>
    <n v="876.24"/>
    <n v="2176.04"/>
    <x v="0"/>
    <x v="0"/>
    <x v="0"/>
    <x v="1"/>
    <x v="4"/>
    <n v="0"/>
    <x v="0"/>
  </r>
  <r>
    <s v="7799-LGRDP"/>
    <x v="0"/>
    <n v="42"/>
    <s v="No"/>
    <n v="0"/>
    <s v="Lakewood"/>
    <n v="90713"/>
    <n v="33.847754999999999"/>
    <n v="-118.112532"/>
    <n v="0"/>
    <n v="43"/>
    <s v="None"/>
    <x v="0"/>
    <n v="25.53"/>
    <x v="1"/>
    <s v="No"/>
    <x v="3"/>
    <m/>
    <x v="2"/>
    <x v="2"/>
    <x v="2"/>
    <x v="2"/>
    <x v="2"/>
    <x v="2"/>
    <m/>
    <x v="2"/>
    <x v="2"/>
    <s v="Yes"/>
    <x v="0"/>
    <n v="25.7"/>
    <n v="1188.2"/>
    <n v="0"/>
    <n v="0"/>
    <n v="1097.79"/>
    <n v="2285.9899999999998"/>
    <x v="0"/>
    <x v="0"/>
    <x v="0"/>
    <x v="3"/>
    <x v="1"/>
    <n v="0"/>
    <x v="1"/>
  </r>
  <r>
    <s v="7801-CEDNV"/>
    <x v="1"/>
    <n v="33"/>
    <s v="Yes"/>
    <n v="0"/>
    <s v="Inglewood"/>
    <n v="90304"/>
    <n v="33.936827000000001"/>
    <n v="-118.359824"/>
    <n v="10"/>
    <n v="27"/>
    <s v="None"/>
    <x v="0"/>
    <n v="9.01"/>
    <x v="0"/>
    <s v="Yes"/>
    <x v="2"/>
    <n v="5"/>
    <x v="1"/>
    <x v="1"/>
    <x v="0"/>
    <x v="1"/>
    <x v="1"/>
    <x v="0"/>
    <s v="No"/>
    <x v="0"/>
    <x v="0"/>
    <s v="No"/>
    <x v="0"/>
    <n v="48.7"/>
    <n v="1421.75"/>
    <n v="0"/>
    <n v="0"/>
    <n v="243.27"/>
    <n v="1665.02"/>
    <x v="0"/>
    <x v="0"/>
    <x v="0"/>
    <x v="3"/>
    <x v="0"/>
    <n v="0"/>
    <x v="3"/>
  </r>
  <r>
    <s v="7801-KICAO"/>
    <x v="0"/>
    <n v="43"/>
    <s v="No"/>
    <n v="0"/>
    <s v="Pasadena"/>
    <n v="91103"/>
    <n v="34.167465"/>
    <n v="-118.165327"/>
    <n v="0"/>
    <n v="18"/>
    <s v="Offer D"/>
    <x v="0"/>
    <n v="11.36"/>
    <x v="1"/>
    <s v="Yes"/>
    <x v="1"/>
    <n v="13"/>
    <x v="0"/>
    <x v="1"/>
    <x v="0"/>
    <x v="1"/>
    <x v="1"/>
    <x v="0"/>
    <s v="No"/>
    <x v="0"/>
    <x v="1"/>
    <s v="Yes"/>
    <x v="1"/>
    <n v="74.150000000000006"/>
    <n v="1345.75"/>
    <n v="0"/>
    <n v="0"/>
    <n v="204.48"/>
    <n v="1550.23"/>
    <x v="0"/>
    <x v="0"/>
    <x v="0"/>
    <x v="1"/>
    <x v="1"/>
    <n v="0"/>
    <x v="0"/>
  </r>
  <r>
    <s v="7802-EFKNY"/>
    <x v="1"/>
    <n v="37"/>
    <s v="Yes"/>
    <n v="0"/>
    <s v="Redlands"/>
    <n v="92374"/>
    <n v="34.064073"/>
    <n v="-117.166158"/>
    <n v="1"/>
    <n v="5"/>
    <s v="Offer E"/>
    <x v="1"/>
    <m/>
    <x v="2"/>
    <s v="Yes"/>
    <x v="2"/>
    <n v="7"/>
    <x v="0"/>
    <x v="1"/>
    <x v="0"/>
    <x v="1"/>
    <x v="1"/>
    <x v="0"/>
    <s v="No"/>
    <x v="0"/>
    <x v="1"/>
    <s v="Yes"/>
    <x v="1"/>
    <n v="24.95"/>
    <n v="100.4"/>
    <n v="0"/>
    <n v="0"/>
    <n v="0"/>
    <n v="100.4"/>
    <x v="1"/>
    <x v="1"/>
    <x v="1"/>
    <x v="0"/>
    <x v="0"/>
    <n v="1"/>
    <x v="1"/>
  </r>
  <r>
    <s v="7803-XOCCZ"/>
    <x v="0"/>
    <n v="54"/>
    <s v="Yes"/>
    <n v="2"/>
    <s v="Anza"/>
    <n v="92539"/>
    <n v="33.527605000000001"/>
    <n v="-116.666551"/>
    <n v="1"/>
    <n v="52"/>
    <s v="Offer B"/>
    <x v="0"/>
    <n v="31.96"/>
    <x v="0"/>
    <s v="Yes"/>
    <x v="1"/>
    <n v="26"/>
    <x v="1"/>
    <x v="1"/>
    <x v="1"/>
    <x v="0"/>
    <x v="1"/>
    <x v="0"/>
    <s v="No"/>
    <x v="0"/>
    <x v="1"/>
    <s v="Yes"/>
    <x v="1"/>
    <n v="84.05"/>
    <n v="4326.8"/>
    <n v="0"/>
    <n v="0"/>
    <n v="1661.92"/>
    <n v="5988.72"/>
    <x v="0"/>
    <x v="0"/>
    <x v="0"/>
    <x v="2"/>
    <x v="2"/>
    <n v="0"/>
    <x v="0"/>
  </r>
  <r>
    <s v="7808-DVWEP"/>
    <x v="1"/>
    <n v="51"/>
    <s v="Yes"/>
    <n v="0"/>
    <s v="Chico"/>
    <n v="95926"/>
    <n v="39.745711999999997"/>
    <n v="-121.84332999999999"/>
    <n v="3"/>
    <n v="3"/>
    <s v="None"/>
    <x v="0"/>
    <n v="31.06"/>
    <x v="0"/>
    <s v="No"/>
    <x v="3"/>
    <m/>
    <x v="2"/>
    <x v="2"/>
    <x v="2"/>
    <x v="2"/>
    <x v="2"/>
    <x v="2"/>
    <m/>
    <x v="2"/>
    <x v="1"/>
    <s v="No"/>
    <x v="1"/>
    <n v="20"/>
    <n v="49.65"/>
    <n v="0"/>
    <n v="0"/>
    <n v="93.18"/>
    <n v="142.83000000000001"/>
    <x v="2"/>
    <x v="0"/>
    <x v="0"/>
    <x v="0"/>
    <x v="2"/>
    <n v="0"/>
    <x v="1"/>
  </r>
  <r>
    <s v="7811-JIVPF"/>
    <x v="0"/>
    <n v="44"/>
    <s v="No"/>
    <n v="0"/>
    <s v="Long Beach"/>
    <n v="90805"/>
    <n v="33.864621999999997"/>
    <n v="-118.179626"/>
    <n v="0"/>
    <n v="23"/>
    <s v="None"/>
    <x v="0"/>
    <n v="42.26"/>
    <x v="0"/>
    <s v="Yes"/>
    <x v="0"/>
    <n v="2"/>
    <x v="0"/>
    <x v="1"/>
    <x v="1"/>
    <x v="1"/>
    <x v="1"/>
    <x v="0"/>
    <s v="No"/>
    <x v="1"/>
    <x v="1"/>
    <s v="No"/>
    <x v="0"/>
    <n v="49.7"/>
    <n v="1081.25"/>
    <n v="0"/>
    <n v="150"/>
    <n v="971.98"/>
    <n v="2203.23"/>
    <x v="0"/>
    <x v="0"/>
    <x v="0"/>
    <x v="1"/>
    <x v="1"/>
    <n v="0"/>
    <x v="3"/>
  </r>
  <r>
    <s v="7812-FZHPE"/>
    <x v="0"/>
    <n v="31"/>
    <s v="Yes"/>
    <n v="2"/>
    <s v="Bradley"/>
    <n v="93426"/>
    <n v="35.842889"/>
    <n v="-121.004862"/>
    <n v="1"/>
    <n v="17"/>
    <s v="Offer D"/>
    <x v="0"/>
    <n v="18.260000000000002"/>
    <x v="1"/>
    <s v="No"/>
    <x v="3"/>
    <m/>
    <x v="2"/>
    <x v="2"/>
    <x v="2"/>
    <x v="2"/>
    <x v="2"/>
    <x v="2"/>
    <m/>
    <x v="2"/>
    <x v="1"/>
    <s v="No"/>
    <x v="0"/>
    <n v="24.1"/>
    <n v="409.9"/>
    <n v="0"/>
    <n v="0"/>
    <n v="310.42"/>
    <n v="720.32"/>
    <x v="1"/>
    <x v="4"/>
    <x v="7"/>
    <x v="1"/>
    <x v="0"/>
    <n v="1"/>
    <x v="1"/>
  </r>
  <r>
    <s v="7813-TKCVO"/>
    <x v="0"/>
    <n v="23"/>
    <s v="Yes"/>
    <n v="0"/>
    <s v="Oak Park"/>
    <n v="91377"/>
    <n v="34.192250000000001"/>
    <n v="-118.77687400000001"/>
    <n v="1"/>
    <n v="20"/>
    <s v="None"/>
    <x v="0"/>
    <n v="27.96"/>
    <x v="0"/>
    <s v="No"/>
    <x v="3"/>
    <m/>
    <x v="2"/>
    <x v="2"/>
    <x v="2"/>
    <x v="2"/>
    <x v="2"/>
    <x v="2"/>
    <m/>
    <x v="2"/>
    <x v="0"/>
    <s v="No"/>
    <x v="0"/>
    <n v="20.350000000000001"/>
    <n v="393.15"/>
    <n v="0"/>
    <n v="0"/>
    <n v="559.20000000000005"/>
    <n v="952.35"/>
    <x v="0"/>
    <x v="0"/>
    <x v="0"/>
    <x v="1"/>
    <x v="4"/>
    <n v="0"/>
    <x v="1"/>
  </r>
  <r>
    <s v="7813-ZGGAW"/>
    <x v="1"/>
    <n v="68"/>
    <s v="No"/>
    <n v="0"/>
    <s v="Applegate"/>
    <n v="95703"/>
    <n v="38.983387999999998"/>
    <n v="-120.988814"/>
    <n v="0"/>
    <n v="31"/>
    <s v="Offer C"/>
    <x v="0"/>
    <n v="15.35"/>
    <x v="1"/>
    <s v="Yes"/>
    <x v="1"/>
    <n v="10"/>
    <x v="0"/>
    <x v="1"/>
    <x v="1"/>
    <x v="0"/>
    <x v="0"/>
    <x v="0"/>
    <s v="No"/>
    <x v="0"/>
    <x v="2"/>
    <s v="Yes"/>
    <x v="1"/>
    <n v="96.6"/>
    <n v="2877.95"/>
    <n v="0"/>
    <n v="0"/>
    <n v="475.85"/>
    <n v="3353.8"/>
    <x v="0"/>
    <x v="0"/>
    <x v="0"/>
    <x v="3"/>
    <x v="3"/>
    <n v="0"/>
    <x v="2"/>
  </r>
  <r>
    <s v="7814-LEEVE"/>
    <x v="0"/>
    <n v="60"/>
    <s v="Yes"/>
    <n v="0"/>
    <s v="Grass Valley"/>
    <n v="95949"/>
    <n v="39.099204"/>
    <n v="-121.137962"/>
    <n v="7"/>
    <n v="1"/>
    <s v="None"/>
    <x v="0"/>
    <n v="6.64"/>
    <x v="0"/>
    <s v="No"/>
    <x v="3"/>
    <m/>
    <x v="2"/>
    <x v="2"/>
    <x v="2"/>
    <x v="2"/>
    <x v="2"/>
    <x v="2"/>
    <m/>
    <x v="2"/>
    <x v="1"/>
    <s v="Yes"/>
    <x v="1"/>
    <n v="20.3"/>
    <n v="20.3"/>
    <n v="0"/>
    <n v="0"/>
    <n v="6.64"/>
    <n v="26.94"/>
    <x v="2"/>
    <x v="0"/>
    <x v="0"/>
    <x v="0"/>
    <x v="3"/>
    <n v="0"/>
    <x v="1"/>
  </r>
  <r>
    <s v="7815-PDTHL"/>
    <x v="1"/>
    <n v="64"/>
    <s v="No"/>
    <n v="0"/>
    <s v="Van Nuys"/>
    <n v="91401"/>
    <n v="34.178483"/>
    <n v="-118.431791"/>
    <n v="0"/>
    <n v="35"/>
    <s v="None"/>
    <x v="0"/>
    <n v="42.8"/>
    <x v="0"/>
    <s v="No"/>
    <x v="3"/>
    <m/>
    <x v="2"/>
    <x v="2"/>
    <x v="2"/>
    <x v="2"/>
    <x v="2"/>
    <x v="2"/>
    <m/>
    <x v="2"/>
    <x v="2"/>
    <s v="Yes"/>
    <x v="0"/>
    <n v="20.2"/>
    <n v="684.4"/>
    <n v="0"/>
    <n v="0"/>
    <n v="1498"/>
    <n v="2182.4"/>
    <x v="0"/>
    <x v="0"/>
    <x v="0"/>
    <x v="3"/>
    <x v="3"/>
    <n v="0"/>
    <x v="1"/>
  </r>
  <r>
    <s v="7816-VGHTO"/>
    <x v="0"/>
    <n v="61"/>
    <s v="Yes"/>
    <n v="2"/>
    <s v="Rio Oso"/>
    <n v="95674"/>
    <n v="38.954143999999999"/>
    <n v="-121.482536"/>
    <n v="7"/>
    <n v="6"/>
    <s v="Offer E"/>
    <x v="1"/>
    <m/>
    <x v="2"/>
    <s v="Yes"/>
    <x v="0"/>
    <n v="10"/>
    <x v="0"/>
    <x v="0"/>
    <x v="1"/>
    <x v="0"/>
    <x v="1"/>
    <x v="0"/>
    <s v="No"/>
    <x v="1"/>
    <x v="2"/>
    <s v="No"/>
    <x v="0"/>
    <n v="40.549999999999997"/>
    <n v="217.5"/>
    <n v="0"/>
    <n v="50"/>
    <n v="0"/>
    <n v="267.5"/>
    <x v="0"/>
    <x v="0"/>
    <x v="0"/>
    <x v="0"/>
    <x v="3"/>
    <n v="0"/>
    <x v="3"/>
  </r>
  <r>
    <s v="7817-BOQPW"/>
    <x v="0"/>
    <n v="32"/>
    <s v="No"/>
    <n v="0"/>
    <s v="Rio Dell"/>
    <n v="95562"/>
    <n v="40.485849000000002"/>
    <n v="-124.163234"/>
    <n v="0"/>
    <n v="2"/>
    <s v="None"/>
    <x v="0"/>
    <n v="41.37"/>
    <x v="1"/>
    <s v="Yes"/>
    <x v="1"/>
    <n v="28"/>
    <x v="0"/>
    <x v="1"/>
    <x v="0"/>
    <x v="1"/>
    <x v="1"/>
    <x v="0"/>
    <s v="No"/>
    <x v="0"/>
    <x v="1"/>
    <s v="Yes"/>
    <x v="1"/>
    <n v="75.55"/>
    <n v="166.3"/>
    <n v="0"/>
    <n v="0"/>
    <n v="82.74"/>
    <n v="249.04"/>
    <x v="1"/>
    <x v="1"/>
    <x v="5"/>
    <x v="0"/>
    <x v="0"/>
    <n v="1"/>
    <x v="0"/>
  </r>
  <r>
    <s v="7817-OMJNA"/>
    <x v="1"/>
    <n v="23"/>
    <s v="No"/>
    <n v="0"/>
    <s v="Mammoth Lakes"/>
    <n v="93546"/>
    <n v="37.550074000000002"/>
    <n v="-118.83716699999999"/>
    <n v="0"/>
    <n v="14"/>
    <s v="Offer D"/>
    <x v="0"/>
    <n v="36.42"/>
    <x v="0"/>
    <s v="No"/>
    <x v="3"/>
    <m/>
    <x v="2"/>
    <x v="2"/>
    <x v="2"/>
    <x v="2"/>
    <x v="2"/>
    <x v="2"/>
    <m/>
    <x v="2"/>
    <x v="0"/>
    <s v="No"/>
    <x v="1"/>
    <n v="20.399999999999999"/>
    <n v="275.7"/>
    <n v="0"/>
    <n v="0"/>
    <n v="509.88"/>
    <n v="785.58"/>
    <x v="0"/>
    <x v="0"/>
    <x v="0"/>
    <x v="1"/>
    <x v="4"/>
    <n v="0"/>
    <x v="1"/>
  </r>
  <r>
    <s v="7820-ZYGNY"/>
    <x v="1"/>
    <n v="33"/>
    <s v="No"/>
    <n v="0"/>
    <s v="La Puente"/>
    <n v="91746"/>
    <n v="34.038983000000002"/>
    <n v="-117.991372"/>
    <n v="0"/>
    <n v="63"/>
    <s v="None"/>
    <x v="0"/>
    <n v="9.2100000000000009"/>
    <x v="1"/>
    <s v="Yes"/>
    <x v="1"/>
    <n v="28"/>
    <x v="0"/>
    <x v="0"/>
    <x v="0"/>
    <x v="1"/>
    <x v="1"/>
    <x v="1"/>
    <s v="Yes"/>
    <x v="1"/>
    <x v="0"/>
    <s v="No"/>
    <x v="0"/>
    <n v="90.45"/>
    <n v="5825.5"/>
    <n v="0"/>
    <n v="100"/>
    <n v="580.23"/>
    <n v="6505.73"/>
    <x v="0"/>
    <x v="0"/>
    <x v="0"/>
    <x v="2"/>
    <x v="0"/>
    <n v="0"/>
    <x v="2"/>
  </r>
  <r>
    <s v="7821-DPRQE"/>
    <x v="1"/>
    <n v="25"/>
    <s v="Yes"/>
    <n v="0"/>
    <s v="Stockton"/>
    <n v="95207"/>
    <n v="38.002124999999999"/>
    <n v="-121.324979"/>
    <n v="2"/>
    <n v="68"/>
    <s v="Offer A"/>
    <x v="0"/>
    <n v="24.01"/>
    <x v="1"/>
    <s v="Yes"/>
    <x v="1"/>
    <n v="48"/>
    <x v="1"/>
    <x v="0"/>
    <x v="0"/>
    <x v="0"/>
    <x v="0"/>
    <x v="1"/>
    <s v="Yes"/>
    <x v="0"/>
    <x v="1"/>
    <s v="Yes"/>
    <x v="1"/>
    <n v="107.7"/>
    <n v="7320.9"/>
    <n v="0"/>
    <n v="0"/>
    <n v="1632.68"/>
    <n v="8953.58"/>
    <x v="0"/>
    <x v="0"/>
    <x v="0"/>
    <x v="2"/>
    <x v="4"/>
    <n v="0"/>
    <x v="2"/>
  </r>
  <r>
    <s v="7823-JSOAG"/>
    <x v="1"/>
    <n v="39"/>
    <s v="No"/>
    <n v="0"/>
    <s v="Sonoma"/>
    <n v="95476"/>
    <n v="38.254849999999998"/>
    <n v="-122.461799"/>
    <n v="0"/>
    <n v="3"/>
    <s v="None"/>
    <x v="0"/>
    <n v="6.97"/>
    <x v="1"/>
    <s v="Yes"/>
    <x v="1"/>
    <n v="14"/>
    <x v="0"/>
    <x v="1"/>
    <x v="0"/>
    <x v="1"/>
    <x v="1"/>
    <x v="0"/>
    <s v="No"/>
    <x v="0"/>
    <x v="1"/>
    <s v="No"/>
    <x v="1"/>
    <n v="74.5"/>
    <n v="217.45"/>
    <n v="0"/>
    <n v="0"/>
    <n v="20.91"/>
    <n v="238.36"/>
    <x v="2"/>
    <x v="0"/>
    <x v="0"/>
    <x v="0"/>
    <x v="0"/>
    <n v="0"/>
    <x v="0"/>
  </r>
  <r>
    <s v="7824-PANSQ"/>
    <x v="1"/>
    <n v="52"/>
    <s v="No"/>
    <n v="0"/>
    <s v="Mammoth Lakes"/>
    <n v="93546"/>
    <n v="37.550074000000002"/>
    <n v="-118.83716699999999"/>
    <n v="0"/>
    <n v="58"/>
    <s v="None"/>
    <x v="0"/>
    <n v="44.67"/>
    <x v="1"/>
    <s v="Yes"/>
    <x v="1"/>
    <n v="8"/>
    <x v="0"/>
    <x v="1"/>
    <x v="0"/>
    <x v="0"/>
    <x v="1"/>
    <x v="0"/>
    <s v="No"/>
    <x v="0"/>
    <x v="1"/>
    <s v="No"/>
    <x v="1"/>
    <n v="80.650000000000006"/>
    <n v="4807.3500000000004"/>
    <n v="0"/>
    <n v="0"/>
    <n v="2590.86"/>
    <n v="7398.21"/>
    <x v="0"/>
    <x v="0"/>
    <x v="0"/>
    <x v="2"/>
    <x v="2"/>
    <n v="0"/>
    <x v="0"/>
  </r>
  <r>
    <s v="7825-ECJRF"/>
    <x v="0"/>
    <n v="43"/>
    <s v="No"/>
    <n v="1"/>
    <s v="Santa Clarita"/>
    <n v="91350"/>
    <n v="34.502431999999999"/>
    <n v="-118.41459"/>
    <n v="0"/>
    <n v="19"/>
    <s v="None"/>
    <x v="0"/>
    <n v="28.35"/>
    <x v="0"/>
    <s v="Yes"/>
    <x v="1"/>
    <n v="19"/>
    <x v="1"/>
    <x v="1"/>
    <x v="1"/>
    <x v="0"/>
    <x v="0"/>
    <x v="1"/>
    <s v="Yes"/>
    <x v="1"/>
    <x v="1"/>
    <s v="Yes"/>
    <x v="1"/>
    <n v="106.6"/>
    <n v="1934.45"/>
    <n v="21.72"/>
    <n v="40"/>
    <n v="538.65"/>
    <n v="2491.38"/>
    <x v="1"/>
    <x v="2"/>
    <x v="3"/>
    <x v="1"/>
    <x v="1"/>
    <n v="1"/>
    <x v="2"/>
  </r>
  <r>
    <s v="7825-GKXMW"/>
    <x v="0"/>
    <n v="41"/>
    <s v="No"/>
    <n v="0"/>
    <s v="San Diego"/>
    <n v="92121"/>
    <n v="32.898612999999997"/>
    <n v="-117.20293700000001"/>
    <n v="0"/>
    <n v="1"/>
    <s v="Offer E"/>
    <x v="0"/>
    <n v="22.11"/>
    <x v="0"/>
    <s v="Yes"/>
    <x v="2"/>
    <n v="18"/>
    <x v="0"/>
    <x v="1"/>
    <x v="0"/>
    <x v="1"/>
    <x v="1"/>
    <x v="0"/>
    <s v="No"/>
    <x v="1"/>
    <x v="1"/>
    <s v="No"/>
    <x v="1"/>
    <n v="-9"/>
    <n v="45.8"/>
    <n v="0"/>
    <n v="10"/>
    <n v="22.11"/>
    <n v="77.91"/>
    <x v="1"/>
    <x v="1"/>
    <x v="5"/>
    <x v="0"/>
    <x v="1"/>
    <n v="1"/>
    <x v="1"/>
  </r>
  <r>
    <s v="7826-VVKWT"/>
    <x v="0"/>
    <n v="69"/>
    <s v="Yes"/>
    <n v="1"/>
    <s v="San Diego"/>
    <n v="92114"/>
    <n v="32.707892000000001"/>
    <n v="-117.05512"/>
    <n v="9"/>
    <n v="24"/>
    <s v="None"/>
    <x v="0"/>
    <n v="20.78"/>
    <x v="0"/>
    <s v="Yes"/>
    <x v="1"/>
    <n v="23"/>
    <x v="0"/>
    <x v="1"/>
    <x v="1"/>
    <x v="1"/>
    <x v="0"/>
    <x v="1"/>
    <s v="Yes"/>
    <x v="0"/>
    <x v="2"/>
    <s v="Yes"/>
    <x v="1"/>
    <n v="96.55"/>
    <n v="2263.4499999999998"/>
    <n v="0"/>
    <n v="0"/>
    <n v="498.72"/>
    <n v="2762.17"/>
    <x v="0"/>
    <x v="0"/>
    <x v="0"/>
    <x v="1"/>
    <x v="3"/>
    <n v="0"/>
    <x v="2"/>
  </r>
  <r>
    <s v="7831-QGOXH"/>
    <x v="0"/>
    <n v="27"/>
    <s v="No"/>
    <n v="0"/>
    <s v="Blue Lake"/>
    <n v="95525"/>
    <n v="40.943379999999998"/>
    <n v="-123.831799"/>
    <n v="0"/>
    <n v="18"/>
    <s v="None"/>
    <x v="0"/>
    <n v="24.4"/>
    <x v="1"/>
    <s v="Yes"/>
    <x v="1"/>
    <n v="71"/>
    <x v="0"/>
    <x v="1"/>
    <x v="0"/>
    <x v="1"/>
    <x v="0"/>
    <x v="0"/>
    <s v="Yes"/>
    <x v="0"/>
    <x v="1"/>
    <s v="Yes"/>
    <x v="1"/>
    <n v="85.2"/>
    <n v="1553.9"/>
    <n v="0"/>
    <n v="0"/>
    <n v="439.2"/>
    <n v="1993.1"/>
    <x v="1"/>
    <x v="3"/>
    <x v="6"/>
    <x v="1"/>
    <x v="4"/>
    <n v="1"/>
    <x v="0"/>
  </r>
  <r>
    <s v="7833-PKIHD"/>
    <x v="1"/>
    <n v="59"/>
    <s v="Yes"/>
    <n v="0"/>
    <s v="Palm Desert"/>
    <n v="92260"/>
    <n v="33.694501000000002"/>
    <n v="-116.412711"/>
    <n v="1"/>
    <n v="51"/>
    <s v="None"/>
    <x v="0"/>
    <n v="31.66"/>
    <x v="0"/>
    <s v="Yes"/>
    <x v="0"/>
    <n v="3"/>
    <x v="1"/>
    <x v="1"/>
    <x v="0"/>
    <x v="0"/>
    <x v="0"/>
    <x v="1"/>
    <s v="Yes"/>
    <x v="0"/>
    <x v="0"/>
    <s v="Yes"/>
    <x v="1"/>
    <n v="76.400000000000006"/>
    <n v="3966.3"/>
    <n v="0"/>
    <n v="0"/>
    <n v="1614.66"/>
    <n v="5580.96"/>
    <x v="0"/>
    <x v="0"/>
    <x v="0"/>
    <x v="2"/>
    <x v="2"/>
    <n v="0"/>
    <x v="0"/>
  </r>
  <r>
    <s v="7838-LAZFO"/>
    <x v="1"/>
    <n v="38"/>
    <s v="Yes"/>
    <n v="0"/>
    <s v="Hanford"/>
    <n v="93230"/>
    <n v="36.292230000000004"/>
    <n v="-119.622676"/>
    <n v="6"/>
    <n v="45"/>
    <s v="Offer B"/>
    <x v="0"/>
    <n v="9.91"/>
    <x v="0"/>
    <s v="Yes"/>
    <x v="0"/>
    <n v="19"/>
    <x v="1"/>
    <x v="0"/>
    <x v="1"/>
    <x v="1"/>
    <x v="0"/>
    <x v="1"/>
    <s v="Yes"/>
    <x v="0"/>
    <x v="0"/>
    <s v="No"/>
    <x v="1"/>
    <n v="78.8"/>
    <n v="3597.5"/>
    <n v="23.28"/>
    <n v="0"/>
    <n v="445.95"/>
    <n v="4020.17"/>
    <x v="0"/>
    <x v="0"/>
    <x v="0"/>
    <x v="3"/>
    <x v="0"/>
    <n v="0"/>
    <x v="0"/>
  </r>
  <r>
    <s v="7839-NUIAA"/>
    <x v="0"/>
    <n v="27"/>
    <s v="Yes"/>
    <n v="1"/>
    <s v="Davis Creek"/>
    <n v="96108"/>
    <n v="41.750354000000002"/>
    <n v="-120.403885"/>
    <n v="1"/>
    <n v="61"/>
    <s v="Offer B"/>
    <x v="0"/>
    <n v="26.7"/>
    <x v="1"/>
    <s v="Yes"/>
    <x v="2"/>
    <n v="30"/>
    <x v="1"/>
    <x v="0"/>
    <x v="0"/>
    <x v="1"/>
    <x v="1"/>
    <x v="0"/>
    <s v="No"/>
    <x v="1"/>
    <x v="1"/>
    <s v="No"/>
    <x v="1"/>
    <n v="59.8"/>
    <n v="3641.5"/>
    <n v="0"/>
    <n v="100"/>
    <n v="1628.7"/>
    <n v="5370.2"/>
    <x v="0"/>
    <x v="0"/>
    <x v="0"/>
    <x v="2"/>
    <x v="4"/>
    <n v="0"/>
    <x v="3"/>
  </r>
  <r>
    <s v="7839-QRKXN"/>
    <x v="0"/>
    <n v="62"/>
    <s v="No"/>
    <n v="0"/>
    <s v="Glendale"/>
    <n v="91203"/>
    <n v="34.153337999999998"/>
    <n v="-118.262974"/>
    <n v="0"/>
    <n v="1"/>
    <s v="Offer E"/>
    <x v="0"/>
    <n v="48.25"/>
    <x v="0"/>
    <s v="No"/>
    <x v="3"/>
    <m/>
    <x v="2"/>
    <x v="2"/>
    <x v="2"/>
    <x v="2"/>
    <x v="2"/>
    <x v="2"/>
    <m/>
    <x v="2"/>
    <x v="1"/>
    <s v="Yes"/>
    <x v="0"/>
    <n v="20.2"/>
    <n v="20.2"/>
    <n v="0"/>
    <n v="0"/>
    <n v="48.25"/>
    <n v="68.45"/>
    <x v="1"/>
    <x v="4"/>
    <x v="7"/>
    <x v="0"/>
    <x v="3"/>
    <n v="1"/>
    <x v="1"/>
  </r>
  <r>
    <s v="7841-FCRQD"/>
    <x v="0"/>
    <n v="27"/>
    <s v="Yes"/>
    <n v="0"/>
    <s v="Walnut"/>
    <n v="91789"/>
    <n v="34.018354000000002"/>
    <n v="-117.85492000000001"/>
    <n v="1"/>
    <n v="33"/>
    <s v="None"/>
    <x v="0"/>
    <n v="15.45"/>
    <x v="0"/>
    <s v="Yes"/>
    <x v="0"/>
    <n v="59"/>
    <x v="0"/>
    <x v="0"/>
    <x v="0"/>
    <x v="0"/>
    <x v="1"/>
    <x v="0"/>
    <s v="No"/>
    <x v="0"/>
    <x v="0"/>
    <s v="Yes"/>
    <x v="0"/>
    <n v="53.75"/>
    <n v="1857.3"/>
    <n v="0"/>
    <n v="0"/>
    <n v="509.85"/>
    <n v="2367.15"/>
    <x v="0"/>
    <x v="0"/>
    <x v="0"/>
    <x v="3"/>
    <x v="4"/>
    <n v="0"/>
    <x v="3"/>
  </r>
  <r>
    <s v="7841-TZDMQ"/>
    <x v="1"/>
    <n v="19"/>
    <s v="No"/>
    <n v="0"/>
    <s v="Sun Valley"/>
    <n v="91352"/>
    <n v="34.231053000000003"/>
    <n v="-118.338307"/>
    <n v="0"/>
    <n v="2"/>
    <s v="None"/>
    <x v="0"/>
    <n v="49.81"/>
    <x v="0"/>
    <s v="Yes"/>
    <x v="2"/>
    <n v="41"/>
    <x v="0"/>
    <x v="1"/>
    <x v="0"/>
    <x v="1"/>
    <x v="1"/>
    <x v="0"/>
    <s v="Yes"/>
    <x v="0"/>
    <x v="1"/>
    <s v="Yes"/>
    <x v="0"/>
    <n v="-7"/>
    <n v="84.5"/>
    <n v="0"/>
    <n v="0"/>
    <n v="99.62"/>
    <n v="184.12"/>
    <x v="1"/>
    <x v="3"/>
    <x v="6"/>
    <x v="0"/>
    <x v="4"/>
    <n v="1"/>
    <x v="1"/>
  </r>
  <r>
    <s v="7845-URHJN"/>
    <x v="0"/>
    <n v="24"/>
    <s v="Yes"/>
    <n v="0"/>
    <s v="Hacienda Heights"/>
    <n v="91745"/>
    <n v="33.998471000000002"/>
    <n v="-117.973758"/>
    <n v="1"/>
    <n v="8"/>
    <s v="None"/>
    <x v="0"/>
    <n v="11.35"/>
    <x v="0"/>
    <s v="No"/>
    <x v="3"/>
    <m/>
    <x v="2"/>
    <x v="2"/>
    <x v="2"/>
    <x v="2"/>
    <x v="2"/>
    <x v="2"/>
    <m/>
    <x v="2"/>
    <x v="1"/>
    <s v="No"/>
    <x v="1"/>
    <n v="20.149999999999999"/>
    <n v="156.25"/>
    <n v="0"/>
    <n v="0"/>
    <n v="90.8"/>
    <n v="247.05"/>
    <x v="1"/>
    <x v="4"/>
    <x v="16"/>
    <x v="0"/>
    <x v="4"/>
    <n v="1"/>
    <x v="1"/>
  </r>
  <r>
    <s v="7850-THJMU"/>
    <x v="0"/>
    <n v="40"/>
    <s v="Yes"/>
    <n v="2"/>
    <s v="Mill Creek"/>
    <n v="96061"/>
    <n v="40.331975"/>
    <n v="-121.460674"/>
    <n v="4"/>
    <n v="26"/>
    <s v="None"/>
    <x v="0"/>
    <n v="12.71"/>
    <x v="0"/>
    <s v="No"/>
    <x v="3"/>
    <m/>
    <x v="2"/>
    <x v="2"/>
    <x v="2"/>
    <x v="2"/>
    <x v="2"/>
    <x v="2"/>
    <m/>
    <x v="2"/>
    <x v="2"/>
    <s v="No"/>
    <x v="0"/>
    <n v="19.649999999999999"/>
    <n v="494.9"/>
    <n v="0"/>
    <n v="0"/>
    <n v="330.46"/>
    <n v="825.36"/>
    <x v="0"/>
    <x v="0"/>
    <x v="0"/>
    <x v="3"/>
    <x v="1"/>
    <n v="0"/>
    <x v="1"/>
  </r>
  <r>
    <s v="7850-VWJUU"/>
    <x v="0"/>
    <n v="37"/>
    <s v="No"/>
    <n v="0"/>
    <s v="Lakewood"/>
    <n v="90715"/>
    <n v="33.841026999999997"/>
    <n v="-118.078097"/>
    <n v="0"/>
    <n v="23"/>
    <s v="None"/>
    <x v="0"/>
    <n v="24.04"/>
    <x v="0"/>
    <s v="Yes"/>
    <x v="1"/>
    <n v="22"/>
    <x v="1"/>
    <x v="1"/>
    <x v="0"/>
    <x v="1"/>
    <x v="1"/>
    <x v="0"/>
    <s v="No"/>
    <x v="0"/>
    <x v="1"/>
    <s v="Yes"/>
    <x v="1"/>
    <n v="75"/>
    <n v="1778.5"/>
    <n v="0"/>
    <n v="0"/>
    <n v="552.91999999999996"/>
    <n v="2331.42"/>
    <x v="0"/>
    <x v="0"/>
    <x v="0"/>
    <x v="1"/>
    <x v="0"/>
    <n v="0"/>
    <x v="0"/>
  </r>
  <r>
    <s v="7851-FLGGQ"/>
    <x v="1"/>
    <n v="49"/>
    <s v="No"/>
    <n v="0"/>
    <s v="Wheatland"/>
    <n v="95692"/>
    <n v="39.043387000000003"/>
    <n v="-121.409837"/>
    <n v="0"/>
    <n v="1"/>
    <s v="Offer E"/>
    <x v="1"/>
    <m/>
    <x v="2"/>
    <s v="Yes"/>
    <x v="0"/>
    <n v="19"/>
    <x v="0"/>
    <x v="0"/>
    <x v="0"/>
    <x v="0"/>
    <x v="1"/>
    <x v="1"/>
    <s v="Yes"/>
    <x v="0"/>
    <x v="1"/>
    <s v="Yes"/>
    <x v="2"/>
    <n v="44.65"/>
    <n v="44.65"/>
    <n v="0"/>
    <n v="0"/>
    <n v="0"/>
    <n v="44.65"/>
    <x v="1"/>
    <x v="1"/>
    <x v="1"/>
    <x v="0"/>
    <x v="1"/>
    <n v="1"/>
    <x v="3"/>
  </r>
  <r>
    <s v="7851-WZEKY"/>
    <x v="0"/>
    <n v="32"/>
    <s v="No"/>
    <n v="0"/>
    <s v="Stockton"/>
    <n v="95219"/>
    <n v="38.029729000000003"/>
    <n v="-121.38799899999999"/>
    <n v="0"/>
    <n v="2"/>
    <s v="Offer E"/>
    <x v="0"/>
    <n v="38.51"/>
    <x v="1"/>
    <s v="Yes"/>
    <x v="1"/>
    <n v="25"/>
    <x v="0"/>
    <x v="1"/>
    <x v="0"/>
    <x v="1"/>
    <x v="0"/>
    <x v="1"/>
    <s v="Yes"/>
    <x v="0"/>
    <x v="1"/>
    <s v="Yes"/>
    <x v="1"/>
    <n v="95.15"/>
    <n v="196.9"/>
    <n v="0"/>
    <n v="0"/>
    <n v="77.02"/>
    <n v="273.92"/>
    <x v="1"/>
    <x v="1"/>
    <x v="5"/>
    <x v="0"/>
    <x v="0"/>
    <n v="1"/>
    <x v="2"/>
  </r>
  <r>
    <s v="7852-LECYP"/>
    <x v="1"/>
    <n v="79"/>
    <s v="Yes"/>
    <n v="0"/>
    <s v="Los Angeles"/>
    <n v="90019"/>
    <n v="34.049841000000001"/>
    <n v="-118.33846"/>
    <n v="8"/>
    <n v="13"/>
    <s v="Offer D"/>
    <x v="0"/>
    <n v="48.15"/>
    <x v="1"/>
    <s v="Yes"/>
    <x v="1"/>
    <n v="6"/>
    <x v="1"/>
    <x v="0"/>
    <x v="0"/>
    <x v="1"/>
    <x v="1"/>
    <x v="1"/>
    <s v="Yes"/>
    <x v="0"/>
    <x v="2"/>
    <s v="No"/>
    <x v="0"/>
    <n v="93.8"/>
    <n v="1261"/>
    <n v="0"/>
    <n v="0"/>
    <n v="625.95000000000005"/>
    <n v="1886.95"/>
    <x v="0"/>
    <x v="0"/>
    <x v="0"/>
    <x v="1"/>
    <x v="3"/>
    <n v="0"/>
    <x v="2"/>
  </r>
  <r>
    <s v="7853-GVUDZ"/>
    <x v="0"/>
    <n v="55"/>
    <s v="Yes"/>
    <n v="1"/>
    <s v="Los Angeles"/>
    <n v="90004"/>
    <n v="34.076259"/>
    <n v="-118.310715"/>
    <n v="1"/>
    <n v="1"/>
    <s v="Offer E"/>
    <x v="0"/>
    <n v="3.09"/>
    <x v="0"/>
    <s v="No"/>
    <x v="3"/>
    <m/>
    <x v="2"/>
    <x v="2"/>
    <x v="2"/>
    <x v="2"/>
    <x v="2"/>
    <x v="2"/>
    <m/>
    <x v="2"/>
    <x v="1"/>
    <s v="Yes"/>
    <x v="0"/>
    <n v="20.149999999999999"/>
    <n v="20.149999999999999"/>
    <n v="0"/>
    <n v="0"/>
    <n v="3.09"/>
    <n v="23.24"/>
    <x v="1"/>
    <x v="4"/>
    <x v="7"/>
    <x v="0"/>
    <x v="2"/>
    <n v="1"/>
    <x v="1"/>
  </r>
  <r>
    <s v="7853-OETYL"/>
    <x v="0"/>
    <n v="40"/>
    <s v="Yes"/>
    <n v="0"/>
    <s v="West Covina"/>
    <n v="91790"/>
    <n v="34.066963999999999"/>
    <n v="-117.93700699999999"/>
    <n v="2"/>
    <n v="4"/>
    <s v="Offer E"/>
    <x v="1"/>
    <m/>
    <x v="2"/>
    <s v="Yes"/>
    <x v="2"/>
    <n v="13"/>
    <x v="1"/>
    <x v="1"/>
    <x v="0"/>
    <x v="1"/>
    <x v="1"/>
    <x v="0"/>
    <s v="No"/>
    <x v="0"/>
    <x v="1"/>
    <s v="Yes"/>
    <x v="1"/>
    <n v="29.05"/>
    <n v="129.6"/>
    <n v="0"/>
    <n v="0"/>
    <n v="0"/>
    <n v="129.6"/>
    <x v="0"/>
    <x v="0"/>
    <x v="0"/>
    <x v="0"/>
    <x v="1"/>
    <n v="0"/>
    <x v="1"/>
  </r>
  <r>
    <s v="7853-WNZSY"/>
    <x v="1"/>
    <n v="58"/>
    <s v="No"/>
    <n v="0"/>
    <s v="El Nido"/>
    <n v="95317"/>
    <n v="37.127386000000001"/>
    <n v="-120.506422"/>
    <n v="0"/>
    <n v="1"/>
    <s v="Offer E"/>
    <x v="0"/>
    <n v="1.61"/>
    <x v="0"/>
    <s v="No"/>
    <x v="3"/>
    <m/>
    <x v="2"/>
    <x v="2"/>
    <x v="2"/>
    <x v="2"/>
    <x v="2"/>
    <x v="2"/>
    <m/>
    <x v="2"/>
    <x v="1"/>
    <s v="Yes"/>
    <x v="0"/>
    <n v="19.75"/>
    <n v="19.75"/>
    <n v="0"/>
    <n v="0"/>
    <n v="1.61"/>
    <n v="21.36"/>
    <x v="2"/>
    <x v="0"/>
    <x v="0"/>
    <x v="0"/>
    <x v="2"/>
    <n v="0"/>
    <x v="1"/>
  </r>
  <r>
    <s v="7854-EDSSA"/>
    <x v="1"/>
    <n v="46"/>
    <s v="No"/>
    <n v="0"/>
    <s v="Santa Rosa"/>
    <n v="95404"/>
    <n v="38.526941000000001"/>
    <n v="-122.709096"/>
    <n v="0"/>
    <n v="22"/>
    <s v="Offer D"/>
    <x v="0"/>
    <n v="49.43"/>
    <x v="1"/>
    <s v="Yes"/>
    <x v="0"/>
    <n v="17"/>
    <x v="1"/>
    <x v="0"/>
    <x v="0"/>
    <x v="1"/>
    <x v="1"/>
    <x v="0"/>
    <s v="No"/>
    <x v="0"/>
    <x v="1"/>
    <s v="No"/>
    <x v="1"/>
    <n v="59"/>
    <n v="1254.7"/>
    <n v="0"/>
    <n v="0"/>
    <n v="1087.46"/>
    <n v="2342.16"/>
    <x v="1"/>
    <x v="2"/>
    <x v="18"/>
    <x v="1"/>
    <x v="1"/>
    <n v="1"/>
    <x v="3"/>
  </r>
  <r>
    <s v="7854-EKTJL"/>
    <x v="0"/>
    <n v="31"/>
    <s v="No"/>
    <n v="5"/>
    <s v="Salinas"/>
    <n v="93901"/>
    <n v="36.64152"/>
    <n v="-121.62218799999999"/>
    <n v="0"/>
    <n v="2"/>
    <s v="None"/>
    <x v="0"/>
    <n v="29.81"/>
    <x v="0"/>
    <s v="No"/>
    <x v="3"/>
    <m/>
    <x v="2"/>
    <x v="2"/>
    <x v="2"/>
    <x v="2"/>
    <x v="2"/>
    <x v="2"/>
    <m/>
    <x v="2"/>
    <x v="1"/>
    <s v="Yes"/>
    <x v="1"/>
    <n v="19.600000000000001"/>
    <n v="35.85"/>
    <n v="0"/>
    <n v="0"/>
    <n v="59.62"/>
    <n v="95.47"/>
    <x v="1"/>
    <x v="5"/>
    <x v="9"/>
    <x v="0"/>
    <x v="0"/>
    <n v="1"/>
    <x v="1"/>
  </r>
  <r>
    <s v="7854-FOKSF"/>
    <x v="1"/>
    <n v="54"/>
    <s v="No"/>
    <n v="0"/>
    <s v="Rosamond"/>
    <n v="93560"/>
    <n v="34.903052000000002"/>
    <n v="-118.41125099999999"/>
    <n v="0"/>
    <n v="1"/>
    <s v="Offer E"/>
    <x v="1"/>
    <m/>
    <x v="2"/>
    <s v="Yes"/>
    <x v="0"/>
    <n v="29"/>
    <x v="0"/>
    <x v="1"/>
    <x v="0"/>
    <x v="1"/>
    <x v="1"/>
    <x v="1"/>
    <s v="Yes"/>
    <x v="0"/>
    <x v="1"/>
    <s v="No"/>
    <x v="1"/>
    <n v="35.9"/>
    <n v="35.9"/>
    <n v="0"/>
    <n v="0"/>
    <n v="0"/>
    <n v="35.9"/>
    <x v="1"/>
    <x v="1"/>
    <x v="10"/>
    <x v="0"/>
    <x v="2"/>
    <n v="1"/>
    <x v="3"/>
  </r>
  <r>
    <s v="7855-DIWPO"/>
    <x v="0"/>
    <n v="60"/>
    <s v="No"/>
    <n v="0"/>
    <s v="Sloughhouse"/>
    <n v="95683"/>
    <n v="38.470422999999997"/>
    <n v="-121.114897"/>
    <n v="0"/>
    <n v="21"/>
    <s v="Offer D"/>
    <x v="0"/>
    <n v="30.59"/>
    <x v="0"/>
    <s v="Yes"/>
    <x v="1"/>
    <n v="11"/>
    <x v="0"/>
    <x v="1"/>
    <x v="0"/>
    <x v="1"/>
    <x v="1"/>
    <x v="0"/>
    <s v="No"/>
    <x v="0"/>
    <x v="1"/>
    <s v="Yes"/>
    <x v="1"/>
    <n v="68.650000000000006"/>
    <n v="1493.2"/>
    <n v="0"/>
    <n v="0"/>
    <n v="642.39"/>
    <n v="2135.59"/>
    <x v="0"/>
    <x v="0"/>
    <x v="0"/>
    <x v="1"/>
    <x v="3"/>
    <n v="0"/>
    <x v="0"/>
  </r>
  <r>
    <s v="7856-GANIL"/>
    <x v="1"/>
    <n v="71"/>
    <s v="Yes"/>
    <n v="0"/>
    <s v="Irvine"/>
    <n v="92606"/>
    <n v="33.703975999999997"/>
    <n v="-117.824172"/>
    <n v="1"/>
    <n v="45"/>
    <s v="Offer B"/>
    <x v="0"/>
    <n v="2.38"/>
    <x v="1"/>
    <s v="Yes"/>
    <x v="1"/>
    <n v="20"/>
    <x v="0"/>
    <x v="0"/>
    <x v="1"/>
    <x v="0"/>
    <x v="0"/>
    <x v="0"/>
    <s v="No"/>
    <x v="0"/>
    <x v="0"/>
    <s v="Yes"/>
    <x v="1"/>
    <n v="98.7"/>
    <n v="4525.8"/>
    <n v="0"/>
    <n v="0"/>
    <n v="107.1"/>
    <n v="4632.8999999999996"/>
    <x v="0"/>
    <x v="0"/>
    <x v="0"/>
    <x v="3"/>
    <x v="3"/>
    <n v="0"/>
    <x v="2"/>
  </r>
  <r>
    <s v="7858-GTZSP"/>
    <x v="0"/>
    <n v="33"/>
    <s v="No"/>
    <n v="0"/>
    <s v="San Lucas"/>
    <n v="93954"/>
    <n v="36.125529"/>
    <n v="-120.86444299999999"/>
    <n v="0"/>
    <n v="12"/>
    <s v="Offer D"/>
    <x v="0"/>
    <n v="18.75"/>
    <x v="1"/>
    <s v="Yes"/>
    <x v="1"/>
    <n v="25"/>
    <x v="0"/>
    <x v="1"/>
    <x v="0"/>
    <x v="1"/>
    <x v="1"/>
    <x v="1"/>
    <s v="Yes"/>
    <x v="1"/>
    <x v="1"/>
    <s v="Yes"/>
    <x v="1"/>
    <n v="86.55"/>
    <n v="1066.9000000000001"/>
    <n v="0"/>
    <n v="110"/>
    <n v="225"/>
    <n v="1401.9"/>
    <x v="0"/>
    <x v="0"/>
    <x v="0"/>
    <x v="0"/>
    <x v="0"/>
    <n v="0"/>
    <x v="0"/>
  </r>
  <r>
    <s v="7860-KSUGX"/>
    <x v="1"/>
    <n v="25"/>
    <s v="Yes"/>
    <n v="0"/>
    <s v="Long Beach"/>
    <n v="90806"/>
    <n v="33.802664"/>
    <n v="-118.17997099999999"/>
    <n v="1"/>
    <n v="72"/>
    <s v="Offer A"/>
    <x v="0"/>
    <n v="32.67"/>
    <x v="1"/>
    <s v="Yes"/>
    <x v="0"/>
    <n v="48"/>
    <x v="1"/>
    <x v="0"/>
    <x v="1"/>
    <x v="1"/>
    <x v="1"/>
    <x v="0"/>
    <s v="No"/>
    <x v="0"/>
    <x v="2"/>
    <s v="No"/>
    <x v="0"/>
    <n v="64.45"/>
    <n v="4720"/>
    <n v="0"/>
    <n v="0"/>
    <n v="2352.2399999999998"/>
    <n v="7072.24"/>
    <x v="0"/>
    <x v="0"/>
    <x v="0"/>
    <x v="2"/>
    <x v="4"/>
    <n v="0"/>
    <x v="0"/>
  </r>
  <r>
    <s v="7860-UXCRM"/>
    <x v="1"/>
    <n v="22"/>
    <s v="Yes"/>
    <n v="2"/>
    <s v="San Gabriel"/>
    <n v="91775"/>
    <n v="34.114772000000002"/>
    <n v="-118.089431"/>
    <n v="9"/>
    <n v="63"/>
    <s v="None"/>
    <x v="0"/>
    <n v="42.17"/>
    <x v="0"/>
    <s v="Yes"/>
    <x v="2"/>
    <n v="73"/>
    <x v="1"/>
    <x v="0"/>
    <x v="1"/>
    <x v="0"/>
    <x v="0"/>
    <x v="0"/>
    <s v="No"/>
    <x v="0"/>
    <x v="2"/>
    <s v="No"/>
    <x v="0"/>
    <n v="74.5"/>
    <n v="4674.55"/>
    <n v="0"/>
    <n v="0"/>
    <n v="2656.71"/>
    <n v="7331.26"/>
    <x v="0"/>
    <x v="0"/>
    <x v="0"/>
    <x v="2"/>
    <x v="4"/>
    <n v="0"/>
    <x v="0"/>
  </r>
  <r>
    <s v="7861-UVUFT"/>
    <x v="0"/>
    <n v="36"/>
    <s v="Yes"/>
    <n v="0"/>
    <s v="Sloughhouse"/>
    <n v="95683"/>
    <n v="38.470422999999997"/>
    <n v="-121.114897"/>
    <n v="1"/>
    <n v="15"/>
    <s v="None"/>
    <x v="0"/>
    <n v="28.3"/>
    <x v="0"/>
    <s v="Yes"/>
    <x v="0"/>
    <n v="28"/>
    <x v="0"/>
    <x v="1"/>
    <x v="1"/>
    <x v="1"/>
    <x v="0"/>
    <x v="0"/>
    <s v="No"/>
    <x v="0"/>
    <x v="1"/>
    <s v="Yes"/>
    <x v="1"/>
    <n v="84.3"/>
    <n v="1308.4000000000001"/>
    <n v="0"/>
    <n v="0"/>
    <n v="424.5"/>
    <n v="1732.9"/>
    <x v="1"/>
    <x v="1"/>
    <x v="1"/>
    <x v="1"/>
    <x v="0"/>
    <n v="1"/>
    <x v="0"/>
  </r>
  <r>
    <s v="7868-BGSZA"/>
    <x v="1"/>
    <n v="30"/>
    <s v="Yes"/>
    <n v="0"/>
    <s v="Riverside"/>
    <n v="92504"/>
    <n v="33.910800000000002"/>
    <n v="-117.39815299999999"/>
    <n v="7"/>
    <n v="43"/>
    <s v="None"/>
    <x v="0"/>
    <n v="33.97"/>
    <x v="1"/>
    <s v="Yes"/>
    <x v="2"/>
    <n v="69"/>
    <x v="1"/>
    <x v="1"/>
    <x v="1"/>
    <x v="1"/>
    <x v="0"/>
    <x v="1"/>
    <s v="Yes"/>
    <x v="0"/>
    <x v="0"/>
    <s v="Yes"/>
    <x v="1"/>
    <n v="80.2"/>
    <n v="3581.6"/>
    <n v="0"/>
    <n v="0"/>
    <n v="1460.71"/>
    <n v="5042.3100000000004"/>
    <x v="0"/>
    <x v="0"/>
    <x v="0"/>
    <x v="3"/>
    <x v="0"/>
    <n v="0"/>
    <x v="0"/>
  </r>
  <r>
    <s v="7868-TMWMZ"/>
    <x v="0"/>
    <n v="69"/>
    <s v="Yes"/>
    <n v="0"/>
    <s v="Berkeley"/>
    <n v="94703"/>
    <n v="37.863843000000003"/>
    <n v="-122.275684"/>
    <n v="2"/>
    <n v="60"/>
    <s v="None"/>
    <x v="0"/>
    <n v="24.62"/>
    <x v="0"/>
    <s v="Yes"/>
    <x v="1"/>
    <n v="30"/>
    <x v="1"/>
    <x v="0"/>
    <x v="1"/>
    <x v="0"/>
    <x v="0"/>
    <x v="1"/>
    <s v="No"/>
    <x v="0"/>
    <x v="2"/>
    <s v="Yes"/>
    <x v="1"/>
    <n v="110"/>
    <n v="6668.35"/>
    <n v="0"/>
    <n v="0"/>
    <n v="1477.2"/>
    <n v="8145.55"/>
    <x v="0"/>
    <x v="0"/>
    <x v="0"/>
    <x v="2"/>
    <x v="3"/>
    <n v="0"/>
    <x v="2"/>
  </r>
  <r>
    <s v="7869-ZYDST"/>
    <x v="1"/>
    <n v="33"/>
    <s v="Yes"/>
    <n v="0"/>
    <s v="Hyampom"/>
    <n v="96046"/>
    <n v="40.648023999999999"/>
    <n v="-123.46508799999999"/>
    <n v="0"/>
    <n v="31"/>
    <s v="None"/>
    <x v="0"/>
    <n v="28.72"/>
    <x v="1"/>
    <s v="Yes"/>
    <x v="0"/>
    <n v="21"/>
    <x v="0"/>
    <x v="1"/>
    <x v="0"/>
    <x v="1"/>
    <x v="0"/>
    <x v="0"/>
    <s v="No"/>
    <x v="0"/>
    <x v="1"/>
    <s v="Yes"/>
    <x v="0"/>
    <n v="59.05"/>
    <n v="1882.8"/>
    <n v="0"/>
    <n v="0"/>
    <n v="890.32"/>
    <n v="2773.12"/>
    <x v="0"/>
    <x v="0"/>
    <x v="0"/>
    <x v="3"/>
    <x v="0"/>
    <n v="0"/>
    <x v="3"/>
  </r>
  <r>
    <s v="7872-BAAZR"/>
    <x v="0"/>
    <n v="49"/>
    <s v="Yes"/>
    <n v="1"/>
    <s v="Norwalk"/>
    <n v="90650"/>
    <n v="33.905963"/>
    <n v="-118.08262999999999"/>
    <n v="10"/>
    <n v="53"/>
    <s v="Offer B"/>
    <x v="0"/>
    <n v="30.31"/>
    <x v="0"/>
    <s v="No"/>
    <x v="3"/>
    <m/>
    <x v="2"/>
    <x v="2"/>
    <x v="2"/>
    <x v="2"/>
    <x v="2"/>
    <x v="2"/>
    <m/>
    <x v="2"/>
    <x v="0"/>
    <s v="No"/>
    <x v="1"/>
    <n v="19.55"/>
    <n v="1007.9"/>
    <n v="0"/>
    <n v="0"/>
    <n v="1606.43"/>
    <n v="2614.33"/>
    <x v="0"/>
    <x v="0"/>
    <x v="0"/>
    <x v="2"/>
    <x v="1"/>
    <n v="0"/>
    <x v="1"/>
  </r>
  <r>
    <s v="7872-RDDLZ"/>
    <x v="0"/>
    <n v="68"/>
    <s v="No"/>
    <n v="0"/>
    <s v="Piercy"/>
    <n v="95587"/>
    <n v="39.955587000000001"/>
    <n v="-123.681175"/>
    <n v="0"/>
    <n v="67"/>
    <s v="None"/>
    <x v="0"/>
    <n v="48.43"/>
    <x v="1"/>
    <s v="Yes"/>
    <x v="2"/>
    <n v="28"/>
    <x v="0"/>
    <x v="0"/>
    <x v="0"/>
    <x v="1"/>
    <x v="1"/>
    <x v="0"/>
    <s v="No"/>
    <x v="0"/>
    <x v="1"/>
    <s v="No"/>
    <x v="1"/>
    <n v="54.9"/>
    <n v="3725.5"/>
    <n v="0"/>
    <n v="0"/>
    <n v="3244.81"/>
    <n v="6970.31"/>
    <x v="0"/>
    <x v="0"/>
    <x v="0"/>
    <x v="2"/>
    <x v="3"/>
    <n v="0"/>
    <x v="3"/>
  </r>
  <r>
    <s v="7873-CVMAW"/>
    <x v="1"/>
    <n v="61"/>
    <s v="No"/>
    <n v="0"/>
    <s v="Van Nuys"/>
    <n v="91405"/>
    <n v="34.202494000000002"/>
    <n v="-118.448048"/>
    <n v="0"/>
    <n v="72"/>
    <s v="None"/>
    <x v="0"/>
    <n v="46.1"/>
    <x v="1"/>
    <s v="Yes"/>
    <x v="2"/>
    <n v="27"/>
    <x v="1"/>
    <x v="0"/>
    <x v="1"/>
    <x v="0"/>
    <x v="0"/>
    <x v="1"/>
    <s v="Yes"/>
    <x v="0"/>
    <x v="2"/>
    <s v="No"/>
    <x v="0"/>
    <n v="88.55"/>
    <n v="6362.35"/>
    <n v="0"/>
    <n v="0"/>
    <n v="3319.2"/>
    <n v="9681.5499999999993"/>
    <x v="0"/>
    <x v="0"/>
    <x v="0"/>
    <x v="2"/>
    <x v="3"/>
    <n v="0"/>
    <x v="0"/>
  </r>
  <r>
    <s v="7874-ECPQJ"/>
    <x v="0"/>
    <n v="57"/>
    <s v="No"/>
    <n v="2"/>
    <s v="Wofford Heights"/>
    <n v="93285"/>
    <n v="35.690534999999997"/>
    <n v="-118.552784"/>
    <n v="0"/>
    <n v="4"/>
    <s v="None"/>
    <x v="0"/>
    <n v="27.37"/>
    <x v="0"/>
    <s v="No"/>
    <x v="3"/>
    <m/>
    <x v="2"/>
    <x v="2"/>
    <x v="2"/>
    <x v="2"/>
    <x v="2"/>
    <x v="2"/>
    <m/>
    <x v="2"/>
    <x v="1"/>
    <s v="Yes"/>
    <x v="1"/>
    <n v="20.05"/>
    <n v="85.5"/>
    <n v="0"/>
    <n v="0"/>
    <n v="109.48"/>
    <n v="194.98"/>
    <x v="0"/>
    <x v="0"/>
    <x v="0"/>
    <x v="0"/>
    <x v="2"/>
    <n v="0"/>
    <x v="1"/>
  </r>
  <r>
    <s v="7876-AEHIG"/>
    <x v="0"/>
    <n v="48"/>
    <s v="No"/>
    <n v="0"/>
    <s v="Daly City"/>
    <n v="94015"/>
    <n v="37.680844"/>
    <n v="-122.48130999999999"/>
    <n v="0"/>
    <n v="51"/>
    <s v="None"/>
    <x v="1"/>
    <m/>
    <x v="2"/>
    <s v="Yes"/>
    <x v="2"/>
    <n v="10"/>
    <x v="1"/>
    <x v="1"/>
    <x v="1"/>
    <x v="0"/>
    <x v="0"/>
    <x v="1"/>
    <s v="Yes"/>
    <x v="0"/>
    <x v="0"/>
    <s v="No"/>
    <x v="1"/>
    <n v="60.15"/>
    <n v="3077"/>
    <n v="0"/>
    <n v="0"/>
    <n v="0"/>
    <n v="3077"/>
    <x v="0"/>
    <x v="0"/>
    <x v="0"/>
    <x v="2"/>
    <x v="1"/>
    <n v="0"/>
    <x v="0"/>
  </r>
  <r>
    <s v="7876-BEUTG"/>
    <x v="0"/>
    <n v="34"/>
    <s v="No"/>
    <n v="0"/>
    <s v="San Bruno"/>
    <n v="94066"/>
    <n v="37.624436000000003"/>
    <n v="-122.430661"/>
    <n v="0"/>
    <n v="15"/>
    <s v="Offer D"/>
    <x v="0"/>
    <n v="26.54"/>
    <x v="1"/>
    <s v="Yes"/>
    <x v="2"/>
    <n v="18"/>
    <x v="0"/>
    <x v="1"/>
    <x v="0"/>
    <x v="1"/>
    <x v="1"/>
    <x v="0"/>
    <s v="No"/>
    <x v="0"/>
    <x v="1"/>
    <s v="Yes"/>
    <x v="0"/>
    <n v="48.8"/>
    <n v="720.1"/>
    <n v="0"/>
    <n v="0"/>
    <n v="398.1"/>
    <n v="1118.2"/>
    <x v="0"/>
    <x v="0"/>
    <x v="0"/>
    <x v="1"/>
    <x v="0"/>
    <n v="0"/>
    <x v="3"/>
  </r>
  <r>
    <s v="7876-DNYAP"/>
    <x v="0"/>
    <n v="29"/>
    <s v="Yes"/>
    <n v="2"/>
    <s v="Washington"/>
    <n v="95986"/>
    <n v="39.341279999999998"/>
    <n v="-120.786867"/>
    <n v="7"/>
    <n v="69"/>
    <s v="Offer A"/>
    <x v="0"/>
    <n v="8.39"/>
    <x v="0"/>
    <s v="No"/>
    <x v="3"/>
    <m/>
    <x v="2"/>
    <x v="2"/>
    <x v="2"/>
    <x v="2"/>
    <x v="2"/>
    <x v="2"/>
    <m/>
    <x v="2"/>
    <x v="2"/>
    <s v="No"/>
    <x v="0"/>
    <n v="19.8"/>
    <n v="1436.95"/>
    <n v="0"/>
    <n v="0"/>
    <n v="578.91"/>
    <n v="2015.86"/>
    <x v="0"/>
    <x v="0"/>
    <x v="0"/>
    <x v="2"/>
    <x v="4"/>
    <n v="0"/>
    <x v="1"/>
  </r>
  <r>
    <s v="7878-JGDKK"/>
    <x v="1"/>
    <n v="38"/>
    <s v="No"/>
    <n v="0"/>
    <s v="Selma"/>
    <n v="93662"/>
    <n v="36.545321999999999"/>
    <n v="-119.642281"/>
    <n v="0"/>
    <n v="4"/>
    <s v="Offer E"/>
    <x v="0"/>
    <n v="30.07"/>
    <x v="0"/>
    <s v="Yes"/>
    <x v="0"/>
    <n v="29"/>
    <x v="0"/>
    <x v="1"/>
    <x v="0"/>
    <x v="1"/>
    <x v="1"/>
    <x v="0"/>
    <s v="No"/>
    <x v="0"/>
    <x v="1"/>
    <s v="No"/>
    <x v="0"/>
    <n v="44.55"/>
    <n v="220.75"/>
    <n v="0"/>
    <n v="0"/>
    <n v="120.28"/>
    <n v="341.03"/>
    <x v="0"/>
    <x v="0"/>
    <x v="0"/>
    <x v="0"/>
    <x v="0"/>
    <n v="0"/>
    <x v="3"/>
  </r>
  <r>
    <s v="7878-RTCZG"/>
    <x v="0"/>
    <n v="55"/>
    <s v="No"/>
    <n v="0"/>
    <s v="Inglewood"/>
    <n v="90302"/>
    <n v="33.975332000000002"/>
    <n v="-118.35525199999999"/>
    <n v="0"/>
    <n v="1"/>
    <s v="None"/>
    <x v="0"/>
    <n v="2.38"/>
    <x v="0"/>
    <s v="No"/>
    <x v="3"/>
    <m/>
    <x v="2"/>
    <x v="2"/>
    <x v="2"/>
    <x v="2"/>
    <x v="2"/>
    <x v="2"/>
    <m/>
    <x v="2"/>
    <x v="1"/>
    <s v="No"/>
    <x v="0"/>
    <n v="19.899999999999999"/>
    <n v="19.899999999999999"/>
    <n v="0"/>
    <n v="0"/>
    <n v="2.38"/>
    <n v="22.28"/>
    <x v="2"/>
    <x v="0"/>
    <x v="0"/>
    <x v="0"/>
    <x v="2"/>
    <n v="0"/>
    <x v="1"/>
  </r>
  <r>
    <s v="7879-CGSFV"/>
    <x v="1"/>
    <n v="19"/>
    <s v="No"/>
    <n v="0"/>
    <s v="Sugarloaf"/>
    <n v="92386"/>
    <n v="34.243088"/>
    <n v="-116.830015"/>
    <n v="0"/>
    <n v="55"/>
    <s v="Offer B"/>
    <x v="0"/>
    <n v="42.19"/>
    <x v="0"/>
    <s v="Yes"/>
    <x v="1"/>
    <n v="51"/>
    <x v="1"/>
    <x v="0"/>
    <x v="0"/>
    <x v="1"/>
    <x v="0"/>
    <x v="1"/>
    <s v="Yes"/>
    <x v="0"/>
    <x v="0"/>
    <s v="Yes"/>
    <x v="0"/>
    <n v="100.9"/>
    <n v="5552.05"/>
    <n v="0"/>
    <n v="0"/>
    <n v="2320.4499999999998"/>
    <n v="7872.5"/>
    <x v="0"/>
    <x v="0"/>
    <x v="0"/>
    <x v="2"/>
    <x v="4"/>
    <n v="0"/>
    <x v="2"/>
  </r>
  <r>
    <s v="7880-XSOJX"/>
    <x v="1"/>
    <n v="50"/>
    <s v="No"/>
    <n v="0"/>
    <s v="Garden Grove"/>
    <n v="92840"/>
    <n v="33.787165000000002"/>
    <n v="-117.931889"/>
    <n v="0"/>
    <n v="4"/>
    <s v="None"/>
    <x v="1"/>
    <m/>
    <x v="2"/>
    <s v="Yes"/>
    <x v="2"/>
    <n v="23"/>
    <x v="1"/>
    <x v="0"/>
    <x v="0"/>
    <x v="0"/>
    <x v="1"/>
    <x v="0"/>
    <s v="No"/>
    <x v="0"/>
    <x v="1"/>
    <s v="No"/>
    <x v="0"/>
    <n v="42.4"/>
    <n v="146.4"/>
    <n v="0"/>
    <n v="0"/>
    <n v="0"/>
    <n v="146.4"/>
    <x v="0"/>
    <x v="0"/>
    <x v="0"/>
    <x v="0"/>
    <x v="2"/>
    <n v="0"/>
    <x v="3"/>
  </r>
  <r>
    <s v="7881-EVUAD"/>
    <x v="0"/>
    <n v="49"/>
    <s v="No"/>
    <n v="0"/>
    <s v="Oroville"/>
    <n v="95966"/>
    <n v="39.473896000000003"/>
    <n v="-121.415927"/>
    <n v="0"/>
    <n v="2"/>
    <s v="Offer E"/>
    <x v="1"/>
    <m/>
    <x v="2"/>
    <s v="Yes"/>
    <x v="2"/>
    <n v="21"/>
    <x v="1"/>
    <x v="0"/>
    <x v="0"/>
    <x v="1"/>
    <x v="1"/>
    <x v="1"/>
    <s v="Yes"/>
    <x v="0"/>
    <x v="1"/>
    <s v="Yes"/>
    <x v="1"/>
    <n v="42.6"/>
    <n v="72.400000000000006"/>
    <n v="0"/>
    <n v="0"/>
    <n v="0"/>
    <n v="72.400000000000006"/>
    <x v="1"/>
    <x v="1"/>
    <x v="11"/>
    <x v="0"/>
    <x v="1"/>
    <n v="1"/>
    <x v="3"/>
  </r>
  <r>
    <s v="7881-INRLC"/>
    <x v="1"/>
    <n v="34"/>
    <s v="No"/>
    <n v="0"/>
    <s v="San Mateo"/>
    <n v="94403"/>
    <n v="37.538308999999998"/>
    <n v="-122.305109"/>
    <n v="0"/>
    <n v="45"/>
    <s v="Offer B"/>
    <x v="0"/>
    <n v="14.12"/>
    <x v="1"/>
    <s v="Yes"/>
    <x v="1"/>
    <n v="3"/>
    <x v="0"/>
    <x v="0"/>
    <x v="0"/>
    <x v="1"/>
    <x v="0"/>
    <x v="1"/>
    <s v="Yes"/>
    <x v="0"/>
    <x v="1"/>
    <s v="Yes"/>
    <x v="0"/>
    <n v="100.85"/>
    <n v="4740"/>
    <n v="0"/>
    <n v="0"/>
    <n v="635.4"/>
    <n v="5375.4"/>
    <x v="1"/>
    <x v="1"/>
    <x v="11"/>
    <x v="3"/>
    <x v="0"/>
    <n v="1"/>
    <x v="2"/>
  </r>
  <r>
    <s v="7883-ROJOC"/>
    <x v="0"/>
    <n v="33"/>
    <s v="Yes"/>
    <n v="0"/>
    <s v="Point Reyes Station"/>
    <n v="94956"/>
    <n v="38.060263999999997"/>
    <n v="-122.830646"/>
    <n v="0"/>
    <n v="19"/>
    <s v="Offer D"/>
    <x v="0"/>
    <n v="34.51"/>
    <x v="0"/>
    <s v="Yes"/>
    <x v="0"/>
    <n v="22"/>
    <x v="0"/>
    <x v="1"/>
    <x v="0"/>
    <x v="1"/>
    <x v="1"/>
    <x v="0"/>
    <s v="No"/>
    <x v="0"/>
    <x v="1"/>
    <s v="No"/>
    <x v="0"/>
    <n v="44.9"/>
    <n v="839.65"/>
    <n v="0"/>
    <n v="0"/>
    <n v="655.69"/>
    <n v="1495.34"/>
    <x v="0"/>
    <x v="0"/>
    <x v="0"/>
    <x v="1"/>
    <x v="0"/>
    <n v="0"/>
    <x v="3"/>
  </r>
  <r>
    <s v="7890-VYYWG"/>
    <x v="1"/>
    <n v="67"/>
    <s v="Yes"/>
    <n v="0"/>
    <s v="Sutter"/>
    <n v="95982"/>
    <n v="39.172777000000004"/>
    <n v="-121.80584500000001"/>
    <n v="1"/>
    <n v="3"/>
    <s v="Offer E"/>
    <x v="1"/>
    <m/>
    <x v="2"/>
    <s v="Yes"/>
    <x v="2"/>
    <n v="20"/>
    <x v="0"/>
    <x v="1"/>
    <x v="0"/>
    <x v="1"/>
    <x v="0"/>
    <x v="0"/>
    <s v="No"/>
    <x v="0"/>
    <x v="1"/>
    <s v="Yes"/>
    <x v="0"/>
    <n v="36.450000000000003"/>
    <n v="93.7"/>
    <n v="0"/>
    <n v="0"/>
    <n v="0"/>
    <n v="93.7"/>
    <x v="1"/>
    <x v="1"/>
    <x v="1"/>
    <x v="0"/>
    <x v="3"/>
    <n v="1"/>
    <x v="3"/>
  </r>
  <r>
    <s v="7892-POOKP"/>
    <x v="0"/>
    <n v="23"/>
    <s v="Yes"/>
    <n v="3"/>
    <s v="Los Angeles"/>
    <n v="90010"/>
    <n v="34.062125000000002"/>
    <n v="-118.315709"/>
    <n v="0"/>
    <n v="28"/>
    <s v="Offer C"/>
    <x v="0"/>
    <n v="4.8899999999999997"/>
    <x v="1"/>
    <s v="Yes"/>
    <x v="1"/>
    <n v="47"/>
    <x v="0"/>
    <x v="1"/>
    <x v="1"/>
    <x v="0"/>
    <x v="0"/>
    <x v="1"/>
    <s v="Yes"/>
    <x v="0"/>
    <x v="1"/>
    <s v="Yes"/>
    <x v="1"/>
    <n v="104.8"/>
    <n v="3046.05"/>
    <n v="0"/>
    <n v="0"/>
    <n v="136.91999999999999"/>
    <n v="3182.97"/>
    <x v="1"/>
    <x v="3"/>
    <x v="14"/>
    <x v="3"/>
    <x v="4"/>
    <n v="1"/>
    <x v="2"/>
  </r>
  <r>
    <s v="7892-QVYKW"/>
    <x v="0"/>
    <n v="25"/>
    <s v="Yes"/>
    <n v="1"/>
    <s v="El Cajon"/>
    <n v="92020"/>
    <n v="32.796970000000002"/>
    <n v="-116.969082"/>
    <n v="10"/>
    <n v="23"/>
    <s v="None"/>
    <x v="0"/>
    <n v="9.84"/>
    <x v="1"/>
    <s v="Yes"/>
    <x v="1"/>
    <n v="71"/>
    <x v="0"/>
    <x v="1"/>
    <x v="0"/>
    <x v="1"/>
    <x v="1"/>
    <x v="1"/>
    <s v="Yes"/>
    <x v="0"/>
    <x v="1"/>
    <s v="No"/>
    <x v="1"/>
    <n v="85.6"/>
    <n v="1868.4"/>
    <n v="0"/>
    <n v="0"/>
    <n v="226.32"/>
    <n v="2094.7199999999998"/>
    <x v="0"/>
    <x v="0"/>
    <x v="0"/>
    <x v="1"/>
    <x v="4"/>
    <n v="0"/>
    <x v="0"/>
  </r>
  <r>
    <s v="7893-IXHRQ"/>
    <x v="1"/>
    <n v="53"/>
    <s v="No"/>
    <n v="0"/>
    <s v="Sacramento"/>
    <n v="95826"/>
    <n v="38.542532000000001"/>
    <n v="-121.378826"/>
    <n v="0"/>
    <n v="1"/>
    <s v="None"/>
    <x v="0"/>
    <n v="15.91"/>
    <x v="0"/>
    <s v="No"/>
    <x v="3"/>
    <m/>
    <x v="2"/>
    <x v="2"/>
    <x v="2"/>
    <x v="2"/>
    <x v="2"/>
    <x v="2"/>
    <m/>
    <x v="2"/>
    <x v="1"/>
    <s v="No"/>
    <x v="1"/>
    <n v="20.55"/>
    <n v="20.55"/>
    <n v="0"/>
    <n v="0"/>
    <n v="15.91"/>
    <n v="36.46"/>
    <x v="1"/>
    <x v="5"/>
    <x v="8"/>
    <x v="0"/>
    <x v="2"/>
    <n v="1"/>
    <x v="1"/>
  </r>
  <r>
    <s v="7895-VONWT"/>
    <x v="0"/>
    <n v="20"/>
    <s v="No"/>
    <n v="0"/>
    <s v="Manhattan Beach"/>
    <n v="90266"/>
    <n v="33.889631999999999"/>
    <n v="-118.39737"/>
    <n v="0"/>
    <n v="25"/>
    <s v="Offer C"/>
    <x v="1"/>
    <m/>
    <x v="2"/>
    <s v="Yes"/>
    <x v="0"/>
    <n v="59"/>
    <x v="0"/>
    <x v="1"/>
    <x v="1"/>
    <x v="1"/>
    <x v="0"/>
    <x v="1"/>
    <s v="Yes"/>
    <x v="0"/>
    <x v="1"/>
    <s v="Yes"/>
    <x v="1"/>
    <n v="48.25"/>
    <n v="1293.8"/>
    <n v="0"/>
    <n v="0"/>
    <n v="0"/>
    <n v="1293.8"/>
    <x v="0"/>
    <x v="0"/>
    <x v="0"/>
    <x v="3"/>
    <x v="4"/>
    <n v="0"/>
    <x v="3"/>
  </r>
  <r>
    <s v="7898-PDWQE"/>
    <x v="1"/>
    <n v="22"/>
    <s v="Yes"/>
    <n v="0"/>
    <s v="Maxwell"/>
    <n v="95955"/>
    <n v="39.281193999999999"/>
    <n v="-122.226568"/>
    <n v="2"/>
    <n v="71"/>
    <s v="Offer A"/>
    <x v="0"/>
    <n v="18.04"/>
    <x v="1"/>
    <s v="Yes"/>
    <x v="2"/>
    <n v="41"/>
    <x v="1"/>
    <x v="0"/>
    <x v="1"/>
    <x v="0"/>
    <x v="1"/>
    <x v="1"/>
    <s v="Yes"/>
    <x v="0"/>
    <x v="2"/>
    <s v="No"/>
    <x v="0"/>
    <n v="80.400000000000006"/>
    <n v="5727.15"/>
    <n v="0"/>
    <n v="0"/>
    <n v="1280.8399999999999"/>
    <n v="7007.99"/>
    <x v="0"/>
    <x v="0"/>
    <x v="0"/>
    <x v="2"/>
    <x v="4"/>
    <n v="0"/>
    <x v="0"/>
  </r>
  <r>
    <s v="7901-HXJVA"/>
    <x v="1"/>
    <n v="20"/>
    <s v="No"/>
    <n v="0"/>
    <s v="Chico"/>
    <n v="95928"/>
    <n v="39.681488000000002"/>
    <n v="-121.83721"/>
    <n v="0"/>
    <n v="14"/>
    <s v="None"/>
    <x v="0"/>
    <n v="18.46"/>
    <x v="0"/>
    <s v="Yes"/>
    <x v="1"/>
    <n v="26"/>
    <x v="0"/>
    <x v="1"/>
    <x v="1"/>
    <x v="1"/>
    <x v="1"/>
    <x v="0"/>
    <s v="No"/>
    <x v="0"/>
    <x v="1"/>
    <s v="No"/>
    <x v="1"/>
    <n v="76.45"/>
    <n v="1117.55"/>
    <n v="0"/>
    <n v="0"/>
    <n v="258.44"/>
    <n v="1375.99"/>
    <x v="0"/>
    <x v="0"/>
    <x v="0"/>
    <x v="1"/>
    <x v="4"/>
    <n v="0"/>
    <x v="0"/>
  </r>
  <r>
    <s v="7901-IIDQV"/>
    <x v="1"/>
    <n v="28"/>
    <s v="No"/>
    <n v="0"/>
    <s v="San Diego"/>
    <n v="92119"/>
    <n v="32.802959000000001"/>
    <n v="-117.027095"/>
    <n v="0"/>
    <n v="24"/>
    <s v="None"/>
    <x v="0"/>
    <n v="7.52"/>
    <x v="1"/>
    <s v="Yes"/>
    <x v="0"/>
    <n v="85"/>
    <x v="0"/>
    <x v="1"/>
    <x v="0"/>
    <x v="0"/>
    <x v="1"/>
    <x v="0"/>
    <s v="No"/>
    <x v="0"/>
    <x v="0"/>
    <s v="No"/>
    <x v="1"/>
    <n v="54.6"/>
    <n v="1242.25"/>
    <n v="28.42"/>
    <n v="0"/>
    <n v="180.48"/>
    <n v="1394.31"/>
    <x v="0"/>
    <x v="0"/>
    <x v="0"/>
    <x v="1"/>
    <x v="4"/>
    <n v="0"/>
    <x v="3"/>
  </r>
  <r>
    <s v="7901-TBKJX"/>
    <x v="1"/>
    <n v="76"/>
    <s v="No"/>
    <n v="0"/>
    <s v="Twentynine Palms"/>
    <n v="92278"/>
    <n v="34.457828999999997"/>
    <n v="-116.139589"/>
    <n v="0"/>
    <n v="56"/>
    <s v="None"/>
    <x v="0"/>
    <n v="5.19"/>
    <x v="1"/>
    <s v="Yes"/>
    <x v="1"/>
    <n v="16"/>
    <x v="0"/>
    <x v="1"/>
    <x v="1"/>
    <x v="1"/>
    <x v="0"/>
    <x v="1"/>
    <s v="No"/>
    <x v="1"/>
    <x v="2"/>
    <s v="Yes"/>
    <x v="1"/>
    <n v="101.05"/>
    <n v="5594"/>
    <n v="0"/>
    <n v="10"/>
    <n v="290.64"/>
    <n v="5894.64"/>
    <x v="0"/>
    <x v="0"/>
    <x v="0"/>
    <x v="2"/>
    <x v="3"/>
    <n v="0"/>
    <x v="2"/>
  </r>
  <r>
    <s v="7903-CMPEY"/>
    <x v="1"/>
    <n v="78"/>
    <s v="Yes"/>
    <n v="0"/>
    <s v="Corte Madera"/>
    <n v="94925"/>
    <n v="37.924014"/>
    <n v="-122.51169400000001"/>
    <n v="1"/>
    <n v="1"/>
    <s v="None"/>
    <x v="0"/>
    <n v="17.510000000000002"/>
    <x v="1"/>
    <s v="Yes"/>
    <x v="1"/>
    <n v="21"/>
    <x v="1"/>
    <x v="1"/>
    <x v="0"/>
    <x v="1"/>
    <x v="1"/>
    <x v="0"/>
    <s v="No"/>
    <x v="0"/>
    <x v="1"/>
    <s v="Yes"/>
    <x v="1"/>
    <n v="80.3"/>
    <n v="80.3"/>
    <n v="0"/>
    <n v="0"/>
    <n v="17.510000000000002"/>
    <n v="97.81"/>
    <x v="1"/>
    <x v="1"/>
    <x v="1"/>
    <x v="0"/>
    <x v="3"/>
    <n v="1"/>
    <x v="0"/>
  </r>
  <r>
    <s v="7905-NJMXS"/>
    <x v="1"/>
    <n v="68"/>
    <s v="Yes"/>
    <n v="0"/>
    <s v="Williams"/>
    <n v="95987"/>
    <n v="39.117536999999999"/>
    <n v="-122.284654"/>
    <n v="2"/>
    <n v="7"/>
    <s v="None"/>
    <x v="0"/>
    <n v="3.19"/>
    <x v="1"/>
    <s v="Yes"/>
    <x v="0"/>
    <n v="26"/>
    <x v="1"/>
    <x v="0"/>
    <x v="0"/>
    <x v="0"/>
    <x v="1"/>
    <x v="0"/>
    <s v="No"/>
    <x v="0"/>
    <x v="2"/>
    <s v="No"/>
    <x v="1"/>
    <n v="64.2"/>
    <n v="475"/>
    <n v="0"/>
    <n v="0"/>
    <n v="22.33"/>
    <n v="497.33"/>
    <x v="0"/>
    <x v="0"/>
    <x v="0"/>
    <x v="0"/>
    <x v="3"/>
    <n v="0"/>
    <x v="0"/>
  </r>
  <r>
    <s v="7905-TVXTA"/>
    <x v="0"/>
    <n v="63"/>
    <s v="No"/>
    <n v="0"/>
    <s v="Salinas"/>
    <n v="93907"/>
    <n v="36.774619999999999"/>
    <n v="-121.664714"/>
    <n v="0"/>
    <n v="5"/>
    <s v="Offer E"/>
    <x v="0"/>
    <n v="8.32"/>
    <x v="0"/>
    <s v="Yes"/>
    <x v="2"/>
    <n v="22"/>
    <x v="1"/>
    <x v="1"/>
    <x v="0"/>
    <x v="0"/>
    <x v="0"/>
    <x v="0"/>
    <s v="No"/>
    <x v="0"/>
    <x v="1"/>
    <s v="Yes"/>
    <x v="1"/>
    <n v="64.349999999999994"/>
    <n v="352.65"/>
    <n v="0"/>
    <n v="0"/>
    <n v="41.6"/>
    <n v="394.25"/>
    <x v="0"/>
    <x v="0"/>
    <x v="0"/>
    <x v="0"/>
    <x v="3"/>
    <n v="0"/>
    <x v="0"/>
  </r>
  <r>
    <s v="7908-QCBCA"/>
    <x v="0"/>
    <n v="47"/>
    <s v="Yes"/>
    <n v="0"/>
    <s v="Atwater"/>
    <n v="95301"/>
    <n v="37.321232999999999"/>
    <n v="-120.65635399999999"/>
    <n v="1"/>
    <n v="1"/>
    <s v="Offer E"/>
    <x v="0"/>
    <n v="33.46"/>
    <x v="0"/>
    <s v="Yes"/>
    <x v="1"/>
    <n v="12"/>
    <x v="0"/>
    <x v="1"/>
    <x v="0"/>
    <x v="1"/>
    <x v="1"/>
    <x v="0"/>
    <s v="No"/>
    <x v="1"/>
    <x v="1"/>
    <s v="Yes"/>
    <x v="2"/>
    <n v="69.400000000000006"/>
    <n v="69.400000000000006"/>
    <n v="0"/>
    <n v="10"/>
    <n v="33.46"/>
    <n v="112.86"/>
    <x v="1"/>
    <x v="1"/>
    <x v="1"/>
    <x v="0"/>
    <x v="1"/>
    <n v="1"/>
    <x v="0"/>
  </r>
  <r>
    <s v="7909-FIOIY"/>
    <x v="0"/>
    <n v="21"/>
    <s v="Yes"/>
    <n v="1"/>
    <s v="Santa Clara"/>
    <n v="95051"/>
    <n v="37.348129"/>
    <n v="-121.98469"/>
    <n v="4"/>
    <n v="19"/>
    <s v="Offer D"/>
    <x v="1"/>
    <m/>
    <x v="2"/>
    <s v="Yes"/>
    <x v="0"/>
    <n v="85"/>
    <x v="0"/>
    <x v="1"/>
    <x v="0"/>
    <x v="1"/>
    <x v="1"/>
    <x v="0"/>
    <s v="No"/>
    <x v="0"/>
    <x v="1"/>
    <s v="Yes"/>
    <x v="0"/>
    <n v="24.85"/>
    <n v="434.8"/>
    <n v="0"/>
    <n v="0"/>
    <n v="0"/>
    <n v="434.8"/>
    <x v="0"/>
    <x v="0"/>
    <x v="0"/>
    <x v="1"/>
    <x v="4"/>
    <n v="0"/>
    <x v="1"/>
  </r>
  <r>
    <s v="7912-SYRQT"/>
    <x v="0"/>
    <n v="35"/>
    <s v="No"/>
    <n v="0"/>
    <s v="Los Angeles"/>
    <n v="90042"/>
    <n v="34.115720000000003"/>
    <n v="-118.19275399999999"/>
    <n v="0"/>
    <n v="7"/>
    <s v="Offer E"/>
    <x v="0"/>
    <n v="18.989999999999998"/>
    <x v="1"/>
    <s v="Yes"/>
    <x v="1"/>
    <n v="23"/>
    <x v="0"/>
    <x v="1"/>
    <x v="0"/>
    <x v="1"/>
    <x v="1"/>
    <x v="0"/>
    <s v="No"/>
    <x v="0"/>
    <x v="1"/>
    <s v="Yes"/>
    <x v="1"/>
    <n v="75.099999999999994"/>
    <n v="552.95000000000005"/>
    <n v="0"/>
    <n v="0"/>
    <n v="132.93"/>
    <n v="685.88"/>
    <x v="1"/>
    <x v="1"/>
    <x v="11"/>
    <x v="0"/>
    <x v="0"/>
    <n v="1"/>
    <x v="0"/>
  </r>
  <r>
    <s v="7916-VCCPB"/>
    <x v="0"/>
    <n v="58"/>
    <s v="Yes"/>
    <n v="1"/>
    <s v="Parker Dam"/>
    <n v="92267"/>
    <n v="34.273871999999997"/>
    <n v="-114.19290100000001"/>
    <n v="6"/>
    <n v="16"/>
    <s v="Offer D"/>
    <x v="0"/>
    <n v="40.03"/>
    <x v="0"/>
    <s v="Yes"/>
    <x v="1"/>
    <n v="20"/>
    <x v="0"/>
    <x v="0"/>
    <x v="0"/>
    <x v="1"/>
    <x v="1"/>
    <x v="0"/>
    <s v="No"/>
    <x v="0"/>
    <x v="1"/>
    <s v="No"/>
    <x v="1"/>
    <n v="73.25"/>
    <n v="1195.75"/>
    <n v="0"/>
    <n v="0"/>
    <n v="640.48"/>
    <n v="1836.23"/>
    <x v="0"/>
    <x v="0"/>
    <x v="0"/>
    <x v="1"/>
    <x v="2"/>
    <n v="0"/>
    <x v="0"/>
  </r>
  <r>
    <s v="7919-ZODZZ"/>
    <x v="0"/>
    <n v="32"/>
    <s v="Yes"/>
    <n v="2"/>
    <s v="Antioch"/>
    <n v="94509"/>
    <n v="37.980057000000002"/>
    <n v="-121.801599"/>
    <n v="1"/>
    <n v="10"/>
    <s v="Offer D"/>
    <x v="0"/>
    <n v="42"/>
    <x v="0"/>
    <s v="Yes"/>
    <x v="2"/>
    <n v="14"/>
    <x v="0"/>
    <x v="0"/>
    <x v="1"/>
    <x v="1"/>
    <x v="1"/>
    <x v="1"/>
    <s v="Yes"/>
    <x v="0"/>
    <x v="0"/>
    <s v="Yes"/>
    <x v="0"/>
    <n v="65.900000000000006"/>
    <n v="660.05"/>
    <n v="0"/>
    <n v="0"/>
    <n v="420"/>
    <n v="1080.05"/>
    <x v="0"/>
    <x v="0"/>
    <x v="0"/>
    <x v="0"/>
    <x v="0"/>
    <n v="0"/>
    <x v="0"/>
  </r>
  <r>
    <s v="7921-BEPCI"/>
    <x v="0"/>
    <n v="40"/>
    <s v="No"/>
    <n v="0"/>
    <s v="Rocklin"/>
    <n v="95765"/>
    <n v="38.823278000000002"/>
    <n v="-121.281856"/>
    <n v="0"/>
    <n v="72"/>
    <s v="None"/>
    <x v="0"/>
    <n v="12.63"/>
    <x v="1"/>
    <s v="Yes"/>
    <x v="2"/>
    <n v="23"/>
    <x v="1"/>
    <x v="0"/>
    <x v="0"/>
    <x v="1"/>
    <x v="1"/>
    <x v="0"/>
    <s v="No"/>
    <x v="0"/>
    <x v="2"/>
    <s v="No"/>
    <x v="1"/>
    <n v="59.75"/>
    <n v="4265"/>
    <n v="0"/>
    <n v="0"/>
    <n v="909.36"/>
    <n v="5174.3599999999997"/>
    <x v="0"/>
    <x v="0"/>
    <x v="0"/>
    <x v="2"/>
    <x v="1"/>
    <n v="0"/>
    <x v="3"/>
  </r>
  <r>
    <s v="7921-LMDFQ"/>
    <x v="1"/>
    <n v="69"/>
    <s v="No"/>
    <n v="0"/>
    <s v="Chula Vista"/>
    <n v="91910"/>
    <n v="32.636792"/>
    <n v="-117.05498900000001"/>
    <n v="0"/>
    <n v="51"/>
    <s v="None"/>
    <x v="0"/>
    <n v="4.1399999999999997"/>
    <x v="0"/>
    <s v="Yes"/>
    <x v="1"/>
    <n v="21"/>
    <x v="0"/>
    <x v="1"/>
    <x v="1"/>
    <x v="1"/>
    <x v="0"/>
    <x v="1"/>
    <s v="Yes"/>
    <x v="0"/>
    <x v="0"/>
    <s v="Yes"/>
    <x v="1"/>
    <n v="94"/>
    <n v="4905.75"/>
    <n v="0"/>
    <n v="0"/>
    <n v="211.14"/>
    <n v="5116.8900000000003"/>
    <x v="0"/>
    <x v="0"/>
    <x v="0"/>
    <x v="2"/>
    <x v="3"/>
    <n v="0"/>
    <x v="2"/>
  </r>
  <r>
    <s v="7923-IYJWY"/>
    <x v="1"/>
    <n v="68"/>
    <s v="No"/>
    <n v="0"/>
    <s v="Twain Harte"/>
    <n v="95383"/>
    <n v="38.107441000000001"/>
    <n v="-120.230625"/>
    <n v="0"/>
    <n v="67"/>
    <s v="None"/>
    <x v="0"/>
    <n v="44.56"/>
    <x v="1"/>
    <s v="Yes"/>
    <x v="1"/>
    <n v="29"/>
    <x v="1"/>
    <x v="0"/>
    <x v="1"/>
    <x v="0"/>
    <x v="0"/>
    <x v="1"/>
    <s v="No"/>
    <x v="1"/>
    <x v="2"/>
    <s v="Yes"/>
    <x v="0"/>
    <n v="116.1"/>
    <n v="7839.85"/>
    <n v="0"/>
    <n v="40"/>
    <n v="2985.52"/>
    <n v="10865.37"/>
    <x v="0"/>
    <x v="0"/>
    <x v="0"/>
    <x v="2"/>
    <x v="3"/>
    <n v="0"/>
    <x v="2"/>
  </r>
  <r>
    <s v="7924-GJZFI"/>
    <x v="0"/>
    <n v="75"/>
    <s v="Yes"/>
    <n v="0"/>
    <s v="Jackson"/>
    <n v="95642"/>
    <n v="38.336216"/>
    <n v="-120.76900999999999"/>
    <n v="7"/>
    <n v="25"/>
    <s v="None"/>
    <x v="0"/>
    <n v="38.590000000000003"/>
    <x v="0"/>
    <s v="Yes"/>
    <x v="1"/>
    <n v="24"/>
    <x v="0"/>
    <x v="1"/>
    <x v="0"/>
    <x v="1"/>
    <x v="1"/>
    <x v="0"/>
    <s v="No"/>
    <x v="0"/>
    <x v="2"/>
    <s v="Yes"/>
    <x v="1"/>
    <n v="69.3"/>
    <n v="1813.1"/>
    <n v="0"/>
    <n v="0"/>
    <n v="964.75"/>
    <n v="2777.85"/>
    <x v="0"/>
    <x v="0"/>
    <x v="0"/>
    <x v="3"/>
    <x v="3"/>
    <n v="0"/>
    <x v="0"/>
  </r>
  <r>
    <s v="7925-PNRGI"/>
    <x v="0"/>
    <n v="51"/>
    <s v="Yes"/>
    <n v="2"/>
    <s v="Chula Vista"/>
    <n v="91914"/>
    <n v="32.688505999999997"/>
    <n v="-116.938632"/>
    <n v="9"/>
    <n v="45"/>
    <s v="Offer B"/>
    <x v="0"/>
    <n v="10.210000000000001"/>
    <x v="1"/>
    <s v="Yes"/>
    <x v="2"/>
    <n v="11"/>
    <x v="1"/>
    <x v="0"/>
    <x v="1"/>
    <x v="0"/>
    <x v="0"/>
    <x v="0"/>
    <s v="No"/>
    <x v="0"/>
    <x v="1"/>
    <s v="No"/>
    <x v="0"/>
    <n v="81.3"/>
    <n v="3541.1"/>
    <n v="0"/>
    <n v="0"/>
    <n v="459.45"/>
    <n v="4000.55"/>
    <x v="0"/>
    <x v="0"/>
    <x v="0"/>
    <x v="3"/>
    <x v="2"/>
    <n v="0"/>
    <x v="0"/>
  </r>
  <r>
    <s v="7926-IJOOU"/>
    <x v="1"/>
    <n v="50"/>
    <s v="No"/>
    <n v="0"/>
    <s v="San Francisco"/>
    <n v="94116"/>
    <n v="37.744410000000002"/>
    <n v="-122.48676399999999"/>
    <n v="0"/>
    <n v="1"/>
    <s v="Offer E"/>
    <x v="0"/>
    <n v="16.36"/>
    <x v="0"/>
    <s v="No"/>
    <x v="3"/>
    <m/>
    <x v="2"/>
    <x v="2"/>
    <x v="2"/>
    <x v="2"/>
    <x v="2"/>
    <x v="2"/>
    <m/>
    <x v="2"/>
    <x v="1"/>
    <s v="No"/>
    <x v="0"/>
    <n v="19.3"/>
    <n v="19.3"/>
    <n v="0"/>
    <n v="0"/>
    <n v="16.36"/>
    <n v="35.659999999999997"/>
    <x v="2"/>
    <x v="0"/>
    <x v="0"/>
    <x v="0"/>
    <x v="2"/>
    <n v="0"/>
    <x v="1"/>
  </r>
  <r>
    <s v="7927-AUXBZ"/>
    <x v="0"/>
    <n v="45"/>
    <s v="No"/>
    <n v="0"/>
    <s v="Sun City"/>
    <n v="92586"/>
    <n v="33.707483000000003"/>
    <n v="-117.200006"/>
    <n v="0"/>
    <n v="30"/>
    <s v="Offer C"/>
    <x v="0"/>
    <n v="9.34"/>
    <x v="0"/>
    <s v="Yes"/>
    <x v="1"/>
    <n v="8"/>
    <x v="0"/>
    <x v="1"/>
    <x v="0"/>
    <x v="0"/>
    <x v="0"/>
    <x v="0"/>
    <s v="No"/>
    <x v="0"/>
    <x v="1"/>
    <s v="No"/>
    <x v="1"/>
    <n v="85.15"/>
    <n v="2555.9"/>
    <n v="0"/>
    <n v="0"/>
    <n v="280.2"/>
    <n v="2836.1"/>
    <x v="1"/>
    <x v="5"/>
    <x v="9"/>
    <x v="3"/>
    <x v="1"/>
    <n v="1"/>
    <x v="0"/>
  </r>
  <r>
    <s v="7928-VJYAB"/>
    <x v="1"/>
    <n v="44"/>
    <s v="Yes"/>
    <n v="1"/>
    <s v="Lemoore"/>
    <n v="93245"/>
    <n v="36.303666"/>
    <n v="-119.82565700000001"/>
    <n v="9"/>
    <n v="11"/>
    <s v="Offer D"/>
    <x v="0"/>
    <n v="38.479999999999997"/>
    <x v="0"/>
    <s v="Yes"/>
    <x v="1"/>
    <n v="19"/>
    <x v="0"/>
    <x v="1"/>
    <x v="0"/>
    <x v="1"/>
    <x v="0"/>
    <x v="1"/>
    <s v="Yes"/>
    <x v="0"/>
    <x v="1"/>
    <s v="No"/>
    <x v="1"/>
    <n v="90.6"/>
    <n v="1020.2"/>
    <n v="0"/>
    <n v="0"/>
    <n v="423.28"/>
    <n v="1443.48"/>
    <x v="0"/>
    <x v="0"/>
    <x v="0"/>
    <x v="0"/>
    <x v="1"/>
    <n v="0"/>
    <x v="2"/>
  </r>
  <r>
    <s v="7929-DMBCV"/>
    <x v="0"/>
    <n v="45"/>
    <s v="Yes"/>
    <n v="0"/>
    <s v="Arroyo Grande"/>
    <n v="93420"/>
    <n v="35.176236000000003"/>
    <n v="-120.483243"/>
    <n v="6"/>
    <n v="20"/>
    <s v="Offer D"/>
    <x v="0"/>
    <n v="11.39"/>
    <x v="0"/>
    <s v="Yes"/>
    <x v="1"/>
    <n v="21"/>
    <x v="0"/>
    <x v="1"/>
    <x v="1"/>
    <x v="0"/>
    <x v="1"/>
    <x v="0"/>
    <s v="No"/>
    <x v="0"/>
    <x v="1"/>
    <s v="Yes"/>
    <x v="2"/>
    <n v="81"/>
    <n v="1683.7"/>
    <n v="0"/>
    <n v="0"/>
    <n v="227.8"/>
    <n v="1911.5"/>
    <x v="0"/>
    <x v="0"/>
    <x v="0"/>
    <x v="1"/>
    <x v="1"/>
    <n v="0"/>
    <x v="0"/>
  </r>
  <r>
    <s v="7929-SKFGK"/>
    <x v="1"/>
    <n v="23"/>
    <s v="Yes"/>
    <n v="0"/>
    <s v="Mentone"/>
    <n v="92359"/>
    <n v="34.103577999999999"/>
    <n v="-117.04053999999999"/>
    <n v="10"/>
    <n v="70"/>
    <s v="Offer A"/>
    <x v="0"/>
    <n v="21.68"/>
    <x v="1"/>
    <s v="Yes"/>
    <x v="1"/>
    <n v="30"/>
    <x v="1"/>
    <x v="0"/>
    <x v="1"/>
    <x v="0"/>
    <x v="0"/>
    <x v="1"/>
    <s v="Yes"/>
    <x v="0"/>
    <x v="2"/>
    <s v="No"/>
    <x v="0"/>
    <n v="114.3"/>
    <n v="8244.2999999999993"/>
    <n v="0"/>
    <n v="0"/>
    <n v="1517.6"/>
    <n v="9761.9"/>
    <x v="0"/>
    <x v="0"/>
    <x v="0"/>
    <x v="2"/>
    <x v="4"/>
    <n v="0"/>
    <x v="2"/>
  </r>
  <r>
    <s v="7931-PXHFC"/>
    <x v="1"/>
    <n v="46"/>
    <s v="No"/>
    <n v="0"/>
    <s v="Duarte"/>
    <n v="91010"/>
    <n v="34.145695000000003"/>
    <n v="-117.95981999999999"/>
    <n v="0"/>
    <n v="38"/>
    <s v="None"/>
    <x v="0"/>
    <n v="46.21"/>
    <x v="0"/>
    <s v="Yes"/>
    <x v="0"/>
    <n v="14"/>
    <x v="0"/>
    <x v="1"/>
    <x v="1"/>
    <x v="0"/>
    <x v="1"/>
    <x v="1"/>
    <s v="Yes"/>
    <x v="0"/>
    <x v="0"/>
    <s v="Yes"/>
    <x v="0"/>
    <n v="62.3"/>
    <n v="2354.8000000000002"/>
    <n v="0"/>
    <n v="0"/>
    <n v="1755.98"/>
    <n v="4110.78"/>
    <x v="1"/>
    <x v="2"/>
    <x v="20"/>
    <x v="3"/>
    <x v="1"/>
    <n v="1"/>
    <x v="0"/>
  </r>
  <r>
    <s v="7932-WPTDS"/>
    <x v="0"/>
    <n v="77"/>
    <s v="Yes"/>
    <n v="0"/>
    <s v="San Diego"/>
    <n v="92126"/>
    <n v="32.886924999999998"/>
    <n v="-117.152162"/>
    <n v="1"/>
    <n v="1"/>
    <s v="None"/>
    <x v="1"/>
    <m/>
    <x v="2"/>
    <s v="Yes"/>
    <x v="2"/>
    <n v="19"/>
    <x v="0"/>
    <x v="1"/>
    <x v="0"/>
    <x v="1"/>
    <x v="1"/>
    <x v="0"/>
    <s v="No"/>
    <x v="0"/>
    <x v="1"/>
    <s v="Yes"/>
    <x v="1"/>
    <n v="24.8"/>
    <n v="24.8"/>
    <n v="0"/>
    <n v="0"/>
    <n v="0"/>
    <n v="24.8"/>
    <x v="1"/>
    <x v="1"/>
    <x v="5"/>
    <x v="0"/>
    <x v="3"/>
    <n v="1"/>
    <x v="1"/>
  </r>
  <r>
    <s v="7938-OUHIO"/>
    <x v="1"/>
    <n v="28"/>
    <s v="No"/>
    <n v="0"/>
    <s v="Mill Valley"/>
    <n v="94941"/>
    <n v="37.901370999999997"/>
    <n v="-122.572024"/>
    <n v="0"/>
    <n v="3"/>
    <s v="Offer E"/>
    <x v="0"/>
    <n v="32.76"/>
    <x v="0"/>
    <s v="Yes"/>
    <x v="1"/>
    <n v="73"/>
    <x v="0"/>
    <x v="1"/>
    <x v="1"/>
    <x v="0"/>
    <x v="0"/>
    <x v="1"/>
    <s v="Yes"/>
    <x v="0"/>
    <x v="1"/>
    <s v="Yes"/>
    <x v="1"/>
    <n v="98.7"/>
    <n v="293.64999999999998"/>
    <n v="0"/>
    <n v="0"/>
    <n v="98.28"/>
    <n v="391.93"/>
    <x v="1"/>
    <x v="5"/>
    <x v="8"/>
    <x v="0"/>
    <x v="4"/>
    <n v="1"/>
    <x v="2"/>
  </r>
  <r>
    <s v="7940-UQQUG"/>
    <x v="0"/>
    <n v="42"/>
    <s v="Yes"/>
    <n v="2"/>
    <s v="Thousand Oaks"/>
    <n v="91360"/>
    <n v="34.214053999999997"/>
    <n v="-118.88109"/>
    <n v="4"/>
    <n v="64"/>
    <s v="None"/>
    <x v="0"/>
    <n v="13.95"/>
    <x v="1"/>
    <s v="Yes"/>
    <x v="1"/>
    <n v="11"/>
    <x v="1"/>
    <x v="1"/>
    <x v="0"/>
    <x v="0"/>
    <x v="0"/>
    <x v="1"/>
    <s v="Yes"/>
    <x v="0"/>
    <x v="0"/>
    <s v="Yes"/>
    <x v="1"/>
    <n v="104.4"/>
    <n v="6721.6"/>
    <n v="0"/>
    <n v="0"/>
    <n v="892.8"/>
    <n v="7614.4"/>
    <x v="0"/>
    <x v="0"/>
    <x v="0"/>
    <x v="2"/>
    <x v="1"/>
    <n v="0"/>
    <x v="2"/>
  </r>
  <r>
    <s v="7941-RCJOW"/>
    <x v="1"/>
    <n v="34"/>
    <s v="No"/>
    <n v="0"/>
    <s v="Tehama"/>
    <n v="96090"/>
    <n v="40.021787000000003"/>
    <n v="-122.127576"/>
    <n v="0"/>
    <n v="65"/>
    <s v="Offer B"/>
    <x v="0"/>
    <n v="44.7"/>
    <x v="0"/>
    <s v="No"/>
    <x v="3"/>
    <m/>
    <x v="2"/>
    <x v="2"/>
    <x v="2"/>
    <x v="2"/>
    <x v="2"/>
    <x v="2"/>
    <m/>
    <x v="2"/>
    <x v="2"/>
    <s v="Yes"/>
    <x v="0"/>
    <n v="19.55"/>
    <n v="1218.6500000000001"/>
    <n v="0"/>
    <n v="0"/>
    <n v="2905.5"/>
    <n v="4124.1499999999996"/>
    <x v="0"/>
    <x v="0"/>
    <x v="0"/>
    <x v="2"/>
    <x v="0"/>
    <n v="0"/>
    <x v="1"/>
  </r>
  <r>
    <s v="7943-RQCHR"/>
    <x v="0"/>
    <n v="34"/>
    <s v="No"/>
    <n v="0"/>
    <s v="Davis"/>
    <n v="95616"/>
    <n v="38.508735000000001"/>
    <n v="-121.67881300000001"/>
    <n v="0"/>
    <n v="9"/>
    <s v="Offer E"/>
    <x v="0"/>
    <n v="10.07"/>
    <x v="1"/>
    <s v="Yes"/>
    <x v="1"/>
    <n v="26"/>
    <x v="0"/>
    <x v="1"/>
    <x v="0"/>
    <x v="1"/>
    <x v="0"/>
    <x v="1"/>
    <s v="Yes"/>
    <x v="1"/>
    <x v="1"/>
    <s v="Yes"/>
    <x v="1"/>
    <n v="94.75"/>
    <n v="889.9"/>
    <n v="0"/>
    <n v="30"/>
    <n v="90.63"/>
    <n v="1010.53"/>
    <x v="1"/>
    <x v="1"/>
    <x v="11"/>
    <x v="0"/>
    <x v="0"/>
    <n v="1"/>
    <x v="2"/>
  </r>
  <r>
    <s v="7945-HLKEA"/>
    <x v="0"/>
    <n v="29"/>
    <s v="No"/>
    <n v="0"/>
    <s v="Half Moon Bay"/>
    <n v="94019"/>
    <n v="37.455669999999998"/>
    <n v="-122.40799199999999"/>
    <n v="0"/>
    <n v="60"/>
    <s v="None"/>
    <x v="0"/>
    <n v="37.950000000000003"/>
    <x v="1"/>
    <s v="Yes"/>
    <x v="2"/>
    <n v="27"/>
    <x v="1"/>
    <x v="1"/>
    <x v="1"/>
    <x v="0"/>
    <x v="1"/>
    <x v="0"/>
    <s v="No"/>
    <x v="1"/>
    <x v="0"/>
    <s v="No"/>
    <x v="1"/>
    <n v="64.75"/>
    <n v="4039.5"/>
    <n v="0"/>
    <n v="120"/>
    <n v="2277"/>
    <n v="6436.5"/>
    <x v="0"/>
    <x v="0"/>
    <x v="0"/>
    <x v="2"/>
    <x v="4"/>
    <n v="0"/>
    <x v="0"/>
  </r>
  <r>
    <s v="7945-PRBVF"/>
    <x v="1"/>
    <n v="47"/>
    <s v="No"/>
    <n v="0"/>
    <s v="Nevada City"/>
    <n v="95959"/>
    <n v="39.333736999999999"/>
    <n v="-120.858667"/>
    <n v="0"/>
    <n v="35"/>
    <s v="None"/>
    <x v="0"/>
    <n v="17.2"/>
    <x v="0"/>
    <s v="No"/>
    <x v="3"/>
    <m/>
    <x v="2"/>
    <x v="2"/>
    <x v="2"/>
    <x v="2"/>
    <x v="2"/>
    <x v="2"/>
    <m/>
    <x v="2"/>
    <x v="2"/>
    <s v="No"/>
    <x v="1"/>
    <n v="21.45"/>
    <n v="705.45"/>
    <n v="0"/>
    <n v="0"/>
    <n v="602"/>
    <n v="1307.45"/>
    <x v="0"/>
    <x v="0"/>
    <x v="0"/>
    <x v="3"/>
    <x v="1"/>
    <n v="0"/>
    <x v="1"/>
  </r>
  <r>
    <s v="7950-XWOVN"/>
    <x v="1"/>
    <n v="60"/>
    <s v="No"/>
    <n v="0"/>
    <s v="Oxnard"/>
    <n v="93035"/>
    <n v="34.184539999999998"/>
    <n v="-119.224666"/>
    <n v="0"/>
    <n v="11"/>
    <s v="Offer D"/>
    <x v="1"/>
    <m/>
    <x v="2"/>
    <s v="Yes"/>
    <x v="2"/>
    <n v="22"/>
    <x v="0"/>
    <x v="0"/>
    <x v="1"/>
    <x v="1"/>
    <x v="1"/>
    <x v="0"/>
    <s v="No"/>
    <x v="1"/>
    <x v="1"/>
    <s v="No"/>
    <x v="0"/>
    <n v="34.700000000000003"/>
    <n v="383.55"/>
    <n v="22.53"/>
    <n v="150"/>
    <n v="0"/>
    <n v="511.02"/>
    <x v="0"/>
    <x v="0"/>
    <x v="0"/>
    <x v="0"/>
    <x v="3"/>
    <n v="0"/>
    <x v="3"/>
  </r>
  <r>
    <s v="7951-QKZPL"/>
    <x v="0"/>
    <n v="21"/>
    <s v="Yes"/>
    <n v="0"/>
    <s v="Saint Helena"/>
    <n v="94574"/>
    <n v="38.581353999999997"/>
    <n v="-122.296283"/>
    <n v="1"/>
    <n v="33"/>
    <s v="None"/>
    <x v="0"/>
    <n v="35.31"/>
    <x v="1"/>
    <s v="No"/>
    <x v="3"/>
    <m/>
    <x v="2"/>
    <x v="2"/>
    <x v="2"/>
    <x v="2"/>
    <x v="2"/>
    <x v="2"/>
    <m/>
    <x v="2"/>
    <x v="2"/>
    <s v="Yes"/>
    <x v="0"/>
    <n v="24.5"/>
    <n v="740.3"/>
    <n v="35.049999999999997"/>
    <n v="0"/>
    <n v="1165.23"/>
    <n v="1870.48"/>
    <x v="1"/>
    <x v="4"/>
    <x v="7"/>
    <x v="3"/>
    <x v="4"/>
    <n v="1"/>
    <x v="1"/>
  </r>
  <r>
    <s v="7951-VRDVK"/>
    <x v="0"/>
    <n v="26"/>
    <s v="No"/>
    <n v="0"/>
    <s v="Laguna Hills"/>
    <n v="92653"/>
    <n v="33.606898999999999"/>
    <n v="-117.717854"/>
    <n v="0"/>
    <n v="36"/>
    <s v="None"/>
    <x v="0"/>
    <n v="13.9"/>
    <x v="0"/>
    <s v="Yes"/>
    <x v="0"/>
    <n v="73"/>
    <x v="1"/>
    <x v="0"/>
    <x v="1"/>
    <x v="0"/>
    <x v="0"/>
    <x v="1"/>
    <s v="Yes"/>
    <x v="1"/>
    <x v="0"/>
    <s v="No"/>
    <x v="1"/>
    <n v="85.85"/>
    <n v="3003.55"/>
    <n v="0"/>
    <n v="0"/>
    <n v="500.4"/>
    <n v="3503.95"/>
    <x v="0"/>
    <x v="0"/>
    <x v="0"/>
    <x v="3"/>
    <x v="4"/>
    <n v="0"/>
    <x v="0"/>
  </r>
  <r>
    <s v="7952-OBOYL"/>
    <x v="1"/>
    <n v="24"/>
    <s v="No"/>
    <n v="0"/>
    <s v="Upland"/>
    <n v="91786"/>
    <n v="34.105493000000003"/>
    <n v="-117.660934"/>
    <n v="0"/>
    <n v="3"/>
    <s v="None"/>
    <x v="0"/>
    <n v="25.1"/>
    <x v="0"/>
    <s v="Yes"/>
    <x v="1"/>
    <n v="59"/>
    <x v="0"/>
    <x v="1"/>
    <x v="1"/>
    <x v="0"/>
    <x v="0"/>
    <x v="0"/>
    <s v="Yes"/>
    <x v="0"/>
    <x v="1"/>
    <s v="Yes"/>
    <x v="0"/>
    <n v="89.85"/>
    <n v="244.45"/>
    <n v="0"/>
    <n v="0"/>
    <n v="75.3"/>
    <n v="319.75"/>
    <x v="2"/>
    <x v="0"/>
    <x v="0"/>
    <x v="0"/>
    <x v="4"/>
    <n v="0"/>
    <x v="0"/>
  </r>
  <r>
    <s v="7954-MLBUN"/>
    <x v="1"/>
    <n v="41"/>
    <s v="No"/>
    <n v="0"/>
    <s v="Santa Barbara"/>
    <n v="93111"/>
    <n v="34.460197000000001"/>
    <n v="-119.80260199999999"/>
    <n v="0"/>
    <n v="31"/>
    <s v="None"/>
    <x v="0"/>
    <n v="10.050000000000001"/>
    <x v="0"/>
    <s v="Yes"/>
    <x v="1"/>
    <n v="14"/>
    <x v="0"/>
    <x v="1"/>
    <x v="1"/>
    <x v="0"/>
    <x v="0"/>
    <x v="1"/>
    <s v="Yes"/>
    <x v="0"/>
    <x v="2"/>
    <s v="No"/>
    <x v="1"/>
    <n v="99.45"/>
    <n v="3109.9"/>
    <n v="43.38"/>
    <n v="0"/>
    <n v="311.55"/>
    <n v="3378.07"/>
    <x v="0"/>
    <x v="0"/>
    <x v="0"/>
    <x v="3"/>
    <x v="1"/>
    <n v="0"/>
    <x v="2"/>
  </r>
  <r>
    <s v="7956-XQWGU"/>
    <x v="1"/>
    <n v="43"/>
    <s v="No"/>
    <n v="0"/>
    <s v="Long Beach"/>
    <n v="90803"/>
    <n v="33.760458"/>
    <n v="-118.12972499999999"/>
    <n v="0"/>
    <n v="27"/>
    <s v="None"/>
    <x v="0"/>
    <n v="2.59"/>
    <x v="0"/>
    <s v="No"/>
    <x v="3"/>
    <m/>
    <x v="2"/>
    <x v="2"/>
    <x v="2"/>
    <x v="2"/>
    <x v="2"/>
    <x v="2"/>
    <m/>
    <x v="2"/>
    <x v="1"/>
    <s v="Yes"/>
    <x v="0"/>
    <n v="19.399999999999999"/>
    <n v="460.25"/>
    <n v="29.59"/>
    <n v="0"/>
    <n v="69.930000000000007"/>
    <n v="500.59"/>
    <x v="0"/>
    <x v="0"/>
    <x v="0"/>
    <x v="3"/>
    <x v="1"/>
    <n v="0"/>
    <x v="1"/>
  </r>
  <r>
    <s v="7957-RYHQD"/>
    <x v="0"/>
    <n v="65"/>
    <s v="No"/>
    <n v="0"/>
    <s v="Bellflower"/>
    <n v="90706"/>
    <n v="33.887675999999999"/>
    <n v="-118.127289"/>
    <n v="0"/>
    <n v="40"/>
    <s v="Offer B"/>
    <x v="0"/>
    <n v="44.86"/>
    <x v="0"/>
    <s v="Yes"/>
    <x v="1"/>
    <n v="4"/>
    <x v="1"/>
    <x v="0"/>
    <x v="0"/>
    <x v="1"/>
    <x v="1"/>
    <x v="0"/>
    <s v="No"/>
    <x v="0"/>
    <x v="1"/>
    <s v="Yes"/>
    <x v="0"/>
    <n v="79.2"/>
    <n v="3233.85"/>
    <n v="0"/>
    <n v="0"/>
    <n v="1794.4"/>
    <n v="5028.25"/>
    <x v="1"/>
    <x v="4"/>
    <x v="16"/>
    <x v="3"/>
    <x v="3"/>
    <n v="1"/>
    <x v="0"/>
  </r>
  <r>
    <s v="7963-GQRMY"/>
    <x v="0"/>
    <n v="19"/>
    <s v="Yes"/>
    <n v="0"/>
    <s v="Los Angeles"/>
    <n v="90004"/>
    <n v="34.076259"/>
    <n v="-118.310715"/>
    <n v="1"/>
    <n v="3"/>
    <s v="Offer E"/>
    <x v="0"/>
    <n v="44.46"/>
    <x v="0"/>
    <s v="Yes"/>
    <x v="2"/>
    <n v="51"/>
    <x v="0"/>
    <x v="1"/>
    <x v="0"/>
    <x v="1"/>
    <x v="1"/>
    <x v="0"/>
    <s v="Yes"/>
    <x v="0"/>
    <x v="1"/>
    <s v="No"/>
    <x v="0"/>
    <n v="44.3"/>
    <n v="134.5"/>
    <n v="0"/>
    <n v="0"/>
    <n v="133.38"/>
    <n v="267.88"/>
    <x v="1"/>
    <x v="4"/>
    <x v="19"/>
    <x v="0"/>
    <x v="4"/>
    <n v="1"/>
    <x v="3"/>
  </r>
  <r>
    <s v="7963-SHNDT"/>
    <x v="0"/>
    <n v="63"/>
    <s v="No"/>
    <n v="0"/>
    <s v="Redwood City"/>
    <n v="94062"/>
    <n v="37.410567"/>
    <n v="-122.297152"/>
    <n v="0"/>
    <n v="52"/>
    <s v="None"/>
    <x v="1"/>
    <m/>
    <x v="2"/>
    <s v="Yes"/>
    <x v="2"/>
    <n v="7"/>
    <x v="1"/>
    <x v="0"/>
    <x v="0"/>
    <x v="0"/>
    <x v="1"/>
    <x v="0"/>
    <s v="No"/>
    <x v="1"/>
    <x v="2"/>
    <s v="No"/>
    <x v="0"/>
    <n v="39.1"/>
    <n v="1982.1"/>
    <n v="0"/>
    <n v="130"/>
    <n v="0"/>
    <n v="2112.1"/>
    <x v="0"/>
    <x v="0"/>
    <x v="0"/>
    <x v="2"/>
    <x v="3"/>
    <n v="0"/>
    <x v="3"/>
  </r>
  <r>
    <s v="7964-VEXDG"/>
    <x v="1"/>
    <n v="61"/>
    <s v="No"/>
    <n v="2"/>
    <s v="Anaheim"/>
    <n v="92802"/>
    <n v="33.807864000000002"/>
    <n v="-117.923782"/>
    <n v="0"/>
    <n v="21"/>
    <s v="Offer D"/>
    <x v="0"/>
    <n v="13.39"/>
    <x v="1"/>
    <s v="Yes"/>
    <x v="1"/>
    <n v="24"/>
    <x v="1"/>
    <x v="1"/>
    <x v="0"/>
    <x v="1"/>
    <x v="1"/>
    <x v="0"/>
    <s v="No"/>
    <x v="0"/>
    <x v="1"/>
    <s v="No"/>
    <x v="1"/>
    <n v="80.349999999999994"/>
    <n v="1747.2"/>
    <n v="0"/>
    <n v="0"/>
    <n v="281.19"/>
    <n v="2028.39"/>
    <x v="0"/>
    <x v="0"/>
    <x v="0"/>
    <x v="1"/>
    <x v="3"/>
    <n v="0"/>
    <x v="0"/>
  </r>
  <r>
    <s v="7964-YESJC"/>
    <x v="0"/>
    <n v="21"/>
    <s v="Yes"/>
    <n v="0"/>
    <s v="Moorpark"/>
    <n v="93021"/>
    <n v="34.312944999999999"/>
    <n v="-118.858169"/>
    <n v="6"/>
    <n v="24"/>
    <s v="None"/>
    <x v="0"/>
    <n v="9.3000000000000007"/>
    <x v="1"/>
    <s v="Yes"/>
    <x v="2"/>
    <n v="27"/>
    <x v="1"/>
    <x v="0"/>
    <x v="1"/>
    <x v="1"/>
    <x v="1"/>
    <x v="0"/>
    <s v="No"/>
    <x v="0"/>
    <x v="1"/>
    <s v="No"/>
    <x v="0"/>
    <n v="66.3"/>
    <n v="1559.45"/>
    <n v="32.590000000000003"/>
    <n v="0"/>
    <n v="223.2"/>
    <n v="1750.06"/>
    <x v="0"/>
    <x v="0"/>
    <x v="0"/>
    <x v="1"/>
    <x v="4"/>
    <n v="0"/>
    <x v="0"/>
  </r>
  <r>
    <s v="7964-ZRKKG"/>
    <x v="1"/>
    <n v="44"/>
    <s v="Yes"/>
    <n v="0"/>
    <s v="Van Nuys"/>
    <n v="91411"/>
    <n v="34.178469999999997"/>
    <n v="-118.45947200000001"/>
    <n v="1"/>
    <n v="67"/>
    <s v="None"/>
    <x v="0"/>
    <n v="37.6"/>
    <x v="1"/>
    <s v="Yes"/>
    <x v="1"/>
    <n v="23"/>
    <x v="0"/>
    <x v="0"/>
    <x v="0"/>
    <x v="1"/>
    <x v="0"/>
    <x v="0"/>
    <s v="No"/>
    <x v="0"/>
    <x v="0"/>
    <s v="Yes"/>
    <x v="1"/>
    <n v="88.4"/>
    <n v="5798.3"/>
    <n v="0"/>
    <n v="0"/>
    <n v="2519.1999999999998"/>
    <n v="8317.5"/>
    <x v="0"/>
    <x v="0"/>
    <x v="0"/>
    <x v="2"/>
    <x v="1"/>
    <n v="0"/>
    <x v="0"/>
  </r>
  <r>
    <s v="7966-YOTQW"/>
    <x v="1"/>
    <n v="29"/>
    <s v="No"/>
    <n v="0"/>
    <s v="Nubieber"/>
    <n v="96068"/>
    <n v="41.082472000000003"/>
    <n v="-121.195215"/>
    <n v="0"/>
    <n v="10"/>
    <s v="None"/>
    <x v="0"/>
    <n v="33.979999999999997"/>
    <x v="1"/>
    <s v="Yes"/>
    <x v="2"/>
    <n v="59"/>
    <x v="1"/>
    <x v="1"/>
    <x v="0"/>
    <x v="1"/>
    <x v="1"/>
    <x v="0"/>
    <s v="No"/>
    <x v="0"/>
    <x v="1"/>
    <s v="Yes"/>
    <x v="0"/>
    <n v="54.5"/>
    <n v="568.20000000000005"/>
    <n v="0"/>
    <n v="0"/>
    <n v="339.8"/>
    <n v="908"/>
    <x v="0"/>
    <x v="0"/>
    <x v="0"/>
    <x v="0"/>
    <x v="4"/>
    <n v="0"/>
    <x v="3"/>
  </r>
  <r>
    <s v="7967-HYCDE"/>
    <x v="1"/>
    <n v="26"/>
    <s v="No"/>
    <n v="0"/>
    <s v="Spring Valley"/>
    <n v="91978"/>
    <n v="32.730263999999998"/>
    <n v="-116.950963"/>
    <n v="0"/>
    <n v="8"/>
    <s v="Offer E"/>
    <x v="0"/>
    <n v="41.93"/>
    <x v="0"/>
    <s v="Yes"/>
    <x v="1"/>
    <n v="59"/>
    <x v="0"/>
    <x v="1"/>
    <x v="0"/>
    <x v="1"/>
    <x v="1"/>
    <x v="0"/>
    <s v="Yes"/>
    <x v="0"/>
    <x v="1"/>
    <s v="No"/>
    <x v="1"/>
    <n v="70.7"/>
    <n v="553.4"/>
    <n v="0"/>
    <n v="0"/>
    <n v="335.44"/>
    <n v="888.84"/>
    <x v="0"/>
    <x v="0"/>
    <x v="0"/>
    <x v="0"/>
    <x v="4"/>
    <n v="0"/>
    <x v="0"/>
  </r>
  <r>
    <s v="7968-QUXNS"/>
    <x v="1"/>
    <n v="24"/>
    <s v="No"/>
    <n v="0"/>
    <s v="Dobbins"/>
    <n v="95935"/>
    <n v="39.381174000000001"/>
    <n v="-121.21191"/>
    <n v="0"/>
    <n v="6"/>
    <s v="None"/>
    <x v="0"/>
    <n v="27.54"/>
    <x v="0"/>
    <s v="No"/>
    <x v="3"/>
    <m/>
    <x v="2"/>
    <x v="2"/>
    <x v="2"/>
    <x v="2"/>
    <x v="2"/>
    <x v="2"/>
    <m/>
    <x v="2"/>
    <x v="1"/>
    <s v="No"/>
    <x v="2"/>
    <n v="18.95"/>
    <n v="110.15"/>
    <n v="0"/>
    <n v="0"/>
    <n v="165.24"/>
    <n v="275.39"/>
    <x v="0"/>
    <x v="0"/>
    <x v="0"/>
    <x v="0"/>
    <x v="4"/>
    <n v="0"/>
    <x v="1"/>
  </r>
  <r>
    <s v="7969-AULMZ"/>
    <x v="0"/>
    <n v="63"/>
    <s v="No"/>
    <n v="0"/>
    <s v="San Francisco"/>
    <n v="94104"/>
    <n v="37.791221999999998"/>
    <n v="-122.402241"/>
    <n v="0"/>
    <n v="21"/>
    <s v="None"/>
    <x v="0"/>
    <n v="9.06"/>
    <x v="1"/>
    <s v="Yes"/>
    <x v="1"/>
    <n v="10"/>
    <x v="0"/>
    <x v="1"/>
    <x v="0"/>
    <x v="1"/>
    <x v="0"/>
    <x v="1"/>
    <s v="Yes"/>
    <x v="0"/>
    <x v="1"/>
    <s v="Yes"/>
    <x v="1"/>
    <n v="97.35"/>
    <n v="2119.5"/>
    <n v="0"/>
    <n v="0"/>
    <n v="190.26"/>
    <n v="2309.7600000000002"/>
    <x v="1"/>
    <x v="3"/>
    <x v="14"/>
    <x v="1"/>
    <x v="3"/>
    <n v="1"/>
    <x v="2"/>
  </r>
  <r>
    <s v="7969-FFOWG"/>
    <x v="1"/>
    <n v="30"/>
    <s v="Yes"/>
    <n v="0"/>
    <s v="Littlerock"/>
    <n v="93543"/>
    <n v="34.505273000000003"/>
    <n v="-117.955054"/>
    <n v="2"/>
    <n v="65"/>
    <s v="Offer B"/>
    <x v="0"/>
    <n v="18.07"/>
    <x v="0"/>
    <s v="No"/>
    <x v="3"/>
    <m/>
    <x v="2"/>
    <x v="2"/>
    <x v="2"/>
    <x v="2"/>
    <x v="2"/>
    <x v="2"/>
    <m/>
    <x v="2"/>
    <x v="2"/>
    <s v="No"/>
    <x v="0"/>
    <n v="19.899999999999999"/>
    <n v="1292.5999999999999"/>
    <n v="0"/>
    <n v="0"/>
    <n v="1174.55"/>
    <n v="2467.15"/>
    <x v="0"/>
    <x v="0"/>
    <x v="0"/>
    <x v="2"/>
    <x v="0"/>
    <n v="0"/>
    <x v="1"/>
  </r>
  <r>
    <s v="7971-HLVXI"/>
    <x v="1"/>
    <n v="62"/>
    <s v="Yes"/>
    <n v="2"/>
    <s v="San Bernardino"/>
    <n v="92404"/>
    <n v="34.183286000000003"/>
    <n v="-117.221722"/>
    <n v="4"/>
    <n v="72"/>
    <s v="Offer A"/>
    <x v="0"/>
    <n v="44"/>
    <x v="1"/>
    <s v="Yes"/>
    <x v="1"/>
    <n v="20"/>
    <x v="0"/>
    <x v="1"/>
    <x v="0"/>
    <x v="1"/>
    <x v="1"/>
    <x v="1"/>
    <s v="Yes"/>
    <x v="0"/>
    <x v="2"/>
    <s v="Yes"/>
    <x v="0"/>
    <n v="84.5"/>
    <n v="6130.85"/>
    <n v="0"/>
    <n v="0"/>
    <n v="3168"/>
    <n v="9298.85"/>
    <x v="0"/>
    <x v="0"/>
    <x v="0"/>
    <x v="2"/>
    <x v="3"/>
    <n v="0"/>
    <x v="0"/>
  </r>
  <r>
    <s v="7973-DZRKH"/>
    <x v="0"/>
    <n v="20"/>
    <s v="No"/>
    <n v="1"/>
    <s v="Riverside"/>
    <n v="92507"/>
    <n v="33.976328000000002"/>
    <n v="-117.31978599999999"/>
    <n v="0"/>
    <n v="66"/>
    <s v="Offer A"/>
    <x v="0"/>
    <n v="27.09"/>
    <x v="1"/>
    <s v="Yes"/>
    <x v="1"/>
    <n v="51"/>
    <x v="1"/>
    <x v="1"/>
    <x v="1"/>
    <x v="0"/>
    <x v="1"/>
    <x v="0"/>
    <s v="No"/>
    <x v="0"/>
    <x v="2"/>
    <s v="Yes"/>
    <x v="0"/>
    <n v="90.95"/>
    <n v="5930.05"/>
    <n v="0"/>
    <n v="0"/>
    <n v="1787.94"/>
    <n v="7717.99"/>
    <x v="0"/>
    <x v="0"/>
    <x v="0"/>
    <x v="2"/>
    <x v="4"/>
    <n v="0"/>
    <x v="2"/>
  </r>
  <r>
    <s v="7975-JMZNT"/>
    <x v="1"/>
    <n v="19"/>
    <s v="Yes"/>
    <n v="0"/>
    <s v="Columbia"/>
    <n v="95310"/>
    <n v="38.085839"/>
    <n v="-120.37855"/>
    <n v="1"/>
    <n v="66"/>
    <s v="Offer A"/>
    <x v="0"/>
    <n v="23.27"/>
    <x v="1"/>
    <s v="Yes"/>
    <x v="2"/>
    <n v="58"/>
    <x v="1"/>
    <x v="0"/>
    <x v="1"/>
    <x v="0"/>
    <x v="0"/>
    <x v="1"/>
    <s v="Yes"/>
    <x v="0"/>
    <x v="2"/>
    <s v="No"/>
    <x v="1"/>
    <n v="91.7"/>
    <n v="6075.9"/>
    <n v="0"/>
    <n v="0"/>
    <n v="1535.82"/>
    <n v="7611.72"/>
    <x v="0"/>
    <x v="0"/>
    <x v="0"/>
    <x v="2"/>
    <x v="4"/>
    <n v="0"/>
    <x v="2"/>
  </r>
  <r>
    <s v="7975-TZMLR"/>
    <x v="1"/>
    <n v="37"/>
    <s v="No"/>
    <n v="0"/>
    <s v="Reedley"/>
    <n v="93654"/>
    <n v="36.636637999999998"/>
    <n v="-119.421842"/>
    <n v="0"/>
    <n v="47"/>
    <s v="None"/>
    <x v="0"/>
    <n v="16.64"/>
    <x v="1"/>
    <s v="Yes"/>
    <x v="1"/>
    <n v="8"/>
    <x v="0"/>
    <x v="0"/>
    <x v="1"/>
    <x v="1"/>
    <x v="0"/>
    <x v="1"/>
    <s v="Yes"/>
    <x v="0"/>
    <x v="0"/>
    <s v="Yes"/>
    <x v="1"/>
    <n v="103.1"/>
    <n v="4889.3"/>
    <n v="0"/>
    <n v="0"/>
    <n v="782.08"/>
    <n v="5671.38"/>
    <x v="0"/>
    <x v="0"/>
    <x v="0"/>
    <x v="3"/>
    <x v="0"/>
    <n v="0"/>
    <x v="2"/>
  </r>
  <r>
    <s v="7976-CICYS"/>
    <x v="1"/>
    <n v="49"/>
    <s v="No"/>
    <n v="0"/>
    <s v="Woodland Hills"/>
    <n v="91367"/>
    <n v="34.178068000000003"/>
    <n v="-118.615714"/>
    <n v="0"/>
    <n v="4"/>
    <s v="None"/>
    <x v="0"/>
    <n v="27.04"/>
    <x v="0"/>
    <s v="No"/>
    <x v="3"/>
    <m/>
    <x v="2"/>
    <x v="2"/>
    <x v="2"/>
    <x v="2"/>
    <x v="2"/>
    <x v="2"/>
    <m/>
    <x v="2"/>
    <x v="1"/>
    <s v="Yes"/>
    <x v="0"/>
    <n v="20.7"/>
    <n v="83.75"/>
    <n v="0"/>
    <n v="0"/>
    <n v="108.16"/>
    <n v="191.91"/>
    <x v="0"/>
    <x v="0"/>
    <x v="0"/>
    <x v="0"/>
    <x v="1"/>
    <n v="0"/>
    <x v="1"/>
  </r>
  <r>
    <s v="7977-HXJKU"/>
    <x v="1"/>
    <n v="45"/>
    <s v="No"/>
    <n v="2"/>
    <s v="Scotia"/>
    <n v="95565"/>
    <n v="40.440635999999998"/>
    <n v="-124.09873899999999"/>
    <n v="0"/>
    <n v="21"/>
    <s v="Offer D"/>
    <x v="0"/>
    <n v="27.6"/>
    <x v="0"/>
    <s v="No"/>
    <x v="3"/>
    <m/>
    <x v="2"/>
    <x v="2"/>
    <x v="2"/>
    <x v="2"/>
    <x v="2"/>
    <x v="2"/>
    <m/>
    <x v="2"/>
    <x v="2"/>
    <s v="No"/>
    <x v="0"/>
    <n v="19.600000000000001"/>
    <n v="397"/>
    <n v="0"/>
    <n v="0"/>
    <n v="579.6"/>
    <n v="976.6"/>
    <x v="0"/>
    <x v="0"/>
    <x v="0"/>
    <x v="1"/>
    <x v="1"/>
    <n v="0"/>
    <x v="1"/>
  </r>
  <r>
    <s v="7978-DKUQH"/>
    <x v="0"/>
    <n v="26"/>
    <s v="Yes"/>
    <n v="0"/>
    <s v="Lake Elsinore"/>
    <n v="92532"/>
    <n v="33.705835999999998"/>
    <n v="-117.31820399999999"/>
    <n v="7"/>
    <n v="25"/>
    <s v="None"/>
    <x v="0"/>
    <n v="37.1"/>
    <x v="0"/>
    <s v="Yes"/>
    <x v="1"/>
    <n v="82"/>
    <x v="0"/>
    <x v="1"/>
    <x v="1"/>
    <x v="1"/>
    <x v="1"/>
    <x v="0"/>
    <s v="No"/>
    <x v="0"/>
    <x v="1"/>
    <s v="Yes"/>
    <x v="1"/>
    <n v="74.599999999999994"/>
    <n v="1797.75"/>
    <n v="0"/>
    <n v="0"/>
    <n v="927.5"/>
    <n v="2725.25"/>
    <x v="0"/>
    <x v="0"/>
    <x v="0"/>
    <x v="3"/>
    <x v="4"/>
    <n v="0"/>
    <x v="0"/>
  </r>
  <r>
    <s v="7979-CORPM"/>
    <x v="1"/>
    <n v="40"/>
    <s v="No"/>
    <n v="0"/>
    <s v="Oakdale"/>
    <n v="95361"/>
    <n v="37.785032999999999"/>
    <n v="-120.776141"/>
    <n v="0"/>
    <n v="24"/>
    <s v="None"/>
    <x v="0"/>
    <n v="35.93"/>
    <x v="1"/>
    <s v="Yes"/>
    <x v="1"/>
    <n v="5"/>
    <x v="0"/>
    <x v="0"/>
    <x v="0"/>
    <x v="1"/>
    <x v="0"/>
    <x v="0"/>
    <s v="No"/>
    <x v="0"/>
    <x v="1"/>
    <s v="Yes"/>
    <x v="0"/>
    <n v="90.55"/>
    <n v="2282.5500000000002"/>
    <n v="0"/>
    <n v="0"/>
    <n v="862.32"/>
    <n v="3144.87"/>
    <x v="1"/>
    <x v="3"/>
    <x v="6"/>
    <x v="1"/>
    <x v="1"/>
    <n v="1"/>
    <x v="2"/>
  </r>
  <r>
    <s v="7980-MHFLQ"/>
    <x v="0"/>
    <n v="42"/>
    <s v="Yes"/>
    <n v="3"/>
    <s v="Independence"/>
    <n v="93526"/>
    <n v="36.869584000000003"/>
    <n v="-118.189241"/>
    <n v="5"/>
    <n v="72"/>
    <s v="Offer A"/>
    <x v="0"/>
    <n v="18.21"/>
    <x v="1"/>
    <s v="No"/>
    <x v="3"/>
    <m/>
    <x v="2"/>
    <x v="2"/>
    <x v="2"/>
    <x v="2"/>
    <x v="2"/>
    <x v="2"/>
    <m/>
    <x v="2"/>
    <x v="2"/>
    <s v="No"/>
    <x v="0"/>
    <n v="24.9"/>
    <n v="1859.2"/>
    <n v="0"/>
    <n v="0"/>
    <n v="1311.12"/>
    <n v="3170.32"/>
    <x v="0"/>
    <x v="0"/>
    <x v="0"/>
    <x v="2"/>
    <x v="1"/>
    <n v="0"/>
    <x v="1"/>
  </r>
  <r>
    <s v="7982-VCELR"/>
    <x v="0"/>
    <n v="20"/>
    <s v="No"/>
    <n v="0"/>
    <s v="Ramona"/>
    <n v="92065"/>
    <n v="33.044541000000002"/>
    <n v="-116.833922"/>
    <n v="0"/>
    <n v="36"/>
    <s v="None"/>
    <x v="0"/>
    <n v="19.64"/>
    <x v="0"/>
    <s v="Yes"/>
    <x v="1"/>
    <n v="71"/>
    <x v="0"/>
    <x v="0"/>
    <x v="0"/>
    <x v="1"/>
    <x v="0"/>
    <x v="1"/>
    <s v="Yes"/>
    <x v="0"/>
    <x v="1"/>
    <s v="Yes"/>
    <x v="0"/>
    <n v="94.8"/>
    <n v="3565.65"/>
    <n v="30.26"/>
    <n v="0"/>
    <n v="707.04"/>
    <n v="4242.43"/>
    <x v="0"/>
    <x v="0"/>
    <x v="0"/>
    <x v="3"/>
    <x v="4"/>
    <n v="0"/>
    <x v="2"/>
  </r>
  <r>
    <s v="7989-AWGEH"/>
    <x v="1"/>
    <n v="24"/>
    <s v="Yes"/>
    <n v="2"/>
    <s v="San Luis Obispo"/>
    <n v="93405"/>
    <n v="35.236548999999997"/>
    <n v="-120.727344"/>
    <n v="8"/>
    <n v="49"/>
    <s v="Offer B"/>
    <x v="1"/>
    <m/>
    <x v="2"/>
    <s v="Yes"/>
    <x v="2"/>
    <n v="47"/>
    <x v="1"/>
    <x v="1"/>
    <x v="0"/>
    <x v="1"/>
    <x v="1"/>
    <x v="1"/>
    <s v="Yes"/>
    <x v="0"/>
    <x v="1"/>
    <s v="Yes"/>
    <x v="1"/>
    <n v="39.200000000000003"/>
    <n v="1838.15"/>
    <n v="0"/>
    <n v="0"/>
    <n v="0"/>
    <n v="1838.15"/>
    <x v="0"/>
    <x v="0"/>
    <x v="0"/>
    <x v="2"/>
    <x v="4"/>
    <n v="0"/>
    <x v="3"/>
  </r>
  <r>
    <s v="7989-CHGTL"/>
    <x v="1"/>
    <n v="52"/>
    <s v="No"/>
    <n v="0"/>
    <s v="San Diego"/>
    <n v="92122"/>
    <n v="32.857230000000001"/>
    <n v="-117.209774"/>
    <n v="0"/>
    <n v="1"/>
    <s v="Offer E"/>
    <x v="0"/>
    <n v="14.17"/>
    <x v="0"/>
    <s v="No"/>
    <x v="3"/>
    <m/>
    <x v="2"/>
    <x v="2"/>
    <x v="2"/>
    <x v="2"/>
    <x v="2"/>
    <x v="2"/>
    <m/>
    <x v="2"/>
    <x v="1"/>
    <s v="Yes"/>
    <x v="0"/>
    <n v="19.600000000000001"/>
    <n v="19.600000000000001"/>
    <n v="0"/>
    <n v="0"/>
    <n v="14.17"/>
    <n v="33.770000000000003"/>
    <x v="1"/>
    <x v="1"/>
    <x v="5"/>
    <x v="0"/>
    <x v="2"/>
    <n v="1"/>
    <x v="1"/>
  </r>
  <r>
    <s v="7989-VCQOH"/>
    <x v="1"/>
    <n v="29"/>
    <s v="Yes"/>
    <n v="1"/>
    <s v="Auberry"/>
    <n v="93602"/>
    <n v="36.991762000000001"/>
    <n v="-119.242874"/>
    <n v="3"/>
    <n v="18"/>
    <s v="None"/>
    <x v="0"/>
    <n v="10.29"/>
    <x v="0"/>
    <s v="Yes"/>
    <x v="2"/>
    <n v="59"/>
    <x v="1"/>
    <x v="1"/>
    <x v="1"/>
    <x v="0"/>
    <x v="0"/>
    <x v="1"/>
    <s v="Yes"/>
    <x v="0"/>
    <x v="1"/>
    <s v="No"/>
    <x v="1"/>
    <n v="83.25"/>
    <n v="1611.15"/>
    <n v="0"/>
    <n v="0"/>
    <n v="185.22"/>
    <n v="1796.37"/>
    <x v="0"/>
    <x v="0"/>
    <x v="0"/>
    <x v="1"/>
    <x v="4"/>
    <n v="0"/>
    <x v="0"/>
  </r>
  <r>
    <s v="7993-NQLJE"/>
    <x v="1"/>
    <n v="39"/>
    <s v="Yes"/>
    <n v="1"/>
    <s v="Glenn"/>
    <n v="95943"/>
    <n v="39.597974999999998"/>
    <n v="-122.032248"/>
    <n v="7"/>
    <n v="15"/>
    <s v="None"/>
    <x v="0"/>
    <n v="32.729999999999997"/>
    <x v="0"/>
    <s v="Yes"/>
    <x v="1"/>
    <n v="17"/>
    <x v="1"/>
    <x v="1"/>
    <x v="0"/>
    <x v="1"/>
    <x v="1"/>
    <x v="0"/>
    <s v="No"/>
    <x v="0"/>
    <x v="1"/>
    <s v="No"/>
    <x v="2"/>
    <n v="75.099999999999994"/>
    <n v="1151.55"/>
    <n v="0"/>
    <n v="0"/>
    <n v="490.95"/>
    <n v="1642.5"/>
    <x v="0"/>
    <x v="0"/>
    <x v="0"/>
    <x v="1"/>
    <x v="0"/>
    <n v="0"/>
    <x v="0"/>
  </r>
  <r>
    <s v="7993-PYKOF"/>
    <x v="1"/>
    <n v="20"/>
    <s v="Yes"/>
    <n v="0"/>
    <s v="Rio Nido"/>
    <n v="95471"/>
    <n v="38.522328000000002"/>
    <n v="-122.97932"/>
    <n v="1"/>
    <n v="8"/>
    <s v="None"/>
    <x v="0"/>
    <n v="5.34"/>
    <x v="0"/>
    <s v="Yes"/>
    <x v="1"/>
    <n v="42"/>
    <x v="1"/>
    <x v="1"/>
    <x v="0"/>
    <x v="1"/>
    <x v="1"/>
    <x v="0"/>
    <s v="Yes"/>
    <x v="0"/>
    <x v="1"/>
    <s v="No"/>
    <x v="1"/>
    <n v="75"/>
    <n v="632.95000000000005"/>
    <n v="0"/>
    <n v="0"/>
    <n v="42.72"/>
    <n v="675.67"/>
    <x v="1"/>
    <x v="2"/>
    <x v="3"/>
    <x v="0"/>
    <x v="4"/>
    <n v="1"/>
    <x v="0"/>
  </r>
  <r>
    <s v="7994-UYIVZ"/>
    <x v="1"/>
    <n v="62"/>
    <s v="Yes"/>
    <n v="0"/>
    <s v="Miramonte"/>
    <n v="93641"/>
    <n v="36.696759"/>
    <n v="-119.024051"/>
    <n v="1"/>
    <n v="8"/>
    <s v="Offer E"/>
    <x v="0"/>
    <n v="39.590000000000003"/>
    <x v="1"/>
    <s v="Yes"/>
    <x v="1"/>
    <n v="16"/>
    <x v="0"/>
    <x v="1"/>
    <x v="0"/>
    <x v="1"/>
    <x v="1"/>
    <x v="1"/>
    <s v="Yes"/>
    <x v="1"/>
    <x v="1"/>
    <s v="Yes"/>
    <x v="1"/>
    <n v="85.65"/>
    <n v="659.45"/>
    <n v="0"/>
    <n v="70"/>
    <n v="316.72000000000003"/>
    <n v="1046.17"/>
    <x v="0"/>
    <x v="0"/>
    <x v="0"/>
    <x v="0"/>
    <x v="3"/>
    <n v="0"/>
    <x v="0"/>
  </r>
  <r>
    <s v="7994-XIRTR"/>
    <x v="1"/>
    <n v="79"/>
    <s v="No"/>
    <n v="0"/>
    <s v="Roseville"/>
    <n v="95747"/>
    <n v="38.784329"/>
    <n v="-121.373245"/>
    <n v="0"/>
    <n v="54"/>
    <s v="Offer B"/>
    <x v="0"/>
    <n v="5.14"/>
    <x v="0"/>
    <s v="Yes"/>
    <x v="2"/>
    <n v="6"/>
    <x v="0"/>
    <x v="1"/>
    <x v="1"/>
    <x v="0"/>
    <x v="1"/>
    <x v="1"/>
    <s v="No"/>
    <x v="0"/>
    <x v="0"/>
    <s v="No"/>
    <x v="1"/>
    <n v="65.25"/>
    <n v="3529.95"/>
    <n v="33.07"/>
    <n v="0"/>
    <n v="277.56"/>
    <n v="3774.44"/>
    <x v="0"/>
    <x v="0"/>
    <x v="0"/>
    <x v="2"/>
    <x v="3"/>
    <n v="0"/>
    <x v="0"/>
  </r>
  <r>
    <s v="7995-ZHHNZ"/>
    <x v="1"/>
    <n v="56"/>
    <s v="Yes"/>
    <n v="0"/>
    <s v="Fullerton"/>
    <n v="92832"/>
    <n v="33.868316"/>
    <n v="-117.929029"/>
    <n v="1"/>
    <n v="42"/>
    <s v="Offer B"/>
    <x v="0"/>
    <n v="20.65"/>
    <x v="1"/>
    <s v="Yes"/>
    <x v="2"/>
    <n v="25"/>
    <x v="1"/>
    <x v="1"/>
    <x v="0"/>
    <x v="1"/>
    <x v="1"/>
    <x v="0"/>
    <s v="No"/>
    <x v="0"/>
    <x v="0"/>
    <s v="No"/>
    <x v="0"/>
    <n v="-7"/>
    <n v="2386.85"/>
    <n v="28.83"/>
    <n v="0"/>
    <n v="867.3"/>
    <n v="3225.32"/>
    <x v="0"/>
    <x v="0"/>
    <x v="0"/>
    <x v="3"/>
    <x v="2"/>
    <n v="0"/>
    <x v="1"/>
  </r>
  <r>
    <s v="7996-BPXHY"/>
    <x v="0"/>
    <n v="44"/>
    <s v="Yes"/>
    <n v="3"/>
    <s v="San Francisco"/>
    <n v="94111"/>
    <n v="37.801775999999997"/>
    <n v="-122.402293"/>
    <n v="5"/>
    <n v="13"/>
    <s v="None"/>
    <x v="0"/>
    <n v="35.19"/>
    <x v="1"/>
    <s v="No"/>
    <x v="3"/>
    <m/>
    <x v="2"/>
    <x v="2"/>
    <x v="2"/>
    <x v="2"/>
    <x v="2"/>
    <x v="2"/>
    <m/>
    <x v="2"/>
    <x v="2"/>
    <s v="Yes"/>
    <x v="1"/>
    <n v="25"/>
    <n v="332.5"/>
    <n v="0"/>
    <n v="0"/>
    <n v="457.47"/>
    <n v="789.97"/>
    <x v="0"/>
    <x v="0"/>
    <x v="0"/>
    <x v="1"/>
    <x v="1"/>
    <n v="0"/>
    <x v="1"/>
  </r>
  <r>
    <s v="7996-MHXLW"/>
    <x v="0"/>
    <n v="51"/>
    <s v="No"/>
    <n v="0"/>
    <s v="Ocotillo"/>
    <n v="92259"/>
    <n v="32.698963999999997"/>
    <n v="-115.886656"/>
    <n v="0"/>
    <n v="66"/>
    <s v="Offer A"/>
    <x v="0"/>
    <n v="20.77"/>
    <x v="1"/>
    <s v="No"/>
    <x v="3"/>
    <m/>
    <x v="2"/>
    <x v="2"/>
    <x v="2"/>
    <x v="2"/>
    <x v="2"/>
    <x v="2"/>
    <m/>
    <x v="2"/>
    <x v="2"/>
    <s v="Yes"/>
    <x v="0"/>
    <n v="25.15"/>
    <n v="1683.6"/>
    <n v="0"/>
    <n v="0"/>
    <n v="1370.82"/>
    <n v="3054.42"/>
    <x v="0"/>
    <x v="0"/>
    <x v="0"/>
    <x v="2"/>
    <x v="2"/>
    <n v="0"/>
    <x v="1"/>
  </r>
  <r>
    <s v="7997-EASSD"/>
    <x v="0"/>
    <n v="56"/>
    <s v="Yes"/>
    <n v="0"/>
    <s v="Redwood City"/>
    <n v="94061"/>
    <n v="37.461250999999997"/>
    <n v="-122.23541400000001"/>
    <n v="1"/>
    <n v="63"/>
    <s v="Offer B"/>
    <x v="0"/>
    <n v="38.85"/>
    <x v="1"/>
    <s v="Yes"/>
    <x v="1"/>
    <n v="27"/>
    <x v="0"/>
    <x v="1"/>
    <x v="0"/>
    <x v="0"/>
    <x v="1"/>
    <x v="0"/>
    <s v="No"/>
    <x v="0"/>
    <x v="0"/>
    <s v="Yes"/>
    <x v="0"/>
    <n v="81.2"/>
    <n v="4965.1000000000004"/>
    <n v="0"/>
    <n v="0"/>
    <n v="2447.5500000000002"/>
    <n v="7412.65"/>
    <x v="0"/>
    <x v="0"/>
    <x v="0"/>
    <x v="2"/>
    <x v="2"/>
    <n v="0"/>
    <x v="0"/>
  </r>
  <r>
    <s v="7998-WNZEM"/>
    <x v="1"/>
    <n v="51"/>
    <s v="No"/>
    <n v="0"/>
    <s v="San Francisco"/>
    <n v="94131"/>
    <n v="37.746699"/>
    <n v="-122.44283299999999"/>
    <n v="0"/>
    <n v="71"/>
    <s v="None"/>
    <x v="0"/>
    <n v="12.27"/>
    <x v="1"/>
    <s v="Yes"/>
    <x v="2"/>
    <n v="21"/>
    <x v="1"/>
    <x v="0"/>
    <x v="1"/>
    <x v="0"/>
    <x v="1"/>
    <x v="1"/>
    <s v="Yes"/>
    <x v="0"/>
    <x v="2"/>
    <s v="No"/>
    <x v="1"/>
    <n v="80.599999999999994"/>
    <n v="5708.2"/>
    <n v="0"/>
    <n v="0"/>
    <n v="871.17"/>
    <n v="6579.37"/>
    <x v="0"/>
    <x v="0"/>
    <x v="0"/>
    <x v="2"/>
    <x v="2"/>
    <n v="0"/>
    <x v="0"/>
  </r>
  <r>
    <s v="7998-ZLXWN"/>
    <x v="0"/>
    <n v="21"/>
    <s v="Yes"/>
    <n v="0"/>
    <s v="Larkspur"/>
    <n v="94939"/>
    <n v="37.937081999999997"/>
    <n v="-122.532369"/>
    <n v="3"/>
    <n v="15"/>
    <s v="None"/>
    <x v="0"/>
    <n v="12.41"/>
    <x v="0"/>
    <s v="No"/>
    <x v="3"/>
    <m/>
    <x v="2"/>
    <x v="2"/>
    <x v="2"/>
    <x v="2"/>
    <x v="2"/>
    <x v="2"/>
    <m/>
    <x v="2"/>
    <x v="1"/>
    <s v="No"/>
    <x v="0"/>
    <n v="20.45"/>
    <n v="330.8"/>
    <n v="0"/>
    <n v="0"/>
    <n v="186.15"/>
    <n v="516.95000000000005"/>
    <x v="0"/>
    <x v="0"/>
    <x v="0"/>
    <x v="1"/>
    <x v="4"/>
    <n v="0"/>
    <x v="1"/>
  </r>
  <r>
    <s v="8000-REIQB"/>
    <x v="0"/>
    <n v="73"/>
    <s v="No"/>
    <n v="0"/>
    <s v="San Diego"/>
    <n v="92117"/>
    <n v="32.825085999999999"/>
    <n v="-117.19942399999999"/>
    <n v="0"/>
    <n v="1"/>
    <s v="Offer E"/>
    <x v="0"/>
    <n v="22.5"/>
    <x v="0"/>
    <s v="Yes"/>
    <x v="1"/>
    <n v="27"/>
    <x v="0"/>
    <x v="1"/>
    <x v="0"/>
    <x v="1"/>
    <x v="1"/>
    <x v="0"/>
    <s v="No"/>
    <x v="1"/>
    <x v="1"/>
    <s v="Yes"/>
    <x v="1"/>
    <n v="69.95"/>
    <n v="69.95"/>
    <n v="0"/>
    <n v="10"/>
    <n v="22.5"/>
    <n v="102.45"/>
    <x v="1"/>
    <x v="1"/>
    <x v="5"/>
    <x v="0"/>
    <x v="3"/>
    <n v="1"/>
    <x v="0"/>
  </r>
  <r>
    <s v="8003-EWNDZ"/>
    <x v="0"/>
    <n v="52"/>
    <s v="No"/>
    <n v="0"/>
    <s v="Philo"/>
    <n v="95466"/>
    <n v="39.094101999999999"/>
    <n v="-123.50085300000001"/>
    <n v="0"/>
    <n v="10"/>
    <s v="None"/>
    <x v="0"/>
    <n v="10.46"/>
    <x v="0"/>
    <s v="No"/>
    <x v="3"/>
    <m/>
    <x v="2"/>
    <x v="2"/>
    <x v="2"/>
    <x v="2"/>
    <x v="2"/>
    <x v="2"/>
    <m/>
    <x v="2"/>
    <x v="1"/>
    <s v="Yes"/>
    <x v="1"/>
    <n v="21.2"/>
    <n v="222.65"/>
    <n v="0"/>
    <n v="0"/>
    <n v="104.6"/>
    <n v="327.25"/>
    <x v="0"/>
    <x v="0"/>
    <x v="0"/>
    <x v="0"/>
    <x v="2"/>
    <n v="0"/>
    <x v="1"/>
  </r>
  <r>
    <s v="8006-PYCSW"/>
    <x v="0"/>
    <n v="60"/>
    <s v="No"/>
    <n v="0"/>
    <s v="Los Angeles"/>
    <n v="90040"/>
    <n v="33.994523999999998"/>
    <n v="-118.149953"/>
    <n v="0"/>
    <n v="2"/>
    <s v="None"/>
    <x v="0"/>
    <n v="35.5"/>
    <x v="0"/>
    <s v="No"/>
    <x v="3"/>
    <m/>
    <x v="2"/>
    <x v="2"/>
    <x v="2"/>
    <x v="2"/>
    <x v="2"/>
    <x v="2"/>
    <m/>
    <x v="2"/>
    <x v="1"/>
    <s v="No"/>
    <x v="0"/>
    <n v="20.100000000000001"/>
    <n v="39.799999999999997"/>
    <n v="0"/>
    <n v="0"/>
    <n v="71"/>
    <n v="110.8"/>
    <x v="2"/>
    <x v="0"/>
    <x v="0"/>
    <x v="0"/>
    <x v="3"/>
    <n v="0"/>
    <x v="1"/>
  </r>
  <r>
    <s v="8007-YYPWD"/>
    <x v="0"/>
    <n v="52"/>
    <s v="No"/>
    <n v="0"/>
    <s v="Homeland"/>
    <n v="92548"/>
    <n v="33.761893999999998"/>
    <n v="-117.120868"/>
    <n v="0"/>
    <n v="15"/>
    <s v="None"/>
    <x v="0"/>
    <n v="40.97"/>
    <x v="1"/>
    <s v="No"/>
    <x v="3"/>
    <m/>
    <x v="2"/>
    <x v="2"/>
    <x v="2"/>
    <x v="2"/>
    <x v="2"/>
    <x v="2"/>
    <m/>
    <x v="2"/>
    <x v="2"/>
    <s v="No"/>
    <x v="1"/>
    <n v="25.05"/>
    <n v="369.1"/>
    <n v="0"/>
    <n v="0"/>
    <n v="614.54999999999995"/>
    <n v="983.65"/>
    <x v="0"/>
    <x v="0"/>
    <x v="0"/>
    <x v="1"/>
    <x v="2"/>
    <n v="0"/>
    <x v="1"/>
  </r>
  <r>
    <s v="8008-ESFLK"/>
    <x v="0"/>
    <n v="43"/>
    <s v="Yes"/>
    <n v="0"/>
    <s v="Capitola"/>
    <n v="95010"/>
    <n v="36.977024999999998"/>
    <n v="-121.95286400000001"/>
    <n v="1"/>
    <n v="53"/>
    <s v="None"/>
    <x v="0"/>
    <n v="6.68"/>
    <x v="0"/>
    <s v="Yes"/>
    <x v="1"/>
    <n v="25"/>
    <x v="1"/>
    <x v="0"/>
    <x v="1"/>
    <x v="0"/>
    <x v="0"/>
    <x v="1"/>
    <s v="Yes"/>
    <x v="0"/>
    <x v="0"/>
    <s v="No"/>
    <x v="1"/>
    <n v="110.5"/>
    <n v="5835.5"/>
    <n v="0"/>
    <n v="0"/>
    <n v="354.04"/>
    <n v="6189.54"/>
    <x v="0"/>
    <x v="0"/>
    <x v="0"/>
    <x v="2"/>
    <x v="1"/>
    <n v="0"/>
    <x v="2"/>
  </r>
  <r>
    <s v="8008-HAWED"/>
    <x v="1"/>
    <n v="38"/>
    <s v="No"/>
    <n v="0"/>
    <s v="Los Angeles"/>
    <n v="90027"/>
    <n v="34.127194000000003"/>
    <n v="-118.295647"/>
    <n v="0"/>
    <n v="14"/>
    <s v="Offer D"/>
    <x v="1"/>
    <m/>
    <x v="2"/>
    <s v="Yes"/>
    <x v="0"/>
    <n v="6"/>
    <x v="0"/>
    <x v="1"/>
    <x v="1"/>
    <x v="1"/>
    <x v="0"/>
    <x v="1"/>
    <s v="Yes"/>
    <x v="1"/>
    <x v="1"/>
    <s v="Yes"/>
    <x v="1"/>
    <n v="50.75"/>
    <n v="712.75"/>
    <n v="0"/>
    <n v="10"/>
    <n v="0"/>
    <n v="722.75"/>
    <x v="1"/>
    <x v="1"/>
    <x v="1"/>
    <x v="1"/>
    <x v="0"/>
    <n v="1"/>
    <x v="3"/>
  </r>
  <r>
    <s v="8008-OTEZX"/>
    <x v="0"/>
    <n v="30"/>
    <s v="Yes"/>
    <n v="2"/>
    <s v="Villa Park"/>
    <n v="92861"/>
    <n v="33.817473"/>
    <n v="-117.810462"/>
    <n v="1"/>
    <n v="35"/>
    <s v="Offer C"/>
    <x v="0"/>
    <n v="18.29"/>
    <x v="0"/>
    <s v="No"/>
    <x v="3"/>
    <m/>
    <x v="2"/>
    <x v="2"/>
    <x v="2"/>
    <x v="2"/>
    <x v="2"/>
    <x v="2"/>
    <m/>
    <x v="2"/>
    <x v="0"/>
    <s v="No"/>
    <x v="0"/>
    <n v="19.649999999999999"/>
    <n v="708.8"/>
    <n v="0"/>
    <n v="0"/>
    <n v="640.15"/>
    <n v="1348.95"/>
    <x v="0"/>
    <x v="0"/>
    <x v="0"/>
    <x v="3"/>
    <x v="0"/>
    <n v="0"/>
    <x v="1"/>
  </r>
  <r>
    <s v="8010-EZLOU"/>
    <x v="1"/>
    <n v="75"/>
    <s v="No"/>
    <n v="0"/>
    <s v="San Marino"/>
    <n v="91108"/>
    <n v="34.122670999999997"/>
    <n v="-118.112911"/>
    <n v="0"/>
    <n v="15"/>
    <s v="None"/>
    <x v="0"/>
    <n v="12.08"/>
    <x v="1"/>
    <s v="Yes"/>
    <x v="1"/>
    <n v="5"/>
    <x v="0"/>
    <x v="0"/>
    <x v="0"/>
    <x v="1"/>
    <x v="1"/>
    <x v="0"/>
    <s v="No"/>
    <x v="0"/>
    <x v="1"/>
    <s v="Yes"/>
    <x v="1"/>
    <n v="80.2"/>
    <n v="1217.25"/>
    <n v="0"/>
    <n v="0"/>
    <n v="181.2"/>
    <n v="1398.45"/>
    <x v="1"/>
    <x v="1"/>
    <x v="10"/>
    <x v="1"/>
    <x v="3"/>
    <n v="1"/>
    <x v="0"/>
  </r>
  <r>
    <s v="8012-SOUDQ"/>
    <x v="0"/>
    <n v="65"/>
    <s v="No"/>
    <n v="0"/>
    <s v="Los Angeles"/>
    <n v="90059"/>
    <n v="33.927253999999998"/>
    <n v="-118.249826"/>
    <n v="0"/>
    <n v="43"/>
    <s v="Offer B"/>
    <x v="0"/>
    <n v="12.58"/>
    <x v="1"/>
    <s v="Yes"/>
    <x v="1"/>
    <n v="26"/>
    <x v="0"/>
    <x v="0"/>
    <x v="0"/>
    <x v="1"/>
    <x v="0"/>
    <x v="0"/>
    <s v="No"/>
    <x v="0"/>
    <x v="0"/>
    <s v="Yes"/>
    <x v="1"/>
    <n v="90.25"/>
    <n v="3838.75"/>
    <n v="0"/>
    <n v="0"/>
    <n v="540.94000000000005"/>
    <n v="4379.6899999999996"/>
    <x v="0"/>
    <x v="0"/>
    <x v="0"/>
    <x v="3"/>
    <x v="3"/>
    <n v="0"/>
    <x v="2"/>
  </r>
  <r>
    <s v="8015-IHCGW"/>
    <x v="0"/>
    <n v="53"/>
    <s v="Yes"/>
    <n v="1"/>
    <s v="Garden Grove"/>
    <n v="92844"/>
    <n v="33.766475999999997"/>
    <n v="-117.969795"/>
    <n v="1"/>
    <n v="72"/>
    <s v="Offer A"/>
    <x v="0"/>
    <n v="36.82"/>
    <x v="1"/>
    <s v="Yes"/>
    <x v="1"/>
    <n v="10"/>
    <x v="1"/>
    <x v="0"/>
    <x v="1"/>
    <x v="0"/>
    <x v="0"/>
    <x v="1"/>
    <s v="Yes"/>
    <x v="0"/>
    <x v="2"/>
    <s v="Yes"/>
    <x v="1"/>
    <n v="115.5"/>
    <n v="8425.15"/>
    <n v="42.29"/>
    <n v="0"/>
    <n v="2651.04"/>
    <n v="11033.9"/>
    <x v="0"/>
    <x v="0"/>
    <x v="0"/>
    <x v="2"/>
    <x v="2"/>
    <n v="0"/>
    <x v="2"/>
  </r>
  <r>
    <s v="8016-NCFVO"/>
    <x v="1"/>
    <n v="70"/>
    <s v="No"/>
    <n v="0"/>
    <s v="Glendale"/>
    <n v="91203"/>
    <n v="34.153337999999998"/>
    <n v="-118.262974"/>
    <n v="0"/>
    <n v="55"/>
    <s v="None"/>
    <x v="0"/>
    <n v="29.3"/>
    <x v="1"/>
    <s v="Yes"/>
    <x v="1"/>
    <n v="10"/>
    <x v="1"/>
    <x v="0"/>
    <x v="1"/>
    <x v="0"/>
    <x v="0"/>
    <x v="1"/>
    <s v="No"/>
    <x v="0"/>
    <x v="1"/>
    <s v="Yes"/>
    <x v="1"/>
    <n v="116.5"/>
    <n v="6382.55"/>
    <n v="0"/>
    <n v="0"/>
    <n v="1611.5"/>
    <n v="7994.05"/>
    <x v="0"/>
    <x v="0"/>
    <x v="0"/>
    <x v="2"/>
    <x v="3"/>
    <n v="0"/>
    <x v="2"/>
  </r>
  <r>
    <s v="8016-ZMGMO"/>
    <x v="0"/>
    <n v="73"/>
    <s v="Yes"/>
    <n v="0"/>
    <s v="Colusa"/>
    <n v="95932"/>
    <n v="39.273096000000002"/>
    <n v="-122.050763"/>
    <n v="0"/>
    <n v="66"/>
    <s v="None"/>
    <x v="0"/>
    <n v="44.01"/>
    <x v="1"/>
    <s v="Yes"/>
    <x v="0"/>
    <n v="17"/>
    <x v="0"/>
    <x v="0"/>
    <x v="1"/>
    <x v="1"/>
    <x v="0"/>
    <x v="0"/>
    <s v="No"/>
    <x v="0"/>
    <x v="0"/>
    <s v="Yes"/>
    <x v="1"/>
    <n v="70.849999999999994"/>
    <n v="4738.8500000000004"/>
    <n v="0"/>
    <n v="0"/>
    <n v="2904.66"/>
    <n v="7643.51"/>
    <x v="0"/>
    <x v="0"/>
    <x v="0"/>
    <x v="2"/>
    <x v="3"/>
    <n v="0"/>
    <x v="0"/>
  </r>
  <r>
    <s v="8017-LXHFA"/>
    <x v="0"/>
    <n v="77"/>
    <s v="No"/>
    <n v="0"/>
    <s v="San Diego"/>
    <n v="92130"/>
    <n v="32.957194999999999"/>
    <n v="-117.20254199999999"/>
    <n v="0"/>
    <n v="23"/>
    <s v="Offer D"/>
    <x v="0"/>
    <n v="31.17"/>
    <x v="0"/>
    <s v="Yes"/>
    <x v="1"/>
    <n v="23"/>
    <x v="0"/>
    <x v="0"/>
    <x v="0"/>
    <x v="1"/>
    <x v="0"/>
    <x v="1"/>
    <s v="No"/>
    <x v="0"/>
    <x v="1"/>
    <s v="Yes"/>
    <x v="1"/>
    <n v="94.75"/>
    <n v="2293.6"/>
    <n v="0"/>
    <n v="0"/>
    <n v="716.91"/>
    <n v="3010.51"/>
    <x v="1"/>
    <x v="1"/>
    <x v="5"/>
    <x v="1"/>
    <x v="3"/>
    <n v="1"/>
    <x v="2"/>
  </r>
  <r>
    <s v="8017-UVSZU"/>
    <x v="0"/>
    <n v="62"/>
    <s v="Yes"/>
    <n v="0"/>
    <s v="Calabasas"/>
    <n v="91302"/>
    <n v="34.130861000000003"/>
    <n v="-118.68346"/>
    <n v="5"/>
    <n v="40"/>
    <s v="None"/>
    <x v="0"/>
    <n v="48.29"/>
    <x v="1"/>
    <s v="Yes"/>
    <x v="2"/>
    <n v="23"/>
    <x v="0"/>
    <x v="0"/>
    <x v="0"/>
    <x v="1"/>
    <x v="1"/>
    <x v="0"/>
    <s v="No"/>
    <x v="0"/>
    <x v="1"/>
    <s v="No"/>
    <x v="0"/>
    <n v="56.6"/>
    <n v="2379.1"/>
    <n v="0"/>
    <n v="0"/>
    <n v="1931.6"/>
    <n v="4310.7"/>
    <x v="0"/>
    <x v="0"/>
    <x v="0"/>
    <x v="3"/>
    <x v="3"/>
    <n v="0"/>
    <x v="3"/>
  </r>
  <r>
    <s v="8019-ENHXU"/>
    <x v="1"/>
    <n v="50"/>
    <s v="Yes"/>
    <n v="0"/>
    <s v="Oakland"/>
    <n v="94601"/>
    <n v="37.776522999999997"/>
    <n v="-122.219268"/>
    <n v="1"/>
    <n v="42"/>
    <s v="Offer B"/>
    <x v="0"/>
    <n v="34.65"/>
    <x v="1"/>
    <s v="Yes"/>
    <x v="1"/>
    <n v="9"/>
    <x v="0"/>
    <x v="0"/>
    <x v="1"/>
    <x v="0"/>
    <x v="1"/>
    <x v="1"/>
    <s v="Yes"/>
    <x v="1"/>
    <x v="1"/>
    <s v="Yes"/>
    <x v="1"/>
    <n v="99.45"/>
    <n v="4138.05"/>
    <n v="30.46"/>
    <n v="140"/>
    <n v="1455.3"/>
    <n v="5702.89"/>
    <x v="1"/>
    <x v="2"/>
    <x v="3"/>
    <x v="3"/>
    <x v="2"/>
    <n v="1"/>
    <x v="2"/>
  </r>
  <r>
    <s v="8020-BWHYL"/>
    <x v="0"/>
    <n v="70"/>
    <s v="No"/>
    <n v="0"/>
    <s v="Montrose"/>
    <n v="91020"/>
    <n v="34.211199999999998"/>
    <n v="-118.230625"/>
    <n v="0"/>
    <n v="15"/>
    <s v="None"/>
    <x v="0"/>
    <n v="7.99"/>
    <x v="0"/>
    <s v="Yes"/>
    <x v="1"/>
    <n v="27"/>
    <x v="0"/>
    <x v="0"/>
    <x v="0"/>
    <x v="1"/>
    <x v="1"/>
    <x v="0"/>
    <s v="No"/>
    <x v="0"/>
    <x v="1"/>
    <s v="Yes"/>
    <x v="0"/>
    <n v="75.3"/>
    <n v="1147.45"/>
    <n v="0"/>
    <n v="0"/>
    <n v="119.85"/>
    <n v="1267.3"/>
    <x v="1"/>
    <x v="1"/>
    <x v="11"/>
    <x v="1"/>
    <x v="3"/>
    <n v="1"/>
    <x v="0"/>
  </r>
  <r>
    <s v="8022-BECSI"/>
    <x v="1"/>
    <n v="62"/>
    <s v="No"/>
    <n v="0"/>
    <s v="Santa Ysabel"/>
    <n v="92070"/>
    <n v="33.174725000000002"/>
    <n v="-116.743329"/>
    <n v="0"/>
    <n v="22"/>
    <s v="None"/>
    <x v="0"/>
    <n v="20.46"/>
    <x v="0"/>
    <s v="No"/>
    <x v="3"/>
    <m/>
    <x v="2"/>
    <x v="2"/>
    <x v="2"/>
    <x v="2"/>
    <x v="2"/>
    <x v="2"/>
    <m/>
    <x v="2"/>
    <x v="0"/>
    <s v="No"/>
    <x v="0"/>
    <n v="19.600000000000001"/>
    <n v="422.5"/>
    <n v="0"/>
    <n v="0"/>
    <n v="450.12"/>
    <n v="872.62"/>
    <x v="0"/>
    <x v="0"/>
    <x v="0"/>
    <x v="1"/>
    <x v="3"/>
    <n v="0"/>
    <x v="1"/>
  </r>
  <r>
    <s v="8023-QHAIO"/>
    <x v="0"/>
    <n v="72"/>
    <s v="Yes"/>
    <n v="0"/>
    <s v="Corona"/>
    <n v="92882"/>
    <n v="33.819384999999997"/>
    <n v="-117.600213"/>
    <n v="7"/>
    <n v="56"/>
    <s v="Offer B"/>
    <x v="0"/>
    <n v="27.56"/>
    <x v="1"/>
    <s v="Yes"/>
    <x v="1"/>
    <n v="29"/>
    <x v="0"/>
    <x v="1"/>
    <x v="0"/>
    <x v="0"/>
    <x v="1"/>
    <x v="0"/>
    <s v="No"/>
    <x v="1"/>
    <x v="1"/>
    <s v="Yes"/>
    <x v="1"/>
    <n v="76.849999999999994"/>
    <n v="4275.75"/>
    <n v="0"/>
    <n v="120"/>
    <n v="1543.36"/>
    <n v="5939.11"/>
    <x v="0"/>
    <x v="0"/>
    <x v="0"/>
    <x v="2"/>
    <x v="3"/>
    <n v="0"/>
    <x v="0"/>
  </r>
  <r>
    <s v="8024-XNAFQ"/>
    <x v="0"/>
    <n v="66"/>
    <s v="No"/>
    <n v="0"/>
    <s v="Isleton"/>
    <n v="95641"/>
    <n v="38.154823"/>
    <n v="-121.601358"/>
    <n v="0"/>
    <n v="72"/>
    <s v="None"/>
    <x v="0"/>
    <n v="31.31"/>
    <x v="1"/>
    <s v="Yes"/>
    <x v="1"/>
    <n v="18"/>
    <x v="1"/>
    <x v="0"/>
    <x v="1"/>
    <x v="0"/>
    <x v="1"/>
    <x v="1"/>
    <s v="Yes"/>
    <x v="0"/>
    <x v="2"/>
    <s v="Yes"/>
    <x v="1"/>
    <n v="107.4"/>
    <n v="7748.75"/>
    <n v="0"/>
    <n v="0"/>
    <n v="2254.3200000000002"/>
    <n v="10003.07"/>
    <x v="0"/>
    <x v="0"/>
    <x v="0"/>
    <x v="2"/>
    <x v="3"/>
    <n v="0"/>
    <x v="2"/>
  </r>
  <r>
    <s v="8028-PNXHQ"/>
    <x v="1"/>
    <n v="40"/>
    <s v="Yes"/>
    <n v="0"/>
    <s v="Downey"/>
    <n v="90242"/>
    <n v="33.921793000000001"/>
    <n v="-118.14058799999999"/>
    <n v="4"/>
    <n v="62"/>
    <s v="Offer B"/>
    <x v="0"/>
    <n v="48.73"/>
    <x v="1"/>
    <s v="No"/>
    <x v="3"/>
    <m/>
    <x v="2"/>
    <x v="2"/>
    <x v="2"/>
    <x v="2"/>
    <x v="2"/>
    <x v="2"/>
    <m/>
    <x v="2"/>
    <x v="2"/>
    <s v="Yes"/>
    <x v="1"/>
    <n v="24.25"/>
    <n v="1424.6"/>
    <n v="0"/>
    <n v="0"/>
    <n v="3021.26"/>
    <n v="4445.8599999999997"/>
    <x v="0"/>
    <x v="0"/>
    <x v="0"/>
    <x v="2"/>
    <x v="1"/>
    <n v="0"/>
    <x v="1"/>
  </r>
  <r>
    <s v="8029-XYPWT"/>
    <x v="1"/>
    <n v="72"/>
    <s v="Yes"/>
    <n v="0"/>
    <s v="Anaheim"/>
    <n v="92806"/>
    <n v="33.837960000000002"/>
    <n v="-117.87049399999999"/>
    <n v="1"/>
    <n v="71"/>
    <s v="Offer A"/>
    <x v="0"/>
    <n v="46.82"/>
    <x v="1"/>
    <s v="Yes"/>
    <x v="1"/>
    <n v="18"/>
    <x v="1"/>
    <x v="0"/>
    <x v="1"/>
    <x v="0"/>
    <x v="0"/>
    <x v="1"/>
    <s v="No"/>
    <x v="0"/>
    <x v="2"/>
    <s v="Yes"/>
    <x v="1"/>
    <n v="115.05"/>
    <n v="8016.6"/>
    <n v="0"/>
    <n v="0"/>
    <n v="3324.22"/>
    <n v="11340.82"/>
    <x v="0"/>
    <x v="0"/>
    <x v="0"/>
    <x v="2"/>
    <x v="3"/>
    <n v="0"/>
    <x v="2"/>
  </r>
  <r>
    <s v="8033-ATFAS"/>
    <x v="0"/>
    <n v="32"/>
    <s v="Yes"/>
    <n v="2"/>
    <s v="San Mateo"/>
    <n v="94404"/>
    <n v="37.556094000000002"/>
    <n v="-122.272437"/>
    <n v="4"/>
    <n v="39"/>
    <s v="Offer C"/>
    <x v="0"/>
    <n v="48.14"/>
    <x v="0"/>
    <s v="Yes"/>
    <x v="0"/>
    <n v="23"/>
    <x v="0"/>
    <x v="1"/>
    <x v="1"/>
    <x v="1"/>
    <x v="0"/>
    <x v="0"/>
    <s v="No"/>
    <x v="0"/>
    <x v="1"/>
    <s v="Yes"/>
    <x v="0"/>
    <n v="59.85"/>
    <n v="2341.5"/>
    <n v="0"/>
    <n v="0"/>
    <n v="1877.46"/>
    <n v="4218.96"/>
    <x v="0"/>
    <x v="0"/>
    <x v="0"/>
    <x v="3"/>
    <x v="0"/>
    <n v="0"/>
    <x v="3"/>
  </r>
  <r>
    <s v="8033-VCZGH"/>
    <x v="1"/>
    <n v="27"/>
    <s v="Yes"/>
    <n v="0"/>
    <s v="Tracy"/>
    <n v="95376"/>
    <n v="37.680968"/>
    <n v="-121.446049"/>
    <n v="0"/>
    <n v="50"/>
    <s v="None"/>
    <x v="0"/>
    <n v="23.28"/>
    <x v="1"/>
    <s v="Yes"/>
    <x v="1"/>
    <n v="51"/>
    <x v="1"/>
    <x v="1"/>
    <x v="1"/>
    <x v="1"/>
    <x v="0"/>
    <x v="1"/>
    <s v="Yes"/>
    <x v="0"/>
    <x v="0"/>
    <s v="Yes"/>
    <x v="1"/>
    <n v="103.95"/>
    <n v="5231.3"/>
    <n v="0"/>
    <n v="0"/>
    <n v="1164"/>
    <n v="6395.3"/>
    <x v="0"/>
    <x v="0"/>
    <x v="0"/>
    <x v="2"/>
    <x v="4"/>
    <n v="0"/>
    <x v="2"/>
  </r>
  <r>
    <s v="8034-RYTVV"/>
    <x v="0"/>
    <n v="19"/>
    <s v="No"/>
    <n v="0"/>
    <s v="Rancho Santa Margarita"/>
    <n v="92688"/>
    <n v="33.624654"/>
    <n v="-117.611733"/>
    <n v="0"/>
    <n v="55"/>
    <s v="None"/>
    <x v="0"/>
    <n v="44.85"/>
    <x v="1"/>
    <s v="Yes"/>
    <x v="1"/>
    <n v="48"/>
    <x v="1"/>
    <x v="1"/>
    <x v="1"/>
    <x v="1"/>
    <x v="1"/>
    <x v="0"/>
    <s v="No"/>
    <x v="0"/>
    <x v="0"/>
    <s v="Yes"/>
    <x v="0"/>
    <n v="84.25"/>
    <n v="4589.8500000000004"/>
    <n v="0"/>
    <n v="0"/>
    <n v="2466.75"/>
    <n v="7056.6"/>
    <x v="0"/>
    <x v="0"/>
    <x v="0"/>
    <x v="2"/>
    <x v="4"/>
    <n v="0"/>
    <x v="0"/>
  </r>
  <r>
    <s v="8035-BUYVG"/>
    <x v="1"/>
    <n v="39"/>
    <s v="Yes"/>
    <n v="0"/>
    <s v="Running Springs"/>
    <n v="92382"/>
    <n v="34.186211"/>
    <n v="-117.07683"/>
    <n v="1"/>
    <n v="40"/>
    <s v="Offer B"/>
    <x v="1"/>
    <m/>
    <x v="2"/>
    <s v="Yes"/>
    <x v="2"/>
    <n v="21"/>
    <x v="1"/>
    <x v="0"/>
    <x v="1"/>
    <x v="1"/>
    <x v="1"/>
    <x v="0"/>
    <s v="No"/>
    <x v="0"/>
    <x v="0"/>
    <s v="Yes"/>
    <x v="1"/>
    <n v="42.35"/>
    <n v="1716.45"/>
    <n v="0"/>
    <n v="0"/>
    <n v="0"/>
    <n v="1716.45"/>
    <x v="1"/>
    <x v="5"/>
    <x v="9"/>
    <x v="3"/>
    <x v="0"/>
    <n v="1"/>
    <x v="3"/>
  </r>
  <r>
    <s v="8035-PWSEV"/>
    <x v="0"/>
    <n v="60"/>
    <s v="No"/>
    <n v="0"/>
    <s v="Hayward"/>
    <n v="94542"/>
    <n v="37.656694999999999"/>
    <n v="-122.048361"/>
    <n v="0"/>
    <n v="6"/>
    <s v="Offer E"/>
    <x v="0"/>
    <n v="35.880000000000003"/>
    <x v="0"/>
    <s v="Yes"/>
    <x v="1"/>
    <n v="10"/>
    <x v="0"/>
    <x v="1"/>
    <x v="1"/>
    <x v="0"/>
    <x v="1"/>
    <x v="1"/>
    <s v="Yes"/>
    <x v="0"/>
    <x v="1"/>
    <s v="Yes"/>
    <x v="1"/>
    <n v="89.25"/>
    <n v="487.05"/>
    <n v="0"/>
    <n v="0"/>
    <n v="215.28"/>
    <n v="702.33"/>
    <x v="0"/>
    <x v="0"/>
    <x v="0"/>
    <x v="0"/>
    <x v="3"/>
    <n v="0"/>
    <x v="0"/>
  </r>
  <r>
    <s v="8039-ACLPL"/>
    <x v="0"/>
    <n v="29"/>
    <s v="Yes"/>
    <n v="0"/>
    <s v="Mather"/>
    <n v="95655"/>
    <n v="38.549821999999999"/>
    <n v="-121.26672499999999"/>
    <n v="6"/>
    <n v="72"/>
    <s v="Offer A"/>
    <x v="0"/>
    <n v="12.32"/>
    <x v="0"/>
    <s v="Yes"/>
    <x v="2"/>
    <n v="59"/>
    <x v="1"/>
    <x v="0"/>
    <x v="1"/>
    <x v="1"/>
    <x v="1"/>
    <x v="1"/>
    <s v="Yes"/>
    <x v="0"/>
    <x v="2"/>
    <s v="No"/>
    <x v="0"/>
    <n v="68.75"/>
    <n v="4888.2"/>
    <n v="0"/>
    <n v="0"/>
    <n v="887.04"/>
    <n v="5775.24"/>
    <x v="0"/>
    <x v="0"/>
    <x v="0"/>
    <x v="2"/>
    <x v="4"/>
    <n v="0"/>
    <x v="0"/>
  </r>
  <r>
    <s v="8039-EQPIM"/>
    <x v="1"/>
    <n v="22"/>
    <s v="Yes"/>
    <n v="0"/>
    <s v="Spring Valley"/>
    <n v="91977"/>
    <n v="32.726627000000001"/>
    <n v="-116.994608"/>
    <n v="7"/>
    <n v="69"/>
    <s v="None"/>
    <x v="1"/>
    <m/>
    <x v="2"/>
    <s v="Yes"/>
    <x v="2"/>
    <n v="59"/>
    <x v="1"/>
    <x v="1"/>
    <x v="1"/>
    <x v="0"/>
    <x v="0"/>
    <x v="1"/>
    <s v="Yes"/>
    <x v="1"/>
    <x v="2"/>
    <s v="No"/>
    <x v="1"/>
    <n v="60.25"/>
    <n v="4055.5"/>
    <n v="0"/>
    <n v="120"/>
    <n v="0"/>
    <n v="4175.5"/>
    <x v="0"/>
    <x v="0"/>
    <x v="0"/>
    <x v="2"/>
    <x v="4"/>
    <n v="0"/>
    <x v="0"/>
  </r>
  <r>
    <s v="8040-MNRTF"/>
    <x v="0"/>
    <n v="47"/>
    <s v="No"/>
    <n v="0"/>
    <s v="Taft"/>
    <n v="93268"/>
    <n v="35.184837000000002"/>
    <n v="-119.402525"/>
    <n v="0"/>
    <n v="1"/>
    <s v="None"/>
    <x v="0"/>
    <n v="37.51"/>
    <x v="0"/>
    <s v="Yes"/>
    <x v="1"/>
    <n v="10"/>
    <x v="0"/>
    <x v="1"/>
    <x v="0"/>
    <x v="1"/>
    <x v="1"/>
    <x v="0"/>
    <s v="No"/>
    <x v="0"/>
    <x v="1"/>
    <s v="No"/>
    <x v="2"/>
    <n v="71.099999999999994"/>
    <n v="71.099999999999994"/>
    <n v="0"/>
    <n v="0"/>
    <n v="37.51"/>
    <n v="108.61"/>
    <x v="2"/>
    <x v="0"/>
    <x v="0"/>
    <x v="0"/>
    <x v="1"/>
    <n v="0"/>
    <x v="0"/>
  </r>
  <r>
    <s v="8041-TMEID"/>
    <x v="1"/>
    <n v="73"/>
    <s v="Yes"/>
    <n v="0"/>
    <s v="Corning"/>
    <n v="96021"/>
    <n v="39.913777000000003"/>
    <n v="-122.289984"/>
    <n v="1"/>
    <n v="63"/>
    <s v="None"/>
    <x v="0"/>
    <n v="37.119999999999997"/>
    <x v="1"/>
    <s v="Yes"/>
    <x v="1"/>
    <n v="18"/>
    <x v="1"/>
    <x v="0"/>
    <x v="1"/>
    <x v="1"/>
    <x v="0"/>
    <x v="1"/>
    <s v="Yes"/>
    <x v="0"/>
    <x v="2"/>
    <s v="No"/>
    <x v="0"/>
    <n v="108.5"/>
    <n v="6991.9"/>
    <n v="0"/>
    <n v="0"/>
    <n v="2338.56"/>
    <n v="9330.4599999999991"/>
    <x v="0"/>
    <x v="0"/>
    <x v="0"/>
    <x v="2"/>
    <x v="3"/>
    <n v="0"/>
    <x v="2"/>
  </r>
  <r>
    <s v="8042-JVNFH"/>
    <x v="1"/>
    <n v="23"/>
    <s v="No"/>
    <n v="0"/>
    <s v="Olancha"/>
    <n v="93549"/>
    <n v="36.296850999999997"/>
    <n v="-117.865469"/>
    <n v="0"/>
    <n v="1"/>
    <s v="None"/>
    <x v="0"/>
    <n v="35.28"/>
    <x v="0"/>
    <s v="Yes"/>
    <x v="1"/>
    <n v="51"/>
    <x v="0"/>
    <x v="1"/>
    <x v="0"/>
    <x v="1"/>
    <x v="1"/>
    <x v="0"/>
    <s v="Yes"/>
    <x v="0"/>
    <x v="1"/>
    <s v="Yes"/>
    <x v="0"/>
    <n v="71.349999999999994"/>
    <n v="71.349999999999994"/>
    <n v="0"/>
    <n v="0"/>
    <n v="35.28"/>
    <n v="106.63"/>
    <x v="1"/>
    <x v="5"/>
    <x v="9"/>
    <x v="0"/>
    <x v="4"/>
    <n v="1"/>
    <x v="0"/>
  </r>
  <r>
    <s v="8042-RNLKO"/>
    <x v="1"/>
    <n v="40"/>
    <s v="No"/>
    <n v="0"/>
    <s v="Watsonville"/>
    <n v="95076"/>
    <n v="36.931654000000002"/>
    <n v="-121.75238299999999"/>
    <n v="0"/>
    <n v="66"/>
    <s v="Offer A"/>
    <x v="0"/>
    <n v="32.22"/>
    <x v="1"/>
    <s v="No"/>
    <x v="3"/>
    <m/>
    <x v="2"/>
    <x v="2"/>
    <x v="2"/>
    <x v="2"/>
    <x v="2"/>
    <x v="2"/>
    <m/>
    <x v="2"/>
    <x v="0"/>
    <s v="No"/>
    <x v="1"/>
    <n v="25.45"/>
    <n v="1699.15"/>
    <n v="0"/>
    <n v="0"/>
    <n v="2126.52"/>
    <n v="3825.67"/>
    <x v="0"/>
    <x v="0"/>
    <x v="0"/>
    <x v="2"/>
    <x v="1"/>
    <n v="0"/>
    <x v="1"/>
  </r>
  <r>
    <s v="8043-PNYSD"/>
    <x v="1"/>
    <n v="48"/>
    <s v="Yes"/>
    <n v="2"/>
    <s v="Lakehead"/>
    <n v="96051"/>
    <n v="40.883853000000002"/>
    <n v="-122.41825799999999"/>
    <n v="4"/>
    <n v="63"/>
    <s v="Offer B"/>
    <x v="0"/>
    <n v="10.67"/>
    <x v="0"/>
    <s v="No"/>
    <x v="3"/>
    <m/>
    <x v="2"/>
    <x v="2"/>
    <x v="2"/>
    <x v="2"/>
    <x v="2"/>
    <x v="2"/>
    <m/>
    <x v="2"/>
    <x v="2"/>
    <s v="No"/>
    <x v="2"/>
    <n v="19.55"/>
    <n v="1245.5999999999999"/>
    <n v="0"/>
    <n v="0"/>
    <n v="672.21"/>
    <n v="1917.81"/>
    <x v="0"/>
    <x v="0"/>
    <x v="0"/>
    <x v="2"/>
    <x v="1"/>
    <n v="0"/>
    <x v="1"/>
  </r>
  <r>
    <s v="8044-BGWPI"/>
    <x v="1"/>
    <n v="50"/>
    <s v="Yes"/>
    <n v="2"/>
    <s v="Ontario"/>
    <n v="91764"/>
    <n v="34.074086999999999"/>
    <n v="-117.60561800000001"/>
    <n v="8"/>
    <n v="12"/>
    <s v="Offer D"/>
    <x v="0"/>
    <n v="33.9"/>
    <x v="0"/>
    <s v="No"/>
    <x v="3"/>
    <m/>
    <x v="2"/>
    <x v="2"/>
    <x v="2"/>
    <x v="2"/>
    <x v="2"/>
    <x v="2"/>
    <m/>
    <x v="2"/>
    <x v="1"/>
    <s v="Yes"/>
    <x v="1"/>
    <n v="21.15"/>
    <n v="306.05"/>
    <n v="0"/>
    <n v="0"/>
    <n v="406.8"/>
    <n v="712.85"/>
    <x v="0"/>
    <x v="0"/>
    <x v="0"/>
    <x v="0"/>
    <x v="2"/>
    <n v="0"/>
    <x v="1"/>
  </r>
  <r>
    <s v="8046-DNVTL"/>
    <x v="1"/>
    <n v="56"/>
    <s v="Yes"/>
    <n v="0"/>
    <s v="Weott"/>
    <n v="95571"/>
    <n v="40.310119"/>
    <n v="-123.909449"/>
    <n v="8"/>
    <n v="62"/>
    <s v="Offer B"/>
    <x v="1"/>
    <m/>
    <x v="2"/>
    <s v="Yes"/>
    <x v="0"/>
    <n v="29"/>
    <x v="1"/>
    <x v="0"/>
    <x v="0"/>
    <x v="0"/>
    <x v="1"/>
    <x v="0"/>
    <s v="No"/>
    <x v="0"/>
    <x v="2"/>
    <s v="Yes"/>
    <x v="0"/>
    <n v="-10"/>
    <n v="2345.5500000000002"/>
    <n v="0"/>
    <n v="0"/>
    <n v="0"/>
    <n v="2345.5500000000002"/>
    <x v="0"/>
    <x v="0"/>
    <x v="0"/>
    <x v="2"/>
    <x v="2"/>
    <n v="0"/>
    <x v="1"/>
  </r>
  <r>
    <s v="8048-DSDFQ"/>
    <x v="1"/>
    <n v="63"/>
    <s v="No"/>
    <n v="0"/>
    <s v="Midway City"/>
    <n v="92655"/>
    <n v="33.744439"/>
    <n v="-117.98587999999999"/>
    <n v="0"/>
    <n v="1"/>
    <s v="None"/>
    <x v="0"/>
    <n v="13.08"/>
    <x v="0"/>
    <s v="No"/>
    <x v="3"/>
    <m/>
    <x v="2"/>
    <x v="2"/>
    <x v="2"/>
    <x v="2"/>
    <x v="2"/>
    <x v="2"/>
    <m/>
    <x v="2"/>
    <x v="1"/>
    <s v="No"/>
    <x v="0"/>
    <n v="20.2"/>
    <n v="20.2"/>
    <n v="0"/>
    <n v="0"/>
    <n v="13.08"/>
    <n v="33.28"/>
    <x v="2"/>
    <x v="0"/>
    <x v="0"/>
    <x v="0"/>
    <x v="3"/>
    <n v="0"/>
    <x v="1"/>
  </r>
  <r>
    <s v="8049-WJCLQ"/>
    <x v="1"/>
    <n v="50"/>
    <s v="Yes"/>
    <n v="2"/>
    <s v="Ducor"/>
    <n v="93218"/>
    <n v="35.846066999999998"/>
    <n v="-119.00407300000001"/>
    <n v="5"/>
    <n v="10"/>
    <s v="Offer D"/>
    <x v="0"/>
    <n v="19.77"/>
    <x v="0"/>
    <s v="Yes"/>
    <x v="2"/>
    <n v="12"/>
    <x v="0"/>
    <x v="1"/>
    <x v="1"/>
    <x v="1"/>
    <x v="0"/>
    <x v="0"/>
    <s v="No"/>
    <x v="0"/>
    <x v="1"/>
    <s v="No"/>
    <x v="0"/>
    <n v="60.2"/>
    <n v="563.5"/>
    <n v="0"/>
    <n v="0"/>
    <n v="197.7"/>
    <n v="761.2"/>
    <x v="0"/>
    <x v="0"/>
    <x v="0"/>
    <x v="0"/>
    <x v="2"/>
    <n v="0"/>
    <x v="0"/>
  </r>
  <r>
    <s v="8050-DVOJX"/>
    <x v="1"/>
    <n v="67"/>
    <s v="No"/>
    <n v="0"/>
    <s v="Keeler"/>
    <n v="93530"/>
    <n v="36.560498000000003"/>
    <n v="-117.962461"/>
    <n v="0"/>
    <n v="49"/>
    <s v="Offer B"/>
    <x v="0"/>
    <n v="43.19"/>
    <x v="1"/>
    <s v="Yes"/>
    <x v="0"/>
    <n v="10"/>
    <x v="1"/>
    <x v="0"/>
    <x v="1"/>
    <x v="0"/>
    <x v="1"/>
    <x v="1"/>
    <s v="Yes"/>
    <x v="0"/>
    <x v="2"/>
    <s v="No"/>
    <x v="0"/>
    <n v="81.349999999999994"/>
    <n v="4060.9"/>
    <n v="0"/>
    <n v="0"/>
    <n v="2116.31"/>
    <n v="6177.21"/>
    <x v="0"/>
    <x v="0"/>
    <x v="0"/>
    <x v="2"/>
    <x v="3"/>
    <n v="0"/>
    <x v="0"/>
  </r>
  <r>
    <s v="8050-WYBND"/>
    <x v="0"/>
    <n v="55"/>
    <s v="No"/>
    <n v="2"/>
    <s v="Whittier"/>
    <n v="90606"/>
    <n v="33.976678"/>
    <n v="-118.06587500000001"/>
    <n v="0"/>
    <n v="22"/>
    <s v="None"/>
    <x v="1"/>
    <m/>
    <x v="2"/>
    <s v="Yes"/>
    <x v="2"/>
    <n v="29"/>
    <x v="0"/>
    <x v="1"/>
    <x v="1"/>
    <x v="1"/>
    <x v="0"/>
    <x v="1"/>
    <s v="Yes"/>
    <x v="0"/>
    <x v="0"/>
    <s v="Yes"/>
    <x v="0"/>
    <n v="49.45"/>
    <n v="1031.4000000000001"/>
    <n v="0"/>
    <n v="0"/>
    <n v="0"/>
    <n v="1031.4000000000001"/>
    <x v="0"/>
    <x v="0"/>
    <x v="0"/>
    <x v="1"/>
    <x v="2"/>
    <n v="0"/>
    <x v="3"/>
  </r>
  <r>
    <s v="8050-XGRVL"/>
    <x v="0"/>
    <n v="22"/>
    <s v="Yes"/>
    <n v="3"/>
    <s v="Millville"/>
    <n v="96062"/>
    <n v="40.531256999999997"/>
    <n v="-122.148139"/>
    <n v="5"/>
    <n v="62"/>
    <s v="Offer B"/>
    <x v="0"/>
    <n v="32.92"/>
    <x v="0"/>
    <s v="Yes"/>
    <x v="2"/>
    <n v="71"/>
    <x v="1"/>
    <x v="1"/>
    <x v="1"/>
    <x v="1"/>
    <x v="1"/>
    <x v="0"/>
    <s v="No"/>
    <x v="0"/>
    <x v="0"/>
    <s v="No"/>
    <x v="0"/>
    <n v="54.75"/>
    <n v="3425.35"/>
    <n v="8.5"/>
    <n v="0"/>
    <n v="2041.04"/>
    <n v="5457.89"/>
    <x v="0"/>
    <x v="0"/>
    <x v="0"/>
    <x v="2"/>
    <x v="4"/>
    <n v="0"/>
    <x v="3"/>
  </r>
  <r>
    <s v="8051-HJRLT"/>
    <x v="0"/>
    <n v="72"/>
    <s v="No"/>
    <n v="0"/>
    <s v="Wrightwood"/>
    <n v="92397"/>
    <n v="34.358320999999997"/>
    <n v="-117.618263"/>
    <n v="0"/>
    <n v="1"/>
    <s v="Offer E"/>
    <x v="0"/>
    <n v="18.2"/>
    <x v="0"/>
    <s v="Yes"/>
    <x v="1"/>
    <n v="13"/>
    <x v="0"/>
    <x v="1"/>
    <x v="0"/>
    <x v="1"/>
    <x v="1"/>
    <x v="0"/>
    <s v="No"/>
    <x v="0"/>
    <x v="1"/>
    <s v="Yes"/>
    <x v="1"/>
    <n v="70.55"/>
    <n v="70.55"/>
    <n v="0"/>
    <n v="0"/>
    <n v="18.2"/>
    <n v="88.75"/>
    <x v="1"/>
    <x v="5"/>
    <x v="8"/>
    <x v="0"/>
    <x v="3"/>
    <n v="1"/>
    <x v="0"/>
  </r>
  <r>
    <s v="8053-WWDRO"/>
    <x v="0"/>
    <n v="62"/>
    <s v="Yes"/>
    <n v="0"/>
    <s v="San Diego"/>
    <n v="92109"/>
    <n v="32.787835999999999"/>
    <n v="-117.232376"/>
    <n v="1"/>
    <n v="6"/>
    <s v="None"/>
    <x v="0"/>
    <n v="31.7"/>
    <x v="0"/>
    <s v="No"/>
    <x v="3"/>
    <m/>
    <x v="2"/>
    <x v="2"/>
    <x v="2"/>
    <x v="2"/>
    <x v="2"/>
    <x v="2"/>
    <m/>
    <x v="2"/>
    <x v="1"/>
    <s v="No"/>
    <x v="1"/>
    <n v="19.5"/>
    <n v="146.30000000000001"/>
    <n v="0"/>
    <n v="0"/>
    <n v="190.2"/>
    <n v="336.5"/>
    <x v="1"/>
    <x v="1"/>
    <x v="5"/>
    <x v="0"/>
    <x v="3"/>
    <n v="1"/>
    <x v="1"/>
  </r>
  <r>
    <s v="8058-DMYRU"/>
    <x v="1"/>
    <n v="69"/>
    <s v="No"/>
    <n v="0"/>
    <s v="Glendale"/>
    <n v="91208"/>
    <n v="34.195385999999999"/>
    <n v="-118.238508"/>
    <n v="0"/>
    <n v="54"/>
    <s v="None"/>
    <x v="0"/>
    <n v="18.579999999999998"/>
    <x v="1"/>
    <s v="Yes"/>
    <x v="1"/>
    <n v="14"/>
    <x v="0"/>
    <x v="0"/>
    <x v="0"/>
    <x v="1"/>
    <x v="1"/>
    <x v="1"/>
    <s v="No"/>
    <x v="0"/>
    <x v="2"/>
    <s v="Yes"/>
    <x v="1"/>
    <n v="-8"/>
    <n v="4931.8"/>
    <n v="0"/>
    <n v="0"/>
    <n v="1003.32"/>
    <n v="5935.12"/>
    <x v="0"/>
    <x v="0"/>
    <x v="0"/>
    <x v="2"/>
    <x v="3"/>
    <n v="0"/>
    <x v="1"/>
  </r>
  <r>
    <s v="8058-INTPH"/>
    <x v="0"/>
    <n v="57"/>
    <s v="No"/>
    <n v="0"/>
    <s v="San Diego"/>
    <n v="92109"/>
    <n v="32.787835999999999"/>
    <n v="-117.232376"/>
    <n v="0"/>
    <n v="1"/>
    <s v="None"/>
    <x v="0"/>
    <n v="22.48"/>
    <x v="0"/>
    <s v="Yes"/>
    <x v="1"/>
    <n v="5"/>
    <x v="0"/>
    <x v="1"/>
    <x v="0"/>
    <x v="1"/>
    <x v="0"/>
    <x v="0"/>
    <s v="No"/>
    <x v="0"/>
    <x v="1"/>
    <s v="Yes"/>
    <x v="1"/>
    <n v="79.650000000000006"/>
    <n v="79.650000000000006"/>
    <n v="0"/>
    <n v="0"/>
    <n v="22.48"/>
    <n v="102.13"/>
    <x v="1"/>
    <x v="1"/>
    <x v="5"/>
    <x v="0"/>
    <x v="2"/>
    <n v="1"/>
    <x v="0"/>
  </r>
  <r>
    <s v="8058-JMEQO"/>
    <x v="0"/>
    <n v="76"/>
    <s v="No"/>
    <n v="0"/>
    <s v="San Diego"/>
    <n v="92121"/>
    <n v="32.898612999999997"/>
    <n v="-117.20293700000001"/>
    <n v="0"/>
    <n v="9"/>
    <s v="Offer E"/>
    <x v="0"/>
    <n v="12.91"/>
    <x v="1"/>
    <s v="Yes"/>
    <x v="1"/>
    <n v="21"/>
    <x v="0"/>
    <x v="1"/>
    <x v="0"/>
    <x v="1"/>
    <x v="1"/>
    <x v="1"/>
    <s v="No"/>
    <x v="0"/>
    <x v="1"/>
    <s v="Yes"/>
    <x v="1"/>
    <n v="84.45"/>
    <n v="762.5"/>
    <n v="0"/>
    <n v="0"/>
    <n v="116.19"/>
    <n v="878.69"/>
    <x v="1"/>
    <x v="1"/>
    <x v="5"/>
    <x v="0"/>
    <x v="3"/>
    <n v="1"/>
    <x v="0"/>
  </r>
  <r>
    <s v="8059-UDZFY"/>
    <x v="0"/>
    <n v="73"/>
    <s v="No"/>
    <n v="2"/>
    <s v="Lucerne"/>
    <n v="95458"/>
    <n v="39.141933999999999"/>
    <n v="-122.770679"/>
    <n v="0"/>
    <n v="33"/>
    <s v="Offer C"/>
    <x v="0"/>
    <n v="12.75"/>
    <x v="1"/>
    <s v="Yes"/>
    <x v="1"/>
    <n v="19"/>
    <x v="0"/>
    <x v="0"/>
    <x v="1"/>
    <x v="1"/>
    <x v="0"/>
    <x v="1"/>
    <s v="No"/>
    <x v="0"/>
    <x v="2"/>
    <s v="Yes"/>
    <x v="1"/>
    <n v="105.35"/>
    <n v="3465.05"/>
    <n v="0"/>
    <n v="0"/>
    <n v="420.75"/>
    <n v="3885.8"/>
    <x v="0"/>
    <x v="0"/>
    <x v="0"/>
    <x v="3"/>
    <x v="3"/>
    <n v="0"/>
    <x v="2"/>
  </r>
  <r>
    <s v="8060-HIWJJ"/>
    <x v="1"/>
    <n v="35"/>
    <s v="No"/>
    <n v="0"/>
    <s v="Lincoln"/>
    <n v="95648"/>
    <n v="38.922812"/>
    <n v="-121.312005"/>
    <n v="0"/>
    <n v="64"/>
    <s v="Offer B"/>
    <x v="0"/>
    <n v="14.39"/>
    <x v="1"/>
    <s v="Yes"/>
    <x v="2"/>
    <n v="7"/>
    <x v="0"/>
    <x v="0"/>
    <x v="1"/>
    <x v="0"/>
    <x v="0"/>
    <x v="1"/>
    <s v="Yes"/>
    <x v="0"/>
    <x v="2"/>
    <s v="No"/>
    <x v="0"/>
    <n v="86.55"/>
    <n v="5632.55"/>
    <n v="0"/>
    <n v="0"/>
    <n v="920.96"/>
    <n v="6553.51"/>
    <x v="0"/>
    <x v="0"/>
    <x v="0"/>
    <x v="2"/>
    <x v="0"/>
    <n v="0"/>
    <x v="0"/>
  </r>
  <r>
    <s v="8062-YBDOE"/>
    <x v="1"/>
    <n v="70"/>
    <s v="No"/>
    <n v="0"/>
    <s v="Canyon Country"/>
    <n v="91351"/>
    <n v="34.422519000000001"/>
    <n v="-118.420717"/>
    <n v="0"/>
    <n v="1"/>
    <s v="None"/>
    <x v="0"/>
    <n v="7.23"/>
    <x v="0"/>
    <s v="Yes"/>
    <x v="1"/>
    <n v="2"/>
    <x v="0"/>
    <x v="1"/>
    <x v="0"/>
    <x v="1"/>
    <x v="1"/>
    <x v="0"/>
    <s v="No"/>
    <x v="0"/>
    <x v="1"/>
    <s v="Yes"/>
    <x v="1"/>
    <n v="69.650000000000006"/>
    <n v="69.650000000000006"/>
    <n v="0"/>
    <n v="0"/>
    <n v="7.23"/>
    <n v="76.88"/>
    <x v="1"/>
    <x v="3"/>
    <x v="6"/>
    <x v="0"/>
    <x v="3"/>
    <n v="1"/>
    <x v="0"/>
  </r>
  <r>
    <s v="8063-GBATB"/>
    <x v="0"/>
    <n v="74"/>
    <s v="No"/>
    <n v="0"/>
    <s v="Cobb"/>
    <n v="95426"/>
    <n v="38.838087999999999"/>
    <n v="-122.73202999999999"/>
    <n v="0"/>
    <n v="27"/>
    <s v="None"/>
    <x v="0"/>
    <n v="31.17"/>
    <x v="1"/>
    <s v="Yes"/>
    <x v="1"/>
    <n v="25"/>
    <x v="0"/>
    <x v="1"/>
    <x v="0"/>
    <x v="1"/>
    <x v="1"/>
    <x v="1"/>
    <s v="Yes"/>
    <x v="0"/>
    <x v="1"/>
    <s v="Yes"/>
    <x v="1"/>
    <n v="85.25"/>
    <n v="2287.25"/>
    <n v="0"/>
    <n v="0"/>
    <n v="841.59"/>
    <n v="3128.84"/>
    <x v="1"/>
    <x v="1"/>
    <x v="1"/>
    <x v="3"/>
    <x v="3"/>
    <n v="1"/>
    <x v="0"/>
  </r>
  <r>
    <s v="8063-RJYNF"/>
    <x v="1"/>
    <n v="27"/>
    <s v="No"/>
    <n v="0"/>
    <s v="Richmond"/>
    <n v="94804"/>
    <n v="37.921033999999999"/>
    <n v="-122.341798"/>
    <n v="0"/>
    <n v="16"/>
    <s v="None"/>
    <x v="0"/>
    <n v="20.440000000000001"/>
    <x v="0"/>
    <s v="Yes"/>
    <x v="1"/>
    <n v="59"/>
    <x v="1"/>
    <x v="1"/>
    <x v="0"/>
    <x v="1"/>
    <x v="0"/>
    <x v="1"/>
    <s v="Yes"/>
    <x v="1"/>
    <x v="1"/>
    <s v="Yes"/>
    <x v="1"/>
    <n v="94.25"/>
    <n v="1483.25"/>
    <n v="0"/>
    <n v="140"/>
    <n v="327.04000000000002"/>
    <n v="1950.29"/>
    <x v="1"/>
    <x v="1"/>
    <x v="10"/>
    <x v="1"/>
    <x v="4"/>
    <n v="1"/>
    <x v="2"/>
  </r>
  <r>
    <s v="8064-RAVOH"/>
    <x v="1"/>
    <n v="44"/>
    <s v="No"/>
    <n v="3"/>
    <s v="Oxnard"/>
    <n v="93030"/>
    <n v="34.223244000000001"/>
    <n v="-119.18012"/>
    <n v="0"/>
    <n v="1"/>
    <s v="Offer E"/>
    <x v="0"/>
    <n v="42.55"/>
    <x v="0"/>
    <s v="Yes"/>
    <x v="2"/>
    <n v="25"/>
    <x v="0"/>
    <x v="1"/>
    <x v="1"/>
    <x v="1"/>
    <x v="1"/>
    <x v="0"/>
    <s v="No"/>
    <x v="0"/>
    <x v="1"/>
    <s v="Yes"/>
    <x v="1"/>
    <n v="49.85"/>
    <n v="49.85"/>
    <n v="0"/>
    <n v="0"/>
    <n v="42.55"/>
    <n v="92.4"/>
    <x v="2"/>
    <x v="0"/>
    <x v="0"/>
    <x v="0"/>
    <x v="1"/>
    <n v="0"/>
    <x v="3"/>
  </r>
  <r>
    <s v="8065-BVEPF"/>
    <x v="1"/>
    <n v="80"/>
    <s v="No"/>
    <n v="0"/>
    <s v="Yorkville"/>
    <n v="95494"/>
    <n v="38.888351"/>
    <n v="-123.23964700000001"/>
    <n v="0"/>
    <n v="65"/>
    <s v="Offer B"/>
    <x v="0"/>
    <n v="18.23"/>
    <x v="0"/>
    <s v="Yes"/>
    <x v="1"/>
    <n v="3"/>
    <x v="0"/>
    <x v="0"/>
    <x v="1"/>
    <x v="1"/>
    <x v="0"/>
    <x v="1"/>
    <s v="Yes"/>
    <x v="0"/>
    <x v="2"/>
    <s v="Yes"/>
    <x v="1"/>
    <n v="99.1"/>
    <n v="6496.15"/>
    <n v="0"/>
    <n v="0"/>
    <n v="1184.95"/>
    <n v="7681.1"/>
    <x v="0"/>
    <x v="0"/>
    <x v="0"/>
    <x v="2"/>
    <x v="3"/>
    <n v="0"/>
    <x v="2"/>
  </r>
  <r>
    <s v="8065-QBYTO"/>
    <x v="0"/>
    <n v="68"/>
    <s v="No"/>
    <n v="0"/>
    <s v="Pomona"/>
    <n v="91768"/>
    <n v="34.067931999999999"/>
    <n v="-117.785168"/>
    <n v="0"/>
    <n v="71"/>
    <s v="Offer A"/>
    <x v="0"/>
    <n v="3.91"/>
    <x v="1"/>
    <s v="Yes"/>
    <x v="1"/>
    <n v="12"/>
    <x v="1"/>
    <x v="0"/>
    <x v="0"/>
    <x v="0"/>
    <x v="0"/>
    <x v="0"/>
    <s v="No"/>
    <x v="0"/>
    <x v="0"/>
    <s v="Yes"/>
    <x v="0"/>
    <n v="99.65"/>
    <n v="7181.25"/>
    <n v="0"/>
    <n v="0"/>
    <n v="277.61"/>
    <n v="7458.86"/>
    <x v="0"/>
    <x v="0"/>
    <x v="0"/>
    <x v="2"/>
    <x v="3"/>
    <n v="0"/>
    <x v="2"/>
  </r>
  <r>
    <s v="8065-YKXKD"/>
    <x v="0"/>
    <n v="39"/>
    <s v="No"/>
    <n v="0"/>
    <s v="San Diego"/>
    <n v="92126"/>
    <n v="32.886924999999998"/>
    <n v="-117.152162"/>
    <n v="0"/>
    <n v="10"/>
    <s v="None"/>
    <x v="0"/>
    <n v="5.63"/>
    <x v="1"/>
    <s v="Yes"/>
    <x v="1"/>
    <n v="26"/>
    <x v="0"/>
    <x v="1"/>
    <x v="0"/>
    <x v="1"/>
    <x v="1"/>
    <x v="0"/>
    <s v="No"/>
    <x v="0"/>
    <x v="1"/>
    <s v="Yes"/>
    <x v="1"/>
    <n v="74.75"/>
    <n v="799.65"/>
    <n v="0"/>
    <n v="0"/>
    <n v="56.3"/>
    <n v="855.95"/>
    <x v="1"/>
    <x v="3"/>
    <x v="6"/>
    <x v="0"/>
    <x v="0"/>
    <n v="1"/>
    <x v="0"/>
  </r>
  <r>
    <s v="8066-POXGX"/>
    <x v="0"/>
    <n v="28"/>
    <s v="No"/>
    <n v="0"/>
    <s v="Fresno"/>
    <n v="93720"/>
    <n v="36.878709000000001"/>
    <n v="-119.7645"/>
    <n v="0"/>
    <n v="13"/>
    <s v="Offer D"/>
    <x v="1"/>
    <m/>
    <x v="2"/>
    <s v="Yes"/>
    <x v="0"/>
    <n v="53"/>
    <x v="0"/>
    <x v="1"/>
    <x v="0"/>
    <x v="1"/>
    <x v="1"/>
    <x v="1"/>
    <s v="Yes"/>
    <x v="0"/>
    <x v="1"/>
    <s v="Yes"/>
    <x v="1"/>
    <n v="-3"/>
    <n v="446.1"/>
    <n v="0"/>
    <n v="0"/>
    <n v="0"/>
    <n v="446.1"/>
    <x v="1"/>
    <x v="5"/>
    <x v="8"/>
    <x v="1"/>
    <x v="4"/>
    <n v="1"/>
    <x v="1"/>
  </r>
  <r>
    <s v="8067-NIOYM"/>
    <x v="0"/>
    <n v="51"/>
    <s v="Yes"/>
    <n v="3"/>
    <s v="Irvine"/>
    <n v="92602"/>
    <n v="33.720359000000002"/>
    <n v="-117.733655"/>
    <n v="9"/>
    <n v="24"/>
    <s v="Offer C"/>
    <x v="0"/>
    <n v="20.6"/>
    <x v="0"/>
    <s v="No"/>
    <x v="3"/>
    <m/>
    <x v="2"/>
    <x v="2"/>
    <x v="2"/>
    <x v="2"/>
    <x v="2"/>
    <x v="2"/>
    <m/>
    <x v="2"/>
    <x v="2"/>
    <s v="Yes"/>
    <x v="0"/>
    <n v="21.1"/>
    <n v="490.65"/>
    <n v="0"/>
    <n v="0"/>
    <n v="494.4"/>
    <n v="985.05"/>
    <x v="0"/>
    <x v="0"/>
    <x v="0"/>
    <x v="1"/>
    <x v="2"/>
    <n v="0"/>
    <x v="1"/>
  </r>
  <r>
    <s v="8069-RHUXK"/>
    <x v="0"/>
    <n v="55"/>
    <s v="Yes"/>
    <n v="0"/>
    <s v="Fullerton"/>
    <n v="92832"/>
    <n v="33.868316"/>
    <n v="-117.929029"/>
    <n v="5"/>
    <n v="67"/>
    <s v="None"/>
    <x v="1"/>
    <m/>
    <x v="2"/>
    <s v="Yes"/>
    <x v="0"/>
    <n v="30"/>
    <x v="1"/>
    <x v="1"/>
    <x v="0"/>
    <x v="0"/>
    <x v="1"/>
    <x v="0"/>
    <s v="No"/>
    <x v="0"/>
    <x v="2"/>
    <s v="No"/>
    <x v="0"/>
    <n v="35.700000000000003"/>
    <n v="2545.6999999999998"/>
    <n v="0"/>
    <n v="0"/>
    <n v="0"/>
    <n v="2545.6999999999998"/>
    <x v="0"/>
    <x v="0"/>
    <x v="0"/>
    <x v="2"/>
    <x v="2"/>
    <n v="0"/>
    <x v="3"/>
  </r>
  <r>
    <s v="8069-YQQAJ"/>
    <x v="1"/>
    <n v="63"/>
    <s v="No"/>
    <n v="0"/>
    <s v="Studio City"/>
    <n v="91604"/>
    <n v="34.139082000000002"/>
    <n v="-118.39275000000001"/>
    <n v="0"/>
    <n v="14"/>
    <s v="Offer D"/>
    <x v="1"/>
    <m/>
    <x v="2"/>
    <s v="Yes"/>
    <x v="0"/>
    <n v="12"/>
    <x v="0"/>
    <x v="0"/>
    <x v="0"/>
    <x v="1"/>
    <x v="1"/>
    <x v="0"/>
    <s v="No"/>
    <x v="0"/>
    <x v="1"/>
    <s v="Yes"/>
    <x v="2"/>
    <n v="31.1"/>
    <n v="419.7"/>
    <n v="0"/>
    <n v="0"/>
    <n v="0"/>
    <n v="419.7"/>
    <x v="0"/>
    <x v="0"/>
    <x v="0"/>
    <x v="1"/>
    <x v="3"/>
    <n v="0"/>
    <x v="3"/>
  </r>
  <r>
    <s v="8070-AAWZP"/>
    <x v="1"/>
    <n v="68"/>
    <s v="Yes"/>
    <n v="0"/>
    <s v="Sheridan"/>
    <n v="95681"/>
    <n v="38.984755999999997"/>
    <n v="-121.345074"/>
    <n v="3"/>
    <n v="24"/>
    <s v="None"/>
    <x v="1"/>
    <m/>
    <x v="2"/>
    <s v="Yes"/>
    <x v="0"/>
    <n v="28"/>
    <x v="0"/>
    <x v="1"/>
    <x v="1"/>
    <x v="0"/>
    <x v="1"/>
    <x v="0"/>
    <s v="No"/>
    <x v="0"/>
    <x v="2"/>
    <s v="No"/>
    <x v="0"/>
    <n v="34.25"/>
    <n v="828.2"/>
    <n v="0"/>
    <n v="0"/>
    <n v="0"/>
    <n v="828.2"/>
    <x v="0"/>
    <x v="0"/>
    <x v="0"/>
    <x v="1"/>
    <x v="3"/>
    <n v="0"/>
    <x v="3"/>
  </r>
  <r>
    <s v="8071-SBTRN"/>
    <x v="0"/>
    <n v="63"/>
    <s v="No"/>
    <n v="0"/>
    <s v="Canoga Park"/>
    <n v="91304"/>
    <n v="34.224376999999997"/>
    <n v="-118.632656"/>
    <n v="0"/>
    <n v="70"/>
    <s v="None"/>
    <x v="0"/>
    <n v="23.15"/>
    <x v="1"/>
    <s v="Yes"/>
    <x v="1"/>
    <n v="17"/>
    <x v="1"/>
    <x v="0"/>
    <x v="1"/>
    <x v="1"/>
    <x v="0"/>
    <x v="1"/>
    <s v="Yes"/>
    <x v="0"/>
    <x v="2"/>
    <s v="Yes"/>
    <x v="0"/>
    <n v="111.15"/>
    <n v="7737.55"/>
    <n v="46.26"/>
    <n v="0"/>
    <n v="1620.5"/>
    <n v="9311.7900000000009"/>
    <x v="0"/>
    <x v="0"/>
    <x v="0"/>
    <x v="2"/>
    <x v="3"/>
    <n v="0"/>
    <x v="2"/>
  </r>
  <r>
    <s v="8073-IJDCM"/>
    <x v="0"/>
    <n v="44"/>
    <s v="No"/>
    <n v="0"/>
    <s v="Rescue"/>
    <n v="95672"/>
    <n v="38.724322000000001"/>
    <n v="-120.991237"/>
    <n v="0"/>
    <n v="1"/>
    <s v="Offer E"/>
    <x v="0"/>
    <n v="26.37"/>
    <x v="0"/>
    <s v="No"/>
    <x v="3"/>
    <m/>
    <x v="2"/>
    <x v="2"/>
    <x v="2"/>
    <x v="2"/>
    <x v="2"/>
    <x v="2"/>
    <m/>
    <x v="2"/>
    <x v="1"/>
    <s v="Yes"/>
    <x v="2"/>
    <n v="20.3"/>
    <n v="20.3"/>
    <n v="0"/>
    <n v="0"/>
    <n v="26.37"/>
    <n v="46.67"/>
    <x v="1"/>
    <x v="4"/>
    <x v="7"/>
    <x v="0"/>
    <x v="1"/>
    <n v="1"/>
    <x v="1"/>
  </r>
  <r>
    <s v="8075-GXIUB"/>
    <x v="1"/>
    <n v="79"/>
    <s v="Yes"/>
    <n v="0"/>
    <s v="Spring Valley"/>
    <n v="91978"/>
    <n v="32.730263999999998"/>
    <n v="-116.950963"/>
    <n v="3"/>
    <n v="9"/>
    <s v="None"/>
    <x v="0"/>
    <n v="22.79"/>
    <x v="0"/>
    <s v="No"/>
    <x v="3"/>
    <m/>
    <x v="2"/>
    <x v="2"/>
    <x v="2"/>
    <x v="2"/>
    <x v="2"/>
    <x v="2"/>
    <m/>
    <x v="2"/>
    <x v="0"/>
    <s v="No"/>
    <x v="0"/>
    <n v="19.850000000000001"/>
    <n v="183.15"/>
    <n v="0"/>
    <n v="0"/>
    <n v="205.11"/>
    <n v="388.26"/>
    <x v="0"/>
    <x v="0"/>
    <x v="0"/>
    <x v="0"/>
    <x v="3"/>
    <n v="0"/>
    <x v="1"/>
  </r>
  <r>
    <s v="8076-FEZKJ"/>
    <x v="1"/>
    <n v="58"/>
    <s v="No"/>
    <n v="0"/>
    <s v="Silverado"/>
    <n v="92676"/>
    <n v="33.782345999999997"/>
    <n v="-117.63526299999999"/>
    <n v="0"/>
    <n v="10"/>
    <s v="None"/>
    <x v="0"/>
    <n v="15.71"/>
    <x v="0"/>
    <s v="No"/>
    <x v="3"/>
    <m/>
    <x v="2"/>
    <x v="2"/>
    <x v="2"/>
    <x v="2"/>
    <x v="2"/>
    <x v="2"/>
    <m/>
    <x v="2"/>
    <x v="0"/>
    <s v="No"/>
    <x v="0"/>
    <n v="19.5"/>
    <n v="225.85"/>
    <n v="0"/>
    <n v="0"/>
    <n v="157.1"/>
    <n v="382.95"/>
    <x v="0"/>
    <x v="0"/>
    <x v="0"/>
    <x v="0"/>
    <x v="2"/>
    <n v="0"/>
    <x v="1"/>
  </r>
  <r>
    <s v="8079-XRJRS"/>
    <x v="1"/>
    <n v="39"/>
    <s v="Yes"/>
    <n v="0"/>
    <s v="Pleasant Grove"/>
    <n v="95668"/>
    <n v="38.833553999999999"/>
    <n v="-121.498102"/>
    <n v="5"/>
    <n v="65"/>
    <s v="Offer B"/>
    <x v="0"/>
    <n v="49.33"/>
    <x v="1"/>
    <s v="Yes"/>
    <x v="1"/>
    <n v="16"/>
    <x v="1"/>
    <x v="0"/>
    <x v="1"/>
    <x v="1"/>
    <x v="1"/>
    <x v="0"/>
    <s v="No"/>
    <x v="0"/>
    <x v="0"/>
    <s v="No"/>
    <x v="1"/>
    <n v="89.75"/>
    <n v="5769.6"/>
    <n v="18.72"/>
    <n v="0"/>
    <n v="3206.45"/>
    <n v="8957.33"/>
    <x v="1"/>
    <x v="2"/>
    <x v="3"/>
    <x v="2"/>
    <x v="0"/>
    <n v="1"/>
    <x v="0"/>
  </r>
  <r>
    <s v="8080-DDEMJ"/>
    <x v="1"/>
    <n v="71"/>
    <s v="No"/>
    <n v="0"/>
    <s v="Glendale"/>
    <n v="91204"/>
    <n v="34.136305999999998"/>
    <n v="-118.26036000000001"/>
    <n v="0"/>
    <n v="1"/>
    <s v="Offer E"/>
    <x v="0"/>
    <n v="15.28"/>
    <x v="0"/>
    <s v="Yes"/>
    <x v="0"/>
    <n v="14"/>
    <x v="0"/>
    <x v="1"/>
    <x v="0"/>
    <x v="1"/>
    <x v="1"/>
    <x v="0"/>
    <s v="No"/>
    <x v="0"/>
    <x v="1"/>
    <s v="No"/>
    <x v="1"/>
    <n v="45.1"/>
    <n v="45.1"/>
    <n v="0"/>
    <n v="0"/>
    <n v="15.28"/>
    <n v="60.38"/>
    <x v="1"/>
    <x v="5"/>
    <x v="9"/>
    <x v="0"/>
    <x v="3"/>
    <n v="1"/>
    <x v="3"/>
  </r>
  <r>
    <s v="8080-POTJR"/>
    <x v="0"/>
    <n v="59"/>
    <s v="No"/>
    <n v="0"/>
    <s v="Rancho Palos Verdes"/>
    <n v="90275"/>
    <n v="33.753146000000001"/>
    <n v="-118.367459"/>
    <n v="0"/>
    <n v="30"/>
    <s v="Offer C"/>
    <x v="0"/>
    <n v="6.74"/>
    <x v="1"/>
    <s v="Yes"/>
    <x v="2"/>
    <n v="18"/>
    <x v="1"/>
    <x v="1"/>
    <x v="1"/>
    <x v="1"/>
    <x v="0"/>
    <x v="1"/>
    <s v="Yes"/>
    <x v="0"/>
    <x v="0"/>
    <s v="Yes"/>
    <x v="0"/>
    <n v="79.3"/>
    <n v="2427.1"/>
    <n v="0"/>
    <n v="0"/>
    <n v="202.2"/>
    <n v="2629.3"/>
    <x v="0"/>
    <x v="0"/>
    <x v="0"/>
    <x v="3"/>
    <x v="2"/>
    <n v="0"/>
    <x v="0"/>
  </r>
  <r>
    <s v="8082-GHXOP"/>
    <x v="1"/>
    <n v="20"/>
    <s v="No"/>
    <n v="1"/>
    <s v="Esparto"/>
    <n v="95627"/>
    <n v="38.834468999999999"/>
    <n v="-122.12719300000001"/>
    <n v="0"/>
    <n v="13"/>
    <s v="Offer D"/>
    <x v="0"/>
    <n v="26.63"/>
    <x v="0"/>
    <s v="Yes"/>
    <x v="2"/>
    <n v="27"/>
    <x v="0"/>
    <x v="1"/>
    <x v="0"/>
    <x v="1"/>
    <x v="1"/>
    <x v="0"/>
    <s v="Yes"/>
    <x v="0"/>
    <x v="1"/>
    <s v="No"/>
    <x v="0"/>
    <n v="44"/>
    <n v="659.35"/>
    <n v="0"/>
    <n v="0"/>
    <n v="346.19"/>
    <n v="1005.54"/>
    <x v="0"/>
    <x v="0"/>
    <x v="0"/>
    <x v="1"/>
    <x v="4"/>
    <n v="0"/>
    <x v="3"/>
  </r>
  <r>
    <s v="8083-YTZES"/>
    <x v="1"/>
    <n v="52"/>
    <s v="No"/>
    <n v="0"/>
    <s v="San Diego"/>
    <n v="92113"/>
    <n v="32.697097999999997"/>
    <n v="-117.116587"/>
    <n v="0"/>
    <n v="4"/>
    <s v="None"/>
    <x v="0"/>
    <n v="47.82"/>
    <x v="1"/>
    <s v="Yes"/>
    <x v="1"/>
    <n v="13"/>
    <x v="0"/>
    <x v="1"/>
    <x v="0"/>
    <x v="1"/>
    <x v="1"/>
    <x v="0"/>
    <s v="No"/>
    <x v="0"/>
    <x v="1"/>
    <s v="Yes"/>
    <x v="1"/>
    <n v="74.349999999999994"/>
    <n v="265.35000000000002"/>
    <n v="0"/>
    <n v="0"/>
    <n v="191.28"/>
    <n v="456.63"/>
    <x v="1"/>
    <x v="5"/>
    <x v="9"/>
    <x v="0"/>
    <x v="2"/>
    <n v="1"/>
    <x v="0"/>
  </r>
  <r>
    <s v="8084-OIVBS"/>
    <x v="0"/>
    <n v="31"/>
    <s v="No"/>
    <n v="0"/>
    <s v="Clarksburg"/>
    <n v="95612"/>
    <n v="38.384647999999999"/>
    <n v="-121.578701"/>
    <n v="0"/>
    <n v="11"/>
    <s v="Offer D"/>
    <x v="0"/>
    <n v="46.49"/>
    <x v="0"/>
    <s v="No"/>
    <x v="3"/>
    <m/>
    <x v="2"/>
    <x v="2"/>
    <x v="2"/>
    <x v="2"/>
    <x v="2"/>
    <x v="2"/>
    <m/>
    <x v="2"/>
    <x v="0"/>
    <s v="No"/>
    <x v="0"/>
    <n v="20"/>
    <n v="211.95"/>
    <n v="0"/>
    <n v="0"/>
    <n v="511.39"/>
    <n v="723.34"/>
    <x v="0"/>
    <x v="0"/>
    <x v="0"/>
    <x v="0"/>
    <x v="0"/>
    <n v="0"/>
    <x v="1"/>
  </r>
  <r>
    <s v="8085-MSNLK"/>
    <x v="0"/>
    <n v="21"/>
    <s v="Yes"/>
    <n v="0"/>
    <s v="San Jose"/>
    <n v="95124"/>
    <n v="37.257063000000002"/>
    <n v="-121.92303699999999"/>
    <n v="3"/>
    <n v="62"/>
    <s v="Offer B"/>
    <x v="0"/>
    <n v="42.68"/>
    <x v="1"/>
    <s v="Yes"/>
    <x v="1"/>
    <n v="51"/>
    <x v="1"/>
    <x v="0"/>
    <x v="1"/>
    <x v="0"/>
    <x v="0"/>
    <x v="1"/>
    <s v="Yes"/>
    <x v="0"/>
    <x v="2"/>
    <s v="No"/>
    <x v="0"/>
    <n v="113.95"/>
    <n v="6891.4"/>
    <n v="0"/>
    <n v="0"/>
    <n v="2646.16"/>
    <n v="9537.56"/>
    <x v="0"/>
    <x v="0"/>
    <x v="0"/>
    <x v="2"/>
    <x v="4"/>
    <n v="0"/>
    <x v="2"/>
  </r>
  <r>
    <s v="8086-OVPWV"/>
    <x v="1"/>
    <n v="58"/>
    <s v="No"/>
    <n v="0"/>
    <s v="San Diego"/>
    <n v="92117"/>
    <n v="32.825085999999999"/>
    <n v="-117.19942399999999"/>
    <n v="0"/>
    <n v="2"/>
    <s v="None"/>
    <x v="0"/>
    <n v="26.47"/>
    <x v="0"/>
    <s v="Yes"/>
    <x v="1"/>
    <n v="10"/>
    <x v="0"/>
    <x v="1"/>
    <x v="0"/>
    <x v="1"/>
    <x v="1"/>
    <x v="1"/>
    <s v="Yes"/>
    <x v="1"/>
    <x v="1"/>
    <s v="Yes"/>
    <x v="1"/>
    <n v="80.2"/>
    <n v="181.1"/>
    <n v="0"/>
    <n v="10"/>
    <n v="52.94"/>
    <n v="244.04"/>
    <x v="1"/>
    <x v="1"/>
    <x v="5"/>
    <x v="0"/>
    <x v="2"/>
    <n v="1"/>
    <x v="0"/>
  </r>
  <r>
    <s v="8087-LGYHQ"/>
    <x v="1"/>
    <n v="40"/>
    <s v="No"/>
    <n v="0"/>
    <s v="Crestline"/>
    <n v="92325"/>
    <n v="34.248061"/>
    <n v="-117.29028"/>
    <n v="0"/>
    <n v="9"/>
    <s v="Offer E"/>
    <x v="0"/>
    <n v="15.53"/>
    <x v="0"/>
    <s v="Yes"/>
    <x v="1"/>
    <n v="14"/>
    <x v="0"/>
    <x v="1"/>
    <x v="1"/>
    <x v="1"/>
    <x v="0"/>
    <x v="1"/>
    <s v="Yes"/>
    <x v="0"/>
    <x v="1"/>
    <s v="Yes"/>
    <x v="1"/>
    <n v="94.05"/>
    <n v="811.65"/>
    <n v="0"/>
    <n v="0"/>
    <n v="139.77000000000001"/>
    <n v="951.42"/>
    <x v="0"/>
    <x v="0"/>
    <x v="0"/>
    <x v="0"/>
    <x v="1"/>
    <n v="0"/>
    <x v="2"/>
  </r>
  <r>
    <s v="8089-UZWLX"/>
    <x v="0"/>
    <n v="75"/>
    <s v="No"/>
    <n v="0"/>
    <s v="El Nido"/>
    <n v="95317"/>
    <n v="37.127386000000001"/>
    <n v="-120.506422"/>
    <n v="0"/>
    <n v="71"/>
    <s v="Offer A"/>
    <x v="0"/>
    <n v="47.86"/>
    <x v="1"/>
    <s v="Yes"/>
    <x v="1"/>
    <n v="16"/>
    <x v="0"/>
    <x v="1"/>
    <x v="1"/>
    <x v="1"/>
    <x v="0"/>
    <x v="1"/>
    <s v="No"/>
    <x v="0"/>
    <x v="2"/>
    <s v="No"/>
    <x v="1"/>
    <n v="104.05"/>
    <n v="7413.55"/>
    <n v="0"/>
    <n v="0"/>
    <n v="3398.06"/>
    <n v="10811.61"/>
    <x v="0"/>
    <x v="0"/>
    <x v="0"/>
    <x v="2"/>
    <x v="3"/>
    <n v="0"/>
    <x v="2"/>
  </r>
  <r>
    <s v="8091-TTVAX"/>
    <x v="1"/>
    <n v="39"/>
    <s v="Yes"/>
    <n v="0"/>
    <s v="Los Angeles"/>
    <n v="90014"/>
    <n v="34.043143999999998"/>
    <n v="-118.251977"/>
    <n v="7"/>
    <n v="58"/>
    <s v="Offer B"/>
    <x v="0"/>
    <n v="5.69"/>
    <x v="1"/>
    <s v="Yes"/>
    <x v="1"/>
    <n v="10"/>
    <x v="0"/>
    <x v="1"/>
    <x v="1"/>
    <x v="1"/>
    <x v="0"/>
    <x v="1"/>
    <s v="Yes"/>
    <x v="0"/>
    <x v="0"/>
    <s v="No"/>
    <x v="0"/>
    <n v="100.35"/>
    <n v="5681.1"/>
    <n v="0"/>
    <n v="0"/>
    <n v="330.02"/>
    <n v="6011.12"/>
    <x v="0"/>
    <x v="0"/>
    <x v="0"/>
    <x v="2"/>
    <x v="0"/>
    <n v="0"/>
    <x v="2"/>
  </r>
  <r>
    <s v="8092-NLTGF"/>
    <x v="1"/>
    <n v="25"/>
    <s v="No"/>
    <n v="0"/>
    <s v="Reseda"/>
    <n v="91335"/>
    <n v="34.200175000000002"/>
    <n v="-118.540958"/>
    <n v="0"/>
    <n v="72"/>
    <s v="Offer A"/>
    <x v="0"/>
    <n v="29.29"/>
    <x v="1"/>
    <s v="No"/>
    <x v="3"/>
    <m/>
    <x v="2"/>
    <x v="2"/>
    <x v="2"/>
    <x v="2"/>
    <x v="2"/>
    <x v="2"/>
    <m/>
    <x v="2"/>
    <x v="2"/>
    <s v="No"/>
    <x v="1"/>
    <n v="24.75"/>
    <n v="1777.6"/>
    <n v="0"/>
    <n v="0"/>
    <n v="2108.88"/>
    <n v="3886.48"/>
    <x v="0"/>
    <x v="0"/>
    <x v="0"/>
    <x v="2"/>
    <x v="4"/>
    <n v="0"/>
    <x v="1"/>
  </r>
  <r>
    <s v="8095-WANWK"/>
    <x v="0"/>
    <n v="46"/>
    <s v="No"/>
    <n v="0"/>
    <s v="Kettleman City"/>
    <n v="93239"/>
    <n v="35.996923000000002"/>
    <n v="-120.000951"/>
    <n v="0"/>
    <n v="10"/>
    <s v="Offer D"/>
    <x v="0"/>
    <n v="3.55"/>
    <x v="0"/>
    <s v="Yes"/>
    <x v="2"/>
    <n v="29"/>
    <x v="0"/>
    <x v="1"/>
    <x v="0"/>
    <x v="1"/>
    <x v="1"/>
    <x v="0"/>
    <s v="No"/>
    <x v="1"/>
    <x v="1"/>
    <s v="No"/>
    <x v="0"/>
    <n v="45.25"/>
    <n v="428.7"/>
    <n v="44.9"/>
    <n v="0"/>
    <n v="35.5"/>
    <n v="419.3"/>
    <x v="0"/>
    <x v="0"/>
    <x v="0"/>
    <x v="0"/>
    <x v="1"/>
    <n v="0"/>
    <x v="3"/>
  </r>
  <r>
    <s v="8096-LOIST"/>
    <x v="0"/>
    <n v="57"/>
    <s v="No"/>
    <n v="0"/>
    <s v="Stirling City"/>
    <n v="95978"/>
    <n v="39.904001999999998"/>
    <n v="-121.527823"/>
    <n v="0"/>
    <n v="19"/>
    <s v="Offer D"/>
    <x v="0"/>
    <n v="40.22"/>
    <x v="0"/>
    <s v="Yes"/>
    <x v="0"/>
    <n v="22"/>
    <x v="0"/>
    <x v="1"/>
    <x v="0"/>
    <x v="1"/>
    <x v="1"/>
    <x v="1"/>
    <s v="Yes"/>
    <x v="0"/>
    <x v="1"/>
    <s v="Yes"/>
    <x v="1"/>
    <n v="56.2"/>
    <n v="1093.4000000000001"/>
    <n v="0"/>
    <n v="0"/>
    <n v="764.18"/>
    <n v="1857.58"/>
    <x v="0"/>
    <x v="0"/>
    <x v="0"/>
    <x v="1"/>
    <x v="2"/>
    <n v="0"/>
    <x v="3"/>
  </r>
  <r>
    <s v="8097-OMULG"/>
    <x v="1"/>
    <n v="63"/>
    <s v="Yes"/>
    <n v="2"/>
    <s v="San Jose"/>
    <n v="95116"/>
    <n v="37.350284000000002"/>
    <n v="-121.85285500000001"/>
    <n v="1"/>
    <n v="59"/>
    <s v="None"/>
    <x v="0"/>
    <n v="15.94"/>
    <x v="0"/>
    <s v="Yes"/>
    <x v="2"/>
    <n v="19"/>
    <x v="0"/>
    <x v="0"/>
    <x v="1"/>
    <x v="0"/>
    <x v="0"/>
    <x v="1"/>
    <s v="Yes"/>
    <x v="0"/>
    <x v="0"/>
    <s v="No"/>
    <x v="0"/>
    <n v="76.75"/>
    <n v="4541.8999999999996"/>
    <n v="0"/>
    <n v="0"/>
    <n v="940.46"/>
    <n v="5482.36"/>
    <x v="0"/>
    <x v="0"/>
    <x v="0"/>
    <x v="2"/>
    <x v="3"/>
    <n v="0"/>
    <x v="0"/>
  </r>
  <r>
    <s v="8097-VBQTZ"/>
    <x v="1"/>
    <n v="61"/>
    <s v="No"/>
    <n v="0"/>
    <s v="Anaheim"/>
    <n v="92806"/>
    <n v="33.837960000000002"/>
    <n v="-117.87049399999999"/>
    <n v="0"/>
    <n v="54"/>
    <s v="Offer B"/>
    <x v="0"/>
    <n v="27.62"/>
    <x v="0"/>
    <s v="Yes"/>
    <x v="0"/>
    <n v="24"/>
    <x v="1"/>
    <x v="0"/>
    <x v="0"/>
    <x v="0"/>
    <x v="0"/>
    <x v="0"/>
    <s v="No"/>
    <x v="0"/>
    <x v="1"/>
    <s v="Yes"/>
    <x v="0"/>
    <n v="69.900000000000006"/>
    <n v="3883.3"/>
    <n v="0"/>
    <n v="0"/>
    <n v="1491.48"/>
    <n v="5374.78"/>
    <x v="0"/>
    <x v="0"/>
    <x v="0"/>
    <x v="2"/>
    <x v="3"/>
    <n v="0"/>
    <x v="0"/>
  </r>
  <r>
    <s v="8098-LLAZX"/>
    <x v="0"/>
    <n v="74"/>
    <s v="No"/>
    <n v="0"/>
    <s v="San Diego"/>
    <n v="92122"/>
    <n v="32.857230000000001"/>
    <n v="-117.209774"/>
    <n v="0"/>
    <n v="4"/>
    <s v="Offer E"/>
    <x v="0"/>
    <n v="31.61"/>
    <x v="1"/>
    <s v="Yes"/>
    <x v="1"/>
    <n v="2"/>
    <x v="0"/>
    <x v="1"/>
    <x v="0"/>
    <x v="1"/>
    <x v="0"/>
    <x v="1"/>
    <s v="No"/>
    <x v="0"/>
    <x v="1"/>
    <s v="Yes"/>
    <x v="1"/>
    <n v="95.45"/>
    <n v="396.1"/>
    <n v="0"/>
    <n v="0"/>
    <n v="126.44"/>
    <n v="522.54"/>
    <x v="1"/>
    <x v="1"/>
    <x v="5"/>
    <x v="0"/>
    <x v="3"/>
    <n v="1"/>
    <x v="2"/>
  </r>
  <r>
    <s v="8098-TDCBU"/>
    <x v="0"/>
    <n v="55"/>
    <s v="Yes"/>
    <n v="0"/>
    <s v="North Fork"/>
    <n v="93643"/>
    <n v="37.244306999999999"/>
    <n v="-119.47025600000001"/>
    <n v="9"/>
    <n v="42"/>
    <s v="None"/>
    <x v="0"/>
    <n v="33.630000000000003"/>
    <x v="1"/>
    <s v="No"/>
    <x v="3"/>
    <m/>
    <x v="2"/>
    <x v="2"/>
    <x v="2"/>
    <x v="2"/>
    <x v="2"/>
    <x v="2"/>
    <m/>
    <x v="2"/>
    <x v="2"/>
    <s v="No"/>
    <x v="1"/>
    <n v="25.25"/>
    <n v="1108.2"/>
    <n v="0"/>
    <n v="0"/>
    <n v="1412.46"/>
    <n v="2520.66"/>
    <x v="0"/>
    <x v="0"/>
    <x v="0"/>
    <x v="3"/>
    <x v="2"/>
    <n v="0"/>
    <x v="1"/>
  </r>
  <r>
    <s v="8099-MZPUJ"/>
    <x v="1"/>
    <n v="49"/>
    <s v="Yes"/>
    <n v="2"/>
    <s v="Carmel"/>
    <n v="93923"/>
    <n v="36.460611"/>
    <n v="-121.852507"/>
    <n v="10"/>
    <n v="48"/>
    <s v="None"/>
    <x v="0"/>
    <n v="12.57"/>
    <x v="1"/>
    <s v="Yes"/>
    <x v="1"/>
    <n v="18"/>
    <x v="1"/>
    <x v="0"/>
    <x v="1"/>
    <x v="0"/>
    <x v="0"/>
    <x v="1"/>
    <s v="Yes"/>
    <x v="0"/>
    <x v="2"/>
    <s v="No"/>
    <x v="0"/>
    <n v="111.8"/>
    <n v="5443.65"/>
    <n v="0"/>
    <n v="0"/>
    <n v="603.36"/>
    <n v="6047.01"/>
    <x v="0"/>
    <x v="0"/>
    <x v="0"/>
    <x v="3"/>
    <x v="1"/>
    <n v="0"/>
    <x v="2"/>
  </r>
  <r>
    <s v="8100-HZZLJ"/>
    <x v="0"/>
    <n v="26"/>
    <s v="No"/>
    <n v="1"/>
    <s v="Indio"/>
    <n v="92201"/>
    <n v="33.713890999999997"/>
    <n v="-116.237257"/>
    <n v="0"/>
    <n v="43"/>
    <s v="None"/>
    <x v="0"/>
    <n v="5.6"/>
    <x v="0"/>
    <s v="Yes"/>
    <x v="0"/>
    <n v="30"/>
    <x v="1"/>
    <x v="0"/>
    <x v="0"/>
    <x v="1"/>
    <x v="1"/>
    <x v="1"/>
    <s v="Yes"/>
    <x v="0"/>
    <x v="1"/>
    <s v="Yes"/>
    <x v="1"/>
    <n v="63.95"/>
    <n v="2737.05"/>
    <n v="0"/>
    <n v="0"/>
    <n v="240.8"/>
    <n v="2977.85"/>
    <x v="0"/>
    <x v="0"/>
    <x v="0"/>
    <x v="3"/>
    <x v="4"/>
    <n v="0"/>
    <x v="0"/>
  </r>
  <r>
    <s v="8100-PNJMH"/>
    <x v="1"/>
    <n v="39"/>
    <s v="Yes"/>
    <n v="0"/>
    <s v="Glennville"/>
    <n v="93226"/>
    <n v="35.735694000000002"/>
    <n v="-118.738483"/>
    <n v="2"/>
    <n v="68"/>
    <s v="None"/>
    <x v="0"/>
    <n v="41.61"/>
    <x v="1"/>
    <s v="Yes"/>
    <x v="0"/>
    <n v="14"/>
    <x v="1"/>
    <x v="0"/>
    <x v="1"/>
    <x v="0"/>
    <x v="0"/>
    <x v="1"/>
    <s v="Yes"/>
    <x v="0"/>
    <x v="2"/>
    <s v="Yes"/>
    <x v="0"/>
    <n v="88.85"/>
    <n v="6132.7"/>
    <n v="0"/>
    <n v="0"/>
    <n v="2829.48"/>
    <n v="8962.18"/>
    <x v="0"/>
    <x v="0"/>
    <x v="0"/>
    <x v="2"/>
    <x v="0"/>
    <n v="0"/>
    <x v="0"/>
  </r>
  <r>
    <s v="8104-OSKWT"/>
    <x v="0"/>
    <n v="61"/>
    <s v="No"/>
    <n v="0"/>
    <s v="Anaheim"/>
    <n v="92804"/>
    <n v="33.817999999999998"/>
    <n v="-117.97440400000001"/>
    <n v="0"/>
    <n v="12"/>
    <s v="Offer D"/>
    <x v="0"/>
    <n v="14.42"/>
    <x v="1"/>
    <s v="Yes"/>
    <x v="1"/>
    <n v="14"/>
    <x v="1"/>
    <x v="1"/>
    <x v="0"/>
    <x v="1"/>
    <x v="1"/>
    <x v="0"/>
    <s v="No"/>
    <x v="0"/>
    <x v="1"/>
    <s v="Yes"/>
    <x v="1"/>
    <n v="79.8"/>
    <n v="1001.2"/>
    <n v="21.53"/>
    <n v="0"/>
    <n v="173.04"/>
    <n v="1152.71"/>
    <x v="0"/>
    <x v="0"/>
    <x v="0"/>
    <x v="0"/>
    <x v="3"/>
    <n v="0"/>
    <x v="0"/>
  </r>
  <r>
    <s v="8106-GWQOK"/>
    <x v="1"/>
    <n v="47"/>
    <s v="Yes"/>
    <n v="0"/>
    <s v="Warner Springs"/>
    <n v="92086"/>
    <n v="33.323704999999997"/>
    <n v="-116.626907"/>
    <n v="5"/>
    <n v="38"/>
    <s v="None"/>
    <x v="1"/>
    <m/>
    <x v="2"/>
    <s v="Yes"/>
    <x v="0"/>
    <n v="25"/>
    <x v="1"/>
    <x v="0"/>
    <x v="0"/>
    <x v="0"/>
    <x v="0"/>
    <x v="1"/>
    <s v="Yes"/>
    <x v="0"/>
    <x v="2"/>
    <s v="Yes"/>
    <x v="1"/>
    <n v="60"/>
    <n v="2193.1999999999998"/>
    <n v="0"/>
    <n v="0"/>
    <n v="0"/>
    <n v="2193.1999999999998"/>
    <x v="0"/>
    <x v="0"/>
    <x v="0"/>
    <x v="3"/>
    <x v="1"/>
    <n v="0"/>
    <x v="0"/>
  </r>
  <r>
    <s v="8107-KNCIM"/>
    <x v="1"/>
    <n v="73"/>
    <s v="Yes"/>
    <n v="0"/>
    <s v="San Francisco"/>
    <n v="94111"/>
    <n v="37.801775999999997"/>
    <n v="-122.402293"/>
    <n v="8"/>
    <n v="14"/>
    <s v="None"/>
    <x v="0"/>
    <n v="45.46"/>
    <x v="1"/>
    <s v="Yes"/>
    <x v="1"/>
    <n v="4"/>
    <x v="0"/>
    <x v="1"/>
    <x v="0"/>
    <x v="1"/>
    <x v="1"/>
    <x v="0"/>
    <s v="No"/>
    <x v="0"/>
    <x v="2"/>
    <s v="Yes"/>
    <x v="1"/>
    <n v="75.099999999999994"/>
    <n v="1013.35"/>
    <n v="0"/>
    <n v="0"/>
    <n v="636.44000000000005"/>
    <n v="1649.79"/>
    <x v="0"/>
    <x v="0"/>
    <x v="0"/>
    <x v="1"/>
    <x v="3"/>
    <n v="0"/>
    <x v="0"/>
  </r>
  <r>
    <s v="8107-RZLNV"/>
    <x v="1"/>
    <n v="22"/>
    <s v="Yes"/>
    <n v="0"/>
    <s v="South Gate"/>
    <n v="90280"/>
    <n v="33.944623999999997"/>
    <n v="-118.192615"/>
    <n v="10"/>
    <n v="72"/>
    <s v="None"/>
    <x v="0"/>
    <n v="15.09"/>
    <x v="1"/>
    <s v="Yes"/>
    <x v="1"/>
    <n v="85"/>
    <x v="0"/>
    <x v="0"/>
    <x v="1"/>
    <x v="1"/>
    <x v="0"/>
    <x v="1"/>
    <s v="Yes"/>
    <x v="0"/>
    <x v="2"/>
    <s v="Yes"/>
    <x v="1"/>
    <n v="106.3"/>
    <n v="7565.35"/>
    <n v="0"/>
    <n v="0"/>
    <n v="1086.48"/>
    <n v="8651.83"/>
    <x v="0"/>
    <x v="0"/>
    <x v="0"/>
    <x v="2"/>
    <x v="4"/>
    <n v="0"/>
    <x v="2"/>
  </r>
  <r>
    <s v="8108-UXRQN"/>
    <x v="0"/>
    <n v="23"/>
    <s v="Yes"/>
    <n v="1"/>
    <s v="Lawndale"/>
    <n v="90260"/>
    <n v="33.888559999999998"/>
    <n v="-118.35181300000001"/>
    <n v="1"/>
    <n v="11"/>
    <s v="None"/>
    <x v="1"/>
    <m/>
    <x v="2"/>
    <s v="Yes"/>
    <x v="0"/>
    <n v="41"/>
    <x v="1"/>
    <x v="1"/>
    <x v="0"/>
    <x v="1"/>
    <x v="0"/>
    <x v="1"/>
    <s v="Yes"/>
    <x v="0"/>
    <x v="1"/>
    <s v="No"/>
    <x v="1"/>
    <n v="50.55"/>
    <n v="565.35"/>
    <n v="0"/>
    <n v="0"/>
    <n v="0"/>
    <n v="565.35"/>
    <x v="0"/>
    <x v="0"/>
    <x v="0"/>
    <x v="0"/>
    <x v="4"/>
    <n v="0"/>
    <x v="3"/>
  </r>
  <r>
    <s v="8109-YUOHE"/>
    <x v="1"/>
    <n v="58"/>
    <s v="No"/>
    <n v="0"/>
    <s v="Porter Ranch"/>
    <n v="91326"/>
    <n v="34.281911000000001"/>
    <n v="-118.556218"/>
    <n v="0"/>
    <n v="17"/>
    <s v="None"/>
    <x v="0"/>
    <n v="36.47"/>
    <x v="0"/>
    <s v="Yes"/>
    <x v="0"/>
    <n v="15"/>
    <x v="1"/>
    <x v="0"/>
    <x v="0"/>
    <x v="1"/>
    <x v="1"/>
    <x v="0"/>
    <s v="No"/>
    <x v="0"/>
    <x v="0"/>
    <s v="No"/>
    <x v="0"/>
    <n v="56.1"/>
    <n v="946.95"/>
    <n v="0"/>
    <n v="0"/>
    <n v="619.99"/>
    <n v="1566.94"/>
    <x v="0"/>
    <x v="0"/>
    <x v="0"/>
    <x v="1"/>
    <x v="2"/>
    <n v="0"/>
    <x v="3"/>
  </r>
  <r>
    <s v="8111-BKVDS"/>
    <x v="0"/>
    <n v="31"/>
    <s v="No"/>
    <n v="0"/>
    <s v="Escondido"/>
    <n v="92027"/>
    <n v="33.141264999999997"/>
    <n v="-116.967221"/>
    <n v="0"/>
    <n v="10"/>
    <s v="Offer D"/>
    <x v="1"/>
    <m/>
    <x v="2"/>
    <s v="Yes"/>
    <x v="2"/>
    <n v="24"/>
    <x v="1"/>
    <x v="0"/>
    <x v="1"/>
    <x v="1"/>
    <x v="1"/>
    <x v="0"/>
    <s v="No"/>
    <x v="0"/>
    <x v="1"/>
    <s v="No"/>
    <x v="1"/>
    <n v="40.700000000000003"/>
    <n v="449.3"/>
    <n v="0"/>
    <n v="0"/>
    <n v="0"/>
    <n v="449.3"/>
    <x v="0"/>
    <x v="0"/>
    <x v="0"/>
    <x v="0"/>
    <x v="0"/>
    <n v="0"/>
    <x v="3"/>
  </r>
  <r>
    <s v="8111-RKSPX"/>
    <x v="1"/>
    <n v="20"/>
    <s v="No"/>
    <n v="0"/>
    <s v="Santa Rosa"/>
    <n v="95401"/>
    <n v="38.460517000000003"/>
    <n v="-122.790335"/>
    <n v="0"/>
    <n v="4"/>
    <s v="Offer E"/>
    <x v="0"/>
    <n v="29.98"/>
    <x v="1"/>
    <s v="Yes"/>
    <x v="1"/>
    <n v="71"/>
    <x v="0"/>
    <x v="1"/>
    <x v="0"/>
    <x v="1"/>
    <x v="1"/>
    <x v="0"/>
    <s v="Yes"/>
    <x v="0"/>
    <x v="1"/>
    <s v="Yes"/>
    <x v="1"/>
    <n v="72.2"/>
    <n v="305.55"/>
    <n v="0"/>
    <n v="0"/>
    <n v="119.92"/>
    <n v="425.47"/>
    <x v="1"/>
    <x v="2"/>
    <x v="15"/>
    <x v="0"/>
    <x v="4"/>
    <n v="1"/>
    <x v="0"/>
  </r>
  <r>
    <s v="8111-SLLHI"/>
    <x v="1"/>
    <n v="65"/>
    <s v="Yes"/>
    <n v="0"/>
    <s v="San Jose"/>
    <n v="95128"/>
    <n v="37.316146000000003"/>
    <n v="-121.936285"/>
    <n v="1"/>
    <n v="39"/>
    <s v="None"/>
    <x v="0"/>
    <n v="33.25"/>
    <x v="1"/>
    <s v="Yes"/>
    <x v="1"/>
    <n v="26"/>
    <x v="0"/>
    <x v="0"/>
    <x v="1"/>
    <x v="1"/>
    <x v="0"/>
    <x v="1"/>
    <s v="Yes"/>
    <x v="0"/>
    <x v="1"/>
    <s v="Yes"/>
    <x v="1"/>
    <n v="105.65"/>
    <n v="4284.8"/>
    <n v="0"/>
    <n v="0"/>
    <n v="1296.75"/>
    <n v="5581.55"/>
    <x v="1"/>
    <x v="5"/>
    <x v="9"/>
    <x v="3"/>
    <x v="3"/>
    <n v="1"/>
    <x v="2"/>
  </r>
  <r>
    <s v="8118-LSUEL"/>
    <x v="1"/>
    <n v="74"/>
    <s v="No"/>
    <n v="0"/>
    <s v="Roseville"/>
    <n v="95678"/>
    <n v="38.759751000000001"/>
    <n v="-121.288545"/>
    <n v="0"/>
    <n v="23"/>
    <s v="None"/>
    <x v="0"/>
    <n v="17.62"/>
    <x v="1"/>
    <s v="Yes"/>
    <x v="1"/>
    <n v="29"/>
    <x v="0"/>
    <x v="0"/>
    <x v="1"/>
    <x v="1"/>
    <x v="0"/>
    <x v="1"/>
    <s v="No"/>
    <x v="0"/>
    <x v="1"/>
    <s v="Yes"/>
    <x v="1"/>
    <n v="106.4"/>
    <n v="2483.5"/>
    <n v="0"/>
    <n v="0"/>
    <n v="405.26"/>
    <n v="2888.76"/>
    <x v="1"/>
    <x v="2"/>
    <x v="2"/>
    <x v="1"/>
    <x v="3"/>
    <n v="1"/>
    <x v="2"/>
  </r>
  <r>
    <s v="8118-TJAFG"/>
    <x v="1"/>
    <n v="33"/>
    <s v="Yes"/>
    <n v="1"/>
    <s v="Gardena"/>
    <n v="90247"/>
    <n v="33.890853"/>
    <n v="-118.297967"/>
    <n v="1"/>
    <n v="9"/>
    <s v="None"/>
    <x v="0"/>
    <n v="36.94"/>
    <x v="0"/>
    <s v="Yes"/>
    <x v="1"/>
    <n v="16"/>
    <x v="0"/>
    <x v="0"/>
    <x v="0"/>
    <x v="0"/>
    <x v="0"/>
    <x v="1"/>
    <s v="Yes"/>
    <x v="0"/>
    <x v="1"/>
    <s v="Yes"/>
    <x v="1"/>
    <n v="101.5"/>
    <n v="906.85"/>
    <n v="0"/>
    <n v="0"/>
    <n v="332.46"/>
    <n v="1239.31"/>
    <x v="0"/>
    <x v="0"/>
    <x v="0"/>
    <x v="0"/>
    <x v="0"/>
    <n v="0"/>
    <x v="2"/>
  </r>
  <r>
    <s v="8120-JDCAM"/>
    <x v="1"/>
    <n v="42"/>
    <s v="Yes"/>
    <n v="1"/>
    <s v="Vallejo"/>
    <n v="94589"/>
    <n v="38.161321000000001"/>
    <n v="-122.27158799999999"/>
    <n v="1"/>
    <n v="4"/>
    <s v="None"/>
    <x v="0"/>
    <n v="37.229999999999997"/>
    <x v="0"/>
    <s v="Yes"/>
    <x v="1"/>
    <n v="23"/>
    <x v="0"/>
    <x v="1"/>
    <x v="0"/>
    <x v="1"/>
    <x v="1"/>
    <x v="0"/>
    <s v="No"/>
    <x v="0"/>
    <x v="1"/>
    <s v="Yes"/>
    <x v="0"/>
    <n v="69.55"/>
    <n v="284.89999999999998"/>
    <n v="0"/>
    <n v="0"/>
    <n v="148.91999999999999"/>
    <n v="433.82"/>
    <x v="0"/>
    <x v="0"/>
    <x v="0"/>
    <x v="0"/>
    <x v="1"/>
    <n v="0"/>
    <x v="0"/>
  </r>
  <r>
    <s v="8123-QBNAZ"/>
    <x v="0"/>
    <n v="39"/>
    <s v="Yes"/>
    <n v="1"/>
    <s v="Scott Bar"/>
    <n v="96085"/>
    <n v="41.737962000000003"/>
    <n v="-123.07557"/>
    <n v="4"/>
    <n v="36"/>
    <s v="None"/>
    <x v="0"/>
    <n v="43.7"/>
    <x v="1"/>
    <s v="Yes"/>
    <x v="1"/>
    <n v="26"/>
    <x v="1"/>
    <x v="1"/>
    <x v="1"/>
    <x v="1"/>
    <x v="0"/>
    <x v="1"/>
    <s v="Yes"/>
    <x v="0"/>
    <x v="1"/>
    <s v="Yes"/>
    <x v="0"/>
    <n v="104.5"/>
    <n v="3684.95"/>
    <n v="0"/>
    <n v="0"/>
    <n v="1573.2"/>
    <n v="5258.15"/>
    <x v="0"/>
    <x v="0"/>
    <x v="0"/>
    <x v="3"/>
    <x v="0"/>
    <n v="0"/>
    <x v="2"/>
  </r>
  <r>
    <s v="8124-NZVGJ"/>
    <x v="0"/>
    <n v="29"/>
    <s v="No"/>
    <n v="0"/>
    <s v="Baker"/>
    <n v="92309"/>
    <n v="35.289520000000003"/>
    <n v="-116.092214"/>
    <n v="0"/>
    <n v="6"/>
    <s v="None"/>
    <x v="1"/>
    <m/>
    <x v="2"/>
    <s v="Yes"/>
    <x v="0"/>
    <n v="48"/>
    <x v="0"/>
    <x v="1"/>
    <x v="0"/>
    <x v="0"/>
    <x v="0"/>
    <x v="1"/>
    <s v="Yes"/>
    <x v="0"/>
    <x v="0"/>
    <s v="Yes"/>
    <x v="0"/>
    <n v="49.25"/>
    <n v="255.6"/>
    <n v="0"/>
    <n v="0"/>
    <n v="0"/>
    <n v="255.6"/>
    <x v="0"/>
    <x v="0"/>
    <x v="0"/>
    <x v="0"/>
    <x v="4"/>
    <n v="0"/>
    <x v="3"/>
  </r>
  <r>
    <s v="8125-QPFJD"/>
    <x v="0"/>
    <n v="36"/>
    <s v="Yes"/>
    <n v="0"/>
    <s v="Greenview"/>
    <n v="96037"/>
    <n v="41.528540999999997"/>
    <n v="-122.955018"/>
    <n v="7"/>
    <n v="72"/>
    <s v="None"/>
    <x v="0"/>
    <n v="1.34"/>
    <x v="1"/>
    <s v="Yes"/>
    <x v="2"/>
    <n v="19"/>
    <x v="1"/>
    <x v="1"/>
    <x v="1"/>
    <x v="0"/>
    <x v="0"/>
    <x v="1"/>
    <s v="Yes"/>
    <x v="0"/>
    <x v="2"/>
    <s v="Yes"/>
    <x v="1"/>
    <n v="84.9"/>
    <n v="6065.3"/>
    <n v="0"/>
    <n v="0"/>
    <n v="96.48"/>
    <n v="6161.78"/>
    <x v="0"/>
    <x v="0"/>
    <x v="0"/>
    <x v="2"/>
    <x v="0"/>
    <n v="0"/>
    <x v="0"/>
  </r>
  <r>
    <s v="8128-YVJRG"/>
    <x v="0"/>
    <n v="61"/>
    <s v="No"/>
    <n v="0"/>
    <s v="Berkeley"/>
    <n v="94709"/>
    <n v="37.878554000000001"/>
    <n v="-122.26609000000001"/>
    <n v="0"/>
    <n v="7"/>
    <s v="None"/>
    <x v="0"/>
    <n v="40.32"/>
    <x v="1"/>
    <s v="Yes"/>
    <x v="1"/>
    <n v="18"/>
    <x v="1"/>
    <x v="1"/>
    <x v="0"/>
    <x v="1"/>
    <x v="1"/>
    <x v="0"/>
    <s v="No"/>
    <x v="0"/>
    <x v="1"/>
    <s v="Yes"/>
    <x v="0"/>
    <n v="79.650000000000006"/>
    <n v="604.70000000000005"/>
    <n v="0"/>
    <n v="0"/>
    <n v="282.24"/>
    <n v="886.94"/>
    <x v="1"/>
    <x v="5"/>
    <x v="9"/>
    <x v="0"/>
    <x v="3"/>
    <n v="1"/>
    <x v="0"/>
  </r>
  <r>
    <s v="8129-GMVGI"/>
    <x v="0"/>
    <n v="58"/>
    <s v="Yes"/>
    <n v="3"/>
    <s v="San Bruno"/>
    <n v="94066"/>
    <n v="37.624436000000003"/>
    <n v="-122.430661"/>
    <n v="10"/>
    <n v="56"/>
    <s v="None"/>
    <x v="0"/>
    <n v="35.380000000000003"/>
    <x v="0"/>
    <s v="No"/>
    <x v="3"/>
    <m/>
    <x v="2"/>
    <x v="2"/>
    <x v="2"/>
    <x v="2"/>
    <x v="2"/>
    <x v="2"/>
    <m/>
    <x v="2"/>
    <x v="2"/>
    <s v="No"/>
    <x v="0"/>
    <n v="20.05"/>
    <n v="1090.0999999999999"/>
    <n v="0"/>
    <n v="0"/>
    <n v="1981.28"/>
    <n v="3071.38"/>
    <x v="0"/>
    <x v="0"/>
    <x v="0"/>
    <x v="2"/>
    <x v="2"/>
    <n v="0"/>
    <x v="1"/>
  </r>
  <r>
    <s v="8132-YPVBX"/>
    <x v="0"/>
    <n v="28"/>
    <s v="No"/>
    <n v="0"/>
    <s v="Salinas"/>
    <n v="93907"/>
    <n v="36.774619999999999"/>
    <n v="-121.664714"/>
    <n v="0"/>
    <n v="6"/>
    <s v="None"/>
    <x v="0"/>
    <n v="40.64"/>
    <x v="0"/>
    <s v="Yes"/>
    <x v="1"/>
    <n v="51"/>
    <x v="0"/>
    <x v="0"/>
    <x v="0"/>
    <x v="1"/>
    <x v="1"/>
    <x v="1"/>
    <s v="Yes"/>
    <x v="0"/>
    <x v="1"/>
    <s v="Yes"/>
    <x v="0"/>
    <n v="85.95"/>
    <n v="514.6"/>
    <n v="0"/>
    <n v="0"/>
    <n v="243.84"/>
    <n v="758.44"/>
    <x v="0"/>
    <x v="0"/>
    <x v="0"/>
    <x v="0"/>
    <x v="4"/>
    <n v="0"/>
    <x v="0"/>
  </r>
  <r>
    <s v="8133-ANHHJ"/>
    <x v="0"/>
    <n v="77"/>
    <s v="No"/>
    <n v="0"/>
    <s v="Ventura"/>
    <n v="93003"/>
    <n v="34.279221"/>
    <n v="-119.22143699999999"/>
    <n v="0"/>
    <n v="49"/>
    <s v="Offer B"/>
    <x v="0"/>
    <n v="36.47"/>
    <x v="1"/>
    <s v="Yes"/>
    <x v="1"/>
    <n v="21"/>
    <x v="1"/>
    <x v="0"/>
    <x v="1"/>
    <x v="0"/>
    <x v="1"/>
    <x v="1"/>
    <s v="Yes"/>
    <x v="0"/>
    <x v="0"/>
    <s v="No"/>
    <x v="1"/>
    <n v="103"/>
    <n v="5166.2"/>
    <n v="0"/>
    <n v="0"/>
    <n v="1787.03"/>
    <n v="6953.23"/>
    <x v="0"/>
    <x v="0"/>
    <x v="0"/>
    <x v="2"/>
    <x v="3"/>
    <n v="0"/>
    <x v="2"/>
  </r>
  <r>
    <s v="8138-EALND"/>
    <x v="1"/>
    <n v="35"/>
    <s v="No"/>
    <n v="0"/>
    <s v="Laguna Hills"/>
    <n v="92653"/>
    <n v="33.606898999999999"/>
    <n v="-117.717854"/>
    <n v="0"/>
    <n v="15"/>
    <s v="None"/>
    <x v="0"/>
    <n v="3.49"/>
    <x v="0"/>
    <s v="No"/>
    <x v="3"/>
    <m/>
    <x v="2"/>
    <x v="2"/>
    <x v="2"/>
    <x v="2"/>
    <x v="2"/>
    <x v="2"/>
    <m/>
    <x v="2"/>
    <x v="1"/>
    <s v="No"/>
    <x v="0"/>
    <n v="19.75"/>
    <n v="311.60000000000002"/>
    <n v="0"/>
    <n v="0"/>
    <n v="52.35"/>
    <n v="363.95"/>
    <x v="0"/>
    <x v="0"/>
    <x v="0"/>
    <x v="1"/>
    <x v="0"/>
    <n v="0"/>
    <x v="1"/>
  </r>
  <r>
    <s v="8143-ETQTI"/>
    <x v="0"/>
    <n v="24"/>
    <s v="Yes"/>
    <n v="3"/>
    <s v="Bakersfield"/>
    <n v="93313"/>
    <n v="35.140937999999998"/>
    <n v="-119.051348"/>
    <n v="9"/>
    <n v="23"/>
    <s v="Offer D"/>
    <x v="0"/>
    <n v="1.88"/>
    <x v="0"/>
    <s v="No"/>
    <x v="3"/>
    <m/>
    <x v="2"/>
    <x v="2"/>
    <x v="2"/>
    <x v="2"/>
    <x v="2"/>
    <x v="2"/>
    <m/>
    <x v="2"/>
    <x v="2"/>
    <s v="Yes"/>
    <x v="0"/>
    <n v="19.649999999999999"/>
    <n v="451.55"/>
    <n v="0"/>
    <n v="0"/>
    <n v="43.24"/>
    <n v="494.79"/>
    <x v="0"/>
    <x v="0"/>
    <x v="0"/>
    <x v="1"/>
    <x v="4"/>
    <n v="0"/>
    <x v="1"/>
  </r>
  <r>
    <s v="8144-DGHXP"/>
    <x v="0"/>
    <n v="46"/>
    <s v="No"/>
    <n v="0"/>
    <s v="Gridley"/>
    <n v="95948"/>
    <n v="39.346898000000003"/>
    <n v="-121.75953699999999"/>
    <n v="0"/>
    <n v="54"/>
    <s v="None"/>
    <x v="0"/>
    <n v="36.68"/>
    <x v="0"/>
    <s v="Yes"/>
    <x v="2"/>
    <n v="28"/>
    <x v="1"/>
    <x v="1"/>
    <x v="1"/>
    <x v="0"/>
    <x v="0"/>
    <x v="1"/>
    <s v="Yes"/>
    <x v="1"/>
    <x v="2"/>
    <s v="No"/>
    <x v="1"/>
    <n v="80.599999999999994"/>
    <n v="4299.95"/>
    <n v="0"/>
    <n v="140"/>
    <n v="1980.72"/>
    <n v="6420.67"/>
    <x v="0"/>
    <x v="0"/>
    <x v="0"/>
    <x v="2"/>
    <x v="1"/>
    <n v="0"/>
    <x v="0"/>
  </r>
  <r>
    <s v="8146-QQKZH"/>
    <x v="0"/>
    <n v="25"/>
    <s v="Yes"/>
    <n v="0"/>
    <s v="El Sobrante"/>
    <n v="94803"/>
    <n v="37.963994999999997"/>
    <n v="-122.288296"/>
    <n v="4"/>
    <n v="71"/>
    <s v="Offer A"/>
    <x v="0"/>
    <n v="6.23"/>
    <x v="0"/>
    <s v="Yes"/>
    <x v="2"/>
    <n v="58"/>
    <x v="1"/>
    <x v="1"/>
    <x v="1"/>
    <x v="0"/>
    <x v="0"/>
    <x v="1"/>
    <s v="Yes"/>
    <x v="0"/>
    <x v="2"/>
    <s v="No"/>
    <x v="1"/>
    <n v="81.849999999999994"/>
    <n v="5924.4"/>
    <n v="0"/>
    <n v="0"/>
    <n v="442.33"/>
    <n v="6366.73"/>
    <x v="0"/>
    <x v="0"/>
    <x v="0"/>
    <x v="2"/>
    <x v="4"/>
    <n v="0"/>
    <x v="0"/>
  </r>
  <r>
    <s v="8148-BPLZQ"/>
    <x v="1"/>
    <n v="34"/>
    <s v="No"/>
    <n v="0"/>
    <s v="Jacumba"/>
    <n v="91934"/>
    <n v="32.649787000000003"/>
    <n v="-116.22369999999999"/>
    <n v="0"/>
    <n v="34"/>
    <s v="None"/>
    <x v="0"/>
    <n v="4.8899999999999997"/>
    <x v="0"/>
    <s v="Yes"/>
    <x v="0"/>
    <n v="27"/>
    <x v="0"/>
    <x v="0"/>
    <x v="0"/>
    <x v="1"/>
    <x v="1"/>
    <x v="0"/>
    <s v="No"/>
    <x v="1"/>
    <x v="1"/>
    <s v="Yes"/>
    <x v="1"/>
    <n v="49.8"/>
    <n v="1734.2"/>
    <n v="0"/>
    <n v="70"/>
    <n v="166.26"/>
    <n v="1970.46"/>
    <x v="0"/>
    <x v="0"/>
    <x v="0"/>
    <x v="3"/>
    <x v="0"/>
    <n v="0"/>
    <x v="3"/>
  </r>
  <r>
    <s v="8148-NLEGT"/>
    <x v="0"/>
    <n v="47"/>
    <s v="Yes"/>
    <n v="3"/>
    <s v="Pinecrest"/>
    <n v="95364"/>
    <n v="38.224868999999998"/>
    <n v="-119.755729"/>
    <n v="1"/>
    <n v="42"/>
    <s v="None"/>
    <x v="0"/>
    <n v="13.95"/>
    <x v="1"/>
    <s v="No"/>
    <x v="3"/>
    <m/>
    <x v="2"/>
    <x v="2"/>
    <x v="2"/>
    <x v="2"/>
    <x v="2"/>
    <x v="2"/>
    <m/>
    <x v="2"/>
    <x v="2"/>
    <s v="No"/>
    <x v="1"/>
    <n v="22.95"/>
    <n v="1014.25"/>
    <n v="0"/>
    <n v="0"/>
    <n v="585.9"/>
    <n v="1600.15"/>
    <x v="0"/>
    <x v="0"/>
    <x v="0"/>
    <x v="3"/>
    <x v="1"/>
    <n v="0"/>
    <x v="1"/>
  </r>
  <r>
    <s v="8148-WOCMK"/>
    <x v="1"/>
    <n v="54"/>
    <s v="Yes"/>
    <n v="3"/>
    <s v="Castaic"/>
    <n v="91384"/>
    <n v="34.506627000000002"/>
    <n v="-118.699048"/>
    <n v="1"/>
    <n v="8"/>
    <s v="Offer E"/>
    <x v="0"/>
    <n v="13.43"/>
    <x v="0"/>
    <s v="No"/>
    <x v="3"/>
    <m/>
    <x v="2"/>
    <x v="2"/>
    <x v="2"/>
    <x v="2"/>
    <x v="2"/>
    <x v="2"/>
    <m/>
    <x v="2"/>
    <x v="2"/>
    <s v="No"/>
    <x v="0"/>
    <n v="19.600000000000001"/>
    <n v="125"/>
    <n v="0"/>
    <n v="0"/>
    <n v="107.44"/>
    <n v="232.44"/>
    <x v="0"/>
    <x v="0"/>
    <x v="0"/>
    <x v="0"/>
    <x v="2"/>
    <n v="0"/>
    <x v="1"/>
  </r>
  <r>
    <s v="8149-AIQCG"/>
    <x v="1"/>
    <n v="43"/>
    <s v="No"/>
    <n v="0"/>
    <s v="Redondo Beach"/>
    <n v="90278"/>
    <n v="33.873395000000002"/>
    <n v="-118.37018999999999"/>
    <n v="0"/>
    <n v="39"/>
    <s v="Offer C"/>
    <x v="0"/>
    <n v="8.69"/>
    <x v="1"/>
    <s v="Yes"/>
    <x v="1"/>
    <n v="24"/>
    <x v="0"/>
    <x v="1"/>
    <x v="0"/>
    <x v="1"/>
    <x v="1"/>
    <x v="0"/>
    <s v="No"/>
    <x v="0"/>
    <x v="1"/>
    <s v="Yes"/>
    <x v="0"/>
    <n v="73.150000000000006"/>
    <n v="2730.85"/>
    <n v="0"/>
    <n v="0"/>
    <n v="338.91"/>
    <n v="3069.76"/>
    <x v="0"/>
    <x v="0"/>
    <x v="0"/>
    <x v="3"/>
    <x v="1"/>
    <n v="0"/>
    <x v="0"/>
  </r>
  <r>
    <s v="8149-RSOUN"/>
    <x v="0"/>
    <n v="49"/>
    <s v="No"/>
    <n v="0"/>
    <s v="Dorris"/>
    <n v="96023"/>
    <n v="41.949216"/>
    <n v="-122.050062"/>
    <n v="0"/>
    <n v="1"/>
    <s v="Offer E"/>
    <x v="0"/>
    <n v="16.149999999999999"/>
    <x v="1"/>
    <s v="Yes"/>
    <x v="1"/>
    <n v="12"/>
    <x v="0"/>
    <x v="1"/>
    <x v="0"/>
    <x v="1"/>
    <x v="0"/>
    <x v="1"/>
    <s v="Yes"/>
    <x v="0"/>
    <x v="1"/>
    <s v="Yes"/>
    <x v="1"/>
    <n v="93.85"/>
    <n v="93.85"/>
    <n v="0"/>
    <n v="0"/>
    <n v="16.149999999999999"/>
    <n v="110"/>
    <x v="1"/>
    <x v="1"/>
    <x v="11"/>
    <x v="0"/>
    <x v="1"/>
    <n v="1"/>
    <x v="2"/>
  </r>
  <r>
    <s v="8150-QUDFX"/>
    <x v="1"/>
    <n v="27"/>
    <s v="No"/>
    <n v="0"/>
    <s v="Rohnert Park"/>
    <n v="94928"/>
    <n v="38.347189999999998"/>
    <n v="-122.697822"/>
    <n v="0"/>
    <n v="2"/>
    <s v="Offer E"/>
    <x v="0"/>
    <n v="27.47"/>
    <x v="0"/>
    <s v="No"/>
    <x v="3"/>
    <m/>
    <x v="2"/>
    <x v="2"/>
    <x v="2"/>
    <x v="2"/>
    <x v="2"/>
    <x v="2"/>
    <m/>
    <x v="2"/>
    <x v="1"/>
    <s v="No"/>
    <x v="0"/>
    <n v="19.850000000000001"/>
    <n v="51.6"/>
    <n v="0"/>
    <n v="0"/>
    <n v="54.94"/>
    <n v="106.54"/>
    <x v="2"/>
    <x v="0"/>
    <x v="0"/>
    <x v="0"/>
    <x v="4"/>
    <n v="0"/>
    <x v="1"/>
  </r>
  <r>
    <s v="8152-UOBNY"/>
    <x v="0"/>
    <n v="66"/>
    <s v="No"/>
    <n v="0"/>
    <s v="Mineral"/>
    <n v="96063"/>
    <n v="40.408796000000002"/>
    <n v="-121.579609"/>
    <n v="0"/>
    <n v="50"/>
    <s v="Offer B"/>
    <x v="0"/>
    <n v="10.6"/>
    <x v="1"/>
    <s v="Yes"/>
    <x v="1"/>
    <n v="14"/>
    <x v="0"/>
    <x v="0"/>
    <x v="0"/>
    <x v="0"/>
    <x v="0"/>
    <x v="1"/>
    <s v="No"/>
    <x v="0"/>
    <x v="0"/>
    <s v="Yes"/>
    <x v="1"/>
    <n v="106.8"/>
    <n v="5347.95"/>
    <n v="0"/>
    <n v="0"/>
    <n v="530"/>
    <n v="5877.95"/>
    <x v="0"/>
    <x v="0"/>
    <x v="0"/>
    <x v="2"/>
    <x v="3"/>
    <n v="0"/>
    <x v="2"/>
  </r>
  <r>
    <s v="8152-VETUR"/>
    <x v="0"/>
    <n v="26"/>
    <s v="Yes"/>
    <n v="0"/>
    <s v="Bishop"/>
    <n v="93514"/>
    <n v="37.045839999999998"/>
    <n v="-118.39723600000001"/>
    <n v="7"/>
    <n v="72"/>
    <s v="Offer A"/>
    <x v="0"/>
    <n v="28.59"/>
    <x v="1"/>
    <s v="Yes"/>
    <x v="1"/>
    <n v="58"/>
    <x v="0"/>
    <x v="0"/>
    <x v="0"/>
    <x v="1"/>
    <x v="0"/>
    <x v="1"/>
    <s v="Yes"/>
    <x v="0"/>
    <x v="2"/>
    <s v="Yes"/>
    <x v="0"/>
    <n v="97.7"/>
    <n v="6869.7"/>
    <n v="0"/>
    <n v="0"/>
    <n v="2058.48"/>
    <n v="8928.18"/>
    <x v="0"/>
    <x v="0"/>
    <x v="0"/>
    <x v="2"/>
    <x v="4"/>
    <n v="0"/>
    <x v="2"/>
  </r>
  <r>
    <s v="8155-IBNHG"/>
    <x v="0"/>
    <n v="55"/>
    <s v="Yes"/>
    <n v="0"/>
    <s v="San Diego"/>
    <n v="92103"/>
    <n v="32.747484"/>
    <n v="-117.166877"/>
    <n v="1"/>
    <n v="24"/>
    <s v="None"/>
    <x v="0"/>
    <n v="17.73"/>
    <x v="1"/>
    <s v="Yes"/>
    <x v="1"/>
    <n v="29"/>
    <x v="0"/>
    <x v="1"/>
    <x v="0"/>
    <x v="1"/>
    <x v="1"/>
    <x v="0"/>
    <s v="No"/>
    <x v="0"/>
    <x v="1"/>
    <s v="Yes"/>
    <x v="0"/>
    <n v="75.400000000000006"/>
    <n v="1747.85"/>
    <n v="0"/>
    <n v="0"/>
    <n v="425.52"/>
    <n v="2173.37"/>
    <x v="1"/>
    <x v="5"/>
    <x v="9"/>
    <x v="1"/>
    <x v="2"/>
    <n v="1"/>
    <x v="0"/>
  </r>
  <r>
    <s v="8158-WPEZG"/>
    <x v="1"/>
    <n v="20"/>
    <s v="No"/>
    <n v="0"/>
    <s v="Los Angeles"/>
    <n v="90061"/>
    <n v="33.921280000000003"/>
    <n v="-118.274186"/>
    <n v="0"/>
    <n v="11"/>
    <s v="None"/>
    <x v="1"/>
    <m/>
    <x v="2"/>
    <s v="Yes"/>
    <x v="2"/>
    <n v="73"/>
    <x v="0"/>
    <x v="0"/>
    <x v="0"/>
    <x v="0"/>
    <x v="1"/>
    <x v="0"/>
    <s v="No"/>
    <x v="0"/>
    <x v="1"/>
    <s v="Yes"/>
    <x v="1"/>
    <n v="35.65"/>
    <n v="425.1"/>
    <n v="0"/>
    <n v="0"/>
    <n v="0"/>
    <n v="425.1"/>
    <x v="0"/>
    <x v="0"/>
    <x v="0"/>
    <x v="0"/>
    <x v="4"/>
    <n v="0"/>
    <x v="3"/>
  </r>
  <r>
    <s v="8160-HOWOX"/>
    <x v="0"/>
    <n v="30"/>
    <s v="No"/>
    <n v="0"/>
    <s v="San Bernardino"/>
    <n v="92407"/>
    <n v="34.250069000000003"/>
    <n v="-117.39394900000001"/>
    <n v="0"/>
    <n v="7"/>
    <s v="None"/>
    <x v="0"/>
    <n v="48.16"/>
    <x v="0"/>
    <s v="Yes"/>
    <x v="2"/>
    <n v="85"/>
    <x v="0"/>
    <x v="1"/>
    <x v="0"/>
    <x v="1"/>
    <x v="0"/>
    <x v="1"/>
    <s v="Yes"/>
    <x v="0"/>
    <x v="1"/>
    <s v="Yes"/>
    <x v="1"/>
    <n v="66.849999999999994"/>
    <n v="458.1"/>
    <n v="0"/>
    <n v="0"/>
    <n v="337.12"/>
    <n v="795.22"/>
    <x v="0"/>
    <x v="0"/>
    <x v="0"/>
    <x v="0"/>
    <x v="0"/>
    <n v="0"/>
    <x v="0"/>
  </r>
  <r>
    <s v="8161-QYMTT"/>
    <x v="1"/>
    <n v="55"/>
    <s v="No"/>
    <n v="0"/>
    <s v="Santa Maria"/>
    <n v="93454"/>
    <n v="34.943522999999999"/>
    <n v="-120.25672900000001"/>
    <n v="0"/>
    <n v="7"/>
    <s v="None"/>
    <x v="0"/>
    <n v="7.37"/>
    <x v="1"/>
    <s v="Yes"/>
    <x v="1"/>
    <n v="6"/>
    <x v="0"/>
    <x v="1"/>
    <x v="0"/>
    <x v="1"/>
    <x v="0"/>
    <x v="1"/>
    <s v="Yes"/>
    <x v="0"/>
    <x v="1"/>
    <s v="Yes"/>
    <x v="1"/>
    <n v="94.1"/>
    <n v="701.3"/>
    <n v="0"/>
    <n v="0"/>
    <n v="51.59"/>
    <n v="752.89"/>
    <x v="0"/>
    <x v="0"/>
    <x v="0"/>
    <x v="0"/>
    <x v="2"/>
    <n v="0"/>
    <x v="2"/>
  </r>
  <r>
    <s v="8164-OCKUJ"/>
    <x v="0"/>
    <n v="45"/>
    <s v="Yes"/>
    <n v="2"/>
    <s v="Magalia"/>
    <n v="95954"/>
    <n v="39.933852000000002"/>
    <n v="-121.584371"/>
    <n v="1"/>
    <n v="59"/>
    <s v="Offer B"/>
    <x v="0"/>
    <n v="2.4700000000000002"/>
    <x v="0"/>
    <s v="No"/>
    <x v="3"/>
    <m/>
    <x v="2"/>
    <x v="2"/>
    <x v="2"/>
    <x v="2"/>
    <x v="2"/>
    <x v="2"/>
    <m/>
    <x v="2"/>
    <x v="2"/>
    <s v="No"/>
    <x v="0"/>
    <n v="20.6"/>
    <n v="1286"/>
    <n v="0"/>
    <n v="0"/>
    <n v="145.72999999999999"/>
    <n v="1431.73"/>
    <x v="0"/>
    <x v="0"/>
    <x v="0"/>
    <x v="2"/>
    <x v="1"/>
    <n v="0"/>
    <x v="1"/>
  </r>
  <r>
    <s v="8165-CBKXO"/>
    <x v="1"/>
    <n v="35"/>
    <s v="Yes"/>
    <n v="3"/>
    <s v="Los Angeles"/>
    <n v="90022"/>
    <n v="34.023809999999997"/>
    <n v="-118.156582"/>
    <n v="4"/>
    <n v="66"/>
    <s v="None"/>
    <x v="1"/>
    <m/>
    <x v="2"/>
    <s v="Yes"/>
    <x v="0"/>
    <n v="25"/>
    <x v="0"/>
    <x v="0"/>
    <x v="1"/>
    <x v="1"/>
    <x v="0"/>
    <x v="1"/>
    <s v="Yes"/>
    <x v="0"/>
    <x v="2"/>
    <s v="Yes"/>
    <x v="0"/>
    <n v="56.75"/>
    <n v="3708.4"/>
    <n v="0"/>
    <n v="0"/>
    <n v="0"/>
    <n v="3708.4"/>
    <x v="0"/>
    <x v="0"/>
    <x v="0"/>
    <x v="2"/>
    <x v="0"/>
    <n v="0"/>
    <x v="3"/>
  </r>
  <r>
    <s v="8165-ZJRNM"/>
    <x v="0"/>
    <n v="62"/>
    <s v="Yes"/>
    <n v="1"/>
    <s v="Pittsburg"/>
    <n v="94565"/>
    <n v="38.006047000000002"/>
    <n v="-121.91683399999999"/>
    <n v="7"/>
    <n v="72"/>
    <s v="Offer A"/>
    <x v="0"/>
    <n v="21.14"/>
    <x v="1"/>
    <s v="No"/>
    <x v="3"/>
    <m/>
    <x v="2"/>
    <x v="2"/>
    <x v="2"/>
    <x v="2"/>
    <x v="2"/>
    <x v="2"/>
    <m/>
    <x v="2"/>
    <x v="2"/>
    <s v="No"/>
    <x v="1"/>
    <n v="23.75"/>
    <n v="1679.25"/>
    <n v="0"/>
    <n v="0"/>
    <n v="1522.08"/>
    <n v="3201.33"/>
    <x v="0"/>
    <x v="0"/>
    <x v="0"/>
    <x v="2"/>
    <x v="3"/>
    <n v="0"/>
    <x v="1"/>
  </r>
  <r>
    <s v="8166-ORCHU"/>
    <x v="1"/>
    <n v="73"/>
    <s v="Yes"/>
    <n v="0"/>
    <s v="Oakland"/>
    <n v="94605"/>
    <n v="37.758018999999997"/>
    <n v="-122.138678"/>
    <n v="10"/>
    <n v="33"/>
    <s v="None"/>
    <x v="0"/>
    <n v="44.54"/>
    <x v="0"/>
    <s v="Yes"/>
    <x v="1"/>
    <n v="18"/>
    <x v="1"/>
    <x v="0"/>
    <x v="0"/>
    <x v="0"/>
    <x v="1"/>
    <x v="1"/>
    <s v="No"/>
    <x v="0"/>
    <x v="0"/>
    <s v="Yes"/>
    <x v="1"/>
    <n v="93.55"/>
    <n v="3055.5"/>
    <n v="0"/>
    <n v="0"/>
    <n v="1469.82"/>
    <n v="4525.32"/>
    <x v="0"/>
    <x v="0"/>
    <x v="0"/>
    <x v="3"/>
    <x v="3"/>
    <n v="0"/>
    <x v="2"/>
  </r>
  <r>
    <s v="8166-ZZTFS"/>
    <x v="0"/>
    <n v="74"/>
    <s v="Yes"/>
    <n v="0"/>
    <s v="Roseville"/>
    <n v="95661"/>
    <n v="38.736685000000001"/>
    <n v="-121.25198399999999"/>
    <n v="1"/>
    <n v="66"/>
    <s v="None"/>
    <x v="0"/>
    <n v="21.7"/>
    <x v="1"/>
    <s v="Yes"/>
    <x v="0"/>
    <n v="3"/>
    <x v="0"/>
    <x v="0"/>
    <x v="1"/>
    <x v="1"/>
    <x v="0"/>
    <x v="1"/>
    <s v="No"/>
    <x v="0"/>
    <x v="2"/>
    <s v="Yes"/>
    <x v="1"/>
    <n v="80.55"/>
    <n v="5265.1"/>
    <n v="0"/>
    <n v="0"/>
    <n v="1432.2"/>
    <n v="6697.3"/>
    <x v="1"/>
    <x v="5"/>
    <x v="9"/>
    <x v="2"/>
    <x v="3"/>
    <n v="1"/>
    <x v="0"/>
  </r>
  <r>
    <s v="8167-GJLRN"/>
    <x v="1"/>
    <n v="19"/>
    <s v="No"/>
    <n v="0"/>
    <s v="La Crescenta"/>
    <n v="91214"/>
    <n v="34.239635999999997"/>
    <n v="-118.245259"/>
    <n v="0"/>
    <n v="3"/>
    <s v="None"/>
    <x v="1"/>
    <m/>
    <x v="2"/>
    <s v="Yes"/>
    <x v="2"/>
    <n v="59"/>
    <x v="0"/>
    <x v="1"/>
    <x v="0"/>
    <x v="0"/>
    <x v="1"/>
    <x v="0"/>
    <s v="No"/>
    <x v="0"/>
    <x v="1"/>
    <s v="No"/>
    <x v="1"/>
    <n v="30.4"/>
    <n v="82.15"/>
    <n v="0"/>
    <n v="0"/>
    <n v="0"/>
    <n v="82.15"/>
    <x v="2"/>
    <x v="0"/>
    <x v="0"/>
    <x v="0"/>
    <x v="4"/>
    <n v="0"/>
    <x v="3"/>
  </r>
  <r>
    <s v="8168-UQWWF"/>
    <x v="0"/>
    <n v="48"/>
    <s v="No"/>
    <n v="2"/>
    <s v="Los Angeles"/>
    <n v="90042"/>
    <n v="34.115720000000003"/>
    <n v="-118.19275399999999"/>
    <n v="0"/>
    <n v="11"/>
    <s v="None"/>
    <x v="0"/>
    <n v="27.57"/>
    <x v="1"/>
    <s v="Yes"/>
    <x v="0"/>
    <n v="18"/>
    <x v="0"/>
    <x v="1"/>
    <x v="1"/>
    <x v="1"/>
    <x v="0"/>
    <x v="1"/>
    <s v="Yes"/>
    <x v="0"/>
    <x v="1"/>
    <s v="Yes"/>
    <x v="1"/>
    <n v="97.85"/>
    <n v="1105.4000000000001"/>
    <n v="0"/>
    <n v="0"/>
    <n v="303.27"/>
    <n v="1408.67"/>
    <x v="1"/>
    <x v="1"/>
    <x v="11"/>
    <x v="0"/>
    <x v="1"/>
    <n v="1"/>
    <x v="2"/>
  </r>
  <r>
    <s v="8169-SAEJD"/>
    <x v="1"/>
    <n v="79"/>
    <s v="Yes"/>
    <n v="0"/>
    <s v="Lancaster"/>
    <n v="93535"/>
    <n v="34.712707999999999"/>
    <n v="-117.889656"/>
    <n v="10"/>
    <n v="69"/>
    <s v="Offer A"/>
    <x v="1"/>
    <m/>
    <x v="2"/>
    <s v="Yes"/>
    <x v="2"/>
    <n v="12"/>
    <x v="1"/>
    <x v="0"/>
    <x v="0"/>
    <x v="1"/>
    <x v="0"/>
    <x v="1"/>
    <s v="Yes"/>
    <x v="1"/>
    <x v="2"/>
    <s v="No"/>
    <x v="0"/>
    <n v="56.55"/>
    <n v="3952.65"/>
    <n v="0"/>
    <n v="40"/>
    <n v="0"/>
    <n v="3992.65"/>
    <x v="0"/>
    <x v="0"/>
    <x v="0"/>
    <x v="2"/>
    <x v="3"/>
    <n v="0"/>
    <x v="3"/>
  </r>
  <r>
    <s v="8173-RXAYP"/>
    <x v="0"/>
    <n v="51"/>
    <s v="Yes"/>
    <n v="1"/>
    <s v="Mcarthur"/>
    <n v="96056"/>
    <n v="41.108310000000003"/>
    <n v="-121.36036199999999"/>
    <n v="8"/>
    <n v="24"/>
    <s v="None"/>
    <x v="0"/>
    <n v="30.41"/>
    <x v="0"/>
    <s v="No"/>
    <x v="3"/>
    <m/>
    <x v="2"/>
    <x v="2"/>
    <x v="2"/>
    <x v="2"/>
    <x v="2"/>
    <x v="2"/>
    <m/>
    <x v="2"/>
    <x v="2"/>
    <s v="No"/>
    <x v="0"/>
    <n v="19.7"/>
    <n v="452.55"/>
    <n v="0"/>
    <n v="0"/>
    <n v="729.84"/>
    <n v="1182.3900000000001"/>
    <x v="0"/>
    <x v="0"/>
    <x v="0"/>
    <x v="1"/>
    <x v="2"/>
    <n v="0"/>
    <x v="1"/>
  </r>
  <r>
    <s v="8174-LNWMW"/>
    <x v="0"/>
    <n v="52"/>
    <s v="No"/>
    <n v="0"/>
    <s v="Tustin"/>
    <n v="92782"/>
    <n v="33.738543"/>
    <n v="-117.78504599999999"/>
    <n v="0"/>
    <n v="31"/>
    <s v="None"/>
    <x v="0"/>
    <n v="26.16"/>
    <x v="0"/>
    <s v="No"/>
    <x v="3"/>
    <m/>
    <x v="2"/>
    <x v="2"/>
    <x v="2"/>
    <x v="2"/>
    <x v="2"/>
    <x v="2"/>
    <m/>
    <x v="2"/>
    <x v="2"/>
    <s v="No"/>
    <x v="0"/>
    <n v="20.9"/>
    <n v="689.35"/>
    <n v="0"/>
    <n v="0"/>
    <n v="810.96"/>
    <n v="1500.31"/>
    <x v="0"/>
    <x v="0"/>
    <x v="0"/>
    <x v="3"/>
    <x v="2"/>
    <n v="0"/>
    <x v="1"/>
  </r>
  <r>
    <s v="8174-TBVCF"/>
    <x v="0"/>
    <n v="30"/>
    <s v="Yes"/>
    <n v="0"/>
    <s v="Stanton"/>
    <n v="90680"/>
    <n v="33.801869000000003"/>
    <n v="-117.995068"/>
    <n v="7"/>
    <n v="70"/>
    <s v="Offer A"/>
    <x v="0"/>
    <n v="26.47"/>
    <x v="1"/>
    <s v="Yes"/>
    <x v="2"/>
    <n v="59"/>
    <x v="1"/>
    <x v="0"/>
    <x v="1"/>
    <x v="0"/>
    <x v="0"/>
    <x v="1"/>
    <s v="Yes"/>
    <x v="0"/>
    <x v="2"/>
    <s v="Yes"/>
    <x v="0"/>
    <n v="94.8"/>
    <n v="6859.05"/>
    <n v="0"/>
    <n v="0"/>
    <n v="1852.9"/>
    <n v="8711.9500000000007"/>
    <x v="0"/>
    <x v="0"/>
    <x v="0"/>
    <x v="2"/>
    <x v="0"/>
    <n v="0"/>
    <x v="2"/>
  </r>
  <r>
    <s v="8178-EYZUO"/>
    <x v="1"/>
    <n v="48"/>
    <s v="No"/>
    <n v="0"/>
    <s v="San Francisco"/>
    <n v="94105"/>
    <n v="37.789167999999997"/>
    <n v="-122.395009"/>
    <n v="0"/>
    <n v="46"/>
    <s v="None"/>
    <x v="0"/>
    <n v="15.78"/>
    <x v="1"/>
    <s v="Yes"/>
    <x v="1"/>
    <n v="3"/>
    <x v="1"/>
    <x v="0"/>
    <x v="0"/>
    <x v="1"/>
    <x v="1"/>
    <x v="1"/>
    <s v="Yes"/>
    <x v="0"/>
    <x v="1"/>
    <s v="Yes"/>
    <x v="1"/>
    <n v="93.7"/>
    <n v="4154.8"/>
    <n v="0"/>
    <n v="0"/>
    <n v="725.88"/>
    <n v="4880.68"/>
    <x v="1"/>
    <x v="4"/>
    <x v="19"/>
    <x v="3"/>
    <x v="1"/>
    <n v="1"/>
    <x v="2"/>
  </r>
  <r>
    <s v="8180-AKMJV"/>
    <x v="0"/>
    <n v="27"/>
    <s v="No"/>
    <n v="0"/>
    <s v="Litchfield"/>
    <n v="96117"/>
    <n v="40.507272"/>
    <n v="-120.338228"/>
    <n v="0"/>
    <n v="1"/>
    <s v="Offer E"/>
    <x v="0"/>
    <n v="23.04"/>
    <x v="0"/>
    <s v="Yes"/>
    <x v="0"/>
    <n v="82"/>
    <x v="0"/>
    <x v="1"/>
    <x v="0"/>
    <x v="1"/>
    <x v="1"/>
    <x v="0"/>
    <s v="No"/>
    <x v="0"/>
    <x v="1"/>
    <s v="Yes"/>
    <x v="0"/>
    <n v="44.55"/>
    <n v="44.55"/>
    <n v="0"/>
    <n v="0"/>
    <n v="23.04"/>
    <n v="67.59"/>
    <x v="2"/>
    <x v="0"/>
    <x v="0"/>
    <x v="0"/>
    <x v="4"/>
    <n v="0"/>
    <x v="3"/>
  </r>
  <r>
    <s v="8181-YHCMF"/>
    <x v="0"/>
    <n v="44"/>
    <s v="Yes"/>
    <n v="0"/>
    <s v="La Mesa"/>
    <n v="91941"/>
    <n v="32.759326999999999"/>
    <n v="-116.99726"/>
    <n v="8"/>
    <n v="68"/>
    <s v="None"/>
    <x v="1"/>
    <m/>
    <x v="2"/>
    <s v="Yes"/>
    <x v="2"/>
    <n v="15"/>
    <x v="0"/>
    <x v="0"/>
    <x v="1"/>
    <x v="0"/>
    <x v="0"/>
    <x v="1"/>
    <s v="Yes"/>
    <x v="0"/>
    <x v="2"/>
    <s v="No"/>
    <x v="0"/>
    <n v="60.3"/>
    <n v="4109"/>
    <n v="0"/>
    <n v="0"/>
    <n v="0"/>
    <n v="4109"/>
    <x v="0"/>
    <x v="0"/>
    <x v="0"/>
    <x v="2"/>
    <x v="1"/>
    <n v="0"/>
    <x v="0"/>
  </r>
  <r>
    <s v="8182-BJDSI"/>
    <x v="0"/>
    <n v="56"/>
    <s v="No"/>
    <n v="0"/>
    <s v="Santa Ana"/>
    <n v="92705"/>
    <n v="33.766004000000002"/>
    <n v="-117.78676299999999"/>
    <n v="0"/>
    <n v="28"/>
    <s v="Offer C"/>
    <x v="0"/>
    <n v="30.28"/>
    <x v="1"/>
    <s v="Yes"/>
    <x v="1"/>
    <n v="30"/>
    <x v="0"/>
    <x v="0"/>
    <x v="0"/>
    <x v="1"/>
    <x v="1"/>
    <x v="1"/>
    <s v="Yes"/>
    <x v="0"/>
    <x v="1"/>
    <s v="Yes"/>
    <x v="1"/>
    <n v="89.95"/>
    <n v="2625.55"/>
    <n v="0"/>
    <n v="0"/>
    <n v="847.84"/>
    <n v="3473.39"/>
    <x v="1"/>
    <x v="5"/>
    <x v="8"/>
    <x v="3"/>
    <x v="2"/>
    <n v="1"/>
    <x v="0"/>
  </r>
  <r>
    <s v="8182-PNAGI"/>
    <x v="1"/>
    <n v="50"/>
    <s v="No"/>
    <n v="0"/>
    <s v="Pico Rivera"/>
    <n v="90660"/>
    <n v="33.989524000000003"/>
    <n v="-118.089299"/>
    <n v="0"/>
    <n v="12"/>
    <s v="None"/>
    <x v="0"/>
    <n v="46.58"/>
    <x v="0"/>
    <s v="Yes"/>
    <x v="2"/>
    <n v="26"/>
    <x v="0"/>
    <x v="1"/>
    <x v="0"/>
    <x v="0"/>
    <x v="1"/>
    <x v="0"/>
    <s v="No"/>
    <x v="1"/>
    <x v="1"/>
    <s v="No"/>
    <x v="1"/>
    <n v="50.25"/>
    <n v="593.75"/>
    <n v="0"/>
    <n v="120"/>
    <n v="558.96"/>
    <n v="1272.71"/>
    <x v="1"/>
    <x v="4"/>
    <x v="19"/>
    <x v="0"/>
    <x v="2"/>
    <n v="1"/>
    <x v="3"/>
  </r>
  <r>
    <s v="8183-ONMXC"/>
    <x v="0"/>
    <n v="41"/>
    <s v="No"/>
    <n v="0"/>
    <s v="San Diego"/>
    <n v="92117"/>
    <n v="32.825085999999999"/>
    <n v="-117.19942399999999"/>
    <n v="0"/>
    <n v="2"/>
    <s v="None"/>
    <x v="0"/>
    <n v="5.1100000000000003"/>
    <x v="0"/>
    <s v="Yes"/>
    <x v="1"/>
    <n v="6"/>
    <x v="0"/>
    <x v="1"/>
    <x v="0"/>
    <x v="1"/>
    <x v="1"/>
    <x v="1"/>
    <s v="Yes"/>
    <x v="0"/>
    <x v="1"/>
    <s v="No"/>
    <x v="1"/>
    <n v="-1"/>
    <n v="159.44999999999999"/>
    <n v="0"/>
    <n v="0"/>
    <n v="10.220000000000001"/>
    <n v="169.67"/>
    <x v="1"/>
    <x v="1"/>
    <x v="5"/>
    <x v="0"/>
    <x v="1"/>
    <n v="1"/>
    <x v="1"/>
  </r>
  <r>
    <s v="8184-WMOFI"/>
    <x v="1"/>
    <n v="47"/>
    <s v="Yes"/>
    <n v="0"/>
    <s v="Fresno"/>
    <n v="93702"/>
    <n v="36.739384999999999"/>
    <n v="-119.753649"/>
    <n v="0"/>
    <n v="62"/>
    <s v="None"/>
    <x v="0"/>
    <n v="14.05"/>
    <x v="0"/>
    <s v="Yes"/>
    <x v="2"/>
    <n v="25"/>
    <x v="1"/>
    <x v="1"/>
    <x v="1"/>
    <x v="0"/>
    <x v="1"/>
    <x v="1"/>
    <s v="Yes"/>
    <x v="0"/>
    <x v="0"/>
    <s v="No"/>
    <x v="0"/>
    <n v="71.400000000000006"/>
    <n v="4487.3"/>
    <n v="0"/>
    <n v="0"/>
    <n v="871.1"/>
    <n v="5358.4"/>
    <x v="0"/>
    <x v="0"/>
    <x v="0"/>
    <x v="2"/>
    <x v="1"/>
    <n v="0"/>
    <x v="0"/>
  </r>
  <r>
    <s v="8185-UPYBR"/>
    <x v="1"/>
    <n v="33"/>
    <s v="Yes"/>
    <n v="0"/>
    <s v="Hermosa Beach"/>
    <n v="90254"/>
    <n v="33.865319999999997"/>
    <n v="-118.39633600000001"/>
    <n v="4"/>
    <n v="6"/>
    <s v="None"/>
    <x v="0"/>
    <n v="21.23"/>
    <x v="1"/>
    <s v="Yes"/>
    <x v="1"/>
    <n v="13"/>
    <x v="0"/>
    <x v="1"/>
    <x v="0"/>
    <x v="1"/>
    <x v="1"/>
    <x v="0"/>
    <s v="No"/>
    <x v="0"/>
    <x v="1"/>
    <s v="Yes"/>
    <x v="1"/>
    <n v="75.5"/>
    <n v="438"/>
    <n v="0"/>
    <n v="0"/>
    <n v="127.38"/>
    <n v="565.38"/>
    <x v="1"/>
    <x v="2"/>
    <x v="2"/>
    <x v="0"/>
    <x v="0"/>
    <n v="1"/>
    <x v="0"/>
  </r>
  <r>
    <s v="8189-DUKMV"/>
    <x v="0"/>
    <n v="52"/>
    <s v="Yes"/>
    <n v="0"/>
    <s v="Rancho Cordova"/>
    <n v="95742"/>
    <n v="38.591133999999997"/>
    <n v="-121.161585"/>
    <n v="8"/>
    <n v="4"/>
    <s v="None"/>
    <x v="0"/>
    <n v="44.73"/>
    <x v="0"/>
    <s v="No"/>
    <x v="3"/>
    <m/>
    <x v="2"/>
    <x v="2"/>
    <x v="2"/>
    <x v="2"/>
    <x v="2"/>
    <x v="2"/>
    <m/>
    <x v="2"/>
    <x v="0"/>
    <s v="No"/>
    <x v="1"/>
    <n v="20.5"/>
    <n v="79.05"/>
    <n v="0"/>
    <n v="0"/>
    <n v="178.92"/>
    <n v="257.97000000000003"/>
    <x v="0"/>
    <x v="0"/>
    <x v="0"/>
    <x v="0"/>
    <x v="2"/>
    <n v="0"/>
    <x v="1"/>
  </r>
  <r>
    <s v="8189-HBVRW"/>
    <x v="0"/>
    <n v="50"/>
    <s v="No"/>
    <n v="0"/>
    <s v="Los Angeles"/>
    <n v="90005"/>
    <n v="34.059280999999999"/>
    <n v="-118.30741999999999"/>
    <n v="0"/>
    <n v="53"/>
    <s v="None"/>
    <x v="0"/>
    <n v="2.5099999999999998"/>
    <x v="1"/>
    <s v="Yes"/>
    <x v="1"/>
    <n v="19"/>
    <x v="1"/>
    <x v="0"/>
    <x v="1"/>
    <x v="1"/>
    <x v="1"/>
    <x v="0"/>
    <s v="No"/>
    <x v="1"/>
    <x v="1"/>
    <s v="No"/>
    <x v="1"/>
    <n v="90.8"/>
    <n v="4921.2"/>
    <n v="0"/>
    <n v="60"/>
    <n v="133.03"/>
    <n v="5114.2299999999996"/>
    <x v="0"/>
    <x v="0"/>
    <x v="0"/>
    <x v="2"/>
    <x v="2"/>
    <n v="0"/>
    <x v="2"/>
  </r>
  <r>
    <s v="8189-XRIKE"/>
    <x v="0"/>
    <n v="80"/>
    <s v="No"/>
    <n v="0"/>
    <s v="Newark"/>
    <n v="94560"/>
    <n v="37.504133000000003"/>
    <n v="-122.032347"/>
    <n v="0"/>
    <n v="32"/>
    <s v="Offer C"/>
    <x v="0"/>
    <n v="31.57"/>
    <x v="0"/>
    <s v="Yes"/>
    <x v="1"/>
    <n v="4"/>
    <x v="0"/>
    <x v="1"/>
    <x v="0"/>
    <x v="1"/>
    <x v="0"/>
    <x v="1"/>
    <s v="No"/>
    <x v="0"/>
    <x v="2"/>
    <s v="No"/>
    <x v="1"/>
    <n v="90.95"/>
    <n v="2897.95"/>
    <n v="25.55"/>
    <n v="0"/>
    <n v="1010.24"/>
    <n v="3882.64"/>
    <x v="0"/>
    <x v="0"/>
    <x v="0"/>
    <x v="3"/>
    <x v="3"/>
    <n v="0"/>
    <x v="2"/>
  </r>
  <r>
    <s v="8190-ZTQFB"/>
    <x v="1"/>
    <n v="50"/>
    <s v="No"/>
    <n v="0"/>
    <s v="Bieber"/>
    <n v="96009"/>
    <n v="41.083463999999999"/>
    <n v="-121.107929"/>
    <n v="0"/>
    <n v="41"/>
    <s v="None"/>
    <x v="1"/>
    <m/>
    <x v="2"/>
    <s v="Yes"/>
    <x v="0"/>
    <n v="8"/>
    <x v="0"/>
    <x v="1"/>
    <x v="1"/>
    <x v="1"/>
    <x v="0"/>
    <x v="1"/>
    <s v="Yes"/>
    <x v="1"/>
    <x v="0"/>
    <s v="Yes"/>
    <x v="1"/>
    <n v="51.35"/>
    <n v="2075.1"/>
    <n v="0"/>
    <n v="80"/>
    <n v="0"/>
    <n v="2155.1"/>
    <x v="0"/>
    <x v="0"/>
    <x v="0"/>
    <x v="3"/>
    <x v="2"/>
    <n v="0"/>
    <x v="3"/>
  </r>
  <r>
    <s v="8191-XWSZG"/>
    <x v="0"/>
    <n v="57"/>
    <s v="No"/>
    <n v="0"/>
    <s v="Los Angeles"/>
    <n v="90018"/>
    <n v="34.028734999999998"/>
    <n v="-118.31723599999999"/>
    <n v="0"/>
    <n v="52"/>
    <s v="Offer B"/>
    <x v="0"/>
    <n v="22.55"/>
    <x v="0"/>
    <s v="No"/>
    <x v="3"/>
    <m/>
    <x v="2"/>
    <x v="2"/>
    <x v="2"/>
    <x v="2"/>
    <x v="2"/>
    <x v="2"/>
    <m/>
    <x v="2"/>
    <x v="0"/>
    <s v="No"/>
    <x v="2"/>
    <n v="20.65"/>
    <n v="1022.95"/>
    <n v="0"/>
    <n v="0"/>
    <n v="1172.5999999999999"/>
    <n v="2195.5500000000002"/>
    <x v="0"/>
    <x v="0"/>
    <x v="0"/>
    <x v="2"/>
    <x v="2"/>
    <n v="0"/>
    <x v="1"/>
  </r>
  <r>
    <s v="8194-PEEBY"/>
    <x v="0"/>
    <n v="38"/>
    <s v="Yes"/>
    <n v="3"/>
    <s v="Irvine"/>
    <n v="92604"/>
    <n v="33.688546000000002"/>
    <n v="-117.78809099999999"/>
    <n v="1"/>
    <n v="24"/>
    <s v="Offer C"/>
    <x v="0"/>
    <n v="4.47"/>
    <x v="0"/>
    <s v="No"/>
    <x v="3"/>
    <m/>
    <x v="2"/>
    <x v="2"/>
    <x v="2"/>
    <x v="2"/>
    <x v="2"/>
    <x v="2"/>
    <m/>
    <x v="2"/>
    <x v="0"/>
    <s v="No"/>
    <x v="0"/>
    <n v="19.899999999999999"/>
    <n v="533.5"/>
    <n v="0"/>
    <n v="0"/>
    <n v="107.28"/>
    <n v="640.78"/>
    <x v="0"/>
    <x v="0"/>
    <x v="0"/>
    <x v="1"/>
    <x v="0"/>
    <n v="0"/>
    <x v="1"/>
  </r>
  <r>
    <s v="8197-BFWVU"/>
    <x v="0"/>
    <n v="62"/>
    <s v="Yes"/>
    <n v="0"/>
    <s v="Lake Isabella"/>
    <n v="93240"/>
    <n v="35.607875"/>
    <n v="-118.466318"/>
    <n v="2"/>
    <n v="72"/>
    <s v="Offer A"/>
    <x v="0"/>
    <n v="1.72"/>
    <x v="1"/>
    <s v="Yes"/>
    <x v="0"/>
    <n v="7"/>
    <x v="1"/>
    <x v="0"/>
    <x v="1"/>
    <x v="0"/>
    <x v="0"/>
    <x v="1"/>
    <s v="Yes"/>
    <x v="0"/>
    <x v="2"/>
    <s v="Yes"/>
    <x v="1"/>
    <n v="93.25"/>
    <n v="6688.95"/>
    <n v="0"/>
    <n v="0"/>
    <n v="123.84"/>
    <n v="6812.79"/>
    <x v="0"/>
    <x v="0"/>
    <x v="0"/>
    <x v="2"/>
    <x v="3"/>
    <n v="0"/>
    <x v="2"/>
  </r>
  <r>
    <s v="8198-RKSZG"/>
    <x v="0"/>
    <n v="43"/>
    <s v="Yes"/>
    <n v="3"/>
    <s v="El Cerrito"/>
    <n v="94530"/>
    <n v="37.924838000000001"/>
    <n v="-122.289145"/>
    <n v="8"/>
    <n v="14"/>
    <s v="Offer D"/>
    <x v="0"/>
    <n v="9.77"/>
    <x v="1"/>
    <s v="Yes"/>
    <x v="2"/>
    <n v="21"/>
    <x v="0"/>
    <x v="0"/>
    <x v="0"/>
    <x v="0"/>
    <x v="0"/>
    <x v="1"/>
    <s v="Yes"/>
    <x v="0"/>
    <x v="1"/>
    <s v="No"/>
    <x v="0"/>
    <n v="80.45"/>
    <n v="1137.05"/>
    <n v="0"/>
    <n v="0"/>
    <n v="136.78"/>
    <n v="1273.83"/>
    <x v="0"/>
    <x v="0"/>
    <x v="0"/>
    <x v="1"/>
    <x v="1"/>
    <n v="0"/>
    <x v="0"/>
  </r>
  <r>
    <s v="8199-ZLLSA"/>
    <x v="1"/>
    <n v="53"/>
    <s v="No"/>
    <n v="0"/>
    <s v="Tujunga"/>
    <n v="91042"/>
    <n v="34.296574"/>
    <n v="-118.244839"/>
    <n v="0"/>
    <n v="67"/>
    <s v="None"/>
    <x v="0"/>
    <n v="22.66"/>
    <x v="1"/>
    <s v="Yes"/>
    <x v="1"/>
    <n v="27"/>
    <x v="1"/>
    <x v="0"/>
    <x v="1"/>
    <x v="0"/>
    <x v="0"/>
    <x v="1"/>
    <s v="Yes"/>
    <x v="0"/>
    <x v="0"/>
    <s v="Yes"/>
    <x v="1"/>
    <n v="118.35"/>
    <n v="7804.15"/>
    <n v="0"/>
    <n v="0"/>
    <n v="1518.22"/>
    <n v="9322.3700000000008"/>
    <x v="1"/>
    <x v="1"/>
    <x v="1"/>
    <x v="2"/>
    <x v="2"/>
    <n v="1"/>
    <x v="2"/>
  </r>
  <r>
    <s v="8200-KLNYW"/>
    <x v="0"/>
    <n v="55"/>
    <s v="Yes"/>
    <n v="0"/>
    <s v="San Geronimo"/>
    <n v="94963"/>
    <n v="38.004739999999998"/>
    <n v="-122.66371700000001"/>
    <n v="7"/>
    <n v="21"/>
    <s v="None"/>
    <x v="0"/>
    <n v="11.27"/>
    <x v="0"/>
    <s v="Yes"/>
    <x v="2"/>
    <n v="19"/>
    <x v="1"/>
    <x v="1"/>
    <x v="1"/>
    <x v="0"/>
    <x v="0"/>
    <x v="1"/>
    <s v="Yes"/>
    <x v="1"/>
    <x v="0"/>
    <s v="No"/>
    <x v="0"/>
    <n v="80.900000000000006"/>
    <n v="1714.95"/>
    <n v="0"/>
    <n v="60"/>
    <n v="236.67"/>
    <n v="2011.62"/>
    <x v="0"/>
    <x v="0"/>
    <x v="0"/>
    <x v="1"/>
    <x v="2"/>
    <n v="0"/>
    <x v="0"/>
  </r>
  <r>
    <s v="8200-LGKSR"/>
    <x v="1"/>
    <n v="47"/>
    <s v="Yes"/>
    <n v="0"/>
    <s v="Azusa"/>
    <n v="91702"/>
    <n v="34.174492999999998"/>
    <n v="-117.87067999999999"/>
    <n v="6"/>
    <n v="71"/>
    <s v="None"/>
    <x v="0"/>
    <n v="35.090000000000003"/>
    <x v="1"/>
    <s v="Yes"/>
    <x v="2"/>
    <n v="12"/>
    <x v="1"/>
    <x v="1"/>
    <x v="1"/>
    <x v="0"/>
    <x v="0"/>
    <x v="1"/>
    <s v="Yes"/>
    <x v="0"/>
    <x v="2"/>
    <s v="No"/>
    <x v="1"/>
    <n v="83.2"/>
    <n v="6126.1"/>
    <n v="0"/>
    <n v="0"/>
    <n v="2491.39"/>
    <n v="8617.49"/>
    <x v="0"/>
    <x v="0"/>
    <x v="0"/>
    <x v="2"/>
    <x v="1"/>
    <n v="0"/>
    <x v="0"/>
  </r>
  <r>
    <s v="8201-AAXCB"/>
    <x v="1"/>
    <n v="55"/>
    <s v="Yes"/>
    <n v="3"/>
    <s v="Ontario"/>
    <n v="91764"/>
    <n v="34.074086999999999"/>
    <n v="-117.60561800000001"/>
    <n v="1"/>
    <n v="25"/>
    <s v="None"/>
    <x v="0"/>
    <n v="25.87"/>
    <x v="1"/>
    <s v="Yes"/>
    <x v="0"/>
    <n v="76"/>
    <x v="0"/>
    <x v="1"/>
    <x v="0"/>
    <x v="1"/>
    <x v="0"/>
    <x v="0"/>
    <s v="No"/>
    <x v="1"/>
    <x v="1"/>
    <s v="No"/>
    <x v="1"/>
    <n v="60.35"/>
    <n v="1404.65"/>
    <n v="0"/>
    <n v="10"/>
    <n v="646.75"/>
    <n v="2061.4"/>
    <x v="0"/>
    <x v="0"/>
    <x v="0"/>
    <x v="3"/>
    <x v="2"/>
    <n v="0"/>
    <x v="0"/>
  </r>
  <r>
    <s v="8203-XJZRC"/>
    <x v="1"/>
    <n v="44"/>
    <s v="No"/>
    <n v="0"/>
    <s v="Chula Vista"/>
    <n v="91914"/>
    <n v="32.688505999999997"/>
    <n v="-116.938632"/>
    <n v="0"/>
    <n v="1"/>
    <s v="Offer E"/>
    <x v="0"/>
    <n v="40.46"/>
    <x v="0"/>
    <s v="No"/>
    <x v="3"/>
    <m/>
    <x v="2"/>
    <x v="2"/>
    <x v="2"/>
    <x v="2"/>
    <x v="2"/>
    <x v="2"/>
    <m/>
    <x v="2"/>
    <x v="1"/>
    <s v="No"/>
    <x v="0"/>
    <n v="20.25"/>
    <n v="20.25"/>
    <n v="0"/>
    <n v="0"/>
    <n v="40.46"/>
    <n v="60.71"/>
    <x v="2"/>
    <x v="0"/>
    <x v="0"/>
    <x v="0"/>
    <x v="1"/>
    <n v="0"/>
    <x v="1"/>
  </r>
  <r>
    <s v="8204-TIFGJ"/>
    <x v="0"/>
    <n v="38"/>
    <s v="No"/>
    <n v="0"/>
    <s v="June Lake"/>
    <n v="93529"/>
    <n v="37.730269"/>
    <n v="-119.055813"/>
    <n v="0"/>
    <n v="23"/>
    <s v="None"/>
    <x v="0"/>
    <n v="16.260000000000002"/>
    <x v="0"/>
    <s v="No"/>
    <x v="3"/>
    <m/>
    <x v="2"/>
    <x v="2"/>
    <x v="2"/>
    <x v="2"/>
    <x v="2"/>
    <x v="2"/>
    <m/>
    <x v="2"/>
    <x v="1"/>
    <s v="Yes"/>
    <x v="1"/>
    <n v="20.3"/>
    <n v="470.6"/>
    <n v="0"/>
    <n v="0"/>
    <n v="373.98"/>
    <n v="844.58"/>
    <x v="0"/>
    <x v="0"/>
    <x v="0"/>
    <x v="1"/>
    <x v="0"/>
    <n v="0"/>
    <x v="1"/>
  </r>
  <r>
    <s v="8204-YJCLA"/>
    <x v="1"/>
    <n v="78"/>
    <s v="Yes"/>
    <n v="0"/>
    <s v="San Ysidro"/>
    <n v="92173"/>
    <n v="32.555827999999998"/>
    <n v="-117.04007300000001"/>
    <n v="1"/>
    <n v="72"/>
    <s v="Offer A"/>
    <x v="1"/>
    <m/>
    <x v="2"/>
    <s v="Yes"/>
    <x v="2"/>
    <n v="24"/>
    <x v="1"/>
    <x v="0"/>
    <x v="1"/>
    <x v="0"/>
    <x v="0"/>
    <x v="1"/>
    <s v="No"/>
    <x v="0"/>
    <x v="2"/>
    <s v="Yes"/>
    <x v="1"/>
    <n v="64.8"/>
    <n v="4732.3500000000004"/>
    <n v="0"/>
    <n v="0"/>
    <n v="0"/>
    <n v="4732.3500000000004"/>
    <x v="0"/>
    <x v="0"/>
    <x v="0"/>
    <x v="2"/>
    <x v="3"/>
    <n v="0"/>
    <x v="0"/>
  </r>
  <r>
    <s v="8205-MQUGY"/>
    <x v="1"/>
    <n v="39"/>
    <s v="Yes"/>
    <n v="3"/>
    <s v="Sacramento"/>
    <n v="95834"/>
    <n v="38.646208999999999"/>
    <n v="-121.52446"/>
    <n v="8"/>
    <n v="12"/>
    <s v="Offer D"/>
    <x v="0"/>
    <n v="9.58"/>
    <x v="0"/>
    <s v="Yes"/>
    <x v="0"/>
    <n v="57"/>
    <x v="1"/>
    <x v="1"/>
    <x v="0"/>
    <x v="1"/>
    <x v="1"/>
    <x v="0"/>
    <s v="No"/>
    <x v="1"/>
    <x v="1"/>
    <s v="Yes"/>
    <x v="1"/>
    <n v="49.2"/>
    <n v="571.15"/>
    <n v="0"/>
    <n v="80"/>
    <n v="114.96"/>
    <n v="766.11"/>
    <x v="0"/>
    <x v="0"/>
    <x v="0"/>
    <x v="0"/>
    <x v="0"/>
    <n v="0"/>
    <x v="3"/>
  </r>
  <r>
    <s v="8205-OTCHB"/>
    <x v="1"/>
    <n v="51"/>
    <s v="No"/>
    <n v="0"/>
    <s v="Riverside"/>
    <n v="92506"/>
    <n v="33.930931000000001"/>
    <n v="-117.361788"/>
    <n v="0"/>
    <n v="22"/>
    <s v="Offer D"/>
    <x v="1"/>
    <m/>
    <x v="2"/>
    <s v="Yes"/>
    <x v="2"/>
    <n v="16"/>
    <x v="0"/>
    <x v="0"/>
    <x v="1"/>
    <x v="1"/>
    <x v="1"/>
    <x v="1"/>
    <s v="Yes"/>
    <x v="0"/>
    <x v="0"/>
    <s v="Yes"/>
    <x v="1"/>
    <n v="43.75"/>
    <n v="903.6"/>
    <n v="0"/>
    <n v="0"/>
    <n v="0"/>
    <n v="903.6"/>
    <x v="1"/>
    <x v="2"/>
    <x v="3"/>
    <x v="1"/>
    <x v="2"/>
    <n v="1"/>
    <x v="3"/>
  </r>
  <r>
    <s v="8205-VSLRB"/>
    <x v="1"/>
    <n v="22"/>
    <s v="Yes"/>
    <n v="0"/>
    <s v="Greenview"/>
    <n v="96037"/>
    <n v="41.528540999999997"/>
    <n v="-122.955018"/>
    <n v="2"/>
    <n v="70"/>
    <s v="None"/>
    <x v="0"/>
    <n v="4.8"/>
    <x v="1"/>
    <s v="Yes"/>
    <x v="0"/>
    <n v="41"/>
    <x v="1"/>
    <x v="1"/>
    <x v="1"/>
    <x v="0"/>
    <x v="1"/>
    <x v="1"/>
    <s v="Yes"/>
    <x v="0"/>
    <x v="2"/>
    <s v="No"/>
    <x v="0"/>
    <n v="77.3"/>
    <n v="5498.2"/>
    <n v="26.87"/>
    <n v="0"/>
    <n v="336"/>
    <n v="5807.33"/>
    <x v="0"/>
    <x v="0"/>
    <x v="0"/>
    <x v="2"/>
    <x v="4"/>
    <n v="0"/>
    <x v="0"/>
  </r>
  <r>
    <s v="8207-DMRVL"/>
    <x v="1"/>
    <n v="47"/>
    <s v="Yes"/>
    <n v="3"/>
    <s v="Yorba Linda"/>
    <n v="92886"/>
    <n v="33.897252999999999"/>
    <n v="-117.792202"/>
    <n v="1"/>
    <n v="72"/>
    <s v="None"/>
    <x v="0"/>
    <n v="21.89"/>
    <x v="1"/>
    <s v="Yes"/>
    <x v="1"/>
    <n v="58"/>
    <x v="1"/>
    <x v="0"/>
    <x v="1"/>
    <x v="0"/>
    <x v="0"/>
    <x v="1"/>
    <s v="Yes"/>
    <x v="1"/>
    <x v="2"/>
    <s v="No"/>
    <x v="1"/>
    <n v="114.55"/>
    <n v="8306.0499999999993"/>
    <n v="21.6"/>
    <n v="40"/>
    <n v="1576.08"/>
    <n v="9900.5300000000007"/>
    <x v="0"/>
    <x v="0"/>
    <x v="0"/>
    <x v="2"/>
    <x v="1"/>
    <n v="0"/>
    <x v="2"/>
  </r>
  <r>
    <s v="8207-VVMYB"/>
    <x v="0"/>
    <n v="44"/>
    <s v="Yes"/>
    <n v="0"/>
    <s v="Clayton"/>
    <n v="94517"/>
    <n v="37.881841999999999"/>
    <n v="-121.848111"/>
    <n v="1"/>
    <n v="70"/>
    <s v="None"/>
    <x v="0"/>
    <n v="14.15"/>
    <x v="1"/>
    <s v="No"/>
    <x v="3"/>
    <m/>
    <x v="2"/>
    <x v="2"/>
    <x v="2"/>
    <x v="2"/>
    <x v="2"/>
    <x v="2"/>
    <m/>
    <x v="2"/>
    <x v="2"/>
    <s v="Yes"/>
    <x v="1"/>
    <n v="26"/>
    <n v="2006.95"/>
    <n v="0"/>
    <n v="0"/>
    <n v="990.5"/>
    <n v="2997.45"/>
    <x v="0"/>
    <x v="0"/>
    <x v="0"/>
    <x v="2"/>
    <x v="1"/>
    <n v="0"/>
    <x v="1"/>
  </r>
  <r>
    <s v="8208-EUMTE"/>
    <x v="1"/>
    <n v="45"/>
    <s v="No"/>
    <n v="0"/>
    <s v="Villa Park"/>
    <n v="92861"/>
    <n v="33.817473"/>
    <n v="-117.810462"/>
    <n v="0"/>
    <n v="16"/>
    <s v="None"/>
    <x v="1"/>
    <m/>
    <x v="2"/>
    <s v="Yes"/>
    <x v="2"/>
    <n v="27"/>
    <x v="1"/>
    <x v="0"/>
    <x v="1"/>
    <x v="0"/>
    <x v="0"/>
    <x v="0"/>
    <s v="No"/>
    <x v="0"/>
    <x v="2"/>
    <s v="No"/>
    <x v="0"/>
    <n v="54.85"/>
    <n v="916.15"/>
    <n v="0"/>
    <n v="0"/>
    <n v="0"/>
    <n v="916.15"/>
    <x v="0"/>
    <x v="0"/>
    <x v="0"/>
    <x v="1"/>
    <x v="1"/>
    <n v="0"/>
    <x v="3"/>
  </r>
  <r>
    <s v="8212-CRQXP"/>
    <x v="0"/>
    <n v="20"/>
    <s v="Yes"/>
    <n v="0"/>
    <s v="Alviso"/>
    <n v="95002"/>
    <n v="37.449536999999999"/>
    <n v="-121.99481299999999"/>
    <n v="1"/>
    <n v="22"/>
    <s v="None"/>
    <x v="0"/>
    <n v="45.1"/>
    <x v="0"/>
    <s v="Yes"/>
    <x v="1"/>
    <n v="41"/>
    <x v="0"/>
    <x v="1"/>
    <x v="0"/>
    <x v="1"/>
    <x v="0"/>
    <x v="0"/>
    <s v="No"/>
    <x v="1"/>
    <x v="1"/>
    <s v="Yes"/>
    <x v="0"/>
    <n v="80"/>
    <n v="1706.45"/>
    <n v="0"/>
    <n v="50"/>
    <n v="992.2"/>
    <n v="2748.65"/>
    <x v="0"/>
    <x v="0"/>
    <x v="0"/>
    <x v="1"/>
    <x v="4"/>
    <n v="0"/>
    <x v="0"/>
  </r>
  <r>
    <s v="8212-DJRCH"/>
    <x v="1"/>
    <n v="33"/>
    <s v="Yes"/>
    <n v="1"/>
    <s v="Newbury Park"/>
    <n v="91320"/>
    <n v="34.172071000000003"/>
    <n v="-118.946262"/>
    <n v="1"/>
    <n v="5"/>
    <s v="None"/>
    <x v="0"/>
    <n v="15.01"/>
    <x v="0"/>
    <s v="Yes"/>
    <x v="1"/>
    <n v="19"/>
    <x v="1"/>
    <x v="1"/>
    <x v="1"/>
    <x v="1"/>
    <x v="1"/>
    <x v="1"/>
    <s v="Yes"/>
    <x v="0"/>
    <x v="1"/>
    <s v="Yes"/>
    <x v="0"/>
    <n v="90.35"/>
    <n v="434.5"/>
    <n v="17.329999999999998"/>
    <n v="0"/>
    <n v="75.05"/>
    <n v="492.22"/>
    <x v="0"/>
    <x v="0"/>
    <x v="0"/>
    <x v="0"/>
    <x v="0"/>
    <n v="0"/>
    <x v="2"/>
  </r>
  <r>
    <s v="8213-TAZPM"/>
    <x v="0"/>
    <n v="45"/>
    <s v="Yes"/>
    <n v="1"/>
    <s v="Lemon Grove"/>
    <n v="91945"/>
    <n v="32.733564000000001"/>
    <n v="-117.03371300000001"/>
    <n v="5"/>
    <n v="69"/>
    <s v="Offer A"/>
    <x v="0"/>
    <n v="46.45"/>
    <x v="1"/>
    <s v="Yes"/>
    <x v="1"/>
    <n v="26"/>
    <x v="0"/>
    <x v="0"/>
    <x v="1"/>
    <x v="0"/>
    <x v="0"/>
    <x v="1"/>
    <s v="Yes"/>
    <x v="1"/>
    <x v="0"/>
    <s v="Yes"/>
    <x v="1"/>
    <n v="108.75"/>
    <n v="7493.05"/>
    <n v="0"/>
    <n v="100"/>
    <n v="3205.05"/>
    <n v="10798.1"/>
    <x v="0"/>
    <x v="0"/>
    <x v="0"/>
    <x v="2"/>
    <x v="1"/>
    <n v="0"/>
    <x v="2"/>
  </r>
  <r>
    <s v="8215-NGSPE"/>
    <x v="0"/>
    <n v="63"/>
    <s v="Yes"/>
    <n v="1"/>
    <s v="Oxnard"/>
    <n v="93035"/>
    <n v="34.184539999999998"/>
    <n v="-119.224666"/>
    <n v="3"/>
    <n v="42"/>
    <s v="Offer B"/>
    <x v="0"/>
    <n v="3.14"/>
    <x v="0"/>
    <s v="No"/>
    <x v="3"/>
    <m/>
    <x v="2"/>
    <x v="2"/>
    <x v="2"/>
    <x v="2"/>
    <x v="2"/>
    <x v="2"/>
    <m/>
    <x v="2"/>
    <x v="2"/>
    <s v="No"/>
    <x v="0"/>
    <n v="20"/>
    <n v="833.55"/>
    <n v="0"/>
    <n v="0"/>
    <n v="131.88"/>
    <n v="965.43"/>
    <x v="0"/>
    <x v="0"/>
    <x v="0"/>
    <x v="3"/>
    <x v="3"/>
    <n v="0"/>
    <x v="1"/>
  </r>
  <r>
    <s v="8216-AZUUZ"/>
    <x v="0"/>
    <n v="42"/>
    <s v="Yes"/>
    <n v="3"/>
    <s v="San Francisco"/>
    <n v="94118"/>
    <n v="37.781303999999999"/>
    <n v="-122.461522"/>
    <n v="1"/>
    <n v="42"/>
    <s v="None"/>
    <x v="0"/>
    <n v="12.6"/>
    <x v="0"/>
    <s v="Yes"/>
    <x v="1"/>
    <n v="26"/>
    <x v="0"/>
    <x v="1"/>
    <x v="1"/>
    <x v="0"/>
    <x v="0"/>
    <x v="1"/>
    <s v="Yes"/>
    <x v="0"/>
    <x v="2"/>
    <s v="Yes"/>
    <x v="1"/>
    <n v="100.4"/>
    <n v="4303.6499999999996"/>
    <n v="0"/>
    <n v="0"/>
    <n v="529.20000000000005"/>
    <n v="4832.8500000000004"/>
    <x v="0"/>
    <x v="0"/>
    <x v="0"/>
    <x v="3"/>
    <x v="1"/>
    <n v="0"/>
    <x v="2"/>
  </r>
  <r>
    <s v="8217-QYOHV"/>
    <x v="1"/>
    <n v="27"/>
    <s v="No"/>
    <n v="0"/>
    <s v="Burbank"/>
    <n v="91505"/>
    <n v="34.174214999999997"/>
    <n v="-118.345928"/>
    <n v="0"/>
    <n v="5"/>
    <s v="Offer E"/>
    <x v="0"/>
    <n v="30.92"/>
    <x v="0"/>
    <s v="Yes"/>
    <x v="0"/>
    <n v="41"/>
    <x v="1"/>
    <x v="1"/>
    <x v="0"/>
    <x v="0"/>
    <x v="1"/>
    <x v="0"/>
    <s v="Yes"/>
    <x v="0"/>
    <x v="1"/>
    <s v="Yes"/>
    <x v="0"/>
    <n v="55.75"/>
    <n v="266.95"/>
    <n v="0"/>
    <n v="0"/>
    <n v="154.6"/>
    <n v="421.55"/>
    <x v="0"/>
    <x v="0"/>
    <x v="0"/>
    <x v="0"/>
    <x v="4"/>
    <n v="0"/>
    <x v="3"/>
  </r>
  <r>
    <s v="8218-FFJDS"/>
    <x v="0"/>
    <n v="21"/>
    <s v="Yes"/>
    <n v="0"/>
    <s v="Georgetown"/>
    <n v="95634"/>
    <n v="38.938600000000001"/>
    <n v="-120.78551400000001"/>
    <n v="6"/>
    <n v="72"/>
    <s v="None"/>
    <x v="0"/>
    <n v="15.35"/>
    <x v="1"/>
    <s v="Yes"/>
    <x v="2"/>
    <n v="41"/>
    <x v="1"/>
    <x v="0"/>
    <x v="0"/>
    <x v="0"/>
    <x v="0"/>
    <x v="1"/>
    <s v="Yes"/>
    <x v="0"/>
    <x v="2"/>
    <s v="Yes"/>
    <x v="1"/>
    <n v="86.4"/>
    <n v="6058.95"/>
    <n v="0"/>
    <n v="0"/>
    <n v="1105.2"/>
    <n v="7164.15"/>
    <x v="0"/>
    <x v="0"/>
    <x v="0"/>
    <x v="2"/>
    <x v="4"/>
    <n v="0"/>
    <x v="0"/>
  </r>
  <r>
    <s v="8219-VYBVI"/>
    <x v="1"/>
    <n v="52"/>
    <s v="No"/>
    <n v="3"/>
    <s v="Rancho Santa Fe"/>
    <n v="92067"/>
    <n v="33.012751000000002"/>
    <n v="-117.20061699999999"/>
    <n v="0"/>
    <n v="39"/>
    <s v="None"/>
    <x v="0"/>
    <n v="49.95"/>
    <x v="1"/>
    <s v="No"/>
    <x v="3"/>
    <m/>
    <x v="2"/>
    <x v="2"/>
    <x v="2"/>
    <x v="2"/>
    <x v="2"/>
    <x v="2"/>
    <m/>
    <x v="2"/>
    <x v="2"/>
    <s v="No"/>
    <x v="0"/>
    <n v="25"/>
    <n v="1004.35"/>
    <n v="0"/>
    <n v="0"/>
    <n v="1948.05"/>
    <n v="2952.4"/>
    <x v="0"/>
    <x v="0"/>
    <x v="0"/>
    <x v="3"/>
    <x v="2"/>
    <n v="0"/>
    <x v="1"/>
  </r>
  <r>
    <s v="8220-OCUFY"/>
    <x v="0"/>
    <n v="30"/>
    <s v="No"/>
    <n v="0"/>
    <s v="Perris"/>
    <n v="92571"/>
    <n v="33.828288999999998"/>
    <n v="-117.201666"/>
    <n v="0"/>
    <n v="21"/>
    <s v="None"/>
    <x v="0"/>
    <n v="7.41"/>
    <x v="0"/>
    <s v="Yes"/>
    <x v="2"/>
    <n v="51"/>
    <x v="1"/>
    <x v="1"/>
    <x v="1"/>
    <x v="0"/>
    <x v="1"/>
    <x v="0"/>
    <s v="No"/>
    <x v="0"/>
    <x v="0"/>
    <s v="Yes"/>
    <x v="1"/>
    <n v="60.25"/>
    <n v="1258.3499999999999"/>
    <n v="0"/>
    <n v="0"/>
    <n v="155.61000000000001"/>
    <n v="1413.96"/>
    <x v="0"/>
    <x v="0"/>
    <x v="0"/>
    <x v="1"/>
    <x v="0"/>
    <n v="0"/>
    <x v="0"/>
  </r>
  <r>
    <s v="8221-EQDGL"/>
    <x v="1"/>
    <n v="27"/>
    <s v="Yes"/>
    <n v="0"/>
    <s v="Alleghany"/>
    <n v="95910"/>
    <n v="39.467827999999997"/>
    <n v="-120.841386"/>
    <n v="4"/>
    <n v="35"/>
    <s v="None"/>
    <x v="0"/>
    <n v="25.32"/>
    <x v="0"/>
    <s v="Yes"/>
    <x v="2"/>
    <n v="30"/>
    <x v="1"/>
    <x v="0"/>
    <x v="1"/>
    <x v="1"/>
    <x v="1"/>
    <x v="0"/>
    <s v="No"/>
    <x v="0"/>
    <x v="1"/>
    <s v="No"/>
    <x v="0"/>
    <n v="61"/>
    <n v="2130.4499999999998"/>
    <n v="10.7"/>
    <n v="0"/>
    <n v="886.2"/>
    <n v="3005.95"/>
    <x v="0"/>
    <x v="0"/>
    <x v="0"/>
    <x v="3"/>
    <x v="4"/>
    <n v="0"/>
    <x v="0"/>
  </r>
  <r>
    <s v="8221-HVAYI"/>
    <x v="1"/>
    <n v="60"/>
    <s v="Yes"/>
    <n v="0"/>
    <s v="Gustine"/>
    <n v="95322"/>
    <n v="37.147198000000003"/>
    <n v="-121.120161"/>
    <n v="0"/>
    <n v="35"/>
    <s v="Offer C"/>
    <x v="0"/>
    <n v="5.0599999999999996"/>
    <x v="1"/>
    <s v="Yes"/>
    <x v="0"/>
    <n v="20"/>
    <x v="1"/>
    <x v="0"/>
    <x v="1"/>
    <x v="0"/>
    <x v="1"/>
    <x v="0"/>
    <s v="No"/>
    <x v="0"/>
    <x v="2"/>
    <s v="Yes"/>
    <x v="0"/>
    <n v="69.150000000000006"/>
    <n v="2490.15"/>
    <n v="0"/>
    <n v="0"/>
    <n v="177.1"/>
    <n v="2667.25"/>
    <x v="0"/>
    <x v="0"/>
    <x v="0"/>
    <x v="3"/>
    <x v="3"/>
    <n v="0"/>
    <x v="0"/>
  </r>
  <r>
    <s v="8224-DWCKX"/>
    <x v="1"/>
    <n v="78"/>
    <s v="No"/>
    <n v="0"/>
    <s v="Burlingame"/>
    <n v="94010"/>
    <n v="37.570279999999997"/>
    <n v="-122.36577800000001"/>
    <n v="0"/>
    <n v="12"/>
    <s v="None"/>
    <x v="0"/>
    <n v="43.4"/>
    <x v="1"/>
    <s v="Yes"/>
    <x v="1"/>
    <n v="24"/>
    <x v="0"/>
    <x v="1"/>
    <x v="0"/>
    <x v="1"/>
    <x v="1"/>
    <x v="0"/>
    <s v="No"/>
    <x v="0"/>
    <x v="2"/>
    <s v="Yes"/>
    <x v="0"/>
    <n v="73.3"/>
    <n v="828.05"/>
    <n v="0"/>
    <n v="0"/>
    <n v="520.79999999999995"/>
    <n v="1348.85"/>
    <x v="0"/>
    <x v="0"/>
    <x v="0"/>
    <x v="0"/>
    <x v="3"/>
    <n v="0"/>
    <x v="0"/>
  </r>
  <r>
    <s v="8224-IVVPA"/>
    <x v="0"/>
    <n v="35"/>
    <s v="No"/>
    <n v="0"/>
    <s v="Caliente"/>
    <n v="93518"/>
    <n v="35.358953"/>
    <n v="-118.527064"/>
    <n v="0"/>
    <n v="27"/>
    <s v="None"/>
    <x v="0"/>
    <n v="25.21"/>
    <x v="0"/>
    <s v="Yes"/>
    <x v="2"/>
    <n v="9"/>
    <x v="1"/>
    <x v="0"/>
    <x v="0"/>
    <x v="1"/>
    <x v="1"/>
    <x v="0"/>
    <s v="No"/>
    <x v="0"/>
    <x v="1"/>
    <s v="Yes"/>
    <x v="0"/>
    <n v="56.7"/>
    <n v="1652.95"/>
    <n v="0"/>
    <n v="0"/>
    <n v="680.67"/>
    <n v="2333.62"/>
    <x v="0"/>
    <x v="0"/>
    <x v="0"/>
    <x v="3"/>
    <x v="0"/>
    <n v="0"/>
    <x v="3"/>
  </r>
  <r>
    <s v="8224-KDLKN"/>
    <x v="1"/>
    <n v="22"/>
    <s v="Yes"/>
    <n v="2"/>
    <s v="Sacramento"/>
    <n v="95825"/>
    <n v="38.590035"/>
    <n v="-121.41245499999999"/>
    <n v="3"/>
    <n v="72"/>
    <s v="Offer A"/>
    <x v="0"/>
    <n v="19.04"/>
    <x v="1"/>
    <s v="No"/>
    <x v="3"/>
    <m/>
    <x v="2"/>
    <x v="2"/>
    <x v="2"/>
    <x v="2"/>
    <x v="2"/>
    <x v="2"/>
    <m/>
    <x v="2"/>
    <x v="2"/>
    <s v="No"/>
    <x v="1"/>
    <n v="25"/>
    <n v="1738.9"/>
    <n v="0"/>
    <n v="0"/>
    <n v="1370.88"/>
    <n v="3109.78"/>
    <x v="0"/>
    <x v="0"/>
    <x v="0"/>
    <x v="2"/>
    <x v="4"/>
    <n v="0"/>
    <x v="1"/>
  </r>
  <r>
    <s v="8224-UAXBZ"/>
    <x v="0"/>
    <n v="55"/>
    <s v="Yes"/>
    <n v="0"/>
    <s v="Sacramento"/>
    <n v="95827"/>
    <n v="38.549185000000001"/>
    <n v="-121.32838599999999"/>
    <n v="7"/>
    <n v="58"/>
    <s v="None"/>
    <x v="1"/>
    <m/>
    <x v="2"/>
    <s v="Yes"/>
    <x v="2"/>
    <n v="29"/>
    <x v="1"/>
    <x v="0"/>
    <x v="0"/>
    <x v="1"/>
    <x v="0"/>
    <x v="0"/>
    <s v="No"/>
    <x v="0"/>
    <x v="0"/>
    <s v="Yes"/>
    <x v="1"/>
    <n v="45.35"/>
    <n v="2540.1"/>
    <n v="4.08"/>
    <n v="0"/>
    <n v="0"/>
    <n v="2536.02"/>
    <x v="0"/>
    <x v="0"/>
    <x v="0"/>
    <x v="2"/>
    <x v="2"/>
    <n v="0"/>
    <x v="3"/>
  </r>
  <r>
    <s v="8225-BTJAU"/>
    <x v="1"/>
    <n v="75"/>
    <s v="No"/>
    <n v="0"/>
    <s v="Stinson Beach"/>
    <n v="94970"/>
    <n v="37.921137000000002"/>
    <n v="-122.657562"/>
    <n v="0"/>
    <n v="10"/>
    <s v="Offer D"/>
    <x v="0"/>
    <n v="7.51"/>
    <x v="0"/>
    <s v="Yes"/>
    <x v="1"/>
    <n v="18"/>
    <x v="0"/>
    <x v="1"/>
    <x v="0"/>
    <x v="1"/>
    <x v="1"/>
    <x v="1"/>
    <s v="No"/>
    <x v="0"/>
    <x v="1"/>
    <s v="Yes"/>
    <x v="1"/>
    <n v="79.25"/>
    <n v="793.55"/>
    <n v="0"/>
    <n v="0"/>
    <n v="75.099999999999994"/>
    <n v="868.65"/>
    <x v="1"/>
    <x v="1"/>
    <x v="1"/>
    <x v="0"/>
    <x v="3"/>
    <n v="1"/>
    <x v="0"/>
  </r>
  <r>
    <s v="8226-BXGES"/>
    <x v="1"/>
    <n v="30"/>
    <s v="Yes"/>
    <n v="0"/>
    <s v="Gardena"/>
    <n v="90249"/>
    <n v="33.901389999999999"/>
    <n v="-118.315697"/>
    <n v="5"/>
    <n v="64"/>
    <s v="Offer B"/>
    <x v="0"/>
    <n v="13.8"/>
    <x v="1"/>
    <s v="Yes"/>
    <x v="1"/>
    <n v="48"/>
    <x v="1"/>
    <x v="0"/>
    <x v="1"/>
    <x v="1"/>
    <x v="1"/>
    <x v="0"/>
    <s v="No"/>
    <x v="0"/>
    <x v="0"/>
    <s v="No"/>
    <x v="1"/>
    <n v="89.45"/>
    <n v="5692.65"/>
    <n v="0"/>
    <n v="0"/>
    <n v="883.2"/>
    <n v="6575.85"/>
    <x v="0"/>
    <x v="0"/>
    <x v="0"/>
    <x v="2"/>
    <x v="0"/>
    <n v="0"/>
    <x v="0"/>
  </r>
  <r>
    <s v="8229-BUJHX"/>
    <x v="0"/>
    <n v="60"/>
    <s v="Yes"/>
    <n v="1"/>
    <s v="Chula Vista"/>
    <n v="91911"/>
    <n v="32.607964000000003"/>
    <n v="-117.059459"/>
    <n v="8"/>
    <n v="71"/>
    <s v="None"/>
    <x v="0"/>
    <n v="11.13"/>
    <x v="0"/>
    <s v="No"/>
    <x v="3"/>
    <m/>
    <x v="2"/>
    <x v="2"/>
    <x v="2"/>
    <x v="2"/>
    <x v="2"/>
    <x v="2"/>
    <m/>
    <x v="2"/>
    <x v="2"/>
    <s v="No"/>
    <x v="1"/>
    <n v="20.5"/>
    <n v="1500.95"/>
    <n v="0"/>
    <n v="0"/>
    <n v="790.23"/>
    <n v="2291.1799999999998"/>
    <x v="0"/>
    <x v="0"/>
    <x v="0"/>
    <x v="2"/>
    <x v="3"/>
    <n v="0"/>
    <x v="1"/>
  </r>
  <r>
    <s v="8229-MYEJZ"/>
    <x v="0"/>
    <n v="44"/>
    <s v="No"/>
    <n v="0"/>
    <s v="Upland"/>
    <n v="91786"/>
    <n v="34.105493000000003"/>
    <n v="-117.660934"/>
    <n v="0"/>
    <n v="10"/>
    <s v="Offer D"/>
    <x v="0"/>
    <n v="45.56"/>
    <x v="0"/>
    <s v="Yes"/>
    <x v="2"/>
    <n v="17"/>
    <x v="0"/>
    <x v="0"/>
    <x v="0"/>
    <x v="1"/>
    <x v="1"/>
    <x v="0"/>
    <s v="No"/>
    <x v="0"/>
    <x v="1"/>
    <s v="No"/>
    <x v="1"/>
    <n v="51.2"/>
    <n v="498.25"/>
    <n v="0"/>
    <n v="0"/>
    <n v="455.6"/>
    <n v="953.85"/>
    <x v="0"/>
    <x v="0"/>
    <x v="0"/>
    <x v="0"/>
    <x v="1"/>
    <n v="0"/>
    <x v="3"/>
  </r>
  <r>
    <s v="8229-TNIQA"/>
    <x v="0"/>
    <n v="36"/>
    <s v="No"/>
    <n v="0"/>
    <s v="Pasadena"/>
    <n v="91105"/>
    <n v="34.13946"/>
    <n v="-118.16664900000001"/>
    <n v="0"/>
    <n v="4"/>
    <s v="Offer E"/>
    <x v="0"/>
    <n v="39.9"/>
    <x v="0"/>
    <s v="Yes"/>
    <x v="0"/>
    <n v="20"/>
    <x v="0"/>
    <x v="1"/>
    <x v="0"/>
    <x v="1"/>
    <x v="1"/>
    <x v="0"/>
    <s v="No"/>
    <x v="0"/>
    <x v="1"/>
    <s v="Yes"/>
    <x v="0"/>
    <n v="45.3"/>
    <n v="196.95"/>
    <n v="0"/>
    <n v="0"/>
    <n v="159.6"/>
    <n v="356.55"/>
    <x v="1"/>
    <x v="3"/>
    <x v="6"/>
    <x v="0"/>
    <x v="0"/>
    <n v="1"/>
    <x v="3"/>
  </r>
  <r>
    <s v="8231-BSWXX"/>
    <x v="1"/>
    <n v="44"/>
    <s v="No"/>
    <n v="0"/>
    <s v="Mojave"/>
    <n v="93501"/>
    <n v="35.097323000000003"/>
    <n v="-118.171288"/>
    <n v="0"/>
    <n v="71"/>
    <s v="Offer A"/>
    <x v="0"/>
    <n v="41.34"/>
    <x v="1"/>
    <s v="Yes"/>
    <x v="1"/>
    <n v="10"/>
    <x v="0"/>
    <x v="0"/>
    <x v="0"/>
    <x v="1"/>
    <x v="1"/>
    <x v="0"/>
    <s v="No"/>
    <x v="0"/>
    <x v="0"/>
    <s v="Yes"/>
    <x v="0"/>
    <n v="79.05"/>
    <n v="5552.5"/>
    <n v="0"/>
    <n v="0"/>
    <n v="2935.14"/>
    <n v="8487.64"/>
    <x v="0"/>
    <x v="0"/>
    <x v="0"/>
    <x v="2"/>
    <x v="1"/>
    <n v="0"/>
    <x v="0"/>
  </r>
  <r>
    <s v="8232-CTLKO"/>
    <x v="0"/>
    <n v="58"/>
    <s v="Yes"/>
    <n v="2"/>
    <s v="Ocotillo"/>
    <n v="92259"/>
    <n v="32.698963999999997"/>
    <n v="-115.886656"/>
    <n v="9"/>
    <n v="66"/>
    <s v="Offer A"/>
    <x v="0"/>
    <n v="8.39"/>
    <x v="0"/>
    <s v="Yes"/>
    <x v="2"/>
    <n v="16"/>
    <x v="1"/>
    <x v="1"/>
    <x v="0"/>
    <x v="1"/>
    <x v="0"/>
    <x v="0"/>
    <s v="No"/>
    <x v="0"/>
    <x v="2"/>
    <s v="Yes"/>
    <x v="1"/>
    <n v="59.75"/>
    <n v="3996.8"/>
    <n v="0"/>
    <n v="0"/>
    <n v="553.74"/>
    <n v="4550.54"/>
    <x v="0"/>
    <x v="0"/>
    <x v="0"/>
    <x v="2"/>
    <x v="2"/>
    <n v="0"/>
    <x v="3"/>
  </r>
  <r>
    <s v="8232-UTFOZ"/>
    <x v="1"/>
    <n v="24"/>
    <s v="No"/>
    <n v="0"/>
    <s v="Glendora"/>
    <n v="91740"/>
    <n v="34.119363"/>
    <n v="-117.855059"/>
    <n v="0"/>
    <n v="69"/>
    <s v="None"/>
    <x v="0"/>
    <n v="7.18"/>
    <x v="0"/>
    <s v="No"/>
    <x v="3"/>
    <m/>
    <x v="2"/>
    <x v="2"/>
    <x v="2"/>
    <x v="2"/>
    <x v="2"/>
    <x v="2"/>
    <m/>
    <x v="2"/>
    <x v="2"/>
    <s v="No"/>
    <x v="0"/>
    <n v="19.95"/>
    <n v="1399.35"/>
    <n v="0"/>
    <n v="0"/>
    <n v="495.42"/>
    <n v="1894.77"/>
    <x v="0"/>
    <x v="0"/>
    <x v="0"/>
    <x v="2"/>
    <x v="4"/>
    <n v="0"/>
    <x v="1"/>
  </r>
  <r>
    <s v="8234-GSZYK"/>
    <x v="1"/>
    <n v="39"/>
    <s v="No"/>
    <n v="0"/>
    <s v="Albion"/>
    <n v="95410"/>
    <n v="39.225693999999997"/>
    <n v="-123.717354"/>
    <n v="0"/>
    <n v="43"/>
    <s v="None"/>
    <x v="0"/>
    <n v="28.9"/>
    <x v="1"/>
    <s v="No"/>
    <x v="3"/>
    <m/>
    <x v="2"/>
    <x v="2"/>
    <x v="2"/>
    <x v="2"/>
    <x v="2"/>
    <x v="2"/>
    <m/>
    <x v="2"/>
    <x v="2"/>
    <s v="No"/>
    <x v="1"/>
    <n v="26.45"/>
    <n v="1110.05"/>
    <n v="0"/>
    <n v="0"/>
    <n v="1242.7"/>
    <n v="2352.75"/>
    <x v="0"/>
    <x v="0"/>
    <x v="0"/>
    <x v="3"/>
    <x v="0"/>
    <n v="0"/>
    <x v="1"/>
  </r>
  <r>
    <s v="8237-ULIXL"/>
    <x v="0"/>
    <n v="21"/>
    <s v="Yes"/>
    <n v="0"/>
    <s v="San Francisco"/>
    <n v="94116"/>
    <n v="37.744410000000002"/>
    <n v="-122.48676399999999"/>
    <n v="1"/>
    <n v="72"/>
    <s v="Offer A"/>
    <x v="0"/>
    <n v="13.27"/>
    <x v="1"/>
    <s v="No"/>
    <x v="3"/>
    <m/>
    <x v="2"/>
    <x v="2"/>
    <x v="2"/>
    <x v="2"/>
    <x v="2"/>
    <x v="2"/>
    <m/>
    <x v="2"/>
    <x v="2"/>
    <s v="No"/>
    <x v="0"/>
    <n v="24.85"/>
    <n v="1871.85"/>
    <n v="0"/>
    <n v="0"/>
    <n v="955.44"/>
    <n v="2827.29"/>
    <x v="0"/>
    <x v="0"/>
    <x v="0"/>
    <x v="2"/>
    <x v="4"/>
    <n v="0"/>
    <x v="1"/>
  </r>
  <r>
    <s v="8241-JUIQO"/>
    <x v="0"/>
    <n v="24"/>
    <s v="No"/>
    <n v="0"/>
    <s v="Sunnyvale"/>
    <n v="94086"/>
    <n v="37.378540999999998"/>
    <n v="-122.020456"/>
    <n v="0"/>
    <n v="61"/>
    <s v="Offer B"/>
    <x v="0"/>
    <n v="25.91"/>
    <x v="0"/>
    <s v="No"/>
    <x v="3"/>
    <m/>
    <x v="2"/>
    <x v="2"/>
    <x v="2"/>
    <x v="2"/>
    <x v="2"/>
    <x v="2"/>
    <m/>
    <x v="2"/>
    <x v="0"/>
    <s v="No"/>
    <x v="1"/>
    <n v="19.45"/>
    <n v="1336.35"/>
    <n v="0"/>
    <n v="0"/>
    <n v="1580.51"/>
    <n v="2916.86"/>
    <x v="0"/>
    <x v="0"/>
    <x v="0"/>
    <x v="2"/>
    <x v="4"/>
    <n v="0"/>
    <x v="1"/>
  </r>
  <r>
    <s v="8242-JSVBO"/>
    <x v="1"/>
    <n v="22"/>
    <s v="No"/>
    <n v="0"/>
    <s v="Mountain Ranch"/>
    <n v="95246"/>
    <n v="38.264262000000002"/>
    <n v="-120.51513300000001"/>
    <n v="0"/>
    <n v="7"/>
    <s v="None"/>
    <x v="0"/>
    <n v="26.76"/>
    <x v="0"/>
    <s v="Yes"/>
    <x v="2"/>
    <n v="46"/>
    <x v="0"/>
    <x v="1"/>
    <x v="0"/>
    <x v="1"/>
    <x v="1"/>
    <x v="0"/>
    <s v="No"/>
    <x v="0"/>
    <x v="1"/>
    <s v="Yes"/>
    <x v="1"/>
    <n v="44.65"/>
    <n v="322.5"/>
    <n v="0"/>
    <n v="0"/>
    <n v="187.32"/>
    <n v="509.82"/>
    <x v="0"/>
    <x v="0"/>
    <x v="0"/>
    <x v="0"/>
    <x v="4"/>
    <n v="0"/>
    <x v="3"/>
  </r>
  <r>
    <s v="8242-PDSGJ"/>
    <x v="1"/>
    <n v="47"/>
    <s v="Yes"/>
    <n v="0"/>
    <s v="Chilcoot"/>
    <n v="96105"/>
    <n v="39.872960999999997"/>
    <n v="-120.198876"/>
    <n v="1"/>
    <n v="70"/>
    <s v="None"/>
    <x v="1"/>
    <m/>
    <x v="2"/>
    <s v="Yes"/>
    <x v="2"/>
    <n v="18"/>
    <x v="1"/>
    <x v="1"/>
    <x v="1"/>
    <x v="0"/>
    <x v="1"/>
    <x v="0"/>
    <s v="No"/>
    <x v="0"/>
    <x v="2"/>
    <s v="Yes"/>
    <x v="0"/>
    <n v="39.15"/>
    <n v="2692.75"/>
    <n v="0"/>
    <n v="0"/>
    <n v="0"/>
    <n v="2692.75"/>
    <x v="0"/>
    <x v="0"/>
    <x v="0"/>
    <x v="2"/>
    <x v="1"/>
    <n v="0"/>
    <x v="3"/>
  </r>
  <r>
    <s v="8242-SOQUO"/>
    <x v="0"/>
    <n v="73"/>
    <s v="No"/>
    <n v="0"/>
    <s v="Oakland"/>
    <n v="94619"/>
    <n v="37.787185999999998"/>
    <n v="-122.14633000000001"/>
    <n v="0"/>
    <n v="5"/>
    <s v="Offer E"/>
    <x v="0"/>
    <n v="14.22"/>
    <x v="0"/>
    <s v="Yes"/>
    <x v="1"/>
    <n v="4"/>
    <x v="0"/>
    <x v="0"/>
    <x v="0"/>
    <x v="1"/>
    <x v="0"/>
    <x v="0"/>
    <s v="No"/>
    <x v="0"/>
    <x v="0"/>
    <s v="Yes"/>
    <x v="1"/>
    <n v="84.7"/>
    <n v="392.5"/>
    <n v="41.2"/>
    <n v="0"/>
    <n v="71.099999999999994"/>
    <n v="422.4"/>
    <x v="0"/>
    <x v="0"/>
    <x v="0"/>
    <x v="0"/>
    <x v="3"/>
    <n v="0"/>
    <x v="0"/>
  </r>
  <r>
    <s v="8245-UMPYT"/>
    <x v="0"/>
    <n v="66"/>
    <s v="No"/>
    <n v="0"/>
    <s v="Lockwood"/>
    <n v="93932"/>
    <n v="35.989792000000001"/>
    <n v="-121.055933"/>
    <n v="0"/>
    <n v="16"/>
    <s v="None"/>
    <x v="0"/>
    <n v="32.11"/>
    <x v="1"/>
    <s v="Yes"/>
    <x v="1"/>
    <n v="14"/>
    <x v="0"/>
    <x v="1"/>
    <x v="0"/>
    <x v="1"/>
    <x v="0"/>
    <x v="1"/>
    <s v="No"/>
    <x v="0"/>
    <x v="1"/>
    <s v="Yes"/>
    <x v="1"/>
    <n v="96.4"/>
    <n v="1581.2"/>
    <n v="47.2"/>
    <n v="0"/>
    <n v="513.76"/>
    <n v="2047.76"/>
    <x v="1"/>
    <x v="2"/>
    <x v="20"/>
    <x v="1"/>
    <x v="3"/>
    <n v="1"/>
    <x v="2"/>
  </r>
  <r>
    <s v="8246-SHFGA"/>
    <x v="1"/>
    <n v="24"/>
    <s v="No"/>
    <n v="0"/>
    <s v="Mount Shasta"/>
    <n v="96067"/>
    <n v="41.338320000000003"/>
    <n v="-122.290756"/>
    <n v="0"/>
    <n v="17"/>
    <s v="None"/>
    <x v="0"/>
    <n v="34.020000000000003"/>
    <x v="0"/>
    <s v="No"/>
    <x v="3"/>
    <m/>
    <x v="2"/>
    <x v="2"/>
    <x v="2"/>
    <x v="2"/>
    <x v="2"/>
    <x v="2"/>
    <m/>
    <x v="2"/>
    <x v="1"/>
    <s v="No"/>
    <x v="0"/>
    <n v="21.1"/>
    <n v="385.55"/>
    <n v="0"/>
    <n v="0"/>
    <n v="578.34"/>
    <n v="963.89"/>
    <x v="0"/>
    <x v="0"/>
    <x v="0"/>
    <x v="1"/>
    <x v="4"/>
    <n v="0"/>
    <x v="1"/>
  </r>
  <r>
    <s v="8249-THVEC"/>
    <x v="1"/>
    <n v="38"/>
    <s v="Yes"/>
    <n v="3"/>
    <s v="Los Angeles"/>
    <n v="90041"/>
    <n v="34.137411999999998"/>
    <n v="-118.207607"/>
    <n v="3"/>
    <n v="51"/>
    <s v="None"/>
    <x v="0"/>
    <n v="37.630000000000003"/>
    <x v="0"/>
    <s v="No"/>
    <x v="3"/>
    <m/>
    <x v="2"/>
    <x v="2"/>
    <x v="2"/>
    <x v="2"/>
    <x v="2"/>
    <x v="2"/>
    <m/>
    <x v="2"/>
    <x v="0"/>
    <s v="No"/>
    <x v="0"/>
    <n v="19.399999999999999"/>
    <n v="997.75"/>
    <n v="0"/>
    <n v="0"/>
    <n v="1919.13"/>
    <n v="2916.88"/>
    <x v="0"/>
    <x v="0"/>
    <x v="0"/>
    <x v="2"/>
    <x v="0"/>
    <n v="0"/>
    <x v="1"/>
  </r>
  <r>
    <s v="8250-ZNGGW"/>
    <x v="0"/>
    <n v="79"/>
    <s v="No"/>
    <n v="0"/>
    <s v="Rio Vista"/>
    <n v="94571"/>
    <n v="38.148862000000001"/>
    <n v="-121.737696"/>
    <n v="0"/>
    <n v="5"/>
    <s v="None"/>
    <x v="0"/>
    <n v="43.99"/>
    <x v="0"/>
    <s v="Yes"/>
    <x v="2"/>
    <n v="27"/>
    <x v="1"/>
    <x v="0"/>
    <x v="0"/>
    <x v="0"/>
    <x v="1"/>
    <x v="0"/>
    <s v="No"/>
    <x v="1"/>
    <x v="2"/>
    <s v="No"/>
    <x v="0"/>
    <n v="59.9"/>
    <n v="287.85000000000002"/>
    <n v="0"/>
    <n v="20"/>
    <n v="219.95"/>
    <n v="527.79999999999995"/>
    <x v="0"/>
    <x v="0"/>
    <x v="0"/>
    <x v="0"/>
    <x v="3"/>
    <n v="0"/>
    <x v="3"/>
  </r>
  <r>
    <s v="8257-RZAHR"/>
    <x v="0"/>
    <n v="51"/>
    <s v="Yes"/>
    <n v="0"/>
    <s v="San Jose"/>
    <n v="95134"/>
    <n v="37.42765"/>
    <n v="-121.94541599999999"/>
    <n v="1"/>
    <n v="14"/>
    <s v="Offer D"/>
    <x v="0"/>
    <n v="20.399999999999999"/>
    <x v="1"/>
    <s v="Yes"/>
    <x v="2"/>
    <n v="30"/>
    <x v="1"/>
    <x v="1"/>
    <x v="0"/>
    <x v="1"/>
    <x v="0"/>
    <x v="0"/>
    <s v="No"/>
    <x v="0"/>
    <x v="1"/>
    <s v="Yes"/>
    <x v="1"/>
    <n v="64.7"/>
    <n v="941"/>
    <n v="0"/>
    <n v="0"/>
    <n v="285.60000000000002"/>
    <n v="1226.5999999999999"/>
    <x v="1"/>
    <x v="1"/>
    <x v="11"/>
    <x v="1"/>
    <x v="2"/>
    <n v="1"/>
    <x v="0"/>
  </r>
  <r>
    <s v="8258-GSTJK"/>
    <x v="1"/>
    <n v="74"/>
    <s v="No"/>
    <n v="0"/>
    <s v="San Pedro"/>
    <n v="90732"/>
    <n v="33.744118999999998"/>
    <n v="-118.31448"/>
    <n v="0"/>
    <n v="3"/>
    <s v="None"/>
    <x v="0"/>
    <n v="48.34"/>
    <x v="1"/>
    <s v="Yes"/>
    <x v="1"/>
    <n v="20"/>
    <x v="0"/>
    <x v="1"/>
    <x v="0"/>
    <x v="1"/>
    <x v="1"/>
    <x v="0"/>
    <s v="No"/>
    <x v="0"/>
    <x v="1"/>
    <s v="Yes"/>
    <x v="1"/>
    <n v="77"/>
    <n v="237.75"/>
    <n v="0"/>
    <n v="0"/>
    <n v="145.02000000000001"/>
    <n v="382.77"/>
    <x v="1"/>
    <x v="1"/>
    <x v="1"/>
    <x v="0"/>
    <x v="3"/>
    <n v="1"/>
    <x v="0"/>
  </r>
  <r>
    <s v="8259-DZLIZ"/>
    <x v="0"/>
    <n v="53"/>
    <s v="Yes"/>
    <n v="2"/>
    <s v="Delhi"/>
    <n v="95315"/>
    <n v="37.422961000000001"/>
    <n v="-120.76549300000001"/>
    <n v="10"/>
    <n v="64"/>
    <s v="Offer B"/>
    <x v="0"/>
    <n v="17.07"/>
    <x v="1"/>
    <s v="Yes"/>
    <x v="2"/>
    <n v="25"/>
    <x v="0"/>
    <x v="0"/>
    <x v="0"/>
    <x v="1"/>
    <x v="1"/>
    <x v="0"/>
    <s v="No"/>
    <x v="0"/>
    <x v="0"/>
    <s v="Yes"/>
    <x v="1"/>
    <n v="53.85"/>
    <n v="3399.85"/>
    <n v="0"/>
    <n v="0"/>
    <n v="1092.48"/>
    <n v="4492.33"/>
    <x v="0"/>
    <x v="0"/>
    <x v="0"/>
    <x v="2"/>
    <x v="2"/>
    <n v="0"/>
    <x v="3"/>
  </r>
  <r>
    <s v="8259-NFJTV"/>
    <x v="0"/>
    <n v="37"/>
    <s v="Yes"/>
    <n v="1"/>
    <s v="Flournoy"/>
    <n v="96029"/>
    <n v="39.847839999999998"/>
    <n v="-122.544556"/>
    <n v="8"/>
    <n v="7"/>
    <s v="None"/>
    <x v="1"/>
    <m/>
    <x v="2"/>
    <s v="Yes"/>
    <x v="0"/>
    <n v="17"/>
    <x v="1"/>
    <x v="1"/>
    <x v="0"/>
    <x v="0"/>
    <x v="1"/>
    <x v="0"/>
    <s v="No"/>
    <x v="0"/>
    <x v="1"/>
    <s v="No"/>
    <x v="0"/>
    <n v="34.65"/>
    <n v="246.6"/>
    <n v="0"/>
    <n v="0"/>
    <n v="0"/>
    <n v="246.6"/>
    <x v="0"/>
    <x v="0"/>
    <x v="0"/>
    <x v="0"/>
    <x v="0"/>
    <n v="0"/>
    <x v="3"/>
  </r>
  <r>
    <s v="8260-NGFNY"/>
    <x v="0"/>
    <n v="29"/>
    <s v="No"/>
    <n v="0"/>
    <s v="Phelan"/>
    <n v="92371"/>
    <n v="34.441122999999997"/>
    <n v="-117.537886"/>
    <n v="0"/>
    <n v="1"/>
    <s v="None"/>
    <x v="1"/>
    <m/>
    <x v="2"/>
    <s v="Yes"/>
    <x v="2"/>
    <n v="73"/>
    <x v="0"/>
    <x v="1"/>
    <x v="0"/>
    <x v="1"/>
    <x v="1"/>
    <x v="0"/>
    <s v="Yes"/>
    <x v="0"/>
    <x v="1"/>
    <s v="No"/>
    <x v="2"/>
    <n v="25.2"/>
    <n v="25.2"/>
    <n v="0"/>
    <n v="0"/>
    <n v="0"/>
    <n v="25.2"/>
    <x v="1"/>
    <x v="3"/>
    <x v="6"/>
    <x v="0"/>
    <x v="4"/>
    <n v="1"/>
    <x v="1"/>
  </r>
  <r>
    <s v="8261-GWDBQ"/>
    <x v="0"/>
    <n v="70"/>
    <s v="Yes"/>
    <n v="0"/>
    <s v="Corona"/>
    <n v="92880"/>
    <n v="33.918042999999997"/>
    <n v="-117.61780899999999"/>
    <n v="1"/>
    <n v="60"/>
    <s v="None"/>
    <x v="0"/>
    <n v="4.0599999999999996"/>
    <x v="1"/>
    <s v="Yes"/>
    <x v="1"/>
    <n v="11"/>
    <x v="1"/>
    <x v="0"/>
    <x v="1"/>
    <x v="0"/>
    <x v="0"/>
    <x v="1"/>
    <s v="No"/>
    <x v="0"/>
    <x v="2"/>
    <s v="Yes"/>
    <x v="1"/>
    <n v="116.05"/>
    <n v="6925.9"/>
    <n v="0"/>
    <n v="0"/>
    <n v="243.6"/>
    <n v="7169.5"/>
    <x v="0"/>
    <x v="0"/>
    <x v="0"/>
    <x v="2"/>
    <x v="3"/>
    <n v="0"/>
    <x v="2"/>
  </r>
  <r>
    <s v="8262-COGGB"/>
    <x v="1"/>
    <n v="53"/>
    <s v="No"/>
    <n v="0"/>
    <s v="Visalia"/>
    <n v="93277"/>
    <n v="36.303792999999999"/>
    <n v="-119.375646"/>
    <n v="0"/>
    <n v="1"/>
    <s v="None"/>
    <x v="0"/>
    <n v="11.61"/>
    <x v="0"/>
    <s v="No"/>
    <x v="3"/>
    <m/>
    <x v="2"/>
    <x v="2"/>
    <x v="2"/>
    <x v="2"/>
    <x v="2"/>
    <x v="2"/>
    <m/>
    <x v="2"/>
    <x v="1"/>
    <s v="Yes"/>
    <x v="2"/>
    <n v="20.45"/>
    <n v="20.45"/>
    <n v="0"/>
    <n v="0"/>
    <n v="11.61"/>
    <n v="32.06"/>
    <x v="2"/>
    <x v="0"/>
    <x v="0"/>
    <x v="0"/>
    <x v="2"/>
    <n v="0"/>
    <x v="1"/>
  </r>
  <r>
    <s v="8263-JQAIK"/>
    <x v="1"/>
    <n v="66"/>
    <s v="No"/>
    <n v="0"/>
    <s v="Palmdale"/>
    <n v="93591"/>
    <n v="34.598221000000002"/>
    <n v="-117.79593"/>
    <n v="0"/>
    <n v="2"/>
    <s v="None"/>
    <x v="1"/>
    <m/>
    <x v="2"/>
    <s v="Yes"/>
    <x v="2"/>
    <n v="6"/>
    <x v="0"/>
    <x v="1"/>
    <x v="0"/>
    <x v="1"/>
    <x v="1"/>
    <x v="0"/>
    <s v="No"/>
    <x v="0"/>
    <x v="1"/>
    <s v="Yes"/>
    <x v="0"/>
    <n v="24.45"/>
    <n v="47.5"/>
    <n v="0"/>
    <n v="0"/>
    <n v="0"/>
    <n v="47.5"/>
    <x v="1"/>
    <x v="1"/>
    <x v="11"/>
    <x v="0"/>
    <x v="3"/>
    <n v="1"/>
    <x v="1"/>
  </r>
  <r>
    <s v="8263-OKETD"/>
    <x v="0"/>
    <n v="44"/>
    <s v="No"/>
    <n v="0"/>
    <s v="Caruthers"/>
    <n v="93609"/>
    <n v="36.5276"/>
    <n v="-119.865999"/>
    <n v="0"/>
    <n v="20"/>
    <s v="None"/>
    <x v="0"/>
    <n v="22.75"/>
    <x v="1"/>
    <s v="Yes"/>
    <x v="0"/>
    <n v="11"/>
    <x v="0"/>
    <x v="0"/>
    <x v="0"/>
    <x v="0"/>
    <x v="1"/>
    <x v="1"/>
    <s v="Yes"/>
    <x v="0"/>
    <x v="1"/>
    <s v="Yes"/>
    <x v="0"/>
    <n v="68.900000000000006"/>
    <n v="1370.35"/>
    <n v="0"/>
    <n v="0"/>
    <n v="455"/>
    <n v="1825.35"/>
    <x v="0"/>
    <x v="0"/>
    <x v="0"/>
    <x v="1"/>
    <x v="1"/>
    <n v="0"/>
    <x v="0"/>
  </r>
  <r>
    <s v="8263-QMNTJ"/>
    <x v="1"/>
    <n v="46"/>
    <s v="Yes"/>
    <n v="0"/>
    <s v="San Francisco"/>
    <n v="94104"/>
    <n v="37.791221999999998"/>
    <n v="-122.402241"/>
    <n v="2"/>
    <n v="72"/>
    <s v="Offer A"/>
    <x v="0"/>
    <n v="47.82"/>
    <x v="1"/>
    <s v="Yes"/>
    <x v="1"/>
    <n v="21"/>
    <x v="1"/>
    <x v="0"/>
    <x v="1"/>
    <x v="0"/>
    <x v="0"/>
    <x v="1"/>
    <s v="Yes"/>
    <x v="0"/>
    <x v="2"/>
    <s v="Yes"/>
    <x v="1"/>
    <n v="115.55"/>
    <n v="8425.2999999999993"/>
    <n v="0"/>
    <n v="0"/>
    <n v="3443.04"/>
    <n v="11868.34"/>
    <x v="0"/>
    <x v="0"/>
    <x v="0"/>
    <x v="2"/>
    <x v="1"/>
    <n v="0"/>
    <x v="2"/>
  </r>
  <r>
    <s v="8265-HKSOW"/>
    <x v="0"/>
    <n v="35"/>
    <s v="Yes"/>
    <n v="2"/>
    <s v="Occidental"/>
    <n v="95465"/>
    <n v="38.415002999999999"/>
    <n v="-122.998726"/>
    <n v="1"/>
    <n v="72"/>
    <s v="None"/>
    <x v="0"/>
    <n v="17.89"/>
    <x v="1"/>
    <s v="Yes"/>
    <x v="1"/>
    <n v="19"/>
    <x v="1"/>
    <x v="0"/>
    <x v="1"/>
    <x v="0"/>
    <x v="1"/>
    <x v="1"/>
    <s v="Yes"/>
    <x v="0"/>
    <x v="2"/>
    <s v="No"/>
    <x v="0"/>
    <n v="107.45"/>
    <n v="7658.3"/>
    <n v="0"/>
    <n v="0"/>
    <n v="1288.08"/>
    <n v="8946.3799999999992"/>
    <x v="0"/>
    <x v="0"/>
    <x v="0"/>
    <x v="2"/>
    <x v="0"/>
    <n v="0"/>
    <x v="2"/>
  </r>
  <r>
    <s v="8266-VBFQL"/>
    <x v="1"/>
    <n v="55"/>
    <s v="No"/>
    <n v="0"/>
    <s v="Jamul"/>
    <n v="91935"/>
    <n v="32.695681"/>
    <n v="-116.79838599999999"/>
    <n v="0"/>
    <n v="4"/>
    <s v="None"/>
    <x v="0"/>
    <n v="31.92"/>
    <x v="0"/>
    <s v="Yes"/>
    <x v="1"/>
    <n v="4"/>
    <x v="0"/>
    <x v="1"/>
    <x v="1"/>
    <x v="0"/>
    <x v="1"/>
    <x v="1"/>
    <s v="Yes"/>
    <x v="0"/>
    <x v="1"/>
    <s v="Yes"/>
    <x v="1"/>
    <n v="90.4"/>
    <n v="356.65"/>
    <n v="0"/>
    <n v="0"/>
    <n v="127.68"/>
    <n v="484.33"/>
    <x v="0"/>
    <x v="0"/>
    <x v="0"/>
    <x v="0"/>
    <x v="2"/>
    <n v="0"/>
    <x v="2"/>
  </r>
  <r>
    <s v="8267-KFGYD"/>
    <x v="1"/>
    <n v="53"/>
    <s v="No"/>
    <n v="1"/>
    <s v="Alhambra"/>
    <n v="91803"/>
    <n v="34.074736000000001"/>
    <n v="-118.145959"/>
    <n v="0"/>
    <n v="1"/>
    <s v="None"/>
    <x v="0"/>
    <n v="10.14"/>
    <x v="0"/>
    <s v="No"/>
    <x v="3"/>
    <m/>
    <x v="2"/>
    <x v="2"/>
    <x v="2"/>
    <x v="2"/>
    <x v="2"/>
    <x v="2"/>
    <m/>
    <x v="2"/>
    <x v="1"/>
    <s v="Yes"/>
    <x v="2"/>
    <n v="21.05"/>
    <n v="21.05"/>
    <n v="0"/>
    <n v="0"/>
    <n v="10.14"/>
    <n v="31.19"/>
    <x v="2"/>
    <x v="0"/>
    <x v="0"/>
    <x v="0"/>
    <x v="2"/>
    <n v="0"/>
    <x v="1"/>
  </r>
  <r>
    <s v="8267-ZNYVZ"/>
    <x v="0"/>
    <n v="47"/>
    <s v="Yes"/>
    <n v="0"/>
    <s v="Spring Valley"/>
    <n v="91977"/>
    <n v="32.726627000000001"/>
    <n v="-116.994608"/>
    <n v="1"/>
    <n v="33"/>
    <s v="None"/>
    <x v="0"/>
    <n v="15.66"/>
    <x v="0"/>
    <s v="Yes"/>
    <x v="1"/>
    <n v="24"/>
    <x v="1"/>
    <x v="1"/>
    <x v="1"/>
    <x v="0"/>
    <x v="0"/>
    <x v="1"/>
    <s v="Yes"/>
    <x v="1"/>
    <x v="0"/>
    <s v="Yes"/>
    <x v="1"/>
    <n v="103.75"/>
    <n v="3361.05"/>
    <n v="0"/>
    <n v="100"/>
    <n v="516.78"/>
    <n v="3977.83"/>
    <x v="1"/>
    <x v="5"/>
    <x v="8"/>
    <x v="3"/>
    <x v="1"/>
    <n v="1"/>
    <x v="2"/>
  </r>
  <r>
    <s v="8268-YDIXR"/>
    <x v="1"/>
    <n v="45"/>
    <s v="Yes"/>
    <n v="0"/>
    <s v="Merced"/>
    <n v="95348"/>
    <n v="37.401220000000002"/>
    <n v="-120.514191"/>
    <n v="1"/>
    <n v="56"/>
    <s v="Offer B"/>
    <x v="0"/>
    <n v="40.33"/>
    <x v="1"/>
    <s v="Yes"/>
    <x v="1"/>
    <n v="9"/>
    <x v="1"/>
    <x v="0"/>
    <x v="1"/>
    <x v="1"/>
    <x v="1"/>
    <x v="0"/>
    <s v="No"/>
    <x v="0"/>
    <x v="0"/>
    <s v="Yes"/>
    <x v="1"/>
    <n v="93.15"/>
    <n v="5253.95"/>
    <n v="0"/>
    <n v="0"/>
    <n v="2258.48"/>
    <n v="7512.43"/>
    <x v="0"/>
    <x v="0"/>
    <x v="0"/>
    <x v="2"/>
    <x v="1"/>
    <n v="0"/>
    <x v="2"/>
  </r>
  <r>
    <s v="8270-RKSAP"/>
    <x v="1"/>
    <n v="30"/>
    <s v="No"/>
    <n v="0"/>
    <s v="Anaheim"/>
    <n v="92801"/>
    <n v="33.844982999999999"/>
    <n v="-117.952151"/>
    <n v="0"/>
    <n v="9"/>
    <s v="Offer E"/>
    <x v="0"/>
    <n v="40.71"/>
    <x v="0"/>
    <s v="Yes"/>
    <x v="1"/>
    <n v="52"/>
    <x v="0"/>
    <x v="1"/>
    <x v="0"/>
    <x v="1"/>
    <x v="1"/>
    <x v="0"/>
    <s v="No"/>
    <x v="0"/>
    <x v="1"/>
    <s v="Yes"/>
    <x v="1"/>
    <n v="70.5"/>
    <n v="597.9"/>
    <n v="0"/>
    <n v="0"/>
    <n v="366.39"/>
    <n v="964.29"/>
    <x v="0"/>
    <x v="0"/>
    <x v="0"/>
    <x v="0"/>
    <x v="0"/>
    <n v="0"/>
    <x v="0"/>
  </r>
  <r>
    <s v="8272-ONJLV"/>
    <x v="1"/>
    <n v="57"/>
    <s v="No"/>
    <n v="0"/>
    <s v="San Diego"/>
    <n v="92123"/>
    <n v="32.808813999999998"/>
    <n v="-117.134694"/>
    <n v="0"/>
    <n v="12"/>
    <s v="Offer D"/>
    <x v="0"/>
    <n v="49"/>
    <x v="0"/>
    <s v="Yes"/>
    <x v="1"/>
    <n v="23"/>
    <x v="0"/>
    <x v="1"/>
    <x v="1"/>
    <x v="1"/>
    <x v="0"/>
    <x v="1"/>
    <s v="Yes"/>
    <x v="0"/>
    <x v="0"/>
    <s v="No"/>
    <x v="1"/>
    <n v="95.7"/>
    <n v="1184"/>
    <n v="0"/>
    <n v="0"/>
    <n v="588"/>
    <n v="1772"/>
    <x v="0"/>
    <x v="0"/>
    <x v="0"/>
    <x v="0"/>
    <x v="2"/>
    <n v="0"/>
    <x v="2"/>
  </r>
  <r>
    <s v="8276-MQBYC"/>
    <x v="1"/>
    <n v="70"/>
    <s v="No"/>
    <n v="0"/>
    <s v="Los Angeles"/>
    <n v="90028"/>
    <n v="34.099868999999998"/>
    <n v="-118.326843"/>
    <n v="0"/>
    <n v="51"/>
    <s v="Offer B"/>
    <x v="0"/>
    <n v="19.489999999999998"/>
    <x v="1"/>
    <s v="Yes"/>
    <x v="1"/>
    <n v="11"/>
    <x v="0"/>
    <x v="1"/>
    <x v="1"/>
    <x v="1"/>
    <x v="0"/>
    <x v="1"/>
    <s v="No"/>
    <x v="0"/>
    <x v="1"/>
    <s v="Yes"/>
    <x v="1"/>
    <n v="97.8"/>
    <n v="4913.3"/>
    <n v="0"/>
    <n v="0"/>
    <n v="993.99"/>
    <n v="5907.29"/>
    <x v="1"/>
    <x v="4"/>
    <x v="7"/>
    <x v="2"/>
    <x v="3"/>
    <n v="1"/>
    <x v="2"/>
  </r>
  <r>
    <s v="8277-RVRSV"/>
    <x v="0"/>
    <n v="22"/>
    <s v="Yes"/>
    <n v="1"/>
    <s v="Danville"/>
    <n v="94506"/>
    <n v="37.791480999999997"/>
    <n v="-121.90325300000001"/>
    <n v="3"/>
    <n v="33"/>
    <s v="Offer C"/>
    <x v="0"/>
    <n v="1.71"/>
    <x v="1"/>
    <s v="No"/>
    <x v="3"/>
    <m/>
    <x v="2"/>
    <x v="2"/>
    <x v="2"/>
    <x v="2"/>
    <x v="2"/>
    <x v="2"/>
    <m/>
    <x v="2"/>
    <x v="0"/>
    <s v="No"/>
    <x v="0"/>
    <n v="24.15"/>
    <n v="800.3"/>
    <n v="0"/>
    <n v="0"/>
    <n v="56.43"/>
    <n v="856.73"/>
    <x v="0"/>
    <x v="0"/>
    <x v="0"/>
    <x v="3"/>
    <x v="4"/>
    <n v="0"/>
    <x v="1"/>
  </r>
  <r>
    <s v="8280-MQRQN"/>
    <x v="0"/>
    <n v="39"/>
    <s v="No"/>
    <n v="0"/>
    <s v="Arnold"/>
    <n v="95223"/>
    <n v="38.321530000000003"/>
    <n v="-120.236358"/>
    <n v="0"/>
    <n v="1"/>
    <s v="Offer E"/>
    <x v="0"/>
    <n v="23.7"/>
    <x v="0"/>
    <s v="Yes"/>
    <x v="0"/>
    <n v="17"/>
    <x v="0"/>
    <x v="1"/>
    <x v="1"/>
    <x v="1"/>
    <x v="1"/>
    <x v="0"/>
    <s v="No"/>
    <x v="0"/>
    <x v="1"/>
    <s v="Yes"/>
    <x v="2"/>
    <n v="50.45"/>
    <n v="50.45"/>
    <n v="0"/>
    <n v="0"/>
    <n v="23.7"/>
    <n v="74.150000000000006"/>
    <x v="1"/>
    <x v="2"/>
    <x v="3"/>
    <x v="0"/>
    <x v="0"/>
    <n v="1"/>
    <x v="3"/>
  </r>
  <r>
    <s v="8285-ABVLB"/>
    <x v="0"/>
    <n v="34"/>
    <s v="Yes"/>
    <n v="0"/>
    <s v="Santa Barbara"/>
    <n v="93103"/>
    <n v="34.438580999999999"/>
    <n v="-119.685368"/>
    <n v="0"/>
    <n v="70"/>
    <s v="None"/>
    <x v="0"/>
    <n v="40.909999999999997"/>
    <x v="0"/>
    <s v="No"/>
    <x v="3"/>
    <m/>
    <x v="2"/>
    <x v="2"/>
    <x v="2"/>
    <x v="2"/>
    <x v="2"/>
    <x v="2"/>
    <m/>
    <x v="2"/>
    <x v="2"/>
    <s v="No"/>
    <x v="0"/>
    <n v="19.850000000000001"/>
    <n v="1328.35"/>
    <n v="33.29"/>
    <n v="0"/>
    <n v="2863.7"/>
    <n v="4158.76"/>
    <x v="0"/>
    <x v="0"/>
    <x v="0"/>
    <x v="2"/>
    <x v="0"/>
    <n v="0"/>
    <x v="1"/>
  </r>
  <r>
    <s v="8286-AFUYI"/>
    <x v="1"/>
    <n v="33"/>
    <s v="No"/>
    <n v="0"/>
    <s v="Glendale"/>
    <n v="91203"/>
    <n v="34.153337999999998"/>
    <n v="-118.262974"/>
    <n v="0"/>
    <n v="1"/>
    <s v="Offer E"/>
    <x v="0"/>
    <n v="46.23"/>
    <x v="0"/>
    <s v="Yes"/>
    <x v="2"/>
    <n v="25"/>
    <x v="1"/>
    <x v="1"/>
    <x v="0"/>
    <x v="1"/>
    <x v="1"/>
    <x v="0"/>
    <s v="No"/>
    <x v="0"/>
    <x v="1"/>
    <s v="No"/>
    <x v="1"/>
    <n v="47.95"/>
    <n v="47.95"/>
    <n v="0"/>
    <n v="0"/>
    <n v="46.23"/>
    <n v="94.18"/>
    <x v="2"/>
    <x v="0"/>
    <x v="0"/>
    <x v="0"/>
    <x v="0"/>
    <n v="0"/>
    <x v="3"/>
  </r>
  <r>
    <s v="8290-YWKHZ"/>
    <x v="0"/>
    <n v="69"/>
    <s v="Yes"/>
    <n v="0"/>
    <s v="Fallbrook"/>
    <n v="92028"/>
    <n v="33.362575"/>
    <n v="-117.299644"/>
    <n v="1"/>
    <n v="32"/>
    <s v="None"/>
    <x v="0"/>
    <n v="33.74"/>
    <x v="1"/>
    <s v="Yes"/>
    <x v="1"/>
    <n v="6"/>
    <x v="0"/>
    <x v="1"/>
    <x v="0"/>
    <x v="1"/>
    <x v="0"/>
    <x v="1"/>
    <s v="No"/>
    <x v="0"/>
    <x v="1"/>
    <s v="Yes"/>
    <x v="1"/>
    <n v="93.2"/>
    <n v="2931"/>
    <n v="17.88"/>
    <n v="0"/>
    <n v="1079.68"/>
    <n v="3992.8"/>
    <x v="1"/>
    <x v="1"/>
    <x v="5"/>
    <x v="3"/>
    <x v="3"/>
    <n v="1"/>
    <x v="2"/>
  </r>
  <r>
    <s v="8292-FRFZQ"/>
    <x v="0"/>
    <n v="19"/>
    <s v="No"/>
    <n v="0"/>
    <s v="Malibu"/>
    <n v="90263"/>
    <n v="34.037036999999998"/>
    <n v="-118.705803"/>
    <n v="0"/>
    <n v="39"/>
    <s v="Offer C"/>
    <x v="1"/>
    <m/>
    <x v="2"/>
    <s v="Yes"/>
    <x v="2"/>
    <n v="73"/>
    <x v="1"/>
    <x v="0"/>
    <x v="0"/>
    <x v="0"/>
    <x v="1"/>
    <x v="0"/>
    <s v="No"/>
    <x v="0"/>
    <x v="0"/>
    <s v="No"/>
    <x v="1"/>
    <n v="41.15"/>
    <n v="1700.9"/>
    <n v="0"/>
    <n v="0"/>
    <n v="0"/>
    <n v="1700.9"/>
    <x v="0"/>
    <x v="0"/>
    <x v="0"/>
    <x v="3"/>
    <x v="4"/>
    <n v="0"/>
    <x v="3"/>
  </r>
  <r>
    <s v="8292-ITGYJ"/>
    <x v="0"/>
    <n v="48"/>
    <s v="Yes"/>
    <n v="1"/>
    <s v="Campo Seco"/>
    <n v="95226"/>
    <n v="38.233879000000002"/>
    <n v="-120.861666"/>
    <n v="7"/>
    <n v="45"/>
    <s v="Offer B"/>
    <x v="0"/>
    <n v="20.11"/>
    <x v="1"/>
    <s v="No"/>
    <x v="3"/>
    <m/>
    <x v="2"/>
    <x v="2"/>
    <x v="2"/>
    <x v="2"/>
    <x v="2"/>
    <x v="2"/>
    <m/>
    <x v="2"/>
    <x v="2"/>
    <s v="Yes"/>
    <x v="1"/>
    <n v="24.65"/>
    <n v="1138.8"/>
    <n v="0"/>
    <n v="0"/>
    <n v="904.95"/>
    <n v="2043.75"/>
    <x v="0"/>
    <x v="0"/>
    <x v="0"/>
    <x v="3"/>
    <x v="1"/>
    <n v="0"/>
    <x v="1"/>
  </r>
  <r>
    <s v="8292-TYSPY"/>
    <x v="1"/>
    <n v="55"/>
    <s v="No"/>
    <n v="0"/>
    <s v="Los Angeles"/>
    <n v="90048"/>
    <n v="34.072944999999997"/>
    <n v="-118.37267"/>
    <n v="0"/>
    <n v="19"/>
    <s v="Offer D"/>
    <x v="0"/>
    <n v="4.3"/>
    <x v="0"/>
    <s v="Yes"/>
    <x v="0"/>
    <n v="23"/>
    <x v="0"/>
    <x v="1"/>
    <x v="1"/>
    <x v="0"/>
    <x v="1"/>
    <x v="0"/>
    <s v="No"/>
    <x v="1"/>
    <x v="1"/>
    <s v="Yes"/>
    <x v="0"/>
    <n v="55"/>
    <n v="1046.5"/>
    <n v="0"/>
    <n v="30"/>
    <n v="81.7"/>
    <n v="1158.2"/>
    <x v="1"/>
    <x v="1"/>
    <x v="11"/>
    <x v="1"/>
    <x v="2"/>
    <n v="1"/>
    <x v="3"/>
  </r>
  <r>
    <s v="8294-UIMBA"/>
    <x v="0"/>
    <n v="64"/>
    <s v="No"/>
    <n v="0"/>
    <s v="Northridge"/>
    <n v="91325"/>
    <n v="34.236682999999999"/>
    <n v="-118.517588"/>
    <n v="0"/>
    <n v="30"/>
    <s v="None"/>
    <x v="0"/>
    <n v="2.67"/>
    <x v="0"/>
    <s v="Yes"/>
    <x v="1"/>
    <n v="27"/>
    <x v="0"/>
    <x v="1"/>
    <x v="0"/>
    <x v="0"/>
    <x v="0"/>
    <x v="1"/>
    <s v="Yes"/>
    <x v="0"/>
    <x v="0"/>
    <s v="Yes"/>
    <x v="1"/>
    <n v="94.4"/>
    <n v="2638.1"/>
    <n v="0"/>
    <n v="0"/>
    <n v="80.099999999999994"/>
    <n v="2718.2"/>
    <x v="0"/>
    <x v="0"/>
    <x v="0"/>
    <x v="3"/>
    <x v="3"/>
    <n v="0"/>
    <x v="2"/>
  </r>
  <r>
    <s v="8295-FHIVV"/>
    <x v="1"/>
    <n v="63"/>
    <s v="No"/>
    <n v="0"/>
    <s v="Paicines"/>
    <n v="95043"/>
    <n v="36.525703"/>
    <n v="-120.952122"/>
    <n v="0"/>
    <n v="7"/>
    <s v="None"/>
    <x v="0"/>
    <n v="9.19"/>
    <x v="0"/>
    <s v="No"/>
    <x v="3"/>
    <m/>
    <x v="2"/>
    <x v="2"/>
    <x v="2"/>
    <x v="2"/>
    <x v="2"/>
    <x v="2"/>
    <m/>
    <x v="2"/>
    <x v="1"/>
    <s v="Yes"/>
    <x v="0"/>
    <n v="19.399999999999999"/>
    <n v="168.65"/>
    <n v="0"/>
    <n v="0"/>
    <n v="64.33"/>
    <n v="232.98"/>
    <x v="0"/>
    <x v="0"/>
    <x v="0"/>
    <x v="0"/>
    <x v="3"/>
    <n v="0"/>
    <x v="1"/>
  </r>
  <r>
    <s v="8295-KMENE"/>
    <x v="0"/>
    <n v="33"/>
    <s v="Yes"/>
    <n v="1"/>
    <s v="Newhall"/>
    <n v="91321"/>
    <n v="34.370378000000002"/>
    <n v="-118.50411800000001"/>
    <n v="0"/>
    <n v="59"/>
    <s v="None"/>
    <x v="0"/>
    <n v="13.27"/>
    <x v="1"/>
    <s v="Yes"/>
    <x v="2"/>
    <n v="15"/>
    <x v="1"/>
    <x v="1"/>
    <x v="1"/>
    <x v="0"/>
    <x v="0"/>
    <x v="0"/>
    <s v="No"/>
    <x v="0"/>
    <x v="2"/>
    <s v="Yes"/>
    <x v="0"/>
    <n v="76.45"/>
    <n v="4519.5"/>
    <n v="30.22"/>
    <n v="0"/>
    <n v="782.93"/>
    <n v="5272.21"/>
    <x v="0"/>
    <x v="0"/>
    <x v="0"/>
    <x v="2"/>
    <x v="0"/>
    <n v="0"/>
    <x v="0"/>
  </r>
  <r>
    <s v="8305-VHZBZ"/>
    <x v="1"/>
    <n v="55"/>
    <s v="No"/>
    <n v="0"/>
    <s v="San Diego"/>
    <n v="92154"/>
    <n v="32.578102999999999"/>
    <n v="-117.012975"/>
    <n v="0"/>
    <n v="1"/>
    <s v="None"/>
    <x v="0"/>
    <n v="13.27"/>
    <x v="0"/>
    <s v="No"/>
    <x v="3"/>
    <m/>
    <x v="2"/>
    <x v="2"/>
    <x v="2"/>
    <x v="2"/>
    <x v="2"/>
    <x v="2"/>
    <m/>
    <x v="2"/>
    <x v="1"/>
    <s v="Yes"/>
    <x v="2"/>
    <n v="20.2"/>
    <n v="20.2"/>
    <n v="0"/>
    <n v="0"/>
    <n v="13.27"/>
    <n v="33.47"/>
    <x v="1"/>
    <x v="4"/>
    <x v="7"/>
    <x v="0"/>
    <x v="2"/>
    <n v="1"/>
    <x v="1"/>
  </r>
  <r>
    <s v="8309-IEYJD"/>
    <x v="0"/>
    <n v="73"/>
    <s v="No"/>
    <n v="0"/>
    <s v="Indian Wells"/>
    <n v="92210"/>
    <n v="33.537646000000002"/>
    <n v="-116.291089"/>
    <n v="0"/>
    <n v="1"/>
    <s v="Offer E"/>
    <x v="0"/>
    <n v="32.61"/>
    <x v="0"/>
    <s v="Yes"/>
    <x v="1"/>
    <n v="27"/>
    <x v="0"/>
    <x v="1"/>
    <x v="0"/>
    <x v="1"/>
    <x v="1"/>
    <x v="0"/>
    <s v="No"/>
    <x v="1"/>
    <x v="2"/>
    <s v="Yes"/>
    <x v="0"/>
    <n v="70.599999999999994"/>
    <n v="70.599999999999994"/>
    <n v="0"/>
    <n v="30"/>
    <n v="32.61"/>
    <n v="133.21"/>
    <x v="2"/>
    <x v="0"/>
    <x v="0"/>
    <x v="0"/>
    <x v="3"/>
    <n v="0"/>
    <x v="0"/>
  </r>
  <r>
    <s v="8309-PPCED"/>
    <x v="0"/>
    <n v="33"/>
    <s v="Yes"/>
    <n v="0"/>
    <s v="Nipomo"/>
    <n v="93444"/>
    <n v="35.050345"/>
    <n v="-120.489599"/>
    <n v="1"/>
    <n v="72"/>
    <s v="None"/>
    <x v="0"/>
    <n v="46.23"/>
    <x v="1"/>
    <s v="Yes"/>
    <x v="1"/>
    <n v="18"/>
    <x v="0"/>
    <x v="0"/>
    <x v="1"/>
    <x v="0"/>
    <x v="0"/>
    <x v="1"/>
    <s v="Yes"/>
    <x v="0"/>
    <x v="2"/>
    <s v="Yes"/>
    <x v="1"/>
    <n v="110.45"/>
    <n v="7982.5"/>
    <n v="0"/>
    <n v="0"/>
    <n v="3328.56"/>
    <n v="11311.06"/>
    <x v="0"/>
    <x v="0"/>
    <x v="0"/>
    <x v="2"/>
    <x v="0"/>
    <n v="0"/>
    <x v="2"/>
  </r>
  <r>
    <s v="8311-UEUAB"/>
    <x v="0"/>
    <n v="24"/>
    <s v="Yes"/>
    <n v="0"/>
    <s v="Rialto"/>
    <n v="92376"/>
    <n v="34.109774999999999"/>
    <n v="-117.37890400000001"/>
    <n v="5"/>
    <n v="67"/>
    <s v="Offer A"/>
    <x v="0"/>
    <n v="1.36"/>
    <x v="1"/>
    <s v="Yes"/>
    <x v="2"/>
    <n v="82"/>
    <x v="1"/>
    <x v="1"/>
    <x v="0"/>
    <x v="1"/>
    <x v="0"/>
    <x v="1"/>
    <s v="Yes"/>
    <x v="0"/>
    <x v="2"/>
    <s v="Yes"/>
    <x v="1"/>
    <n v="75.5"/>
    <n v="5229.45"/>
    <n v="0"/>
    <n v="0"/>
    <n v="91.12"/>
    <n v="5320.57"/>
    <x v="0"/>
    <x v="0"/>
    <x v="0"/>
    <x v="2"/>
    <x v="4"/>
    <n v="0"/>
    <x v="0"/>
  </r>
  <r>
    <s v="8313-AFGBW"/>
    <x v="1"/>
    <n v="55"/>
    <s v="Yes"/>
    <n v="0"/>
    <s v="Los Angeles"/>
    <n v="90008"/>
    <n v="34.008293000000002"/>
    <n v="-118.346766"/>
    <n v="10"/>
    <n v="47"/>
    <s v="Offer B"/>
    <x v="0"/>
    <n v="14.14"/>
    <x v="0"/>
    <s v="Yes"/>
    <x v="2"/>
    <n v="28"/>
    <x v="0"/>
    <x v="0"/>
    <x v="1"/>
    <x v="1"/>
    <x v="0"/>
    <x v="1"/>
    <s v="Yes"/>
    <x v="0"/>
    <x v="2"/>
    <s v="No"/>
    <x v="1"/>
    <n v="73.599999999999994"/>
    <n v="3522.65"/>
    <n v="0"/>
    <n v="0"/>
    <n v="664.58"/>
    <n v="4187.2299999999996"/>
    <x v="0"/>
    <x v="0"/>
    <x v="0"/>
    <x v="3"/>
    <x v="2"/>
    <n v="0"/>
    <x v="0"/>
  </r>
  <r>
    <s v="8313-KTIHG"/>
    <x v="1"/>
    <n v="54"/>
    <s v="No"/>
    <n v="0"/>
    <s v="Thousand Palms"/>
    <n v="92276"/>
    <n v="33.849263000000001"/>
    <n v="-116.382778"/>
    <n v="0"/>
    <n v="4"/>
    <s v="None"/>
    <x v="0"/>
    <n v="37.700000000000003"/>
    <x v="0"/>
    <s v="Yes"/>
    <x v="2"/>
    <n v="2"/>
    <x v="0"/>
    <x v="1"/>
    <x v="0"/>
    <x v="0"/>
    <x v="0"/>
    <x v="0"/>
    <s v="No"/>
    <x v="1"/>
    <x v="1"/>
    <s v="Yes"/>
    <x v="1"/>
    <n v="61.3"/>
    <n v="249.4"/>
    <n v="0"/>
    <n v="10"/>
    <n v="150.80000000000001"/>
    <n v="410.2"/>
    <x v="0"/>
    <x v="0"/>
    <x v="0"/>
    <x v="0"/>
    <x v="2"/>
    <n v="0"/>
    <x v="0"/>
  </r>
  <r>
    <s v="8313-NDOIA"/>
    <x v="0"/>
    <n v="48"/>
    <s v="No"/>
    <n v="0"/>
    <s v="Green Valley Lake"/>
    <n v="92341"/>
    <n v="34.244410999999999"/>
    <n v="-117.072654"/>
    <n v="0"/>
    <n v="24"/>
    <s v="None"/>
    <x v="0"/>
    <n v="38.79"/>
    <x v="1"/>
    <s v="Yes"/>
    <x v="1"/>
    <n v="4"/>
    <x v="0"/>
    <x v="0"/>
    <x v="1"/>
    <x v="1"/>
    <x v="0"/>
    <x v="1"/>
    <s v="Yes"/>
    <x v="1"/>
    <x v="1"/>
    <s v="Yes"/>
    <x v="1"/>
    <n v="104.15"/>
    <n v="2494.65"/>
    <n v="0"/>
    <n v="40"/>
    <n v="930.96"/>
    <n v="3465.61"/>
    <x v="0"/>
    <x v="0"/>
    <x v="0"/>
    <x v="1"/>
    <x v="1"/>
    <n v="0"/>
    <x v="2"/>
  </r>
  <r>
    <s v="8314-DPQHL"/>
    <x v="1"/>
    <n v="61"/>
    <s v="No"/>
    <n v="0"/>
    <s v="Auberry"/>
    <n v="93602"/>
    <n v="36.991762000000001"/>
    <n v="-119.242874"/>
    <n v="0"/>
    <n v="9"/>
    <s v="None"/>
    <x v="1"/>
    <m/>
    <x v="2"/>
    <s v="Yes"/>
    <x v="2"/>
    <n v="14"/>
    <x v="1"/>
    <x v="1"/>
    <x v="1"/>
    <x v="0"/>
    <x v="1"/>
    <x v="1"/>
    <s v="Yes"/>
    <x v="0"/>
    <x v="0"/>
    <s v="No"/>
    <x v="2"/>
    <n v="50.8"/>
    <n v="463.6"/>
    <n v="0"/>
    <n v="0"/>
    <n v="0"/>
    <n v="463.6"/>
    <x v="0"/>
    <x v="0"/>
    <x v="0"/>
    <x v="0"/>
    <x v="3"/>
    <n v="0"/>
    <x v="3"/>
  </r>
  <r>
    <s v="8314-HTWVE"/>
    <x v="0"/>
    <n v="38"/>
    <s v="Yes"/>
    <n v="1"/>
    <s v="Cypress"/>
    <n v="90630"/>
    <n v="33.818477000000001"/>
    <n v="-118.038307"/>
    <n v="2"/>
    <n v="7"/>
    <s v="Offer E"/>
    <x v="0"/>
    <n v="35.26"/>
    <x v="0"/>
    <s v="No"/>
    <x v="3"/>
    <m/>
    <x v="2"/>
    <x v="2"/>
    <x v="2"/>
    <x v="2"/>
    <x v="2"/>
    <x v="2"/>
    <m/>
    <x v="2"/>
    <x v="2"/>
    <s v="No"/>
    <x v="0"/>
    <n v="19.850000000000001"/>
    <n v="144.15"/>
    <n v="0"/>
    <n v="0"/>
    <n v="246.82"/>
    <n v="390.97"/>
    <x v="0"/>
    <x v="0"/>
    <x v="0"/>
    <x v="0"/>
    <x v="0"/>
    <n v="0"/>
    <x v="1"/>
  </r>
  <r>
    <s v="8316-BBQAY"/>
    <x v="0"/>
    <n v="45"/>
    <s v="No"/>
    <n v="0"/>
    <s v="Redwood City"/>
    <n v="94063"/>
    <n v="37.499411000000002"/>
    <n v="-122.19631800000001"/>
    <n v="0"/>
    <n v="65"/>
    <s v="None"/>
    <x v="1"/>
    <m/>
    <x v="2"/>
    <s v="Yes"/>
    <x v="0"/>
    <n v="22"/>
    <x v="1"/>
    <x v="1"/>
    <x v="1"/>
    <x v="0"/>
    <x v="0"/>
    <x v="1"/>
    <s v="Yes"/>
    <x v="0"/>
    <x v="2"/>
    <s v="No"/>
    <x v="0"/>
    <n v="59.95"/>
    <n v="3921.1"/>
    <n v="0"/>
    <n v="0"/>
    <n v="0"/>
    <n v="3921.1"/>
    <x v="0"/>
    <x v="0"/>
    <x v="0"/>
    <x v="2"/>
    <x v="1"/>
    <n v="0"/>
    <x v="3"/>
  </r>
  <r>
    <s v="8317-BVKSO"/>
    <x v="1"/>
    <n v="27"/>
    <s v="No"/>
    <n v="0"/>
    <s v="Termo"/>
    <n v="96132"/>
    <n v="41.027281000000002"/>
    <n v="-120.669427"/>
    <n v="0"/>
    <n v="14"/>
    <s v="None"/>
    <x v="0"/>
    <n v="9.19"/>
    <x v="0"/>
    <s v="No"/>
    <x v="3"/>
    <m/>
    <x v="2"/>
    <x v="2"/>
    <x v="2"/>
    <x v="2"/>
    <x v="2"/>
    <x v="2"/>
    <m/>
    <x v="2"/>
    <x v="1"/>
    <s v="Yes"/>
    <x v="1"/>
    <n v="20.05"/>
    <n v="299.3"/>
    <n v="0"/>
    <n v="0"/>
    <n v="128.66"/>
    <n v="427.96"/>
    <x v="0"/>
    <x v="0"/>
    <x v="0"/>
    <x v="1"/>
    <x v="4"/>
    <n v="0"/>
    <x v="1"/>
  </r>
  <r>
    <s v="8318-LCNBW"/>
    <x v="1"/>
    <n v="53"/>
    <s v="Yes"/>
    <n v="0"/>
    <s v="San Luis Obispo"/>
    <n v="93405"/>
    <n v="35.236548999999997"/>
    <n v="-120.727344"/>
    <n v="5"/>
    <n v="35"/>
    <s v="None"/>
    <x v="1"/>
    <m/>
    <x v="2"/>
    <s v="Yes"/>
    <x v="2"/>
    <n v="30"/>
    <x v="1"/>
    <x v="1"/>
    <x v="1"/>
    <x v="1"/>
    <x v="0"/>
    <x v="1"/>
    <s v="Yes"/>
    <x v="0"/>
    <x v="0"/>
    <s v="No"/>
    <x v="0"/>
    <n v="53.15"/>
    <n v="1930.9"/>
    <n v="0"/>
    <n v="0"/>
    <n v="0"/>
    <n v="1930.9"/>
    <x v="0"/>
    <x v="0"/>
    <x v="0"/>
    <x v="3"/>
    <x v="2"/>
    <n v="0"/>
    <x v="3"/>
  </r>
  <r>
    <s v="8319-QBEHW"/>
    <x v="1"/>
    <n v="32"/>
    <s v="No"/>
    <n v="3"/>
    <s v="San Jose"/>
    <n v="95134"/>
    <n v="37.42765"/>
    <n v="-121.94541599999999"/>
    <n v="0"/>
    <n v="26"/>
    <s v="None"/>
    <x v="1"/>
    <m/>
    <x v="2"/>
    <s v="Yes"/>
    <x v="0"/>
    <n v="58"/>
    <x v="0"/>
    <x v="0"/>
    <x v="0"/>
    <x v="1"/>
    <x v="0"/>
    <x v="0"/>
    <s v="No"/>
    <x v="0"/>
    <x v="0"/>
    <s v="Yes"/>
    <x v="1"/>
    <n v="39.950000000000003"/>
    <n v="1023.75"/>
    <n v="0"/>
    <n v="0"/>
    <n v="0"/>
    <n v="1023.75"/>
    <x v="0"/>
    <x v="0"/>
    <x v="0"/>
    <x v="3"/>
    <x v="0"/>
    <n v="0"/>
    <x v="3"/>
  </r>
  <r>
    <s v="8325-QRPZR"/>
    <x v="0"/>
    <n v="56"/>
    <s v="No"/>
    <n v="0"/>
    <s v="Benicia"/>
    <n v="94510"/>
    <n v="38.113532999999997"/>
    <n v="-122.11926"/>
    <n v="0"/>
    <n v="7"/>
    <s v="None"/>
    <x v="0"/>
    <n v="30.06"/>
    <x v="0"/>
    <s v="Yes"/>
    <x v="1"/>
    <n v="10"/>
    <x v="0"/>
    <x v="1"/>
    <x v="1"/>
    <x v="1"/>
    <x v="1"/>
    <x v="0"/>
    <s v="No"/>
    <x v="1"/>
    <x v="1"/>
    <s v="Yes"/>
    <x v="1"/>
    <n v="75.150000000000006"/>
    <n v="525"/>
    <n v="0"/>
    <n v="10"/>
    <n v="210.42"/>
    <n v="745.42"/>
    <x v="0"/>
    <x v="0"/>
    <x v="0"/>
    <x v="0"/>
    <x v="2"/>
    <n v="0"/>
    <x v="0"/>
  </r>
  <r>
    <s v="8327-LZKAS"/>
    <x v="0"/>
    <n v="80"/>
    <s v="Yes"/>
    <n v="0"/>
    <s v="Pomona"/>
    <n v="91767"/>
    <n v="34.083086000000002"/>
    <n v="-117.73799699999999"/>
    <n v="1"/>
    <n v="43"/>
    <s v="None"/>
    <x v="0"/>
    <n v="13.84"/>
    <x v="1"/>
    <s v="Yes"/>
    <x v="0"/>
    <n v="18"/>
    <x v="0"/>
    <x v="1"/>
    <x v="1"/>
    <x v="0"/>
    <x v="0"/>
    <x v="1"/>
    <s v="No"/>
    <x v="1"/>
    <x v="0"/>
    <s v="Yes"/>
    <x v="1"/>
    <n v="107.55"/>
    <n v="4533.8999999999996"/>
    <n v="0"/>
    <n v="140"/>
    <n v="595.12"/>
    <n v="5269.02"/>
    <x v="1"/>
    <x v="2"/>
    <x v="15"/>
    <x v="3"/>
    <x v="3"/>
    <n v="1"/>
    <x v="2"/>
  </r>
  <r>
    <s v="8327-WKMIE"/>
    <x v="1"/>
    <n v="36"/>
    <s v="No"/>
    <n v="0"/>
    <s v="Le Grand"/>
    <n v="95333"/>
    <n v="37.249377000000003"/>
    <n v="-120.24958100000001"/>
    <n v="0"/>
    <n v="37"/>
    <s v="None"/>
    <x v="0"/>
    <n v="34.369999999999997"/>
    <x v="0"/>
    <s v="No"/>
    <x v="3"/>
    <m/>
    <x v="2"/>
    <x v="2"/>
    <x v="2"/>
    <x v="2"/>
    <x v="2"/>
    <x v="2"/>
    <m/>
    <x v="2"/>
    <x v="0"/>
    <s v="No"/>
    <x v="0"/>
    <n v="20.149999999999999"/>
    <n v="785.75"/>
    <n v="0"/>
    <n v="0"/>
    <n v="1271.69"/>
    <n v="2057.44"/>
    <x v="0"/>
    <x v="0"/>
    <x v="0"/>
    <x v="3"/>
    <x v="0"/>
    <n v="0"/>
    <x v="1"/>
  </r>
  <r>
    <s v="8328-SKJNO"/>
    <x v="1"/>
    <n v="61"/>
    <s v="No"/>
    <n v="1"/>
    <s v="Seeley"/>
    <n v="92273"/>
    <n v="32.790281999999998"/>
    <n v="-115.689559"/>
    <n v="0"/>
    <n v="23"/>
    <s v="None"/>
    <x v="1"/>
    <m/>
    <x v="2"/>
    <s v="Yes"/>
    <x v="2"/>
    <n v="19"/>
    <x v="1"/>
    <x v="0"/>
    <x v="0"/>
    <x v="0"/>
    <x v="1"/>
    <x v="0"/>
    <s v="No"/>
    <x v="0"/>
    <x v="0"/>
    <s v="No"/>
    <x v="1"/>
    <n v="40.65"/>
    <n v="947.4"/>
    <n v="0"/>
    <n v="0"/>
    <n v="0"/>
    <n v="947.4"/>
    <x v="0"/>
    <x v="0"/>
    <x v="0"/>
    <x v="1"/>
    <x v="3"/>
    <n v="0"/>
    <x v="3"/>
  </r>
  <r>
    <s v="8329-GWVPJ"/>
    <x v="0"/>
    <n v="39"/>
    <s v="Yes"/>
    <n v="3"/>
    <s v="Berkeley"/>
    <n v="94708"/>
    <n v="37.897742999999998"/>
    <n v="-122.263124"/>
    <n v="8"/>
    <n v="50"/>
    <s v="Offer B"/>
    <x v="0"/>
    <n v="10.210000000000001"/>
    <x v="0"/>
    <s v="Yes"/>
    <x v="1"/>
    <n v="23"/>
    <x v="0"/>
    <x v="1"/>
    <x v="0"/>
    <x v="1"/>
    <x v="1"/>
    <x v="0"/>
    <s v="No"/>
    <x v="0"/>
    <x v="1"/>
    <s v="Yes"/>
    <x v="1"/>
    <n v="69.75"/>
    <n v="3557.7"/>
    <n v="0"/>
    <n v="0"/>
    <n v="510.5"/>
    <n v="4068.2"/>
    <x v="0"/>
    <x v="0"/>
    <x v="0"/>
    <x v="2"/>
    <x v="0"/>
    <n v="0"/>
    <x v="0"/>
  </r>
  <r>
    <s v="8329-IBCTI"/>
    <x v="0"/>
    <n v="50"/>
    <s v="No"/>
    <n v="0"/>
    <s v="Cotati"/>
    <n v="94931"/>
    <n v="38.326214999999998"/>
    <n v="-122.71874200000001"/>
    <n v="0"/>
    <n v="1"/>
    <s v="Offer E"/>
    <x v="0"/>
    <n v="6.08"/>
    <x v="0"/>
    <s v="No"/>
    <x v="3"/>
    <m/>
    <x v="2"/>
    <x v="2"/>
    <x v="2"/>
    <x v="2"/>
    <x v="2"/>
    <x v="2"/>
    <m/>
    <x v="2"/>
    <x v="1"/>
    <s v="No"/>
    <x v="2"/>
    <n v="19.649999999999999"/>
    <n v="19.649999999999999"/>
    <n v="0"/>
    <n v="0"/>
    <n v="6.08"/>
    <n v="25.73"/>
    <x v="1"/>
    <x v="1"/>
    <x v="5"/>
    <x v="0"/>
    <x v="2"/>
    <n v="1"/>
    <x v="1"/>
  </r>
  <r>
    <s v="8329-UTMVM"/>
    <x v="1"/>
    <n v="76"/>
    <s v="No"/>
    <n v="0"/>
    <s v="Bakersfield"/>
    <n v="93313"/>
    <n v="35.140937999999998"/>
    <n v="-119.051348"/>
    <n v="0"/>
    <n v="27"/>
    <s v="Offer C"/>
    <x v="0"/>
    <n v="34.39"/>
    <x v="1"/>
    <s v="Yes"/>
    <x v="1"/>
    <n v="19"/>
    <x v="0"/>
    <x v="0"/>
    <x v="0"/>
    <x v="0"/>
    <x v="0"/>
    <x v="1"/>
    <s v="No"/>
    <x v="0"/>
    <x v="0"/>
    <s v="Yes"/>
    <x v="1"/>
    <n v="104.65"/>
    <n v="2964"/>
    <n v="0"/>
    <n v="0"/>
    <n v="928.53"/>
    <n v="3892.53"/>
    <x v="0"/>
    <x v="0"/>
    <x v="0"/>
    <x v="3"/>
    <x v="3"/>
    <n v="0"/>
    <x v="2"/>
  </r>
  <r>
    <s v="8331-ZXFOE"/>
    <x v="0"/>
    <n v="56"/>
    <s v="No"/>
    <n v="0"/>
    <s v="Santa Clara"/>
    <n v="95054"/>
    <n v="37.393554000000002"/>
    <n v="-121.965114"/>
    <n v="0"/>
    <n v="58"/>
    <s v="None"/>
    <x v="0"/>
    <n v="42.33"/>
    <x v="1"/>
    <s v="Yes"/>
    <x v="0"/>
    <n v="7"/>
    <x v="1"/>
    <x v="0"/>
    <x v="1"/>
    <x v="0"/>
    <x v="1"/>
    <x v="0"/>
    <s v="No"/>
    <x v="0"/>
    <x v="0"/>
    <s v="Yes"/>
    <x v="0"/>
    <n v="71.099999999999994"/>
    <n v="4299.2"/>
    <n v="0"/>
    <n v="0"/>
    <n v="2455.14"/>
    <n v="6754.34"/>
    <x v="0"/>
    <x v="0"/>
    <x v="0"/>
    <x v="2"/>
    <x v="2"/>
    <n v="0"/>
    <x v="0"/>
  </r>
  <r>
    <s v="8332-OSJDW"/>
    <x v="1"/>
    <n v="54"/>
    <s v="Yes"/>
    <n v="0"/>
    <s v="Los Angeles"/>
    <n v="90038"/>
    <n v="34.088017000000001"/>
    <n v="-118.327168"/>
    <n v="5"/>
    <n v="12"/>
    <s v="None"/>
    <x v="0"/>
    <n v="45.15"/>
    <x v="1"/>
    <s v="No"/>
    <x v="3"/>
    <m/>
    <x v="2"/>
    <x v="2"/>
    <x v="2"/>
    <x v="2"/>
    <x v="2"/>
    <x v="2"/>
    <m/>
    <x v="2"/>
    <x v="0"/>
    <s v="No"/>
    <x v="2"/>
    <n v="26.4"/>
    <n v="314.95"/>
    <n v="0"/>
    <n v="0"/>
    <n v="541.79999999999995"/>
    <n v="856.75"/>
    <x v="0"/>
    <x v="0"/>
    <x v="0"/>
    <x v="0"/>
    <x v="2"/>
    <n v="0"/>
    <x v="1"/>
  </r>
  <r>
    <s v="8336-TAVKX"/>
    <x v="0"/>
    <n v="68"/>
    <s v="Yes"/>
    <n v="0"/>
    <s v="Berry Creek"/>
    <n v="95916"/>
    <n v="39.657228000000003"/>
    <n v="-121.37778"/>
    <n v="10"/>
    <n v="72"/>
    <s v="None"/>
    <x v="0"/>
    <n v="15.82"/>
    <x v="1"/>
    <s v="Yes"/>
    <x v="2"/>
    <n v="13"/>
    <x v="1"/>
    <x v="0"/>
    <x v="1"/>
    <x v="0"/>
    <x v="1"/>
    <x v="1"/>
    <s v="Yes"/>
    <x v="0"/>
    <x v="2"/>
    <s v="No"/>
    <x v="1"/>
    <n v="78.45"/>
    <n v="5682.25"/>
    <n v="0"/>
    <n v="0"/>
    <n v="1139.04"/>
    <n v="6821.29"/>
    <x v="0"/>
    <x v="0"/>
    <x v="0"/>
    <x v="2"/>
    <x v="3"/>
    <n v="0"/>
    <x v="0"/>
  </r>
  <r>
    <s v="8337-MSSXB"/>
    <x v="0"/>
    <n v="64"/>
    <s v="No"/>
    <n v="0"/>
    <s v="Trabuco Canyon"/>
    <n v="92679"/>
    <n v="33.631118999999998"/>
    <n v="-117.567346"/>
    <n v="0"/>
    <n v="14"/>
    <s v="None"/>
    <x v="0"/>
    <n v="29.3"/>
    <x v="0"/>
    <s v="Yes"/>
    <x v="1"/>
    <n v="26"/>
    <x v="0"/>
    <x v="0"/>
    <x v="0"/>
    <x v="1"/>
    <x v="1"/>
    <x v="1"/>
    <s v="Yes"/>
    <x v="1"/>
    <x v="1"/>
    <s v="Yes"/>
    <x v="1"/>
    <n v="86.3"/>
    <n v="1180.95"/>
    <n v="0"/>
    <n v="10"/>
    <n v="410.2"/>
    <n v="1601.15"/>
    <x v="1"/>
    <x v="5"/>
    <x v="8"/>
    <x v="1"/>
    <x v="3"/>
    <n v="1"/>
    <x v="0"/>
  </r>
  <r>
    <s v="8337-UPOAQ"/>
    <x v="1"/>
    <n v="71"/>
    <s v="Yes"/>
    <n v="0"/>
    <s v="Wrightwood"/>
    <n v="92397"/>
    <n v="34.358320999999997"/>
    <n v="-117.618263"/>
    <n v="0"/>
    <n v="10"/>
    <s v="None"/>
    <x v="0"/>
    <n v="16.88"/>
    <x v="1"/>
    <s v="Yes"/>
    <x v="1"/>
    <n v="24"/>
    <x v="0"/>
    <x v="1"/>
    <x v="1"/>
    <x v="1"/>
    <x v="1"/>
    <x v="1"/>
    <s v="No"/>
    <x v="0"/>
    <x v="1"/>
    <s v="Yes"/>
    <x v="1"/>
    <n v="89.8"/>
    <n v="914.3"/>
    <n v="0"/>
    <n v="0"/>
    <n v="168.8"/>
    <n v="1083.0999999999999"/>
    <x v="1"/>
    <x v="1"/>
    <x v="5"/>
    <x v="0"/>
    <x v="3"/>
    <n v="1"/>
    <x v="0"/>
  </r>
  <r>
    <s v="8338-QIUNR"/>
    <x v="1"/>
    <n v="23"/>
    <s v="Yes"/>
    <n v="0"/>
    <s v="Bakersfield"/>
    <n v="93304"/>
    <n v="35.339796"/>
    <n v="-119.023552"/>
    <n v="8"/>
    <n v="72"/>
    <s v="None"/>
    <x v="0"/>
    <n v="6.09"/>
    <x v="1"/>
    <s v="Yes"/>
    <x v="2"/>
    <n v="41"/>
    <x v="1"/>
    <x v="1"/>
    <x v="1"/>
    <x v="0"/>
    <x v="1"/>
    <x v="0"/>
    <s v="No"/>
    <x v="0"/>
    <x v="2"/>
    <s v="Yes"/>
    <x v="0"/>
    <n v="66.5"/>
    <n v="4811.6000000000004"/>
    <n v="45.61"/>
    <n v="0"/>
    <n v="438.48"/>
    <n v="5204.47"/>
    <x v="0"/>
    <x v="0"/>
    <x v="0"/>
    <x v="2"/>
    <x v="4"/>
    <n v="0"/>
    <x v="0"/>
  </r>
  <r>
    <s v="8344-WFMFH"/>
    <x v="1"/>
    <n v="34"/>
    <s v="No"/>
    <n v="2"/>
    <s v="Los Angeles"/>
    <n v="90008"/>
    <n v="34.008293000000002"/>
    <n v="-118.346766"/>
    <n v="0"/>
    <n v="9"/>
    <s v="Offer E"/>
    <x v="0"/>
    <n v="27.64"/>
    <x v="0"/>
    <s v="Yes"/>
    <x v="0"/>
    <n v="29"/>
    <x v="0"/>
    <x v="0"/>
    <x v="0"/>
    <x v="1"/>
    <x v="1"/>
    <x v="0"/>
    <s v="No"/>
    <x v="0"/>
    <x v="1"/>
    <s v="Yes"/>
    <x v="1"/>
    <n v="50.1"/>
    <n v="484.05"/>
    <n v="0"/>
    <n v="0"/>
    <n v="248.76"/>
    <n v="732.81"/>
    <x v="0"/>
    <x v="0"/>
    <x v="0"/>
    <x v="0"/>
    <x v="0"/>
    <n v="0"/>
    <x v="3"/>
  </r>
  <r>
    <s v="8345-MVDYC"/>
    <x v="0"/>
    <n v="57"/>
    <s v="No"/>
    <n v="0"/>
    <s v="Gardena"/>
    <n v="90248"/>
    <n v="33.876482000000003"/>
    <n v="-118.284077"/>
    <n v="0"/>
    <n v="45"/>
    <s v="Offer B"/>
    <x v="0"/>
    <n v="37.39"/>
    <x v="0"/>
    <s v="Yes"/>
    <x v="2"/>
    <n v="30"/>
    <x v="1"/>
    <x v="1"/>
    <x v="1"/>
    <x v="0"/>
    <x v="0"/>
    <x v="1"/>
    <s v="Yes"/>
    <x v="0"/>
    <x v="2"/>
    <s v="No"/>
    <x v="1"/>
    <n v="81.650000000000006"/>
    <n v="3618.7"/>
    <n v="0"/>
    <n v="0"/>
    <n v="1682.55"/>
    <n v="5301.25"/>
    <x v="0"/>
    <x v="0"/>
    <x v="0"/>
    <x v="3"/>
    <x v="2"/>
    <n v="0"/>
    <x v="0"/>
  </r>
  <r>
    <s v="8347-GDTMP"/>
    <x v="0"/>
    <n v="25"/>
    <s v="Yes"/>
    <n v="0"/>
    <s v="Ripon"/>
    <n v="95366"/>
    <n v="37.750777999999997"/>
    <n v="-121.13238"/>
    <n v="4"/>
    <n v="64"/>
    <s v="None"/>
    <x v="0"/>
    <n v="14.78"/>
    <x v="0"/>
    <s v="No"/>
    <x v="3"/>
    <m/>
    <x v="2"/>
    <x v="2"/>
    <x v="2"/>
    <x v="2"/>
    <x v="2"/>
    <x v="2"/>
    <m/>
    <x v="2"/>
    <x v="2"/>
    <s v="No"/>
    <x v="0"/>
    <n v="19.45"/>
    <n v="1225.6500000000001"/>
    <n v="0"/>
    <n v="0"/>
    <n v="945.92"/>
    <n v="2171.5700000000002"/>
    <x v="0"/>
    <x v="0"/>
    <x v="0"/>
    <x v="2"/>
    <x v="4"/>
    <n v="0"/>
    <x v="1"/>
  </r>
  <r>
    <s v="8348-HFYIV"/>
    <x v="1"/>
    <n v="21"/>
    <s v="No"/>
    <n v="0"/>
    <s v="Oakland"/>
    <n v="94601"/>
    <n v="37.776522999999997"/>
    <n v="-122.219268"/>
    <n v="0"/>
    <n v="2"/>
    <s v="Offer E"/>
    <x v="1"/>
    <m/>
    <x v="2"/>
    <s v="Yes"/>
    <x v="2"/>
    <n v="51"/>
    <x v="0"/>
    <x v="1"/>
    <x v="1"/>
    <x v="1"/>
    <x v="0"/>
    <x v="1"/>
    <s v="Yes"/>
    <x v="0"/>
    <x v="1"/>
    <s v="Yes"/>
    <x v="1"/>
    <n v="49.25"/>
    <n v="90.35"/>
    <n v="0"/>
    <n v="0"/>
    <n v="0"/>
    <n v="90.35"/>
    <x v="1"/>
    <x v="2"/>
    <x v="4"/>
    <x v="0"/>
    <x v="4"/>
    <n v="1"/>
    <x v="3"/>
  </r>
  <r>
    <s v="8348-JLBUG"/>
    <x v="1"/>
    <n v="77"/>
    <s v="Yes"/>
    <n v="0"/>
    <s v="North San Juan"/>
    <n v="95960"/>
    <n v="39.423045999999999"/>
    <n v="-120.984472"/>
    <n v="5"/>
    <n v="64"/>
    <s v="None"/>
    <x v="0"/>
    <n v="14.87"/>
    <x v="0"/>
    <s v="Yes"/>
    <x v="1"/>
    <n v="16"/>
    <x v="1"/>
    <x v="1"/>
    <x v="1"/>
    <x v="1"/>
    <x v="1"/>
    <x v="0"/>
    <s v="No"/>
    <x v="0"/>
    <x v="0"/>
    <s v="No"/>
    <x v="0"/>
    <n v="80.3"/>
    <n v="5017.7"/>
    <n v="0"/>
    <n v="0"/>
    <n v="951.68"/>
    <n v="5969.38"/>
    <x v="0"/>
    <x v="0"/>
    <x v="0"/>
    <x v="2"/>
    <x v="3"/>
    <n v="0"/>
    <x v="0"/>
  </r>
  <r>
    <s v="8350-NYMVI"/>
    <x v="0"/>
    <n v="35"/>
    <s v="No"/>
    <n v="0"/>
    <s v="Chico"/>
    <n v="95973"/>
    <n v="39.903272000000001"/>
    <n v="-121.84356699999999"/>
    <n v="0"/>
    <n v="39"/>
    <s v="None"/>
    <x v="1"/>
    <m/>
    <x v="2"/>
    <s v="Yes"/>
    <x v="2"/>
    <n v="8"/>
    <x v="0"/>
    <x v="0"/>
    <x v="1"/>
    <x v="0"/>
    <x v="1"/>
    <x v="0"/>
    <s v="No"/>
    <x v="0"/>
    <x v="1"/>
    <s v="No"/>
    <x v="1"/>
    <n v="41.1"/>
    <n v="1597.05"/>
    <n v="0"/>
    <n v="0"/>
    <n v="0"/>
    <n v="1597.05"/>
    <x v="0"/>
    <x v="0"/>
    <x v="0"/>
    <x v="3"/>
    <x v="0"/>
    <n v="0"/>
    <x v="3"/>
  </r>
  <r>
    <s v="8356-WUAOJ"/>
    <x v="0"/>
    <n v="25"/>
    <s v="Yes"/>
    <n v="0"/>
    <s v="Glendale"/>
    <n v="91205"/>
    <n v="34.136580000000002"/>
    <n v="-118.245839"/>
    <n v="7"/>
    <n v="1"/>
    <s v="Offer E"/>
    <x v="0"/>
    <n v="40.630000000000003"/>
    <x v="0"/>
    <s v="Yes"/>
    <x v="2"/>
    <n v="52"/>
    <x v="0"/>
    <x v="1"/>
    <x v="0"/>
    <x v="1"/>
    <x v="1"/>
    <x v="0"/>
    <s v="No"/>
    <x v="1"/>
    <x v="1"/>
    <s v="Yes"/>
    <x v="1"/>
    <n v="45"/>
    <n v="45"/>
    <n v="0"/>
    <n v="10"/>
    <n v="40.630000000000003"/>
    <n v="95.63"/>
    <x v="2"/>
    <x v="0"/>
    <x v="0"/>
    <x v="0"/>
    <x v="4"/>
    <n v="0"/>
    <x v="3"/>
  </r>
  <r>
    <s v="8357-EQXFO"/>
    <x v="0"/>
    <n v="46"/>
    <s v="No"/>
    <n v="0"/>
    <s v="Union City"/>
    <n v="94587"/>
    <n v="37.594850000000001"/>
    <n v="-122.05152099999999"/>
    <n v="0"/>
    <n v="7"/>
    <s v="Offer E"/>
    <x v="0"/>
    <n v="48.36"/>
    <x v="0"/>
    <s v="Yes"/>
    <x v="1"/>
    <n v="15"/>
    <x v="0"/>
    <x v="1"/>
    <x v="1"/>
    <x v="1"/>
    <x v="0"/>
    <x v="1"/>
    <s v="Yes"/>
    <x v="0"/>
    <x v="1"/>
    <s v="Yes"/>
    <x v="1"/>
    <n v="95.35"/>
    <n v="660.9"/>
    <n v="34.29"/>
    <n v="0"/>
    <n v="338.52"/>
    <n v="965.13"/>
    <x v="1"/>
    <x v="1"/>
    <x v="5"/>
    <x v="0"/>
    <x v="1"/>
    <n v="1"/>
    <x v="2"/>
  </r>
  <r>
    <s v="8361-LBRDI"/>
    <x v="0"/>
    <n v="31"/>
    <s v="No"/>
    <n v="0"/>
    <s v="Saint Helena"/>
    <n v="94574"/>
    <n v="38.581353999999997"/>
    <n v="-122.296283"/>
    <n v="0"/>
    <n v="58"/>
    <s v="Offer B"/>
    <x v="0"/>
    <n v="38.619999999999997"/>
    <x v="1"/>
    <s v="No"/>
    <x v="3"/>
    <m/>
    <x v="2"/>
    <x v="2"/>
    <x v="2"/>
    <x v="2"/>
    <x v="2"/>
    <x v="2"/>
    <m/>
    <x v="2"/>
    <x v="2"/>
    <s v="No"/>
    <x v="0"/>
    <n v="24.35"/>
    <n v="1423.85"/>
    <n v="0"/>
    <n v="0"/>
    <n v="2239.96"/>
    <n v="3663.81"/>
    <x v="0"/>
    <x v="0"/>
    <x v="0"/>
    <x v="2"/>
    <x v="0"/>
    <n v="0"/>
    <x v="1"/>
  </r>
  <r>
    <s v="8361-LTMKD"/>
    <x v="1"/>
    <n v="75"/>
    <s v="Yes"/>
    <n v="0"/>
    <s v="Fallbrook"/>
    <n v="92028"/>
    <n v="33.362575"/>
    <n v="-117.299644"/>
    <n v="0"/>
    <n v="4"/>
    <s v="None"/>
    <x v="0"/>
    <n v="10.61"/>
    <x v="1"/>
    <s v="Yes"/>
    <x v="1"/>
    <n v="8"/>
    <x v="0"/>
    <x v="1"/>
    <x v="0"/>
    <x v="1"/>
    <x v="1"/>
    <x v="0"/>
    <s v="No"/>
    <x v="1"/>
    <x v="1"/>
    <s v="Yes"/>
    <x v="2"/>
    <n v="74.400000000000006"/>
    <n v="306.60000000000002"/>
    <n v="0"/>
    <n v="20"/>
    <n v="42.44"/>
    <n v="369.04"/>
    <x v="1"/>
    <x v="1"/>
    <x v="5"/>
    <x v="0"/>
    <x v="3"/>
    <n v="1"/>
    <x v="0"/>
  </r>
  <r>
    <s v="8364-TRMMK"/>
    <x v="0"/>
    <n v="51"/>
    <s v="No"/>
    <n v="0"/>
    <s v="San Jose"/>
    <n v="95132"/>
    <n v="37.424655000000001"/>
    <n v="-121.74841000000001"/>
    <n v="0"/>
    <n v="3"/>
    <s v="Offer E"/>
    <x v="0"/>
    <n v="22.56"/>
    <x v="1"/>
    <s v="Yes"/>
    <x v="0"/>
    <n v="3"/>
    <x v="0"/>
    <x v="1"/>
    <x v="0"/>
    <x v="1"/>
    <x v="1"/>
    <x v="0"/>
    <s v="No"/>
    <x v="0"/>
    <x v="1"/>
    <s v="Yes"/>
    <x v="2"/>
    <n v="50.65"/>
    <n v="151.30000000000001"/>
    <n v="0"/>
    <n v="0"/>
    <n v="67.680000000000007"/>
    <n v="218.98"/>
    <x v="1"/>
    <x v="2"/>
    <x v="17"/>
    <x v="0"/>
    <x v="2"/>
    <n v="1"/>
    <x v="3"/>
  </r>
  <r>
    <s v="8372-JUXUI"/>
    <x v="1"/>
    <n v="32"/>
    <s v="No"/>
    <n v="0"/>
    <s v="San Bernardino"/>
    <n v="92410"/>
    <n v="34.106921999999997"/>
    <n v="-117.29755299999999"/>
    <n v="0"/>
    <n v="1"/>
    <s v="None"/>
    <x v="0"/>
    <n v="14.02"/>
    <x v="1"/>
    <s v="Yes"/>
    <x v="1"/>
    <n v="2"/>
    <x v="0"/>
    <x v="1"/>
    <x v="0"/>
    <x v="1"/>
    <x v="1"/>
    <x v="0"/>
    <s v="No"/>
    <x v="0"/>
    <x v="1"/>
    <s v="Yes"/>
    <x v="1"/>
    <n v="74.349999999999994"/>
    <n v="74.349999999999994"/>
    <n v="0"/>
    <n v="0"/>
    <n v="14.02"/>
    <n v="88.37"/>
    <x v="1"/>
    <x v="1"/>
    <x v="1"/>
    <x v="0"/>
    <x v="0"/>
    <n v="1"/>
    <x v="0"/>
  </r>
  <r>
    <s v="8374-UULRV"/>
    <x v="1"/>
    <n v="22"/>
    <s v="No"/>
    <n v="0"/>
    <s v="Carmel By The Sea"/>
    <n v="93921"/>
    <n v="36.554617999999998"/>
    <n v="-121.922239"/>
    <n v="0"/>
    <n v="72"/>
    <s v="None"/>
    <x v="0"/>
    <n v="48.36"/>
    <x v="1"/>
    <s v="Yes"/>
    <x v="2"/>
    <n v="71"/>
    <x v="1"/>
    <x v="0"/>
    <x v="0"/>
    <x v="0"/>
    <x v="0"/>
    <x v="1"/>
    <s v="Yes"/>
    <x v="1"/>
    <x v="2"/>
    <s v="No"/>
    <x v="0"/>
    <n v="86.05"/>
    <n v="6309.65"/>
    <n v="0"/>
    <n v="20"/>
    <n v="3481.92"/>
    <n v="9811.57"/>
    <x v="0"/>
    <x v="0"/>
    <x v="0"/>
    <x v="2"/>
    <x v="4"/>
    <n v="0"/>
    <x v="0"/>
  </r>
  <r>
    <s v="8374-XGEJJ"/>
    <x v="1"/>
    <n v="68"/>
    <s v="Yes"/>
    <n v="0"/>
    <s v="Temecula"/>
    <n v="92590"/>
    <n v="33.475493"/>
    <n v="-117.219551"/>
    <n v="8"/>
    <n v="43"/>
    <s v="Offer B"/>
    <x v="0"/>
    <n v="31.25"/>
    <x v="1"/>
    <s v="Yes"/>
    <x v="1"/>
    <n v="20"/>
    <x v="0"/>
    <x v="0"/>
    <x v="0"/>
    <x v="1"/>
    <x v="0"/>
    <x v="1"/>
    <s v="No"/>
    <x v="1"/>
    <x v="1"/>
    <s v="Yes"/>
    <x v="1"/>
    <n v="101"/>
    <n v="4388.3999999999996"/>
    <n v="0"/>
    <n v="150"/>
    <n v="1343.75"/>
    <n v="5882.15"/>
    <x v="1"/>
    <x v="2"/>
    <x v="2"/>
    <x v="3"/>
    <x v="3"/>
    <n v="1"/>
    <x v="2"/>
  </r>
  <r>
    <s v="8375-DKEBR"/>
    <x v="0"/>
    <n v="72"/>
    <s v="No"/>
    <n v="0"/>
    <s v="Hermosa Beach"/>
    <n v="90254"/>
    <n v="33.865319999999997"/>
    <n v="-118.39633600000001"/>
    <n v="0"/>
    <n v="1"/>
    <s v="Offer E"/>
    <x v="0"/>
    <n v="34.51"/>
    <x v="0"/>
    <s v="Yes"/>
    <x v="1"/>
    <n v="15"/>
    <x v="0"/>
    <x v="1"/>
    <x v="0"/>
    <x v="1"/>
    <x v="1"/>
    <x v="0"/>
    <s v="No"/>
    <x v="0"/>
    <x v="1"/>
    <s v="Yes"/>
    <x v="1"/>
    <n v="69.599999999999994"/>
    <n v="69.599999999999994"/>
    <n v="0"/>
    <n v="0"/>
    <n v="34.51"/>
    <n v="104.11"/>
    <x v="1"/>
    <x v="1"/>
    <x v="1"/>
    <x v="0"/>
    <x v="3"/>
    <n v="1"/>
    <x v="0"/>
  </r>
  <r>
    <s v="8375-KVTHK"/>
    <x v="1"/>
    <n v="43"/>
    <s v="Yes"/>
    <n v="0"/>
    <s v="Fort Bragg"/>
    <n v="95437"/>
    <n v="39.455554999999997"/>
    <n v="-123.68397899999999"/>
    <n v="1"/>
    <n v="68"/>
    <s v="None"/>
    <x v="0"/>
    <n v="49.51"/>
    <x v="0"/>
    <s v="Yes"/>
    <x v="1"/>
    <n v="3"/>
    <x v="0"/>
    <x v="0"/>
    <x v="0"/>
    <x v="0"/>
    <x v="0"/>
    <x v="1"/>
    <s v="Yes"/>
    <x v="1"/>
    <x v="0"/>
    <s v="Yes"/>
    <x v="1"/>
    <n v="100.3"/>
    <n v="6754.35"/>
    <n v="0"/>
    <n v="90"/>
    <n v="3366.68"/>
    <n v="10211.030000000001"/>
    <x v="0"/>
    <x v="0"/>
    <x v="0"/>
    <x v="2"/>
    <x v="1"/>
    <n v="0"/>
    <x v="2"/>
  </r>
  <r>
    <s v="8378-LKJAF"/>
    <x v="1"/>
    <n v="34"/>
    <s v="Yes"/>
    <n v="1"/>
    <s v="Santa Ana"/>
    <n v="92704"/>
    <n v="33.719869000000003"/>
    <n v="-117.90706299999999"/>
    <n v="9"/>
    <n v="38"/>
    <s v="None"/>
    <x v="0"/>
    <n v="24.22"/>
    <x v="1"/>
    <s v="Yes"/>
    <x v="1"/>
    <n v="14"/>
    <x v="0"/>
    <x v="1"/>
    <x v="1"/>
    <x v="1"/>
    <x v="0"/>
    <x v="1"/>
    <s v="Yes"/>
    <x v="0"/>
    <x v="1"/>
    <s v="Yes"/>
    <x v="0"/>
    <n v="101.15"/>
    <n v="3956.7"/>
    <n v="0"/>
    <n v="0"/>
    <n v="920.36"/>
    <n v="4877.0600000000004"/>
    <x v="0"/>
    <x v="0"/>
    <x v="0"/>
    <x v="3"/>
    <x v="0"/>
    <n v="0"/>
    <x v="2"/>
  </r>
  <r>
    <s v="8380-MQINP"/>
    <x v="0"/>
    <n v="62"/>
    <s v="Yes"/>
    <n v="1"/>
    <s v="Los Angeles"/>
    <n v="90035"/>
    <n v="34.051808999999999"/>
    <n v="-118.383843"/>
    <n v="3"/>
    <n v="55"/>
    <s v="None"/>
    <x v="0"/>
    <n v="3.18"/>
    <x v="0"/>
    <s v="No"/>
    <x v="3"/>
    <m/>
    <x v="2"/>
    <x v="2"/>
    <x v="2"/>
    <x v="2"/>
    <x v="2"/>
    <x v="2"/>
    <m/>
    <x v="2"/>
    <x v="2"/>
    <s v="No"/>
    <x v="0"/>
    <n v="20.3"/>
    <n v="1079.05"/>
    <n v="0"/>
    <n v="0"/>
    <n v="174.9"/>
    <n v="1253.95"/>
    <x v="0"/>
    <x v="0"/>
    <x v="0"/>
    <x v="2"/>
    <x v="3"/>
    <n v="0"/>
    <x v="1"/>
  </r>
  <r>
    <s v="8380-PEFPE"/>
    <x v="1"/>
    <n v="60"/>
    <s v="No"/>
    <n v="0"/>
    <s v="Avalon"/>
    <n v="90704"/>
    <n v="33.391181000000003"/>
    <n v="-118.421305"/>
    <n v="0"/>
    <n v="1"/>
    <s v="None"/>
    <x v="0"/>
    <n v="17.54"/>
    <x v="0"/>
    <s v="Yes"/>
    <x v="1"/>
    <n v="16"/>
    <x v="0"/>
    <x v="1"/>
    <x v="0"/>
    <x v="1"/>
    <x v="1"/>
    <x v="0"/>
    <s v="No"/>
    <x v="0"/>
    <x v="1"/>
    <s v="Yes"/>
    <x v="1"/>
    <n v="71.650000000000006"/>
    <n v="71.650000000000006"/>
    <n v="0"/>
    <n v="0"/>
    <n v="17.54"/>
    <n v="89.19"/>
    <x v="1"/>
    <x v="1"/>
    <x v="1"/>
    <x v="0"/>
    <x v="3"/>
    <n v="1"/>
    <x v="0"/>
  </r>
  <r>
    <s v="8382-SHQEH"/>
    <x v="0"/>
    <n v="58"/>
    <s v="Yes"/>
    <n v="0"/>
    <s v="Rancho Cucamonga"/>
    <n v="91739"/>
    <n v="34.133808999999999"/>
    <n v="-117.523724"/>
    <n v="1"/>
    <n v="8"/>
    <s v="None"/>
    <x v="0"/>
    <n v="29"/>
    <x v="1"/>
    <s v="Yes"/>
    <x v="1"/>
    <n v="30"/>
    <x v="0"/>
    <x v="1"/>
    <x v="0"/>
    <x v="1"/>
    <x v="1"/>
    <x v="1"/>
    <s v="Yes"/>
    <x v="0"/>
    <x v="1"/>
    <s v="Yes"/>
    <x v="1"/>
    <n v="84.9"/>
    <n v="764.95"/>
    <n v="0"/>
    <n v="0"/>
    <n v="232"/>
    <n v="996.95"/>
    <x v="1"/>
    <x v="4"/>
    <x v="7"/>
    <x v="0"/>
    <x v="2"/>
    <n v="1"/>
    <x v="0"/>
  </r>
  <r>
    <s v="8383-SGHJU"/>
    <x v="0"/>
    <n v="41"/>
    <s v="No"/>
    <n v="0"/>
    <s v="Lake Arrowhead"/>
    <n v="92352"/>
    <n v="34.256500000000003"/>
    <n v="-117.19335"/>
    <n v="0"/>
    <n v="33"/>
    <s v="None"/>
    <x v="0"/>
    <n v="10.28"/>
    <x v="1"/>
    <s v="Yes"/>
    <x v="0"/>
    <n v="7"/>
    <x v="1"/>
    <x v="1"/>
    <x v="0"/>
    <x v="0"/>
    <x v="1"/>
    <x v="0"/>
    <s v="No"/>
    <x v="0"/>
    <x v="0"/>
    <s v="No"/>
    <x v="1"/>
    <n v="59.4"/>
    <n v="1952.8"/>
    <n v="0"/>
    <n v="0"/>
    <n v="339.24"/>
    <n v="2292.04"/>
    <x v="0"/>
    <x v="0"/>
    <x v="0"/>
    <x v="3"/>
    <x v="1"/>
    <n v="0"/>
    <x v="3"/>
  </r>
  <r>
    <s v="8384-FZBJK"/>
    <x v="0"/>
    <n v="37"/>
    <s v="Yes"/>
    <n v="3"/>
    <s v="San Mateo"/>
    <n v="94404"/>
    <n v="37.556094000000002"/>
    <n v="-122.272437"/>
    <n v="1"/>
    <n v="57"/>
    <s v="None"/>
    <x v="0"/>
    <n v="32.369999999999997"/>
    <x v="1"/>
    <s v="Yes"/>
    <x v="1"/>
    <n v="28"/>
    <x v="0"/>
    <x v="0"/>
    <x v="0"/>
    <x v="1"/>
    <x v="0"/>
    <x v="1"/>
    <s v="Yes"/>
    <x v="0"/>
    <x v="1"/>
    <s v="Yes"/>
    <x v="1"/>
    <n v="100.6"/>
    <n v="5611.7"/>
    <n v="0"/>
    <n v="0"/>
    <n v="1845.09"/>
    <n v="7456.79"/>
    <x v="0"/>
    <x v="0"/>
    <x v="0"/>
    <x v="2"/>
    <x v="0"/>
    <n v="0"/>
    <x v="2"/>
  </r>
  <r>
    <s v="8387-MOJJT"/>
    <x v="0"/>
    <n v="53"/>
    <s v="Yes"/>
    <n v="0"/>
    <s v="Nubieber"/>
    <n v="96068"/>
    <n v="41.082472000000003"/>
    <n v="-121.195215"/>
    <n v="1"/>
    <n v="42"/>
    <s v="None"/>
    <x v="0"/>
    <n v="34.020000000000003"/>
    <x v="0"/>
    <s v="Yes"/>
    <x v="1"/>
    <n v="18"/>
    <x v="0"/>
    <x v="1"/>
    <x v="0"/>
    <x v="1"/>
    <x v="0"/>
    <x v="0"/>
    <s v="No"/>
    <x v="0"/>
    <x v="1"/>
    <s v="Yes"/>
    <x v="0"/>
    <n v="77.95"/>
    <n v="3384"/>
    <n v="0"/>
    <n v="0"/>
    <n v="1428.84"/>
    <n v="4812.84"/>
    <x v="1"/>
    <x v="1"/>
    <x v="5"/>
    <x v="3"/>
    <x v="2"/>
    <n v="1"/>
    <x v="0"/>
  </r>
  <r>
    <s v="8387-UGUSU"/>
    <x v="0"/>
    <n v="57"/>
    <s v="Yes"/>
    <n v="1"/>
    <s v="Irvine"/>
    <n v="92614"/>
    <n v="33.680301999999998"/>
    <n v="-117.833296"/>
    <n v="3"/>
    <n v="15"/>
    <s v="None"/>
    <x v="0"/>
    <n v="37.9"/>
    <x v="0"/>
    <s v="No"/>
    <x v="3"/>
    <m/>
    <x v="2"/>
    <x v="2"/>
    <x v="2"/>
    <x v="2"/>
    <x v="2"/>
    <x v="2"/>
    <m/>
    <x v="2"/>
    <x v="1"/>
    <s v="No"/>
    <x v="0"/>
    <n v="20.05"/>
    <n v="284.3"/>
    <n v="0"/>
    <n v="0"/>
    <n v="568.5"/>
    <n v="852.8"/>
    <x v="0"/>
    <x v="0"/>
    <x v="0"/>
    <x v="1"/>
    <x v="2"/>
    <n v="0"/>
    <x v="1"/>
  </r>
  <r>
    <s v="8388-DMKAE"/>
    <x v="0"/>
    <n v="41"/>
    <s v="No"/>
    <n v="0"/>
    <s v="Los Angeles"/>
    <n v="90016"/>
    <n v="34.028331000000001"/>
    <n v="-118.354338"/>
    <n v="0"/>
    <n v="8"/>
    <s v="Offer E"/>
    <x v="0"/>
    <n v="15.86"/>
    <x v="0"/>
    <s v="No"/>
    <x v="3"/>
    <m/>
    <x v="2"/>
    <x v="2"/>
    <x v="2"/>
    <x v="2"/>
    <x v="2"/>
    <x v="2"/>
    <m/>
    <x v="2"/>
    <x v="2"/>
    <s v="No"/>
    <x v="2"/>
    <n v="20.25"/>
    <n v="174.65"/>
    <n v="0"/>
    <n v="0"/>
    <n v="126.88"/>
    <n v="301.52999999999997"/>
    <x v="0"/>
    <x v="0"/>
    <x v="0"/>
    <x v="0"/>
    <x v="1"/>
    <n v="0"/>
    <x v="1"/>
  </r>
  <r>
    <s v="8388-FYNPZ"/>
    <x v="1"/>
    <n v="26"/>
    <s v="No"/>
    <n v="0"/>
    <s v="Pleasant Hill"/>
    <n v="94523"/>
    <n v="37.953380000000003"/>
    <n v="-122.076886"/>
    <n v="0"/>
    <n v="4"/>
    <s v="Offer E"/>
    <x v="0"/>
    <n v="34.69"/>
    <x v="0"/>
    <s v="Yes"/>
    <x v="2"/>
    <n v="47"/>
    <x v="1"/>
    <x v="1"/>
    <x v="1"/>
    <x v="1"/>
    <x v="1"/>
    <x v="0"/>
    <s v="No"/>
    <x v="0"/>
    <x v="1"/>
    <s v="No"/>
    <x v="1"/>
    <n v="56.75"/>
    <n v="245.15"/>
    <n v="0"/>
    <n v="0"/>
    <n v="138.76"/>
    <n v="383.91"/>
    <x v="0"/>
    <x v="0"/>
    <x v="0"/>
    <x v="0"/>
    <x v="4"/>
    <n v="0"/>
    <x v="3"/>
  </r>
  <r>
    <s v="8390-FESFV"/>
    <x v="0"/>
    <n v="60"/>
    <s v="No"/>
    <n v="0"/>
    <s v="Sebastopol"/>
    <n v="95472"/>
    <n v="38.398814999999999"/>
    <n v="-122.861923"/>
    <n v="0"/>
    <n v="62"/>
    <s v="None"/>
    <x v="0"/>
    <n v="6.05"/>
    <x v="1"/>
    <s v="Yes"/>
    <x v="2"/>
    <n v="22"/>
    <x v="0"/>
    <x v="0"/>
    <x v="1"/>
    <x v="0"/>
    <x v="0"/>
    <x v="1"/>
    <s v="Yes"/>
    <x v="0"/>
    <x v="2"/>
    <s v="No"/>
    <x v="1"/>
    <n v="84.5"/>
    <n v="5193.2"/>
    <n v="0"/>
    <n v="0"/>
    <n v="375.1"/>
    <n v="5568.3"/>
    <x v="0"/>
    <x v="0"/>
    <x v="0"/>
    <x v="2"/>
    <x v="3"/>
    <n v="0"/>
    <x v="0"/>
  </r>
  <r>
    <s v="8393-DLHGA"/>
    <x v="1"/>
    <n v="55"/>
    <s v="No"/>
    <n v="0"/>
    <s v="Palermo"/>
    <n v="95968"/>
    <n v="39.435755999999998"/>
    <n v="-121.552071"/>
    <n v="0"/>
    <n v="25"/>
    <s v="None"/>
    <x v="0"/>
    <n v="5.27"/>
    <x v="0"/>
    <s v="Yes"/>
    <x v="1"/>
    <n v="4"/>
    <x v="0"/>
    <x v="0"/>
    <x v="0"/>
    <x v="1"/>
    <x v="0"/>
    <x v="1"/>
    <s v="Yes"/>
    <x v="0"/>
    <x v="1"/>
    <s v="Yes"/>
    <x v="1"/>
    <n v="95.9"/>
    <n v="2448.75"/>
    <n v="0"/>
    <n v="0"/>
    <n v="131.75"/>
    <n v="2580.5"/>
    <x v="1"/>
    <x v="1"/>
    <x v="11"/>
    <x v="3"/>
    <x v="2"/>
    <n v="1"/>
    <x v="2"/>
  </r>
  <r>
    <s v="8393-JMVMB"/>
    <x v="1"/>
    <n v="34"/>
    <s v="No"/>
    <n v="0"/>
    <s v="Thousand Oaks"/>
    <n v="91360"/>
    <n v="34.214053999999997"/>
    <n v="-118.88109"/>
    <n v="0"/>
    <n v="1"/>
    <s v="Offer E"/>
    <x v="0"/>
    <n v="29.15"/>
    <x v="0"/>
    <s v="No"/>
    <x v="3"/>
    <m/>
    <x v="2"/>
    <x v="2"/>
    <x v="2"/>
    <x v="2"/>
    <x v="2"/>
    <x v="2"/>
    <m/>
    <x v="2"/>
    <x v="1"/>
    <s v="No"/>
    <x v="0"/>
    <n v="19.45"/>
    <n v="19.45"/>
    <n v="0"/>
    <n v="0"/>
    <n v="29.15"/>
    <n v="48.6"/>
    <x v="2"/>
    <x v="0"/>
    <x v="0"/>
    <x v="0"/>
    <x v="0"/>
    <n v="0"/>
    <x v="1"/>
  </r>
  <r>
    <s v="8395-ETZKQ"/>
    <x v="1"/>
    <n v="73"/>
    <s v="Yes"/>
    <n v="1"/>
    <s v="Sacramento"/>
    <n v="95841"/>
    <n v="38.660442000000003"/>
    <n v="-121.346321"/>
    <n v="8"/>
    <n v="68"/>
    <s v="None"/>
    <x v="0"/>
    <n v="35.14"/>
    <x v="0"/>
    <s v="No"/>
    <x v="3"/>
    <m/>
    <x v="2"/>
    <x v="2"/>
    <x v="2"/>
    <x v="2"/>
    <x v="2"/>
    <x v="2"/>
    <m/>
    <x v="2"/>
    <x v="0"/>
    <s v="No"/>
    <x v="1"/>
    <n v="19.5"/>
    <n v="1193.55"/>
    <n v="0"/>
    <n v="0"/>
    <n v="2389.52"/>
    <n v="3583.07"/>
    <x v="0"/>
    <x v="0"/>
    <x v="0"/>
    <x v="2"/>
    <x v="3"/>
    <n v="0"/>
    <x v="1"/>
  </r>
  <r>
    <s v="8397-MVTAZ"/>
    <x v="1"/>
    <n v="22"/>
    <s v="Yes"/>
    <n v="0"/>
    <s v="Sun City"/>
    <n v="92587"/>
    <n v="33.698869999999999"/>
    <n v="-117.25071"/>
    <n v="2"/>
    <n v="34"/>
    <s v="Offer C"/>
    <x v="0"/>
    <n v="23.09"/>
    <x v="1"/>
    <s v="Yes"/>
    <x v="1"/>
    <n v="52"/>
    <x v="0"/>
    <x v="1"/>
    <x v="1"/>
    <x v="1"/>
    <x v="0"/>
    <x v="1"/>
    <s v="Yes"/>
    <x v="1"/>
    <x v="1"/>
    <s v="Yes"/>
    <x v="1"/>
    <n v="100.05"/>
    <n v="3480"/>
    <n v="0"/>
    <n v="20"/>
    <n v="785.06"/>
    <n v="4285.0600000000004"/>
    <x v="1"/>
    <x v="2"/>
    <x v="18"/>
    <x v="3"/>
    <x v="4"/>
    <n v="1"/>
    <x v="2"/>
  </r>
  <r>
    <s v="8398-TBIYD"/>
    <x v="0"/>
    <n v="45"/>
    <s v="No"/>
    <n v="0"/>
    <s v="Castro Valley"/>
    <n v="94552"/>
    <n v="37.722726999999999"/>
    <n v="-122.02157"/>
    <n v="0"/>
    <n v="72"/>
    <s v="Offer A"/>
    <x v="0"/>
    <n v="8.48"/>
    <x v="1"/>
    <s v="Yes"/>
    <x v="1"/>
    <n v="22"/>
    <x v="1"/>
    <x v="1"/>
    <x v="0"/>
    <x v="0"/>
    <x v="1"/>
    <x v="0"/>
    <s v="No"/>
    <x v="0"/>
    <x v="2"/>
    <s v="Yes"/>
    <x v="1"/>
    <n v="84.7"/>
    <n v="6185.15"/>
    <n v="0"/>
    <n v="0"/>
    <n v="610.55999999999995"/>
    <n v="6795.71"/>
    <x v="0"/>
    <x v="0"/>
    <x v="0"/>
    <x v="2"/>
    <x v="1"/>
    <n v="0"/>
    <x v="0"/>
  </r>
  <r>
    <s v="8399-YNDCH"/>
    <x v="1"/>
    <n v="80"/>
    <s v="No"/>
    <n v="0"/>
    <s v="Columbia"/>
    <n v="95310"/>
    <n v="38.085839"/>
    <n v="-120.37855"/>
    <n v="0"/>
    <n v="21"/>
    <s v="None"/>
    <x v="0"/>
    <n v="34.619999999999997"/>
    <x v="0"/>
    <s v="Yes"/>
    <x v="2"/>
    <n v="14"/>
    <x v="0"/>
    <x v="1"/>
    <x v="1"/>
    <x v="1"/>
    <x v="0"/>
    <x v="0"/>
    <s v="No"/>
    <x v="0"/>
    <x v="1"/>
    <s v="Yes"/>
    <x v="1"/>
    <n v="60.05"/>
    <n v="1236.1500000000001"/>
    <n v="0"/>
    <n v="0"/>
    <n v="727.02"/>
    <n v="1963.17"/>
    <x v="1"/>
    <x v="1"/>
    <x v="1"/>
    <x v="1"/>
    <x v="3"/>
    <n v="1"/>
    <x v="0"/>
  </r>
  <r>
    <s v="8400-WZICQ"/>
    <x v="0"/>
    <n v="49"/>
    <s v="Yes"/>
    <n v="2"/>
    <s v="Long Beach"/>
    <n v="90813"/>
    <n v="33.781086000000002"/>
    <n v="-118.199049"/>
    <n v="9"/>
    <n v="55"/>
    <s v="Offer B"/>
    <x v="0"/>
    <n v="36.409999999999997"/>
    <x v="0"/>
    <s v="Yes"/>
    <x v="2"/>
    <n v="14"/>
    <x v="1"/>
    <x v="0"/>
    <x v="0"/>
    <x v="1"/>
    <x v="1"/>
    <x v="0"/>
    <s v="No"/>
    <x v="0"/>
    <x v="1"/>
    <s v="No"/>
    <x v="1"/>
    <n v="55.7"/>
    <n v="3131.8"/>
    <n v="34.159999999999997"/>
    <n v="0"/>
    <n v="2002.55"/>
    <n v="5100.1899999999996"/>
    <x v="0"/>
    <x v="0"/>
    <x v="0"/>
    <x v="2"/>
    <x v="1"/>
    <n v="0"/>
    <x v="3"/>
  </r>
  <r>
    <s v="8401-EMUWF"/>
    <x v="1"/>
    <n v="64"/>
    <s v="Yes"/>
    <n v="1"/>
    <s v="Paramount"/>
    <n v="90723"/>
    <n v="33.897122000000003"/>
    <n v="-118.16443200000001"/>
    <n v="10"/>
    <n v="42"/>
    <s v="Offer B"/>
    <x v="0"/>
    <n v="16.670000000000002"/>
    <x v="1"/>
    <s v="Yes"/>
    <x v="0"/>
    <n v="17"/>
    <x v="1"/>
    <x v="0"/>
    <x v="0"/>
    <x v="1"/>
    <x v="0"/>
    <x v="0"/>
    <s v="No"/>
    <x v="0"/>
    <x v="1"/>
    <s v="Yes"/>
    <x v="1"/>
    <n v="69.400000000000006"/>
    <n v="3058.3"/>
    <n v="0"/>
    <n v="0"/>
    <n v="700.14"/>
    <n v="3758.44"/>
    <x v="0"/>
    <x v="0"/>
    <x v="0"/>
    <x v="3"/>
    <x v="3"/>
    <n v="0"/>
    <x v="0"/>
  </r>
  <r>
    <s v="8402-EIVQS"/>
    <x v="1"/>
    <n v="40"/>
    <s v="Yes"/>
    <n v="0"/>
    <s v="Frazier Park"/>
    <n v="93222"/>
    <n v="34.907910999999999"/>
    <n v="-119.234281"/>
    <n v="8"/>
    <n v="67"/>
    <s v="Offer A"/>
    <x v="0"/>
    <n v="31.41"/>
    <x v="0"/>
    <s v="Yes"/>
    <x v="1"/>
    <n v="23"/>
    <x v="1"/>
    <x v="0"/>
    <x v="0"/>
    <x v="1"/>
    <x v="0"/>
    <x v="1"/>
    <s v="Yes"/>
    <x v="0"/>
    <x v="0"/>
    <s v="Yes"/>
    <x v="0"/>
    <n v="100.9"/>
    <n v="6733.15"/>
    <n v="0"/>
    <n v="0"/>
    <n v="2104.4699999999998"/>
    <n v="8837.6200000000008"/>
    <x v="0"/>
    <x v="0"/>
    <x v="0"/>
    <x v="2"/>
    <x v="1"/>
    <n v="0"/>
    <x v="2"/>
  </r>
  <r>
    <s v="8402-OOOHJ"/>
    <x v="0"/>
    <n v="53"/>
    <s v="No"/>
    <n v="0"/>
    <s v="Buena Park"/>
    <n v="90620"/>
    <n v="33.845706"/>
    <n v="-118.012204"/>
    <n v="0"/>
    <n v="41"/>
    <s v="None"/>
    <x v="0"/>
    <n v="31.62"/>
    <x v="0"/>
    <s v="No"/>
    <x v="3"/>
    <m/>
    <x v="2"/>
    <x v="2"/>
    <x v="2"/>
    <x v="2"/>
    <x v="2"/>
    <x v="2"/>
    <m/>
    <x v="2"/>
    <x v="2"/>
    <s v="No"/>
    <x v="0"/>
    <n v="20.65"/>
    <n v="835.15"/>
    <n v="0"/>
    <n v="0"/>
    <n v="1296.42"/>
    <n v="2131.5700000000002"/>
    <x v="0"/>
    <x v="0"/>
    <x v="0"/>
    <x v="3"/>
    <x v="2"/>
    <n v="0"/>
    <x v="1"/>
  </r>
  <r>
    <s v="8404-FYDIB"/>
    <x v="1"/>
    <n v="19"/>
    <s v="No"/>
    <n v="0"/>
    <s v="Los Angeles"/>
    <n v="90012"/>
    <n v="34.065874999999998"/>
    <n v="-118.23872799999999"/>
    <n v="0"/>
    <n v="26"/>
    <s v="Offer C"/>
    <x v="0"/>
    <n v="49.87"/>
    <x v="1"/>
    <s v="Yes"/>
    <x v="1"/>
    <n v="48"/>
    <x v="1"/>
    <x v="0"/>
    <x v="0"/>
    <x v="1"/>
    <x v="1"/>
    <x v="0"/>
    <s v="No"/>
    <x v="0"/>
    <x v="1"/>
    <s v="Yes"/>
    <x v="0"/>
    <n v="86.65"/>
    <n v="2208.75"/>
    <n v="0"/>
    <n v="0"/>
    <n v="1296.6199999999999"/>
    <n v="3505.37"/>
    <x v="0"/>
    <x v="0"/>
    <x v="0"/>
    <x v="3"/>
    <x v="4"/>
    <n v="0"/>
    <x v="0"/>
  </r>
  <r>
    <s v="8404-GFGCZ"/>
    <x v="1"/>
    <n v="49"/>
    <s v="Yes"/>
    <n v="0"/>
    <s v="Millville"/>
    <n v="96062"/>
    <n v="40.531256999999997"/>
    <n v="-122.148139"/>
    <n v="7"/>
    <n v="4"/>
    <s v="Offer E"/>
    <x v="0"/>
    <n v="10.130000000000001"/>
    <x v="1"/>
    <s v="Yes"/>
    <x v="2"/>
    <n v="3"/>
    <x v="0"/>
    <x v="1"/>
    <x v="1"/>
    <x v="1"/>
    <x v="0"/>
    <x v="0"/>
    <s v="No"/>
    <x v="0"/>
    <x v="1"/>
    <s v="No"/>
    <x v="1"/>
    <n v="65.599999999999994"/>
    <n v="250.1"/>
    <n v="0"/>
    <n v="0"/>
    <n v="40.520000000000003"/>
    <n v="290.62"/>
    <x v="0"/>
    <x v="0"/>
    <x v="0"/>
    <x v="0"/>
    <x v="1"/>
    <n v="0"/>
    <x v="0"/>
  </r>
  <r>
    <s v="8404-VIOMB"/>
    <x v="0"/>
    <n v="52"/>
    <s v="No"/>
    <n v="0"/>
    <s v="Lakehead"/>
    <n v="96051"/>
    <n v="40.883853000000002"/>
    <n v="-122.41825799999999"/>
    <n v="0"/>
    <n v="66"/>
    <s v="None"/>
    <x v="1"/>
    <m/>
    <x v="2"/>
    <s v="Yes"/>
    <x v="2"/>
    <n v="15"/>
    <x v="1"/>
    <x v="0"/>
    <x v="1"/>
    <x v="0"/>
    <x v="0"/>
    <x v="1"/>
    <s v="Yes"/>
    <x v="0"/>
    <x v="2"/>
    <s v="Yes"/>
    <x v="1"/>
    <n v="62.5"/>
    <n v="4136.3999999999996"/>
    <n v="0"/>
    <n v="0"/>
    <n v="0"/>
    <n v="4136.3999999999996"/>
    <x v="0"/>
    <x v="0"/>
    <x v="0"/>
    <x v="2"/>
    <x v="2"/>
    <n v="0"/>
    <x v="0"/>
  </r>
  <r>
    <s v="8404-VLQFB"/>
    <x v="0"/>
    <n v="21"/>
    <s v="Yes"/>
    <n v="1"/>
    <s v="California Hot Springs"/>
    <n v="93207"/>
    <n v="35.865794999999999"/>
    <n v="-118.69759000000001"/>
    <n v="1"/>
    <n v="15"/>
    <s v="None"/>
    <x v="0"/>
    <n v="29.55"/>
    <x v="1"/>
    <s v="No"/>
    <x v="3"/>
    <m/>
    <x v="2"/>
    <x v="2"/>
    <x v="2"/>
    <x v="2"/>
    <x v="2"/>
    <x v="2"/>
    <m/>
    <x v="2"/>
    <x v="1"/>
    <s v="Yes"/>
    <x v="1"/>
    <n v="25.25"/>
    <n v="394.85"/>
    <n v="0"/>
    <n v="0"/>
    <n v="443.25"/>
    <n v="838.1"/>
    <x v="0"/>
    <x v="0"/>
    <x v="0"/>
    <x v="1"/>
    <x v="4"/>
    <n v="0"/>
    <x v="1"/>
  </r>
  <r>
    <s v="8405-IGQFX"/>
    <x v="0"/>
    <n v="41"/>
    <s v="No"/>
    <n v="0"/>
    <s v="Bridgeport"/>
    <n v="93517"/>
    <n v="38.184583000000003"/>
    <n v="-119.286558"/>
    <n v="0"/>
    <n v="63"/>
    <s v="Offer B"/>
    <x v="0"/>
    <n v="40.340000000000003"/>
    <x v="0"/>
    <s v="Yes"/>
    <x v="1"/>
    <n v="8"/>
    <x v="0"/>
    <x v="1"/>
    <x v="1"/>
    <x v="0"/>
    <x v="0"/>
    <x v="0"/>
    <s v="No"/>
    <x v="0"/>
    <x v="0"/>
    <s v="Yes"/>
    <x v="0"/>
    <n v="90.05"/>
    <n v="5817"/>
    <n v="0"/>
    <n v="0"/>
    <n v="2541.42"/>
    <n v="8358.42"/>
    <x v="0"/>
    <x v="0"/>
    <x v="0"/>
    <x v="2"/>
    <x v="1"/>
    <n v="0"/>
    <x v="2"/>
  </r>
  <r>
    <s v="8406-LNMHF"/>
    <x v="1"/>
    <n v="75"/>
    <s v="Yes"/>
    <n v="0"/>
    <s v="Temecula"/>
    <n v="92592"/>
    <n v="33.507255000000001"/>
    <n v="-117.029473"/>
    <n v="10"/>
    <n v="59"/>
    <s v="None"/>
    <x v="0"/>
    <n v="4.21"/>
    <x v="0"/>
    <s v="Yes"/>
    <x v="1"/>
    <n v="21"/>
    <x v="1"/>
    <x v="0"/>
    <x v="1"/>
    <x v="1"/>
    <x v="1"/>
    <x v="0"/>
    <s v="No"/>
    <x v="0"/>
    <x v="0"/>
    <s v="Yes"/>
    <x v="0"/>
    <n v="82.95"/>
    <n v="4903.1499999999996"/>
    <n v="0"/>
    <n v="0"/>
    <n v="248.39"/>
    <n v="5151.54"/>
    <x v="0"/>
    <x v="0"/>
    <x v="0"/>
    <x v="2"/>
    <x v="3"/>
    <n v="0"/>
    <x v="0"/>
  </r>
  <r>
    <s v="8409-WQJUX"/>
    <x v="0"/>
    <n v="37"/>
    <s v="No"/>
    <n v="0"/>
    <s v="Arcata"/>
    <n v="95521"/>
    <n v="40.839958000000003"/>
    <n v="-124.00375699999999"/>
    <n v="0"/>
    <n v="25"/>
    <s v="Offer C"/>
    <x v="1"/>
    <m/>
    <x v="2"/>
    <s v="Yes"/>
    <x v="0"/>
    <n v="29"/>
    <x v="0"/>
    <x v="1"/>
    <x v="1"/>
    <x v="0"/>
    <x v="0"/>
    <x v="1"/>
    <s v="Yes"/>
    <x v="0"/>
    <x v="0"/>
    <s v="No"/>
    <x v="1"/>
    <n v="54.2"/>
    <n v="1423.15"/>
    <n v="0"/>
    <n v="0"/>
    <n v="0"/>
    <n v="1423.15"/>
    <x v="0"/>
    <x v="0"/>
    <x v="0"/>
    <x v="3"/>
    <x v="0"/>
    <n v="0"/>
    <x v="3"/>
  </r>
  <r>
    <s v="8410-BGQXN"/>
    <x v="1"/>
    <n v="26"/>
    <s v="No"/>
    <n v="0"/>
    <s v="Angels Camp"/>
    <n v="95222"/>
    <n v="38.071326999999997"/>
    <n v="-120.632221"/>
    <n v="0"/>
    <n v="4"/>
    <s v="None"/>
    <x v="0"/>
    <n v="22.54"/>
    <x v="0"/>
    <s v="No"/>
    <x v="3"/>
    <m/>
    <x v="2"/>
    <x v="2"/>
    <x v="2"/>
    <x v="2"/>
    <x v="2"/>
    <x v="2"/>
    <m/>
    <x v="2"/>
    <x v="1"/>
    <s v="No"/>
    <x v="0"/>
    <n v="19.399999999999999"/>
    <n v="93.4"/>
    <n v="0"/>
    <n v="0"/>
    <n v="90.16"/>
    <n v="183.56"/>
    <x v="0"/>
    <x v="0"/>
    <x v="0"/>
    <x v="0"/>
    <x v="4"/>
    <n v="0"/>
    <x v="1"/>
  </r>
  <r>
    <s v="8413-VONUO"/>
    <x v="1"/>
    <n v="34"/>
    <s v="No"/>
    <n v="0"/>
    <s v="Grimes"/>
    <n v="95950"/>
    <n v="39.033057999999997"/>
    <n v="-121.895718"/>
    <n v="0"/>
    <n v="2"/>
    <s v="None"/>
    <x v="0"/>
    <n v="16.760000000000002"/>
    <x v="0"/>
    <s v="Yes"/>
    <x v="1"/>
    <n v="27"/>
    <x v="0"/>
    <x v="0"/>
    <x v="0"/>
    <x v="1"/>
    <x v="0"/>
    <x v="1"/>
    <s v="Yes"/>
    <x v="0"/>
    <x v="1"/>
    <s v="No"/>
    <x v="1"/>
    <n v="95.65"/>
    <n v="167.3"/>
    <n v="0"/>
    <n v="0"/>
    <n v="33.520000000000003"/>
    <n v="200.82"/>
    <x v="1"/>
    <x v="2"/>
    <x v="4"/>
    <x v="0"/>
    <x v="0"/>
    <n v="1"/>
    <x v="2"/>
  </r>
  <r>
    <s v="8413-YNHNV"/>
    <x v="1"/>
    <n v="42"/>
    <s v="No"/>
    <n v="0"/>
    <s v="Oakland"/>
    <n v="94603"/>
    <n v="37.739113000000003"/>
    <n v="-122.175602"/>
    <n v="0"/>
    <n v="69"/>
    <s v="None"/>
    <x v="0"/>
    <n v="47.43"/>
    <x v="1"/>
    <s v="Yes"/>
    <x v="2"/>
    <n v="22"/>
    <x v="1"/>
    <x v="0"/>
    <x v="1"/>
    <x v="0"/>
    <x v="0"/>
    <x v="1"/>
    <s v="Yes"/>
    <x v="0"/>
    <x v="2"/>
    <s v="No"/>
    <x v="0"/>
    <n v="90.65"/>
    <n v="6322.1"/>
    <n v="0"/>
    <n v="0"/>
    <n v="3272.67"/>
    <n v="9594.77"/>
    <x v="0"/>
    <x v="0"/>
    <x v="0"/>
    <x v="2"/>
    <x v="1"/>
    <n v="0"/>
    <x v="2"/>
  </r>
  <r>
    <s v="8414-MYSHR"/>
    <x v="1"/>
    <n v="79"/>
    <s v="No"/>
    <n v="0"/>
    <s v="Arcadia"/>
    <n v="91007"/>
    <n v="34.128284000000001"/>
    <n v="-118.047732"/>
    <n v="0"/>
    <n v="5"/>
    <s v="None"/>
    <x v="0"/>
    <n v="4.59"/>
    <x v="0"/>
    <s v="Yes"/>
    <x v="1"/>
    <n v="11"/>
    <x v="0"/>
    <x v="1"/>
    <x v="0"/>
    <x v="1"/>
    <x v="0"/>
    <x v="1"/>
    <s v="No"/>
    <x v="0"/>
    <x v="1"/>
    <s v="Yes"/>
    <x v="1"/>
    <n v="91.4"/>
    <n v="449.75"/>
    <n v="0"/>
    <n v="0"/>
    <n v="22.95"/>
    <n v="472.7"/>
    <x v="1"/>
    <x v="2"/>
    <x v="3"/>
    <x v="0"/>
    <x v="3"/>
    <n v="1"/>
    <x v="2"/>
  </r>
  <r>
    <s v="8414-OOEEL"/>
    <x v="1"/>
    <n v="48"/>
    <s v="No"/>
    <n v="2"/>
    <s v="Oakland"/>
    <n v="94606"/>
    <n v="37.792489000000003"/>
    <n v="-122.244314"/>
    <n v="0"/>
    <n v="66"/>
    <s v="Offer A"/>
    <x v="0"/>
    <n v="12.48"/>
    <x v="0"/>
    <s v="Yes"/>
    <x v="2"/>
    <n v="23"/>
    <x v="0"/>
    <x v="0"/>
    <x v="1"/>
    <x v="0"/>
    <x v="0"/>
    <x v="1"/>
    <s v="Yes"/>
    <x v="0"/>
    <x v="2"/>
    <s v="Yes"/>
    <x v="0"/>
    <n v="79.5"/>
    <n v="5196.1000000000004"/>
    <n v="0"/>
    <n v="0"/>
    <n v="823.68"/>
    <n v="6019.78"/>
    <x v="0"/>
    <x v="0"/>
    <x v="0"/>
    <x v="2"/>
    <x v="1"/>
    <n v="0"/>
    <x v="0"/>
  </r>
  <r>
    <s v="8417-FMLZI"/>
    <x v="1"/>
    <n v="47"/>
    <s v="Yes"/>
    <n v="0"/>
    <s v="Santa Cruz"/>
    <n v="95060"/>
    <n v="36.993451"/>
    <n v="-122.09885800000001"/>
    <n v="1"/>
    <n v="6"/>
    <s v="None"/>
    <x v="0"/>
    <n v="26.91"/>
    <x v="0"/>
    <s v="Yes"/>
    <x v="1"/>
    <n v="6"/>
    <x v="0"/>
    <x v="0"/>
    <x v="0"/>
    <x v="1"/>
    <x v="1"/>
    <x v="1"/>
    <s v="Yes"/>
    <x v="0"/>
    <x v="1"/>
    <s v="Yes"/>
    <x v="0"/>
    <n v="83.55"/>
    <n v="477.55"/>
    <n v="0"/>
    <n v="0"/>
    <n v="161.46"/>
    <n v="639.01"/>
    <x v="1"/>
    <x v="2"/>
    <x v="2"/>
    <x v="0"/>
    <x v="1"/>
    <n v="1"/>
    <x v="0"/>
  </r>
  <r>
    <s v="8417-GSODA"/>
    <x v="1"/>
    <n v="37"/>
    <s v="Yes"/>
    <n v="3"/>
    <s v="Rancho Cucamonga"/>
    <n v="91737"/>
    <n v="34.245289"/>
    <n v="-117.642503"/>
    <n v="1"/>
    <n v="28"/>
    <s v="None"/>
    <x v="0"/>
    <n v="13.19"/>
    <x v="1"/>
    <s v="Yes"/>
    <x v="1"/>
    <n v="30"/>
    <x v="0"/>
    <x v="1"/>
    <x v="0"/>
    <x v="1"/>
    <x v="0"/>
    <x v="1"/>
    <s v="Yes"/>
    <x v="0"/>
    <x v="0"/>
    <s v="No"/>
    <x v="1"/>
    <n v="92.2"/>
    <n v="2568.15"/>
    <n v="0"/>
    <n v="0"/>
    <n v="369.32"/>
    <n v="2937.47"/>
    <x v="0"/>
    <x v="0"/>
    <x v="0"/>
    <x v="3"/>
    <x v="0"/>
    <n v="0"/>
    <x v="2"/>
  </r>
  <r>
    <s v="8421-WZOOW"/>
    <x v="0"/>
    <n v="75"/>
    <s v="Yes"/>
    <n v="1"/>
    <s v="Rio Vista"/>
    <n v="94571"/>
    <n v="38.148862000000001"/>
    <n v="-121.737696"/>
    <n v="8"/>
    <n v="57"/>
    <s v="None"/>
    <x v="0"/>
    <n v="28.25"/>
    <x v="0"/>
    <s v="Yes"/>
    <x v="1"/>
    <n v="15"/>
    <x v="0"/>
    <x v="0"/>
    <x v="1"/>
    <x v="0"/>
    <x v="0"/>
    <x v="0"/>
    <s v="No"/>
    <x v="0"/>
    <x v="1"/>
    <s v="Yes"/>
    <x v="0"/>
    <n v="95.3"/>
    <n v="5567.45"/>
    <n v="0"/>
    <n v="0"/>
    <n v="1610.25"/>
    <n v="7177.7"/>
    <x v="0"/>
    <x v="0"/>
    <x v="0"/>
    <x v="2"/>
    <x v="3"/>
    <n v="0"/>
    <x v="2"/>
  </r>
  <r>
    <s v="8429-XIBUM"/>
    <x v="1"/>
    <n v="44"/>
    <s v="No"/>
    <n v="0"/>
    <s v="Oakland"/>
    <n v="94618"/>
    <n v="37.845509999999997"/>
    <n v="-122.235181"/>
    <n v="0"/>
    <n v="22"/>
    <s v="Offer D"/>
    <x v="0"/>
    <n v="10.33"/>
    <x v="1"/>
    <s v="Yes"/>
    <x v="1"/>
    <n v="19"/>
    <x v="1"/>
    <x v="1"/>
    <x v="0"/>
    <x v="1"/>
    <x v="0"/>
    <x v="1"/>
    <s v="Yes"/>
    <x v="0"/>
    <x v="1"/>
    <s v="Yes"/>
    <x v="1"/>
    <n v="101.35"/>
    <n v="2317.1"/>
    <n v="0"/>
    <n v="0"/>
    <n v="227.26"/>
    <n v="2544.36"/>
    <x v="1"/>
    <x v="4"/>
    <x v="19"/>
    <x v="1"/>
    <x v="1"/>
    <n v="1"/>
    <x v="2"/>
  </r>
  <r>
    <s v="8430-TWCBX"/>
    <x v="0"/>
    <n v="62"/>
    <s v="Yes"/>
    <n v="0"/>
    <s v="Novato"/>
    <n v="94947"/>
    <n v="38.112166000000002"/>
    <n v="-122.634384"/>
    <n v="0"/>
    <n v="49"/>
    <s v="None"/>
    <x v="0"/>
    <n v="29.18"/>
    <x v="0"/>
    <s v="No"/>
    <x v="3"/>
    <m/>
    <x v="2"/>
    <x v="2"/>
    <x v="2"/>
    <x v="2"/>
    <x v="2"/>
    <x v="2"/>
    <m/>
    <x v="2"/>
    <x v="0"/>
    <s v="No"/>
    <x v="0"/>
    <n v="20.7"/>
    <n v="1032.05"/>
    <n v="0"/>
    <n v="0"/>
    <n v="1429.82"/>
    <n v="2461.87"/>
    <x v="0"/>
    <x v="0"/>
    <x v="0"/>
    <x v="2"/>
    <x v="3"/>
    <n v="0"/>
    <x v="1"/>
  </r>
  <r>
    <s v="8433-WPJTV"/>
    <x v="0"/>
    <n v="76"/>
    <s v="Yes"/>
    <n v="3"/>
    <s v="French Camp"/>
    <n v="95231"/>
    <n v="37.873283000000001"/>
    <n v="-121.292034"/>
    <n v="8"/>
    <n v="65"/>
    <s v="Offer B"/>
    <x v="0"/>
    <n v="1.58"/>
    <x v="1"/>
    <s v="Yes"/>
    <x v="1"/>
    <n v="27"/>
    <x v="0"/>
    <x v="1"/>
    <x v="1"/>
    <x v="0"/>
    <x v="0"/>
    <x v="1"/>
    <s v="No"/>
    <x v="0"/>
    <x v="0"/>
    <s v="Yes"/>
    <x v="1"/>
    <n v="103.9"/>
    <n v="6767.1"/>
    <n v="0"/>
    <n v="0"/>
    <n v="102.7"/>
    <n v="6869.8"/>
    <x v="0"/>
    <x v="0"/>
    <x v="0"/>
    <x v="2"/>
    <x v="3"/>
    <n v="0"/>
    <x v="2"/>
  </r>
  <r>
    <s v="8433-WXGNA"/>
    <x v="1"/>
    <n v="55"/>
    <s v="No"/>
    <n v="0"/>
    <s v="Salinas"/>
    <n v="93906"/>
    <n v="36.722898000000001"/>
    <n v="-121.63364799999999"/>
    <n v="0"/>
    <n v="2"/>
    <s v="None"/>
    <x v="0"/>
    <n v="42.16"/>
    <x v="0"/>
    <s v="Yes"/>
    <x v="0"/>
    <n v="2"/>
    <x v="1"/>
    <x v="1"/>
    <x v="0"/>
    <x v="1"/>
    <x v="1"/>
    <x v="0"/>
    <s v="No"/>
    <x v="0"/>
    <x v="1"/>
    <s v="Yes"/>
    <x v="1"/>
    <n v="75.7"/>
    <n v="189.2"/>
    <n v="0"/>
    <n v="0"/>
    <n v="84.32"/>
    <n v="273.52"/>
    <x v="1"/>
    <x v="3"/>
    <x v="6"/>
    <x v="0"/>
    <x v="2"/>
    <n v="1"/>
    <x v="0"/>
  </r>
  <r>
    <s v="8434-PNQZX"/>
    <x v="0"/>
    <n v="56"/>
    <s v="No"/>
    <n v="0"/>
    <s v="Marina Del Rey"/>
    <n v="90292"/>
    <n v="33.977468000000002"/>
    <n v="-118.445475"/>
    <n v="0"/>
    <n v="42"/>
    <s v="Offer B"/>
    <x v="0"/>
    <n v="20.27"/>
    <x v="1"/>
    <s v="Yes"/>
    <x v="2"/>
    <n v="15"/>
    <x v="0"/>
    <x v="1"/>
    <x v="1"/>
    <x v="0"/>
    <x v="0"/>
    <x v="1"/>
    <s v="Yes"/>
    <x v="0"/>
    <x v="2"/>
    <s v="Yes"/>
    <x v="0"/>
    <n v="78.45"/>
    <n v="3373.4"/>
    <n v="0"/>
    <n v="0"/>
    <n v="851.34"/>
    <n v="4224.74"/>
    <x v="0"/>
    <x v="0"/>
    <x v="0"/>
    <x v="3"/>
    <x v="2"/>
    <n v="0"/>
    <x v="0"/>
  </r>
  <r>
    <s v="8434-VGEQQ"/>
    <x v="1"/>
    <n v="24"/>
    <s v="Yes"/>
    <n v="0"/>
    <s v="Guadalupe"/>
    <n v="93434"/>
    <n v="34.936"/>
    <n v="-120.594655"/>
    <n v="0"/>
    <n v="61"/>
    <s v="Offer B"/>
    <x v="0"/>
    <n v="46.76"/>
    <x v="0"/>
    <s v="No"/>
    <x v="3"/>
    <m/>
    <x v="2"/>
    <x v="2"/>
    <x v="2"/>
    <x v="2"/>
    <x v="2"/>
    <x v="2"/>
    <m/>
    <x v="2"/>
    <x v="2"/>
    <s v="No"/>
    <x v="0"/>
    <n v="20.55"/>
    <n v="1305.95"/>
    <n v="0"/>
    <n v="0"/>
    <n v="2852.36"/>
    <n v="4158.3100000000004"/>
    <x v="0"/>
    <x v="0"/>
    <x v="0"/>
    <x v="2"/>
    <x v="4"/>
    <n v="0"/>
    <x v="1"/>
  </r>
  <r>
    <s v="8436-BJUMM"/>
    <x v="1"/>
    <n v="62"/>
    <s v="Yes"/>
    <n v="0"/>
    <s v="Albany"/>
    <n v="94706"/>
    <n v="37.890273999999998"/>
    <n v="-122.295192"/>
    <n v="1"/>
    <n v="26"/>
    <s v="Offer C"/>
    <x v="0"/>
    <n v="35.9"/>
    <x v="1"/>
    <s v="Yes"/>
    <x v="0"/>
    <n v="26"/>
    <x v="0"/>
    <x v="1"/>
    <x v="0"/>
    <x v="1"/>
    <x v="0"/>
    <x v="0"/>
    <s v="No"/>
    <x v="0"/>
    <x v="1"/>
    <s v="Yes"/>
    <x v="1"/>
    <n v="83.75"/>
    <n v="2070.6"/>
    <n v="0"/>
    <n v="0"/>
    <n v="933.4"/>
    <n v="3004"/>
    <x v="1"/>
    <x v="1"/>
    <x v="10"/>
    <x v="3"/>
    <x v="3"/>
    <n v="1"/>
    <x v="0"/>
  </r>
  <r>
    <s v="8439-LTUGF"/>
    <x v="1"/>
    <n v="51"/>
    <s v="No"/>
    <n v="0"/>
    <s v="Lake Forest"/>
    <n v="92630"/>
    <n v="33.644849000000001"/>
    <n v="-117.684254"/>
    <n v="0"/>
    <n v="10"/>
    <s v="Offer D"/>
    <x v="0"/>
    <n v="19.100000000000001"/>
    <x v="0"/>
    <s v="No"/>
    <x v="3"/>
    <m/>
    <x v="2"/>
    <x v="2"/>
    <x v="2"/>
    <x v="2"/>
    <x v="2"/>
    <x v="2"/>
    <m/>
    <x v="2"/>
    <x v="1"/>
    <s v="Yes"/>
    <x v="0"/>
    <n v="20"/>
    <n v="198.6"/>
    <n v="0"/>
    <n v="0"/>
    <n v="191"/>
    <n v="389.6"/>
    <x v="0"/>
    <x v="0"/>
    <x v="0"/>
    <x v="0"/>
    <x v="2"/>
    <n v="0"/>
    <x v="1"/>
  </r>
  <r>
    <s v="8441-SHIPE"/>
    <x v="0"/>
    <n v="53"/>
    <s v="No"/>
    <n v="0"/>
    <s v="Glendale"/>
    <n v="91204"/>
    <n v="34.136305999999998"/>
    <n v="-118.26036000000001"/>
    <n v="0"/>
    <n v="67"/>
    <s v="None"/>
    <x v="0"/>
    <n v="16.72"/>
    <x v="1"/>
    <s v="No"/>
    <x v="3"/>
    <m/>
    <x v="2"/>
    <x v="2"/>
    <x v="2"/>
    <x v="2"/>
    <x v="2"/>
    <x v="2"/>
    <m/>
    <x v="2"/>
    <x v="2"/>
    <s v="Yes"/>
    <x v="1"/>
    <n v="25.6"/>
    <n v="1790.35"/>
    <n v="46.06"/>
    <n v="0"/>
    <n v="1120.24"/>
    <n v="2864.53"/>
    <x v="0"/>
    <x v="0"/>
    <x v="0"/>
    <x v="2"/>
    <x v="2"/>
    <n v="0"/>
    <x v="1"/>
  </r>
  <r>
    <s v="8443-WVPSS"/>
    <x v="1"/>
    <n v="58"/>
    <s v="Yes"/>
    <n v="0"/>
    <s v="Galt"/>
    <n v="95632"/>
    <n v="38.274450999999999"/>
    <n v="-121.259201"/>
    <n v="5"/>
    <n v="10"/>
    <s v="None"/>
    <x v="0"/>
    <n v="43.28"/>
    <x v="0"/>
    <s v="Yes"/>
    <x v="1"/>
    <n v="12"/>
    <x v="0"/>
    <x v="0"/>
    <x v="0"/>
    <x v="0"/>
    <x v="0"/>
    <x v="1"/>
    <s v="Yes"/>
    <x v="0"/>
    <x v="1"/>
    <s v="Yes"/>
    <x v="1"/>
    <n v="99.85"/>
    <n v="990.9"/>
    <n v="0"/>
    <n v="0"/>
    <n v="432.8"/>
    <n v="1423.7"/>
    <x v="1"/>
    <x v="2"/>
    <x v="15"/>
    <x v="0"/>
    <x v="2"/>
    <n v="1"/>
    <x v="2"/>
  </r>
  <r>
    <s v="8443-ZRDBZ"/>
    <x v="1"/>
    <n v="62"/>
    <s v="No"/>
    <n v="0"/>
    <s v="Fontana"/>
    <n v="92336"/>
    <n v="34.136367"/>
    <n v="-117.460803"/>
    <n v="0"/>
    <n v="4"/>
    <s v="None"/>
    <x v="0"/>
    <n v="42.44"/>
    <x v="1"/>
    <s v="Yes"/>
    <x v="1"/>
    <n v="29"/>
    <x v="0"/>
    <x v="1"/>
    <x v="0"/>
    <x v="1"/>
    <x v="1"/>
    <x v="0"/>
    <s v="No"/>
    <x v="0"/>
    <x v="1"/>
    <s v="Yes"/>
    <x v="1"/>
    <n v="76.05"/>
    <n v="318.89999999999998"/>
    <n v="0"/>
    <n v="0"/>
    <n v="169.76"/>
    <n v="488.66"/>
    <x v="1"/>
    <x v="4"/>
    <x v="7"/>
    <x v="0"/>
    <x v="3"/>
    <n v="1"/>
    <x v="0"/>
  </r>
  <r>
    <s v="8444-WRIDW"/>
    <x v="0"/>
    <n v="72"/>
    <s v="No"/>
    <n v="0"/>
    <s v="Thousand Oaks"/>
    <n v="91362"/>
    <n v="34.191842000000001"/>
    <n v="-118.822796"/>
    <n v="0"/>
    <n v="66"/>
    <s v="None"/>
    <x v="0"/>
    <n v="45.59"/>
    <x v="1"/>
    <s v="Yes"/>
    <x v="1"/>
    <n v="24"/>
    <x v="0"/>
    <x v="0"/>
    <x v="0"/>
    <x v="1"/>
    <x v="1"/>
    <x v="0"/>
    <s v="No"/>
    <x v="1"/>
    <x v="1"/>
    <s v="Yes"/>
    <x v="0"/>
    <n v="80.45"/>
    <n v="5224.3500000000004"/>
    <n v="0"/>
    <n v="140"/>
    <n v="3008.94"/>
    <n v="8373.2900000000009"/>
    <x v="1"/>
    <x v="5"/>
    <x v="9"/>
    <x v="2"/>
    <x v="3"/>
    <n v="1"/>
    <x v="0"/>
  </r>
  <r>
    <s v="8445-DNBAE"/>
    <x v="1"/>
    <n v="24"/>
    <s v="No"/>
    <n v="3"/>
    <s v="Sacramento"/>
    <n v="95814"/>
    <n v="38.584505"/>
    <n v="-121.491956"/>
    <n v="0"/>
    <n v="1"/>
    <s v="Offer E"/>
    <x v="0"/>
    <n v="43.05"/>
    <x v="1"/>
    <s v="Yes"/>
    <x v="2"/>
    <n v="69"/>
    <x v="0"/>
    <x v="1"/>
    <x v="0"/>
    <x v="1"/>
    <x v="1"/>
    <x v="0"/>
    <s v="No"/>
    <x v="0"/>
    <x v="1"/>
    <s v="Yes"/>
    <x v="1"/>
    <n v="50.05"/>
    <n v="50.05"/>
    <n v="0"/>
    <n v="0"/>
    <n v="43.05"/>
    <n v="93.1"/>
    <x v="2"/>
    <x v="0"/>
    <x v="0"/>
    <x v="0"/>
    <x v="4"/>
    <n v="0"/>
    <x v="3"/>
  </r>
  <r>
    <s v="8450-JOVAH"/>
    <x v="1"/>
    <n v="62"/>
    <s v="Yes"/>
    <n v="3"/>
    <s v="Agoura Hills"/>
    <n v="91301"/>
    <n v="34.129058000000001"/>
    <n v="-118.759788"/>
    <n v="1"/>
    <n v="2"/>
    <s v="None"/>
    <x v="0"/>
    <n v="5.67"/>
    <x v="1"/>
    <s v="Yes"/>
    <x v="2"/>
    <n v="53"/>
    <x v="1"/>
    <x v="1"/>
    <x v="0"/>
    <x v="1"/>
    <x v="1"/>
    <x v="0"/>
    <s v="No"/>
    <x v="0"/>
    <x v="1"/>
    <s v="No"/>
    <x v="0"/>
    <n v="56.7"/>
    <n v="113.55"/>
    <n v="0"/>
    <n v="0"/>
    <n v="11.34"/>
    <n v="124.89"/>
    <x v="1"/>
    <x v="1"/>
    <x v="10"/>
    <x v="0"/>
    <x v="3"/>
    <n v="1"/>
    <x v="3"/>
  </r>
  <r>
    <s v="8450-LUGUK"/>
    <x v="0"/>
    <n v="40"/>
    <s v="Yes"/>
    <n v="1"/>
    <s v="San Diego"/>
    <n v="92103"/>
    <n v="32.747484"/>
    <n v="-117.166877"/>
    <n v="5"/>
    <n v="37"/>
    <s v="None"/>
    <x v="0"/>
    <n v="44.68"/>
    <x v="1"/>
    <s v="No"/>
    <x v="3"/>
    <m/>
    <x v="2"/>
    <x v="2"/>
    <x v="2"/>
    <x v="2"/>
    <x v="2"/>
    <x v="2"/>
    <m/>
    <x v="2"/>
    <x v="2"/>
    <s v="Yes"/>
    <x v="1"/>
    <n v="24.1"/>
    <n v="861.85"/>
    <n v="0"/>
    <n v="0"/>
    <n v="1653.16"/>
    <n v="2515.0100000000002"/>
    <x v="0"/>
    <x v="0"/>
    <x v="0"/>
    <x v="3"/>
    <x v="1"/>
    <n v="0"/>
    <x v="1"/>
  </r>
  <r>
    <s v="8450-UYIBU"/>
    <x v="0"/>
    <n v="77"/>
    <s v="No"/>
    <n v="0"/>
    <s v="Fresno"/>
    <n v="93703"/>
    <n v="36.768774000000001"/>
    <n v="-119.76263299999999"/>
    <n v="0"/>
    <n v="35"/>
    <s v="None"/>
    <x v="1"/>
    <m/>
    <x v="2"/>
    <s v="Yes"/>
    <x v="0"/>
    <n v="26"/>
    <x v="0"/>
    <x v="1"/>
    <x v="1"/>
    <x v="1"/>
    <x v="0"/>
    <x v="0"/>
    <s v="No"/>
    <x v="0"/>
    <x v="2"/>
    <s v="Yes"/>
    <x v="1"/>
    <n v="39.85"/>
    <n v="1434.6"/>
    <n v="0"/>
    <n v="0"/>
    <n v="0"/>
    <n v="1434.6"/>
    <x v="0"/>
    <x v="0"/>
    <x v="0"/>
    <x v="3"/>
    <x v="3"/>
    <n v="0"/>
    <x v="3"/>
  </r>
  <r>
    <s v="8454-AATJP"/>
    <x v="0"/>
    <n v="41"/>
    <s v="No"/>
    <n v="0"/>
    <s v="Oakland"/>
    <n v="94607"/>
    <n v="37.807070000000003"/>
    <n v="-122.29740099999999"/>
    <n v="0"/>
    <n v="72"/>
    <s v="Offer A"/>
    <x v="0"/>
    <n v="19.600000000000001"/>
    <x v="1"/>
    <s v="Yes"/>
    <x v="1"/>
    <n v="15"/>
    <x v="1"/>
    <x v="0"/>
    <x v="1"/>
    <x v="0"/>
    <x v="0"/>
    <x v="1"/>
    <s v="Yes"/>
    <x v="0"/>
    <x v="2"/>
    <s v="No"/>
    <x v="0"/>
    <n v="115.05"/>
    <n v="8405"/>
    <n v="0"/>
    <n v="0"/>
    <n v="1411.2"/>
    <n v="9816.2000000000007"/>
    <x v="0"/>
    <x v="0"/>
    <x v="0"/>
    <x v="2"/>
    <x v="1"/>
    <n v="0"/>
    <x v="2"/>
  </r>
  <r>
    <s v="8455-HIRAQ"/>
    <x v="0"/>
    <n v="56"/>
    <s v="No"/>
    <n v="0"/>
    <s v="Carmichael"/>
    <n v="95608"/>
    <n v="38.626128000000001"/>
    <n v="-121.328011"/>
    <n v="0"/>
    <n v="8"/>
    <s v="None"/>
    <x v="0"/>
    <n v="10.91"/>
    <x v="0"/>
    <s v="Yes"/>
    <x v="2"/>
    <n v="16"/>
    <x v="0"/>
    <x v="1"/>
    <x v="0"/>
    <x v="1"/>
    <x v="1"/>
    <x v="0"/>
    <s v="No"/>
    <x v="0"/>
    <x v="1"/>
    <s v="No"/>
    <x v="0"/>
    <n v="44.45"/>
    <n v="369.3"/>
    <n v="0"/>
    <n v="0"/>
    <n v="87.28"/>
    <n v="456.58"/>
    <x v="0"/>
    <x v="0"/>
    <x v="0"/>
    <x v="0"/>
    <x v="2"/>
    <n v="0"/>
    <x v="3"/>
  </r>
  <r>
    <s v="8456-QDAVC"/>
    <x v="1"/>
    <n v="57"/>
    <s v="No"/>
    <n v="0"/>
    <s v="Winterhaven"/>
    <n v="92283"/>
    <n v="32.852947"/>
    <n v="-114.850784"/>
    <n v="0"/>
    <n v="19"/>
    <s v="None"/>
    <x v="0"/>
    <n v="29.55"/>
    <x v="0"/>
    <s v="Yes"/>
    <x v="1"/>
    <n v="13"/>
    <x v="0"/>
    <x v="1"/>
    <x v="0"/>
    <x v="1"/>
    <x v="0"/>
    <x v="0"/>
    <s v="No"/>
    <x v="0"/>
    <x v="1"/>
    <s v="Yes"/>
    <x v="1"/>
    <n v="78.7"/>
    <n v="1495.1"/>
    <n v="26.84"/>
    <n v="0"/>
    <n v="561.45000000000005"/>
    <n v="2029.71"/>
    <x v="0"/>
    <x v="0"/>
    <x v="0"/>
    <x v="1"/>
    <x v="2"/>
    <n v="0"/>
    <x v="0"/>
  </r>
  <r>
    <s v="8457-XIGKN"/>
    <x v="1"/>
    <n v="46"/>
    <s v="No"/>
    <n v="0"/>
    <s v="Norco"/>
    <n v="92860"/>
    <n v="33.925832999999997"/>
    <n v="-117.559639"/>
    <n v="0"/>
    <n v="20"/>
    <s v="Offer D"/>
    <x v="0"/>
    <n v="29.12"/>
    <x v="0"/>
    <s v="No"/>
    <x v="3"/>
    <m/>
    <x v="2"/>
    <x v="2"/>
    <x v="2"/>
    <x v="2"/>
    <x v="2"/>
    <x v="2"/>
    <m/>
    <x v="2"/>
    <x v="1"/>
    <s v="Yes"/>
    <x v="0"/>
    <n v="19.600000000000001"/>
    <n v="356.15"/>
    <n v="0"/>
    <n v="0"/>
    <n v="582.4"/>
    <n v="938.55"/>
    <x v="0"/>
    <x v="0"/>
    <x v="0"/>
    <x v="1"/>
    <x v="1"/>
    <n v="0"/>
    <x v="1"/>
  </r>
  <r>
    <s v="8461-EFQYM"/>
    <x v="0"/>
    <n v="36"/>
    <s v="No"/>
    <n v="0"/>
    <s v="San Jose"/>
    <n v="95119"/>
    <n v="37.233226000000002"/>
    <n v="-121.78809"/>
    <n v="0"/>
    <n v="38"/>
    <s v="None"/>
    <x v="0"/>
    <n v="46.18"/>
    <x v="1"/>
    <s v="No"/>
    <x v="3"/>
    <m/>
    <x v="2"/>
    <x v="2"/>
    <x v="2"/>
    <x v="2"/>
    <x v="2"/>
    <x v="2"/>
    <m/>
    <x v="2"/>
    <x v="0"/>
    <s v="Yes"/>
    <x v="1"/>
    <n v="24.25"/>
    <n v="914.4"/>
    <n v="35.61"/>
    <n v="0"/>
    <n v="1754.84"/>
    <n v="2633.63"/>
    <x v="0"/>
    <x v="0"/>
    <x v="0"/>
    <x v="3"/>
    <x v="0"/>
    <n v="0"/>
    <x v="1"/>
  </r>
  <r>
    <s v="8464-EETCQ"/>
    <x v="1"/>
    <n v="45"/>
    <s v="No"/>
    <n v="0"/>
    <s v="Salinas"/>
    <n v="93905"/>
    <n v="36.667794000000001"/>
    <n v="-121.60130599999999"/>
    <n v="0"/>
    <n v="57"/>
    <s v="None"/>
    <x v="0"/>
    <n v="19.690000000000001"/>
    <x v="0"/>
    <s v="No"/>
    <x v="3"/>
    <m/>
    <x v="2"/>
    <x v="2"/>
    <x v="2"/>
    <x v="2"/>
    <x v="2"/>
    <x v="2"/>
    <m/>
    <x v="2"/>
    <x v="2"/>
    <s v="No"/>
    <x v="0"/>
    <n v="18.8"/>
    <n v="1094.3499999999999"/>
    <n v="0"/>
    <n v="0"/>
    <n v="1122.33"/>
    <n v="2216.6799999999998"/>
    <x v="0"/>
    <x v="0"/>
    <x v="0"/>
    <x v="2"/>
    <x v="1"/>
    <n v="0"/>
    <x v="1"/>
  </r>
  <r>
    <s v="8465-SBRXP"/>
    <x v="1"/>
    <n v="32"/>
    <s v="Yes"/>
    <n v="2"/>
    <s v="Baldwin Park"/>
    <n v="91706"/>
    <n v="34.098275000000001"/>
    <n v="-117.967399"/>
    <n v="1"/>
    <n v="38"/>
    <s v="None"/>
    <x v="0"/>
    <n v="25.84"/>
    <x v="1"/>
    <s v="Yes"/>
    <x v="1"/>
    <n v="19"/>
    <x v="0"/>
    <x v="1"/>
    <x v="1"/>
    <x v="0"/>
    <x v="0"/>
    <x v="0"/>
    <s v="No"/>
    <x v="1"/>
    <x v="2"/>
    <s v="Yes"/>
    <x v="1"/>
    <n v="94.9"/>
    <n v="3616.25"/>
    <n v="0"/>
    <n v="0"/>
    <n v="981.92"/>
    <n v="4598.17"/>
    <x v="0"/>
    <x v="0"/>
    <x v="0"/>
    <x v="3"/>
    <x v="0"/>
    <n v="0"/>
    <x v="2"/>
  </r>
  <r>
    <s v="8466-PZBLH"/>
    <x v="1"/>
    <n v="32"/>
    <s v="Yes"/>
    <n v="3"/>
    <s v="Descanso"/>
    <n v="91916"/>
    <n v="32.912663999999999"/>
    <n v="-116.63538699999999"/>
    <n v="10"/>
    <n v="67"/>
    <s v="None"/>
    <x v="0"/>
    <n v="11.31"/>
    <x v="1"/>
    <s v="Yes"/>
    <x v="1"/>
    <n v="57"/>
    <x v="1"/>
    <x v="1"/>
    <x v="0"/>
    <x v="0"/>
    <x v="0"/>
    <x v="1"/>
    <s v="Yes"/>
    <x v="0"/>
    <x v="2"/>
    <s v="No"/>
    <x v="1"/>
    <n v="104.6"/>
    <n v="6885.75"/>
    <n v="0"/>
    <n v="0"/>
    <n v="757.77"/>
    <n v="7643.52"/>
    <x v="0"/>
    <x v="0"/>
    <x v="0"/>
    <x v="2"/>
    <x v="0"/>
    <n v="0"/>
    <x v="2"/>
  </r>
  <r>
    <s v="8467-WYNSR"/>
    <x v="1"/>
    <n v="62"/>
    <s v="No"/>
    <n v="0"/>
    <s v="Clayton"/>
    <n v="94517"/>
    <n v="37.881841999999999"/>
    <n v="-121.848111"/>
    <n v="0"/>
    <n v="22"/>
    <s v="None"/>
    <x v="0"/>
    <n v="37.11"/>
    <x v="0"/>
    <s v="Yes"/>
    <x v="2"/>
    <n v="15"/>
    <x v="1"/>
    <x v="1"/>
    <x v="0"/>
    <x v="0"/>
    <x v="1"/>
    <x v="0"/>
    <s v="No"/>
    <x v="0"/>
    <x v="1"/>
    <s v="No"/>
    <x v="2"/>
    <n v="55.1"/>
    <n v="1253.1500000000001"/>
    <n v="0"/>
    <n v="0"/>
    <n v="816.42"/>
    <n v="2069.5700000000002"/>
    <x v="0"/>
    <x v="0"/>
    <x v="0"/>
    <x v="1"/>
    <x v="3"/>
    <n v="0"/>
    <x v="3"/>
  </r>
  <r>
    <s v="8468-EHYJA"/>
    <x v="0"/>
    <n v="32"/>
    <s v="Yes"/>
    <n v="0"/>
    <s v="Palo Verde"/>
    <n v="92266"/>
    <n v="33.3249"/>
    <n v="-114.758334"/>
    <n v="0"/>
    <n v="57"/>
    <s v="Offer B"/>
    <x v="0"/>
    <n v="12.19"/>
    <x v="1"/>
    <s v="Yes"/>
    <x v="1"/>
    <n v="16"/>
    <x v="1"/>
    <x v="1"/>
    <x v="0"/>
    <x v="1"/>
    <x v="0"/>
    <x v="1"/>
    <s v="Yes"/>
    <x v="0"/>
    <x v="1"/>
    <s v="Yes"/>
    <x v="1"/>
    <n v="-3"/>
    <n v="5497.05"/>
    <n v="0"/>
    <n v="0"/>
    <n v="694.83"/>
    <n v="6191.88"/>
    <x v="0"/>
    <x v="0"/>
    <x v="0"/>
    <x v="2"/>
    <x v="0"/>
    <n v="0"/>
    <x v="1"/>
  </r>
  <r>
    <s v="8468-FZTOE"/>
    <x v="0"/>
    <n v="61"/>
    <s v="Yes"/>
    <n v="3"/>
    <s v="San Diego"/>
    <n v="92126"/>
    <n v="32.886924999999998"/>
    <n v="-117.152162"/>
    <n v="8"/>
    <n v="72"/>
    <s v="Offer A"/>
    <x v="0"/>
    <n v="17.21"/>
    <x v="0"/>
    <s v="Yes"/>
    <x v="0"/>
    <n v="53"/>
    <x v="1"/>
    <x v="0"/>
    <x v="1"/>
    <x v="0"/>
    <x v="1"/>
    <x v="1"/>
    <s v="Yes"/>
    <x v="1"/>
    <x v="2"/>
    <s v="Yes"/>
    <x v="1"/>
    <n v="74.349999999999994"/>
    <n v="5237.3999999999996"/>
    <n v="0"/>
    <n v="50"/>
    <n v="1239.1199999999999"/>
    <n v="6526.52"/>
    <x v="0"/>
    <x v="0"/>
    <x v="0"/>
    <x v="2"/>
    <x v="3"/>
    <n v="0"/>
    <x v="0"/>
  </r>
  <r>
    <s v="8469-SNFFH"/>
    <x v="1"/>
    <n v="40"/>
    <s v="Yes"/>
    <n v="0"/>
    <s v="San Pedro"/>
    <n v="90731"/>
    <n v="33.736387000000001"/>
    <n v="-118.284363"/>
    <n v="0"/>
    <n v="70"/>
    <s v="None"/>
    <x v="0"/>
    <n v="43.46"/>
    <x v="1"/>
    <s v="Yes"/>
    <x v="2"/>
    <n v="21"/>
    <x v="1"/>
    <x v="0"/>
    <x v="1"/>
    <x v="0"/>
    <x v="0"/>
    <x v="0"/>
    <s v="No"/>
    <x v="0"/>
    <x v="0"/>
    <s v="No"/>
    <x v="1"/>
    <n v="79.400000000000006"/>
    <n v="5528.9"/>
    <n v="0"/>
    <n v="0"/>
    <n v="3042.2"/>
    <n v="8571.1"/>
    <x v="0"/>
    <x v="0"/>
    <x v="0"/>
    <x v="2"/>
    <x v="1"/>
    <n v="0"/>
    <x v="0"/>
  </r>
  <r>
    <s v="8473-VUVJN"/>
    <x v="1"/>
    <n v="80"/>
    <s v="No"/>
    <n v="0"/>
    <s v="Temecula"/>
    <n v="92590"/>
    <n v="33.475493"/>
    <n v="-117.219551"/>
    <n v="0"/>
    <n v="1"/>
    <s v="None"/>
    <x v="0"/>
    <n v="39.880000000000003"/>
    <x v="1"/>
    <s v="Yes"/>
    <x v="1"/>
    <n v="19"/>
    <x v="0"/>
    <x v="1"/>
    <x v="0"/>
    <x v="1"/>
    <x v="1"/>
    <x v="0"/>
    <s v="No"/>
    <x v="0"/>
    <x v="1"/>
    <s v="Yes"/>
    <x v="1"/>
    <n v="73.650000000000006"/>
    <n v="73.650000000000006"/>
    <n v="0"/>
    <n v="0"/>
    <n v="39.880000000000003"/>
    <n v="113.53"/>
    <x v="1"/>
    <x v="5"/>
    <x v="8"/>
    <x v="0"/>
    <x v="3"/>
    <n v="1"/>
    <x v="0"/>
  </r>
  <r>
    <s v="8474-UMLNT"/>
    <x v="0"/>
    <n v="36"/>
    <s v="No"/>
    <n v="0"/>
    <s v="Fresno"/>
    <n v="93710"/>
    <n v="36.822715000000002"/>
    <n v="-119.761826"/>
    <n v="0"/>
    <n v="13"/>
    <s v="Offer D"/>
    <x v="0"/>
    <n v="28.45"/>
    <x v="0"/>
    <s v="Yes"/>
    <x v="2"/>
    <n v="30"/>
    <x v="1"/>
    <x v="0"/>
    <x v="0"/>
    <x v="0"/>
    <x v="1"/>
    <x v="1"/>
    <s v="Yes"/>
    <x v="0"/>
    <x v="1"/>
    <s v="No"/>
    <x v="1"/>
    <n v="67.8"/>
    <n v="842.25"/>
    <n v="0"/>
    <n v="0"/>
    <n v="369.85"/>
    <n v="1212.0999999999999"/>
    <x v="0"/>
    <x v="0"/>
    <x v="0"/>
    <x v="1"/>
    <x v="0"/>
    <n v="0"/>
    <x v="0"/>
  </r>
  <r>
    <s v="8480-PPONV"/>
    <x v="1"/>
    <n v="56"/>
    <s v="Yes"/>
    <n v="3"/>
    <s v="Guerneville"/>
    <n v="95446"/>
    <n v="38.525759999999998"/>
    <n v="-123.013347"/>
    <n v="3"/>
    <n v="62"/>
    <s v="None"/>
    <x v="0"/>
    <n v="40.659999999999997"/>
    <x v="1"/>
    <s v="Yes"/>
    <x v="1"/>
    <n v="21"/>
    <x v="1"/>
    <x v="0"/>
    <x v="1"/>
    <x v="0"/>
    <x v="0"/>
    <x v="1"/>
    <s v="Yes"/>
    <x v="0"/>
    <x v="2"/>
    <s v="No"/>
    <x v="1"/>
    <n v="115.55"/>
    <n v="7159.05"/>
    <n v="0"/>
    <n v="0"/>
    <n v="2520.92"/>
    <n v="9679.9699999999993"/>
    <x v="0"/>
    <x v="0"/>
    <x v="0"/>
    <x v="2"/>
    <x v="2"/>
    <n v="0"/>
    <x v="2"/>
  </r>
  <r>
    <s v="8481-YYXWG"/>
    <x v="0"/>
    <n v="30"/>
    <s v="No"/>
    <n v="0"/>
    <s v="Hume"/>
    <n v="93628"/>
    <n v="36.807594999999999"/>
    <n v="-118.901544"/>
    <n v="0"/>
    <n v="5"/>
    <s v="Offer E"/>
    <x v="0"/>
    <n v="10.11"/>
    <x v="0"/>
    <s v="Yes"/>
    <x v="1"/>
    <n v="69"/>
    <x v="0"/>
    <x v="0"/>
    <x v="0"/>
    <x v="0"/>
    <x v="1"/>
    <x v="1"/>
    <s v="Yes"/>
    <x v="0"/>
    <x v="1"/>
    <s v="Yes"/>
    <x v="1"/>
    <n v="89.35"/>
    <n v="461.7"/>
    <n v="0"/>
    <n v="0"/>
    <n v="50.55"/>
    <n v="512.25"/>
    <x v="1"/>
    <x v="2"/>
    <x v="3"/>
    <x v="0"/>
    <x v="0"/>
    <n v="1"/>
    <x v="0"/>
  </r>
  <r>
    <s v="8485-GJCDN"/>
    <x v="0"/>
    <n v="71"/>
    <s v="No"/>
    <n v="0"/>
    <s v="San Diego"/>
    <n v="92109"/>
    <n v="32.787835999999999"/>
    <n v="-117.232376"/>
    <n v="0"/>
    <n v="5"/>
    <s v="None"/>
    <x v="0"/>
    <n v="30.05"/>
    <x v="0"/>
    <s v="Yes"/>
    <x v="1"/>
    <n v="11"/>
    <x v="0"/>
    <x v="1"/>
    <x v="0"/>
    <x v="1"/>
    <x v="1"/>
    <x v="0"/>
    <s v="No"/>
    <x v="0"/>
    <x v="1"/>
    <s v="Yes"/>
    <x v="0"/>
    <n v="69.05"/>
    <n v="318.5"/>
    <n v="0"/>
    <n v="0"/>
    <n v="150.25"/>
    <n v="468.75"/>
    <x v="1"/>
    <x v="1"/>
    <x v="5"/>
    <x v="0"/>
    <x v="3"/>
    <n v="1"/>
    <x v="0"/>
  </r>
  <r>
    <s v="8486-AYEQH"/>
    <x v="0"/>
    <n v="30"/>
    <s v="No"/>
    <n v="0"/>
    <s v="Guatay"/>
    <n v="91931"/>
    <n v="32.857945999999998"/>
    <n v="-116.56191699999999"/>
    <n v="0"/>
    <n v="31"/>
    <s v="None"/>
    <x v="0"/>
    <n v="38.78"/>
    <x v="1"/>
    <s v="Yes"/>
    <x v="1"/>
    <n v="59"/>
    <x v="0"/>
    <x v="1"/>
    <x v="0"/>
    <x v="1"/>
    <x v="1"/>
    <x v="0"/>
    <s v="No"/>
    <x v="0"/>
    <x v="1"/>
    <s v="Yes"/>
    <x v="1"/>
    <n v="76.05"/>
    <n v="2227.8000000000002"/>
    <n v="0"/>
    <n v="0"/>
    <n v="1202.18"/>
    <n v="3429.98"/>
    <x v="0"/>
    <x v="0"/>
    <x v="0"/>
    <x v="3"/>
    <x v="0"/>
    <n v="0"/>
    <x v="0"/>
  </r>
  <r>
    <s v="8490-BXHEO"/>
    <x v="1"/>
    <n v="67"/>
    <s v="No"/>
    <n v="0"/>
    <s v="Lucerne Valley"/>
    <n v="92356"/>
    <n v="34.508417000000001"/>
    <n v="-116.856103"/>
    <n v="0"/>
    <n v="18"/>
    <s v="None"/>
    <x v="0"/>
    <n v="38.79"/>
    <x v="1"/>
    <s v="Yes"/>
    <x v="1"/>
    <n v="14"/>
    <x v="0"/>
    <x v="0"/>
    <x v="0"/>
    <x v="1"/>
    <x v="1"/>
    <x v="0"/>
    <s v="No"/>
    <x v="0"/>
    <x v="1"/>
    <s v="Yes"/>
    <x v="0"/>
    <n v="80.55"/>
    <n v="1411.65"/>
    <n v="0"/>
    <n v="0"/>
    <n v="698.22"/>
    <n v="2109.87"/>
    <x v="0"/>
    <x v="0"/>
    <x v="0"/>
    <x v="1"/>
    <x v="3"/>
    <n v="0"/>
    <x v="0"/>
  </r>
  <r>
    <s v="8495-LJDFO"/>
    <x v="0"/>
    <n v="76"/>
    <s v="No"/>
    <n v="0"/>
    <s v="Rancho Santa Margarita"/>
    <n v="92688"/>
    <n v="33.624654"/>
    <n v="-117.611733"/>
    <n v="0"/>
    <n v="64"/>
    <s v="None"/>
    <x v="0"/>
    <n v="22.86"/>
    <x v="1"/>
    <s v="Yes"/>
    <x v="1"/>
    <n v="24"/>
    <x v="1"/>
    <x v="1"/>
    <x v="1"/>
    <x v="0"/>
    <x v="0"/>
    <x v="1"/>
    <s v="No"/>
    <x v="0"/>
    <x v="2"/>
    <s v="Yes"/>
    <x v="1"/>
    <n v="108.95"/>
    <n v="7111.3"/>
    <n v="0"/>
    <n v="0"/>
    <n v="1463.04"/>
    <n v="8574.34"/>
    <x v="0"/>
    <x v="0"/>
    <x v="0"/>
    <x v="2"/>
    <x v="3"/>
    <n v="0"/>
    <x v="2"/>
  </r>
  <r>
    <s v="8495-PRWFH"/>
    <x v="0"/>
    <n v="66"/>
    <s v="No"/>
    <n v="0"/>
    <s v="Waterford"/>
    <n v="95386"/>
    <n v="37.669516000000002"/>
    <n v="-120.626964"/>
    <n v="0"/>
    <n v="42"/>
    <s v="None"/>
    <x v="0"/>
    <n v="27"/>
    <x v="1"/>
    <s v="Yes"/>
    <x v="0"/>
    <n v="30"/>
    <x v="0"/>
    <x v="1"/>
    <x v="1"/>
    <x v="1"/>
    <x v="1"/>
    <x v="0"/>
    <s v="No"/>
    <x v="0"/>
    <x v="1"/>
    <s v="No"/>
    <x v="1"/>
    <n v="55.65"/>
    <n v="2421.75"/>
    <n v="0"/>
    <n v="0"/>
    <n v="1134"/>
    <n v="3555.75"/>
    <x v="0"/>
    <x v="0"/>
    <x v="0"/>
    <x v="3"/>
    <x v="3"/>
    <n v="0"/>
    <x v="3"/>
  </r>
  <r>
    <s v="8496-DMZUK"/>
    <x v="1"/>
    <n v="62"/>
    <s v="No"/>
    <n v="0"/>
    <s v="Soulsbyville"/>
    <n v="95372"/>
    <n v="37.990574000000002"/>
    <n v="-120.261821"/>
    <n v="0"/>
    <n v="30"/>
    <s v="Offer C"/>
    <x v="0"/>
    <n v="7.19"/>
    <x v="1"/>
    <s v="Yes"/>
    <x v="1"/>
    <n v="18"/>
    <x v="1"/>
    <x v="0"/>
    <x v="1"/>
    <x v="1"/>
    <x v="1"/>
    <x v="0"/>
    <s v="No"/>
    <x v="0"/>
    <x v="0"/>
    <s v="No"/>
    <x v="1"/>
    <n v="90.4"/>
    <n v="2820.65"/>
    <n v="0"/>
    <n v="0"/>
    <n v="215.7"/>
    <n v="3036.35"/>
    <x v="0"/>
    <x v="0"/>
    <x v="0"/>
    <x v="3"/>
    <x v="3"/>
    <n v="0"/>
    <x v="2"/>
  </r>
  <r>
    <s v="8496-EJAUI"/>
    <x v="1"/>
    <n v="47"/>
    <s v="No"/>
    <n v="0"/>
    <s v="Tujunga"/>
    <n v="91042"/>
    <n v="34.296574"/>
    <n v="-118.244839"/>
    <n v="0"/>
    <n v="19"/>
    <s v="Offer D"/>
    <x v="0"/>
    <n v="1.79"/>
    <x v="0"/>
    <s v="Yes"/>
    <x v="1"/>
    <n v="14"/>
    <x v="0"/>
    <x v="0"/>
    <x v="0"/>
    <x v="1"/>
    <x v="1"/>
    <x v="0"/>
    <s v="No"/>
    <x v="1"/>
    <x v="1"/>
    <s v="Yes"/>
    <x v="0"/>
    <n v="73.849999999999994"/>
    <n v="1424.5"/>
    <n v="0"/>
    <n v="130"/>
    <n v="34.01"/>
    <n v="1588.51"/>
    <x v="1"/>
    <x v="5"/>
    <x v="9"/>
    <x v="1"/>
    <x v="1"/>
    <n v="1"/>
    <x v="0"/>
  </r>
  <r>
    <s v="8498-XXGWA"/>
    <x v="0"/>
    <n v="63"/>
    <s v="Yes"/>
    <n v="0"/>
    <s v="Malibu"/>
    <n v="90265"/>
    <n v="34.074572000000003"/>
    <n v="-118.831181"/>
    <n v="7"/>
    <n v="65"/>
    <s v="None"/>
    <x v="0"/>
    <n v="19.989999999999998"/>
    <x v="0"/>
    <s v="Yes"/>
    <x v="2"/>
    <n v="26"/>
    <x v="1"/>
    <x v="1"/>
    <x v="1"/>
    <x v="1"/>
    <x v="1"/>
    <x v="0"/>
    <s v="No"/>
    <x v="0"/>
    <x v="1"/>
    <s v="Yes"/>
    <x v="0"/>
    <n v="55.15"/>
    <n v="3673.15"/>
    <n v="0"/>
    <n v="0"/>
    <n v="1299.3499999999999"/>
    <n v="4972.5"/>
    <x v="0"/>
    <x v="0"/>
    <x v="0"/>
    <x v="2"/>
    <x v="3"/>
    <n v="0"/>
    <x v="3"/>
  </r>
  <r>
    <s v="8499-BRXTD"/>
    <x v="1"/>
    <n v="28"/>
    <s v="No"/>
    <n v="0"/>
    <s v="Kernville"/>
    <n v="93238"/>
    <n v="35.852891999999997"/>
    <n v="-118.39778200000001"/>
    <n v="0"/>
    <n v="18"/>
    <s v="Offer D"/>
    <x v="0"/>
    <n v="38.729999999999997"/>
    <x v="0"/>
    <s v="No"/>
    <x v="3"/>
    <m/>
    <x v="2"/>
    <x v="2"/>
    <x v="2"/>
    <x v="2"/>
    <x v="2"/>
    <x v="2"/>
    <m/>
    <x v="2"/>
    <x v="0"/>
    <s v="No"/>
    <x v="0"/>
    <n v="20.100000000000001"/>
    <n v="401.85"/>
    <n v="0"/>
    <n v="0"/>
    <n v="697.14"/>
    <n v="1098.99"/>
    <x v="0"/>
    <x v="0"/>
    <x v="0"/>
    <x v="1"/>
    <x v="4"/>
    <n v="0"/>
    <x v="1"/>
  </r>
  <r>
    <s v="8510-AWCXC"/>
    <x v="0"/>
    <n v="69"/>
    <s v="No"/>
    <n v="0"/>
    <s v="Novato"/>
    <n v="94945"/>
    <n v="38.135897"/>
    <n v="-122.563683"/>
    <n v="0"/>
    <n v="13"/>
    <s v="Offer D"/>
    <x v="0"/>
    <n v="7.22"/>
    <x v="1"/>
    <s v="Yes"/>
    <x v="1"/>
    <n v="28"/>
    <x v="1"/>
    <x v="1"/>
    <x v="0"/>
    <x v="1"/>
    <x v="0"/>
    <x v="1"/>
    <s v="No"/>
    <x v="0"/>
    <x v="1"/>
    <s v="Yes"/>
    <x v="1"/>
    <n v="100.8"/>
    <n v="1308.0999999999999"/>
    <n v="0"/>
    <n v="0"/>
    <n v="93.86"/>
    <n v="1401.96"/>
    <x v="1"/>
    <x v="5"/>
    <x v="9"/>
    <x v="1"/>
    <x v="3"/>
    <n v="1"/>
    <x v="2"/>
  </r>
  <r>
    <s v="8510-BBWMU"/>
    <x v="0"/>
    <n v="40"/>
    <s v="No"/>
    <n v="0"/>
    <s v="Stonyford"/>
    <n v="95979"/>
    <n v="39.288127000000003"/>
    <n v="-122.415841"/>
    <n v="0"/>
    <n v="41"/>
    <s v="None"/>
    <x v="0"/>
    <n v="37.46"/>
    <x v="0"/>
    <s v="No"/>
    <x v="3"/>
    <m/>
    <x v="2"/>
    <x v="2"/>
    <x v="2"/>
    <x v="2"/>
    <x v="2"/>
    <x v="2"/>
    <m/>
    <x v="2"/>
    <x v="0"/>
    <s v="Yes"/>
    <x v="0"/>
    <n v="19.75"/>
    <n v="806.95"/>
    <n v="0"/>
    <n v="0"/>
    <n v="1535.86"/>
    <n v="2342.81"/>
    <x v="0"/>
    <x v="0"/>
    <x v="0"/>
    <x v="3"/>
    <x v="1"/>
    <n v="0"/>
    <x v="1"/>
  </r>
  <r>
    <s v="8510-TMWYB"/>
    <x v="0"/>
    <n v="61"/>
    <s v="Yes"/>
    <n v="3"/>
    <s v="Sacramento"/>
    <n v="95814"/>
    <n v="38.584505"/>
    <n v="-121.491956"/>
    <n v="9"/>
    <n v="54"/>
    <s v="None"/>
    <x v="0"/>
    <n v="23.02"/>
    <x v="1"/>
    <s v="Yes"/>
    <x v="0"/>
    <n v="21"/>
    <x v="0"/>
    <x v="0"/>
    <x v="1"/>
    <x v="1"/>
    <x v="1"/>
    <x v="0"/>
    <s v="No"/>
    <x v="0"/>
    <x v="2"/>
    <s v="Yes"/>
    <x v="1"/>
    <n v="59.8"/>
    <n v="3246.45"/>
    <n v="0"/>
    <n v="0"/>
    <n v="1243.08"/>
    <n v="4489.53"/>
    <x v="0"/>
    <x v="0"/>
    <x v="0"/>
    <x v="2"/>
    <x v="3"/>
    <n v="0"/>
    <x v="3"/>
  </r>
  <r>
    <s v="8512-WIWYV"/>
    <x v="1"/>
    <n v="20"/>
    <s v="No"/>
    <n v="0"/>
    <s v="Kirkwood"/>
    <n v="95646"/>
    <n v="38.631489000000002"/>
    <n v="-120.01516700000001"/>
    <n v="0"/>
    <n v="32"/>
    <s v="None"/>
    <x v="0"/>
    <n v="36.78"/>
    <x v="0"/>
    <s v="No"/>
    <x v="3"/>
    <m/>
    <x v="2"/>
    <x v="2"/>
    <x v="2"/>
    <x v="2"/>
    <x v="2"/>
    <x v="2"/>
    <m/>
    <x v="2"/>
    <x v="0"/>
    <s v="No"/>
    <x v="0"/>
    <n v="-6"/>
    <n v="707.5"/>
    <n v="0"/>
    <n v="0"/>
    <n v="1176.96"/>
    <n v="1884.46"/>
    <x v="0"/>
    <x v="0"/>
    <x v="0"/>
    <x v="3"/>
    <x v="4"/>
    <n v="0"/>
    <x v="1"/>
  </r>
  <r>
    <s v="8513-OLYGY"/>
    <x v="1"/>
    <n v="50"/>
    <s v="Yes"/>
    <n v="0"/>
    <s v="Fortuna"/>
    <n v="95540"/>
    <n v="40.584991000000002"/>
    <n v="-124.121504"/>
    <n v="8"/>
    <n v="72"/>
    <s v="None"/>
    <x v="0"/>
    <n v="27.59"/>
    <x v="1"/>
    <s v="Yes"/>
    <x v="1"/>
    <n v="25"/>
    <x v="1"/>
    <x v="0"/>
    <x v="1"/>
    <x v="0"/>
    <x v="0"/>
    <x v="1"/>
    <s v="Yes"/>
    <x v="0"/>
    <x v="2"/>
    <s v="No"/>
    <x v="0"/>
    <n v="115.8"/>
    <n v="8332.15"/>
    <n v="0"/>
    <n v="0"/>
    <n v="1986.48"/>
    <n v="10318.629999999999"/>
    <x v="0"/>
    <x v="0"/>
    <x v="0"/>
    <x v="2"/>
    <x v="2"/>
    <n v="0"/>
    <x v="2"/>
  </r>
  <r>
    <s v="8514-VZHEB"/>
    <x v="1"/>
    <n v="35"/>
    <s v="Yes"/>
    <n v="2"/>
    <s v="Travis Afb"/>
    <n v="94535"/>
    <n v="38.265898999999997"/>
    <n v="-121.93946099999999"/>
    <n v="10"/>
    <n v="59"/>
    <s v="Offer B"/>
    <x v="0"/>
    <n v="18.75"/>
    <x v="0"/>
    <s v="No"/>
    <x v="3"/>
    <m/>
    <x v="2"/>
    <x v="2"/>
    <x v="2"/>
    <x v="2"/>
    <x v="2"/>
    <x v="2"/>
    <m/>
    <x v="2"/>
    <x v="2"/>
    <s v="No"/>
    <x v="0"/>
    <n v="19.5"/>
    <n v="1147.8499999999999"/>
    <n v="0"/>
    <n v="0"/>
    <n v="1106.25"/>
    <n v="2254.1"/>
    <x v="0"/>
    <x v="0"/>
    <x v="0"/>
    <x v="2"/>
    <x v="0"/>
    <n v="0"/>
    <x v="1"/>
  </r>
  <r>
    <s v="8515-OCTJS"/>
    <x v="0"/>
    <n v="61"/>
    <s v="No"/>
    <n v="0"/>
    <s v="Lemoore"/>
    <n v="93245"/>
    <n v="36.303666"/>
    <n v="-119.82565700000001"/>
    <n v="0"/>
    <n v="25"/>
    <s v="Offer C"/>
    <x v="0"/>
    <n v="19.75"/>
    <x v="1"/>
    <s v="No"/>
    <x v="3"/>
    <m/>
    <x v="2"/>
    <x v="2"/>
    <x v="2"/>
    <x v="2"/>
    <x v="2"/>
    <x v="2"/>
    <m/>
    <x v="2"/>
    <x v="2"/>
    <s v="No"/>
    <x v="0"/>
    <n v="24.75"/>
    <n v="692.1"/>
    <n v="0"/>
    <n v="0"/>
    <n v="493.75"/>
    <n v="1185.8499999999999"/>
    <x v="1"/>
    <x v="1"/>
    <x v="5"/>
    <x v="3"/>
    <x v="3"/>
    <n v="1"/>
    <x v="1"/>
  </r>
  <r>
    <s v="8519-IMDHU"/>
    <x v="1"/>
    <n v="74"/>
    <s v="Yes"/>
    <n v="0"/>
    <s v="Alderpoint"/>
    <n v="95511"/>
    <n v="40.166027999999997"/>
    <n v="-123.58414399999999"/>
    <n v="1"/>
    <n v="15"/>
    <s v="None"/>
    <x v="0"/>
    <n v="45.25"/>
    <x v="1"/>
    <s v="Yes"/>
    <x v="0"/>
    <n v="22"/>
    <x v="0"/>
    <x v="1"/>
    <x v="0"/>
    <x v="1"/>
    <x v="1"/>
    <x v="1"/>
    <s v="No"/>
    <x v="0"/>
    <x v="1"/>
    <s v="Yes"/>
    <x v="1"/>
    <n v="85.6"/>
    <n v="1345.55"/>
    <n v="0"/>
    <n v="0"/>
    <n v="678.75"/>
    <n v="2024.3"/>
    <x v="1"/>
    <x v="1"/>
    <x v="1"/>
    <x v="1"/>
    <x v="3"/>
    <n v="1"/>
    <x v="0"/>
  </r>
  <r>
    <s v="8519-QJGJD"/>
    <x v="0"/>
    <n v="42"/>
    <s v="No"/>
    <n v="0"/>
    <s v="Twain"/>
    <n v="95984"/>
    <n v="40.022184000000003"/>
    <n v="-121.06238399999999"/>
    <n v="0"/>
    <n v="14"/>
    <s v="Offer D"/>
    <x v="0"/>
    <n v="18.739999999999998"/>
    <x v="0"/>
    <s v="Yes"/>
    <x v="0"/>
    <n v="20"/>
    <x v="0"/>
    <x v="1"/>
    <x v="1"/>
    <x v="1"/>
    <x v="1"/>
    <x v="0"/>
    <s v="No"/>
    <x v="0"/>
    <x v="1"/>
    <s v="No"/>
    <x v="1"/>
    <n v="75.349999999999994"/>
    <n v="1025.95"/>
    <n v="0"/>
    <n v="0"/>
    <n v="262.36"/>
    <n v="1288.31"/>
    <x v="1"/>
    <x v="5"/>
    <x v="8"/>
    <x v="1"/>
    <x v="1"/>
    <n v="1"/>
    <x v="0"/>
  </r>
  <r>
    <s v="8532-UEFWH"/>
    <x v="1"/>
    <n v="61"/>
    <s v="Yes"/>
    <n v="2"/>
    <s v="Huntington Beach"/>
    <n v="92649"/>
    <n v="33.721916999999998"/>
    <n v="-118.043237"/>
    <n v="6"/>
    <n v="52"/>
    <s v="Offer B"/>
    <x v="0"/>
    <n v="49.51"/>
    <x v="1"/>
    <s v="No"/>
    <x v="3"/>
    <m/>
    <x v="2"/>
    <x v="2"/>
    <x v="2"/>
    <x v="2"/>
    <x v="2"/>
    <x v="2"/>
    <m/>
    <x v="2"/>
    <x v="2"/>
    <s v="No"/>
    <x v="2"/>
    <n v="25.75"/>
    <n v="1345.85"/>
    <n v="0"/>
    <n v="0"/>
    <n v="2574.52"/>
    <n v="3920.37"/>
    <x v="0"/>
    <x v="0"/>
    <x v="0"/>
    <x v="2"/>
    <x v="3"/>
    <n v="0"/>
    <x v="1"/>
  </r>
  <r>
    <s v="8535-SFUTN"/>
    <x v="1"/>
    <n v="21"/>
    <s v="No"/>
    <n v="0"/>
    <s v="Moreno Valley"/>
    <n v="92555"/>
    <n v="33.907361000000002"/>
    <n v="-117.109972"/>
    <n v="0"/>
    <n v="61"/>
    <s v="Offer B"/>
    <x v="0"/>
    <n v="36.049999999999997"/>
    <x v="1"/>
    <s v="Yes"/>
    <x v="1"/>
    <n v="73"/>
    <x v="1"/>
    <x v="1"/>
    <x v="1"/>
    <x v="1"/>
    <x v="0"/>
    <x v="1"/>
    <s v="Yes"/>
    <x v="0"/>
    <x v="1"/>
    <s v="Yes"/>
    <x v="1"/>
    <n v="106.45"/>
    <n v="6300.15"/>
    <n v="0"/>
    <n v="0"/>
    <n v="2199.0500000000002"/>
    <n v="8499.2000000000007"/>
    <x v="0"/>
    <x v="0"/>
    <x v="0"/>
    <x v="2"/>
    <x v="4"/>
    <n v="0"/>
    <x v="2"/>
  </r>
  <r>
    <s v="8540-ZQGEA"/>
    <x v="0"/>
    <n v="58"/>
    <s v="Yes"/>
    <n v="0"/>
    <s v="Playa Del Rey"/>
    <n v="90293"/>
    <n v="33.947305"/>
    <n v="-118.439841"/>
    <n v="1"/>
    <n v="54"/>
    <s v="Offer B"/>
    <x v="0"/>
    <n v="32.72"/>
    <x v="0"/>
    <s v="No"/>
    <x v="3"/>
    <m/>
    <x v="2"/>
    <x v="2"/>
    <x v="2"/>
    <x v="2"/>
    <x v="2"/>
    <x v="2"/>
    <m/>
    <x v="2"/>
    <x v="2"/>
    <s v="No"/>
    <x v="0"/>
    <n v="20.05"/>
    <n v="1102.4000000000001"/>
    <n v="0"/>
    <n v="0"/>
    <n v="1766.88"/>
    <n v="2869.28"/>
    <x v="0"/>
    <x v="0"/>
    <x v="0"/>
    <x v="2"/>
    <x v="2"/>
    <n v="0"/>
    <x v="1"/>
  </r>
  <r>
    <s v="8541-QVFKM"/>
    <x v="0"/>
    <n v="22"/>
    <s v="No"/>
    <n v="0"/>
    <s v="Long Beach"/>
    <n v="90807"/>
    <n v="33.830098999999997"/>
    <n v="-118.182239"/>
    <n v="0"/>
    <n v="8"/>
    <s v="None"/>
    <x v="0"/>
    <n v="17.3"/>
    <x v="1"/>
    <s v="Yes"/>
    <x v="1"/>
    <n v="41"/>
    <x v="0"/>
    <x v="1"/>
    <x v="0"/>
    <x v="1"/>
    <x v="1"/>
    <x v="0"/>
    <s v="No"/>
    <x v="0"/>
    <x v="1"/>
    <s v="Yes"/>
    <x v="1"/>
    <n v="73.5"/>
    <n v="632.20000000000005"/>
    <n v="0"/>
    <n v="0"/>
    <n v="138.4"/>
    <n v="770.6"/>
    <x v="0"/>
    <x v="0"/>
    <x v="0"/>
    <x v="0"/>
    <x v="4"/>
    <n v="0"/>
    <x v="0"/>
  </r>
  <r>
    <s v="8543-MSDMF"/>
    <x v="1"/>
    <n v="36"/>
    <s v="No"/>
    <n v="0"/>
    <s v="Coachella"/>
    <n v="92236"/>
    <n v="33.680031"/>
    <n v="-116.171678"/>
    <n v="0"/>
    <n v="3"/>
    <s v="Offer E"/>
    <x v="0"/>
    <n v="44.42"/>
    <x v="0"/>
    <s v="Yes"/>
    <x v="0"/>
    <n v="6"/>
    <x v="1"/>
    <x v="1"/>
    <x v="1"/>
    <x v="1"/>
    <x v="0"/>
    <x v="1"/>
    <s v="Yes"/>
    <x v="0"/>
    <x v="1"/>
    <s v="Yes"/>
    <x v="1"/>
    <n v="77.400000000000006"/>
    <n v="206.15"/>
    <n v="0"/>
    <n v="0"/>
    <n v="133.26"/>
    <n v="339.41"/>
    <x v="2"/>
    <x v="0"/>
    <x v="0"/>
    <x v="0"/>
    <x v="0"/>
    <n v="0"/>
    <x v="0"/>
  </r>
  <r>
    <s v="8544-GOQSH"/>
    <x v="0"/>
    <n v="51"/>
    <s v="No"/>
    <n v="0"/>
    <s v="Pacoima"/>
    <n v="91331"/>
    <n v="34.255442000000002"/>
    <n v="-118.421314"/>
    <n v="0"/>
    <n v="14"/>
    <s v="Offer D"/>
    <x v="0"/>
    <n v="1.69"/>
    <x v="0"/>
    <s v="Yes"/>
    <x v="1"/>
    <n v="21"/>
    <x v="0"/>
    <x v="0"/>
    <x v="0"/>
    <x v="0"/>
    <x v="1"/>
    <x v="0"/>
    <s v="No"/>
    <x v="0"/>
    <x v="1"/>
    <s v="Yes"/>
    <x v="0"/>
    <n v="80.05"/>
    <n v="1112.3"/>
    <n v="0"/>
    <n v="0"/>
    <n v="23.66"/>
    <n v="1135.96"/>
    <x v="0"/>
    <x v="0"/>
    <x v="0"/>
    <x v="1"/>
    <x v="2"/>
    <n v="0"/>
    <x v="0"/>
  </r>
  <r>
    <s v="8544-JNBOX"/>
    <x v="1"/>
    <n v="31"/>
    <s v="No"/>
    <n v="0"/>
    <s v="Weimar"/>
    <n v="95736"/>
    <n v="39.009779999999999"/>
    <n v="-120.978273"/>
    <n v="0"/>
    <n v="72"/>
    <s v="Offer A"/>
    <x v="0"/>
    <n v="23.43"/>
    <x v="0"/>
    <s v="No"/>
    <x v="3"/>
    <m/>
    <x v="2"/>
    <x v="2"/>
    <x v="2"/>
    <x v="2"/>
    <x v="2"/>
    <x v="2"/>
    <m/>
    <x v="2"/>
    <x v="2"/>
    <s v="Yes"/>
    <x v="0"/>
    <n v="20.8"/>
    <n v="1521.2"/>
    <n v="0"/>
    <n v="0"/>
    <n v="1686.96"/>
    <n v="3208.16"/>
    <x v="0"/>
    <x v="0"/>
    <x v="0"/>
    <x v="2"/>
    <x v="0"/>
    <n v="0"/>
    <x v="1"/>
  </r>
  <r>
    <s v="8547-NSBBO"/>
    <x v="1"/>
    <n v="62"/>
    <s v="No"/>
    <n v="0"/>
    <s v="San Pedro"/>
    <n v="90731"/>
    <n v="33.736387000000001"/>
    <n v="-118.284363"/>
    <n v="0"/>
    <n v="35"/>
    <s v="Offer C"/>
    <x v="0"/>
    <n v="39.869999999999997"/>
    <x v="1"/>
    <s v="Yes"/>
    <x v="1"/>
    <n v="23"/>
    <x v="1"/>
    <x v="0"/>
    <x v="1"/>
    <x v="0"/>
    <x v="1"/>
    <x v="0"/>
    <s v="No"/>
    <x v="1"/>
    <x v="1"/>
    <s v="Yes"/>
    <x v="0"/>
    <n v="96.75"/>
    <n v="3403.4"/>
    <n v="0"/>
    <n v="130"/>
    <n v="1395.45"/>
    <n v="4928.8500000000004"/>
    <x v="0"/>
    <x v="0"/>
    <x v="0"/>
    <x v="3"/>
    <x v="3"/>
    <n v="0"/>
    <x v="2"/>
  </r>
  <r>
    <s v="8548-AWOFC"/>
    <x v="1"/>
    <n v="21"/>
    <s v="Yes"/>
    <n v="0"/>
    <s v="Huntington Beach"/>
    <n v="92647"/>
    <n v="33.723579000000001"/>
    <n v="-118.005441"/>
    <n v="4"/>
    <n v="66"/>
    <s v="None"/>
    <x v="0"/>
    <n v="7.67"/>
    <x v="1"/>
    <s v="Yes"/>
    <x v="2"/>
    <n v="69"/>
    <x v="0"/>
    <x v="1"/>
    <x v="0"/>
    <x v="0"/>
    <x v="1"/>
    <x v="1"/>
    <s v="Yes"/>
    <x v="0"/>
    <x v="1"/>
    <s v="No"/>
    <x v="1"/>
    <n v="63.85"/>
    <n v="4264.6000000000004"/>
    <n v="0"/>
    <n v="0"/>
    <n v="506.22"/>
    <n v="4770.82"/>
    <x v="0"/>
    <x v="0"/>
    <x v="0"/>
    <x v="2"/>
    <x v="4"/>
    <n v="0"/>
    <x v="0"/>
  </r>
  <r>
    <s v="8550-XSXUQ"/>
    <x v="1"/>
    <n v="41"/>
    <s v="Yes"/>
    <n v="0"/>
    <s v="Cottonwood"/>
    <n v="96022"/>
    <n v="40.336391999999996"/>
    <n v="-122.448533"/>
    <n v="7"/>
    <n v="48"/>
    <s v="Offer B"/>
    <x v="0"/>
    <n v="38.82"/>
    <x v="1"/>
    <s v="Yes"/>
    <x v="0"/>
    <n v="8"/>
    <x v="0"/>
    <x v="0"/>
    <x v="1"/>
    <x v="1"/>
    <x v="1"/>
    <x v="1"/>
    <s v="Yes"/>
    <x v="0"/>
    <x v="0"/>
    <s v="Yes"/>
    <x v="0"/>
    <n v="70.55"/>
    <n v="3420.5"/>
    <n v="0"/>
    <n v="0"/>
    <n v="1863.36"/>
    <n v="5283.86"/>
    <x v="0"/>
    <x v="0"/>
    <x v="0"/>
    <x v="3"/>
    <x v="1"/>
    <n v="0"/>
    <x v="0"/>
  </r>
  <r>
    <s v="8552-OBVRU"/>
    <x v="0"/>
    <n v="79"/>
    <s v="Yes"/>
    <n v="3"/>
    <s v="Ivanhoe"/>
    <n v="93235"/>
    <n v="36.385818"/>
    <n v="-119.224243"/>
    <n v="6"/>
    <n v="48"/>
    <s v="None"/>
    <x v="0"/>
    <n v="13.4"/>
    <x v="0"/>
    <s v="Yes"/>
    <x v="1"/>
    <n v="75"/>
    <x v="1"/>
    <x v="1"/>
    <x v="1"/>
    <x v="0"/>
    <x v="0"/>
    <x v="1"/>
    <s v="Yes"/>
    <x v="0"/>
    <x v="2"/>
    <s v="Yes"/>
    <x v="1"/>
    <n v="104.5"/>
    <n v="5068.05"/>
    <n v="0"/>
    <n v="0"/>
    <n v="643.20000000000005"/>
    <n v="5711.25"/>
    <x v="0"/>
    <x v="0"/>
    <x v="0"/>
    <x v="3"/>
    <x v="3"/>
    <n v="0"/>
    <x v="2"/>
  </r>
  <r>
    <s v="8559-CIZFV"/>
    <x v="1"/>
    <n v="34"/>
    <s v="Yes"/>
    <n v="0"/>
    <s v="Annapolis"/>
    <n v="95412"/>
    <n v="38.731054999999998"/>
    <n v="-123.316553"/>
    <n v="1"/>
    <n v="21"/>
    <s v="Offer D"/>
    <x v="0"/>
    <n v="17.57"/>
    <x v="1"/>
    <s v="Yes"/>
    <x v="0"/>
    <n v="14"/>
    <x v="1"/>
    <x v="0"/>
    <x v="0"/>
    <x v="0"/>
    <x v="0"/>
    <x v="0"/>
    <s v="No"/>
    <x v="1"/>
    <x v="0"/>
    <s v="No"/>
    <x v="2"/>
    <n v="77.5"/>
    <n v="1625"/>
    <n v="18.39"/>
    <n v="80"/>
    <n v="368.97"/>
    <n v="2055.58"/>
    <x v="1"/>
    <x v="3"/>
    <x v="6"/>
    <x v="1"/>
    <x v="0"/>
    <n v="1"/>
    <x v="0"/>
  </r>
  <r>
    <s v="8559-WNQZS"/>
    <x v="1"/>
    <n v="37"/>
    <s v="No"/>
    <n v="0"/>
    <s v="Atwater"/>
    <n v="95301"/>
    <n v="37.321232999999999"/>
    <n v="-120.65635399999999"/>
    <n v="0"/>
    <n v="1"/>
    <s v="Offer E"/>
    <x v="0"/>
    <n v="43.82"/>
    <x v="0"/>
    <s v="No"/>
    <x v="3"/>
    <m/>
    <x v="2"/>
    <x v="2"/>
    <x v="2"/>
    <x v="2"/>
    <x v="2"/>
    <x v="2"/>
    <m/>
    <x v="2"/>
    <x v="2"/>
    <s v="No"/>
    <x v="0"/>
    <n v="20.45"/>
    <n v="20.45"/>
    <n v="0"/>
    <n v="0"/>
    <n v="43.82"/>
    <n v="64.27"/>
    <x v="2"/>
    <x v="0"/>
    <x v="0"/>
    <x v="0"/>
    <x v="0"/>
    <n v="0"/>
    <x v="1"/>
  </r>
  <r>
    <s v="8561-NMTBD"/>
    <x v="0"/>
    <n v="20"/>
    <s v="Yes"/>
    <n v="3"/>
    <s v="Lawndale"/>
    <n v="90260"/>
    <n v="33.888559999999998"/>
    <n v="-118.35181300000001"/>
    <n v="3"/>
    <n v="67"/>
    <s v="None"/>
    <x v="0"/>
    <n v="20.41"/>
    <x v="1"/>
    <s v="Yes"/>
    <x v="1"/>
    <n v="52"/>
    <x v="0"/>
    <x v="0"/>
    <x v="1"/>
    <x v="0"/>
    <x v="0"/>
    <x v="1"/>
    <s v="Yes"/>
    <x v="0"/>
    <x v="0"/>
    <s v="Yes"/>
    <x v="0"/>
    <n v="112.35"/>
    <n v="7388.45"/>
    <n v="0"/>
    <n v="0"/>
    <n v="1367.47"/>
    <n v="8755.92"/>
    <x v="0"/>
    <x v="0"/>
    <x v="0"/>
    <x v="2"/>
    <x v="4"/>
    <n v="0"/>
    <x v="2"/>
  </r>
  <r>
    <s v="8562-GHPPI"/>
    <x v="0"/>
    <n v="50"/>
    <s v="No"/>
    <n v="0"/>
    <s v="San Leandro"/>
    <n v="94577"/>
    <n v="37.717196000000001"/>
    <n v="-122.15933800000001"/>
    <n v="0"/>
    <n v="1"/>
    <s v="None"/>
    <x v="0"/>
    <n v="11.96"/>
    <x v="0"/>
    <s v="No"/>
    <x v="3"/>
    <m/>
    <x v="2"/>
    <x v="2"/>
    <x v="2"/>
    <x v="2"/>
    <x v="2"/>
    <x v="2"/>
    <m/>
    <x v="2"/>
    <x v="1"/>
    <s v="No"/>
    <x v="0"/>
    <n v="19.8"/>
    <n v="19.8"/>
    <n v="0"/>
    <n v="0"/>
    <n v="11.96"/>
    <n v="31.76"/>
    <x v="2"/>
    <x v="0"/>
    <x v="0"/>
    <x v="0"/>
    <x v="2"/>
    <n v="0"/>
    <x v="1"/>
  </r>
  <r>
    <s v="8563-IIOXK"/>
    <x v="1"/>
    <n v="24"/>
    <s v="Yes"/>
    <n v="0"/>
    <s v="Duarte"/>
    <n v="91010"/>
    <n v="34.145695000000003"/>
    <n v="-117.95981999999999"/>
    <n v="4"/>
    <n v="7"/>
    <s v="Offer E"/>
    <x v="0"/>
    <n v="36.14"/>
    <x v="0"/>
    <s v="Yes"/>
    <x v="2"/>
    <n v="85"/>
    <x v="1"/>
    <x v="1"/>
    <x v="0"/>
    <x v="1"/>
    <x v="1"/>
    <x v="0"/>
    <s v="Yes"/>
    <x v="0"/>
    <x v="0"/>
    <s v="Yes"/>
    <x v="1"/>
    <n v="49.75"/>
    <n v="331.3"/>
    <n v="0"/>
    <n v="0"/>
    <n v="252.98"/>
    <n v="584.28"/>
    <x v="1"/>
    <x v="1"/>
    <x v="10"/>
    <x v="0"/>
    <x v="4"/>
    <n v="1"/>
    <x v="3"/>
  </r>
  <r>
    <s v="8563-OYMQY"/>
    <x v="1"/>
    <n v="49"/>
    <s v="No"/>
    <n v="0"/>
    <s v="Covina"/>
    <n v="91722"/>
    <n v="34.097344999999997"/>
    <n v="-117.906736"/>
    <n v="0"/>
    <n v="17"/>
    <s v="Offer D"/>
    <x v="0"/>
    <n v="34.979999999999997"/>
    <x v="0"/>
    <s v="Yes"/>
    <x v="1"/>
    <n v="21"/>
    <x v="0"/>
    <x v="0"/>
    <x v="1"/>
    <x v="1"/>
    <x v="1"/>
    <x v="1"/>
    <s v="Yes"/>
    <x v="0"/>
    <x v="1"/>
    <s v="Yes"/>
    <x v="0"/>
    <n v="90.95"/>
    <n v="1612.2"/>
    <n v="0"/>
    <n v="0"/>
    <n v="594.66"/>
    <n v="2206.86"/>
    <x v="0"/>
    <x v="0"/>
    <x v="0"/>
    <x v="1"/>
    <x v="1"/>
    <n v="0"/>
    <x v="2"/>
  </r>
  <r>
    <s v="8564-LDKFL"/>
    <x v="1"/>
    <n v="37"/>
    <s v="Yes"/>
    <n v="0"/>
    <s v="Big Bar"/>
    <n v="96010"/>
    <n v="40.775272000000001"/>
    <n v="-123.287414"/>
    <n v="1"/>
    <n v="40"/>
    <s v="Offer B"/>
    <x v="0"/>
    <n v="29.46"/>
    <x v="1"/>
    <s v="Yes"/>
    <x v="1"/>
    <n v="28"/>
    <x v="0"/>
    <x v="0"/>
    <x v="1"/>
    <x v="1"/>
    <x v="0"/>
    <x v="1"/>
    <s v="Yes"/>
    <x v="0"/>
    <x v="0"/>
    <s v="Yes"/>
    <x v="1"/>
    <n v="106"/>
    <n v="4178.6499999999996"/>
    <n v="47.02"/>
    <n v="0"/>
    <n v="1178.4000000000001"/>
    <n v="5310.03"/>
    <x v="0"/>
    <x v="0"/>
    <x v="0"/>
    <x v="3"/>
    <x v="0"/>
    <n v="0"/>
    <x v="2"/>
  </r>
  <r>
    <s v="8565-CLBZW"/>
    <x v="1"/>
    <n v="23"/>
    <s v="No"/>
    <n v="0"/>
    <s v="San Diego"/>
    <n v="92117"/>
    <n v="32.825085999999999"/>
    <n v="-117.19942399999999"/>
    <n v="0"/>
    <n v="24"/>
    <s v="None"/>
    <x v="0"/>
    <n v="27.97"/>
    <x v="1"/>
    <s v="Yes"/>
    <x v="1"/>
    <n v="58"/>
    <x v="0"/>
    <x v="1"/>
    <x v="1"/>
    <x v="1"/>
    <x v="0"/>
    <x v="0"/>
    <s v="Yes"/>
    <x v="0"/>
    <x v="1"/>
    <s v="Yes"/>
    <x v="2"/>
    <n v="89.85"/>
    <n v="2165.0500000000002"/>
    <n v="0"/>
    <n v="0"/>
    <n v="671.28"/>
    <n v="2836.33"/>
    <x v="1"/>
    <x v="1"/>
    <x v="5"/>
    <x v="1"/>
    <x v="4"/>
    <n v="1"/>
    <x v="0"/>
  </r>
  <r>
    <s v="8565-HBFNN"/>
    <x v="1"/>
    <n v="51"/>
    <s v="Yes"/>
    <n v="0"/>
    <s v="Los Altos"/>
    <n v="94024"/>
    <n v="37.352910999999999"/>
    <n v="-122.093002"/>
    <n v="8"/>
    <n v="69"/>
    <s v="Offer A"/>
    <x v="0"/>
    <n v="33.369999999999997"/>
    <x v="1"/>
    <s v="Yes"/>
    <x v="1"/>
    <n v="24"/>
    <x v="1"/>
    <x v="0"/>
    <x v="1"/>
    <x v="0"/>
    <x v="1"/>
    <x v="1"/>
    <s v="Yes"/>
    <x v="0"/>
    <x v="0"/>
    <s v="Yes"/>
    <x v="0"/>
    <n v="107.2"/>
    <n v="7317.1"/>
    <n v="0"/>
    <n v="0"/>
    <n v="2302.5300000000002"/>
    <n v="9619.6299999999992"/>
    <x v="0"/>
    <x v="0"/>
    <x v="0"/>
    <x v="2"/>
    <x v="2"/>
    <n v="0"/>
    <x v="2"/>
  </r>
  <r>
    <s v="8565-WUXZU"/>
    <x v="1"/>
    <n v="77"/>
    <s v="Yes"/>
    <n v="0"/>
    <s v="Vina"/>
    <n v="96092"/>
    <n v="39.955164000000003"/>
    <n v="-122.018567"/>
    <n v="7"/>
    <n v="72"/>
    <s v="None"/>
    <x v="0"/>
    <n v="5.51"/>
    <x v="0"/>
    <s v="Yes"/>
    <x v="1"/>
    <n v="2"/>
    <x v="1"/>
    <x v="0"/>
    <x v="0"/>
    <x v="0"/>
    <x v="1"/>
    <x v="0"/>
    <s v="No"/>
    <x v="0"/>
    <x v="2"/>
    <s v="Yes"/>
    <x v="0"/>
    <n v="84.8"/>
    <n v="6141.65"/>
    <n v="0"/>
    <n v="0"/>
    <n v="396.72"/>
    <n v="6538.37"/>
    <x v="0"/>
    <x v="0"/>
    <x v="0"/>
    <x v="2"/>
    <x v="3"/>
    <n v="0"/>
    <x v="0"/>
  </r>
  <r>
    <s v="8566-YPRGL"/>
    <x v="0"/>
    <n v="57"/>
    <s v="No"/>
    <n v="0"/>
    <s v="Long Beach"/>
    <n v="90806"/>
    <n v="33.802664"/>
    <n v="-118.17997099999999"/>
    <n v="0"/>
    <n v="1"/>
    <s v="Offer E"/>
    <x v="0"/>
    <n v="33.020000000000003"/>
    <x v="0"/>
    <s v="No"/>
    <x v="3"/>
    <m/>
    <x v="2"/>
    <x v="2"/>
    <x v="2"/>
    <x v="2"/>
    <x v="2"/>
    <x v="2"/>
    <m/>
    <x v="2"/>
    <x v="1"/>
    <s v="Yes"/>
    <x v="0"/>
    <n v="19.5"/>
    <n v="19.5"/>
    <n v="0"/>
    <n v="0"/>
    <n v="33.020000000000003"/>
    <n v="52.52"/>
    <x v="2"/>
    <x v="0"/>
    <x v="0"/>
    <x v="0"/>
    <x v="2"/>
    <n v="0"/>
    <x v="1"/>
  </r>
  <r>
    <s v="8570-KLJYJ"/>
    <x v="0"/>
    <n v="40"/>
    <s v="No"/>
    <n v="0"/>
    <s v="Arroyo Grande"/>
    <n v="93420"/>
    <n v="35.176236000000003"/>
    <n v="-120.483243"/>
    <n v="0"/>
    <n v="36"/>
    <s v="None"/>
    <x v="0"/>
    <n v="25.95"/>
    <x v="1"/>
    <s v="Yes"/>
    <x v="2"/>
    <n v="21"/>
    <x v="1"/>
    <x v="1"/>
    <x v="0"/>
    <x v="1"/>
    <x v="1"/>
    <x v="0"/>
    <s v="No"/>
    <x v="0"/>
    <x v="0"/>
    <s v="No"/>
    <x v="0"/>
    <n v="54.45"/>
    <n v="1893.5"/>
    <n v="0"/>
    <n v="0"/>
    <n v="934.2"/>
    <n v="2827.7"/>
    <x v="0"/>
    <x v="0"/>
    <x v="0"/>
    <x v="3"/>
    <x v="1"/>
    <n v="0"/>
    <x v="3"/>
  </r>
  <r>
    <s v="8571-ZCMCX"/>
    <x v="0"/>
    <n v="37"/>
    <s v="Yes"/>
    <n v="2"/>
    <s v="Fresno"/>
    <n v="93706"/>
    <n v="36.654614000000002"/>
    <n v="-119.903674"/>
    <n v="1"/>
    <n v="47"/>
    <s v="None"/>
    <x v="1"/>
    <m/>
    <x v="2"/>
    <s v="Yes"/>
    <x v="2"/>
    <n v="25"/>
    <x v="1"/>
    <x v="0"/>
    <x v="1"/>
    <x v="1"/>
    <x v="0"/>
    <x v="1"/>
    <s v="Yes"/>
    <x v="0"/>
    <x v="2"/>
    <s v="Yes"/>
    <x v="0"/>
    <n v="60"/>
    <n v="2768.65"/>
    <n v="0"/>
    <n v="0"/>
    <n v="0"/>
    <n v="2768.65"/>
    <x v="0"/>
    <x v="0"/>
    <x v="0"/>
    <x v="3"/>
    <x v="0"/>
    <n v="0"/>
    <x v="0"/>
  </r>
  <r>
    <s v="8573-CGOCC"/>
    <x v="1"/>
    <n v="48"/>
    <s v="No"/>
    <n v="0"/>
    <s v="Stockton"/>
    <n v="95215"/>
    <n v="37.946281999999997"/>
    <n v="-121.139499"/>
    <n v="0"/>
    <n v="16"/>
    <s v="None"/>
    <x v="0"/>
    <n v="24.79"/>
    <x v="0"/>
    <s v="No"/>
    <x v="3"/>
    <m/>
    <x v="2"/>
    <x v="2"/>
    <x v="2"/>
    <x v="2"/>
    <x v="2"/>
    <x v="2"/>
    <m/>
    <x v="2"/>
    <x v="1"/>
    <s v="No"/>
    <x v="0"/>
    <n v="19.75"/>
    <n v="294.89999999999998"/>
    <n v="0"/>
    <n v="0"/>
    <n v="396.64"/>
    <n v="691.54"/>
    <x v="0"/>
    <x v="0"/>
    <x v="0"/>
    <x v="1"/>
    <x v="1"/>
    <n v="0"/>
    <x v="1"/>
  </r>
  <r>
    <s v="8573-JGCZW"/>
    <x v="1"/>
    <n v="27"/>
    <s v="No"/>
    <n v="0"/>
    <s v="Idyllwild"/>
    <n v="92549"/>
    <n v="33.755038999999996"/>
    <n v="-116.74179599999999"/>
    <n v="0"/>
    <n v="17"/>
    <s v="None"/>
    <x v="0"/>
    <n v="47.79"/>
    <x v="0"/>
    <s v="No"/>
    <x v="3"/>
    <m/>
    <x v="2"/>
    <x v="2"/>
    <x v="2"/>
    <x v="2"/>
    <x v="2"/>
    <x v="2"/>
    <m/>
    <x v="2"/>
    <x v="0"/>
    <s v="Yes"/>
    <x v="1"/>
    <n v="19.649999999999999"/>
    <n v="351.55"/>
    <n v="0"/>
    <n v="0"/>
    <n v="812.43"/>
    <n v="1163.98"/>
    <x v="0"/>
    <x v="0"/>
    <x v="0"/>
    <x v="1"/>
    <x v="4"/>
    <n v="0"/>
    <x v="1"/>
  </r>
  <r>
    <s v="8577-QSOCG"/>
    <x v="0"/>
    <n v="54"/>
    <s v="Yes"/>
    <n v="1"/>
    <s v="Berkeley"/>
    <n v="94703"/>
    <n v="37.863843000000003"/>
    <n v="-122.275684"/>
    <n v="9"/>
    <n v="38"/>
    <s v="None"/>
    <x v="0"/>
    <n v="26.84"/>
    <x v="0"/>
    <s v="No"/>
    <x v="3"/>
    <m/>
    <x v="2"/>
    <x v="2"/>
    <x v="2"/>
    <x v="2"/>
    <x v="2"/>
    <x v="2"/>
    <m/>
    <x v="2"/>
    <x v="2"/>
    <s v="Yes"/>
    <x v="0"/>
    <n v="20.2"/>
    <n v="746.05"/>
    <n v="0"/>
    <n v="0"/>
    <n v="1019.92"/>
    <n v="1765.97"/>
    <x v="0"/>
    <x v="0"/>
    <x v="0"/>
    <x v="3"/>
    <x v="2"/>
    <n v="0"/>
    <x v="1"/>
  </r>
  <r>
    <s v="8580-AECUZ"/>
    <x v="1"/>
    <n v="65"/>
    <s v="No"/>
    <n v="0"/>
    <s v="San Diego"/>
    <n v="92130"/>
    <n v="32.957194999999999"/>
    <n v="-117.20254199999999"/>
    <n v="0"/>
    <n v="1"/>
    <s v="None"/>
    <x v="0"/>
    <n v="42.3"/>
    <x v="0"/>
    <s v="Yes"/>
    <x v="1"/>
    <n v="16"/>
    <x v="0"/>
    <x v="1"/>
    <x v="0"/>
    <x v="1"/>
    <x v="0"/>
    <x v="0"/>
    <s v="No"/>
    <x v="0"/>
    <x v="1"/>
    <s v="Yes"/>
    <x v="1"/>
    <n v="79.099999999999994"/>
    <n v="79.099999999999994"/>
    <n v="0"/>
    <n v="0"/>
    <n v="42.3"/>
    <n v="121.4"/>
    <x v="1"/>
    <x v="1"/>
    <x v="5"/>
    <x v="0"/>
    <x v="3"/>
    <n v="1"/>
    <x v="0"/>
  </r>
  <r>
    <s v="8580-QVLOC"/>
    <x v="0"/>
    <n v="78"/>
    <s v="Yes"/>
    <n v="0"/>
    <s v="Merced"/>
    <n v="95348"/>
    <n v="37.401220000000002"/>
    <n v="-120.514191"/>
    <n v="0"/>
    <n v="72"/>
    <s v="None"/>
    <x v="0"/>
    <n v="25.77"/>
    <x v="1"/>
    <s v="Yes"/>
    <x v="2"/>
    <n v="6"/>
    <x v="1"/>
    <x v="0"/>
    <x v="1"/>
    <x v="0"/>
    <x v="0"/>
    <x v="1"/>
    <s v="No"/>
    <x v="0"/>
    <x v="2"/>
    <s v="No"/>
    <x v="0"/>
    <n v="92.45"/>
    <n v="6440.25"/>
    <n v="0"/>
    <n v="0"/>
    <n v="1855.44"/>
    <n v="8295.69"/>
    <x v="1"/>
    <x v="1"/>
    <x v="5"/>
    <x v="2"/>
    <x v="3"/>
    <n v="1"/>
    <x v="2"/>
  </r>
  <r>
    <s v="8582-KRHPJ"/>
    <x v="1"/>
    <n v="51"/>
    <s v="No"/>
    <n v="0"/>
    <s v="Moraga"/>
    <n v="94556"/>
    <n v="37.827945999999997"/>
    <n v="-122.107185"/>
    <n v="0"/>
    <n v="50"/>
    <s v="Offer B"/>
    <x v="1"/>
    <m/>
    <x v="2"/>
    <s v="Yes"/>
    <x v="2"/>
    <n v="20"/>
    <x v="1"/>
    <x v="0"/>
    <x v="0"/>
    <x v="1"/>
    <x v="1"/>
    <x v="0"/>
    <s v="No"/>
    <x v="0"/>
    <x v="1"/>
    <s v="Yes"/>
    <x v="0"/>
    <n v="35"/>
    <n v="1782.4"/>
    <n v="0"/>
    <n v="0"/>
    <n v="0"/>
    <n v="1782.4"/>
    <x v="0"/>
    <x v="0"/>
    <x v="0"/>
    <x v="2"/>
    <x v="2"/>
    <n v="0"/>
    <x v="3"/>
  </r>
  <r>
    <s v="8584-KMVXD"/>
    <x v="0"/>
    <n v="64"/>
    <s v="No"/>
    <n v="0"/>
    <s v="Calistoga"/>
    <n v="94515"/>
    <n v="38.629618000000001"/>
    <n v="-122.593216"/>
    <n v="0"/>
    <n v="8"/>
    <s v="Offer E"/>
    <x v="0"/>
    <n v="11.2"/>
    <x v="0"/>
    <s v="Yes"/>
    <x v="1"/>
    <n v="17"/>
    <x v="0"/>
    <x v="0"/>
    <x v="0"/>
    <x v="1"/>
    <x v="1"/>
    <x v="0"/>
    <s v="No"/>
    <x v="1"/>
    <x v="1"/>
    <s v="No"/>
    <x v="1"/>
    <n v="75.599999999999994"/>
    <n v="535.54999999999995"/>
    <n v="0"/>
    <n v="10"/>
    <n v="89.6"/>
    <n v="635.15"/>
    <x v="0"/>
    <x v="0"/>
    <x v="0"/>
    <x v="0"/>
    <x v="3"/>
    <n v="0"/>
    <x v="0"/>
  </r>
  <r>
    <s v="8587-XYZSF"/>
    <x v="1"/>
    <n v="60"/>
    <s v="No"/>
    <n v="0"/>
    <s v="Bellflower"/>
    <n v="90706"/>
    <n v="33.887675999999999"/>
    <n v="-118.127289"/>
    <n v="0"/>
    <n v="67"/>
    <s v="Offer A"/>
    <x v="0"/>
    <n v="32.58"/>
    <x v="0"/>
    <s v="Yes"/>
    <x v="2"/>
    <n v="8"/>
    <x v="0"/>
    <x v="1"/>
    <x v="0"/>
    <x v="0"/>
    <x v="1"/>
    <x v="0"/>
    <s v="No"/>
    <x v="0"/>
    <x v="2"/>
    <s v="No"/>
    <x v="1"/>
    <n v="50.55"/>
    <n v="3260.1"/>
    <n v="0"/>
    <n v="0"/>
    <n v="2182.86"/>
    <n v="5442.96"/>
    <x v="0"/>
    <x v="0"/>
    <x v="0"/>
    <x v="2"/>
    <x v="3"/>
    <n v="0"/>
    <x v="3"/>
  </r>
  <r>
    <s v="8590-OHDIW"/>
    <x v="0"/>
    <n v="52"/>
    <s v="Yes"/>
    <n v="3"/>
    <s v="Garden Grove"/>
    <n v="92843"/>
    <n v="33.764018"/>
    <n v="-117.931507"/>
    <n v="1"/>
    <n v="38"/>
    <s v="Offer C"/>
    <x v="0"/>
    <n v="44.32"/>
    <x v="0"/>
    <s v="No"/>
    <x v="3"/>
    <m/>
    <x v="2"/>
    <x v="2"/>
    <x v="2"/>
    <x v="2"/>
    <x v="2"/>
    <x v="2"/>
    <m/>
    <x v="2"/>
    <x v="0"/>
    <s v="No"/>
    <x v="0"/>
    <n v="20.3"/>
    <n v="749.35"/>
    <n v="10.65"/>
    <n v="0"/>
    <n v="1684.16"/>
    <n v="2422.86"/>
    <x v="0"/>
    <x v="0"/>
    <x v="0"/>
    <x v="3"/>
    <x v="2"/>
    <n v="0"/>
    <x v="1"/>
  </r>
  <r>
    <s v="8590-YFFQO"/>
    <x v="1"/>
    <n v="24"/>
    <s v="Yes"/>
    <n v="0"/>
    <s v="Morgan Hill"/>
    <n v="95037"/>
    <n v="37.161543999999999"/>
    <n v="-121.649371"/>
    <n v="1"/>
    <n v="70"/>
    <s v="Offer A"/>
    <x v="0"/>
    <n v="1.63"/>
    <x v="0"/>
    <s v="Yes"/>
    <x v="2"/>
    <n v="41"/>
    <x v="1"/>
    <x v="0"/>
    <x v="1"/>
    <x v="0"/>
    <x v="1"/>
    <x v="0"/>
    <s v="No"/>
    <x v="0"/>
    <x v="2"/>
    <s v="No"/>
    <x v="0"/>
    <n v="64.95"/>
    <n v="4523.25"/>
    <n v="42.89"/>
    <n v="0"/>
    <n v="114.1"/>
    <n v="4594.46"/>
    <x v="0"/>
    <x v="0"/>
    <x v="0"/>
    <x v="2"/>
    <x v="4"/>
    <n v="0"/>
    <x v="0"/>
  </r>
  <r>
    <s v="8591-NXRCV"/>
    <x v="0"/>
    <n v="47"/>
    <s v="No"/>
    <n v="0"/>
    <s v="Malibu"/>
    <n v="90265"/>
    <n v="34.074572000000003"/>
    <n v="-118.831181"/>
    <n v="0"/>
    <n v="41"/>
    <s v="Offer B"/>
    <x v="0"/>
    <n v="31.08"/>
    <x v="1"/>
    <s v="Yes"/>
    <x v="2"/>
    <n v="12"/>
    <x v="1"/>
    <x v="1"/>
    <x v="1"/>
    <x v="0"/>
    <x v="1"/>
    <x v="1"/>
    <s v="Yes"/>
    <x v="1"/>
    <x v="1"/>
    <s v="Yes"/>
    <x v="1"/>
    <n v="74.650000000000006"/>
    <n v="3090.65"/>
    <n v="0"/>
    <n v="100"/>
    <n v="1274.28"/>
    <n v="4464.93"/>
    <x v="0"/>
    <x v="0"/>
    <x v="0"/>
    <x v="3"/>
    <x v="1"/>
    <n v="0"/>
    <x v="0"/>
  </r>
  <r>
    <s v="8591-TKMZH"/>
    <x v="1"/>
    <n v="40"/>
    <s v="Yes"/>
    <n v="3"/>
    <s v="Claremont"/>
    <n v="91711"/>
    <n v="34.127620999999998"/>
    <n v="-117.71786299999999"/>
    <n v="1"/>
    <n v="59"/>
    <s v="Offer B"/>
    <x v="0"/>
    <n v="46.1"/>
    <x v="1"/>
    <s v="Yes"/>
    <x v="1"/>
    <n v="57"/>
    <x v="1"/>
    <x v="0"/>
    <x v="0"/>
    <x v="0"/>
    <x v="0"/>
    <x v="1"/>
    <s v="Yes"/>
    <x v="0"/>
    <x v="2"/>
    <s v="Yes"/>
    <x v="0"/>
    <n v="111.1"/>
    <n v="6555.2"/>
    <n v="0"/>
    <n v="0"/>
    <n v="2719.9"/>
    <n v="9275.1"/>
    <x v="0"/>
    <x v="0"/>
    <x v="0"/>
    <x v="2"/>
    <x v="1"/>
    <n v="0"/>
    <x v="2"/>
  </r>
  <r>
    <s v="8592-PLTMQ"/>
    <x v="0"/>
    <n v="53"/>
    <s v="No"/>
    <n v="0"/>
    <s v="Fontana"/>
    <n v="92335"/>
    <n v="34.087558000000001"/>
    <n v="-117.464096"/>
    <n v="0"/>
    <n v="64"/>
    <s v="Offer B"/>
    <x v="0"/>
    <n v="4.03"/>
    <x v="1"/>
    <s v="No"/>
    <x v="3"/>
    <m/>
    <x v="2"/>
    <x v="2"/>
    <x v="2"/>
    <x v="2"/>
    <x v="2"/>
    <x v="2"/>
    <m/>
    <x v="2"/>
    <x v="0"/>
    <s v="No"/>
    <x v="2"/>
    <n v="24.7"/>
    <n v="1642.75"/>
    <n v="0"/>
    <n v="0"/>
    <n v="257.92"/>
    <n v="1900.67"/>
    <x v="0"/>
    <x v="0"/>
    <x v="0"/>
    <x v="2"/>
    <x v="2"/>
    <n v="0"/>
    <x v="1"/>
  </r>
  <r>
    <s v="8593-WHYHV"/>
    <x v="1"/>
    <n v="46"/>
    <s v="No"/>
    <n v="0"/>
    <s v="Los Angeles"/>
    <n v="90047"/>
    <n v="33.958148999999999"/>
    <n v="-118.308441"/>
    <n v="0"/>
    <n v="3"/>
    <s v="Offer E"/>
    <x v="0"/>
    <n v="14.28"/>
    <x v="1"/>
    <s v="Yes"/>
    <x v="1"/>
    <n v="21"/>
    <x v="0"/>
    <x v="1"/>
    <x v="0"/>
    <x v="1"/>
    <x v="1"/>
    <x v="1"/>
    <s v="Yes"/>
    <x v="0"/>
    <x v="1"/>
    <s v="Yes"/>
    <x v="1"/>
    <n v="85.3"/>
    <n v="264.8"/>
    <n v="0"/>
    <n v="0"/>
    <n v="42.84"/>
    <n v="307.64"/>
    <x v="1"/>
    <x v="3"/>
    <x v="6"/>
    <x v="0"/>
    <x v="1"/>
    <n v="1"/>
    <x v="0"/>
  </r>
  <r>
    <s v="8595-SIZNC"/>
    <x v="0"/>
    <n v="69"/>
    <s v="Yes"/>
    <n v="0"/>
    <s v="Los Angeles"/>
    <n v="90026"/>
    <n v="34.078991000000002"/>
    <n v="-118.26380399999999"/>
    <n v="5"/>
    <n v="22"/>
    <s v="Offer D"/>
    <x v="0"/>
    <n v="15.27"/>
    <x v="1"/>
    <s v="No"/>
    <x v="3"/>
    <m/>
    <x v="2"/>
    <x v="2"/>
    <x v="2"/>
    <x v="2"/>
    <x v="2"/>
    <x v="2"/>
    <m/>
    <x v="2"/>
    <x v="0"/>
    <s v="No"/>
    <x v="1"/>
    <n v="25.6"/>
    <n v="548.79999999999995"/>
    <n v="0"/>
    <n v="0"/>
    <n v="335.94"/>
    <n v="884.74"/>
    <x v="0"/>
    <x v="0"/>
    <x v="0"/>
    <x v="1"/>
    <x v="3"/>
    <n v="0"/>
    <x v="1"/>
  </r>
  <r>
    <s v="8597-CTXVJ"/>
    <x v="1"/>
    <n v="31"/>
    <s v="No"/>
    <n v="1"/>
    <s v="Jenner"/>
    <n v="95450"/>
    <n v="38.505994999999999"/>
    <n v="-123.18701900000001"/>
    <n v="0"/>
    <n v="70"/>
    <s v="None"/>
    <x v="0"/>
    <n v="26.62"/>
    <x v="1"/>
    <s v="Yes"/>
    <x v="0"/>
    <n v="19"/>
    <x v="1"/>
    <x v="0"/>
    <x v="0"/>
    <x v="0"/>
    <x v="1"/>
    <x v="0"/>
    <s v="No"/>
    <x v="0"/>
    <x v="0"/>
    <s v="No"/>
    <x v="1"/>
    <n v="64.95"/>
    <n v="4551.5"/>
    <n v="20.87"/>
    <n v="0"/>
    <n v="1863.4"/>
    <n v="6394.03"/>
    <x v="0"/>
    <x v="0"/>
    <x v="0"/>
    <x v="2"/>
    <x v="0"/>
    <n v="0"/>
    <x v="0"/>
  </r>
  <r>
    <s v="8597-CWYHH"/>
    <x v="1"/>
    <n v="50"/>
    <s v="No"/>
    <n v="0"/>
    <s v="Torrance"/>
    <n v="90502"/>
    <n v="33.833181000000003"/>
    <n v="-118.292062"/>
    <n v="0"/>
    <n v="43"/>
    <s v="None"/>
    <x v="0"/>
    <n v="41.22"/>
    <x v="1"/>
    <s v="Yes"/>
    <x v="1"/>
    <n v="7"/>
    <x v="0"/>
    <x v="1"/>
    <x v="0"/>
    <x v="1"/>
    <x v="0"/>
    <x v="1"/>
    <s v="Yes"/>
    <x v="0"/>
    <x v="0"/>
    <s v="No"/>
    <x v="0"/>
    <n v="94.35"/>
    <n v="3921.3"/>
    <n v="0"/>
    <n v="0"/>
    <n v="1772.46"/>
    <n v="5693.76"/>
    <x v="0"/>
    <x v="0"/>
    <x v="0"/>
    <x v="3"/>
    <x v="2"/>
    <n v="0"/>
    <x v="2"/>
  </r>
  <r>
    <s v="8601-QACRS"/>
    <x v="0"/>
    <n v="54"/>
    <s v="No"/>
    <n v="0"/>
    <s v="Fallbrook"/>
    <n v="92028"/>
    <n v="33.362575"/>
    <n v="-117.299644"/>
    <n v="0"/>
    <n v="5"/>
    <s v="Offer E"/>
    <x v="0"/>
    <n v="37.1"/>
    <x v="1"/>
    <s v="Yes"/>
    <x v="0"/>
    <n v="2"/>
    <x v="0"/>
    <x v="1"/>
    <x v="0"/>
    <x v="1"/>
    <x v="1"/>
    <x v="0"/>
    <s v="No"/>
    <x v="1"/>
    <x v="1"/>
    <s v="Yes"/>
    <x v="2"/>
    <n v="50.6"/>
    <n v="249.95"/>
    <n v="0"/>
    <n v="20"/>
    <n v="185.5"/>
    <n v="455.45"/>
    <x v="1"/>
    <x v="1"/>
    <x v="5"/>
    <x v="0"/>
    <x v="2"/>
    <n v="1"/>
    <x v="3"/>
  </r>
  <r>
    <s v="8603-IJWDN"/>
    <x v="1"/>
    <n v="41"/>
    <s v="No"/>
    <n v="0"/>
    <s v="Pinole"/>
    <n v="94564"/>
    <n v="37.996462000000001"/>
    <n v="-122.293716"/>
    <n v="0"/>
    <n v="1"/>
    <s v="Offer E"/>
    <x v="0"/>
    <n v="5.43"/>
    <x v="1"/>
    <s v="Yes"/>
    <x v="1"/>
    <n v="18"/>
    <x v="0"/>
    <x v="1"/>
    <x v="0"/>
    <x v="1"/>
    <x v="1"/>
    <x v="1"/>
    <s v="Yes"/>
    <x v="0"/>
    <x v="1"/>
    <s v="Yes"/>
    <x v="1"/>
    <n v="86.6"/>
    <n v="86.6"/>
    <n v="0"/>
    <n v="0"/>
    <n v="5.43"/>
    <n v="92.03"/>
    <x v="1"/>
    <x v="1"/>
    <x v="10"/>
    <x v="0"/>
    <x v="1"/>
    <n v="1"/>
    <x v="0"/>
  </r>
  <r>
    <s v="8605-ITULD"/>
    <x v="0"/>
    <n v="21"/>
    <s v="No"/>
    <n v="0"/>
    <s v="Crescent Mills"/>
    <n v="95934"/>
    <n v="40.080342000000002"/>
    <n v="-120.95780499999999"/>
    <n v="0"/>
    <n v="1"/>
    <s v="None"/>
    <x v="0"/>
    <n v="5.0999999999999996"/>
    <x v="0"/>
    <s v="No"/>
    <x v="3"/>
    <m/>
    <x v="2"/>
    <x v="2"/>
    <x v="2"/>
    <x v="2"/>
    <x v="2"/>
    <x v="2"/>
    <m/>
    <x v="2"/>
    <x v="1"/>
    <s v="No"/>
    <x v="0"/>
    <n v="19.55"/>
    <n v="19.55"/>
    <n v="0"/>
    <n v="0"/>
    <n v="5.0999999999999996"/>
    <n v="24.65"/>
    <x v="2"/>
    <x v="0"/>
    <x v="0"/>
    <x v="0"/>
    <x v="4"/>
    <n v="0"/>
    <x v="1"/>
  </r>
  <r>
    <s v="8606-CIQUL"/>
    <x v="1"/>
    <n v="77"/>
    <s v="Yes"/>
    <n v="1"/>
    <s v="Temecula"/>
    <n v="92591"/>
    <n v="33.540604000000002"/>
    <n v="-117.10908999999999"/>
    <n v="1"/>
    <n v="72"/>
    <s v="Offer A"/>
    <x v="0"/>
    <n v="30.78"/>
    <x v="1"/>
    <s v="Yes"/>
    <x v="1"/>
    <n v="17"/>
    <x v="1"/>
    <x v="0"/>
    <x v="1"/>
    <x v="0"/>
    <x v="0"/>
    <x v="1"/>
    <s v="No"/>
    <x v="1"/>
    <x v="2"/>
    <s v="Yes"/>
    <x v="0"/>
    <n v="115.75"/>
    <n v="8399.15"/>
    <n v="0"/>
    <n v="110"/>
    <n v="2216.16"/>
    <n v="10725.31"/>
    <x v="0"/>
    <x v="0"/>
    <x v="0"/>
    <x v="2"/>
    <x v="3"/>
    <n v="0"/>
    <x v="2"/>
  </r>
  <r>
    <s v="8606-OEGQZ"/>
    <x v="0"/>
    <n v="45"/>
    <s v="No"/>
    <n v="2"/>
    <s v="Escalon"/>
    <n v="95320"/>
    <n v="37.818542999999998"/>
    <n v="-121.006907"/>
    <n v="0"/>
    <n v="18"/>
    <s v="Offer D"/>
    <x v="0"/>
    <n v="30.22"/>
    <x v="1"/>
    <s v="No"/>
    <x v="3"/>
    <m/>
    <x v="2"/>
    <x v="2"/>
    <x v="2"/>
    <x v="2"/>
    <x v="2"/>
    <x v="2"/>
    <m/>
    <x v="2"/>
    <x v="2"/>
    <s v="No"/>
    <x v="0"/>
    <n v="25.3"/>
    <n v="454.65"/>
    <n v="0"/>
    <n v="0"/>
    <n v="543.96"/>
    <n v="998.61"/>
    <x v="0"/>
    <x v="0"/>
    <x v="0"/>
    <x v="1"/>
    <x v="1"/>
    <n v="0"/>
    <x v="1"/>
  </r>
  <r>
    <s v="8608-OZTLB"/>
    <x v="1"/>
    <n v="59"/>
    <s v="Yes"/>
    <n v="3"/>
    <s v="Applegate"/>
    <n v="95703"/>
    <n v="38.983387999999998"/>
    <n v="-120.988814"/>
    <n v="4"/>
    <n v="38"/>
    <s v="None"/>
    <x v="0"/>
    <n v="31.45"/>
    <x v="0"/>
    <s v="Yes"/>
    <x v="2"/>
    <n v="76"/>
    <x v="1"/>
    <x v="0"/>
    <x v="1"/>
    <x v="0"/>
    <x v="0"/>
    <x v="0"/>
    <s v="No"/>
    <x v="0"/>
    <x v="0"/>
    <s v="No"/>
    <x v="1"/>
    <n v="74.05"/>
    <n v="2802.3"/>
    <n v="0"/>
    <n v="0"/>
    <n v="1195.0999999999999"/>
    <n v="3997.4"/>
    <x v="0"/>
    <x v="0"/>
    <x v="0"/>
    <x v="3"/>
    <x v="2"/>
    <n v="0"/>
    <x v="0"/>
  </r>
  <r>
    <s v="8610-WFCJF"/>
    <x v="0"/>
    <n v="53"/>
    <s v="Yes"/>
    <n v="0"/>
    <s v="Palo Alto"/>
    <n v="94303"/>
    <n v="37.458089999999999"/>
    <n v="-122.115398"/>
    <n v="2"/>
    <n v="49"/>
    <s v="None"/>
    <x v="0"/>
    <n v="49.63"/>
    <x v="1"/>
    <s v="Yes"/>
    <x v="1"/>
    <n v="9"/>
    <x v="0"/>
    <x v="1"/>
    <x v="0"/>
    <x v="1"/>
    <x v="0"/>
    <x v="1"/>
    <s v="Yes"/>
    <x v="0"/>
    <x v="1"/>
    <s v="Yes"/>
    <x v="1"/>
    <n v="95.6"/>
    <n v="4783.5"/>
    <n v="0"/>
    <n v="0"/>
    <n v="2431.87"/>
    <n v="7215.37"/>
    <x v="1"/>
    <x v="1"/>
    <x v="10"/>
    <x v="2"/>
    <x v="2"/>
    <n v="1"/>
    <x v="2"/>
  </r>
  <r>
    <s v="8610-ZIKJJ"/>
    <x v="0"/>
    <n v="57"/>
    <s v="Yes"/>
    <n v="2"/>
    <s v="Tujunga"/>
    <n v="91042"/>
    <n v="34.296574"/>
    <n v="-118.244839"/>
    <n v="2"/>
    <n v="2"/>
    <s v="None"/>
    <x v="0"/>
    <n v="35.42"/>
    <x v="0"/>
    <s v="No"/>
    <x v="3"/>
    <m/>
    <x v="2"/>
    <x v="2"/>
    <x v="2"/>
    <x v="2"/>
    <x v="2"/>
    <x v="2"/>
    <m/>
    <x v="2"/>
    <x v="0"/>
    <s v="No"/>
    <x v="0"/>
    <n v="20.3"/>
    <n v="31.9"/>
    <n v="0"/>
    <n v="0"/>
    <n v="70.84"/>
    <n v="102.74"/>
    <x v="2"/>
    <x v="0"/>
    <x v="0"/>
    <x v="0"/>
    <x v="2"/>
    <n v="0"/>
    <x v="1"/>
  </r>
  <r>
    <s v="8612-GXIDD"/>
    <x v="1"/>
    <n v="55"/>
    <s v="Yes"/>
    <n v="3"/>
    <s v="San Bernardino"/>
    <n v="92404"/>
    <n v="34.183286000000003"/>
    <n v="-117.221722"/>
    <n v="8"/>
    <n v="12"/>
    <s v="Offer D"/>
    <x v="0"/>
    <n v="44.12"/>
    <x v="1"/>
    <s v="No"/>
    <x v="3"/>
    <m/>
    <x v="2"/>
    <x v="2"/>
    <x v="2"/>
    <x v="2"/>
    <x v="2"/>
    <x v="2"/>
    <m/>
    <x v="2"/>
    <x v="2"/>
    <s v="Yes"/>
    <x v="1"/>
    <n v="25.4"/>
    <n v="313"/>
    <n v="0"/>
    <n v="0"/>
    <n v="529.44000000000005"/>
    <n v="842.44"/>
    <x v="0"/>
    <x v="0"/>
    <x v="0"/>
    <x v="0"/>
    <x v="2"/>
    <n v="0"/>
    <x v="1"/>
  </r>
  <r>
    <s v="8614-VGMMV"/>
    <x v="0"/>
    <n v="33"/>
    <s v="No"/>
    <n v="0"/>
    <s v="Riverside"/>
    <n v="92503"/>
    <n v="33.890045999999998"/>
    <n v="-117.455583"/>
    <n v="0"/>
    <n v="15"/>
    <s v="None"/>
    <x v="0"/>
    <n v="9.7100000000000009"/>
    <x v="1"/>
    <s v="Yes"/>
    <x v="2"/>
    <n v="26"/>
    <x v="0"/>
    <x v="1"/>
    <x v="0"/>
    <x v="1"/>
    <x v="1"/>
    <x v="0"/>
    <s v="No"/>
    <x v="0"/>
    <x v="1"/>
    <s v="Yes"/>
    <x v="1"/>
    <n v="49.1"/>
    <n v="679.55"/>
    <n v="0"/>
    <n v="0"/>
    <n v="145.65"/>
    <n v="825.2"/>
    <x v="1"/>
    <x v="1"/>
    <x v="1"/>
    <x v="1"/>
    <x v="0"/>
    <n v="1"/>
    <x v="3"/>
  </r>
  <r>
    <s v="8617-ENBDS"/>
    <x v="1"/>
    <n v="29"/>
    <s v="No"/>
    <n v="0"/>
    <s v="Helendale"/>
    <n v="92342"/>
    <n v="34.757783000000003"/>
    <n v="-117.33996999999999"/>
    <n v="0"/>
    <n v="3"/>
    <s v="None"/>
    <x v="0"/>
    <n v="27.34"/>
    <x v="0"/>
    <s v="Yes"/>
    <x v="1"/>
    <n v="71"/>
    <x v="0"/>
    <x v="1"/>
    <x v="1"/>
    <x v="1"/>
    <x v="1"/>
    <x v="0"/>
    <s v="No"/>
    <x v="1"/>
    <x v="1"/>
    <s v="Yes"/>
    <x v="0"/>
    <n v="73.599999999999994"/>
    <n v="232.5"/>
    <n v="0"/>
    <n v="10"/>
    <n v="82.02"/>
    <n v="324.52"/>
    <x v="2"/>
    <x v="0"/>
    <x v="0"/>
    <x v="0"/>
    <x v="4"/>
    <n v="0"/>
    <x v="0"/>
  </r>
  <r>
    <s v="8619-IJNDK"/>
    <x v="0"/>
    <n v="64"/>
    <s v="Yes"/>
    <n v="0"/>
    <s v="Santa Ana"/>
    <n v="92703"/>
    <n v="33.748635"/>
    <n v="-117.906125"/>
    <n v="10"/>
    <n v="71"/>
    <s v="None"/>
    <x v="0"/>
    <n v="4.71"/>
    <x v="0"/>
    <s v="Yes"/>
    <x v="2"/>
    <n v="29"/>
    <x v="1"/>
    <x v="0"/>
    <x v="1"/>
    <x v="0"/>
    <x v="1"/>
    <x v="0"/>
    <s v="No"/>
    <x v="0"/>
    <x v="2"/>
    <s v="No"/>
    <x v="0"/>
    <n v="-10"/>
    <n v="4492.8999999999996"/>
    <n v="0"/>
    <n v="0"/>
    <n v="334.41"/>
    <n v="4827.3100000000004"/>
    <x v="0"/>
    <x v="0"/>
    <x v="0"/>
    <x v="2"/>
    <x v="3"/>
    <n v="0"/>
    <x v="1"/>
  </r>
  <r>
    <s v="8620-RJPZN"/>
    <x v="0"/>
    <n v="27"/>
    <s v="No"/>
    <n v="0"/>
    <s v="Los Altos"/>
    <n v="94022"/>
    <n v="37.349545999999997"/>
    <n v="-122.134356"/>
    <n v="0"/>
    <n v="1"/>
    <s v="None"/>
    <x v="0"/>
    <n v="45.86"/>
    <x v="0"/>
    <s v="No"/>
    <x v="3"/>
    <m/>
    <x v="2"/>
    <x v="2"/>
    <x v="2"/>
    <x v="2"/>
    <x v="2"/>
    <x v="2"/>
    <m/>
    <x v="2"/>
    <x v="1"/>
    <s v="No"/>
    <x v="1"/>
    <n v="20.7"/>
    <n v="20.7"/>
    <n v="0"/>
    <n v="0"/>
    <n v="45.86"/>
    <n v="66.56"/>
    <x v="2"/>
    <x v="0"/>
    <x v="0"/>
    <x v="0"/>
    <x v="4"/>
    <n v="0"/>
    <x v="1"/>
  </r>
  <r>
    <s v="8621-MNIHH"/>
    <x v="0"/>
    <n v="75"/>
    <s v="Yes"/>
    <n v="0"/>
    <s v="Madison"/>
    <n v="95653"/>
    <n v="38.674275999999999"/>
    <n v="-121.961866"/>
    <n v="1"/>
    <n v="34"/>
    <s v="None"/>
    <x v="0"/>
    <n v="2.88"/>
    <x v="1"/>
    <s v="Yes"/>
    <x v="1"/>
    <n v="4"/>
    <x v="0"/>
    <x v="0"/>
    <x v="1"/>
    <x v="1"/>
    <x v="1"/>
    <x v="1"/>
    <s v="No"/>
    <x v="0"/>
    <x v="1"/>
    <s v="Yes"/>
    <x v="1"/>
    <n v="94.25"/>
    <n v="3217.55"/>
    <n v="0"/>
    <n v="0"/>
    <n v="97.92"/>
    <n v="3315.47"/>
    <x v="1"/>
    <x v="1"/>
    <x v="1"/>
    <x v="3"/>
    <x v="3"/>
    <n v="1"/>
    <x v="2"/>
  </r>
  <r>
    <s v="8622-ZLFKO"/>
    <x v="0"/>
    <n v="56"/>
    <s v="Yes"/>
    <n v="0"/>
    <s v="Fresno"/>
    <n v="93710"/>
    <n v="36.822715000000002"/>
    <n v="-119.761826"/>
    <n v="1"/>
    <n v="6"/>
    <s v="None"/>
    <x v="0"/>
    <n v="23.35"/>
    <x v="1"/>
    <s v="Yes"/>
    <x v="1"/>
    <n v="8"/>
    <x v="0"/>
    <x v="0"/>
    <x v="0"/>
    <x v="1"/>
    <x v="1"/>
    <x v="1"/>
    <s v="Yes"/>
    <x v="0"/>
    <x v="1"/>
    <s v="Yes"/>
    <x v="1"/>
    <n v="90.75"/>
    <n v="512.25"/>
    <n v="0"/>
    <n v="0"/>
    <n v="140.1"/>
    <n v="652.35"/>
    <x v="0"/>
    <x v="0"/>
    <x v="0"/>
    <x v="0"/>
    <x v="2"/>
    <n v="0"/>
    <x v="2"/>
  </r>
  <r>
    <s v="8623-TMRBY"/>
    <x v="1"/>
    <n v="80"/>
    <s v="Yes"/>
    <n v="0"/>
    <s v="Chula Vista"/>
    <n v="91915"/>
    <n v="32.605012000000002"/>
    <n v="-116.97595"/>
    <n v="2"/>
    <n v="51"/>
    <s v="Offer B"/>
    <x v="0"/>
    <n v="43.58"/>
    <x v="1"/>
    <s v="Yes"/>
    <x v="0"/>
    <n v="22"/>
    <x v="0"/>
    <x v="0"/>
    <x v="1"/>
    <x v="1"/>
    <x v="1"/>
    <x v="0"/>
    <s v="No"/>
    <x v="0"/>
    <x v="1"/>
    <s v="Yes"/>
    <x v="1"/>
    <n v="84.2"/>
    <n v="4146.05"/>
    <n v="0"/>
    <n v="0"/>
    <n v="2222.58"/>
    <n v="6368.63"/>
    <x v="1"/>
    <x v="1"/>
    <x v="11"/>
    <x v="2"/>
    <x v="3"/>
    <n v="1"/>
    <x v="0"/>
  </r>
  <r>
    <s v="8623-ULFNQ"/>
    <x v="0"/>
    <n v="79"/>
    <s v="No"/>
    <n v="0"/>
    <s v="Cerritos"/>
    <n v="90703"/>
    <n v="33.868099999999998"/>
    <n v="-118.067402"/>
    <n v="0"/>
    <n v="26"/>
    <s v="None"/>
    <x v="0"/>
    <n v="12.09"/>
    <x v="1"/>
    <s v="Yes"/>
    <x v="2"/>
    <n v="15"/>
    <x v="0"/>
    <x v="1"/>
    <x v="0"/>
    <x v="0"/>
    <x v="1"/>
    <x v="1"/>
    <s v="Yes"/>
    <x v="0"/>
    <x v="2"/>
    <s v="Yes"/>
    <x v="1"/>
    <n v="66.05"/>
    <n v="1652.4"/>
    <n v="47.73"/>
    <n v="0"/>
    <n v="314.33999999999997"/>
    <n v="1919.01"/>
    <x v="0"/>
    <x v="0"/>
    <x v="0"/>
    <x v="3"/>
    <x v="3"/>
    <n v="0"/>
    <x v="0"/>
  </r>
  <r>
    <s v="8624-GIOUT"/>
    <x v="0"/>
    <n v="40"/>
    <s v="No"/>
    <n v="0"/>
    <s v="Seeley"/>
    <n v="92273"/>
    <n v="32.790281999999998"/>
    <n v="-115.689559"/>
    <n v="0"/>
    <n v="49"/>
    <s v="Offer B"/>
    <x v="0"/>
    <n v="35.869999999999997"/>
    <x v="1"/>
    <s v="Yes"/>
    <x v="2"/>
    <n v="30"/>
    <x v="1"/>
    <x v="0"/>
    <x v="0"/>
    <x v="1"/>
    <x v="1"/>
    <x v="0"/>
    <s v="No"/>
    <x v="0"/>
    <x v="1"/>
    <s v="Yes"/>
    <x v="0"/>
    <n v="59.75"/>
    <n v="2934.3"/>
    <n v="0"/>
    <n v="0"/>
    <n v="1757.63"/>
    <n v="4691.93"/>
    <x v="1"/>
    <x v="3"/>
    <x v="6"/>
    <x v="2"/>
    <x v="1"/>
    <n v="1"/>
    <x v="3"/>
  </r>
  <r>
    <s v="8625-AZYZY"/>
    <x v="1"/>
    <n v="51"/>
    <s v="Yes"/>
    <n v="0"/>
    <s v="Anza"/>
    <n v="92539"/>
    <n v="33.527605000000001"/>
    <n v="-116.666551"/>
    <n v="2"/>
    <n v="24"/>
    <s v="Offer C"/>
    <x v="0"/>
    <n v="3"/>
    <x v="1"/>
    <s v="Yes"/>
    <x v="1"/>
    <n v="15"/>
    <x v="0"/>
    <x v="0"/>
    <x v="1"/>
    <x v="1"/>
    <x v="0"/>
    <x v="1"/>
    <s v="Yes"/>
    <x v="0"/>
    <x v="1"/>
    <s v="Yes"/>
    <x v="1"/>
    <n v="104.65"/>
    <n v="2542.4499999999998"/>
    <n v="0"/>
    <n v="0"/>
    <n v="72"/>
    <n v="2614.4499999999998"/>
    <x v="1"/>
    <x v="1"/>
    <x v="5"/>
    <x v="1"/>
    <x v="2"/>
    <n v="1"/>
    <x v="2"/>
  </r>
  <r>
    <s v="8626-PTQGE"/>
    <x v="1"/>
    <n v="62"/>
    <s v="No"/>
    <n v="0"/>
    <s v="Escondido"/>
    <n v="92026"/>
    <n v="33.21846"/>
    <n v="-117.116916"/>
    <n v="0"/>
    <n v="69"/>
    <s v="None"/>
    <x v="1"/>
    <m/>
    <x v="2"/>
    <s v="Yes"/>
    <x v="0"/>
    <n v="18"/>
    <x v="1"/>
    <x v="0"/>
    <x v="0"/>
    <x v="0"/>
    <x v="0"/>
    <x v="1"/>
    <s v="Yes"/>
    <x v="0"/>
    <x v="2"/>
    <s v="Yes"/>
    <x v="1"/>
    <n v="60.05"/>
    <n v="4176.7"/>
    <n v="41.21"/>
    <n v="0"/>
    <n v="0"/>
    <n v="4135.49"/>
    <x v="0"/>
    <x v="0"/>
    <x v="0"/>
    <x v="2"/>
    <x v="3"/>
    <n v="0"/>
    <x v="0"/>
  </r>
  <r>
    <s v="8626-XHBIE"/>
    <x v="1"/>
    <n v="48"/>
    <s v="No"/>
    <n v="3"/>
    <s v="Riverdale"/>
    <n v="93656"/>
    <n v="36.452210999999998"/>
    <n v="-119.94575"/>
    <n v="0"/>
    <n v="56"/>
    <s v="Offer B"/>
    <x v="0"/>
    <n v="22.47"/>
    <x v="1"/>
    <s v="No"/>
    <x v="3"/>
    <m/>
    <x v="2"/>
    <x v="2"/>
    <x v="2"/>
    <x v="2"/>
    <x v="2"/>
    <x v="2"/>
    <m/>
    <x v="2"/>
    <x v="2"/>
    <s v="Yes"/>
    <x v="0"/>
    <n v="24.8"/>
    <n v="1424.2"/>
    <n v="0"/>
    <n v="0"/>
    <n v="1258.32"/>
    <n v="2682.52"/>
    <x v="0"/>
    <x v="0"/>
    <x v="0"/>
    <x v="2"/>
    <x v="1"/>
    <n v="0"/>
    <x v="1"/>
  </r>
  <r>
    <s v="8627-EHGIP"/>
    <x v="1"/>
    <n v="38"/>
    <s v="No"/>
    <n v="0"/>
    <s v="Sacramento"/>
    <n v="95838"/>
    <n v="38.646096"/>
    <n v="-121.44243299999999"/>
    <n v="0"/>
    <n v="44"/>
    <s v="Offer B"/>
    <x v="1"/>
    <m/>
    <x v="2"/>
    <s v="Yes"/>
    <x v="0"/>
    <n v="4"/>
    <x v="0"/>
    <x v="0"/>
    <x v="1"/>
    <x v="1"/>
    <x v="0"/>
    <x v="1"/>
    <s v="Yes"/>
    <x v="0"/>
    <x v="0"/>
    <s v="Yes"/>
    <x v="0"/>
    <n v="53.95"/>
    <n v="2375.4"/>
    <n v="0"/>
    <n v="0"/>
    <n v="0"/>
    <n v="2375.4"/>
    <x v="1"/>
    <x v="1"/>
    <x v="11"/>
    <x v="3"/>
    <x v="0"/>
    <n v="1"/>
    <x v="3"/>
  </r>
  <r>
    <s v="8627-ZYGSZ"/>
    <x v="1"/>
    <n v="32"/>
    <s v="Yes"/>
    <n v="0"/>
    <s v="Compton"/>
    <n v="90220"/>
    <n v="33.881509999999999"/>
    <n v="-118.23445100000001"/>
    <n v="8"/>
    <n v="47"/>
    <s v="Offer B"/>
    <x v="0"/>
    <n v="39.520000000000003"/>
    <x v="1"/>
    <s v="Yes"/>
    <x v="1"/>
    <n v="30"/>
    <x v="0"/>
    <x v="0"/>
    <x v="0"/>
    <x v="1"/>
    <x v="1"/>
    <x v="0"/>
    <s v="No"/>
    <x v="0"/>
    <x v="0"/>
    <s v="Yes"/>
    <x v="1"/>
    <n v="78.900000000000006"/>
    <n v="3650.35"/>
    <n v="0"/>
    <n v="0"/>
    <n v="1857.44"/>
    <n v="5507.79"/>
    <x v="0"/>
    <x v="0"/>
    <x v="0"/>
    <x v="3"/>
    <x v="0"/>
    <n v="0"/>
    <x v="0"/>
  </r>
  <r>
    <s v="8628-MFKAX"/>
    <x v="0"/>
    <n v="79"/>
    <s v="Yes"/>
    <n v="0"/>
    <s v="San Pablo"/>
    <n v="94806"/>
    <n v="37.980269"/>
    <n v="-122.342635"/>
    <n v="6"/>
    <n v="72"/>
    <s v="Offer A"/>
    <x v="0"/>
    <n v="14.75"/>
    <x v="1"/>
    <s v="Yes"/>
    <x v="1"/>
    <n v="16"/>
    <x v="1"/>
    <x v="0"/>
    <x v="1"/>
    <x v="0"/>
    <x v="0"/>
    <x v="1"/>
    <s v="No"/>
    <x v="0"/>
    <x v="2"/>
    <s v="Yes"/>
    <x v="0"/>
    <n v="116.75"/>
    <n v="8277.0499999999993"/>
    <n v="0"/>
    <n v="0"/>
    <n v="1062"/>
    <n v="9339.0499999999993"/>
    <x v="0"/>
    <x v="0"/>
    <x v="0"/>
    <x v="2"/>
    <x v="3"/>
    <n v="0"/>
    <x v="2"/>
  </r>
  <r>
    <s v="8630-FJLIB"/>
    <x v="0"/>
    <n v="35"/>
    <s v="No"/>
    <n v="0"/>
    <s v="San Jose"/>
    <n v="95130"/>
    <n v="37.277591999999999"/>
    <n v="-121.98647699999999"/>
    <n v="0"/>
    <n v="18"/>
    <s v="Offer D"/>
    <x v="0"/>
    <n v="34.119999999999997"/>
    <x v="0"/>
    <s v="Yes"/>
    <x v="1"/>
    <n v="20"/>
    <x v="0"/>
    <x v="1"/>
    <x v="0"/>
    <x v="1"/>
    <x v="1"/>
    <x v="0"/>
    <s v="No"/>
    <x v="0"/>
    <x v="1"/>
    <s v="Yes"/>
    <x v="1"/>
    <n v="69.8"/>
    <n v="1221.6500000000001"/>
    <n v="0"/>
    <n v="0"/>
    <n v="614.16"/>
    <n v="1835.81"/>
    <x v="0"/>
    <x v="0"/>
    <x v="0"/>
    <x v="1"/>
    <x v="0"/>
    <n v="0"/>
    <x v="0"/>
  </r>
  <r>
    <s v="8630-QSGXK"/>
    <x v="1"/>
    <n v="39"/>
    <s v="Yes"/>
    <n v="0"/>
    <s v="Pinon Hills"/>
    <n v="92372"/>
    <n v="34.459322"/>
    <n v="-117.629729"/>
    <n v="10"/>
    <n v="51"/>
    <s v="Offer B"/>
    <x v="0"/>
    <n v="9.99"/>
    <x v="1"/>
    <s v="Yes"/>
    <x v="2"/>
    <n v="5"/>
    <x v="0"/>
    <x v="1"/>
    <x v="0"/>
    <x v="0"/>
    <x v="0"/>
    <x v="1"/>
    <s v="Yes"/>
    <x v="0"/>
    <x v="2"/>
    <s v="Yes"/>
    <x v="1"/>
    <n v="75.2"/>
    <n v="3901.25"/>
    <n v="0"/>
    <n v="0"/>
    <n v="509.49"/>
    <n v="4410.74"/>
    <x v="0"/>
    <x v="0"/>
    <x v="0"/>
    <x v="2"/>
    <x v="0"/>
    <n v="0"/>
    <x v="0"/>
  </r>
  <r>
    <s v="8631-NBHFZ"/>
    <x v="1"/>
    <n v="71"/>
    <s v="Yes"/>
    <n v="0"/>
    <s v="Running Springs"/>
    <n v="92382"/>
    <n v="34.186211"/>
    <n v="-117.07683"/>
    <n v="1"/>
    <n v="66"/>
    <s v="None"/>
    <x v="0"/>
    <n v="30.03"/>
    <x v="1"/>
    <s v="Yes"/>
    <x v="2"/>
    <n v="15"/>
    <x v="1"/>
    <x v="0"/>
    <x v="1"/>
    <x v="0"/>
    <x v="0"/>
    <x v="0"/>
    <s v="No"/>
    <x v="1"/>
    <x v="2"/>
    <s v="No"/>
    <x v="0"/>
    <n v="79.400000000000006"/>
    <n v="5154.6000000000004"/>
    <n v="0"/>
    <n v="150"/>
    <n v="1981.98"/>
    <n v="7286.58"/>
    <x v="1"/>
    <x v="1"/>
    <x v="10"/>
    <x v="2"/>
    <x v="3"/>
    <n v="1"/>
    <x v="0"/>
  </r>
  <r>
    <s v="8631-WUXGY"/>
    <x v="0"/>
    <n v="26"/>
    <s v="No"/>
    <n v="2"/>
    <s v="Magalia"/>
    <n v="95954"/>
    <n v="39.933852000000002"/>
    <n v="-121.584371"/>
    <n v="0"/>
    <n v="46"/>
    <s v="None"/>
    <x v="0"/>
    <n v="17.510000000000002"/>
    <x v="0"/>
    <s v="Yes"/>
    <x v="1"/>
    <n v="85"/>
    <x v="0"/>
    <x v="0"/>
    <x v="1"/>
    <x v="1"/>
    <x v="0"/>
    <x v="1"/>
    <s v="Yes"/>
    <x v="0"/>
    <x v="1"/>
    <s v="Yes"/>
    <x v="1"/>
    <n v="99.8"/>
    <n v="4391.25"/>
    <n v="0"/>
    <n v="0"/>
    <n v="805.46"/>
    <n v="5196.71"/>
    <x v="0"/>
    <x v="0"/>
    <x v="0"/>
    <x v="3"/>
    <x v="4"/>
    <n v="0"/>
    <x v="2"/>
  </r>
  <r>
    <s v="8631-XVRZL"/>
    <x v="1"/>
    <n v="40"/>
    <s v="No"/>
    <n v="0"/>
    <s v="Kyburz"/>
    <n v="95720"/>
    <n v="38.766036"/>
    <n v="-120.209673"/>
    <n v="0"/>
    <n v="9"/>
    <s v="Offer E"/>
    <x v="0"/>
    <n v="48.61"/>
    <x v="0"/>
    <s v="No"/>
    <x v="3"/>
    <m/>
    <x v="2"/>
    <x v="2"/>
    <x v="2"/>
    <x v="2"/>
    <x v="2"/>
    <x v="2"/>
    <m/>
    <x v="2"/>
    <x v="0"/>
    <s v="Yes"/>
    <x v="2"/>
    <n v="20.149999999999999"/>
    <n v="163.69999999999999"/>
    <n v="0"/>
    <n v="0"/>
    <n v="437.49"/>
    <n v="601.19000000000005"/>
    <x v="0"/>
    <x v="0"/>
    <x v="0"/>
    <x v="0"/>
    <x v="1"/>
    <n v="0"/>
    <x v="1"/>
  </r>
  <r>
    <s v="8634-CILSZ"/>
    <x v="1"/>
    <n v="52"/>
    <s v="No"/>
    <n v="0"/>
    <s v="San Diego"/>
    <n v="92109"/>
    <n v="32.787835999999999"/>
    <n v="-117.232376"/>
    <n v="0"/>
    <n v="69"/>
    <s v="Offer A"/>
    <x v="0"/>
    <n v="20.440000000000001"/>
    <x v="1"/>
    <s v="Yes"/>
    <x v="1"/>
    <n v="3"/>
    <x v="0"/>
    <x v="0"/>
    <x v="0"/>
    <x v="0"/>
    <x v="0"/>
    <x v="1"/>
    <s v="Yes"/>
    <x v="0"/>
    <x v="0"/>
    <s v="Yes"/>
    <x v="1"/>
    <n v="104.7"/>
    <n v="7220.35"/>
    <n v="0"/>
    <n v="0"/>
    <n v="1410.36"/>
    <n v="8630.7099999999991"/>
    <x v="1"/>
    <x v="1"/>
    <x v="5"/>
    <x v="2"/>
    <x v="2"/>
    <n v="1"/>
    <x v="2"/>
  </r>
  <r>
    <s v="8634-MPHTR"/>
    <x v="1"/>
    <n v="68"/>
    <s v="Yes"/>
    <n v="0"/>
    <s v="Forbestown"/>
    <n v="95941"/>
    <n v="39.531027999999999"/>
    <n v="-121.24807"/>
    <n v="1"/>
    <n v="47"/>
    <s v="None"/>
    <x v="0"/>
    <n v="8.9700000000000006"/>
    <x v="1"/>
    <s v="Yes"/>
    <x v="1"/>
    <n v="19"/>
    <x v="0"/>
    <x v="1"/>
    <x v="1"/>
    <x v="1"/>
    <x v="0"/>
    <x v="1"/>
    <s v="No"/>
    <x v="0"/>
    <x v="1"/>
    <s v="Yes"/>
    <x v="1"/>
    <n v="100.05"/>
    <n v="4871.05"/>
    <n v="0"/>
    <n v="0"/>
    <n v="421.59"/>
    <n v="5292.64"/>
    <x v="1"/>
    <x v="5"/>
    <x v="9"/>
    <x v="3"/>
    <x v="3"/>
    <n v="1"/>
    <x v="2"/>
  </r>
  <r>
    <s v="8637-XJIVR"/>
    <x v="0"/>
    <n v="34"/>
    <s v="No"/>
    <n v="3"/>
    <s v="Marina Del Rey"/>
    <n v="90292"/>
    <n v="33.977468000000002"/>
    <n v="-118.445475"/>
    <n v="0"/>
    <n v="12"/>
    <s v="None"/>
    <x v="0"/>
    <n v="25.34"/>
    <x v="1"/>
    <s v="Yes"/>
    <x v="1"/>
    <n v="56"/>
    <x v="1"/>
    <x v="1"/>
    <x v="0"/>
    <x v="1"/>
    <x v="1"/>
    <x v="0"/>
    <s v="No"/>
    <x v="1"/>
    <x v="1"/>
    <s v="Yes"/>
    <x v="1"/>
    <n v="78.95"/>
    <n v="927.35"/>
    <n v="0"/>
    <n v="80"/>
    <n v="304.08"/>
    <n v="1311.43"/>
    <x v="1"/>
    <x v="5"/>
    <x v="9"/>
    <x v="0"/>
    <x v="0"/>
    <n v="1"/>
    <x v="0"/>
  </r>
  <r>
    <s v="8639-NHQEI"/>
    <x v="0"/>
    <n v="26"/>
    <s v="Yes"/>
    <n v="3"/>
    <s v="Seiad Valley"/>
    <n v="96086"/>
    <n v="41.924174000000001"/>
    <n v="-123.26078800000001"/>
    <n v="9"/>
    <n v="72"/>
    <s v="None"/>
    <x v="0"/>
    <n v="11.85"/>
    <x v="1"/>
    <s v="Yes"/>
    <x v="1"/>
    <n v="59"/>
    <x v="1"/>
    <x v="0"/>
    <x v="0"/>
    <x v="1"/>
    <x v="0"/>
    <x v="0"/>
    <s v="No"/>
    <x v="0"/>
    <x v="2"/>
    <s v="Yes"/>
    <x v="1"/>
    <n v="95.9"/>
    <n v="6954.15"/>
    <n v="0"/>
    <n v="0"/>
    <n v="853.2"/>
    <n v="7807.35"/>
    <x v="0"/>
    <x v="0"/>
    <x v="0"/>
    <x v="2"/>
    <x v="4"/>
    <n v="0"/>
    <x v="2"/>
  </r>
  <r>
    <s v="8640-SDGKB"/>
    <x v="1"/>
    <n v="39"/>
    <s v="No"/>
    <n v="0"/>
    <s v="Los Angeles"/>
    <n v="90066"/>
    <n v="34.002028000000003"/>
    <n v="-118.430656"/>
    <n v="0"/>
    <n v="4"/>
    <s v="None"/>
    <x v="0"/>
    <n v="28.89"/>
    <x v="0"/>
    <s v="Yes"/>
    <x v="2"/>
    <n v="3"/>
    <x v="0"/>
    <x v="1"/>
    <x v="1"/>
    <x v="0"/>
    <x v="0"/>
    <x v="1"/>
    <s v="Yes"/>
    <x v="0"/>
    <x v="1"/>
    <s v="Yes"/>
    <x v="1"/>
    <n v="74.400000000000006"/>
    <n v="299.7"/>
    <n v="0"/>
    <n v="0"/>
    <n v="115.56"/>
    <n v="415.26"/>
    <x v="1"/>
    <x v="5"/>
    <x v="9"/>
    <x v="0"/>
    <x v="0"/>
    <n v="1"/>
    <x v="0"/>
  </r>
  <r>
    <s v="8642-GVWRF"/>
    <x v="0"/>
    <n v="25"/>
    <s v="Yes"/>
    <n v="0"/>
    <s v="Capitola"/>
    <n v="95010"/>
    <n v="36.977024999999998"/>
    <n v="-121.95286400000001"/>
    <n v="1"/>
    <n v="2"/>
    <s v="None"/>
    <x v="0"/>
    <n v="28.86"/>
    <x v="0"/>
    <s v="Yes"/>
    <x v="1"/>
    <n v="26"/>
    <x v="0"/>
    <x v="0"/>
    <x v="1"/>
    <x v="1"/>
    <x v="1"/>
    <x v="0"/>
    <s v="No"/>
    <x v="0"/>
    <x v="1"/>
    <s v="No"/>
    <x v="1"/>
    <n v="79.7"/>
    <n v="165"/>
    <n v="0"/>
    <n v="0"/>
    <n v="57.72"/>
    <n v="222.72"/>
    <x v="1"/>
    <x v="1"/>
    <x v="1"/>
    <x v="0"/>
    <x v="4"/>
    <n v="1"/>
    <x v="0"/>
  </r>
  <r>
    <s v="8644-XLFBW"/>
    <x v="1"/>
    <n v="65"/>
    <s v="No"/>
    <n v="0"/>
    <s v="Lake Elsinore"/>
    <n v="92532"/>
    <n v="33.705835999999998"/>
    <n v="-117.31820399999999"/>
    <n v="0"/>
    <n v="1"/>
    <s v="Offer E"/>
    <x v="0"/>
    <n v="28.46"/>
    <x v="0"/>
    <s v="Yes"/>
    <x v="1"/>
    <n v="12"/>
    <x v="0"/>
    <x v="1"/>
    <x v="0"/>
    <x v="1"/>
    <x v="1"/>
    <x v="0"/>
    <s v="No"/>
    <x v="0"/>
    <x v="1"/>
    <s v="Yes"/>
    <x v="1"/>
    <n v="71.650000000000006"/>
    <n v="71.650000000000006"/>
    <n v="0"/>
    <n v="0"/>
    <n v="28.46"/>
    <n v="100.11"/>
    <x v="1"/>
    <x v="1"/>
    <x v="11"/>
    <x v="0"/>
    <x v="3"/>
    <n v="1"/>
    <x v="0"/>
  </r>
  <r>
    <s v="8644-XYTSV"/>
    <x v="1"/>
    <n v="37"/>
    <s v="Yes"/>
    <n v="0"/>
    <s v="Ballico"/>
    <n v="95303"/>
    <n v="37.469499999999996"/>
    <n v="-120.672724"/>
    <n v="1"/>
    <n v="42"/>
    <s v="Offer B"/>
    <x v="1"/>
    <m/>
    <x v="2"/>
    <s v="Yes"/>
    <x v="2"/>
    <n v="7"/>
    <x v="1"/>
    <x v="1"/>
    <x v="0"/>
    <x v="1"/>
    <x v="0"/>
    <x v="0"/>
    <s v="No"/>
    <x v="0"/>
    <x v="1"/>
    <s v="Yes"/>
    <x v="1"/>
    <n v="40.15"/>
    <n v="1626.05"/>
    <n v="0"/>
    <n v="0"/>
    <n v="0"/>
    <n v="1626.05"/>
    <x v="0"/>
    <x v="0"/>
    <x v="0"/>
    <x v="3"/>
    <x v="0"/>
    <n v="0"/>
    <x v="3"/>
  </r>
  <r>
    <s v="8645-KOMJQ"/>
    <x v="1"/>
    <n v="20"/>
    <s v="Yes"/>
    <n v="2"/>
    <s v="Orosi"/>
    <n v="93647"/>
    <n v="36.600185000000003"/>
    <n v="-119.17565500000001"/>
    <n v="1"/>
    <n v="69"/>
    <s v="Offer A"/>
    <x v="0"/>
    <n v="49.16"/>
    <x v="1"/>
    <s v="Yes"/>
    <x v="2"/>
    <n v="48"/>
    <x v="0"/>
    <x v="0"/>
    <x v="1"/>
    <x v="0"/>
    <x v="0"/>
    <x v="1"/>
    <s v="Yes"/>
    <x v="0"/>
    <x v="2"/>
    <s v="Yes"/>
    <x v="1"/>
    <n v="81.95"/>
    <n v="5601.4"/>
    <n v="0"/>
    <n v="0"/>
    <n v="3392.04"/>
    <n v="8993.44"/>
    <x v="0"/>
    <x v="0"/>
    <x v="0"/>
    <x v="2"/>
    <x v="4"/>
    <n v="0"/>
    <x v="0"/>
  </r>
  <r>
    <s v="8645-KWHJO"/>
    <x v="1"/>
    <n v="47"/>
    <s v="No"/>
    <n v="0"/>
    <s v="San Gabriel"/>
    <n v="91776"/>
    <n v="34.089927000000003"/>
    <n v="-118.095645"/>
    <n v="0"/>
    <n v="14"/>
    <s v="Offer D"/>
    <x v="1"/>
    <m/>
    <x v="2"/>
    <s v="Yes"/>
    <x v="2"/>
    <n v="4"/>
    <x v="0"/>
    <x v="1"/>
    <x v="1"/>
    <x v="0"/>
    <x v="0"/>
    <x v="1"/>
    <s v="Yes"/>
    <x v="0"/>
    <x v="1"/>
    <s v="Yes"/>
    <x v="1"/>
    <n v="55"/>
    <n v="771.95"/>
    <n v="0"/>
    <n v="0"/>
    <n v="0"/>
    <n v="771.95"/>
    <x v="0"/>
    <x v="0"/>
    <x v="0"/>
    <x v="1"/>
    <x v="1"/>
    <n v="0"/>
    <x v="3"/>
  </r>
  <r>
    <s v="8646-JCOMS"/>
    <x v="0"/>
    <n v="43"/>
    <s v="Yes"/>
    <n v="0"/>
    <s v="Maywood"/>
    <n v="90270"/>
    <n v="33.988571999999998"/>
    <n v="-118.186565"/>
    <n v="6"/>
    <n v="66"/>
    <s v="Offer A"/>
    <x v="0"/>
    <n v="11.72"/>
    <x v="1"/>
    <s v="Yes"/>
    <x v="1"/>
    <n v="20"/>
    <x v="0"/>
    <x v="0"/>
    <x v="1"/>
    <x v="0"/>
    <x v="1"/>
    <x v="0"/>
    <s v="No"/>
    <x v="0"/>
    <x v="0"/>
    <s v="Yes"/>
    <x v="1"/>
    <n v="90.55"/>
    <n v="6130.95"/>
    <n v="0"/>
    <n v="0"/>
    <n v="773.52"/>
    <n v="6904.47"/>
    <x v="0"/>
    <x v="0"/>
    <x v="0"/>
    <x v="2"/>
    <x v="1"/>
    <n v="0"/>
    <x v="2"/>
  </r>
  <r>
    <s v="8647-SDTWQ"/>
    <x v="1"/>
    <n v="59"/>
    <s v="Yes"/>
    <n v="2"/>
    <s v="Hood"/>
    <n v="95639"/>
    <n v="38.375324999999997"/>
    <n v="-121.507935"/>
    <n v="4"/>
    <n v="57"/>
    <s v="Offer B"/>
    <x v="0"/>
    <n v="49.95"/>
    <x v="1"/>
    <s v="Yes"/>
    <x v="1"/>
    <n v="22"/>
    <x v="0"/>
    <x v="1"/>
    <x v="0"/>
    <x v="1"/>
    <x v="1"/>
    <x v="0"/>
    <s v="No"/>
    <x v="1"/>
    <x v="1"/>
    <s v="Yes"/>
    <x v="1"/>
    <n v="74.3"/>
    <n v="4018.35"/>
    <n v="0"/>
    <n v="70"/>
    <n v="2847.15"/>
    <n v="6935.5"/>
    <x v="0"/>
    <x v="0"/>
    <x v="0"/>
    <x v="2"/>
    <x v="2"/>
    <n v="0"/>
    <x v="0"/>
  </r>
  <r>
    <s v="8648-PFRMP"/>
    <x v="0"/>
    <n v="71"/>
    <s v="No"/>
    <n v="0"/>
    <s v="Ferndale"/>
    <n v="95536"/>
    <n v="40.478499999999997"/>
    <n v="-124.301372"/>
    <n v="0"/>
    <n v="14"/>
    <s v="None"/>
    <x v="1"/>
    <m/>
    <x v="2"/>
    <s v="Yes"/>
    <x v="0"/>
    <n v="5"/>
    <x v="0"/>
    <x v="1"/>
    <x v="0"/>
    <x v="1"/>
    <x v="0"/>
    <x v="1"/>
    <s v="Yes"/>
    <x v="0"/>
    <x v="2"/>
    <s v="Yes"/>
    <x v="1"/>
    <n v="46.35"/>
    <n v="672.7"/>
    <n v="0"/>
    <n v="0"/>
    <n v="0"/>
    <n v="672.7"/>
    <x v="0"/>
    <x v="0"/>
    <x v="0"/>
    <x v="1"/>
    <x v="3"/>
    <n v="0"/>
    <x v="3"/>
  </r>
  <r>
    <s v="8650-RHRKE"/>
    <x v="1"/>
    <n v="27"/>
    <s v="No"/>
    <n v="0"/>
    <s v="Oakdale"/>
    <n v="95361"/>
    <n v="37.785032999999999"/>
    <n v="-120.776141"/>
    <n v="0"/>
    <n v="4"/>
    <s v="Offer E"/>
    <x v="1"/>
    <m/>
    <x v="2"/>
    <s v="Yes"/>
    <x v="2"/>
    <n v="48"/>
    <x v="0"/>
    <x v="1"/>
    <x v="1"/>
    <x v="1"/>
    <x v="1"/>
    <x v="0"/>
    <s v="Yes"/>
    <x v="0"/>
    <x v="1"/>
    <s v="Yes"/>
    <x v="1"/>
    <n v="29.65"/>
    <n v="118.5"/>
    <n v="0"/>
    <n v="0"/>
    <n v="0"/>
    <n v="118.5"/>
    <x v="1"/>
    <x v="2"/>
    <x v="4"/>
    <x v="0"/>
    <x v="4"/>
    <n v="1"/>
    <x v="1"/>
  </r>
  <r>
    <s v="8651-ENBZX"/>
    <x v="0"/>
    <n v="68"/>
    <s v="No"/>
    <n v="0"/>
    <s v="Grizzly Flats"/>
    <n v="95636"/>
    <n v="38.636102000000001"/>
    <n v="-120.522149"/>
    <n v="0"/>
    <n v="60"/>
    <s v="None"/>
    <x v="0"/>
    <n v="34.39"/>
    <x v="1"/>
    <s v="Yes"/>
    <x v="1"/>
    <n v="17"/>
    <x v="0"/>
    <x v="1"/>
    <x v="1"/>
    <x v="0"/>
    <x v="0"/>
    <x v="1"/>
    <s v="No"/>
    <x v="1"/>
    <x v="0"/>
    <s v="Yes"/>
    <x v="1"/>
    <n v="106"/>
    <n v="6441.4"/>
    <n v="0"/>
    <n v="110"/>
    <n v="2063.4"/>
    <n v="8614.7999999999993"/>
    <x v="1"/>
    <x v="4"/>
    <x v="7"/>
    <x v="2"/>
    <x v="3"/>
    <n v="1"/>
    <x v="2"/>
  </r>
  <r>
    <s v="8652-YHIYU"/>
    <x v="0"/>
    <n v="30"/>
    <s v="No"/>
    <n v="3"/>
    <s v="San Jose"/>
    <n v="95125"/>
    <n v="37.294925999999997"/>
    <n v="-121.894763"/>
    <n v="0"/>
    <n v="16"/>
    <s v="Offer D"/>
    <x v="0"/>
    <n v="27.23"/>
    <x v="1"/>
    <s v="Yes"/>
    <x v="1"/>
    <n v="69"/>
    <x v="0"/>
    <x v="1"/>
    <x v="0"/>
    <x v="0"/>
    <x v="1"/>
    <x v="0"/>
    <s v="No"/>
    <x v="0"/>
    <x v="0"/>
    <s v="Yes"/>
    <x v="0"/>
    <n v="79.5"/>
    <n v="1264.2"/>
    <n v="0"/>
    <n v="0"/>
    <n v="435.68"/>
    <n v="1699.88"/>
    <x v="0"/>
    <x v="0"/>
    <x v="0"/>
    <x v="1"/>
    <x v="0"/>
    <n v="0"/>
    <x v="0"/>
  </r>
  <r>
    <s v="8654-DHAOW"/>
    <x v="0"/>
    <n v="47"/>
    <s v="No"/>
    <n v="0"/>
    <s v="Burson"/>
    <n v="95225"/>
    <n v="38.183917999999998"/>
    <n v="-120.89881699999999"/>
    <n v="0"/>
    <n v="2"/>
    <s v="Offer E"/>
    <x v="0"/>
    <n v="21.3"/>
    <x v="1"/>
    <s v="Yes"/>
    <x v="2"/>
    <n v="7"/>
    <x v="0"/>
    <x v="0"/>
    <x v="0"/>
    <x v="1"/>
    <x v="1"/>
    <x v="0"/>
    <s v="No"/>
    <x v="1"/>
    <x v="1"/>
    <s v="No"/>
    <x v="0"/>
    <n v="54.15"/>
    <n v="101.65"/>
    <n v="0"/>
    <n v="10"/>
    <n v="42.6"/>
    <n v="154.25"/>
    <x v="2"/>
    <x v="0"/>
    <x v="0"/>
    <x v="0"/>
    <x v="1"/>
    <n v="0"/>
    <x v="3"/>
  </r>
  <r>
    <s v="8659-HDIYE"/>
    <x v="0"/>
    <n v="68"/>
    <s v="No"/>
    <n v="0"/>
    <s v="Los Angeles"/>
    <n v="90067"/>
    <n v="34.057496"/>
    <n v="-118.41395900000001"/>
    <n v="0"/>
    <n v="64"/>
    <s v="None"/>
    <x v="0"/>
    <n v="27.7"/>
    <x v="1"/>
    <s v="Yes"/>
    <x v="2"/>
    <n v="21"/>
    <x v="0"/>
    <x v="0"/>
    <x v="1"/>
    <x v="0"/>
    <x v="1"/>
    <x v="1"/>
    <s v="No"/>
    <x v="0"/>
    <x v="2"/>
    <s v="No"/>
    <x v="0"/>
    <n v="74.650000000000006"/>
    <n v="4869.3500000000004"/>
    <n v="47.04"/>
    <n v="0"/>
    <n v="1772.8"/>
    <n v="6595.11"/>
    <x v="0"/>
    <x v="0"/>
    <x v="0"/>
    <x v="2"/>
    <x v="3"/>
    <n v="0"/>
    <x v="0"/>
  </r>
  <r>
    <s v="8659-IOOPU"/>
    <x v="0"/>
    <n v="25"/>
    <s v="Yes"/>
    <n v="2"/>
    <s v="Moss Landing"/>
    <n v="95039"/>
    <n v="36.863303000000002"/>
    <n v="-121.781632"/>
    <n v="4"/>
    <n v="71"/>
    <s v="Offer A"/>
    <x v="0"/>
    <n v="32.159999999999997"/>
    <x v="1"/>
    <s v="Yes"/>
    <x v="1"/>
    <n v="59"/>
    <x v="1"/>
    <x v="1"/>
    <x v="1"/>
    <x v="0"/>
    <x v="1"/>
    <x v="1"/>
    <s v="Yes"/>
    <x v="0"/>
    <x v="2"/>
    <s v="No"/>
    <x v="1"/>
    <n v="100.45"/>
    <n v="7159.7"/>
    <n v="16.12"/>
    <n v="0"/>
    <n v="2283.36"/>
    <n v="9426.94"/>
    <x v="0"/>
    <x v="0"/>
    <x v="0"/>
    <x v="2"/>
    <x v="4"/>
    <n v="0"/>
    <x v="2"/>
  </r>
  <r>
    <s v="8660-BUETV"/>
    <x v="0"/>
    <n v="37"/>
    <s v="No"/>
    <n v="0"/>
    <s v="Riverside"/>
    <n v="92501"/>
    <n v="33.994675999999998"/>
    <n v="-117.37249799999999"/>
    <n v="0"/>
    <n v="3"/>
    <s v="None"/>
    <x v="0"/>
    <n v="34.89"/>
    <x v="0"/>
    <s v="Yes"/>
    <x v="0"/>
    <n v="13"/>
    <x v="0"/>
    <x v="1"/>
    <x v="0"/>
    <x v="1"/>
    <x v="1"/>
    <x v="0"/>
    <s v="No"/>
    <x v="1"/>
    <x v="1"/>
    <s v="No"/>
    <x v="0"/>
    <n v="44.75"/>
    <n v="148.05000000000001"/>
    <n v="0"/>
    <n v="10"/>
    <n v="104.67"/>
    <n v="262.72000000000003"/>
    <x v="2"/>
    <x v="0"/>
    <x v="0"/>
    <x v="0"/>
    <x v="0"/>
    <n v="0"/>
    <x v="3"/>
  </r>
  <r>
    <s v="8661-BOYNW"/>
    <x v="0"/>
    <n v="38"/>
    <s v="Yes"/>
    <n v="0"/>
    <s v="Tollhouse"/>
    <n v="93667"/>
    <n v="36.993665999999997"/>
    <n v="-119.34826700000001"/>
    <n v="1"/>
    <n v="72"/>
    <s v="Offer A"/>
    <x v="0"/>
    <n v="5.25"/>
    <x v="1"/>
    <s v="Yes"/>
    <x v="2"/>
    <n v="28"/>
    <x v="1"/>
    <x v="1"/>
    <x v="1"/>
    <x v="0"/>
    <x v="0"/>
    <x v="1"/>
    <s v="Yes"/>
    <x v="0"/>
    <x v="2"/>
    <s v="Yes"/>
    <x v="0"/>
    <n v="84.4"/>
    <n v="6096.45"/>
    <n v="0"/>
    <n v="0"/>
    <n v="378"/>
    <n v="6474.45"/>
    <x v="0"/>
    <x v="0"/>
    <x v="0"/>
    <x v="2"/>
    <x v="0"/>
    <n v="0"/>
    <x v="0"/>
  </r>
  <r>
    <s v="8663-UPDGF"/>
    <x v="0"/>
    <n v="54"/>
    <s v="No"/>
    <n v="0"/>
    <s v="Whittier"/>
    <n v="90605"/>
    <n v="33.960890999999997"/>
    <n v="-118.032222"/>
    <n v="0"/>
    <n v="26"/>
    <s v="Offer C"/>
    <x v="0"/>
    <n v="25.4"/>
    <x v="1"/>
    <s v="Yes"/>
    <x v="2"/>
    <n v="10"/>
    <x v="1"/>
    <x v="0"/>
    <x v="0"/>
    <x v="1"/>
    <x v="0"/>
    <x v="0"/>
    <s v="No"/>
    <x v="0"/>
    <x v="1"/>
    <s v="Yes"/>
    <x v="1"/>
    <n v="69.5"/>
    <n v="1800.05"/>
    <n v="0"/>
    <n v="0"/>
    <n v="660.4"/>
    <n v="2460.4499999999998"/>
    <x v="0"/>
    <x v="0"/>
    <x v="0"/>
    <x v="3"/>
    <x v="2"/>
    <n v="0"/>
    <x v="0"/>
  </r>
  <r>
    <s v="8665-UTDHZ"/>
    <x v="1"/>
    <n v="27"/>
    <s v="Yes"/>
    <n v="0"/>
    <s v="Los Angeles"/>
    <n v="90029"/>
    <n v="34.089953000000001"/>
    <n v="-118.29482400000001"/>
    <n v="1"/>
    <n v="1"/>
    <s v="None"/>
    <x v="1"/>
    <m/>
    <x v="2"/>
    <s v="Yes"/>
    <x v="2"/>
    <n v="58"/>
    <x v="0"/>
    <x v="0"/>
    <x v="0"/>
    <x v="1"/>
    <x v="1"/>
    <x v="0"/>
    <s v="No"/>
    <x v="0"/>
    <x v="1"/>
    <s v="No"/>
    <x v="1"/>
    <n v="30.2"/>
    <n v="30.2"/>
    <n v="0"/>
    <n v="0"/>
    <n v="0"/>
    <n v="30.2"/>
    <x v="1"/>
    <x v="1"/>
    <x v="1"/>
    <x v="0"/>
    <x v="4"/>
    <n v="1"/>
    <x v="3"/>
  </r>
  <r>
    <s v="8668-KNZTI"/>
    <x v="1"/>
    <n v="42"/>
    <s v="No"/>
    <n v="0"/>
    <s v="Sacramento"/>
    <n v="95834"/>
    <n v="38.646208999999999"/>
    <n v="-121.52446"/>
    <n v="0"/>
    <n v="52"/>
    <s v="None"/>
    <x v="0"/>
    <n v="47.9"/>
    <x v="0"/>
    <s v="Yes"/>
    <x v="2"/>
    <n v="3"/>
    <x v="1"/>
    <x v="1"/>
    <x v="1"/>
    <x v="1"/>
    <x v="1"/>
    <x v="0"/>
    <s v="No"/>
    <x v="0"/>
    <x v="0"/>
    <s v="No"/>
    <x v="1"/>
    <n v="53.75"/>
    <n v="2790.65"/>
    <n v="43.12"/>
    <n v="0"/>
    <n v="2490.8000000000002"/>
    <n v="5238.33"/>
    <x v="0"/>
    <x v="0"/>
    <x v="0"/>
    <x v="2"/>
    <x v="1"/>
    <n v="0"/>
    <x v="3"/>
  </r>
  <r>
    <s v="8670-ERCJH"/>
    <x v="1"/>
    <n v="33"/>
    <s v="No"/>
    <n v="0"/>
    <s v="Portola Valley"/>
    <n v="94028"/>
    <n v="37.369709"/>
    <n v="-122.215844"/>
    <n v="0"/>
    <n v="72"/>
    <s v="Offer A"/>
    <x v="0"/>
    <n v="2.56"/>
    <x v="1"/>
    <s v="Yes"/>
    <x v="1"/>
    <n v="25"/>
    <x v="1"/>
    <x v="0"/>
    <x v="1"/>
    <x v="0"/>
    <x v="0"/>
    <x v="1"/>
    <s v="Yes"/>
    <x v="0"/>
    <x v="2"/>
    <s v="No"/>
    <x v="1"/>
    <n v="113.4"/>
    <n v="8164.1"/>
    <n v="0"/>
    <n v="0"/>
    <n v="184.32"/>
    <n v="8348.42"/>
    <x v="0"/>
    <x v="0"/>
    <x v="0"/>
    <x v="2"/>
    <x v="0"/>
    <n v="0"/>
    <x v="2"/>
  </r>
  <r>
    <s v="8670-MEFCP"/>
    <x v="0"/>
    <n v="23"/>
    <s v="Yes"/>
    <n v="2"/>
    <s v="Tranquillity"/>
    <n v="93668"/>
    <n v="36.635660999999999"/>
    <n v="-120.28864400000001"/>
    <n v="7"/>
    <n v="36"/>
    <s v="None"/>
    <x v="0"/>
    <n v="40.54"/>
    <x v="1"/>
    <s v="Yes"/>
    <x v="0"/>
    <n v="59"/>
    <x v="1"/>
    <x v="0"/>
    <x v="1"/>
    <x v="0"/>
    <x v="0"/>
    <x v="1"/>
    <s v="Yes"/>
    <x v="0"/>
    <x v="2"/>
    <s v="Yes"/>
    <x v="0"/>
    <n v="92.9"/>
    <n v="3379.25"/>
    <n v="0"/>
    <n v="0"/>
    <n v="1459.44"/>
    <n v="4838.6899999999996"/>
    <x v="0"/>
    <x v="0"/>
    <x v="0"/>
    <x v="3"/>
    <x v="4"/>
    <n v="0"/>
    <x v="2"/>
  </r>
  <r>
    <s v="8671-KKKOS"/>
    <x v="0"/>
    <n v="50"/>
    <s v="Yes"/>
    <n v="0"/>
    <s v="Newman"/>
    <n v="95360"/>
    <n v="37.343845999999999"/>
    <n v="-121.03939099999999"/>
    <n v="3"/>
    <n v="46"/>
    <s v="Offer B"/>
    <x v="1"/>
    <m/>
    <x v="2"/>
    <s v="Yes"/>
    <x v="2"/>
    <n v="30"/>
    <x v="1"/>
    <x v="0"/>
    <x v="0"/>
    <x v="1"/>
    <x v="0"/>
    <x v="0"/>
    <s v="No"/>
    <x v="0"/>
    <x v="1"/>
    <s v="No"/>
    <x v="1"/>
    <n v="45.55"/>
    <n v="2062.15"/>
    <n v="0"/>
    <n v="0"/>
    <n v="0"/>
    <n v="2062.15"/>
    <x v="0"/>
    <x v="0"/>
    <x v="0"/>
    <x v="3"/>
    <x v="2"/>
    <n v="0"/>
    <x v="3"/>
  </r>
  <r>
    <s v="8672-OAUPW"/>
    <x v="1"/>
    <n v="48"/>
    <s v="No"/>
    <n v="0"/>
    <s v="Corona"/>
    <n v="92883"/>
    <n v="33.762351000000002"/>
    <n v="-117.488725"/>
    <n v="0"/>
    <n v="51"/>
    <s v="None"/>
    <x v="0"/>
    <n v="36.590000000000003"/>
    <x v="0"/>
    <s v="Yes"/>
    <x v="2"/>
    <n v="20"/>
    <x v="0"/>
    <x v="1"/>
    <x v="0"/>
    <x v="0"/>
    <x v="1"/>
    <x v="0"/>
    <s v="No"/>
    <x v="0"/>
    <x v="0"/>
    <s v="No"/>
    <x v="0"/>
    <n v="47.85"/>
    <n v="2356.75"/>
    <n v="18.39"/>
    <n v="0"/>
    <n v="1866.09"/>
    <n v="4204.45"/>
    <x v="0"/>
    <x v="0"/>
    <x v="0"/>
    <x v="2"/>
    <x v="1"/>
    <n v="0"/>
    <x v="3"/>
  </r>
  <r>
    <s v="8676-OOQEJ"/>
    <x v="1"/>
    <n v="52"/>
    <s v="No"/>
    <n v="0"/>
    <s v="Amboy"/>
    <n v="92304"/>
    <n v="34.559882000000002"/>
    <n v="-115.637164"/>
    <n v="0"/>
    <n v="4"/>
    <s v="None"/>
    <x v="1"/>
    <m/>
    <x v="2"/>
    <s v="Yes"/>
    <x v="0"/>
    <n v="22"/>
    <x v="0"/>
    <x v="1"/>
    <x v="0"/>
    <x v="0"/>
    <x v="1"/>
    <x v="0"/>
    <s v="No"/>
    <x v="0"/>
    <x v="1"/>
    <s v="No"/>
    <x v="1"/>
    <n v="30.5"/>
    <n v="118.4"/>
    <n v="0"/>
    <n v="0"/>
    <n v="0"/>
    <n v="118.4"/>
    <x v="0"/>
    <x v="0"/>
    <x v="0"/>
    <x v="0"/>
    <x v="2"/>
    <n v="0"/>
    <x v="3"/>
  </r>
  <r>
    <s v="8676-TRMJS"/>
    <x v="1"/>
    <n v="27"/>
    <s v="No"/>
    <n v="0"/>
    <s v="Torrance"/>
    <n v="90504"/>
    <n v="33.867257000000002"/>
    <n v="-118.330794"/>
    <n v="0"/>
    <n v="3"/>
    <s v="None"/>
    <x v="0"/>
    <n v="34.49"/>
    <x v="1"/>
    <s v="Yes"/>
    <x v="1"/>
    <n v="52"/>
    <x v="0"/>
    <x v="1"/>
    <x v="0"/>
    <x v="1"/>
    <x v="1"/>
    <x v="0"/>
    <s v="Yes"/>
    <x v="0"/>
    <x v="1"/>
    <s v="No"/>
    <x v="0"/>
    <n v="75"/>
    <n v="209.1"/>
    <n v="0"/>
    <n v="0"/>
    <n v="103.47"/>
    <n v="312.57"/>
    <x v="1"/>
    <x v="2"/>
    <x v="4"/>
    <x v="0"/>
    <x v="4"/>
    <n v="1"/>
    <x v="0"/>
  </r>
  <r>
    <s v="8677-HDZEE"/>
    <x v="0"/>
    <n v="42"/>
    <s v="No"/>
    <n v="0"/>
    <s v="Mountain Center"/>
    <n v="92561"/>
    <n v="33.638644999999997"/>
    <n v="-116.55783"/>
    <n v="0"/>
    <n v="56"/>
    <s v="Offer B"/>
    <x v="0"/>
    <n v="2.5"/>
    <x v="1"/>
    <s v="Yes"/>
    <x v="1"/>
    <n v="3"/>
    <x v="0"/>
    <x v="0"/>
    <x v="0"/>
    <x v="0"/>
    <x v="0"/>
    <x v="1"/>
    <s v="Yes"/>
    <x v="0"/>
    <x v="1"/>
    <s v="Yes"/>
    <x v="1"/>
    <n v="105.45"/>
    <n v="5916.95"/>
    <n v="0"/>
    <n v="0"/>
    <n v="140"/>
    <n v="6056.95"/>
    <x v="0"/>
    <x v="0"/>
    <x v="0"/>
    <x v="2"/>
    <x v="1"/>
    <n v="0"/>
    <x v="2"/>
  </r>
  <r>
    <s v="8679-JOEVF"/>
    <x v="0"/>
    <n v="75"/>
    <s v="No"/>
    <n v="0"/>
    <s v="Sacramento"/>
    <n v="95838"/>
    <n v="38.646096"/>
    <n v="-121.44243299999999"/>
    <n v="0"/>
    <n v="16"/>
    <s v="None"/>
    <x v="0"/>
    <n v="36.83"/>
    <x v="0"/>
    <s v="Yes"/>
    <x v="2"/>
    <n v="16"/>
    <x v="0"/>
    <x v="1"/>
    <x v="0"/>
    <x v="0"/>
    <x v="0"/>
    <x v="0"/>
    <s v="No"/>
    <x v="0"/>
    <x v="1"/>
    <s v="No"/>
    <x v="1"/>
    <n v="59.4"/>
    <n v="1023.9"/>
    <n v="0"/>
    <n v="0"/>
    <n v="589.28"/>
    <n v="1613.18"/>
    <x v="1"/>
    <x v="4"/>
    <x v="16"/>
    <x v="1"/>
    <x v="3"/>
    <n v="1"/>
    <x v="3"/>
  </r>
  <r>
    <s v="8679-LZBMD"/>
    <x v="1"/>
    <n v="30"/>
    <s v="Yes"/>
    <n v="0"/>
    <s v="North Fork"/>
    <n v="93643"/>
    <n v="37.244306999999999"/>
    <n v="-119.47025600000001"/>
    <n v="7"/>
    <n v="44"/>
    <s v="None"/>
    <x v="0"/>
    <n v="23.75"/>
    <x v="0"/>
    <s v="Yes"/>
    <x v="1"/>
    <n v="53"/>
    <x v="0"/>
    <x v="1"/>
    <x v="0"/>
    <x v="1"/>
    <x v="0"/>
    <x v="1"/>
    <s v="Yes"/>
    <x v="0"/>
    <x v="0"/>
    <s v="Yes"/>
    <x v="1"/>
    <n v="90.65"/>
    <n v="3974.15"/>
    <n v="0"/>
    <n v="0"/>
    <n v="1045"/>
    <n v="5019.1499999999996"/>
    <x v="0"/>
    <x v="0"/>
    <x v="0"/>
    <x v="3"/>
    <x v="0"/>
    <n v="0"/>
    <x v="2"/>
  </r>
  <r>
    <s v="8680-CGLTP"/>
    <x v="1"/>
    <n v="35"/>
    <s v="No"/>
    <n v="0"/>
    <s v="Nicasio"/>
    <n v="94946"/>
    <n v="38.065359000000001"/>
    <n v="-122.665566"/>
    <n v="0"/>
    <n v="29"/>
    <s v="Offer C"/>
    <x v="0"/>
    <n v="8"/>
    <x v="0"/>
    <s v="Yes"/>
    <x v="2"/>
    <n v="9"/>
    <x v="1"/>
    <x v="0"/>
    <x v="0"/>
    <x v="0"/>
    <x v="1"/>
    <x v="0"/>
    <s v="No"/>
    <x v="1"/>
    <x v="0"/>
    <s v="Yes"/>
    <x v="1"/>
    <n v="58.75"/>
    <n v="1696.2"/>
    <n v="0"/>
    <n v="50"/>
    <n v="232"/>
    <n v="1978.2"/>
    <x v="0"/>
    <x v="0"/>
    <x v="0"/>
    <x v="3"/>
    <x v="0"/>
    <n v="0"/>
    <x v="3"/>
  </r>
  <r>
    <s v="8681-ICONS"/>
    <x v="1"/>
    <n v="20"/>
    <s v="Yes"/>
    <n v="1"/>
    <s v="Sacramento"/>
    <n v="95822"/>
    <n v="38.512568999999999"/>
    <n v="-121.49518399999999"/>
    <n v="5"/>
    <n v="29"/>
    <s v="None"/>
    <x v="0"/>
    <n v="24.64"/>
    <x v="0"/>
    <s v="No"/>
    <x v="3"/>
    <m/>
    <x v="2"/>
    <x v="2"/>
    <x v="2"/>
    <x v="2"/>
    <x v="2"/>
    <x v="2"/>
    <m/>
    <x v="2"/>
    <x v="1"/>
    <s v="Yes"/>
    <x v="2"/>
    <n v="20.65"/>
    <n v="654.85"/>
    <n v="0"/>
    <n v="0"/>
    <n v="714.56"/>
    <n v="1369.41"/>
    <x v="0"/>
    <x v="0"/>
    <x v="0"/>
    <x v="3"/>
    <x v="4"/>
    <n v="0"/>
    <x v="1"/>
  </r>
  <r>
    <s v="8685-WHQPW"/>
    <x v="0"/>
    <n v="79"/>
    <s v="No"/>
    <n v="0"/>
    <s v="San Diego"/>
    <n v="92110"/>
    <n v="32.765009999999997"/>
    <n v="-117.19938"/>
    <n v="0"/>
    <n v="22"/>
    <s v="None"/>
    <x v="0"/>
    <n v="5.09"/>
    <x v="1"/>
    <s v="Yes"/>
    <x v="1"/>
    <n v="23"/>
    <x v="0"/>
    <x v="1"/>
    <x v="0"/>
    <x v="1"/>
    <x v="1"/>
    <x v="0"/>
    <s v="No"/>
    <x v="1"/>
    <x v="1"/>
    <s v="Yes"/>
    <x v="1"/>
    <n v="74.400000000000006"/>
    <n v="1692.6"/>
    <n v="0"/>
    <n v="0"/>
    <n v="111.98"/>
    <n v="1804.58"/>
    <x v="1"/>
    <x v="1"/>
    <x v="1"/>
    <x v="1"/>
    <x v="3"/>
    <n v="1"/>
    <x v="0"/>
  </r>
  <r>
    <s v="8687-BAFGU"/>
    <x v="1"/>
    <n v="34"/>
    <s v="No"/>
    <n v="0"/>
    <s v="Clovis"/>
    <n v="93612"/>
    <n v="36.814539000000003"/>
    <n v="-119.711868"/>
    <n v="0"/>
    <n v="1"/>
    <s v="Offer E"/>
    <x v="0"/>
    <n v="23.7"/>
    <x v="0"/>
    <s v="Yes"/>
    <x v="1"/>
    <n v="25"/>
    <x v="0"/>
    <x v="1"/>
    <x v="0"/>
    <x v="0"/>
    <x v="1"/>
    <x v="0"/>
    <s v="No"/>
    <x v="0"/>
    <x v="1"/>
    <s v="No"/>
    <x v="1"/>
    <n v="74"/>
    <n v="74"/>
    <n v="0"/>
    <n v="0"/>
    <n v="23.7"/>
    <n v="97.7"/>
    <x v="2"/>
    <x v="0"/>
    <x v="0"/>
    <x v="0"/>
    <x v="0"/>
    <n v="0"/>
    <x v="0"/>
  </r>
  <r>
    <s v="8690-UPCZI"/>
    <x v="1"/>
    <n v="26"/>
    <s v="Yes"/>
    <n v="2"/>
    <s v="Los Angeles"/>
    <n v="90004"/>
    <n v="34.076259"/>
    <n v="-118.310715"/>
    <n v="5"/>
    <n v="29"/>
    <s v="Offer C"/>
    <x v="0"/>
    <n v="36.700000000000003"/>
    <x v="1"/>
    <s v="Yes"/>
    <x v="2"/>
    <n v="69"/>
    <x v="1"/>
    <x v="1"/>
    <x v="0"/>
    <x v="0"/>
    <x v="0"/>
    <x v="0"/>
    <s v="No"/>
    <x v="1"/>
    <x v="0"/>
    <s v="No"/>
    <x v="1"/>
    <n v="69.05"/>
    <n v="1958.45"/>
    <n v="0"/>
    <n v="40"/>
    <n v="1064.3"/>
    <n v="3062.75"/>
    <x v="0"/>
    <x v="0"/>
    <x v="0"/>
    <x v="3"/>
    <x v="4"/>
    <n v="0"/>
    <x v="0"/>
  </r>
  <r>
    <s v="8690-ZVLCL"/>
    <x v="0"/>
    <n v="49"/>
    <s v="Yes"/>
    <n v="1"/>
    <s v="Los Angeles"/>
    <n v="90038"/>
    <n v="34.088017000000001"/>
    <n v="-118.327168"/>
    <n v="10"/>
    <n v="68"/>
    <s v="None"/>
    <x v="0"/>
    <n v="43.51"/>
    <x v="1"/>
    <s v="Yes"/>
    <x v="2"/>
    <n v="22"/>
    <x v="1"/>
    <x v="0"/>
    <x v="1"/>
    <x v="0"/>
    <x v="0"/>
    <x v="1"/>
    <s v="Yes"/>
    <x v="1"/>
    <x v="2"/>
    <s v="No"/>
    <x v="0"/>
    <n v="88"/>
    <n v="6161.9"/>
    <n v="0"/>
    <n v="40"/>
    <n v="2958.68"/>
    <n v="9160.58"/>
    <x v="0"/>
    <x v="0"/>
    <x v="0"/>
    <x v="2"/>
    <x v="1"/>
    <n v="0"/>
    <x v="0"/>
  </r>
  <r>
    <s v="8695-ARGXZ"/>
    <x v="1"/>
    <n v="66"/>
    <s v="Yes"/>
    <n v="0"/>
    <s v="Fresno"/>
    <n v="93722"/>
    <n v="36.789790000000004"/>
    <n v="-119.929894"/>
    <n v="1"/>
    <n v="34"/>
    <s v="None"/>
    <x v="0"/>
    <n v="2.0699999999999998"/>
    <x v="1"/>
    <s v="Yes"/>
    <x v="1"/>
    <n v="16"/>
    <x v="0"/>
    <x v="1"/>
    <x v="0"/>
    <x v="1"/>
    <x v="1"/>
    <x v="0"/>
    <s v="No"/>
    <x v="0"/>
    <x v="1"/>
    <s v="Yes"/>
    <x v="1"/>
    <n v="75.55"/>
    <n v="2425.4"/>
    <n v="0"/>
    <n v="0"/>
    <n v="70.38"/>
    <n v="2495.7800000000002"/>
    <x v="0"/>
    <x v="0"/>
    <x v="0"/>
    <x v="3"/>
    <x v="3"/>
    <n v="0"/>
    <x v="0"/>
  </r>
  <r>
    <s v="8695-WDYEA"/>
    <x v="1"/>
    <n v="32"/>
    <s v="No"/>
    <n v="0"/>
    <s v="Chico"/>
    <n v="95928"/>
    <n v="39.681488000000002"/>
    <n v="-121.83721"/>
    <n v="0"/>
    <n v="1"/>
    <s v="None"/>
    <x v="0"/>
    <n v="39.299999999999997"/>
    <x v="0"/>
    <s v="Yes"/>
    <x v="2"/>
    <n v="26"/>
    <x v="1"/>
    <x v="1"/>
    <x v="0"/>
    <x v="1"/>
    <x v="1"/>
    <x v="0"/>
    <s v="No"/>
    <x v="0"/>
    <x v="1"/>
    <s v="No"/>
    <x v="0"/>
    <n v="51.25"/>
    <n v="51.25"/>
    <n v="0"/>
    <n v="0"/>
    <n v="39.299999999999997"/>
    <n v="90.55"/>
    <x v="2"/>
    <x v="0"/>
    <x v="0"/>
    <x v="0"/>
    <x v="0"/>
    <n v="0"/>
    <x v="3"/>
  </r>
  <r>
    <s v="8696-JKZNU"/>
    <x v="0"/>
    <n v="78"/>
    <s v="No"/>
    <n v="0"/>
    <s v="Anderson"/>
    <n v="96007"/>
    <n v="40.448632000000003"/>
    <n v="-122.306657"/>
    <n v="0"/>
    <n v="37"/>
    <s v="Offer C"/>
    <x v="0"/>
    <n v="26.95"/>
    <x v="1"/>
    <s v="Yes"/>
    <x v="1"/>
    <n v="17"/>
    <x v="0"/>
    <x v="1"/>
    <x v="0"/>
    <x v="1"/>
    <x v="1"/>
    <x v="0"/>
    <s v="No"/>
    <x v="0"/>
    <x v="1"/>
    <s v="Yes"/>
    <x v="1"/>
    <n v="76.25"/>
    <n v="2841.55"/>
    <n v="0"/>
    <n v="0"/>
    <n v="997.15"/>
    <n v="3838.7"/>
    <x v="1"/>
    <x v="3"/>
    <x v="6"/>
    <x v="3"/>
    <x v="3"/>
    <n v="1"/>
    <x v="0"/>
  </r>
  <r>
    <s v="8699-ASUFO"/>
    <x v="1"/>
    <n v="72"/>
    <s v="Yes"/>
    <n v="0"/>
    <s v="Nuevo"/>
    <n v="92567"/>
    <n v="33.827689999999997"/>
    <n v="-117.102244"/>
    <n v="1"/>
    <n v="7"/>
    <s v="None"/>
    <x v="0"/>
    <n v="8.92"/>
    <x v="1"/>
    <s v="Yes"/>
    <x v="1"/>
    <n v="17"/>
    <x v="0"/>
    <x v="1"/>
    <x v="0"/>
    <x v="1"/>
    <x v="1"/>
    <x v="0"/>
    <s v="No"/>
    <x v="0"/>
    <x v="1"/>
    <s v="Yes"/>
    <x v="0"/>
    <n v="74.400000000000006"/>
    <n v="527.9"/>
    <n v="32.46"/>
    <n v="0"/>
    <n v="62.44"/>
    <n v="557.88"/>
    <x v="1"/>
    <x v="5"/>
    <x v="8"/>
    <x v="0"/>
    <x v="3"/>
    <n v="1"/>
    <x v="0"/>
  </r>
  <r>
    <s v="8701-DGLVH"/>
    <x v="1"/>
    <n v="36"/>
    <s v="No"/>
    <n v="0"/>
    <s v="Elk Grove"/>
    <n v="95624"/>
    <n v="38.434137999999997"/>
    <n v="-121.30587"/>
    <n v="0"/>
    <n v="51"/>
    <s v="None"/>
    <x v="0"/>
    <n v="47.43"/>
    <x v="0"/>
    <s v="No"/>
    <x v="3"/>
    <m/>
    <x v="2"/>
    <x v="2"/>
    <x v="2"/>
    <x v="2"/>
    <x v="2"/>
    <x v="2"/>
    <m/>
    <x v="2"/>
    <x v="2"/>
    <s v="No"/>
    <x v="0"/>
    <n v="20.45"/>
    <n v="1042.6500000000001"/>
    <n v="0"/>
    <n v="0"/>
    <n v="2418.9299999999998"/>
    <n v="3461.58"/>
    <x v="0"/>
    <x v="0"/>
    <x v="0"/>
    <x v="2"/>
    <x v="0"/>
    <n v="0"/>
    <x v="1"/>
  </r>
  <r>
    <s v="8705-DWKTI"/>
    <x v="1"/>
    <n v="58"/>
    <s v="No"/>
    <n v="0"/>
    <s v="Gasquet"/>
    <n v="95543"/>
    <n v="41.867908"/>
    <n v="-123.794144"/>
    <n v="0"/>
    <n v="52"/>
    <s v="None"/>
    <x v="0"/>
    <n v="5.92"/>
    <x v="0"/>
    <s v="Yes"/>
    <x v="1"/>
    <n v="23"/>
    <x v="0"/>
    <x v="1"/>
    <x v="1"/>
    <x v="1"/>
    <x v="1"/>
    <x v="1"/>
    <s v="Yes"/>
    <x v="1"/>
    <x v="1"/>
    <s v="Yes"/>
    <x v="0"/>
    <n v="83.8"/>
    <n v="4331.3999999999996"/>
    <n v="0"/>
    <n v="70"/>
    <n v="307.83999999999997"/>
    <n v="4709.24"/>
    <x v="0"/>
    <x v="0"/>
    <x v="0"/>
    <x v="2"/>
    <x v="2"/>
    <n v="0"/>
    <x v="0"/>
  </r>
  <r>
    <s v="8705-WZCYL"/>
    <x v="1"/>
    <n v="40"/>
    <s v="No"/>
    <n v="0"/>
    <s v="Encinitas"/>
    <n v="92024"/>
    <n v="33.054578999999997"/>
    <n v="-117.25664999999999"/>
    <n v="0"/>
    <n v="1"/>
    <s v="Offer E"/>
    <x v="0"/>
    <n v="27.46"/>
    <x v="0"/>
    <s v="Yes"/>
    <x v="2"/>
    <n v="26"/>
    <x v="0"/>
    <x v="1"/>
    <x v="0"/>
    <x v="1"/>
    <x v="1"/>
    <x v="0"/>
    <s v="No"/>
    <x v="0"/>
    <x v="1"/>
    <s v="Yes"/>
    <x v="1"/>
    <n v="44.8"/>
    <n v="44.8"/>
    <n v="0"/>
    <n v="0"/>
    <n v="27.46"/>
    <n v="72.260000000000005"/>
    <x v="2"/>
    <x v="0"/>
    <x v="0"/>
    <x v="0"/>
    <x v="1"/>
    <n v="0"/>
    <x v="3"/>
  </r>
  <r>
    <s v="8706-HRADD"/>
    <x v="1"/>
    <n v="29"/>
    <s v="No"/>
    <n v="0"/>
    <s v="Sunnyvale"/>
    <n v="94087"/>
    <n v="37.351100000000002"/>
    <n v="-122.037311"/>
    <n v="0"/>
    <n v="21"/>
    <s v="Offer D"/>
    <x v="1"/>
    <m/>
    <x v="2"/>
    <s v="Yes"/>
    <x v="2"/>
    <n v="26"/>
    <x v="1"/>
    <x v="1"/>
    <x v="0"/>
    <x v="0"/>
    <x v="0"/>
    <x v="0"/>
    <s v="No"/>
    <x v="0"/>
    <x v="1"/>
    <s v="Yes"/>
    <x v="0"/>
    <n v="43.55"/>
    <n v="1011.5"/>
    <n v="0"/>
    <n v="0"/>
    <n v="0"/>
    <n v="1011.5"/>
    <x v="0"/>
    <x v="0"/>
    <x v="0"/>
    <x v="1"/>
    <x v="4"/>
    <n v="0"/>
    <x v="3"/>
  </r>
  <r>
    <s v="8707-HOEDG"/>
    <x v="0"/>
    <n v="26"/>
    <s v="Yes"/>
    <n v="3"/>
    <s v="Palmdale"/>
    <n v="93552"/>
    <n v="34.557710999999998"/>
    <n v="-118.02944100000001"/>
    <n v="4"/>
    <n v="70"/>
    <s v="None"/>
    <x v="0"/>
    <n v="5.51"/>
    <x v="1"/>
    <s v="Yes"/>
    <x v="1"/>
    <n v="85"/>
    <x v="0"/>
    <x v="0"/>
    <x v="1"/>
    <x v="0"/>
    <x v="0"/>
    <x v="1"/>
    <s v="Yes"/>
    <x v="1"/>
    <x v="2"/>
    <s v="Yes"/>
    <x v="1"/>
    <n v="110.2"/>
    <n v="7689.8"/>
    <n v="0"/>
    <n v="150"/>
    <n v="385.7"/>
    <n v="8225.5"/>
    <x v="0"/>
    <x v="0"/>
    <x v="0"/>
    <x v="2"/>
    <x v="4"/>
    <n v="0"/>
    <x v="2"/>
  </r>
  <r>
    <s v="8707-RMEZH"/>
    <x v="0"/>
    <n v="67"/>
    <s v="Yes"/>
    <n v="0"/>
    <s v="Tecate"/>
    <n v="91980"/>
    <n v="32.587556999999997"/>
    <n v="-116.636816"/>
    <n v="6"/>
    <n v="69"/>
    <s v="None"/>
    <x v="0"/>
    <n v="34.549999999999997"/>
    <x v="0"/>
    <s v="Yes"/>
    <x v="1"/>
    <n v="19"/>
    <x v="1"/>
    <x v="0"/>
    <x v="0"/>
    <x v="1"/>
    <x v="1"/>
    <x v="1"/>
    <s v="No"/>
    <x v="0"/>
    <x v="0"/>
    <s v="No"/>
    <x v="0"/>
    <n v="87.3"/>
    <n v="6055.55"/>
    <n v="0"/>
    <n v="0"/>
    <n v="2383.9499999999998"/>
    <n v="8439.5"/>
    <x v="0"/>
    <x v="0"/>
    <x v="0"/>
    <x v="2"/>
    <x v="3"/>
    <n v="0"/>
    <x v="0"/>
  </r>
  <r>
    <s v="8708-XPXHZ"/>
    <x v="0"/>
    <n v="25"/>
    <s v="Yes"/>
    <n v="0"/>
    <s v="Castella"/>
    <n v="96017"/>
    <n v="41.121108"/>
    <n v="-122.336613"/>
    <n v="1"/>
    <n v="42"/>
    <s v="None"/>
    <x v="0"/>
    <n v="6.84"/>
    <x v="1"/>
    <s v="Yes"/>
    <x v="1"/>
    <n v="27"/>
    <x v="0"/>
    <x v="1"/>
    <x v="0"/>
    <x v="1"/>
    <x v="0"/>
    <x v="1"/>
    <s v="Yes"/>
    <x v="0"/>
    <x v="1"/>
    <s v="Yes"/>
    <x v="1"/>
    <n v="94.2"/>
    <n v="4186.3"/>
    <n v="0"/>
    <n v="0"/>
    <n v="287.27999999999997"/>
    <n v="4473.58"/>
    <x v="1"/>
    <x v="1"/>
    <x v="1"/>
    <x v="3"/>
    <x v="4"/>
    <n v="1"/>
    <x v="2"/>
  </r>
  <r>
    <s v="8709-KRDVL"/>
    <x v="0"/>
    <n v="44"/>
    <s v="No"/>
    <n v="0"/>
    <s v="Scott Bar"/>
    <n v="96085"/>
    <n v="41.737962000000003"/>
    <n v="-123.07557"/>
    <n v="0"/>
    <n v="33"/>
    <s v="None"/>
    <x v="0"/>
    <n v="16.57"/>
    <x v="1"/>
    <s v="Yes"/>
    <x v="1"/>
    <n v="30"/>
    <x v="0"/>
    <x v="0"/>
    <x v="0"/>
    <x v="1"/>
    <x v="0"/>
    <x v="1"/>
    <s v="Yes"/>
    <x v="0"/>
    <x v="1"/>
    <s v="Yes"/>
    <x v="1"/>
    <n v="100"/>
    <n v="3320.6"/>
    <n v="0"/>
    <n v="0"/>
    <n v="546.80999999999995"/>
    <n v="3867.41"/>
    <x v="0"/>
    <x v="0"/>
    <x v="0"/>
    <x v="3"/>
    <x v="1"/>
    <n v="0"/>
    <x v="2"/>
  </r>
  <r>
    <s v="8710-YGLWG"/>
    <x v="1"/>
    <n v="44"/>
    <s v="No"/>
    <n v="0"/>
    <s v="North Hills"/>
    <n v="91343"/>
    <n v="34.238802"/>
    <n v="-118.48229600000001"/>
    <n v="0"/>
    <n v="1"/>
    <s v="Offer E"/>
    <x v="0"/>
    <n v="15.76"/>
    <x v="0"/>
    <s v="Yes"/>
    <x v="2"/>
    <n v="13"/>
    <x v="0"/>
    <x v="1"/>
    <x v="0"/>
    <x v="1"/>
    <x v="1"/>
    <x v="0"/>
    <s v="No"/>
    <x v="0"/>
    <x v="1"/>
    <s v="Yes"/>
    <x v="0"/>
    <n v="44.9"/>
    <n v="44.9"/>
    <n v="0"/>
    <n v="0"/>
    <n v="15.76"/>
    <n v="60.66"/>
    <x v="2"/>
    <x v="0"/>
    <x v="0"/>
    <x v="0"/>
    <x v="1"/>
    <n v="0"/>
    <x v="3"/>
  </r>
  <r>
    <s v="8711-LOBKY"/>
    <x v="1"/>
    <n v="50"/>
    <s v="Yes"/>
    <n v="1"/>
    <s v="Navarro"/>
    <n v="95463"/>
    <n v="39.182915999999999"/>
    <n v="-123.552571"/>
    <n v="2"/>
    <n v="59"/>
    <s v="None"/>
    <x v="0"/>
    <n v="41.19"/>
    <x v="0"/>
    <s v="No"/>
    <x v="3"/>
    <m/>
    <x v="2"/>
    <x v="2"/>
    <x v="2"/>
    <x v="2"/>
    <x v="2"/>
    <x v="2"/>
    <m/>
    <x v="2"/>
    <x v="2"/>
    <s v="No"/>
    <x v="0"/>
    <n v="19.850000000000001"/>
    <n v="1188.25"/>
    <n v="0"/>
    <n v="0"/>
    <n v="2430.21"/>
    <n v="3618.46"/>
    <x v="0"/>
    <x v="0"/>
    <x v="0"/>
    <x v="2"/>
    <x v="2"/>
    <n v="0"/>
    <x v="1"/>
  </r>
  <r>
    <s v="8713-IGZSO"/>
    <x v="1"/>
    <n v="50"/>
    <s v="No"/>
    <n v="0"/>
    <s v="Salinas"/>
    <n v="93906"/>
    <n v="36.722898000000001"/>
    <n v="-121.63364799999999"/>
    <n v="0"/>
    <n v="2"/>
    <s v="Offer E"/>
    <x v="0"/>
    <n v="40.25"/>
    <x v="1"/>
    <s v="No"/>
    <x v="3"/>
    <m/>
    <x v="2"/>
    <x v="2"/>
    <x v="2"/>
    <x v="2"/>
    <x v="2"/>
    <x v="2"/>
    <m/>
    <x v="2"/>
    <x v="1"/>
    <s v="No"/>
    <x v="0"/>
    <n v="24.85"/>
    <n v="62"/>
    <n v="0"/>
    <n v="0"/>
    <n v="80.5"/>
    <n v="142.5"/>
    <x v="2"/>
    <x v="0"/>
    <x v="0"/>
    <x v="0"/>
    <x v="2"/>
    <n v="0"/>
    <x v="1"/>
  </r>
  <r>
    <s v="8714-CTZJW"/>
    <x v="0"/>
    <n v="24"/>
    <s v="No"/>
    <n v="0"/>
    <s v="Pilot Hill"/>
    <n v="95664"/>
    <n v="38.803730999999999"/>
    <n v="-121.04379900000001"/>
    <n v="0"/>
    <n v="4"/>
    <s v="Offer E"/>
    <x v="0"/>
    <n v="19.84"/>
    <x v="0"/>
    <s v="Yes"/>
    <x v="1"/>
    <n v="73"/>
    <x v="0"/>
    <x v="1"/>
    <x v="1"/>
    <x v="1"/>
    <x v="1"/>
    <x v="1"/>
    <s v="Yes"/>
    <x v="0"/>
    <x v="1"/>
    <s v="Yes"/>
    <x v="0"/>
    <n v="82.85"/>
    <n v="319.60000000000002"/>
    <n v="0"/>
    <n v="0"/>
    <n v="79.36"/>
    <n v="398.96"/>
    <x v="0"/>
    <x v="0"/>
    <x v="0"/>
    <x v="0"/>
    <x v="4"/>
    <n v="0"/>
    <x v="0"/>
  </r>
  <r>
    <s v="8714-EUHJO"/>
    <x v="0"/>
    <n v="39"/>
    <s v="Yes"/>
    <n v="0"/>
    <s v="Castella"/>
    <n v="96017"/>
    <n v="41.121108"/>
    <n v="-122.336613"/>
    <n v="1"/>
    <n v="31"/>
    <s v="None"/>
    <x v="0"/>
    <n v="38.67"/>
    <x v="1"/>
    <s v="Yes"/>
    <x v="0"/>
    <n v="13"/>
    <x v="0"/>
    <x v="0"/>
    <x v="0"/>
    <x v="1"/>
    <x v="1"/>
    <x v="1"/>
    <s v="Yes"/>
    <x v="1"/>
    <x v="1"/>
    <s v="Yes"/>
    <x v="1"/>
    <n v="91.15"/>
    <n v="2995.45"/>
    <n v="0"/>
    <n v="0"/>
    <n v="1198.77"/>
    <n v="4194.22"/>
    <x v="1"/>
    <x v="2"/>
    <x v="18"/>
    <x v="3"/>
    <x v="0"/>
    <n v="1"/>
    <x v="2"/>
  </r>
  <r>
    <s v="8715-KKTFG"/>
    <x v="0"/>
    <n v="63"/>
    <s v="Yes"/>
    <n v="0"/>
    <s v="Roseville"/>
    <n v="95661"/>
    <n v="38.736685000000001"/>
    <n v="-121.25198399999999"/>
    <n v="6"/>
    <n v="61"/>
    <s v="Offer B"/>
    <x v="0"/>
    <n v="18.03"/>
    <x v="1"/>
    <s v="Yes"/>
    <x v="1"/>
    <n v="22"/>
    <x v="0"/>
    <x v="1"/>
    <x v="1"/>
    <x v="0"/>
    <x v="0"/>
    <x v="1"/>
    <s v="Yes"/>
    <x v="0"/>
    <x v="0"/>
    <s v="Yes"/>
    <x v="1"/>
    <n v="103.3"/>
    <n v="6518.35"/>
    <n v="0"/>
    <n v="0"/>
    <n v="1099.83"/>
    <n v="7618.18"/>
    <x v="0"/>
    <x v="0"/>
    <x v="0"/>
    <x v="2"/>
    <x v="3"/>
    <n v="0"/>
    <x v="2"/>
  </r>
  <r>
    <s v="8717-VCTXJ"/>
    <x v="1"/>
    <n v="32"/>
    <s v="No"/>
    <n v="0"/>
    <s v="Santa Cruz"/>
    <n v="95065"/>
    <n v="37.031404000000002"/>
    <n v="-121.981865"/>
    <n v="0"/>
    <n v="42"/>
    <s v="None"/>
    <x v="0"/>
    <n v="48.41"/>
    <x v="0"/>
    <s v="No"/>
    <x v="3"/>
    <m/>
    <x v="2"/>
    <x v="2"/>
    <x v="2"/>
    <x v="2"/>
    <x v="2"/>
    <x v="2"/>
    <m/>
    <x v="2"/>
    <x v="0"/>
    <s v="Yes"/>
    <x v="0"/>
    <n v="19.55"/>
    <n v="839.4"/>
    <n v="12.16"/>
    <n v="0"/>
    <n v="2033.22"/>
    <n v="2860.46"/>
    <x v="0"/>
    <x v="0"/>
    <x v="0"/>
    <x v="3"/>
    <x v="0"/>
    <n v="0"/>
    <x v="1"/>
  </r>
  <r>
    <s v="8718-PTMEZ"/>
    <x v="0"/>
    <n v="46"/>
    <s v="No"/>
    <n v="0"/>
    <s v="Lake Elsinore"/>
    <n v="92530"/>
    <n v="33.655420999999997"/>
    <n v="-117.391751"/>
    <n v="0"/>
    <n v="13"/>
    <s v="None"/>
    <x v="1"/>
    <m/>
    <x v="2"/>
    <s v="Yes"/>
    <x v="0"/>
    <n v="16"/>
    <x v="0"/>
    <x v="0"/>
    <x v="0"/>
    <x v="1"/>
    <x v="1"/>
    <x v="0"/>
    <s v="No"/>
    <x v="0"/>
    <x v="1"/>
    <s v="Yes"/>
    <x v="1"/>
    <n v="31.05"/>
    <n v="347.25"/>
    <n v="0"/>
    <n v="0"/>
    <n v="0"/>
    <n v="347.25"/>
    <x v="1"/>
    <x v="3"/>
    <x v="6"/>
    <x v="1"/>
    <x v="1"/>
    <n v="1"/>
    <x v="3"/>
  </r>
  <r>
    <s v="8720-RQSBJ"/>
    <x v="1"/>
    <n v="69"/>
    <s v="No"/>
    <n v="0"/>
    <s v="Armona"/>
    <n v="93202"/>
    <n v="36.315978999999999"/>
    <n v="-119.710852"/>
    <n v="0"/>
    <n v="1"/>
    <s v="Offer E"/>
    <x v="0"/>
    <n v="28.67"/>
    <x v="0"/>
    <s v="Yes"/>
    <x v="2"/>
    <n v="4"/>
    <x v="0"/>
    <x v="1"/>
    <x v="0"/>
    <x v="1"/>
    <x v="1"/>
    <x v="0"/>
    <s v="No"/>
    <x v="0"/>
    <x v="2"/>
    <s v="No"/>
    <x v="1"/>
    <n v="44"/>
    <n v="44"/>
    <n v="0"/>
    <n v="0"/>
    <n v="28.67"/>
    <n v="72.67"/>
    <x v="2"/>
    <x v="0"/>
    <x v="0"/>
    <x v="0"/>
    <x v="3"/>
    <n v="0"/>
    <x v="3"/>
  </r>
  <r>
    <s v="8722-NGNBH"/>
    <x v="1"/>
    <n v="25"/>
    <s v="No"/>
    <n v="0"/>
    <s v="Walnut"/>
    <n v="91789"/>
    <n v="34.018354000000002"/>
    <n v="-117.85492000000001"/>
    <n v="0"/>
    <n v="5"/>
    <s v="None"/>
    <x v="1"/>
    <m/>
    <x v="2"/>
    <s v="Yes"/>
    <x v="0"/>
    <n v="59"/>
    <x v="1"/>
    <x v="1"/>
    <x v="1"/>
    <x v="0"/>
    <x v="1"/>
    <x v="0"/>
    <s v="Yes"/>
    <x v="0"/>
    <x v="1"/>
    <s v="No"/>
    <x v="0"/>
    <n v="40"/>
    <n v="223.45"/>
    <n v="0"/>
    <n v="0"/>
    <n v="0"/>
    <n v="223.45"/>
    <x v="1"/>
    <x v="1"/>
    <x v="1"/>
    <x v="0"/>
    <x v="4"/>
    <n v="1"/>
    <x v="3"/>
  </r>
  <r>
    <s v="8722-PRFDV"/>
    <x v="0"/>
    <n v="21"/>
    <s v="Yes"/>
    <n v="3"/>
    <s v="Los Angeles"/>
    <n v="90042"/>
    <n v="34.115720000000003"/>
    <n v="-118.19275399999999"/>
    <n v="10"/>
    <n v="71"/>
    <s v="Offer A"/>
    <x v="0"/>
    <n v="48.76"/>
    <x v="0"/>
    <s v="Yes"/>
    <x v="0"/>
    <n v="71"/>
    <x v="1"/>
    <x v="1"/>
    <x v="1"/>
    <x v="1"/>
    <x v="0"/>
    <x v="1"/>
    <s v="Yes"/>
    <x v="0"/>
    <x v="2"/>
    <s v="No"/>
    <x v="0"/>
    <n v="77.55"/>
    <n v="5574.35"/>
    <n v="0"/>
    <n v="0"/>
    <n v="3461.96"/>
    <n v="9036.31"/>
    <x v="0"/>
    <x v="0"/>
    <x v="0"/>
    <x v="2"/>
    <x v="4"/>
    <n v="0"/>
    <x v="0"/>
  </r>
  <r>
    <s v="8725-JEDFD"/>
    <x v="1"/>
    <n v="26"/>
    <s v="No"/>
    <n v="0"/>
    <s v="Calabasas"/>
    <n v="91302"/>
    <n v="34.130861000000003"/>
    <n v="-118.68346"/>
    <n v="0"/>
    <n v="27"/>
    <s v="None"/>
    <x v="0"/>
    <n v="34.979999999999997"/>
    <x v="0"/>
    <s v="Yes"/>
    <x v="1"/>
    <n v="26"/>
    <x v="0"/>
    <x v="1"/>
    <x v="0"/>
    <x v="1"/>
    <x v="1"/>
    <x v="0"/>
    <s v="No"/>
    <x v="0"/>
    <x v="1"/>
    <s v="Yes"/>
    <x v="0"/>
    <n v="69.05"/>
    <n v="1793.25"/>
    <n v="22.72"/>
    <n v="0"/>
    <n v="944.46"/>
    <n v="2714.99"/>
    <x v="0"/>
    <x v="0"/>
    <x v="0"/>
    <x v="3"/>
    <x v="4"/>
    <n v="0"/>
    <x v="0"/>
  </r>
  <r>
    <s v="8727-JQFHV"/>
    <x v="1"/>
    <n v="60"/>
    <s v="Yes"/>
    <n v="2"/>
    <s v="Dunsmuir"/>
    <n v="96025"/>
    <n v="41.212694999999997"/>
    <n v="-122.392067"/>
    <n v="8"/>
    <n v="57"/>
    <s v="None"/>
    <x v="0"/>
    <n v="29.64"/>
    <x v="0"/>
    <s v="No"/>
    <x v="3"/>
    <m/>
    <x v="2"/>
    <x v="2"/>
    <x v="2"/>
    <x v="2"/>
    <x v="2"/>
    <x v="2"/>
    <m/>
    <x v="2"/>
    <x v="2"/>
    <s v="No"/>
    <x v="0"/>
    <n v="20.75"/>
    <n v="1123.1500000000001"/>
    <n v="0"/>
    <n v="0"/>
    <n v="1689.48"/>
    <n v="2812.63"/>
    <x v="0"/>
    <x v="0"/>
    <x v="0"/>
    <x v="2"/>
    <x v="3"/>
    <n v="0"/>
    <x v="1"/>
  </r>
  <r>
    <s v="8727-XDPUD"/>
    <x v="1"/>
    <n v="51"/>
    <s v="No"/>
    <n v="0"/>
    <s v="Sacramento"/>
    <n v="95829"/>
    <n v="38.486502000000002"/>
    <n v="-121.334051"/>
    <n v="0"/>
    <n v="37"/>
    <s v="None"/>
    <x v="1"/>
    <m/>
    <x v="2"/>
    <s v="Yes"/>
    <x v="2"/>
    <n v="25"/>
    <x v="0"/>
    <x v="1"/>
    <x v="0"/>
    <x v="1"/>
    <x v="0"/>
    <x v="0"/>
    <s v="No"/>
    <x v="1"/>
    <x v="2"/>
    <s v="No"/>
    <x v="0"/>
    <n v="35.799999999999997"/>
    <n v="1316.9"/>
    <n v="0"/>
    <n v="100"/>
    <n v="0"/>
    <n v="1416.9"/>
    <x v="0"/>
    <x v="0"/>
    <x v="0"/>
    <x v="3"/>
    <x v="2"/>
    <n v="0"/>
    <x v="3"/>
  </r>
  <r>
    <s v="8728-SKJLR"/>
    <x v="1"/>
    <n v="45"/>
    <s v="No"/>
    <n v="0"/>
    <s v="Olancha"/>
    <n v="93549"/>
    <n v="36.296850999999997"/>
    <n v="-117.865469"/>
    <n v="0"/>
    <n v="41"/>
    <s v="Offer B"/>
    <x v="0"/>
    <n v="1.08"/>
    <x v="0"/>
    <s v="Yes"/>
    <x v="1"/>
    <n v="6"/>
    <x v="0"/>
    <x v="1"/>
    <x v="0"/>
    <x v="0"/>
    <x v="1"/>
    <x v="0"/>
    <s v="No"/>
    <x v="0"/>
    <x v="1"/>
    <s v="Yes"/>
    <x v="1"/>
    <n v="74.25"/>
    <n v="3089.1"/>
    <n v="0"/>
    <n v="0"/>
    <n v="44.28"/>
    <n v="3133.38"/>
    <x v="0"/>
    <x v="0"/>
    <x v="0"/>
    <x v="3"/>
    <x v="1"/>
    <n v="0"/>
    <x v="0"/>
  </r>
  <r>
    <s v="8731-WBBMB"/>
    <x v="0"/>
    <n v="26"/>
    <s v="Yes"/>
    <n v="0"/>
    <s v="San Diego"/>
    <n v="92117"/>
    <n v="32.825085999999999"/>
    <n v="-117.19942399999999"/>
    <n v="7"/>
    <n v="26"/>
    <s v="None"/>
    <x v="0"/>
    <n v="11.23"/>
    <x v="0"/>
    <s v="Yes"/>
    <x v="0"/>
    <n v="48"/>
    <x v="0"/>
    <x v="0"/>
    <x v="1"/>
    <x v="0"/>
    <x v="0"/>
    <x v="1"/>
    <s v="Yes"/>
    <x v="0"/>
    <x v="1"/>
    <s v="No"/>
    <x v="1"/>
    <n v="81.900000000000006"/>
    <n v="2078.5500000000002"/>
    <n v="44.86"/>
    <n v="0"/>
    <n v="291.98"/>
    <n v="2325.67"/>
    <x v="0"/>
    <x v="0"/>
    <x v="0"/>
    <x v="3"/>
    <x v="4"/>
    <n v="0"/>
    <x v="0"/>
  </r>
  <r>
    <s v="8734-DKSTZ"/>
    <x v="0"/>
    <n v="20"/>
    <s v="Yes"/>
    <n v="2"/>
    <s v="Winterhaven"/>
    <n v="92283"/>
    <n v="32.852947"/>
    <n v="-114.850784"/>
    <n v="0"/>
    <n v="10"/>
    <s v="Offer D"/>
    <x v="0"/>
    <n v="6.5"/>
    <x v="1"/>
    <s v="Yes"/>
    <x v="1"/>
    <n v="76"/>
    <x v="0"/>
    <x v="1"/>
    <x v="0"/>
    <x v="1"/>
    <x v="1"/>
    <x v="1"/>
    <s v="Yes"/>
    <x v="0"/>
    <x v="1"/>
    <s v="No"/>
    <x v="1"/>
    <n v="85.95"/>
    <n v="858.6"/>
    <n v="0"/>
    <n v="0"/>
    <n v="65"/>
    <n v="923.6"/>
    <x v="0"/>
    <x v="0"/>
    <x v="0"/>
    <x v="0"/>
    <x v="4"/>
    <n v="0"/>
    <x v="0"/>
  </r>
  <r>
    <s v="8734-FNWVH"/>
    <x v="1"/>
    <n v="21"/>
    <s v="Yes"/>
    <n v="1"/>
    <s v="West Covina"/>
    <n v="91792"/>
    <n v="34.024405000000002"/>
    <n v="-117.89872200000001"/>
    <n v="6"/>
    <n v="31"/>
    <s v="None"/>
    <x v="0"/>
    <n v="30.67"/>
    <x v="1"/>
    <s v="Yes"/>
    <x v="2"/>
    <n v="59"/>
    <x v="0"/>
    <x v="1"/>
    <x v="0"/>
    <x v="1"/>
    <x v="1"/>
    <x v="1"/>
    <s v="Yes"/>
    <x v="0"/>
    <x v="1"/>
    <s v="No"/>
    <x v="1"/>
    <n v="59.7"/>
    <n v="1825.5"/>
    <n v="0"/>
    <n v="0"/>
    <n v="950.77"/>
    <n v="2776.27"/>
    <x v="0"/>
    <x v="0"/>
    <x v="0"/>
    <x v="3"/>
    <x v="4"/>
    <n v="0"/>
    <x v="3"/>
  </r>
  <r>
    <s v="8735-DCXNF"/>
    <x v="1"/>
    <n v="34"/>
    <s v="Yes"/>
    <n v="0"/>
    <s v="Pilot Hill"/>
    <n v="95664"/>
    <n v="38.803730999999999"/>
    <n v="-121.04379900000001"/>
    <n v="9"/>
    <n v="10"/>
    <s v="Offer D"/>
    <x v="0"/>
    <n v="21.85"/>
    <x v="0"/>
    <s v="Yes"/>
    <x v="2"/>
    <n v="9"/>
    <x v="1"/>
    <x v="1"/>
    <x v="0"/>
    <x v="0"/>
    <x v="1"/>
    <x v="0"/>
    <s v="No"/>
    <x v="0"/>
    <x v="1"/>
    <s v="Yes"/>
    <x v="0"/>
    <n v="54.95"/>
    <n v="568.85"/>
    <n v="0"/>
    <n v="0"/>
    <n v="218.5"/>
    <n v="787.35"/>
    <x v="0"/>
    <x v="0"/>
    <x v="0"/>
    <x v="0"/>
    <x v="0"/>
    <n v="0"/>
    <x v="3"/>
  </r>
  <r>
    <s v="8735-IJJEG"/>
    <x v="1"/>
    <n v="27"/>
    <s v="Yes"/>
    <n v="0"/>
    <s v="Guatay"/>
    <n v="91931"/>
    <n v="32.857945999999998"/>
    <n v="-116.56191699999999"/>
    <n v="6"/>
    <n v="14"/>
    <s v="None"/>
    <x v="0"/>
    <n v="4.05"/>
    <x v="0"/>
    <s v="Yes"/>
    <x v="2"/>
    <n v="59"/>
    <x v="0"/>
    <x v="1"/>
    <x v="1"/>
    <x v="1"/>
    <x v="1"/>
    <x v="0"/>
    <s v="No"/>
    <x v="0"/>
    <x v="1"/>
    <s v="No"/>
    <x v="0"/>
    <n v="50.2"/>
    <n v="668.85"/>
    <n v="0"/>
    <n v="0"/>
    <n v="56.7"/>
    <n v="725.55"/>
    <x v="0"/>
    <x v="0"/>
    <x v="0"/>
    <x v="1"/>
    <x v="4"/>
    <n v="0"/>
    <x v="3"/>
  </r>
  <r>
    <s v="8735-NBLWT"/>
    <x v="1"/>
    <n v="34"/>
    <s v="No"/>
    <n v="2"/>
    <s v="Foresthill"/>
    <n v="95631"/>
    <n v="39.031875999999997"/>
    <n v="-120.81114100000001"/>
    <n v="0"/>
    <n v="9"/>
    <s v="Offer E"/>
    <x v="0"/>
    <n v="45.83"/>
    <x v="0"/>
    <s v="No"/>
    <x v="3"/>
    <m/>
    <x v="2"/>
    <x v="2"/>
    <x v="2"/>
    <x v="2"/>
    <x v="2"/>
    <x v="2"/>
    <m/>
    <x v="2"/>
    <x v="1"/>
    <s v="No"/>
    <x v="0"/>
    <n v="20.399999999999999"/>
    <n v="184.1"/>
    <n v="0"/>
    <n v="0"/>
    <n v="412.47"/>
    <n v="596.57000000000005"/>
    <x v="0"/>
    <x v="0"/>
    <x v="0"/>
    <x v="0"/>
    <x v="0"/>
    <n v="0"/>
    <x v="1"/>
  </r>
  <r>
    <s v="8735-SDUFN"/>
    <x v="0"/>
    <n v="65"/>
    <s v="Yes"/>
    <n v="0"/>
    <s v="Salinas"/>
    <n v="93908"/>
    <n v="36.624338000000002"/>
    <n v="-121.615669"/>
    <n v="5"/>
    <n v="72"/>
    <s v="Offer A"/>
    <x v="0"/>
    <n v="8.68"/>
    <x v="1"/>
    <s v="No"/>
    <x v="3"/>
    <m/>
    <x v="2"/>
    <x v="2"/>
    <x v="2"/>
    <x v="2"/>
    <x v="2"/>
    <x v="2"/>
    <m/>
    <x v="2"/>
    <x v="2"/>
    <s v="No"/>
    <x v="1"/>
    <n v="24.3"/>
    <n v="1778.7"/>
    <n v="0"/>
    <n v="0"/>
    <n v="624.96"/>
    <n v="2403.66"/>
    <x v="0"/>
    <x v="0"/>
    <x v="0"/>
    <x v="2"/>
    <x v="3"/>
    <n v="0"/>
    <x v="1"/>
  </r>
  <r>
    <s v="8738-JOKAR"/>
    <x v="0"/>
    <n v="55"/>
    <s v="No"/>
    <n v="0"/>
    <s v="Covina"/>
    <n v="91722"/>
    <n v="34.097344999999997"/>
    <n v="-117.906736"/>
    <n v="0"/>
    <n v="42"/>
    <s v="None"/>
    <x v="0"/>
    <n v="39.32"/>
    <x v="0"/>
    <s v="Yes"/>
    <x v="0"/>
    <n v="20"/>
    <x v="1"/>
    <x v="0"/>
    <x v="0"/>
    <x v="0"/>
    <x v="1"/>
    <x v="1"/>
    <s v="Yes"/>
    <x v="0"/>
    <x v="0"/>
    <s v="Yes"/>
    <x v="0"/>
    <n v="67.7"/>
    <n v="2882.25"/>
    <n v="0"/>
    <n v="0"/>
    <n v="1651.44"/>
    <n v="4533.6899999999996"/>
    <x v="0"/>
    <x v="0"/>
    <x v="0"/>
    <x v="3"/>
    <x v="2"/>
    <n v="0"/>
    <x v="0"/>
  </r>
  <r>
    <s v="8739-QOTTN"/>
    <x v="0"/>
    <n v="35"/>
    <s v="Yes"/>
    <n v="0"/>
    <s v="Avalon"/>
    <n v="90704"/>
    <n v="33.391181000000003"/>
    <n v="-118.421305"/>
    <n v="3"/>
    <n v="2"/>
    <s v="Offer E"/>
    <x v="0"/>
    <n v="5.42"/>
    <x v="0"/>
    <s v="No"/>
    <x v="3"/>
    <m/>
    <x v="2"/>
    <x v="2"/>
    <x v="2"/>
    <x v="2"/>
    <x v="2"/>
    <x v="2"/>
    <m/>
    <x v="2"/>
    <x v="1"/>
    <s v="No"/>
    <x v="0"/>
    <n v="20.350000000000001"/>
    <n v="41.85"/>
    <n v="0"/>
    <n v="0"/>
    <n v="10.84"/>
    <n v="52.69"/>
    <x v="2"/>
    <x v="0"/>
    <x v="0"/>
    <x v="0"/>
    <x v="0"/>
    <n v="0"/>
    <x v="1"/>
  </r>
  <r>
    <s v="8739-WWKDU"/>
    <x v="1"/>
    <n v="69"/>
    <s v="No"/>
    <n v="0"/>
    <s v="San Diego"/>
    <n v="92109"/>
    <n v="32.787835999999999"/>
    <n v="-117.232376"/>
    <n v="0"/>
    <n v="25"/>
    <s v="None"/>
    <x v="0"/>
    <n v="18.46"/>
    <x v="1"/>
    <s v="Yes"/>
    <x v="1"/>
    <n v="3"/>
    <x v="0"/>
    <x v="0"/>
    <x v="0"/>
    <x v="1"/>
    <x v="0"/>
    <x v="0"/>
    <s v="No"/>
    <x v="0"/>
    <x v="1"/>
    <s v="Yes"/>
    <x v="1"/>
    <n v="89.5"/>
    <n v="2196.15"/>
    <n v="0"/>
    <n v="0"/>
    <n v="461.5"/>
    <n v="2657.65"/>
    <x v="1"/>
    <x v="1"/>
    <x v="1"/>
    <x v="3"/>
    <x v="3"/>
    <n v="1"/>
    <x v="0"/>
  </r>
  <r>
    <s v="8739-XNIKG"/>
    <x v="0"/>
    <n v="29"/>
    <s v="No"/>
    <n v="0"/>
    <s v="Bakersfield"/>
    <n v="93301"/>
    <n v="35.383937000000003"/>
    <n v="-119.020428"/>
    <n v="0"/>
    <n v="5"/>
    <s v="None"/>
    <x v="0"/>
    <n v="48.49"/>
    <x v="1"/>
    <s v="Yes"/>
    <x v="1"/>
    <n v="85"/>
    <x v="0"/>
    <x v="1"/>
    <x v="0"/>
    <x v="1"/>
    <x v="0"/>
    <x v="0"/>
    <s v="No"/>
    <x v="0"/>
    <x v="1"/>
    <s v="Yes"/>
    <x v="1"/>
    <n v="84"/>
    <n v="424.75"/>
    <n v="0"/>
    <n v="0"/>
    <n v="242.45"/>
    <n v="667.2"/>
    <x v="0"/>
    <x v="0"/>
    <x v="0"/>
    <x v="0"/>
    <x v="4"/>
    <n v="0"/>
    <x v="0"/>
  </r>
  <r>
    <s v="8740-CRYFY"/>
    <x v="1"/>
    <n v="62"/>
    <s v="No"/>
    <n v="0"/>
    <s v="Sacramento"/>
    <n v="95823"/>
    <n v="38.475465"/>
    <n v="-121.443625"/>
    <n v="0"/>
    <n v="1"/>
    <s v="Offer E"/>
    <x v="0"/>
    <n v="23.96"/>
    <x v="0"/>
    <s v="Yes"/>
    <x v="1"/>
    <n v="22"/>
    <x v="0"/>
    <x v="1"/>
    <x v="0"/>
    <x v="1"/>
    <x v="0"/>
    <x v="0"/>
    <s v="No"/>
    <x v="0"/>
    <x v="1"/>
    <s v="Yes"/>
    <x v="1"/>
    <n v="78.95"/>
    <n v="78.95"/>
    <n v="0"/>
    <n v="0"/>
    <n v="23.96"/>
    <n v="102.91"/>
    <x v="1"/>
    <x v="1"/>
    <x v="10"/>
    <x v="0"/>
    <x v="3"/>
    <n v="1"/>
    <x v="0"/>
  </r>
  <r>
    <s v="8740-XLHDR"/>
    <x v="1"/>
    <n v="30"/>
    <s v="No"/>
    <n v="0"/>
    <s v="Greenwood"/>
    <n v="95635"/>
    <n v="38.921332999999997"/>
    <n v="-120.897718"/>
    <n v="0"/>
    <n v="5"/>
    <s v="None"/>
    <x v="1"/>
    <m/>
    <x v="2"/>
    <s v="Yes"/>
    <x v="0"/>
    <n v="59"/>
    <x v="1"/>
    <x v="0"/>
    <x v="1"/>
    <x v="0"/>
    <x v="1"/>
    <x v="0"/>
    <s v="No"/>
    <x v="0"/>
    <x v="1"/>
    <s v="Yes"/>
    <x v="2"/>
    <n v="43.25"/>
    <n v="219"/>
    <n v="0"/>
    <n v="0"/>
    <n v="0"/>
    <n v="219"/>
    <x v="1"/>
    <x v="2"/>
    <x v="3"/>
    <x v="0"/>
    <x v="0"/>
    <n v="1"/>
    <x v="3"/>
  </r>
  <r>
    <s v="8741-LQOBK"/>
    <x v="0"/>
    <n v="27"/>
    <s v="Yes"/>
    <n v="2"/>
    <s v="Elmira"/>
    <n v="95625"/>
    <n v="38.349195000000002"/>
    <n v="-121.90294299999999"/>
    <n v="9"/>
    <n v="46"/>
    <s v="None"/>
    <x v="1"/>
    <m/>
    <x v="2"/>
    <s v="Yes"/>
    <x v="2"/>
    <n v="52"/>
    <x v="1"/>
    <x v="0"/>
    <x v="0"/>
    <x v="1"/>
    <x v="1"/>
    <x v="0"/>
    <s v="Yes"/>
    <x v="0"/>
    <x v="1"/>
    <s v="No"/>
    <x v="1"/>
    <n v="35.049999999999997"/>
    <n v="1620.25"/>
    <n v="0"/>
    <n v="0"/>
    <n v="0"/>
    <n v="1620.25"/>
    <x v="0"/>
    <x v="0"/>
    <x v="0"/>
    <x v="3"/>
    <x v="4"/>
    <n v="0"/>
    <x v="3"/>
  </r>
  <r>
    <s v="8745-PVESG"/>
    <x v="0"/>
    <n v="44"/>
    <s v="No"/>
    <n v="0"/>
    <s v="Rancho Santa Fe"/>
    <n v="92067"/>
    <n v="33.012751000000002"/>
    <n v="-117.20061699999999"/>
    <n v="0"/>
    <n v="57"/>
    <s v="None"/>
    <x v="1"/>
    <m/>
    <x v="2"/>
    <s v="Yes"/>
    <x v="2"/>
    <n v="24"/>
    <x v="1"/>
    <x v="1"/>
    <x v="1"/>
    <x v="0"/>
    <x v="1"/>
    <x v="0"/>
    <s v="No"/>
    <x v="0"/>
    <x v="0"/>
    <s v="Yes"/>
    <x v="0"/>
    <n v="41.1"/>
    <n v="2258.25"/>
    <n v="0"/>
    <n v="0"/>
    <n v="0"/>
    <n v="2258.25"/>
    <x v="0"/>
    <x v="0"/>
    <x v="0"/>
    <x v="2"/>
    <x v="1"/>
    <n v="0"/>
    <x v="3"/>
  </r>
  <r>
    <s v="8746-BFOAJ"/>
    <x v="1"/>
    <n v="79"/>
    <s v="No"/>
    <n v="0"/>
    <s v="Garden Grove"/>
    <n v="92845"/>
    <n v="33.782955000000001"/>
    <n v="-118.026456"/>
    <n v="0"/>
    <n v="21"/>
    <s v="None"/>
    <x v="0"/>
    <n v="23.23"/>
    <x v="0"/>
    <s v="No"/>
    <x v="3"/>
    <m/>
    <x v="2"/>
    <x v="2"/>
    <x v="2"/>
    <x v="2"/>
    <x v="2"/>
    <x v="2"/>
    <m/>
    <x v="2"/>
    <x v="0"/>
    <s v="No"/>
    <x v="1"/>
    <n v="20.5"/>
    <n v="429.55"/>
    <n v="0"/>
    <n v="0"/>
    <n v="487.83"/>
    <n v="917.38"/>
    <x v="0"/>
    <x v="0"/>
    <x v="0"/>
    <x v="1"/>
    <x v="3"/>
    <n v="0"/>
    <x v="1"/>
  </r>
  <r>
    <s v="8746-OQQRW"/>
    <x v="1"/>
    <n v="64"/>
    <s v="No"/>
    <n v="0"/>
    <s v="Hopland"/>
    <n v="95449"/>
    <n v="38.937060000000002"/>
    <n v="-123.118111"/>
    <n v="0"/>
    <n v="4"/>
    <s v="Offer E"/>
    <x v="0"/>
    <n v="3.69"/>
    <x v="1"/>
    <s v="No"/>
    <x v="3"/>
    <m/>
    <x v="2"/>
    <x v="2"/>
    <x v="2"/>
    <x v="2"/>
    <x v="2"/>
    <x v="2"/>
    <m/>
    <x v="2"/>
    <x v="1"/>
    <s v="No"/>
    <x v="0"/>
    <n v="25.25"/>
    <n v="101.9"/>
    <n v="0"/>
    <n v="0"/>
    <n v="14.76"/>
    <n v="116.66"/>
    <x v="0"/>
    <x v="0"/>
    <x v="0"/>
    <x v="0"/>
    <x v="3"/>
    <n v="0"/>
    <x v="1"/>
  </r>
  <r>
    <s v="8747-UDCOI"/>
    <x v="0"/>
    <n v="29"/>
    <s v="Yes"/>
    <n v="0"/>
    <s v="Sun City"/>
    <n v="92587"/>
    <n v="33.698869999999999"/>
    <n v="-117.25071"/>
    <n v="7"/>
    <n v="65"/>
    <s v="Offer B"/>
    <x v="0"/>
    <n v="48.66"/>
    <x v="0"/>
    <s v="No"/>
    <x v="3"/>
    <m/>
    <x v="2"/>
    <x v="2"/>
    <x v="2"/>
    <x v="2"/>
    <x v="2"/>
    <x v="2"/>
    <m/>
    <x v="2"/>
    <x v="2"/>
    <s v="No"/>
    <x v="1"/>
    <n v="19.350000000000001"/>
    <n v="1319.95"/>
    <n v="0"/>
    <n v="0"/>
    <n v="3162.9"/>
    <n v="4482.8500000000004"/>
    <x v="0"/>
    <x v="0"/>
    <x v="0"/>
    <x v="2"/>
    <x v="4"/>
    <n v="0"/>
    <x v="1"/>
  </r>
  <r>
    <s v="8748-HFWBO"/>
    <x v="1"/>
    <n v="49"/>
    <s v="Yes"/>
    <n v="3"/>
    <s v="Camino"/>
    <n v="95709"/>
    <n v="38.748316000000003"/>
    <n v="-120.675512"/>
    <n v="2"/>
    <n v="19"/>
    <s v="Offer D"/>
    <x v="0"/>
    <n v="32.47"/>
    <x v="0"/>
    <s v="No"/>
    <x v="3"/>
    <m/>
    <x v="2"/>
    <x v="2"/>
    <x v="2"/>
    <x v="2"/>
    <x v="2"/>
    <x v="2"/>
    <m/>
    <x v="2"/>
    <x v="0"/>
    <s v="No"/>
    <x v="0"/>
    <n v="19.899999999999999"/>
    <n v="357.7"/>
    <n v="0"/>
    <n v="0"/>
    <n v="616.92999999999995"/>
    <n v="974.63"/>
    <x v="0"/>
    <x v="0"/>
    <x v="0"/>
    <x v="1"/>
    <x v="1"/>
    <n v="0"/>
    <x v="1"/>
  </r>
  <r>
    <s v="8749-CLJXC"/>
    <x v="1"/>
    <n v="56"/>
    <s v="No"/>
    <n v="0"/>
    <s v="Ahwahnee"/>
    <n v="93601"/>
    <n v="37.375816"/>
    <n v="-119.739935"/>
    <n v="0"/>
    <n v="1"/>
    <s v="None"/>
    <x v="0"/>
    <n v="13.51"/>
    <x v="0"/>
    <s v="No"/>
    <x v="3"/>
    <m/>
    <x v="2"/>
    <x v="2"/>
    <x v="2"/>
    <x v="2"/>
    <x v="2"/>
    <x v="2"/>
    <m/>
    <x v="2"/>
    <x v="1"/>
    <s v="No"/>
    <x v="0"/>
    <n v="20.05"/>
    <n v="20.05"/>
    <n v="0"/>
    <n v="0"/>
    <n v="13.51"/>
    <n v="33.56"/>
    <x v="2"/>
    <x v="0"/>
    <x v="0"/>
    <x v="0"/>
    <x v="2"/>
    <n v="0"/>
    <x v="1"/>
  </r>
  <r>
    <s v="8749-JMNKX"/>
    <x v="1"/>
    <n v="80"/>
    <s v="Yes"/>
    <n v="0"/>
    <s v="Montebello"/>
    <n v="90640"/>
    <n v="34.015217"/>
    <n v="-118.109962"/>
    <n v="1"/>
    <n v="51"/>
    <s v="Offer B"/>
    <x v="0"/>
    <n v="22.14"/>
    <x v="1"/>
    <s v="Yes"/>
    <x v="1"/>
    <n v="30"/>
    <x v="1"/>
    <x v="1"/>
    <x v="1"/>
    <x v="1"/>
    <x v="0"/>
    <x v="0"/>
    <s v="No"/>
    <x v="0"/>
    <x v="1"/>
    <s v="Yes"/>
    <x v="1"/>
    <n v="93.8"/>
    <n v="4750.95"/>
    <n v="0"/>
    <n v="0"/>
    <n v="1129.1400000000001"/>
    <n v="5880.09"/>
    <x v="1"/>
    <x v="2"/>
    <x v="4"/>
    <x v="2"/>
    <x v="3"/>
    <n v="1"/>
    <x v="2"/>
  </r>
  <r>
    <s v="8749-TZYEC"/>
    <x v="1"/>
    <n v="38"/>
    <s v="Yes"/>
    <n v="0"/>
    <s v="Yorba Linda"/>
    <n v="92887"/>
    <n v="33.884073000000001"/>
    <n v="-117.732197"/>
    <n v="1"/>
    <n v="72"/>
    <s v="None"/>
    <x v="0"/>
    <n v="13.72"/>
    <x v="1"/>
    <s v="No"/>
    <x v="3"/>
    <m/>
    <x v="2"/>
    <x v="2"/>
    <x v="2"/>
    <x v="2"/>
    <x v="2"/>
    <x v="2"/>
    <m/>
    <x v="2"/>
    <x v="2"/>
    <s v="No"/>
    <x v="0"/>
    <n v="24.8"/>
    <n v="1874.3"/>
    <n v="16.260000000000002"/>
    <n v="0"/>
    <n v="987.84"/>
    <n v="2845.88"/>
    <x v="0"/>
    <x v="0"/>
    <x v="0"/>
    <x v="2"/>
    <x v="0"/>
    <n v="0"/>
    <x v="1"/>
  </r>
  <r>
    <s v="8750-QWZAJ"/>
    <x v="0"/>
    <n v="38"/>
    <s v="Yes"/>
    <n v="2"/>
    <s v="Orange"/>
    <n v="92867"/>
    <n v="33.81859"/>
    <n v="-117.821288"/>
    <n v="1"/>
    <n v="70"/>
    <s v="Offer A"/>
    <x v="0"/>
    <n v="48.44"/>
    <x v="0"/>
    <s v="No"/>
    <x v="3"/>
    <m/>
    <x v="2"/>
    <x v="2"/>
    <x v="2"/>
    <x v="2"/>
    <x v="2"/>
    <x v="2"/>
    <m/>
    <x v="2"/>
    <x v="2"/>
    <s v="No"/>
    <x v="1"/>
    <n v="19.8"/>
    <n v="1378.75"/>
    <n v="0"/>
    <n v="0"/>
    <n v="3390.8"/>
    <n v="4769.55"/>
    <x v="0"/>
    <x v="0"/>
    <x v="0"/>
    <x v="2"/>
    <x v="0"/>
    <n v="0"/>
    <x v="1"/>
  </r>
  <r>
    <s v="8751-EDEKA"/>
    <x v="0"/>
    <n v="56"/>
    <s v="Yes"/>
    <n v="0"/>
    <s v="Rancho Santa Fe"/>
    <n v="92091"/>
    <n v="32.993560000000002"/>
    <n v="-117.207121"/>
    <n v="7"/>
    <n v="28"/>
    <s v="None"/>
    <x v="0"/>
    <n v="33.090000000000003"/>
    <x v="0"/>
    <s v="Yes"/>
    <x v="1"/>
    <n v="19"/>
    <x v="0"/>
    <x v="0"/>
    <x v="1"/>
    <x v="1"/>
    <x v="1"/>
    <x v="1"/>
    <s v="Yes"/>
    <x v="0"/>
    <x v="1"/>
    <s v="No"/>
    <x v="0"/>
    <n v="89.9"/>
    <n v="2433.5"/>
    <n v="0"/>
    <n v="0"/>
    <n v="926.52"/>
    <n v="3360.02"/>
    <x v="0"/>
    <x v="0"/>
    <x v="0"/>
    <x v="3"/>
    <x v="2"/>
    <n v="0"/>
    <x v="0"/>
  </r>
  <r>
    <s v="8752-GHJFU"/>
    <x v="1"/>
    <n v="70"/>
    <s v="Yes"/>
    <n v="0"/>
    <s v="Applegate"/>
    <n v="95703"/>
    <n v="38.983387999999998"/>
    <n v="-120.988814"/>
    <n v="7"/>
    <n v="71"/>
    <s v="None"/>
    <x v="0"/>
    <n v="36.6"/>
    <x v="1"/>
    <s v="Yes"/>
    <x v="1"/>
    <n v="10"/>
    <x v="1"/>
    <x v="0"/>
    <x v="1"/>
    <x v="0"/>
    <x v="1"/>
    <x v="0"/>
    <s v="No"/>
    <x v="0"/>
    <x v="0"/>
    <s v="Yes"/>
    <x v="1"/>
    <n v="92"/>
    <n v="6585.2"/>
    <n v="0"/>
    <n v="0"/>
    <n v="2598.6"/>
    <n v="9183.7999999999993"/>
    <x v="0"/>
    <x v="0"/>
    <x v="0"/>
    <x v="2"/>
    <x v="3"/>
    <n v="0"/>
    <x v="2"/>
  </r>
  <r>
    <s v="8752-IMQOS"/>
    <x v="1"/>
    <n v="28"/>
    <s v="Yes"/>
    <n v="0"/>
    <s v="Fullerton"/>
    <n v="92832"/>
    <n v="33.868316"/>
    <n v="-117.929029"/>
    <n v="1"/>
    <n v="5"/>
    <s v="None"/>
    <x v="0"/>
    <n v="5.2"/>
    <x v="0"/>
    <s v="No"/>
    <x v="3"/>
    <m/>
    <x v="2"/>
    <x v="2"/>
    <x v="2"/>
    <x v="2"/>
    <x v="2"/>
    <x v="2"/>
    <m/>
    <x v="2"/>
    <x v="0"/>
    <s v="No"/>
    <x v="0"/>
    <n v="20.100000000000001"/>
    <n v="85.1"/>
    <n v="0"/>
    <n v="0"/>
    <n v="26"/>
    <n v="111.1"/>
    <x v="0"/>
    <x v="0"/>
    <x v="0"/>
    <x v="0"/>
    <x v="4"/>
    <n v="0"/>
    <x v="1"/>
  </r>
  <r>
    <s v="8752-STIVR"/>
    <x v="0"/>
    <n v="61"/>
    <s v="No"/>
    <n v="0"/>
    <s v="Elmira"/>
    <n v="95625"/>
    <n v="38.349195000000002"/>
    <n v="-121.90294299999999"/>
    <n v="0"/>
    <n v="4"/>
    <s v="None"/>
    <x v="0"/>
    <n v="27.57"/>
    <x v="0"/>
    <s v="Yes"/>
    <x v="1"/>
    <n v="27"/>
    <x v="0"/>
    <x v="1"/>
    <x v="0"/>
    <x v="1"/>
    <x v="0"/>
    <x v="0"/>
    <s v="No"/>
    <x v="0"/>
    <x v="1"/>
    <s v="Yes"/>
    <x v="1"/>
    <n v="79"/>
    <n v="303.14999999999998"/>
    <n v="0"/>
    <n v="0"/>
    <n v="110.28"/>
    <n v="413.43"/>
    <x v="1"/>
    <x v="2"/>
    <x v="4"/>
    <x v="0"/>
    <x v="3"/>
    <n v="1"/>
    <x v="0"/>
  </r>
  <r>
    <s v="8755-IWJHN"/>
    <x v="1"/>
    <n v="73"/>
    <s v="Yes"/>
    <n v="0"/>
    <s v="Honeydew"/>
    <n v="95545"/>
    <n v="40.342928000000001"/>
    <n v="-124.063329"/>
    <n v="5"/>
    <n v="69"/>
    <s v="None"/>
    <x v="0"/>
    <n v="49.91"/>
    <x v="1"/>
    <s v="Yes"/>
    <x v="1"/>
    <n v="13"/>
    <x v="0"/>
    <x v="0"/>
    <x v="1"/>
    <x v="1"/>
    <x v="1"/>
    <x v="1"/>
    <s v="Yes"/>
    <x v="0"/>
    <x v="2"/>
    <s v="Yes"/>
    <x v="1"/>
    <n v="95.35"/>
    <n v="6382"/>
    <n v="0"/>
    <n v="0"/>
    <n v="3443.79"/>
    <n v="9825.7900000000009"/>
    <x v="0"/>
    <x v="0"/>
    <x v="0"/>
    <x v="2"/>
    <x v="3"/>
    <n v="0"/>
    <x v="2"/>
  </r>
  <r>
    <s v="8755-OGKNA"/>
    <x v="0"/>
    <n v="33"/>
    <s v="Yes"/>
    <n v="3"/>
    <s v="Laton"/>
    <n v="93242"/>
    <n v="36.444232"/>
    <n v="-119.71828499999999"/>
    <n v="5"/>
    <n v="57"/>
    <s v="Offer B"/>
    <x v="0"/>
    <n v="42.14"/>
    <x v="0"/>
    <s v="No"/>
    <x v="3"/>
    <m/>
    <x v="2"/>
    <x v="2"/>
    <x v="2"/>
    <x v="2"/>
    <x v="2"/>
    <x v="2"/>
    <m/>
    <x v="2"/>
    <x v="2"/>
    <s v="No"/>
    <x v="1"/>
    <n v="19.5"/>
    <n v="1167.5999999999999"/>
    <n v="19.89"/>
    <n v="0"/>
    <n v="2401.98"/>
    <n v="3549.69"/>
    <x v="0"/>
    <x v="0"/>
    <x v="0"/>
    <x v="2"/>
    <x v="0"/>
    <n v="0"/>
    <x v="1"/>
  </r>
  <r>
    <s v="8756-RDDLT"/>
    <x v="0"/>
    <n v="53"/>
    <s v="No"/>
    <n v="0"/>
    <s v="San Leandro"/>
    <n v="94577"/>
    <n v="37.717196000000001"/>
    <n v="-122.15933800000001"/>
    <n v="0"/>
    <n v="68"/>
    <s v="None"/>
    <x v="1"/>
    <m/>
    <x v="2"/>
    <s v="Yes"/>
    <x v="0"/>
    <n v="13"/>
    <x v="0"/>
    <x v="0"/>
    <x v="0"/>
    <x v="0"/>
    <x v="1"/>
    <x v="1"/>
    <s v="Yes"/>
    <x v="0"/>
    <x v="1"/>
    <s v="No"/>
    <x v="1"/>
    <n v="44.95"/>
    <n v="3085.35"/>
    <n v="0"/>
    <n v="0"/>
    <n v="0"/>
    <n v="3085.35"/>
    <x v="0"/>
    <x v="0"/>
    <x v="0"/>
    <x v="2"/>
    <x v="2"/>
    <n v="0"/>
    <x v="3"/>
  </r>
  <r>
    <s v="8757-TFHHJ"/>
    <x v="1"/>
    <n v="55"/>
    <s v="No"/>
    <n v="0"/>
    <s v="San Jose"/>
    <n v="95128"/>
    <n v="37.316146000000003"/>
    <n v="-121.936285"/>
    <n v="0"/>
    <n v="1"/>
    <s v="None"/>
    <x v="0"/>
    <n v="38.21"/>
    <x v="0"/>
    <s v="Yes"/>
    <x v="0"/>
    <n v="13"/>
    <x v="1"/>
    <x v="1"/>
    <x v="0"/>
    <x v="1"/>
    <x v="1"/>
    <x v="0"/>
    <s v="No"/>
    <x v="0"/>
    <x v="1"/>
    <s v="Yes"/>
    <x v="0"/>
    <n v="49.8"/>
    <n v="49.8"/>
    <n v="0"/>
    <n v="0"/>
    <n v="38.21"/>
    <n v="88.01"/>
    <x v="2"/>
    <x v="0"/>
    <x v="0"/>
    <x v="0"/>
    <x v="2"/>
    <n v="0"/>
    <x v="3"/>
  </r>
  <r>
    <s v="8760-ZRHKE"/>
    <x v="0"/>
    <n v="80"/>
    <s v="Yes"/>
    <n v="1"/>
    <s v="Berry Creek"/>
    <n v="95916"/>
    <n v="39.657228000000003"/>
    <n v="-121.37778"/>
    <n v="7"/>
    <n v="71"/>
    <s v="None"/>
    <x v="0"/>
    <n v="48.59"/>
    <x v="1"/>
    <s v="Yes"/>
    <x v="2"/>
    <n v="15"/>
    <x v="1"/>
    <x v="0"/>
    <x v="0"/>
    <x v="1"/>
    <x v="0"/>
    <x v="0"/>
    <s v="No"/>
    <x v="0"/>
    <x v="0"/>
    <s v="No"/>
    <x v="1"/>
    <n v="69.2"/>
    <n v="4982.5"/>
    <n v="0"/>
    <n v="0"/>
    <n v="3449.89"/>
    <n v="8432.39"/>
    <x v="0"/>
    <x v="0"/>
    <x v="0"/>
    <x v="2"/>
    <x v="3"/>
    <n v="0"/>
    <x v="0"/>
  </r>
  <r>
    <s v="8761-NSOBC"/>
    <x v="1"/>
    <n v="41"/>
    <s v="No"/>
    <n v="0"/>
    <s v="Gridley"/>
    <n v="95948"/>
    <n v="39.346898000000003"/>
    <n v="-121.75953699999999"/>
    <n v="0"/>
    <n v="44"/>
    <s v="None"/>
    <x v="0"/>
    <n v="42.92"/>
    <x v="0"/>
    <s v="Yes"/>
    <x v="1"/>
    <n v="23"/>
    <x v="0"/>
    <x v="0"/>
    <x v="0"/>
    <x v="0"/>
    <x v="0"/>
    <x v="1"/>
    <s v="Yes"/>
    <x v="0"/>
    <x v="1"/>
    <s v="No"/>
    <x v="1"/>
    <n v="100.55"/>
    <n v="4398.1499999999996"/>
    <n v="0"/>
    <n v="0"/>
    <n v="1888.48"/>
    <n v="6286.63"/>
    <x v="1"/>
    <x v="2"/>
    <x v="3"/>
    <x v="3"/>
    <x v="1"/>
    <n v="1"/>
    <x v="2"/>
  </r>
  <r>
    <s v="8763-KIAFH"/>
    <x v="0"/>
    <n v="37"/>
    <s v="Yes"/>
    <n v="0"/>
    <s v="Whittier"/>
    <n v="90603"/>
    <n v="33.945318"/>
    <n v="-117.99206599999999"/>
    <n v="10"/>
    <n v="27"/>
    <s v="None"/>
    <x v="0"/>
    <n v="20.96"/>
    <x v="0"/>
    <s v="No"/>
    <x v="3"/>
    <m/>
    <x v="2"/>
    <x v="2"/>
    <x v="2"/>
    <x v="2"/>
    <x v="2"/>
    <x v="2"/>
    <m/>
    <x v="2"/>
    <x v="0"/>
    <s v="Yes"/>
    <x v="0"/>
    <n v="20.55"/>
    <n v="583.29999999999995"/>
    <n v="0"/>
    <n v="0"/>
    <n v="565.91999999999996"/>
    <n v="1149.22"/>
    <x v="0"/>
    <x v="0"/>
    <x v="0"/>
    <x v="3"/>
    <x v="0"/>
    <n v="0"/>
    <x v="1"/>
  </r>
  <r>
    <s v="8766-PAFNE"/>
    <x v="1"/>
    <n v="21"/>
    <s v="Yes"/>
    <n v="0"/>
    <s v="Hayward"/>
    <n v="94545"/>
    <n v="37.629840000000002"/>
    <n v="-122.12084299999999"/>
    <n v="6"/>
    <n v="71"/>
    <s v="Offer A"/>
    <x v="0"/>
    <n v="28.02"/>
    <x v="0"/>
    <s v="Yes"/>
    <x v="2"/>
    <n v="27"/>
    <x v="0"/>
    <x v="0"/>
    <x v="1"/>
    <x v="0"/>
    <x v="0"/>
    <x v="1"/>
    <s v="Yes"/>
    <x v="0"/>
    <x v="2"/>
    <s v="Yes"/>
    <x v="0"/>
    <n v="79.099999999999994"/>
    <n v="5564.85"/>
    <n v="0"/>
    <n v="0"/>
    <n v="1989.42"/>
    <n v="7554.27"/>
    <x v="0"/>
    <x v="0"/>
    <x v="0"/>
    <x v="2"/>
    <x v="4"/>
    <n v="0"/>
    <x v="0"/>
  </r>
  <r>
    <s v="8769-KKTPH"/>
    <x v="0"/>
    <n v="44"/>
    <s v="Yes"/>
    <n v="0"/>
    <s v="Los Angeles"/>
    <n v="90066"/>
    <n v="34.002028000000003"/>
    <n v="-118.430656"/>
    <n v="2"/>
    <n v="63"/>
    <s v="Offer B"/>
    <x v="0"/>
    <n v="1.43"/>
    <x v="1"/>
    <s v="Yes"/>
    <x v="1"/>
    <n v="16"/>
    <x v="1"/>
    <x v="1"/>
    <x v="0"/>
    <x v="1"/>
    <x v="0"/>
    <x v="1"/>
    <s v="Yes"/>
    <x v="0"/>
    <x v="0"/>
    <s v="Yes"/>
    <x v="0"/>
    <n v="99.65"/>
    <n v="6311.2"/>
    <n v="0"/>
    <n v="0"/>
    <n v="90.09"/>
    <n v="6401.29"/>
    <x v="0"/>
    <x v="0"/>
    <x v="0"/>
    <x v="2"/>
    <x v="1"/>
    <n v="0"/>
    <x v="2"/>
  </r>
  <r>
    <s v="8773-HHUOZ"/>
    <x v="0"/>
    <n v="20"/>
    <s v="No"/>
    <n v="0"/>
    <s v="Los Angeles"/>
    <n v="90032"/>
    <n v="34.078820999999998"/>
    <n v="-118.177576"/>
    <n v="0"/>
    <n v="17"/>
    <s v="None"/>
    <x v="0"/>
    <n v="40.549999999999997"/>
    <x v="0"/>
    <s v="Yes"/>
    <x v="0"/>
    <n v="41"/>
    <x v="0"/>
    <x v="1"/>
    <x v="0"/>
    <x v="1"/>
    <x v="0"/>
    <x v="1"/>
    <s v="Yes"/>
    <x v="0"/>
    <x v="1"/>
    <s v="Yes"/>
    <x v="0"/>
    <n v="64.7"/>
    <n v="1093.0999999999999"/>
    <n v="0"/>
    <n v="0"/>
    <n v="689.35"/>
    <n v="1782.45"/>
    <x v="1"/>
    <x v="1"/>
    <x v="10"/>
    <x v="1"/>
    <x v="4"/>
    <n v="1"/>
    <x v="0"/>
  </r>
  <r>
    <s v="8774-GSBUN"/>
    <x v="1"/>
    <n v="40"/>
    <s v="Yes"/>
    <n v="0"/>
    <s v="Compton"/>
    <n v="90222"/>
    <n v="33.912246000000003"/>
    <n v="-118.236773"/>
    <n v="8"/>
    <n v="72"/>
    <s v="None"/>
    <x v="0"/>
    <n v="4.1500000000000004"/>
    <x v="1"/>
    <s v="No"/>
    <x v="3"/>
    <m/>
    <x v="2"/>
    <x v="2"/>
    <x v="2"/>
    <x v="2"/>
    <x v="2"/>
    <x v="2"/>
    <m/>
    <x v="2"/>
    <x v="2"/>
    <s v="No"/>
    <x v="0"/>
    <n v="25.4"/>
    <n v="1797.1"/>
    <n v="0"/>
    <n v="0"/>
    <n v="298.8"/>
    <n v="2095.9"/>
    <x v="0"/>
    <x v="0"/>
    <x v="0"/>
    <x v="2"/>
    <x v="1"/>
    <n v="0"/>
    <x v="1"/>
  </r>
  <r>
    <s v="8775-CEBBJ"/>
    <x v="0"/>
    <n v="40"/>
    <s v="No"/>
    <n v="0"/>
    <s v="Seeley"/>
    <n v="92273"/>
    <n v="32.790281999999998"/>
    <n v="-115.689559"/>
    <n v="0"/>
    <n v="9"/>
    <s v="None"/>
    <x v="0"/>
    <n v="41.92"/>
    <x v="0"/>
    <s v="Yes"/>
    <x v="0"/>
    <n v="29"/>
    <x v="0"/>
    <x v="1"/>
    <x v="0"/>
    <x v="1"/>
    <x v="1"/>
    <x v="0"/>
    <s v="No"/>
    <x v="0"/>
    <x v="1"/>
    <s v="Yes"/>
    <x v="1"/>
    <n v="44.2"/>
    <n v="403.35"/>
    <n v="0"/>
    <n v="0"/>
    <n v="377.28"/>
    <n v="780.63"/>
    <x v="1"/>
    <x v="1"/>
    <x v="10"/>
    <x v="0"/>
    <x v="1"/>
    <n v="1"/>
    <x v="3"/>
  </r>
  <r>
    <s v="8775-ERLNB"/>
    <x v="1"/>
    <n v="76"/>
    <s v="Yes"/>
    <n v="0"/>
    <s v="Indio"/>
    <n v="92203"/>
    <n v="33.752938"/>
    <n v="-116.23005499999999"/>
    <n v="7"/>
    <n v="1"/>
    <s v="None"/>
    <x v="0"/>
    <n v="17.84"/>
    <x v="1"/>
    <s v="Yes"/>
    <x v="1"/>
    <n v="20"/>
    <x v="0"/>
    <x v="1"/>
    <x v="0"/>
    <x v="1"/>
    <x v="1"/>
    <x v="0"/>
    <s v="No"/>
    <x v="0"/>
    <x v="2"/>
    <s v="No"/>
    <x v="1"/>
    <n v="74.3"/>
    <n v="74.3"/>
    <n v="0"/>
    <n v="0"/>
    <n v="17.84"/>
    <n v="92.14"/>
    <x v="2"/>
    <x v="0"/>
    <x v="0"/>
    <x v="0"/>
    <x v="3"/>
    <n v="0"/>
    <x v="0"/>
  </r>
  <r>
    <s v="8775-LHDJH"/>
    <x v="0"/>
    <n v="77"/>
    <s v="Yes"/>
    <n v="0"/>
    <s v="San Jose"/>
    <n v="95136"/>
    <n v="37.270938000000001"/>
    <n v="-121.851046"/>
    <n v="1"/>
    <n v="1"/>
    <s v="Offer E"/>
    <x v="0"/>
    <n v="13.02"/>
    <x v="1"/>
    <s v="Yes"/>
    <x v="1"/>
    <n v="30"/>
    <x v="0"/>
    <x v="0"/>
    <x v="0"/>
    <x v="1"/>
    <x v="0"/>
    <x v="0"/>
    <s v="No"/>
    <x v="0"/>
    <x v="1"/>
    <s v="Yes"/>
    <x v="1"/>
    <n v="90.6"/>
    <n v="90.6"/>
    <n v="0"/>
    <n v="0"/>
    <n v="13.02"/>
    <n v="103.62"/>
    <x v="1"/>
    <x v="3"/>
    <x v="6"/>
    <x v="0"/>
    <x v="3"/>
    <n v="1"/>
    <x v="2"/>
  </r>
  <r>
    <s v="8777-MBMTS"/>
    <x v="0"/>
    <n v="65"/>
    <s v="Yes"/>
    <n v="0"/>
    <s v="West Covina"/>
    <n v="91791"/>
    <n v="34.061633999999998"/>
    <n v="-117.893169"/>
    <n v="10"/>
    <n v="65"/>
    <s v="Offer B"/>
    <x v="0"/>
    <n v="36.49"/>
    <x v="0"/>
    <s v="Yes"/>
    <x v="1"/>
    <n v="9"/>
    <x v="0"/>
    <x v="0"/>
    <x v="1"/>
    <x v="0"/>
    <x v="0"/>
    <x v="1"/>
    <s v="Yes"/>
    <x v="0"/>
    <x v="2"/>
    <s v="Yes"/>
    <x v="0"/>
    <n v="105.85"/>
    <n v="6725.5"/>
    <n v="0"/>
    <n v="0"/>
    <n v="2371.85"/>
    <n v="9097.35"/>
    <x v="0"/>
    <x v="0"/>
    <x v="0"/>
    <x v="2"/>
    <x v="3"/>
    <n v="0"/>
    <x v="2"/>
  </r>
  <r>
    <s v="8777-PVYGU"/>
    <x v="0"/>
    <n v="36"/>
    <s v="Yes"/>
    <n v="0"/>
    <s v="Burson"/>
    <n v="95225"/>
    <n v="38.183917999999998"/>
    <n v="-120.89881699999999"/>
    <n v="0"/>
    <n v="52"/>
    <s v="Offer B"/>
    <x v="0"/>
    <n v="4.22"/>
    <x v="0"/>
    <s v="Yes"/>
    <x v="2"/>
    <n v="18"/>
    <x v="1"/>
    <x v="1"/>
    <x v="1"/>
    <x v="1"/>
    <x v="0"/>
    <x v="0"/>
    <s v="No"/>
    <x v="0"/>
    <x v="0"/>
    <s v="Yes"/>
    <x v="2"/>
    <n v="64.3"/>
    <n v="3410.6"/>
    <n v="0"/>
    <n v="0"/>
    <n v="219.44"/>
    <n v="3630.04"/>
    <x v="0"/>
    <x v="0"/>
    <x v="0"/>
    <x v="2"/>
    <x v="0"/>
    <n v="0"/>
    <x v="0"/>
  </r>
  <r>
    <s v="8778-LMWTJ"/>
    <x v="0"/>
    <n v="28"/>
    <s v="No"/>
    <n v="0"/>
    <s v="River Pines"/>
    <n v="95675"/>
    <n v="38.545774999999999"/>
    <n v="-120.743325"/>
    <n v="0"/>
    <n v="9"/>
    <s v="None"/>
    <x v="0"/>
    <n v="13.05"/>
    <x v="0"/>
    <s v="Yes"/>
    <x v="1"/>
    <n v="73"/>
    <x v="1"/>
    <x v="1"/>
    <x v="0"/>
    <x v="1"/>
    <x v="1"/>
    <x v="0"/>
    <s v="No"/>
    <x v="0"/>
    <x v="1"/>
    <s v="Yes"/>
    <x v="1"/>
    <n v="74.849999999999994"/>
    <n v="708.2"/>
    <n v="0"/>
    <n v="0"/>
    <n v="117.45"/>
    <n v="825.65"/>
    <x v="0"/>
    <x v="0"/>
    <x v="0"/>
    <x v="0"/>
    <x v="4"/>
    <n v="0"/>
    <x v="0"/>
  </r>
  <r>
    <s v="8779-QRDMV"/>
    <x v="1"/>
    <n v="78"/>
    <s v="No"/>
    <n v="0"/>
    <s v="Los Angeles"/>
    <n v="90022"/>
    <n v="34.023809999999997"/>
    <n v="-118.156582"/>
    <n v="0"/>
    <n v="1"/>
    <s v="None"/>
    <x v="1"/>
    <m/>
    <x v="2"/>
    <s v="Yes"/>
    <x v="2"/>
    <n v="8"/>
    <x v="0"/>
    <x v="1"/>
    <x v="1"/>
    <x v="1"/>
    <x v="1"/>
    <x v="1"/>
    <s v="No"/>
    <x v="1"/>
    <x v="1"/>
    <s v="Yes"/>
    <x v="1"/>
    <n v="39.65"/>
    <n v="39.65"/>
    <n v="0"/>
    <n v="20"/>
    <n v="0"/>
    <n v="59.65"/>
    <x v="1"/>
    <x v="1"/>
    <x v="11"/>
    <x v="0"/>
    <x v="3"/>
    <n v="1"/>
    <x v="3"/>
  </r>
  <r>
    <s v="8779-YIQQA"/>
    <x v="1"/>
    <n v="38"/>
    <s v="Yes"/>
    <n v="1"/>
    <s v="Pico Rivera"/>
    <n v="90660"/>
    <n v="33.989524000000003"/>
    <n v="-118.089299"/>
    <n v="10"/>
    <n v="21"/>
    <s v="None"/>
    <x v="0"/>
    <n v="18"/>
    <x v="0"/>
    <s v="No"/>
    <x v="3"/>
    <m/>
    <x v="2"/>
    <x v="2"/>
    <x v="2"/>
    <x v="2"/>
    <x v="2"/>
    <x v="2"/>
    <m/>
    <x v="2"/>
    <x v="0"/>
    <s v="No"/>
    <x v="0"/>
    <n v="19.8"/>
    <n v="350.1"/>
    <n v="0"/>
    <n v="0"/>
    <n v="378"/>
    <n v="728.1"/>
    <x v="0"/>
    <x v="0"/>
    <x v="0"/>
    <x v="1"/>
    <x v="0"/>
    <n v="0"/>
    <x v="1"/>
  </r>
  <r>
    <s v="8780-IHCRN"/>
    <x v="1"/>
    <n v="23"/>
    <s v="Yes"/>
    <n v="2"/>
    <s v="Healdsburg"/>
    <n v="95448"/>
    <n v="38.618347"/>
    <n v="-122.908422"/>
    <n v="5"/>
    <n v="63"/>
    <s v="None"/>
    <x v="0"/>
    <n v="28.92"/>
    <x v="1"/>
    <s v="No"/>
    <x v="3"/>
    <m/>
    <x v="2"/>
    <x v="2"/>
    <x v="2"/>
    <x v="2"/>
    <x v="2"/>
    <x v="2"/>
    <m/>
    <x v="2"/>
    <x v="2"/>
    <s v="No"/>
    <x v="0"/>
    <n v="24.65"/>
    <n v="1574.5"/>
    <n v="0"/>
    <n v="0"/>
    <n v="1821.96"/>
    <n v="3396.46"/>
    <x v="0"/>
    <x v="0"/>
    <x v="0"/>
    <x v="2"/>
    <x v="4"/>
    <n v="0"/>
    <x v="1"/>
  </r>
  <r>
    <s v="8780-IXSTS"/>
    <x v="0"/>
    <n v="53"/>
    <s v="No"/>
    <n v="0"/>
    <s v="San Diego"/>
    <n v="92109"/>
    <n v="32.787835999999999"/>
    <n v="-117.232376"/>
    <n v="0"/>
    <n v="6"/>
    <s v="None"/>
    <x v="0"/>
    <n v="1.1499999999999999"/>
    <x v="1"/>
    <s v="Yes"/>
    <x v="1"/>
    <n v="3"/>
    <x v="0"/>
    <x v="0"/>
    <x v="0"/>
    <x v="1"/>
    <x v="0"/>
    <x v="0"/>
    <s v="No"/>
    <x v="0"/>
    <x v="1"/>
    <s v="Yes"/>
    <x v="1"/>
    <n v="90.1"/>
    <n v="521.29999999999995"/>
    <n v="0"/>
    <n v="0"/>
    <n v="6.9"/>
    <n v="528.20000000000005"/>
    <x v="1"/>
    <x v="1"/>
    <x v="5"/>
    <x v="0"/>
    <x v="2"/>
    <n v="1"/>
    <x v="2"/>
  </r>
  <r>
    <s v="8780-RSYYU"/>
    <x v="0"/>
    <n v="42"/>
    <s v="No"/>
    <n v="0"/>
    <s v="Dixon"/>
    <n v="95620"/>
    <n v="38.392820999999998"/>
    <n v="-121.79991699999999"/>
    <n v="0"/>
    <n v="25"/>
    <s v="Offer C"/>
    <x v="0"/>
    <n v="6"/>
    <x v="0"/>
    <s v="No"/>
    <x v="3"/>
    <m/>
    <x v="2"/>
    <x v="2"/>
    <x v="2"/>
    <x v="2"/>
    <x v="2"/>
    <x v="2"/>
    <m/>
    <x v="2"/>
    <x v="1"/>
    <s v="Yes"/>
    <x v="0"/>
    <n v="19.2"/>
    <n v="532.1"/>
    <n v="0"/>
    <n v="0"/>
    <n v="150"/>
    <n v="682.1"/>
    <x v="0"/>
    <x v="0"/>
    <x v="0"/>
    <x v="3"/>
    <x v="1"/>
    <n v="0"/>
    <x v="1"/>
  </r>
  <r>
    <s v="8780-YRMTT"/>
    <x v="0"/>
    <n v="64"/>
    <s v="No"/>
    <n v="0"/>
    <s v="Yountville"/>
    <n v="94599"/>
    <n v="38.421458000000001"/>
    <n v="-122.365048"/>
    <n v="0"/>
    <n v="66"/>
    <s v="Offer A"/>
    <x v="1"/>
    <m/>
    <x v="2"/>
    <s v="Yes"/>
    <x v="2"/>
    <n v="29"/>
    <x v="1"/>
    <x v="0"/>
    <x v="1"/>
    <x v="0"/>
    <x v="1"/>
    <x v="0"/>
    <s v="No"/>
    <x v="1"/>
    <x v="2"/>
    <s v="Yes"/>
    <x v="2"/>
    <n v="47.4"/>
    <n v="3177.25"/>
    <n v="0"/>
    <n v="0"/>
    <n v="0"/>
    <n v="3177.25"/>
    <x v="0"/>
    <x v="0"/>
    <x v="0"/>
    <x v="2"/>
    <x v="3"/>
    <n v="0"/>
    <x v="3"/>
  </r>
  <r>
    <s v="8782-LKFPK"/>
    <x v="1"/>
    <n v="50"/>
    <s v="No"/>
    <n v="0"/>
    <s v="Beaumont"/>
    <n v="92223"/>
    <n v="33.946981999999998"/>
    <n v="-116.977672"/>
    <n v="0"/>
    <n v="44"/>
    <s v="None"/>
    <x v="0"/>
    <n v="44.92"/>
    <x v="1"/>
    <s v="Yes"/>
    <x v="1"/>
    <n v="16"/>
    <x v="0"/>
    <x v="1"/>
    <x v="1"/>
    <x v="1"/>
    <x v="1"/>
    <x v="1"/>
    <s v="Yes"/>
    <x v="0"/>
    <x v="1"/>
    <s v="Yes"/>
    <x v="0"/>
    <n v="90.4"/>
    <n v="4063"/>
    <n v="0"/>
    <n v="0"/>
    <n v="1976.48"/>
    <n v="6039.48"/>
    <x v="0"/>
    <x v="0"/>
    <x v="0"/>
    <x v="3"/>
    <x v="2"/>
    <n v="0"/>
    <x v="2"/>
  </r>
  <r>
    <s v="8782-NUUOL"/>
    <x v="1"/>
    <n v="62"/>
    <s v="No"/>
    <n v="0"/>
    <s v="Crescent Mills"/>
    <n v="95934"/>
    <n v="40.080342000000002"/>
    <n v="-120.95780499999999"/>
    <n v="0"/>
    <n v="60"/>
    <s v="None"/>
    <x v="0"/>
    <n v="35.130000000000003"/>
    <x v="0"/>
    <s v="Yes"/>
    <x v="2"/>
    <n v="3"/>
    <x v="1"/>
    <x v="1"/>
    <x v="1"/>
    <x v="0"/>
    <x v="0"/>
    <x v="1"/>
    <s v="Yes"/>
    <x v="0"/>
    <x v="0"/>
    <s v="No"/>
    <x v="0"/>
    <n v="79"/>
    <n v="4801.1000000000004"/>
    <n v="0"/>
    <n v="0"/>
    <n v="2107.8000000000002"/>
    <n v="6908.9"/>
    <x v="0"/>
    <x v="0"/>
    <x v="0"/>
    <x v="2"/>
    <x v="3"/>
    <n v="0"/>
    <x v="0"/>
  </r>
  <r>
    <s v="8784-CGILN"/>
    <x v="0"/>
    <n v="34"/>
    <s v="No"/>
    <n v="0"/>
    <s v="Tarzana"/>
    <n v="91356"/>
    <n v="34.157136999999999"/>
    <n v="-118.548511"/>
    <n v="0"/>
    <n v="18"/>
    <s v="None"/>
    <x v="0"/>
    <n v="36.49"/>
    <x v="1"/>
    <s v="Yes"/>
    <x v="1"/>
    <n v="3"/>
    <x v="0"/>
    <x v="1"/>
    <x v="0"/>
    <x v="0"/>
    <x v="0"/>
    <x v="1"/>
    <s v="Yes"/>
    <x v="0"/>
    <x v="1"/>
    <s v="Yes"/>
    <x v="1"/>
    <n v="99.85"/>
    <n v="1776.95"/>
    <n v="0"/>
    <n v="0"/>
    <n v="656.82"/>
    <n v="2433.77"/>
    <x v="1"/>
    <x v="2"/>
    <x v="2"/>
    <x v="1"/>
    <x v="0"/>
    <n v="1"/>
    <x v="2"/>
  </r>
  <r>
    <s v="8785-CJSHH"/>
    <x v="0"/>
    <n v="22"/>
    <s v="Yes"/>
    <n v="0"/>
    <s v="West Sacramento"/>
    <n v="95691"/>
    <n v="38.627951000000003"/>
    <n v="-121.593287"/>
    <n v="9"/>
    <n v="60"/>
    <s v="None"/>
    <x v="0"/>
    <n v="34.479999999999997"/>
    <x v="1"/>
    <s v="Yes"/>
    <x v="1"/>
    <n v="51"/>
    <x v="0"/>
    <x v="0"/>
    <x v="0"/>
    <x v="1"/>
    <x v="0"/>
    <x v="1"/>
    <s v="Yes"/>
    <x v="0"/>
    <x v="1"/>
    <s v="Yes"/>
    <x v="1"/>
    <n v="99.8"/>
    <n v="5985.75"/>
    <n v="0"/>
    <n v="0"/>
    <n v="2068.8000000000002"/>
    <n v="8054.55"/>
    <x v="0"/>
    <x v="0"/>
    <x v="0"/>
    <x v="2"/>
    <x v="4"/>
    <n v="0"/>
    <x v="2"/>
  </r>
  <r>
    <s v="8785-EPNCG"/>
    <x v="1"/>
    <n v="42"/>
    <s v="No"/>
    <n v="0"/>
    <s v="Sacramento"/>
    <n v="95815"/>
    <n v="38.608404999999998"/>
    <n v="-121.44994199999999"/>
    <n v="0"/>
    <n v="11"/>
    <s v="None"/>
    <x v="0"/>
    <n v="30.91"/>
    <x v="1"/>
    <s v="No"/>
    <x v="3"/>
    <m/>
    <x v="2"/>
    <x v="2"/>
    <x v="2"/>
    <x v="2"/>
    <x v="2"/>
    <x v="2"/>
    <m/>
    <x v="2"/>
    <x v="1"/>
    <s v="No"/>
    <x v="0"/>
    <n v="23.15"/>
    <n v="245.2"/>
    <n v="0"/>
    <n v="0"/>
    <n v="340.01"/>
    <n v="585.21"/>
    <x v="1"/>
    <x v="1"/>
    <x v="5"/>
    <x v="0"/>
    <x v="1"/>
    <n v="1"/>
    <x v="1"/>
  </r>
  <r>
    <s v="8788-DOXSU"/>
    <x v="1"/>
    <n v="46"/>
    <s v="No"/>
    <n v="0"/>
    <s v="Frazier Park"/>
    <n v="93225"/>
    <n v="34.827661999999997"/>
    <n v="-118.999073"/>
    <n v="0"/>
    <n v="59"/>
    <s v="None"/>
    <x v="0"/>
    <n v="9.6999999999999993"/>
    <x v="0"/>
    <s v="Yes"/>
    <x v="2"/>
    <n v="6"/>
    <x v="0"/>
    <x v="1"/>
    <x v="1"/>
    <x v="1"/>
    <x v="1"/>
    <x v="1"/>
    <s v="Yes"/>
    <x v="0"/>
    <x v="0"/>
    <s v="Yes"/>
    <x v="1"/>
    <n v="61.35"/>
    <n v="3645.5"/>
    <n v="0"/>
    <n v="0"/>
    <n v="572.29999999999995"/>
    <n v="4217.8"/>
    <x v="0"/>
    <x v="0"/>
    <x v="0"/>
    <x v="2"/>
    <x v="1"/>
    <n v="0"/>
    <x v="0"/>
  </r>
  <r>
    <s v="8791-GFXLZ"/>
    <x v="1"/>
    <n v="58"/>
    <s v="No"/>
    <n v="0"/>
    <s v="San Jose"/>
    <n v="95127"/>
    <n v="37.375155999999997"/>
    <n v="-121.795867"/>
    <n v="0"/>
    <n v="12"/>
    <s v="None"/>
    <x v="0"/>
    <n v="44.78"/>
    <x v="0"/>
    <s v="Yes"/>
    <x v="2"/>
    <n v="12"/>
    <x v="0"/>
    <x v="0"/>
    <x v="0"/>
    <x v="1"/>
    <x v="1"/>
    <x v="0"/>
    <s v="No"/>
    <x v="0"/>
    <x v="1"/>
    <s v="Yes"/>
    <x v="1"/>
    <n v="49.05"/>
    <n v="593.04999999999995"/>
    <n v="29.32"/>
    <n v="0"/>
    <n v="537.36"/>
    <n v="1101.0899999999999"/>
    <x v="0"/>
    <x v="0"/>
    <x v="0"/>
    <x v="0"/>
    <x v="2"/>
    <n v="0"/>
    <x v="3"/>
  </r>
  <r>
    <s v="8792-AOROI"/>
    <x v="0"/>
    <n v="23"/>
    <s v="Yes"/>
    <n v="0"/>
    <s v="Glendora"/>
    <n v="91741"/>
    <n v="34.14649"/>
    <n v="-117.84981500000001"/>
    <n v="1"/>
    <n v="8"/>
    <s v="Offer E"/>
    <x v="0"/>
    <n v="23.68"/>
    <x v="0"/>
    <s v="Yes"/>
    <x v="2"/>
    <n v="41"/>
    <x v="1"/>
    <x v="1"/>
    <x v="0"/>
    <x v="0"/>
    <x v="1"/>
    <x v="1"/>
    <s v="Yes"/>
    <x v="0"/>
    <x v="2"/>
    <s v="No"/>
    <x v="0"/>
    <n v="65.5"/>
    <n v="564.35"/>
    <n v="0"/>
    <n v="0"/>
    <n v="189.44"/>
    <n v="753.79"/>
    <x v="0"/>
    <x v="0"/>
    <x v="0"/>
    <x v="0"/>
    <x v="4"/>
    <n v="0"/>
    <x v="0"/>
  </r>
  <r>
    <s v="8799-OXZMD"/>
    <x v="0"/>
    <n v="35"/>
    <s v="No"/>
    <n v="0"/>
    <s v="Los Angeles"/>
    <n v="90048"/>
    <n v="34.072944999999997"/>
    <n v="-118.37267"/>
    <n v="0"/>
    <n v="28"/>
    <s v="Offer C"/>
    <x v="1"/>
    <m/>
    <x v="2"/>
    <s v="Yes"/>
    <x v="2"/>
    <n v="14"/>
    <x v="0"/>
    <x v="1"/>
    <x v="1"/>
    <x v="1"/>
    <x v="1"/>
    <x v="0"/>
    <s v="No"/>
    <x v="0"/>
    <x v="1"/>
    <s v="Yes"/>
    <x v="0"/>
    <n v="29.75"/>
    <n v="790.7"/>
    <n v="0"/>
    <n v="0"/>
    <n v="0"/>
    <n v="790.7"/>
    <x v="0"/>
    <x v="0"/>
    <x v="0"/>
    <x v="3"/>
    <x v="0"/>
    <n v="0"/>
    <x v="1"/>
  </r>
  <r>
    <s v="8800-JOOCF"/>
    <x v="0"/>
    <n v="56"/>
    <s v="No"/>
    <n v="1"/>
    <s v="Fallbrook"/>
    <n v="92028"/>
    <n v="33.362575"/>
    <n v="-117.299644"/>
    <n v="0"/>
    <n v="12"/>
    <s v="None"/>
    <x v="0"/>
    <n v="17.850000000000001"/>
    <x v="1"/>
    <s v="Yes"/>
    <x v="1"/>
    <n v="19"/>
    <x v="0"/>
    <x v="1"/>
    <x v="0"/>
    <x v="1"/>
    <x v="0"/>
    <x v="0"/>
    <s v="No"/>
    <x v="0"/>
    <x v="1"/>
    <s v="Yes"/>
    <x v="1"/>
    <n v="84.05"/>
    <n v="966.55"/>
    <n v="0"/>
    <n v="0"/>
    <n v="214.2"/>
    <n v="1180.75"/>
    <x v="0"/>
    <x v="0"/>
    <x v="0"/>
    <x v="0"/>
    <x v="2"/>
    <n v="0"/>
    <x v="0"/>
  </r>
  <r>
    <s v="8800-ZKRFW"/>
    <x v="0"/>
    <n v="62"/>
    <s v="Yes"/>
    <n v="2"/>
    <s v="Philo"/>
    <n v="95466"/>
    <n v="39.094101999999999"/>
    <n v="-123.50085300000001"/>
    <n v="9"/>
    <n v="30"/>
    <s v="None"/>
    <x v="0"/>
    <n v="24.56"/>
    <x v="1"/>
    <s v="Yes"/>
    <x v="1"/>
    <n v="18"/>
    <x v="0"/>
    <x v="0"/>
    <x v="1"/>
    <x v="0"/>
    <x v="0"/>
    <x v="1"/>
    <s v="Yes"/>
    <x v="0"/>
    <x v="1"/>
    <s v="Yes"/>
    <x v="1"/>
    <n v="107.5"/>
    <n v="3242.5"/>
    <n v="0"/>
    <n v="0"/>
    <n v="736.8"/>
    <n v="3979.3"/>
    <x v="0"/>
    <x v="0"/>
    <x v="0"/>
    <x v="3"/>
    <x v="3"/>
    <n v="0"/>
    <x v="2"/>
  </r>
  <r>
    <s v="8802-UNOJF"/>
    <x v="1"/>
    <n v="65"/>
    <s v="No"/>
    <n v="0"/>
    <s v="Philo"/>
    <n v="95466"/>
    <n v="39.094101999999999"/>
    <n v="-123.50085300000001"/>
    <n v="0"/>
    <n v="12"/>
    <s v="Offer D"/>
    <x v="0"/>
    <n v="28.63"/>
    <x v="0"/>
    <s v="Yes"/>
    <x v="0"/>
    <n v="7"/>
    <x v="0"/>
    <x v="0"/>
    <x v="1"/>
    <x v="0"/>
    <x v="1"/>
    <x v="0"/>
    <s v="No"/>
    <x v="1"/>
    <x v="1"/>
    <s v="Yes"/>
    <x v="0"/>
    <n v="83.8"/>
    <n v="1029.75"/>
    <n v="44.58"/>
    <n v="80"/>
    <n v="343.56"/>
    <n v="1408.73"/>
    <x v="1"/>
    <x v="1"/>
    <x v="1"/>
    <x v="0"/>
    <x v="3"/>
    <n v="1"/>
    <x v="0"/>
  </r>
  <r>
    <s v="8805-JNRAZ"/>
    <x v="0"/>
    <n v="44"/>
    <s v="No"/>
    <n v="0"/>
    <s v="Huntington Beach"/>
    <n v="92646"/>
    <n v="33.666300999999997"/>
    <n v="-117.96950099999999"/>
    <n v="0"/>
    <n v="2"/>
    <s v="Offer E"/>
    <x v="0"/>
    <n v="29.28"/>
    <x v="0"/>
    <s v="Yes"/>
    <x v="0"/>
    <n v="4"/>
    <x v="0"/>
    <x v="0"/>
    <x v="0"/>
    <x v="1"/>
    <x v="1"/>
    <x v="0"/>
    <s v="No"/>
    <x v="0"/>
    <x v="1"/>
    <s v="No"/>
    <x v="0"/>
    <n v="49.2"/>
    <n v="103.7"/>
    <n v="0"/>
    <n v="0"/>
    <n v="58.56"/>
    <n v="162.26"/>
    <x v="2"/>
    <x v="0"/>
    <x v="0"/>
    <x v="0"/>
    <x v="1"/>
    <n v="0"/>
    <x v="3"/>
  </r>
  <r>
    <s v="8806-EAGWC"/>
    <x v="1"/>
    <n v="25"/>
    <s v="No"/>
    <n v="0"/>
    <s v="Old Station"/>
    <n v="96071"/>
    <n v="40.656286999999999"/>
    <n v="-121.42896500000001"/>
    <n v="0"/>
    <n v="3"/>
    <s v="Offer E"/>
    <x v="0"/>
    <n v="22.77"/>
    <x v="0"/>
    <s v="Yes"/>
    <x v="2"/>
    <n v="51"/>
    <x v="0"/>
    <x v="1"/>
    <x v="0"/>
    <x v="1"/>
    <x v="0"/>
    <x v="0"/>
    <s v="Yes"/>
    <x v="0"/>
    <x v="1"/>
    <s v="No"/>
    <x v="0"/>
    <n v="55.15"/>
    <n v="159.15"/>
    <n v="0"/>
    <n v="0"/>
    <n v="68.31"/>
    <n v="227.46"/>
    <x v="1"/>
    <x v="2"/>
    <x v="3"/>
    <x v="0"/>
    <x v="4"/>
    <n v="1"/>
    <x v="3"/>
  </r>
  <r>
    <s v="8807-ARQET"/>
    <x v="0"/>
    <n v="59"/>
    <s v="No"/>
    <n v="0"/>
    <s v="Angels Camp"/>
    <n v="95222"/>
    <n v="38.071326999999997"/>
    <n v="-120.632221"/>
    <n v="0"/>
    <n v="41"/>
    <s v="Offer B"/>
    <x v="1"/>
    <m/>
    <x v="2"/>
    <s v="Yes"/>
    <x v="0"/>
    <n v="21"/>
    <x v="0"/>
    <x v="0"/>
    <x v="0"/>
    <x v="1"/>
    <x v="1"/>
    <x v="1"/>
    <s v="Yes"/>
    <x v="0"/>
    <x v="1"/>
    <s v="Yes"/>
    <x v="1"/>
    <n v="40.35"/>
    <n v="1677.85"/>
    <n v="0"/>
    <n v="0"/>
    <n v="0"/>
    <n v="1677.85"/>
    <x v="0"/>
    <x v="0"/>
    <x v="0"/>
    <x v="3"/>
    <x v="2"/>
    <n v="0"/>
    <x v="3"/>
  </r>
  <r>
    <s v="8807-OPMBM"/>
    <x v="0"/>
    <n v="36"/>
    <s v="Yes"/>
    <n v="3"/>
    <s v="Newbury Park"/>
    <n v="91320"/>
    <n v="34.172071000000003"/>
    <n v="-118.946262"/>
    <n v="1"/>
    <n v="55"/>
    <s v="Offer B"/>
    <x v="0"/>
    <n v="1.44"/>
    <x v="1"/>
    <s v="No"/>
    <x v="3"/>
    <m/>
    <x v="2"/>
    <x v="2"/>
    <x v="2"/>
    <x v="2"/>
    <x v="2"/>
    <x v="2"/>
    <m/>
    <x v="2"/>
    <x v="2"/>
    <s v="Yes"/>
    <x v="0"/>
    <n v="25.65"/>
    <n v="1388"/>
    <n v="0"/>
    <n v="0"/>
    <n v="79.2"/>
    <n v="1467.2"/>
    <x v="0"/>
    <x v="0"/>
    <x v="0"/>
    <x v="2"/>
    <x v="0"/>
    <n v="0"/>
    <x v="1"/>
  </r>
  <r>
    <s v="8808-ELEHO"/>
    <x v="1"/>
    <n v="66"/>
    <s v="No"/>
    <n v="0"/>
    <s v="Modesto"/>
    <n v="95356"/>
    <n v="37.716186"/>
    <n v="-121.025836"/>
    <n v="0"/>
    <n v="8"/>
    <s v="None"/>
    <x v="0"/>
    <n v="5.0199999999999996"/>
    <x v="1"/>
    <s v="Yes"/>
    <x v="1"/>
    <n v="26"/>
    <x v="0"/>
    <x v="1"/>
    <x v="1"/>
    <x v="1"/>
    <x v="1"/>
    <x v="0"/>
    <s v="No"/>
    <x v="0"/>
    <x v="1"/>
    <s v="Yes"/>
    <x v="1"/>
    <n v="81.25"/>
    <n v="585.95000000000005"/>
    <n v="0"/>
    <n v="0"/>
    <n v="40.159999999999997"/>
    <n v="626.11"/>
    <x v="1"/>
    <x v="4"/>
    <x v="16"/>
    <x v="0"/>
    <x v="3"/>
    <n v="1"/>
    <x v="0"/>
  </r>
  <r>
    <s v="8809-RIHDD"/>
    <x v="1"/>
    <n v="47"/>
    <s v="Yes"/>
    <n v="0"/>
    <s v="Sacramento"/>
    <n v="95827"/>
    <n v="38.549185000000001"/>
    <n v="-121.32838599999999"/>
    <n v="1"/>
    <n v="72"/>
    <s v="None"/>
    <x v="0"/>
    <n v="3.07"/>
    <x v="1"/>
    <s v="Yes"/>
    <x v="1"/>
    <n v="23"/>
    <x v="0"/>
    <x v="0"/>
    <x v="1"/>
    <x v="1"/>
    <x v="0"/>
    <x v="1"/>
    <s v="Yes"/>
    <x v="0"/>
    <x v="2"/>
    <s v="Yes"/>
    <x v="1"/>
    <n v="103.4"/>
    <n v="7372.65"/>
    <n v="0"/>
    <n v="0"/>
    <n v="221.04"/>
    <n v="7593.69"/>
    <x v="1"/>
    <x v="4"/>
    <x v="12"/>
    <x v="2"/>
    <x v="1"/>
    <n v="1"/>
    <x v="2"/>
  </r>
  <r>
    <s v="8809-XKHMD"/>
    <x v="1"/>
    <n v="62"/>
    <s v="Yes"/>
    <n v="0"/>
    <s v="Sacramento"/>
    <n v="95828"/>
    <n v="38.486938000000002"/>
    <n v="-121.395805"/>
    <n v="5"/>
    <n v="72"/>
    <s v="Offer A"/>
    <x v="0"/>
    <n v="43.84"/>
    <x v="1"/>
    <s v="Yes"/>
    <x v="1"/>
    <n v="15"/>
    <x v="1"/>
    <x v="0"/>
    <x v="0"/>
    <x v="0"/>
    <x v="1"/>
    <x v="1"/>
    <s v="Yes"/>
    <x v="0"/>
    <x v="2"/>
    <s v="Yes"/>
    <x v="1"/>
    <n v="100.55"/>
    <n v="7325.1"/>
    <n v="0"/>
    <n v="0"/>
    <n v="3156.48"/>
    <n v="10481.58"/>
    <x v="0"/>
    <x v="0"/>
    <x v="0"/>
    <x v="2"/>
    <x v="3"/>
    <n v="0"/>
    <x v="2"/>
  </r>
  <r>
    <s v="8812-ZRHFP"/>
    <x v="0"/>
    <n v="53"/>
    <s v="Yes"/>
    <n v="3"/>
    <s v="San Francisco"/>
    <n v="94133"/>
    <n v="37.802070999999998"/>
    <n v="-122.41100400000001"/>
    <n v="0"/>
    <n v="30"/>
    <s v="Offer C"/>
    <x v="0"/>
    <n v="48.43"/>
    <x v="0"/>
    <s v="Yes"/>
    <x v="1"/>
    <n v="58"/>
    <x v="0"/>
    <x v="1"/>
    <x v="1"/>
    <x v="1"/>
    <x v="1"/>
    <x v="1"/>
    <s v="Yes"/>
    <x v="0"/>
    <x v="0"/>
    <s v="No"/>
    <x v="1"/>
    <n v="86.45"/>
    <n v="2538.0500000000002"/>
    <n v="0"/>
    <n v="0"/>
    <n v="1452.9"/>
    <n v="3990.95"/>
    <x v="0"/>
    <x v="0"/>
    <x v="0"/>
    <x v="3"/>
    <x v="2"/>
    <n v="0"/>
    <x v="0"/>
  </r>
  <r>
    <s v="8815-LMFLX"/>
    <x v="1"/>
    <n v="61"/>
    <s v="Yes"/>
    <n v="4"/>
    <s v="Martinez"/>
    <n v="94553"/>
    <n v="38.014457"/>
    <n v="-122.115432"/>
    <n v="8"/>
    <n v="25"/>
    <s v="Offer C"/>
    <x v="0"/>
    <n v="19.559999999999999"/>
    <x v="1"/>
    <s v="No"/>
    <x v="3"/>
    <m/>
    <x v="2"/>
    <x v="2"/>
    <x v="2"/>
    <x v="2"/>
    <x v="2"/>
    <x v="2"/>
    <m/>
    <x v="2"/>
    <x v="1"/>
    <s v="Yes"/>
    <x v="1"/>
    <n v="-8"/>
    <n v="546.85"/>
    <n v="0"/>
    <n v="0"/>
    <n v="489"/>
    <n v="1035.8499999999999"/>
    <x v="0"/>
    <x v="0"/>
    <x v="0"/>
    <x v="3"/>
    <x v="3"/>
    <n v="0"/>
    <x v="1"/>
  </r>
  <r>
    <s v="8816-VXNZD"/>
    <x v="0"/>
    <n v="36"/>
    <s v="No"/>
    <n v="0"/>
    <s v="Coronado"/>
    <n v="92118"/>
    <n v="32.68674"/>
    <n v="-117.186612"/>
    <n v="0"/>
    <n v="1"/>
    <s v="None"/>
    <x v="0"/>
    <n v="5.94"/>
    <x v="1"/>
    <s v="Yes"/>
    <x v="1"/>
    <n v="8"/>
    <x v="0"/>
    <x v="1"/>
    <x v="0"/>
    <x v="1"/>
    <x v="1"/>
    <x v="0"/>
    <s v="No"/>
    <x v="0"/>
    <x v="1"/>
    <s v="Yes"/>
    <x v="1"/>
    <n v="75.099999999999994"/>
    <n v="75.099999999999994"/>
    <n v="0"/>
    <n v="0"/>
    <n v="5.94"/>
    <n v="81.040000000000006"/>
    <x v="1"/>
    <x v="2"/>
    <x v="17"/>
    <x v="0"/>
    <x v="0"/>
    <n v="1"/>
    <x v="0"/>
  </r>
  <r>
    <s v="8818-DOPVL"/>
    <x v="0"/>
    <n v="65"/>
    <s v="No"/>
    <n v="0"/>
    <s v="El Cerrito"/>
    <n v="94530"/>
    <n v="37.924838000000001"/>
    <n v="-122.289145"/>
    <n v="0"/>
    <n v="46"/>
    <s v="Offer B"/>
    <x v="0"/>
    <n v="41.17"/>
    <x v="1"/>
    <s v="Yes"/>
    <x v="1"/>
    <n v="30"/>
    <x v="0"/>
    <x v="0"/>
    <x v="1"/>
    <x v="1"/>
    <x v="0"/>
    <x v="1"/>
    <s v="Yes"/>
    <x v="0"/>
    <x v="2"/>
    <s v="Yes"/>
    <x v="1"/>
    <n v="104.45"/>
    <n v="4863.8500000000004"/>
    <n v="36.78"/>
    <n v="0"/>
    <n v="1893.82"/>
    <n v="6720.89"/>
    <x v="0"/>
    <x v="0"/>
    <x v="0"/>
    <x v="3"/>
    <x v="3"/>
    <n v="0"/>
    <x v="2"/>
  </r>
  <r>
    <s v="8818-XYFCQ"/>
    <x v="1"/>
    <n v="39"/>
    <s v="Yes"/>
    <n v="0"/>
    <s v="Walnut Creek"/>
    <n v="94598"/>
    <n v="37.916648000000002"/>
    <n v="-122.008483"/>
    <n v="1"/>
    <n v="32"/>
    <s v="Offer C"/>
    <x v="0"/>
    <n v="33.57"/>
    <x v="1"/>
    <s v="Yes"/>
    <x v="1"/>
    <n v="26"/>
    <x v="1"/>
    <x v="1"/>
    <x v="0"/>
    <x v="1"/>
    <x v="0"/>
    <x v="1"/>
    <s v="Yes"/>
    <x v="1"/>
    <x v="1"/>
    <s v="Yes"/>
    <x v="0"/>
    <n v="-8"/>
    <n v="3204.65"/>
    <n v="35.82"/>
    <n v="110"/>
    <n v="1074.24"/>
    <n v="4353.07"/>
    <x v="1"/>
    <x v="1"/>
    <x v="5"/>
    <x v="3"/>
    <x v="0"/>
    <n v="1"/>
    <x v="1"/>
  </r>
  <r>
    <s v="8819-IMISP"/>
    <x v="1"/>
    <n v="43"/>
    <s v="No"/>
    <n v="0"/>
    <s v="Redlands"/>
    <n v="92373"/>
    <n v="34.003242999999998"/>
    <n v="-117.13828599999999"/>
    <n v="0"/>
    <n v="31"/>
    <s v="None"/>
    <x v="0"/>
    <n v="37.07"/>
    <x v="1"/>
    <s v="Yes"/>
    <x v="1"/>
    <n v="23"/>
    <x v="0"/>
    <x v="0"/>
    <x v="0"/>
    <x v="1"/>
    <x v="1"/>
    <x v="0"/>
    <s v="No"/>
    <x v="0"/>
    <x v="1"/>
    <s v="Yes"/>
    <x v="1"/>
    <n v="80.45"/>
    <n v="2429.1"/>
    <n v="0"/>
    <n v="0"/>
    <n v="1149.17"/>
    <n v="3578.27"/>
    <x v="0"/>
    <x v="0"/>
    <x v="0"/>
    <x v="3"/>
    <x v="1"/>
    <n v="0"/>
    <x v="0"/>
  </r>
  <r>
    <s v="8819-WFGGJ"/>
    <x v="1"/>
    <n v="42"/>
    <s v="Yes"/>
    <n v="0"/>
    <s v="Grimes"/>
    <n v="95950"/>
    <n v="39.033057999999997"/>
    <n v="-121.895718"/>
    <n v="7"/>
    <n v="68"/>
    <s v="Offer A"/>
    <x v="1"/>
    <m/>
    <x v="2"/>
    <s v="Yes"/>
    <x v="0"/>
    <n v="16"/>
    <x v="1"/>
    <x v="1"/>
    <x v="1"/>
    <x v="1"/>
    <x v="0"/>
    <x v="1"/>
    <s v="Yes"/>
    <x v="0"/>
    <x v="2"/>
    <s v="Yes"/>
    <x v="1"/>
    <n v="54.1"/>
    <n v="3794.5"/>
    <n v="0"/>
    <n v="0"/>
    <n v="0"/>
    <n v="3794.5"/>
    <x v="0"/>
    <x v="0"/>
    <x v="0"/>
    <x v="2"/>
    <x v="1"/>
    <n v="0"/>
    <x v="3"/>
  </r>
  <r>
    <s v="8819-ZBYNA"/>
    <x v="0"/>
    <n v="51"/>
    <s v="Yes"/>
    <n v="0"/>
    <s v="Murrieta"/>
    <n v="92562"/>
    <n v="33.548869000000003"/>
    <n v="-117.334165"/>
    <n v="6"/>
    <n v="58"/>
    <s v="None"/>
    <x v="0"/>
    <n v="37.15"/>
    <x v="1"/>
    <s v="Yes"/>
    <x v="1"/>
    <n v="7"/>
    <x v="1"/>
    <x v="0"/>
    <x v="0"/>
    <x v="0"/>
    <x v="0"/>
    <x v="1"/>
    <s v="Yes"/>
    <x v="0"/>
    <x v="2"/>
    <s v="Yes"/>
    <x v="0"/>
    <n v="109.1"/>
    <n v="6393.65"/>
    <n v="0"/>
    <n v="0"/>
    <n v="2154.6999999999998"/>
    <n v="8548.35"/>
    <x v="0"/>
    <x v="0"/>
    <x v="0"/>
    <x v="2"/>
    <x v="2"/>
    <n v="0"/>
    <x v="2"/>
  </r>
  <r>
    <s v="8821-KVZKQ"/>
    <x v="0"/>
    <n v="52"/>
    <s v="Yes"/>
    <n v="2"/>
    <s v="Fort Bragg"/>
    <n v="95437"/>
    <n v="39.455554999999997"/>
    <n v="-123.68397899999999"/>
    <n v="1"/>
    <n v="70"/>
    <s v="Offer A"/>
    <x v="1"/>
    <m/>
    <x v="2"/>
    <s v="Yes"/>
    <x v="0"/>
    <n v="19"/>
    <x v="0"/>
    <x v="0"/>
    <x v="1"/>
    <x v="0"/>
    <x v="0"/>
    <x v="1"/>
    <s v="Yes"/>
    <x v="0"/>
    <x v="0"/>
    <s v="Yes"/>
    <x v="1"/>
    <n v="58.4"/>
    <n v="4113.1499999999996"/>
    <n v="32.53"/>
    <n v="0"/>
    <n v="0"/>
    <n v="4080.62"/>
    <x v="0"/>
    <x v="0"/>
    <x v="0"/>
    <x v="2"/>
    <x v="2"/>
    <n v="0"/>
    <x v="3"/>
  </r>
  <r>
    <s v="8821-XNHVZ"/>
    <x v="0"/>
    <n v="53"/>
    <s v="Yes"/>
    <n v="0"/>
    <s v="San Diego"/>
    <n v="92109"/>
    <n v="32.787835999999999"/>
    <n v="-117.232376"/>
    <n v="1"/>
    <n v="1"/>
    <s v="None"/>
    <x v="0"/>
    <n v="39.79"/>
    <x v="0"/>
    <s v="Yes"/>
    <x v="1"/>
    <n v="7"/>
    <x v="0"/>
    <x v="1"/>
    <x v="0"/>
    <x v="1"/>
    <x v="0"/>
    <x v="0"/>
    <s v="No"/>
    <x v="0"/>
    <x v="1"/>
    <s v="Yes"/>
    <x v="2"/>
    <n v="80.05"/>
    <n v="80.05"/>
    <n v="0"/>
    <n v="0"/>
    <n v="39.79"/>
    <n v="119.84"/>
    <x v="1"/>
    <x v="1"/>
    <x v="5"/>
    <x v="0"/>
    <x v="2"/>
    <n v="1"/>
    <x v="0"/>
  </r>
  <r>
    <s v="8822-KNBHV"/>
    <x v="0"/>
    <n v="30"/>
    <s v="No"/>
    <n v="0"/>
    <s v="Los Angeles"/>
    <n v="90011"/>
    <n v="34.007089999999998"/>
    <n v="-118.258681"/>
    <n v="0"/>
    <n v="48"/>
    <s v="None"/>
    <x v="0"/>
    <n v="45.51"/>
    <x v="1"/>
    <s v="Yes"/>
    <x v="2"/>
    <n v="27"/>
    <x v="1"/>
    <x v="0"/>
    <x v="1"/>
    <x v="1"/>
    <x v="0"/>
    <x v="1"/>
    <s v="Yes"/>
    <x v="0"/>
    <x v="0"/>
    <s v="Yes"/>
    <x v="0"/>
    <n v="83.45"/>
    <n v="3887.85"/>
    <n v="0"/>
    <n v="0"/>
    <n v="2184.48"/>
    <n v="6072.33"/>
    <x v="0"/>
    <x v="0"/>
    <x v="0"/>
    <x v="3"/>
    <x v="0"/>
    <n v="0"/>
    <x v="0"/>
  </r>
  <r>
    <s v="8823-RLPWL"/>
    <x v="0"/>
    <n v="24"/>
    <s v="Yes"/>
    <n v="0"/>
    <s v="Rosamond"/>
    <n v="93560"/>
    <n v="34.903052000000002"/>
    <n v="-118.41125099999999"/>
    <n v="5"/>
    <n v="72"/>
    <s v="Offer A"/>
    <x v="0"/>
    <n v="41.21"/>
    <x v="1"/>
    <s v="Yes"/>
    <x v="1"/>
    <n v="73"/>
    <x v="1"/>
    <x v="0"/>
    <x v="1"/>
    <x v="1"/>
    <x v="0"/>
    <x v="1"/>
    <s v="Yes"/>
    <x v="0"/>
    <x v="2"/>
    <s v="Yes"/>
    <x v="0"/>
    <n v="110.65"/>
    <n v="8065.65"/>
    <n v="0"/>
    <n v="0"/>
    <n v="2967.12"/>
    <n v="11032.77"/>
    <x v="0"/>
    <x v="0"/>
    <x v="0"/>
    <x v="2"/>
    <x v="4"/>
    <n v="0"/>
    <x v="2"/>
  </r>
  <r>
    <s v="8824-RWFXJ"/>
    <x v="1"/>
    <n v="21"/>
    <s v="Yes"/>
    <n v="0"/>
    <s v="Santa Cruz"/>
    <n v="95062"/>
    <n v="36.974575000000002"/>
    <n v="-121.99114899999999"/>
    <n v="1"/>
    <n v="3"/>
    <s v="Offer E"/>
    <x v="0"/>
    <n v="29.29"/>
    <x v="0"/>
    <s v="Yes"/>
    <x v="0"/>
    <n v="52"/>
    <x v="0"/>
    <x v="0"/>
    <x v="1"/>
    <x v="1"/>
    <x v="1"/>
    <x v="0"/>
    <s v="Yes"/>
    <x v="0"/>
    <x v="1"/>
    <s v="Yes"/>
    <x v="2"/>
    <n v="56.15"/>
    <n v="168.15"/>
    <n v="0"/>
    <n v="0"/>
    <n v="87.87"/>
    <n v="256.02"/>
    <x v="1"/>
    <x v="1"/>
    <x v="1"/>
    <x v="0"/>
    <x v="4"/>
    <n v="1"/>
    <x v="3"/>
  </r>
  <r>
    <s v="8835-VSDSE"/>
    <x v="0"/>
    <n v="28"/>
    <s v="Yes"/>
    <n v="0"/>
    <s v="San Diego"/>
    <n v="92129"/>
    <n v="32.961064"/>
    <n v="-117.134917"/>
    <n v="1"/>
    <n v="2"/>
    <s v="Offer E"/>
    <x v="0"/>
    <n v="9.76"/>
    <x v="0"/>
    <s v="Yes"/>
    <x v="0"/>
    <n v="27"/>
    <x v="0"/>
    <x v="1"/>
    <x v="0"/>
    <x v="1"/>
    <x v="1"/>
    <x v="0"/>
    <s v="No"/>
    <x v="0"/>
    <x v="1"/>
    <s v="Yes"/>
    <x v="1"/>
    <n v="70.7"/>
    <n v="141.44999999999999"/>
    <n v="0"/>
    <n v="0"/>
    <n v="19.52"/>
    <n v="160.97"/>
    <x v="1"/>
    <x v="1"/>
    <x v="5"/>
    <x v="0"/>
    <x v="4"/>
    <n v="1"/>
    <x v="0"/>
  </r>
  <r>
    <s v="8837-VVWLQ"/>
    <x v="0"/>
    <n v="35"/>
    <s v="No"/>
    <n v="0"/>
    <s v="Capistrano Beach"/>
    <n v="92624"/>
    <n v="33.458753999999999"/>
    <n v="-117.665104"/>
    <n v="0"/>
    <n v="8"/>
    <s v="None"/>
    <x v="0"/>
    <n v="32.31"/>
    <x v="0"/>
    <s v="Yes"/>
    <x v="1"/>
    <n v="6"/>
    <x v="1"/>
    <x v="1"/>
    <x v="0"/>
    <x v="1"/>
    <x v="0"/>
    <x v="0"/>
    <s v="No"/>
    <x v="0"/>
    <x v="1"/>
    <s v="No"/>
    <x v="1"/>
    <n v="84.95"/>
    <n v="668.4"/>
    <n v="0"/>
    <n v="0"/>
    <n v="258.48"/>
    <n v="926.88"/>
    <x v="1"/>
    <x v="3"/>
    <x v="14"/>
    <x v="0"/>
    <x v="0"/>
    <n v="1"/>
    <x v="0"/>
  </r>
  <r>
    <s v="8838-GPHZP"/>
    <x v="0"/>
    <n v="25"/>
    <s v="No"/>
    <n v="0"/>
    <s v="Orange"/>
    <n v="92866"/>
    <n v="33.784596999999998"/>
    <n v="-117.84453499999999"/>
    <n v="0"/>
    <n v="63"/>
    <s v="None"/>
    <x v="0"/>
    <n v="16.57"/>
    <x v="0"/>
    <s v="No"/>
    <x v="3"/>
    <m/>
    <x v="2"/>
    <x v="2"/>
    <x v="2"/>
    <x v="2"/>
    <x v="2"/>
    <x v="2"/>
    <m/>
    <x v="2"/>
    <x v="2"/>
    <s v="Yes"/>
    <x v="0"/>
    <n v="20.6"/>
    <n v="1298.7"/>
    <n v="0"/>
    <n v="0"/>
    <n v="1043.9100000000001"/>
    <n v="2342.61"/>
    <x v="0"/>
    <x v="0"/>
    <x v="0"/>
    <x v="2"/>
    <x v="4"/>
    <n v="0"/>
    <x v="1"/>
  </r>
  <r>
    <s v="8840-DQLGN"/>
    <x v="0"/>
    <n v="65"/>
    <s v="Yes"/>
    <n v="0"/>
    <s v="Burbank"/>
    <n v="91502"/>
    <n v="34.177267000000001"/>
    <n v="-118.31003"/>
    <n v="1"/>
    <n v="35"/>
    <s v="None"/>
    <x v="0"/>
    <n v="15.98"/>
    <x v="1"/>
    <s v="Yes"/>
    <x v="0"/>
    <n v="22"/>
    <x v="1"/>
    <x v="0"/>
    <x v="0"/>
    <x v="0"/>
    <x v="0"/>
    <x v="0"/>
    <s v="No"/>
    <x v="0"/>
    <x v="1"/>
    <s v="Yes"/>
    <x v="1"/>
    <n v="100.5"/>
    <n v="3653.35"/>
    <n v="0"/>
    <n v="0"/>
    <n v="559.29999999999995"/>
    <n v="4212.6499999999996"/>
    <x v="1"/>
    <x v="5"/>
    <x v="9"/>
    <x v="3"/>
    <x v="3"/>
    <n v="1"/>
    <x v="2"/>
  </r>
  <r>
    <s v="8844-TONUD"/>
    <x v="1"/>
    <n v="54"/>
    <s v="Yes"/>
    <n v="0"/>
    <s v="Acampo"/>
    <n v="95220"/>
    <n v="38.200231000000002"/>
    <n v="-121.235034"/>
    <n v="4"/>
    <n v="13"/>
    <s v="Offer D"/>
    <x v="0"/>
    <n v="45.6"/>
    <x v="0"/>
    <s v="Yes"/>
    <x v="1"/>
    <n v="11"/>
    <x v="0"/>
    <x v="1"/>
    <x v="1"/>
    <x v="1"/>
    <x v="0"/>
    <x v="1"/>
    <s v="Yes"/>
    <x v="0"/>
    <x v="1"/>
    <s v="Yes"/>
    <x v="2"/>
    <n v="96.65"/>
    <n v="1162.8499999999999"/>
    <n v="0"/>
    <n v="0"/>
    <n v="592.79999999999995"/>
    <n v="1755.65"/>
    <x v="1"/>
    <x v="1"/>
    <x v="1"/>
    <x v="1"/>
    <x v="2"/>
    <n v="1"/>
    <x v="2"/>
  </r>
  <r>
    <s v="8845-LWKGE"/>
    <x v="0"/>
    <n v="56"/>
    <s v="Yes"/>
    <n v="1"/>
    <s v="El Dorado"/>
    <n v="95623"/>
    <n v="38.631529999999998"/>
    <n v="-120.842609"/>
    <n v="4"/>
    <n v="30"/>
    <s v="Offer C"/>
    <x v="0"/>
    <n v="36.74"/>
    <x v="0"/>
    <s v="Yes"/>
    <x v="0"/>
    <n v="18"/>
    <x v="0"/>
    <x v="1"/>
    <x v="1"/>
    <x v="0"/>
    <x v="0"/>
    <x v="0"/>
    <s v="No"/>
    <x v="0"/>
    <x v="0"/>
    <s v="Yes"/>
    <x v="1"/>
    <n v="64.5"/>
    <n v="1985.15"/>
    <n v="0"/>
    <n v="0"/>
    <n v="1102.2"/>
    <n v="3087.35"/>
    <x v="0"/>
    <x v="0"/>
    <x v="0"/>
    <x v="3"/>
    <x v="2"/>
    <n v="0"/>
    <x v="0"/>
  </r>
  <r>
    <s v="8847-GEOOQ"/>
    <x v="1"/>
    <n v="34"/>
    <s v="Yes"/>
    <n v="0"/>
    <s v="Fontana"/>
    <n v="92337"/>
    <n v="34.049670999999996"/>
    <n v="-117.468896"/>
    <n v="10"/>
    <n v="60"/>
    <s v="Offer B"/>
    <x v="1"/>
    <m/>
    <x v="2"/>
    <s v="Yes"/>
    <x v="2"/>
    <n v="2"/>
    <x v="0"/>
    <x v="0"/>
    <x v="1"/>
    <x v="0"/>
    <x v="0"/>
    <x v="1"/>
    <s v="Yes"/>
    <x v="0"/>
    <x v="1"/>
    <s v="Yes"/>
    <x v="1"/>
    <n v="60.2"/>
    <n v="3582.4"/>
    <n v="0"/>
    <n v="0"/>
    <n v="0"/>
    <n v="3582.4"/>
    <x v="0"/>
    <x v="0"/>
    <x v="0"/>
    <x v="2"/>
    <x v="0"/>
    <n v="0"/>
    <x v="0"/>
  </r>
  <r>
    <s v="8849-AYPTR"/>
    <x v="1"/>
    <n v="55"/>
    <s v="Yes"/>
    <n v="0"/>
    <s v="Sacramento"/>
    <n v="95819"/>
    <n v="38.567594"/>
    <n v="-121.437507"/>
    <n v="1"/>
    <n v="33"/>
    <s v="Offer C"/>
    <x v="0"/>
    <n v="26.8"/>
    <x v="0"/>
    <s v="Yes"/>
    <x v="1"/>
    <n v="17"/>
    <x v="0"/>
    <x v="1"/>
    <x v="0"/>
    <x v="1"/>
    <x v="0"/>
    <x v="1"/>
    <s v="Yes"/>
    <x v="1"/>
    <x v="1"/>
    <s v="No"/>
    <x v="1"/>
    <n v="91.25"/>
    <n v="2964.05"/>
    <n v="0"/>
    <n v="130"/>
    <n v="884.4"/>
    <n v="3978.45"/>
    <x v="0"/>
    <x v="0"/>
    <x v="0"/>
    <x v="3"/>
    <x v="2"/>
    <n v="0"/>
    <x v="2"/>
  </r>
  <r>
    <s v="8849-GYOKR"/>
    <x v="0"/>
    <n v="59"/>
    <s v="Yes"/>
    <n v="0"/>
    <s v="Mineral"/>
    <n v="96063"/>
    <n v="40.408796000000002"/>
    <n v="-121.579609"/>
    <n v="2"/>
    <n v="54"/>
    <s v="None"/>
    <x v="0"/>
    <n v="8.83"/>
    <x v="1"/>
    <s v="Yes"/>
    <x v="1"/>
    <n v="21"/>
    <x v="1"/>
    <x v="0"/>
    <x v="0"/>
    <x v="1"/>
    <x v="0"/>
    <x v="1"/>
    <s v="Yes"/>
    <x v="0"/>
    <x v="0"/>
    <s v="No"/>
    <x v="1"/>
    <n v="106.55"/>
    <n v="5763.3"/>
    <n v="0"/>
    <n v="0"/>
    <n v="476.82"/>
    <n v="6240.12"/>
    <x v="1"/>
    <x v="2"/>
    <x v="2"/>
    <x v="2"/>
    <x v="2"/>
    <n v="1"/>
    <x v="2"/>
  </r>
  <r>
    <s v="8849-PRIQJ"/>
    <x v="0"/>
    <n v="53"/>
    <s v="Yes"/>
    <n v="2"/>
    <s v="Simi Valley"/>
    <n v="93063"/>
    <n v="34.296813"/>
    <n v="-118.685703"/>
    <n v="7"/>
    <n v="67"/>
    <s v="None"/>
    <x v="0"/>
    <n v="3.3"/>
    <x v="1"/>
    <s v="Yes"/>
    <x v="1"/>
    <n v="19"/>
    <x v="1"/>
    <x v="1"/>
    <x v="1"/>
    <x v="0"/>
    <x v="0"/>
    <x v="1"/>
    <s v="Yes"/>
    <x v="0"/>
    <x v="0"/>
    <s v="Yes"/>
    <x v="1"/>
    <n v="109.4"/>
    <n v="7281.6"/>
    <n v="38.340000000000003"/>
    <n v="0"/>
    <n v="221.1"/>
    <n v="7464.36"/>
    <x v="0"/>
    <x v="0"/>
    <x v="0"/>
    <x v="2"/>
    <x v="2"/>
    <n v="0"/>
    <x v="2"/>
  </r>
  <r>
    <s v="8851-RAGOV"/>
    <x v="0"/>
    <n v="25"/>
    <s v="Yes"/>
    <n v="0"/>
    <s v="Simi Valley"/>
    <n v="93065"/>
    <n v="34.269449000000002"/>
    <n v="-118.76847100000001"/>
    <n v="10"/>
    <n v="25"/>
    <s v="None"/>
    <x v="0"/>
    <n v="2.34"/>
    <x v="0"/>
    <s v="Yes"/>
    <x v="2"/>
    <n v="73"/>
    <x v="1"/>
    <x v="0"/>
    <x v="0"/>
    <x v="0"/>
    <x v="1"/>
    <x v="1"/>
    <s v="Yes"/>
    <x v="0"/>
    <x v="1"/>
    <s v="Yes"/>
    <x v="0"/>
    <n v="71.05"/>
    <n v="1837.7"/>
    <n v="28.08"/>
    <n v="0"/>
    <n v="58.5"/>
    <n v="1868.12"/>
    <x v="0"/>
    <x v="0"/>
    <x v="0"/>
    <x v="3"/>
    <x v="4"/>
    <n v="0"/>
    <x v="0"/>
  </r>
  <r>
    <s v="8853-TZDGH"/>
    <x v="0"/>
    <n v="42"/>
    <s v="No"/>
    <n v="0"/>
    <s v="Palo Cedro"/>
    <n v="96073"/>
    <n v="40.582399000000002"/>
    <n v="-122.19551199999999"/>
    <n v="0"/>
    <n v="72"/>
    <s v="None"/>
    <x v="0"/>
    <n v="24.19"/>
    <x v="1"/>
    <s v="Yes"/>
    <x v="1"/>
    <n v="13"/>
    <x v="0"/>
    <x v="0"/>
    <x v="1"/>
    <x v="0"/>
    <x v="0"/>
    <x v="1"/>
    <s v="Yes"/>
    <x v="0"/>
    <x v="2"/>
    <s v="Yes"/>
    <x v="1"/>
    <n v="111.6"/>
    <n v="8012.75"/>
    <n v="0"/>
    <n v="0"/>
    <n v="1741.68"/>
    <n v="9754.43"/>
    <x v="0"/>
    <x v="0"/>
    <x v="0"/>
    <x v="2"/>
    <x v="1"/>
    <n v="0"/>
    <x v="2"/>
  </r>
  <r>
    <s v="8854-CCVSQ"/>
    <x v="1"/>
    <n v="58"/>
    <s v="No"/>
    <n v="0"/>
    <s v="Browns Valley"/>
    <n v="95918"/>
    <n v="39.292333999999997"/>
    <n v="-121.32059700000001"/>
    <n v="0"/>
    <n v="18"/>
    <s v="None"/>
    <x v="0"/>
    <n v="38.869999999999997"/>
    <x v="1"/>
    <s v="Yes"/>
    <x v="1"/>
    <n v="7"/>
    <x v="0"/>
    <x v="0"/>
    <x v="0"/>
    <x v="1"/>
    <x v="1"/>
    <x v="0"/>
    <s v="No"/>
    <x v="1"/>
    <x v="1"/>
    <s v="Yes"/>
    <x v="1"/>
    <n v="80.650000000000006"/>
    <n v="1451.9"/>
    <n v="0"/>
    <n v="30"/>
    <n v="699.66"/>
    <n v="2181.56"/>
    <x v="1"/>
    <x v="1"/>
    <x v="11"/>
    <x v="1"/>
    <x v="2"/>
    <n v="1"/>
    <x v="0"/>
  </r>
  <r>
    <s v="8857-CUPFQ"/>
    <x v="1"/>
    <n v="57"/>
    <s v="Yes"/>
    <n v="0"/>
    <s v="Wallace"/>
    <n v="95254"/>
    <n v="38.192608"/>
    <n v="-120.957842"/>
    <n v="9"/>
    <n v="63"/>
    <s v="Offer B"/>
    <x v="0"/>
    <n v="17.38"/>
    <x v="0"/>
    <s v="No"/>
    <x v="3"/>
    <m/>
    <x v="2"/>
    <x v="2"/>
    <x v="2"/>
    <x v="2"/>
    <x v="2"/>
    <x v="2"/>
    <m/>
    <x v="2"/>
    <x v="2"/>
    <s v="No"/>
    <x v="0"/>
    <n v="19.25"/>
    <n v="1237.6500000000001"/>
    <n v="0"/>
    <n v="0"/>
    <n v="1094.94"/>
    <n v="2332.59"/>
    <x v="0"/>
    <x v="0"/>
    <x v="0"/>
    <x v="2"/>
    <x v="2"/>
    <n v="0"/>
    <x v="1"/>
  </r>
  <r>
    <s v="8859-AXJZP"/>
    <x v="1"/>
    <n v="39"/>
    <s v="Yes"/>
    <n v="0"/>
    <s v="Helm"/>
    <n v="93627"/>
    <n v="36.520536999999997"/>
    <n v="-120.118055"/>
    <n v="7"/>
    <n v="39"/>
    <s v="None"/>
    <x v="0"/>
    <n v="29.56"/>
    <x v="1"/>
    <s v="No"/>
    <x v="3"/>
    <m/>
    <x v="2"/>
    <x v="2"/>
    <x v="2"/>
    <x v="2"/>
    <x v="2"/>
    <x v="2"/>
    <m/>
    <x v="2"/>
    <x v="2"/>
    <s v="Yes"/>
    <x v="0"/>
    <n v="23.8"/>
    <n v="903.8"/>
    <n v="0"/>
    <n v="0"/>
    <n v="1152.8399999999999"/>
    <n v="2056.64"/>
    <x v="0"/>
    <x v="0"/>
    <x v="0"/>
    <x v="3"/>
    <x v="0"/>
    <n v="0"/>
    <x v="1"/>
  </r>
  <r>
    <s v="8859-DZTGQ"/>
    <x v="1"/>
    <n v="21"/>
    <s v="No"/>
    <n v="0"/>
    <s v="Petaluma"/>
    <n v="94952"/>
    <n v="38.237017999999999"/>
    <n v="-122.77872000000001"/>
    <n v="0"/>
    <n v="33"/>
    <s v="None"/>
    <x v="0"/>
    <n v="14.48"/>
    <x v="0"/>
    <s v="No"/>
    <x v="3"/>
    <m/>
    <x v="2"/>
    <x v="2"/>
    <x v="2"/>
    <x v="2"/>
    <x v="2"/>
    <x v="2"/>
    <m/>
    <x v="2"/>
    <x v="2"/>
    <s v="No"/>
    <x v="0"/>
    <n v="20.350000000000001"/>
    <n v="689.75"/>
    <n v="0"/>
    <n v="0"/>
    <n v="477.84"/>
    <n v="1167.5899999999999"/>
    <x v="0"/>
    <x v="0"/>
    <x v="0"/>
    <x v="3"/>
    <x v="4"/>
    <n v="0"/>
    <x v="1"/>
  </r>
  <r>
    <s v="8859-YSTWS"/>
    <x v="1"/>
    <n v="43"/>
    <s v="No"/>
    <n v="0"/>
    <s v="Port Hueneme"/>
    <n v="93041"/>
    <n v="34.110123999999999"/>
    <n v="-119.100972"/>
    <n v="0"/>
    <n v="48"/>
    <s v="Offer B"/>
    <x v="0"/>
    <n v="11.02"/>
    <x v="0"/>
    <s v="No"/>
    <x v="3"/>
    <m/>
    <x v="2"/>
    <x v="2"/>
    <x v="2"/>
    <x v="2"/>
    <x v="2"/>
    <x v="2"/>
    <m/>
    <x v="2"/>
    <x v="0"/>
    <s v="No"/>
    <x v="1"/>
    <n v="19.95"/>
    <n v="1004.5"/>
    <n v="0"/>
    <n v="0"/>
    <n v="528.96"/>
    <n v="1533.46"/>
    <x v="0"/>
    <x v="0"/>
    <x v="0"/>
    <x v="3"/>
    <x v="1"/>
    <n v="0"/>
    <x v="1"/>
  </r>
  <r>
    <s v="8861-HGGKB"/>
    <x v="0"/>
    <n v="57"/>
    <s v="No"/>
    <n v="0"/>
    <s v="San Diego"/>
    <n v="92117"/>
    <n v="32.825085999999999"/>
    <n v="-117.19942399999999"/>
    <n v="0"/>
    <n v="10"/>
    <s v="None"/>
    <x v="0"/>
    <n v="17.649999999999999"/>
    <x v="1"/>
    <s v="Yes"/>
    <x v="1"/>
    <n v="20"/>
    <x v="0"/>
    <x v="1"/>
    <x v="0"/>
    <x v="1"/>
    <x v="1"/>
    <x v="1"/>
    <s v="Yes"/>
    <x v="0"/>
    <x v="1"/>
    <s v="No"/>
    <x v="1"/>
    <n v="86.45"/>
    <n v="830.85"/>
    <n v="0"/>
    <n v="0"/>
    <n v="176.5"/>
    <n v="1007.35"/>
    <x v="1"/>
    <x v="1"/>
    <x v="5"/>
    <x v="0"/>
    <x v="2"/>
    <n v="1"/>
    <x v="0"/>
  </r>
  <r>
    <s v="8865-TNMNX"/>
    <x v="1"/>
    <n v="53"/>
    <s v="Yes"/>
    <n v="0"/>
    <s v="Los Angeles"/>
    <n v="90043"/>
    <n v="33.988543"/>
    <n v="-118.334081"/>
    <n v="6"/>
    <n v="10"/>
    <s v="Offer D"/>
    <x v="0"/>
    <n v="26.17"/>
    <x v="0"/>
    <s v="Yes"/>
    <x v="2"/>
    <n v="7"/>
    <x v="0"/>
    <x v="0"/>
    <x v="0"/>
    <x v="1"/>
    <x v="1"/>
    <x v="0"/>
    <s v="No"/>
    <x v="0"/>
    <x v="0"/>
    <s v="No"/>
    <x v="0"/>
    <n v="49.55"/>
    <n v="475.7"/>
    <n v="0"/>
    <n v="0"/>
    <n v="261.7"/>
    <n v="737.4"/>
    <x v="0"/>
    <x v="0"/>
    <x v="0"/>
    <x v="0"/>
    <x v="2"/>
    <n v="0"/>
    <x v="3"/>
  </r>
  <r>
    <s v="8868-GAGIO"/>
    <x v="1"/>
    <n v="49"/>
    <s v="Yes"/>
    <n v="0"/>
    <s v="Sunnyvale"/>
    <n v="94089"/>
    <n v="37.421633"/>
    <n v="-122.009613"/>
    <n v="8"/>
    <n v="45"/>
    <s v="None"/>
    <x v="0"/>
    <n v="22.8"/>
    <x v="1"/>
    <s v="Yes"/>
    <x v="1"/>
    <n v="15"/>
    <x v="1"/>
    <x v="1"/>
    <x v="1"/>
    <x v="1"/>
    <x v="1"/>
    <x v="0"/>
    <s v="No"/>
    <x v="0"/>
    <x v="1"/>
    <s v="Yes"/>
    <x v="0"/>
    <n v="84.55"/>
    <n v="3713.95"/>
    <n v="0"/>
    <n v="0"/>
    <n v="1026"/>
    <n v="4739.95"/>
    <x v="0"/>
    <x v="0"/>
    <x v="0"/>
    <x v="3"/>
    <x v="1"/>
    <n v="0"/>
    <x v="0"/>
  </r>
  <r>
    <s v="8868-WOZGU"/>
    <x v="1"/>
    <n v="33"/>
    <s v="No"/>
    <n v="0"/>
    <s v="Porterville"/>
    <n v="93257"/>
    <n v="36.008958"/>
    <n v="-118.891593"/>
    <n v="0"/>
    <n v="28"/>
    <s v="Offer C"/>
    <x v="0"/>
    <n v="30.48"/>
    <x v="1"/>
    <s v="Yes"/>
    <x v="1"/>
    <n v="13"/>
    <x v="0"/>
    <x v="0"/>
    <x v="1"/>
    <x v="1"/>
    <x v="0"/>
    <x v="1"/>
    <s v="Yes"/>
    <x v="1"/>
    <x v="1"/>
    <s v="Yes"/>
    <x v="1"/>
    <n v="105.7"/>
    <n v="2979.5"/>
    <n v="0"/>
    <n v="80"/>
    <n v="853.44"/>
    <n v="3912.94"/>
    <x v="1"/>
    <x v="2"/>
    <x v="15"/>
    <x v="3"/>
    <x v="0"/>
    <n v="1"/>
    <x v="2"/>
  </r>
  <r>
    <s v="8869-LIHMK"/>
    <x v="0"/>
    <n v="51"/>
    <s v="No"/>
    <n v="0"/>
    <s v="King City"/>
    <n v="93930"/>
    <n v="36.220761000000003"/>
    <n v="-120.980777"/>
    <n v="0"/>
    <n v="64"/>
    <s v="None"/>
    <x v="0"/>
    <n v="44.31"/>
    <x v="1"/>
    <s v="Yes"/>
    <x v="1"/>
    <n v="4"/>
    <x v="1"/>
    <x v="0"/>
    <x v="1"/>
    <x v="0"/>
    <x v="0"/>
    <x v="1"/>
    <s v="Yes"/>
    <x v="0"/>
    <x v="2"/>
    <s v="Yes"/>
    <x v="1"/>
    <n v="115.1"/>
    <n v="7334.05"/>
    <n v="0"/>
    <n v="0"/>
    <n v="2835.84"/>
    <n v="10169.89"/>
    <x v="0"/>
    <x v="0"/>
    <x v="0"/>
    <x v="2"/>
    <x v="2"/>
    <n v="0"/>
    <x v="2"/>
  </r>
  <r>
    <s v="8869-TORSS"/>
    <x v="0"/>
    <n v="51"/>
    <s v="No"/>
    <n v="0"/>
    <s v="Santa Rosa"/>
    <n v="95405"/>
    <n v="38.439695999999998"/>
    <n v="-122.668817"/>
    <n v="0"/>
    <n v="48"/>
    <s v="None"/>
    <x v="0"/>
    <n v="33.909999999999997"/>
    <x v="0"/>
    <s v="Yes"/>
    <x v="2"/>
    <n v="13"/>
    <x v="1"/>
    <x v="1"/>
    <x v="1"/>
    <x v="0"/>
    <x v="1"/>
    <x v="0"/>
    <s v="No"/>
    <x v="0"/>
    <x v="0"/>
    <s v="Yes"/>
    <x v="0"/>
    <n v="60.35"/>
    <n v="2896.4"/>
    <n v="0"/>
    <n v="0"/>
    <n v="1627.68"/>
    <n v="4524.08"/>
    <x v="1"/>
    <x v="2"/>
    <x v="20"/>
    <x v="3"/>
    <x v="2"/>
    <n v="1"/>
    <x v="0"/>
  </r>
  <r>
    <s v="8871-JLMHM"/>
    <x v="0"/>
    <n v="27"/>
    <s v="Yes"/>
    <n v="0"/>
    <s v="Los Angeles"/>
    <n v="90061"/>
    <n v="33.921280000000003"/>
    <n v="-118.274186"/>
    <n v="3"/>
    <n v="68"/>
    <s v="Offer A"/>
    <x v="0"/>
    <n v="3.41"/>
    <x v="1"/>
    <s v="Yes"/>
    <x v="1"/>
    <n v="26"/>
    <x v="0"/>
    <x v="0"/>
    <x v="1"/>
    <x v="0"/>
    <x v="1"/>
    <x v="0"/>
    <s v="No"/>
    <x v="0"/>
    <x v="2"/>
    <s v="No"/>
    <x v="0"/>
    <n v="90.2"/>
    <n v="6297.65"/>
    <n v="0"/>
    <n v="0"/>
    <n v="231.88"/>
    <n v="6529.53"/>
    <x v="0"/>
    <x v="0"/>
    <x v="0"/>
    <x v="2"/>
    <x v="4"/>
    <n v="0"/>
    <x v="2"/>
  </r>
  <r>
    <s v="8873-GLDMH"/>
    <x v="0"/>
    <n v="45"/>
    <s v="No"/>
    <n v="0"/>
    <s v="Courtland"/>
    <n v="95615"/>
    <n v="38.311608999999997"/>
    <n v="-121.554034"/>
    <n v="0"/>
    <n v="6"/>
    <s v="None"/>
    <x v="0"/>
    <n v="27.69"/>
    <x v="1"/>
    <s v="Yes"/>
    <x v="1"/>
    <n v="9"/>
    <x v="0"/>
    <x v="1"/>
    <x v="0"/>
    <x v="1"/>
    <x v="1"/>
    <x v="0"/>
    <s v="No"/>
    <x v="0"/>
    <x v="1"/>
    <s v="Yes"/>
    <x v="0"/>
    <n v="73.849999999999994"/>
    <n v="401.3"/>
    <n v="0"/>
    <n v="0"/>
    <n v="166.14"/>
    <n v="567.44000000000005"/>
    <x v="0"/>
    <x v="0"/>
    <x v="0"/>
    <x v="0"/>
    <x v="1"/>
    <n v="0"/>
    <x v="0"/>
  </r>
  <r>
    <s v="8873-TMKGR"/>
    <x v="1"/>
    <n v="40"/>
    <s v="No"/>
    <n v="0"/>
    <s v="Sugarloaf"/>
    <n v="92386"/>
    <n v="34.243088"/>
    <n v="-116.830015"/>
    <n v="0"/>
    <n v="29"/>
    <s v="Offer C"/>
    <x v="0"/>
    <n v="49.52"/>
    <x v="0"/>
    <s v="No"/>
    <x v="3"/>
    <m/>
    <x v="2"/>
    <x v="2"/>
    <x v="2"/>
    <x v="2"/>
    <x v="2"/>
    <x v="2"/>
    <m/>
    <x v="2"/>
    <x v="0"/>
    <s v="No"/>
    <x v="0"/>
    <n v="19.100000000000001"/>
    <n v="529.5"/>
    <n v="0"/>
    <n v="0"/>
    <n v="1436.08"/>
    <n v="1965.58"/>
    <x v="0"/>
    <x v="0"/>
    <x v="0"/>
    <x v="3"/>
    <x v="1"/>
    <n v="0"/>
    <x v="1"/>
  </r>
  <r>
    <s v="8874-EJNSR"/>
    <x v="1"/>
    <n v="64"/>
    <s v="Yes"/>
    <n v="2"/>
    <s v="Salinas"/>
    <n v="93908"/>
    <n v="36.624338000000002"/>
    <n v="-121.615669"/>
    <n v="8"/>
    <n v="39"/>
    <s v="None"/>
    <x v="0"/>
    <n v="20.49"/>
    <x v="1"/>
    <s v="No"/>
    <x v="3"/>
    <m/>
    <x v="2"/>
    <x v="2"/>
    <x v="2"/>
    <x v="2"/>
    <x v="2"/>
    <x v="2"/>
    <m/>
    <x v="2"/>
    <x v="2"/>
    <s v="No"/>
    <x v="0"/>
    <n v="25.2"/>
    <n v="987.95"/>
    <n v="0"/>
    <n v="0"/>
    <n v="799.11"/>
    <n v="1787.06"/>
    <x v="0"/>
    <x v="0"/>
    <x v="0"/>
    <x v="3"/>
    <x v="3"/>
    <n v="0"/>
    <x v="1"/>
  </r>
  <r>
    <s v="8875-AKBYH"/>
    <x v="1"/>
    <n v="78"/>
    <s v="No"/>
    <n v="0"/>
    <s v="Mineral"/>
    <n v="96063"/>
    <n v="40.408796000000002"/>
    <n v="-121.579609"/>
    <n v="0"/>
    <n v="20"/>
    <s v="Offer D"/>
    <x v="0"/>
    <n v="25.51"/>
    <x v="1"/>
    <s v="Yes"/>
    <x v="1"/>
    <n v="9"/>
    <x v="0"/>
    <x v="1"/>
    <x v="0"/>
    <x v="1"/>
    <x v="0"/>
    <x v="0"/>
    <s v="No"/>
    <x v="1"/>
    <x v="2"/>
    <s v="Yes"/>
    <x v="1"/>
    <n v="84.35"/>
    <n v="1745.2"/>
    <n v="0"/>
    <n v="10"/>
    <n v="510.2"/>
    <n v="2265.4"/>
    <x v="0"/>
    <x v="0"/>
    <x v="0"/>
    <x v="1"/>
    <x v="3"/>
    <n v="0"/>
    <x v="0"/>
  </r>
  <r>
    <s v="8878-HMWBV"/>
    <x v="1"/>
    <n v="47"/>
    <s v="No"/>
    <n v="0"/>
    <s v="Nice"/>
    <n v="95464"/>
    <n v="39.123339999999999"/>
    <n v="-122.83819800000001"/>
    <n v="0"/>
    <n v="3"/>
    <s v="Offer E"/>
    <x v="0"/>
    <n v="40.79"/>
    <x v="0"/>
    <s v="Yes"/>
    <x v="2"/>
    <n v="29"/>
    <x v="0"/>
    <x v="1"/>
    <x v="1"/>
    <x v="1"/>
    <x v="1"/>
    <x v="0"/>
    <s v="No"/>
    <x v="1"/>
    <x v="1"/>
    <s v="Yes"/>
    <x v="1"/>
    <n v="49.15"/>
    <n v="169.05"/>
    <n v="0"/>
    <n v="10"/>
    <n v="122.37"/>
    <n v="301.42"/>
    <x v="1"/>
    <x v="1"/>
    <x v="1"/>
    <x v="0"/>
    <x v="1"/>
    <n v="1"/>
    <x v="3"/>
  </r>
  <r>
    <s v="8878-RYUKI"/>
    <x v="0"/>
    <n v="30"/>
    <s v="No"/>
    <n v="0"/>
    <s v="Long Beach"/>
    <n v="90803"/>
    <n v="33.760458"/>
    <n v="-118.12972499999999"/>
    <n v="0"/>
    <n v="52"/>
    <s v="None"/>
    <x v="0"/>
    <n v="9.3699999999999992"/>
    <x v="0"/>
    <s v="Yes"/>
    <x v="2"/>
    <n v="59"/>
    <x v="0"/>
    <x v="1"/>
    <x v="1"/>
    <x v="1"/>
    <x v="1"/>
    <x v="1"/>
    <s v="Yes"/>
    <x v="0"/>
    <x v="1"/>
    <s v="Yes"/>
    <x v="1"/>
    <n v="59.45"/>
    <n v="3043.7"/>
    <n v="0"/>
    <n v="0"/>
    <n v="487.24"/>
    <n v="3530.94"/>
    <x v="0"/>
    <x v="0"/>
    <x v="0"/>
    <x v="2"/>
    <x v="0"/>
    <n v="0"/>
    <x v="3"/>
  </r>
  <r>
    <s v="8879-XUAHX"/>
    <x v="1"/>
    <n v="42"/>
    <s v="Yes"/>
    <n v="0"/>
    <s v="Irvine"/>
    <n v="92614"/>
    <n v="33.680301999999998"/>
    <n v="-117.833296"/>
    <n v="4"/>
    <n v="71"/>
    <s v="None"/>
    <x v="0"/>
    <n v="6.19"/>
    <x v="1"/>
    <s v="Yes"/>
    <x v="1"/>
    <n v="9"/>
    <x v="1"/>
    <x v="0"/>
    <x v="1"/>
    <x v="0"/>
    <x v="0"/>
    <x v="1"/>
    <s v="Yes"/>
    <x v="0"/>
    <x v="2"/>
    <s v="Yes"/>
    <x v="1"/>
    <n v="116.25"/>
    <n v="8564.75"/>
    <n v="0"/>
    <n v="0"/>
    <n v="439.49"/>
    <n v="9004.24"/>
    <x v="0"/>
    <x v="0"/>
    <x v="0"/>
    <x v="2"/>
    <x v="1"/>
    <n v="0"/>
    <x v="2"/>
  </r>
  <r>
    <s v="8879-ZKJOF"/>
    <x v="0"/>
    <n v="57"/>
    <s v="No"/>
    <n v="0"/>
    <s v="Gardena"/>
    <n v="90249"/>
    <n v="33.901389999999999"/>
    <n v="-118.315697"/>
    <n v="0"/>
    <n v="41"/>
    <s v="None"/>
    <x v="0"/>
    <n v="38.21"/>
    <x v="0"/>
    <s v="Yes"/>
    <x v="2"/>
    <n v="5"/>
    <x v="1"/>
    <x v="1"/>
    <x v="1"/>
    <x v="0"/>
    <x v="0"/>
    <x v="1"/>
    <s v="Yes"/>
    <x v="0"/>
    <x v="0"/>
    <s v="Yes"/>
    <x v="1"/>
    <n v="79.849999999999994"/>
    <n v="3320.75"/>
    <n v="0"/>
    <n v="0"/>
    <n v="1566.61"/>
    <n v="4887.3599999999997"/>
    <x v="0"/>
    <x v="0"/>
    <x v="0"/>
    <x v="3"/>
    <x v="2"/>
    <n v="0"/>
    <x v="0"/>
  </r>
  <r>
    <s v="8882-TLVRW"/>
    <x v="1"/>
    <n v="52"/>
    <s v="Yes"/>
    <n v="1"/>
    <s v="Big Creek"/>
    <n v="93605"/>
    <n v="37.17277"/>
    <n v="-119.2997"/>
    <n v="3"/>
    <n v="69"/>
    <s v="None"/>
    <x v="1"/>
    <m/>
    <x v="2"/>
    <s v="Yes"/>
    <x v="2"/>
    <n v="11"/>
    <x v="1"/>
    <x v="1"/>
    <x v="1"/>
    <x v="0"/>
    <x v="1"/>
    <x v="0"/>
    <s v="No"/>
    <x v="0"/>
    <x v="2"/>
    <s v="No"/>
    <x v="0"/>
    <n v="39.1"/>
    <n v="2779.5"/>
    <n v="0"/>
    <n v="0"/>
    <n v="0"/>
    <n v="2779.5"/>
    <x v="0"/>
    <x v="0"/>
    <x v="0"/>
    <x v="2"/>
    <x v="2"/>
    <n v="0"/>
    <x v="3"/>
  </r>
  <r>
    <s v="8883-ANODQ"/>
    <x v="0"/>
    <n v="44"/>
    <s v="Yes"/>
    <n v="1"/>
    <s v="Termo"/>
    <n v="96132"/>
    <n v="41.027281000000002"/>
    <n v="-120.669427"/>
    <n v="3"/>
    <n v="68"/>
    <s v="None"/>
    <x v="0"/>
    <n v="24.94"/>
    <x v="1"/>
    <s v="Yes"/>
    <x v="1"/>
    <n v="30"/>
    <x v="0"/>
    <x v="0"/>
    <x v="1"/>
    <x v="1"/>
    <x v="1"/>
    <x v="0"/>
    <s v="No"/>
    <x v="0"/>
    <x v="2"/>
    <s v="Yes"/>
    <x v="0"/>
    <n v="84.4"/>
    <n v="5746.75"/>
    <n v="0"/>
    <n v="0"/>
    <n v="1695.92"/>
    <n v="7442.67"/>
    <x v="0"/>
    <x v="0"/>
    <x v="0"/>
    <x v="2"/>
    <x v="1"/>
    <n v="0"/>
    <x v="0"/>
  </r>
  <r>
    <s v="8883-GRDWQ"/>
    <x v="1"/>
    <n v="68"/>
    <s v="No"/>
    <n v="0"/>
    <s v="Stinson Beach"/>
    <n v="94970"/>
    <n v="37.921137000000002"/>
    <n v="-122.657562"/>
    <n v="0"/>
    <n v="20"/>
    <s v="None"/>
    <x v="0"/>
    <n v="22.31"/>
    <x v="0"/>
    <s v="Yes"/>
    <x v="2"/>
    <n v="21"/>
    <x v="1"/>
    <x v="1"/>
    <x v="0"/>
    <x v="0"/>
    <x v="1"/>
    <x v="0"/>
    <s v="No"/>
    <x v="0"/>
    <x v="0"/>
    <s v="No"/>
    <x v="0"/>
    <n v="54"/>
    <n v="1055.9000000000001"/>
    <n v="0"/>
    <n v="0"/>
    <n v="446.2"/>
    <n v="1502.1"/>
    <x v="0"/>
    <x v="0"/>
    <x v="0"/>
    <x v="1"/>
    <x v="3"/>
    <n v="0"/>
    <x v="3"/>
  </r>
  <r>
    <s v="8884-ADFVN"/>
    <x v="1"/>
    <n v="65"/>
    <s v="Yes"/>
    <n v="0"/>
    <s v="Roseville"/>
    <n v="95678"/>
    <n v="38.759751000000001"/>
    <n v="-121.288545"/>
    <n v="2"/>
    <n v="7"/>
    <s v="None"/>
    <x v="0"/>
    <n v="34.659999999999997"/>
    <x v="1"/>
    <s v="Yes"/>
    <x v="1"/>
    <n v="3"/>
    <x v="0"/>
    <x v="1"/>
    <x v="1"/>
    <x v="1"/>
    <x v="0"/>
    <x v="1"/>
    <s v="Yes"/>
    <x v="0"/>
    <x v="1"/>
    <s v="Yes"/>
    <x v="1"/>
    <n v="101.95"/>
    <n v="700.85"/>
    <n v="0"/>
    <n v="0"/>
    <n v="242.62"/>
    <n v="943.47"/>
    <x v="1"/>
    <x v="3"/>
    <x v="6"/>
    <x v="0"/>
    <x v="3"/>
    <n v="1"/>
    <x v="2"/>
  </r>
  <r>
    <s v="8884-FEEWR"/>
    <x v="1"/>
    <n v="22"/>
    <s v="No"/>
    <n v="0"/>
    <s v="El Dorado Hills"/>
    <n v="95762"/>
    <n v="38.684437000000003"/>
    <n v="-121.055634"/>
    <n v="0"/>
    <n v="35"/>
    <s v="Offer C"/>
    <x v="0"/>
    <n v="42.02"/>
    <x v="0"/>
    <s v="No"/>
    <x v="3"/>
    <m/>
    <x v="2"/>
    <x v="2"/>
    <x v="2"/>
    <x v="2"/>
    <x v="2"/>
    <x v="2"/>
    <m/>
    <x v="2"/>
    <x v="0"/>
    <s v="No"/>
    <x v="1"/>
    <n v="20.6"/>
    <n v="754"/>
    <n v="0"/>
    <n v="0"/>
    <n v="1470.7"/>
    <n v="2224.6999999999998"/>
    <x v="0"/>
    <x v="0"/>
    <x v="0"/>
    <x v="3"/>
    <x v="4"/>
    <n v="0"/>
    <x v="1"/>
  </r>
  <r>
    <s v="8884-MRNSU"/>
    <x v="1"/>
    <n v="61"/>
    <s v="Yes"/>
    <n v="0"/>
    <s v="Caruthers"/>
    <n v="93609"/>
    <n v="36.5276"/>
    <n v="-119.865999"/>
    <n v="8"/>
    <n v="17"/>
    <s v="Offer D"/>
    <x v="0"/>
    <n v="14.69"/>
    <x v="0"/>
    <s v="No"/>
    <x v="3"/>
    <m/>
    <x v="2"/>
    <x v="2"/>
    <x v="2"/>
    <x v="2"/>
    <x v="2"/>
    <x v="2"/>
    <m/>
    <x v="2"/>
    <x v="0"/>
    <s v="No"/>
    <x v="1"/>
    <n v="19.899999999999999"/>
    <n v="329.75"/>
    <n v="0"/>
    <n v="0"/>
    <n v="249.73"/>
    <n v="579.48"/>
    <x v="0"/>
    <x v="0"/>
    <x v="0"/>
    <x v="1"/>
    <x v="3"/>
    <n v="0"/>
    <x v="1"/>
  </r>
  <r>
    <s v="8885-QSQBX"/>
    <x v="0"/>
    <n v="45"/>
    <s v="No"/>
    <n v="0"/>
    <s v="Forest Falls"/>
    <n v="92339"/>
    <n v="34.067698999999998"/>
    <n v="-116.903891"/>
    <n v="0"/>
    <n v="1"/>
    <s v="None"/>
    <x v="0"/>
    <n v="10.83"/>
    <x v="0"/>
    <s v="Yes"/>
    <x v="2"/>
    <n v="15"/>
    <x v="1"/>
    <x v="1"/>
    <x v="0"/>
    <x v="1"/>
    <x v="1"/>
    <x v="0"/>
    <s v="No"/>
    <x v="0"/>
    <x v="1"/>
    <s v="No"/>
    <x v="1"/>
    <n v="49.55"/>
    <n v="49.55"/>
    <n v="0"/>
    <n v="0"/>
    <n v="10.83"/>
    <n v="60.38"/>
    <x v="2"/>
    <x v="0"/>
    <x v="0"/>
    <x v="0"/>
    <x v="1"/>
    <n v="0"/>
    <x v="3"/>
  </r>
  <r>
    <s v="8887-IPQNC"/>
    <x v="0"/>
    <n v="61"/>
    <s v="Yes"/>
    <n v="0"/>
    <s v="Manhattan Beach"/>
    <n v="90266"/>
    <n v="33.889631999999999"/>
    <n v="-118.39737"/>
    <n v="4"/>
    <n v="7"/>
    <s v="None"/>
    <x v="0"/>
    <n v="31.43"/>
    <x v="0"/>
    <s v="Yes"/>
    <x v="2"/>
    <n v="24"/>
    <x v="0"/>
    <x v="1"/>
    <x v="0"/>
    <x v="1"/>
    <x v="1"/>
    <x v="0"/>
    <s v="No"/>
    <x v="1"/>
    <x v="1"/>
    <s v="Yes"/>
    <x v="0"/>
    <n v="44.25"/>
    <n v="313.45"/>
    <n v="0"/>
    <n v="0"/>
    <n v="220.01"/>
    <n v="533.46"/>
    <x v="0"/>
    <x v="0"/>
    <x v="0"/>
    <x v="0"/>
    <x v="3"/>
    <n v="0"/>
    <x v="3"/>
  </r>
  <r>
    <s v="8894-JVDCV"/>
    <x v="0"/>
    <n v="39"/>
    <s v="No"/>
    <n v="0"/>
    <s v="Riverside"/>
    <n v="92505"/>
    <n v="33.920907"/>
    <n v="-117.48942599999999"/>
    <n v="0"/>
    <n v="62"/>
    <s v="Offer B"/>
    <x v="0"/>
    <n v="36.840000000000003"/>
    <x v="1"/>
    <s v="Yes"/>
    <x v="1"/>
    <n v="13"/>
    <x v="1"/>
    <x v="0"/>
    <x v="1"/>
    <x v="0"/>
    <x v="0"/>
    <x v="1"/>
    <s v="Yes"/>
    <x v="0"/>
    <x v="0"/>
    <s v="Yes"/>
    <x v="0"/>
    <n v="115.05"/>
    <n v="7133.45"/>
    <n v="0"/>
    <n v="0"/>
    <n v="2284.08"/>
    <n v="9417.5300000000007"/>
    <x v="0"/>
    <x v="0"/>
    <x v="0"/>
    <x v="2"/>
    <x v="0"/>
    <n v="0"/>
    <x v="2"/>
  </r>
  <r>
    <s v="8896-BQTTI"/>
    <x v="1"/>
    <n v="41"/>
    <s v="No"/>
    <n v="0"/>
    <s v="Cool"/>
    <n v="95614"/>
    <n v="38.880622000000002"/>
    <n v="-120.973865"/>
    <n v="0"/>
    <n v="1"/>
    <s v="Offer E"/>
    <x v="0"/>
    <n v="3.39"/>
    <x v="1"/>
    <s v="No"/>
    <x v="3"/>
    <m/>
    <x v="2"/>
    <x v="2"/>
    <x v="2"/>
    <x v="2"/>
    <x v="2"/>
    <x v="2"/>
    <m/>
    <x v="2"/>
    <x v="1"/>
    <s v="Yes"/>
    <x v="0"/>
    <n v="25"/>
    <n v="25"/>
    <n v="0"/>
    <n v="0"/>
    <n v="3.39"/>
    <n v="28.39"/>
    <x v="2"/>
    <x v="0"/>
    <x v="0"/>
    <x v="0"/>
    <x v="1"/>
    <n v="0"/>
    <x v="1"/>
  </r>
  <r>
    <s v="8896-RAZCR"/>
    <x v="0"/>
    <n v="42"/>
    <s v="No"/>
    <n v="0"/>
    <s v="Oro Grande"/>
    <n v="92368"/>
    <n v="34.647959"/>
    <n v="-117.29695700000001"/>
    <n v="0"/>
    <n v="44"/>
    <s v="Offer B"/>
    <x v="0"/>
    <n v="13.45"/>
    <x v="0"/>
    <s v="No"/>
    <x v="3"/>
    <m/>
    <x v="2"/>
    <x v="2"/>
    <x v="2"/>
    <x v="2"/>
    <x v="2"/>
    <x v="2"/>
    <m/>
    <x v="2"/>
    <x v="2"/>
    <s v="No"/>
    <x v="2"/>
    <n v="19.899999999999999"/>
    <n v="868.1"/>
    <n v="0"/>
    <n v="0"/>
    <n v="591.79999999999995"/>
    <n v="1459.9"/>
    <x v="0"/>
    <x v="0"/>
    <x v="0"/>
    <x v="3"/>
    <x v="1"/>
    <n v="0"/>
    <x v="1"/>
  </r>
  <r>
    <s v="8898-KASCD"/>
    <x v="1"/>
    <n v="41"/>
    <s v="No"/>
    <n v="0"/>
    <s v="Biggs"/>
    <n v="95917"/>
    <n v="39.457388000000002"/>
    <n v="-121.818201"/>
    <n v="0"/>
    <n v="39"/>
    <s v="None"/>
    <x v="1"/>
    <m/>
    <x v="2"/>
    <s v="Yes"/>
    <x v="2"/>
    <n v="14"/>
    <x v="0"/>
    <x v="1"/>
    <x v="1"/>
    <x v="0"/>
    <x v="1"/>
    <x v="0"/>
    <s v="No"/>
    <x v="0"/>
    <x v="0"/>
    <s v="No"/>
    <x v="0"/>
    <n v="35.549999999999997"/>
    <n v="1309.1500000000001"/>
    <n v="0"/>
    <n v="0"/>
    <n v="0"/>
    <n v="1309.1500000000001"/>
    <x v="0"/>
    <x v="0"/>
    <x v="0"/>
    <x v="3"/>
    <x v="1"/>
    <n v="0"/>
    <x v="3"/>
  </r>
  <r>
    <s v="8901-HJXTF"/>
    <x v="0"/>
    <n v="46"/>
    <s v="Yes"/>
    <n v="0"/>
    <s v="San Diego"/>
    <n v="92117"/>
    <n v="32.825085999999999"/>
    <n v="-117.19942399999999"/>
    <n v="1"/>
    <n v="12"/>
    <s v="None"/>
    <x v="1"/>
    <m/>
    <x v="2"/>
    <s v="Yes"/>
    <x v="2"/>
    <n v="27"/>
    <x v="0"/>
    <x v="0"/>
    <x v="0"/>
    <x v="1"/>
    <x v="1"/>
    <x v="0"/>
    <s v="No"/>
    <x v="0"/>
    <x v="1"/>
    <s v="No"/>
    <x v="2"/>
    <n v="29.2"/>
    <n v="309.10000000000002"/>
    <n v="0"/>
    <n v="0"/>
    <n v="0"/>
    <n v="309.10000000000002"/>
    <x v="1"/>
    <x v="1"/>
    <x v="5"/>
    <x v="0"/>
    <x v="1"/>
    <n v="1"/>
    <x v="1"/>
  </r>
  <r>
    <s v="8901-UPRHR"/>
    <x v="0"/>
    <n v="40"/>
    <s v="Yes"/>
    <n v="1"/>
    <s v="La Grange"/>
    <n v="95329"/>
    <n v="37.666587"/>
    <n v="-120.411517"/>
    <n v="4"/>
    <n v="72"/>
    <s v="Offer A"/>
    <x v="0"/>
    <n v="44.03"/>
    <x v="1"/>
    <s v="Yes"/>
    <x v="1"/>
    <n v="14"/>
    <x v="0"/>
    <x v="0"/>
    <x v="1"/>
    <x v="0"/>
    <x v="0"/>
    <x v="1"/>
    <s v="Yes"/>
    <x v="0"/>
    <x v="2"/>
    <s v="Yes"/>
    <x v="1"/>
    <n v="109.2"/>
    <n v="7711.45"/>
    <n v="0"/>
    <n v="0"/>
    <n v="3170.16"/>
    <n v="10881.61"/>
    <x v="0"/>
    <x v="0"/>
    <x v="0"/>
    <x v="2"/>
    <x v="1"/>
    <n v="0"/>
    <x v="2"/>
  </r>
  <r>
    <s v="8902-ZEOVF"/>
    <x v="1"/>
    <n v="28"/>
    <s v="Yes"/>
    <n v="1"/>
    <s v="Chilcoot"/>
    <n v="96105"/>
    <n v="39.872960999999997"/>
    <n v="-120.198876"/>
    <n v="9"/>
    <n v="47"/>
    <s v="Offer B"/>
    <x v="0"/>
    <n v="6.51"/>
    <x v="0"/>
    <s v="No"/>
    <x v="3"/>
    <m/>
    <x v="2"/>
    <x v="2"/>
    <x v="2"/>
    <x v="2"/>
    <x v="2"/>
    <x v="2"/>
    <m/>
    <x v="2"/>
    <x v="0"/>
    <s v="No"/>
    <x v="0"/>
    <n v="20.05"/>
    <n v="951.55"/>
    <n v="0"/>
    <n v="0"/>
    <n v="305.97000000000003"/>
    <n v="1257.52"/>
    <x v="0"/>
    <x v="0"/>
    <x v="0"/>
    <x v="3"/>
    <x v="4"/>
    <n v="0"/>
    <x v="1"/>
  </r>
  <r>
    <s v="8903-WMRNW"/>
    <x v="0"/>
    <n v="55"/>
    <s v="Yes"/>
    <n v="0"/>
    <s v="Durham"/>
    <n v="95938"/>
    <n v="39.607830999999997"/>
    <n v="-121.777959"/>
    <n v="8"/>
    <n v="15"/>
    <s v="None"/>
    <x v="0"/>
    <n v="24.12"/>
    <x v="0"/>
    <s v="Yes"/>
    <x v="1"/>
    <n v="13"/>
    <x v="1"/>
    <x v="1"/>
    <x v="1"/>
    <x v="1"/>
    <x v="0"/>
    <x v="1"/>
    <s v="Yes"/>
    <x v="0"/>
    <x v="1"/>
    <s v="No"/>
    <x v="1"/>
    <n v="101.75"/>
    <n v="1669.4"/>
    <n v="0"/>
    <n v="0"/>
    <n v="361.8"/>
    <n v="2031.2"/>
    <x v="0"/>
    <x v="0"/>
    <x v="0"/>
    <x v="1"/>
    <x v="2"/>
    <n v="0"/>
    <x v="2"/>
  </r>
  <r>
    <s v="8903-XEBGX"/>
    <x v="1"/>
    <n v="22"/>
    <s v="No"/>
    <n v="1"/>
    <s v="Lancaster"/>
    <n v="93534"/>
    <n v="34.727528999999997"/>
    <n v="-118.153098"/>
    <n v="0"/>
    <n v="2"/>
    <s v="Offer E"/>
    <x v="0"/>
    <n v="43.93"/>
    <x v="0"/>
    <s v="Yes"/>
    <x v="2"/>
    <n v="59"/>
    <x v="0"/>
    <x v="1"/>
    <x v="0"/>
    <x v="1"/>
    <x v="1"/>
    <x v="1"/>
    <s v="Yes"/>
    <x v="0"/>
    <x v="1"/>
    <s v="Yes"/>
    <x v="1"/>
    <n v="55.3"/>
    <n v="108.65"/>
    <n v="0"/>
    <n v="0"/>
    <n v="87.86"/>
    <n v="196.51"/>
    <x v="2"/>
    <x v="0"/>
    <x v="0"/>
    <x v="0"/>
    <x v="4"/>
    <n v="0"/>
    <x v="3"/>
  </r>
  <r>
    <s v="8904-OPDCK"/>
    <x v="1"/>
    <n v="76"/>
    <s v="Yes"/>
    <n v="0"/>
    <s v="Citrus Heights"/>
    <n v="95621"/>
    <n v="38.695489999999999"/>
    <n v="-121.307864"/>
    <n v="4"/>
    <n v="54"/>
    <s v="Offer B"/>
    <x v="1"/>
    <m/>
    <x v="2"/>
    <s v="Yes"/>
    <x v="2"/>
    <n v="4"/>
    <x v="0"/>
    <x v="1"/>
    <x v="0"/>
    <x v="1"/>
    <x v="1"/>
    <x v="0"/>
    <s v="No"/>
    <x v="0"/>
    <x v="1"/>
    <s v="Yes"/>
    <x v="1"/>
    <n v="24.95"/>
    <n v="1364.75"/>
    <n v="0"/>
    <n v="0"/>
    <n v="0"/>
    <n v="1364.75"/>
    <x v="0"/>
    <x v="0"/>
    <x v="0"/>
    <x v="2"/>
    <x v="3"/>
    <n v="0"/>
    <x v="1"/>
  </r>
  <r>
    <s v="8905-IAZPF"/>
    <x v="0"/>
    <n v="32"/>
    <s v="Yes"/>
    <n v="0"/>
    <s v="Capistrano Beach"/>
    <n v="92624"/>
    <n v="33.458753999999999"/>
    <n v="-117.665104"/>
    <n v="4"/>
    <n v="69"/>
    <s v="None"/>
    <x v="0"/>
    <n v="46.87"/>
    <x v="0"/>
    <s v="Yes"/>
    <x v="1"/>
    <n v="11"/>
    <x v="0"/>
    <x v="0"/>
    <x v="0"/>
    <x v="1"/>
    <x v="0"/>
    <x v="1"/>
    <s v="Yes"/>
    <x v="0"/>
    <x v="0"/>
    <s v="Yes"/>
    <x v="0"/>
    <n v="95.65"/>
    <n v="6744.2"/>
    <n v="0"/>
    <n v="0"/>
    <n v="3234.03"/>
    <n v="9978.23"/>
    <x v="0"/>
    <x v="0"/>
    <x v="0"/>
    <x v="2"/>
    <x v="0"/>
    <n v="0"/>
    <x v="2"/>
  </r>
  <r>
    <s v="8908-NMQTX"/>
    <x v="1"/>
    <n v="36"/>
    <s v="No"/>
    <n v="0"/>
    <s v="Walnut Creek"/>
    <n v="94595"/>
    <n v="37.862127999999998"/>
    <n v="-122.075197"/>
    <n v="0"/>
    <n v="72"/>
    <s v="None"/>
    <x v="1"/>
    <m/>
    <x v="2"/>
    <s v="Yes"/>
    <x v="0"/>
    <n v="9"/>
    <x v="1"/>
    <x v="0"/>
    <x v="1"/>
    <x v="0"/>
    <x v="0"/>
    <x v="1"/>
    <s v="Yes"/>
    <x v="0"/>
    <x v="2"/>
    <s v="Yes"/>
    <x v="1"/>
    <n v="65.599999999999994"/>
    <n v="4566.5"/>
    <n v="0"/>
    <n v="0"/>
    <n v="0"/>
    <n v="4566.5"/>
    <x v="0"/>
    <x v="0"/>
    <x v="0"/>
    <x v="2"/>
    <x v="0"/>
    <n v="0"/>
    <x v="0"/>
  </r>
  <r>
    <s v="8908-SLFCJ"/>
    <x v="0"/>
    <n v="40"/>
    <s v="No"/>
    <n v="0"/>
    <s v="Oroville"/>
    <n v="95966"/>
    <n v="39.473896000000003"/>
    <n v="-121.415927"/>
    <n v="0"/>
    <n v="21"/>
    <s v="Offer D"/>
    <x v="0"/>
    <n v="22.29"/>
    <x v="0"/>
    <s v="No"/>
    <x v="3"/>
    <m/>
    <x v="2"/>
    <x v="2"/>
    <x v="2"/>
    <x v="2"/>
    <x v="2"/>
    <x v="2"/>
    <m/>
    <x v="2"/>
    <x v="2"/>
    <s v="Yes"/>
    <x v="0"/>
    <n v="20.85"/>
    <n v="435.25"/>
    <n v="1.31"/>
    <n v="0"/>
    <n v="468.09"/>
    <n v="902.03"/>
    <x v="0"/>
    <x v="0"/>
    <x v="0"/>
    <x v="1"/>
    <x v="1"/>
    <n v="0"/>
    <x v="1"/>
  </r>
  <r>
    <s v="8909-BOLNL"/>
    <x v="1"/>
    <n v="40"/>
    <s v="No"/>
    <n v="0"/>
    <s v="San Francisco"/>
    <n v="94123"/>
    <n v="37.800254000000002"/>
    <n v="-122.436975"/>
    <n v="0"/>
    <n v="3"/>
    <s v="None"/>
    <x v="0"/>
    <n v="12.05"/>
    <x v="0"/>
    <s v="No"/>
    <x v="3"/>
    <m/>
    <x v="2"/>
    <x v="2"/>
    <x v="2"/>
    <x v="2"/>
    <x v="2"/>
    <x v="2"/>
    <m/>
    <x v="2"/>
    <x v="0"/>
    <s v="No"/>
    <x v="0"/>
    <n v="21.2"/>
    <n v="52.05"/>
    <n v="0"/>
    <n v="0"/>
    <n v="36.15"/>
    <n v="88.2"/>
    <x v="2"/>
    <x v="0"/>
    <x v="0"/>
    <x v="0"/>
    <x v="1"/>
    <n v="0"/>
    <x v="1"/>
  </r>
  <r>
    <s v="8910-ICHIU"/>
    <x v="0"/>
    <n v="27"/>
    <s v="No"/>
    <n v="0"/>
    <s v="Essex"/>
    <n v="92332"/>
    <n v="34.943600000000004"/>
    <n v="-115.28790100000001"/>
    <n v="0"/>
    <n v="46"/>
    <s v="Offer B"/>
    <x v="0"/>
    <n v="30.6"/>
    <x v="0"/>
    <s v="Yes"/>
    <x v="1"/>
    <n v="59"/>
    <x v="1"/>
    <x v="0"/>
    <x v="1"/>
    <x v="1"/>
    <x v="0"/>
    <x v="0"/>
    <s v="No"/>
    <x v="0"/>
    <x v="0"/>
    <s v="Yes"/>
    <x v="0"/>
    <n v="95.65"/>
    <n v="4664.2"/>
    <n v="0"/>
    <n v="0"/>
    <n v="1407.6"/>
    <n v="6071.8"/>
    <x v="0"/>
    <x v="0"/>
    <x v="0"/>
    <x v="3"/>
    <x v="4"/>
    <n v="0"/>
    <x v="2"/>
  </r>
  <r>
    <s v="8910-LEDAG"/>
    <x v="1"/>
    <n v="72"/>
    <s v="Yes"/>
    <n v="0"/>
    <s v="Prather"/>
    <n v="93651"/>
    <n v="37.007238000000001"/>
    <n v="-119.505661"/>
    <n v="2"/>
    <n v="34"/>
    <s v="None"/>
    <x v="0"/>
    <n v="12.98"/>
    <x v="0"/>
    <s v="Yes"/>
    <x v="1"/>
    <n v="8"/>
    <x v="0"/>
    <x v="1"/>
    <x v="0"/>
    <x v="1"/>
    <x v="1"/>
    <x v="0"/>
    <s v="No"/>
    <x v="0"/>
    <x v="2"/>
    <s v="No"/>
    <x v="0"/>
    <n v="71.55"/>
    <n v="2427.35"/>
    <n v="0"/>
    <n v="0"/>
    <n v="441.32"/>
    <n v="2868.67"/>
    <x v="0"/>
    <x v="0"/>
    <x v="0"/>
    <x v="3"/>
    <x v="3"/>
    <n v="0"/>
    <x v="0"/>
  </r>
  <r>
    <s v="8914-RBTSB"/>
    <x v="1"/>
    <n v="62"/>
    <s v="Yes"/>
    <n v="0"/>
    <s v="Valley Village"/>
    <n v="91607"/>
    <n v="34.165782999999998"/>
    <n v="-118.399795"/>
    <n v="1"/>
    <n v="31"/>
    <s v="None"/>
    <x v="0"/>
    <n v="2.12"/>
    <x v="1"/>
    <s v="Yes"/>
    <x v="1"/>
    <n v="17"/>
    <x v="0"/>
    <x v="0"/>
    <x v="1"/>
    <x v="1"/>
    <x v="0"/>
    <x v="0"/>
    <s v="No"/>
    <x v="1"/>
    <x v="1"/>
    <s v="No"/>
    <x v="1"/>
    <n v="93.8"/>
    <n v="3019.5"/>
    <n v="0"/>
    <n v="50"/>
    <n v="65.72"/>
    <n v="3135.22"/>
    <x v="1"/>
    <x v="3"/>
    <x v="6"/>
    <x v="3"/>
    <x v="3"/>
    <n v="1"/>
    <x v="2"/>
  </r>
  <r>
    <s v="8915-NNTRC"/>
    <x v="1"/>
    <n v="29"/>
    <s v="Yes"/>
    <n v="1"/>
    <s v="Lake Isabella"/>
    <n v="93240"/>
    <n v="35.607875"/>
    <n v="-118.466318"/>
    <n v="4"/>
    <n v="72"/>
    <s v="None"/>
    <x v="0"/>
    <n v="41.94"/>
    <x v="1"/>
    <s v="Yes"/>
    <x v="1"/>
    <n v="85"/>
    <x v="1"/>
    <x v="0"/>
    <x v="0"/>
    <x v="0"/>
    <x v="0"/>
    <x v="1"/>
    <s v="Yes"/>
    <x v="0"/>
    <x v="2"/>
    <s v="Yes"/>
    <x v="0"/>
    <n v="107.7"/>
    <n v="7919.8"/>
    <n v="0"/>
    <n v="0"/>
    <n v="3019.68"/>
    <n v="10939.48"/>
    <x v="0"/>
    <x v="0"/>
    <x v="0"/>
    <x v="2"/>
    <x v="4"/>
    <n v="0"/>
    <x v="2"/>
  </r>
  <r>
    <s v="8917-FAEMR"/>
    <x v="0"/>
    <n v="28"/>
    <s v="No"/>
    <n v="0"/>
    <s v="Vallejo"/>
    <n v="94590"/>
    <n v="38.104705000000003"/>
    <n v="-122.247387"/>
    <n v="0"/>
    <n v="37"/>
    <s v="None"/>
    <x v="0"/>
    <n v="26.49"/>
    <x v="0"/>
    <s v="No"/>
    <x v="3"/>
    <m/>
    <x v="2"/>
    <x v="2"/>
    <x v="2"/>
    <x v="2"/>
    <x v="2"/>
    <x v="2"/>
    <m/>
    <x v="2"/>
    <x v="2"/>
    <s v="No"/>
    <x v="0"/>
    <n v="19.850000000000001"/>
    <n v="784.25"/>
    <n v="0"/>
    <n v="0"/>
    <n v="980.13"/>
    <n v="1764.38"/>
    <x v="0"/>
    <x v="0"/>
    <x v="0"/>
    <x v="3"/>
    <x v="4"/>
    <n v="0"/>
    <x v="1"/>
  </r>
  <r>
    <s v="8917-SZTTJ"/>
    <x v="1"/>
    <n v="31"/>
    <s v="Yes"/>
    <n v="1"/>
    <s v="Los Angeles"/>
    <n v="90042"/>
    <n v="34.115720000000003"/>
    <n v="-118.19275399999999"/>
    <n v="7"/>
    <n v="60"/>
    <s v="None"/>
    <x v="0"/>
    <n v="21.98"/>
    <x v="0"/>
    <s v="No"/>
    <x v="3"/>
    <m/>
    <x v="2"/>
    <x v="2"/>
    <x v="2"/>
    <x v="2"/>
    <x v="2"/>
    <x v="2"/>
    <m/>
    <x v="2"/>
    <x v="2"/>
    <s v="No"/>
    <x v="0"/>
    <n v="19.649999999999999"/>
    <n v="1161.75"/>
    <n v="0"/>
    <n v="0"/>
    <n v="1318.8"/>
    <n v="2480.5500000000002"/>
    <x v="0"/>
    <x v="0"/>
    <x v="0"/>
    <x v="2"/>
    <x v="0"/>
    <n v="0"/>
    <x v="1"/>
  </r>
  <r>
    <s v="8919-FYFQZ"/>
    <x v="1"/>
    <n v="73"/>
    <s v="Yes"/>
    <n v="0"/>
    <s v="Livermore"/>
    <n v="94550"/>
    <n v="37.571747999999999"/>
    <n v="-121.65956199999999"/>
    <n v="2"/>
    <n v="44"/>
    <s v="None"/>
    <x v="1"/>
    <m/>
    <x v="2"/>
    <s v="Yes"/>
    <x v="0"/>
    <n v="28"/>
    <x v="0"/>
    <x v="0"/>
    <x v="0"/>
    <x v="1"/>
    <x v="1"/>
    <x v="0"/>
    <s v="No"/>
    <x v="0"/>
    <x v="1"/>
    <s v="Yes"/>
    <x v="1"/>
    <n v="30.35"/>
    <n v="1359.7"/>
    <n v="0"/>
    <n v="0"/>
    <n v="0"/>
    <n v="1359.7"/>
    <x v="1"/>
    <x v="1"/>
    <x v="1"/>
    <x v="3"/>
    <x v="3"/>
    <n v="1"/>
    <x v="3"/>
  </r>
  <r>
    <s v="8920-NAVAY"/>
    <x v="1"/>
    <n v="66"/>
    <s v="No"/>
    <n v="0"/>
    <s v="Los Angeles"/>
    <n v="90045"/>
    <n v="33.954017"/>
    <n v="-118.402447"/>
    <n v="0"/>
    <n v="62"/>
    <s v="None"/>
    <x v="0"/>
    <n v="47.8"/>
    <x v="1"/>
    <s v="Yes"/>
    <x v="1"/>
    <n v="8"/>
    <x v="0"/>
    <x v="0"/>
    <x v="1"/>
    <x v="0"/>
    <x v="0"/>
    <x v="1"/>
    <s v="Yes"/>
    <x v="0"/>
    <x v="0"/>
    <s v="Yes"/>
    <x v="1"/>
    <n v="110.75"/>
    <n v="7053.35"/>
    <n v="0"/>
    <n v="0"/>
    <n v="2963.6"/>
    <n v="10016.950000000001"/>
    <x v="0"/>
    <x v="0"/>
    <x v="0"/>
    <x v="2"/>
    <x v="3"/>
    <n v="0"/>
    <x v="2"/>
  </r>
  <r>
    <s v="8922-LIEGH"/>
    <x v="0"/>
    <n v="72"/>
    <s v="No"/>
    <n v="0"/>
    <s v="Jolon"/>
    <n v="93928"/>
    <n v="35.930782000000001"/>
    <n v="-121.189757"/>
    <n v="0"/>
    <n v="25"/>
    <s v="None"/>
    <x v="0"/>
    <n v="36.36"/>
    <x v="1"/>
    <s v="Yes"/>
    <x v="1"/>
    <n v="6"/>
    <x v="0"/>
    <x v="0"/>
    <x v="0"/>
    <x v="1"/>
    <x v="1"/>
    <x v="1"/>
    <s v="No"/>
    <x v="0"/>
    <x v="1"/>
    <s v="Yes"/>
    <x v="1"/>
    <n v="-1"/>
    <n v="2187.5500000000002"/>
    <n v="23.33"/>
    <n v="0"/>
    <n v="909"/>
    <n v="3073.22"/>
    <x v="1"/>
    <x v="2"/>
    <x v="18"/>
    <x v="3"/>
    <x v="3"/>
    <n v="1"/>
    <x v="1"/>
  </r>
  <r>
    <s v="8922-NPKBJ"/>
    <x v="1"/>
    <n v="63"/>
    <s v="Yes"/>
    <n v="2"/>
    <s v="Manteca"/>
    <n v="95336"/>
    <n v="37.830266999999999"/>
    <n v="-121.201018"/>
    <n v="10"/>
    <n v="42"/>
    <s v="None"/>
    <x v="0"/>
    <n v="34.33"/>
    <x v="0"/>
    <s v="No"/>
    <x v="3"/>
    <m/>
    <x v="2"/>
    <x v="2"/>
    <x v="2"/>
    <x v="2"/>
    <x v="2"/>
    <x v="2"/>
    <m/>
    <x v="2"/>
    <x v="2"/>
    <s v="No"/>
    <x v="2"/>
    <n v="19.350000000000001"/>
    <n v="867.3"/>
    <n v="0"/>
    <n v="0"/>
    <n v="1441.86"/>
    <n v="2309.16"/>
    <x v="0"/>
    <x v="0"/>
    <x v="0"/>
    <x v="3"/>
    <x v="3"/>
    <n v="0"/>
    <x v="1"/>
  </r>
  <r>
    <s v="8929-KSWIH"/>
    <x v="1"/>
    <n v="21"/>
    <s v="No"/>
    <n v="0"/>
    <s v="San Jose"/>
    <n v="95111"/>
    <n v="37.284264999999998"/>
    <n v="-121.827673"/>
    <n v="0"/>
    <n v="25"/>
    <s v="Offer C"/>
    <x v="0"/>
    <n v="4.9400000000000004"/>
    <x v="0"/>
    <s v="Yes"/>
    <x v="1"/>
    <n v="51"/>
    <x v="0"/>
    <x v="1"/>
    <x v="1"/>
    <x v="0"/>
    <x v="0"/>
    <x v="1"/>
    <s v="Yes"/>
    <x v="0"/>
    <x v="2"/>
    <s v="No"/>
    <x v="1"/>
    <n v="99.3"/>
    <n v="2513.5"/>
    <n v="0"/>
    <n v="0"/>
    <n v="123.5"/>
    <n v="2637"/>
    <x v="0"/>
    <x v="0"/>
    <x v="0"/>
    <x v="3"/>
    <x v="4"/>
    <n v="0"/>
    <x v="2"/>
  </r>
  <r>
    <s v="8930-XOTDP"/>
    <x v="0"/>
    <n v="33"/>
    <s v="Yes"/>
    <n v="4"/>
    <s v="North Hollywood"/>
    <n v="91606"/>
    <n v="34.187598999999999"/>
    <n v="-118.387125"/>
    <n v="1"/>
    <n v="18"/>
    <s v="None"/>
    <x v="0"/>
    <n v="18.47"/>
    <x v="0"/>
    <s v="Yes"/>
    <x v="2"/>
    <n v="30"/>
    <x v="0"/>
    <x v="1"/>
    <x v="0"/>
    <x v="1"/>
    <x v="0"/>
    <x v="0"/>
    <s v="No"/>
    <x v="0"/>
    <x v="1"/>
    <s v="No"/>
    <x v="0"/>
    <n v="55.95"/>
    <n v="1082.8"/>
    <n v="0"/>
    <n v="0"/>
    <n v="332.46"/>
    <n v="1415.26"/>
    <x v="0"/>
    <x v="0"/>
    <x v="0"/>
    <x v="1"/>
    <x v="0"/>
    <n v="0"/>
    <x v="3"/>
  </r>
  <r>
    <s v="8931-GJJIQ"/>
    <x v="0"/>
    <n v="46"/>
    <s v="No"/>
    <n v="0"/>
    <s v="Burlingame"/>
    <n v="94010"/>
    <n v="37.570279999999997"/>
    <n v="-122.36577800000001"/>
    <n v="0"/>
    <n v="9"/>
    <s v="None"/>
    <x v="0"/>
    <n v="29.7"/>
    <x v="1"/>
    <s v="Yes"/>
    <x v="1"/>
    <n v="17"/>
    <x v="0"/>
    <x v="1"/>
    <x v="0"/>
    <x v="1"/>
    <x v="1"/>
    <x v="1"/>
    <s v="Yes"/>
    <x v="0"/>
    <x v="1"/>
    <s v="Yes"/>
    <x v="1"/>
    <n v="83.3"/>
    <n v="803.3"/>
    <n v="0"/>
    <n v="0"/>
    <n v="267.3"/>
    <n v="1070.5999999999999"/>
    <x v="1"/>
    <x v="5"/>
    <x v="9"/>
    <x v="0"/>
    <x v="1"/>
    <n v="1"/>
    <x v="0"/>
  </r>
  <r>
    <s v="8932-CZHRQ"/>
    <x v="1"/>
    <n v="40"/>
    <s v="No"/>
    <n v="0"/>
    <s v="Bell"/>
    <n v="90201"/>
    <n v="33.970343"/>
    <n v="-118.171368"/>
    <n v="0"/>
    <n v="68"/>
    <s v="Offer A"/>
    <x v="0"/>
    <n v="20.29"/>
    <x v="1"/>
    <s v="Yes"/>
    <x v="2"/>
    <n v="29"/>
    <x v="1"/>
    <x v="0"/>
    <x v="1"/>
    <x v="1"/>
    <x v="1"/>
    <x v="1"/>
    <s v="Yes"/>
    <x v="0"/>
    <x v="0"/>
    <s v="No"/>
    <x v="0"/>
    <n v="76.75"/>
    <n v="5233.25"/>
    <n v="0"/>
    <n v="0"/>
    <n v="1379.72"/>
    <n v="6612.97"/>
    <x v="0"/>
    <x v="0"/>
    <x v="0"/>
    <x v="2"/>
    <x v="1"/>
    <n v="0"/>
    <x v="0"/>
  </r>
  <r>
    <s v="8937-RDTHP"/>
    <x v="1"/>
    <n v="40"/>
    <s v="No"/>
    <n v="1"/>
    <s v="Burbank"/>
    <n v="91504"/>
    <n v="34.213048999999998"/>
    <n v="-118.317651"/>
    <n v="0"/>
    <n v="1"/>
    <s v="None"/>
    <x v="0"/>
    <n v="26.85"/>
    <x v="0"/>
    <s v="Yes"/>
    <x v="1"/>
    <n v="11"/>
    <x v="1"/>
    <x v="1"/>
    <x v="0"/>
    <x v="1"/>
    <x v="1"/>
    <x v="1"/>
    <s v="Yes"/>
    <x v="0"/>
    <x v="1"/>
    <s v="Yes"/>
    <x v="0"/>
    <n v="84.6"/>
    <n v="84.6"/>
    <n v="0"/>
    <n v="0"/>
    <n v="26.85"/>
    <n v="111.45"/>
    <x v="1"/>
    <x v="2"/>
    <x v="20"/>
    <x v="0"/>
    <x v="1"/>
    <n v="1"/>
    <x v="0"/>
  </r>
  <r>
    <s v="8938-UMKPI"/>
    <x v="0"/>
    <n v="42"/>
    <s v="No"/>
    <n v="0"/>
    <s v="Corona"/>
    <n v="92882"/>
    <n v="33.819384999999997"/>
    <n v="-117.600213"/>
    <n v="0"/>
    <n v="47"/>
    <s v="Offer B"/>
    <x v="0"/>
    <n v="35.97"/>
    <x v="1"/>
    <s v="Yes"/>
    <x v="1"/>
    <n v="25"/>
    <x v="0"/>
    <x v="0"/>
    <x v="1"/>
    <x v="1"/>
    <x v="0"/>
    <x v="1"/>
    <s v="Yes"/>
    <x v="1"/>
    <x v="1"/>
    <s v="Yes"/>
    <x v="1"/>
    <n v="106.4"/>
    <n v="5127.95"/>
    <n v="0"/>
    <n v="0"/>
    <n v="1690.59"/>
    <n v="6818.54"/>
    <x v="1"/>
    <x v="1"/>
    <x v="1"/>
    <x v="3"/>
    <x v="1"/>
    <n v="1"/>
    <x v="2"/>
  </r>
  <r>
    <s v="8942-DBMHZ"/>
    <x v="1"/>
    <n v="26"/>
    <s v="No"/>
    <n v="0"/>
    <s v="San Francisco"/>
    <n v="94122"/>
    <n v="37.760412000000002"/>
    <n v="-122.484966"/>
    <n v="0"/>
    <n v="12"/>
    <s v="None"/>
    <x v="0"/>
    <n v="41.11"/>
    <x v="0"/>
    <s v="No"/>
    <x v="3"/>
    <m/>
    <x v="2"/>
    <x v="2"/>
    <x v="2"/>
    <x v="2"/>
    <x v="2"/>
    <x v="2"/>
    <m/>
    <x v="2"/>
    <x v="1"/>
    <s v="No"/>
    <x v="2"/>
    <n v="20.45"/>
    <n v="255.35"/>
    <n v="0"/>
    <n v="0"/>
    <n v="493.32"/>
    <n v="748.67"/>
    <x v="0"/>
    <x v="0"/>
    <x v="0"/>
    <x v="0"/>
    <x v="4"/>
    <n v="0"/>
    <x v="1"/>
  </r>
  <r>
    <s v="8943-URTMR"/>
    <x v="0"/>
    <n v="56"/>
    <s v="No"/>
    <n v="0"/>
    <s v="Lawndale"/>
    <n v="90260"/>
    <n v="33.888559999999998"/>
    <n v="-118.35181300000001"/>
    <n v="0"/>
    <n v="2"/>
    <s v="Offer E"/>
    <x v="0"/>
    <n v="29.04"/>
    <x v="0"/>
    <s v="Yes"/>
    <x v="1"/>
    <n v="21"/>
    <x v="0"/>
    <x v="1"/>
    <x v="0"/>
    <x v="1"/>
    <x v="0"/>
    <x v="0"/>
    <s v="No"/>
    <x v="0"/>
    <x v="1"/>
    <s v="Yes"/>
    <x v="2"/>
    <n v="79.650000000000006"/>
    <n v="152.69999999999999"/>
    <n v="0"/>
    <n v="0"/>
    <n v="58.08"/>
    <n v="210.78"/>
    <x v="1"/>
    <x v="4"/>
    <x v="12"/>
    <x v="0"/>
    <x v="2"/>
    <n v="1"/>
    <x v="0"/>
  </r>
  <r>
    <s v="8944-AILEF"/>
    <x v="1"/>
    <n v="26"/>
    <s v="Yes"/>
    <n v="0"/>
    <s v="Keyes"/>
    <n v="95328"/>
    <n v="37.555630999999998"/>
    <n v="-120.911653"/>
    <n v="1"/>
    <n v="15"/>
    <s v="Offer D"/>
    <x v="0"/>
    <n v="39.840000000000003"/>
    <x v="0"/>
    <s v="No"/>
    <x v="3"/>
    <m/>
    <x v="2"/>
    <x v="2"/>
    <x v="2"/>
    <x v="2"/>
    <x v="2"/>
    <x v="2"/>
    <m/>
    <x v="2"/>
    <x v="1"/>
    <s v="Yes"/>
    <x v="0"/>
    <n v="19.45"/>
    <n v="340.85"/>
    <n v="0"/>
    <n v="0"/>
    <n v="597.6"/>
    <n v="938.45"/>
    <x v="0"/>
    <x v="0"/>
    <x v="0"/>
    <x v="1"/>
    <x v="4"/>
    <n v="0"/>
    <x v="1"/>
  </r>
  <r>
    <s v="8945-GRKHX"/>
    <x v="0"/>
    <n v="41"/>
    <s v="No"/>
    <n v="0"/>
    <s v="Santa Barbara"/>
    <n v="93110"/>
    <n v="34.437944999999999"/>
    <n v="-119.77191000000001"/>
    <n v="0"/>
    <n v="1"/>
    <s v="Offer E"/>
    <x v="0"/>
    <n v="46.09"/>
    <x v="0"/>
    <s v="Yes"/>
    <x v="1"/>
    <n v="10"/>
    <x v="0"/>
    <x v="1"/>
    <x v="0"/>
    <x v="1"/>
    <x v="1"/>
    <x v="1"/>
    <s v="Yes"/>
    <x v="0"/>
    <x v="1"/>
    <s v="No"/>
    <x v="1"/>
    <n v="78.650000000000006"/>
    <n v="78.650000000000006"/>
    <n v="0"/>
    <n v="0"/>
    <n v="46.09"/>
    <n v="124.74"/>
    <x v="1"/>
    <x v="1"/>
    <x v="1"/>
    <x v="0"/>
    <x v="1"/>
    <n v="1"/>
    <x v="0"/>
  </r>
  <r>
    <s v="8945-MUQUF"/>
    <x v="1"/>
    <n v="22"/>
    <s v="No"/>
    <n v="0"/>
    <s v="Fallbrook"/>
    <n v="92028"/>
    <n v="33.362575"/>
    <n v="-117.299644"/>
    <n v="0"/>
    <n v="51"/>
    <s v="Offer B"/>
    <x v="0"/>
    <n v="44.77"/>
    <x v="1"/>
    <s v="Yes"/>
    <x v="1"/>
    <n v="58"/>
    <x v="1"/>
    <x v="0"/>
    <x v="0"/>
    <x v="1"/>
    <x v="0"/>
    <x v="0"/>
    <s v="Yes"/>
    <x v="0"/>
    <x v="0"/>
    <s v="Yes"/>
    <x v="1"/>
    <n v="94.8"/>
    <n v="4837.6000000000004"/>
    <n v="0"/>
    <n v="0"/>
    <n v="2283.27"/>
    <n v="7120.87"/>
    <x v="1"/>
    <x v="1"/>
    <x v="5"/>
    <x v="2"/>
    <x v="4"/>
    <n v="1"/>
    <x v="2"/>
  </r>
  <r>
    <s v="8946-BFWSG"/>
    <x v="1"/>
    <n v="19"/>
    <s v="Yes"/>
    <n v="3"/>
    <s v="Davis"/>
    <n v="95618"/>
    <n v="38.544001999999999"/>
    <n v="-121.685559"/>
    <n v="8"/>
    <n v="63"/>
    <s v="Offer B"/>
    <x v="0"/>
    <n v="24.5"/>
    <x v="1"/>
    <s v="No"/>
    <x v="3"/>
    <m/>
    <x v="2"/>
    <x v="2"/>
    <x v="2"/>
    <x v="2"/>
    <x v="2"/>
    <x v="2"/>
    <m/>
    <x v="2"/>
    <x v="2"/>
    <s v="No"/>
    <x v="0"/>
    <n v="25.25"/>
    <n v="1573.05"/>
    <n v="0"/>
    <n v="0"/>
    <n v="1543.5"/>
    <n v="3116.55"/>
    <x v="0"/>
    <x v="0"/>
    <x v="0"/>
    <x v="2"/>
    <x v="4"/>
    <n v="0"/>
    <x v="1"/>
  </r>
  <r>
    <s v="8947-YRTDV"/>
    <x v="1"/>
    <n v="42"/>
    <s v="Yes"/>
    <n v="3"/>
    <s v="Hoopa"/>
    <n v="95546"/>
    <n v="41.163637000000001"/>
    <n v="-123.704841"/>
    <n v="1"/>
    <n v="32"/>
    <s v="None"/>
    <x v="0"/>
    <n v="43.37"/>
    <x v="0"/>
    <s v="Yes"/>
    <x v="1"/>
    <n v="76"/>
    <x v="1"/>
    <x v="0"/>
    <x v="1"/>
    <x v="1"/>
    <x v="1"/>
    <x v="1"/>
    <s v="Yes"/>
    <x v="1"/>
    <x v="0"/>
    <s v="No"/>
    <x v="0"/>
    <n v="94.8"/>
    <n v="3131.55"/>
    <n v="0"/>
    <n v="40"/>
    <n v="1387.84"/>
    <n v="4559.3900000000003"/>
    <x v="0"/>
    <x v="0"/>
    <x v="0"/>
    <x v="3"/>
    <x v="1"/>
    <n v="0"/>
    <x v="2"/>
  </r>
  <r>
    <s v="8949-JTMAY"/>
    <x v="0"/>
    <n v="49"/>
    <s v="No"/>
    <n v="0"/>
    <s v="Mc Kittrick"/>
    <n v="93251"/>
    <n v="35.383809999999997"/>
    <n v="-119.730885"/>
    <n v="0"/>
    <n v="29"/>
    <s v="Offer C"/>
    <x v="0"/>
    <n v="27.75"/>
    <x v="1"/>
    <s v="Yes"/>
    <x v="1"/>
    <n v="2"/>
    <x v="0"/>
    <x v="1"/>
    <x v="1"/>
    <x v="1"/>
    <x v="0"/>
    <x v="1"/>
    <s v="Yes"/>
    <x v="0"/>
    <x v="1"/>
    <s v="Yes"/>
    <x v="0"/>
    <n v="98.6"/>
    <n v="2933.2"/>
    <n v="0"/>
    <n v="0"/>
    <n v="804.75"/>
    <n v="3737.95"/>
    <x v="1"/>
    <x v="1"/>
    <x v="1"/>
    <x v="3"/>
    <x v="1"/>
    <n v="1"/>
    <x v="2"/>
  </r>
  <r>
    <s v="8950-MTZNV"/>
    <x v="1"/>
    <n v="61"/>
    <s v="No"/>
    <n v="0"/>
    <s v="Carson"/>
    <n v="90746"/>
    <n v="33.859171000000003"/>
    <n v="-118.252272"/>
    <n v="0"/>
    <n v="1"/>
    <s v="Offer E"/>
    <x v="0"/>
    <n v="13.63"/>
    <x v="0"/>
    <s v="Yes"/>
    <x v="2"/>
    <n v="13"/>
    <x v="0"/>
    <x v="1"/>
    <x v="0"/>
    <x v="1"/>
    <x v="1"/>
    <x v="0"/>
    <s v="No"/>
    <x v="0"/>
    <x v="1"/>
    <s v="Yes"/>
    <x v="2"/>
    <n v="44.95"/>
    <n v="44.95"/>
    <n v="0"/>
    <n v="0"/>
    <n v="13.63"/>
    <n v="58.58"/>
    <x v="2"/>
    <x v="0"/>
    <x v="0"/>
    <x v="0"/>
    <x v="3"/>
    <n v="0"/>
    <x v="3"/>
  </r>
  <r>
    <s v="8952-WCVCD"/>
    <x v="0"/>
    <n v="45"/>
    <s v="Yes"/>
    <n v="0"/>
    <s v="South Gate"/>
    <n v="90280"/>
    <n v="33.944623999999997"/>
    <n v="-118.192615"/>
    <n v="2"/>
    <n v="41"/>
    <s v="Offer B"/>
    <x v="0"/>
    <n v="9.85"/>
    <x v="0"/>
    <s v="Yes"/>
    <x v="1"/>
    <n v="14"/>
    <x v="1"/>
    <x v="0"/>
    <x v="1"/>
    <x v="1"/>
    <x v="0"/>
    <x v="1"/>
    <s v="Yes"/>
    <x v="0"/>
    <x v="0"/>
    <s v="Yes"/>
    <x v="1"/>
    <n v="104.45"/>
    <n v="4162.05"/>
    <n v="0"/>
    <n v="0"/>
    <n v="403.85"/>
    <n v="4565.8999999999996"/>
    <x v="0"/>
    <x v="0"/>
    <x v="0"/>
    <x v="3"/>
    <x v="1"/>
    <n v="0"/>
    <x v="2"/>
  </r>
  <r>
    <s v="8957-THMOA"/>
    <x v="0"/>
    <n v="40"/>
    <s v="No"/>
    <n v="3"/>
    <s v="Big Bear City"/>
    <n v="92314"/>
    <n v="34.278967000000002"/>
    <n v="-116.773825"/>
    <n v="0"/>
    <n v="50"/>
    <s v="None"/>
    <x v="0"/>
    <n v="18.95"/>
    <x v="0"/>
    <s v="No"/>
    <x v="3"/>
    <m/>
    <x v="2"/>
    <x v="2"/>
    <x v="2"/>
    <x v="2"/>
    <x v="2"/>
    <x v="2"/>
    <m/>
    <x v="2"/>
    <x v="2"/>
    <s v="No"/>
    <x v="0"/>
    <n v="20.149999999999999"/>
    <n v="970.85"/>
    <n v="0"/>
    <n v="0"/>
    <n v="947.5"/>
    <n v="1918.35"/>
    <x v="0"/>
    <x v="0"/>
    <x v="0"/>
    <x v="2"/>
    <x v="1"/>
    <n v="0"/>
    <x v="1"/>
  </r>
  <r>
    <s v="8958-JPTRR"/>
    <x v="0"/>
    <n v="23"/>
    <s v="Yes"/>
    <n v="0"/>
    <s v="Calabasas"/>
    <n v="91302"/>
    <n v="34.130861000000003"/>
    <n v="-118.68346"/>
    <n v="7"/>
    <n v="56"/>
    <s v="None"/>
    <x v="0"/>
    <n v="21.21"/>
    <x v="1"/>
    <s v="No"/>
    <x v="3"/>
    <m/>
    <x v="2"/>
    <x v="2"/>
    <x v="2"/>
    <x v="2"/>
    <x v="2"/>
    <x v="2"/>
    <m/>
    <x v="2"/>
    <x v="0"/>
    <s v="No"/>
    <x v="1"/>
    <n v="24.3"/>
    <n v="1261.7"/>
    <n v="0"/>
    <n v="0"/>
    <n v="1187.76"/>
    <n v="2449.46"/>
    <x v="0"/>
    <x v="0"/>
    <x v="0"/>
    <x v="2"/>
    <x v="4"/>
    <n v="0"/>
    <x v="1"/>
  </r>
  <r>
    <s v="8961-QDZZJ"/>
    <x v="0"/>
    <n v="35"/>
    <s v="Yes"/>
    <n v="2"/>
    <s v="Lake Arrowhead"/>
    <n v="92352"/>
    <n v="34.256500000000003"/>
    <n v="-117.19335"/>
    <n v="3"/>
    <n v="57"/>
    <s v="Offer B"/>
    <x v="0"/>
    <n v="42.18"/>
    <x v="0"/>
    <s v="Yes"/>
    <x v="1"/>
    <n v="22"/>
    <x v="0"/>
    <x v="0"/>
    <x v="0"/>
    <x v="1"/>
    <x v="0"/>
    <x v="1"/>
    <s v="Yes"/>
    <x v="0"/>
    <x v="0"/>
    <s v="Yes"/>
    <x v="1"/>
    <n v="95"/>
    <n v="5535.8"/>
    <n v="0"/>
    <n v="0"/>
    <n v="2404.2600000000002"/>
    <n v="7940.06"/>
    <x v="0"/>
    <x v="0"/>
    <x v="0"/>
    <x v="2"/>
    <x v="0"/>
    <n v="0"/>
    <x v="2"/>
  </r>
  <r>
    <s v="8963-JLGJT"/>
    <x v="1"/>
    <n v="20"/>
    <s v="No"/>
    <n v="1"/>
    <s v="Santa Barbara"/>
    <n v="93105"/>
    <n v="34.037342000000002"/>
    <n v="-119.80079000000001"/>
    <n v="0"/>
    <n v="3"/>
    <s v="Offer E"/>
    <x v="0"/>
    <n v="33.28"/>
    <x v="0"/>
    <s v="Yes"/>
    <x v="0"/>
    <n v="69"/>
    <x v="1"/>
    <x v="1"/>
    <x v="1"/>
    <x v="1"/>
    <x v="1"/>
    <x v="0"/>
    <s v="Yes"/>
    <x v="0"/>
    <x v="1"/>
    <s v="No"/>
    <x v="0"/>
    <n v="55.9"/>
    <n v="157.55000000000001"/>
    <n v="0"/>
    <n v="0"/>
    <n v="99.84"/>
    <n v="257.39"/>
    <x v="2"/>
    <x v="0"/>
    <x v="0"/>
    <x v="0"/>
    <x v="4"/>
    <n v="0"/>
    <x v="3"/>
  </r>
  <r>
    <s v="8963-MQVYN"/>
    <x v="0"/>
    <n v="28"/>
    <s v="No"/>
    <n v="2"/>
    <s v="Lost Hills"/>
    <n v="93249"/>
    <n v="35.637715"/>
    <n v="-119.893068"/>
    <n v="0"/>
    <n v="22"/>
    <s v="Offer D"/>
    <x v="0"/>
    <n v="43.97"/>
    <x v="0"/>
    <s v="No"/>
    <x v="3"/>
    <m/>
    <x v="2"/>
    <x v="2"/>
    <x v="2"/>
    <x v="2"/>
    <x v="2"/>
    <x v="2"/>
    <m/>
    <x v="2"/>
    <x v="1"/>
    <s v="Yes"/>
    <x v="1"/>
    <n v="20.55"/>
    <n v="469.85"/>
    <n v="0"/>
    <n v="0"/>
    <n v="967.34"/>
    <n v="1437.19"/>
    <x v="0"/>
    <x v="0"/>
    <x v="0"/>
    <x v="1"/>
    <x v="4"/>
    <n v="0"/>
    <x v="1"/>
  </r>
  <r>
    <s v="8966-KZXXA"/>
    <x v="1"/>
    <n v="48"/>
    <s v="Yes"/>
    <n v="1"/>
    <s v="Long Beach"/>
    <n v="90807"/>
    <n v="33.830098999999997"/>
    <n v="-118.182239"/>
    <n v="9"/>
    <n v="36"/>
    <s v="None"/>
    <x v="0"/>
    <n v="34.79"/>
    <x v="1"/>
    <s v="No"/>
    <x v="3"/>
    <m/>
    <x v="2"/>
    <x v="2"/>
    <x v="2"/>
    <x v="2"/>
    <x v="2"/>
    <x v="2"/>
    <m/>
    <x v="2"/>
    <x v="2"/>
    <s v="No"/>
    <x v="0"/>
    <n v="25.1"/>
    <n v="930.95"/>
    <n v="0"/>
    <n v="0"/>
    <n v="1252.44"/>
    <n v="2183.39"/>
    <x v="0"/>
    <x v="0"/>
    <x v="0"/>
    <x v="3"/>
    <x v="1"/>
    <n v="0"/>
    <x v="1"/>
  </r>
  <r>
    <s v="8966-OIQHG"/>
    <x v="0"/>
    <n v="49"/>
    <s v="Yes"/>
    <n v="2"/>
    <s v="Stanton"/>
    <n v="90680"/>
    <n v="33.801869000000003"/>
    <n v="-117.995068"/>
    <n v="8"/>
    <n v="22"/>
    <s v="None"/>
    <x v="0"/>
    <n v="45.35"/>
    <x v="0"/>
    <s v="No"/>
    <x v="3"/>
    <m/>
    <x v="2"/>
    <x v="2"/>
    <x v="2"/>
    <x v="2"/>
    <x v="2"/>
    <x v="2"/>
    <m/>
    <x v="2"/>
    <x v="0"/>
    <s v="No"/>
    <x v="1"/>
    <n v="20.75"/>
    <n v="452.35"/>
    <n v="0"/>
    <n v="0"/>
    <n v="997.7"/>
    <n v="1450.05"/>
    <x v="0"/>
    <x v="0"/>
    <x v="0"/>
    <x v="1"/>
    <x v="1"/>
    <n v="0"/>
    <x v="1"/>
  </r>
  <r>
    <s v="8966-SNIZF"/>
    <x v="0"/>
    <n v="26"/>
    <s v="Yes"/>
    <n v="0"/>
    <s v="Vista"/>
    <n v="92083"/>
    <n v="33.174939999999999"/>
    <n v="-117.242761"/>
    <n v="9"/>
    <n v="70"/>
    <s v="None"/>
    <x v="0"/>
    <n v="23.52"/>
    <x v="0"/>
    <s v="No"/>
    <x v="3"/>
    <m/>
    <x v="2"/>
    <x v="2"/>
    <x v="2"/>
    <x v="2"/>
    <x v="2"/>
    <x v="2"/>
    <m/>
    <x v="2"/>
    <x v="2"/>
    <s v="No"/>
    <x v="1"/>
    <n v="19.45"/>
    <n v="1303.5"/>
    <n v="14.49"/>
    <n v="0"/>
    <n v="1646.4"/>
    <n v="2935.41"/>
    <x v="0"/>
    <x v="0"/>
    <x v="0"/>
    <x v="2"/>
    <x v="4"/>
    <n v="0"/>
    <x v="1"/>
  </r>
  <r>
    <s v="8967-SZQAS"/>
    <x v="0"/>
    <n v="25"/>
    <s v="No"/>
    <n v="0"/>
    <s v="Hornitos"/>
    <n v="95325"/>
    <n v="37.479925999999999"/>
    <n v="-120.230424"/>
    <n v="0"/>
    <n v="14"/>
    <s v="Offer D"/>
    <x v="0"/>
    <n v="39.22"/>
    <x v="0"/>
    <s v="Yes"/>
    <x v="2"/>
    <n v="48"/>
    <x v="0"/>
    <x v="0"/>
    <x v="0"/>
    <x v="1"/>
    <x v="1"/>
    <x v="0"/>
    <s v="No"/>
    <x v="1"/>
    <x v="1"/>
    <s v="No"/>
    <x v="1"/>
    <n v="50.45"/>
    <n v="765.45"/>
    <n v="0"/>
    <n v="140"/>
    <n v="549.08000000000004"/>
    <n v="1454.53"/>
    <x v="0"/>
    <x v="0"/>
    <x v="0"/>
    <x v="1"/>
    <x v="4"/>
    <n v="0"/>
    <x v="3"/>
  </r>
  <r>
    <s v="8969-PRHFK"/>
    <x v="1"/>
    <n v="32"/>
    <s v="No"/>
    <n v="0"/>
    <s v="Red Bluff"/>
    <n v="96080"/>
    <n v="40.186771999999998"/>
    <n v="-122.388361"/>
    <n v="0"/>
    <n v="18"/>
    <s v="Offer D"/>
    <x v="0"/>
    <n v="1.42"/>
    <x v="0"/>
    <s v="No"/>
    <x v="3"/>
    <m/>
    <x v="2"/>
    <x v="2"/>
    <x v="2"/>
    <x v="2"/>
    <x v="2"/>
    <x v="2"/>
    <m/>
    <x v="2"/>
    <x v="0"/>
    <s v="No"/>
    <x v="0"/>
    <n v="19.649999999999999"/>
    <n v="411.25"/>
    <n v="0"/>
    <n v="0"/>
    <n v="25.56"/>
    <n v="436.81"/>
    <x v="0"/>
    <x v="0"/>
    <x v="0"/>
    <x v="1"/>
    <x v="0"/>
    <n v="0"/>
    <x v="1"/>
  </r>
  <r>
    <s v="8970-ANWXO"/>
    <x v="0"/>
    <n v="37"/>
    <s v="No"/>
    <n v="0"/>
    <s v="Sacramento"/>
    <n v="95835"/>
    <n v="38.685068999999999"/>
    <n v="-121.54370900000001"/>
    <n v="0"/>
    <n v="23"/>
    <s v="Offer D"/>
    <x v="0"/>
    <n v="35.03"/>
    <x v="1"/>
    <s v="Yes"/>
    <x v="2"/>
    <n v="3"/>
    <x v="0"/>
    <x v="1"/>
    <x v="0"/>
    <x v="0"/>
    <x v="0"/>
    <x v="1"/>
    <s v="Yes"/>
    <x v="0"/>
    <x v="0"/>
    <s v="Yes"/>
    <x v="0"/>
    <n v="73.75"/>
    <n v="1756.6"/>
    <n v="0"/>
    <n v="0"/>
    <n v="805.69"/>
    <n v="2562.29"/>
    <x v="0"/>
    <x v="0"/>
    <x v="0"/>
    <x v="1"/>
    <x v="0"/>
    <n v="0"/>
    <x v="0"/>
  </r>
  <r>
    <s v="8972-HJWNV"/>
    <x v="0"/>
    <n v="75"/>
    <s v="Yes"/>
    <n v="0"/>
    <s v="Huron"/>
    <n v="93234"/>
    <n v="36.217863999999999"/>
    <n v="-120.080117"/>
    <n v="1"/>
    <n v="7"/>
    <s v="Offer E"/>
    <x v="0"/>
    <n v="21.43"/>
    <x v="1"/>
    <s v="Yes"/>
    <x v="1"/>
    <n v="12"/>
    <x v="0"/>
    <x v="1"/>
    <x v="0"/>
    <x v="1"/>
    <x v="1"/>
    <x v="1"/>
    <s v="No"/>
    <x v="0"/>
    <x v="1"/>
    <s v="Yes"/>
    <x v="1"/>
    <n v="84.55"/>
    <n v="646.85"/>
    <n v="0"/>
    <n v="0"/>
    <n v="150.01"/>
    <n v="796.86"/>
    <x v="1"/>
    <x v="1"/>
    <x v="5"/>
    <x v="0"/>
    <x v="3"/>
    <n v="1"/>
    <x v="0"/>
  </r>
  <r>
    <s v="8974-OVACP"/>
    <x v="0"/>
    <n v="40"/>
    <s v="No"/>
    <n v="0"/>
    <s v="Yermo"/>
    <n v="92398"/>
    <n v="35.013299000000004"/>
    <n v="-116.834092"/>
    <n v="0"/>
    <n v="1"/>
    <s v="None"/>
    <x v="0"/>
    <n v="27.59"/>
    <x v="0"/>
    <s v="No"/>
    <x v="3"/>
    <m/>
    <x v="2"/>
    <x v="2"/>
    <x v="2"/>
    <x v="2"/>
    <x v="2"/>
    <x v="2"/>
    <m/>
    <x v="2"/>
    <x v="1"/>
    <s v="No"/>
    <x v="2"/>
    <n v="20.149999999999999"/>
    <n v="20.149999999999999"/>
    <n v="0"/>
    <n v="0"/>
    <n v="27.59"/>
    <n v="47.74"/>
    <x v="2"/>
    <x v="0"/>
    <x v="0"/>
    <x v="0"/>
    <x v="1"/>
    <n v="0"/>
    <x v="1"/>
  </r>
  <r>
    <s v="8975-SKGRX"/>
    <x v="1"/>
    <n v="29"/>
    <s v="Yes"/>
    <n v="0"/>
    <s v="Redwood City"/>
    <n v="94063"/>
    <n v="37.499411000000002"/>
    <n v="-122.19631800000001"/>
    <n v="1"/>
    <n v="71"/>
    <s v="None"/>
    <x v="0"/>
    <n v="33.83"/>
    <x v="1"/>
    <s v="Yes"/>
    <x v="1"/>
    <n v="27"/>
    <x v="1"/>
    <x v="0"/>
    <x v="1"/>
    <x v="0"/>
    <x v="0"/>
    <x v="1"/>
    <s v="Yes"/>
    <x v="1"/>
    <x v="2"/>
    <s v="Yes"/>
    <x v="1"/>
    <n v="116.1"/>
    <n v="8310.5499999999993"/>
    <n v="0"/>
    <n v="130"/>
    <n v="2401.9299999999998"/>
    <n v="10842.48"/>
    <x v="0"/>
    <x v="0"/>
    <x v="0"/>
    <x v="2"/>
    <x v="4"/>
    <n v="0"/>
    <x v="2"/>
  </r>
  <r>
    <s v="8976-OQHGT"/>
    <x v="0"/>
    <n v="38"/>
    <s v="Yes"/>
    <n v="3"/>
    <s v="Lomita"/>
    <n v="90717"/>
    <n v="33.794209000000002"/>
    <n v="-118.31735399999999"/>
    <n v="5"/>
    <n v="4"/>
    <s v="None"/>
    <x v="0"/>
    <n v="42.71"/>
    <x v="0"/>
    <s v="Yes"/>
    <x v="2"/>
    <n v="56"/>
    <x v="0"/>
    <x v="0"/>
    <x v="0"/>
    <x v="0"/>
    <x v="1"/>
    <x v="0"/>
    <s v="No"/>
    <x v="0"/>
    <x v="1"/>
    <s v="No"/>
    <x v="0"/>
    <n v="56.5"/>
    <n v="235.1"/>
    <n v="0"/>
    <n v="0"/>
    <n v="170.84"/>
    <n v="405.94"/>
    <x v="1"/>
    <x v="2"/>
    <x v="17"/>
    <x v="0"/>
    <x v="0"/>
    <n v="1"/>
    <x v="3"/>
  </r>
  <r>
    <s v="8979-CAMGB"/>
    <x v="1"/>
    <n v="67"/>
    <s v="No"/>
    <n v="0"/>
    <s v="Vacaville"/>
    <n v="95687"/>
    <n v="38.333132999999997"/>
    <n v="-121.920151"/>
    <n v="0"/>
    <n v="64"/>
    <s v="None"/>
    <x v="0"/>
    <n v="10.07"/>
    <x v="1"/>
    <s v="Yes"/>
    <x v="1"/>
    <n v="26"/>
    <x v="0"/>
    <x v="1"/>
    <x v="1"/>
    <x v="0"/>
    <x v="0"/>
    <x v="1"/>
    <s v="Yes"/>
    <x v="0"/>
    <x v="0"/>
    <s v="No"/>
    <x v="1"/>
    <n v="102.1"/>
    <n v="6688.1"/>
    <n v="0"/>
    <n v="0"/>
    <n v="644.48"/>
    <n v="7332.58"/>
    <x v="0"/>
    <x v="0"/>
    <x v="0"/>
    <x v="2"/>
    <x v="3"/>
    <n v="0"/>
    <x v="2"/>
  </r>
  <r>
    <s v="8980-WQFWL"/>
    <x v="0"/>
    <n v="61"/>
    <s v="No"/>
    <n v="0"/>
    <s v="Ontario"/>
    <n v="91761"/>
    <n v="34.035601999999997"/>
    <n v="-117.591528"/>
    <n v="0"/>
    <n v="35"/>
    <s v="None"/>
    <x v="0"/>
    <n v="2.15"/>
    <x v="0"/>
    <s v="Yes"/>
    <x v="2"/>
    <n v="7"/>
    <x v="0"/>
    <x v="1"/>
    <x v="1"/>
    <x v="1"/>
    <x v="1"/>
    <x v="1"/>
    <s v="Yes"/>
    <x v="0"/>
    <x v="1"/>
    <s v="Yes"/>
    <x v="1"/>
    <n v="62.1"/>
    <n v="2096.1"/>
    <n v="0"/>
    <n v="0"/>
    <n v="75.25"/>
    <n v="2171.35"/>
    <x v="0"/>
    <x v="0"/>
    <x v="0"/>
    <x v="3"/>
    <x v="3"/>
    <n v="0"/>
    <x v="0"/>
  </r>
  <r>
    <s v="8981-FJGLA"/>
    <x v="1"/>
    <n v="63"/>
    <s v="No"/>
    <n v="2"/>
    <s v="Hemet"/>
    <n v="92545"/>
    <n v="33.734932999999998"/>
    <n v="-117.044145"/>
    <n v="0"/>
    <n v="11"/>
    <s v="Offer D"/>
    <x v="0"/>
    <n v="47.12"/>
    <x v="1"/>
    <s v="Yes"/>
    <x v="1"/>
    <n v="23"/>
    <x v="0"/>
    <x v="1"/>
    <x v="1"/>
    <x v="1"/>
    <x v="1"/>
    <x v="0"/>
    <s v="No"/>
    <x v="0"/>
    <x v="1"/>
    <s v="Yes"/>
    <x v="2"/>
    <n v="78"/>
    <n v="851.8"/>
    <n v="0"/>
    <n v="0"/>
    <n v="518.32000000000005"/>
    <n v="1370.12"/>
    <x v="0"/>
    <x v="0"/>
    <x v="0"/>
    <x v="0"/>
    <x v="3"/>
    <n v="0"/>
    <x v="0"/>
  </r>
  <r>
    <s v="8982-NHAVY"/>
    <x v="1"/>
    <n v="23"/>
    <s v="No"/>
    <n v="0"/>
    <s v="Littlerock"/>
    <n v="93543"/>
    <n v="34.505273000000003"/>
    <n v="-117.955054"/>
    <n v="0"/>
    <n v="27"/>
    <s v="Offer C"/>
    <x v="0"/>
    <n v="8.86"/>
    <x v="1"/>
    <s v="Yes"/>
    <x v="1"/>
    <n v="73"/>
    <x v="0"/>
    <x v="1"/>
    <x v="1"/>
    <x v="1"/>
    <x v="0"/>
    <x v="1"/>
    <s v="Yes"/>
    <x v="1"/>
    <x v="0"/>
    <s v="Yes"/>
    <x v="1"/>
    <n v="100.5"/>
    <n v="2673.45"/>
    <n v="0"/>
    <n v="70"/>
    <n v="239.22"/>
    <n v="2982.67"/>
    <x v="0"/>
    <x v="0"/>
    <x v="0"/>
    <x v="3"/>
    <x v="4"/>
    <n v="0"/>
    <x v="2"/>
  </r>
  <r>
    <s v="8984-EYLLL"/>
    <x v="1"/>
    <n v="29"/>
    <s v="Yes"/>
    <n v="0"/>
    <s v="San Diego"/>
    <n v="92107"/>
    <n v="32.741852000000002"/>
    <n v="-117.243453"/>
    <n v="5"/>
    <n v="64"/>
    <s v="None"/>
    <x v="0"/>
    <n v="40.18"/>
    <x v="1"/>
    <s v="Yes"/>
    <x v="1"/>
    <n v="30"/>
    <x v="0"/>
    <x v="0"/>
    <x v="0"/>
    <x v="0"/>
    <x v="0"/>
    <x v="1"/>
    <s v="Yes"/>
    <x v="0"/>
    <x v="2"/>
    <s v="Yes"/>
    <x v="1"/>
    <n v="105.25"/>
    <n v="6823.4"/>
    <n v="23.67"/>
    <n v="0"/>
    <n v="2571.52"/>
    <n v="9371.25"/>
    <x v="0"/>
    <x v="0"/>
    <x v="0"/>
    <x v="2"/>
    <x v="4"/>
    <n v="0"/>
    <x v="2"/>
  </r>
  <r>
    <s v="8984-HPEMB"/>
    <x v="0"/>
    <n v="58"/>
    <s v="No"/>
    <n v="0"/>
    <s v="Lytle Creek"/>
    <n v="92358"/>
    <n v="34.238162000000003"/>
    <n v="-117.534306"/>
    <n v="0"/>
    <n v="71"/>
    <s v="Offer A"/>
    <x v="0"/>
    <n v="17.899999999999999"/>
    <x v="1"/>
    <s v="Yes"/>
    <x v="1"/>
    <n v="21"/>
    <x v="1"/>
    <x v="0"/>
    <x v="1"/>
    <x v="0"/>
    <x v="0"/>
    <x v="1"/>
    <s v="Yes"/>
    <x v="0"/>
    <x v="2"/>
    <s v="Yes"/>
    <x v="1"/>
    <n v="118.65"/>
    <n v="8477.6"/>
    <n v="0"/>
    <n v="0"/>
    <n v="1270.9000000000001"/>
    <n v="9748.5"/>
    <x v="0"/>
    <x v="0"/>
    <x v="0"/>
    <x v="2"/>
    <x v="2"/>
    <n v="0"/>
    <x v="2"/>
  </r>
  <r>
    <s v="8985-OOPOS"/>
    <x v="0"/>
    <n v="54"/>
    <s v="No"/>
    <n v="0"/>
    <s v="Occidental"/>
    <n v="95465"/>
    <n v="38.415002999999999"/>
    <n v="-122.998726"/>
    <n v="0"/>
    <n v="1"/>
    <s v="None"/>
    <x v="0"/>
    <n v="36.049999999999997"/>
    <x v="0"/>
    <s v="Yes"/>
    <x v="2"/>
    <n v="30"/>
    <x v="0"/>
    <x v="1"/>
    <x v="1"/>
    <x v="0"/>
    <x v="0"/>
    <x v="1"/>
    <s v="Yes"/>
    <x v="0"/>
    <x v="0"/>
    <s v="No"/>
    <x v="0"/>
    <n v="74.099999999999994"/>
    <n v="74.099999999999994"/>
    <n v="0"/>
    <n v="0"/>
    <n v="36.049999999999997"/>
    <n v="110.15"/>
    <x v="2"/>
    <x v="0"/>
    <x v="0"/>
    <x v="0"/>
    <x v="2"/>
    <n v="0"/>
    <x v="0"/>
  </r>
  <r>
    <s v="8988-ECPJR"/>
    <x v="0"/>
    <n v="79"/>
    <s v="Yes"/>
    <n v="0"/>
    <s v="Van Nuys"/>
    <n v="91411"/>
    <n v="34.178469999999997"/>
    <n v="-118.45947200000001"/>
    <n v="1"/>
    <n v="34"/>
    <s v="Offer C"/>
    <x v="0"/>
    <n v="25.84"/>
    <x v="1"/>
    <s v="Yes"/>
    <x v="1"/>
    <n v="15"/>
    <x v="0"/>
    <x v="0"/>
    <x v="0"/>
    <x v="1"/>
    <x v="1"/>
    <x v="0"/>
    <s v="No"/>
    <x v="0"/>
    <x v="1"/>
    <s v="Yes"/>
    <x v="0"/>
    <n v="79.599999999999994"/>
    <n v="2718.3"/>
    <n v="0"/>
    <n v="0"/>
    <n v="878.56"/>
    <n v="3596.86"/>
    <x v="1"/>
    <x v="2"/>
    <x v="2"/>
    <x v="3"/>
    <x v="3"/>
    <n v="1"/>
    <x v="0"/>
  </r>
  <r>
    <s v="8990-YOZLV"/>
    <x v="0"/>
    <n v="46"/>
    <s v="No"/>
    <n v="0"/>
    <s v="Hickman"/>
    <n v="95323"/>
    <n v="37.605925999999997"/>
    <n v="-120.69955"/>
    <n v="0"/>
    <n v="69"/>
    <s v="Offer A"/>
    <x v="0"/>
    <n v="13.91"/>
    <x v="1"/>
    <s v="Yes"/>
    <x v="0"/>
    <n v="7"/>
    <x v="1"/>
    <x v="0"/>
    <x v="0"/>
    <x v="0"/>
    <x v="1"/>
    <x v="0"/>
    <s v="No"/>
    <x v="0"/>
    <x v="2"/>
    <s v="Yes"/>
    <x v="0"/>
    <n v="66.900000000000006"/>
    <n v="4577.8999999999996"/>
    <n v="0"/>
    <n v="0"/>
    <n v="959.79"/>
    <n v="5537.69"/>
    <x v="0"/>
    <x v="0"/>
    <x v="0"/>
    <x v="2"/>
    <x v="1"/>
    <n v="0"/>
    <x v="0"/>
  </r>
  <r>
    <s v="8990-ZXLSU"/>
    <x v="0"/>
    <n v="63"/>
    <s v="No"/>
    <n v="0"/>
    <s v="Sun City"/>
    <n v="92586"/>
    <n v="33.707483000000003"/>
    <n v="-117.200006"/>
    <n v="0"/>
    <n v="9"/>
    <s v="Offer E"/>
    <x v="0"/>
    <n v="29.87"/>
    <x v="0"/>
    <s v="Yes"/>
    <x v="1"/>
    <n v="5"/>
    <x v="0"/>
    <x v="1"/>
    <x v="0"/>
    <x v="1"/>
    <x v="1"/>
    <x v="0"/>
    <s v="No"/>
    <x v="0"/>
    <x v="1"/>
    <s v="No"/>
    <x v="1"/>
    <n v="69.05"/>
    <n v="651.5"/>
    <n v="0"/>
    <n v="0"/>
    <n v="268.83"/>
    <n v="920.33"/>
    <x v="0"/>
    <x v="0"/>
    <x v="0"/>
    <x v="0"/>
    <x v="3"/>
    <n v="0"/>
    <x v="0"/>
  </r>
  <r>
    <s v="8992-CEUEN"/>
    <x v="0"/>
    <n v="59"/>
    <s v="No"/>
    <n v="0"/>
    <s v="Arnold"/>
    <n v="95223"/>
    <n v="38.321530000000003"/>
    <n v="-120.236358"/>
    <n v="0"/>
    <n v="1"/>
    <s v="None"/>
    <x v="0"/>
    <n v="7.8"/>
    <x v="0"/>
    <s v="No"/>
    <x v="3"/>
    <m/>
    <x v="2"/>
    <x v="2"/>
    <x v="2"/>
    <x v="2"/>
    <x v="2"/>
    <x v="2"/>
    <m/>
    <x v="2"/>
    <x v="1"/>
    <s v="No"/>
    <x v="1"/>
    <n v="18.850000000000001"/>
    <n v="18.850000000000001"/>
    <n v="0"/>
    <n v="0"/>
    <n v="7.8"/>
    <n v="26.65"/>
    <x v="2"/>
    <x v="0"/>
    <x v="0"/>
    <x v="0"/>
    <x v="2"/>
    <n v="0"/>
    <x v="1"/>
  </r>
  <r>
    <s v="8992-JQYUN"/>
    <x v="1"/>
    <n v="40"/>
    <s v="Yes"/>
    <n v="0"/>
    <s v="San Fernando"/>
    <n v="91340"/>
    <n v="34.286130999999997"/>
    <n v="-118.435969"/>
    <n v="1"/>
    <n v="1"/>
    <s v="Offer E"/>
    <x v="1"/>
    <m/>
    <x v="2"/>
    <s v="Yes"/>
    <x v="2"/>
    <n v="20"/>
    <x v="0"/>
    <x v="1"/>
    <x v="1"/>
    <x v="1"/>
    <x v="0"/>
    <x v="1"/>
    <s v="Yes"/>
    <x v="0"/>
    <x v="1"/>
    <s v="Yes"/>
    <x v="1"/>
    <n v="50.35"/>
    <n v="50.35"/>
    <n v="0"/>
    <n v="0"/>
    <n v="0"/>
    <n v="50.35"/>
    <x v="1"/>
    <x v="1"/>
    <x v="11"/>
    <x v="0"/>
    <x v="1"/>
    <n v="1"/>
    <x v="3"/>
  </r>
  <r>
    <s v="8992-OBVDG"/>
    <x v="1"/>
    <n v="25"/>
    <s v="No"/>
    <n v="0"/>
    <s v="Desert Hot Springs"/>
    <n v="92240"/>
    <n v="33.948557999999998"/>
    <n v="-116.516976"/>
    <n v="0"/>
    <n v="21"/>
    <s v="Offer D"/>
    <x v="0"/>
    <n v="39.85"/>
    <x v="0"/>
    <s v="Yes"/>
    <x v="2"/>
    <n v="52"/>
    <x v="0"/>
    <x v="1"/>
    <x v="1"/>
    <x v="1"/>
    <x v="1"/>
    <x v="1"/>
    <s v="Yes"/>
    <x v="0"/>
    <x v="1"/>
    <s v="No"/>
    <x v="0"/>
    <n v="61.65"/>
    <n v="1393.6"/>
    <n v="0"/>
    <n v="0"/>
    <n v="836.85"/>
    <n v="2230.4499999999998"/>
    <x v="0"/>
    <x v="0"/>
    <x v="0"/>
    <x v="1"/>
    <x v="4"/>
    <n v="0"/>
    <x v="0"/>
  </r>
  <r>
    <s v="8992-VONJD"/>
    <x v="0"/>
    <n v="63"/>
    <s v="No"/>
    <n v="1"/>
    <s v="Long Beach"/>
    <n v="90822"/>
    <n v="33.778435999999999"/>
    <n v="-118.11864799999999"/>
    <n v="0"/>
    <n v="13"/>
    <s v="None"/>
    <x v="0"/>
    <n v="27.04"/>
    <x v="0"/>
    <s v="Yes"/>
    <x v="2"/>
    <n v="10"/>
    <x v="1"/>
    <x v="0"/>
    <x v="0"/>
    <x v="1"/>
    <x v="1"/>
    <x v="0"/>
    <s v="No"/>
    <x v="0"/>
    <x v="1"/>
    <s v="Yes"/>
    <x v="1"/>
    <n v="56"/>
    <n v="764.55"/>
    <n v="0"/>
    <n v="0"/>
    <n v="351.52"/>
    <n v="1116.07"/>
    <x v="0"/>
    <x v="0"/>
    <x v="0"/>
    <x v="1"/>
    <x v="3"/>
    <n v="0"/>
    <x v="3"/>
  </r>
  <r>
    <s v="8993-IZEUX"/>
    <x v="1"/>
    <n v="54"/>
    <s v="No"/>
    <n v="0"/>
    <s v="Adin"/>
    <n v="96006"/>
    <n v="41.171577999999997"/>
    <n v="-120.913161"/>
    <n v="0"/>
    <n v="7"/>
    <s v="None"/>
    <x v="0"/>
    <n v="21.12"/>
    <x v="0"/>
    <s v="Yes"/>
    <x v="1"/>
    <n v="7"/>
    <x v="0"/>
    <x v="1"/>
    <x v="0"/>
    <x v="1"/>
    <x v="1"/>
    <x v="0"/>
    <s v="No"/>
    <x v="0"/>
    <x v="1"/>
    <s v="No"/>
    <x v="1"/>
    <n v="69.150000000000006"/>
    <n v="488.65"/>
    <n v="0"/>
    <n v="0"/>
    <n v="147.84"/>
    <n v="636.49"/>
    <x v="0"/>
    <x v="0"/>
    <x v="0"/>
    <x v="0"/>
    <x v="2"/>
    <n v="0"/>
    <x v="0"/>
  </r>
  <r>
    <s v="8993-PHFWD"/>
    <x v="0"/>
    <n v="62"/>
    <s v="No"/>
    <n v="0"/>
    <s v="Old Station"/>
    <n v="96071"/>
    <n v="40.656286999999999"/>
    <n v="-121.42896500000001"/>
    <n v="0"/>
    <n v="3"/>
    <s v="None"/>
    <x v="1"/>
    <m/>
    <x v="2"/>
    <s v="Yes"/>
    <x v="2"/>
    <n v="27"/>
    <x v="0"/>
    <x v="1"/>
    <x v="0"/>
    <x v="1"/>
    <x v="1"/>
    <x v="0"/>
    <s v="No"/>
    <x v="0"/>
    <x v="1"/>
    <s v="No"/>
    <x v="1"/>
    <n v="25.25"/>
    <n v="58.9"/>
    <n v="0"/>
    <n v="0"/>
    <n v="0"/>
    <n v="58.9"/>
    <x v="1"/>
    <x v="1"/>
    <x v="1"/>
    <x v="0"/>
    <x v="3"/>
    <n v="1"/>
    <x v="1"/>
  </r>
  <r>
    <s v="8996-ZROXE"/>
    <x v="1"/>
    <n v="78"/>
    <s v="No"/>
    <n v="0"/>
    <s v="Miranda"/>
    <n v="95553"/>
    <n v="40.210895000000001"/>
    <n v="-123.86"/>
    <n v="0"/>
    <n v="57"/>
    <s v="Offer B"/>
    <x v="0"/>
    <n v="28.44"/>
    <x v="0"/>
    <s v="Yes"/>
    <x v="2"/>
    <n v="24"/>
    <x v="0"/>
    <x v="1"/>
    <x v="1"/>
    <x v="0"/>
    <x v="1"/>
    <x v="0"/>
    <s v="No"/>
    <x v="0"/>
    <x v="0"/>
    <s v="Yes"/>
    <x v="1"/>
    <n v="53.5"/>
    <n v="3035.8"/>
    <n v="0"/>
    <n v="0"/>
    <n v="1621.08"/>
    <n v="4656.88"/>
    <x v="0"/>
    <x v="0"/>
    <x v="0"/>
    <x v="2"/>
    <x v="3"/>
    <n v="0"/>
    <x v="3"/>
  </r>
  <r>
    <s v="8999-BOHSE"/>
    <x v="0"/>
    <n v="68"/>
    <s v="No"/>
    <n v="0"/>
    <s v="Gilroy"/>
    <n v="95020"/>
    <n v="37.038890000000002"/>
    <n v="-121.528955"/>
    <n v="0"/>
    <n v="11"/>
    <s v="None"/>
    <x v="0"/>
    <n v="3.96"/>
    <x v="0"/>
    <s v="Yes"/>
    <x v="1"/>
    <n v="27"/>
    <x v="0"/>
    <x v="1"/>
    <x v="0"/>
    <x v="1"/>
    <x v="0"/>
    <x v="1"/>
    <s v="No"/>
    <x v="0"/>
    <x v="1"/>
    <s v="No"/>
    <x v="1"/>
    <n v="89.7"/>
    <n v="1047.7"/>
    <n v="0"/>
    <n v="0"/>
    <n v="43.56"/>
    <n v="1091.26"/>
    <x v="1"/>
    <x v="5"/>
    <x v="9"/>
    <x v="0"/>
    <x v="3"/>
    <n v="1"/>
    <x v="0"/>
  </r>
  <r>
    <s v="8999-EXMNO"/>
    <x v="0"/>
    <n v="48"/>
    <s v="Yes"/>
    <n v="3"/>
    <s v="Dos Rios"/>
    <n v="95429"/>
    <n v="39.756048999999997"/>
    <n v="-123.358701"/>
    <n v="1"/>
    <n v="19"/>
    <s v="Offer D"/>
    <x v="0"/>
    <n v="31.85"/>
    <x v="0"/>
    <s v="No"/>
    <x v="3"/>
    <m/>
    <x v="2"/>
    <x v="2"/>
    <x v="2"/>
    <x v="2"/>
    <x v="2"/>
    <x v="2"/>
    <m/>
    <x v="2"/>
    <x v="2"/>
    <s v="No"/>
    <x v="0"/>
    <n v="20.149999999999999"/>
    <n v="387.7"/>
    <n v="2.97"/>
    <n v="0"/>
    <n v="605.15"/>
    <n v="989.88"/>
    <x v="0"/>
    <x v="0"/>
    <x v="0"/>
    <x v="1"/>
    <x v="1"/>
    <n v="0"/>
    <x v="1"/>
  </r>
  <r>
    <s v="8999-XXGNS"/>
    <x v="0"/>
    <n v="70"/>
    <s v="Yes"/>
    <n v="0"/>
    <s v="Healdsburg"/>
    <n v="95448"/>
    <n v="38.618347"/>
    <n v="-122.908422"/>
    <n v="7"/>
    <n v="72"/>
    <s v="Offer A"/>
    <x v="0"/>
    <n v="18.149999999999999"/>
    <x v="1"/>
    <s v="Yes"/>
    <x v="1"/>
    <n v="16"/>
    <x v="0"/>
    <x v="0"/>
    <x v="1"/>
    <x v="1"/>
    <x v="0"/>
    <x v="1"/>
    <s v="Yes"/>
    <x v="1"/>
    <x v="0"/>
    <s v="Yes"/>
    <x v="0"/>
    <n v="105.75"/>
    <n v="7629.85"/>
    <n v="0"/>
    <n v="80"/>
    <n v="1306.8"/>
    <n v="9016.65"/>
    <x v="0"/>
    <x v="0"/>
    <x v="0"/>
    <x v="2"/>
    <x v="3"/>
    <n v="0"/>
    <x v="2"/>
  </r>
  <r>
    <s v="8999-YPYBV"/>
    <x v="1"/>
    <n v="63"/>
    <s v="Yes"/>
    <n v="0"/>
    <s v="Garden Valley"/>
    <n v="95633"/>
    <n v="38.852544000000002"/>
    <n v="-120.83766900000001"/>
    <n v="3"/>
    <n v="45"/>
    <s v="Offer B"/>
    <x v="0"/>
    <n v="30.8"/>
    <x v="0"/>
    <s v="Yes"/>
    <x v="0"/>
    <n v="3"/>
    <x v="1"/>
    <x v="0"/>
    <x v="1"/>
    <x v="0"/>
    <x v="0"/>
    <x v="1"/>
    <s v="Yes"/>
    <x v="0"/>
    <x v="2"/>
    <s v="Yes"/>
    <x v="0"/>
    <n v="84.35"/>
    <n v="3858.05"/>
    <n v="0"/>
    <n v="0"/>
    <n v="1386"/>
    <n v="5244.05"/>
    <x v="0"/>
    <x v="0"/>
    <x v="0"/>
    <x v="3"/>
    <x v="3"/>
    <n v="0"/>
    <x v="0"/>
  </r>
  <r>
    <s v="9000-PLFUZ"/>
    <x v="0"/>
    <n v="70"/>
    <s v="Yes"/>
    <n v="0"/>
    <s v="Merced"/>
    <n v="95340"/>
    <n v="37.255637"/>
    <n v="-120.493537"/>
    <n v="3"/>
    <n v="60"/>
    <s v="None"/>
    <x v="1"/>
    <m/>
    <x v="2"/>
    <s v="Yes"/>
    <x v="2"/>
    <n v="22"/>
    <x v="0"/>
    <x v="0"/>
    <x v="0"/>
    <x v="1"/>
    <x v="0"/>
    <x v="1"/>
    <s v="No"/>
    <x v="1"/>
    <x v="2"/>
    <s v="Yes"/>
    <x v="0"/>
    <n v="49.45"/>
    <n v="2907.55"/>
    <n v="0"/>
    <n v="40"/>
    <n v="0"/>
    <n v="2947.55"/>
    <x v="0"/>
    <x v="0"/>
    <x v="0"/>
    <x v="2"/>
    <x v="3"/>
    <n v="0"/>
    <x v="3"/>
  </r>
  <r>
    <s v="9003-CPATH"/>
    <x v="1"/>
    <n v="53"/>
    <s v="No"/>
    <n v="0"/>
    <s v="Carson"/>
    <n v="90745"/>
    <n v="33.822294999999997"/>
    <n v="-118.26411"/>
    <n v="0"/>
    <n v="42"/>
    <s v="None"/>
    <x v="0"/>
    <n v="9.4600000000000009"/>
    <x v="1"/>
    <s v="Yes"/>
    <x v="1"/>
    <n v="14"/>
    <x v="0"/>
    <x v="1"/>
    <x v="1"/>
    <x v="1"/>
    <x v="1"/>
    <x v="0"/>
    <s v="No"/>
    <x v="0"/>
    <x v="1"/>
    <s v="No"/>
    <x v="1"/>
    <n v="79.900000000000006"/>
    <n v="3313.4"/>
    <n v="23.47"/>
    <n v="0"/>
    <n v="397.32"/>
    <n v="3687.25"/>
    <x v="0"/>
    <x v="0"/>
    <x v="0"/>
    <x v="3"/>
    <x v="2"/>
    <n v="0"/>
    <x v="0"/>
  </r>
  <r>
    <s v="9013-AQORL"/>
    <x v="0"/>
    <n v="26"/>
    <s v="No"/>
    <n v="2"/>
    <s v="Ramona"/>
    <n v="92065"/>
    <n v="33.044541000000002"/>
    <n v="-116.833922"/>
    <n v="0"/>
    <n v="48"/>
    <s v="Offer B"/>
    <x v="1"/>
    <m/>
    <x v="2"/>
    <s v="Yes"/>
    <x v="2"/>
    <n v="48"/>
    <x v="0"/>
    <x v="0"/>
    <x v="1"/>
    <x v="1"/>
    <x v="1"/>
    <x v="1"/>
    <s v="Yes"/>
    <x v="0"/>
    <x v="1"/>
    <s v="No"/>
    <x v="0"/>
    <n v="45.55"/>
    <n v="2108.35"/>
    <n v="0"/>
    <n v="0"/>
    <n v="0"/>
    <n v="2108.35"/>
    <x v="0"/>
    <x v="0"/>
    <x v="0"/>
    <x v="3"/>
    <x v="4"/>
    <n v="0"/>
    <x v="3"/>
  </r>
  <r>
    <s v="9018-PCIOK"/>
    <x v="0"/>
    <n v="63"/>
    <s v="No"/>
    <n v="0"/>
    <s v="Newark"/>
    <n v="94560"/>
    <n v="37.504133000000003"/>
    <n v="-122.032347"/>
    <n v="0"/>
    <n v="55"/>
    <s v="Offer B"/>
    <x v="0"/>
    <n v="27"/>
    <x v="0"/>
    <s v="Yes"/>
    <x v="0"/>
    <n v="20"/>
    <x v="0"/>
    <x v="0"/>
    <x v="1"/>
    <x v="1"/>
    <x v="1"/>
    <x v="1"/>
    <s v="Yes"/>
    <x v="0"/>
    <x v="2"/>
    <s v="Yes"/>
    <x v="2"/>
    <n v="64.75"/>
    <n v="3617.1"/>
    <n v="0"/>
    <n v="0"/>
    <n v="1485"/>
    <n v="5102.1000000000004"/>
    <x v="0"/>
    <x v="0"/>
    <x v="0"/>
    <x v="2"/>
    <x v="3"/>
    <n v="0"/>
    <x v="0"/>
  </r>
  <r>
    <s v="9019-QVLZD"/>
    <x v="0"/>
    <n v="58"/>
    <s v="No"/>
    <n v="0"/>
    <s v="Oakland"/>
    <n v="94602"/>
    <n v="37.803882999999999"/>
    <n v="-122.208417"/>
    <n v="0"/>
    <n v="1"/>
    <s v="None"/>
    <x v="0"/>
    <n v="32.130000000000003"/>
    <x v="0"/>
    <s v="Yes"/>
    <x v="1"/>
    <n v="15"/>
    <x v="0"/>
    <x v="1"/>
    <x v="0"/>
    <x v="1"/>
    <x v="0"/>
    <x v="0"/>
    <s v="No"/>
    <x v="1"/>
    <x v="1"/>
    <s v="No"/>
    <x v="1"/>
    <n v="79.55"/>
    <n v="79.55"/>
    <n v="0"/>
    <n v="10"/>
    <n v="32.130000000000003"/>
    <n v="121.68"/>
    <x v="1"/>
    <x v="1"/>
    <x v="5"/>
    <x v="0"/>
    <x v="2"/>
    <n v="1"/>
    <x v="0"/>
  </r>
  <r>
    <s v="9025-AOMKI"/>
    <x v="0"/>
    <n v="42"/>
    <s v="No"/>
    <n v="0"/>
    <s v="Carpinteria"/>
    <n v="93013"/>
    <n v="34.441398"/>
    <n v="-119.51316300000001"/>
    <n v="0"/>
    <n v="6"/>
    <s v="Offer E"/>
    <x v="0"/>
    <n v="43.8"/>
    <x v="1"/>
    <s v="Yes"/>
    <x v="1"/>
    <n v="5"/>
    <x v="0"/>
    <x v="1"/>
    <x v="0"/>
    <x v="1"/>
    <x v="0"/>
    <x v="1"/>
    <s v="Yes"/>
    <x v="0"/>
    <x v="1"/>
    <s v="Yes"/>
    <x v="1"/>
    <n v="93.55"/>
    <n v="536.4"/>
    <n v="0"/>
    <n v="0"/>
    <n v="262.8"/>
    <n v="799.2"/>
    <x v="1"/>
    <x v="3"/>
    <x v="14"/>
    <x v="0"/>
    <x v="1"/>
    <n v="1"/>
    <x v="2"/>
  </r>
  <r>
    <s v="9025-ZRPVR"/>
    <x v="1"/>
    <n v="59"/>
    <s v="No"/>
    <n v="0"/>
    <s v="Pacific Grove"/>
    <n v="93950"/>
    <n v="36.618336999999997"/>
    <n v="-121.926417"/>
    <n v="0"/>
    <n v="9"/>
    <s v="Offer E"/>
    <x v="0"/>
    <n v="49.74"/>
    <x v="0"/>
    <s v="No"/>
    <x v="3"/>
    <m/>
    <x v="2"/>
    <x v="2"/>
    <x v="2"/>
    <x v="2"/>
    <x v="2"/>
    <x v="2"/>
    <m/>
    <x v="2"/>
    <x v="1"/>
    <s v="Yes"/>
    <x v="0"/>
    <n v="18.95"/>
    <n v="185.6"/>
    <n v="0"/>
    <n v="0"/>
    <n v="447.66"/>
    <n v="633.26"/>
    <x v="1"/>
    <x v="5"/>
    <x v="9"/>
    <x v="0"/>
    <x v="2"/>
    <n v="1"/>
    <x v="1"/>
  </r>
  <r>
    <s v="9026-LHEVG"/>
    <x v="0"/>
    <n v="45"/>
    <s v="No"/>
    <n v="0"/>
    <s v="Boulevard"/>
    <n v="91905"/>
    <n v="32.677097000000003"/>
    <n v="-116.304991"/>
    <n v="0"/>
    <n v="9"/>
    <s v="Offer E"/>
    <x v="1"/>
    <m/>
    <x v="2"/>
    <s v="Yes"/>
    <x v="2"/>
    <n v="21"/>
    <x v="0"/>
    <x v="0"/>
    <x v="0"/>
    <x v="1"/>
    <x v="1"/>
    <x v="1"/>
    <s v="Yes"/>
    <x v="1"/>
    <x v="1"/>
    <s v="No"/>
    <x v="1"/>
    <n v="40.75"/>
    <n v="359.4"/>
    <n v="0"/>
    <n v="20"/>
    <n v="0"/>
    <n v="379.4"/>
    <x v="0"/>
    <x v="0"/>
    <x v="0"/>
    <x v="0"/>
    <x v="1"/>
    <n v="0"/>
    <x v="3"/>
  </r>
  <r>
    <s v="9026-RNUJS"/>
    <x v="1"/>
    <n v="73"/>
    <s v="No"/>
    <n v="0"/>
    <s v="Van Nuys"/>
    <n v="91401"/>
    <n v="34.178483"/>
    <n v="-118.431791"/>
    <n v="0"/>
    <n v="5"/>
    <s v="None"/>
    <x v="0"/>
    <n v="18.690000000000001"/>
    <x v="0"/>
    <s v="Yes"/>
    <x v="2"/>
    <n v="28"/>
    <x v="0"/>
    <x v="1"/>
    <x v="1"/>
    <x v="1"/>
    <x v="1"/>
    <x v="0"/>
    <s v="No"/>
    <x v="0"/>
    <x v="1"/>
    <s v="No"/>
    <x v="1"/>
    <n v="50.35"/>
    <n v="237.25"/>
    <n v="0"/>
    <n v="0"/>
    <n v="93.45"/>
    <n v="330.7"/>
    <x v="1"/>
    <x v="2"/>
    <x v="2"/>
    <x v="0"/>
    <x v="3"/>
    <n v="1"/>
    <x v="3"/>
  </r>
  <r>
    <s v="9027-TMATR"/>
    <x v="0"/>
    <n v="42"/>
    <s v="Yes"/>
    <n v="0"/>
    <s v="Warner Springs"/>
    <n v="92086"/>
    <n v="33.323704999999997"/>
    <n v="-116.626907"/>
    <n v="1"/>
    <n v="43"/>
    <s v="None"/>
    <x v="0"/>
    <n v="38.53"/>
    <x v="0"/>
    <s v="Yes"/>
    <x v="2"/>
    <n v="27"/>
    <x v="1"/>
    <x v="1"/>
    <x v="1"/>
    <x v="0"/>
    <x v="0"/>
    <x v="1"/>
    <s v="Yes"/>
    <x v="0"/>
    <x v="2"/>
    <s v="Yes"/>
    <x v="1"/>
    <n v="78.8"/>
    <n v="3460.3"/>
    <n v="24.9"/>
    <n v="0"/>
    <n v="1656.79"/>
    <n v="5092.1899999999996"/>
    <x v="0"/>
    <x v="0"/>
    <x v="0"/>
    <x v="3"/>
    <x v="1"/>
    <n v="0"/>
    <x v="0"/>
  </r>
  <r>
    <s v="9027-YFHQJ"/>
    <x v="1"/>
    <n v="26"/>
    <s v="No"/>
    <n v="0"/>
    <s v="San Francisco"/>
    <n v="94112"/>
    <n v="37.720497999999999"/>
    <n v="-122.443119"/>
    <n v="0"/>
    <n v="7"/>
    <s v="Offer E"/>
    <x v="0"/>
    <n v="45.13"/>
    <x v="1"/>
    <s v="No"/>
    <x v="3"/>
    <m/>
    <x v="2"/>
    <x v="2"/>
    <x v="2"/>
    <x v="2"/>
    <x v="2"/>
    <x v="2"/>
    <m/>
    <x v="2"/>
    <x v="1"/>
    <s v="Yes"/>
    <x v="1"/>
    <n v="25.05"/>
    <n v="152.94999999999999"/>
    <n v="0"/>
    <n v="0"/>
    <n v="315.91000000000003"/>
    <n v="468.86"/>
    <x v="0"/>
    <x v="0"/>
    <x v="0"/>
    <x v="0"/>
    <x v="4"/>
    <n v="0"/>
    <x v="1"/>
  </r>
  <r>
    <s v="9028-LIHRP"/>
    <x v="1"/>
    <n v="22"/>
    <s v="Yes"/>
    <n v="1"/>
    <s v="Burbank"/>
    <n v="91506"/>
    <n v="34.169705999999998"/>
    <n v="-118.323548"/>
    <n v="1"/>
    <n v="71"/>
    <s v="None"/>
    <x v="0"/>
    <n v="33.69"/>
    <x v="0"/>
    <s v="Yes"/>
    <x v="1"/>
    <n v="27"/>
    <x v="1"/>
    <x v="0"/>
    <x v="1"/>
    <x v="0"/>
    <x v="0"/>
    <x v="0"/>
    <s v="No"/>
    <x v="0"/>
    <x v="2"/>
    <s v="No"/>
    <x v="0"/>
    <n v="100.2"/>
    <n v="7209"/>
    <n v="0"/>
    <n v="0"/>
    <n v="2391.9899999999998"/>
    <n v="9600.99"/>
    <x v="0"/>
    <x v="0"/>
    <x v="0"/>
    <x v="2"/>
    <x v="4"/>
    <n v="0"/>
    <x v="2"/>
  </r>
  <r>
    <s v="9029-FEGVJ"/>
    <x v="0"/>
    <n v="68"/>
    <s v="Yes"/>
    <n v="0"/>
    <s v="Escondido"/>
    <n v="92027"/>
    <n v="33.141264999999997"/>
    <n v="-116.967221"/>
    <n v="2"/>
    <n v="32"/>
    <s v="Offer C"/>
    <x v="0"/>
    <n v="2.17"/>
    <x v="1"/>
    <s v="Yes"/>
    <x v="1"/>
    <n v="11"/>
    <x v="0"/>
    <x v="1"/>
    <x v="1"/>
    <x v="1"/>
    <x v="1"/>
    <x v="0"/>
    <s v="No"/>
    <x v="0"/>
    <x v="2"/>
    <s v="No"/>
    <x v="2"/>
    <n v="79.3"/>
    <n v="2570"/>
    <n v="0"/>
    <n v="0"/>
    <n v="69.44"/>
    <n v="2639.44"/>
    <x v="0"/>
    <x v="0"/>
    <x v="0"/>
    <x v="3"/>
    <x v="3"/>
    <n v="0"/>
    <x v="0"/>
  </r>
  <r>
    <s v="9030-QGZNL"/>
    <x v="0"/>
    <n v="31"/>
    <s v="No"/>
    <n v="0"/>
    <s v="Corona"/>
    <n v="92883"/>
    <n v="33.762351000000002"/>
    <n v="-117.488725"/>
    <n v="0"/>
    <n v="8"/>
    <s v="None"/>
    <x v="0"/>
    <n v="11.46"/>
    <x v="0"/>
    <s v="No"/>
    <x v="3"/>
    <m/>
    <x v="2"/>
    <x v="2"/>
    <x v="2"/>
    <x v="2"/>
    <x v="2"/>
    <x v="2"/>
    <m/>
    <x v="2"/>
    <x v="2"/>
    <s v="No"/>
    <x v="0"/>
    <n v="20.85"/>
    <n v="161.65"/>
    <n v="0"/>
    <n v="0"/>
    <n v="91.68"/>
    <n v="253.33"/>
    <x v="0"/>
    <x v="0"/>
    <x v="0"/>
    <x v="0"/>
    <x v="0"/>
    <n v="0"/>
    <x v="1"/>
  </r>
  <r>
    <s v="9031-ZVQPT"/>
    <x v="1"/>
    <n v="21"/>
    <s v="Yes"/>
    <n v="0"/>
    <s v="San Francisco"/>
    <n v="94109"/>
    <n v="37.794486999999997"/>
    <n v="-122.42227"/>
    <n v="10"/>
    <n v="72"/>
    <s v="None"/>
    <x v="0"/>
    <n v="14.19"/>
    <x v="1"/>
    <s v="Yes"/>
    <x v="1"/>
    <n v="71"/>
    <x v="0"/>
    <x v="0"/>
    <x v="1"/>
    <x v="0"/>
    <x v="0"/>
    <x v="1"/>
    <s v="Yes"/>
    <x v="0"/>
    <x v="2"/>
    <s v="Yes"/>
    <x v="1"/>
    <n v="108.2"/>
    <n v="7840.6"/>
    <n v="0"/>
    <n v="0"/>
    <n v="1021.68"/>
    <n v="8862.2800000000007"/>
    <x v="0"/>
    <x v="0"/>
    <x v="0"/>
    <x v="2"/>
    <x v="4"/>
    <n v="0"/>
    <x v="2"/>
  </r>
  <r>
    <s v="9033-EOXWV"/>
    <x v="0"/>
    <n v="57"/>
    <s v="No"/>
    <n v="0"/>
    <s v="Oakland"/>
    <n v="94603"/>
    <n v="37.739113000000003"/>
    <n v="-122.175602"/>
    <n v="0"/>
    <n v="12"/>
    <s v="None"/>
    <x v="0"/>
    <n v="42.58"/>
    <x v="1"/>
    <s v="Yes"/>
    <x v="2"/>
    <n v="22"/>
    <x v="0"/>
    <x v="1"/>
    <x v="0"/>
    <x v="0"/>
    <x v="0"/>
    <x v="1"/>
    <s v="Yes"/>
    <x v="0"/>
    <x v="0"/>
    <s v="No"/>
    <x v="0"/>
    <n v="74.05"/>
    <n v="872.65"/>
    <n v="48.61"/>
    <n v="0"/>
    <n v="510.96"/>
    <n v="1335"/>
    <x v="1"/>
    <x v="3"/>
    <x v="6"/>
    <x v="0"/>
    <x v="2"/>
    <n v="1"/>
    <x v="0"/>
  </r>
  <r>
    <s v="9036-CSKBW"/>
    <x v="0"/>
    <n v="62"/>
    <s v="No"/>
    <n v="0"/>
    <s v="Los Gatos"/>
    <n v="95033"/>
    <n v="37.160193999999997"/>
    <n v="-121.945611"/>
    <n v="0"/>
    <n v="51"/>
    <s v="None"/>
    <x v="0"/>
    <n v="7.54"/>
    <x v="1"/>
    <s v="Yes"/>
    <x v="1"/>
    <n v="6"/>
    <x v="1"/>
    <x v="0"/>
    <x v="1"/>
    <x v="1"/>
    <x v="0"/>
    <x v="1"/>
    <s v="Yes"/>
    <x v="0"/>
    <x v="0"/>
    <s v="No"/>
    <x v="1"/>
    <n v="107.45"/>
    <n v="5680.9"/>
    <n v="14.76"/>
    <n v="0"/>
    <n v="384.54"/>
    <n v="6050.68"/>
    <x v="0"/>
    <x v="0"/>
    <x v="0"/>
    <x v="2"/>
    <x v="3"/>
    <n v="0"/>
    <x v="2"/>
  </r>
  <r>
    <s v="9039-RBEEE"/>
    <x v="1"/>
    <n v="27"/>
    <s v="No"/>
    <n v="0"/>
    <s v="Santa Clara"/>
    <n v="95050"/>
    <n v="37.351213999999999"/>
    <n v="-121.952417"/>
    <n v="0"/>
    <n v="39"/>
    <s v="None"/>
    <x v="1"/>
    <m/>
    <x v="2"/>
    <s v="Yes"/>
    <x v="0"/>
    <n v="48"/>
    <x v="1"/>
    <x v="0"/>
    <x v="0"/>
    <x v="0"/>
    <x v="0"/>
    <x v="0"/>
    <s v="No"/>
    <x v="0"/>
    <x v="1"/>
    <s v="Yes"/>
    <x v="0"/>
    <n v="48.95"/>
    <n v="1880.85"/>
    <n v="0"/>
    <n v="0"/>
    <n v="0"/>
    <n v="1880.85"/>
    <x v="1"/>
    <x v="4"/>
    <x v="16"/>
    <x v="3"/>
    <x v="4"/>
    <n v="1"/>
    <x v="3"/>
  </r>
  <r>
    <s v="9039-ZVJDC"/>
    <x v="1"/>
    <n v="49"/>
    <s v="No"/>
    <n v="0"/>
    <s v="Pauma Valley"/>
    <n v="92061"/>
    <n v="33.313828000000001"/>
    <n v="-116.940501"/>
    <n v="0"/>
    <n v="3"/>
    <s v="None"/>
    <x v="0"/>
    <n v="16.32"/>
    <x v="0"/>
    <s v="No"/>
    <x v="3"/>
    <m/>
    <x v="2"/>
    <x v="2"/>
    <x v="2"/>
    <x v="2"/>
    <x v="2"/>
    <x v="2"/>
    <m/>
    <x v="2"/>
    <x v="1"/>
    <s v="Yes"/>
    <x v="0"/>
    <n v="19.100000000000001"/>
    <n v="53.05"/>
    <n v="0"/>
    <n v="0"/>
    <n v="48.96"/>
    <n v="102.01"/>
    <x v="2"/>
    <x v="0"/>
    <x v="0"/>
    <x v="0"/>
    <x v="1"/>
    <n v="0"/>
    <x v="1"/>
  </r>
  <r>
    <s v="9040-KZVWO"/>
    <x v="1"/>
    <n v="59"/>
    <s v="No"/>
    <n v="0"/>
    <s v="Big Bear Lake"/>
    <n v="92315"/>
    <n v="34.242058"/>
    <n v="-116.89802"/>
    <n v="0"/>
    <n v="26"/>
    <s v="Offer C"/>
    <x v="0"/>
    <n v="39.630000000000003"/>
    <x v="0"/>
    <s v="Yes"/>
    <x v="1"/>
    <n v="29"/>
    <x v="0"/>
    <x v="0"/>
    <x v="0"/>
    <x v="1"/>
    <x v="1"/>
    <x v="0"/>
    <s v="No"/>
    <x v="0"/>
    <x v="0"/>
    <s v="No"/>
    <x v="1"/>
    <n v="75.5"/>
    <n v="2018.1"/>
    <n v="0"/>
    <n v="0"/>
    <n v="1030.3800000000001"/>
    <n v="3048.48"/>
    <x v="0"/>
    <x v="0"/>
    <x v="0"/>
    <x v="3"/>
    <x v="2"/>
    <n v="0"/>
    <x v="0"/>
  </r>
  <r>
    <s v="9046-DQMTP"/>
    <x v="1"/>
    <n v="49"/>
    <s v="No"/>
    <n v="0"/>
    <s v="Kyburz"/>
    <n v="95720"/>
    <n v="38.766036"/>
    <n v="-120.209673"/>
    <n v="0"/>
    <n v="35"/>
    <s v="None"/>
    <x v="0"/>
    <n v="17.920000000000002"/>
    <x v="0"/>
    <s v="No"/>
    <x v="3"/>
    <m/>
    <x v="2"/>
    <x v="2"/>
    <x v="2"/>
    <x v="2"/>
    <x v="2"/>
    <x v="2"/>
    <m/>
    <x v="2"/>
    <x v="1"/>
    <s v="No"/>
    <x v="1"/>
    <n v="20.75"/>
    <n v="739.9"/>
    <n v="0"/>
    <n v="0"/>
    <n v="627.20000000000005"/>
    <n v="1367.1"/>
    <x v="0"/>
    <x v="0"/>
    <x v="0"/>
    <x v="3"/>
    <x v="1"/>
    <n v="0"/>
    <x v="1"/>
  </r>
  <r>
    <s v="9046-JBFWA"/>
    <x v="1"/>
    <n v="20"/>
    <s v="No"/>
    <n v="2"/>
    <s v="Port Costa"/>
    <n v="94569"/>
    <n v="38.035707000000002"/>
    <n v="-122.196821"/>
    <n v="0"/>
    <n v="27"/>
    <s v="None"/>
    <x v="0"/>
    <n v="30.36"/>
    <x v="0"/>
    <s v="No"/>
    <x v="3"/>
    <m/>
    <x v="2"/>
    <x v="2"/>
    <x v="2"/>
    <x v="2"/>
    <x v="2"/>
    <x v="2"/>
    <m/>
    <x v="2"/>
    <x v="1"/>
    <s v="No"/>
    <x v="0"/>
    <n v="19.149999999999999"/>
    <n v="537.35"/>
    <n v="0"/>
    <n v="0"/>
    <n v="819.72"/>
    <n v="1357.07"/>
    <x v="0"/>
    <x v="0"/>
    <x v="0"/>
    <x v="3"/>
    <x v="4"/>
    <n v="0"/>
    <x v="1"/>
  </r>
  <r>
    <s v="9048-JVYVF"/>
    <x v="1"/>
    <n v="48"/>
    <s v="No"/>
    <n v="0"/>
    <s v="Fallbrook"/>
    <n v="92028"/>
    <n v="33.362575"/>
    <n v="-117.299644"/>
    <n v="0"/>
    <n v="3"/>
    <s v="None"/>
    <x v="0"/>
    <n v="35.64"/>
    <x v="0"/>
    <s v="Yes"/>
    <x v="0"/>
    <n v="6"/>
    <x v="0"/>
    <x v="1"/>
    <x v="0"/>
    <x v="0"/>
    <x v="0"/>
    <x v="1"/>
    <s v="Yes"/>
    <x v="0"/>
    <x v="1"/>
    <s v="Yes"/>
    <x v="1"/>
    <n v="69.349999999999994"/>
    <n v="191.35"/>
    <n v="0"/>
    <n v="0"/>
    <n v="106.92"/>
    <n v="298.27"/>
    <x v="1"/>
    <x v="3"/>
    <x v="6"/>
    <x v="0"/>
    <x v="1"/>
    <n v="1"/>
    <x v="0"/>
  </r>
  <r>
    <s v="9050-IKDZA"/>
    <x v="0"/>
    <n v="66"/>
    <s v="No"/>
    <n v="0"/>
    <s v="Clovis"/>
    <n v="93611"/>
    <n v="36.917651999999997"/>
    <n v="-119.593757"/>
    <n v="0"/>
    <n v="2"/>
    <s v="None"/>
    <x v="0"/>
    <n v="24.95"/>
    <x v="0"/>
    <s v="Yes"/>
    <x v="1"/>
    <n v="22"/>
    <x v="0"/>
    <x v="1"/>
    <x v="0"/>
    <x v="1"/>
    <x v="0"/>
    <x v="0"/>
    <s v="No"/>
    <x v="0"/>
    <x v="2"/>
    <s v="No"/>
    <x v="0"/>
    <n v="81.5"/>
    <n v="162.55000000000001"/>
    <n v="0"/>
    <n v="0"/>
    <n v="49.9"/>
    <n v="212.45"/>
    <x v="2"/>
    <x v="0"/>
    <x v="0"/>
    <x v="0"/>
    <x v="3"/>
    <n v="0"/>
    <x v="0"/>
  </r>
  <r>
    <s v="9050-QLROH"/>
    <x v="1"/>
    <n v="26"/>
    <s v="No"/>
    <n v="0"/>
    <s v="San Diego"/>
    <n v="92126"/>
    <n v="32.886924999999998"/>
    <n v="-117.152162"/>
    <n v="0"/>
    <n v="18"/>
    <s v="None"/>
    <x v="0"/>
    <n v="28.59"/>
    <x v="1"/>
    <s v="Yes"/>
    <x v="1"/>
    <n v="26"/>
    <x v="0"/>
    <x v="1"/>
    <x v="1"/>
    <x v="1"/>
    <x v="1"/>
    <x v="1"/>
    <s v="Yes"/>
    <x v="0"/>
    <x v="1"/>
    <s v="Yes"/>
    <x v="0"/>
    <n v="90.7"/>
    <n v="1597.25"/>
    <n v="0"/>
    <n v="0"/>
    <n v="514.62"/>
    <n v="2111.87"/>
    <x v="1"/>
    <x v="1"/>
    <x v="5"/>
    <x v="1"/>
    <x v="4"/>
    <n v="1"/>
    <x v="2"/>
  </r>
  <r>
    <s v="9052-DHNKM"/>
    <x v="1"/>
    <n v="23"/>
    <s v="No"/>
    <n v="0"/>
    <s v="Redondo Beach"/>
    <n v="90277"/>
    <n v="33.830452999999999"/>
    <n v="-118.38456499999999"/>
    <n v="0"/>
    <n v="26"/>
    <s v="None"/>
    <x v="0"/>
    <n v="38.04"/>
    <x v="1"/>
    <s v="Yes"/>
    <x v="2"/>
    <n v="73"/>
    <x v="1"/>
    <x v="0"/>
    <x v="0"/>
    <x v="1"/>
    <x v="1"/>
    <x v="0"/>
    <s v="No"/>
    <x v="0"/>
    <x v="0"/>
    <s v="No"/>
    <x v="1"/>
    <n v="61.55"/>
    <n v="1581.95"/>
    <n v="0"/>
    <n v="0"/>
    <n v="989.04"/>
    <n v="2570.9899999999998"/>
    <x v="0"/>
    <x v="0"/>
    <x v="0"/>
    <x v="3"/>
    <x v="4"/>
    <n v="0"/>
    <x v="0"/>
  </r>
  <r>
    <s v="9052-VKDUW"/>
    <x v="0"/>
    <n v="68"/>
    <s v="Yes"/>
    <n v="0"/>
    <s v="Pollock Pines"/>
    <n v="95726"/>
    <n v="38.733908"/>
    <n v="-120.453416"/>
    <n v="8"/>
    <n v="65"/>
    <s v="Offer B"/>
    <x v="0"/>
    <n v="15.3"/>
    <x v="1"/>
    <s v="Yes"/>
    <x v="1"/>
    <n v="29"/>
    <x v="1"/>
    <x v="0"/>
    <x v="1"/>
    <x v="1"/>
    <x v="0"/>
    <x v="1"/>
    <s v="No"/>
    <x v="0"/>
    <x v="0"/>
    <s v="Yes"/>
    <x v="0"/>
    <n v="109.4"/>
    <n v="7227.45"/>
    <n v="0"/>
    <n v="0"/>
    <n v="994.5"/>
    <n v="8221.9500000000007"/>
    <x v="0"/>
    <x v="0"/>
    <x v="0"/>
    <x v="2"/>
    <x v="3"/>
    <n v="0"/>
    <x v="2"/>
  </r>
  <r>
    <s v="9053-EJUNL"/>
    <x v="1"/>
    <n v="35"/>
    <s v="No"/>
    <n v="0"/>
    <s v="Mecca"/>
    <n v="92254"/>
    <n v="33.543835000000001"/>
    <n v="-115.993906"/>
    <n v="0"/>
    <n v="41"/>
    <s v="Offer B"/>
    <x v="0"/>
    <n v="41.85"/>
    <x v="1"/>
    <s v="Yes"/>
    <x v="1"/>
    <n v="16"/>
    <x v="0"/>
    <x v="0"/>
    <x v="0"/>
    <x v="1"/>
    <x v="0"/>
    <x v="0"/>
    <s v="No"/>
    <x v="0"/>
    <x v="1"/>
    <s v="Yes"/>
    <x v="1"/>
    <n v="89.2"/>
    <n v="3645.75"/>
    <n v="2.21"/>
    <n v="0"/>
    <n v="1715.85"/>
    <n v="5359.39"/>
    <x v="0"/>
    <x v="0"/>
    <x v="0"/>
    <x v="3"/>
    <x v="0"/>
    <n v="0"/>
    <x v="0"/>
  </r>
  <r>
    <s v="9053-JZFKV"/>
    <x v="1"/>
    <n v="25"/>
    <s v="No"/>
    <n v="0"/>
    <s v="Redway"/>
    <n v="95560"/>
    <n v="40.142256000000003"/>
    <n v="-123.85292699999999"/>
    <n v="0"/>
    <n v="67"/>
    <s v="Offer A"/>
    <x v="0"/>
    <n v="33.880000000000003"/>
    <x v="1"/>
    <s v="Yes"/>
    <x v="1"/>
    <n v="71"/>
    <x v="1"/>
    <x v="0"/>
    <x v="1"/>
    <x v="0"/>
    <x v="0"/>
    <x v="1"/>
    <s v="Yes"/>
    <x v="0"/>
    <x v="2"/>
    <s v="No"/>
    <x v="0"/>
    <n v="116.2"/>
    <n v="7752.3"/>
    <n v="0"/>
    <n v="0"/>
    <n v="2269.96"/>
    <n v="10022.26"/>
    <x v="1"/>
    <x v="3"/>
    <x v="6"/>
    <x v="2"/>
    <x v="4"/>
    <n v="1"/>
    <x v="2"/>
  </r>
  <r>
    <s v="9054-FOWNV"/>
    <x v="1"/>
    <n v="53"/>
    <s v="Yes"/>
    <n v="3"/>
    <s v="Brentwood"/>
    <n v="94513"/>
    <n v="37.908242000000001"/>
    <n v="-121.682472"/>
    <n v="1"/>
    <n v="22"/>
    <s v="Offer D"/>
    <x v="0"/>
    <n v="11.39"/>
    <x v="1"/>
    <s v="Yes"/>
    <x v="1"/>
    <n v="56"/>
    <x v="0"/>
    <x v="1"/>
    <x v="1"/>
    <x v="1"/>
    <x v="0"/>
    <x v="0"/>
    <s v="No"/>
    <x v="0"/>
    <x v="1"/>
    <s v="Yes"/>
    <x v="1"/>
    <n v="88.75"/>
    <n v="1885.15"/>
    <n v="0"/>
    <n v="0"/>
    <n v="250.58"/>
    <n v="2135.73"/>
    <x v="0"/>
    <x v="0"/>
    <x v="0"/>
    <x v="1"/>
    <x v="2"/>
    <n v="0"/>
    <x v="0"/>
  </r>
  <r>
    <s v="9055-MOJJJ"/>
    <x v="0"/>
    <n v="39"/>
    <s v="Yes"/>
    <n v="2"/>
    <s v="Douglas City"/>
    <n v="96024"/>
    <n v="40.586587999999999"/>
    <n v="-122.903677"/>
    <n v="5"/>
    <n v="64"/>
    <s v="Offer B"/>
    <x v="0"/>
    <n v="26.7"/>
    <x v="0"/>
    <s v="Yes"/>
    <x v="0"/>
    <n v="17"/>
    <x v="1"/>
    <x v="1"/>
    <x v="0"/>
    <x v="0"/>
    <x v="0"/>
    <x v="0"/>
    <s v="No"/>
    <x v="1"/>
    <x v="0"/>
    <s v="No"/>
    <x v="2"/>
    <n v="65.8"/>
    <n v="4068"/>
    <n v="27.79"/>
    <n v="20"/>
    <n v="1708.8"/>
    <n v="5769.01"/>
    <x v="0"/>
    <x v="0"/>
    <x v="0"/>
    <x v="2"/>
    <x v="0"/>
    <n v="0"/>
    <x v="0"/>
  </r>
  <r>
    <s v="9057-MSWCO"/>
    <x v="1"/>
    <n v="71"/>
    <s v="Yes"/>
    <n v="0"/>
    <s v="San Diego"/>
    <n v="92122"/>
    <n v="32.857230000000001"/>
    <n v="-117.209774"/>
    <n v="0"/>
    <n v="27"/>
    <s v="None"/>
    <x v="1"/>
    <m/>
    <x v="2"/>
    <s v="Yes"/>
    <x v="0"/>
    <n v="13"/>
    <x v="1"/>
    <x v="1"/>
    <x v="0"/>
    <x v="1"/>
    <x v="1"/>
    <x v="0"/>
    <s v="No"/>
    <x v="1"/>
    <x v="1"/>
    <s v="No"/>
    <x v="0"/>
    <n v="30.75"/>
    <n v="805.1"/>
    <n v="0"/>
    <n v="140"/>
    <n v="0"/>
    <n v="945.1"/>
    <x v="1"/>
    <x v="1"/>
    <x v="5"/>
    <x v="3"/>
    <x v="3"/>
    <n v="1"/>
    <x v="3"/>
  </r>
  <r>
    <s v="9057-SIHCH"/>
    <x v="0"/>
    <n v="48"/>
    <s v="No"/>
    <n v="0"/>
    <s v="Twentynine Palms"/>
    <n v="92278"/>
    <n v="34.457828999999997"/>
    <n v="-116.139589"/>
    <n v="0"/>
    <n v="3"/>
    <s v="Offer E"/>
    <x v="0"/>
    <n v="9.9499999999999993"/>
    <x v="1"/>
    <s v="Yes"/>
    <x v="1"/>
    <n v="13"/>
    <x v="0"/>
    <x v="1"/>
    <x v="0"/>
    <x v="1"/>
    <x v="0"/>
    <x v="1"/>
    <s v="Yes"/>
    <x v="0"/>
    <x v="1"/>
    <s v="Yes"/>
    <x v="1"/>
    <n v="96.6"/>
    <n v="291.89999999999998"/>
    <n v="0"/>
    <n v="0"/>
    <n v="29.85"/>
    <n v="321.75"/>
    <x v="1"/>
    <x v="4"/>
    <x v="16"/>
    <x v="0"/>
    <x v="1"/>
    <n v="1"/>
    <x v="2"/>
  </r>
  <r>
    <s v="9058-CBREO"/>
    <x v="0"/>
    <n v="69"/>
    <s v="No"/>
    <n v="0"/>
    <s v="Winton"/>
    <n v="95388"/>
    <n v="37.421298999999998"/>
    <n v="-120.599587"/>
    <n v="0"/>
    <n v="1"/>
    <s v="None"/>
    <x v="0"/>
    <n v="22.56"/>
    <x v="1"/>
    <s v="Yes"/>
    <x v="0"/>
    <n v="2"/>
    <x v="0"/>
    <x v="1"/>
    <x v="0"/>
    <x v="1"/>
    <x v="1"/>
    <x v="0"/>
    <s v="No"/>
    <x v="0"/>
    <x v="1"/>
    <s v="No"/>
    <x v="0"/>
    <n v="50.55"/>
    <n v="50.55"/>
    <n v="0"/>
    <n v="0"/>
    <n v="22.56"/>
    <n v="73.11"/>
    <x v="1"/>
    <x v="2"/>
    <x v="2"/>
    <x v="0"/>
    <x v="3"/>
    <n v="1"/>
    <x v="3"/>
  </r>
  <r>
    <s v="9058-HRZSV"/>
    <x v="0"/>
    <n v="77"/>
    <s v="Yes"/>
    <n v="0"/>
    <s v="Baldwin Park"/>
    <n v="91706"/>
    <n v="34.098275000000001"/>
    <n v="-117.967399"/>
    <n v="2"/>
    <n v="65"/>
    <s v="None"/>
    <x v="0"/>
    <n v="38.32"/>
    <x v="0"/>
    <s v="Yes"/>
    <x v="1"/>
    <n v="25"/>
    <x v="1"/>
    <x v="0"/>
    <x v="1"/>
    <x v="1"/>
    <x v="1"/>
    <x v="1"/>
    <s v="Yes"/>
    <x v="0"/>
    <x v="0"/>
    <s v="No"/>
    <x v="1"/>
    <n v="94.4"/>
    <n v="6126.15"/>
    <n v="0"/>
    <n v="0"/>
    <n v="2490.8000000000002"/>
    <n v="8616.9500000000007"/>
    <x v="0"/>
    <x v="0"/>
    <x v="0"/>
    <x v="2"/>
    <x v="3"/>
    <n v="0"/>
    <x v="2"/>
  </r>
  <r>
    <s v="9058-MJLZC"/>
    <x v="0"/>
    <n v="37"/>
    <s v="No"/>
    <n v="0"/>
    <s v="Yuba City"/>
    <n v="95991"/>
    <n v="39.027410000000003"/>
    <n v="-121.614982"/>
    <n v="0"/>
    <n v="24"/>
    <s v="None"/>
    <x v="0"/>
    <n v="35.56"/>
    <x v="0"/>
    <s v="Yes"/>
    <x v="1"/>
    <n v="3"/>
    <x v="1"/>
    <x v="1"/>
    <x v="0"/>
    <x v="1"/>
    <x v="0"/>
    <x v="1"/>
    <s v="Yes"/>
    <x v="0"/>
    <x v="1"/>
    <s v="Yes"/>
    <x v="1"/>
    <n v="94.6"/>
    <n v="2283.15"/>
    <n v="0"/>
    <n v="0"/>
    <n v="853.44"/>
    <n v="3136.59"/>
    <x v="0"/>
    <x v="0"/>
    <x v="0"/>
    <x v="1"/>
    <x v="0"/>
    <n v="0"/>
    <x v="2"/>
  </r>
  <r>
    <s v="9060-HJJRW"/>
    <x v="0"/>
    <n v="52"/>
    <s v="No"/>
    <n v="0"/>
    <s v="Culver City"/>
    <n v="90232"/>
    <n v="34.019323"/>
    <n v="-118.391902"/>
    <n v="0"/>
    <n v="51"/>
    <s v="None"/>
    <x v="1"/>
    <m/>
    <x v="2"/>
    <s v="Yes"/>
    <x v="2"/>
    <n v="24"/>
    <x v="0"/>
    <x v="0"/>
    <x v="1"/>
    <x v="1"/>
    <x v="0"/>
    <x v="1"/>
    <s v="Yes"/>
    <x v="0"/>
    <x v="0"/>
    <s v="Yes"/>
    <x v="0"/>
    <n v="56.4"/>
    <n v="2928.5"/>
    <n v="0"/>
    <n v="0"/>
    <n v="0"/>
    <n v="2928.5"/>
    <x v="0"/>
    <x v="0"/>
    <x v="0"/>
    <x v="2"/>
    <x v="2"/>
    <n v="0"/>
    <x v="3"/>
  </r>
  <r>
    <s v="9061-TIHDA"/>
    <x v="1"/>
    <n v="67"/>
    <s v="Yes"/>
    <n v="0"/>
    <s v="Murrieta"/>
    <n v="92563"/>
    <n v="33.581045000000003"/>
    <n v="-117.14718999999999"/>
    <n v="1"/>
    <n v="13"/>
    <s v="None"/>
    <x v="0"/>
    <n v="31.7"/>
    <x v="1"/>
    <s v="Yes"/>
    <x v="0"/>
    <n v="6"/>
    <x v="0"/>
    <x v="1"/>
    <x v="0"/>
    <x v="1"/>
    <x v="0"/>
    <x v="1"/>
    <s v="Yes"/>
    <x v="0"/>
    <x v="1"/>
    <s v="Yes"/>
    <x v="1"/>
    <n v="95.25"/>
    <n v="1233.6500000000001"/>
    <n v="48.09"/>
    <n v="0"/>
    <n v="412.1"/>
    <n v="1597.66"/>
    <x v="1"/>
    <x v="1"/>
    <x v="1"/>
    <x v="1"/>
    <x v="3"/>
    <n v="1"/>
    <x v="2"/>
  </r>
  <r>
    <s v="9063-ZGTUY"/>
    <x v="0"/>
    <n v="22"/>
    <s v="Yes"/>
    <n v="0"/>
    <s v="Adelanto"/>
    <n v="92301"/>
    <n v="34.667814999999997"/>
    <n v="-117.53618299999999"/>
    <n v="3"/>
    <n v="61"/>
    <s v="None"/>
    <x v="0"/>
    <n v="46.27"/>
    <x v="0"/>
    <s v="No"/>
    <x v="3"/>
    <m/>
    <x v="2"/>
    <x v="2"/>
    <x v="2"/>
    <x v="2"/>
    <x v="2"/>
    <x v="2"/>
    <m/>
    <x v="2"/>
    <x v="1"/>
    <s v="Yes"/>
    <x v="0"/>
    <n v="19.399999999999999"/>
    <n v="1182.55"/>
    <n v="0"/>
    <n v="0"/>
    <n v="2822.47"/>
    <n v="4005.02"/>
    <x v="1"/>
    <x v="4"/>
    <x v="7"/>
    <x v="2"/>
    <x v="4"/>
    <n v="1"/>
    <x v="1"/>
  </r>
  <r>
    <s v="9065-ZCPQX"/>
    <x v="1"/>
    <n v="24"/>
    <s v="Yes"/>
    <n v="0"/>
    <s v="San Jacinto"/>
    <n v="92582"/>
    <n v="33.806708"/>
    <n v="-117.02007"/>
    <n v="2"/>
    <n v="72"/>
    <s v="Offer A"/>
    <x v="0"/>
    <n v="39.61"/>
    <x v="1"/>
    <s v="Yes"/>
    <x v="2"/>
    <n v="85"/>
    <x v="1"/>
    <x v="0"/>
    <x v="1"/>
    <x v="0"/>
    <x v="1"/>
    <x v="1"/>
    <s v="Yes"/>
    <x v="0"/>
    <x v="2"/>
    <s v="No"/>
    <x v="1"/>
    <n v="78.849999999999994"/>
    <n v="5763.15"/>
    <n v="0"/>
    <n v="0"/>
    <n v="2851.92"/>
    <n v="8615.07"/>
    <x v="0"/>
    <x v="0"/>
    <x v="0"/>
    <x v="2"/>
    <x v="4"/>
    <n v="0"/>
    <x v="0"/>
  </r>
  <r>
    <s v="9066-QRSDU"/>
    <x v="0"/>
    <n v="23"/>
    <s v="Yes"/>
    <n v="0"/>
    <s v="Marina"/>
    <n v="93933"/>
    <n v="36.689582000000001"/>
    <n v="-121.758398"/>
    <n v="7"/>
    <n v="69"/>
    <s v="Offer A"/>
    <x v="0"/>
    <n v="22.08"/>
    <x v="1"/>
    <s v="No"/>
    <x v="3"/>
    <m/>
    <x v="2"/>
    <x v="2"/>
    <x v="2"/>
    <x v="2"/>
    <x v="2"/>
    <x v="2"/>
    <m/>
    <x v="2"/>
    <x v="0"/>
    <s v="Yes"/>
    <x v="1"/>
    <n v="26.3"/>
    <n v="1763.55"/>
    <n v="0"/>
    <n v="0"/>
    <n v="1523.52"/>
    <n v="3287.07"/>
    <x v="0"/>
    <x v="0"/>
    <x v="0"/>
    <x v="2"/>
    <x v="4"/>
    <n v="0"/>
    <x v="1"/>
  </r>
  <r>
    <s v="9067-SQTNS"/>
    <x v="1"/>
    <n v="37"/>
    <s v="Yes"/>
    <n v="2"/>
    <s v="Salinas"/>
    <n v="93905"/>
    <n v="36.667794000000001"/>
    <n v="-121.60130599999999"/>
    <n v="1"/>
    <n v="44"/>
    <s v="None"/>
    <x v="0"/>
    <n v="34.94"/>
    <x v="0"/>
    <s v="No"/>
    <x v="3"/>
    <m/>
    <x v="2"/>
    <x v="2"/>
    <x v="2"/>
    <x v="2"/>
    <x v="2"/>
    <x v="2"/>
    <m/>
    <x v="2"/>
    <x v="0"/>
    <s v="No"/>
    <x v="1"/>
    <n v="20.6"/>
    <n v="926"/>
    <n v="0"/>
    <n v="0"/>
    <n v="1537.36"/>
    <n v="2463.36"/>
    <x v="0"/>
    <x v="0"/>
    <x v="0"/>
    <x v="3"/>
    <x v="0"/>
    <n v="0"/>
    <x v="1"/>
  </r>
  <r>
    <s v="9067-YGSCA"/>
    <x v="0"/>
    <n v="35"/>
    <s v="No"/>
    <n v="0"/>
    <s v="Salinas"/>
    <n v="93901"/>
    <n v="36.64152"/>
    <n v="-121.62218799999999"/>
    <n v="0"/>
    <n v="70"/>
    <s v="None"/>
    <x v="0"/>
    <n v="31.33"/>
    <x v="1"/>
    <s v="No"/>
    <x v="3"/>
    <m/>
    <x v="2"/>
    <x v="2"/>
    <x v="2"/>
    <x v="2"/>
    <x v="2"/>
    <x v="2"/>
    <m/>
    <x v="2"/>
    <x v="0"/>
    <s v="No"/>
    <x v="0"/>
    <n v="26.05"/>
    <n v="1856.4"/>
    <n v="0"/>
    <n v="0"/>
    <n v="2193.1"/>
    <n v="4049.5"/>
    <x v="0"/>
    <x v="0"/>
    <x v="0"/>
    <x v="2"/>
    <x v="0"/>
    <n v="0"/>
    <x v="1"/>
  </r>
  <r>
    <s v="9068-FHQHD"/>
    <x v="0"/>
    <n v="42"/>
    <s v="Yes"/>
    <n v="3"/>
    <s v="Petrolia"/>
    <n v="95558"/>
    <n v="40.274301999999999"/>
    <n v="-124.210902"/>
    <n v="1"/>
    <n v="40"/>
    <s v="None"/>
    <x v="0"/>
    <n v="3.01"/>
    <x v="0"/>
    <s v="No"/>
    <x v="3"/>
    <m/>
    <x v="2"/>
    <x v="2"/>
    <x v="2"/>
    <x v="2"/>
    <x v="2"/>
    <x v="2"/>
    <m/>
    <x v="2"/>
    <x v="2"/>
    <s v="No"/>
    <x v="1"/>
    <n v="20.149999999999999"/>
    <n v="777.35"/>
    <n v="0"/>
    <n v="0"/>
    <n v="120.4"/>
    <n v="897.75"/>
    <x v="0"/>
    <x v="0"/>
    <x v="0"/>
    <x v="3"/>
    <x v="1"/>
    <n v="0"/>
    <x v="1"/>
  </r>
  <r>
    <s v="9068-VPWQQ"/>
    <x v="1"/>
    <n v="21"/>
    <s v="Yes"/>
    <n v="0"/>
    <s v="Tracy"/>
    <n v="95376"/>
    <n v="37.680968"/>
    <n v="-121.446049"/>
    <n v="10"/>
    <n v="61"/>
    <s v="None"/>
    <x v="0"/>
    <n v="28.8"/>
    <x v="1"/>
    <s v="Yes"/>
    <x v="0"/>
    <n v="52"/>
    <x v="1"/>
    <x v="1"/>
    <x v="1"/>
    <x v="0"/>
    <x v="1"/>
    <x v="1"/>
    <s v="Yes"/>
    <x v="0"/>
    <x v="2"/>
    <s v="No"/>
    <x v="0"/>
    <n v="75.349999999999994"/>
    <n v="4729.3"/>
    <n v="0"/>
    <n v="0"/>
    <n v="1756.8"/>
    <n v="6486.1"/>
    <x v="0"/>
    <x v="0"/>
    <x v="0"/>
    <x v="2"/>
    <x v="4"/>
    <n v="0"/>
    <x v="0"/>
  </r>
  <r>
    <s v="9069-LGEUL"/>
    <x v="1"/>
    <n v="25"/>
    <s v="Yes"/>
    <n v="0"/>
    <s v="San Diego"/>
    <n v="92117"/>
    <n v="32.825085999999999"/>
    <n v="-117.19942399999999"/>
    <n v="5"/>
    <n v="23"/>
    <s v="None"/>
    <x v="0"/>
    <n v="3.67"/>
    <x v="0"/>
    <s v="Yes"/>
    <x v="2"/>
    <n v="69"/>
    <x v="1"/>
    <x v="1"/>
    <x v="0"/>
    <x v="1"/>
    <x v="1"/>
    <x v="1"/>
    <s v="Yes"/>
    <x v="1"/>
    <x v="1"/>
    <s v="Yes"/>
    <x v="1"/>
    <n v="59.95"/>
    <n v="1406"/>
    <n v="26.55"/>
    <n v="140"/>
    <n v="84.41"/>
    <n v="1603.86"/>
    <x v="0"/>
    <x v="0"/>
    <x v="0"/>
    <x v="1"/>
    <x v="4"/>
    <n v="0"/>
    <x v="3"/>
  </r>
  <r>
    <s v="9070-BCKQP"/>
    <x v="0"/>
    <n v="20"/>
    <s v="Yes"/>
    <n v="0"/>
    <s v="Wilmington"/>
    <n v="90744"/>
    <n v="33.782068000000002"/>
    <n v="-118.262263"/>
    <n v="5"/>
    <n v="72"/>
    <s v="Offer A"/>
    <x v="0"/>
    <n v="23.7"/>
    <x v="1"/>
    <s v="Yes"/>
    <x v="1"/>
    <n v="85"/>
    <x v="1"/>
    <x v="1"/>
    <x v="1"/>
    <x v="0"/>
    <x v="0"/>
    <x v="1"/>
    <s v="Yes"/>
    <x v="0"/>
    <x v="2"/>
    <s v="Yes"/>
    <x v="0"/>
    <n v="110.15"/>
    <n v="7881.2"/>
    <n v="0"/>
    <n v="0"/>
    <n v="1706.4"/>
    <n v="9587.6"/>
    <x v="0"/>
    <x v="0"/>
    <x v="0"/>
    <x v="2"/>
    <x v="4"/>
    <n v="0"/>
    <x v="2"/>
  </r>
  <r>
    <s v="9073-ZZIAY"/>
    <x v="1"/>
    <n v="51"/>
    <s v="Yes"/>
    <n v="0"/>
    <s v="Long Beach"/>
    <n v="90806"/>
    <n v="33.802664"/>
    <n v="-118.17997099999999"/>
    <n v="2"/>
    <n v="62"/>
    <s v="None"/>
    <x v="0"/>
    <n v="43.2"/>
    <x v="0"/>
    <s v="Yes"/>
    <x v="2"/>
    <n v="23"/>
    <x v="1"/>
    <x v="0"/>
    <x v="1"/>
    <x v="0"/>
    <x v="0"/>
    <x v="1"/>
    <s v="Yes"/>
    <x v="0"/>
    <x v="2"/>
    <s v="No"/>
    <x v="1"/>
    <n v="86.1"/>
    <n v="5215.25"/>
    <n v="0"/>
    <n v="0"/>
    <n v="2678.4"/>
    <n v="7893.65"/>
    <x v="0"/>
    <x v="0"/>
    <x v="0"/>
    <x v="2"/>
    <x v="2"/>
    <n v="0"/>
    <x v="0"/>
  </r>
  <r>
    <s v="9074-KGVOX"/>
    <x v="1"/>
    <n v="44"/>
    <s v="Yes"/>
    <n v="3"/>
    <s v="Westport"/>
    <n v="95488"/>
    <n v="39.724432999999998"/>
    <n v="-123.767578"/>
    <n v="10"/>
    <n v="50"/>
    <s v="None"/>
    <x v="1"/>
    <m/>
    <x v="2"/>
    <s v="Yes"/>
    <x v="2"/>
    <n v="23"/>
    <x v="1"/>
    <x v="1"/>
    <x v="0"/>
    <x v="1"/>
    <x v="0"/>
    <x v="0"/>
    <s v="No"/>
    <x v="0"/>
    <x v="1"/>
    <s v="Yes"/>
    <x v="0"/>
    <n v="39.450000000000003"/>
    <n v="2021.35"/>
    <n v="0"/>
    <n v="0"/>
    <n v="0"/>
    <n v="2021.35"/>
    <x v="0"/>
    <x v="0"/>
    <x v="0"/>
    <x v="2"/>
    <x v="1"/>
    <n v="0"/>
    <x v="3"/>
  </r>
  <r>
    <s v="9076-AXYIK"/>
    <x v="1"/>
    <n v="66"/>
    <s v="Yes"/>
    <n v="0"/>
    <s v="Nipton"/>
    <n v="92364"/>
    <n v="35.478735999999998"/>
    <n v="-115.51698399999999"/>
    <n v="2"/>
    <n v="64"/>
    <s v="None"/>
    <x v="0"/>
    <n v="20.190000000000001"/>
    <x v="1"/>
    <s v="Yes"/>
    <x v="1"/>
    <n v="8"/>
    <x v="0"/>
    <x v="1"/>
    <x v="1"/>
    <x v="0"/>
    <x v="0"/>
    <x v="1"/>
    <s v="Yes"/>
    <x v="0"/>
    <x v="2"/>
    <s v="No"/>
    <x v="1"/>
    <n v="102.1"/>
    <n v="6538.45"/>
    <n v="0"/>
    <n v="0"/>
    <n v="1292.1600000000001"/>
    <n v="7830.61"/>
    <x v="0"/>
    <x v="0"/>
    <x v="0"/>
    <x v="2"/>
    <x v="3"/>
    <n v="0"/>
    <x v="2"/>
  </r>
  <r>
    <s v="9079-LWTFD"/>
    <x v="1"/>
    <n v="50"/>
    <s v="No"/>
    <n v="0"/>
    <s v="Pioneertown"/>
    <n v="92268"/>
    <n v="34.201107999999998"/>
    <n v="-116.593456"/>
    <n v="0"/>
    <n v="47"/>
    <s v="None"/>
    <x v="0"/>
    <n v="47.73"/>
    <x v="1"/>
    <s v="Yes"/>
    <x v="1"/>
    <n v="25"/>
    <x v="1"/>
    <x v="0"/>
    <x v="0"/>
    <x v="0"/>
    <x v="0"/>
    <x v="0"/>
    <s v="No"/>
    <x v="0"/>
    <x v="1"/>
    <s v="No"/>
    <x v="0"/>
    <n v="100.75"/>
    <n v="4669.2"/>
    <n v="0"/>
    <n v="0"/>
    <n v="2243.31"/>
    <n v="6912.51"/>
    <x v="0"/>
    <x v="0"/>
    <x v="0"/>
    <x v="3"/>
    <x v="2"/>
    <n v="0"/>
    <x v="2"/>
  </r>
  <r>
    <s v="9079-YEXQJ"/>
    <x v="0"/>
    <n v="56"/>
    <s v="No"/>
    <n v="0"/>
    <s v="Chino"/>
    <n v="91710"/>
    <n v="33.990645999999998"/>
    <n v="-117.663025"/>
    <n v="0"/>
    <n v="54"/>
    <s v="None"/>
    <x v="0"/>
    <n v="46.74"/>
    <x v="1"/>
    <s v="Yes"/>
    <x v="1"/>
    <n v="16"/>
    <x v="0"/>
    <x v="0"/>
    <x v="1"/>
    <x v="0"/>
    <x v="0"/>
    <x v="1"/>
    <s v="Yes"/>
    <x v="1"/>
    <x v="1"/>
    <s v="No"/>
    <x v="1"/>
    <n v="111.1"/>
    <n v="6014.85"/>
    <n v="0"/>
    <n v="50"/>
    <n v="2523.96"/>
    <n v="8588.81"/>
    <x v="1"/>
    <x v="2"/>
    <x v="2"/>
    <x v="2"/>
    <x v="2"/>
    <n v="1"/>
    <x v="2"/>
  </r>
  <r>
    <s v="9081-WWXKP"/>
    <x v="0"/>
    <n v="64"/>
    <s v="Yes"/>
    <n v="1"/>
    <s v="Soledad"/>
    <n v="93960"/>
    <n v="36.414216000000003"/>
    <n v="-121.360597"/>
    <n v="8"/>
    <n v="47"/>
    <s v="None"/>
    <x v="0"/>
    <n v="37.35"/>
    <x v="0"/>
    <s v="No"/>
    <x v="3"/>
    <m/>
    <x v="2"/>
    <x v="2"/>
    <x v="2"/>
    <x v="2"/>
    <x v="2"/>
    <x v="2"/>
    <m/>
    <x v="2"/>
    <x v="2"/>
    <s v="No"/>
    <x v="0"/>
    <n v="20.25"/>
    <n v="873.4"/>
    <n v="0"/>
    <n v="0"/>
    <n v="1755.45"/>
    <n v="2628.85"/>
    <x v="0"/>
    <x v="0"/>
    <x v="0"/>
    <x v="3"/>
    <x v="3"/>
    <n v="0"/>
    <x v="1"/>
  </r>
  <r>
    <s v="9084-OAYKL"/>
    <x v="1"/>
    <n v="29"/>
    <s v="No"/>
    <n v="0"/>
    <s v="Little River"/>
    <n v="95456"/>
    <n v="39.245911"/>
    <n v="-123.77213999999999"/>
    <n v="0"/>
    <n v="58"/>
    <s v="Offer B"/>
    <x v="0"/>
    <n v="49.02"/>
    <x v="0"/>
    <s v="No"/>
    <x v="3"/>
    <m/>
    <x v="2"/>
    <x v="2"/>
    <x v="2"/>
    <x v="2"/>
    <x v="2"/>
    <x v="2"/>
    <m/>
    <x v="2"/>
    <x v="2"/>
    <s v="No"/>
    <x v="0"/>
    <n v="20.8"/>
    <n v="1212.25"/>
    <n v="0"/>
    <n v="0"/>
    <n v="2843.16"/>
    <n v="4055.41"/>
    <x v="0"/>
    <x v="0"/>
    <x v="0"/>
    <x v="2"/>
    <x v="4"/>
    <n v="0"/>
    <x v="1"/>
  </r>
  <r>
    <s v="9086-YJYXS"/>
    <x v="1"/>
    <n v="23"/>
    <s v="Yes"/>
    <n v="1"/>
    <s v="San Martin"/>
    <n v="95046"/>
    <n v="37.084696999999998"/>
    <n v="-121.60641699999999"/>
    <n v="0"/>
    <n v="34"/>
    <s v="Offer C"/>
    <x v="0"/>
    <n v="5.39"/>
    <x v="1"/>
    <s v="Yes"/>
    <x v="0"/>
    <n v="52"/>
    <x v="0"/>
    <x v="1"/>
    <x v="1"/>
    <x v="1"/>
    <x v="0"/>
    <x v="1"/>
    <s v="Yes"/>
    <x v="0"/>
    <x v="0"/>
    <s v="No"/>
    <x v="1"/>
    <n v="77.2"/>
    <n v="2753.8"/>
    <n v="0"/>
    <n v="0"/>
    <n v="183.26"/>
    <n v="2937.06"/>
    <x v="0"/>
    <x v="0"/>
    <x v="0"/>
    <x v="3"/>
    <x v="4"/>
    <n v="0"/>
    <x v="0"/>
  </r>
  <r>
    <s v="9087-EYCPR"/>
    <x v="0"/>
    <n v="63"/>
    <s v="No"/>
    <n v="0"/>
    <s v="Manteca"/>
    <n v="95336"/>
    <n v="37.830266999999999"/>
    <n v="-121.201018"/>
    <n v="0"/>
    <n v="60"/>
    <s v="Offer B"/>
    <x v="0"/>
    <n v="39.409999999999997"/>
    <x v="1"/>
    <s v="No"/>
    <x v="3"/>
    <m/>
    <x v="2"/>
    <x v="2"/>
    <x v="2"/>
    <x v="2"/>
    <x v="2"/>
    <x v="2"/>
    <m/>
    <x v="2"/>
    <x v="2"/>
    <s v="No"/>
    <x v="2"/>
    <n v="25"/>
    <n v="1505.05"/>
    <n v="0"/>
    <n v="0"/>
    <n v="2364.6"/>
    <n v="3869.65"/>
    <x v="0"/>
    <x v="0"/>
    <x v="0"/>
    <x v="2"/>
    <x v="3"/>
    <n v="0"/>
    <x v="1"/>
  </r>
  <r>
    <s v="9089-UOWJG"/>
    <x v="0"/>
    <n v="51"/>
    <s v="Yes"/>
    <n v="3"/>
    <s v="Lotus"/>
    <n v="95651"/>
    <n v="38.815514999999998"/>
    <n v="-120.91699699999999"/>
    <n v="2"/>
    <n v="12"/>
    <s v="None"/>
    <x v="0"/>
    <n v="7.97"/>
    <x v="0"/>
    <s v="Yes"/>
    <x v="2"/>
    <n v="52"/>
    <x v="0"/>
    <x v="1"/>
    <x v="1"/>
    <x v="1"/>
    <x v="0"/>
    <x v="0"/>
    <s v="No"/>
    <x v="0"/>
    <x v="1"/>
    <s v="Yes"/>
    <x v="0"/>
    <n v="58.35"/>
    <n v="740.55"/>
    <n v="0"/>
    <n v="0"/>
    <n v="95.64"/>
    <n v="836.19"/>
    <x v="0"/>
    <x v="0"/>
    <x v="0"/>
    <x v="0"/>
    <x v="2"/>
    <n v="0"/>
    <x v="3"/>
  </r>
  <r>
    <s v="9090-SGQXL"/>
    <x v="1"/>
    <n v="70"/>
    <s v="Yes"/>
    <n v="0"/>
    <s v="Ben Lomond"/>
    <n v="95005"/>
    <n v="37.078873000000002"/>
    <n v="-122.090386"/>
    <n v="1"/>
    <n v="68"/>
    <s v="None"/>
    <x v="0"/>
    <n v="47.17"/>
    <x v="1"/>
    <s v="Yes"/>
    <x v="1"/>
    <n v="29"/>
    <x v="0"/>
    <x v="0"/>
    <x v="1"/>
    <x v="1"/>
    <x v="0"/>
    <x v="1"/>
    <s v="No"/>
    <x v="0"/>
    <x v="1"/>
    <s v="Yes"/>
    <x v="1"/>
    <n v="105.3"/>
    <n v="7299.65"/>
    <n v="0"/>
    <n v="0"/>
    <n v="3207.56"/>
    <n v="10507.21"/>
    <x v="1"/>
    <x v="1"/>
    <x v="11"/>
    <x v="2"/>
    <x v="3"/>
    <n v="1"/>
    <x v="2"/>
  </r>
  <r>
    <s v="9091-WTUUY"/>
    <x v="1"/>
    <n v="30"/>
    <s v="Yes"/>
    <n v="0"/>
    <s v="Ripon"/>
    <n v="95366"/>
    <n v="37.750777999999997"/>
    <n v="-121.13238"/>
    <n v="4"/>
    <n v="64"/>
    <s v="None"/>
    <x v="0"/>
    <n v="25.74"/>
    <x v="0"/>
    <s v="Yes"/>
    <x v="2"/>
    <n v="51"/>
    <x v="1"/>
    <x v="1"/>
    <x v="1"/>
    <x v="0"/>
    <x v="0"/>
    <x v="0"/>
    <s v="No"/>
    <x v="0"/>
    <x v="2"/>
    <s v="No"/>
    <x v="2"/>
    <n v="69.25"/>
    <n v="4447.75"/>
    <n v="0"/>
    <n v="0"/>
    <n v="1647.36"/>
    <n v="6095.11"/>
    <x v="0"/>
    <x v="0"/>
    <x v="0"/>
    <x v="2"/>
    <x v="0"/>
    <n v="0"/>
    <x v="0"/>
  </r>
  <r>
    <s v="9092-GDZKO"/>
    <x v="1"/>
    <n v="49"/>
    <s v="No"/>
    <n v="0"/>
    <s v="New Cuyama"/>
    <n v="93254"/>
    <n v="34.956577000000003"/>
    <n v="-119.750142"/>
    <n v="0"/>
    <n v="22"/>
    <s v="Offer D"/>
    <x v="0"/>
    <n v="22.97"/>
    <x v="1"/>
    <s v="No"/>
    <x v="3"/>
    <m/>
    <x v="2"/>
    <x v="2"/>
    <x v="2"/>
    <x v="2"/>
    <x v="2"/>
    <x v="2"/>
    <m/>
    <x v="2"/>
    <x v="1"/>
    <s v="Yes"/>
    <x v="0"/>
    <n v="24.85"/>
    <n v="493.4"/>
    <n v="21.32"/>
    <n v="0"/>
    <n v="505.34"/>
    <n v="977.42"/>
    <x v="0"/>
    <x v="0"/>
    <x v="0"/>
    <x v="1"/>
    <x v="1"/>
    <n v="0"/>
    <x v="1"/>
  </r>
  <r>
    <s v="9093-FPDLG"/>
    <x v="0"/>
    <n v="54"/>
    <s v="No"/>
    <n v="0"/>
    <s v="Hilmar"/>
    <n v="95324"/>
    <n v="37.394536000000002"/>
    <n v="-120.890747"/>
    <n v="0"/>
    <n v="11"/>
    <s v="None"/>
    <x v="0"/>
    <n v="9.52"/>
    <x v="0"/>
    <s v="Yes"/>
    <x v="1"/>
    <n v="4"/>
    <x v="0"/>
    <x v="0"/>
    <x v="1"/>
    <x v="0"/>
    <x v="1"/>
    <x v="1"/>
    <s v="Yes"/>
    <x v="0"/>
    <x v="1"/>
    <s v="Yes"/>
    <x v="1"/>
    <n v="94.2"/>
    <n v="999.9"/>
    <n v="0"/>
    <n v="0"/>
    <n v="104.72"/>
    <n v="1104.6199999999999"/>
    <x v="0"/>
    <x v="0"/>
    <x v="0"/>
    <x v="0"/>
    <x v="2"/>
    <n v="0"/>
    <x v="2"/>
  </r>
  <r>
    <s v="9094-AZPHK"/>
    <x v="0"/>
    <n v="64"/>
    <s v="No"/>
    <n v="0"/>
    <s v="San Bernardino"/>
    <n v="92405"/>
    <n v="34.142747"/>
    <n v="-117.300864"/>
    <n v="0"/>
    <n v="15"/>
    <s v="Offer D"/>
    <x v="0"/>
    <n v="32.07"/>
    <x v="1"/>
    <s v="Yes"/>
    <x v="1"/>
    <n v="28"/>
    <x v="0"/>
    <x v="0"/>
    <x v="0"/>
    <x v="1"/>
    <x v="0"/>
    <x v="1"/>
    <s v="Yes"/>
    <x v="1"/>
    <x v="1"/>
    <s v="Yes"/>
    <x v="1"/>
    <n v="100.15"/>
    <n v="1415"/>
    <n v="0"/>
    <n v="0"/>
    <n v="481.05"/>
    <n v="1896.05"/>
    <x v="0"/>
    <x v="0"/>
    <x v="0"/>
    <x v="1"/>
    <x v="3"/>
    <n v="0"/>
    <x v="2"/>
  </r>
  <r>
    <s v="9095-HFAFX"/>
    <x v="0"/>
    <n v="61"/>
    <s v="No"/>
    <n v="0"/>
    <s v="San Diego"/>
    <n v="92126"/>
    <n v="32.886924999999998"/>
    <n v="-117.152162"/>
    <n v="0"/>
    <n v="5"/>
    <s v="Offer E"/>
    <x v="0"/>
    <n v="20.2"/>
    <x v="0"/>
    <s v="Yes"/>
    <x v="1"/>
    <n v="23"/>
    <x v="0"/>
    <x v="1"/>
    <x v="0"/>
    <x v="1"/>
    <x v="0"/>
    <x v="0"/>
    <s v="No"/>
    <x v="1"/>
    <x v="1"/>
    <s v="Yes"/>
    <x v="0"/>
    <n v="81"/>
    <n v="389.6"/>
    <n v="0"/>
    <n v="10"/>
    <n v="101"/>
    <n v="500.6"/>
    <x v="1"/>
    <x v="1"/>
    <x v="5"/>
    <x v="0"/>
    <x v="3"/>
    <n v="1"/>
    <x v="0"/>
  </r>
  <r>
    <s v="9097-ZUBYC"/>
    <x v="1"/>
    <n v="39"/>
    <s v="Yes"/>
    <n v="0"/>
    <s v="North San Juan"/>
    <n v="95960"/>
    <n v="39.423045999999999"/>
    <n v="-120.984472"/>
    <n v="4"/>
    <n v="14"/>
    <s v="Offer D"/>
    <x v="0"/>
    <n v="21.34"/>
    <x v="0"/>
    <s v="Yes"/>
    <x v="2"/>
    <n v="24"/>
    <x v="0"/>
    <x v="1"/>
    <x v="0"/>
    <x v="0"/>
    <x v="1"/>
    <x v="0"/>
    <s v="No"/>
    <x v="0"/>
    <x v="1"/>
    <s v="No"/>
    <x v="1"/>
    <n v="48.8"/>
    <n v="664.4"/>
    <n v="0"/>
    <n v="0"/>
    <n v="298.76"/>
    <n v="963.16"/>
    <x v="0"/>
    <x v="0"/>
    <x v="0"/>
    <x v="1"/>
    <x v="0"/>
    <n v="0"/>
    <x v="3"/>
  </r>
  <r>
    <s v="9099-FTUHS"/>
    <x v="0"/>
    <n v="40"/>
    <s v="No"/>
    <n v="0"/>
    <s v="Grass Valley"/>
    <n v="95945"/>
    <n v="39.194538999999999"/>
    <n v="-120.988066"/>
    <n v="0"/>
    <n v="23"/>
    <s v="None"/>
    <x v="0"/>
    <n v="48.63"/>
    <x v="1"/>
    <s v="Yes"/>
    <x v="0"/>
    <n v="11"/>
    <x v="1"/>
    <x v="1"/>
    <x v="0"/>
    <x v="1"/>
    <x v="1"/>
    <x v="0"/>
    <s v="No"/>
    <x v="0"/>
    <x v="1"/>
    <s v="No"/>
    <x v="1"/>
    <n v="54.4"/>
    <n v="1249.25"/>
    <n v="0"/>
    <n v="0"/>
    <n v="1118.49"/>
    <n v="2367.7399999999998"/>
    <x v="0"/>
    <x v="0"/>
    <x v="0"/>
    <x v="1"/>
    <x v="1"/>
    <n v="0"/>
    <x v="3"/>
  </r>
  <r>
    <s v="9101-BWFSS"/>
    <x v="0"/>
    <n v="58"/>
    <s v="Yes"/>
    <n v="0"/>
    <s v="Tollhouse"/>
    <n v="93667"/>
    <n v="36.993665999999997"/>
    <n v="-119.34826700000001"/>
    <n v="1"/>
    <n v="50"/>
    <s v="Offer B"/>
    <x v="0"/>
    <n v="29.43"/>
    <x v="1"/>
    <s v="Yes"/>
    <x v="1"/>
    <n v="14"/>
    <x v="1"/>
    <x v="0"/>
    <x v="0"/>
    <x v="0"/>
    <x v="0"/>
    <x v="1"/>
    <s v="Yes"/>
    <x v="0"/>
    <x v="0"/>
    <s v="No"/>
    <x v="1"/>
    <n v="108.55"/>
    <n v="5610.7"/>
    <n v="0"/>
    <n v="0"/>
    <n v="1471.5"/>
    <n v="7082.2"/>
    <x v="1"/>
    <x v="3"/>
    <x v="14"/>
    <x v="2"/>
    <x v="2"/>
    <n v="1"/>
    <x v="2"/>
  </r>
  <r>
    <s v="9101-NTIXF"/>
    <x v="1"/>
    <n v="32"/>
    <s v="No"/>
    <n v="0"/>
    <s v="Lompoc"/>
    <n v="93436"/>
    <n v="34.601055000000002"/>
    <n v="-120.38291700000001"/>
    <n v="0"/>
    <n v="2"/>
    <s v="Offer E"/>
    <x v="0"/>
    <n v="15.16"/>
    <x v="0"/>
    <s v="No"/>
    <x v="3"/>
    <m/>
    <x v="2"/>
    <x v="2"/>
    <x v="2"/>
    <x v="2"/>
    <x v="2"/>
    <x v="2"/>
    <m/>
    <x v="2"/>
    <x v="1"/>
    <s v="No"/>
    <x v="0"/>
    <n v="19.399999999999999"/>
    <n v="50.6"/>
    <n v="0"/>
    <n v="0"/>
    <n v="30.32"/>
    <n v="80.92"/>
    <x v="2"/>
    <x v="0"/>
    <x v="0"/>
    <x v="0"/>
    <x v="0"/>
    <n v="0"/>
    <x v="1"/>
  </r>
  <r>
    <s v="9102-IAYHT"/>
    <x v="0"/>
    <n v="29"/>
    <s v="Yes"/>
    <n v="0"/>
    <s v="Salinas"/>
    <n v="93908"/>
    <n v="36.624338000000002"/>
    <n v="-121.615669"/>
    <n v="1"/>
    <n v="17"/>
    <s v="None"/>
    <x v="0"/>
    <n v="47.76"/>
    <x v="1"/>
    <s v="Yes"/>
    <x v="1"/>
    <n v="26"/>
    <x v="0"/>
    <x v="1"/>
    <x v="0"/>
    <x v="1"/>
    <x v="1"/>
    <x v="1"/>
    <s v="Yes"/>
    <x v="0"/>
    <x v="1"/>
    <s v="Yes"/>
    <x v="1"/>
    <n v="85.45"/>
    <n v="1451.6"/>
    <n v="0"/>
    <n v="0"/>
    <n v="811.92"/>
    <n v="2263.52"/>
    <x v="1"/>
    <x v="5"/>
    <x v="9"/>
    <x v="1"/>
    <x v="4"/>
    <n v="1"/>
    <x v="0"/>
  </r>
  <r>
    <s v="9102-OXKFY"/>
    <x v="1"/>
    <n v="35"/>
    <s v="No"/>
    <n v="0"/>
    <s v="Camptonville"/>
    <n v="95922"/>
    <n v="39.432127000000001"/>
    <n v="-121.099287"/>
    <n v="0"/>
    <n v="59"/>
    <s v="Offer B"/>
    <x v="0"/>
    <n v="49.48"/>
    <x v="1"/>
    <s v="Yes"/>
    <x v="0"/>
    <n v="9"/>
    <x v="0"/>
    <x v="1"/>
    <x v="1"/>
    <x v="1"/>
    <x v="1"/>
    <x v="0"/>
    <s v="No"/>
    <x v="0"/>
    <x v="2"/>
    <s v="No"/>
    <x v="0"/>
    <n v="54.15"/>
    <n v="3116.15"/>
    <n v="0"/>
    <n v="0"/>
    <n v="2919.32"/>
    <n v="6035.47"/>
    <x v="0"/>
    <x v="0"/>
    <x v="0"/>
    <x v="2"/>
    <x v="0"/>
    <n v="0"/>
    <x v="3"/>
  </r>
  <r>
    <s v="9103-CXVOK"/>
    <x v="1"/>
    <n v="31"/>
    <s v="Yes"/>
    <n v="2"/>
    <s v="Grover Beach"/>
    <n v="93433"/>
    <n v="35.120832999999998"/>
    <n v="-120.61843"/>
    <n v="8"/>
    <n v="1"/>
    <s v="None"/>
    <x v="0"/>
    <n v="30.38"/>
    <x v="0"/>
    <s v="No"/>
    <x v="3"/>
    <m/>
    <x v="2"/>
    <x v="2"/>
    <x v="2"/>
    <x v="2"/>
    <x v="2"/>
    <x v="2"/>
    <m/>
    <x v="2"/>
    <x v="1"/>
    <s v="No"/>
    <x v="1"/>
    <n v="19.75"/>
    <n v="19.75"/>
    <n v="0"/>
    <n v="0"/>
    <n v="30.38"/>
    <n v="50.13"/>
    <x v="2"/>
    <x v="0"/>
    <x v="0"/>
    <x v="0"/>
    <x v="0"/>
    <n v="0"/>
    <x v="1"/>
  </r>
  <r>
    <s v="9103-TCIHJ"/>
    <x v="0"/>
    <n v="60"/>
    <s v="No"/>
    <n v="0"/>
    <s v="Los Angeles"/>
    <n v="90059"/>
    <n v="33.927253999999998"/>
    <n v="-118.249826"/>
    <n v="0"/>
    <n v="15"/>
    <s v="Offer D"/>
    <x v="0"/>
    <n v="40.659999999999997"/>
    <x v="1"/>
    <s v="Yes"/>
    <x v="2"/>
    <n v="8"/>
    <x v="1"/>
    <x v="1"/>
    <x v="0"/>
    <x v="1"/>
    <x v="1"/>
    <x v="0"/>
    <s v="No"/>
    <x v="0"/>
    <x v="1"/>
    <s v="Yes"/>
    <x v="2"/>
    <n v="55.7"/>
    <n v="899.8"/>
    <n v="0"/>
    <n v="0"/>
    <n v="609.9"/>
    <n v="1509.7"/>
    <x v="1"/>
    <x v="4"/>
    <x v="16"/>
    <x v="1"/>
    <x v="3"/>
    <n v="1"/>
    <x v="3"/>
  </r>
  <r>
    <s v="9107-UKCKY"/>
    <x v="1"/>
    <n v="36"/>
    <s v="Yes"/>
    <n v="0"/>
    <s v="Carpinteria"/>
    <n v="93013"/>
    <n v="34.441398"/>
    <n v="-119.51316300000001"/>
    <n v="7"/>
    <n v="61"/>
    <s v="Offer B"/>
    <x v="0"/>
    <n v="27.88"/>
    <x v="1"/>
    <s v="Yes"/>
    <x v="2"/>
    <n v="5"/>
    <x v="0"/>
    <x v="0"/>
    <x v="1"/>
    <x v="1"/>
    <x v="0"/>
    <x v="1"/>
    <s v="Yes"/>
    <x v="1"/>
    <x v="0"/>
    <s v="Yes"/>
    <x v="1"/>
    <n v="79.8"/>
    <n v="4914.8"/>
    <n v="0"/>
    <n v="70"/>
    <n v="1700.68"/>
    <n v="6685.48"/>
    <x v="0"/>
    <x v="0"/>
    <x v="0"/>
    <x v="2"/>
    <x v="0"/>
    <n v="0"/>
    <x v="0"/>
  </r>
  <r>
    <s v="9108-EJFJP"/>
    <x v="0"/>
    <n v="21"/>
    <s v="Yes"/>
    <n v="0"/>
    <s v="Jacumba"/>
    <n v="91934"/>
    <n v="32.649787000000003"/>
    <n v="-116.22369999999999"/>
    <n v="6"/>
    <n v="1"/>
    <s v="Offer E"/>
    <x v="0"/>
    <n v="16.059999999999999"/>
    <x v="0"/>
    <s v="Yes"/>
    <x v="2"/>
    <n v="59"/>
    <x v="1"/>
    <x v="0"/>
    <x v="0"/>
    <x v="1"/>
    <x v="1"/>
    <x v="0"/>
    <s v="Yes"/>
    <x v="0"/>
    <x v="1"/>
    <s v="Yes"/>
    <x v="0"/>
    <n v="53.55"/>
    <n v="53.55"/>
    <n v="0"/>
    <n v="0"/>
    <n v="16.059999999999999"/>
    <n v="69.61"/>
    <x v="2"/>
    <x v="0"/>
    <x v="0"/>
    <x v="0"/>
    <x v="4"/>
    <n v="0"/>
    <x v="3"/>
  </r>
  <r>
    <s v="9108-EQPNQ"/>
    <x v="0"/>
    <n v="27"/>
    <s v="Yes"/>
    <n v="2"/>
    <s v="San Leandro"/>
    <n v="94577"/>
    <n v="37.717196000000001"/>
    <n v="-122.15933800000001"/>
    <n v="10"/>
    <n v="10"/>
    <s v="Offer D"/>
    <x v="0"/>
    <n v="18.57"/>
    <x v="1"/>
    <s v="No"/>
    <x v="3"/>
    <m/>
    <x v="2"/>
    <x v="2"/>
    <x v="2"/>
    <x v="2"/>
    <x v="2"/>
    <x v="2"/>
    <m/>
    <x v="2"/>
    <x v="2"/>
    <s v="No"/>
    <x v="0"/>
    <n v="26.1"/>
    <n v="225.55"/>
    <n v="0"/>
    <n v="0"/>
    <n v="185.7"/>
    <n v="411.25"/>
    <x v="0"/>
    <x v="0"/>
    <x v="0"/>
    <x v="0"/>
    <x v="4"/>
    <n v="0"/>
    <x v="1"/>
  </r>
  <r>
    <s v="9110-HSGTV"/>
    <x v="0"/>
    <n v="46"/>
    <s v="No"/>
    <n v="0"/>
    <s v="San Diego"/>
    <n v="92102"/>
    <n v="32.716006999999998"/>
    <n v="-117.117462"/>
    <n v="0"/>
    <n v="69"/>
    <s v="Offer A"/>
    <x v="0"/>
    <n v="25.73"/>
    <x v="0"/>
    <s v="Yes"/>
    <x v="2"/>
    <n v="22"/>
    <x v="1"/>
    <x v="1"/>
    <x v="1"/>
    <x v="0"/>
    <x v="0"/>
    <x v="1"/>
    <s v="Yes"/>
    <x v="0"/>
    <x v="2"/>
    <s v="Yes"/>
    <x v="0"/>
    <n v="82.45"/>
    <n v="5555.3"/>
    <n v="15.38"/>
    <n v="0"/>
    <n v="1775.37"/>
    <n v="7315.29"/>
    <x v="0"/>
    <x v="0"/>
    <x v="0"/>
    <x v="2"/>
    <x v="1"/>
    <n v="0"/>
    <x v="0"/>
  </r>
  <r>
    <s v="9112-WSNPU"/>
    <x v="0"/>
    <n v="65"/>
    <s v="No"/>
    <n v="0"/>
    <s v="Monterey"/>
    <n v="93940"/>
    <n v="36.362741"/>
    <n v="-121.869685"/>
    <n v="0"/>
    <n v="35"/>
    <s v="None"/>
    <x v="0"/>
    <n v="16.91"/>
    <x v="0"/>
    <s v="Yes"/>
    <x v="1"/>
    <n v="30"/>
    <x v="0"/>
    <x v="1"/>
    <x v="0"/>
    <x v="1"/>
    <x v="1"/>
    <x v="0"/>
    <s v="No"/>
    <x v="0"/>
    <x v="1"/>
    <s v="No"/>
    <x v="1"/>
    <n v="70.55"/>
    <n v="2419"/>
    <n v="0"/>
    <n v="0"/>
    <n v="591.85"/>
    <n v="3010.85"/>
    <x v="0"/>
    <x v="0"/>
    <x v="0"/>
    <x v="3"/>
    <x v="3"/>
    <n v="0"/>
    <x v="0"/>
  </r>
  <r>
    <s v="9114-AAFQH"/>
    <x v="0"/>
    <n v="27"/>
    <s v="Yes"/>
    <n v="0"/>
    <s v="North Highlands"/>
    <n v="95660"/>
    <n v="38.671295000000001"/>
    <n v="-121.388251"/>
    <n v="6"/>
    <n v="48"/>
    <s v="Offer B"/>
    <x v="0"/>
    <n v="49.88"/>
    <x v="0"/>
    <s v="Yes"/>
    <x v="2"/>
    <n v="42"/>
    <x v="0"/>
    <x v="0"/>
    <x v="1"/>
    <x v="1"/>
    <x v="1"/>
    <x v="1"/>
    <s v="Yes"/>
    <x v="0"/>
    <x v="0"/>
    <s v="Yes"/>
    <x v="1"/>
    <n v="65.650000000000006"/>
    <n v="3094.65"/>
    <n v="0"/>
    <n v="0"/>
    <n v="2394.2399999999998"/>
    <n v="5488.89"/>
    <x v="0"/>
    <x v="0"/>
    <x v="0"/>
    <x v="3"/>
    <x v="4"/>
    <n v="0"/>
    <x v="0"/>
  </r>
  <r>
    <s v="9114-DPSIA"/>
    <x v="1"/>
    <n v="22"/>
    <s v="Yes"/>
    <n v="3"/>
    <s v="Stockton"/>
    <n v="95205"/>
    <n v="37.965694999999997"/>
    <n v="-121.260051"/>
    <n v="8"/>
    <n v="72"/>
    <s v="None"/>
    <x v="0"/>
    <n v="2.73"/>
    <x v="1"/>
    <s v="Yes"/>
    <x v="2"/>
    <n v="59"/>
    <x v="1"/>
    <x v="0"/>
    <x v="1"/>
    <x v="0"/>
    <x v="1"/>
    <x v="1"/>
    <s v="Yes"/>
    <x v="0"/>
    <x v="2"/>
    <s v="No"/>
    <x v="0"/>
    <n v="81"/>
    <n v="5750"/>
    <n v="0"/>
    <n v="0"/>
    <n v="196.56"/>
    <n v="5946.56"/>
    <x v="0"/>
    <x v="0"/>
    <x v="0"/>
    <x v="2"/>
    <x v="4"/>
    <n v="0"/>
    <x v="0"/>
  </r>
  <r>
    <s v="9114-VEPUF"/>
    <x v="1"/>
    <n v="19"/>
    <s v="Yes"/>
    <n v="0"/>
    <s v="Redwood City"/>
    <n v="94065"/>
    <n v="37.527496999999997"/>
    <n v="-122.230941"/>
    <n v="4"/>
    <n v="62"/>
    <s v="Offer B"/>
    <x v="0"/>
    <n v="30.51"/>
    <x v="1"/>
    <s v="Yes"/>
    <x v="1"/>
    <n v="41"/>
    <x v="1"/>
    <x v="0"/>
    <x v="0"/>
    <x v="1"/>
    <x v="1"/>
    <x v="1"/>
    <s v="Yes"/>
    <x v="0"/>
    <x v="0"/>
    <s v="No"/>
    <x v="1"/>
    <n v="96.1"/>
    <n v="6001.45"/>
    <n v="0"/>
    <n v="0"/>
    <n v="1891.62"/>
    <n v="7893.07"/>
    <x v="0"/>
    <x v="0"/>
    <x v="0"/>
    <x v="2"/>
    <x v="4"/>
    <n v="0"/>
    <x v="2"/>
  </r>
  <r>
    <s v="9115-YQHGA"/>
    <x v="1"/>
    <n v="26"/>
    <s v="No"/>
    <n v="0"/>
    <s v="Lemoore"/>
    <n v="93245"/>
    <n v="36.303666"/>
    <n v="-119.82565700000001"/>
    <n v="0"/>
    <n v="40"/>
    <s v="Offer B"/>
    <x v="0"/>
    <n v="34.49"/>
    <x v="0"/>
    <s v="Yes"/>
    <x v="2"/>
    <n v="73"/>
    <x v="0"/>
    <x v="1"/>
    <x v="0"/>
    <x v="0"/>
    <x v="1"/>
    <x v="0"/>
    <s v="No"/>
    <x v="0"/>
    <x v="1"/>
    <s v="Yes"/>
    <x v="1"/>
    <n v="51.1"/>
    <n v="2092.9"/>
    <n v="0"/>
    <n v="0"/>
    <n v="1379.6"/>
    <n v="3472.5"/>
    <x v="0"/>
    <x v="0"/>
    <x v="0"/>
    <x v="3"/>
    <x v="4"/>
    <n v="0"/>
    <x v="3"/>
  </r>
  <r>
    <s v="9117-SHLZX"/>
    <x v="1"/>
    <n v="36"/>
    <s v="No"/>
    <n v="0"/>
    <s v="Fremont"/>
    <n v="94538"/>
    <n v="37.505768000000003"/>
    <n v="-121.96247200000001"/>
    <n v="0"/>
    <n v="1"/>
    <s v="None"/>
    <x v="0"/>
    <n v="10.41"/>
    <x v="0"/>
    <s v="Yes"/>
    <x v="2"/>
    <n v="17"/>
    <x v="0"/>
    <x v="1"/>
    <x v="0"/>
    <x v="1"/>
    <x v="1"/>
    <x v="0"/>
    <s v="No"/>
    <x v="0"/>
    <x v="1"/>
    <s v="Yes"/>
    <x v="2"/>
    <n v="45.7"/>
    <n v="45.7"/>
    <n v="0"/>
    <n v="0"/>
    <n v="10.41"/>
    <n v="56.11"/>
    <x v="1"/>
    <x v="2"/>
    <x v="20"/>
    <x v="0"/>
    <x v="0"/>
    <n v="1"/>
    <x v="3"/>
  </r>
  <r>
    <s v="9121-PHQSR"/>
    <x v="1"/>
    <n v="69"/>
    <s v="Yes"/>
    <n v="0"/>
    <s v="Stratford"/>
    <n v="93266"/>
    <n v="36.175255"/>
    <n v="-119.813805"/>
    <n v="6"/>
    <n v="16"/>
    <s v="Offer D"/>
    <x v="0"/>
    <n v="48.41"/>
    <x v="1"/>
    <s v="Yes"/>
    <x v="1"/>
    <n v="6"/>
    <x v="0"/>
    <x v="1"/>
    <x v="0"/>
    <x v="1"/>
    <x v="0"/>
    <x v="0"/>
    <s v="No"/>
    <x v="0"/>
    <x v="2"/>
    <s v="Yes"/>
    <x v="0"/>
    <n v="85.05"/>
    <n v="1391.15"/>
    <n v="0"/>
    <n v="0"/>
    <n v="774.56"/>
    <n v="2165.71"/>
    <x v="0"/>
    <x v="0"/>
    <x v="0"/>
    <x v="1"/>
    <x v="3"/>
    <n v="0"/>
    <x v="0"/>
  </r>
  <r>
    <s v="9122-UMROB"/>
    <x v="1"/>
    <n v="29"/>
    <s v="No"/>
    <n v="0"/>
    <s v="Los Angeles"/>
    <n v="90010"/>
    <n v="34.062125000000002"/>
    <n v="-118.315709"/>
    <n v="0"/>
    <n v="1"/>
    <s v="None"/>
    <x v="0"/>
    <n v="10.84"/>
    <x v="0"/>
    <s v="No"/>
    <x v="3"/>
    <m/>
    <x v="2"/>
    <x v="2"/>
    <x v="2"/>
    <x v="2"/>
    <x v="2"/>
    <x v="2"/>
    <m/>
    <x v="2"/>
    <x v="1"/>
    <s v="No"/>
    <x v="0"/>
    <n v="20.3"/>
    <n v="20.3"/>
    <n v="0"/>
    <n v="0"/>
    <n v="10.84"/>
    <n v="31.14"/>
    <x v="2"/>
    <x v="0"/>
    <x v="0"/>
    <x v="0"/>
    <x v="4"/>
    <n v="0"/>
    <x v="1"/>
  </r>
  <r>
    <s v="9124-LHCJQ"/>
    <x v="0"/>
    <n v="22"/>
    <s v="No"/>
    <n v="0"/>
    <s v="Los Angeles"/>
    <n v="90057"/>
    <n v="34.061917999999999"/>
    <n v="-118.277939"/>
    <n v="0"/>
    <n v="1"/>
    <s v="None"/>
    <x v="0"/>
    <n v="31.03"/>
    <x v="1"/>
    <s v="Yes"/>
    <x v="1"/>
    <n v="27"/>
    <x v="0"/>
    <x v="1"/>
    <x v="0"/>
    <x v="1"/>
    <x v="1"/>
    <x v="1"/>
    <s v="Yes"/>
    <x v="0"/>
    <x v="1"/>
    <s v="Yes"/>
    <x v="0"/>
    <n v="85.45"/>
    <n v="85.45"/>
    <n v="0"/>
    <n v="0"/>
    <n v="31.03"/>
    <n v="116.48"/>
    <x v="1"/>
    <x v="4"/>
    <x v="16"/>
    <x v="0"/>
    <x v="4"/>
    <n v="1"/>
    <x v="0"/>
  </r>
  <r>
    <s v="9127-FHJBZ"/>
    <x v="1"/>
    <n v="60"/>
    <s v="Yes"/>
    <n v="3"/>
    <s v="Vallecito"/>
    <n v="95251"/>
    <n v="38.055562000000002"/>
    <n v="-120.456298"/>
    <n v="1"/>
    <n v="72"/>
    <s v="None"/>
    <x v="0"/>
    <n v="32.47"/>
    <x v="1"/>
    <s v="Yes"/>
    <x v="1"/>
    <n v="76"/>
    <x v="1"/>
    <x v="0"/>
    <x v="1"/>
    <x v="0"/>
    <x v="0"/>
    <x v="1"/>
    <s v="Yes"/>
    <x v="0"/>
    <x v="2"/>
    <s v="Yes"/>
    <x v="1"/>
    <n v="114"/>
    <n v="8093.15"/>
    <n v="0"/>
    <n v="0"/>
    <n v="2337.84"/>
    <n v="10430.99"/>
    <x v="0"/>
    <x v="0"/>
    <x v="0"/>
    <x v="2"/>
    <x v="3"/>
    <n v="0"/>
    <x v="2"/>
  </r>
  <r>
    <s v="9127-QRZMH"/>
    <x v="1"/>
    <n v="39"/>
    <s v="Yes"/>
    <n v="0"/>
    <s v="Santa Ana"/>
    <n v="92706"/>
    <n v="33.765892999999998"/>
    <n v="-117.881533"/>
    <n v="1"/>
    <n v="44"/>
    <s v="None"/>
    <x v="0"/>
    <n v="17.61"/>
    <x v="0"/>
    <s v="Yes"/>
    <x v="2"/>
    <n v="24"/>
    <x v="1"/>
    <x v="0"/>
    <x v="0"/>
    <x v="0"/>
    <x v="1"/>
    <x v="0"/>
    <s v="No"/>
    <x v="0"/>
    <x v="0"/>
    <s v="Yes"/>
    <x v="1"/>
    <n v="-9"/>
    <n v="2603.9499999999998"/>
    <n v="0"/>
    <n v="0"/>
    <n v="774.84"/>
    <n v="3378.79"/>
    <x v="0"/>
    <x v="0"/>
    <x v="0"/>
    <x v="3"/>
    <x v="0"/>
    <n v="0"/>
    <x v="1"/>
  </r>
  <r>
    <s v="9128-CPXKI"/>
    <x v="0"/>
    <n v="36"/>
    <s v="No"/>
    <n v="0"/>
    <s v="Nicolaus"/>
    <n v="95659"/>
    <n v="38.788898000000003"/>
    <n v="-121.60862400000001"/>
    <n v="0"/>
    <n v="59"/>
    <s v="None"/>
    <x v="0"/>
    <n v="30.44"/>
    <x v="0"/>
    <s v="Yes"/>
    <x v="1"/>
    <n v="30"/>
    <x v="0"/>
    <x v="1"/>
    <x v="1"/>
    <x v="1"/>
    <x v="0"/>
    <x v="1"/>
    <s v="Yes"/>
    <x v="0"/>
    <x v="2"/>
    <s v="No"/>
    <x v="1"/>
    <n v="95.8"/>
    <n v="5655.45"/>
    <n v="0"/>
    <n v="0"/>
    <n v="1795.96"/>
    <n v="7451.41"/>
    <x v="0"/>
    <x v="0"/>
    <x v="0"/>
    <x v="2"/>
    <x v="0"/>
    <n v="0"/>
    <x v="2"/>
  </r>
  <r>
    <s v="9129-UXERG"/>
    <x v="0"/>
    <n v="65"/>
    <s v="No"/>
    <n v="0"/>
    <s v="Van Nuys"/>
    <n v="91405"/>
    <n v="34.202494000000002"/>
    <n v="-118.448048"/>
    <n v="0"/>
    <n v="18"/>
    <s v="None"/>
    <x v="0"/>
    <n v="1.27"/>
    <x v="1"/>
    <s v="Yes"/>
    <x v="1"/>
    <n v="3"/>
    <x v="0"/>
    <x v="0"/>
    <x v="0"/>
    <x v="0"/>
    <x v="0"/>
    <x v="1"/>
    <s v="Yes"/>
    <x v="1"/>
    <x v="1"/>
    <s v="Yes"/>
    <x v="0"/>
    <n v="103.6"/>
    <n v="1806.35"/>
    <n v="0"/>
    <n v="10"/>
    <n v="22.86"/>
    <n v="1839.21"/>
    <x v="0"/>
    <x v="0"/>
    <x v="0"/>
    <x v="1"/>
    <x v="3"/>
    <n v="0"/>
    <x v="2"/>
  </r>
  <r>
    <s v="9133-AYJZG"/>
    <x v="0"/>
    <n v="40"/>
    <s v="No"/>
    <n v="0"/>
    <s v="Mill Valley"/>
    <n v="94941"/>
    <n v="37.901370999999997"/>
    <n v="-122.572024"/>
    <n v="0"/>
    <n v="23"/>
    <s v="None"/>
    <x v="0"/>
    <n v="14.45"/>
    <x v="1"/>
    <s v="Yes"/>
    <x v="1"/>
    <n v="19"/>
    <x v="0"/>
    <x v="0"/>
    <x v="0"/>
    <x v="1"/>
    <x v="0"/>
    <x v="1"/>
    <s v="Yes"/>
    <x v="0"/>
    <x v="1"/>
    <s v="Yes"/>
    <x v="0"/>
    <n v="98.7"/>
    <n v="2249.1"/>
    <n v="0"/>
    <n v="0"/>
    <n v="332.35"/>
    <n v="2581.4499999999998"/>
    <x v="0"/>
    <x v="0"/>
    <x v="0"/>
    <x v="1"/>
    <x v="1"/>
    <n v="0"/>
    <x v="2"/>
  </r>
  <r>
    <s v="9134-CEQMF"/>
    <x v="1"/>
    <n v="75"/>
    <s v="Yes"/>
    <n v="0"/>
    <s v="Nice"/>
    <n v="95464"/>
    <n v="39.123339999999999"/>
    <n v="-122.83819800000001"/>
    <n v="1"/>
    <n v="7"/>
    <s v="Offer E"/>
    <x v="0"/>
    <n v="13.63"/>
    <x v="0"/>
    <s v="Yes"/>
    <x v="1"/>
    <n v="27"/>
    <x v="0"/>
    <x v="1"/>
    <x v="0"/>
    <x v="1"/>
    <x v="0"/>
    <x v="1"/>
    <s v="No"/>
    <x v="0"/>
    <x v="1"/>
    <s v="Yes"/>
    <x v="1"/>
    <n v="89.5"/>
    <n v="676.7"/>
    <n v="0"/>
    <n v="0"/>
    <n v="95.41"/>
    <n v="772.11"/>
    <x v="1"/>
    <x v="2"/>
    <x v="3"/>
    <x v="0"/>
    <x v="3"/>
    <n v="1"/>
    <x v="0"/>
  </r>
  <r>
    <s v="9134-WYRVP"/>
    <x v="1"/>
    <n v="51"/>
    <s v="No"/>
    <n v="0"/>
    <s v="Suisun City"/>
    <n v="94585"/>
    <n v="38.197907000000001"/>
    <n v="-122.017258"/>
    <n v="0"/>
    <n v="51"/>
    <s v="Offer B"/>
    <x v="0"/>
    <n v="27.3"/>
    <x v="0"/>
    <s v="Yes"/>
    <x v="1"/>
    <n v="13"/>
    <x v="1"/>
    <x v="1"/>
    <x v="0"/>
    <x v="1"/>
    <x v="0"/>
    <x v="0"/>
    <s v="No"/>
    <x v="0"/>
    <x v="0"/>
    <s v="No"/>
    <x v="0"/>
    <n v="86.35"/>
    <n v="4267.1499999999996"/>
    <n v="0"/>
    <n v="0"/>
    <n v="1392.3"/>
    <n v="5659.45"/>
    <x v="0"/>
    <x v="0"/>
    <x v="0"/>
    <x v="2"/>
    <x v="2"/>
    <n v="0"/>
    <x v="0"/>
  </r>
  <r>
    <s v="9135-HSWOC"/>
    <x v="1"/>
    <n v="28"/>
    <s v="Yes"/>
    <n v="1"/>
    <s v="Fremont"/>
    <n v="94555"/>
    <n v="37.555472999999999"/>
    <n v="-122.08031200000001"/>
    <n v="3"/>
    <n v="64"/>
    <s v="Offer B"/>
    <x v="0"/>
    <n v="14.93"/>
    <x v="0"/>
    <s v="No"/>
    <x v="3"/>
    <m/>
    <x v="2"/>
    <x v="2"/>
    <x v="2"/>
    <x v="2"/>
    <x v="2"/>
    <x v="2"/>
    <m/>
    <x v="2"/>
    <x v="2"/>
    <s v="Yes"/>
    <x v="1"/>
    <n v="19.7"/>
    <n v="1274.05"/>
    <n v="0"/>
    <n v="0"/>
    <n v="955.52"/>
    <n v="2229.5700000000002"/>
    <x v="0"/>
    <x v="0"/>
    <x v="0"/>
    <x v="2"/>
    <x v="4"/>
    <n v="0"/>
    <x v="1"/>
  </r>
  <r>
    <s v="9135-MGVPY"/>
    <x v="1"/>
    <n v="41"/>
    <s v="Yes"/>
    <n v="0"/>
    <s v="Sanger"/>
    <n v="93657"/>
    <n v="36.819628000000002"/>
    <n v="-119.440414"/>
    <n v="10"/>
    <n v="69"/>
    <s v="None"/>
    <x v="0"/>
    <n v="48.37"/>
    <x v="0"/>
    <s v="Yes"/>
    <x v="2"/>
    <n v="7"/>
    <x v="1"/>
    <x v="0"/>
    <x v="1"/>
    <x v="0"/>
    <x v="0"/>
    <x v="1"/>
    <s v="Yes"/>
    <x v="0"/>
    <x v="2"/>
    <s v="Yes"/>
    <x v="0"/>
    <n v="84.7"/>
    <n v="5878.9"/>
    <n v="0"/>
    <n v="0"/>
    <n v="3337.53"/>
    <n v="9216.43"/>
    <x v="0"/>
    <x v="0"/>
    <x v="0"/>
    <x v="2"/>
    <x v="1"/>
    <n v="0"/>
    <x v="0"/>
  </r>
  <r>
    <s v="9136-ALYBR"/>
    <x v="1"/>
    <n v="44"/>
    <s v="No"/>
    <n v="0"/>
    <s v="Fontana"/>
    <n v="92337"/>
    <n v="34.049670999999996"/>
    <n v="-117.468896"/>
    <n v="0"/>
    <n v="1"/>
    <s v="None"/>
    <x v="1"/>
    <m/>
    <x v="2"/>
    <s v="Yes"/>
    <x v="0"/>
    <n v="2"/>
    <x v="0"/>
    <x v="1"/>
    <x v="0"/>
    <x v="1"/>
    <x v="1"/>
    <x v="0"/>
    <s v="No"/>
    <x v="0"/>
    <x v="1"/>
    <s v="Yes"/>
    <x v="2"/>
    <n v="24.45"/>
    <n v="24.45"/>
    <n v="0"/>
    <n v="0"/>
    <n v="0"/>
    <n v="24.45"/>
    <x v="1"/>
    <x v="4"/>
    <x v="19"/>
    <x v="0"/>
    <x v="1"/>
    <n v="1"/>
    <x v="1"/>
  </r>
  <r>
    <s v="9137-NOQKA"/>
    <x v="1"/>
    <n v="80"/>
    <s v="No"/>
    <n v="0"/>
    <s v="South San Francisco"/>
    <n v="94080"/>
    <n v="37.654435999999997"/>
    <n v="-122.426468"/>
    <n v="0"/>
    <n v="2"/>
    <s v="None"/>
    <x v="0"/>
    <n v="7.03"/>
    <x v="0"/>
    <s v="No"/>
    <x v="3"/>
    <m/>
    <x v="2"/>
    <x v="2"/>
    <x v="2"/>
    <x v="2"/>
    <x v="2"/>
    <x v="2"/>
    <m/>
    <x v="2"/>
    <x v="2"/>
    <s v="No"/>
    <x v="1"/>
    <n v="19.2"/>
    <n v="37.200000000000003"/>
    <n v="0"/>
    <n v="0"/>
    <n v="14.06"/>
    <n v="51.26"/>
    <x v="2"/>
    <x v="0"/>
    <x v="0"/>
    <x v="0"/>
    <x v="3"/>
    <n v="0"/>
    <x v="1"/>
  </r>
  <r>
    <s v="9137-UIYPG"/>
    <x v="0"/>
    <n v="33"/>
    <s v="Yes"/>
    <n v="3"/>
    <s v="Butte City"/>
    <n v="95920"/>
    <n v="39.449793999999997"/>
    <n v="-121.93637200000001"/>
    <n v="1"/>
    <n v="35"/>
    <s v="None"/>
    <x v="0"/>
    <n v="26.09"/>
    <x v="0"/>
    <s v="Yes"/>
    <x v="1"/>
    <n v="56"/>
    <x v="1"/>
    <x v="1"/>
    <x v="1"/>
    <x v="0"/>
    <x v="0"/>
    <x v="1"/>
    <s v="Yes"/>
    <x v="1"/>
    <x v="1"/>
    <s v="Yes"/>
    <x v="1"/>
    <n v="106.9"/>
    <n v="3756.45"/>
    <n v="34.47"/>
    <n v="150"/>
    <n v="913.15"/>
    <n v="4785.13"/>
    <x v="0"/>
    <x v="0"/>
    <x v="0"/>
    <x v="3"/>
    <x v="0"/>
    <n v="0"/>
    <x v="2"/>
  </r>
  <r>
    <s v="9138-EFSMO"/>
    <x v="1"/>
    <n v="54"/>
    <s v="Yes"/>
    <n v="3"/>
    <s v="Orosi"/>
    <n v="93647"/>
    <n v="36.600185000000003"/>
    <n v="-119.17565500000001"/>
    <n v="3"/>
    <n v="26"/>
    <s v="None"/>
    <x v="0"/>
    <n v="24.17"/>
    <x v="0"/>
    <s v="Yes"/>
    <x v="1"/>
    <n v="75"/>
    <x v="0"/>
    <x v="1"/>
    <x v="0"/>
    <x v="1"/>
    <x v="1"/>
    <x v="1"/>
    <s v="Yes"/>
    <x v="0"/>
    <x v="0"/>
    <s v="No"/>
    <x v="1"/>
    <n v="78.95"/>
    <n v="2034.25"/>
    <n v="0"/>
    <n v="0"/>
    <n v="628.41999999999996"/>
    <n v="2662.67"/>
    <x v="0"/>
    <x v="0"/>
    <x v="0"/>
    <x v="3"/>
    <x v="2"/>
    <n v="0"/>
    <x v="0"/>
  </r>
  <r>
    <s v="9139-TWBAS"/>
    <x v="0"/>
    <n v="34"/>
    <s v="Yes"/>
    <n v="0"/>
    <s v="Los Angeles"/>
    <n v="90014"/>
    <n v="34.043143999999998"/>
    <n v="-118.251977"/>
    <n v="10"/>
    <n v="26"/>
    <s v="None"/>
    <x v="1"/>
    <m/>
    <x v="2"/>
    <s v="Yes"/>
    <x v="0"/>
    <n v="28"/>
    <x v="1"/>
    <x v="0"/>
    <x v="1"/>
    <x v="1"/>
    <x v="0"/>
    <x v="0"/>
    <s v="No"/>
    <x v="1"/>
    <x v="0"/>
    <s v="No"/>
    <x v="1"/>
    <n v="47.85"/>
    <n v="1190.5"/>
    <n v="0"/>
    <n v="80"/>
    <n v="0"/>
    <n v="1270.5"/>
    <x v="0"/>
    <x v="0"/>
    <x v="0"/>
    <x v="3"/>
    <x v="0"/>
    <n v="0"/>
    <x v="3"/>
  </r>
  <r>
    <s v="9139-WQQDY"/>
    <x v="0"/>
    <n v="35"/>
    <s v="Yes"/>
    <n v="0"/>
    <s v="San Diego"/>
    <n v="92117"/>
    <n v="32.825085999999999"/>
    <n v="-117.19942399999999"/>
    <n v="1"/>
    <n v="49"/>
    <s v="None"/>
    <x v="0"/>
    <n v="26.37"/>
    <x v="1"/>
    <s v="Yes"/>
    <x v="1"/>
    <n v="19"/>
    <x v="0"/>
    <x v="0"/>
    <x v="0"/>
    <x v="1"/>
    <x v="0"/>
    <x v="1"/>
    <s v="Yes"/>
    <x v="0"/>
    <x v="0"/>
    <s v="No"/>
    <x v="2"/>
    <n v="100.45"/>
    <n v="4941.8"/>
    <n v="0"/>
    <n v="0"/>
    <n v="1292.1300000000001"/>
    <n v="6233.93"/>
    <x v="1"/>
    <x v="2"/>
    <x v="18"/>
    <x v="2"/>
    <x v="0"/>
    <n v="1"/>
    <x v="2"/>
  </r>
  <r>
    <s v="9140-CZQZZ"/>
    <x v="0"/>
    <n v="38"/>
    <s v="Yes"/>
    <n v="0"/>
    <s v="Lee Vining"/>
    <n v="93541"/>
    <n v="37.890144999999997"/>
    <n v="-119.18408700000001"/>
    <n v="7"/>
    <n v="68"/>
    <s v="Offer A"/>
    <x v="0"/>
    <n v="47.95"/>
    <x v="0"/>
    <s v="Yes"/>
    <x v="2"/>
    <n v="14"/>
    <x v="1"/>
    <x v="0"/>
    <x v="0"/>
    <x v="0"/>
    <x v="0"/>
    <x v="1"/>
    <s v="Yes"/>
    <x v="0"/>
    <x v="2"/>
    <s v="Yes"/>
    <x v="1"/>
    <n v="79.599999999999994"/>
    <n v="5515.8"/>
    <n v="0"/>
    <n v="0"/>
    <n v="3260.6"/>
    <n v="8776.4"/>
    <x v="0"/>
    <x v="0"/>
    <x v="0"/>
    <x v="2"/>
    <x v="0"/>
    <n v="0"/>
    <x v="0"/>
  </r>
  <r>
    <s v="9142-KZXOP"/>
    <x v="1"/>
    <n v="41"/>
    <s v="No"/>
    <n v="0"/>
    <s v="Sylmar"/>
    <n v="91342"/>
    <n v="34.321621"/>
    <n v="-118.399841"/>
    <n v="0"/>
    <n v="44"/>
    <s v="Offer B"/>
    <x v="0"/>
    <n v="1.7"/>
    <x v="0"/>
    <s v="Yes"/>
    <x v="1"/>
    <n v="28"/>
    <x v="0"/>
    <x v="1"/>
    <x v="0"/>
    <x v="1"/>
    <x v="1"/>
    <x v="0"/>
    <s v="No"/>
    <x v="0"/>
    <x v="1"/>
    <s v="No"/>
    <x v="0"/>
    <n v="68.849999999999994"/>
    <n v="2958.95"/>
    <n v="0"/>
    <n v="0"/>
    <n v="74.8"/>
    <n v="3033.75"/>
    <x v="0"/>
    <x v="0"/>
    <x v="0"/>
    <x v="3"/>
    <x v="1"/>
    <n v="0"/>
    <x v="0"/>
  </r>
  <r>
    <s v="9142-XMYJH"/>
    <x v="0"/>
    <n v="46"/>
    <s v="No"/>
    <n v="0"/>
    <s v="Fresno"/>
    <n v="93721"/>
    <n v="36.732694000000002"/>
    <n v="-119.78378600000001"/>
    <n v="0"/>
    <n v="29"/>
    <s v="None"/>
    <x v="0"/>
    <n v="2.76"/>
    <x v="0"/>
    <s v="No"/>
    <x v="3"/>
    <m/>
    <x v="2"/>
    <x v="2"/>
    <x v="2"/>
    <x v="2"/>
    <x v="2"/>
    <x v="2"/>
    <m/>
    <x v="2"/>
    <x v="1"/>
    <s v="No"/>
    <x v="0"/>
    <n v="19.350000000000001"/>
    <n v="601.6"/>
    <n v="0"/>
    <n v="0"/>
    <n v="80.040000000000006"/>
    <n v="681.64"/>
    <x v="0"/>
    <x v="0"/>
    <x v="0"/>
    <x v="3"/>
    <x v="1"/>
    <n v="0"/>
    <x v="1"/>
  </r>
  <r>
    <s v="9143-CANJF"/>
    <x v="0"/>
    <n v="29"/>
    <s v="Yes"/>
    <n v="3"/>
    <s v="Topaz"/>
    <n v="96133"/>
    <n v="38.636051999999999"/>
    <n v="-119.48916199999999"/>
    <n v="7"/>
    <n v="24"/>
    <s v="None"/>
    <x v="0"/>
    <n v="27.37"/>
    <x v="0"/>
    <s v="Yes"/>
    <x v="2"/>
    <n v="85"/>
    <x v="1"/>
    <x v="1"/>
    <x v="0"/>
    <x v="0"/>
    <x v="1"/>
    <x v="0"/>
    <s v="No"/>
    <x v="0"/>
    <x v="1"/>
    <s v="No"/>
    <x v="1"/>
    <n v="55.15"/>
    <n v="1319.85"/>
    <n v="0"/>
    <n v="0"/>
    <n v="656.88"/>
    <n v="1976.73"/>
    <x v="0"/>
    <x v="0"/>
    <x v="0"/>
    <x v="1"/>
    <x v="4"/>
    <n v="0"/>
    <x v="3"/>
  </r>
  <r>
    <s v="9146-JRIOX"/>
    <x v="0"/>
    <n v="47"/>
    <s v="Yes"/>
    <n v="1"/>
    <s v="Shaver Lake"/>
    <n v="93664"/>
    <n v="37.222999999999999"/>
    <n v="-119.00102099999999"/>
    <n v="1"/>
    <n v="14"/>
    <s v="None"/>
    <x v="0"/>
    <n v="31.7"/>
    <x v="1"/>
    <s v="No"/>
    <x v="3"/>
    <m/>
    <x v="2"/>
    <x v="2"/>
    <x v="2"/>
    <x v="2"/>
    <x v="2"/>
    <x v="2"/>
    <m/>
    <x v="2"/>
    <x v="1"/>
    <s v="No"/>
    <x v="0"/>
    <n v="25.55"/>
    <n v="372.45"/>
    <n v="0"/>
    <n v="0"/>
    <n v="443.8"/>
    <n v="816.25"/>
    <x v="0"/>
    <x v="0"/>
    <x v="0"/>
    <x v="1"/>
    <x v="1"/>
    <n v="0"/>
    <x v="1"/>
  </r>
  <r>
    <s v="9150-HEPMB"/>
    <x v="1"/>
    <n v="57"/>
    <s v="No"/>
    <n v="0"/>
    <s v="Corona"/>
    <n v="92882"/>
    <n v="33.819384999999997"/>
    <n v="-117.600213"/>
    <n v="0"/>
    <n v="56"/>
    <s v="None"/>
    <x v="0"/>
    <n v="21.61"/>
    <x v="0"/>
    <s v="Yes"/>
    <x v="0"/>
    <n v="27"/>
    <x v="1"/>
    <x v="1"/>
    <x v="1"/>
    <x v="1"/>
    <x v="1"/>
    <x v="0"/>
    <s v="No"/>
    <x v="0"/>
    <x v="0"/>
    <s v="No"/>
    <x v="0"/>
    <n v="52.7"/>
    <n v="3019.7"/>
    <n v="0"/>
    <n v="0"/>
    <n v="1210.1600000000001"/>
    <n v="4229.8599999999997"/>
    <x v="0"/>
    <x v="0"/>
    <x v="0"/>
    <x v="2"/>
    <x v="2"/>
    <n v="0"/>
    <x v="3"/>
  </r>
  <r>
    <s v="9150-KPBJQ"/>
    <x v="0"/>
    <n v="43"/>
    <s v="No"/>
    <n v="0"/>
    <s v="Los Angeles"/>
    <n v="90062"/>
    <n v="34.003552999999997"/>
    <n v="-118.308933"/>
    <n v="0"/>
    <n v="6"/>
    <s v="None"/>
    <x v="0"/>
    <n v="29.09"/>
    <x v="0"/>
    <s v="No"/>
    <x v="3"/>
    <m/>
    <x v="2"/>
    <x v="2"/>
    <x v="2"/>
    <x v="2"/>
    <x v="2"/>
    <x v="2"/>
    <m/>
    <x v="2"/>
    <x v="2"/>
    <s v="No"/>
    <x v="0"/>
    <n v="19.649999999999999"/>
    <n v="116.85"/>
    <n v="0"/>
    <n v="0"/>
    <n v="174.54"/>
    <n v="291.39"/>
    <x v="0"/>
    <x v="0"/>
    <x v="0"/>
    <x v="0"/>
    <x v="1"/>
    <n v="0"/>
    <x v="1"/>
  </r>
  <r>
    <s v="9152-AMKAK"/>
    <x v="1"/>
    <n v="50"/>
    <s v="No"/>
    <n v="0"/>
    <s v="Coalinga"/>
    <n v="93210"/>
    <n v="36.186866999999999"/>
    <n v="-120.387793"/>
    <n v="0"/>
    <n v="6"/>
    <s v="Offer E"/>
    <x v="0"/>
    <n v="22.95"/>
    <x v="0"/>
    <s v="Yes"/>
    <x v="0"/>
    <n v="10"/>
    <x v="1"/>
    <x v="1"/>
    <x v="1"/>
    <x v="0"/>
    <x v="0"/>
    <x v="1"/>
    <s v="Yes"/>
    <x v="0"/>
    <x v="2"/>
    <s v="Yes"/>
    <x v="0"/>
    <n v="80.25"/>
    <n v="493.4"/>
    <n v="0"/>
    <n v="0"/>
    <n v="137.69999999999999"/>
    <n v="631.1"/>
    <x v="0"/>
    <x v="0"/>
    <x v="0"/>
    <x v="0"/>
    <x v="2"/>
    <n v="0"/>
    <x v="0"/>
  </r>
  <r>
    <s v="9153-BTBVV"/>
    <x v="0"/>
    <n v="61"/>
    <s v="Yes"/>
    <n v="0"/>
    <s v="San Francisco"/>
    <n v="94121"/>
    <n v="37.776718000000002"/>
    <n v="-122.49578099999999"/>
    <n v="1"/>
    <n v="71"/>
    <s v="Offer A"/>
    <x v="0"/>
    <n v="48.01"/>
    <x v="1"/>
    <s v="No"/>
    <x v="3"/>
    <m/>
    <x v="2"/>
    <x v="2"/>
    <x v="2"/>
    <x v="2"/>
    <x v="2"/>
    <x v="2"/>
    <m/>
    <x v="2"/>
    <x v="2"/>
    <s v="No"/>
    <x v="1"/>
    <n v="25"/>
    <n v="1753"/>
    <n v="0"/>
    <n v="0"/>
    <n v="3408.71"/>
    <n v="5161.71"/>
    <x v="0"/>
    <x v="0"/>
    <x v="0"/>
    <x v="2"/>
    <x v="3"/>
    <n v="0"/>
    <x v="1"/>
  </r>
  <r>
    <s v="9154-QDGTH"/>
    <x v="1"/>
    <n v="20"/>
    <s v="Yes"/>
    <n v="2"/>
    <s v="Kettleman City"/>
    <n v="93239"/>
    <n v="35.996923000000002"/>
    <n v="-120.000951"/>
    <n v="0"/>
    <n v="43"/>
    <s v="None"/>
    <x v="0"/>
    <n v="22.83"/>
    <x v="1"/>
    <s v="Yes"/>
    <x v="1"/>
    <n v="47"/>
    <x v="0"/>
    <x v="1"/>
    <x v="1"/>
    <x v="0"/>
    <x v="0"/>
    <x v="1"/>
    <s v="Yes"/>
    <x v="0"/>
    <x v="0"/>
    <s v="Yes"/>
    <x v="0"/>
    <n v="104.3"/>
    <n v="4451.8500000000004"/>
    <n v="0"/>
    <n v="0"/>
    <n v="981.69"/>
    <n v="5433.54"/>
    <x v="0"/>
    <x v="0"/>
    <x v="0"/>
    <x v="3"/>
    <x v="4"/>
    <n v="0"/>
    <x v="2"/>
  </r>
  <r>
    <s v="9158-VCTQB"/>
    <x v="0"/>
    <n v="41"/>
    <s v="Yes"/>
    <n v="0"/>
    <s v="Los Angeles"/>
    <n v="90023"/>
    <n v="34.017696999999998"/>
    <n v="-118.200577"/>
    <n v="1"/>
    <n v="41"/>
    <s v="None"/>
    <x v="0"/>
    <n v="5.01"/>
    <x v="1"/>
    <s v="Yes"/>
    <x v="1"/>
    <n v="10"/>
    <x v="1"/>
    <x v="0"/>
    <x v="1"/>
    <x v="0"/>
    <x v="0"/>
    <x v="1"/>
    <s v="Yes"/>
    <x v="0"/>
    <x v="1"/>
    <s v="Yes"/>
    <x v="1"/>
    <n v="113.6"/>
    <n v="4594.95"/>
    <n v="0"/>
    <n v="0"/>
    <n v="205.41"/>
    <n v="4800.3599999999997"/>
    <x v="1"/>
    <x v="4"/>
    <x v="19"/>
    <x v="3"/>
    <x v="1"/>
    <n v="1"/>
    <x v="2"/>
  </r>
  <r>
    <s v="9163-GHAYE"/>
    <x v="0"/>
    <n v="34"/>
    <s v="No"/>
    <n v="0"/>
    <s v="Stockton"/>
    <n v="95204"/>
    <n v="37.974497999999997"/>
    <n v="-121.319568"/>
    <n v="0"/>
    <n v="15"/>
    <s v="None"/>
    <x v="0"/>
    <n v="31.68"/>
    <x v="0"/>
    <s v="Yes"/>
    <x v="0"/>
    <n v="23"/>
    <x v="0"/>
    <x v="0"/>
    <x v="0"/>
    <x v="1"/>
    <x v="1"/>
    <x v="0"/>
    <s v="No"/>
    <x v="0"/>
    <x v="1"/>
    <s v="No"/>
    <x v="1"/>
    <n v="48.85"/>
    <n v="736.8"/>
    <n v="0"/>
    <n v="0"/>
    <n v="475.2"/>
    <n v="1212"/>
    <x v="0"/>
    <x v="0"/>
    <x v="0"/>
    <x v="1"/>
    <x v="0"/>
    <n v="0"/>
    <x v="3"/>
  </r>
  <r>
    <s v="9167-APMXZ"/>
    <x v="0"/>
    <n v="23"/>
    <s v="No"/>
    <n v="0"/>
    <s v="Long Beach"/>
    <n v="90810"/>
    <n v="33.819814000000001"/>
    <n v="-118.222416"/>
    <n v="0"/>
    <n v="22"/>
    <s v="None"/>
    <x v="0"/>
    <n v="19.2"/>
    <x v="1"/>
    <s v="Yes"/>
    <x v="1"/>
    <n v="41"/>
    <x v="0"/>
    <x v="1"/>
    <x v="0"/>
    <x v="1"/>
    <x v="0"/>
    <x v="0"/>
    <s v="No"/>
    <x v="1"/>
    <x v="1"/>
    <s v="Yes"/>
    <x v="1"/>
    <n v="84.15"/>
    <n v="1821.95"/>
    <n v="0"/>
    <n v="60"/>
    <n v="422.4"/>
    <n v="2304.35"/>
    <x v="0"/>
    <x v="0"/>
    <x v="0"/>
    <x v="1"/>
    <x v="4"/>
    <n v="0"/>
    <x v="0"/>
  </r>
  <r>
    <s v="9168-INPSZ"/>
    <x v="0"/>
    <n v="75"/>
    <s v="Yes"/>
    <n v="0"/>
    <s v="Port Hueneme"/>
    <n v="93041"/>
    <n v="34.110123999999999"/>
    <n v="-119.100972"/>
    <n v="10"/>
    <n v="44"/>
    <s v="None"/>
    <x v="0"/>
    <n v="20.83"/>
    <x v="1"/>
    <s v="Yes"/>
    <x v="1"/>
    <n v="9"/>
    <x v="0"/>
    <x v="1"/>
    <x v="1"/>
    <x v="0"/>
    <x v="0"/>
    <x v="1"/>
    <s v="No"/>
    <x v="0"/>
    <x v="2"/>
    <s v="No"/>
    <x v="1"/>
    <n v="104.15"/>
    <n v="4495.6499999999996"/>
    <n v="0"/>
    <n v="0"/>
    <n v="916.52"/>
    <n v="5412.17"/>
    <x v="0"/>
    <x v="0"/>
    <x v="0"/>
    <x v="3"/>
    <x v="3"/>
    <n v="0"/>
    <x v="2"/>
  </r>
  <r>
    <s v="9169-BSVIN"/>
    <x v="1"/>
    <n v="21"/>
    <s v="No"/>
    <n v="0"/>
    <s v="Winchester"/>
    <n v="92596"/>
    <n v="33.657432999999997"/>
    <n v="-117.04254"/>
    <n v="0"/>
    <n v="12"/>
    <s v="None"/>
    <x v="0"/>
    <n v="18.52"/>
    <x v="1"/>
    <s v="Yes"/>
    <x v="2"/>
    <n v="53"/>
    <x v="0"/>
    <x v="1"/>
    <x v="1"/>
    <x v="1"/>
    <x v="0"/>
    <x v="1"/>
    <s v="Yes"/>
    <x v="0"/>
    <x v="1"/>
    <s v="No"/>
    <x v="1"/>
    <n v="74.75"/>
    <n v="827.05"/>
    <n v="0"/>
    <n v="0"/>
    <n v="222.24"/>
    <n v="1049.29"/>
    <x v="0"/>
    <x v="0"/>
    <x v="0"/>
    <x v="0"/>
    <x v="4"/>
    <n v="0"/>
    <x v="0"/>
  </r>
  <r>
    <s v="9170-ARBTB"/>
    <x v="0"/>
    <n v="41"/>
    <s v="Yes"/>
    <n v="0"/>
    <s v="Felton"/>
    <n v="95018"/>
    <n v="37.089111000000003"/>
    <n v="-122.062213"/>
    <n v="0"/>
    <n v="52"/>
    <s v="None"/>
    <x v="0"/>
    <n v="8.25"/>
    <x v="0"/>
    <s v="No"/>
    <x v="3"/>
    <m/>
    <x v="2"/>
    <x v="2"/>
    <x v="2"/>
    <x v="2"/>
    <x v="2"/>
    <x v="2"/>
    <m/>
    <x v="2"/>
    <x v="0"/>
    <s v="No"/>
    <x v="0"/>
    <n v="19.600000000000001"/>
    <n v="1012.4"/>
    <n v="46.07"/>
    <n v="0"/>
    <n v="429"/>
    <n v="1395.33"/>
    <x v="0"/>
    <x v="0"/>
    <x v="0"/>
    <x v="2"/>
    <x v="1"/>
    <n v="0"/>
    <x v="1"/>
  </r>
  <r>
    <s v="9170-CCKOU"/>
    <x v="1"/>
    <n v="62"/>
    <s v="Yes"/>
    <n v="0"/>
    <s v="Fremont"/>
    <n v="94539"/>
    <n v="37.516790999999998"/>
    <n v="-121.899117"/>
    <n v="1"/>
    <n v="17"/>
    <s v="Offer D"/>
    <x v="0"/>
    <n v="12.06"/>
    <x v="1"/>
    <s v="Yes"/>
    <x v="1"/>
    <n v="9"/>
    <x v="1"/>
    <x v="0"/>
    <x v="1"/>
    <x v="1"/>
    <x v="1"/>
    <x v="0"/>
    <s v="No"/>
    <x v="0"/>
    <x v="1"/>
    <s v="No"/>
    <x v="0"/>
    <n v="90.2"/>
    <n v="1454.15"/>
    <n v="0"/>
    <n v="0"/>
    <n v="205.02"/>
    <n v="1659.17"/>
    <x v="1"/>
    <x v="2"/>
    <x v="2"/>
    <x v="1"/>
    <x v="3"/>
    <n v="1"/>
    <x v="2"/>
  </r>
  <r>
    <s v="9170-GYZJC"/>
    <x v="0"/>
    <n v="42"/>
    <s v="Yes"/>
    <n v="3"/>
    <s v="Vallecito"/>
    <n v="95251"/>
    <n v="38.055562000000002"/>
    <n v="-120.456298"/>
    <n v="1"/>
    <n v="41"/>
    <s v="None"/>
    <x v="0"/>
    <n v="45.26"/>
    <x v="1"/>
    <s v="Yes"/>
    <x v="0"/>
    <n v="56"/>
    <x v="1"/>
    <x v="0"/>
    <x v="1"/>
    <x v="0"/>
    <x v="1"/>
    <x v="1"/>
    <s v="Yes"/>
    <x v="0"/>
    <x v="1"/>
    <s v="No"/>
    <x v="0"/>
    <n v="79.900000000000006"/>
    <n v="3326.2"/>
    <n v="0"/>
    <n v="0"/>
    <n v="1855.66"/>
    <n v="5181.8599999999997"/>
    <x v="1"/>
    <x v="4"/>
    <x v="16"/>
    <x v="3"/>
    <x v="1"/>
    <n v="1"/>
    <x v="0"/>
  </r>
  <r>
    <s v="9172-ANCRX"/>
    <x v="0"/>
    <n v="35"/>
    <s v="No"/>
    <n v="0"/>
    <s v="Carson"/>
    <n v="90745"/>
    <n v="33.822294999999997"/>
    <n v="-118.26411"/>
    <n v="0"/>
    <n v="10"/>
    <s v="Offer D"/>
    <x v="0"/>
    <n v="37.36"/>
    <x v="1"/>
    <s v="Yes"/>
    <x v="1"/>
    <n v="28"/>
    <x v="1"/>
    <x v="1"/>
    <x v="0"/>
    <x v="1"/>
    <x v="0"/>
    <x v="1"/>
    <s v="Yes"/>
    <x v="0"/>
    <x v="1"/>
    <s v="Yes"/>
    <x v="1"/>
    <n v="98.7"/>
    <n v="973.25"/>
    <n v="0"/>
    <n v="0"/>
    <n v="373.6"/>
    <n v="1346.85"/>
    <x v="1"/>
    <x v="5"/>
    <x v="9"/>
    <x v="0"/>
    <x v="0"/>
    <n v="1"/>
    <x v="2"/>
  </r>
  <r>
    <s v="9172-JITSM"/>
    <x v="0"/>
    <n v="47"/>
    <s v="Yes"/>
    <n v="0"/>
    <s v="Palm Desert"/>
    <n v="92211"/>
    <n v="33.762759000000003"/>
    <n v="-116.324817"/>
    <n v="1"/>
    <n v="26"/>
    <s v="None"/>
    <x v="0"/>
    <n v="15.37"/>
    <x v="0"/>
    <s v="Yes"/>
    <x v="1"/>
    <n v="11"/>
    <x v="0"/>
    <x v="1"/>
    <x v="0"/>
    <x v="1"/>
    <x v="0"/>
    <x v="1"/>
    <s v="Yes"/>
    <x v="0"/>
    <x v="1"/>
    <s v="Yes"/>
    <x v="1"/>
    <n v="90.8"/>
    <n v="2361.8000000000002"/>
    <n v="0"/>
    <n v="0"/>
    <n v="399.62"/>
    <n v="2761.42"/>
    <x v="1"/>
    <x v="3"/>
    <x v="6"/>
    <x v="3"/>
    <x v="1"/>
    <n v="1"/>
    <x v="2"/>
  </r>
  <r>
    <s v="9173-IVZVP"/>
    <x v="0"/>
    <n v="48"/>
    <s v="Yes"/>
    <n v="3"/>
    <s v="Sherman Oaks"/>
    <n v="91403"/>
    <n v="34.147148999999999"/>
    <n v="-118.463365"/>
    <n v="1"/>
    <n v="53"/>
    <s v="None"/>
    <x v="0"/>
    <n v="43.71"/>
    <x v="0"/>
    <s v="No"/>
    <x v="3"/>
    <m/>
    <x v="2"/>
    <x v="2"/>
    <x v="2"/>
    <x v="2"/>
    <x v="2"/>
    <x v="2"/>
    <m/>
    <x v="2"/>
    <x v="2"/>
    <s v="No"/>
    <x v="0"/>
    <n v="20.9"/>
    <n v="1146.05"/>
    <n v="0"/>
    <n v="0"/>
    <n v="2316.63"/>
    <n v="3462.68"/>
    <x v="0"/>
    <x v="0"/>
    <x v="0"/>
    <x v="2"/>
    <x v="1"/>
    <n v="0"/>
    <x v="1"/>
  </r>
  <r>
    <s v="9174-FKWZE"/>
    <x v="0"/>
    <n v="70"/>
    <s v="No"/>
    <n v="0"/>
    <s v="Sacramento"/>
    <n v="95819"/>
    <n v="38.567594"/>
    <n v="-121.437507"/>
    <n v="0"/>
    <n v="1"/>
    <s v="None"/>
    <x v="0"/>
    <n v="22.92"/>
    <x v="0"/>
    <s v="No"/>
    <x v="3"/>
    <m/>
    <x v="2"/>
    <x v="2"/>
    <x v="2"/>
    <x v="2"/>
    <x v="2"/>
    <x v="2"/>
    <m/>
    <x v="2"/>
    <x v="1"/>
    <s v="Yes"/>
    <x v="1"/>
    <n v="19.45"/>
    <n v="19.45"/>
    <n v="0"/>
    <n v="0"/>
    <n v="22.92"/>
    <n v="42.37"/>
    <x v="1"/>
    <x v="2"/>
    <x v="4"/>
    <x v="0"/>
    <x v="3"/>
    <n v="1"/>
    <x v="1"/>
  </r>
  <r>
    <s v="9174-IHETN"/>
    <x v="0"/>
    <n v="45"/>
    <s v="No"/>
    <n v="2"/>
    <s v="Goodyears Bar"/>
    <n v="95944"/>
    <n v="39.564112999999999"/>
    <n v="-120.868836"/>
    <n v="0"/>
    <n v="50"/>
    <s v="Offer B"/>
    <x v="0"/>
    <n v="36.11"/>
    <x v="0"/>
    <s v="Yes"/>
    <x v="1"/>
    <n v="20"/>
    <x v="0"/>
    <x v="1"/>
    <x v="0"/>
    <x v="1"/>
    <x v="1"/>
    <x v="0"/>
    <s v="No"/>
    <x v="0"/>
    <x v="2"/>
    <s v="No"/>
    <x v="0"/>
    <n v="70.349999999999994"/>
    <n v="3533.6"/>
    <n v="0"/>
    <n v="0"/>
    <n v="1805.5"/>
    <n v="5339.1"/>
    <x v="0"/>
    <x v="0"/>
    <x v="0"/>
    <x v="2"/>
    <x v="1"/>
    <n v="0"/>
    <x v="0"/>
  </r>
  <r>
    <s v="9178-JHUVJ"/>
    <x v="1"/>
    <n v="19"/>
    <s v="Yes"/>
    <n v="3"/>
    <s v="Newbury Park"/>
    <n v="91320"/>
    <n v="34.172071000000003"/>
    <n v="-118.946262"/>
    <n v="1"/>
    <n v="24"/>
    <s v="Offer C"/>
    <x v="0"/>
    <n v="1.1399999999999999"/>
    <x v="1"/>
    <s v="No"/>
    <x v="3"/>
    <m/>
    <x v="2"/>
    <x v="2"/>
    <x v="2"/>
    <x v="2"/>
    <x v="2"/>
    <x v="2"/>
    <m/>
    <x v="2"/>
    <x v="2"/>
    <s v="Yes"/>
    <x v="1"/>
    <n v="24.1"/>
    <n v="587.4"/>
    <n v="0"/>
    <n v="0"/>
    <n v="27.36"/>
    <n v="614.76"/>
    <x v="0"/>
    <x v="0"/>
    <x v="0"/>
    <x v="1"/>
    <x v="4"/>
    <n v="0"/>
    <x v="1"/>
  </r>
  <r>
    <s v="9184-GALIL"/>
    <x v="0"/>
    <n v="26"/>
    <s v="Yes"/>
    <n v="2"/>
    <s v="Mccloud"/>
    <n v="96057"/>
    <n v="41.251322000000002"/>
    <n v="-122.105209"/>
    <n v="6"/>
    <n v="38"/>
    <s v="None"/>
    <x v="0"/>
    <n v="2.86"/>
    <x v="0"/>
    <s v="No"/>
    <x v="3"/>
    <m/>
    <x v="2"/>
    <x v="2"/>
    <x v="2"/>
    <x v="2"/>
    <x v="2"/>
    <x v="2"/>
    <m/>
    <x v="2"/>
    <x v="1"/>
    <s v="No"/>
    <x v="0"/>
    <n v="20.45"/>
    <n v="781.25"/>
    <n v="0"/>
    <n v="0"/>
    <n v="108.68"/>
    <n v="889.93"/>
    <x v="0"/>
    <x v="0"/>
    <x v="0"/>
    <x v="3"/>
    <x v="4"/>
    <n v="0"/>
    <x v="1"/>
  </r>
  <r>
    <s v="9185-TQCVP"/>
    <x v="1"/>
    <n v="27"/>
    <s v="Yes"/>
    <n v="0"/>
    <s v="Albany"/>
    <n v="94706"/>
    <n v="37.890273999999998"/>
    <n v="-122.295192"/>
    <n v="1"/>
    <n v="14"/>
    <s v="None"/>
    <x v="0"/>
    <n v="21.3"/>
    <x v="1"/>
    <s v="Yes"/>
    <x v="1"/>
    <n v="42"/>
    <x v="0"/>
    <x v="1"/>
    <x v="0"/>
    <x v="1"/>
    <x v="1"/>
    <x v="1"/>
    <s v="Yes"/>
    <x v="0"/>
    <x v="1"/>
    <s v="Yes"/>
    <x v="1"/>
    <n v="85.15"/>
    <n v="1139.2"/>
    <n v="38.479999999999997"/>
    <n v="0"/>
    <n v="298.2"/>
    <n v="1398.92"/>
    <x v="1"/>
    <x v="2"/>
    <x v="20"/>
    <x v="1"/>
    <x v="4"/>
    <n v="1"/>
    <x v="0"/>
  </r>
  <r>
    <s v="9189-JWSHV"/>
    <x v="0"/>
    <n v="69"/>
    <s v="Yes"/>
    <n v="0"/>
    <s v="Helm"/>
    <n v="93627"/>
    <n v="36.520536999999997"/>
    <n v="-120.118055"/>
    <n v="1"/>
    <n v="24"/>
    <s v="None"/>
    <x v="0"/>
    <n v="13.38"/>
    <x v="1"/>
    <s v="Yes"/>
    <x v="1"/>
    <n v="12"/>
    <x v="0"/>
    <x v="1"/>
    <x v="0"/>
    <x v="1"/>
    <x v="0"/>
    <x v="1"/>
    <s v="Yes"/>
    <x v="0"/>
    <x v="1"/>
    <s v="Yes"/>
    <x v="1"/>
    <n v="93.55"/>
    <n v="2264.0500000000002"/>
    <n v="0"/>
    <n v="0"/>
    <n v="321.12"/>
    <n v="2585.17"/>
    <x v="1"/>
    <x v="4"/>
    <x v="16"/>
    <x v="1"/>
    <x v="3"/>
    <n v="1"/>
    <x v="2"/>
  </r>
  <r>
    <s v="9190-MFJLN"/>
    <x v="1"/>
    <n v="65"/>
    <s v="No"/>
    <n v="0"/>
    <s v="Vallecito"/>
    <n v="95251"/>
    <n v="38.055562000000002"/>
    <n v="-120.456298"/>
    <n v="0"/>
    <n v="19"/>
    <s v="Offer D"/>
    <x v="0"/>
    <n v="32.770000000000003"/>
    <x v="0"/>
    <s v="Yes"/>
    <x v="1"/>
    <n v="4"/>
    <x v="0"/>
    <x v="1"/>
    <x v="1"/>
    <x v="1"/>
    <x v="0"/>
    <x v="1"/>
    <s v="Yes"/>
    <x v="0"/>
    <x v="1"/>
    <s v="Yes"/>
    <x v="0"/>
    <n v="95.9"/>
    <n v="1777.9"/>
    <n v="0"/>
    <n v="0"/>
    <n v="622.63"/>
    <n v="2400.5300000000002"/>
    <x v="1"/>
    <x v="1"/>
    <x v="1"/>
    <x v="1"/>
    <x v="3"/>
    <n v="1"/>
    <x v="2"/>
  </r>
  <r>
    <s v="9191-MYQKX"/>
    <x v="0"/>
    <n v="34"/>
    <s v="Yes"/>
    <n v="5"/>
    <s v="Lynwood"/>
    <n v="90262"/>
    <n v="33.923572999999998"/>
    <n v="-118.200669"/>
    <n v="1"/>
    <n v="7"/>
    <s v="None"/>
    <x v="0"/>
    <n v="8.69"/>
    <x v="0"/>
    <s v="Yes"/>
    <x v="1"/>
    <n v="53"/>
    <x v="0"/>
    <x v="1"/>
    <x v="1"/>
    <x v="1"/>
    <x v="1"/>
    <x v="0"/>
    <s v="No"/>
    <x v="0"/>
    <x v="1"/>
    <s v="Yes"/>
    <x v="1"/>
    <n v="75.150000000000006"/>
    <n v="496.9"/>
    <n v="0"/>
    <n v="0"/>
    <n v="60.83"/>
    <n v="557.73"/>
    <x v="1"/>
    <x v="2"/>
    <x v="15"/>
    <x v="0"/>
    <x v="0"/>
    <n v="1"/>
    <x v="0"/>
  </r>
  <r>
    <s v="9194-GFVOI"/>
    <x v="0"/>
    <n v="25"/>
    <s v="Yes"/>
    <n v="0"/>
    <s v="Tahoma"/>
    <n v="96142"/>
    <n v="39.061227000000002"/>
    <n v="-120.179546"/>
    <n v="4"/>
    <n v="42"/>
    <s v="None"/>
    <x v="0"/>
    <n v="9.84"/>
    <x v="1"/>
    <s v="Yes"/>
    <x v="2"/>
    <n v="52"/>
    <x v="1"/>
    <x v="1"/>
    <x v="1"/>
    <x v="0"/>
    <x v="0"/>
    <x v="1"/>
    <s v="Yes"/>
    <x v="0"/>
    <x v="2"/>
    <s v="No"/>
    <x v="0"/>
    <n v="84.35"/>
    <n v="3571.6"/>
    <n v="0"/>
    <n v="0"/>
    <n v="413.28"/>
    <n v="3984.88"/>
    <x v="0"/>
    <x v="0"/>
    <x v="0"/>
    <x v="3"/>
    <x v="4"/>
    <n v="0"/>
    <x v="0"/>
  </r>
  <r>
    <s v="9199-PWQVC"/>
    <x v="0"/>
    <n v="38"/>
    <s v="Yes"/>
    <n v="0"/>
    <s v="San Francisco"/>
    <n v="94124"/>
    <n v="37.731504999999999"/>
    <n v="-122.38453199999999"/>
    <n v="1"/>
    <n v="63"/>
    <s v="Offer B"/>
    <x v="0"/>
    <n v="49.08"/>
    <x v="1"/>
    <s v="Yes"/>
    <x v="0"/>
    <n v="24"/>
    <x v="1"/>
    <x v="0"/>
    <x v="0"/>
    <x v="1"/>
    <x v="0"/>
    <x v="1"/>
    <s v="Yes"/>
    <x v="1"/>
    <x v="0"/>
    <s v="Yes"/>
    <x v="0"/>
    <n v="79.7"/>
    <n v="4786.1499999999996"/>
    <n v="0"/>
    <n v="30"/>
    <n v="3092.04"/>
    <n v="7908.19"/>
    <x v="0"/>
    <x v="0"/>
    <x v="0"/>
    <x v="2"/>
    <x v="0"/>
    <n v="0"/>
    <x v="0"/>
  </r>
  <r>
    <s v="9200-NLNPD"/>
    <x v="1"/>
    <n v="20"/>
    <s v="Yes"/>
    <n v="0"/>
    <s v="Orland"/>
    <n v="95963"/>
    <n v="39.748036999999997"/>
    <n v="-122.30216900000001"/>
    <n v="10"/>
    <n v="56"/>
    <s v="None"/>
    <x v="1"/>
    <m/>
    <x v="2"/>
    <s v="Yes"/>
    <x v="2"/>
    <n v="30"/>
    <x v="0"/>
    <x v="1"/>
    <x v="1"/>
    <x v="0"/>
    <x v="0"/>
    <x v="1"/>
    <s v="Yes"/>
    <x v="1"/>
    <x v="0"/>
    <s v="Yes"/>
    <x v="1"/>
    <n v="54.05"/>
    <n v="2959.8"/>
    <n v="0"/>
    <n v="40"/>
    <n v="0"/>
    <n v="2999.8"/>
    <x v="0"/>
    <x v="0"/>
    <x v="0"/>
    <x v="2"/>
    <x v="4"/>
    <n v="0"/>
    <x v="3"/>
  </r>
  <r>
    <s v="9206-GVPEQ"/>
    <x v="1"/>
    <n v="28"/>
    <s v="Yes"/>
    <n v="0"/>
    <s v="Fresno"/>
    <n v="93706"/>
    <n v="36.654614000000002"/>
    <n v="-119.903674"/>
    <n v="1"/>
    <n v="13"/>
    <s v="None"/>
    <x v="1"/>
    <m/>
    <x v="2"/>
    <s v="Yes"/>
    <x v="0"/>
    <n v="71"/>
    <x v="1"/>
    <x v="1"/>
    <x v="0"/>
    <x v="0"/>
    <x v="0"/>
    <x v="1"/>
    <s v="Yes"/>
    <x v="0"/>
    <x v="1"/>
    <s v="Yes"/>
    <x v="1"/>
    <n v="54.45"/>
    <n v="706.85"/>
    <n v="0"/>
    <n v="0"/>
    <n v="0"/>
    <n v="706.85"/>
    <x v="1"/>
    <x v="2"/>
    <x v="3"/>
    <x v="1"/>
    <x v="4"/>
    <n v="1"/>
    <x v="3"/>
  </r>
  <r>
    <s v="9207-ZPANB"/>
    <x v="1"/>
    <n v="42"/>
    <s v="No"/>
    <n v="0"/>
    <s v="Paradise"/>
    <n v="95969"/>
    <n v="39.696759999999998"/>
    <n v="-121.644379"/>
    <n v="0"/>
    <n v="37"/>
    <s v="Offer C"/>
    <x v="0"/>
    <n v="13.04"/>
    <x v="1"/>
    <s v="Yes"/>
    <x v="2"/>
    <n v="14"/>
    <x v="1"/>
    <x v="0"/>
    <x v="1"/>
    <x v="0"/>
    <x v="1"/>
    <x v="0"/>
    <s v="No"/>
    <x v="0"/>
    <x v="0"/>
    <s v="No"/>
    <x v="1"/>
    <n v="67.45"/>
    <n v="2443.3000000000002"/>
    <n v="0"/>
    <n v="0"/>
    <n v="482.48"/>
    <n v="2925.78"/>
    <x v="0"/>
    <x v="0"/>
    <x v="0"/>
    <x v="3"/>
    <x v="1"/>
    <n v="0"/>
    <x v="0"/>
  </r>
  <r>
    <s v="9208-OLGAQ"/>
    <x v="0"/>
    <n v="70"/>
    <s v="No"/>
    <n v="0"/>
    <s v="Berkeley"/>
    <n v="94709"/>
    <n v="37.878554000000001"/>
    <n v="-122.26609000000001"/>
    <n v="0"/>
    <n v="18"/>
    <s v="None"/>
    <x v="0"/>
    <n v="25.7"/>
    <x v="0"/>
    <s v="Yes"/>
    <x v="1"/>
    <n v="23"/>
    <x v="0"/>
    <x v="1"/>
    <x v="1"/>
    <x v="1"/>
    <x v="1"/>
    <x v="1"/>
    <s v="No"/>
    <x v="1"/>
    <x v="2"/>
    <s v="Yes"/>
    <x v="1"/>
    <n v="84.95"/>
    <n v="1443.65"/>
    <n v="4.76"/>
    <n v="70"/>
    <n v="462.6"/>
    <n v="1971.49"/>
    <x v="0"/>
    <x v="0"/>
    <x v="0"/>
    <x v="1"/>
    <x v="3"/>
    <n v="0"/>
    <x v="0"/>
  </r>
  <r>
    <s v="9209-NWPGU"/>
    <x v="1"/>
    <n v="42"/>
    <s v="No"/>
    <n v="0"/>
    <s v="Niland"/>
    <n v="92257"/>
    <n v="33.345824999999998"/>
    <n v="-115.596574"/>
    <n v="0"/>
    <n v="44"/>
    <s v="Offer B"/>
    <x v="0"/>
    <n v="34.979999999999997"/>
    <x v="0"/>
    <s v="Yes"/>
    <x v="0"/>
    <n v="2"/>
    <x v="1"/>
    <x v="1"/>
    <x v="0"/>
    <x v="0"/>
    <x v="0"/>
    <x v="0"/>
    <s v="No"/>
    <x v="0"/>
    <x v="0"/>
    <s v="No"/>
    <x v="1"/>
    <n v="65.400000000000006"/>
    <n v="2774.55"/>
    <n v="0"/>
    <n v="0"/>
    <n v="1539.12"/>
    <n v="4313.67"/>
    <x v="0"/>
    <x v="0"/>
    <x v="0"/>
    <x v="3"/>
    <x v="1"/>
    <n v="0"/>
    <x v="0"/>
  </r>
  <r>
    <s v="9210-IAHGH"/>
    <x v="0"/>
    <n v="57"/>
    <s v="No"/>
    <n v="0"/>
    <s v="Wendel"/>
    <n v="96136"/>
    <n v="40.345948999999997"/>
    <n v="-120.081187"/>
    <n v="0"/>
    <n v="7"/>
    <s v="Offer E"/>
    <x v="0"/>
    <n v="23.35"/>
    <x v="0"/>
    <s v="Yes"/>
    <x v="2"/>
    <n v="6"/>
    <x v="0"/>
    <x v="1"/>
    <x v="0"/>
    <x v="0"/>
    <x v="0"/>
    <x v="1"/>
    <s v="Yes"/>
    <x v="0"/>
    <x v="1"/>
    <s v="Yes"/>
    <x v="0"/>
    <n v="70.75"/>
    <n v="450.8"/>
    <n v="0"/>
    <n v="0"/>
    <n v="163.44999999999999"/>
    <n v="614.25"/>
    <x v="1"/>
    <x v="5"/>
    <x v="9"/>
    <x v="0"/>
    <x v="2"/>
    <n v="1"/>
    <x v="0"/>
  </r>
  <r>
    <s v="9214-EKVXR"/>
    <x v="0"/>
    <n v="51"/>
    <s v="No"/>
    <n v="0"/>
    <s v="San Francisco"/>
    <n v="94110"/>
    <n v="37.750020999999997"/>
    <n v="-122.415201"/>
    <n v="0"/>
    <n v="1"/>
    <s v="None"/>
    <x v="0"/>
    <n v="26.15"/>
    <x v="0"/>
    <s v="Yes"/>
    <x v="2"/>
    <n v="26"/>
    <x v="0"/>
    <x v="1"/>
    <x v="0"/>
    <x v="1"/>
    <x v="1"/>
    <x v="0"/>
    <s v="No"/>
    <x v="0"/>
    <x v="1"/>
    <s v="Yes"/>
    <x v="0"/>
    <n v="44"/>
    <n v="44"/>
    <n v="0"/>
    <n v="0"/>
    <n v="26.15"/>
    <n v="70.150000000000006"/>
    <x v="2"/>
    <x v="0"/>
    <x v="0"/>
    <x v="0"/>
    <x v="2"/>
    <n v="0"/>
    <x v="3"/>
  </r>
  <r>
    <s v="9220-CXRSC"/>
    <x v="0"/>
    <n v="56"/>
    <s v="Yes"/>
    <n v="2"/>
    <s v="Heber"/>
    <n v="92249"/>
    <n v="32.730583000000003"/>
    <n v="-115.50108299999999"/>
    <n v="10"/>
    <n v="69"/>
    <s v="None"/>
    <x v="0"/>
    <n v="39.07"/>
    <x v="1"/>
    <s v="Yes"/>
    <x v="2"/>
    <n v="19"/>
    <x v="1"/>
    <x v="1"/>
    <x v="0"/>
    <x v="0"/>
    <x v="1"/>
    <x v="0"/>
    <s v="No"/>
    <x v="0"/>
    <x v="2"/>
    <s v="No"/>
    <x v="0"/>
    <n v="61.4"/>
    <n v="4059.85"/>
    <n v="0"/>
    <n v="0"/>
    <n v="2695.83"/>
    <n v="6755.68"/>
    <x v="0"/>
    <x v="0"/>
    <x v="0"/>
    <x v="2"/>
    <x v="2"/>
    <n v="0"/>
    <x v="0"/>
  </r>
  <r>
    <s v="9220-ZNKJI"/>
    <x v="0"/>
    <n v="67"/>
    <s v="Yes"/>
    <n v="0"/>
    <s v="Cobb"/>
    <n v="95426"/>
    <n v="38.838087999999999"/>
    <n v="-122.73202999999999"/>
    <n v="5"/>
    <n v="55"/>
    <s v="None"/>
    <x v="0"/>
    <n v="33.21"/>
    <x v="0"/>
    <s v="Yes"/>
    <x v="1"/>
    <n v="4"/>
    <x v="0"/>
    <x v="1"/>
    <x v="1"/>
    <x v="0"/>
    <x v="0"/>
    <x v="0"/>
    <s v="No"/>
    <x v="0"/>
    <x v="2"/>
    <s v="No"/>
    <x v="0"/>
    <n v="88.8"/>
    <n v="4805.3"/>
    <n v="0"/>
    <n v="0"/>
    <n v="1826.55"/>
    <n v="6631.85"/>
    <x v="0"/>
    <x v="0"/>
    <x v="0"/>
    <x v="2"/>
    <x v="3"/>
    <n v="0"/>
    <x v="0"/>
  </r>
  <r>
    <s v="9221-OTIVJ"/>
    <x v="0"/>
    <n v="80"/>
    <s v="No"/>
    <n v="0"/>
    <s v="Dunlap"/>
    <n v="93621"/>
    <n v="36.789212999999997"/>
    <n v="-119.140338"/>
    <n v="0"/>
    <n v="14"/>
    <s v="None"/>
    <x v="0"/>
    <n v="29.96"/>
    <x v="1"/>
    <s v="Yes"/>
    <x v="1"/>
    <n v="7"/>
    <x v="0"/>
    <x v="0"/>
    <x v="1"/>
    <x v="1"/>
    <x v="0"/>
    <x v="1"/>
    <s v="No"/>
    <x v="0"/>
    <x v="1"/>
    <s v="Yes"/>
    <x v="1"/>
    <n v="104.85"/>
    <n v="1531.4"/>
    <n v="0"/>
    <n v="0"/>
    <n v="419.44"/>
    <n v="1950.84"/>
    <x v="1"/>
    <x v="2"/>
    <x v="2"/>
    <x v="1"/>
    <x v="3"/>
    <n v="1"/>
    <x v="2"/>
  </r>
  <r>
    <s v="9223-UCPVT"/>
    <x v="0"/>
    <n v="49"/>
    <s v="No"/>
    <n v="0"/>
    <s v="Orland"/>
    <n v="95963"/>
    <n v="39.748036999999997"/>
    <n v="-122.30216900000001"/>
    <n v="0"/>
    <n v="1"/>
    <s v="None"/>
    <x v="0"/>
    <n v="18.34"/>
    <x v="0"/>
    <s v="Yes"/>
    <x v="1"/>
    <n v="6"/>
    <x v="0"/>
    <x v="1"/>
    <x v="1"/>
    <x v="1"/>
    <x v="0"/>
    <x v="1"/>
    <s v="Yes"/>
    <x v="0"/>
    <x v="1"/>
    <s v="No"/>
    <x v="1"/>
    <n v="94.4"/>
    <n v="94.4"/>
    <n v="0"/>
    <n v="0"/>
    <n v="18.34"/>
    <n v="112.74"/>
    <x v="1"/>
    <x v="4"/>
    <x v="12"/>
    <x v="0"/>
    <x v="1"/>
    <n v="1"/>
    <x v="2"/>
  </r>
  <r>
    <s v="9224-VTYID"/>
    <x v="1"/>
    <n v="30"/>
    <s v="Yes"/>
    <n v="3"/>
    <s v="Walnut Grove"/>
    <n v="95690"/>
    <n v="38.240419000000003"/>
    <n v="-121.587535"/>
    <n v="10"/>
    <n v="47"/>
    <s v="Offer B"/>
    <x v="0"/>
    <n v="11.74"/>
    <x v="1"/>
    <s v="Yes"/>
    <x v="2"/>
    <n v="48"/>
    <x v="1"/>
    <x v="0"/>
    <x v="1"/>
    <x v="0"/>
    <x v="0"/>
    <x v="1"/>
    <s v="Yes"/>
    <x v="0"/>
    <x v="2"/>
    <s v="Yes"/>
    <x v="2"/>
    <n v="90.5"/>
    <n v="4318.3500000000004"/>
    <n v="0"/>
    <n v="0"/>
    <n v="551.78"/>
    <n v="4870.13"/>
    <x v="0"/>
    <x v="0"/>
    <x v="0"/>
    <x v="3"/>
    <x v="0"/>
    <n v="0"/>
    <x v="2"/>
  </r>
  <r>
    <s v="9225-BZLNZ"/>
    <x v="1"/>
    <n v="64"/>
    <s v="Yes"/>
    <n v="0"/>
    <s v="Los Angeles"/>
    <n v="90033"/>
    <n v="34.050198000000002"/>
    <n v="-118.21094600000001"/>
    <n v="9"/>
    <n v="72"/>
    <s v="None"/>
    <x v="0"/>
    <n v="16.579999999999998"/>
    <x v="1"/>
    <s v="Yes"/>
    <x v="2"/>
    <n v="30"/>
    <x v="1"/>
    <x v="0"/>
    <x v="1"/>
    <x v="1"/>
    <x v="0"/>
    <x v="1"/>
    <s v="Yes"/>
    <x v="0"/>
    <x v="2"/>
    <s v="Yes"/>
    <x v="1"/>
    <n v="85.25"/>
    <n v="6083.1"/>
    <n v="0"/>
    <n v="0"/>
    <n v="1193.76"/>
    <n v="7276.86"/>
    <x v="0"/>
    <x v="0"/>
    <x v="0"/>
    <x v="2"/>
    <x v="3"/>
    <n v="0"/>
    <x v="0"/>
  </r>
  <r>
    <s v="9227-LUNBG"/>
    <x v="0"/>
    <n v="39"/>
    <s v="No"/>
    <n v="0"/>
    <s v="Pescadero"/>
    <n v="94060"/>
    <n v="37.225650000000002"/>
    <n v="-122.297533"/>
    <n v="0"/>
    <n v="1"/>
    <s v="None"/>
    <x v="1"/>
    <m/>
    <x v="2"/>
    <s v="Yes"/>
    <x v="2"/>
    <n v="12"/>
    <x v="0"/>
    <x v="1"/>
    <x v="0"/>
    <x v="1"/>
    <x v="1"/>
    <x v="0"/>
    <s v="No"/>
    <x v="0"/>
    <x v="1"/>
    <s v="No"/>
    <x v="1"/>
    <n v="24.6"/>
    <n v="24.6"/>
    <n v="0"/>
    <n v="0"/>
    <n v="0"/>
    <n v="24.6"/>
    <x v="1"/>
    <x v="4"/>
    <x v="16"/>
    <x v="0"/>
    <x v="0"/>
    <n v="1"/>
    <x v="1"/>
  </r>
  <r>
    <s v="9227-UAQFT"/>
    <x v="1"/>
    <n v="40"/>
    <s v="No"/>
    <n v="0"/>
    <s v="North Hollywood"/>
    <n v="91606"/>
    <n v="34.187598999999999"/>
    <n v="-118.387125"/>
    <n v="0"/>
    <n v="16"/>
    <s v="Offer D"/>
    <x v="0"/>
    <n v="40.17"/>
    <x v="0"/>
    <s v="No"/>
    <x v="3"/>
    <m/>
    <x v="2"/>
    <x v="2"/>
    <x v="2"/>
    <x v="2"/>
    <x v="2"/>
    <x v="2"/>
    <m/>
    <x v="2"/>
    <x v="2"/>
    <s v="No"/>
    <x v="2"/>
    <n v="19.75"/>
    <n v="284.35000000000002"/>
    <n v="0"/>
    <n v="0"/>
    <n v="642.72"/>
    <n v="927.07"/>
    <x v="0"/>
    <x v="0"/>
    <x v="0"/>
    <x v="1"/>
    <x v="1"/>
    <n v="0"/>
    <x v="1"/>
  </r>
  <r>
    <s v="9227-YBAXE"/>
    <x v="0"/>
    <n v="23"/>
    <s v="Yes"/>
    <n v="2"/>
    <s v="Palm Desert"/>
    <n v="92260"/>
    <n v="33.694501000000002"/>
    <n v="-116.412711"/>
    <n v="0"/>
    <n v="65"/>
    <s v="Offer B"/>
    <x v="0"/>
    <n v="4.75"/>
    <x v="1"/>
    <s v="Yes"/>
    <x v="2"/>
    <n v="69"/>
    <x v="1"/>
    <x v="0"/>
    <x v="0"/>
    <x v="0"/>
    <x v="0"/>
    <x v="1"/>
    <s v="Yes"/>
    <x v="1"/>
    <x v="2"/>
    <s v="Yes"/>
    <x v="1"/>
    <n v="82.5"/>
    <n v="5215.1000000000004"/>
    <n v="0"/>
    <n v="40"/>
    <n v="308.75"/>
    <n v="5563.85"/>
    <x v="0"/>
    <x v="0"/>
    <x v="0"/>
    <x v="2"/>
    <x v="4"/>
    <n v="0"/>
    <x v="0"/>
  </r>
  <r>
    <s v="9229-RQABD"/>
    <x v="1"/>
    <n v="45"/>
    <s v="No"/>
    <n v="0"/>
    <s v="Salton City"/>
    <n v="92275"/>
    <n v="33.281559999999999"/>
    <n v="-115.955541"/>
    <n v="0"/>
    <n v="18"/>
    <s v="Offer D"/>
    <x v="0"/>
    <n v="12.97"/>
    <x v="1"/>
    <s v="No"/>
    <x v="3"/>
    <m/>
    <x v="2"/>
    <x v="2"/>
    <x v="2"/>
    <x v="2"/>
    <x v="2"/>
    <x v="2"/>
    <m/>
    <x v="2"/>
    <x v="0"/>
    <s v="No"/>
    <x v="0"/>
    <n v="23.75"/>
    <n v="424.5"/>
    <n v="0"/>
    <n v="0"/>
    <n v="233.46"/>
    <n v="657.96"/>
    <x v="0"/>
    <x v="0"/>
    <x v="0"/>
    <x v="1"/>
    <x v="1"/>
    <n v="0"/>
    <x v="1"/>
  </r>
  <r>
    <s v="9231-ZJYAM"/>
    <x v="0"/>
    <n v="65"/>
    <s v="No"/>
    <n v="0"/>
    <s v="Squaw Valley"/>
    <n v="93675"/>
    <n v="36.719141"/>
    <n v="-119.20267699999999"/>
    <n v="0"/>
    <n v="4"/>
    <s v="None"/>
    <x v="0"/>
    <n v="36.93"/>
    <x v="0"/>
    <s v="Yes"/>
    <x v="1"/>
    <n v="18"/>
    <x v="0"/>
    <x v="1"/>
    <x v="0"/>
    <x v="1"/>
    <x v="0"/>
    <x v="0"/>
    <s v="No"/>
    <x v="0"/>
    <x v="1"/>
    <s v="Yes"/>
    <x v="1"/>
    <n v="78.849999999999994"/>
    <n v="292.8"/>
    <n v="0"/>
    <n v="0"/>
    <n v="147.72"/>
    <n v="440.52"/>
    <x v="1"/>
    <x v="3"/>
    <x v="14"/>
    <x v="0"/>
    <x v="3"/>
    <n v="1"/>
    <x v="0"/>
  </r>
  <r>
    <s v="9233-PSYHO"/>
    <x v="0"/>
    <n v="68"/>
    <s v="No"/>
    <n v="0"/>
    <s v="Ontario"/>
    <n v="91762"/>
    <n v="34.057256000000002"/>
    <n v="-117.667677"/>
    <n v="0"/>
    <n v="45"/>
    <s v="Offer B"/>
    <x v="0"/>
    <n v="6.9"/>
    <x v="1"/>
    <s v="Yes"/>
    <x v="1"/>
    <n v="20"/>
    <x v="0"/>
    <x v="1"/>
    <x v="1"/>
    <x v="1"/>
    <x v="0"/>
    <x v="1"/>
    <s v="No"/>
    <x v="0"/>
    <x v="0"/>
    <s v="Yes"/>
    <x v="1"/>
    <n v="100.15"/>
    <n v="4459.8"/>
    <n v="0"/>
    <n v="0"/>
    <n v="310.5"/>
    <n v="4770.3"/>
    <x v="0"/>
    <x v="0"/>
    <x v="0"/>
    <x v="3"/>
    <x v="3"/>
    <n v="0"/>
    <x v="2"/>
  </r>
  <r>
    <s v="9236-NDUCW"/>
    <x v="0"/>
    <n v="34"/>
    <s v="No"/>
    <n v="0"/>
    <s v="Bella Vista"/>
    <n v="96008"/>
    <n v="40.722732999999998"/>
    <n v="-122.109666"/>
    <n v="0"/>
    <n v="21"/>
    <s v="Offer D"/>
    <x v="1"/>
    <m/>
    <x v="2"/>
    <s v="Yes"/>
    <x v="2"/>
    <n v="4"/>
    <x v="1"/>
    <x v="1"/>
    <x v="0"/>
    <x v="0"/>
    <x v="1"/>
    <x v="0"/>
    <s v="No"/>
    <x v="0"/>
    <x v="2"/>
    <s v="No"/>
    <x v="0"/>
    <n v="35.1"/>
    <n v="770.4"/>
    <n v="0"/>
    <n v="0"/>
    <n v="0"/>
    <n v="770.4"/>
    <x v="0"/>
    <x v="0"/>
    <x v="0"/>
    <x v="1"/>
    <x v="0"/>
    <n v="0"/>
    <x v="3"/>
  </r>
  <r>
    <s v="9237-HQITU"/>
    <x v="0"/>
    <n v="19"/>
    <s v="No"/>
    <n v="2"/>
    <s v="Los Angeles"/>
    <n v="90005"/>
    <n v="34.059280999999999"/>
    <n v="-118.30741999999999"/>
    <n v="0"/>
    <n v="2"/>
    <s v="None"/>
    <x v="0"/>
    <n v="9.1199999999999992"/>
    <x v="0"/>
    <s v="Yes"/>
    <x v="1"/>
    <n v="51"/>
    <x v="0"/>
    <x v="1"/>
    <x v="0"/>
    <x v="1"/>
    <x v="1"/>
    <x v="0"/>
    <s v="No"/>
    <x v="0"/>
    <x v="1"/>
    <s v="Yes"/>
    <x v="1"/>
    <n v="70.7"/>
    <n v="151.65"/>
    <n v="0"/>
    <n v="0"/>
    <n v="18.239999999999998"/>
    <n v="169.89"/>
    <x v="1"/>
    <x v="3"/>
    <x v="14"/>
    <x v="0"/>
    <x v="4"/>
    <n v="1"/>
    <x v="0"/>
  </r>
  <r>
    <s v="9239-GZHZE"/>
    <x v="0"/>
    <n v="25"/>
    <s v="Yes"/>
    <n v="0"/>
    <s v="Carpinteria"/>
    <n v="93013"/>
    <n v="34.441398"/>
    <n v="-119.51316300000001"/>
    <n v="6"/>
    <n v="72"/>
    <s v="Offer A"/>
    <x v="0"/>
    <n v="24.85"/>
    <x v="1"/>
    <s v="Yes"/>
    <x v="1"/>
    <n v="47"/>
    <x v="1"/>
    <x v="0"/>
    <x v="1"/>
    <x v="0"/>
    <x v="0"/>
    <x v="1"/>
    <s v="Yes"/>
    <x v="0"/>
    <x v="2"/>
    <s v="Yes"/>
    <x v="0"/>
    <n v="113.65"/>
    <n v="8124.2"/>
    <n v="0"/>
    <n v="0"/>
    <n v="1789.2"/>
    <n v="9913.4"/>
    <x v="0"/>
    <x v="0"/>
    <x v="0"/>
    <x v="2"/>
    <x v="4"/>
    <n v="0"/>
    <x v="2"/>
  </r>
  <r>
    <s v="9239-ZBZZV"/>
    <x v="0"/>
    <n v="23"/>
    <s v="No"/>
    <n v="0"/>
    <s v="Los Angeles"/>
    <n v="90011"/>
    <n v="34.007089999999998"/>
    <n v="-118.258681"/>
    <n v="0"/>
    <n v="6"/>
    <s v="Offer E"/>
    <x v="1"/>
    <m/>
    <x v="2"/>
    <s v="Yes"/>
    <x v="2"/>
    <n v="71"/>
    <x v="0"/>
    <x v="1"/>
    <x v="1"/>
    <x v="1"/>
    <x v="0"/>
    <x v="1"/>
    <s v="Yes"/>
    <x v="0"/>
    <x v="1"/>
    <s v="Yes"/>
    <x v="1"/>
    <n v="47.95"/>
    <n v="305.10000000000002"/>
    <n v="0"/>
    <n v="0"/>
    <n v="0"/>
    <n v="305.10000000000002"/>
    <x v="1"/>
    <x v="1"/>
    <x v="1"/>
    <x v="0"/>
    <x v="4"/>
    <n v="1"/>
    <x v="3"/>
  </r>
  <r>
    <s v="9242-TKFSV"/>
    <x v="1"/>
    <n v="53"/>
    <s v="Yes"/>
    <n v="0"/>
    <s v="Browns Valley"/>
    <n v="95918"/>
    <n v="39.292333999999997"/>
    <n v="-121.32059700000001"/>
    <n v="7"/>
    <n v="72"/>
    <s v="Offer A"/>
    <x v="1"/>
    <m/>
    <x v="2"/>
    <s v="Yes"/>
    <x v="2"/>
    <n v="15"/>
    <x v="1"/>
    <x v="0"/>
    <x v="1"/>
    <x v="0"/>
    <x v="0"/>
    <x v="1"/>
    <s v="Yes"/>
    <x v="0"/>
    <x v="2"/>
    <s v="Yes"/>
    <x v="0"/>
    <n v="65.099999999999994"/>
    <n v="4754.3"/>
    <n v="0"/>
    <n v="0"/>
    <n v="0"/>
    <n v="4754.3"/>
    <x v="0"/>
    <x v="0"/>
    <x v="0"/>
    <x v="2"/>
    <x v="2"/>
    <n v="0"/>
    <x v="0"/>
  </r>
  <r>
    <s v="9244-ZVAPM"/>
    <x v="1"/>
    <n v="36"/>
    <s v="No"/>
    <n v="0"/>
    <s v="Garden Grove"/>
    <n v="92845"/>
    <n v="33.782955000000001"/>
    <n v="-118.026456"/>
    <n v="0"/>
    <n v="1"/>
    <s v="None"/>
    <x v="0"/>
    <n v="37.44"/>
    <x v="0"/>
    <s v="Yes"/>
    <x v="2"/>
    <n v="9"/>
    <x v="0"/>
    <x v="1"/>
    <x v="0"/>
    <x v="1"/>
    <x v="1"/>
    <x v="0"/>
    <s v="No"/>
    <x v="0"/>
    <x v="1"/>
    <s v="No"/>
    <x v="0"/>
    <n v="45.6"/>
    <n v="45.6"/>
    <n v="0"/>
    <n v="0"/>
    <n v="37.44"/>
    <n v="83.04"/>
    <x v="2"/>
    <x v="0"/>
    <x v="0"/>
    <x v="0"/>
    <x v="0"/>
    <n v="0"/>
    <x v="3"/>
  </r>
  <r>
    <s v="9248-OJYKK"/>
    <x v="1"/>
    <n v="74"/>
    <s v="No"/>
    <n v="0"/>
    <s v="San Diego"/>
    <n v="92121"/>
    <n v="32.898612999999997"/>
    <n v="-117.20293700000001"/>
    <n v="0"/>
    <n v="1"/>
    <s v="None"/>
    <x v="0"/>
    <n v="3.84"/>
    <x v="1"/>
    <s v="Yes"/>
    <x v="1"/>
    <n v="13"/>
    <x v="0"/>
    <x v="1"/>
    <x v="0"/>
    <x v="1"/>
    <x v="1"/>
    <x v="0"/>
    <s v="No"/>
    <x v="1"/>
    <x v="1"/>
    <s v="Yes"/>
    <x v="1"/>
    <n v="76.45"/>
    <n v="76.45"/>
    <n v="0"/>
    <n v="10"/>
    <n v="3.84"/>
    <n v="90.29"/>
    <x v="1"/>
    <x v="1"/>
    <x v="5"/>
    <x v="0"/>
    <x v="3"/>
    <n v="1"/>
    <x v="0"/>
  </r>
  <r>
    <s v="9249-FXSCK"/>
    <x v="0"/>
    <n v="20"/>
    <s v="No"/>
    <n v="0"/>
    <s v="Acampo"/>
    <n v="95220"/>
    <n v="38.200231000000002"/>
    <n v="-121.235034"/>
    <n v="0"/>
    <n v="52"/>
    <s v="Offer B"/>
    <x v="0"/>
    <n v="33.69"/>
    <x v="1"/>
    <s v="Yes"/>
    <x v="1"/>
    <n v="52"/>
    <x v="1"/>
    <x v="0"/>
    <x v="0"/>
    <x v="0"/>
    <x v="0"/>
    <x v="1"/>
    <s v="Yes"/>
    <x v="0"/>
    <x v="0"/>
    <s v="Yes"/>
    <x v="0"/>
    <n v="111.25"/>
    <n v="5916.45"/>
    <n v="1.27"/>
    <n v="0"/>
    <n v="1751.88"/>
    <n v="7667.06"/>
    <x v="1"/>
    <x v="1"/>
    <x v="11"/>
    <x v="2"/>
    <x v="4"/>
    <n v="1"/>
    <x v="2"/>
  </r>
  <r>
    <s v="9250-WYPLL"/>
    <x v="0"/>
    <n v="20"/>
    <s v="No"/>
    <n v="0"/>
    <s v="Fallbrook"/>
    <n v="92028"/>
    <n v="33.362575"/>
    <n v="-117.299644"/>
    <n v="0"/>
    <n v="5"/>
    <s v="None"/>
    <x v="0"/>
    <n v="35.22"/>
    <x v="1"/>
    <s v="Yes"/>
    <x v="1"/>
    <n v="58"/>
    <x v="0"/>
    <x v="1"/>
    <x v="0"/>
    <x v="1"/>
    <x v="1"/>
    <x v="0"/>
    <s v="Yes"/>
    <x v="0"/>
    <x v="1"/>
    <s v="No"/>
    <x v="1"/>
    <n v="75.55"/>
    <n v="413.65"/>
    <n v="0"/>
    <n v="0"/>
    <n v="176.1"/>
    <n v="589.75"/>
    <x v="1"/>
    <x v="1"/>
    <x v="5"/>
    <x v="0"/>
    <x v="4"/>
    <n v="1"/>
    <x v="0"/>
  </r>
  <r>
    <s v="9251-AWQGT"/>
    <x v="0"/>
    <n v="19"/>
    <s v="Yes"/>
    <n v="3"/>
    <s v="Palmdale"/>
    <n v="93591"/>
    <n v="34.598221000000002"/>
    <n v="-117.79593"/>
    <n v="2"/>
    <n v="48"/>
    <s v="None"/>
    <x v="0"/>
    <n v="9.77"/>
    <x v="0"/>
    <s v="No"/>
    <x v="3"/>
    <m/>
    <x v="2"/>
    <x v="2"/>
    <x v="2"/>
    <x v="2"/>
    <x v="2"/>
    <x v="2"/>
    <m/>
    <x v="2"/>
    <x v="2"/>
    <s v="No"/>
    <x v="0"/>
    <n v="20"/>
    <n v="935.9"/>
    <n v="0"/>
    <n v="0"/>
    <n v="468.96"/>
    <n v="1404.86"/>
    <x v="0"/>
    <x v="0"/>
    <x v="0"/>
    <x v="3"/>
    <x v="4"/>
    <n v="0"/>
    <x v="1"/>
  </r>
  <r>
    <s v="9251-WNSOD"/>
    <x v="0"/>
    <n v="23"/>
    <s v="Yes"/>
    <n v="0"/>
    <s v="Bakersfield"/>
    <n v="93311"/>
    <n v="35.16207"/>
    <n v="-119.19448800000001"/>
    <n v="10"/>
    <n v="67"/>
    <s v="Offer A"/>
    <x v="0"/>
    <n v="4.71"/>
    <x v="1"/>
    <s v="Yes"/>
    <x v="2"/>
    <n v="58"/>
    <x v="1"/>
    <x v="0"/>
    <x v="1"/>
    <x v="1"/>
    <x v="1"/>
    <x v="1"/>
    <s v="Yes"/>
    <x v="0"/>
    <x v="0"/>
    <s v="No"/>
    <x v="2"/>
    <n v="75.099999999999994"/>
    <n v="5064.45"/>
    <n v="0"/>
    <n v="0"/>
    <n v="315.57"/>
    <n v="5380.02"/>
    <x v="0"/>
    <x v="0"/>
    <x v="0"/>
    <x v="2"/>
    <x v="4"/>
    <n v="0"/>
    <x v="0"/>
  </r>
  <r>
    <s v="9253-QXKBE"/>
    <x v="1"/>
    <n v="73"/>
    <s v="Yes"/>
    <n v="0"/>
    <s v="Morgan Hill"/>
    <n v="95037"/>
    <n v="37.161543999999999"/>
    <n v="-121.649371"/>
    <n v="1"/>
    <n v="29"/>
    <s v="None"/>
    <x v="0"/>
    <n v="6.25"/>
    <x v="1"/>
    <s v="Yes"/>
    <x v="1"/>
    <n v="21"/>
    <x v="0"/>
    <x v="1"/>
    <x v="0"/>
    <x v="1"/>
    <x v="0"/>
    <x v="1"/>
    <s v="No"/>
    <x v="0"/>
    <x v="1"/>
    <s v="Yes"/>
    <x v="1"/>
    <n v="94.45"/>
    <n v="2653.65"/>
    <n v="0"/>
    <n v="0"/>
    <n v="181.25"/>
    <n v="2834.9"/>
    <x v="1"/>
    <x v="1"/>
    <x v="1"/>
    <x v="3"/>
    <x v="3"/>
    <n v="1"/>
    <x v="2"/>
  </r>
  <r>
    <s v="9253-VIFJQ"/>
    <x v="1"/>
    <n v="50"/>
    <s v="Yes"/>
    <n v="0"/>
    <s v="Chualar"/>
    <n v="93925"/>
    <n v="36.596271000000002"/>
    <n v="-121.442274"/>
    <n v="6"/>
    <n v="65"/>
    <s v="Offer B"/>
    <x v="0"/>
    <n v="39.49"/>
    <x v="1"/>
    <s v="Yes"/>
    <x v="2"/>
    <n v="18"/>
    <x v="1"/>
    <x v="0"/>
    <x v="1"/>
    <x v="1"/>
    <x v="1"/>
    <x v="0"/>
    <s v="No"/>
    <x v="0"/>
    <x v="0"/>
    <s v="No"/>
    <x v="0"/>
    <n v="67.05"/>
    <n v="4309.55"/>
    <n v="0"/>
    <n v="0"/>
    <n v="2566.85"/>
    <n v="6876.4"/>
    <x v="0"/>
    <x v="0"/>
    <x v="0"/>
    <x v="2"/>
    <x v="2"/>
    <n v="0"/>
    <x v="0"/>
  </r>
  <r>
    <s v="9254-RBFON"/>
    <x v="0"/>
    <n v="38"/>
    <s v="Yes"/>
    <n v="0"/>
    <s v="Klamath River"/>
    <n v="96050"/>
    <n v="41.816595"/>
    <n v="-122.94828699999999"/>
    <n v="1"/>
    <n v="17"/>
    <s v="Offer D"/>
    <x v="0"/>
    <n v="5.4"/>
    <x v="0"/>
    <s v="Yes"/>
    <x v="1"/>
    <n v="8"/>
    <x v="0"/>
    <x v="1"/>
    <x v="1"/>
    <x v="0"/>
    <x v="0"/>
    <x v="1"/>
    <s v="Yes"/>
    <x v="0"/>
    <x v="0"/>
    <s v="No"/>
    <x v="1"/>
    <n v="98.6"/>
    <n v="1704.95"/>
    <n v="0"/>
    <n v="0"/>
    <n v="91.8"/>
    <n v="1796.75"/>
    <x v="1"/>
    <x v="1"/>
    <x v="1"/>
    <x v="1"/>
    <x v="0"/>
    <n v="1"/>
    <x v="2"/>
  </r>
  <r>
    <s v="9256-JTBNZ"/>
    <x v="0"/>
    <n v="40"/>
    <s v="No"/>
    <n v="0"/>
    <s v="Potter Valley"/>
    <n v="95469"/>
    <n v="39.408633999999999"/>
    <n v="-123.04551600000001"/>
    <n v="0"/>
    <n v="11"/>
    <s v="None"/>
    <x v="0"/>
    <n v="48.92"/>
    <x v="0"/>
    <s v="No"/>
    <x v="3"/>
    <m/>
    <x v="2"/>
    <x v="2"/>
    <x v="2"/>
    <x v="2"/>
    <x v="2"/>
    <x v="2"/>
    <m/>
    <x v="2"/>
    <x v="1"/>
    <s v="No"/>
    <x v="1"/>
    <n v="20.3"/>
    <n v="246.3"/>
    <n v="0"/>
    <n v="0"/>
    <n v="538.12"/>
    <n v="784.42"/>
    <x v="0"/>
    <x v="0"/>
    <x v="0"/>
    <x v="0"/>
    <x v="1"/>
    <n v="0"/>
    <x v="1"/>
  </r>
  <r>
    <s v="9257-AZMTZ"/>
    <x v="0"/>
    <n v="22"/>
    <s v="Yes"/>
    <n v="1"/>
    <s v="Glendale"/>
    <n v="91205"/>
    <n v="34.136580000000002"/>
    <n v="-118.245839"/>
    <n v="10"/>
    <n v="52"/>
    <s v="None"/>
    <x v="0"/>
    <n v="2.44"/>
    <x v="0"/>
    <s v="No"/>
    <x v="3"/>
    <m/>
    <x v="2"/>
    <x v="2"/>
    <x v="2"/>
    <x v="2"/>
    <x v="2"/>
    <x v="2"/>
    <m/>
    <x v="2"/>
    <x v="2"/>
    <s v="No"/>
    <x v="1"/>
    <n v="20.100000000000001"/>
    <n v="1078.75"/>
    <n v="17.05"/>
    <n v="0"/>
    <n v="126.88"/>
    <n v="1188.58"/>
    <x v="0"/>
    <x v="0"/>
    <x v="0"/>
    <x v="2"/>
    <x v="4"/>
    <n v="0"/>
    <x v="1"/>
  </r>
  <r>
    <s v="9258-CNWAC"/>
    <x v="0"/>
    <n v="23"/>
    <s v="Yes"/>
    <n v="2"/>
    <s v="Long Beach"/>
    <n v="90813"/>
    <n v="33.781086000000002"/>
    <n v="-118.199049"/>
    <n v="2"/>
    <n v="71"/>
    <s v="Offer A"/>
    <x v="0"/>
    <n v="4.32"/>
    <x v="1"/>
    <s v="Yes"/>
    <x v="1"/>
    <n v="41"/>
    <x v="1"/>
    <x v="0"/>
    <x v="1"/>
    <x v="0"/>
    <x v="0"/>
    <x v="1"/>
    <s v="Yes"/>
    <x v="0"/>
    <x v="2"/>
    <s v="No"/>
    <x v="0"/>
    <n v="113.65"/>
    <n v="8166.8"/>
    <n v="0"/>
    <n v="0"/>
    <n v="306.72000000000003"/>
    <n v="8473.52"/>
    <x v="0"/>
    <x v="0"/>
    <x v="0"/>
    <x v="2"/>
    <x v="4"/>
    <n v="0"/>
    <x v="2"/>
  </r>
  <r>
    <s v="9259-PACGQ"/>
    <x v="0"/>
    <n v="19"/>
    <s v="Yes"/>
    <n v="0"/>
    <s v="Los Angeles"/>
    <n v="90026"/>
    <n v="34.078991000000002"/>
    <n v="-118.26380399999999"/>
    <n v="1"/>
    <n v="34"/>
    <s v="None"/>
    <x v="0"/>
    <n v="41.32"/>
    <x v="1"/>
    <s v="Yes"/>
    <x v="0"/>
    <n v="71"/>
    <x v="1"/>
    <x v="0"/>
    <x v="0"/>
    <x v="0"/>
    <x v="1"/>
    <x v="0"/>
    <s v="No"/>
    <x v="0"/>
    <x v="1"/>
    <s v="No"/>
    <x v="1"/>
    <n v="62.65"/>
    <n v="2274.9"/>
    <n v="0"/>
    <n v="0"/>
    <n v="1404.88"/>
    <n v="3679.78"/>
    <x v="1"/>
    <x v="1"/>
    <x v="1"/>
    <x v="3"/>
    <x v="4"/>
    <n v="1"/>
    <x v="0"/>
  </r>
  <r>
    <s v="9261-WDCAF"/>
    <x v="1"/>
    <n v="64"/>
    <s v="No"/>
    <n v="0"/>
    <s v="Bonita"/>
    <n v="91902"/>
    <n v="32.671169999999996"/>
    <n v="-117.00232"/>
    <n v="0"/>
    <n v="3"/>
    <s v="None"/>
    <x v="0"/>
    <n v="33.53"/>
    <x v="0"/>
    <s v="Yes"/>
    <x v="2"/>
    <n v="30"/>
    <x v="0"/>
    <x v="1"/>
    <x v="0"/>
    <x v="1"/>
    <x v="1"/>
    <x v="1"/>
    <s v="Yes"/>
    <x v="0"/>
    <x v="1"/>
    <s v="No"/>
    <x v="2"/>
    <n v="-5"/>
    <n v="189.1"/>
    <n v="0"/>
    <n v="0"/>
    <n v="100.59"/>
    <n v="289.69"/>
    <x v="2"/>
    <x v="0"/>
    <x v="0"/>
    <x v="0"/>
    <x v="3"/>
    <n v="0"/>
    <x v="1"/>
  </r>
  <r>
    <s v="9269-CQOOL"/>
    <x v="1"/>
    <n v="58"/>
    <s v="No"/>
    <n v="0"/>
    <s v="Trinidad"/>
    <n v="95570"/>
    <n v="41.162295"/>
    <n v="-124.02738100000001"/>
    <n v="0"/>
    <n v="3"/>
    <s v="Offer E"/>
    <x v="0"/>
    <n v="2.88"/>
    <x v="0"/>
    <s v="Yes"/>
    <x v="2"/>
    <n v="17"/>
    <x v="0"/>
    <x v="1"/>
    <x v="0"/>
    <x v="1"/>
    <x v="0"/>
    <x v="0"/>
    <s v="No"/>
    <x v="0"/>
    <x v="1"/>
    <s v="Yes"/>
    <x v="0"/>
    <n v="54.7"/>
    <n v="169.45"/>
    <n v="0"/>
    <n v="0"/>
    <n v="8.64"/>
    <n v="178.09"/>
    <x v="1"/>
    <x v="1"/>
    <x v="1"/>
    <x v="0"/>
    <x v="2"/>
    <n v="1"/>
    <x v="3"/>
  </r>
  <r>
    <s v="9272-LSVYH"/>
    <x v="1"/>
    <n v="23"/>
    <s v="No"/>
    <n v="0"/>
    <s v="Courtland"/>
    <n v="95615"/>
    <n v="38.311608999999997"/>
    <n v="-121.554034"/>
    <n v="0"/>
    <n v="10"/>
    <s v="None"/>
    <x v="0"/>
    <n v="4.29"/>
    <x v="0"/>
    <s v="Yes"/>
    <x v="1"/>
    <n v="85"/>
    <x v="0"/>
    <x v="1"/>
    <x v="0"/>
    <x v="1"/>
    <x v="1"/>
    <x v="0"/>
    <s v="No"/>
    <x v="0"/>
    <x v="1"/>
    <s v="No"/>
    <x v="0"/>
    <n v="70.150000000000006"/>
    <n v="735.5"/>
    <n v="0"/>
    <n v="0"/>
    <n v="42.9"/>
    <n v="778.4"/>
    <x v="0"/>
    <x v="0"/>
    <x v="0"/>
    <x v="0"/>
    <x v="4"/>
    <n v="0"/>
    <x v="0"/>
  </r>
  <r>
    <s v="9274-CNFMO"/>
    <x v="1"/>
    <n v="76"/>
    <s v="Yes"/>
    <n v="0"/>
    <s v="Pacoima"/>
    <n v="91331"/>
    <n v="34.255442000000002"/>
    <n v="-118.421314"/>
    <n v="1"/>
    <n v="4"/>
    <s v="None"/>
    <x v="0"/>
    <n v="28.11"/>
    <x v="1"/>
    <s v="Yes"/>
    <x v="1"/>
    <n v="27"/>
    <x v="0"/>
    <x v="1"/>
    <x v="0"/>
    <x v="1"/>
    <x v="1"/>
    <x v="0"/>
    <s v="No"/>
    <x v="0"/>
    <x v="1"/>
    <s v="No"/>
    <x v="1"/>
    <n v="74.95"/>
    <n v="308.7"/>
    <n v="0"/>
    <n v="0"/>
    <n v="112.44"/>
    <n v="421.14"/>
    <x v="1"/>
    <x v="1"/>
    <x v="11"/>
    <x v="0"/>
    <x v="3"/>
    <n v="1"/>
    <x v="0"/>
  </r>
  <r>
    <s v="9274-UARKJ"/>
    <x v="0"/>
    <n v="60"/>
    <s v="No"/>
    <n v="0"/>
    <s v="Modesto"/>
    <n v="95351"/>
    <n v="37.621457999999997"/>
    <n v="-121.01229499999999"/>
    <n v="0"/>
    <n v="15"/>
    <s v="None"/>
    <x v="0"/>
    <n v="10.43"/>
    <x v="0"/>
    <s v="Yes"/>
    <x v="1"/>
    <n v="29"/>
    <x v="0"/>
    <x v="0"/>
    <x v="0"/>
    <x v="1"/>
    <x v="0"/>
    <x v="0"/>
    <s v="No"/>
    <x v="0"/>
    <x v="1"/>
    <s v="Yes"/>
    <x v="1"/>
    <n v="83.2"/>
    <n v="1130"/>
    <n v="0"/>
    <n v="0"/>
    <n v="156.44999999999999"/>
    <n v="1286.45"/>
    <x v="0"/>
    <x v="0"/>
    <x v="0"/>
    <x v="1"/>
    <x v="3"/>
    <n v="0"/>
    <x v="0"/>
  </r>
  <r>
    <s v="9277-JOOMO"/>
    <x v="0"/>
    <n v="27"/>
    <s v="No"/>
    <n v="0"/>
    <s v="Garberville"/>
    <n v="95542"/>
    <n v="40.057783999999998"/>
    <n v="-123.679461"/>
    <n v="0"/>
    <n v="3"/>
    <s v="None"/>
    <x v="0"/>
    <n v="26.33"/>
    <x v="1"/>
    <s v="No"/>
    <x v="3"/>
    <m/>
    <x v="2"/>
    <x v="2"/>
    <x v="2"/>
    <x v="2"/>
    <x v="2"/>
    <x v="2"/>
    <m/>
    <x v="2"/>
    <x v="1"/>
    <s v="No"/>
    <x v="0"/>
    <n v="24.6"/>
    <n v="86.35"/>
    <n v="0"/>
    <n v="0"/>
    <n v="78.989999999999995"/>
    <n v="165.34"/>
    <x v="2"/>
    <x v="0"/>
    <x v="0"/>
    <x v="0"/>
    <x v="4"/>
    <n v="0"/>
    <x v="1"/>
  </r>
  <r>
    <s v="9278-VZKCD"/>
    <x v="0"/>
    <n v="67"/>
    <s v="Yes"/>
    <n v="0"/>
    <s v="Norco"/>
    <n v="92860"/>
    <n v="33.925832999999997"/>
    <n v="-117.559639"/>
    <n v="1"/>
    <n v="52"/>
    <s v="None"/>
    <x v="0"/>
    <n v="4.1100000000000003"/>
    <x v="1"/>
    <s v="Yes"/>
    <x v="1"/>
    <n v="17"/>
    <x v="1"/>
    <x v="0"/>
    <x v="1"/>
    <x v="1"/>
    <x v="0"/>
    <x v="1"/>
    <s v="No"/>
    <x v="0"/>
    <x v="2"/>
    <s v="Yes"/>
    <x v="1"/>
    <n v="109.1"/>
    <n v="5647.95"/>
    <n v="0"/>
    <n v="0"/>
    <n v="213.72"/>
    <n v="5861.67"/>
    <x v="0"/>
    <x v="0"/>
    <x v="0"/>
    <x v="2"/>
    <x v="3"/>
    <n v="0"/>
    <x v="2"/>
  </r>
  <r>
    <s v="9279-CJEOJ"/>
    <x v="0"/>
    <n v="77"/>
    <s v="No"/>
    <n v="0"/>
    <s v="Anaheim"/>
    <n v="92801"/>
    <n v="33.844982999999999"/>
    <n v="-117.952151"/>
    <n v="0"/>
    <n v="21"/>
    <s v="None"/>
    <x v="0"/>
    <n v="37.4"/>
    <x v="1"/>
    <s v="Yes"/>
    <x v="1"/>
    <n v="16"/>
    <x v="0"/>
    <x v="1"/>
    <x v="0"/>
    <x v="1"/>
    <x v="0"/>
    <x v="1"/>
    <s v="No"/>
    <x v="0"/>
    <x v="1"/>
    <s v="Yes"/>
    <x v="1"/>
    <n v="95.4"/>
    <n v="2025.1"/>
    <n v="0"/>
    <n v="0"/>
    <n v="785.4"/>
    <n v="2810.5"/>
    <x v="0"/>
    <x v="0"/>
    <x v="0"/>
    <x v="1"/>
    <x v="3"/>
    <n v="0"/>
    <x v="2"/>
  </r>
  <r>
    <s v="9281-CEDRU"/>
    <x v="0"/>
    <n v="23"/>
    <s v="Yes"/>
    <n v="0"/>
    <s v="Salton City"/>
    <n v="92275"/>
    <n v="33.281559999999999"/>
    <n v="-115.955541"/>
    <n v="2"/>
    <n v="68"/>
    <s v="None"/>
    <x v="0"/>
    <n v="8.6199999999999992"/>
    <x v="0"/>
    <s v="Yes"/>
    <x v="2"/>
    <n v="53"/>
    <x v="0"/>
    <x v="0"/>
    <x v="0"/>
    <x v="0"/>
    <x v="0"/>
    <x v="0"/>
    <s v="No"/>
    <x v="0"/>
    <x v="2"/>
    <s v="No"/>
    <x v="1"/>
    <n v="64.099999999999994"/>
    <n v="4326.25"/>
    <n v="19.12"/>
    <n v="0"/>
    <n v="586.16"/>
    <n v="4893.29"/>
    <x v="0"/>
    <x v="0"/>
    <x v="0"/>
    <x v="2"/>
    <x v="4"/>
    <n v="0"/>
    <x v="0"/>
  </r>
  <r>
    <s v="9281-OFDMF"/>
    <x v="1"/>
    <n v="76"/>
    <s v="No"/>
    <n v="0"/>
    <s v="Meadow Valley"/>
    <n v="95956"/>
    <n v="39.937016999999997"/>
    <n v="-121.058043"/>
    <n v="0"/>
    <n v="39"/>
    <s v="None"/>
    <x v="0"/>
    <n v="20.059999999999999"/>
    <x v="1"/>
    <s v="Yes"/>
    <x v="1"/>
    <n v="3"/>
    <x v="0"/>
    <x v="0"/>
    <x v="0"/>
    <x v="1"/>
    <x v="1"/>
    <x v="1"/>
    <s v="Yes"/>
    <x v="0"/>
    <x v="2"/>
    <s v="No"/>
    <x v="1"/>
    <n v="90.7"/>
    <n v="3413.25"/>
    <n v="0"/>
    <n v="0"/>
    <n v="782.34"/>
    <n v="4195.59"/>
    <x v="0"/>
    <x v="0"/>
    <x v="0"/>
    <x v="3"/>
    <x v="3"/>
    <n v="0"/>
    <x v="2"/>
  </r>
  <r>
    <s v="9281-PKKZE"/>
    <x v="0"/>
    <n v="47"/>
    <s v="Yes"/>
    <n v="0"/>
    <s v="Azusa"/>
    <n v="91702"/>
    <n v="34.174492999999998"/>
    <n v="-117.87067999999999"/>
    <n v="1"/>
    <n v="46"/>
    <s v="None"/>
    <x v="1"/>
    <m/>
    <x v="2"/>
    <s v="Yes"/>
    <x v="2"/>
    <n v="8"/>
    <x v="0"/>
    <x v="1"/>
    <x v="0"/>
    <x v="1"/>
    <x v="0"/>
    <x v="1"/>
    <s v="Yes"/>
    <x v="0"/>
    <x v="1"/>
    <s v="Yes"/>
    <x v="1"/>
    <n v="43.95"/>
    <n v="2007.85"/>
    <n v="0"/>
    <n v="0"/>
    <n v="0"/>
    <n v="2007.85"/>
    <x v="0"/>
    <x v="0"/>
    <x v="0"/>
    <x v="3"/>
    <x v="1"/>
    <n v="0"/>
    <x v="3"/>
  </r>
  <r>
    <s v="9282-IZGQK"/>
    <x v="0"/>
    <n v="51"/>
    <s v="No"/>
    <n v="0"/>
    <s v="Irvine"/>
    <n v="92612"/>
    <n v="33.643095000000002"/>
    <n v="-117.810896"/>
    <n v="0"/>
    <n v="1"/>
    <s v="Offer E"/>
    <x v="0"/>
    <n v="30.52"/>
    <x v="1"/>
    <s v="Yes"/>
    <x v="1"/>
    <n v="30"/>
    <x v="0"/>
    <x v="1"/>
    <x v="0"/>
    <x v="1"/>
    <x v="1"/>
    <x v="1"/>
    <s v="Yes"/>
    <x v="0"/>
    <x v="1"/>
    <s v="Yes"/>
    <x v="1"/>
    <n v="85"/>
    <n v="85"/>
    <n v="0"/>
    <n v="0"/>
    <n v="30.52"/>
    <n v="115.52"/>
    <x v="1"/>
    <x v="3"/>
    <x v="6"/>
    <x v="0"/>
    <x v="2"/>
    <n v="1"/>
    <x v="0"/>
  </r>
  <r>
    <s v="9283-LZQOH"/>
    <x v="1"/>
    <n v="36"/>
    <s v="Yes"/>
    <n v="0"/>
    <s v="Antelope"/>
    <n v="95843"/>
    <n v="38.715497999999997"/>
    <n v="-121.363411"/>
    <n v="1"/>
    <n v="13"/>
    <s v="None"/>
    <x v="0"/>
    <n v="2.92"/>
    <x v="1"/>
    <s v="Yes"/>
    <x v="1"/>
    <n v="21"/>
    <x v="0"/>
    <x v="1"/>
    <x v="0"/>
    <x v="1"/>
    <x v="1"/>
    <x v="0"/>
    <s v="No"/>
    <x v="0"/>
    <x v="1"/>
    <s v="Yes"/>
    <x v="0"/>
    <n v="74.400000000000006"/>
    <n v="896.75"/>
    <n v="0"/>
    <n v="0"/>
    <n v="37.96"/>
    <n v="934.71"/>
    <x v="1"/>
    <x v="1"/>
    <x v="5"/>
    <x v="1"/>
    <x v="0"/>
    <n v="1"/>
    <x v="0"/>
  </r>
  <r>
    <s v="9286-BHDQG"/>
    <x v="1"/>
    <n v="46"/>
    <s v="Yes"/>
    <n v="0"/>
    <s v="Thousand Oaks"/>
    <n v="91362"/>
    <n v="34.191842000000001"/>
    <n v="-118.822796"/>
    <n v="11"/>
    <n v="72"/>
    <s v="Offer A"/>
    <x v="1"/>
    <m/>
    <x v="2"/>
    <s v="Yes"/>
    <x v="2"/>
    <n v="17"/>
    <x v="1"/>
    <x v="0"/>
    <x v="1"/>
    <x v="0"/>
    <x v="1"/>
    <x v="0"/>
    <s v="No"/>
    <x v="0"/>
    <x v="2"/>
    <s v="No"/>
    <x v="0"/>
    <n v="45.25"/>
    <n v="3139.8"/>
    <n v="0"/>
    <n v="0"/>
    <n v="0"/>
    <n v="3139.8"/>
    <x v="0"/>
    <x v="0"/>
    <x v="0"/>
    <x v="2"/>
    <x v="1"/>
    <n v="0"/>
    <x v="3"/>
  </r>
  <r>
    <s v="9286-DOJGF"/>
    <x v="0"/>
    <n v="66"/>
    <s v="Yes"/>
    <n v="0"/>
    <s v="Lotus"/>
    <n v="95651"/>
    <n v="38.815514999999998"/>
    <n v="-120.91699699999999"/>
    <n v="5"/>
    <n v="38"/>
    <s v="None"/>
    <x v="0"/>
    <n v="15.78"/>
    <x v="1"/>
    <s v="Yes"/>
    <x v="1"/>
    <n v="30"/>
    <x v="0"/>
    <x v="1"/>
    <x v="0"/>
    <x v="1"/>
    <x v="1"/>
    <x v="0"/>
    <s v="No"/>
    <x v="0"/>
    <x v="1"/>
    <s v="Yes"/>
    <x v="1"/>
    <n v="74.95"/>
    <n v="2869.85"/>
    <n v="0"/>
    <n v="0"/>
    <n v="599.64"/>
    <n v="3469.49"/>
    <x v="1"/>
    <x v="2"/>
    <x v="2"/>
    <x v="3"/>
    <x v="3"/>
    <n v="1"/>
    <x v="0"/>
  </r>
  <r>
    <s v="9289-LBQVU"/>
    <x v="1"/>
    <n v="24"/>
    <s v="Yes"/>
    <n v="0"/>
    <s v="Hemet"/>
    <n v="92545"/>
    <n v="33.734932999999998"/>
    <n v="-117.044145"/>
    <n v="5"/>
    <n v="64"/>
    <s v="None"/>
    <x v="0"/>
    <n v="32.93"/>
    <x v="1"/>
    <s v="Yes"/>
    <x v="2"/>
    <n v="26"/>
    <x v="0"/>
    <x v="0"/>
    <x v="0"/>
    <x v="0"/>
    <x v="1"/>
    <x v="1"/>
    <s v="Yes"/>
    <x v="0"/>
    <x v="0"/>
    <s v="Yes"/>
    <x v="0"/>
    <n v="70.150000000000006"/>
    <n v="4480.7"/>
    <n v="0"/>
    <n v="0"/>
    <n v="2107.52"/>
    <n v="6588.22"/>
    <x v="0"/>
    <x v="0"/>
    <x v="0"/>
    <x v="2"/>
    <x v="4"/>
    <n v="0"/>
    <x v="0"/>
  </r>
  <r>
    <s v="9290-SHCMB"/>
    <x v="0"/>
    <n v="74"/>
    <s v="No"/>
    <n v="0"/>
    <s v="Brownsville"/>
    <n v="95919"/>
    <n v="39.440686999999997"/>
    <n v="-121.263583"/>
    <n v="0"/>
    <n v="13"/>
    <s v="None"/>
    <x v="0"/>
    <n v="26.68"/>
    <x v="0"/>
    <s v="Yes"/>
    <x v="1"/>
    <n v="24"/>
    <x v="0"/>
    <x v="1"/>
    <x v="1"/>
    <x v="1"/>
    <x v="0"/>
    <x v="1"/>
    <s v="Yes"/>
    <x v="0"/>
    <x v="2"/>
    <s v="Yes"/>
    <x v="1"/>
    <n v="96.85"/>
    <n v="1235.55"/>
    <n v="0"/>
    <n v="0"/>
    <n v="346.84"/>
    <n v="1582.39"/>
    <x v="0"/>
    <x v="0"/>
    <x v="0"/>
    <x v="1"/>
    <x v="3"/>
    <n v="0"/>
    <x v="2"/>
  </r>
  <r>
    <s v="9294-TDIPC"/>
    <x v="1"/>
    <n v="59"/>
    <s v="No"/>
    <n v="1"/>
    <s v="San Diego"/>
    <n v="92110"/>
    <n v="32.765009999999997"/>
    <n v="-117.19938"/>
    <n v="0"/>
    <n v="5"/>
    <s v="Offer E"/>
    <x v="0"/>
    <n v="12.22"/>
    <x v="0"/>
    <s v="No"/>
    <x v="3"/>
    <m/>
    <x v="2"/>
    <x v="2"/>
    <x v="2"/>
    <x v="2"/>
    <x v="2"/>
    <x v="2"/>
    <m/>
    <x v="2"/>
    <x v="1"/>
    <s v="No"/>
    <x v="0"/>
    <n v="-10"/>
    <n v="83.75"/>
    <n v="0"/>
    <n v="0"/>
    <n v="61.1"/>
    <n v="144.85"/>
    <x v="0"/>
    <x v="0"/>
    <x v="0"/>
    <x v="0"/>
    <x v="2"/>
    <n v="0"/>
    <x v="1"/>
  </r>
  <r>
    <s v="9297-EONCV"/>
    <x v="0"/>
    <n v="47"/>
    <s v="No"/>
    <n v="0"/>
    <s v="Fremont"/>
    <n v="94536"/>
    <n v="37.572273000000003"/>
    <n v="-121.964583"/>
    <n v="0"/>
    <n v="72"/>
    <s v="Offer A"/>
    <x v="0"/>
    <n v="44.21"/>
    <x v="1"/>
    <s v="Yes"/>
    <x v="2"/>
    <n v="22"/>
    <x v="1"/>
    <x v="0"/>
    <x v="1"/>
    <x v="0"/>
    <x v="0"/>
    <x v="1"/>
    <s v="Yes"/>
    <x v="0"/>
    <x v="2"/>
    <s v="Yes"/>
    <x v="1"/>
    <n v="91.35"/>
    <n v="6697.2"/>
    <n v="0"/>
    <n v="0"/>
    <n v="3183.12"/>
    <n v="9880.32"/>
    <x v="0"/>
    <x v="0"/>
    <x v="0"/>
    <x v="2"/>
    <x v="1"/>
    <n v="0"/>
    <x v="2"/>
  </r>
  <r>
    <s v="9297-FVVDH"/>
    <x v="0"/>
    <n v="33"/>
    <s v="Yes"/>
    <n v="0"/>
    <s v="Hemet"/>
    <n v="92545"/>
    <n v="33.734932999999998"/>
    <n v="-117.044145"/>
    <n v="2"/>
    <n v="57"/>
    <s v="Offer B"/>
    <x v="0"/>
    <n v="10.050000000000001"/>
    <x v="1"/>
    <s v="Yes"/>
    <x v="2"/>
    <n v="16"/>
    <x v="1"/>
    <x v="1"/>
    <x v="1"/>
    <x v="0"/>
    <x v="0"/>
    <x v="1"/>
    <s v="Yes"/>
    <x v="0"/>
    <x v="2"/>
    <s v="Yes"/>
    <x v="1"/>
    <n v="84.5"/>
    <n v="4845.3999999999996"/>
    <n v="0"/>
    <n v="0"/>
    <n v="572.85"/>
    <n v="5418.25"/>
    <x v="0"/>
    <x v="0"/>
    <x v="0"/>
    <x v="2"/>
    <x v="0"/>
    <n v="0"/>
    <x v="0"/>
  </r>
  <r>
    <s v="9298-WGMRW"/>
    <x v="0"/>
    <n v="26"/>
    <s v="Yes"/>
    <n v="0"/>
    <s v="Echo Lake"/>
    <n v="95721"/>
    <n v="38.851841999999998"/>
    <n v="-120.076204"/>
    <n v="4"/>
    <n v="72"/>
    <s v="Offer A"/>
    <x v="0"/>
    <n v="24.32"/>
    <x v="1"/>
    <s v="Yes"/>
    <x v="1"/>
    <n v="76"/>
    <x v="1"/>
    <x v="0"/>
    <x v="1"/>
    <x v="0"/>
    <x v="0"/>
    <x v="1"/>
    <s v="Yes"/>
    <x v="0"/>
    <x v="2"/>
    <s v="Yes"/>
    <x v="1"/>
    <n v="115.5"/>
    <n v="8312.75"/>
    <n v="0"/>
    <n v="0"/>
    <n v="1751.04"/>
    <n v="10063.790000000001"/>
    <x v="0"/>
    <x v="0"/>
    <x v="0"/>
    <x v="2"/>
    <x v="4"/>
    <n v="0"/>
    <x v="2"/>
  </r>
  <r>
    <s v="9300-AGZNL"/>
    <x v="1"/>
    <n v="76"/>
    <s v="No"/>
    <n v="0"/>
    <s v="Elk Creek"/>
    <n v="95939"/>
    <n v="39.532220000000002"/>
    <n v="-122.59487900000001"/>
    <n v="0"/>
    <n v="1"/>
    <s v="None"/>
    <x v="0"/>
    <n v="21.85"/>
    <x v="1"/>
    <s v="Yes"/>
    <x v="1"/>
    <n v="29"/>
    <x v="0"/>
    <x v="1"/>
    <x v="0"/>
    <x v="1"/>
    <x v="0"/>
    <x v="1"/>
    <s v="No"/>
    <x v="0"/>
    <x v="1"/>
    <s v="Yes"/>
    <x v="1"/>
    <n v="94"/>
    <n v="94"/>
    <n v="0"/>
    <n v="0"/>
    <n v="21.85"/>
    <n v="115.85"/>
    <x v="1"/>
    <x v="2"/>
    <x v="2"/>
    <x v="0"/>
    <x v="3"/>
    <n v="1"/>
    <x v="2"/>
  </r>
  <r>
    <s v="9300-RENDD"/>
    <x v="1"/>
    <n v="56"/>
    <s v="No"/>
    <n v="0"/>
    <s v="Cedar Glen"/>
    <n v="92321"/>
    <n v="34.255203000000002"/>
    <n v="-117.17565399999999"/>
    <n v="0"/>
    <n v="1"/>
    <s v="Offer E"/>
    <x v="0"/>
    <n v="3.13"/>
    <x v="0"/>
    <s v="Yes"/>
    <x v="1"/>
    <n v="5"/>
    <x v="0"/>
    <x v="1"/>
    <x v="0"/>
    <x v="1"/>
    <x v="0"/>
    <x v="0"/>
    <s v="No"/>
    <x v="0"/>
    <x v="1"/>
    <s v="Yes"/>
    <x v="1"/>
    <n v="79.95"/>
    <n v="79.95"/>
    <n v="0"/>
    <n v="0"/>
    <n v="3.13"/>
    <n v="83.08"/>
    <x v="1"/>
    <x v="5"/>
    <x v="9"/>
    <x v="0"/>
    <x v="2"/>
    <n v="1"/>
    <x v="0"/>
  </r>
  <r>
    <s v="9305-CDSKC"/>
    <x v="0"/>
    <n v="31"/>
    <s v="No"/>
    <n v="2"/>
    <s v="Los Angeles"/>
    <n v="90006"/>
    <n v="34.048012999999997"/>
    <n v="-118.293953"/>
    <n v="0"/>
    <n v="8"/>
    <s v="None"/>
    <x v="0"/>
    <n v="12.15"/>
    <x v="1"/>
    <s v="Yes"/>
    <x v="0"/>
    <n v="26"/>
    <x v="0"/>
    <x v="1"/>
    <x v="1"/>
    <x v="1"/>
    <x v="0"/>
    <x v="1"/>
    <s v="Yes"/>
    <x v="0"/>
    <x v="1"/>
    <s v="Yes"/>
    <x v="1"/>
    <n v="99.65"/>
    <n v="820.5"/>
    <n v="0"/>
    <n v="0"/>
    <n v="97.2"/>
    <n v="917.7"/>
    <x v="1"/>
    <x v="3"/>
    <x v="14"/>
    <x v="0"/>
    <x v="0"/>
    <n v="1"/>
    <x v="2"/>
  </r>
  <r>
    <s v="9306-CPCBC"/>
    <x v="0"/>
    <n v="44"/>
    <s v="No"/>
    <n v="0"/>
    <s v="Moreno Valley"/>
    <n v="92555"/>
    <n v="33.907361000000002"/>
    <n v="-117.109972"/>
    <n v="0"/>
    <n v="3"/>
    <s v="None"/>
    <x v="0"/>
    <n v="35.54"/>
    <x v="1"/>
    <s v="Yes"/>
    <x v="1"/>
    <n v="27"/>
    <x v="0"/>
    <x v="1"/>
    <x v="0"/>
    <x v="1"/>
    <x v="1"/>
    <x v="0"/>
    <s v="No"/>
    <x v="0"/>
    <x v="1"/>
    <s v="Yes"/>
    <x v="1"/>
    <n v="74.25"/>
    <n v="210.3"/>
    <n v="0"/>
    <n v="0"/>
    <n v="106.62"/>
    <n v="316.92"/>
    <x v="1"/>
    <x v="1"/>
    <x v="5"/>
    <x v="0"/>
    <x v="1"/>
    <n v="1"/>
    <x v="0"/>
  </r>
  <r>
    <s v="9308-ANMVE"/>
    <x v="1"/>
    <n v="52"/>
    <s v="No"/>
    <n v="2"/>
    <s v="Los Olivos"/>
    <n v="93441"/>
    <n v="34.704340000000002"/>
    <n v="-120.02609"/>
    <n v="0"/>
    <n v="47"/>
    <s v="Offer B"/>
    <x v="0"/>
    <n v="25.25"/>
    <x v="0"/>
    <s v="Yes"/>
    <x v="0"/>
    <n v="17"/>
    <x v="1"/>
    <x v="0"/>
    <x v="0"/>
    <x v="1"/>
    <x v="1"/>
    <x v="0"/>
    <s v="No"/>
    <x v="0"/>
    <x v="1"/>
    <s v="Yes"/>
    <x v="1"/>
    <n v="55.3"/>
    <n v="2654.05"/>
    <n v="0"/>
    <n v="0"/>
    <n v="1186.75"/>
    <n v="3840.8"/>
    <x v="0"/>
    <x v="0"/>
    <x v="0"/>
    <x v="3"/>
    <x v="2"/>
    <n v="0"/>
    <x v="3"/>
  </r>
  <r>
    <s v="9309-BZGNT"/>
    <x v="1"/>
    <n v="69"/>
    <s v="Yes"/>
    <n v="0"/>
    <s v="Pine Valley"/>
    <n v="91962"/>
    <n v="32.800671000000001"/>
    <n v="-116.483363"/>
    <n v="7"/>
    <n v="69"/>
    <s v="None"/>
    <x v="1"/>
    <m/>
    <x v="2"/>
    <s v="Yes"/>
    <x v="2"/>
    <n v="13"/>
    <x v="0"/>
    <x v="1"/>
    <x v="1"/>
    <x v="1"/>
    <x v="1"/>
    <x v="0"/>
    <s v="No"/>
    <x v="0"/>
    <x v="0"/>
    <s v="Yes"/>
    <x v="0"/>
    <n v="29.8"/>
    <n v="2134.3000000000002"/>
    <n v="0"/>
    <n v="0"/>
    <n v="0"/>
    <n v="2134.3000000000002"/>
    <x v="0"/>
    <x v="0"/>
    <x v="0"/>
    <x v="2"/>
    <x v="3"/>
    <n v="0"/>
    <x v="1"/>
  </r>
  <r>
    <s v="9313-CDOGY"/>
    <x v="1"/>
    <n v="40"/>
    <s v="Yes"/>
    <n v="2"/>
    <s v="Imperial Beach"/>
    <n v="91932"/>
    <n v="32.579134000000003"/>
    <n v="-117.11900900000001"/>
    <n v="3"/>
    <n v="38"/>
    <s v="None"/>
    <x v="0"/>
    <n v="24.16"/>
    <x v="0"/>
    <s v="No"/>
    <x v="3"/>
    <m/>
    <x v="2"/>
    <x v="2"/>
    <x v="2"/>
    <x v="2"/>
    <x v="2"/>
    <x v="2"/>
    <m/>
    <x v="2"/>
    <x v="1"/>
    <s v="No"/>
    <x v="1"/>
    <n v="19.600000000000001"/>
    <n v="717.3"/>
    <n v="0"/>
    <n v="0"/>
    <n v="918.08"/>
    <n v="1635.38"/>
    <x v="0"/>
    <x v="0"/>
    <x v="0"/>
    <x v="3"/>
    <x v="1"/>
    <n v="0"/>
    <x v="1"/>
  </r>
  <r>
    <s v="9313-QOLTZ"/>
    <x v="1"/>
    <n v="31"/>
    <s v="No"/>
    <n v="0"/>
    <s v="Chester"/>
    <n v="96020"/>
    <n v="40.243493999999998"/>
    <n v="-121.15473299999999"/>
    <n v="0"/>
    <n v="26"/>
    <s v="Offer C"/>
    <x v="0"/>
    <n v="31.73"/>
    <x v="0"/>
    <s v="No"/>
    <x v="3"/>
    <m/>
    <x v="2"/>
    <x v="2"/>
    <x v="2"/>
    <x v="2"/>
    <x v="2"/>
    <x v="2"/>
    <m/>
    <x v="2"/>
    <x v="1"/>
    <s v="No"/>
    <x v="0"/>
    <n v="20.9"/>
    <n v="518.29999999999995"/>
    <n v="0"/>
    <n v="0"/>
    <n v="824.98"/>
    <n v="1343.28"/>
    <x v="0"/>
    <x v="0"/>
    <x v="0"/>
    <x v="3"/>
    <x v="0"/>
    <n v="0"/>
    <x v="1"/>
  </r>
  <r>
    <s v="9314-IJWSQ"/>
    <x v="0"/>
    <n v="46"/>
    <s v="Yes"/>
    <n v="3"/>
    <s v="Meridian"/>
    <n v="95957"/>
    <n v="39.068071000000003"/>
    <n v="-121.832638"/>
    <n v="1"/>
    <n v="14"/>
    <s v="Offer D"/>
    <x v="0"/>
    <n v="26.58"/>
    <x v="1"/>
    <s v="Yes"/>
    <x v="1"/>
    <n v="53"/>
    <x v="0"/>
    <x v="1"/>
    <x v="0"/>
    <x v="1"/>
    <x v="0"/>
    <x v="0"/>
    <s v="No"/>
    <x v="0"/>
    <x v="1"/>
    <s v="Yes"/>
    <x v="1"/>
    <n v="84.8"/>
    <n v="1203.9000000000001"/>
    <n v="0"/>
    <n v="0"/>
    <n v="372.12"/>
    <n v="1576.02"/>
    <x v="0"/>
    <x v="0"/>
    <x v="0"/>
    <x v="1"/>
    <x v="1"/>
    <n v="0"/>
    <x v="0"/>
  </r>
  <r>
    <s v="9314-QDMDW"/>
    <x v="1"/>
    <n v="29"/>
    <s v="No"/>
    <n v="0"/>
    <s v="Los Alamos"/>
    <n v="93440"/>
    <n v="34.758699"/>
    <n v="-120.275839"/>
    <n v="0"/>
    <n v="11"/>
    <s v="Offer D"/>
    <x v="0"/>
    <n v="27.84"/>
    <x v="0"/>
    <s v="Yes"/>
    <x v="0"/>
    <n v="59"/>
    <x v="0"/>
    <x v="0"/>
    <x v="0"/>
    <x v="1"/>
    <x v="0"/>
    <x v="0"/>
    <s v="No"/>
    <x v="0"/>
    <x v="0"/>
    <s v="Yes"/>
    <x v="1"/>
    <n v="61.25"/>
    <n v="729.95"/>
    <n v="0"/>
    <n v="0"/>
    <n v="306.24"/>
    <n v="1036.19"/>
    <x v="0"/>
    <x v="0"/>
    <x v="0"/>
    <x v="0"/>
    <x v="4"/>
    <n v="0"/>
    <x v="0"/>
  </r>
  <r>
    <s v="9317-WZPGV"/>
    <x v="0"/>
    <n v="74"/>
    <s v="No"/>
    <n v="0"/>
    <s v="Paskenta"/>
    <n v="96074"/>
    <n v="39.884394999999998"/>
    <n v="-122.587513"/>
    <n v="0"/>
    <n v="2"/>
    <s v="Offer E"/>
    <x v="0"/>
    <n v="39.630000000000003"/>
    <x v="0"/>
    <s v="Yes"/>
    <x v="1"/>
    <n v="23"/>
    <x v="0"/>
    <x v="1"/>
    <x v="0"/>
    <x v="1"/>
    <x v="1"/>
    <x v="1"/>
    <s v="No"/>
    <x v="1"/>
    <x v="1"/>
    <s v="Yes"/>
    <x v="1"/>
    <n v="79.75"/>
    <n v="159.4"/>
    <n v="0"/>
    <n v="10"/>
    <n v="79.260000000000005"/>
    <n v="248.66"/>
    <x v="1"/>
    <x v="4"/>
    <x v="19"/>
    <x v="0"/>
    <x v="3"/>
    <n v="1"/>
    <x v="0"/>
  </r>
  <r>
    <s v="9318-NKNFC"/>
    <x v="1"/>
    <n v="53"/>
    <s v="No"/>
    <n v="0"/>
    <s v="Twain"/>
    <n v="95984"/>
    <n v="40.022184000000003"/>
    <n v="-121.06238399999999"/>
    <n v="0"/>
    <n v="1"/>
    <s v="None"/>
    <x v="0"/>
    <n v="40.49"/>
    <x v="0"/>
    <s v="No"/>
    <x v="3"/>
    <m/>
    <x v="2"/>
    <x v="2"/>
    <x v="2"/>
    <x v="2"/>
    <x v="2"/>
    <x v="2"/>
    <m/>
    <x v="2"/>
    <x v="1"/>
    <s v="Yes"/>
    <x v="2"/>
    <n v="18.850000000000001"/>
    <n v="18.850000000000001"/>
    <n v="0"/>
    <n v="0"/>
    <n v="40.49"/>
    <n v="59.34"/>
    <x v="1"/>
    <x v="2"/>
    <x v="15"/>
    <x v="0"/>
    <x v="2"/>
    <n v="1"/>
    <x v="1"/>
  </r>
  <r>
    <s v="9323-HGFWY"/>
    <x v="0"/>
    <n v="55"/>
    <s v="Yes"/>
    <n v="0"/>
    <s v="Porter Ranch"/>
    <n v="91326"/>
    <n v="34.281911000000001"/>
    <n v="-118.556218"/>
    <n v="0"/>
    <n v="27"/>
    <s v="Offer C"/>
    <x v="0"/>
    <n v="20.02"/>
    <x v="0"/>
    <s v="Yes"/>
    <x v="1"/>
    <n v="27"/>
    <x v="1"/>
    <x v="1"/>
    <x v="0"/>
    <x v="0"/>
    <x v="0"/>
    <x v="1"/>
    <s v="Yes"/>
    <x v="0"/>
    <x v="0"/>
    <s v="Yes"/>
    <x v="0"/>
    <n v="101.9"/>
    <n v="2681.15"/>
    <n v="0"/>
    <n v="0"/>
    <n v="540.54"/>
    <n v="3221.69"/>
    <x v="0"/>
    <x v="0"/>
    <x v="0"/>
    <x v="3"/>
    <x v="2"/>
    <n v="0"/>
    <x v="2"/>
  </r>
  <r>
    <s v="9327-QSDED"/>
    <x v="1"/>
    <n v="44"/>
    <s v="No"/>
    <n v="0"/>
    <s v="Quincy"/>
    <n v="95971"/>
    <n v="39.971228000000004"/>
    <n v="-121.041166"/>
    <n v="0"/>
    <n v="8"/>
    <s v="None"/>
    <x v="0"/>
    <n v="7.02"/>
    <x v="0"/>
    <s v="Yes"/>
    <x v="2"/>
    <n v="23"/>
    <x v="0"/>
    <x v="1"/>
    <x v="0"/>
    <x v="1"/>
    <x v="1"/>
    <x v="0"/>
    <s v="No"/>
    <x v="1"/>
    <x v="1"/>
    <s v="No"/>
    <x v="0"/>
    <n v="43.55"/>
    <n v="335.4"/>
    <n v="0"/>
    <n v="10"/>
    <n v="56.16"/>
    <n v="401.56"/>
    <x v="0"/>
    <x v="0"/>
    <x v="0"/>
    <x v="0"/>
    <x v="1"/>
    <n v="0"/>
    <x v="3"/>
  </r>
  <r>
    <s v="9330-DHBFL"/>
    <x v="0"/>
    <n v="29"/>
    <s v="Yes"/>
    <n v="0"/>
    <s v="San Jose"/>
    <n v="95130"/>
    <n v="37.277591999999999"/>
    <n v="-121.98647699999999"/>
    <n v="4"/>
    <n v="23"/>
    <s v="None"/>
    <x v="0"/>
    <n v="11.4"/>
    <x v="0"/>
    <s v="Yes"/>
    <x v="2"/>
    <n v="58"/>
    <x v="1"/>
    <x v="0"/>
    <x v="1"/>
    <x v="0"/>
    <x v="1"/>
    <x v="0"/>
    <s v="No"/>
    <x v="0"/>
    <x v="0"/>
    <s v="Yes"/>
    <x v="0"/>
    <n v="66.25"/>
    <n v="1533.8"/>
    <n v="23.92"/>
    <n v="0"/>
    <n v="262.2"/>
    <n v="1772.08"/>
    <x v="0"/>
    <x v="0"/>
    <x v="0"/>
    <x v="1"/>
    <x v="4"/>
    <n v="0"/>
    <x v="0"/>
  </r>
  <r>
    <s v="9330-IJWIO"/>
    <x v="0"/>
    <n v="54"/>
    <s v="No"/>
    <n v="0"/>
    <s v="Kirkwood"/>
    <n v="95646"/>
    <n v="38.631489000000002"/>
    <n v="-120.01516700000001"/>
    <n v="0"/>
    <n v="13"/>
    <s v="Offer D"/>
    <x v="0"/>
    <n v="6.78"/>
    <x v="1"/>
    <s v="Yes"/>
    <x v="1"/>
    <n v="26"/>
    <x v="1"/>
    <x v="1"/>
    <x v="0"/>
    <x v="1"/>
    <x v="0"/>
    <x v="1"/>
    <s v="Yes"/>
    <x v="0"/>
    <x v="1"/>
    <s v="Yes"/>
    <x v="1"/>
    <n v="100.35"/>
    <n v="1358.85"/>
    <n v="34.090000000000003"/>
    <n v="0"/>
    <n v="88.14"/>
    <n v="1412.9"/>
    <x v="1"/>
    <x v="4"/>
    <x v="16"/>
    <x v="1"/>
    <x v="2"/>
    <n v="1"/>
    <x v="2"/>
  </r>
  <r>
    <s v="9330-VOFSZ"/>
    <x v="0"/>
    <n v="34"/>
    <s v="Yes"/>
    <n v="0"/>
    <s v="Princeton"/>
    <n v="95970"/>
    <n v="39.424956999999999"/>
    <n v="-122.03930699999999"/>
    <n v="1"/>
    <n v="60"/>
    <s v="Offer B"/>
    <x v="0"/>
    <n v="30.23"/>
    <x v="1"/>
    <s v="Yes"/>
    <x v="1"/>
    <n v="14"/>
    <x v="0"/>
    <x v="0"/>
    <x v="1"/>
    <x v="0"/>
    <x v="0"/>
    <x v="1"/>
    <s v="Yes"/>
    <x v="0"/>
    <x v="2"/>
    <s v="Yes"/>
    <x v="0"/>
    <n v="110.8"/>
    <n v="6640.7"/>
    <n v="9.7899999999999991"/>
    <n v="0"/>
    <n v="1813.8"/>
    <n v="8444.7099999999991"/>
    <x v="0"/>
    <x v="0"/>
    <x v="0"/>
    <x v="2"/>
    <x v="0"/>
    <n v="0"/>
    <x v="2"/>
  </r>
  <r>
    <s v="9332-GYWLO"/>
    <x v="0"/>
    <n v="23"/>
    <s v="Yes"/>
    <n v="2"/>
    <s v="Fall River Mills"/>
    <n v="96028"/>
    <n v="41.017282000000002"/>
    <n v="-121.46894500000001"/>
    <n v="3"/>
    <n v="6"/>
    <s v="None"/>
    <x v="0"/>
    <n v="30.17"/>
    <x v="0"/>
    <s v="Yes"/>
    <x v="2"/>
    <n v="48"/>
    <x v="0"/>
    <x v="1"/>
    <x v="0"/>
    <x v="1"/>
    <x v="0"/>
    <x v="0"/>
    <s v="No"/>
    <x v="0"/>
    <x v="1"/>
    <s v="No"/>
    <x v="1"/>
    <n v="54.85"/>
    <n v="355.1"/>
    <n v="39.15"/>
    <n v="0"/>
    <n v="181.02"/>
    <n v="496.97"/>
    <x v="0"/>
    <x v="0"/>
    <x v="0"/>
    <x v="0"/>
    <x v="4"/>
    <n v="0"/>
    <x v="3"/>
  </r>
  <r>
    <s v="9334-GWGOW"/>
    <x v="1"/>
    <n v="68"/>
    <s v="Yes"/>
    <n v="0"/>
    <s v="Mc Kittrick"/>
    <n v="93251"/>
    <n v="35.383809999999997"/>
    <n v="-119.730885"/>
    <n v="2"/>
    <n v="7"/>
    <s v="None"/>
    <x v="0"/>
    <n v="6.81"/>
    <x v="1"/>
    <s v="Yes"/>
    <x v="1"/>
    <n v="13"/>
    <x v="0"/>
    <x v="1"/>
    <x v="0"/>
    <x v="1"/>
    <x v="1"/>
    <x v="0"/>
    <s v="No"/>
    <x v="0"/>
    <x v="1"/>
    <s v="Yes"/>
    <x v="1"/>
    <n v="-4"/>
    <n v="485.25"/>
    <n v="0"/>
    <n v="0"/>
    <n v="47.67"/>
    <n v="532.91999999999996"/>
    <x v="0"/>
    <x v="0"/>
    <x v="0"/>
    <x v="0"/>
    <x v="3"/>
    <n v="0"/>
    <x v="1"/>
  </r>
  <r>
    <s v="9337-SRRNI"/>
    <x v="1"/>
    <n v="64"/>
    <s v="No"/>
    <n v="3"/>
    <s v="Rio Oso"/>
    <n v="95674"/>
    <n v="38.954143999999999"/>
    <n v="-121.482536"/>
    <n v="0"/>
    <n v="66"/>
    <s v="Offer A"/>
    <x v="0"/>
    <n v="23.81"/>
    <x v="1"/>
    <s v="No"/>
    <x v="3"/>
    <m/>
    <x v="2"/>
    <x v="2"/>
    <x v="2"/>
    <x v="2"/>
    <x v="2"/>
    <x v="2"/>
    <m/>
    <x v="2"/>
    <x v="2"/>
    <s v="Yes"/>
    <x v="0"/>
    <n v="25.3"/>
    <n v="1673.8"/>
    <n v="0"/>
    <n v="0"/>
    <n v="1571.46"/>
    <n v="3245.26"/>
    <x v="0"/>
    <x v="0"/>
    <x v="0"/>
    <x v="2"/>
    <x v="3"/>
    <n v="0"/>
    <x v="1"/>
  </r>
  <r>
    <s v="9339-FIIJL"/>
    <x v="1"/>
    <n v="57"/>
    <s v="Yes"/>
    <n v="0"/>
    <s v="Avenal"/>
    <n v="93204"/>
    <n v="35.916943000000003"/>
    <n v="-120.129921"/>
    <n v="2"/>
    <n v="72"/>
    <s v="Offer A"/>
    <x v="0"/>
    <n v="10.97"/>
    <x v="1"/>
    <s v="Yes"/>
    <x v="2"/>
    <n v="30"/>
    <x v="0"/>
    <x v="0"/>
    <x v="1"/>
    <x v="0"/>
    <x v="0"/>
    <x v="1"/>
    <s v="Yes"/>
    <x v="0"/>
    <x v="2"/>
    <s v="No"/>
    <x v="1"/>
    <n v="85.95"/>
    <n v="6151.9"/>
    <n v="0"/>
    <n v="0"/>
    <n v="789.84"/>
    <n v="6941.74"/>
    <x v="0"/>
    <x v="0"/>
    <x v="0"/>
    <x v="2"/>
    <x v="2"/>
    <n v="0"/>
    <x v="0"/>
  </r>
  <r>
    <s v="9342-VNIMQ"/>
    <x v="1"/>
    <n v="62"/>
    <s v="No"/>
    <n v="0"/>
    <s v="La Honda"/>
    <n v="94020"/>
    <n v="37.285677"/>
    <n v="-122.224165"/>
    <n v="0"/>
    <n v="33"/>
    <s v="Offer C"/>
    <x v="0"/>
    <n v="5.91"/>
    <x v="1"/>
    <s v="Yes"/>
    <x v="2"/>
    <n v="5"/>
    <x v="0"/>
    <x v="0"/>
    <x v="0"/>
    <x v="1"/>
    <x v="1"/>
    <x v="0"/>
    <s v="No"/>
    <x v="0"/>
    <x v="1"/>
    <s v="Yes"/>
    <x v="1"/>
    <n v="54.65"/>
    <n v="1665.2"/>
    <n v="0"/>
    <n v="0"/>
    <n v="195.03"/>
    <n v="1860.23"/>
    <x v="0"/>
    <x v="0"/>
    <x v="0"/>
    <x v="3"/>
    <x v="3"/>
    <n v="0"/>
    <x v="3"/>
  </r>
  <r>
    <s v="9347-AERRL"/>
    <x v="1"/>
    <n v="60"/>
    <s v="Yes"/>
    <n v="0"/>
    <s v="Desert Hot Springs"/>
    <n v="92240"/>
    <n v="33.948557999999998"/>
    <n v="-116.516976"/>
    <n v="3"/>
    <n v="23"/>
    <s v="None"/>
    <x v="0"/>
    <n v="36.14"/>
    <x v="0"/>
    <s v="No"/>
    <x v="3"/>
    <m/>
    <x v="2"/>
    <x v="2"/>
    <x v="2"/>
    <x v="2"/>
    <x v="2"/>
    <x v="2"/>
    <m/>
    <x v="2"/>
    <x v="0"/>
    <s v="No"/>
    <x v="0"/>
    <n v="19.3"/>
    <n v="486.2"/>
    <n v="0"/>
    <n v="0"/>
    <n v="831.22"/>
    <n v="1317.42"/>
    <x v="0"/>
    <x v="0"/>
    <x v="0"/>
    <x v="1"/>
    <x v="3"/>
    <n v="0"/>
    <x v="1"/>
  </r>
  <r>
    <s v="9348-ROUAI"/>
    <x v="0"/>
    <n v="50"/>
    <s v="Yes"/>
    <n v="2"/>
    <s v="Honeydew"/>
    <n v="95545"/>
    <n v="40.342928000000001"/>
    <n v="-124.063329"/>
    <n v="5"/>
    <n v="59"/>
    <s v="Offer B"/>
    <x v="0"/>
    <n v="47.05"/>
    <x v="1"/>
    <s v="Yes"/>
    <x v="0"/>
    <n v="24"/>
    <x v="1"/>
    <x v="0"/>
    <x v="1"/>
    <x v="0"/>
    <x v="0"/>
    <x v="1"/>
    <s v="Yes"/>
    <x v="0"/>
    <x v="2"/>
    <s v="No"/>
    <x v="0"/>
    <n v="90.3"/>
    <n v="5194.05"/>
    <n v="0"/>
    <n v="0"/>
    <n v="2775.95"/>
    <n v="7970"/>
    <x v="0"/>
    <x v="0"/>
    <x v="0"/>
    <x v="2"/>
    <x v="2"/>
    <n v="0"/>
    <x v="2"/>
  </r>
  <r>
    <s v="9348-YVOMK"/>
    <x v="1"/>
    <n v="28"/>
    <s v="No"/>
    <n v="0"/>
    <s v="Anaheim"/>
    <n v="92802"/>
    <n v="33.807864000000002"/>
    <n v="-117.923782"/>
    <n v="0"/>
    <n v="4"/>
    <s v="Offer E"/>
    <x v="0"/>
    <n v="43.77"/>
    <x v="0"/>
    <s v="Yes"/>
    <x v="2"/>
    <n v="41"/>
    <x v="0"/>
    <x v="1"/>
    <x v="0"/>
    <x v="1"/>
    <x v="1"/>
    <x v="0"/>
    <s v="Yes"/>
    <x v="0"/>
    <x v="1"/>
    <s v="Yes"/>
    <x v="0"/>
    <n v="44.8"/>
    <n v="176.2"/>
    <n v="0"/>
    <n v="0"/>
    <n v="175.08"/>
    <n v="351.28"/>
    <x v="0"/>
    <x v="0"/>
    <x v="0"/>
    <x v="0"/>
    <x v="4"/>
    <n v="0"/>
    <x v="3"/>
  </r>
  <r>
    <s v="9350-VLHMB"/>
    <x v="1"/>
    <n v="38"/>
    <s v="Yes"/>
    <n v="3"/>
    <s v="Volcano"/>
    <n v="95689"/>
    <n v="38.481901999999998"/>
    <n v="-120.603668"/>
    <n v="4"/>
    <n v="67"/>
    <s v="Offer A"/>
    <x v="0"/>
    <n v="6.15"/>
    <x v="1"/>
    <s v="Yes"/>
    <x v="1"/>
    <n v="53"/>
    <x v="0"/>
    <x v="0"/>
    <x v="0"/>
    <x v="1"/>
    <x v="1"/>
    <x v="1"/>
    <s v="Yes"/>
    <x v="0"/>
    <x v="1"/>
    <s v="Yes"/>
    <x v="1"/>
    <n v="89.55"/>
    <n v="6373.1"/>
    <n v="0"/>
    <n v="0"/>
    <n v="412.05"/>
    <n v="6785.15"/>
    <x v="0"/>
    <x v="0"/>
    <x v="0"/>
    <x v="2"/>
    <x v="0"/>
    <n v="0"/>
    <x v="0"/>
  </r>
  <r>
    <s v="9350-ZXYJC"/>
    <x v="0"/>
    <n v="24"/>
    <s v="No"/>
    <n v="0"/>
    <s v="La Crescenta"/>
    <n v="91214"/>
    <n v="34.239635999999997"/>
    <n v="-118.245259"/>
    <n v="0"/>
    <n v="4"/>
    <s v="Offer E"/>
    <x v="0"/>
    <n v="9.75"/>
    <x v="1"/>
    <s v="No"/>
    <x v="3"/>
    <m/>
    <x v="2"/>
    <x v="2"/>
    <x v="2"/>
    <x v="2"/>
    <x v="2"/>
    <x v="2"/>
    <m/>
    <x v="2"/>
    <x v="2"/>
    <s v="Yes"/>
    <x v="0"/>
    <n v="25.3"/>
    <n v="116.95"/>
    <n v="0"/>
    <n v="0"/>
    <n v="39"/>
    <n v="155.94999999999999"/>
    <x v="0"/>
    <x v="0"/>
    <x v="0"/>
    <x v="0"/>
    <x v="4"/>
    <n v="0"/>
    <x v="1"/>
  </r>
  <r>
    <s v="9351-HXDMR"/>
    <x v="1"/>
    <n v="37"/>
    <s v="Yes"/>
    <n v="0"/>
    <s v="Lytle Creek"/>
    <n v="92358"/>
    <n v="34.238162000000003"/>
    <n v="-117.534306"/>
    <n v="6"/>
    <n v="72"/>
    <s v="Offer A"/>
    <x v="0"/>
    <n v="46.16"/>
    <x v="1"/>
    <s v="Yes"/>
    <x v="1"/>
    <n v="14"/>
    <x v="1"/>
    <x v="1"/>
    <x v="1"/>
    <x v="0"/>
    <x v="0"/>
    <x v="1"/>
    <s v="Yes"/>
    <x v="0"/>
    <x v="2"/>
    <s v="Yes"/>
    <x v="0"/>
    <n v="110.9"/>
    <n v="8240.85"/>
    <n v="0"/>
    <n v="0"/>
    <n v="3323.52"/>
    <n v="11564.37"/>
    <x v="0"/>
    <x v="0"/>
    <x v="0"/>
    <x v="2"/>
    <x v="0"/>
    <n v="0"/>
    <x v="2"/>
  </r>
  <r>
    <s v="9351-LZYGF"/>
    <x v="0"/>
    <n v="56"/>
    <s v="Yes"/>
    <n v="0"/>
    <s v="Bodega"/>
    <n v="94922"/>
    <n v="38.343282000000002"/>
    <n v="-122.9755"/>
    <n v="4"/>
    <n v="42"/>
    <s v="None"/>
    <x v="0"/>
    <n v="36.35"/>
    <x v="1"/>
    <s v="Yes"/>
    <x v="2"/>
    <n v="30"/>
    <x v="1"/>
    <x v="0"/>
    <x v="0"/>
    <x v="0"/>
    <x v="1"/>
    <x v="0"/>
    <s v="No"/>
    <x v="0"/>
    <x v="1"/>
    <s v="Yes"/>
    <x v="0"/>
    <n v="66.400000000000006"/>
    <n v="2727.8"/>
    <n v="0"/>
    <n v="0"/>
    <n v="1526.7"/>
    <n v="4254.5"/>
    <x v="0"/>
    <x v="0"/>
    <x v="0"/>
    <x v="3"/>
    <x v="2"/>
    <n v="0"/>
    <x v="0"/>
  </r>
  <r>
    <s v="9355-NPPFS"/>
    <x v="0"/>
    <n v="70"/>
    <s v="No"/>
    <n v="0"/>
    <s v="Fremont"/>
    <n v="94538"/>
    <n v="37.505768000000003"/>
    <n v="-121.96247200000001"/>
    <n v="0"/>
    <n v="26"/>
    <s v="None"/>
    <x v="0"/>
    <n v="19.21"/>
    <x v="0"/>
    <s v="Yes"/>
    <x v="1"/>
    <n v="15"/>
    <x v="0"/>
    <x v="1"/>
    <x v="0"/>
    <x v="1"/>
    <x v="1"/>
    <x v="1"/>
    <s v="Yes"/>
    <x v="0"/>
    <x v="1"/>
    <s v="Yes"/>
    <x v="1"/>
    <n v="78.8"/>
    <n v="2006.1"/>
    <n v="0"/>
    <n v="0"/>
    <n v="499.46"/>
    <n v="2505.56"/>
    <x v="0"/>
    <x v="0"/>
    <x v="0"/>
    <x v="3"/>
    <x v="3"/>
    <n v="0"/>
    <x v="0"/>
  </r>
  <r>
    <s v="9356-AXGMP"/>
    <x v="1"/>
    <n v="59"/>
    <s v="Yes"/>
    <n v="0"/>
    <s v="Somerset"/>
    <n v="95684"/>
    <n v="38.606703000000003"/>
    <n v="-120.586659"/>
    <n v="9"/>
    <n v="38"/>
    <s v="Offer C"/>
    <x v="0"/>
    <n v="42.08"/>
    <x v="1"/>
    <s v="Yes"/>
    <x v="1"/>
    <n v="15"/>
    <x v="1"/>
    <x v="1"/>
    <x v="1"/>
    <x v="0"/>
    <x v="0"/>
    <x v="1"/>
    <s v="Yes"/>
    <x v="0"/>
    <x v="0"/>
    <s v="Yes"/>
    <x v="1"/>
    <n v="110.7"/>
    <n v="4428.6000000000004"/>
    <n v="0"/>
    <n v="0"/>
    <n v="1599.04"/>
    <n v="6027.64"/>
    <x v="0"/>
    <x v="0"/>
    <x v="0"/>
    <x v="3"/>
    <x v="2"/>
    <n v="0"/>
    <x v="2"/>
  </r>
  <r>
    <s v="9357-UJRUN"/>
    <x v="1"/>
    <n v="50"/>
    <s v="Yes"/>
    <n v="0"/>
    <s v="Carlotta"/>
    <n v="95528"/>
    <n v="40.497283000000003"/>
    <n v="-123.93037"/>
    <n v="5"/>
    <n v="24"/>
    <s v="None"/>
    <x v="0"/>
    <n v="34.01"/>
    <x v="1"/>
    <s v="Yes"/>
    <x v="0"/>
    <n v="4"/>
    <x v="1"/>
    <x v="1"/>
    <x v="0"/>
    <x v="0"/>
    <x v="1"/>
    <x v="0"/>
    <s v="No"/>
    <x v="0"/>
    <x v="0"/>
    <s v="Yes"/>
    <x v="1"/>
    <n v="58.35"/>
    <n v="1346.9"/>
    <n v="0"/>
    <n v="0"/>
    <n v="816.24"/>
    <n v="2163.14"/>
    <x v="0"/>
    <x v="0"/>
    <x v="0"/>
    <x v="1"/>
    <x v="2"/>
    <n v="0"/>
    <x v="3"/>
  </r>
  <r>
    <s v="9359-JANWS"/>
    <x v="0"/>
    <n v="22"/>
    <s v="Yes"/>
    <n v="0"/>
    <s v="North Hills"/>
    <n v="91343"/>
    <n v="34.238802"/>
    <n v="-118.48229600000001"/>
    <n v="5"/>
    <n v="65"/>
    <s v="None"/>
    <x v="0"/>
    <n v="34.31"/>
    <x v="0"/>
    <s v="Yes"/>
    <x v="2"/>
    <n v="71"/>
    <x v="1"/>
    <x v="1"/>
    <x v="1"/>
    <x v="0"/>
    <x v="1"/>
    <x v="0"/>
    <s v="No"/>
    <x v="0"/>
    <x v="2"/>
    <s v="No"/>
    <x v="0"/>
    <n v="58.9"/>
    <n v="3857.1"/>
    <n v="0"/>
    <n v="0"/>
    <n v="2230.15"/>
    <n v="6087.25"/>
    <x v="0"/>
    <x v="0"/>
    <x v="0"/>
    <x v="2"/>
    <x v="4"/>
    <n v="0"/>
    <x v="3"/>
  </r>
  <r>
    <s v="9359-UGBTK"/>
    <x v="0"/>
    <n v="63"/>
    <s v="No"/>
    <n v="0"/>
    <s v="Lockeford"/>
    <n v="95237"/>
    <n v="38.166791000000003"/>
    <n v="-121.14207"/>
    <n v="0"/>
    <n v="67"/>
    <s v="None"/>
    <x v="0"/>
    <n v="5.39"/>
    <x v="0"/>
    <s v="Yes"/>
    <x v="0"/>
    <n v="9"/>
    <x v="1"/>
    <x v="1"/>
    <x v="1"/>
    <x v="0"/>
    <x v="1"/>
    <x v="1"/>
    <s v="Yes"/>
    <x v="0"/>
    <x v="0"/>
    <s v="Yes"/>
    <x v="1"/>
    <n v="72.349999999999994"/>
    <n v="4991.5"/>
    <n v="0"/>
    <n v="0"/>
    <n v="361.13"/>
    <n v="5352.63"/>
    <x v="0"/>
    <x v="0"/>
    <x v="0"/>
    <x v="2"/>
    <x v="3"/>
    <n v="0"/>
    <x v="0"/>
  </r>
  <r>
    <s v="9360-AHGNL"/>
    <x v="0"/>
    <n v="74"/>
    <s v="Yes"/>
    <n v="0"/>
    <s v="Concord"/>
    <n v="94519"/>
    <n v="37.990118000000002"/>
    <n v="-122.01218799999999"/>
    <n v="7"/>
    <n v="43"/>
    <s v="Offer B"/>
    <x v="0"/>
    <n v="8.75"/>
    <x v="1"/>
    <s v="Yes"/>
    <x v="1"/>
    <n v="13"/>
    <x v="1"/>
    <x v="1"/>
    <x v="1"/>
    <x v="0"/>
    <x v="0"/>
    <x v="1"/>
    <s v="No"/>
    <x v="0"/>
    <x v="0"/>
    <s v="Yes"/>
    <x v="0"/>
    <n v="109.55"/>
    <n v="4830.25"/>
    <n v="0"/>
    <n v="0"/>
    <n v="376.25"/>
    <n v="5206.5"/>
    <x v="1"/>
    <x v="2"/>
    <x v="4"/>
    <x v="3"/>
    <x v="3"/>
    <n v="1"/>
    <x v="2"/>
  </r>
  <r>
    <s v="9360-OMDZZ"/>
    <x v="1"/>
    <n v="60"/>
    <s v="No"/>
    <n v="0"/>
    <s v="Herald"/>
    <n v="95638"/>
    <n v="38.313446999999996"/>
    <n v="-121.123886"/>
    <n v="0"/>
    <n v="24"/>
    <s v="Offer C"/>
    <x v="0"/>
    <n v="30.42"/>
    <x v="1"/>
    <s v="Yes"/>
    <x v="1"/>
    <n v="14"/>
    <x v="0"/>
    <x v="1"/>
    <x v="0"/>
    <x v="1"/>
    <x v="0"/>
    <x v="1"/>
    <s v="Yes"/>
    <x v="1"/>
    <x v="1"/>
    <s v="Yes"/>
    <x v="1"/>
    <n v="94.1"/>
    <n v="2322.85"/>
    <n v="0"/>
    <n v="110"/>
    <n v="730.08"/>
    <n v="3162.93"/>
    <x v="0"/>
    <x v="0"/>
    <x v="0"/>
    <x v="1"/>
    <x v="3"/>
    <n v="0"/>
    <x v="2"/>
  </r>
  <r>
    <s v="9361-YNQWJ"/>
    <x v="0"/>
    <n v="36"/>
    <s v="No"/>
    <n v="0"/>
    <s v="Oakland"/>
    <n v="94609"/>
    <n v="37.834341000000002"/>
    <n v="-122.26437"/>
    <n v="0"/>
    <n v="64"/>
    <s v="Offer B"/>
    <x v="0"/>
    <n v="15.93"/>
    <x v="1"/>
    <s v="No"/>
    <x v="3"/>
    <m/>
    <x v="2"/>
    <x v="2"/>
    <x v="2"/>
    <x v="2"/>
    <x v="2"/>
    <x v="2"/>
    <m/>
    <x v="2"/>
    <x v="0"/>
    <s v="Yes"/>
    <x v="1"/>
    <n v="24.4"/>
    <n v="1601.2"/>
    <n v="0"/>
    <n v="0"/>
    <n v="1019.52"/>
    <n v="2620.7199999999998"/>
    <x v="0"/>
    <x v="0"/>
    <x v="0"/>
    <x v="2"/>
    <x v="0"/>
    <n v="0"/>
    <x v="1"/>
  </r>
  <r>
    <s v="9362-MWODR"/>
    <x v="0"/>
    <n v="63"/>
    <s v="No"/>
    <n v="1"/>
    <s v="San Mateo"/>
    <n v="94404"/>
    <n v="37.556094000000002"/>
    <n v="-122.272437"/>
    <n v="0"/>
    <n v="40"/>
    <s v="None"/>
    <x v="0"/>
    <n v="20.13"/>
    <x v="0"/>
    <s v="Yes"/>
    <x v="2"/>
    <n v="10"/>
    <x v="1"/>
    <x v="1"/>
    <x v="0"/>
    <x v="0"/>
    <x v="0"/>
    <x v="0"/>
    <s v="No"/>
    <x v="0"/>
    <x v="1"/>
    <s v="Yes"/>
    <x v="0"/>
    <n v="64.099999999999994"/>
    <n v="2460.35"/>
    <n v="0"/>
    <n v="0"/>
    <n v="805.2"/>
    <n v="3265.55"/>
    <x v="0"/>
    <x v="0"/>
    <x v="0"/>
    <x v="3"/>
    <x v="3"/>
    <n v="0"/>
    <x v="0"/>
  </r>
  <r>
    <s v="9364-YKUVW"/>
    <x v="1"/>
    <n v="53"/>
    <s v="No"/>
    <n v="0"/>
    <s v="Valley Center"/>
    <n v="92082"/>
    <n v="33.252830000000003"/>
    <n v="-116.986079"/>
    <n v="0"/>
    <n v="15"/>
    <s v="None"/>
    <x v="0"/>
    <n v="16.13"/>
    <x v="0"/>
    <s v="No"/>
    <x v="3"/>
    <m/>
    <x v="2"/>
    <x v="2"/>
    <x v="2"/>
    <x v="2"/>
    <x v="2"/>
    <x v="2"/>
    <m/>
    <x v="2"/>
    <x v="1"/>
    <s v="Yes"/>
    <x v="2"/>
    <n v="19.8"/>
    <n v="309.39999999999998"/>
    <n v="0"/>
    <n v="0"/>
    <n v="241.95"/>
    <n v="551.35"/>
    <x v="0"/>
    <x v="0"/>
    <x v="0"/>
    <x v="1"/>
    <x v="2"/>
    <n v="0"/>
    <x v="1"/>
  </r>
  <r>
    <s v="9365-CSLBQ"/>
    <x v="1"/>
    <n v="36"/>
    <s v="No"/>
    <n v="3"/>
    <s v="Richgrove"/>
    <n v="93261"/>
    <n v="35.809921000000003"/>
    <n v="-119.127437"/>
    <n v="0"/>
    <n v="71"/>
    <s v="None"/>
    <x v="0"/>
    <n v="4.8899999999999997"/>
    <x v="1"/>
    <s v="No"/>
    <x v="3"/>
    <m/>
    <x v="2"/>
    <x v="2"/>
    <x v="2"/>
    <x v="2"/>
    <x v="2"/>
    <x v="2"/>
    <m/>
    <x v="2"/>
    <x v="2"/>
    <s v="No"/>
    <x v="0"/>
    <n v="24.35"/>
    <n v="1654.6"/>
    <n v="0"/>
    <n v="0"/>
    <n v="347.19"/>
    <n v="2001.79"/>
    <x v="0"/>
    <x v="0"/>
    <x v="0"/>
    <x v="2"/>
    <x v="0"/>
    <n v="0"/>
    <x v="1"/>
  </r>
  <r>
    <s v="9365-SRSZE"/>
    <x v="1"/>
    <n v="71"/>
    <s v="Yes"/>
    <n v="0"/>
    <s v="Los Angeles"/>
    <n v="90036"/>
    <n v="34.070290999999997"/>
    <n v="-118.349191"/>
    <n v="0"/>
    <n v="27"/>
    <s v="Offer C"/>
    <x v="0"/>
    <n v="30.49"/>
    <x v="0"/>
    <s v="Yes"/>
    <x v="1"/>
    <n v="16"/>
    <x v="0"/>
    <x v="1"/>
    <x v="0"/>
    <x v="1"/>
    <x v="1"/>
    <x v="0"/>
    <s v="No"/>
    <x v="0"/>
    <x v="2"/>
    <s v="Yes"/>
    <x v="1"/>
    <n v="70.55"/>
    <n v="1943.9"/>
    <n v="29.99"/>
    <n v="0"/>
    <n v="823.23"/>
    <n v="2737.14"/>
    <x v="0"/>
    <x v="0"/>
    <x v="0"/>
    <x v="3"/>
    <x v="3"/>
    <n v="0"/>
    <x v="0"/>
  </r>
  <r>
    <s v="9367-OIUXP"/>
    <x v="1"/>
    <n v="28"/>
    <s v="No"/>
    <n v="0"/>
    <s v="Laton"/>
    <n v="93242"/>
    <n v="36.444232"/>
    <n v="-119.71828499999999"/>
    <n v="0"/>
    <n v="4"/>
    <s v="None"/>
    <x v="0"/>
    <n v="45.37"/>
    <x v="0"/>
    <s v="No"/>
    <x v="3"/>
    <m/>
    <x v="2"/>
    <x v="2"/>
    <x v="2"/>
    <x v="2"/>
    <x v="2"/>
    <x v="2"/>
    <m/>
    <x v="2"/>
    <x v="1"/>
    <s v="No"/>
    <x v="0"/>
    <n v="20.7"/>
    <n v="73.05"/>
    <n v="0"/>
    <n v="0"/>
    <n v="181.48"/>
    <n v="254.53"/>
    <x v="0"/>
    <x v="0"/>
    <x v="0"/>
    <x v="0"/>
    <x v="4"/>
    <n v="0"/>
    <x v="1"/>
  </r>
  <r>
    <s v="9367-TCUYN"/>
    <x v="0"/>
    <n v="25"/>
    <s v="No"/>
    <n v="0"/>
    <s v="Los Angeles"/>
    <n v="90066"/>
    <n v="34.002028000000003"/>
    <n v="-118.430656"/>
    <n v="0"/>
    <n v="12"/>
    <s v="Offer D"/>
    <x v="0"/>
    <n v="8.82"/>
    <x v="0"/>
    <s v="No"/>
    <x v="3"/>
    <m/>
    <x v="2"/>
    <x v="2"/>
    <x v="2"/>
    <x v="2"/>
    <x v="2"/>
    <x v="2"/>
    <m/>
    <x v="2"/>
    <x v="1"/>
    <s v="No"/>
    <x v="0"/>
    <n v="20.100000000000001"/>
    <n v="223.6"/>
    <n v="0"/>
    <n v="0"/>
    <n v="105.84"/>
    <n v="329.44"/>
    <x v="0"/>
    <x v="0"/>
    <x v="0"/>
    <x v="0"/>
    <x v="4"/>
    <n v="0"/>
    <x v="1"/>
  </r>
  <r>
    <s v="9367-WXLCH"/>
    <x v="1"/>
    <n v="51"/>
    <s v="No"/>
    <n v="2"/>
    <s v="Glendale"/>
    <n v="91204"/>
    <n v="34.136305999999998"/>
    <n v="-118.26036000000001"/>
    <n v="0"/>
    <n v="8"/>
    <s v="Offer E"/>
    <x v="0"/>
    <n v="25.73"/>
    <x v="1"/>
    <s v="Yes"/>
    <x v="1"/>
    <n v="19"/>
    <x v="0"/>
    <x v="1"/>
    <x v="0"/>
    <x v="1"/>
    <x v="1"/>
    <x v="1"/>
    <s v="Yes"/>
    <x v="0"/>
    <x v="1"/>
    <s v="No"/>
    <x v="1"/>
    <n v="84.5"/>
    <n v="662.65"/>
    <n v="33.21"/>
    <n v="0"/>
    <n v="205.84"/>
    <n v="835.28"/>
    <x v="1"/>
    <x v="4"/>
    <x v="19"/>
    <x v="0"/>
    <x v="2"/>
    <n v="1"/>
    <x v="0"/>
  </r>
  <r>
    <s v="9369-XFEHK"/>
    <x v="0"/>
    <n v="76"/>
    <s v="Yes"/>
    <n v="0"/>
    <s v="Pleasanton"/>
    <n v="94566"/>
    <n v="37.633361000000001"/>
    <n v="-121.86239500000001"/>
    <n v="1"/>
    <n v="33"/>
    <s v="None"/>
    <x v="0"/>
    <n v="33.19"/>
    <x v="1"/>
    <s v="Yes"/>
    <x v="0"/>
    <n v="15"/>
    <x v="0"/>
    <x v="0"/>
    <x v="0"/>
    <x v="1"/>
    <x v="1"/>
    <x v="0"/>
    <s v="No"/>
    <x v="0"/>
    <x v="1"/>
    <s v="Yes"/>
    <x v="1"/>
    <n v="80.599999999999994"/>
    <n v="2656.5"/>
    <n v="0"/>
    <n v="0"/>
    <n v="1095.27"/>
    <n v="3751.77"/>
    <x v="1"/>
    <x v="1"/>
    <x v="11"/>
    <x v="3"/>
    <x v="3"/>
    <n v="1"/>
    <x v="0"/>
  </r>
  <r>
    <s v="9371-BITHB"/>
    <x v="0"/>
    <n v="27"/>
    <s v="Yes"/>
    <n v="1"/>
    <s v="Gustine"/>
    <n v="95322"/>
    <n v="37.147198000000003"/>
    <n v="-121.120161"/>
    <n v="1"/>
    <n v="52"/>
    <s v="Offer B"/>
    <x v="0"/>
    <n v="3.41"/>
    <x v="0"/>
    <s v="No"/>
    <x v="3"/>
    <m/>
    <x v="2"/>
    <x v="2"/>
    <x v="2"/>
    <x v="2"/>
    <x v="2"/>
    <x v="2"/>
    <m/>
    <x v="2"/>
    <x v="2"/>
    <s v="No"/>
    <x v="2"/>
    <n v="19.850000000000001"/>
    <n v="1070.5"/>
    <n v="0"/>
    <n v="0"/>
    <n v="177.32"/>
    <n v="1247.82"/>
    <x v="0"/>
    <x v="0"/>
    <x v="0"/>
    <x v="2"/>
    <x v="4"/>
    <n v="0"/>
    <x v="1"/>
  </r>
  <r>
    <s v="9372-TXXPS"/>
    <x v="0"/>
    <n v="49"/>
    <s v="Yes"/>
    <n v="0"/>
    <s v="Burson"/>
    <n v="95225"/>
    <n v="38.183917999999998"/>
    <n v="-120.89881699999999"/>
    <n v="7"/>
    <n v="60"/>
    <s v="Offer B"/>
    <x v="0"/>
    <n v="41.4"/>
    <x v="0"/>
    <s v="Yes"/>
    <x v="0"/>
    <n v="21"/>
    <x v="1"/>
    <x v="0"/>
    <x v="0"/>
    <x v="0"/>
    <x v="1"/>
    <x v="0"/>
    <s v="No"/>
    <x v="0"/>
    <x v="2"/>
    <s v="No"/>
    <x v="1"/>
    <n v="59.85"/>
    <n v="3483.45"/>
    <n v="0"/>
    <n v="0"/>
    <n v="2484"/>
    <n v="5967.45"/>
    <x v="0"/>
    <x v="0"/>
    <x v="0"/>
    <x v="2"/>
    <x v="1"/>
    <n v="0"/>
    <x v="3"/>
  </r>
  <r>
    <s v="9373-WSLOY"/>
    <x v="1"/>
    <n v="80"/>
    <s v="Yes"/>
    <n v="0"/>
    <s v="Carlsbad"/>
    <n v="92008"/>
    <n v="33.148116000000002"/>
    <n v="-117.306043"/>
    <n v="1"/>
    <n v="33"/>
    <s v="None"/>
    <x v="1"/>
    <m/>
    <x v="2"/>
    <s v="Yes"/>
    <x v="2"/>
    <n v="4"/>
    <x v="0"/>
    <x v="0"/>
    <x v="1"/>
    <x v="0"/>
    <x v="0"/>
    <x v="0"/>
    <s v="No"/>
    <x v="0"/>
    <x v="2"/>
    <s v="Yes"/>
    <x v="1"/>
    <n v="50"/>
    <n v="1750.85"/>
    <n v="0"/>
    <n v="0"/>
    <n v="0"/>
    <n v="1750.85"/>
    <x v="0"/>
    <x v="0"/>
    <x v="0"/>
    <x v="3"/>
    <x v="3"/>
    <n v="0"/>
    <x v="3"/>
  </r>
  <r>
    <s v="9374-YOLBJ"/>
    <x v="0"/>
    <n v="29"/>
    <s v="Yes"/>
    <n v="5"/>
    <s v="Upper Lake"/>
    <n v="95485"/>
    <n v="39.220368000000001"/>
    <n v="-122.90769299999999"/>
    <n v="9"/>
    <n v="1"/>
    <s v="Offer E"/>
    <x v="0"/>
    <n v="25.1"/>
    <x v="0"/>
    <s v="No"/>
    <x v="3"/>
    <m/>
    <x v="2"/>
    <x v="2"/>
    <x v="2"/>
    <x v="2"/>
    <x v="2"/>
    <x v="2"/>
    <m/>
    <x v="2"/>
    <x v="1"/>
    <s v="No"/>
    <x v="1"/>
    <n v="19.25"/>
    <n v="19.25"/>
    <n v="0"/>
    <n v="0"/>
    <n v="25.1"/>
    <n v="44.35"/>
    <x v="2"/>
    <x v="0"/>
    <x v="0"/>
    <x v="0"/>
    <x v="4"/>
    <n v="0"/>
    <x v="1"/>
  </r>
  <r>
    <s v="9375-MHRRS"/>
    <x v="1"/>
    <n v="37"/>
    <s v="No"/>
    <n v="0"/>
    <s v="San Jose"/>
    <n v="95125"/>
    <n v="37.294925999999997"/>
    <n v="-121.894763"/>
    <n v="0"/>
    <n v="6"/>
    <s v="Offer E"/>
    <x v="0"/>
    <n v="23.01"/>
    <x v="0"/>
    <s v="Yes"/>
    <x v="2"/>
    <n v="13"/>
    <x v="0"/>
    <x v="1"/>
    <x v="0"/>
    <x v="0"/>
    <x v="1"/>
    <x v="0"/>
    <s v="No"/>
    <x v="1"/>
    <x v="1"/>
    <s v="No"/>
    <x v="0"/>
    <n v="50.05"/>
    <n v="288.35000000000002"/>
    <n v="0"/>
    <n v="40"/>
    <n v="138.06"/>
    <n v="466.41"/>
    <x v="0"/>
    <x v="0"/>
    <x v="0"/>
    <x v="0"/>
    <x v="0"/>
    <n v="0"/>
    <x v="3"/>
  </r>
  <r>
    <s v="9378-FXTIZ"/>
    <x v="0"/>
    <n v="50"/>
    <s v="Yes"/>
    <n v="0"/>
    <s v="San Diego"/>
    <n v="92119"/>
    <n v="32.802959000000001"/>
    <n v="-117.027095"/>
    <n v="1"/>
    <n v="54"/>
    <s v="None"/>
    <x v="0"/>
    <n v="42.1"/>
    <x v="1"/>
    <s v="Yes"/>
    <x v="2"/>
    <n v="12"/>
    <x v="0"/>
    <x v="1"/>
    <x v="0"/>
    <x v="1"/>
    <x v="0"/>
    <x v="1"/>
    <s v="Yes"/>
    <x v="0"/>
    <x v="0"/>
    <s v="Yes"/>
    <x v="0"/>
    <n v="70.150000000000006"/>
    <n v="3715.65"/>
    <n v="0"/>
    <n v="0"/>
    <n v="2273.4"/>
    <n v="5989.05"/>
    <x v="1"/>
    <x v="2"/>
    <x v="3"/>
    <x v="2"/>
    <x v="2"/>
    <n v="1"/>
    <x v="0"/>
  </r>
  <r>
    <s v="9381-NDKME"/>
    <x v="0"/>
    <n v="74"/>
    <s v="Yes"/>
    <n v="0"/>
    <s v="El Monte"/>
    <n v="91731"/>
    <n v="34.079934000000002"/>
    <n v="-118.046695"/>
    <n v="1"/>
    <n v="24"/>
    <s v="Offer C"/>
    <x v="1"/>
    <m/>
    <x v="2"/>
    <s v="Yes"/>
    <x v="0"/>
    <n v="29"/>
    <x v="0"/>
    <x v="1"/>
    <x v="1"/>
    <x v="1"/>
    <x v="1"/>
    <x v="1"/>
    <s v="No"/>
    <x v="0"/>
    <x v="1"/>
    <s v="Yes"/>
    <x v="0"/>
    <n v="40.65"/>
    <n v="933.3"/>
    <n v="0"/>
    <n v="0"/>
    <n v="0"/>
    <n v="933.3"/>
    <x v="1"/>
    <x v="2"/>
    <x v="4"/>
    <x v="1"/>
    <x v="3"/>
    <n v="1"/>
    <x v="3"/>
  </r>
  <r>
    <s v="9385-EHGDO"/>
    <x v="0"/>
    <n v="37"/>
    <s v="Yes"/>
    <n v="1"/>
    <s v="Lakeside"/>
    <n v="92040"/>
    <n v="32.909872999999997"/>
    <n v="-116.906774"/>
    <n v="5"/>
    <n v="35"/>
    <s v="None"/>
    <x v="0"/>
    <n v="9.0399999999999991"/>
    <x v="0"/>
    <s v="No"/>
    <x v="3"/>
    <m/>
    <x v="2"/>
    <x v="2"/>
    <x v="2"/>
    <x v="2"/>
    <x v="2"/>
    <x v="2"/>
    <m/>
    <x v="2"/>
    <x v="2"/>
    <s v="Yes"/>
    <x v="0"/>
    <n v="19.850000000000001"/>
    <n v="739.35"/>
    <n v="2.29"/>
    <n v="0"/>
    <n v="316.39999999999998"/>
    <n v="1053.46"/>
    <x v="0"/>
    <x v="0"/>
    <x v="0"/>
    <x v="3"/>
    <x v="0"/>
    <n v="0"/>
    <x v="1"/>
  </r>
  <r>
    <s v="9385-NXKDA"/>
    <x v="0"/>
    <n v="53"/>
    <s v="Yes"/>
    <n v="0"/>
    <s v="Hesperia"/>
    <n v="92345"/>
    <n v="34.361387000000001"/>
    <n v="-117.337509"/>
    <n v="7"/>
    <n v="72"/>
    <s v="Offer A"/>
    <x v="0"/>
    <n v="17.28"/>
    <x v="1"/>
    <s v="Yes"/>
    <x v="2"/>
    <n v="11"/>
    <x v="1"/>
    <x v="0"/>
    <x v="1"/>
    <x v="1"/>
    <x v="0"/>
    <x v="1"/>
    <s v="Yes"/>
    <x v="0"/>
    <x v="2"/>
    <s v="Yes"/>
    <x v="0"/>
    <n v="82.65"/>
    <n v="5919.35"/>
    <n v="0"/>
    <n v="0"/>
    <n v="1244.1600000000001"/>
    <n v="7163.51"/>
    <x v="0"/>
    <x v="0"/>
    <x v="0"/>
    <x v="2"/>
    <x v="2"/>
    <n v="0"/>
    <x v="0"/>
  </r>
  <r>
    <s v="9386-LDCZR"/>
    <x v="1"/>
    <n v="19"/>
    <s v="No"/>
    <n v="0"/>
    <s v="San Ardo"/>
    <n v="93450"/>
    <n v="35.996008000000003"/>
    <n v="-120.85305"/>
    <n v="0"/>
    <n v="43"/>
    <s v="Offer B"/>
    <x v="0"/>
    <n v="36.78"/>
    <x v="0"/>
    <s v="Yes"/>
    <x v="1"/>
    <n v="59"/>
    <x v="1"/>
    <x v="0"/>
    <x v="1"/>
    <x v="0"/>
    <x v="1"/>
    <x v="0"/>
    <s v="No"/>
    <x v="0"/>
    <x v="0"/>
    <s v="Yes"/>
    <x v="0"/>
    <n v="90.65"/>
    <n v="3882.3"/>
    <n v="0"/>
    <n v="0"/>
    <n v="1581.54"/>
    <n v="5463.84"/>
    <x v="0"/>
    <x v="0"/>
    <x v="0"/>
    <x v="3"/>
    <x v="4"/>
    <n v="0"/>
    <x v="2"/>
  </r>
  <r>
    <s v="9388-ZEYVT"/>
    <x v="1"/>
    <n v="63"/>
    <s v="No"/>
    <n v="0"/>
    <s v="Gardena"/>
    <n v="90247"/>
    <n v="33.890853"/>
    <n v="-118.297967"/>
    <n v="0"/>
    <n v="43"/>
    <s v="Offer B"/>
    <x v="1"/>
    <m/>
    <x v="2"/>
    <s v="Yes"/>
    <x v="2"/>
    <n v="11"/>
    <x v="0"/>
    <x v="1"/>
    <x v="1"/>
    <x v="0"/>
    <x v="1"/>
    <x v="1"/>
    <s v="Yes"/>
    <x v="0"/>
    <x v="0"/>
    <s v="No"/>
    <x v="1"/>
    <n v="-6"/>
    <n v="1931.3"/>
    <n v="0"/>
    <n v="0"/>
    <n v="0"/>
    <n v="1931.3"/>
    <x v="0"/>
    <x v="0"/>
    <x v="0"/>
    <x v="3"/>
    <x v="3"/>
    <n v="0"/>
    <x v="1"/>
  </r>
  <r>
    <s v="9389-ACWBI"/>
    <x v="0"/>
    <n v="47"/>
    <s v="Yes"/>
    <n v="2"/>
    <s v="Richvale"/>
    <n v="95974"/>
    <n v="39.495767999999998"/>
    <n v="-121.747472"/>
    <n v="1"/>
    <n v="5"/>
    <s v="None"/>
    <x v="0"/>
    <n v="1.38"/>
    <x v="0"/>
    <s v="Yes"/>
    <x v="1"/>
    <n v="16"/>
    <x v="0"/>
    <x v="1"/>
    <x v="0"/>
    <x v="1"/>
    <x v="1"/>
    <x v="0"/>
    <s v="No"/>
    <x v="0"/>
    <x v="1"/>
    <s v="No"/>
    <x v="0"/>
    <n v="69.95"/>
    <n v="320.39999999999998"/>
    <n v="0"/>
    <n v="0"/>
    <n v="6.9"/>
    <n v="327.3"/>
    <x v="0"/>
    <x v="0"/>
    <x v="0"/>
    <x v="0"/>
    <x v="1"/>
    <n v="0"/>
    <x v="0"/>
  </r>
  <r>
    <s v="9391-DXGGG"/>
    <x v="0"/>
    <n v="70"/>
    <s v="No"/>
    <n v="0"/>
    <s v="Sacramento"/>
    <n v="95832"/>
    <n v="38.445939000000003"/>
    <n v="-121.496855"/>
    <n v="0"/>
    <n v="44"/>
    <s v="Offer B"/>
    <x v="0"/>
    <n v="35.39"/>
    <x v="0"/>
    <s v="Yes"/>
    <x v="1"/>
    <n v="19"/>
    <x v="0"/>
    <x v="0"/>
    <x v="1"/>
    <x v="1"/>
    <x v="1"/>
    <x v="1"/>
    <s v="Yes"/>
    <x v="0"/>
    <x v="0"/>
    <s v="No"/>
    <x v="0"/>
    <n v="89.15"/>
    <n v="3990.75"/>
    <n v="0"/>
    <n v="0"/>
    <n v="1557.16"/>
    <n v="5547.91"/>
    <x v="0"/>
    <x v="0"/>
    <x v="0"/>
    <x v="3"/>
    <x v="3"/>
    <n v="0"/>
    <x v="0"/>
  </r>
  <r>
    <s v="9391-EOYLI"/>
    <x v="1"/>
    <n v="77"/>
    <s v="Yes"/>
    <n v="0"/>
    <s v="Lewiston"/>
    <n v="96052"/>
    <n v="40.704293"/>
    <n v="-122.803899"/>
    <n v="1"/>
    <n v="12"/>
    <s v="Offer D"/>
    <x v="0"/>
    <n v="6.97"/>
    <x v="0"/>
    <s v="Yes"/>
    <x v="1"/>
    <n v="19"/>
    <x v="0"/>
    <x v="1"/>
    <x v="0"/>
    <x v="1"/>
    <x v="1"/>
    <x v="1"/>
    <s v="No"/>
    <x v="0"/>
    <x v="1"/>
    <s v="Yes"/>
    <x v="1"/>
    <n v="80.45"/>
    <n v="950.2"/>
    <n v="0"/>
    <n v="0"/>
    <n v="83.64"/>
    <n v="1033.8399999999999"/>
    <x v="1"/>
    <x v="1"/>
    <x v="5"/>
    <x v="0"/>
    <x v="3"/>
    <n v="1"/>
    <x v="0"/>
  </r>
  <r>
    <s v="9391-LMANN"/>
    <x v="1"/>
    <n v="38"/>
    <s v="No"/>
    <n v="3"/>
    <s v="Pico Rivera"/>
    <n v="90660"/>
    <n v="33.989524000000003"/>
    <n v="-118.089299"/>
    <n v="0"/>
    <n v="53"/>
    <s v="Offer B"/>
    <x v="0"/>
    <n v="33.74"/>
    <x v="0"/>
    <s v="Yes"/>
    <x v="1"/>
    <n v="56"/>
    <x v="1"/>
    <x v="0"/>
    <x v="1"/>
    <x v="1"/>
    <x v="1"/>
    <x v="1"/>
    <s v="Yes"/>
    <x v="0"/>
    <x v="0"/>
    <s v="No"/>
    <x v="1"/>
    <n v="95.95"/>
    <n v="5036.8999999999996"/>
    <n v="0"/>
    <n v="0"/>
    <n v="1788.22"/>
    <n v="6825.12"/>
    <x v="0"/>
    <x v="0"/>
    <x v="0"/>
    <x v="2"/>
    <x v="0"/>
    <n v="0"/>
    <x v="2"/>
  </r>
  <r>
    <s v="9391-TTOYH"/>
    <x v="0"/>
    <n v="33"/>
    <s v="No"/>
    <n v="0"/>
    <s v="Oakland"/>
    <n v="94611"/>
    <n v="37.828415999999997"/>
    <n v="-122.216005"/>
    <n v="0"/>
    <n v="23"/>
    <s v="Offer D"/>
    <x v="0"/>
    <n v="13.98"/>
    <x v="0"/>
    <s v="No"/>
    <x v="3"/>
    <m/>
    <x v="2"/>
    <x v="2"/>
    <x v="2"/>
    <x v="2"/>
    <x v="2"/>
    <x v="2"/>
    <m/>
    <x v="2"/>
    <x v="1"/>
    <s v="Yes"/>
    <x v="0"/>
    <n v="19.5"/>
    <n v="470.2"/>
    <n v="0"/>
    <n v="0"/>
    <n v="321.54000000000002"/>
    <n v="791.74"/>
    <x v="0"/>
    <x v="0"/>
    <x v="0"/>
    <x v="1"/>
    <x v="0"/>
    <n v="0"/>
    <x v="1"/>
  </r>
  <r>
    <s v="9391-YZEJW"/>
    <x v="0"/>
    <n v="42"/>
    <s v="No"/>
    <n v="0"/>
    <s v="Mountain View"/>
    <n v="94043"/>
    <n v="37.419725"/>
    <n v="-122.06294699999999"/>
    <n v="0"/>
    <n v="62"/>
    <s v="Offer B"/>
    <x v="0"/>
    <n v="32.29"/>
    <x v="1"/>
    <s v="Yes"/>
    <x v="1"/>
    <n v="26"/>
    <x v="0"/>
    <x v="1"/>
    <x v="0"/>
    <x v="1"/>
    <x v="0"/>
    <x v="1"/>
    <s v="Yes"/>
    <x v="0"/>
    <x v="0"/>
    <s v="Yes"/>
    <x v="1"/>
    <n v="94"/>
    <n v="5757.2"/>
    <n v="0"/>
    <n v="0"/>
    <n v="2001.98"/>
    <n v="7759.18"/>
    <x v="0"/>
    <x v="0"/>
    <x v="0"/>
    <x v="2"/>
    <x v="1"/>
    <n v="0"/>
    <x v="2"/>
  </r>
  <r>
    <s v="9392-XBGTD"/>
    <x v="1"/>
    <n v="42"/>
    <s v="No"/>
    <n v="2"/>
    <s v="Aptos"/>
    <n v="95003"/>
    <n v="37.013471000000003"/>
    <n v="-121.877877"/>
    <n v="0"/>
    <n v="27"/>
    <s v="None"/>
    <x v="0"/>
    <n v="8.5500000000000007"/>
    <x v="0"/>
    <s v="No"/>
    <x v="3"/>
    <m/>
    <x v="2"/>
    <x v="2"/>
    <x v="2"/>
    <x v="2"/>
    <x v="2"/>
    <x v="2"/>
    <m/>
    <x v="2"/>
    <x v="2"/>
    <s v="No"/>
    <x v="0"/>
    <n v="20.6"/>
    <n v="581.85"/>
    <n v="0"/>
    <n v="0"/>
    <n v="230.85"/>
    <n v="812.7"/>
    <x v="0"/>
    <x v="0"/>
    <x v="0"/>
    <x v="3"/>
    <x v="1"/>
    <n v="0"/>
    <x v="1"/>
  </r>
  <r>
    <s v="9396-ZSFLL"/>
    <x v="0"/>
    <n v="64"/>
    <s v="No"/>
    <n v="0"/>
    <s v="Carpinteria"/>
    <n v="93013"/>
    <n v="34.441398"/>
    <n v="-119.51316300000001"/>
    <n v="0"/>
    <n v="15"/>
    <s v="None"/>
    <x v="0"/>
    <n v="13.58"/>
    <x v="1"/>
    <s v="Yes"/>
    <x v="2"/>
    <n v="19"/>
    <x v="0"/>
    <x v="1"/>
    <x v="0"/>
    <x v="1"/>
    <x v="1"/>
    <x v="0"/>
    <s v="No"/>
    <x v="0"/>
    <x v="1"/>
    <s v="No"/>
    <x v="0"/>
    <n v="48.85"/>
    <n v="631.4"/>
    <n v="32.090000000000003"/>
    <n v="0"/>
    <n v="203.7"/>
    <n v="803.01"/>
    <x v="0"/>
    <x v="0"/>
    <x v="0"/>
    <x v="1"/>
    <x v="3"/>
    <n v="0"/>
    <x v="3"/>
  </r>
  <r>
    <s v="9397-TZSHA"/>
    <x v="0"/>
    <n v="24"/>
    <s v="No"/>
    <n v="0"/>
    <s v="Watsonville"/>
    <n v="95076"/>
    <n v="36.931654000000002"/>
    <n v="-121.75238299999999"/>
    <n v="0"/>
    <n v="69"/>
    <s v="Offer A"/>
    <x v="0"/>
    <n v="36.5"/>
    <x v="1"/>
    <s v="No"/>
    <x v="3"/>
    <m/>
    <x v="2"/>
    <x v="2"/>
    <x v="2"/>
    <x v="2"/>
    <x v="2"/>
    <x v="2"/>
    <m/>
    <x v="2"/>
    <x v="2"/>
    <s v="No"/>
    <x v="0"/>
    <n v="24.6"/>
    <n v="1678.05"/>
    <n v="28.42"/>
    <n v="0"/>
    <n v="2518.5"/>
    <n v="4168.13"/>
    <x v="0"/>
    <x v="0"/>
    <x v="0"/>
    <x v="2"/>
    <x v="4"/>
    <n v="0"/>
    <x v="1"/>
  </r>
  <r>
    <s v="9398-MMQTO"/>
    <x v="1"/>
    <n v="41"/>
    <s v="No"/>
    <n v="0"/>
    <s v="Borrego Springs"/>
    <n v="92004"/>
    <n v="33.200369000000002"/>
    <n v="-116.192313"/>
    <n v="0"/>
    <n v="3"/>
    <s v="None"/>
    <x v="0"/>
    <n v="34.799999999999997"/>
    <x v="0"/>
    <s v="Yes"/>
    <x v="1"/>
    <n v="5"/>
    <x v="0"/>
    <x v="0"/>
    <x v="0"/>
    <x v="1"/>
    <x v="1"/>
    <x v="0"/>
    <s v="No"/>
    <x v="1"/>
    <x v="1"/>
    <s v="No"/>
    <x v="0"/>
    <n v="74.45"/>
    <n v="221.1"/>
    <n v="0"/>
    <n v="70"/>
    <n v="104.4"/>
    <n v="395.5"/>
    <x v="2"/>
    <x v="0"/>
    <x v="0"/>
    <x v="0"/>
    <x v="1"/>
    <n v="0"/>
    <x v="0"/>
  </r>
  <r>
    <s v="9399-APLBT"/>
    <x v="0"/>
    <n v="52"/>
    <s v="Yes"/>
    <n v="0"/>
    <s v="Rialto"/>
    <n v="92377"/>
    <n v="34.156758000000004"/>
    <n v="-117.404686"/>
    <n v="0"/>
    <n v="1"/>
    <s v="None"/>
    <x v="0"/>
    <n v="21.91"/>
    <x v="0"/>
    <s v="Yes"/>
    <x v="1"/>
    <n v="8"/>
    <x v="0"/>
    <x v="0"/>
    <x v="0"/>
    <x v="1"/>
    <x v="1"/>
    <x v="0"/>
    <s v="No"/>
    <x v="0"/>
    <x v="1"/>
    <s v="Yes"/>
    <x v="1"/>
    <n v="74.7"/>
    <n v="74.7"/>
    <n v="0"/>
    <n v="0"/>
    <n v="21.91"/>
    <n v="96.61"/>
    <x v="1"/>
    <x v="1"/>
    <x v="1"/>
    <x v="0"/>
    <x v="2"/>
    <n v="1"/>
    <x v="0"/>
  </r>
  <r>
    <s v="9402-CXWPL"/>
    <x v="0"/>
    <n v="25"/>
    <s v="No"/>
    <n v="0"/>
    <s v="Birds Landing"/>
    <n v="94512"/>
    <n v="38.140718999999997"/>
    <n v="-121.83829799999999"/>
    <n v="0"/>
    <n v="70"/>
    <s v="Offer A"/>
    <x v="0"/>
    <n v="8.39"/>
    <x v="1"/>
    <s v="Yes"/>
    <x v="1"/>
    <n v="59"/>
    <x v="0"/>
    <x v="0"/>
    <x v="0"/>
    <x v="1"/>
    <x v="0"/>
    <x v="1"/>
    <s v="Yes"/>
    <x v="0"/>
    <x v="0"/>
    <s v="No"/>
    <x v="1"/>
    <n v="98.9"/>
    <n v="6838.6"/>
    <n v="0"/>
    <n v="0"/>
    <n v="587.29999999999995"/>
    <n v="7425.9"/>
    <x v="0"/>
    <x v="0"/>
    <x v="0"/>
    <x v="2"/>
    <x v="4"/>
    <n v="0"/>
    <x v="2"/>
  </r>
  <r>
    <s v="9402-ORRAH"/>
    <x v="0"/>
    <n v="80"/>
    <s v="No"/>
    <n v="0"/>
    <s v="La Canada Flintridge"/>
    <n v="91011"/>
    <n v="34.234912000000001"/>
    <n v="-118.153729"/>
    <n v="0"/>
    <n v="15"/>
    <s v="None"/>
    <x v="0"/>
    <n v="39.57"/>
    <x v="0"/>
    <s v="Yes"/>
    <x v="1"/>
    <n v="16"/>
    <x v="0"/>
    <x v="1"/>
    <x v="0"/>
    <x v="1"/>
    <x v="0"/>
    <x v="1"/>
    <s v="No"/>
    <x v="0"/>
    <x v="2"/>
    <s v="Yes"/>
    <x v="1"/>
    <n v="91.5"/>
    <n v="1400.3"/>
    <n v="48.66"/>
    <n v="0"/>
    <n v="593.54999999999995"/>
    <n v="1945.19"/>
    <x v="0"/>
    <x v="0"/>
    <x v="0"/>
    <x v="1"/>
    <x v="3"/>
    <n v="0"/>
    <x v="2"/>
  </r>
  <r>
    <s v="9402-ROUMJ"/>
    <x v="0"/>
    <n v="52"/>
    <s v="Yes"/>
    <n v="3"/>
    <s v="La Habra"/>
    <n v="90631"/>
    <n v="33.940618999999998"/>
    <n v="-117.9513"/>
    <n v="10"/>
    <n v="67"/>
    <s v="Offer A"/>
    <x v="0"/>
    <n v="3.04"/>
    <x v="1"/>
    <s v="Yes"/>
    <x v="1"/>
    <n v="30"/>
    <x v="1"/>
    <x v="1"/>
    <x v="1"/>
    <x v="0"/>
    <x v="1"/>
    <x v="1"/>
    <s v="Yes"/>
    <x v="0"/>
    <x v="0"/>
    <s v="Yes"/>
    <x v="1"/>
    <n v="100.25"/>
    <n v="6689"/>
    <n v="0"/>
    <n v="0"/>
    <n v="203.68"/>
    <n v="6892.68"/>
    <x v="0"/>
    <x v="0"/>
    <x v="0"/>
    <x v="2"/>
    <x v="2"/>
    <n v="0"/>
    <x v="2"/>
  </r>
  <r>
    <s v="9405-GPBBG"/>
    <x v="0"/>
    <n v="42"/>
    <s v="No"/>
    <n v="0"/>
    <s v="Carmel By The Sea"/>
    <n v="93921"/>
    <n v="36.554617999999998"/>
    <n v="-121.922239"/>
    <n v="0"/>
    <n v="64"/>
    <s v="None"/>
    <x v="0"/>
    <n v="5.68"/>
    <x v="1"/>
    <s v="Yes"/>
    <x v="1"/>
    <n v="24"/>
    <x v="0"/>
    <x v="0"/>
    <x v="1"/>
    <x v="0"/>
    <x v="0"/>
    <x v="1"/>
    <s v="Yes"/>
    <x v="1"/>
    <x v="2"/>
    <s v="Yes"/>
    <x v="0"/>
    <n v="110.5"/>
    <n v="7069.25"/>
    <n v="0"/>
    <n v="60"/>
    <n v="363.52"/>
    <n v="7492.77"/>
    <x v="0"/>
    <x v="0"/>
    <x v="0"/>
    <x v="2"/>
    <x v="1"/>
    <n v="0"/>
    <x v="2"/>
  </r>
  <r>
    <s v="9408-HRXRK"/>
    <x v="0"/>
    <n v="63"/>
    <s v="Yes"/>
    <n v="1"/>
    <s v="Annapolis"/>
    <n v="95412"/>
    <n v="38.731054999999998"/>
    <n v="-123.316553"/>
    <n v="9"/>
    <n v="45"/>
    <s v="None"/>
    <x v="0"/>
    <n v="47.48"/>
    <x v="1"/>
    <s v="Yes"/>
    <x v="1"/>
    <n v="20"/>
    <x v="1"/>
    <x v="0"/>
    <x v="0"/>
    <x v="1"/>
    <x v="0"/>
    <x v="1"/>
    <s v="Yes"/>
    <x v="0"/>
    <x v="1"/>
    <s v="Yes"/>
    <x v="1"/>
    <n v="105.15"/>
    <n v="4730.8999999999996"/>
    <n v="0"/>
    <n v="0"/>
    <n v="2136.6"/>
    <n v="6867.5"/>
    <x v="0"/>
    <x v="0"/>
    <x v="0"/>
    <x v="3"/>
    <x v="3"/>
    <n v="0"/>
    <x v="2"/>
  </r>
  <r>
    <s v="9408-SSNVZ"/>
    <x v="0"/>
    <n v="39"/>
    <s v="No"/>
    <n v="2"/>
    <s v="Stevenson Ranch"/>
    <n v="91381"/>
    <n v="34.364153000000002"/>
    <n v="-118.615583"/>
    <n v="0"/>
    <n v="4"/>
    <s v="None"/>
    <x v="0"/>
    <n v="29.4"/>
    <x v="0"/>
    <s v="Yes"/>
    <x v="1"/>
    <n v="17"/>
    <x v="0"/>
    <x v="1"/>
    <x v="0"/>
    <x v="1"/>
    <x v="1"/>
    <x v="0"/>
    <s v="No"/>
    <x v="0"/>
    <x v="1"/>
    <s v="Yes"/>
    <x v="1"/>
    <n v="70.150000000000006"/>
    <n v="268.35000000000002"/>
    <n v="21.69"/>
    <n v="0"/>
    <n v="117.6"/>
    <n v="364.26"/>
    <x v="1"/>
    <x v="3"/>
    <x v="6"/>
    <x v="0"/>
    <x v="0"/>
    <n v="1"/>
    <x v="0"/>
  </r>
  <r>
    <s v="9411-TPQQV"/>
    <x v="0"/>
    <n v="31"/>
    <s v="No"/>
    <n v="0"/>
    <s v="Santa Barbara"/>
    <n v="93109"/>
    <n v="34.406255999999999"/>
    <n v="-119.72693599999999"/>
    <n v="0"/>
    <n v="40"/>
    <s v="Offer B"/>
    <x v="1"/>
    <m/>
    <x v="2"/>
    <s v="Yes"/>
    <x v="2"/>
    <n v="28"/>
    <x v="1"/>
    <x v="1"/>
    <x v="0"/>
    <x v="0"/>
    <x v="0"/>
    <x v="1"/>
    <s v="Yes"/>
    <x v="1"/>
    <x v="0"/>
    <s v="Yes"/>
    <x v="1"/>
    <n v="54.55"/>
    <n v="2236.1999999999998"/>
    <n v="11.48"/>
    <n v="40"/>
    <n v="0"/>
    <n v="2264.7199999999998"/>
    <x v="0"/>
    <x v="0"/>
    <x v="0"/>
    <x v="3"/>
    <x v="0"/>
    <n v="0"/>
    <x v="3"/>
  </r>
  <r>
    <s v="9412-ARGBX"/>
    <x v="0"/>
    <n v="47"/>
    <s v="No"/>
    <n v="0"/>
    <s v="Downey"/>
    <n v="90241"/>
    <n v="33.940883999999997"/>
    <n v="-118.12862800000001"/>
    <n v="0"/>
    <n v="48"/>
    <s v="None"/>
    <x v="0"/>
    <n v="29.54"/>
    <x v="0"/>
    <s v="Yes"/>
    <x v="1"/>
    <n v="29"/>
    <x v="0"/>
    <x v="0"/>
    <x v="1"/>
    <x v="0"/>
    <x v="0"/>
    <x v="0"/>
    <s v="No"/>
    <x v="0"/>
    <x v="2"/>
    <s v="Yes"/>
    <x v="0"/>
    <n v="95.5"/>
    <n v="4627.8500000000004"/>
    <n v="0"/>
    <n v="0"/>
    <n v="1417.92"/>
    <n v="6045.77"/>
    <x v="1"/>
    <x v="1"/>
    <x v="5"/>
    <x v="3"/>
    <x v="1"/>
    <n v="1"/>
    <x v="2"/>
  </r>
  <r>
    <s v="9412-GHEEC"/>
    <x v="1"/>
    <n v="55"/>
    <s v="No"/>
    <n v="0"/>
    <s v="Murrieta"/>
    <n v="92563"/>
    <n v="33.581045000000003"/>
    <n v="-117.14718999999999"/>
    <n v="0"/>
    <n v="40"/>
    <s v="None"/>
    <x v="0"/>
    <n v="35.58"/>
    <x v="1"/>
    <s v="Yes"/>
    <x v="1"/>
    <n v="8"/>
    <x v="0"/>
    <x v="1"/>
    <x v="1"/>
    <x v="0"/>
    <x v="0"/>
    <x v="1"/>
    <s v="Yes"/>
    <x v="0"/>
    <x v="1"/>
    <s v="No"/>
    <x v="1"/>
    <n v="104.8"/>
    <n v="4131.95"/>
    <n v="0"/>
    <n v="0"/>
    <n v="1423.2"/>
    <n v="5555.15"/>
    <x v="1"/>
    <x v="1"/>
    <x v="1"/>
    <x v="3"/>
    <x v="2"/>
    <n v="1"/>
    <x v="2"/>
  </r>
  <r>
    <s v="9415-DPEWS"/>
    <x v="0"/>
    <n v="47"/>
    <s v="No"/>
    <n v="0"/>
    <s v="Carmichael"/>
    <n v="95608"/>
    <n v="38.626128000000001"/>
    <n v="-121.328011"/>
    <n v="0"/>
    <n v="18"/>
    <s v="None"/>
    <x v="0"/>
    <n v="12.67"/>
    <x v="1"/>
    <s v="Yes"/>
    <x v="1"/>
    <n v="23"/>
    <x v="0"/>
    <x v="1"/>
    <x v="0"/>
    <x v="0"/>
    <x v="0"/>
    <x v="0"/>
    <s v="No"/>
    <x v="0"/>
    <x v="1"/>
    <s v="Yes"/>
    <x v="1"/>
    <n v="88.35"/>
    <n v="1639.3"/>
    <n v="0"/>
    <n v="0"/>
    <n v="228.06"/>
    <n v="1867.36"/>
    <x v="1"/>
    <x v="1"/>
    <x v="11"/>
    <x v="1"/>
    <x v="1"/>
    <n v="1"/>
    <x v="0"/>
  </r>
  <r>
    <s v="9415-TPKRV"/>
    <x v="0"/>
    <n v="62"/>
    <s v="Yes"/>
    <n v="3"/>
    <s v="Dos Rios"/>
    <n v="95429"/>
    <n v="39.756048999999997"/>
    <n v="-123.358701"/>
    <n v="1"/>
    <n v="8"/>
    <s v="Offer E"/>
    <x v="0"/>
    <n v="12.41"/>
    <x v="1"/>
    <s v="Yes"/>
    <x v="2"/>
    <n v="53"/>
    <x v="0"/>
    <x v="0"/>
    <x v="0"/>
    <x v="1"/>
    <x v="1"/>
    <x v="0"/>
    <s v="No"/>
    <x v="0"/>
    <x v="1"/>
    <s v="No"/>
    <x v="1"/>
    <n v="55.75"/>
    <n v="446.8"/>
    <n v="0"/>
    <n v="0"/>
    <n v="99.28"/>
    <n v="546.08000000000004"/>
    <x v="0"/>
    <x v="0"/>
    <x v="0"/>
    <x v="0"/>
    <x v="3"/>
    <n v="0"/>
    <x v="3"/>
  </r>
  <r>
    <s v="9415-ZNBSX"/>
    <x v="0"/>
    <n v="30"/>
    <s v="Yes"/>
    <n v="1"/>
    <s v="Cool"/>
    <n v="95614"/>
    <n v="38.880622000000002"/>
    <n v="-120.973865"/>
    <n v="3"/>
    <n v="70"/>
    <s v="None"/>
    <x v="0"/>
    <n v="33.24"/>
    <x v="1"/>
    <s v="Yes"/>
    <x v="2"/>
    <n v="51"/>
    <x v="1"/>
    <x v="0"/>
    <x v="1"/>
    <x v="0"/>
    <x v="0"/>
    <x v="1"/>
    <s v="Yes"/>
    <x v="0"/>
    <x v="2"/>
    <s v="Yes"/>
    <x v="1"/>
    <n v="89"/>
    <n v="6293.2"/>
    <n v="0"/>
    <n v="0"/>
    <n v="2326.8000000000002"/>
    <n v="8620"/>
    <x v="0"/>
    <x v="0"/>
    <x v="0"/>
    <x v="2"/>
    <x v="0"/>
    <n v="0"/>
    <x v="0"/>
  </r>
  <r>
    <s v="9418-RUKPH"/>
    <x v="0"/>
    <n v="26"/>
    <s v="Yes"/>
    <n v="3"/>
    <s v="Newark"/>
    <n v="94560"/>
    <n v="37.504133000000003"/>
    <n v="-122.032347"/>
    <n v="7"/>
    <n v="38"/>
    <s v="Offer C"/>
    <x v="0"/>
    <n v="49.9"/>
    <x v="0"/>
    <s v="No"/>
    <x v="3"/>
    <m/>
    <x v="2"/>
    <x v="2"/>
    <x v="2"/>
    <x v="2"/>
    <x v="2"/>
    <x v="2"/>
    <m/>
    <x v="2"/>
    <x v="2"/>
    <s v="Yes"/>
    <x v="0"/>
    <n v="19.95"/>
    <n v="756.4"/>
    <n v="0"/>
    <n v="0"/>
    <n v="1896.2"/>
    <n v="2652.6"/>
    <x v="0"/>
    <x v="0"/>
    <x v="0"/>
    <x v="3"/>
    <x v="4"/>
    <n v="0"/>
    <x v="1"/>
  </r>
  <r>
    <s v="9419-IPPBE"/>
    <x v="0"/>
    <n v="21"/>
    <s v="Yes"/>
    <n v="3"/>
    <s v="Solana Beach"/>
    <n v="92075"/>
    <n v="33.001812999999999"/>
    <n v="-117.263628"/>
    <n v="4"/>
    <n v="51"/>
    <s v="Offer B"/>
    <x v="0"/>
    <n v="19.899999999999999"/>
    <x v="1"/>
    <s v="Yes"/>
    <x v="1"/>
    <n v="59"/>
    <x v="0"/>
    <x v="1"/>
    <x v="1"/>
    <x v="1"/>
    <x v="1"/>
    <x v="1"/>
    <s v="Yes"/>
    <x v="0"/>
    <x v="0"/>
    <s v="Yes"/>
    <x v="1"/>
    <n v="90.15"/>
    <n v="4554.8500000000004"/>
    <n v="0"/>
    <n v="0"/>
    <n v="1014.9"/>
    <n v="5569.75"/>
    <x v="0"/>
    <x v="0"/>
    <x v="0"/>
    <x v="2"/>
    <x v="4"/>
    <n v="0"/>
    <x v="2"/>
  </r>
  <r>
    <s v="9420-LOJKX"/>
    <x v="0"/>
    <n v="34"/>
    <s v="No"/>
    <n v="1"/>
    <s v="Los Angeles"/>
    <n v="90061"/>
    <n v="33.921280000000003"/>
    <n v="-118.274186"/>
    <n v="0"/>
    <n v="15"/>
    <s v="None"/>
    <x v="0"/>
    <n v="3.96"/>
    <x v="0"/>
    <s v="Yes"/>
    <x v="1"/>
    <n v="20"/>
    <x v="1"/>
    <x v="0"/>
    <x v="0"/>
    <x v="1"/>
    <x v="0"/>
    <x v="1"/>
    <s v="Yes"/>
    <x v="0"/>
    <x v="1"/>
    <s v="Yes"/>
    <x v="0"/>
    <n v="99.1"/>
    <n v="1426.4"/>
    <n v="0"/>
    <n v="0"/>
    <n v="59.4"/>
    <n v="1485.8"/>
    <x v="1"/>
    <x v="1"/>
    <x v="11"/>
    <x v="1"/>
    <x v="0"/>
    <n v="1"/>
    <x v="2"/>
  </r>
  <r>
    <s v="9424-CMPOG"/>
    <x v="1"/>
    <n v="53"/>
    <s v="Yes"/>
    <n v="3"/>
    <s v="Bakersfield"/>
    <n v="93307"/>
    <n v="35.280113"/>
    <n v="-118.962329"/>
    <n v="9"/>
    <n v="9"/>
    <s v="Offer E"/>
    <x v="0"/>
    <n v="2.68"/>
    <x v="0"/>
    <s v="No"/>
    <x v="3"/>
    <m/>
    <x v="2"/>
    <x v="2"/>
    <x v="2"/>
    <x v="2"/>
    <x v="2"/>
    <x v="2"/>
    <m/>
    <x v="2"/>
    <x v="2"/>
    <s v="No"/>
    <x v="2"/>
    <n v="19.600000000000001"/>
    <n v="197.4"/>
    <n v="0"/>
    <n v="0"/>
    <n v="24.12"/>
    <n v="221.52"/>
    <x v="0"/>
    <x v="0"/>
    <x v="0"/>
    <x v="0"/>
    <x v="2"/>
    <n v="0"/>
    <x v="1"/>
  </r>
  <r>
    <s v="9426-SXNHE"/>
    <x v="0"/>
    <n v="23"/>
    <s v="No"/>
    <n v="0"/>
    <s v="Orleans"/>
    <n v="95556"/>
    <n v="41.269520999999997"/>
    <n v="-123.546958"/>
    <n v="0"/>
    <n v="2"/>
    <s v="None"/>
    <x v="0"/>
    <n v="4.92"/>
    <x v="0"/>
    <s v="No"/>
    <x v="3"/>
    <m/>
    <x v="2"/>
    <x v="2"/>
    <x v="2"/>
    <x v="2"/>
    <x v="2"/>
    <x v="2"/>
    <m/>
    <x v="2"/>
    <x v="1"/>
    <s v="No"/>
    <x v="1"/>
    <n v="18.75"/>
    <n v="53.15"/>
    <n v="0"/>
    <n v="0"/>
    <n v="9.84"/>
    <n v="62.99"/>
    <x v="2"/>
    <x v="0"/>
    <x v="0"/>
    <x v="0"/>
    <x v="4"/>
    <n v="0"/>
    <x v="1"/>
  </r>
  <r>
    <s v="9430-FRQOC"/>
    <x v="0"/>
    <n v="33"/>
    <s v="No"/>
    <n v="0"/>
    <s v="San Diego"/>
    <n v="92117"/>
    <n v="32.825085999999999"/>
    <n v="-117.19942399999999"/>
    <n v="0"/>
    <n v="4"/>
    <s v="None"/>
    <x v="0"/>
    <n v="32.46"/>
    <x v="1"/>
    <s v="Yes"/>
    <x v="1"/>
    <n v="3"/>
    <x v="0"/>
    <x v="1"/>
    <x v="1"/>
    <x v="0"/>
    <x v="1"/>
    <x v="0"/>
    <s v="No"/>
    <x v="0"/>
    <x v="1"/>
    <s v="Yes"/>
    <x v="2"/>
    <n v="87.1"/>
    <n v="341.45"/>
    <n v="0"/>
    <n v="0"/>
    <n v="129.84"/>
    <n v="471.29"/>
    <x v="1"/>
    <x v="1"/>
    <x v="5"/>
    <x v="0"/>
    <x v="0"/>
    <n v="1"/>
    <x v="0"/>
  </r>
  <r>
    <s v="9430-NKQLY"/>
    <x v="1"/>
    <n v="49"/>
    <s v="Yes"/>
    <n v="2"/>
    <s v="Arcadia"/>
    <n v="91006"/>
    <n v="34.137318999999998"/>
    <n v="-118.029837"/>
    <n v="7"/>
    <n v="72"/>
    <s v="Offer A"/>
    <x v="0"/>
    <n v="27.93"/>
    <x v="1"/>
    <s v="No"/>
    <x v="3"/>
    <m/>
    <x v="2"/>
    <x v="2"/>
    <x v="2"/>
    <x v="2"/>
    <x v="2"/>
    <x v="2"/>
    <m/>
    <x v="2"/>
    <x v="2"/>
    <s v="Yes"/>
    <x v="0"/>
    <n v="25.1"/>
    <n v="1790.8"/>
    <n v="46.81"/>
    <n v="0"/>
    <n v="2010.96"/>
    <n v="3754.95"/>
    <x v="0"/>
    <x v="0"/>
    <x v="0"/>
    <x v="2"/>
    <x v="1"/>
    <n v="0"/>
    <x v="1"/>
  </r>
  <r>
    <s v="9432-RUVSL"/>
    <x v="0"/>
    <n v="43"/>
    <s v="No"/>
    <n v="0"/>
    <s v="Kirkwood"/>
    <n v="95646"/>
    <n v="38.631489000000002"/>
    <n v="-120.01516700000001"/>
    <n v="0"/>
    <n v="48"/>
    <s v="Offer B"/>
    <x v="0"/>
    <n v="19.04"/>
    <x v="0"/>
    <s v="Yes"/>
    <x v="1"/>
    <n v="21"/>
    <x v="1"/>
    <x v="1"/>
    <x v="1"/>
    <x v="0"/>
    <x v="0"/>
    <x v="1"/>
    <s v="Yes"/>
    <x v="0"/>
    <x v="2"/>
    <s v="Yes"/>
    <x v="0"/>
    <n v="102.5"/>
    <n v="4904.25"/>
    <n v="0"/>
    <n v="0"/>
    <n v="913.92"/>
    <n v="5818.17"/>
    <x v="0"/>
    <x v="0"/>
    <x v="0"/>
    <x v="3"/>
    <x v="1"/>
    <n v="0"/>
    <x v="2"/>
  </r>
  <r>
    <s v="9432-VOFYX"/>
    <x v="1"/>
    <n v="26"/>
    <s v="No"/>
    <n v="0"/>
    <s v="Delano"/>
    <n v="93215"/>
    <n v="35.772244000000001"/>
    <n v="-119.209689"/>
    <n v="0"/>
    <n v="17"/>
    <s v="Offer D"/>
    <x v="0"/>
    <n v="35.880000000000003"/>
    <x v="0"/>
    <s v="Yes"/>
    <x v="1"/>
    <n v="52"/>
    <x v="0"/>
    <x v="1"/>
    <x v="0"/>
    <x v="1"/>
    <x v="1"/>
    <x v="0"/>
    <s v="No"/>
    <x v="0"/>
    <x v="1"/>
    <s v="Yes"/>
    <x v="1"/>
    <n v="70.8"/>
    <n v="1207"/>
    <n v="0"/>
    <n v="0"/>
    <n v="609.96"/>
    <n v="1816.96"/>
    <x v="0"/>
    <x v="0"/>
    <x v="0"/>
    <x v="1"/>
    <x v="4"/>
    <n v="0"/>
    <x v="0"/>
  </r>
  <r>
    <s v="9435-JMLSX"/>
    <x v="1"/>
    <n v="39"/>
    <s v="Yes"/>
    <n v="0"/>
    <s v="Monte Rio"/>
    <n v="95462"/>
    <n v="38.471049000000001"/>
    <n v="-123.01554899999999"/>
    <n v="7"/>
    <n v="71"/>
    <s v="Offer A"/>
    <x v="0"/>
    <n v="5.51"/>
    <x v="0"/>
    <s v="Yes"/>
    <x v="0"/>
    <n v="6"/>
    <x v="1"/>
    <x v="0"/>
    <x v="1"/>
    <x v="0"/>
    <x v="0"/>
    <x v="1"/>
    <s v="Yes"/>
    <x v="0"/>
    <x v="2"/>
    <s v="Yes"/>
    <x v="1"/>
    <n v="86.1"/>
    <n v="6045.9"/>
    <n v="0"/>
    <n v="0"/>
    <n v="391.21"/>
    <n v="6437.11"/>
    <x v="0"/>
    <x v="0"/>
    <x v="0"/>
    <x v="2"/>
    <x v="0"/>
    <n v="0"/>
    <x v="0"/>
  </r>
  <r>
    <s v="9436-ZBZCT"/>
    <x v="1"/>
    <n v="40"/>
    <s v="No"/>
    <n v="0"/>
    <s v="Inglewood"/>
    <n v="90303"/>
    <n v="33.936290999999997"/>
    <n v="-118.332639"/>
    <n v="0"/>
    <n v="14"/>
    <s v="Offer D"/>
    <x v="0"/>
    <n v="28.65"/>
    <x v="1"/>
    <s v="Yes"/>
    <x v="0"/>
    <n v="27"/>
    <x v="0"/>
    <x v="1"/>
    <x v="0"/>
    <x v="0"/>
    <x v="0"/>
    <x v="0"/>
    <s v="No"/>
    <x v="0"/>
    <x v="1"/>
    <s v="Yes"/>
    <x v="1"/>
    <n v="89.95"/>
    <n v="1178.4000000000001"/>
    <n v="0"/>
    <n v="0"/>
    <n v="401.1"/>
    <n v="1579.5"/>
    <x v="1"/>
    <x v="5"/>
    <x v="9"/>
    <x v="1"/>
    <x v="1"/>
    <n v="1"/>
    <x v="0"/>
  </r>
  <r>
    <s v="9441-QHEVC"/>
    <x v="1"/>
    <n v="61"/>
    <s v="No"/>
    <n v="0"/>
    <s v="San Diego"/>
    <n v="92139"/>
    <n v="32.677715999999997"/>
    <n v="-117.04766600000001"/>
    <n v="0"/>
    <n v="1"/>
    <s v="None"/>
    <x v="0"/>
    <n v="44.22"/>
    <x v="0"/>
    <s v="No"/>
    <x v="3"/>
    <m/>
    <x v="2"/>
    <x v="2"/>
    <x v="2"/>
    <x v="2"/>
    <x v="2"/>
    <x v="2"/>
    <m/>
    <x v="2"/>
    <x v="1"/>
    <s v="No"/>
    <x v="0"/>
    <n v="19.100000000000001"/>
    <n v="19.100000000000001"/>
    <n v="0"/>
    <n v="0"/>
    <n v="44.22"/>
    <n v="63.32"/>
    <x v="2"/>
    <x v="0"/>
    <x v="0"/>
    <x v="0"/>
    <x v="3"/>
    <n v="0"/>
    <x v="1"/>
  </r>
  <r>
    <s v="9442-JTWDL"/>
    <x v="0"/>
    <n v="52"/>
    <s v="No"/>
    <n v="0"/>
    <s v="Heber"/>
    <n v="92249"/>
    <n v="32.730583000000003"/>
    <n v="-115.50108299999999"/>
    <n v="0"/>
    <n v="11"/>
    <s v="None"/>
    <x v="0"/>
    <n v="26.85"/>
    <x v="0"/>
    <s v="No"/>
    <x v="3"/>
    <m/>
    <x v="2"/>
    <x v="2"/>
    <x v="2"/>
    <x v="2"/>
    <x v="2"/>
    <x v="2"/>
    <m/>
    <x v="2"/>
    <x v="0"/>
    <s v="No"/>
    <x v="0"/>
    <n v="20.05"/>
    <n v="237.7"/>
    <n v="0"/>
    <n v="0"/>
    <n v="295.35000000000002"/>
    <n v="533.04999999999995"/>
    <x v="0"/>
    <x v="0"/>
    <x v="0"/>
    <x v="0"/>
    <x v="2"/>
    <n v="0"/>
    <x v="1"/>
  </r>
  <r>
    <s v="9443-JUBUO"/>
    <x v="1"/>
    <n v="24"/>
    <s v="Yes"/>
    <n v="3"/>
    <s v="Hoopa"/>
    <n v="95546"/>
    <n v="41.163637000000001"/>
    <n v="-123.704841"/>
    <n v="9"/>
    <n v="72"/>
    <s v="Offer A"/>
    <x v="1"/>
    <m/>
    <x v="2"/>
    <s v="Yes"/>
    <x v="2"/>
    <n v="51"/>
    <x v="1"/>
    <x v="0"/>
    <x v="1"/>
    <x v="0"/>
    <x v="0"/>
    <x v="1"/>
    <s v="Yes"/>
    <x v="1"/>
    <x v="2"/>
    <s v="Yes"/>
    <x v="0"/>
    <n v="65.25"/>
    <n v="4478.8500000000004"/>
    <n v="0"/>
    <n v="80"/>
    <n v="0"/>
    <n v="4558.8500000000004"/>
    <x v="0"/>
    <x v="0"/>
    <x v="0"/>
    <x v="2"/>
    <x v="4"/>
    <n v="0"/>
    <x v="0"/>
  </r>
  <r>
    <s v="9444-JTXHZ"/>
    <x v="1"/>
    <n v="53"/>
    <s v="Yes"/>
    <n v="0"/>
    <s v="Tulare"/>
    <n v="93274"/>
    <n v="36.185471"/>
    <n v="-119.375243"/>
    <n v="1"/>
    <n v="1"/>
    <s v="None"/>
    <x v="0"/>
    <n v="35.15"/>
    <x v="0"/>
    <s v="Yes"/>
    <x v="1"/>
    <n v="14"/>
    <x v="0"/>
    <x v="1"/>
    <x v="1"/>
    <x v="1"/>
    <x v="1"/>
    <x v="0"/>
    <s v="No"/>
    <x v="1"/>
    <x v="1"/>
    <s v="No"/>
    <x v="1"/>
    <n v="76.2"/>
    <n v="76.2"/>
    <n v="0"/>
    <n v="50"/>
    <n v="35.15"/>
    <n v="161.35"/>
    <x v="1"/>
    <x v="3"/>
    <x v="6"/>
    <x v="0"/>
    <x v="2"/>
    <n v="1"/>
    <x v="0"/>
  </r>
  <r>
    <s v="9445-SZLCH"/>
    <x v="0"/>
    <n v="39"/>
    <s v="Yes"/>
    <n v="0"/>
    <s v="Santa Clara"/>
    <n v="95050"/>
    <n v="37.351213999999999"/>
    <n v="-121.952417"/>
    <n v="3"/>
    <n v="36"/>
    <s v="None"/>
    <x v="0"/>
    <n v="24.51"/>
    <x v="1"/>
    <s v="Yes"/>
    <x v="1"/>
    <n v="27"/>
    <x v="0"/>
    <x v="0"/>
    <x v="1"/>
    <x v="1"/>
    <x v="0"/>
    <x v="0"/>
    <s v="No"/>
    <x v="0"/>
    <x v="1"/>
    <s v="Yes"/>
    <x v="1"/>
    <n v="97.35"/>
    <n v="3457.9"/>
    <n v="4.96"/>
    <n v="0"/>
    <n v="882.36"/>
    <n v="4335.3"/>
    <x v="1"/>
    <x v="2"/>
    <x v="4"/>
    <x v="3"/>
    <x v="0"/>
    <n v="1"/>
    <x v="2"/>
  </r>
  <r>
    <s v="9445-ZUEQE"/>
    <x v="1"/>
    <n v="33"/>
    <s v="Yes"/>
    <n v="1"/>
    <s v="Buena Park"/>
    <n v="90621"/>
    <n v="33.874223999999998"/>
    <n v="-117.993368"/>
    <n v="1"/>
    <n v="27"/>
    <s v="Offer C"/>
    <x v="0"/>
    <n v="48.17"/>
    <x v="1"/>
    <s v="Yes"/>
    <x v="1"/>
    <n v="15"/>
    <x v="0"/>
    <x v="0"/>
    <x v="0"/>
    <x v="0"/>
    <x v="1"/>
    <x v="0"/>
    <s v="No"/>
    <x v="1"/>
    <x v="1"/>
    <s v="Yes"/>
    <x v="0"/>
    <n v="85.2"/>
    <n v="2151.6"/>
    <n v="0"/>
    <n v="30"/>
    <n v="1300.5899999999999"/>
    <n v="3482.19"/>
    <x v="0"/>
    <x v="0"/>
    <x v="0"/>
    <x v="3"/>
    <x v="0"/>
    <n v="0"/>
    <x v="0"/>
  </r>
  <r>
    <s v="9447-YPTBX"/>
    <x v="0"/>
    <n v="30"/>
    <s v="Yes"/>
    <n v="0"/>
    <s v="Alhambra"/>
    <n v="91801"/>
    <n v="34.090924999999999"/>
    <n v="-118.128164"/>
    <n v="1"/>
    <n v="50"/>
    <s v="None"/>
    <x v="0"/>
    <n v="28.1"/>
    <x v="0"/>
    <s v="No"/>
    <x v="3"/>
    <m/>
    <x v="2"/>
    <x v="2"/>
    <x v="2"/>
    <x v="2"/>
    <x v="2"/>
    <x v="2"/>
    <m/>
    <x v="2"/>
    <x v="0"/>
    <s v="Yes"/>
    <x v="1"/>
    <n v="19.850000000000001"/>
    <n v="943.1"/>
    <n v="0"/>
    <n v="0"/>
    <n v="1405"/>
    <n v="2348.1"/>
    <x v="0"/>
    <x v="0"/>
    <x v="0"/>
    <x v="2"/>
    <x v="0"/>
    <n v="0"/>
    <x v="1"/>
  </r>
  <r>
    <s v="9448-REEVD"/>
    <x v="1"/>
    <n v="21"/>
    <s v="Yes"/>
    <n v="0"/>
    <s v="Concord"/>
    <n v="94520"/>
    <n v="38.013824999999997"/>
    <n v="-122.03914399999999"/>
    <n v="1"/>
    <n v="1"/>
    <s v="None"/>
    <x v="0"/>
    <n v="32.08"/>
    <x v="0"/>
    <s v="Yes"/>
    <x v="2"/>
    <n v="73"/>
    <x v="0"/>
    <x v="1"/>
    <x v="0"/>
    <x v="1"/>
    <x v="1"/>
    <x v="0"/>
    <s v="Yes"/>
    <x v="0"/>
    <x v="1"/>
    <s v="No"/>
    <x v="0"/>
    <n v="44.7"/>
    <n v="44.7"/>
    <n v="0"/>
    <n v="0"/>
    <n v="32.08"/>
    <n v="76.78"/>
    <x v="1"/>
    <x v="3"/>
    <x v="6"/>
    <x v="0"/>
    <x v="4"/>
    <n v="1"/>
    <x v="3"/>
  </r>
  <r>
    <s v="9450-TRJUU"/>
    <x v="1"/>
    <n v="52"/>
    <s v="No"/>
    <n v="0"/>
    <s v="Bakersfield"/>
    <n v="93306"/>
    <n v="35.449880999999998"/>
    <n v="-118.841442"/>
    <n v="0"/>
    <n v="35"/>
    <s v="None"/>
    <x v="0"/>
    <n v="41.21"/>
    <x v="1"/>
    <s v="Yes"/>
    <x v="1"/>
    <n v="6"/>
    <x v="0"/>
    <x v="1"/>
    <x v="0"/>
    <x v="1"/>
    <x v="0"/>
    <x v="0"/>
    <s v="No"/>
    <x v="0"/>
    <x v="1"/>
    <s v="No"/>
    <x v="1"/>
    <n v="83.15"/>
    <n v="2848.45"/>
    <n v="18.84"/>
    <n v="0"/>
    <n v="1442.35"/>
    <n v="4271.96"/>
    <x v="0"/>
    <x v="0"/>
    <x v="0"/>
    <x v="3"/>
    <x v="2"/>
    <n v="0"/>
    <x v="0"/>
  </r>
  <r>
    <s v="9451-LPGOO"/>
    <x v="1"/>
    <n v="22"/>
    <s v="No"/>
    <n v="0"/>
    <s v="Fallbrook"/>
    <n v="92028"/>
    <n v="33.362575"/>
    <n v="-117.299644"/>
    <n v="0"/>
    <n v="7"/>
    <s v="Offer E"/>
    <x v="0"/>
    <n v="30.61"/>
    <x v="1"/>
    <s v="Yes"/>
    <x v="1"/>
    <n v="59"/>
    <x v="0"/>
    <x v="1"/>
    <x v="0"/>
    <x v="1"/>
    <x v="1"/>
    <x v="1"/>
    <s v="Yes"/>
    <x v="0"/>
    <x v="1"/>
    <s v="Yes"/>
    <x v="1"/>
    <n v="86.8"/>
    <n v="620.35"/>
    <n v="0"/>
    <n v="0"/>
    <n v="214.27"/>
    <n v="834.62"/>
    <x v="1"/>
    <x v="1"/>
    <x v="5"/>
    <x v="0"/>
    <x v="4"/>
    <n v="1"/>
    <x v="0"/>
  </r>
  <r>
    <s v="9451-WLYRI"/>
    <x v="0"/>
    <n v="50"/>
    <s v="Yes"/>
    <n v="0"/>
    <s v="Ranchita"/>
    <n v="92066"/>
    <n v="33.215251000000002"/>
    <n v="-116.53633000000001"/>
    <n v="5"/>
    <n v="53"/>
    <s v="Offer B"/>
    <x v="0"/>
    <n v="46.24"/>
    <x v="0"/>
    <s v="No"/>
    <x v="3"/>
    <m/>
    <x v="2"/>
    <x v="2"/>
    <x v="2"/>
    <x v="2"/>
    <x v="2"/>
    <x v="2"/>
    <m/>
    <x v="2"/>
    <x v="0"/>
    <s v="No"/>
    <x v="0"/>
    <n v="19.05"/>
    <n v="990.45"/>
    <n v="0"/>
    <n v="0"/>
    <n v="2450.7199999999998"/>
    <n v="3441.17"/>
    <x v="0"/>
    <x v="0"/>
    <x v="0"/>
    <x v="2"/>
    <x v="2"/>
    <n v="0"/>
    <x v="1"/>
  </r>
  <r>
    <s v="9453-PATOS"/>
    <x v="0"/>
    <n v="24"/>
    <s v="Yes"/>
    <n v="0"/>
    <s v="Gualala"/>
    <n v="95445"/>
    <n v="38.848081999999998"/>
    <n v="-123.50608"/>
    <n v="7"/>
    <n v="72"/>
    <s v="Offer A"/>
    <x v="0"/>
    <n v="20.54"/>
    <x v="0"/>
    <s v="Yes"/>
    <x v="0"/>
    <n v="41"/>
    <x v="1"/>
    <x v="0"/>
    <x v="1"/>
    <x v="0"/>
    <x v="0"/>
    <x v="1"/>
    <s v="Yes"/>
    <x v="0"/>
    <x v="2"/>
    <s v="No"/>
    <x v="0"/>
    <n v="85.1"/>
    <n v="6155.4"/>
    <n v="0"/>
    <n v="0"/>
    <n v="1478.88"/>
    <n v="7634.28"/>
    <x v="0"/>
    <x v="0"/>
    <x v="0"/>
    <x v="2"/>
    <x v="4"/>
    <n v="0"/>
    <x v="0"/>
  </r>
  <r>
    <s v="9462-MJUAW"/>
    <x v="1"/>
    <n v="60"/>
    <s v="No"/>
    <n v="0"/>
    <s v="Berkeley"/>
    <n v="94708"/>
    <n v="37.897742999999998"/>
    <n v="-122.263124"/>
    <n v="0"/>
    <n v="4"/>
    <s v="None"/>
    <x v="0"/>
    <n v="30.44"/>
    <x v="1"/>
    <s v="Yes"/>
    <x v="0"/>
    <n v="10"/>
    <x v="0"/>
    <x v="1"/>
    <x v="0"/>
    <x v="1"/>
    <x v="1"/>
    <x v="0"/>
    <s v="No"/>
    <x v="0"/>
    <x v="1"/>
    <s v="No"/>
    <x v="0"/>
    <n v="50.4"/>
    <n v="206.6"/>
    <n v="0"/>
    <n v="0"/>
    <n v="121.76"/>
    <n v="328.36"/>
    <x v="1"/>
    <x v="1"/>
    <x v="1"/>
    <x v="0"/>
    <x v="3"/>
    <n v="1"/>
    <x v="3"/>
  </r>
  <r>
    <s v="9465-RWMXL"/>
    <x v="1"/>
    <n v="62"/>
    <s v="Yes"/>
    <n v="0"/>
    <s v="San Diego"/>
    <n v="92126"/>
    <n v="32.886924999999998"/>
    <n v="-117.152162"/>
    <n v="1"/>
    <n v="32"/>
    <s v="Offer C"/>
    <x v="0"/>
    <n v="22.57"/>
    <x v="1"/>
    <s v="Yes"/>
    <x v="1"/>
    <n v="11"/>
    <x v="0"/>
    <x v="1"/>
    <x v="1"/>
    <x v="1"/>
    <x v="1"/>
    <x v="0"/>
    <s v="No"/>
    <x v="0"/>
    <x v="1"/>
    <s v="Yes"/>
    <x v="1"/>
    <n v="78.900000000000006"/>
    <n v="2447.9499999999998"/>
    <n v="0"/>
    <n v="0"/>
    <n v="722.24"/>
    <n v="3170.19"/>
    <x v="1"/>
    <x v="1"/>
    <x v="5"/>
    <x v="3"/>
    <x v="3"/>
    <n v="1"/>
    <x v="0"/>
  </r>
  <r>
    <s v="9467-ROOLM"/>
    <x v="0"/>
    <n v="50"/>
    <s v="No"/>
    <n v="0"/>
    <s v="Gridley"/>
    <n v="95948"/>
    <n v="39.346898000000003"/>
    <n v="-121.75953699999999"/>
    <n v="0"/>
    <n v="25"/>
    <s v="Offer C"/>
    <x v="0"/>
    <n v="30.28"/>
    <x v="0"/>
    <s v="No"/>
    <x v="3"/>
    <m/>
    <x v="2"/>
    <x v="2"/>
    <x v="2"/>
    <x v="2"/>
    <x v="2"/>
    <x v="2"/>
    <m/>
    <x v="2"/>
    <x v="1"/>
    <s v="No"/>
    <x v="2"/>
    <n v="19.05"/>
    <n v="461.3"/>
    <n v="0"/>
    <n v="0"/>
    <n v="757"/>
    <n v="1218.3"/>
    <x v="0"/>
    <x v="0"/>
    <x v="0"/>
    <x v="3"/>
    <x v="2"/>
    <n v="0"/>
    <x v="1"/>
  </r>
  <r>
    <s v="9469-WEJBT"/>
    <x v="1"/>
    <n v="56"/>
    <s v="Yes"/>
    <n v="0"/>
    <s v="Carnelian Bay"/>
    <n v="96140"/>
    <n v="39.227434000000002"/>
    <n v="-120.09180600000001"/>
    <n v="4"/>
    <n v="37"/>
    <s v="None"/>
    <x v="0"/>
    <n v="6.99"/>
    <x v="0"/>
    <s v="Yes"/>
    <x v="1"/>
    <n v="22"/>
    <x v="0"/>
    <x v="1"/>
    <x v="1"/>
    <x v="0"/>
    <x v="1"/>
    <x v="1"/>
    <s v="Yes"/>
    <x v="1"/>
    <x v="1"/>
    <s v="Yes"/>
    <x v="1"/>
    <n v="90.35"/>
    <n v="3419.3"/>
    <n v="0"/>
    <n v="150"/>
    <n v="258.63"/>
    <n v="3827.93"/>
    <x v="0"/>
    <x v="0"/>
    <x v="0"/>
    <x v="3"/>
    <x v="2"/>
    <n v="0"/>
    <x v="2"/>
  </r>
  <r>
    <s v="9470-RTWDV"/>
    <x v="1"/>
    <n v="51"/>
    <s v="Yes"/>
    <n v="3"/>
    <s v="Tustin"/>
    <n v="92782"/>
    <n v="33.738543"/>
    <n v="-117.78504599999999"/>
    <n v="2"/>
    <n v="26"/>
    <s v="Offer C"/>
    <x v="0"/>
    <n v="36.71"/>
    <x v="1"/>
    <s v="Yes"/>
    <x v="2"/>
    <n v="57"/>
    <x v="0"/>
    <x v="1"/>
    <x v="1"/>
    <x v="0"/>
    <x v="0"/>
    <x v="1"/>
    <s v="Yes"/>
    <x v="0"/>
    <x v="0"/>
    <s v="Yes"/>
    <x v="0"/>
    <n v="82"/>
    <n v="2083.1"/>
    <n v="42.43"/>
    <n v="0"/>
    <n v="954.46"/>
    <n v="2995.13"/>
    <x v="0"/>
    <x v="0"/>
    <x v="0"/>
    <x v="3"/>
    <x v="2"/>
    <n v="0"/>
    <x v="0"/>
  </r>
  <r>
    <s v="9470-XCCEM"/>
    <x v="1"/>
    <n v="41"/>
    <s v="Yes"/>
    <n v="3"/>
    <s v="Torrance"/>
    <n v="90504"/>
    <n v="33.867257000000002"/>
    <n v="-118.330794"/>
    <n v="4"/>
    <n v="35"/>
    <s v="None"/>
    <x v="0"/>
    <n v="48.08"/>
    <x v="1"/>
    <s v="Yes"/>
    <x v="1"/>
    <n v="53"/>
    <x v="0"/>
    <x v="0"/>
    <x v="0"/>
    <x v="1"/>
    <x v="0"/>
    <x v="0"/>
    <s v="No"/>
    <x v="1"/>
    <x v="1"/>
    <s v="Yes"/>
    <x v="1"/>
    <n v="89.65"/>
    <n v="3161.6"/>
    <n v="0"/>
    <n v="40"/>
    <n v="1682.8"/>
    <n v="4884.3999999999996"/>
    <x v="0"/>
    <x v="0"/>
    <x v="0"/>
    <x v="3"/>
    <x v="1"/>
    <n v="0"/>
    <x v="0"/>
  </r>
  <r>
    <s v="9470-YFUYI"/>
    <x v="1"/>
    <n v="69"/>
    <s v="Yes"/>
    <n v="0"/>
    <s v="Redway"/>
    <n v="95560"/>
    <n v="40.142256000000003"/>
    <n v="-123.85292699999999"/>
    <n v="10"/>
    <n v="71"/>
    <s v="None"/>
    <x v="0"/>
    <n v="11.35"/>
    <x v="0"/>
    <s v="Yes"/>
    <x v="2"/>
    <n v="24"/>
    <x v="1"/>
    <x v="0"/>
    <x v="0"/>
    <x v="0"/>
    <x v="0"/>
    <x v="0"/>
    <s v="No"/>
    <x v="0"/>
    <x v="0"/>
    <s v="Yes"/>
    <x v="1"/>
    <n v="71"/>
    <n v="5012.1000000000004"/>
    <n v="0"/>
    <n v="0"/>
    <n v="805.85"/>
    <n v="5817.95"/>
    <x v="0"/>
    <x v="0"/>
    <x v="0"/>
    <x v="2"/>
    <x v="3"/>
    <n v="0"/>
    <x v="0"/>
  </r>
  <r>
    <s v="9473-CBZOP"/>
    <x v="0"/>
    <n v="35"/>
    <s v="No"/>
    <n v="0"/>
    <s v="Avila Beach"/>
    <n v="93424"/>
    <n v="35.186644000000001"/>
    <n v="-120.72830500000001"/>
    <n v="0"/>
    <n v="28"/>
    <s v="None"/>
    <x v="0"/>
    <n v="33.049999999999997"/>
    <x v="1"/>
    <s v="Yes"/>
    <x v="0"/>
    <n v="7"/>
    <x v="1"/>
    <x v="1"/>
    <x v="1"/>
    <x v="1"/>
    <x v="1"/>
    <x v="0"/>
    <s v="No"/>
    <x v="0"/>
    <x v="0"/>
    <s v="No"/>
    <x v="0"/>
    <n v="59"/>
    <n v="1654.45"/>
    <n v="0"/>
    <n v="0"/>
    <n v="925.4"/>
    <n v="2579.85"/>
    <x v="0"/>
    <x v="0"/>
    <x v="0"/>
    <x v="3"/>
    <x v="0"/>
    <n v="0"/>
    <x v="3"/>
  </r>
  <r>
    <s v="9474-PHLYD"/>
    <x v="0"/>
    <n v="25"/>
    <s v="No"/>
    <n v="0"/>
    <s v="Sherman Oaks"/>
    <n v="91423"/>
    <n v="34.146957"/>
    <n v="-118.43213799999999"/>
    <n v="0"/>
    <n v="15"/>
    <s v="Offer D"/>
    <x v="0"/>
    <n v="36.340000000000003"/>
    <x v="0"/>
    <s v="Yes"/>
    <x v="2"/>
    <n v="48"/>
    <x v="0"/>
    <x v="1"/>
    <x v="1"/>
    <x v="1"/>
    <x v="1"/>
    <x v="1"/>
    <s v="Yes"/>
    <x v="0"/>
    <x v="1"/>
    <s v="Yes"/>
    <x v="1"/>
    <n v="59.45"/>
    <n v="892.65"/>
    <n v="0"/>
    <n v="0"/>
    <n v="545.1"/>
    <n v="1437.75"/>
    <x v="1"/>
    <x v="2"/>
    <x v="3"/>
    <x v="1"/>
    <x v="4"/>
    <n v="1"/>
    <x v="3"/>
  </r>
  <r>
    <s v="9475-NNDGC"/>
    <x v="1"/>
    <n v="50"/>
    <s v="Yes"/>
    <n v="0"/>
    <s v="Etna"/>
    <n v="96027"/>
    <n v="41.405192999999997"/>
    <n v="-123.008567"/>
    <n v="8"/>
    <n v="71"/>
    <s v="None"/>
    <x v="0"/>
    <n v="27.16"/>
    <x v="1"/>
    <s v="Yes"/>
    <x v="1"/>
    <n v="3"/>
    <x v="0"/>
    <x v="0"/>
    <x v="1"/>
    <x v="0"/>
    <x v="0"/>
    <x v="1"/>
    <s v="Yes"/>
    <x v="0"/>
    <x v="0"/>
    <s v="Yes"/>
    <x v="1"/>
    <n v="113.15"/>
    <n v="7953.25"/>
    <n v="0"/>
    <n v="0"/>
    <n v="1928.36"/>
    <n v="9881.61"/>
    <x v="0"/>
    <x v="0"/>
    <x v="0"/>
    <x v="2"/>
    <x v="2"/>
    <n v="0"/>
    <x v="2"/>
  </r>
  <r>
    <s v="9477-LGWQI"/>
    <x v="1"/>
    <n v="28"/>
    <s v="Yes"/>
    <n v="0"/>
    <s v="Darwin"/>
    <n v="93522"/>
    <n v="36.319181"/>
    <n v="-117.593053"/>
    <n v="10"/>
    <n v="70"/>
    <s v="Offer A"/>
    <x v="0"/>
    <n v="24.08"/>
    <x v="0"/>
    <s v="Yes"/>
    <x v="2"/>
    <n v="46"/>
    <x v="1"/>
    <x v="0"/>
    <x v="1"/>
    <x v="1"/>
    <x v="0"/>
    <x v="1"/>
    <s v="Yes"/>
    <x v="0"/>
    <x v="2"/>
    <s v="Yes"/>
    <x v="0"/>
    <n v="80.150000000000006"/>
    <n v="5600.15"/>
    <n v="0"/>
    <n v="0"/>
    <n v="1685.6"/>
    <n v="7285.75"/>
    <x v="0"/>
    <x v="0"/>
    <x v="0"/>
    <x v="2"/>
    <x v="4"/>
    <n v="0"/>
    <x v="0"/>
  </r>
  <r>
    <s v="9479-HYNYL"/>
    <x v="0"/>
    <n v="48"/>
    <s v="Yes"/>
    <n v="0"/>
    <s v="La Jolla"/>
    <n v="92037"/>
    <n v="32.853743000000001"/>
    <n v="-117.25033999999999"/>
    <n v="8"/>
    <n v="71"/>
    <s v="None"/>
    <x v="0"/>
    <n v="43.61"/>
    <x v="0"/>
    <s v="Yes"/>
    <x v="0"/>
    <n v="27"/>
    <x v="0"/>
    <x v="0"/>
    <x v="1"/>
    <x v="0"/>
    <x v="0"/>
    <x v="1"/>
    <s v="Yes"/>
    <x v="0"/>
    <x v="2"/>
    <s v="Yes"/>
    <x v="0"/>
    <n v="80.7"/>
    <n v="5705.05"/>
    <n v="0"/>
    <n v="0"/>
    <n v="3096.31"/>
    <n v="8801.36"/>
    <x v="0"/>
    <x v="0"/>
    <x v="0"/>
    <x v="2"/>
    <x v="1"/>
    <n v="0"/>
    <x v="0"/>
  </r>
  <r>
    <s v="9480-BQJEI"/>
    <x v="1"/>
    <n v="35"/>
    <s v="No"/>
    <n v="0"/>
    <s v="Sacramento"/>
    <n v="95837"/>
    <n v="38.691606999999998"/>
    <n v="-121.602284"/>
    <n v="0"/>
    <n v="62"/>
    <s v="None"/>
    <x v="0"/>
    <n v="24.35"/>
    <x v="1"/>
    <s v="Yes"/>
    <x v="1"/>
    <n v="16"/>
    <x v="1"/>
    <x v="0"/>
    <x v="0"/>
    <x v="1"/>
    <x v="1"/>
    <x v="1"/>
    <s v="Yes"/>
    <x v="0"/>
    <x v="0"/>
    <s v="Yes"/>
    <x v="1"/>
    <n v="92.3"/>
    <n v="5731.45"/>
    <n v="0"/>
    <n v="0"/>
    <n v="1509.7"/>
    <n v="7241.15"/>
    <x v="0"/>
    <x v="0"/>
    <x v="0"/>
    <x v="2"/>
    <x v="0"/>
    <n v="0"/>
    <x v="2"/>
  </r>
  <r>
    <s v="9481-IEBZY"/>
    <x v="1"/>
    <n v="69"/>
    <s v="Yes"/>
    <n v="0"/>
    <s v="Nuevo"/>
    <n v="92567"/>
    <n v="33.827689999999997"/>
    <n v="-117.102244"/>
    <n v="6"/>
    <n v="72"/>
    <s v="Offer A"/>
    <x v="0"/>
    <n v="30.3"/>
    <x v="1"/>
    <s v="Yes"/>
    <x v="1"/>
    <n v="14"/>
    <x v="1"/>
    <x v="0"/>
    <x v="1"/>
    <x v="0"/>
    <x v="0"/>
    <x v="1"/>
    <s v="Yes"/>
    <x v="1"/>
    <x v="2"/>
    <s v="Yes"/>
    <x v="0"/>
    <n v="112.9"/>
    <n v="8061.5"/>
    <n v="0"/>
    <n v="20"/>
    <n v="2181.6"/>
    <n v="10263.1"/>
    <x v="0"/>
    <x v="0"/>
    <x v="0"/>
    <x v="2"/>
    <x v="3"/>
    <n v="0"/>
    <x v="2"/>
  </r>
  <r>
    <s v="9481-SFCQY"/>
    <x v="0"/>
    <n v="44"/>
    <s v="No"/>
    <n v="1"/>
    <s v="Bass Lake"/>
    <n v="93604"/>
    <n v="37.458367000000003"/>
    <n v="-119.345011"/>
    <n v="0"/>
    <n v="14"/>
    <s v="Offer D"/>
    <x v="0"/>
    <n v="44.14"/>
    <x v="0"/>
    <s v="Yes"/>
    <x v="2"/>
    <n v="24"/>
    <x v="0"/>
    <x v="1"/>
    <x v="1"/>
    <x v="1"/>
    <x v="0"/>
    <x v="0"/>
    <s v="No"/>
    <x v="0"/>
    <x v="1"/>
    <s v="Yes"/>
    <x v="0"/>
    <n v="59.8"/>
    <n v="824.85"/>
    <n v="0"/>
    <n v="0"/>
    <n v="617.96"/>
    <n v="1442.81"/>
    <x v="0"/>
    <x v="0"/>
    <x v="0"/>
    <x v="1"/>
    <x v="1"/>
    <n v="0"/>
    <x v="3"/>
  </r>
  <r>
    <s v="9481-WHGWY"/>
    <x v="0"/>
    <n v="35"/>
    <s v="Yes"/>
    <n v="3"/>
    <s v="Pleasanton"/>
    <n v="94588"/>
    <n v="37.685051999999999"/>
    <n v="-121.91206099999999"/>
    <n v="9"/>
    <n v="70"/>
    <s v="Offer A"/>
    <x v="0"/>
    <n v="39.53"/>
    <x v="0"/>
    <s v="Yes"/>
    <x v="2"/>
    <n v="53"/>
    <x v="1"/>
    <x v="1"/>
    <x v="0"/>
    <x v="0"/>
    <x v="0"/>
    <x v="1"/>
    <s v="Yes"/>
    <x v="0"/>
    <x v="2"/>
    <s v="No"/>
    <x v="0"/>
    <n v="75.349999999999994"/>
    <n v="5437.75"/>
    <n v="0"/>
    <n v="0"/>
    <n v="2767.1"/>
    <n v="8204.85"/>
    <x v="0"/>
    <x v="0"/>
    <x v="0"/>
    <x v="2"/>
    <x v="0"/>
    <n v="0"/>
    <x v="0"/>
  </r>
  <r>
    <s v="9483-GCPWE"/>
    <x v="1"/>
    <n v="60"/>
    <s v="No"/>
    <n v="3"/>
    <s v="Earp"/>
    <n v="92242"/>
    <n v="34.137742000000003"/>
    <n v="-114.36514"/>
    <n v="0"/>
    <n v="9"/>
    <s v="None"/>
    <x v="0"/>
    <n v="27.34"/>
    <x v="0"/>
    <s v="No"/>
    <x v="3"/>
    <m/>
    <x v="2"/>
    <x v="2"/>
    <x v="2"/>
    <x v="2"/>
    <x v="2"/>
    <x v="2"/>
    <m/>
    <x v="2"/>
    <x v="0"/>
    <s v="No"/>
    <x v="0"/>
    <n v="20.100000000000001"/>
    <n v="190.25"/>
    <n v="0"/>
    <n v="0"/>
    <n v="246.06"/>
    <n v="436.31"/>
    <x v="0"/>
    <x v="0"/>
    <x v="0"/>
    <x v="0"/>
    <x v="3"/>
    <n v="0"/>
    <x v="1"/>
  </r>
  <r>
    <s v="9488-FVZCC"/>
    <x v="0"/>
    <n v="35"/>
    <s v="Yes"/>
    <n v="1"/>
    <s v="Rialto"/>
    <n v="92376"/>
    <n v="34.109774999999999"/>
    <n v="-117.37890400000001"/>
    <n v="5"/>
    <n v="72"/>
    <s v="Offer A"/>
    <x v="0"/>
    <n v="32.590000000000003"/>
    <x v="1"/>
    <s v="Yes"/>
    <x v="2"/>
    <n v="14"/>
    <x v="1"/>
    <x v="0"/>
    <x v="1"/>
    <x v="0"/>
    <x v="1"/>
    <x v="1"/>
    <s v="Yes"/>
    <x v="0"/>
    <x v="2"/>
    <s v="Yes"/>
    <x v="1"/>
    <n v="79.5"/>
    <n v="5661.7"/>
    <n v="0"/>
    <n v="0"/>
    <n v="2346.48"/>
    <n v="8008.18"/>
    <x v="0"/>
    <x v="0"/>
    <x v="0"/>
    <x v="2"/>
    <x v="0"/>
    <n v="0"/>
    <x v="0"/>
  </r>
  <r>
    <s v="9488-FYQAU"/>
    <x v="0"/>
    <n v="64"/>
    <s v="Yes"/>
    <n v="0"/>
    <s v="Artesia"/>
    <n v="90701"/>
    <n v="33.867592999999999"/>
    <n v="-118.080637"/>
    <n v="8"/>
    <n v="63"/>
    <s v="None"/>
    <x v="0"/>
    <n v="10.67"/>
    <x v="1"/>
    <s v="Yes"/>
    <x v="1"/>
    <n v="23"/>
    <x v="0"/>
    <x v="0"/>
    <x v="1"/>
    <x v="0"/>
    <x v="0"/>
    <x v="1"/>
    <s v="Yes"/>
    <x v="0"/>
    <x v="2"/>
    <s v="Yes"/>
    <x v="1"/>
    <n v="109.25"/>
    <n v="6841.4"/>
    <n v="0"/>
    <n v="0"/>
    <n v="672.21"/>
    <n v="7513.61"/>
    <x v="0"/>
    <x v="0"/>
    <x v="0"/>
    <x v="2"/>
    <x v="3"/>
    <n v="0"/>
    <x v="2"/>
  </r>
  <r>
    <s v="9488-HGMJH"/>
    <x v="0"/>
    <n v="78"/>
    <s v="No"/>
    <n v="0"/>
    <s v="Indian Wells"/>
    <n v="92210"/>
    <n v="33.537646000000002"/>
    <n v="-116.291089"/>
    <n v="0"/>
    <n v="1"/>
    <s v="Offer E"/>
    <x v="0"/>
    <n v="24.75"/>
    <x v="0"/>
    <s v="Yes"/>
    <x v="1"/>
    <n v="22"/>
    <x v="0"/>
    <x v="1"/>
    <x v="0"/>
    <x v="1"/>
    <x v="1"/>
    <x v="0"/>
    <s v="No"/>
    <x v="1"/>
    <x v="1"/>
    <s v="Yes"/>
    <x v="1"/>
    <n v="71.150000000000006"/>
    <n v="71.150000000000006"/>
    <n v="0"/>
    <n v="20"/>
    <n v="24.75"/>
    <n v="115.9"/>
    <x v="1"/>
    <x v="1"/>
    <x v="5"/>
    <x v="0"/>
    <x v="3"/>
    <n v="1"/>
    <x v="0"/>
  </r>
  <r>
    <s v="9489-DEDVP"/>
    <x v="0"/>
    <n v="52"/>
    <s v="Yes"/>
    <n v="0"/>
    <s v="Los Angeles"/>
    <n v="90044"/>
    <n v="33.952714"/>
    <n v="-118.292061"/>
    <n v="8"/>
    <n v="70"/>
    <s v="None"/>
    <x v="0"/>
    <n v="29.38"/>
    <x v="1"/>
    <s v="Yes"/>
    <x v="2"/>
    <n v="23"/>
    <x v="1"/>
    <x v="0"/>
    <x v="0"/>
    <x v="1"/>
    <x v="0"/>
    <x v="0"/>
    <s v="No"/>
    <x v="1"/>
    <x v="2"/>
    <s v="Yes"/>
    <x v="0"/>
    <n v="69.2"/>
    <n v="4872.3500000000004"/>
    <n v="0"/>
    <n v="80"/>
    <n v="2056.6"/>
    <n v="7008.95"/>
    <x v="0"/>
    <x v="0"/>
    <x v="0"/>
    <x v="2"/>
    <x v="2"/>
    <n v="0"/>
    <x v="0"/>
  </r>
  <r>
    <s v="9489-JMTTN"/>
    <x v="0"/>
    <n v="41"/>
    <s v="Yes"/>
    <n v="1"/>
    <s v="Hickman"/>
    <n v="95323"/>
    <n v="37.605925999999997"/>
    <n v="-120.69955"/>
    <n v="1"/>
    <n v="72"/>
    <s v="Offer A"/>
    <x v="0"/>
    <n v="15.58"/>
    <x v="1"/>
    <s v="Yes"/>
    <x v="2"/>
    <n v="20"/>
    <x v="1"/>
    <x v="0"/>
    <x v="1"/>
    <x v="0"/>
    <x v="0"/>
    <x v="1"/>
    <s v="Yes"/>
    <x v="0"/>
    <x v="2"/>
    <s v="No"/>
    <x v="0"/>
    <n v="89.75"/>
    <n v="6595.9"/>
    <n v="0"/>
    <n v="0"/>
    <n v="1121.76"/>
    <n v="7717.66"/>
    <x v="0"/>
    <x v="0"/>
    <x v="0"/>
    <x v="2"/>
    <x v="1"/>
    <n v="0"/>
    <x v="0"/>
  </r>
  <r>
    <s v="9489-UTFKA"/>
    <x v="1"/>
    <n v="76"/>
    <s v="Yes"/>
    <n v="0"/>
    <s v="Travis Afb"/>
    <n v="94535"/>
    <n v="38.265898999999997"/>
    <n v="-121.93946099999999"/>
    <n v="9"/>
    <n v="8"/>
    <s v="Offer E"/>
    <x v="0"/>
    <n v="22.4"/>
    <x v="0"/>
    <s v="Yes"/>
    <x v="2"/>
    <n v="23"/>
    <x v="1"/>
    <x v="1"/>
    <x v="0"/>
    <x v="1"/>
    <x v="0"/>
    <x v="0"/>
    <s v="No"/>
    <x v="0"/>
    <x v="0"/>
    <s v="No"/>
    <x v="1"/>
    <n v="60.9"/>
    <n v="551.95000000000005"/>
    <n v="16.579999999999998"/>
    <n v="0"/>
    <n v="179.2"/>
    <n v="714.57"/>
    <x v="0"/>
    <x v="0"/>
    <x v="0"/>
    <x v="0"/>
    <x v="3"/>
    <n v="0"/>
    <x v="0"/>
  </r>
  <r>
    <s v="9490-DFPMD"/>
    <x v="0"/>
    <n v="79"/>
    <s v="No"/>
    <n v="0"/>
    <s v="San Diego"/>
    <n v="92130"/>
    <n v="32.957194999999999"/>
    <n v="-117.20254199999999"/>
    <n v="0"/>
    <n v="42"/>
    <s v="None"/>
    <x v="0"/>
    <n v="9.5299999999999994"/>
    <x v="1"/>
    <s v="Yes"/>
    <x v="1"/>
    <n v="17"/>
    <x v="0"/>
    <x v="1"/>
    <x v="0"/>
    <x v="1"/>
    <x v="0"/>
    <x v="0"/>
    <s v="No"/>
    <x v="0"/>
    <x v="1"/>
    <s v="Yes"/>
    <x v="1"/>
    <n v="84.65"/>
    <n v="3541.35"/>
    <n v="0"/>
    <n v="0"/>
    <n v="400.26"/>
    <n v="3941.61"/>
    <x v="1"/>
    <x v="1"/>
    <x v="5"/>
    <x v="3"/>
    <x v="3"/>
    <n v="1"/>
    <x v="0"/>
  </r>
  <r>
    <s v="9492-TOKRI"/>
    <x v="0"/>
    <n v="55"/>
    <s v="No"/>
    <n v="0"/>
    <s v="Dinuba"/>
    <n v="93618"/>
    <n v="36.523618999999997"/>
    <n v="-119.38686800000001"/>
    <n v="0"/>
    <n v="18"/>
    <s v="None"/>
    <x v="0"/>
    <n v="13.65"/>
    <x v="1"/>
    <s v="Yes"/>
    <x v="1"/>
    <n v="5"/>
    <x v="0"/>
    <x v="0"/>
    <x v="0"/>
    <x v="1"/>
    <x v="0"/>
    <x v="0"/>
    <s v="No"/>
    <x v="0"/>
    <x v="1"/>
    <s v="Yes"/>
    <x v="0"/>
    <n v="90"/>
    <n v="1527.35"/>
    <n v="0"/>
    <n v="0"/>
    <n v="245.7"/>
    <n v="1773.05"/>
    <x v="1"/>
    <x v="1"/>
    <x v="1"/>
    <x v="1"/>
    <x v="2"/>
    <n v="1"/>
    <x v="2"/>
  </r>
  <r>
    <s v="9494-BDNNC"/>
    <x v="1"/>
    <n v="36"/>
    <s v="Yes"/>
    <n v="0"/>
    <s v="Los Angeles"/>
    <n v="90025"/>
    <n v="34.046174000000001"/>
    <n v="-118.446333"/>
    <n v="1"/>
    <n v="66"/>
    <s v="None"/>
    <x v="0"/>
    <n v="25.83"/>
    <x v="1"/>
    <s v="Yes"/>
    <x v="1"/>
    <n v="24"/>
    <x v="0"/>
    <x v="0"/>
    <x v="1"/>
    <x v="1"/>
    <x v="1"/>
    <x v="1"/>
    <s v="Yes"/>
    <x v="0"/>
    <x v="0"/>
    <s v="No"/>
    <x v="1"/>
    <n v="95.3"/>
    <n v="6273.4"/>
    <n v="0"/>
    <n v="0"/>
    <n v="1704.78"/>
    <n v="7978.18"/>
    <x v="0"/>
    <x v="0"/>
    <x v="0"/>
    <x v="2"/>
    <x v="0"/>
    <n v="0"/>
    <x v="2"/>
  </r>
  <r>
    <s v="9494-MRNYX"/>
    <x v="1"/>
    <n v="22"/>
    <s v="No"/>
    <n v="0"/>
    <s v="Meadow Valley"/>
    <n v="95956"/>
    <n v="39.937016999999997"/>
    <n v="-121.058043"/>
    <n v="0"/>
    <n v="10"/>
    <s v="None"/>
    <x v="0"/>
    <n v="17.98"/>
    <x v="1"/>
    <s v="Yes"/>
    <x v="1"/>
    <n v="26"/>
    <x v="0"/>
    <x v="1"/>
    <x v="0"/>
    <x v="1"/>
    <x v="1"/>
    <x v="0"/>
    <s v="No"/>
    <x v="0"/>
    <x v="1"/>
    <s v="No"/>
    <x v="1"/>
    <n v="75.05"/>
    <n v="786.3"/>
    <n v="0"/>
    <n v="0"/>
    <n v="179.8"/>
    <n v="966.1"/>
    <x v="0"/>
    <x v="0"/>
    <x v="0"/>
    <x v="0"/>
    <x v="4"/>
    <n v="0"/>
    <x v="0"/>
  </r>
  <r>
    <s v="9495-REDIY"/>
    <x v="1"/>
    <n v="56"/>
    <s v="No"/>
    <n v="2"/>
    <s v="Calexico"/>
    <n v="92231"/>
    <n v="32.690654000000002"/>
    <n v="-115.431225"/>
    <n v="0"/>
    <n v="25"/>
    <s v="None"/>
    <x v="1"/>
    <m/>
    <x v="2"/>
    <s v="Yes"/>
    <x v="2"/>
    <n v="18"/>
    <x v="1"/>
    <x v="1"/>
    <x v="0"/>
    <x v="1"/>
    <x v="0"/>
    <x v="0"/>
    <s v="No"/>
    <x v="0"/>
    <x v="0"/>
    <s v="Yes"/>
    <x v="0"/>
    <n v="40.65"/>
    <n v="970.55"/>
    <n v="0"/>
    <n v="0"/>
    <n v="0"/>
    <n v="970.55"/>
    <x v="0"/>
    <x v="0"/>
    <x v="0"/>
    <x v="3"/>
    <x v="2"/>
    <n v="0"/>
    <x v="3"/>
  </r>
  <r>
    <s v="9495-SKLKD"/>
    <x v="1"/>
    <n v="54"/>
    <s v="Yes"/>
    <n v="2"/>
    <s v="Marysville"/>
    <n v="95901"/>
    <n v="39.195140000000002"/>
    <n v="-121.503883"/>
    <n v="1"/>
    <n v="45"/>
    <s v="None"/>
    <x v="0"/>
    <n v="22.31"/>
    <x v="1"/>
    <s v="Yes"/>
    <x v="1"/>
    <n v="19"/>
    <x v="0"/>
    <x v="0"/>
    <x v="1"/>
    <x v="1"/>
    <x v="1"/>
    <x v="1"/>
    <s v="Yes"/>
    <x v="0"/>
    <x v="1"/>
    <s v="Yes"/>
    <x v="1"/>
    <n v="95.95"/>
    <n v="4456.6499999999996"/>
    <n v="0"/>
    <n v="0"/>
    <n v="1003.95"/>
    <n v="5460.6"/>
    <x v="0"/>
    <x v="0"/>
    <x v="0"/>
    <x v="3"/>
    <x v="2"/>
    <n v="0"/>
    <x v="2"/>
  </r>
  <r>
    <s v="9496-IVVRP"/>
    <x v="0"/>
    <n v="42"/>
    <s v="Yes"/>
    <n v="3"/>
    <s v="Lake Elsinore"/>
    <n v="92532"/>
    <n v="33.705835999999998"/>
    <n v="-117.31820399999999"/>
    <n v="8"/>
    <n v="11"/>
    <s v="None"/>
    <x v="0"/>
    <n v="44.84"/>
    <x v="0"/>
    <s v="Yes"/>
    <x v="2"/>
    <n v="57"/>
    <x v="1"/>
    <x v="1"/>
    <x v="0"/>
    <x v="1"/>
    <x v="1"/>
    <x v="0"/>
    <s v="No"/>
    <x v="1"/>
    <x v="1"/>
    <s v="No"/>
    <x v="1"/>
    <n v="51"/>
    <n v="581.70000000000005"/>
    <n v="0"/>
    <n v="60"/>
    <n v="493.24"/>
    <n v="1134.94"/>
    <x v="0"/>
    <x v="0"/>
    <x v="0"/>
    <x v="0"/>
    <x v="1"/>
    <n v="0"/>
    <x v="3"/>
  </r>
  <r>
    <s v="9497-QCMMS"/>
    <x v="1"/>
    <n v="73"/>
    <s v="No"/>
    <n v="0"/>
    <s v="San Diego"/>
    <n v="92117"/>
    <n v="32.825085999999999"/>
    <n v="-117.19942399999999"/>
    <n v="0"/>
    <n v="1"/>
    <s v="Offer E"/>
    <x v="0"/>
    <n v="30.17"/>
    <x v="1"/>
    <s v="Yes"/>
    <x v="1"/>
    <n v="6"/>
    <x v="0"/>
    <x v="1"/>
    <x v="0"/>
    <x v="1"/>
    <x v="0"/>
    <x v="1"/>
    <s v="No"/>
    <x v="0"/>
    <x v="1"/>
    <s v="Yes"/>
    <x v="1"/>
    <n v="93.55"/>
    <n v="93.55"/>
    <n v="0"/>
    <n v="0"/>
    <n v="30.17"/>
    <n v="123.72"/>
    <x v="1"/>
    <x v="1"/>
    <x v="5"/>
    <x v="0"/>
    <x v="3"/>
    <n v="1"/>
    <x v="2"/>
  </r>
  <r>
    <s v="9498-FIMXL"/>
    <x v="0"/>
    <n v="31"/>
    <s v="No"/>
    <n v="0"/>
    <s v="Oceanside"/>
    <n v="92054"/>
    <n v="33.351058999999999"/>
    <n v="-117.420557"/>
    <n v="0"/>
    <n v="8"/>
    <s v="Offer E"/>
    <x v="0"/>
    <n v="31.02"/>
    <x v="0"/>
    <s v="No"/>
    <x v="3"/>
    <m/>
    <x v="2"/>
    <x v="2"/>
    <x v="2"/>
    <x v="2"/>
    <x v="2"/>
    <x v="2"/>
    <m/>
    <x v="2"/>
    <x v="0"/>
    <s v="Yes"/>
    <x v="0"/>
    <n v="19.2"/>
    <n v="161.94999999999999"/>
    <n v="0"/>
    <n v="0"/>
    <n v="248.16"/>
    <n v="410.11"/>
    <x v="0"/>
    <x v="0"/>
    <x v="0"/>
    <x v="0"/>
    <x v="0"/>
    <n v="0"/>
    <x v="1"/>
  </r>
  <r>
    <s v="9499-XPZXM"/>
    <x v="0"/>
    <n v="45"/>
    <s v="Yes"/>
    <n v="0"/>
    <s v="Burnt Ranch"/>
    <n v="95527"/>
    <n v="40.854512"/>
    <n v="-123.450097"/>
    <n v="7"/>
    <n v="72"/>
    <s v="None"/>
    <x v="0"/>
    <n v="15.23"/>
    <x v="1"/>
    <s v="Yes"/>
    <x v="2"/>
    <n v="26"/>
    <x v="1"/>
    <x v="0"/>
    <x v="0"/>
    <x v="0"/>
    <x v="1"/>
    <x v="0"/>
    <s v="No"/>
    <x v="0"/>
    <x v="2"/>
    <s v="No"/>
    <x v="1"/>
    <n v="64.75"/>
    <n v="4804.75"/>
    <n v="0"/>
    <n v="0"/>
    <n v="1096.56"/>
    <n v="5901.31"/>
    <x v="0"/>
    <x v="0"/>
    <x v="0"/>
    <x v="2"/>
    <x v="1"/>
    <n v="0"/>
    <x v="0"/>
  </r>
  <r>
    <s v="9500-IWPXQ"/>
    <x v="0"/>
    <n v="52"/>
    <s v="Yes"/>
    <n v="2"/>
    <s v="West Sacramento"/>
    <n v="95691"/>
    <n v="38.627951000000003"/>
    <n v="-121.593287"/>
    <n v="3"/>
    <n v="61"/>
    <s v="Offer B"/>
    <x v="0"/>
    <n v="40.479999999999997"/>
    <x v="1"/>
    <s v="Yes"/>
    <x v="2"/>
    <n v="20"/>
    <x v="1"/>
    <x v="0"/>
    <x v="1"/>
    <x v="0"/>
    <x v="1"/>
    <x v="1"/>
    <s v="Yes"/>
    <x v="0"/>
    <x v="0"/>
    <s v="Yes"/>
    <x v="1"/>
    <n v="79.400000000000006"/>
    <n v="4820.55"/>
    <n v="0"/>
    <n v="0"/>
    <n v="2469.2800000000002"/>
    <n v="7289.83"/>
    <x v="0"/>
    <x v="0"/>
    <x v="0"/>
    <x v="2"/>
    <x v="2"/>
    <n v="0"/>
    <x v="0"/>
  </r>
  <r>
    <s v="9500-LTVBP"/>
    <x v="0"/>
    <n v="63"/>
    <s v="No"/>
    <n v="0"/>
    <s v="Rancho Palos Verdes"/>
    <n v="90275"/>
    <n v="33.753146000000001"/>
    <n v="-118.367459"/>
    <n v="0"/>
    <n v="35"/>
    <s v="Offer C"/>
    <x v="0"/>
    <n v="13.14"/>
    <x v="1"/>
    <s v="Yes"/>
    <x v="1"/>
    <n v="6"/>
    <x v="0"/>
    <x v="1"/>
    <x v="0"/>
    <x v="0"/>
    <x v="1"/>
    <x v="0"/>
    <s v="No"/>
    <x v="0"/>
    <x v="1"/>
    <s v="No"/>
    <x v="0"/>
    <n v="80.05"/>
    <n v="2835.9"/>
    <n v="0"/>
    <n v="0"/>
    <n v="459.9"/>
    <n v="3295.8"/>
    <x v="0"/>
    <x v="0"/>
    <x v="0"/>
    <x v="3"/>
    <x v="3"/>
    <n v="0"/>
    <x v="0"/>
  </r>
  <r>
    <s v="9500-WBGRP"/>
    <x v="1"/>
    <n v="19"/>
    <s v="No"/>
    <n v="0"/>
    <s v="Danville"/>
    <n v="94526"/>
    <n v="37.815458999999997"/>
    <n v="-121.977203"/>
    <n v="0"/>
    <n v="69"/>
    <s v="Offer A"/>
    <x v="0"/>
    <n v="42.49"/>
    <x v="0"/>
    <s v="No"/>
    <x v="3"/>
    <m/>
    <x v="2"/>
    <x v="2"/>
    <x v="2"/>
    <x v="2"/>
    <x v="2"/>
    <x v="2"/>
    <m/>
    <x v="2"/>
    <x v="2"/>
    <s v="Yes"/>
    <x v="0"/>
    <n v="19.100000000000001"/>
    <n v="1268.8499999999999"/>
    <n v="0"/>
    <n v="0"/>
    <n v="2931.81"/>
    <n v="4200.66"/>
    <x v="0"/>
    <x v="0"/>
    <x v="0"/>
    <x v="2"/>
    <x v="4"/>
    <n v="0"/>
    <x v="1"/>
  </r>
  <r>
    <s v="9501-UKKNL"/>
    <x v="1"/>
    <n v="43"/>
    <s v="No"/>
    <n v="0"/>
    <s v="Diamond Bar"/>
    <n v="91765"/>
    <n v="33.992415999999999"/>
    <n v="-117.807874"/>
    <n v="0"/>
    <n v="59"/>
    <s v="None"/>
    <x v="1"/>
    <m/>
    <x v="2"/>
    <s v="Yes"/>
    <x v="2"/>
    <n v="7"/>
    <x v="0"/>
    <x v="1"/>
    <x v="0"/>
    <x v="0"/>
    <x v="0"/>
    <x v="1"/>
    <s v="Yes"/>
    <x v="0"/>
    <x v="1"/>
    <s v="Yes"/>
    <x v="1"/>
    <n v="51.7"/>
    <n v="3005.8"/>
    <n v="0"/>
    <n v="0"/>
    <n v="0"/>
    <n v="3005.8"/>
    <x v="0"/>
    <x v="0"/>
    <x v="0"/>
    <x v="2"/>
    <x v="1"/>
    <n v="0"/>
    <x v="3"/>
  </r>
  <r>
    <s v="9503-XJUME"/>
    <x v="1"/>
    <n v="23"/>
    <s v="No"/>
    <n v="2"/>
    <s v="Bolinas"/>
    <n v="94924"/>
    <n v="37.943086999999998"/>
    <n v="-122.72378999999999"/>
    <n v="0"/>
    <n v="52"/>
    <s v="None"/>
    <x v="0"/>
    <n v="22.65"/>
    <x v="0"/>
    <s v="No"/>
    <x v="3"/>
    <m/>
    <x v="2"/>
    <x v="2"/>
    <x v="2"/>
    <x v="2"/>
    <x v="2"/>
    <x v="2"/>
    <m/>
    <x v="2"/>
    <x v="0"/>
    <s v="No"/>
    <x v="0"/>
    <n v="19.649999999999999"/>
    <n v="928.4"/>
    <n v="0"/>
    <n v="0"/>
    <n v="1177.8"/>
    <n v="2106.1999999999998"/>
    <x v="0"/>
    <x v="0"/>
    <x v="0"/>
    <x v="2"/>
    <x v="4"/>
    <n v="0"/>
    <x v="1"/>
  </r>
  <r>
    <s v="9504-DSHWM"/>
    <x v="1"/>
    <n v="53"/>
    <s v="No"/>
    <n v="0"/>
    <s v="Litchfield"/>
    <n v="96117"/>
    <n v="40.507272"/>
    <n v="-120.338228"/>
    <n v="0"/>
    <n v="20"/>
    <s v="None"/>
    <x v="0"/>
    <n v="33.14"/>
    <x v="1"/>
    <s v="Yes"/>
    <x v="2"/>
    <n v="17"/>
    <x v="1"/>
    <x v="1"/>
    <x v="0"/>
    <x v="0"/>
    <x v="1"/>
    <x v="0"/>
    <s v="No"/>
    <x v="1"/>
    <x v="1"/>
    <s v="No"/>
    <x v="1"/>
    <n v="59.2"/>
    <n v="1191.2"/>
    <n v="0"/>
    <n v="130"/>
    <n v="662.8"/>
    <n v="1984"/>
    <x v="0"/>
    <x v="0"/>
    <x v="0"/>
    <x v="1"/>
    <x v="2"/>
    <n v="0"/>
    <x v="3"/>
  </r>
  <r>
    <s v="9504-YAZWB"/>
    <x v="0"/>
    <n v="28"/>
    <s v="No"/>
    <n v="0"/>
    <s v="Mountain Center"/>
    <n v="92561"/>
    <n v="33.638644999999997"/>
    <n v="-116.55783"/>
    <n v="0"/>
    <n v="53"/>
    <s v="None"/>
    <x v="0"/>
    <n v="28.46"/>
    <x v="0"/>
    <s v="No"/>
    <x v="3"/>
    <m/>
    <x v="2"/>
    <x v="2"/>
    <x v="2"/>
    <x v="2"/>
    <x v="2"/>
    <x v="2"/>
    <m/>
    <x v="2"/>
    <x v="2"/>
    <s v="No"/>
    <x v="0"/>
    <n v="20.25"/>
    <n v="1048.45"/>
    <n v="0"/>
    <n v="0"/>
    <n v="1508.38"/>
    <n v="2556.83"/>
    <x v="0"/>
    <x v="0"/>
    <x v="0"/>
    <x v="2"/>
    <x v="4"/>
    <n v="0"/>
    <x v="1"/>
  </r>
  <r>
    <s v="9505-SQFSW"/>
    <x v="0"/>
    <n v="59"/>
    <s v="Yes"/>
    <n v="3"/>
    <s v="Tehachapi"/>
    <n v="93561"/>
    <n v="35.073777"/>
    <n v="-118.652112"/>
    <n v="6"/>
    <n v="3"/>
    <s v="Offer E"/>
    <x v="1"/>
    <m/>
    <x v="2"/>
    <s v="Yes"/>
    <x v="0"/>
    <n v="53"/>
    <x v="0"/>
    <x v="0"/>
    <x v="0"/>
    <x v="1"/>
    <x v="1"/>
    <x v="1"/>
    <s v="Yes"/>
    <x v="0"/>
    <x v="1"/>
    <s v="No"/>
    <x v="0"/>
    <n v="40.299999999999997"/>
    <n v="92.5"/>
    <n v="0"/>
    <n v="0"/>
    <n v="0"/>
    <n v="92.5"/>
    <x v="2"/>
    <x v="0"/>
    <x v="0"/>
    <x v="0"/>
    <x v="2"/>
    <n v="0"/>
    <x v="3"/>
  </r>
  <r>
    <s v="9506-UXUSK"/>
    <x v="1"/>
    <n v="53"/>
    <s v="No"/>
    <n v="0"/>
    <s v="San Jose"/>
    <n v="95116"/>
    <n v="37.350284000000002"/>
    <n v="-121.85285500000001"/>
    <n v="0"/>
    <n v="13"/>
    <s v="Offer D"/>
    <x v="0"/>
    <n v="39.17"/>
    <x v="0"/>
    <s v="Yes"/>
    <x v="1"/>
    <n v="10"/>
    <x v="0"/>
    <x v="1"/>
    <x v="0"/>
    <x v="1"/>
    <x v="1"/>
    <x v="0"/>
    <s v="No"/>
    <x v="1"/>
    <x v="1"/>
    <s v="Yes"/>
    <x v="1"/>
    <n v="70.150000000000006"/>
    <n v="931.75"/>
    <n v="0"/>
    <n v="150"/>
    <n v="509.21"/>
    <n v="1590.96"/>
    <x v="0"/>
    <x v="0"/>
    <x v="0"/>
    <x v="1"/>
    <x v="2"/>
    <n v="0"/>
    <x v="0"/>
  </r>
  <r>
    <s v="9507-EXLTT"/>
    <x v="0"/>
    <n v="30"/>
    <s v="Yes"/>
    <n v="0"/>
    <s v="Seaside"/>
    <n v="93955"/>
    <n v="36.625114000000004"/>
    <n v="-121.823565"/>
    <n v="2"/>
    <n v="1"/>
    <s v="Offer E"/>
    <x v="0"/>
    <n v="23.63"/>
    <x v="0"/>
    <s v="Yes"/>
    <x v="1"/>
    <n v="52"/>
    <x v="0"/>
    <x v="1"/>
    <x v="0"/>
    <x v="1"/>
    <x v="0"/>
    <x v="0"/>
    <s v="No"/>
    <x v="0"/>
    <x v="1"/>
    <s v="Yes"/>
    <x v="1"/>
    <n v="79.349999999999994"/>
    <n v="79.349999999999994"/>
    <n v="0"/>
    <n v="0"/>
    <n v="23.63"/>
    <n v="102.98"/>
    <x v="1"/>
    <x v="5"/>
    <x v="9"/>
    <x v="0"/>
    <x v="0"/>
    <n v="1"/>
    <x v="0"/>
  </r>
  <r>
    <s v="9507-HSMMZ"/>
    <x v="1"/>
    <n v="48"/>
    <s v="No"/>
    <n v="0"/>
    <s v="Thousand Oaks"/>
    <n v="91362"/>
    <n v="34.191842000000001"/>
    <n v="-118.822796"/>
    <n v="0"/>
    <n v="54"/>
    <s v="Offer B"/>
    <x v="0"/>
    <n v="27.3"/>
    <x v="0"/>
    <s v="No"/>
    <x v="3"/>
    <m/>
    <x v="2"/>
    <x v="2"/>
    <x v="2"/>
    <x v="2"/>
    <x v="2"/>
    <x v="2"/>
    <m/>
    <x v="2"/>
    <x v="2"/>
    <s v="No"/>
    <x v="0"/>
    <n v="20"/>
    <n v="1149.6500000000001"/>
    <n v="0"/>
    <n v="0"/>
    <n v="1474.2"/>
    <n v="2623.85"/>
    <x v="0"/>
    <x v="0"/>
    <x v="0"/>
    <x v="2"/>
    <x v="1"/>
    <n v="0"/>
    <x v="1"/>
  </r>
  <r>
    <s v="9508-ILZDG"/>
    <x v="0"/>
    <n v="79"/>
    <s v="No"/>
    <n v="0"/>
    <s v="Dillon Beach"/>
    <n v="94929"/>
    <n v="38.244579999999999"/>
    <n v="-122.95626799999999"/>
    <n v="0"/>
    <n v="34"/>
    <s v="None"/>
    <x v="0"/>
    <n v="14.23"/>
    <x v="1"/>
    <s v="Yes"/>
    <x v="1"/>
    <n v="13"/>
    <x v="0"/>
    <x v="0"/>
    <x v="0"/>
    <x v="0"/>
    <x v="0"/>
    <x v="0"/>
    <s v="No"/>
    <x v="0"/>
    <x v="2"/>
    <s v="Yes"/>
    <x v="1"/>
    <n v="96.35"/>
    <n v="3190.25"/>
    <n v="0"/>
    <n v="0"/>
    <n v="483.82"/>
    <n v="3674.07"/>
    <x v="0"/>
    <x v="0"/>
    <x v="0"/>
    <x v="3"/>
    <x v="3"/>
    <n v="0"/>
    <x v="2"/>
  </r>
  <r>
    <s v="9509-MPYOD"/>
    <x v="0"/>
    <n v="34"/>
    <s v="No"/>
    <n v="0"/>
    <s v="Newcastle"/>
    <n v="95658"/>
    <n v="38.883223999999998"/>
    <n v="-121.15918000000001"/>
    <n v="0"/>
    <n v="35"/>
    <s v="Offer C"/>
    <x v="0"/>
    <n v="35.5"/>
    <x v="0"/>
    <s v="No"/>
    <x v="3"/>
    <m/>
    <x v="2"/>
    <x v="2"/>
    <x v="2"/>
    <x v="2"/>
    <x v="2"/>
    <x v="2"/>
    <m/>
    <x v="2"/>
    <x v="0"/>
    <s v="No"/>
    <x v="0"/>
    <n v="20.75"/>
    <n v="700.45"/>
    <n v="0"/>
    <n v="0"/>
    <n v="1242.5"/>
    <n v="1942.95"/>
    <x v="0"/>
    <x v="0"/>
    <x v="0"/>
    <x v="3"/>
    <x v="0"/>
    <n v="0"/>
    <x v="1"/>
  </r>
  <r>
    <s v="9512-PHSMG"/>
    <x v="0"/>
    <n v="27"/>
    <s v="Yes"/>
    <n v="0"/>
    <s v="Merced"/>
    <n v="95340"/>
    <n v="37.255637"/>
    <n v="-120.493537"/>
    <n v="2"/>
    <n v="10"/>
    <s v="None"/>
    <x v="0"/>
    <n v="10.42"/>
    <x v="0"/>
    <s v="No"/>
    <x v="3"/>
    <m/>
    <x v="2"/>
    <x v="2"/>
    <x v="2"/>
    <x v="2"/>
    <x v="2"/>
    <x v="2"/>
    <m/>
    <x v="2"/>
    <x v="1"/>
    <s v="Yes"/>
    <x v="0"/>
    <n v="20.55"/>
    <n v="252.75"/>
    <n v="0"/>
    <n v="0"/>
    <n v="104.2"/>
    <n v="356.95"/>
    <x v="0"/>
    <x v="0"/>
    <x v="0"/>
    <x v="0"/>
    <x v="4"/>
    <n v="0"/>
    <x v="1"/>
  </r>
  <r>
    <s v="9512-UIBFX"/>
    <x v="1"/>
    <n v="52"/>
    <s v="Yes"/>
    <n v="0"/>
    <s v="West Covina"/>
    <n v="91791"/>
    <n v="34.061633999999998"/>
    <n v="-117.893169"/>
    <n v="6"/>
    <n v="18"/>
    <s v="None"/>
    <x v="0"/>
    <n v="1.51"/>
    <x v="0"/>
    <s v="Yes"/>
    <x v="1"/>
    <n v="28"/>
    <x v="0"/>
    <x v="1"/>
    <x v="1"/>
    <x v="1"/>
    <x v="0"/>
    <x v="1"/>
    <s v="Yes"/>
    <x v="0"/>
    <x v="1"/>
    <s v="No"/>
    <x v="0"/>
    <n v="95.15"/>
    <n v="1779.95"/>
    <n v="10.17"/>
    <n v="0"/>
    <n v="27.18"/>
    <n v="1796.96"/>
    <x v="1"/>
    <x v="3"/>
    <x v="6"/>
    <x v="1"/>
    <x v="2"/>
    <n v="1"/>
    <x v="2"/>
  </r>
  <r>
    <s v="9513-DXHDA"/>
    <x v="1"/>
    <n v="58"/>
    <s v="No"/>
    <n v="0"/>
    <s v="Auburn"/>
    <n v="95603"/>
    <n v="38.912880999999999"/>
    <n v="-121.08276600000001"/>
    <n v="0"/>
    <n v="27"/>
    <s v="None"/>
    <x v="0"/>
    <n v="49.25"/>
    <x v="0"/>
    <s v="Yes"/>
    <x v="2"/>
    <n v="4"/>
    <x v="1"/>
    <x v="1"/>
    <x v="1"/>
    <x v="0"/>
    <x v="0"/>
    <x v="1"/>
    <s v="Yes"/>
    <x v="0"/>
    <x v="0"/>
    <s v="No"/>
    <x v="1"/>
    <n v="81.7"/>
    <n v="2212.5500000000002"/>
    <n v="0"/>
    <n v="0"/>
    <n v="1329.75"/>
    <n v="3542.3"/>
    <x v="0"/>
    <x v="0"/>
    <x v="0"/>
    <x v="3"/>
    <x v="2"/>
    <n v="0"/>
    <x v="0"/>
  </r>
  <r>
    <s v="9514-JDSKI"/>
    <x v="1"/>
    <n v="77"/>
    <s v="Yes"/>
    <n v="0"/>
    <s v="El Monte"/>
    <n v="91732"/>
    <n v="34.074491999999999"/>
    <n v="-118.01461999999999"/>
    <n v="1"/>
    <n v="1"/>
    <s v="Offer E"/>
    <x v="1"/>
    <m/>
    <x v="2"/>
    <s v="Yes"/>
    <x v="2"/>
    <n v="12"/>
    <x v="0"/>
    <x v="0"/>
    <x v="0"/>
    <x v="1"/>
    <x v="0"/>
    <x v="0"/>
    <s v="No"/>
    <x v="0"/>
    <x v="1"/>
    <s v="No"/>
    <x v="1"/>
    <n v="40.200000000000003"/>
    <n v="40.200000000000003"/>
    <n v="0"/>
    <n v="0"/>
    <n v="0"/>
    <n v="40.200000000000003"/>
    <x v="1"/>
    <x v="2"/>
    <x v="4"/>
    <x v="0"/>
    <x v="3"/>
    <n v="1"/>
    <x v="3"/>
  </r>
  <r>
    <s v="9518-IMLHK"/>
    <x v="1"/>
    <n v="48"/>
    <s v="No"/>
    <n v="0"/>
    <s v="Sacramento"/>
    <n v="95820"/>
    <n v="38.535080000000001"/>
    <n v="-121.44414399999999"/>
    <n v="0"/>
    <n v="31"/>
    <s v="None"/>
    <x v="0"/>
    <n v="41.23"/>
    <x v="0"/>
    <s v="Yes"/>
    <x v="2"/>
    <n v="27"/>
    <x v="1"/>
    <x v="0"/>
    <x v="1"/>
    <x v="0"/>
    <x v="0"/>
    <x v="0"/>
    <s v="No"/>
    <x v="0"/>
    <x v="1"/>
    <s v="Yes"/>
    <x v="1"/>
    <n v="72.45"/>
    <n v="2156.25"/>
    <n v="0"/>
    <n v="0"/>
    <n v="1278.1300000000001"/>
    <n v="3434.38"/>
    <x v="0"/>
    <x v="0"/>
    <x v="0"/>
    <x v="3"/>
    <x v="1"/>
    <n v="0"/>
    <x v="0"/>
  </r>
  <r>
    <s v="9518-RWHZL"/>
    <x v="0"/>
    <n v="39"/>
    <s v="No"/>
    <n v="0"/>
    <s v="Penryn"/>
    <n v="95663"/>
    <n v="38.859093000000001"/>
    <n v="-121.182872"/>
    <n v="0"/>
    <n v="64"/>
    <s v="None"/>
    <x v="0"/>
    <n v="28.13"/>
    <x v="1"/>
    <s v="Yes"/>
    <x v="1"/>
    <n v="18"/>
    <x v="0"/>
    <x v="1"/>
    <x v="1"/>
    <x v="1"/>
    <x v="0"/>
    <x v="1"/>
    <s v="Yes"/>
    <x v="0"/>
    <x v="0"/>
    <s v="Yes"/>
    <x v="0"/>
    <n v="100.05"/>
    <n v="6254.2"/>
    <n v="0"/>
    <n v="0"/>
    <n v="1800.32"/>
    <n v="8054.52"/>
    <x v="1"/>
    <x v="1"/>
    <x v="1"/>
    <x v="2"/>
    <x v="0"/>
    <n v="1"/>
    <x v="2"/>
  </r>
  <r>
    <s v="9518-XXBXE"/>
    <x v="1"/>
    <n v="80"/>
    <s v="Yes"/>
    <n v="0"/>
    <s v="Patterson"/>
    <n v="95363"/>
    <n v="37.410235999999998"/>
    <n v="-121.32033699999999"/>
    <n v="7"/>
    <n v="10"/>
    <s v="None"/>
    <x v="0"/>
    <n v="25.13"/>
    <x v="0"/>
    <s v="Yes"/>
    <x v="1"/>
    <n v="30"/>
    <x v="1"/>
    <x v="1"/>
    <x v="0"/>
    <x v="1"/>
    <x v="1"/>
    <x v="0"/>
    <s v="No"/>
    <x v="0"/>
    <x v="2"/>
    <s v="No"/>
    <x v="1"/>
    <n v="75.3"/>
    <n v="720.45"/>
    <n v="0"/>
    <n v="0"/>
    <n v="251.3"/>
    <n v="971.75"/>
    <x v="0"/>
    <x v="0"/>
    <x v="0"/>
    <x v="0"/>
    <x v="3"/>
    <n v="0"/>
    <x v="0"/>
  </r>
  <r>
    <s v="9522-BNTHX"/>
    <x v="0"/>
    <n v="72"/>
    <s v="No"/>
    <n v="0"/>
    <s v="Caliente"/>
    <n v="93518"/>
    <n v="35.358953"/>
    <n v="-118.527064"/>
    <n v="0"/>
    <n v="34"/>
    <s v="None"/>
    <x v="1"/>
    <m/>
    <x v="2"/>
    <s v="Yes"/>
    <x v="2"/>
    <n v="28"/>
    <x v="0"/>
    <x v="0"/>
    <x v="1"/>
    <x v="1"/>
    <x v="0"/>
    <x v="1"/>
    <s v="No"/>
    <x v="0"/>
    <x v="2"/>
    <s v="Yes"/>
    <x v="1"/>
    <n v="56.25"/>
    <n v="1765.95"/>
    <n v="0"/>
    <n v="0"/>
    <n v="0"/>
    <n v="1765.95"/>
    <x v="0"/>
    <x v="0"/>
    <x v="0"/>
    <x v="3"/>
    <x v="3"/>
    <n v="0"/>
    <x v="3"/>
  </r>
  <r>
    <s v="9522-ZSINC"/>
    <x v="1"/>
    <n v="34"/>
    <s v="No"/>
    <n v="0"/>
    <s v="Santa Rosa"/>
    <n v="95409"/>
    <n v="38.468893000000001"/>
    <n v="-122.580539"/>
    <n v="0"/>
    <n v="13"/>
    <s v="Offer D"/>
    <x v="0"/>
    <n v="7.33"/>
    <x v="0"/>
    <s v="No"/>
    <x v="3"/>
    <m/>
    <x v="2"/>
    <x v="2"/>
    <x v="2"/>
    <x v="2"/>
    <x v="2"/>
    <x v="2"/>
    <m/>
    <x v="2"/>
    <x v="0"/>
    <s v="Yes"/>
    <x v="1"/>
    <n v="19.95"/>
    <n v="253.8"/>
    <n v="0"/>
    <n v="0"/>
    <n v="95.29"/>
    <n v="349.09"/>
    <x v="0"/>
    <x v="0"/>
    <x v="0"/>
    <x v="1"/>
    <x v="0"/>
    <n v="0"/>
    <x v="1"/>
  </r>
  <r>
    <s v="9524-EGPJC"/>
    <x v="0"/>
    <n v="33"/>
    <s v="No"/>
    <n v="0"/>
    <s v="Walnut Creek"/>
    <n v="94595"/>
    <n v="37.862127999999998"/>
    <n v="-122.075197"/>
    <n v="0"/>
    <n v="18"/>
    <s v="None"/>
    <x v="0"/>
    <n v="34.21"/>
    <x v="1"/>
    <s v="Yes"/>
    <x v="1"/>
    <n v="19"/>
    <x v="0"/>
    <x v="1"/>
    <x v="0"/>
    <x v="0"/>
    <x v="1"/>
    <x v="1"/>
    <s v="Yes"/>
    <x v="0"/>
    <x v="1"/>
    <s v="Yes"/>
    <x v="1"/>
    <n v="90.1"/>
    <n v="1612.75"/>
    <n v="48.26"/>
    <n v="0"/>
    <n v="615.78"/>
    <n v="2180.27"/>
    <x v="1"/>
    <x v="1"/>
    <x v="10"/>
    <x v="1"/>
    <x v="0"/>
    <n v="1"/>
    <x v="2"/>
  </r>
  <r>
    <s v="9526-BIHHD"/>
    <x v="1"/>
    <n v="30"/>
    <s v="No"/>
    <n v="0"/>
    <s v="San Jose"/>
    <n v="95127"/>
    <n v="37.375155999999997"/>
    <n v="-121.795867"/>
    <n v="0"/>
    <n v="1"/>
    <s v="Offer E"/>
    <x v="1"/>
    <m/>
    <x v="2"/>
    <s v="Yes"/>
    <x v="0"/>
    <n v="69"/>
    <x v="1"/>
    <x v="1"/>
    <x v="0"/>
    <x v="1"/>
    <x v="1"/>
    <x v="0"/>
    <s v="No"/>
    <x v="0"/>
    <x v="1"/>
    <s v="No"/>
    <x v="2"/>
    <n v="29.7"/>
    <n v="29.7"/>
    <n v="0"/>
    <n v="0"/>
    <n v="0"/>
    <n v="29.7"/>
    <x v="1"/>
    <x v="2"/>
    <x v="2"/>
    <x v="0"/>
    <x v="0"/>
    <n v="1"/>
    <x v="1"/>
  </r>
  <r>
    <s v="9526-JAWYF"/>
    <x v="1"/>
    <n v="49"/>
    <s v="No"/>
    <n v="0"/>
    <s v="San Diego"/>
    <n v="92126"/>
    <n v="32.886924999999998"/>
    <n v="-117.152162"/>
    <n v="0"/>
    <n v="26"/>
    <s v="Offer C"/>
    <x v="0"/>
    <n v="6.24"/>
    <x v="0"/>
    <s v="Yes"/>
    <x v="1"/>
    <n v="25"/>
    <x v="0"/>
    <x v="0"/>
    <x v="1"/>
    <x v="1"/>
    <x v="0"/>
    <x v="0"/>
    <s v="No"/>
    <x v="0"/>
    <x v="1"/>
    <s v="No"/>
    <x v="1"/>
    <n v="89.8"/>
    <n v="2335.3000000000002"/>
    <n v="0"/>
    <n v="0"/>
    <n v="162.24"/>
    <n v="2497.54"/>
    <x v="1"/>
    <x v="1"/>
    <x v="5"/>
    <x v="3"/>
    <x v="1"/>
    <n v="1"/>
    <x v="0"/>
  </r>
  <r>
    <s v="9529-OFXHY"/>
    <x v="1"/>
    <n v="20"/>
    <s v="No"/>
    <n v="0"/>
    <s v="Elk Creek"/>
    <n v="95939"/>
    <n v="39.532220000000002"/>
    <n v="-122.59487900000001"/>
    <n v="0"/>
    <n v="15"/>
    <s v="None"/>
    <x v="0"/>
    <n v="13.8"/>
    <x v="1"/>
    <s v="Yes"/>
    <x v="1"/>
    <n v="59"/>
    <x v="1"/>
    <x v="1"/>
    <x v="0"/>
    <x v="1"/>
    <x v="0"/>
    <x v="0"/>
    <s v="No"/>
    <x v="0"/>
    <x v="1"/>
    <s v="Yes"/>
    <x v="1"/>
    <n v="87.75"/>
    <n v="1242.2"/>
    <n v="0"/>
    <n v="0"/>
    <n v="207"/>
    <n v="1449.2"/>
    <x v="0"/>
    <x v="0"/>
    <x v="0"/>
    <x v="1"/>
    <x v="4"/>
    <n v="0"/>
    <x v="0"/>
  </r>
  <r>
    <s v="9530-EHPOH"/>
    <x v="1"/>
    <n v="60"/>
    <s v="No"/>
    <n v="0"/>
    <s v="San Diego"/>
    <n v="92109"/>
    <n v="32.787835999999999"/>
    <n v="-117.232376"/>
    <n v="0"/>
    <n v="11"/>
    <s v="Offer D"/>
    <x v="0"/>
    <n v="15.03"/>
    <x v="1"/>
    <s v="Yes"/>
    <x v="2"/>
    <n v="13"/>
    <x v="0"/>
    <x v="1"/>
    <x v="1"/>
    <x v="1"/>
    <x v="1"/>
    <x v="0"/>
    <s v="No"/>
    <x v="0"/>
    <x v="1"/>
    <s v="No"/>
    <x v="1"/>
    <n v="53.75"/>
    <n v="608"/>
    <n v="0"/>
    <n v="0"/>
    <n v="165.33"/>
    <n v="773.33"/>
    <x v="1"/>
    <x v="1"/>
    <x v="5"/>
    <x v="0"/>
    <x v="3"/>
    <n v="1"/>
    <x v="3"/>
  </r>
  <r>
    <s v="9530-GRMJG"/>
    <x v="1"/>
    <n v="63"/>
    <s v="Yes"/>
    <n v="3"/>
    <s v="Whittier"/>
    <n v="90601"/>
    <n v="34.007353000000002"/>
    <n v="-118.033683"/>
    <n v="4"/>
    <n v="70"/>
    <s v="None"/>
    <x v="0"/>
    <n v="38.83"/>
    <x v="1"/>
    <s v="Yes"/>
    <x v="2"/>
    <n v="24"/>
    <x v="0"/>
    <x v="0"/>
    <x v="1"/>
    <x v="0"/>
    <x v="0"/>
    <x v="1"/>
    <s v="Yes"/>
    <x v="0"/>
    <x v="2"/>
    <s v="Yes"/>
    <x v="1"/>
    <n v="84.1"/>
    <n v="5979.7"/>
    <n v="0"/>
    <n v="0"/>
    <n v="2718.1"/>
    <n v="8697.7999999999993"/>
    <x v="0"/>
    <x v="0"/>
    <x v="0"/>
    <x v="2"/>
    <x v="3"/>
    <n v="0"/>
    <x v="0"/>
  </r>
  <r>
    <s v="9531-NSBMR"/>
    <x v="0"/>
    <n v="44"/>
    <s v="No"/>
    <n v="0"/>
    <s v="Mendocino"/>
    <n v="95460"/>
    <n v="39.305545000000002"/>
    <n v="-123.743697"/>
    <n v="0"/>
    <n v="36"/>
    <s v="None"/>
    <x v="0"/>
    <n v="49.85"/>
    <x v="0"/>
    <s v="No"/>
    <x v="3"/>
    <m/>
    <x v="2"/>
    <x v="2"/>
    <x v="2"/>
    <x v="2"/>
    <x v="2"/>
    <x v="2"/>
    <m/>
    <x v="2"/>
    <x v="0"/>
    <s v="Yes"/>
    <x v="1"/>
    <n v="19.25"/>
    <n v="679.8"/>
    <n v="0"/>
    <n v="0"/>
    <n v="1794.6"/>
    <n v="2474.4"/>
    <x v="0"/>
    <x v="0"/>
    <x v="0"/>
    <x v="3"/>
    <x v="1"/>
    <n v="0"/>
    <x v="1"/>
  </r>
  <r>
    <s v="9534-NSXEM"/>
    <x v="1"/>
    <n v="28"/>
    <s v="No"/>
    <n v="0"/>
    <s v="Watsonville"/>
    <n v="95076"/>
    <n v="36.931654000000002"/>
    <n v="-121.75238299999999"/>
    <n v="0"/>
    <n v="26"/>
    <s v="Offer C"/>
    <x v="0"/>
    <n v="31.53"/>
    <x v="0"/>
    <s v="No"/>
    <x v="3"/>
    <m/>
    <x v="2"/>
    <x v="2"/>
    <x v="2"/>
    <x v="2"/>
    <x v="2"/>
    <x v="2"/>
    <m/>
    <x v="2"/>
    <x v="0"/>
    <s v="Yes"/>
    <x v="0"/>
    <n v="20.65"/>
    <n v="595.5"/>
    <n v="0"/>
    <n v="0"/>
    <n v="819.78"/>
    <n v="1415.28"/>
    <x v="0"/>
    <x v="0"/>
    <x v="0"/>
    <x v="3"/>
    <x v="4"/>
    <n v="0"/>
    <x v="1"/>
  </r>
  <r>
    <s v="9537-JALFH"/>
    <x v="1"/>
    <n v="49"/>
    <s v="Yes"/>
    <n v="2"/>
    <s v="Imperial"/>
    <n v="92251"/>
    <n v="32.858595000000001"/>
    <n v="-115.66270900000001"/>
    <n v="10"/>
    <n v="69"/>
    <s v="Offer A"/>
    <x v="0"/>
    <n v="28.19"/>
    <x v="0"/>
    <s v="No"/>
    <x v="3"/>
    <m/>
    <x v="2"/>
    <x v="2"/>
    <x v="2"/>
    <x v="2"/>
    <x v="2"/>
    <x v="2"/>
    <m/>
    <x v="2"/>
    <x v="2"/>
    <s v="No"/>
    <x v="1"/>
    <n v="19.899999999999999"/>
    <n v="1356.7"/>
    <n v="0"/>
    <n v="0"/>
    <n v="1945.11"/>
    <n v="3301.81"/>
    <x v="0"/>
    <x v="0"/>
    <x v="0"/>
    <x v="2"/>
    <x v="1"/>
    <n v="0"/>
    <x v="1"/>
  </r>
  <r>
    <s v="9537-VHDTA"/>
    <x v="0"/>
    <n v="42"/>
    <s v="No"/>
    <n v="3"/>
    <s v="Corona"/>
    <n v="92879"/>
    <n v="33.893822999999998"/>
    <n v="-117.531446"/>
    <n v="0"/>
    <n v="1"/>
    <s v="None"/>
    <x v="0"/>
    <n v="2.98"/>
    <x v="0"/>
    <s v="Yes"/>
    <x v="0"/>
    <n v="26"/>
    <x v="1"/>
    <x v="1"/>
    <x v="0"/>
    <x v="1"/>
    <x v="1"/>
    <x v="0"/>
    <s v="No"/>
    <x v="0"/>
    <x v="1"/>
    <s v="No"/>
    <x v="0"/>
    <n v="51.2"/>
    <n v="51.2"/>
    <n v="0"/>
    <n v="0"/>
    <n v="2.98"/>
    <n v="54.18"/>
    <x v="2"/>
    <x v="0"/>
    <x v="0"/>
    <x v="0"/>
    <x v="1"/>
    <n v="0"/>
    <x v="3"/>
  </r>
  <r>
    <s v="9540-JYROE"/>
    <x v="1"/>
    <n v="30"/>
    <s v="No"/>
    <n v="0"/>
    <s v="Bonita"/>
    <n v="91902"/>
    <n v="32.671169999999996"/>
    <n v="-117.00232"/>
    <n v="0"/>
    <n v="8"/>
    <s v="None"/>
    <x v="0"/>
    <n v="13.04"/>
    <x v="0"/>
    <s v="Yes"/>
    <x v="1"/>
    <n v="85"/>
    <x v="0"/>
    <x v="1"/>
    <x v="0"/>
    <x v="1"/>
    <x v="1"/>
    <x v="0"/>
    <s v="No"/>
    <x v="1"/>
    <x v="1"/>
    <s v="Yes"/>
    <x v="0"/>
    <n v="70.099999999999994"/>
    <n v="551.35"/>
    <n v="0"/>
    <n v="10"/>
    <n v="104.32"/>
    <n v="665.67"/>
    <x v="1"/>
    <x v="1"/>
    <x v="10"/>
    <x v="0"/>
    <x v="0"/>
    <n v="1"/>
    <x v="0"/>
  </r>
  <r>
    <s v="9541-PWTWO"/>
    <x v="0"/>
    <n v="32"/>
    <s v="No"/>
    <n v="0"/>
    <s v="Willow Creek"/>
    <n v="95573"/>
    <n v="40.949012000000003"/>
    <n v="-123.65584699999999"/>
    <n v="0"/>
    <n v="52"/>
    <s v="Offer B"/>
    <x v="0"/>
    <n v="38.71"/>
    <x v="1"/>
    <s v="Yes"/>
    <x v="2"/>
    <n v="21"/>
    <x v="0"/>
    <x v="1"/>
    <x v="1"/>
    <x v="0"/>
    <x v="0"/>
    <x v="1"/>
    <s v="Yes"/>
    <x v="0"/>
    <x v="2"/>
    <s v="Yes"/>
    <x v="1"/>
    <n v="80.95"/>
    <n v="4233.95"/>
    <n v="0"/>
    <n v="0"/>
    <n v="2012.92"/>
    <n v="6246.87"/>
    <x v="0"/>
    <x v="0"/>
    <x v="0"/>
    <x v="2"/>
    <x v="0"/>
    <n v="0"/>
    <x v="0"/>
  </r>
  <r>
    <s v="9541-ZPSEA"/>
    <x v="1"/>
    <n v="25"/>
    <s v="Yes"/>
    <n v="3"/>
    <s v="San Andreas"/>
    <n v="95249"/>
    <n v="38.196497000000001"/>
    <n v="-120.61689"/>
    <n v="8"/>
    <n v="68"/>
    <s v="Offer A"/>
    <x v="0"/>
    <n v="24.08"/>
    <x v="0"/>
    <s v="Yes"/>
    <x v="1"/>
    <n v="41"/>
    <x v="1"/>
    <x v="1"/>
    <x v="1"/>
    <x v="1"/>
    <x v="1"/>
    <x v="0"/>
    <s v="No"/>
    <x v="0"/>
    <x v="2"/>
    <s v="No"/>
    <x v="0"/>
    <n v="80.349999999999994"/>
    <n v="5375.15"/>
    <n v="0"/>
    <n v="0"/>
    <n v="1637.44"/>
    <n v="7012.59"/>
    <x v="0"/>
    <x v="0"/>
    <x v="0"/>
    <x v="2"/>
    <x v="4"/>
    <n v="0"/>
    <x v="0"/>
  </r>
  <r>
    <s v="9544-PYPSJ"/>
    <x v="0"/>
    <n v="67"/>
    <s v="Yes"/>
    <n v="2"/>
    <s v="El Cajon"/>
    <n v="92020"/>
    <n v="32.796970000000002"/>
    <n v="-116.969082"/>
    <n v="1"/>
    <n v="62"/>
    <s v="None"/>
    <x v="0"/>
    <n v="45.76"/>
    <x v="1"/>
    <s v="Yes"/>
    <x v="1"/>
    <n v="12"/>
    <x v="0"/>
    <x v="0"/>
    <x v="1"/>
    <x v="1"/>
    <x v="1"/>
    <x v="1"/>
    <s v="No"/>
    <x v="1"/>
    <x v="2"/>
    <s v="Yes"/>
    <x v="0"/>
    <n v="96.1"/>
    <n v="6019.35"/>
    <n v="0"/>
    <n v="150"/>
    <n v="2837.12"/>
    <n v="9006.4699999999993"/>
    <x v="0"/>
    <x v="0"/>
    <x v="0"/>
    <x v="2"/>
    <x v="3"/>
    <n v="0"/>
    <x v="2"/>
  </r>
  <r>
    <s v="9546-CQJSU"/>
    <x v="0"/>
    <n v="50"/>
    <s v="No"/>
    <n v="0"/>
    <s v="Soda Springs"/>
    <n v="95728"/>
    <n v="39.279068000000002"/>
    <n v="-120.414275"/>
    <n v="0"/>
    <n v="2"/>
    <s v="None"/>
    <x v="0"/>
    <n v="39.619999999999997"/>
    <x v="1"/>
    <s v="Yes"/>
    <x v="1"/>
    <n v="7"/>
    <x v="0"/>
    <x v="1"/>
    <x v="1"/>
    <x v="1"/>
    <x v="0"/>
    <x v="0"/>
    <s v="No"/>
    <x v="0"/>
    <x v="1"/>
    <s v="Yes"/>
    <x v="1"/>
    <n v="91.4"/>
    <n v="193.6"/>
    <n v="0"/>
    <n v="0"/>
    <n v="79.239999999999995"/>
    <n v="272.83999999999997"/>
    <x v="1"/>
    <x v="1"/>
    <x v="1"/>
    <x v="0"/>
    <x v="2"/>
    <n v="1"/>
    <x v="2"/>
  </r>
  <r>
    <s v="9546-KDTRB"/>
    <x v="0"/>
    <n v="62"/>
    <s v="No"/>
    <n v="0"/>
    <s v="Pasadena"/>
    <n v="91106"/>
    <n v="34.139401999999997"/>
    <n v="-118.128658"/>
    <n v="0"/>
    <n v="19"/>
    <s v="None"/>
    <x v="0"/>
    <n v="11.86"/>
    <x v="1"/>
    <s v="No"/>
    <x v="3"/>
    <m/>
    <x v="2"/>
    <x v="2"/>
    <x v="2"/>
    <x v="2"/>
    <x v="2"/>
    <x v="2"/>
    <m/>
    <x v="2"/>
    <x v="1"/>
    <s v="No"/>
    <x v="1"/>
    <n v="24.7"/>
    <n v="465.85"/>
    <n v="1.65"/>
    <n v="0"/>
    <n v="225.34"/>
    <n v="689.54"/>
    <x v="0"/>
    <x v="0"/>
    <x v="0"/>
    <x v="1"/>
    <x v="3"/>
    <n v="0"/>
    <x v="1"/>
  </r>
  <r>
    <s v="9547-ITEFG"/>
    <x v="1"/>
    <n v="32"/>
    <s v="Yes"/>
    <n v="3"/>
    <s v="San Diego"/>
    <n v="92105"/>
    <n v="32.741858999999998"/>
    <n v="-117.09035299999999"/>
    <n v="8"/>
    <n v="9"/>
    <s v="Offer E"/>
    <x v="0"/>
    <n v="23.42"/>
    <x v="1"/>
    <s v="Yes"/>
    <x v="1"/>
    <n v="30"/>
    <x v="0"/>
    <x v="0"/>
    <x v="1"/>
    <x v="1"/>
    <x v="0"/>
    <x v="1"/>
    <s v="Yes"/>
    <x v="0"/>
    <x v="1"/>
    <s v="Yes"/>
    <x v="0"/>
    <n v="102.6"/>
    <n v="897.75"/>
    <n v="0"/>
    <n v="0"/>
    <n v="210.78"/>
    <n v="1108.53"/>
    <x v="0"/>
    <x v="0"/>
    <x v="0"/>
    <x v="0"/>
    <x v="0"/>
    <n v="0"/>
    <x v="2"/>
  </r>
  <r>
    <s v="9548-LERKT"/>
    <x v="1"/>
    <n v="32"/>
    <s v="Yes"/>
    <n v="0"/>
    <s v="Willows"/>
    <n v="95988"/>
    <n v="39.493991000000001"/>
    <n v="-122.28636299999999"/>
    <n v="4"/>
    <n v="24"/>
    <s v="None"/>
    <x v="0"/>
    <n v="27.38"/>
    <x v="0"/>
    <s v="No"/>
    <x v="3"/>
    <m/>
    <x v="2"/>
    <x v="2"/>
    <x v="2"/>
    <x v="2"/>
    <x v="2"/>
    <x v="2"/>
    <m/>
    <x v="2"/>
    <x v="2"/>
    <s v="No"/>
    <x v="0"/>
    <n v="19.75"/>
    <n v="483.15"/>
    <n v="16.559999999999999"/>
    <n v="0"/>
    <n v="657.12"/>
    <n v="1123.71"/>
    <x v="0"/>
    <x v="0"/>
    <x v="0"/>
    <x v="1"/>
    <x v="0"/>
    <n v="0"/>
    <x v="1"/>
  </r>
  <r>
    <s v="9548-LIGTA"/>
    <x v="1"/>
    <n v="26"/>
    <s v="Yes"/>
    <n v="0"/>
    <s v="Tustin"/>
    <n v="92780"/>
    <n v="33.735802"/>
    <n v="-117.818805"/>
    <n v="2"/>
    <n v="61"/>
    <s v="None"/>
    <x v="0"/>
    <n v="20.34"/>
    <x v="0"/>
    <s v="Yes"/>
    <x v="0"/>
    <n v="51"/>
    <x v="1"/>
    <x v="0"/>
    <x v="0"/>
    <x v="0"/>
    <x v="0"/>
    <x v="1"/>
    <s v="Yes"/>
    <x v="1"/>
    <x v="2"/>
    <s v="Yes"/>
    <x v="0"/>
    <n v="81.05"/>
    <n v="4747.6499999999996"/>
    <n v="0"/>
    <n v="0"/>
    <n v="1240.74"/>
    <n v="5988.39"/>
    <x v="0"/>
    <x v="0"/>
    <x v="0"/>
    <x v="2"/>
    <x v="4"/>
    <n v="0"/>
    <x v="0"/>
  </r>
  <r>
    <s v="9548-ZMVTX"/>
    <x v="1"/>
    <n v="31"/>
    <s v="Yes"/>
    <n v="3"/>
    <s v="Visalia"/>
    <n v="93292"/>
    <n v="36.375590000000003"/>
    <n v="-119.21168900000001"/>
    <n v="7"/>
    <n v="72"/>
    <s v="Offer A"/>
    <x v="0"/>
    <n v="8.51"/>
    <x v="1"/>
    <s v="Yes"/>
    <x v="1"/>
    <n v="24"/>
    <x v="0"/>
    <x v="0"/>
    <x v="1"/>
    <x v="0"/>
    <x v="1"/>
    <x v="0"/>
    <s v="No"/>
    <x v="0"/>
    <x v="2"/>
    <s v="No"/>
    <x v="1"/>
    <n v="90.45"/>
    <n v="6565.85"/>
    <n v="0"/>
    <n v="0"/>
    <n v="612.72"/>
    <n v="7178.57"/>
    <x v="0"/>
    <x v="0"/>
    <x v="0"/>
    <x v="2"/>
    <x v="0"/>
    <n v="0"/>
    <x v="2"/>
  </r>
  <r>
    <s v="9552-TGUZV"/>
    <x v="1"/>
    <n v="57"/>
    <s v="Yes"/>
    <n v="0"/>
    <s v="Upland"/>
    <n v="91784"/>
    <n v="34.141145999999999"/>
    <n v="-117.65558299999999"/>
    <n v="8"/>
    <n v="8"/>
    <s v="Offer E"/>
    <x v="0"/>
    <n v="20.67"/>
    <x v="0"/>
    <s v="Yes"/>
    <x v="1"/>
    <n v="18"/>
    <x v="1"/>
    <x v="1"/>
    <x v="0"/>
    <x v="1"/>
    <x v="1"/>
    <x v="0"/>
    <s v="No"/>
    <x v="0"/>
    <x v="1"/>
    <s v="Yes"/>
    <x v="0"/>
    <n v="75"/>
    <n v="658.1"/>
    <n v="0"/>
    <n v="0"/>
    <n v="165.36"/>
    <n v="823.46"/>
    <x v="0"/>
    <x v="0"/>
    <x v="0"/>
    <x v="0"/>
    <x v="2"/>
    <n v="0"/>
    <x v="0"/>
  </r>
  <r>
    <s v="9553-DLCLU"/>
    <x v="0"/>
    <n v="30"/>
    <s v="No"/>
    <n v="0"/>
    <s v="Stockton"/>
    <n v="95204"/>
    <n v="37.974497999999997"/>
    <n v="-121.319568"/>
    <n v="0"/>
    <n v="13"/>
    <s v="None"/>
    <x v="0"/>
    <n v="37.03"/>
    <x v="1"/>
    <s v="Yes"/>
    <x v="2"/>
    <n v="52"/>
    <x v="1"/>
    <x v="0"/>
    <x v="1"/>
    <x v="0"/>
    <x v="0"/>
    <x v="1"/>
    <s v="Yes"/>
    <x v="0"/>
    <x v="2"/>
    <s v="No"/>
    <x v="0"/>
    <n v="88.95"/>
    <n v="1161.75"/>
    <n v="0"/>
    <n v="0"/>
    <n v="481.39"/>
    <n v="1643.14"/>
    <x v="0"/>
    <x v="0"/>
    <x v="0"/>
    <x v="1"/>
    <x v="0"/>
    <n v="0"/>
    <x v="0"/>
  </r>
  <r>
    <s v="9554-DFKIC"/>
    <x v="1"/>
    <n v="50"/>
    <s v="Yes"/>
    <n v="2"/>
    <s v="Villa Park"/>
    <n v="92861"/>
    <n v="33.817473"/>
    <n v="-117.810462"/>
    <n v="6"/>
    <n v="30"/>
    <s v="None"/>
    <x v="0"/>
    <n v="12.49"/>
    <x v="1"/>
    <s v="Yes"/>
    <x v="2"/>
    <n v="19"/>
    <x v="1"/>
    <x v="1"/>
    <x v="0"/>
    <x v="1"/>
    <x v="1"/>
    <x v="0"/>
    <s v="No"/>
    <x v="0"/>
    <x v="1"/>
    <s v="Yes"/>
    <x v="1"/>
    <n v="54.45"/>
    <n v="1588.7"/>
    <n v="0"/>
    <n v="0"/>
    <n v="374.7"/>
    <n v="1963.4"/>
    <x v="0"/>
    <x v="0"/>
    <x v="0"/>
    <x v="3"/>
    <x v="2"/>
    <n v="0"/>
    <x v="3"/>
  </r>
  <r>
    <s v="9555-SAHUZ"/>
    <x v="0"/>
    <n v="30"/>
    <s v="Yes"/>
    <n v="3"/>
    <s v="Kernville"/>
    <n v="93238"/>
    <n v="35.852891999999997"/>
    <n v="-118.39778200000001"/>
    <n v="5"/>
    <n v="38"/>
    <s v="None"/>
    <x v="0"/>
    <n v="46.27"/>
    <x v="0"/>
    <s v="Yes"/>
    <x v="0"/>
    <n v="30"/>
    <x v="1"/>
    <x v="0"/>
    <x v="0"/>
    <x v="1"/>
    <x v="1"/>
    <x v="0"/>
    <s v="No"/>
    <x v="0"/>
    <x v="1"/>
    <s v="No"/>
    <x v="1"/>
    <n v="54.5"/>
    <n v="2076.0500000000002"/>
    <n v="0"/>
    <n v="0"/>
    <n v="1758.26"/>
    <n v="3834.31"/>
    <x v="0"/>
    <x v="0"/>
    <x v="0"/>
    <x v="3"/>
    <x v="0"/>
    <n v="0"/>
    <x v="3"/>
  </r>
  <r>
    <s v="9558-IHEZX"/>
    <x v="0"/>
    <n v="57"/>
    <s v="No"/>
    <n v="0"/>
    <s v="Litchfield"/>
    <n v="96117"/>
    <n v="40.507272"/>
    <n v="-120.338228"/>
    <n v="0"/>
    <n v="71"/>
    <s v="Offer A"/>
    <x v="0"/>
    <n v="2.93"/>
    <x v="1"/>
    <s v="Yes"/>
    <x v="1"/>
    <n v="10"/>
    <x v="1"/>
    <x v="0"/>
    <x v="1"/>
    <x v="1"/>
    <x v="0"/>
    <x v="1"/>
    <s v="Yes"/>
    <x v="0"/>
    <x v="2"/>
    <s v="Yes"/>
    <x v="0"/>
    <n v="106.75"/>
    <n v="7283.25"/>
    <n v="0"/>
    <n v="0"/>
    <n v="208.03"/>
    <n v="7491.28"/>
    <x v="0"/>
    <x v="0"/>
    <x v="0"/>
    <x v="2"/>
    <x v="2"/>
    <n v="0"/>
    <x v="2"/>
  </r>
  <r>
    <s v="9560-ARGQJ"/>
    <x v="0"/>
    <n v="40"/>
    <s v="No"/>
    <n v="0"/>
    <s v="Quincy"/>
    <n v="95971"/>
    <n v="39.971228000000004"/>
    <n v="-121.041166"/>
    <n v="0"/>
    <n v="16"/>
    <s v="None"/>
    <x v="0"/>
    <n v="12.92"/>
    <x v="0"/>
    <s v="Yes"/>
    <x v="1"/>
    <n v="12"/>
    <x v="0"/>
    <x v="1"/>
    <x v="0"/>
    <x v="1"/>
    <x v="0"/>
    <x v="0"/>
    <s v="No"/>
    <x v="1"/>
    <x v="1"/>
    <s v="Yes"/>
    <x v="1"/>
    <n v="-4"/>
    <n v="1312.15"/>
    <n v="0"/>
    <n v="0"/>
    <n v="206.72"/>
    <n v="1518.87"/>
    <x v="1"/>
    <x v="2"/>
    <x v="2"/>
    <x v="1"/>
    <x v="1"/>
    <n v="1"/>
    <x v="1"/>
  </r>
  <r>
    <s v="9560-BBZXK"/>
    <x v="0"/>
    <n v="61"/>
    <s v="No"/>
    <n v="0"/>
    <s v="Whittier"/>
    <n v="90605"/>
    <n v="33.960890999999997"/>
    <n v="-118.032222"/>
    <n v="0"/>
    <n v="36"/>
    <s v="Offer C"/>
    <x v="1"/>
    <m/>
    <x v="2"/>
    <s v="Yes"/>
    <x v="0"/>
    <n v="27"/>
    <x v="1"/>
    <x v="1"/>
    <x v="0"/>
    <x v="1"/>
    <x v="1"/>
    <x v="0"/>
    <s v="No"/>
    <x v="0"/>
    <x v="2"/>
    <s v="No"/>
    <x v="1"/>
    <n v="31.05"/>
    <n v="1126.3499999999999"/>
    <n v="0"/>
    <n v="0"/>
    <n v="0"/>
    <n v="1126.3499999999999"/>
    <x v="0"/>
    <x v="0"/>
    <x v="0"/>
    <x v="3"/>
    <x v="3"/>
    <n v="0"/>
    <x v="3"/>
  </r>
  <r>
    <s v="9564-KCLHR"/>
    <x v="1"/>
    <n v="58"/>
    <s v="No"/>
    <n v="0"/>
    <s v="San Diego"/>
    <n v="92109"/>
    <n v="32.787835999999999"/>
    <n v="-117.232376"/>
    <n v="0"/>
    <n v="1"/>
    <s v="None"/>
    <x v="0"/>
    <n v="6.44"/>
    <x v="0"/>
    <s v="Yes"/>
    <x v="2"/>
    <n v="4"/>
    <x v="0"/>
    <x v="1"/>
    <x v="0"/>
    <x v="0"/>
    <x v="1"/>
    <x v="0"/>
    <s v="No"/>
    <x v="0"/>
    <x v="1"/>
    <s v="No"/>
    <x v="2"/>
    <n v="51.25"/>
    <n v="51.25"/>
    <n v="0"/>
    <n v="0"/>
    <n v="6.44"/>
    <n v="57.69"/>
    <x v="1"/>
    <x v="1"/>
    <x v="5"/>
    <x v="0"/>
    <x v="2"/>
    <n v="1"/>
    <x v="3"/>
  </r>
  <r>
    <s v="9565-AXSMR"/>
    <x v="1"/>
    <n v="19"/>
    <s v="Yes"/>
    <n v="3"/>
    <s v="Greenfield"/>
    <n v="93927"/>
    <n v="36.248708000000001"/>
    <n v="-121.386617"/>
    <n v="10"/>
    <n v="52"/>
    <s v="None"/>
    <x v="0"/>
    <n v="40.76"/>
    <x v="0"/>
    <s v="No"/>
    <x v="3"/>
    <m/>
    <x v="2"/>
    <x v="2"/>
    <x v="2"/>
    <x v="2"/>
    <x v="2"/>
    <x v="2"/>
    <m/>
    <x v="2"/>
    <x v="2"/>
    <s v="No"/>
    <x v="0"/>
    <n v="19.2"/>
    <n v="1054.75"/>
    <n v="0"/>
    <n v="0"/>
    <n v="2119.52"/>
    <n v="3174.27"/>
    <x v="0"/>
    <x v="0"/>
    <x v="0"/>
    <x v="2"/>
    <x v="4"/>
    <n v="0"/>
    <x v="1"/>
  </r>
  <r>
    <s v="9565-DJPIB"/>
    <x v="0"/>
    <n v="64"/>
    <s v="No"/>
    <n v="0"/>
    <s v="Vallejo"/>
    <n v="94590"/>
    <n v="38.104705000000003"/>
    <n v="-122.247387"/>
    <n v="0"/>
    <n v="4"/>
    <s v="Offer E"/>
    <x v="0"/>
    <n v="36.76"/>
    <x v="1"/>
    <s v="Yes"/>
    <x v="1"/>
    <n v="20"/>
    <x v="0"/>
    <x v="0"/>
    <x v="0"/>
    <x v="1"/>
    <x v="0"/>
    <x v="0"/>
    <s v="No"/>
    <x v="0"/>
    <x v="1"/>
    <s v="No"/>
    <x v="0"/>
    <n v="89.6"/>
    <n v="365.65"/>
    <n v="0"/>
    <n v="0"/>
    <n v="147.04"/>
    <n v="512.69000000000005"/>
    <x v="1"/>
    <x v="1"/>
    <x v="1"/>
    <x v="0"/>
    <x v="3"/>
    <n v="1"/>
    <x v="0"/>
  </r>
  <r>
    <s v="9565-FLVCG"/>
    <x v="1"/>
    <n v="40"/>
    <s v="Yes"/>
    <n v="0"/>
    <s v="Lamont"/>
    <n v="93241"/>
    <n v="35.245035000000001"/>
    <n v="-118.905553"/>
    <n v="10"/>
    <n v="65"/>
    <s v="Offer B"/>
    <x v="0"/>
    <n v="17.43"/>
    <x v="1"/>
    <s v="Yes"/>
    <x v="2"/>
    <n v="30"/>
    <x v="1"/>
    <x v="0"/>
    <x v="0"/>
    <x v="1"/>
    <x v="1"/>
    <x v="1"/>
    <s v="Yes"/>
    <x v="0"/>
    <x v="2"/>
    <s v="Yes"/>
    <x v="2"/>
    <n v="69.55"/>
    <n v="4459.1499999999996"/>
    <n v="23.61"/>
    <n v="0"/>
    <n v="1132.95"/>
    <n v="5568.49"/>
    <x v="0"/>
    <x v="0"/>
    <x v="0"/>
    <x v="2"/>
    <x v="1"/>
    <n v="0"/>
    <x v="0"/>
  </r>
  <r>
    <s v="9565-JSNFM"/>
    <x v="1"/>
    <n v="39"/>
    <s v="No"/>
    <n v="0"/>
    <s v="Meadow Valley"/>
    <n v="95956"/>
    <n v="39.937016999999997"/>
    <n v="-121.058043"/>
    <n v="0"/>
    <n v="38"/>
    <s v="None"/>
    <x v="0"/>
    <n v="33.71"/>
    <x v="0"/>
    <s v="Yes"/>
    <x v="1"/>
    <n v="17"/>
    <x v="0"/>
    <x v="1"/>
    <x v="0"/>
    <x v="1"/>
    <x v="1"/>
    <x v="0"/>
    <s v="No"/>
    <x v="0"/>
    <x v="0"/>
    <s v="Yes"/>
    <x v="1"/>
    <n v="70.45"/>
    <n v="2597.6"/>
    <n v="0"/>
    <n v="0"/>
    <n v="1280.98"/>
    <n v="3878.58"/>
    <x v="1"/>
    <x v="4"/>
    <x v="12"/>
    <x v="3"/>
    <x v="0"/>
    <n v="1"/>
    <x v="0"/>
  </r>
  <r>
    <s v="9570-KYEUA"/>
    <x v="1"/>
    <n v="38"/>
    <s v="No"/>
    <n v="0"/>
    <s v="Casmalia"/>
    <n v="93429"/>
    <n v="34.866031999999997"/>
    <n v="-120.536546"/>
    <n v="0"/>
    <n v="64"/>
    <s v="Offer B"/>
    <x v="0"/>
    <n v="36.54"/>
    <x v="1"/>
    <s v="Yes"/>
    <x v="1"/>
    <n v="14"/>
    <x v="1"/>
    <x v="1"/>
    <x v="1"/>
    <x v="0"/>
    <x v="1"/>
    <x v="1"/>
    <s v="Yes"/>
    <x v="0"/>
    <x v="2"/>
    <s v="No"/>
    <x v="0"/>
    <n v="99.25"/>
    <n v="6549.45"/>
    <n v="0"/>
    <n v="0"/>
    <n v="2338.56"/>
    <n v="8888.01"/>
    <x v="0"/>
    <x v="0"/>
    <x v="0"/>
    <x v="2"/>
    <x v="0"/>
    <n v="0"/>
    <x v="2"/>
  </r>
  <r>
    <s v="9571-EDEBV"/>
    <x v="1"/>
    <n v="60"/>
    <s v="Yes"/>
    <n v="0"/>
    <s v="San Diego"/>
    <n v="92119"/>
    <n v="32.802959000000001"/>
    <n v="-117.027095"/>
    <n v="8"/>
    <n v="71"/>
    <s v="None"/>
    <x v="0"/>
    <n v="34.72"/>
    <x v="1"/>
    <s v="Yes"/>
    <x v="1"/>
    <n v="10"/>
    <x v="0"/>
    <x v="1"/>
    <x v="1"/>
    <x v="1"/>
    <x v="0"/>
    <x v="1"/>
    <s v="Yes"/>
    <x v="0"/>
    <x v="0"/>
    <s v="Yes"/>
    <x v="0"/>
    <n v="98.65"/>
    <n v="6962.85"/>
    <n v="0"/>
    <n v="0"/>
    <n v="2465.12"/>
    <n v="9427.9699999999993"/>
    <x v="0"/>
    <x v="0"/>
    <x v="0"/>
    <x v="2"/>
    <x v="3"/>
    <n v="0"/>
    <x v="2"/>
  </r>
  <r>
    <s v="9572-MTILT"/>
    <x v="1"/>
    <n v="47"/>
    <s v="Yes"/>
    <n v="0"/>
    <s v="Fullerton"/>
    <n v="92833"/>
    <n v="33.877639000000002"/>
    <n v="-117.961212"/>
    <n v="7"/>
    <n v="59"/>
    <s v="None"/>
    <x v="0"/>
    <n v="49.31"/>
    <x v="1"/>
    <s v="Yes"/>
    <x v="1"/>
    <n v="21"/>
    <x v="1"/>
    <x v="0"/>
    <x v="1"/>
    <x v="0"/>
    <x v="0"/>
    <x v="0"/>
    <s v="No"/>
    <x v="1"/>
    <x v="1"/>
    <s v="Yes"/>
    <x v="1"/>
    <n v="106.75"/>
    <n v="6252.9"/>
    <n v="0"/>
    <n v="40"/>
    <n v="2909.29"/>
    <n v="9202.19"/>
    <x v="1"/>
    <x v="1"/>
    <x v="5"/>
    <x v="2"/>
    <x v="1"/>
    <n v="1"/>
    <x v="2"/>
  </r>
  <r>
    <s v="9572-WUKSB"/>
    <x v="1"/>
    <n v="22"/>
    <s v="Yes"/>
    <n v="0"/>
    <s v="South Pasadena"/>
    <n v="91030"/>
    <n v="34.110444000000001"/>
    <n v="-118.15695700000001"/>
    <n v="5"/>
    <n v="3"/>
    <s v="None"/>
    <x v="1"/>
    <m/>
    <x v="2"/>
    <s v="Yes"/>
    <x v="2"/>
    <n v="41"/>
    <x v="0"/>
    <x v="1"/>
    <x v="0"/>
    <x v="0"/>
    <x v="1"/>
    <x v="0"/>
    <s v="No"/>
    <x v="0"/>
    <x v="1"/>
    <s v="Yes"/>
    <x v="1"/>
    <n v="29.9"/>
    <n v="92.25"/>
    <n v="0"/>
    <n v="0"/>
    <n v="0"/>
    <n v="92.25"/>
    <x v="2"/>
    <x v="0"/>
    <x v="0"/>
    <x v="0"/>
    <x v="4"/>
    <n v="0"/>
    <x v="1"/>
  </r>
  <r>
    <s v="9574-BOSMD"/>
    <x v="1"/>
    <n v="50"/>
    <s v="Yes"/>
    <n v="2"/>
    <s v="Arvin"/>
    <n v="93203"/>
    <n v="35.116306999999999"/>
    <n v="-118.817644"/>
    <n v="10"/>
    <n v="68"/>
    <s v="None"/>
    <x v="0"/>
    <n v="19.09"/>
    <x v="1"/>
    <s v="No"/>
    <x v="3"/>
    <m/>
    <x v="2"/>
    <x v="2"/>
    <x v="2"/>
    <x v="2"/>
    <x v="2"/>
    <x v="2"/>
    <m/>
    <x v="2"/>
    <x v="2"/>
    <s v="No"/>
    <x v="1"/>
    <n v="25.4"/>
    <n v="1620.2"/>
    <n v="9.34"/>
    <n v="0"/>
    <n v="1298.1199999999999"/>
    <n v="2908.98"/>
    <x v="0"/>
    <x v="0"/>
    <x v="0"/>
    <x v="2"/>
    <x v="2"/>
    <n v="0"/>
    <x v="1"/>
  </r>
  <r>
    <s v="9574-RKJIF"/>
    <x v="1"/>
    <n v="52"/>
    <s v="Yes"/>
    <n v="0"/>
    <s v="Trabuco Canyon"/>
    <n v="92679"/>
    <n v="33.631118999999998"/>
    <n v="-117.567346"/>
    <n v="1"/>
    <n v="30"/>
    <s v="Offer C"/>
    <x v="0"/>
    <n v="28.85"/>
    <x v="1"/>
    <s v="Yes"/>
    <x v="1"/>
    <n v="6"/>
    <x v="1"/>
    <x v="0"/>
    <x v="0"/>
    <x v="1"/>
    <x v="0"/>
    <x v="0"/>
    <s v="No"/>
    <x v="1"/>
    <x v="1"/>
    <s v="Yes"/>
    <x v="1"/>
    <n v="94.4"/>
    <n v="2838.7"/>
    <n v="0"/>
    <n v="80"/>
    <n v="865.5"/>
    <n v="3784.2"/>
    <x v="1"/>
    <x v="1"/>
    <x v="10"/>
    <x v="3"/>
    <x v="2"/>
    <n v="1"/>
    <x v="2"/>
  </r>
  <r>
    <s v="9575-IWCAZ"/>
    <x v="1"/>
    <n v="37"/>
    <s v="Yes"/>
    <n v="0"/>
    <s v="Valencia"/>
    <n v="91354"/>
    <n v="34.457005000000002"/>
    <n v="-118.57372599999999"/>
    <n v="4"/>
    <n v="6"/>
    <s v="None"/>
    <x v="0"/>
    <n v="47.29"/>
    <x v="1"/>
    <s v="No"/>
    <x v="3"/>
    <m/>
    <x v="2"/>
    <x v="2"/>
    <x v="2"/>
    <x v="2"/>
    <x v="2"/>
    <x v="2"/>
    <m/>
    <x v="2"/>
    <x v="0"/>
    <s v="No"/>
    <x v="2"/>
    <n v="25.1"/>
    <n v="171"/>
    <n v="0"/>
    <n v="0"/>
    <n v="283.74"/>
    <n v="454.74"/>
    <x v="0"/>
    <x v="0"/>
    <x v="0"/>
    <x v="0"/>
    <x v="0"/>
    <n v="0"/>
    <x v="1"/>
  </r>
  <r>
    <s v="9576-ANLXO"/>
    <x v="0"/>
    <n v="30"/>
    <s v="No"/>
    <n v="0"/>
    <s v="Earlimart"/>
    <n v="93219"/>
    <n v="35.858054000000003"/>
    <n v="-119.305858"/>
    <n v="0"/>
    <n v="3"/>
    <s v="None"/>
    <x v="0"/>
    <n v="26.26"/>
    <x v="0"/>
    <s v="Yes"/>
    <x v="1"/>
    <n v="30"/>
    <x v="0"/>
    <x v="1"/>
    <x v="0"/>
    <x v="1"/>
    <x v="1"/>
    <x v="0"/>
    <s v="No"/>
    <x v="0"/>
    <x v="1"/>
    <s v="Yes"/>
    <x v="1"/>
    <n v="69.55"/>
    <n v="222.3"/>
    <n v="0"/>
    <n v="0"/>
    <n v="78.78"/>
    <n v="301.08"/>
    <x v="1"/>
    <x v="1"/>
    <x v="10"/>
    <x v="0"/>
    <x v="0"/>
    <n v="1"/>
    <x v="0"/>
  </r>
  <r>
    <s v="9576-SYUHJ"/>
    <x v="1"/>
    <n v="29"/>
    <s v="No"/>
    <n v="0"/>
    <s v="Long Beach"/>
    <n v="90815"/>
    <n v="33.797637999999999"/>
    <n v="-118.11662"/>
    <n v="0"/>
    <n v="37"/>
    <s v="Offer C"/>
    <x v="0"/>
    <n v="12.69"/>
    <x v="1"/>
    <s v="Yes"/>
    <x v="1"/>
    <n v="69"/>
    <x v="1"/>
    <x v="1"/>
    <x v="0"/>
    <x v="1"/>
    <x v="0"/>
    <x v="0"/>
    <s v="No"/>
    <x v="1"/>
    <x v="1"/>
    <s v="Yes"/>
    <x v="1"/>
    <n v="91.15"/>
    <n v="3369.25"/>
    <n v="17.5"/>
    <n v="50"/>
    <n v="469.53"/>
    <n v="3871.28"/>
    <x v="0"/>
    <x v="0"/>
    <x v="0"/>
    <x v="3"/>
    <x v="4"/>
    <n v="0"/>
    <x v="2"/>
  </r>
  <r>
    <s v="9577-WJVCQ"/>
    <x v="0"/>
    <n v="24"/>
    <s v="No"/>
    <n v="0"/>
    <s v="West Covina"/>
    <n v="91790"/>
    <n v="34.066963999999999"/>
    <n v="-117.93700699999999"/>
    <n v="0"/>
    <n v="68"/>
    <s v="None"/>
    <x v="0"/>
    <n v="5.3"/>
    <x v="1"/>
    <s v="Yes"/>
    <x v="2"/>
    <n v="59"/>
    <x v="1"/>
    <x v="1"/>
    <x v="0"/>
    <x v="1"/>
    <x v="1"/>
    <x v="0"/>
    <s v="No"/>
    <x v="0"/>
    <x v="1"/>
    <s v="No"/>
    <x v="2"/>
    <n v="54.45"/>
    <n v="3687.75"/>
    <n v="0"/>
    <n v="0"/>
    <n v="360.4"/>
    <n v="4048.15"/>
    <x v="0"/>
    <x v="0"/>
    <x v="0"/>
    <x v="2"/>
    <x v="4"/>
    <n v="0"/>
    <x v="3"/>
  </r>
  <r>
    <s v="9578-FOMUK"/>
    <x v="1"/>
    <n v="53"/>
    <s v="No"/>
    <n v="3"/>
    <s v="Santa Clara"/>
    <n v="95054"/>
    <n v="37.393554000000002"/>
    <n v="-121.965114"/>
    <n v="0"/>
    <n v="15"/>
    <s v="None"/>
    <x v="0"/>
    <n v="32.54"/>
    <x v="1"/>
    <s v="No"/>
    <x v="3"/>
    <m/>
    <x v="2"/>
    <x v="2"/>
    <x v="2"/>
    <x v="2"/>
    <x v="2"/>
    <x v="2"/>
    <m/>
    <x v="2"/>
    <x v="1"/>
    <s v="Yes"/>
    <x v="1"/>
    <n v="24.8"/>
    <n v="324.14999999999998"/>
    <n v="12.8"/>
    <n v="0"/>
    <n v="488.1"/>
    <n v="799.45"/>
    <x v="0"/>
    <x v="0"/>
    <x v="0"/>
    <x v="1"/>
    <x v="2"/>
    <n v="0"/>
    <x v="1"/>
  </r>
  <r>
    <s v="9578-VRMNM"/>
    <x v="0"/>
    <n v="48"/>
    <s v="No"/>
    <n v="0"/>
    <s v="Summerland"/>
    <n v="93067"/>
    <n v="34.420997999999997"/>
    <n v="-119.60137"/>
    <n v="0"/>
    <n v="16"/>
    <s v="None"/>
    <x v="0"/>
    <n v="47.45"/>
    <x v="1"/>
    <s v="Yes"/>
    <x v="2"/>
    <n v="30"/>
    <x v="0"/>
    <x v="1"/>
    <x v="1"/>
    <x v="1"/>
    <x v="1"/>
    <x v="1"/>
    <s v="Yes"/>
    <x v="0"/>
    <x v="1"/>
    <s v="Yes"/>
    <x v="0"/>
    <n v="65.2"/>
    <n v="1043.3499999999999"/>
    <n v="0"/>
    <n v="0"/>
    <n v="759.2"/>
    <n v="1802.55"/>
    <x v="1"/>
    <x v="1"/>
    <x v="1"/>
    <x v="1"/>
    <x v="1"/>
    <n v="1"/>
    <x v="0"/>
  </r>
  <r>
    <s v="9581-GVBXT"/>
    <x v="1"/>
    <n v="59"/>
    <s v="Yes"/>
    <n v="2"/>
    <s v="Santa Maria"/>
    <n v="93455"/>
    <n v="34.818227"/>
    <n v="-120.418784"/>
    <n v="0"/>
    <n v="59"/>
    <s v="Offer B"/>
    <x v="1"/>
    <m/>
    <x v="2"/>
    <s v="Yes"/>
    <x v="2"/>
    <n v="19"/>
    <x v="1"/>
    <x v="1"/>
    <x v="1"/>
    <x v="1"/>
    <x v="1"/>
    <x v="0"/>
    <s v="No"/>
    <x v="0"/>
    <x v="0"/>
    <s v="No"/>
    <x v="0"/>
    <n v="34.799999999999997"/>
    <n v="1980.3"/>
    <n v="0"/>
    <n v="0"/>
    <n v="0"/>
    <n v="1980.3"/>
    <x v="0"/>
    <x v="0"/>
    <x v="0"/>
    <x v="2"/>
    <x v="2"/>
    <n v="0"/>
    <x v="3"/>
  </r>
  <r>
    <s v="9584-EXCDZ"/>
    <x v="0"/>
    <n v="53"/>
    <s v="No"/>
    <n v="0"/>
    <s v="San Francisco"/>
    <n v="94103"/>
    <n v="37.773147000000002"/>
    <n v="-122.411287"/>
    <n v="0"/>
    <n v="17"/>
    <s v="Offer D"/>
    <x v="0"/>
    <n v="41.78"/>
    <x v="0"/>
    <s v="Yes"/>
    <x v="1"/>
    <n v="16"/>
    <x v="0"/>
    <x v="1"/>
    <x v="0"/>
    <x v="1"/>
    <x v="1"/>
    <x v="0"/>
    <s v="No"/>
    <x v="0"/>
    <x v="1"/>
    <s v="No"/>
    <x v="1"/>
    <n v="70.5"/>
    <n v="1165.5999999999999"/>
    <n v="0"/>
    <n v="0"/>
    <n v="710.26"/>
    <n v="1875.86"/>
    <x v="0"/>
    <x v="0"/>
    <x v="0"/>
    <x v="1"/>
    <x v="2"/>
    <n v="0"/>
    <x v="0"/>
  </r>
  <r>
    <s v="9585-KKMFD"/>
    <x v="1"/>
    <n v="24"/>
    <s v="Yes"/>
    <n v="1"/>
    <s v="San Miguel"/>
    <n v="93451"/>
    <n v="35.886766999999999"/>
    <n v="-120.608661"/>
    <n v="5"/>
    <n v="41"/>
    <s v="None"/>
    <x v="0"/>
    <n v="16.02"/>
    <x v="0"/>
    <s v="No"/>
    <x v="3"/>
    <m/>
    <x v="2"/>
    <x v="2"/>
    <x v="2"/>
    <x v="2"/>
    <x v="2"/>
    <x v="2"/>
    <m/>
    <x v="2"/>
    <x v="2"/>
    <s v="Yes"/>
    <x v="0"/>
    <n v="20"/>
    <n v="879.8"/>
    <n v="0"/>
    <n v="0"/>
    <n v="656.82"/>
    <n v="1536.62"/>
    <x v="0"/>
    <x v="0"/>
    <x v="0"/>
    <x v="3"/>
    <x v="4"/>
    <n v="0"/>
    <x v="1"/>
  </r>
  <r>
    <s v="9586-JGQKH"/>
    <x v="0"/>
    <n v="61"/>
    <s v="Yes"/>
    <n v="0"/>
    <s v="Cathedral City"/>
    <n v="92234"/>
    <n v="33.829583"/>
    <n v="-116.474131"/>
    <n v="8"/>
    <n v="64"/>
    <s v="Offer B"/>
    <x v="0"/>
    <n v="49.26"/>
    <x v="1"/>
    <s v="Yes"/>
    <x v="1"/>
    <n v="18"/>
    <x v="0"/>
    <x v="0"/>
    <x v="0"/>
    <x v="0"/>
    <x v="0"/>
    <x v="1"/>
    <s v="Yes"/>
    <x v="0"/>
    <x v="2"/>
    <s v="Yes"/>
    <x v="1"/>
    <n v="105.4"/>
    <n v="6794.75"/>
    <n v="32.24"/>
    <n v="0"/>
    <n v="3152.64"/>
    <n v="9915.15"/>
    <x v="0"/>
    <x v="0"/>
    <x v="0"/>
    <x v="2"/>
    <x v="3"/>
    <n v="0"/>
    <x v="2"/>
  </r>
  <r>
    <s v="9588-OZDMQ"/>
    <x v="0"/>
    <n v="38"/>
    <s v="Yes"/>
    <n v="0"/>
    <s v="Tollhouse"/>
    <n v="93667"/>
    <n v="36.993665999999997"/>
    <n v="-119.34826700000001"/>
    <n v="8"/>
    <n v="2"/>
    <s v="Offer E"/>
    <x v="0"/>
    <n v="15.5"/>
    <x v="0"/>
    <s v="Yes"/>
    <x v="2"/>
    <n v="12"/>
    <x v="0"/>
    <x v="1"/>
    <x v="0"/>
    <x v="1"/>
    <x v="1"/>
    <x v="0"/>
    <s v="No"/>
    <x v="0"/>
    <x v="1"/>
    <s v="Yes"/>
    <x v="1"/>
    <n v="45"/>
    <n v="89.75"/>
    <n v="0"/>
    <n v="0"/>
    <n v="31"/>
    <n v="120.75"/>
    <x v="2"/>
    <x v="0"/>
    <x v="0"/>
    <x v="0"/>
    <x v="0"/>
    <n v="0"/>
    <x v="3"/>
  </r>
  <r>
    <s v="9588-YRFHY"/>
    <x v="1"/>
    <n v="19"/>
    <s v="No"/>
    <n v="0"/>
    <s v="Santee"/>
    <n v="92071"/>
    <n v="32.847335999999999"/>
    <n v="-116.99760499999999"/>
    <n v="0"/>
    <n v="49"/>
    <s v="Offer B"/>
    <x v="0"/>
    <n v="6.26"/>
    <x v="0"/>
    <s v="No"/>
    <x v="3"/>
    <m/>
    <x v="2"/>
    <x v="2"/>
    <x v="2"/>
    <x v="2"/>
    <x v="2"/>
    <x v="2"/>
    <m/>
    <x v="2"/>
    <x v="2"/>
    <s v="Yes"/>
    <x v="0"/>
    <n v="19.899999999999999"/>
    <n v="1022.6"/>
    <n v="0"/>
    <n v="0"/>
    <n v="306.74"/>
    <n v="1329.34"/>
    <x v="0"/>
    <x v="0"/>
    <x v="0"/>
    <x v="2"/>
    <x v="4"/>
    <n v="0"/>
    <x v="1"/>
  </r>
  <r>
    <s v="9589-ABEPT"/>
    <x v="1"/>
    <n v="47"/>
    <s v="Yes"/>
    <n v="0"/>
    <s v="El Segundo"/>
    <n v="90245"/>
    <n v="33.917144999999998"/>
    <n v="-118.401554"/>
    <n v="9"/>
    <n v="69"/>
    <s v="None"/>
    <x v="0"/>
    <n v="3.08"/>
    <x v="1"/>
    <s v="Yes"/>
    <x v="1"/>
    <n v="20"/>
    <x v="0"/>
    <x v="0"/>
    <x v="0"/>
    <x v="0"/>
    <x v="0"/>
    <x v="0"/>
    <s v="No"/>
    <x v="0"/>
    <x v="2"/>
    <s v="Yes"/>
    <x v="0"/>
    <n v="92.45"/>
    <n v="6460.55"/>
    <n v="0"/>
    <n v="0"/>
    <n v="212.52"/>
    <n v="6673.07"/>
    <x v="0"/>
    <x v="0"/>
    <x v="0"/>
    <x v="2"/>
    <x v="1"/>
    <n v="0"/>
    <x v="2"/>
  </r>
  <r>
    <s v="9591-YVTEB"/>
    <x v="1"/>
    <n v="77"/>
    <s v="No"/>
    <n v="0"/>
    <s v="National City"/>
    <n v="91950"/>
    <n v="32.671019999999999"/>
    <n v="-117.095235"/>
    <n v="0"/>
    <n v="55"/>
    <s v="Offer B"/>
    <x v="1"/>
    <m/>
    <x v="2"/>
    <s v="Yes"/>
    <x v="2"/>
    <n v="30"/>
    <x v="1"/>
    <x v="0"/>
    <x v="0"/>
    <x v="1"/>
    <x v="0"/>
    <x v="0"/>
    <s v="No"/>
    <x v="0"/>
    <x v="1"/>
    <s v="Yes"/>
    <x v="1"/>
    <n v="44.85"/>
    <n v="2479.0500000000002"/>
    <n v="0"/>
    <n v="0"/>
    <n v="0"/>
    <n v="2479.0500000000002"/>
    <x v="0"/>
    <x v="0"/>
    <x v="0"/>
    <x v="2"/>
    <x v="3"/>
    <n v="0"/>
    <x v="3"/>
  </r>
  <r>
    <s v="9592-ERDKV"/>
    <x v="1"/>
    <n v="43"/>
    <s v="Yes"/>
    <n v="0"/>
    <s v="Mc Farland"/>
    <n v="93250"/>
    <n v="35.666885999999998"/>
    <n v="-119.186717"/>
    <n v="6"/>
    <n v="37"/>
    <s v="None"/>
    <x v="0"/>
    <n v="9.26"/>
    <x v="1"/>
    <s v="Yes"/>
    <x v="2"/>
    <n v="28"/>
    <x v="1"/>
    <x v="1"/>
    <x v="1"/>
    <x v="1"/>
    <x v="0"/>
    <x v="1"/>
    <s v="Yes"/>
    <x v="0"/>
    <x v="0"/>
    <s v="No"/>
    <x v="0"/>
    <n v="79.25"/>
    <n v="2911.8"/>
    <n v="0"/>
    <n v="0"/>
    <n v="342.62"/>
    <n v="3254.42"/>
    <x v="0"/>
    <x v="0"/>
    <x v="0"/>
    <x v="3"/>
    <x v="1"/>
    <n v="0"/>
    <x v="0"/>
  </r>
  <r>
    <s v="9593-CVZKR"/>
    <x v="0"/>
    <n v="20"/>
    <s v="Yes"/>
    <n v="2"/>
    <s v="Los Angeles"/>
    <n v="90025"/>
    <n v="34.046174000000001"/>
    <n v="-118.446333"/>
    <n v="2"/>
    <n v="56"/>
    <s v="Offer B"/>
    <x v="0"/>
    <n v="31.53"/>
    <x v="1"/>
    <s v="No"/>
    <x v="3"/>
    <m/>
    <x v="2"/>
    <x v="2"/>
    <x v="2"/>
    <x v="2"/>
    <x v="2"/>
    <x v="2"/>
    <m/>
    <x v="2"/>
    <x v="2"/>
    <s v="Yes"/>
    <x v="0"/>
    <n v="24.45"/>
    <n v="1385.85"/>
    <n v="0"/>
    <n v="0"/>
    <n v="1765.68"/>
    <n v="3151.53"/>
    <x v="0"/>
    <x v="0"/>
    <x v="0"/>
    <x v="2"/>
    <x v="4"/>
    <n v="0"/>
    <x v="1"/>
  </r>
  <r>
    <s v="9600-NAXZN"/>
    <x v="1"/>
    <n v="39"/>
    <s v="No"/>
    <n v="0"/>
    <s v="San Diego"/>
    <n v="92121"/>
    <n v="32.898612999999997"/>
    <n v="-117.20293700000001"/>
    <n v="0"/>
    <n v="43"/>
    <s v="None"/>
    <x v="0"/>
    <n v="49.64"/>
    <x v="1"/>
    <s v="Yes"/>
    <x v="1"/>
    <n v="27"/>
    <x v="0"/>
    <x v="0"/>
    <x v="0"/>
    <x v="1"/>
    <x v="0"/>
    <x v="1"/>
    <s v="Yes"/>
    <x v="0"/>
    <x v="1"/>
    <s v="Yes"/>
    <x v="1"/>
    <n v="101.4"/>
    <n v="4528"/>
    <n v="0"/>
    <n v="0"/>
    <n v="2134.52"/>
    <n v="6662.52"/>
    <x v="1"/>
    <x v="1"/>
    <x v="5"/>
    <x v="3"/>
    <x v="0"/>
    <n v="1"/>
    <x v="2"/>
  </r>
  <r>
    <s v="9600-UDOPK"/>
    <x v="1"/>
    <n v="33"/>
    <s v="Yes"/>
    <n v="0"/>
    <s v="San Francisco"/>
    <n v="94117"/>
    <n v="37.770533"/>
    <n v="-122.445121"/>
    <n v="1"/>
    <n v="30"/>
    <s v="Offer C"/>
    <x v="0"/>
    <n v="10.5"/>
    <x v="1"/>
    <s v="Yes"/>
    <x v="1"/>
    <n v="22"/>
    <x v="0"/>
    <x v="1"/>
    <x v="0"/>
    <x v="1"/>
    <x v="0"/>
    <x v="1"/>
    <s v="Yes"/>
    <x v="0"/>
    <x v="1"/>
    <s v="Yes"/>
    <x v="0"/>
    <n v="94.05"/>
    <n v="2866.45"/>
    <n v="0"/>
    <n v="0"/>
    <n v="315"/>
    <n v="3181.45"/>
    <x v="1"/>
    <x v="5"/>
    <x v="9"/>
    <x v="3"/>
    <x v="0"/>
    <n v="1"/>
    <x v="2"/>
  </r>
  <r>
    <s v="9601-BRXPO"/>
    <x v="0"/>
    <n v="48"/>
    <s v="Yes"/>
    <n v="0"/>
    <s v="San Diego"/>
    <n v="92122"/>
    <n v="32.857230000000001"/>
    <n v="-117.209774"/>
    <n v="1"/>
    <n v="25"/>
    <s v="Offer C"/>
    <x v="0"/>
    <n v="8.91"/>
    <x v="1"/>
    <s v="Yes"/>
    <x v="1"/>
    <n v="10"/>
    <x v="0"/>
    <x v="1"/>
    <x v="1"/>
    <x v="0"/>
    <x v="0"/>
    <x v="1"/>
    <s v="Yes"/>
    <x v="0"/>
    <x v="1"/>
    <s v="Yes"/>
    <x v="1"/>
    <n v="104.95"/>
    <n v="2566.5"/>
    <n v="0"/>
    <n v="0"/>
    <n v="222.75"/>
    <n v="2789.25"/>
    <x v="1"/>
    <x v="1"/>
    <x v="5"/>
    <x v="3"/>
    <x v="1"/>
    <n v="1"/>
    <x v="2"/>
  </r>
  <r>
    <s v="9602-WCXPI"/>
    <x v="1"/>
    <n v="24"/>
    <s v="No"/>
    <n v="0"/>
    <s v="Hemet"/>
    <n v="92544"/>
    <n v="33.644584999999999"/>
    <n v="-116.871544"/>
    <n v="0"/>
    <n v="50"/>
    <s v="None"/>
    <x v="0"/>
    <n v="21.72"/>
    <x v="0"/>
    <s v="No"/>
    <x v="3"/>
    <m/>
    <x v="2"/>
    <x v="2"/>
    <x v="2"/>
    <x v="2"/>
    <x v="2"/>
    <x v="2"/>
    <m/>
    <x v="2"/>
    <x v="0"/>
    <s v="No"/>
    <x v="0"/>
    <n v="20.149999999999999"/>
    <n v="989.05"/>
    <n v="0"/>
    <n v="0"/>
    <n v="1086"/>
    <n v="2075.0500000000002"/>
    <x v="0"/>
    <x v="0"/>
    <x v="0"/>
    <x v="2"/>
    <x v="4"/>
    <n v="0"/>
    <x v="1"/>
  </r>
  <r>
    <s v="9603-OAIHC"/>
    <x v="1"/>
    <n v="72"/>
    <s v="No"/>
    <n v="0"/>
    <s v="Palmdale"/>
    <n v="93551"/>
    <n v="34.613475999999999"/>
    <n v="-118.25635800000001"/>
    <n v="0"/>
    <n v="1"/>
    <s v="Offer E"/>
    <x v="0"/>
    <n v="2.97"/>
    <x v="0"/>
    <s v="Yes"/>
    <x v="1"/>
    <n v="5"/>
    <x v="0"/>
    <x v="1"/>
    <x v="0"/>
    <x v="1"/>
    <x v="1"/>
    <x v="0"/>
    <s v="No"/>
    <x v="0"/>
    <x v="2"/>
    <s v="Yes"/>
    <x v="1"/>
    <n v="70.05"/>
    <n v="70.05"/>
    <n v="0"/>
    <n v="0"/>
    <n v="2.97"/>
    <n v="73.02"/>
    <x v="2"/>
    <x v="0"/>
    <x v="0"/>
    <x v="0"/>
    <x v="3"/>
    <n v="0"/>
    <x v="0"/>
  </r>
  <r>
    <s v="9605-WGJVW"/>
    <x v="0"/>
    <n v="69"/>
    <s v="No"/>
    <n v="0"/>
    <s v="Stockton"/>
    <n v="95204"/>
    <n v="37.974497999999997"/>
    <n v="-121.319568"/>
    <n v="0"/>
    <n v="1"/>
    <s v="None"/>
    <x v="0"/>
    <n v="22.34"/>
    <x v="0"/>
    <s v="Yes"/>
    <x v="1"/>
    <n v="12"/>
    <x v="0"/>
    <x v="1"/>
    <x v="0"/>
    <x v="1"/>
    <x v="1"/>
    <x v="0"/>
    <s v="No"/>
    <x v="0"/>
    <x v="1"/>
    <s v="Yes"/>
    <x v="1"/>
    <n v="70.2"/>
    <n v="70.2"/>
    <n v="0"/>
    <n v="0"/>
    <n v="22.34"/>
    <n v="92.54"/>
    <x v="2"/>
    <x v="0"/>
    <x v="0"/>
    <x v="0"/>
    <x v="3"/>
    <n v="0"/>
    <x v="0"/>
  </r>
  <r>
    <s v="9606-PBKBQ"/>
    <x v="1"/>
    <n v="69"/>
    <s v="Yes"/>
    <n v="0"/>
    <s v="Long Beach"/>
    <n v="90813"/>
    <n v="33.781086000000002"/>
    <n v="-118.199049"/>
    <n v="1"/>
    <n v="32"/>
    <s v="None"/>
    <x v="0"/>
    <n v="5.99"/>
    <x v="1"/>
    <s v="Yes"/>
    <x v="1"/>
    <n v="23"/>
    <x v="0"/>
    <x v="1"/>
    <x v="0"/>
    <x v="1"/>
    <x v="1"/>
    <x v="1"/>
    <s v="Yes"/>
    <x v="0"/>
    <x v="1"/>
    <s v="Yes"/>
    <x v="1"/>
    <n v="85"/>
    <n v="2642.05"/>
    <n v="49.57"/>
    <n v="0"/>
    <n v="191.68"/>
    <n v="2784.16"/>
    <x v="1"/>
    <x v="5"/>
    <x v="9"/>
    <x v="3"/>
    <x v="3"/>
    <n v="1"/>
    <x v="0"/>
  </r>
  <r>
    <s v="9609-BENEA"/>
    <x v="1"/>
    <n v="50"/>
    <s v="Yes"/>
    <n v="0"/>
    <s v="Chula Vista"/>
    <n v="91914"/>
    <n v="32.688505999999997"/>
    <n v="-116.938632"/>
    <n v="6"/>
    <n v="35"/>
    <s v="Offer C"/>
    <x v="0"/>
    <n v="45.97"/>
    <x v="1"/>
    <s v="Yes"/>
    <x v="2"/>
    <n v="13"/>
    <x v="0"/>
    <x v="0"/>
    <x v="0"/>
    <x v="0"/>
    <x v="0"/>
    <x v="0"/>
    <s v="No"/>
    <x v="0"/>
    <x v="0"/>
    <s v="Yes"/>
    <x v="1"/>
    <n v="69"/>
    <n v="2441.6999999999998"/>
    <n v="0"/>
    <n v="0"/>
    <n v="1608.95"/>
    <n v="4050.65"/>
    <x v="0"/>
    <x v="0"/>
    <x v="0"/>
    <x v="3"/>
    <x v="2"/>
    <n v="0"/>
    <x v="0"/>
  </r>
  <r>
    <s v="9610-WCESF"/>
    <x v="1"/>
    <n v="44"/>
    <s v="No"/>
    <n v="0"/>
    <s v="Sacramento"/>
    <n v="95828"/>
    <n v="38.486938000000002"/>
    <n v="-121.395805"/>
    <n v="0"/>
    <n v="67"/>
    <s v="None"/>
    <x v="1"/>
    <m/>
    <x v="2"/>
    <s v="Yes"/>
    <x v="0"/>
    <n v="17"/>
    <x v="1"/>
    <x v="1"/>
    <x v="0"/>
    <x v="0"/>
    <x v="0"/>
    <x v="0"/>
    <s v="No"/>
    <x v="0"/>
    <x v="2"/>
    <s v="No"/>
    <x v="1"/>
    <n v="43.9"/>
    <n v="3097.2"/>
    <n v="34.450000000000003"/>
    <n v="0"/>
    <n v="0"/>
    <n v="3062.75"/>
    <x v="0"/>
    <x v="0"/>
    <x v="0"/>
    <x v="2"/>
    <x v="1"/>
    <n v="0"/>
    <x v="3"/>
  </r>
  <r>
    <s v="9611-CTWIH"/>
    <x v="0"/>
    <n v="56"/>
    <s v="No"/>
    <n v="0"/>
    <s v="Garden Grove"/>
    <n v="92841"/>
    <n v="33.786738"/>
    <n v="-117.982564"/>
    <n v="0"/>
    <n v="3"/>
    <s v="None"/>
    <x v="0"/>
    <n v="16.149999999999999"/>
    <x v="0"/>
    <s v="Yes"/>
    <x v="1"/>
    <n v="13"/>
    <x v="0"/>
    <x v="1"/>
    <x v="0"/>
    <x v="1"/>
    <x v="0"/>
    <x v="1"/>
    <s v="Yes"/>
    <x v="0"/>
    <x v="1"/>
    <s v="Yes"/>
    <x v="1"/>
    <n v="89.45"/>
    <n v="240.45"/>
    <n v="0"/>
    <n v="0"/>
    <n v="48.45"/>
    <n v="288.89999999999998"/>
    <x v="1"/>
    <x v="1"/>
    <x v="5"/>
    <x v="0"/>
    <x v="2"/>
    <n v="1"/>
    <x v="0"/>
  </r>
  <r>
    <s v="9614-RMGHA"/>
    <x v="1"/>
    <n v="29"/>
    <s v="Yes"/>
    <n v="0"/>
    <s v="San Diego"/>
    <n v="92117"/>
    <n v="32.825085999999999"/>
    <n v="-117.19942399999999"/>
    <n v="0"/>
    <n v="65"/>
    <s v="None"/>
    <x v="0"/>
    <n v="36.75"/>
    <x v="1"/>
    <s v="Yes"/>
    <x v="1"/>
    <n v="73"/>
    <x v="0"/>
    <x v="0"/>
    <x v="0"/>
    <x v="1"/>
    <x v="0"/>
    <x v="0"/>
    <s v="Yes"/>
    <x v="0"/>
    <x v="1"/>
    <s v="Yes"/>
    <x v="1"/>
    <n v="91.85"/>
    <n v="5940.85"/>
    <n v="0"/>
    <n v="0"/>
    <n v="2388.75"/>
    <n v="8329.6"/>
    <x v="1"/>
    <x v="1"/>
    <x v="5"/>
    <x v="2"/>
    <x v="4"/>
    <n v="1"/>
    <x v="2"/>
  </r>
  <r>
    <s v="9617-INGJY"/>
    <x v="1"/>
    <n v="31"/>
    <s v="No"/>
    <n v="0"/>
    <s v="Manhattan Beach"/>
    <n v="90266"/>
    <n v="33.889631999999999"/>
    <n v="-118.39737"/>
    <n v="0"/>
    <n v="1"/>
    <s v="None"/>
    <x v="0"/>
    <n v="36.119999999999997"/>
    <x v="0"/>
    <s v="Yes"/>
    <x v="1"/>
    <n v="14"/>
    <x v="0"/>
    <x v="1"/>
    <x v="0"/>
    <x v="1"/>
    <x v="1"/>
    <x v="0"/>
    <s v="No"/>
    <x v="0"/>
    <x v="1"/>
    <s v="Yes"/>
    <x v="0"/>
    <n v="70.599999999999994"/>
    <n v="70.599999999999994"/>
    <n v="0"/>
    <n v="0"/>
    <n v="36.119999999999997"/>
    <n v="106.72"/>
    <x v="2"/>
    <x v="0"/>
    <x v="0"/>
    <x v="0"/>
    <x v="0"/>
    <n v="0"/>
    <x v="0"/>
  </r>
  <r>
    <s v="9617-UDPEU"/>
    <x v="0"/>
    <n v="50"/>
    <s v="No"/>
    <n v="0"/>
    <s v="Loyalton"/>
    <n v="96118"/>
    <n v="39.637470999999998"/>
    <n v="-120.226338"/>
    <n v="0"/>
    <n v="22"/>
    <s v="None"/>
    <x v="0"/>
    <n v="35.4"/>
    <x v="0"/>
    <s v="No"/>
    <x v="3"/>
    <m/>
    <x v="2"/>
    <x v="2"/>
    <x v="2"/>
    <x v="2"/>
    <x v="2"/>
    <x v="2"/>
    <m/>
    <x v="2"/>
    <x v="0"/>
    <s v="Yes"/>
    <x v="0"/>
    <n v="19.25"/>
    <n v="412.55"/>
    <n v="0"/>
    <n v="0"/>
    <n v="778.8"/>
    <n v="1191.3499999999999"/>
    <x v="0"/>
    <x v="0"/>
    <x v="0"/>
    <x v="1"/>
    <x v="2"/>
    <n v="0"/>
    <x v="1"/>
  </r>
  <r>
    <s v="9618-LFJRU"/>
    <x v="0"/>
    <n v="31"/>
    <s v="No"/>
    <n v="0"/>
    <s v="Inglewood"/>
    <n v="90303"/>
    <n v="33.936290999999997"/>
    <n v="-118.332639"/>
    <n v="0"/>
    <n v="4"/>
    <s v="None"/>
    <x v="0"/>
    <n v="3.05"/>
    <x v="0"/>
    <s v="No"/>
    <x v="3"/>
    <m/>
    <x v="2"/>
    <x v="2"/>
    <x v="2"/>
    <x v="2"/>
    <x v="2"/>
    <x v="2"/>
    <m/>
    <x v="2"/>
    <x v="1"/>
    <s v="No"/>
    <x v="0"/>
    <n v="20.45"/>
    <n v="82.85"/>
    <n v="0"/>
    <n v="0"/>
    <n v="12.2"/>
    <n v="95.05"/>
    <x v="0"/>
    <x v="0"/>
    <x v="0"/>
    <x v="0"/>
    <x v="0"/>
    <n v="0"/>
    <x v="1"/>
  </r>
  <r>
    <s v="9619-GSATL"/>
    <x v="0"/>
    <n v="38"/>
    <s v="No"/>
    <n v="0"/>
    <s v="Dos Rios"/>
    <n v="95429"/>
    <n v="39.756048999999997"/>
    <n v="-123.358701"/>
    <n v="0"/>
    <n v="43"/>
    <s v="None"/>
    <x v="0"/>
    <n v="1.6"/>
    <x v="0"/>
    <s v="Yes"/>
    <x v="2"/>
    <n v="19"/>
    <x v="0"/>
    <x v="0"/>
    <x v="0"/>
    <x v="0"/>
    <x v="1"/>
    <x v="0"/>
    <s v="No"/>
    <x v="1"/>
    <x v="0"/>
    <s v="No"/>
    <x v="1"/>
    <n v="55.45"/>
    <n v="2444.25"/>
    <n v="0"/>
    <n v="130"/>
    <n v="68.8"/>
    <n v="2643.05"/>
    <x v="0"/>
    <x v="0"/>
    <x v="0"/>
    <x v="3"/>
    <x v="0"/>
    <n v="0"/>
    <x v="3"/>
  </r>
  <r>
    <s v="9620-ENEJV"/>
    <x v="0"/>
    <n v="52"/>
    <s v="No"/>
    <n v="0"/>
    <s v="Vina"/>
    <n v="96092"/>
    <n v="39.955164000000003"/>
    <n v="-122.018567"/>
    <n v="0"/>
    <n v="6"/>
    <s v="Offer E"/>
    <x v="0"/>
    <n v="30.54"/>
    <x v="0"/>
    <s v="Yes"/>
    <x v="1"/>
    <n v="27"/>
    <x v="0"/>
    <x v="1"/>
    <x v="0"/>
    <x v="1"/>
    <x v="1"/>
    <x v="0"/>
    <s v="No"/>
    <x v="0"/>
    <x v="1"/>
    <s v="No"/>
    <x v="0"/>
    <n v="70.55"/>
    <n v="433.95"/>
    <n v="0"/>
    <n v="0"/>
    <n v="183.24"/>
    <n v="617.19000000000005"/>
    <x v="0"/>
    <x v="0"/>
    <x v="0"/>
    <x v="0"/>
    <x v="2"/>
    <n v="0"/>
    <x v="0"/>
  </r>
  <r>
    <s v="9620-QJREV"/>
    <x v="1"/>
    <n v="62"/>
    <s v="No"/>
    <n v="0"/>
    <s v="Weldon"/>
    <n v="93283"/>
    <n v="35.556469999999997"/>
    <n v="-118.24491399999999"/>
    <n v="0"/>
    <n v="47"/>
    <s v="Offer B"/>
    <x v="0"/>
    <n v="42.25"/>
    <x v="0"/>
    <s v="No"/>
    <x v="3"/>
    <m/>
    <x v="2"/>
    <x v="2"/>
    <x v="2"/>
    <x v="2"/>
    <x v="2"/>
    <x v="2"/>
    <m/>
    <x v="2"/>
    <x v="0"/>
    <s v="No"/>
    <x v="0"/>
    <n v="20.55"/>
    <n v="1013.05"/>
    <n v="0"/>
    <n v="0"/>
    <n v="1985.75"/>
    <n v="2998.8"/>
    <x v="0"/>
    <x v="0"/>
    <x v="0"/>
    <x v="3"/>
    <x v="3"/>
    <n v="0"/>
    <x v="1"/>
  </r>
  <r>
    <s v="9621-OUPYD"/>
    <x v="0"/>
    <n v="21"/>
    <s v="Yes"/>
    <n v="0"/>
    <s v="Lancaster"/>
    <n v="93536"/>
    <n v="34.741405999999998"/>
    <n v="-118.38111000000001"/>
    <n v="2"/>
    <n v="25"/>
    <s v="None"/>
    <x v="0"/>
    <n v="10.49"/>
    <x v="0"/>
    <s v="No"/>
    <x v="3"/>
    <m/>
    <x v="2"/>
    <x v="2"/>
    <x v="2"/>
    <x v="2"/>
    <x v="2"/>
    <x v="2"/>
    <m/>
    <x v="2"/>
    <x v="0"/>
    <s v="Yes"/>
    <x v="1"/>
    <n v="20.2"/>
    <n v="507.9"/>
    <n v="0"/>
    <n v="0"/>
    <n v="262.25"/>
    <n v="770.15"/>
    <x v="0"/>
    <x v="0"/>
    <x v="0"/>
    <x v="3"/>
    <x v="4"/>
    <n v="0"/>
    <x v="1"/>
  </r>
  <r>
    <s v="9624-EGDEQ"/>
    <x v="0"/>
    <n v="49"/>
    <s v="No"/>
    <n v="0"/>
    <s v="Palo Alto"/>
    <n v="94304"/>
    <n v="37.386977999999999"/>
    <n v="-122.177746"/>
    <n v="0"/>
    <n v="37"/>
    <s v="None"/>
    <x v="0"/>
    <n v="41.99"/>
    <x v="0"/>
    <s v="No"/>
    <x v="3"/>
    <m/>
    <x v="2"/>
    <x v="2"/>
    <x v="2"/>
    <x v="2"/>
    <x v="2"/>
    <x v="2"/>
    <m/>
    <x v="2"/>
    <x v="2"/>
    <s v="No"/>
    <x v="0"/>
    <n v="19.8"/>
    <n v="813.3"/>
    <n v="0"/>
    <n v="0"/>
    <n v="1553.63"/>
    <n v="2366.9299999999998"/>
    <x v="0"/>
    <x v="0"/>
    <x v="0"/>
    <x v="3"/>
    <x v="1"/>
    <n v="0"/>
    <x v="1"/>
  </r>
  <r>
    <s v="9625-QNLUX"/>
    <x v="1"/>
    <n v="51"/>
    <s v="Yes"/>
    <n v="2"/>
    <s v="San Jose"/>
    <n v="95138"/>
    <n v="37.246063999999997"/>
    <n v="-121.749494"/>
    <n v="2"/>
    <n v="68"/>
    <s v="None"/>
    <x v="0"/>
    <n v="21.86"/>
    <x v="0"/>
    <s v="Yes"/>
    <x v="1"/>
    <n v="29"/>
    <x v="1"/>
    <x v="0"/>
    <x v="1"/>
    <x v="1"/>
    <x v="0"/>
    <x v="1"/>
    <s v="Yes"/>
    <x v="0"/>
    <x v="2"/>
    <s v="Yes"/>
    <x v="0"/>
    <n v="103.25"/>
    <n v="7074.4"/>
    <n v="0"/>
    <n v="0"/>
    <n v="1486.48"/>
    <n v="8560.8799999999992"/>
    <x v="0"/>
    <x v="0"/>
    <x v="0"/>
    <x v="2"/>
    <x v="2"/>
    <n v="0"/>
    <x v="2"/>
  </r>
  <r>
    <s v="9625-QSTYE"/>
    <x v="0"/>
    <n v="37"/>
    <s v="No"/>
    <n v="0"/>
    <s v="San Francisco"/>
    <n v="94131"/>
    <n v="37.746699"/>
    <n v="-122.44283299999999"/>
    <n v="0"/>
    <n v="13"/>
    <s v="None"/>
    <x v="0"/>
    <n v="3.84"/>
    <x v="0"/>
    <s v="Yes"/>
    <x v="1"/>
    <n v="4"/>
    <x v="0"/>
    <x v="0"/>
    <x v="1"/>
    <x v="1"/>
    <x v="1"/>
    <x v="0"/>
    <s v="No"/>
    <x v="0"/>
    <x v="1"/>
    <s v="Yes"/>
    <x v="1"/>
    <n v="81.150000000000006"/>
    <n v="952.3"/>
    <n v="0"/>
    <n v="0"/>
    <n v="49.92"/>
    <n v="1002.22"/>
    <x v="1"/>
    <x v="1"/>
    <x v="1"/>
    <x v="1"/>
    <x v="0"/>
    <n v="1"/>
    <x v="0"/>
  </r>
  <r>
    <s v="9625-RZFUK"/>
    <x v="1"/>
    <n v="47"/>
    <s v="Yes"/>
    <n v="1"/>
    <s v="Alameda"/>
    <n v="94502"/>
    <n v="37.724817000000002"/>
    <n v="-122.224363"/>
    <n v="0"/>
    <n v="63"/>
    <s v="None"/>
    <x v="0"/>
    <n v="3.65"/>
    <x v="0"/>
    <s v="No"/>
    <x v="3"/>
    <m/>
    <x v="2"/>
    <x v="2"/>
    <x v="2"/>
    <x v="2"/>
    <x v="2"/>
    <x v="2"/>
    <m/>
    <x v="2"/>
    <x v="2"/>
    <s v="No"/>
    <x v="0"/>
    <n v="-3"/>
    <n v="1275.8499999999999"/>
    <n v="0"/>
    <n v="0"/>
    <n v="229.95"/>
    <n v="1505.8"/>
    <x v="0"/>
    <x v="0"/>
    <x v="0"/>
    <x v="2"/>
    <x v="1"/>
    <n v="0"/>
    <x v="1"/>
  </r>
  <r>
    <s v="9626-VFRGG"/>
    <x v="0"/>
    <n v="33"/>
    <s v="No"/>
    <n v="2"/>
    <s v="Susanville"/>
    <n v="96130"/>
    <n v="40.559176999999998"/>
    <n v="-120.61211299999999"/>
    <n v="0"/>
    <n v="41"/>
    <s v="None"/>
    <x v="0"/>
    <n v="18.72"/>
    <x v="1"/>
    <s v="Yes"/>
    <x v="1"/>
    <n v="10"/>
    <x v="0"/>
    <x v="0"/>
    <x v="0"/>
    <x v="1"/>
    <x v="0"/>
    <x v="0"/>
    <s v="No"/>
    <x v="0"/>
    <x v="1"/>
    <s v="Yes"/>
    <x v="1"/>
    <n v="88.5"/>
    <n v="3645.05"/>
    <n v="0"/>
    <n v="0"/>
    <n v="767.52"/>
    <n v="4412.57"/>
    <x v="0"/>
    <x v="0"/>
    <x v="0"/>
    <x v="3"/>
    <x v="0"/>
    <n v="0"/>
    <x v="0"/>
  </r>
  <r>
    <s v="9626-WEQRM"/>
    <x v="0"/>
    <n v="53"/>
    <s v="No"/>
    <n v="0"/>
    <s v="Cedarville"/>
    <n v="96104"/>
    <n v="41.505915999999999"/>
    <n v="-120.152505"/>
    <n v="0"/>
    <n v="4"/>
    <s v="None"/>
    <x v="1"/>
    <m/>
    <x v="2"/>
    <s v="Yes"/>
    <x v="2"/>
    <n v="2"/>
    <x v="1"/>
    <x v="1"/>
    <x v="0"/>
    <x v="1"/>
    <x v="1"/>
    <x v="0"/>
    <s v="No"/>
    <x v="1"/>
    <x v="1"/>
    <s v="Yes"/>
    <x v="0"/>
    <n v="29.15"/>
    <n v="110.05"/>
    <n v="0"/>
    <n v="10"/>
    <n v="0"/>
    <n v="120.05"/>
    <x v="0"/>
    <x v="0"/>
    <x v="0"/>
    <x v="0"/>
    <x v="2"/>
    <n v="0"/>
    <x v="1"/>
  </r>
  <r>
    <s v="9629-NHXFW"/>
    <x v="0"/>
    <n v="58"/>
    <s v="Yes"/>
    <n v="2"/>
    <s v="Downey"/>
    <n v="90241"/>
    <n v="33.940883999999997"/>
    <n v="-118.12862800000001"/>
    <n v="6"/>
    <n v="1"/>
    <s v="None"/>
    <x v="0"/>
    <n v="48.79"/>
    <x v="0"/>
    <s v="No"/>
    <x v="3"/>
    <m/>
    <x v="2"/>
    <x v="2"/>
    <x v="2"/>
    <x v="2"/>
    <x v="2"/>
    <x v="2"/>
    <m/>
    <x v="2"/>
    <x v="1"/>
    <s v="Yes"/>
    <x v="0"/>
    <n v="19.399999999999999"/>
    <n v="19.399999999999999"/>
    <n v="0"/>
    <n v="0"/>
    <n v="48.79"/>
    <n v="68.19"/>
    <x v="2"/>
    <x v="0"/>
    <x v="0"/>
    <x v="0"/>
    <x v="2"/>
    <n v="0"/>
    <x v="1"/>
  </r>
  <r>
    <s v="9631-RXVJM"/>
    <x v="1"/>
    <n v="33"/>
    <s v="No"/>
    <n v="0"/>
    <s v="San Francisco"/>
    <n v="94102"/>
    <n v="37.779499999999999"/>
    <n v="-122.41923300000001"/>
    <n v="0"/>
    <n v="35"/>
    <s v="Offer C"/>
    <x v="0"/>
    <n v="4.24"/>
    <x v="0"/>
    <s v="No"/>
    <x v="3"/>
    <m/>
    <x v="2"/>
    <x v="2"/>
    <x v="2"/>
    <x v="2"/>
    <x v="2"/>
    <x v="2"/>
    <m/>
    <x v="2"/>
    <x v="2"/>
    <s v="No"/>
    <x v="0"/>
    <n v="19.25"/>
    <n v="677.9"/>
    <n v="0"/>
    <n v="0"/>
    <n v="148.4"/>
    <n v="826.3"/>
    <x v="0"/>
    <x v="0"/>
    <x v="0"/>
    <x v="3"/>
    <x v="0"/>
    <n v="0"/>
    <x v="1"/>
  </r>
  <r>
    <s v="9631-XEYKE"/>
    <x v="1"/>
    <n v="28"/>
    <s v="No"/>
    <n v="0"/>
    <s v="Rialto"/>
    <n v="92377"/>
    <n v="34.156758000000004"/>
    <n v="-117.404686"/>
    <n v="0"/>
    <n v="3"/>
    <s v="None"/>
    <x v="0"/>
    <n v="29.74"/>
    <x v="1"/>
    <s v="Yes"/>
    <x v="2"/>
    <n v="59"/>
    <x v="0"/>
    <x v="1"/>
    <x v="0"/>
    <x v="1"/>
    <x v="1"/>
    <x v="0"/>
    <s v="No"/>
    <x v="0"/>
    <x v="1"/>
    <s v="No"/>
    <x v="1"/>
    <n v="50.4"/>
    <n v="137.25"/>
    <n v="0"/>
    <n v="0"/>
    <n v="89.22"/>
    <n v="226.47"/>
    <x v="2"/>
    <x v="0"/>
    <x v="0"/>
    <x v="0"/>
    <x v="4"/>
    <n v="0"/>
    <x v="3"/>
  </r>
  <r>
    <s v="9633-DENPU"/>
    <x v="0"/>
    <n v="53"/>
    <s v="Yes"/>
    <n v="0"/>
    <s v="Long Beach"/>
    <n v="90804"/>
    <n v="33.783047000000003"/>
    <n v="-118.1486"/>
    <n v="8"/>
    <n v="47"/>
    <s v="None"/>
    <x v="0"/>
    <n v="3.2"/>
    <x v="0"/>
    <s v="Yes"/>
    <x v="0"/>
    <n v="18"/>
    <x v="0"/>
    <x v="0"/>
    <x v="0"/>
    <x v="1"/>
    <x v="0"/>
    <x v="0"/>
    <s v="No"/>
    <x v="0"/>
    <x v="1"/>
    <s v="Yes"/>
    <x v="1"/>
    <n v="58.6"/>
    <n v="2723.4"/>
    <n v="0"/>
    <n v="0"/>
    <n v="150.4"/>
    <n v="2873.8"/>
    <x v="0"/>
    <x v="0"/>
    <x v="0"/>
    <x v="3"/>
    <x v="2"/>
    <n v="0"/>
    <x v="3"/>
  </r>
  <r>
    <s v="9633-XQABV"/>
    <x v="0"/>
    <n v="33"/>
    <s v="No"/>
    <n v="0"/>
    <s v="Los Banos"/>
    <n v="93635"/>
    <n v="36.995162000000001"/>
    <n v="-120.955099"/>
    <n v="0"/>
    <n v="3"/>
    <s v="Offer E"/>
    <x v="0"/>
    <n v="25.4"/>
    <x v="0"/>
    <s v="Yes"/>
    <x v="1"/>
    <n v="10"/>
    <x v="0"/>
    <x v="1"/>
    <x v="0"/>
    <x v="1"/>
    <x v="1"/>
    <x v="0"/>
    <s v="No"/>
    <x v="0"/>
    <x v="1"/>
    <s v="Yes"/>
    <x v="1"/>
    <n v="70.25"/>
    <n v="229.7"/>
    <n v="0"/>
    <n v="0"/>
    <n v="76.2"/>
    <n v="305.89999999999998"/>
    <x v="2"/>
    <x v="0"/>
    <x v="0"/>
    <x v="0"/>
    <x v="0"/>
    <n v="0"/>
    <x v="0"/>
  </r>
  <r>
    <s v="9637-CDTKZ"/>
    <x v="1"/>
    <n v="64"/>
    <s v="Yes"/>
    <n v="0"/>
    <s v="Fallbrook"/>
    <n v="92028"/>
    <n v="33.362575"/>
    <n v="-117.299644"/>
    <n v="6"/>
    <n v="72"/>
    <s v="None"/>
    <x v="0"/>
    <n v="23.27"/>
    <x v="1"/>
    <s v="Yes"/>
    <x v="1"/>
    <n v="3"/>
    <x v="1"/>
    <x v="0"/>
    <x v="1"/>
    <x v="0"/>
    <x v="0"/>
    <x v="1"/>
    <s v="Yes"/>
    <x v="0"/>
    <x v="2"/>
    <s v="Yes"/>
    <x v="0"/>
    <n v="114.1"/>
    <n v="8086.4"/>
    <n v="0"/>
    <n v="0"/>
    <n v="1675.44"/>
    <n v="9761.84"/>
    <x v="0"/>
    <x v="0"/>
    <x v="0"/>
    <x v="2"/>
    <x v="3"/>
    <n v="0"/>
    <x v="2"/>
  </r>
  <r>
    <s v="9637-EIHEQ"/>
    <x v="0"/>
    <n v="20"/>
    <s v="No"/>
    <n v="0"/>
    <s v="San Diego"/>
    <n v="92126"/>
    <n v="32.886924999999998"/>
    <n v="-117.152162"/>
    <n v="0"/>
    <n v="1"/>
    <s v="None"/>
    <x v="0"/>
    <n v="22.82"/>
    <x v="0"/>
    <s v="Yes"/>
    <x v="0"/>
    <n v="27"/>
    <x v="0"/>
    <x v="1"/>
    <x v="0"/>
    <x v="0"/>
    <x v="1"/>
    <x v="0"/>
    <s v="No"/>
    <x v="0"/>
    <x v="1"/>
    <s v="Yes"/>
    <x v="1"/>
    <n v="50.8"/>
    <n v="50.8"/>
    <n v="0"/>
    <n v="0"/>
    <n v="22.82"/>
    <n v="73.62"/>
    <x v="1"/>
    <x v="1"/>
    <x v="5"/>
    <x v="0"/>
    <x v="4"/>
    <n v="1"/>
    <x v="3"/>
  </r>
  <r>
    <s v="9638-JIQYA"/>
    <x v="1"/>
    <n v="22"/>
    <s v="No"/>
    <n v="0"/>
    <s v="Ballico"/>
    <n v="95303"/>
    <n v="37.469499999999996"/>
    <n v="-120.672724"/>
    <n v="0"/>
    <n v="2"/>
    <s v="None"/>
    <x v="1"/>
    <m/>
    <x v="2"/>
    <s v="Yes"/>
    <x v="2"/>
    <n v="48"/>
    <x v="0"/>
    <x v="1"/>
    <x v="0"/>
    <x v="1"/>
    <x v="1"/>
    <x v="0"/>
    <s v="No"/>
    <x v="1"/>
    <x v="1"/>
    <s v="Yes"/>
    <x v="0"/>
    <n v="24.9"/>
    <n v="49.7"/>
    <n v="0"/>
    <n v="10"/>
    <n v="0"/>
    <n v="59.7"/>
    <x v="2"/>
    <x v="0"/>
    <x v="0"/>
    <x v="0"/>
    <x v="4"/>
    <n v="0"/>
    <x v="1"/>
  </r>
  <r>
    <s v="9639-BUJXT"/>
    <x v="1"/>
    <n v="50"/>
    <s v="No"/>
    <n v="0"/>
    <s v="Santee"/>
    <n v="92071"/>
    <n v="32.847335999999999"/>
    <n v="-116.99760499999999"/>
    <n v="0"/>
    <n v="63"/>
    <s v="None"/>
    <x v="0"/>
    <n v="35.35"/>
    <x v="0"/>
    <s v="No"/>
    <x v="3"/>
    <m/>
    <x v="2"/>
    <x v="2"/>
    <x v="2"/>
    <x v="2"/>
    <x v="2"/>
    <x v="2"/>
    <m/>
    <x v="2"/>
    <x v="0"/>
    <s v="No"/>
    <x v="0"/>
    <n v="20.5"/>
    <n v="1328.15"/>
    <n v="15.62"/>
    <n v="0"/>
    <n v="2227.0500000000002"/>
    <n v="3539.58"/>
    <x v="0"/>
    <x v="0"/>
    <x v="0"/>
    <x v="2"/>
    <x v="2"/>
    <n v="0"/>
    <x v="1"/>
  </r>
  <r>
    <s v="9640-ZSLDC"/>
    <x v="0"/>
    <n v="29"/>
    <s v="Yes"/>
    <n v="5"/>
    <s v="Lagunitas"/>
    <n v="94938"/>
    <n v="38.021771999999999"/>
    <n v="-122.691744"/>
    <n v="3"/>
    <n v="53"/>
    <s v="None"/>
    <x v="0"/>
    <n v="31.99"/>
    <x v="0"/>
    <s v="Yes"/>
    <x v="2"/>
    <n v="59"/>
    <x v="0"/>
    <x v="1"/>
    <x v="1"/>
    <x v="1"/>
    <x v="1"/>
    <x v="1"/>
    <s v="Yes"/>
    <x v="0"/>
    <x v="0"/>
    <s v="No"/>
    <x v="0"/>
    <n v="60.6"/>
    <n v="3297"/>
    <n v="0"/>
    <n v="0"/>
    <n v="1695.47"/>
    <n v="4992.47"/>
    <x v="0"/>
    <x v="0"/>
    <x v="0"/>
    <x v="2"/>
    <x v="4"/>
    <n v="0"/>
    <x v="0"/>
  </r>
  <r>
    <s v="9643-AVVWI"/>
    <x v="0"/>
    <n v="49"/>
    <s v="Yes"/>
    <n v="3"/>
    <s v="Los Angeles"/>
    <n v="90003"/>
    <n v="33.964131000000002"/>
    <n v="-118.272783"/>
    <n v="2"/>
    <n v="3"/>
    <s v="None"/>
    <x v="0"/>
    <n v="19.18"/>
    <x v="0"/>
    <s v="Yes"/>
    <x v="1"/>
    <n v="22"/>
    <x v="0"/>
    <x v="0"/>
    <x v="0"/>
    <x v="0"/>
    <x v="1"/>
    <x v="0"/>
    <s v="No"/>
    <x v="0"/>
    <x v="1"/>
    <s v="Yes"/>
    <x v="1"/>
    <n v="80"/>
    <n v="241.3"/>
    <n v="0"/>
    <n v="0"/>
    <n v="57.54"/>
    <n v="298.83999999999997"/>
    <x v="2"/>
    <x v="0"/>
    <x v="0"/>
    <x v="0"/>
    <x v="1"/>
    <n v="0"/>
    <x v="0"/>
  </r>
  <r>
    <s v="9643-YBLUR"/>
    <x v="1"/>
    <n v="27"/>
    <s v="Yes"/>
    <n v="0"/>
    <s v="West Covina"/>
    <n v="91791"/>
    <n v="34.061633999999998"/>
    <n v="-117.893169"/>
    <n v="4"/>
    <n v="9"/>
    <s v="Offer E"/>
    <x v="0"/>
    <n v="26.03"/>
    <x v="1"/>
    <s v="Yes"/>
    <x v="0"/>
    <n v="59"/>
    <x v="0"/>
    <x v="0"/>
    <x v="1"/>
    <x v="1"/>
    <x v="1"/>
    <x v="1"/>
    <s v="Yes"/>
    <x v="0"/>
    <x v="1"/>
    <s v="Yes"/>
    <x v="0"/>
    <n v="69.05"/>
    <n v="653.95000000000005"/>
    <n v="0"/>
    <n v="0"/>
    <n v="234.27"/>
    <n v="888.22"/>
    <x v="0"/>
    <x v="0"/>
    <x v="0"/>
    <x v="0"/>
    <x v="4"/>
    <n v="0"/>
    <x v="0"/>
  </r>
  <r>
    <s v="9644-KVCNC"/>
    <x v="0"/>
    <n v="49"/>
    <s v="No"/>
    <n v="0"/>
    <s v="Fountain Valley"/>
    <n v="92708"/>
    <n v="33.712035999999998"/>
    <n v="-117.950113"/>
    <n v="0"/>
    <n v="66"/>
    <s v="Offer A"/>
    <x v="0"/>
    <n v="19.68"/>
    <x v="1"/>
    <s v="Yes"/>
    <x v="1"/>
    <n v="28"/>
    <x v="0"/>
    <x v="1"/>
    <x v="1"/>
    <x v="1"/>
    <x v="0"/>
    <x v="0"/>
    <s v="No"/>
    <x v="0"/>
    <x v="0"/>
    <s v="Yes"/>
    <x v="1"/>
    <n v="92.15"/>
    <n v="6056.9"/>
    <n v="0"/>
    <n v="0"/>
    <n v="1298.8800000000001"/>
    <n v="7355.78"/>
    <x v="0"/>
    <x v="0"/>
    <x v="0"/>
    <x v="2"/>
    <x v="1"/>
    <n v="0"/>
    <x v="2"/>
  </r>
  <r>
    <s v="9644-UMGQA"/>
    <x v="1"/>
    <n v="48"/>
    <s v="Yes"/>
    <n v="3"/>
    <s v="Penn Valley"/>
    <n v="95946"/>
    <n v="39.203817000000001"/>
    <n v="-121.19584"/>
    <n v="1"/>
    <n v="6"/>
    <s v="Offer E"/>
    <x v="0"/>
    <n v="34.700000000000003"/>
    <x v="0"/>
    <s v="Yes"/>
    <x v="2"/>
    <n v="51"/>
    <x v="1"/>
    <x v="1"/>
    <x v="0"/>
    <x v="1"/>
    <x v="1"/>
    <x v="0"/>
    <s v="No"/>
    <x v="0"/>
    <x v="1"/>
    <s v="Yes"/>
    <x v="1"/>
    <n v="49.15"/>
    <n v="295.64999999999998"/>
    <n v="0"/>
    <n v="0"/>
    <n v="208.2"/>
    <n v="503.85"/>
    <x v="0"/>
    <x v="0"/>
    <x v="0"/>
    <x v="0"/>
    <x v="1"/>
    <n v="0"/>
    <x v="3"/>
  </r>
  <r>
    <s v="9646-NMHXE"/>
    <x v="1"/>
    <n v="63"/>
    <s v="Yes"/>
    <n v="0"/>
    <s v="San Geronimo"/>
    <n v="94963"/>
    <n v="38.004739999999998"/>
    <n v="-122.66371700000001"/>
    <n v="7"/>
    <n v="47"/>
    <s v="None"/>
    <x v="0"/>
    <n v="6.54"/>
    <x v="0"/>
    <s v="No"/>
    <x v="3"/>
    <m/>
    <x v="2"/>
    <x v="2"/>
    <x v="2"/>
    <x v="2"/>
    <x v="2"/>
    <x v="2"/>
    <m/>
    <x v="2"/>
    <x v="2"/>
    <s v="No"/>
    <x v="0"/>
    <n v="19.649999999999999"/>
    <n v="973.1"/>
    <n v="0"/>
    <n v="0"/>
    <n v="307.38"/>
    <n v="1280.48"/>
    <x v="0"/>
    <x v="0"/>
    <x v="0"/>
    <x v="3"/>
    <x v="3"/>
    <n v="0"/>
    <x v="1"/>
  </r>
  <r>
    <s v="9647-ERGBE"/>
    <x v="0"/>
    <n v="64"/>
    <s v="Yes"/>
    <n v="0"/>
    <s v="Turlock"/>
    <n v="95380"/>
    <n v="37.474395999999999"/>
    <n v="-120.875917"/>
    <n v="1"/>
    <n v="30"/>
    <s v="None"/>
    <x v="0"/>
    <n v="39.74"/>
    <x v="1"/>
    <s v="Yes"/>
    <x v="1"/>
    <n v="22"/>
    <x v="0"/>
    <x v="1"/>
    <x v="1"/>
    <x v="1"/>
    <x v="0"/>
    <x v="1"/>
    <s v="Yes"/>
    <x v="0"/>
    <x v="1"/>
    <s v="Yes"/>
    <x v="1"/>
    <n v="100.05"/>
    <n v="3046.15"/>
    <n v="0"/>
    <n v="0"/>
    <n v="1192.2"/>
    <n v="4238.3500000000004"/>
    <x v="1"/>
    <x v="1"/>
    <x v="1"/>
    <x v="3"/>
    <x v="3"/>
    <n v="1"/>
    <x v="2"/>
  </r>
  <r>
    <s v="9648-BCHKM"/>
    <x v="0"/>
    <n v="22"/>
    <s v="Yes"/>
    <n v="3"/>
    <s v="Palmdale"/>
    <n v="93550"/>
    <n v="34.536231999999998"/>
    <n v="-118.08293500000001"/>
    <n v="9"/>
    <n v="18"/>
    <s v="None"/>
    <x v="0"/>
    <n v="43.69"/>
    <x v="1"/>
    <s v="No"/>
    <x v="3"/>
    <m/>
    <x v="2"/>
    <x v="2"/>
    <x v="2"/>
    <x v="2"/>
    <x v="2"/>
    <x v="2"/>
    <m/>
    <x v="2"/>
    <x v="2"/>
    <s v="Yes"/>
    <x v="0"/>
    <n v="24.65"/>
    <n v="471.35"/>
    <n v="0"/>
    <n v="0"/>
    <n v="786.42"/>
    <n v="1257.77"/>
    <x v="0"/>
    <x v="0"/>
    <x v="0"/>
    <x v="1"/>
    <x v="4"/>
    <n v="0"/>
    <x v="1"/>
  </r>
  <r>
    <s v="9650-VBUOG"/>
    <x v="1"/>
    <n v="44"/>
    <s v="Yes"/>
    <n v="1"/>
    <s v="Tranquillity"/>
    <n v="93668"/>
    <n v="36.635660999999999"/>
    <n v="-120.28864400000001"/>
    <n v="9"/>
    <n v="38"/>
    <s v="Offer C"/>
    <x v="0"/>
    <n v="33.1"/>
    <x v="1"/>
    <s v="No"/>
    <x v="3"/>
    <m/>
    <x v="2"/>
    <x v="2"/>
    <x v="2"/>
    <x v="2"/>
    <x v="2"/>
    <x v="2"/>
    <m/>
    <x v="2"/>
    <x v="2"/>
    <s v="No"/>
    <x v="0"/>
    <n v="25.05"/>
    <n v="963.95"/>
    <n v="0"/>
    <n v="0"/>
    <n v="1257.8"/>
    <n v="2221.75"/>
    <x v="0"/>
    <x v="0"/>
    <x v="0"/>
    <x v="3"/>
    <x v="1"/>
    <n v="0"/>
    <x v="1"/>
  </r>
  <r>
    <s v="9651-GTSAQ"/>
    <x v="0"/>
    <n v="44"/>
    <s v="Yes"/>
    <n v="0"/>
    <s v="Corning"/>
    <n v="96021"/>
    <n v="39.913777000000003"/>
    <n v="-122.289984"/>
    <n v="1"/>
    <n v="53"/>
    <s v="None"/>
    <x v="0"/>
    <n v="30.09"/>
    <x v="0"/>
    <s v="Yes"/>
    <x v="1"/>
    <n v="11"/>
    <x v="1"/>
    <x v="0"/>
    <x v="1"/>
    <x v="1"/>
    <x v="0"/>
    <x v="1"/>
    <s v="Yes"/>
    <x v="0"/>
    <x v="0"/>
    <s v="Yes"/>
    <x v="1"/>
    <n v="106.1"/>
    <n v="5769.75"/>
    <n v="0"/>
    <n v="0"/>
    <n v="1594.77"/>
    <n v="7364.52"/>
    <x v="1"/>
    <x v="5"/>
    <x v="9"/>
    <x v="2"/>
    <x v="1"/>
    <n v="1"/>
    <x v="2"/>
  </r>
  <r>
    <s v="9658-WYUFB"/>
    <x v="0"/>
    <n v="57"/>
    <s v="No"/>
    <n v="0"/>
    <s v="Lathrop"/>
    <n v="95330"/>
    <n v="37.808210000000003"/>
    <n v="-121.308401"/>
    <n v="0"/>
    <n v="17"/>
    <s v="Offer D"/>
    <x v="0"/>
    <n v="21.82"/>
    <x v="1"/>
    <s v="Yes"/>
    <x v="1"/>
    <n v="23"/>
    <x v="1"/>
    <x v="0"/>
    <x v="0"/>
    <x v="1"/>
    <x v="0"/>
    <x v="0"/>
    <s v="No"/>
    <x v="0"/>
    <x v="1"/>
    <s v="Yes"/>
    <x v="1"/>
    <n v="94.4"/>
    <n v="1617.5"/>
    <n v="0"/>
    <n v="0"/>
    <n v="370.94"/>
    <n v="1988.44"/>
    <x v="1"/>
    <x v="1"/>
    <x v="11"/>
    <x v="1"/>
    <x v="2"/>
    <n v="1"/>
    <x v="2"/>
  </r>
  <r>
    <s v="9659-QEQSY"/>
    <x v="0"/>
    <n v="26"/>
    <s v="No"/>
    <n v="0"/>
    <s v="Los Angeles"/>
    <n v="90018"/>
    <n v="34.028734999999998"/>
    <n v="-118.31723599999999"/>
    <n v="0"/>
    <n v="45"/>
    <s v="None"/>
    <x v="0"/>
    <n v="33.729999999999997"/>
    <x v="1"/>
    <s v="Yes"/>
    <x v="1"/>
    <n v="30"/>
    <x v="1"/>
    <x v="0"/>
    <x v="1"/>
    <x v="0"/>
    <x v="0"/>
    <x v="1"/>
    <s v="Yes"/>
    <x v="0"/>
    <x v="1"/>
    <s v="Yes"/>
    <x v="1"/>
    <n v="115.65"/>
    <n v="5125.5"/>
    <n v="0"/>
    <n v="0"/>
    <n v="1517.85"/>
    <n v="6643.35"/>
    <x v="0"/>
    <x v="0"/>
    <x v="0"/>
    <x v="3"/>
    <x v="4"/>
    <n v="0"/>
    <x v="2"/>
  </r>
  <r>
    <s v="9659-ZTWSM"/>
    <x v="1"/>
    <n v="71"/>
    <s v="Yes"/>
    <n v="0"/>
    <s v="Los Angeles"/>
    <n v="90013"/>
    <n v="34.044638999999997"/>
    <n v="-118.240413"/>
    <n v="7"/>
    <n v="66"/>
    <s v="None"/>
    <x v="0"/>
    <n v="7.86"/>
    <x v="1"/>
    <s v="Yes"/>
    <x v="1"/>
    <n v="26"/>
    <x v="0"/>
    <x v="0"/>
    <x v="1"/>
    <x v="0"/>
    <x v="0"/>
    <x v="1"/>
    <s v="No"/>
    <x v="0"/>
    <x v="0"/>
    <s v="Yes"/>
    <x v="1"/>
    <n v="107.35"/>
    <n v="7051.95"/>
    <n v="39.18"/>
    <n v="0"/>
    <n v="518.76"/>
    <n v="7531.53"/>
    <x v="0"/>
    <x v="0"/>
    <x v="0"/>
    <x v="2"/>
    <x v="3"/>
    <n v="0"/>
    <x v="2"/>
  </r>
  <r>
    <s v="9661-ACXBS"/>
    <x v="0"/>
    <n v="26"/>
    <s v="No"/>
    <n v="0"/>
    <s v="San Rafael"/>
    <n v="94901"/>
    <n v="37.972662"/>
    <n v="-122.491452"/>
    <n v="0"/>
    <n v="42"/>
    <s v="Offer B"/>
    <x v="0"/>
    <n v="33.46"/>
    <x v="1"/>
    <s v="Yes"/>
    <x v="1"/>
    <n v="52"/>
    <x v="1"/>
    <x v="1"/>
    <x v="1"/>
    <x v="1"/>
    <x v="0"/>
    <x v="1"/>
    <s v="Yes"/>
    <x v="0"/>
    <x v="1"/>
    <s v="Yes"/>
    <x v="1"/>
    <n v="105.2"/>
    <n v="4400.75"/>
    <n v="40.15"/>
    <n v="0"/>
    <n v="1405.32"/>
    <n v="5765.92"/>
    <x v="1"/>
    <x v="1"/>
    <x v="5"/>
    <x v="3"/>
    <x v="4"/>
    <n v="1"/>
    <x v="2"/>
  </r>
  <r>
    <s v="9661-JALZV"/>
    <x v="0"/>
    <n v="23"/>
    <s v="No"/>
    <n v="0"/>
    <s v="Atascadero"/>
    <n v="93422"/>
    <n v="35.453912000000003"/>
    <n v="-120.69461"/>
    <n v="0"/>
    <n v="58"/>
    <s v="Offer B"/>
    <x v="0"/>
    <n v="47.9"/>
    <x v="1"/>
    <s v="No"/>
    <x v="3"/>
    <m/>
    <x v="2"/>
    <x v="2"/>
    <x v="2"/>
    <x v="2"/>
    <x v="2"/>
    <x v="2"/>
    <m/>
    <x v="2"/>
    <x v="2"/>
    <s v="Yes"/>
    <x v="0"/>
    <n v="24.7"/>
    <n v="1519"/>
    <n v="0"/>
    <n v="0"/>
    <n v="2778.2"/>
    <n v="4297.2"/>
    <x v="0"/>
    <x v="0"/>
    <x v="0"/>
    <x v="2"/>
    <x v="4"/>
    <n v="0"/>
    <x v="1"/>
  </r>
  <r>
    <s v="9661-MHUMO"/>
    <x v="1"/>
    <n v="71"/>
    <s v="Yes"/>
    <n v="1"/>
    <s v="Mather"/>
    <n v="95655"/>
    <n v="38.549821999999999"/>
    <n v="-121.26672499999999"/>
    <n v="3"/>
    <n v="1"/>
    <s v="None"/>
    <x v="0"/>
    <n v="8.3800000000000008"/>
    <x v="0"/>
    <s v="Yes"/>
    <x v="2"/>
    <n v="19"/>
    <x v="0"/>
    <x v="1"/>
    <x v="0"/>
    <x v="0"/>
    <x v="1"/>
    <x v="0"/>
    <s v="No"/>
    <x v="0"/>
    <x v="1"/>
    <s v="Yes"/>
    <x v="0"/>
    <n v="49.25"/>
    <n v="49.25"/>
    <n v="0"/>
    <n v="0"/>
    <n v="8.3800000000000008"/>
    <n v="57.63"/>
    <x v="1"/>
    <x v="2"/>
    <x v="15"/>
    <x v="0"/>
    <x v="3"/>
    <n v="1"/>
    <x v="3"/>
  </r>
  <r>
    <s v="9667-EQRXU"/>
    <x v="0"/>
    <n v="74"/>
    <s v="No"/>
    <n v="0"/>
    <s v="Boron"/>
    <n v="93516"/>
    <n v="34.957030000000003"/>
    <n v="-117.73045"/>
    <n v="0"/>
    <n v="30"/>
    <s v="None"/>
    <x v="1"/>
    <m/>
    <x v="2"/>
    <s v="Yes"/>
    <x v="0"/>
    <n v="7"/>
    <x v="0"/>
    <x v="1"/>
    <x v="1"/>
    <x v="1"/>
    <x v="0"/>
    <x v="0"/>
    <s v="No"/>
    <x v="1"/>
    <x v="1"/>
    <s v="Yes"/>
    <x v="1"/>
    <n v="40.299999999999997"/>
    <n v="1172.95"/>
    <n v="0"/>
    <n v="100"/>
    <n v="0"/>
    <n v="1272.95"/>
    <x v="1"/>
    <x v="3"/>
    <x v="6"/>
    <x v="3"/>
    <x v="3"/>
    <n v="1"/>
    <x v="3"/>
  </r>
  <r>
    <s v="9667-TKTVZ"/>
    <x v="0"/>
    <n v="38"/>
    <s v="No"/>
    <n v="0"/>
    <s v="Los Osos"/>
    <n v="93402"/>
    <n v="35.279983999999999"/>
    <n v="-120.824288"/>
    <n v="0"/>
    <n v="2"/>
    <s v="None"/>
    <x v="0"/>
    <n v="25.81"/>
    <x v="1"/>
    <s v="Yes"/>
    <x v="0"/>
    <n v="7"/>
    <x v="0"/>
    <x v="1"/>
    <x v="0"/>
    <x v="0"/>
    <x v="1"/>
    <x v="0"/>
    <s v="No"/>
    <x v="0"/>
    <x v="1"/>
    <s v="Yes"/>
    <x v="0"/>
    <n v="54.35"/>
    <n v="117.05"/>
    <n v="0"/>
    <n v="0"/>
    <n v="51.62"/>
    <n v="168.67"/>
    <x v="2"/>
    <x v="0"/>
    <x v="0"/>
    <x v="0"/>
    <x v="0"/>
    <n v="0"/>
    <x v="3"/>
  </r>
  <r>
    <s v="9668-PUGNU"/>
    <x v="1"/>
    <n v="20"/>
    <s v="Yes"/>
    <n v="0"/>
    <s v="Escondido"/>
    <n v="92027"/>
    <n v="33.141264999999997"/>
    <n v="-116.967221"/>
    <n v="9"/>
    <n v="71"/>
    <s v="None"/>
    <x v="0"/>
    <n v="32.18"/>
    <x v="1"/>
    <s v="No"/>
    <x v="3"/>
    <m/>
    <x v="2"/>
    <x v="2"/>
    <x v="2"/>
    <x v="2"/>
    <x v="2"/>
    <x v="2"/>
    <m/>
    <x v="2"/>
    <x v="2"/>
    <s v="Yes"/>
    <x v="1"/>
    <n v="24.5"/>
    <n v="1816.2"/>
    <n v="0"/>
    <n v="0"/>
    <n v="2284.7800000000002"/>
    <n v="4100.9799999999996"/>
    <x v="0"/>
    <x v="0"/>
    <x v="0"/>
    <x v="2"/>
    <x v="4"/>
    <n v="0"/>
    <x v="1"/>
  </r>
  <r>
    <s v="9670-BPNXF"/>
    <x v="0"/>
    <n v="48"/>
    <s v="No"/>
    <n v="0"/>
    <s v="Glennville"/>
    <n v="93226"/>
    <n v="35.735694000000002"/>
    <n v="-118.738483"/>
    <n v="0"/>
    <n v="45"/>
    <s v="Offer B"/>
    <x v="0"/>
    <n v="8.4"/>
    <x v="0"/>
    <s v="Yes"/>
    <x v="2"/>
    <n v="8"/>
    <x v="1"/>
    <x v="0"/>
    <x v="0"/>
    <x v="0"/>
    <x v="1"/>
    <x v="0"/>
    <s v="No"/>
    <x v="0"/>
    <x v="0"/>
    <s v="Yes"/>
    <x v="0"/>
    <n v="62.55"/>
    <n v="2796.45"/>
    <n v="0"/>
    <n v="0"/>
    <n v="378"/>
    <n v="3174.45"/>
    <x v="0"/>
    <x v="0"/>
    <x v="0"/>
    <x v="3"/>
    <x v="1"/>
    <n v="0"/>
    <x v="0"/>
  </r>
  <r>
    <s v="9674-EHPPG"/>
    <x v="1"/>
    <n v="63"/>
    <s v="Yes"/>
    <n v="0"/>
    <s v="Berkeley"/>
    <n v="94707"/>
    <n v="37.897753000000002"/>
    <n v="-122.279391"/>
    <n v="6"/>
    <n v="46"/>
    <s v="Offer B"/>
    <x v="1"/>
    <m/>
    <x v="2"/>
    <s v="Yes"/>
    <x v="2"/>
    <n v="26"/>
    <x v="1"/>
    <x v="1"/>
    <x v="1"/>
    <x v="0"/>
    <x v="1"/>
    <x v="0"/>
    <s v="No"/>
    <x v="1"/>
    <x v="2"/>
    <s v="No"/>
    <x v="0"/>
    <n v="40.4"/>
    <n v="1842.7"/>
    <n v="0"/>
    <n v="80"/>
    <n v="0"/>
    <n v="1922.7"/>
    <x v="0"/>
    <x v="0"/>
    <x v="0"/>
    <x v="3"/>
    <x v="3"/>
    <n v="0"/>
    <x v="3"/>
  </r>
  <r>
    <s v="9675-ICXCT"/>
    <x v="1"/>
    <n v="23"/>
    <s v="Yes"/>
    <n v="0"/>
    <s v="El Cajon"/>
    <n v="92021"/>
    <n v="32.832706000000002"/>
    <n v="-116.87325800000001"/>
    <n v="8"/>
    <n v="72"/>
    <s v="Offer A"/>
    <x v="0"/>
    <n v="35.07"/>
    <x v="0"/>
    <s v="Yes"/>
    <x v="0"/>
    <n v="53"/>
    <x v="1"/>
    <x v="1"/>
    <x v="1"/>
    <x v="0"/>
    <x v="0"/>
    <x v="1"/>
    <s v="Yes"/>
    <x v="0"/>
    <x v="2"/>
    <s v="Yes"/>
    <x v="1"/>
    <n v="80.8"/>
    <n v="5728.55"/>
    <n v="0"/>
    <n v="0"/>
    <n v="2525.04"/>
    <n v="8253.59"/>
    <x v="0"/>
    <x v="0"/>
    <x v="0"/>
    <x v="2"/>
    <x v="4"/>
    <n v="0"/>
    <x v="0"/>
  </r>
  <r>
    <s v="9677-AVKED"/>
    <x v="0"/>
    <n v="55"/>
    <s v="No"/>
    <n v="2"/>
    <s v="La Verne"/>
    <n v="91750"/>
    <n v="34.144703"/>
    <n v="-117.77029899999999"/>
    <n v="0"/>
    <n v="53"/>
    <s v="None"/>
    <x v="0"/>
    <n v="14.54"/>
    <x v="1"/>
    <s v="Yes"/>
    <x v="0"/>
    <n v="18"/>
    <x v="0"/>
    <x v="0"/>
    <x v="1"/>
    <x v="0"/>
    <x v="0"/>
    <x v="1"/>
    <s v="Yes"/>
    <x v="0"/>
    <x v="0"/>
    <s v="Yes"/>
    <x v="1"/>
    <n v="84.6"/>
    <n v="4449.75"/>
    <n v="0"/>
    <n v="0"/>
    <n v="770.62"/>
    <n v="5220.37"/>
    <x v="0"/>
    <x v="0"/>
    <x v="0"/>
    <x v="2"/>
    <x v="2"/>
    <n v="0"/>
    <x v="0"/>
  </r>
  <r>
    <s v="9680-NIAUV"/>
    <x v="0"/>
    <n v="42"/>
    <s v="Yes"/>
    <n v="0"/>
    <s v="West Hills"/>
    <n v="91307"/>
    <n v="34.199787000000001"/>
    <n v="-118.68492999999999"/>
    <n v="7"/>
    <n v="72"/>
    <s v="Offer A"/>
    <x v="0"/>
    <n v="18.66"/>
    <x v="1"/>
    <s v="Yes"/>
    <x v="1"/>
    <n v="3"/>
    <x v="1"/>
    <x v="0"/>
    <x v="1"/>
    <x v="1"/>
    <x v="0"/>
    <x v="1"/>
    <s v="Yes"/>
    <x v="0"/>
    <x v="2"/>
    <s v="No"/>
    <x v="0"/>
    <n v="109.7"/>
    <n v="8129.3"/>
    <n v="0"/>
    <n v="0"/>
    <n v="1343.52"/>
    <n v="9472.82"/>
    <x v="0"/>
    <x v="0"/>
    <x v="0"/>
    <x v="2"/>
    <x v="1"/>
    <n v="0"/>
    <x v="2"/>
  </r>
  <r>
    <s v="9681-KYGYB"/>
    <x v="1"/>
    <n v="75"/>
    <s v="Yes"/>
    <n v="0"/>
    <s v="Kelseyville"/>
    <n v="95451"/>
    <n v="38.934959999999997"/>
    <n v="-122.792243"/>
    <n v="5"/>
    <n v="49"/>
    <s v="Offer B"/>
    <x v="0"/>
    <n v="26"/>
    <x v="1"/>
    <s v="Yes"/>
    <x v="1"/>
    <n v="16"/>
    <x v="1"/>
    <x v="0"/>
    <x v="1"/>
    <x v="1"/>
    <x v="1"/>
    <x v="0"/>
    <s v="No"/>
    <x v="0"/>
    <x v="0"/>
    <s v="Yes"/>
    <x v="1"/>
    <n v="88.2"/>
    <n v="4159.45"/>
    <n v="0"/>
    <n v="0"/>
    <n v="1274"/>
    <n v="5433.45"/>
    <x v="0"/>
    <x v="0"/>
    <x v="0"/>
    <x v="2"/>
    <x v="3"/>
    <n v="0"/>
    <x v="0"/>
  </r>
  <r>
    <s v="9681-OXGVC"/>
    <x v="0"/>
    <n v="54"/>
    <s v="No"/>
    <n v="0"/>
    <s v="Laytonville"/>
    <n v="95454"/>
    <n v="39.806140999999997"/>
    <n v="-123.531098"/>
    <n v="0"/>
    <n v="5"/>
    <s v="None"/>
    <x v="0"/>
    <n v="28.2"/>
    <x v="1"/>
    <s v="Yes"/>
    <x v="1"/>
    <n v="29"/>
    <x v="0"/>
    <x v="1"/>
    <x v="1"/>
    <x v="1"/>
    <x v="0"/>
    <x v="1"/>
    <s v="Yes"/>
    <x v="0"/>
    <x v="1"/>
    <s v="Yes"/>
    <x v="1"/>
    <n v="100.5"/>
    <n v="514"/>
    <n v="0"/>
    <n v="0"/>
    <n v="141"/>
    <n v="655"/>
    <x v="1"/>
    <x v="1"/>
    <x v="5"/>
    <x v="0"/>
    <x v="2"/>
    <n v="1"/>
    <x v="2"/>
  </r>
  <r>
    <s v="9685-WKZGT"/>
    <x v="1"/>
    <n v="67"/>
    <s v="No"/>
    <n v="0"/>
    <s v="Carmichael"/>
    <n v="95608"/>
    <n v="38.626128000000001"/>
    <n v="-121.328011"/>
    <n v="0"/>
    <n v="14"/>
    <s v="Offer D"/>
    <x v="0"/>
    <n v="16.32"/>
    <x v="1"/>
    <s v="Yes"/>
    <x v="1"/>
    <n v="11"/>
    <x v="0"/>
    <x v="1"/>
    <x v="0"/>
    <x v="1"/>
    <x v="1"/>
    <x v="0"/>
    <s v="No"/>
    <x v="0"/>
    <x v="1"/>
    <s v="Yes"/>
    <x v="1"/>
    <n v="74.95"/>
    <n v="1036.75"/>
    <n v="39.29"/>
    <n v="0"/>
    <n v="228.48"/>
    <n v="1225.94"/>
    <x v="1"/>
    <x v="4"/>
    <x v="19"/>
    <x v="1"/>
    <x v="3"/>
    <n v="1"/>
    <x v="0"/>
  </r>
  <r>
    <s v="9688-YGXVR"/>
    <x v="0"/>
    <n v="35"/>
    <s v="No"/>
    <n v="0"/>
    <s v="Salida"/>
    <n v="95368"/>
    <n v="37.713152000000001"/>
    <n v="-121.08739"/>
    <n v="0"/>
    <n v="44"/>
    <s v="Offer B"/>
    <x v="0"/>
    <n v="32.83"/>
    <x v="0"/>
    <s v="Yes"/>
    <x v="1"/>
    <n v="24"/>
    <x v="0"/>
    <x v="0"/>
    <x v="1"/>
    <x v="1"/>
    <x v="0"/>
    <x v="0"/>
    <s v="No"/>
    <x v="0"/>
    <x v="1"/>
    <s v="Yes"/>
    <x v="0"/>
    <n v="88.15"/>
    <n v="3973.2"/>
    <n v="0"/>
    <n v="0"/>
    <n v="1444.52"/>
    <n v="5417.72"/>
    <x v="0"/>
    <x v="0"/>
    <x v="0"/>
    <x v="3"/>
    <x v="0"/>
    <n v="0"/>
    <x v="0"/>
  </r>
  <r>
    <s v="9689-PTNPG"/>
    <x v="1"/>
    <n v="42"/>
    <s v="No"/>
    <n v="0"/>
    <s v="San Diego"/>
    <n v="92126"/>
    <n v="32.886924999999998"/>
    <n v="-117.152162"/>
    <n v="0"/>
    <n v="2"/>
    <s v="Offer E"/>
    <x v="0"/>
    <n v="39.03"/>
    <x v="0"/>
    <s v="Yes"/>
    <x v="1"/>
    <n v="30"/>
    <x v="0"/>
    <x v="1"/>
    <x v="0"/>
    <x v="1"/>
    <x v="0"/>
    <x v="0"/>
    <s v="No"/>
    <x v="1"/>
    <x v="1"/>
    <s v="Yes"/>
    <x v="1"/>
    <n v="80.25"/>
    <n v="144.55000000000001"/>
    <n v="0"/>
    <n v="10"/>
    <n v="78.06"/>
    <n v="232.61"/>
    <x v="1"/>
    <x v="1"/>
    <x v="5"/>
    <x v="0"/>
    <x v="1"/>
    <n v="1"/>
    <x v="0"/>
  </r>
  <r>
    <s v="9691-HKOVS"/>
    <x v="0"/>
    <n v="20"/>
    <s v="Yes"/>
    <n v="0"/>
    <s v="San Jose"/>
    <n v="95125"/>
    <n v="37.294925999999997"/>
    <n v="-121.894763"/>
    <n v="8"/>
    <n v="55"/>
    <s v="Offer B"/>
    <x v="0"/>
    <n v="47.46"/>
    <x v="1"/>
    <s v="Yes"/>
    <x v="2"/>
    <n v="53"/>
    <x v="1"/>
    <x v="0"/>
    <x v="1"/>
    <x v="0"/>
    <x v="0"/>
    <x v="1"/>
    <s v="Yes"/>
    <x v="0"/>
    <x v="0"/>
    <s v="Yes"/>
    <x v="1"/>
    <n v="90.15"/>
    <n v="4916.95"/>
    <n v="0"/>
    <n v="0"/>
    <n v="2610.3000000000002"/>
    <n v="7527.25"/>
    <x v="0"/>
    <x v="0"/>
    <x v="0"/>
    <x v="2"/>
    <x v="4"/>
    <n v="0"/>
    <x v="2"/>
  </r>
  <r>
    <s v="9692-TUSXH"/>
    <x v="0"/>
    <n v="23"/>
    <s v="No"/>
    <n v="0"/>
    <s v="Los Angeles"/>
    <n v="90041"/>
    <n v="34.137411999999998"/>
    <n v="-118.207607"/>
    <n v="0"/>
    <n v="18"/>
    <s v="Offer D"/>
    <x v="0"/>
    <n v="35.700000000000003"/>
    <x v="0"/>
    <s v="Yes"/>
    <x v="1"/>
    <n v="26"/>
    <x v="1"/>
    <x v="1"/>
    <x v="0"/>
    <x v="1"/>
    <x v="0"/>
    <x v="1"/>
    <s v="Yes"/>
    <x v="0"/>
    <x v="1"/>
    <s v="Yes"/>
    <x v="1"/>
    <n v="96.05"/>
    <n v="1740.7"/>
    <n v="0"/>
    <n v="0"/>
    <n v="642.6"/>
    <n v="2383.3000000000002"/>
    <x v="1"/>
    <x v="1"/>
    <x v="10"/>
    <x v="1"/>
    <x v="4"/>
    <n v="1"/>
    <x v="2"/>
  </r>
  <r>
    <s v="9693-XMUOB"/>
    <x v="1"/>
    <n v="65"/>
    <s v="Yes"/>
    <n v="0"/>
    <s v="Palo Alto"/>
    <n v="94304"/>
    <n v="37.386977999999999"/>
    <n v="-122.177746"/>
    <n v="4"/>
    <n v="59"/>
    <s v="None"/>
    <x v="1"/>
    <m/>
    <x v="2"/>
    <s v="Yes"/>
    <x v="0"/>
    <n v="23"/>
    <x v="0"/>
    <x v="0"/>
    <x v="0"/>
    <x v="1"/>
    <x v="0"/>
    <x v="1"/>
    <s v="Yes"/>
    <x v="0"/>
    <x v="1"/>
    <s v="Yes"/>
    <x v="1"/>
    <n v="50.25"/>
    <n v="2997.45"/>
    <n v="0"/>
    <n v="0"/>
    <n v="0"/>
    <n v="2997.45"/>
    <x v="0"/>
    <x v="0"/>
    <x v="0"/>
    <x v="2"/>
    <x v="3"/>
    <n v="0"/>
    <x v="3"/>
  </r>
  <r>
    <s v="9695-IDRZR"/>
    <x v="0"/>
    <n v="26"/>
    <s v="No"/>
    <n v="3"/>
    <s v="Greenville"/>
    <n v="95947"/>
    <n v="40.160386000000003"/>
    <n v="-120.83542799999999"/>
    <n v="0"/>
    <n v="34"/>
    <s v="None"/>
    <x v="0"/>
    <n v="27.47"/>
    <x v="1"/>
    <s v="Yes"/>
    <x v="1"/>
    <n v="51"/>
    <x v="1"/>
    <x v="0"/>
    <x v="1"/>
    <x v="0"/>
    <x v="0"/>
    <x v="1"/>
    <s v="Yes"/>
    <x v="0"/>
    <x v="2"/>
    <s v="Yes"/>
    <x v="0"/>
    <n v="116.15"/>
    <n v="3946.9"/>
    <n v="0"/>
    <n v="0"/>
    <n v="933.98"/>
    <n v="4880.88"/>
    <x v="0"/>
    <x v="0"/>
    <x v="0"/>
    <x v="3"/>
    <x v="4"/>
    <n v="0"/>
    <x v="2"/>
  </r>
  <r>
    <s v="9696-RMYBA"/>
    <x v="1"/>
    <n v="56"/>
    <s v="No"/>
    <n v="0"/>
    <s v="Los Angeles"/>
    <n v="90003"/>
    <n v="33.964131000000002"/>
    <n v="-118.272783"/>
    <n v="0"/>
    <n v="5"/>
    <s v="None"/>
    <x v="0"/>
    <n v="12.35"/>
    <x v="0"/>
    <s v="Yes"/>
    <x v="1"/>
    <n v="13"/>
    <x v="0"/>
    <x v="1"/>
    <x v="0"/>
    <x v="1"/>
    <x v="0"/>
    <x v="0"/>
    <s v="No"/>
    <x v="0"/>
    <x v="1"/>
    <s v="Yes"/>
    <x v="0"/>
    <n v="80.099999999999994"/>
    <n v="398.55"/>
    <n v="0"/>
    <n v="0"/>
    <n v="61.75"/>
    <n v="460.3"/>
    <x v="0"/>
    <x v="0"/>
    <x v="0"/>
    <x v="0"/>
    <x v="2"/>
    <n v="0"/>
    <x v="0"/>
  </r>
  <r>
    <s v="9699-UBQFS"/>
    <x v="0"/>
    <n v="76"/>
    <s v="Yes"/>
    <n v="0"/>
    <s v="Los Angeles"/>
    <n v="90065"/>
    <n v="34.108832999999997"/>
    <n v="-118.229715"/>
    <n v="4"/>
    <n v="43"/>
    <s v="None"/>
    <x v="0"/>
    <n v="3.66"/>
    <x v="1"/>
    <s v="Yes"/>
    <x v="1"/>
    <n v="22"/>
    <x v="1"/>
    <x v="0"/>
    <x v="0"/>
    <x v="1"/>
    <x v="0"/>
    <x v="0"/>
    <s v="No"/>
    <x v="0"/>
    <x v="1"/>
    <s v="Yes"/>
    <x v="1"/>
    <n v="94.5"/>
    <n v="4156.8"/>
    <n v="0"/>
    <n v="0"/>
    <n v="157.38"/>
    <n v="4314.18"/>
    <x v="0"/>
    <x v="0"/>
    <x v="0"/>
    <x v="3"/>
    <x v="3"/>
    <n v="0"/>
    <x v="2"/>
  </r>
  <r>
    <s v="9700-ISPUP"/>
    <x v="0"/>
    <n v="59"/>
    <s v="Yes"/>
    <n v="1"/>
    <s v="Valley Center"/>
    <n v="92082"/>
    <n v="33.252830000000003"/>
    <n v="-116.986079"/>
    <n v="1"/>
    <n v="10"/>
    <s v="Offer D"/>
    <x v="0"/>
    <n v="25.89"/>
    <x v="0"/>
    <s v="Yes"/>
    <x v="2"/>
    <n v="22"/>
    <x v="0"/>
    <x v="0"/>
    <x v="0"/>
    <x v="0"/>
    <x v="1"/>
    <x v="1"/>
    <s v="Yes"/>
    <x v="0"/>
    <x v="1"/>
    <s v="Yes"/>
    <x v="1"/>
    <n v="65.5"/>
    <n v="616.9"/>
    <n v="0"/>
    <n v="0"/>
    <n v="258.89999999999998"/>
    <n v="875.8"/>
    <x v="0"/>
    <x v="0"/>
    <x v="0"/>
    <x v="0"/>
    <x v="2"/>
    <n v="0"/>
    <x v="0"/>
  </r>
  <r>
    <s v="9700-ZCLOT"/>
    <x v="1"/>
    <n v="46"/>
    <s v="No"/>
    <n v="0"/>
    <s v="Claremont"/>
    <n v="91711"/>
    <n v="34.127620999999998"/>
    <n v="-117.71786299999999"/>
    <n v="0"/>
    <n v="2"/>
    <s v="Offer E"/>
    <x v="0"/>
    <n v="17.03"/>
    <x v="0"/>
    <s v="No"/>
    <x v="3"/>
    <m/>
    <x v="2"/>
    <x v="2"/>
    <x v="2"/>
    <x v="2"/>
    <x v="2"/>
    <x v="2"/>
    <m/>
    <x v="2"/>
    <x v="1"/>
    <s v="No"/>
    <x v="0"/>
    <n v="20"/>
    <n v="32.700000000000003"/>
    <n v="0"/>
    <n v="0"/>
    <n v="34.06"/>
    <n v="66.760000000000005"/>
    <x v="2"/>
    <x v="0"/>
    <x v="0"/>
    <x v="0"/>
    <x v="1"/>
    <n v="0"/>
    <x v="1"/>
  </r>
  <r>
    <s v="9701-CDXHR"/>
    <x v="0"/>
    <n v="63"/>
    <s v="Yes"/>
    <n v="0"/>
    <s v="Fallbrook"/>
    <n v="92028"/>
    <n v="33.362575"/>
    <n v="-117.299644"/>
    <n v="1"/>
    <n v="51"/>
    <s v="Offer B"/>
    <x v="0"/>
    <n v="45.76"/>
    <x v="0"/>
    <s v="Yes"/>
    <x v="1"/>
    <n v="13"/>
    <x v="0"/>
    <x v="1"/>
    <x v="0"/>
    <x v="1"/>
    <x v="1"/>
    <x v="0"/>
    <s v="No"/>
    <x v="1"/>
    <x v="1"/>
    <s v="No"/>
    <x v="0"/>
    <n v="69.150000000000006"/>
    <n v="3649.6"/>
    <n v="0"/>
    <n v="110"/>
    <n v="2333.7600000000002"/>
    <n v="6093.36"/>
    <x v="0"/>
    <x v="0"/>
    <x v="0"/>
    <x v="2"/>
    <x v="3"/>
    <n v="0"/>
    <x v="0"/>
  </r>
  <r>
    <s v="9702-AIUJO"/>
    <x v="1"/>
    <n v="22"/>
    <s v="Yes"/>
    <n v="2"/>
    <s v="Santa Paula"/>
    <n v="93060"/>
    <n v="34.402343000000002"/>
    <n v="-119.094824"/>
    <n v="10"/>
    <n v="50"/>
    <s v="None"/>
    <x v="0"/>
    <n v="36.61"/>
    <x v="0"/>
    <s v="Yes"/>
    <x v="2"/>
    <n v="41"/>
    <x v="0"/>
    <x v="1"/>
    <x v="0"/>
    <x v="1"/>
    <x v="1"/>
    <x v="0"/>
    <s v="No"/>
    <x v="0"/>
    <x v="0"/>
    <s v="Yes"/>
    <x v="1"/>
    <n v="44.8"/>
    <n v="2230.85"/>
    <n v="36.22"/>
    <n v="0"/>
    <n v="1830.5"/>
    <n v="4025.13"/>
    <x v="0"/>
    <x v="0"/>
    <x v="0"/>
    <x v="2"/>
    <x v="4"/>
    <n v="0"/>
    <x v="3"/>
  </r>
  <r>
    <s v="9705-IOVQQ"/>
    <x v="1"/>
    <n v="80"/>
    <s v="Yes"/>
    <n v="2"/>
    <s v="Huntington Park"/>
    <n v="90255"/>
    <n v="33.978029999999997"/>
    <n v="-118.217141"/>
    <n v="10"/>
    <n v="61"/>
    <s v="None"/>
    <x v="0"/>
    <n v="4.51"/>
    <x v="1"/>
    <s v="Yes"/>
    <x v="1"/>
    <n v="22"/>
    <x v="0"/>
    <x v="0"/>
    <x v="0"/>
    <x v="1"/>
    <x v="0"/>
    <x v="1"/>
    <s v="Yes"/>
    <x v="0"/>
    <x v="0"/>
    <s v="No"/>
    <x v="1"/>
    <n v="99"/>
    <n v="5969.3"/>
    <n v="21.17"/>
    <n v="0"/>
    <n v="275.11"/>
    <n v="6223.24"/>
    <x v="0"/>
    <x v="0"/>
    <x v="0"/>
    <x v="2"/>
    <x v="3"/>
    <n v="0"/>
    <x v="2"/>
  </r>
  <r>
    <s v="9705-ZJBCG"/>
    <x v="0"/>
    <n v="51"/>
    <s v="Yes"/>
    <n v="1"/>
    <s v="Frazier Park"/>
    <n v="93222"/>
    <n v="34.907910999999999"/>
    <n v="-119.234281"/>
    <n v="5"/>
    <n v="13"/>
    <s v="Offer D"/>
    <x v="0"/>
    <n v="19.63"/>
    <x v="0"/>
    <s v="Yes"/>
    <x v="2"/>
    <n v="12"/>
    <x v="1"/>
    <x v="1"/>
    <x v="0"/>
    <x v="0"/>
    <x v="1"/>
    <x v="0"/>
    <s v="No"/>
    <x v="0"/>
    <x v="0"/>
    <s v="No"/>
    <x v="1"/>
    <n v="54.15"/>
    <n v="701.05"/>
    <n v="0"/>
    <n v="0"/>
    <n v="255.19"/>
    <n v="956.24"/>
    <x v="0"/>
    <x v="0"/>
    <x v="0"/>
    <x v="1"/>
    <x v="2"/>
    <n v="0"/>
    <x v="3"/>
  </r>
  <r>
    <s v="9708-HPXWZ"/>
    <x v="1"/>
    <n v="74"/>
    <s v="No"/>
    <n v="0"/>
    <s v="El Sobrante"/>
    <n v="94803"/>
    <n v="37.963994999999997"/>
    <n v="-122.288296"/>
    <n v="0"/>
    <n v="5"/>
    <s v="None"/>
    <x v="1"/>
    <m/>
    <x v="2"/>
    <s v="Yes"/>
    <x v="2"/>
    <n v="4"/>
    <x v="0"/>
    <x v="1"/>
    <x v="1"/>
    <x v="0"/>
    <x v="0"/>
    <x v="0"/>
    <s v="No"/>
    <x v="0"/>
    <x v="2"/>
    <s v="No"/>
    <x v="0"/>
    <n v="45.4"/>
    <n v="214.75"/>
    <n v="0"/>
    <n v="0"/>
    <n v="0"/>
    <n v="214.75"/>
    <x v="0"/>
    <x v="0"/>
    <x v="0"/>
    <x v="0"/>
    <x v="3"/>
    <n v="0"/>
    <x v="3"/>
  </r>
  <r>
    <s v="9708-KFDBY"/>
    <x v="1"/>
    <n v="29"/>
    <s v="No"/>
    <n v="0"/>
    <s v="Oceanside"/>
    <n v="92054"/>
    <n v="33.351058999999999"/>
    <n v="-117.420557"/>
    <n v="0"/>
    <n v="1"/>
    <s v="Offer E"/>
    <x v="0"/>
    <n v="7.32"/>
    <x v="0"/>
    <s v="No"/>
    <x v="3"/>
    <m/>
    <x v="2"/>
    <x v="2"/>
    <x v="2"/>
    <x v="2"/>
    <x v="2"/>
    <x v="2"/>
    <m/>
    <x v="2"/>
    <x v="1"/>
    <s v="No"/>
    <x v="0"/>
    <n v="20.55"/>
    <n v="20.55"/>
    <n v="0"/>
    <n v="0"/>
    <n v="7.32"/>
    <n v="27.87"/>
    <x v="2"/>
    <x v="0"/>
    <x v="0"/>
    <x v="0"/>
    <x v="4"/>
    <n v="0"/>
    <x v="1"/>
  </r>
  <r>
    <s v="9710-NJERN"/>
    <x v="0"/>
    <n v="30"/>
    <s v="No"/>
    <n v="0"/>
    <s v="Palm Desert"/>
    <n v="92260"/>
    <n v="33.694501000000002"/>
    <n v="-116.412711"/>
    <n v="0"/>
    <n v="39"/>
    <s v="Offer C"/>
    <x v="0"/>
    <n v="1.57"/>
    <x v="0"/>
    <s v="No"/>
    <x v="3"/>
    <m/>
    <x v="2"/>
    <x v="2"/>
    <x v="2"/>
    <x v="2"/>
    <x v="2"/>
    <x v="2"/>
    <m/>
    <x v="2"/>
    <x v="2"/>
    <s v="No"/>
    <x v="2"/>
    <n v="20.149999999999999"/>
    <n v="826"/>
    <n v="25.92"/>
    <n v="0"/>
    <n v="61.23"/>
    <n v="861.31"/>
    <x v="0"/>
    <x v="0"/>
    <x v="0"/>
    <x v="3"/>
    <x v="0"/>
    <n v="0"/>
    <x v="1"/>
  </r>
  <r>
    <s v="9710-ZUSHQ"/>
    <x v="0"/>
    <n v="77"/>
    <s v="No"/>
    <n v="0"/>
    <s v="Red Bluff"/>
    <n v="96080"/>
    <n v="40.186771999999998"/>
    <n v="-122.388361"/>
    <n v="0"/>
    <n v="37"/>
    <s v="Offer C"/>
    <x v="0"/>
    <n v="41.85"/>
    <x v="1"/>
    <s v="Yes"/>
    <x v="1"/>
    <n v="2"/>
    <x v="1"/>
    <x v="0"/>
    <x v="0"/>
    <x v="1"/>
    <x v="0"/>
    <x v="1"/>
    <s v="No"/>
    <x v="0"/>
    <x v="1"/>
    <s v="Yes"/>
    <x v="1"/>
    <n v="106.75"/>
    <n v="4056.75"/>
    <n v="0"/>
    <n v="0"/>
    <n v="1548.45"/>
    <n v="5605.2"/>
    <x v="1"/>
    <x v="4"/>
    <x v="12"/>
    <x v="3"/>
    <x v="3"/>
    <n v="1"/>
    <x v="2"/>
  </r>
  <r>
    <s v="9711-FJTBX"/>
    <x v="1"/>
    <n v="60"/>
    <s v="Yes"/>
    <n v="1"/>
    <s v="Pittsburg"/>
    <n v="94565"/>
    <n v="38.006047000000002"/>
    <n v="-121.91683399999999"/>
    <n v="4"/>
    <n v="56"/>
    <s v="None"/>
    <x v="0"/>
    <n v="11.48"/>
    <x v="0"/>
    <s v="Yes"/>
    <x v="1"/>
    <n v="10"/>
    <x v="0"/>
    <x v="0"/>
    <x v="1"/>
    <x v="0"/>
    <x v="1"/>
    <x v="0"/>
    <s v="No"/>
    <x v="0"/>
    <x v="0"/>
    <s v="Yes"/>
    <x v="0"/>
    <n v="85.85"/>
    <n v="4793.8"/>
    <n v="0"/>
    <n v="0"/>
    <n v="642.88"/>
    <n v="5436.68"/>
    <x v="0"/>
    <x v="0"/>
    <x v="0"/>
    <x v="2"/>
    <x v="3"/>
    <n v="0"/>
    <x v="0"/>
  </r>
  <r>
    <s v="9714-EDSUC"/>
    <x v="1"/>
    <n v="25"/>
    <s v="No"/>
    <n v="0"/>
    <s v="Alviso"/>
    <n v="95002"/>
    <n v="37.449536999999999"/>
    <n v="-121.99481299999999"/>
    <n v="0"/>
    <n v="4"/>
    <s v="None"/>
    <x v="0"/>
    <n v="11.5"/>
    <x v="0"/>
    <s v="Yes"/>
    <x v="1"/>
    <n v="41"/>
    <x v="1"/>
    <x v="0"/>
    <x v="0"/>
    <x v="0"/>
    <x v="1"/>
    <x v="1"/>
    <s v="Yes"/>
    <x v="0"/>
    <x v="1"/>
    <s v="Yes"/>
    <x v="0"/>
    <n v="94.9"/>
    <n v="360.55"/>
    <n v="0"/>
    <n v="0"/>
    <n v="46"/>
    <n v="406.55"/>
    <x v="0"/>
    <x v="0"/>
    <x v="0"/>
    <x v="0"/>
    <x v="4"/>
    <n v="0"/>
    <x v="2"/>
  </r>
  <r>
    <s v="9715-SBVSU"/>
    <x v="1"/>
    <n v="20"/>
    <s v="Yes"/>
    <n v="1"/>
    <s v="Loma Linda"/>
    <n v="92354"/>
    <n v="34.049315"/>
    <n v="-117.25597399999999"/>
    <n v="3"/>
    <n v="14"/>
    <s v="None"/>
    <x v="0"/>
    <n v="10.74"/>
    <x v="0"/>
    <s v="Yes"/>
    <x v="2"/>
    <n v="59"/>
    <x v="1"/>
    <x v="0"/>
    <x v="0"/>
    <x v="1"/>
    <x v="1"/>
    <x v="1"/>
    <s v="Yes"/>
    <x v="1"/>
    <x v="2"/>
    <s v="Yes"/>
    <x v="1"/>
    <n v="61.4"/>
    <n v="815.55"/>
    <n v="0"/>
    <n v="20"/>
    <n v="150.36000000000001"/>
    <n v="985.91"/>
    <x v="0"/>
    <x v="0"/>
    <x v="0"/>
    <x v="1"/>
    <x v="4"/>
    <n v="0"/>
    <x v="0"/>
  </r>
  <r>
    <s v="9715-WZCLW"/>
    <x v="1"/>
    <n v="28"/>
    <s v="Yes"/>
    <n v="2"/>
    <s v="Fontana"/>
    <n v="92335"/>
    <n v="34.087558000000001"/>
    <n v="-117.464096"/>
    <n v="7"/>
    <n v="71"/>
    <s v="Offer A"/>
    <x v="0"/>
    <n v="39.090000000000003"/>
    <x v="1"/>
    <s v="Yes"/>
    <x v="1"/>
    <n v="69"/>
    <x v="1"/>
    <x v="1"/>
    <x v="0"/>
    <x v="1"/>
    <x v="0"/>
    <x v="1"/>
    <s v="Yes"/>
    <x v="0"/>
    <x v="2"/>
    <s v="Yes"/>
    <x v="1"/>
    <n v="97.2"/>
    <n v="6910.3"/>
    <n v="0"/>
    <n v="0"/>
    <n v="2775.39"/>
    <n v="9685.69"/>
    <x v="0"/>
    <x v="0"/>
    <x v="0"/>
    <x v="2"/>
    <x v="4"/>
    <n v="0"/>
    <x v="2"/>
  </r>
  <r>
    <s v="9717-IOAAF"/>
    <x v="1"/>
    <n v="54"/>
    <s v="No"/>
    <n v="1"/>
    <s v="Rocklin"/>
    <n v="95677"/>
    <n v="38.790399999999998"/>
    <n v="-121.23697300000001"/>
    <n v="0"/>
    <n v="27"/>
    <s v="None"/>
    <x v="0"/>
    <n v="2.65"/>
    <x v="1"/>
    <s v="No"/>
    <x v="3"/>
    <m/>
    <x v="2"/>
    <x v="2"/>
    <x v="2"/>
    <x v="2"/>
    <x v="2"/>
    <x v="2"/>
    <m/>
    <x v="2"/>
    <x v="2"/>
    <s v="Yes"/>
    <x v="0"/>
    <n v="25.85"/>
    <n v="788.55"/>
    <n v="0"/>
    <n v="0"/>
    <n v="71.55"/>
    <n v="860.1"/>
    <x v="0"/>
    <x v="0"/>
    <x v="0"/>
    <x v="3"/>
    <x v="2"/>
    <n v="0"/>
    <x v="1"/>
  </r>
  <r>
    <s v="9717-QEBGU"/>
    <x v="1"/>
    <n v="51"/>
    <s v="No"/>
    <n v="0"/>
    <s v="Leggett"/>
    <n v="95585"/>
    <n v="39.873370999999999"/>
    <n v="-123.741474"/>
    <n v="0"/>
    <n v="2"/>
    <s v="Offer E"/>
    <x v="0"/>
    <n v="1.57"/>
    <x v="0"/>
    <s v="Yes"/>
    <x v="1"/>
    <n v="26"/>
    <x v="0"/>
    <x v="1"/>
    <x v="0"/>
    <x v="1"/>
    <x v="1"/>
    <x v="0"/>
    <s v="No"/>
    <x v="0"/>
    <x v="1"/>
    <s v="Yes"/>
    <x v="1"/>
    <n v="70.3"/>
    <n v="144"/>
    <n v="0"/>
    <n v="0"/>
    <n v="3.14"/>
    <n v="147.13999999999999"/>
    <x v="2"/>
    <x v="0"/>
    <x v="0"/>
    <x v="0"/>
    <x v="2"/>
    <n v="0"/>
    <x v="0"/>
  </r>
  <r>
    <s v="9720-JJJOR"/>
    <x v="1"/>
    <n v="20"/>
    <s v="Yes"/>
    <n v="0"/>
    <s v="San Ysidro"/>
    <n v="92173"/>
    <n v="32.555827999999998"/>
    <n v="-117.04007300000001"/>
    <n v="8"/>
    <n v="41"/>
    <s v="None"/>
    <x v="0"/>
    <n v="2.4300000000000002"/>
    <x v="0"/>
    <s v="Yes"/>
    <x v="2"/>
    <n v="69"/>
    <x v="1"/>
    <x v="0"/>
    <x v="1"/>
    <x v="1"/>
    <x v="1"/>
    <x v="0"/>
    <s v="Yes"/>
    <x v="0"/>
    <x v="0"/>
    <s v="Yes"/>
    <x v="1"/>
    <n v="60.3"/>
    <n v="2511.3000000000002"/>
    <n v="0"/>
    <n v="0"/>
    <n v="99.63"/>
    <n v="2610.9299999999998"/>
    <x v="0"/>
    <x v="0"/>
    <x v="0"/>
    <x v="3"/>
    <x v="4"/>
    <n v="0"/>
    <x v="0"/>
  </r>
  <r>
    <s v="9722-UJOJR"/>
    <x v="1"/>
    <n v="36"/>
    <s v="Yes"/>
    <n v="0"/>
    <s v="Blairsden Graeagle"/>
    <n v="96103"/>
    <n v="39.783746999999998"/>
    <n v="-120.66103200000001"/>
    <n v="1"/>
    <n v="29"/>
    <s v="None"/>
    <x v="0"/>
    <n v="11.24"/>
    <x v="0"/>
    <s v="Yes"/>
    <x v="1"/>
    <n v="16"/>
    <x v="0"/>
    <x v="1"/>
    <x v="0"/>
    <x v="1"/>
    <x v="1"/>
    <x v="0"/>
    <s v="No"/>
    <x v="0"/>
    <x v="1"/>
    <s v="Yes"/>
    <x v="1"/>
    <n v="70.75"/>
    <n v="1974.8"/>
    <n v="0"/>
    <n v="0"/>
    <n v="325.95999999999998"/>
    <n v="2300.7600000000002"/>
    <x v="1"/>
    <x v="4"/>
    <x v="16"/>
    <x v="3"/>
    <x v="0"/>
    <n v="1"/>
    <x v="0"/>
  </r>
  <r>
    <s v="9725-SCPZG"/>
    <x v="1"/>
    <n v="47"/>
    <s v="No"/>
    <n v="0"/>
    <s v="South Lake Tahoe"/>
    <n v="96150"/>
    <n v="38.911577000000001"/>
    <n v="-120.10616899999999"/>
    <n v="0"/>
    <n v="1"/>
    <s v="Offer E"/>
    <x v="0"/>
    <n v="1.1299999999999999"/>
    <x v="0"/>
    <s v="Yes"/>
    <x v="1"/>
    <n v="6"/>
    <x v="0"/>
    <x v="1"/>
    <x v="0"/>
    <x v="1"/>
    <x v="0"/>
    <x v="1"/>
    <s v="Yes"/>
    <x v="0"/>
    <x v="1"/>
    <s v="Yes"/>
    <x v="1"/>
    <n v="90.85"/>
    <n v="90.85"/>
    <n v="0"/>
    <n v="0"/>
    <n v="1.1299999999999999"/>
    <n v="91.98"/>
    <x v="1"/>
    <x v="4"/>
    <x v="16"/>
    <x v="0"/>
    <x v="1"/>
    <n v="1"/>
    <x v="2"/>
  </r>
  <r>
    <s v="9728-FTTVZ"/>
    <x v="0"/>
    <n v="44"/>
    <s v="No"/>
    <n v="0"/>
    <s v="Williams"/>
    <n v="95987"/>
    <n v="39.117536999999999"/>
    <n v="-122.284654"/>
    <n v="0"/>
    <n v="1"/>
    <s v="None"/>
    <x v="0"/>
    <n v="23.72"/>
    <x v="0"/>
    <s v="Yes"/>
    <x v="1"/>
    <n v="19"/>
    <x v="0"/>
    <x v="1"/>
    <x v="0"/>
    <x v="1"/>
    <x v="1"/>
    <x v="0"/>
    <s v="No"/>
    <x v="0"/>
    <x v="1"/>
    <s v="Yes"/>
    <x v="1"/>
    <n v="69.2"/>
    <n v="69.2"/>
    <n v="0"/>
    <n v="0"/>
    <n v="23.72"/>
    <n v="92.92"/>
    <x v="1"/>
    <x v="2"/>
    <x v="17"/>
    <x v="0"/>
    <x v="1"/>
    <n v="1"/>
    <x v="0"/>
  </r>
  <r>
    <s v="9730-DRTMJ"/>
    <x v="1"/>
    <n v="26"/>
    <s v="Yes"/>
    <n v="0"/>
    <s v="Coarsegold"/>
    <n v="93614"/>
    <n v="37.212190999999997"/>
    <n v="-119.749323"/>
    <n v="10"/>
    <n v="32"/>
    <s v="None"/>
    <x v="0"/>
    <n v="15.41"/>
    <x v="1"/>
    <s v="Yes"/>
    <x v="2"/>
    <n v="46"/>
    <x v="1"/>
    <x v="1"/>
    <x v="0"/>
    <x v="0"/>
    <x v="0"/>
    <x v="0"/>
    <s v="No"/>
    <x v="0"/>
    <x v="0"/>
    <s v="Yes"/>
    <x v="0"/>
    <n v="72.8"/>
    <n v="2333.0500000000002"/>
    <n v="0"/>
    <n v="0"/>
    <n v="493.12"/>
    <n v="2826.17"/>
    <x v="0"/>
    <x v="0"/>
    <x v="0"/>
    <x v="3"/>
    <x v="4"/>
    <n v="0"/>
    <x v="0"/>
  </r>
  <r>
    <s v="9732-EQMWY"/>
    <x v="0"/>
    <n v="20"/>
    <s v="Yes"/>
    <n v="0"/>
    <s v="Concord"/>
    <n v="94518"/>
    <n v="37.950248000000002"/>
    <n v="-122.02245499999999"/>
    <n v="1"/>
    <n v="49"/>
    <s v="None"/>
    <x v="0"/>
    <n v="12.39"/>
    <x v="0"/>
    <s v="Yes"/>
    <x v="1"/>
    <n v="46"/>
    <x v="0"/>
    <x v="0"/>
    <x v="1"/>
    <x v="1"/>
    <x v="0"/>
    <x v="1"/>
    <s v="Yes"/>
    <x v="1"/>
    <x v="1"/>
    <s v="No"/>
    <x v="1"/>
    <n v="99.4"/>
    <n v="5025"/>
    <n v="0"/>
    <n v="10"/>
    <n v="607.11"/>
    <n v="5642.11"/>
    <x v="0"/>
    <x v="0"/>
    <x v="0"/>
    <x v="2"/>
    <x v="4"/>
    <n v="0"/>
    <x v="2"/>
  </r>
  <r>
    <s v="9732-KPKBW"/>
    <x v="1"/>
    <n v="49"/>
    <s v="No"/>
    <n v="0"/>
    <s v="Oroville"/>
    <n v="95966"/>
    <n v="39.473896000000003"/>
    <n v="-121.415927"/>
    <n v="0"/>
    <n v="1"/>
    <s v="None"/>
    <x v="0"/>
    <n v="31.16"/>
    <x v="0"/>
    <s v="Yes"/>
    <x v="2"/>
    <n v="11"/>
    <x v="1"/>
    <x v="1"/>
    <x v="0"/>
    <x v="0"/>
    <x v="1"/>
    <x v="0"/>
    <s v="No"/>
    <x v="0"/>
    <x v="1"/>
    <s v="Yes"/>
    <x v="1"/>
    <n v="53.95"/>
    <n v="53.95"/>
    <n v="0"/>
    <n v="0"/>
    <n v="31.16"/>
    <n v="85.11"/>
    <x v="1"/>
    <x v="4"/>
    <x v="19"/>
    <x v="0"/>
    <x v="1"/>
    <n v="1"/>
    <x v="3"/>
  </r>
  <r>
    <s v="9732-OUYRN"/>
    <x v="0"/>
    <n v="54"/>
    <s v="Yes"/>
    <n v="0"/>
    <s v="Union City"/>
    <n v="94587"/>
    <n v="37.594850000000001"/>
    <n v="-122.05152099999999"/>
    <n v="3"/>
    <n v="49"/>
    <s v="Offer B"/>
    <x v="0"/>
    <n v="13.13"/>
    <x v="0"/>
    <s v="No"/>
    <x v="3"/>
    <m/>
    <x v="2"/>
    <x v="2"/>
    <x v="2"/>
    <x v="2"/>
    <x v="2"/>
    <x v="2"/>
    <m/>
    <x v="2"/>
    <x v="0"/>
    <s v="No"/>
    <x v="0"/>
    <n v="19"/>
    <n v="918.7"/>
    <n v="0"/>
    <n v="0"/>
    <n v="643.37"/>
    <n v="1562.07"/>
    <x v="0"/>
    <x v="0"/>
    <x v="0"/>
    <x v="2"/>
    <x v="2"/>
    <n v="0"/>
    <x v="1"/>
  </r>
  <r>
    <s v="9734-UYXQI"/>
    <x v="0"/>
    <n v="27"/>
    <s v="No"/>
    <n v="0"/>
    <s v="Fallbrook"/>
    <n v="92028"/>
    <n v="33.362575"/>
    <n v="-117.299644"/>
    <n v="0"/>
    <n v="2"/>
    <s v="None"/>
    <x v="0"/>
    <n v="24.83"/>
    <x v="1"/>
    <s v="Yes"/>
    <x v="0"/>
    <n v="52"/>
    <x v="0"/>
    <x v="1"/>
    <x v="0"/>
    <x v="1"/>
    <x v="1"/>
    <x v="0"/>
    <s v="Yes"/>
    <x v="0"/>
    <x v="1"/>
    <s v="Yes"/>
    <x v="1"/>
    <n v="49.4"/>
    <n v="106.55"/>
    <n v="0"/>
    <n v="0"/>
    <n v="49.66"/>
    <n v="156.21"/>
    <x v="1"/>
    <x v="1"/>
    <x v="5"/>
    <x v="0"/>
    <x v="4"/>
    <n v="1"/>
    <x v="3"/>
  </r>
  <r>
    <s v="9734-YWGEX"/>
    <x v="0"/>
    <n v="27"/>
    <s v="No"/>
    <n v="0"/>
    <s v="South San Francisco"/>
    <n v="94080"/>
    <n v="37.654435999999997"/>
    <n v="-122.426468"/>
    <n v="0"/>
    <n v="9"/>
    <s v="None"/>
    <x v="0"/>
    <n v="38.76"/>
    <x v="1"/>
    <s v="Yes"/>
    <x v="1"/>
    <n v="82"/>
    <x v="0"/>
    <x v="1"/>
    <x v="1"/>
    <x v="1"/>
    <x v="0"/>
    <x v="1"/>
    <s v="Yes"/>
    <x v="0"/>
    <x v="1"/>
    <s v="No"/>
    <x v="0"/>
    <n v="98.3"/>
    <n v="923.5"/>
    <n v="0"/>
    <n v="0"/>
    <n v="348.84"/>
    <n v="1272.3399999999999"/>
    <x v="1"/>
    <x v="4"/>
    <x v="16"/>
    <x v="0"/>
    <x v="4"/>
    <n v="1"/>
    <x v="2"/>
  </r>
  <r>
    <s v="9738-QLWTP"/>
    <x v="1"/>
    <n v="47"/>
    <s v="No"/>
    <n v="0"/>
    <s v="Santa Ysabel"/>
    <n v="92070"/>
    <n v="33.174725000000002"/>
    <n v="-116.743329"/>
    <n v="0"/>
    <n v="39"/>
    <s v="None"/>
    <x v="0"/>
    <n v="35.130000000000003"/>
    <x v="0"/>
    <s v="Yes"/>
    <x v="1"/>
    <n v="29"/>
    <x v="0"/>
    <x v="1"/>
    <x v="1"/>
    <x v="0"/>
    <x v="1"/>
    <x v="0"/>
    <s v="No"/>
    <x v="0"/>
    <x v="0"/>
    <s v="No"/>
    <x v="1"/>
    <n v="81.900000000000006"/>
    <n v="3219.75"/>
    <n v="0"/>
    <n v="0"/>
    <n v="1370.07"/>
    <n v="4589.82"/>
    <x v="0"/>
    <x v="0"/>
    <x v="0"/>
    <x v="3"/>
    <x v="1"/>
    <n v="0"/>
    <x v="0"/>
  </r>
  <r>
    <s v="9739-JLPQJ"/>
    <x v="0"/>
    <n v="58"/>
    <s v="Yes"/>
    <n v="1"/>
    <s v="Long Beach"/>
    <n v="90822"/>
    <n v="33.778435999999999"/>
    <n v="-118.11864799999999"/>
    <n v="9"/>
    <n v="72"/>
    <s v="None"/>
    <x v="0"/>
    <n v="33.369999999999997"/>
    <x v="1"/>
    <s v="Yes"/>
    <x v="1"/>
    <n v="16"/>
    <x v="1"/>
    <x v="0"/>
    <x v="1"/>
    <x v="0"/>
    <x v="0"/>
    <x v="1"/>
    <s v="Yes"/>
    <x v="0"/>
    <x v="2"/>
    <s v="No"/>
    <x v="0"/>
    <n v="117.5"/>
    <n v="8670.1"/>
    <n v="47.55"/>
    <n v="0"/>
    <n v="2402.64"/>
    <n v="11025.19"/>
    <x v="0"/>
    <x v="0"/>
    <x v="0"/>
    <x v="2"/>
    <x v="2"/>
    <n v="0"/>
    <x v="2"/>
  </r>
  <r>
    <s v="9741-YLNTD"/>
    <x v="1"/>
    <n v="37"/>
    <s v="No"/>
    <n v="0"/>
    <s v="Greenfield"/>
    <n v="93927"/>
    <n v="36.248708000000001"/>
    <n v="-121.386617"/>
    <n v="0"/>
    <n v="6"/>
    <s v="None"/>
    <x v="0"/>
    <n v="43.37"/>
    <x v="1"/>
    <s v="Yes"/>
    <x v="1"/>
    <n v="12"/>
    <x v="0"/>
    <x v="1"/>
    <x v="0"/>
    <x v="0"/>
    <x v="1"/>
    <x v="1"/>
    <s v="Yes"/>
    <x v="0"/>
    <x v="1"/>
    <s v="Yes"/>
    <x v="1"/>
    <n v="87.95"/>
    <n v="522.35"/>
    <n v="0"/>
    <n v="0"/>
    <n v="260.22000000000003"/>
    <n v="782.57"/>
    <x v="0"/>
    <x v="0"/>
    <x v="0"/>
    <x v="0"/>
    <x v="0"/>
    <n v="0"/>
    <x v="0"/>
  </r>
  <r>
    <s v="9742-XOKTS"/>
    <x v="1"/>
    <n v="60"/>
    <s v="Yes"/>
    <n v="1"/>
    <s v="Santa Clara"/>
    <n v="95050"/>
    <n v="37.351213999999999"/>
    <n v="-121.952417"/>
    <n v="10"/>
    <n v="67"/>
    <s v="Offer A"/>
    <x v="0"/>
    <n v="18.29"/>
    <x v="1"/>
    <s v="Yes"/>
    <x v="1"/>
    <n v="11"/>
    <x v="1"/>
    <x v="0"/>
    <x v="0"/>
    <x v="0"/>
    <x v="1"/>
    <x v="0"/>
    <s v="No"/>
    <x v="0"/>
    <x v="0"/>
    <s v="No"/>
    <x v="1"/>
    <n v="89.55"/>
    <n v="6038.55"/>
    <n v="33.76"/>
    <n v="0"/>
    <n v="1225.43"/>
    <n v="7230.22"/>
    <x v="0"/>
    <x v="0"/>
    <x v="0"/>
    <x v="2"/>
    <x v="3"/>
    <n v="0"/>
    <x v="0"/>
  </r>
  <r>
    <s v="9743-DQKQW"/>
    <x v="1"/>
    <n v="28"/>
    <s v="No"/>
    <n v="0"/>
    <s v="Escalon"/>
    <n v="95320"/>
    <n v="37.818542999999998"/>
    <n v="-121.006907"/>
    <n v="0"/>
    <n v="3"/>
    <s v="Offer E"/>
    <x v="1"/>
    <m/>
    <x v="2"/>
    <s v="Yes"/>
    <x v="2"/>
    <n v="69"/>
    <x v="0"/>
    <x v="1"/>
    <x v="0"/>
    <x v="1"/>
    <x v="1"/>
    <x v="0"/>
    <s v="No"/>
    <x v="0"/>
    <x v="1"/>
    <s v="No"/>
    <x v="1"/>
    <n v="25.1"/>
    <n v="79.8"/>
    <n v="0"/>
    <n v="0"/>
    <n v="0"/>
    <n v="79.8"/>
    <x v="2"/>
    <x v="0"/>
    <x v="0"/>
    <x v="0"/>
    <x v="4"/>
    <n v="0"/>
    <x v="1"/>
  </r>
  <r>
    <s v="9746-MDMBK"/>
    <x v="1"/>
    <n v="58"/>
    <s v="Yes"/>
    <n v="1"/>
    <s v="Manton"/>
    <n v="96059"/>
    <n v="40.426679"/>
    <n v="-121.850421"/>
    <n v="7"/>
    <n v="47"/>
    <s v="None"/>
    <x v="0"/>
    <n v="9.19"/>
    <x v="1"/>
    <s v="Yes"/>
    <x v="1"/>
    <n v="19"/>
    <x v="1"/>
    <x v="0"/>
    <x v="1"/>
    <x v="0"/>
    <x v="0"/>
    <x v="1"/>
    <s v="Yes"/>
    <x v="0"/>
    <x v="0"/>
    <s v="Yes"/>
    <x v="1"/>
    <n v="113.45"/>
    <n v="5317.8"/>
    <n v="0"/>
    <n v="0"/>
    <n v="431.93"/>
    <n v="5749.73"/>
    <x v="0"/>
    <x v="0"/>
    <x v="0"/>
    <x v="3"/>
    <x v="2"/>
    <n v="0"/>
    <x v="2"/>
  </r>
  <r>
    <s v="9746-UGFAC"/>
    <x v="0"/>
    <n v="50"/>
    <s v="No"/>
    <n v="0"/>
    <s v="Carlotta"/>
    <n v="95528"/>
    <n v="40.497283000000003"/>
    <n v="-123.93037"/>
    <n v="0"/>
    <n v="22"/>
    <s v="Offer D"/>
    <x v="0"/>
    <n v="10.25"/>
    <x v="0"/>
    <s v="No"/>
    <x v="3"/>
    <m/>
    <x v="2"/>
    <x v="2"/>
    <x v="2"/>
    <x v="2"/>
    <x v="2"/>
    <x v="2"/>
    <m/>
    <x v="2"/>
    <x v="0"/>
    <s v="No"/>
    <x v="1"/>
    <n v="20.85"/>
    <n v="450.65"/>
    <n v="0"/>
    <n v="0"/>
    <n v="225.5"/>
    <n v="676.15"/>
    <x v="0"/>
    <x v="0"/>
    <x v="0"/>
    <x v="1"/>
    <x v="2"/>
    <n v="0"/>
    <x v="1"/>
  </r>
  <r>
    <s v="9746-YKGXB"/>
    <x v="1"/>
    <n v="48"/>
    <s v="Yes"/>
    <n v="2"/>
    <s v="Sacramento"/>
    <n v="95838"/>
    <n v="38.646096"/>
    <n v="-121.44243299999999"/>
    <n v="9"/>
    <n v="52"/>
    <s v="None"/>
    <x v="1"/>
    <m/>
    <x v="2"/>
    <s v="Yes"/>
    <x v="2"/>
    <n v="19"/>
    <x v="1"/>
    <x v="1"/>
    <x v="1"/>
    <x v="1"/>
    <x v="1"/>
    <x v="1"/>
    <s v="Yes"/>
    <x v="0"/>
    <x v="0"/>
    <s v="No"/>
    <x v="1"/>
    <n v="-3"/>
    <n v="2276.1"/>
    <n v="23.5"/>
    <n v="0"/>
    <n v="0"/>
    <n v="2252.6"/>
    <x v="0"/>
    <x v="0"/>
    <x v="0"/>
    <x v="2"/>
    <x v="1"/>
    <n v="0"/>
    <x v="1"/>
  </r>
  <r>
    <s v="9747-DDZOS"/>
    <x v="0"/>
    <n v="50"/>
    <s v="No"/>
    <n v="0"/>
    <s v="Eldridge"/>
    <n v="95431"/>
    <n v="38.348883999999998"/>
    <n v="-122.51699000000001"/>
    <n v="0"/>
    <n v="1"/>
    <s v="None"/>
    <x v="0"/>
    <n v="3.84"/>
    <x v="0"/>
    <s v="Yes"/>
    <x v="1"/>
    <n v="2"/>
    <x v="0"/>
    <x v="1"/>
    <x v="1"/>
    <x v="1"/>
    <x v="1"/>
    <x v="0"/>
    <s v="No"/>
    <x v="0"/>
    <x v="1"/>
    <s v="No"/>
    <x v="1"/>
    <n v="73.5"/>
    <n v="73.5"/>
    <n v="0"/>
    <n v="0"/>
    <n v="3.84"/>
    <n v="77.34"/>
    <x v="1"/>
    <x v="2"/>
    <x v="3"/>
    <x v="0"/>
    <x v="2"/>
    <n v="1"/>
    <x v="0"/>
  </r>
  <r>
    <s v="9750-BOOHV"/>
    <x v="0"/>
    <n v="60"/>
    <s v="No"/>
    <n v="0"/>
    <s v="Torrance"/>
    <n v="90501"/>
    <n v="33.833699000000003"/>
    <n v="-118.314387"/>
    <n v="0"/>
    <n v="32"/>
    <s v="Offer C"/>
    <x v="1"/>
    <m/>
    <x v="2"/>
    <s v="Yes"/>
    <x v="2"/>
    <n v="18"/>
    <x v="1"/>
    <x v="1"/>
    <x v="0"/>
    <x v="1"/>
    <x v="1"/>
    <x v="0"/>
    <s v="No"/>
    <x v="0"/>
    <x v="0"/>
    <s v="No"/>
    <x v="0"/>
    <n v="30.15"/>
    <n v="927.65"/>
    <n v="0"/>
    <n v="0"/>
    <n v="0"/>
    <n v="927.65"/>
    <x v="0"/>
    <x v="0"/>
    <x v="0"/>
    <x v="3"/>
    <x v="3"/>
    <n v="0"/>
    <x v="3"/>
  </r>
  <r>
    <s v="9752-ZNQUT"/>
    <x v="0"/>
    <n v="51"/>
    <s v="No"/>
    <n v="0"/>
    <s v="Visalia"/>
    <n v="93291"/>
    <n v="36.391776999999998"/>
    <n v="-119.37284200000001"/>
    <n v="0"/>
    <n v="1"/>
    <s v="Offer E"/>
    <x v="0"/>
    <n v="7.99"/>
    <x v="0"/>
    <s v="Yes"/>
    <x v="0"/>
    <n v="11"/>
    <x v="0"/>
    <x v="0"/>
    <x v="0"/>
    <x v="1"/>
    <x v="1"/>
    <x v="0"/>
    <s v="No"/>
    <x v="0"/>
    <x v="1"/>
    <s v="Yes"/>
    <x v="1"/>
    <n v="48.6"/>
    <n v="48.6"/>
    <n v="0"/>
    <n v="0"/>
    <n v="7.99"/>
    <n v="56.59"/>
    <x v="2"/>
    <x v="0"/>
    <x v="0"/>
    <x v="0"/>
    <x v="2"/>
    <n v="0"/>
    <x v="3"/>
  </r>
  <r>
    <s v="9753-OYLBX"/>
    <x v="0"/>
    <n v="54"/>
    <s v="No"/>
    <n v="0"/>
    <s v="San Diego"/>
    <n v="92122"/>
    <n v="32.857230000000001"/>
    <n v="-117.209774"/>
    <n v="0"/>
    <n v="1"/>
    <s v="None"/>
    <x v="0"/>
    <n v="8.56"/>
    <x v="0"/>
    <s v="No"/>
    <x v="3"/>
    <m/>
    <x v="2"/>
    <x v="2"/>
    <x v="2"/>
    <x v="2"/>
    <x v="2"/>
    <x v="2"/>
    <m/>
    <x v="2"/>
    <x v="1"/>
    <s v="No"/>
    <x v="0"/>
    <n v="20.5"/>
    <n v="20.5"/>
    <n v="0"/>
    <n v="0"/>
    <n v="8.56"/>
    <n v="29.06"/>
    <x v="2"/>
    <x v="0"/>
    <x v="0"/>
    <x v="0"/>
    <x v="2"/>
    <n v="0"/>
    <x v="1"/>
  </r>
  <r>
    <s v="9754-CLVZW"/>
    <x v="0"/>
    <n v="40"/>
    <s v="Yes"/>
    <n v="3"/>
    <s v="Marysville"/>
    <n v="95901"/>
    <n v="39.195140000000002"/>
    <n v="-121.503883"/>
    <n v="4"/>
    <n v="26"/>
    <s v="Offer C"/>
    <x v="1"/>
    <m/>
    <x v="2"/>
    <s v="Yes"/>
    <x v="0"/>
    <n v="23"/>
    <x v="1"/>
    <x v="0"/>
    <x v="0"/>
    <x v="0"/>
    <x v="1"/>
    <x v="0"/>
    <s v="No"/>
    <x v="1"/>
    <x v="1"/>
    <s v="No"/>
    <x v="0"/>
    <n v="38.85"/>
    <n v="1025.1500000000001"/>
    <n v="0"/>
    <n v="30"/>
    <n v="0"/>
    <n v="1055.1500000000001"/>
    <x v="0"/>
    <x v="0"/>
    <x v="0"/>
    <x v="3"/>
    <x v="1"/>
    <n v="0"/>
    <x v="3"/>
  </r>
  <r>
    <s v="9755-JHNMN"/>
    <x v="0"/>
    <n v="37"/>
    <s v="No"/>
    <n v="0"/>
    <s v="Bakersfield"/>
    <n v="93304"/>
    <n v="35.339796"/>
    <n v="-119.023552"/>
    <n v="0"/>
    <n v="49"/>
    <s v="None"/>
    <x v="0"/>
    <n v="20.45"/>
    <x v="0"/>
    <s v="Yes"/>
    <x v="0"/>
    <n v="23"/>
    <x v="1"/>
    <x v="0"/>
    <x v="1"/>
    <x v="0"/>
    <x v="1"/>
    <x v="0"/>
    <s v="No"/>
    <x v="0"/>
    <x v="2"/>
    <s v="No"/>
    <x v="1"/>
    <n v="67.400000000000006"/>
    <n v="3306.85"/>
    <n v="0"/>
    <n v="0"/>
    <n v="1002.05"/>
    <n v="4308.8999999999996"/>
    <x v="0"/>
    <x v="0"/>
    <x v="0"/>
    <x v="2"/>
    <x v="0"/>
    <n v="0"/>
    <x v="0"/>
  </r>
  <r>
    <s v="9758-MFWGD"/>
    <x v="0"/>
    <n v="75"/>
    <s v="Yes"/>
    <n v="2"/>
    <s v="Hawthorne"/>
    <n v="90250"/>
    <n v="33.914774999999999"/>
    <n v="-118.348083"/>
    <n v="0"/>
    <n v="48"/>
    <s v="None"/>
    <x v="1"/>
    <m/>
    <x v="2"/>
    <s v="Yes"/>
    <x v="2"/>
    <n v="19"/>
    <x v="0"/>
    <x v="0"/>
    <x v="0"/>
    <x v="1"/>
    <x v="1"/>
    <x v="0"/>
    <s v="No"/>
    <x v="0"/>
    <x v="0"/>
    <s v="No"/>
    <x v="1"/>
    <n v="29.9"/>
    <n v="1388.75"/>
    <n v="0"/>
    <n v="0"/>
    <n v="0"/>
    <n v="1388.75"/>
    <x v="0"/>
    <x v="0"/>
    <x v="0"/>
    <x v="3"/>
    <x v="3"/>
    <n v="0"/>
    <x v="1"/>
  </r>
  <r>
    <s v="9761-XUJWD"/>
    <x v="1"/>
    <n v="22"/>
    <s v="No"/>
    <n v="0"/>
    <s v="Fresno"/>
    <n v="93650"/>
    <n v="36.841655000000003"/>
    <n v="-119.797113"/>
    <n v="0"/>
    <n v="5"/>
    <s v="None"/>
    <x v="0"/>
    <n v="8.6"/>
    <x v="0"/>
    <s v="Yes"/>
    <x v="2"/>
    <n v="59"/>
    <x v="0"/>
    <x v="0"/>
    <x v="0"/>
    <x v="0"/>
    <x v="1"/>
    <x v="1"/>
    <s v="Yes"/>
    <x v="0"/>
    <x v="1"/>
    <s v="Yes"/>
    <x v="1"/>
    <n v="65.599999999999994"/>
    <n v="339.9"/>
    <n v="0"/>
    <n v="0"/>
    <n v="43"/>
    <n v="382.9"/>
    <x v="0"/>
    <x v="0"/>
    <x v="0"/>
    <x v="0"/>
    <x v="4"/>
    <n v="0"/>
    <x v="0"/>
  </r>
  <r>
    <s v="9762-YAQAA"/>
    <x v="1"/>
    <n v="54"/>
    <s v="No"/>
    <n v="0"/>
    <s v="Seal Beach"/>
    <n v="90740"/>
    <n v="33.754620000000003"/>
    <n v="-118.071128"/>
    <n v="0"/>
    <n v="39"/>
    <s v="Offer C"/>
    <x v="0"/>
    <n v="36.93"/>
    <x v="1"/>
    <s v="Yes"/>
    <x v="1"/>
    <n v="12"/>
    <x v="0"/>
    <x v="0"/>
    <x v="0"/>
    <x v="1"/>
    <x v="1"/>
    <x v="0"/>
    <s v="No"/>
    <x v="0"/>
    <x v="0"/>
    <s v="No"/>
    <x v="0"/>
    <n v="81.400000000000006"/>
    <n v="3213.75"/>
    <n v="0"/>
    <n v="0"/>
    <n v="1440.27"/>
    <n v="4654.0200000000004"/>
    <x v="0"/>
    <x v="0"/>
    <x v="0"/>
    <x v="3"/>
    <x v="2"/>
    <n v="0"/>
    <x v="0"/>
  </r>
  <r>
    <s v="9763-GRSKD"/>
    <x v="1"/>
    <n v="37"/>
    <s v="Yes"/>
    <n v="2"/>
    <s v="Los Angeles"/>
    <n v="90012"/>
    <n v="34.065874999999998"/>
    <n v="-118.23872799999999"/>
    <n v="1"/>
    <n v="13"/>
    <s v="Offer D"/>
    <x v="0"/>
    <n v="29.68"/>
    <x v="0"/>
    <s v="Yes"/>
    <x v="2"/>
    <n v="22"/>
    <x v="1"/>
    <x v="1"/>
    <x v="0"/>
    <x v="1"/>
    <x v="1"/>
    <x v="0"/>
    <s v="No"/>
    <x v="1"/>
    <x v="1"/>
    <s v="Yes"/>
    <x v="2"/>
    <n v="49.95"/>
    <n v="587.45000000000005"/>
    <n v="0"/>
    <n v="150"/>
    <n v="385.84"/>
    <n v="1123.29"/>
    <x v="0"/>
    <x v="0"/>
    <x v="0"/>
    <x v="1"/>
    <x v="0"/>
    <n v="0"/>
    <x v="3"/>
  </r>
  <r>
    <s v="9763-PDTKK"/>
    <x v="0"/>
    <n v="59"/>
    <s v="No"/>
    <n v="0"/>
    <s v="San Jose"/>
    <n v="95112"/>
    <n v="37.343826999999997"/>
    <n v="-121.88311899999999"/>
    <n v="0"/>
    <n v="4"/>
    <s v="Offer E"/>
    <x v="0"/>
    <n v="39.68"/>
    <x v="0"/>
    <s v="Yes"/>
    <x v="1"/>
    <n v="18"/>
    <x v="1"/>
    <x v="1"/>
    <x v="1"/>
    <x v="0"/>
    <x v="1"/>
    <x v="1"/>
    <s v="Yes"/>
    <x v="0"/>
    <x v="1"/>
    <s v="Yes"/>
    <x v="1"/>
    <n v="94.4"/>
    <n v="387.2"/>
    <n v="0"/>
    <n v="0"/>
    <n v="158.72"/>
    <n v="545.91999999999996"/>
    <x v="1"/>
    <x v="1"/>
    <x v="1"/>
    <x v="0"/>
    <x v="2"/>
    <n v="1"/>
    <x v="2"/>
  </r>
  <r>
    <s v="9764-REAFF"/>
    <x v="0"/>
    <n v="60"/>
    <s v="Yes"/>
    <n v="0"/>
    <s v="Stonyford"/>
    <n v="95979"/>
    <n v="39.288127000000003"/>
    <n v="-122.415841"/>
    <n v="9"/>
    <n v="59"/>
    <s v="Offer B"/>
    <x v="0"/>
    <n v="26.99"/>
    <x v="0"/>
    <s v="No"/>
    <x v="3"/>
    <m/>
    <x v="2"/>
    <x v="2"/>
    <x v="2"/>
    <x v="2"/>
    <x v="2"/>
    <x v="2"/>
    <m/>
    <x v="2"/>
    <x v="2"/>
    <s v="No"/>
    <x v="1"/>
    <n v="18.399999999999999"/>
    <n v="1057.8499999999999"/>
    <n v="0"/>
    <n v="0"/>
    <n v="1592.41"/>
    <n v="2650.26"/>
    <x v="0"/>
    <x v="0"/>
    <x v="0"/>
    <x v="2"/>
    <x v="3"/>
    <n v="0"/>
    <x v="1"/>
  </r>
  <r>
    <s v="9766-HGEDE"/>
    <x v="0"/>
    <n v="33"/>
    <s v="Yes"/>
    <n v="0"/>
    <s v="Paradise"/>
    <n v="95969"/>
    <n v="39.696759999999998"/>
    <n v="-121.644379"/>
    <n v="3"/>
    <n v="17"/>
    <s v="Offer D"/>
    <x v="0"/>
    <n v="1.64"/>
    <x v="0"/>
    <s v="No"/>
    <x v="3"/>
    <m/>
    <x v="2"/>
    <x v="2"/>
    <x v="2"/>
    <x v="2"/>
    <x v="2"/>
    <x v="2"/>
    <m/>
    <x v="2"/>
    <x v="0"/>
    <s v="No"/>
    <x v="2"/>
    <n v="19.350000000000001"/>
    <n v="307"/>
    <n v="10.57"/>
    <n v="0"/>
    <n v="27.88"/>
    <n v="324.31"/>
    <x v="0"/>
    <x v="0"/>
    <x v="0"/>
    <x v="1"/>
    <x v="0"/>
    <n v="0"/>
    <x v="1"/>
  </r>
  <r>
    <s v="9767-FFLEM"/>
    <x v="1"/>
    <n v="63"/>
    <s v="No"/>
    <n v="0"/>
    <s v="Westmorland"/>
    <n v="92281"/>
    <n v="33.036790000000003"/>
    <n v="-115.60503"/>
    <n v="0"/>
    <n v="38"/>
    <s v="None"/>
    <x v="0"/>
    <n v="35.04"/>
    <x v="0"/>
    <s v="Yes"/>
    <x v="1"/>
    <n v="2"/>
    <x v="0"/>
    <x v="1"/>
    <x v="0"/>
    <x v="1"/>
    <x v="1"/>
    <x v="0"/>
    <s v="No"/>
    <x v="0"/>
    <x v="1"/>
    <s v="Yes"/>
    <x v="0"/>
    <n v="69.5"/>
    <n v="2625.25"/>
    <n v="20.190000000000001"/>
    <n v="0"/>
    <n v="1331.52"/>
    <n v="3936.58"/>
    <x v="0"/>
    <x v="0"/>
    <x v="0"/>
    <x v="3"/>
    <x v="3"/>
    <n v="0"/>
    <x v="0"/>
  </r>
  <r>
    <s v="9769-TSBZE"/>
    <x v="0"/>
    <n v="54"/>
    <s v="No"/>
    <n v="3"/>
    <s v="Tupman"/>
    <n v="93276"/>
    <n v="35.316262999999999"/>
    <n v="-119.402559"/>
    <n v="0"/>
    <n v="70"/>
    <s v="None"/>
    <x v="0"/>
    <n v="16.75"/>
    <x v="1"/>
    <s v="Yes"/>
    <x v="2"/>
    <n v="57"/>
    <x v="1"/>
    <x v="0"/>
    <x v="0"/>
    <x v="0"/>
    <x v="1"/>
    <x v="0"/>
    <s v="No"/>
    <x v="1"/>
    <x v="2"/>
    <s v="No"/>
    <x v="1"/>
    <n v="66"/>
    <n v="4891.5"/>
    <n v="0"/>
    <n v="90"/>
    <n v="1172.5"/>
    <n v="6154"/>
    <x v="0"/>
    <x v="0"/>
    <x v="0"/>
    <x v="2"/>
    <x v="2"/>
    <n v="0"/>
    <x v="0"/>
  </r>
  <r>
    <s v="9770-KXGQU"/>
    <x v="0"/>
    <n v="52"/>
    <s v="No"/>
    <n v="0"/>
    <s v="Moreno Valley"/>
    <n v="92555"/>
    <n v="33.907361000000002"/>
    <n v="-117.109972"/>
    <n v="0"/>
    <n v="53"/>
    <s v="None"/>
    <x v="0"/>
    <n v="29.39"/>
    <x v="1"/>
    <s v="Yes"/>
    <x v="1"/>
    <n v="12"/>
    <x v="1"/>
    <x v="0"/>
    <x v="1"/>
    <x v="1"/>
    <x v="0"/>
    <x v="0"/>
    <s v="No"/>
    <x v="0"/>
    <x v="0"/>
    <s v="No"/>
    <x v="0"/>
    <n v="98.6"/>
    <n v="5311.85"/>
    <n v="0"/>
    <n v="0"/>
    <n v="1557.67"/>
    <n v="6869.52"/>
    <x v="0"/>
    <x v="0"/>
    <x v="0"/>
    <x v="2"/>
    <x v="2"/>
    <n v="0"/>
    <x v="2"/>
  </r>
  <r>
    <s v="9770-LXDBK"/>
    <x v="0"/>
    <n v="42"/>
    <s v="No"/>
    <n v="0"/>
    <s v="Los Angeles"/>
    <n v="90006"/>
    <n v="34.048012999999997"/>
    <n v="-118.293953"/>
    <n v="0"/>
    <n v="3"/>
    <s v="Offer E"/>
    <x v="0"/>
    <n v="14.79"/>
    <x v="0"/>
    <s v="No"/>
    <x v="3"/>
    <m/>
    <x v="2"/>
    <x v="2"/>
    <x v="2"/>
    <x v="2"/>
    <x v="2"/>
    <x v="2"/>
    <m/>
    <x v="2"/>
    <x v="1"/>
    <s v="No"/>
    <x v="0"/>
    <n v="20.399999999999999"/>
    <n v="63.15"/>
    <n v="0"/>
    <n v="0"/>
    <n v="44.37"/>
    <n v="107.52"/>
    <x v="2"/>
    <x v="0"/>
    <x v="0"/>
    <x v="0"/>
    <x v="1"/>
    <n v="0"/>
    <x v="1"/>
  </r>
  <r>
    <s v="9773-PEQBZ"/>
    <x v="1"/>
    <n v="43"/>
    <s v="No"/>
    <n v="0"/>
    <s v="Lake Elsinore"/>
    <n v="92530"/>
    <n v="33.655420999999997"/>
    <n v="-117.391751"/>
    <n v="0"/>
    <n v="10"/>
    <s v="None"/>
    <x v="0"/>
    <n v="15.6"/>
    <x v="1"/>
    <s v="Yes"/>
    <x v="1"/>
    <n v="22"/>
    <x v="0"/>
    <x v="0"/>
    <x v="0"/>
    <x v="1"/>
    <x v="1"/>
    <x v="0"/>
    <s v="No"/>
    <x v="0"/>
    <x v="1"/>
    <s v="No"/>
    <x v="1"/>
    <n v="79.849999999999994"/>
    <n v="797.25"/>
    <n v="0"/>
    <n v="0"/>
    <n v="156"/>
    <n v="953.25"/>
    <x v="0"/>
    <x v="0"/>
    <x v="0"/>
    <x v="0"/>
    <x v="1"/>
    <n v="0"/>
    <x v="0"/>
  </r>
  <r>
    <s v="9774-NRNAU"/>
    <x v="1"/>
    <n v="77"/>
    <s v="Yes"/>
    <n v="0"/>
    <s v="Cabazon"/>
    <n v="92230"/>
    <n v="33.929811999999998"/>
    <n v="-116.76058"/>
    <n v="5"/>
    <n v="27"/>
    <s v="None"/>
    <x v="0"/>
    <n v="33.57"/>
    <x v="1"/>
    <s v="Yes"/>
    <x v="2"/>
    <n v="21"/>
    <x v="0"/>
    <x v="0"/>
    <x v="1"/>
    <x v="0"/>
    <x v="0"/>
    <x v="1"/>
    <s v="No"/>
    <x v="0"/>
    <x v="0"/>
    <s v="Yes"/>
    <x v="1"/>
    <n v="84.8"/>
    <n v="2309.5500000000002"/>
    <n v="0"/>
    <n v="0"/>
    <n v="906.39"/>
    <n v="3215.94"/>
    <x v="0"/>
    <x v="0"/>
    <x v="0"/>
    <x v="3"/>
    <x v="3"/>
    <n v="0"/>
    <x v="0"/>
  </r>
  <r>
    <s v="9776-CLUJA"/>
    <x v="0"/>
    <n v="69"/>
    <s v="Yes"/>
    <n v="0"/>
    <s v="Sacramento"/>
    <n v="95829"/>
    <n v="38.486502000000002"/>
    <n v="-121.334051"/>
    <n v="1"/>
    <n v="51"/>
    <s v="None"/>
    <x v="0"/>
    <n v="17.87"/>
    <x v="1"/>
    <s v="Yes"/>
    <x v="1"/>
    <n v="9"/>
    <x v="1"/>
    <x v="1"/>
    <x v="0"/>
    <x v="1"/>
    <x v="1"/>
    <x v="0"/>
    <s v="No"/>
    <x v="0"/>
    <x v="1"/>
    <s v="Yes"/>
    <x v="1"/>
    <n v="77.5"/>
    <n v="3807.35"/>
    <n v="0"/>
    <n v="0"/>
    <n v="911.37"/>
    <n v="4718.72"/>
    <x v="1"/>
    <x v="1"/>
    <x v="11"/>
    <x v="2"/>
    <x v="3"/>
    <n v="1"/>
    <x v="0"/>
  </r>
  <r>
    <s v="9776-OJUZI"/>
    <x v="0"/>
    <n v="69"/>
    <s v="No"/>
    <n v="0"/>
    <s v="Lost Hills"/>
    <n v="93249"/>
    <n v="35.637715"/>
    <n v="-119.893068"/>
    <n v="0"/>
    <n v="65"/>
    <s v="None"/>
    <x v="0"/>
    <n v="32.409999999999997"/>
    <x v="1"/>
    <s v="Yes"/>
    <x v="1"/>
    <n v="21"/>
    <x v="0"/>
    <x v="0"/>
    <x v="1"/>
    <x v="1"/>
    <x v="0"/>
    <x v="0"/>
    <s v="No"/>
    <x v="0"/>
    <x v="2"/>
    <s v="Yes"/>
    <x v="1"/>
    <n v="95.45"/>
    <n v="6223.3"/>
    <n v="0"/>
    <n v="0"/>
    <n v="2106.65"/>
    <n v="8329.9500000000007"/>
    <x v="0"/>
    <x v="0"/>
    <x v="0"/>
    <x v="2"/>
    <x v="3"/>
    <n v="0"/>
    <x v="2"/>
  </r>
  <r>
    <s v="9777-IQHWP"/>
    <x v="1"/>
    <n v="53"/>
    <s v="Yes"/>
    <n v="1"/>
    <s v="Greenfield"/>
    <n v="93927"/>
    <n v="36.248708000000001"/>
    <n v="-121.386617"/>
    <n v="2"/>
    <n v="64"/>
    <s v="None"/>
    <x v="0"/>
    <n v="30.82"/>
    <x v="1"/>
    <s v="Yes"/>
    <x v="1"/>
    <n v="11"/>
    <x v="1"/>
    <x v="1"/>
    <x v="1"/>
    <x v="1"/>
    <x v="1"/>
    <x v="1"/>
    <s v="Yes"/>
    <x v="0"/>
    <x v="2"/>
    <s v="No"/>
    <x v="1"/>
    <n v="93.4"/>
    <n v="5822.3"/>
    <n v="0"/>
    <n v="0"/>
    <n v="1972.48"/>
    <n v="7794.78"/>
    <x v="0"/>
    <x v="0"/>
    <x v="0"/>
    <x v="2"/>
    <x v="2"/>
    <n v="0"/>
    <x v="2"/>
  </r>
  <r>
    <s v="9777-WJJPR"/>
    <x v="1"/>
    <n v="46"/>
    <s v="Yes"/>
    <n v="0"/>
    <s v="Sacramento"/>
    <n v="95842"/>
    <n v="38.687367000000002"/>
    <n v="-121.34848"/>
    <n v="9"/>
    <n v="31"/>
    <s v="None"/>
    <x v="0"/>
    <n v="29.77"/>
    <x v="1"/>
    <s v="Yes"/>
    <x v="1"/>
    <n v="12"/>
    <x v="0"/>
    <x v="1"/>
    <x v="1"/>
    <x v="1"/>
    <x v="0"/>
    <x v="0"/>
    <s v="No"/>
    <x v="0"/>
    <x v="1"/>
    <s v="No"/>
    <x v="0"/>
    <n v="88.65"/>
    <n v="2683.2"/>
    <n v="0"/>
    <n v="0"/>
    <n v="922.87"/>
    <n v="3606.07"/>
    <x v="0"/>
    <x v="0"/>
    <x v="0"/>
    <x v="3"/>
    <x v="1"/>
    <n v="0"/>
    <x v="0"/>
  </r>
  <r>
    <s v="9778-OGKQZ"/>
    <x v="1"/>
    <n v="55"/>
    <s v="Yes"/>
    <n v="0"/>
    <s v="Fresno"/>
    <n v="93727"/>
    <n v="36.751488999999999"/>
    <n v="-119.68071999999999"/>
    <n v="8"/>
    <n v="72"/>
    <s v="None"/>
    <x v="0"/>
    <n v="5.32"/>
    <x v="1"/>
    <s v="Yes"/>
    <x v="2"/>
    <n v="5"/>
    <x v="1"/>
    <x v="0"/>
    <x v="1"/>
    <x v="0"/>
    <x v="0"/>
    <x v="1"/>
    <s v="Yes"/>
    <x v="1"/>
    <x v="2"/>
    <s v="Yes"/>
    <x v="0"/>
    <n v="92"/>
    <n v="6782.15"/>
    <n v="0"/>
    <n v="10"/>
    <n v="383.04"/>
    <n v="7175.19"/>
    <x v="0"/>
    <x v="0"/>
    <x v="0"/>
    <x v="2"/>
    <x v="2"/>
    <n v="0"/>
    <x v="2"/>
  </r>
  <r>
    <s v="9779-DPNEJ"/>
    <x v="0"/>
    <n v="59"/>
    <s v="Yes"/>
    <n v="3"/>
    <s v="Nipton"/>
    <n v="92364"/>
    <n v="35.478735999999998"/>
    <n v="-115.51698399999999"/>
    <n v="5"/>
    <n v="22"/>
    <s v="Offer D"/>
    <x v="0"/>
    <n v="33.46"/>
    <x v="0"/>
    <s v="Yes"/>
    <x v="1"/>
    <n v="29"/>
    <x v="0"/>
    <x v="1"/>
    <x v="0"/>
    <x v="1"/>
    <x v="1"/>
    <x v="1"/>
    <s v="Yes"/>
    <x v="0"/>
    <x v="1"/>
    <s v="Yes"/>
    <x v="1"/>
    <n v="80.150000000000006"/>
    <n v="1790.65"/>
    <n v="0"/>
    <n v="0"/>
    <n v="736.12"/>
    <n v="2526.77"/>
    <x v="0"/>
    <x v="0"/>
    <x v="0"/>
    <x v="1"/>
    <x v="2"/>
    <n v="0"/>
    <x v="0"/>
  </r>
  <r>
    <s v="9780-FKVVF"/>
    <x v="1"/>
    <n v="60"/>
    <s v="No"/>
    <n v="0"/>
    <s v="Firebaugh"/>
    <n v="93622"/>
    <n v="36.785617999999999"/>
    <n v="-120.625382"/>
    <n v="0"/>
    <n v="6"/>
    <s v="Offer E"/>
    <x v="0"/>
    <n v="20.11"/>
    <x v="0"/>
    <s v="Yes"/>
    <x v="2"/>
    <n v="5"/>
    <x v="1"/>
    <x v="1"/>
    <x v="0"/>
    <x v="1"/>
    <x v="1"/>
    <x v="1"/>
    <s v="Yes"/>
    <x v="0"/>
    <x v="1"/>
    <s v="Yes"/>
    <x v="1"/>
    <n v="59.15"/>
    <n v="336.7"/>
    <n v="0"/>
    <n v="0"/>
    <n v="120.66"/>
    <n v="457.36"/>
    <x v="0"/>
    <x v="0"/>
    <x v="0"/>
    <x v="0"/>
    <x v="3"/>
    <n v="0"/>
    <x v="3"/>
  </r>
  <r>
    <s v="9782-LGXMC"/>
    <x v="0"/>
    <n v="35"/>
    <s v="Yes"/>
    <n v="1"/>
    <s v="Walnut Creek"/>
    <n v="94598"/>
    <n v="37.916648000000002"/>
    <n v="-122.008483"/>
    <n v="6"/>
    <n v="49"/>
    <s v="None"/>
    <x v="0"/>
    <n v="35.29"/>
    <x v="0"/>
    <s v="Yes"/>
    <x v="2"/>
    <n v="28"/>
    <x v="1"/>
    <x v="1"/>
    <x v="1"/>
    <x v="0"/>
    <x v="1"/>
    <x v="0"/>
    <s v="No"/>
    <x v="0"/>
    <x v="1"/>
    <s v="No"/>
    <x v="1"/>
    <n v="61.75"/>
    <n v="3024.15"/>
    <n v="0"/>
    <n v="0"/>
    <n v="1729.21"/>
    <n v="4753.3599999999997"/>
    <x v="0"/>
    <x v="0"/>
    <x v="0"/>
    <x v="2"/>
    <x v="0"/>
    <n v="0"/>
    <x v="0"/>
  </r>
  <r>
    <s v="9786-IJYDL"/>
    <x v="0"/>
    <n v="49"/>
    <s v="No"/>
    <n v="0"/>
    <s v="Redway"/>
    <n v="95560"/>
    <n v="40.142256000000003"/>
    <n v="-123.85292699999999"/>
    <n v="0"/>
    <n v="35"/>
    <s v="None"/>
    <x v="0"/>
    <n v="30.5"/>
    <x v="1"/>
    <s v="Yes"/>
    <x v="1"/>
    <n v="8"/>
    <x v="1"/>
    <x v="0"/>
    <x v="1"/>
    <x v="0"/>
    <x v="0"/>
    <x v="1"/>
    <s v="Yes"/>
    <x v="0"/>
    <x v="2"/>
    <s v="Yes"/>
    <x v="0"/>
    <n v="113.2"/>
    <n v="3914.05"/>
    <n v="0"/>
    <n v="0"/>
    <n v="1067.5"/>
    <n v="4981.55"/>
    <x v="0"/>
    <x v="0"/>
    <x v="0"/>
    <x v="3"/>
    <x v="1"/>
    <n v="0"/>
    <x v="2"/>
  </r>
  <r>
    <s v="9786-YWNHU"/>
    <x v="0"/>
    <n v="62"/>
    <s v="Yes"/>
    <n v="2"/>
    <s v="Fontana"/>
    <n v="92336"/>
    <n v="34.136367"/>
    <n v="-117.460803"/>
    <n v="6"/>
    <n v="63"/>
    <s v="Offer B"/>
    <x v="0"/>
    <n v="1.18"/>
    <x v="0"/>
    <s v="Yes"/>
    <x v="2"/>
    <n v="27"/>
    <x v="1"/>
    <x v="0"/>
    <x v="1"/>
    <x v="0"/>
    <x v="1"/>
    <x v="0"/>
    <s v="No"/>
    <x v="1"/>
    <x v="2"/>
    <s v="No"/>
    <x v="0"/>
    <n v="63.55"/>
    <n v="4014.2"/>
    <n v="0"/>
    <n v="90"/>
    <n v="74.34"/>
    <n v="4178.54"/>
    <x v="0"/>
    <x v="0"/>
    <x v="0"/>
    <x v="2"/>
    <x v="3"/>
    <n v="0"/>
    <x v="0"/>
  </r>
  <r>
    <s v="9787-XVQIU"/>
    <x v="1"/>
    <n v="38"/>
    <s v="No"/>
    <n v="0"/>
    <s v="Sugarloaf"/>
    <n v="92386"/>
    <n v="34.243088"/>
    <n v="-116.830015"/>
    <n v="0"/>
    <n v="1"/>
    <s v="Offer E"/>
    <x v="0"/>
    <n v="39.44"/>
    <x v="1"/>
    <s v="Yes"/>
    <x v="1"/>
    <n v="18"/>
    <x v="0"/>
    <x v="1"/>
    <x v="0"/>
    <x v="1"/>
    <x v="1"/>
    <x v="0"/>
    <s v="No"/>
    <x v="1"/>
    <x v="1"/>
    <s v="Yes"/>
    <x v="1"/>
    <n v="75.3"/>
    <n v="75.3"/>
    <n v="0"/>
    <n v="0"/>
    <n v="39.44"/>
    <n v="114.74"/>
    <x v="1"/>
    <x v="5"/>
    <x v="9"/>
    <x v="0"/>
    <x v="0"/>
    <n v="1"/>
    <x v="0"/>
  </r>
  <r>
    <s v="9788-HNGUT"/>
    <x v="1"/>
    <n v="45"/>
    <s v="Yes"/>
    <n v="0"/>
    <s v="Cabazon"/>
    <n v="92230"/>
    <n v="33.929811999999998"/>
    <n v="-116.76058"/>
    <n v="9"/>
    <n v="72"/>
    <s v="Offer A"/>
    <x v="0"/>
    <n v="17.87"/>
    <x v="1"/>
    <s v="Yes"/>
    <x v="1"/>
    <n v="3"/>
    <x v="1"/>
    <x v="0"/>
    <x v="1"/>
    <x v="0"/>
    <x v="0"/>
    <x v="1"/>
    <s v="Yes"/>
    <x v="0"/>
    <x v="2"/>
    <s v="Yes"/>
    <x v="0"/>
    <n v="116.95"/>
    <n v="8594.4"/>
    <n v="0"/>
    <n v="0"/>
    <n v="1286.6400000000001"/>
    <n v="9881.0400000000009"/>
    <x v="0"/>
    <x v="0"/>
    <x v="0"/>
    <x v="2"/>
    <x v="1"/>
    <n v="0"/>
    <x v="2"/>
  </r>
  <r>
    <s v="9788-YTFGE"/>
    <x v="1"/>
    <n v="47"/>
    <s v="No"/>
    <n v="0"/>
    <s v="Fortuna"/>
    <n v="95540"/>
    <n v="40.584991000000002"/>
    <n v="-124.121504"/>
    <n v="0"/>
    <n v="7"/>
    <s v="None"/>
    <x v="0"/>
    <n v="13.86"/>
    <x v="0"/>
    <s v="No"/>
    <x v="3"/>
    <m/>
    <x v="2"/>
    <x v="2"/>
    <x v="2"/>
    <x v="2"/>
    <x v="2"/>
    <x v="2"/>
    <m/>
    <x v="2"/>
    <x v="1"/>
    <s v="Yes"/>
    <x v="0"/>
    <n v="19.95"/>
    <n v="147.5"/>
    <n v="0"/>
    <n v="0"/>
    <n v="97.02"/>
    <n v="244.52"/>
    <x v="0"/>
    <x v="0"/>
    <x v="0"/>
    <x v="0"/>
    <x v="1"/>
    <n v="0"/>
    <x v="1"/>
  </r>
  <r>
    <s v="9793-WECQC"/>
    <x v="1"/>
    <n v="53"/>
    <s v="No"/>
    <n v="0"/>
    <s v="Foresthill"/>
    <n v="95631"/>
    <n v="39.031875999999997"/>
    <n v="-120.81114100000001"/>
    <n v="0"/>
    <n v="23"/>
    <s v="None"/>
    <x v="0"/>
    <n v="48.21"/>
    <x v="0"/>
    <s v="Yes"/>
    <x v="1"/>
    <n v="23"/>
    <x v="0"/>
    <x v="0"/>
    <x v="0"/>
    <x v="1"/>
    <x v="0"/>
    <x v="1"/>
    <s v="Yes"/>
    <x v="0"/>
    <x v="1"/>
    <s v="No"/>
    <x v="0"/>
    <n v="-1"/>
    <n v="2192.9"/>
    <n v="0"/>
    <n v="0"/>
    <n v="1108.83"/>
    <n v="3301.73"/>
    <x v="0"/>
    <x v="0"/>
    <x v="0"/>
    <x v="1"/>
    <x v="2"/>
    <n v="0"/>
    <x v="1"/>
  </r>
  <r>
    <s v="9795-NREXC"/>
    <x v="0"/>
    <n v="41"/>
    <s v="Yes"/>
    <n v="0"/>
    <s v="Stockton"/>
    <n v="95212"/>
    <n v="38.049456999999997"/>
    <n v="-121.21653000000001"/>
    <n v="5"/>
    <n v="64"/>
    <s v="Offer B"/>
    <x v="0"/>
    <n v="11.85"/>
    <x v="1"/>
    <s v="Yes"/>
    <x v="2"/>
    <n v="2"/>
    <x v="1"/>
    <x v="1"/>
    <x v="1"/>
    <x v="0"/>
    <x v="0"/>
    <x v="1"/>
    <s v="Yes"/>
    <x v="0"/>
    <x v="2"/>
    <s v="Yes"/>
    <x v="0"/>
    <n v="85"/>
    <n v="5484.4"/>
    <n v="0"/>
    <n v="0"/>
    <n v="758.4"/>
    <n v="6242.8"/>
    <x v="0"/>
    <x v="0"/>
    <x v="0"/>
    <x v="2"/>
    <x v="1"/>
    <n v="0"/>
    <x v="0"/>
  </r>
  <r>
    <s v="9795-SHUHB"/>
    <x v="0"/>
    <n v="26"/>
    <s v="Yes"/>
    <n v="0"/>
    <s v="The Sea Ranch"/>
    <n v="95497"/>
    <n v="38.696658999999997"/>
    <n v="-123.43686099999999"/>
    <n v="9"/>
    <n v="66"/>
    <s v="None"/>
    <x v="0"/>
    <n v="24.27"/>
    <x v="0"/>
    <s v="Yes"/>
    <x v="0"/>
    <n v="59"/>
    <x v="1"/>
    <x v="0"/>
    <x v="0"/>
    <x v="0"/>
    <x v="1"/>
    <x v="0"/>
    <s v="No"/>
    <x v="0"/>
    <x v="2"/>
    <s v="Yes"/>
    <x v="0"/>
    <n v="58.2"/>
    <n v="3810.8"/>
    <n v="0"/>
    <n v="0"/>
    <n v="1601.82"/>
    <n v="5412.62"/>
    <x v="0"/>
    <x v="0"/>
    <x v="0"/>
    <x v="2"/>
    <x v="4"/>
    <n v="0"/>
    <x v="3"/>
  </r>
  <r>
    <s v="9795-VOWON"/>
    <x v="1"/>
    <n v="23"/>
    <s v="No"/>
    <n v="0"/>
    <s v="Los Angeles"/>
    <n v="90016"/>
    <n v="34.028331000000001"/>
    <n v="-118.354338"/>
    <n v="0"/>
    <n v="7"/>
    <s v="Offer E"/>
    <x v="1"/>
    <m/>
    <x v="2"/>
    <s v="Yes"/>
    <x v="0"/>
    <n v="48"/>
    <x v="0"/>
    <x v="1"/>
    <x v="0"/>
    <x v="1"/>
    <x v="1"/>
    <x v="0"/>
    <s v="No"/>
    <x v="0"/>
    <x v="0"/>
    <s v="Yes"/>
    <x v="0"/>
    <n v="24.35"/>
    <n v="150.85"/>
    <n v="0"/>
    <n v="0"/>
    <n v="0"/>
    <n v="150.85"/>
    <x v="0"/>
    <x v="0"/>
    <x v="0"/>
    <x v="0"/>
    <x v="4"/>
    <n v="0"/>
    <x v="1"/>
  </r>
  <r>
    <s v="9796-BPKIW"/>
    <x v="1"/>
    <n v="67"/>
    <s v="No"/>
    <n v="0"/>
    <s v="Redwood City"/>
    <n v="94063"/>
    <n v="37.499411000000002"/>
    <n v="-122.19631800000001"/>
    <n v="0"/>
    <n v="8"/>
    <s v="None"/>
    <x v="0"/>
    <n v="42.53"/>
    <x v="0"/>
    <s v="Yes"/>
    <x v="1"/>
    <n v="6"/>
    <x v="0"/>
    <x v="1"/>
    <x v="0"/>
    <x v="1"/>
    <x v="1"/>
    <x v="0"/>
    <s v="No"/>
    <x v="0"/>
    <x v="2"/>
    <s v="Yes"/>
    <x v="0"/>
    <n v="69.95"/>
    <n v="562.70000000000005"/>
    <n v="0"/>
    <n v="0"/>
    <n v="340.24"/>
    <n v="902.94"/>
    <x v="0"/>
    <x v="0"/>
    <x v="0"/>
    <x v="0"/>
    <x v="3"/>
    <n v="0"/>
    <x v="0"/>
  </r>
  <r>
    <s v="9796-MVYXX"/>
    <x v="0"/>
    <n v="75"/>
    <s v="No"/>
    <n v="0"/>
    <s v="Weldon"/>
    <n v="93283"/>
    <n v="35.556469999999997"/>
    <n v="-118.24491399999999"/>
    <n v="0"/>
    <n v="14"/>
    <s v="Offer D"/>
    <x v="1"/>
    <m/>
    <x v="2"/>
    <s v="Yes"/>
    <x v="2"/>
    <n v="24"/>
    <x v="1"/>
    <x v="1"/>
    <x v="1"/>
    <x v="0"/>
    <x v="1"/>
    <x v="0"/>
    <s v="No"/>
    <x v="0"/>
    <x v="2"/>
    <s v="No"/>
    <x v="0"/>
    <n v="39.700000000000003"/>
    <n v="692.35"/>
    <n v="0"/>
    <n v="0"/>
    <n v="0"/>
    <n v="692.35"/>
    <x v="0"/>
    <x v="0"/>
    <x v="0"/>
    <x v="1"/>
    <x v="3"/>
    <n v="0"/>
    <x v="3"/>
  </r>
  <r>
    <s v="9798-DRYDS"/>
    <x v="0"/>
    <n v="52"/>
    <s v="Yes"/>
    <n v="0"/>
    <s v="Huntington Beach"/>
    <n v="92648"/>
    <n v="33.679659000000001"/>
    <n v="-118.016195"/>
    <n v="6"/>
    <n v="17"/>
    <s v="None"/>
    <x v="0"/>
    <n v="47.59"/>
    <x v="1"/>
    <s v="Yes"/>
    <x v="2"/>
    <n v="25"/>
    <x v="0"/>
    <x v="1"/>
    <x v="1"/>
    <x v="0"/>
    <x v="1"/>
    <x v="0"/>
    <s v="No"/>
    <x v="0"/>
    <x v="0"/>
    <s v="Yes"/>
    <x v="2"/>
    <n v="61.95"/>
    <n v="1070.7"/>
    <n v="0"/>
    <n v="0"/>
    <n v="809.03"/>
    <n v="1879.73"/>
    <x v="0"/>
    <x v="0"/>
    <x v="0"/>
    <x v="1"/>
    <x v="2"/>
    <n v="0"/>
    <x v="0"/>
  </r>
  <r>
    <s v="9798-OPFEM"/>
    <x v="0"/>
    <n v="42"/>
    <s v="No"/>
    <n v="0"/>
    <s v="Adin"/>
    <n v="96006"/>
    <n v="41.171577999999997"/>
    <n v="-120.913161"/>
    <n v="0"/>
    <n v="46"/>
    <s v="Offer B"/>
    <x v="0"/>
    <n v="32.78"/>
    <x v="0"/>
    <s v="No"/>
    <x v="3"/>
    <m/>
    <x v="2"/>
    <x v="2"/>
    <x v="2"/>
    <x v="2"/>
    <x v="2"/>
    <x v="2"/>
    <m/>
    <x v="2"/>
    <x v="2"/>
    <s v="Yes"/>
    <x v="1"/>
    <n v="21.1"/>
    <n v="937.1"/>
    <n v="0"/>
    <n v="0"/>
    <n v="1507.88"/>
    <n v="2444.98"/>
    <x v="0"/>
    <x v="0"/>
    <x v="0"/>
    <x v="3"/>
    <x v="1"/>
    <n v="0"/>
    <x v="1"/>
  </r>
  <r>
    <s v="9799-CAYJJ"/>
    <x v="0"/>
    <n v="79"/>
    <s v="Yes"/>
    <n v="0"/>
    <s v="West Hills"/>
    <n v="91307"/>
    <n v="34.199787000000001"/>
    <n v="-118.68492999999999"/>
    <n v="1"/>
    <n v="2"/>
    <s v="Offer E"/>
    <x v="0"/>
    <n v="32.619999999999997"/>
    <x v="0"/>
    <s v="Yes"/>
    <x v="1"/>
    <n v="2"/>
    <x v="0"/>
    <x v="1"/>
    <x v="0"/>
    <x v="1"/>
    <x v="1"/>
    <x v="0"/>
    <s v="No"/>
    <x v="0"/>
    <x v="2"/>
    <s v="Yes"/>
    <x v="1"/>
    <n v="69.3"/>
    <n v="153.80000000000001"/>
    <n v="0"/>
    <n v="0"/>
    <n v="65.239999999999995"/>
    <n v="219.04"/>
    <x v="2"/>
    <x v="0"/>
    <x v="0"/>
    <x v="0"/>
    <x v="3"/>
    <n v="0"/>
    <x v="0"/>
  </r>
  <r>
    <s v="9800-ONTFE"/>
    <x v="0"/>
    <n v="59"/>
    <s v="Yes"/>
    <n v="3"/>
    <s v="Brooks"/>
    <n v="95606"/>
    <n v="38.809804"/>
    <n v="-122.241383"/>
    <n v="3"/>
    <n v="22"/>
    <s v="Offer D"/>
    <x v="0"/>
    <n v="4.67"/>
    <x v="1"/>
    <s v="Yes"/>
    <x v="1"/>
    <n v="58"/>
    <x v="0"/>
    <x v="1"/>
    <x v="0"/>
    <x v="1"/>
    <x v="1"/>
    <x v="0"/>
    <s v="No"/>
    <x v="0"/>
    <x v="1"/>
    <s v="Yes"/>
    <x v="1"/>
    <n v="75.8"/>
    <n v="1615.1"/>
    <n v="0"/>
    <n v="0"/>
    <n v="102.74"/>
    <n v="1717.84"/>
    <x v="0"/>
    <x v="0"/>
    <x v="0"/>
    <x v="1"/>
    <x v="2"/>
    <n v="0"/>
    <x v="0"/>
  </r>
  <r>
    <s v="9800-OUIGR"/>
    <x v="1"/>
    <n v="61"/>
    <s v="Yes"/>
    <n v="1"/>
    <s v="Oakland"/>
    <n v="94607"/>
    <n v="37.807070000000003"/>
    <n v="-122.29740099999999"/>
    <n v="4"/>
    <n v="66"/>
    <s v="None"/>
    <x v="0"/>
    <n v="7.83"/>
    <x v="0"/>
    <s v="No"/>
    <x v="3"/>
    <m/>
    <x v="2"/>
    <x v="2"/>
    <x v="2"/>
    <x v="2"/>
    <x v="2"/>
    <x v="2"/>
    <m/>
    <x v="2"/>
    <x v="2"/>
    <s v="No"/>
    <x v="0"/>
    <n v="20"/>
    <n v="1374.2"/>
    <n v="0"/>
    <n v="0"/>
    <n v="516.78"/>
    <n v="1890.98"/>
    <x v="0"/>
    <x v="0"/>
    <x v="0"/>
    <x v="2"/>
    <x v="3"/>
    <n v="0"/>
    <x v="1"/>
  </r>
  <r>
    <s v="9801-GDWGV"/>
    <x v="0"/>
    <n v="52"/>
    <s v="No"/>
    <n v="0"/>
    <s v="Temecula"/>
    <n v="92592"/>
    <n v="33.507255000000001"/>
    <n v="-117.029473"/>
    <n v="0"/>
    <n v="39"/>
    <s v="Offer C"/>
    <x v="0"/>
    <n v="34.74"/>
    <x v="1"/>
    <s v="Yes"/>
    <x v="1"/>
    <n v="28"/>
    <x v="0"/>
    <x v="0"/>
    <x v="1"/>
    <x v="1"/>
    <x v="0"/>
    <x v="1"/>
    <s v="Yes"/>
    <x v="0"/>
    <x v="1"/>
    <s v="Yes"/>
    <x v="1"/>
    <n v="103.45"/>
    <n v="3994.45"/>
    <n v="0"/>
    <n v="0"/>
    <n v="1354.86"/>
    <n v="5349.31"/>
    <x v="1"/>
    <x v="1"/>
    <x v="5"/>
    <x v="3"/>
    <x v="2"/>
    <n v="1"/>
    <x v="2"/>
  </r>
  <r>
    <s v="9801-NOSHQ"/>
    <x v="1"/>
    <n v="50"/>
    <s v="No"/>
    <n v="3"/>
    <s v="Shingletown"/>
    <n v="96088"/>
    <n v="40.497441000000002"/>
    <n v="-121.827524"/>
    <n v="0"/>
    <n v="23"/>
    <s v="Offer D"/>
    <x v="0"/>
    <n v="1.2"/>
    <x v="0"/>
    <s v="No"/>
    <x v="3"/>
    <m/>
    <x v="2"/>
    <x v="2"/>
    <x v="2"/>
    <x v="2"/>
    <x v="2"/>
    <x v="2"/>
    <m/>
    <x v="2"/>
    <x v="0"/>
    <s v="No"/>
    <x v="0"/>
    <n v="19.8"/>
    <n v="465.45"/>
    <n v="0"/>
    <n v="0"/>
    <n v="27.6"/>
    <n v="493.05"/>
    <x v="0"/>
    <x v="0"/>
    <x v="0"/>
    <x v="1"/>
    <x v="2"/>
    <n v="0"/>
    <x v="1"/>
  </r>
  <r>
    <s v="9802-CAQUT"/>
    <x v="0"/>
    <n v="27"/>
    <s v="Yes"/>
    <n v="3"/>
    <s v="Coarsegold"/>
    <n v="93614"/>
    <n v="37.212190999999997"/>
    <n v="-119.749323"/>
    <n v="9"/>
    <n v="72"/>
    <s v="None"/>
    <x v="0"/>
    <n v="33.39"/>
    <x v="1"/>
    <s v="Yes"/>
    <x v="1"/>
    <n v="52"/>
    <x v="1"/>
    <x v="0"/>
    <x v="1"/>
    <x v="1"/>
    <x v="0"/>
    <x v="1"/>
    <s v="Yes"/>
    <x v="1"/>
    <x v="2"/>
    <s v="No"/>
    <x v="0"/>
    <n v="109.55"/>
    <n v="7887.25"/>
    <n v="0"/>
    <n v="120"/>
    <n v="2404.08"/>
    <n v="10411.33"/>
    <x v="0"/>
    <x v="0"/>
    <x v="0"/>
    <x v="2"/>
    <x v="4"/>
    <n v="0"/>
    <x v="2"/>
  </r>
  <r>
    <s v="9803-FTJCG"/>
    <x v="1"/>
    <n v="50"/>
    <s v="Yes"/>
    <n v="0"/>
    <s v="Playa Del Rey"/>
    <n v="90293"/>
    <n v="33.947305"/>
    <n v="-118.439841"/>
    <n v="1"/>
    <n v="71"/>
    <s v="Offer A"/>
    <x v="0"/>
    <n v="4.8499999999999996"/>
    <x v="1"/>
    <s v="Yes"/>
    <x v="2"/>
    <n v="26"/>
    <x v="1"/>
    <x v="0"/>
    <x v="0"/>
    <x v="0"/>
    <x v="1"/>
    <x v="0"/>
    <s v="No"/>
    <x v="0"/>
    <x v="0"/>
    <s v="Yes"/>
    <x v="0"/>
    <n v="66.849999999999994"/>
    <n v="4748.7"/>
    <n v="0"/>
    <n v="0"/>
    <n v="344.35"/>
    <n v="5093.05"/>
    <x v="0"/>
    <x v="0"/>
    <x v="0"/>
    <x v="2"/>
    <x v="2"/>
    <n v="0"/>
    <x v="0"/>
  </r>
  <r>
    <s v="9804-ICWBG"/>
    <x v="1"/>
    <n v="56"/>
    <s v="No"/>
    <n v="0"/>
    <s v="Pacific Palisades"/>
    <n v="90272"/>
    <n v="34.079448999999997"/>
    <n v="-118.548306"/>
    <n v="0"/>
    <n v="1"/>
    <s v="None"/>
    <x v="0"/>
    <n v="45.5"/>
    <x v="0"/>
    <s v="Yes"/>
    <x v="1"/>
    <n v="12"/>
    <x v="0"/>
    <x v="1"/>
    <x v="0"/>
    <x v="1"/>
    <x v="1"/>
    <x v="0"/>
    <s v="No"/>
    <x v="0"/>
    <x v="1"/>
    <s v="Yes"/>
    <x v="1"/>
    <n v="69.900000000000006"/>
    <n v="69.900000000000006"/>
    <n v="0"/>
    <n v="0"/>
    <n v="45.5"/>
    <n v="115.4"/>
    <x v="1"/>
    <x v="5"/>
    <x v="9"/>
    <x v="0"/>
    <x v="2"/>
    <n v="1"/>
    <x v="0"/>
  </r>
  <r>
    <s v="9805-FILKB"/>
    <x v="1"/>
    <n v="44"/>
    <s v="Yes"/>
    <n v="0"/>
    <s v="Temecula"/>
    <n v="92592"/>
    <n v="33.507255000000001"/>
    <n v="-117.029473"/>
    <n v="6"/>
    <n v="46"/>
    <s v="None"/>
    <x v="0"/>
    <n v="4.72"/>
    <x v="0"/>
    <s v="No"/>
    <x v="3"/>
    <m/>
    <x v="2"/>
    <x v="2"/>
    <x v="2"/>
    <x v="2"/>
    <x v="2"/>
    <x v="2"/>
    <m/>
    <x v="2"/>
    <x v="0"/>
    <s v="Yes"/>
    <x v="1"/>
    <n v="20.2"/>
    <n v="845.6"/>
    <n v="0"/>
    <n v="0"/>
    <n v="217.12"/>
    <n v="1062.72"/>
    <x v="0"/>
    <x v="0"/>
    <x v="0"/>
    <x v="3"/>
    <x v="1"/>
    <n v="0"/>
    <x v="1"/>
  </r>
  <r>
    <s v="9809-IMGCQ"/>
    <x v="1"/>
    <n v="65"/>
    <s v="No"/>
    <n v="0"/>
    <s v="Canyon Dam"/>
    <n v="95923"/>
    <n v="40.171312"/>
    <n v="-121.120605"/>
    <n v="0"/>
    <n v="22"/>
    <s v="Offer D"/>
    <x v="0"/>
    <n v="40.18"/>
    <x v="1"/>
    <s v="Yes"/>
    <x v="1"/>
    <n v="8"/>
    <x v="0"/>
    <x v="1"/>
    <x v="0"/>
    <x v="1"/>
    <x v="0"/>
    <x v="1"/>
    <s v="Yes"/>
    <x v="1"/>
    <x v="1"/>
    <s v="Yes"/>
    <x v="1"/>
    <n v="96.7"/>
    <n v="2082.9499999999998"/>
    <n v="0"/>
    <n v="100"/>
    <n v="883.96"/>
    <n v="3066.91"/>
    <x v="1"/>
    <x v="1"/>
    <x v="5"/>
    <x v="1"/>
    <x v="3"/>
    <n v="1"/>
    <x v="2"/>
  </r>
  <r>
    <s v="9812-GHVRI"/>
    <x v="0"/>
    <n v="50"/>
    <s v="No"/>
    <n v="0"/>
    <s v="Clements"/>
    <n v="95227"/>
    <n v="38.227285000000002"/>
    <n v="-121.02789"/>
    <n v="0"/>
    <n v="40"/>
    <s v="Offer B"/>
    <x v="0"/>
    <n v="33.659999999999997"/>
    <x v="1"/>
    <s v="Yes"/>
    <x v="1"/>
    <n v="20"/>
    <x v="0"/>
    <x v="1"/>
    <x v="0"/>
    <x v="1"/>
    <x v="1"/>
    <x v="1"/>
    <s v="Yes"/>
    <x v="0"/>
    <x v="1"/>
    <s v="No"/>
    <x v="1"/>
    <n v="83.85"/>
    <n v="3532.25"/>
    <n v="0"/>
    <n v="0"/>
    <n v="1346.4"/>
    <n v="4878.6499999999996"/>
    <x v="0"/>
    <x v="0"/>
    <x v="0"/>
    <x v="3"/>
    <x v="2"/>
    <n v="0"/>
    <x v="0"/>
  </r>
  <r>
    <s v="9814-AOUDH"/>
    <x v="1"/>
    <n v="29"/>
    <s v="No"/>
    <n v="0"/>
    <s v="Arbuckle"/>
    <n v="95912"/>
    <n v="38.982373000000003"/>
    <n v="-122.04775100000001"/>
    <n v="0"/>
    <n v="53"/>
    <s v="Offer B"/>
    <x v="0"/>
    <n v="24.17"/>
    <x v="0"/>
    <s v="No"/>
    <x v="3"/>
    <m/>
    <x v="2"/>
    <x v="2"/>
    <x v="2"/>
    <x v="2"/>
    <x v="2"/>
    <x v="2"/>
    <m/>
    <x v="2"/>
    <x v="2"/>
    <s v="No"/>
    <x v="0"/>
    <n v="19.5"/>
    <n v="1050.5"/>
    <n v="0"/>
    <n v="0"/>
    <n v="1281.01"/>
    <n v="2331.5100000000002"/>
    <x v="0"/>
    <x v="0"/>
    <x v="0"/>
    <x v="2"/>
    <x v="4"/>
    <n v="0"/>
    <x v="1"/>
  </r>
  <r>
    <s v="9817-APLHW"/>
    <x v="1"/>
    <n v="37"/>
    <s v="No"/>
    <n v="0"/>
    <s v="Los Angeles"/>
    <n v="90034"/>
    <n v="34.030577999999998"/>
    <n v="-118.399613"/>
    <n v="0"/>
    <n v="12"/>
    <s v="Offer D"/>
    <x v="0"/>
    <n v="2.29"/>
    <x v="1"/>
    <s v="No"/>
    <x v="3"/>
    <m/>
    <x v="2"/>
    <x v="2"/>
    <x v="2"/>
    <x v="2"/>
    <x v="2"/>
    <x v="2"/>
    <m/>
    <x v="2"/>
    <x v="1"/>
    <s v="No"/>
    <x v="1"/>
    <n v="25"/>
    <n v="316.2"/>
    <n v="0"/>
    <n v="0"/>
    <n v="27.48"/>
    <n v="343.68"/>
    <x v="0"/>
    <x v="0"/>
    <x v="0"/>
    <x v="0"/>
    <x v="0"/>
    <n v="0"/>
    <x v="1"/>
  </r>
  <r>
    <s v="9818-XQCUV"/>
    <x v="0"/>
    <n v="52"/>
    <s v="No"/>
    <n v="0"/>
    <s v="Dunsmuir"/>
    <n v="96025"/>
    <n v="41.212694999999997"/>
    <n v="-122.392067"/>
    <n v="0"/>
    <n v="2"/>
    <s v="None"/>
    <x v="0"/>
    <n v="25.92"/>
    <x v="0"/>
    <s v="No"/>
    <x v="3"/>
    <m/>
    <x v="2"/>
    <x v="2"/>
    <x v="2"/>
    <x v="2"/>
    <x v="2"/>
    <x v="2"/>
    <m/>
    <x v="2"/>
    <x v="1"/>
    <s v="No"/>
    <x v="0"/>
    <n v="20.350000000000001"/>
    <n v="45.3"/>
    <n v="0"/>
    <n v="0"/>
    <n v="51.84"/>
    <n v="97.14"/>
    <x v="2"/>
    <x v="0"/>
    <x v="0"/>
    <x v="0"/>
    <x v="2"/>
    <n v="0"/>
    <x v="1"/>
  </r>
  <r>
    <s v="9819-FBNSV"/>
    <x v="1"/>
    <n v="75"/>
    <s v="Yes"/>
    <n v="0"/>
    <s v="El Cajon"/>
    <n v="92019"/>
    <n v="32.785164999999999"/>
    <n v="-116.86264799999999"/>
    <n v="8"/>
    <n v="37"/>
    <s v="None"/>
    <x v="0"/>
    <n v="23.54"/>
    <x v="0"/>
    <s v="Yes"/>
    <x v="1"/>
    <n v="7"/>
    <x v="0"/>
    <x v="1"/>
    <x v="0"/>
    <x v="1"/>
    <x v="1"/>
    <x v="0"/>
    <s v="No"/>
    <x v="0"/>
    <x v="2"/>
    <s v="Yes"/>
    <x v="1"/>
    <n v="72.25"/>
    <n v="2575.4499999999998"/>
    <n v="0"/>
    <n v="0"/>
    <n v="870.98"/>
    <n v="3446.43"/>
    <x v="0"/>
    <x v="0"/>
    <x v="0"/>
    <x v="3"/>
    <x v="3"/>
    <n v="0"/>
    <x v="0"/>
  </r>
  <r>
    <s v="9820-RMCQV"/>
    <x v="0"/>
    <n v="43"/>
    <s v="No"/>
    <n v="0"/>
    <s v="San Marino"/>
    <n v="91108"/>
    <n v="34.122670999999997"/>
    <n v="-118.112911"/>
    <n v="0"/>
    <n v="11"/>
    <s v="None"/>
    <x v="0"/>
    <n v="19.010000000000002"/>
    <x v="0"/>
    <s v="Yes"/>
    <x v="2"/>
    <n v="8"/>
    <x v="1"/>
    <x v="1"/>
    <x v="0"/>
    <x v="1"/>
    <x v="1"/>
    <x v="0"/>
    <s v="No"/>
    <x v="1"/>
    <x v="1"/>
    <s v="No"/>
    <x v="0"/>
    <n v="48.55"/>
    <n v="501"/>
    <n v="0"/>
    <n v="130"/>
    <n v="209.11"/>
    <n v="840.11"/>
    <x v="1"/>
    <x v="1"/>
    <x v="5"/>
    <x v="0"/>
    <x v="1"/>
    <n v="1"/>
    <x v="3"/>
  </r>
  <r>
    <s v="9821-BESNZ"/>
    <x v="1"/>
    <n v="43"/>
    <s v="No"/>
    <n v="0"/>
    <s v="Northridge"/>
    <n v="91325"/>
    <n v="34.236682999999999"/>
    <n v="-118.517588"/>
    <n v="0"/>
    <n v="66"/>
    <s v="Offer A"/>
    <x v="0"/>
    <n v="33.020000000000003"/>
    <x v="1"/>
    <s v="Yes"/>
    <x v="1"/>
    <n v="6"/>
    <x v="0"/>
    <x v="0"/>
    <x v="0"/>
    <x v="0"/>
    <x v="0"/>
    <x v="1"/>
    <s v="Yes"/>
    <x v="0"/>
    <x v="0"/>
    <s v="Yes"/>
    <x v="1"/>
    <n v="-7"/>
    <n v="6860.6"/>
    <n v="44"/>
    <n v="0"/>
    <n v="2179.3200000000002"/>
    <n v="8995.92"/>
    <x v="0"/>
    <x v="0"/>
    <x v="0"/>
    <x v="2"/>
    <x v="1"/>
    <n v="0"/>
    <x v="1"/>
  </r>
  <r>
    <s v="9821-POOTN"/>
    <x v="1"/>
    <n v="48"/>
    <s v="Yes"/>
    <n v="0"/>
    <s v="San Dimas"/>
    <n v="91773"/>
    <n v="34.102119000000002"/>
    <n v="-117.815532"/>
    <n v="1"/>
    <n v="35"/>
    <s v="Offer C"/>
    <x v="0"/>
    <n v="48.47"/>
    <x v="1"/>
    <s v="Yes"/>
    <x v="1"/>
    <n v="12"/>
    <x v="0"/>
    <x v="1"/>
    <x v="0"/>
    <x v="1"/>
    <x v="1"/>
    <x v="0"/>
    <s v="No"/>
    <x v="0"/>
    <x v="1"/>
    <s v="Yes"/>
    <x v="1"/>
    <n v="75.2"/>
    <n v="2576.1999999999998"/>
    <n v="0"/>
    <n v="0"/>
    <n v="1696.45"/>
    <n v="4272.6499999999996"/>
    <x v="1"/>
    <x v="4"/>
    <x v="16"/>
    <x v="3"/>
    <x v="1"/>
    <n v="1"/>
    <x v="0"/>
  </r>
  <r>
    <s v="9822-BIIGN"/>
    <x v="1"/>
    <n v="61"/>
    <s v="Yes"/>
    <n v="3"/>
    <s v="Los Altos"/>
    <n v="94024"/>
    <n v="37.352910999999999"/>
    <n v="-122.093002"/>
    <n v="0"/>
    <n v="53"/>
    <s v="Offer B"/>
    <x v="0"/>
    <n v="27.56"/>
    <x v="1"/>
    <s v="Yes"/>
    <x v="0"/>
    <n v="26"/>
    <x v="1"/>
    <x v="1"/>
    <x v="0"/>
    <x v="0"/>
    <x v="1"/>
    <x v="1"/>
    <s v="Yes"/>
    <x v="0"/>
    <x v="1"/>
    <s v="No"/>
    <x v="1"/>
    <n v="71.849999999999994"/>
    <n v="3827.9"/>
    <n v="0"/>
    <n v="0"/>
    <n v="1460.68"/>
    <n v="5288.58"/>
    <x v="0"/>
    <x v="0"/>
    <x v="0"/>
    <x v="2"/>
    <x v="3"/>
    <n v="0"/>
    <x v="0"/>
  </r>
  <r>
    <s v="9822-OAOVB"/>
    <x v="0"/>
    <n v="63"/>
    <s v="No"/>
    <n v="0"/>
    <s v="Santa Maria"/>
    <n v="93455"/>
    <n v="34.818227"/>
    <n v="-120.418784"/>
    <n v="0"/>
    <n v="1"/>
    <s v="Offer E"/>
    <x v="0"/>
    <n v="6.43"/>
    <x v="0"/>
    <s v="Yes"/>
    <x v="2"/>
    <n v="27"/>
    <x v="0"/>
    <x v="1"/>
    <x v="0"/>
    <x v="1"/>
    <x v="1"/>
    <x v="1"/>
    <s v="Yes"/>
    <x v="1"/>
    <x v="1"/>
    <s v="Yes"/>
    <x v="1"/>
    <n v="55.45"/>
    <n v="55.45"/>
    <n v="0"/>
    <n v="10"/>
    <n v="6.43"/>
    <n v="71.88"/>
    <x v="2"/>
    <x v="0"/>
    <x v="0"/>
    <x v="0"/>
    <x v="3"/>
    <n v="0"/>
    <x v="3"/>
  </r>
  <r>
    <s v="9822-WMWVG"/>
    <x v="0"/>
    <n v="20"/>
    <s v="No"/>
    <n v="0"/>
    <s v="Grand Terrace"/>
    <n v="92313"/>
    <n v="34.029175000000002"/>
    <n v="-117.307211"/>
    <n v="0"/>
    <n v="41"/>
    <s v="None"/>
    <x v="0"/>
    <n v="36.700000000000003"/>
    <x v="1"/>
    <s v="Yes"/>
    <x v="1"/>
    <n v="59"/>
    <x v="1"/>
    <x v="0"/>
    <x v="1"/>
    <x v="0"/>
    <x v="0"/>
    <x v="0"/>
    <s v="No"/>
    <x v="0"/>
    <x v="1"/>
    <s v="Yes"/>
    <x v="1"/>
    <n v="106.5"/>
    <n v="4282.3999999999996"/>
    <n v="0"/>
    <n v="0"/>
    <n v="1504.7"/>
    <n v="5787.1"/>
    <x v="0"/>
    <x v="0"/>
    <x v="0"/>
    <x v="3"/>
    <x v="4"/>
    <n v="0"/>
    <x v="2"/>
  </r>
  <r>
    <s v="9823-EALYC"/>
    <x v="1"/>
    <n v="55"/>
    <s v="Yes"/>
    <n v="2"/>
    <s v="Bakersfield"/>
    <n v="93301"/>
    <n v="35.383937000000003"/>
    <n v="-119.020428"/>
    <n v="6"/>
    <n v="72"/>
    <s v="None"/>
    <x v="0"/>
    <n v="9.3000000000000007"/>
    <x v="1"/>
    <s v="Yes"/>
    <x v="2"/>
    <n v="12"/>
    <x v="1"/>
    <x v="0"/>
    <x v="1"/>
    <x v="0"/>
    <x v="0"/>
    <x v="0"/>
    <s v="No"/>
    <x v="0"/>
    <x v="2"/>
    <s v="Yes"/>
    <x v="1"/>
    <n v="80.849999999999994"/>
    <n v="5727.45"/>
    <n v="0"/>
    <n v="0"/>
    <n v="669.6"/>
    <n v="6397.05"/>
    <x v="0"/>
    <x v="0"/>
    <x v="0"/>
    <x v="2"/>
    <x v="2"/>
    <n v="0"/>
    <x v="0"/>
  </r>
  <r>
    <s v="9824-BEMCV"/>
    <x v="1"/>
    <n v="58"/>
    <s v="Yes"/>
    <n v="0"/>
    <s v="Modesto"/>
    <n v="95350"/>
    <n v="37.671805999999997"/>
    <n v="-121.007575"/>
    <n v="1"/>
    <n v="17"/>
    <s v="Offer D"/>
    <x v="0"/>
    <n v="44.97"/>
    <x v="0"/>
    <s v="Yes"/>
    <x v="1"/>
    <n v="11"/>
    <x v="0"/>
    <x v="1"/>
    <x v="0"/>
    <x v="1"/>
    <x v="1"/>
    <x v="0"/>
    <s v="No"/>
    <x v="0"/>
    <x v="1"/>
    <s v="Yes"/>
    <x v="1"/>
    <n v="69"/>
    <n v="1149.6500000000001"/>
    <n v="0"/>
    <n v="0"/>
    <n v="764.49"/>
    <n v="1914.14"/>
    <x v="1"/>
    <x v="1"/>
    <x v="10"/>
    <x v="1"/>
    <x v="2"/>
    <n v="1"/>
    <x v="0"/>
  </r>
  <r>
    <s v="9824-QCJPK"/>
    <x v="1"/>
    <n v="47"/>
    <s v="Yes"/>
    <n v="0"/>
    <s v="Sacramento"/>
    <n v="95830"/>
    <n v="38.490507999999998"/>
    <n v="-121.284171"/>
    <n v="7"/>
    <n v="36"/>
    <s v="None"/>
    <x v="0"/>
    <n v="21.77"/>
    <x v="0"/>
    <s v="No"/>
    <x v="3"/>
    <m/>
    <x v="2"/>
    <x v="2"/>
    <x v="2"/>
    <x v="2"/>
    <x v="2"/>
    <x v="2"/>
    <m/>
    <x v="2"/>
    <x v="0"/>
    <s v="No"/>
    <x v="2"/>
    <n v="20"/>
    <n v="666.75"/>
    <n v="0"/>
    <n v="0"/>
    <n v="783.72"/>
    <n v="1450.47"/>
    <x v="0"/>
    <x v="0"/>
    <x v="0"/>
    <x v="3"/>
    <x v="1"/>
    <n v="0"/>
    <x v="1"/>
  </r>
  <r>
    <s v="9825-YCXWZ"/>
    <x v="0"/>
    <n v="69"/>
    <s v="No"/>
    <n v="0"/>
    <s v="Loma Mar"/>
    <n v="94021"/>
    <n v="37.266387999999999"/>
    <n v="-122.26308"/>
    <n v="0"/>
    <n v="41"/>
    <s v="None"/>
    <x v="0"/>
    <n v="14.61"/>
    <x v="0"/>
    <s v="Yes"/>
    <x v="1"/>
    <n v="9"/>
    <x v="0"/>
    <x v="1"/>
    <x v="1"/>
    <x v="0"/>
    <x v="0"/>
    <x v="1"/>
    <s v="Yes"/>
    <x v="0"/>
    <x v="0"/>
    <s v="Yes"/>
    <x v="1"/>
    <n v="101.1"/>
    <n v="4016.2"/>
    <n v="0"/>
    <n v="0"/>
    <n v="599.01"/>
    <n v="4615.21"/>
    <x v="0"/>
    <x v="0"/>
    <x v="0"/>
    <x v="3"/>
    <x v="3"/>
    <n v="0"/>
    <x v="2"/>
  </r>
  <r>
    <s v="9828-AOQLM"/>
    <x v="0"/>
    <n v="37"/>
    <s v="Yes"/>
    <n v="0"/>
    <s v="San Diego"/>
    <n v="92117"/>
    <n v="32.825085999999999"/>
    <n v="-117.19942399999999"/>
    <n v="3"/>
    <n v="1"/>
    <s v="None"/>
    <x v="0"/>
    <n v="12.8"/>
    <x v="0"/>
    <s v="Yes"/>
    <x v="2"/>
    <n v="5"/>
    <x v="0"/>
    <x v="1"/>
    <x v="0"/>
    <x v="1"/>
    <x v="1"/>
    <x v="0"/>
    <s v="No"/>
    <x v="0"/>
    <x v="1"/>
    <s v="Yes"/>
    <x v="1"/>
    <n v="45.7"/>
    <n v="45.7"/>
    <n v="0"/>
    <n v="0"/>
    <n v="12.8"/>
    <n v="58.5"/>
    <x v="1"/>
    <x v="1"/>
    <x v="5"/>
    <x v="0"/>
    <x v="0"/>
    <n v="1"/>
    <x v="3"/>
  </r>
  <r>
    <s v="9828-QHFBK"/>
    <x v="1"/>
    <n v="60"/>
    <s v="No"/>
    <n v="0"/>
    <s v="Montgomery Creek"/>
    <n v="96065"/>
    <n v="40.877552000000001"/>
    <n v="-121.885884"/>
    <n v="0"/>
    <n v="24"/>
    <s v="None"/>
    <x v="0"/>
    <n v="33.97"/>
    <x v="0"/>
    <s v="Yes"/>
    <x v="2"/>
    <n v="22"/>
    <x v="1"/>
    <x v="1"/>
    <x v="0"/>
    <x v="1"/>
    <x v="1"/>
    <x v="0"/>
    <s v="No"/>
    <x v="0"/>
    <x v="1"/>
    <s v="Yes"/>
    <x v="1"/>
    <n v="51.15"/>
    <n v="1275.7"/>
    <n v="0"/>
    <n v="0"/>
    <n v="815.28"/>
    <n v="2090.98"/>
    <x v="0"/>
    <x v="0"/>
    <x v="0"/>
    <x v="1"/>
    <x v="3"/>
    <n v="0"/>
    <x v="3"/>
  </r>
  <r>
    <s v="9830-ECLEN"/>
    <x v="1"/>
    <n v="21"/>
    <s v="Yes"/>
    <n v="3"/>
    <s v="Winton"/>
    <n v="95388"/>
    <n v="37.421298999999998"/>
    <n v="-120.599587"/>
    <n v="9"/>
    <n v="58"/>
    <s v="None"/>
    <x v="1"/>
    <m/>
    <x v="2"/>
    <s v="Yes"/>
    <x v="0"/>
    <n v="52"/>
    <x v="1"/>
    <x v="0"/>
    <x v="1"/>
    <x v="1"/>
    <x v="0"/>
    <x v="0"/>
    <s v="No"/>
    <x v="0"/>
    <x v="0"/>
    <s v="No"/>
    <x v="2"/>
    <n v="50"/>
    <n v="2919.85"/>
    <n v="0"/>
    <n v="0"/>
    <n v="0"/>
    <n v="2919.85"/>
    <x v="0"/>
    <x v="0"/>
    <x v="0"/>
    <x v="2"/>
    <x v="4"/>
    <n v="0"/>
    <x v="3"/>
  </r>
  <r>
    <s v="9831-BPFRI"/>
    <x v="0"/>
    <n v="50"/>
    <s v="Yes"/>
    <n v="0"/>
    <s v="Ferndale"/>
    <n v="95536"/>
    <n v="40.478499999999997"/>
    <n v="-124.301372"/>
    <n v="1"/>
    <n v="39"/>
    <s v="None"/>
    <x v="0"/>
    <n v="35.32"/>
    <x v="1"/>
    <s v="Yes"/>
    <x v="1"/>
    <n v="30"/>
    <x v="0"/>
    <x v="0"/>
    <x v="1"/>
    <x v="0"/>
    <x v="1"/>
    <x v="0"/>
    <s v="No"/>
    <x v="0"/>
    <x v="0"/>
    <s v="Yes"/>
    <x v="1"/>
    <n v="89.55"/>
    <n v="3474.45"/>
    <n v="0"/>
    <n v="0"/>
    <n v="1377.48"/>
    <n v="4851.93"/>
    <x v="1"/>
    <x v="2"/>
    <x v="18"/>
    <x v="3"/>
    <x v="2"/>
    <n v="1"/>
    <x v="0"/>
  </r>
  <r>
    <s v="9833-TGFHX"/>
    <x v="1"/>
    <n v="62"/>
    <s v="Yes"/>
    <n v="0"/>
    <s v="San Diego"/>
    <n v="92109"/>
    <n v="32.787835999999999"/>
    <n v="-117.232376"/>
    <n v="1"/>
    <n v="42"/>
    <s v="None"/>
    <x v="0"/>
    <n v="13.23"/>
    <x v="1"/>
    <s v="Yes"/>
    <x v="1"/>
    <n v="23"/>
    <x v="1"/>
    <x v="1"/>
    <x v="0"/>
    <x v="1"/>
    <x v="0"/>
    <x v="1"/>
    <s v="Yes"/>
    <x v="1"/>
    <x v="0"/>
    <s v="No"/>
    <x v="1"/>
    <n v="97.1"/>
    <n v="4016.75"/>
    <n v="46.56"/>
    <n v="150"/>
    <n v="555.66"/>
    <n v="4675.8500000000004"/>
    <x v="0"/>
    <x v="0"/>
    <x v="0"/>
    <x v="3"/>
    <x v="3"/>
    <n v="0"/>
    <x v="2"/>
  </r>
  <r>
    <s v="9835-ZIITK"/>
    <x v="1"/>
    <n v="66"/>
    <s v="Yes"/>
    <n v="0"/>
    <s v="Campbell"/>
    <n v="95008"/>
    <n v="37.279688999999998"/>
    <n v="-121.954567"/>
    <n v="1"/>
    <n v="66"/>
    <s v="None"/>
    <x v="0"/>
    <n v="48.87"/>
    <x v="1"/>
    <s v="Yes"/>
    <x v="1"/>
    <n v="13"/>
    <x v="0"/>
    <x v="0"/>
    <x v="1"/>
    <x v="0"/>
    <x v="0"/>
    <x v="1"/>
    <s v="No"/>
    <x v="0"/>
    <x v="0"/>
    <s v="Yes"/>
    <x v="1"/>
    <n v="110.85"/>
    <n v="7491.75"/>
    <n v="0"/>
    <n v="0"/>
    <n v="3225.42"/>
    <n v="10717.17"/>
    <x v="1"/>
    <x v="1"/>
    <x v="5"/>
    <x v="2"/>
    <x v="3"/>
    <n v="1"/>
    <x v="2"/>
  </r>
  <r>
    <s v="9837-BMCLM"/>
    <x v="1"/>
    <n v="39"/>
    <s v="No"/>
    <n v="0"/>
    <s v="Stockton"/>
    <n v="95202"/>
    <n v="37.959705999999997"/>
    <n v="-121.28766899999999"/>
    <n v="0"/>
    <n v="3"/>
    <s v="None"/>
    <x v="0"/>
    <n v="31.88"/>
    <x v="0"/>
    <s v="Yes"/>
    <x v="1"/>
    <n v="7"/>
    <x v="0"/>
    <x v="1"/>
    <x v="0"/>
    <x v="1"/>
    <x v="0"/>
    <x v="0"/>
    <s v="No"/>
    <x v="0"/>
    <x v="1"/>
    <s v="Yes"/>
    <x v="1"/>
    <n v="78.5"/>
    <n v="242.05"/>
    <n v="0"/>
    <n v="0"/>
    <n v="95.64"/>
    <n v="337.69"/>
    <x v="1"/>
    <x v="4"/>
    <x v="7"/>
    <x v="0"/>
    <x v="0"/>
    <n v="1"/>
    <x v="0"/>
  </r>
  <r>
    <s v="9837-FWLCH"/>
    <x v="1"/>
    <n v="39"/>
    <s v="Yes"/>
    <n v="1"/>
    <s v="Palm Springs"/>
    <n v="92262"/>
    <n v="33.839989000000003"/>
    <n v="-116.659215"/>
    <n v="2"/>
    <n v="12"/>
    <s v="None"/>
    <x v="0"/>
    <n v="25.33"/>
    <x v="0"/>
    <s v="No"/>
    <x v="3"/>
    <m/>
    <x v="2"/>
    <x v="2"/>
    <x v="2"/>
    <x v="2"/>
    <x v="2"/>
    <x v="2"/>
    <m/>
    <x v="2"/>
    <x v="1"/>
    <s v="Yes"/>
    <x v="1"/>
    <n v="19.2"/>
    <n v="239"/>
    <n v="45.46"/>
    <n v="0"/>
    <n v="303.95999999999998"/>
    <n v="497.5"/>
    <x v="0"/>
    <x v="0"/>
    <x v="0"/>
    <x v="0"/>
    <x v="0"/>
    <n v="0"/>
    <x v="1"/>
  </r>
  <r>
    <s v="9838-BFCQT"/>
    <x v="1"/>
    <n v="61"/>
    <s v="Yes"/>
    <n v="2"/>
    <s v="San Jose"/>
    <n v="95139"/>
    <n v="37.218705"/>
    <n v="-121.762429"/>
    <n v="2"/>
    <n v="72"/>
    <s v="None"/>
    <x v="0"/>
    <n v="33.92"/>
    <x v="1"/>
    <s v="No"/>
    <x v="3"/>
    <m/>
    <x v="2"/>
    <x v="2"/>
    <x v="2"/>
    <x v="2"/>
    <x v="2"/>
    <x v="2"/>
    <m/>
    <x v="2"/>
    <x v="2"/>
    <s v="No"/>
    <x v="0"/>
    <n v="26.1"/>
    <n v="1851.45"/>
    <n v="0"/>
    <n v="0"/>
    <n v="2442.2399999999998"/>
    <n v="4293.6899999999996"/>
    <x v="0"/>
    <x v="0"/>
    <x v="0"/>
    <x v="2"/>
    <x v="3"/>
    <n v="0"/>
    <x v="1"/>
  </r>
  <r>
    <s v="9839-ETQOE"/>
    <x v="1"/>
    <n v="41"/>
    <s v="No"/>
    <n v="2"/>
    <s v="Vista"/>
    <n v="92083"/>
    <n v="33.174939999999999"/>
    <n v="-117.242761"/>
    <n v="0"/>
    <n v="43"/>
    <s v="None"/>
    <x v="1"/>
    <m/>
    <x v="2"/>
    <s v="Yes"/>
    <x v="2"/>
    <n v="25"/>
    <x v="1"/>
    <x v="0"/>
    <x v="1"/>
    <x v="1"/>
    <x v="1"/>
    <x v="0"/>
    <s v="No"/>
    <x v="0"/>
    <x v="1"/>
    <s v="Yes"/>
    <x v="1"/>
    <n v="40.450000000000003"/>
    <n v="1912.85"/>
    <n v="0"/>
    <n v="0"/>
    <n v="0"/>
    <n v="1912.85"/>
    <x v="0"/>
    <x v="0"/>
    <x v="0"/>
    <x v="3"/>
    <x v="1"/>
    <n v="0"/>
    <x v="3"/>
  </r>
  <r>
    <s v="9840-DVNDC"/>
    <x v="1"/>
    <n v="45"/>
    <s v="No"/>
    <n v="0"/>
    <s v="Lancaster"/>
    <n v="93536"/>
    <n v="34.741405999999998"/>
    <n v="-118.38111000000001"/>
    <n v="0"/>
    <n v="6"/>
    <s v="None"/>
    <x v="0"/>
    <n v="6.4"/>
    <x v="0"/>
    <s v="Yes"/>
    <x v="1"/>
    <n v="26"/>
    <x v="0"/>
    <x v="1"/>
    <x v="0"/>
    <x v="1"/>
    <x v="0"/>
    <x v="0"/>
    <s v="No"/>
    <x v="1"/>
    <x v="1"/>
    <s v="Yes"/>
    <x v="0"/>
    <n v="80.5"/>
    <n v="463.05"/>
    <n v="0"/>
    <n v="10"/>
    <n v="38.4"/>
    <n v="511.45"/>
    <x v="1"/>
    <x v="5"/>
    <x v="9"/>
    <x v="0"/>
    <x v="1"/>
    <n v="1"/>
    <x v="0"/>
  </r>
  <r>
    <s v="9840-EFJQB"/>
    <x v="0"/>
    <n v="43"/>
    <s v="No"/>
    <n v="0"/>
    <s v="Sylmar"/>
    <n v="91342"/>
    <n v="34.321621"/>
    <n v="-118.399841"/>
    <n v="0"/>
    <n v="1"/>
    <s v="None"/>
    <x v="0"/>
    <n v="24.41"/>
    <x v="0"/>
    <s v="Yes"/>
    <x v="1"/>
    <n v="4"/>
    <x v="0"/>
    <x v="0"/>
    <x v="0"/>
    <x v="1"/>
    <x v="1"/>
    <x v="0"/>
    <s v="No"/>
    <x v="0"/>
    <x v="1"/>
    <s v="No"/>
    <x v="1"/>
    <n v="74.349999999999994"/>
    <n v="74.349999999999994"/>
    <n v="0"/>
    <n v="0"/>
    <n v="24.41"/>
    <n v="98.76"/>
    <x v="2"/>
    <x v="0"/>
    <x v="0"/>
    <x v="0"/>
    <x v="1"/>
    <n v="0"/>
    <x v="0"/>
  </r>
  <r>
    <s v="9842-EFSYY"/>
    <x v="0"/>
    <n v="31"/>
    <s v="No"/>
    <n v="3"/>
    <s v="Markleeville"/>
    <n v="96120"/>
    <n v="38.735788999999997"/>
    <n v="-119.85798"/>
    <n v="0"/>
    <n v="4"/>
    <s v="Offer E"/>
    <x v="1"/>
    <m/>
    <x v="2"/>
    <s v="Yes"/>
    <x v="0"/>
    <n v="52"/>
    <x v="1"/>
    <x v="0"/>
    <x v="1"/>
    <x v="1"/>
    <x v="0"/>
    <x v="1"/>
    <s v="Yes"/>
    <x v="0"/>
    <x v="1"/>
    <s v="Yes"/>
    <x v="0"/>
    <n v="57.2"/>
    <n v="223.75"/>
    <n v="0"/>
    <n v="0"/>
    <n v="0"/>
    <n v="223.75"/>
    <x v="0"/>
    <x v="0"/>
    <x v="0"/>
    <x v="0"/>
    <x v="0"/>
    <n v="0"/>
    <x v="3"/>
  </r>
  <r>
    <s v="9844-FELAJ"/>
    <x v="0"/>
    <n v="65"/>
    <s v="Yes"/>
    <n v="2"/>
    <s v="Sacramento"/>
    <n v="95833"/>
    <n v="38.619048999999997"/>
    <n v="-121.51755199999999"/>
    <n v="2"/>
    <n v="70"/>
    <s v="None"/>
    <x v="0"/>
    <n v="9.4"/>
    <x v="1"/>
    <s v="Yes"/>
    <x v="1"/>
    <n v="17"/>
    <x v="0"/>
    <x v="0"/>
    <x v="1"/>
    <x v="0"/>
    <x v="0"/>
    <x v="1"/>
    <s v="Yes"/>
    <x v="1"/>
    <x v="0"/>
    <s v="Yes"/>
    <x v="1"/>
    <n v="107.9"/>
    <n v="7475.85"/>
    <n v="0"/>
    <n v="20"/>
    <n v="658"/>
    <n v="8153.85"/>
    <x v="0"/>
    <x v="0"/>
    <x v="0"/>
    <x v="2"/>
    <x v="3"/>
    <n v="0"/>
    <x v="2"/>
  </r>
  <r>
    <s v="9845-PEEKO"/>
    <x v="0"/>
    <n v="71"/>
    <s v="No"/>
    <n v="0"/>
    <s v="Brookdale"/>
    <n v="95007"/>
    <n v="37.106901999999998"/>
    <n v="-122.10000599999999"/>
    <n v="0"/>
    <n v="59"/>
    <s v="None"/>
    <x v="0"/>
    <n v="6.13"/>
    <x v="1"/>
    <s v="Yes"/>
    <x v="1"/>
    <n v="2"/>
    <x v="0"/>
    <x v="0"/>
    <x v="0"/>
    <x v="1"/>
    <x v="1"/>
    <x v="0"/>
    <s v="No"/>
    <x v="0"/>
    <x v="2"/>
    <s v="Yes"/>
    <x v="0"/>
    <n v="79.2"/>
    <n v="4590.3500000000004"/>
    <n v="0"/>
    <n v="0"/>
    <n v="361.67"/>
    <n v="4952.0200000000004"/>
    <x v="0"/>
    <x v="0"/>
    <x v="0"/>
    <x v="2"/>
    <x v="3"/>
    <n v="0"/>
    <x v="0"/>
  </r>
  <r>
    <s v="9845-QOMAD"/>
    <x v="1"/>
    <n v="38"/>
    <s v="Yes"/>
    <n v="2"/>
    <s v="Long Beach"/>
    <n v="90814"/>
    <n v="33.771611999999998"/>
    <n v="-118.143866"/>
    <n v="6"/>
    <n v="14"/>
    <s v="Offer D"/>
    <x v="0"/>
    <n v="26.99"/>
    <x v="0"/>
    <s v="No"/>
    <x v="3"/>
    <m/>
    <x v="2"/>
    <x v="2"/>
    <x v="2"/>
    <x v="2"/>
    <x v="2"/>
    <x v="2"/>
    <m/>
    <x v="2"/>
    <x v="0"/>
    <s v="No"/>
    <x v="0"/>
    <n v="19.75"/>
    <n v="309.35000000000002"/>
    <n v="6.49"/>
    <n v="0"/>
    <n v="377.86"/>
    <n v="680.72"/>
    <x v="0"/>
    <x v="0"/>
    <x v="0"/>
    <x v="1"/>
    <x v="0"/>
    <n v="0"/>
    <x v="1"/>
  </r>
  <r>
    <s v="9846-GKXAS"/>
    <x v="0"/>
    <n v="53"/>
    <s v="No"/>
    <n v="0"/>
    <s v="Burlingame"/>
    <n v="94010"/>
    <n v="37.570279999999997"/>
    <n v="-122.36577800000001"/>
    <n v="0"/>
    <n v="9"/>
    <s v="Offer E"/>
    <x v="0"/>
    <n v="1.34"/>
    <x v="0"/>
    <s v="Yes"/>
    <x v="1"/>
    <n v="9"/>
    <x v="0"/>
    <x v="1"/>
    <x v="0"/>
    <x v="1"/>
    <x v="0"/>
    <x v="1"/>
    <s v="Yes"/>
    <x v="0"/>
    <x v="1"/>
    <s v="Yes"/>
    <x v="1"/>
    <n v="90.8"/>
    <n v="809.75"/>
    <n v="0"/>
    <n v="0"/>
    <n v="12.06"/>
    <n v="821.81"/>
    <x v="1"/>
    <x v="5"/>
    <x v="9"/>
    <x v="0"/>
    <x v="2"/>
    <n v="1"/>
    <x v="2"/>
  </r>
  <r>
    <s v="9847-HNVGP"/>
    <x v="1"/>
    <n v="23"/>
    <s v="No"/>
    <n v="0"/>
    <s v="Monterey Park"/>
    <n v="91755"/>
    <n v="34.049171999999999"/>
    <n v="-118.115022"/>
    <n v="0"/>
    <n v="17"/>
    <s v="Offer D"/>
    <x v="0"/>
    <n v="25.91"/>
    <x v="0"/>
    <s v="No"/>
    <x v="3"/>
    <m/>
    <x v="2"/>
    <x v="2"/>
    <x v="2"/>
    <x v="2"/>
    <x v="2"/>
    <x v="2"/>
    <m/>
    <x v="2"/>
    <x v="0"/>
    <s v="No"/>
    <x v="0"/>
    <n v="19.95"/>
    <n v="310.60000000000002"/>
    <n v="0"/>
    <n v="0"/>
    <n v="440.47"/>
    <n v="751.07"/>
    <x v="0"/>
    <x v="0"/>
    <x v="0"/>
    <x v="1"/>
    <x v="4"/>
    <n v="0"/>
    <x v="1"/>
  </r>
  <r>
    <s v="9848-JQJTX"/>
    <x v="1"/>
    <n v="52"/>
    <s v="No"/>
    <n v="0"/>
    <s v="Venice"/>
    <n v="90291"/>
    <n v="33.991782000000001"/>
    <n v="-118.479229"/>
    <n v="0"/>
    <n v="72"/>
    <s v="Offer A"/>
    <x v="0"/>
    <n v="24.53"/>
    <x v="1"/>
    <s v="Yes"/>
    <x v="1"/>
    <n v="12"/>
    <x v="0"/>
    <x v="0"/>
    <x v="1"/>
    <x v="1"/>
    <x v="0"/>
    <x v="1"/>
    <s v="Yes"/>
    <x v="0"/>
    <x v="2"/>
    <s v="Yes"/>
    <x v="1"/>
    <n v="100.9"/>
    <n v="7459.05"/>
    <n v="0"/>
    <n v="0"/>
    <n v="1766.16"/>
    <n v="9225.2099999999991"/>
    <x v="0"/>
    <x v="0"/>
    <x v="0"/>
    <x v="2"/>
    <x v="2"/>
    <n v="0"/>
    <x v="2"/>
  </r>
  <r>
    <s v="9850-OWRHQ"/>
    <x v="0"/>
    <n v="55"/>
    <s v="Yes"/>
    <n v="0"/>
    <s v="Torrance"/>
    <n v="90502"/>
    <n v="33.833181000000003"/>
    <n v="-118.292062"/>
    <n v="1"/>
    <n v="3"/>
    <s v="None"/>
    <x v="0"/>
    <n v="16.29"/>
    <x v="1"/>
    <s v="Yes"/>
    <x v="1"/>
    <n v="24"/>
    <x v="0"/>
    <x v="1"/>
    <x v="0"/>
    <x v="1"/>
    <x v="1"/>
    <x v="0"/>
    <s v="No"/>
    <x v="0"/>
    <x v="1"/>
    <s v="Yes"/>
    <x v="0"/>
    <n v="74.099999999999994"/>
    <n v="228"/>
    <n v="0"/>
    <n v="0"/>
    <n v="48.87"/>
    <n v="276.87"/>
    <x v="1"/>
    <x v="2"/>
    <x v="17"/>
    <x v="0"/>
    <x v="2"/>
    <n v="1"/>
    <x v="0"/>
  </r>
  <r>
    <s v="9851-KIELU"/>
    <x v="1"/>
    <n v="53"/>
    <s v="No"/>
    <n v="0"/>
    <s v="Loma Mar"/>
    <n v="94021"/>
    <n v="37.266387999999999"/>
    <n v="-122.26308"/>
    <n v="0"/>
    <n v="10"/>
    <s v="None"/>
    <x v="0"/>
    <n v="18.03"/>
    <x v="0"/>
    <s v="Yes"/>
    <x v="1"/>
    <n v="6"/>
    <x v="1"/>
    <x v="0"/>
    <x v="1"/>
    <x v="0"/>
    <x v="0"/>
    <x v="1"/>
    <s v="Yes"/>
    <x v="0"/>
    <x v="1"/>
    <s v="Yes"/>
    <x v="1"/>
    <n v="110.1"/>
    <n v="1043.3"/>
    <n v="0"/>
    <n v="0"/>
    <n v="180.3"/>
    <n v="1223.5999999999999"/>
    <x v="1"/>
    <x v="1"/>
    <x v="5"/>
    <x v="0"/>
    <x v="2"/>
    <n v="1"/>
    <x v="2"/>
  </r>
  <r>
    <s v="9851-QXEEQ"/>
    <x v="1"/>
    <n v="21"/>
    <s v="No"/>
    <n v="0"/>
    <s v="Bangor"/>
    <n v="95914"/>
    <n v="39.396585000000002"/>
    <n v="-121.38029"/>
    <n v="0"/>
    <n v="41"/>
    <s v="None"/>
    <x v="0"/>
    <n v="47.74"/>
    <x v="1"/>
    <s v="Yes"/>
    <x v="1"/>
    <n v="48"/>
    <x v="0"/>
    <x v="0"/>
    <x v="1"/>
    <x v="1"/>
    <x v="0"/>
    <x v="1"/>
    <s v="Yes"/>
    <x v="0"/>
    <x v="1"/>
    <s v="Yes"/>
    <x v="1"/>
    <n v="104.7"/>
    <n v="4346.3999999999996"/>
    <n v="0"/>
    <n v="0"/>
    <n v="1957.34"/>
    <n v="6303.74"/>
    <x v="1"/>
    <x v="1"/>
    <x v="1"/>
    <x v="3"/>
    <x v="4"/>
    <n v="1"/>
    <x v="2"/>
  </r>
  <r>
    <s v="9853-JFZDU"/>
    <x v="0"/>
    <n v="20"/>
    <s v="Yes"/>
    <n v="0"/>
    <s v="Gold Run"/>
    <n v="95717"/>
    <n v="39.170375999999997"/>
    <n v="-120.838404"/>
    <n v="7"/>
    <n v="35"/>
    <s v="None"/>
    <x v="0"/>
    <n v="20.79"/>
    <x v="0"/>
    <s v="Yes"/>
    <x v="2"/>
    <n v="69"/>
    <x v="0"/>
    <x v="0"/>
    <x v="0"/>
    <x v="0"/>
    <x v="1"/>
    <x v="0"/>
    <s v="No"/>
    <x v="0"/>
    <x v="1"/>
    <s v="No"/>
    <x v="1"/>
    <n v="56.85"/>
    <n v="1861.1"/>
    <n v="0"/>
    <n v="0"/>
    <n v="727.65"/>
    <n v="2588.75"/>
    <x v="0"/>
    <x v="0"/>
    <x v="0"/>
    <x v="3"/>
    <x v="4"/>
    <n v="0"/>
    <x v="3"/>
  </r>
  <r>
    <s v="9860-LISIZ"/>
    <x v="0"/>
    <n v="19"/>
    <s v="No"/>
    <n v="0"/>
    <s v="Palm Springs"/>
    <n v="92264"/>
    <n v="33.745745999999997"/>
    <n v="-116.51421499999999"/>
    <n v="0"/>
    <n v="34"/>
    <s v="None"/>
    <x v="0"/>
    <n v="36.75"/>
    <x v="0"/>
    <s v="No"/>
    <x v="3"/>
    <m/>
    <x v="2"/>
    <x v="2"/>
    <x v="2"/>
    <x v="2"/>
    <x v="2"/>
    <x v="2"/>
    <m/>
    <x v="2"/>
    <x v="1"/>
    <s v="No"/>
    <x v="0"/>
    <n v="20.350000000000001"/>
    <n v="673.2"/>
    <n v="0"/>
    <n v="0"/>
    <n v="1249.5"/>
    <n v="1922.7"/>
    <x v="0"/>
    <x v="0"/>
    <x v="0"/>
    <x v="3"/>
    <x v="4"/>
    <n v="0"/>
    <x v="1"/>
  </r>
  <r>
    <s v="9861-PDSZP"/>
    <x v="0"/>
    <n v="19"/>
    <s v="No"/>
    <n v="0"/>
    <s v="Delano"/>
    <n v="93215"/>
    <n v="35.772244000000001"/>
    <n v="-119.209689"/>
    <n v="0"/>
    <n v="72"/>
    <s v="None"/>
    <x v="0"/>
    <n v="10.050000000000001"/>
    <x v="1"/>
    <s v="Yes"/>
    <x v="1"/>
    <n v="82"/>
    <x v="0"/>
    <x v="0"/>
    <x v="1"/>
    <x v="0"/>
    <x v="0"/>
    <x v="1"/>
    <s v="Yes"/>
    <x v="0"/>
    <x v="2"/>
    <s v="Yes"/>
    <x v="0"/>
    <n v="108.05"/>
    <n v="7806.6"/>
    <n v="0"/>
    <n v="0"/>
    <n v="723.6"/>
    <n v="8530.2000000000007"/>
    <x v="0"/>
    <x v="0"/>
    <x v="0"/>
    <x v="2"/>
    <x v="4"/>
    <n v="0"/>
    <x v="2"/>
  </r>
  <r>
    <s v="9862-KJTYK"/>
    <x v="1"/>
    <n v="19"/>
    <s v="No"/>
    <n v="2"/>
    <s v="Newport Beach"/>
    <n v="92663"/>
    <n v="33.622509999999998"/>
    <n v="-117.927024"/>
    <n v="0"/>
    <n v="19"/>
    <s v="Offer D"/>
    <x v="1"/>
    <m/>
    <x v="2"/>
    <s v="Yes"/>
    <x v="2"/>
    <n v="59"/>
    <x v="0"/>
    <x v="1"/>
    <x v="0"/>
    <x v="1"/>
    <x v="1"/>
    <x v="0"/>
    <s v="Yes"/>
    <x v="0"/>
    <x v="1"/>
    <s v="Yes"/>
    <x v="0"/>
    <n v="25.35"/>
    <n v="566.1"/>
    <n v="0"/>
    <n v="0"/>
    <n v="0"/>
    <n v="566.1"/>
    <x v="0"/>
    <x v="0"/>
    <x v="0"/>
    <x v="1"/>
    <x v="4"/>
    <n v="0"/>
    <x v="1"/>
  </r>
  <r>
    <s v="9863-JZAIC"/>
    <x v="1"/>
    <n v="60"/>
    <s v="No"/>
    <n v="0"/>
    <s v="Long Beach"/>
    <n v="90807"/>
    <n v="33.830098999999997"/>
    <n v="-118.182239"/>
    <n v="0"/>
    <n v="35"/>
    <s v="None"/>
    <x v="0"/>
    <n v="48.93"/>
    <x v="0"/>
    <s v="Yes"/>
    <x v="0"/>
    <n v="14"/>
    <x v="0"/>
    <x v="1"/>
    <x v="0"/>
    <x v="1"/>
    <x v="0"/>
    <x v="0"/>
    <s v="No"/>
    <x v="0"/>
    <x v="1"/>
    <s v="No"/>
    <x v="0"/>
    <n v="55"/>
    <n v="2010.55"/>
    <n v="0"/>
    <n v="0"/>
    <n v="1712.55"/>
    <n v="3723.1"/>
    <x v="1"/>
    <x v="3"/>
    <x v="6"/>
    <x v="3"/>
    <x v="3"/>
    <n v="1"/>
    <x v="3"/>
  </r>
  <r>
    <s v="9866-OCCKE"/>
    <x v="0"/>
    <n v="73"/>
    <s v="Yes"/>
    <n v="0"/>
    <s v="San Diego"/>
    <n v="92114"/>
    <n v="32.707892000000001"/>
    <n v="-117.05512"/>
    <n v="1"/>
    <n v="72"/>
    <s v="Offer A"/>
    <x v="0"/>
    <n v="35.04"/>
    <x v="1"/>
    <s v="Yes"/>
    <x v="1"/>
    <n v="22"/>
    <x v="1"/>
    <x v="1"/>
    <x v="1"/>
    <x v="0"/>
    <x v="0"/>
    <x v="1"/>
    <s v="No"/>
    <x v="0"/>
    <x v="2"/>
    <s v="Yes"/>
    <x v="2"/>
    <n v="109.75"/>
    <n v="8075.35"/>
    <n v="0"/>
    <n v="0"/>
    <n v="2522.88"/>
    <n v="10598.23"/>
    <x v="0"/>
    <x v="0"/>
    <x v="0"/>
    <x v="2"/>
    <x v="3"/>
    <n v="0"/>
    <x v="2"/>
  </r>
  <r>
    <s v="9866-QEVEE"/>
    <x v="1"/>
    <n v="58"/>
    <s v="No"/>
    <n v="0"/>
    <s v="Modesto"/>
    <n v="95356"/>
    <n v="37.716186"/>
    <n v="-121.025836"/>
    <n v="0"/>
    <n v="19"/>
    <s v="Offer D"/>
    <x v="0"/>
    <n v="20.41"/>
    <x v="1"/>
    <s v="Yes"/>
    <x v="1"/>
    <n v="11"/>
    <x v="0"/>
    <x v="1"/>
    <x v="0"/>
    <x v="1"/>
    <x v="1"/>
    <x v="1"/>
    <s v="Yes"/>
    <x v="1"/>
    <x v="1"/>
    <s v="Yes"/>
    <x v="1"/>
    <n v="86"/>
    <n v="1532.45"/>
    <n v="0"/>
    <n v="30"/>
    <n v="387.79"/>
    <n v="1950.24"/>
    <x v="1"/>
    <x v="1"/>
    <x v="1"/>
    <x v="1"/>
    <x v="2"/>
    <n v="1"/>
    <x v="0"/>
  </r>
  <r>
    <s v="9867-JCZSP"/>
    <x v="0"/>
    <n v="28"/>
    <s v="Yes"/>
    <n v="0"/>
    <s v="Los Angeles"/>
    <n v="90045"/>
    <n v="33.954017"/>
    <n v="-118.402447"/>
    <n v="8"/>
    <n v="17"/>
    <s v="Offer D"/>
    <x v="0"/>
    <n v="8.74"/>
    <x v="0"/>
    <s v="No"/>
    <x v="3"/>
    <m/>
    <x v="2"/>
    <x v="2"/>
    <x v="2"/>
    <x v="2"/>
    <x v="2"/>
    <x v="2"/>
    <m/>
    <x v="2"/>
    <x v="0"/>
    <s v="No"/>
    <x v="0"/>
    <n v="20.75"/>
    <n v="418.25"/>
    <n v="0"/>
    <n v="0"/>
    <n v="148.58000000000001"/>
    <n v="566.83000000000004"/>
    <x v="0"/>
    <x v="0"/>
    <x v="0"/>
    <x v="1"/>
    <x v="4"/>
    <n v="0"/>
    <x v="1"/>
  </r>
  <r>
    <s v="9867-NNXLC"/>
    <x v="0"/>
    <n v="43"/>
    <s v="No"/>
    <n v="0"/>
    <s v="Pacific Grove"/>
    <n v="93950"/>
    <n v="36.618336999999997"/>
    <n v="-121.926417"/>
    <n v="0"/>
    <n v="22"/>
    <s v="Offer D"/>
    <x v="0"/>
    <n v="33.92"/>
    <x v="0"/>
    <s v="No"/>
    <x v="3"/>
    <m/>
    <x v="2"/>
    <x v="2"/>
    <x v="2"/>
    <x v="2"/>
    <x v="2"/>
    <x v="2"/>
    <m/>
    <x v="2"/>
    <x v="1"/>
    <s v="Yes"/>
    <x v="0"/>
    <n v="20.05"/>
    <n v="470.2"/>
    <n v="0"/>
    <n v="0"/>
    <n v="746.24"/>
    <n v="1216.44"/>
    <x v="0"/>
    <x v="0"/>
    <x v="0"/>
    <x v="1"/>
    <x v="1"/>
    <n v="0"/>
    <x v="1"/>
  </r>
  <r>
    <s v="9867-XOBQA"/>
    <x v="0"/>
    <n v="59"/>
    <s v="No"/>
    <n v="1"/>
    <s v="Pasadena"/>
    <n v="91105"/>
    <n v="34.13946"/>
    <n v="-118.16664900000001"/>
    <n v="0"/>
    <n v="21"/>
    <s v="None"/>
    <x v="1"/>
    <m/>
    <x v="2"/>
    <s v="Yes"/>
    <x v="2"/>
    <n v="11"/>
    <x v="1"/>
    <x v="0"/>
    <x v="1"/>
    <x v="0"/>
    <x v="0"/>
    <x v="0"/>
    <s v="No"/>
    <x v="0"/>
    <x v="2"/>
    <s v="No"/>
    <x v="0"/>
    <n v="53.15"/>
    <n v="1183.2"/>
    <n v="19.13"/>
    <n v="0"/>
    <n v="0"/>
    <n v="1164.07"/>
    <x v="0"/>
    <x v="0"/>
    <x v="0"/>
    <x v="1"/>
    <x v="2"/>
    <n v="0"/>
    <x v="3"/>
  </r>
  <r>
    <s v="9871-ELEYA"/>
    <x v="0"/>
    <n v="22"/>
    <s v="No"/>
    <n v="0"/>
    <s v="Del Rey"/>
    <n v="93616"/>
    <n v="36.657462000000002"/>
    <n v="-119.595293"/>
    <n v="0"/>
    <n v="34"/>
    <s v="None"/>
    <x v="0"/>
    <n v="20.75"/>
    <x v="0"/>
    <s v="Yes"/>
    <x v="2"/>
    <n v="27"/>
    <x v="1"/>
    <x v="1"/>
    <x v="1"/>
    <x v="0"/>
    <x v="0"/>
    <x v="0"/>
    <s v="No"/>
    <x v="0"/>
    <x v="2"/>
    <s v="No"/>
    <x v="0"/>
    <n v="67.650000000000006"/>
    <n v="2339.3000000000002"/>
    <n v="0"/>
    <n v="0"/>
    <n v="705.5"/>
    <n v="3044.8"/>
    <x v="0"/>
    <x v="0"/>
    <x v="0"/>
    <x v="3"/>
    <x v="4"/>
    <n v="0"/>
    <x v="0"/>
  </r>
  <r>
    <s v="9873-MNDKV"/>
    <x v="0"/>
    <n v="59"/>
    <s v="No"/>
    <n v="0"/>
    <s v="San Gregorio"/>
    <n v="94074"/>
    <n v="37.331761999999998"/>
    <n v="-122.341444"/>
    <n v="0"/>
    <n v="11"/>
    <s v="Offer D"/>
    <x v="0"/>
    <n v="29.16"/>
    <x v="0"/>
    <s v="Yes"/>
    <x v="2"/>
    <n v="3"/>
    <x v="0"/>
    <x v="1"/>
    <x v="0"/>
    <x v="1"/>
    <x v="1"/>
    <x v="0"/>
    <s v="No"/>
    <x v="0"/>
    <x v="1"/>
    <s v="Yes"/>
    <x v="0"/>
    <n v="44.65"/>
    <n v="472.25"/>
    <n v="0"/>
    <n v="0"/>
    <n v="320.76"/>
    <n v="793.01"/>
    <x v="0"/>
    <x v="0"/>
    <x v="0"/>
    <x v="0"/>
    <x v="2"/>
    <n v="0"/>
    <x v="3"/>
  </r>
  <r>
    <s v="9874-QLCLH"/>
    <x v="0"/>
    <n v="38"/>
    <s v="Yes"/>
    <n v="0"/>
    <s v="Northridge"/>
    <n v="91324"/>
    <n v="34.238208"/>
    <n v="-118.55029"/>
    <n v="1"/>
    <n v="17"/>
    <s v="Offer D"/>
    <x v="0"/>
    <n v="4.91"/>
    <x v="1"/>
    <s v="Yes"/>
    <x v="1"/>
    <n v="15"/>
    <x v="1"/>
    <x v="1"/>
    <x v="1"/>
    <x v="1"/>
    <x v="0"/>
    <x v="1"/>
    <s v="Yes"/>
    <x v="0"/>
    <x v="1"/>
    <s v="Yes"/>
    <x v="1"/>
    <n v="104.2"/>
    <n v="1743.5"/>
    <n v="0"/>
    <n v="0"/>
    <n v="83.47"/>
    <n v="1826.97"/>
    <x v="1"/>
    <x v="1"/>
    <x v="11"/>
    <x v="1"/>
    <x v="0"/>
    <n v="1"/>
    <x v="2"/>
  </r>
  <r>
    <s v="9878-TNQGW"/>
    <x v="1"/>
    <n v="51"/>
    <s v="No"/>
    <n v="0"/>
    <s v="Davenport"/>
    <n v="95017"/>
    <n v="37.114334999999997"/>
    <n v="-122.237162"/>
    <n v="0"/>
    <n v="2"/>
    <s v="Offer E"/>
    <x v="0"/>
    <n v="17.329999999999998"/>
    <x v="0"/>
    <s v="Yes"/>
    <x v="1"/>
    <n v="14"/>
    <x v="0"/>
    <x v="1"/>
    <x v="0"/>
    <x v="1"/>
    <x v="1"/>
    <x v="1"/>
    <s v="Yes"/>
    <x v="0"/>
    <x v="1"/>
    <s v="Yes"/>
    <x v="1"/>
    <n v="80.95"/>
    <n v="171.15"/>
    <n v="0"/>
    <n v="0"/>
    <n v="34.659999999999997"/>
    <n v="205.81"/>
    <x v="1"/>
    <x v="1"/>
    <x v="5"/>
    <x v="0"/>
    <x v="2"/>
    <n v="1"/>
    <x v="0"/>
  </r>
  <r>
    <s v="9880-TDQAC"/>
    <x v="0"/>
    <n v="63"/>
    <s v="Yes"/>
    <n v="0"/>
    <s v="El Cajon"/>
    <n v="92021"/>
    <n v="32.832706000000002"/>
    <n v="-116.87325800000001"/>
    <n v="3"/>
    <n v="72"/>
    <s v="None"/>
    <x v="1"/>
    <m/>
    <x v="2"/>
    <s v="Yes"/>
    <x v="2"/>
    <n v="16"/>
    <x v="0"/>
    <x v="0"/>
    <x v="1"/>
    <x v="0"/>
    <x v="0"/>
    <x v="1"/>
    <s v="Yes"/>
    <x v="0"/>
    <x v="2"/>
    <s v="Yes"/>
    <x v="1"/>
    <n v="60"/>
    <n v="4264"/>
    <n v="25.67"/>
    <n v="0"/>
    <n v="0"/>
    <n v="4238.33"/>
    <x v="0"/>
    <x v="0"/>
    <x v="0"/>
    <x v="2"/>
    <x v="3"/>
    <n v="0"/>
    <x v="0"/>
  </r>
  <r>
    <s v="9881-VCZEP"/>
    <x v="0"/>
    <n v="29"/>
    <s v="Yes"/>
    <n v="0"/>
    <s v="San Jose"/>
    <n v="95126"/>
    <n v="37.327069000000002"/>
    <n v="-121.916819"/>
    <n v="8"/>
    <n v="25"/>
    <s v="None"/>
    <x v="0"/>
    <n v="12.12"/>
    <x v="1"/>
    <s v="Yes"/>
    <x v="0"/>
    <n v="59"/>
    <x v="0"/>
    <x v="0"/>
    <x v="0"/>
    <x v="1"/>
    <x v="1"/>
    <x v="0"/>
    <s v="No"/>
    <x v="1"/>
    <x v="1"/>
    <s v="No"/>
    <x v="1"/>
    <n v="54.1"/>
    <n v="1373"/>
    <n v="0"/>
    <n v="110"/>
    <n v="303"/>
    <n v="1786"/>
    <x v="0"/>
    <x v="0"/>
    <x v="0"/>
    <x v="3"/>
    <x v="4"/>
    <n v="0"/>
    <x v="3"/>
  </r>
  <r>
    <s v="9885-AIBVB"/>
    <x v="1"/>
    <n v="62"/>
    <s v="Yes"/>
    <n v="0"/>
    <s v="Newcastle"/>
    <n v="95658"/>
    <n v="38.883223999999998"/>
    <n v="-121.15918000000001"/>
    <n v="4"/>
    <n v="29"/>
    <s v="None"/>
    <x v="0"/>
    <n v="39.5"/>
    <x v="1"/>
    <s v="Yes"/>
    <x v="1"/>
    <n v="16"/>
    <x v="0"/>
    <x v="0"/>
    <x v="1"/>
    <x v="1"/>
    <x v="1"/>
    <x v="0"/>
    <s v="No"/>
    <x v="1"/>
    <x v="1"/>
    <s v="Yes"/>
    <x v="1"/>
    <n v="85.8"/>
    <n v="2440.25"/>
    <n v="0"/>
    <n v="150"/>
    <n v="1145.5"/>
    <n v="3735.75"/>
    <x v="0"/>
    <x v="0"/>
    <x v="0"/>
    <x v="3"/>
    <x v="3"/>
    <n v="0"/>
    <x v="0"/>
  </r>
  <r>
    <s v="9885-CSMWE"/>
    <x v="0"/>
    <n v="65"/>
    <s v="No"/>
    <n v="0"/>
    <s v="Los Angeles"/>
    <n v="90007"/>
    <n v="34.027337000000003"/>
    <n v="-118.28515"/>
    <n v="0"/>
    <n v="1"/>
    <s v="Offer E"/>
    <x v="0"/>
    <n v="18.37"/>
    <x v="0"/>
    <s v="Yes"/>
    <x v="1"/>
    <n v="13"/>
    <x v="0"/>
    <x v="1"/>
    <x v="0"/>
    <x v="1"/>
    <x v="0"/>
    <x v="0"/>
    <s v="No"/>
    <x v="0"/>
    <x v="1"/>
    <s v="No"/>
    <x v="1"/>
    <n v="78.45"/>
    <n v="78.45"/>
    <n v="0"/>
    <n v="0"/>
    <n v="18.37"/>
    <n v="96.82"/>
    <x v="1"/>
    <x v="2"/>
    <x v="2"/>
    <x v="0"/>
    <x v="3"/>
    <n v="1"/>
    <x v="0"/>
  </r>
  <r>
    <s v="9885-MFVSU"/>
    <x v="0"/>
    <n v="59"/>
    <s v="Yes"/>
    <n v="0"/>
    <s v="Poway"/>
    <n v="92064"/>
    <n v="32.984394999999999"/>
    <n v="-117.013454"/>
    <n v="7"/>
    <n v="35"/>
    <s v="Offer C"/>
    <x v="1"/>
    <m/>
    <x v="2"/>
    <s v="Yes"/>
    <x v="2"/>
    <n v="24"/>
    <x v="1"/>
    <x v="1"/>
    <x v="0"/>
    <x v="0"/>
    <x v="0"/>
    <x v="0"/>
    <s v="No"/>
    <x v="1"/>
    <x v="2"/>
    <s v="Yes"/>
    <x v="0"/>
    <n v="46.35"/>
    <n v="1662.05"/>
    <n v="0"/>
    <n v="140"/>
    <n v="0"/>
    <n v="1802.05"/>
    <x v="0"/>
    <x v="0"/>
    <x v="0"/>
    <x v="3"/>
    <x v="2"/>
    <n v="0"/>
    <x v="3"/>
  </r>
  <r>
    <s v="9888-ZCUMM"/>
    <x v="1"/>
    <n v="48"/>
    <s v="Yes"/>
    <n v="1"/>
    <s v="Los Angeles"/>
    <n v="90018"/>
    <n v="34.028734999999998"/>
    <n v="-118.31723599999999"/>
    <n v="3"/>
    <n v="64"/>
    <s v="None"/>
    <x v="1"/>
    <m/>
    <x v="2"/>
    <s v="Yes"/>
    <x v="2"/>
    <n v="19"/>
    <x v="1"/>
    <x v="1"/>
    <x v="1"/>
    <x v="0"/>
    <x v="0"/>
    <x v="1"/>
    <s v="Yes"/>
    <x v="0"/>
    <x v="2"/>
    <s v="Yes"/>
    <x v="1"/>
    <n v="60.05"/>
    <n v="3845.45"/>
    <n v="0"/>
    <n v="0"/>
    <n v="0"/>
    <n v="3845.45"/>
    <x v="0"/>
    <x v="0"/>
    <x v="0"/>
    <x v="2"/>
    <x v="1"/>
    <n v="0"/>
    <x v="0"/>
  </r>
  <r>
    <s v="9889-TMAHG"/>
    <x v="1"/>
    <n v="66"/>
    <s v="No"/>
    <n v="0"/>
    <s v="Fremont"/>
    <n v="94539"/>
    <n v="37.516790999999998"/>
    <n v="-121.899117"/>
    <n v="0"/>
    <n v="8"/>
    <s v="None"/>
    <x v="0"/>
    <n v="11.57"/>
    <x v="0"/>
    <s v="Yes"/>
    <x v="1"/>
    <n v="27"/>
    <x v="1"/>
    <x v="1"/>
    <x v="0"/>
    <x v="0"/>
    <x v="0"/>
    <x v="1"/>
    <s v="Yes"/>
    <x v="0"/>
    <x v="1"/>
    <s v="No"/>
    <x v="0"/>
    <n v="100.3"/>
    <n v="832.35"/>
    <n v="0"/>
    <n v="0"/>
    <n v="92.56"/>
    <n v="924.91"/>
    <x v="1"/>
    <x v="1"/>
    <x v="1"/>
    <x v="0"/>
    <x v="3"/>
    <n v="1"/>
    <x v="2"/>
  </r>
  <r>
    <s v="9891-NQDBD"/>
    <x v="0"/>
    <n v="22"/>
    <s v="Yes"/>
    <n v="0"/>
    <s v="Lake Forest"/>
    <n v="92630"/>
    <n v="33.644849000000001"/>
    <n v="-117.684254"/>
    <n v="7"/>
    <n v="28"/>
    <s v="None"/>
    <x v="0"/>
    <n v="43.36"/>
    <x v="1"/>
    <s v="No"/>
    <x v="3"/>
    <m/>
    <x v="2"/>
    <x v="2"/>
    <x v="2"/>
    <x v="2"/>
    <x v="2"/>
    <x v="2"/>
    <m/>
    <x v="2"/>
    <x v="0"/>
    <s v="No"/>
    <x v="2"/>
    <n v="25.55"/>
    <n v="672.2"/>
    <n v="0"/>
    <n v="0"/>
    <n v="1214.08"/>
    <n v="1886.28"/>
    <x v="0"/>
    <x v="0"/>
    <x v="0"/>
    <x v="3"/>
    <x v="4"/>
    <n v="0"/>
    <x v="1"/>
  </r>
  <r>
    <s v="9894-EZEWG"/>
    <x v="0"/>
    <n v="31"/>
    <s v="No"/>
    <n v="0"/>
    <s v="Walnut Grove"/>
    <n v="95690"/>
    <n v="38.240419000000003"/>
    <n v="-121.587535"/>
    <n v="0"/>
    <n v="1"/>
    <s v="Offer E"/>
    <x v="0"/>
    <n v="39.659999999999997"/>
    <x v="0"/>
    <s v="Yes"/>
    <x v="1"/>
    <n v="8"/>
    <x v="0"/>
    <x v="0"/>
    <x v="0"/>
    <x v="1"/>
    <x v="1"/>
    <x v="0"/>
    <s v="No"/>
    <x v="0"/>
    <x v="1"/>
    <s v="Yes"/>
    <x v="0"/>
    <n v="74.3"/>
    <n v="74.3"/>
    <n v="0"/>
    <n v="0"/>
    <n v="39.659999999999997"/>
    <n v="113.96"/>
    <x v="1"/>
    <x v="1"/>
    <x v="1"/>
    <x v="0"/>
    <x v="0"/>
    <n v="1"/>
    <x v="0"/>
  </r>
  <r>
    <s v="9894-QMIMJ"/>
    <x v="0"/>
    <n v="55"/>
    <s v="No"/>
    <n v="0"/>
    <s v="North Hollywood"/>
    <n v="91602"/>
    <n v="34.151359999999997"/>
    <n v="-118.364786"/>
    <n v="0"/>
    <n v="23"/>
    <s v="Offer D"/>
    <x v="0"/>
    <n v="9.0399999999999991"/>
    <x v="0"/>
    <s v="Yes"/>
    <x v="2"/>
    <n v="8"/>
    <x v="0"/>
    <x v="0"/>
    <x v="1"/>
    <x v="1"/>
    <x v="1"/>
    <x v="0"/>
    <s v="No"/>
    <x v="0"/>
    <x v="0"/>
    <s v="No"/>
    <x v="1"/>
    <n v="55.8"/>
    <n v="1327.85"/>
    <n v="0"/>
    <n v="0"/>
    <n v="207.92"/>
    <n v="1535.77"/>
    <x v="0"/>
    <x v="0"/>
    <x v="0"/>
    <x v="1"/>
    <x v="2"/>
    <n v="0"/>
    <x v="3"/>
  </r>
  <r>
    <s v="9895-VFOXH"/>
    <x v="0"/>
    <n v="19"/>
    <s v="No"/>
    <n v="0"/>
    <s v="Scotia"/>
    <n v="95565"/>
    <n v="40.440635999999998"/>
    <n v="-124.09873899999999"/>
    <n v="0"/>
    <n v="1"/>
    <s v="None"/>
    <x v="1"/>
    <m/>
    <x v="2"/>
    <s v="Yes"/>
    <x v="2"/>
    <n v="76"/>
    <x v="0"/>
    <x v="1"/>
    <x v="0"/>
    <x v="1"/>
    <x v="1"/>
    <x v="0"/>
    <s v="Yes"/>
    <x v="1"/>
    <x v="1"/>
    <s v="No"/>
    <x v="0"/>
    <n v="24.4"/>
    <n v="24.4"/>
    <n v="0"/>
    <n v="10"/>
    <n v="0"/>
    <n v="34.4"/>
    <x v="2"/>
    <x v="0"/>
    <x v="0"/>
    <x v="0"/>
    <x v="4"/>
    <n v="0"/>
    <x v="1"/>
  </r>
  <r>
    <s v="9896-UYMIE"/>
    <x v="1"/>
    <n v="27"/>
    <s v="No"/>
    <n v="0"/>
    <s v="Valley Ford"/>
    <n v="94972"/>
    <n v="38.339995999999999"/>
    <n v="-122.935056"/>
    <n v="0"/>
    <n v="66"/>
    <s v="Offer A"/>
    <x v="0"/>
    <n v="4.32"/>
    <x v="1"/>
    <s v="Yes"/>
    <x v="1"/>
    <n v="73"/>
    <x v="1"/>
    <x v="0"/>
    <x v="1"/>
    <x v="0"/>
    <x v="0"/>
    <x v="1"/>
    <s v="Yes"/>
    <x v="0"/>
    <x v="0"/>
    <s v="Yes"/>
    <x v="1"/>
    <n v="114.3"/>
    <n v="7383.7"/>
    <n v="0"/>
    <n v="0"/>
    <n v="285.12"/>
    <n v="7668.82"/>
    <x v="0"/>
    <x v="0"/>
    <x v="0"/>
    <x v="2"/>
    <x v="4"/>
    <n v="0"/>
    <x v="2"/>
  </r>
  <r>
    <s v="9897-KXHCM"/>
    <x v="0"/>
    <n v="37"/>
    <s v="Yes"/>
    <n v="0"/>
    <s v="Modesto"/>
    <n v="95357"/>
    <n v="37.670526000000002"/>
    <n v="-120.877572"/>
    <n v="1"/>
    <n v="3"/>
    <s v="Offer E"/>
    <x v="0"/>
    <n v="48.38"/>
    <x v="0"/>
    <s v="Yes"/>
    <x v="1"/>
    <n v="14"/>
    <x v="0"/>
    <x v="1"/>
    <x v="0"/>
    <x v="1"/>
    <x v="1"/>
    <x v="1"/>
    <s v="Yes"/>
    <x v="0"/>
    <x v="1"/>
    <s v="Yes"/>
    <x v="1"/>
    <n v="80.3"/>
    <n v="250.05"/>
    <n v="0"/>
    <n v="0"/>
    <n v="145.13999999999999"/>
    <n v="395.19"/>
    <x v="1"/>
    <x v="1"/>
    <x v="10"/>
    <x v="0"/>
    <x v="0"/>
    <n v="1"/>
    <x v="0"/>
  </r>
  <r>
    <s v="9898-KZQDZ"/>
    <x v="0"/>
    <n v="65"/>
    <s v="Yes"/>
    <n v="0"/>
    <s v="Lee Vining"/>
    <n v="93541"/>
    <n v="37.890144999999997"/>
    <n v="-119.18408700000001"/>
    <n v="1"/>
    <n v="40"/>
    <s v="None"/>
    <x v="0"/>
    <n v="49.5"/>
    <x v="1"/>
    <s v="Yes"/>
    <x v="1"/>
    <n v="20"/>
    <x v="0"/>
    <x v="1"/>
    <x v="0"/>
    <x v="1"/>
    <x v="0"/>
    <x v="1"/>
    <s v="Yes"/>
    <x v="0"/>
    <x v="1"/>
    <s v="Yes"/>
    <x v="0"/>
    <n v="-1"/>
    <n v="3640.45"/>
    <n v="0"/>
    <n v="0"/>
    <n v="1980"/>
    <n v="5620.45"/>
    <x v="1"/>
    <x v="1"/>
    <x v="1"/>
    <x v="3"/>
    <x v="3"/>
    <n v="1"/>
    <x v="1"/>
  </r>
  <r>
    <s v="9903-LYSAB"/>
    <x v="1"/>
    <n v="42"/>
    <s v="Yes"/>
    <n v="0"/>
    <s v="Studio City"/>
    <n v="91604"/>
    <n v="34.139082000000002"/>
    <n v="-118.39275000000001"/>
    <n v="5"/>
    <n v="18"/>
    <s v="Offer D"/>
    <x v="0"/>
    <n v="16.78"/>
    <x v="1"/>
    <s v="Yes"/>
    <x v="1"/>
    <n v="23"/>
    <x v="0"/>
    <x v="1"/>
    <x v="0"/>
    <x v="1"/>
    <x v="1"/>
    <x v="0"/>
    <s v="No"/>
    <x v="0"/>
    <x v="1"/>
    <s v="Yes"/>
    <x v="1"/>
    <n v="73.150000000000006"/>
    <n v="1305.95"/>
    <n v="0"/>
    <n v="0"/>
    <n v="302.04000000000002"/>
    <n v="1607.99"/>
    <x v="0"/>
    <x v="0"/>
    <x v="0"/>
    <x v="1"/>
    <x v="1"/>
    <n v="0"/>
    <x v="0"/>
  </r>
  <r>
    <s v="9904-EHEVJ"/>
    <x v="0"/>
    <n v="66"/>
    <s v="Yes"/>
    <n v="1"/>
    <s v="Bethel Island"/>
    <n v="94511"/>
    <n v="38.050558000000002"/>
    <n v="-121.646924"/>
    <n v="9"/>
    <n v="32"/>
    <s v="Offer C"/>
    <x v="0"/>
    <n v="5.73"/>
    <x v="1"/>
    <s v="Yes"/>
    <x v="1"/>
    <n v="30"/>
    <x v="0"/>
    <x v="1"/>
    <x v="1"/>
    <x v="1"/>
    <x v="0"/>
    <x v="0"/>
    <s v="No"/>
    <x v="0"/>
    <x v="0"/>
    <s v="Yes"/>
    <x v="0"/>
    <n v="91.35"/>
    <n v="2896.55"/>
    <n v="26.98"/>
    <n v="0"/>
    <n v="183.36"/>
    <n v="3052.93"/>
    <x v="0"/>
    <x v="0"/>
    <x v="0"/>
    <x v="3"/>
    <x v="3"/>
    <n v="0"/>
    <x v="2"/>
  </r>
  <r>
    <s v="9906-NHHVC"/>
    <x v="0"/>
    <n v="75"/>
    <s v="No"/>
    <n v="0"/>
    <s v="Macdoel"/>
    <n v="96058"/>
    <n v="41.769708999999999"/>
    <n v="-121.92063"/>
    <n v="0"/>
    <n v="65"/>
    <s v="Offer B"/>
    <x v="1"/>
    <m/>
    <x v="2"/>
    <s v="Yes"/>
    <x v="0"/>
    <n v="9"/>
    <x v="0"/>
    <x v="0"/>
    <x v="1"/>
    <x v="1"/>
    <x v="0"/>
    <x v="1"/>
    <s v="No"/>
    <x v="0"/>
    <x v="2"/>
    <s v="Yes"/>
    <x v="1"/>
    <n v="53.5"/>
    <n v="3517.9"/>
    <n v="0"/>
    <n v="0"/>
    <n v="0"/>
    <n v="3517.9"/>
    <x v="0"/>
    <x v="0"/>
    <x v="0"/>
    <x v="2"/>
    <x v="3"/>
    <n v="0"/>
    <x v="3"/>
  </r>
  <r>
    <s v="9907-SWKKF"/>
    <x v="0"/>
    <n v="69"/>
    <s v="No"/>
    <n v="0"/>
    <s v="Twain"/>
    <n v="95984"/>
    <n v="40.022184000000003"/>
    <n v="-121.06238399999999"/>
    <n v="0"/>
    <n v="1"/>
    <s v="Offer E"/>
    <x v="1"/>
    <m/>
    <x v="2"/>
    <s v="Yes"/>
    <x v="2"/>
    <n v="21"/>
    <x v="0"/>
    <x v="1"/>
    <x v="0"/>
    <x v="1"/>
    <x v="1"/>
    <x v="0"/>
    <s v="No"/>
    <x v="0"/>
    <x v="1"/>
    <s v="No"/>
    <x v="0"/>
    <n v="25.05"/>
    <n v="25.05"/>
    <n v="0"/>
    <n v="0"/>
    <n v="0"/>
    <n v="25.05"/>
    <x v="1"/>
    <x v="1"/>
    <x v="1"/>
    <x v="0"/>
    <x v="3"/>
    <n v="1"/>
    <x v="1"/>
  </r>
  <r>
    <s v="9909-DFRJA"/>
    <x v="0"/>
    <n v="60"/>
    <s v="No"/>
    <n v="0"/>
    <s v="Goodyears Bar"/>
    <n v="95944"/>
    <n v="39.564112999999999"/>
    <n v="-120.868836"/>
    <n v="0"/>
    <n v="26"/>
    <s v="Offer C"/>
    <x v="0"/>
    <n v="40.14"/>
    <x v="0"/>
    <s v="Yes"/>
    <x v="1"/>
    <n v="4"/>
    <x v="1"/>
    <x v="1"/>
    <x v="1"/>
    <x v="0"/>
    <x v="1"/>
    <x v="1"/>
    <s v="Yes"/>
    <x v="0"/>
    <x v="0"/>
    <s v="Yes"/>
    <x v="1"/>
    <n v="95.85"/>
    <n v="2475.35"/>
    <n v="0"/>
    <n v="0"/>
    <n v="1043.6400000000001"/>
    <n v="3518.99"/>
    <x v="0"/>
    <x v="0"/>
    <x v="0"/>
    <x v="3"/>
    <x v="3"/>
    <n v="0"/>
    <x v="2"/>
  </r>
  <r>
    <s v="9909-IDLEK"/>
    <x v="1"/>
    <n v="32"/>
    <s v="Yes"/>
    <n v="3"/>
    <s v="Malibu"/>
    <n v="90265"/>
    <n v="34.074572000000003"/>
    <n v="-118.831181"/>
    <n v="7"/>
    <n v="20"/>
    <s v="Offer D"/>
    <x v="0"/>
    <n v="42.06"/>
    <x v="1"/>
    <s v="Yes"/>
    <x v="1"/>
    <n v="23"/>
    <x v="0"/>
    <x v="0"/>
    <x v="0"/>
    <x v="0"/>
    <x v="0"/>
    <x v="0"/>
    <s v="No"/>
    <x v="0"/>
    <x v="1"/>
    <s v="No"/>
    <x v="0"/>
    <n v="96.8"/>
    <n v="1826.7"/>
    <n v="0"/>
    <n v="0"/>
    <n v="841.2"/>
    <n v="2667.9"/>
    <x v="0"/>
    <x v="0"/>
    <x v="0"/>
    <x v="1"/>
    <x v="0"/>
    <n v="0"/>
    <x v="2"/>
  </r>
  <r>
    <s v="9912-GVSEQ"/>
    <x v="0"/>
    <n v="73"/>
    <s v="Yes"/>
    <n v="0"/>
    <s v="Napa"/>
    <n v="94558"/>
    <n v="38.489789000000002"/>
    <n v="-122.27011"/>
    <n v="1"/>
    <n v="26"/>
    <s v="Offer C"/>
    <x v="0"/>
    <n v="9.2799999999999994"/>
    <x v="1"/>
    <s v="Yes"/>
    <x v="1"/>
    <n v="26"/>
    <x v="0"/>
    <x v="0"/>
    <x v="1"/>
    <x v="1"/>
    <x v="1"/>
    <x v="1"/>
    <s v="No"/>
    <x v="0"/>
    <x v="1"/>
    <s v="Yes"/>
    <x v="1"/>
    <n v="93.85"/>
    <n v="2381.5500000000002"/>
    <n v="0"/>
    <n v="0"/>
    <n v="241.28"/>
    <n v="2622.83"/>
    <x v="1"/>
    <x v="2"/>
    <x v="3"/>
    <x v="3"/>
    <x v="3"/>
    <n v="1"/>
    <x v="2"/>
  </r>
  <r>
    <s v="9912-OMZDS"/>
    <x v="0"/>
    <n v="63"/>
    <s v="Yes"/>
    <n v="1"/>
    <s v="Playa Del Rey"/>
    <n v="90293"/>
    <n v="33.947305"/>
    <n v="-118.439841"/>
    <n v="1"/>
    <n v="59"/>
    <s v="Offer B"/>
    <x v="0"/>
    <n v="35.229999999999997"/>
    <x v="1"/>
    <s v="Yes"/>
    <x v="1"/>
    <n v="19"/>
    <x v="0"/>
    <x v="0"/>
    <x v="1"/>
    <x v="1"/>
    <x v="0"/>
    <x v="1"/>
    <s v="Yes"/>
    <x v="0"/>
    <x v="0"/>
    <s v="Yes"/>
    <x v="1"/>
    <n v="106.15"/>
    <n v="6256.2"/>
    <n v="0"/>
    <n v="0"/>
    <n v="2078.5700000000002"/>
    <n v="8334.77"/>
    <x v="0"/>
    <x v="0"/>
    <x v="0"/>
    <x v="2"/>
    <x v="3"/>
    <n v="0"/>
    <x v="2"/>
  </r>
  <r>
    <s v="9916-AYHTC"/>
    <x v="1"/>
    <n v="63"/>
    <s v="No"/>
    <n v="0"/>
    <s v="Altadena"/>
    <n v="91001"/>
    <n v="34.196837000000002"/>
    <n v="-118.142236"/>
    <n v="0"/>
    <n v="48"/>
    <s v="None"/>
    <x v="0"/>
    <n v="32.04"/>
    <x v="0"/>
    <s v="No"/>
    <x v="3"/>
    <m/>
    <x v="2"/>
    <x v="2"/>
    <x v="2"/>
    <x v="2"/>
    <x v="2"/>
    <x v="2"/>
    <m/>
    <x v="2"/>
    <x v="2"/>
    <s v="No"/>
    <x v="0"/>
    <n v="19.850000000000001"/>
    <n v="916"/>
    <n v="0"/>
    <n v="0"/>
    <n v="1537.92"/>
    <n v="2453.92"/>
    <x v="0"/>
    <x v="0"/>
    <x v="0"/>
    <x v="3"/>
    <x v="3"/>
    <n v="0"/>
    <x v="1"/>
  </r>
  <r>
    <s v="9917-KWRBE"/>
    <x v="0"/>
    <n v="28"/>
    <s v="Yes"/>
    <n v="0"/>
    <s v="Anaheim"/>
    <n v="92808"/>
    <n v="33.850451999999997"/>
    <n v="-117.726668"/>
    <n v="8"/>
    <n v="41"/>
    <s v="Offer B"/>
    <x v="0"/>
    <n v="18.84"/>
    <x v="1"/>
    <s v="Yes"/>
    <x v="0"/>
    <n v="26"/>
    <x v="1"/>
    <x v="0"/>
    <x v="1"/>
    <x v="1"/>
    <x v="0"/>
    <x v="0"/>
    <s v="No"/>
    <x v="0"/>
    <x v="0"/>
    <s v="Yes"/>
    <x v="0"/>
    <n v="78.349999999999994"/>
    <n v="3211.2"/>
    <n v="0"/>
    <n v="0"/>
    <n v="772.44"/>
    <n v="3983.64"/>
    <x v="0"/>
    <x v="0"/>
    <x v="0"/>
    <x v="3"/>
    <x v="4"/>
    <n v="0"/>
    <x v="0"/>
  </r>
  <r>
    <s v="9919-FZDED"/>
    <x v="1"/>
    <n v="79"/>
    <s v="Yes"/>
    <n v="0"/>
    <s v="Yucca Valley"/>
    <n v="92284"/>
    <n v="34.159534000000001"/>
    <n v="-116.425984"/>
    <n v="1"/>
    <n v="72"/>
    <s v="None"/>
    <x v="0"/>
    <n v="17.3"/>
    <x v="1"/>
    <s v="Yes"/>
    <x v="2"/>
    <n v="23"/>
    <x v="1"/>
    <x v="0"/>
    <x v="1"/>
    <x v="1"/>
    <x v="0"/>
    <x v="1"/>
    <s v="No"/>
    <x v="0"/>
    <x v="2"/>
    <s v="Yes"/>
    <x v="0"/>
    <n v="84.1"/>
    <n v="5981.65"/>
    <n v="0"/>
    <n v="0"/>
    <n v="1245.5999999999999"/>
    <n v="7227.25"/>
    <x v="0"/>
    <x v="0"/>
    <x v="0"/>
    <x v="2"/>
    <x v="3"/>
    <n v="0"/>
    <x v="0"/>
  </r>
  <r>
    <s v="9919-KNPOO"/>
    <x v="0"/>
    <n v="60"/>
    <s v="Yes"/>
    <n v="0"/>
    <s v="La Mirada"/>
    <n v="90638"/>
    <n v="33.902045000000001"/>
    <n v="-118.008961"/>
    <n v="6"/>
    <n v="21"/>
    <s v="Offer D"/>
    <x v="0"/>
    <n v="27.66"/>
    <x v="1"/>
    <s v="Yes"/>
    <x v="1"/>
    <n v="8"/>
    <x v="0"/>
    <x v="1"/>
    <x v="0"/>
    <x v="1"/>
    <x v="0"/>
    <x v="1"/>
    <s v="Yes"/>
    <x v="1"/>
    <x v="1"/>
    <s v="Yes"/>
    <x v="1"/>
    <n v="94.3"/>
    <n v="1948.35"/>
    <n v="0"/>
    <n v="30"/>
    <n v="580.86"/>
    <n v="2559.21"/>
    <x v="0"/>
    <x v="0"/>
    <x v="0"/>
    <x v="1"/>
    <x v="3"/>
    <n v="0"/>
    <x v="2"/>
  </r>
  <r>
    <s v="9919-YLNNG"/>
    <x v="0"/>
    <n v="38"/>
    <s v="No"/>
    <n v="0"/>
    <s v="Malibu"/>
    <n v="90263"/>
    <n v="34.037036999999998"/>
    <n v="-118.705803"/>
    <n v="0"/>
    <n v="42"/>
    <s v="Offer B"/>
    <x v="0"/>
    <n v="40.15"/>
    <x v="0"/>
    <s v="Yes"/>
    <x v="1"/>
    <n v="28"/>
    <x v="0"/>
    <x v="0"/>
    <x v="1"/>
    <x v="0"/>
    <x v="0"/>
    <x v="1"/>
    <s v="Yes"/>
    <x v="1"/>
    <x v="1"/>
    <s v="Yes"/>
    <x v="1"/>
    <n v="103.8"/>
    <n v="4327.5"/>
    <n v="0"/>
    <n v="110"/>
    <n v="1686.3"/>
    <n v="6123.8"/>
    <x v="0"/>
    <x v="0"/>
    <x v="0"/>
    <x v="3"/>
    <x v="0"/>
    <n v="0"/>
    <x v="2"/>
  </r>
  <r>
    <s v="9921-EZKBY"/>
    <x v="1"/>
    <n v="55"/>
    <s v="No"/>
    <n v="3"/>
    <s v="Fallbrook"/>
    <n v="92028"/>
    <n v="33.362575"/>
    <n v="-117.299644"/>
    <n v="0"/>
    <n v="33"/>
    <s v="Offer C"/>
    <x v="0"/>
    <n v="10.36"/>
    <x v="1"/>
    <s v="Yes"/>
    <x v="1"/>
    <n v="53"/>
    <x v="1"/>
    <x v="1"/>
    <x v="1"/>
    <x v="1"/>
    <x v="1"/>
    <x v="1"/>
    <s v="Yes"/>
    <x v="0"/>
    <x v="1"/>
    <s v="Yes"/>
    <x v="1"/>
    <n v="95.3"/>
    <n v="3275.15"/>
    <n v="0"/>
    <n v="0"/>
    <n v="341.88"/>
    <n v="3617.03"/>
    <x v="0"/>
    <x v="0"/>
    <x v="0"/>
    <x v="3"/>
    <x v="2"/>
    <n v="0"/>
    <x v="2"/>
  </r>
  <r>
    <s v="9921-QFQUL"/>
    <x v="0"/>
    <n v="33"/>
    <s v="Yes"/>
    <n v="0"/>
    <s v="Garden Valley"/>
    <n v="95633"/>
    <n v="38.852544000000002"/>
    <n v="-120.83766900000001"/>
    <n v="2"/>
    <n v="23"/>
    <s v="Offer D"/>
    <x v="0"/>
    <n v="22.17"/>
    <x v="1"/>
    <s v="Yes"/>
    <x v="1"/>
    <n v="15"/>
    <x v="0"/>
    <x v="1"/>
    <x v="1"/>
    <x v="1"/>
    <x v="1"/>
    <x v="1"/>
    <s v="Yes"/>
    <x v="0"/>
    <x v="1"/>
    <s v="No"/>
    <x v="0"/>
    <n v="90.15"/>
    <n v="2044.95"/>
    <n v="0"/>
    <n v="0"/>
    <n v="509.91"/>
    <n v="2554.86"/>
    <x v="0"/>
    <x v="0"/>
    <x v="0"/>
    <x v="1"/>
    <x v="0"/>
    <n v="0"/>
    <x v="2"/>
  </r>
  <r>
    <s v="9921-ZVRHG"/>
    <x v="0"/>
    <n v="44"/>
    <s v="No"/>
    <n v="0"/>
    <s v="Traver"/>
    <n v="93673"/>
    <n v="36.456091000000001"/>
    <n v="-119.486225"/>
    <n v="0"/>
    <n v="14"/>
    <s v="None"/>
    <x v="0"/>
    <n v="1.19"/>
    <x v="1"/>
    <s v="Yes"/>
    <x v="1"/>
    <n v="23"/>
    <x v="0"/>
    <x v="1"/>
    <x v="1"/>
    <x v="1"/>
    <x v="1"/>
    <x v="0"/>
    <s v="No"/>
    <x v="0"/>
    <x v="1"/>
    <s v="Yes"/>
    <x v="1"/>
    <n v="80.45"/>
    <n v="1072"/>
    <n v="0"/>
    <n v="0"/>
    <n v="16.66"/>
    <n v="1088.6600000000001"/>
    <x v="1"/>
    <x v="1"/>
    <x v="1"/>
    <x v="1"/>
    <x v="1"/>
    <n v="1"/>
    <x v="0"/>
  </r>
  <r>
    <s v="9924-JPRMC"/>
    <x v="1"/>
    <n v="60"/>
    <s v="No"/>
    <n v="0"/>
    <s v="Lockeford"/>
    <n v="95237"/>
    <n v="38.166791000000003"/>
    <n v="-121.14207"/>
    <n v="0"/>
    <n v="72"/>
    <s v="None"/>
    <x v="0"/>
    <n v="36.49"/>
    <x v="1"/>
    <s v="Yes"/>
    <x v="1"/>
    <n v="27"/>
    <x v="1"/>
    <x v="0"/>
    <x v="1"/>
    <x v="0"/>
    <x v="0"/>
    <x v="1"/>
    <s v="Yes"/>
    <x v="0"/>
    <x v="2"/>
    <s v="Yes"/>
    <x v="1"/>
    <n v="118.2"/>
    <n v="8547.15"/>
    <n v="0"/>
    <n v="0"/>
    <n v="2627.28"/>
    <n v="11174.43"/>
    <x v="0"/>
    <x v="0"/>
    <x v="0"/>
    <x v="2"/>
    <x v="3"/>
    <n v="0"/>
    <x v="2"/>
  </r>
  <r>
    <s v="9926-PJHDQ"/>
    <x v="0"/>
    <n v="45"/>
    <s v="Yes"/>
    <n v="0"/>
    <s v="Kingsburg"/>
    <n v="93631"/>
    <n v="36.478239000000002"/>
    <n v="-119.52137"/>
    <n v="5"/>
    <n v="72"/>
    <s v="Offer A"/>
    <x v="0"/>
    <n v="43.47"/>
    <x v="1"/>
    <s v="Yes"/>
    <x v="0"/>
    <n v="9"/>
    <x v="0"/>
    <x v="1"/>
    <x v="1"/>
    <x v="1"/>
    <x v="0"/>
    <x v="1"/>
    <s v="Yes"/>
    <x v="1"/>
    <x v="2"/>
    <s v="Yes"/>
    <x v="1"/>
    <n v="76.8"/>
    <n v="5468.45"/>
    <n v="0"/>
    <n v="90"/>
    <n v="3129.84"/>
    <n v="8688.2900000000009"/>
    <x v="0"/>
    <x v="0"/>
    <x v="0"/>
    <x v="2"/>
    <x v="1"/>
    <n v="0"/>
    <x v="0"/>
  </r>
  <r>
    <s v="9927-DSWDF"/>
    <x v="1"/>
    <n v="53"/>
    <s v="Yes"/>
    <n v="0"/>
    <s v="Palos Verdes Peninsula"/>
    <n v="90274"/>
    <n v="33.788207999999997"/>
    <n v="-118.404955"/>
    <n v="1"/>
    <n v="22"/>
    <s v="Offer D"/>
    <x v="0"/>
    <n v="49.66"/>
    <x v="0"/>
    <s v="Yes"/>
    <x v="1"/>
    <n v="3"/>
    <x v="1"/>
    <x v="0"/>
    <x v="0"/>
    <x v="0"/>
    <x v="0"/>
    <x v="1"/>
    <s v="Yes"/>
    <x v="0"/>
    <x v="1"/>
    <s v="Yes"/>
    <x v="1"/>
    <n v="104.6"/>
    <n v="2180.5500000000002"/>
    <n v="0"/>
    <n v="0"/>
    <n v="1092.52"/>
    <n v="3273.07"/>
    <x v="0"/>
    <x v="0"/>
    <x v="0"/>
    <x v="1"/>
    <x v="2"/>
    <n v="0"/>
    <x v="2"/>
  </r>
  <r>
    <s v="9928-BZVLZ"/>
    <x v="0"/>
    <n v="58"/>
    <s v="No"/>
    <n v="0"/>
    <s v="Sunset Beach"/>
    <n v="90742"/>
    <n v="33.719220999999997"/>
    <n v="-118.07359599999999"/>
    <n v="0"/>
    <n v="12"/>
    <s v="Offer D"/>
    <x v="1"/>
    <m/>
    <x v="2"/>
    <s v="Yes"/>
    <x v="2"/>
    <n v="7"/>
    <x v="1"/>
    <x v="1"/>
    <x v="1"/>
    <x v="0"/>
    <x v="1"/>
    <x v="1"/>
    <s v="Yes"/>
    <x v="0"/>
    <x v="2"/>
    <s v="No"/>
    <x v="0"/>
    <n v="49.85"/>
    <n v="552.1"/>
    <n v="0"/>
    <n v="0"/>
    <n v="0"/>
    <n v="552.1"/>
    <x v="0"/>
    <x v="0"/>
    <x v="0"/>
    <x v="0"/>
    <x v="2"/>
    <n v="0"/>
    <x v="3"/>
  </r>
  <r>
    <s v="9929-PLVPA"/>
    <x v="0"/>
    <n v="51"/>
    <s v="No"/>
    <n v="3"/>
    <s v="Capitola"/>
    <n v="95010"/>
    <n v="36.977024999999998"/>
    <n v="-121.95286400000001"/>
    <n v="0"/>
    <n v="4"/>
    <s v="Offer E"/>
    <x v="0"/>
    <n v="30.79"/>
    <x v="0"/>
    <s v="No"/>
    <x v="3"/>
    <m/>
    <x v="2"/>
    <x v="2"/>
    <x v="2"/>
    <x v="2"/>
    <x v="2"/>
    <x v="2"/>
    <m/>
    <x v="2"/>
    <x v="1"/>
    <s v="No"/>
    <x v="0"/>
    <n v="20.399999999999999"/>
    <n v="94.5"/>
    <n v="0"/>
    <n v="0"/>
    <n v="123.16"/>
    <n v="217.66"/>
    <x v="0"/>
    <x v="0"/>
    <x v="0"/>
    <x v="0"/>
    <x v="2"/>
    <n v="0"/>
    <x v="1"/>
  </r>
  <r>
    <s v="9931-DCEZH"/>
    <x v="1"/>
    <n v="55"/>
    <s v="No"/>
    <n v="1"/>
    <s v="Roseville"/>
    <n v="95747"/>
    <n v="38.784329"/>
    <n v="-121.373245"/>
    <n v="0"/>
    <n v="28"/>
    <s v="Offer C"/>
    <x v="0"/>
    <n v="34.43"/>
    <x v="0"/>
    <s v="Yes"/>
    <x v="2"/>
    <n v="22"/>
    <x v="0"/>
    <x v="0"/>
    <x v="0"/>
    <x v="0"/>
    <x v="1"/>
    <x v="0"/>
    <s v="No"/>
    <x v="0"/>
    <x v="0"/>
    <s v="Yes"/>
    <x v="0"/>
    <n v="54.4"/>
    <n v="1516.6"/>
    <n v="0"/>
    <n v="0"/>
    <n v="964.04"/>
    <n v="2480.64"/>
    <x v="0"/>
    <x v="0"/>
    <x v="0"/>
    <x v="3"/>
    <x v="2"/>
    <n v="0"/>
    <x v="3"/>
  </r>
  <r>
    <s v="9931-KGHOA"/>
    <x v="0"/>
    <n v="48"/>
    <s v="Yes"/>
    <n v="0"/>
    <s v="Santa Barbara"/>
    <n v="93103"/>
    <n v="34.438580999999999"/>
    <n v="-119.685368"/>
    <n v="9"/>
    <n v="46"/>
    <s v="None"/>
    <x v="0"/>
    <n v="13.05"/>
    <x v="1"/>
    <s v="Yes"/>
    <x v="2"/>
    <n v="15"/>
    <x v="1"/>
    <x v="1"/>
    <x v="0"/>
    <x v="1"/>
    <x v="1"/>
    <x v="0"/>
    <s v="No"/>
    <x v="0"/>
    <x v="1"/>
    <s v="No"/>
    <x v="1"/>
    <n v="55"/>
    <n v="2473.9499999999998"/>
    <n v="31.39"/>
    <n v="0"/>
    <n v="600.29999999999995"/>
    <n v="3042.86"/>
    <x v="0"/>
    <x v="0"/>
    <x v="0"/>
    <x v="3"/>
    <x v="1"/>
    <n v="0"/>
    <x v="3"/>
  </r>
  <r>
    <s v="9932-WBWIK"/>
    <x v="1"/>
    <n v="43"/>
    <s v="No"/>
    <n v="0"/>
    <s v="Lake Isabella"/>
    <n v="93240"/>
    <n v="35.607875"/>
    <n v="-118.466318"/>
    <n v="0"/>
    <n v="11"/>
    <s v="Offer D"/>
    <x v="0"/>
    <n v="47.88"/>
    <x v="0"/>
    <s v="No"/>
    <x v="3"/>
    <m/>
    <x v="2"/>
    <x v="2"/>
    <x v="2"/>
    <x v="2"/>
    <x v="2"/>
    <x v="2"/>
    <m/>
    <x v="2"/>
    <x v="1"/>
    <s v="No"/>
    <x v="0"/>
    <n v="20.350000000000001"/>
    <n v="215.25"/>
    <n v="0"/>
    <n v="0"/>
    <n v="526.67999999999995"/>
    <n v="741.93"/>
    <x v="0"/>
    <x v="0"/>
    <x v="0"/>
    <x v="0"/>
    <x v="1"/>
    <n v="0"/>
    <x v="1"/>
  </r>
  <r>
    <s v="9933-QRGTX"/>
    <x v="0"/>
    <n v="59"/>
    <s v="Yes"/>
    <n v="0"/>
    <s v="Windsor"/>
    <n v="95492"/>
    <n v="38.527296999999997"/>
    <n v="-122.810044"/>
    <n v="6"/>
    <n v="60"/>
    <s v="None"/>
    <x v="0"/>
    <n v="32.5"/>
    <x v="0"/>
    <s v="Yes"/>
    <x v="1"/>
    <n v="13"/>
    <x v="1"/>
    <x v="1"/>
    <x v="0"/>
    <x v="0"/>
    <x v="0"/>
    <x v="1"/>
    <s v="Yes"/>
    <x v="0"/>
    <x v="2"/>
    <s v="Yes"/>
    <x v="1"/>
    <n v="97.2"/>
    <n v="5611.75"/>
    <n v="0"/>
    <n v="0"/>
    <n v="1950"/>
    <n v="7561.75"/>
    <x v="0"/>
    <x v="0"/>
    <x v="0"/>
    <x v="2"/>
    <x v="2"/>
    <n v="0"/>
    <x v="2"/>
  </r>
  <r>
    <s v="9938-EKRGF"/>
    <x v="0"/>
    <n v="58"/>
    <s v="No"/>
    <n v="0"/>
    <s v="Lewiston"/>
    <n v="96052"/>
    <n v="40.704293"/>
    <n v="-122.803899"/>
    <n v="0"/>
    <n v="15"/>
    <s v="Offer D"/>
    <x v="0"/>
    <n v="8.9700000000000006"/>
    <x v="0"/>
    <s v="Yes"/>
    <x v="0"/>
    <n v="2"/>
    <x v="1"/>
    <x v="0"/>
    <x v="1"/>
    <x v="0"/>
    <x v="0"/>
    <x v="1"/>
    <s v="Yes"/>
    <x v="0"/>
    <x v="1"/>
    <s v="No"/>
    <x v="2"/>
    <n v="84.45"/>
    <n v="1287.8499999999999"/>
    <n v="0"/>
    <n v="0"/>
    <n v="134.55000000000001"/>
    <n v="1422.4"/>
    <x v="0"/>
    <x v="0"/>
    <x v="0"/>
    <x v="1"/>
    <x v="2"/>
    <n v="0"/>
    <x v="0"/>
  </r>
  <r>
    <s v="9938-PRCVK"/>
    <x v="0"/>
    <n v="45"/>
    <s v="Yes"/>
    <n v="1"/>
    <s v="Stevenson Ranch"/>
    <n v="91381"/>
    <n v="34.364153000000002"/>
    <n v="-118.615583"/>
    <n v="1"/>
    <n v="41"/>
    <s v="None"/>
    <x v="0"/>
    <n v="23.95"/>
    <x v="0"/>
    <s v="No"/>
    <x v="3"/>
    <m/>
    <x v="2"/>
    <x v="2"/>
    <x v="2"/>
    <x v="2"/>
    <x v="2"/>
    <x v="2"/>
    <m/>
    <x v="2"/>
    <x v="2"/>
    <s v="No"/>
    <x v="1"/>
    <n v="19.7"/>
    <n v="804.25"/>
    <n v="0"/>
    <n v="0"/>
    <n v="981.95"/>
    <n v="1786.2"/>
    <x v="0"/>
    <x v="0"/>
    <x v="0"/>
    <x v="3"/>
    <x v="1"/>
    <n v="0"/>
    <x v="1"/>
  </r>
  <r>
    <s v="9938-TKDGL"/>
    <x v="1"/>
    <n v="38"/>
    <s v="Yes"/>
    <n v="3"/>
    <s v="Llano"/>
    <n v="93544"/>
    <n v="34.500090999999998"/>
    <n v="-117.765862"/>
    <n v="9"/>
    <n v="68"/>
    <s v="Offer A"/>
    <x v="0"/>
    <n v="38.75"/>
    <x v="0"/>
    <s v="Yes"/>
    <x v="1"/>
    <n v="28"/>
    <x v="1"/>
    <x v="1"/>
    <x v="0"/>
    <x v="0"/>
    <x v="0"/>
    <x v="1"/>
    <s v="Yes"/>
    <x v="0"/>
    <x v="2"/>
    <s v="Yes"/>
    <x v="1"/>
    <n v="99.55"/>
    <n v="6668"/>
    <n v="0"/>
    <n v="0"/>
    <n v="2635"/>
    <n v="9303"/>
    <x v="0"/>
    <x v="0"/>
    <x v="0"/>
    <x v="2"/>
    <x v="0"/>
    <n v="0"/>
    <x v="2"/>
  </r>
  <r>
    <s v="9938-ZREHM"/>
    <x v="0"/>
    <n v="41"/>
    <s v="Yes"/>
    <n v="0"/>
    <s v="Oxnard"/>
    <n v="93033"/>
    <n v="34.156629000000002"/>
    <n v="-119.11721799999999"/>
    <n v="4"/>
    <n v="37"/>
    <s v="None"/>
    <x v="0"/>
    <n v="42.45"/>
    <x v="1"/>
    <s v="Yes"/>
    <x v="2"/>
    <n v="23"/>
    <x v="0"/>
    <x v="0"/>
    <x v="0"/>
    <x v="0"/>
    <x v="1"/>
    <x v="1"/>
    <s v="Yes"/>
    <x v="0"/>
    <x v="0"/>
    <s v="No"/>
    <x v="0"/>
    <n v="72.099999999999994"/>
    <n v="2658.4"/>
    <n v="16.36"/>
    <n v="0"/>
    <n v="1570.65"/>
    <n v="4212.6899999999996"/>
    <x v="0"/>
    <x v="0"/>
    <x v="0"/>
    <x v="3"/>
    <x v="1"/>
    <n v="0"/>
    <x v="0"/>
  </r>
  <r>
    <s v="9940-HPQPG"/>
    <x v="0"/>
    <n v="58"/>
    <s v="Yes"/>
    <n v="0"/>
    <s v="North Hollywood"/>
    <n v="91601"/>
    <n v="34.169199999999996"/>
    <n v="-118.37249799999999"/>
    <n v="1"/>
    <n v="9"/>
    <s v="Offer E"/>
    <x v="0"/>
    <n v="22"/>
    <x v="1"/>
    <s v="Yes"/>
    <x v="1"/>
    <n v="7"/>
    <x v="1"/>
    <x v="0"/>
    <x v="1"/>
    <x v="1"/>
    <x v="1"/>
    <x v="0"/>
    <s v="No"/>
    <x v="0"/>
    <x v="1"/>
    <s v="No"/>
    <x v="1"/>
    <n v="91.75"/>
    <n v="865.8"/>
    <n v="0"/>
    <n v="0"/>
    <n v="198"/>
    <n v="1063.8"/>
    <x v="1"/>
    <x v="4"/>
    <x v="19"/>
    <x v="0"/>
    <x v="2"/>
    <n v="1"/>
    <x v="2"/>
  </r>
  <r>
    <s v="9940-RHLFB"/>
    <x v="0"/>
    <n v="53"/>
    <s v="No"/>
    <n v="0"/>
    <s v="Sunset Beach"/>
    <n v="90742"/>
    <n v="33.719220999999997"/>
    <n v="-118.07359599999999"/>
    <n v="0"/>
    <n v="1"/>
    <s v="Offer E"/>
    <x v="0"/>
    <n v="26.06"/>
    <x v="0"/>
    <s v="Yes"/>
    <x v="1"/>
    <n v="3"/>
    <x v="0"/>
    <x v="1"/>
    <x v="1"/>
    <x v="1"/>
    <x v="1"/>
    <x v="0"/>
    <s v="No"/>
    <x v="0"/>
    <x v="1"/>
    <s v="No"/>
    <x v="1"/>
    <n v="75.3"/>
    <n v="75.3"/>
    <n v="0"/>
    <n v="0"/>
    <n v="26.06"/>
    <n v="101.36"/>
    <x v="1"/>
    <x v="1"/>
    <x v="5"/>
    <x v="0"/>
    <x v="2"/>
    <n v="1"/>
    <x v="0"/>
  </r>
  <r>
    <s v="9943-VSZUV"/>
    <x v="1"/>
    <n v="75"/>
    <s v="No"/>
    <n v="0"/>
    <s v="Alamo"/>
    <n v="94507"/>
    <n v="37.855716999999999"/>
    <n v="-121.99481299999999"/>
    <n v="0"/>
    <n v="67"/>
    <s v="Offer A"/>
    <x v="0"/>
    <n v="39.89"/>
    <x v="1"/>
    <s v="Yes"/>
    <x v="1"/>
    <n v="19"/>
    <x v="0"/>
    <x v="1"/>
    <x v="0"/>
    <x v="1"/>
    <x v="1"/>
    <x v="0"/>
    <s v="No"/>
    <x v="0"/>
    <x v="1"/>
    <s v="Yes"/>
    <x v="2"/>
    <n v="75.7"/>
    <n v="5060.8500000000004"/>
    <n v="0"/>
    <n v="0"/>
    <n v="2672.63"/>
    <n v="7733.48"/>
    <x v="0"/>
    <x v="0"/>
    <x v="0"/>
    <x v="2"/>
    <x v="3"/>
    <n v="0"/>
    <x v="0"/>
  </r>
  <r>
    <s v="9944-AEXBM"/>
    <x v="1"/>
    <n v="51"/>
    <s v="No"/>
    <n v="0"/>
    <s v="Casmalia"/>
    <n v="93429"/>
    <n v="34.866031999999997"/>
    <n v="-120.536546"/>
    <n v="0"/>
    <n v="32"/>
    <s v="None"/>
    <x v="0"/>
    <n v="37.04"/>
    <x v="1"/>
    <s v="Yes"/>
    <x v="1"/>
    <n v="28"/>
    <x v="0"/>
    <x v="1"/>
    <x v="0"/>
    <x v="1"/>
    <x v="1"/>
    <x v="1"/>
    <s v="Yes"/>
    <x v="0"/>
    <x v="1"/>
    <s v="Yes"/>
    <x v="1"/>
    <n v="85.65"/>
    <n v="2664.3"/>
    <n v="0"/>
    <n v="0"/>
    <n v="1185.28"/>
    <n v="3849.58"/>
    <x v="0"/>
    <x v="0"/>
    <x v="0"/>
    <x v="3"/>
    <x v="2"/>
    <n v="0"/>
    <x v="0"/>
  </r>
  <r>
    <s v="9944-HKVVB"/>
    <x v="0"/>
    <n v="55"/>
    <s v="No"/>
    <n v="0"/>
    <s v="King City"/>
    <n v="93930"/>
    <n v="36.220761000000003"/>
    <n v="-120.980777"/>
    <n v="0"/>
    <n v="3"/>
    <s v="Offer E"/>
    <x v="0"/>
    <n v="47.62"/>
    <x v="0"/>
    <s v="Yes"/>
    <x v="0"/>
    <n v="29"/>
    <x v="0"/>
    <x v="0"/>
    <x v="0"/>
    <x v="1"/>
    <x v="0"/>
    <x v="1"/>
    <s v="Yes"/>
    <x v="0"/>
    <x v="1"/>
    <s v="Yes"/>
    <x v="1"/>
    <n v="95.1"/>
    <n v="307.39999999999998"/>
    <n v="0"/>
    <n v="0"/>
    <n v="142.86000000000001"/>
    <n v="450.26"/>
    <x v="1"/>
    <x v="1"/>
    <x v="1"/>
    <x v="0"/>
    <x v="2"/>
    <n v="1"/>
    <x v="2"/>
  </r>
  <r>
    <s v="9945-PSVIP"/>
    <x v="0"/>
    <n v="36"/>
    <s v="Yes"/>
    <n v="3"/>
    <s v="Dulzura"/>
    <n v="91917"/>
    <n v="32.622999"/>
    <n v="-116.687855"/>
    <n v="3"/>
    <n v="25"/>
    <s v="Offer C"/>
    <x v="0"/>
    <n v="2.82"/>
    <x v="0"/>
    <s v="No"/>
    <x v="3"/>
    <m/>
    <x v="2"/>
    <x v="2"/>
    <x v="2"/>
    <x v="2"/>
    <x v="2"/>
    <x v="2"/>
    <m/>
    <x v="2"/>
    <x v="2"/>
    <s v="Yes"/>
    <x v="0"/>
    <n v="18.7"/>
    <n v="383.65"/>
    <n v="0"/>
    <n v="0"/>
    <n v="70.5"/>
    <n v="454.15"/>
    <x v="0"/>
    <x v="0"/>
    <x v="0"/>
    <x v="3"/>
    <x v="0"/>
    <n v="0"/>
    <x v="1"/>
  </r>
  <r>
    <s v="9947-OTFQU"/>
    <x v="1"/>
    <n v="65"/>
    <s v="No"/>
    <n v="0"/>
    <s v="Covina"/>
    <n v="91722"/>
    <n v="34.097344999999997"/>
    <n v="-117.906736"/>
    <n v="0"/>
    <n v="15"/>
    <s v="Offer D"/>
    <x v="0"/>
    <n v="29.11"/>
    <x v="0"/>
    <s v="Yes"/>
    <x v="1"/>
    <n v="29"/>
    <x v="0"/>
    <x v="0"/>
    <x v="0"/>
    <x v="1"/>
    <x v="1"/>
    <x v="0"/>
    <s v="No"/>
    <x v="0"/>
    <x v="1"/>
    <s v="Yes"/>
    <x v="1"/>
    <n v="74.400000000000006"/>
    <n v="1074.3"/>
    <n v="0"/>
    <n v="0"/>
    <n v="436.65"/>
    <n v="1510.95"/>
    <x v="1"/>
    <x v="1"/>
    <x v="1"/>
    <x v="1"/>
    <x v="3"/>
    <n v="1"/>
    <x v="0"/>
  </r>
  <r>
    <s v="9948-YPTDG"/>
    <x v="1"/>
    <n v="44"/>
    <s v="Yes"/>
    <n v="0"/>
    <s v="San Rafael"/>
    <n v="94903"/>
    <n v="38.018065"/>
    <n v="-122.546024"/>
    <n v="1"/>
    <n v="38"/>
    <s v="None"/>
    <x v="0"/>
    <n v="35.61"/>
    <x v="0"/>
    <s v="Yes"/>
    <x v="1"/>
    <n v="13"/>
    <x v="1"/>
    <x v="0"/>
    <x v="0"/>
    <x v="1"/>
    <x v="1"/>
    <x v="0"/>
    <s v="No"/>
    <x v="1"/>
    <x v="1"/>
    <s v="Yes"/>
    <x v="1"/>
    <n v="79.45"/>
    <n v="3013.05"/>
    <n v="9.36"/>
    <n v="40"/>
    <n v="1353.18"/>
    <n v="4396.87"/>
    <x v="1"/>
    <x v="1"/>
    <x v="11"/>
    <x v="3"/>
    <x v="1"/>
    <n v="1"/>
    <x v="0"/>
  </r>
  <r>
    <s v="9950-MTGYX"/>
    <x v="1"/>
    <n v="30"/>
    <s v="Yes"/>
    <n v="2"/>
    <s v="San Jose"/>
    <n v="95139"/>
    <n v="37.218705"/>
    <n v="-121.762429"/>
    <n v="8"/>
    <n v="28"/>
    <s v="None"/>
    <x v="0"/>
    <n v="19.18"/>
    <x v="0"/>
    <s v="No"/>
    <x v="3"/>
    <m/>
    <x v="2"/>
    <x v="2"/>
    <x v="2"/>
    <x v="2"/>
    <x v="2"/>
    <x v="2"/>
    <m/>
    <x v="2"/>
    <x v="2"/>
    <s v="Yes"/>
    <x v="0"/>
    <n v="20.3"/>
    <n v="487.95"/>
    <n v="0"/>
    <n v="0"/>
    <n v="537.04"/>
    <n v="1024.99"/>
    <x v="0"/>
    <x v="0"/>
    <x v="0"/>
    <x v="3"/>
    <x v="0"/>
    <n v="0"/>
    <x v="1"/>
  </r>
  <r>
    <s v="9953-ZMKSM"/>
    <x v="1"/>
    <n v="28"/>
    <s v="No"/>
    <n v="0"/>
    <s v="Pinole"/>
    <n v="94564"/>
    <n v="37.996462000000001"/>
    <n v="-122.293716"/>
    <n v="0"/>
    <n v="63"/>
    <s v="Offer B"/>
    <x v="0"/>
    <n v="4.01"/>
    <x v="1"/>
    <s v="No"/>
    <x v="3"/>
    <m/>
    <x v="2"/>
    <x v="2"/>
    <x v="2"/>
    <x v="2"/>
    <x v="2"/>
    <x v="2"/>
    <m/>
    <x v="2"/>
    <x v="2"/>
    <s v="No"/>
    <x v="2"/>
    <n v="25.25"/>
    <n v="1559.3"/>
    <n v="0"/>
    <n v="0"/>
    <n v="252.63"/>
    <n v="1811.93"/>
    <x v="0"/>
    <x v="0"/>
    <x v="0"/>
    <x v="2"/>
    <x v="4"/>
    <n v="0"/>
    <x v="1"/>
  </r>
  <r>
    <s v="9955-QOPOY"/>
    <x v="1"/>
    <n v="23"/>
    <s v="Yes"/>
    <n v="0"/>
    <s v="Sunnyvale"/>
    <n v="94089"/>
    <n v="37.421633"/>
    <n v="-122.009613"/>
    <n v="7"/>
    <n v="69"/>
    <s v="None"/>
    <x v="1"/>
    <m/>
    <x v="2"/>
    <s v="Yes"/>
    <x v="2"/>
    <n v="42"/>
    <x v="0"/>
    <x v="0"/>
    <x v="1"/>
    <x v="0"/>
    <x v="0"/>
    <x v="1"/>
    <s v="Yes"/>
    <x v="0"/>
    <x v="0"/>
    <s v="Yes"/>
    <x v="0"/>
    <n v="60.8"/>
    <n v="4263.3999999999996"/>
    <n v="0"/>
    <n v="0"/>
    <n v="0"/>
    <n v="4263.3999999999996"/>
    <x v="0"/>
    <x v="0"/>
    <x v="0"/>
    <x v="2"/>
    <x v="4"/>
    <n v="0"/>
    <x v="0"/>
  </r>
  <r>
    <s v="9957-YODKZ"/>
    <x v="1"/>
    <n v="75"/>
    <s v="Yes"/>
    <n v="0"/>
    <s v="Canby"/>
    <n v="96015"/>
    <n v="41.486953"/>
    <n v="-120.91397499999999"/>
    <n v="4"/>
    <n v="6"/>
    <s v="None"/>
    <x v="0"/>
    <n v="16.87"/>
    <x v="1"/>
    <s v="Yes"/>
    <x v="1"/>
    <n v="17"/>
    <x v="0"/>
    <x v="1"/>
    <x v="1"/>
    <x v="1"/>
    <x v="1"/>
    <x v="0"/>
    <s v="No"/>
    <x v="1"/>
    <x v="2"/>
    <s v="Yes"/>
    <x v="1"/>
    <n v="80.8"/>
    <n v="457.1"/>
    <n v="0"/>
    <n v="30"/>
    <n v="101.22"/>
    <n v="588.32000000000005"/>
    <x v="0"/>
    <x v="0"/>
    <x v="0"/>
    <x v="0"/>
    <x v="3"/>
    <n v="0"/>
    <x v="0"/>
  </r>
  <r>
    <s v="9958-MEKUC"/>
    <x v="1"/>
    <n v="26"/>
    <s v="Yes"/>
    <n v="2"/>
    <s v="Pacifica"/>
    <n v="94044"/>
    <n v="37.573633000000001"/>
    <n v="-122.455167"/>
    <n v="1"/>
    <n v="72"/>
    <s v="Offer A"/>
    <x v="0"/>
    <n v="45.93"/>
    <x v="1"/>
    <s v="Yes"/>
    <x v="1"/>
    <n v="30"/>
    <x v="1"/>
    <x v="0"/>
    <x v="1"/>
    <x v="0"/>
    <x v="1"/>
    <x v="1"/>
    <s v="Yes"/>
    <x v="0"/>
    <x v="2"/>
    <s v="No"/>
    <x v="0"/>
    <n v="103.95"/>
    <n v="7517.7"/>
    <n v="0"/>
    <n v="0"/>
    <n v="3306.96"/>
    <n v="10824.66"/>
    <x v="0"/>
    <x v="0"/>
    <x v="0"/>
    <x v="2"/>
    <x v="4"/>
    <n v="0"/>
    <x v="2"/>
  </r>
  <r>
    <s v="9959-WOFKT"/>
    <x v="1"/>
    <n v="61"/>
    <s v="No"/>
    <n v="0"/>
    <s v="Los Angeles"/>
    <n v="90019"/>
    <n v="34.049841000000001"/>
    <n v="-118.33846"/>
    <n v="0"/>
    <n v="71"/>
    <s v="None"/>
    <x v="0"/>
    <n v="14.67"/>
    <x v="1"/>
    <s v="Yes"/>
    <x v="1"/>
    <n v="7"/>
    <x v="1"/>
    <x v="1"/>
    <x v="1"/>
    <x v="1"/>
    <x v="0"/>
    <x v="1"/>
    <s v="Yes"/>
    <x v="0"/>
    <x v="2"/>
    <s v="No"/>
    <x v="1"/>
    <n v="106.7"/>
    <n v="7382.25"/>
    <n v="0"/>
    <n v="0"/>
    <n v="1041.57"/>
    <n v="8423.82"/>
    <x v="0"/>
    <x v="0"/>
    <x v="0"/>
    <x v="2"/>
    <x v="3"/>
    <n v="0"/>
    <x v="2"/>
  </r>
  <r>
    <s v="9961-JBNMK"/>
    <x v="1"/>
    <n v="79"/>
    <s v="No"/>
    <n v="0"/>
    <s v="Desert Center"/>
    <n v="92239"/>
    <n v="33.889605000000003"/>
    <n v="-115.257009"/>
    <n v="0"/>
    <n v="21"/>
    <s v="None"/>
    <x v="0"/>
    <n v="42.27"/>
    <x v="0"/>
    <s v="Yes"/>
    <x v="1"/>
    <n v="7"/>
    <x v="0"/>
    <x v="1"/>
    <x v="1"/>
    <x v="1"/>
    <x v="0"/>
    <x v="1"/>
    <s v="No"/>
    <x v="0"/>
    <x v="1"/>
    <s v="Yes"/>
    <x v="1"/>
    <n v="-1"/>
    <n v="2030.3"/>
    <n v="10.199999999999999"/>
    <n v="0"/>
    <n v="887.67"/>
    <n v="2907.77"/>
    <x v="1"/>
    <x v="2"/>
    <x v="2"/>
    <x v="1"/>
    <x v="3"/>
    <n v="1"/>
    <x v="1"/>
  </r>
  <r>
    <s v="9962-BFPDU"/>
    <x v="0"/>
    <n v="61"/>
    <s v="Yes"/>
    <n v="3"/>
    <s v="Kenwood"/>
    <n v="95452"/>
    <n v="38.419525"/>
    <n v="-122.521585"/>
    <n v="3"/>
    <n v="1"/>
    <s v="None"/>
    <x v="0"/>
    <n v="16.02"/>
    <x v="0"/>
    <s v="No"/>
    <x v="3"/>
    <m/>
    <x v="2"/>
    <x v="2"/>
    <x v="2"/>
    <x v="2"/>
    <x v="2"/>
    <x v="2"/>
    <m/>
    <x v="2"/>
    <x v="1"/>
    <s v="No"/>
    <x v="0"/>
    <n v="20.05"/>
    <n v="20.05"/>
    <n v="0"/>
    <n v="0"/>
    <n v="16.02"/>
    <n v="36.07"/>
    <x v="2"/>
    <x v="0"/>
    <x v="0"/>
    <x v="0"/>
    <x v="3"/>
    <n v="0"/>
    <x v="1"/>
  </r>
  <r>
    <s v="9964-WBQDJ"/>
    <x v="0"/>
    <n v="19"/>
    <s v="Yes"/>
    <n v="0"/>
    <s v="West Hollywood"/>
    <n v="90069"/>
    <n v="34.093781"/>
    <n v="-118.381061"/>
    <n v="1"/>
    <n v="71"/>
    <s v="Offer A"/>
    <x v="0"/>
    <n v="24.72"/>
    <x v="1"/>
    <s v="No"/>
    <x v="3"/>
    <m/>
    <x v="2"/>
    <x v="2"/>
    <x v="2"/>
    <x v="2"/>
    <x v="2"/>
    <x v="2"/>
    <m/>
    <x v="2"/>
    <x v="2"/>
    <s v="Yes"/>
    <x v="0"/>
    <n v="24.4"/>
    <n v="1725.4"/>
    <n v="0"/>
    <n v="0"/>
    <n v="1755.12"/>
    <n v="3480.52"/>
    <x v="0"/>
    <x v="0"/>
    <x v="0"/>
    <x v="2"/>
    <x v="4"/>
    <n v="0"/>
    <x v="1"/>
  </r>
  <r>
    <s v="9965-YOKZB"/>
    <x v="1"/>
    <n v="73"/>
    <s v="No"/>
    <n v="0"/>
    <s v="Grizzly Flats"/>
    <n v="95636"/>
    <n v="38.636102000000001"/>
    <n v="-120.522149"/>
    <n v="0"/>
    <n v="9"/>
    <s v="None"/>
    <x v="0"/>
    <n v="10.039999999999999"/>
    <x v="1"/>
    <s v="Yes"/>
    <x v="1"/>
    <n v="13"/>
    <x v="0"/>
    <x v="1"/>
    <x v="0"/>
    <x v="1"/>
    <x v="1"/>
    <x v="1"/>
    <s v="No"/>
    <x v="0"/>
    <x v="1"/>
    <s v="Yes"/>
    <x v="1"/>
    <n v="83.85"/>
    <n v="790.15"/>
    <n v="0"/>
    <n v="0"/>
    <n v="90.36"/>
    <n v="880.51"/>
    <x v="1"/>
    <x v="2"/>
    <x v="3"/>
    <x v="0"/>
    <x v="3"/>
    <n v="1"/>
    <x v="0"/>
  </r>
  <r>
    <s v="9967-ATRFS"/>
    <x v="0"/>
    <n v="47"/>
    <s v="No"/>
    <n v="0"/>
    <s v="Calipatria"/>
    <n v="92233"/>
    <n v="33.143825999999997"/>
    <n v="-115.497485"/>
    <n v="0"/>
    <n v="19"/>
    <s v="None"/>
    <x v="0"/>
    <n v="32.03"/>
    <x v="0"/>
    <s v="No"/>
    <x v="3"/>
    <m/>
    <x v="2"/>
    <x v="2"/>
    <x v="2"/>
    <x v="2"/>
    <x v="2"/>
    <x v="2"/>
    <m/>
    <x v="2"/>
    <x v="1"/>
    <s v="No"/>
    <x v="0"/>
    <n v="19.899999999999999"/>
    <n v="367.55"/>
    <n v="0"/>
    <n v="0"/>
    <n v="608.57000000000005"/>
    <n v="976.12"/>
    <x v="0"/>
    <x v="0"/>
    <x v="0"/>
    <x v="1"/>
    <x v="1"/>
    <n v="0"/>
    <x v="1"/>
  </r>
  <r>
    <s v="9968-FFVVH"/>
    <x v="1"/>
    <n v="20"/>
    <s v="No"/>
    <n v="0"/>
    <s v="Potter Valley"/>
    <n v="95469"/>
    <n v="39.408633999999999"/>
    <n v="-123.04551600000001"/>
    <n v="0"/>
    <n v="63"/>
    <s v="None"/>
    <x v="0"/>
    <n v="38.369999999999997"/>
    <x v="1"/>
    <s v="Yes"/>
    <x v="0"/>
    <n v="59"/>
    <x v="1"/>
    <x v="0"/>
    <x v="1"/>
    <x v="0"/>
    <x v="1"/>
    <x v="0"/>
    <s v="No"/>
    <x v="0"/>
    <x v="0"/>
    <s v="No"/>
    <x v="1"/>
    <n v="68.8"/>
    <n v="4111.3500000000004"/>
    <n v="0"/>
    <n v="0"/>
    <n v="2417.31"/>
    <n v="6528.66"/>
    <x v="0"/>
    <x v="0"/>
    <x v="0"/>
    <x v="2"/>
    <x v="4"/>
    <n v="0"/>
    <x v="0"/>
  </r>
  <r>
    <s v="9970-QBCDA"/>
    <x v="0"/>
    <n v="50"/>
    <s v="No"/>
    <n v="0"/>
    <s v="March Air Reserve Base"/>
    <n v="92518"/>
    <n v="33.888323"/>
    <n v="-117.27753300000001"/>
    <n v="0"/>
    <n v="6"/>
    <s v="Offer E"/>
    <x v="0"/>
    <n v="31.02"/>
    <x v="0"/>
    <s v="No"/>
    <x v="3"/>
    <m/>
    <x v="2"/>
    <x v="2"/>
    <x v="2"/>
    <x v="2"/>
    <x v="2"/>
    <x v="2"/>
    <m/>
    <x v="2"/>
    <x v="1"/>
    <s v="No"/>
    <x v="0"/>
    <n v="19.7"/>
    <n v="129.55000000000001"/>
    <n v="0"/>
    <n v="0"/>
    <n v="186.12"/>
    <n v="315.67"/>
    <x v="0"/>
    <x v="0"/>
    <x v="0"/>
    <x v="0"/>
    <x v="2"/>
    <n v="0"/>
    <x v="1"/>
  </r>
  <r>
    <s v="9971-ZWPBF"/>
    <x v="1"/>
    <n v="70"/>
    <s v="Yes"/>
    <n v="1"/>
    <s v="Orinda"/>
    <n v="94563"/>
    <n v="37.873916000000001"/>
    <n v="-122.20522"/>
    <n v="7"/>
    <n v="34"/>
    <s v="None"/>
    <x v="0"/>
    <n v="11.74"/>
    <x v="1"/>
    <s v="Yes"/>
    <x v="1"/>
    <n v="12"/>
    <x v="0"/>
    <x v="0"/>
    <x v="1"/>
    <x v="0"/>
    <x v="0"/>
    <x v="1"/>
    <s v="Yes"/>
    <x v="1"/>
    <x v="1"/>
    <s v="Yes"/>
    <x v="1"/>
    <n v="-9"/>
    <n v="3625.2"/>
    <n v="0"/>
    <n v="30"/>
    <n v="399.16"/>
    <n v="4054.36"/>
    <x v="0"/>
    <x v="0"/>
    <x v="0"/>
    <x v="3"/>
    <x v="3"/>
    <n v="0"/>
    <x v="1"/>
  </r>
  <r>
    <s v="9972-EWRJS"/>
    <x v="0"/>
    <n v="56"/>
    <s v="Yes"/>
    <n v="1"/>
    <s v="Meadow Valley"/>
    <n v="95956"/>
    <n v="39.937016999999997"/>
    <n v="-121.058043"/>
    <n v="2"/>
    <n v="67"/>
    <s v="Offer A"/>
    <x v="0"/>
    <n v="48.75"/>
    <x v="0"/>
    <s v="No"/>
    <x v="3"/>
    <m/>
    <x v="2"/>
    <x v="2"/>
    <x v="2"/>
    <x v="2"/>
    <x v="2"/>
    <x v="2"/>
    <m/>
    <x v="2"/>
    <x v="2"/>
    <s v="Yes"/>
    <x v="1"/>
    <n v="19.25"/>
    <n v="1372.9"/>
    <n v="0"/>
    <n v="0"/>
    <n v="3266.25"/>
    <n v="4639.1499999999996"/>
    <x v="0"/>
    <x v="0"/>
    <x v="0"/>
    <x v="2"/>
    <x v="2"/>
    <n v="0"/>
    <x v="1"/>
  </r>
  <r>
    <s v="9972-NKTFD"/>
    <x v="0"/>
    <n v="55"/>
    <s v="No"/>
    <n v="0"/>
    <s v="Forest Ranch"/>
    <n v="95942"/>
    <n v="40.077027999999999"/>
    <n v="-121.494168"/>
    <n v="0"/>
    <n v="28"/>
    <s v="None"/>
    <x v="0"/>
    <n v="25.59"/>
    <x v="0"/>
    <s v="Yes"/>
    <x v="0"/>
    <n v="7"/>
    <x v="0"/>
    <x v="0"/>
    <x v="0"/>
    <x v="0"/>
    <x v="1"/>
    <x v="0"/>
    <s v="No"/>
    <x v="0"/>
    <x v="1"/>
    <s v="No"/>
    <x v="1"/>
    <n v="54.65"/>
    <n v="1517.5"/>
    <n v="0"/>
    <n v="0"/>
    <n v="716.52"/>
    <n v="2234.02"/>
    <x v="0"/>
    <x v="0"/>
    <x v="0"/>
    <x v="3"/>
    <x v="2"/>
    <n v="0"/>
    <x v="3"/>
  </r>
  <r>
    <s v="9972-VAFJJ"/>
    <x v="0"/>
    <n v="77"/>
    <s v="Yes"/>
    <n v="0"/>
    <s v="San Diego"/>
    <n v="92116"/>
    <n v="32.765298999999999"/>
    <n v="-117.12256499999999"/>
    <n v="1"/>
    <n v="53"/>
    <s v="None"/>
    <x v="0"/>
    <n v="47.64"/>
    <x v="0"/>
    <s v="Yes"/>
    <x v="1"/>
    <n v="25"/>
    <x v="0"/>
    <x v="0"/>
    <x v="1"/>
    <x v="0"/>
    <x v="0"/>
    <x v="0"/>
    <s v="No"/>
    <x v="0"/>
    <x v="0"/>
    <s v="Yes"/>
    <x v="1"/>
    <n v="94"/>
    <n v="4871.45"/>
    <n v="0"/>
    <n v="0"/>
    <n v="2524.92"/>
    <n v="7396.37"/>
    <x v="0"/>
    <x v="0"/>
    <x v="0"/>
    <x v="2"/>
    <x v="3"/>
    <n v="0"/>
    <x v="2"/>
  </r>
  <r>
    <s v="9974-JFBHQ"/>
    <x v="1"/>
    <n v="31"/>
    <s v="No"/>
    <n v="1"/>
    <s v="Del Rey"/>
    <n v="93616"/>
    <n v="36.657462000000002"/>
    <n v="-119.595293"/>
    <n v="0"/>
    <n v="64"/>
    <s v="Offer B"/>
    <x v="0"/>
    <n v="22.41"/>
    <x v="0"/>
    <s v="Yes"/>
    <x v="1"/>
    <n v="24"/>
    <x v="0"/>
    <x v="0"/>
    <x v="0"/>
    <x v="0"/>
    <x v="0"/>
    <x v="1"/>
    <s v="Yes"/>
    <x v="0"/>
    <x v="1"/>
    <s v="Yes"/>
    <x v="0"/>
    <n v="99.15"/>
    <n v="6171.2"/>
    <n v="0"/>
    <n v="0"/>
    <n v="1434.24"/>
    <n v="7605.44"/>
    <x v="0"/>
    <x v="0"/>
    <x v="0"/>
    <x v="2"/>
    <x v="0"/>
    <n v="0"/>
    <x v="2"/>
  </r>
  <r>
    <s v="9975-GPKZU"/>
    <x v="1"/>
    <n v="62"/>
    <s v="Yes"/>
    <n v="3"/>
    <s v="Alameda"/>
    <n v="94501"/>
    <n v="37.774633000000001"/>
    <n v="-122.274434"/>
    <n v="0"/>
    <n v="46"/>
    <s v="None"/>
    <x v="0"/>
    <n v="7.67"/>
    <x v="0"/>
    <s v="No"/>
    <x v="3"/>
    <m/>
    <x v="2"/>
    <x v="2"/>
    <x v="2"/>
    <x v="2"/>
    <x v="2"/>
    <x v="2"/>
    <m/>
    <x v="2"/>
    <x v="2"/>
    <s v="No"/>
    <x v="0"/>
    <n v="19.75"/>
    <n v="856.5"/>
    <n v="0"/>
    <n v="0"/>
    <n v="352.82"/>
    <n v="1209.32"/>
    <x v="0"/>
    <x v="0"/>
    <x v="0"/>
    <x v="3"/>
    <x v="3"/>
    <n v="0"/>
    <x v="1"/>
  </r>
  <r>
    <s v="9975-SKRNR"/>
    <x v="1"/>
    <n v="24"/>
    <s v="No"/>
    <n v="0"/>
    <s v="Sierraville"/>
    <n v="96126"/>
    <n v="39.559708999999998"/>
    <n v="-120.34563900000001"/>
    <n v="0"/>
    <n v="1"/>
    <s v="Offer E"/>
    <x v="0"/>
    <n v="49.51"/>
    <x v="0"/>
    <s v="No"/>
    <x v="3"/>
    <m/>
    <x v="2"/>
    <x v="2"/>
    <x v="2"/>
    <x v="2"/>
    <x v="2"/>
    <x v="2"/>
    <m/>
    <x v="2"/>
    <x v="1"/>
    <s v="No"/>
    <x v="0"/>
    <n v="18.899999999999999"/>
    <n v="18.899999999999999"/>
    <n v="0"/>
    <n v="0"/>
    <n v="49.51"/>
    <n v="68.41"/>
    <x v="2"/>
    <x v="0"/>
    <x v="0"/>
    <x v="0"/>
    <x v="4"/>
    <n v="0"/>
    <x v="1"/>
  </r>
  <r>
    <s v="9978-HYCIN"/>
    <x v="1"/>
    <n v="72"/>
    <s v="Yes"/>
    <n v="1"/>
    <s v="Bakersfield"/>
    <n v="93301"/>
    <n v="35.383937000000003"/>
    <n v="-119.020428"/>
    <n v="1"/>
    <n v="47"/>
    <s v="None"/>
    <x v="0"/>
    <n v="42.29"/>
    <x v="0"/>
    <s v="Yes"/>
    <x v="1"/>
    <n v="22"/>
    <x v="0"/>
    <x v="0"/>
    <x v="0"/>
    <x v="1"/>
    <x v="0"/>
    <x v="0"/>
    <s v="No"/>
    <x v="1"/>
    <x v="0"/>
    <s v="Yes"/>
    <x v="1"/>
    <n v="84.95"/>
    <n v="4018.05"/>
    <n v="0"/>
    <n v="80"/>
    <n v="1987.63"/>
    <n v="6085.68"/>
    <x v="0"/>
    <x v="0"/>
    <x v="0"/>
    <x v="3"/>
    <x v="3"/>
    <n v="0"/>
    <x v="0"/>
  </r>
  <r>
    <s v="9979-RGMZT"/>
    <x v="0"/>
    <n v="20"/>
    <s v="No"/>
    <n v="0"/>
    <s v="Los Angeles"/>
    <n v="90022"/>
    <n v="34.023809999999997"/>
    <n v="-118.156582"/>
    <n v="0"/>
    <n v="7"/>
    <s v="Offer E"/>
    <x v="0"/>
    <n v="36.49"/>
    <x v="0"/>
    <s v="Yes"/>
    <x v="1"/>
    <n v="42"/>
    <x v="0"/>
    <x v="0"/>
    <x v="0"/>
    <x v="1"/>
    <x v="0"/>
    <x v="1"/>
    <s v="Yes"/>
    <x v="0"/>
    <x v="0"/>
    <s v="Yes"/>
    <x v="0"/>
    <n v="94.05"/>
    <n v="633.45000000000005"/>
    <n v="0"/>
    <n v="0"/>
    <n v="255.43"/>
    <n v="888.88"/>
    <x v="0"/>
    <x v="0"/>
    <x v="0"/>
    <x v="0"/>
    <x v="4"/>
    <n v="0"/>
    <x v="2"/>
  </r>
  <r>
    <s v="9985-MWVIX"/>
    <x v="0"/>
    <n v="53"/>
    <s v="No"/>
    <n v="0"/>
    <s v="Hume"/>
    <n v="93628"/>
    <n v="36.807594999999999"/>
    <n v="-118.901544"/>
    <n v="0"/>
    <n v="1"/>
    <s v="Offer E"/>
    <x v="0"/>
    <n v="42.09"/>
    <x v="0"/>
    <s v="Yes"/>
    <x v="1"/>
    <n v="9"/>
    <x v="0"/>
    <x v="1"/>
    <x v="0"/>
    <x v="1"/>
    <x v="1"/>
    <x v="0"/>
    <s v="No"/>
    <x v="0"/>
    <x v="1"/>
    <s v="Yes"/>
    <x v="0"/>
    <n v="70.150000000000006"/>
    <n v="70.150000000000006"/>
    <n v="0"/>
    <n v="0"/>
    <n v="42.09"/>
    <n v="112.24"/>
    <x v="1"/>
    <x v="1"/>
    <x v="1"/>
    <x v="0"/>
    <x v="2"/>
    <n v="1"/>
    <x v="0"/>
  </r>
  <r>
    <s v="9986-BONCE"/>
    <x v="0"/>
    <n v="36"/>
    <s v="No"/>
    <n v="0"/>
    <s v="Fallbrook"/>
    <n v="92028"/>
    <n v="33.362575"/>
    <n v="-117.299644"/>
    <n v="0"/>
    <n v="4"/>
    <s v="None"/>
    <x v="0"/>
    <n v="2.0099999999999998"/>
    <x v="0"/>
    <s v="No"/>
    <x v="3"/>
    <m/>
    <x v="2"/>
    <x v="2"/>
    <x v="2"/>
    <x v="2"/>
    <x v="2"/>
    <x v="2"/>
    <m/>
    <x v="2"/>
    <x v="1"/>
    <s v="No"/>
    <x v="1"/>
    <n v="20.95"/>
    <n v="85.5"/>
    <n v="0"/>
    <n v="0"/>
    <n v="8.0399999999999991"/>
    <n v="93.54"/>
    <x v="1"/>
    <x v="1"/>
    <x v="5"/>
    <x v="0"/>
    <x v="0"/>
    <n v="1"/>
    <x v="1"/>
  </r>
  <r>
    <s v="9987-LUTYD"/>
    <x v="0"/>
    <n v="20"/>
    <s v="No"/>
    <n v="0"/>
    <s v="La Mesa"/>
    <n v="91941"/>
    <n v="32.759326999999999"/>
    <n v="-116.99726"/>
    <n v="0"/>
    <n v="13"/>
    <s v="Offer D"/>
    <x v="0"/>
    <n v="46.68"/>
    <x v="0"/>
    <s v="Yes"/>
    <x v="2"/>
    <n v="59"/>
    <x v="1"/>
    <x v="1"/>
    <x v="0"/>
    <x v="0"/>
    <x v="1"/>
    <x v="0"/>
    <s v="Yes"/>
    <x v="0"/>
    <x v="0"/>
    <s v="No"/>
    <x v="0"/>
    <n v="55.15"/>
    <n v="742.9"/>
    <n v="0"/>
    <n v="0"/>
    <n v="606.84"/>
    <n v="1349.74"/>
    <x v="0"/>
    <x v="0"/>
    <x v="0"/>
    <x v="1"/>
    <x v="4"/>
    <n v="0"/>
    <x v="3"/>
  </r>
  <r>
    <s v="9992-RRAMN"/>
    <x v="1"/>
    <n v="40"/>
    <s v="Yes"/>
    <n v="0"/>
    <s v="Riverbank"/>
    <n v="95367"/>
    <n v="37.734971000000002"/>
    <n v="-120.95427100000001"/>
    <n v="1"/>
    <n v="22"/>
    <s v="Offer D"/>
    <x v="0"/>
    <n v="16.2"/>
    <x v="1"/>
    <s v="Yes"/>
    <x v="1"/>
    <n v="17"/>
    <x v="0"/>
    <x v="1"/>
    <x v="0"/>
    <x v="1"/>
    <x v="1"/>
    <x v="1"/>
    <s v="Yes"/>
    <x v="0"/>
    <x v="1"/>
    <s v="Yes"/>
    <x v="1"/>
    <n v="85.1"/>
    <n v="1873.7"/>
    <n v="0"/>
    <n v="0"/>
    <n v="356.4"/>
    <n v="2230.1"/>
    <x v="1"/>
    <x v="2"/>
    <x v="2"/>
    <x v="1"/>
    <x v="1"/>
    <n v="1"/>
    <x v="0"/>
  </r>
  <r>
    <s v="9992-UJOEL"/>
    <x v="1"/>
    <n v="22"/>
    <s v="No"/>
    <n v="0"/>
    <s v="Elk"/>
    <n v="95432"/>
    <n v="39.108252"/>
    <n v="-123.645121"/>
    <n v="0"/>
    <n v="2"/>
    <s v="Offer E"/>
    <x v="0"/>
    <n v="18.62"/>
    <x v="0"/>
    <s v="Yes"/>
    <x v="2"/>
    <n v="51"/>
    <x v="0"/>
    <x v="0"/>
    <x v="0"/>
    <x v="1"/>
    <x v="1"/>
    <x v="0"/>
    <s v="No"/>
    <x v="0"/>
    <x v="1"/>
    <s v="Yes"/>
    <x v="0"/>
    <n v="50.3"/>
    <n v="92.75"/>
    <n v="0"/>
    <n v="0"/>
    <n v="37.24"/>
    <n v="129.99"/>
    <x v="2"/>
    <x v="0"/>
    <x v="0"/>
    <x v="0"/>
    <x v="4"/>
    <n v="0"/>
    <x v="3"/>
  </r>
  <r>
    <s v="9993-LHIEB"/>
    <x v="1"/>
    <n v="21"/>
    <s v="Yes"/>
    <n v="0"/>
    <s v="Solana Beach"/>
    <n v="92075"/>
    <n v="33.001812999999999"/>
    <n v="-117.263628"/>
    <n v="5"/>
    <n v="67"/>
    <s v="Offer A"/>
    <x v="0"/>
    <n v="2.12"/>
    <x v="0"/>
    <s v="Yes"/>
    <x v="0"/>
    <n v="58"/>
    <x v="1"/>
    <x v="1"/>
    <x v="1"/>
    <x v="0"/>
    <x v="1"/>
    <x v="1"/>
    <s v="Yes"/>
    <x v="0"/>
    <x v="2"/>
    <s v="No"/>
    <x v="0"/>
    <n v="67.849999999999994"/>
    <n v="4627.6499999999996"/>
    <n v="0"/>
    <n v="0"/>
    <n v="142.04"/>
    <n v="4769.6899999999996"/>
    <x v="0"/>
    <x v="0"/>
    <x v="0"/>
    <x v="2"/>
    <x v="4"/>
    <n v="0"/>
    <x v="0"/>
  </r>
  <r>
    <s v="9995-HOTOH"/>
    <x v="1"/>
    <n v="36"/>
    <s v="Yes"/>
    <n v="0"/>
    <s v="Sierra City"/>
    <n v="96125"/>
    <n v="39.600599000000003"/>
    <n v="-120.636358"/>
    <n v="1"/>
    <n v="63"/>
    <s v="None"/>
    <x v="1"/>
    <m/>
    <x v="2"/>
    <s v="Yes"/>
    <x v="0"/>
    <n v="5"/>
    <x v="1"/>
    <x v="0"/>
    <x v="1"/>
    <x v="1"/>
    <x v="0"/>
    <x v="1"/>
    <s v="Yes"/>
    <x v="0"/>
    <x v="2"/>
    <s v="No"/>
    <x v="1"/>
    <n v="59"/>
    <n v="3707.6"/>
    <n v="0"/>
    <n v="0"/>
    <n v="0"/>
    <n v="3707.6"/>
    <x v="0"/>
    <x v="0"/>
    <x v="0"/>
    <x v="2"/>
    <x v="0"/>
    <n v="0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DBFA5C-D323-47B4-BD37-BDC339760B1C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ustomer Status">
  <location ref="CC2:CD6" firstHeaderRow="1" firstDataRow="1" firstDataCol="1"/>
  <pivotFields count="42">
    <pivotField showAll="0"/>
    <pivotField showAll="0"/>
    <pivotField numFmtId="3" showAll="0"/>
    <pivotField showAll="0"/>
    <pivotField showAll="0"/>
    <pivotField showAll="0"/>
    <pivotField numFmtId="3" showAll="0"/>
    <pivotField showAll="0"/>
    <pivotField showAll="0"/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3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Total Revenue" fld="34" subtotal="average" baseField="35" baseItem="0" numFmtId="164"/>
  </dataFields>
  <formats count="1">
    <format dxfId="1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5D1C75-1A03-43F5-ADC4-8666ACDECDC6}" name="PivotTable1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BK12:BL17" firstHeaderRow="1" firstDataRow="1" firstDataCol="1" rowPageCount="1" colPageCount="1"/>
  <pivotFields count="42">
    <pivotField dataField="1" showAll="0"/>
    <pivotField showAll="0"/>
    <pivotField numFmtId="3" showAll="0"/>
    <pivotField showAll="0"/>
    <pivotField showAll="0"/>
    <pivotField showAll="0"/>
    <pivotField numFmtId="3" showAll="0"/>
    <pivotField showAll="0"/>
    <pivotField showAll="0"/>
    <pivotField showAll="0"/>
    <pivotField numFmtId="3" showAll="0"/>
    <pivotField showAll="0"/>
    <pivotField showAll="0"/>
    <pivotField showAll="0"/>
    <pivotField showAll="0"/>
    <pivotField showAll="0"/>
    <pivotField axis="axisRow"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axis="axisPage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16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35" item="0" hier="-1"/>
  </pageFields>
  <dataFields count="1">
    <dataField name="Count of Customer ID" fld="0" subtotal="count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1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5" format="12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5" format="13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  <chartFormat chart="5" format="14">
      <pivotArea type="data" outline="0" fieldPosition="0">
        <references count="2">
          <reference field="4294967294" count="1" selected="0">
            <x v="0"/>
          </reference>
          <reference field="16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EA81EC-FA30-4B73-A67B-06AA47A95068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Gender">
  <location ref="BW10:CA14" firstHeaderRow="1" firstDataRow="2" firstDataCol="1"/>
  <pivotFields count="42">
    <pivotField dataField="1" showAll="0"/>
    <pivotField axis="axisRow" showAll="0">
      <items count="3">
        <item x="0"/>
        <item x="1"/>
        <item t="default"/>
      </items>
    </pivotField>
    <pivotField numFmtId="3" showAll="0"/>
    <pivotField showAll="0"/>
    <pivotField showAll="0"/>
    <pivotField showAll="0"/>
    <pivotField numFmtId="3" showAll="0"/>
    <pivotField showAll="0"/>
    <pivotField showAll="0"/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Fields count="1">
    <field x="35"/>
  </colFields>
  <colItems count="4">
    <i>
      <x/>
    </i>
    <i>
      <x v="1"/>
    </i>
    <i>
      <x v="2"/>
    </i>
    <i t="grand">
      <x/>
    </i>
  </colItems>
  <dataFields count="1">
    <dataField name="Count of Customer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CCD502-4867-49F7-8AC7-5F240A0A1015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Z3:CA7" firstHeaderRow="1" firstDataRow="1" firstDataCol="1"/>
  <pivotFields count="42">
    <pivotField showAll="0"/>
    <pivotField showAll="0"/>
    <pivotField numFmtId="3" showAll="0"/>
    <pivotField showAll="0"/>
    <pivotField showAll="0"/>
    <pivotField showAll="0"/>
    <pivotField numFmtId="3" showAll="0"/>
    <pivotField showAll="0"/>
    <pivotField showAll="0"/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3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Total Charges" fld="30" subtotal="average" baseField="35" baseItem="0" numFmtId="164"/>
  </dataFields>
  <formats count="1">
    <format dxfId="1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C7BDAB-3A02-4661-8EA3-EBEBF4705EE9}" name="PivotTable2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treaming Movies">
  <location ref="X3:Y7" firstHeaderRow="1" firstDataRow="1" firstDataCol="1"/>
  <pivotFields count="42">
    <pivotField showAll="0"/>
    <pivotField showAll="0"/>
    <pivotField numFmtId="3" showAll="0"/>
    <pivotField showAll="0"/>
    <pivotField showAll="0"/>
    <pivotField showAll="0"/>
    <pivotField numFmtId="3" showAll="0"/>
    <pivotField showAll="0"/>
    <pivotField showAll="0"/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2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Churn Flag" fld="40" subtotal="average" baseField="23" baseItem="0" numFmtId="10"/>
  </dataFields>
  <formats count="1">
    <format dxfId="1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895045-601E-471E-9FA9-C1F532EA031D}" name="PivotTable2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hone Service">
  <location ref="X19:Y22" firstHeaderRow="1" firstDataRow="1" firstDataCol="1"/>
  <pivotFields count="42">
    <pivotField showAll="0"/>
    <pivotField showAll="0"/>
    <pivotField numFmtId="3" showAll="0"/>
    <pivotField showAll="0"/>
    <pivotField showAll="0"/>
    <pivotField showAll="0"/>
    <pivotField numFmtId="3" showAll="0"/>
    <pivotField showAll="0"/>
    <pivotField showAll="0"/>
    <pivotField showAll="0"/>
    <pivotField numFmtId="3"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2"/>
  </rowFields>
  <rowItems count="3">
    <i>
      <x/>
    </i>
    <i>
      <x v="1"/>
    </i>
    <i t="grand">
      <x/>
    </i>
  </rowItems>
  <colItems count="1">
    <i/>
  </colItems>
  <dataFields count="1">
    <dataField name="Average of Churn Flag" fld="40" subtotal="average" baseField="12" baseItem="0" numFmtId="10"/>
  </dataFields>
  <formats count="1">
    <format dxfId="1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8C5DBD-CDC4-425E-8DEA-AF5E2E37EFAB}" name="PivotTable2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Unlimited Data">
  <location ref="X11:Y15" firstHeaderRow="1" firstDataRow="1" firstDataCol="1"/>
  <pivotFields count="42">
    <pivotField showAll="0"/>
    <pivotField showAll="0"/>
    <pivotField numFmtId="3" showAll="0"/>
    <pivotField showAll="0"/>
    <pivotField showAll="0"/>
    <pivotField showAll="0"/>
    <pivotField numFmtId="3" showAll="0"/>
    <pivotField showAll="0"/>
    <pivotField showAll="0"/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2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Churn Flag" fld="40" subtotal="average" baseField="25" baseItem="0" numFmtId="10"/>
  </dataFields>
  <formats count="1">
    <format dxfId="1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3058E7-6EDA-4735-B4AC-273E51FC52A4}" name="PivotTable1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Payment Method">
  <location ref="CF9:CG13" firstHeaderRow="1" firstDataRow="1" firstDataCol="1"/>
  <pivotFields count="42">
    <pivotField showAll="0"/>
    <pivotField showAll="0"/>
    <pivotField numFmtId="3" showAll="0"/>
    <pivotField showAll="0"/>
    <pivotField showAll="0"/>
    <pivotField showAll="0"/>
    <pivotField numFmtId="3" showAll="0"/>
    <pivotField showAll="0"/>
    <pivotField showAll="0"/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2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Churn Flag" fld="40" subtotal="average" baseField="28" baseItem="0" numFmtId="10"/>
  </dataFields>
  <formats count="1">
    <format dxfId="19">
      <pivotArea outline="0" collapsedLevelsAreSubtotals="1" fieldPosition="0"/>
    </format>
  </format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4C6E1A-0E92-4DC7-90AE-0DE2D245EC93}" name="PivotTable2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U21:AV42" firstHeaderRow="1" firstDataRow="1" firstDataCol="1" rowPageCount="1" colPageCount="1"/>
  <pivotFields count="42">
    <pivotField dataField="1" showAll="0"/>
    <pivotField showAll="0"/>
    <pivotField numFmtId="3" showAll="0"/>
    <pivotField showAll="0"/>
    <pivotField showAll="0"/>
    <pivotField showAll="0"/>
    <pivotField numFmtId="3" showAll="0"/>
    <pivotField showAll="0"/>
    <pivotField showAll="0"/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axis="axisPage" showAll="0">
      <items count="4">
        <item x="1"/>
        <item x="2"/>
        <item x="0"/>
        <item t="default"/>
      </items>
    </pivotField>
    <pivotField showAll="0"/>
    <pivotField axis="axisRow" showAll="0">
      <items count="22">
        <item x="8"/>
        <item x="9"/>
        <item x="1"/>
        <item x="5"/>
        <item x="10"/>
        <item x="11"/>
        <item x="13"/>
        <item x="6"/>
        <item x="19"/>
        <item x="12"/>
        <item x="17"/>
        <item x="4"/>
        <item x="7"/>
        <item x="14"/>
        <item x="3"/>
        <item x="18"/>
        <item x="20"/>
        <item x="16"/>
        <item x="2"/>
        <item x="15"/>
        <item x="0"/>
        <item t="default"/>
      </items>
    </pivotField>
    <pivotField showAll="0"/>
    <pivotField showAll="0"/>
    <pivotField showAll="0"/>
    <pivotField showAll="0"/>
  </pivotFields>
  <rowFields count="1">
    <field x="37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pageFields count="1">
    <pageField fld="35" item="0" hier="-1"/>
  </pageFields>
  <dataFields count="1">
    <dataField name="Count of Customer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340A87-B273-4212-82AD-5A379028E4D2}" name="PivotTable2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X35:Y41" firstHeaderRow="1" firstDataRow="1" firstDataCol="1" rowPageCount="1" colPageCount="1"/>
  <pivotFields count="42">
    <pivotField dataField="1" showAll="0"/>
    <pivotField showAll="0"/>
    <pivotField numFmtId="3" showAll="0"/>
    <pivotField showAll="0"/>
    <pivotField showAll="0"/>
    <pivotField showAll="0"/>
    <pivotField numFmtId="3" showAll="0"/>
    <pivotField showAll="0"/>
    <pivotField showAll="0"/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axis="axisPage" showAll="0">
      <items count="4">
        <item x="1"/>
        <item x="2"/>
        <item x="0"/>
        <item t="default"/>
      </items>
    </pivotField>
    <pivotField axis="axisRow" showAll="0">
      <items count="7">
        <item x="5"/>
        <item x="1"/>
        <item x="2"/>
        <item x="3"/>
        <item x="4"/>
        <item x="0"/>
        <item t="default"/>
      </items>
    </pivotField>
    <pivotField showAll="0"/>
    <pivotField showAll="0"/>
    <pivotField showAll="0"/>
    <pivotField showAll="0"/>
    <pivotField showAll="0"/>
  </pivotFields>
  <rowFields count="1">
    <field x="3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35" item="0" hier="-1"/>
  </pageFields>
  <dataFields count="1">
    <dataField name="Count of Customer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03B824-BA79-4855-8C75-7BBB32205E21}" name="PivotTable1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BQ11:BR16" firstHeaderRow="1" firstDataRow="1" firstDataCol="1"/>
  <pivotFields count="42">
    <pivotField showAll="0"/>
    <pivotField showAll="0"/>
    <pivotField numFmtId="3" showAll="0"/>
    <pivotField showAll="0"/>
    <pivotField showAll="0"/>
    <pivotField showAll="0"/>
    <pivotField numFmtId="3" showAll="0"/>
    <pivotField showAll="0"/>
    <pivotField showAll="0"/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showAll="0"/>
    <pivotField showAll="0"/>
    <pivotField showAll="0"/>
    <pivotField axis="axisRow"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</pivotFields>
  <rowFields count="1">
    <field x="38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Churn Flag" fld="40" subtotal="average" baseField="38" baseItem="0" numFmtId="10"/>
  </dataFields>
  <formats count="1">
    <format dxfId="20">
      <pivotArea outline="0" collapsedLevelsAreSubtotals="1" fieldPosition="0"/>
    </format>
  </format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87C0CF-6FBB-4B9E-B1FA-B80511EC13B0}" name="PivotTable1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Online Backup">
  <location ref="U11:V15" firstHeaderRow="1" firstDataRow="1" firstDataCol="1"/>
  <pivotFields count="42">
    <pivotField showAll="0"/>
    <pivotField showAll="0"/>
    <pivotField numFmtId="3" showAll="0"/>
    <pivotField showAll="0"/>
    <pivotField showAll="0"/>
    <pivotField showAll="0"/>
    <pivotField numFmtId="3" showAll="0"/>
    <pivotField showAll="0"/>
    <pivotField showAll="0"/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Churn Flag" fld="40" subtotal="average" baseField="19" baseItem="0" numFmtId="10"/>
  </dataFields>
  <formats count="1">
    <format dxfId="2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6E9579-05A5-4353-A3E7-43ADA7F6027A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5">
  <location ref="BQ2:BU8" firstHeaderRow="1" firstDataRow="2" firstDataCol="1"/>
  <pivotFields count="42">
    <pivotField dataField="1" showAll="0"/>
    <pivotField showAll="0"/>
    <pivotField numFmtId="3" showAll="0"/>
    <pivotField showAll="0"/>
    <pivotField showAll="0"/>
    <pivotField showAll="0"/>
    <pivotField numFmtId="3" showAll="0"/>
    <pivotField showAll="0"/>
    <pivotField showAll="0"/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1"/>
        <item x="2"/>
        <item x="0"/>
        <item t="default"/>
      </items>
    </pivotField>
    <pivotField showAll="0"/>
    <pivotField showAll="0"/>
    <pivotField axis="axisRow" showAll="0">
      <items count="5">
        <item x="0"/>
        <item x="1"/>
        <item x="3"/>
        <item x="2"/>
        <item t="default"/>
      </items>
    </pivotField>
    <pivotField showAll="0"/>
    <pivotField showAll="0"/>
    <pivotField showAll="0"/>
  </pivotFields>
  <rowFields count="1">
    <field x="38"/>
  </rowFields>
  <rowItems count="5">
    <i>
      <x/>
    </i>
    <i>
      <x v="1"/>
    </i>
    <i>
      <x v="2"/>
    </i>
    <i>
      <x v="3"/>
    </i>
    <i t="grand">
      <x/>
    </i>
  </rowItems>
  <colFields count="1">
    <field x="35"/>
  </colFields>
  <colItems count="4">
    <i>
      <x/>
    </i>
    <i>
      <x v="1"/>
    </i>
    <i>
      <x v="2"/>
    </i>
    <i t="grand">
      <x/>
    </i>
  </colItems>
  <dataFields count="1">
    <dataField name="Count of Customer ID" fld="0" subtotal="count" baseField="0" baseItem="0"/>
  </dataFields>
  <chartFormats count="12">
    <chartFormat chart="8" format="0" series="1">
      <pivotArea type="data" outline="0" fieldPosition="0">
        <references count="2">
          <reference field="4294967294" count="1" selected="0">
            <x v="0"/>
          </reference>
          <reference field="35" count="1" selected="0">
            <x v="0"/>
          </reference>
        </references>
      </pivotArea>
    </chartFormat>
    <chartFormat chart="8" format="1" series="1">
      <pivotArea type="data" outline="0" fieldPosition="0">
        <references count="2">
          <reference field="4294967294" count="1" selected="0">
            <x v="0"/>
          </reference>
          <reference field="35" count="1" selected="0">
            <x v="1"/>
          </reference>
        </references>
      </pivotArea>
    </chartFormat>
    <chartFormat chart="8" format="2" series="1">
      <pivotArea type="data" outline="0" fieldPosition="0">
        <references count="2">
          <reference field="4294967294" count="1" selected="0">
            <x v="0"/>
          </reference>
          <reference field="35" count="1" selected="0">
            <x v="2"/>
          </reference>
        </references>
      </pivotArea>
    </chartFormat>
    <chartFormat chart="10" format="0" series="1">
      <pivotArea type="data" outline="0" fieldPosition="0">
        <references count="2">
          <reference field="4294967294" count="1" selected="0">
            <x v="0"/>
          </reference>
          <reference field="35" count="1" selected="0">
            <x v="0"/>
          </reference>
        </references>
      </pivotArea>
    </chartFormat>
    <chartFormat chart="10" format="1" series="1">
      <pivotArea type="data" outline="0" fieldPosition="0">
        <references count="2">
          <reference field="4294967294" count="1" selected="0">
            <x v="0"/>
          </reference>
          <reference field="35" count="1" selected="0">
            <x v="1"/>
          </reference>
        </references>
      </pivotArea>
    </chartFormat>
    <chartFormat chart="10" format="2" series="1">
      <pivotArea type="data" outline="0" fieldPosition="0">
        <references count="2">
          <reference field="4294967294" count="1" selected="0">
            <x v="0"/>
          </reference>
          <reference field="35" count="1" selected="0">
            <x v="2"/>
          </reference>
        </references>
      </pivotArea>
    </chartFormat>
    <chartFormat chart="12" format="0" series="1">
      <pivotArea type="data" outline="0" fieldPosition="0">
        <references count="2">
          <reference field="4294967294" count="1" selected="0">
            <x v="0"/>
          </reference>
          <reference field="35" count="1" selected="0">
            <x v="0"/>
          </reference>
        </references>
      </pivotArea>
    </chartFormat>
    <chartFormat chart="12" format="1" series="1">
      <pivotArea type="data" outline="0" fieldPosition="0">
        <references count="2">
          <reference field="4294967294" count="1" selected="0">
            <x v="0"/>
          </reference>
          <reference field="35" count="1" selected="0">
            <x v="1"/>
          </reference>
        </references>
      </pivotArea>
    </chartFormat>
    <chartFormat chart="12" format="2" series="1">
      <pivotArea type="data" outline="0" fieldPosition="0">
        <references count="2">
          <reference field="4294967294" count="1" selected="0">
            <x v="0"/>
          </reference>
          <reference field="35" count="1" selected="0">
            <x v="2"/>
          </reference>
        </references>
      </pivotArea>
    </chartFormat>
    <chartFormat chart="16" format="0" series="1">
      <pivotArea type="data" outline="0" fieldPosition="0">
        <references count="2">
          <reference field="4294967294" count="1" selected="0">
            <x v="0"/>
          </reference>
          <reference field="35" count="1" selected="0">
            <x v="0"/>
          </reference>
        </references>
      </pivotArea>
    </chartFormat>
    <chartFormat chart="16" format="1" series="1">
      <pivotArea type="data" outline="0" fieldPosition="0">
        <references count="2">
          <reference field="4294967294" count="1" selected="0">
            <x v="0"/>
          </reference>
          <reference field="35" count="1" selected="0">
            <x v="1"/>
          </reference>
        </references>
      </pivotArea>
    </chartFormat>
    <chartFormat chart="16" format="2" series="1">
      <pivotArea type="data" outline="0" fieldPosition="0">
        <references count="2">
          <reference field="4294967294" count="1" selected="0">
            <x v="0"/>
          </reference>
          <reference field="3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6F677E-F8D1-441D-A396-979864CF252F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ustomer Status">
  <location ref="BW3:BX7" firstHeaderRow="1" firstDataRow="1" firstDataCol="1"/>
  <pivotFields count="42">
    <pivotField showAll="0"/>
    <pivotField showAll="0"/>
    <pivotField numFmtId="3" showAll="0"/>
    <pivotField showAll="0"/>
    <pivotField showAll="0"/>
    <pivotField showAll="0"/>
    <pivotField numFmtId="3" showAll="0"/>
    <pivotField showAll="0"/>
    <pivotField showAll="0"/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3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Monthly Charge" fld="29" subtotal="average" baseField="35" baseItem="0" numFmtId="164"/>
  </dataFields>
  <formats count="1">
    <format dxfId="2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1F728B-4798-4B4F-8E83-25716E47173B}" name="PivotTable1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emium Tech Support">
  <location ref="U27:V31" firstHeaderRow="1" firstDataRow="1" firstDataCol="1"/>
  <pivotFields count="42">
    <pivotField showAll="0"/>
    <pivotField showAll="0"/>
    <pivotField numFmtId="3" showAll="0"/>
    <pivotField showAll="0"/>
    <pivotField showAll="0"/>
    <pivotField showAll="0"/>
    <pivotField numFmtId="3" showAll="0"/>
    <pivotField showAll="0"/>
    <pivotField showAll="0"/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2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Churn Flag" fld="40" subtotal="average" baseField="21" baseItem="0" numFmtId="10"/>
  </dataFields>
  <formats count="1">
    <format dxfId="2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F966A4-EF0D-4BB7-9632-C898109BCD93}" name="PivotTable2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U11:BE17" firstHeaderRow="1" firstDataRow="3" firstDataCol="1" rowPageCount="1" colPageCount="1"/>
  <pivotFields count="42">
    <pivotField dataField="1" showAll="0"/>
    <pivotField showAll="0"/>
    <pivotField numFmtId="3" showAll="0"/>
    <pivotField showAll="0"/>
    <pivotField showAll="0"/>
    <pivotField showAll="0"/>
    <pivotField numFmtId="3" showAll="0"/>
    <pivotField showAll="0"/>
    <pivotField showAll="0"/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axis="axisPage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axis="axisCol" showAll="0">
      <items count="5">
        <item x="3"/>
        <item x="0"/>
        <item x="2"/>
        <item x="1"/>
        <item t="default"/>
      </items>
    </pivotField>
  </pivotFields>
  <rowFields count="1">
    <field x="26"/>
  </rowFields>
  <rowItems count="4">
    <i>
      <x/>
    </i>
    <i>
      <x v="1"/>
    </i>
    <i>
      <x v="2"/>
    </i>
    <i t="grand">
      <x/>
    </i>
  </rowItems>
  <colFields count="2">
    <field x="41"/>
    <field x="-2"/>
  </colFields>
  <colItems count="10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 t="grand">
      <x/>
    </i>
    <i t="grand" i="1">
      <x/>
    </i>
  </colItems>
  <pageFields count="1">
    <pageField fld="35" item="0" hier="-1"/>
  </pageFields>
  <dataFields count="2">
    <dataField name="Count of Customer ID" fld="0" subtotal="count" baseField="0" baseItem="0"/>
    <dataField name="Count of Customer ID2" fld="0" subtotal="count" showDataAs="percentOfRow" baseField="26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DF40F8-CE2D-4B2D-82F8-2CEA9AA9DCAC}" name="PivotTable1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Age Group">
  <location ref="CC9:CD15" firstHeaderRow="1" firstDataRow="1" firstDataCol="1"/>
  <pivotFields count="42">
    <pivotField showAll="0"/>
    <pivotField showAll="0"/>
    <pivotField numFmtId="3" showAll="0"/>
    <pivotField showAll="0"/>
    <pivotField showAll="0"/>
    <pivotField showAll="0"/>
    <pivotField numFmtId="3" showAll="0"/>
    <pivotField showAll="0"/>
    <pivotField showAll="0"/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showAll="0"/>
    <pivotField showAll="0"/>
    <pivotField showAll="0"/>
    <pivotField showAll="0"/>
    <pivotField axis="axisRow" showAll="0">
      <items count="6">
        <item x="4"/>
        <item x="0"/>
        <item x="1"/>
        <item x="2"/>
        <item x="3"/>
        <item t="default"/>
      </items>
    </pivotField>
    <pivotField dataField="1" showAll="0"/>
    <pivotField showAll="0"/>
  </pivotFields>
  <rowFields count="1">
    <field x="39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Churn Flag" fld="40" subtotal="average" baseField="39" baseItem="0" numFmtId="10"/>
  </dataFields>
  <formats count="1">
    <format dxfId="24">
      <pivotArea outline="0" collapsedLevelsAreSubtotals="1" fieldPosition="0"/>
    </format>
  </format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FC3AFE-AF90-4E8A-92F2-9F22C63C9FF1}" name="PivotTable1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U19:V23" firstHeaderRow="1" firstDataRow="1" firstDataCol="1"/>
  <pivotFields count="42">
    <pivotField showAll="0"/>
    <pivotField showAll="0"/>
    <pivotField numFmtId="3" showAll="0"/>
    <pivotField showAll="0"/>
    <pivotField showAll="0"/>
    <pivotField showAll="0"/>
    <pivotField numFmtId="3" showAll="0"/>
    <pivotField showAll="0"/>
    <pivotField showAll="0"/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2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Churn Flag" fld="40" subtotal="average" baseField="20" baseItem="0" numFmtId="10"/>
  </dataFields>
  <formats count="1">
    <format dxfId="2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3E7A3B-7787-4F6A-A9C5-88E3A5714532}" name="PivotTable2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Multiple Lines">
  <location ref="X27:Y31" firstHeaderRow="1" firstDataRow="1" firstDataCol="1"/>
  <pivotFields count="42">
    <pivotField showAll="0"/>
    <pivotField showAll="0"/>
    <pivotField numFmtId="3" showAll="0"/>
    <pivotField showAll="0"/>
    <pivotField showAll="0"/>
    <pivotField showAll="0"/>
    <pivotField numFmtId="3" showAll="0"/>
    <pivotField showAll="0"/>
    <pivotField showAll="0"/>
    <pivotField showAll="0"/>
    <pivotField numFmtId="3"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Churn Flag" fld="40" subtotal="average" baseField="14" baseItem="0" numFmtId="10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51315D-3AFA-4E47-9E3C-A935DAE740AF}" name="PivotTable2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treaming TV">
  <location ref="U35:V39" firstHeaderRow="1" firstDataRow="1" firstDataCol="1"/>
  <pivotFields count="42">
    <pivotField showAll="0"/>
    <pivotField showAll="0"/>
    <pivotField numFmtId="3" showAll="0"/>
    <pivotField showAll="0"/>
    <pivotField showAll="0"/>
    <pivotField showAll="0"/>
    <pivotField numFmtId="3" showAll="0"/>
    <pivotField showAll="0"/>
    <pivotField showAll="0"/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2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Churn Flag" fld="40" subtotal="average" baseField="22" baseItem="1" numFmtId="10"/>
  </dataFields>
  <formats count="1">
    <format dxfId="2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F61AF6-6A5F-430E-801E-27FABE9FE8B9}" name="PivotTable1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BG9:BH13" firstHeaderRow="1" firstDataRow="1" firstDataCol="1"/>
  <pivotFields count="42">
    <pivotField showAll="0"/>
    <pivotField showAll="0"/>
    <pivotField numFmtId="3" showAll="0"/>
    <pivotField showAll="0"/>
    <pivotField showAll="0"/>
    <pivotField showAll="0"/>
    <pivotField numFmtId="3" showAll="0"/>
    <pivotField showAll="0"/>
    <pivotField showAll="0"/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2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Churn Flag" fld="40" subtotal="average" baseField="26" baseItem="0" numFmtId="10"/>
  </dataFields>
  <formats count="1">
    <format dxfId="28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7FA2C4-FE63-4FAC-8486-D49BC2DF3069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BA2:BB6" firstHeaderRow="1" firstDataRow="1" firstDataCol="1"/>
  <pivotFields count="42">
    <pivotField dataField="1" showAll="0"/>
    <pivotField showAll="0"/>
    <pivotField numFmtId="3" showAll="0"/>
    <pivotField showAll="0"/>
    <pivotField showAll="0"/>
    <pivotField showAll="0"/>
    <pivotField numFmtId="3" showAll="0"/>
    <pivotField showAll="0"/>
    <pivotField showAll="0"/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3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Customer 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E11D85-C7CF-4B8C-945A-4EB928077EF6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K2:BO8" firstHeaderRow="1" firstDataRow="2" firstDataCol="1"/>
  <pivotFields count="42">
    <pivotField dataField="1" showAll="0"/>
    <pivotField showAll="0"/>
    <pivotField numFmtId="3" showAll="0"/>
    <pivotField showAll="0"/>
    <pivotField showAll="0"/>
    <pivotField showAll="0"/>
    <pivotField numFmtId="3" showAll="0"/>
    <pivotField showAll="0"/>
    <pivotField showAll="0"/>
    <pivotField showAll="0"/>
    <pivotField numFmtId="3" showAll="0"/>
    <pivotField showAll="0"/>
    <pivotField showAll="0"/>
    <pivotField showAll="0"/>
    <pivotField showAll="0"/>
    <pivotField showAll="0"/>
    <pivotField axis="axisRow"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16"/>
  </rowFields>
  <rowItems count="5">
    <i>
      <x/>
    </i>
    <i>
      <x v="1"/>
    </i>
    <i>
      <x v="2"/>
    </i>
    <i>
      <x v="3"/>
    </i>
    <i t="grand">
      <x/>
    </i>
  </rowItems>
  <colFields count="1">
    <field x="35"/>
  </colFields>
  <colItems count="4">
    <i>
      <x/>
    </i>
    <i>
      <x v="1"/>
    </i>
    <i>
      <x v="2"/>
    </i>
    <i t="grand">
      <x/>
    </i>
  </colItems>
  <dataFields count="1">
    <dataField name="Count of Customer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5D7C24-F06D-46AC-9CCE-FA3879D4CAA7}" name="PivotTable2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Monthly Charge Group">
  <location ref="AU3:AV8" firstHeaderRow="1" firstDataRow="1" firstDataCol="1"/>
  <pivotFields count="42">
    <pivotField showAll="0"/>
    <pivotField showAll="0"/>
    <pivotField numFmtId="3" showAll="0"/>
    <pivotField showAll="0"/>
    <pivotField showAll="0"/>
    <pivotField showAll="0"/>
    <pivotField numFmtId="3" showAll="0"/>
    <pivotField showAll="0"/>
    <pivotField showAll="0"/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showAll="0"/>
    <pivotField showAll="0"/>
    <pivotField showAll="0"/>
    <pivotField showAll="0"/>
    <pivotField showAll="0"/>
    <pivotField dataField="1" showAll="0"/>
    <pivotField axis="axisRow" showAll="0">
      <items count="5">
        <item x="3"/>
        <item x="0"/>
        <item x="2"/>
        <item x="1"/>
        <item t="default"/>
      </items>
    </pivotField>
  </pivotFields>
  <rowFields count="1">
    <field x="4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Churn Flag" fld="40" subtotal="average" baseField="41" baseItem="0" numFmtId="10"/>
  </dataFields>
  <formats count="1">
    <format dxfId="2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C92ABE-A023-4D3C-9BDF-DC5D1C094E2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BE2:BI7" firstHeaderRow="1" firstDataRow="2" firstDataCol="1"/>
  <pivotFields count="42">
    <pivotField dataField="1" showAll="0"/>
    <pivotField showAll="0"/>
    <pivotField numFmtId="3" showAll="0"/>
    <pivotField showAll="0"/>
    <pivotField showAll="0"/>
    <pivotField showAll="0"/>
    <pivotField numFmtId="3" showAll="0"/>
    <pivotField showAll="0"/>
    <pivotField showAll="0"/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26"/>
  </rowFields>
  <rowItems count="4">
    <i>
      <x/>
    </i>
    <i>
      <x v="1"/>
    </i>
    <i>
      <x v="2"/>
    </i>
    <i t="grand">
      <x/>
    </i>
  </rowItems>
  <colFields count="1">
    <field x="35"/>
  </colFields>
  <colItems count="4">
    <i>
      <x/>
    </i>
    <i>
      <x v="1"/>
    </i>
    <i>
      <x v="2"/>
    </i>
    <i t="grand">
      <x/>
    </i>
  </colItems>
  <dataFields count="1">
    <dataField name="Count of Customer ID" fld="0" subtotal="count" baseField="0" baseItem="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5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5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FEFECE-31CE-4B28-AB5C-7530B19F2D17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ayment Method">
  <location ref="CF2:CJ7" firstHeaderRow="1" firstDataRow="2" firstDataCol="1"/>
  <pivotFields count="42">
    <pivotField dataField="1" showAll="0"/>
    <pivotField showAll="0"/>
    <pivotField numFmtId="3" showAll="0"/>
    <pivotField showAll="0"/>
    <pivotField showAll="0"/>
    <pivotField showAll="0"/>
    <pivotField numFmtId="3" showAll="0"/>
    <pivotField showAll="0"/>
    <pivotField showAll="0"/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axis="axisCol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28"/>
  </rowFields>
  <rowItems count="4">
    <i>
      <x/>
    </i>
    <i>
      <x v="1"/>
    </i>
    <i>
      <x v="2"/>
    </i>
    <i t="grand">
      <x/>
    </i>
  </rowItems>
  <colFields count="1">
    <field x="35"/>
  </colFields>
  <colItems count="4">
    <i>
      <x/>
    </i>
    <i>
      <x v="1"/>
    </i>
    <i>
      <x v="2"/>
    </i>
    <i t="grand">
      <x/>
    </i>
  </colItems>
  <dataFields count="1">
    <dataField name="Count of Customer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7C1F60-A934-47F9-959D-3BCCCEC723C7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 rowHeaderCaption="Age Group">
  <location ref="BW21:CA28" firstHeaderRow="1" firstDataRow="2" firstDataCol="1"/>
  <pivotFields count="42">
    <pivotField dataField="1" showAll="0"/>
    <pivotField showAll="0"/>
    <pivotField numFmtId="3" showAll="0"/>
    <pivotField showAll="0"/>
    <pivotField showAll="0"/>
    <pivotField showAll="0"/>
    <pivotField numFmtId="3" showAll="0"/>
    <pivotField showAll="0"/>
    <pivotField showAll="0"/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1"/>
        <item x="2"/>
        <item x="0"/>
        <item t="default"/>
      </items>
    </pivotField>
    <pivotField showAll="0"/>
    <pivotField showAll="0"/>
    <pivotField showAll="0"/>
    <pivotField axis="axisRow" showAll="0">
      <items count="6">
        <item x="4"/>
        <item x="0"/>
        <item x="1"/>
        <item x="2"/>
        <item x="3"/>
        <item t="default"/>
      </items>
    </pivotField>
    <pivotField showAll="0"/>
    <pivotField showAll="0"/>
  </pivotFields>
  <rowFields count="1">
    <field x="39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35"/>
  </colFields>
  <colItems count="4">
    <i>
      <x/>
    </i>
    <i>
      <x v="1"/>
    </i>
    <i>
      <x v="2"/>
    </i>
    <i t="grand">
      <x/>
    </i>
  </colItems>
  <dataFields count="1">
    <dataField name="Count of Customer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49DAB6-2FF9-4A7B-BF97-10DD9435DE69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Online Security">
  <location ref="U3:V7" firstHeaderRow="1" firstDataRow="1" firstDataCol="1"/>
  <pivotFields count="42">
    <pivotField showAll="0"/>
    <pivotField showAll="0"/>
    <pivotField numFmtId="3" showAll="0"/>
    <pivotField showAll="0"/>
    <pivotField showAll="0"/>
    <pivotField showAll="0"/>
    <pivotField numFmtId="3" showAll="0"/>
    <pivotField showAll="0"/>
    <pivotField showAll="0"/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Churn Flag" fld="40" subtotal="average" baseField="18" baseItem="0" numFmtId="10"/>
  </dataFields>
  <formats count="1">
    <format dxfId="3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310260B-5961-4368-B8F6-98FC07D0D1DA}" name="tbl_Churn" displayName="tbl_Churn" ref="A1:AP7044" totalsRowShown="0">
  <autoFilter ref="A1:AP7044" xr:uid="{F310260B-5961-4368-B8F6-98FC07D0D1DA}"/>
  <tableColumns count="42">
    <tableColumn id="1" xr3:uid="{06844641-A895-4BFB-96ED-8E7E5AD27CF7}" name="Customer ID"/>
    <tableColumn id="2" xr3:uid="{4C0D0B08-BEE5-479C-8EE1-92F062A6211F}" name="Gender"/>
    <tableColumn id="3" xr3:uid="{9B0708FE-FBC8-41EF-8E2E-F4982A073DA9}" name="Age" dataDxfId="13"/>
    <tableColumn id="4" xr3:uid="{4B98D6EB-1459-4A0E-A8D1-0B64B87481E1}" name="Married"/>
    <tableColumn id="5" xr3:uid="{F72B1F88-F4A5-4828-AB0F-AF88C9B959B9}" name="Number of Dependents"/>
    <tableColumn id="6" xr3:uid="{DE01440F-FF14-4809-B17D-5CFCD5C4EA55}" name="City"/>
    <tableColumn id="7" xr3:uid="{3341C91B-732B-431B-911E-89C78CC79900}" name="Zip Code" dataDxfId="12"/>
    <tableColumn id="8" xr3:uid="{356E22F5-93C9-4AF5-AB79-FB50A1FDA803}" name="Latitude"/>
    <tableColumn id="9" xr3:uid="{EB04F92C-A46A-429C-B5DF-9CC902F8656C}" name="Longitude"/>
    <tableColumn id="10" xr3:uid="{728FF423-DC52-422A-B754-E7C6674FA068}" name="Number of Referrals"/>
    <tableColumn id="11" xr3:uid="{BAA70D75-583E-40BB-BC17-002C5055B234}" name="Tenure in Months" dataDxfId="11"/>
    <tableColumn id="12" xr3:uid="{9C21A7BB-37E2-4A21-8465-B91E1C4FE636}" name="Offer"/>
    <tableColumn id="13" xr3:uid="{AE33C592-AFE4-42FA-BFC3-2E98679D4D78}" name="Phone Service"/>
    <tableColumn id="14" xr3:uid="{D0CF5995-8DE2-46C1-A25C-73B073C72DC4}" name="Avg Monthly Long Distance Charges" dataDxfId="10"/>
    <tableColumn id="15" xr3:uid="{5B061E75-8D77-487A-86E8-F3A6395F3D7B}" name="Multiple Lines"/>
    <tableColumn id="16" xr3:uid="{C9E08954-1AF7-4DB0-93B1-88575E189454}" name="Internet Service"/>
    <tableColumn id="17" xr3:uid="{26944913-C5A4-4C85-9D0A-26C6BE9549AD}" name="Internet Type"/>
    <tableColumn id="18" xr3:uid="{B3C2FE3B-F1ED-4B4E-953A-843222900377}" name="Avg Monthly GB Download"/>
    <tableColumn id="19" xr3:uid="{1939DDD4-597E-468D-AC80-5FD2B2C1D23F}" name="Online Security"/>
    <tableColumn id="20" xr3:uid="{0E095D4F-2D40-4024-9298-AA8AD82DFD93}" name="Online Backup"/>
    <tableColumn id="21" xr3:uid="{3DA27FA1-4B67-40D1-BB35-250A2ACE3EB2}" name="Device Protection Plan"/>
    <tableColumn id="22" xr3:uid="{D3C679D5-6527-4E2C-B1CA-6A3BCDB5DDAC}" name="Premium Tech Support"/>
    <tableColumn id="23" xr3:uid="{17C9352D-B32C-4F63-981F-A6BC678EB75C}" name="Streaming TV"/>
    <tableColumn id="24" xr3:uid="{CA99C135-34C4-4969-9749-02F333698F70}" name="Streaming Movies"/>
    <tableColumn id="25" xr3:uid="{72D10AE7-96B2-4647-B986-DD3C920FE205}" name="Streaming Music"/>
    <tableColumn id="26" xr3:uid="{32B65ED3-3333-498B-B8C9-AF04EE911CF0}" name="Unlimited Data"/>
    <tableColumn id="27" xr3:uid="{A157C647-B2B1-4FBB-8087-B42E6DB0F5A1}" name="Contract"/>
    <tableColumn id="28" xr3:uid="{6C889F8B-C8A6-4B7C-AB43-29CBEE03CC26}" name="Paperless Billing"/>
    <tableColumn id="29" xr3:uid="{37861071-59E5-4EA3-BB89-13A9E533B389}" name="Payment Method"/>
    <tableColumn id="30" xr3:uid="{6F9D23DF-6F9C-4C79-A3D3-3312C0BEA020}" name="Monthly Charge" dataDxfId="9"/>
    <tableColumn id="31" xr3:uid="{F36B8B19-C948-4F8D-9D5E-1D9621F61FA7}" name="Total Charges" dataDxfId="8"/>
    <tableColumn id="32" xr3:uid="{4372FF31-AC95-4F5C-AC5B-D59E816876EC}" name="Total Refunds" dataDxfId="7"/>
    <tableColumn id="33" xr3:uid="{0622CF2F-4CD3-4F1C-85C4-442A40CAB626}" name="Total Extra Data Charges" dataDxfId="6"/>
    <tableColumn id="34" xr3:uid="{174B0E0D-AF8F-4E77-B2A3-FC7589173F1C}" name="Total Long Distance Charges" dataDxfId="5"/>
    <tableColumn id="35" xr3:uid="{A9824526-A5A9-4E26-B4E3-D19002B47F0A}" name="Total Revenue" dataDxfId="4"/>
    <tableColumn id="36" xr3:uid="{9B8465B8-BD40-479B-A4C7-E62A05CA0AAF}" name="Customer Status"/>
    <tableColumn id="37" xr3:uid="{FCD9A53E-49F9-495C-BC07-5FE4A436B90D}" name="Churn Category"/>
    <tableColumn id="38" xr3:uid="{E7EAF359-5FA2-4D55-9A2A-8DC773B9780C}" name="Churn Reason"/>
    <tableColumn id="39" xr3:uid="{8E727EA6-EFBD-4622-8AA9-8132D7346203}" name="Tenure Group" dataDxfId="3">
      <calculatedColumnFormula>IF(tbl_Churn[[#This Row],[Tenure in Months]]&lt;=12,"0-12 Months",IF(tbl_Churn[[#This Row],[Tenure in Months]]&lt;=24,"13-24 Months",IF(tbl_Churn[[#This Row],[Tenure in Months]]&lt;=48,"25-48 Months","49-72 Months")))</calculatedColumnFormula>
    </tableColumn>
    <tableColumn id="40" xr3:uid="{F45008AF-848E-4F17-879F-67B23976C197}" name="Age Group" dataDxfId="2">
      <calculatedColumnFormula>IF(C2&lt;=29,"19-29",IF(C2&lt;=39,"30-39",IF(C2&lt;=49,"40-49",IF(C2&lt;=59,"50-59","60-80"))))</calculatedColumnFormula>
    </tableColumn>
    <tableColumn id="41" xr3:uid="{D0F13715-00CE-44E8-8BE9-C4A51CA645FB}" name="Churn Flag" dataDxfId="1">
      <calculatedColumnFormula>IF(AJ2="Churned",1,0)</calculatedColumnFormula>
    </tableColumn>
    <tableColumn id="42" xr3:uid="{BEC62B58-DDF6-4884-A0B8-A2208BC90892}" name="Monthly Charge Group" dataDxfId="0">
      <calculatedColumnFormula>IF(tbl_Churn[[#This Row],[Monthly Charge]]&lt;30,"Under $30",IF(tbl_Churn[[#This Row],[Monthly Charge]]&lt;60,"$30–$59.99",IF(tbl_Churn[[#This Row],[Monthly Charge]]&lt;90,"$60–$89.99","$90 and above")))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18" Type="http://schemas.openxmlformats.org/officeDocument/2006/relationships/pivotTable" Target="../pivotTables/pivotTable18.xml"/><Relationship Id="rId26" Type="http://schemas.openxmlformats.org/officeDocument/2006/relationships/pivotTable" Target="../pivotTables/pivotTable26.xml"/><Relationship Id="rId3" Type="http://schemas.openxmlformats.org/officeDocument/2006/relationships/pivotTable" Target="../pivotTables/pivotTable3.xml"/><Relationship Id="rId21" Type="http://schemas.openxmlformats.org/officeDocument/2006/relationships/pivotTable" Target="../pivotTables/pivotTable21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17" Type="http://schemas.openxmlformats.org/officeDocument/2006/relationships/pivotTable" Target="../pivotTables/pivotTable17.xml"/><Relationship Id="rId25" Type="http://schemas.openxmlformats.org/officeDocument/2006/relationships/pivotTable" Target="../pivotTables/pivotTable25.xml"/><Relationship Id="rId2" Type="http://schemas.openxmlformats.org/officeDocument/2006/relationships/pivotTable" Target="../pivotTables/pivotTable2.xml"/><Relationship Id="rId16" Type="http://schemas.openxmlformats.org/officeDocument/2006/relationships/pivotTable" Target="../pivotTables/pivotTable16.xml"/><Relationship Id="rId20" Type="http://schemas.openxmlformats.org/officeDocument/2006/relationships/pivotTable" Target="../pivotTables/pivotTable20.xml"/><Relationship Id="rId29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24" Type="http://schemas.openxmlformats.org/officeDocument/2006/relationships/pivotTable" Target="../pivotTables/pivotTable24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23" Type="http://schemas.openxmlformats.org/officeDocument/2006/relationships/pivotTable" Target="../pivotTables/pivotTable23.xml"/><Relationship Id="rId28" Type="http://schemas.openxmlformats.org/officeDocument/2006/relationships/pivotTable" Target="../pivotTables/pivotTable28.xml"/><Relationship Id="rId10" Type="http://schemas.openxmlformats.org/officeDocument/2006/relationships/pivotTable" Target="../pivotTables/pivotTable10.xml"/><Relationship Id="rId19" Type="http://schemas.openxmlformats.org/officeDocument/2006/relationships/pivotTable" Target="../pivotTables/pivotTable19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Relationship Id="rId22" Type="http://schemas.openxmlformats.org/officeDocument/2006/relationships/pivotTable" Target="../pivotTables/pivotTable22.xml"/><Relationship Id="rId27" Type="http://schemas.openxmlformats.org/officeDocument/2006/relationships/pivotTable" Target="../pivotTables/pivotTable27.xml"/><Relationship Id="rId30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6844E-FBD5-4EF3-B57C-A9E39323A743}">
  <dimension ref="A1:AP7044"/>
  <sheetViews>
    <sheetView zoomScale="91" workbookViewId="0">
      <selection activeCell="B5" sqref="B5"/>
    </sheetView>
  </sheetViews>
  <sheetFormatPr defaultRowHeight="15" x14ac:dyDescent="0.25"/>
  <cols>
    <col min="1" max="1" width="14" bestFit="1" customWidth="1"/>
    <col min="2" max="2" width="9.5703125" customWidth="1"/>
    <col min="3" max="3" width="9.140625" style="1"/>
    <col min="4" max="4" width="10" customWidth="1"/>
    <col min="5" max="5" width="23.5703125" customWidth="1"/>
    <col min="6" max="6" width="22" bestFit="1" customWidth="1"/>
    <col min="7" max="7" width="10.5703125" style="1" customWidth="1"/>
    <col min="8" max="8" width="10.28515625" bestFit="1" customWidth="1"/>
    <col min="9" max="9" width="12" customWidth="1"/>
    <col min="10" max="10" width="20.42578125" customWidth="1"/>
    <col min="11" max="11" width="18.7109375" style="1" customWidth="1"/>
    <col min="12" max="12" width="7.42578125" bestFit="1" customWidth="1"/>
    <col min="13" max="13" width="15.28515625" customWidth="1"/>
    <col min="14" max="14" width="34.28515625" style="10" customWidth="1"/>
    <col min="15" max="15" width="15.140625" customWidth="1"/>
    <col min="16" max="16" width="17" customWidth="1"/>
    <col min="17" max="17" width="15" customWidth="1"/>
    <col min="18" max="18" width="26.7109375" customWidth="1"/>
    <col min="19" max="19" width="16.140625" customWidth="1"/>
    <col min="20" max="20" width="15.5703125" customWidth="1"/>
    <col min="21" max="21" width="22.5703125" customWidth="1"/>
    <col min="22" max="22" width="23" customWidth="1"/>
    <col min="23" max="23" width="14.5703125" customWidth="1"/>
    <col min="24" max="24" width="18.7109375" customWidth="1"/>
    <col min="25" max="25" width="17.5703125" customWidth="1"/>
    <col min="26" max="26" width="16" customWidth="1"/>
    <col min="27" max="27" width="16.140625" bestFit="1" customWidth="1"/>
    <col min="28" max="28" width="17" customWidth="1"/>
    <col min="29" max="29" width="18.28515625" customWidth="1"/>
    <col min="30" max="30" width="17.140625" customWidth="1"/>
    <col min="31" max="31" width="14.85546875" customWidth="1"/>
    <col min="32" max="32" width="15.140625" customWidth="1"/>
    <col min="33" max="33" width="24.28515625" customWidth="1"/>
    <col min="34" max="34" width="27.5703125" customWidth="1"/>
    <col min="35" max="35" width="15.5703125" customWidth="1"/>
    <col min="36" max="36" width="17.5703125" customWidth="1"/>
    <col min="37" max="37" width="16.5703125" customWidth="1"/>
    <col min="38" max="38" width="41.42578125" bestFit="1" customWidth="1"/>
    <col min="39" max="39" width="15.7109375" bestFit="1" customWidth="1"/>
    <col min="40" max="40" width="12.85546875" bestFit="1" customWidth="1"/>
    <col min="41" max="41" width="12.5703125" bestFit="1" customWidth="1"/>
    <col min="42" max="42" width="23.85546875" bestFit="1" customWidth="1"/>
  </cols>
  <sheetData>
    <row r="1" spans="1:42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7</v>
      </c>
      <c r="I1" t="s">
        <v>8</v>
      </c>
      <c r="J1" t="s">
        <v>9</v>
      </c>
      <c r="K1" s="1" t="s">
        <v>10</v>
      </c>
      <c r="L1" t="s">
        <v>11</v>
      </c>
      <c r="M1" t="s">
        <v>12</v>
      </c>
      <c r="N1" s="10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8241</v>
      </c>
      <c r="AN1" t="s">
        <v>8259</v>
      </c>
      <c r="AO1" t="s">
        <v>8267</v>
      </c>
      <c r="AP1" t="s">
        <v>8280</v>
      </c>
    </row>
    <row r="2" spans="1:42" x14ac:dyDescent="0.25">
      <c r="A2" t="s">
        <v>38</v>
      </c>
      <c r="B2" t="s">
        <v>39</v>
      </c>
      <c r="C2" s="1">
        <v>37</v>
      </c>
      <c r="D2" t="s">
        <v>40</v>
      </c>
      <c r="E2">
        <v>0</v>
      </c>
      <c r="F2" t="s">
        <v>41</v>
      </c>
      <c r="G2" s="1">
        <v>93225</v>
      </c>
      <c r="H2">
        <v>34.827661999999997</v>
      </c>
      <c r="I2">
        <v>-118.999073</v>
      </c>
      <c r="J2">
        <v>2</v>
      </c>
      <c r="K2" s="1">
        <v>9</v>
      </c>
      <c r="L2" t="s">
        <v>42</v>
      </c>
      <c r="M2" t="s">
        <v>40</v>
      </c>
      <c r="N2" s="10">
        <v>42.39</v>
      </c>
      <c r="O2" t="s">
        <v>43</v>
      </c>
      <c r="P2" t="s">
        <v>40</v>
      </c>
      <c r="Q2" t="s">
        <v>44</v>
      </c>
      <c r="R2">
        <v>16</v>
      </c>
      <c r="S2" t="s">
        <v>43</v>
      </c>
      <c r="T2" t="s">
        <v>40</v>
      </c>
      <c r="U2" t="s">
        <v>43</v>
      </c>
      <c r="V2" t="s">
        <v>40</v>
      </c>
      <c r="W2" t="s">
        <v>40</v>
      </c>
      <c r="X2" t="s">
        <v>43</v>
      </c>
      <c r="Y2" t="s">
        <v>43</v>
      </c>
      <c r="Z2" t="s">
        <v>40</v>
      </c>
      <c r="AA2" t="s">
        <v>45</v>
      </c>
      <c r="AB2" t="s">
        <v>40</v>
      </c>
      <c r="AC2" t="s">
        <v>46</v>
      </c>
      <c r="AD2" s="10">
        <v>65.599999999999994</v>
      </c>
      <c r="AE2" s="10">
        <v>593.29999999999995</v>
      </c>
      <c r="AF2" s="10">
        <v>0</v>
      </c>
      <c r="AG2" s="10">
        <v>0</v>
      </c>
      <c r="AH2" s="10">
        <v>381.51</v>
      </c>
      <c r="AI2" s="10">
        <v>974.81</v>
      </c>
      <c r="AJ2" t="s">
        <v>47</v>
      </c>
      <c r="AM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" t="str">
        <f t="shared" ref="AN2:AN65" si="0">IF(C2&lt;=29,"19-29",IF(C2&lt;=39,"30-39",IF(C2&lt;=49,"40-49",IF(C2&lt;=59,"50-59","60-80"))))</f>
        <v>30-39</v>
      </c>
      <c r="AO2">
        <f t="shared" ref="AO2:AO65" si="1">IF(AJ2="Churned",1,0)</f>
        <v>0</v>
      </c>
      <c r="AP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" spans="1:42" x14ac:dyDescent="0.25">
      <c r="A3" t="s">
        <v>48</v>
      </c>
      <c r="B3" t="s">
        <v>49</v>
      </c>
      <c r="C3" s="1">
        <v>46</v>
      </c>
      <c r="D3" t="s">
        <v>43</v>
      </c>
      <c r="E3">
        <v>0</v>
      </c>
      <c r="F3" t="s">
        <v>50</v>
      </c>
      <c r="G3" s="1">
        <v>91206</v>
      </c>
      <c r="H3">
        <v>34.162514999999999</v>
      </c>
      <c r="I3">
        <v>-118.203869</v>
      </c>
      <c r="J3">
        <v>0</v>
      </c>
      <c r="K3" s="1">
        <v>9</v>
      </c>
      <c r="L3" t="s">
        <v>42</v>
      </c>
      <c r="M3" t="s">
        <v>40</v>
      </c>
      <c r="N3" s="10">
        <v>10.69</v>
      </c>
      <c r="O3" t="s">
        <v>40</v>
      </c>
      <c r="P3" t="s">
        <v>40</v>
      </c>
      <c r="Q3" t="s">
        <v>44</v>
      </c>
      <c r="R3">
        <v>10</v>
      </c>
      <c r="S3" t="s">
        <v>43</v>
      </c>
      <c r="T3" t="s">
        <v>43</v>
      </c>
      <c r="U3" t="s">
        <v>43</v>
      </c>
      <c r="V3" t="s">
        <v>43</v>
      </c>
      <c r="W3" t="s">
        <v>43</v>
      </c>
      <c r="X3" t="s">
        <v>40</v>
      </c>
      <c r="Y3" t="s">
        <v>40</v>
      </c>
      <c r="Z3" t="s">
        <v>43</v>
      </c>
      <c r="AA3" t="s">
        <v>51</v>
      </c>
      <c r="AB3" t="s">
        <v>43</v>
      </c>
      <c r="AC3" t="s">
        <v>46</v>
      </c>
      <c r="AD3" s="10">
        <v>-4</v>
      </c>
      <c r="AE3" s="10">
        <v>542.4</v>
      </c>
      <c r="AF3" s="10">
        <v>38.33</v>
      </c>
      <c r="AG3" s="10">
        <v>10</v>
      </c>
      <c r="AH3" s="10">
        <v>96.21</v>
      </c>
      <c r="AI3" s="10">
        <v>610.28</v>
      </c>
      <c r="AJ3" t="s">
        <v>47</v>
      </c>
      <c r="AM3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" t="str">
        <f t="shared" si="0"/>
        <v>40-49</v>
      </c>
      <c r="AO3">
        <f t="shared" si="1"/>
        <v>0</v>
      </c>
      <c r="AP3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" spans="1:42" x14ac:dyDescent="0.25">
      <c r="A4" t="s">
        <v>52</v>
      </c>
      <c r="B4" t="s">
        <v>49</v>
      </c>
      <c r="C4" s="1">
        <v>50</v>
      </c>
      <c r="D4" t="s">
        <v>43</v>
      </c>
      <c r="E4">
        <v>0</v>
      </c>
      <c r="F4" t="s">
        <v>53</v>
      </c>
      <c r="G4" s="1">
        <v>92627</v>
      </c>
      <c r="H4">
        <v>33.645671999999998</v>
      </c>
      <c r="I4">
        <v>-117.922613</v>
      </c>
      <c r="J4">
        <v>0</v>
      </c>
      <c r="K4" s="1">
        <v>4</v>
      </c>
      <c r="L4" t="s">
        <v>54</v>
      </c>
      <c r="M4" t="s">
        <v>40</v>
      </c>
      <c r="N4" s="10">
        <v>33.65</v>
      </c>
      <c r="O4" t="s">
        <v>43</v>
      </c>
      <c r="P4" t="s">
        <v>40</v>
      </c>
      <c r="Q4" t="s">
        <v>55</v>
      </c>
      <c r="R4">
        <v>30</v>
      </c>
      <c r="S4" t="s">
        <v>43</v>
      </c>
      <c r="T4" t="s">
        <v>43</v>
      </c>
      <c r="U4" t="s">
        <v>40</v>
      </c>
      <c r="V4" t="s">
        <v>43</v>
      </c>
      <c r="W4" t="s">
        <v>43</v>
      </c>
      <c r="X4" t="s">
        <v>43</v>
      </c>
      <c r="Y4" t="s">
        <v>43</v>
      </c>
      <c r="Z4" t="s">
        <v>40</v>
      </c>
      <c r="AA4" t="s">
        <v>51</v>
      </c>
      <c r="AB4" t="s">
        <v>40</v>
      </c>
      <c r="AC4" t="s">
        <v>56</v>
      </c>
      <c r="AD4" s="10">
        <v>73.900000000000006</v>
      </c>
      <c r="AE4" s="10">
        <v>280.85000000000002</v>
      </c>
      <c r="AF4" s="10">
        <v>0</v>
      </c>
      <c r="AG4" s="10">
        <v>0</v>
      </c>
      <c r="AH4" s="10">
        <v>134.6</v>
      </c>
      <c r="AI4" s="10">
        <v>415.45</v>
      </c>
      <c r="AJ4" t="s">
        <v>57</v>
      </c>
      <c r="AK4" t="s">
        <v>58</v>
      </c>
      <c r="AL4" t="s">
        <v>59</v>
      </c>
      <c r="AM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" t="str">
        <f t="shared" si="0"/>
        <v>50-59</v>
      </c>
      <c r="AO4">
        <f t="shared" si="1"/>
        <v>1</v>
      </c>
      <c r="AP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" spans="1:42" x14ac:dyDescent="0.25">
      <c r="A5" t="s">
        <v>60</v>
      </c>
      <c r="B5" t="s">
        <v>49</v>
      </c>
      <c r="C5" s="1">
        <v>78</v>
      </c>
      <c r="D5" t="s">
        <v>40</v>
      </c>
      <c r="E5">
        <v>0</v>
      </c>
      <c r="F5" t="s">
        <v>61</v>
      </c>
      <c r="G5" s="1">
        <v>94553</v>
      </c>
      <c r="H5">
        <v>38.014457</v>
      </c>
      <c r="I5">
        <v>-122.115432</v>
      </c>
      <c r="J5">
        <v>1</v>
      </c>
      <c r="K5" s="1">
        <v>13</v>
      </c>
      <c r="L5" t="s">
        <v>62</v>
      </c>
      <c r="M5" t="s">
        <v>40</v>
      </c>
      <c r="N5" s="10">
        <v>27.82</v>
      </c>
      <c r="O5" t="s">
        <v>43</v>
      </c>
      <c r="P5" t="s">
        <v>40</v>
      </c>
      <c r="Q5" t="s">
        <v>55</v>
      </c>
      <c r="R5">
        <v>4</v>
      </c>
      <c r="S5" t="s">
        <v>43</v>
      </c>
      <c r="T5" t="s">
        <v>40</v>
      </c>
      <c r="U5" t="s">
        <v>40</v>
      </c>
      <c r="V5" t="s">
        <v>43</v>
      </c>
      <c r="W5" t="s">
        <v>40</v>
      </c>
      <c r="X5" t="s">
        <v>40</v>
      </c>
      <c r="Y5" t="s">
        <v>43</v>
      </c>
      <c r="Z5" t="s">
        <v>40</v>
      </c>
      <c r="AA5" t="s">
        <v>51</v>
      </c>
      <c r="AB5" t="s">
        <v>40</v>
      </c>
      <c r="AC5" t="s">
        <v>56</v>
      </c>
      <c r="AD5" s="10">
        <v>98</v>
      </c>
      <c r="AE5" s="10">
        <v>1237.8499999999999</v>
      </c>
      <c r="AF5" s="10">
        <v>0</v>
      </c>
      <c r="AG5" s="10">
        <v>0</v>
      </c>
      <c r="AH5" s="10">
        <v>361.66</v>
      </c>
      <c r="AI5" s="10">
        <v>1599.51</v>
      </c>
      <c r="AJ5" t="s">
        <v>57</v>
      </c>
      <c r="AK5" t="s">
        <v>63</v>
      </c>
      <c r="AL5" t="s">
        <v>64</v>
      </c>
      <c r="AM5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5" t="str">
        <f t="shared" si="0"/>
        <v>60-80</v>
      </c>
      <c r="AO5">
        <f t="shared" si="1"/>
        <v>1</v>
      </c>
      <c r="AP5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" spans="1:42" x14ac:dyDescent="0.25">
      <c r="A6" t="s">
        <v>65</v>
      </c>
      <c r="B6" t="s">
        <v>39</v>
      </c>
      <c r="C6" s="1">
        <v>75</v>
      </c>
      <c r="D6" t="s">
        <v>40</v>
      </c>
      <c r="E6">
        <v>0</v>
      </c>
      <c r="F6" t="s">
        <v>66</v>
      </c>
      <c r="G6" s="1">
        <v>93010</v>
      </c>
      <c r="H6">
        <v>34.227846</v>
      </c>
      <c r="I6">
        <v>-119.079903</v>
      </c>
      <c r="J6">
        <v>3</v>
      </c>
      <c r="K6" s="1">
        <v>3</v>
      </c>
      <c r="L6" t="s">
        <v>42</v>
      </c>
      <c r="M6" t="s">
        <v>40</v>
      </c>
      <c r="N6" s="10">
        <v>7.38</v>
      </c>
      <c r="O6" t="s">
        <v>43</v>
      </c>
      <c r="P6" t="s">
        <v>40</v>
      </c>
      <c r="Q6" t="s">
        <v>55</v>
      </c>
      <c r="R6">
        <v>11</v>
      </c>
      <c r="S6" t="s">
        <v>43</v>
      </c>
      <c r="T6" t="s">
        <v>43</v>
      </c>
      <c r="U6" t="s">
        <v>43</v>
      </c>
      <c r="V6" t="s">
        <v>40</v>
      </c>
      <c r="W6" t="s">
        <v>40</v>
      </c>
      <c r="X6" t="s">
        <v>43</v>
      </c>
      <c r="Y6" t="s">
        <v>43</v>
      </c>
      <c r="Z6" t="s">
        <v>40</v>
      </c>
      <c r="AA6" t="s">
        <v>51</v>
      </c>
      <c r="AB6" t="s">
        <v>40</v>
      </c>
      <c r="AC6" t="s">
        <v>46</v>
      </c>
      <c r="AD6" s="10">
        <v>83.9</v>
      </c>
      <c r="AE6" s="10">
        <v>267.39999999999998</v>
      </c>
      <c r="AF6" s="10">
        <v>0</v>
      </c>
      <c r="AG6" s="10">
        <v>0</v>
      </c>
      <c r="AH6" s="10">
        <v>22.14</v>
      </c>
      <c r="AI6" s="10">
        <v>289.54000000000002</v>
      </c>
      <c r="AJ6" t="s">
        <v>57</v>
      </c>
      <c r="AK6" t="s">
        <v>63</v>
      </c>
      <c r="AL6" t="s">
        <v>67</v>
      </c>
      <c r="AM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" t="str">
        <f t="shared" si="0"/>
        <v>60-80</v>
      </c>
      <c r="AO6">
        <f t="shared" si="1"/>
        <v>1</v>
      </c>
      <c r="AP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7" spans="1:42" x14ac:dyDescent="0.25">
      <c r="A7" t="s">
        <v>68</v>
      </c>
      <c r="B7" t="s">
        <v>39</v>
      </c>
      <c r="C7" s="1">
        <v>23</v>
      </c>
      <c r="D7" t="s">
        <v>43</v>
      </c>
      <c r="E7">
        <v>3</v>
      </c>
      <c r="F7" t="s">
        <v>69</v>
      </c>
      <c r="G7" s="1">
        <v>95345</v>
      </c>
      <c r="H7">
        <v>37.581496000000001</v>
      </c>
      <c r="I7">
        <v>-119.972762</v>
      </c>
      <c r="J7">
        <v>0</v>
      </c>
      <c r="K7" s="1">
        <v>9</v>
      </c>
      <c r="L7" t="s">
        <v>54</v>
      </c>
      <c r="M7" t="s">
        <v>40</v>
      </c>
      <c r="N7" s="10">
        <v>16.77</v>
      </c>
      <c r="O7" t="s">
        <v>43</v>
      </c>
      <c r="P7" t="s">
        <v>40</v>
      </c>
      <c r="Q7" t="s">
        <v>44</v>
      </c>
      <c r="R7">
        <v>73</v>
      </c>
      <c r="S7" t="s">
        <v>43</v>
      </c>
      <c r="T7" t="s">
        <v>43</v>
      </c>
      <c r="U7" t="s">
        <v>43</v>
      </c>
      <c r="V7" t="s">
        <v>40</v>
      </c>
      <c r="W7" t="s">
        <v>40</v>
      </c>
      <c r="X7" t="s">
        <v>40</v>
      </c>
      <c r="Y7" t="s">
        <v>40</v>
      </c>
      <c r="Z7" t="s">
        <v>40</v>
      </c>
      <c r="AA7" t="s">
        <v>51</v>
      </c>
      <c r="AB7" t="s">
        <v>40</v>
      </c>
      <c r="AC7" t="s">
        <v>46</v>
      </c>
      <c r="AD7" s="10">
        <v>69.400000000000006</v>
      </c>
      <c r="AE7" s="10">
        <v>571.45000000000005</v>
      </c>
      <c r="AF7" s="10">
        <v>0</v>
      </c>
      <c r="AG7" s="10">
        <v>0</v>
      </c>
      <c r="AH7" s="10">
        <v>150.93</v>
      </c>
      <c r="AI7" s="10">
        <v>722.38</v>
      </c>
      <c r="AJ7" t="s">
        <v>47</v>
      </c>
      <c r="AM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7" t="str">
        <f t="shared" si="0"/>
        <v>19-29</v>
      </c>
      <c r="AO7">
        <f t="shared" si="1"/>
        <v>0</v>
      </c>
      <c r="AP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8" spans="1:42" x14ac:dyDescent="0.25">
      <c r="A8" t="s">
        <v>70</v>
      </c>
      <c r="B8" t="s">
        <v>39</v>
      </c>
      <c r="C8" s="1">
        <v>67</v>
      </c>
      <c r="D8" t="s">
        <v>40</v>
      </c>
      <c r="E8">
        <v>0</v>
      </c>
      <c r="F8" t="s">
        <v>71</v>
      </c>
      <c r="G8" s="1">
        <v>93437</v>
      </c>
      <c r="H8">
        <v>34.757477000000002</v>
      </c>
      <c r="I8">
        <v>-120.550507</v>
      </c>
      <c r="J8">
        <v>1</v>
      </c>
      <c r="K8" s="1">
        <v>71</v>
      </c>
      <c r="L8" t="s">
        <v>72</v>
      </c>
      <c r="M8" t="s">
        <v>40</v>
      </c>
      <c r="N8" s="10">
        <v>9.9600000000000009</v>
      </c>
      <c r="O8" t="s">
        <v>43</v>
      </c>
      <c r="P8" t="s">
        <v>40</v>
      </c>
      <c r="Q8" t="s">
        <v>55</v>
      </c>
      <c r="R8">
        <v>14</v>
      </c>
      <c r="S8" t="s">
        <v>40</v>
      </c>
      <c r="T8" t="s">
        <v>40</v>
      </c>
      <c r="U8" t="s">
        <v>40</v>
      </c>
      <c r="V8" t="s">
        <v>40</v>
      </c>
      <c r="W8" t="s">
        <v>40</v>
      </c>
      <c r="X8" t="s">
        <v>40</v>
      </c>
      <c r="Y8" t="s">
        <v>40</v>
      </c>
      <c r="Z8" t="s">
        <v>40</v>
      </c>
      <c r="AA8" t="s">
        <v>73</v>
      </c>
      <c r="AB8" t="s">
        <v>40</v>
      </c>
      <c r="AC8" t="s">
        <v>56</v>
      </c>
      <c r="AD8" s="10">
        <v>109.7</v>
      </c>
      <c r="AE8" s="10">
        <v>7904.25</v>
      </c>
      <c r="AF8" s="10">
        <v>0</v>
      </c>
      <c r="AG8" s="10">
        <v>0</v>
      </c>
      <c r="AH8" s="10">
        <v>707.16</v>
      </c>
      <c r="AI8" s="10">
        <v>8611.41</v>
      </c>
      <c r="AJ8" t="s">
        <v>47</v>
      </c>
      <c r="AM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8" t="str">
        <f t="shared" si="0"/>
        <v>60-80</v>
      </c>
      <c r="AO8">
        <f t="shared" si="1"/>
        <v>0</v>
      </c>
      <c r="AP8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9" spans="1:42" x14ac:dyDescent="0.25">
      <c r="A9" t="s">
        <v>74</v>
      </c>
      <c r="B9" t="s">
        <v>49</v>
      </c>
      <c r="C9" s="1">
        <v>52</v>
      </c>
      <c r="D9" t="s">
        <v>40</v>
      </c>
      <c r="E9">
        <v>0</v>
      </c>
      <c r="F9" t="s">
        <v>75</v>
      </c>
      <c r="G9" s="1">
        <v>94558</v>
      </c>
      <c r="H9">
        <v>38.489789000000002</v>
      </c>
      <c r="I9">
        <v>-122.27011</v>
      </c>
      <c r="J9">
        <v>8</v>
      </c>
      <c r="K9" s="1">
        <v>63</v>
      </c>
      <c r="L9" t="s">
        <v>76</v>
      </c>
      <c r="M9" t="s">
        <v>40</v>
      </c>
      <c r="N9" s="10">
        <v>12.96</v>
      </c>
      <c r="O9" t="s">
        <v>40</v>
      </c>
      <c r="P9" t="s">
        <v>40</v>
      </c>
      <c r="Q9" t="s">
        <v>55</v>
      </c>
      <c r="R9">
        <v>7</v>
      </c>
      <c r="S9" t="s">
        <v>40</v>
      </c>
      <c r="T9" t="s">
        <v>43</v>
      </c>
      <c r="U9" t="s">
        <v>43</v>
      </c>
      <c r="V9" t="s">
        <v>40</v>
      </c>
      <c r="W9" t="s">
        <v>43</v>
      </c>
      <c r="X9" t="s">
        <v>43</v>
      </c>
      <c r="Y9" t="s">
        <v>43</v>
      </c>
      <c r="Z9" t="s">
        <v>43</v>
      </c>
      <c r="AA9" t="s">
        <v>73</v>
      </c>
      <c r="AB9" t="s">
        <v>40</v>
      </c>
      <c r="AC9" t="s">
        <v>46</v>
      </c>
      <c r="AD9" s="10">
        <v>84.65</v>
      </c>
      <c r="AE9" s="10">
        <v>5377.8</v>
      </c>
      <c r="AF9" s="10">
        <v>0</v>
      </c>
      <c r="AG9" s="10">
        <v>20</v>
      </c>
      <c r="AH9" s="10">
        <v>816.48</v>
      </c>
      <c r="AI9" s="10">
        <v>6214.28</v>
      </c>
      <c r="AJ9" t="s">
        <v>47</v>
      </c>
      <c r="AM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9" t="str">
        <f t="shared" si="0"/>
        <v>50-59</v>
      </c>
      <c r="AO9">
        <f t="shared" si="1"/>
        <v>0</v>
      </c>
      <c r="AP9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0" spans="1:42" x14ac:dyDescent="0.25">
      <c r="A10" t="s">
        <v>77</v>
      </c>
      <c r="B10" t="s">
        <v>39</v>
      </c>
      <c r="C10" s="1">
        <v>68</v>
      </c>
      <c r="D10" t="s">
        <v>43</v>
      </c>
      <c r="E10">
        <v>0</v>
      </c>
      <c r="F10" t="s">
        <v>78</v>
      </c>
      <c r="G10" s="1">
        <v>93063</v>
      </c>
      <c r="H10">
        <v>34.296813</v>
      </c>
      <c r="I10">
        <v>-118.685703</v>
      </c>
      <c r="J10">
        <v>0</v>
      </c>
      <c r="K10" s="1">
        <v>7</v>
      </c>
      <c r="L10" t="s">
        <v>54</v>
      </c>
      <c r="M10" t="s">
        <v>40</v>
      </c>
      <c r="N10" s="10">
        <v>10.53</v>
      </c>
      <c r="O10" t="s">
        <v>43</v>
      </c>
      <c r="P10" t="s">
        <v>40</v>
      </c>
      <c r="Q10" t="s">
        <v>79</v>
      </c>
      <c r="R10">
        <v>21</v>
      </c>
      <c r="S10" t="s">
        <v>40</v>
      </c>
      <c r="T10" t="s">
        <v>43</v>
      </c>
      <c r="U10" t="s">
        <v>43</v>
      </c>
      <c r="V10" t="s">
        <v>43</v>
      </c>
      <c r="W10" t="s">
        <v>43</v>
      </c>
      <c r="X10" t="s">
        <v>43</v>
      </c>
      <c r="Y10" t="s">
        <v>43</v>
      </c>
      <c r="Z10" t="s">
        <v>40</v>
      </c>
      <c r="AA10" t="s">
        <v>73</v>
      </c>
      <c r="AB10" t="s">
        <v>40</v>
      </c>
      <c r="AC10" t="s">
        <v>56</v>
      </c>
      <c r="AD10" s="10">
        <v>48.2</v>
      </c>
      <c r="AE10" s="10">
        <v>340.35</v>
      </c>
      <c r="AF10" s="10">
        <v>0</v>
      </c>
      <c r="AG10" s="10">
        <v>0</v>
      </c>
      <c r="AH10" s="10">
        <v>73.709999999999994</v>
      </c>
      <c r="AI10" s="10">
        <v>414.06</v>
      </c>
      <c r="AJ10" t="s">
        <v>47</v>
      </c>
      <c r="AM10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0" t="str">
        <f t="shared" si="0"/>
        <v>60-80</v>
      </c>
      <c r="AO10">
        <f t="shared" si="1"/>
        <v>0</v>
      </c>
      <c r="AP10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11" spans="1:42" x14ac:dyDescent="0.25">
      <c r="A11" t="s">
        <v>80</v>
      </c>
      <c r="B11" t="s">
        <v>39</v>
      </c>
      <c r="C11" s="1">
        <v>43</v>
      </c>
      <c r="D11" t="s">
        <v>40</v>
      </c>
      <c r="E11">
        <v>1</v>
      </c>
      <c r="F11" t="s">
        <v>81</v>
      </c>
      <c r="G11" s="1">
        <v>95681</v>
      </c>
      <c r="H11">
        <v>38.984755999999997</v>
      </c>
      <c r="I11">
        <v>-121.345074</v>
      </c>
      <c r="J11">
        <v>3</v>
      </c>
      <c r="K11" s="1">
        <v>65</v>
      </c>
      <c r="L11" t="s">
        <v>42</v>
      </c>
      <c r="M11" t="s">
        <v>40</v>
      </c>
      <c r="N11" s="10">
        <v>28.46</v>
      </c>
      <c r="O11" t="s">
        <v>40</v>
      </c>
      <c r="P11" t="s">
        <v>40</v>
      </c>
      <c r="Q11" t="s">
        <v>44</v>
      </c>
      <c r="R11">
        <v>14</v>
      </c>
      <c r="S11" t="s">
        <v>40</v>
      </c>
      <c r="T11" t="s">
        <v>40</v>
      </c>
      <c r="U11" t="s">
        <v>40</v>
      </c>
      <c r="V11" t="s">
        <v>40</v>
      </c>
      <c r="W11" t="s">
        <v>40</v>
      </c>
      <c r="X11" t="s">
        <v>40</v>
      </c>
      <c r="Y11" t="s">
        <v>40</v>
      </c>
      <c r="Z11" t="s">
        <v>40</v>
      </c>
      <c r="AA11" t="s">
        <v>73</v>
      </c>
      <c r="AB11" t="s">
        <v>40</v>
      </c>
      <c r="AC11" t="s">
        <v>46</v>
      </c>
      <c r="AD11" s="10">
        <v>90.45</v>
      </c>
      <c r="AE11" s="10">
        <v>5957.9</v>
      </c>
      <c r="AF11" s="10">
        <v>0</v>
      </c>
      <c r="AG11" s="10">
        <v>0</v>
      </c>
      <c r="AH11" s="10">
        <v>1849.9</v>
      </c>
      <c r="AI11" s="10">
        <v>7807.8</v>
      </c>
      <c r="AJ11" t="s">
        <v>47</v>
      </c>
      <c r="AM11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1" t="str">
        <f t="shared" si="0"/>
        <v>40-49</v>
      </c>
      <c r="AO11">
        <f t="shared" si="1"/>
        <v>0</v>
      </c>
      <c r="AP11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2" spans="1:42" x14ac:dyDescent="0.25">
      <c r="A12" t="s">
        <v>82</v>
      </c>
      <c r="B12" t="s">
        <v>49</v>
      </c>
      <c r="C12" s="1">
        <v>47</v>
      </c>
      <c r="D12" t="s">
        <v>43</v>
      </c>
      <c r="E12">
        <v>0</v>
      </c>
      <c r="F12" t="s">
        <v>83</v>
      </c>
      <c r="G12" s="1">
        <v>92091</v>
      </c>
      <c r="H12">
        <v>32.993560000000002</v>
      </c>
      <c r="I12">
        <v>-117.207121</v>
      </c>
      <c r="J12">
        <v>0</v>
      </c>
      <c r="K12" s="1">
        <v>54</v>
      </c>
      <c r="L12" t="s">
        <v>42</v>
      </c>
      <c r="M12" t="s">
        <v>43</v>
      </c>
      <c r="P12" t="s">
        <v>40</v>
      </c>
      <c r="Q12" t="s">
        <v>44</v>
      </c>
      <c r="R12">
        <v>10</v>
      </c>
      <c r="S12" t="s">
        <v>40</v>
      </c>
      <c r="T12" t="s">
        <v>43</v>
      </c>
      <c r="U12" t="s">
        <v>43</v>
      </c>
      <c r="V12" t="s">
        <v>40</v>
      </c>
      <c r="W12" t="s">
        <v>40</v>
      </c>
      <c r="X12" t="s">
        <v>43</v>
      </c>
      <c r="Y12" t="s">
        <v>43</v>
      </c>
      <c r="Z12" t="s">
        <v>40</v>
      </c>
      <c r="AA12" t="s">
        <v>73</v>
      </c>
      <c r="AB12" t="s">
        <v>43</v>
      </c>
      <c r="AC12" t="s">
        <v>46</v>
      </c>
      <c r="AD12" s="10">
        <v>45.2</v>
      </c>
      <c r="AE12" s="10">
        <v>2460.5500000000002</v>
      </c>
      <c r="AF12" s="10">
        <v>0</v>
      </c>
      <c r="AG12" s="10">
        <v>0</v>
      </c>
      <c r="AH12" s="10">
        <v>0</v>
      </c>
      <c r="AI12" s="10">
        <v>2460.5500000000002</v>
      </c>
      <c r="AJ12" t="s">
        <v>47</v>
      </c>
      <c r="AM1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2" t="str">
        <f t="shared" si="0"/>
        <v>40-49</v>
      </c>
      <c r="AO12">
        <f t="shared" si="1"/>
        <v>0</v>
      </c>
      <c r="AP12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13" spans="1:42" x14ac:dyDescent="0.25">
      <c r="A13" t="s">
        <v>84</v>
      </c>
      <c r="B13" t="s">
        <v>39</v>
      </c>
      <c r="C13" s="1">
        <v>25</v>
      </c>
      <c r="D13" t="s">
        <v>40</v>
      </c>
      <c r="E13">
        <v>2</v>
      </c>
      <c r="F13" t="s">
        <v>85</v>
      </c>
      <c r="G13" s="1">
        <v>94086</v>
      </c>
      <c r="H13">
        <v>37.378540999999998</v>
      </c>
      <c r="I13">
        <v>-122.020456</v>
      </c>
      <c r="J13">
        <v>2</v>
      </c>
      <c r="K13" s="1">
        <v>72</v>
      </c>
      <c r="L13" t="s">
        <v>42</v>
      </c>
      <c r="M13" t="s">
        <v>40</v>
      </c>
      <c r="N13" s="10">
        <v>16.010000000000002</v>
      </c>
      <c r="O13" t="s">
        <v>40</v>
      </c>
      <c r="P13" t="s">
        <v>40</v>
      </c>
      <c r="Q13" t="s">
        <v>55</v>
      </c>
      <c r="R13">
        <v>59</v>
      </c>
      <c r="S13" t="s">
        <v>40</v>
      </c>
      <c r="T13" t="s">
        <v>40</v>
      </c>
      <c r="U13" t="s">
        <v>40</v>
      </c>
      <c r="V13" t="s">
        <v>40</v>
      </c>
      <c r="W13" t="s">
        <v>40</v>
      </c>
      <c r="X13" t="s">
        <v>40</v>
      </c>
      <c r="Y13" t="s">
        <v>40</v>
      </c>
      <c r="Z13" t="s">
        <v>40</v>
      </c>
      <c r="AA13" t="s">
        <v>73</v>
      </c>
      <c r="AB13" t="s">
        <v>40</v>
      </c>
      <c r="AC13" t="s">
        <v>46</v>
      </c>
      <c r="AD13" s="10">
        <v>116.8</v>
      </c>
      <c r="AE13" s="10">
        <v>8456.75</v>
      </c>
      <c r="AF13" s="10">
        <v>0</v>
      </c>
      <c r="AG13" s="10">
        <v>0</v>
      </c>
      <c r="AH13" s="10">
        <v>1152.72</v>
      </c>
      <c r="AI13" s="10">
        <v>9609.4699999999993</v>
      </c>
      <c r="AJ13" t="s">
        <v>47</v>
      </c>
      <c r="AM1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3" t="str">
        <f t="shared" si="0"/>
        <v>19-29</v>
      </c>
      <c r="AO13">
        <f t="shared" si="1"/>
        <v>0</v>
      </c>
      <c r="AP13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4" spans="1:42" x14ac:dyDescent="0.25">
      <c r="A14" t="s">
        <v>86</v>
      </c>
      <c r="B14" t="s">
        <v>39</v>
      </c>
      <c r="C14" s="1">
        <v>58</v>
      </c>
      <c r="D14" t="s">
        <v>40</v>
      </c>
      <c r="E14">
        <v>0</v>
      </c>
      <c r="F14" t="s">
        <v>87</v>
      </c>
      <c r="G14" s="1">
        <v>95843</v>
      </c>
      <c r="H14">
        <v>38.715497999999997</v>
      </c>
      <c r="I14">
        <v>-121.363411</v>
      </c>
      <c r="J14">
        <v>0</v>
      </c>
      <c r="K14" s="1">
        <v>5</v>
      </c>
      <c r="L14" t="s">
        <v>42</v>
      </c>
      <c r="M14" t="s">
        <v>40</v>
      </c>
      <c r="N14" s="10">
        <v>18.649999999999999</v>
      </c>
      <c r="O14" t="s">
        <v>43</v>
      </c>
      <c r="P14" t="s">
        <v>40</v>
      </c>
      <c r="Q14" t="s">
        <v>55</v>
      </c>
      <c r="R14">
        <v>10</v>
      </c>
      <c r="S14" t="s">
        <v>43</v>
      </c>
      <c r="T14" t="s">
        <v>43</v>
      </c>
      <c r="U14" t="s">
        <v>43</v>
      </c>
      <c r="V14" t="s">
        <v>43</v>
      </c>
      <c r="W14" t="s">
        <v>43</v>
      </c>
      <c r="X14" t="s">
        <v>43</v>
      </c>
      <c r="Y14" t="s">
        <v>43</v>
      </c>
      <c r="Z14" t="s">
        <v>40</v>
      </c>
      <c r="AA14" t="s">
        <v>51</v>
      </c>
      <c r="AB14" t="s">
        <v>40</v>
      </c>
      <c r="AC14" t="s">
        <v>56</v>
      </c>
      <c r="AD14" s="10">
        <v>68.95</v>
      </c>
      <c r="AE14" s="10">
        <v>351.5</v>
      </c>
      <c r="AF14" s="10">
        <v>0</v>
      </c>
      <c r="AG14" s="10">
        <v>0</v>
      </c>
      <c r="AH14" s="10">
        <v>93.25</v>
      </c>
      <c r="AI14" s="10">
        <v>444.75</v>
      </c>
      <c r="AJ14" t="s">
        <v>47</v>
      </c>
      <c r="AM1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4" t="str">
        <f t="shared" si="0"/>
        <v>50-59</v>
      </c>
      <c r="AO14">
        <f t="shared" si="1"/>
        <v>0</v>
      </c>
      <c r="AP1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5" spans="1:42" x14ac:dyDescent="0.25">
      <c r="A15" t="s">
        <v>88</v>
      </c>
      <c r="B15" t="s">
        <v>39</v>
      </c>
      <c r="C15" s="1">
        <v>32</v>
      </c>
      <c r="D15" t="s">
        <v>43</v>
      </c>
      <c r="E15">
        <v>0</v>
      </c>
      <c r="F15" t="s">
        <v>89</v>
      </c>
      <c r="G15" s="1">
        <v>91942</v>
      </c>
      <c r="H15">
        <v>32.782501000000003</v>
      </c>
      <c r="I15">
        <v>-117.01611</v>
      </c>
      <c r="J15">
        <v>0</v>
      </c>
      <c r="K15" s="1">
        <v>72</v>
      </c>
      <c r="L15" t="s">
        <v>72</v>
      </c>
      <c r="M15" t="s">
        <v>40</v>
      </c>
      <c r="N15" s="10">
        <v>2.25</v>
      </c>
      <c r="O15" t="s">
        <v>40</v>
      </c>
      <c r="P15" t="s">
        <v>40</v>
      </c>
      <c r="Q15" t="s">
        <v>55</v>
      </c>
      <c r="R15">
        <v>16</v>
      </c>
      <c r="S15" t="s">
        <v>40</v>
      </c>
      <c r="T15" t="s">
        <v>40</v>
      </c>
      <c r="U15" t="s">
        <v>40</v>
      </c>
      <c r="V15" t="s">
        <v>43</v>
      </c>
      <c r="W15" t="s">
        <v>40</v>
      </c>
      <c r="X15" t="s">
        <v>43</v>
      </c>
      <c r="Y15" t="s">
        <v>43</v>
      </c>
      <c r="Z15" t="s">
        <v>40</v>
      </c>
      <c r="AA15" t="s">
        <v>73</v>
      </c>
      <c r="AB15" t="s">
        <v>40</v>
      </c>
      <c r="AC15" t="s">
        <v>56</v>
      </c>
      <c r="AD15" s="10">
        <v>101.3</v>
      </c>
      <c r="AE15" s="10">
        <v>7261.25</v>
      </c>
      <c r="AF15" s="10">
        <v>0</v>
      </c>
      <c r="AG15" s="10">
        <v>0</v>
      </c>
      <c r="AH15" s="10">
        <v>162</v>
      </c>
      <c r="AI15" s="10">
        <v>7423.25</v>
      </c>
      <c r="AJ15" t="s">
        <v>47</v>
      </c>
      <c r="AM15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5" t="str">
        <f t="shared" si="0"/>
        <v>30-39</v>
      </c>
      <c r="AO15">
        <f t="shared" si="1"/>
        <v>0</v>
      </c>
      <c r="AP15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6" spans="1:42" x14ac:dyDescent="0.25">
      <c r="A16" t="s">
        <v>90</v>
      </c>
      <c r="B16" t="s">
        <v>39</v>
      </c>
      <c r="C16" s="1">
        <v>39</v>
      </c>
      <c r="D16" t="s">
        <v>43</v>
      </c>
      <c r="E16">
        <v>0</v>
      </c>
      <c r="F16" t="s">
        <v>91</v>
      </c>
      <c r="G16" s="1">
        <v>93441</v>
      </c>
      <c r="H16">
        <v>34.704340000000002</v>
      </c>
      <c r="I16">
        <v>-120.02609</v>
      </c>
      <c r="J16">
        <v>0</v>
      </c>
      <c r="K16" s="1">
        <v>56</v>
      </c>
      <c r="L16" t="s">
        <v>42</v>
      </c>
      <c r="M16" t="s">
        <v>43</v>
      </c>
      <c r="P16" t="s">
        <v>40</v>
      </c>
      <c r="Q16" t="s">
        <v>79</v>
      </c>
      <c r="R16">
        <v>19</v>
      </c>
      <c r="S16" t="s">
        <v>40</v>
      </c>
      <c r="T16" t="s">
        <v>40</v>
      </c>
      <c r="U16" t="s">
        <v>40</v>
      </c>
      <c r="V16" t="s">
        <v>40</v>
      </c>
      <c r="W16" t="s">
        <v>43</v>
      </c>
      <c r="X16" t="s">
        <v>43</v>
      </c>
      <c r="Y16" t="s">
        <v>43</v>
      </c>
      <c r="Z16" t="s">
        <v>40</v>
      </c>
      <c r="AA16" t="s">
        <v>73</v>
      </c>
      <c r="AB16" t="s">
        <v>43</v>
      </c>
      <c r="AC16" t="s">
        <v>56</v>
      </c>
      <c r="AD16" s="10">
        <v>45.05</v>
      </c>
      <c r="AE16" s="10">
        <v>2560.1</v>
      </c>
      <c r="AF16" s="10">
        <v>0</v>
      </c>
      <c r="AG16" s="10">
        <v>0</v>
      </c>
      <c r="AH16" s="10">
        <v>0</v>
      </c>
      <c r="AI16" s="10">
        <v>2560.1</v>
      </c>
      <c r="AJ16" t="s">
        <v>47</v>
      </c>
      <c r="AM1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6" t="str">
        <f t="shared" si="0"/>
        <v>30-39</v>
      </c>
      <c r="AO16">
        <f t="shared" si="1"/>
        <v>0</v>
      </c>
      <c r="AP16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17" spans="1:42" x14ac:dyDescent="0.25">
      <c r="A17" t="s">
        <v>92</v>
      </c>
      <c r="B17" t="s">
        <v>39</v>
      </c>
      <c r="C17" s="1">
        <v>58</v>
      </c>
      <c r="D17" t="s">
        <v>40</v>
      </c>
      <c r="E17">
        <v>2</v>
      </c>
      <c r="F17" t="s">
        <v>93</v>
      </c>
      <c r="G17" s="1">
        <v>93286</v>
      </c>
      <c r="H17">
        <v>36.464635000000001</v>
      </c>
      <c r="I17">
        <v>-119.094348</v>
      </c>
      <c r="J17">
        <v>9</v>
      </c>
      <c r="K17" s="1">
        <v>71</v>
      </c>
      <c r="L17" t="s">
        <v>72</v>
      </c>
      <c r="M17" t="s">
        <v>40</v>
      </c>
      <c r="N17" s="10">
        <v>27.26</v>
      </c>
      <c r="O17" t="s">
        <v>40</v>
      </c>
      <c r="P17" t="s">
        <v>40</v>
      </c>
      <c r="Q17" t="s">
        <v>55</v>
      </c>
      <c r="R17">
        <v>12</v>
      </c>
      <c r="S17" t="s">
        <v>43</v>
      </c>
      <c r="T17" t="s">
        <v>40</v>
      </c>
      <c r="U17" t="s">
        <v>40</v>
      </c>
      <c r="V17" t="s">
        <v>43</v>
      </c>
      <c r="W17" t="s">
        <v>43</v>
      </c>
      <c r="X17" t="s">
        <v>40</v>
      </c>
      <c r="Y17" t="s">
        <v>40</v>
      </c>
      <c r="Z17" t="s">
        <v>40</v>
      </c>
      <c r="AA17" t="s">
        <v>73</v>
      </c>
      <c r="AB17" t="s">
        <v>40</v>
      </c>
      <c r="AC17" t="s">
        <v>46</v>
      </c>
      <c r="AD17" s="10">
        <v>95.75</v>
      </c>
      <c r="AE17" s="10">
        <v>6849.4</v>
      </c>
      <c r="AF17" s="10">
        <v>0</v>
      </c>
      <c r="AG17" s="10">
        <v>0</v>
      </c>
      <c r="AH17" s="10">
        <v>1935.46</v>
      </c>
      <c r="AI17" s="10">
        <v>8784.86</v>
      </c>
      <c r="AJ17" t="s">
        <v>47</v>
      </c>
      <c r="AM1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7" t="str">
        <f t="shared" si="0"/>
        <v>50-59</v>
      </c>
      <c r="AO17">
        <f t="shared" si="1"/>
        <v>0</v>
      </c>
      <c r="AP17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8" spans="1:42" x14ac:dyDescent="0.25">
      <c r="A18" t="s">
        <v>94</v>
      </c>
      <c r="B18" t="s">
        <v>39</v>
      </c>
      <c r="C18" s="1">
        <v>52</v>
      </c>
      <c r="D18" t="s">
        <v>40</v>
      </c>
      <c r="E18">
        <v>1</v>
      </c>
      <c r="F18" t="s">
        <v>95</v>
      </c>
      <c r="G18" s="1">
        <v>94956</v>
      </c>
      <c r="H18">
        <v>38.060263999999997</v>
      </c>
      <c r="I18">
        <v>-122.830646</v>
      </c>
      <c r="J18">
        <v>0</v>
      </c>
      <c r="K18" s="1">
        <v>34</v>
      </c>
      <c r="L18" t="s">
        <v>42</v>
      </c>
      <c r="M18" t="s">
        <v>43</v>
      </c>
      <c r="P18" t="s">
        <v>40</v>
      </c>
      <c r="Q18" t="s">
        <v>79</v>
      </c>
      <c r="R18">
        <v>20</v>
      </c>
      <c r="S18" t="s">
        <v>40</v>
      </c>
      <c r="T18" t="s">
        <v>43</v>
      </c>
      <c r="U18" t="s">
        <v>40</v>
      </c>
      <c r="V18" t="s">
        <v>40</v>
      </c>
      <c r="W18" t="s">
        <v>40</v>
      </c>
      <c r="X18" t="s">
        <v>40</v>
      </c>
      <c r="Y18" t="s">
        <v>40</v>
      </c>
      <c r="Z18" t="s">
        <v>40</v>
      </c>
      <c r="AA18" t="s">
        <v>45</v>
      </c>
      <c r="AB18" t="s">
        <v>43</v>
      </c>
      <c r="AC18" t="s">
        <v>46</v>
      </c>
      <c r="AD18" s="10">
        <v>61.25</v>
      </c>
      <c r="AE18" s="10">
        <v>1993.2</v>
      </c>
      <c r="AF18" s="10">
        <v>0</v>
      </c>
      <c r="AG18" s="10">
        <v>0</v>
      </c>
      <c r="AH18" s="10">
        <v>0</v>
      </c>
      <c r="AI18" s="10">
        <v>1993.2</v>
      </c>
      <c r="AJ18" t="s">
        <v>47</v>
      </c>
      <c r="AM18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8" t="str">
        <f t="shared" si="0"/>
        <v>50-59</v>
      </c>
      <c r="AO18">
        <f t="shared" si="1"/>
        <v>0</v>
      </c>
      <c r="AP1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9" spans="1:42" x14ac:dyDescent="0.25">
      <c r="A19" t="s">
        <v>96</v>
      </c>
      <c r="B19" t="s">
        <v>39</v>
      </c>
      <c r="C19" s="1">
        <v>72</v>
      </c>
      <c r="D19" t="s">
        <v>43</v>
      </c>
      <c r="E19">
        <v>0</v>
      </c>
      <c r="F19" t="s">
        <v>97</v>
      </c>
      <c r="G19" s="1">
        <v>92078</v>
      </c>
      <c r="H19">
        <v>33.119028</v>
      </c>
      <c r="I19">
        <v>-117.16603600000001</v>
      </c>
      <c r="J19">
        <v>0</v>
      </c>
      <c r="K19" s="1">
        <v>1</v>
      </c>
      <c r="L19" t="s">
        <v>54</v>
      </c>
      <c r="M19" t="s">
        <v>40</v>
      </c>
      <c r="N19" s="10">
        <v>7.77</v>
      </c>
      <c r="O19" t="s">
        <v>40</v>
      </c>
      <c r="P19" t="s">
        <v>40</v>
      </c>
      <c r="Q19" t="s">
        <v>55</v>
      </c>
      <c r="R19">
        <v>22</v>
      </c>
      <c r="S19" t="s">
        <v>43</v>
      </c>
      <c r="T19" t="s">
        <v>43</v>
      </c>
      <c r="U19" t="s">
        <v>43</v>
      </c>
      <c r="V19" t="s">
        <v>43</v>
      </c>
      <c r="W19" t="s">
        <v>43</v>
      </c>
      <c r="X19" t="s">
        <v>43</v>
      </c>
      <c r="Y19" t="s">
        <v>43</v>
      </c>
      <c r="Z19" t="s">
        <v>40</v>
      </c>
      <c r="AA19" t="s">
        <v>45</v>
      </c>
      <c r="AB19" t="s">
        <v>40</v>
      </c>
      <c r="AC19" t="s">
        <v>56</v>
      </c>
      <c r="AD19" s="10">
        <v>72.099999999999994</v>
      </c>
      <c r="AE19" s="10">
        <v>72.099999999999994</v>
      </c>
      <c r="AF19" s="10">
        <v>0</v>
      </c>
      <c r="AG19" s="10">
        <v>0</v>
      </c>
      <c r="AH19" s="10">
        <v>7.77</v>
      </c>
      <c r="AI19" s="10">
        <v>79.87</v>
      </c>
      <c r="AJ19" t="s">
        <v>98</v>
      </c>
      <c r="AM19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9" t="str">
        <f t="shared" si="0"/>
        <v>60-80</v>
      </c>
      <c r="AO19">
        <f t="shared" si="1"/>
        <v>0</v>
      </c>
      <c r="AP19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0" spans="1:42" x14ac:dyDescent="0.25">
      <c r="A20" t="s">
        <v>99</v>
      </c>
      <c r="B20" t="s">
        <v>49</v>
      </c>
      <c r="C20" s="1">
        <v>79</v>
      </c>
      <c r="D20" t="s">
        <v>43</v>
      </c>
      <c r="E20">
        <v>0</v>
      </c>
      <c r="F20" t="s">
        <v>100</v>
      </c>
      <c r="G20" s="1">
        <v>94015</v>
      </c>
      <c r="H20">
        <v>37.680844</v>
      </c>
      <c r="I20">
        <v>-122.48130999999999</v>
      </c>
      <c r="J20">
        <v>0</v>
      </c>
      <c r="K20" s="1">
        <v>45</v>
      </c>
      <c r="L20" t="s">
        <v>42</v>
      </c>
      <c r="M20" t="s">
        <v>40</v>
      </c>
      <c r="N20" s="10">
        <v>10.67</v>
      </c>
      <c r="O20" t="s">
        <v>43</v>
      </c>
      <c r="P20" t="s">
        <v>40</v>
      </c>
      <c r="Q20" t="s">
        <v>79</v>
      </c>
      <c r="R20">
        <v>17</v>
      </c>
      <c r="S20" t="s">
        <v>40</v>
      </c>
      <c r="T20" t="s">
        <v>43</v>
      </c>
      <c r="U20" t="s">
        <v>40</v>
      </c>
      <c r="V20" t="s">
        <v>43</v>
      </c>
      <c r="W20" t="s">
        <v>43</v>
      </c>
      <c r="X20" t="s">
        <v>40</v>
      </c>
      <c r="Y20" t="s">
        <v>43</v>
      </c>
      <c r="Z20" t="s">
        <v>40</v>
      </c>
      <c r="AA20" t="s">
        <v>45</v>
      </c>
      <c r="AB20" t="s">
        <v>43</v>
      </c>
      <c r="AC20" t="s">
        <v>46</v>
      </c>
      <c r="AD20" s="10">
        <v>62.7</v>
      </c>
      <c r="AE20" s="10">
        <v>2791.5</v>
      </c>
      <c r="AF20" s="10">
        <v>0</v>
      </c>
      <c r="AG20" s="10">
        <v>0</v>
      </c>
      <c r="AH20" s="10">
        <v>480.15</v>
      </c>
      <c r="AI20" s="10">
        <v>3271.65</v>
      </c>
      <c r="AJ20" t="s">
        <v>57</v>
      </c>
      <c r="AK20" t="s">
        <v>63</v>
      </c>
      <c r="AL20" t="s">
        <v>101</v>
      </c>
      <c r="AM20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0" t="str">
        <f t="shared" si="0"/>
        <v>60-80</v>
      </c>
      <c r="AO20">
        <f t="shared" si="1"/>
        <v>1</v>
      </c>
      <c r="AP20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1" spans="1:42" x14ac:dyDescent="0.25">
      <c r="A21" t="s">
        <v>102</v>
      </c>
      <c r="B21" t="s">
        <v>49</v>
      </c>
      <c r="C21" s="1">
        <v>67</v>
      </c>
      <c r="D21" t="s">
        <v>43</v>
      </c>
      <c r="E21">
        <v>0</v>
      </c>
      <c r="F21" t="s">
        <v>103</v>
      </c>
      <c r="G21" s="1">
        <v>95037</v>
      </c>
      <c r="H21">
        <v>37.161543999999999</v>
      </c>
      <c r="I21">
        <v>-121.649371</v>
      </c>
      <c r="J21">
        <v>0</v>
      </c>
      <c r="K21" s="1">
        <v>1</v>
      </c>
      <c r="L21" t="s">
        <v>42</v>
      </c>
      <c r="M21" t="s">
        <v>43</v>
      </c>
      <c r="P21" t="s">
        <v>40</v>
      </c>
      <c r="Q21" t="s">
        <v>44</v>
      </c>
      <c r="R21">
        <v>9</v>
      </c>
      <c r="S21" t="s">
        <v>43</v>
      </c>
      <c r="T21" t="s">
        <v>43</v>
      </c>
      <c r="U21" t="s">
        <v>43</v>
      </c>
      <c r="V21" t="s">
        <v>43</v>
      </c>
      <c r="W21" t="s">
        <v>43</v>
      </c>
      <c r="X21" t="s">
        <v>43</v>
      </c>
      <c r="Y21" t="s">
        <v>43</v>
      </c>
      <c r="Z21" t="s">
        <v>40</v>
      </c>
      <c r="AA21" t="s">
        <v>51</v>
      </c>
      <c r="AB21" t="s">
        <v>40</v>
      </c>
      <c r="AC21" t="s">
        <v>56</v>
      </c>
      <c r="AD21" s="10">
        <v>25.1</v>
      </c>
      <c r="AE21" s="10">
        <v>25.1</v>
      </c>
      <c r="AF21" s="10">
        <v>0</v>
      </c>
      <c r="AG21" s="10">
        <v>0</v>
      </c>
      <c r="AH21" s="10">
        <v>0</v>
      </c>
      <c r="AI21" s="10">
        <v>25.1</v>
      </c>
      <c r="AJ21" t="s">
        <v>57</v>
      </c>
      <c r="AK21" t="s">
        <v>58</v>
      </c>
      <c r="AL21" t="s">
        <v>104</v>
      </c>
      <c r="AM2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1" t="str">
        <f t="shared" si="0"/>
        <v>60-80</v>
      </c>
      <c r="AO21">
        <f t="shared" si="1"/>
        <v>1</v>
      </c>
      <c r="AP21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2" spans="1:42" x14ac:dyDescent="0.25">
      <c r="A22" t="s">
        <v>105</v>
      </c>
      <c r="B22" t="s">
        <v>39</v>
      </c>
      <c r="C22" s="1">
        <v>79</v>
      </c>
      <c r="D22" t="s">
        <v>40</v>
      </c>
      <c r="E22">
        <v>0</v>
      </c>
      <c r="F22" t="s">
        <v>106</v>
      </c>
      <c r="G22" s="1">
        <v>93601</v>
      </c>
      <c r="H22">
        <v>37.375816</v>
      </c>
      <c r="I22">
        <v>-119.739935</v>
      </c>
      <c r="J22">
        <v>0</v>
      </c>
      <c r="K22" s="1">
        <v>50</v>
      </c>
      <c r="L22" t="s">
        <v>42</v>
      </c>
      <c r="M22" t="s">
        <v>40</v>
      </c>
      <c r="N22" s="10">
        <v>31.43</v>
      </c>
      <c r="O22" t="s">
        <v>40</v>
      </c>
      <c r="P22" t="s">
        <v>43</v>
      </c>
      <c r="AA22" t="s">
        <v>45</v>
      </c>
      <c r="AB22" t="s">
        <v>43</v>
      </c>
      <c r="AC22" t="s">
        <v>56</v>
      </c>
      <c r="AD22" s="10">
        <v>25.2</v>
      </c>
      <c r="AE22" s="10">
        <v>1306.3</v>
      </c>
      <c r="AF22" s="10">
        <v>0</v>
      </c>
      <c r="AG22" s="10">
        <v>0</v>
      </c>
      <c r="AH22" s="10">
        <v>1571.5</v>
      </c>
      <c r="AI22" s="10">
        <v>2877.8</v>
      </c>
      <c r="AJ22" t="s">
        <v>47</v>
      </c>
      <c r="AM2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2" t="str">
        <f t="shared" si="0"/>
        <v>60-80</v>
      </c>
      <c r="AO22">
        <f t="shared" si="1"/>
        <v>0</v>
      </c>
      <c r="AP22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3" spans="1:42" x14ac:dyDescent="0.25">
      <c r="A23" t="s">
        <v>107</v>
      </c>
      <c r="B23" t="s">
        <v>39</v>
      </c>
      <c r="C23" s="1">
        <v>26</v>
      </c>
      <c r="D23" t="s">
        <v>40</v>
      </c>
      <c r="E23">
        <v>0</v>
      </c>
      <c r="F23" t="s">
        <v>108</v>
      </c>
      <c r="G23" s="1">
        <v>96140</v>
      </c>
      <c r="H23">
        <v>39.227434000000002</v>
      </c>
      <c r="I23">
        <v>-120.09180600000001</v>
      </c>
      <c r="J23">
        <v>1</v>
      </c>
      <c r="K23" s="1">
        <v>13</v>
      </c>
      <c r="L23" t="s">
        <v>42</v>
      </c>
      <c r="M23" t="s">
        <v>40</v>
      </c>
      <c r="N23" s="10">
        <v>43.56</v>
      </c>
      <c r="O23" t="s">
        <v>40</v>
      </c>
      <c r="P23" t="s">
        <v>40</v>
      </c>
      <c r="Q23" t="s">
        <v>55</v>
      </c>
      <c r="R23">
        <v>52</v>
      </c>
      <c r="S23" t="s">
        <v>43</v>
      </c>
      <c r="T23" t="s">
        <v>40</v>
      </c>
      <c r="U23" t="s">
        <v>40</v>
      </c>
      <c r="V23" t="s">
        <v>43</v>
      </c>
      <c r="W23" t="s">
        <v>40</v>
      </c>
      <c r="X23" t="s">
        <v>43</v>
      </c>
      <c r="Y23" t="s">
        <v>43</v>
      </c>
      <c r="Z23" t="s">
        <v>40</v>
      </c>
      <c r="AA23" t="s">
        <v>51</v>
      </c>
      <c r="AB23" t="s">
        <v>43</v>
      </c>
      <c r="AC23" t="s">
        <v>56</v>
      </c>
      <c r="AD23" s="10">
        <v>94.1</v>
      </c>
      <c r="AE23" s="10">
        <v>1215.5999999999999</v>
      </c>
      <c r="AF23" s="10">
        <v>0</v>
      </c>
      <c r="AG23" s="10">
        <v>0</v>
      </c>
      <c r="AH23" s="10">
        <v>566.28</v>
      </c>
      <c r="AI23" s="10">
        <v>1781.88</v>
      </c>
      <c r="AJ23" t="s">
        <v>57</v>
      </c>
      <c r="AK23" t="s">
        <v>109</v>
      </c>
      <c r="AL23" t="s">
        <v>110</v>
      </c>
      <c r="AM23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23" t="str">
        <f t="shared" si="0"/>
        <v>19-29</v>
      </c>
      <c r="AO23">
        <f t="shared" si="1"/>
        <v>1</v>
      </c>
      <c r="AP23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4" spans="1:42" x14ac:dyDescent="0.25">
      <c r="A24" t="s">
        <v>111</v>
      </c>
      <c r="B24" t="s">
        <v>39</v>
      </c>
      <c r="C24" s="1">
        <v>30</v>
      </c>
      <c r="D24" t="s">
        <v>40</v>
      </c>
      <c r="E24">
        <v>2</v>
      </c>
      <c r="F24" t="s">
        <v>112</v>
      </c>
      <c r="G24" s="1">
        <v>93201</v>
      </c>
      <c r="H24">
        <v>35.869625999999997</v>
      </c>
      <c r="I24">
        <v>-119.498771</v>
      </c>
      <c r="J24">
        <v>1</v>
      </c>
      <c r="K24" s="1">
        <v>23</v>
      </c>
      <c r="L24" t="s">
        <v>62</v>
      </c>
      <c r="M24" t="s">
        <v>40</v>
      </c>
      <c r="N24" s="10">
        <v>34.909999999999997</v>
      </c>
      <c r="O24" t="s">
        <v>40</v>
      </c>
      <c r="P24" t="s">
        <v>40</v>
      </c>
      <c r="Q24" t="s">
        <v>55</v>
      </c>
      <c r="R24">
        <v>30</v>
      </c>
      <c r="S24" t="s">
        <v>43</v>
      </c>
      <c r="T24" t="s">
        <v>43</v>
      </c>
      <c r="U24" t="s">
        <v>43</v>
      </c>
      <c r="V24" t="s">
        <v>43</v>
      </c>
      <c r="W24" t="s">
        <v>40</v>
      </c>
      <c r="X24" t="s">
        <v>43</v>
      </c>
      <c r="Y24" t="s">
        <v>43</v>
      </c>
      <c r="Z24" t="s">
        <v>40</v>
      </c>
      <c r="AA24" t="s">
        <v>51</v>
      </c>
      <c r="AB24" t="s">
        <v>40</v>
      </c>
      <c r="AC24" t="s">
        <v>56</v>
      </c>
      <c r="AD24" s="10">
        <v>83.75</v>
      </c>
      <c r="AE24" s="10">
        <v>1849.95</v>
      </c>
      <c r="AF24" s="10">
        <v>0</v>
      </c>
      <c r="AG24" s="10">
        <v>0</v>
      </c>
      <c r="AH24" s="10">
        <v>802.93</v>
      </c>
      <c r="AI24" s="10">
        <v>2652.88</v>
      </c>
      <c r="AJ24" t="s">
        <v>47</v>
      </c>
      <c r="AM24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24" t="str">
        <f t="shared" si="0"/>
        <v>30-39</v>
      </c>
      <c r="AO24">
        <f t="shared" si="1"/>
        <v>0</v>
      </c>
      <c r="AP2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5" spans="1:42" x14ac:dyDescent="0.25">
      <c r="A25" t="s">
        <v>113</v>
      </c>
      <c r="B25" t="s">
        <v>39</v>
      </c>
      <c r="C25" s="1">
        <v>22</v>
      </c>
      <c r="D25" t="s">
        <v>43</v>
      </c>
      <c r="E25">
        <v>0</v>
      </c>
      <c r="F25" t="s">
        <v>114</v>
      </c>
      <c r="G25" s="1">
        <v>93530</v>
      </c>
      <c r="H25">
        <v>36.560498000000003</v>
      </c>
      <c r="I25">
        <v>-117.962461</v>
      </c>
      <c r="J25">
        <v>0</v>
      </c>
      <c r="K25" s="1">
        <v>3</v>
      </c>
      <c r="L25" t="s">
        <v>42</v>
      </c>
      <c r="M25" t="s">
        <v>40</v>
      </c>
      <c r="N25" s="10">
        <v>3.12</v>
      </c>
      <c r="O25" t="s">
        <v>43</v>
      </c>
      <c r="P25" t="s">
        <v>43</v>
      </c>
      <c r="AA25" t="s">
        <v>51</v>
      </c>
      <c r="AB25" t="s">
        <v>43</v>
      </c>
      <c r="AC25" t="s">
        <v>46</v>
      </c>
      <c r="AD25" s="10">
        <v>19.850000000000001</v>
      </c>
      <c r="AE25" s="10">
        <v>57.2</v>
      </c>
      <c r="AF25" s="10">
        <v>0</v>
      </c>
      <c r="AG25" s="10">
        <v>0</v>
      </c>
      <c r="AH25" s="10">
        <v>9.36</v>
      </c>
      <c r="AI25" s="10">
        <v>66.56</v>
      </c>
      <c r="AJ25" t="s">
        <v>98</v>
      </c>
      <c r="AM2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5" t="str">
        <f t="shared" si="0"/>
        <v>19-29</v>
      </c>
      <c r="AO25">
        <f t="shared" si="1"/>
        <v>0</v>
      </c>
      <c r="AP25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6" spans="1:42" x14ac:dyDescent="0.25">
      <c r="A26" t="s">
        <v>115</v>
      </c>
      <c r="B26" t="s">
        <v>39</v>
      </c>
      <c r="C26" s="1">
        <v>34</v>
      </c>
      <c r="D26" t="s">
        <v>40</v>
      </c>
      <c r="E26">
        <v>0</v>
      </c>
      <c r="F26" t="s">
        <v>116</v>
      </c>
      <c r="G26" s="1">
        <v>95550</v>
      </c>
      <c r="H26">
        <v>40.766599999999997</v>
      </c>
      <c r="I26">
        <v>-123.80458</v>
      </c>
      <c r="J26">
        <v>0</v>
      </c>
      <c r="K26" s="1">
        <v>4</v>
      </c>
      <c r="L26" t="s">
        <v>54</v>
      </c>
      <c r="M26" t="s">
        <v>40</v>
      </c>
      <c r="N26" s="10">
        <v>12.43</v>
      </c>
      <c r="O26" t="s">
        <v>43</v>
      </c>
      <c r="P26" t="s">
        <v>43</v>
      </c>
      <c r="AA26" t="s">
        <v>51</v>
      </c>
      <c r="AB26" t="s">
        <v>43</v>
      </c>
      <c r="AC26" t="s">
        <v>46</v>
      </c>
      <c r="AD26" s="10">
        <v>20.350000000000001</v>
      </c>
      <c r="AE26" s="10">
        <v>76.349999999999994</v>
      </c>
      <c r="AF26" s="10">
        <v>0</v>
      </c>
      <c r="AG26" s="10">
        <v>0</v>
      </c>
      <c r="AH26" s="10">
        <v>49.72</v>
      </c>
      <c r="AI26" s="10">
        <v>126.07</v>
      </c>
      <c r="AJ26" t="s">
        <v>57</v>
      </c>
      <c r="AK26" t="s">
        <v>117</v>
      </c>
      <c r="AL26" t="s">
        <v>118</v>
      </c>
      <c r="AM2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6" t="str">
        <f t="shared" si="0"/>
        <v>30-39</v>
      </c>
      <c r="AO26">
        <f t="shared" si="1"/>
        <v>1</v>
      </c>
      <c r="AP26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7" spans="1:42" x14ac:dyDescent="0.25">
      <c r="A27" t="s">
        <v>119</v>
      </c>
      <c r="B27" t="s">
        <v>39</v>
      </c>
      <c r="C27" s="1">
        <v>37</v>
      </c>
      <c r="D27" t="s">
        <v>40</v>
      </c>
      <c r="E27">
        <v>1</v>
      </c>
      <c r="F27" t="s">
        <v>120</v>
      </c>
      <c r="G27" s="1">
        <v>92060</v>
      </c>
      <c r="H27">
        <v>33.309851999999999</v>
      </c>
      <c r="I27">
        <v>-116.82309100000001</v>
      </c>
      <c r="J27">
        <v>1</v>
      </c>
      <c r="K27" s="1">
        <v>1</v>
      </c>
      <c r="L27" t="s">
        <v>42</v>
      </c>
      <c r="M27" t="s">
        <v>43</v>
      </c>
      <c r="P27" t="s">
        <v>40</v>
      </c>
      <c r="Q27" t="s">
        <v>79</v>
      </c>
      <c r="R27">
        <v>19</v>
      </c>
      <c r="S27" t="s">
        <v>40</v>
      </c>
      <c r="T27" t="s">
        <v>43</v>
      </c>
      <c r="U27" t="s">
        <v>43</v>
      </c>
      <c r="V27" t="s">
        <v>43</v>
      </c>
      <c r="W27" t="s">
        <v>43</v>
      </c>
      <c r="X27" t="s">
        <v>43</v>
      </c>
      <c r="Y27" t="s">
        <v>43</v>
      </c>
      <c r="Z27" t="s">
        <v>40</v>
      </c>
      <c r="AA27" t="s">
        <v>51</v>
      </c>
      <c r="AB27" t="s">
        <v>43</v>
      </c>
      <c r="AC27" t="s">
        <v>56</v>
      </c>
      <c r="AD27" s="10">
        <v>30.5</v>
      </c>
      <c r="AE27" s="10">
        <v>30.5</v>
      </c>
      <c r="AF27" s="10">
        <v>0</v>
      </c>
      <c r="AG27" s="10">
        <v>0</v>
      </c>
      <c r="AH27" s="10">
        <v>0</v>
      </c>
      <c r="AI27" s="10">
        <v>30.5</v>
      </c>
      <c r="AJ27" t="s">
        <v>57</v>
      </c>
      <c r="AK27" t="s">
        <v>121</v>
      </c>
      <c r="AL27" t="s">
        <v>122</v>
      </c>
      <c r="AM2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7" t="str">
        <f t="shared" si="0"/>
        <v>30-39</v>
      </c>
      <c r="AO27">
        <f t="shared" si="1"/>
        <v>1</v>
      </c>
      <c r="AP27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28" spans="1:42" x14ac:dyDescent="0.25">
      <c r="A28" t="s">
        <v>123</v>
      </c>
      <c r="B28" t="s">
        <v>39</v>
      </c>
      <c r="C28" s="1">
        <v>37</v>
      </c>
      <c r="D28" t="s">
        <v>40</v>
      </c>
      <c r="E28">
        <v>3</v>
      </c>
      <c r="F28" t="s">
        <v>124</v>
      </c>
      <c r="G28" s="1">
        <v>93648</v>
      </c>
      <c r="H28">
        <v>36.622236999999998</v>
      </c>
      <c r="I28">
        <v>-119.521126</v>
      </c>
      <c r="J28">
        <v>10</v>
      </c>
      <c r="K28" s="1">
        <v>55</v>
      </c>
      <c r="L28" t="s">
        <v>42</v>
      </c>
      <c r="M28" t="s">
        <v>40</v>
      </c>
      <c r="N28" s="10">
        <v>35.04</v>
      </c>
      <c r="O28" t="s">
        <v>43</v>
      </c>
      <c r="P28" t="s">
        <v>40</v>
      </c>
      <c r="Q28" t="s">
        <v>55</v>
      </c>
      <c r="R28">
        <v>57</v>
      </c>
      <c r="S28" t="s">
        <v>43</v>
      </c>
      <c r="T28" t="s">
        <v>40</v>
      </c>
      <c r="U28" t="s">
        <v>40</v>
      </c>
      <c r="V28" t="s">
        <v>40</v>
      </c>
      <c r="W28" t="s">
        <v>40</v>
      </c>
      <c r="X28" t="s">
        <v>40</v>
      </c>
      <c r="Y28" t="s">
        <v>40</v>
      </c>
      <c r="Z28" t="s">
        <v>43</v>
      </c>
      <c r="AA28" t="s">
        <v>45</v>
      </c>
      <c r="AB28" t="s">
        <v>40</v>
      </c>
      <c r="AC28" t="s">
        <v>56</v>
      </c>
      <c r="AD28" s="10">
        <v>103.7</v>
      </c>
      <c r="AE28" s="10">
        <v>5656.75</v>
      </c>
      <c r="AF28" s="10">
        <v>0</v>
      </c>
      <c r="AG28" s="10">
        <v>20</v>
      </c>
      <c r="AH28" s="10">
        <v>1927.2</v>
      </c>
      <c r="AI28" s="10">
        <v>7603.95</v>
      </c>
      <c r="AJ28" t="s">
        <v>47</v>
      </c>
      <c r="AM2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8" t="str">
        <f t="shared" si="0"/>
        <v>30-39</v>
      </c>
      <c r="AO28">
        <f t="shared" si="1"/>
        <v>0</v>
      </c>
      <c r="AP28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9" spans="1:42" x14ac:dyDescent="0.25">
      <c r="A29" t="s">
        <v>125</v>
      </c>
      <c r="B29" t="s">
        <v>49</v>
      </c>
      <c r="C29" s="1">
        <v>42</v>
      </c>
      <c r="D29" t="s">
        <v>40</v>
      </c>
      <c r="E29">
        <v>3</v>
      </c>
      <c r="F29" t="s">
        <v>126</v>
      </c>
      <c r="G29" s="1">
        <v>95358</v>
      </c>
      <c r="H29">
        <v>37.612611999999999</v>
      </c>
      <c r="I29">
        <v>-121.10856800000001</v>
      </c>
      <c r="J29">
        <v>3</v>
      </c>
      <c r="K29" s="1">
        <v>54</v>
      </c>
      <c r="L29" t="s">
        <v>42</v>
      </c>
      <c r="M29" t="s">
        <v>40</v>
      </c>
      <c r="N29" s="10">
        <v>19.7</v>
      </c>
      <c r="O29" t="s">
        <v>43</v>
      </c>
      <c r="P29" t="s">
        <v>43</v>
      </c>
      <c r="AA29" t="s">
        <v>73</v>
      </c>
      <c r="AB29" t="s">
        <v>43</v>
      </c>
      <c r="AC29" t="s">
        <v>46</v>
      </c>
      <c r="AD29" s="10">
        <v>20.399999999999999</v>
      </c>
      <c r="AE29" s="10">
        <v>1090.5999999999999</v>
      </c>
      <c r="AF29" s="10">
        <v>0</v>
      </c>
      <c r="AG29" s="10">
        <v>0</v>
      </c>
      <c r="AH29" s="10">
        <v>1063.8</v>
      </c>
      <c r="AI29" s="10">
        <v>2154.4</v>
      </c>
      <c r="AJ29" t="s">
        <v>47</v>
      </c>
      <c r="AM2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9" t="str">
        <f t="shared" si="0"/>
        <v>40-49</v>
      </c>
      <c r="AO29">
        <f t="shared" si="1"/>
        <v>0</v>
      </c>
      <c r="AP29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0" spans="1:42" x14ac:dyDescent="0.25">
      <c r="A30" t="s">
        <v>127</v>
      </c>
      <c r="B30" t="s">
        <v>49</v>
      </c>
      <c r="C30" s="1">
        <v>64</v>
      </c>
      <c r="D30" t="s">
        <v>43</v>
      </c>
      <c r="E30">
        <v>0</v>
      </c>
      <c r="F30" t="s">
        <v>128</v>
      </c>
      <c r="G30" s="1">
        <v>95442</v>
      </c>
      <c r="H30">
        <v>38.368744</v>
      </c>
      <c r="I30">
        <v>-122.522642</v>
      </c>
      <c r="J30">
        <v>0</v>
      </c>
      <c r="K30" s="1">
        <v>26</v>
      </c>
      <c r="L30" t="s">
        <v>129</v>
      </c>
      <c r="M30" t="s">
        <v>40</v>
      </c>
      <c r="N30" s="10">
        <v>37.700000000000003</v>
      </c>
      <c r="O30" t="s">
        <v>43</v>
      </c>
      <c r="P30" t="s">
        <v>43</v>
      </c>
      <c r="AA30" t="s">
        <v>45</v>
      </c>
      <c r="AB30" t="s">
        <v>40</v>
      </c>
      <c r="AC30" t="s">
        <v>56</v>
      </c>
      <c r="AD30" s="10">
        <v>19.600000000000001</v>
      </c>
      <c r="AE30" s="10">
        <v>471.85</v>
      </c>
      <c r="AF30" s="10">
        <v>21.25</v>
      </c>
      <c r="AG30" s="10">
        <v>0</v>
      </c>
      <c r="AH30" s="10">
        <v>980.2</v>
      </c>
      <c r="AI30" s="10">
        <v>1430.8</v>
      </c>
      <c r="AJ30" t="s">
        <v>47</v>
      </c>
      <c r="AM30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0" t="str">
        <f t="shared" si="0"/>
        <v>60-80</v>
      </c>
      <c r="AO30">
        <f t="shared" si="1"/>
        <v>0</v>
      </c>
      <c r="AP30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1" spans="1:42" x14ac:dyDescent="0.25">
      <c r="A31" t="s">
        <v>130</v>
      </c>
      <c r="B31" t="s">
        <v>39</v>
      </c>
      <c r="C31" s="1">
        <v>47</v>
      </c>
      <c r="D31" t="s">
        <v>40</v>
      </c>
      <c r="E31">
        <v>3</v>
      </c>
      <c r="F31" t="s">
        <v>131</v>
      </c>
      <c r="G31" s="1">
        <v>95503</v>
      </c>
      <c r="H31">
        <v>40.737431000000001</v>
      </c>
      <c r="I31">
        <v>-124.108897</v>
      </c>
      <c r="J31">
        <v>5</v>
      </c>
      <c r="K31" s="1">
        <v>69</v>
      </c>
      <c r="L31" t="s">
        <v>42</v>
      </c>
      <c r="M31" t="s">
        <v>40</v>
      </c>
      <c r="N31" s="10">
        <v>38.39</v>
      </c>
      <c r="O31" t="s">
        <v>43</v>
      </c>
      <c r="P31" t="s">
        <v>43</v>
      </c>
      <c r="AA31" t="s">
        <v>73</v>
      </c>
      <c r="AB31" t="s">
        <v>43</v>
      </c>
      <c r="AC31" t="s">
        <v>56</v>
      </c>
      <c r="AD31" s="10">
        <v>19.7</v>
      </c>
      <c r="AE31" s="10">
        <v>1396.9</v>
      </c>
      <c r="AF31" s="10">
        <v>0</v>
      </c>
      <c r="AG31" s="10">
        <v>0</v>
      </c>
      <c r="AH31" s="10">
        <v>2648.91</v>
      </c>
      <c r="AI31" s="10">
        <v>4045.81</v>
      </c>
      <c r="AJ31" t="s">
        <v>47</v>
      </c>
      <c r="AM31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1" t="str">
        <f t="shared" si="0"/>
        <v>40-49</v>
      </c>
      <c r="AO31">
        <f t="shared" si="1"/>
        <v>0</v>
      </c>
      <c r="AP31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2" spans="1:42" x14ac:dyDescent="0.25">
      <c r="A32" t="s">
        <v>132</v>
      </c>
      <c r="B32" t="s">
        <v>49</v>
      </c>
      <c r="C32" s="1">
        <v>23</v>
      </c>
      <c r="D32" t="s">
        <v>40</v>
      </c>
      <c r="E32">
        <v>3</v>
      </c>
      <c r="F32" t="s">
        <v>133</v>
      </c>
      <c r="G32" s="1">
        <v>94038</v>
      </c>
      <c r="H32">
        <v>37.515555999999997</v>
      </c>
      <c r="I32">
        <v>-122.50231100000001</v>
      </c>
      <c r="J32">
        <v>1</v>
      </c>
      <c r="K32" s="1">
        <v>37</v>
      </c>
      <c r="L32" t="s">
        <v>129</v>
      </c>
      <c r="M32" t="s">
        <v>40</v>
      </c>
      <c r="N32" s="10">
        <v>43.01</v>
      </c>
      <c r="O32" t="s">
        <v>43</v>
      </c>
      <c r="P32" t="s">
        <v>40</v>
      </c>
      <c r="Q32" t="s">
        <v>55</v>
      </c>
      <c r="R32">
        <v>51</v>
      </c>
      <c r="S32" t="s">
        <v>43</v>
      </c>
      <c r="T32" t="s">
        <v>43</v>
      </c>
      <c r="U32" t="s">
        <v>43</v>
      </c>
      <c r="V32" t="s">
        <v>43</v>
      </c>
      <c r="W32" t="s">
        <v>40</v>
      </c>
      <c r="X32" t="s">
        <v>40</v>
      </c>
      <c r="Y32" t="s">
        <v>40</v>
      </c>
      <c r="Z32" t="s">
        <v>40</v>
      </c>
      <c r="AA32" t="s">
        <v>45</v>
      </c>
      <c r="AB32" t="s">
        <v>43</v>
      </c>
      <c r="AC32" t="s">
        <v>46</v>
      </c>
      <c r="AD32" s="10">
        <v>91.2</v>
      </c>
      <c r="AE32" s="10">
        <v>3247.55</v>
      </c>
      <c r="AF32" s="10">
        <v>0</v>
      </c>
      <c r="AG32" s="10">
        <v>0</v>
      </c>
      <c r="AH32" s="10">
        <v>1591.37</v>
      </c>
      <c r="AI32" s="10">
        <v>4838.92</v>
      </c>
      <c r="AJ32" t="s">
        <v>47</v>
      </c>
      <c r="AM32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2" t="str">
        <f t="shared" si="0"/>
        <v>19-29</v>
      </c>
      <c r="AO32">
        <f t="shared" si="1"/>
        <v>0</v>
      </c>
      <c r="AP32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3" spans="1:42" x14ac:dyDescent="0.25">
      <c r="A33" t="s">
        <v>134</v>
      </c>
      <c r="B33" t="s">
        <v>39</v>
      </c>
      <c r="C33" s="1">
        <v>48</v>
      </c>
      <c r="D33" t="s">
        <v>40</v>
      </c>
      <c r="E33">
        <v>0</v>
      </c>
      <c r="F33" t="s">
        <v>135</v>
      </c>
      <c r="G33" s="1">
        <v>90058</v>
      </c>
      <c r="H33">
        <v>34.001617000000003</v>
      </c>
      <c r="I33">
        <v>-118.222274</v>
      </c>
      <c r="J33">
        <v>5</v>
      </c>
      <c r="K33" s="1">
        <v>49</v>
      </c>
      <c r="L33" t="s">
        <v>76</v>
      </c>
      <c r="M33" t="s">
        <v>40</v>
      </c>
      <c r="N33" s="10">
        <v>49.58</v>
      </c>
      <c r="O33" t="s">
        <v>43</v>
      </c>
      <c r="P33" t="s">
        <v>43</v>
      </c>
      <c r="AA33" t="s">
        <v>45</v>
      </c>
      <c r="AB33" t="s">
        <v>43</v>
      </c>
      <c r="AC33" t="s">
        <v>56</v>
      </c>
      <c r="AD33" s="10">
        <v>20.45</v>
      </c>
      <c r="AE33" s="10">
        <v>900.9</v>
      </c>
      <c r="AF33" s="10">
        <v>0</v>
      </c>
      <c r="AG33" s="10">
        <v>0</v>
      </c>
      <c r="AH33" s="10">
        <v>2429.42</v>
      </c>
      <c r="AI33" s="10">
        <v>3330.32</v>
      </c>
      <c r="AJ33" t="s">
        <v>47</v>
      </c>
      <c r="AM3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3" t="str">
        <f t="shared" si="0"/>
        <v>40-49</v>
      </c>
      <c r="AO33">
        <f t="shared" si="1"/>
        <v>0</v>
      </c>
      <c r="AP33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4" spans="1:42" x14ac:dyDescent="0.25">
      <c r="A34" t="s">
        <v>136</v>
      </c>
      <c r="B34" t="s">
        <v>49</v>
      </c>
      <c r="C34" s="1">
        <v>28</v>
      </c>
      <c r="D34" t="s">
        <v>40</v>
      </c>
      <c r="E34">
        <v>0</v>
      </c>
      <c r="F34" t="s">
        <v>135</v>
      </c>
      <c r="G34" s="1">
        <v>90063</v>
      </c>
      <c r="H34">
        <v>34.044271000000002</v>
      </c>
      <c r="I34">
        <v>-118.185237</v>
      </c>
      <c r="J34">
        <v>9</v>
      </c>
      <c r="K34" s="1">
        <v>66</v>
      </c>
      <c r="L34" t="s">
        <v>42</v>
      </c>
      <c r="M34" t="s">
        <v>40</v>
      </c>
      <c r="N34" s="10">
        <v>43.77</v>
      </c>
      <c r="O34" t="s">
        <v>40</v>
      </c>
      <c r="P34" t="s">
        <v>40</v>
      </c>
      <c r="Q34" t="s">
        <v>55</v>
      </c>
      <c r="R34">
        <v>41</v>
      </c>
      <c r="S34" t="s">
        <v>40</v>
      </c>
      <c r="T34" t="s">
        <v>40</v>
      </c>
      <c r="U34" t="s">
        <v>40</v>
      </c>
      <c r="V34" t="s">
        <v>40</v>
      </c>
      <c r="W34" t="s">
        <v>40</v>
      </c>
      <c r="X34" t="s">
        <v>40</v>
      </c>
      <c r="Y34" t="s">
        <v>40</v>
      </c>
      <c r="Z34" t="s">
        <v>40</v>
      </c>
      <c r="AA34" t="s">
        <v>45</v>
      </c>
      <c r="AB34" t="s">
        <v>43</v>
      </c>
      <c r="AC34" t="s">
        <v>56</v>
      </c>
      <c r="AD34" s="10">
        <v>-2</v>
      </c>
      <c r="AE34" s="10">
        <v>7942.15</v>
      </c>
      <c r="AF34" s="10">
        <v>0</v>
      </c>
      <c r="AG34" s="10">
        <v>0</v>
      </c>
      <c r="AH34" s="10">
        <v>2888.82</v>
      </c>
      <c r="AI34" s="10">
        <v>10830.97</v>
      </c>
      <c r="AJ34" t="s">
        <v>47</v>
      </c>
      <c r="AM3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4" t="str">
        <f t="shared" si="0"/>
        <v>19-29</v>
      </c>
      <c r="AO34">
        <f t="shared" si="1"/>
        <v>0</v>
      </c>
      <c r="AP34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5" spans="1:42" x14ac:dyDescent="0.25">
      <c r="A35" t="s">
        <v>137</v>
      </c>
      <c r="B35" t="s">
        <v>39</v>
      </c>
      <c r="C35" s="1">
        <v>28</v>
      </c>
      <c r="D35" t="s">
        <v>43</v>
      </c>
      <c r="E35">
        <v>0</v>
      </c>
      <c r="F35" t="s">
        <v>138</v>
      </c>
      <c r="G35" s="1">
        <v>92231</v>
      </c>
      <c r="H35">
        <v>32.690654000000002</v>
      </c>
      <c r="I35">
        <v>-115.431225</v>
      </c>
      <c r="J35">
        <v>0</v>
      </c>
      <c r="K35" s="1">
        <v>67</v>
      </c>
      <c r="L35" t="s">
        <v>42</v>
      </c>
      <c r="M35" t="s">
        <v>40</v>
      </c>
      <c r="N35" s="10">
        <v>23.12</v>
      </c>
      <c r="O35" t="s">
        <v>43</v>
      </c>
      <c r="P35" t="s">
        <v>43</v>
      </c>
      <c r="AA35" t="s">
        <v>45</v>
      </c>
      <c r="AB35" t="s">
        <v>43</v>
      </c>
      <c r="AC35" t="s">
        <v>56</v>
      </c>
      <c r="AD35" s="10">
        <v>20.55</v>
      </c>
      <c r="AE35" s="10">
        <v>1343.4</v>
      </c>
      <c r="AF35" s="10">
        <v>30.53</v>
      </c>
      <c r="AG35" s="10">
        <v>0</v>
      </c>
      <c r="AH35" s="10">
        <v>1549.04</v>
      </c>
      <c r="AI35" s="10">
        <v>2861.91</v>
      </c>
      <c r="AJ35" t="s">
        <v>47</v>
      </c>
      <c r="AM35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5" t="str">
        <f t="shared" si="0"/>
        <v>19-29</v>
      </c>
      <c r="AO35">
        <f t="shared" si="1"/>
        <v>0</v>
      </c>
      <c r="AP35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6" spans="1:42" x14ac:dyDescent="0.25">
      <c r="A36" t="s">
        <v>139</v>
      </c>
      <c r="B36" t="s">
        <v>49</v>
      </c>
      <c r="C36" s="1">
        <v>33</v>
      </c>
      <c r="D36" t="s">
        <v>40</v>
      </c>
      <c r="E36">
        <v>1</v>
      </c>
      <c r="F36" t="s">
        <v>140</v>
      </c>
      <c r="G36" s="1">
        <v>96003</v>
      </c>
      <c r="H36">
        <v>40.677649000000002</v>
      </c>
      <c r="I36">
        <v>-122.29467</v>
      </c>
      <c r="J36">
        <v>4</v>
      </c>
      <c r="K36" s="1">
        <v>20</v>
      </c>
      <c r="L36" t="s">
        <v>42</v>
      </c>
      <c r="M36" t="s">
        <v>43</v>
      </c>
      <c r="P36" t="s">
        <v>40</v>
      </c>
      <c r="Q36" t="s">
        <v>44</v>
      </c>
      <c r="R36">
        <v>22</v>
      </c>
      <c r="S36" t="s">
        <v>40</v>
      </c>
      <c r="T36" t="s">
        <v>43</v>
      </c>
      <c r="U36" t="s">
        <v>40</v>
      </c>
      <c r="V36" t="s">
        <v>40</v>
      </c>
      <c r="W36" t="s">
        <v>43</v>
      </c>
      <c r="X36" t="s">
        <v>43</v>
      </c>
      <c r="Y36" t="s">
        <v>43</v>
      </c>
      <c r="Z36" t="s">
        <v>40</v>
      </c>
      <c r="AA36" t="s">
        <v>73</v>
      </c>
      <c r="AB36" t="s">
        <v>40</v>
      </c>
      <c r="AC36" t="s">
        <v>46</v>
      </c>
      <c r="AD36" s="10">
        <v>39.4</v>
      </c>
      <c r="AE36" s="10">
        <v>825.4</v>
      </c>
      <c r="AF36" s="10">
        <v>0</v>
      </c>
      <c r="AG36" s="10">
        <v>0</v>
      </c>
      <c r="AH36" s="10">
        <v>0</v>
      </c>
      <c r="AI36" s="10">
        <v>825.4</v>
      </c>
      <c r="AJ36" t="s">
        <v>47</v>
      </c>
      <c r="AM36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36" t="str">
        <f t="shared" si="0"/>
        <v>30-39</v>
      </c>
      <c r="AO36">
        <f t="shared" si="1"/>
        <v>0</v>
      </c>
      <c r="AP36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37" spans="1:42" x14ac:dyDescent="0.25">
      <c r="A37" t="s">
        <v>141</v>
      </c>
      <c r="B37" t="s">
        <v>39</v>
      </c>
      <c r="C37" s="1">
        <v>31</v>
      </c>
      <c r="D37" t="s">
        <v>43</v>
      </c>
      <c r="E37">
        <v>3</v>
      </c>
      <c r="F37" t="s">
        <v>142</v>
      </c>
      <c r="G37" s="1">
        <v>95046</v>
      </c>
      <c r="H37">
        <v>37.084696999999998</v>
      </c>
      <c r="I37">
        <v>-121.60641699999999</v>
      </c>
      <c r="J37">
        <v>0</v>
      </c>
      <c r="K37" s="1">
        <v>43</v>
      </c>
      <c r="L37" t="s">
        <v>42</v>
      </c>
      <c r="M37" t="s">
        <v>40</v>
      </c>
      <c r="N37" s="10">
        <v>30.64</v>
      </c>
      <c r="O37" t="s">
        <v>40</v>
      </c>
      <c r="P37" t="s">
        <v>43</v>
      </c>
      <c r="AA37" t="s">
        <v>73</v>
      </c>
      <c r="AB37" t="s">
        <v>40</v>
      </c>
      <c r="AC37" t="s">
        <v>56</v>
      </c>
      <c r="AD37" s="10">
        <v>25.1</v>
      </c>
      <c r="AE37" s="10">
        <v>1070.1500000000001</v>
      </c>
      <c r="AF37" s="10">
        <v>0</v>
      </c>
      <c r="AG37" s="10">
        <v>0</v>
      </c>
      <c r="AH37" s="10">
        <v>1317.52</v>
      </c>
      <c r="AI37" s="10">
        <v>2387.67</v>
      </c>
      <c r="AJ37" t="s">
        <v>47</v>
      </c>
      <c r="AM37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7" t="str">
        <f t="shared" si="0"/>
        <v>30-39</v>
      </c>
      <c r="AO37">
        <f t="shared" si="1"/>
        <v>0</v>
      </c>
      <c r="AP37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8" spans="1:42" x14ac:dyDescent="0.25">
      <c r="A38" t="s">
        <v>143</v>
      </c>
      <c r="B38" t="s">
        <v>39</v>
      </c>
      <c r="C38" s="1">
        <v>37</v>
      </c>
      <c r="D38" t="s">
        <v>40</v>
      </c>
      <c r="E38">
        <v>0</v>
      </c>
      <c r="F38" t="s">
        <v>144</v>
      </c>
      <c r="G38" s="1">
        <v>95209</v>
      </c>
      <c r="H38">
        <v>38.044522999999998</v>
      </c>
      <c r="I38">
        <v>-121.34804800000001</v>
      </c>
      <c r="J38">
        <v>2</v>
      </c>
      <c r="K38" s="1">
        <v>55</v>
      </c>
      <c r="L38" t="s">
        <v>76</v>
      </c>
      <c r="M38" t="s">
        <v>40</v>
      </c>
      <c r="N38" s="10">
        <v>5.08</v>
      </c>
      <c r="O38" t="s">
        <v>40</v>
      </c>
      <c r="P38" t="s">
        <v>40</v>
      </c>
      <c r="Q38" t="s">
        <v>55</v>
      </c>
      <c r="R38">
        <v>9</v>
      </c>
      <c r="S38" t="s">
        <v>40</v>
      </c>
      <c r="T38" t="s">
        <v>43</v>
      </c>
      <c r="U38" t="s">
        <v>43</v>
      </c>
      <c r="V38" t="s">
        <v>43</v>
      </c>
      <c r="W38" t="s">
        <v>40</v>
      </c>
      <c r="X38" t="s">
        <v>43</v>
      </c>
      <c r="Y38" t="s">
        <v>43</v>
      </c>
      <c r="Z38" t="s">
        <v>40</v>
      </c>
      <c r="AA38" t="s">
        <v>51</v>
      </c>
      <c r="AB38" t="s">
        <v>40</v>
      </c>
      <c r="AC38" t="s">
        <v>56</v>
      </c>
      <c r="AD38" s="10">
        <v>89.8</v>
      </c>
      <c r="AE38" s="10">
        <v>4959.6000000000004</v>
      </c>
      <c r="AF38" s="10">
        <v>0</v>
      </c>
      <c r="AG38" s="10">
        <v>0</v>
      </c>
      <c r="AH38" s="10">
        <v>279.39999999999998</v>
      </c>
      <c r="AI38" s="10">
        <v>5239</v>
      </c>
      <c r="AJ38" t="s">
        <v>47</v>
      </c>
      <c r="AM3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8" t="str">
        <f t="shared" si="0"/>
        <v>30-39</v>
      </c>
      <c r="AO38">
        <f t="shared" si="1"/>
        <v>0</v>
      </c>
      <c r="AP3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9" spans="1:42" x14ac:dyDescent="0.25">
      <c r="A39" t="s">
        <v>145</v>
      </c>
      <c r="B39" t="s">
        <v>39</v>
      </c>
      <c r="C39" s="1">
        <v>60</v>
      </c>
      <c r="D39" t="s">
        <v>40</v>
      </c>
      <c r="E39">
        <v>0</v>
      </c>
      <c r="F39" t="s">
        <v>135</v>
      </c>
      <c r="G39" s="1">
        <v>90003</v>
      </c>
      <c r="H39">
        <v>33.964131000000002</v>
      </c>
      <c r="I39">
        <v>-118.272783</v>
      </c>
      <c r="J39">
        <v>4</v>
      </c>
      <c r="K39" s="1">
        <v>59</v>
      </c>
      <c r="L39" t="s">
        <v>76</v>
      </c>
      <c r="M39" t="s">
        <v>40</v>
      </c>
      <c r="N39" s="10">
        <v>16.39</v>
      </c>
      <c r="O39" t="s">
        <v>40</v>
      </c>
      <c r="P39" t="s">
        <v>40</v>
      </c>
      <c r="Q39" t="s">
        <v>55</v>
      </c>
      <c r="R39">
        <v>14</v>
      </c>
      <c r="S39" t="s">
        <v>40</v>
      </c>
      <c r="T39" t="s">
        <v>40</v>
      </c>
      <c r="U39" t="s">
        <v>43</v>
      </c>
      <c r="V39" t="s">
        <v>43</v>
      </c>
      <c r="W39" t="s">
        <v>40</v>
      </c>
      <c r="X39" t="s">
        <v>43</v>
      </c>
      <c r="Y39" t="s">
        <v>43</v>
      </c>
      <c r="Z39" t="s">
        <v>40</v>
      </c>
      <c r="AA39" t="s">
        <v>51</v>
      </c>
      <c r="AB39" t="s">
        <v>40</v>
      </c>
      <c r="AC39" t="s">
        <v>56</v>
      </c>
      <c r="AD39" s="10">
        <v>94.75</v>
      </c>
      <c r="AE39" s="10">
        <v>5597.65</v>
      </c>
      <c r="AF39" s="10">
        <v>0</v>
      </c>
      <c r="AG39" s="10">
        <v>0</v>
      </c>
      <c r="AH39" s="10">
        <v>967.01</v>
      </c>
      <c r="AI39" s="10">
        <v>6564.66</v>
      </c>
      <c r="AJ39" t="s">
        <v>47</v>
      </c>
      <c r="AM3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9" t="str">
        <f t="shared" si="0"/>
        <v>60-80</v>
      </c>
      <c r="AO39">
        <f t="shared" si="1"/>
        <v>0</v>
      </c>
      <c r="AP39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0" spans="1:42" x14ac:dyDescent="0.25">
      <c r="A40" t="s">
        <v>146</v>
      </c>
      <c r="B40" t="s">
        <v>39</v>
      </c>
      <c r="C40" s="1">
        <v>48</v>
      </c>
      <c r="D40" t="s">
        <v>40</v>
      </c>
      <c r="E40">
        <v>3</v>
      </c>
      <c r="F40" t="s">
        <v>147</v>
      </c>
      <c r="G40" s="1">
        <v>90255</v>
      </c>
      <c r="H40">
        <v>33.978029999999997</v>
      </c>
      <c r="I40">
        <v>-118.217141</v>
      </c>
      <c r="J40">
        <v>3</v>
      </c>
      <c r="K40" s="1">
        <v>12</v>
      </c>
      <c r="L40" t="s">
        <v>42</v>
      </c>
      <c r="M40" t="s">
        <v>40</v>
      </c>
      <c r="N40" s="10">
        <v>19.28</v>
      </c>
      <c r="O40" t="s">
        <v>43</v>
      </c>
      <c r="P40" t="s">
        <v>43</v>
      </c>
      <c r="AA40" t="s">
        <v>73</v>
      </c>
      <c r="AB40" t="s">
        <v>43</v>
      </c>
      <c r="AC40" t="s">
        <v>56</v>
      </c>
      <c r="AD40" s="10">
        <v>20.3</v>
      </c>
      <c r="AE40" s="10">
        <v>224.5</v>
      </c>
      <c r="AF40" s="10">
        <v>0</v>
      </c>
      <c r="AG40" s="10">
        <v>0</v>
      </c>
      <c r="AH40" s="10">
        <v>231.36</v>
      </c>
      <c r="AI40" s="10">
        <v>455.86</v>
      </c>
      <c r="AJ40" t="s">
        <v>47</v>
      </c>
      <c r="AM40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0" t="str">
        <f t="shared" si="0"/>
        <v>40-49</v>
      </c>
      <c r="AO40">
        <f t="shared" si="1"/>
        <v>0</v>
      </c>
      <c r="AP40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1" spans="1:42" x14ac:dyDescent="0.25">
      <c r="A41" t="s">
        <v>148</v>
      </c>
      <c r="B41" t="s">
        <v>49</v>
      </c>
      <c r="C41" s="1">
        <v>60</v>
      </c>
      <c r="D41" t="s">
        <v>40</v>
      </c>
      <c r="E41">
        <v>3</v>
      </c>
      <c r="F41" t="s">
        <v>149</v>
      </c>
      <c r="G41" s="1">
        <v>92398</v>
      </c>
      <c r="H41">
        <v>35.013299000000004</v>
      </c>
      <c r="I41">
        <v>-116.834092</v>
      </c>
      <c r="J41">
        <v>7</v>
      </c>
      <c r="K41" s="1">
        <v>27</v>
      </c>
      <c r="L41" t="s">
        <v>129</v>
      </c>
      <c r="M41" t="s">
        <v>40</v>
      </c>
      <c r="N41" s="10">
        <v>25.26</v>
      </c>
      <c r="O41" t="s">
        <v>40</v>
      </c>
      <c r="P41" t="s">
        <v>40</v>
      </c>
      <c r="Q41" t="s">
        <v>55</v>
      </c>
      <c r="R41">
        <v>23</v>
      </c>
      <c r="S41" t="s">
        <v>43</v>
      </c>
      <c r="T41" t="s">
        <v>43</v>
      </c>
      <c r="U41" t="s">
        <v>43</v>
      </c>
      <c r="V41" t="s">
        <v>43</v>
      </c>
      <c r="W41" t="s">
        <v>43</v>
      </c>
      <c r="X41" t="s">
        <v>43</v>
      </c>
      <c r="Y41" t="s">
        <v>43</v>
      </c>
      <c r="Z41" t="s">
        <v>40</v>
      </c>
      <c r="AA41" t="s">
        <v>51</v>
      </c>
      <c r="AB41" t="s">
        <v>40</v>
      </c>
      <c r="AC41" t="s">
        <v>56</v>
      </c>
      <c r="AD41" s="10">
        <v>75.75</v>
      </c>
      <c r="AE41" s="10">
        <v>1929</v>
      </c>
      <c r="AF41" s="10">
        <v>0</v>
      </c>
      <c r="AG41" s="10">
        <v>0</v>
      </c>
      <c r="AH41" s="10">
        <v>682.02</v>
      </c>
      <c r="AI41" s="10">
        <v>2611.02</v>
      </c>
      <c r="AJ41" t="s">
        <v>47</v>
      </c>
      <c r="AM41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1" t="str">
        <f t="shared" si="0"/>
        <v>60-80</v>
      </c>
      <c r="AO41">
        <f t="shared" si="1"/>
        <v>0</v>
      </c>
      <c r="AP41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2" spans="1:42" x14ac:dyDescent="0.25">
      <c r="A42" t="s">
        <v>150</v>
      </c>
      <c r="B42" t="s">
        <v>49</v>
      </c>
      <c r="C42" s="1">
        <v>69</v>
      </c>
      <c r="D42" t="s">
        <v>43</v>
      </c>
      <c r="E42">
        <v>0</v>
      </c>
      <c r="F42" t="s">
        <v>151</v>
      </c>
      <c r="G42" s="1">
        <v>92129</v>
      </c>
      <c r="H42">
        <v>32.961064</v>
      </c>
      <c r="I42">
        <v>-117.134917</v>
      </c>
      <c r="J42">
        <v>0</v>
      </c>
      <c r="K42" s="1">
        <v>2</v>
      </c>
      <c r="L42" t="s">
        <v>42</v>
      </c>
      <c r="M42" t="s">
        <v>40</v>
      </c>
      <c r="N42" s="10">
        <v>43.99</v>
      </c>
      <c r="O42" t="s">
        <v>43</v>
      </c>
      <c r="P42" t="s">
        <v>40</v>
      </c>
      <c r="Q42" t="s">
        <v>79</v>
      </c>
      <c r="R42">
        <v>27</v>
      </c>
      <c r="S42" t="s">
        <v>40</v>
      </c>
      <c r="T42" t="s">
        <v>43</v>
      </c>
      <c r="U42" t="s">
        <v>43</v>
      </c>
      <c r="V42" t="s">
        <v>43</v>
      </c>
      <c r="W42" t="s">
        <v>43</v>
      </c>
      <c r="X42" t="s">
        <v>43</v>
      </c>
      <c r="Y42" t="s">
        <v>43</v>
      </c>
      <c r="Z42" t="s">
        <v>40</v>
      </c>
      <c r="AA42" t="s">
        <v>51</v>
      </c>
      <c r="AB42" t="s">
        <v>40</v>
      </c>
      <c r="AC42" t="s">
        <v>56</v>
      </c>
      <c r="AD42" s="10">
        <v>49.25</v>
      </c>
      <c r="AE42" s="10">
        <v>91.1</v>
      </c>
      <c r="AF42" s="10">
        <v>0</v>
      </c>
      <c r="AG42" s="10">
        <v>0</v>
      </c>
      <c r="AH42" s="10">
        <v>87.98</v>
      </c>
      <c r="AI42" s="10">
        <v>179.08</v>
      </c>
      <c r="AJ42" t="s">
        <v>57</v>
      </c>
      <c r="AK42" t="s">
        <v>58</v>
      </c>
      <c r="AL42" t="s">
        <v>104</v>
      </c>
      <c r="AM4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2" t="str">
        <f t="shared" si="0"/>
        <v>60-80</v>
      </c>
      <c r="AO42">
        <f t="shared" si="1"/>
        <v>1</v>
      </c>
      <c r="AP42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43" spans="1:42" x14ac:dyDescent="0.25">
      <c r="A43" t="s">
        <v>152</v>
      </c>
      <c r="B43" t="s">
        <v>39</v>
      </c>
      <c r="C43" s="1">
        <v>20</v>
      </c>
      <c r="D43" t="s">
        <v>43</v>
      </c>
      <c r="E43">
        <v>0</v>
      </c>
      <c r="F43" t="s">
        <v>153</v>
      </c>
      <c r="G43" s="1">
        <v>94539</v>
      </c>
      <c r="H43">
        <v>37.516790999999998</v>
      </c>
      <c r="I43">
        <v>-121.899117</v>
      </c>
      <c r="J43">
        <v>0</v>
      </c>
      <c r="K43" s="1">
        <v>27</v>
      </c>
      <c r="L43" t="s">
        <v>129</v>
      </c>
      <c r="M43" t="s">
        <v>40</v>
      </c>
      <c r="N43" s="10">
        <v>48.91</v>
      </c>
      <c r="O43" t="s">
        <v>43</v>
      </c>
      <c r="P43" t="s">
        <v>40</v>
      </c>
      <c r="Q43" t="s">
        <v>79</v>
      </c>
      <c r="R43">
        <v>59</v>
      </c>
      <c r="S43" t="s">
        <v>43</v>
      </c>
      <c r="T43" t="s">
        <v>40</v>
      </c>
      <c r="U43" t="s">
        <v>40</v>
      </c>
      <c r="V43" t="s">
        <v>40</v>
      </c>
      <c r="W43" t="s">
        <v>40</v>
      </c>
      <c r="X43" t="s">
        <v>40</v>
      </c>
      <c r="Y43" t="s">
        <v>40</v>
      </c>
      <c r="Z43" t="s">
        <v>40</v>
      </c>
      <c r="AA43" t="s">
        <v>45</v>
      </c>
      <c r="AB43" t="s">
        <v>43</v>
      </c>
      <c r="AC43" t="s">
        <v>46</v>
      </c>
      <c r="AD43" s="10">
        <v>78.2</v>
      </c>
      <c r="AE43" s="10">
        <v>2078.9499999999998</v>
      </c>
      <c r="AF43" s="10">
        <v>0</v>
      </c>
      <c r="AG43" s="10">
        <v>0</v>
      </c>
      <c r="AH43" s="10">
        <v>1320.57</v>
      </c>
      <c r="AI43" s="10">
        <v>3399.52</v>
      </c>
      <c r="AJ43" t="s">
        <v>47</v>
      </c>
      <c r="AM43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3" t="str">
        <f t="shared" si="0"/>
        <v>19-29</v>
      </c>
      <c r="AO43">
        <f t="shared" si="1"/>
        <v>0</v>
      </c>
      <c r="AP4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4" spans="1:42" x14ac:dyDescent="0.25">
      <c r="A44" t="s">
        <v>154</v>
      </c>
      <c r="B44" t="s">
        <v>49</v>
      </c>
      <c r="C44" s="1">
        <v>31</v>
      </c>
      <c r="D44" t="s">
        <v>40</v>
      </c>
      <c r="E44">
        <v>3</v>
      </c>
      <c r="F44" t="s">
        <v>155</v>
      </c>
      <c r="G44" s="1">
        <v>95405</v>
      </c>
      <c r="H44">
        <v>38.439695999999998</v>
      </c>
      <c r="I44">
        <v>-122.668817</v>
      </c>
      <c r="J44">
        <v>1</v>
      </c>
      <c r="K44" s="1">
        <v>25</v>
      </c>
      <c r="L44" t="s">
        <v>42</v>
      </c>
      <c r="M44" t="s">
        <v>40</v>
      </c>
      <c r="N44" s="10">
        <v>23.69</v>
      </c>
      <c r="O44" t="s">
        <v>40</v>
      </c>
      <c r="P44" t="s">
        <v>43</v>
      </c>
      <c r="AA44" t="s">
        <v>73</v>
      </c>
      <c r="AB44" t="s">
        <v>43</v>
      </c>
      <c r="AC44" t="s">
        <v>46</v>
      </c>
      <c r="AD44" s="10">
        <v>25.5</v>
      </c>
      <c r="AE44" s="10">
        <v>630.6</v>
      </c>
      <c r="AF44" s="10">
        <v>44.42</v>
      </c>
      <c r="AG44" s="10">
        <v>0</v>
      </c>
      <c r="AH44" s="10">
        <v>592.25</v>
      </c>
      <c r="AI44" s="10">
        <v>1178.43</v>
      </c>
      <c r="AJ44" t="s">
        <v>47</v>
      </c>
      <c r="AM44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4" t="str">
        <f t="shared" si="0"/>
        <v>30-39</v>
      </c>
      <c r="AO44">
        <f t="shared" si="1"/>
        <v>0</v>
      </c>
      <c r="AP44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5" spans="1:42" x14ac:dyDescent="0.25">
      <c r="A45" t="s">
        <v>156</v>
      </c>
      <c r="B45" t="s">
        <v>49</v>
      </c>
      <c r="C45" s="1">
        <v>46</v>
      </c>
      <c r="D45" t="s">
        <v>40</v>
      </c>
      <c r="E45">
        <v>0</v>
      </c>
      <c r="F45" t="s">
        <v>157</v>
      </c>
      <c r="G45" s="1">
        <v>95126</v>
      </c>
      <c r="H45">
        <v>37.327069000000002</v>
      </c>
      <c r="I45">
        <v>-121.916819</v>
      </c>
      <c r="J45">
        <v>5</v>
      </c>
      <c r="K45" s="1">
        <v>25</v>
      </c>
      <c r="L45" t="s">
        <v>42</v>
      </c>
      <c r="M45" t="s">
        <v>40</v>
      </c>
      <c r="N45" s="10">
        <v>6.45</v>
      </c>
      <c r="O45" t="s">
        <v>43</v>
      </c>
      <c r="P45" t="s">
        <v>40</v>
      </c>
      <c r="Q45" t="s">
        <v>44</v>
      </c>
      <c r="R45">
        <v>19</v>
      </c>
      <c r="S45" t="s">
        <v>40</v>
      </c>
      <c r="T45" t="s">
        <v>40</v>
      </c>
      <c r="U45" t="s">
        <v>40</v>
      </c>
      <c r="V45" t="s">
        <v>43</v>
      </c>
      <c r="W45" t="s">
        <v>43</v>
      </c>
      <c r="X45" t="s">
        <v>43</v>
      </c>
      <c r="Y45" t="s">
        <v>43</v>
      </c>
      <c r="Z45" t="s">
        <v>40</v>
      </c>
      <c r="AA45" t="s">
        <v>45</v>
      </c>
      <c r="AB45" t="s">
        <v>40</v>
      </c>
      <c r="AC45" t="s">
        <v>56</v>
      </c>
      <c r="AD45" s="10">
        <v>61.6</v>
      </c>
      <c r="AE45" s="10">
        <v>1611</v>
      </c>
      <c r="AF45" s="10">
        <v>44.9</v>
      </c>
      <c r="AG45" s="10">
        <v>0</v>
      </c>
      <c r="AH45" s="10">
        <v>161.25</v>
      </c>
      <c r="AI45" s="10">
        <v>1727.35</v>
      </c>
      <c r="AJ45" t="s">
        <v>47</v>
      </c>
      <c r="AM45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5" t="str">
        <f t="shared" si="0"/>
        <v>40-49</v>
      </c>
      <c r="AO45">
        <f t="shared" si="1"/>
        <v>0</v>
      </c>
      <c r="AP4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6" spans="1:42" x14ac:dyDescent="0.25">
      <c r="A46" t="s">
        <v>158</v>
      </c>
      <c r="B46" t="s">
        <v>49</v>
      </c>
      <c r="C46" s="1">
        <v>57</v>
      </c>
      <c r="D46" t="s">
        <v>43</v>
      </c>
      <c r="E46">
        <v>1</v>
      </c>
      <c r="F46" t="s">
        <v>159</v>
      </c>
      <c r="G46" s="1">
        <v>91042</v>
      </c>
      <c r="H46">
        <v>34.296574</v>
      </c>
      <c r="I46">
        <v>-118.244839</v>
      </c>
      <c r="J46">
        <v>0</v>
      </c>
      <c r="K46" s="1">
        <v>29</v>
      </c>
      <c r="L46" t="s">
        <v>42</v>
      </c>
      <c r="M46" t="s">
        <v>43</v>
      </c>
      <c r="P46" t="s">
        <v>40</v>
      </c>
      <c r="Q46" t="s">
        <v>79</v>
      </c>
      <c r="R46">
        <v>21</v>
      </c>
      <c r="S46" t="s">
        <v>40</v>
      </c>
      <c r="T46" t="s">
        <v>40</v>
      </c>
      <c r="U46" t="s">
        <v>40</v>
      </c>
      <c r="V46" t="s">
        <v>40</v>
      </c>
      <c r="W46" t="s">
        <v>43</v>
      </c>
      <c r="X46" t="s">
        <v>43</v>
      </c>
      <c r="Y46" t="s">
        <v>43</v>
      </c>
      <c r="Z46" t="s">
        <v>40</v>
      </c>
      <c r="AA46" t="s">
        <v>51</v>
      </c>
      <c r="AB46" t="s">
        <v>40</v>
      </c>
      <c r="AC46" t="s">
        <v>46</v>
      </c>
      <c r="AD46" s="10">
        <v>45</v>
      </c>
      <c r="AE46" s="10">
        <v>1242.45</v>
      </c>
      <c r="AF46" s="10">
        <v>12.26</v>
      </c>
      <c r="AG46" s="10">
        <v>0</v>
      </c>
      <c r="AH46" s="10">
        <v>0</v>
      </c>
      <c r="AI46" s="10">
        <v>1230.19</v>
      </c>
      <c r="AJ46" t="s">
        <v>47</v>
      </c>
      <c r="AM46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6" t="str">
        <f t="shared" si="0"/>
        <v>50-59</v>
      </c>
      <c r="AO46">
        <f t="shared" si="1"/>
        <v>0</v>
      </c>
      <c r="AP46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47" spans="1:42" x14ac:dyDescent="0.25">
      <c r="A47" t="s">
        <v>160</v>
      </c>
      <c r="B47" t="s">
        <v>49</v>
      </c>
      <c r="C47" s="1">
        <v>19</v>
      </c>
      <c r="D47" t="s">
        <v>40</v>
      </c>
      <c r="E47">
        <v>0</v>
      </c>
      <c r="F47" t="s">
        <v>161</v>
      </c>
      <c r="G47" s="1">
        <v>93291</v>
      </c>
      <c r="H47">
        <v>36.391776999999998</v>
      </c>
      <c r="I47">
        <v>-119.37284200000001</v>
      </c>
      <c r="J47">
        <v>5</v>
      </c>
      <c r="K47" s="1">
        <v>72</v>
      </c>
      <c r="L47" t="s">
        <v>42</v>
      </c>
      <c r="M47" t="s">
        <v>40</v>
      </c>
      <c r="N47" s="10">
        <v>32.36</v>
      </c>
      <c r="O47" t="s">
        <v>40</v>
      </c>
      <c r="P47" t="s">
        <v>40</v>
      </c>
      <c r="Q47" t="s">
        <v>79</v>
      </c>
      <c r="R47">
        <v>52</v>
      </c>
      <c r="S47" t="s">
        <v>43</v>
      </c>
      <c r="T47" t="s">
        <v>40</v>
      </c>
      <c r="U47" t="s">
        <v>40</v>
      </c>
      <c r="V47" t="s">
        <v>40</v>
      </c>
      <c r="W47" t="s">
        <v>40</v>
      </c>
      <c r="X47" t="s">
        <v>40</v>
      </c>
      <c r="Y47" t="s">
        <v>40</v>
      </c>
      <c r="Z47" t="s">
        <v>40</v>
      </c>
      <c r="AA47" t="s">
        <v>73</v>
      </c>
      <c r="AB47" t="s">
        <v>40</v>
      </c>
      <c r="AC47" t="s">
        <v>56</v>
      </c>
      <c r="AD47" s="10">
        <v>85.15</v>
      </c>
      <c r="AE47" s="10">
        <v>6316.2</v>
      </c>
      <c r="AF47" s="10">
        <v>0</v>
      </c>
      <c r="AG47" s="10">
        <v>0</v>
      </c>
      <c r="AH47" s="10">
        <v>2329.92</v>
      </c>
      <c r="AI47" s="10">
        <v>8646.1200000000008</v>
      </c>
      <c r="AJ47" t="s">
        <v>47</v>
      </c>
      <c r="AM4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7" t="str">
        <f t="shared" si="0"/>
        <v>19-29</v>
      </c>
      <c r="AO47">
        <f t="shared" si="1"/>
        <v>0</v>
      </c>
      <c r="AP4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8" spans="1:42" x14ac:dyDescent="0.25">
      <c r="A48" t="s">
        <v>162</v>
      </c>
      <c r="B48" t="s">
        <v>39</v>
      </c>
      <c r="C48" s="1">
        <v>64</v>
      </c>
      <c r="D48" t="s">
        <v>43</v>
      </c>
      <c r="E48">
        <v>0</v>
      </c>
      <c r="F48" t="s">
        <v>163</v>
      </c>
      <c r="G48" s="1">
        <v>95240</v>
      </c>
      <c r="H48">
        <v>38.123544000000003</v>
      </c>
      <c r="I48">
        <v>-121.15907799999999</v>
      </c>
      <c r="J48">
        <v>0</v>
      </c>
      <c r="K48" s="1">
        <v>14</v>
      </c>
      <c r="L48" t="s">
        <v>42</v>
      </c>
      <c r="M48" t="s">
        <v>40</v>
      </c>
      <c r="N48" s="10">
        <v>24.04</v>
      </c>
      <c r="O48" t="s">
        <v>43</v>
      </c>
      <c r="P48" t="s">
        <v>40</v>
      </c>
      <c r="Q48" t="s">
        <v>44</v>
      </c>
      <c r="R48">
        <v>12</v>
      </c>
      <c r="S48" t="s">
        <v>43</v>
      </c>
      <c r="T48" t="s">
        <v>40</v>
      </c>
      <c r="U48" t="s">
        <v>43</v>
      </c>
      <c r="V48" t="s">
        <v>43</v>
      </c>
      <c r="W48" t="s">
        <v>43</v>
      </c>
      <c r="X48" t="s">
        <v>43</v>
      </c>
      <c r="Y48" t="s">
        <v>43</v>
      </c>
      <c r="Z48" t="s">
        <v>40</v>
      </c>
      <c r="AA48" t="s">
        <v>45</v>
      </c>
      <c r="AB48" t="s">
        <v>43</v>
      </c>
      <c r="AC48" t="s">
        <v>46</v>
      </c>
      <c r="AD48" s="10">
        <v>51.45</v>
      </c>
      <c r="AE48" s="10">
        <v>727.85</v>
      </c>
      <c r="AF48" s="10">
        <v>0</v>
      </c>
      <c r="AG48" s="10">
        <v>0</v>
      </c>
      <c r="AH48" s="10">
        <v>336.56</v>
      </c>
      <c r="AI48" s="10">
        <v>1064.4100000000001</v>
      </c>
      <c r="AJ48" t="s">
        <v>47</v>
      </c>
      <c r="AM48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48" t="str">
        <f t="shared" si="0"/>
        <v>60-80</v>
      </c>
      <c r="AO48">
        <f t="shared" si="1"/>
        <v>0</v>
      </c>
      <c r="AP48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49" spans="1:42" x14ac:dyDescent="0.25">
      <c r="A49" t="s">
        <v>164</v>
      </c>
      <c r="B49" t="s">
        <v>39</v>
      </c>
      <c r="C49" s="1">
        <v>38</v>
      </c>
      <c r="D49" t="s">
        <v>43</v>
      </c>
      <c r="E49">
        <v>0</v>
      </c>
      <c r="F49" t="s">
        <v>165</v>
      </c>
      <c r="G49" s="1">
        <v>95318</v>
      </c>
      <c r="H49">
        <v>37.654550999999998</v>
      </c>
      <c r="I49">
        <v>-119.82298400000001</v>
      </c>
      <c r="J49">
        <v>0</v>
      </c>
      <c r="K49" s="1">
        <v>35</v>
      </c>
      <c r="L49" t="s">
        <v>129</v>
      </c>
      <c r="M49" t="s">
        <v>40</v>
      </c>
      <c r="N49" s="10">
        <v>36.42</v>
      </c>
      <c r="O49" t="s">
        <v>43</v>
      </c>
      <c r="P49" t="s">
        <v>40</v>
      </c>
      <c r="Q49" t="s">
        <v>55</v>
      </c>
      <c r="R49">
        <v>2</v>
      </c>
      <c r="S49" t="s">
        <v>43</v>
      </c>
      <c r="T49" t="s">
        <v>43</v>
      </c>
      <c r="U49" t="s">
        <v>40</v>
      </c>
      <c r="V49" t="s">
        <v>40</v>
      </c>
      <c r="W49" t="s">
        <v>40</v>
      </c>
      <c r="X49" t="s">
        <v>40</v>
      </c>
      <c r="Y49" t="s">
        <v>40</v>
      </c>
      <c r="Z49" t="s">
        <v>40</v>
      </c>
      <c r="AA49" t="s">
        <v>45</v>
      </c>
      <c r="AB49" t="s">
        <v>40</v>
      </c>
      <c r="AC49" t="s">
        <v>56</v>
      </c>
      <c r="AD49" s="10">
        <v>99.25</v>
      </c>
      <c r="AE49" s="10">
        <v>3532</v>
      </c>
      <c r="AF49" s="10">
        <v>0</v>
      </c>
      <c r="AG49" s="10">
        <v>0</v>
      </c>
      <c r="AH49" s="10">
        <v>1274.7</v>
      </c>
      <c r="AI49" s="10">
        <v>4806.7</v>
      </c>
      <c r="AJ49" t="s">
        <v>47</v>
      </c>
      <c r="AM49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9" t="str">
        <f t="shared" si="0"/>
        <v>30-39</v>
      </c>
      <c r="AO49">
        <f t="shared" si="1"/>
        <v>0</v>
      </c>
      <c r="AP49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0" spans="1:42" x14ac:dyDescent="0.25">
      <c r="A50" t="s">
        <v>166</v>
      </c>
      <c r="B50" t="s">
        <v>49</v>
      </c>
      <c r="C50" s="1">
        <v>54</v>
      </c>
      <c r="D50" t="s">
        <v>43</v>
      </c>
      <c r="E50">
        <v>0</v>
      </c>
      <c r="F50" t="s">
        <v>167</v>
      </c>
      <c r="G50" s="1">
        <v>94515</v>
      </c>
      <c r="H50">
        <v>38.629618000000001</v>
      </c>
      <c r="I50">
        <v>-122.593216</v>
      </c>
      <c r="J50">
        <v>0</v>
      </c>
      <c r="K50" s="1">
        <v>1</v>
      </c>
      <c r="L50" t="s">
        <v>54</v>
      </c>
      <c r="M50" t="s">
        <v>40</v>
      </c>
      <c r="N50" s="10">
        <v>42.95</v>
      </c>
      <c r="O50" t="s">
        <v>43</v>
      </c>
      <c r="P50" t="s">
        <v>40</v>
      </c>
      <c r="Q50" t="s">
        <v>79</v>
      </c>
      <c r="R50">
        <v>9</v>
      </c>
      <c r="S50" t="s">
        <v>43</v>
      </c>
      <c r="T50" t="s">
        <v>43</v>
      </c>
      <c r="U50" t="s">
        <v>43</v>
      </c>
      <c r="V50" t="s">
        <v>43</v>
      </c>
      <c r="W50" t="s">
        <v>43</v>
      </c>
      <c r="X50" t="s">
        <v>43</v>
      </c>
      <c r="Y50" t="s">
        <v>43</v>
      </c>
      <c r="Z50" t="s">
        <v>40</v>
      </c>
      <c r="AA50" t="s">
        <v>51</v>
      </c>
      <c r="AB50" t="s">
        <v>40</v>
      </c>
      <c r="AC50" t="s">
        <v>46</v>
      </c>
      <c r="AD50" s="10">
        <v>44.3</v>
      </c>
      <c r="AE50" s="10">
        <v>44.3</v>
      </c>
      <c r="AF50" s="10">
        <v>0</v>
      </c>
      <c r="AG50" s="10">
        <v>0</v>
      </c>
      <c r="AH50" s="10">
        <v>42.95</v>
      </c>
      <c r="AI50" s="10">
        <v>87.25</v>
      </c>
      <c r="AJ50" t="s">
        <v>98</v>
      </c>
      <c r="AM50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0" t="str">
        <f t="shared" si="0"/>
        <v>50-59</v>
      </c>
      <c r="AO50">
        <f t="shared" si="1"/>
        <v>0</v>
      </c>
      <c r="AP50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51" spans="1:42" x14ac:dyDescent="0.25">
      <c r="A51" t="s">
        <v>168</v>
      </c>
      <c r="B51" t="s">
        <v>49</v>
      </c>
      <c r="C51" s="1">
        <v>50</v>
      </c>
      <c r="D51" t="s">
        <v>43</v>
      </c>
      <c r="E51">
        <v>0</v>
      </c>
      <c r="F51" t="s">
        <v>169</v>
      </c>
      <c r="G51" s="1">
        <v>95230</v>
      </c>
      <c r="H51">
        <v>37.956963000000002</v>
      </c>
      <c r="I51">
        <v>-120.863055</v>
      </c>
      <c r="J51">
        <v>0</v>
      </c>
      <c r="K51" s="1">
        <v>29</v>
      </c>
      <c r="L51" t="s">
        <v>42</v>
      </c>
      <c r="M51" t="s">
        <v>40</v>
      </c>
      <c r="N51" s="10">
        <v>2.0499999999999998</v>
      </c>
      <c r="O51" t="s">
        <v>43</v>
      </c>
      <c r="P51" t="s">
        <v>40</v>
      </c>
      <c r="Q51" t="s">
        <v>55</v>
      </c>
      <c r="R51">
        <v>17</v>
      </c>
      <c r="S51" t="s">
        <v>43</v>
      </c>
      <c r="T51" t="s">
        <v>43</v>
      </c>
      <c r="U51" t="s">
        <v>43</v>
      </c>
      <c r="V51" t="s">
        <v>40</v>
      </c>
      <c r="W51" t="s">
        <v>40</v>
      </c>
      <c r="X51" t="s">
        <v>40</v>
      </c>
      <c r="Y51" t="s">
        <v>40</v>
      </c>
      <c r="Z51" t="s">
        <v>43</v>
      </c>
      <c r="AA51" t="s">
        <v>51</v>
      </c>
      <c r="AB51" t="s">
        <v>40</v>
      </c>
      <c r="AC51" t="s">
        <v>56</v>
      </c>
      <c r="AD51" s="10">
        <v>94.2</v>
      </c>
      <c r="AE51" s="10">
        <v>2607.6</v>
      </c>
      <c r="AF51" s="10">
        <v>0</v>
      </c>
      <c r="AG51" s="10">
        <v>20</v>
      </c>
      <c r="AH51" s="10">
        <v>59.45</v>
      </c>
      <c r="AI51" s="10">
        <v>2687.05</v>
      </c>
      <c r="AJ51" t="s">
        <v>47</v>
      </c>
      <c r="AM51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1" t="str">
        <f t="shared" si="0"/>
        <v>50-59</v>
      </c>
      <c r="AO51">
        <f t="shared" si="1"/>
        <v>0</v>
      </c>
      <c r="AP51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2" spans="1:42" x14ac:dyDescent="0.25">
      <c r="A52" t="s">
        <v>170</v>
      </c>
      <c r="B52" t="s">
        <v>49</v>
      </c>
      <c r="C52" s="1">
        <v>25</v>
      </c>
      <c r="D52" t="s">
        <v>43</v>
      </c>
      <c r="E52">
        <v>0</v>
      </c>
      <c r="F52" t="s">
        <v>171</v>
      </c>
      <c r="G52" s="1">
        <v>96134</v>
      </c>
      <c r="H52">
        <v>41.813521000000001</v>
      </c>
      <c r="I52">
        <v>-121.492666</v>
      </c>
      <c r="J52">
        <v>0</v>
      </c>
      <c r="K52" s="1">
        <v>64</v>
      </c>
      <c r="L52" t="s">
        <v>42</v>
      </c>
      <c r="M52" t="s">
        <v>40</v>
      </c>
      <c r="N52" s="10">
        <v>5.49</v>
      </c>
      <c r="O52" t="s">
        <v>40</v>
      </c>
      <c r="P52" t="s">
        <v>40</v>
      </c>
      <c r="Q52" t="s">
        <v>79</v>
      </c>
      <c r="R52">
        <v>69</v>
      </c>
      <c r="S52" t="s">
        <v>40</v>
      </c>
      <c r="T52" t="s">
        <v>40</v>
      </c>
      <c r="U52" t="s">
        <v>40</v>
      </c>
      <c r="V52" t="s">
        <v>40</v>
      </c>
      <c r="W52" t="s">
        <v>40</v>
      </c>
      <c r="X52" t="s">
        <v>43</v>
      </c>
      <c r="Y52" t="s">
        <v>43</v>
      </c>
      <c r="Z52" t="s">
        <v>43</v>
      </c>
      <c r="AA52" t="s">
        <v>45</v>
      </c>
      <c r="AB52" t="s">
        <v>43</v>
      </c>
      <c r="AC52" t="s">
        <v>56</v>
      </c>
      <c r="AD52" s="10">
        <v>81.25</v>
      </c>
      <c r="AE52" s="10">
        <v>5567.55</v>
      </c>
      <c r="AF52" s="10">
        <v>0</v>
      </c>
      <c r="AG52" s="10">
        <v>40</v>
      </c>
      <c r="AH52" s="10">
        <v>351.36</v>
      </c>
      <c r="AI52" s="10">
        <v>5958.91</v>
      </c>
      <c r="AJ52" t="s">
        <v>47</v>
      </c>
      <c r="AM5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2" t="str">
        <f t="shared" si="0"/>
        <v>19-29</v>
      </c>
      <c r="AO52">
        <f t="shared" si="1"/>
        <v>0</v>
      </c>
      <c r="AP5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3" spans="1:42" x14ac:dyDescent="0.25">
      <c r="A53" t="s">
        <v>172</v>
      </c>
      <c r="B53" t="s">
        <v>39</v>
      </c>
      <c r="C53" s="1">
        <v>35</v>
      </c>
      <c r="D53" t="s">
        <v>40</v>
      </c>
      <c r="E53">
        <v>3</v>
      </c>
      <c r="F53" t="s">
        <v>173</v>
      </c>
      <c r="G53" s="1">
        <v>96107</v>
      </c>
      <c r="H53">
        <v>38.425280000000001</v>
      </c>
      <c r="I53">
        <v>-119.475741</v>
      </c>
      <c r="J53">
        <v>1</v>
      </c>
      <c r="K53" s="1">
        <v>39</v>
      </c>
      <c r="L53" t="s">
        <v>42</v>
      </c>
      <c r="M53" t="s">
        <v>40</v>
      </c>
      <c r="N53" s="10">
        <v>24.38</v>
      </c>
      <c r="O53" t="s">
        <v>40</v>
      </c>
      <c r="P53" t="s">
        <v>40</v>
      </c>
      <c r="Q53" t="s">
        <v>55</v>
      </c>
      <c r="R53">
        <v>53</v>
      </c>
      <c r="S53" t="s">
        <v>43</v>
      </c>
      <c r="T53" t="s">
        <v>43</v>
      </c>
      <c r="U53" t="s">
        <v>43</v>
      </c>
      <c r="V53" t="s">
        <v>40</v>
      </c>
      <c r="W53" t="s">
        <v>40</v>
      </c>
      <c r="X53" t="s">
        <v>40</v>
      </c>
      <c r="Y53" t="s">
        <v>40</v>
      </c>
      <c r="Z53" t="s">
        <v>40</v>
      </c>
      <c r="AA53" t="s">
        <v>51</v>
      </c>
      <c r="AB53" t="s">
        <v>40</v>
      </c>
      <c r="AC53" t="s">
        <v>46</v>
      </c>
      <c r="AD53" s="10">
        <v>99.95</v>
      </c>
      <c r="AE53" s="10">
        <v>3767.4</v>
      </c>
      <c r="AF53" s="10">
        <v>0</v>
      </c>
      <c r="AG53" s="10">
        <v>0</v>
      </c>
      <c r="AH53" s="10">
        <v>950.82</v>
      </c>
      <c r="AI53" s="10">
        <v>4718.22</v>
      </c>
      <c r="AJ53" t="s">
        <v>47</v>
      </c>
      <c r="AM53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3" t="str">
        <f t="shared" si="0"/>
        <v>30-39</v>
      </c>
      <c r="AO53">
        <f t="shared" si="1"/>
        <v>0</v>
      </c>
      <c r="AP53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4" spans="1:42" x14ac:dyDescent="0.25">
      <c r="A54" t="s">
        <v>174</v>
      </c>
      <c r="B54" t="s">
        <v>39</v>
      </c>
      <c r="C54" s="1">
        <v>72</v>
      </c>
      <c r="D54" t="s">
        <v>43</v>
      </c>
      <c r="E54">
        <v>0</v>
      </c>
      <c r="F54" t="s">
        <v>175</v>
      </c>
      <c r="G54" s="1">
        <v>93023</v>
      </c>
      <c r="H54">
        <v>34.581308</v>
      </c>
      <c r="I54">
        <v>-118.93194800000001</v>
      </c>
      <c r="J54">
        <v>0</v>
      </c>
      <c r="K54" s="1">
        <v>40</v>
      </c>
      <c r="L54" t="s">
        <v>42</v>
      </c>
      <c r="M54" t="s">
        <v>40</v>
      </c>
      <c r="N54" s="10">
        <v>44.14</v>
      </c>
      <c r="O54" t="s">
        <v>43</v>
      </c>
      <c r="P54" t="s">
        <v>40</v>
      </c>
      <c r="Q54" t="s">
        <v>55</v>
      </c>
      <c r="R54">
        <v>23</v>
      </c>
      <c r="S54" t="s">
        <v>43</v>
      </c>
      <c r="T54" t="s">
        <v>43</v>
      </c>
      <c r="U54" t="s">
        <v>43</v>
      </c>
      <c r="V54" t="s">
        <v>43</v>
      </c>
      <c r="W54" t="s">
        <v>40</v>
      </c>
      <c r="X54" t="s">
        <v>40</v>
      </c>
      <c r="Y54" t="s">
        <v>43</v>
      </c>
      <c r="Z54" t="s">
        <v>40</v>
      </c>
      <c r="AA54" t="s">
        <v>73</v>
      </c>
      <c r="AB54" t="s">
        <v>40</v>
      </c>
      <c r="AC54" t="s">
        <v>56</v>
      </c>
      <c r="AD54" s="10">
        <v>91.55</v>
      </c>
      <c r="AE54" s="10">
        <v>3673.6</v>
      </c>
      <c r="AF54" s="10">
        <v>0</v>
      </c>
      <c r="AG54" s="10">
        <v>0</v>
      </c>
      <c r="AH54" s="10">
        <v>1765.6</v>
      </c>
      <c r="AI54" s="10">
        <v>5439.2</v>
      </c>
      <c r="AJ54" t="s">
        <v>47</v>
      </c>
      <c r="AM54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4" t="str">
        <f t="shared" si="0"/>
        <v>60-80</v>
      </c>
      <c r="AO54">
        <f t="shared" si="1"/>
        <v>0</v>
      </c>
      <c r="AP54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5" spans="1:42" x14ac:dyDescent="0.25">
      <c r="A55" t="s">
        <v>176</v>
      </c>
      <c r="B55" t="s">
        <v>49</v>
      </c>
      <c r="C55" s="1">
        <v>51</v>
      </c>
      <c r="D55" t="s">
        <v>43</v>
      </c>
      <c r="E55">
        <v>0</v>
      </c>
      <c r="F55" t="s">
        <v>177</v>
      </c>
      <c r="G55" s="1">
        <v>92241</v>
      </c>
      <c r="H55">
        <v>33.832799000000001</v>
      </c>
      <c r="I55">
        <v>-116.250973</v>
      </c>
      <c r="J55">
        <v>0</v>
      </c>
      <c r="K55" s="1">
        <v>40</v>
      </c>
      <c r="L55" t="s">
        <v>42</v>
      </c>
      <c r="M55" t="s">
        <v>40</v>
      </c>
      <c r="N55" s="10">
        <v>37.69</v>
      </c>
      <c r="O55" t="s">
        <v>40</v>
      </c>
      <c r="P55" t="s">
        <v>40</v>
      </c>
      <c r="Q55" t="s">
        <v>55</v>
      </c>
      <c r="R55">
        <v>15</v>
      </c>
      <c r="S55" t="s">
        <v>43</v>
      </c>
      <c r="T55" t="s">
        <v>40</v>
      </c>
      <c r="U55" t="s">
        <v>40</v>
      </c>
      <c r="V55" t="s">
        <v>43</v>
      </c>
      <c r="W55" t="s">
        <v>40</v>
      </c>
      <c r="X55" t="s">
        <v>40</v>
      </c>
      <c r="Y55" t="s">
        <v>40</v>
      </c>
      <c r="Z55" t="s">
        <v>40</v>
      </c>
      <c r="AA55" t="s">
        <v>51</v>
      </c>
      <c r="AB55" t="s">
        <v>40</v>
      </c>
      <c r="AC55" t="s">
        <v>46</v>
      </c>
      <c r="AD55" s="10">
        <v>104.5</v>
      </c>
      <c r="AE55" s="10">
        <v>4036.85</v>
      </c>
      <c r="AF55" s="10">
        <v>0</v>
      </c>
      <c r="AG55" s="10">
        <v>0</v>
      </c>
      <c r="AH55" s="10">
        <v>1507.6</v>
      </c>
      <c r="AI55" s="10">
        <v>5544.45</v>
      </c>
      <c r="AJ55" t="s">
        <v>57</v>
      </c>
      <c r="AK55" t="s">
        <v>58</v>
      </c>
      <c r="AL55" t="s">
        <v>59</v>
      </c>
      <c r="AM55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5" t="str">
        <f t="shared" si="0"/>
        <v>50-59</v>
      </c>
      <c r="AO55">
        <f t="shared" si="1"/>
        <v>1</v>
      </c>
      <c r="AP55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6" spans="1:42" x14ac:dyDescent="0.25">
      <c r="A56" t="s">
        <v>178</v>
      </c>
      <c r="B56" t="s">
        <v>39</v>
      </c>
      <c r="C56" s="1">
        <v>78</v>
      </c>
      <c r="D56" t="s">
        <v>43</v>
      </c>
      <c r="E56">
        <v>1</v>
      </c>
      <c r="F56" t="s">
        <v>179</v>
      </c>
      <c r="G56" s="1">
        <v>91605</v>
      </c>
      <c r="H56">
        <v>34.207295000000002</v>
      </c>
      <c r="I56">
        <v>-118.40002200000001</v>
      </c>
      <c r="J56">
        <v>0</v>
      </c>
      <c r="K56" s="1">
        <v>11</v>
      </c>
      <c r="L56" t="s">
        <v>62</v>
      </c>
      <c r="M56" t="s">
        <v>40</v>
      </c>
      <c r="N56" s="10">
        <v>11.59</v>
      </c>
      <c r="O56" t="s">
        <v>43</v>
      </c>
      <c r="P56" t="s">
        <v>40</v>
      </c>
      <c r="Q56" t="s">
        <v>55</v>
      </c>
      <c r="R56">
        <v>29</v>
      </c>
      <c r="S56" t="s">
        <v>43</v>
      </c>
      <c r="T56" t="s">
        <v>40</v>
      </c>
      <c r="U56" t="s">
        <v>43</v>
      </c>
      <c r="V56" t="s">
        <v>43</v>
      </c>
      <c r="W56" t="s">
        <v>40</v>
      </c>
      <c r="X56" t="s">
        <v>40</v>
      </c>
      <c r="Y56" t="s">
        <v>43</v>
      </c>
      <c r="Z56" t="s">
        <v>43</v>
      </c>
      <c r="AA56" t="s">
        <v>51</v>
      </c>
      <c r="AB56" t="s">
        <v>40</v>
      </c>
      <c r="AC56" t="s">
        <v>56</v>
      </c>
      <c r="AD56" s="10">
        <v>95</v>
      </c>
      <c r="AE56" s="10">
        <v>1120.3</v>
      </c>
      <c r="AF56" s="10">
        <v>0</v>
      </c>
      <c r="AG56" s="10">
        <v>120</v>
      </c>
      <c r="AH56" s="10">
        <v>127.49</v>
      </c>
      <c r="AI56" s="10">
        <v>1367.79</v>
      </c>
      <c r="AJ56" t="s">
        <v>57</v>
      </c>
      <c r="AK56" t="s">
        <v>63</v>
      </c>
      <c r="AL56" t="s">
        <v>64</v>
      </c>
      <c r="AM5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6" t="str">
        <f t="shared" si="0"/>
        <v>60-80</v>
      </c>
      <c r="AO56">
        <f t="shared" si="1"/>
        <v>1</v>
      </c>
      <c r="AP56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7" spans="1:42" x14ac:dyDescent="0.25">
      <c r="A57" t="s">
        <v>180</v>
      </c>
      <c r="B57" t="s">
        <v>39</v>
      </c>
      <c r="C57" s="1">
        <v>30</v>
      </c>
      <c r="D57" t="s">
        <v>40</v>
      </c>
      <c r="E57">
        <v>0</v>
      </c>
      <c r="F57" t="s">
        <v>181</v>
      </c>
      <c r="G57" s="1">
        <v>94937</v>
      </c>
      <c r="H57">
        <v>38.099322999999998</v>
      </c>
      <c r="I57">
        <v>-122.945723</v>
      </c>
      <c r="J57">
        <v>10</v>
      </c>
      <c r="K57" s="1">
        <v>6</v>
      </c>
      <c r="L57" t="s">
        <v>54</v>
      </c>
      <c r="M57" t="s">
        <v>40</v>
      </c>
      <c r="N57" s="10">
        <v>42.66</v>
      </c>
      <c r="O57" t="s">
        <v>40</v>
      </c>
      <c r="P57" t="s">
        <v>40</v>
      </c>
      <c r="Q57" t="s">
        <v>44</v>
      </c>
      <c r="R57">
        <v>85</v>
      </c>
      <c r="S57" t="s">
        <v>43</v>
      </c>
      <c r="T57" t="s">
        <v>43</v>
      </c>
      <c r="U57" t="s">
        <v>43</v>
      </c>
      <c r="V57" t="s">
        <v>43</v>
      </c>
      <c r="W57" t="s">
        <v>43</v>
      </c>
      <c r="X57" t="s">
        <v>43</v>
      </c>
      <c r="Y57" t="s">
        <v>43</v>
      </c>
      <c r="Z57" t="s">
        <v>40</v>
      </c>
      <c r="AA57" t="s">
        <v>51</v>
      </c>
      <c r="AB57" t="s">
        <v>43</v>
      </c>
      <c r="AC57" t="s">
        <v>56</v>
      </c>
      <c r="AD57" s="10">
        <v>50.35</v>
      </c>
      <c r="AE57" s="10">
        <v>314.55</v>
      </c>
      <c r="AF57" s="10">
        <v>0</v>
      </c>
      <c r="AG57" s="10">
        <v>0</v>
      </c>
      <c r="AH57" s="10">
        <v>255.96</v>
      </c>
      <c r="AI57" s="10">
        <v>570.51</v>
      </c>
      <c r="AJ57" t="s">
        <v>47</v>
      </c>
      <c r="AM5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7" t="str">
        <f t="shared" si="0"/>
        <v>30-39</v>
      </c>
      <c r="AO57">
        <f t="shared" si="1"/>
        <v>0</v>
      </c>
      <c r="AP57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58" spans="1:42" x14ac:dyDescent="0.25">
      <c r="A58" t="s">
        <v>182</v>
      </c>
      <c r="B58" t="s">
        <v>49</v>
      </c>
      <c r="C58" s="1">
        <v>58</v>
      </c>
      <c r="D58" t="s">
        <v>43</v>
      </c>
      <c r="E58">
        <v>0</v>
      </c>
      <c r="F58" t="s">
        <v>155</v>
      </c>
      <c r="G58" s="1">
        <v>95404</v>
      </c>
      <c r="H58">
        <v>38.526941000000001</v>
      </c>
      <c r="I58">
        <v>-122.709096</v>
      </c>
      <c r="J58">
        <v>0</v>
      </c>
      <c r="K58" s="1">
        <v>30</v>
      </c>
      <c r="L58" t="s">
        <v>42</v>
      </c>
      <c r="M58" t="s">
        <v>40</v>
      </c>
      <c r="N58" s="10">
        <v>2.64</v>
      </c>
      <c r="O58" t="s">
        <v>40</v>
      </c>
      <c r="P58" t="s">
        <v>40</v>
      </c>
      <c r="Q58" t="s">
        <v>79</v>
      </c>
      <c r="R58">
        <v>15</v>
      </c>
      <c r="S58" t="s">
        <v>40</v>
      </c>
      <c r="T58" t="s">
        <v>43</v>
      </c>
      <c r="U58" t="s">
        <v>43</v>
      </c>
      <c r="V58" t="s">
        <v>43</v>
      </c>
      <c r="W58" t="s">
        <v>43</v>
      </c>
      <c r="X58" t="s">
        <v>40</v>
      </c>
      <c r="Y58" t="s">
        <v>40</v>
      </c>
      <c r="Z58" t="s">
        <v>40</v>
      </c>
      <c r="AA58" t="s">
        <v>51</v>
      </c>
      <c r="AB58" t="s">
        <v>40</v>
      </c>
      <c r="AC58" t="s">
        <v>183</v>
      </c>
      <c r="AD58" s="10">
        <v>64.5</v>
      </c>
      <c r="AE58" s="10">
        <v>1888.45</v>
      </c>
      <c r="AF58" s="10">
        <v>0</v>
      </c>
      <c r="AG58" s="10">
        <v>0</v>
      </c>
      <c r="AH58" s="10">
        <v>79.2</v>
      </c>
      <c r="AI58" s="10">
        <v>1967.65</v>
      </c>
      <c r="AJ58" t="s">
        <v>47</v>
      </c>
      <c r="AM58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8" t="str">
        <f t="shared" si="0"/>
        <v>50-59</v>
      </c>
      <c r="AO58">
        <f t="shared" si="1"/>
        <v>0</v>
      </c>
      <c r="AP5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9" spans="1:42" x14ac:dyDescent="0.25">
      <c r="A59" t="s">
        <v>184</v>
      </c>
      <c r="B59" t="s">
        <v>49</v>
      </c>
      <c r="C59" s="1">
        <v>26</v>
      </c>
      <c r="D59" t="s">
        <v>43</v>
      </c>
      <c r="E59">
        <v>0</v>
      </c>
      <c r="F59" t="s">
        <v>157</v>
      </c>
      <c r="G59" s="1">
        <v>95131</v>
      </c>
      <c r="H59">
        <v>37.387027000000003</v>
      </c>
      <c r="I59">
        <v>-121.897775</v>
      </c>
      <c r="J59">
        <v>0</v>
      </c>
      <c r="K59" s="1">
        <v>27</v>
      </c>
      <c r="L59" t="s">
        <v>42</v>
      </c>
      <c r="M59" t="s">
        <v>40</v>
      </c>
      <c r="N59" s="10">
        <v>20.66</v>
      </c>
      <c r="O59" t="s">
        <v>43</v>
      </c>
      <c r="P59" t="s">
        <v>43</v>
      </c>
      <c r="AA59" t="s">
        <v>51</v>
      </c>
      <c r="AB59" t="s">
        <v>40</v>
      </c>
      <c r="AC59" t="s">
        <v>56</v>
      </c>
      <c r="AD59" s="10">
        <v>19.399999999999999</v>
      </c>
      <c r="AE59" s="10">
        <v>529.79999999999995</v>
      </c>
      <c r="AF59" s="10">
        <v>0</v>
      </c>
      <c r="AG59" s="10">
        <v>0</v>
      </c>
      <c r="AH59" s="10">
        <v>557.82000000000005</v>
      </c>
      <c r="AI59" s="10">
        <v>1087.6199999999999</v>
      </c>
      <c r="AJ59" t="s">
        <v>47</v>
      </c>
      <c r="AM59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9" t="str">
        <f t="shared" si="0"/>
        <v>19-29</v>
      </c>
      <c r="AO59">
        <f t="shared" si="1"/>
        <v>0</v>
      </c>
      <c r="AP59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0" spans="1:42" x14ac:dyDescent="0.25">
      <c r="A60" t="s">
        <v>185</v>
      </c>
      <c r="B60" t="s">
        <v>49</v>
      </c>
      <c r="C60" s="1">
        <v>66</v>
      </c>
      <c r="D60" t="s">
        <v>40</v>
      </c>
      <c r="E60">
        <v>0</v>
      </c>
      <c r="F60" t="s">
        <v>186</v>
      </c>
      <c r="G60" s="1">
        <v>90744</v>
      </c>
      <c r="H60">
        <v>33.782068000000002</v>
      </c>
      <c r="I60">
        <v>-118.262263</v>
      </c>
      <c r="J60">
        <v>3</v>
      </c>
      <c r="K60" s="1">
        <v>70</v>
      </c>
      <c r="L60" t="s">
        <v>42</v>
      </c>
      <c r="M60" t="s">
        <v>40</v>
      </c>
      <c r="N60" s="10">
        <v>39.49</v>
      </c>
      <c r="O60" t="s">
        <v>40</v>
      </c>
      <c r="P60" t="s">
        <v>40</v>
      </c>
      <c r="Q60" t="s">
        <v>55</v>
      </c>
      <c r="R60">
        <v>28</v>
      </c>
      <c r="S60" t="s">
        <v>43</v>
      </c>
      <c r="T60" t="s">
        <v>40</v>
      </c>
      <c r="U60" t="s">
        <v>40</v>
      </c>
      <c r="V60" t="s">
        <v>43</v>
      </c>
      <c r="W60" t="s">
        <v>40</v>
      </c>
      <c r="X60" t="s">
        <v>40</v>
      </c>
      <c r="Y60" t="s">
        <v>43</v>
      </c>
      <c r="Z60" t="s">
        <v>40</v>
      </c>
      <c r="AA60" t="s">
        <v>45</v>
      </c>
      <c r="AB60" t="s">
        <v>40</v>
      </c>
      <c r="AC60" t="s">
        <v>56</v>
      </c>
      <c r="AD60" s="10">
        <v>104.8</v>
      </c>
      <c r="AE60" s="10">
        <v>7308.95</v>
      </c>
      <c r="AF60" s="10">
        <v>6.11</v>
      </c>
      <c r="AG60" s="10">
        <v>0</v>
      </c>
      <c r="AH60" s="10">
        <v>2764.3</v>
      </c>
      <c r="AI60" s="10">
        <v>10067.14</v>
      </c>
      <c r="AJ60" t="s">
        <v>47</v>
      </c>
      <c r="AM6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0" t="str">
        <f t="shared" si="0"/>
        <v>60-80</v>
      </c>
      <c r="AO60">
        <f t="shared" si="1"/>
        <v>0</v>
      </c>
      <c r="AP60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1" spans="1:42" x14ac:dyDescent="0.25">
      <c r="A61" t="s">
        <v>187</v>
      </c>
      <c r="B61" t="s">
        <v>39</v>
      </c>
      <c r="C61" s="1">
        <v>20</v>
      </c>
      <c r="D61" t="s">
        <v>40</v>
      </c>
      <c r="E61">
        <v>0</v>
      </c>
      <c r="F61" t="s">
        <v>126</v>
      </c>
      <c r="G61" s="1">
        <v>95357</v>
      </c>
      <c r="H61">
        <v>37.670526000000002</v>
      </c>
      <c r="I61">
        <v>-120.877572</v>
      </c>
      <c r="J61">
        <v>10</v>
      </c>
      <c r="K61" s="1">
        <v>57</v>
      </c>
      <c r="L61" t="s">
        <v>76</v>
      </c>
      <c r="M61" t="s">
        <v>40</v>
      </c>
      <c r="N61" s="10">
        <v>8.01</v>
      </c>
      <c r="O61" t="s">
        <v>40</v>
      </c>
      <c r="P61" t="s">
        <v>40</v>
      </c>
      <c r="Q61" t="s">
        <v>55</v>
      </c>
      <c r="R61">
        <v>73</v>
      </c>
      <c r="S61" t="s">
        <v>43</v>
      </c>
      <c r="T61" t="s">
        <v>40</v>
      </c>
      <c r="U61" t="s">
        <v>40</v>
      </c>
      <c r="V61" t="s">
        <v>40</v>
      </c>
      <c r="W61" t="s">
        <v>40</v>
      </c>
      <c r="X61" t="s">
        <v>40</v>
      </c>
      <c r="Y61" t="s">
        <v>40</v>
      </c>
      <c r="Z61" t="s">
        <v>40</v>
      </c>
      <c r="AA61" t="s">
        <v>45</v>
      </c>
      <c r="AB61" t="s">
        <v>40</v>
      </c>
      <c r="AC61" t="s">
        <v>56</v>
      </c>
      <c r="AD61" s="10">
        <v>109.4</v>
      </c>
      <c r="AE61" s="10">
        <v>6252.7</v>
      </c>
      <c r="AF61" s="10">
        <v>0</v>
      </c>
      <c r="AG61" s="10">
        <v>0</v>
      </c>
      <c r="AH61" s="10">
        <v>456.57</v>
      </c>
      <c r="AI61" s="10">
        <v>6709.27</v>
      </c>
      <c r="AJ61" t="s">
        <v>47</v>
      </c>
      <c r="AM61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1" t="str">
        <f t="shared" si="0"/>
        <v>19-29</v>
      </c>
      <c r="AO61">
        <f t="shared" si="1"/>
        <v>0</v>
      </c>
      <c r="AP61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2" spans="1:42" x14ac:dyDescent="0.25">
      <c r="A62" t="s">
        <v>188</v>
      </c>
      <c r="B62" t="s">
        <v>49</v>
      </c>
      <c r="C62" s="1">
        <v>61</v>
      </c>
      <c r="D62" t="s">
        <v>40</v>
      </c>
      <c r="E62">
        <v>0</v>
      </c>
      <c r="F62" t="s">
        <v>151</v>
      </c>
      <c r="G62" s="1">
        <v>92113</v>
      </c>
      <c r="H62">
        <v>32.697097999999997</v>
      </c>
      <c r="I62">
        <v>-117.116587</v>
      </c>
      <c r="J62">
        <v>10</v>
      </c>
      <c r="K62" s="1">
        <v>58</v>
      </c>
      <c r="L62" t="s">
        <v>42</v>
      </c>
      <c r="M62" t="s">
        <v>40</v>
      </c>
      <c r="N62" s="10">
        <v>18.37</v>
      </c>
      <c r="O62" t="s">
        <v>43</v>
      </c>
      <c r="P62" t="s">
        <v>40</v>
      </c>
      <c r="Q62" t="s">
        <v>79</v>
      </c>
      <c r="R62">
        <v>18</v>
      </c>
      <c r="S62" t="s">
        <v>43</v>
      </c>
      <c r="T62" t="s">
        <v>43</v>
      </c>
      <c r="U62" t="s">
        <v>40</v>
      </c>
      <c r="V62" t="s">
        <v>43</v>
      </c>
      <c r="W62" t="s">
        <v>43</v>
      </c>
      <c r="X62" t="s">
        <v>43</v>
      </c>
      <c r="Y62" t="s">
        <v>43</v>
      </c>
      <c r="Z62" t="s">
        <v>40</v>
      </c>
      <c r="AA62" t="s">
        <v>45</v>
      </c>
      <c r="AB62" t="s">
        <v>43</v>
      </c>
      <c r="AC62" t="s">
        <v>46</v>
      </c>
      <c r="AD62" s="10">
        <v>50.3</v>
      </c>
      <c r="AE62" s="10">
        <v>2878.55</v>
      </c>
      <c r="AF62" s="10">
        <v>10.23</v>
      </c>
      <c r="AG62" s="10">
        <v>0</v>
      </c>
      <c r="AH62" s="10">
        <v>1065.46</v>
      </c>
      <c r="AI62" s="10">
        <v>3933.78</v>
      </c>
      <c r="AJ62" t="s">
        <v>47</v>
      </c>
      <c r="AM6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2" t="str">
        <f t="shared" si="0"/>
        <v>60-80</v>
      </c>
      <c r="AO62">
        <f t="shared" si="1"/>
        <v>0</v>
      </c>
      <c r="AP62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63" spans="1:42" x14ac:dyDescent="0.25">
      <c r="A63" t="s">
        <v>189</v>
      </c>
      <c r="B63" t="s">
        <v>49</v>
      </c>
      <c r="C63" s="1">
        <v>24</v>
      </c>
      <c r="D63" t="s">
        <v>43</v>
      </c>
      <c r="E63">
        <v>0</v>
      </c>
      <c r="F63" t="s">
        <v>190</v>
      </c>
      <c r="G63" s="1">
        <v>90275</v>
      </c>
      <c r="H63">
        <v>33.753146000000001</v>
      </c>
      <c r="I63">
        <v>-118.367459</v>
      </c>
      <c r="J63">
        <v>0</v>
      </c>
      <c r="K63" s="1">
        <v>16</v>
      </c>
      <c r="L63" t="s">
        <v>42</v>
      </c>
      <c r="M63" t="s">
        <v>40</v>
      </c>
      <c r="N63" s="10">
        <v>25.71</v>
      </c>
      <c r="O63" t="s">
        <v>40</v>
      </c>
      <c r="P63" t="s">
        <v>40</v>
      </c>
      <c r="Q63" t="s">
        <v>79</v>
      </c>
      <c r="R63">
        <v>48</v>
      </c>
      <c r="S63" t="s">
        <v>43</v>
      </c>
      <c r="T63" t="s">
        <v>40</v>
      </c>
      <c r="U63" t="s">
        <v>40</v>
      </c>
      <c r="V63" t="s">
        <v>43</v>
      </c>
      <c r="W63" t="s">
        <v>43</v>
      </c>
      <c r="X63" t="s">
        <v>40</v>
      </c>
      <c r="Y63" t="s">
        <v>40</v>
      </c>
      <c r="Z63" t="s">
        <v>40</v>
      </c>
      <c r="AA63" t="s">
        <v>51</v>
      </c>
      <c r="AB63" t="s">
        <v>40</v>
      </c>
      <c r="AC63" t="s">
        <v>56</v>
      </c>
      <c r="AD63" s="10">
        <v>71.400000000000006</v>
      </c>
      <c r="AE63" s="10">
        <v>1212.0999999999999</v>
      </c>
      <c r="AF63" s="10">
        <v>0</v>
      </c>
      <c r="AG63" s="10">
        <v>0</v>
      </c>
      <c r="AH63" s="10">
        <v>411.36</v>
      </c>
      <c r="AI63" s="10">
        <v>1623.46</v>
      </c>
      <c r="AJ63" t="s">
        <v>47</v>
      </c>
      <c r="AM63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63" t="str">
        <f t="shared" si="0"/>
        <v>19-29</v>
      </c>
      <c r="AO63">
        <f t="shared" si="1"/>
        <v>0</v>
      </c>
      <c r="AP6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4" spans="1:42" x14ac:dyDescent="0.25">
      <c r="A64" t="s">
        <v>191</v>
      </c>
      <c r="B64" t="s">
        <v>39</v>
      </c>
      <c r="C64" s="1">
        <v>55</v>
      </c>
      <c r="D64" t="s">
        <v>40</v>
      </c>
      <c r="E64">
        <v>0</v>
      </c>
      <c r="F64" t="s">
        <v>192</v>
      </c>
      <c r="G64" s="1">
        <v>95452</v>
      </c>
      <c r="H64">
        <v>38.419525</v>
      </c>
      <c r="I64">
        <v>-122.521585</v>
      </c>
      <c r="J64">
        <v>3</v>
      </c>
      <c r="K64" s="1">
        <v>69</v>
      </c>
      <c r="L64" t="s">
        <v>72</v>
      </c>
      <c r="M64" t="s">
        <v>40</v>
      </c>
      <c r="N64" s="10">
        <v>38.520000000000003</v>
      </c>
      <c r="O64" t="s">
        <v>40</v>
      </c>
      <c r="P64" t="s">
        <v>40</v>
      </c>
      <c r="Q64" t="s">
        <v>55</v>
      </c>
      <c r="R64">
        <v>27</v>
      </c>
      <c r="S64" t="s">
        <v>40</v>
      </c>
      <c r="T64" t="s">
        <v>40</v>
      </c>
      <c r="U64" t="s">
        <v>40</v>
      </c>
      <c r="V64" t="s">
        <v>40</v>
      </c>
      <c r="W64" t="s">
        <v>40</v>
      </c>
      <c r="X64" t="s">
        <v>40</v>
      </c>
      <c r="Y64" t="s">
        <v>40</v>
      </c>
      <c r="Z64" t="s">
        <v>40</v>
      </c>
      <c r="AA64" t="s">
        <v>73</v>
      </c>
      <c r="AB64" t="s">
        <v>40</v>
      </c>
      <c r="AC64" t="s">
        <v>56</v>
      </c>
      <c r="AD64" s="10">
        <v>116</v>
      </c>
      <c r="AE64" s="10">
        <v>8182.85</v>
      </c>
      <c r="AF64" s="10">
        <v>0</v>
      </c>
      <c r="AG64" s="10">
        <v>0</v>
      </c>
      <c r="AH64" s="10">
        <v>2657.88</v>
      </c>
      <c r="AI64" s="10">
        <v>10840.73</v>
      </c>
      <c r="AJ64" t="s">
        <v>47</v>
      </c>
      <c r="AM6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4" t="str">
        <f t="shared" si="0"/>
        <v>50-59</v>
      </c>
      <c r="AO64">
        <f t="shared" si="1"/>
        <v>0</v>
      </c>
      <c r="AP64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5" spans="1:42" x14ac:dyDescent="0.25">
      <c r="A65" t="s">
        <v>193</v>
      </c>
      <c r="B65" t="s">
        <v>49</v>
      </c>
      <c r="C65" s="1">
        <v>32</v>
      </c>
      <c r="D65" t="s">
        <v>43</v>
      </c>
      <c r="E65">
        <v>0</v>
      </c>
      <c r="F65" t="s">
        <v>194</v>
      </c>
      <c r="G65" s="1">
        <v>95255</v>
      </c>
      <c r="H65">
        <v>38.419350000000001</v>
      </c>
      <c r="I65">
        <v>-120.469545</v>
      </c>
      <c r="J65">
        <v>0</v>
      </c>
      <c r="K65" s="1">
        <v>1</v>
      </c>
      <c r="L65" t="s">
        <v>54</v>
      </c>
      <c r="M65" t="s">
        <v>40</v>
      </c>
      <c r="N65" s="10">
        <v>31.77</v>
      </c>
      <c r="O65" t="s">
        <v>43</v>
      </c>
      <c r="P65" t="s">
        <v>43</v>
      </c>
      <c r="AA65" t="s">
        <v>51</v>
      </c>
      <c r="AB65" t="s">
        <v>40</v>
      </c>
      <c r="AC65" t="s">
        <v>56</v>
      </c>
      <c r="AD65" s="10">
        <v>19.850000000000001</v>
      </c>
      <c r="AE65" s="10">
        <v>19.850000000000001</v>
      </c>
      <c r="AF65" s="10">
        <v>0</v>
      </c>
      <c r="AG65" s="10">
        <v>0</v>
      </c>
      <c r="AH65" s="10">
        <v>31.77</v>
      </c>
      <c r="AI65" s="10">
        <v>51.62</v>
      </c>
      <c r="AJ65" t="s">
        <v>57</v>
      </c>
      <c r="AK65" t="s">
        <v>121</v>
      </c>
      <c r="AL65" t="s">
        <v>195</v>
      </c>
      <c r="AM6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5" t="str">
        <f t="shared" si="0"/>
        <v>30-39</v>
      </c>
      <c r="AO65">
        <f t="shared" si="1"/>
        <v>1</v>
      </c>
      <c r="AP65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6" spans="1:42" x14ac:dyDescent="0.25">
      <c r="A66" t="s">
        <v>196</v>
      </c>
      <c r="B66" t="s">
        <v>49</v>
      </c>
      <c r="C66" s="1">
        <v>59</v>
      </c>
      <c r="D66" t="s">
        <v>43</v>
      </c>
      <c r="E66">
        <v>0</v>
      </c>
      <c r="F66" t="s">
        <v>135</v>
      </c>
      <c r="G66" s="1">
        <v>90062</v>
      </c>
      <c r="H66">
        <v>34.003552999999997</v>
      </c>
      <c r="I66">
        <v>-118.308933</v>
      </c>
      <c r="J66">
        <v>0</v>
      </c>
      <c r="K66" s="1">
        <v>1</v>
      </c>
      <c r="L66" t="s">
        <v>42</v>
      </c>
      <c r="M66" t="s">
        <v>40</v>
      </c>
      <c r="N66" s="10">
        <v>40.71</v>
      </c>
      <c r="O66" t="s">
        <v>40</v>
      </c>
      <c r="P66" t="s">
        <v>40</v>
      </c>
      <c r="Q66" t="s">
        <v>55</v>
      </c>
      <c r="R66">
        <v>25</v>
      </c>
      <c r="S66" t="s">
        <v>43</v>
      </c>
      <c r="T66" t="s">
        <v>43</v>
      </c>
      <c r="U66" t="s">
        <v>40</v>
      </c>
      <c r="V66" t="s">
        <v>43</v>
      </c>
      <c r="W66" t="s">
        <v>40</v>
      </c>
      <c r="X66" t="s">
        <v>40</v>
      </c>
      <c r="Y66" t="s">
        <v>40</v>
      </c>
      <c r="Z66" t="s">
        <v>40</v>
      </c>
      <c r="AA66" t="s">
        <v>51</v>
      </c>
      <c r="AB66" t="s">
        <v>40</v>
      </c>
      <c r="AC66" t="s">
        <v>56</v>
      </c>
      <c r="AD66" s="10">
        <v>99.75</v>
      </c>
      <c r="AE66" s="10">
        <v>99.75</v>
      </c>
      <c r="AF66" s="10">
        <v>0</v>
      </c>
      <c r="AG66" s="10">
        <v>0</v>
      </c>
      <c r="AH66" s="10">
        <v>40.71</v>
      </c>
      <c r="AI66" s="10">
        <v>140.46</v>
      </c>
      <c r="AJ66" t="s">
        <v>57</v>
      </c>
      <c r="AK66" t="s">
        <v>58</v>
      </c>
      <c r="AL66" t="s">
        <v>59</v>
      </c>
      <c r="AM6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6" t="str">
        <f t="shared" ref="AN66:AN129" si="2">IF(C66&lt;=29,"19-29",IF(C66&lt;=39,"30-39",IF(C66&lt;=49,"40-49",IF(C66&lt;=59,"50-59","60-80"))))</f>
        <v>50-59</v>
      </c>
      <c r="AO66">
        <f t="shared" ref="AO66:AO129" si="3">IF(AJ66="Churned",1,0)</f>
        <v>1</v>
      </c>
      <c r="AP66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7" spans="1:42" x14ac:dyDescent="0.25">
      <c r="A67" t="s">
        <v>197</v>
      </c>
      <c r="B67" t="s">
        <v>49</v>
      </c>
      <c r="C67" s="1">
        <v>71</v>
      </c>
      <c r="D67" t="s">
        <v>40</v>
      </c>
      <c r="E67">
        <v>1</v>
      </c>
      <c r="F67" t="s">
        <v>198</v>
      </c>
      <c r="G67" s="1">
        <v>92256</v>
      </c>
      <c r="H67">
        <v>34.097862999999997</v>
      </c>
      <c r="I67">
        <v>-116.594561</v>
      </c>
      <c r="J67">
        <v>9</v>
      </c>
      <c r="K67" s="1">
        <v>32</v>
      </c>
      <c r="L67" t="s">
        <v>129</v>
      </c>
      <c r="M67" t="s">
        <v>40</v>
      </c>
      <c r="N67" s="10">
        <v>31.86</v>
      </c>
      <c r="O67" t="s">
        <v>43</v>
      </c>
      <c r="P67" t="s">
        <v>40</v>
      </c>
      <c r="Q67" t="s">
        <v>55</v>
      </c>
      <c r="R67">
        <v>23</v>
      </c>
      <c r="S67" t="s">
        <v>43</v>
      </c>
      <c r="T67" t="s">
        <v>40</v>
      </c>
      <c r="U67" t="s">
        <v>43</v>
      </c>
      <c r="V67" t="s">
        <v>43</v>
      </c>
      <c r="W67" t="s">
        <v>40</v>
      </c>
      <c r="X67" t="s">
        <v>40</v>
      </c>
      <c r="Y67" t="s">
        <v>40</v>
      </c>
      <c r="Z67" t="s">
        <v>40</v>
      </c>
      <c r="AA67" t="s">
        <v>45</v>
      </c>
      <c r="AB67" t="s">
        <v>40</v>
      </c>
      <c r="AC67" t="s">
        <v>183</v>
      </c>
      <c r="AD67" s="10">
        <v>93.95</v>
      </c>
      <c r="AE67" s="10">
        <v>2861.45</v>
      </c>
      <c r="AF67" s="10">
        <v>0</v>
      </c>
      <c r="AG67" s="10">
        <v>0</v>
      </c>
      <c r="AH67" s="10">
        <v>1019.52</v>
      </c>
      <c r="AI67" s="10">
        <v>3880.97</v>
      </c>
      <c r="AJ67" t="s">
        <v>47</v>
      </c>
      <c r="AM67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7" t="str">
        <f t="shared" si="2"/>
        <v>60-80</v>
      </c>
      <c r="AO67">
        <f t="shared" si="3"/>
        <v>0</v>
      </c>
      <c r="AP67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8" spans="1:42" x14ac:dyDescent="0.25">
      <c r="A68" t="s">
        <v>199</v>
      </c>
      <c r="B68" t="s">
        <v>49</v>
      </c>
      <c r="C68" s="1">
        <v>49</v>
      </c>
      <c r="D68" t="s">
        <v>40</v>
      </c>
      <c r="E68">
        <v>2</v>
      </c>
      <c r="F68" t="s">
        <v>200</v>
      </c>
      <c r="G68" s="1">
        <v>92266</v>
      </c>
      <c r="H68">
        <v>33.3249</v>
      </c>
      <c r="I68">
        <v>-114.758334</v>
      </c>
      <c r="J68">
        <v>8</v>
      </c>
      <c r="K68" s="1">
        <v>16</v>
      </c>
      <c r="L68" t="s">
        <v>62</v>
      </c>
      <c r="M68" t="s">
        <v>40</v>
      </c>
      <c r="N68" s="10">
        <v>48.71</v>
      </c>
      <c r="O68" t="s">
        <v>40</v>
      </c>
      <c r="P68" t="s">
        <v>40</v>
      </c>
      <c r="Q68" t="s">
        <v>55</v>
      </c>
      <c r="R68">
        <v>12</v>
      </c>
      <c r="S68" t="s">
        <v>43</v>
      </c>
      <c r="T68" t="s">
        <v>43</v>
      </c>
      <c r="U68" t="s">
        <v>40</v>
      </c>
      <c r="V68" t="s">
        <v>43</v>
      </c>
      <c r="W68" t="s">
        <v>40</v>
      </c>
      <c r="X68" t="s">
        <v>43</v>
      </c>
      <c r="Y68" t="s">
        <v>43</v>
      </c>
      <c r="Z68" t="s">
        <v>40</v>
      </c>
      <c r="AA68" t="s">
        <v>51</v>
      </c>
      <c r="AB68" t="s">
        <v>40</v>
      </c>
      <c r="AC68" t="s">
        <v>56</v>
      </c>
      <c r="AD68" s="10">
        <v>90.8</v>
      </c>
      <c r="AE68" s="10">
        <v>1442.2</v>
      </c>
      <c r="AF68" s="10">
        <v>0</v>
      </c>
      <c r="AG68" s="10">
        <v>0</v>
      </c>
      <c r="AH68" s="10">
        <v>779.36</v>
      </c>
      <c r="AI68" s="10">
        <v>2221.56</v>
      </c>
      <c r="AJ68" t="s">
        <v>47</v>
      </c>
      <c r="AM68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68" t="str">
        <f t="shared" si="2"/>
        <v>40-49</v>
      </c>
      <c r="AO68">
        <f t="shared" si="3"/>
        <v>0</v>
      </c>
      <c r="AP68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9" spans="1:42" x14ac:dyDescent="0.25">
      <c r="A69" t="s">
        <v>201</v>
      </c>
      <c r="B69" t="s">
        <v>49</v>
      </c>
      <c r="C69" s="1">
        <v>61</v>
      </c>
      <c r="D69" t="s">
        <v>40</v>
      </c>
      <c r="E69">
        <v>0</v>
      </c>
      <c r="F69" t="s">
        <v>202</v>
      </c>
      <c r="G69" s="1">
        <v>93563</v>
      </c>
      <c r="H69">
        <v>34.395829999999997</v>
      </c>
      <c r="I69">
        <v>-117.734568</v>
      </c>
      <c r="J69">
        <v>1</v>
      </c>
      <c r="K69" s="1">
        <v>49</v>
      </c>
      <c r="L69" t="s">
        <v>76</v>
      </c>
      <c r="M69" t="s">
        <v>40</v>
      </c>
      <c r="N69" s="10">
        <v>39.549999999999997</v>
      </c>
      <c r="O69" t="s">
        <v>40</v>
      </c>
      <c r="P69" t="s">
        <v>40</v>
      </c>
      <c r="Q69" t="s">
        <v>44</v>
      </c>
      <c r="R69">
        <v>10</v>
      </c>
      <c r="S69" t="s">
        <v>40</v>
      </c>
      <c r="T69" t="s">
        <v>43</v>
      </c>
      <c r="U69" t="s">
        <v>40</v>
      </c>
      <c r="V69" t="s">
        <v>40</v>
      </c>
      <c r="W69" t="s">
        <v>40</v>
      </c>
      <c r="X69" t="s">
        <v>40</v>
      </c>
      <c r="Y69" t="s">
        <v>40</v>
      </c>
      <c r="Z69" t="s">
        <v>40</v>
      </c>
      <c r="AA69" t="s">
        <v>45</v>
      </c>
      <c r="AB69" t="s">
        <v>43</v>
      </c>
      <c r="AC69" t="s">
        <v>56</v>
      </c>
      <c r="AD69" s="10">
        <v>84.35</v>
      </c>
      <c r="AE69" s="10">
        <v>4059.35</v>
      </c>
      <c r="AF69" s="10">
        <v>0</v>
      </c>
      <c r="AG69" s="10">
        <v>0</v>
      </c>
      <c r="AH69" s="10">
        <v>1937.95</v>
      </c>
      <c r="AI69" s="10">
        <v>5997.3</v>
      </c>
      <c r="AJ69" t="s">
        <v>57</v>
      </c>
      <c r="AK69" t="s">
        <v>58</v>
      </c>
      <c r="AL69" t="s">
        <v>203</v>
      </c>
      <c r="AM6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9" t="str">
        <f t="shared" si="2"/>
        <v>60-80</v>
      </c>
      <c r="AO69">
        <f t="shared" si="3"/>
        <v>1</v>
      </c>
      <c r="AP69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70" spans="1:42" x14ac:dyDescent="0.25">
      <c r="A70" t="s">
        <v>204</v>
      </c>
      <c r="B70" t="s">
        <v>39</v>
      </c>
      <c r="C70" s="1">
        <v>40</v>
      </c>
      <c r="D70" t="s">
        <v>40</v>
      </c>
      <c r="E70">
        <v>0</v>
      </c>
      <c r="F70" t="s">
        <v>205</v>
      </c>
      <c r="G70" s="1">
        <v>93428</v>
      </c>
      <c r="H70">
        <v>35.591386999999997</v>
      </c>
      <c r="I70">
        <v>-121.032256</v>
      </c>
      <c r="J70">
        <v>2</v>
      </c>
      <c r="K70" s="1">
        <v>71</v>
      </c>
      <c r="L70" t="s">
        <v>72</v>
      </c>
      <c r="M70" t="s">
        <v>43</v>
      </c>
      <c r="P70" t="s">
        <v>40</v>
      </c>
      <c r="Q70" t="s">
        <v>44</v>
      </c>
      <c r="R70">
        <v>29</v>
      </c>
      <c r="S70" t="s">
        <v>43</v>
      </c>
      <c r="T70" t="s">
        <v>40</v>
      </c>
      <c r="U70" t="s">
        <v>40</v>
      </c>
      <c r="V70" t="s">
        <v>40</v>
      </c>
      <c r="W70" t="s">
        <v>40</v>
      </c>
      <c r="X70" t="s">
        <v>40</v>
      </c>
      <c r="Y70" t="s">
        <v>40</v>
      </c>
      <c r="Z70" t="s">
        <v>40</v>
      </c>
      <c r="AA70" t="s">
        <v>73</v>
      </c>
      <c r="AB70" t="s">
        <v>43</v>
      </c>
      <c r="AC70" t="s">
        <v>56</v>
      </c>
      <c r="AD70" s="10">
        <v>58.25</v>
      </c>
      <c r="AE70" s="10">
        <v>4145.8999999999996</v>
      </c>
      <c r="AF70" s="10">
        <v>0</v>
      </c>
      <c r="AG70" s="10">
        <v>0</v>
      </c>
      <c r="AH70" s="10">
        <v>0</v>
      </c>
      <c r="AI70" s="10">
        <v>4145.8999999999996</v>
      </c>
      <c r="AJ70" t="s">
        <v>47</v>
      </c>
      <c r="AM7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70" t="str">
        <f t="shared" si="2"/>
        <v>40-49</v>
      </c>
      <c r="AO70">
        <f t="shared" si="3"/>
        <v>0</v>
      </c>
      <c r="AP70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71" spans="1:42" x14ac:dyDescent="0.25">
      <c r="A71" t="s">
        <v>206</v>
      </c>
      <c r="B71" t="s">
        <v>39</v>
      </c>
      <c r="C71" s="1">
        <v>39</v>
      </c>
      <c r="D71" t="s">
        <v>43</v>
      </c>
      <c r="E71">
        <v>0</v>
      </c>
      <c r="F71" t="s">
        <v>207</v>
      </c>
      <c r="G71" s="1">
        <v>96084</v>
      </c>
      <c r="H71">
        <v>40.923558</v>
      </c>
      <c r="I71">
        <v>-122.059933</v>
      </c>
      <c r="J71">
        <v>0</v>
      </c>
      <c r="K71" s="1">
        <v>33</v>
      </c>
      <c r="L71" t="s">
        <v>42</v>
      </c>
      <c r="M71" t="s">
        <v>40</v>
      </c>
      <c r="N71" s="10">
        <v>49.69</v>
      </c>
      <c r="O71" t="s">
        <v>40</v>
      </c>
      <c r="P71" t="s">
        <v>40</v>
      </c>
      <c r="Q71" t="s">
        <v>55</v>
      </c>
      <c r="R71">
        <v>12</v>
      </c>
      <c r="S71" t="s">
        <v>43</v>
      </c>
      <c r="T71" t="s">
        <v>40</v>
      </c>
      <c r="U71" t="s">
        <v>40</v>
      </c>
      <c r="V71" t="s">
        <v>43</v>
      </c>
      <c r="W71" t="s">
        <v>40</v>
      </c>
      <c r="X71" t="s">
        <v>40</v>
      </c>
      <c r="Y71" t="s">
        <v>40</v>
      </c>
      <c r="Z71" t="s">
        <v>40</v>
      </c>
      <c r="AA71" t="s">
        <v>51</v>
      </c>
      <c r="AB71" t="s">
        <v>43</v>
      </c>
      <c r="AC71" t="s">
        <v>56</v>
      </c>
      <c r="AD71" s="10">
        <v>107.55</v>
      </c>
      <c r="AE71" s="10">
        <v>3645.5</v>
      </c>
      <c r="AF71" s="10">
        <v>0</v>
      </c>
      <c r="AG71" s="10">
        <v>0</v>
      </c>
      <c r="AH71" s="10">
        <v>1639.77</v>
      </c>
      <c r="AI71" s="10">
        <v>5285.27</v>
      </c>
      <c r="AJ71" t="s">
        <v>47</v>
      </c>
      <c r="AM71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71" t="str">
        <f t="shared" si="2"/>
        <v>30-39</v>
      </c>
      <c r="AO71">
        <f t="shared" si="3"/>
        <v>0</v>
      </c>
      <c r="AP71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72" spans="1:42" x14ac:dyDescent="0.25">
      <c r="A72" t="s">
        <v>208</v>
      </c>
      <c r="B72" t="s">
        <v>39</v>
      </c>
      <c r="C72" s="1">
        <v>21</v>
      </c>
      <c r="D72" t="s">
        <v>40</v>
      </c>
      <c r="E72">
        <v>0</v>
      </c>
      <c r="F72" t="s">
        <v>209</v>
      </c>
      <c r="G72" s="1">
        <v>95548</v>
      </c>
      <c r="H72">
        <v>41.572812999999996</v>
      </c>
      <c r="I72">
        <v>-124.035011</v>
      </c>
      <c r="J72">
        <v>9</v>
      </c>
      <c r="K72" s="1">
        <v>10</v>
      </c>
      <c r="L72" t="s">
        <v>62</v>
      </c>
      <c r="M72" t="s">
        <v>40</v>
      </c>
      <c r="N72" s="10">
        <v>49.6</v>
      </c>
      <c r="O72" t="s">
        <v>43</v>
      </c>
      <c r="P72" t="s">
        <v>43</v>
      </c>
      <c r="AA72" t="s">
        <v>51</v>
      </c>
      <c r="AB72" t="s">
        <v>40</v>
      </c>
      <c r="AC72" t="s">
        <v>56</v>
      </c>
      <c r="AD72" s="10">
        <v>19.95</v>
      </c>
      <c r="AE72" s="10">
        <v>187.75</v>
      </c>
      <c r="AF72" s="10">
        <v>0</v>
      </c>
      <c r="AG72" s="10">
        <v>0</v>
      </c>
      <c r="AH72" s="10">
        <v>496</v>
      </c>
      <c r="AI72" s="10">
        <v>683.75</v>
      </c>
      <c r="AJ72" t="s">
        <v>47</v>
      </c>
      <c r="AM7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72" t="str">
        <f t="shared" si="2"/>
        <v>19-29</v>
      </c>
      <c r="AO72">
        <f t="shared" si="3"/>
        <v>0</v>
      </c>
      <c r="AP72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73" spans="1:42" x14ac:dyDescent="0.25">
      <c r="A73" t="s">
        <v>210</v>
      </c>
      <c r="B73" t="s">
        <v>49</v>
      </c>
      <c r="C73" s="1">
        <v>24</v>
      </c>
      <c r="D73" t="s">
        <v>40</v>
      </c>
      <c r="E73">
        <v>0</v>
      </c>
      <c r="F73" t="s">
        <v>211</v>
      </c>
      <c r="G73" s="1">
        <v>93650</v>
      </c>
      <c r="H73">
        <v>36.841655000000003</v>
      </c>
      <c r="I73">
        <v>-119.797113</v>
      </c>
      <c r="J73">
        <v>1</v>
      </c>
      <c r="K73" s="1">
        <v>21</v>
      </c>
      <c r="L73" t="s">
        <v>42</v>
      </c>
      <c r="M73" t="s">
        <v>40</v>
      </c>
      <c r="N73" s="10">
        <v>36.26</v>
      </c>
      <c r="O73" t="s">
        <v>40</v>
      </c>
      <c r="P73" t="s">
        <v>40</v>
      </c>
      <c r="Q73" t="s">
        <v>55</v>
      </c>
      <c r="R73">
        <v>59</v>
      </c>
      <c r="S73" t="s">
        <v>43</v>
      </c>
      <c r="T73" t="s">
        <v>40</v>
      </c>
      <c r="U73" t="s">
        <v>40</v>
      </c>
      <c r="V73" t="s">
        <v>40</v>
      </c>
      <c r="W73" t="s">
        <v>40</v>
      </c>
      <c r="X73" t="s">
        <v>40</v>
      </c>
      <c r="Y73" t="s">
        <v>40</v>
      </c>
      <c r="Z73" t="s">
        <v>43</v>
      </c>
      <c r="AA73" t="s">
        <v>51</v>
      </c>
      <c r="AB73" t="s">
        <v>40</v>
      </c>
      <c r="AC73" t="s">
        <v>56</v>
      </c>
      <c r="AD73" s="10">
        <v>111.2</v>
      </c>
      <c r="AE73" s="10">
        <v>2317.1</v>
      </c>
      <c r="AF73" s="10">
        <v>0</v>
      </c>
      <c r="AG73" s="10">
        <v>120</v>
      </c>
      <c r="AH73" s="10">
        <v>761.46</v>
      </c>
      <c r="AI73" s="10">
        <v>3198.56</v>
      </c>
      <c r="AJ73" t="s">
        <v>57</v>
      </c>
      <c r="AK73" t="s">
        <v>121</v>
      </c>
      <c r="AL73" t="s">
        <v>122</v>
      </c>
      <c r="AM73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73" t="str">
        <f t="shared" si="2"/>
        <v>19-29</v>
      </c>
      <c r="AO73">
        <f t="shared" si="3"/>
        <v>1</v>
      </c>
      <c r="AP73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74" spans="1:42" x14ac:dyDescent="0.25">
      <c r="A74" t="s">
        <v>212</v>
      </c>
      <c r="B74" t="s">
        <v>49</v>
      </c>
      <c r="C74" s="1">
        <v>52</v>
      </c>
      <c r="D74" t="s">
        <v>40</v>
      </c>
      <c r="E74">
        <v>1</v>
      </c>
      <c r="F74" t="s">
        <v>213</v>
      </c>
      <c r="G74" s="1">
        <v>94508</v>
      </c>
      <c r="H74">
        <v>38.542448</v>
      </c>
      <c r="I74">
        <v>-122.419923</v>
      </c>
      <c r="J74">
        <v>1</v>
      </c>
      <c r="K74" s="1">
        <v>37</v>
      </c>
      <c r="L74" t="s">
        <v>42</v>
      </c>
      <c r="M74" t="s">
        <v>43</v>
      </c>
      <c r="P74" t="s">
        <v>40</v>
      </c>
      <c r="Q74" t="s">
        <v>79</v>
      </c>
      <c r="R74">
        <v>23</v>
      </c>
      <c r="S74" t="s">
        <v>40</v>
      </c>
      <c r="T74" t="s">
        <v>40</v>
      </c>
      <c r="U74" t="s">
        <v>40</v>
      </c>
      <c r="V74" t="s">
        <v>43</v>
      </c>
      <c r="W74" t="s">
        <v>43</v>
      </c>
      <c r="X74" t="s">
        <v>43</v>
      </c>
      <c r="Y74" t="s">
        <v>43</v>
      </c>
      <c r="Z74" t="s">
        <v>40</v>
      </c>
      <c r="AA74" t="s">
        <v>51</v>
      </c>
      <c r="AB74" t="s">
        <v>43</v>
      </c>
      <c r="AC74" t="s">
        <v>56</v>
      </c>
      <c r="AD74" s="10">
        <v>40.200000000000003</v>
      </c>
      <c r="AE74" s="10">
        <v>1448.8</v>
      </c>
      <c r="AF74" s="10">
        <v>0</v>
      </c>
      <c r="AG74" s="10">
        <v>0</v>
      </c>
      <c r="AH74" s="10">
        <v>0</v>
      </c>
      <c r="AI74" s="10">
        <v>1448.8</v>
      </c>
      <c r="AJ74" t="s">
        <v>57</v>
      </c>
      <c r="AK74" t="s">
        <v>58</v>
      </c>
      <c r="AL74" t="s">
        <v>214</v>
      </c>
      <c r="AM74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74" t="str">
        <f t="shared" si="2"/>
        <v>50-59</v>
      </c>
      <c r="AO74">
        <f t="shared" si="3"/>
        <v>1</v>
      </c>
      <c r="AP74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75" spans="1:42" x14ac:dyDescent="0.25">
      <c r="A75" t="s">
        <v>215</v>
      </c>
      <c r="B75" t="s">
        <v>39</v>
      </c>
      <c r="C75" s="1">
        <v>71</v>
      </c>
      <c r="D75" t="s">
        <v>43</v>
      </c>
      <c r="E75">
        <v>0</v>
      </c>
      <c r="F75" t="s">
        <v>216</v>
      </c>
      <c r="G75" s="1">
        <v>95333</v>
      </c>
      <c r="H75">
        <v>37.249377000000003</v>
      </c>
      <c r="I75">
        <v>-120.24958100000001</v>
      </c>
      <c r="J75">
        <v>0</v>
      </c>
      <c r="K75" s="1">
        <v>26</v>
      </c>
      <c r="L75" t="s">
        <v>42</v>
      </c>
      <c r="M75" t="s">
        <v>40</v>
      </c>
      <c r="N75" s="10">
        <v>33.74</v>
      </c>
      <c r="O75" t="s">
        <v>43</v>
      </c>
      <c r="P75" t="s">
        <v>40</v>
      </c>
      <c r="Q75" t="s">
        <v>55</v>
      </c>
      <c r="R75">
        <v>7</v>
      </c>
      <c r="S75" t="s">
        <v>40</v>
      </c>
      <c r="T75" t="s">
        <v>43</v>
      </c>
      <c r="U75" t="s">
        <v>43</v>
      </c>
      <c r="V75" t="s">
        <v>43</v>
      </c>
      <c r="W75" t="s">
        <v>40</v>
      </c>
      <c r="X75" t="s">
        <v>43</v>
      </c>
      <c r="Y75" t="s">
        <v>43</v>
      </c>
      <c r="Z75" t="s">
        <v>40</v>
      </c>
      <c r="AA75" t="s">
        <v>51</v>
      </c>
      <c r="AB75" t="s">
        <v>40</v>
      </c>
      <c r="AC75" t="s">
        <v>46</v>
      </c>
      <c r="AD75" s="10">
        <v>85.8</v>
      </c>
      <c r="AE75" s="10">
        <v>2193.65</v>
      </c>
      <c r="AF75" s="10">
        <v>0</v>
      </c>
      <c r="AG75" s="10">
        <v>0</v>
      </c>
      <c r="AH75" s="10">
        <v>877.24</v>
      </c>
      <c r="AI75" s="10">
        <v>3070.89</v>
      </c>
      <c r="AJ75" t="s">
        <v>47</v>
      </c>
      <c r="AM75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75" t="str">
        <f t="shared" si="2"/>
        <v>60-80</v>
      </c>
      <c r="AO75">
        <f t="shared" si="3"/>
        <v>0</v>
      </c>
      <c r="AP7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76" spans="1:42" x14ac:dyDescent="0.25">
      <c r="A76" t="s">
        <v>217</v>
      </c>
      <c r="B76" t="s">
        <v>49</v>
      </c>
      <c r="C76" s="1">
        <v>45</v>
      </c>
      <c r="D76" t="s">
        <v>43</v>
      </c>
      <c r="E76">
        <v>0</v>
      </c>
      <c r="F76" t="s">
        <v>218</v>
      </c>
      <c r="G76" s="1">
        <v>95560</v>
      </c>
      <c r="H76">
        <v>40.142256000000003</v>
      </c>
      <c r="I76">
        <v>-123.85292699999999</v>
      </c>
      <c r="J76">
        <v>0</v>
      </c>
      <c r="K76" s="1">
        <v>50</v>
      </c>
      <c r="L76" t="s">
        <v>76</v>
      </c>
      <c r="M76" t="s">
        <v>43</v>
      </c>
      <c r="P76" t="s">
        <v>40</v>
      </c>
      <c r="Q76" t="s">
        <v>79</v>
      </c>
      <c r="R76">
        <v>7</v>
      </c>
      <c r="S76" t="s">
        <v>40</v>
      </c>
      <c r="T76" t="s">
        <v>43</v>
      </c>
      <c r="U76" t="s">
        <v>43</v>
      </c>
      <c r="V76" t="s">
        <v>40</v>
      </c>
      <c r="W76" t="s">
        <v>43</v>
      </c>
      <c r="X76" t="s">
        <v>43</v>
      </c>
      <c r="Y76" t="s">
        <v>43</v>
      </c>
      <c r="Z76" t="s">
        <v>40</v>
      </c>
      <c r="AA76" t="s">
        <v>45</v>
      </c>
      <c r="AB76" t="s">
        <v>40</v>
      </c>
      <c r="AC76" t="s">
        <v>46</v>
      </c>
      <c r="AD76" s="10">
        <v>35.4</v>
      </c>
      <c r="AE76" s="10">
        <v>1748.9</v>
      </c>
      <c r="AF76" s="10">
        <v>0</v>
      </c>
      <c r="AG76" s="10">
        <v>0</v>
      </c>
      <c r="AH76" s="10">
        <v>0</v>
      </c>
      <c r="AI76" s="10">
        <v>1748.9</v>
      </c>
      <c r="AJ76" t="s">
        <v>47</v>
      </c>
      <c r="AM7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76" t="str">
        <f t="shared" si="2"/>
        <v>40-49</v>
      </c>
      <c r="AO76">
        <f t="shared" si="3"/>
        <v>0</v>
      </c>
      <c r="AP76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77" spans="1:42" x14ac:dyDescent="0.25">
      <c r="A77" t="s">
        <v>219</v>
      </c>
      <c r="B77" t="s">
        <v>39</v>
      </c>
      <c r="C77" s="1">
        <v>29</v>
      </c>
      <c r="D77" t="s">
        <v>43</v>
      </c>
      <c r="E77">
        <v>0</v>
      </c>
      <c r="F77" t="s">
        <v>151</v>
      </c>
      <c r="G77" s="1">
        <v>92122</v>
      </c>
      <c r="H77">
        <v>32.857230000000001</v>
      </c>
      <c r="I77">
        <v>-117.209774</v>
      </c>
      <c r="J77">
        <v>0</v>
      </c>
      <c r="K77" s="1">
        <v>7</v>
      </c>
      <c r="L77" t="s">
        <v>42</v>
      </c>
      <c r="M77" t="s">
        <v>40</v>
      </c>
      <c r="N77" s="10">
        <v>28.62</v>
      </c>
      <c r="O77" t="s">
        <v>40</v>
      </c>
      <c r="P77" t="s">
        <v>40</v>
      </c>
      <c r="Q77" t="s">
        <v>55</v>
      </c>
      <c r="R77">
        <v>26</v>
      </c>
      <c r="S77" t="s">
        <v>43</v>
      </c>
      <c r="T77" t="s">
        <v>43</v>
      </c>
      <c r="U77" t="s">
        <v>43</v>
      </c>
      <c r="V77" t="s">
        <v>43</v>
      </c>
      <c r="W77" t="s">
        <v>43</v>
      </c>
      <c r="X77" t="s">
        <v>43</v>
      </c>
      <c r="Y77" t="s">
        <v>40</v>
      </c>
      <c r="Z77" t="s">
        <v>40</v>
      </c>
      <c r="AA77" t="s">
        <v>51</v>
      </c>
      <c r="AB77" t="s">
        <v>40</v>
      </c>
      <c r="AC77" t="s">
        <v>56</v>
      </c>
      <c r="AD77" s="10">
        <v>73.849999999999994</v>
      </c>
      <c r="AE77" s="10">
        <v>511.25</v>
      </c>
      <c r="AF77" s="10">
        <v>13.03</v>
      </c>
      <c r="AG77" s="10">
        <v>0</v>
      </c>
      <c r="AH77" s="10">
        <v>200.34</v>
      </c>
      <c r="AI77" s="10">
        <v>698.56</v>
      </c>
      <c r="AJ77" t="s">
        <v>57</v>
      </c>
      <c r="AK77" t="s">
        <v>58</v>
      </c>
      <c r="AL77" t="s">
        <v>104</v>
      </c>
      <c r="AM7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77" t="str">
        <f t="shared" si="2"/>
        <v>19-29</v>
      </c>
      <c r="AO77">
        <f t="shared" si="3"/>
        <v>1</v>
      </c>
      <c r="AP7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78" spans="1:42" x14ac:dyDescent="0.25">
      <c r="A78" t="s">
        <v>220</v>
      </c>
      <c r="B78" t="s">
        <v>39</v>
      </c>
      <c r="C78" s="1">
        <v>62</v>
      </c>
      <c r="D78" t="s">
        <v>40</v>
      </c>
      <c r="E78">
        <v>0</v>
      </c>
      <c r="F78" t="s">
        <v>221</v>
      </c>
      <c r="G78" s="1">
        <v>91755</v>
      </c>
      <c r="H78">
        <v>34.049171999999999</v>
      </c>
      <c r="I78">
        <v>-118.115022</v>
      </c>
      <c r="J78">
        <v>1</v>
      </c>
      <c r="K78" s="1">
        <v>61</v>
      </c>
      <c r="L78" t="s">
        <v>76</v>
      </c>
      <c r="M78" t="s">
        <v>40</v>
      </c>
      <c r="N78" s="10">
        <v>47.19</v>
      </c>
      <c r="O78" t="s">
        <v>40</v>
      </c>
      <c r="P78" t="s">
        <v>40</v>
      </c>
      <c r="Q78" t="s">
        <v>79</v>
      </c>
      <c r="R78">
        <v>28</v>
      </c>
      <c r="S78" t="s">
        <v>40</v>
      </c>
      <c r="T78" t="s">
        <v>40</v>
      </c>
      <c r="U78" t="s">
        <v>40</v>
      </c>
      <c r="V78" t="s">
        <v>40</v>
      </c>
      <c r="W78" t="s">
        <v>40</v>
      </c>
      <c r="X78" t="s">
        <v>40</v>
      </c>
      <c r="Y78" t="s">
        <v>40</v>
      </c>
      <c r="Z78" t="s">
        <v>40</v>
      </c>
      <c r="AA78" t="s">
        <v>73</v>
      </c>
      <c r="AB78" t="s">
        <v>43</v>
      </c>
      <c r="AC78" t="s">
        <v>183</v>
      </c>
      <c r="AD78" s="10">
        <v>88.1</v>
      </c>
      <c r="AE78" s="10">
        <v>5526.75</v>
      </c>
      <c r="AF78" s="10">
        <v>0</v>
      </c>
      <c r="AG78" s="10">
        <v>0</v>
      </c>
      <c r="AH78" s="10">
        <v>2878.59</v>
      </c>
      <c r="AI78" s="10">
        <v>8405.34</v>
      </c>
      <c r="AJ78" t="s">
        <v>47</v>
      </c>
      <c r="AM7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78" t="str">
        <f t="shared" si="2"/>
        <v>60-80</v>
      </c>
      <c r="AO78">
        <f t="shared" si="3"/>
        <v>0</v>
      </c>
      <c r="AP7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79" spans="1:42" x14ac:dyDescent="0.25">
      <c r="A79" t="s">
        <v>222</v>
      </c>
      <c r="B79" t="s">
        <v>49</v>
      </c>
      <c r="C79" s="1">
        <v>42</v>
      </c>
      <c r="D79" t="s">
        <v>43</v>
      </c>
      <c r="E79">
        <v>0</v>
      </c>
      <c r="F79" t="s">
        <v>223</v>
      </c>
      <c r="G79" s="1">
        <v>95305</v>
      </c>
      <c r="H79">
        <v>37.818589000000003</v>
      </c>
      <c r="I79">
        <v>-120.256995</v>
      </c>
      <c r="J79">
        <v>0</v>
      </c>
      <c r="K79" s="1">
        <v>15</v>
      </c>
      <c r="L79" t="s">
        <v>62</v>
      </c>
      <c r="M79" t="s">
        <v>40</v>
      </c>
      <c r="N79" s="10">
        <v>45.92</v>
      </c>
      <c r="O79" t="s">
        <v>43</v>
      </c>
      <c r="P79" t="s">
        <v>40</v>
      </c>
      <c r="Q79" t="s">
        <v>55</v>
      </c>
      <c r="R79">
        <v>12</v>
      </c>
      <c r="S79" t="s">
        <v>43</v>
      </c>
      <c r="T79" t="s">
        <v>43</v>
      </c>
      <c r="U79" t="s">
        <v>40</v>
      </c>
      <c r="V79" t="s">
        <v>40</v>
      </c>
      <c r="W79" t="s">
        <v>40</v>
      </c>
      <c r="X79" t="s">
        <v>40</v>
      </c>
      <c r="Y79" t="s">
        <v>40</v>
      </c>
      <c r="Z79" t="s">
        <v>40</v>
      </c>
      <c r="AA79" t="s">
        <v>51</v>
      </c>
      <c r="AB79" t="s">
        <v>40</v>
      </c>
      <c r="AC79" t="s">
        <v>56</v>
      </c>
      <c r="AD79" s="10">
        <v>101.35</v>
      </c>
      <c r="AE79" s="10">
        <v>1553.95</v>
      </c>
      <c r="AF79" s="10">
        <v>0</v>
      </c>
      <c r="AG79" s="10">
        <v>0</v>
      </c>
      <c r="AH79" s="10">
        <v>688.8</v>
      </c>
      <c r="AI79" s="10">
        <v>2242.75</v>
      </c>
      <c r="AJ79" t="s">
        <v>57</v>
      </c>
      <c r="AK79" t="s">
        <v>121</v>
      </c>
      <c r="AL79" t="s">
        <v>122</v>
      </c>
      <c r="AM79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79" t="str">
        <f t="shared" si="2"/>
        <v>40-49</v>
      </c>
      <c r="AO79">
        <f t="shared" si="3"/>
        <v>1</v>
      </c>
      <c r="AP79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80" spans="1:42" x14ac:dyDescent="0.25">
      <c r="A80" t="s">
        <v>224</v>
      </c>
      <c r="B80" t="s">
        <v>39</v>
      </c>
      <c r="C80" s="1">
        <v>51</v>
      </c>
      <c r="D80" t="s">
        <v>43</v>
      </c>
      <c r="E80">
        <v>2</v>
      </c>
      <c r="F80" t="s">
        <v>225</v>
      </c>
      <c r="G80" s="1">
        <v>91381</v>
      </c>
      <c r="H80">
        <v>34.364153000000002</v>
      </c>
      <c r="I80">
        <v>-118.615583</v>
      </c>
      <c r="J80">
        <v>0</v>
      </c>
      <c r="K80" s="1">
        <v>26</v>
      </c>
      <c r="L80" t="s">
        <v>42</v>
      </c>
      <c r="M80" t="s">
        <v>43</v>
      </c>
      <c r="P80" t="s">
        <v>40</v>
      </c>
      <c r="Q80" t="s">
        <v>79</v>
      </c>
      <c r="R80">
        <v>19</v>
      </c>
      <c r="S80" t="s">
        <v>40</v>
      </c>
      <c r="T80" t="s">
        <v>43</v>
      </c>
      <c r="U80" t="s">
        <v>43</v>
      </c>
      <c r="V80" t="s">
        <v>40</v>
      </c>
      <c r="W80" t="s">
        <v>43</v>
      </c>
      <c r="X80" t="s">
        <v>40</v>
      </c>
      <c r="Y80" t="s">
        <v>40</v>
      </c>
      <c r="Z80" t="s">
        <v>40</v>
      </c>
      <c r="AA80" t="s">
        <v>51</v>
      </c>
      <c r="AB80" t="s">
        <v>43</v>
      </c>
      <c r="AC80" t="s">
        <v>46</v>
      </c>
      <c r="AD80" s="10">
        <v>45.8</v>
      </c>
      <c r="AE80" s="10">
        <v>1147</v>
      </c>
      <c r="AF80" s="10">
        <v>0</v>
      </c>
      <c r="AG80" s="10">
        <v>0</v>
      </c>
      <c r="AH80" s="10">
        <v>0</v>
      </c>
      <c r="AI80" s="10">
        <v>1147</v>
      </c>
      <c r="AJ80" t="s">
        <v>47</v>
      </c>
      <c r="AM80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80" t="str">
        <f t="shared" si="2"/>
        <v>50-59</v>
      </c>
      <c r="AO80">
        <f t="shared" si="3"/>
        <v>0</v>
      </c>
      <c r="AP80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81" spans="1:42" x14ac:dyDescent="0.25">
      <c r="A81" t="s">
        <v>226</v>
      </c>
      <c r="B81" t="s">
        <v>49</v>
      </c>
      <c r="C81" s="1">
        <v>39</v>
      </c>
      <c r="D81" t="s">
        <v>40</v>
      </c>
      <c r="E81">
        <v>0</v>
      </c>
      <c r="F81" t="s">
        <v>227</v>
      </c>
      <c r="G81" s="1">
        <v>95660</v>
      </c>
      <c r="H81">
        <v>38.671295000000001</v>
      </c>
      <c r="I81">
        <v>-121.388251</v>
      </c>
      <c r="J81">
        <v>9</v>
      </c>
      <c r="K81" s="1">
        <v>72</v>
      </c>
      <c r="L81" t="s">
        <v>42</v>
      </c>
      <c r="M81" t="s">
        <v>40</v>
      </c>
      <c r="N81" s="10">
        <v>33.22</v>
      </c>
      <c r="O81" t="s">
        <v>43</v>
      </c>
      <c r="P81" t="s">
        <v>40</v>
      </c>
      <c r="Q81" t="s">
        <v>55</v>
      </c>
      <c r="R81">
        <v>23</v>
      </c>
      <c r="S81" t="s">
        <v>43</v>
      </c>
      <c r="T81" t="s">
        <v>43</v>
      </c>
      <c r="U81" t="s">
        <v>40</v>
      </c>
      <c r="V81" t="s">
        <v>43</v>
      </c>
      <c r="W81" t="s">
        <v>40</v>
      </c>
      <c r="X81" t="s">
        <v>40</v>
      </c>
      <c r="Y81" t="s">
        <v>40</v>
      </c>
      <c r="Z81" t="s">
        <v>40</v>
      </c>
      <c r="AA81" t="s">
        <v>51</v>
      </c>
      <c r="AB81" t="s">
        <v>40</v>
      </c>
      <c r="AC81" t="s">
        <v>56</v>
      </c>
      <c r="AD81" s="10">
        <v>94.65</v>
      </c>
      <c r="AE81" s="10">
        <v>6747.35</v>
      </c>
      <c r="AF81" s="10">
        <v>0</v>
      </c>
      <c r="AG81" s="10">
        <v>0</v>
      </c>
      <c r="AH81" s="10">
        <v>2391.84</v>
      </c>
      <c r="AI81" s="10">
        <v>9139.19</v>
      </c>
      <c r="AJ81" t="s">
        <v>47</v>
      </c>
      <c r="AM81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81" t="str">
        <f t="shared" si="2"/>
        <v>30-39</v>
      </c>
      <c r="AO81">
        <f t="shared" si="3"/>
        <v>0</v>
      </c>
      <c r="AP81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82" spans="1:42" x14ac:dyDescent="0.25">
      <c r="A82" t="s">
        <v>228</v>
      </c>
      <c r="B82" t="s">
        <v>49</v>
      </c>
      <c r="C82" s="1">
        <v>64</v>
      </c>
      <c r="D82" t="s">
        <v>40</v>
      </c>
      <c r="E82">
        <v>0</v>
      </c>
      <c r="F82" t="s">
        <v>229</v>
      </c>
      <c r="G82" s="1">
        <v>91746</v>
      </c>
      <c r="H82">
        <v>34.038983000000002</v>
      </c>
      <c r="I82">
        <v>-117.991372</v>
      </c>
      <c r="J82">
        <v>1</v>
      </c>
      <c r="K82" s="1">
        <v>44</v>
      </c>
      <c r="L82" t="s">
        <v>42</v>
      </c>
      <c r="M82" t="s">
        <v>40</v>
      </c>
      <c r="N82" s="10">
        <v>27.4</v>
      </c>
      <c r="O82" t="s">
        <v>43</v>
      </c>
      <c r="P82" t="s">
        <v>43</v>
      </c>
      <c r="AA82" t="s">
        <v>45</v>
      </c>
      <c r="AB82" t="s">
        <v>40</v>
      </c>
      <c r="AC82" t="s">
        <v>56</v>
      </c>
      <c r="AD82" s="10">
        <v>20.5</v>
      </c>
      <c r="AE82" s="10">
        <v>865.05</v>
      </c>
      <c r="AF82" s="10">
        <v>0</v>
      </c>
      <c r="AG82" s="10">
        <v>0</v>
      </c>
      <c r="AH82" s="10">
        <v>1205.5999999999999</v>
      </c>
      <c r="AI82" s="10">
        <v>2070.65</v>
      </c>
      <c r="AJ82" t="s">
        <v>47</v>
      </c>
      <c r="AM82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82" t="str">
        <f t="shared" si="2"/>
        <v>60-80</v>
      </c>
      <c r="AO82">
        <f t="shared" si="3"/>
        <v>0</v>
      </c>
      <c r="AP82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83" spans="1:42" x14ac:dyDescent="0.25">
      <c r="A83" t="s">
        <v>230</v>
      </c>
      <c r="B83" t="s">
        <v>49</v>
      </c>
      <c r="C83" s="1">
        <v>55</v>
      </c>
      <c r="D83" t="s">
        <v>43</v>
      </c>
      <c r="E83">
        <v>0</v>
      </c>
      <c r="F83" t="s">
        <v>231</v>
      </c>
      <c r="G83" s="1">
        <v>95443</v>
      </c>
      <c r="H83">
        <v>39.045245999999999</v>
      </c>
      <c r="I83">
        <v>-122.74318100000001</v>
      </c>
      <c r="J83">
        <v>0</v>
      </c>
      <c r="K83" s="1">
        <v>66</v>
      </c>
      <c r="L83" t="s">
        <v>72</v>
      </c>
      <c r="M83" t="s">
        <v>40</v>
      </c>
      <c r="N83" s="10">
        <v>48.78</v>
      </c>
      <c r="O83" t="s">
        <v>40</v>
      </c>
      <c r="P83" t="s">
        <v>40</v>
      </c>
      <c r="Q83" t="s">
        <v>55</v>
      </c>
      <c r="R83">
        <v>8</v>
      </c>
      <c r="S83" t="s">
        <v>43</v>
      </c>
      <c r="T83" t="s">
        <v>40</v>
      </c>
      <c r="U83" t="s">
        <v>43</v>
      </c>
      <c r="V83" t="s">
        <v>43</v>
      </c>
      <c r="W83" t="s">
        <v>43</v>
      </c>
      <c r="X83" t="s">
        <v>40</v>
      </c>
      <c r="Y83" t="s">
        <v>40</v>
      </c>
      <c r="Z83" t="s">
        <v>43</v>
      </c>
      <c r="AA83" t="s">
        <v>51</v>
      </c>
      <c r="AB83" t="s">
        <v>43</v>
      </c>
      <c r="AC83" t="s">
        <v>46</v>
      </c>
      <c r="AD83" s="10">
        <v>89.4</v>
      </c>
      <c r="AE83" s="10">
        <v>5976.9</v>
      </c>
      <c r="AF83" s="10">
        <v>36.020000000000003</v>
      </c>
      <c r="AG83" s="10">
        <v>40</v>
      </c>
      <c r="AH83" s="10">
        <v>3219.48</v>
      </c>
      <c r="AI83" s="10">
        <v>9200.36</v>
      </c>
      <c r="AJ83" t="s">
        <v>47</v>
      </c>
      <c r="AM8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83" t="str">
        <f t="shared" si="2"/>
        <v>50-59</v>
      </c>
      <c r="AO83">
        <f t="shared" si="3"/>
        <v>0</v>
      </c>
      <c r="AP8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84" spans="1:42" x14ac:dyDescent="0.25">
      <c r="A84" t="s">
        <v>232</v>
      </c>
      <c r="B84" t="s">
        <v>39</v>
      </c>
      <c r="C84" s="1">
        <v>40</v>
      </c>
      <c r="D84" t="s">
        <v>43</v>
      </c>
      <c r="E84">
        <v>0</v>
      </c>
      <c r="F84" t="s">
        <v>233</v>
      </c>
      <c r="G84" s="1">
        <v>91803</v>
      </c>
      <c r="H84">
        <v>34.074736000000001</v>
      </c>
      <c r="I84">
        <v>-118.145959</v>
      </c>
      <c r="J84">
        <v>0</v>
      </c>
      <c r="K84" s="1">
        <v>2</v>
      </c>
      <c r="L84" t="s">
        <v>42</v>
      </c>
      <c r="M84" t="s">
        <v>40</v>
      </c>
      <c r="N84" s="10">
        <v>36.81</v>
      </c>
      <c r="O84" t="s">
        <v>43</v>
      </c>
      <c r="P84" t="s">
        <v>40</v>
      </c>
      <c r="Q84" t="s">
        <v>55</v>
      </c>
      <c r="R84">
        <v>16</v>
      </c>
      <c r="S84" t="s">
        <v>40</v>
      </c>
      <c r="T84" t="s">
        <v>40</v>
      </c>
      <c r="U84" t="s">
        <v>43</v>
      </c>
      <c r="V84" t="s">
        <v>40</v>
      </c>
      <c r="W84" t="s">
        <v>43</v>
      </c>
      <c r="X84" t="s">
        <v>43</v>
      </c>
      <c r="Y84" t="s">
        <v>43</v>
      </c>
      <c r="Z84" t="s">
        <v>40</v>
      </c>
      <c r="AA84" t="s">
        <v>51</v>
      </c>
      <c r="AB84" t="s">
        <v>40</v>
      </c>
      <c r="AC84" t="s">
        <v>56</v>
      </c>
      <c r="AD84" s="10">
        <v>86.25</v>
      </c>
      <c r="AE84" s="10">
        <v>181.65</v>
      </c>
      <c r="AF84" s="10">
        <v>0</v>
      </c>
      <c r="AG84" s="10">
        <v>0</v>
      </c>
      <c r="AH84" s="10">
        <v>73.62</v>
      </c>
      <c r="AI84" s="10">
        <v>255.27</v>
      </c>
      <c r="AJ84" t="s">
        <v>57</v>
      </c>
      <c r="AK84" t="s">
        <v>58</v>
      </c>
      <c r="AL84" t="s">
        <v>203</v>
      </c>
      <c r="AM8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84" t="str">
        <f t="shared" si="2"/>
        <v>40-49</v>
      </c>
      <c r="AO84">
        <f t="shared" si="3"/>
        <v>1</v>
      </c>
      <c r="AP8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85" spans="1:42" x14ac:dyDescent="0.25">
      <c r="A85" t="s">
        <v>234</v>
      </c>
      <c r="B85" t="s">
        <v>39</v>
      </c>
      <c r="C85" s="1">
        <v>76</v>
      </c>
      <c r="D85" t="s">
        <v>43</v>
      </c>
      <c r="E85">
        <v>0</v>
      </c>
      <c r="F85" t="s">
        <v>235</v>
      </c>
      <c r="G85" s="1">
        <v>90403</v>
      </c>
      <c r="H85">
        <v>34.031528999999999</v>
      </c>
      <c r="I85">
        <v>-118.491156</v>
      </c>
      <c r="J85">
        <v>0</v>
      </c>
      <c r="K85" s="1">
        <v>44</v>
      </c>
      <c r="L85" t="s">
        <v>42</v>
      </c>
      <c r="M85" t="s">
        <v>40</v>
      </c>
      <c r="N85" s="10">
        <v>7.72</v>
      </c>
      <c r="O85" t="s">
        <v>43</v>
      </c>
      <c r="P85" t="s">
        <v>40</v>
      </c>
      <c r="Q85" t="s">
        <v>79</v>
      </c>
      <c r="R85">
        <v>17</v>
      </c>
      <c r="S85" t="s">
        <v>43</v>
      </c>
      <c r="T85" t="s">
        <v>43</v>
      </c>
      <c r="U85" t="s">
        <v>40</v>
      </c>
      <c r="V85" t="s">
        <v>40</v>
      </c>
      <c r="W85" t="s">
        <v>40</v>
      </c>
      <c r="X85" t="s">
        <v>40</v>
      </c>
      <c r="Y85" t="s">
        <v>40</v>
      </c>
      <c r="Z85" t="s">
        <v>40</v>
      </c>
      <c r="AA85" t="s">
        <v>45</v>
      </c>
      <c r="AB85" t="s">
        <v>43</v>
      </c>
      <c r="AC85" t="s">
        <v>56</v>
      </c>
      <c r="AD85" s="10">
        <v>74.849999999999994</v>
      </c>
      <c r="AE85" s="10">
        <v>3268.05</v>
      </c>
      <c r="AF85" s="10">
        <v>17.91</v>
      </c>
      <c r="AG85" s="10">
        <v>0</v>
      </c>
      <c r="AH85" s="10">
        <v>339.68</v>
      </c>
      <c r="AI85" s="10">
        <v>3589.82</v>
      </c>
      <c r="AJ85" t="s">
        <v>47</v>
      </c>
      <c r="AM85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85" t="str">
        <f t="shared" si="2"/>
        <v>60-80</v>
      </c>
      <c r="AO85">
        <f t="shared" si="3"/>
        <v>0</v>
      </c>
      <c r="AP8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86" spans="1:42" x14ac:dyDescent="0.25">
      <c r="A86" t="s">
        <v>236</v>
      </c>
      <c r="B86" t="s">
        <v>39</v>
      </c>
      <c r="C86" s="1">
        <v>57</v>
      </c>
      <c r="D86" t="s">
        <v>43</v>
      </c>
      <c r="E86">
        <v>0</v>
      </c>
      <c r="F86" t="s">
        <v>163</v>
      </c>
      <c r="G86" s="1">
        <v>95240</v>
      </c>
      <c r="H86">
        <v>38.123544000000003</v>
      </c>
      <c r="I86">
        <v>-121.15907799999999</v>
      </c>
      <c r="J86">
        <v>0</v>
      </c>
      <c r="K86" s="1">
        <v>12</v>
      </c>
      <c r="L86" t="s">
        <v>62</v>
      </c>
      <c r="M86" t="s">
        <v>40</v>
      </c>
      <c r="N86" s="10">
        <v>14.38</v>
      </c>
      <c r="O86" t="s">
        <v>40</v>
      </c>
      <c r="P86" t="s">
        <v>40</v>
      </c>
      <c r="Q86" t="s">
        <v>55</v>
      </c>
      <c r="R86">
        <v>6</v>
      </c>
      <c r="S86" t="s">
        <v>43</v>
      </c>
      <c r="T86" t="s">
        <v>40</v>
      </c>
      <c r="U86" t="s">
        <v>43</v>
      </c>
      <c r="V86" t="s">
        <v>43</v>
      </c>
      <c r="W86" t="s">
        <v>40</v>
      </c>
      <c r="X86" t="s">
        <v>43</v>
      </c>
      <c r="Y86" t="s">
        <v>43</v>
      </c>
      <c r="Z86" t="s">
        <v>40</v>
      </c>
      <c r="AA86" t="s">
        <v>51</v>
      </c>
      <c r="AB86" t="s">
        <v>40</v>
      </c>
      <c r="AC86" t="s">
        <v>56</v>
      </c>
      <c r="AD86" s="10">
        <v>89.75</v>
      </c>
      <c r="AE86" s="10">
        <v>1052.4000000000001</v>
      </c>
      <c r="AF86" s="10">
        <v>0</v>
      </c>
      <c r="AG86" s="10">
        <v>0</v>
      </c>
      <c r="AH86" s="10">
        <v>172.56</v>
      </c>
      <c r="AI86" s="10">
        <v>1224.96</v>
      </c>
      <c r="AJ86" t="s">
        <v>57</v>
      </c>
      <c r="AK86" t="s">
        <v>121</v>
      </c>
      <c r="AL86" t="s">
        <v>195</v>
      </c>
      <c r="AM8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86" t="str">
        <f t="shared" si="2"/>
        <v>50-59</v>
      </c>
      <c r="AO86">
        <f t="shared" si="3"/>
        <v>1</v>
      </c>
      <c r="AP8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87" spans="1:42" x14ac:dyDescent="0.25">
      <c r="A87" t="s">
        <v>237</v>
      </c>
      <c r="B87" t="s">
        <v>49</v>
      </c>
      <c r="C87" s="1">
        <v>71</v>
      </c>
      <c r="D87" t="s">
        <v>40</v>
      </c>
      <c r="E87">
        <v>0</v>
      </c>
      <c r="F87" t="s">
        <v>135</v>
      </c>
      <c r="G87" s="1">
        <v>90001</v>
      </c>
      <c r="H87">
        <v>33.973616</v>
      </c>
      <c r="I87">
        <v>-118.24902</v>
      </c>
      <c r="J87">
        <v>1</v>
      </c>
      <c r="K87" s="1">
        <v>69</v>
      </c>
      <c r="L87" t="s">
        <v>42</v>
      </c>
      <c r="M87" t="s">
        <v>40</v>
      </c>
      <c r="N87" s="10">
        <v>18.41</v>
      </c>
      <c r="O87" t="s">
        <v>40</v>
      </c>
      <c r="P87" t="s">
        <v>40</v>
      </c>
      <c r="Q87" t="s">
        <v>55</v>
      </c>
      <c r="R87">
        <v>17</v>
      </c>
      <c r="S87" t="s">
        <v>43</v>
      </c>
      <c r="T87" t="s">
        <v>40</v>
      </c>
      <c r="U87" t="s">
        <v>40</v>
      </c>
      <c r="V87" t="s">
        <v>40</v>
      </c>
      <c r="W87" t="s">
        <v>40</v>
      </c>
      <c r="X87" t="s">
        <v>40</v>
      </c>
      <c r="Y87" t="s">
        <v>43</v>
      </c>
      <c r="Z87" t="s">
        <v>40</v>
      </c>
      <c r="AA87" t="s">
        <v>73</v>
      </c>
      <c r="AB87" t="s">
        <v>40</v>
      </c>
      <c r="AC87" t="s">
        <v>56</v>
      </c>
      <c r="AD87" s="10">
        <v>109.95</v>
      </c>
      <c r="AE87" s="10">
        <v>7634.25</v>
      </c>
      <c r="AF87" s="10">
        <v>0</v>
      </c>
      <c r="AG87" s="10">
        <v>0</v>
      </c>
      <c r="AH87" s="10">
        <v>1270.29</v>
      </c>
      <c r="AI87" s="10">
        <v>8904.5400000000009</v>
      </c>
      <c r="AJ87" t="s">
        <v>47</v>
      </c>
      <c r="AM8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87" t="str">
        <f t="shared" si="2"/>
        <v>60-80</v>
      </c>
      <c r="AO87">
        <f t="shared" si="3"/>
        <v>0</v>
      </c>
      <c r="AP87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88" spans="1:42" x14ac:dyDescent="0.25">
      <c r="A88" t="s">
        <v>238</v>
      </c>
      <c r="B88" t="s">
        <v>39</v>
      </c>
      <c r="C88" s="1">
        <v>25</v>
      </c>
      <c r="D88" t="s">
        <v>43</v>
      </c>
      <c r="E88">
        <v>0</v>
      </c>
      <c r="F88" t="s">
        <v>239</v>
      </c>
      <c r="G88" s="1">
        <v>94533</v>
      </c>
      <c r="H88">
        <v>38.287135999999997</v>
      </c>
      <c r="I88">
        <v>-122.02710999999999</v>
      </c>
      <c r="J88">
        <v>0</v>
      </c>
      <c r="K88" s="1">
        <v>1</v>
      </c>
      <c r="L88" t="s">
        <v>54</v>
      </c>
      <c r="M88" t="s">
        <v>40</v>
      </c>
      <c r="N88" s="10">
        <v>1.23</v>
      </c>
      <c r="O88" t="s">
        <v>40</v>
      </c>
      <c r="P88" t="s">
        <v>40</v>
      </c>
      <c r="Q88" t="s">
        <v>55</v>
      </c>
      <c r="R88">
        <v>69</v>
      </c>
      <c r="S88" t="s">
        <v>43</v>
      </c>
      <c r="T88" t="s">
        <v>40</v>
      </c>
      <c r="U88" t="s">
        <v>43</v>
      </c>
      <c r="V88" t="s">
        <v>43</v>
      </c>
      <c r="W88" t="s">
        <v>43</v>
      </c>
      <c r="X88" t="s">
        <v>43</v>
      </c>
      <c r="Y88" t="s">
        <v>43</v>
      </c>
      <c r="Z88" t="s">
        <v>40</v>
      </c>
      <c r="AA88" t="s">
        <v>51</v>
      </c>
      <c r="AB88" t="s">
        <v>40</v>
      </c>
      <c r="AC88" t="s">
        <v>183</v>
      </c>
      <c r="AD88" s="10">
        <v>80.2</v>
      </c>
      <c r="AE88" s="10">
        <v>80.2</v>
      </c>
      <c r="AF88" s="10">
        <v>0</v>
      </c>
      <c r="AG88" s="10">
        <v>0</v>
      </c>
      <c r="AH88" s="10">
        <v>1.23</v>
      </c>
      <c r="AI88" s="10">
        <v>81.430000000000007</v>
      </c>
      <c r="AJ88" t="s">
        <v>57</v>
      </c>
      <c r="AK88" t="s">
        <v>117</v>
      </c>
      <c r="AL88" t="s">
        <v>240</v>
      </c>
      <c r="AM8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88" t="str">
        <f t="shared" si="2"/>
        <v>19-29</v>
      </c>
      <c r="AO88">
        <f t="shared" si="3"/>
        <v>1</v>
      </c>
      <c r="AP8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89" spans="1:42" x14ac:dyDescent="0.25">
      <c r="A89" t="s">
        <v>241</v>
      </c>
      <c r="B89" t="s">
        <v>39</v>
      </c>
      <c r="C89" s="1">
        <v>24</v>
      </c>
      <c r="D89" t="s">
        <v>43</v>
      </c>
      <c r="E89">
        <v>0</v>
      </c>
      <c r="F89" t="s">
        <v>144</v>
      </c>
      <c r="G89" s="1">
        <v>95204</v>
      </c>
      <c r="H89">
        <v>37.974497999999997</v>
      </c>
      <c r="I89">
        <v>-121.319568</v>
      </c>
      <c r="J89">
        <v>0</v>
      </c>
      <c r="K89" s="1">
        <v>3</v>
      </c>
      <c r="L89" t="s">
        <v>54</v>
      </c>
      <c r="M89" t="s">
        <v>40</v>
      </c>
      <c r="N89" s="10">
        <v>25.75</v>
      </c>
      <c r="O89" t="s">
        <v>43</v>
      </c>
      <c r="P89" t="s">
        <v>43</v>
      </c>
      <c r="AA89" t="s">
        <v>51</v>
      </c>
      <c r="AB89" t="s">
        <v>43</v>
      </c>
      <c r="AC89" t="s">
        <v>46</v>
      </c>
      <c r="AD89" s="10">
        <v>19.850000000000001</v>
      </c>
      <c r="AE89" s="10">
        <v>63.75</v>
      </c>
      <c r="AF89" s="10">
        <v>0</v>
      </c>
      <c r="AG89" s="10">
        <v>0</v>
      </c>
      <c r="AH89" s="10">
        <v>77.25</v>
      </c>
      <c r="AI89" s="10">
        <v>141</v>
      </c>
      <c r="AJ89" t="s">
        <v>57</v>
      </c>
      <c r="AK89" t="s">
        <v>117</v>
      </c>
      <c r="AL89" t="s">
        <v>118</v>
      </c>
      <c r="AM89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89" t="str">
        <f t="shared" si="2"/>
        <v>19-29</v>
      </c>
      <c r="AO89">
        <f t="shared" si="3"/>
        <v>1</v>
      </c>
      <c r="AP89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90" spans="1:42" x14ac:dyDescent="0.25">
      <c r="A90" t="s">
        <v>242</v>
      </c>
      <c r="B90" t="s">
        <v>39</v>
      </c>
      <c r="C90" s="1">
        <v>19</v>
      </c>
      <c r="D90" t="s">
        <v>40</v>
      </c>
      <c r="E90">
        <v>0</v>
      </c>
      <c r="F90" t="s">
        <v>243</v>
      </c>
      <c r="G90" s="1">
        <v>92592</v>
      </c>
      <c r="H90">
        <v>33.507255000000001</v>
      </c>
      <c r="I90">
        <v>-117.029473</v>
      </c>
      <c r="J90">
        <v>10</v>
      </c>
      <c r="K90" s="1">
        <v>2</v>
      </c>
      <c r="L90" t="s">
        <v>42</v>
      </c>
      <c r="M90" t="s">
        <v>40</v>
      </c>
      <c r="N90" s="10">
        <v>4.6500000000000004</v>
      </c>
      <c r="O90" t="s">
        <v>43</v>
      </c>
      <c r="P90" t="s">
        <v>40</v>
      </c>
      <c r="Q90" t="s">
        <v>55</v>
      </c>
      <c r="R90">
        <v>53</v>
      </c>
      <c r="S90" t="s">
        <v>40</v>
      </c>
      <c r="T90" t="s">
        <v>40</v>
      </c>
      <c r="U90" t="s">
        <v>43</v>
      </c>
      <c r="V90" t="s">
        <v>43</v>
      </c>
      <c r="W90" t="s">
        <v>40</v>
      </c>
      <c r="X90" t="s">
        <v>43</v>
      </c>
      <c r="Y90" t="s">
        <v>43</v>
      </c>
      <c r="Z90" t="s">
        <v>40</v>
      </c>
      <c r="AA90" t="s">
        <v>51</v>
      </c>
      <c r="AB90" t="s">
        <v>43</v>
      </c>
      <c r="AC90" t="s">
        <v>56</v>
      </c>
      <c r="AD90" s="10">
        <v>90.35</v>
      </c>
      <c r="AE90" s="10">
        <v>190.5</v>
      </c>
      <c r="AF90" s="10">
        <v>0</v>
      </c>
      <c r="AG90" s="10">
        <v>0</v>
      </c>
      <c r="AH90" s="10">
        <v>9.3000000000000007</v>
      </c>
      <c r="AI90" s="10">
        <v>199.8</v>
      </c>
      <c r="AJ90" t="s">
        <v>98</v>
      </c>
      <c r="AM90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90" t="str">
        <f t="shared" si="2"/>
        <v>19-29</v>
      </c>
      <c r="AO90">
        <f t="shared" si="3"/>
        <v>0</v>
      </c>
      <c r="AP90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91" spans="1:42" x14ac:dyDescent="0.25">
      <c r="A91" t="s">
        <v>244</v>
      </c>
      <c r="B91" t="s">
        <v>39</v>
      </c>
      <c r="C91" s="1">
        <v>77</v>
      </c>
      <c r="D91" t="s">
        <v>43</v>
      </c>
      <c r="E91">
        <v>0</v>
      </c>
      <c r="F91" t="s">
        <v>245</v>
      </c>
      <c r="G91" s="1">
        <v>92028</v>
      </c>
      <c r="H91">
        <v>33.362575</v>
      </c>
      <c r="I91">
        <v>-117.299644</v>
      </c>
      <c r="J91">
        <v>0</v>
      </c>
      <c r="K91" s="1">
        <v>27</v>
      </c>
      <c r="L91" t="s">
        <v>42</v>
      </c>
      <c r="M91" t="s">
        <v>40</v>
      </c>
      <c r="N91" s="10">
        <v>2.97</v>
      </c>
      <c r="O91" t="s">
        <v>40</v>
      </c>
      <c r="P91" t="s">
        <v>40</v>
      </c>
      <c r="Q91" t="s">
        <v>55</v>
      </c>
      <c r="R91">
        <v>4</v>
      </c>
      <c r="S91" t="s">
        <v>43</v>
      </c>
      <c r="T91" t="s">
        <v>40</v>
      </c>
      <c r="U91" t="s">
        <v>40</v>
      </c>
      <c r="V91" t="s">
        <v>43</v>
      </c>
      <c r="W91" t="s">
        <v>43</v>
      </c>
      <c r="X91" t="s">
        <v>43</v>
      </c>
      <c r="Y91" t="s">
        <v>43</v>
      </c>
      <c r="Z91" t="s">
        <v>40</v>
      </c>
      <c r="AA91" t="s">
        <v>73</v>
      </c>
      <c r="AB91" t="s">
        <v>40</v>
      </c>
      <c r="AC91" t="s">
        <v>56</v>
      </c>
      <c r="AD91" s="10">
        <v>86.45</v>
      </c>
      <c r="AE91" s="10">
        <v>2401.0500000000002</v>
      </c>
      <c r="AF91" s="10">
        <v>0</v>
      </c>
      <c r="AG91" s="10">
        <v>0</v>
      </c>
      <c r="AH91" s="10">
        <v>80.19</v>
      </c>
      <c r="AI91" s="10">
        <v>2481.2399999999998</v>
      </c>
      <c r="AJ91" t="s">
        <v>47</v>
      </c>
      <c r="AM91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91" t="str">
        <f t="shared" si="2"/>
        <v>60-80</v>
      </c>
      <c r="AO91">
        <f t="shared" si="3"/>
        <v>0</v>
      </c>
      <c r="AP91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92" spans="1:42" x14ac:dyDescent="0.25">
      <c r="A92" t="s">
        <v>246</v>
      </c>
      <c r="B92" t="s">
        <v>49</v>
      </c>
      <c r="C92" s="1">
        <v>57</v>
      </c>
      <c r="D92" t="s">
        <v>43</v>
      </c>
      <c r="E92">
        <v>0</v>
      </c>
      <c r="F92" t="s">
        <v>247</v>
      </c>
      <c r="G92" s="1">
        <v>93554</v>
      </c>
      <c r="H92">
        <v>35.405721999999997</v>
      </c>
      <c r="I92">
        <v>-117.773354</v>
      </c>
      <c r="J92">
        <v>0</v>
      </c>
      <c r="K92" s="1">
        <v>26</v>
      </c>
      <c r="L92" t="s">
        <v>129</v>
      </c>
      <c r="M92" t="s">
        <v>40</v>
      </c>
      <c r="N92" s="10">
        <v>13.34</v>
      </c>
      <c r="O92" t="s">
        <v>43</v>
      </c>
      <c r="P92" t="s">
        <v>43</v>
      </c>
      <c r="AA92" t="s">
        <v>51</v>
      </c>
      <c r="AB92" t="s">
        <v>40</v>
      </c>
      <c r="AC92" t="s">
        <v>56</v>
      </c>
      <c r="AD92" s="10">
        <v>20.3</v>
      </c>
      <c r="AE92" s="10">
        <v>511.25</v>
      </c>
      <c r="AF92" s="10">
        <v>0</v>
      </c>
      <c r="AG92" s="10">
        <v>0</v>
      </c>
      <c r="AH92" s="10">
        <v>346.84</v>
      </c>
      <c r="AI92" s="10">
        <v>858.09</v>
      </c>
      <c r="AJ92" t="s">
        <v>47</v>
      </c>
      <c r="AM92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92" t="str">
        <f t="shared" si="2"/>
        <v>50-59</v>
      </c>
      <c r="AO92">
        <f t="shared" si="3"/>
        <v>0</v>
      </c>
      <c r="AP92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93" spans="1:42" x14ac:dyDescent="0.25">
      <c r="A93" t="s">
        <v>248</v>
      </c>
      <c r="B93" t="s">
        <v>39</v>
      </c>
      <c r="C93" s="1">
        <v>73</v>
      </c>
      <c r="D93" t="s">
        <v>40</v>
      </c>
      <c r="E93">
        <v>0</v>
      </c>
      <c r="F93" t="s">
        <v>249</v>
      </c>
      <c r="G93" s="1">
        <v>93422</v>
      </c>
      <c r="H93">
        <v>35.453912000000003</v>
      </c>
      <c r="I93">
        <v>-120.69461</v>
      </c>
      <c r="J93">
        <v>9</v>
      </c>
      <c r="K93" s="1">
        <v>39</v>
      </c>
      <c r="L93" t="s">
        <v>42</v>
      </c>
      <c r="M93" t="s">
        <v>40</v>
      </c>
      <c r="N93" s="10">
        <v>20.149999999999999</v>
      </c>
      <c r="O93" t="s">
        <v>40</v>
      </c>
      <c r="P93" t="s">
        <v>40</v>
      </c>
      <c r="Q93" t="s">
        <v>55</v>
      </c>
      <c r="R93">
        <v>21</v>
      </c>
      <c r="S93" t="s">
        <v>43</v>
      </c>
      <c r="T93" t="s">
        <v>43</v>
      </c>
      <c r="U93" t="s">
        <v>43</v>
      </c>
      <c r="V93" t="s">
        <v>40</v>
      </c>
      <c r="W93" t="s">
        <v>40</v>
      </c>
      <c r="X93" t="s">
        <v>40</v>
      </c>
      <c r="Y93" t="s">
        <v>40</v>
      </c>
      <c r="Z93" t="s">
        <v>40</v>
      </c>
      <c r="AA93" t="s">
        <v>51</v>
      </c>
      <c r="AB93" t="s">
        <v>40</v>
      </c>
      <c r="AC93" t="s">
        <v>56</v>
      </c>
      <c r="AD93" s="10">
        <v>101.25</v>
      </c>
      <c r="AE93" s="10">
        <v>3949.15</v>
      </c>
      <c r="AF93" s="10">
        <v>0</v>
      </c>
      <c r="AG93" s="10">
        <v>0</v>
      </c>
      <c r="AH93" s="10">
        <v>785.85</v>
      </c>
      <c r="AI93" s="10">
        <v>4735</v>
      </c>
      <c r="AJ93" t="s">
        <v>47</v>
      </c>
      <c r="AM93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93" t="str">
        <f t="shared" si="2"/>
        <v>60-80</v>
      </c>
      <c r="AO93">
        <f t="shared" si="3"/>
        <v>0</v>
      </c>
      <c r="AP93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94" spans="1:42" x14ac:dyDescent="0.25">
      <c r="A94" t="s">
        <v>250</v>
      </c>
      <c r="B94" t="s">
        <v>49</v>
      </c>
      <c r="C94" s="1">
        <v>41</v>
      </c>
      <c r="D94" t="s">
        <v>43</v>
      </c>
      <c r="E94">
        <v>0</v>
      </c>
      <c r="F94" t="s">
        <v>251</v>
      </c>
      <c r="G94" s="1">
        <v>95365</v>
      </c>
      <c r="H94">
        <v>37.329725000000003</v>
      </c>
      <c r="I94">
        <v>-120.306399</v>
      </c>
      <c r="J94">
        <v>0</v>
      </c>
      <c r="K94" s="1">
        <v>25</v>
      </c>
      <c r="L94" t="s">
        <v>42</v>
      </c>
      <c r="M94" t="s">
        <v>40</v>
      </c>
      <c r="N94" s="10">
        <v>34.880000000000003</v>
      </c>
      <c r="O94" t="s">
        <v>40</v>
      </c>
      <c r="P94" t="s">
        <v>40</v>
      </c>
      <c r="Q94" t="s">
        <v>55</v>
      </c>
      <c r="R94">
        <v>8</v>
      </c>
      <c r="S94" t="s">
        <v>43</v>
      </c>
      <c r="T94" t="s">
        <v>43</v>
      </c>
      <c r="U94" t="s">
        <v>43</v>
      </c>
      <c r="V94" t="s">
        <v>43</v>
      </c>
      <c r="W94" t="s">
        <v>40</v>
      </c>
      <c r="X94" t="s">
        <v>40</v>
      </c>
      <c r="Y94" t="s">
        <v>40</v>
      </c>
      <c r="Z94" t="s">
        <v>40</v>
      </c>
      <c r="AA94" t="s">
        <v>51</v>
      </c>
      <c r="AB94" t="s">
        <v>40</v>
      </c>
      <c r="AC94" t="s">
        <v>56</v>
      </c>
      <c r="AD94" s="10">
        <v>94.7</v>
      </c>
      <c r="AE94" s="10">
        <v>2362.1</v>
      </c>
      <c r="AF94" s="10">
        <v>0</v>
      </c>
      <c r="AG94" s="10">
        <v>0</v>
      </c>
      <c r="AH94" s="10">
        <v>872</v>
      </c>
      <c r="AI94" s="10">
        <v>3234.1</v>
      </c>
      <c r="AJ94" t="s">
        <v>57</v>
      </c>
      <c r="AK94" t="s">
        <v>58</v>
      </c>
      <c r="AL94" t="s">
        <v>59</v>
      </c>
      <c r="AM94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94" t="str">
        <f t="shared" si="2"/>
        <v>40-49</v>
      </c>
      <c r="AO94">
        <f t="shared" si="3"/>
        <v>1</v>
      </c>
      <c r="AP94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95" spans="1:42" x14ac:dyDescent="0.25">
      <c r="A95" t="s">
        <v>252</v>
      </c>
      <c r="B95" t="s">
        <v>39</v>
      </c>
      <c r="C95" s="1">
        <v>43</v>
      </c>
      <c r="D95" t="s">
        <v>43</v>
      </c>
      <c r="E95">
        <v>0</v>
      </c>
      <c r="F95" t="s">
        <v>253</v>
      </c>
      <c r="G95" s="1">
        <v>93021</v>
      </c>
      <c r="H95">
        <v>34.312944999999999</v>
      </c>
      <c r="I95">
        <v>-118.858169</v>
      </c>
      <c r="J95">
        <v>0</v>
      </c>
      <c r="K95" s="1">
        <v>1</v>
      </c>
      <c r="L95" t="s">
        <v>54</v>
      </c>
      <c r="M95" t="s">
        <v>40</v>
      </c>
      <c r="N95" s="10">
        <v>39.81</v>
      </c>
      <c r="O95" t="s">
        <v>43</v>
      </c>
      <c r="P95" t="s">
        <v>40</v>
      </c>
      <c r="Q95" t="s">
        <v>55</v>
      </c>
      <c r="R95">
        <v>23</v>
      </c>
      <c r="S95" t="s">
        <v>43</v>
      </c>
      <c r="T95" t="s">
        <v>43</v>
      </c>
      <c r="U95" t="s">
        <v>43</v>
      </c>
      <c r="V95" t="s">
        <v>43</v>
      </c>
      <c r="W95" t="s">
        <v>43</v>
      </c>
      <c r="X95" t="s">
        <v>43</v>
      </c>
      <c r="Y95" t="s">
        <v>43</v>
      </c>
      <c r="Z95" t="s">
        <v>40</v>
      </c>
      <c r="AA95" t="s">
        <v>51</v>
      </c>
      <c r="AB95" t="s">
        <v>43</v>
      </c>
      <c r="AC95" t="s">
        <v>183</v>
      </c>
      <c r="AD95" s="10">
        <v>70.900000000000006</v>
      </c>
      <c r="AE95" s="10">
        <v>70.900000000000006</v>
      </c>
      <c r="AF95" s="10">
        <v>0</v>
      </c>
      <c r="AG95" s="10">
        <v>0</v>
      </c>
      <c r="AH95" s="10">
        <v>39.81</v>
      </c>
      <c r="AI95" s="10">
        <v>110.71</v>
      </c>
      <c r="AJ95" t="s">
        <v>57</v>
      </c>
      <c r="AK95" t="s">
        <v>58</v>
      </c>
      <c r="AL95" t="s">
        <v>59</v>
      </c>
      <c r="AM9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95" t="str">
        <f t="shared" si="2"/>
        <v>40-49</v>
      </c>
      <c r="AO95">
        <f t="shared" si="3"/>
        <v>1</v>
      </c>
      <c r="AP9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96" spans="1:42" x14ac:dyDescent="0.25">
      <c r="A96" t="s">
        <v>254</v>
      </c>
      <c r="B96" t="s">
        <v>49</v>
      </c>
      <c r="C96" s="1">
        <v>48</v>
      </c>
      <c r="D96" t="s">
        <v>40</v>
      </c>
      <c r="E96">
        <v>0</v>
      </c>
      <c r="F96" t="s">
        <v>255</v>
      </c>
      <c r="G96" s="1">
        <v>93463</v>
      </c>
      <c r="H96">
        <v>34.624398999999997</v>
      </c>
      <c r="I96">
        <v>-120.13787499999999</v>
      </c>
      <c r="J96">
        <v>1</v>
      </c>
      <c r="K96" s="1">
        <v>22</v>
      </c>
      <c r="L96" t="s">
        <v>62</v>
      </c>
      <c r="M96" t="s">
        <v>40</v>
      </c>
      <c r="N96" s="10">
        <v>27.24</v>
      </c>
      <c r="O96" t="s">
        <v>43</v>
      </c>
      <c r="P96" t="s">
        <v>40</v>
      </c>
      <c r="Q96" t="s">
        <v>79</v>
      </c>
      <c r="R96">
        <v>21</v>
      </c>
      <c r="S96" t="s">
        <v>40</v>
      </c>
      <c r="T96" t="s">
        <v>43</v>
      </c>
      <c r="U96" t="s">
        <v>43</v>
      </c>
      <c r="V96" t="s">
        <v>40</v>
      </c>
      <c r="W96" t="s">
        <v>43</v>
      </c>
      <c r="X96" t="s">
        <v>43</v>
      </c>
      <c r="Y96" t="s">
        <v>43</v>
      </c>
      <c r="Z96" t="s">
        <v>40</v>
      </c>
      <c r="AA96" t="s">
        <v>51</v>
      </c>
      <c r="AB96" t="s">
        <v>40</v>
      </c>
      <c r="AC96" t="s">
        <v>56</v>
      </c>
      <c r="AD96" s="10">
        <v>54.2</v>
      </c>
      <c r="AE96" s="10">
        <v>1152.7</v>
      </c>
      <c r="AF96" s="10">
        <v>0</v>
      </c>
      <c r="AG96" s="10">
        <v>0</v>
      </c>
      <c r="AH96" s="10">
        <v>599.28</v>
      </c>
      <c r="AI96" s="10">
        <v>1751.98</v>
      </c>
      <c r="AJ96" t="s">
        <v>57</v>
      </c>
      <c r="AK96" t="s">
        <v>121</v>
      </c>
      <c r="AL96" t="s">
        <v>122</v>
      </c>
      <c r="AM96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96" t="str">
        <f t="shared" si="2"/>
        <v>40-49</v>
      </c>
      <c r="AO96">
        <f t="shared" si="3"/>
        <v>1</v>
      </c>
      <c r="AP96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97" spans="1:42" x14ac:dyDescent="0.25">
      <c r="A97" t="s">
        <v>256</v>
      </c>
      <c r="B97" t="s">
        <v>39</v>
      </c>
      <c r="C97" s="1">
        <v>56</v>
      </c>
      <c r="D97" t="s">
        <v>43</v>
      </c>
      <c r="E97">
        <v>0</v>
      </c>
      <c r="F97" t="s">
        <v>167</v>
      </c>
      <c r="G97" s="1">
        <v>94515</v>
      </c>
      <c r="H97">
        <v>38.629618000000001</v>
      </c>
      <c r="I97">
        <v>-122.593216</v>
      </c>
      <c r="J97">
        <v>0</v>
      </c>
      <c r="K97" s="1">
        <v>72</v>
      </c>
      <c r="L97" t="s">
        <v>72</v>
      </c>
      <c r="M97" t="s">
        <v>40</v>
      </c>
      <c r="N97" s="10">
        <v>48.37</v>
      </c>
      <c r="O97" t="s">
        <v>40</v>
      </c>
      <c r="P97" t="s">
        <v>40</v>
      </c>
      <c r="Q97" t="s">
        <v>55</v>
      </c>
      <c r="R97">
        <v>5</v>
      </c>
      <c r="S97" t="s">
        <v>40</v>
      </c>
      <c r="T97" t="s">
        <v>40</v>
      </c>
      <c r="U97" t="s">
        <v>40</v>
      </c>
      <c r="V97" t="s">
        <v>40</v>
      </c>
      <c r="W97" t="s">
        <v>40</v>
      </c>
      <c r="X97" t="s">
        <v>40</v>
      </c>
      <c r="Y97" t="s">
        <v>40</v>
      </c>
      <c r="Z97" t="s">
        <v>40</v>
      </c>
      <c r="AA97" t="s">
        <v>73</v>
      </c>
      <c r="AB97" t="s">
        <v>40</v>
      </c>
      <c r="AC97" t="s">
        <v>56</v>
      </c>
      <c r="AD97" s="10">
        <v>114.9</v>
      </c>
      <c r="AE97" s="10">
        <v>8496.7000000000007</v>
      </c>
      <c r="AF97" s="10">
        <v>0</v>
      </c>
      <c r="AG97" s="10">
        <v>0</v>
      </c>
      <c r="AH97" s="10">
        <v>3482.64</v>
      </c>
      <c r="AI97" s="10">
        <v>11979.34</v>
      </c>
      <c r="AJ97" t="s">
        <v>47</v>
      </c>
      <c r="AM9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97" t="str">
        <f t="shared" si="2"/>
        <v>50-59</v>
      </c>
      <c r="AO97">
        <f t="shared" si="3"/>
        <v>0</v>
      </c>
      <c r="AP97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98" spans="1:42" x14ac:dyDescent="0.25">
      <c r="A98" t="s">
        <v>257</v>
      </c>
      <c r="B98" t="s">
        <v>39</v>
      </c>
      <c r="C98" s="1">
        <v>51</v>
      </c>
      <c r="D98" t="s">
        <v>43</v>
      </c>
      <c r="E98">
        <v>0</v>
      </c>
      <c r="F98" t="s">
        <v>258</v>
      </c>
      <c r="G98" s="1">
        <v>90638</v>
      </c>
      <c r="H98">
        <v>33.902045000000001</v>
      </c>
      <c r="I98">
        <v>-118.008961</v>
      </c>
      <c r="J98">
        <v>0</v>
      </c>
      <c r="K98" s="1">
        <v>24</v>
      </c>
      <c r="L98" t="s">
        <v>42</v>
      </c>
      <c r="M98" t="s">
        <v>40</v>
      </c>
      <c r="N98" s="10">
        <v>10.64</v>
      </c>
      <c r="O98" t="s">
        <v>43</v>
      </c>
      <c r="P98" t="s">
        <v>43</v>
      </c>
      <c r="AA98" t="s">
        <v>73</v>
      </c>
      <c r="AB98" t="s">
        <v>40</v>
      </c>
      <c r="AC98" t="s">
        <v>56</v>
      </c>
      <c r="AD98" s="10">
        <v>19.55</v>
      </c>
      <c r="AE98" s="10">
        <v>470.2</v>
      </c>
      <c r="AF98" s="10">
        <v>0</v>
      </c>
      <c r="AG98" s="10">
        <v>0</v>
      </c>
      <c r="AH98" s="10">
        <v>255.36</v>
      </c>
      <c r="AI98" s="10">
        <v>725.56</v>
      </c>
      <c r="AJ98" t="s">
        <v>47</v>
      </c>
      <c r="AM98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98" t="str">
        <f t="shared" si="2"/>
        <v>50-59</v>
      </c>
      <c r="AO98">
        <f t="shared" si="3"/>
        <v>0</v>
      </c>
      <c r="AP98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99" spans="1:42" x14ac:dyDescent="0.25">
      <c r="A99" t="s">
        <v>259</v>
      </c>
      <c r="B99" t="s">
        <v>39</v>
      </c>
      <c r="C99" s="1">
        <v>34</v>
      </c>
      <c r="D99" t="s">
        <v>40</v>
      </c>
      <c r="E99">
        <v>0</v>
      </c>
      <c r="F99" t="s">
        <v>260</v>
      </c>
      <c r="G99" s="1">
        <v>93516</v>
      </c>
      <c r="H99">
        <v>34.957030000000003</v>
      </c>
      <c r="I99">
        <v>-117.73045</v>
      </c>
      <c r="J99">
        <v>8</v>
      </c>
      <c r="K99" s="1">
        <v>19</v>
      </c>
      <c r="L99" t="s">
        <v>42</v>
      </c>
      <c r="M99" t="s">
        <v>40</v>
      </c>
      <c r="N99" s="10">
        <v>7.84</v>
      </c>
      <c r="O99" t="s">
        <v>40</v>
      </c>
      <c r="P99" t="s">
        <v>40</v>
      </c>
      <c r="Q99" t="s">
        <v>55</v>
      </c>
      <c r="R99">
        <v>16</v>
      </c>
      <c r="S99" t="s">
        <v>43</v>
      </c>
      <c r="T99" t="s">
        <v>43</v>
      </c>
      <c r="U99" t="s">
        <v>43</v>
      </c>
      <c r="V99" t="s">
        <v>43</v>
      </c>
      <c r="W99" t="s">
        <v>40</v>
      </c>
      <c r="X99" t="s">
        <v>43</v>
      </c>
      <c r="Y99" t="s">
        <v>43</v>
      </c>
      <c r="Z99" t="s">
        <v>40</v>
      </c>
      <c r="AA99" t="s">
        <v>51</v>
      </c>
      <c r="AB99" t="s">
        <v>40</v>
      </c>
      <c r="AC99" t="s">
        <v>56</v>
      </c>
      <c r="AD99" s="10">
        <v>86.85</v>
      </c>
      <c r="AE99" s="10">
        <v>1564.4</v>
      </c>
      <c r="AF99" s="10">
        <v>0</v>
      </c>
      <c r="AG99" s="10">
        <v>0</v>
      </c>
      <c r="AH99" s="10">
        <v>148.96</v>
      </c>
      <c r="AI99" s="10">
        <v>1713.36</v>
      </c>
      <c r="AJ99" t="s">
        <v>47</v>
      </c>
      <c r="AM99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99" t="str">
        <f t="shared" si="2"/>
        <v>30-39</v>
      </c>
      <c r="AO99">
        <f t="shared" si="3"/>
        <v>0</v>
      </c>
      <c r="AP99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00" spans="1:42" x14ac:dyDescent="0.25">
      <c r="A100" t="s">
        <v>261</v>
      </c>
      <c r="B100" t="s">
        <v>49</v>
      </c>
      <c r="C100" s="1">
        <v>21</v>
      </c>
      <c r="D100" t="s">
        <v>40</v>
      </c>
      <c r="E100">
        <v>2</v>
      </c>
      <c r="F100" t="s">
        <v>97</v>
      </c>
      <c r="G100" s="1">
        <v>92078</v>
      </c>
      <c r="H100">
        <v>33.119028</v>
      </c>
      <c r="I100">
        <v>-117.16603600000001</v>
      </c>
      <c r="J100">
        <v>2</v>
      </c>
      <c r="K100" s="1">
        <v>71</v>
      </c>
      <c r="L100" t="s">
        <v>42</v>
      </c>
      <c r="M100" t="s">
        <v>40</v>
      </c>
      <c r="N100" s="10">
        <v>9.1999999999999993</v>
      </c>
      <c r="O100" t="s">
        <v>40</v>
      </c>
      <c r="P100" t="s">
        <v>43</v>
      </c>
      <c r="AA100" t="s">
        <v>73</v>
      </c>
      <c r="AB100" t="s">
        <v>43</v>
      </c>
      <c r="AC100" t="s">
        <v>46</v>
      </c>
      <c r="AD100" s="10">
        <v>25.35</v>
      </c>
      <c r="AE100" s="10">
        <v>1847.55</v>
      </c>
      <c r="AF100" s="10">
        <v>0</v>
      </c>
      <c r="AG100" s="10">
        <v>0</v>
      </c>
      <c r="AH100" s="10">
        <v>653.20000000000005</v>
      </c>
      <c r="AI100" s="10">
        <v>2500.75</v>
      </c>
      <c r="AJ100" t="s">
        <v>47</v>
      </c>
      <c r="AM10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00" t="str">
        <f t="shared" si="2"/>
        <v>19-29</v>
      </c>
      <c r="AO100">
        <f t="shared" si="3"/>
        <v>0</v>
      </c>
      <c r="AP100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01" spans="1:42" x14ac:dyDescent="0.25">
      <c r="A101" t="s">
        <v>262</v>
      </c>
      <c r="B101" t="s">
        <v>49</v>
      </c>
      <c r="C101" s="1">
        <v>78</v>
      </c>
      <c r="D101" t="s">
        <v>40</v>
      </c>
      <c r="E101">
        <v>0</v>
      </c>
      <c r="F101" t="s">
        <v>263</v>
      </c>
      <c r="G101" s="1">
        <v>92239</v>
      </c>
      <c r="H101">
        <v>33.889605000000003</v>
      </c>
      <c r="I101">
        <v>-115.257009</v>
      </c>
      <c r="J101">
        <v>7</v>
      </c>
      <c r="K101" s="1">
        <v>33</v>
      </c>
      <c r="L101" t="s">
        <v>42</v>
      </c>
      <c r="M101" t="s">
        <v>40</v>
      </c>
      <c r="N101" s="10">
        <v>25.15</v>
      </c>
      <c r="O101" t="s">
        <v>40</v>
      </c>
      <c r="P101" t="s">
        <v>40</v>
      </c>
      <c r="Q101" t="s">
        <v>55</v>
      </c>
      <c r="R101">
        <v>20</v>
      </c>
      <c r="S101" t="s">
        <v>40</v>
      </c>
      <c r="T101" t="s">
        <v>43</v>
      </c>
      <c r="U101" t="s">
        <v>40</v>
      </c>
      <c r="V101" t="s">
        <v>40</v>
      </c>
      <c r="W101" t="s">
        <v>40</v>
      </c>
      <c r="X101" t="s">
        <v>40</v>
      </c>
      <c r="Y101" t="s">
        <v>43</v>
      </c>
      <c r="Z101" t="s">
        <v>40</v>
      </c>
      <c r="AA101" t="s">
        <v>45</v>
      </c>
      <c r="AB101" t="s">
        <v>40</v>
      </c>
      <c r="AC101" t="s">
        <v>56</v>
      </c>
      <c r="AD101" s="10">
        <v>109.9</v>
      </c>
      <c r="AE101" s="10">
        <v>3694.7</v>
      </c>
      <c r="AF101" s="10">
        <v>0</v>
      </c>
      <c r="AG101" s="10">
        <v>0</v>
      </c>
      <c r="AH101" s="10">
        <v>829.95</v>
      </c>
      <c r="AI101" s="10">
        <v>4524.6499999999996</v>
      </c>
      <c r="AJ101" t="s">
        <v>47</v>
      </c>
      <c r="AM101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01" t="str">
        <f t="shared" si="2"/>
        <v>60-80</v>
      </c>
      <c r="AO101">
        <f t="shared" si="3"/>
        <v>0</v>
      </c>
      <c r="AP101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02" spans="1:42" x14ac:dyDescent="0.25">
      <c r="A102" t="s">
        <v>264</v>
      </c>
      <c r="B102" t="s">
        <v>39</v>
      </c>
      <c r="C102" s="1">
        <v>60</v>
      </c>
      <c r="D102" t="s">
        <v>43</v>
      </c>
      <c r="E102">
        <v>0</v>
      </c>
      <c r="F102" t="s">
        <v>265</v>
      </c>
      <c r="G102" s="1">
        <v>95313</v>
      </c>
      <c r="H102">
        <v>37.435664000000003</v>
      </c>
      <c r="I102">
        <v>-121.04905599999999</v>
      </c>
      <c r="J102">
        <v>0</v>
      </c>
      <c r="K102" s="1">
        <v>3</v>
      </c>
      <c r="L102" t="s">
        <v>42</v>
      </c>
      <c r="M102" t="s">
        <v>40</v>
      </c>
      <c r="N102" s="10">
        <v>2.69</v>
      </c>
      <c r="O102" t="s">
        <v>43</v>
      </c>
      <c r="P102" t="s">
        <v>43</v>
      </c>
      <c r="AA102" t="s">
        <v>51</v>
      </c>
      <c r="AB102" t="s">
        <v>43</v>
      </c>
      <c r="AC102" t="s">
        <v>46</v>
      </c>
      <c r="AD102" s="10">
        <v>19.95</v>
      </c>
      <c r="AE102" s="10">
        <v>58</v>
      </c>
      <c r="AF102" s="10">
        <v>0</v>
      </c>
      <c r="AG102" s="10">
        <v>0</v>
      </c>
      <c r="AH102" s="10">
        <v>8.07</v>
      </c>
      <c r="AI102" s="10">
        <v>66.069999999999993</v>
      </c>
      <c r="AJ102" t="s">
        <v>98</v>
      </c>
      <c r="AM10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02" t="str">
        <f t="shared" si="2"/>
        <v>60-80</v>
      </c>
      <c r="AO102">
        <f t="shared" si="3"/>
        <v>0</v>
      </c>
      <c r="AP102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03" spans="1:42" x14ac:dyDescent="0.25">
      <c r="A103" t="s">
        <v>266</v>
      </c>
      <c r="B103" t="s">
        <v>49</v>
      </c>
      <c r="C103" s="1">
        <v>54</v>
      </c>
      <c r="D103" t="s">
        <v>40</v>
      </c>
      <c r="E103">
        <v>1</v>
      </c>
      <c r="F103" t="s">
        <v>267</v>
      </c>
      <c r="G103" s="1">
        <v>95379</v>
      </c>
      <c r="H103">
        <v>37.939768000000001</v>
      </c>
      <c r="I103">
        <v>-120.188002</v>
      </c>
      <c r="J103">
        <v>7</v>
      </c>
      <c r="K103" s="1">
        <v>47</v>
      </c>
      <c r="L103" t="s">
        <v>42</v>
      </c>
      <c r="M103" t="s">
        <v>40</v>
      </c>
      <c r="N103" s="10">
        <v>1.0900000000000001</v>
      </c>
      <c r="O103" t="s">
        <v>40</v>
      </c>
      <c r="P103" t="s">
        <v>40</v>
      </c>
      <c r="Q103" t="s">
        <v>55</v>
      </c>
      <c r="R103">
        <v>13</v>
      </c>
      <c r="S103" t="s">
        <v>43</v>
      </c>
      <c r="T103" t="s">
        <v>40</v>
      </c>
      <c r="U103" t="s">
        <v>43</v>
      </c>
      <c r="V103" t="s">
        <v>43</v>
      </c>
      <c r="W103" t="s">
        <v>40</v>
      </c>
      <c r="X103" t="s">
        <v>43</v>
      </c>
      <c r="Y103" t="s">
        <v>43</v>
      </c>
      <c r="Z103" t="s">
        <v>40</v>
      </c>
      <c r="AA103" t="s">
        <v>51</v>
      </c>
      <c r="AB103" t="s">
        <v>43</v>
      </c>
      <c r="AC103" t="s">
        <v>56</v>
      </c>
      <c r="AD103" s="10">
        <v>87.2</v>
      </c>
      <c r="AE103" s="10">
        <v>4017.45</v>
      </c>
      <c r="AF103" s="10">
        <v>0</v>
      </c>
      <c r="AG103" s="10">
        <v>0</v>
      </c>
      <c r="AH103" s="10">
        <v>51.23</v>
      </c>
      <c r="AI103" s="10">
        <v>4068.68</v>
      </c>
      <c r="AJ103" t="s">
        <v>47</v>
      </c>
      <c r="AM103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03" t="str">
        <f t="shared" si="2"/>
        <v>50-59</v>
      </c>
      <c r="AO103">
        <f t="shared" si="3"/>
        <v>0</v>
      </c>
      <c r="AP10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04" spans="1:42" x14ac:dyDescent="0.25">
      <c r="A104" t="s">
        <v>268</v>
      </c>
      <c r="B104" t="s">
        <v>49</v>
      </c>
      <c r="C104" s="1">
        <v>42</v>
      </c>
      <c r="D104" t="s">
        <v>40</v>
      </c>
      <c r="E104">
        <v>3</v>
      </c>
      <c r="F104" t="s">
        <v>151</v>
      </c>
      <c r="G104" s="1">
        <v>92120</v>
      </c>
      <c r="H104">
        <v>32.807867000000002</v>
      </c>
      <c r="I104">
        <v>-117.060993</v>
      </c>
      <c r="J104">
        <v>2</v>
      </c>
      <c r="K104" s="1">
        <v>62</v>
      </c>
      <c r="L104" t="s">
        <v>42</v>
      </c>
      <c r="M104" t="s">
        <v>40</v>
      </c>
      <c r="N104" s="10">
        <v>1.76</v>
      </c>
      <c r="O104" t="s">
        <v>43</v>
      </c>
      <c r="P104" t="s">
        <v>40</v>
      </c>
      <c r="Q104" t="s">
        <v>55</v>
      </c>
      <c r="R104">
        <v>20</v>
      </c>
      <c r="S104" t="s">
        <v>40</v>
      </c>
      <c r="T104" t="s">
        <v>40</v>
      </c>
      <c r="U104" t="s">
        <v>40</v>
      </c>
      <c r="V104" t="s">
        <v>40</v>
      </c>
      <c r="W104" t="s">
        <v>40</v>
      </c>
      <c r="X104" t="s">
        <v>40</v>
      </c>
      <c r="Y104" t="s">
        <v>40</v>
      </c>
      <c r="Z104" t="s">
        <v>40</v>
      </c>
      <c r="AA104" t="s">
        <v>73</v>
      </c>
      <c r="AB104" t="s">
        <v>43</v>
      </c>
      <c r="AC104" t="s">
        <v>46</v>
      </c>
      <c r="AD104" s="10">
        <v>108.15</v>
      </c>
      <c r="AE104" s="10">
        <v>6825.65</v>
      </c>
      <c r="AF104" s="10">
        <v>0</v>
      </c>
      <c r="AG104" s="10">
        <v>0</v>
      </c>
      <c r="AH104" s="10">
        <v>109.12</v>
      </c>
      <c r="AI104" s="10">
        <v>6934.77</v>
      </c>
      <c r="AJ104" t="s">
        <v>47</v>
      </c>
      <c r="AM10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04" t="str">
        <f t="shared" si="2"/>
        <v>40-49</v>
      </c>
      <c r="AO104">
        <f t="shared" si="3"/>
        <v>0</v>
      </c>
      <c r="AP104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05" spans="1:42" x14ac:dyDescent="0.25">
      <c r="A105" t="s">
        <v>269</v>
      </c>
      <c r="B105" t="s">
        <v>49</v>
      </c>
      <c r="C105" s="1">
        <v>22</v>
      </c>
      <c r="D105" t="s">
        <v>43</v>
      </c>
      <c r="E105">
        <v>0</v>
      </c>
      <c r="F105" t="s">
        <v>270</v>
      </c>
      <c r="G105" s="1">
        <v>95603</v>
      </c>
      <c r="H105">
        <v>38.912880999999999</v>
      </c>
      <c r="I105">
        <v>-121.08276600000001</v>
      </c>
      <c r="J105">
        <v>0</v>
      </c>
      <c r="K105" s="1">
        <v>71</v>
      </c>
      <c r="L105" t="s">
        <v>42</v>
      </c>
      <c r="M105" t="s">
        <v>40</v>
      </c>
      <c r="N105" s="10">
        <v>2.88</v>
      </c>
      <c r="O105" t="s">
        <v>40</v>
      </c>
      <c r="P105" t="s">
        <v>40</v>
      </c>
      <c r="Q105" t="s">
        <v>55</v>
      </c>
      <c r="R105">
        <v>48</v>
      </c>
      <c r="S105" t="s">
        <v>40</v>
      </c>
      <c r="T105" t="s">
        <v>40</v>
      </c>
      <c r="U105" t="s">
        <v>40</v>
      </c>
      <c r="V105" t="s">
        <v>40</v>
      </c>
      <c r="W105" t="s">
        <v>40</v>
      </c>
      <c r="X105" t="s">
        <v>40</v>
      </c>
      <c r="Y105" t="s">
        <v>40</v>
      </c>
      <c r="Z105" t="s">
        <v>40</v>
      </c>
      <c r="AA105" t="s">
        <v>45</v>
      </c>
      <c r="AB105" t="s">
        <v>40</v>
      </c>
      <c r="AC105" t="s">
        <v>56</v>
      </c>
      <c r="AD105" s="10">
        <v>116.3</v>
      </c>
      <c r="AE105" s="10">
        <v>8309.5499999999993</v>
      </c>
      <c r="AF105" s="10">
        <v>0</v>
      </c>
      <c r="AG105" s="10">
        <v>0</v>
      </c>
      <c r="AH105" s="10">
        <v>204.48</v>
      </c>
      <c r="AI105" s="10">
        <v>8514.0300000000007</v>
      </c>
      <c r="AJ105" t="s">
        <v>47</v>
      </c>
      <c r="AM105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05" t="str">
        <f t="shared" si="2"/>
        <v>19-29</v>
      </c>
      <c r="AO105">
        <f t="shared" si="3"/>
        <v>0</v>
      </c>
      <c r="AP105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06" spans="1:42" x14ac:dyDescent="0.25">
      <c r="A106" t="s">
        <v>271</v>
      </c>
      <c r="B106" t="s">
        <v>49</v>
      </c>
      <c r="C106" s="1">
        <v>71</v>
      </c>
      <c r="D106" t="s">
        <v>40</v>
      </c>
      <c r="E106">
        <v>0</v>
      </c>
      <c r="F106" t="s">
        <v>211</v>
      </c>
      <c r="G106" s="1">
        <v>93725</v>
      </c>
      <c r="H106">
        <v>36.623632000000001</v>
      </c>
      <c r="I106">
        <v>-119.741322</v>
      </c>
      <c r="J106">
        <v>8</v>
      </c>
      <c r="K106" s="1">
        <v>7</v>
      </c>
      <c r="L106" t="s">
        <v>42</v>
      </c>
      <c r="M106" t="s">
        <v>40</v>
      </c>
      <c r="N106" s="10">
        <v>41.97</v>
      </c>
      <c r="O106" t="s">
        <v>43</v>
      </c>
      <c r="P106" t="s">
        <v>40</v>
      </c>
      <c r="Q106" t="s">
        <v>55</v>
      </c>
      <c r="R106">
        <v>11</v>
      </c>
      <c r="S106" t="s">
        <v>43</v>
      </c>
      <c r="T106" t="s">
        <v>43</v>
      </c>
      <c r="U106" t="s">
        <v>43</v>
      </c>
      <c r="V106" t="s">
        <v>43</v>
      </c>
      <c r="W106" t="s">
        <v>40</v>
      </c>
      <c r="X106" t="s">
        <v>40</v>
      </c>
      <c r="Y106" t="s">
        <v>40</v>
      </c>
      <c r="Z106" t="s">
        <v>40</v>
      </c>
      <c r="AA106" t="s">
        <v>73</v>
      </c>
      <c r="AB106" t="s">
        <v>40</v>
      </c>
      <c r="AC106" t="s">
        <v>56</v>
      </c>
      <c r="AD106" s="10">
        <v>89</v>
      </c>
      <c r="AE106" s="10">
        <v>605.45000000000005</v>
      </c>
      <c r="AF106" s="10">
        <v>0</v>
      </c>
      <c r="AG106" s="10">
        <v>0</v>
      </c>
      <c r="AH106" s="10">
        <v>293.79000000000002</v>
      </c>
      <c r="AI106" s="10">
        <v>899.24</v>
      </c>
      <c r="AJ106" t="s">
        <v>47</v>
      </c>
      <c r="AM10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06" t="str">
        <f t="shared" si="2"/>
        <v>60-80</v>
      </c>
      <c r="AO106">
        <f t="shared" si="3"/>
        <v>0</v>
      </c>
      <c r="AP10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07" spans="1:42" x14ac:dyDescent="0.25">
      <c r="A107" t="s">
        <v>272</v>
      </c>
      <c r="B107" t="s">
        <v>39</v>
      </c>
      <c r="C107" s="1">
        <v>56</v>
      </c>
      <c r="D107" t="s">
        <v>40</v>
      </c>
      <c r="E107">
        <v>2</v>
      </c>
      <c r="F107" t="s">
        <v>273</v>
      </c>
      <c r="G107" s="1">
        <v>93616</v>
      </c>
      <c r="H107">
        <v>36.657462000000002</v>
      </c>
      <c r="I107">
        <v>-119.595293</v>
      </c>
      <c r="J107">
        <v>6</v>
      </c>
      <c r="K107" s="1">
        <v>27</v>
      </c>
      <c r="L107" t="s">
        <v>129</v>
      </c>
      <c r="M107" t="s">
        <v>40</v>
      </c>
      <c r="N107" s="10">
        <v>46.66</v>
      </c>
      <c r="O107" t="s">
        <v>43</v>
      </c>
      <c r="P107" t="s">
        <v>40</v>
      </c>
      <c r="Q107" t="s">
        <v>55</v>
      </c>
      <c r="R107">
        <v>28</v>
      </c>
      <c r="S107" t="s">
        <v>40</v>
      </c>
      <c r="T107" t="s">
        <v>43</v>
      </c>
      <c r="U107" t="s">
        <v>43</v>
      </c>
      <c r="V107" t="s">
        <v>43</v>
      </c>
      <c r="W107" t="s">
        <v>43</v>
      </c>
      <c r="X107" t="s">
        <v>43</v>
      </c>
      <c r="Y107" t="s">
        <v>43</v>
      </c>
      <c r="Z107" t="s">
        <v>40</v>
      </c>
      <c r="AA107" t="s">
        <v>51</v>
      </c>
      <c r="AB107" t="s">
        <v>43</v>
      </c>
      <c r="AC107" t="s">
        <v>46</v>
      </c>
      <c r="AD107" s="10">
        <v>74.400000000000006</v>
      </c>
      <c r="AE107" s="10">
        <v>1972.35</v>
      </c>
      <c r="AF107" s="10">
        <v>0</v>
      </c>
      <c r="AG107" s="10">
        <v>0</v>
      </c>
      <c r="AH107" s="10">
        <v>1259.82</v>
      </c>
      <c r="AI107" s="10">
        <v>3232.17</v>
      </c>
      <c r="AJ107" t="s">
        <v>47</v>
      </c>
      <c r="AM107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07" t="str">
        <f t="shared" si="2"/>
        <v>50-59</v>
      </c>
      <c r="AO107">
        <f t="shared" si="3"/>
        <v>0</v>
      </c>
      <c r="AP10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08" spans="1:42" x14ac:dyDescent="0.25">
      <c r="A108" t="s">
        <v>274</v>
      </c>
      <c r="B108" t="s">
        <v>49</v>
      </c>
      <c r="C108" s="1">
        <v>33</v>
      </c>
      <c r="D108" t="s">
        <v>43</v>
      </c>
      <c r="E108">
        <v>0</v>
      </c>
      <c r="F108" t="s">
        <v>275</v>
      </c>
      <c r="G108" s="1">
        <v>94065</v>
      </c>
      <c r="H108">
        <v>37.527496999999997</v>
      </c>
      <c r="I108">
        <v>-122.230941</v>
      </c>
      <c r="J108">
        <v>0</v>
      </c>
      <c r="K108" s="1">
        <v>2</v>
      </c>
      <c r="L108" t="s">
        <v>42</v>
      </c>
      <c r="M108" t="s">
        <v>40</v>
      </c>
      <c r="N108" s="10">
        <v>1.81</v>
      </c>
      <c r="O108" t="s">
        <v>43</v>
      </c>
      <c r="P108" t="s">
        <v>43</v>
      </c>
      <c r="AA108" t="s">
        <v>51</v>
      </c>
      <c r="AB108" t="s">
        <v>43</v>
      </c>
      <c r="AC108" t="s">
        <v>46</v>
      </c>
      <c r="AD108" s="10">
        <v>20.05</v>
      </c>
      <c r="AE108" s="10">
        <v>33.700000000000003</v>
      </c>
      <c r="AF108" s="10">
        <v>0</v>
      </c>
      <c r="AG108" s="10">
        <v>0</v>
      </c>
      <c r="AH108" s="10">
        <v>3.62</v>
      </c>
      <c r="AI108" s="10">
        <v>37.32</v>
      </c>
      <c r="AJ108" t="s">
        <v>98</v>
      </c>
      <c r="AM10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08" t="str">
        <f t="shared" si="2"/>
        <v>30-39</v>
      </c>
      <c r="AO108">
        <f t="shared" si="3"/>
        <v>0</v>
      </c>
      <c r="AP108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09" spans="1:42" x14ac:dyDescent="0.25">
      <c r="A109" t="s">
        <v>276</v>
      </c>
      <c r="B109" t="s">
        <v>39</v>
      </c>
      <c r="C109" s="1">
        <v>32</v>
      </c>
      <c r="D109" t="s">
        <v>43</v>
      </c>
      <c r="E109">
        <v>3</v>
      </c>
      <c r="F109" t="s">
        <v>277</v>
      </c>
      <c r="G109" s="1">
        <v>92285</v>
      </c>
      <c r="H109">
        <v>34.341737000000002</v>
      </c>
      <c r="I109">
        <v>-116.539416</v>
      </c>
      <c r="J109">
        <v>0</v>
      </c>
      <c r="K109" s="1">
        <v>25</v>
      </c>
      <c r="L109" t="s">
        <v>129</v>
      </c>
      <c r="M109" t="s">
        <v>43</v>
      </c>
      <c r="P109" t="s">
        <v>40</v>
      </c>
      <c r="Q109" t="s">
        <v>44</v>
      </c>
      <c r="R109">
        <v>75</v>
      </c>
      <c r="S109" t="s">
        <v>40</v>
      </c>
      <c r="T109" t="s">
        <v>43</v>
      </c>
      <c r="U109" t="s">
        <v>43</v>
      </c>
      <c r="V109" t="s">
        <v>40</v>
      </c>
      <c r="W109" t="s">
        <v>43</v>
      </c>
      <c r="X109" t="s">
        <v>43</v>
      </c>
      <c r="Y109" t="s">
        <v>43</v>
      </c>
      <c r="Z109" t="s">
        <v>40</v>
      </c>
      <c r="AA109" t="s">
        <v>73</v>
      </c>
      <c r="AB109" t="s">
        <v>43</v>
      </c>
      <c r="AC109" t="s">
        <v>56</v>
      </c>
      <c r="AD109" s="10">
        <v>35.049999999999997</v>
      </c>
      <c r="AE109" s="10">
        <v>844.45</v>
      </c>
      <c r="AF109" s="10">
        <v>0</v>
      </c>
      <c r="AG109" s="10">
        <v>0</v>
      </c>
      <c r="AH109" s="10">
        <v>0</v>
      </c>
      <c r="AI109" s="10">
        <v>844.45</v>
      </c>
      <c r="AJ109" t="s">
        <v>47</v>
      </c>
      <c r="AM109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09" t="str">
        <f t="shared" si="2"/>
        <v>30-39</v>
      </c>
      <c r="AO109">
        <f t="shared" si="3"/>
        <v>0</v>
      </c>
      <c r="AP109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110" spans="1:42" x14ac:dyDescent="0.25">
      <c r="A110" t="s">
        <v>278</v>
      </c>
      <c r="B110" t="s">
        <v>49</v>
      </c>
      <c r="C110" s="1">
        <v>80</v>
      </c>
      <c r="D110" t="s">
        <v>43</v>
      </c>
      <c r="E110">
        <v>0</v>
      </c>
      <c r="F110" t="s">
        <v>279</v>
      </c>
      <c r="G110" s="1">
        <v>90250</v>
      </c>
      <c r="H110">
        <v>33.914774999999999</v>
      </c>
      <c r="I110">
        <v>-118.348083</v>
      </c>
      <c r="J110">
        <v>0</v>
      </c>
      <c r="K110" s="1">
        <v>30</v>
      </c>
      <c r="L110" t="s">
        <v>42</v>
      </c>
      <c r="M110" t="s">
        <v>40</v>
      </c>
      <c r="N110" s="10">
        <v>38.61</v>
      </c>
      <c r="O110" t="s">
        <v>43</v>
      </c>
      <c r="P110" t="s">
        <v>40</v>
      </c>
      <c r="Q110" t="s">
        <v>79</v>
      </c>
      <c r="R110">
        <v>5</v>
      </c>
      <c r="S110" t="s">
        <v>40</v>
      </c>
      <c r="T110" t="s">
        <v>40</v>
      </c>
      <c r="U110" t="s">
        <v>43</v>
      </c>
      <c r="V110" t="s">
        <v>43</v>
      </c>
      <c r="W110" t="s">
        <v>40</v>
      </c>
      <c r="X110" t="s">
        <v>40</v>
      </c>
      <c r="Y110" t="s">
        <v>43</v>
      </c>
      <c r="Z110" t="s">
        <v>40</v>
      </c>
      <c r="AA110" t="s">
        <v>45</v>
      </c>
      <c r="AB110" t="s">
        <v>40</v>
      </c>
      <c r="AC110" t="s">
        <v>56</v>
      </c>
      <c r="AD110" s="10">
        <v>74.75</v>
      </c>
      <c r="AE110" s="10">
        <v>2111.3000000000002</v>
      </c>
      <c r="AF110" s="10">
        <v>0</v>
      </c>
      <c r="AG110" s="10">
        <v>0</v>
      </c>
      <c r="AH110" s="10">
        <v>1158.3</v>
      </c>
      <c r="AI110" s="10">
        <v>3269.6</v>
      </c>
      <c r="AJ110" t="s">
        <v>47</v>
      </c>
      <c r="AM110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10" t="str">
        <f t="shared" si="2"/>
        <v>60-80</v>
      </c>
      <c r="AO110">
        <f t="shared" si="3"/>
        <v>0</v>
      </c>
      <c r="AP110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11" spans="1:42" x14ac:dyDescent="0.25">
      <c r="A111" t="s">
        <v>280</v>
      </c>
      <c r="B111" t="s">
        <v>39</v>
      </c>
      <c r="C111" s="1">
        <v>73</v>
      </c>
      <c r="D111" t="s">
        <v>40</v>
      </c>
      <c r="E111">
        <v>0</v>
      </c>
      <c r="F111" t="s">
        <v>281</v>
      </c>
      <c r="G111" s="1">
        <v>93445</v>
      </c>
      <c r="H111">
        <v>35.059694999999998</v>
      </c>
      <c r="I111">
        <v>-120.604741</v>
      </c>
      <c r="J111">
        <v>1</v>
      </c>
      <c r="K111" s="1">
        <v>58</v>
      </c>
      <c r="L111" t="s">
        <v>42</v>
      </c>
      <c r="M111" t="s">
        <v>40</v>
      </c>
      <c r="N111" s="10">
        <v>16.940000000000001</v>
      </c>
      <c r="O111" t="s">
        <v>43</v>
      </c>
      <c r="P111" t="s">
        <v>40</v>
      </c>
      <c r="Q111" t="s">
        <v>55</v>
      </c>
      <c r="R111">
        <v>19</v>
      </c>
      <c r="S111" t="s">
        <v>40</v>
      </c>
      <c r="T111" t="s">
        <v>40</v>
      </c>
      <c r="U111" t="s">
        <v>43</v>
      </c>
      <c r="V111" t="s">
        <v>40</v>
      </c>
      <c r="W111" t="s">
        <v>40</v>
      </c>
      <c r="X111" t="s">
        <v>40</v>
      </c>
      <c r="Y111" t="s">
        <v>40</v>
      </c>
      <c r="Z111" t="s">
        <v>40</v>
      </c>
      <c r="AA111" t="s">
        <v>45</v>
      </c>
      <c r="AB111" t="s">
        <v>40</v>
      </c>
      <c r="AC111" t="s">
        <v>46</v>
      </c>
      <c r="AD111" s="10">
        <v>105.5</v>
      </c>
      <c r="AE111" s="10">
        <v>6205.5</v>
      </c>
      <c r="AF111" s="10">
        <v>0</v>
      </c>
      <c r="AG111" s="10">
        <v>0</v>
      </c>
      <c r="AH111" s="10">
        <v>982.52</v>
      </c>
      <c r="AI111" s="10">
        <v>7188.02</v>
      </c>
      <c r="AJ111" t="s">
        <v>57</v>
      </c>
      <c r="AK111" t="s">
        <v>121</v>
      </c>
      <c r="AL111" t="s">
        <v>195</v>
      </c>
      <c r="AM111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11" t="str">
        <f t="shared" si="2"/>
        <v>60-80</v>
      </c>
      <c r="AO111">
        <f t="shared" si="3"/>
        <v>1</v>
      </c>
      <c r="AP111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12" spans="1:42" x14ac:dyDescent="0.25">
      <c r="A112" t="s">
        <v>282</v>
      </c>
      <c r="B112" t="s">
        <v>49</v>
      </c>
      <c r="C112" s="1">
        <v>26</v>
      </c>
      <c r="D112" t="s">
        <v>40</v>
      </c>
      <c r="E112">
        <v>0</v>
      </c>
      <c r="F112" t="s">
        <v>283</v>
      </c>
      <c r="G112" s="1">
        <v>93202</v>
      </c>
      <c r="H112">
        <v>36.315978999999999</v>
      </c>
      <c r="I112">
        <v>-119.710852</v>
      </c>
      <c r="J112">
        <v>1</v>
      </c>
      <c r="K112" s="1">
        <v>10</v>
      </c>
      <c r="L112" t="s">
        <v>62</v>
      </c>
      <c r="M112" t="s">
        <v>40</v>
      </c>
      <c r="N112" s="10">
        <v>2.02</v>
      </c>
      <c r="O112" t="s">
        <v>40</v>
      </c>
      <c r="P112" t="s">
        <v>40</v>
      </c>
      <c r="Q112" t="s">
        <v>55</v>
      </c>
      <c r="R112">
        <v>82</v>
      </c>
      <c r="S112" t="s">
        <v>43</v>
      </c>
      <c r="T112" t="s">
        <v>43</v>
      </c>
      <c r="U112" t="s">
        <v>43</v>
      </c>
      <c r="V112" t="s">
        <v>43</v>
      </c>
      <c r="W112" t="s">
        <v>43</v>
      </c>
      <c r="X112" t="s">
        <v>40</v>
      </c>
      <c r="Y112" t="s">
        <v>40</v>
      </c>
      <c r="Z112" t="s">
        <v>43</v>
      </c>
      <c r="AA112" t="s">
        <v>51</v>
      </c>
      <c r="AB112" t="s">
        <v>40</v>
      </c>
      <c r="AC112" t="s">
        <v>56</v>
      </c>
      <c r="AD112" s="10">
        <v>85.25</v>
      </c>
      <c r="AE112" s="10">
        <v>855.3</v>
      </c>
      <c r="AF112" s="10">
        <v>0</v>
      </c>
      <c r="AG112" s="10">
        <v>100</v>
      </c>
      <c r="AH112" s="10">
        <v>20.2</v>
      </c>
      <c r="AI112" s="10">
        <v>975.5</v>
      </c>
      <c r="AJ112" t="s">
        <v>57</v>
      </c>
      <c r="AK112" t="s">
        <v>58</v>
      </c>
      <c r="AL112" t="s">
        <v>214</v>
      </c>
      <c r="AM11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12" t="str">
        <f t="shared" si="2"/>
        <v>19-29</v>
      </c>
      <c r="AO112">
        <f t="shared" si="3"/>
        <v>1</v>
      </c>
      <c r="AP11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13" spans="1:42" x14ac:dyDescent="0.25">
      <c r="A113" t="s">
        <v>284</v>
      </c>
      <c r="B113" t="s">
        <v>39</v>
      </c>
      <c r="C113" s="1">
        <v>59</v>
      </c>
      <c r="D113" t="s">
        <v>43</v>
      </c>
      <c r="E113">
        <v>0</v>
      </c>
      <c r="F113" t="s">
        <v>285</v>
      </c>
      <c r="G113" s="1">
        <v>95612</v>
      </c>
      <c r="H113">
        <v>38.384647999999999</v>
      </c>
      <c r="I113">
        <v>-121.578701</v>
      </c>
      <c r="J113">
        <v>0</v>
      </c>
      <c r="K113" s="1">
        <v>9</v>
      </c>
      <c r="L113" t="s">
        <v>42</v>
      </c>
      <c r="M113" t="s">
        <v>40</v>
      </c>
      <c r="N113" s="10">
        <v>9.27</v>
      </c>
      <c r="O113" t="s">
        <v>40</v>
      </c>
      <c r="P113" t="s">
        <v>40</v>
      </c>
      <c r="Q113" t="s">
        <v>55</v>
      </c>
      <c r="R113">
        <v>28</v>
      </c>
      <c r="S113" t="s">
        <v>43</v>
      </c>
      <c r="T113" t="s">
        <v>43</v>
      </c>
      <c r="U113" t="s">
        <v>43</v>
      </c>
      <c r="V113" t="s">
        <v>43</v>
      </c>
      <c r="W113" t="s">
        <v>43</v>
      </c>
      <c r="X113" t="s">
        <v>43</v>
      </c>
      <c r="Y113" t="s">
        <v>43</v>
      </c>
      <c r="Z113" t="s">
        <v>40</v>
      </c>
      <c r="AA113" t="s">
        <v>51</v>
      </c>
      <c r="AB113" t="s">
        <v>40</v>
      </c>
      <c r="AC113" t="s">
        <v>46</v>
      </c>
      <c r="AD113" s="10">
        <v>75.2</v>
      </c>
      <c r="AE113" s="10">
        <v>633.85</v>
      </c>
      <c r="AF113" s="10">
        <v>0</v>
      </c>
      <c r="AG113" s="10">
        <v>0</v>
      </c>
      <c r="AH113" s="10">
        <v>83.43</v>
      </c>
      <c r="AI113" s="10">
        <v>717.28</v>
      </c>
      <c r="AJ113" t="s">
        <v>47</v>
      </c>
      <c r="AM113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13" t="str">
        <f t="shared" si="2"/>
        <v>50-59</v>
      </c>
      <c r="AO113">
        <f t="shared" si="3"/>
        <v>0</v>
      </c>
      <c r="AP11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14" spans="1:42" x14ac:dyDescent="0.25">
      <c r="A114" t="s">
        <v>286</v>
      </c>
      <c r="B114" t="s">
        <v>39</v>
      </c>
      <c r="C114" s="1">
        <v>78</v>
      </c>
      <c r="D114" t="s">
        <v>40</v>
      </c>
      <c r="E114">
        <v>0</v>
      </c>
      <c r="F114" t="s">
        <v>287</v>
      </c>
      <c r="G114" s="1">
        <v>92620</v>
      </c>
      <c r="H114">
        <v>33.716135999999999</v>
      </c>
      <c r="I114">
        <v>-117.752574</v>
      </c>
      <c r="J114">
        <v>1</v>
      </c>
      <c r="K114" s="1">
        <v>6</v>
      </c>
      <c r="L114" t="s">
        <v>42</v>
      </c>
      <c r="M114" t="s">
        <v>40</v>
      </c>
      <c r="N114" s="10">
        <v>28.71</v>
      </c>
      <c r="O114" t="s">
        <v>40</v>
      </c>
      <c r="P114" t="s">
        <v>40</v>
      </c>
      <c r="Q114" t="s">
        <v>55</v>
      </c>
      <c r="R114">
        <v>17</v>
      </c>
      <c r="S114" t="s">
        <v>43</v>
      </c>
      <c r="T114" t="s">
        <v>43</v>
      </c>
      <c r="U114" t="s">
        <v>43</v>
      </c>
      <c r="V114" t="s">
        <v>43</v>
      </c>
      <c r="W114" t="s">
        <v>43</v>
      </c>
      <c r="X114" t="s">
        <v>40</v>
      </c>
      <c r="Y114" t="s">
        <v>43</v>
      </c>
      <c r="Z114" t="s">
        <v>40</v>
      </c>
      <c r="AA114" t="s">
        <v>51</v>
      </c>
      <c r="AB114" t="s">
        <v>40</v>
      </c>
      <c r="AC114" t="s">
        <v>56</v>
      </c>
      <c r="AD114" s="10">
        <v>84.35</v>
      </c>
      <c r="AE114" s="10">
        <v>474.9</v>
      </c>
      <c r="AF114" s="10">
        <v>0</v>
      </c>
      <c r="AG114" s="10">
        <v>0</v>
      </c>
      <c r="AH114" s="10">
        <v>172.26</v>
      </c>
      <c r="AI114" s="10">
        <v>647.16</v>
      </c>
      <c r="AJ114" t="s">
        <v>57</v>
      </c>
      <c r="AK114" t="s">
        <v>109</v>
      </c>
      <c r="AL114" t="s">
        <v>288</v>
      </c>
      <c r="AM11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14" t="str">
        <f t="shared" si="2"/>
        <v>60-80</v>
      </c>
      <c r="AO114">
        <f t="shared" si="3"/>
        <v>1</v>
      </c>
      <c r="AP11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15" spans="1:42" x14ac:dyDescent="0.25">
      <c r="A115" t="s">
        <v>289</v>
      </c>
      <c r="B115" t="s">
        <v>39</v>
      </c>
      <c r="C115" s="1">
        <v>47</v>
      </c>
      <c r="D115" t="s">
        <v>40</v>
      </c>
      <c r="E115">
        <v>1</v>
      </c>
      <c r="F115" t="s">
        <v>290</v>
      </c>
      <c r="G115" s="1">
        <v>95066</v>
      </c>
      <c r="H115">
        <v>37.070177000000001</v>
      </c>
      <c r="I115">
        <v>-122.010077</v>
      </c>
      <c r="J115">
        <v>7</v>
      </c>
      <c r="K115" s="1">
        <v>69</v>
      </c>
      <c r="L115" t="s">
        <v>42</v>
      </c>
      <c r="M115" t="s">
        <v>40</v>
      </c>
      <c r="N115" s="10">
        <v>38.92</v>
      </c>
      <c r="O115" t="s">
        <v>40</v>
      </c>
      <c r="P115" t="s">
        <v>40</v>
      </c>
      <c r="Q115" t="s">
        <v>55</v>
      </c>
      <c r="R115">
        <v>16</v>
      </c>
      <c r="S115" t="s">
        <v>40</v>
      </c>
      <c r="T115" t="s">
        <v>43</v>
      </c>
      <c r="U115" t="s">
        <v>40</v>
      </c>
      <c r="V115" t="s">
        <v>43</v>
      </c>
      <c r="W115" t="s">
        <v>43</v>
      </c>
      <c r="X115" t="s">
        <v>43</v>
      </c>
      <c r="Y115" t="s">
        <v>43</v>
      </c>
      <c r="Z115" t="s">
        <v>43</v>
      </c>
      <c r="AA115" t="s">
        <v>45</v>
      </c>
      <c r="AB115" t="s">
        <v>43</v>
      </c>
      <c r="AC115" t="s">
        <v>56</v>
      </c>
      <c r="AD115" s="10">
        <v>84.45</v>
      </c>
      <c r="AE115" s="10">
        <v>5848.6</v>
      </c>
      <c r="AF115" s="10">
        <v>0</v>
      </c>
      <c r="AG115" s="10">
        <v>40</v>
      </c>
      <c r="AH115" s="10">
        <v>2685.48</v>
      </c>
      <c r="AI115" s="10">
        <v>8574.08</v>
      </c>
      <c r="AJ115" t="s">
        <v>47</v>
      </c>
      <c r="AM115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15" t="str">
        <f t="shared" si="2"/>
        <v>40-49</v>
      </c>
      <c r="AO115">
        <f t="shared" si="3"/>
        <v>0</v>
      </c>
      <c r="AP11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16" spans="1:42" x14ac:dyDescent="0.25">
      <c r="A116" t="s">
        <v>291</v>
      </c>
      <c r="B116" t="s">
        <v>39</v>
      </c>
      <c r="C116" s="1">
        <v>68</v>
      </c>
      <c r="D116" t="s">
        <v>43</v>
      </c>
      <c r="E116">
        <v>0</v>
      </c>
      <c r="F116" t="s">
        <v>292</v>
      </c>
      <c r="G116" s="1">
        <v>95368</v>
      </c>
      <c r="H116">
        <v>37.713152000000001</v>
      </c>
      <c r="I116">
        <v>-121.08739</v>
      </c>
      <c r="J116">
        <v>0</v>
      </c>
      <c r="K116" s="1">
        <v>66</v>
      </c>
      <c r="L116" t="s">
        <v>42</v>
      </c>
      <c r="M116" t="s">
        <v>40</v>
      </c>
      <c r="N116" s="10">
        <v>10.45</v>
      </c>
      <c r="O116" t="s">
        <v>40</v>
      </c>
      <c r="P116" t="s">
        <v>40</v>
      </c>
      <c r="Q116" t="s">
        <v>55</v>
      </c>
      <c r="R116">
        <v>20</v>
      </c>
      <c r="S116" t="s">
        <v>40</v>
      </c>
      <c r="T116" t="s">
        <v>43</v>
      </c>
      <c r="U116" t="s">
        <v>43</v>
      </c>
      <c r="V116" t="s">
        <v>43</v>
      </c>
      <c r="W116" t="s">
        <v>40</v>
      </c>
      <c r="X116" t="s">
        <v>40</v>
      </c>
      <c r="Y116" t="s">
        <v>40</v>
      </c>
      <c r="Z116" t="s">
        <v>40</v>
      </c>
      <c r="AA116" t="s">
        <v>73</v>
      </c>
      <c r="AB116" t="s">
        <v>40</v>
      </c>
      <c r="AC116" t="s">
        <v>56</v>
      </c>
      <c r="AD116" s="10">
        <v>102.4</v>
      </c>
      <c r="AE116" s="10">
        <v>6471.85</v>
      </c>
      <c r="AF116" s="10">
        <v>0</v>
      </c>
      <c r="AG116" s="10">
        <v>0</v>
      </c>
      <c r="AH116" s="10">
        <v>689.7</v>
      </c>
      <c r="AI116" s="10">
        <v>7161.55</v>
      </c>
      <c r="AJ116" t="s">
        <v>47</v>
      </c>
      <c r="AM11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16" t="str">
        <f t="shared" si="2"/>
        <v>60-80</v>
      </c>
      <c r="AO116">
        <f t="shared" si="3"/>
        <v>0</v>
      </c>
      <c r="AP116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17" spans="1:42" x14ac:dyDescent="0.25">
      <c r="A117" t="s">
        <v>293</v>
      </c>
      <c r="B117" t="s">
        <v>39</v>
      </c>
      <c r="C117" s="1">
        <v>30</v>
      </c>
      <c r="D117" t="s">
        <v>43</v>
      </c>
      <c r="E117">
        <v>0</v>
      </c>
      <c r="F117" t="s">
        <v>294</v>
      </c>
      <c r="G117" s="1">
        <v>95519</v>
      </c>
      <c r="H117">
        <v>40.965010999999997</v>
      </c>
      <c r="I117">
        <v>-124.015255</v>
      </c>
      <c r="J117">
        <v>0</v>
      </c>
      <c r="K117" s="1">
        <v>70</v>
      </c>
      <c r="L117" t="s">
        <v>72</v>
      </c>
      <c r="M117" t="s">
        <v>40</v>
      </c>
      <c r="N117" s="10">
        <v>10.210000000000001</v>
      </c>
      <c r="O117" t="s">
        <v>40</v>
      </c>
      <c r="P117" t="s">
        <v>40</v>
      </c>
      <c r="Q117" t="s">
        <v>55</v>
      </c>
      <c r="R117">
        <v>52</v>
      </c>
      <c r="S117" t="s">
        <v>40</v>
      </c>
      <c r="T117" t="s">
        <v>40</v>
      </c>
      <c r="U117" t="s">
        <v>40</v>
      </c>
      <c r="V117" t="s">
        <v>40</v>
      </c>
      <c r="W117" t="s">
        <v>40</v>
      </c>
      <c r="X117" t="s">
        <v>40</v>
      </c>
      <c r="Y117" t="s">
        <v>40</v>
      </c>
      <c r="Z117" t="s">
        <v>40</v>
      </c>
      <c r="AA117" t="s">
        <v>45</v>
      </c>
      <c r="AB117" t="s">
        <v>43</v>
      </c>
      <c r="AC117" t="s">
        <v>46</v>
      </c>
      <c r="AD117" s="10">
        <v>115.55</v>
      </c>
      <c r="AE117" s="10">
        <v>8127.6</v>
      </c>
      <c r="AF117" s="10">
        <v>0</v>
      </c>
      <c r="AG117" s="10">
        <v>0</v>
      </c>
      <c r="AH117" s="10">
        <v>714.7</v>
      </c>
      <c r="AI117" s="10">
        <v>8842.2999999999993</v>
      </c>
      <c r="AJ117" t="s">
        <v>57</v>
      </c>
      <c r="AK117" t="s">
        <v>63</v>
      </c>
      <c r="AL117" t="s">
        <v>67</v>
      </c>
      <c r="AM11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17" t="str">
        <f t="shared" si="2"/>
        <v>30-39</v>
      </c>
      <c r="AO117">
        <f t="shared" si="3"/>
        <v>1</v>
      </c>
      <c r="AP117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18" spans="1:42" x14ac:dyDescent="0.25">
      <c r="A118" t="s">
        <v>295</v>
      </c>
      <c r="B118" t="s">
        <v>49</v>
      </c>
      <c r="C118" s="1">
        <v>62</v>
      </c>
      <c r="D118" t="s">
        <v>43</v>
      </c>
      <c r="E118">
        <v>0</v>
      </c>
      <c r="F118" t="s">
        <v>296</v>
      </c>
      <c r="G118" s="1">
        <v>94027</v>
      </c>
      <c r="H118">
        <v>37.454923999999998</v>
      </c>
      <c r="I118">
        <v>-122.20316800000001</v>
      </c>
      <c r="J118">
        <v>0</v>
      </c>
      <c r="K118" s="1">
        <v>25</v>
      </c>
      <c r="L118" t="s">
        <v>129</v>
      </c>
      <c r="M118" t="s">
        <v>40</v>
      </c>
      <c r="N118" s="10">
        <v>5.57</v>
      </c>
      <c r="O118" t="s">
        <v>40</v>
      </c>
      <c r="P118" t="s">
        <v>43</v>
      </c>
      <c r="AA118" t="s">
        <v>45</v>
      </c>
      <c r="AB118" t="s">
        <v>43</v>
      </c>
      <c r="AC118" t="s">
        <v>56</v>
      </c>
      <c r="AD118" s="10">
        <v>25.3</v>
      </c>
      <c r="AE118" s="10">
        <v>676.35</v>
      </c>
      <c r="AF118" s="10">
        <v>0</v>
      </c>
      <c r="AG118" s="10">
        <v>0</v>
      </c>
      <c r="AH118" s="10">
        <v>139.25</v>
      </c>
      <c r="AI118" s="10">
        <v>815.6</v>
      </c>
      <c r="AJ118" t="s">
        <v>57</v>
      </c>
      <c r="AK118" t="s">
        <v>117</v>
      </c>
      <c r="AL118" t="s">
        <v>118</v>
      </c>
      <c r="AM118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18" t="str">
        <f t="shared" si="2"/>
        <v>60-80</v>
      </c>
      <c r="AO118">
        <f t="shared" si="3"/>
        <v>1</v>
      </c>
      <c r="AP118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19" spans="1:42" x14ac:dyDescent="0.25">
      <c r="A119" t="s">
        <v>297</v>
      </c>
      <c r="B119" t="s">
        <v>39</v>
      </c>
      <c r="C119" s="1">
        <v>52</v>
      </c>
      <c r="D119" t="s">
        <v>40</v>
      </c>
      <c r="E119">
        <v>2</v>
      </c>
      <c r="F119" t="s">
        <v>298</v>
      </c>
      <c r="G119" s="1">
        <v>92649</v>
      </c>
      <c r="H119">
        <v>33.721916999999998</v>
      </c>
      <c r="I119">
        <v>-118.043237</v>
      </c>
      <c r="J119">
        <v>1</v>
      </c>
      <c r="K119" s="1">
        <v>46</v>
      </c>
      <c r="L119" t="s">
        <v>76</v>
      </c>
      <c r="M119" t="s">
        <v>40</v>
      </c>
      <c r="N119" s="10">
        <v>24.33</v>
      </c>
      <c r="O119" t="s">
        <v>43</v>
      </c>
      <c r="P119" t="s">
        <v>43</v>
      </c>
      <c r="AA119" t="s">
        <v>73</v>
      </c>
      <c r="AB119" t="s">
        <v>40</v>
      </c>
      <c r="AC119" t="s">
        <v>46</v>
      </c>
      <c r="AD119" s="10">
        <v>19.25</v>
      </c>
      <c r="AE119" s="10">
        <v>864.2</v>
      </c>
      <c r="AF119" s="10">
        <v>0</v>
      </c>
      <c r="AG119" s="10">
        <v>0</v>
      </c>
      <c r="AH119" s="10">
        <v>1119.18</v>
      </c>
      <c r="AI119" s="10">
        <v>1983.38</v>
      </c>
      <c r="AJ119" t="s">
        <v>47</v>
      </c>
      <c r="AM119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19" t="str">
        <f t="shared" si="2"/>
        <v>50-59</v>
      </c>
      <c r="AO119">
        <f t="shared" si="3"/>
        <v>0</v>
      </c>
      <c r="AP119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20" spans="1:42" x14ac:dyDescent="0.25">
      <c r="A120" t="s">
        <v>299</v>
      </c>
      <c r="B120" t="s">
        <v>39</v>
      </c>
      <c r="C120" s="1">
        <v>63</v>
      </c>
      <c r="D120" t="s">
        <v>40</v>
      </c>
      <c r="E120">
        <v>0</v>
      </c>
      <c r="F120" t="s">
        <v>300</v>
      </c>
      <c r="G120" s="1">
        <v>92320</v>
      </c>
      <c r="H120">
        <v>33.982787000000002</v>
      </c>
      <c r="I120">
        <v>-117.057627</v>
      </c>
      <c r="J120">
        <v>7</v>
      </c>
      <c r="K120" s="1">
        <v>54</v>
      </c>
      <c r="L120" t="s">
        <v>76</v>
      </c>
      <c r="M120" t="s">
        <v>40</v>
      </c>
      <c r="N120" s="10">
        <v>11.4</v>
      </c>
      <c r="O120" t="s">
        <v>40</v>
      </c>
      <c r="P120" t="s">
        <v>40</v>
      </c>
      <c r="Q120" t="s">
        <v>55</v>
      </c>
      <c r="R120">
        <v>26</v>
      </c>
      <c r="S120" t="s">
        <v>40</v>
      </c>
      <c r="T120" t="s">
        <v>40</v>
      </c>
      <c r="U120" t="s">
        <v>40</v>
      </c>
      <c r="V120" t="s">
        <v>40</v>
      </c>
      <c r="W120" t="s">
        <v>40</v>
      </c>
      <c r="X120" t="s">
        <v>40</v>
      </c>
      <c r="Y120" t="s">
        <v>40</v>
      </c>
      <c r="Z120" t="s">
        <v>40</v>
      </c>
      <c r="AA120" t="s">
        <v>45</v>
      </c>
      <c r="AB120" t="s">
        <v>40</v>
      </c>
      <c r="AC120" t="s">
        <v>46</v>
      </c>
      <c r="AD120" s="10">
        <v>114.65</v>
      </c>
      <c r="AE120" s="10">
        <v>6049.5</v>
      </c>
      <c r="AF120" s="10">
        <v>0</v>
      </c>
      <c r="AG120" s="10">
        <v>0</v>
      </c>
      <c r="AH120" s="10">
        <v>615.6</v>
      </c>
      <c r="AI120" s="10">
        <v>6665.1</v>
      </c>
      <c r="AJ120" t="s">
        <v>47</v>
      </c>
      <c r="AM12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20" t="str">
        <f t="shared" si="2"/>
        <v>60-80</v>
      </c>
      <c r="AO120">
        <f t="shared" si="3"/>
        <v>0</v>
      </c>
      <c r="AP120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21" spans="1:42" x14ac:dyDescent="0.25">
      <c r="A121" t="s">
        <v>301</v>
      </c>
      <c r="B121" t="s">
        <v>39</v>
      </c>
      <c r="C121" s="1">
        <v>54</v>
      </c>
      <c r="D121" t="s">
        <v>43</v>
      </c>
      <c r="E121">
        <v>0</v>
      </c>
      <c r="F121" t="s">
        <v>100</v>
      </c>
      <c r="G121" s="1">
        <v>94014</v>
      </c>
      <c r="H121">
        <v>37.691561</v>
      </c>
      <c r="I121">
        <v>-122.44520199999999</v>
      </c>
      <c r="J121">
        <v>0</v>
      </c>
      <c r="K121" s="1">
        <v>15</v>
      </c>
      <c r="L121" t="s">
        <v>42</v>
      </c>
      <c r="M121" t="s">
        <v>40</v>
      </c>
      <c r="N121" s="10">
        <v>22.39</v>
      </c>
      <c r="O121" t="s">
        <v>43</v>
      </c>
      <c r="P121" t="s">
        <v>40</v>
      </c>
      <c r="Q121" t="s">
        <v>55</v>
      </c>
      <c r="R121">
        <v>7</v>
      </c>
      <c r="S121" t="s">
        <v>40</v>
      </c>
      <c r="T121" t="s">
        <v>43</v>
      </c>
      <c r="U121" t="s">
        <v>40</v>
      </c>
      <c r="V121" t="s">
        <v>40</v>
      </c>
      <c r="W121" t="s">
        <v>40</v>
      </c>
      <c r="X121" t="s">
        <v>40</v>
      </c>
      <c r="Y121" t="s">
        <v>40</v>
      </c>
      <c r="Z121" t="s">
        <v>40</v>
      </c>
      <c r="AA121" t="s">
        <v>51</v>
      </c>
      <c r="AB121" t="s">
        <v>43</v>
      </c>
      <c r="AC121" t="s">
        <v>56</v>
      </c>
      <c r="AD121" s="10">
        <v>105.1</v>
      </c>
      <c r="AE121" s="10">
        <v>1582.75</v>
      </c>
      <c r="AF121" s="10">
        <v>0</v>
      </c>
      <c r="AG121" s="10">
        <v>0</v>
      </c>
      <c r="AH121" s="10">
        <v>335.85</v>
      </c>
      <c r="AI121" s="10">
        <v>1918.6</v>
      </c>
      <c r="AJ121" t="s">
        <v>57</v>
      </c>
      <c r="AK121" t="s">
        <v>58</v>
      </c>
      <c r="AL121" t="s">
        <v>104</v>
      </c>
      <c r="AM121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121" t="str">
        <f t="shared" si="2"/>
        <v>50-59</v>
      </c>
      <c r="AO121">
        <f t="shared" si="3"/>
        <v>1</v>
      </c>
      <c r="AP121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22" spans="1:42" x14ac:dyDescent="0.25">
      <c r="A122" t="s">
        <v>302</v>
      </c>
      <c r="B122" t="s">
        <v>39</v>
      </c>
      <c r="C122" s="1">
        <v>48</v>
      </c>
      <c r="D122" t="s">
        <v>40</v>
      </c>
      <c r="E122">
        <v>1</v>
      </c>
      <c r="F122" t="s">
        <v>303</v>
      </c>
      <c r="G122" s="1">
        <v>95461</v>
      </c>
      <c r="H122">
        <v>38.787446000000003</v>
      </c>
      <c r="I122">
        <v>-122.58674999999999</v>
      </c>
      <c r="J122">
        <v>0</v>
      </c>
      <c r="K122" s="1">
        <v>12</v>
      </c>
      <c r="L122" t="s">
        <v>62</v>
      </c>
      <c r="M122" t="s">
        <v>40</v>
      </c>
      <c r="N122" s="10">
        <v>8.25</v>
      </c>
      <c r="O122" t="s">
        <v>43</v>
      </c>
      <c r="P122" t="s">
        <v>43</v>
      </c>
      <c r="AA122" t="s">
        <v>51</v>
      </c>
      <c r="AB122" t="s">
        <v>43</v>
      </c>
      <c r="AC122" t="s">
        <v>56</v>
      </c>
      <c r="AD122" s="10">
        <v>19.399999999999999</v>
      </c>
      <c r="AE122" s="10">
        <v>198.1</v>
      </c>
      <c r="AF122" s="10">
        <v>0</v>
      </c>
      <c r="AG122" s="10">
        <v>0</v>
      </c>
      <c r="AH122" s="10">
        <v>99</v>
      </c>
      <c r="AI122" s="10">
        <v>297.10000000000002</v>
      </c>
      <c r="AJ122" t="s">
        <v>47</v>
      </c>
      <c r="AM12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22" t="str">
        <f t="shared" si="2"/>
        <v>40-49</v>
      </c>
      <c r="AO122">
        <f t="shared" si="3"/>
        <v>0</v>
      </c>
      <c r="AP122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23" spans="1:42" x14ac:dyDescent="0.25">
      <c r="A123" t="s">
        <v>304</v>
      </c>
      <c r="B123" t="s">
        <v>39</v>
      </c>
      <c r="C123" s="1">
        <v>51</v>
      </c>
      <c r="D123" t="s">
        <v>43</v>
      </c>
      <c r="E123">
        <v>0</v>
      </c>
      <c r="F123" t="s">
        <v>305</v>
      </c>
      <c r="G123" s="1">
        <v>94705</v>
      </c>
      <c r="H123">
        <v>37.858898000000003</v>
      </c>
      <c r="I123">
        <v>-122.240512</v>
      </c>
      <c r="J123">
        <v>0</v>
      </c>
      <c r="K123" s="1">
        <v>22</v>
      </c>
      <c r="L123" t="s">
        <v>42</v>
      </c>
      <c r="M123" t="s">
        <v>43</v>
      </c>
      <c r="P123" t="s">
        <v>40</v>
      </c>
      <c r="Q123" t="s">
        <v>44</v>
      </c>
      <c r="R123">
        <v>22</v>
      </c>
      <c r="S123" t="s">
        <v>43</v>
      </c>
      <c r="T123" t="s">
        <v>40</v>
      </c>
      <c r="U123" t="s">
        <v>43</v>
      </c>
      <c r="V123" t="s">
        <v>43</v>
      </c>
      <c r="W123" t="s">
        <v>40</v>
      </c>
      <c r="X123" t="s">
        <v>40</v>
      </c>
      <c r="Y123" t="s">
        <v>40</v>
      </c>
      <c r="Z123" t="s">
        <v>40</v>
      </c>
      <c r="AA123" t="s">
        <v>51</v>
      </c>
      <c r="AB123" t="s">
        <v>40</v>
      </c>
      <c r="AC123" t="s">
        <v>56</v>
      </c>
      <c r="AD123" s="10">
        <v>50.35</v>
      </c>
      <c r="AE123" s="10">
        <v>1098.8499999999999</v>
      </c>
      <c r="AF123" s="10">
        <v>0</v>
      </c>
      <c r="AG123" s="10">
        <v>0</v>
      </c>
      <c r="AH123" s="10">
        <v>0</v>
      </c>
      <c r="AI123" s="10">
        <v>1098.8499999999999</v>
      </c>
      <c r="AJ123" t="s">
        <v>47</v>
      </c>
      <c r="AM123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123" t="str">
        <f t="shared" si="2"/>
        <v>50-59</v>
      </c>
      <c r="AO123">
        <f t="shared" si="3"/>
        <v>0</v>
      </c>
      <c r="AP123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124" spans="1:42" x14ac:dyDescent="0.25">
      <c r="A124" t="s">
        <v>306</v>
      </c>
      <c r="B124" t="s">
        <v>39</v>
      </c>
      <c r="C124" s="1">
        <v>22</v>
      </c>
      <c r="D124" t="s">
        <v>40</v>
      </c>
      <c r="E124">
        <v>0</v>
      </c>
      <c r="F124" t="s">
        <v>307</v>
      </c>
      <c r="G124" s="1">
        <v>93249</v>
      </c>
      <c r="H124">
        <v>35.637715</v>
      </c>
      <c r="I124">
        <v>-119.893068</v>
      </c>
      <c r="J124">
        <v>9</v>
      </c>
      <c r="K124" s="1">
        <v>70</v>
      </c>
      <c r="L124" t="s">
        <v>42</v>
      </c>
      <c r="M124" t="s">
        <v>43</v>
      </c>
      <c r="P124" t="s">
        <v>40</v>
      </c>
      <c r="Q124" t="s">
        <v>44</v>
      </c>
      <c r="R124">
        <v>85</v>
      </c>
      <c r="S124" t="s">
        <v>43</v>
      </c>
      <c r="T124" t="s">
        <v>40</v>
      </c>
      <c r="U124" t="s">
        <v>40</v>
      </c>
      <c r="V124" t="s">
        <v>40</v>
      </c>
      <c r="W124" t="s">
        <v>40</v>
      </c>
      <c r="X124" t="s">
        <v>40</v>
      </c>
      <c r="Y124" t="s">
        <v>40</v>
      </c>
      <c r="Z124" t="s">
        <v>40</v>
      </c>
      <c r="AA124" t="s">
        <v>73</v>
      </c>
      <c r="AB124" t="s">
        <v>43</v>
      </c>
      <c r="AC124" t="s">
        <v>56</v>
      </c>
      <c r="AD124" s="10">
        <v>57.8</v>
      </c>
      <c r="AE124" s="10">
        <v>4039.3</v>
      </c>
      <c r="AF124" s="10">
        <v>1.01</v>
      </c>
      <c r="AG124" s="10">
        <v>0</v>
      </c>
      <c r="AH124" s="10">
        <v>0</v>
      </c>
      <c r="AI124" s="10">
        <v>4038.29</v>
      </c>
      <c r="AJ124" t="s">
        <v>47</v>
      </c>
      <c r="AM12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24" t="str">
        <f t="shared" si="2"/>
        <v>19-29</v>
      </c>
      <c r="AO124">
        <f t="shared" si="3"/>
        <v>0</v>
      </c>
      <c r="AP124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125" spans="1:42" x14ac:dyDescent="0.25">
      <c r="A125" t="s">
        <v>308</v>
      </c>
      <c r="B125" t="s">
        <v>49</v>
      </c>
      <c r="C125" s="1">
        <v>52</v>
      </c>
      <c r="D125" t="s">
        <v>43</v>
      </c>
      <c r="E125">
        <v>0</v>
      </c>
      <c r="F125" t="s">
        <v>309</v>
      </c>
      <c r="G125" s="1">
        <v>92844</v>
      </c>
      <c r="H125">
        <v>33.766475999999997</v>
      </c>
      <c r="I125">
        <v>-117.969795</v>
      </c>
      <c r="J125">
        <v>0</v>
      </c>
      <c r="K125" s="1">
        <v>30</v>
      </c>
      <c r="L125" t="s">
        <v>129</v>
      </c>
      <c r="M125" t="s">
        <v>40</v>
      </c>
      <c r="N125" s="10">
        <v>24.73</v>
      </c>
      <c r="O125" t="s">
        <v>43</v>
      </c>
      <c r="P125" t="s">
        <v>40</v>
      </c>
      <c r="Q125" t="s">
        <v>55</v>
      </c>
      <c r="R125">
        <v>20</v>
      </c>
      <c r="S125" t="s">
        <v>40</v>
      </c>
      <c r="T125" t="s">
        <v>40</v>
      </c>
      <c r="U125" t="s">
        <v>40</v>
      </c>
      <c r="V125" t="s">
        <v>43</v>
      </c>
      <c r="W125" t="s">
        <v>43</v>
      </c>
      <c r="X125" t="s">
        <v>43</v>
      </c>
      <c r="Y125" t="s">
        <v>43</v>
      </c>
      <c r="Z125" t="s">
        <v>43</v>
      </c>
      <c r="AA125" t="s">
        <v>51</v>
      </c>
      <c r="AB125" t="s">
        <v>40</v>
      </c>
      <c r="AC125" t="s">
        <v>46</v>
      </c>
      <c r="AD125" s="10">
        <v>84.3</v>
      </c>
      <c r="AE125" s="10">
        <v>2438.6</v>
      </c>
      <c r="AF125" s="10">
        <v>0</v>
      </c>
      <c r="AG125" s="10">
        <v>130</v>
      </c>
      <c r="AH125" s="10">
        <v>741.9</v>
      </c>
      <c r="AI125" s="10">
        <v>3310.5</v>
      </c>
      <c r="AJ125" t="s">
        <v>47</v>
      </c>
      <c r="AM125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25" t="str">
        <f t="shared" si="2"/>
        <v>50-59</v>
      </c>
      <c r="AO125">
        <f t="shared" si="3"/>
        <v>0</v>
      </c>
      <c r="AP12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26" spans="1:42" x14ac:dyDescent="0.25">
      <c r="A126" t="s">
        <v>310</v>
      </c>
      <c r="B126" t="s">
        <v>49</v>
      </c>
      <c r="C126" s="1">
        <v>22</v>
      </c>
      <c r="D126" t="s">
        <v>40</v>
      </c>
      <c r="E126">
        <v>1</v>
      </c>
      <c r="F126" t="s">
        <v>311</v>
      </c>
      <c r="G126" s="1">
        <v>92203</v>
      </c>
      <c r="H126">
        <v>33.752938</v>
      </c>
      <c r="I126">
        <v>-116.23005499999999</v>
      </c>
      <c r="J126">
        <v>1</v>
      </c>
      <c r="K126" s="1">
        <v>71</v>
      </c>
      <c r="L126" t="s">
        <v>72</v>
      </c>
      <c r="M126" t="s">
        <v>40</v>
      </c>
      <c r="N126" s="10">
        <v>28.34</v>
      </c>
      <c r="O126" t="s">
        <v>40</v>
      </c>
      <c r="P126" t="s">
        <v>40</v>
      </c>
      <c r="Q126" t="s">
        <v>55</v>
      </c>
      <c r="R126">
        <v>59</v>
      </c>
      <c r="S126" t="s">
        <v>43</v>
      </c>
      <c r="T126" t="s">
        <v>40</v>
      </c>
      <c r="U126" t="s">
        <v>43</v>
      </c>
      <c r="V126" t="s">
        <v>43</v>
      </c>
      <c r="W126" t="s">
        <v>40</v>
      </c>
      <c r="X126" t="s">
        <v>40</v>
      </c>
      <c r="Y126" t="s">
        <v>40</v>
      </c>
      <c r="Z126" t="s">
        <v>40</v>
      </c>
      <c r="AA126" t="s">
        <v>45</v>
      </c>
      <c r="AB126" t="s">
        <v>43</v>
      </c>
      <c r="AC126" t="s">
        <v>56</v>
      </c>
      <c r="AD126" s="10">
        <v>100.55</v>
      </c>
      <c r="AE126" s="10">
        <v>7113.75</v>
      </c>
      <c r="AF126" s="10">
        <v>16.989999999999998</v>
      </c>
      <c r="AG126" s="10">
        <v>0</v>
      </c>
      <c r="AH126" s="10">
        <v>2012.14</v>
      </c>
      <c r="AI126" s="10">
        <v>9108.9</v>
      </c>
      <c r="AJ126" t="s">
        <v>47</v>
      </c>
      <c r="AM12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26" t="str">
        <f t="shared" si="2"/>
        <v>19-29</v>
      </c>
      <c r="AO126">
        <f t="shared" si="3"/>
        <v>0</v>
      </c>
      <c r="AP126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27" spans="1:42" x14ac:dyDescent="0.25">
      <c r="A127" t="s">
        <v>312</v>
      </c>
      <c r="B127" t="s">
        <v>49</v>
      </c>
      <c r="C127" s="1">
        <v>33</v>
      </c>
      <c r="D127" t="s">
        <v>40</v>
      </c>
      <c r="E127">
        <v>0</v>
      </c>
      <c r="F127" t="s">
        <v>313</v>
      </c>
      <c r="G127" s="1">
        <v>93033</v>
      </c>
      <c r="H127">
        <v>34.156629000000002</v>
      </c>
      <c r="I127">
        <v>-119.11721799999999</v>
      </c>
      <c r="J127">
        <v>2</v>
      </c>
      <c r="K127" s="1">
        <v>30</v>
      </c>
      <c r="L127" t="s">
        <v>42</v>
      </c>
      <c r="M127" t="s">
        <v>40</v>
      </c>
      <c r="N127" s="10">
        <v>9.81</v>
      </c>
      <c r="O127" t="s">
        <v>43</v>
      </c>
      <c r="P127" t="s">
        <v>43</v>
      </c>
      <c r="AA127" t="s">
        <v>45</v>
      </c>
      <c r="AB127" t="s">
        <v>43</v>
      </c>
      <c r="AC127" t="s">
        <v>46</v>
      </c>
      <c r="AD127" s="10">
        <v>19.8</v>
      </c>
      <c r="AE127" s="10">
        <v>576.65</v>
      </c>
      <c r="AF127" s="10">
        <v>0</v>
      </c>
      <c r="AG127" s="10">
        <v>0</v>
      </c>
      <c r="AH127" s="10">
        <v>294.3</v>
      </c>
      <c r="AI127" s="10">
        <v>870.95</v>
      </c>
      <c r="AJ127" t="s">
        <v>47</v>
      </c>
      <c r="AM127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27" t="str">
        <f t="shared" si="2"/>
        <v>30-39</v>
      </c>
      <c r="AO127">
        <f t="shared" si="3"/>
        <v>0</v>
      </c>
      <c r="AP127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28" spans="1:42" x14ac:dyDescent="0.25">
      <c r="A128" t="s">
        <v>314</v>
      </c>
      <c r="B128" t="s">
        <v>49</v>
      </c>
      <c r="C128" s="1">
        <v>26</v>
      </c>
      <c r="D128" t="s">
        <v>40</v>
      </c>
      <c r="E128">
        <v>0</v>
      </c>
      <c r="F128" t="s">
        <v>151</v>
      </c>
      <c r="G128" s="1">
        <v>92122</v>
      </c>
      <c r="H128">
        <v>32.857230000000001</v>
      </c>
      <c r="I128">
        <v>-117.209774</v>
      </c>
      <c r="J128">
        <v>5</v>
      </c>
      <c r="K128" s="1">
        <v>4</v>
      </c>
      <c r="L128" t="s">
        <v>54</v>
      </c>
      <c r="M128" t="s">
        <v>40</v>
      </c>
      <c r="N128" s="10">
        <v>28.77</v>
      </c>
      <c r="O128" t="s">
        <v>40</v>
      </c>
      <c r="P128" t="s">
        <v>40</v>
      </c>
      <c r="Q128" t="s">
        <v>55</v>
      </c>
      <c r="R128">
        <v>19</v>
      </c>
      <c r="S128" t="s">
        <v>43</v>
      </c>
      <c r="T128" t="s">
        <v>40</v>
      </c>
      <c r="U128" t="s">
        <v>40</v>
      </c>
      <c r="V128" t="s">
        <v>43</v>
      </c>
      <c r="W128" t="s">
        <v>43</v>
      </c>
      <c r="X128" t="s">
        <v>43</v>
      </c>
      <c r="Y128" t="s">
        <v>40</v>
      </c>
      <c r="Z128" t="s">
        <v>40</v>
      </c>
      <c r="AA128" t="s">
        <v>51</v>
      </c>
      <c r="AB128" t="s">
        <v>40</v>
      </c>
      <c r="AC128" t="s">
        <v>56</v>
      </c>
      <c r="AD128" s="10">
        <v>84.8</v>
      </c>
      <c r="AE128" s="10">
        <v>371.9</v>
      </c>
      <c r="AF128" s="10">
        <v>0</v>
      </c>
      <c r="AG128" s="10">
        <v>0</v>
      </c>
      <c r="AH128" s="10">
        <v>115.08</v>
      </c>
      <c r="AI128" s="10">
        <v>486.98</v>
      </c>
      <c r="AJ128" t="s">
        <v>57</v>
      </c>
      <c r="AK128" t="s">
        <v>58</v>
      </c>
      <c r="AL128" t="s">
        <v>104</v>
      </c>
      <c r="AM12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28" t="str">
        <f t="shared" si="2"/>
        <v>19-29</v>
      </c>
      <c r="AO128">
        <f t="shared" si="3"/>
        <v>1</v>
      </c>
      <c r="AP12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29" spans="1:42" x14ac:dyDescent="0.25">
      <c r="A129" t="s">
        <v>315</v>
      </c>
      <c r="B129" t="s">
        <v>49</v>
      </c>
      <c r="C129" s="1">
        <v>58</v>
      </c>
      <c r="D129" t="s">
        <v>43</v>
      </c>
      <c r="E129">
        <v>0</v>
      </c>
      <c r="F129" t="s">
        <v>316</v>
      </c>
      <c r="G129" s="1">
        <v>92027</v>
      </c>
      <c r="H129">
        <v>33.141264999999997</v>
      </c>
      <c r="I129">
        <v>-116.967221</v>
      </c>
      <c r="J129">
        <v>0</v>
      </c>
      <c r="K129" s="1">
        <v>2</v>
      </c>
      <c r="L129" t="s">
        <v>54</v>
      </c>
      <c r="M129" t="s">
        <v>40</v>
      </c>
      <c r="N129" s="10">
        <v>14.14</v>
      </c>
      <c r="O129" t="s">
        <v>43</v>
      </c>
      <c r="P129" t="s">
        <v>40</v>
      </c>
      <c r="Q129" t="s">
        <v>55</v>
      </c>
      <c r="R129">
        <v>28</v>
      </c>
      <c r="S129" t="s">
        <v>43</v>
      </c>
      <c r="T129" t="s">
        <v>43</v>
      </c>
      <c r="U129" t="s">
        <v>40</v>
      </c>
      <c r="V129" t="s">
        <v>43</v>
      </c>
      <c r="W129" t="s">
        <v>43</v>
      </c>
      <c r="X129" t="s">
        <v>40</v>
      </c>
      <c r="Y129" t="s">
        <v>40</v>
      </c>
      <c r="Z129" t="s">
        <v>40</v>
      </c>
      <c r="AA129" t="s">
        <v>51</v>
      </c>
      <c r="AB129" t="s">
        <v>40</v>
      </c>
      <c r="AC129" t="s">
        <v>56</v>
      </c>
      <c r="AD129" s="10">
        <v>85.85</v>
      </c>
      <c r="AE129" s="10">
        <v>167.3</v>
      </c>
      <c r="AF129" s="10">
        <v>0</v>
      </c>
      <c r="AG129" s="10">
        <v>0</v>
      </c>
      <c r="AH129" s="10">
        <v>28.28</v>
      </c>
      <c r="AI129" s="10">
        <v>195.58</v>
      </c>
      <c r="AJ129" t="s">
        <v>57</v>
      </c>
      <c r="AK129" t="s">
        <v>58</v>
      </c>
      <c r="AL129" t="s">
        <v>104</v>
      </c>
      <c r="AM129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29" t="str">
        <f t="shared" si="2"/>
        <v>50-59</v>
      </c>
      <c r="AO129">
        <f t="shared" si="3"/>
        <v>1</v>
      </c>
      <c r="AP129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30" spans="1:42" x14ac:dyDescent="0.25">
      <c r="A130" t="s">
        <v>317</v>
      </c>
      <c r="B130" t="s">
        <v>49</v>
      </c>
      <c r="C130" s="1">
        <v>22</v>
      </c>
      <c r="D130" t="s">
        <v>43</v>
      </c>
      <c r="E130">
        <v>1</v>
      </c>
      <c r="F130" t="s">
        <v>318</v>
      </c>
      <c r="G130" s="1">
        <v>92553</v>
      </c>
      <c r="H130">
        <v>33.923149000000002</v>
      </c>
      <c r="I130">
        <v>-117.244933</v>
      </c>
      <c r="J130">
        <v>0</v>
      </c>
      <c r="K130" s="1">
        <v>10</v>
      </c>
      <c r="L130" t="s">
        <v>42</v>
      </c>
      <c r="M130" t="s">
        <v>40</v>
      </c>
      <c r="N130" s="10">
        <v>7.86</v>
      </c>
      <c r="O130" t="s">
        <v>43</v>
      </c>
      <c r="P130" t="s">
        <v>43</v>
      </c>
      <c r="AA130" t="s">
        <v>45</v>
      </c>
      <c r="AB130" t="s">
        <v>40</v>
      </c>
      <c r="AC130" t="s">
        <v>56</v>
      </c>
      <c r="AD130" s="10">
        <v>19.95</v>
      </c>
      <c r="AE130" s="10">
        <v>219.5</v>
      </c>
      <c r="AF130" s="10">
        <v>0</v>
      </c>
      <c r="AG130" s="10">
        <v>0</v>
      </c>
      <c r="AH130" s="10">
        <v>78.599999999999994</v>
      </c>
      <c r="AI130" s="10">
        <v>298.10000000000002</v>
      </c>
      <c r="AJ130" t="s">
        <v>47</v>
      </c>
      <c r="AM130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30" t="str">
        <f t="shared" ref="AN130:AN193" si="4">IF(C130&lt;=29,"19-29",IF(C130&lt;=39,"30-39",IF(C130&lt;=49,"40-49",IF(C130&lt;=59,"50-59","60-80"))))</f>
        <v>19-29</v>
      </c>
      <c r="AO130">
        <f t="shared" ref="AO130:AO193" si="5">IF(AJ130="Churned",1,0)</f>
        <v>0</v>
      </c>
      <c r="AP130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31" spans="1:42" x14ac:dyDescent="0.25">
      <c r="A131" t="s">
        <v>319</v>
      </c>
      <c r="B131" t="s">
        <v>49</v>
      </c>
      <c r="C131" s="1">
        <v>66</v>
      </c>
      <c r="D131" t="s">
        <v>43</v>
      </c>
      <c r="E131">
        <v>0</v>
      </c>
      <c r="F131" t="s">
        <v>320</v>
      </c>
      <c r="G131" s="1">
        <v>91710</v>
      </c>
      <c r="H131">
        <v>33.990645999999998</v>
      </c>
      <c r="I131">
        <v>-117.663025</v>
      </c>
      <c r="J131">
        <v>0</v>
      </c>
      <c r="K131" s="1">
        <v>4</v>
      </c>
      <c r="L131" t="s">
        <v>54</v>
      </c>
      <c r="M131" t="s">
        <v>40</v>
      </c>
      <c r="N131" s="10">
        <v>36.4</v>
      </c>
      <c r="O131" t="s">
        <v>43</v>
      </c>
      <c r="P131" t="s">
        <v>40</v>
      </c>
      <c r="Q131" t="s">
        <v>55</v>
      </c>
      <c r="R131">
        <v>29</v>
      </c>
      <c r="S131" t="s">
        <v>40</v>
      </c>
      <c r="T131" t="s">
        <v>43</v>
      </c>
      <c r="U131" t="s">
        <v>43</v>
      </c>
      <c r="V131" t="s">
        <v>43</v>
      </c>
      <c r="W131" t="s">
        <v>43</v>
      </c>
      <c r="X131" t="s">
        <v>43</v>
      </c>
      <c r="Y131" t="s">
        <v>43</v>
      </c>
      <c r="Z131" t="s">
        <v>40</v>
      </c>
      <c r="AA131" t="s">
        <v>45</v>
      </c>
      <c r="AB131" t="s">
        <v>43</v>
      </c>
      <c r="AC131" t="s">
        <v>56</v>
      </c>
      <c r="AD131" s="10">
        <v>75.349999999999994</v>
      </c>
      <c r="AE131" s="10">
        <v>273.39999999999998</v>
      </c>
      <c r="AF131" s="10">
        <v>0</v>
      </c>
      <c r="AG131" s="10">
        <v>0</v>
      </c>
      <c r="AH131" s="10">
        <v>145.6</v>
      </c>
      <c r="AI131" s="10">
        <v>419</v>
      </c>
      <c r="AJ131" t="s">
        <v>47</v>
      </c>
      <c r="AM13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31" t="str">
        <f t="shared" si="4"/>
        <v>60-80</v>
      </c>
      <c r="AO131">
        <f t="shared" si="5"/>
        <v>0</v>
      </c>
      <c r="AP131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32" spans="1:42" x14ac:dyDescent="0.25">
      <c r="A132" t="s">
        <v>321</v>
      </c>
      <c r="B132" t="s">
        <v>49</v>
      </c>
      <c r="C132" s="1">
        <v>69</v>
      </c>
      <c r="D132" t="s">
        <v>43</v>
      </c>
      <c r="E132">
        <v>0</v>
      </c>
      <c r="F132" t="s">
        <v>322</v>
      </c>
      <c r="G132" s="1">
        <v>95820</v>
      </c>
      <c r="H132">
        <v>38.535080000000001</v>
      </c>
      <c r="I132">
        <v>-121.44414399999999</v>
      </c>
      <c r="J132">
        <v>0</v>
      </c>
      <c r="K132" s="1">
        <v>52</v>
      </c>
      <c r="L132" t="s">
        <v>76</v>
      </c>
      <c r="M132" t="s">
        <v>43</v>
      </c>
      <c r="P132" t="s">
        <v>40</v>
      </c>
      <c r="Q132" t="s">
        <v>79</v>
      </c>
      <c r="R132">
        <v>19</v>
      </c>
      <c r="S132" t="s">
        <v>40</v>
      </c>
      <c r="T132" t="s">
        <v>43</v>
      </c>
      <c r="U132" t="s">
        <v>43</v>
      </c>
      <c r="V132" t="s">
        <v>43</v>
      </c>
      <c r="W132" t="s">
        <v>40</v>
      </c>
      <c r="X132" t="s">
        <v>40</v>
      </c>
      <c r="Y132" t="s">
        <v>40</v>
      </c>
      <c r="Z132" t="s">
        <v>40</v>
      </c>
      <c r="AA132" t="s">
        <v>73</v>
      </c>
      <c r="AB132" t="s">
        <v>40</v>
      </c>
      <c r="AC132" t="s">
        <v>46</v>
      </c>
      <c r="AD132" s="10">
        <v>48.8</v>
      </c>
      <c r="AE132" s="10">
        <v>2555.0500000000002</v>
      </c>
      <c r="AF132" s="10">
        <v>0</v>
      </c>
      <c r="AG132" s="10">
        <v>0</v>
      </c>
      <c r="AH132" s="10">
        <v>0</v>
      </c>
      <c r="AI132" s="10">
        <v>2555.0500000000002</v>
      </c>
      <c r="AJ132" t="s">
        <v>47</v>
      </c>
      <c r="AM13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32" t="str">
        <f t="shared" si="4"/>
        <v>60-80</v>
      </c>
      <c r="AO132">
        <f t="shared" si="5"/>
        <v>0</v>
      </c>
      <c r="AP132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133" spans="1:42" x14ac:dyDescent="0.25">
      <c r="A133" t="s">
        <v>323</v>
      </c>
      <c r="B133" t="s">
        <v>49</v>
      </c>
      <c r="C133" s="1">
        <v>25</v>
      </c>
      <c r="D133" t="s">
        <v>43</v>
      </c>
      <c r="E133">
        <v>0</v>
      </c>
      <c r="F133" t="s">
        <v>151</v>
      </c>
      <c r="G133" s="1">
        <v>92117</v>
      </c>
      <c r="H133">
        <v>32.825085999999999</v>
      </c>
      <c r="I133">
        <v>-117.19942399999999</v>
      </c>
      <c r="J133">
        <v>0</v>
      </c>
      <c r="K133" s="1">
        <v>5</v>
      </c>
      <c r="L133" t="s">
        <v>42</v>
      </c>
      <c r="M133" t="s">
        <v>40</v>
      </c>
      <c r="N133" s="10">
        <v>22.01</v>
      </c>
      <c r="O133" t="s">
        <v>40</v>
      </c>
      <c r="P133" t="s">
        <v>40</v>
      </c>
      <c r="Q133" t="s">
        <v>44</v>
      </c>
      <c r="R133">
        <v>85</v>
      </c>
      <c r="S133" t="s">
        <v>43</v>
      </c>
      <c r="T133" t="s">
        <v>43</v>
      </c>
      <c r="U133" t="s">
        <v>43</v>
      </c>
      <c r="V133" t="s">
        <v>43</v>
      </c>
      <c r="W133" t="s">
        <v>43</v>
      </c>
      <c r="X133" t="s">
        <v>43</v>
      </c>
      <c r="Y133" t="s">
        <v>40</v>
      </c>
      <c r="Z133" t="s">
        <v>40</v>
      </c>
      <c r="AA133" t="s">
        <v>51</v>
      </c>
      <c r="AB133" t="s">
        <v>43</v>
      </c>
      <c r="AC133" t="s">
        <v>56</v>
      </c>
      <c r="AD133" s="10">
        <v>47.15</v>
      </c>
      <c r="AE133" s="10">
        <v>223.15</v>
      </c>
      <c r="AF133" s="10">
        <v>0</v>
      </c>
      <c r="AG133" s="10">
        <v>0</v>
      </c>
      <c r="AH133" s="10">
        <v>110.05</v>
      </c>
      <c r="AI133" s="10">
        <v>333.2</v>
      </c>
      <c r="AJ133" t="s">
        <v>57</v>
      </c>
      <c r="AK133" t="s">
        <v>58</v>
      </c>
      <c r="AL133" t="s">
        <v>104</v>
      </c>
      <c r="AM133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33" t="str">
        <f t="shared" si="4"/>
        <v>19-29</v>
      </c>
      <c r="AO133">
        <f t="shared" si="5"/>
        <v>1</v>
      </c>
      <c r="AP133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134" spans="1:42" x14ac:dyDescent="0.25">
      <c r="A134" t="s">
        <v>324</v>
      </c>
      <c r="B134" t="s">
        <v>49</v>
      </c>
      <c r="C134" s="1">
        <v>30</v>
      </c>
      <c r="D134" t="s">
        <v>40</v>
      </c>
      <c r="E134">
        <v>3</v>
      </c>
      <c r="F134" t="s">
        <v>325</v>
      </c>
      <c r="G134" s="1">
        <v>95380</v>
      </c>
      <c r="H134">
        <v>37.474395999999999</v>
      </c>
      <c r="I134">
        <v>-120.875917</v>
      </c>
      <c r="J134">
        <v>1</v>
      </c>
      <c r="K134" s="1">
        <v>8</v>
      </c>
      <c r="L134" t="s">
        <v>54</v>
      </c>
      <c r="M134" t="s">
        <v>40</v>
      </c>
      <c r="N134" s="10">
        <v>2.87</v>
      </c>
      <c r="O134" t="s">
        <v>43</v>
      </c>
      <c r="P134" t="s">
        <v>43</v>
      </c>
      <c r="AA134" t="s">
        <v>73</v>
      </c>
      <c r="AB134" t="s">
        <v>43</v>
      </c>
      <c r="AC134" t="s">
        <v>46</v>
      </c>
      <c r="AD134" s="10">
        <v>20.149999999999999</v>
      </c>
      <c r="AE134" s="10">
        <v>165.5</v>
      </c>
      <c r="AF134" s="10">
        <v>0</v>
      </c>
      <c r="AG134" s="10">
        <v>0</v>
      </c>
      <c r="AH134" s="10">
        <v>22.96</v>
      </c>
      <c r="AI134" s="10">
        <v>188.46</v>
      </c>
      <c r="AJ134" t="s">
        <v>47</v>
      </c>
      <c r="AM13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34" t="str">
        <f t="shared" si="4"/>
        <v>30-39</v>
      </c>
      <c r="AO134">
        <f t="shared" si="5"/>
        <v>0</v>
      </c>
      <c r="AP134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35" spans="1:42" x14ac:dyDescent="0.25">
      <c r="A135" t="s">
        <v>326</v>
      </c>
      <c r="B135" t="s">
        <v>39</v>
      </c>
      <c r="C135" s="1">
        <v>73</v>
      </c>
      <c r="D135" t="s">
        <v>43</v>
      </c>
      <c r="E135">
        <v>0</v>
      </c>
      <c r="F135" t="s">
        <v>138</v>
      </c>
      <c r="G135" s="1">
        <v>92231</v>
      </c>
      <c r="H135">
        <v>32.690654000000002</v>
      </c>
      <c r="I135">
        <v>-115.431225</v>
      </c>
      <c r="J135">
        <v>0</v>
      </c>
      <c r="K135" s="1">
        <v>2</v>
      </c>
      <c r="L135" t="s">
        <v>54</v>
      </c>
      <c r="M135" t="s">
        <v>40</v>
      </c>
      <c r="N135" s="10">
        <v>23.91</v>
      </c>
      <c r="O135" t="s">
        <v>43</v>
      </c>
      <c r="P135" t="s">
        <v>40</v>
      </c>
      <c r="Q135" t="s">
        <v>44</v>
      </c>
      <c r="R135">
        <v>22</v>
      </c>
      <c r="S135" t="s">
        <v>43</v>
      </c>
      <c r="T135" t="s">
        <v>43</v>
      </c>
      <c r="U135" t="s">
        <v>43</v>
      </c>
      <c r="V135" t="s">
        <v>43</v>
      </c>
      <c r="W135" t="s">
        <v>43</v>
      </c>
      <c r="X135" t="s">
        <v>43</v>
      </c>
      <c r="Y135" t="s">
        <v>43</v>
      </c>
      <c r="Z135" t="s">
        <v>40</v>
      </c>
      <c r="AA135" t="s">
        <v>45</v>
      </c>
      <c r="AB135" t="s">
        <v>40</v>
      </c>
      <c r="AC135" t="s">
        <v>56</v>
      </c>
      <c r="AD135" s="10">
        <v>44.3</v>
      </c>
      <c r="AE135" s="10">
        <v>89.3</v>
      </c>
      <c r="AF135" s="10">
        <v>0</v>
      </c>
      <c r="AG135" s="10">
        <v>0</v>
      </c>
      <c r="AH135" s="10">
        <v>47.82</v>
      </c>
      <c r="AI135" s="10">
        <v>137.12</v>
      </c>
      <c r="AJ135" t="s">
        <v>98</v>
      </c>
      <c r="AM13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35" t="str">
        <f t="shared" si="4"/>
        <v>60-80</v>
      </c>
      <c r="AO135">
        <f t="shared" si="5"/>
        <v>0</v>
      </c>
      <c r="AP135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136" spans="1:42" x14ac:dyDescent="0.25">
      <c r="A136" t="s">
        <v>327</v>
      </c>
      <c r="B136" t="s">
        <v>49</v>
      </c>
      <c r="C136" s="1">
        <v>46</v>
      </c>
      <c r="D136" t="s">
        <v>43</v>
      </c>
      <c r="E136">
        <v>0</v>
      </c>
      <c r="F136" t="s">
        <v>328</v>
      </c>
      <c r="G136" s="1">
        <v>95321</v>
      </c>
      <c r="H136">
        <v>37.902968000000001</v>
      </c>
      <c r="I136">
        <v>-119.66754400000001</v>
      </c>
      <c r="J136">
        <v>0</v>
      </c>
      <c r="K136" s="1">
        <v>3</v>
      </c>
      <c r="L136" t="s">
        <v>54</v>
      </c>
      <c r="M136" t="s">
        <v>40</v>
      </c>
      <c r="N136" s="10">
        <v>13.72</v>
      </c>
      <c r="O136" t="s">
        <v>43</v>
      </c>
      <c r="P136" t="s">
        <v>40</v>
      </c>
      <c r="Q136" t="s">
        <v>55</v>
      </c>
      <c r="R136">
        <v>26</v>
      </c>
      <c r="S136" t="s">
        <v>43</v>
      </c>
      <c r="T136" t="s">
        <v>40</v>
      </c>
      <c r="U136" t="s">
        <v>43</v>
      </c>
      <c r="V136" t="s">
        <v>43</v>
      </c>
      <c r="W136" t="s">
        <v>43</v>
      </c>
      <c r="X136" t="s">
        <v>40</v>
      </c>
      <c r="Y136" t="s">
        <v>40</v>
      </c>
      <c r="Z136" t="s">
        <v>40</v>
      </c>
      <c r="AA136" t="s">
        <v>51</v>
      </c>
      <c r="AB136" t="s">
        <v>43</v>
      </c>
      <c r="AC136" t="s">
        <v>56</v>
      </c>
      <c r="AD136" s="10">
        <v>84.3</v>
      </c>
      <c r="AE136" s="10">
        <v>235.05</v>
      </c>
      <c r="AF136" s="10">
        <v>0</v>
      </c>
      <c r="AG136" s="10">
        <v>0</v>
      </c>
      <c r="AH136" s="10">
        <v>41.16</v>
      </c>
      <c r="AI136" s="10">
        <v>276.20999999999998</v>
      </c>
      <c r="AJ136" t="s">
        <v>98</v>
      </c>
      <c r="AM13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36" t="str">
        <f t="shared" si="4"/>
        <v>40-49</v>
      </c>
      <c r="AO136">
        <f t="shared" si="5"/>
        <v>0</v>
      </c>
      <c r="AP13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37" spans="1:42" x14ac:dyDescent="0.25">
      <c r="A137" t="s">
        <v>329</v>
      </c>
      <c r="B137" t="s">
        <v>49</v>
      </c>
      <c r="C137" s="1">
        <v>40</v>
      </c>
      <c r="D137" t="s">
        <v>43</v>
      </c>
      <c r="E137">
        <v>0</v>
      </c>
      <c r="F137" t="s">
        <v>330</v>
      </c>
      <c r="G137" s="1">
        <v>95033</v>
      </c>
      <c r="H137">
        <v>37.160193999999997</v>
      </c>
      <c r="I137">
        <v>-121.945611</v>
      </c>
      <c r="J137">
        <v>0</v>
      </c>
      <c r="K137" s="1">
        <v>19</v>
      </c>
      <c r="L137" t="s">
        <v>62</v>
      </c>
      <c r="M137" t="s">
        <v>40</v>
      </c>
      <c r="N137" s="10">
        <v>11.85</v>
      </c>
      <c r="O137" t="s">
        <v>40</v>
      </c>
      <c r="P137" t="s">
        <v>40</v>
      </c>
      <c r="Q137" t="s">
        <v>79</v>
      </c>
      <c r="R137">
        <v>18</v>
      </c>
      <c r="S137" t="s">
        <v>43</v>
      </c>
      <c r="T137" t="s">
        <v>43</v>
      </c>
      <c r="U137" t="s">
        <v>40</v>
      </c>
      <c r="V137" t="s">
        <v>40</v>
      </c>
      <c r="W137" t="s">
        <v>43</v>
      </c>
      <c r="X137" t="s">
        <v>43</v>
      </c>
      <c r="Y137" t="s">
        <v>43</v>
      </c>
      <c r="Z137" t="s">
        <v>40</v>
      </c>
      <c r="AA137" t="s">
        <v>51</v>
      </c>
      <c r="AB137" t="s">
        <v>43</v>
      </c>
      <c r="AC137" t="s">
        <v>56</v>
      </c>
      <c r="AD137" s="10">
        <v>59.55</v>
      </c>
      <c r="AE137" s="10">
        <v>1144.5999999999999</v>
      </c>
      <c r="AF137" s="10">
        <v>0</v>
      </c>
      <c r="AG137" s="10">
        <v>0</v>
      </c>
      <c r="AH137" s="10">
        <v>225.15</v>
      </c>
      <c r="AI137" s="10">
        <v>1369.75</v>
      </c>
      <c r="AJ137" t="s">
        <v>47</v>
      </c>
      <c r="AM137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137" t="str">
        <f t="shared" si="4"/>
        <v>40-49</v>
      </c>
      <c r="AO137">
        <f t="shared" si="5"/>
        <v>0</v>
      </c>
      <c r="AP137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138" spans="1:42" x14ac:dyDescent="0.25">
      <c r="A138" t="s">
        <v>331</v>
      </c>
      <c r="B138" t="s">
        <v>49</v>
      </c>
      <c r="C138" s="1">
        <v>53</v>
      </c>
      <c r="D138" t="s">
        <v>43</v>
      </c>
      <c r="E138">
        <v>0</v>
      </c>
      <c r="F138" t="s">
        <v>332</v>
      </c>
      <c r="G138" s="1">
        <v>93611</v>
      </c>
      <c r="H138">
        <v>36.917651999999997</v>
      </c>
      <c r="I138">
        <v>-119.593757</v>
      </c>
      <c r="J138">
        <v>0</v>
      </c>
      <c r="K138" s="1">
        <v>72</v>
      </c>
      <c r="L138" t="s">
        <v>72</v>
      </c>
      <c r="M138" t="s">
        <v>40</v>
      </c>
      <c r="N138" s="10">
        <v>3.66</v>
      </c>
      <c r="O138" t="s">
        <v>40</v>
      </c>
      <c r="P138" t="s">
        <v>40</v>
      </c>
      <c r="Q138" t="s">
        <v>79</v>
      </c>
      <c r="R138">
        <v>13</v>
      </c>
      <c r="S138" t="s">
        <v>40</v>
      </c>
      <c r="T138" t="s">
        <v>40</v>
      </c>
      <c r="U138" t="s">
        <v>40</v>
      </c>
      <c r="V138" t="s">
        <v>40</v>
      </c>
      <c r="W138" t="s">
        <v>43</v>
      </c>
      <c r="X138" t="s">
        <v>43</v>
      </c>
      <c r="Y138" t="s">
        <v>43</v>
      </c>
      <c r="Z138" t="s">
        <v>40</v>
      </c>
      <c r="AA138" t="s">
        <v>73</v>
      </c>
      <c r="AB138" t="s">
        <v>43</v>
      </c>
      <c r="AC138" t="s">
        <v>56</v>
      </c>
      <c r="AD138" s="10">
        <v>69.650000000000006</v>
      </c>
      <c r="AE138" s="10">
        <v>4908.25</v>
      </c>
      <c r="AF138" s="10">
        <v>0</v>
      </c>
      <c r="AG138" s="10">
        <v>0</v>
      </c>
      <c r="AH138" s="10">
        <v>263.52</v>
      </c>
      <c r="AI138" s="10">
        <v>5171.7700000000004</v>
      </c>
      <c r="AJ138" t="s">
        <v>47</v>
      </c>
      <c r="AM13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38" t="str">
        <f t="shared" si="4"/>
        <v>50-59</v>
      </c>
      <c r="AO138">
        <f t="shared" si="5"/>
        <v>0</v>
      </c>
      <c r="AP13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39" spans="1:42" x14ac:dyDescent="0.25">
      <c r="A139" t="s">
        <v>333</v>
      </c>
      <c r="B139" t="s">
        <v>49</v>
      </c>
      <c r="C139" s="1">
        <v>76</v>
      </c>
      <c r="D139" t="s">
        <v>40</v>
      </c>
      <c r="E139">
        <v>0</v>
      </c>
      <c r="F139" t="s">
        <v>334</v>
      </c>
      <c r="G139" s="1">
        <v>96046</v>
      </c>
      <c r="H139">
        <v>40.648023999999999</v>
      </c>
      <c r="I139">
        <v>-123.46508799999999</v>
      </c>
      <c r="J139">
        <v>2</v>
      </c>
      <c r="K139" s="1">
        <v>63</v>
      </c>
      <c r="L139" t="s">
        <v>76</v>
      </c>
      <c r="M139" t="s">
        <v>43</v>
      </c>
      <c r="P139" t="s">
        <v>40</v>
      </c>
      <c r="Q139" t="s">
        <v>79</v>
      </c>
      <c r="R139">
        <v>7</v>
      </c>
      <c r="S139" t="s">
        <v>40</v>
      </c>
      <c r="T139" t="s">
        <v>43</v>
      </c>
      <c r="U139" t="s">
        <v>43</v>
      </c>
      <c r="V139" t="s">
        <v>40</v>
      </c>
      <c r="W139" t="s">
        <v>43</v>
      </c>
      <c r="X139" t="s">
        <v>43</v>
      </c>
      <c r="Y139" t="s">
        <v>43</v>
      </c>
      <c r="Z139" t="s">
        <v>40</v>
      </c>
      <c r="AA139" t="s">
        <v>45</v>
      </c>
      <c r="AB139" t="s">
        <v>43</v>
      </c>
      <c r="AC139" t="s">
        <v>56</v>
      </c>
      <c r="AD139" s="10">
        <v>36.1</v>
      </c>
      <c r="AE139" s="10">
        <v>2298.9</v>
      </c>
      <c r="AF139" s="10">
        <v>0</v>
      </c>
      <c r="AG139" s="10">
        <v>0</v>
      </c>
      <c r="AH139" s="10">
        <v>0</v>
      </c>
      <c r="AI139" s="10">
        <v>2298.9</v>
      </c>
      <c r="AJ139" t="s">
        <v>47</v>
      </c>
      <c r="AM13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39" t="str">
        <f t="shared" si="4"/>
        <v>60-80</v>
      </c>
      <c r="AO139">
        <f t="shared" si="5"/>
        <v>0</v>
      </c>
      <c r="AP139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140" spans="1:42" x14ac:dyDescent="0.25">
      <c r="A140" t="s">
        <v>335</v>
      </c>
      <c r="B140" t="s">
        <v>49</v>
      </c>
      <c r="C140" s="1">
        <v>38</v>
      </c>
      <c r="D140" t="s">
        <v>40</v>
      </c>
      <c r="E140">
        <v>0</v>
      </c>
      <c r="F140" t="s">
        <v>336</v>
      </c>
      <c r="G140" s="1">
        <v>91364</v>
      </c>
      <c r="H140">
        <v>34.153733000000003</v>
      </c>
      <c r="I140">
        <v>-118.593408</v>
      </c>
      <c r="J140">
        <v>1</v>
      </c>
      <c r="K140" s="1">
        <v>66</v>
      </c>
      <c r="L140" t="s">
        <v>42</v>
      </c>
      <c r="M140" t="s">
        <v>43</v>
      </c>
      <c r="P140" t="s">
        <v>40</v>
      </c>
      <c r="Q140" t="s">
        <v>79</v>
      </c>
      <c r="R140">
        <v>29</v>
      </c>
      <c r="S140" t="s">
        <v>40</v>
      </c>
      <c r="T140" t="s">
        <v>40</v>
      </c>
      <c r="U140" t="s">
        <v>40</v>
      </c>
      <c r="V140" t="s">
        <v>40</v>
      </c>
      <c r="W140" t="s">
        <v>40</v>
      </c>
      <c r="X140" t="s">
        <v>43</v>
      </c>
      <c r="Y140" t="s">
        <v>43</v>
      </c>
      <c r="Z140" t="s">
        <v>40</v>
      </c>
      <c r="AA140" t="s">
        <v>73</v>
      </c>
      <c r="AB140" t="s">
        <v>40</v>
      </c>
      <c r="AC140" t="s">
        <v>56</v>
      </c>
      <c r="AD140" s="10">
        <v>56.6</v>
      </c>
      <c r="AE140" s="10">
        <v>3789.2</v>
      </c>
      <c r="AF140" s="10">
        <v>0</v>
      </c>
      <c r="AG140" s="10">
        <v>0</v>
      </c>
      <c r="AH140" s="10">
        <v>0</v>
      </c>
      <c r="AI140" s="10">
        <v>3789.2</v>
      </c>
      <c r="AJ140" t="s">
        <v>47</v>
      </c>
      <c r="AM14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40" t="str">
        <f t="shared" si="4"/>
        <v>30-39</v>
      </c>
      <c r="AO140">
        <f t="shared" si="5"/>
        <v>0</v>
      </c>
      <c r="AP140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141" spans="1:42" x14ac:dyDescent="0.25">
      <c r="A141" t="s">
        <v>337</v>
      </c>
      <c r="B141" t="s">
        <v>49</v>
      </c>
      <c r="C141" s="1">
        <v>23</v>
      </c>
      <c r="D141" t="s">
        <v>43</v>
      </c>
      <c r="E141">
        <v>0</v>
      </c>
      <c r="F141" t="s">
        <v>243</v>
      </c>
      <c r="G141" s="1">
        <v>92592</v>
      </c>
      <c r="H141">
        <v>33.507255000000001</v>
      </c>
      <c r="I141">
        <v>-117.029473</v>
      </c>
      <c r="J141">
        <v>0</v>
      </c>
      <c r="K141" s="1">
        <v>1</v>
      </c>
      <c r="L141" t="s">
        <v>42</v>
      </c>
      <c r="M141" t="s">
        <v>40</v>
      </c>
      <c r="N141" s="10">
        <v>44.56</v>
      </c>
      <c r="O141" t="s">
        <v>43</v>
      </c>
      <c r="P141" t="s">
        <v>40</v>
      </c>
      <c r="Q141" t="s">
        <v>55</v>
      </c>
      <c r="R141">
        <v>27</v>
      </c>
      <c r="S141" t="s">
        <v>43</v>
      </c>
      <c r="T141" t="s">
        <v>43</v>
      </c>
      <c r="U141" t="s">
        <v>43</v>
      </c>
      <c r="V141" t="s">
        <v>40</v>
      </c>
      <c r="W141" t="s">
        <v>43</v>
      </c>
      <c r="X141" t="s">
        <v>43</v>
      </c>
      <c r="Y141" t="s">
        <v>43</v>
      </c>
      <c r="Z141" t="s">
        <v>40</v>
      </c>
      <c r="AA141" t="s">
        <v>51</v>
      </c>
      <c r="AB141" t="s">
        <v>40</v>
      </c>
      <c r="AC141" t="s">
        <v>56</v>
      </c>
      <c r="AD141" s="10">
        <v>75.900000000000006</v>
      </c>
      <c r="AE141" s="10">
        <v>75.900000000000006</v>
      </c>
      <c r="AF141" s="10">
        <v>0</v>
      </c>
      <c r="AG141" s="10">
        <v>0</v>
      </c>
      <c r="AH141" s="10">
        <v>44.56</v>
      </c>
      <c r="AI141" s="10">
        <v>120.46</v>
      </c>
      <c r="AJ141" t="s">
        <v>57</v>
      </c>
      <c r="AK141" t="s">
        <v>58</v>
      </c>
      <c r="AL141" t="s">
        <v>104</v>
      </c>
      <c r="AM14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41" t="str">
        <f t="shared" si="4"/>
        <v>19-29</v>
      </c>
      <c r="AO141">
        <f t="shared" si="5"/>
        <v>1</v>
      </c>
      <c r="AP141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42" spans="1:42" x14ac:dyDescent="0.25">
      <c r="A142" t="s">
        <v>338</v>
      </c>
      <c r="B142" t="s">
        <v>39</v>
      </c>
      <c r="C142" s="1">
        <v>24</v>
      </c>
      <c r="D142" t="s">
        <v>43</v>
      </c>
      <c r="E142">
        <v>0</v>
      </c>
      <c r="F142" t="s">
        <v>339</v>
      </c>
      <c r="G142" s="1">
        <v>95334</v>
      </c>
      <c r="H142">
        <v>37.361986999999999</v>
      </c>
      <c r="I142">
        <v>-120.748394</v>
      </c>
      <c r="J142">
        <v>0</v>
      </c>
      <c r="K142" s="1">
        <v>60</v>
      </c>
      <c r="L142" t="s">
        <v>42</v>
      </c>
      <c r="M142" t="s">
        <v>40</v>
      </c>
      <c r="N142" s="10">
        <v>15.29</v>
      </c>
      <c r="O142" t="s">
        <v>40</v>
      </c>
      <c r="P142" t="s">
        <v>40</v>
      </c>
      <c r="Q142" t="s">
        <v>55</v>
      </c>
      <c r="R142">
        <v>48</v>
      </c>
      <c r="S142" t="s">
        <v>43</v>
      </c>
      <c r="T142" t="s">
        <v>43</v>
      </c>
      <c r="U142" t="s">
        <v>40</v>
      </c>
      <c r="V142" t="s">
        <v>43</v>
      </c>
      <c r="W142" t="s">
        <v>43</v>
      </c>
      <c r="X142" t="s">
        <v>43</v>
      </c>
      <c r="Y142" t="s">
        <v>43</v>
      </c>
      <c r="Z142" t="s">
        <v>40</v>
      </c>
      <c r="AA142" t="s">
        <v>45</v>
      </c>
      <c r="AB142" t="s">
        <v>40</v>
      </c>
      <c r="AC142" t="s">
        <v>56</v>
      </c>
      <c r="AD142" s="10">
        <v>79.2</v>
      </c>
      <c r="AE142" s="10">
        <v>4765</v>
      </c>
      <c r="AF142" s="10">
        <v>0</v>
      </c>
      <c r="AG142" s="10">
        <v>0</v>
      </c>
      <c r="AH142" s="10">
        <v>917.4</v>
      </c>
      <c r="AI142" s="10">
        <v>5682.4</v>
      </c>
      <c r="AJ142" t="s">
        <v>47</v>
      </c>
      <c r="AM14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42" t="str">
        <f t="shared" si="4"/>
        <v>19-29</v>
      </c>
      <c r="AO142">
        <f t="shared" si="5"/>
        <v>0</v>
      </c>
      <c r="AP14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43" spans="1:42" x14ac:dyDescent="0.25">
      <c r="A143" t="s">
        <v>340</v>
      </c>
      <c r="B143" t="s">
        <v>39</v>
      </c>
      <c r="C143" s="1">
        <v>43</v>
      </c>
      <c r="D143" t="s">
        <v>40</v>
      </c>
      <c r="E143">
        <v>3</v>
      </c>
      <c r="F143" t="s">
        <v>341</v>
      </c>
      <c r="G143" s="1">
        <v>93274</v>
      </c>
      <c r="H143">
        <v>36.185471</v>
      </c>
      <c r="I143">
        <v>-119.375243</v>
      </c>
      <c r="J143">
        <v>3</v>
      </c>
      <c r="K143" s="1">
        <v>48</v>
      </c>
      <c r="L143" t="s">
        <v>42</v>
      </c>
      <c r="M143" t="s">
        <v>43</v>
      </c>
      <c r="P143" t="s">
        <v>40</v>
      </c>
      <c r="Q143" t="s">
        <v>79</v>
      </c>
      <c r="R143">
        <v>22</v>
      </c>
      <c r="S143" t="s">
        <v>40</v>
      </c>
      <c r="T143" t="s">
        <v>43</v>
      </c>
      <c r="U143" t="s">
        <v>40</v>
      </c>
      <c r="V143" t="s">
        <v>43</v>
      </c>
      <c r="W143" t="s">
        <v>43</v>
      </c>
      <c r="X143" t="s">
        <v>40</v>
      </c>
      <c r="Y143" t="s">
        <v>40</v>
      </c>
      <c r="Z143" t="s">
        <v>40</v>
      </c>
      <c r="AA143" t="s">
        <v>45</v>
      </c>
      <c r="AB143" t="s">
        <v>43</v>
      </c>
      <c r="AC143" t="s">
        <v>46</v>
      </c>
      <c r="AD143" s="10">
        <v>45</v>
      </c>
      <c r="AE143" s="10">
        <v>2196.3000000000002</v>
      </c>
      <c r="AF143" s="10">
        <v>0</v>
      </c>
      <c r="AG143" s="10">
        <v>0</v>
      </c>
      <c r="AH143" s="10">
        <v>0</v>
      </c>
      <c r="AI143" s="10">
        <v>2196.3000000000002</v>
      </c>
      <c r="AJ143" t="s">
        <v>47</v>
      </c>
      <c r="AM143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43" t="str">
        <f t="shared" si="4"/>
        <v>40-49</v>
      </c>
      <c r="AO143">
        <f t="shared" si="5"/>
        <v>0</v>
      </c>
      <c r="AP143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144" spans="1:42" x14ac:dyDescent="0.25">
      <c r="A144" t="s">
        <v>342</v>
      </c>
      <c r="B144" t="s">
        <v>39</v>
      </c>
      <c r="C144" s="1">
        <v>45</v>
      </c>
      <c r="D144" t="s">
        <v>43</v>
      </c>
      <c r="E144">
        <v>0</v>
      </c>
      <c r="F144" t="s">
        <v>343</v>
      </c>
      <c r="G144" s="1">
        <v>93427</v>
      </c>
      <c r="H144">
        <v>34.631362000000003</v>
      </c>
      <c r="I144">
        <v>-120.238218</v>
      </c>
      <c r="J144">
        <v>0</v>
      </c>
      <c r="K144" s="1">
        <v>1</v>
      </c>
      <c r="L144" t="s">
        <v>54</v>
      </c>
      <c r="M144" t="s">
        <v>40</v>
      </c>
      <c r="N144" s="10">
        <v>33.340000000000003</v>
      </c>
      <c r="O144" t="s">
        <v>43</v>
      </c>
      <c r="P144" t="s">
        <v>40</v>
      </c>
      <c r="Q144" t="s">
        <v>55</v>
      </c>
      <c r="R144">
        <v>4</v>
      </c>
      <c r="S144" t="s">
        <v>43</v>
      </c>
      <c r="T144" t="s">
        <v>43</v>
      </c>
      <c r="U144" t="s">
        <v>40</v>
      </c>
      <c r="V144" t="s">
        <v>43</v>
      </c>
      <c r="W144" t="s">
        <v>40</v>
      </c>
      <c r="X144" t="s">
        <v>43</v>
      </c>
      <c r="Y144" t="s">
        <v>43</v>
      </c>
      <c r="Z144" t="s">
        <v>40</v>
      </c>
      <c r="AA144" t="s">
        <v>51</v>
      </c>
      <c r="AB144" t="s">
        <v>40</v>
      </c>
      <c r="AC144" t="s">
        <v>46</v>
      </c>
      <c r="AD144" s="10">
        <v>85.55</v>
      </c>
      <c r="AE144" s="10">
        <v>85.55</v>
      </c>
      <c r="AF144" s="10">
        <v>0</v>
      </c>
      <c r="AG144" s="10">
        <v>0</v>
      </c>
      <c r="AH144" s="10">
        <v>33.340000000000003</v>
      </c>
      <c r="AI144" s="10">
        <v>118.89</v>
      </c>
      <c r="AJ144" t="s">
        <v>57</v>
      </c>
      <c r="AK144" t="s">
        <v>109</v>
      </c>
      <c r="AL144" t="s">
        <v>344</v>
      </c>
      <c r="AM14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44" t="str">
        <f t="shared" si="4"/>
        <v>40-49</v>
      </c>
      <c r="AO144">
        <f t="shared" si="5"/>
        <v>1</v>
      </c>
      <c r="AP14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45" spans="1:42" x14ac:dyDescent="0.25">
      <c r="A145" t="s">
        <v>345</v>
      </c>
      <c r="B145" t="s">
        <v>49</v>
      </c>
      <c r="C145" s="1">
        <v>49</v>
      </c>
      <c r="D145" t="s">
        <v>43</v>
      </c>
      <c r="E145">
        <v>0</v>
      </c>
      <c r="F145" t="s">
        <v>346</v>
      </c>
      <c r="G145" s="1">
        <v>93552</v>
      </c>
      <c r="H145">
        <v>34.557710999999998</v>
      </c>
      <c r="I145">
        <v>-118.02944100000001</v>
      </c>
      <c r="J145">
        <v>0</v>
      </c>
      <c r="K145" s="1">
        <v>15</v>
      </c>
      <c r="L145" t="s">
        <v>42</v>
      </c>
      <c r="M145" t="s">
        <v>40</v>
      </c>
      <c r="N145" s="10">
        <v>48.93</v>
      </c>
      <c r="O145" t="s">
        <v>40</v>
      </c>
      <c r="P145" t="s">
        <v>40</v>
      </c>
      <c r="Q145" t="s">
        <v>55</v>
      </c>
      <c r="R145">
        <v>15</v>
      </c>
      <c r="S145" t="s">
        <v>43</v>
      </c>
      <c r="T145" t="s">
        <v>43</v>
      </c>
      <c r="U145" t="s">
        <v>43</v>
      </c>
      <c r="V145" t="s">
        <v>43</v>
      </c>
      <c r="W145" t="s">
        <v>40</v>
      </c>
      <c r="X145" t="s">
        <v>40</v>
      </c>
      <c r="Y145" t="s">
        <v>40</v>
      </c>
      <c r="Z145" t="s">
        <v>40</v>
      </c>
      <c r="AA145" t="s">
        <v>51</v>
      </c>
      <c r="AB145" t="s">
        <v>40</v>
      </c>
      <c r="AC145" t="s">
        <v>56</v>
      </c>
      <c r="AD145" s="10">
        <v>93.35</v>
      </c>
      <c r="AE145" s="10">
        <v>1444.65</v>
      </c>
      <c r="AF145" s="10">
        <v>0</v>
      </c>
      <c r="AG145" s="10">
        <v>0</v>
      </c>
      <c r="AH145" s="10">
        <v>733.95</v>
      </c>
      <c r="AI145" s="10">
        <v>2178.6</v>
      </c>
      <c r="AJ145" t="s">
        <v>57</v>
      </c>
      <c r="AK145" t="s">
        <v>58</v>
      </c>
      <c r="AL145" t="s">
        <v>59</v>
      </c>
      <c r="AM145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145" t="str">
        <f t="shared" si="4"/>
        <v>40-49</v>
      </c>
      <c r="AO145">
        <f t="shared" si="5"/>
        <v>1</v>
      </c>
      <c r="AP145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46" spans="1:42" x14ac:dyDescent="0.25">
      <c r="A146" t="s">
        <v>347</v>
      </c>
      <c r="B146" t="s">
        <v>39</v>
      </c>
      <c r="C146" s="1">
        <v>62</v>
      </c>
      <c r="D146" t="s">
        <v>40</v>
      </c>
      <c r="E146">
        <v>0</v>
      </c>
      <c r="F146" t="s">
        <v>348</v>
      </c>
      <c r="G146" s="1">
        <v>92655</v>
      </c>
      <c r="H146">
        <v>33.744439</v>
      </c>
      <c r="I146">
        <v>-117.98587999999999</v>
      </c>
      <c r="J146">
        <v>4</v>
      </c>
      <c r="K146" s="1">
        <v>50</v>
      </c>
      <c r="L146" t="s">
        <v>76</v>
      </c>
      <c r="M146" t="s">
        <v>40</v>
      </c>
      <c r="N146" s="10">
        <v>34.57</v>
      </c>
      <c r="O146" t="s">
        <v>40</v>
      </c>
      <c r="P146" t="s">
        <v>40</v>
      </c>
      <c r="Q146" t="s">
        <v>55</v>
      </c>
      <c r="R146">
        <v>13</v>
      </c>
      <c r="S146" t="s">
        <v>40</v>
      </c>
      <c r="T146" t="s">
        <v>40</v>
      </c>
      <c r="U146" t="s">
        <v>43</v>
      </c>
      <c r="V146" t="s">
        <v>40</v>
      </c>
      <c r="W146" t="s">
        <v>40</v>
      </c>
      <c r="X146" t="s">
        <v>40</v>
      </c>
      <c r="Y146" t="s">
        <v>40</v>
      </c>
      <c r="Z146" t="s">
        <v>40</v>
      </c>
      <c r="AA146" t="s">
        <v>51</v>
      </c>
      <c r="AB146" t="s">
        <v>40</v>
      </c>
      <c r="AC146" t="s">
        <v>56</v>
      </c>
      <c r="AD146" s="10">
        <v>109.65</v>
      </c>
      <c r="AE146" s="10">
        <v>5405.8</v>
      </c>
      <c r="AF146" s="10">
        <v>0</v>
      </c>
      <c r="AG146" s="10">
        <v>0</v>
      </c>
      <c r="AH146" s="10">
        <v>1728.5</v>
      </c>
      <c r="AI146" s="10">
        <v>7134.3</v>
      </c>
      <c r="AJ146" t="s">
        <v>47</v>
      </c>
      <c r="AM14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46" t="str">
        <f t="shared" si="4"/>
        <v>60-80</v>
      </c>
      <c r="AO146">
        <f t="shared" si="5"/>
        <v>0</v>
      </c>
      <c r="AP146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47" spans="1:42" x14ac:dyDescent="0.25">
      <c r="A147" t="s">
        <v>349</v>
      </c>
      <c r="B147" t="s">
        <v>49</v>
      </c>
      <c r="C147" s="1">
        <v>25</v>
      </c>
      <c r="D147" t="s">
        <v>40</v>
      </c>
      <c r="E147">
        <v>1</v>
      </c>
      <c r="F147" t="s">
        <v>350</v>
      </c>
      <c r="G147" s="1">
        <v>95630</v>
      </c>
      <c r="H147">
        <v>38.672637999999999</v>
      </c>
      <c r="I147">
        <v>-121.147403</v>
      </c>
      <c r="J147">
        <v>10</v>
      </c>
      <c r="K147" s="1">
        <v>72</v>
      </c>
      <c r="L147" t="s">
        <v>72</v>
      </c>
      <c r="M147" t="s">
        <v>40</v>
      </c>
      <c r="N147" s="10">
        <v>33.75</v>
      </c>
      <c r="O147" t="s">
        <v>40</v>
      </c>
      <c r="P147" t="s">
        <v>40</v>
      </c>
      <c r="Q147" t="s">
        <v>44</v>
      </c>
      <c r="R147">
        <v>30</v>
      </c>
      <c r="S147" t="s">
        <v>40</v>
      </c>
      <c r="T147" t="s">
        <v>40</v>
      </c>
      <c r="U147" t="s">
        <v>40</v>
      </c>
      <c r="V147" t="s">
        <v>40</v>
      </c>
      <c r="W147" t="s">
        <v>40</v>
      </c>
      <c r="X147" t="s">
        <v>40</v>
      </c>
      <c r="Y147" t="s">
        <v>40</v>
      </c>
      <c r="Z147" t="s">
        <v>40</v>
      </c>
      <c r="AA147" t="s">
        <v>73</v>
      </c>
      <c r="AB147" t="s">
        <v>43</v>
      </c>
      <c r="AC147" t="s">
        <v>46</v>
      </c>
      <c r="AD147" s="10">
        <v>89.7</v>
      </c>
      <c r="AE147" s="10">
        <v>6339.3</v>
      </c>
      <c r="AF147" s="10">
        <v>0</v>
      </c>
      <c r="AG147" s="10">
        <v>0</v>
      </c>
      <c r="AH147" s="10">
        <v>2430</v>
      </c>
      <c r="AI147" s="10">
        <v>8769.2999999999993</v>
      </c>
      <c r="AJ147" t="s">
        <v>47</v>
      </c>
      <c r="AM14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47" t="str">
        <f t="shared" si="4"/>
        <v>19-29</v>
      </c>
      <c r="AO147">
        <f t="shared" si="5"/>
        <v>0</v>
      </c>
      <c r="AP14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48" spans="1:42" x14ac:dyDescent="0.25">
      <c r="A148" t="s">
        <v>351</v>
      </c>
      <c r="B148" t="s">
        <v>39</v>
      </c>
      <c r="C148" s="1">
        <v>37</v>
      </c>
      <c r="D148" t="s">
        <v>43</v>
      </c>
      <c r="E148">
        <v>0</v>
      </c>
      <c r="F148" t="s">
        <v>352</v>
      </c>
      <c r="G148" s="1">
        <v>94619</v>
      </c>
      <c r="H148">
        <v>37.787185999999998</v>
      </c>
      <c r="I148">
        <v>-122.14633000000001</v>
      </c>
      <c r="J148">
        <v>0</v>
      </c>
      <c r="K148" s="1">
        <v>46</v>
      </c>
      <c r="L148" t="s">
        <v>42</v>
      </c>
      <c r="M148" t="s">
        <v>40</v>
      </c>
      <c r="N148" s="10">
        <v>43.27</v>
      </c>
      <c r="O148" t="s">
        <v>40</v>
      </c>
      <c r="P148" t="s">
        <v>40</v>
      </c>
      <c r="Q148" t="s">
        <v>55</v>
      </c>
      <c r="R148">
        <v>21</v>
      </c>
      <c r="S148" t="s">
        <v>40</v>
      </c>
      <c r="T148" t="s">
        <v>40</v>
      </c>
      <c r="U148" t="s">
        <v>43</v>
      </c>
      <c r="V148" t="s">
        <v>43</v>
      </c>
      <c r="W148" t="s">
        <v>43</v>
      </c>
      <c r="X148" t="s">
        <v>43</v>
      </c>
      <c r="Y148" t="s">
        <v>43</v>
      </c>
      <c r="Z148" t="s">
        <v>43</v>
      </c>
      <c r="AA148" t="s">
        <v>51</v>
      </c>
      <c r="AB148" t="s">
        <v>43</v>
      </c>
      <c r="AC148" t="s">
        <v>46</v>
      </c>
      <c r="AD148" s="10">
        <v>84.25</v>
      </c>
      <c r="AE148" s="10">
        <v>3847.6</v>
      </c>
      <c r="AF148" s="10">
        <v>0</v>
      </c>
      <c r="AG148" s="10">
        <v>100</v>
      </c>
      <c r="AH148" s="10">
        <v>1990.42</v>
      </c>
      <c r="AI148" s="10">
        <v>5938.02</v>
      </c>
      <c r="AJ148" t="s">
        <v>47</v>
      </c>
      <c r="AM148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48" t="str">
        <f t="shared" si="4"/>
        <v>30-39</v>
      </c>
      <c r="AO148">
        <f t="shared" si="5"/>
        <v>0</v>
      </c>
      <c r="AP14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49" spans="1:42" x14ac:dyDescent="0.25">
      <c r="A149" t="s">
        <v>353</v>
      </c>
      <c r="B149" t="s">
        <v>39</v>
      </c>
      <c r="C149" s="1">
        <v>35</v>
      </c>
      <c r="D149" t="s">
        <v>40</v>
      </c>
      <c r="E149">
        <v>1</v>
      </c>
      <c r="F149" t="s">
        <v>354</v>
      </c>
      <c r="G149" s="1">
        <v>94960</v>
      </c>
      <c r="H149">
        <v>37.992719999999998</v>
      </c>
      <c r="I149">
        <v>-122.57502599999999</v>
      </c>
      <c r="J149">
        <v>4</v>
      </c>
      <c r="K149" s="1">
        <v>72</v>
      </c>
      <c r="L149" t="s">
        <v>42</v>
      </c>
      <c r="M149" t="s">
        <v>40</v>
      </c>
      <c r="N149" s="10">
        <v>30</v>
      </c>
      <c r="O149" t="s">
        <v>40</v>
      </c>
      <c r="P149" t="s">
        <v>40</v>
      </c>
      <c r="Q149" t="s">
        <v>79</v>
      </c>
      <c r="R149">
        <v>19</v>
      </c>
      <c r="S149" t="s">
        <v>40</v>
      </c>
      <c r="T149" t="s">
        <v>40</v>
      </c>
      <c r="U149" t="s">
        <v>40</v>
      </c>
      <c r="V149" t="s">
        <v>40</v>
      </c>
      <c r="W149" t="s">
        <v>40</v>
      </c>
      <c r="X149" t="s">
        <v>40</v>
      </c>
      <c r="Y149" t="s">
        <v>40</v>
      </c>
      <c r="Z149" t="s">
        <v>40</v>
      </c>
      <c r="AA149" t="s">
        <v>73</v>
      </c>
      <c r="AB149" t="s">
        <v>43</v>
      </c>
      <c r="AC149" t="s">
        <v>56</v>
      </c>
      <c r="AD149" s="10">
        <v>92.65</v>
      </c>
      <c r="AE149" s="10">
        <v>6733</v>
      </c>
      <c r="AF149" s="10">
        <v>0</v>
      </c>
      <c r="AG149" s="10">
        <v>0</v>
      </c>
      <c r="AH149" s="10">
        <v>2160</v>
      </c>
      <c r="AI149" s="10">
        <v>8893</v>
      </c>
      <c r="AJ149" t="s">
        <v>47</v>
      </c>
      <c r="AM14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49" t="str">
        <f t="shared" si="4"/>
        <v>30-39</v>
      </c>
      <c r="AO149">
        <f t="shared" si="5"/>
        <v>0</v>
      </c>
      <c r="AP149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50" spans="1:42" x14ac:dyDescent="0.25">
      <c r="A150" t="s">
        <v>355</v>
      </c>
      <c r="B150" t="s">
        <v>49</v>
      </c>
      <c r="C150" s="1">
        <v>37</v>
      </c>
      <c r="D150" t="s">
        <v>40</v>
      </c>
      <c r="E150">
        <v>3</v>
      </c>
      <c r="F150" t="s">
        <v>356</v>
      </c>
      <c r="G150" s="1">
        <v>91010</v>
      </c>
      <c r="H150">
        <v>34.145695000000003</v>
      </c>
      <c r="I150">
        <v>-117.95981999999999</v>
      </c>
      <c r="J150">
        <v>2</v>
      </c>
      <c r="K150" s="1">
        <v>1</v>
      </c>
      <c r="L150" t="s">
        <v>42</v>
      </c>
      <c r="M150" t="s">
        <v>40</v>
      </c>
      <c r="N150" s="10">
        <v>34.28</v>
      </c>
      <c r="O150" t="s">
        <v>43</v>
      </c>
      <c r="P150" t="s">
        <v>43</v>
      </c>
      <c r="AA150" t="s">
        <v>51</v>
      </c>
      <c r="AB150" t="s">
        <v>43</v>
      </c>
      <c r="AC150" t="s">
        <v>46</v>
      </c>
      <c r="AD150" s="10">
        <v>19.7</v>
      </c>
      <c r="AE150" s="10">
        <v>19.7</v>
      </c>
      <c r="AF150" s="10">
        <v>0</v>
      </c>
      <c r="AG150" s="10">
        <v>0</v>
      </c>
      <c r="AH150" s="10">
        <v>34.28</v>
      </c>
      <c r="AI150" s="10">
        <v>53.98</v>
      </c>
      <c r="AJ150" t="s">
        <v>98</v>
      </c>
      <c r="AM150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50" t="str">
        <f t="shared" si="4"/>
        <v>30-39</v>
      </c>
      <c r="AO150">
        <f t="shared" si="5"/>
        <v>0</v>
      </c>
      <c r="AP150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51" spans="1:42" x14ac:dyDescent="0.25">
      <c r="A151" t="s">
        <v>357</v>
      </c>
      <c r="B151" t="s">
        <v>39</v>
      </c>
      <c r="C151" s="1">
        <v>19</v>
      </c>
      <c r="D151" t="s">
        <v>43</v>
      </c>
      <c r="E151">
        <v>0</v>
      </c>
      <c r="F151" t="s">
        <v>358</v>
      </c>
      <c r="G151" s="1">
        <v>92530</v>
      </c>
      <c r="H151">
        <v>33.655420999999997</v>
      </c>
      <c r="I151">
        <v>-117.391751</v>
      </c>
      <c r="J151">
        <v>0</v>
      </c>
      <c r="K151" s="1">
        <v>1</v>
      </c>
      <c r="L151" t="s">
        <v>42</v>
      </c>
      <c r="M151" t="s">
        <v>40</v>
      </c>
      <c r="N151" s="10">
        <v>29.13</v>
      </c>
      <c r="O151" t="s">
        <v>40</v>
      </c>
      <c r="P151" t="s">
        <v>40</v>
      </c>
      <c r="Q151" t="s">
        <v>44</v>
      </c>
      <c r="R151">
        <v>51</v>
      </c>
      <c r="S151" t="s">
        <v>43</v>
      </c>
      <c r="T151" t="s">
        <v>43</v>
      </c>
      <c r="U151" t="s">
        <v>43</v>
      </c>
      <c r="V151" t="s">
        <v>43</v>
      </c>
      <c r="W151" t="s">
        <v>43</v>
      </c>
      <c r="X151" t="s">
        <v>43</v>
      </c>
      <c r="Y151" t="s">
        <v>43</v>
      </c>
      <c r="Z151" t="s">
        <v>40</v>
      </c>
      <c r="AA151" t="s">
        <v>51</v>
      </c>
      <c r="AB151" t="s">
        <v>40</v>
      </c>
      <c r="AC151" t="s">
        <v>56</v>
      </c>
      <c r="AD151" s="10">
        <v>50.1</v>
      </c>
      <c r="AE151" s="10">
        <v>50.1</v>
      </c>
      <c r="AF151" s="10">
        <v>0</v>
      </c>
      <c r="AG151" s="10">
        <v>0</v>
      </c>
      <c r="AH151" s="10">
        <v>29.13</v>
      </c>
      <c r="AI151" s="10">
        <v>79.23</v>
      </c>
      <c r="AJ151" t="s">
        <v>98</v>
      </c>
      <c r="AM15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51" t="str">
        <f t="shared" si="4"/>
        <v>19-29</v>
      </c>
      <c r="AO151">
        <f t="shared" si="5"/>
        <v>0</v>
      </c>
      <c r="AP151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152" spans="1:42" x14ac:dyDescent="0.25">
      <c r="A152" t="s">
        <v>359</v>
      </c>
      <c r="B152" t="s">
        <v>39</v>
      </c>
      <c r="C152" s="1">
        <v>69</v>
      </c>
      <c r="D152" t="s">
        <v>43</v>
      </c>
      <c r="E152">
        <v>0</v>
      </c>
      <c r="F152" t="s">
        <v>360</v>
      </c>
      <c r="G152" s="1">
        <v>92672</v>
      </c>
      <c r="H152">
        <v>33.429487999999999</v>
      </c>
      <c r="I152">
        <v>-117.609432</v>
      </c>
      <c r="J152">
        <v>0</v>
      </c>
      <c r="K152" s="1">
        <v>67</v>
      </c>
      <c r="L152" t="s">
        <v>72</v>
      </c>
      <c r="M152" t="s">
        <v>40</v>
      </c>
      <c r="N152" s="10">
        <v>2.57</v>
      </c>
      <c r="O152" t="s">
        <v>43</v>
      </c>
      <c r="P152" t="s">
        <v>40</v>
      </c>
      <c r="Q152" t="s">
        <v>55</v>
      </c>
      <c r="R152">
        <v>21</v>
      </c>
      <c r="S152" t="s">
        <v>40</v>
      </c>
      <c r="T152" t="s">
        <v>40</v>
      </c>
      <c r="U152" t="s">
        <v>43</v>
      </c>
      <c r="V152" t="s">
        <v>40</v>
      </c>
      <c r="W152" t="s">
        <v>40</v>
      </c>
      <c r="X152" t="s">
        <v>43</v>
      </c>
      <c r="Y152" t="s">
        <v>43</v>
      </c>
      <c r="Z152" t="s">
        <v>40</v>
      </c>
      <c r="AA152" t="s">
        <v>73</v>
      </c>
      <c r="AB152" t="s">
        <v>40</v>
      </c>
      <c r="AC152" t="s">
        <v>56</v>
      </c>
      <c r="AD152" s="10">
        <v>92.45</v>
      </c>
      <c r="AE152" s="10">
        <v>6140.85</v>
      </c>
      <c r="AF152" s="10">
        <v>0</v>
      </c>
      <c r="AG152" s="10">
        <v>0</v>
      </c>
      <c r="AH152" s="10">
        <v>172.19</v>
      </c>
      <c r="AI152" s="10">
        <v>6313.04</v>
      </c>
      <c r="AJ152" t="s">
        <v>47</v>
      </c>
      <c r="AM15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52" t="str">
        <f t="shared" si="4"/>
        <v>60-80</v>
      </c>
      <c r="AO152">
        <f t="shared" si="5"/>
        <v>0</v>
      </c>
      <c r="AP152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53" spans="1:42" x14ac:dyDescent="0.25">
      <c r="A153" t="s">
        <v>361</v>
      </c>
      <c r="B153" t="s">
        <v>39</v>
      </c>
      <c r="C153" s="1">
        <v>44</v>
      </c>
      <c r="D153" t="s">
        <v>40</v>
      </c>
      <c r="E153">
        <v>1</v>
      </c>
      <c r="F153" t="s">
        <v>135</v>
      </c>
      <c r="G153" s="1">
        <v>90004</v>
      </c>
      <c r="H153">
        <v>34.076259</v>
      </c>
      <c r="I153">
        <v>-118.310715</v>
      </c>
      <c r="J153">
        <v>5</v>
      </c>
      <c r="K153" s="1">
        <v>48</v>
      </c>
      <c r="L153" t="s">
        <v>42</v>
      </c>
      <c r="M153" t="s">
        <v>40</v>
      </c>
      <c r="N153" s="10">
        <v>8.94</v>
      </c>
      <c r="O153" t="s">
        <v>40</v>
      </c>
      <c r="P153" t="s">
        <v>40</v>
      </c>
      <c r="Q153" t="s">
        <v>79</v>
      </c>
      <c r="R153">
        <v>27</v>
      </c>
      <c r="S153" t="s">
        <v>43</v>
      </c>
      <c r="T153" t="s">
        <v>40</v>
      </c>
      <c r="U153" t="s">
        <v>43</v>
      </c>
      <c r="V153" t="s">
        <v>40</v>
      </c>
      <c r="W153" t="s">
        <v>40</v>
      </c>
      <c r="X153" t="s">
        <v>40</v>
      </c>
      <c r="Y153" t="s">
        <v>40</v>
      </c>
      <c r="Z153" t="s">
        <v>40</v>
      </c>
      <c r="AA153" t="s">
        <v>73</v>
      </c>
      <c r="AB153" t="s">
        <v>43</v>
      </c>
      <c r="AC153" t="s">
        <v>56</v>
      </c>
      <c r="AD153" s="10">
        <v>79.650000000000006</v>
      </c>
      <c r="AE153" s="10">
        <v>3870.3</v>
      </c>
      <c r="AF153" s="10">
        <v>0</v>
      </c>
      <c r="AG153" s="10">
        <v>0</v>
      </c>
      <c r="AH153" s="10">
        <v>429.12</v>
      </c>
      <c r="AI153" s="10">
        <v>4299.42</v>
      </c>
      <c r="AJ153" t="s">
        <v>47</v>
      </c>
      <c r="AM153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53" t="str">
        <f t="shared" si="4"/>
        <v>40-49</v>
      </c>
      <c r="AO153">
        <f t="shared" si="5"/>
        <v>0</v>
      </c>
      <c r="AP15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54" spans="1:42" x14ac:dyDescent="0.25">
      <c r="A154" t="s">
        <v>362</v>
      </c>
      <c r="B154" t="s">
        <v>39</v>
      </c>
      <c r="C154" s="1">
        <v>19</v>
      </c>
      <c r="D154" t="s">
        <v>43</v>
      </c>
      <c r="E154">
        <v>0</v>
      </c>
      <c r="F154" t="s">
        <v>363</v>
      </c>
      <c r="G154" s="1">
        <v>90241</v>
      </c>
      <c r="H154">
        <v>33.940883999999997</v>
      </c>
      <c r="I154">
        <v>-118.12862800000001</v>
      </c>
      <c r="J154">
        <v>0</v>
      </c>
      <c r="K154" s="1">
        <v>72</v>
      </c>
      <c r="L154" t="s">
        <v>42</v>
      </c>
      <c r="M154" t="s">
        <v>40</v>
      </c>
      <c r="N154" s="10">
        <v>41.91</v>
      </c>
      <c r="O154" t="s">
        <v>43</v>
      </c>
      <c r="P154" t="s">
        <v>40</v>
      </c>
      <c r="Q154" t="s">
        <v>55</v>
      </c>
      <c r="R154">
        <v>73</v>
      </c>
      <c r="S154" t="s">
        <v>40</v>
      </c>
      <c r="T154" t="s">
        <v>40</v>
      </c>
      <c r="U154" t="s">
        <v>40</v>
      </c>
      <c r="V154" t="s">
        <v>40</v>
      </c>
      <c r="W154" t="s">
        <v>40</v>
      </c>
      <c r="X154" t="s">
        <v>40</v>
      </c>
      <c r="Y154" t="s">
        <v>40</v>
      </c>
      <c r="Z154" t="s">
        <v>40</v>
      </c>
      <c r="AA154" t="s">
        <v>73</v>
      </c>
      <c r="AB154" t="s">
        <v>40</v>
      </c>
      <c r="AC154" t="s">
        <v>56</v>
      </c>
      <c r="AD154" s="10">
        <v>109.9</v>
      </c>
      <c r="AE154" s="10">
        <v>7624.2</v>
      </c>
      <c r="AF154" s="10">
        <v>0</v>
      </c>
      <c r="AG154" s="10">
        <v>0</v>
      </c>
      <c r="AH154" s="10">
        <v>3017.52</v>
      </c>
      <c r="AI154" s="10">
        <v>10641.72</v>
      </c>
      <c r="AJ154" t="s">
        <v>47</v>
      </c>
      <c r="AM15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54" t="str">
        <f t="shared" si="4"/>
        <v>19-29</v>
      </c>
      <c r="AO154">
        <f t="shared" si="5"/>
        <v>0</v>
      </c>
      <c r="AP154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55" spans="1:42" x14ac:dyDescent="0.25">
      <c r="A155" t="s">
        <v>364</v>
      </c>
      <c r="B155" t="s">
        <v>49</v>
      </c>
      <c r="C155" s="1">
        <v>64</v>
      </c>
      <c r="D155" t="s">
        <v>40</v>
      </c>
      <c r="E155">
        <v>0</v>
      </c>
      <c r="F155" t="s">
        <v>365</v>
      </c>
      <c r="G155" s="1">
        <v>94923</v>
      </c>
      <c r="H155">
        <v>38.377164999999998</v>
      </c>
      <c r="I155">
        <v>-123.03795700000001</v>
      </c>
      <c r="J155">
        <v>6</v>
      </c>
      <c r="K155" s="1">
        <v>52</v>
      </c>
      <c r="L155" t="s">
        <v>76</v>
      </c>
      <c r="M155" t="s">
        <v>40</v>
      </c>
      <c r="N155" s="10">
        <v>41.34</v>
      </c>
      <c r="O155" t="s">
        <v>40</v>
      </c>
      <c r="P155" t="s">
        <v>40</v>
      </c>
      <c r="Q155" t="s">
        <v>44</v>
      </c>
      <c r="R155">
        <v>24</v>
      </c>
      <c r="S155" t="s">
        <v>40</v>
      </c>
      <c r="T155" t="s">
        <v>40</v>
      </c>
      <c r="U155" t="s">
        <v>40</v>
      </c>
      <c r="V155" t="s">
        <v>40</v>
      </c>
      <c r="W155" t="s">
        <v>43</v>
      </c>
      <c r="X155" t="s">
        <v>40</v>
      </c>
      <c r="Y155" t="s">
        <v>40</v>
      </c>
      <c r="Z155" t="s">
        <v>40</v>
      </c>
      <c r="AA155" t="s">
        <v>45</v>
      </c>
      <c r="AB155" t="s">
        <v>40</v>
      </c>
      <c r="AC155" t="s">
        <v>46</v>
      </c>
      <c r="AD155" s="10">
        <v>81.400000000000006</v>
      </c>
      <c r="AE155" s="10">
        <v>4354.45</v>
      </c>
      <c r="AF155" s="10">
        <v>0</v>
      </c>
      <c r="AG155" s="10">
        <v>0</v>
      </c>
      <c r="AH155" s="10">
        <v>2149.6799999999998</v>
      </c>
      <c r="AI155" s="10">
        <v>6504.13</v>
      </c>
      <c r="AJ155" t="s">
        <v>47</v>
      </c>
      <c r="AM155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55" t="str">
        <f t="shared" si="4"/>
        <v>60-80</v>
      </c>
      <c r="AO155">
        <f t="shared" si="5"/>
        <v>0</v>
      </c>
      <c r="AP15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56" spans="1:42" x14ac:dyDescent="0.25">
      <c r="A156" t="s">
        <v>366</v>
      </c>
      <c r="B156" t="s">
        <v>39</v>
      </c>
      <c r="C156" s="1">
        <v>44</v>
      </c>
      <c r="D156" t="s">
        <v>40</v>
      </c>
      <c r="E156">
        <v>3</v>
      </c>
      <c r="F156" t="s">
        <v>367</v>
      </c>
      <c r="G156" s="1">
        <v>95925</v>
      </c>
      <c r="H156">
        <v>39.461767999999999</v>
      </c>
      <c r="I156">
        <v>-121.195825</v>
      </c>
      <c r="J156">
        <v>1</v>
      </c>
      <c r="K156" s="1">
        <v>67</v>
      </c>
      <c r="L156" t="s">
        <v>72</v>
      </c>
      <c r="M156" t="s">
        <v>40</v>
      </c>
      <c r="N156" s="10">
        <v>46.9</v>
      </c>
      <c r="O156" t="s">
        <v>43</v>
      </c>
      <c r="P156" t="s">
        <v>40</v>
      </c>
      <c r="Q156" t="s">
        <v>44</v>
      </c>
      <c r="R156">
        <v>28</v>
      </c>
      <c r="S156" t="s">
        <v>43</v>
      </c>
      <c r="T156" t="s">
        <v>40</v>
      </c>
      <c r="U156" t="s">
        <v>43</v>
      </c>
      <c r="V156" t="s">
        <v>43</v>
      </c>
      <c r="W156" t="s">
        <v>43</v>
      </c>
      <c r="X156" t="s">
        <v>43</v>
      </c>
      <c r="Y156" t="s">
        <v>43</v>
      </c>
      <c r="Z156" t="s">
        <v>40</v>
      </c>
      <c r="AA156" t="s">
        <v>45</v>
      </c>
      <c r="AB156" t="s">
        <v>43</v>
      </c>
      <c r="AC156" t="s">
        <v>46</v>
      </c>
      <c r="AD156" s="10">
        <v>50.55</v>
      </c>
      <c r="AE156" s="10">
        <v>3431.75</v>
      </c>
      <c r="AF156" s="10">
        <v>0</v>
      </c>
      <c r="AG156" s="10">
        <v>0</v>
      </c>
      <c r="AH156" s="10">
        <v>3142.3</v>
      </c>
      <c r="AI156" s="10">
        <v>6574.05</v>
      </c>
      <c r="AJ156" t="s">
        <v>47</v>
      </c>
      <c r="AM15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56" t="str">
        <f t="shared" si="4"/>
        <v>40-49</v>
      </c>
      <c r="AO156">
        <f t="shared" si="5"/>
        <v>0</v>
      </c>
      <c r="AP156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157" spans="1:42" x14ac:dyDescent="0.25">
      <c r="A157" t="s">
        <v>368</v>
      </c>
      <c r="B157" t="s">
        <v>39</v>
      </c>
      <c r="C157" s="1">
        <v>58</v>
      </c>
      <c r="D157" t="s">
        <v>40</v>
      </c>
      <c r="E157">
        <v>0</v>
      </c>
      <c r="F157" t="s">
        <v>369</v>
      </c>
      <c r="G157" s="1">
        <v>92338</v>
      </c>
      <c r="H157">
        <v>34.702765999999997</v>
      </c>
      <c r="I157">
        <v>-116.09337600000001</v>
      </c>
      <c r="J157">
        <v>1</v>
      </c>
      <c r="K157" s="1">
        <v>28</v>
      </c>
      <c r="L157" t="s">
        <v>129</v>
      </c>
      <c r="M157" t="s">
        <v>40</v>
      </c>
      <c r="N157" s="10">
        <v>16.850000000000001</v>
      </c>
      <c r="O157" t="s">
        <v>43</v>
      </c>
      <c r="P157" t="s">
        <v>40</v>
      </c>
      <c r="Q157" t="s">
        <v>55</v>
      </c>
      <c r="R157">
        <v>13</v>
      </c>
      <c r="S157" t="s">
        <v>43</v>
      </c>
      <c r="T157" t="s">
        <v>43</v>
      </c>
      <c r="U157" t="s">
        <v>43</v>
      </c>
      <c r="V157" t="s">
        <v>43</v>
      </c>
      <c r="W157" t="s">
        <v>43</v>
      </c>
      <c r="X157" t="s">
        <v>40</v>
      </c>
      <c r="Y157" t="s">
        <v>40</v>
      </c>
      <c r="Z157" t="s">
        <v>40</v>
      </c>
      <c r="AA157" t="s">
        <v>51</v>
      </c>
      <c r="AB157" t="s">
        <v>40</v>
      </c>
      <c r="AC157" t="s">
        <v>56</v>
      </c>
      <c r="AD157" s="10">
        <v>81.05</v>
      </c>
      <c r="AE157" s="10">
        <v>2227.1</v>
      </c>
      <c r="AF157" s="10">
        <v>0</v>
      </c>
      <c r="AG157" s="10">
        <v>0</v>
      </c>
      <c r="AH157" s="10">
        <v>471.8</v>
      </c>
      <c r="AI157" s="10">
        <v>2698.9</v>
      </c>
      <c r="AJ157" t="s">
        <v>57</v>
      </c>
      <c r="AK157" t="s">
        <v>58</v>
      </c>
      <c r="AL157" t="s">
        <v>59</v>
      </c>
      <c r="AM157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57" t="str">
        <f t="shared" si="4"/>
        <v>50-59</v>
      </c>
      <c r="AO157">
        <f t="shared" si="5"/>
        <v>1</v>
      </c>
      <c r="AP15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58" spans="1:42" x14ac:dyDescent="0.25">
      <c r="A158" t="s">
        <v>370</v>
      </c>
      <c r="B158" t="s">
        <v>39</v>
      </c>
      <c r="C158" s="1">
        <v>29</v>
      </c>
      <c r="D158" t="s">
        <v>40</v>
      </c>
      <c r="E158">
        <v>1</v>
      </c>
      <c r="F158" t="s">
        <v>371</v>
      </c>
      <c r="G158" s="1">
        <v>95051</v>
      </c>
      <c r="H158">
        <v>37.348129</v>
      </c>
      <c r="I158">
        <v>-121.98469</v>
      </c>
      <c r="J158">
        <v>9</v>
      </c>
      <c r="K158" s="1">
        <v>32</v>
      </c>
      <c r="L158" t="s">
        <v>129</v>
      </c>
      <c r="M158" t="s">
        <v>40</v>
      </c>
      <c r="N158" s="10">
        <v>33.28</v>
      </c>
      <c r="O158" t="s">
        <v>40</v>
      </c>
      <c r="P158" t="s">
        <v>40</v>
      </c>
      <c r="Q158" t="s">
        <v>79</v>
      </c>
      <c r="R158">
        <v>51</v>
      </c>
      <c r="S158" t="s">
        <v>43</v>
      </c>
      <c r="T158" t="s">
        <v>40</v>
      </c>
      <c r="U158" t="s">
        <v>40</v>
      </c>
      <c r="V158" t="s">
        <v>43</v>
      </c>
      <c r="W158" t="s">
        <v>43</v>
      </c>
      <c r="X158" t="s">
        <v>43</v>
      </c>
      <c r="Y158" t="s">
        <v>40</v>
      </c>
      <c r="Z158" t="s">
        <v>40</v>
      </c>
      <c r="AA158" t="s">
        <v>51</v>
      </c>
      <c r="AB158" t="s">
        <v>43</v>
      </c>
      <c r="AC158" t="s">
        <v>56</v>
      </c>
      <c r="AD158" s="10">
        <v>62.45</v>
      </c>
      <c r="AE158" s="10">
        <v>2045.55</v>
      </c>
      <c r="AF158" s="10">
        <v>0</v>
      </c>
      <c r="AG158" s="10">
        <v>0</v>
      </c>
      <c r="AH158" s="10">
        <v>1064.96</v>
      </c>
      <c r="AI158" s="10">
        <v>3110.51</v>
      </c>
      <c r="AJ158" t="s">
        <v>47</v>
      </c>
      <c r="AM158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58" t="str">
        <f t="shared" si="4"/>
        <v>19-29</v>
      </c>
      <c r="AO158">
        <f t="shared" si="5"/>
        <v>0</v>
      </c>
      <c r="AP15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59" spans="1:42" x14ac:dyDescent="0.25">
      <c r="A159" t="s">
        <v>372</v>
      </c>
      <c r="B159" t="s">
        <v>39</v>
      </c>
      <c r="C159" s="1">
        <v>80</v>
      </c>
      <c r="D159" t="s">
        <v>40</v>
      </c>
      <c r="E159">
        <v>0</v>
      </c>
      <c r="F159" t="s">
        <v>373</v>
      </c>
      <c r="G159" s="1">
        <v>92571</v>
      </c>
      <c r="H159">
        <v>33.828288999999998</v>
      </c>
      <c r="I159">
        <v>-117.201666</v>
      </c>
      <c r="J159">
        <v>2</v>
      </c>
      <c r="K159" s="1">
        <v>27</v>
      </c>
      <c r="L159" t="s">
        <v>42</v>
      </c>
      <c r="M159" t="s">
        <v>40</v>
      </c>
      <c r="N159" s="10">
        <v>7.02</v>
      </c>
      <c r="O159" t="s">
        <v>43</v>
      </c>
      <c r="P159" t="s">
        <v>40</v>
      </c>
      <c r="Q159" t="s">
        <v>44</v>
      </c>
      <c r="R159">
        <v>25</v>
      </c>
      <c r="S159" t="s">
        <v>40</v>
      </c>
      <c r="T159" t="s">
        <v>43</v>
      </c>
      <c r="U159" t="s">
        <v>43</v>
      </c>
      <c r="V159" t="s">
        <v>43</v>
      </c>
      <c r="W159" t="s">
        <v>43</v>
      </c>
      <c r="X159" t="s">
        <v>43</v>
      </c>
      <c r="Y159" t="s">
        <v>43</v>
      </c>
      <c r="Z159" t="s">
        <v>40</v>
      </c>
      <c r="AA159" t="s">
        <v>51</v>
      </c>
      <c r="AB159" t="s">
        <v>40</v>
      </c>
      <c r="AC159" t="s">
        <v>56</v>
      </c>
      <c r="AD159" s="10">
        <v>75.2</v>
      </c>
      <c r="AE159" s="10">
        <v>1929.35</v>
      </c>
      <c r="AF159" s="10">
        <v>0</v>
      </c>
      <c r="AG159" s="10">
        <v>0</v>
      </c>
      <c r="AH159" s="10">
        <v>189.54</v>
      </c>
      <c r="AI159" s="10">
        <v>2118.89</v>
      </c>
      <c r="AJ159" t="s">
        <v>57</v>
      </c>
      <c r="AK159" t="s">
        <v>121</v>
      </c>
      <c r="AL159" t="s">
        <v>195</v>
      </c>
      <c r="AM159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59" t="str">
        <f t="shared" si="4"/>
        <v>60-80</v>
      </c>
      <c r="AO159">
        <f t="shared" si="5"/>
        <v>1</v>
      </c>
      <c r="AP159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60" spans="1:42" x14ac:dyDescent="0.25">
      <c r="A160" t="s">
        <v>374</v>
      </c>
      <c r="B160" t="s">
        <v>49</v>
      </c>
      <c r="C160" s="1">
        <v>22</v>
      </c>
      <c r="D160" t="s">
        <v>43</v>
      </c>
      <c r="E160">
        <v>0</v>
      </c>
      <c r="F160" t="s">
        <v>375</v>
      </c>
      <c r="G160" s="1">
        <v>95540</v>
      </c>
      <c r="H160">
        <v>40.584991000000002</v>
      </c>
      <c r="I160">
        <v>-124.121504</v>
      </c>
      <c r="J160">
        <v>0</v>
      </c>
      <c r="K160" s="1">
        <v>3</v>
      </c>
      <c r="L160" t="s">
        <v>42</v>
      </c>
      <c r="M160" t="s">
        <v>40</v>
      </c>
      <c r="N160" s="10">
        <v>31.48</v>
      </c>
      <c r="O160" t="s">
        <v>43</v>
      </c>
      <c r="P160" t="s">
        <v>40</v>
      </c>
      <c r="Q160" t="s">
        <v>55</v>
      </c>
      <c r="R160">
        <v>73</v>
      </c>
      <c r="S160" t="s">
        <v>43</v>
      </c>
      <c r="T160" t="s">
        <v>40</v>
      </c>
      <c r="U160" t="s">
        <v>40</v>
      </c>
      <c r="V160" t="s">
        <v>43</v>
      </c>
      <c r="W160" t="s">
        <v>43</v>
      </c>
      <c r="X160" t="s">
        <v>40</v>
      </c>
      <c r="Y160" t="s">
        <v>40</v>
      </c>
      <c r="Z160" t="s">
        <v>40</v>
      </c>
      <c r="AA160" t="s">
        <v>51</v>
      </c>
      <c r="AB160" t="s">
        <v>43</v>
      </c>
      <c r="AC160" t="s">
        <v>56</v>
      </c>
      <c r="AD160" s="10">
        <v>90.4</v>
      </c>
      <c r="AE160" s="10">
        <v>268.45</v>
      </c>
      <c r="AF160" s="10">
        <v>0</v>
      </c>
      <c r="AG160" s="10">
        <v>0</v>
      </c>
      <c r="AH160" s="10">
        <v>94.44</v>
      </c>
      <c r="AI160" s="10">
        <v>362.89</v>
      </c>
      <c r="AJ160" t="s">
        <v>98</v>
      </c>
      <c r="AM160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60" t="str">
        <f t="shared" si="4"/>
        <v>19-29</v>
      </c>
      <c r="AO160">
        <f t="shared" si="5"/>
        <v>0</v>
      </c>
      <c r="AP160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61" spans="1:42" x14ac:dyDescent="0.25">
      <c r="A161" t="s">
        <v>376</v>
      </c>
      <c r="B161" t="s">
        <v>49</v>
      </c>
      <c r="C161" s="1">
        <v>22</v>
      </c>
      <c r="D161" t="s">
        <v>43</v>
      </c>
      <c r="E161">
        <v>0</v>
      </c>
      <c r="F161" t="s">
        <v>151</v>
      </c>
      <c r="G161" s="1">
        <v>92122</v>
      </c>
      <c r="H161">
        <v>32.857230000000001</v>
      </c>
      <c r="I161">
        <v>-117.209774</v>
      </c>
      <c r="J161">
        <v>0</v>
      </c>
      <c r="K161" s="1">
        <v>2</v>
      </c>
      <c r="L161" t="s">
        <v>54</v>
      </c>
      <c r="M161" t="s">
        <v>40</v>
      </c>
      <c r="N161" s="10">
        <v>40.43</v>
      </c>
      <c r="O161" t="s">
        <v>40</v>
      </c>
      <c r="P161" t="s">
        <v>40</v>
      </c>
      <c r="Q161" t="s">
        <v>44</v>
      </c>
      <c r="R161">
        <v>27</v>
      </c>
      <c r="S161" t="s">
        <v>43</v>
      </c>
      <c r="T161" t="s">
        <v>43</v>
      </c>
      <c r="U161" t="s">
        <v>43</v>
      </c>
      <c r="V161" t="s">
        <v>43</v>
      </c>
      <c r="W161" t="s">
        <v>40</v>
      </c>
      <c r="X161" t="s">
        <v>43</v>
      </c>
      <c r="Y161" t="s">
        <v>40</v>
      </c>
      <c r="Z161" t="s">
        <v>40</v>
      </c>
      <c r="AA161" t="s">
        <v>51</v>
      </c>
      <c r="AB161" t="s">
        <v>40</v>
      </c>
      <c r="AC161" t="s">
        <v>56</v>
      </c>
      <c r="AD161" s="10">
        <v>85.65</v>
      </c>
      <c r="AE161" s="10">
        <v>181.5</v>
      </c>
      <c r="AF161" s="10">
        <v>0</v>
      </c>
      <c r="AG161" s="10">
        <v>0</v>
      </c>
      <c r="AH161" s="10">
        <v>80.86</v>
      </c>
      <c r="AI161" s="10">
        <v>262.36</v>
      </c>
      <c r="AJ161" t="s">
        <v>57</v>
      </c>
      <c r="AK161" t="s">
        <v>58</v>
      </c>
      <c r="AL161" t="s">
        <v>104</v>
      </c>
      <c r="AM16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61" t="str">
        <f t="shared" si="4"/>
        <v>19-29</v>
      </c>
      <c r="AO161">
        <f t="shared" si="5"/>
        <v>1</v>
      </c>
      <c r="AP161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62" spans="1:42" x14ac:dyDescent="0.25">
      <c r="A162" t="s">
        <v>377</v>
      </c>
      <c r="B162" t="s">
        <v>39</v>
      </c>
      <c r="C162" s="1">
        <v>50</v>
      </c>
      <c r="D162" t="s">
        <v>43</v>
      </c>
      <c r="E162">
        <v>2</v>
      </c>
      <c r="F162" t="s">
        <v>378</v>
      </c>
      <c r="G162" s="1">
        <v>91773</v>
      </c>
      <c r="H162">
        <v>34.102119000000002</v>
      </c>
      <c r="I162">
        <v>-117.815532</v>
      </c>
      <c r="J162">
        <v>0</v>
      </c>
      <c r="K162" s="1">
        <v>9</v>
      </c>
      <c r="L162" t="s">
        <v>42</v>
      </c>
      <c r="M162" t="s">
        <v>40</v>
      </c>
      <c r="N162" s="10">
        <v>35.49</v>
      </c>
      <c r="O162" t="s">
        <v>43</v>
      </c>
      <c r="P162" t="s">
        <v>40</v>
      </c>
      <c r="Q162" t="s">
        <v>44</v>
      </c>
      <c r="R162">
        <v>11</v>
      </c>
      <c r="S162" t="s">
        <v>43</v>
      </c>
      <c r="T162" t="s">
        <v>43</v>
      </c>
      <c r="U162" t="s">
        <v>40</v>
      </c>
      <c r="V162" t="s">
        <v>40</v>
      </c>
      <c r="W162" t="s">
        <v>40</v>
      </c>
      <c r="X162" t="s">
        <v>40</v>
      </c>
      <c r="Y162" t="s">
        <v>40</v>
      </c>
      <c r="Z162" t="s">
        <v>40</v>
      </c>
      <c r="AA162" t="s">
        <v>51</v>
      </c>
      <c r="AB162" t="s">
        <v>40</v>
      </c>
      <c r="AC162" t="s">
        <v>46</v>
      </c>
      <c r="AD162" s="10">
        <v>72.900000000000006</v>
      </c>
      <c r="AE162" s="10">
        <v>651.4</v>
      </c>
      <c r="AF162" s="10">
        <v>0</v>
      </c>
      <c r="AG162" s="10">
        <v>0</v>
      </c>
      <c r="AH162" s="10">
        <v>319.41000000000003</v>
      </c>
      <c r="AI162" s="10">
        <v>970.81</v>
      </c>
      <c r="AJ162" t="s">
        <v>57</v>
      </c>
      <c r="AK162" t="s">
        <v>58</v>
      </c>
      <c r="AL162" t="s">
        <v>104</v>
      </c>
      <c r="AM16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62" t="str">
        <f t="shared" si="4"/>
        <v>50-59</v>
      </c>
      <c r="AO162">
        <f t="shared" si="5"/>
        <v>1</v>
      </c>
      <c r="AP16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63" spans="1:42" x14ac:dyDescent="0.25">
      <c r="A163" t="s">
        <v>379</v>
      </c>
      <c r="B163" t="s">
        <v>49</v>
      </c>
      <c r="C163" s="1">
        <v>53</v>
      </c>
      <c r="D163" t="s">
        <v>40</v>
      </c>
      <c r="E163">
        <v>2</v>
      </c>
      <c r="F163" t="s">
        <v>380</v>
      </c>
      <c r="G163" s="1">
        <v>95672</v>
      </c>
      <c r="H163">
        <v>38.724322000000001</v>
      </c>
      <c r="I163">
        <v>-120.991237</v>
      </c>
      <c r="J163">
        <v>10</v>
      </c>
      <c r="K163" s="1">
        <v>50</v>
      </c>
      <c r="L163" t="s">
        <v>76</v>
      </c>
      <c r="M163" t="s">
        <v>40</v>
      </c>
      <c r="N163" s="10">
        <v>44.49</v>
      </c>
      <c r="O163" t="s">
        <v>40</v>
      </c>
      <c r="P163" t="s">
        <v>40</v>
      </c>
      <c r="Q163" t="s">
        <v>44</v>
      </c>
      <c r="R163">
        <v>28</v>
      </c>
      <c r="S163" t="s">
        <v>40</v>
      </c>
      <c r="T163" t="s">
        <v>43</v>
      </c>
      <c r="U163" t="s">
        <v>43</v>
      </c>
      <c r="V163" t="s">
        <v>40</v>
      </c>
      <c r="W163" t="s">
        <v>40</v>
      </c>
      <c r="X163" t="s">
        <v>43</v>
      </c>
      <c r="Y163" t="s">
        <v>43</v>
      </c>
      <c r="Z163" t="s">
        <v>40</v>
      </c>
      <c r="AA163" t="s">
        <v>73</v>
      </c>
      <c r="AB163" t="s">
        <v>40</v>
      </c>
      <c r="AC163" t="s">
        <v>46</v>
      </c>
      <c r="AD163" s="10">
        <v>70.5</v>
      </c>
      <c r="AE163" s="10">
        <v>3486.65</v>
      </c>
      <c r="AF163" s="10">
        <v>0</v>
      </c>
      <c r="AG163" s="10">
        <v>0</v>
      </c>
      <c r="AH163" s="10">
        <v>2224.5</v>
      </c>
      <c r="AI163" s="10">
        <v>5711.15</v>
      </c>
      <c r="AJ163" t="s">
        <v>47</v>
      </c>
      <c r="AM16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63" t="str">
        <f t="shared" si="4"/>
        <v>50-59</v>
      </c>
      <c r="AO163">
        <f t="shared" si="5"/>
        <v>0</v>
      </c>
      <c r="AP16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64" spans="1:42" x14ac:dyDescent="0.25">
      <c r="A164" t="s">
        <v>381</v>
      </c>
      <c r="B164" t="s">
        <v>39</v>
      </c>
      <c r="C164" s="1">
        <v>45</v>
      </c>
      <c r="D164" t="s">
        <v>40</v>
      </c>
      <c r="E164">
        <v>2</v>
      </c>
      <c r="F164" t="s">
        <v>382</v>
      </c>
      <c r="G164" s="1">
        <v>96106</v>
      </c>
      <c r="H164">
        <v>39.745804999999997</v>
      </c>
      <c r="I164">
        <v>-120.580882</v>
      </c>
      <c r="J164">
        <v>1</v>
      </c>
      <c r="K164" s="1">
        <v>71</v>
      </c>
      <c r="L164" t="s">
        <v>42</v>
      </c>
      <c r="M164" t="s">
        <v>40</v>
      </c>
      <c r="N164" s="10">
        <v>31.03</v>
      </c>
      <c r="O164" t="s">
        <v>43</v>
      </c>
      <c r="P164" t="s">
        <v>43</v>
      </c>
      <c r="AA164" t="s">
        <v>73</v>
      </c>
      <c r="AB164" t="s">
        <v>43</v>
      </c>
      <c r="AC164" t="s">
        <v>56</v>
      </c>
      <c r="AD164" s="10">
        <v>20.100000000000001</v>
      </c>
      <c r="AE164" s="10">
        <v>1389.6</v>
      </c>
      <c r="AF164" s="10">
        <v>0</v>
      </c>
      <c r="AG164" s="10">
        <v>0</v>
      </c>
      <c r="AH164" s="10">
        <v>2203.13</v>
      </c>
      <c r="AI164" s="10">
        <v>3592.73</v>
      </c>
      <c r="AJ164" t="s">
        <v>47</v>
      </c>
      <c r="AM16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64" t="str">
        <f t="shared" si="4"/>
        <v>40-49</v>
      </c>
      <c r="AO164">
        <f t="shared" si="5"/>
        <v>0</v>
      </c>
      <c r="AP164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65" spans="1:42" x14ac:dyDescent="0.25">
      <c r="A165" t="s">
        <v>383</v>
      </c>
      <c r="B165" t="s">
        <v>49</v>
      </c>
      <c r="C165" s="1">
        <v>76</v>
      </c>
      <c r="D165" t="s">
        <v>40</v>
      </c>
      <c r="E165">
        <v>0</v>
      </c>
      <c r="F165" t="s">
        <v>151</v>
      </c>
      <c r="G165" s="1">
        <v>92122</v>
      </c>
      <c r="H165">
        <v>32.857230000000001</v>
      </c>
      <c r="I165">
        <v>-117.209774</v>
      </c>
      <c r="J165">
        <v>2</v>
      </c>
      <c r="K165" s="1">
        <v>32</v>
      </c>
      <c r="L165" t="s">
        <v>129</v>
      </c>
      <c r="M165" t="s">
        <v>40</v>
      </c>
      <c r="N165" s="10">
        <v>47.34</v>
      </c>
      <c r="O165" t="s">
        <v>40</v>
      </c>
      <c r="P165" t="s">
        <v>40</v>
      </c>
      <c r="Q165" t="s">
        <v>55</v>
      </c>
      <c r="R165">
        <v>10</v>
      </c>
      <c r="S165" t="s">
        <v>43</v>
      </c>
      <c r="T165" t="s">
        <v>43</v>
      </c>
      <c r="U165" t="s">
        <v>43</v>
      </c>
      <c r="V165" t="s">
        <v>43</v>
      </c>
      <c r="W165" t="s">
        <v>43</v>
      </c>
      <c r="X165" t="s">
        <v>43</v>
      </c>
      <c r="Y165" t="s">
        <v>43</v>
      </c>
      <c r="Z165" t="s">
        <v>40</v>
      </c>
      <c r="AA165" t="s">
        <v>51</v>
      </c>
      <c r="AB165" t="s">
        <v>40</v>
      </c>
      <c r="AC165" t="s">
        <v>56</v>
      </c>
      <c r="AD165" s="10">
        <v>74.900000000000006</v>
      </c>
      <c r="AE165" s="10">
        <v>2303.35</v>
      </c>
      <c r="AF165" s="10">
        <v>0</v>
      </c>
      <c r="AG165" s="10">
        <v>0</v>
      </c>
      <c r="AH165" s="10">
        <v>1514.88</v>
      </c>
      <c r="AI165" s="10">
        <v>3818.23</v>
      </c>
      <c r="AJ165" t="s">
        <v>57</v>
      </c>
      <c r="AK165" t="s">
        <v>121</v>
      </c>
      <c r="AL165" t="s">
        <v>195</v>
      </c>
      <c r="AM165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65" t="str">
        <f t="shared" si="4"/>
        <v>60-80</v>
      </c>
      <c r="AO165">
        <f t="shared" si="5"/>
        <v>1</v>
      </c>
      <c r="AP16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66" spans="1:42" x14ac:dyDescent="0.25">
      <c r="A166" t="s">
        <v>384</v>
      </c>
      <c r="B166" t="s">
        <v>39</v>
      </c>
      <c r="C166" s="1">
        <v>57</v>
      </c>
      <c r="D166" t="s">
        <v>40</v>
      </c>
      <c r="E166">
        <v>3</v>
      </c>
      <c r="F166" t="s">
        <v>385</v>
      </c>
      <c r="G166" s="1">
        <v>95651</v>
      </c>
      <c r="H166">
        <v>38.815514999999998</v>
      </c>
      <c r="I166">
        <v>-120.91699699999999</v>
      </c>
      <c r="J166">
        <v>10</v>
      </c>
      <c r="K166" s="1">
        <v>16</v>
      </c>
      <c r="L166" t="s">
        <v>62</v>
      </c>
      <c r="M166" t="s">
        <v>40</v>
      </c>
      <c r="N166" s="10">
        <v>27.27</v>
      </c>
      <c r="O166" t="s">
        <v>43</v>
      </c>
      <c r="P166" t="s">
        <v>40</v>
      </c>
      <c r="Q166" t="s">
        <v>55</v>
      </c>
      <c r="R166">
        <v>76</v>
      </c>
      <c r="S166" t="s">
        <v>40</v>
      </c>
      <c r="T166" t="s">
        <v>43</v>
      </c>
      <c r="U166" t="s">
        <v>40</v>
      </c>
      <c r="V166" t="s">
        <v>43</v>
      </c>
      <c r="W166" t="s">
        <v>40</v>
      </c>
      <c r="X166" t="s">
        <v>40</v>
      </c>
      <c r="Y166" t="s">
        <v>40</v>
      </c>
      <c r="Z166" t="s">
        <v>40</v>
      </c>
      <c r="AA166" t="s">
        <v>51</v>
      </c>
      <c r="AB166" t="s">
        <v>43</v>
      </c>
      <c r="AC166" t="s">
        <v>56</v>
      </c>
      <c r="AD166" s="10">
        <v>100.7</v>
      </c>
      <c r="AE166" s="10">
        <v>1522.7</v>
      </c>
      <c r="AF166" s="10">
        <v>0</v>
      </c>
      <c r="AG166" s="10">
        <v>0</v>
      </c>
      <c r="AH166" s="10">
        <v>436.32</v>
      </c>
      <c r="AI166" s="10">
        <v>1959.02</v>
      </c>
      <c r="AJ166" t="s">
        <v>47</v>
      </c>
      <c r="AM166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166" t="str">
        <f t="shared" si="4"/>
        <v>50-59</v>
      </c>
      <c r="AO166">
        <f t="shared" si="5"/>
        <v>0</v>
      </c>
      <c r="AP166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67" spans="1:42" x14ac:dyDescent="0.25">
      <c r="A167" t="s">
        <v>386</v>
      </c>
      <c r="B167" t="s">
        <v>39</v>
      </c>
      <c r="C167" s="1">
        <v>45</v>
      </c>
      <c r="D167" t="s">
        <v>40</v>
      </c>
      <c r="E167">
        <v>3</v>
      </c>
      <c r="F167" t="s">
        <v>97</v>
      </c>
      <c r="G167" s="1">
        <v>92078</v>
      </c>
      <c r="H167">
        <v>33.119028</v>
      </c>
      <c r="I167">
        <v>-117.16603600000001</v>
      </c>
      <c r="J167">
        <v>8</v>
      </c>
      <c r="K167" s="1">
        <v>67</v>
      </c>
      <c r="L167" t="s">
        <v>72</v>
      </c>
      <c r="M167" t="s">
        <v>40</v>
      </c>
      <c r="N167" s="10">
        <v>17.79</v>
      </c>
      <c r="O167" t="s">
        <v>40</v>
      </c>
      <c r="P167" t="s">
        <v>40</v>
      </c>
      <c r="Q167" t="s">
        <v>55</v>
      </c>
      <c r="R167">
        <v>22</v>
      </c>
      <c r="S167" t="s">
        <v>43</v>
      </c>
      <c r="T167" t="s">
        <v>43</v>
      </c>
      <c r="U167" t="s">
        <v>40</v>
      </c>
      <c r="V167" t="s">
        <v>40</v>
      </c>
      <c r="W167" t="s">
        <v>40</v>
      </c>
      <c r="X167" t="s">
        <v>40</v>
      </c>
      <c r="Y167" t="s">
        <v>40</v>
      </c>
      <c r="Z167" t="s">
        <v>40</v>
      </c>
      <c r="AA167" t="s">
        <v>73</v>
      </c>
      <c r="AB167" t="s">
        <v>40</v>
      </c>
      <c r="AC167" t="s">
        <v>56</v>
      </c>
      <c r="AD167" s="10">
        <v>105.65</v>
      </c>
      <c r="AE167" s="10">
        <v>6717.9</v>
      </c>
      <c r="AF167" s="10">
        <v>0</v>
      </c>
      <c r="AG167" s="10">
        <v>0</v>
      </c>
      <c r="AH167" s="10">
        <v>1191.93</v>
      </c>
      <c r="AI167" s="10">
        <v>7909.83</v>
      </c>
      <c r="AJ167" t="s">
        <v>47</v>
      </c>
      <c r="AM16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67" t="str">
        <f t="shared" si="4"/>
        <v>40-49</v>
      </c>
      <c r="AO167">
        <f t="shared" si="5"/>
        <v>0</v>
      </c>
      <c r="AP167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68" spans="1:42" x14ac:dyDescent="0.25">
      <c r="A168" t="s">
        <v>387</v>
      </c>
      <c r="B168" t="s">
        <v>49</v>
      </c>
      <c r="C168" s="1">
        <v>43</v>
      </c>
      <c r="D168" t="s">
        <v>40</v>
      </c>
      <c r="E168">
        <v>1</v>
      </c>
      <c r="F168" t="s">
        <v>71</v>
      </c>
      <c r="G168" s="1">
        <v>93436</v>
      </c>
      <c r="H168">
        <v>34.601055000000002</v>
      </c>
      <c r="I168">
        <v>-120.38291700000001</v>
      </c>
      <c r="J168">
        <v>1</v>
      </c>
      <c r="K168" s="1">
        <v>72</v>
      </c>
      <c r="L168" t="s">
        <v>42</v>
      </c>
      <c r="M168" t="s">
        <v>40</v>
      </c>
      <c r="N168" s="10">
        <v>15.94</v>
      </c>
      <c r="O168" t="s">
        <v>40</v>
      </c>
      <c r="P168" t="s">
        <v>40</v>
      </c>
      <c r="Q168" t="s">
        <v>55</v>
      </c>
      <c r="R168">
        <v>13</v>
      </c>
      <c r="S168" t="s">
        <v>40</v>
      </c>
      <c r="T168" t="s">
        <v>40</v>
      </c>
      <c r="U168" t="s">
        <v>40</v>
      </c>
      <c r="V168" t="s">
        <v>40</v>
      </c>
      <c r="W168" t="s">
        <v>40</v>
      </c>
      <c r="X168" t="s">
        <v>40</v>
      </c>
      <c r="Y168" t="s">
        <v>40</v>
      </c>
      <c r="Z168" t="s">
        <v>40</v>
      </c>
      <c r="AA168" t="s">
        <v>73</v>
      </c>
      <c r="AB168" t="s">
        <v>40</v>
      </c>
      <c r="AC168" t="s">
        <v>46</v>
      </c>
      <c r="AD168" s="10">
        <v>114.3</v>
      </c>
      <c r="AE168" s="10">
        <v>8058.55</v>
      </c>
      <c r="AF168" s="10">
        <v>0</v>
      </c>
      <c r="AG168" s="10">
        <v>0</v>
      </c>
      <c r="AH168" s="10">
        <v>1147.68</v>
      </c>
      <c r="AI168" s="10">
        <v>9206.23</v>
      </c>
      <c r="AJ168" t="s">
        <v>47</v>
      </c>
      <c r="AM16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68" t="str">
        <f t="shared" si="4"/>
        <v>40-49</v>
      </c>
      <c r="AO168">
        <f t="shared" si="5"/>
        <v>0</v>
      </c>
      <c r="AP168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69" spans="1:42" x14ac:dyDescent="0.25">
      <c r="A169" t="s">
        <v>388</v>
      </c>
      <c r="B169" t="s">
        <v>39</v>
      </c>
      <c r="C169" s="1">
        <v>41</v>
      </c>
      <c r="D169" t="s">
        <v>43</v>
      </c>
      <c r="E169">
        <v>0</v>
      </c>
      <c r="F169" t="s">
        <v>389</v>
      </c>
      <c r="G169" s="1">
        <v>95664</v>
      </c>
      <c r="H169">
        <v>38.803730999999999</v>
      </c>
      <c r="I169">
        <v>-121.04379900000001</v>
      </c>
      <c r="J169">
        <v>0</v>
      </c>
      <c r="K169" s="1">
        <v>3</v>
      </c>
      <c r="L169" t="s">
        <v>54</v>
      </c>
      <c r="M169" t="s">
        <v>40</v>
      </c>
      <c r="N169" s="10">
        <v>24.63</v>
      </c>
      <c r="O169" t="s">
        <v>43</v>
      </c>
      <c r="P169" t="s">
        <v>43</v>
      </c>
      <c r="AA169" t="s">
        <v>51</v>
      </c>
      <c r="AB169" t="s">
        <v>43</v>
      </c>
      <c r="AC169" t="s">
        <v>56</v>
      </c>
      <c r="AD169" s="10">
        <v>19.75</v>
      </c>
      <c r="AE169" s="10">
        <v>58.85</v>
      </c>
      <c r="AF169" s="10">
        <v>0</v>
      </c>
      <c r="AG169" s="10">
        <v>0</v>
      </c>
      <c r="AH169" s="10">
        <v>73.89</v>
      </c>
      <c r="AI169" s="10">
        <v>132.74</v>
      </c>
      <c r="AJ169" t="s">
        <v>57</v>
      </c>
      <c r="AK169" t="s">
        <v>121</v>
      </c>
      <c r="AL169" t="s">
        <v>195</v>
      </c>
      <c r="AM169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69" t="str">
        <f t="shared" si="4"/>
        <v>40-49</v>
      </c>
      <c r="AO169">
        <f t="shared" si="5"/>
        <v>1</v>
      </c>
      <c r="AP169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70" spans="1:42" x14ac:dyDescent="0.25">
      <c r="A170" t="s">
        <v>390</v>
      </c>
      <c r="B170" t="s">
        <v>49</v>
      </c>
      <c r="C170" s="1">
        <v>22</v>
      </c>
      <c r="D170" t="s">
        <v>40</v>
      </c>
      <c r="E170">
        <v>3</v>
      </c>
      <c r="F170" t="s">
        <v>391</v>
      </c>
      <c r="G170" s="1">
        <v>94133</v>
      </c>
      <c r="H170">
        <v>37.802070999999998</v>
      </c>
      <c r="I170">
        <v>-122.41100400000001</v>
      </c>
      <c r="J170">
        <v>1</v>
      </c>
      <c r="K170" s="1">
        <v>23</v>
      </c>
      <c r="L170" t="s">
        <v>42</v>
      </c>
      <c r="M170" t="s">
        <v>40</v>
      </c>
      <c r="N170" s="10">
        <v>48.02</v>
      </c>
      <c r="O170" t="s">
        <v>40</v>
      </c>
      <c r="P170" t="s">
        <v>43</v>
      </c>
      <c r="AA170" t="s">
        <v>45</v>
      </c>
      <c r="AB170" t="s">
        <v>43</v>
      </c>
      <c r="AC170" t="s">
        <v>46</v>
      </c>
      <c r="AD170" s="10">
        <v>24.35</v>
      </c>
      <c r="AE170" s="10">
        <v>538.5</v>
      </c>
      <c r="AF170" s="10">
        <v>0</v>
      </c>
      <c r="AG170" s="10">
        <v>0</v>
      </c>
      <c r="AH170" s="10">
        <v>1104.46</v>
      </c>
      <c r="AI170" s="10">
        <v>1642.96</v>
      </c>
      <c r="AJ170" t="s">
        <v>47</v>
      </c>
      <c r="AM170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170" t="str">
        <f t="shared" si="4"/>
        <v>19-29</v>
      </c>
      <c r="AO170">
        <f t="shared" si="5"/>
        <v>0</v>
      </c>
      <c r="AP170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71" spans="1:42" x14ac:dyDescent="0.25">
      <c r="A171" t="s">
        <v>392</v>
      </c>
      <c r="B171" t="s">
        <v>49</v>
      </c>
      <c r="C171" s="1">
        <v>62</v>
      </c>
      <c r="D171" t="s">
        <v>40</v>
      </c>
      <c r="E171">
        <v>2</v>
      </c>
      <c r="F171" t="s">
        <v>393</v>
      </c>
      <c r="G171" s="1">
        <v>91345</v>
      </c>
      <c r="H171">
        <v>34.266388999999997</v>
      </c>
      <c r="I171">
        <v>-118.459744</v>
      </c>
      <c r="J171">
        <v>1</v>
      </c>
      <c r="K171" s="1">
        <v>72</v>
      </c>
      <c r="L171" t="s">
        <v>42</v>
      </c>
      <c r="M171" t="s">
        <v>40</v>
      </c>
      <c r="N171" s="10">
        <v>28.37</v>
      </c>
      <c r="O171" t="s">
        <v>40</v>
      </c>
      <c r="P171" t="s">
        <v>40</v>
      </c>
      <c r="Q171" t="s">
        <v>79</v>
      </c>
      <c r="R171">
        <v>18</v>
      </c>
      <c r="S171" t="s">
        <v>40</v>
      </c>
      <c r="T171" t="s">
        <v>40</v>
      </c>
      <c r="U171" t="s">
        <v>40</v>
      </c>
      <c r="V171" t="s">
        <v>40</v>
      </c>
      <c r="W171" t="s">
        <v>43</v>
      </c>
      <c r="X171" t="s">
        <v>43</v>
      </c>
      <c r="Y171" t="s">
        <v>43</v>
      </c>
      <c r="Z171" t="s">
        <v>40</v>
      </c>
      <c r="AA171" t="s">
        <v>73</v>
      </c>
      <c r="AB171" t="s">
        <v>43</v>
      </c>
      <c r="AC171" t="s">
        <v>56</v>
      </c>
      <c r="AD171" s="10">
        <v>69.849999999999994</v>
      </c>
      <c r="AE171" s="10">
        <v>5102.3500000000004</v>
      </c>
      <c r="AF171" s="10">
        <v>25.24</v>
      </c>
      <c r="AG171" s="10">
        <v>0</v>
      </c>
      <c r="AH171" s="10">
        <v>2042.64</v>
      </c>
      <c r="AI171" s="10">
        <v>7119.75</v>
      </c>
      <c r="AJ171" t="s">
        <v>47</v>
      </c>
      <c r="AM171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71" t="str">
        <f t="shared" si="4"/>
        <v>60-80</v>
      </c>
      <c r="AO171">
        <f t="shared" si="5"/>
        <v>0</v>
      </c>
      <c r="AP171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72" spans="1:42" x14ac:dyDescent="0.25">
      <c r="A172" t="s">
        <v>394</v>
      </c>
      <c r="B172" t="s">
        <v>49</v>
      </c>
      <c r="C172" s="1">
        <v>21</v>
      </c>
      <c r="D172" t="s">
        <v>40</v>
      </c>
      <c r="E172">
        <v>2</v>
      </c>
      <c r="F172" t="s">
        <v>135</v>
      </c>
      <c r="G172" s="1">
        <v>90040</v>
      </c>
      <c r="H172">
        <v>33.994523999999998</v>
      </c>
      <c r="I172">
        <v>-118.149953</v>
      </c>
      <c r="J172">
        <v>9</v>
      </c>
      <c r="K172" s="1">
        <v>7</v>
      </c>
      <c r="L172" t="s">
        <v>54</v>
      </c>
      <c r="M172" t="s">
        <v>43</v>
      </c>
      <c r="P172" t="s">
        <v>40</v>
      </c>
      <c r="Q172" t="s">
        <v>44</v>
      </c>
      <c r="R172">
        <v>47</v>
      </c>
      <c r="S172" t="s">
        <v>40</v>
      </c>
      <c r="T172" t="s">
        <v>40</v>
      </c>
      <c r="U172" t="s">
        <v>40</v>
      </c>
      <c r="V172" t="s">
        <v>43</v>
      </c>
      <c r="W172" t="s">
        <v>40</v>
      </c>
      <c r="X172" t="s">
        <v>40</v>
      </c>
      <c r="Y172" t="s">
        <v>40</v>
      </c>
      <c r="Z172" t="s">
        <v>40</v>
      </c>
      <c r="AA172" t="s">
        <v>51</v>
      </c>
      <c r="AB172" t="s">
        <v>43</v>
      </c>
      <c r="AC172" t="s">
        <v>46</v>
      </c>
      <c r="AD172" s="10">
        <v>-3</v>
      </c>
      <c r="AE172" s="10">
        <v>465.7</v>
      </c>
      <c r="AF172" s="10">
        <v>0</v>
      </c>
      <c r="AG172" s="10">
        <v>0</v>
      </c>
      <c r="AH172" s="10">
        <v>0</v>
      </c>
      <c r="AI172" s="10">
        <v>465.7</v>
      </c>
      <c r="AJ172" t="s">
        <v>47</v>
      </c>
      <c r="AM17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72" t="str">
        <f t="shared" si="4"/>
        <v>19-29</v>
      </c>
      <c r="AO172">
        <f t="shared" si="5"/>
        <v>0</v>
      </c>
      <c r="AP172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73" spans="1:42" x14ac:dyDescent="0.25">
      <c r="A173" t="s">
        <v>395</v>
      </c>
      <c r="B173" t="s">
        <v>49</v>
      </c>
      <c r="C173" s="1">
        <v>49</v>
      </c>
      <c r="D173" t="s">
        <v>40</v>
      </c>
      <c r="E173">
        <v>3</v>
      </c>
      <c r="F173" t="s">
        <v>396</v>
      </c>
      <c r="G173" s="1">
        <v>90710</v>
      </c>
      <c r="H173">
        <v>33.798265999999998</v>
      </c>
      <c r="I173">
        <v>-118.300237</v>
      </c>
      <c r="J173">
        <v>10</v>
      </c>
      <c r="K173" s="1">
        <v>8</v>
      </c>
      <c r="L173" t="s">
        <v>54</v>
      </c>
      <c r="M173" t="s">
        <v>40</v>
      </c>
      <c r="N173" s="10">
        <v>1.56</v>
      </c>
      <c r="O173" t="s">
        <v>43</v>
      </c>
      <c r="P173" t="s">
        <v>40</v>
      </c>
      <c r="Q173" t="s">
        <v>79</v>
      </c>
      <c r="R173">
        <v>57</v>
      </c>
      <c r="S173" t="s">
        <v>43</v>
      </c>
      <c r="T173" t="s">
        <v>43</v>
      </c>
      <c r="U173" t="s">
        <v>43</v>
      </c>
      <c r="V173" t="s">
        <v>43</v>
      </c>
      <c r="W173" t="s">
        <v>40</v>
      </c>
      <c r="X173" t="s">
        <v>43</v>
      </c>
      <c r="Y173" t="s">
        <v>43</v>
      </c>
      <c r="Z173" t="s">
        <v>40</v>
      </c>
      <c r="AA173" t="s">
        <v>51</v>
      </c>
      <c r="AB173" t="s">
        <v>40</v>
      </c>
      <c r="AC173" t="s">
        <v>56</v>
      </c>
      <c r="AD173" s="10">
        <v>54.4</v>
      </c>
      <c r="AE173" s="10">
        <v>475.1</v>
      </c>
      <c r="AF173" s="10">
        <v>0</v>
      </c>
      <c r="AG173" s="10">
        <v>0</v>
      </c>
      <c r="AH173" s="10">
        <v>12.48</v>
      </c>
      <c r="AI173" s="10">
        <v>487.58</v>
      </c>
      <c r="AJ173" t="s">
        <v>47</v>
      </c>
      <c r="AM173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73" t="str">
        <f t="shared" si="4"/>
        <v>40-49</v>
      </c>
      <c r="AO173">
        <f t="shared" si="5"/>
        <v>0</v>
      </c>
      <c r="AP173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174" spans="1:42" x14ac:dyDescent="0.25">
      <c r="A174" t="s">
        <v>397</v>
      </c>
      <c r="B174" t="s">
        <v>49</v>
      </c>
      <c r="C174" s="1">
        <v>33</v>
      </c>
      <c r="D174" t="s">
        <v>40</v>
      </c>
      <c r="E174">
        <v>4</v>
      </c>
      <c r="F174" t="s">
        <v>391</v>
      </c>
      <c r="G174" s="1">
        <v>94108</v>
      </c>
      <c r="H174">
        <v>37.791998</v>
      </c>
      <c r="I174">
        <v>-122.408653</v>
      </c>
      <c r="J174">
        <v>9</v>
      </c>
      <c r="K174" s="1">
        <v>66</v>
      </c>
      <c r="L174" t="s">
        <v>72</v>
      </c>
      <c r="M174" t="s">
        <v>43</v>
      </c>
      <c r="P174" t="s">
        <v>40</v>
      </c>
      <c r="Q174" t="s">
        <v>44</v>
      </c>
      <c r="R174">
        <v>23</v>
      </c>
      <c r="S174" t="s">
        <v>43</v>
      </c>
      <c r="T174" t="s">
        <v>43</v>
      </c>
      <c r="U174" t="s">
        <v>43</v>
      </c>
      <c r="V174" t="s">
        <v>40</v>
      </c>
      <c r="W174" t="s">
        <v>40</v>
      </c>
      <c r="X174" t="s">
        <v>40</v>
      </c>
      <c r="Y174" t="s">
        <v>40</v>
      </c>
      <c r="Z174" t="s">
        <v>43</v>
      </c>
      <c r="AA174" t="s">
        <v>73</v>
      </c>
      <c r="AB174" t="s">
        <v>43</v>
      </c>
      <c r="AC174" t="s">
        <v>56</v>
      </c>
      <c r="AD174" s="10">
        <v>50.55</v>
      </c>
      <c r="AE174" s="10">
        <v>3364.55</v>
      </c>
      <c r="AF174" s="10">
        <v>0</v>
      </c>
      <c r="AG174" s="10">
        <v>110</v>
      </c>
      <c r="AH174" s="10">
        <v>0</v>
      </c>
      <c r="AI174" s="10">
        <v>3474.55</v>
      </c>
      <c r="AJ174" t="s">
        <v>47</v>
      </c>
      <c r="AM17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74" t="str">
        <f t="shared" si="4"/>
        <v>30-39</v>
      </c>
      <c r="AO174">
        <f t="shared" si="5"/>
        <v>0</v>
      </c>
      <c r="AP174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175" spans="1:42" x14ac:dyDescent="0.25">
      <c r="A175" t="s">
        <v>398</v>
      </c>
      <c r="B175" t="s">
        <v>49</v>
      </c>
      <c r="C175" s="1">
        <v>30</v>
      </c>
      <c r="D175" t="s">
        <v>43</v>
      </c>
      <c r="E175">
        <v>0</v>
      </c>
      <c r="F175" t="s">
        <v>399</v>
      </c>
      <c r="G175" s="1">
        <v>90301</v>
      </c>
      <c r="H175">
        <v>33.956445000000002</v>
      </c>
      <c r="I175">
        <v>-118.358634</v>
      </c>
      <c r="J175">
        <v>0</v>
      </c>
      <c r="K175" s="1">
        <v>5</v>
      </c>
      <c r="L175" t="s">
        <v>54</v>
      </c>
      <c r="M175" t="s">
        <v>40</v>
      </c>
      <c r="N175" s="10">
        <v>34.26</v>
      </c>
      <c r="O175" t="s">
        <v>43</v>
      </c>
      <c r="P175" t="s">
        <v>43</v>
      </c>
      <c r="AA175" t="s">
        <v>51</v>
      </c>
      <c r="AB175" t="s">
        <v>43</v>
      </c>
      <c r="AC175" t="s">
        <v>46</v>
      </c>
      <c r="AD175" s="10">
        <v>21.05</v>
      </c>
      <c r="AE175" s="10">
        <v>113.85</v>
      </c>
      <c r="AF175" s="10">
        <v>0</v>
      </c>
      <c r="AG175" s="10">
        <v>0</v>
      </c>
      <c r="AH175" s="10">
        <v>171.3</v>
      </c>
      <c r="AI175" s="10">
        <v>285.14999999999998</v>
      </c>
      <c r="AJ175" t="s">
        <v>57</v>
      </c>
      <c r="AK175" t="s">
        <v>121</v>
      </c>
      <c r="AL175" t="s">
        <v>195</v>
      </c>
      <c r="AM17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75" t="str">
        <f t="shared" si="4"/>
        <v>30-39</v>
      </c>
      <c r="AO175">
        <f t="shared" si="5"/>
        <v>1</v>
      </c>
      <c r="AP175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76" spans="1:42" x14ac:dyDescent="0.25">
      <c r="A176" t="s">
        <v>400</v>
      </c>
      <c r="B176" t="s">
        <v>49</v>
      </c>
      <c r="C176" s="1">
        <v>38</v>
      </c>
      <c r="D176" t="s">
        <v>43</v>
      </c>
      <c r="E176">
        <v>1</v>
      </c>
      <c r="F176" t="s">
        <v>135</v>
      </c>
      <c r="G176" s="1">
        <v>90015</v>
      </c>
      <c r="H176">
        <v>34.039223999999997</v>
      </c>
      <c r="I176">
        <v>-118.266293</v>
      </c>
      <c r="J176">
        <v>0</v>
      </c>
      <c r="K176" s="1">
        <v>49</v>
      </c>
      <c r="L176" t="s">
        <v>42</v>
      </c>
      <c r="M176" t="s">
        <v>40</v>
      </c>
      <c r="N176" s="10">
        <v>44.33</v>
      </c>
      <c r="O176" t="s">
        <v>40</v>
      </c>
      <c r="P176" t="s">
        <v>40</v>
      </c>
      <c r="Q176" t="s">
        <v>55</v>
      </c>
      <c r="R176">
        <v>11</v>
      </c>
      <c r="S176" t="s">
        <v>43</v>
      </c>
      <c r="T176" t="s">
        <v>40</v>
      </c>
      <c r="U176" t="s">
        <v>40</v>
      </c>
      <c r="V176" t="s">
        <v>43</v>
      </c>
      <c r="W176" t="s">
        <v>40</v>
      </c>
      <c r="X176" t="s">
        <v>40</v>
      </c>
      <c r="Y176" t="s">
        <v>40</v>
      </c>
      <c r="Z176" t="s">
        <v>40</v>
      </c>
      <c r="AA176" t="s">
        <v>51</v>
      </c>
      <c r="AB176" t="s">
        <v>40</v>
      </c>
      <c r="AC176" t="s">
        <v>56</v>
      </c>
      <c r="AD176" s="10">
        <v>103.7</v>
      </c>
      <c r="AE176" s="10">
        <v>5036.3</v>
      </c>
      <c r="AF176" s="10">
        <v>0</v>
      </c>
      <c r="AG176" s="10">
        <v>0</v>
      </c>
      <c r="AH176" s="10">
        <v>2172.17</v>
      </c>
      <c r="AI176" s="10">
        <v>7208.47</v>
      </c>
      <c r="AJ176" t="s">
        <v>57</v>
      </c>
      <c r="AK176" t="s">
        <v>58</v>
      </c>
      <c r="AL176" t="s">
        <v>59</v>
      </c>
      <c r="AM17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76" t="str">
        <f t="shared" si="4"/>
        <v>30-39</v>
      </c>
      <c r="AO176">
        <f t="shared" si="5"/>
        <v>1</v>
      </c>
      <c r="AP176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77" spans="1:42" x14ac:dyDescent="0.25">
      <c r="A177" t="s">
        <v>401</v>
      </c>
      <c r="B177" t="s">
        <v>49</v>
      </c>
      <c r="C177" s="1">
        <v>56</v>
      </c>
      <c r="D177" t="s">
        <v>40</v>
      </c>
      <c r="E177">
        <v>0</v>
      </c>
      <c r="F177" t="s">
        <v>402</v>
      </c>
      <c r="G177" s="1">
        <v>94060</v>
      </c>
      <c r="H177">
        <v>37.225650000000002</v>
      </c>
      <c r="I177">
        <v>-122.297533</v>
      </c>
      <c r="J177">
        <v>2</v>
      </c>
      <c r="K177" s="1">
        <v>63</v>
      </c>
      <c r="L177" t="s">
        <v>76</v>
      </c>
      <c r="M177" t="s">
        <v>40</v>
      </c>
      <c r="N177" s="10">
        <v>38.36</v>
      </c>
      <c r="O177" t="s">
        <v>43</v>
      </c>
      <c r="P177" t="s">
        <v>43</v>
      </c>
      <c r="AA177" t="s">
        <v>73</v>
      </c>
      <c r="AB177" t="s">
        <v>40</v>
      </c>
      <c r="AC177" t="s">
        <v>56</v>
      </c>
      <c r="AD177" s="10">
        <v>19.95</v>
      </c>
      <c r="AE177" s="10">
        <v>1234.8</v>
      </c>
      <c r="AF177" s="10">
        <v>0</v>
      </c>
      <c r="AG177" s="10">
        <v>0</v>
      </c>
      <c r="AH177" s="10">
        <v>2416.6799999999998</v>
      </c>
      <c r="AI177" s="10">
        <v>3651.48</v>
      </c>
      <c r="AJ177" t="s">
        <v>47</v>
      </c>
      <c r="AM17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77" t="str">
        <f t="shared" si="4"/>
        <v>50-59</v>
      </c>
      <c r="AO177">
        <f t="shared" si="5"/>
        <v>0</v>
      </c>
      <c r="AP177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78" spans="1:42" x14ac:dyDescent="0.25">
      <c r="A178" t="s">
        <v>403</v>
      </c>
      <c r="B178" t="s">
        <v>39</v>
      </c>
      <c r="C178" s="1">
        <v>70</v>
      </c>
      <c r="D178" t="s">
        <v>40</v>
      </c>
      <c r="E178">
        <v>1</v>
      </c>
      <c r="F178" t="s">
        <v>404</v>
      </c>
      <c r="G178" s="1">
        <v>95004</v>
      </c>
      <c r="H178">
        <v>36.878363999999998</v>
      </c>
      <c r="I178">
        <v>-121.62978099999999</v>
      </c>
      <c r="J178">
        <v>1</v>
      </c>
      <c r="K178" s="1">
        <v>12</v>
      </c>
      <c r="L178" t="s">
        <v>62</v>
      </c>
      <c r="M178" t="s">
        <v>43</v>
      </c>
      <c r="P178" t="s">
        <v>40</v>
      </c>
      <c r="Q178" t="s">
        <v>79</v>
      </c>
      <c r="R178">
        <v>14</v>
      </c>
      <c r="S178" t="s">
        <v>43</v>
      </c>
      <c r="T178" t="s">
        <v>43</v>
      </c>
      <c r="U178" t="s">
        <v>43</v>
      </c>
      <c r="V178" t="s">
        <v>40</v>
      </c>
      <c r="W178" t="s">
        <v>43</v>
      </c>
      <c r="X178" t="s">
        <v>43</v>
      </c>
      <c r="Y178" t="s">
        <v>43</v>
      </c>
      <c r="Z178" t="s">
        <v>40</v>
      </c>
      <c r="AA178" t="s">
        <v>51</v>
      </c>
      <c r="AB178" t="s">
        <v>40</v>
      </c>
      <c r="AC178" t="s">
        <v>183</v>
      </c>
      <c r="AD178" s="10">
        <v>29.3</v>
      </c>
      <c r="AE178" s="10">
        <v>355.9</v>
      </c>
      <c r="AF178" s="10">
        <v>0</v>
      </c>
      <c r="AG178" s="10">
        <v>0</v>
      </c>
      <c r="AH178" s="10">
        <v>0</v>
      </c>
      <c r="AI178" s="10">
        <v>355.9</v>
      </c>
      <c r="AJ178" t="s">
        <v>47</v>
      </c>
      <c r="AM17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78" t="str">
        <f t="shared" si="4"/>
        <v>60-80</v>
      </c>
      <c r="AO178">
        <f t="shared" si="5"/>
        <v>0</v>
      </c>
      <c r="AP178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79" spans="1:42" x14ac:dyDescent="0.25">
      <c r="A179" t="s">
        <v>405</v>
      </c>
      <c r="B179" t="s">
        <v>49</v>
      </c>
      <c r="C179" s="1">
        <v>54</v>
      </c>
      <c r="D179" t="s">
        <v>40</v>
      </c>
      <c r="E179">
        <v>6</v>
      </c>
      <c r="F179" t="s">
        <v>406</v>
      </c>
      <c r="G179" s="1">
        <v>93603</v>
      </c>
      <c r="H179">
        <v>36.645449999999997</v>
      </c>
      <c r="I179">
        <v>-118.924982</v>
      </c>
      <c r="J179">
        <v>5</v>
      </c>
      <c r="K179" s="1">
        <v>27</v>
      </c>
      <c r="L179" t="s">
        <v>42</v>
      </c>
      <c r="M179" t="s">
        <v>40</v>
      </c>
      <c r="N179" s="10">
        <v>36.19</v>
      </c>
      <c r="O179" t="s">
        <v>43</v>
      </c>
      <c r="P179" t="s">
        <v>40</v>
      </c>
      <c r="Q179" t="s">
        <v>79</v>
      </c>
      <c r="R179">
        <v>53</v>
      </c>
      <c r="S179" t="s">
        <v>40</v>
      </c>
      <c r="T179" t="s">
        <v>40</v>
      </c>
      <c r="U179" t="s">
        <v>43</v>
      </c>
      <c r="V179" t="s">
        <v>43</v>
      </c>
      <c r="W179" t="s">
        <v>43</v>
      </c>
      <c r="X179" t="s">
        <v>43</v>
      </c>
      <c r="Y179" t="s">
        <v>43</v>
      </c>
      <c r="Z179" t="s">
        <v>40</v>
      </c>
      <c r="AA179" t="s">
        <v>51</v>
      </c>
      <c r="AB179" t="s">
        <v>40</v>
      </c>
      <c r="AC179" t="s">
        <v>46</v>
      </c>
      <c r="AD179" s="10">
        <v>54.75</v>
      </c>
      <c r="AE179" s="10">
        <v>1510.3</v>
      </c>
      <c r="AF179" s="10">
        <v>0</v>
      </c>
      <c r="AG179" s="10">
        <v>0</v>
      </c>
      <c r="AH179" s="10">
        <v>977.13</v>
      </c>
      <c r="AI179" s="10">
        <v>2487.4299999999998</v>
      </c>
      <c r="AJ179" t="s">
        <v>47</v>
      </c>
      <c r="AM179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79" t="str">
        <f t="shared" si="4"/>
        <v>50-59</v>
      </c>
      <c r="AO179">
        <f t="shared" si="5"/>
        <v>0</v>
      </c>
      <c r="AP179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180" spans="1:42" x14ac:dyDescent="0.25">
      <c r="A180" t="s">
        <v>407</v>
      </c>
      <c r="B180" t="s">
        <v>39</v>
      </c>
      <c r="C180" s="1">
        <v>57</v>
      </c>
      <c r="D180" t="s">
        <v>43</v>
      </c>
      <c r="E180">
        <v>0</v>
      </c>
      <c r="F180" t="s">
        <v>124</v>
      </c>
      <c r="G180" s="1">
        <v>93648</v>
      </c>
      <c r="H180">
        <v>36.622236999999998</v>
      </c>
      <c r="I180">
        <v>-119.521126</v>
      </c>
      <c r="J180">
        <v>0</v>
      </c>
      <c r="K180" s="1">
        <v>35</v>
      </c>
      <c r="L180" t="s">
        <v>42</v>
      </c>
      <c r="M180" t="s">
        <v>40</v>
      </c>
      <c r="N180" s="10">
        <v>44.81</v>
      </c>
      <c r="O180" t="s">
        <v>43</v>
      </c>
      <c r="P180" t="s">
        <v>40</v>
      </c>
      <c r="Q180" t="s">
        <v>79</v>
      </c>
      <c r="R180">
        <v>20</v>
      </c>
      <c r="S180" t="s">
        <v>40</v>
      </c>
      <c r="T180" t="s">
        <v>40</v>
      </c>
      <c r="U180" t="s">
        <v>40</v>
      </c>
      <c r="V180" t="s">
        <v>43</v>
      </c>
      <c r="W180" t="s">
        <v>43</v>
      </c>
      <c r="X180" t="s">
        <v>43</v>
      </c>
      <c r="Y180" t="s">
        <v>43</v>
      </c>
      <c r="Z180" t="s">
        <v>40</v>
      </c>
      <c r="AA180" t="s">
        <v>51</v>
      </c>
      <c r="AB180" t="s">
        <v>43</v>
      </c>
      <c r="AC180" t="s">
        <v>56</v>
      </c>
      <c r="AD180" s="10">
        <v>60.55</v>
      </c>
      <c r="AE180" s="10">
        <v>1982.6</v>
      </c>
      <c r="AF180" s="10">
        <v>0</v>
      </c>
      <c r="AG180" s="10">
        <v>0</v>
      </c>
      <c r="AH180" s="10">
        <v>1568.35</v>
      </c>
      <c r="AI180" s="10">
        <v>3550.95</v>
      </c>
      <c r="AJ180" t="s">
        <v>47</v>
      </c>
      <c r="AM180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80" t="str">
        <f t="shared" si="4"/>
        <v>50-59</v>
      </c>
      <c r="AO180">
        <f t="shared" si="5"/>
        <v>0</v>
      </c>
      <c r="AP180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81" spans="1:42" x14ac:dyDescent="0.25">
      <c r="A181" t="s">
        <v>408</v>
      </c>
      <c r="B181" t="s">
        <v>39</v>
      </c>
      <c r="C181" s="1">
        <v>40</v>
      </c>
      <c r="D181" t="s">
        <v>40</v>
      </c>
      <c r="E181">
        <v>2</v>
      </c>
      <c r="F181" t="s">
        <v>409</v>
      </c>
      <c r="G181" s="1">
        <v>92328</v>
      </c>
      <c r="H181">
        <v>36.276879999999998</v>
      </c>
      <c r="I181">
        <v>-117.033326</v>
      </c>
      <c r="J181">
        <v>7</v>
      </c>
      <c r="K181" s="1">
        <v>54</v>
      </c>
      <c r="L181" t="s">
        <v>76</v>
      </c>
      <c r="M181" t="s">
        <v>40</v>
      </c>
      <c r="N181" s="10">
        <v>4.33</v>
      </c>
      <c r="O181" t="s">
        <v>40</v>
      </c>
      <c r="P181" t="s">
        <v>40</v>
      </c>
      <c r="Q181" t="s">
        <v>79</v>
      </c>
      <c r="R181">
        <v>12</v>
      </c>
      <c r="S181" t="s">
        <v>43</v>
      </c>
      <c r="T181" t="s">
        <v>40</v>
      </c>
      <c r="U181" t="s">
        <v>40</v>
      </c>
      <c r="V181" t="s">
        <v>40</v>
      </c>
      <c r="W181" t="s">
        <v>40</v>
      </c>
      <c r="X181" t="s">
        <v>40</v>
      </c>
      <c r="Y181" t="s">
        <v>40</v>
      </c>
      <c r="Z181" t="s">
        <v>40</v>
      </c>
      <c r="AA181" t="s">
        <v>51</v>
      </c>
      <c r="AB181" t="s">
        <v>40</v>
      </c>
      <c r="AC181" t="s">
        <v>56</v>
      </c>
      <c r="AD181" s="10">
        <v>86.2</v>
      </c>
      <c r="AE181" s="10">
        <v>4524.05</v>
      </c>
      <c r="AF181" s="10">
        <v>0</v>
      </c>
      <c r="AG181" s="10">
        <v>0</v>
      </c>
      <c r="AH181" s="10">
        <v>233.82</v>
      </c>
      <c r="AI181" s="10">
        <v>4757.87</v>
      </c>
      <c r="AJ181" t="s">
        <v>47</v>
      </c>
      <c r="AM181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81" t="str">
        <f t="shared" si="4"/>
        <v>40-49</v>
      </c>
      <c r="AO181">
        <f t="shared" si="5"/>
        <v>0</v>
      </c>
      <c r="AP181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82" spans="1:42" x14ac:dyDescent="0.25">
      <c r="A182" t="s">
        <v>410</v>
      </c>
      <c r="B182" t="s">
        <v>49</v>
      </c>
      <c r="C182" s="1">
        <v>56</v>
      </c>
      <c r="D182" t="s">
        <v>43</v>
      </c>
      <c r="E182">
        <v>0</v>
      </c>
      <c r="F182" t="s">
        <v>229</v>
      </c>
      <c r="G182" s="1">
        <v>91744</v>
      </c>
      <c r="H182">
        <v>34.031441000000001</v>
      </c>
      <c r="I182">
        <v>-117.936436</v>
      </c>
      <c r="J182">
        <v>0</v>
      </c>
      <c r="K182" s="1">
        <v>1</v>
      </c>
      <c r="L182" t="s">
        <v>42</v>
      </c>
      <c r="M182" t="s">
        <v>40</v>
      </c>
      <c r="N182" s="10">
        <v>5.59</v>
      </c>
      <c r="O182" t="s">
        <v>40</v>
      </c>
      <c r="P182" t="s">
        <v>40</v>
      </c>
      <c r="Q182" t="s">
        <v>55</v>
      </c>
      <c r="R182">
        <v>2</v>
      </c>
      <c r="S182" t="s">
        <v>43</v>
      </c>
      <c r="T182" t="s">
        <v>43</v>
      </c>
      <c r="U182" t="s">
        <v>43</v>
      </c>
      <c r="V182" t="s">
        <v>43</v>
      </c>
      <c r="W182" t="s">
        <v>40</v>
      </c>
      <c r="X182" t="s">
        <v>40</v>
      </c>
      <c r="Y182" t="s">
        <v>40</v>
      </c>
      <c r="Z182" t="s">
        <v>40</v>
      </c>
      <c r="AA182" t="s">
        <v>51</v>
      </c>
      <c r="AB182" t="s">
        <v>40</v>
      </c>
      <c r="AC182" t="s">
        <v>56</v>
      </c>
      <c r="AD182" s="10">
        <v>95.45</v>
      </c>
      <c r="AE182" s="10">
        <v>95.45</v>
      </c>
      <c r="AF182" s="10">
        <v>0</v>
      </c>
      <c r="AG182" s="10">
        <v>0</v>
      </c>
      <c r="AH182" s="10">
        <v>5.59</v>
      </c>
      <c r="AI182" s="10">
        <v>101.04</v>
      </c>
      <c r="AJ182" t="s">
        <v>57</v>
      </c>
      <c r="AK182" t="s">
        <v>58</v>
      </c>
      <c r="AL182" t="s">
        <v>59</v>
      </c>
      <c r="AM18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82" t="str">
        <f t="shared" si="4"/>
        <v>50-59</v>
      </c>
      <c r="AO182">
        <f t="shared" si="5"/>
        <v>1</v>
      </c>
      <c r="AP182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83" spans="1:42" x14ac:dyDescent="0.25">
      <c r="A183" t="s">
        <v>411</v>
      </c>
      <c r="B183" t="s">
        <v>49</v>
      </c>
      <c r="C183" s="1">
        <v>38</v>
      </c>
      <c r="D183" t="s">
        <v>43</v>
      </c>
      <c r="E183">
        <v>0</v>
      </c>
      <c r="F183" t="s">
        <v>412</v>
      </c>
      <c r="G183" s="1">
        <v>93656</v>
      </c>
      <c r="H183">
        <v>36.452210999999998</v>
      </c>
      <c r="I183">
        <v>-119.94575</v>
      </c>
      <c r="J183">
        <v>0</v>
      </c>
      <c r="K183" s="1">
        <v>5</v>
      </c>
      <c r="L183" t="s">
        <v>54</v>
      </c>
      <c r="M183" t="s">
        <v>40</v>
      </c>
      <c r="N183" s="10">
        <v>13.96</v>
      </c>
      <c r="O183" t="s">
        <v>43</v>
      </c>
      <c r="P183" t="s">
        <v>40</v>
      </c>
      <c r="Q183" t="s">
        <v>79</v>
      </c>
      <c r="R183">
        <v>5</v>
      </c>
      <c r="S183" t="s">
        <v>43</v>
      </c>
      <c r="T183" t="s">
        <v>43</v>
      </c>
      <c r="U183" t="s">
        <v>40</v>
      </c>
      <c r="V183" t="s">
        <v>40</v>
      </c>
      <c r="W183" t="s">
        <v>40</v>
      </c>
      <c r="X183" t="s">
        <v>43</v>
      </c>
      <c r="Y183" t="s">
        <v>43</v>
      </c>
      <c r="Z183" t="s">
        <v>40</v>
      </c>
      <c r="AA183" t="s">
        <v>51</v>
      </c>
      <c r="AB183" t="s">
        <v>40</v>
      </c>
      <c r="AC183" t="s">
        <v>46</v>
      </c>
      <c r="AD183" s="10">
        <v>63.95</v>
      </c>
      <c r="AE183" s="10">
        <v>318.10000000000002</v>
      </c>
      <c r="AF183" s="10">
        <v>0</v>
      </c>
      <c r="AG183" s="10">
        <v>0</v>
      </c>
      <c r="AH183" s="10">
        <v>69.8</v>
      </c>
      <c r="AI183" s="10">
        <v>387.9</v>
      </c>
      <c r="AJ183" t="s">
        <v>47</v>
      </c>
      <c r="AM183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83" t="str">
        <f t="shared" si="4"/>
        <v>30-39</v>
      </c>
      <c r="AO183">
        <f t="shared" si="5"/>
        <v>0</v>
      </c>
      <c r="AP18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84" spans="1:42" x14ac:dyDescent="0.25">
      <c r="A184" t="s">
        <v>413</v>
      </c>
      <c r="B184" t="s">
        <v>49</v>
      </c>
      <c r="C184" s="1">
        <v>61</v>
      </c>
      <c r="D184" t="s">
        <v>43</v>
      </c>
      <c r="E184">
        <v>0</v>
      </c>
      <c r="F184" t="s">
        <v>391</v>
      </c>
      <c r="G184" s="1">
        <v>94104</v>
      </c>
      <c r="H184">
        <v>37.791221999999998</v>
      </c>
      <c r="I184">
        <v>-122.402241</v>
      </c>
      <c r="J184">
        <v>0</v>
      </c>
      <c r="K184" s="1">
        <v>19</v>
      </c>
      <c r="L184" t="s">
        <v>42</v>
      </c>
      <c r="M184" t="s">
        <v>40</v>
      </c>
      <c r="N184" s="10">
        <v>41.79</v>
      </c>
      <c r="O184" t="s">
        <v>43</v>
      </c>
      <c r="P184" t="s">
        <v>40</v>
      </c>
      <c r="Q184" t="s">
        <v>79</v>
      </c>
      <c r="R184">
        <v>6</v>
      </c>
      <c r="S184" t="s">
        <v>43</v>
      </c>
      <c r="T184" t="s">
        <v>40</v>
      </c>
      <c r="U184" t="s">
        <v>43</v>
      </c>
      <c r="V184" t="s">
        <v>40</v>
      </c>
      <c r="W184" t="s">
        <v>43</v>
      </c>
      <c r="X184" t="s">
        <v>40</v>
      </c>
      <c r="Y184" t="s">
        <v>40</v>
      </c>
      <c r="Z184" t="s">
        <v>43</v>
      </c>
      <c r="AA184" t="s">
        <v>45</v>
      </c>
      <c r="AB184" t="s">
        <v>40</v>
      </c>
      <c r="AC184" t="s">
        <v>56</v>
      </c>
      <c r="AD184" s="10">
        <v>65.349999999999994</v>
      </c>
      <c r="AE184" s="10">
        <v>1231.8499999999999</v>
      </c>
      <c r="AF184" s="10">
        <v>0</v>
      </c>
      <c r="AG184" s="10">
        <v>60</v>
      </c>
      <c r="AH184" s="10">
        <v>794.01</v>
      </c>
      <c r="AI184" s="10">
        <v>2085.86</v>
      </c>
      <c r="AJ184" t="s">
        <v>47</v>
      </c>
      <c r="AM184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184" t="str">
        <f t="shared" si="4"/>
        <v>60-80</v>
      </c>
      <c r="AO184">
        <f t="shared" si="5"/>
        <v>0</v>
      </c>
      <c r="AP18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85" spans="1:42" x14ac:dyDescent="0.25">
      <c r="A185" t="s">
        <v>414</v>
      </c>
      <c r="B185" t="s">
        <v>49</v>
      </c>
      <c r="C185" s="1">
        <v>35</v>
      </c>
      <c r="D185" t="s">
        <v>40</v>
      </c>
      <c r="E185">
        <v>2</v>
      </c>
      <c r="F185" t="s">
        <v>415</v>
      </c>
      <c r="G185" s="1">
        <v>95916</v>
      </c>
      <c r="H185">
        <v>39.657228000000003</v>
      </c>
      <c r="I185">
        <v>-121.37778</v>
      </c>
      <c r="J185">
        <v>1</v>
      </c>
      <c r="K185" s="1">
        <v>52</v>
      </c>
      <c r="L185" t="s">
        <v>42</v>
      </c>
      <c r="M185" t="s">
        <v>43</v>
      </c>
      <c r="P185" t="s">
        <v>40</v>
      </c>
      <c r="Q185" t="s">
        <v>79</v>
      </c>
      <c r="R185">
        <v>17</v>
      </c>
      <c r="S185" t="s">
        <v>43</v>
      </c>
      <c r="T185" t="s">
        <v>40</v>
      </c>
      <c r="U185" t="s">
        <v>40</v>
      </c>
      <c r="V185" t="s">
        <v>40</v>
      </c>
      <c r="W185" t="s">
        <v>40</v>
      </c>
      <c r="X185" t="s">
        <v>43</v>
      </c>
      <c r="Y185" t="s">
        <v>43</v>
      </c>
      <c r="Z185" t="s">
        <v>40</v>
      </c>
      <c r="AA185" t="s">
        <v>73</v>
      </c>
      <c r="AB185" t="s">
        <v>43</v>
      </c>
      <c r="AC185" t="s">
        <v>46</v>
      </c>
      <c r="AD185" s="10">
        <v>50.2</v>
      </c>
      <c r="AE185" s="10">
        <v>2554</v>
      </c>
      <c r="AF185" s="10">
        <v>27.01</v>
      </c>
      <c r="AG185" s="10">
        <v>0</v>
      </c>
      <c r="AH185" s="10">
        <v>0</v>
      </c>
      <c r="AI185" s="10">
        <v>2526.9899999999998</v>
      </c>
      <c r="AJ185" t="s">
        <v>47</v>
      </c>
      <c r="AM185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85" t="str">
        <f t="shared" si="4"/>
        <v>30-39</v>
      </c>
      <c r="AO185">
        <f t="shared" si="5"/>
        <v>0</v>
      </c>
      <c r="AP185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186" spans="1:42" x14ac:dyDescent="0.25">
      <c r="A186" t="s">
        <v>416</v>
      </c>
      <c r="B186" t="s">
        <v>39</v>
      </c>
      <c r="C186" s="1">
        <v>61</v>
      </c>
      <c r="D186" t="s">
        <v>40</v>
      </c>
      <c r="E186">
        <v>3</v>
      </c>
      <c r="F186" t="s">
        <v>417</v>
      </c>
      <c r="G186" s="1">
        <v>95439</v>
      </c>
      <c r="H186">
        <v>38.493887999999998</v>
      </c>
      <c r="I186">
        <v>-122.777141</v>
      </c>
      <c r="J186">
        <v>8</v>
      </c>
      <c r="K186" s="1">
        <v>72</v>
      </c>
      <c r="L186" t="s">
        <v>42</v>
      </c>
      <c r="M186" t="s">
        <v>43</v>
      </c>
      <c r="P186" t="s">
        <v>40</v>
      </c>
      <c r="Q186" t="s">
        <v>79</v>
      </c>
      <c r="R186">
        <v>22</v>
      </c>
      <c r="S186" t="s">
        <v>40</v>
      </c>
      <c r="T186" t="s">
        <v>40</v>
      </c>
      <c r="U186" t="s">
        <v>40</v>
      </c>
      <c r="V186" t="s">
        <v>40</v>
      </c>
      <c r="W186" t="s">
        <v>40</v>
      </c>
      <c r="X186" t="s">
        <v>40</v>
      </c>
      <c r="Y186" t="s">
        <v>40</v>
      </c>
      <c r="Z186" t="s">
        <v>40</v>
      </c>
      <c r="AA186" t="s">
        <v>73</v>
      </c>
      <c r="AB186" t="s">
        <v>40</v>
      </c>
      <c r="AC186" t="s">
        <v>56</v>
      </c>
      <c r="AD186" s="10">
        <v>63.8</v>
      </c>
      <c r="AE186" s="10">
        <v>4684.3</v>
      </c>
      <c r="AF186" s="10">
        <v>0</v>
      </c>
      <c r="AG186" s="10">
        <v>0</v>
      </c>
      <c r="AH186" s="10">
        <v>0</v>
      </c>
      <c r="AI186" s="10">
        <v>4684.3</v>
      </c>
      <c r="AJ186" t="s">
        <v>47</v>
      </c>
      <c r="AM18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86" t="str">
        <f t="shared" si="4"/>
        <v>60-80</v>
      </c>
      <c r="AO186">
        <f t="shared" si="5"/>
        <v>0</v>
      </c>
      <c r="AP18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87" spans="1:42" x14ac:dyDescent="0.25">
      <c r="A187" t="s">
        <v>418</v>
      </c>
      <c r="B187" t="s">
        <v>49</v>
      </c>
      <c r="C187" s="1">
        <v>50</v>
      </c>
      <c r="D187" t="s">
        <v>43</v>
      </c>
      <c r="E187">
        <v>0</v>
      </c>
      <c r="F187" t="s">
        <v>419</v>
      </c>
      <c r="G187" s="1">
        <v>95010</v>
      </c>
      <c r="H187">
        <v>36.977024999999998</v>
      </c>
      <c r="I187">
        <v>-121.95286400000001</v>
      </c>
      <c r="J187">
        <v>0</v>
      </c>
      <c r="K187" s="1">
        <v>32</v>
      </c>
      <c r="L187" t="s">
        <v>42</v>
      </c>
      <c r="M187" t="s">
        <v>40</v>
      </c>
      <c r="N187" s="10">
        <v>14.91</v>
      </c>
      <c r="O187" t="s">
        <v>43</v>
      </c>
      <c r="P187" t="s">
        <v>43</v>
      </c>
      <c r="AA187" t="s">
        <v>73</v>
      </c>
      <c r="AB187" t="s">
        <v>40</v>
      </c>
      <c r="AC187" t="s">
        <v>56</v>
      </c>
      <c r="AD187" s="10">
        <v>20.05</v>
      </c>
      <c r="AE187" s="10">
        <v>614.45000000000005</v>
      </c>
      <c r="AF187" s="10">
        <v>9.73</v>
      </c>
      <c r="AG187" s="10">
        <v>0</v>
      </c>
      <c r="AH187" s="10">
        <v>477.12</v>
      </c>
      <c r="AI187" s="10">
        <v>1081.8399999999999</v>
      </c>
      <c r="AJ187" t="s">
        <v>47</v>
      </c>
      <c r="AM187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87" t="str">
        <f t="shared" si="4"/>
        <v>50-59</v>
      </c>
      <c r="AO187">
        <f t="shared" si="5"/>
        <v>0</v>
      </c>
      <c r="AP187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88" spans="1:42" x14ac:dyDescent="0.25">
      <c r="A188" t="s">
        <v>420</v>
      </c>
      <c r="B188" t="s">
        <v>39</v>
      </c>
      <c r="C188" s="1">
        <v>47</v>
      </c>
      <c r="D188" t="s">
        <v>40</v>
      </c>
      <c r="E188">
        <v>0</v>
      </c>
      <c r="F188" t="s">
        <v>151</v>
      </c>
      <c r="G188" s="1">
        <v>92109</v>
      </c>
      <c r="H188">
        <v>32.787835999999999</v>
      </c>
      <c r="I188">
        <v>-117.232376</v>
      </c>
      <c r="J188">
        <v>1</v>
      </c>
      <c r="K188" s="1">
        <v>8</v>
      </c>
      <c r="L188" t="s">
        <v>42</v>
      </c>
      <c r="M188" t="s">
        <v>40</v>
      </c>
      <c r="N188" s="10">
        <v>16.88</v>
      </c>
      <c r="O188" t="s">
        <v>43</v>
      </c>
      <c r="P188" t="s">
        <v>40</v>
      </c>
      <c r="Q188" t="s">
        <v>55</v>
      </c>
      <c r="R188">
        <v>6</v>
      </c>
      <c r="S188" t="s">
        <v>43</v>
      </c>
      <c r="T188" t="s">
        <v>40</v>
      </c>
      <c r="U188" t="s">
        <v>40</v>
      </c>
      <c r="V188" t="s">
        <v>43</v>
      </c>
      <c r="W188" t="s">
        <v>40</v>
      </c>
      <c r="X188" t="s">
        <v>40</v>
      </c>
      <c r="Y188" t="s">
        <v>40</v>
      </c>
      <c r="Z188" t="s">
        <v>40</v>
      </c>
      <c r="AA188" t="s">
        <v>51</v>
      </c>
      <c r="AB188" t="s">
        <v>43</v>
      </c>
      <c r="AC188" t="s">
        <v>56</v>
      </c>
      <c r="AD188" s="10">
        <v>101.15</v>
      </c>
      <c r="AE188" s="10">
        <v>842.9</v>
      </c>
      <c r="AF188" s="10">
        <v>0</v>
      </c>
      <c r="AG188" s="10">
        <v>0</v>
      </c>
      <c r="AH188" s="10">
        <v>135.04</v>
      </c>
      <c r="AI188" s="10">
        <v>977.94</v>
      </c>
      <c r="AJ188" t="s">
        <v>57</v>
      </c>
      <c r="AK188" t="s">
        <v>58</v>
      </c>
      <c r="AL188" t="s">
        <v>104</v>
      </c>
      <c r="AM18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88" t="str">
        <f t="shared" si="4"/>
        <v>40-49</v>
      </c>
      <c r="AO188">
        <f t="shared" si="5"/>
        <v>1</v>
      </c>
      <c r="AP188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89" spans="1:42" x14ac:dyDescent="0.25">
      <c r="A189" t="s">
        <v>421</v>
      </c>
      <c r="B189" t="s">
        <v>49</v>
      </c>
      <c r="C189" s="1">
        <v>35</v>
      </c>
      <c r="D189" t="s">
        <v>43</v>
      </c>
      <c r="E189">
        <v>0</v>
      </c>
      <c r="F189" t="s">
        <v>422</v>
      </c>
      <c r="G189" s="1">
        <v>91711</v>
      </c>
      <c r="H189">
        <v>34.127620999999998</v>
      </c>
      <c r="I189">
        <v>-117.71786299999999</v>
      </c>
      <c r="J189">
        <v>0</v>
      </c>
      <c r="K189" s="1">
        <v>41</v>
      </c>
      <c r="L189" t="s">
        <v>76</v>
      </c>
      <c r="M189" t="s">
        <v>40</v>
      </c>
      <c r="N189" s="10">
        <v>37.549999999999997</v>
      </c>
      <c r="O189" t="s">
        <v>40</v>
      </c>
      <c r="P189" t="s">
        <v>40</v>
      </c>
      <c r="Q189" t="s">
        <v>79</v>
      </c>
      <c r="R189">
        <v>30</v>
      </c>
      <c r="S189" t="s">
        <v>43</v>
      </c>
      <c r="T189" t="s">
        <v>43</v>
      </c>
      <c r="U189" t="s">
        <v>40</v>
      </c>
      <c r="V189" t="s">
        <v>43</v>
      </c>
      <c r="W189" t="s">
        <v>43</v>
      </c>
      <c r="X189" t="s">
        <v>40</v>
      </c>
      <c r="Y189" t="s">
        <v>40</v>
      </c>
      <c r="Z189" t="s">
        <v>43</v>
      </c>
      <c r="AA189" t="s">
        <v>45</v>
      </c>
      <c r="AB189" t="s">
        <v>43</v>
      </c>
      <c r="AC189" t="s">
        <v>183</v>
      </c>
      <c r="AD189" s="10">
        <v>65</v>
      </c>
      <c r="AE189" s="10">
        <v>2531.8000000000002</v>
      </c>
      <c r="AF189" s="10">
        <v>0</v>
      </c>
      <c r="AG189" s="10">
        <v>140</v>
      </c>
      <c r="AH189" s="10">
        <v>1539.55</v>
      </c>
      <c r="AI189" s="10">
        <v>4211.3500000000004</v>
      </c>
      <c r="AJ189" t="s">
        <v>47</v>
      </c>
      <c r="AM189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89" t="str">
        <f t="shared" si="4"/>
        <v>30-39</v>
      </c>
      <c r="AO189">
        <f t="shared" si="5"/>
        <v>0</v>
      </c>
      <c r="AP189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90" spans="1:42" x14ac:dyDescent="0.25">
      <c r="A190" t="s">
        <v>423</v>
      </c>
      <c r="B190" t="s">
        <v>49</v>
      </c>
      <c r="C190" s="1">
        <v>32</v>
      </c>
      <c r="D190" t="s">
        <v>43</v>
      </c>
      <c r="E190">
        <v>0</v>
      </c>
      <c r="F190" t="s">
        <v>50</v>
      </c>
      <c r="G190" s="1">
        <v>91207</v>
      </c>
      <c r="H190">
        <v>34.182378</v>
      </c>
      <c r="I190">
        <v>-118.262922</v>
      </c>
      <c r="J190">
        <v>0</v>
      </c>
      <c r="K190" s="1">
        <v>5</v>
      </c>
      <c r="L190" t="s">
        <v>42</v>
      </c>
      <c r="M190" t="s">
        <v>40</v>
      </c>
      <c r="N190" s="10">
        <v>21.01</v>
      </c>
      <c r="O190" t="s">
        <v>43</v>
      </c>
      <c r="P190" t="s">
        <v>43</v>
      </c>
      <c r="AA190" t="s">
        <v>51</v>
      </c>
      <c r="AB190" t="s">
        <v>40</v>
      </c>
      <c r="AC190" t="s">
        <v>46</v>
      </c>
      <c r="AD190" s="10">
        <v>19.25</v>
      </c>
      <c r="AE190" s="10">
        <v>86.05</v>
      </c>
      <c r="AF190" s="10">
        <v>0</v>
      </c>
      <c r="AG190" s="10">
        <v>0</v>
      </c>
      <c r="AH190" s="10">
        <v>105.05</v>
      </c>
      <c r="AI190" s="10">
        <v>191.1</v>
      </c>
      <c r="AJ190" t="s">
        <v>47</v>
      </c>
      <c r="AM190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90" t="str">
        <f t="shared" si="4"/>
        <v>30-39</v>
      </c>
      <c r="AO190">
        <f t="shared" si="5"/>
        <v>0</v>
      </c>
      <c r="AP190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91" spans="1:42" x14ac:dyDescent="0.25">
      <c r="A191" t="s">
        <v>424</v>
      </c>
      <c r="B191" t="s">
        <v>39</v>
      </c>
      <c r="C191" s="1">
        <v>54</v>
      </c>
      <c r="D191" t="s">
        <v>43</v>
      </c>
      <c r="E191">
        <v>1</v>
      </c>
      <c r="F191" t="s">
        <v>425</v>
      </c>
      <c r="G191" s="1">
        <v>90248</v>
      </c>
      <c r="H191">
        <v>33.876482000000003</v>
      </c>
      <c r="I191">
        <v>-118.284077</v>
      </c>
      <c r="J191">
        <v>0</v>
      </c>
      <c r="K191" s="1">
        <v>11</v>
      </c>
      <c r="L191" t="s">
        <v>42</v>
      </c>
      <c r="M191" t="s">
        <v>43</v>
      </c>
      <c r="P191" t="s">
        <v>40</v>
      </c>
      <c r="Q191" t="s">
        <v>79</v>
      </c>
      <c r="R191">
        <v>17</v>
      </c>
      <c r="S191" t="s">
        <v>40</v>
      </c>
      <c r="T191" t="s">
        <v>43</v>
      </c>
      <c r="U191" t="s">
        <v>43</v>
      </c>
      <c r="V191" t="s">
        <v>40</v>
      </c>
      <c r="W191" t="s">
        <v>43</v>
      </c>
      <c r="X191" t="s">
        <v>43</v>
      </c>
      <c r="Y191" t="s">
        <v>43</v>
      </c>
      <c r="Z191" t="s">
        <v>43</v>
      </c>
      <c r="AA191" t="s">
        <v>45</v>
      </c>
      <c r="AB191" t="s">
        <v>40</v>
      </c>
      <c r="AC191" t="s">
        <v>46</v>
      </c>
      <c r="AD191" s="10">
        <v>36.049999999999997</v>
      </c>
      <c r="AE191" s="10">
        <v>402.6</v>
      </c>
      <c r="AF191" s="10">
        <v>0</v>
      </c>
      <c r="AG191" s="10">
        <v>100</v>
      </c>
      <c r="AH191" s="10">
        <v>0</v>
      </c>
      <c r="AI191" s="10">
        <v>502.6</v>
      </c>
      <c r="AJ191" t="s">
        <v>47</v>
      </c>
      <c r="AM19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91" t="str">
        <f t="shared" si="4"/>
        <v>50-59</v>
      </c>
      <c r="AO191">
        <f t="shared" si="5"/>
        <v>0</v>
      </c>
      <c r="AP191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192" spans="1:42" x14ac:dyDescent="0.25">
      <c r="A192" t="s">
        <v>426</v>
      </c>
      <c r="B192" t="s">
        <v>49</v>
      </c>
      <c r="C192" s="1">
        <v>61</v>
      </c>
      <c r="D192" t="s">
        <v>43</v>
      </c>
      <c r="E192">
        <v>0</v>
      </c>
      <c r="F192" t="s">
        <v>245</v>
      </c>
      <c r="G192" s="1">
        <v>92028</v>
      </c>
      <c r="H192">
        <v>33.362575</v>
      </c>
      <c r="I192">
        <v>-117.299644</v>
      </c>
      <c r="J192">
        <v>0</v>
      </c>
      <c r="K192" s="1">
        <v>5</v>
      </c>
      <c r="L192" t="s">
        <v>42</v>
      </c>
      <c r="M192" t="s">
        <v>40</v>
      </c>
      <c r="N192" s="10">
        <v>31.09</v>
      </c>
      <c r="O192" t="s">
        <v>43</v>
      </c>
      <c r="P192" t="s">
        <v>40</v>
      </c>
      <c r="Q192" t="s">
        <v>55</v>
      </c>
      <c r="R192">
        <v>11</v>
      </c>
      <c r="S192" t="s">
        <v>43</v>
      </c>
      <c r="T192" t="s">
        <v>43</v>
      </c>
      <c r="U192" t="s">
        <v>43</v>
      </c>
      <c r="V192" t="s">
        <v>40</v>
      </c>
      <c r="W192" t="s">
        <v>40</v>
      </c>
      <c r="X192" t="s">
        <v>40</v>
      </c>
      <c r="Y192" t="s">
        <v>40</v>
      </c>
      <c r="Z192" t="s">
        <v>40</v>
      </c>
      <c r="AA192" t="s">
        <v>51</v>
      </c>
      <c r="AB192" t="s">
        <v>40</v>
      </c>
      <c r="AC192" t="s">
        <v>56</v>
      </c>
      <c r="AD192" s="10">
        <v>96.1</v>
      </c>
      <c r="AE192" s="10">
        <v>453.4</v>
      </c>
      <c r="AF192" s="10">
        <v>0</v>
      </c>
      <c r="AG192" s="10">
        <v>0</v>
      </c>
      <c r="AH192" s="10">
        <v>155.44999999999999</v>
      </c>
      <c r="AI192" s="10">
        <v>608.85</v>
      </c>
      <c r="AJ192" t="s">
        <v>57</v>
      </c>
      <c r="AK192" t="s">
        <v>58</v>
      </c>
      <c r="AL192" t="s">
        <v>104</v>
      </c>
      <c r="AM19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92" t="str">
        <f t="shared" si="4"/>
        <v>60-80</v>
      </c>
      <c r="AO192">
        <f t="shared" si="5"/>
        <v>1</v>
      </c>
      <c r="AP192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93" spans="1:42" x14ac:dyDescent="0.25">
      <c r="A193" t="s">
        <v>427</v>
      </c>
      <c r="B193" t="s">
        <v>39</v>
      </c>
      <c r="C193" s="1">
        <v>62</v>
      </c>
      <c r="D193" t="s">
        <v>43</v>
      </c>
      <c r="E193">
        <v>0</v>
      </c>
      <c r="F193" t="s">
        <v>391</v>
      </c>
      <c r="G193" s="1">
        <v>94134</v>
      </c>
      <c r="H193">
        <v>37.721052</v>
      </c>
      <c r="I193">
        <v>-122.413573</v>
      </c>
      <c r="J193">
        <v>0</v>
      </c>
      <c r="K193" s="1">
        <v>16</v>
      </c>
      <c r="L193" t="s">
        <v>62</v>
      </c>
      <c r="M193" t="s">
        <v>40</v>
      </c>
      <c r="N193" s="10">
        <v>41.51</v>
      </c>
      <c r="O193" t="s">
        <v>43</v>
      </c>
      <c r="P193" t="s">
        <v>43</v>
      </c>
      <c r="AA193" t="s">
        <v>45</v>
      </c>
      <c r="AB193" t="s">
        <v>43</v>
      </c>
      <c r="AC193" t="s">
        <v>46</v>
      </c>
      <c r="AD193" s="10">
        <v>19.05</v>
      </c>
      <c r="AE193" s="10">
        <v>326.64999999999998</v>
      </c>
      <c r="AF193" s="10">
        <v>0</v>
      </c>
      <c r="AG193" s="10">
        <v>0</v>
      </c>
      <c r="AH193" s="10">
        <v>664.16</v>
      </c>
      <c r="AI193" s="10">
        <v>990.81</v>
      </c>
      <c r="AJ193" t="s">
        <v>47</v>
      </c>
      <c r="AM193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193" t="str">
        <f t="shared" si="4"/>
        <v>60-80</v>
      </c>
      <c r="AO193">
        <f t="shared" si="5"/>
        <v>0</v>
      </c>
      <c r="AP193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94" spans="1:42" x14ac:dyDescent="0.25">
      <c r="A194" t="s">
        <v>428</v>
      </c>
      <c r="B194" t="s">
        <v>49</v>
      </c>
      <c r="C194" s="1">
        <v>80</v>
      </c>
      <c r="D194" t="s">
        <v>43</v>
      </c>
      <c r="E194">
        <v>0</v>
      </c>
      <c r="F194" t="s">
        <v>151</v>
      </c>
      <c r="G194" s="1">
        <v>92126</v>
      </c>
      <c r="H194">
        <v>32.886924999999998</v>
      </c>
      <c r="I194">
        <v>-117.152162</v>
      </c>
      <c r="J194">
        <v>0</v>
      </c>
      <c r="K194" s="1">
        <v>71</v>
      </c>
      <c r="L194" t="s">
        <v>42</v>
      </c>
      <c r="M194" t="s">
        <v>40</v>
      </c>
      <c r="N194" s="10">
        <v>6.1</v>
      </c>
      <c r="O194" t="s">
        <v>40</v>
      </c>
      <c r="P194" t="s">
        <v>40</v>
      </c>
      <c r="Q194" t="s">
        <v>55</v>
      </c>
      <c r="R194">
        <v>9</v>
      </c>
      <c r="S194" t="s">
        <v>43</v>
      </c>
      <c r="T194" t="s">
        <v>40</v>
      </c>
      <c r="U194" t="s">
        <v>43</v>
      </c>
      <c r="V194" t="s">
        <v>40</v>
      </c>
      <c r="W194" t="s">
        <v>40</v>
      </c>
      <c r="X194" t="s">
        <v>40</v>
      </c>
      <c r="Y194" t="s">
        <v>43</v>
      </c>
      <c r="Z194" t="s">
        <v>40</v>
      </c>
      <c r="AA194" t="s">
        <v>45</v>
      </c>
      <c r="AB194" t="s">
        <v>43</v>
      </c>
      <c r="AC194" t="s">
        <v>56</v>
      </c>
      <c r="AD194" s="10">
        <v>105.75</v>
      </c>
      <c r="AE194" s="10">
        <v>7382.85</v>
      </c>
      <c r="AF194" s="10">
        <v>0</v>
      </c>
      <c r="AG194" s="10">
        <v>0</v>
      </c>
      <c r="AH194" s="10">
        <v>433.1</v>
      </c>
      <c r="AI194" s="10">
        <v>7815.95</v>
      </c>
      <c r="AJ194" t="s">
        <v>47</v>
      </c>
      <c r="AM19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94" t="str">
        <f t="shared" ref="AN194:AN257" si="6">IF(C194&lt;=29,"19-29",IF(C194&lt;=39,"30-39",IF(C194&lt;=49,"40-49",IF(C194&lt;=59,"50-59","60-80"))))</f>
        <v>60-80</v>
      </c>
      <c r="AO194">
        <f t="shared" ref="AO194:AO257" si="7">IF(AJ194="Churned",1,0)</f>
        <v>0</v>
      </c>
      <c r="AP194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95" spans="1:42" x14ac:dyDescent="0.25">
      <c r="A195" t="s">
        <v>429</v>
      </c>
      <c r="B195" t="s">
        <v>39</v>
      </c>
      <c r="C195" s="1">
        <v>23</v>
      </c>
      <c r="D195" t="s">
        <v>43</v>
      </c>
      <c r="E195">
        <v>0</v>
      </c>
      <c r="F195" t="s">
        <v>430</v>
      </c>
      <c r="G195" s="1">
        <v>92703</v>
      </c>
      <c r="H195">
        <v>33.748635</v>
      </c>
      <c r="I195">
        <v>-117.906125</v>
      </c>
      <c r="J195">
        <v>0</v>
      </c>
      <c r="K195" s="1">
        <v>11</v>
      </c>
      <c r="L195" t="s">
        <v>42</v>
      </c>
      <c r="M195" t="s">
        <v>43</v>
      </c>
      <c r="P195" t="s">
        <v>40</v>
      </c>
      <c r="Q195" t="s">
        <v>79</v>
      </c>
      <c r="R195">
        <v>59</v>
      </c>
      <c r="S195" t="s">
        <v>43</v>
      </c>
      <c r="T195" t="s">
        <v>40</v>
      </c>
      <c r="U195" t="s">
        <v>40</v>
      </c>
      <c r="V195" t="s">
        <v>40</v>
      </c>
      <c r="W195" t="s">
        <v>43</v>
      </c>
      <c r="X195" t="s">
        <v>43</v>
      </c>
      <c r="Y195" t="s">
        <v>43</v>
      </c>
      <c r="Z195" t="s">
        <v>40</v>
      </c>
      <c r="AA195" t="s">
        <v>45</v>
      </c>
      <c r="AB195" t="s">
        <v>40</v>
      </c>
      <c r="AC195" t="s">
        <v>46</v>
      </c>
      <c r="AD195" s="10">
        <v>40.4</v>
      </c>
      <c r="AE195" s="10">
        <v>422.6</v>
      </c>
      <c r="AF195" s="10">
        <v>0</v>
      </c>
      <c r="AG195" s="10">
        <v>0</v>
      </c>
      <c r="AH195" s="10">
        <v>0</v>
      </c>
      <c r="AI195" s="10">
        <v>422.6</v>
      </c>
      <c r="AJ195" t="s">
        <v>47</v>
      </c>
      <c r="AM19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95" t="str">
        <f t="shared" si="6"/>
        <v>19-29</v>
      </c>
      <c r="AO195">
        <f t="shared" si="7"/>
        <v>0</v>
      </c>
      <c r="AP195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196" spans="1:42" x14ac:dyDescent="0.25">
      <c r="A196" t="s">
        <v>431</v>
      </c>
      <c r="B196" t="s">
        <v>39</v>
      </c>
      <c r="C196" s="1">
        <v>63</v>
      </c>
      <c r="D196" t="s">
        <v>40</v>
      </c>
      <c r="E196">
        <v>0</v>
      </c>
      <c r="F196" t="s">
        <v>432</v>
      </c>
      <c r="G196" s="1">
        <v>95369</v>
      </c>
      <c r="H196">
        <v>37.521707999999997</v>
      </c>
      <c r="I196">
        <v>-120.42684300000001</v>
      </c>
      <c r="J196">
        <v>1</v>
      </c>
      <c r="K196" s="1">
        <v>61</v>
      </c>
      <c r="L196" t="s">
        <v>42</v>
      </c>
      <c r="M196" t="s">
        <v>40</v>
      </c>
      <c r="N196" s="10">
        <v>49.33</v>
      </c>
      <c r="O196" t="s">
        <v>40</v>
      </c>
      <c r="P196" t="s">
        <v>40</v>
      </c>
      <c r="Q196" t="s">
        <v>55</v>
      </c>
      <c r="R196">
        <v>7</v>
      </c>
      <c r="S196" t="s">
        <v>43</v>
      </c>
      <c r="T196" t="s">
        <v>40</v>
      </c>
      <c r="U196" t="s">
        <v>43</v>
      </c>
      <c r="V196" t="s">
        <v>43</v>
      </c>
      <c r="W196" t="s">
        <v>40</v>
      </c>
      <c r="X196" t="s">
        <v>40</v>
      </c>
      <c r="Y196" t="s">
        <v>40</v>
      </c>
      <c r="Z196" t="s">
        <v>40</v>
      </c>
      <c r="AA196" t="s">
        <v>51</v>
      </c>
      <c r="AB196" t="s">
        <v>40</v>
      </c>
      <c r="AC196" t="s">
        <v>56</v>
      </c>
      <c r="AD196" s="10">
        <v>99.15</v>
      </c>
      <c r="AE196" s="10">
        <v>6010.05</v>
      </c>
      <c r="AF196" s="10">
        <v>0</v>
      </c>
      <c r="AG196" s="10">
        <v>0</v>
      </c>
      <c r="AH196" s="10">
        <v>3009.13</v>
      </c>
      <c r="AI196" s="10">
        <v>9019.18</v>
      </c>
      <c r="AJ196" t="s">
        <v>57</v>
      </c>
      <c r="AK196" t="s">
        <v>63</v>
      </c>
      <c r="AL196" t="s">
        <v>433</v>
      </c>
      <c r="AM19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96" t="str">
        <f t="shared" si="6"/>
        <v>60-80</v>
      </c>
      <c r="AO196">
        <f t="shared" si="7"/>
        <v>1</v>
      </c>
      <c r="AP196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97" spans="1:42" x14ac:dyDescent="0.25">
      <c r="A197" t="s">
        <v>434</v>
      </c>
      <c r="B197" t="s">
        <v>39</v>
      </c>
      <c r="C197" s="1">
        <v>50</v>
      </c>
      <c r="D197" t="s">
        <v>40</v>
      </c>
      <c r="E197">
        <v>0</v>
      </c>
      <c r="F197" t="s">
        <v>435</v>
      </c>
      <c r="G197" s="1">
        <v>93522</v>
      </c>
      <c r="H197">
        <v>36.319181</v>
      </c>
      <c r="I197">
        <v>-117.593053</v>
      </c>
      <c r="J197">
        <v>2</v>
      </c>
      <c r="K197" s="1">
        <v>71</v>
      </c>
      <c r="L197" t="s">
        <v>42</v>
      </c>
      <c r="M197" t="s">
        <v>40</v>
      </c>
      <c r="N197" s="10">
        <v>23.06</v>
      </c>
      <c r="O197" t="s">
        <v>43</v>
      </c>
      <c r="P197" t="s">
        <v>40</v>
      </c>
      <c r="Q197" t="s">
        <v>44</v>
      </c>
      <c r="R197">
        <v>6</v>
      </c>
      <c r="S197" t="s">
        <v>40</v>
      </c>
      <c r="T197" t="s">
        <v>40</v>
      </c>
      <c r="U197" t="s">
        <v>40</v>
      </c>
      <c r="V197" t="s">
        <v>40</v>
      </c>
      <c r="W197" t="s">
        <v>40</v>
      </c>
      <c r="X197" t="s">
        <v>40</v>
      </c>
      <c r="Y197" t="s">
        <v>40</v>
      </c>
      <c r="Z197" t="s">
        <v>40</v>
      </c>
      <c r="AA197" t="s">
        <v>45</v>
      </c>
      <c r="AB197" t="s">
        <v>40</v>
      </c>
      <c r="AC197" t="s">
        <v>56</v>
      </c>
      <c r="AD197" s="10">
        <v>84.8</v>
      </c>
      <c r="AE197" s="10">
        <v>6046.1</v>
      </c>
      <c r="AF197" s="10">
        <v>0</v>
      </c>
      <c r="AG197" s="10">
        <v>0</v>
      </c>
      <c r="AH197" s="10">
        <v>1637.26</v>
      </c>
      <c r="AI197" s="10">
        <v>7683.36</v>
      </c>
      <c r="AJ197" t="s">
        <v>47</v>
      </c>
      <c r="AM19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97" t="str">
        <f t="shared" si="6"/>
        <v>50-59</v>
      </c>
      <c r="AO197">
        <f t="shared" si="7"/>
        <v>0</v>
      </c>
      <c r="AP19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98" spans="1:42" x14ac:dyDescent="0.25">
      <c r="A198" t="s">
        <v>436</v>
      </c>
      <c r="B198" t="s">
        <v>49</v>
      </c>
      <c r="C198" s="1">
        <v>56</v>
      </c>
      <c r="D198" t="s">
        <v>43</v>
      </c>
      <c r="E198">
        <v>0</v>
      </c>
      <c r="F198" t="s">
        <v>437</v>
      </c>
      <c r="G198" s="1">
        <v>92404</v>
      </c>
      <c r="H198">
        <v>34.183286000000003</v>
      </c>
      <c r="I198">
        <v>-117.221722</v>
      </c>
      <c r="J198">
        <v>0</v>
      </c>
      <c r="K198" s="1">
        <v>9</v>
      </c>
      <c r="L198" t="s">
        <v>42</v>
      </c>
      <c r="M198" t="s">
        <v>40</v>
      </c>
      <c r="N198" s="10">
        <v>40.74</v>
      </c>
      <c r="O198" t="s">
        <v>43</v>
      </c>
      <c r="P198" t="s">
        <v>43</v>
      </c>
      <c r="AA198" t="s">
        <v>51</v>
      </c>
      <c r="AB198" t="s">
        <v>43</v>
      </c>
      <c r="AC198" t="s">
        <v>46</v>
      </c>
      <c r="AD198" s="10">
        <v>19.850000000000001</v>
      </c>
      <c r="AE198" s="10">
        <v>178.8</v>
      </c>
      <c r="AF198" s="10">
        <v>0</v>
      </c>
      <c r="AG198" s="10">
        <v>0</v>
      </c>
      <c r="AH198" s="10">
        <v>366.66</v>
      </c>
      <c r="AI198" s="10">
        <v>545.46</v>
      </c>
      <c r="AJ198" t="s">
        <v>47</v>
      </c>
      <c r="AM19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98" t="str">
        <f t="shared" si="6"/>
        <v>50-59</v>
      </c>
      <c r="AO198">
        <f t="shared" si="7"/>
        <v>0</v>
      </c>
      <c r="AP198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99" spans="1:42" x14ac:dyDescent="0.25">
      <c r="A199" t="s">
        <v>438</v>
      </c>
      <c r="B199" t="s">
        <v>39</v>
      </c>
      <c r="C199" s="1">
        <v>63</v>
      </c>
      <c r="D199" t="s">
        <v>43</v>
      </c>
      <c r="E199">
        <v>0</v>
      </c>
      <c r="F199" t="s">
        <v>439</v>
      </c>
      <c r="G199" s="1">
        <v>95542</v>
      </c>
      <c r="H199">
        <v>40.057783999999998</v>
      </c>
      <c r="I199">
        <v>-123.679461</v>
      </c>
      <c r="J199">
        <v>0</v>
      </c>
      <c r="K199" s="1">
        <v>6</v>
      </c>
      <c r="L199" t="s">
        <v>42</v>
      </c>
      <c r="M199" t="s">
        <v>40</v>
      </c>
      <c r="N199" s="10">
        <v>39.159999999999997</v>
      </c>
      <c r="O199" t="s">
        <v>43</v>
      </c>
      <c r="P199" t="s">
        <v>40</v>
      </c>
      <c r="Q199" t="s">
        <v>79</v>
      </c>
      <c r="R199">
        <v>8</v>
      </c>
      <c r="S199" t="s">
        <v>40</v>
      </c>
      <c r="T199" t="s">
        <v>43</v>
      </c>
      <c r="U199" t="s">
        <v>43</v>
      </c>
      <c r="V199" t="s">
        <v>43</v>
      </c>
      <c r="W199" t="s">
        <v>43</v>
      </c>
      <c r="X199" t="s">
        <v>43</v>
      </c>
      <c r="Y199" t="s">
        <v>43</v>
      </c>
      <c r="Z199" t="s">
        <v>40</v>
      </c>
      <c r="AA199" t="s">
        <v>51</v>
      </c>
      <c r="AB199" t="s">
        <v>40</v>
      </c>
      <c r="AC199" t="s">
        <v>56</v>
      </c>
      <c r="AD199" s="10">
        <v>49.45</v>
      </c>
      <c r="AE199" s="10">
        <v>314.60000000000002</v>
      </c>
      <c r="AF199" s="10">
        <v>0</v>
      </c>
      <c r="AG199" s="10">
        <v>0</v>
      </c>
      <c r="AH199" s="10">
        <v>234.96</v>
      </c>
      <c r="AI199" s="10">
        <v>549.55999999999995</v>
      </c>
      <c r="AJ199" t="s">
        <v>47</v>
      </c>
      <c r="AM199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99" t="str">
        <f t="shared" si="6"/>
        <v>60-80</v>
      </c>
      <c r="AO199">
        <f t="shared" si="7"/>
        <v>0</v>
      </c>
      <c r="AP199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200" spans="1:42" x14ac:dyDescent="0.25">
      <c r="A200" t="s">
        <v>440</v>
      </c>
      <c r="B200" t="s">
        <v>39</v>
      </c>
      <c r="C200" s="1">
        <v>58</v>
      </c>
      <c r="D200" t="s">
        <v>43</v>
      </c>
      <c r="E200">
        <v>0</v>
      </c>
      <c r="F200" t="s">
        <v>441</v>
      </c>
      <c r="G200" s="1">
        <v>90807</v>
      </c>
      <c r="H200">
        <v>33.830098999999997</v>
      </c>
      <c r="I200">
        <v>-118.182239</v>
      </c>
      <c r="J200">
        <v>0</v>
      </c>
      <c r="K200" s="1">
        <v>26</v>
      </c>
      <c r="L200" t="s">
        <v>42</v>
      </c>
      <c r="M200" t="s">
        <v>40</v>
      </c>
      <c r="N200" s="10">
        <v>38.090000000000003</v>
      </c>
      <c r="O200" t="s">
        <v>43</v>
      </c>
      <c r="P200" t="s">
        <v>40</v>
      </c>
      <c r="Q200" t="s">
        <v>55</v>
      </c>
      <c r="R200">
        <v>22</v>
      </c>
      <c r="S200" t="s">
        <v>43</v>
      </c>
      <c r="T200" t="s">
        <v>43</v>
      </c>
      <c r="U200" t="s">
        <v>43</v>
      </c>
      <c r="V200" t="s">
        <v>43</v>
      </c>
      <c r="W200" t="s">
        <v>40</v>
      </c>
      <c r="X200" t="s">
        <v>40</v>
      </c>
      <c r="Y200" t="s">
        <v>40</v>
      </c>
      <c r="Z200" t="s">
        <v>43</v>
      </c>
      <c r="AA200" t="s">
        <v>51</v>
      </c>
      <c r="AB200" t="s">
        <v>40</v>
      </c>
      <c r="AC200" t="s">
        <v>56</v>
      </c>
      <c r="AD200" s="10">
        <v>88.8</v>
      </c>
      <c r="AE200" s="10">
        <v>2274.35</v>
      </c>
      <c r="AF200" s="10">
        <v>0</v>
      </c>
      <c r="AG200" s="10">
        <v>50</v>
      </c>
      <c r="AH200" s="10">
        <v>990.34</v>
      </c>
      <c r="AI200" s="10">
        <v>3314.69</v>
      </c>
      <c r="AJ200" t="s">
        <v>57</v>
      </c>
      <c r="AK200" t="s">
        <v>63</v>
      </c>
      <c r="AL200" t="s">
        <v>433</v>
      </c>
      <c r="AM200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00" t="str">
        <f t="shared" si="6"/>
        <v>50-59</v>
      </c>
      <c r="AO200">
        <f t="shared" si="7"/>
        <v>1</v>
      </c>
      <c r="AP200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01" spans="1:42" x14ac:dyDescent="0.25">
      <c r="A201" t="s">
        <v>442</v>
      </c>
      <c r="B201" t="s">
        <v>39</v>
      </c>
      <c r="C201" s="1">
        <v>29</v>
      </c>
      <c r="D201" t="s">
        <v>43</v>
      </c>
      <c r="E201">
        <v>0</v>
      </c>
      <c r="F201" t="s">
        <v>443</v>
      </c>
      <c r="G201" s="1">
        <v>91784</v>
      </c>
      <c r="H201">
        <v>34.141145999999999</v>
      </c>
      <c r="I201">
        <v>-117.65558299999999</v>
      </c>
      <c r="J201">
        <v>0</v>
      </c>
      <c r="K201" s="1">
        <v>6</v>
      </c>
      <c r="L201" t="s">
        <v>54</v>
      </c>
      <c r="M201" t="s">
        <v>40</v>
      </c>
      <c r="N201" s="10">
        <v>6.98</v>
      </c>
      <c r="O201" t="s">
        <v>43</v>
      </c>
      <c r="P201" t="s">
        <v>40</v>
      </c>
      <c r="Q201" t="s">
        <v>44</v>
      </c>
      <c r="R201">
        <v>30</v>
      </c>
      <c r="S201" t="s">
        <v>40</v>
      </c>
      <c r="T201" t="s">
        <v>40</v>
      </c>
      <c r="U201" t="s">
        <v>43</v>
      </c>
      <c r="V201" t="s">
        <v>43</v>
      </c>
      <c r="W201" t="s">
        <v>43</v>
      </c>
      <c r="X201" t="s">
        <v>43</v>
      </c>
      <c r="Y201" t="s">
        <v>43</v>
      </c>
      <c r="Z201" t="s">
        <v>43</v>
      </c>
      <c r="AA201" t="s">
        <v>51</v>
      </c>
      <c r="AB201" t="s">
        <v>43</v>
      </c>
      <c r="AC201" t="s">
        <v>183</v>
      </c>
      <c r="AD201" s="10">
        <v>55.15</v>
      </c>
      <c r="AE201" s="10">
        <v>322.89999999999998</v>
      </c>
      <c r="AF201" s="10">
        <v>0</v>
      </c>
      <c r="AG201" s="10">
        <v>0</v>
      </c>
      <c r="AH201" s="10">
        <v>41.88</v>
      </c>
      <c r="AI201" s="10">
        <v>364.78</v>
      </c>
      <c r="AJ201" t="s">
        <v>47</v>
      </c>
      <c r="AM20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01" t="str">
        <f t="shared" si="6"/>
        <v>19-29</v>
      </c>
      <c r="AO201">
        <f t="shared" si="7"/>
        <v>0</v>
      </c>
      <c r="AP201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202" spans="1:42" x14ac:dyDescent="0.25">
      <c r="A202" t="s">
        <v>444</v>
      </c>
      <c r="B202" t="s">
        <v>49</v>
      </c>
      <c r="C202" s="1">
        <v>54</v>
      </c>
      <c r="D202" t="s">
        <v>43</v>
      </c>
      <c r="E202">
        <v>0</v>
      </c>
      <c r="F202" t="s">
        <v>445</v>
      </c>
      <c r="G202" s="1">
        <v>95762</v>
      </c>
      <c r="H202">
        <v>38.684437000000003</v>
      </c>
      <c r="I202">
        <v>-121.055634</v>
      </c>
      <c r="J202">
        <v>0</v>
      </c>
      <c r="K202" s="1">
        <v>11</v>
      </c>
      <c r="L202" t="s">
        <v>42</v>
      </c>
      <c r="M202" t="s">
        <v>40</v>
      </c>
      <c r="N202" s="10">
        <v>30.57</v>
      </c>
      <c r="O202" t="s">
        <v>43</v>
      </c>
      <c r="P202" t="s">
        <v>40</v>
      </c>
      <c r="Q202" t="s">
        <v>55</v>
      </c>
      <c r="R202">
        <v>15</v>
      </c>
      <c r="S202" t="s">
        <v>43</v>
      </c>
      <c r="T202" t="s">
        <v>43</v>
      </c>
      <c r="U202" t="s">
        <v>40</v>
      </c>
      <c r="V202" t="s">
        <v>43</v>
      </c>
      <c r="W202" t="s">
        <v>43</v>
      </c>
      <c r="X202" t="s">
        <v>40</v>
      </c>
      <c r="Y202" t="s">
        <v>40</v>
      </c>
      <c r="Z202" t="s">
        <v>40</v>
      </c>
      <c r="AA202" t="s">
        <v>51</v>
      </c>
      <c r="AB202" t="s">
        <v>43</v>
      </c>
      <c r="AC202" t="s">
        <v>56</v>
      </c>
      <c r="AD202" s="10">
        <v>84.8</v>
      </c>
      <c r="AE202" s="10">
        <v>888.75</v>
      </c>
      <c r="AF202" s="10">
        <v>0</v>
      </c>
      <c r="AG202" s="10">
        <v>0</v>
      </c>
      <c r="AH202" s="10">
        <v>336.27</v>
      </c>
      <c r="AI202" s="10">
        <v>1225.02</v>
      </c>
      <c r="AJ202" t="s">
        <v>47</v>
      </c>
      <c r="AM20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02" t="str">
        <f t="shared" si="6"/>
        <v>50-59</v>
      </c>
      <c r="AO202">
        <f t="shared" si="7"/>
        <v>0</v>
      </c>
      <c r="AP20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03" spans="1:42" x14ac:dyDescent="0.25">
      <c r="A203" t="s">
        <v>446</v>
      </c>
      <c r="B203" t="s">
        <v>49</v>
      </c>
      <c r="C203" s="1">
        <v>25</v>
      </c>
      <c r="D203" t="s">
        <v>40</v>
      </c>
      <c r="E203">
        <v>0</v>
      </c>
      <c r="F203" t="s">
        <v>155</v>
      </c>
      <c r="G203" s="1">
        <v>95403</v>
      </c>
      <c r="H203">
        <v>38.488430999999999</v>
      </c>
      <c r="I203">
        <v>-122.75283899999999</v>
      </c>
      <c r="J203">
        <v>1</v>
      </c>
      <c r="K203" s="1">
        <v>1</v>
      </c>
      <c r="L203" t="s">
        <v>42</v>
      </c>
      <c r="M203" t="s">
        <v>40</v>
      </c>
      <c r="N203" s="10">
        <v>43.67</v>
      </c>
      <c r="O203" t="s">
        <v>43</v>
      </c>
      <c r="P203" t="s">
        <v>40</v>
      </c>
      <c r="Q203" t="s">
        <v>55</v>
      </c>
      <c r="R203">
        <v>73</v>
      </c>
      <c r="S203" t="s">
        <v>43</v>
      </c>
      <c r="T203" t="s">
        <v>43</v>
      </c>
      <c r="U203" t="s">
        <v>43</v>
      </c>
      <c r="V203" t="s">
        <v>43</v>
      </c>
      <c r="W203" t="s">
        <v>40</v>
      </c>
      <c r="X203" t="s">
        <v>43</v>
      </c>
      <c r="Y203" t="s">
        <v>40</v>
      </c>
      <c r="Z203" t="s">
        <v>43</v>
      </c>
      <c r="AA203" t="s">
        <v>51</v>
      </c>
      <c r="AB203" t="s">
        <v>40</v>
      </c>
      <c r="AC203" t="s">
        <v>56</v>
      </c>
      <c r="AD203" s="10">
        <v>80.55</v>
      </c>
      <c r="AE203" s="10">
        <v>80.55</v>
      </c>
      <c r="AF203" s="10">
        <v>0</v>
      </c>
      <c r="AG203" s="10">
        <v>0</v>
      </c>
      <c r="AH203" s="10">
        <v>43.67</v>
      </c>
      <c r="AI203" s="10">
        <v>124.22</v>
      </c>
      <c r="AJ203" t="s">
        <v>57</v>
      </c>
      <c r="AK203" t="s">
        <v>58</v>
      </c>
      <c r="AL203" t="s">
        <v>59</v>
      </c>
      <c r="AM203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03" t="str">
        <f t="shared" si="6"/>
        <v>19-29</v>
      </c>
      <c r="AO203">
        <f t="shared" si="7"/>
        <v>1</v>
      </c>
      <c r="AP20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04" spans="1:42" x14ac:dyDescent="0.25">
      <c r="A204" t="s">
        <v>447</v>
      </c>
      <c r="B204" t="s">
        <v>39</v>
      </c>
      <c r="C204" s="1">
        <v>31</v>
      </c>
      <c r="D204" t="s">
        <v>40</v>
      </c>
      <c r="E204">
        <v>0</v>
      </c>
      <c r="F204" t="s">
        <v>448</v>
      </c>
      <c r="G204" s="1">
        <v>90265</v>
      </c>
      <c r="H204">
        <v>34.074572000000003</v>
      </c>
      <c r="I204">
        <v>-118.831181</v>
      </c>
      <c r="J204">
        <v>10</v>
      </c>
      <c r="K204" s="1">
        <v>49</v>
      </c>
      <c r="L204" t="s">
        <v>42</v>
      </c>
      <c r="M204" t="s">
        <v>40</v>
      </c>
      <c r="N204" s="10">
        <v>2.82</v>
      </c>
      <c r="O204" t="s">
        <v>43</v>
      </c>
      <c r="P204" t="s">
        <v>43</v>
      </c>
      <c r="AA204" t="s">
        <v>73</v>
      </c>
      <c r="AB204" t="s">
        <v>40</v>
      </c>
      <c r="AC204" t="s">
        <v>56</v>
      </c>
      <c r="AD204" s="10">
        <v>20.149999999999999</v>
      </c>
      <c r="AE204" s="10">
        <v>973.35</v>
      </c>
      <c r="AF204" s="10">
        <v>0</v>
      </c>
      <c r="AG204" s="10">
        <v>0</v>
      </c>
      <c r="AH204" s="10">
        <v>138.18</v>
      </c>
      <c r="AI204" s="10">
        <v>1111.53</v>
      </c>
      <c r="AJ204" t="s">
        <v>47</v>
      </c>
      <c r="AM20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04" t="str">
        <f t="shared" si="6"/>
        <v>30-39</v>
      </c>
      <c r="AO204">
        <f t="shared" si="7"/>
        <v>0</v>
      </c>
      <c r="AP204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05" spans="1:42" x14ac:dyDescent="0.25">
      <c r="A205" t="s">
        <v>449</v>
      </c>
      <c r="B205" t="s">
        <v>39</v>
      </c>
      <c r="C205" s="1">
        <v>25</v>
      </c>
      <c r="D205" t="s">
        <v>40</v>
      </c>
      <c r="E205">
        <v>2</v>
      </c>
      <c r="F205" t="s">
        <v>155</v>
      </c>
      <c r="G205" s="1">
        <v>95401</v>
      </c>
      <c r="H205">
        <v>38.460517000000003</v>
      </c>
      <c r="I205">
        <v>-122.790335</v>
      </c>
      <c r="J205">
        <v>9</v>
      </c>
      <c r="K205" s="1">
        <v>3</v>
      </c>
      <c r="L205" t="s">
        <v>54</v>
      </c>
      <c r="M205" t="s">
        <v>40</v>
      </c>
      <c r="N205" s="10">
        <v>11.47</v>
      </c>
      <c r="O205" t="s">
        <v>43</v>
      </c>
      <c r="P205" t="s">
        <v>40</v>
      </c>
      <c r="Q205" t="s">
        <v>79</v>
      </c>
      <c r="R205">
        <v>51</v>
      </c>
      <c r="S205" t="s">
        <v>43</v>
      </c>
      <c r="T205" t="s">
        <v>40</v>
      </c>
      <c r="U205" t="s">
        <v>43</v>
      </c>
      <c r="V205" t="s">
        <v>43</v>
      </c>
      <c r="W205" t="s">
        <v>40</v>
      </c>
      <c r="X205" t="s">
        <v>43</v>
      </c>
      <c r="Y205" t="s">
        <v>43</v>
      </c>
      <c r="Z205" t="s">
        <v>40</v>
      </c>
      <c r="AA205" t="s">
        <v>51</v>
      </c>
      <c r="AB205" t="s">
        <v>40</v>
      </c>
      <c r="AC205" t="s">
        <v>46</v>
      </c>
      <c r="AD205" s="10">
        <v>58.7</v>
      </c>
      <c r="AE205" s="10">
        <v>168.6</v>
      </c>
      <c r="AF205" s="10">
        <v>0</v>
      </c>
      <c r="AG205" s="10">
        <v>0</v>
      </c>
      <c r="AH205" s="10">
        <v>34.409999999999997</v>
      </c>
      <c r="AI205" s="10">
        <v>203.01</v>
      </c>
      <c r="AJ205" t="s">
        <v>98</v>
      </c>
      <c r="AM20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05" t="str">
        <f t="shared" si="6"/>
        <v>19-29</v>
      </c>
      <c r="AO205">
        <f t="shared" si="7"/>
        <v>0</v>
      </c>
      <c r="AP205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206" spans="1:42" x14ac:dyDescent="0.25">
      <c r="A206" t="s">
        <v>450</v>
      </c>
      <c r="B206" t="s">
        <v>39</v>
      </c>
      <c r="C206" s="1">
        <v>46</v>
      </c>
      <c r="D206" t="s">
        <v>43</v>
      </c>
      <c r="E206">
        <v>0</v>
      </c>
      <c r="F206" t="s">
        <v>412</v>
      </c>
      <c r="G206" s="1">
        <v>93656</v>
      </c>
      <c r="H206">
        <v>36.452210999999998</v>
      </c>
      <c r="I206">
        <v>-119.94575</v>
      </c>
      <c r="J206">
        <v>0</v>
      </c>
      <c r="K206" s="1">
        <v>53</v>
      </c>
      <c r="L206" t="s">
        <v>76</v>
      </c>
      <c r="M206" t="s">
        <v>40</v>
      </c>
      <c r="N206" s="10">
        <v>43.57</v>
      </c>
      <c r="O206" t="s">
        <v>43</v>
      </c>
      <c r="P206" t="s">
        <v>40</v>
      </c>
      <c r="Q206" t="s">
        <v>55</v>
      </c>
      <c r="R206">
        <v>13</v>
      </c>
      <c r="S206" t="s">
        <v>40</v>
      </c>
      <c r="T206" t="s">
        <v>40</v>
      </c>
      <c r="U206" t="s">
        <v>40</v>
      </c>
      <c r="V206" t="s">
        <v>40</v>
      </c>
      <c r="W206" t="s">
        <v>43</v>
      </c>
      <c r="X206" t="s">
        <v>40</v>
      </c>
      <c r="Y206" t="s">
        <v>40</v>
      </c>
      <c r="Z206" t="s">
        <v>40</v>
      </c>
      <c r="AA206" t="s">
        <v>73</v>
      </c>
      <c r="AB206" t="s">
        <v>43</v>
      </c>
      <c r="AC206" t="s">
        <v>46</v>
      </c>
      <c r="AD206" s="10">
        <v>99.5</v>
      </c>
      <c r="AE206" s="10">
        <v>5424.25</v>
      </c>
      <c r="AF206" s="10">
        <v>0</v>
      </c>
      <c r="AG206" s="10">
        <v>0</v>
      </c>
      <c r="AH206" s="10">
        <v>2309.21</v>
      </c>
      <c r="AI206" s="10">
        <v>7733.46</v>
      </c>
      <c r="AJ206" t="s">
        <v>47</v>
      </c>
      <c r="AM20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06" t="str">
        <f t="shared" si="6"/>
        <v>40-49</v>
      </c>
      <c r="AO206">
        <f t="shared" si="7"/>
        <v>0</v>
      </c>
      <c r="AP206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07" spans="1:42" x14ac:dyDescent="0.25">
      <c r="A207" t="s">
        <v>451</v>
      </c>
      <c r="B207" t="s">
        <v>49</v>
      </c>
      <c r="C207" s="1">
        <v>28</v>
      </c>
      <c r="D207" t="s">
        <v>40</v>
      </c>
      <c r="E207">
        <v>0</v>
      </c>
      <c r="F207" t="s">
        <v>313</v>
      </c>
      <c r="G207" s="1">
        <v>93035</v>
      </c>
      <c r="H207">
        <v>34.184539999999998</v>
      </c>
      <c r="I207">
        <v>-119.224666</v>
      </c>
      <c r="J207">
        <v>1</v>
      </c>
      <c r="K207" s="1">
        <v>23</v>
      </c>
      <c r="L207" t="s">
        <v>42</v>
      </c>
      <c r="M207" t="s">
        <v>40</v>
      </c>
      <c r="N207" s="10">
        <v>37.950000000000003</v>
      </c>
      <c r="O207" t="s">
        <v>43</v>
      </c>
      <c r="P207" t="s">
        <v>40</v>
      </c>
      <c r="Q207" t="s">
        <v>55</v>
      </c>
      <c r="R207">
        <v>27</v>
      </c>
      <c r="S207" t="s">
        <v>40</v>
      </c>
      <c r="T207" t="s">
        <v>43</v>
      </c>
      <c r="U207" t="s">
        <v>43</v>
      </c>
      <c r="V207" t="s">
        <v>40</v>
      </c>
      <c r="W207" t="s">
        <v>40</v>
      </c>
      <c r="X207" t="s">
        <v>40</v>
      </c>
      <c r="Y207" t="s">
        <v>40</v>
      </c>
      <c r="Z207" t="s">
        <v>40</v>
      </c>
      <c r="AA207" t="s">
        <v>51</v>
      </c>
      <c r="AB207" t="s">
        <v>40</v>
      </c>
      <c r="AC207" t="s">
        <v>56</v>
      </c>
      <c r="AD207" s="10">
        <v>99.85</v>
      </c>
      <c r="AE207" s="10">
        <v>2331.3000000000002</v>
      </c>
      <c r="AF207" s="10">
        <v>0</v>
      </c>
      <c r="AG207" s="10">
        <v>0</v>
      </c>
      <c r="AH207" s="10">
        <v>872.85</v>
      </c>
      <c r="AI207" s="10">
        <v>3204.15</v>
      </c>
      <c r="AJ207" t="s">
        <v>57</v>
      </c>
      <c r="AK207" t="s">
        <v>109</v>
      </c>
      <c r="AL207" t="s">
        <v>110</v>
      </c>
      <c r="AM207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207" t="str">
        <f t="shared" si="6"/>
        <v>19-29</v>
      </c>
      <c r="AO207">
        <f t="shared" si="7"/>
        <v>1</v>
      </c>
      <c r="AP207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08" spans="1:42" x14ac:dyDescent="0.25">
      <c r="A208" t="s">
        <v>452</v>
      </c>
      <c r="B208" t="s">
        <v>49</v>
      </c>
      <c r="C208" s="1">
        <v>63</v>
      </c>
      <c r="D208" t="s">
        <v>43</v>
      </c>
      <c r="E208">
        <v>0</v>
      </c>
      <c r="F208" t="s">
        <v>346</v>
      </c>
      <c r="G208" s="1">
        <v>93591</v>
      </c>
      <c r="H208">
        <v>34.598221000000002</v>
      </c>
      <c r="I208">
        <v>-117.79593</v>
      </c>
      <c r="J208">
        <v>0</v>
      </c>
      <c r="K208" s="1">
        <v>2</v>
      </c>
      <c r="L208" t="s">
        <v>42</v>
      </c>
      <c r="M208" t="s">
        <v>40</v>
      </c>
      <c r="N208" s="10">
        <v>25.49</v>
      </c>
      <c r="O208" t="s">
        <v>43</v>
      </c>
      <c r="P208" t="s">
        <v>40</v>
      </c>
      <c r="Q208" t="s">
        <v>79</v>
      </c>
      <c r="R208">
        <v>9</v>
      </c>
      <c r="S208" t="s">
        <v>43</v>
      </c>
      <c r="T208" t="s">
        <v>43</v>
      </c>
      <c r="U208" t="s">
        <v>43</v>
      </c>
      <c r="V208" t="s">
        <v>43</v>
      </c>
      <c r="W208" t="s">
        <v>43</v>
      </c>
      <c r="X208" t="s">
        <v>43</v>
      </c>
      <c r="Y208" t="s">
        <v>43</v>
      </c>
      <c r="Z208" t="s">
        <v>40</v>
      </c>
      <c r="AA208" t="s">
        <v>51</v>
      </c>
      <c r="AB208" t="s">
        <v>43</v>
      </c>
      <c r="AC208" t="s">
        <v>56</v>
      </c>
      <c r="AD208" s="10">
        <v>45.35</v>
      </c>
      <c r="AE208" s="10">
        <v>89.5</v>
      </c>
      <c r="AF208" s="10">
        <v>0</v>
      </c>
      <c r="AG208" s="10">
        <v>0</v>
      </c>
      <c r="AH208" s="10">
        <v>50.98</v>
      </c>
      <c r="AI208" s="10">
        <v>140.47999999999999</v>
      </c>
      <c r="AJ208" t="s">
        <v>57</v>
      </c>
      <c r="AK208" t="s">
        <v>58</v>
      </c>
      <c r="AL208" t="s">
        <v>59</v>
      </c>
      <c r="AM20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08" t="str">
        <f t="shared" si="6"/>
        <v>60-80</v>
      </c>
      <c r="AO208">
        <f t="shared" si="7"/>
        <v>1</v>
      </c>
      <c r="AP208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209" spans="1:42" x14ac:dyDescent="0.25">
      <c r="A209" t="s">
        <v>453</v>
      </c>
      <c r="B209" t="s">
        <v>49</v>
      </c>
      <c r="C209" s="1">
        <v>37</v>
      </c>
      <c r="D209" t="s">
        <v>43</v>
      </c>
      <c r="E209">
        <v>0</v>
      </c>
      <c r="F209" t="s">
        <v>454</v>
      </c>
      <c r="G209" s="1">
        <v>91723</v>
      </c>
      <c r="H209">
        <v>34.084747</v>
      </c>
      <c r="I209">
        <v>-117.886844</v>
      </c>
      <c r="J209">
        <v>0</v>
      </c>
      <c r="K209" s="1">
        <v>1</v>
      </c>
      <c r="L209" t="s">
        <v>42</v>
      </c>
      <c r="M209" t="s">
        <v>40</v>
      </c>
      <c r="N209" s="10">
        <v>11.35</v>
      </c>
      <c r="O209" t="s">
        <v>43</v>
      </c>
      <c r="P209" t="s">
        <v>40</v>
      </c>
      <c r="Q209" t="s">
        <v>79</v>
      </c>
      <c r="R209">
        <v>9</v>
      </c>
      <c r="S209" t="s">
        <v>40</v>
      </c>
      <c r="T209" t="s">
        <v>43</v>
      </c>
      <c r="U209" t="s">
        <v>43</v>
      </c>
      <c r="V209" t="s">
        <v>43</v>
      </c>
      <c r="W209" t="s">
        <v>43</v>
      </c>
      <c r="X209" t="s">
        <v>43</v>
      </c>
      <c r="Y209" t="s">
        <v>43</v>
      </c>
      <c r="Z209" t="s">
        <v>40</v>
      </c>
      <c r="AA209" t="s">
        <v>51</v>
      </c>
      <c r="AB209" t="s">
        <v>40</v>
      </c>
      <c r="AC209" t="s">
        <v>46</v>
      </c>
      <c r="AD209" s="10">
        <v>48.55</v>
      </c>
      <c r="AE209" s="10">
        <v>48.55</v>
      </c>
      <c r="AF209" s="10">
        <v>0</v>
      </c>
      <c r="AG209" s="10">
        <v>0</v>
      </c>
      <c r="AH209" s="10">
        <v>11.35</v>
      </c>
      <c r="AI209" s="10">
        <v>59.9</v>
      </c>
      <c r="AJ209" t="s">
        <v>57</v>
      </c>
      <c r="AK209" t="s">
        <v>121</v>
      </c>
      <c r="AL209" t="s">
        <v>195</v>
      </c>
      <c r="AM209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09" t="str">
        <f t="shared" si="6"/>
        <v>30-39</v>
      </c>
      <c r="AO209">
        <f t="shared" si="7"/>
        <v>1</v>
      </c>
      <c r="AP209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210" spans="1:42" x14ac:dyDescent="0.25">
      <c r="A210" t="s">
        <v>455</v>
      </c>
      <c r="B210" t="s">
        <v>49</v>
      </c>
      <c r="C210" s="1">
        <v>44</v>
      </c>
      <c r="D210" t="s">
        <v>43</v>
      </c>
      <c r="E210">
        <v>1</v>
      </c>
      <c r="F210" t="s">
        <v>456</v>
      </c>
      <c r="G210" s="1">
        <v>93954</v>
      </c>
      <c r="H210">
        <v>36.125529</v>
      </c>
      <c r="I210">
        <v>-120.86444299999999</v>
      </c>
      <c r="J210">
        <v>0</v>
      </c>
      <c r="K210" s="1">
        <v>3</v>
      </c>
      <c r="L210" t="s">
        <v>42</v>
      </c>
      <c r="M210" t="s">
        <v>40</v>
      </c>
      <c r="N210" s="10">
        <v>33.869999999999997</v>
      </c>
      <c r="O210" t="s">
        <v>40</v>
      </c>
      <c r="P210" t="s">
        <v>43</v>
      </c>
      <c r="AA210" t="s">
        <v>73</v>
      </c>
      <c r="AB210" t="s">
        <v>40</v>
      </c>
      <c r="AC210" t="s">
        <v>46</v>
      </c>
      <c r="AD210" s="10">
        <v>26.4</v>
      </c>
      <c r="AE210" s="10">
        <v>121.25</v>
      </c>
      <c r="AF210" s="10">
        <v>0</v>
      </c>
      <c r="AG210" s="10">
        <v>0</v>
      </c>
      <c r="AH210" s="10">
        <v>101.61</v>
      </c>
      <c r="AI210" s="10">
        <v>222.86</v>
      </c>
      <c r="AJ210" t="s">
        <v>98</v>
      </c>
      <c r="AM210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10" t="str">
        <f t="shared" si="6"/>
        <v>40-49</v>
      </c>
      <c r="AO210">
        <f t="shared" si="7"/>
        <v>0</v>
      </c>
      <c r="AP210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11" spans="1:42" x14ac:dyDescent="0.25">
      <c r="A211" t="s">
        <v>457</v>
      </c>
      <c r="B211" t="s">
        <v>39</v>
      </c>
      <c r="C211" s="1">
        <v>74</v>
      </c>
      <c r="D211" t="s">
        <v>40</v>
      </c>
      <c r="E211">
        <v>0</v>
      </c>
      <c r="F211" t="s">
        <v>346</v>
      </c>
      <c r="G211" s="1">
        <v>93591</v>
      </c>
      <c r="H211">
        <v>34.598221000000002</v>
      </c>
      <c r="I211">
        <v>-117.79593</v>
      </c>
      <c r="J211">
        <v>1</v>
      </c>
      <c r="K211" s="1">
        <v>68</v>
      </c>
      <c r="L211" t="s">
        <v>42</v>
      </c>
      <c r="M211" t="s">
        <v>40</v>
      </c>
      <c r="N211" s="10">
        <v>21.33</v>
      </c>
      <c r="O211" t="s">
        <v>40</v>
      </c>
      <c r="P211" t="s">
        <v>40</v>
      </c>
      <c r="Q211" t="s">
        <v>44</v>
      </c>
      <c r="R211">
        <v>24</v>
      </c>
      <c r="S211" t="s">
        <v>43</v>
      </c>
      <c r="T211" t="s">
        <v>40</v>
      </c>
      <c r="U211" t="s">
        <v>43</v>
      </c>
      <c r="V211" t="s">
        <v>43</v>
      </c>
      <c r="W211" t="s">
        <v>40</v>
      </c>
      <c r="X211" t="s">
        <v>40</v>
      </c>
      <c r="Y211" t="s">
        <v>40</v>
      </c>
      <c r="Z211" t="s">
        <v>40</v>
      </c>
      <c r="AA211" t="s">
        <v>51</v>
      </c>
      <c r="AB211" t="s">
        <v>40</v>
      </c>
      <c r="AC211" t="s">
        <v>56</v>
      </c>
      <c r="AD211" s="10">
        <v>100.2</v>
      </c>
      <c r="AE211" s="10">
        <v>6851.65</v>
      </c>
      <c r="AF211" s="10">
        <v>0</v>
      </c>
      <c r="AG211" s="10">
        <v>0</v>
      </c>
      <c r="AH211" s="10">
        <v>1450.44</v>
      </c>
      <c r="AI211" s="10">
        <v>8302.09</v>
      </c>
      <c r="AJ211" t="s">
        <v>57</v>
      </c>
      <c r="AK211" t="s">
        <v>58</v>
      </c>
      <c r="AL211" t="s">
        <v>214</v>
      </c>
      <c r="AM211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11" t="str">
        <f t="shared" si="6"/>
        <v>60-80</v>
      </c>
      <c r="AO211">
        <f t="shared" si="7"/>
        <v>1</v>
      </c>
      <c r="AP211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12" spans="1:42" x14ac:dyDescent="0.25">
      <c r="A212" t="s">
        <v>458</v>
      </c>
      <c r="B212" t="s">
        <v>49</v>
      </c>
      <c r="C212" s="1">
        <v>44</v>
      </c>
      <c r="D212" t="s">
        <v>43</v>
      </c>
      <c r="E212">
        <v>0</v>
      </c>
      <c r="F212" t="s">
        <v>459</v>
      </c>
      <c r="G212" s="1">
        <v>95546</v>
      </c>
      <c r="H212">
        <v>41.163637000000001</v>
      </c>
      <c r="I212">
        <v>-123.704841</v>
      </c>
      <c r="J212">
        <v>0</v>
      </c>
      <c r="K212" s="1">
        <v>8</v>
      </c>
      <c r="L212" t="s">
        <v>42</v>
      </c>
      <c r="M212" t="s">
        <v>40</v>
      </c>
      <c r="N212" s="10">
        <v>19.489999999999998</v>
      </c>
      <c r="O212" t="s">
        <v>43</v>
      </c>
      <c r="P212" t="s">
        <v>40</v>
      </c>
      <c r="Q212" t="s">
        <v>55</v>
      </c>
      <c r="R212">
        <v>10</v>
      </c>
      <c r="S212" t="s">
        <v>43</v>
      </c>
      <c r="T212" t="s">
        <v>43</v>
      </c>
      <c r="U212" t="s">
        <v>40</v>
      </c>
      <c r="V212" t="s">
        <v>43</v>
      </c>
      <c r="W212" t="s">
        <v>40</v>
      </c>
      <c r="X212" t="s">
        <v>40</v>
      </c>
      <c r="Y212" t="s">
        <v>40</v>
      </c>
      <c r="Z212" t="s">
        <v>43</v>
      </c>
      <c r="AA212" t="s">
        <v>51</v>
      </c>
      <c r="AB212" t="s">
        <v>40</v>
      </c>
      <c r="AC212" t="s">
        <v>56</v>
      </c>
      <c r="AD212" s="10">
        <v>94.7</v>
      </c>
      <c r="AE212" s="10">
        <v>740.3</v>
      </c>
      <c r="AF212" s="10">
        <v>0</v>
      </c>
      <c r="AG212" s="10">
        <v>80</v>
      </c>
      <c r="AH212" s="10">
        <v>155.91999999999999</v>
      </c>
      <c r="AI212" s="10">
        <v>976.22</v>
      </c>
      <c r="AJ212" t="s">
        <v>57</v>
      </c>
      <c r="AK212" t="s">
        <v>58</v>
      </c>
      <c r="AL212" t="s">
        <v>214</v>
      </c>
      <c r="AM21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12" t="str">
        <f t="shared" si="6"/>
        <v>40-49</v>
      </c>
      <c r="AO212">
        <f t="shared" si="7"/>
        <v>1</v>
      </c>
      <c r="AP212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13" spans="1:42" x14ac:dyDescent="0.25">
      <c r="A213" t="s">
        <v>460</v>
      </c>
      <c r="B213" t="s">
        <v>39</v>
      </c>
      <c r="C213" s="1">
        <v>21</v>
      </c>
      <c r="D213" t="s">
        <v>40</v>
      </c>
      <c r="E213">
        <v>0</v>
      </c>
      <c r="F213" t="s">
        <v>441</v>
      </c>
      <c r="G213" s="1">
        <v>90802</v>
      </c>
      <c r="H213">
        <v>33.752524000000001</v>
      </c>
      <c r="I213">
        <v>-118.21073699999999</v>
      </c>
      <c r="J213">
        <v>9</v>
      </c>
      <c r="K213" s="1">
        <v>70</v>
      </c>
      <c r="L213" t="s">
        <v>72</v>
      </c>
      <c r="M213" t="s">
        <v>40</v>
      </c>
      <c r="N213" s="10">
        <v>16.66</v>
      </c>
      <c r="O213" t="s">
        <v>40</v>
      </c>
      <c r="P213" t="s">
        <v>40</v>
      </c>
      <c r="Q213" t="s">
        <v>55</v>
      </c>
      <c r="R213">
        <v>26</v>
      </c>
      <c r="S213" t="s">
        <v>43</v>
      </c>
      <c r="T213" t="s">
        <v>43</v>
      </c>
      <c r="U213" t="s">
        <v>40</v>
      </c>
      <c r="V213" t="s">
        <v>43</v>
      </c>
      <c r="W213" t="s">
        <v>40</v>
      </c>
      <c r="X213" t="s">
        <v>40</v>
      </c>
      <c r="Y213" t="s">
        <v>40</v>
      </c>
      <c r="Z213" t="s">
        <v>43</v>
      </c>
      <c r="AA213" t="s">
        <v>45</v>
      </c>
      <c r="AB213" t="s">
        <v>40</v>
      </c>
      <c r="AC213" t="s">
        <v>56</v>
      </c>
      <c r="AD213" s="10">
        <v>97.65</v>
      </c>
      <c r="AE213" s="10">
        <v>6982.5</v>
      </c>
      <c r="AF213" s="10">
        <v>0</v>
      </c>
      <c r="AG213" s="10">
        <v>80</v>
      </c>
      <c r="AH213" s="10">
        <v>1166.2</v>
      </c>
      <c r="AI213" s="10">
        <v>8228.7000000000007</v>
      </c>
      <c r="AJ213" t="s">
        <v>47</v>
      </c>
      <c r="AM21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13" t="str">
        <f t="shared" si="6"/>
        <v>19-29</v>
      </c>
      <c r="AO213">
        <f t="shared" si="7"/>
        <v>0</v>
      </c>
      <c r="AP213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14" spans="1:42" x14ac:dyDescent="0.25">
      <c r="A214" t="s">
        <v>461</v>
      </c>
      <c r="B214" t="s">
        <v>49</v>
      </c>
      <c r="C214" s="1">
        <v>62</v>
      </c>
      <c r="D214" t="s">
        <v>40</v>
      </c>
      <c r="E214">
        <v>3</v>
      </c>
      <c r="F214" t="s">
        <v>462</v>
      </c>
      <c r="G214" s="1">
        <v>95564</v>
      </c>
      <c r="H214">
        <v>40.809635999999998</v>
      </c>
      <c r="I214">
        <v>-124.189977</v>
      </c>
      <c r="J214">
        <v>9</v>
      </c>
      <c r="K214" s="1">
        <v>39</v>
      </c>
      <c r="L214" t="s">
        <v>129</v>
      </c>
      <c r="M214" t="s">
        <v>40</v>
      </c>
      <c r="N214" s="10">
        <v>17.29</v>
      </c>
      <c r="O214" t="s">
        <v>40</v>
      </c>
      <c r="P214" t="s">
        <v>40</v>
      </c>
      <c r="Q214" t="s">
        <v>55</v>
      </c>
      <c r="R214">
        <v>75</v>
      </c>
      <c r="S214" t="s">
        <v>43</v>
      </c>
      <c r="T214" t="s">
        <v>43</v>
      </c>
      <c r="U214" t="s">
        <v>40</v>
      </c>
      <c r="V214" t="s">
        <v>43</v>
      </c>
      <c r="W214" t="s">
        <v>40</v>
      </c>
      <c r="X214" t="s">
        <v>40</v>
      </c>
      <c r="Y214" t="s">
        <v>40</v>
      </c>
      <c r="Z214" t="s">
        <v>40</v>
      </c>
      <c r="AA214" t="s">
        <v>45</v>
      </c>
      <c r="AB214" t="s">
        <v>43</v>
      </c>
      <c r="AC214" t="s">
        <v>56</v>
      </c>
      <c r="AD214" s="10">
        <v>100</v>
      </c>
      <c r="AE214" s="10">
        <v>3835.55</v>
      </c>
      <c r="AF214" s="10">
        <v>0</v>
      </c>
      <c r="AG214" s="10">
        <v>0</v>
      </c>
      <c r="AH214" s="10">
        <v>674.31</v>
      </c>
      <c r="AI214" s="10">
        <v>4509.8599999999997</v>
      </c>
      <c r="AJ214" t="s">
        <v>47</v>
      </c>
      <c r="AM214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14" t="str">
        <f t="shared" si="6"/>
        <v>60-80</v>
      </c>
      <c r="AO214">
        <f t="shared" si="7"/>
        <v>0</v>
      </c>
      <c r="AP214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15" spans="1:42" x14ac:dyDescent="0.25">
      <c r="A215" t="s">
        <v>463</v>
      </c>
      <c r="B215" t="s">
        <v>39</v>
      </c>
      <c r="C215" s="1">
        <v>43</v>
      </c>
      <c r="D215" t="s">
        <v>43</v>
      </c>
      <c r="E215">
        <v>0</v>
      </c>
      <c r="F215" t="s">
        <v>464</v>
      </c>
      <c r="G215" s="1">
        <v>95527</v>
      </c>
      <c r="H215">
        <v>40.854512</v>
      </c>
      <c r="I215">
        <v>-123.450097</v>
      </c>
      <c r="J215">
        <v>0</v>
      </c>
      <c r="K215" s="1">
        <v>1</v>
      </c>
      <c r="L215" t="s">
        <v>42</v>
      </c>
      <c r="M215" t="s">
        <v>40</v>
      </c>
      <c r="N215" s="10">
        <v>17.37</v>
      </c>
      <c r="O215" t="s">
        <v>43</v>
      </c>
      <c r="P215" t="s">
        <v>40</v>
      </c>
      <c r="Q215" t="s">
        <v>55</v>
      </c>
      <c r="R215">
        <v>25</v>
      </c>
      <c r="S215" t="s">
        <v>43</v>
      </c>
      <c r="T215" t="s">
        <v>43</v>
      </c>
      <c r="U215" t="s">
        <v>43</v>
      </c>
      <c r="V215" t="s">
        <v>43</v>
      </c>
      <c r="W215" t="s">
        <v>43</v>
      </c>
      <c r="X215" t="s">
        <v>43</v>
      </c>
      <c r="Y215" t="s">
        <v>43</v>
      </c>
      <c r="Z215" t="s">
        <v>40</v>
      </c>
      <c r="AA215" t="s">
        <v>51</v>
      </c>
      <c r="AB215" t="s">
        <v>40</v>
      </c>
      <c r="AC215" t="s">
        <v>56</v>
      </c>
      <c r="AD215" s="10">
        <v>70.099999999999994</v>
      </c>
      <c r="AE215" s="10">
        <v>70.099999999999994</v>
      </c>
      <c r="AF215" s="10">
        <v>0</v>
      </c>
      <c r="AG215" s="10">
        <v>0</v>
      </c>
      <c r="AH215" s="10">
        <v>17.37</v>
      </c>
      <c r="AI215" s="10">
        <v>87.47</v>
      </c>
      <c r="AJ215" t="s">
        <v>57</v>
      </c>
      <c r="AK215" t="s">
        <v>58</v>
      </c>
      <c r="AL215" t="s">
        <v>59</v>
      </c>
      <c r="AM21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15" t="str">
        <f t="shared" si="6"/>
        <v>40-49</v>
      </c>
      <c r="AO215">
        <f t="shared" si="7"/>
        <v>1</v>
      </c>
      <c r="AP21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16" spans="1:42" x14ac:dyDescent="0.25">
      <c r="A216" t="s">
        <v>465</v>
      </c>
      <c r="B216" t="s">
        <v>39</v>
      </c>
      <c r="C216" s="1">
        <v>40</v>
      </c>
      <c r="D216" t="s">
        <v>43</v>
      </c>
      <c r="E216">
        <v>0</v>
      </c>
      <c r="F216" t="s">
        <v>309</v>
      </c>
      <c r="G216" s="1">
        <v>92844</v>
      </c>
      <c r="H216">
        <v>33.766475999999997</v>
      </c>
      <c r="I216">
        <v>-117.969795</v>
      </c>
      <c r="J216">
        <v>0</v>
      </c>
      <c r="K216" s="1">
        <v>3</v>
      </c>
      <c r="L216" t="s">
        <v>42</v>
      </c>
      <c r="M216" t="s">
        <v>40</v>
      </c>
      <c r="N216" s="10">
        <v>30.18</v>
      </c>
      <c r="O216" t="s">
        <v>43</v>
      </c>
      <c r="P216" t="s">
        <v>40</v>
      </c>
      <c r="Q216" t="s">
        <v>55</v>
      </c>
      <c r="R216">
        <v>7</v>
      </c>
      <c r="S216" t="s">
        <v>43</v>
      </c>
      <c r="T216" t="s">
        <v>40</v>
      </c>
      <c r="U216" t="s">
        <v>43</v>
      </c>
      <c r="V216" t="s">
        <v>40</v>
      </c>
      <c r="W216" t="s">
        <v>40</v>
      </c>
      <c r="X216" t="s">
        <v>40</v>
      </c>
      <c r="Y216" t="s">
        <v>40</v>
      </c>
      <c r="Z216" t="s">
        <v>40</v>
      </c>
      <c r="AA216" t="s">
        <v>51</v>
      </c>
      <c r="AB216" t="s">
        <v>40</v>
      </c>
      <c r="AC216" t="s">
        <v>56</v>
      </c>
      <c r="AD216" s="10">
        <v>97.9</v>
      </c>
      <c r="AE216" s="10">
        <v>315.3</v>
      </c>
      <c r="AF216" s="10">
        <v>0</v>
      </c>
      <c r="AG216" s="10">
        <v>0</v>
      </c>
      <c r="AH216" s="10">
        <v>90.54</v>
      </c>
      <c r="AI216" s="10">
        <v>405.84</v>
      </c>
      <c r="AJ216" t="s">
        <v>57</v>
      </c>
      <c r="AK216" t="s">
        <v>117</v>
      </c>
      <c r="AL216" t="s">
        <v>466</v>
      </c>
      <c r="AM21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16" t="str">
        <f t="shared" si="6"/>
        <v>40-49</v>
      </c>
      <c r="AO216">
        <f t="shared" si="7"/>
        <v>1</v>
      </c>
      <c r="AP216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17" spans="1:42" x14ac:dyDescent="0.25">
      <c r="A217" t="s">
        <v>467</v>
      </c>
      <c r="B217" t="s">
        <v>49</v>
      </c>
      <c r="C217" s="1">
        <v>48</v>
      </c>
      <c r="D217" t="s">
        <v>40</v>
      </c>
      <c r="E217">
        <v>0</v>
      </c>
      <c r="F217" t="s">
        <v>468</v>
      </c>
      <c r="G217" s="1">
        <v>96121</v>
      </c>
      <c r="H217">
        <v>40.181279000000004</v>
      </c>
      <c r="I217">
        <v>-120.392967</v>
      </c>
      <c r="J217">
        <v>8</v>
      </c>
      <c r="K217" s="1">
        <v>60</v>
      </c>
      <c r="L217" t="s">
        <v>76</v>
      </c>
      <c r="M217" t="s">
        <v>40</v>
      </c>
      <c r="N217" s="10">
        <v>19.22</v>
      </c>
      <c r="O217" t="s">
        <v>40</v>
      </c>
      <c r="P217" t="s">
        <v>40</v>
      </c>
      <c r="Q217" t="s">
        <v>55</v>
      </c>
      <c r="R217">
        <v>4</v>
      </c>
      <c r="S217" t="s">
        <v>43</v>
      </c>
      <c r="T217" t="s">
        <v>40</v>
      </c>
      <c r="U217" t="s">
        <v>40</v>
      </c>
      <c r="V217" t="s">
        <v>43</v>
      </c>
      <c r="W217" t="s">
        <v>40</v>
      </c>
      <c r="X217" t="s">
        <v>40</v>
      </c>
      <c r="Y217" t="s">
        <v>40</v>
      </c>
      <c r="Z217" t="s">
        <v>40</v>
      </c>
      <c r="AA217" t="s">
        <v>45</v>
      </c>
      <c r="AB217" t="s">
        <v>43</v>
      </c>
      <c r="AC217" t="s">
        <v>56</v>
      </c>
      <c r="AD217" s="10">
        <v>102.5</v>
      </c>
      <c r="AE217" s="10">
        <v>6157.6</v>
      </c>
      <c r="AF217" s="10">
        <v>0</v>
      </c>
      <c r="AG217" s="10">
        <v>0</v>
      </c>
      <c r="AH217" s="10">
        <v>1153.2</v>
      </c>
      <c r="AI217" s="10">
        <v>7310.8</v>
      </c>
      <c r="AJ217" t="s">
        <v>47</v>
      </c>
      <c r="AM21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17" t="str">
        <f t="shared" si="6"/>
        <v>40-49</v>
      </c>
      <c r="AO217">
        <f t="shared" si="7"/>
        <v>0</v>
      </c>
      <c r="AP217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18" spans="1:42" x14ac:dyDescent="0.25">
      <c r="A218" t="s">
        <v>469</v>
      </c>
      <c r="B218" t="s">
        <v>39</v>
      </c>
      <c r="C218" s="1">
        <v>55</v>
      </c>
      <c r="D218" t="s">
        <v>40</v>
      </c>
      <c r="E218">
        <v>0</v>
      </c>
      <c r="F218" t="s">
        <v>470</v>
      </c>
      <c r="G218" s="1">
        <v>96007</v>
      </c>
      <c r="H218">
        <v>40.448632000000003</v>
      </c>
      <c r="I218">
        <v>-122.306657</v>
      </c>
      <c r="J218">
        <v>1</v>
      </c>
      <c r="K218" s="1">
        <v>5</v>
      </c>
      <c r="L218" t="s">
        <v>54</v>
      </c>
      <c r="M218" t="s">
        <v>40</v>
      </c>
      <c r="N218" s="10">
        <v>17.079999999999998</v>
      </c>
      <c r="O218" t="s">
        <v>43</v>
      </c>
      <c r="P218" t="s">
        <v>40</v>
      </c>
      <c r="Q218" t="s">
        <v>55</v>
      </c>
      <c r="R218">
        <v>10</v>
      </c>
      <c r="S218" t="s">
        <v>43</v>
      </c>
      <c r="T218" t="s">
        <v>43</v>
      </c>
      <c r="U218" t="s">
        <v>43</v>
      </c>
      <c r="V218" t="s">
        <v>43</v>
      </c>
      <c r="W218" t="s">
        <v>43</v>
      </c>
      <c r="X218" t="s">
        <v>43</v>
      </c>
      <c r="Y218" t="s">
        <v>43</v>
      </c>
      <c r="Z218" t="s">
        <v>40</v>
      </c>
      <c r="AA218" t="s">
        <v>51</v>
      </c>
      <c r="AB218" t="s">
        <v>43</v>
      </c>
      <c r="AC218" t="s">
        <v>56</v>
      </c>
      <c r="AD218" s="10">
        <v>69.95</v>
      </c>
      <c r="AE218" s="10">
        <v>330.15</v>
      </c>
      <c r="AF218" s="10">
        <v>0</v>
      </c>
      <c r="AG218" s="10">
        <v>0</v>
      </c>
      <c r="AH218" s="10">
        <v>85.4</v>
      </c>
      <c r="AI218" s="10">
        <v>415.55</v>
      </c>
      <c r="AJ218" t="s">
        <v>57</v>
      </c>
      <c r="AK218" t="s">
        <v>121</v>
      </c>
      <c r="AL218" t="s">
        <v>122</v>
      </c>
      <c r="AM21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18" t="str">
        <f t="shared" si="6"/>
        <v>50-59</v>
      </c>
      <c r="AO218">
        <f t="shared" si="7"/>
        <v>1</v>
      </c>
      <c r="AP21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19" spans="1:42" x14ac:dyDescent="0.25">
      <c r="A219" t="s">
        <v>471</v>
      </c>
      <c r="B219" t="s">
        <v>49</v>
      </c>
      <c r="C219" s="1">
        <v>77</v>
      </c>
      <c r="D219" t="s">
        <v>43</v>
      </c>
      <c r="E219">
        <v>0</v>
      </c>
      <c r="F219" t="s">
        <v>151</v>
      </c>
      <c r="G219" s="1">
        <v>92122</v>
      </c>
      <c r="H219">
        <v>32.857230000000001</v>
      </c>
      <c r="I219">
        <v>-117.209774</v>
      </c>
      <c r="J219">
        <v>0</v>
      </c>
      <c r="K219" s="1">
        <v>3</v>
      </c>
      <c r="L219" t="s">
        <v>54</v>
      </c>
      <c r="M219" t="s">
        <v>40</v>
      </c>
      <c r="N219" s="10">
        <v>9.2200000000000006</v>
      </c>
      <c r="O219" t="s">
        <v>40</v>
      </c>
      <c r="P219" t="s">
        <v>40</v>
      </c>
      <c r="Q219" t="s">
        <v>55</v>
      </c>
      <c r="R219">
        <v>14</v>
      </c>
      <c r="S219" t="s">
        <v>43</v>
      </c>
      <c r="T219" t="s">
        <v>40</v>
      </c>
      <c r="U219" t="s">
        <v>43</v>
      </c>
      <c r="V219" t="s">
        <v>43</v>
      </c>
      <c r="W219" t="s">
        <v>43</v>
      </c>
      <c r="X219" t="s">
        <v>43</v>
      </c>
      <c r="Y219" t="s">
        <v>43</v>
      </c>
      <c r="Z219" t="s">
        <v>40</v>
      </c>
      <c r="AA219" t="s">
        <v>51</v>
      </c>
      <c r="AB219" t="s">
        <v>40</v>
      </c>
      <c r="AC219" t="s">
        <v>56</v>
      </c>
      <c r="AD219" s="10">
        <v>81.349999999999994</v>
      </c>
      <c r="AE219" s="10">
        <v>233.7</v>
      </c>
      <c r="AF219" s="10">
        <v>0</v>
      </c>
      <c r="AG219" s="10">
        <v>0</v>
      </c>
      <c r="AH219" s="10">
        <v>27.66</v>
      </c>
      <c r="AI219" s="10">
        <v>261.36</v>
      </c>
      <c r="AJ219" t="s">
        <v>57</v>
      </c>
      <c r="AK219" t="s">
        <v>58</v>
      </c>
      <c r="AL219" t="s">
        <v>104</v>
      </c>
      <c r="AM219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19" t="str">
        <f t="shared" si="6"/>
        <v>60-80</v>
      </c>
      <c r="AO219">
        <f t="shared" si="7"/>
        <v>1</v>
      </c>
      <c r="AP219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20" spans="1:42" x14ac:dyDescent="0.25">
      <c r="A220" t="s">
        <v>472</v>
      </c>
      <c r="B220" t="s">
        <v>39</v>
      </c>
      <c r="C220" s="1">
        <v>41</v>
      </c>
      <c r="D220" t="s">
        <v>40</v>
      </c>
      <c r="E220">
        <v>0</v>
      </c>
      <c r="F220" t="s">
        <v>151</v>
      </c>
      <c r="G220" s="1">
        <v>92123</v>
      </c>
      <c r="H220">
        <v>32.808813999999998</v>
      </c>
      <c r="I220">
        <v>-117.134694</v>
      </c>
      <c r="J220">
        <v>0</v>
      </c>
      <c r="K220" s="1">
        <v>55</v>
      </c>
      <c r="L220" t="s">
        <v>42</v>
      </c>
      <c r="M220" t="s">
        <v>40</v>
      </c>
      <c r="N220" s="10">
        <v>35.380000000000003</v>
      </c>
      <c r="O220" t="s">
        <v>40</v>
      </c>
      <c r="P220" t="s">
        <v>40</v>
      </c>
      <c r="Q220" t="s">
        <v>44</v>
      </c>
      <c r="R220">
        <v>13</v>
      </c>
      <c r="S220" t="s">
        <v>40</v>
      </c>
      <c r="T220" t="s">
        <v>40</v>
      </c>
      <c r="U220" t="s">
        <v>43</v>
      </c>
      <c r="V220" t="s">
        <v>40</v>
      </c>
      <c r="W220" t="s">
        <v>43</v>
      </c>
      <c r="X220" t="s">
        <v>43</v>
      </c>
      <c r="Y220" t="s">
        <v>43</v>
      </c>
      <c r="Z220" t="s">
        <v>43</v>
      </c>
      <c r="AA220" t="s">
        <v>45</v>
      </c>
      <c r="AB220" t="s">
        <v>40</v>
      </c>
      <c r="AC220" t="s">
        <v>46</v>
      </c>
      <c r="AD220" s="10">
        <v>66.05</v>
      </c>
      <c r="AE220" s="10">
        <v>3462.1</v>
      </c>
      <c r="AF220" s="10">
        <v>44.53</v>
      </c>
      <c r="AG220" s="10">
        <v>150</v>
      </c>
      <c r="AH220" s="10">
        <v>1945.9</v>
      </c>
      <c r="AI220" s="10">
        <v>5513.47</v>
      </c>
      <c r="AJ220" t="s">
        <v>47</v>
      </c>
      <c r="AM22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20" t="str">
        <f t="shared" si="6"/>
        <v>40-49</v>
      </c>
      <c r="AO220">
        <f t="shared" si="7"/>
        <v>0</v>
      </c>
      <c r="AP220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21" spans="1:42" x14ac:dyDescent="0.25">
      <c r="A221" t="s">
        <v>473</v>
      </c>
      <c r="B221" t="s">
        <v>49</v>
      </c>
      <c r="C221" s="1">
        <v>43</v>
      </c>
      <c r="D221" t="s">
        <v>43</v>
      </c>
      <c r="E221">
        <v>0</v>
      </c>
      <c r="F221" t="s">
        <v>474</v>
      </c>
      <c r="G221" s="1">
        <v>93453</v>
      </c>
      <c r="H221">
        <v>35.303925999999997</v>
      </c>
      <c r="I221">
        <v>-120.256567</v>
      </c>
      <c r="J221">
        <v>0</v>
      </c>
      <c r="K221" s="1">
        <v>72</v>
      </c>
      <c r="L221" t="s">
        <v>42</v>
      </c>
      <c r="M221" t="s">
        <v>43</v>
      </c>
      <c r="P221" t="s">
        <v>40</v>
      </c>
      <c r="Q221" t="s">
        <v>79</v>
      </c>
      <c r="R221">
        <v>6</v>
      </c>
      <c r="S221" t="s">
        <v>40</v>
      </c>
      <c r="T221" t="s">
        <v>43</v>
      </c>
      <c r="U221" t="s">
        <v>40</v>
      </c>
      <c r="V221" t="s">
        <v>40</v>
      </c>
      <c r="W221" t="s">
        <v>40</v>
      </c>
      <c r="X221" t="s">
        <v>40</v>
      </c>
      <c r="Y221" t="s">
        <v>40</v>
      </c>
      <c r="Z221" t="s">
        <v>40</v>
      </c>
      <c r="AA221" t="s">
        <v>73</v>
      </c>
      <c r="AB221" t="s">
        <v>40</v>
      </c>
      <c r="AC221" t="s">
        <v>46</v>
      </c>
      <c r="AD221" s="10">
        <v>61.2</v>
      </c>
      <c r="AE221" s="10">
        <v>4390.25</v>
      </c>
      <c r="AF221" s="10">
        <v>0</v>
      </c>
      <c r="AG221" s="10">
        <v>0</v>
      </c>
      <c r="AH221" s="10">
        <v>0</v>
      </c>
      <c r="AI221" s="10">
        <v>4390.25</v>
      </c>
      <c r="AJ221" t="s">
        <v>47</v>
      </c>
      <c r="AM221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21" t="str">
        <f t="shared" si="6"/>
        <v>40-49</v>
      </c>
      <c r="AO221">
        <f t="shared" si="7"/>
        <v>0</v>
      </c>
      <c r="AP221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22" spans="1:42" x14ac:dyDescent="0.25">
      <c r="A222" t="s">
        <v>475</v>
      </c>
      <c r="B222" t="s">
        <v>49</v>
      </c>
      <c r="C222" s="1">
        <v>69</v>
      </c>
      <c r="D222" t="s">
        <v>40</v>
      </c>
      <c r="E222">
        <v>0</v>
      </c>
      <c r="F222" t="s">
        <v>476</v>
      </c>
      <c r="G222" s="1">
        <v>92869</v>
      </c>
      <c r="H222">
        <v>33.792791000000001</v>
      </c>
      <c r="I222">
        <v>-117.789749</v>
      </c>
      <c r="J222">
        <v>7</v>
      </c>
      <c r="K222" s="1">
        <v>72</v>
      </c>
      <c r="L222" t="s">
        <v>72</v>
      </c>
      <c r="M222" t="s">
        <v>40</v>
      </c>
      <c r="N222" s="10">
        <v>5.27</v>
      </c>
      <c r="O222" t="s">
        <v>43</v>
      </c>
      <c r="P222" t="s">
        <v>40</v>
      </c>
      <c r="Q222" t="s">
        <v>79</v>
      </c>
      <c r="R222">
        <v>9</v>
      </c>
      <c r="S222" t="s">
        <v>40</v>
      </c>
      <c r="T222" t="s">
        <v>40</v>
      </c>
      <c r="U222" t="s">
        <v>40</v>
      </c>
      <c r="V222" t="s">
        <v>40</v>
      </c>
      <c r="W222" t="s">
        <v>40</v>
      </c>
      <c r="X222" t="s">
        <v>43</v>
      </c>
      <c r="Y222" t="s">
        <v>43</v>
      </c>
      <c r="Z222" t="s">
        <v>43</v>
      </c>
      <c r="AA222" t="s">
        <v>73</v>
      </c>
      <c r="AB222" t="s">
        <v>43</v>
      </c>
      <c r="AC222" t="s">
        <v>56</v>
      </c>
      <c r="AD222" s="10">
        <v>74.400000000000006</v>
      </c>
      <c r="AE222" s="10">
        <v>5360.75</v>
      </c>
      <c r="AF222" s="10">
        <v>0</v>
      </c>
      <c r="AG222" s="10">
        <v>140</v>
      </c>
      <c r="AH222" s="10">
        <v>379.44</v>
      </c>
      <c r="AI222" s="10">
        <v>5880.19</v>
      </c>
      <c r="AJ222" t="s">
        <v>47</v>
      </c>
      <c r="AM22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22" t="str">
        <f t="shared" si="6"/>
        <v>60-80</v>
      </c>
      <c r="AO222">
        <f t="shared" si="7"/>
        <v>0</v>
      </c>
      <c r="AP22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23" spans="1:42" x14ac:dyDescent="0.25">
      <c r="A223" t="s">
        <v>477</v>
      </c>
      <c r="B223" t="s">
        <v>39</v>
      </c>
      <c r="C223" s="1">
        <v>63</v>
      </c>
      <c r="D223" t="s">
        <v>43</v>
      </c>
      <c r="E223">
        <v>0</v>
      </c>
      <c r="F223" t="s">
        <v>135</v>
      </c>
      <c r="G223" s="1">
        <v>90033</v>
      </c>
      <c r="H223">
        <v>34.050198000000002</v>
      </c>
      <c r="I223">
        <v>-118.21094600000001</v>
      </c>
      <c r="J223">
        <v>0</v>
      </c>
      <c r="K223" s="1">
        <v>41</v>
      </c>
      <c r="L223" t="s">
        <v>42</v>
      </c>
      <c r="M223" t="s">
        <v>40</v>
      </c>
      <c r="N223" s="10">
        <v>10.43</v>
      </c>
      <c r="O223" t="s">
        <v>40</v>
      </c>
      <c r="P223" t="s">
        <v>40</v>
      </c>
      <c r="Q223" t="s">
        <v>55</v>
      </c>
      <c r="R223">
        <v>22</v>
      </c>
      <c r="S223" t="s">
        <v>43</v>
      </c>
      <c r="T223" t="s">
        <v>40</v>
      </c>
      <c r="U223" t="s">
        <v>40</v>
      </c>
      <c r="V223" t="s">
        <v>43</v>
      </c>
      <c r="W223" t="s">
        <v>40</v>
      </c>
      <c r="X223" t="s">
        <v>40</v>
      </c>
      <c r="Y223" t="s">
        <v>40</v>
      </c>
      <c r="Z223" t="s">
        <v>43</v>
      </c>
      <c r="AA223" t="s">
        <v>51</v>
      </c>
      <c r="AB223" t="s">
        <v>40</v>
      </c>
      <c r="AC223" t="s">
        <v>56</v>
      </c>
      <c r="AD223" s="10">
        <v>106.3</v>
      </c>
      <c r="AE223" s="10">
        <v>4443.45</v>
      </c>
      <c r="AF223" s="10">
        <v>0</v>
      </c>
      <c r="AG223" s="10">
        <v>130</v>
      </c>
      <c r="AH223" s="10">
        <v>427.63</v>
      </c>
      <c r="AI223" s="10">
        <v>5001.08</v>
      </c>
      <c r="AJ223" t="s">
        <v>57</v>
      </c>
      <c r="AK223" t="s">
        <v>117</v>
      </c>
      <c r="AL223" t="s">
        <v>466</v>
      </c>
      <c r="AM223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23" t="str">
        <f t="shared" si="6"/>
        <v>60-80</v>
      </c>
      <c r="AO223">
        <f t="shared" si="7"/>
        <v>1</v>
      </c>
      <c r="AP223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24" spans="1:42" x14ac:dyDescent="0.25">
      <c r="A224" t="s">
        <v>478</v>
      </c>
      <c r="B224" t="s">
        <v>49</v>
      </c>
      <c r="C224" s="1">
        <v>38</v>
      </c>
      <c r="D224" t="s">
        <v>43</v>
      </c>
      <c r="E224">
        <v>0</v>
      </c>
      <c r="F224" t="s">
        <v>157</v>
      </c>
      <c r="G224" s="1">
        <v>95111</v>
      </c>
      <c r="H224">
        <v>37.284264999999998</v>
      </c>
      <c r="I224">
        <v>-121.827673</v>
      </c>
      <c r="J224">
        <v>0</v>
      </c>
      <c r="K224" s="1">
        <v>60</v>
      </c>
      <c r="L224" t="s">
        <v>76</v>
      </c>
      <c r="M224" t="s">
        <v>43</v>
      </c>
      <c r="P224" t="s">
        <v>40</v>
      </c>
      <c r="Q224" t="s">
        <v>79</v>
      </c>
      <c r="R224">
        <v>25</v>
      </c>
      <c r="S224" t="s">
        <v>40</v>
      </c>
      <c r="T224" t="s">
        <v>40</v>
      </c>
      <c r="U224" t="s">
        <v>40</v>
      </c>
      <c r="V224" t="s">
        <v>43</v>
      </c>
      <c r="W224" t="s">
        <v>43</v>
      </c>
      <c r="X224" t="s">
        <v>43</v>
      </c>
      <c r="Y224" t="s">
        <v>43</v>
      </c>
      <c r="Z224" t="s">
        <v>40</v>
      </c>
      <c r="AA224" t="s">
        <v>73</v>
      </c>
      <c r="AB224" t="s">
        <v>43</v>
      </c>
      <c r="AC224" t="s">
        <v>56</v>
      </c>
      <c r="AD224" s="10">
        <v>39.6</v>
      </c>
      <c r="AE224" s="10">
        <v>2424.5</v>
      </c>
      <c r="AF224" s="10">
        <v>38.46</v>
      </c>
      <c r="AG224" s="10">
        <v>0</v>
      </c>
      <c r="AH224" s="10">
        <v>0</v>
      </c>
      <c r="AI224" s="10">
        <v>2386.04</v>
      </c>
      <c r="AJ224" t="s">
        <v>47</v>
      </c>
      <c r="AM22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24" t="str">
        <f t="shared" si="6"/>
        <v>30-39</v>
      </c>
      <c r="AO224">
        <f t="shared" si="7"/>
        <v>0</v>
      </c>
      <c r="AP224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225" spans="1:42" x14ac:dyDescent="0.25">
      <c r="A225" t="s">
        <v>479</v>
      </c>
      <c r="B225" t="s">
        <v>39</v>
      </c>
      <c r="C225" s="1">
        <v>43</v>
      </c>
      <c r="D225" t="s">
        <v>43</v>
      </c>
      <c r="E225">
        <v>0</v>
      </c>
      <c r="F225" t="s">
        <v>151</v>
      </c>
      <c r="G225" s="1">
        <v>92109</v>
      </c>
      <c r="H225">
        <v>32.787835999999999</v>
      </c>
      <c r="I225">
        <v>-117.232376</v>
      </c>
      <c r="J225">
        <v>0</v>
      </c>
      <c r="K225" s="1">
        <v>6</v>
      </c>
      <c r="L225" t="s">
        <v>42</v>
      </c>
      <c r="M225" t="s">
        <v>40</v>
      </c>
      <c r="N225" s="10">
        <v>2.6</v>
      </c>
      <c r="O225" t="s">
        <v>43</v>
      </c>
      <c r="P225" t="s">
        <v>40</v>
      </c>
      <c r="Q225" t="s">
        <v>55</v>
      </c>
      <c r="R225">
        <v>22</v>
      </c>
      <c r="S225" t="s">
        <v>43</v>
      </c>
      <c r="T225" t="s">
        <v>43</v>
      </c>
      <c r="U225" t="s">
        <v>43</v>
      </c>
      <c r="V225" t="s">
        <v>43</v>
      </c>
      <c r="W225" t="s">
        <v>40</v>
      </c>
      <c r="X225" t="s">
        <v>40</v>
      </c>
      <c r="Y225" t="s">
        <v>40</v>
      </c>
      <c r="Z225" t="s">
        <v>40</v>
      </c>
      <c r="AA225" t="s">
        <v>51</v>
      </c>
      <c r="AB225" t="s">
        <v>43</v>
      </c>
      <c r="AC225" t="s">
        <v>56</v>
      </c>
      <c r="AD225" s="10">
        <v>89.3</v>
      </c>
      <c r="AE225" s="10">
        <v>577.6</v>
      </c>
      <c r="AF225" s="10">
        <v>0</v>
      </c>
      <c r="AG225" s="10">
        <v>0</v>
      </c>
      <c r="AH225" s="10">
        <v>15.6</v>
      </c>
      <c r="AI225" s="10">
        <v>593.20000000000005</v>
      </c>
      <c r="AJ225" t="s">
        <v>57</v>
      </c>
      <c r="AK225" t="s">
        <v>109</v>
      </c>
      <c r="AL225" t="s">
        <v>110</v>
      </c>
      <c r="AM22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25" t="str">
        <f t="shared" si="6"/>
        <v>40-49</v>
      </c>
      <c r="AO225">
        <f t="shared" si="7"/>
        <v>1</v>
      </c>
      <c r="AP22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26" spans="1:42" x14ac:dyDescent="0.25">
      <c r="A226" t="s">
        <v>480</v>
      </c>
      <c r="B226" t="s">
        <v>39</v>
      </c>
      <c r="C226" s="1">
        <v>29</v>
      </c>
      <c r="D226" t="s">
        <v>40</v>
      </c>
      <c r="E226">
        <v>0</v>
      </c>
      <c r="F226" t="s">
        <v>481</v>
      </c>
      <c r="G226" s="1">
        <v>95640</v>
      </c>
      <c r="H226">
        <v>38.337879999999998</v>
      </c>
      <c r="I226">
        <v>-120.954202</v>
      </c>
      <c r="J226">
        <v>6</v>
      </c>
      <c r="K226" s="1">
        <v>46</v>
      </c>
      <c r="L226" t="s">
        <v>42</v>
      </c>
      <c r="M226" t="s">
        <v>40</v>
      </c>
      <c r="N226" s="10">
        <v>2</v>
      </c>
      <c r="O226" t="s">
        <v>40</v>
      </c>
      <c r="P226" t="s">
        <v>40</v>
      </c>
      <c r="Q226" t="s">
        <v>55</v>
      </c>
      <c r="R226">
        <v>48</v>
      </c>
      <c r="S226" t="s">
        <v>43</v>
      </c>
      <c r="T226" t="s">
        <v>40</v>
      </c>
      <c r="U226" t="s">
        <v>40</v>
      </c>
      <c r="V226" t="s">
        <v>40</v>
      </c>
      <c r="W226" t="s">
        <v>40</v>
      </c>
      <c r="X226" t="s">
        <v>40</v>
      </c>
      <c r="Y226" t="s">
        <v>40</v>
      </c>
      <c r="Z226" t="s">
        <v>40</v>
      </c>
      <c r="AA226" t="s">
        <v>73</v>
      </c>
      <c r="AB226" t="s">
        <v>40</v>
      </c>
      <c r="AC226" t="s">
        <v>46</v>
      </c>
      <c r="AD226" s="10">
        <v>108.9</v>
      </c>
      <c r="AE226" s="10">
        <v>4854.3</v>
      </c>
      <c r="AF226" s="10">
        <v>0</v>
      </c>
      <c r="AG226" s="10">
        <v>0</v>
      </c>
      <c r="AH226" s="10">
        <v>92</v>
      </c>
      <c r="AI226" s="10">
        <v>4946.3</v>
      </c>
      <c r="AJ226" t="s">
        <v>47</v>
      </c>
      <c r="AM226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26" t="str">
        <f t="shared" si="6"/>
        <v>19-29</v>
      </c>
      <c r="AO226">
        <f t="shared" si="7"/>
        <v>0</v>
      </c>
      <c r="AP226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27" spans="1:42" x14ac:dyDescent="0.25">
      <c r="A227" t="s">
        <v>482</v>
      </c>
      <c r="B227" t="s">
        <v>39</v>
      </c>
      <c r="C227" s="1">
        <v>46</v>
      </c>
      <c r="D227" t="s">
        <v>43</v>
      </c>
      <c r="E227">
        <v>0</v>
      </c>
      <c r="F227" t="s">
        <v>483</v>
      </c>
      <c r="G227" s="1">
        <v>94404</v>
      </c>
      <c r="H227">
        <v>37.556094000000002</v>
      </c>
      <c r="I227">
        <v>-122.272437</v>
      </c>
      <c r="J227">
        <v>0</v>
      </c>
      <c r="K227" s="1">
        <v>15</v>
      </c>
      <c r="L227" t="s">
        <v>42</v>
      </c>
      <c r="M227" t="s">
        <v>40</v>
      </c>
      <c r="N227" s="10">
        <v>2.74</v>
      </c>
      <c r="O227" t="s">
        <v>43</v>
      </c>
      <c r="P227" t="s">
        <v>43</v>
      </c>
      <c r="AA227" t="s">
        <v>51</v>
      </c>
      <c r="AB227" t="s">
        <v>43</v>
      </c>
      <c r="AC227" t="s">
        <v>183</v>
      </c>
      <c r="AD227" s="10">
        <v>19.899999999999999</v>
      </c>
      <c r="AE227" s="10">
        <v>320.45</v>
      </c>
      <c r="AF227" s="10">
        <v>0</v>
      </c>
      <c r="AG227" s="10">
        <v>0</v>
      </c>
      <c r="AH227" s="10">
        <v>41.1</v>
      </c>
      <c r="AI227" s="10">
        <v>361.55</v>
      </c>
      <c r="AJ227" t="s">
        <v>47</v>
      </c>
      <c r="AM227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227" t="str">
        <f t="shared" si="6"/>
        <v>40-49</v>
      </c>
      <c r="AO227">
        <f t="shared" si="7"/>
        <v>0</v>
      </c>
      <c r="AP227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28" spans="1:42" x14ac:dyDescent="0.25">
      <c r="A228" t="s">
        <v>484</v>
      </c>
      <c r="B228" t="s">
        <v>39</v>
      </c>
      <c r="C228" s="1">
        <v>33</v>
      </c>
      <c r="D228" t="s">
        <v>40</v>
      </c>
      <c r="E228">
        <v>0</v>
      </c>
      <c r="F228" t="s">
        <v>151</v>
      </c>
      <c r="G228" s="1">
        <v>92117</v>
      </c>
      <c r="H228">
        <v>32.825085999999999</v>
      </c>
      <c r="I228">
        <v>-117.19942399999999</v>
      </c>
      <c r="J228">
        <v>1</v>
      </c>
      <c r="K228" s="1">
        <v>58</v>
      </c>
      <c r="L228" t="s">
        <v>42</v>
      </c>
      <c r="M228" t="s">
        <v>40</v>
      </c>
      <c r="N228" s="10">
        <v>3.51</v>
      </c>
      <c r="O228" t="s">
        <v>40</v>
      </c>
      <c r="P228" t="s">
        <v>40</v>
      </c>
      <c r="Q228" t="s">
        <v>55</v>
      </c>
      <c r="R228">
        <v>28</v>
      </c>
      <c r="S228" t="s">
        <v>43</v>
      </c>
      <c r="T228" t="s">
        <v>43</v>
      </c>
      <c r="U228" t="s">
        <v>40</v>
      </c>
      <c r="V228" t="s">
        <v>40</v>
      </c>
      <c r="W228" t="s">
        <v>40</v>
      </c>
      <c r="X228" t="s">
        <v>40</v>
      </c>
      <c r="Y228" t="s">
        <v>40</v>
      </c>
      <c r="Z228" t="s">
        <v>43</v>
      </c>
      <c r="AA228" t="s">
        <v>51</v>
      </c>
      <c r="AB228" t="s">
        <v>40</v>
      </c>
      <c r="AC228" t="s">
        <v>46</v>
      </c>
      <c r="AD228" s="10">
        <v>102.1</v>
      </c>
      <c r="AE228" s="10">
        <v>5885.4</v>
      </c>
      <c r="AF228" s="10">
        <v>0</v>
      </c>
      <c r="AG228" s="10">
        <v>100</v>
      </c>
      <c r="AH228" s="10">
        <v>203.58</v>
      </c>
      <c r="AI228" s="10">
        <v>6188.98</v>
      </c>
      <c r="AJ228" t="s">
        <v>57</v>
      </c>
      <c r="AK228" t="s">
        <v>58</v>
      </c>
      <c r="AL228" t="s">
        <v>104</v>
      </c>
      <c r="AM22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28" t="str">
        <f t="shared" si="6"/>
        <v>30-39</v>
      </c>
      <c r="AO228">
        <f t="shared" si="7"/>
        <v>1</v>
      </c>
      <c r="AP228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29" spans="1:42" x14ac:dyDescent="0.25">
      <c r="A229" t="s">
        <v>485</v>
      </c>
      <c r="B229" t="s">
        <v>49</v>
      </c>
      <c r="C229" s="1">
        <v>60</v>
      </c>
      <c r="D229" t="s">
        <v>40</v>
      </c>
      <c r="E229">
        <v>3</v>
      </c>
      <c r="F229" t="s">
        <v>135</v>
      </c>
      <c r="G229" s="1">
        <v>90034</v>
      </c>
      <c r="H229">
        <v>34.030577999999998</v>
      </c>
      <c r="I229">
        <v>-118.399613</v>
      </c>
      <c r="J229">
        <v>10</v>
      </c>
      <c r="K229" s="1">
        <v>23</v>
      </c>
      <c r="L229" t="s">
        <v>42</v>
      </c>
      <c r="M229" t="s">
        <v>40</v>
      </c>
      <c r="N229" s="10">
        <v>34.04</v>
      </c>
      <c r="O229" t="s">
        <v>43</v>
      </c>
      <c r="P229" t="s">
        <v>43</v>
      </c>
      <c r="AA229" t="s">
        <v>73</v>
      </c>
      <c r="AB229" t="s">
        <v>43</v>
      </c>
      <c r="AC229" t="s">
        <v>46</v>
      </c>
      <c r="AD229" s="10">
        <v>19.600000000000001</v>
      </c>
      <c r="AE229" s="10">
        <v>426.65</v>
      </c>
      <c r="AF229" s="10">
        <v>0</v>
      </c>
      <c r="AG229" s="10">
        <v>0</v>
      </c>
      <c r="AH229" s="10">
        <v>782.92</v>
      </c>
      <c r="AI229" s="10">
        <v>1209.57</v>
      </c>
      <c r="AJ229" t="s">
        <v>47</v>
      </c>
      <c r="AM229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229" t="str">
        <f t="shared" si="6"/>
        <v>60-80</v>
      </c>
      <c r="AO229">
        <f t="shared" si="7"/>
        <v>0</v>
      </c>
      <c r="AP229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30" spans="1:42" x14ac:dyDescent="0.25">
      <c r="A230" t="s">
        <v>486</v>
      </c>
      <c r="B230" t="s">
        <v>39</v>
      </c>
      <c r="C230" s="1">
        <v>70</v>
      </c>
      <c r="D230" t="s">
        <v>40</v>
      </c>
      <c r="E230">
        <v>0</v>
      </c>
      <c r="F230" t="s">
        <v>391</v>
      </c>
      <c r="G230" s="1">
        <v>94130</v>
      </c>
      <c r="H230">
        <v>37.820894000000003</v>
      </c>
      <c r="I230">
        <v>-122.369725</v>
      </c>
      <c r="J230">
        <v>1</v>
      </c>
      <c r="K230" s="1">
        <v>31</v>
      </c>
      <c r="L230" t="s">
        <v>129</v>
      </c>
      <c r="M230" t="s">
        <v>40</v>
      </c>
      <c r="N230" s="10">
        <v>47.95</v>
      </c>
      <c r="O230" t="s">
        <v>43</v>
      </c>
      <c r="P230" t="s">
        <v>40</v>
      </c>
      <c r="Q230" t="s">
        <v>55</v>
      </c>
      <c r="R230">
        <v>21</v>
      </c>
      <c r="S230" t="s">
        <v>43</v>
      </c>
      <c r="T230" t="s">
        <v>43</v>
      </c>
      <c r="U230" t="s">
        <v>40</v>
      </c>
      <c r="V230" t="s">
        <v>40</v>
      </c>
      <c r="W230" t="s">
        <v>40</v>
      </c>
      <c r="X230" t="s">
        <v>40</v>
      </c>
      <c r="Y230" t="s">
        <v>43</v>
      </c>
      <c r="Z230" t="s">
        <v>40</v>
      </c>
      <c r="AA230" t="s">
        <v>51</v>
      </c>
      <c r="AB230" t="s">
        <v>40</v>
      </c>
      <c r="AC230" t="s">
        <v>56</v>
      </c>
      <c r="AD230" s="10">
        <v>98.9</v>
      </c>
      <c r="AE230" s="10">
        <v>2911.3</v>
      </c>
      <c r="AF230" s="10">
        <v>0</v>
      </c>
      <c r="AG230" s="10">
        <v>0</v>
      </c>
      <c r="AH230" s="10">
        <v>1486.45</v>
      </c>
      <c r="AI230" s="10">
        <v>4397.75</v>
      </c>
      <c r="AJ230" t="s">
        <v>57</v>
      </c>
      <c r="AK230" t="s">
        <v>109</v>
      </c>
      <c r="AL230" t="s">
        <v>110</v>
      </c>
      <c r="AM230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30" t="str">
        <f t="shared" si="6"/>
        <v>60-80</v>
      </c>
      <c r="AO230">
        <f t="shared" si="7"/>
        <v>1</v>
      </c>
      <c r="AP230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31" spans="1:42" x14ac:dyDescent="0.25">
      <c r="A231" t="s">
        <v>487</v>
      </c>
      <c r="B231" t="s">
        <v>49</v>
      </c>
      <c r="C231" s="1">
        <v>54</v>
      </c>
      <c r="D231" t="s">
        <v>40</v>
      </c>
      <c r="E231">
        <v>0</v>
      </c>
      <c r="F231" t="s">
        <v>488</v>
      </c>
      <c r="G231" s="1">
        <v>95062</v>
      </c>
      <c r="H231">
        <v>36.974575000000002</v>
      </c>
      <c r="I231">
        <v>-121.99114899999999</v>
      </c>
      <c r="J231">
        <v>1</v>
      </c>
      <c r="K231" s="1">
        <v>11</v>
      </c>
      <c r="L231" t="s">
        <v>62</v>
      </c>
      <c r="M231" t="s">
        <v>40</v>
      </c>
      <c r="N231" s="10">
        <v>12.95</v>
      </c>
      <c r="O231" t="s">
        <v>43</v>
      </c>
      <c r="P231" t="s">
        <v>40</v>
      </c>
      <c r="Q231" t="s">
        <v>44</v>
      </c>
      <c r="R231">
        <v>6</v>
      </c>
      <c r="S231" t="s">
        <v>43</v>
      </c>
      <c r="T231" t="s">
        <v>43</v>
      </c>
      <c r="U231" t="s">
        <v>43</v>
      </c>
      <c r="V231" t="s">
        <v>43</v>
      </c>
      <c r="W231" t="s">
        <v>43</v>
      </c>
      <c r="X231" t="s">
        <v>43</v>
      </c>
      <c r="Y231" t="s">
        <v>43</v>
      </c>
      <c r="Z231" t="s">
        <v>40</v>
      </c>
      <c r="AA231" t="s">
        <v>51</v>
      </c>
      <c r="AB231" t="s">
        <v>40</v>
      </c>
      <c r="AC231" t="s">
        <v>56</v>
      </c>
      <c r="AD231" s="10">
        <v>45.9</v>
      </c>
      <c r="AE231" s="10">
        <v>521.9</v>
      </c>
      <c r="AF231" s="10">
        <v>0</v>
      </c>
      <c r="AG231" s="10">
        <v>0</v>
      </c>
      <c r="AH231" s="10">
        <v>142.44999999999999</v>
      </c>
      <c r="AI231" s="10">
        <v>664.35</v>
      </c>
      <c r="AJ231" t="s">
        <v>47</v>
      </c>
      <c r="AM23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31" t="str">
        <f t="shared" si="6"/>
        <v>50-59</v>
      </c>
      <c r="AO231">
        <f t="shared" si="7"/>
        <v>0</v>
      </c>
      <c r="AP231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232" spans="1:42" x14ac:dyDescent="0.25">
      <c r="A232" t="s">
        <v>489</v>
      </c>
      <c r="B232" t="s">
        <v>39</v>
      </c>
      <c r="C232" s="1">
        <v>80</v>
      </c>
      <c r="D232" t="s">
        <v>43</v>
      </c>
      <c r="E232">
        <v>0</v>
      </c>
      <c r="F232" t="s">
        <v>490</v>
      </c>
      <c r="G232" s="1">
        <v>92596</v>
      </c>
      <c r="H232">
        <v>33.657432999999997</v>
      </c>
      <c r="I232">
        <v>-117.04254</v>
      </c>
      <c r="J232">
        <v>0</v>
      </c>
      <c r="K232" s="1">
        <v>56</v>
      </c>
      <c r="L232" t="s">
        <v>42</v>
      </c>
      <c r="M232" t="s">
        <v>40</v>
      </c>
      <c r="N232" s="10">
        <v>17.329999999999998</v>
      </c>
      <c r="O232" t="s">
        <v>40</v>
      </c>
      <c r="P232" t="s">
        <v>40</v>
      </c>
      <c r="Q232" t="s">
        <v>55</v>
      </c>
      <c r="R232">
        <v>16</v>
      </c>
      <c r="S232" t="s">
        <v>43</v>
      </c>
      <c r="T232" t="s">
        <v>40</v>
      </c>
      <c r="U232" t="s">
        <v>40</v>
      </c>
      <c r="V232" t="s">
        <v>40</v>
      </c>
      <c r="W232" t="s">
        <v>40</v>
      </c>
      <c r="X232" t="s">
        <v>43</v>
      </c>
      <c r="Y232" t="s">
        <v>43</v>
      </c>
      <c r="Z232" t="s">
        <v>40</v>
      </c>
      <c r="AA232" t="s">
        <v>73</v>
      </c>
      <c r="AB232" t="s">
        <v>40</v>
      </c>
      <c r="AC232" t="s">
        <v>56</v>
      </c>
      <c r="AD232" s="10">
        <v>99.9</v>
      </c>
      <c r="AE232" s="10">
        <v>5706.3</v>
      </c>
      <c r="AF232" s="10">
        <v>0</v>
      </c>
      <c r="AG232" s="10">
        <v>0</v>
      </c>
      <c r="AH232" s="10">
        <v>970.48</v>
      </c>
      <c r="AI232" s="10">
        <v>6676.78</v>
      </c>
      <c r="AJ232" t="s">
        <v>47</v>
      </c>
      <c r="AM23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32" t="str">
        <f t="shared" si="6"/>
        <v>60-80</v>
      </c>
      <c r="AO232">
        <f t="shared" si="7"/>
        <v>0</v>
      </c>
      <c r="AP232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33" spans="1:42" x14ac:dyDescent="0.25">
      <c r="A233" t="s">
        <v>491</v>
      </c>
      <c r="B233" t="s">
        <v>39</v>
      </c>
      <c r="C233" s="1">
        <v>41</v>
      </c>
      <c r="D233" t="s">
        <v>43</v>
      </c>
      <c r="E233">
        <v>3</v>
      </c>
      <c r="F233" t="s">
        <v>492</v>
      </c>
      <c r="G233" s="1">
        <v>92021</v>
      </c>
      <c r="H233">
        <v>32.832706000000002</v>
      </c>
      <c r="I233">
        <v>-116.87325800000001</v>
      </c>
      <c r="J233">
        <v>0</v>
      </c>
      <c r="K233" s="1">
        <v>25</v>
      </c>
      <c r="L233" t="s">
        <v>129</v>
      </c>
      <c r="M233" t="s">
        <v>40</v>
      </c>
      <c r="N233" s="10">
        <v>12.87</v>
      </c>
      <c r="O233" t="s">
        <v>43</v>
      </c>
      <c r="P233" t="s">
        <v>43</v>
      </c>
      <c r="AA233" t="s">
        <v>51</v>
      </c>
      <c r="AB233" t="s">
        <v>43</v>
      </c>
      <c r="AC233" t="s">
        <v>46</v>
      </c>
      <c r="AD233" s="10">
        <v>20.05</v>
      </c>
      <c r="AE233" s="10">
        <v>471.7</v>
      </c>
      <c r="AF233" s="10">
        <v>0</v>
      </c>
      <c r="AG233" s="10">
        <v>0</v>
      </c>
      <c r="AH233" s="10">
        <v>321.75</v>
      </c>
      <c r="AI233" s="10">
        <v>793.45</v>
      </c>
      <c r="AJ233" t="s">
        <v>47</v>
      </c>
      <c r="AM233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33" t="str">
        <f t="shared" si="6"/>
        <v>40-49</v>
      </c>
      <c r="AO233">
        <f t="shared" si="7"/>
        <v>0</v>
      </c>
      <c r="AP233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34" spans="1:42" x14ac:dyDescent="0.25">
      <c r="A234" t="s">
        <v>493</v>
      </c>
      <c r="B234" t="s">
        <v>39</v>
      </c>
      <c r="C234" s="1">
        <v>38</v>
      </c>
      <c r="D234" t="s">
        <v>43</v>
      </c>
      <c r="E234">
        <v>0</v>
      </c>
      <c r="F234" t="s">
        <v>494</v>
      </c>
      <c r="G234" s="1">
        <v>91403</v>
      </c>
      <c r="H234">
        <v>34.147148999999999</v>
      </c>
      <c r="I234">
        <v>-118.463365</v>
      </c>
      <c r="J234">
        <v>0</v>
      </c>
      <c r="K234" s="1">
        <v>68</v>
      </c>
      <c r="L234" t="s">
        <v>72</v>
      </c>
      <c r="M234" t="s">
        <v>43</v>
      </c>
      <c r="P234" t="s">
        <v>40</v>
      </c>
      <c r="Q234" t="s">
        <v>79</v>
      </c>
      <c r="R234">
        <v>28</v>
      </c>
      <c r="S234" t="s">
        <v>40</v>
      </c>
      <c r="T234" t="s">
        <v>40</v>
      </c>
      <c r="U234" t="s">
        <v>40</v>
      </c>
      <c r="V234" t="s">
        <v>40</v>
      </c>
      <c r="W234" t="s">
        <v>40</v>
      </c>
      <c r="X234" t="s">
        <v>40</v>
      </c>
      <c r="Y234" t="s">
        <v>40</v>
      </c>
      <c r="Z234" t="s">
        <v>43</v>
      </c>
      <c r="AA234" t="s">
        <v>73</v>
      </c>
      <c r="AB234" t="s">
        <v>43</v>
      </c>
      <c r="AC234" t="s">
        <v>46</v>
      </c>
      <c r="AD234" s="10">
        <v>-8</v>
      </c>
      <c r="AE234" s="10">
        <v>4539.6000000000004</v>
      </c>
      <c r="AF234" s="10">
        <v>0</v>
      </c>
      <c r="AG234" s="10">
        <v>130</v>
      </c>
      <c r="AH234" s="10">
        <v>0</v>
      </c>
      <c r="AI234" s="10">
        <v>4669.6000000000004</v>
      </c>
      <c r="AJ234" t="s">
        <v>47</v>
      </c>
      <c r="AM23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34" t="str">
        <f t="shared" si="6"/>
        <v>30-39</v>
      </c>
      <c r="AO234">
        <f t="shared" si="7"/>
        <v>0</v>
      </c>
      <c r="AP234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35" spans="1:42" x14ac:dyDescent="0.25">
      <c r="A235" t="s">
        <v>495</v>
      </c>
      <c r="B235" t="s">
        <v>39</v>
      </c>
      <c r="C235" s="1">
        <v>48</v>
      </c>
      <c r="D235" t="s">
        <v>43</v>
      </c>
      <c r="E235">
        <v>0</v>
      </c>
      <c r="F235" t="s">
        <v>496</v>
      </c>
      <c r="G235" s="1">
        <v>92860</v>
      </c>
      <c r="H235">
        <v>33.925832999999997</v>
      </c>
      <c r="I235">
        <v>-117.559639</v>
      </c>
      <c r="J235">
        <v>0</v>
      </c>
      <c r="K235" s="1">
        <v>40</v>
      </c>
      <c r="L235" t="s">
        <v>42</v>
      </c>
      <c r="M235" t="s">
        <v>40</v>
      </c>
      <c r="N235" s="10">
        <v>26.03</v>
      </c>
      <c r="O235" t="s">
        <v>43</v>
      </c>
      <c r="P235" t="s">
        <v>43</v>
      </c>
      <c r="AA235" t="s">
        <v>73</v>
      </c>
      <c r="AB235" t="s">
        <v>43</v>
      </c>
      <c r="AC235" t="s">
        <v>46</v>
      </c>
      <c r="AD235" s="10">
        <v>19.649999999999999</v>
      </c>
      <c r="AE235" s="10">
        <v>830.25</v>
      </c>
      <c r="AF235" s="10">
        <v>0</v>
      </c>
      <c r="AG235" s="10">
        <v>0</v>
      </c>
      <c r="AH235" s="10">
        <v>1041.2</v>
      </c>
      <c r="AI235" s="10">
        <v>1871.45</v>
      </c>
      <c r="AJ235" t="s">
        <v>47</v>
      </c>
      <c r="AM235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35" t="str">
        <f t="shared" si="6"/>
        <v>40-49</v>
      </c>
      <c r="AO235">
        <f t="shared" si="7"/>
        <v>0</v>
      </c>
      <c r="AP235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36" spans="1:42" x14ac:dyDescent="0.25">
      <c r="A236" t="s">
        <v>497</v>
      </c>
      <c r="B236" t="s">
        <v>49</v>
      </c>
      <c r="C236" s="1">
        <v>46</v>
      </c>
      <c r="D236" t="s">
        <v>43</v>
      </c>
      <c r="E236">
        <v>0</v>
      </c>
      <c r="F236" t="s">
        <v>498</v>
      </c>
      <c r="G236" s="1">
        <v>95686</v>
      </c>
      <c r="H236">
        <v>38.157794000000003</v>
      </c>
      <c r="I236">
        <v>-121.520223</v>
      </c>
      <c r="J236">
        <v>0</v>
      </c>
      <c r="K236" s="1">
        <v>36</v>
      </c>
      <c r="L236" t="s">
        <v>42</v>
      </c>
      <c r="M236" t="s">
        <v>40</v>
      </c>
      <c r="N236" s="10">
        <v>24.66</v>
      </c>
      <c r="O236" t="s">
        <v>40</v>
      </c>
      <c r="P236" t="s">
        <v>40</v>
      </c>
      <c r="Q236" t="s">
        <v>55</v>
      </c>
      <c r="R236">
        <v>22</v>
      </c>
      <c r="S236" t="s">
        <v>43</v>
      </c>
      <c r="T236" t="s">
        <v>43</v>
      </c>
      <c r="U236" t="s">
        <v>43</v>
      </c>
      <c r="V236" t="s">
        <v>43</v>
      </c>
      <c r="W236" t="s">
        <v>43</v>
      </c>
      <c r="X236" t="s">
        <v>40</v>
      </c>
      <c r="Y236" t="s">
        <v>40</v>
      </c>
      <c r="Z236" t="s">
        <v>40</v>
      </c>
      <c r="AA236" t="s">
        <v>51</v>
      </c>
      <c r="AB236" t="s">
        <v>40</v>
      </c>
      <c r="AC236" t="s">
        <v>56</v>
      </c>
      <c r="AD236" s="10">
        <v>84.9</v>
      </c>
      <c r="AE236" s="10">
        <v>3067.2</v>
      </c>
      <c r="AF236" s="10">
        <v>0</v>
      </c>
      <c r="AG236" s="10">
        <v>0</v>
      </c>
      <c r="AH236" s="10">
        <v>887.76</v>
      </c>
      <c r="AI236" s="10">
        <v>3954.96</v>
      </c>
      <c r="AJ236" t="s">
        <v>57</v>
      </c>
      <c r="AK236" t="s">
        <v>121</v>
      </c>
      <c r="AL236" t="s">
        <v>122</v>
      </c>
      <c r="AM236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36" t="str">
        <f t="shared" si="6"/>
        <v>40-49</v>
      </c>
      <c r="AO236">
        <f t="shared" si="7"/>
        <v>1</v>
      </c>
      <c r="AP23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37" spans="1:42" x14ac:dyDescent="0.25">
      <c r="A237" t="s">
        <v>499</v>
      </c>
      <c r="B237" t="s">
        <v>49</v>
      </c>
      <c r="C237" s="1">
        <v>22</v>
      </c>
      <c r="D237" t="s">
        <v>43</v>
      </c>
      <c r="E237">
        <v>0</v>
      </c>
      <c r="F237" t="s">
        <v>500</v>
      </c>
      <c r="G237" s="1">
        <v>93532</v>
      </c>
      <c r="H237">
        <v>34.659579000000001</v>
      </c>
      <c r="I237">
        <v>-118.58421199999999</v>
      </c>
      <c r="J237">
        <v>0</v>
      </c>
      <c r="K237" s="1">
        <v>32</v>
      </c>
      <c r="L237" t="s">
        <v>129</v>
      </c>
      <c r="M237" t="s">
        <v>40</v>
      </c>
      <c r="N237" s="10">
        <v>27.69</v>
      </c>
      <c r="O237" t="s">
        <v>40</v>
      </c>
      <c r="P237" t="s">
        <v>40</v>
      </c>
      <c r="Q237" t="s">
        <v>55</v>
      </c>
      <c r="R237">
        <v>73</v>
      </c>
      <c r="S237" t="s">
        <v>40</v>
      </c>
      <c r="T237" t="s">
        <v>40</v>
      </c>
      <c r="U237" t="s">
        <v>43</v>
      </c>
      <c r="V237" t="s">
        <v>40</v>
      </c>
      <c r="W237" t="s">
        <v>40</v>
      </c>
      <c r="X237" t="s">
        <v>40</v>
      </c>
      <c r="Y237" t="s">
        <v>40</v>
      </c>
      <c r="Z237" t="s">
        <v>40</v>
      </c>
      <c r="AA237" t="s">
        <v>51</v>
      </c>
      <c r="AB237" t="s">
        <v>40</v>
      </c>
      <c r="AC237" t="s">
        <v>46</v>
      </c>
      <c r="AD237" s="10">
        <v>108.15</v>
      </c>
      <c r="AE237" s="10">
        <v>3432.9</v>
      </c>
      <c r="AF237" s="10">
        <v>0</v>
      </c>
      <c r="AG237" s="10">
        <v>0</v>
      </c>
      <c r="AH237" s="10">
        <v>886.08</v>
      </c>
      <c r="AI237" s="10">
        <v>4318.9799999999996</v>
      </c>
      <c r="AJ237" t="s">
        <v>57</v>
      </c>
      <c r="AK237" t="s">
        <v>121</v>
      </c>
      <c r="AL237" t="s">
        <v>122</v>
      </c>
      <c r="AM237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37" t="str">
        <f t="shared" si="6"/>
        <v>19-29</v>
      </c>
      <c r="AO237">
        <f t="shared" si="7"/>
        <v>1</v>
      </c>
      <c r="AP237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38" spans="1:42" x14ac:dyDescent="0.25">
      <c r="A238" t="s">
        <v>501</v>
      </c>
      <c r="B238" t="s">
        <v>49</v>
      </c>
      <c r="C238" s="1">
        <v>28</v>
      </c>
      <c r="D238" t="s">
        <v>40</v>
      </c>
      <c r="E238">
        <v>3</v>
      </c>
      <c r="F238" t="s">
        <v>502</v>
      </c>
      <c r="G238" s="1">
        <v>90723</v>
      </c>
      <c r="H238">
        <v>33.897122000000003</v>
      </c>
      <c r="I238">
        <v>-118.16443200000001</v>
      </c>
      <c r="J238">
        <v>10</v>
      </c>
      <c r="K238" s="1">
        <v>71</v>
      </c>
      <c r="L238" t="s">
        <v>72</v>
      </c>
      <c r="M238" t="s">
        <v>40</v>
      </c>
      <c r="N238" s="10">
        <v>10.11</v>
      </c>
      <c r="O238" t="s">
        <v>40</v>
      </c>
      <c r="P238" t="s">
        <v>40</v>
      </c>
      <c r="Q238" t="s">
        <v>79</v>
      </c>
      <c r="R238">
        <v>59</v>
      </c>
      <c r="S238" t="s">
        <v>40</v>
      </c>
      <c r="T238" t="s">
        <v>40</v>
      </c>
      <c r="U238" t="s">
        <v>40</v>
      </c>
      <c r="V238" t="s">
        <v>40</v>
      </c>
      <c r="W238" t="s">
        <v>40</v>
      </c>
      <c r="X238" t="s">
        <v>40</v>
      </c>
      <c r="Y238" t="s">
        <v>40</v>
      </c>
      <c r="Z238" t="s">
        <v>40</v>
      </c>
      <c r="AA238" t="s">
        <v>73</v>
      </c>
      <c r="AB238" t="s">
        <v>43</v>
      </c>
      <c r="AC238" t="s">
        <v>56</v>
      </c>
      <c r="AD238" s="10">
        <v>86.85</v>
      </c>
      <c r="AE238" s="10">
        <v>6263.8</v>
      </c>
      <c r="AF238" s="10">
        <v>0</v>
      </c>
      <c r="AG238" s="10">
        <v>0</v>
      </c>
      <c r="AH238" s="10">
        <v>717.81</v>
      </c>
      <c r="AI238" s="10">
        <v>6981.61</v>
      </c>
      <c r="AJ238" t="s">
        <v>47</v>
      </c>
      <c r="AM23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38" t="str">
        <f t="shared" si="6"/>
        <v>19-29</v>
      </c>
      <c r="AO238">
        <f t="shared" si="7"/>
        <v>0</v>
      </c>
      <c r="AP23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39" spans="1:42" x14ac:dyDescent="0.25">
      <c r="A239" t="s">
        <v>503</v>
      </c>
      <c r="B239" t="s">
        <v>49</v>
      </c>
      <c r="C239" s="1">
        <v>58</v>
      </c>
      <c r="D239" t="s">
        <v>40</v>
      </c>
      <c r="E239">
        <v>0</v>
      </c>
      <c r="F239" t="s">
        <v>504</v>
      </c>
      <c r="G239" s="1">
        <v>92675</v>
      </c>
      <c r="H239">
        <v>33.521447000000002</v>
      </c>
      <c r="I239">
        <v>-117.602555</v>
      </c>
      <c r="J239">
        <v>2</v>
      </c>
      <c r="K239" s="1">
        <v>17</v>
      </c>
      <c r="L239" t="s">
        <v>62</v>
      </c>
      <c r="M239" t="s">
        <v>40</v>
      </c>
      <c r="N239" s="10">
        <v>10.11</v>
      </c>
      <c r="O239" t="s">
        <v>40</v>
      </c>
      <c r="P239" t="s">
        <v>40</v>
      </c>
      <c r="Q239" t="s">
        <v>55</v>
      </c>
      <c r="R239">
        <v>2</v>
      </c>
      <c r="S239" t="s">
        <v>43</v>
      </c>
      <c r="T239" t="s">
        <v>40</v>
      </c>
      <c r="U239" t="s">
        <v>40</v>
      </c>
      <c r="V239" t="s">
        <v>43</v>
      </c>
      <c r="W239" t="s">
        <v>40</v>
      </c>
      <c r="X239" t="s">
        <v>40</v>
      </c>
      <c r="Y239" t="s">
        <v>40</v>
      </c>
      <c r="Z239" t="s">
        <v>40</v>
      </c>
      <c r="AA239" t="s">
        <v>51</v>
      </c>
      <c r="AB239" t="s">
        <v>40</v>
      </c>
      <c r="AC239" t="s">
        <v>56</v>
      </c>
      <c r="AD239" s="10">
        <v>102.55</v>
      </c>
      <c r="AE239" s="10">
        <v>1742.5</v>
      </c>
      <c r="AF239" s="10">
        <v>0</v>
      </c>
      <c r="AG239" s="10">
        <v>0</v>
      </c>
      <c r="AH239" s="10">
        <v>171.87</v>
      </c>
      <c r="AI239" s="10">
        <v>1914.37</v>
      </c>
      <c r="AJ239" t="s">
        <v>47</v>
      </c>
      <c r="AM239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239" t="str">
        <f t="shared" si="6"/>
        <v>50-59</v>
      </c>
      <c r="AO239">
        <f t="shared" si="7"/>
        <v>0</v>
      </c>
      <c r="AP239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40" spans="1:42" x14ac:dyDescent="0.25">
      <c r="A240" t="s">
        <v>505</v>
      </c>
      <c r="B240" t="s">
        <v>49</v>
      </c>
      <c r="C240" s="1">
        <v>55</v>
      </c>
      <c r="D240" t="s">
        <v>40</v>
      </c>
      <c r="E240">
        <v>0</v>
      </c>
      <c r="F240" t="s">
        <v>506</v>
      </c>
      <c r="G240" s="1">
        <v>95228</v>
      </c>
      <c r="H240">
        <v>37.943953999999998</v>
      </c>
      <c r="I240">
        <v>-120.67108</v>
      </c>
      <c r="J240">
        <v>6</v>
      </c>
      <c r="K240" s="1">
        <v>18</v>
      </c>
      <c r="L240" t="s">
        <v>62</v>
      </c>
      <c r="M240" t="s">
        <v>40</v>
      </c>
      <c r="N240" s="10">
        <v>31.79</v>
      </c>
      <c r="O240" t="s">
        <v>43</v>
      </c>
      <c r="P240" t="s">
        <v>40</v>
      </c>
      <c r="Q240" t="s">
        <v>55</v>
      </c>
      <c r="R240">
        <v>19</v>
      </c>
      <c r="S240" t="s">
        <v>43</v>
      </c>
      <c r="T240" t="s">
        <v>43</v>
      </c>
      <c r="U240" t="s">
        <v>40</v>
      </c>
      <c r="V240" t="s">
        <v>40</v>
      </c>
      <c r="W240" t="s">
        <v>43</v>
      </c>
      <c r="X240" t="s">
        <v>43</v>
      </c>
      <c r="Y240" t="s">
        <v>43</v>
      </c>
      <c r="Z240" t="s">
        <v>40</v>
      </c>
      <c r="AA240" t="s">
        <v>51</v>
      </c>
      <c r="AB240" t="s">
        <v>43</v>
      </c>
      <c r="AC240" t="s">
        <v>56</v>
      </c>
      <c r="AD240" s="10">
        <v>78.2</v>
      </c>
      <c r="AE240" s="10">
        <v>1468.75</v>
      </c>
      <c r="AF240" s="10">
        <v>0</v>
      </c>
      <c r="AG240" s="10">
        <v>0</v>
      </c>
      <c r="AH240" s="10">
        <v>572.22</v>
      </c>
      <c r="AI240" s="10">
        <v>2040.97</v>
      </c>
      <c r="AJ240" t="s">
        <v>47</v>
      </c>
      <c r="AM240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240" t="str">
        <f t="shared" si="6"/>
        <v>50-59</v>
      </c>
      <c r="AO240">
        <f t="shared" si="7"/>
        <v>0</v>
      </c>
      <c r="AP240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41" spans="1:42" x14ac:dyDescent="0.25">
      <c r="A241" t="s">
        <v>507</v>
      </c>
      <c r="B241" t="s">
        <v>39</v>
      </c>
      <c r="C241" s="1">
        <v>52</v>
      </c>
      <c r="D241" t="s">
        <v>43</v>
      </c>
      <c r="E241">
        <v>0</v>
      </c>
      <c r="F241" t="s">
        <v>454</v>
      </c>
      <c r="G241" s="1">
        <v>91724</v>
      </c>
      <c r="H241">
        <v>34.081110000000002</v>
      </c>
      <c r="I241">
        <v>-117.85393500000001</v>
      </c>
      <c r="J241">
        <v>0</v>
      </c>
      <c r="K241" s="1">
        <v>37</v>
      </c>
      <c r="L241" t="s">
        <v>42</v>
      </c>
      <c r="M241" t="s">
        <v>40</v>
      </c>
      <c r="N241" s="10">
        <v>11.73</v>
      </c>
      <c r="O241" t="s">
        <v>40</v>
      </c>
      <c r="P241" t="s">
        <v>40</v>
      </c>
      <c r="Q241" t="s">
        <v>55</v>
      </c>
      <c r="R241">
        <v>30</v>
      </c>
      <c r="S241" t="s">
        <v>40</v>
      </c>
      <c r="T241" t="s">
        <v>40</v>
      </c>
      <c r="U241" t="s">
        <v>40</v>
      </c>
      <c r="V241" t="s">
        <v>43</v>
      </c>
      <c r="W241" t="s">
        <v>43</v>
      </c>
      <c r="X241" t="s">
        <v>43</v>
      </c>
      <c r="Y241" t="s">
        <v>43</v>
      </c>
      <c r="Z241" t="s">
        <v>43</v>
      </c>
      <c r="AA241" t="s">
        <v>51</v>
      </c>
      <c r="AB241" t="s">
        <v>43</v>
      </c>
      <c r="AC241" t="s">
        <v>56</v>
      </c>
      <c r="AD241" s="10">
        <v>91.2</v>
      </c>
      <c r="AE241" s="10">
        <v>3382.3</v>
      </c>
      <c r="AF241" s="10">
        <v>0</v>
      </c>
      <c r="AG241" s="10">
        <v>0</v>
      </c>
      <c r="AH241" s="10">
        <v>434.01</v>
      </c>
      <c r="AI241" s="10">
        <v>3816.31</v>
      </c>
      <c r="AJ241" t="s">
        <v>47</v>
      </c>
      <c r="AM241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41" t="str">
        <f t="shared" si="6"/>
        <v>50-59</v>
      </c>
      <c r="AO241">
        <f t="shared" si="7"/>
        <v>0</v>
      </c>
      <c r="AP241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42" spans="1:42" x14ac:dyDescent="0.25">
      <c r="A242" t="s">
        <v>508</v>
      </c>
      <c r="B242" t="s">
        <v>49</v>
      </c>
      <c r="C242" s="1">
        <v>42</v>
      </c>
      <c r="D242" t="s">
        <v>43</v>
      </c>
      <c r="E242">
        <v>0</v>
      </c>
      <c r="F242" t="s">
        <v>509</v>
      </c>
      <c r="G242" s="1">
        <v>95932</v>
      </c>
      <c r="H242">
        <v>39.273096000000002</v>
      </c>
      <c r="I242">
        <v>-122.050763</v>
      </c>
      <c r="J242">
        <v>0</v>
      </c>
      <c r="K242" s="1">
        <v>2</v>
      </c>
      <c r="L242" t="s">
        <v>42</v>
      </c>
      <c r="M242" t="s">
        <v>40</v>
      </c>
      <c r="N242" s="10">
        <v>44.34</v>
      </c>
      <c r="O242" t="s">
        <v>43</v>
      </c>
      <c r="P242" t="s">
        <v>43</v>
      </c>
      <c r="AA242" t="s">
        <v>51</v>
      </c>
      <c r="AB242" t="s">
        <v>43</v>
      </c>
      <c r="AC242" t="s">
        <v>46</v>
      </c>
      <c r="AD242" s="10">
        <v>19.350000000000001</v>
      </c>
      <c r="AE242" s="10">
        <v>46.35</v>
      </c>
      <c r="AF242" s="10">
        <v>0</v>
      </c>
      <c r="AG242" s="10">
        <v>0</v>
      </c>
      <c r="AH242" s="10">
        <v>88.68</v>
      </c>
      <c r="AI242" s="10">
        <v>135.03</v>
      </c>
      <c r="AJ242" t="s">
        <v>98</v>
      </c>
      <c r="AM24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42" t="str">
        <f t="shared" si="6"/>
        <v>40-49</v>
      </c>
      <c r="AO242">
        <f t="shared" si="7"/>
        <v>0</v>
      </c>
      <c r="AP242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43" spans="1:42" x14ac:dyDescent="0.25">
      <c r="A243" t="s">
        <v>510</v>
      </c>
      <c r="B243" t="s">
        <v>39</v>
      </c>
      <c r="C243" s="1">
        <v>56</v>
      </c>
      <c r="D243" t="s">
        <v>40</v>
      </c>
      <c r="E243">
        <v>2</v>
      </c>
      <c r="F243" t="s">
        <v>511</v>
      </c>
      <c r="G243" s="1">
        <v>90630</v>
      </c>
      <c r="H243">
        <v>33.818477000000001</v>
      </c>
      <c r="I243">
        <v>-118.038307</v>
      </c>
      <c r="J243">
        <v>6</v>
      </c>
      <c r="K243" s="1">
        <v>28</v>
      </c>
      <c r="L243" t="s">
        <v>129</v>
      </c>
      <c r="M243" t="s">
        <v>40</v>
      </c>
      <c r="N243" s="10">
        <v>12.94</v>
      </c>
      <c r="O243" t="s">
        <v>43</v>
      </c>
      <c r="P243" t="s">
        <v>40</v>
      </c>
      <c r="Q243" t="s">
        <v>55</v>
      </c>
      <c r="R243">
        <v>24</v>
      </c>
      <c r="S243" t="s">
        <v>43</v>
      </c>
      <c r="T243" t="s">
        <v>43</v>
      </c>
      <c r="U243" t="s">
        <v>43</v>
      </c>
      <c r="V243" t="s">
        <v>43</v>
      </c>
      <c r="W243" t="s">
        <v>43</v>
      </c>
      <c r="X243" t="s">
        <v>43</v>
      </c>
      <c r="Y243" t="s">
        <v>43</v>
      </c>
      <c r="Z243" t="s">
        <v>40</v>
      </c>
      <c r="AA243" t="s">
        <v>45</v>
      </c>
      <c r="AB243" t="s">
        <v>40</v>
      </c>
      <c r="AC243" t="s">
        <v>56</v>
      </c>
      <c r="AD243" s="10">
        <v>70.400000000000006</v>
      </c>
      <c r="AE243" s="10">
        <v>1992.2</v>
      </c>
      <c r="AF243" s="10">
        <v>0</v>
      </c>
      <c r="AG243" s="10">
        <v>0</v>
      </c>
      <c r="AH243" s="10">
        <v>362.32</v>
      </c>
      <c r="AI243" s="10">
        <v>2354.52</v>
      </c>
      <c r="AJ243" t="s">
        <v>47</v>
      </c>
      <c r="AM243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43" t="str">
        <f t="shared" si="6"/>
        <v>50-59</v>
      </c>
      <c r="AO243">
        <f t="shared" si="7"/>
        <v>0</v>
      </c>
      <c r="AP24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44" spans="1:42" x14ac:dyDescent="0.25">
      <c r="A244" t="s">
        <v>512</v>
      </c>
      <c r="B244" t="s">
        <v>49</v>
      </c>
      <c r="C244" s="1">
        <v>34</v>
      </c>
      <c r="D244" t="s">
        <v>43</v>
      </c>
      <c r="E244">
        <v>0</v>
      </c>
      <c r="F244" t="s">
        <v>322</v>
      </c>
      <c r="G244" s="1">
        <v>95814</v>
      </c>
      <c r="H244">
        <v>38.584505</v>
      </c>
      <c r="I244">
        <v>-121.491956</v>
      </c>
      <c r="J244">
        <v>0</v>
      </c>
      <c r="K244" s="1">
        <v>9</v>
      </c>
      <c r="L244" t="s">
        <v>54</v>
      </c>
      <c r="M244" t="s">
        <v>43</v>
      </c>
      <c r="P244" t="s">
        <v>40</v>
      </c>
      <c r="Q244" t="s">
        <v>44</v>
      </c>
      <c r="R244">
        <v>19</v>
      </c>
      <c r="S244" t="s">
        <v>40</v>
      </c>
      <c r="T244" t="s">
        <v>40</v>
      </c>
      <c r="U244" t="s">
        <v>40</v>
      </c>
      <c r="V244" t="s">
        <v>43</v>
      </c>
      <c r="W244" t="s">
        <v>43</v>
      </c>
      <c r="X244" t="s">
        <v>43</v>
      </c>
      <c r="Y244" t="s">
        <v>43</v>
      </c>
      <c r="Z244" t="s">
        <v>40</v>
      </c>
      <c r="AA244" t="s">
        <v>45</v>
      </c>
      <c r="AB244" t="s">
        <v>43</v>
      </c>
      <c r="AC244" t="s">
        <v>46</v>
      </c>
      <c r="AD244" s="10">
        <v>39.549999999999997</v>
      </c>
      <c r="AE244" s="10">
        <v>373</v>
      </c>
      <c r="AF244" s="10">
        <v>0</v>
      </c>
      <c r="AG244" s="10">
        <v>0</v>
      </c>
      <c r="AH244" s="10">
        <v>0</v>
      </c>
      <c r="AI244" s="10">
        <v>373</v>
      </c>
      <c r="AJ244" t="s">
        <v>47</v>
      </c>
      <c r="AM24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44" t="str">
        <f t="shared" si="6"/>
        <v>30-39</v>
      </c>
      <c r="AO244">
        <f t="shared" si="7"/>
        <v>0</v>
      </c>
      <c r="AP244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245" spans="1:42" x14ac:dyDescent="0.25">
      <c r="A245" t="s">
        <v>513</v>
      </c>
      <c r="B245" t="s">
        <v>39</v>
      </c>
      <c r="C245" s="1">
        <v>63</v>
      </c>
      <c r="D245" t="s">
        <v>43</v>
      </c>
      <c r="E245">
        <v>0</v>
      </c>
      <c r="F245" t="s">
        <v>514</v>
      </c>
      <c r="G245" s="1">
        <v>93534</v>
      </c>
      <c r="H245">
        <v>34.727528999999997</v>
      </c>
      <c r="I245">
        <v>-118.153098</v>
      </c>
      <c r="J245">
        <v>0</v>
      </c>
      <c r="K245" s="1">
        <v>1</v>
      </c>
      <c r="L245" t="s">
        <v>54</v>
      </c>
      <c r="M245" t="s">
        <v>40</v>
      </c>
      <c r="N245" s="10">
        <v>38.33</v>
      </c>
      <c r="O245" t="s">
        <v>43</v>
      </c>
      <c r="P245" t="s">
        <v>40</v>
      </c>
      <c r="Q245" t="s">
        <v>79</v>
      </c>
      <c r="R245">
        <v>24</v>
      </c>
      <c r="S245" t="s">
        <v>40</v>
      </c>
      <c r="T245" t="s">
        <v>43</v>
      </c>
      <c r="U245" t="s">
        <v>43</v>
      </c>
      <c r="V245" t="s">
        <v>43</v>
      </c>
      <c r="W245" t="s">
        <v>43</v>
      </c>
      <c r="X245" t="s">
        <v>43</v>
      </c>
      <c r="Y245" t="s">
        <v>43</v>
      </c>
      <c r="Z245" t="s">
        <v>43</v>
      </c>
      <c r="AA245" t="s">
        <v>51</v>
      </c>
      <c r="AB245" t="s">
        <v>43</v>
      </c>
      <c r="AC245" t="s">
        <v>56</v>
      </c>
      <c r="AD245" s="10">
        <v>50.15</v>
      </c>
      <c r="AE245" s="10">
        <v>50.15</v>
      </c>
      <c r="AF245" s="10">
        <v>0</v>
      </c>
      <c r="AG245" s="10">
        <v>50</v>
      </c>
      <c r="AH245" s="10">
        <v>38.33</v>
      </c>
      <c r="AI245" s="10">
        <v>138.47999999999999</v>
      </c>
      <c r="AJ245" t="s">
        <v>98</v>
      </c>
      <c r="AM24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45" t="str">
        <f t="shared" si="6"/>
        <v>60-80</v>
      </c>
      <c r="AO245">
        <f t="shared" si="7"/>
        <v>0</v>
      </c>
      <c r="AP245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246" spans="1:42" x14ac:dyDescent="0.25">
      <c r="A246" t="s">
        <v>515</v>
      </c>
      <c r="B246" t="s">
        <v>49</v>
      </c>
      <c r="C246" s="1">
        <v>59</v>
      </c>
      <c r="D246" t="s">
        <v>40</v>
      </c>
      <c r="E246">
        <v>0</v>
      </c>
      <c r="F246" t="s">
        <v>476</v>
      </c>
      <c r="G246" s="1">
        <v>92867</v>
      </c>
      <c r="H246">
        <v>33.81859</v>
      </c>
      <c r="I246">
        <v>-117.821288</v>
      </c>
      <c r="J246">
        <v>1</v>
      </c>
      <c r="K246" s="1">
        <v>65</v>
      </c>
      <c r="L246" t="s">
        <v>42</v>
      </c>
      <c r="M246" t="s">
        <v>40</v>
      </c>
      <c r="N246" s="10">
        <v>23.46</v>
      </c>
      <c r="O246" t="s">
        <v>43</v>
      </c>
      <c r="P246" t="s">
        <v>43</v>
      </c>
      <c r="AA246" t="s">
        <v>73</v>
      </c>
      <c r="AB246" t="s">
        <v>40</v>
      </c>
      <c r="AC246" t="s">
        <v>46</v>
      </c>
      <c r="AD246" s="10">
        <v>20.399999999999999</v>
      </c>
      <c r="AE246" s="10">
        <v>1414.45</v>
      </c>
      <c r="AF246" s="10">
        <v>0</v>
      </c>
      <c r="AG246" s="10">
        <v>0</v>
      </c>
      <c r="AH246" s="10">
        <v>1524.9</v>
      </c>
      <c r="AI246" s="10">
        <v>2939.35</v>
      </c>
      <c r="AJ246" t="s">
        <v>47</v>
      </c>
      <c r="AM24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46" t="str">
        <f t="shared" si="6"/>
        <v>50-59</v>
      </c>
      <c r="AO246">
        <f t="shared" si="7"/>
        <v>0</v>
      </c>
      <c r="AP246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47" spans="1:42" x14ac:dyDescent="0.25">
      <c r="A247" t="s">
        <v>516</v>
      </c>
      <c r="B247" t="s">
        <v>39</v>
      </c>
      <c r="C247" s="1">
        <v>62</v>
      </c>
      <c r="D247" t="s">
        <v>43</v>
      </c>
      <c r="E247">
        <v>0</v>
      </c>
      <c r="F247" t="s">
        <v>517</v>
      </c>
      <c r="G247" s="1">
        <v>93926</v>
      </c>
      <c r="H247">
        <v>36.525880000000001</v>
      </c>
      <c r="I247">
        <v>-121.396719</v>
      </c>
      <c r="J247">
        <v>0</v>
      </c>
      <c r="K247" s="1">
        <v>3</v>
      </c>
      <c r="L247" t="s">
        <v>42</v>
      </c>
      <c r="M247" t="s">
        <v>40</v>
      </c>
      <c r="N247" s="10">
        <v>15.59</v>
      </c>
      <c r="O247" t="s">
        <v>43</v>
      </c>
      <c r="P247" t="s">
        <v>40</v>
      </c>
      <c r="Q247" t="s">
        <v>44</v>
      </c>
      <c r="R247">
        <v>27</v>
      </c>
      <c r="S247" t="s">
        <v>43</v>
      </c>
      <c r="T247" t="s">
        <v>43</v>
      </c>
      <c r="U247" t="s">
        <v>43</v>
      </c>
      <c r="V247" t="s">
        <v>43</v>
      </c>
      <c r="W247" t="s">
        <v>43</v>
      </c>
      <c r="X247" t="s">
        <v>43</v>
      </c>
      <c r="Y247" t="s">
        <v>43</v>
      </c>
      <c r="Z247" t="s">
        <v>40</v>
      </c>
      <c r="AA247" t="s">
        <v>51</v>
      </c>
      <c r="AB247" t="s">
        <v>43</v>
      </c>
      <c r="AC247" t="s">
        <v>56</v>
      </c>
      <c r="AD247" s="10">
        <v>44.6</v>
      </c>
      <c r="AE247" s="10">
        <v>122.7</v>
      </c>
      <c r="AF247" s="10">
        <v>0</v>
      </c>
      <c r="AG247" s="10">
        <v>0</v>
      </c>
      <c r="AH247" s="10">
        <v>46.77</v>
      </c>
      <c r="AI247" s="10">
        <v>169.47</v>
      </c>
      <c r="AJ247" t="s">
        <v>98</v>
      </c>
      <c r="AM24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47" t="str">
        <f t="shared" si="6"/>
        <v>60-80</v>
      </c>
      <c r="AO247">
        <f t="shared" si="7"/>
        <v>0</v>
      </c>
      <c r="AP247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248" spans="1:42" x14ac:dyDescent="0.25">
      <c r="A248" t="s">
        <v>518</v>
      </c>
      <c r="B248" t="s">
        <v>39</v>
      </c>
      <c r="C248" s="1">
        <v>31</v>
      </c>
      <c r="D248" t="s">
        <v>43</v>
      </c>
      <c r="E248">
        <v>0</v>
      </c>
      <c r="F248" t="s">
        <v>135</v>
      </c>
      <c r="G248" s="1">
        <v>90045</v>
      </c>
      <c r="H248">
        <v>33.954017</v>
      </c>
      <c r="I248">
        <v>-118.402447</v>
      </c>
      <c r="J248">
        <v>0</v>
      </c>
      <c r="K248" s="1">
        <v>1</v>
      </c>
      <c r="L248" t="s">
        <v>54</v>
      </c>
      <c r="M248" t="s">
        <v>43</v>
      </c>
      <c r="P248" t="s">
        <v>40</v>
      </c>
      <c r="Q248" t="s">
        <v>79</v>
      </c>
      <c r="R248">
        <v>8</v>
      </c>
      <c r="S248" t="s">
        <v>43</v>
      </c>
      <c r="T248" t="s">
        <v>43</v>
      </c>
      <c r="U248" t="s">
        <v>43</v>
      </c>
      <c r="V248" t="s">
        <v>43</v>
      </c>
      <c r="W248" t="s">
        <v>40</v>
      </c>
      <c r="X248" t="s">
        <v>43</v>
      </c>
      <c r="Y248" t="s">
        <v>43</v>
      </c>
      <c r="Z248" t="s">
        <v>40</v>
      </c>
      <c r="AA248" t="s">
        <v>51</v>
      </c>
      <c r="AB248" t="s">
        <v>40</v>
      </c>
      <c r="AC248" t="s">
        <v>56</v>
      </c>
      <c r="AD248" s="10">
        <v>34.700000000000003</v>
      </c>
      <c r="AE248" s="10">
        <v>34.700000000000003</v>
      </c>
      <c r="AF248" s="10">
        <v>0</v>
      </c>
      <c r="AG248" s="10">
        <v>0</v>
      </c>
      <c r="AH248" s="10">
        <v>0</v>
      </c>
      <c r="AI248" s="10">
        <v>34.700000000000003</v>
      </c>
      <c r="AJ248" t="s">
        <v>57</v>
      </c>
      <c r="AK248" t="s">
        <v>109</v>
      </c>
      <c r="AL248" t="s">
        <v>110</v>
      </c>
      <c r="AM24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48" t="str">
        <f t="shared" si="6"/>
        <v>30-39</v>
      </c>
      <c r="AO248">
        <f t="shared" si="7"/>
        <v>1</v>
      </c>
      <c r="AP248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249" spans="1:42" x14ac:dyDescent="0.25">
      <c r="A249" t="s">
        <v>519</v>
      </c>
      <c r="B249" t="s">
        <v>49</v>
      </c>
      <c r="C249" s="1">
        <v>24</v>
      </c>
      <c r="D249" t="s">
        <v>40</v>
      </c>
      <c r="E249">
        <v>0</v>
      </c>
      <c r="F249" t="s">
        <v>520</v>
      </c>
      <c r="G249" s="1">
        <v>92173</v>
      </c>
      <c r="H249">
        <v>32.555827999999998</v>
      </c>
      <c r="I249">
        <v>-117.04007300000001</v>
      </c>
      <c r="J249">
        <v>3</v>
      </c>
      <c r="K249" s="1">
        <v>36</v>
      </c>
      <c r="L249" t="s">
        <v>129</v>
      </c>
      <c r="M249" t="s">
        <v>40</v>
      </c>
      <c r="N249" s="10">
        <v>41.33</v>
      </c>
      <c r="O249" t="s">
        <v>43</v>
      </c>
      <c r="P249" t="s">
        <v>40</v>
      </c>
      <c r="Q249" t="s">
        <v>55</v>
      </c>
      <c r="R249">
        <v>41</v>
      </c>
      <c r="S249" t="s">
        <v>40</v>
      </c>
      <c r="T249" t="s">
        <v>43</v>
      </c>
      <c r="U249" t="s">
        <v>43</v>
      </c>
      <c r="V249" t="s">
        <v>43</v>
      </c>
      <c r="W249" t="s">
        <v>40</v>
      </c>
      <c r="X249" t="s">
        <v>40</v>
      </c>
      <c r="Y249" t="s">
        <v>40</v>
      </c>
      <c r="Z249" t="s">
        <v>40</v>
      </c>
      <c r="AA249" t="s">
        <v>51</v>
      </c>
      <c r="AB249" t="s">
        <v>40</v>
      </c>
      <c r="AC249" t="s">
        <v>56</v>
      </c>
      <c r="AD249" s="10">
        <v>93.6</v>
      </c>
      <c r="AE249" s="10">
        <v>3366.05</v>
      </c>
      <c r="AF249" s="10">
        <v>16.559999999999999</v>
      </c>
      <c r="AG249" s="10">
        <v>0</v>
      </c>
      <c r="AH249" s="10">
        <v>1487.88</v>
      </c>
      <c r="AI249" s="10">
        <v>4837.37</v>
      </c>
      <c r="AJ249" t="s">
        <v>47</v>
      </c>
      <c r="AM249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49" t="str">
        <f t="shared" si="6"/>
        <v>19-29</v>
      </c>
      <c r="AO249">
        <f t="shared" si="7"/>
        <v>0</v>
      </c>
      <c r="AP249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50" spans="1:42" x14ac:dyDescent="0.25">
      <c r="A250" t="s">
        <v>521</v>
      </c>
      <c r="B250" t="s">
        <v>49</v>
      </c>
      <c r="C250" s="1">
        <v>21</v>
      </c>
      <c r="D250" t="s">
        <v>43</v>
      </c>
      <c r="E250">
        <v>0</v>
      </c>
      <c r="F250" t="s">
        <v>522</v>
      </c>
      <c r="G250" s="1">
        <v>94949</v>
      </c>
      <c r="H250">
        <v>38.067203999999997</v>
      </c>
      <c r="I250">
        <v>-122.52400400000001</v>
      </c>
      <c r="J250">
        <v>0</v>
      </c>
      <c r="K250" s="1">
        <v>23</v>
      </c>
      <c r="L250" t="s">
        <v>42</v>
      </c>
      <c r="M250" t="s">
        <v>40</v>
      </c>
      <c r="N250" s="10">
        <v>38.69</v>
      </c>
      <c r="O250" t="s">
        <v>40</v>
      </c>
      <c r="P250" t="s">
        <v>40</v>
      </c>
      <c r="Q250" t="s">
        <v>44</v>
      </c>
      <c r="R250">
        <v>69</v>
      </c>
      <c r="S250" t="s">
        <v>43</v>
      </c>
      <c r="T250" t="s">
        <v>43</v>
      </c>
      <c r="U250" t="s">
        <v>43</v>
      </c>
      <c r="V250" t="s">
        <v>40</v>
      </c>
      <c r="W250" t="s">
        <v>40</v>
      </c>
      <c r="X250" t="s">
        <v>43</v>
      </c>
      <c r="Y250" t="s">
        <v>40</v>
      </c>
      <c r="Z250" t="s">
        <v>40</v>
      </c>
      <c r="AA250" t="s">
        <v>51</v>
      </c>
      <c r="AB250" t="s">
        <v>40</v>
      </c>
      <c r="AC250" t="s">
        <v>56</v>
      </c>
      <c r="AD250" s="10">
        <v>90.6</v>
      </c>
      <c r="AE250" s="10">
        <v>1943.2</v>
      </c>
      <c r="AF250" s="10">
        <v>4.7300000000000004</v>
      </c>
      <c r="AG250" s="10">
        <v>0</v>
      </c>
      <c r="AH250" s="10">
        <v>889.87</v>
      </c>
      <c r="AI250" s="10">
        <v>2828.34</v>
      </c>
      <c r="AJ250" t="s">
        <v>57</v>
      </c>
      <c r="AK250" t="s">
        <v>58</v>
      </c>
      <c r="AL250" t="s">
        <v>203</v>
      </c>
      <c r="AM250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250" t="str">
        <f t="shared" si="6"/>
        <v>19-29</v>
      </c>
      <c r="AO250">
        <f t="shared" si="7"/>
        <v>1</v>
      </c>
      <c r="AP250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51" spans="1:42" x14ac:dyDescent="0.25">
      <c r="A251" t="s">
        <v>523</v>
      </c>
      <c r="B251" t="s">
        <v>49</v>
      </c>
      <c r="C251" s="1">
        <v>21</v>
      </c>
      <c r="D251" t="s">
        <v>40</v>
      </c>
      <c r="E251">
        <v>3</v>
      </c>
      <c r="F251" t="s">
        <v>524</v>
      </c>
      <c r="G251" s="1">
        <v>95020</v>
      </c>
      <c r="H251">
        <v>37.038890000000002</v>
      </c>
      <c r="I251">
        <v>-121.528955</v>
      </c>
      <c r="J251">
        <v>9</v>
      </c>
      <c r="K251" s="1">
        <v>22</v>
      </c>
      <c r="L251" t="s">
        <v>62</v>
      </c>
      <c r="M251" t="s">
        <v>40</v>
      </c>
      <c r="N251" s="10">
        <v>42.58</v>
      </c>
      <c r="O251" t="s">
        <v>43</v>
      </c>
      <c r="P251" t="s">
        <v>40</v>
      </c>
      <c r="Q251" t="s">
        <v>79</v>
      </c>
      <c r="R251">
        <v>82</v>
      </c>
      <c r="S251" t="s">
        <v>40</v>
      </c>
      <c r="T251" t="s">
        <v>40</v>
      </c>
      <c r="U251" t="s">
        <v>43</v>
      </c>
      <c r="V251" t="s">
        <v>40</v>
      </c>
      <c r="W251" t="s">
        <v>43</v>
      </c>
      <c r="X251" t="s">
        <v>43</v>
      </c>
      <c r="Y251" t="s">
        <v>40</v>
      </c>
      <c r="Z251" t="s">
        <v>40</v>
      </c>
      <c r="AA251" t="s">
        <v>51</v>
      </c>
      <c r="AB251" t="s">
        <v>40</v>
      </c>
      <c r="AC251" t="s">
        <v>46</v>
      </c>
      <c r="AD251" s="10">
        <v>57.95</v>
      </c>
      <c r="AE251" s="10">
        <v>1271.8</v>
      </c>
      <c r="AF251" s="10">
        <v>0</v>
      </c>
      <c r="AG251" s="10">
        <v>0</v>
      </c>
      <c r="AH251" s="10">
        <v>936.76</v>
      </c>
      <c r="AI251" s="10">
        <v>2208.56</v>
      </c>
      <c r="AJ251" t="s">
        <v>47</v>
      </c>
      <c r="AM251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251" t="str">
        <f t="shared" si="6"/>
        <v>19-29</v>
      </c>
      <c r="AO251">
        <f t="shared" si="7"/>
        <v>0</v>
      </c>
      <c r="AP251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252" spans="1:42" x14ac:dyDescent="0.25">
      <c r="A252" t="s">
        <v>525</v>
      </c>
      <c r="B252" t="s">
        <v>39</v>
      </c>
      <c r="C252" s="1">
        <v>56</v>
      </c>
      <c r="D252" t="s">
        <v>40</v>
      </c>
      <c r="E252">
        <v>0</v>
      </c>
      <c r="F252" t="s">
        <v>526</v>
      </c>
      <c r="G252" s="1">
        <v>91377</v>
      </c>
      <c r="H252">
        <v>34.192250000000001</v>
      </c>
      <c r="I252">
        <v>-118.77687400000001</v>
      </c>
      <c r="J252">
        <v>1</v>
      </c>
      <c r="K252" s="1">
        <v>72</v>
      </c>
      <c r="L252" t="s">
        <v>42</v>
      </c>
      <c r="M252" t="s">
        <v>40</v>
      </c>
      <c r="N252" s="10">
        <v>4.5599999999999996</v>
      </c>
      <c r="O252" t="s">
        <v>40</v>
      </c>
      <c r="P252" t="s">
        <v>40</v>
      </c>
      <c r="Q252" t="s">
        <v>55</v>
      </c>
      <c r="R252">
        <v>18</v>
      </c>
      <c r="S252" t="s">
        <v>40</v>
      </c>
      <c r="T252" t="s">
        <v>40</v>
      </c>
      <c r="U252" t="s">
        <v>40</v>
      </c>
      <c r="V252" t="s">
        <v>40</v>
      </c>
      <c r="W252" t="s">
        <v>40</v>
      </c>
      <c r="X252" t="s">
        <v>40</v>
      </c>
      <c r="Y252" t="s">
        <v>40</v>
      </c>
      <c r="Z252" t="s">
        <v>40</v>
      </c>
      <c r="AA252" t="s">
        <v>73</v>
      </c>
      <c r="AB252" t="s">
        <v>43</v>
      </c>
      <c r="AC252" t="s">
        <v>46</v>
      </c>
      <c r="AD252" s="10">
        <v>112.1</v>
      </c>
      <c r="AE252" s="10">
        <v>7965.95</v>
      </c>
      <c r="AF252" s="10">
        <v>18.88</v>
      </c>
      <c r="AG252" s="10">
        <v>0</v>
      </c>
      <c r="AH252" s="10">
        <v>328.32</v>
      </c>
      <c r="AI252" s="10">
        <v>8275.39</v>
      </c>
      <c r="AJ252" t="s">
        <v>47</v>
      </c>
      <c r="AM25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52" t="str">
        <f t="shared" si="6"/>
        <v>50-59</v>
      </c>
      <c r="AO252">
        <f t="shared" si="7"/>
        <v>0</v>
      </c>
      <c r="AP252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53" spans="1:42" x14ac:dyDescent="0.25">
      <c r="A253" t="s">
        <v>527</v>
      </c>
      <c r="B253" t="s">
        <v>39</v>
      </c>
      <c r="C253" s="1">
        <v>31</v>
      </c>
      <c r="D253" t="s">
        <v>40</v>
      </c>
      <c r="E253">
        <v>0</v>
      </c>
      <c r="F253" t="s">
        <v>528</v>
      </c>
      <c r="G253" s="1">
        <v>94080</v>
      </c>
      <c r="H253">
        <v>37.654435999999997</v>
      </c>
      <c r="I253">
        <v>-122.426468</v>
      </c>
      <c r="J253">
        <v>7</v>
      </c>
      <c r="K253" s="1">
        <v>17</v>
      </c>
      <c r="L253" t="s">
        <v>42</v>
      </c>
      <c r="M253" t="s">
        <v>40</v>
      </c>
      <c r="N253" s="10">
        <v>17.91</v>
      </c>
      <c r="O253" t="s">
        <v>40</v>
      </c>
      <c r="P253" t="s">
        <v>40</v>
      </c>
      <c r="Q253" t="s">
        <v>55</v>
      </c>
      <c r="R253">
        <v>9</v>
      </c>
      <c r="S253" t="s">
        <v>43</v>
      </c>
      <c r="T253" t="s">
        <v>43</v>
      </c>
      <c r="U253" t="s">
        <v>40</v>
      </c>
      <c r="V253" t="s">
        <v>43</v>
      </c>
      <c r="W253" t="s">
        <v>40</v>
      </c>
      <c r="X253" t="s">
        <v>43</v>
      </c>
      <c r="Y253" t="s">
        <v>43</v>
      </c>
      <c r="Z253" t="s">
        <v>40</v>
      </c>
      <c r="AA253" t="s">
        <v>51</v>
      </c>
      <c r="AB253" t="s">
        <v>43</v>
      </c>
      <c r="AC253" t="s">
        <v>56</v>
      </c>
      <c r="AD253" s="10">
        <v>88.25</v>
      </c>
      <c r="AE253" s="10">
        <v>1460.65</v>
      </c>
      <c r="AF253" s="10">
        <v>0</v>
      </c>
      <c r="AG253" s="10">
        <v>0</v>
      </c>
      <c r="AH253" s="10">
        <v>304.47000000000003</v>
      </c>
      <c r="AI253" s="10">
        <v>1765.12</v>
      </c>
      <c r="AJ253" t="s">
        <v>57</v>
      </c>
      <c r="AK253" t="s">
        <v>109</v>
      </c>
      <c r="AL253" t="s">
        <v>288</v>
      </c>
      <c r="AM253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253" t="str">
        <f t="shared" si="6"/>
        <v>30-39</v>
      </c>
      <c r="AO253">
        <f t="shared" si="7"/>
        <v>1</v>
      </c>
      <c r="AP25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54" spans="1:42" x14ac:dyDescent="0.25">
      <c r="A254" t="s">
        <v>529</v>
      </c>
      <c r="B254" t="s">
        <v>39</v>
      </c>
      <c r="C254" s="1">
        <v>20</v>
      </c>
      <c r="D254" t="s">
        <v>43</v>
      </c>
      <c r="E254">
        <v>0</v>
      </c>
      <c r="F254" t="s">
        <v>530</v>
      </c>
      <c r="G254" s="1">
        <v>95385</v>
      </c>
      <c r="H254">
        <v>37.609095000000003</v>
      </c>
      <c r="I254">
        <v>-121.263381</v>
      </c>
      <c r="J254">
        <v>0</v>
      </c>
      <c r="K254" s="1">
        <v>3</v>
      </c>
      <c r="L254" t="s">
        <v>42</v>
      </c>
      <c r="M254" t="s">
        <v>40</v>
      </c>
      <c r="N254" s="10">
        <v>10.6</v>
      </c>
      <c r="O254" t="s">
        <v>43</v>
      </c>
      <c r="P254" t="s">
        <v>40</v>
      </c>
      <c r="Q254" t="s">
        <v>55</v>
      </c>
      <c r="R254">
        <v>73</v>
      </c>
      <c r="S254" t="s">
        <v>43</v>
      </c>
      <c r="T254" t="s">
        <v>43</v>
      </c>
      <c r="U254" t="s">
        <v>43</v>
      </c>
      <c r="V254" t="s">
        <v>40</v>
      </c>
      <c r="W254" t="s">
        <v>43</v>
      </c>
      <c r="X254" t="s">
        <v>40</v>
      </c>
      <c r="Y254" t="s">
        <v>40</v>
      </c>
      <c r="Z254" t="s">
        <v>40</v>
      </c>
      <c r="AA254" t="s">
        <v>51</v>
      </c>
      <c r="AB254" t="s">
        <v>43</v>
      </c>
      <c r="AC254" t="s">
        <v>56</v>
      </c>
      <c r="AD254" s="10">
        <v>85.8</v>
      </c>
      <c r="AE254" s="10">
        <v>272.2</v>
      </c>
      <c r="AF254" s="10">
        <v>0</v>
      </c>
      <c r="AG254" s="10">
        <v>0</v>
      </c>
      <c r="AH254" s="10">
        <v>31.8</v>
      </c>
      <c r="AI254" s="10">
        <v>304</v>
      </c>
      <c r="AJ254" t="s">
        <v>57</v>
      </c>
      <c r="AK254" t="s">
        <v>58</v>
      </c>
      <c r="AL254" t="s">
        <v>59</v>
      </c>
      <c r="AM25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54" t="str">
        <f t="shared" si="6"/>
        <v>19-29</v>
      </c>
      <c r="AO254">
        <f t="shared" si="7"/>
        <v>1</v>
      </c>
      <c r="AP25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55" spans="1:42" x14ac:dyDescent="0.25">
      <c r="A255" t="s">
        <v>531</v>
      </c>
      <c r="B255" t="s">
        <v>49</v>
      </c>
      <c r="C255" s="1">
        <v>31</v>
      </c>
      <c r="D255" t="s">
        <v>40</v>
      </c>
      <c r="E255">
        <v>0</v>
      </c>
      <c r="F255" t="s">
        <v>157</v>
      </c>
      <c r="G255" s="1">
        <v>95117</v>
      </c>
      <c r="H255">
        <v>37.311087999999998</v>
      </c>
      <c r="I255">
        <v>-121.961786</v>
      </c>
      <c r="J255">
        <v>1</v>
      </c>
      <c r="K255" s="1">
        <v>58</v>
      </c>
      <c r="L255" t="s">
        <v>76</v>
      </c>
      <c r="M255" t="s">
        <v>40</v>
      </c>
      <c r="N255" s="10">
        <v>17.22</v>
      </c>
      <c r="O255" t="s">
        <v>43</v>
      </c>
      <c r="P255" t="s">
        <v>40</v>
      </c>
      <c r="Q255" t="s">
        <v>44</v>
      </c>
      <c r="R255">
        <v>21</v>
      </c>
      <c r="S255" t="s">
        <v>40</v>
      </c>
      <c r="T255" t="s">
        <v>40</v>
      </c>
      <c r="U255" t="s">
        <v>40</v>
      </c>
      <c r="V255" t="s">
        <v>43</v>
      </c>
      <c r="W255" t="s">
        <v>43</v>
      </c>
      <c r="X255" t="s">
        <v>43</v>
      </c>
      <c r="Y255" t="s">
        <v>43</v>
      </c>
      <c r="Z255" t="s">
        <v>40</v>
      </c>
      <c r="AA255" t="s">
        <v>45</v>
      </c>
      <c r="AB255" t="s">
        <v>43</v>
      </c>
      <c r="AC255" t="s">
        <v>46</v>
      </c>
      <c r="AD255" s="10">
        <v>60.3</v>
      </c>
      <c r="AE255" s="10">
        <v>3563.8</v>
      </c>
      <c r="AF255" s="10">
        <v>0</v>
      </c>
      <c r="AG255" s="10">
        <v>0</v>
      </c>
      <c r="AH255" s="10">
        <v>998.76</v>
      </c>
      <c r="AI255" s="10">
        <v>4562.5600000000004</v>
      </c>
      <c r="AJ255" t="s">
        <v>57</v>
      </c>
      <c r="AK255" t="s">
        <v>63</v>
      </c>
      <c r="AL255" t="s">
        <v>67</v>
      </c>
      <c r="AM255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55" t="str">
        <f t="shared" si="6"/>
        <v>30-39</v>
      </c>
      <c r="AO255">
        <f t="shared" si="7"/>
        <v>1</v>
      </c>
      <c r="AP25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56" spans="1:42" x14ac:dyDescent="0.25">
      <c r="A256" t="s">
        <v>532</v>
      </c>
      <c r="B256" t="s">
        <v>49</v>
      </c>
      <c r="C256" s="1">
        <v>60</v>
      </c>
      <c r="D256" t="s">
        <v>40</v>
      </c>
      <c r="E256">
        <v>0</v>
      </c>
      <c r="F256" t="s">
        <v>85</v>
      </c>
      <c r="G256" s="1">
        <v>94089</v>
      </c>
      <c r="H256">
        <v>37.421633</v>
      </c>
      <c r="I256">
        <v>-122.009613</v>
      </c>
      <c r="J256">
        <v>1</v>
      </c>
      <c r="K256" s="1">
        <v>67</v>
      </c>
      <c r="L256" t="s">
        <v>42</v>
      </c>
      <c r="M256" t="s">
        <v>40</v>
      </c>
      <c r="N256" s="10">
        <v>45.25</v>
      </c>
      <c r="O256" t="s">
        <v>43</v>
      </c>
      <c r="P256" t="s">
        <v>40</v>
      </c>
      <c r="Q256" t="s">
        <v>79</v>
      </c>
      <c r="R256">
        <v>18</v>
      </c>
      <c r="S256" t="s">
        <v>40</v>
      </c>
      <c r="T256" t="s">
        <v>40</v>
      </c>
      <c r="U256" t="s">
        <v>40</v>
      </c>
      <c r="V256" t="s">
        <v>43</v>
      </c>
      <c r="W256" t="s">
        <v>40</v>
      </c>
      <c r="X256" t="s">
        <v>40</v>
      </c>
      <c r="Y256" t="s">
        <v>40</v>
      </c>
      <c r="Z256" t="s">
        <v>40</v>
      </c>
      <c r="AA256" t="s">
        <v>73</v>
      </c>
      <c r="AB256" t="s">
        <v>43</v>
      </c>
      <c r="AC256" t="s">
        <v>46</v>
      </c>
      <c r="AD256" s="10">
        <v>81.349999999999994</v>
      </c>
      <c r="AE256" s="10">
        <v>5398.6</v>
      </c>
      <c r="AF256" s="10">
        <v>0</v>
      </c>
      <c r="AG256" s="10">
        <v>0</v>
      </c>
      <c r="AH256" s="10">
        <v>3031.75</v>
      </c>
      <c r="AI256" s="10">
        <v>8430.35</v>
      </c>
      <c r="AJ256" t="s">
        <v>47</v>
      </c>
      <c r="AM25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56" t="str">
        <f t="shared" si="6"/>
        <v>60-80</v>
      </c>
      <c r="AO256">
        <f t="shared" si="7"/>
        <v>0</v>
      </c>
      <c r="AP25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57" spans="1:42" x14ac:dyDescent="0.25">
      <c r="A257" t="s">
        <v>533</v>
      </c>
      <c r="B257" t="s">
        <v>49</v>
      </c>
      <c r="C257" s="1">
        <v>72</v>
      </c>
      <c r="D257" t="s">
        <v>43</v>
      </c>
      <c r="E257">
        <v>0</v>
      </c>
      <c r="F257" t="s">
        <v>534</v>
      </c>
      <c r="G257" s="1">
        <v>92660</v>
      </c>
      <c r="H257">
        <v>33.634625999999997</v>
      </c>
      <c r="I257">
        <v>-117.874882</v>
      </c>
      <c r="J257">
        <v>0</v>
      </c>
      <c r="K257" s="1">
        <v>34</v>
      </c>
      <c r="L257" t="s">
        <v>42</v>
      </c>
      <c r="M257" t="s">
        <v>40</v>
      </c>
      <c r="N257" s="10">
        <v>35</v>
      </c>
      <c r="O257" t="s">
        <v>43</v>
      </c>
      <c r="P257" t="s">
        <v>40</v>
      </c>
      <c r="Q257" t="s">
        <v>55</v>
      </c>
      <c r="R257">
        <v>12</v>
      </c>
      <c r="S257" t="s">
        <v>43</v>
      </c>
      <c r="T257" t="s">
        <v>40</v>
      </c>
      <c r="U257" t="s">
        <v>40</v>
      </c>
      <c r="V257" t="s">
        <v>43</v>
      </c>
      <c r="W257" t="s">
        <v>40</v>
      </c>
      <c r="X257" t="s">
        <v>40</v>
      </c>
      <c r="Y257" t="s">
        <v>43</v>
      </c>
      <c r="Z257" t="s">
        <v>40</v>
      </c>
      <c r="AA257" t="s">
        <v>45</v>
      </c>
      <c r="AB257" t="s">
        <v>40</v>
      </c>
      <c r="AC257" t="s">
        <v>56</v>
      </c>
      <c r="AD257" s="10">
        <v>99.85</v>
      </c>
      <c r="AE257" s="10">
        <v>3343.15</v>
      </c>
      <c r="AF257" s="10">
        <v>0</v>
      </c>
      <c r="AG257" s="10">
        <v>0</v>
      </c>
      <c r="AH257" s="10">
        <v>1190</v>
      </c>
      <c r="AI257" s="10">
        <v>4533.1499999999996</v>
      </c>
      <c r="AJ257" t="s">
        <v>47</v>
      </c>
      <c r="AM257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57" t="str">
        <f t="shared" si="6"/>
        <v>60-80</v>
      </c>
      <c r="AO257">
        <f t="shared" si="7"/>
        <v>0</v>
      </c>
      <c r="AP257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58" spans="1:42" x14ac:dyDescent="0.25">
      <c r="A258" t="s">
        <v>535</v>
      </c>
      <c r="B258" t="s">
        <v>49</v>
      </c>
      <c r="C258" s="1">
        <v>56</v>
      </c>
      <c r="D258" t="s">
        <v>43</v>
      </c>
      <c r="E258">
        <v>0</v>
      </c>
      <c r="F258" t="s">
        <v>391</v>
      </c>
      <c r="G258" s="1">
        <v>94133</v>
      </c>
      <c r="H258">
        <v>37.802070999999998</v>
      </c>
      <c r="I258">
        <v>-122.41100400000001</v>
      </c>
      <c r="J258">
        <v>0</v>
      </c>
      <c r="K258" s="1">
        <v>10</v>
      </c>
      <c r="L258" t="s">
        <v>42</v>
      </c>
      <c r="M258" t="s">
        <v>40</v>
      </c>
      <c r="N258" s="10">
        <v>4.42</v>
      </c>
      <c r="O258" t="s">
        <v>43</v>
      </c>
      <c r="P258" t="s">
        <v>43</v>
      </c>
      <c r="AA258" t="s">
        <v>51</v>
      </c>
      <c r="AB258" t="s">
        <v>43</v>
      </c>
      <c r="AC258" t="s">
        <v>46</v>
      </c>
      <c r="AD258" s="10">
        <v>20</v>
      </c>
      <c r="AE258" s="10">
        <v>198.7</v>
      </c>
      <c r="AF258" s="10">
        <v>0</v>
      </c>
      <c r="AG258" s="10">
        <v>0</v>
      </c>
      <c r="AH258" s="10">
        <v>44.2</v>
      </c>
      <c r="AI258" s="10">
        <v>242.9</v>
      </c>
      <c r="AJ258" t="s">
        <v>47</v>
      </c>
      <c r="AM25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58" t="str">
        <f t="shared" ref="AN258:AN321" si="8">IF(C258&lt;=29,"19-29",IF(C258&lt;=39,"30-39",IF(C258&lt;=49,"40-49",IF(C258&lt;=59,"50-59","60-80"))))</f>
        <v>50-59</v>
      </c>
      <c r="AO258">
        <f t="shared" ref="AO258:AO321" si="9">IF(AJ258="Churned",1,0)</f>
        <v>0</v>
      </c>
      <c r="AP258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59" spans="1:42" x14ac:dyDescent="0.25">
      <c r="A259" t="s">
        <v>536</v>
      </c>
      <c r="B259" t="s">
        <v>39</v>
      </c>
      <c r="C259" s="1">
        <v>42</v>
      </c>
      <c r="D259" t="s">
        <v>43</v>
      </c>
      <c r="E259">
        <v>0</v>
      </c>
      <c r="F259" t="s">
        <v>537</v>
      </c>
      <c r="G259" s="1">
        <v>94305</v>
      </c>
      <c r="H259">
        <v>37.424342000000003</v>
      </c>
      <c r="I259">
        <v>-122.16564099999999</v>
      </c>
      <c r="J259">
        <v>0</v>
      </c>
      <c r="K259" s="1">
        <v>69</v>
      </c>
      <c r="L259" t="s">
        <v>72</v>
      </c>
      <c r="M259" t="s">
        <v>40</v>
      </c>
      <c r="N259" s="10">
        <v>18.47</v>
      </c>
      <c r="O259" t="s">
        <v>40</v>
      </c>
      <c r="P259" t="s">
        <v>40</v>
      </c>
      <c r="Q259" t="s">
        <v>79</v>
      </c>
      <c r="R259">
        <v>28</v>
      </c>
      <c r="S259" t="s">
        <v>40</v>
      </c>
      <c r="T259" t="s">
        <v>43</v>
      </c>
      <c r="U259" t="s">
        <v>40</v>
      </c>
      <c r="V259" t="s">
        <v>40</v>
      </c>
      <c r="W259" t="s">
        <v>40</v>
      </c>
      <c r="X259" t="s">
        <v>40</v>
      </c>
      <c r="Y259" t="s">
        <v>40</v>
      </c>
      <c r="Z259" t="s">
        <v>40</v>
      </c>
      <c r="AA259" t="s">
        <v>73</v>
      </c>
      <c r="AB259" t="s">
        <v>40</v>
      </c>
      <c r="AC259" t="s">
        <v>46</v>
      </c>
      <c r="AD259" s="10">
        <v>85.35</v>
      </c>
      <c r="AE259" s="10">
        <v>5897.4</v>
      </c>
      <c r="AF259" s="10">
        <v>0</v>
      </c>
      <c r="AG259" s="10">
        <v>0</v>
      </c>
      <c r="AH259" s="10">
        <v>1274.43</v>
      </c>
      <c r="AI259" s="10">
        <v>7171.83</v>
      </c>
      <c r="AJ259" t="s">
        <v>47</v>
      </c>
      <c r="AM25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59" t="str">
        <f t="shared" si="8"/>
        <v>40-49</v>
      </c>
      <c r="AO259">
        <f t="shared" si="9"/>
        <v>0</v>
      </c>
      <c r="AP259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60" spans="1:42" x14ac:dyDescent="0.25">
      <c r="A260" t="s">
        <v>538</v>
      </c>
      <c r="B260" t="s">
        <v>49</v>
      </c>
      <c r="C260" s="1">
        <v>38</v>
      </c>
      <c r="D260" t="s">
        <v>43</v>
      </c>
      <c r="E260">
        <v>0</v>
      </c>
      <c r="F260" t="s">
        <v>135</v>
      </c>
      <c r="G260" s="1">
        <v>90041</v>
      </c>
      <c r="H260">
        <v>34.137411999999998</v>
      </c>
      <c r="I260">
        <v>-118.207607</v>
      </c>
      <c r="J260">
        <v>0</v>
      </c>
      <c r="K260" s="1">
        <v>40</v>
      </c>
      <c r="L260" t="s">
        <v>42</v>
      </c>
      <c r="M260" t="s">
        <v>43</v>
      </c>
      <c r="P260" t="s">
        <v>40</v>
      </c>
      <c r="Q260" t="s">
        <v>44</v>
      </c>
      <c r="R260">
        <v>19</v>
      </c>
      <c r="S260" t="s">
        <v>40</v>
      </c>
      <c r="T260" t="s">
        <v>40</v>
      </c>
      <c r="U260" t="s">
        <v>40</v>
      </c>
      <c r="V260" t="s">
        <v>43</v>
      </c>
      <c r="W260" t="s">
        <v>40</v>
      </c>
      <c r="X260" t="s">
        <v>40</v>
      </c>
      <c r="Y260" t="s">
        <v>40</v>
      </c>
      <c r="Z260" t="s">
        <v>40</v>
      </c>
      <c r="AA260" t="s">
        <v>45</v>
      </c>
      <c r="AB260" t="s">
        <v>43</v>
      </c>
      <c r="AC260" t="s">
        <v>46</v>
      </c>
      <c r="AD260" s="10">
        <v>62.05</v>
      </c>
      <c r="AE260" s="10">
        <v>2511.5500000000002</v>
      </c>
      <c r="AF260" s="10">
        <v>0</v>
      </c>
      <c r="AG260" s="10">
        <v>0</v>
      </c>
      <c r="AH260" s="10">
        <v>0</v>
      </c>
      <c r="AI260" s="10">
        <v>2511.5500000000002</v>
      </c>
      <c r="AJ260" t="s">
        <v>47</v>
      </c>
      <c r="AM260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60" t="str">
        <f t="shared" si="8"/>
        <v>30-39</v>
      </c>
      <c r="AO260">
        <f t="shared" si="9"/>
        <v>0</v>
      </c>
      <c r="AP260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61" spans="1:42" x14ac:dyDescent="0.25">
      <c r="A261" t="s">
        <v>539</v>
      </c>
      <c r="B261" t="s">
        <v>49</v>
      </c>
      <c r="C261" s="1">
        <v>64</v>
      </c>
      <c r="D261" t="s">
        <v>43</v>
      </c>
      <c r="E261">
        <v>0</v>
      </c>
      <c r="F261" t="s">
        <v>325</v>
      </c>
      <c r="G261" s="1">
        <v>95380</v>
      </c>
      <c r="H261">
        <v>37.474395999999999</v>
      </c>
      <c r="I261">
        <v>-120.875917</v>
      </c>
      <c r="J261">
        <v>0</v>
      </c>
      <c r="K261" s="1">
        <v>20</v>
      </c>
      <c r="L261" t="s">
        <v>62</v>
      </c>
      <c r="M261" t="s">
        <v>40</v>
      </c>
      <c r="N261" s="10">
        <v>12.6</v>
      </c>
      <c r="O261" t="s">
        <v>43</v>
      </c>
      <c r="P261" t="s">
        <v>40</v>
      </c>
      <c r="Q261" t="s">
        <v>79</v>
      </c>
      <c r="R261">
        <v>29</v>
      </c>
      <c r="S261" t="s">
        <v>40</v>
      </c>
      <c r="T261" t="s">
        <v>43</v>
      </c>
      <c r="U261" t="s">
        <v>40</v>
      </c>
      <c r="V261" t="s">
        <v>43</v>
      </c>
      <c r="W261" t="s">
        <v>43</v>
      </c>
      <c r="X261" t="s">
        <v>40</v>
      </c>
      <c r="Y261" t="s">
        <v>40</v>
      </c>
      <c r="Z261" t="s">
        <v>40</v>
      </c>
      <c r="AA261" t="s">
        <v>51</v>
      </c>
      <c r="AB261" t="s">
        <v>43</v>
      </c>
      <c r="AC261" t="s">
        <v>46</v>
      </c>
      <c r="AD261" s="10">
        <v>64.400000000000006</v>
      </c>
      <c r="AE261" s="10">
        <v>1398.6</v>
      </c>
      <c r="AF261" s="10">
        <v>0</v>
      </c>
      <c r="AG261" s="10">
        <v>0</v>
      </c>
      <c r="AH261" s="10">
        <v>252</v>
      </c>
      <c r="AI261" s="10">
        <v>1650.6</v>
      </c>
      <c r="AJ261" t="s">
        <v>47</v>
      </c>
      <c r="AM261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261" t="str">
        <f t="shared" si="8"/>
        <v>60-80</v>
      </c>
      <c r="AO261">
        <f t="shared" si="9"/>
        <v>0</v>
      </c>
      <c r="AP261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62" spans="1:42" x14ac:dyDescent="0.25">
      <c r="A262" t="s">
        <v>540</v>
      </c>
      <c r="B262" t="s">
        <v>39</v>
      </c>
      <c r="C262" s="1">
        <v>61</v>
      </c>
      <c r="D262" t="s">
        <v>40</v>
      </c>
      <c r="E262">
        <v>1</v>
      </c>
      <c r="F262" t="s">
        <v>541</v>
      </c>
      <c r="G262" s="1">
        <v>90210</v>
      </c>
      <c r="H262">
        <v>34.099891</v>
      </c>
      <c r="I262">
        <v>-118.414338</v>
      </c>
      <c r="J262">
        <v>9</v>
      </c>
      <c r="K262" s="1">
        <v>46</v>
      </c>
      <c r="L262" t="s">
        <v>42</v>
      </c>
      <c r="M262" t="s">
        <v>40</v>
      </c>
      <c r="N262" s="10">
        <v>47.5</v>
      </c>
      <c r="O262" t="s">
        <v>43</v>
      </c>
      <c r="P262" t="s">
        <v>43</v>
      </c>
      <c r="AA262" t="s">
        <v>73</v>
      </c>
      <c r="AB262" t="s">
        <v>43</v>
      </c>
      <c r="AC262" t="s">
        <v>46</v>
      </c>
      <c r="AD262" s="10">
        <v>19.399999999999999</v>
      </c>
      <c r="AE262" s="10">
        <v>967.85</v>
      </c>
      <c r="AF262" s="10">
        <v>0</v>
      </c>
      <c r="AG262" s="10">
        <v>0</v>
      </c>
      <c r="AH262" s="10">
        <v>2185</v>
      </c>
      <c r="AI262" s="10">
        <v>3152.85</v>
      </c>
      <c r="AJ262" t="s">
        <v>47</v>
      </c>
      <c r="AM262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62" t="str">
        <f t="shared" si="8"/>
        <v>60-80</v>
      </c>
      <c r="AO262">
        <f t="shared" si="9"/>
        <v>0</v>
      </c>
      <c r="AP262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63" spans="1:42" x14ac:dyDescent="0.25">
      <c r="A263" t="s">
        <v>542</v>
      </c>
      <c r="B263" t="s">
        <v>39</v>
      </c>
      <c r="C263" s="1">
        <v>28</v>
      </c>
      <c r="D263" t="s">
        <v>40</v>
      </c>
      <c r="E263">
        <v>0</v>
      </c>
      <c r="F263" t="s">
        <v>543</v>
      </c>
      <c r="G263" s="1">
        <v>92503</v>
      </c>
      <c r="H263">
        <v>33.890045999999998</v>
      </c>
      <c r="I263">
        <v>-117.455583</v>
      </c>
      <c r="J263">
        <v>1</v>
      </c>
      <c r="K263" s="1">
        <v>2</v>
      </c>
      <c r="L263" t="s">
        <v>42</v>
      </c>
      <c r="M263" t="s">
        <v>40</v>
      </c>
      <c r="N263" s="10">
        <v>9.7899999999999991</v>
      </c>
      <c r="O263" t="s">
        <v>43</v>
      </c>
      <c r="P263" t="s">
        <v>40</v>
      </c>
      <c r="Q263" t="s">
        <v>55</v>
      </c>
      <c r="R263">
        <v>41</v>
      </c>
      <c r="S263" t="s">
        <v>40</v>
      </c>
      <c r="T263" t="s">
        <v>43</v>
      </c>
      <c r="U263" t="s">
        <v>43</v>
      </c>
      <c r="V263" t="s">
        <v>43</v>
      </c>
      <c r="W263" t="s">
        <v>43</v>
      </c>
      <c r="X263" t="s">
        <v>43</v>
      </c>
      <c r="Y263" t="s">
        <v>43</v>
      </c>
      <c r="Z263" t="s">
        <v>40</v>
      </c>
      <c r="AA263" t="s">
        <v>51</v>
      </c>
      <c r="AB263" t="s">
        <v>40</v>
      </c>
      <c r="AC263" t="s">
        <v>56</v>
      </c>
      <c r="AD263" s="10">
        <v>74.400000000000006</v>
      </c>
      <c r="AE263" s="10">
        <v>139.4</v>
      </c>
      <c r="AF263" s="10">
        <v>0</v>
      </c>
      <c r="AG263" s="10">
        <v>0</v>
      </c>
      <c r="AH263" s="10">
        <v>19.579999999999998</v>
      </c>
      <c r="AI263" s="10">
        <v>158.97999999999999</v>
      </c>
      <c r="AJ263" t="s">
        <v>57</v>
      </c>
      <c r="AK263" t="s">
        <v>121</v>
      </c>
      <c r="AL263" t="s">
        <v>195</v>
      </c>
      <c r="AM263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63" t="str">
        <f t="shared" si="8"/>
        <v>19-29</v>
      </c>
      <c r="AO263">
        <f t="shared" si="9"/>
        <v>1</v>
      </c>
      <c r="AP26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64" spans="1:42" x14ac:dyDescent="0.25">
      <c r="A264" t="s">
        <v>544</v>
      </c>
      <c r="B264" t="s">
        <v>39</v>
      </c>
      <c r="C264" s="1">
        <v>76</v>
      </c>
      <c r="D264" t="s">
        <v>40</v>
      </c>
      <c r="E264">
        <v>2</v>
      </c>
      <c r="F264" t="s">
        <v>545</v>
      </c>
      <c r="G264" s="1">
        <v>90720</v>
      </c>
      <c r="H264">
        <v>33.794989999999999</v>
      </c>
      <c r="I264">
        <v>-118.065591</v>
      </c>
      <c r="J264">
        <v>1</v>
      </c>
      <c r="K264" s="1">
        <v>1</v>
      </c>
      <c r="L264" t="s">
        <v>54</v>
      </c>
      <c r="M264" t="s">
        <v>40</v>
      </c>
      <c r="N264" s="10">
        <v>15.28</v>
      </c>
      <c r="O264" t="s">
        <v>43</v>
      </c>
      <c r="P264" t="s">
        <v>40</v>
      </c>
      <c r="Q264" t="s">
        <v>55</v>
      </c>
      <c r="R264">
        <v>30</v>
      </c>
      <c r="S264" t="s">
        <v>43</v>
      </c>
      <c r="T264" t="s">
        <v>43</v>
      </c>
      <c r="U264" t="s">
        <v>43</v>
      </c>
      <c r="V264" t="s">
        <v>43</v>
      </c>
      <c r="W264" t="s">
        <v>43</v>
      </c>
      <c r="X264" t="s">
        <v>43</v>
      </c>
      <c r="Y264" t="s">
        <v>43</v>
      </c>
      <c r="Z264" t="s">
        <v>40</v>
      </c>
      <c r="AA264" t="s">
        <v>51</v>
      </c>
      <c r="AB264" t="s">
        <v>40</v>
      </c>
      <c r="AC264" t="s">
        <v>183</v>
      </c>
      <c r="AD264" s="10">
        <v>70.45</v>
      </c>
      <c r="AE264" s="10">
        <v>70.45</v>
      </c>
      <c r="AF264" s="10">
        <v>0</v>
      </c>
      <c r="AG264" s="10">
        <v>0</v>
      </c>
      <c r="AH264" s="10">
        <v>15.28</v>
      </c>
      <c r="AI264" s="10">
        <v>85.73</v>
      </c>
      <c r="AJ264" t="s">
        <v>57</v>
      </c>
      <c r="AK264" t="s">
        <v>109</v>
      </c>
      <c r="AL264" t="s">
        <v>110</v>
      </c>
      <c r="AM26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64" t="str">
        <f t="shared" si="8"/>
        <v>60-80</v>
      </c>
      <c r="AO264">
        <f t="shared" si="9"/>
        <v>1</v>
      </c>
      <c r="AP26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65" spans="1:42" x14ac:dyDescent="0.25">
      <c r="A265" t="s">
        <v>546</v>
      </c>
      <c r="B265" t="s">
        <v>39</v>
      </c>
      <c r="C265" s="1">
        <v>44</v>
      </c>
      <c r="D265" t="s">
        <v>40</v>
      </c>
      <c r="E265">
        <v>0</v>
      </c>
      <c r="F265" t="s">
        <v>211</v>
      </c>
      <c r="G265" s="1">
        <v>93710</v>
      </c>
      <c r="H265">
        <v>36.822715000000002</v>
      </c>
      <c r="I265">
        <v>-119.761826</v>
      </c>
      <c r="J265">
        <v>7</v>
      </c>
      <c r="K265" s="1">
        <v>72</v>
      </c>
      <c r="L265" t="s">
        <v>42</v>
      </c>
      <c r="M265" t="s">
        <v>40</v>
      </c>
      <c r="N265" s="10">
        <v>6.58</v>
      </c>
      <c r="O265" t="s">
        <v>40</v>
      </c>
      <c r="P265" t="s">
        <v>40</v>
      </c>
      <c r="Q265" t="s">
        <v>55</v>
      </c>
      <c r="R265">
        <v>7</v>
      </c>
      <c r="S265" t="s">
        <v>40</v>
      </c>
      <c r="T265" t="s">
        <v>43</v>
      </c>
      <c r="U265" t="s">
        <v>40</v>
      </c>
      <c r="V265" t="s">
        <v>43</v>
      </c>
      <c r="W265" t="s">
        <v>40</v>
      </c>
      <c r="X265" t="s">
        <v>40</v>
      </c>
      <c r="Y265" t="s">
        <v>40</v>
      </c>
      <c r="Z265" t="s">
        <v>40</v>
      </c>
      <c r="AA265" t="s">
        <v>73</v>
      </c>
      <c r="AB265" t="s">
        <v>40</v>
      </c>
      <c r="AC265" t="s">
        <v>46</v>
      </c>
      <c r="AD265" s="10">
        <v>105</v>
      </c>
      <c r="AE265" s="10">
        <v>7589.8</v>
      </c>
      <c r="AF265" s="10">
        <v>0</v>
      </c>
      <c r="AG265" s="10">
        <v>0</v>
      </c>
      <c r="AH265" s="10">
        <v>473.76</v>
      </c>
      <c r="AI265" s="10">
        <v>8063.56</v>
      </c>
      <c r="AJ265" t="s">
        <v>47</v>
      </c>
      <c r="AM265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65" t="str">
        <f t="shared" si="8"/>
        <v>40-49</v>
      </c>
      <c r="AO265">
        <f t="shared" si="9"/>
        <v>0</v>
      </c>
      <c r="AP265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66" spans="1:42" x14ac:dyDescent="0.25">
      <c r="A266" t="s">
        <v>547</v>
      </c>
      <c r="B266" t="s">
        <v>49</v>
      </c>
      <c r="C266" s="1">
        <v>28</v>
      </c>
      <c r="D266" t="s">
        <v>40</v>
      </c>
      <c r="E266">
        <v>3</v>
      </c>
      <c r="F266" t="s">
        <v>316</v>
      </c>
      <c r="G266" s="1">
        <v>92025</v>
      </c>
      <c r="H266">
        <v>33.081477999999997</v>
      </c>
      <c r="I266">
        <v>-117.03381400000001</v>
      </c>
      <c r="J266">
        <v>0</v>
      </c>
      <c r="K266" s="1">
        <v>70</v>
      </c>
      <c r="L266" t="s">
        <v>42</v>
      </c>
      <c r="M266" t="s">
        <v>40</v>
      </c>
      <c r="N266" s="10">
        <v>1.22</v>
      </c>
      <c r="O266" t="s">
        <v>40</v>
      </c>
      <c r="P266" t="s">
        <v>43</v>
      </c>
      <c r="AA266" t="s">
        <v>73</v>
      </c>
      <c r="AB266" t="s">
        <v>43</v>
      </c>
      <c r="AC266" t="s">
        <v>46</v>
      </c>
      <c r="AD266" s="10">
        <v>25.15</v>
      </c>
      <c r="AE266" s="10">
        <v>1790.15</v>
      </c>
      <c r="AF266" s="10">
        <v>0</v>
      </c>
      <c r="AG266" s="10">
        <v>0</v>
      </c>
      <c r="AH266" s="10">
        <v>85.4</v>
      </c>
      <c r="AI266" s="10">
        <v>1875.55</v>
      </c>
      <c r="AJ266" t="s">
        <v>47</v>
      </c>
      <c r="AM26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66" t="str">
        <f t="shared" si="8"/>
        <v>19-29</v>
      </c>
      <c r="AO266">
        <f t="shared" si="9"/>
        <v>0</v>
      </c>
      <c r="AP266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67" spans="1:42" x14ac:dyDescent="0.25">
      <c r="A267" t="s">
        <v>548</v>
      </c>
      <c r="B267" t="s">
        <v>39</v>
      </c>
      <c r="C267" s="1">
        <v>34</v>
      </c>
      <c r="D267" t="s">
        <v>43</v>
      </c>
      <c r="E267">
        <v>0</v>
      </c>
      <c r="F267" t="s">
        <v>425</v>
      </c>
      <c r="G267" s="1">
        <v>90247</v>
      </c>
      <c r="H267">
        <v>33.890853</v>
      </c>
      <c r="I267">
        <v>-118.297967</v>
      </c>
      <c r="J267">
        <v>0</v>
      </c>
      <c r="K267" s="1">
        <v>2</v>
      </c>
      <c r="L267" t="s">
        <v>42</v>
      </c>
      <c r="M267" t="s">
        <v>40</v>
      </c>
      <c r="N267" s="10">
        <v>49.91</v>
      </c>
      <c r="O267" t="s">
        <v>43</v>
      </c>
      <c r="P267" t="s">
        <v>43</v>
      </c>
      <c r="AA267" t="s">
        <v>51</v>
      </c>
      <c r="AB267" t="s">
        <v>43</v>
      </c>
      <c r="AC267" t="s">
        <v>46</v>
      </c>
      <c r="AD267" s="10">
        <v>19.3</v>
      </c>
      <c r="AE267" s="10">
        <v>44.4</v>
      </c>
      <c r="AF267" s="10">
        <v>0</v>
      </c>
      <c r="AG267" s="10">
        <v>0</v>
      </c>
      <c r="AH267" s="10">
        <v>99.82</v>
      </c>
      <c r="AI267" s="10">
        <v>144.22</v>
      </c>
      <c r="AJ267" t="s">
        <v>98</v>
      </c>
      <c r="AM26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67" t="str">
        <f t="shared" si="8"/>
        <v>30-39</v>
      </c>
      <c r="AO267">
        <f t="shared" si="9"/>
        <v>0</v>
      </c>
      <c r="AP267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68" spans="1:42" x14ac:dyDescent="0.25">
      <c r="A268" t="s">
        <v>549</v>
      </c>
      <c r="B268" t="s">
        <v>49</v>
      </c>
      <c r="C268" s="1">
        <v>25</v>
      </c>
      <c r="D268" t="s">
        <v>43</v>
      </c>
      <c r="E268">
        <v>3</v>
      </c>
      <c r="F268" t="s">
        <v>550</v>
      </c>
      <c r="G268" s="1">
        <v>92024</v>
      </c>
      <c r="H268">
        <v>33.054578999999997</v>
      </c>
      <c r="I268">
        <v>-117.25664999999999</v>
      </c>
      <c r="J268">
        <v>0</v>
      </c>
      <c r="K268" s="1">
        <v>23</v>
      </c>
      <c r="L268" t="s">
        <v>62</v>
      </c>
      <c r="M268" t="s">
        <v>40</v>
      </c>
      <c r="N268" s="10">
        <v>1.58</v>
      </c>
      <c r="O268" t="s">
        <v>43</v>
      </c>
      <c r="P268" t="s">
        <v>40</v>
      </c>
      <c r="Q268" t="s">
        <v>79</v>
      </c>
      <c r="R268">
        <v>47</v>
      </c>
      <c r="S268" t="s">
        <v>43</v>
      </c>
      <c r="T268" t="s">
        <v>40</v>
      </c>
      <c r="U268" t="s">
        <v>43</v>
      </c>
      <c r="V268" t="s">
        <v>40</v>
      </c>
      <c r="W268" t="s">
        <v>43</v>
      </c>
      <c r="X268" t="s">
        <v>43</v>
      </c>
      <c r="Y268" t="s">
        <v>40</v>
      </c>
      <c r="Z268" t="s">
        <v>40</v>
      </c>
      <c r="AA268" t="s">
        <v>51</v>
      </c>
      <c r="AB268" t="s">
        <v>40</v>
      </c>
      <c r="AC268" t="s">
        <v>56</v>
      </c>
      <c r="AD268" s="10">
        <v>55.3</v>
      </c>
      <c r="AE268" s="10">
        <v>1284.2</v>
      </c>
      <c r="AF268" s="10">
        <v>0</v>
      </c>
      <c r="AG268" s="10">
        <v>0</v>
      </c>
      <c r="AH268" s="10">
        <v>36.340000000000003</v>
      </c>
      <c r="AI268" s="10">
        <v>1320.54</v>
      </c>
      <c r="AJ268" t="s">
        <v>47</v>
      </c>
      <c r="AM268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268" t="str">
        <f t="shared" si="8"/>
        <v>19-29</v>
      </c>
      <c r="AO268">
        <f t="shared" si="9"/>
        <v>0</v>
      </c>
      <c r="AP268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269" spans="1:42" x14ac:dyDescent="0.25">
      <c r="A269" t="s">
        <v>551</v>
      </c>
      <c r="B269" t="s">
        <v>49</v>
      </c>
      <c r="C269" s="1">
        <v>58</v>
      </c>
      <c r="D269" t="s">
        <v>40</v>
      </c>
      <c r="E269">
        <v>0</v>
      </c>
      <c r="F269" t="s">
        <v>322</v>
      </c>
      <c r="G269" s="1">
        <v>95829</v>
      </c>
      <c r="H269">
        <v>38.486502000000002</v>
      </c>
      <c r="I269">
        <v>-121.334051</v>
      </c>
      <c r="J269">
        <v>4</v>
      </c>
      <c r="K269" s="1">
        <v>36</v>
      </c>
      <c r="L269" t="s">
        <v>129</v>
      </c>
      <c r="M269" t="s">
        <v>40</v>
      </c>
      <c r="N269" s="10">
        <v>40.58</v>
      </c>
      <c r="O269" t="s">
        <v>40</v>
      </c>
      <c r="P269" t="s">
        <v>40</v>
      </c>
      <c r="Q269" t="s">
        <v>55</v>
      </c>
      <c r="R269">
        <v>12</v>
      </c>
      <c r="S269" t="s">
        <v>43</v>
      </c>
      <c r="T269" t="s">
        <v>43</v>
      </c>
      <c r="U269" t="s">
        <v>43</v>
      </c>
      <c r="V269" t="s">
        <v>43</v>
      </c>
      <c r="W269" t="s">
        <v>40</v>
      </c>
      <c r="X269" t="s">
        <v>40</v>
      </c>
      <c r="Y269" t="s">
        <v>40</v>
      </c>
      <c r="Z269" t="s">
        <v>40</v>
      </c>
      <c r="AA269" t="s">
        <v>51</v>
      </c>
      <c r="AB269" t="s">
        <v>40</v>
      </c>
      <c r="AC269" t="s">
        <v>56</v>
      </c>
      <c r="AD269" s="10">
        <v>95.4</v>
      </c>
      <c r="AE269" s="10">
        <v>3474.2</v>
      </c>
      <c r="AF269" s="10">
        <v>0</v>
      </c>
      <c r="AG269" s="10">
        <v>0</v>
      </c>
      <c r="AH269" s="10">
        <v>1460.88</v>
      </c>
      <c r="AI269" s="10">
        <v>4935.08</v>
      </c>
      <c r="AJ269" t="s">
        <v>47</v>
      </c>
      <c r="AM269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69" t="str">
        <f t="shared" si="8"/>
        <v>50-59</v>
      </c>
      <c r="AO269">
        <f t="shared" si="9"/>
        <v>0</v>
      </c>
      <c r="AP269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70" spans="1:42" x14ac:dyDescent="0.25">
      <c r="A270" t="s">
        <v>552</v>
      </c>
      <c r="B270" t="s">
        <v>49</v>
      </c>
      <c r="C270" s="1">
        <v>70</v>
      </c>
      <c r="D270" t="s">
        <v>40</v>
      </c>
      <c r="E270">
        <v>0</v>
      </c>
      <c r="F270" t="s">
        <v>553</v>
      </c>
      <c r="G270" s="1">
        <v>93665</v>
      </c>
      <c r="H270">
        <v>36.959730999999998</v>
      </c>
      <c r="I270">
        <v>-120.653519</v>
      </c>
      <c r="J270">
        <v>0</v>
      </c>
      <c r="K270" s="1">
        <v>59</v>
      </c>
      <c r="L270" t="s">
        <v>42</v>
      </c>
      <c r="M270" t="s">
        <v>40</v>
      </c>
      <c r="N270" s="10">
        <v>10.78</v>
      </c>
      <c r="O270" t="s">
        <v>40</v>
      </c>
      <c r="P270" t="s">
        <v>40</v>
      </c>
      <c r="Q270" t="s">
        <v>55</v>
      </c>
      <c r="R270">
        <v>15</v>
      </c>
      <c r="S270" t="s">
        <v>43</v>
      </c>
      <c r="T270" t="s">
        <v>43</v>
      </c>
      <c r="U270" t="s">
        <v>43</v>
      </c>
      <c r="V270" t="s">
        <v>43</v>
      </c>
      <c r="W270" t="s">
        <v>40</v>
      </c>
      <c r="X270" t="s">
        <v>40</v>
      </c>
      <c r="Y270" t="s">
        <v>43</v>
      </c>
      <c r="Z270" t="s">
        <v>40</v>
      </c>
      <c r="AA270" t="s">
        <v>51</v>
      </c>
      <c r="AB270" t="s">
        <v>40</v>
      </c>
      <c r="AC270" t="s">
        <v>56</v>
      </c>
      <c r="AD270" s="10">
        <v>93.85</v>
      </c>
      <c r="AE270" s="10">
        <v>5574.75</v>
      </c>
      <c r="AF270" s="10">
        <v>8.1300000000000008</v>
      </c>
      <c r="AG270" s="10">
        <v>0</v>
      </c>
      <c r="AH270" s="10">
        <v>636.02</v>
      </c>
      <c r="AI270" s="10">
        <v>6202.64</v>
      </c>
      <c r="AJ270" t="s">
        <v>57</v>
      </c>
      <c r="AK270" t="s">
        <v>117</v>
      </c>
      <c r="AL270" t="s">
        <v>466</v>
      </c>
      <c r="AM27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70" t="str">
        <f t="shared" si="8"/>
        <v>60-80</v>
      </c>
      <c r="AO270">
        <f t="shared" si="9"/>
        <v>1</v>
      </c>
      <c r="AP270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71" spans="1:42" x14ac:dyDescent="0.25">
      <c r="A271" t="s">
        <v>554</v>
      </c>
      <c r="B271" t="s">
        <v>49</v>
      </c>
      <c r="C271" s="1">
        <v>24</v>
      </c>
      <c r="D271" t="s">
        <v>43</v>
      </c>
      <c r="E271">
        <v>0</v>
      </c>
      <c r="F271" t="s">
        <v>555</v>
      </c>
      <c r="G271" s="1">
        <v>95555</v>
      </c>
      <c r="H271">
        <v>41.336354</v>
      </c>
      <c r="I271">
        <v>-124.044354</v>
      </c>
      <c r="J271">
        <v>0</v>
      </c>
      <c r="K271" s="1">
        <v>67</v>
      </c>
      <c r="L271" t="s">
        <v>72</v>
      </c>
      <c r="M271" t="s">
        <v>40</v>
      </c>
      <c r="N271" s="10">
        <v>47.31</v>
      </c>
      <c r="O271" t="s">
        <v>43</v>
      </c>
      <c r="P271" t="s">
        <v>43</v>
      </c>
      <c r="AA271" t="s">
        <v>73</v>
      </c>
      <c r="AB271" t="s">
        <v>43</v>
      </c>
      <c r="AC271" t="s">
        <v>56</v>
      </c>
      <c r="AD271" s="10">
        <v>20.5</v>
      </c>
      <c r="AE271" s="10">
        <v>1430.95</v>
      </c>
      <c r="AF271" s="10">
        <v>0</v>
      </c>
      <c r="AG271" s="10">
        <v>0</v>
      </c>
      <c r="AH271" s="10">
        <v>3169.77</v>
      </c>
      <c r="AI271" s="10">
        <v>4600.72</v>
      </c>
      <c r="AJ271" t="s">
        <v>47</v>
      </c>
      <c r="AM271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71" t="str">
        <f t="shared" si="8"/>
        <v>19-29</v>
      </c>
      <c r="AO271">
        <f t="shared" si="9"/>
        <v>0</v>
      </c>
      <c r="AP271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72" spans="1:42" x14ac:dyDescent="0.25">
      <c r="A272" t="s">
        <v>556</v>
      </c>
      <c r="B272" t="s">
        <v>49</v>
      </c>
      <c r="C272" s="1">
        <v>22</v>
      </c>
      <c r="D272" t="s">
        <v>40</v>
      </c>
      <c r="E272">
        <v>3</v>
      </c>
      <c r="F272" t="s">
        <v>157</v>
      </c>
      <c r="G272" s="1">
        <v>95118</v>
      </c>
      <c r="H272">
        <v>37.255479000000001</v>
      </c>
      <c r="I272">
        <v>-121.889838</v>
      </c>
      <c r="J272">
        <v>4</v>
      </c>
      <c r="K272" s="1">
        <v>72</v>
      </c>
      <c r="L272" t="s">
        <v>42</v>
      </c>
      <c r="M272" t="s">
        <v>40</v>
      </c>
      <c r="N272" s="10">
        <v>8.33</v>
      </c>
      <c r="O272" t="s">
        <v>40</v>
      </c>
      <c r="P272" t="s">
        <v>40</v>
      </c>
      <c r="Q272" t="s">
        <v>55</v>
      </c>
      <c r="R272">
        <v>59</v>
      </c>
      <c r="S272" t="s">
        <v>40</v>
      </c>
      <c r="T272" t="s">
        <v>43</v>
      </c>
      <c r="U272" t="s">
        <v>40</v>
      </c>
      <c r="V272" t="s">
        <v>43</v>
      </c>
      <c r="W272" t="s">
        <v>40</v>
      </c>
      <c r="X272" t="s">
        <v>40</v>
      </c>
      <c r="Y272" t="s">
        <v>40</v>
      </c>
      <c r="Z272" t="s">
        <v>43</v>
      </c>
      <c r="AA272" t="s">
        <v>73</v>
      </c>
      <c r="AB272" t="s">
        <v>40</v>
      </c>
      <c r="AC272" t="s">
        <v>56</v>
      </c>
      <c r="AD272" s="10">
        <v>105.55</v>
      </c>
      <c r="AE272" s="10">
        <v>7542.25</v>
      </c>
      <c r="AF272" s="10">
        <v>0</v>
      </c>
      <c r="AG272" s="10">
        <v>10</v>
      </c>
      <c r="AH272" s="10">
        <v>599.76</v>
      </c>
      <c r="AI272" s="10">
        <v>8152.01</v>
      </c>
      <c r="AJ272" t="s">
        <v>47</v>
      </c>
      <c r="AM27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72" t="str">
        <f t="shared" si="8"/>
        <v>19-29</v>
      </c>
      <c r="AO272">
        <f t="shared" si="9"/>
        <v>0</v>
      </c>
      <c r="AP272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73" spans="1:42" x14ac:dyDescent="0.25">
      <c r="A273" t="s">
        <v>557</v>
      </c>
      <c r="B273" t="s">
        <v>39</v>
      </c>
      <c r="C273" s="1">
        <v>22</v>
      </c>
      <c r="D273" t="s">
        <v>43</v>
      </c>
      <c r="E273">
        <v>0</v>
      </c>
      <c r="F273" t="s">
        <v>558</v>
      </c>
      <c r="G273" s="1">
        <v>91732</v>
      </c>
      <c r="H273">
        <v>34.074491999999999</v>
      </c>
      <c r="I273">
        <v>-118.01461999999999</v>
      </c>
      <c r="J273">
        <v>0</v>
      </c>
      <c r="K273" s="1">
        <v>37</v>
      </c>
      <c r="L273" t="s">
        <v>42</v>
      </c>
      <c r="M273" t="s">
        <v>40</v>
      </c>
      <c r="N273" s="10">
        <v>24.04</v>
      </c>
      <c r="O273" t="s">
        <v>40</v>
      </c>
      <c r="P273" t="s">
        <v>40</v>
      </c>
      <c r="Q273" t="s">
        <v>55</v>
      </c>
      <c r="R273">
        <v>59</v>
      </c>
      <c r="S273" t="s">
        <v>43</v>
      </c>
      <c r="T273" t="s">
        <v>40</v>
      </c>
      <c r="U273" t="s">
        <v>40</v>
      </c>
      <c r="V273" t="s">
        <v>43</v>
      </c>
      <c r="W273" t="s">
        <v>40</v>
      </c>
      <c r="X273" t="s">
        <v>40</v>
      </c>
      <c r="Y273" t="s">
        <v>40</v>
      </c>
      <c r="Z273" t="s">
        <v>40</v>
      </c>
      <c r="AA273" t="s">
        <v>51</v>
      </c>
      <c r="AB273" t="s">
        <v>40</v>
      </c>
      <c r="AC273" t="s">
        <v>56</v>
      </c>
      <c r="AD273" s="10">
        <v>101.9</v>
      </c>
      <c r="AE273" s="10">
        <v>3545.35</v>
      </c>
      <c r="AF273" s="10">
        <v>0</v>
      </c>
      <c r="AG273" s="10">
        <v>0</v>
      </c>
      <c r="AH273" s="10">
        <v>889.48</v>
      </c>
      <c r="AI273" s="10">
        <v>4434.83</v>
      </c>
      <c r="AJ273" t="s">
        <v>57</v>
      </c>
      <c r="AK273" t="s">
        <v>63</v>
      </c>
      <c r="AL273" t="s">
        <v>559</v>
      </c>
      <c r="AM273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73" t="str">
        <f t="shared" si="8"/>
        <v>19-29</v>
      </c>
      <c r="AO273">
        <f t="shared" si="9"/>
        <v>1</v>
      </c>
      <c r="AP273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74" spans="1:42" x14ac:dyDescent="0.25">
      <c r="A274" t="s">
        <v>560</v>
      </c>
      <c r="B274" t="s">
        <v>39</v>
      </c>
      <c r="C274" s="1">
        <v>36</v>
      </c>
      <c r="D274" t="s">
        <v>40</v>
      </c>
      <c r="E274">
        <v>1</v>
      </c>
      <c r="F274" t="s">
        <v>561</v>
      </c>
      <c r="G274" s="1">
        <v>93962</v>
      </c>
      <c r="H274">
        <v>36.624640999999997</v>
      </c>
      <c r="I274">
        <v>-121.647195</v>
      </c>
      <c r="J274">
        <v>4</v>
      </c>
      <c r="K274" s="1">
        <v>72</v>
      </c>
      <c r="L274" t="s">
        <v>72</v>
      </c>
      <c r="M274" t="s">
        <v>40</v>
      </c>
      <c r="N274" s="10">
        <v>20.56</v>
      </c>
      <c r="O274" t="s">
        <v>40</v>
      </c>
      <c r="P274" t="s">
        <v>43</v>
      </c>
      <c r="AA274" t="s">
        <v>73</v>
      </c>
      <c r="AB274" t="s">
        <v>43</v>
      </c>
      <c r="AC274" t="s">
        <v>56</v>
      </c>
      <c r="AD274" s="10">
        <v>24.45</v>
      </c>
      <c r="AE274" s="10">
        <v>1709.1</v>
      </c>
      <c r="AF274" s="10">
        <v>0</v>
      </c>
      <c r="AG274" s="10">
        <v>0</v>
      </c>
      <c r="AH274" s="10">
        <v>1480.32</v>
      </c>
      <c r="AI274" s="10">
        <v>3189.42</v>
      </c>
      <c r="AJ274" t="s">
        <v>47</v>
      </c>
      <c r="AM27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74" t="str">
        <f t="shared" si="8"/>
        <v>30-39</v>
      </c>
      <c r="AO274">
        <f t="shared" si="9"/>
        <v>0</v>
      </c>
      <c r="AP274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75" spans="1:42" x14ac:dyDescent="0.25">
      <c r="A275" t="s">
        <v>562</v>
      </c>
      <c r="B275" t="s">
        <v>49</v>
      </c>
      <c r="C275" s="1">
        <v>23</v>
      </c>
      <c r="D275" t="s">
        <v>40</v>
      </c>
      <c r="E275">
        <v>0</v>
      </c>
      <c r="F275" t="s">
        <v>541</v>
      </c>
      <c r="G275" s="1">
        <v>90212</v>
      </c>
      <c r="H275">
        <v>34.062094999999999</v>
      </c>
      <c r="I275">
        <v>-118.40150800000001</v>
      </c>
      <c r="J275">
        <v>10</v>
      </c>
      <c r="K275" s="1">
        <v>72</v>
      </c>
      <c r="L275" t="s">
        <v>72</v>
      </c>
      <c r="M275" t="s">
        <v>40</v>
      </c>
      <c r="N275" s="10">
        <v>27.97</v>
      </c>
      <c r="O275" t="s">
        <v>43</v>
      </c>
      <c r="P275" t="s">
        <v>43</v>
      </c>
      <c r="AA275" t="s">
        <v>73</v>
      </c>
      <c r="AB275" t="s">
        <v>43</v>
      </c>
      <c r="AC275" t="s">
        <v>46</v>
      </c>
      <c r="AD275" s="10">
        <v>19.7</v>
      </c>
      <c r="AE275" s="10">
        <v>1421.9</v>
      </c>
      <c r="AF275" s="10">
        <v>0</v>
      </c>
      <c r="AG275" s="10">
        <v>0</v>
      </c>
      <c r="AH275" s="10">
        <v>2013.84</v>
      </c>
      <c r="AI275" s="10">
        <v>3435.74</v>
      </c>
      <c r="AJ275" t="s">
        <v>47</v>
      </c>
      <c r="AM275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75" t="str">
        <f t="shared" si="8"/>
        <v>19-29</v>
      </c>
      <c r="AO275">
        <f t="shared" si="9"/>
        <v>0</v>
      </c>
      <c r="AP275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76" spans="1:42" x14ac:dyDescent="0.25">
      <c r="A276" t="s">
        <v>563</v>
      </c>
      <c r="B276" t="s">
        <v>49</v>
      </c>
      <c r="C276" s="1">
        <v>21</v>
      </c>
      <c r="D276" t="s">
        <v>43</v>
      </c>
      <c r="E276">
        <v>2</v>
      </c>
      <c r="F276" t="s">
        <v>564</v>
      </c>
      <c r="G276" s="1">
        <v>90631</v>
      </c>
      <c r="H276">
        <v>33.940618999999998</v>
      </c>
      <c r="I276">
        <v>-117.9513</v>
      </c>
      <c r="J276">
        <v>0</v>
      </c>
      <c r="K276" s="1">
        <v>3</v>
      </c>
      <c r="L276" t="s">
        <v>54</v>
      </c>
      <c r="M276" t="s">
        <v>40</v>
      </c>
      <c r="N276" s="10">
        <v>14.6</v>
      </c>
      <c r="O276" t="s">
        <v>40</v>
      </c>
      <c r="P276" t="s">
        <v>40</v>
      </c>
      <c r="Q276" t="s">
        <v>55</v>
      </c>
      <c r="R276">
        <v>71</v>
      </c>
      <c r="S276" t="s">
        <v>43</v>
      </c>
      <c r="T276" t="s">
        <v>43</v>
      </c>
      <c r="U276" t="s">
        <v>43</v>
      </c>
      <c r="V276" t="s">
        <v>43</v>
      </c>
      <c r="W276" t="s">
        <v>43</v>
      </c>
      <c r="X276" t="s">
        <v>43</v>
      </c>
      <c r="Y276" t="s">
        <v>40</v>
      </c>
      <c r="Z276" t="s">
        <v>40</v>
      </c>
      <c r="AA276" t="s">
        <v>51</v>
      </c>
      <c r="AB276" t="s">
        <v>40</v>
      </c>
      <c r="AC276" t="s">
        <v>56</v>
      </c>
      <c r="AD276" s="10">
        <v>74.400000000000006</v>
      </c>
      <c r="AE276" s="10">
        <v>229.55</v>
      </c>
      <c r="AF276" s="10">
        <v>8.74</v>
      </c>
      <c r="AG276" s="10">
        <v>0</v>
      </c>
      <c r="AH276" s="10">
        <v>43.8</v>
      </c>
      <c r="AI276" s="10">
        <v>264.61</v>
      </c>
      <c r="AJ276" t="s">
        <v>57</v>
      </c>
      <c r="AK276" t="s">
        <v>63</v>
      </c>
      <c r="AL276" t="s">
        <v>64</v>
      </c>
      <c r="AM27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76" t="str">
        <f t="shared" si="8"/>
        <v>19-29</v>
      </c>
      <c r="AO276">
        <f t="shared" si="9"/>
        <v>1</v>
      </c>
      <c r="AP27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77" spans="1:42" x14ac:dyDescent="0.25">
      <c r="A277" t="s">
        <v>565</v>
      </c>
      <c r="B277" t="s">
        <v>39</v>
      </c>
      <c r="C277" s="1">
        <v>75</v>
      </c>
      <c r="D277" t="s">
        <v>40</v>
      </c>
      <c r="E277">
        <v>0</v>
      </c>
      <c r="F277" t="s">
        <v>161</v>
      </c>
      <c r="G277" s="1">
        <v>93277</v>
      </c>
      <c r="H277">
        <v>36.303792999999999</v>
      </c>
      <c r="I277">
        <v>-119.375646</v>
      </c>
      <c r="J277">
        <v>0</v>
      </c>
      <c r="K277" s="1">
        <v>54</v>
      </c>
      <c r="L277" t="s">
        <v>76</v>
      </c>
      <c r="M277" t="s">
        <v>40</v>
      </c>
      <c r="N277" s="10">
        <v>33.49</v>
      </c>
      <c r="O277" t="s">
        <v>40</v>
      </c>
      <c r="P277" t="s">
        <v>40</v>
      </c>
      <c r="Q277" t="s">
        <v>55</v>
      </c>
      <c r="R277">
        <v>8</v>
      </c>
      <c r="S277" t="s">
        <v>43</v>
      </c>
      <c r="T277" t="s">
        <v>40</v>
      </c>
      <c r="U277" t="s">
        <v>43</v>
      </c>
      <c r="V277" t="s">
        <v>43</v>
      </c>
      <c r="W277" t="s">
        <v>40</v>
      </c>
      <c r="X277" t="s">
        <v>40</v>
      </c>
      <c r="Y277" t="s">
        <v>40</v>
      </c>
      <c r="Z277" t="s">
        <v>40</v>
      </c>
      <c r="AA277" t="s">
        <v>45</v>
      </c>
      <c r="AB277" t="s">
        <v>40</v>
      </c>
      <c r="AC277" t="s">
        <v>46</v>
      </c>
      <c r="AD277" s="10">
        <v>101.5</v>
      </c>
      <c r="AE277" s="10">
        <v>5373.1</v>
      </c>
      <c r="AF277" s="10">
        <v>0</v>
      </c>
      <c r="AG277" s="10">
        <v>0</v>
      </c>
      <c r="AH277" s="10">
        <v>1808.46</v>
      </c>
      <c r="AI277" s="10">
        <v>7181.56</v>
      </c>
      <c r="AJ277" t="s">
        <v>57</v>
      </c>
      <c r="AK277" t="s">
        <v>117</v>
      </c>
      <c r="AL277" t="s">
        <v>240</v>
      </c>
      <c r="AM27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77" t="str">
        <f t="shared" si="8"/>
        <v>60-80</v>
      </c>
      <c r="AO277">
        <f t="shared" si="9"/>
        <v>1</v>
      </c>
      <c r="AP277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78" spans="1:42" x14ac:dyDescent="0.25">
      <c r="A278" t="s">
        <v>566</v>
      </c>
      <c r="B278" t="s">
        <v>49</v>
      </c>
      <c r="C278" s="1">
        <v>59</v>
      </c>
      <c r="D278" t="s">
        <v>40</v>
      </c>
      <c r="E278">
        <v>0</v>
      </c>
      <c r="F278" t="s">
        <v>391</v>
      </c>
      <c r="G278" s="1">
        <v>94114</v>
      </c>
      <c r="H278">
        <v>37.758085000000001</v>
      </c>
      <c r="I278">
        <v>-122.43480099999999</v>
      </c>
      <c r="J278">
        <v>1</v>
      </c>
      <c r="K278" s="1">
        <v>60</v>
      </c>
      <c r="L278" t="s">
        <v>42</v>
      </c>
      <c r="M278" t="s">
        <v>40</v>
      </c>
      <c r="N278" s="10">
        <v>35.22</v>
      </c>
      <c r="O278" t="s">
        <v>40</v>
      </c>
      <c r="P278" t="s">
        <v>40</v>
      </c>
      <c r="Q278" t="s">
        <v>55</v>
      </c>
      <c r="R278">
        <v>16</v>
      </c>
      <c r="S278" t="s">
        <v>43</v>
      </c>
      <c r="T278" t="s">
        <v>40</v>
      </c>
      <c r="U278" t="s">
        <v>40</v>
      </c>
      <c r="V278" t="s">
        <v>43</v>
      </c>
      <c r="W278" t="s">
        <v>40</v>
      </c>
      <c r="X278" t="s">
        <v>43</v>
      </c>
      <c r="Y278" t="s">
        <v>43</v>
      </c>
      <c r="Z278" t="s">
        <v>40</v>
      </c>
      <c r="AA278" t="s">
        <v>51</v>
      </c>
      <c r="AB278" t="s">
        <v>40</v>
      </c>
      <c r="AC278" t="s">
        <v>56</v>
      </c>
      <c r="AD278" s="10">
        <v>95.75</v>
      </c>
      <c r="AE278" s="10">
        <v>5742.9</v>
      </c>
      <c r="AF278" s="10">
        <v>0</v>
      </c>
      <c r="AG278" s="10">
        <v>0</v>
      </c>
      <c r="AH278" s="10">
        <v>2113.1999999999998</v>
      </c>
      <c r="AI278" s="10">
        <v>7856.1</v>
      </c>
      <c r="AJ278" t="s">
        <v>57</v>
      </c>
      <c r="AK278" t="s">
        <v>63</v>
      </c>
      <c r="AL278" t="s">
        <v>433</v>
      </c>
      <c r="AM27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78" t="str">
        <f t="shared" si="8"/>
        <v>50-59</v>
      </c>
      <c r="AO278">
        <f t="shared" si="9"/>
        <v>1</v>
      </c>
      <c r="AP278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79" spans="1:42" x14ac:dyDescent="0.25">
      <c r="A279" t="s">
        <v>567</v>
      </c>
      <c r="B279" t="s">
        <v>39</v>
      </c>
      <c r="C279" s="1">
        <v>35</v>
      </c>
      <c r="D279" t="s">
        <v>40</v>
      </c>
      <c r="E279">
        <v>0</v>
      </c>
      <c r="F279" t="s">
        <v>568</v>
      </c>
      <c r="G279" s="1">
        <v>90602</v>
      </c>
      <c r="H279">
        <v>33.972118999999999</v>
      </c>
      <c r="I279">
        <v>-118.020188</v>
      </c>
      <c r="J279">
        <v>8</v>
      </c>
      <c r="K279" s="1">
        <v>58</v>
      </c>
      <c r="L279" t="s">
        <v>76</v>
      </c>
      <c r="M279" t="s">
        <v>40</v>
      </c>
      <c r="N279" s="10">
        <v>37.950000000000003</v>
      </c>
      <c r="O279" t="s">
        <v>40</v>
      </c>
      <c r="P279" t="s">
        <v>40</v>
      </c>
      <c r="Q279" t="s">
        <v>55</v>
      </c>
      <c r="R279">
        <v>18</v>
      </c>
      <c r="S279" t="s">
        <v>40</v>
      </c>
      <c r="T279" t="s">
        <v>40</v>
      </c>
      <c r="U279" t="s">
        <v>40</v>
      </c>
      <c r="V279" t="s">
        <v>43</v>
      </c>
      <c r="W279" t="s">
        <v>40</v>
      </c>
      <c r="X279" t="s">
        <v>40</v>
      </c>
      <c r="Y279" t="s">
        <v>40</v>
      </c>
      <c r="Z279" t="s">
        <v>40</v>
      </c>
      <c r="AA279" t="s">
        <v>45</v>
      </c>
      <c r="AB279" t="s">
        <v>40</v>
      </c>
      <c r="AC279" t="s">
        <v>46</v>
      </c>
      <c r="AD279" s="10">
        <v>110.65</v>
      </c>
      <c r="AE279" s="10">
        <v>6526.65</v>
      </c>
      <c r="AF279" s="10">
        <v>0</v>
      </c>
      <c r="AG279" s="10">
        <v>0</v>
      </c>
      <c r="AH279" s="10">
        <v>2201.1</v>
      </c>
      <c r="AI279" s="10">
        <v>8727.75</v>
      </c>
      <c r="AJ279" t="s">
        <v>47</v>
      </c>
      <c r="AM27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79" t="str">
        <f t="shared" si="8"/>
        <v>30-39</v>
      </c>
      <c r="AO279">
        <f t="shared" si="9"/>
        <v>0</v>
      </c>
      <c r="AP279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80" spans="1:42" x14ac:dyDescent="0.25">
      <c r="A280" t="s">
        <v>569</v>
      </c>
      <c r="B280" t="s">
        <v>39</v>
      </c>
      <c r="C280" s="1">
        <v>64</v>
      </c>
      <c r="D280" t="s">
        <v>40</v>
      </c>
      <c r="E280">
        <v>0</v>
      </c>
      <c r="F280" t="s">
        <v>441</v>
      </c>
      <c r="G280" s="1">
        <v>90822</v>
      </c>
      <c r="H280">
        <v>33.778435999999999</v>
      </c>
      <c r="I280">
        <v>-118.11864799999999</v>
      </c>
      <c r="J280">
        <v>1</v>
      </c>
      <c r="K280" s="1">
        <v>31</v>
      </c>
      <c r="L280" t="s">
        <v>129</v>
      </c>
      <c r="M280" t="s">
        <v>40</v>
      </c>
      <c r="N280" s="10">
        <v>12.03</v>
      </c>
      <c r="O280" t="s">
        <v>43</v>
      </c>
      <c r="P280" t="s">
        <v>40</v>
      </c>
      <c r="Q280" t="s">
        <v>55</v>
      </c>
      <c r="R280">
        <v>9</v>
      </c>
      <c r="S280" t="s">
        <v>43</v>
      </c>
      <c r="T280" t="s">
        <v>40</v>
      </c>
      <c r="U280" t="s">
        <v>43</v>
      </c>
      <c r="V280" t="s">
        <v>43</v>
      </c>
      <c r="W280" t="s">
        <v>43</v>
      </c>
      <c r="X280" t="s">
        <v>40</v>
      </c>
      <c r="Y280" t="s">
        <v>40</v>
      </c>
      <c r="Z280" t="s">
        <v>40</v>
      </c>
      <c r="AA280" t="s">
        <v>51</v>
      </c>
      <c r="AB280" t="s">
        <v>40</v>
      </c>
      <c r="AC280" t="s">
        <v>56</v>
      </c>
      <c r="AD280" s="10">
        <v>83.85</v>
      </c>
      <c r="AE280" s="10">
        <v>2674.15</v>
      </c>
      <c r="AF280" s="10">
        <v>11.37</v>
      </c>
      <c r="AG280" s="10">
        <v>0</v>
      </c>
      <c r="AH280" s="10">
        <v>372.93</v>
      </c>
      <c r="AI280" s="10">
        <v>3035.71</v>
      </c>
      <c r="AJ280" t="s">
        <v>47</v>
      </c>
      <c r="AM280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80" t="str">
        <f t="shared" si="8"/>
        <v>60-80</v>
      </c>
      <c r="AO280">
        <f t="shared" si="9"/>
        <v>0</v>
      </c>
      <c r="AP280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81" spans="1:42" x14ac:dyDescent="0.25">
      <c r="A281" t="s">
        <v>570</v>
      </c>
      <c r="B281" t="s">
        <v>39</v>
      </c>
      <c r="C281" s="1">
        <v>62</v>
      </c>
      <c r="D281" t="s">
        <v>43</v>
      </c>
      <c r="E281">
        <v>0</v>
      </c>
      <c r="F281" t="s">
        <v>144</v>
      </c>
      <c r="G281" s="1">
        <v>95215</v>
      </c>
      <c r="H281">
        <v>37.946281999999997</v>
      </c>
      <c r="I281">
        <v>-121.139499</v>
      </c>
      <c r="J281">
        <v>0</v>
      </c>
      <c r="K281" s="1">
        <v>3</v>
      </c>
      <c r="L281" t="s">
        <v>42</v>
      </c>
      <c r="M281" t="s">
        <v>40</v>
      </c>
      <c r="N281" s="10">
        <v>20.100000000000001</v>
      </c>
      <c r="O281" t="s">
        <v>40</v>
      </c>
      <c r="P281" t="s">
        <v>40</v>
      </c>
      <c r="Q281" t="s">
        <v>79</v>
      </c>
      <c r="R281">
        <v>29</v>
      </c>
      <c r="S281" t="s">
        <v>43</v>
      </c>
      <c r="T281" t="s">
        <v>43</v>
      </c>
      <c r="U281" t="s">
        <v>43</v>
      </c>
      <c r="V281" t="s">
        <v>43</v>
      </c>
      <c r="W281" t="s">
        <v>40</v>
      </c>
      <c r="X281" t="s">
        <v>43</v>
      </c>
      <c r="Y281" t="s">
        <v>43</v>
      </c>
      <c r="Z281" t="s">
        <v>43</v>
      </c>
      <c r="AA281" t="s">
        <v>51</v>
      </c>
      <c r="AB281" t="s">
        <v>40</v>
      </c>
      <c r="AC281" t="s">
        <v>56</v>
      </c>
      <c r="AD281" s="10">
        <v>60.25</v>
      </c>
      <c r="AE281" s="10">
        <v>170.5</v>
      </c>
      <c r="AF281" s="10">
        <v>0</v>
      </c>
      <c r="AG281" s="10">
        <v>70</v>
      </c>
      <c r="AH281" s="10">
        <v>60.3</v>
      </c>
      <c r="AI281" s="10">
        <v>300.8</v>
      </c>
      <c r="AJ281" t="s">
        <v>98</v>
      </c>
      <c r="AM28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81" t="str">
        <f t="shared" si="8"/>
        <v>60-80</v>
      </c>
      <c r="AO281">
        <f t="shared" si="9"/>
        <v>0</v>
      </c>
      <c r="AP281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82" spans="1:42" x14ac:dyDescent="0.25">
      <c r="A282" t="s">
        <v>571</v>
      </c>
      <c r="B282" t="s">
        <v>49</v>
      </c>
      <c r="C282" s="1">
        <v>20</v>
      </c>
      <c r="D282" t="s">
        <v>43</v>
      </c>
      <c r="E282">
        <v>0</v>
      </c>
      <c r="F282" t="s">
        <v>572</v>
      </c>
      <c r="G282" s="1">
        <v>92332</v>
      </c>
      <c r="H282">
        <v>34.943600000000004</v>
      </c>
      <c r="I282">
        <v>-115.28790100000001</v>
      </c>
      <c r="J282">
        <v>0</v>
      </c>
      <c r="K282" s="1">
        <v>55</v>
      </c>
      <c r="L282" t="s">
        <v>42</v>
      </c>
      <c r="M282" t="s">
        <v>40</v>
      </c>
      <c r="N282" s="10">
        <v>12.28</v>
      </c>
      <c r="O282" t="s">
        <v>43</v>
      </c>
      <c r="P282" t="s">
        <v>40</v>
      </c>
      <c r="Q282" t="s">
        <v>79</v>
      </c>
      <c r="R282">
        <v>48</v>
      </c>
      <c r="S282" t="s">
        <v>40</v>
      </c>
      <c r="T282" t="s">
        <v>43</v>
      </c>
      <c r="U282" t="s">
        <v>40</v>
      </c>
      <c r="V282" t="s">
        <v>40</v>
      </c>
      <c r="W282" t="s">
        <v>43</v>
      </c>
      <c r="X282" t="s">
        <v>43</v>
      </c>
      <c r="Y282" t="s">
        <v>43</v>
      </c>
      <c r="Z282" t="s">
        <v>40</v>
      </c>
      <c r="AA282" t="s">
        <v>73</v>
      </c>
      <c r="AB282" t="s">
        <v>40</v>
      </c>
      <c r="AC282" t="s">
        <v>56</v>
      </c>
      <c r="AD282" s="10">
        <v>59.2</v>
      </c>
      <c r="AE282" s="10">
        <v>3175.85</v>
      </c>
      <c r="AF282" s="10">
        <v>0</v>
      </c>
      <c r="AG282" s="10">
        <v>0</v>
      </c>
      <c r="AH282" s="10">
        <v>675.4</v>
      </c>
      <c r="AI282" s="10">
        <v>3851.25</v>
      </c>
      <c r="AJ282" t="s">
        <v>47</v>
      </c>
      <c r="AM28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82" t="str">
        <f t="shared" si="8"/>
        <v>19-29</v>
      </c>
      <c r="AO282">
        <f t="shared" si="9"/>
        <v>0</v>
      </c>
      <c r="AP282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283" spans="1:42" x14ac:dyDescent="0.25">
      <c r="A283" t="s">
        <v>573</v>
      </c>
      <c r="B283" t="s">
        <v>39</v>
      </c>
      <c r="C283" s="1">
        <v>58</v>
      </c>
      <c r="D283" t="s">
        <v>43</v>
      </c>
      <c r="E283">
        <v>0</v>
      </c>
      <c r="F283" t="s">
        <v>330</v>
      </c>
      <c r="G283" s="1">
        <v>95030</v>
      </c>
      <c r="H283">
        <v>37.222842</v>
      </c>
      <c r="I283">
        <v>-121.988727</v>
      </c>
      <c r="J283">
        <v>0</v>
      </c>
      <c r="K283" s="1">
        <v>1</v>
      </c>
      <c r="L283" t="s">
        <v>54</v>
      </c>
      <c r="M283" t="s">
        <v>40</v>
      </c>
      <c r="N283" s="10">
        <v>26.53</v>
      </c>
      <c r="O283" t="s">
        <v>43</v>
      </c>
      <c r="P283" t="s">
        <v>40</v>
      </c>
      <c r="Q283" t="s">
        <v>79</v>
      </c>
      <c r="R283">
        <v>30</v>
      </c>
      <c r="S283" t="s">
        <v>43</v>
      </c>
      <c r="T283" t="s">
        <v>43</v>
      </c>
      <c r="U283" t="s">
        <v>43</v>
      </c>
      <c r="V283" t="s">
        <v>43</v>
      </c>
      <c r="W283" t="s">
        <v>43</v>
      </c>
      <c r="X283" t="s">
        <v>43</v>
      </c>
      <c r="Y283" t="s">
        <v>43</v>
      </c>
      <c r="Z283" t="s">
        <v>40</v>
      </c>
      <c r="AA283" t="s">
        <v>51</v>
      </c>
      <c r="AB283" t="s">
        <v>43</v>
      </c>
      <c r="AC283" t="s">
        <v>46</v>
      </c>
      <c r="AD283" s="10">
        <v>44.4</v>
      </c>
      <c r="AE283" s="10">
        <v>44.4</v>
      </c>
      <c r="AF283" s="10">
        <v>0</v>
      </c>
      <c r="AG283" s="10">
        <v>0</v>
      </c>
      <c r="AH283" s="10">
        <v>26.53</v>
      </c>
      <c r="AI283" s="10">
        <v>70.930000000000007</v>
      </c>
      <c r="AJ283" t="s">
        <v>57</v>
      </c>
      <c r="AK283" t="s">
        <v>121</v>
      </c>
      <c r="AL283" t="s">
        <v>195</v>
      </c>
      <c r="AM283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83" t="str">
        <f t="shared" si="8"/>
        <v>50-59</v>
      </c>
      <c r="AO283">
        <f t="shared" si="9"/>
        <v>1</v>
      </c>
      <c r="AP283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284" spans="1:42" x14ac:dyDescent="0.25">
      <c r="A284" t="s">
        <v>574</v>
      </c>
      <c r="B284" t="s">
        <v>49</v>
      </c>
      <c r="C284" s="1">
        <v>44</v>
      </c>
      <c r="D284" t="s">
        <v>40</v>
      </c>
      <c r="E284">
        <v>0</v>
      </c>
      <c r="F284" t="s">
        <v>575</v>
      </c>
      <c r="G284" s="1">
        <v>95949</v>
      </c>
      <c r="H284">
        <v>39.099204</v>
      </c>
      <c r="I284">
        <v>-121.137962</v>
      </c>
      <c r="J284">
        <v>1</v>
      </c>
      <c r="K284" s="1">
        <v>49</v>
      </c>
      <c r="L284" t="s">
        <v>76</v>
      </c>
      <c r="M284" t="s">
        <v>40</v>
      </c>
      <c r="N284" s="10">
        <v>14.21</v>
      </c>
      <c r="O284" t="s">
        <v>43</v>
      </c>
      <c r="P284" t="s">
        <v>40</v>
      </c>
      <c r="Q284" t="s">
        <v>55</v>
      </c>
      <c r="R284">
        <v>23</v>
      </c>
      <c r="S284" t="s">
        <v>43</v>
      </c>
      <c r="T284" t="s">
        <v>40</v>
      </c>
      <c r="U284" t="s">
        <v>43</v>
      </c>
      <c r="V284" t="s">
        <v>43</v>
      </c>
      <c r="W284" t="s">
        <v>40</v>
      </c>
      <c r="X284" t="s">
        <v>43</v>
      </c>
      <c r="Y284" t="s">
        <v>43</v>
      </c>
      <c r="Z284" t="s">
        <v>40</v>
      </c>
      <c r="AA284" t="s">
        <v>51</v>
      </c>
      <c r="AB284" t="s">
        <v>40</v>
      </c>
      <c r="AC284" t="s">
        <v>46</v>
      </c>
      <c r="AD284" s="10">
        <v>85.3</v>
      </c>
      <c r="AE284" s="10">
        <v>4297.95</v>
      </c>
      <c r="AF284" s="10">
        <v>0</v>
      </c>
      <c r="AG284" s="10">
        <v>0</v>
      </c>
      <c r="AH284" s="10">
        <v>696.29</v>
      </c>
      <c r="AI284" s="10">
        <v>4994.24</v>
      </c>
      <c r="AJ284" t="s">
        <v>47</v>
      </c>
      <c r="AM28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84" t="str">
        <f t="shared" si="8"/>
        <v>40-49</v>
      </c>
      <c r="AO284">
        <f t="shared" si="9"/>
        <v>0</v>
      </c>
      <c r="AP28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85" spans="1:42" x14ac:dyDescent="0.25">
      <c r="A285" t="s">
        <v>576</v>
      </c>
      <c r="B285" t="s">
        <v>49</v>
      </c>
      <c r="C285" s="1">
        <v>40</v>
      </c>
      <c r="D285" t="s">
        <v>43</v>
      </c>
      <c r="E285">
        <v>0</v>
      </c>
      <c r="F285" t="s">
        <v>151</v>
      </c>
      <c r="G285" s="1">
        <v>92117</v>
      </c>
      <c r="H285">
        <v>32.825085999999999</v>
      </c>
      <c r="I285">
        <v>-117.19942399999999</v>
      </c>
      <c r="J285">
        <v>0</v>
      </c>
      <c r="K285" s="1">
        <v>8</v>
      </c>
      <c r="L285" t="s">
        <v>42</v>
      </c>
      <c r="M285" t="s">
        <v>43</v>
      </c>
      <c r="P285" t="s">
        <v>40</v>
      </c>
      <c r="Q285" t="s">
        <v>79</v>
      </c>
      <c r="R285">
        <v>16</v>
      </c>
      <c r="S285" t="s">
        <v>43</v>
      </c>
      <c r="T285" t="s">
        <v>43</v>
      </c>
      <c r="U285" t="s">
        <v>43</v>
      </c>
      <c r="V285" t="s">
        <v>43</v>
      </c>
      <c r="W285" t="s">
        <v>43</v>
      </c>
      <c r="X285" t="s">
        <v>43</v>
      </c>
      <c r="Y285" t="s">
        <v>43</v>
      </c>
      <c r="Z285" t="s">
        <v>40</v>
      </c>
      <c r="AA285" t="s">
        <v>51</v>
      </c>
      <c r="AB285" t="s">
        <v>43</v>
      </c>
      <c r="AC285" t="s">
        <v>183</v>
      </c>
      <c r="AD285" s="10">
        <v>25.5</v>
      </c>
      <c r="AE285" s="10">
        <v>215.2</v>
      </c>
      <c r="AF285" s="10">
        <v>0</v>
      </c>
      <c r="AG285" s="10">
        <v>0</v>
      </c>
      <c r="AH285" s="10">
        <v>0</v>
      </c>
      <c r="AI285" s="10">
        <v>215.2</v>
      </c>
      <c r="AJ285" t="s">
        <v>57</v>
      </c>
      <c r="AK285" t="s">
        <v>121</v>
      </c>
      <c r="AL285" t="s">
        <v>195</v>
      </c>
      <c r="AM28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85" t="str">
        <f t="shared" si="8"/>
        <v>40-49</v>
      </c>
      <c r="AO285">
        <f t="shared" si="9"/>
        <v>1</v>
      </c>
      <c r="AP285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86" spans="1:42" x14ac:dyDescent="0.25">
      <c r="A286" t="s">
        <v>577</v>
      </c>
      <c r="B286" t="s">
        <v>39</v>
      </c>
      <c r="C286" s="1">
        <v>72</v>
      </c>
      <c r="D286" t="s">
        <v>43</v>
      </c>
      <c r="E286">
        <v>0</v>
      </c>
      <c r="F286" t="s">
        <v>161</v>
      </c>
      <c r="G286" s="1">
        <v>93291</v>
      </c>
      <c r="H286">
        <v>36.391776999999998</v>
      </c>
      <c r="I286">
        <v>-119.37284200000001</v>
      </c>
      <c r="J286">
        <v>0</v>
      </c>
      <c r="K286" s="1">
        <v>39</v>
      </c>
      <c r="L286" t="s">
        <v>42</v>
      </c>
      <c r="M286" t="s">
        <v>40</v>
      </c>
      <c r="N286" s="10">
        <v>10.029999999999999</v>
      </c>
      <c r="O286" t="s">
        <v>40</v>
      </c>
      <c r="P286" t="s">
        <v>40</v>
      </c>
      <c r="Q286" t="s">
        <v>55</v>
      </c>
      <c r="R286">
        <v>13</v>
      </c>
      <c r="S286" t="s">
        <v>43</v>
      </c>
      <c r="T286" t="s">
        <v>43</v>
      </c>
      <c r="U286" t="s">
        <v>40</v>
      </c>
      <c r="V286" t="s">
        <v>43</v>
      </c>
      <c r="W286" t="s">
        <v>40</v>
      </c>
      <c r="X286" t="s">
        <v>40</v>
      </c>
      <c r="Y286" t="s">
        <v>43</v>
      </c>
      <c r="Z286" t="s">
        <v>40</v>
      </c>
      <c r="AA286" t="s">
        <v>73</v>
      </c>
      <c r="AB286" t="s">
        <v>40</v>
      </c>
      <c r="AC286" t="s">
        <v>56</v>
      </c>
      <c r="AD286" s="10">
        <v>99.75</v>
      </c>
      <c r="AE286" s="10">
        <v>4036</v>
      </c>
      <c r="AF286" s="10">
        <v>0</v>
      </c>
      <c r="AG286" s="10">
        <v>0</v>
      </c>
      <c r="AH286" s="10">
        <v>391.17</v>
      </c>
      <c r="AI286" s="10">
        <v>4427.17</v>
      </c>
      <c r="AJ286" t="s">
        <v>47</v>
      </c>
      <c r="AM286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86" t="str">
        <f t="shared" si="8"/>
        <v>60-80</v>
      </c>
      <c r="AO286">
        <f t="shared" si="9"/>
        <v>0</v>
      </c>
      <c r="AP286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87" spans="1:42" x14ac:dyDescent="0.25">
      <c r="A287" t="s">
        <v>578</v>
      </c>
      <c r="B287" t="s">
        <v>49</v>
      </c>
      <c r="C287" s="1">
        <v>43</v>
      </c>
      <c r="D287" t="s">
        <v>40</v>
      </c>
      <c r="E287">
        <v>0</v>
      </c>
      <c r="F287" t="s">
        <v>157</v>
      </c>
      <c r="G287" s="1">
        <v>95112</v>
      </c>
      <c r="H287">
        <v>37.343826999999997</v>
      </c>
      <c r="I287">
        <v>-121.88311899999999</v>
      </c>
      <c r="J287">
        <v>9</v>
      </c>
      <c r="K287" s="1">
        <v>66</v>
      </c>
      <c r="L287" t="s">
        <v>72</v>
      </c>
      <c r="M287" t="s">
        <v>40</v>
      </c>
      <c r="N287" s="10">
        <v>37.71</v>
      </c>
      <c r="O287" t="s">
        <v>40</v>
      </c>
      <c r="P287" t="s">
        <v>40</v>
      </c>
      <c r="Q287" t="s">
        <v>79</v>
      </c>
      <c r="R287">
        <v>15</v>
      </c>
      <c r="S287" t="s">
        <v>40</v>
      </c>
      <c r="T287" t="s">
        <v>40</v>
      </c>
      <c r="U287" t="s">
        <v>40</v>
      </c>
      <c r="V287" t="s">
        <v>43</v>
      </c>
      <c r="W287" t="s">
        <v>43</v>
      </c>
      <c r="X287" t="s">
        <v>43</v>
      </c>
      <c r="Y287" t="s">
        <v>43</v>
      </c>
      <c r="Z287" t="s">
        <v>40</v>
      </c>
      <c r="AA287" t="s">
        <v>73</v>
      </c>
      <c r="AB287" t="s">
        <v>40</v>
      </c>
      <c r="AC287" t="s">
        <v>46</v>
      </c>
      <c r="AD287" s="10">
        <v>66.099999999999994</v>
      </c>
      <c r="AE287" s="10">
        <v>4428.45</v>
      </c>
      <c r="AF287" s="10">
        <v>0</v>
      </c>
      <c r="AG287" s="10">
        <v>0</v>
      </c>
      <c r="AH287" s="10">
        <v>2488.86</v>
      </c>
      <c r="AI287" s="10">
        <v>6917.31</v>
      </c>
      <c r="AJ287" t="s">
        <v>47</v>
      </c>
      <c r="AM28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87" t="str">
        <f t="shared" si="8"/>
        <v>40-49</v>
      </c>
      <c r="AO287">
        <f t="shared" si="9"/>
        <v>0</v>
      </c>
      <c r="AP28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88" spans="1:42" x14ac:dyDescent="0.25">
      <c r="A288" t="s">
        <v>579</v>
      </c>
      <c r="B288" t="s">
        <v>39</v>
      </c>
      <c r="C288" s="1">
        <v>23</v>
      </c>
      <c r="D288" t="s">
        <v>40</v>
      </c>
      <c r="E288">
        <v>0</v>
      </c>
      <c r="F288" t="s">
        <v>211</v>
      </c>
      <c r="G288" s="1">
        <v>93722</v>
      </c>
      <c r="H288">
        <v>36.789790000000004</v>
      </c>
      <c r="I288">
        <v>-119.929894</v>
      </c>
      <c r="J288">
        <v>7</v>
      </c>
      <c r="K288" s="1">
        <v>15</v>
      </c>
      <c r="L288" t="s">
        <v>42</v>
      </c>
      <c r="M288" t="s">
        <v>40</v>
      </c>
      <c r="N288" s="10">
        <v>34.630000000000003</v>
      </c>
      <c r="O288" t="s">
        <v>43</v>
      </c>
      <c r="P288" t="s">
        <v>43</v>
      </c>
      <c r="AA288" t="s">
        <v>45</v>
      </c>
      <c r="AB288" t="s">
        <v>43</v>
      </c>
      <c r="AC288" t="s">
        <v>46</v>
      </c>
      <c r="AD288" s="10">
        <v>20.55</v>
      </c>
      <c r="AE288" s="10">
        <v>295.95</v>
      </c>
      <c r="AF288" s="10">
        <v>0</v>
      </c>
      <c r="AG288" s="10">
        <v>0</v>
      </c>
      <c r="AH288" s="10">
        <v>519.45000000000005</v>
      </c>
      <c r="AI288" s="10">
        <v>815.4</v>
      </c>
      <c r="AJ288" t="s">
        <v>47</v>
      </c>
      <c r="AM288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288" t="str">
        <f t="shared" si="8"/>
        <v>19-29</v>
      </c>
      <c r="AO288">
        <f t="shared" si="9"/>
        <v>0</v>
      </c>
      <c r="AP288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89" spans="1:42" x14ac:dyDescent="0.25">
      <c r="A289" t="s">
        <v>580</v>
      </c>
      <c r="B289" t="s">
        <v>39</v>
      </c>
      <c r="C289" s="1">
        <v>34</v>
      </c>
      <c r="D289" t="s">
        <v>40</v>
      </c>
      <c r="E289">
        <v>0</v>
      </c>
      <c r="F289" t="s">
        <v>151</v>
      </c>
      <c r="G289" s="1">
        <v>92117</v>
      </c>
      <c r="H289">
        <v>32.825085999999999</v>
      </c>
      <c r="I289">
        <v>-117.19942399999999</v>
      </c>
      <c r="J289">
        <v>1</v>
      </c>
      <c r="K289" s="1">
        <v>51</v>
      </c>
      <c r="L289" t="s">
        <v>76</v>
      </c>
      <c r="M289" t="s">
        <v>40</v>
      </c>
      <c r="N289" s="10">
        <v>47.72</v>
      </c>
      <c r="O289" t="s">
        <v>40</v>
      </c>
      <c r="P289" t="s">
        <v>40</v>
      </c>
      <c r="Q289" t="s">
        <v>55</v>
      </c>
      <c r="R289">
        <v>23</v>
      </c>
      <c r="S289" t="s">
        <v>43</v>
      </c>
      <c r="T289" t="s">
        <v>43</v>
      </c>
      <c r="U289" t="s">
        <v>40</v>
      </c>
      <c r="V289" t="s">
        <v>43</v>
      </c>
      <c r="W289" t="s">
        <v>40</v>
      </c>
      <c r="X289" t="s">
        <v>40</v>
      </c>
      <c r="Y289" t="s">
        <v>40</v>
      </c>
      <c r="Z289" t="s">
        <v>43</v>
      </c>
      <c r="AA289" t="s">
        <v>45</v>
      </c>
      <c r="AB289" t="s">
        <v>40</v>
      </c>
      <c r="AC289" t="s">
        <v>56</v>
      </c>
      <c r="AD289" s="10">
        <v>98.85</v>
      </c>
      <c r="AE289" s="10">
        <v>4947.55</v>
      </c>
      <c r="AF289" s="10">
        <v>0</v>
      </c>
      <c r="AG289" s="10">
        <v>130</v>
      </c>
      <c r="AH289" s="10">
        <v>2433.7199999999998</v>
      </c>
      <c r="AI289" s="10">
        <v>7511.27</v>
      </c>
      <c r="AJ289" t="s">
        <v>47</v>
      </c>
      <c r="AM28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89" t="str">
        <f t="shared" si="8"/>
        <v>30-39</v>
      </c>
      <c r="AO289">
        <f t="shared" si="9"/>
        <v>0</v>
      </c>
      <c r="AP289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90" spans="1:42" x14ac:dyDescent="0.25">
      <c r="A290" t="s">
        <v>581</v>
      </c>
      <c r="B290" t="s">
        <v>49</v>
      </c>
      <c r="C290" s="1">
        <v>74</v>
      </c>
      <c r="D290" t="s">
        <v>43</v>
      </c>
      <c r="E290">
        <v>0</v>
      </c>
      <c r="F290" t="s">
        <v>432</v>
      </c>
      <c r="G290" s="1">
        <v>95369</v>
      </c>
      <c r="H290">
        <v>37.521707999999997</v>
      </c>
      <c r="I290">
        <v>-120.42684300000001</v>
      </c>
      <c r="J290">
        <v>0</v>
      </c>
      <c r="K290" s="1">
        <v>9</v>
      </c>
      <c r="L290" t="s">
        <v>42</v>
      </c>
      <c r="M290" t="s">
        <v>40</v>
      </c>
      <c r="N290" s="10">
        <v>7.11</v>
      </c>
      <c r="O290" t="s">
        <v>43</v>
      </c>
      <c r="P290" t="s">
        <v>40</v>
      </c>
      <c r="Q290" t="s">
        <v>79</v>
      </c>
      <c r="R290">
        <v>12</v>
      </c>
      <c r="S290" t="s">
        <v>43</v>
      </c>
      <c r="T290" t="s">
        <v>43</v>
      </c>
      <c r="U290" t="s">
        <v>43</v>
      </c>
      <c r="V290" t="s">
        <v>40</v>
      </c>
      <c r="W290" t="s">
        <v>43</v>
      </c>
      <c r="X290" t="s">
        <v>43</v>
      </c>
      <c r="Y290" t="s">
        <v>43</v>
      </c>
      <c r="Z290" t="s">
        <v>40</v>
      </c>
      <c r="AA290" t="s">
        <v>73</v>
      </c>
      <c r="AB290" t="s">
        <v>43</v>
      </c>
      <c r="AC290" t="s">
        <v>183</v>
      </c>
      <c r="AD290" s="10">
        <v>49.2</v>
      </c>
      <c r="AE290" s="10">
        <v>447.9</v>
      </c>
      <c r="AF290" s="10">
        <v>0</v>
      </c>
      <c r="AG290" s="10">
        <v>0</v>
      </c>
      <c r="AH290" s="10">
        <v>63.99</v>
      </c>
      <c r="AI290" s="10">
        <v>511.89</v>
      </c>
      <c r="AJ290" t="s">
        <v>47</v>
      </c>
      <c r="AM290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90" t="str">
        <f t="shared" si="8"/>
        <v>60-80</v>
      </c>
      <c r="AO290">
        <f t="shared" si="9"/>
        <v>0</v>
      </c>
      <c r="AP290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291" spans="1:42" x14ac:dyDescent="0.25">
      <c r="A291" t="s">
        <v>582</v>
      </c>
      <c r="B291" t="s">
        <v>39</v>
      </c>
      <c r="C291" s="1">
        <v>54</v>
      </c>
      <c r="D291" t="s">
        <v>43</v>
      </c>
      <c r="E291">
        <v>0</v>
      </c>
      <c r="F291" t="s">
        <v>583</v>
      </c>
      <c r="G291" s="1">
        <v>91316</v>
      </c>
      <c r="H291">
        <v>34.150354</v>
      </c>
      <c r="I291">
        <v>-118.518292</v>
      </c>
      <c r="J291">
        <v>0</v>
      </c>
      <c r="K291" s="1">
        <v>1</v>
      </c>
      <c r="L291" t="s">
        <v>54</v>
      </c>
      <c r="M291" t="s">
        <v>40</v>
      </c>
      <c r="N291" s="10">
        <v>15.51</v>
      </c>
      <c r="O291" t="s">
        <v>43</v>
      </c>
      <c r="P291" t="s">
        <v>43</v>
      </c>
      <c r="AA291" t="s">
        <v>51</v>
      </c>
      <c r="AB291" t="s">
        <v>43</v>
      </c>
      <c r="AC291" t="s">
        <v>46</v>
      </c>
      <c r="AD291" s="10">
        <v>20.9</v>
      </c>
      <c r="AE291" s="10">
        <v>20.9</v>
      </c>
      <c r="AF291" s="10">
        <v>0</v>
      </c>
      <c r="AG291" s="10">
        <v>0</v>
      </c>
      <c r="AH291" s="10">
        <v>15.51</v>
      </c>
      <c r="AI291" s="10">
        <v>36.409999999999997</v>
      </c>
      <c r="AJ291" t="s">
        <v>57</v>
      </c>
      <c r="AK291" t="s">
        <v>63</v>
      </c>
      <c r="AL291" t="s">
        <v>101</v>
      </c>
      <c r="AM29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91" t="str">
        <f t="shared" si="8"/>
        <v>50-59</v>
      </c>
      <c r="AO291">
        <f t="shared" si="9"/>
        <v>1</v>
      </c>
      <c r="AP291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92" spans="1:42" x14ac:dyDescent="0.25">
      <c r="A292" t="s">
        <v>584</v>
      </c>
      <c r="B292" t="s">
        <v>49</v>
      </c>
      <c r="C292" s="1">
        <v>29</v>
      </c>
      <c r="D292" t="s">
        <v>43</v>
      </c>
      <c r="E292">
        <v>0</v>
      </c>
      <c r="F292" t="s">
        <v>585</v>
      </c>
      <c r="G292" s="1">
        <v>90706</v>
      </c>
      <c r="H292">
        <v>33.887675999999999</v>
      </c>
      <c r="I292">
        <v>-118.127289</v>
      </c>
      <c r="J292">
        <v>0</v>
      </c>
      <c r="K292" s="1">
        <v>25</v>
      </c>
      <c r="L292" t="s">
        <v>129</v>
      </c>
      <c r="M292" t="s">
        <v>40</v>
      </c>
      <c r="N292" s="10">
        <v>3.58</v>
      </c>
      <c r="O292" t="s">
        <v>43</v>
      </c>
      <c r="P292" t="s">
        <v>43</v>
      </c>
      <c r="AA292" t="s">
        <v>45</v>
      </c>
      <c r="AB292" t="s">
        <v>40</v>
      </c>
      <c r="AC292" t="s">
        <v>56</v>
      </c>
      <c r="AD292" s="10">
        <v>19.5</v>
      </c>
      <c r="AE292" s="10">
        <v>516.29999999999995</v>
      </c>
      <c r="AF292" s="10">
        <v>0</v>
      </c>
      <c r="AG292" s="10">
        <v>0</v>
      </c>
      <c r="AH292" s="10">
        <v>89.5</v>
      </c>
      <c r="AI292" s="10">
        <v>605.79999999999995</v>
      </c>
      <c r="AJ292" t="s">
        <v>47</v>
      </c>
      <c r="AM292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92" t="str">
        <f t="shared" si="8"/>
        <v>19-29</v>
      </c>
      <c r="AO292">
        <f t="shared" si="9"/>
        <v>0</v>
      </c>
      <c r="AP292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93" spans="1:42" x14ac:dyDescent="0.25">
      <c r="A293" t="s">
        <v>586</v>
      </c>
      <c r="B293" t="s">
        <v>49</v>
      </c>
      <c r="C293" s="1">
        <v>56</v>
      </c>
      <c r="D293" t="s">
        <v>40</v>
      </c>
      <c r="E293">
        <v>0</v>
      </c>
      <c r="F293" t="s">
        <v>587</v>
      </c>
      <c r="G293" s="1">
        <v>95370</v>
      </c>
      <c r="H293">
        <v>37.982716000000003</v>
      </c>
      <c r="I293">
        <v>-120.343732</v>
      </c>
      <c r="J293">
        <v>9</v>
      </c>
      <c r="K293" s="1">
        <v>22</v>
      </c>
      <c r="L293" t="s">
        <v>42</v>
      </c>
      <c r="M293" t="s">
        <v>40</v>
      </c>
      <c r="N293" s="10">
        <v>48.68</v>
      </c>
      <c r="O293" t="s">
        <v>43</v>
      </c>
      <c r="P293" t="s">
        <v>40</v>
      </c>
      <c r="Q293" t="s">
        <v>55</v>
      </c>
      <c r="R293">
        <v>18</v>
      </c>
      <c r="S293" t="s">
        <v>43</v>
      </c>
      <c r="T293" t="s">
        <v>43</v>
      </c>
      <c r="U293" t="s">
        <v>40</v>
      </c>
      <c r="V293" t="s">
        <v>43</v>
      </c>
      <c r="W293" t="s">
        <v>40</v>
      </c>
      <c r="X293" t="s">
        <v>43</v>
      </c>
      <c r="Y293" t="s">
        <v>43</v>
      </c>
      <c r="Z293" t="s">
        <v>40</v>
      </c>
      <c r="AA293" t="s">
        <v>51</v>
      </c>
      <c r="AB293" t="s">
        <v>40</v>
      </c>
      <c r="AC293" t="s">
        <v>56</v>
      </c>
      <c r="AD293" s="10">
        <v>87</v>
      </c>
      <c r="AE293" s="10">
        <v>1850.65</v>
      </c>
      <c r="AF293" s="10">
        <v>0</v>
      </c>
      <c r="AG293" s="10">
        <v>0</v>
      </c>
      <c r="AH293" s="10">
        <v>1070.96</v>
      </c>
      <c r="AI293" s="10">
        <v>2921.61</v>
      </c>
      <c r="AJ293" t="s">
        <v>47</v>
      </c>
      <c r="AM293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293" t="str">
        <f t="shared" si="8"/>
        <v>50-59</v>
      </c>
      <c r="AO293">
        <f t="shared" si="9"/>
        <v>0</v>
      </c>
      <c r="AP29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94" spans="1:42" x14ac:dyDescent="0.25">
      <c r="A294" t="s">
        <v>588</v>
      </c>
      <c r="B294" t="s">
        <v>49</v>
      </c>
      <c r="C294" s="1">
        <v>40</v>
      </c>
      <c r="D294" t="s">
        <v>43</v>
      </c>
      <c r="E294">
        <v>0</v>
      </c>
      <c r="F294" t="s">
        <v>589</v>
      </c>
      <c r="G294" s="1">
        <v>92346</v>
      </c>
      <c r="H294">
        <v>34.129677000000001</v>
      </c>
      <c r="I294">
        <v>-117.15427699999999</v>
      </c>
      <c r="J294">
        <v>0</v>
      </c>
      <c r="K294" s="1">
        <v>15</v>
      </c>
      <c r="L294" t="s">
        <v>42</v>
      </c>
      <c r="M294" t="s">
        <v>40</v>
      </c>
      <c r="N294" s="10">
        <v>11.75</v>
      </c>
      <c r="O294" t="s">
        <v>40</v>
      </c>
      <c r="P294" t="s">
        <v>40</v>
      </c>
      <c r="Q294" t="s">
        <v>79</v>
      </c>
      <c r="R294">
        <v>28</v>
      </c>
      <c r="S294" t="s">
        <v>43</v>
      </c>
      <c r="T294" t="s">
        <v>43</v>
      </c>
      <c r="U294" t="s">
        <v>43</v>
      </c>
      <c r="V294" t="s">
        <v>43</v>
      </c>
      <c r="W294" t="s">
        <v>43</v>
      </c>
      <c r="X294" t="s">
        <v>43</v>
      </c>
      <c r="Y294" t="s">
        <v>43</v>
      </c>
      <c r="Z294" t="s">
        <v>40</v>
      </c>
      <c r="AA294" t="s">
        <v>51</v>
      </c>
      <c r="AB294" t="s">
        <v>40</v>
      </c>
      <c r="AC294" t="s">
        <v>56</v>
      </c>
      <c r="AD294" s="10">
        <v>49</v>
      </c>
      <c r="AE294" s="10">
        <v>749.25</v>
      </c>
      <c r="AF294" s="10">
        <v>0</v>
      </c>
      <c r="AG294" s="10">
        <v>0</v>
      </c>
      <c r="AH294" s="10">
        <v>176.25</v>
      </c>
      <c r="AI294" s="10">
        <v>925.5</v>
      </c>
      <c r="AJ294" t="s">
        <v>47</v>
      </c>
      <c r="AM294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294" t="str">
        <f t="shared" si="8"/>
        <v>40-49</v>
      </c>
      <c r="AO294">
        <f t="shared" si="9"/>
        <v>0</v>
      </c>
      <c r="AP294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295" spans="1:42" x14ac:dyDescent="0.25">
      <c r="A295" t="s">
        <v>590</v>
      </c>
      <c r="B295" t="s">
        <v>39</v>
      </c>
      <c r="C295" s="1">
        <v>37</v>
      </c>
      <c r="D295" t="s">
        <v>40</v>
      </c>
      <c r="E295">
        <v>0</v>
      </c>
      <c r="F295" t="s">
        <v>522</v>
      </c>
      <c r="G295" s="1">
        <v>94949</v>
      </c>
      <c r="H295">
        <v>38.067203999999997</v>
      </c>
      <c r="I295">
        <v>-122.52400400000001</v>
      </c>
      <c r="J295">
        <v>1</v>
      </c>
      <c r="K295" s="1">
        <v>28</v>
      </c>
      <c r="L295" t="s">
        <v>42</v>
      </c>
      <c r="M295" t="s">
        <v>40</v>
      </c>
      <c r="N295" s="10">
        <v>18.309999999999999</v>
      </c>
      <c r="O295" t="s">
        <v>43</v>
      </c>
      <c r="P295" t="s">
        <v>40</v>
      </c>
      <c r="Q295" t="s">
        <v>55</v>
      </c>
      <c r="R295">
        <v>13</v>
      </c>
      <c r="S295" t="s">
        <v>43</v>
      </c>
      <c r="T295" t="s">
        <v>43</v>
      </c>
      <c r="U295" t="s">
        <v>43</v>
      </c>
      <c r="V295" t="s">
        <v>43</v>
      </c>
      <c r="W295" t="s">
        <v>40</v>
      </c>
      <c r="X295" t="s">
        <v>40</v>
      </c>
      <c r="Y295" t="s">
        <v>40</v>
      </c>
      <c r="Z295" t="s">
        <v>40</v>
      </c>
      <c r="AA295" t="s">
        <v>45</v>
      </c>
      <c r="AB295" t="s">
        <v>40</v>
      </c>
      <c r="AC295" t="s">
        <v>56</v>
      </c>
      <c r="AD295" s="10">
        <v>90.1</v>
      </c>
      <c r="AE295" s="10">
        <v>2598.9499999999998</v>
      </c>
      <c r="AF295" s="10">
        <v>0</v>
      </c>
      <c r="AG295" s="10">
        <v>0</v>
      </c>
      <c r="AH295" s="10">
        <v>512.67999999999995</v>
      </c>
      <c r="AI295" s="10">
        <v>3111.63</v>
      </c>
      <c r="AJ295" t="s">
        <v>57</v>
      </c>
      <c r="AK295" t="s">
        <v>63</v>
      </c>
      <c r="AL295" t="s">
        <v>591</v>
      </c>
      <c r="AM295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95" t="str">
        <f t="shared" si="8"/>
        <v>30-39</v>
      </c>
      <c r="AO295">
        <f t="shared" si="9"/>
        <v>1</v>
      </c>
      <c r="AP295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96" spans="1:42" x14ac:dyDescent="0.25">
      <c r="A296" t="s">
        <v>592</v>
      </c>
      <c r="B296" t="s">
        <v>49</v>
      </c>
      <c r="C296" s="1">
        <v>47</v>
      </c>
      <c r="D296" t="s">
        <v>43</v>
      </c>
      <c r="E296">
        <v>0</v>
      </c>
      <c r="F296" t="s">
        <v>243</v>
      </c>
      <c r="G296" s="1">
        <v>92592</v>
      </c>
      <c r="H296">
        <v>33.507255000000001</v>
      </c>
      <c r="I296">
        <v>-117.029473</v>
      </c>
      <c r="J296">
        <v>0</v>
      </c>
      <c r="K296" s="1">
        <v>3</v>
      </c>
      <c r="L296" t="s">
        <v>42</v>
      </c>
      <c r="M296" t="s">
        <v>40</v>
      </c>
      <c r="N296" s="10">
        <v>5.39</v>
      </c>
      <c r="O296" t="s">
        <v>43</v>
      </c>
      <c r="P296" t="s">
        <v>40</v>
      </c>
      <c r="Q296" t="s">
        <v>55</v>
      </c>
      <c r="R296">
        <v>10</v>
      </c>
      <c r="S296" t="s">
        <v>43</v>
      </c>
      <c r="T296" t="s">
        <v>43</v>
      </c>
      <c r="U296" t="s">
        <v>43</v>
      </c>
      <c r="V296" t="s">
        <v>43</v>
      </c>
      <c r="W296" t="s">
        <v>40</v>
      </c>
      <c r="X296" t="s">
        <v>40</v>
      </c>
      <c r="Y296" t="s">
        <v>40</v>
      </c>
      <c r="Z296" t="s">
        <v>40</v>
      </c>
      <c r="AA296" t="s">
        <v>51</v>
      </c>
      <c r="AB296" t="s">
        <v>43</v>
      </c>
      <c r="AC296" t="s">
        <v>46</v>
      </c>
      <c r="AD296" s="10">
        <v>90.7</v>
      </c>
      <c r="AE296" s="10">
        <v>237.65</v>
      </c>
      <c r="AF296" s="10">
        <v>0</v>
      </c>
      <c r="AG296" s="10">
        <v>0</v>
      </c>
      <c r="AH296" s="10">
        <v>16.170000000000002</v>
      </c>
      <c r="AI296" s="10">
        <v>253.82</v>
      </c>
      <c r="AJ296" t="s">
        <v>98</v>
      </c>
      <c r="AM29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96" t="str">
        <f t="shared" si="8"/>
        <v>40-49</v>
      </c>
      <c r="AO296">
        <f t="shared" si="9"/>
        <v>0</v>
      </c>
      <c r="AP296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97" spans="1:42" x14ac:dyDescent="0.25">
      <c r="A297" t="s">
        <v>593</v>
      </c>
      <c r="B297" t="s">
        <v>39</v>
      </c>
      <c r="C297" s="1">
        <v>34</v>
      </c>
      <c r="D297" t="s">
        <v>40</v>
      </c>
      <c r="E297">
        <v>0</v>
      </c>
      <c r="F297" t="s">
        <v>135</v>
      </c>
      <c r="G297" s="1">
        <v>90071</v>
      </c>
      <c r="H297">
        <v>34.052917000000001</v>
      </c>
      <c r="I297">
        <v>-118.255178</v>
      </c>
      <c r="J297">
        <v>3</v>
      </c>
      <c r="K297" s="1">
        <v>47</v>
      </c>
      <c r="L297" t="s">
        <v>76</v>
      </c>
      <c r="M297" t="s">
        <v>40</v>
      </c>
      <c r="N297" s="10">
        <v>38.15</v>
      </c>
      <c r="O297" t="s">
        <v>40</v>
      </c>
      <c r="P297" t="s">
        <v>40</v>
      </c>
      <c r="Q297" t="s">
        <v>55</v>
      </c>
      <c r="R297">
        <v>14</v>
      </c>
      <c r="S297" t="s">
        <v>43</v>
      </c>
      <c r="T297" t="s">
        <v>43</v>
      </c>
      <c r="U297" t="s">
        <v>40</v>
      </c>
      <c r="V297" t="s">
        <v>43</v>
      </c>
      <c r="W297" t="s">
        <v>40</v>
      </c>
      <c r="X297" t="s">
        <v>40</v>
      </c>
      <c r="Y297" t="s">
        <v>40</v>
      </c>
      <c r="Z297" t="s">
        <v>40</v>
      </c>
      <c r="AA297" t="s">
        <v>51</v>
      </c>
      <c r="AB297" t="s">
        <v>40</v>
      </c>
      <c r="AC297" t="s">
        <v>56</v>
      </c>
      <c r="AD297" s="10">
        <v>100.5</v>
      </c>
      <c r="AE297" s="10">
        <v>4707.1000000000004</v>
      </c>
      <c r="AF297" s="10">
        <v>0</v>
      </c>
      <c r="AG297" s="10">
        <v>0</v>
      </c>
      <c r="AH297" s="10">
        <v>1793.05</v>
      </c>
      <c r="AI297" s="10">
        <v>6500.15</v>
      </c>
      <c r="AJ297" t="s">
        <v>47</v>
      </c>
      <c r="AM297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97" t="str">
        <f t="shared" si="8"/>
        <v>30-39</v>
      </c>
      <c r="AO297">
        <f t="shared" si="9"/>
        <v>0</v>
      </c>
      <c r="AP297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98" spans="1:42" x14ac:dyDescent="0.25">
      <c r="A298" t="s">
        <v>594</v>
      </c>
      <c r="B298" t="s">
        <v>39</v>
      </c>
      <c r="C298" s="1">
        <v>21</v>
      </c>
      <c r="D298" t="s">
        <v>43</v>
      </c>
      <c r="E298">
        <v>0</v>
      </c>
      <c r="F298" t="s">
        <v>441</v>
      </c>
      <c r="G298" s="1">
        <v>90805</v>
      </c>
      <c r="H298">
        <v>33.864621999999997</v>
      </c>
      <c r="I298">
        <v>-118.179626</v>
      </c>
      <c r="J298">
        <v>0</v>
      </c>
      <c r="K298" s="1">
        <v>67</v>
      </c>
      <c r="L298" t="s">
        <v>72</v>
      </c>
      <c r="M298" t="s">
        <v>40</v>
      </c>
      <c r="N298" s="10">
        <v>8.7100000000000009</v>
      </c>
      <c r="O298" t="s">
        <v>40</v>
      </c>
      <c r="P298" t="s">
        <v>40</v>
      </c>
      <c r="Q298" t="s">
        <v>79</v>
      </c>
      <c r="R298">
        <v>41</v>
      </c>
      <c r="S298" t="s">
        <v>40</v>
      </c>
      <c r="T298" t="s">
        <v>43</v>
      </c>
      <c r="U298" t="s">
        <v>40</v>
      </c>
      <c r="V298" t="s">
        <v>40</v>
      </c>
      <c r="W298" t="s">
        <v>40</v>
      </c>
      <c r="X298" t="s">
        <v>40</v>
      </c>
      <c r="Y298" t="s">
        <v>40</v>
      </c>
      <c r="Z298" t="s">
        <v>40</v>
      </c>
      <c r="AA298" t="s">
        <v>73</v>
      </c>
      <c r="AB298" t="s">
        <v>40</v>
      </c>
      <c r="AC298" t="s">
        <v>183</v>
      </c>
      <c r="AD298" s="10">
        <v>85.25</v>
      </c>
      <c r="AE298" s="10">
        <v>5714.2</v>
      </c>
      <c r="AF298" s="10">
        <v>1.31</v>
      </c>
      <c r="AG298" s="10">
        <v>0</v>
      </c>
      <c r="AH298" s="10">
        <v>583.57000000000005</v>
      </c>
      <c r="AI298" s="10">
        <v>6296.46</v>
      </c>
      <c r="AJ298" t="s">
        <v>47</v>
      </c>
      <c r="AM29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98" t="str">
        <f t="shared" si="8"/>
        <v>19-29</v>
      </c>
      <c r="AO298">
        <f t="shared" si="9"/>
        <v>0</v>
      </c>
      <c r="AP29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99" spans="1:42" x14ac:dyDescent="0.25">
      <c r="A299" t="s">
        <v>595</v>
      </c>
      <c r="B299" t="s">
        <v>39</v>
      </c>
      <c r="C299" s="1">
        <v>78</v>
      </c>
      <c r="D299" t="s">
        <v>43</v>
      </c>
      <c r="E299">
        <v>0</v>
      </c>
      <c r="F299" t="s">
        <v>316</v>
      </c>
      <c r="G299" s="1">
        <v>92027</v>
      </c>
      <c r="H299">
        <v>33.141264999999997</v>
      </c>
      <c r="I299">
        <v>-116.967221</v>
      </c>
      <c r="J299">
        <v>0</v>
      </c>
      <c r="K299" s="1">
        <v>18</v>
      </c>
      <c r="L299" t="s">
        <v>62</v>
      </c>
      <c r="M299" t="s">
        <v>40</v>
      </c>
      <c r="N299" s="10">
        <v>21.09</v>
      </c>
      <c r="O299" t="s">
        <v>43</v>
      </c>
      <c r="P299" t="s">
        <v>40</v>
      </c>
      <c r="Q299" t="s">
        <v>55</v>
      </c>
      <c r="R299">
        <v>18</v>
      </c>
      <c r="S299" t="s">
        <v>43</v>
      </c>
      <c r="T299" t="s">
        <v>40</v>
      </c>
      <c r="U299" t="s">
        <v>43</v>
      </c>
      <c r="V299" t="s">
        <v>43</v>
      </c>
      <c r="W299" t="s">
        <v>43</v>
      </c>
      <c r="X299" t="s">
        <v>43</v>
      </c>
      <c r="Y299" t="s">
        <v>43</v>
      </c>
      <c r="Z299" t="s">
        <v>43</v>
      </c>
      <c r="AA299" t="s">
        <v>51</v>
      </c>
      <c r="AB299" t="s">
        <v>40</v>
      </c>
      <c r="AC299" t="s">
        <v>56</v>
      </c>
      <c r="AD299" s="10">
        <v>74.7</v>
      </c>
      <c r="AE299" s="10">
        <v>1294.5999999999999</v>
      </c>
      <c r="AF299" s="10">
        <v>0</v>
      </c>
      <c r="AG299" s="10">
        <v>20</v>
      </c>
      <c r="AH299" s="10">
        <v>379.62</v>
      </c>
      <c r="AI299" s="10">
        <v>1694.22</v>
      </c>
      <c r="AJ299" t="s">
        <v>47</v>
      </c>
      <c r="AM299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299" t="str">
        <f t="shared" si="8"/>
        <v>60-80</v>
      </c>
      <c r="AO299">
        <f t="shared" si="9"/>
        <v>0</v>
      </c>
      <c r="AP299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00" spans="1:42" x14ac:dyDescent="0.25">
      <c r="A300" t="s">
        <v>596</v>
      </c>
      <c r="B300" t="s">
        <v>49</v>
      </c>
      <c r="C300" s="1">
        <v>47</v>
      </c>
      <c r="D300" t="s">
        <v>40</v>
      </c>
      <c r="E300">
        <v>0</v>
      </c>
      <c r="F300" t="s">
        <v>597</v>
      </c>
      <c r="G300" s="1">
        <v>96113</v>
      </c>
      <c r="H300">
        <v>40.198233999999999</v>
      </c>
      <c r="I300">
        <v>-120.18089000000001</v>
      </c>
      <c r="J300">
        <v>1</v>
      </c>
      <c r="K300" s="1">
        <v>62</v>
      </c>
      <c r="L300" t="s">
        <v>76</v>
      </c>
      <c r="M300" t="s">
        <v>40</v>
      </c>
      <c r="N300" s="10">
        <v>33.700000000000003</v>
      </c>
      <c r="O300" t="s">
        <v>43</v>
      </c>
      <c r="P300" t="s">
        <v>40</v>
      </c>
      <c r="Q300" t="s">
        <v>44</v>
      </c>
      <c r="R300">
        <v>15</v>
      </c>
      <c r="S300" t="s">
        <v>43</v>
      </c>
      <c r="T300" t="s">
        <v>40</v>
      </c>
      <c r="U300" t="s">
        <v>40</v>
      </c>
      <c r="V300" t="s">
        <v>40</v>
      </c>
      <c r="W300" t="s">
        <v>43</v>
      </c>
      <c r="X300" t="s">
        <v>43</v>
      </c>
      <c r="Y300" t="s">
        <v>43</v>
      </c>
      <c r="Z300" t="s">
        <v>40</v>
      </c>
      <c r="AA300" t="s">
        <v>73</v>
      </c>
      <c r="AB300" t="s">
        <v>40</v>
      </c>
      <c r="AC300" t="s">
        <v>46</v>
      </c>
      <c r="AD300" s="10">
        <v>60.15</v>
      </c>
      <c r="AE300" s="10">
        <v>3753.2</v>
      </c>
      <c r="AF300" s="10">
        <v>0</v>
      </c>
      <c r="AG300" s="10">
        <v>0</v>
      </c>
      <c r="AH300" s="10">
        <v>2089.4</v>
      </c>
      <c r="AI300" s="10">
        <v>5842.6</v>
      </c>
      <c r="AJ300" t="s">
        <v>47</v>
      </c>
      <c r="AM30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00" t="str">
        <f t="shared" si="8"/>
        <v>40-49</v>
      </c>
      <c r="AO300">
        <f t="shared" si="9"/>
        <v>0</v>
      </c>
      <c r="AP300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01" spans="1:42" x14ac:dyDescent="0.25">
      <c r="A301" t="s">
        <v>598</v>
      </c>
      <c r="B301" t="s">
        <v>39</v>
      </c>
      <c r="C301" s="1">
        <v>51</v>
      </c>
      <c r="D301" t="s">
        <v>43</v>
      </c>
      <c r="E301">
        <v>0</v>
      </c>
      <c r="F301" t="s">
        <v>599</v>
      </c>
      <c r="G301" s="1">
        <v>94954</v>
      </c>
      <c r="H301">
        <v>38.235021000000003</v>
      </c>
      <c r="I301">
        <v>-122.557332</v>
      </c>
      <c r="J301">
        <v>0</v>
      </c>
      <c r="K301" s="1">
        <v>41</v>
      </c>
      <c r="L301" t="s">
        <v>42</v>
      </c>
      <c r="M301" t="s">
        <v>40</v>
      </c>
      <c r="N301" s="10">
        <v>6.16</v>
      </c>
      <c r="O301" t="s">
        <v>40</v>
      </c>
      <c r="P301" t="s">
        <v>40</v>
      </c>
      <c r="Q301" t="s">
        <v>79</v>
      </c>
      <c r="R301">
        <v>12</v>
      </c>
      <c r="S301" t="s">
        <v>43</v>
      </c>
      <c r="T301" t="s">
        <v>40</v>
      </c>
      <c r="U301" t="s">
        <v>40</v>
      </c>
      <c r="V301" t="s">
        <v>43</v>
      </c>
      <c r="W301" t="s">
        <v>40</v>
      </c>
      <c r="X301" t="s">
        <v>40</v>
      </c>
      <c r="Y301" t="s">
        <v>40</v>
      </c>
      <c r="Z301" t="s">
        <v>40</v>
      </c>
      <c r="AA301" t="s">
        <v>45</v>
      </c>
      <c r="AB301" t="s">
        <v>40</v>
      </c>
      <c r="AC301" t="s">
        <v>56</v>
      </c>
      <c r="AD301" s="10">
        <v>80.55</v>
      </c>
      <c r="AE301" s="10">
        <v>3263.9</v>
      </c>
      <c r="AF301" s="10">
        <v>0</v>
      </c>
      <c r="AG301" s="10">
        <v>0</v>
      </c>
      <c r="AH301" s="10">
        <v>252.56</v>
      </c>
      <c r="AI301" s="10">
        <v>3516.46</v>
      </c>
      <c r="AJ301" t="s">
        <v>47</v>
      </c>
      <c r="AM301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01" t="str">
        <f t="shared" si="8"/>
        <v>50-59</v>
      </c>
      <c r="AO301">
        <f t="shared" si="9"/>
        <v>0</v>
      </c>
      <c r="AP301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02" spans="1:42" x14ac:dyDescent="0.25">
      <c r="A302" t="s">
        <v>600</v>
      </c>
      <c r="B302" t="s">
        <v>39</v>
      </c>
      <c r="C302" s="1">
        <v>64</v>
      </c>
      <c r="D302" t="s">
        <v>43</v>
      </c>
      <c r="E302">
        <v>0</v>
      </c>
      <c r="F302" t="s">
        <v>601</v>
      </c>
      <c r="G302" s="1">
        <v>93501</v>
      </c>
      <c r="H302">
        <v>35.097323000000003</v>
      </c>
      <c r="I302">
        <v>-118.171288</v>
      </c>
      <c r="J302">
        <v>0</v>
      </c>
      <c r="K302" s="1">
        <v>44</v>
      </c>
      <c r="L302" t="s">
        <v>76</v>
      </c>
      <c r="M302" t="s">
        <v>40</v>
      </c>
      <c r="N302" s="10">
        <v>18.420000000000002</v>
      </c>
      <c r="O302" t="s">
        <v>40</v>
      </c>
      <c r="P302" t="s">
        <v>40</v>
      </c>
      <c r="Q302" t="s">
        <v>79</v>
      </c>
      <c r="R302">
        <v>22</v>
      </c>
      <c r="S302" t="s">
        <v>43</v>
      </c>
      <c r="T302" t="s">
        <v>43</v>
      </c>
      <c r="U302" t="s">
        <v>43</v>
      </c>
      <c r="V302" t="s">
        <v>43</v>
      </c>
      <c r="W302" t="s">
        <v>43</v>
      </c>
      <c r="X302" t="s">
        <v>43</v>
      </c>
      <c r="Y302" t="s">
        <v>43</v>
      </c>
      <c r="Z302" t="s">
        <v>40</v>
      </c>
      <c r="AA302" t="s">
        <v>51</v>
      </c>
      <c r="AB302" t="s">
        <v>40</v>
      </c>
      <c r="AC302" t="s">
        <v>46</v>
      </c>
      <c r="AD302" s="10">
        <v>50.15</v>
      </c>
      <c r="AE302" s="10">
        <v>2139.1</v>
      </c>
      <c r="AF302" s="10">
        <v>0</v>
      </c>
      <c r="AG302" s="10">
        <v>0</v>
      </c>
      <c r="AH302" s="10">
        <v>810.48</v>
      </c>
      <c r="AI302" s="10">
        <v>2949.58</v>
      </c>
      <c r="AJ302" t="s">
        <v>47</v>
      </c>
      <c r="AM302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02" t="str">
        <f t="shared" si="8"/>
        <v>60-80</v>
      </c>
      <c r="AO302">
        <f t="shared" si="9"/>
        <v>0</v>
      </c>
      <c r="AP302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303" spans="1:42" x14ac:dyDescent="0.25">
      <c r="A303" t="s">
        <v>602</v>
      </c>
      <c r="B303" t="s">
        <v>39</v>
      </c>
      <c r="C303" s="1">
        <v>59</v>
      </c>
      <c r="D303" t="s">
        <v>43</v>
      </c>
      <c r="E303">
        <v>0</v>
      </c>
      <c r="F303" t="s">
        <v>603</v>
      </c>
      <c r="G303" s="1">
        <v>96014</v>
      </c>
      <c r="H303">
        <v>41.388396999999998</v>
      </c>
      <c r="I303">
        <v>-122.794636</v>
      </c>
      <c r="J303">
        <v>0</v>
      </c>
      <c r="K303" s="1">
        <v>53</v>
      </c>
      <c r="L303" t="s">
        <v>42</v>
      </c>
      <c r="M303" t="s">
        <v>40</v>
      </c>
      <c r="N303" s="10">
        <v>33.880000000000003</v>
      </c>
      <c r="O303" t="s">
        <v>43</v>
      </c>
      <c r="P303" t="s">
        <v>40</v>
      </c>
      <c r="Q303" t="s">
        <v>55</v>
      </c>
      <c r="R303">
        <v>6</v>
      </c>
      <c r="S303" t="s">
        <v>43</v>
      </c>
      <c r="T303" t="s">
        <v>40</v>
      </c>
      <c r="U303" t="s">
        <v>40</v>
      </c>
      <c r="V303" t="s">
        <v>40</v>
      </c>
      <c r="W303" t="s">
        <v>43</v>
      </c>
      <c r="X303" t="s">
        <v>40</v>
      </c>
      <c r="Y303" t="s">
        <v>40</v>
      </c>
      <c r="Z303" t="s">
        <v>40</v>
      </c>
      <c r="AA303" t="s">
        <v>45</v>
      </c>
      <c r="AB303" t="s">
        <v>40</v>
      </c>
      <c r="AC303" t="s">
        <v>46</v>
      </c>
      <c r="AD303" s="10">
        <v>94.45</v>
      </c>
      <c r="AE303" s="10">
        <v>5042.75</v>
      </c>
      <c r="AF303" s="10">
        <v>0</v>
      </c>
      <c r="AG303" s="10">
        <v>0</v>
      </c>
      <c r="AH303" s="10">
        <v>1795.64</v>
      </c>
      <c r="AI303" s="10">
        <v>6838.39</v>
      </c>
      <c r="AJ303" t="s">
        <v>47</v>
      </c>
      <c r="AM30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03" t="str">
        <f t="shared" si="8"/>
        <v>50-59</v>
      </c>
      <c r="AO303">
        <f t="shared" si="9"/>
        <v>0</v>
      </c>
      <c r="AP303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04" spans="1:42" x14ac:dyDescent="0.25">
      <c r="A304" t="s">
        <v>604</v>
      </c>
      <c r="B304" t="s">
        <v>49</v>
      </c>
      <c r="C304" s="1">
        <v>44</v>
      </c>
      <c r="D304" t="s">
        <v>40</v>
      </c>
      <c r="E304">
        <v>0</v>
      </c>
      <c r="F304" t="s">
        <v>605</v>
      </c>
      <c r="G304" s="1">
        <v>94922</v>
      </c>
      <c r="H304">
        <v>38.343282000000002</v>
      </c>
      <c r="I304">
        <v>-122.9755</v>
      </c>
      <c r="J304">
        <v>4</v>
      </c>
      <c r="K304" s="1">
        <v>48</v>
      </c>
      <c r="L304" t="s">
        <v>42</v>
      </c>
      <c r="M304" t="s">
        <v>40</v>
      </c>
      <c r="N304" s="10">
        <v>33.06</v>
      </c>
      <c r="O304" t="s">
        <v>43</v>
      </c>
      <c r="P304" t="s">
        <v>43</v>
      </c>
      <c r="AA304" t="s">
        <v>73</v>
      </c>
      <c r="AB304" t="s">
        <v>40</v>
      </c>
      <c r="AC304" t="s">
        <v>46</v>
      </c>
      <c r="AD304" s="10">
        <v>20.05</v>
      </c>
      <c r="AE304" s="10">
        <v>1036</v>
      </c>
      <c r="AF304" s="10">
        <v>0</v>
      </c>
      <c r="AG304" s="10">
        <v>0</v>
      </c>
      <c r="AH304" s="10">
        <v>1586.88</v>
      </c>
      <c r="AI304" s="10">
        <v>2622.88</v>
      </c>
      <c r="AJ304" t="s">
        <v>47</v>
      </c>
      <c r="AM304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04" t="str">
        <f t="shared" si="8"/>
        <v>40-49</v>
      </c>
      <c r="AO304">
        <f t="shared" si="9"/>
        <v>0</v>
      </c>
      <c r="AP304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05" spans="1:42" x14ac:dyDescent="0.25">
      <c r="A305" t="s">
        <v>606</v>
      </c>
      <c r="B305" t="s">
        <v>39</v>
      </c>
      <c r="C305" s="1">
        <v>79</v>
      </c>
      <c r="D305" t="s">
        <v>40</v>
      </c>
      <c r="E305">
        <v>0</v>
      </c>
      <c r="F305" t="s">
        <v>607</v>
      </c>
      <c r="G305" s="1">
        <v>95316</v>
      </c>
      <c r="H305">
        <v>37.524721</v>
      </c>
      <c r="I305">
        <v>-120.757977</v>
      </c>
      <c r="J305">
        <v>2</v>
      </c>
      <c r="K305" s="1">
        <v>54</v>
      </c>
      <c r="L305" t="s">
        <v>76</v>
      </c>
      <c r="M305" t="s">
        <v>40</v>
      </c>
      <c r="N305" s="10">
        <v>43.71</v>
      </c>
      <c r="O305" t="s">
        <v>40</v>
      </c>
      <c r="P305" t="s">
        <v>40</v>
      </c>
      <c r="Q305" t="s">
        <v>55</v>
      </c>
      <c r="R305">
        <v>12</v>
      </c>
      <c r="S305" t="s">
        <v>40</v>
      </c>
      <c r="T305" t="s">
        <v>40</v>
      </c>
      <c r="U305" t="s">
        <v>40</v>
      </c>
      <c r="V305" t="s">
        <v>40</v>
      </c>
      <c r="W305" t="s">
        <v>40</v>
      </c>
      <c r="X305" t="s">
        <v>40</v>
      </c>
      <c r="Y305" t="s">
        <v>43</v>
      </c>
      <c r="Z305" t="s">
        <v>40</v>
      </c>
      <c r="AA305" t="s">
        <v>45</v>
      </c>
      <c r="AB305" t="s">
        <v>40</v>
      </c>
      <c r="AC305" t="s">
        <v>56</v>
      </c>
      <c r="AD305" s="10">
        <v>115.6</v>
      </c>
      <c r="AE305" s="10">
        <v>6431.05</v>
      </c>
      <c r="AF305" s="10">
        <v>0</v>
      </c>
      <c r="AG305" s="10">
        <v>0</v>
      </c>
      <c r="AH305" s="10">
        <v>2360.34</v>
      </c>
      <c r="AI305" s="10">
        <v>8791.39</v>
      </c>
      <c r="AJ305" t="s">
        <v>47</v>
      </c>
      <c r="AM305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05" t="str">
        <f t="shared" si="8"/>
        <v>60-80</v>
      </c>
      <c r="AO305">
        <f t="shared" si="9"/>
        <v>0</v>
      </c>
      <c r="AP305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06" spans="1:42" x14ac:dyDescent="0.25">
      <c r="A306" t="s">
        <v>608</v>
      </c>
      <c r="B306" t="s">
        <v>39</v>
      </c>
      <c r="C306" s="1">
        <v>28</v>
      </c>
      <c r="D306" t="s">
        <v>40</v>
      </c>
      <c r="E306">
        <v>0</v>
      </c>
      <c r="F306" t="s">
        <v>609</v>
      </c>
      <c r="G306" s="1">
        <v>92397</v>
      </c>
      <c r="H306">
        <v>34.358320999999997</v>
      </c>
      <c r="I306">
        <v>-117.618263</v>
      </c>
      <c r="J306">
        <v>3</v>
      </c>
      <c r="K306" s="1">
        <v>48</v>
      </c>
      <c r="L306" t="s">
        <v>42</v>
      </c>
      <c r="M306" t="s">
        <v>43</v>
      </c>
      <c r="P306" t="s">
        <v>40</v>
      </c>
      <c r="Q306" t="s">
        <v>44</v>
      </c>
      <c r="R306">
        <v>58</v>
      </c>
      <c r="S306" t="s">
        <v>40</v>
      </c>
      <c r="T306" t="s">
        <v>43</v>
      </c>
      <c r="U306" t="s">
        <v>40</v>
      </c>
      <c r="V306" t="s">
        <v>43</v>
      </c>
      <c r="W306" t="s">
        <v>43</v>
      </c>
      <c r="X306" t="s">
        <v>40</v>
      </c>
      <c r="Y306" t="s">
        <v>40</v>
      </c>
      <c r="Z306" t="s">
        <v>43</v>
      </c>
      <c r="AA306" t="s">
        <v>51</v>
      </c>
      <c r="AB306" t="s">
        <v>40</v>
      </c>
      <c r="AC306" t="s">
        <v>56</v>
      </c>
      <c r="AD306" s="10">
        <v>45.3</v>
      </c>
      <c r="AE306" s="10">
        <v>2145</v>
      </c>
      <c r="AF306" s="10">
        <v>0</v>
      </c>
      <c r="AG306" s="10">
        <v>140</v>
      </c>
      <c r="AH306" s="10">
        <v>0</v>
      </c>
      <c r="AI306" s="10">
        <v>2285</v>
      </c>
      <c r="AJ306" t="s">
        <v>57</v>
      </c>
      <c r="AK306" t="s">
        <v>117</v>
      </c>
      <c r="AL306" t="s">
        <v>466</v>
      </c>
      <c r="AM306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06" t="str">
        <f t="shared" si="8"/>
        <v>19-29</v>
      </c>
      <c r="AO306">
        <f t="shared" si="9"/>
        <v>1</v>
      </c>
      <c r="AP306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307" spans="1:42" x14ac:dyDescent="0.25">
      <c r="A307" t="s">
        <v>610</v>
      </c>
      <c r="B307" t="s">
        <v>49</v>
      </c>
      <c r="C307" s="1">
        <v>39</v>
      </c>
      <c r="D307" t="s">
        <v>43</v>
      </c>
      <c r="E307">
        <v>0</v>
      </c>
      <c r="F307" t="s">
        <v>611</v>
      </c>
      <c r="G307" s="1">
        <v>93940</v>
      </c>
      <c r="H307">
        <v>36.362741</v>
      </c>
      <c r="I307">
        <v>-121.869685</v>
      </c>
      <c r="J307">
        <v>0</v>
      </c>
      <c r="K307" s="1">
        <v>24</v>
      </c>
      <c r="L307" t="s">
        <v>129</v>
      </c>
      <c r="M307" t="s">
        <v>40</v>
      </c>
      <c r="N307" s="10">
        <v>25.68</v>
      </c>
      <c r="O307" t="s">
        <v>40</v>
      </c>
      <c r="P307" t="s">
        <v>40</v>
      </c>
      <c r="Q307" t="s">
        <v>55</v>
      </c>
      <c r="R307">
        <v>6</v>
      </c>
      <c r="S307" t="s">
        <v>43</v>
      </c>
      <c r="T307" t="s">
        <v>40</v>
      </c>
      <c r="U307" t="s">
        <v>43</v>
      </c>
      <c r="V307" t="s">
        <v>43</v>
      </c>
      <c r="W307" t="s">
        <v>40</v>
      </c>
      <c r="X307" t="s">
        <v>40</v>
      </c>
      <c r="Y307" t="s">
        <v>40</v>
      </c>
      <c r="Z307" t="s">
        <v>40</v>
      </c>
      <c r="AA307" t="s">
        <v>51</v>
      </c>
      <c r="AB307" t="s">
        <v>40</v>
      </c>
      <c r="AC307" t="s">
        <v>56</v>
      </c>
      <c r="AD307" s="10">
        <v>99.65</v>
      </c>
      <c r="AE307" s="10">
        <v>2404.85</v>
      </c>
      <c r="AF307" s="10">
        <v>0</v>
      </c>
      <c r="AG307" s="10">
        <v>0</v>
      </c>
      <c r="AH307" s="10">
        <v>616.32000000000005</v>
      </c>
      <c r="AI307" s="10">
        <v>3021.17</v>
      </c>
      <c r="AJ307" t="s">
        <v>47</v>
      </c>
      <c r="AM307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307" t="str">
        <f t="shared" si="8"/>
        <v>30-39</v>
      </c>
      <c r="AO307">
        <f t="shared" si="9"/>
        <v>0</v>
      </c>
      <c r="AP307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08" spans="1:42" x14ac:dyDescent="0.25">
      <c r="A308" t="s">
        <v>612</v>
      </c>
      <c r="B308" t="s">
        <v>49</v>
      </c>
      <c r="C308" s="1">
        <v>32</v>
      </c>
      <c r="D308" t="s">
        <v>43</v>
      </c>
      <c r="E308">
        <v>0</v>
      </c>
      <c r="F308" t="s">
        <v>613</v>
      </c>
      <c r="G308" s="1">
        <v>94301</v>
      </c>
      <c r="H308">
        <v>37.444313999999999</v>
      </c>
      <c r="I308">
        <v>-122.149996</v>
      </c>
      <c r="J308">
        <v>0</v>
      </c>
      <c r="K308" s="1">
        <v>33</v>
      </c>
      <c r="L308" t="s">
        <v>129</v>
      </c>
      <c r="M308" t="s">
        <v>40</v>
      </c>
      <c r="N308" s="10">
        <v>34.85</v>
      </c>
      <c r="O308" t="s">
        <v>43</v>
      </c>
      <c r="P308" t="s">
        <v>40</v>
      </c>
      <c r="Q308" t="s">
        <v>55</v>
      </c>
      <c r="R308">
        <v>27</v>
      </c>
      <c r="S308" t="s">
        <v>43</v>
      </c>
      <c r="T308" t="s">
        <v>40</v>
      </c>
      <c r="U308" t="s">
        <v>43</v>
      </c>
      <c r="V308" t="s">
        <v>40</v>
      </c>
      <c r="W308" t="s">
        <v>43</v>
      </c>
      <c r="X308" t="s">
        <v>43</v>
      </c>
      <c r="Y308" t="s">
        <v>43</v>
      </c>
      <c r="Z308" t="s">
        <v>40</v>
      </c>
      <c r="AA308" t="s">
        <v>73</v>
      </c>
      <c r="AB308" t="s">
        <v>43</v>
      </c>
      <c r="AC308" t="s">
        <v>56</v>
      </c>
      <c r="AD308" s="10">
        <v>80.599999999999994</v>
      </c>
      <c r="AE308" s="10">
        <v>2651.1</v>
      </c>
      <c r="AF308" s="10">
        <v>0</v>
      </c>
      <c r="AG308" s="10">
        <v>0</v>
      </c>
      <c r="AH308" s="10">
        <v>1150.05</v>
      </c>
      <c r="AI308" s="10">
        <v>3801.15</v>
      </c>
      <c r="AJ308" t="s">
        <v>47</v>
      </c>
      <c r="AM308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08" t="str">
        <f t="shared" si="8"/>
        <v>30-39</v>
      </c>
      <c r="AO308">
        <f t="shared" si="9"/>
        <v>0</v>
      </c>
      <c r="AP30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09" spans="1:42" x14ac:dyDescent="0.25">
      <c r="A309" t="s">
        <v>614</v>
      </c>
      <c r="B309" t="s">
        <v>49</v>
      </c>
      <c r="C309" s="1">
        <v>58</v>
      </c>
      <c r="D309" t="s">
        <v>40</v>
      </c>
      <c r="E309">
        <v>0</v>
      </c>
      <c r="F309" t="s">
        <v>615</v>
      </c>
      <c r="G309" s="1">
        <v>95327</v>
      </c>
      <c r="H309">
        <v>37.847709999999999</v>
      </c>
      <c r="I309">
        <v>-120.486589</v>
      </c>
      <c r="J309">
        <v>1</v>
      </c>
      <c r="K309" s="1">
        <v>66</v>
      </c>
      <c r="L309" t="s">
        <v>42</v>
      </c>
      <c r="M309" t="s">
        <v>40</v>
      </c>
      <c r="N309" s="10">
        <v>42.85</v>
      </c>
      <c r="O309" t="s">
        <v>40</v>
      </c>
      <c r="P309" t="s">
        <v>40</v>
      </c>
      <c r="Q309" t="s">
        <v>79</v>
      </c>
      <c r="R309">
        <v>21</v>
      </c>
      <c r="S309" t="s">
        <v>40</v>
      </c>
      <c r="T309" t="s">
        <v>40</v>
      </c>
      <c r="U309" t="s">
        <v>43</v>
      </c>
      <c r="V309" t="s">
        <v>40</v>
      </c>
      <c r="W309" t="s">
        <v>40</v>
      </c>
      <c r="X309" t="s">
        <v>40</v>
      </c>
      <c r="Y309" t="s">
        <v>40</v>
      </c>
      <c r="Z309" t="s">
        <v>40</v>
      </c>
      <c r="AA309" t="s">
        <v>73</v>
      </c>
      <c r="AB309" t="s">
        <v>43</v>
      </c>
      <c r="AC309" t="s">
        <v>56</v>
      </c>
      <c r="AD309" s="10">
        <v>85.25</v>
      </c>
      <c r="AE309" s="10">
        <v>5538.35</v>
      </c>
      <c r="AF309" s="10">
        <v>0</v>
      </c>
      <c r="AG309" s="10">
        <v>0</v>
      </c>
      <c r="AH309" s="10">
        <v>2828.1</v>
      </c>
      <c r="AI309" s="10">
        <v>8366.4500000000007</v>
      </c>
      <c r="AJ309" t="s">
        <v>47</v>
      </c>
      <c r="AM30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09" t="str">
        <f t="shared" si="8"/>
        <v>50-59</v>
      </c>
      <c r="AO309">
        <f t="shared" si="9"/>
        <v>0</v>
      </c>
      <c r="AP309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10" spans="1:42" x14ac:dyDescent="0.25">
      <c r="A310" t="s">
        <v>616</v>
      </c>
      <c r="B310" t="s">
        <v>39</v>
      </c>
      <c r="C310" s="1">
        <v>61</v>
      </c>
      <c r="D310" t="s">
        <v>40</v>
      </c>
      <c r="E310">
        <v>2</v>
      </c>
      <c r="F310" t="s">
        <v>617</v>
      </c>
      <c r="G310" s="1">
        <v>95008</v>
      </c>
      <c r="H310">
        <v>37.279688999999998</v>
      </c>
      <c r="I310">
        <v>-121.954567</v>
      </c>
      <c r="J310">
        <v>3</v>
      </c>
      <c r="K310" s="1">
        <v>3</v>
      </c>
      <c r="L310" t="s">
        <v>42</v>
      </c>
      <c r="M310" t="s">
        <v>40</v>
      </c>
      <c r="N310" s="10">
        <v>1.67</v>
      </c>
      <c r="O310" t="s">
        <v>43</v>
      </c>
      <c r="P310" t="s">
        <v>40</v>
      </c>
      <c r="Q310" t="s">
        <v>55</v>
      </c>
      <c r="R310">
        <v>19</v>
      </c>
      <c r="S310" t="s">
        <v>43</v>
      </c>
      <c r="T310" t="s">
        <v>43</v>
      </c>
      <c r="U310" t="s">
        <v>43</v>
      </c>
      <c r="V310" t="s">
        <v>43</v>
      </c>
      <c r="W310" t="s">
        <v>43</v>
      </c>
      <c r="X310" t="s">
        <v>43</v>
      </c>
      <c r="Y310" t="s">
        <v>43</v>
      </c>
      <c r="Z310" t="s">
        <v>40</v>
      </c>
      <c r="AA310" t="s">
        <v>51</v>
      </c>
      <c r="AB310" t="s">
        <v>40</v>
      </c>
      <c r="AC310" t="s">
        <v>56</v>
      </c>
      <c r="AD310" s="10">
        <v>69.55</v>
      </c>
      <c r="AE310" s="10">
        <v>200.2</v>
      </c>
      <c r="AF310" s="10">
        <v>33.799999999999997</v>
      </c>
      <c r="AG310" s="10">
        <v>0</v>
      </c>
      <c r="AH310" s="10">
        <v>5.01</v>
      </c>
      <c r="AI310" s="10">
        <v>171.41</v>
      </c>
      <c r="AJ310" t="s">
        <v>98</v>
      </c>
      <c r="AM310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10" t="str">
        <f t="shared" si="8"/>
        <v>60-80</v>
      </c>
      <c r="AO310">
        <f t="shared" si="9"/>
        <v>0</v>
      </c>
      <c r="AP310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11" spans="1:42" x14ac:dyDescent="0.25">
      <c r="A311" t="s">
        <v>618</v>
      </c>
      <c r="B311" t="s">
        <v>39</v>
      </c>
      <c r="C311" s="1">
        <v>58</v>
      </c>
      <c r="D311" t="s">
        <v>43</v>
      </c>
      <c r="E311">
        <v>0</v>
      </c>
      <c r="F311" t="s">
        <v>619</v>
      </c>
      <c r="G311" s="1">
        <v>95511</v>
      </c>
      <c r="H311">
        <v>40.166027999999997</v>
      </c>
      <c r="I311">
        <v>-123.58414399999999</v>
      </c>
      <c r="J311">
        <v>0</v>
      </c>
      <c r="K311" s="1">
        <v>13</v>
      </c>
      <c r="L311" t="s">
        <v>62</v>
      </c>
      <c r="M311" t="s">
        <v>43</v>
      </c>
      <c r="P311" t="s">
        <v>40</v>
      </c>
      <c r="Q311" t="s">
        <v>44</v>
      </c>
      <c r="R311">
        <v>13</v>
      </c>
      <c r="S311" t="s">
        <v>43</v>
      </c>
      <c r="T311" t="s">
        <v>43</v>
      </c>
      <c r="U311" t="s">
        <v>40</v>
      </c>
      <c r="V311" t="s">
        <v>40</v>
      </c>
      <c r="W311" t="s">
        <v>43</v>
      </c>
      <c r="X311" t="s">
        <v>43</v>
      </c>
      <c r="Y311" t="s">
        <v>43</v>
      </c>
      <c r="Z311" t="s">
        <v>43</v>
      </c>
      <c r="AA311" t="s">
        <v>73</v>
      </c>
      <c r="AB311" t="s">
        <v>43</v>
      </c>
      <c r="AC311" t="s">
        <v>46</v>
      </c>
      <c r="AD311" s="10">
        <v>35.4</v>
      </c>
      <c r="AE311" s="10">
        <v>450.4</v>
      </c>
      <c r="AF311" s="10">
        <v>0</v>
      </c>
      <c r="AG311" s="10">
        <v>100</v>
      </c>
      <c r="AH311" s="10">
        <v>0</v>
      </c>
      <c r="AI311" s="10">
        <v>550.4</v>
      </c>
      <c r="AJ311" t="s">
        <v>47</v>
      </c>
      <c r="AM311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311" t="str">
        <f t="shared" si="8"/>
        <v>50-59</v>
      </c>
      <c r="AO311">
        <f t="shared" si="9"/>
        <v>0</v>
      </c>
      <c r="AP311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312" spans="1:42" x14ac:dyDescent="0.25">
      <c r="A312" t="s">
        <v>620</v>
      </c>
      <c r="B312" t="s">
        <v>49</v>
      </c>
      <c r="C312" s="1">
        <v>19</v>
      </c>
      <c r="D312" t="s">
        <v>40</v>
      </c>
      <c r="E312">
        <v>0</v>
      </c>
      <c r="F312" t="s">
        <v>309</v>
      </c>
      <c r="G312" s="1">
        <v>92843</v>
      </c>
      <c r="H312">
        <v>33.764018</v>
      </c>
      <c r="I312">
        <v>-117.931507</v>
      </c>
      <c r="J312">
        <v>1</v>
      </c>
      <c r="K312" s="1">
        <v>63</v>
      </c>
      <c r="L312" t="s">
        <v>42</v>
      </c>
      <c r="M312" t="s">
        <v>40</v>
      </c>
      <c r="N312" s="10">
        <v>13.45</v>
      </c>
      <c r="O312" t="s">
        <v>40</v>
      </c>
      <c r="P312" t="s">
        <v>40</v>
      </c>
      <c r="Q312" t="s">
        <v>79</v>
      </c>
      <c r="R312">
        <v>69</v>
      </c>
      <c r="S312" t="s">
        <v>40</v>
      </c>
      <c r="T312" t="s">
        <v>40</v>
      </c>
      <c r="U312" t="s">
        <v>40</v>
      </c>
      <c r="V312" t="s">
        <v>43</v>
      </c>
      <c r="W312" t="s">
        <v>40</v>
      </c>
      <c r="X312" t="s">
        <v>40</v>
      </c>
      <c r="Y312" t="s">
        <v>40</v>
      </c>
      <c r="Z312" t="s">
        <v>40</v>
      </c>
      <c r="AA312" t="s">
        <v>73</v>
      </c>
      <c r="AB312" t="s">
        <v>43</v>
      </c>
      <c r="AC312" t="s">
        <v>46</v>
      </c>
      <c r="AD312" s="10">
        <v>83.5</v>
      </c>
      <c r="AE312" s="10">
        <v>5435</v>
      </c>
      <c r="AF312" s="10">
        <v>0</v>
      </c>
      <c r="AG312" s="10">
        <v>0</v>
      </c>
      <c r="AH312" s="10">
        <v>847.35</v>
      </c>
      <c r="AI312" s="10">
        <v>6282.35</v>
      </c>
      <c r="AJ312" t="s">
        <v>47</v>
      </c>
      <c r="AM31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12" t="str">
        <f t="shared" si="8"/>
        <v>19-29</v>
      </c>
      <c r="AO312">
        <f t="shared" si="9"/>
        <v>0</v>
      </c>
      <c r="AP31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13" spans="1:42" x14ac:dyDescent="0.25">
      <c r="A313" t="s">
        <v>621</v>
      </c>
      <c r="B313" t="s">
        <v>39</v>
      </c>
      <c r="C313" s="1">
        <v>45</v>
      </c>
      <c r="D313" t="s">
        <v>40</v>
      </c>
      <c r="E313">
        <v>0</v>
      </c>
      <c r="F313" t="s">
        <v>622</v>
      </c>
      <c r="G313" s="1">
        <v>96069</v>
      </c>
      <c r="H313">
        <v>40.689242999999998</v>
      </c>
      <c r="I313">
        <v>-122.037023</v>
      </c>
      <c r="J313">
        <v>0</v>
      </c>
      <c r="K313" s="1">
        <v>23</v>
      </c>
      <c r="L313" t="s">
        <v>42</v>
      </c>
      <c r="M313" t="s">
        <v>40</v>
      </c>
      <c r="N313" s="10">
        <v>38.81</v>
      </c>
      <c r="O313" t="s">
        <v>43</v>
      </c>
      <c r="P313" t="s">
        <v>40</v>
      </c>
      <c r="Q313" t="s">
        <v>55</v>
      </c>
      <c r="R313">
        <v>28</v>
      </c>
      <c r="S313" t="s">
        <v>43</v>
      </c>
      <c r="T313" t="s">
        <v>40</v>
      </c>
      <c r="U313" t="s">
        <v>40</v>
      </c>
      <c r="V313" t="s">
        <v>40</v>
      </c>
      <c r="W313" t="s">
        <v>43</v>
      </c>
      <c r="X313" t="s">
        <v>43</v>
      </c>
      <c r="Y313" t="s">
        <v>43</v>
      </c>
      <c r="Z313" t="s">
        <v>40</v>
      </c>
      <c r="AA313" t="s">
        <v>51</v>
      </c>
      <c r="AB313" t="s">
        <v>43</v>
      </c>
      <c r="AC313" t="s">
        <v>56</v>
      </c>
      <c r="AD313" s="10">
        <v>83.8</v>
      </c>
      <c r="AE313" s="10">
        <v>1900.25</v>
      </c>
      <c r="AF313" s="10">
        <v>0</v>
      </c>
      <c r="AG313" s="10">
        <v>0</v>
      </c>
      <c r="AH313" s="10">
        <v>892.63</v>
      </c>
      <c r="AI313" s="10">
        <v>2792.88</v>
      </c>
      <c r="AJ313" t="s">
        <v>57</v>
      </c>
      <c r="AK313" t="s">
        <v>121</v>
      </c>
      <c r="AL313" t="s">
        <v>195</v>
      </c>
      <c r="AM313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313" t="str">
        <f t="shared" si="8"/>
        <v>40-49</v>
      </c>
      <c r="AO313">
        <f t="shared" si="9"/>
        <v>1</v>
      </c>
      <c r="AP31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14" spans="1:42" x14ac:dyDescent="0.25">
      <c r="A314" t="s">
        <v>623</v>
      </c>
      <c r="B314" t="s">
        <v>49</v>
      </c>
      <c r="C314" s="1">
        <v>26</v>
      </c>
      <c r="D314" t="s">
        <v>43</v>
      </c>
      <c r="E314">
        <v>1</v>
      </c>
      <c r="F314" t="s">
        <v>624</v>
      </c>
      <c r="G314" s="1">
        <v>95653</v>
      </c>
      <c r="H314">
        <v>38.674275999999999</v>
      </c>
      <c r="I314">
        <v>-121.961866</v>
      </c>
      <c r="J314">
        <v>0</v>
      </c>
      <c r="K314" s="1">
        <v>52</v>
      </c>
      <c r="L314" t="s">
        <v>42</v>
      </c>
      <c r="M314" t="s">
        <v>40</v>
      </c>
      <c r="N314" s="10">
        <v>23.12</v>
      </c>
      <c r="O314" t="s">
        <v>40</v>
      </c>
      <c r="P314" t="s">
        <v>43</v>
      </c>
      <c r="AA314" t="s">
        <v>73</v>
      </c>
      <c r="AB314" t="s">
        <v>43</v>
      </c>
      <c r="AC314" t="s">
        <v>46</v>
      </c>
      <c r="AD314" s="10">
        <v>25.6</v>
      </c>
      <c r="AE314" s="10">
        <v>1334.5</v>
      </c>
      <c r="AF314" s="10">
        <v>0</v>
      </c>
      <c r="AG314" s="10">
        <v>0</v>
      </c>
      <c r="AH314" s="10">
        <v>1202.24</v>
      </c>
      <c r="AI314" s="10">
        <v>2536.7399999999998</v>
      </c>
      <c r="AJ314" t="s">
        <v>47</v>
      </c>
      <c r="AM31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14" t="str">
        <f t="shared" si="8"/>
        <v>19-29</v>
      </c>
      <c r="AO314">
        <f t="shared" si="9"/>
        <v>0</v>
      </c>
      <c r="AP314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15" spans="1:42" x14ac:dyDescent="0.25">
      <c r="A315" t="s">
        <v>625</v>
      </c>
      <c r="B315" t="s">
        <v>49</v>
      </c>
      <c r="C315" s="1">
        <v>23</v>
      </c>
      <c r="D315" t="s">
        <v>43</v>
      </c>
      <c r="E315">
        <v>0</v>
      </c>
      <c r="F315" t="s">
        <v>626</v>
      </c>
      <c r="G315" s="1">
        <v>91406</v>
      </c>
      <c r="H315">
        <v>34.195684999999997</v>
      </c>
      <c r="I315">
        <v>-118.490752</v>
      </c>
      <c r="J315">
        <v>0</v>
      </c>
      <c r="K315" s="1">
        <v>3</v>
      </c>
      <c r="L315" t="s">
        <v>54</v>
      </c>
      <c r="M315" t="s">
        <v>40</v>
      </c>
      <c r="N315" s="10">
        <v>16.39</v>
      </c>
      <c r="O315" t="s">
        <v>43</v>
      </c>
      <c r="P315" t="s">
        <v>43</v>
      </c>
      <c r="AA315" t="s">
        <v>51</v>
      </c>
      <c r="AB315" t="s">
        <v>40</v>
      </c>
      <c r="AC315" t="s">
        <v>46</v>
      </c>
      <c r="AD315" s="10">
        <v>20.75</v>
      </c>
      <c r="AE315" s="10">
        <v>67.099999999999994</v>
      </c>
      <c r="AF315" s="10">
        <v>0</v>
      </c>
      <c r="AG315" s="10">
        <v>0</v>
      </c>
      <c r="AH315" s="10">
        <v>49.17</v>
      </c>
      <c r="AI315" s="10">
        <v>116.27</v>
      </c>
      <c r="AJ315" t="s">
        <v>98</v>
      </c>
      <c r="AM31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15" t="str">
        <f t="shared" si="8"/>
        <v>19-29</v>
      </c>
      <c r="AO315">
        <f t="shared" si="9"/>
        <v>0</v>
      </c>
      <c r="AP315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16" spans="1:42" x14ac:dyDescent="0.25">
      <c r="A316" t="s">
        <v>627</v>
      </c>
      <c r="B316" t="s">
        <v>49</v>
      </c>
      <c r="C316" s="1">
        <v>23</v>
      </c>
      <c r="D316" t="s">
        <v>43</v>
      </c>
      <c r="E316">
        <v>0</v>
      </c>
      <c r="F316" t="s">
        <v>316</v>
      </c>
      <c r="G316" s="1">
        <v>92026</v>
      </c>
      <c r="H316">
        <v>33.21846</v>
      </c>
      <c r="I316">
        <v>-117.116916</v>
      </c>
      <c r="J316">
        <v>0</v>
      </c>
      <c r="K316" s="1">
        <v>10</v>
      </c>
      <c r="L316" t="s">
        <v>42</v>
      </c>
      <c r="M316" t="s">
        <v>40</v>
      </c>
      <c r="N316" s="10">
        <v>30.3</v>
      </c>
      <c r="O316" t="s">
        <v>43</v>
      </c>
      <c r="P316" t="s">
        <v>40</v>
      </c>
      <c r="Q316" t="s">
        <v>79</v>
      </c>
      <c r="R316">
        <v>73</v>
      </c>
      <c r="S316" t="s">
        <v>43</v>
      </c>
      <c r="T316" t="s">
        <v>43</v>
      </c>
      <c r="U316" t="s">
        <v>43</v>
      </c>
      <c r="V316" t="s">
        <v>43</v>
      </c>
      <c r="W316" t="s">
        <v>43</v>
      </c>
      <c r="X316" t="s">
        <v>40</v>
      </c>
      <c r="Y316" t="s">
        <v>40</v>
      </c>
      <c r="Z316" t="s">
        <v>43</v>
      </c>
      <c r="AA316" t="s">
        <v>51</v>
      </c>
      <c r="AB316" t="s">
        <v>40</v>
      </c>
      <c r="AC316" t="s">
        <v>56</v>
      </c>
      <c r="AD316" s="10">
        <v>56.75</v>
      </c>
      <c r="AE316" s="10">
        <v>503.25</v>
      </c>
      <c r="AF316" s="10">
        <v>0</v>
      </c>
      <c r="AG316" s="10">
        <v>30</v>
      </c>
      <c r="AH316" s="10">
        <v>303</v>
      </c>
      <c r="AI316" s="10">
        <v>836.25</v>
      </c>
      <c r="AJ316" t="s">
        <v>47</v>
      </c>
      <c r="AM31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16" t="str">
        <f t="shared" si="8"/>
        <v>19-29</v>
      </c>
      <c r="AO316">
        <f t="shared" si="9"/>
        <v>0</v>
      </c>
      <c r="AP316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317" spans="1:42" x14ac:dyDescent="0.25">
      <c r="A317" t="s">
        <v>628</v>
      </c>
      <c r="B317" t="s">
        <v>39</v>
      </c>
      <c r="C317" s="1">
        <v>39</v>
      </c>
      <c r="D317" t="s">
        <v>40</v>
      </c>
      <c r="E317">
        <v>2</v>
      </c>
      <c r="F317" t="s">
        <v>629</v>
      </c>
      <c r="G317" s="1">
        <v>96104</v>
      </c>
      <c r="H317">
        <v>41.505915999999999</v>
      </c>
      <c r="I317">
        <v>-120.152505</v>
      </c>
      <c r="J317">
        <v>10</v>
      </c>
      <c r="K317" s="1">
        <v>72</v>
      </c>
      <c r="L317" t="s">
        <v>42</v>
      </c>
      <c r="M317" t="s">
        <v>40</v>
      </c>
      <c r="N317" s="10">
        <v>14.17</v>
      </c>
      <c r="O317" t="s">
        <v>43</v>
      </c>
      <c r="P317" t="s">
        <v>43</v>
      </c>
      <c r="AA317" t="s">
        <v>73</v>
      </c>
      <c r="AB317" t="s">
        <v>43</v>
      </c>
      <c r="AC317" t="s">
        <v>56</v>
      </c>
      <c r="AD317" s="10">
        <v>20.100000000000001</v>
      </c>
      <c r="AE317" s="10">
        <v>1460.85</v>
      </c>
      <c r="AF317" s="10">
        <v>0</v>
      </c>
      <c r="AG317" s="10">
        <v>0</v>
      </c>
      <c r="AH317" s="10">
        <v>1020.24</v>
      </c>
      <c r="AI317" s="10">
        <v>2481.09</v>
      </c>
      <c r="AJ317" t="s">
        <v>47</v>
      </c>
      <c r="AM31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17" t="str">
        <f t="shared" si="8"/>
        <v>30-39</v>
      </c>
      <c r="AO317">
        <f t="shared" si="9"/>
        <v>0</v>
      </c>
      <c r="AP317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18" spans="1:42" x14ac:dyDescent="0.25">
      <c r="A318" t="s">
        <v>630</v>
      </c>
      <c r="B318" t="s">
        <v>49</v>
      </c>
      <c r="C318" s="1">
        <v>62</v>
      </c>
      <c r="D318" t="s">
        <v>43</v>
      </c>
      <c r="E318">
        <v>0</v>
      </c>
      <c r="F318" t="s">
        <v>631</v>
      </c>
      <c r="G318" s="1">
        <v>90717</v>
      </c>
      <c r="H318">
        <v>33.794209000000002</v>
      </c>
      <c r="I318">
        <v>-118.31735399999999</v>
      </c>
      <c r="J318">
        <v>0</v>
      </c>
      <c r="K318" s="1">
        <v>29</v>
      </c>
      <c r="L318" t="s">
        <v>129</v>
      </c>
      <c r="M318" t="s">
        <v>40</v>
      </c>
      <c r="N318" s="10">
        <v>48.2</v>
      </c>
      <c r="O318" t="s">
        <v>43</v>
      </c>
      <c r="P318" t="s">
        <v>40</v>
      </c>
      <c r="Q318" t="s">
        <v>55</v>
      </c>
      <c r="R318">
        <v>19</v>
      </c>
      <c r="S318" t="s">
        <v>43</v>
      </c>
      <c r="T318" t="s">
        <v>43</v>
      </c>
      <c r="U318" t="s">
        <v>40</v>
      </c>
      <c r="V318" t="s">
        <v>40</v>
      </c>
      <c r="W318" t="s">
        <v>40</v>
      </c>
      <c r="X318" t="s">
        <v>40</v>
      </c>
      <c r="Y318" t="s">
        <v>40</v>
      </c>
      <c r="Z318" t="s">
        <v>40</v>
      </c>
      <c r="AA318" t="s">
        <v>51</v>
      </c>
      <c r="AB318" t="s">
        <v>40</v>
      </c>
      <c r="AC318" t="s">
        <v>46</v>
      </c>
      <c r="AD318" s="10">
        <v>98.8</v>
      </c>
      <c r="AE318" s="10">
        <v>2807.1</v>
      </c>
      <c r="AF318" s="10">
        <v>0</v>
      </c>
      <c r="AG318" s="10">
        <v>0</v>
      </c>
      <c r="AH318" s="10">
        <v>1397.8</v>
      </c>
      <c r="AI318" s="10">
        <v>4204.8999999999996</v>
      </c>
      <c r="AJ318" t="s">
        <v>47</v>
      </c>
      <c r="AM318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18" t="str">
        <f t="shared" si="8"/>
        <v>60-80</v>
      </c>
      <c r="AO318">
        <f t="shared" si="9"/>
        <v>0</v>
      </c>
      <c r="AP318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19" spans="1:42" x14ac:dyDescent="0.25">
      <c r="A319" t="s">
        <v>632</v>
      </c>
      <c r="B319" t="s">
        <v>39</v>
      </c>
      <c r="C319" s="1">
        <v>70</v>
      </c>
      <c r="D319" t="s">
        <v>40</v>
      </c>
      <c r="E319">
        <v>0</v>
      </c>
      <c r="F319" t="s">
        <v>633</v>
      </c>
      <c r="G319" s="1">
        <v>95451</v>
      </c>
      <c r="H319">
        <v>38.934959999999997</v>
      </c>
      <c r="I319">
        <v>-122.792243</v>
      </c>
      <c r="J319">
        <v>8</v>
      </c>
      <c r="K319" s="1">
        <v>62</v>
      </c>
      <c r="L319" t="s">
        <v>76</v>
      </c>
      <c r="M319" t="s">
        <v>40</v>
      </c>
      <c r="N319" s="10">
        <v>22.74</v>
      </c>
      <c r="O319" t="s">
        <v>40</v>
      </c>
      <c r="P319" t="s">
        <v>40</v>
      </c>
      <c r="Q319" t="s">
        <v>55</v>
      </c>
      <c r="R319">
        <v>18</v>
      </c>
      <c r="S319" t="s">
        <v>40</v>
      </c>
      <c r="T319" t="s">
        <v>43</v>
      </c>
      <c r="U319" t="s">
        <v>40</v>
      </c>
      <c r="V319" t="s">
        <v>43</v>
      </c>
      <c r="W319" t="s">
        <v>40</v>
      </c>
      <c r="X319" t="s">
        <v>40</v>
      </c>
      <c r="Y319" t="s">
        <v>40</v>
      </c>
      <c r="Z319" t="s">
        <v>40</v>
      </c>
      <c r="AA319" t="s">
        <v>45</v>
      </c>
      <c r="AB319" t="s">
        <v>40</v>
      </c>
      <c r="AC319" t="s">
        <v>56</v>
      </c>
      <c r="AD319" s="10">
        <v>104.85</v>
      </c>
      <c r="AE319" s="10">
        <v>6312.9</v>
      </c>
      <c r="AF319" s="10">
        <v>0</v>
      </c>
      <c r="AG319" s="10">
        <v>0</v>
      </c>
      <c r="AH319" s="10">
        <v>1409.88</v>
      </c>
      <c r="AI319" s="10">
        <v>7722.78</v>
      </c>
      <c r="AJ319" t="s">
        <v>47</v>
      </c>
      <c r="AM31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19" t="str">
        <f t="shared" si="8"/>
        <v>60-80</v>
      </c>
      <c r="AO319">
        <f t="shared" si="9"/>
        <v>0</v>
      </c>
      <c r="AP319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20" spans="1:42" x14ac:dyDescent="0.25">
      <c r="A320" t="s">
        <v>634</v>
      </c>
      <c r="B320" t="s">
        <v>49</v>
      </c>
      <c r="C320" s="1">
        <v>34</v>
      </c>
      <c r="D320" t="s">
        <v>40</v>
      </c>
      <c r="E320">
        <v>0</v>
      </c>
      <c r="F320" t="s">
        <v>635</v>
      </c>
      <c r="G320" s="1">
        <v>95662</v>
      </c>
      <c r="H320">
        <v>38.689174000000001</v>
      </c>
      <c r="I320">
        <v>-121.218435</v>
      </c>
      <c r="J320">
        <v>1</v>
      </c>
      <c r="K320" s="1">
        <v>41</v>
      </c>
      <c r="L320" t="s">
        <v>42</v>
      </c>
      <c r="M320" t="s">
        <v>40</v>
      </c>
      <c r="N320" s="10">
        <v>15.91</v>
      </c>
      <c r="O320" t="s">
        <v>40</v>
      </c>
      <c r="P320" t="s">
        <v>40</v>
      </c>
      <c r="Q320" t="s">
        <v>79</v>
      </c>
      <c r="R320">
        <v>29</v>
      </c>
      <c r="S320" t="s">
        <v>43</v>
      </c>
      <c r="T320" t="s">
        <v>43</v>
      </c>
      <c r="U320" t="s">
        <v>40</v>
      </c>
      <c r="V320" t="s">
        <v>43</v>
      </c>
      <c r="W320" t="s">
        <v>40</v>
      </c>
      <c r="X320" t="s">
        <v>40</v>
      </c>
      <c r="Y320" t="s">
        <v>40</v>
      </c>
      <c r="Z320" t="s">
        <v>40</v>
      </c>
      <c r="AA320" t="s">
        <v>45</v>
      </c>
      <c r="AB320" t="s">
        <v>40</v>
      </c>
      <c r="AC320" t="s">
        <v>56</v>
      </c>
      <c r="AD320" s="10">
        <v>73</v>
      </c>
      <c r="AE320" s="10">
        <v>3001.2</v>
      </c>
      <c r="AF320" s="10">
        <v>0</v>
      </c>
      <c r="AG320" s="10">
        <v>0</v>
      </c>
      <c r="AH320" s="10">
        <v>652.30999999999995</v>
      </c>
      <c r="AI320" s="10">
        <v>3653.51</v>
      </c>
      <c r="AJ320" t="s">
        <v>57</v>
      </c>
      <c r="AK320" t="s">
        <v>58</v>
      </c>
      <c r="AL320" t="s">
        <v>203</v>
      </c>
      <c r="AM320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20" t="str">
        <f t="shared" si="8"/>
        <v>30-39</v>
      </c>
      <c r="AO320">
        <f t="shared" si="9"/>
        <v>1</v>
      </c>
      <c r="AP320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21" spans="1:42" x14ac:dyDescent="0.25">
      <c r="A321" t="s">
        <v>636</v>
      </c>
      <c r="B321" t="s">
        <v>49</v>
      </c>
      <c r="C321" s="1">
        <v>47</v>
      </c>
      <c r="D321" t="s">
        <v>43</v>
      </c>
      <c r="E321">
        <v>0</v>
      </c>
      <c r="F321" t="s">
        <v>637</v>
      </c>
      <c r="G321" s="1">
        <v>95364</v>
      </c>
      <c r="H321">
        <v>38.224868999999998</v>
      </c>
      <c r="I321">
        <v>-119.755729</v>
      </c>
      <c r="J321">
        <v>0</v>
      </c>
      <c r="K321" s="1">
        <v>43</v>
      </c>
      <c r="L321" t="s">
        <v>76</v>
      </c>
      <c r="M321" t="s">
        <v>40</v>
      </c>
      <c r="N321" s="10">
        <v>49.13</v>
      </c>
      <c r="O321" t="s">
        <v>40</v>
      </c>
      <c r="P321" t="s">
        <v>40</v>
      </c>
      <c r="Q321" t="s">
        <v>55</v>
      </c>
      <c r="R321">
        <v>25</v>
      </c>
      <c r="S321" t="s">
        <v>43</v>
      </c>
      <c r="T321" t="s">
        <v>40</v>
      </c>
      <c r="U321" t="s">
        <v>43</v>
      </c>
      <c r="V321" t="s">
        <v>43</v>
      </c>
      <c r="W321" t="s">
        <v>43</v>
      </c>
      <c r="X321" t="s">
        <v>43</v>
      </c>
      <c r="Y321" t="s">
        <v>43</v>
      </c>
      <c r="Z321" t="s">
        <v>40</v>
      </c>
      <c r="AA321" t="s">
        <v>51</v>
      </c>
      <c r="AB321" t="s">
        <v>40</v>
      </c>
      <c r="AC321" t="s">
        <v>56</v>
      </c>
      <c r="AD321" s="10">
        <v>77.849999999999994</v>
      </c>
      <c r="AE321" s="10">
        <v>3365.85</v>
      </c>
      <c r="AF321" s="10">
        <v>0</v>
      </c>
      <c r="AG321" s="10">
        <v>0</v>
      </c>
      <c r="AH321" s="10">
        <v>2112.59</v>
      </c>
      <c r="AI321" s="10">
        <v>5478.44</v>
      </c>
      <c r="AJ321" t="s">
        <v>57</v>
      </c>
      <c r="AK321" t="s">
        <v>117</v>
      </c>
      <c r="AL321" t="s">
        <v>240</v>
      </c>
      <c r="AM321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21" t="str">
        <f t="shared" si="8"/>
        <v>40-49</v>
      </c>
      <c r="AO321">
        <f t="shared" si="9"/>
        <v>1</v>
      </c>
      <c r="AP321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22" spans="1:42" x14ac:dyDescent="0.25">
      <c r="A322" t="s">
        <v>638</v>
      </c>
      <c r="B322" t="s">
        <v>39</v>
      </c>
      <c r="C322" s="1">
        <v>63</v>
      </c>
      <c r="D322" t="s">
        <v>43</v>
      </c>
      <c r="E322">
        <v>1</v>
      </c>
      <c r="F322" t="s">
        <v>360</v>
      </c>
      <c r="G322" s="1">
        <v>92672</v>
      </c>
      <c r="H322">
        <v>33.429487999999999</v>
      </c>
      <c r="I322">
        <v>-117.609432</v>
      </c>
      <c r="J322">
        <v>0</v>
      </c>
      <c r="K322" s="1">
        <v>26</v>
      </c>
      <c r="L322" t="s">
        <v>129</v>
      </c>
      <c r="M322" t="s">
        <v>40</v>
      </c>
      <c r="N322" s="10">
        <v>2.48</v>
      </c>
      <c r="O322" t="s">
        <v>43</v>
      </c>
      <c r="P322" t="s">
        <v>40</v>
      </c>
      <c r="Q322" t="s">
        <v>55</v>
      </c>
      <c r="R322">
        <v>19</v>
      </c>
      <c r="S322" t="s">
        <v>43</v>
      </c>
      <c r="T322" t="s">
        <v>40</v>
      </c>
      <c r="U322" t="s">
        <v>40</v>
      </c>
      <c r="V322" t="s">
        <v>40</v>
      </c>
      <c r="W322" t="s">
        <v>40</v>
      </c>
      <c r="X322" t="s">
        <v>40</v>
      </c>
      <c r="Y322" t="s">
        <v>40</v>
      </c>
      <c r="Z322" t="s">
        <v>40</v>
      </c>
      <c r="AA322" t="s">
        <v>73</v>
      </c>
      <c r="AB322" t="s">
        <v>40</v>
      </c>
      <c r="AC322" t="s">
        <v>56</v>
      </c>
      <c r="AD322" s="10">
        <v>105.45</v>
      </c>
      <c r="AE322" s="10">
        <v>2715.3</v>
      </c>
      <c r="AF322" s="10">
        <v>0</v>
      </c>
      <c r="AG322" s="10">
        <v>0</v>
      </c>
      <c r="AH322" s="10">
        <v>64.48</v>
      </c>
      <c r="AI322" s="10">
        <v>2779.78</v>
      </c>
      <c r="AJ322" t="s">
        <v>47</v>
      </c>
      <c r="AM322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22" t="str">
        <f t="shared" ref="AN322:AN385" si="10">IF(C322&lt;=29,"19-29",IF(C322&lt;=39,"30-39",IF(C322&lt;=49,"40-49",IF(C322&lt;=59,"50-59","60-80"))))</f>
        <v>60-80</v>
      </c>
      <c r="AO322">
        <f t="shared" ref="AO322:AO385" si="11">IF(AJ322="Churned",1,0)</f>
        <v>0</v>
      </c>
      <c r="AP322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23" spans="1:42" x14ac:dyDescent="0.25">
      <c r="A323" t="s">
        <v>639</v>
      </c>
      <c r="B323" t="s">
        <v>39</v>
      </c>
      <c r="C323" s="1">
        <v>58</v>
      </c>
      <c r="D323" t="s">
        <v>40</v>
      </c>
      <c r="E323">
        <v>0</v>
      </c>
      <c r="F323" t="s">
        <v>640</v>
      </c>
      <c r="G323" s="1">
        <v>95903</v>
      </c>
      <c r="H323">
        <v>39.125311000000004</v>
      </c>
      <c r="I323">
        <v>-121.39228300000001</v>
      </c>
      <c r="J323">
        <v>9</v>
      </c>
      <c r="K323" s="1">
        <v>19</v>
      </c>
      <c r="L323" t="s">
        <v>62</v>
      </c>
      <c r="M323" t="s">
        <v>40</v>
      </c>
      <c r="N323" s="10">
        <v>10.68</v>
      </c>
      <c r="O323" t="s">
        <v>43</v>
      </c>
      <c r="P323" t="s">
        <v>40</v>
      </c>
      <c r="Q323" t="s">
        <v>55</v>
      </c>
      <c r="R323">
        <v>23</v>
      </c>
      <c r="S323" t="s">
        <v>43</v>
      </c>
      <c r="T323" t="s">
        <v>43</v>
      </c>
      <c r="U323" t="s">
        <v>40</v>
      </c>
      <c r="V323" t="s">
        <v>43</v>
      </c>
      <c r="W323" t="s">
        <v>40</v>
      </c>
      <c r="X323" t="s">
        <v>40</v>
      </c>
      <c r="Y323" t="s">
        <v>40</v>
      </c>
      <c r="Z323" t="s">
        <v>40</v>
      </c>
      <c r="AA323" t="s">
        <v>51</v>
      </c>
      <c r="AB323" t="s">
        <v>40</v>
      </c>
      <c r="AC323" t="s">
        <v>56</v>
      </c>
      <c r="AD323" s="10">
        <v>96.8</v>
      </c>
      <c r="AE323" s="10">
        <v>1743.05</v>
      </c>
      <c r="AF323" s="10">
        <v>0</v>
      </c>
      <c r="AG323" s="10">
        <v>0</v>
      </c>
      <c r="AH323" s="10">
        <v>202.92</v>
      </c>
      <c r="AI323" s="10">
        <v>1945.97</v>
      </c>
      <c r="AJ323" t="s">
        <v>47</v>
      </c>
      <c r="AM323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323" t="str">
        <f t="shared" si="10"/>
        <v>50-59</v>
      </c>
      <c r="AO323">
        <f t="shared" si="11"/>
        <v>0</v>
      </c>
      <c r="AP323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24" spans="1:42" x14ac:dyDescent="0.25">
      <c r="A324" t="s">
        <v>641</v>
      </c>
      <c r="B324" t="s">
        <v>39</v>
      </c>
      <c r="C324" s="1">
        <v>42</v>
      </c>
      <c r="D324" t="s">
        <v>40</v>
      </c>
      <c r="E324">
        <v>3</v>
      </c>
      <c r="F324" t="s">
        <v>322</v>
      </c>
      <c r="G324" s="1">
        <v>95835</v>
      </c>
      <c r="H324">
        <v>38.685068999999999</v>
      </c>
      <c r="I324">
        <v>-121.54370900000001</v>
      </c>
      <c r="J324">
        <v>8</v>
      </c>
      <c r="K324" s="1">
        <v>72</v>
      </c>
      <c r="L324" t="s">
        <v>42</v>
      </c>
      <c r="M324" t="s">
        <v>40</v>
      </c>
      <c r="N324" s="10">
        <v>47.6</v>
      </c>
      <c r="O324" t="s">
        <v>40</v>
      </c>
      <c r="P324" t="s">
        <v>43</v>
      </c>
      <c r="AA324" t="s">
        <v>73</v>
      </c>
      <c r="AB324" t="s">
        <v>43</v>
      </c>
      <c r="AC324" t="s">
        <v>46</v>
      </c>
      <c r="AD324" s="10">
        <v>24.25</v>
      </c>
      <c r="AE324" s="10">
        <v>1784.5</v>
      </c>
      <c r="AF324" s="10">
        <v>49.76</v>
      </c>
      <c r="AG324" s="10">
        <v>0</v>
      </c>
      <c r="AH324" s="10">
        <v>3427.2</v>
      </c>
      <c r="AI324" s="10">
        <v>5161.9399999999996</v>
      </c>
      <c r="AJ324" t="s">
        <v>47</v>
      </c>
      <c r="AM32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24" t="str">
        <f t="shared" si="10"/>
        <v>40-49</v>
      </c>
      <c r="AO324">
        <f t="shared" si="11"/>
        <v>0</v>
      </c>
      <c r="AP324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25" spans="1:42" x14ac:dyDescent="0.25">
      <c r="A325" t="s">
        <v>642</v>
      </c>
      <c r="B325" t="s">
        <v>39</v>
      </c>
      <c r="C325" s="1">
        <v>74</v>
      </c>
      <c r="D325" t="s">
        <v>43</v>
      </c>
      <c r="E325">
        <v>0</v>
      </c>
      <c r="F325" t="s">
        <v>643</v>
      </c>
      <c r="G325" s="1">
        <v>95947</v>
      </c>
      <c r="H325">
        <v>40.160386000000003</v>
      </c>
      <c r="I325">
        <v>-120.83542799999999</v>
      </c>
      <c r="J325">
        <v>0</v>
      </c>
      <c r="K325" s="1">
        <v>45</v>
      </c>
      <c r="L325" t="s">
        <v>76</v>
      </c>
      <c r="M325" t="s">
        <v>40</v>
      </c>
      <c r="N325" s="10">
        <v>34.119999999999997</v>
      </c>
      <c r="O325" t="s">
        <v>40</v>
      </c>
      <c r="P325" t="s">
        <v>40</v>
      </c>
      <c r="Q325" t="s">
        <v>55</v>
      </c>
      <c r="R325">
        <v>15</v>
      </c>
      <c r="S325" t="s">
        <v>43</v>
      </c>
      <c r="T325" t="s">
        <v>43</v>
      </c>
      <c r="U325" t="s">
        <v>40</v>
      </c>
      <c r="V325" t="s">
        <v>43</v>
      </c>
      <c r="W325" t="s">
        <v>40</v>
      </c>
      <c r="X325" t="s">
        <v>40</v>
      </c>
      <c r="Y325" t="s">
        <v>43</v>
      </c>
      <c r="Z325" t="s">
        <v>40</v>
      </c>
      <c r="AA325" t="s">
        <v>45</v>
      </c>
      <c r="AB325" t="s">
        <v>40</v>
      </c>
      <c r="AC325" t="s">
        <v>56</v>
      </c>
      <c r="AD325" s="10">
        <v>102.15</v>
      </c>
      <c r="AE325" s="10">
        <v>4735.3500000000004</v>
      </c>
      <c r="AF325" s="10">
        <v>0</v>
      </c>
      <c r="AG325" s="10">
        <v>0</v>
      </c>
      <c r="AH325" s="10">
        <v>1535.4</v>
      </c>
      <c r="AI325" s="10">
        <v>6270.75</v>
      </c>
      <c r="AJ325" t="s">
        <v>47</v>
      </c>
      <c r="AM325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25" t="str">
        <f t="shared" si="10"/>
        <v>60-80</v>
      </c>
      <c r="AO325">
        <f t="shared" si="11"/>
        <v>0</v>
      </c>
      <c r="AP325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26" spans="1:42" x14ac:dyDescent="0.25">
      <c r="A326" t="s">
        <v>644</v>
      </c>
      <c r="B326" t="s">
        <v>49</v>
      </c>
      <c r="C326" s="1">
        <v>43</v>
      </c>
      <c r="D326" t="s">
        <v>43</v>
      </c>
      <c r="E326">
        <v>0</v>
      </c>
      <c r="F326" t="s">
        <v>645</v>
      </c>
      <c r="G326" s="1">
        <v>95437</v>
      </c>
      <c r="H326">
        <v>39.455554999999997</v>
      </c>
      <c r="I326">
        <v>-123.68397899999999</v>
      </c>
      <c r="J326">
        <v>0</v>
      </c>
      <c r="K326" s="1">
        <v>32</v>
      </c>
      <c r="L326" t="s">
        <v>42</v>
      </c>
      <c r="M326" t="s">
        <v>40</v>
      </c>
      <c r="N326" s="10">
        <v>15.52</v>
      </c>
      <c r="O326" t="s">
        <v>43</v>
      </c>
      <c r="P326" t="s">
        <v>40</v>
      </c>
      <c r="Q326" t="s">
        <v>79</v>
      </c>
      <c r="R326">
        <v>12</v>
      </c>
      <c r="S326" t="s">
        <v>43</v>
      </c>
      <c r="T326" t="s">
        <v>43</v>
      </c>
      <c r="U326" t="s">
        <v>43</v>
      </c>
      <c r="V326" t="s">
        <v>43</v>
      </c>
      <c r="W326" t="s">
        <v>40</v>
      </c>
      <c r="X326" t="s">
        <v>40</v>
      </c>
      <c r="Y326" t="s">
        <v>40</v>
      </c>
      <c r="Z326" t="s">
        <v>40</v>
      </c>
      <c r="AA326" t="s">
        <v>45</v>
      </c>
      <c r="AB326" t="s">
        <v>40</v>
      </c>
      <c r="AC326" t="s">
        <v>56</v>
      </c>
      <c r="AD326" s="10">
        <v>64.849999999999994</v>
      </c>
      <c r="AE326" s="10">
        <v>2010.95</v>
      </c>
      <c r="AF326" s="10">
        <v>0</v>
      </c>
      <c r="AG326" s="10">
        <v>0</v>
      </c>
      <c r="AH326" s="10">
        <v>496.64</v>
      </c>
      <c r="AI326" s="10">
        <v>2507.59</v>
      </c>
      <c r="AJ326" t="s">
        <v>47</v>
      </c>
      <c r="AM326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26" t="str">
        <f t="shared" si="10"/>
        <v>40-49</v>
      </c>
      <c r="AO326">
        <f t="shared" si="11"/>
        <v>0</v>
      </c>
      <c r="AP32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27" spans="1:42" x14ac:dyDescent="0.25">
      <c r="A327" t="s">
        <v>646</v>
      </c>
      <c r="B327" t="s">
        <v>49</v>
      </c>
      <c r="C327" s="1">
        <v>23</v>
      </c>
      <c r="D327" t="s">
        <v>43</v>
      </c>
      <c r="E327">
        <v>0</v>
      </c>
      <c r="F327" t="s">
        <v>599</v>
      </c>
      <c r="G327" s="1">
        <v>94954</v>
      </c>
      <c r="H327">
        <v>38.235021000000003</v>
      </c>
      <c r="I327">
        <v>-122.557332</v>
      </c>
      <c r="J327">
        <v>0</v>
      </c>
      <c r="K327" s="1">
        <v>41</v>
      </c>
      <c r="L327" t="s">
        <v>42</v>
      </c>
      <c r="M327" t="s">
        <v>40</v>
      </c>
      <c r="N327" s="10">
        <v>41.21</v>
      </c>
      <c r="O327" t="s">
        <v>40</v>
      </c>
      <c r="P327" t="s">
        <v>43</v>
      </c>
      <c r="AA327" t="s">
        <v>51</v>
      </c>
      <c r="AB327" t="s">
        <v>40</v>
      </c>
      <c r="AC327" t="s">
        <v>56</v>
      </c>
      <c r="AD327" s="10">
        <v>25.25</v>
      </c>
      <c r="AE327" s="10">
        <v>996.45</v>
      </c>
      <c r="AF327" s="10">
        <v>0</v>
      </c>
      <c r="AG327" s="10">
        <v>0</v>
      </c>
      <c r="AH327" s="10">
        <v>1689.61</v>
      </c>
      <c r="AI327" s="10">
        <v>2686.06</v>
      </c>
      <c r="AJ327" t="s">
        <v>47</v>
      </c>
      <c r="AM327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27" t="str">
        <f t="shared" si="10"/>
        <v>19-29</v>
      </c>
      <c r="AO327">
        <f t="shared" si="11"/>
        <v>0</v>
      </c>
      <c r="AP327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28" spans="1:42" x14ac:dyDescent="0.25">
      <c r="A328" t="s">
        <v>647</v>
      </c>
      <c r="B328" t="s">
        <v>49</v>
      </c>
      <c r="C328" s="1">
        <v>52</v>
      </c>
      <c r="D328" t="s">
        <v>40</v>
      </c>
      <c r="E328">
        <v>2</v>
      </c>
      <c r="F328" t="s">
        <v>648</v>
      </c>
      <c r="G328" s="1">
        <v>92254</v>
      </c>
      <c r="H328">
        <v>33.543835000000001</v>
      </c>
      <c r="I328">
        <v>-115.993906</v>
      </c>
      <c r="J328">
        <v>4</v>
      </c>
      <c r="K328" s="1">
        <v>65</v>
      </c>
      <c r="L328" t="s">
        <v>42</v>
      </c>
      <c r="M328" t="s">
        <v>40</v>
      </c>
      <c r="N328" s="10">
        <v>36.5</v>
      </c>
      <c r="O328" t="s">
        <v>40</v>
      </c>
      <c r="P328" t="s">
        <v>43</v>
      </c>
      <c r="AA328" t="s">
        <v>73</v>
      </c>
      <c r="AB328" t="s">
        <v>43</v>
      </c>
      <c r="AC328" t="s">
        <v>46</v>
      </c>
      <c r="AD328" s="10">
        <v>24.75</v>
      </c>
      <c r="AE328" s="10">
        <v>1715.1</v>
      </c>
      <c r="AF328" s="10">
        <v>0</v>
      </c>
      <c r="AG328" s="10">
        <v>0</v>
      </c>
      <c r="AH328" s="10">
        <v>2372.5</v>
      </c>
      <c r="AI328" s="10">
        <v>4087.6</v>
      </c>
      <c r="AJ328" t="s">
        <v>47</v>
      </c>
      <c r="AM32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28" t="str">
        <f t="shared" si="10"/>
        <v>50-59</v>
      </c>
      <c r="AO328">
        <f t="shared" si="11"/>
        <v>0</v>
      </c>
      <c r="AP328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29" spans="1:42" x14ac:dyDescent="0.25">
      <c r="A329" t="s">
        <v>649</v>
      </c>
      <c r="B329" t="s">
        <v>49</v>
      </c>
      <c r="C329" s="1">
        <v>37</v>
      </c>
      <c r="D329" t="s">
        <v>40</v>
      </c>
      <c r="E329">
        <v>1</v>
      </c>
      <c r="F329" t="s">
        <v>650</v>
      </c>
      <c r="G329" s="1">
        <v>90504</v>
      </c>
      <c r="H329">
        <v>33.867257000000002</v>
      </c>
      <c r="I329">
        <v>-118.330794</v>
      </c>
      <c r="J329">
        <v>0</v>
      </c>
      <c r="K329" s="1">
        <v>55</v>
      </c>
      <c r="L329" t="s">
        <v>42</v>
      </c>
      <c r="M329" t="s">
        <v>40</v>
      </c>
      <c r="N329" s="10">
        <v>49.06</v>
      </c>
      <c r="O329" t="s">
        <v>40</v>
      </c>
      <c r="P329" t="s">
        <v>40</v>
      </c>
      <c r="Q329" t="s">
        <v>55</v>
      </c>
      <c r="R329">
        <v>27</v>
      </c>
      <c r="S329" t="s">
        <v>40</v>
      </c>
      <c r="T329" t="s">
        <v>40</v>
      </c>
      <c r="U329" t="s">
        <v>43</v>
      </c>
      <c r="V329" t="s">
        <v>43</v>
      </c>
      <c r="W329" t="s">
        <v>40</v>
      </c>
      <c r="X329" t="s">
        <v>43</v>
      </c>
      <c r="Y329" t="s">
        <v>43</v>
      </c>
      <c r="Z329" t="s">
        <v>40</v>
      </c>
      <c r="AA329" t="s">
        <v>51</v>
      </c>
      <c r="AB329" t="s">
        <v>40</v>
      </c>
      <c r="AC329" t="s">
        <v>56</v>
      </c>
      <c r="AD329" s="10">
        <v>96.75</v>
      </c>
      <c r="AE329" s="10">
        <v>5238.8999999999996</v>
      </c>
      <c r="AF329" s="10">
        <v>0</v>
      </c>
      <c r="AG329" s="10">
        <v>0</v>
      </c>
      <c r="AH329" s="10">
        <v>2698.3</v>
      </c>
      <c r="AI329" s="10">
        <v>7937.2</v>
      </c>
      <c r="AJ329" t="s">
        <v>57</v>
      </c>
      <c r="AK329" t="s">
        <v>117</v>
      </c>
      <c r="AL329" t="s">
        <v>118</v>
      </c>
      <c r="AM32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29" t="str">
        <f t="shared" si="10"/>
        <v>30-39</v>
      </c>
      <c r="AO329">
        <f t="shared" si="11"/>
        <v>1</v>
      </c>
      <c r="AP329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30" spans="1:42" x14ac:dyDescent="0.25">
      <c r="A330" t="s">
        <v>651</v>
      </c>
      <c r="B330" t="s">
        <v>49</v>
      </c>
      <c r="C330" s="1">
        <v>48</v>
      </c>
      <c r="D330" t="s">
        <v>40</v>
      </c>
      <c r="E330">
        <v>2</v>
      </c>
      <c r="F330" t="s">
        <v>652</v>
      </c>
      <c r="G330" s="1">
        <v>92394</v>
      </c>
      <c r="H330">
        <v>34.567058000000003</v>
      </c>
      <c r="I330">
        <v>-117.362329</v>
      </c>
      <c r="J330">
        <v>2</v>
      </c>
      <c r="K330" s="1">
        <v>11</v>
      </c>
      <c r="L330" t="s">
        <v>62</v>
      </c>
      <c r="M330" t="s">
        <v>40</v>
      </c>
      <c r="N330" s="10">
        <v>40.76</v>
      </c>
      <c r="O330" t="s">
        <v>43</v>
      </c>
      <c r="P330" t="s">
        <v>43</v>
      </c>
      <c r="AA330" t="s">
        <v>73</v>
      </c>
      <c r="AB330" t="s">
        <v>43</v>
      </c>
      <c r="AC330" t="s">
        <v>46</v>
      </c>
      <c r="AD330" s="10">
        <v>19.649999999999999</v>
      </c>
      <c r="AE330" s="10">
        <v>225.75</v>
      </c>
      <c r="AF330" s="10">
        <v>0</v>
      </c>
      <c r="AG330" s="10">
        <v>0</v>
      </c>
      <c r="AH330" s="10">
        <v>448.36</v>
      </c>
      <c r="AI330" s="10">
        <v>674.11</v>
      </c>
      <c r="AJ330" t="s">
        <v>47</v>
      </c>
      <c r="AM330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30" t="str">
        <f t="shared" si="10"/>
        <v>40-49</v>
      </c>
      <c r="AO330">
        <f t="shared" si="11"/>
        <v>0</v>
      </c>
      <c r="AP330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31" spans="1:42" x14ac:dyDescent="0.25">
      <c r="A331" t="s">
        <v>653</v>
      </c>
      <c r="B331" t="s">
        <v>39</v>
      </c>
      <c r="C331" s="1">
        <v>58</v>
      </c>
      <c r="D331" t="s">
        <v>43</v>
      </c>
      <c r="E331">
        <v>0</v>
      </c>
      <c r="F331" t="s">
        <v>654</v>
      </c>
      <c r="G331" s="1">
        <v>92064</v>
      </c>
      <c r="H331">
        <v>32.984394999999999</v>
      </c>
      <c r="I331">
        <v>-117.013454</v>
      </c>
      <c r="J331">
        <v>0</v>
      </c>
      <c r="K331" s="1">
        <v>49</v>
      </c>
      <c r="L331" t="s">
        <v>76</v>
      </c>
      <c r="M331" t="s">
        <v>40</v>
      </c>
      <c r="N331" s="10">
        <v>7.51</v>
      </c>
      <c r="O331" t="s">
        <v>43</v>
      </c>
      <c r="P331" t="s">
        <v>40</v>
      </c>
      <c r="Q331" t="s">
        <v>79</v>
      </c>
      <c r="R331">
        <v>13</v>
      </c>
      <c r="S331" t="s">
        <v>43</v>
      </c>
      <c r="T331" t="s">
        <v>43</v>
      </c>
      <c r="U331" t="s">
        <v>40</v>
      </c>
      <c r="V331" t="s">
        <v>40</v>
      </c>
      <c r="W331" t="s">
        <v>40</v>
      </c>
      <c r="X331" t="s">
        <v>40</v>
      </c>
      <c r="Y331" t="s">
        <v>40</v>
      </c>
      <c r="Z331" t="s">
        <v>40</v>
      </c>
      <c r="AA331" t="s">
        <v>73</v>
      </c>
      <c r="AB331" t="s">
        <v>40</v>
      </c>
      <c r="AC331" t="s">
        <v>56</v>
      </c>
      <c r="AD331" s="10">
        <v>74.45</v>
      </c>
      <c r="AE331" s="10">
        <v>3721.9</v>
      </c>
      <c r="AF331" s="10">
        <v>0</v>
      </c>
      <c r="AG331" s="10">
        <v>0</v>
      </c>
      <c r="AH331" s="10">
        <v>367.99</v>
      </c>
      <c r="AI331" s="10">
        <v>4089.89</v>
      </c>
      <c r="AJ331" t="s">
        <v>47</v>
      </c>
      <c r="AM331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31" t="str">
        <f t="shared" si="10"/>
        <v>50-59</v>
      </c>
      <c r="AO331">
        <f t="shared" si="11"/>
        <v>0</v>
      </c>
      <c r="AP331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32" spans="1:42" x14ac:dyDescent="0.25">
      <c r="A332" t="s">
        <v>655</v>
      </c>
      <c r="B332" t="s">
        <v>49</v>
      </c>
      <c r="C332" s="1">
        <v>49</v>
      </c>
      <c r="D332" t="s">
        <v>40</v>
      </c>
      <c r="E332">
        <v>0</v>
      </c>
      <c r="F332" t="s">
        <v>656</v>
      </c>
      <c r="G332" s="1">
        <v>95041</v>
      </c>
      <c r="H332">
        <v>37.051166000000002</v>
      </c>
      <c r="I332">
        <v>-122.056194</v>
      </c>
      <c r="J332">
        <v>1</v>
      </c>
      <c r="K332" s="1">
        <v>61</v>
      </c>
      <c r="L332" t="s">
        <v>42</v>
      </c>
      <c r="M332" t="s">
        <v>40</v>
      </c>
      <c r="N332" s="10">
        <v>15.15</v>
      </c>
      <c r="O332" t="s">
        <v>40</v>
      </c>
      <c r="P332" t="s">
        <v>40</v>
      </c>
      <c r="Q332" t="s">
        <v>55</v>
      </c>
      <c r="R332">
        <v>28</v>
      </c>
      <c r="S332" t="s">
        <v>40</v>
      </c>
      <c r="T332" t="s">
        <v>43</v>
      </c>
      <c r="U332" t="s">
        <v>40</v>
      </c>
      <c r="V332" t="s">
        <v>40</v>
      </c>
      <c r="W332" t="s">
        <v>40</v>
      </c>
      <c r="X332" t="s">
        <v>43</v>
      </c>
      <c r="Y332" t="s">
        <v>43</v>
      </c>
      <c r="Z332" t="s">
        <v>40</v>
      </c>
      <c r="AA332" t="s">
        <v>51</v>
      </c>
      <c r="AB332" t="s">
        <v>43</v>
      </c>
      <c r="AC332" t="s">
        <v>56</v>
      </c>
      <c r="AD332" s="10">
        <v>99.4</v>
      </c>
      <c r="AE332" s="10">
        <v>5943.65</v>
      </c>
      <c r="AF332" s="10">
        <v>0</v>
      </c>
      <c r="AG332" s="10">
        <v>0</v>
      </c>
      <c r="AH332" s="10">
        <v>924.15</v>
      </c>
      <c r="AI332" s="10">
        <v>6867.8</v>
      </c>
      <c r="AJ332" t="s">
        <v>47</v>
      </c>
      <c r="AM33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32" t="str">
        <f t="shared" si="10"/>
        <v>40-49</v>
      </c>
      <c r="AO332">
        <f t="shared" si="11"/>
        <v>0</v>
      </c>
      <c r="AP332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33" spans="1:42" x14ac:dyDescent="0.25">
      <c r="A333" t="s">
        <v>657</v>
      </c>
      <c r="B333" t="s">
        <v>49</v>
      </c>
      <c r="C333" s="1">
        <v>49</v>
      </c>
      <c r="D333" t="s">
        <v>40</v>
      </c>
      <c r="E333">
        <v>2</v>
      </c>
      <c r="F333" t="s">
        <v>658</v>
      </c>
      <c r="G333" s="1">
        <v>93109</v>
      </c>
      <c r="H333">
        <v>34.406255999999999</v>
      </c>
      <c r="I333">
        <v>-119.72693599999999</v>
      </c>
      <c r="J333">
        <v>5</v>
      </c>
      <c r="K333" s="1">
        <v>25</v>
      </c>
      <c r="L333" t="s">
        <v>42</v>
      </c>
      <c r="M333" t="s">
        <v>40</v>
      </c>
      <c r="N333" s="10">
        <v>19.09</v>
      </c>
      <c r="O333" t="s">
        <v>43</v>
      </c>
      <c r="P333" t="s">
        <v>43</v>
      </c>
      <c r="AA333" t="s">
        <v>51</v>
      </c>
      <c r="AB333" t="s">
        <v>40</v>
      </c>
      <c r="AC333" t="s">
        <v>46</v>
      </c>
      <c r="AD333" s="10">
        <v>19.149999999999999</v>
      </c>
      <c r="AE333" s="10">
        <v>477.6</v>
      </c>
      <c r="AF333" s="10">
        <v>0</v>
      </c>
      <c r="AG333" s="10">
        <v>0</v>
      </c>
      <c r="AH333" s="10">
        <v>477.25</v>
      </c>
      <c r="AI333" s="10">
        <v>954.85</v>
      </c>
      <c r="AJ333" t="s">
        <v>47</v>
      </c>
      <c r="AM333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33" t="str">
        <f t="shared" si="10"/>
        <v>40-49</v>
      </c>
      <c r="AO333">
        <f t="shared" si="11"/>
        <v>0</v>
      </c>
      <c r="AP333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34" spans="1:42" x14ac:dyDescent="0.25">
      <c r="A334" t="s">
        <v>659</v>
      </c>
      <c r="B334" t="s">
        <v>39</v>
      </c>
      <c r="C334" s="1">
        <v>41</v>
      </c>
      <c r="D334" t="s">
        <v>43</v>
      </c>
      <c r="E334">
        <v>0</v>
      </c>
      <c r="F334" t="s">
        <v>660</v>
      </c>
      <c r="G334" s="1">
        <v>95983</v>
      </c>
      <c r="H334">
        <v>40.053683999999997</v>
      </c>
      <c r="I334">
        <v>-120.743116</v>
      </c>
      <c r="J334">
        <v>0</v>
      </c>
      <c r="K334" s="1">
        <v>1</v>
      </c>
      <c r="L334" t="s">
        <v>42</v>
      </c>
      <c r="M334" t="s">
        <v>40</v>
      </c>
      <c r="N334" s="10">
        <v>8.31</v>
      </c>
      <c r="O334" t="s">
        <v>43</v>
      </c>
      <c r="P334" t="s">
        <v>40</v>
      </c>
      <c r="Q334" t="s">
        <v>55</v>
      </c>
      <c r="R334">
        <v>27</v>
      </c>
      <c r="S334" t="s">
        <v>43</v>
      </c>
      <c r="T334" t="s">
        <v>43</v>
      </c>
      <c r="U334" t="s">
        <v>43</v>
      </c>
      <c r="V334" t="s">
        <v>43</v>
      </c>
      <c r="W334" t="s">
        <v>43</v>
      </c>
      <c r="X334" t="s">
        <v>43</v>
      </c>
      <c r="Y334" t="s">
        <v>43</v>
      </c>
      <c r="Z334" t="s">
        <v>40</v>
      </c>
      <c r="AA334" t="s">
        <v>51</v>
      </c>
      <c r="AB334" t="s">
        <v>40</v>
      </c>
      <c r="AC334" t="s">
        <v>56</v>
      </c>
      <c r="AD334" s="10">
        <v>69.5</v>
      </c>
      <c r="AE334" s="10">
        <v>69.5</v>
      </c>
      <c r="AF334" s="10">
        <v>0</v>
      </c>
      <c r="AG334" s="10">
        <v>0</v>
      </c>
      <c r="AH334" s="10">
        <v>8.31</v>
      </c>
      <c r="AI334" s="10">
        <v>77.81</v>
      </c>
      <c r="AJ334" t="s">
        <v>57</v>
      </c>
      <c r="AK334" t="s">
        <v>63</v>
      </c>
      <c r="AL334" t="s">
        <v>64</v>
      </c>
      <c r="AM33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34" t="str">
        <f t="shared" si="10"/>
        <v>40-49</v>
      </c>
      <c r="AO334">
        <f t="shared" si="11"/>
        <v>1</v>
      </c>
      <c r="AP33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35" spans="1:42" x14ac:dyDescent="0.25">
      <c r="A335" t="s">
        <v>661</v>
      </c>
      <c r="B335" t="s">
        <v>39</v>
      </c>
      <c r="C335" s="1">
        <v>61</v>
      </c>
      <c r="D335" t="s">
        <v>43</v>
      </c>
      <c r="E335">
        <v>3</v>
      </c>
      <c r="F335" t="s">
        <v>116</v>
      </c>
      <c r="G335" s="1">
        <v>95550</v>
      </c>
      <c r="H335">
        <v>40.766599999999997</v>
      </c>
      <c r="I335">
        <v>-123.80458</v>
      </c>
      <c r="J335">
        <v>0</v>
      </c>
      <c r="K335" s="1">
        <v>23</v>
      </c>
      <c r="L335" t="s">
        <v>62</v>
      </c>
      <c r="M335" t="s">
        <v>40</v>
      </c>
      <c r="N335" s="10">
        <v>25.85</v>
      </c>
      <c r="O335" t="s">
        <v>43</v>
      </c>
      <c r="P335" t="s">
        <v>40</v>
      </c>
      <c r="Q335" t="s">
        <v>44</v>
      </c>
      <c r="R335">
        <v>53</v>
      </c>
      <c r="S335" t="s">
        <v>43</v>
      </c>
      <c r="T335" t="s">
        <v>43</v>
      </c>
      <c r="U335" t="s">
        <v>43</v>
      </c>
      <c r="V335" t="s">
        <v>40</v>
      </c>
      <c r="W335" t="s">
        <v>43</v>
      </c>
      <c r="X335" t="s">
        <v>43</v>
      </c>
      <c r="Y335" t="s">
        <v>43</v>
      </c>
      <c r="Z335" t="s">
        <v>40</v>
      </c>
      <c r="AA335" t="s">
        <v>45</v>
      </c>
      <c r="AB335" t="s">
        <v>40</v>
      </c>
      <c r="AC335" t="s">
        <v>56</v>
      </c>
      <c r="AD335" s="10">
        <v>49.45</v>
      </c>
      <c r="AE335" s="10">
        <v>1119.3499999999999</v>
      </c>
      <c r="AF335" s="10">
        <v>0</v>
      </c>
      <c r="AG335" s="10">
        <v>0</v>
      </c>
      <c r="AH335" s="10">
        <v>594.54999999999995</v>
      </c>
      <c r="AI335" s="10">
        <v>1713.9</v>
      </c>
      <c r="AJ335" t="s">
        <v>47</v>
      </c>
      <c r="AM335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335" t="str">
        <f t="shared" si="10"/>
        <v>60-80</v>
      </c>
      <c r="AO335">
        <f t="shared" si="11"/>
        <v>0</v>
      </c>
      <c r="AP335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336" spans="1:42" x14ac:dyDescent="0.25">
      <c r="A336" t="s">
        <v>662</v>
      </c>
      <c r="B336" t="s">
        <v>49</v>
      </c>
      <c r="C336" s="1">
        <v>28</v>
      </c>
      <c r="D336" t="s">
        <v>43</v>
      </c>
      <c r="E336">
        <v>0</v>
      </c>
      <c r="F336" t="s">
        <v>663</v>
      </c>
      <c r="G336" s="1">
        <v>91962</v>
      </c>
      <c r="H336">
        <v>32.800671000000001</v>
      </c>
      <c r="I336">
        <v>-116.483363</v>
      </c>
      <c r="J336">
        <v>0</v>
      </c>
      <c r="K336" s="1">
        <v>21</v>
      </c>
      <c r="L336" t="s">
        <v>62</v>
      </c>
      <c r="M336" t="s">
        <v>40</v>
      </c>
      <c r="N336" s="10">
        <v>28.54</v>
      </c>
      <c r="O336" t="s">
        <v>40</v>
      </c>
      <c r="P336" t="s">
        <v>40</v>
      </c>
      <c r="Q336" t="s">
        <v>55</v>
      </c>
      <c r="R336">
        <v>42</v>
      </c>
      <c r="S336" t="s">
        <v>43</v>
      </c>
      <c r="T336" t="s">
        <v>43</v>
      </c>
      <c r="U336" t="s">
        <v>43</v>
      </c>
      <c r="V336" t="s">
        <v>43</v>
      </c>
      <c r="W336" t="s">
        <v>43</v>
      </c>
      <c r="X336" t="s">
        <v>43</v>
      </c>
      <c r="Y336" t="s">
        <v>40</v>
      </c>
      <c r="Z336" t="s">
        <v>40</v>
      </c>
      <c r="AA336" t="s">
        <v>51</v>
      </c>
      <c r="AB336" t="s">
        <v>40</v>
      </c>
      <c r="AC336" t="s">
        <v>56</v>
      </c>
      <c r="AD336" s="10">
        <v>73.7</v>
      </c>
      <c r="AE336" s="10">
        <v>1558.7</v>
      </c>
      <c r="AF336" s="10">
        <v>0</v>
      </c>
      <c r="AG336" s="10">
        <v>0</v>
      </c>
      <c r="AH336" s="10">
        <v>599.34</v>
      </c>
      <c r="AI336" s="10">
        <v>2158.04</v>
      </c>
      <c r="AJ336" t="s">
        <v>47</v>
      </c>
      <c r="AM336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336" t="str">
        <f t="shared" si="10"/>
        <v>19-29</v>
      </c>
      <c r="AO336">
        <f t="shared" si="11"/>
        <v>0</v>
      </c>
      <c r="AP33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37" spans="1:42" x14ac:dyDescent="0.25">
      <c r="A337" t="s">
        <v>664</v>
      </c>
      <c r="B337" t="s">
        <v>39</v>
      </c>
      <c r="C337" s="1">
        <v>39</v>
      </c>
      <c r="D337" t="s">
        <v>43</v>
      </c>
      <c r="E337">
        <v>0</v>
      </c>
      <c r="F337" t="s">
        <v>155</v>
      </c>
      <c r="G337" s="1">
        <v>95401</v>
      </c>
      <c r="H337">
        <v>38.460517000000003</v>
      </c>
      <c r="I337">
        <v>-122.790335</v>
      </c>
      <c r="J337">
        <v>0</v>
      </c>
      <c r="K337" s="1">
        <v>1</v>
      </c>
      <c r="L337" t="s">
        <v>42</v>
      </c>
      <c r="M337" t="s">
        <v>40</v>
      </c>
      <c r="N337" s="10">
        <v>33.880000000000003</v>
      </c>
      <c r="O337" t="s">
        <v>43</v>
      </c>
      <c r="P337" t="s">
        <v>40</v>
      </c>
      <c r="Q337" t="s">
        <v>55</v>
      </c>
      <c r="R337">
        <v>26</v>
      </c>
      <c r="S337" t="s">
        <v>43</v>
      </c>
      <c r="T337" t="s">
        <v>43</v>
      </c>
      <c r="U337" t="s">
        <v>43</v>
      </c>
      <c r="V337" t="s">
        <v>43</v>
      </c>
      <c r="W337" t="s">
        <v>43</v>
      </c>
      <c r="X337" t="s">
        <v>40</v>
      </c>
      <c r="Y337" t="s">
        <v>40</v>
      </c>
      <c r="Z337" t="s">
        <v>40</v>
      </c>
      <c r="AA337" t="s">
        <v>51</v>
      </c>
      <c r="AB337" t="s">
        <v>40</v>
      </c>
      <c r="AC337" t="s">
        <v>56</v>
      </c>
      <c r="AD337" s="10">
        <v>79.7</v>
      </c>
      <c r="AE337" s="10">
        <v>79.7</v>
      </c>
      <c r="AF337" s="10">
        <v>0</v>
      </c>
      <c r="AG337" s="10">
        <v>0</v>
      </c>
      <c r="AH337" s="10">
        <v>33.880000000000003</v>
      </c>
      <c r="AI337" s="10">
        <v>113.58</v>
      </c>
      <c r="AJ337" t="s">
        <v>57</v>
      </c>
      <c r="AK337" t="s">
        <v>63</v>
      </c>
      <c r="AL337" t="s">
        <v>591</v>
      </c>
      <c r="AM33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37" t="str">
        <f t="shared" si="10"/>
        <v>30-39</v>
      </c>
      <c r="AO337">
        <f t="shared" si="11"/>
        <v>1</v>
      </c>
      <c r="AP33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38" spans="1:42" x14ac:dyDescent="0.25">
      <c r="A338" t="s">
        <v>665</v>
      </c>
      <c r="B338" t="s">
        <v>49</v>
      </c>
      <c r="C338" s="1">
        <v>78</v>
      </c>
      <c r="D338" t="s">
        <v>40</v>
      </c>
      <c r="E338">
        <v>0</v>
      </c>
      <c r="F338" t="s">
        <v>666</v>
      </c>
      <c r="G338" s="1">
        <v>94021</v>
      </c>
      <c r="H338">
        <v>37.266387999999999</v>
      </c>
      <c r="I338">
        <v>-122.26308</v>
      </c>
      <c r="J338">
        <v>1</v>
      </c>
      <c r="K338" s="1">
        <v>5</v>
      </c>
      <c r="L338" t="s">
        <v>42</v>
      </c>
      <c r="M338" t="s">
        <v>40</v>
      </c>
      <c r="N338" s="10">
        <v>6.66</v>
      </c>
      <c r="O338" t="s">
        <v>40</v>
      </c>
      <c r="P338" t="s">
        <v>40</v>
      </c>
      <c r="Q338" t="s">
        <v>55</v>
      </c>
      <c r="R338">
        <v>14</v>
      </c>
      <c r="S338" t="s">
        <v>43</v>
      </c>
      <c r="T338" t="s">
        <v>43</v>
      </c>
      <c r="U338" t="s">
        <v>40</v>
      </c>
      <c r="V338" t="s">
        <v>43</v>
      </c>
      <c r="W338" t="s">
        <v>43</v>
      </c>
      <c r="X338" t="s">
        <v>43</v>
      </c>
      <c r="Y338" t="s">
        <v>43</v>
      </c>
      <c r="Z338" t="s">
        <v>43</v>
      </c>
      <c r="AA338" t="s">
        <v>51</v>
      </c>
      <c r="AB338" t="s">
        <v>40</v>
      </c>
      <c r="AC338" t="s">
        <v>56</v>
      </c>
      <c r="AD338" s="10">
        <v>-1</v>
      </c>
      <c r="AE338" s="10">
        <v>343.95</v>
      </c>
      <c r="AF338" s="10">
        <v>0</v>
      </c>
      <c r="AG338" s="10">
        <v>20</v>
      </c>
      <c r="AH338" s="10">
        <v>33.299999999999997</v>
      </c>
      <c r="AI338" s="10">
        <v>397.25</v>
      </c>
      <c r="AJ338" t="s">
        <v>57</v>
      </c>
      <c r="AK338" t="s">
        <v>58</v>
      </c>
      <c r="AL338" t="s">
        <v>214</v>
      </c>
      <c r="AM33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38" t="str">
        <f t="shared" si="10"/>
        <v>60-80</v>
      </c>
      <c r="AO338">
        <f t="shared" si="11"/>
        <v>1</v>
      </c>
      <c r="AP338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39" spans="1:42" x14ac:dyDescent="0.25">
      <c r="A339" t="s">
        <v>667</v>
      </c>
      <c r="B339" t="s">
        <v>49</v>
      </c>
      <c r="C339" s="1">
        <v>61</v>
      </c>
      <c r="D339" t="s">
        <v>40</v>
      </c>
      <c r="E339">
        <v>0</v>
      </c>
      <c r="F339" t="s">
        <v>668</v>
      </c>
      <c r="G339" s="1">
        <v>95914</v>
      </c>
      <c r="H339">
        <v>39.396585000000002</v>
      </c>
      <c r="I339">
        <v>-121.38029</v>
      </c>
      <c r="J339">
        <v>10</v>
      </c>
      <c r="K339" s="1">
        <v>24</v>
      </c>
      <c r="L339" t="s">
        <v>129</v>
      </c>
      <c r="M339" t="s">
        <v>40</v>
      </c>
      <c r="N339" s="10">
        <v>32.86</v>
      </c>
      <c r="O339" t="s">
        <v>43</v>
      </c>
      <c r="P339" t="s">
        <v>40</v>
      </c>
      <c r="Q339" t="s">
        <v>44</v>
      </c>
      <c r="R339">
        <v>30</v>
      </c>
      <c r="S339" t="s">
        <v>40</v>
      </c>
      <c r="T339" t="s">
        <v>43</v>
      </c>
      <c r="U339" t="s">
        <v>43</v>
      </c>
      <c r="V339" t="s">
        <v>40</v>
      </c>
      <c r="W339" t="s">
        <v>40</v>
      </c>
      <c r="X339" t="s">
        <v>40</v>
      </c>
      <c r="Y339" t="s">
        <v>40</v>
      </c>
      <c r="Z339" t="s">
        <v>40</v>
      </c>
      <c r="AA339" t="s">
        <v>45</v>
      </c>
      <c r="AB339" t="s">
        <v>43</v>
      </c>
      <c r="AC339" t="s">
        <v>56</v>
      </c>
      <c r="AD339" s="10">
        <v>74.400000000000006</v>
      </c>
      <c r="AE339" s="10">
        <v>1712.9</v>
      </c>
      <c r="AF339" s="10">
        <v>0</v>
      </c>
      <c r="AG339" s="10">
        <v>0</v>
      </c>
      <c r="AH339" s="10">
        <v>788.64</v>
      </c>
      <c r="AI339" s="10">
        <v>2501.54</v>
      </c>
      <c r="AJ339" t="s">
        <v>47</v>
      </c>
      <c r="AM339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339" t="str">
        <f t="shared" si="10"/>
        <v>60-80</v>
      </c>
      <c r="AO339">
        <f t="shared" si="11"/>
        <v>0</v>
      </c>
      <c r="AP339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40" spans="1:42" x14ac:dyDescent="0.25">
      <c r="A340" t="s">
        <v>669</v>
      </c>
      <c r="B340" t="s">
        <v>39</v>
      </c>
      <c r="C340" s="1">
        <v>72</v>
      </c>
      <c r="D340" t="s">
        <v>43</v>
      </c>
      <c r="E340">
        <v>0</v>
      </c>
      <c r="F340" t="s">
        <v>670</v>
      </c>
      <c r="G340" s="1">
        <v>95637</v>
      </c>
      <c r="H340">
        <v>38.830739000000001</v>
      </c>
      <c r="I340">
        <v>-122.196202</v>
      </c>
      <c r="J340">
        <v>0</v>
      </c>
      <c r="K340" s="1">
        <v>27</v>
      </c>
      <c r="L340" t="s">
        <v>42</v>
      </c>
      <c r="M340" t="s">
        <v>40</v>
      </c>
      <c r="N340" s="10">
        <v>16.940000000000001</v>
      </c>
      <c r="O340" t="s">
        <v>40</v>
      </c>
      <c r="P340" t="s">
        <v>40</v>
      </c>
      <c r="Q340" t="s">
        <v>55</v>
      </c>
      <c r="R340">
        <v>11</v>
      </c>
      <c r="S340" t="s">
        <v>43</v>
      </c>
      <c r="T340" t="s">
        <v>43</v>
      </c>
      <c r="U340" t="s">
        <v>40</v>
      </c>
      <c r="V340" t="s">
        <v>43</v>
      </c>
      <c r="W340" t="s">
        <v>43</v>
      </c>
      <c r="X340" t="s">
        <v>40</v>
      </c>
      <c r="Y340" t="s">
        <v>43</v>
      </c>
      <c r="Z340" t="s">
        <v>40</v>
      </c>
      <c r="AA340" t="s">
        <v>51</v>
      </c>
      <c r="AB340" t="s">
        <v>43</v>
      </c>
      <c r="AC340" t="s">
        <v>46</v>
      </c>
      <c r="AD340" s="10">
        <v>88.3</v>
      </c>
      <c r="AE340" s="10">
        <v>2467.75</v>
      </c>
      <c r="AF340" s="10">
        <v>0</v>
      </c>
      <c r="AG340" s="10">
        <v>0</v>
      </c>
      <c r="AH340" s="10">
        <v>457.38</v>
      </c>
      <c r="AI340" s="10">
        <v>2925.13</v>
      </c>
      <c r="AJ340" t="s">
        <v>57</v>
      </c>
      <c r="AK340" t="s">
        <v>109</v>
      </c>
      <c r="AL340" t="s">
        <v>110</v>
      </c>
      <c r="AM340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40" t="str">
        <f t="shared" si="10"/>
        <v>60-80</v>
      </c>
      <c r="AO340">
        <f t="shared" si="11"/>
        <v>1</v>
      </c>
      <c r="AP340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41" spans="1:42" x14ac:dyDescent="0.25">
      <c r="A341" t="s">
        <v>671</v>
      </c>
      <c r="B341" t="s">
        <v>39</v>
      </c>
      <c r="C341" s="1">
        <v>41</v>
      </c>
      <c r="D341" t="s">
        <v>40</v>
      </c>
      <c r="E341">
        <v>0</v>
      </c>
      <c r="F341" t="s">
        <v>543</v>
      </c>
      <c r="G341" s="1">
        <v>92508</v>
      </c>
      <c r="H341">
        <v>33.885499000000003</v>
      </c>
      <c r="I341">
        <v>-117.32495900000001</v>
      </c>
      <c r="J341">
        <v>7</v>
      </c>
      <c r="K341" s="1">
        <v>70</v>
      </c>
      <c r="L341" t="s">
        <v>72</v>
      </c>
      <c r="M341" t="s">
        <v>40</v>
      </c>
      <c r="N341" s="10">
        <v>11.71</v>
      </c>
      <c r="O341" t="s">
        <v>43</v>
      </c>
      <c r="P341" t="s">
        <v>43</v>
      </c>
      <c r="AA341" t="s">
        <v>73</v>
      </c>
      <c r="AB341" t="s">
        <v>43</v>
      </c>
      <c r="AC341" t="s">
        <v>56</v>
      </c>
      <c r="AD341" s="10">
        <v>19.8</v>
      </c>
      <c r="AE341" s="10">
        <v>1397.65</v>
      </c>
      <c r="AF341" s="10">
        <v>0</v>
      </c>
      <c r="AG341" s="10">
        <v>0</v>
      </c>
      <c r="AH341" s="10">
        <v>819.7</v>
      </c>
      <c r="AI341" s="10">
        <v>2217.35</v>
      </c>
      <c r="AJ341" t="s">
        <v>47</v>
      </c>
      <c r="AM341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41" t="str">
        <f t="shared" si="10"/>
        <v>40-49</v>
      </c>
      <c r="AO341">
        <f t="shared" si="11"/>
        <v>0</v>
      </c>
      <c r="AP341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42" spans="1:42" x14ac:dyDescent="0.25">
      <c r="A342" t="s">
        <v>672</v>
      </c>
      <c r="B342" t="s">
        <v>39</v>
      </c>
      <c r="C342" s="1">
        <v>78</v>
      </c>
      <c r="D342" t="s">
        <v>43</v>
      </c>
      <c r="E342">
        <v>0</v>
      </c>
      <c r="F342" t="s">
        <v>673</v>
      </c>
      <c r="G342" s="1">
        <v>95742</v>
      </c>
      <c r="H342">
        <v>38.591133999999997</v>
      </c>
      <c r="I342">
        <v>-121.161585</v>
      </c>
      <c r="J342">
        <v>0</v>
      </c>
      <c r="K342" s="1">
        <v>5</v>
      </c>
      <c r="L342" t="s">
        <v>42</v>
      </c>
      <c r="M342" t="s">
        <v>40</v>
      </c>
      <c r="N342" s="10">
        <v>42.33</v>
      </c>
      <c r="O342" t="s">
        <v>43</v>
      </c>
      <c r="P342" t="s">
        <v>40</v>
      </c>
      <c r="Q342" t="s">
        <v>55</v>
      </c>
      <c r="R342">
        <v>9</v>
      </c>
      <c r="S342" t="s">
        <v>43</v>
      </c>
      <c r="T342" t="s">
        <v>43</v>
      </c>
      <c r="U342" t="s">
        <v>40</v>
      </c>
      <c r="V342" t="s">
        <v>43</v>
      </c>
      <c r="W342" t="s">
        <v>43</v>
      </c>
      <c r="X342" t="s">
        <v>43</v>
      </c>
      <c r="Y342" t="s">
        <v>43</v>
      </c>
      <c r="Z342" t="s">
        <v>40</v>
      </c>
      <c r="AA342" t="s">
        <v>51</v>
      </c>
      <c r="AB342" t="s">
        <v>40</v>
      </c>
      <c r="AC342" t="s">
        <v>46</v>
      </c>
      <c r="AD342" s="10">
        <v>75.55</v>
      </c>
      <c r="AE342" s="10">
        <v>349.65</v>
      </c>
      <c r="AF342" s="10">
        <v>0</v>
      </c>
      <c r="AG342" s="10">
        <v>0</v>
      </c>
      <c r="AH342" s="10">
        <v>211.65</v>
      </c>
      <c r="AI342" s="10">
        <v>561.29999999999995</v>
      </c>
      <c r="AJ342" t="s">
        <v>57</v>
      </c>
      <c r="AK342" t="s">
        <v>58</v>
      </c>
      <c r="AL342" t="s">
        <v>59</v>
      </c>
      <c r="AM34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42" t="str">
        <f t="shared" si="10"/>
        <v>60-80</v>
      </c>
      <c r="AO342">
        <f t="shared" si="11"/>
        <v>1</v>
      </c>
      <c r="AP34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43" spans="1:42" x14ac:dyDescent="0.25">
      <c r="A343" t="s">
        <v>674</v>
      </c>
      <c r="B343" t="s">
        <v>49</v>
      </c>
      <c r="C343" s="1">
        <v>54</v>
      </c>
      <c r="D343" t="s">
        <v>40</v>
      </c>
      <c r="E343">
        <v>1</v>
      </c>
      <c r="F343" t="s">
        <v>675</v>
      </c>
      <c r="G343" s="1">
        <v>93666</v>
      </c>
      <c r="H343">
        <v>36.545352999999999</v>
      </c>
      <c r="I343">
        <v>-119.33853499999999</v>
      </c>
      <c r="J343">
        <v>1</v>
      </c>
      <c r="K343" s="1">
        <v>46</v>
      </c>
      <c r="L343" t="s">
        <v>42</v>
      </c>
      <c r="M343" t="s">
        <v>40</v>
      </c>
      <c r="N343" s="10">
        <v>45.92</v>
      </c>
      <c r="O343" t="s">
        <v>43</v>
      </c>
      <c r="P343" t="s">
        <v>43</v>
      </c>
      <c r="AA343" t="s">
        <v>73</v>
      </c>
      <c r="AB343" t="s">
        <v>40</v>
      </c>
      <c r="AC343" t="s">
        <v>46</v>
      </c>
      <c r="AD343" s="10">
        <v>20.2</v>
      </c>
      <c r="AE343" s="10">
        <v>917.45</v>
      </c>
      <c r="AF343" s="10">
        <v>0</v>
      </c>
      <c r="AG343" s="10">
        <v>0</v>
      </c>
      <c r="AH343" s="10">
        <v>2112.3200000000002</v>
      </c>
      <c r="AI343" s="10">
        <v>3029.77</v>
      </c>
      <c r="AJ343" t="s">
        <v>47</v>
      </c>
      <c r="AM343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43" t="str">
        <f t="shared" si="10"/>
        <v>50-59</v>
      </c>
      <c r="AO343">
        <f t="shared" si="11"/>
        <v>0</v>
      </c>
      <c r="AP343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44" spans="1:42" x14ac:dyDescent="0.25">
      <c r="A344" t="s">
        <v>676</v>
      </c>
      <c r="B344" t="s">
        <v>39</v>
      </c>
      <c r="C344" s="1">
        <v>33</v>
      </c>
      <c r="D344" t="s">
        <v>40</v>
      </c>
      <c r="E344">
        <v>1</v>
      </c>
      <c r="F344" t="s">
        <v>677</v>
      </c>
      <c r="G344" s="1">
        <v>92310</v>
      </c>
      <c r="H344">
        <v>35.349240999999999</v>
      </c>
      <c r="I344">
        <v>-116.770281</v>
      </c>
      <c r="J344">
        <v>5</v>
      </c>
      <c r="K344" s="1">
        <v>2</v>
      </c>
      <c r="L344" t="s">
        <v>42</v>
      </c>
      <c r="M344" t="s">
        <v>40</v>
      </c>
      <c r="N344" s="10">
        <v>29.03</v>
      </c>
      <c r="O344" t="s">
        <v>43</v>
      </c>
      <c r="P344" t="s">
        <v>40</v>
      </c>
      <c r="Q344" t="s">
        <v>55</v>
      </c>
      <c r="R344">
        <v>10</v>
      </c>
      <c r="S344" t="s">
        <v>43</v>
      </c>
      <c r="T344" t="s">
        <v>43</v>
      </c>
      <c r="U344" t="s">
        <v>43</v>
      </c>
      <c r="V344" t="s">
        <v>43</v>
      </c>
      <c r="W344" t="s">
        <v>43</v>
      </c>
      <c r="X344" t="s">
        <v>43</v>
      </c>
      <c r="Y344" t="s">
        <v>43</v>
      </c>
      <c r="Z344" t="s">
        <v>40</v>
      </c>
      <c r="AA344" t="s">
        <v>51</v>
      </c>
      <c r="AB344" t="s">
        <v>40</v>
      </c>
      <c r="AC344" t="s">
        <v>56</v>
      </c>
      <c r="AD344" s="10">
        <v>71.650000000000006</v>
      </c>
      <c r="AE344" s="10">
        <v>135.75</v>
      </c>
      <c r="AF344" s="10">
        <v>0</v>
      </c>
      <c r="AG344" s="10">
        <v>0</v>
      </c>
      <c r="AH344" s="10">
        <v>58.06</v>
      </c>
      <c r="AI344" s="10">
        <v>193.81</v>
      </c>
      <c r="AJ344" t="s">
        <v>98</v>
      </c>
      <c r="AM34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44" t="str">
        <f t="shared" si="10"/>
        <v>30-39</v>
      </c>
      <c r="AO344">
        <f t="shared" si="11"/>
        <v>0</v>
      </c>
      <c r="AP34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45" spans="1:42" x14ac:dyDescent="0.25">
      <c r="A345" t="s">
        <v>678</v>
      </c>
      <c r="B345" t="s">
        <v>39</v>
      </c>
      <c r="C345" s="1">
        <v>32</v>
      </c>
      <c r="D345" t="s">
        <v>40</v>
      </c>
      <c r="E345">
        <v>3</v>
      </c>
      <c r="F345" t="s">
        <v>89</v>
      </c>
      <c r="G345" s="1">
        <v>91941</v>
      </c>
      <c r="H345">
        <v>32.759326999999999</v>
      </c>
      <c r="I345">
        <v>-116.99726</v>
      </c>
      <c r="J345">
        <v>9</v>
      </c>
      <c r="K345" s="1">
        <v>57</v>
      </c>
      <c r="L345" t="s">
        <v>76</v>
      </c>
      <c r="M345" t="s">
        <v>40</v>
      </c>
      <c r="N345" s="10">
        <v>26.67</v>
      </c>
      <c r="O345" t="s">
        <v>43</v>
      </c>
      <c r="P345" t="s">
        <v>43</v>
      </c>
      <c r="AA345" t="s">
        <v>73</v>
      </c>
      <c r="AB345" t="s">
        <v>40</v>
      </c>
      <c r="AC345" t="s">
        <v>56</v>
      </c>
      <c r="AD345" s="10">
        <v>20.100000000000001</v>
      </c>
      <c r="AE345" s="10">
        <v>1087.7</v>
      </c>
      <c r="AF345" s="10">
        <v>0</v>
      </c>
      <c r="AG345" s="10">
        <v>0</v>
      </c>
      <c r="AH345" s="10">
        <v>1520.19</v>
      </c>
      <c r="AI345" s="10">
        <v>2607.89</v>
      </c>
      <c r="AJ345" t="s">
        <v>47</v>
      </c>
      <c r="AM345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45" t="str">
        <f t="shared" si="10"/>
        <v>30-39</v>
      </c>
      <c r="AO345">
        <f t="shared" si="11"/>
        <v>0</v>
      </c>
      <c r="AP345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46" spans="1:42" x14ac:dyDescent="0.25">
      <c r="A346" t="s">
        <v>679</v>
      </c>
      <c r="B346" t="s">
        <v>39</v>
      </c>
      <c r="C346" s="1">
        <v>41</v>
      </c>
      <c r="D346" t="s">
        <v>43</v>
      </c>
      <c r="E346">
        <v>0</v>
      </c>
      <c r="F346" t="s">
        <v>680</v>
      </c>
      <c r="G346" s="1">
        <v>95923</v>
      </c>
      <c r="H346">
        <v>40.171312</v>
      </c>
      <c r="I346">
        <v>-121.120605</v>
      </c>
      <c r="J346">
        <v>0</v>
      </c>
      <c r="K346" s="1">
        <v>1</v>
      </c>
      <c r="L346" t="s">
        <v>54</v>
      </c>
      <c r="M346" t="s">
        <v>40</v>
      </c>
      <c r="N346" s="10">
        <v>10.19</v>
      </c>
      <c r="O346" t="s">
        <v>43</v>
      </c>
      <c r="P346" t="s">
        <v>40</v>
      </c>
      <c r="Q346" t="s">
        <v>55</v>
      </c>
      <c r="R346">
        <v>9</v>
      </c>
      <c r="S346" t="s">
        <v>43</v>
      </c>
      <c r="T346" t="s">
        <v>43</v>
      </c>
      <c r="U346" t="s">
        <v>43</v>
      </c>
      <c r="V346" t="s">
        <v>43</v>
      </c>
      <c r="W346" t="s">
        <v>43</v>
      </c>
      <c r="X346" t="s">
        <v>43</v>
      </c>
      <c r="Y346" t="s">
        <v>43</v>
      </c>
      <c r="Z346" t="s">
        <v>40</v>
      </c>
      <c r="AA346" t="s">
        <v>51</v>
      </c>
      <c r="AB346" t="s">
        <v>43</v>
      </c>
      <c r="AC346" t="s">
        <v>183</v>
      </c>
      <c r="AD346" s="10">
        <v>71.099999999999994</v>
      </c>
      <c r="AE346" s="10">
        <v>71.099999999999994</v>
      </c>
      <c r="AF346" s="10">
        <v>0</v>
      </c>
      <c r="AG346" s="10">
        <v>0</v>
      </c>
      <c r="AH346" s="10">
        <v>10.19</v>
      </c>
      <c r="AI346" s="10">
        <v>81.290000000000006</v>
      </c>
      <c r="AJ346" t="s">
        <v>57</v>
      </c>
      <c r="AK346" t="s">
        <v>58</v>
      </c>
      <c r="AL346" t="s">
        <v>104</v>
      </c>
      <c r="AM34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46" t="str">
        <f t="shared" si="10"/>
        <v>40-49</v>
      </c>
      <c r="AO346">
        <f t="shared" si="11"/>
        <v>1</v>
      </c>
      <c r="AP34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47" spans="1:42" x14ac:dyDescent="0.25">
      <c r="A347" t="s">
        <v>681</v>
      </c>
      <c r="B347" t="s">
        <v>39</v>
      </c>
      <c r="C347" s="1">
        <v>74</v>
      </c>
      <c r="D347" t="s">
        <v>40</v>
      </c>
      <c r="E347">
        <v>0</v>
      </c>
      <c r="F347" t="s">
        <v>120</v>
      </c>
      <c r="G347" s="1">
        <v>92060</v>
      </c>
      <c r="H347">
        <v>33.309851999999999</v>
      </c>
      <c r="I347">
        <v>-116.82309100000001</v>
      </c>
      <c r="J347">
        <v>3</v>
      </c>
      <c r="K347" s="1">
        <v>60</v>
      </c>
      <c r="L347" t="s">
        <v>42</v>
      </c>
      <c r="M347" t="s">
        <v>40</v>
      </c>
      <c r="N347" s="10">
        <v>27.68</v>
      </c>
      <c r="O347" t="s">
        <v>40</v>
      </c>
      <c r="P347" t="s">
        <v>40</v>
      </c>
      <c r="Q347" t="s">
        <v>55</v>
      </c>
      <c r="R347">
        <v>26</v>
      </c>
      <c r="S347" t="s">
        <v>43</v>
      </c>
      <c r="T347" t="s">
        <v>43</v>
      </c>
      <c r="U347" t="s">
        <v>40</v>
      </c>
      <c r="V347" t="s">
        <v>43</v>
      </c>
      <c r="W347" t="s">
        <v>40</v>
      </c>
      <c r="X347" t="s">
        <v>40</v>
      </c>
      <c r="Y347" t="s">
        <v>43</v>
      </c>
      <c r="Z347" t="s">
        <v>40</v>
      </c>
      <c r="AA347" t="s">
        <v>45</v>
      </c>
      <c r="AB347" t="s">
        <v>40</v>
      </c>
      <c r="AC347" t="s">
        <v>46</v>
      </c>
      <c r="AD347" s="10">
        <v>100.5</v>
      </c>
      <c r="AE347" s="10">
        <v>6029</v>
      </c>
      <c r="AF347" s="10">
        <v>0</v>
      </c>
      <c r="AG347" s="10">
        <v>0</v>
      </c>
      <c r="AH347" s="10">
        <v>1660.8</v>
      </c>
      <c r="AI347" s="10">
        <v>7689.8</v>
      </c>
      <c r="AJ347" t="s">
        <v>47</v>
      </c>
      <c r="AM34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47" t="str">
        <f t="shared" si="10"/>
        <v>60-80</v>
      </c>
      <c r="AO347">
        <f t="shared" si="11"/>
        <v>0</v>
      </c>
      <c r="AP347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48" spans="1:42" x14ac:dyDescent="0.25">
      <c r="A348" t="s">
        <v>682</v>
      </c>
      <c r="B348" t="s">
        <v>49</v>
      </c>
      <c r="C348" s="1">
        <v>57</v>
      </c>
      <c r="D348" t="s">
        <v>40</v>
      </c>
      <c r="E348">
        <v>0</v>
      </c>
      <c r="F348" t="s">
        <v>83</v>
      </c>
      <c r="G348" s="1">
        <v>92091</v>
      </c>
      <c r="H348">
        <v>32.993560000000002</v>
      </c>
      <c r="I348">
        <v>-117.207121</v>
      </c>
      <c r="J348">
        <v>6</v>
      </c>
      <c r="K348" s="1">
        <v>37</v>
      </c>
      <c r="L348" t="s">
        <v>42</v>
      </c>
      <c r="M348" t="s">
        <v>40</v>
      </c>
      <c r="N348" s="10">
        <v>4.5</v>
      </c>
      <c r="O348" t="s">
        <v>40</v>
      </c>
      <c r="P348" t="s">
        <v>40</v>
      </c>
      <c r="Q348" t="s">
        <v>79</v>
      </c>
      <c r="R348">
        <v>9</v>
      </c>
      <c r="S348" t="s">
        <v>40</v>
      </c>
      <c r="T348" t="s">
        <v>43</v>
      </c>
      <c r="U348" t="s">
        <v>40</v>
      </c>
      <c r="V348" t="s">
        <v>40</v>
      </c>
      <c r="W348" t="s">
        <v>43</v>
      </c>
      <c r="X348" t="s">
        <v>43</v>
      </c>
      <c r="Y348" t="s">
        <v>43</v>
      </c>
      <c r="Z348" t="s">
        <v>40</v>
      </c>
      <c r="AA348" t="s">
        <v>73</v>
      </c>
      <c r="AB348" t="s">
        <v>40</v>
      </c>
      <c r="AC348" t="s">
        <v>46</v>
      </c>
      <c r="AD348" s="10">
        <v>62.8</v>
      </c>
      <c r="AE348" s="10">
        <v>2278.75</v>
      </c>
      <c r="AF348" s="10">
        <v>16.97</v>
      </c>
      <c r="AG348" s="10">
        <v>0</v>
      </c>
      <c r="AH348" s="10">
        <v>166.5</v>
      </c>
      <c r="AI348" s="10">
        <v>2428.2800000000002</v>
      </c>
      <c r="AJ348" t="s">
        <v>47</v>
      </c>
      <c r="AM348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48" t="str">
        <f t="shared" si="10"/>
        <v>50-59</v>
      </c>
      <c r="AO348">
        <f t="shared" si="11"/>
        <v>0</v>
      </c>
      <c r="AP34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49" spans="1:42" x14ac:dyDescent="0.25">
      <c r="A349" t="s">
        <v>683</v>
      </c>
      <c r="B349" t="s">
        <v>49</v>
      </c>
      <c r="C349" s="1">
        <v>42</v>
      </c>
      <c r="D349" t="s">
        <v>43</v>
      </c>
      <c r="E349">
        <v>0</v>
      </c>
      <c r="F349" t="s">
        <v>157</v>
      </c>
      <c r="G349" s="1">
        <v>95116</v>
      </c>
      <c r="H349">
        <v>37.350284000000002</v>
      </c>
      <c r="I349">
        <v>-121.85285500000001</v>
      </c>
      <c r="J349">
        <v>0</v>
      </c>
      <c r="K349" s="1">
        <v>1</v>
      </c>
      <c r="L349" t="s">
        <v>42</v>
      </c>
      <c r="M349" t="s">
        <v>40</v>
      </c>
      <c r="N349" s="10">
        <v>42.87</v>
      </c>
      <c r="O349" t="s">
        <v>43</v>
      </c>
      <c r="P349" t="s">
        <v>40</v>
      </c>
      <c r="Q349" t="s">
        <v>55</v>
      </c>
      <c r="R349">
        <v>8</v>
      </c>
      <c r="S349" t="s">
        <v>43</v>
      </c>
      <c r="T349" t="s">
        <v>43</v>
      </c>
      <c r="U349" t="s">
        <v>43</v>
      </c>
      <c r="V349" t="s">
        <v>43</v>
      </c>
      <c r="W349" t="s">
        <v>43</v>
      </c>
      <c r="X349" t="s">
        <v>43</v>
      </c>
      <c r="Y349" t="s">
        <v>43</v>
      </c>
      <c r="Z349" t="s">
        <v>43</v>
      </c>
      <c r="AA349" t="s">
        <v>51</v>
      </c>
      <c r="AB349" t="s">
        <v>40</v>
      </c>
      <c r="AC349" t="s">
        <v>46</v>
      </c>
      <c r="AD349" s="10">
        <v>70.45</v>
      </c>
      <c r="AE349" s="10">
        <v>70.45</v>
      </c>
      <c r="AF349" s="10">
        <v>0</v>
      </c>
      <c r="AG349" s="10">
        <v>10</v>
      </c>
      <c r="AH349" s="10">
        <v>42.87</v>
      </c>
      <c r="AI349" s="10">
        <v>123.32</v>
      </c>
      <c r="AJ349" t="s">
        <v>57</v>
      </c>
      <c r="AK349" t="s">
        <v>58</v>
      </c>
      <c r="AL349" t="s">
        <v>59</v>
      </c>
      <c r="AM349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49" t="str">
        <f t="shared" si="10"/>
        <v>40-49</v>
      </c>
      <c r="AO349">
        <f t="shared" si="11"/>
        <v>1</v>
      </c>
      <c r="AP349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50" spans="1:42" x14ac:dyDescent="0.25">
      <c r="A350" t="s">
        <v>684</v>
      </c>
      <c r="B350" t="s">
        <v>49</v>
      </c>
      <c r="C350" s="1">
        <v>39</v>
      </c>
      <c r="D350" t="s">
        <v>40</v>
      </c>
      <c r="E350">
        <v>2</v>
      </c>
      <c r="F350" t="s">
        <v>685</v>
      </c>
      <c r="G350" s="1">
        <v>90290</v>
      </c>
      <c r="H350">
        <v>34.115192</v>
      </c>
      <c r="I350">
        <v>-118.61017</v>
      </c>
      <c r="J350">
        <v>8</v>
      </c>
      <c r="K350" s="1">
        <v>28</v>
      </c>
      <c r="L350" t="s">
        <v>42</v>
      </c>
      <c r="M350" t="s">
        <v>40</v>
      </c>
      <c r="N350" s="10">
        <v>7.73</v>
      </c>
      <c r="O350" t="s">
        <v>43</v>
      </c>
      <c r="P350" t="s">
        <v>40</v>
      </c>
      <c r="Q350" t="s">
        <v>55</v>
      </c>
      <c r="R350">
        <v>13</v>
      </c>
      <c r="S350" t="s">
        <v>43</v>
      </c>
      <c r="T350" t="s">
        <v>40</v>
      </c>
      <c r="U350" t="s">
        <v>40</v>
      </c>
      <c r="V350" t="s">
        <v>43</v>
      </c>
      <c r="W350" t="s">
        <v>40</v>
      </c>
      <c r="X350" t="s">
        <v>40</v>
      </c>
      <c r="Y350" t="s">
        <v>40</v>
      </c>
      <c r="Z350" t="s">
        <v>40</v>
      </c>
      <c r="AA350" t="s">
        <v>45</v>
      </c>
      <c r="AB350" t="s">
        <v>43</v>
      </c>
      <c r="AC350" t="s">
        <v>56</v>
      </c>
      <c r="AD350" s="10">
        <v>100.35</v>
      </c>
      <c r="AE350" s="10">
        <v>2799</v>
      </c>
      <c r="AF350" s="10">
        <v>0</v>
      </c>
      <c r="AG350" s="10">
        <v>0</v>
      </c>
      <c r="AH350" s="10">
        <v>216.44</v>
      </c>
      <c r="AI350" s="10">
        <v>3015.44</v>
      </c>
      <c r="AJ350" t="s">
        <v>47</v>
      </c>
      <c r="AM350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50" t="str">
        <f t="shared" si="10"/>
        <v>30-39</v>
      </c>
      <c r="AO350">
        <f t="shared" si="11"/>
        <v>0</v>
      </c>
      <c r="AP350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51" spans="1:42" x14ac:dyDescent="0.25">
      <c r="A351" t="s">
        <v>686</v>
      </c>
      <c r="B351" t="s">
        <v>39</v>
      </c>
      <c r="C351" s="1">
        <v>78</v>
      </c>
      <c r="D351" t="s">
        <v>43</v>
      </c>
      <c r="E351">
        <v>0</v>
      </c>
      <c r="F351" t="s">
        <v>687</v>
      </c>
      <c r="G351" s="1">
        <v>95607</v>
      </c>
      <c r="H351">
        <v>38.681651000000002</v>
      </c>
      <c r="I351">
        <v>-122.13056899999999</v>
      </c>
      <c r="J351">
        <v>0</v>
      </c>
      <c r="K351" s="1">
        <v>24</v>
      </c>
      <c r="L351" t="s">
        <v>42</v>
      </c>
      <c r="M351" t="s">
        <v>40</v>
      </c>
      <c r="N351" s="10">
        <v>18.39</v>
      </c>
      <c r="O351" t="s">
        <v>43</v>
      </c>
      <c r="P351" t="s">
        <v>43</v>
      </c>
      <c r="AA351" t="s">
        <v>73</v>
      </c>
      <c r="AB351" t="s">
        <v>40</v>
      </c>
      <c r="AC351" t="s">
        <v>46</v>
      </c>
      <c r="AD351" s="10">
        <v>20.3</v>
      </c>
      <c r="AE351" s="10">
        <v>459.95</v>
      </c>
      <c r="AF351" s="10">
        <v>0</v>
      </c>
      <c r="AG351" s="10">
        <v>0</v>
      </c>
      <c r="AH351" s="10">
        <v>441.36</v>
      </c>
      <c r="AI351" s="10">
        <v>901.31</v>
      </c>
      <c r="AJ351" t="s">
        <v>47</v>
      </c>
      <c r="AM351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351" t="str">
        <f t="shared" si="10"/>
        <v>60-80</v>
      </c>
      <c r="AO351">
        <f t="shared" si="11"/>
        <v>0</v>
      </c>
      <c r="AP351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52" spans="1:42" x14ac:dyDescent="0.25">
      <c r="A352" t="s">
        <v>688</v>
      </c>
      <c r="B352" t="s">
        <v>39</v>
      </c>
      <c r="C352" s="1">
        <v>27</v>
      </c>
      <c r="D352" t="s">
        <v>43</v>
      </c>
      <c r="E352">
        <v>0</v>
      </c>
      <c r="F352" t="s">
        <v>313</v>
      </c>
      <c r="G352" s="1">
        <v>93033</v>
      </c>
      <c r="H352">
        <v>34.156629000000002</v>
      </c>
      <c r="I352">
        <v>-119.11721799999999</v>
      </c>
      <c r="J352">
        <v>0</v>
      </c>
      <c r="K352" s="1">
        <v>62</v>
      </c>
      <c r="L352" t="s">
        <v>42</v>
      </c>
      <c r="M352" t="s">
        <v>40</v>
      </c>
      <c r="N352" s="10">
        <v>23.88</v>
      </c>
      <c r="O352" t="s">
        <v>40</v>
      </c>
      <c r="P352" t="s">
        <v>40</v>
      </c>
      <c r="Q352" t="s">
        <v>55</v>
      </c>
      <c r="R352">
        <v>47</v>
      </c>
      <c r="S352" t="s">
        <v>40</v>
      </c>
      <c r="T352" t="s">
        <v>40</v>
      </c>
      <c r="U352" t="s">
        <v>40</v>
      </c>
      <c r="V352" t="s">
        <v>43</v>
      </c>
      <c r="W352" t="s">
        <v>43</v>
      </c>
      <c r="X352" t="s">
        <v>43</v>
      </c>
      <c r="Y352" t="s">
        <v>43</v>
      </c>
      <c r="Z352" t="s">
        <v>40</v>
      </c>
      <c r="AA352" t="s">
        <v>45</v>
      </c>
      <c r="AB352" t="s">
        <v>40</v>
      </c>
      <c r="AC352" t="s">
        <v>56</v>
      </c>
      <c r="AD352" s="10">
        <v>92.05</v>
      </c>
      <c r="AE352" s="10">
        <v>5755.8</v>
      </c>
      <c r="AF352" s="10">
        <v>14.21</v>
      </c>
      <c r="AG352" s="10">
        <v>0</v>
      </c>
      <c r="AH352" s="10">
        <v>1480.56</v>
      </c>
      <c r="AI352" s="10">
        <v>7222.15</v>
      </c>
      <c r="AJ352" t="s">
        <v>47</v>
      </c>
      <c r="AM35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52" t="str">
        <f t="shared" si="10"/>
        <v>19-29</v>
      </c>
      <c r="AO352">
        <f t="shared" si="11"/>
        <v>0</v>
      </c>
      <c r="AP352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53" spans="1:42" x14ac:dyDescent="0.25">
      <c r="A353" t="s">
        <v>689</v>
      </c>
      <c r="B353" t="s">
        <v>39</v>
      </c>
      <c r="C353" s="1">
        <v>39</v>
      </c>
      <c r="D353" t="s">
        <v>43</v>
      </c>
      <c r="E353">
        <v>0</v>
      </c>
      <c r="F353" t="s">
        <v>690</v>
      </c>
      <c r="G353" s="1">
        <v>90680</v>
      </c>
      <c r="H353">
        <v>33.801869000000003</v>
      </c>
      <c r="I353">
        <v>-117.995068</v>
      </c>
      <c r="J353">
        <v>0</v>
      </c>
      <c r="K353" s="1">
        <v>18</v>
      </c>
      <c r="L353" t="s">
        <v>62</v>
      </c>
      <c r="M353" t="s">
        <v>40</v>
      </c>
      <c r="N353" s="10">
        <v>8.9499999999999993</v>
      </c>
      <c r="O353" t="s">
        <v>43</v>
      </c>
      <c r="P353" t="s">
        <v>43</v>
      </c>
      <c r="AA353" t="s">
        <v>45</v>
      </c>
      <c r="AB353" t="s">
        <v>43</v>
      </c>
      <c r="AC353" t="s">
        <v>56</v>
      </c>
      <c r="AD353" s="10">
        <v>20.149999999999999</v>
      </c>
      <c r="AE353" s="10">
        <v>390.85</v>
      </c>
      <c r="AF353" s="10">
        <v>0</v>
      </c>
      <c r="AG353" s="10">
        <v>0</v>
      </c>
      <c r="AH353" s="10">
        <v>161.1</v>
      </c>
      <c r="AI353" s="10">
        <v>551.95000000000005</v>
      </c>
      <c r="AJ353" t="s">
        <v>57</v>
      </c>
      <c r="AK353" t="s">
        <v>121</v>
      </c>
      <c r="AL353" t="s">
        <v>195</v>
      </c>
      <c r="AM353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353" t="str">
        <f t="shared" si="10"/>
        <v>30-39</v>
      </c>
      <c r="AO353">
        <f t="shared" si="11"/>
        <v>1</v>
      </c>
      <c r="AP353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54" spans="1:42" x14ac:dyDescent="0.25">
      <c r="A354" t="s">
        <v>691</v>
      </c>
      <c r="B354" t="s">
        <v>39</v>
      </c>
      <c r="C354" s="1">
        <v>21</v>
      </c>
      <c r="D354" t="s">
        <v>43</v>
      </c>
      <c r="E354">
        <v>0</v>
      </c>
      <c r="F354" t="s">
        <v>322</v>
      </c>
      <c r="G354" s="1">
        <v>95818</v>
      </c>
      <c r="H354">
        <v>38.556305999999999</v>
      </c>
      <c r="I354">
        <v>-121.495817</v>
      </c>
      <c r="J354">
        <v>0</v>
      </c>
      <c r="K354" s="1">
        <v>5</v>
      </c>
      <c r="L354" t="s">
        <v>42</v>
      </c>
      <c r="M354" t="s">
        <v>40</v>
      </c>
      <c r="N354" s="10">
        <v>3.61</v>
      </c>
      <c r="O354" t="s">
        <v>43</v>
      </c>
      <c r="P354" t="s">
        <v>40</v>
      </c>
      <c r="Q354" t="s">
        <v>79</v>
      </c>
      <c r="R354">
        <v>69</v>
      </c>
      <c r="S354" t="s">
        <v>40</v>
      </c>
      <c r="T354" t="s">
        <v>43</v>
      </c>
      <c r="U354" t="s">
        <v>43</v>
      </c>
      <c r="V354" t="s">
        <v>40</v>
      </c>
      <c r="W354" t="s">
        <v>43</v>
      </c>
      <c r="X354" t="s">
        <v>43</v>
      </c>
      <c r="Y354" t="s">
        <v>43</v>
      </c>
      <c r="Z354" t="s">
        <v>40</v>
      </c>
      <c r="AA354" t="s">
        <v>51</v>
      </c>
      <c r="AB354" t="s">
        <v>43</v>
      </c>
      <c r="AC354" t="s">
        <v>56</v>
      </c>
      <c r="AD354" s="10">
        <v>54.2</v>
      </c>
      <c r="AE354" s="10">
        <v>308.25</v>
      </c>
      <c r="AF354" s="10">
        <v>0</v>
      </c>
      <c r="AG354" s="10">
        <v>0</v>
      </c>
      <c r="AH354" s="10">
        <v>18.05</v>
      </c>
      <c r="AI354" s="10">
        <v>326.3</v>
      </c>
      <c r="AJ354" t="s">
        <v>57</v>
      </c>
      <c r="AK354" t="s">
        <v>63</v>
      </c>
      <c r="AL354" t="s">
        <v>67</v>
      </c>
      <c r="AM35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54" t="str">
        <f t="shared" si="10"/>
        <v>19-29</v>
      </c>
      <c r="AO354">
        <f t="shared" si="11"/>
        <v>1</v>
      </c>
      <c r="AP354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355" spans="1:42" x14ac:dyDescent="0.25">
      <c r="A355" t="s">
        <v>692</v>
      </c>
      <c r="B355" t="s">
        <v>39</v>
      </c>
      <c r="C355" s="1">
        <v>58</v>
      </c>
      <c r="D355" t="s">
        <v>40</v>
      </c>
      <c r="E355">
        <v>3</v>
      </c>
      <c r="F355" t="s">
        <v>144</v>
      </c>
      <c r="G355" s="1">
        <v>95219</v>
      </c>
      <c r="H355">
        <v>38.029729000000003</v>
      </c>
      <c r="I355">
        <v>-121.38799899999999</v>
      </c>
      <c r="J355">
        <v>9</v>
      </c>
      <c r="K355" s="1">
        <v>20</v>
      </c>
      <c r="L355" t="s">
        <v>42</v>
      </c>
      <c r="M355" t="s">
        <v>40</v>
      </c>
      <c r="N355" s="10">
        <v>42.46</v>
      </c>
      <c r="O355" t="s">
        <v>43</v>
      </c>
      <c r="P355" t="s">
        <v>43</v>
      </c>
      <c r="AA355" t="s">
        <v>51</v>
      </c>
      <c r="AB355" t="s">
        <v>43</v>
      </c>
      <c r="AC355" t="s">
        <v>46</v>
      </c>
      <c r="AD355" s="10">
        <v>20.350000000000001</v>
      </c>
      <c r="AE355" s="10">
        <v>442.6</v>
      </c>
      <c r="AF355" s="10">
        <v>0</v>
      </c>
      <c r="AG355" s="10">
        <v>0</v>
      </c>
      <c r="AH355" s="10">
        <v>849.2</v>
      </c>
      <c r="AI355" s="10">
        <v>1291.8</v>
      </c>
      <c r="AJ355" t="s">
        <v>47</v>
      </c>
      <c r="AM355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355" t="str">
        <f t="shared" si="10"/>
        <v>50-59</v>
      </c>
      <c r="AO355">
        <f t="shared" si="11"/>
        <v>0</v>
      </c>
      <c r="AP355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56" spans="1:42" x14ac:dyDescent="0.25">
      <c r="A356" t="s">
        <v>693</v>
      </c>
      <c r="B356" t="s">
        <v>39</v>
      </c>
      <c r="C356" s="1">
        <v>56</v>
      </c>
      <c r="D356" t="s">
        <v>43</v>
      </c>
      <c r="E356">
        <v>0</v>
      </c>
      <c r="F356" t="s">
        <v>694</v>
      </c>
      <c r="G356" s="1">
        <v>95018</v>
      </c>
      <c r="H356">
        <v>37.089111000000003</v>
      </c>
      <c r="I356">
        <v>-122.062213</v>
      </c>
      <c r="J356">
        <v>0</v>
      </c>
      <c r="K356" s="1">
        <v>1</v>
      </c>
      <c r="L356" t="s">
        <v>42</v>
      </c>
      <c r="M356" t="s">
        <v>40</v>
      </c>
      <c r="N356" s="10">
        <v>26</v>
      </c>
      <c r="O356" t="s">
        <v>43</v>
      </c>
      <c r="P356" t="s">
        <v>40</v>
      </c>
      <c r="Q356" t="s">
        <v>55</v>
      </c>
      <c r="R356">
        <v>8</v>
      </c>
      <c r="S356" t="s">
        <v>43</v>
      </c>
      <c r="T356" t="s">
        <v>43</v>
      </c>
      <c r="U356" t="s">
        <v>43</v>
      </c>
      <c r="V356" t="s">
        <v>43</v>
      </c>
      <c r="W356" t="s">
        <v>43</v>
      </c>
      <c r="X356" t="s">
        <v>43</v>
      </c>
      <c r="Y356" t="s">
        <v>43</v>
      </c>
      <c r="Z356" t="s">
        <v>40</v>
      </c>
      <c r="AA356" t="s">
        <v>51</v>
      </c>
      <c r="AB356" t="s">
        <v>43</v>
      </c>
      <c r="AC356" t="s">
        <v>183</v>
      </c>
      <c r="AD356" s="10">
        <v>70.75</v>
      </c>
      <c r="AE356" s="10">
        <v>70.75</v>
      </c>
      <c r="AF356" s="10">
        <v>0</v>
      </c>
      <c r="AG356" s="10">
        <v>0</v>
      </c>
      <c r="AH356" s="10">
        <v>26</v>
      </c>
      <c r="AI356" s="10">
        <v>96.75</v>
      </c>
      <c r="AJ356" t="s">
        <v>57</v>
      </c>
      <c r="AK356" t="s">
        <v>63</v>
      </c>
      <c r="AL356" t="s">
        <v>433</v>
      </c>
      <c r="AM35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56" t="str">
        <f t="shared" si="10"/>
        <v>50-59</v>
      </c>
      <c r="AO356">
        <f t="shared" si="11"/>
        <v>1</v>
      </c>
      <c r="AP35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57" spans="1:42" x14ac:dyDescent="0.25">
      <c r="A357" t="s">
        <v>695</v>
      </c>
      <c r="B357" t="s">
        <v>49</v>
      </c>
      <c r="C357" s="1">
        <v>26</v>
      </c>
      <c r="D357" t="s">
        <v>43</v>
      </c>
      <c r="E357">
        <v>0</v>
      </c>
      <c r="F357" t="s">
        <v>696</v>
      </c>
      <c r="G357" s="1">
        <v>96052</v>
      </c>
      <c r="H357">
        <v>40.704293</v>
      </c>
      <c r="I357">
        <v>-122.803899</v>
      </c>
      <c r="J357">
        <v>0</v>
      </c>
      <c r="K357" s="1">
        <v>35</v>
      </c>
      <c r="L357" t="s">
        <v>42</v>
      </c>
      <c r="M357" t="s">
        <v>40</v>
      </c>
      <c r="N357" s="10">
        <v>39.840000000000003</v>
      </c>
      <c r="O357" t="s">
        <v>43</v>
      </c>
      <c r="P357" t="s">
        <v>40</v>
      </c>
      <c r="Q357" t="s">
        <v>55</v>
      </c>
      <c r="R357">
        <v>48</v>
      </c>
      <c r="S357" t="s">
        <v>43</v>
      </c>
      <c r="T357" t="s">
        <v>40</v>
      </c>
      <c r="U357" t="s">
        <v>40</v>
      </c>
      <c r="V357" t="s">
        <v>43</v>
      </c>
      <c r="W357" t="s">
        <v>40</v>
      </c>
      <c r="X357" t="s">
        <v>40</v>
      </c>
      <c r="Y357" t="s">
        <v>40</v>
      </c>
      <c r="Z357" t="s">
        <v>40</v>
      </c>
      <c r="AA357" t="s">
        <v>45</v>
      </c>
      <c r="AB357" t="s">
        <v>40</v>
      </c>
      <c r="AC357" t="s">
        <v>56</v>
      </c>
      <c r="AD357" s="10">
        <v>102.35</v>
      </c>
      <c r="AE357" s="10">
        <v>3626.1</v>
      </c>
      <c r="AF357" s="10">
        <v>0</v>
      </c>
      <c r="AG357" s="10">
        <v>0</v>
      </c>
      <c r="AH357" s="10">
        <v>1394.4</v>
      </c>
      <c r="AI357" s="10">
        <v>5020.5</v>
      </c>
      <c r="AJ357" t="s">
        <v>57</v>
      </c>
      <c r="AK357" t="s">
        <v>117</v>
      </c>
      <c r="AL357" t="s">
        <v>466</v>
      </c>
      <c r="AM357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57" t="str">
        <f t="shared" si="10"/>
        <v>19-29</v>
      </c>
      <c r="AO357">
        <f t="shared" si="11"/>
        <v>1</v>
      </c>
      <c r="AP357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58" spans="1:42" x14ac:dyDescent="0.25">
      <c r="A358" t="s">
        <v>697</v>
      </c>
      <c r="B358" t="s">
        <v>39</v>
      </c>
      <c r="C358" s="1">
        <v>78</v>
      </c>
      <c r="D358" t="s">
        <v>43</v>
      </c>
      <c r="E358">
        <v>0</v>
      </c>
      <c r="F358" t="s">
        <v>698</v>
      </c>
      <c r="G358" s="1">
        <v>91352</v>
      </c>
      <c r="H358">
        <v>34.231053000000003</v>
      </c>
      <c r="I358">
        <v>-118.338307</v>
      </c>
      <c r="J358">
        <v>0</v>
      </c>
      <c r="K358" s="1">
        <v>52</v>
      </c>
      <c r="L358" t="s">
        <v>42</v>
      </c>
      <c r="M358" t="s">
        <v>43</v>
      </c>
      <c r="P358" t="s">
        <v>40</v>
      </c>
      <c r="Q358" t="s">
        <v>79</v>
      </c>
      <c r="R358">
        <v>23</v>
      </c>
      <c r="S358" t="s">
        <v>43</v>
      </c>
      <c r="T358" t="s">
        <v>40</v>
      </c>
      <c r="U358" t="s">
        <v>40</v>
      </c>
      <c r="V358" t="s">
        <v>40</v>
      </c>
      <c r="W358" t="s">
        <v>40</v>
      </c>
      <c r="X358" t="s">
        <v>43</v>
      </c>
      <c r="Y358" t="s">
        <v>43</v>
      </c>
      <c r="Z358" t="s">
        <v>40</v>
      </c>
      <c r="AA358" t="s">
        <v>73</v>
      </c>
      <c r="AB358" t="s">
        <v>40</v>
      </c>
      <c r="AC358" t="s">
        <v>56</v>
      </c>
      <c r="AD358" s="10">
        <v>50.5</v>
      </c>
      <c r="AE358" s="10">
        <v>2566.3000000000002</v>
      </c>
      <c r="AF358" s="10">
        <v>0</v>
      </c>
      <c r="AG358" s="10">
        <v>0</v>
      </c>
      <c r="AH358" s="10">
        <v>0</v>
      </c>
      <c r="AI358" s="10">
        <v>2566.3000000000002</v>
      </c>
      <c r="AJ358" t="s">
        <v>47</v>
      </c>
      <c r="AM35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58" t="str">
        <f t="shared" si="10"/>
        <v>60-80</v>
      </c>
      <c r="AO358">
        <f t="shared" si="11"/>
        <v>0</v>
      </c>
      <c r="AP358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359" spans="1:42" x14ac:dyDescent="0.25">
      <c r="A359" t="s">
        <v>699</v>
      </c>
      <c r="B359" t="s">
        <v>39</v>
      </c>
      <c r="C359" s="1">
        <v>25</v>
      </c>
      <c r="D359" t="s">
        <v>40</v>
      </c>
      <c r="E359">
        <v>0</v>
      </c>
      <c r="F359" t="s">
        <v>700</v>
      </c>
      <c r="G359" s="1">
        <v>92539</v>
      </c>
      <c r="H359">
        <v>33.527605000000001</v>
      </c>
      <c r="I359">
        <v>-116.666551</v>
      </c>
      <c r="J359">
        <v>1</v>
      </c>
      <c r="K359" s="1">
        <v>30</v>
      </c>
      <c r="L359" t="s">
        <v>129</v>
      </c>
      <c r="M359" t="s">
        <v>40</v>
      </c>
      <c r="N359" s="10">
        <v>4.82</v>
      </c>
      <c r="O359" t="s">
        <v>40</v>
      </c>
      <c r="P359" t="s">
        <v>40</v>
      </c>
      <c r="Q359" t="s">
        <v>55</v>
      </c>
      <c r="R359">
        <v>41</v>
      </c>
      <c r="S359" t="s">
        <v>43</v>
      </c>
      <c r="T359" t="s">
        <v>43</v>
      </c>
      <c r="U359" t="s">
        <v>43</v>
      </c>
      <c r="V359" t="s">
        <v>43</v>
      </c>
      <c r="W359" t="s">
        <v>43</v>
      </c>
      <c r="X359" t="s">
        <v>40</v>
      </c>
      <c r="Y359" t="s">
        <v>40</v>
      </c>
      <c r="Z359" t="s">
        <v>40</v>
      </c>
      <c r="AA359" t="s">
        <v>51</v>
      </c>
      <c r="AB359" t="s">
        <v>40</v>
      </c>
      <c r="AC359" t="s">
        <v>56</v>
      </c>
      <c r="AD359" s="10">
        <v>85</v>
      </c>
      <c r="AE359" s="10">
        <v>2624.25</v>
      </c>
      <c r="AF359" s="10">
        <v>0</v>
      </c>
      <c r="AG359" s="10">
        <v>0</v>
      </c>
      <c r="AH359" s="10">
        <v>144.6</v>
      </c>
      <c r="AI359" s="10">
        <v>2768.85</v>
      </c>
      <c r="AJ359" t="s">
        <v>57</v>
      </c>
      <c r="AK359" t="s">
        <v>109</v>
      </c>
      <c r="AL359" t="s">
        <v>110</v>
      </c>
      <c r="AM359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59" t="str">
        <f t="shared" si="10"/>
        <v>19-29</v>
      </c>
      <c r="AO359">
        <f t="shared" si="11"/>
        <v>1</v>
      </c>
      <c r="AP359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60" spans="1:42" x14ac:dyDescent="0.25">
      <c r="A360" t="s">
        <v>701</v>
      </c>
      <c r="B360" t="s">
        <v>49</v>
      </c>
      <c r="C360" s="1">
        <v>36</v>
      </c>
      <c r="D360" t="s">
        <v>40</v>
      </c>
      <c r="E360">
        <v>0</v>
      </c>
      <c r="F360" t="s">
        <v>702</v>
      </c>
      <c r="G360" s="1">
        <v>90201</v>
      </c>
      <c r="H360">
        <v>33.970343</v>
      </c>
      <c r="I360">
        <v>-118.171368</v>
      </c>
      <c r="J360">
        <v>7</v>
      </c>
      <c r="K360" s="1">
        <v>72</v>
      </c>
      <c r="L360" t="s">
        <v>72</v>
      </c>
      <c r="M360" t="s">
        <v>43</v>
      </c>
      <c r="P360" t="s">
        <v>40</v>
      </c>
      <c r="Q360" t="s">
        <v>44</v>
      </c>
      <c r="R360">
        <v>17</v>
      </c>
      <c r="S360" t="s">
        <v>40</v>
      </c>
      <c r="T360" t="s">
        <v>40</v>
      </c>
      <c r="U360" t="s">
        <v>40</v>
      </c>
      <c r="V360" t="s">
        <v>43</v>
      </c>
      <c r="W360" t="s">
        <v>43</v>
      </c>
      <c r="X360" t="s">
        <v>43</v>
      </c>
      <c r="Y360" t="s">
        <v>43</v>
      </c>
      <c r="Z360" t="s">
        <v>40</v>
      </c>
      <c r="AA360" t="s">
        <v>73</v>
      </c>
      <c r="AB360" t="s">
        <v>43</v>
      </c>
      <c r="AC360" t="s">
        <v>56</v>
      </c>
      <c r="AD360" s="10">
        <v>42.1</v>
      </c>
      <c r="AE360" s="10">
        <v>2962</v>
      </c>
      <c r="AF360" s="10">
        <v>0</v>
      </c>
      <c r="AG360" s="10">
        <v>0</v>
      </c>
      <c r="AH360" s="10">
        <v>0</v>
      </c>
      <c r="AI360" s="10">
        <v>2962</v>
      </c>
      <c r="AJ360" t="s">
        <v>47</v>
      </c>
      <c r="AM36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60" t="str">
        <f t="shared" si="10"/>
        <v>30-39</v>
      </c>
      <c r="AO360">
        <f t="shared" si="11"/>
        <v>0</v>
      </c>
      <c r="AP360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361" spans="1:42" x14ac:dyDescent="0.25">
      <c r="A361" t="s">
        <v>703</v>
      </c>
      <c r="B361" t="s">
        <v>49</v>
      </c>
      <c r="C361" s="1">
        <v>70</v>
      </c>
      <c r="D361" t="s">
        <v>43</v>
      </c>
      <c r="E361">
        <v>0</v>
      </c>
      <c r="F361" t="s">
        <v>704</v>
      </c>
      <c r="G361" s="1">
        <v>95942</v>
      </c>
      <c r="H361">
        <v>40.077027999999999</v>
      </c>
      <c r="I361">
        <v>-121.494168</v>
      </c>
      <c r="J361">
        <v>0</v>
      </c>
      <c r="K361" s="1">
        <v>15</v>
      </c>
      <c r="L361" t="s">
        <v>62</v>
      </c>
      <c r="M361" t="s">
        <v>40</v>
      </c>
      <c r="N361" s="10">
        <v>46.38</v>
      </c>
      <c r="O361" t="s">
        <v>40</v>
      </c>
      <c r="P361" t="s">
        <v>40</v>
      </c>
      <c r="Q361" t="s">
        <v>55</v>
      </c>
      <c r="R361">
        <v>19</v>
      </c>
      <c r="S361" t="s">
        <v>43</v>
      </c>
      <c r="T361" t="s">
        <v>43</v>
      </c>
      <c r="U361" t="s">
        <v>43</v>
      </c>
      <c r="V361" t="s">
        <v>43</v>
      </c>
      <c r="W361" t="s">
        <v>43</v>
      </c>
      <c r="X361" t="s">
        <v>43</v>
      </c>
      <c r="Y361" t="s">
        <v>43</v>
      </c>
      <c r="Z361" t="s">
        <v>40</v>
      </c>
      <c r="AA361" t="s">
        <v>51</v>
      </c>
      <c r="AB361" t="s">
        <v>43</v>
      </c>
      <c r="AC361" t="s">
        <v>56</v>
      </c>
      <c r="AD361" s="10">
        <v>75.650000000000006</v>
      </c>
      <c r="AE361" s="10">
        <v>1146.6500000000001</v>
      </c>
      <c r="AF361" s="10">
        <v>0</v>
      </c>
      <c r="AG361" s="10">
        <v>0</v>
      </c>
      <c r="AH361" s="10">
        <v>695.7</v>
      </c>
      <c r="AI361" s="10">
        <v>1842.35</v>
      </c>
      <c r="AJ361" t="s">
        <v>57</v>
      </c>
      <c r="AK361" t="s">
        <v>121</v>
      </c>
      <c r="AL361" t="s">
        <v>195</v>
      </c>
      <c r="AM361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361" t="str">
        <f t="shared" si="10"/>
        <v>60-80</v>
      </c>
      <c r="AO361">
        <f t="shared" si="11"/>
        <v>1</v>
      </c>
      <c r="AP361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62" spans="1:42" x14ac:dyDescent="0.25">
      <c r="A362" t="s">
        <v>705</v>
      </c>
      <c r="B362" t="s">
        <v>49</v>
      </c>
      <c r="C362" s="1">
        <v>36</v>
      </c>
      <c r="D362" t="s">
        <v>43</v>
      </c>
      <c r="E362">
        <v>2</v>
      </c>
      <c r="F362" t="s">
        <v>706</v>
      </c>
      <c r="G362" s="1">
        <v>91935</v>
      </c>
      <c r="H362">
        <v>32.695681</v>
      </c>
      <c r="I362">
        <v>-116.79838599999999</v>
      </c>
      <c r="J362">
        <v>0</v>
      </c>
      <c r="K362" s="1">
        <v>70</v>
      </c>
      <c r="L362" t="s">
        <v>72</v>
      </c>
      <c r="M362" t="s">
        <v>40</v>
      </c>
      <c r="N362" s="10">
        <v>26.67</v>
      </c>
      <c r="O362" t="s">
        <v>40</v>
      </c>
      <c r="P362" t="s">
        <v>40</v>
      </c>
      <c r="Q362" t="s">
        <v>55</v>
      </c>
      <c r="R362">
        <v>17</v>
      </c>
      <c r="S362" t="s">
        <v>40</v>
      </c>
      <c r="T362" t="s">
        <v>40</v>
      </c>
      <c r="U362" t="s">
        <v>40</v>
      </c>
      <c r="V362" t="s">
        <v>40</v>
      </c>
      <c r="W362" t="s">
        <v>40</v>
      </c>
      <c r="X362" t="s">
        <v>40</v>
      </c>
      <c r="Y362" t="s">
        <v>40</v>
      </c>
      <c r="Z362" t="s">
        <v>40</v>
      </c>
      <c r="AA362" t="s">
        <v>73</v>
      </c>
      <c r="AB362" t="s">
        <v>40</v>
      </c>
      <c r="AC362" t="s">
        <v>56</v>
      </c>
      <c r="AD362" s="10">
        <v>114.6</v>
      </c>
      <c r="AE362" s="10">
        <v>7882.5</v>
      </c>
      <c r="AF362" s="10">
        <v>0</v>
      </c>
      <c r="AG362" s="10">
        <v>0</v>
      </c>
      <c r="AH362" s="10">
        <v>1866.9</v>
      </c>
      <c r="AI362" s="10">
        <v>9749.4</v>
      </c>
      <c r="AJ362" t="s">
        <v>47</v>
      </c>
      <c r="AM36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62" t="str">
        <f t="shared" si="10"/>
        <v>30-39</v>
      </c>
      <c r="AO362">
        <f t="shared" si="11"/>
        <v>0</v>
      </c>
      <c r="AP362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63" spans="1:42" x14ac:dyDescent="0.25">
      <c r="A363" t="s">
        <v>707</v>
      </c>
      <c r="B363" t="s">
        <v>49</v>
      </c>
      <c r="C363" s="1">
        <v>37</v>
      </c>
      <c r="D363" t="s">
        <v>43</v>
      </c>
      <c r="E363">
        <v>2</v>
      </c>
      <c r="F363" t="s">
        <v>708</v>
      </c>
      <c r="G363" s="1">
        <v>91702</v>
      </c>
      <c r="H363">
        <v>34.174492999999998</v>
      </c>
      <c r="I363">
        <v>-117.87067999999999</v>
      </c>
      <c r="J363">
        <v>0</v>
      </c>
      <c r="K363" s="1">
        <v>66</v>
      </c>
      <c r="L363" t="s">
        <v>42</v>
      </c>
      <c r="M363" t="s">
        <v>40</v>
      </c>
      <c r="N363" s="10">
        <v>32.119999999999997</v>
      </c>
      <c r="O363" t="s">
        <v>40</v>
      </c>
      <c r="P363" t="s">
        <v>40</v>
      </c>
      <c r="Q363" t="s">
        <v>79</v>
      </c>
      <c r="R363">
        <v>17</v>
      </c>
      <c r="S363" t="s">
        <v>40</v>
      </c>
      <c r="T363" t="s">
        <v>40</v>
      </c>
      <c r="U363" t="s">
        <v>43</v>
      </c>
      <c r="V363" t="s">
        <v>40</v>
      </c>
      <c r="W363" t="s">
        <v>43</v>
      </c>
      <c r="X363" t="s">
        <v>43</v>
      </c>
      <c r="Y363" t="s">
        <v>43</v>
      </c>
      <c r="Z363" t="s">
        <v>40</v>
      </c>
      <c r="AA363" t="s">
        <v>73</v>
      </c>
      <c r="AB363" t="s">
        <v>43</v>
      </c>
      <c r="AC363" t="s">
        <v>56</v>
      </c>
      <c r="AD363" s="10">
        <v>65.7</v>
      </c>
      <c r="AE363" s="10">
        <v>4378.8999999999996</v>
      </c>
      <c r="AF363" s="10">
        <v>0</v>
      </c>
      <c r="AG363" s="10">
        <v>0</v>
      </c>
      <c r="AH363" s="10">
        <v>2119.92</v>
      </c>
      <c r="AI363" s="10">
        <v>6498.82</v>
      </c>
      <c r="AJ363" t="s">
        <v>47</v>
      </c>
      <c r="AM36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63" t="str">
        <f t="shared" si="10"/>
        <v>30-39</v>
      </c>
      <c r="AO363">
        <f t="shared" si="11"/>
        <v>0</v>
      </c>
      <c r="AP36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64" spans="1:42" x14ac:dyDescent="0.25">
      <c r="A364" t="s">
        <v>709</v>
      </c>
      <c r="B364" t="s">
        <v>49</v>
      </c>
      <c r="C364" s="1">
        <v>68</v>
      </c>
      <c r="D364" t="s">
        <v>40</v>
      </c>
      <c r="E364">
        <v>0</v>
      </c>
      <c r="F364" t="s">
        <v>245</v>
      </c>
      <c r="G364" s="1">
        <v>92028</v>
      </c>
      <c r="H364">
        <v>33.362575</v>
      </c>
      <c r="I364">
        <v>-117.299644</v>
      </c>
      <c r="J364">
        <v>6</v>
      </c>
      <c r="K364" s="1">
        <v>55</v>
      </c>
      <c r="L364" t="s">
        <v>42</v>
      </c>
      <c r="M364" t="s">
        <v>40</v>
      </c>
      <c r="N364" s="10">
        <v>42.9</v>
      </c>
      <c r="O364" t="s">
        <v>40</v>
      </c>
      <c r="P364" t="s">
        <v>40</v>
      </c>
      <c r="Q364" t="s">
        <v>55</v>
      </c>
      <c r="R364">
        <v>27</v>
      </c>
      <c r="S364" t="s">
        <v>43</v>
      </c>
      <c r="T364" t="s">
        <v>43</v>
      </c>
      <c r="U364" t="s">
        <v>43</v>
      </c>
      <c r="V364" t="s">
        <v>43</v>
      </c>
      <c r="W364" t="s">
        <v>43</v>
      </c>
      <c r="X364" t="s">
        <v>43</v>
      </c>
      <c r="Y364" t="s">
        <v>43</v>
      </c>
      <c r="Z364" t="s">
        <v>40</v>
      </c>
      <c r="AA364" t="s">
        <v>73</v>
      </c>
      <c r="AB364" t="s">
        <v>40</v>
      </c>
      <c r="AC364" t="s">
        <v>56</v>
      </c>
      <c r="AD364" s="10">
        <v>74</v>
      </c>
      <c r="AE364" s="10">
        <v>4052.4</v>
      </c>
      <c r="AF364" s="10">
        <v>0</v>
      </c>
      <c r="AG364" s="10">
        <v>0</v>
      </c>
      <c r="AH364" s="10">
        <v>2359.5</v>
      </c>
      <c r="AI364" s="10">
        <v>6411.9</v>
      </c>
      <c r="AJ364" t="s">
        <v>47</v>
      </c>
      <c r="AM36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64" t="str">
        <f t="shared" si="10"/>
        <v>60-80</v>
      </c>
      <c r="AO364">
        <f t="shared" si="11"/>
        <v>0</v>
      </c>
      <c r="AP36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65" spans="1:42" x14ac:dyDescent="0.25">
      <c r="A365" t="s">
        <v>710</v>
      </c>
      <c r="B365" t="s">
        <v>39</v>
      </c>
      <c r="C365" s="1">
        <v>66</v>
      </c>
      <c r="D365" t="s">
        <v>40</v>
      </c>
      <c r="E365">
        <v>0</v>
      </c>
      <c r="F365" t="s">
        <v>151</v>
      </c>
      <c r="G365" s="1">
        <v>92122</v>
      </c>
      <c r="H365">
        <v>32.857230000000001</v>
      </c>
      <c r="I365">
        <v>-117.209774</v>
      </c>
      <c r="J365">
        <v>2</v>
      </c>
      <c r="K365" s="1">
        <v>55</v>
      </c>
      <c r="L365" t="s">
        <v>76</v>
      </c>
      <c r="M365" t="s">
        <v>40</v>
      </c>
      <c r="N365" s="10">
        <v>42.82</v>
      </c>
      <c r="O365" t="s">
        <v>40</v>
      </c>
      <c r="P365" t="s">
        <v>40</v>
      </c>
      <c r="Q365" t="s">
        <v>55</v>
      </c>
      <c r="R365">
        <v>27</v>
      </c>
      <c r="S365" t="s">
        <v>43</v>
      </c>
      <c r="T365" t="s">
        <v>40</v>
      </c>
      <c r="U365" t="s">
        <v>40</v>
      </c>
      <c r="V365" t="s">
        <v>43</v>
      </c>
      <c r="W365" t="s">
        <v>43</v>
      </c>
      <c r="X365" t="s">
        <v>43</v>
      </c>
      <c r="Y365" t="s">
        <v>43</v>
      </c>
      <c r="Z365" t="s">
        <v>43</v>
      </c>
      <c r="AA365" t="s">
        <v>51</v>
      </c>
      <c r="AB365" t="s">
        <v>40</v>
      </c>
      <c r="AC365" t="s">
        <v>56</v>
      </c>
      <c r="AD365" s="10">
        <v>85.45</v>
      </c>
      <c r="AE365" s="10">
        <v>4874.7</v>
      </c>
      <c r="AF365" s="10">
        <v>0</v>
      </c>
      <c r="AG365" s="10">
        <v>90</v>
      </c>
      <c r="AH365" s="10">
        <v>2355.1</v>
      </c>
      <c r="AI365" s="10">
        <v>7319.8</v>
      </c>
      <c r="AJ365" t="s">
        <v>57</v>
      </c>
      <c r="AK365" t="s">
        <v>58</v>
      </c>
      <c r="AL365" t="s">
        <v>104</v>
      </c>
      <c r="AM365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65" t="str">
        <f t="shared" si="10"/>
        <v>60-80</v>
      </c>
      <c r="AO365">
        <f t="shared" si="11"/>
        <v>1</v>
      </c>
      <c r="AP36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66" spans="1:42" x14ac:dyDescent="0.25">
      <c r="A366" t="s">
        <v>711</v>
      </c>
      <c r="B366" t="s">
        <v>49</v>
      </c>
      <c r="C366" s="1">
        <v>72</v>
      </c>
      <c r="D366" t="s">
        <v>40</v>
      </c>
      <c r="E366">
        <v>0</v>
      </c>
      <c r="F366" t="s">
        <v>712</v>
      </c>
      <c r="G366" s="1">
        <v>96065</v>
      </c>
      <c r="H366">
        <v>40.877552000000001</v>
      </c>
      <c r="I366">
        <v>-121.885884</v>
      </c>
      <c r="J366">
        <v>2</v>
      </c>
      <c r="K366" s="1">
        <v>57</v>
      </c>
      <c r="L366" t="s">
        <v>42</v>
      </c>
      <c r="M366" t="s">
        <v>40</v>
      </c>
      <c r="N366" s="10">
        <v>48.16</v>
      </c>
      <c r="O366" t="s">
        <v>40</v>
      </c>
      <c r="P366" t="s">
        <v>40</v>
      </c>
      <c r="Q366" t="s">
        <v>79</v>
      </c>
      <c r="R366">
        <v>10</v>
      </c>
      <c r="S366" t="s">
        <v>43</v>
      </c>
      <c r="T366" t="s">
        <v>40</v>
      </c>
      <c r="U366" t="s">
        <v>40</v>
      </c>
      <c r="V366" t="s">
        <v>43</v>
      </c>
      <c r="W366" t="s">
        <v>40</v>
      </c>
      <c r="X366" t="s">
        <v>43</v>
      </c>
      <c r="Y366" t="s">
        <v>43</v>
      </c>
      <c r="Z366" t="s">
        <v>40</v>
      </c>
      <c r="AA366" t="s">
        <v>45</v>
      </c>
      <c r="AB366" t="s">
        <v>40</v>
      </c>
      <c r="AC366" t="s">
        <v>46</v>
      </c>
      <c r="AD366" s="10">
        <v>71.099999999999994</v>
      </c>
      <c r="AE366" s="10">
        <v>4140.1000000000004</v>
      </c>
      <c r="AF366" s="10">
        <v>0</v>
      </c>
      <c r="AG366" s="10">
        <v>0</v>
      </c>
      <c r="AH366" s="10">
        <v>2745.12</v>
      </c>
      <c r="AI366" s="10">
        <v>6885.22</v>
      </c>
      <c r="AJ366" t="s">
        <v>47</v>
      </c>
      <c r="AM36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66" t="str">
        <f t="shared" si="10"/>
        <v>60-80</v>
      </c>
      <c r="AO366">
        <f t="shared" si="11"/>
        <v>0</v>
      </c>
      <c r="AP36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67" spans="1:42" x14ac:dyDescent="0.25">
      <c r="A367" t="s">
        <v>713</v>
      </c>
      <c r="B367" t="s">
        <v>39</v>
      </c>
      <c r="C367" s="1">
        <v>34</v>
      </c>
      <c r="D367" t="s">
        <v>40</v>
      </c>
      <c r="E367">
        <v>0</v>
      </c>
      <c r="F367" t="s">
        <v>163</v>
      </c>
      <c r="G367" s="1">
        <v>95242</v>
      </c>
      <c r="H367">
        <v>38.128087000000001</v>
      </c>
      <c r="I367">
        <v>-121.40779999999999</v>
      </c>
      <c r="J367">
        <v>9</v>
      </c>
      <c r="K367" s="1">
        <v>72</v>
      </c>
      <c r="L367" t="s">
        <v>42</v>
      </c>
      <c r="M367" t="s">
        <v>40</v>
      </c>
      <c r="N367" s="10">
        <v>44.2</v>
      </c>
      <c r="O367" t="s">
        <v>40</v>
      </c>
      <c r="P367" t="s">
        <v>40</v>
      </c>
      <c r="Q367" t="s">
        <v>55</v>
      </c>
      <c r="R367">
        <v>2</v>
      </c>
      <c r="S367" t="s">
        <v>40</v>
      </c>
      <c r="T367" t="s">
        <v>40</v>
      </c>
      <c r="U367" t="s">
        <v>40</v>
      </c>
      <c r="V367" t="s">
        <v>43</v>
      </c>
      <c r="W367" t="s">
        <v>40</v>
      </c>
      <c r="X367" t="s">
        <v>40</v>
      </c>
      <c r="Y367" t="s">
        <v>40</v>
      </c>
      <c r="Z367" t="s">
        <v>40</v>
      </c>
      <c r="AA367" t="s">
        <v>73</v>
      </c>
      <c r="AB367" t="s">
        <v>40</v>
      </c>
      <c r="AC367" t="s">
        <v>56</v>
      </c>
      <c r="AD367" s="10">
        <v>109.55</v>
      </c>
      <c r="AE367" s="10">
        <v>8165.1</v>
      </c>
      <c r="AF367" s="10">
        <v>0</v>
      </c>
      <c r="AG367" s="10">
        <v>0</v>
      </c>
      <c r="AH367" s="10">
        <v>3182.4</v>
      </c>
      <c r="AI367" s="10">
        <v>11347.5</v>
      </c>
      <c r="AJ367" t="s">
        <v>47</v>
      </c>
      <c r="AM36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67" t="str">
        <f t="shared" si="10"/>
        <v>30-39</v>
      </c>
      <c r="AO367">
        <f t="shared" si="11"/>
        <v>0</v>
      </c>
      <c r="AP367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68" spans="1:42" x14ac:dyDescent="0.25">
      <c r="A368" t="s">
        <v>714</v>
      </c>
      <c r="B368" t="s">
        <v>39</v>
      </c>
      <c r="C368" s="1">
        <v>27</v>
      </c>
      <c r="D368" t="s">
        <v>40</v>
      </c>
      <c r="E368">
        <v>0</v>
      </c>
      <c r="F368" t="s">
        <v>715</v>
      </c>
      <c r="G368" s="1">
        <v>95585</v>
      </c>
      <c r="H368">
        <v>39.873370999999999</v>
      </c>
      <c r="I368">
        <v>-123.741474</v>
      </c>
      <c r="J368">
        <v>3</v>
      </c>
      <c r="K368" s="1">
        <v>28</v>
      </c>
      <c r="L368" t="s">
        <v>42</v>
      </c>
      <c r="M368" t="s">
        <v>40</v>
      </c>
      <c r="N368" s="10">
        <v>42.33</v>
      </c>
      <c r="O368" t="s">
        <v>43</v>
      </c>
      <c r="P368" t="s">
        <v>43</v>
      </c>
      <c r="AA368" t="s">
        <v>51</v>
      </c>
      <c r="AB368" t="s">
        <v>43</v>
      </c>
      <c r="AC368" t="s">
        <v>46</v>
      </c>
      <c r="AD368" s="10">
        <v>20.5</v>
      </c>
      <c r="AE368" s="10">
        <v>563.04999999999995</v>
      </c>
      <c r="AF368" s="10">
        <v>0</v>
      </c>
      <c r="AG368" s="10">
        <v>0</v>
      </c>
      <c r="AH368" s="10">
        <v>1185.24</v>
      </c>
      <c r="AI368" s="10">
        <v>1748.29</v>
      </c>
      <c r="AJ368" t="s">
        <v>47</v>
      </c>
      <c r="AM368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68" t="str">
        <f t="shared" si="10"/>
        <v>19-29</v>
      </c>
      <c r="AO368">
        <f t="shared" si="11"/>
        <v>0</v>
      </c>
      <c r="AP368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69" spans="1:42" x14ac:dyDescent="0.25">
      <c r="A369" t="s">
        <v>716</v>
      </c>
      <c r="B369" t="s">
        <v>49</v>
      </c>
      <c r="C369" s="1">
        <v>48</v>
      </c>
      <c r="D369" t="s">
        <v>40</v>
      </c>
      <c r="E369">
        <v>0</v>
      </c>
      <c r="F369" t="s">
        <v>717</v>
      </c>
      <c r="G369" s="1">
        <v>95975</v>
      </c>
      <c r="H369">
        <v>39.225633999999999</v>
      </c>
      <c r="I369">
        <v>-121.15616300000001</v>
      </c>
      <c r="J369">
        <v>8</v>
      </c>
      <c r="K369" s="1">
        <v>54</v>
      </c>
      <c r="L369" t="s">
        <v>42</v>
      </c>
      <c r="M369" t="s">
        <v>40</v>
      </c>
      <c r="N369" s="10">
        <v>14.18</v>
      </c>
      <c r="O369" t="s">
        <v>43</v>
      </c>
      <c r="P369" t="s">
        <v>40</v>
      </c>
      <c r="Q369" t="s">
        <v>79</v>
      </c>
      <c r="R369">
        <v>25</v>
      </c>
      <c r="S369" t="s">
        <v>40</v>
      </c>
      <c r="T369" t="s">
        <v>40</v>
      </c>
      <c r="U369" t="s">
        <v>43</v>
      </c>
      <c r="V369" t="s">
        <v>43</v>
      </c>
      <c r="W369" t="s">
        <v>40</v>
      </c>
      <c r="X369" t="s">
        <v>40</v>
      </c>
      <c r="Y369" t="s">
        <v>40</v>
      </c>
      <c r="Z369" t="s">
        <v>40</v>
      </c>
      <c r="AA369" t="s">
        <v>73</v>
      </c>
      <c r="AB369" t="s">
        <v>40</v>
      </c>
      <c r="AC369" t="s">
        <v>56</v>
      </c>
      <c r="AD369" s="10">
        <v>74.55</v>
      </c>
      <c r="AE369" s="10">
        <v>4191.45</v>
      </c>
      <c r="AF369" s="10">
        <v>0</v>
      </c>
      <c r="AG369" s="10">
        <v>0</v>
      </c>
      <c r="AH369" s="10">
        <v>765.72</v>
      </c>
      <c r="AI369" s="10">
        <v>4957.17</v>
      </c>
      <c r="AJ369" t="s">
        <v>47</v>
      </c>
      <c r="AM36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69" t="str">
        <f t="shared" si="10"/>
        <v>40-49</v>
      </c>
      <c r="AO369">
        <f t="shared" si="11"/>
        <v>0</v>
      </c>
      <c r="AP369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70" spans="1:42" x14ac:dyDescent="0.25">
      <c r="A370" t="s">
        <v>718</v>
      </c>
      <c r="B370" t="s">
        <v>49</v>
      </c>
      <c r="C370" s="1">
        <v>66</v>
      </c>
      <c r="D370" t="s">
        <v>40</v>
      </c>
      <c r="E370">
        <v>2</v>
      </c>
      <c r="F370" t="s">
        <v>599</v>
      </c>
      <c r="G370" s="1">
        <v>94952</v>
      </c>
      <c r="H370">
        <v>38.237017999999999</v>
      </c>
      <c r="I370">
        <v>-122.77872000000001</v>
      </c>
      <c r="J370">
        <v>6</v>
      </c>
      <c r="K370" s="1">
        <v>24</v>
      </c>
      <c r="L370" t="s">
        <v>129</v>
      </c>
      <c r="M370" t="s">
        <v>40</v>
      </c>
      <c r="N370" s="10">
        <v>4.0599999999999996</v>
      </c>
      <c r="O370" t="s">
        <v>40</v>
      </c>
      <c r="P370" t="s">
        <v>40</v>
      </c>
      <c r="Q370" t="s">
        <v>55</v>
      </c>
      <c r="R370">
        <v>28</v>
      </c>
      <c r="S370" t="s">
        <v>40</v>
      </c>
      <c r="T370" t="s">
        <v>43</v>
      </c>
      <c r="U370" t="s">
        <v>43</v>
      </c>
      <c r="V370" t="s">
        <v>43</v>
      </c>
      <c r="W370" t="s">
        <v>43</v>
      </c>
      <c r="X370" t="s">
        <v>43</v>
      </c>
      <c r="Y370" t="s">
        <v>43</v>
      </c>
      <c r="Z370" t="s">
        <v>40</v>
      </c>
      <c r="AA370" t="s">
        <v>73</v>
      </c>
      <c r="AB370" t="s">
        <v>40</v>
      </c>
      <c r="AC370" t="s">
        <v>56</v>
      </c>
      <c r="AD370" s="10">
        <v>79.849999999999994</v>
      </c>
      <c r="AE370" s="10">
        <v>1857.75</v>
      </c>
      <c r="AF370" s="10">
        <v>0</v>
      </c>
      <c r="AG370" s="10">
        <v>0</v>
      </c>
      <c r="AH370" s="10">
        <v>97.44</v>
      </c>
      <c r="AI370" s="10">
        <v>1955.19</v>
      </c>
      <c r="AJ370" t="s">
        <v>47</v>
      </c>
      <c r="AM370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370" t="str">
        <f t="shared" si="10"/>
        <v>60-80</v>
      </c>
      <c r="AO370">
        <f t="shared" si="11"/>
        <v>0</v>
      </c>
      <c r="AP370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71" spans="1:42" x14ac:dyDescent="0.25">
      <c r="A371" t="s">
        <v>719</v>
      </c>
      <c r="B371" t="s">
        <v>39</v>
      </c>
      <c r="C371" s="1">
        <v>59</v>
      </c>
      <c r="D371" t="s">
        <v>40</v>
      </c>
      <c r="E371">
        <v>0</v>
      </c>
      <c r="F371" t="s">
        <v>720</v>
      </c>
      <c r="G371" s="1">
        <v>95325</v>
      </c>
      <c r="H371">
        <v>37.479925999999999</v>
      </c>
      <c r="I371">
        <v>-120.230424</v>
      </c>
      <c r="J371">
        <v>6</v>
      </c>
      <c r="K371" s="1">
        <v>2</v>
      </c>
      <c r="L371" t="s">
        <v>54</v>
      </c>
      <c r="M371" t="s">
        <v>40</v>
      </c>
      <c r="N371" s="10">
        <v>48.39</v>
      </c>
      <c r="O371" t="s">
        <v>43</v>
      </c>
      <c r="P371" t="s">
        <v>40</v>
      </c>
      <c r="Q371" t="s">
        <v>44</v>
      </c>
      <c r="R371">
        <v>24</v>
      </c>
      <c r="S371" t="s">
        <v>40</v>
      </c>
      <c r="T371" t="s">
        <v>43</v>
      </c>
      <c r="U371" t="s">
        <v>43</v>
      </c>
      <c r="V371" t="s">
        <v>43</v>
      </c>
      <c r="W371" t="s">
        <v>43</v>
      </c>
      <c r="X371" t="s">
        <v>40</v>
      </c>
      <c r="Y371" t="s">
        <v>40</v>
      </c>
      <c r="Z371" t="s">
        <v>40</v>
      </c>
      <c r="AA371" t="s">
        <v>51</v>
      </c>
      <c r="AB371" t="s">
        <v>40</v>
      </c>
      <c r="AC371" t="s">
        <v>183</v>
      </c>
      <c r="AD371" s="10">
        <v>62.15</v>
      </c>
      <c r="AE371" s="10">
        <v>113.1</v>
      </c>
      <c r="AF371" s="10">
        <v>0</v>
      </c>
      <c r="AG371" s="10">
        <v>0</v>
      </c>
      <c r="AH371" s="10">
        <v>96.78</v>
      </c>
      <c r="AI371" s="10">
        <v>209.88</v>
      </c>
      <c r="AJ371" t="s">
        <v>98</v>
      </c>
      <c r="AM37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71" t="str">
        <f t="shared" si="10"/>
        <v>50-59</v>
      </c>
      <c r="AO371">
        <f t="shared" si="11"/>
        <v>0</v>
      </c>
      <c r="AP371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72" spans="1:42" x14ac:dyDescent="0.25">
      <c r="A372" t="s">
        <v>721</v>
      </c>
      <c r="B372" t="s">
        <v>49</v>
      </c>
      <c r="C372" s="1">
        <v>19</v>
      </c>
      <c r="D372" t="s">
        <v>43</v>
      </c>
      <c r="E372">
        <v>2</v>
      </c>
      <c r="F372" t="s">
        <v>722</v>
      </c>
      <c r="G372" s="1">
        <v>95620</v>
      </c>
      <c r="H372">
        <v>38.392820999999998</v>
      </c>
      <c r="I372">
        <v>-121.79991699999999</v>
      </c>
      <c r="J372">
        <v>0</v>
      </c>
      <c r="K372" s="1">
        <v>12</v>
      </c>
      <c r="L372" t="s">
        <v>62</v>
      </c>
      <c r="M372" t="s">
        <v>40</v>
      </c>
      <c r="N372" s="10">
        <v>19.38</v>
      </c>
      <c r="O372" t="s">
        <v>43</v>
      </c>
      <c r="P372" t="s">
        <v>43</v>
      </c>
      <c r="AA372" t="s">
        <v>51</v>
      </c>
      <c r="AB372" t="s">
        <v>43</v>
      </c>
      <c r="AC372" t="s">
        <v>46</v>
      </c>
      <c r="AD372" s="10">
        <v>21.05</v>
      </c>
      <c r="AE372" s="10">
        <v>235.8</v>
      </c>
      <c r="AF372" s="10">
        <v>0</v>
      </c>
      <c r="AG372" s="10">
        <v>0</v>
      </c>
      <c r="AH372" s="10">
        <v>232.56</v>
      </c>
      <c r="AI372" s="10">
        <v>468.36</v>
      </c>
      <c r="AJ372" t="s">
        <v>47</v>
      </c>
      <c r="AM37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72" t="str">
        <f t="shared" si="10"/>
        <v>19-29</v>
      </c>
      <c r="AO372">
        <f t="shared" si="11"/>
        <v>0</v>
      </c>
      <c r="AP372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73" spans="1:42" x14ac:dyDescent="0.25">
      <c r="A373" t="s">
        <v>723</v>
      </c>
      <c r="B373" t="s">
        <v>49</v>
      </c>
      <c r="C373" s="1">
        <v>69</v>
      </c>
      <c r="D373" t="s">
        <v>43</v>
      </c>
      <c r="E373">
        <v>0</v>
      </c>
      <c r="F373" t="s">
        <v>724</v>
      </c>
      <c r="G373" s="1">
        <v>96029</v>
      </c>
      <c r="H373">
        <v>39.847839999999998</v>
      </c>
      <c r="I373">
        <v>-122.544556</v>
      </c>
      <c r="J373">
        <v>0</v>
      </c>
      <c r="K373" s="1">
        <v>51</v>
      </c>
      <c r="L373" t="s">
        <v>42</v>
      </c>
      <c r="M373" t="s">
        <v>40</v>
      </c>
      <c r="N373" s="10">
        <v>24.92</v>
      </c>
      <c r="O373" t="s">
        <v>40</v>
      </c>
      <c r="P373" t="s">
        <v>40</v>
      </c>
      <c r="Q373" t="s">
        <v>55</v>
      </c>
      <c r="R373">
        <v>11</v>
      </c>
      <c r="S373" t="s">
        <v>43</v>
      </c>
      <c r="T373" t="s">
        <v>40</v>
      </c>
      <c r="U373" t="s">
        <v>43</v>
      </c>
      <c r="V373" t="s">
        <v>43</v>
      </c>
      <c r="W373" t="s">
        <v>43</v>
      </c>
      <c r="X373" t="s">
        <v>43</v>
      </c>
      <c r="Y373" t="s">
        <v>43</v>
      </c>
      <c r="Z373" t="s">
        <v>40</v>
      </c>
      <c r="AA373" t="s">
        <v>45</v>
      </c>
      <c r="AB373" t="s">
        <v>40</v>
      </c>
      <c r="AC373" t="s">
        <v>56</v>
      </c>
      <c r="AD373" s="10">
        <v>79.599999999999994</v>
      </c>
      <c r="AE373" s="10">
        <v>3974.7</v>
      </c>
      <c r="AF373" s="10">
        <v>16.73</v>
      </c>
      <c r="AG373" s="10">
        <v>0</v>
      </c>
      <c r="AH373" s="10">
        <v>1270.92</v>
      </c>
      <c r="AI373" s="10">
        <v>5228.8900000000003</v>
      </c>
      <c r="AJ373" t="s">
        <v>47</v>
      </c>
      <c r="AM37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73" t="str">
        <f t="shared" si="10"/>
        <v>60-80</v>
      </c>
      <c r="AO373">
        <f t="shared" si="11"/>
        <v>0</v>
      </c>
      <c r="AP37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74" spans="1:42" x14ac:dyDescent="0.25">
      <c r="A374" t="s">
        <v>725</v>
      </c>
      <c r="B374" t="s">
        <v>49</v>
      </c>
      <c r="C374" s="1">
        <v>64</v>
      </c>
      <c r="D374" t="s">
        <v>43</v>
      </c>
      <c r="E374">
        <v>0</v>
      </c>
      <c r="F374" t="s">
        <v>726</v>
      </c>
      <c r="G374" s="1">
        <v>92274</v>
      </c>
      <c r="H374">
        <v>33.53604</v>
      </c>
      <c r="I374">
        <v>-116.11922199999999</v>
      </c>
      <c r="J374">
        <v>0</v>
      </c>
      <c r="K374" s="1">
        <v>13</v>
      </c>
      <c r="L374" t="s">
        <v>42</v>
      </c>
      <c r="M374" t="s">
        <v>40</v>
      </c>
      <c r="N374" s="10">
        <v>40.99</v>
      </c>
      <c r="O374" t="s">
        <v>43</v>
      </c>
      <c r="P374" t="s">
        <v>40</v>
      </c>
      <c r="Q374" t="s">
        <v>79</v>
      </c>
      <c r="R374">
        <v>21</v>
      </c>
      <c r="S374" t="s">
        <v>43</v>
      </c>
      <c r="T374" t="s">
        <v>40</v>
      </c>
      <c r="U374" t="s">
        <v>43</v>
      </c>
      <c r="V374" t="s">
        <v>40</v>
      </c>
      <c r="W374" t="s">
        <v>40</v>
      </c>
      <c r="X374" t="s">
        <v>40</v>
      </c>
      <c r="Y374" t="s">
        <v>40</v>
      </c>
      <c r="Z374" t="s">
        <v>40</v>
      </c>
      <c r="AA374" t="s">
        <v>51</v>
      </c>
      <c r="AB374" t="s">
        <v>43</v>
      </c>
      <c r="AC374" t="s">
        <v>183</v>
      </c>
      <c r="AD374" s="10">
        <v>73.349999999999994</v>
      </c>
      <c r="AE374" s="10">
        <v>931.55</v>
      </c>
      <c r="AF374" s="10">
        <v>49.02</v>
      </c>
      <c r="AG374" s="10">
        <v>0</v>
      </c>
      <c r="AH374" s="10">
        <v>532.87</v>
      </c>
      <c r="AI374" s="10">
        <v>1415.4</v>
      </c>
      <c r="AJ374" t="s">
        <v>47</v>
      </c>
      <c r="AM374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374" t="str">
        <f t="shared" si="10"/>
        <v>60-80</v>
      </c>
      <c r="AO374">
        <f t="shared" si="11"/>
        <v>0</v>
      </c>
      <c r="AP37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75" spans="1:42" x14ac:dyDescent="0.25">
      <c r="A375" t="s">
        <v>727</v>
      </c>
      <c r="B375" t="s">
        <v>49</v>
      </c>
      <c r="C375" s="1">
        <v>26</v>
      </c>
      <c r="D375" t="s">
        <v>43</v>
      </c>
      <c r="E375">
        <v>0</v>
      </c>
      <c r="F375" t="s">
        <v>728</v>
      </c>
      <c r="G375" s="1">
        <v>94549</v>
      </c>
      <c r="H375">
        <v>37.907777000000003</v>
      </c>
      <c r="I375">
        <v>-122.127161</v>
      </c>
      <c r="J375">
        <v>0</v>
      </c>
      <c r="K375" s="1">
        <v>58</v>
      </c>
      <c r="L375" t="s">
        <v>76</v>
      </c>
      <c r="M375" t="s">
        <v>40</v>
      </c>
      <c r="N375" s="10">
        <v>47.47</v>
      </c>
      <c r="O375" t="s">
        <v>43</v>
      </c>
      <c r="P375" t="s">
        <v>40</v>
      </c>
      <c r="Q375" t="s">
        <v>79</v>
      </c>
      <c r="R375">
        <v>69</v>
      </c>
      <c r="S375" t="s">
        <v>43</v>
      </c>
      <c r="T375" t="s">
        <v>40</v>
      </c>
      <c r="U375" t="s">
        <v>40</v>
      </c>
      <c r="V375" t="s">
        <v>40</v>
      </c>
      <c r="W375" t="s">
        <v>40</v>
      </c>
      <c r="X375" t="s">
        <v>43</v>
      </c>
      <c r="Y375" t="s">
        <v>43</v>
      </c>
      <c r="Z375" t="s">
        <v>40</v>
      </c>
      <c r="AA375" t="s">
        <v>73</v>
      </c>
      <c r="AB375" t="s">
        <v>43</v>
      </c>
      <c r="AC375" t="s">
        <v>56</v>
      </c>
      <c r="AD375" s="10">
        <v>70.099999999999994</v>
      </c>
      <c r="AE375" s="10">
        <v>4048.95</v>
      </c>
      <c r="AF375" s="10">
        <v>0</v>
      </c>
      <c r="AG375" s="10">
        <v>0</v>
      </c>
      <c r="AH375" s="10">
        <v>2753.26</v>
      </c>
      <c r="AI375" s="10">
        <v>6802.21</v>
      </c>
      <c r="AJ375" t="s">
        <v>47</v>
      </c>
      <c r="AM375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75" t="str">
        <f t="shared" si="10"/>
        <v>19-29</v>
      </c>
      <c r="AO375">
        <f t="shared" si="11"/>
        <v>0</v>
      </c>
      <c r="AP37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76" spans="1:42" x14ac:dyDescent="0.25">
      <c r="A376" t="s">
        <v>729</v>
      </c>
      <c r="B376" t="s">
        <v>39</v>
      </c>
      <c r="C376" s="1">
        <v>43</v>
      </c>
      <c r="D376" t="s">
        <v>40</v>
      </c>
      <c r="E376">
        <v>0</v>
      </c>
      <c r="F376" t="s">
        <v>541</v>
      </c>
      <c r="G376" s="1">
        <v>90210</v>
      </c>
      <c r="H376">
        <v>34.099891</v>
      </c>
      <c r="I376">
        <v>-118.414338</v>
      </c>
      <c r="J376">
        <v>2</v>
      </c>
      <c r="K376" s="1">
        <v>18</v>
      </c>
      <c r="L376" t="s">
        <v>62</v>
      </c>
      <c r="M376" t="s">
        <v>40</v>
      </c>
      <c r="N376" s="10">
        <v>44.97</v>
      </c>
      <c r="O376" t="s">
        <v>43</v>
      </c>
      <c r="P376" t="s">
        <v>40</v>
      </c>
      <c r="Q376" t="s">
        <v>44</v>
      </c>
      <c r="R376">
        <v>7</v>
      </c>
      <c r="S376" t="s">
        <v>43</v>
      </c>
      <c r="T376" t="s">
        <v>43</v>
      </c>
      <c r="U376" t="s">
        <v>40</v>
      </c>
      <c r="V376" t="s">
        <v>40</v>
      </c>
      <c r="W376" t="s">
        <v>43</v>
      </c>
      <c r="X376" t="s">
        <v>43</v>
      </c>
      <c r="Y376" t="s">
        <v>43</v>
      </c>
      <c r="Z376" t="s">
        <v>40</v>
      </c>
      <c r="AA376" t="s">
        <v>45</v>
      </c>
      <c r="AB376" t="s">
        <v>40</v>
      </c>
      <c r="AC376" t="s">
        <v>46</v>
      </c>
      <c r="AD376" s="10">
        <v>54.4</v>
      </c>
      <c r="AE376" s="10">
        <v>957.1</v>
      </c>
      <c r="AF376" s="10">
        <v>0</v>
      </c>
      <c r="AG376" s="10">
        <v>0</v>
      </c>
      <c r="AH376" s="10">
        <v>809.46</v>
      </c>
      <c r="AI376" s="10">
        <v>1766.56</v>
      </c>
      <c r="AJ376" t="s">
        <v>47</v>
      </c>
      <c r="AM376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376" t="str">
        <f t="shared" si="10"/>
        <v>40-49</v>
      </c>
      <c r="AO376">
        <f t="shared" si="11"/>
        <v>0</v>
      </c>
      <c r="AP376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377" spans="1:42" x14ac:dyDescent="0.25">
      <c r="A377" t="s">
        <v>730</v>
      </c>
      <c r="B377" t="s">
        <v>39</v>
      </c>
      <c r="C377" s="1">
        <v>44</v>
      </c>
      <c r="D377" t="s">
        <v>40</v>
      </c>
      <c r="E377">
        <v>0</v>
      </c>
      <c r="F377" t="s">
        <v>731</v>
      </c>
      <c r="G377" s="1">
        <v>94588</v>
      </c>
      <c r="H377">
        <v>37.685051999999999</v>
      </c>
      <c r="I377">
        <v>-121.91206099999999</v>
      </c>
      <c r="J377">
        <v>6</v>
      </c>
      <c r="K377" s="1">
        <v>29</v>
      </c>
      <c r="L377" t="s">
        <v>129</v>
      </c>
      <c r="M377" t="s">
        <v>40</v>
      </c>
      <c r="N377" s="10">
        <v>49.96</v>
      </c>
      <c r="O377" t="s">
        <v>43</v>
      </c>
      <c r="P377" t="s">
        <v>43</v>
      </c>
      <c r="AA377" t="s">
        <v>73</v>
      </c>
      <c r="AB377" t="s">
        <v>40</v>
      </c>
      <c r="AC377" t="s">
        <v>46</v>
      </c>
      <c r="AD377" s="10">
        <v>19.55</v>
      </c>
      <c r="AE377" s="10">
        <v>521.79999999999995</v>
      </c>
      <c r="AF377" s="10">
        <v>0</v>
      </c>
      <c r="AG377" s="10">
        <v>0</v>
      </c>
      <c r="AH377" s="10">
        <v>1448.84</v>
      </c>
      <c r="AI377" s="10">
        <v>1970.64</v>
      </c>
      <c r="AJ377" t="s">
        <v>47</v>
      </c>
      <c r="AM377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77" t="str">
        <f t="shared" si="10"/>
        <v>40-49</v>
      </c>
      <c r="AO377">
        <f t="shared" si="11"/>
        <v>0</v>
      </c>
      <c r="AP377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78" spans="1:42" x14ac:dyDescent="0.25">
      <c r="A378" t="s">
        <v>732</v>
      </c>
      <c r="B378" t="s">
        <v>39</v>
      </c>
      <c r="C378" s="1">
        <v>61</v>
      </c>
      <c r="D378" t="s">
        <v>40</v>
      </c>
      <c r="E378">
        <v>3</v>
      </c>
      <c r="F378" t="s">
        <v>733</v>
      </c>
      <c r="G378" s="1">
        <v>96096</v>
      </c>
      <c r="H378">
        <v>40.637104999999998</v>
      </c>
      <c r="I378">
        <v>-121.906949</v>
      </c>
      <c r="J378">
        <v>9</v>
      </c>
      <c r="K378" s="1">
        <v>72</v>
      </c>
      <c r="L378" t="s">
        <v>42</v>
      </c>
      <c r="M378" t="s">
        <v>40</v>
      </c>
      <c r="N378" s="10">
        <v>21.84</v>
      </c>
      <c r="O378" t="s">
        <v>40</v>
      </c>
      <c r="P378" t="s">
        <v>40</v>
      </c>
      <c r="Q378" t="s">
        <v>79</v>
      </c>
      <c r="R378">
        <v>30</v>
      </c>
      <c r="S378" t="s">
        <v>40</v>
      </c>
      <c r="T378" t="s">
        <v>40</v>
      </c>
      <c r="U378" t="s">
        <v>43</v>
      </c>
      <c r="V378" t="s">
        <v>40</v>
      </c>
      <c r="W378" t="s">
        <v>40</v>
      </c>
      <c r="X378" t="s">
        <v>43</v>
      </c>
      <c r="Y378" t="s">
        <v>43</v>
      </c>
      <c r="Z378" t="s">
        <v>40</v>
      </c>
      <c r="AA378" t="s">
        <v>73</v>
      </c>
      <c r="AB378" t="s">
        <v>43</v>
      </c>
      <c r="AC378" t="s">
        <v>46</v>
      </c>
      <c r="AD378" s="10">
        <v>74.55</v>
      </c>
      <c r="AE378" s="10">
        <v>5430.65</v>
      </c>
      <c r="AF378" s="10">
        <v>0</v>
      </c>
      <c r="AG378" s="10">
        <v>0</v>
      </c>
      <c r="AH378" s="10">
        <v>1572.48</v>
      </c>
      <c r="AI378" s="10">
        <v>7003.13</v>
      </c>
      <c r="AJ378" t="s">
        <v>47</v>
      </c>
      <c r="AM37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78" t="str">
        <f t="shared" si="10"/>
        <v>60-80</v>
      </c>
      <c r="AO378">
        <f t="shared" si="11"/>
        <v>0</v>
      </c>
      <c r="AP37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79" spans="1:42" x14ac:dyDescent="0.25">
      <c r="A379" t="s">
        <v>734</v>
      </c>
      <c r="B379" t="s">
        <v>49</v>
      </c>
      <c r="C379" s="1">
        <v>39</v>
      </c>
      <c r="D379" t="s">
        <v>40</v>
      </c>
      <c r="E379">
        <v>1</v>
      </c>
      <c r="F379" t="s">
        <v>735</v>
      </c>
      <c r="G379" s="1">
        <v>94502</v>
      </c>
      <c r="H379">
        <v>37.724817000000002</v>
      </c>
      <c r="I379">
        <v>-122.224363</v>
      </c>
      <c r="J379">
        <v>9</v>
      </c>
      <c r="K379" s="1">
        <v>71</v>
      </c>
      <c r="L379" t="s">
        <v>72</v>
      </c>
      <c r="M379" t="s">
        <v>40</v>
      </c>
      <c r="N379" s="10">
        <v>18.989999999999998</v>
      </c>
      <c r="O379" t="s">
        <v>40</v>
      </c>
      <c r="P379" t="s">
        <v>43</v>
      </c>
      <c r="AA379" t="s">
        <v>73</v>
      </c>
      <c r="AB379" t="s">
        <v>43</v>
      </c>
      <c r="AC379" t="s">
        <v>46</v>
      </c>
      <c r="AD379" s="10">
        <v>23.9</v>
      </c>
      <c r="AE379" s="10">
        <v>1626.4</v>
      </c>
      <c r="AF379" s="10">
        <v>0</v>
      </c>
      <c r="AG379" s="10">
        <v>0</v>
      </c>
      <c r="AH379" s="10">
        <v>1348.29</v>
      </c>
      <c r="AI379" s="10">
        <v>2974.69</v>
      </c>
      <c r="AJ379" t="s">
        <v>47</v>
      </c>
      <c r="AM37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79" t="str">
        <f t="shared" si="10"/>
        <v>30-39</v>
      </c>
      <c r="AO379">
        <f t="shared" si="11"/>
        <v>0</v>
      </c>
      <c r="AP379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80" spans="1:42" x14ac:dyDescent="0.25">
      <c r="A380" t="s">
        <v>736</v>
      </c>
      <c r="B380" t="s">
        <v>39</v>
      </c>
      <c r="C380" s="1">
        <v>62</v>
      </c>
      <c r="D380" t="s">
        <v>43</v>
      </c>
      <c r="E380">
        <v>0</v>
      </c>
      <c r="F380" t="s">
        <v>737</v>
      </c>
      <c r="G380" s="1">
        <v>95638</v>
      </c>
      <c r="H380">
        <v>38.313446999999996</v>
      </c>
      <c r="I380">
        <v>-121.123886</v>
      </c>
      <c r="J380">
        <v>0</v>
      </c>
      <c r="K380" s="1">
        <v>70</v>
      </c>
      <c r="L380" t="s">
        <v>72</v>
      </c>
      <c r="M380" t="s">
        <v>43</v>
      </c>
      <c r="P380" t="s">
        <v>40</v>
      </c>
      <c r="Q380" t="s">
        <v>79</v>
      </c>
      <c r="R380">
        <v>11</v>
      </c>
      <c r="S380" t="s">
        <v>40</v>
      </c>
      <c r="T380" t="s">
        <v>40</v>
      </c>
      <c r="U380" t="s">
        <v>40</v>
      </c>
      <c r="V380" t="s">
        <v>40</v>
      </c>
      <c r="W380" t="s">
        <v>43</v>
      </c>
      <c r="X380" t="s">
        <v>43</v>
      </c>
      <c r="Y380" t="s">
        <v>43</v>
      </c>
      <c r="Z380" t="s">
        <v>40</v>
      </c>
      <c r="AA380" t="s">
        <v>73</v>
      </c>
      <c r="AB380" t="s">
        <v>40</v>
      </c>
      <c r="AC380" t="s">
        <v>56</v>
      </c>
      <c r="AD380" s="10">
        <v>44.6</v>
      </c>
      <c r="AE380" s="10">
        <v>3058.15</v>
      </c>
      <c r="AF380" s="10">
        <v>0</v>
      </c>
      <c r="AG380" s="10">
        <v>0</v>
      </c>
      <c r="AH380" s="10">
        <v>0</v>
      </c>
      <c r="AI380" s="10">
        <v>3058.15</v>
      </c>
      <c r="AJ380" t="s">
        <v>47</v>
      </c>
      <c r="AM38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80" t="str">
        <f t="shared" si="10"/>
        <v>60-80</v>
      </c>
      <c r="AO380">
        <f t="shared" si="11"/>
        <v>0</v>
      </c>
      <c r="AP380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381" spans="1:42" x14ac:dyDescent="0.25">
      <c r="A381" t="s">
        <v>738</v>
      </c>
      <c r="B381" t="s">
        <v>49</v>
      </c>
      <c r="C381" s="1">
        <v>45</v>
      </c>
      <c r="D381" t="s">
        <v>43</v>
      </c>
      <c r="E381">
        <v>0</v>
      </c>
      <c r="F381" t="s">
        <v>739</v>
      </c>
      <c r="G381" s="1">
        <v>95446</v>
      </c>
      <c r="H381">
        <v>38.525759999999998</v>
      </c>
      <c r="I381">
        <v>-123.013347</v>
      </c>
      <c r="J381">
        <v>0</v>
      </c>
      <c r="K381" s="1">
        <v>9</v>
      </c>
      <c r="L381" t="s">
        <v>42</v>
      </c>
      <c r="M381" t="s">
        <v>40</v>
      </c>
      <c r="N381" s="10">
        <v>19.22</v>
      </c>
      <c r="O381" t="s">
        <v>40</v>
      </c>
      <c r="P381" t="s">
        <v>40</v>
      </c>
      <c r="Q381" t="s">
        <v>55</v>
      </c>
      <c r="R381">
        <v>10</v>
      </c>
      <c r="S381" t="s">
        <v>43</v>
      </c>
      <c r="T381" t="s">
        <v>43</v>
      </c>
      <c r="U381" t="s">
        <v>43</v>
      </c>
      <c r="V381" t="s">
        <v>43</v>
      </c>
      <c r="W381" t="s">
        <v>40</v>
      </c>
      <c r="X381" t="s">
        <v>40</v>
      </c>
      <c r="Y381" t="s">
        <v>40</v>
      </c>
      <c r="Z381" t="s">
        <v>40</v>
      </c>
      <c r="AA381" t="s">
        <v>51</v>
      </c>
      <c r="AB381" t="s">
        <v>40</v>
      </c>
      <c r="AC381" t="s">
        <v>56</v>
      </c>
      <c r="AD381" s="10">
        <v>95.5</v>
      </c>
      <c r="AE381" s="10">
        <v>829.1</v>
      </c>
      <c r="AF381" s="10">
        <v>0</v>
      </c>
      <c r="AG381" s="10">
        <v>0</v>
      </c>
      <c r="AH381" s="10">
        <v>172.98</v>
      </c>
      <c r="AI381" s="10">
        <v>1002.08</v>
      </c>
      <c r="AJ381" t="s">
        <v>57</v>
      </c>
      <c r="AK381" t="s">
        <v>63</v>
      </c>
      <c r="AL381" t="s">
        <v>101</v>
      </c>
      <c r="AM38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81" t="str">
        <f t="shared" si="10"/>
        <v>40-49</v>
      </c>
      <c r="AO381">
        <f t="shared" si="11"/>
        <v>1</v>
      </c>
      <c r="AP381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82" spans="1:42" x14ac:dyDescent="0.25">
      <c r="A382" t="s">
        <v>740</v>
      </c>
      <c r="B382" t="s">
        <v>39</v>
      </c>
      <c r="C382" s="1">
        <v>28</v>
      </c>
      <c r="D382" t="s">
        <v>40</v>
      </c>
      <c r="E382">
        <v>2</v>
      </c>
      <c r="F382" t="s">
        <v>741</v>
      </c>
      <c r="G382" s="1">
        <v>91932</v>
      </c>
      <c r="H382">
        <v>32.579134000000003</v>
      </c>
      <c r="I382">
        <v>-117.11900900000001</v>
      </c>
      <c r="J382">
        <v>5</v>
      </c>
      <c r="K382" s="1">
        <v>20</v>
      </c>
      <c r="L382" t="s">
        <v>42</v>
      </c>
      <c r="M382" t="s">
        <v>40</v>
      </c>
      <c r="N382" s="10">
        <v>38.71</v>
      </c>
      <c r="O382" t="s">
        <v>40</v>
      </c>
      <c r="P382" t="s">
        <v>40</v>
      </c>
      <c r="Q382" t="s">
        <v>55</v>
      </c>
      <c r="R382">
        <v>48</v>
      </c>
      <c r="S382" t="s">
        <v>43</v>
      </c>
      <c r="T382" t="s">
        <v>43</v>
      </c>
      <c r="U382" t="s">
        <v>40</v>
      </c>
      <c r="V382" t="s">
        <v>40</v>
      </c>
      <c r="W382" t="s">
        <v>43</v>
      </c>
      <c r="X382" t="s">
        <v>40</v>
      </c>
      <c r="Y382" t="s">
        <v>40</v>
      </c>
      <c r="Z382" t="s">
        <v>40</v>
      </c>
      <c r="AA382" t="s">
        <v>51</v>
      </c>
      <c r="AB382" t="s">
        <v>40</v>
      </c>
      <c r="AC382" t="s">
        <v>56</v>
      </c>
      <c r="AD382" s="10">
        <v>95.5</v>
      </c>
      <c r="AE382" s="10">
        <v>1916.2</v>
      </c>
      <c r="AF382" s="10">
        <v>0</v>
      </c>
      <c r="AG382" s="10">
        <v>0</v>
      </c>
      <c r="AH382" s="10">
        <v>774.2</v>
      </c>
      <c r="AI382" s="10">
        <v>2690.4</v>
      </c>
      <c r="AJ382" t="s">
        <v>47</v>
      </c>
      <c r="AM382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382" t="str">
        <f t="shared" si="10"/>
        <v>19-29</v>
      </c>
      <c r="AO382">
        <f t="shared" si="11"/>
        <v>0</v>
      </c>
      <c r="AP382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83" spans="1:42" x14ac:dyDescent="0.25">
      <c r="A383" t="s">
        <v>742</v>
      </c>
      <c r="B383" t="s">
        <v>49</v>
      </c>
      <c r="C383" s="1">
        <v>51</v>
      </c>
      <c r="D383" t="s">
        <v>43</v>
      </c>
      <c r="E383">
        <v>0</v>
      </c>
      <c r="F383" t="s">
        <v>151</v>
      </c>
      <c r="G383" s="1">
        <v>92117</v>
      </c>
      <c r="H383">
        <v>32.825085999999999</v>
      </c>
      <c r="I383">
        <v>-117.19942399999999</v>
      </c>
      <c r="J383">
        <v>0</v>
      </c>
      <c r="K383" s="1">
        <v>69</v>
      </c>
      <c r="L383" t="s">
        <v>72</v>
      </c>
      <c r="M383" t="s">
        <v>40</v>
      </c>
      <c r="N383" s="10">
        <v>29.38</v>
      </c>
      <c r="O383" t="s">
        <v>40</v>
      </c>
      <c r="P383" t="s">
        <v>40</v>
      </c>
      <c r="Q383" t="s">
        <v>79</v>
      </c>
      <c r="R383">
        <v>9</v>
      </c>
      <c r="S383" t="s">
        <v>40</v>
      </c>
      <c r="T383" t="s">
        <v>40</v>
      </c>
      <c r="U383" t="s">
        <v>40</v>
      </c>
      <c r="V383" t="s">
        <v>40</v>
      </c>
      <c r="W383" t="s">
        <v>43</v>
      </c>
      <c r="X383" t="s">
        <v>40</v>
      </c>
      <c r="Y383" t="s">
        <v>40</v>
      </c>
      <c r="Z383" t="s">
        <v>40</v>
      </c>
      <c r="AA383" t="s">
        <v>45</v>
      </c>
      <c r="AB383" t="s">
        <v>40</v>
      </c>
      <c r="AC383" t="s">
        <v>46</v>
      </c>
      <c r="AD383" s="10">
        <v>78.599999999999994</v>
      </c>
      <c r="AE383" s="10">
        <v>5356.45</v>
      </c>
      <c r="AF383" s="10">
        <v>0</v>
      </c>
      <c r="AG383" s="10">
        <v>0</v>
      </c>
      <c r="AH383" s="10">
        <v>2027.22</v>
      </c>
      <c r="AI383" s="10">
        <v>7383.67</v>
      </c>
      <c r="AJ383" t="s">
        <v>57</v>
      </c>
      <c r="AK383" t="s">
        <v>58</v>
      </c>
      <c r="AL383" t="s">
        <v>104</v>
      </c>
      <c r="AM38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83" t="str">
        <f t="shared" si="10"/>
        <v>50-59</v>
      </c>
      <c r="AO383">
        <f t="shared" si="11"/>
        <v>1</v>
      </c>
      <c r="AP38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84" spans="1:42" x14ac:dyDescent="0.25">
      <c r="A384" t="s">
        <v>743</v>
      </c>
      <c r="B384" t="s">
        <v>49</v>
      </c>
      <c r="C384" s="1">
        <v>26</v>
      </c>
      <c r="D384" t="s">
        <v>43</v>
      </c>
      <c r="E384">
        <v>0</v>
      </c>
      <c r="F384" t="s">
        <v>744</v>
      </c>
      <c r="G384" s="1">
        <v>94510</v>
      </c>
      <c r="H384">
        <v>38.113532999999997</v>
      </c>
      <c r="I384">
        <v>-122.11926</v>
      </c>
      <c r="J384">
        <v>0</v>
      </c>
      <c r="K384" s="1">
        <v>63</v>
      </c>
      <c r="L384" t="s">
        <v>42</v>
      </c>
      <c r="M384" t="s">
        <v>40</v>
      </c>
      <c r="N384" s="10">
        <v>21.45</v>
      </c>
      <c r="O384" t="s">
        <v>40</v>
      </c>
      <c r="P384" t="s">
        <v>40</v>
      </c>
      <c r="Q384" t="s">
        <v>55</v>
      </c>
      <c r="R384">
        <v>85</v>
      </c>
      <c r="S384" t="s">
        <v>40</v>
      </c>
      <c r="T384" t="s">
        <v>40</v>
      </c>
      <c r="U384" t="s">
        <v>40</v>
      </c>
      <c r="V384" t="s">
        <v>40</v>
      </c>
      <c r="W384" t="s">
        <v>40</v>
      </c>
      <c r="X384" t="s">
        <v>43</v>
      </c>
      <c r="Y384" t="s">
        <v>43</v>
      </c>
      <c r="Z384" t="s">
        <v>40</v>
      </c>
      <c r="AA384" t="s">
        <v>45</v>
      </c>
      <c r="AB384" t="s">
        <v>43</v>
      </c>
      <c r="AC384" t="s">
        <v>46</v>
      </c>
      <c r="AD384" s="10">
        <v>104.5</v>
      </c>
      <c r="AE384" s="10">
        <v>6590.8</v>
      </c>
      <c r="AF384" s="10">
        <v>0</v>
      </c>
      <c r="AG384" s="10">
        <v>0</v>
      </c>
      <c r="AH384" s="10">
        <v>1351.35</v>
      </c>
      <c r="AI384" s="10">
        <v>7942.15</v>
      </c>
      <c r="AJ384" t="s">
        <v>47</v>
      </c>
      <c r="AM38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84" t="str">
        <f t="shared" si="10"/>
        <v>19-29</v>
      </c>
      <c r="AO384">
        <f t="shared" si="11"/>
        <v>0</v>
      </c>
      <c r="AP384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85" spans="1:42" x14ac:dyDescent="0.25">
      <c r="A385" t="s">
        <v>745</v>
      </c>
      <c r="B385" t="s">
        <v>39</v>
      </c>
      <c r="C385" s="1">
        <v>38</v>
      </c>
      <c r="D385" t="s">
        <v>43</v>
      </c>
      <c r="E385">
        <v>0</v>
      </c>
      <c r="F385" t="s">
        <v>746</v>
      </c>
      <c r="G385" s="1">
        <v>93606</v>
      </c>
      <c r="H385">
        <v>36.798881999999999</v>
      </c>
      <c r="I385">
        <v>-120.01951099999999</v>
      </c>
      <c r="J385">
        <v>0</v>
      </c>
      <c r="K385" s="1">
        <v>7</v>
      </c>
      <c r="L385" t="s">
        <v>42</v>
      </c>
      <c r="M385" t="s">
        <v>40</v>
      </c>
      <c r="N385" s="10">
        <v>15.84</v>
      </c>
      <c r="O385" t="s">
        <v>43</v>
      </c>
      <c r="P385" t="s">
        <v>40</v>
      </c>
      <c r="Q385" t="s">
        <v>79</v>
      </c>
      <c r="R385">
        <v>14</v>
      </c>
      <c r="S385" t="s">
        <v>40</v>
      </c>
      <c r="T385" t="s">
        <v>40</v>
      </c>
      <c r="U385" t="s">
        <v>40</v>
      </c>
      <c r="V385" t="s">
        <v>43</v>
      </c>
      <c r="W385" t="s">
        <v>43</v>
      </c>
      <c r="X385" t="s">
        <v>43</v>
      </c>
      <c r="Y385" t="s">
        <v>43</v>
      </c>
      <c r="Z385" t="s">
        <v>40</v>
      </c>
      <c r="AA385" t="s">
        <v>51</v>
      </c>
      <c r="AB385" t="s">
        <v>43</v>
      </c>
      <c r="AC385" t="s">
        <v>56</v>
      </c>
      <c r="AD385" s="10">
        <v>61.4</v>
      </c>
      <c r="AE385" s="10">
        <v>438.9</v>
      </c>
      <c r="AF385" s="10">
        <v>0</v>
      </c>
      <c r="AG385" s="10">
        <v>0</v>
      </c>
      <c r="AH385" s="10">
        <v>110.88</v>
      </c>
      <c r="AI385" s="10">
        <v>549.78</v>
      </c>
      <c r="AJ385" t="s">
        <v>47</v>
      </c>
      <c r="AM38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85" t="str">
        <f t="shared" si="10"/>
        <v>30-39</v>
      </c>
      <c r="AO385">
        <f t="shared" si="11"/>
        <v>0</v>
      </c>
      <c r="AP38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86" spans="1:42" x14ac:dyDescent="0.25">
      <c r="A386" t="s">
        <v>747</v>
      </c>
      <c r="B386" t="s">
        <v>39</v>
      </c>
      <c r="C386" s="1">
        <v>19</v>
      </c>
      <c r="D386" t="s">
        <v>40</v>
      </c>
      <c r="E386">
        <v>1</v>
      </c>
      <c r="F386" t="s">
        <v>135</v>
      </c>
      <c r="G386" s="1">
        <v>90049</v>
      </c>
      <c r="H386">
        <v>34.091828999999997</v>
      </c>
      <c r="I386">
        <v>-118.49124399999999</v>
      </c>
      <c r="J386">
        <v>7</v>
      </c>
      <c r="K386" s="1">
        <v>69</v>
      </c>
      <c r="L386" t="s">
        <v>42</v>
      </c>
      <c r="M386" t="s">
        <v>43</v>
      </c>
      <c r="P386" t="s">
        <v>40</v>
      </c>
      <c r="Q386" t="s">
        <v>79</v>
      </c>
      <c r="R386">
        <v>59</v>
      </c>
      <c r="S386" t="s">
        <v>40</v>
      </c>
      <c r="T386" t="s">
        <v>43</v>
      </c>
      <c r="U386" t="s">
        <v>40</v>
      </c>
      <c r="V386" t="s">
        <v>43</v>
      </c>
      <c r="W386" t="s">
        <v>43</v>
      </c>
      <c r="X386" t="s">
        <v>40</v>
      </c>
      <c r="Y386" t="s">
        <v>40</v>
      </c>
      <c r="Z386" t="s">
        <v>40</v>
      </c>
      <c r="AA386" t="s">
        <v>73</v>
      </c>
      <c r="AB386" t="s">
        <v>40</v>
      </c>
      <c r="AC386" t="s">
        <v>46</v>
      </c>
      <c r="AD386" s="10">
        <v>43.95</v>
      </c>
      <c r="AE386" s="10">
        <v>2960.1</v>
      </c>
      <c r="AF386" s="10">
        <v>0</v>
      </c>
      <c r="AG386" s="10">
        <v>0</v>
      </c>
      <c r="AH386" s="10">
        <v>0</v>
      </c>
      <c r="AI386" s="10">
        <v>2960.1</v>
      </c>
      <c r="AJ386" t="s">
        <v>47</v>
      </c>
      <c r="AM38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86" t="str">
        <f t="shared" ref="AN386:AN449" si="12">IF(C386&lt;=29,"19-29",IF(C386&lt;=39,"30-39",IF(C386&lt;=49,"40-49",IF(C386&lt;=59,"50-59","60-80"))))</f>
        <v>19-29</v>
      </c>
      <c r="AO386">
        <f t="shared" ref="AO386:AO449" si="13">IF(AJ386="Churned",1,0)</f>
        <v>0</v>
      </c>
      <c r="AP386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387" spans="1:42" x14ac:dyDescent="0.25">
      <c r="A387" t="s">
        <v>748</v>
      </c>
      <c r="B387" t="s">
        <v>49</v>
      </c>
      <c r="C387" s="1">
        <v>34</v>
      </c>
      <c r="D387" t="s">
        <v>40</v>
      </c>
      <c r="E387">
        <v>1</v>
      </c>
      <c r="F387" t="s">
        <v>391</v>
      </c>
      <c r="G387" s="1">
        <v>94112</v>
      </c>
      <c r="H387">
        <v>37.720497999999999</v>
      </c>
      <c r="I387">
        <v>-122.443119</v>
      </c>
      <c r="J387">
        <v>1</v>
      </c>
      <c r="K387" s="1">
        <v>5</v>
      </c>
      <c r="L387" t="s">
        <v>54</v>
      </c>
      <c r="M387" t="s">
        <v>40</v>
      </c>
      <c r="N387" s="10">
        <v>40.049999999999997</v>
      </c>
      <c r="O387" t="s">
        <v>40</v>
      </c>
      <c r="P387" t="s">
        <v>43</v>
      </c>
      <c r="AA387" t="s">
        <v>51</v>
      </c>
      <c r="AB387" t="s">
        <v>40</v>
      </c>
      <c r="AC387" t="s">
        <v>56</v>
      </c>
      <c r="AD387" s="10">
        <v>25.9</v>
      </c>
      <c r="AE387" s="10">
        <v>135</v>
      </c>
      <c r="AF387" s="10">
        <v>0</v>
      </c>
      <c r="AG387" s="10">
        <v>0</v>
      </c>
      <c r="AH387" s="10">
        <v>200.25</v>
      </c>
      <c r="AI387" s="10">
        <v>335.25</v>
      </c>
      <c r="AJ387" t="s">
        <v>57</v>
      </c>
      <c r="AK387" t="s">
        <v>109</v>
      </c>
      <c r="AL387" t="s">
        <v>344</v>
      </c>
      <c r="AM38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87" t="str">
        <f t="shared" si="12"/>
        <v>30-39</v>
      </c>
      <c r="AO387">
        <f t="shared" si="13"/>
        <v>1</v>
      </c>
      <c r="AP387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88" spans="1:42" x14ac:dyDescent="0.25">
      <c r="A388" t="s">
        <v>749</v>
      </c>
      <c r="B388" t="s">
        <v>39</v>
      </c>
      <c r="C388" s="1">
        <v>38</v>
      </c>
      <c r="D388" t="s">
        <v>43</v>
      </c>
      <c r="E388">
        <v>0</v>
      </c>
      <c r="F388" t="s">
        <v>470</v>
      </c>
      <c r="G388" s="1">
        <v>96007</v>
      </c>
      <c r="H388">
        <v>40.448632000000003</v>
      </c>
      <c r="I388">
        <v>-122.306657</v>
      </c>
      <c r="J388">
        <v>0</v>
      </c>
      <c r="K388" s="1">
        <v>9</v>
      </c>
      <c r="L388" t="s">
        <v>42</v>
      </c>
      <c r="M388" t="s">
        <v>40</v>
      </c>
      <c r="N388" s="10">
        <v>32.57</v>
      </c>
      <c r="O388" t="s">
        <v>43</v>
      </c>
      <c r="P388" t="s">
        <v>40</v>
      </c>
      <c r="Q388" t="s">
        <v>55</v>
      </c>
      <c r="R388">
        <v>13</v>
      </c>
      <c r="S388" t="s">
        <v>43</v>
      </c>
      <c r="T388" t="s">
        <v>40</v>
      </c>
      <c r="U388" t="s">
        <v>40</v>
      </c>
      <c r="V388" t="s">
        <v>43</v>
      </c>
      <c r="W388" t="s">
        <v>43</v>
      </c>
      <c r="X388" t="s">
        <v>43</v>
      </c>
      <c r="Y388" t="s">
        <v>43</v>
      </c>
      <c r="Z388" t="s">
        <v>40</v>
      </c>
      <c r="AA388" t="s">
        <v>51</v>
      </c>
      <c r="AB388" t="s">
        <v>43</v>
      </c>
      <c r="AC388" t="s">
        <v>56</v>
      </c>
      <c r="AD388" s="10">
        <v>80.55</v>
      </c>
      <c r="AE388" s="10">
        <v>653.9</v>
      </c>
      <c r="AF388" s="10">
        <v>2.2799999999999998</v>
      </c>
      <c r="AG388" s="10">
        <v>0</v>
      </c>
      <c r="AH388" s="10">
        <v>293.13</v>
      </c>
      <c r="AI388" s="10">
        <v>944.75</v>
      </c>
      <c r="AJ388" t="s">
        <v>47</v>
      </c>
      <c r="AM38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88" t="str">
        <f t="shared" si="12"/>
        <v>30-39</v>
      </c>
      <c r="AO388">
        <f t="shared" si="13"/>
        <v>0</v>
      </c>
      <c r="AP38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89" spans="1:42" x14ac:dyDescent="0.25">
      <c r="A389" t="s">
        <v>750</v>
      </c>
      <c r="B389" t="s">
        <v>39</v>
      </c>
      <c r="C389" s="1">
        <v>32</v>
      </c>
      <c r="D389" t="s">
        <v>40</v>
      </c>
      <c r="E389">
        <v>1</v>
      </c>
      <c r="F389" t="s">
        <v>751</v>
      </c>
      <c r="G389" s="1">
        <v>96020</v>
      </c>
      <c r="H389">
        <v>40.243493999999998</v>
      </c>
      <c r="I389">
        <v>-121.15473299999999</v>
      </c>
      <c r="J389">
        <v>10</v>
      </c>
      <c r="K389" s="1">
        <v>46</v>
      </c>
      <c r="L389" t="s">
        <v>76</v>
      </c>
      <c r="M389" t="s">
        <v>40</v>
      </c>
      <c r="N389" s="10">
        <v>49.26</v>
      </c>
      <c r="O389" t="s">
        <v>40</v>
      </c>
      <c r="P389" t="s">
        <v>40</v>
      </c>
      <c r="Q389" t="s">
        <v>55</v>
      </c>
      <c r="R389">
        <v>18</v>
      </c>
      <c r="S389" t="s">
        <v>40</v>
      </c>
      <c r="T389" t="s">
        <v>43</v>
      </c>
      <c r="U389" t="s">
        <v>40</v>
      </c>
      <c r="V389" t="s">
        <v>40</v>
      </c>
      <c r="W389" t="s">
        <v>43</v>
      </c>
      <c r="X389" t="s">
        <v>40</v>
      </c>
      <c r="Y389" t="s">
        <v>40</v>
      </c>
      <c r="Z389" t="s">
        <v>40</v>
      </c>
      <c r="AA389" t="s">
        <v>73</v>
      </c>
      <c r="AB389" t="s">
        <v>43</v>
      </c>
      <c r="AC389" t="s">
        <v>46</v>
      </c>
      <c r="AD389" s="10">
        <v>99.65</v>
      </c>
      <c r="AE389" s="10">
        <v>4630.2</v>
      </c>
      <c r="AF389" s="10">
        <v>9.35</v>
      </c>
      <c r="AG389" s="10">
        <v>0</v>
      </c>
      <c r="AH389" s="10">
        <v>2265.96</v>
      </c>
      <c r="AI389" s="10">
        <v>6886.81</v>
      </c>
      <c r="AJ389" t="s">
        <v>47</v>
      </c>
      <c r="AM389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89" t="str">
        <f t="shared" si="12"/>
        <v>30-39</v>
      </c>
      <c r="AO389">
        <f t="shared" si="13"/>
        <v>0</v>
      </c>
      <c r="AP389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90" spans="1:42" x14ac:dyDescent="0.25">
      <c r="A390" t="s">
        <v>752</v>
      </c>
      <c r="B390" t="s">
        <v>49</v>
      </c>
      <c r="C390" s="1">
        <v>76</v>
      </c>
      <c r="D390" t="s">
        <v>40</v>
      </c>
      <c r="E390">
        <v>0</v>
      </c>
      <c r="F390" t="s">
        <v>753</v>
      </c>
      <c r="G390" s="1">
        <v>95324</v>
      </c>
      <c r="H390">
        <v>37.394536000000002</v>
      </c>
      <c r="I390">
        <v>-120.890747</v>
      </c>
      <c r="J390">
        <v>10</v>
      </c>
      <c r="K390" s="1">
        <v>60</v>
      </c>
      <c r="L390" t="s">
        <v>76</v>
      </c>
      <c r="M390" t="s">
        <v>40</v>
      </c>
      <c r="N390" s="10">
        <v>17.05</v>
      </c>
      <c r="O390" t="s">
        <v>43</v>
      </c>
      <c r="P390" t="s">
        <v>40</v>
      </c>
      <c r="Q390" t="s">
        <v>55</v>
      </c>
      <c r="R390">
        <v>21</v>
      </c>
      <c r="S390" t="s">
        <v>43</v>
      </c>
      <c r="T390" t="s">
        <v>40</v>
      </c>
      <c r="U390" t="s">
        <v>40</v>
      </c>
      <c r="V390" t="s">
        <v>43</v>
      </c>
      <c r="W390" t="s">
        <v>40</v>
      </c>
      <c r="X390" t="s">
        <v>40</v>
      </c>
      <c r="Y390" t="s">
        <v>43</v>
      </c>
      <c r="Z390" t="s">
        <v>40</v>
      </c>
      <c r="AA390" t="s">
        <v>45</v>
      </c>
      <c r="AB390" t="s">
        <v>40</v>
      </c>
      <c r="AC390" t="s">
        <v>56</v>
      </c>
      <c r="AD390" s="10">
        <v>97.95</v>
      </c>
      <c r="AE390" s="10">
        <v>5867</v>
      </c>
      <c r="AF390" s="10">
        <v>0</v>
      </c>
      <c r="AG390" s="10">
        <v>0</v>
      </c>
      <c r="AH390" s="10">
        <v>1023</v>
      </c>
      <c r="AI390" s="10">
        <v>6890</v>
      </c>
      <c r="AJ390" t="s">
        <v>47</v>
      </c>
      <c r="AM39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90" t="str">
        <f t="shared" si="12"/>
        <v>60-80</v>
      </c>
      <c r="AO390">
        <f t="shared" si="13"/>
        <v>0</v>
      </c>
      <c r="AP390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91" spans="1:42" x14ac:dyDescent="0.25">
      <c r="A391" t="s">
        <v>754</v>
      </c>
      <c r="B391" t="s">
        <v>49</v>
      </c>
      <c r="C391" s="1">
        <v>70</v>
      </c>
      <c r="D391" t="s">
        <v>40</v>
      </c>
      <c r="E391">
        <v>0</v>
      </c>
      <c r="F391" t="s">
        <v>124</v>
      </c>
      <c r="G391" s="1">
        <v>93648</v>
      </c>
      <c r="H391">
        <v>36.622236999999998</v>
      </c>
      <c r="I391">
        <v>-119.521126</v>
      </c>
      <c r="J391">
        <v>1</v>
      </c>
      <c r="K391" s="1">
        <v>27</v>
      </c>
      <c r="L391" t="s">
        <v>42</v>
      </c>
      <c r="M391" t="s">
        <v>40</v>
      </c>
      <c r="N391" s="10">
        <v>39.49</v>
      </c>
      <c r="O391" t="s">
        <v>40</v>
      </c>
      <c r="P391" t="s">
        <v>40</v>
      </c>
      <c r="Q391" t="s">
        <v>55</v>
      </c>
      <c r="R391">
        <v>7</v>
      </c>
      <c r="S391" t="s">
        <v>43</v>
      </c>
      <c r="T391" t="s">
        <v>40</v>
      </c>
      <c r="U391" t="s">
        <v>40</v>
      </c>
      <c r="V391" t="s">
        <v>43</v>
      </c>
      <c r="W391" t="s">
        <v>43</v>
      </c>
      <c r="X391" t="s">
        <v>40</v>
      </c>
      <c r="Y391" t="s">
        <v>40</v>
      </c>
      <c r="Z391" t="s">
        <v>40</v>
      </c>
      <c r="AA391" t="s">
        <v>51</v>
      </c>
      <c r="AB391" t="s">
        <v>40</v>
      </c>
      <c r="AC391" t="s">
        <v>56</v>
      </c>
      <c r="AD391" s="10">
        <v>95.55</v>
      </c>
      <c r="AE391" s="10">
        <v>2510.1999999999998</v>
      </c>
      <c r="AF391" s="10">
        <v>0</v>
      </c>
      <c r="AG391" s="10">
        <v>0</v>
      </c>
      <c r="AH391" s="10">
        <v>1066.23</v>
      </c>
      <c r="AI391" s="10">
        <v>3576.43</v>
      </c>
      <c r="AJ391" t="s">
        <v>57</v>
      </c>
      <c r="AK391" t="s">
        <v>63</v>
      </c>
      <c r="AL391" t="s">
        <v>433</v>
      </c>
      <c r="AM391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91" t="str">
        <f t="shared" si="12"/>
        <v>60-80</v>
      </c>
      <c r="AO391">
        <f t="shared" si="13"/>
        <v>1</v>
      </c>
      <c r="AP391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92" spans="1:42" x14ac:dyDescent="0.25">
      <c r="A392" t="s">
        <v>755</v>
      </c>
      <c r="B392" t="s">
        <v>39</v>
      </c>
      <c r="C392" s="1">
        <v>19</v>
      </c>
      <c r="D392" t="s">
        <v>40</v>
      </c>
      <c r="E392">
        <v>0</v>
      </c>
      <c r="F392" t="s">
        <v>157</v>
      </c>
      <c r="G392" s="1">
        <v>95133</v>
      </c>
      <c r="H392">
        <v>37.371862</v>
      </c>
      <c r="I392">
        <v>-121.860349</v>
      </c>
      <c r="J392">
        <v>2</v>
      </c>
      <c r="K392" s="1">
        <v>16</v>
      </c>
      <c r="L392" t="s">
        <v>62</v>
      </c>
      <c r="M392" t="s">
        <v>40</v>
      </c>
      <c r="N392" s="10">
        <v>27.83</v>
      </c>
      <c r="O392" t="s">
        <v>40</v>
      </c>
      <c r="P392" t="s">
        <v>40</v>
      </c>
      <c r="Q392" t="s">
        <v>55</v>
      </c>
      <c r="R392">
        <v>52</v>
      </c>
      <c r="S392" t="s">
        <v>40</v>
      </c>
      <c r="T392" t="s">
        <v>40</v>
      </c>
      <c r="U392" t="s">
        <v>40</v>
      </c>
      <c r="V392" t="s">
        <v>43</v>
      </c>
      <c r="W392" t="s">
        <v>43</v>
      </c>
      <c r="X392" t="s">
        <v>43</v>
      </c>
      <c r="Y392" t="s">
        <v>40</v>
      </c>
      <c r="Z392" t="s">
        <v>40</v>
      </c>
      <c r="AA392" t="s">
        <v>51</v>
      </c>
      <c r="AB392" t="s">
        <v>43</v>
      </c>
      <c r="AC392" t="s">
        <v>56</v>
      </c>
      <c r="AD392" s="10">
        <v>90.7</v>
      </c>
      <c r="AE392" s="10">
        <v>1374.9</v>
      </c>
      <c r="AF392" s="10">
        <v>0</v>
      </c>
      <c r="AG392" s="10">
        <v>0</v>
      </c>
      <c r="AH392" s="10">
        <v>445.28</v>
      </c>
      <c r="AI392" s="10">
        <v>1820.18</v>
      </c>
      <c r="AJ392" t="s">
        <v>47</v>
      </c>
      <c r="AM392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392" t="str">
        <f t="shared" si="12"/>
        <v>19-29</v>
      </c>
      <c r="AO392">
        <f t="shared" si="13"/>
        <v>0</v>
      </c>
      <c r="AP392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93" spans="1:42" x14ac:dyDescent="0.25">
      <c r="A393" t="s">
        <v>756</v>
      </c>
      <c r="B393" t="s">
        <v>39</v>
      </c>
      <c r="C393" s="1">
        <v>23</v>
      </c>
      <c r="D393" t="s">
        <v>40</v>
      </c>
      <c r="E393">
        <v>0</v>
      </c>
      <c r="F393" t="s">
        <v>757</v>
      </c>
      <c r="G393" s="1">
        <v>92273</v>
      </c>
      <c r="H393">
        <v>32.790281999999998</v>
      </c>
      <c r="I393">
        <v>-115.689559</v>
      </c>
      <c r="J393">
        <v>4</v>
      </c>
      <c r="K393" s="1">
        <v>22</v>
      </c>
      <c r="L393" t="s">
        <v>42</v>
      </c>
      <c r="M393" t="s">
        <v>40</v>
      </c>
      <c r="N393" s="10">
        <v>4.01</v>
      </c>
      <c r="O393" t="s">
        <v>43</v>
      </c>
      <c r="P393" t="s">
        <v>40</v>
      </c>
      <c r="Q393" t="s">
        <v>44</v>
      </c>
      <c r="R393">
        <v>53</v>
      </c>
      <c r="S393" t="s">
        <v>43</v>
      </c>
      <c r="T393" t="s">
        <v>40</v>
      </c>
      <c r="U393" t="s">
        <v>43</v>
      </c>
      <c r="V393" t="s">
        <v>43</v>
      </c>
      <c r="W393" t="s">
        <v>43</v>
      </c>
      <c r="X393" t="s">
        <v>40</v>
      </c>
      <c r="Y393" t="s">
        <v>40</v>
      </c>
      <c r="Z393" t="s">
        <v>40</v>
      </c>
      <c r="AA393" t="s">
        <v>51</v>
      </c>
      <c r="AB393" t="s">
        <v>43</v>
      </c>
      <c r="AC393" t="s">
        <v>56</v>
      </c>
      <c r="AD393" s="10">
        <v>83.3</v>
      </c>
      <c r="AE393" s="10">
        <v>1845.9</v>
      </c>
      <c r="AF393" s="10">
        <v>0</v>
      </c>
      <c r="AG393" s="10">
        <v>0</v>
      </c>
      <c r="AH393" s="10">
        <v>88.22</v>
      </c>
      <c r="AI393" s="10">
        <v>1934.12</v>
      </c>
      <c r="AJ393" t="s">
        <v>57</v>
      </c>
      <c r="AK393" t="s">
        <v>58</v>
      </c>
      <c r="AL393" t="s">
        <v>59</v>
      </c>
      <c r="AM393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393" t="str">
        <f t="shared" si="12"/>
        <v>19-29</v>
      </c>
      <c r="AO393">
        <f t="shared" si="13"/>
        <v>1</v>
      </c>
      <c r="AP39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94" spans="1:42" x14ac:dyDescent="0.25">
      <c r="A394" t="s">
        <v>758</v>
      </c>
      <c r="B394" t="s">
        <v>39</v>
      </c>
      <c r="C394" s="1">
        <v>21</v>
      </c>
      <c r="D394" t="s">
        <v>40</v>
      </c>
      <c r="E394">
        <v>1</v>
      </c>
      <c r="F394" t="s">
        <v>543</v>
      </c>
      <c r="G394" s="1">
        <v>92503</v>
      </c>
      <c r="H394">
        <v>33.890045999999998</v>
      </c>
      <c r="I394">
        <v>-117.455583</v>
      </c>
      <c r="J394">
        <v>7</v>
      </c>
      <c r="K394" s="1">
        <v>41</v>
      </c>
      <c r="L394" t="s">
        <v>76</v>
      </c>
      <c r="M394" t="s">
        <v>40</v>
      </c>
      <c r="N394" s="10">
        <v>14.73</v>
      </c>
      <c r="O394" t="s">
        <v>40</v>
      </c>
      <c r="P394" t="s">
        <v>40</v>
      </c>
      <c r="Q394" t="s">
        <v>55</v>
      </c>
      <c r="R394">
        <v>82</v>
      </c>
      <c r="S394" t="s">
        <v>40</v>
      </c>
      <c r="T394" t="s">
        <v>40</v>
      </c>
      <c r="U394" t="s">
        <v>40</v>
      </c>
      <c r="V394" t="s">
        <v>43</v>
      </c>
      <c r="W394" t="s">
        <v>43</v>
      </c>
      <c r="X394" t="s">
        <v>40</v>
      </c>
      <c r="Y394" t="s">
        <v>40</v>
      </c>
      <c r="Z394" t="s">
        <v>40</v>
      </c>
      <c r="AA394" t="s">
        <v>45</v>
      </c>
      <c r="AB394" t="s">
        <v>40</v>
      </c>
      <c r="AC394" t="s">
        <v>56</v>
      </c>
      <c r="AD394" s="10">
        <v>101.6</v>
      </c>
      <c r="AE394" s="10">
        <v>3930.55</v>
      </c>
      <c r="AF394" s="10">
        <v>0</v>
      </c>
      <c r="AG394" s="10">
        <v>0</v>
      </c>
      <c r="AH394" s="10">
        <v>603.92999999999995</v>
      </c>
      <c r="AI394" s="10">
        <v>4534.4799999999996</v>
      </c>
      <c r="AJ394" t="s">
        <v>47</v>
      </c>
      <c r="AM394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94" t="str">
        <f t="shared" si="12"/>
        <v>19-29</v>
      </c>
      <c r="AO394">
        <f t="shared" si="13"/>
        <v>0</v>
      </c>
      <c r="AP394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95" spans="1:42" x14ac:dyDescent="0.25">
      <c r="A395" t="s">
        <v>759</v>
      </c>
      <c r="B395" t="s">
        <v>39</v>
      </c>
      <c r="C395" s="1">
        <v>76</v>
      </c>
      <c r="D395" t="s">
        <v>43</v>
      </c>
      <c r="E395">
        <v>0</v>
      </c>
      <c r="F395" t="s">
        <v>760</v>
      </c>
      <c r="G395" s="1">
        <v>95946</v>
      </c>
      <c r="H395">
        <v>39.203817000000001</v>
      </c>
      <c r="I395">
        <v>-121.19584</v>
      </c>
      <c r="J395">
        <v>0</v>
      </c>
      <c r="K395" s="1">
        <v>4</v>
      </c>
      <c r="L395" t="s">
        <v>42</v>
      </c>
      <c r="M395" t="s">
        <v>40</v>
      </c>
      <c r="N395" s="10">
        <v>35.67</v>
      </c>
      <c r="O395" t="s">
        <v>43</v>
      </c>
      <c r="P395" t="s">
        <v>40</v>
      </c>
      <c r="Q395" t="s">
        <v>55</v>
      </c>
      <c r="R395">
        <v>8</v>
      </c>
      <c r="S395" t="s">
        <v>43</v>
      </c>
      <c r="T395" t="s">
        <v>40</v>
      </c>
      <c r="U395" t="s">
        <v>43</v>
      </c>
      <c r="V395" t="s">
        <v>43</v>
      </c>
      <c r="W395" t="s">
        <v>43</v>
      </c>
      <c r="X395" t="s">
        <v>43</v>
      </c>
      <c r="Y395" t="s">
        <v>43</v>
      </c>
      <c r="Z395" t="s">
        <v>40</v>
      </c>
      <c r="AA395" t="s">
        <v>73</v>
      </c>
      <c r="AB395" t="s">
        <v>43</v>
      </c>
      <c r="AC395" t="s">
        <v>56</v>
      </c>
      <c r="AD395" s="10">
        <v>72.75</v>
      </c>
      <c r="AE395" s="10">
        <v>317.75</v>
      </c>
      <c r="AF395" s="10">
        <v>0</v>
      </c>
      <c r="AG395" s="10">
        <v>0</v>
      </c>
      <c r="AH395" s="10">
        <v>142.68</v>
      </c>
      <c r="AI395" s="10">
        <v>460.43</v>
      </c>
      <c r="AJ395" t="s">
        <v>47</v>
      </c>
      <c r="AM39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95" t="str">
        <f t="shared" si="12"/>
        <v>60-80</v>
      </c>
      <c r="AO395">
        <f t="shared" si="13"/>
        <v>0</v>
      </c>
      <c r="AP39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96" spans="1:42" x14ac:dyDescent="0.25">
      <c r="A396" t="s">
        <v>761</v>
      </c>
      <c r="B396" t="s">
        <v>39</v>
      </c>
      <c r="C396" s="1">
        <v>63</v>
      </c>
      <c r="D396" t="s">
        <v>43</v>
      </c>
      <c r="E396">
        <v>0</v>
      </c>
      <c r="F396" t="s">
        <v>157</v>
      </c>
      <c r="G396" s="1">
        <v>95148</v>
      </c>
      <c r="H396">
        <v>37.339533000000003</v>
      </c>
      <c r="I396">
        <v>-121.777179</v>
      </c>
      <c r="J396">
        <v>0</v>
      </c>
      <c r="K396" s="1">
        <v>24</v>
      </c>
      <c r="L396" t="s">
        <v>129</v>
      </c>
      <c r="M396" t="s">
        <v>40</v>
      </c>
      <c r="N396" s="10">
        <v>44.09</v>
      </c>
      <c r="O396" t="s">
        <v>40</v>
      </c>
      <c r="P396" t="s">
        <v>40</v>
      </c>
      <c r="Q396" t="s">
        <v>55</v>
      </c>
      <c r="R396">
        <v>9</v>
      </c>
      <c r="S396" t="s">
        <v>43</v>
      </c>
      <c r="T396" t="s">
        <v>43</v>
      </c>
      <c r="U396" t="s">
        <v>40</v>
      </c>
      <c r="V396" t="s">
        <v>43</v>
      </c>
      <c r="W396" t="s">
        <v>40</v>
      </c>
      <c r="X396" t="s">
        <v>43</v>
      </c>
      <c r="Y396" t="s">
        <v>43</v>
      </c>
      <c r="Z396" t="s">
        <v>40</v>
      </c>
      <c r="AA396" t="s">
        <v>51</v>
      </c>
      <c r="AB396" t="s">
        <v>40</v>
      </c>
      <c r="AC396" t="s">
        <v>46</v>
      </c>
      <c r="AD396" s="10">
        <v>88.95</v>
      </c>
      <c r="AE396" s="10">
        <v>2072.75</v>
      </c>
      <c r="AF396" s="10">
        <v>0</v>
      </c>
      <c r="AG396" s="10">
        <v>0</v>
      </c>
      <c r="AH396" s="10">
        <v>1058.1600000000001</v>
      </c>
      <c r="AI396" s="10">
        <v>3130.91</v>
      </c>
      <c r="AJ396" t="s">
        <v>47</v>
      </c>
      <c r="AM396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396" t="str">
        <f t="shared" si="12"/>
        <v>60-80</v>
      </c>
      <c r="AO396">
        <f t="shared" si="13"/>
        <v>0</v>
      </c>
      <c r="AP39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97" spans="1:42" x14ac:dyDescent="0.25">
      <c r="A397" t="s">
        <v>762</v>
      </c>
      <c r="B397" t="s">
        <v>39</v>
      </c>
      <c r="C397" s="1">
        <v>43</v>
      </c>
      <c r="D397" t="s">
        <v>43</v>
      </c>
      <c r="E397">
        <v>0</v>
      </c>
      <c r="F397" t="s">
        <v>763</v>
      </c>
      <c r="G397" s="1">
        <v>93304</v>
      </c>
      <c r="H397">
        <v>35.339796</v>
      </c>
      <c r="I397">
        <v>-119.023552</v>
      </c>
      <c r="J397">
        <v>0</v>
      </c>
      <c r="K397" s="1">
        <v>38</v>
      </c>
      <c r="L397" t="s">
        <v>42</v>
      </c>
      <c r="M397" t="s">
        <v>40</v>
      </c>
      <c r="N397" s="10">
        <v>43.19</v>
      </c>
      <c r="O397" t="s">
        <v>43</v>
      </c>
      <c r="P397" t="s">
        <v>43</v>
      </c>
      <c r="AA397" t="s">
        <v>73</v>
      </c>
      <c r="AB397" t="s">
        <v>43</v>
      </c>
      <c r="AC397" t="s">
        <v>46</v>
      </c>
      <c r="AD397" s="10">
        <v>20.3</v>
      </c>
      <c r="AE397" s="10">
        <v>743.05</v>
      </c>
      <c r="AF397" s="10">
        <v>0</v>
      </c>
      <c r="AG397" s="10">
        <v>0</v>
      </c>
      <c r="AH397" s="10">
        <v>1641.22</v>
      </c>
      <c r="AI397" s="10">
        <v>2384.27</v>
      </c>
      <c r="AJ397" t="s">
        <v>47</v>
      </c>
      <c r="AM397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97" t="str">
        <f t="shared" si="12"/>
        <v>40-49</v>
      </c>
      <c r="AO397">
        <f t="shared" si="13"/>
        <v>0</v>
      </c>
      <c r="AP397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98" spans="1:42" x14ac:dyDescent="0.25">
      <c r="A398" t="s">
        <v>764</v>
      </c>
      <c r="B398" t="s">
        <v>39</v>
      </c>
      <c r="C398" s="1">
        <v>19</v>
      </c>
      <c r="D398" t="s">
        <v>43</v>
      </c>
      <c r="E398">
        <v>0</v>
      </c>
      <c r="F398" t="s">
        <v>660</v>
      </c>
      <c r="G398" s="1">
        <v>95983</v>
      </c>
      <c r="H398">
        <v>40.053683999999997</v>
      </c>
      <c r="I398">
        <v>-120.743116</v>
      </c>
      <c r="J398">
        <v>0</v>
      </c>
      <c r="K398" s="1">
        <v>25</v>
      </c>
      <c r="L398" t="s">
        <v>42</v>
      </c>
      <c r="M398" t="s">
        <v>40</v>
      </c>
      <c r="N398" s="10">
        <v>28.05</v>
      </c>
      <c r="O398" t="s">
        <v>40</v>
      </c>
      <c r="P398" t="s">
        <v>40</v>
      </c>
      <c r="Q398" t="s">
        <v>44</v>
      </c>
      <c r="R398">
        <v>85</v>
      </c>
      <c r="S398" t="s">
        <v>40</v>
      </c>
      <c r="T398" t="s">
        <v>40</v>
      </c>
      <c r="U398" t="s">
        <v>40</v>
      </c>
      <c r="V398" t="s">
        <v>40</v>
      </c>
      <c r="W398" t="s">
        <v>40</v>
      </c>
      <c r="X398" t="s">
        <v>43</v>
      </c>
      <c r="Y398" t="s">
        <v>43</v>
      </c>
      <c r="Z398" t="s">
        <v>40</v>
      </c>
      <c r="AA398" t="s">
        <v>51</v>
      </c>
      <c r="AB398" t="s">
        <v>40</v>
      </c>
      <c r="AC398" t="s">
        <v>56</v>
      </c>
      <c r="AD398" s="10">
        <v>78.349999999999994</v>
      </c>
      <c r="AE398" s="10">
        <v>1837.9</v>
      </c>
      <c r="AF398" s="10">
        <v>0</v>
      </c>
      <c r="AG398" s="10">
        <v>0</v>
      </c>
      <c r="AH398" s="10">
        <v>701.25</v>
      </c>
      <c r="AI398" s="10">
        <v>2539.15</v>
      </c>
      <c r="AJ398" t="s">
        <v>47</v>
      </c>
      <c r="AM398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98" t="str">
        <f t="shared" si="12"/>
        <v>19-29</v>
      </c>
      <c r="AO398">
        <f t="shared" si="13"/>
        <v>0</v>
      </c>
      <c r="AP39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99" spans="1:42" x14ac:dyDescent="0.25">
      <c r="A399" t="s">
        <v>765</v>
      </c>
      <c r="B399" t="s">
        <v>49</v>
      </c>
      <c r="C399" s="1">
        <v>41</v>
      </c>
      <c r="D399" t="s">
        <v>40</v>
      </c>
      <c r="E399">
        <v>0</v>
      </c>
      <c r="F399" t="s">
        <v>766</v>
      </c>
      <c r="G399" s="1">
        <v>96027</v>
      </c>
      <c r="H399">
        <v>41.405192999999997</v>
      </c>
      <c r="I399">
        <v>-123.008567</v>
      </c>
      <c r="J399">
        <v>8</v>
      </c>
      <c r="K399" s="1">
        <v>40</v>
      </c>
      <c r="L399" t="s">
        <v>76</v>
      </c>
      <c r="M399" t="s">
        <v>40</v>
      </c>
      <c r="N399" s="10">
        <v>39.22</v>
      </c>
      <c r="O399" t="s">
        <v>43</v>
      </c>
      <c r="P399" t="s">
        <v>40</v>
      </c>
      <c r="Q399" t="s">
        <v>55</v>
      </c>
      <c r="R399">
        <v>27</v>
      </c>
      <c r="S399" t="s">
        <v>43</v>
      </c>
      <c r="T399" t="s">
        <v>40</v>
      </c>
      <c r="U399" t="s">
        <v>40</v>
      </c>
      <c r="V399" t="s">
        <v>43</v>
      </c>
      <c r="W399" t="s">
        <v>43</v>
      </c>
      <c r="X399" t="s">
        <v>43</v>
      </c>
      <c r="Y399" t="s">
        <v>43</v>
      </c>
      <c r="Z399" t="s">
        <v>40</v>
      </c>
      <c r="AA399" t="s">
        <v>51</v>
      </c>
      <c r="AB399" t="s">
        <v>40</v>
      </c>
      <c r="AC399" t="s">
        <v>56</v>
      </c>
      <c r="AD399" s="10">
        <v>80</v>
      </c>
      <c r="AE399" s="10">
        <v>3168.75</v>
      </c>
      <c r="AF399" s="10">
        <v>41.74</v>
      </c>
      <c r="AG399" s="10">
        <v>0</v>
      </c>
      <c r="AH399" s="10">
        <v>1568.8</v>
      </c>
      <c r="AI399" s="10">
        <v>4695.8100000000004</v>
      </c>
      <c r="AJ399" t="s">
        <v>47</v>
      </c>
      <c r="AM399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99" t="str">
        <f t="shared" si="12"/>
        <v>40-49</v>
      </c>
      <c r="AO399">
        <f t="shared" si="13"/>
        <v>0</v>
      </c>
      <c r="AP399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00" spans="1:42" x14ac:dyDescent="0.25">
      <c r="A400" t="s">
        <v>767</v>
      </c>
      <c r="B400" t="s">
        <v>39</v>
      </c>
      <c r="C400" s="1">
        <v>48</v>
      </c>
      <c r="D400" t="s">
        <v>43</v>
      </c>
      <c r="E400">
        <v>0</v>
      </c>
      <c r="F400" t="s">
        <v>768</v>
      </c>
      <c r="G400" s="1">
        <v>95988</v>
      </c>
      <c r="H400">
        <v>39.493991000000001</v>
      </c>
      <c r="I400">
        <v>-122.28636299999999</v>
      </c>
      <c r="J400">
        <v>0</v>
      </c>
      <c r="K400" s="1">
        <v>8</v>
      </c>
      <c r="L400" t="s">
        <v>42</v>
      </c>
      <c r="M400" t="s">
        <v>40</v>
      </c>
      <c r="N400" s="10">
        <v>37.79</v>
      </c>
      <c r="O400" t="s">
        <v>43</v>
      </c>
      <c r="P400" t="s">
        <v>40</v>
      </c>
      <c r="Q400" t="s">
        <v>44</v>
      </c>
      <c r="R400">
        <v>25</v>
      </c>
      <c r="S400" t="s">
        <v>40</v>
      </c>
      <c r="T400" t="s">
        <v>43</v>
      </c>
      <c r="U400" t="s">
        <v>43</v>
      </c>
      <c r="V400" t="s">
        <v>43</v>
      </c>
      <c r="W400" t="s">
        <v>43</v>
      </c>
      <c r="X400" t="s">
        <v>43</v>
      </c>
      <c r="Y400" t="s">
        <v>43</v>
      </c>
      <c r="Z400" t="s">
        <v>43</v>
      </c>
      <c r="AA400" t="s">
        <v>51</v>
      </c>
      <c r="AB400" t="s">
        <v>40</v>
      </c>
      <c r="AC400" t="s">
        <v>56</v>
      </c>
      <c r="AD400" s="10">
        <v>49.85</v>
      </c>
      <c r="AE400" s="10">
        <v>365.55</v>
      </c>
      <c r="AF400" s="10">
        <v>13.01</v>
      </c>
      <c r="AG400" s="10">
        <v>10</v>
      </c>
      <c r="AH400" s="10">
        <v>302.32</v>
      </c>
      <c r="AI400" s="10">
        <v>664.86</v>
      </c>
      <c r="AJ400" t="s">
        <v>57</v>
      </c>
      <c r="AK400" t="s">
        <v>58</v>
      </c>
      <c r="AL400" t="s">
        <v>203</v>
      </c>
      <c r="AM400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00" t="str">
        <f t="shared" si="12"/>
        <v>40-49</v>
      </c>
      <c r="AO400">
        <f t="shared" si="13"/>
        <v>1</v>
      </c>
      <c r="AP400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401" spans="1:42" x14ac:dyDescent="0.25">
      <c r="A401" t="s">
        <v>769</v>
      </c>
      <c r="B401" t="s">
        <v>49</v>
      </c>
      <c r="C401" s="1">
        <v>35</v>
      </c>
      <c r="D401" t="s">
        <v>40</v>
      </c>
      <c r="E401">
        <v>3</v>
      </c>
      <c r="F401" t="s">
        <v>770</v>
      </c>
      <c r="G401" s="1">
        <v>95655</v>
      </c>
      <c r="H401">
        <v>38.549821999999999</v>
      </c>
      <c r="I401">
        <v>-121.26672499999999</v>
      </c>
      <c r="J401">
        <v>1</v>
      </c>
      <c r="K401" s="1">
        <v>13</v>
      </c>
      <c r="L401" t="s">
        <v>62</v>
      </c>
      <c r="M401" t="s">
        <v>40</v>
      </c>
      <c r="N401" s="10">
        <v>40.200000000000003</v>
      </c>
      <c r="O401" t="s">
        <v>43</v>
      </c>
      <c r="P401" t="s">
        <v>43</v>
      </c>
      <c r="AA401" t="s">
        <v>51</v>
      </c>
      <c r="AB401" t="s">
        <v>40</v>
      </c>
      <c r="AC401" t="s">
        <v>46</v>
      </c>
      <c r="AD401" s="10">
        <v>19.850000000000001</v>
      </c>
      <c r="AE401" s="10">
        <v>252</v>
      </c>
      <c r="AF401" s="10">
        <v>0</v>
      </c>
      <c r="AG401" s="10">
        <v>0</v>
      </c>
      <c r="AH401" s="10">
        <v>522.6</v>
      </c>
      <c r="AI401" s="10">
        <v>774.6</v>
      </c>
      <c r="AJ401" t="s">
        <v>47</v>
      </c>
      <c r="AM401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401" t="str">
        <f t="shared" si="12"/>
        <v>30-39</v>
      </c>
      <c r="AO401">
        <f t="shared" si="13"/>
        <v>0</v>
      </c>
      <c r="AP401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02" spans="1:42" x14ac:dyDescent="0.25">
      <c r="A402" t="s">
        <v>771</v>
      </c>
      <c r="B402" t="s">
        <v>49</v>
      </c>
      <c r="C402" s="1">
        <v>21</v>
      </c>
      <c r="D402" t="s">
        <v>40</v>
      </c>
      <c r="E402">
        <v>1</v>
      </c>
      <c r="F402" t="s">
        <v>772</v>
      </c>
      <c r="G402" s="1">
        <v>94930</v>
      </c>
      <c r="H402">
        <v>37.971750999999998</v>
      </c>
      <c r="I402">
        <v>-122.611873</v>
      </c>
      <c r="J402">
        <v>0</v>
      </c>
      <c r="K402" s="1">
        <v>64</v>
      </c>
      <c r="L402" t="s">
        <v>42</v>
      </c>
      <c r="M402" t="s">
        <v>40</v>
      </c>
      <c r="N402" s="10">
        <v>34.58</v>
      </c>
      <c r="O402" t="s">
        <v>40</v>
      </c>
      <c r="P402" t="s">
        <v>40</v>
      </c>
      <c r="Q402" t="s">
        <v>55</v>
      </c>
      <c r="R402">
        <v>27</v>
      </c>
      <c r="S402" t="s">
        <v>40</v>
      </c>
      <c r="T402" t="s">
        <v>40</v>
      </c>
      <c r="U402" t="s">
        <v>40</v>
      </c>
      <c r="V402" t="s">
        <v>43</v>
      </c>
      <c r="W402" t="s">
        <v>43</v>
      </c>
      <c r="X402" t="s">
        <v>43</v>
      </c>
      <c r="Y402" t="s">
        <v>43</v>
      </c>
      <c r="Z402" t="s">
        <v>40</v>
      </c>
      <c r="AA402" t="s">
        <v>51</v>
      </c>
      <c r="AB402" t="s">
        <v>40</v>
      </c>
      <c r="AC402" t="s">
        <v>56</v>
      </c>
      <c r="AD402" s="10">
        <v>91.8</v>
      </c>
      <c r="AE402" s="10">
        <v>5960.5</v>
      </c>
      <c r="AF402" s="10">
        <v>0</v>
      </c>
      <c r="AG402" s="10">
        <v>0</v>
      </c>
      <c r="AH402" s="10">
        <v>2213.12</v>
      </c>
      <c r="AI402" s="10">
        <v>8173.62</v>
      </c>
      <c r="AJ402" t="s">
        <v>47</v>
      </c>
      <c r="AM40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02" t="str">
        <f t="shared" si="12"/>
        <v>19-29</v>
      </c>
      <c r="AO402">
        <f t="shared" si="13"/>
        <v>0</v>
      </c>
      <c r="AP402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03" spans="1:42" x14ac:dyDescent="0.25">
      <c r="A403" t="s">
        <v>773</v>
      </c>
      <c r="B403" t="s">
        <v>39</v>
      </c>
      <c r="C403" s="1">
        <v>32</v>
      </c>
      <c r="D403" t="s">
        <v>40</v>
      </c>
      <c r="E403">
        <v>0</v>
      </c>
      <c r="F403" t="s">
        <v>774</v>
      </c>
      <c r="G403" s="1">
        <v>95547</v>
      </c>
      <c r="H403">
        <v>40.557313999999998</v>
      </c>
      <c r="I403">
        <v>-124.08166199999999</v>
      </c>
      <c r="J403">
        <v>1</v>
      </c>
      <c r="K403" s="1">
        <v>62</v>
      </c>
      <c r="L403" t="s">
        <v>42</v>
      </c>
      <c r="M403" t="s">
        <v>40</v>
      </c>
      <c r="N403" s="10">
        <v>48.58</v>
      </c>
      <c r="O403" t="s">
        <v>43</v>
      </c>
      <c r="P403" t="s">
        <v>40</v>
      </c>
      <c r="Q403" t="s">
        <v>55</v>
      </c>
      <c r="R403">
        <v>13</v>
      </c>
      <c r="S403" t="s">
        <v>43</v>
      </c>
      <c r="T403" t="s">
        <v>40</v>
      </c>
      <c r="U403" t="s">
        <v>40</v>
      </c>
      <c r="V403" t="s">
        <v>43</v>
      </c>
      <c r="W403" t="s">
        <v>40</v>
      </c>
      <c r="X403" t="s">
        <v>40</v>
      </c>
      <c r="Y403" t="s">
        <v>40</v>
      </c>
      <c r="Z403" t="s">
        <v>40</v>
      </c>
      <c r="AA403" t="s">
        <v>51</v>
      </c>
      <c r="AB403" t="s">
        <v>40</v>
      </c>
      <c r="AC403" t="s">
        <v>56</v>
      </c>
      <c r="AD403" s="10">
        <v>100.15</v>
      </c>
      <c r="AE403" s="10">
        <v>6283.3</v>
      </c>
      <c r="AF403" s="10">
        <v>0</v>
      </c>
      <c r="AG403" s="10">
        <v>0</v>
      </c>
      <c r="AH403" s="10">
        <v>3011.96</v>
      </c>
      <c r="AI403" s="10">
        <v>9295.26</v>
      </c>
      <c r="AJ403" t="s">
        <v>57</v>
      </c>
      <c r="AK403" t="s">
        <v>58</v>
      </c>
      <c r="AL403" t="s">
        <v>59</v>
      </c>
      <c r="AM40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03" t="str">
        <f t="shared" si="12"/>
        <v>30-39</v>
      </c>
      <c r="AO403">
        <f t="shared" si="13"/>
        <v>1</v>
      </c>
      <c r="AP403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04" spans="1:42" x14ac:dyDescent="0.25">
      <c r="A404" t="s">
        <v>775</v>
      </c>
      <c r="B404" t="s">
        <v>39</v>
      </c>
      <c r="C404" s="1">
        <v>51</v>
      </c>
      <c r="D404" t="s">
        <v>40</v>
      </c>
      <c r="E404">
        <v>0</v>
      </c>
      <c r="F404" t="s">
        <v>776</v>
      </c>
      <c r="G404" s="1">
        <v>95444</v>
      </c>
      <c r="H404">
        <v>38.434362</v>
      </c>
      <c r="I404">
        <v>-122.86891</v>
      </c>
      <c r="J404">
        <v>0</v>
      </c>
      <c r="K404" s="1">
        <v>20</v>
      </c>
      <c r="L404" t="s">
        <v>42</v>
      </c>
      <c r="M404" t="s">
        <v>40</v>
      </c>
      <c r="N404" s="10">
        <v>43.49</v>
      </c>
      <c r="O404" t="s">
        <v>43</v>
      </c>
      <c r="P404" t="s">
        <v>40</v>
      </c>
      <c r="Q404" t="s">
        <v>55</v>
      </c>
      <c r="R404">
        <v>28</v>
      </c>
      <c r="S404" t="s">
        <v>43</v>
      </c>
      <c r="T404" t="s">
        <v>43</v>
      </c>
      <c r="U404" t="s">
        <v>43</v>
      </c>
      <c r="V404" t="s">
        <v>43</v>
      </c>
      <c r="W404" t="s">
        <v>43</v>
      </c>
      <c r="X404" t="s">
        <v>43</v>
      </c>
      <c r="Y404" t="s">
        <v>43</v>
      </c>
      <c r="Z404" t="s">
        <v>40</v>
      </c>
      <c r="AA404" t="s">
        <v>51</v>
      </c>
      <c r="AB404" t="s">
        <v>40</v>
      </c>
      <c r="AC404" t="s">
        <v>56</v>
      </c>
      <c r="AD404" s="10">
        <v>69.8</v>
      </c>
      <c r="AE404" s="10">
        <v>1540.35</v>
      </c>
      <c r="AF404" s="10">
        <v>0</v>
      </c>
      <c r="AG404" s="10">
        <v>0</v>
      </c>
      <c r="AH404" s="10">
        <v>869.8</v>
      </c>
      <c r="AI404" s="10">
        <v>2410.15</v>
      </c>
      <c r="AJ404" t="s">
        <v>47</v>
      </c>
      <c r="AM404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404" t="str">
        <f t="shared" si="12"/>
        <v>50-59</v>
      </c>
      <c r="AO404">
        <f t="shared" si="13"/>
        <v>0</v>
      </c>
      <c r="AP40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05" spans="1:42" x14ac:dyDescent="0.25">
      <c r="A405" t="s">
        <v>777</v>
      </c>
      <c r="B405" t="s">
        <v>49</v>
      </c>
      <c r="C405" s="1">
        <v>53</v>
      </c>
      <c r="D405" t="s">
        <v>40</v>
      </c>
      <c r="E405">
        <v>0</v>
      </c>
      <c r="F405" t="s">
        <v>778</v>
      </c>
      <c r="G405" s="1">
        <v>93263</v>
      </c>
      <c r="H405">
        <v>35.490704999999998</v>
      </c>
      <c r="I405">
        <v>-119.286833</v>
      </c>
      <c r="J405">
        <v>1</v>
      </c>
      <c r="K405" s="1">
        <v>14</v>
      </c>
      <c r="L405" t="s">
        <v>62</v>
      </c>
      <c r="M405" t="s">
        <v>43</v>
      </c>
      <c r="P405" t="s">
        <v>40</v>
      </c>
      <c r="Q405" t="s">
        <v>79</v>
      </c>
      <c r="R405">
        <v>12</v>
      </c>
      <c r="S405" t="s">
        <v>43</v>
      </c>
      <c r="T405" t="s">
        <v>43</v>
      </c>
      <c r="U405" t="s">
        <v>43</v>
      </c>
      <c r="V405" t="s">
        <v>43</v>
      </c>
      <c r="W405" t="s">
        <v>40</v>
      </c>
      <c r="X405" t="s">
        <v>40</v>
      </c>
      <c r="Y405" t="s">
        <v>40</v>
      </c>
      <c r="Z405" t="s">
        <v>40</v>
      </c>
      <c r="AA405" t="s">
        <v>51</v>
      </c>
      <c r="AB405" t="s">
        <v>43</v>
      </c>
      <c r="AC405" t="s">
        <v>56</v>
      </c>
      <c r="AD405" s="10">
        <v>46.35</v>
      </c>
      <c r="AE405" s="10">
        <v>667.7</v>
      </c>
      <c r="AF405" s="10">
        <v>0</v>
      </c>
      <c r="AG405" s="10">
        <v>0</v>
      </c>
      <c r="AH405" s="10">
        <v>0</v>
      </c>
      <c r="AI405" s="10">
        <v>667.7</v>
      </c>
      <c r="AJ405" t="s">
        <v>57</v>
      </c>
      <c r="AK405" t="s">
        <v>121</v>
      </c>
      <c r="AL405" t="s">
        <v>122</v>
      </c>
      <c r="AM405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405" t="str">
        <f t="shared" si="12"/>
        <v>50-59</v>
      </c>
      <c r="AO405">
        <f t="shared" si="13"/>
        <v>1</v>
      </c>
      <c r="AP405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406" spans="1:42" x14ac:dyDescent="0.25">
      <c r="A406" t="s">
        <v>779</v>
      </c>
      <c r="B406" t="s">
        <v>39</v>
      </c>
      <c r="C406" s="1">
        <v>21</v>
      </c>
      <c r="D406" t="s">
        <v>43</v>
      </c>
      <c r="E406">
        <v>0</v>
      </c>
      <c r="F406" t="s">
        <v>245</v>
      </c>
      <c r="G406" s="1">
        <v>92028</v>
      </c>
      <c r="H406">
        <v>33.362575</v>
      </c>
      <c r="I406">
        <v>-117.299644</v>
      </c>
      <c r="J406">
        <v>0</v>
      </c>
      <c r="K406" s="1">
        <v>57</v>
      </c>
      <c r="L406" t="s">
        <v>42</v>
      </c>
      <c r="M406" t="s">
        <v>40</v>
      </c>
      <c r="N406" s="10">
        <v>36.14</v>
      </c>
      <c r="O406" t="s">
        <v>43</v>
      </c>
      <c r="P406" t="s">
        <v>40</v>
      </c>
      <c r="Q406" t="s">
        <v>44</v>
      </c>
      <c r="R406">
        <v>48</v>
      </c>
      <c r="S406" t="s">
        <v>43</v>
      </c>
      <c r="T406" t="s">
        <v>40</v>
      </c>
      <c r="U406" t="s">
        <v>40</v>
      </c>
      <c r="V406" t="s">
        <v>40</v>
      </c>
      <c r="W406" t="s">
        <v>40</v>
      </c>
      <c r="X406" t="s">
        <v>43</v>
      </c>
      <c r="Y406" t="s">
        <v>40</v>
      </c>
      <c r="Z406" t="s">
        <v>40</v>
      </c>
      <c r="AA406" t="s">
        <v>73</v>
      </c>
      <c r="AB406" t="s">
        <v>43</v>
      </c>
      <c r="AC406" t="s">
        <v>183</v>
      </c>
      <c r="AD406" s="10">
        <v>69.75</v>
      </c>
      <c r="AE406" s="10">
        <v>3894.4</v>
      </c>
      <c r="AF406" s="10">
        <v>0</v>
      </c>
      <c r="AG406" s="10">
        <v>0</v>
      </c>
      <c r="AH406" s="10">
        <v>2059.98</v>
      </c>
      <c r="AI406" s="10">
        <v>5954.38</v>
      </c>
      <c r="AJ406" t="s">
        <v>47</v>
      </c>
      <c r="AM40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06" t="str">
        <f t="shared" si="12"/>
        <v>19-29</v>
      </c>
      <c r="AO406">
        <f t="shared" si="13"/>
        <v>0</v>
      </c>
      <c r="AP40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07" spans="1:42" x14ac:dyDescent="0.25">
      <c r="A407" t="s">
        <v>780</v>
      </c>
      <c r="B407" t="s">
        <v>49</v>
      </c>
      <c r="C407" s="1">
        <v>41</v>
      </c>
      <c r="D407" t="s">
        <v>43</v>
      </c>
      <c r="E407">
        <v>1</v>
      </c>
      <c r="F407" t="s">
        <v>568</v>
      </c>
      <c r="G407" s="1">
        <v>90601</v>
      </c>
      <c r="H407">
        <v>34.007353000000002</v>
      </c>
      <c r="I407">
        <v>-118.033683</v>
      </c>
      <c r="J407">
        <v>0</v>
      </c>
      <c r="K407" s="1">
        <v>12</v>
      </c>
      <c r="L407" t="s">
        <v>62</v>
      </c>
      <c r="M407" t="s">
        <v>40</v>
      </c>
      <c r="N407" s="10">
        <v>27.07</v>
      </c>
      <c r="O407" t="s">
        <v>43</v>
      </c>
      <c r="P407" t="s">
        <v>40</v>
      </c>
      <c r="Q407" t="s">
        <v>44</v>
      </c>
      <c r="R407">
        <v>29</v>
      </c>
      <c r="S407" t="s">
        <v>40</v>
      </c>
      <c r="T407" t="s">
        <v>43</v>
      </c>
      <c r="U407" t="s">
        <v>43</v>
      </c>
      <c r="V407" t="s">
        <v>43</v>
      </c>
      <c r="W407" t="s">
        <v>40</v>
      </c>
      <c r="X407" t="s">
        <v>40</v>
      </c>
      <c r="Y407" t="s">
        <v>40</v>
      </c>
      <c r="Z407" t="s">
        <v>40</v>
      </c>
      <c r="AA407" t="s">
        <v>51</v>
      </c>
      <c r="AB407" t="s">
        <v>40</v>
      </c>
      <c r="AC407" t="s">
        <v>183</v>
      </c>
      <c r="AD407" s="10">
        <v>69.849999999999994</v>
      </c>
      <c r="AE407" s="10">
        <v>837.5</v>
      </c>
      <c r="AF407" s="10">
        <v>0</v>
      </c>
      <c r="AG407" s="10">
        <v>0</v>
      </c>
      <c r="AH407" s="10">
        <v>324.83999999999997</v>
      </c>
      <c r="AI407" s="10">
        <v>1162.3399999999999</v>
      </c>
      <c r="AJ407" t="s">
        <v>47</v>
      </c>
      <c r="AM40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07" t="str">
        <f t="shared" si="12"/>
        <v>40-49</v>
      </c>
      <c r="AO407">
        <f t="shared" si="13"/>
        <v>0</v>
      </c>
      <c r="AP40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08" spans="1:42" x14ac:dyDescent="0.25">
      <c r="A408" t="s">
        <v>781</v>
      </c>
      <c r="B408" t="s">
        <v>39</v>
      </c>
      <c r="C408" s="1">
        <v>40</v>
      </c>
      <c r="D408" t="s">
        <v>40</v>
      </c>
      <c r="E408">
        <v>2</v>
      </c>
      <c r="F408" t="s">
        <v>782</v>
      </c>
      <c r="G408" s="1">
        <v>93452</v>
      </c>
      <c r="H408">
        <v>35.746484000000002</v>
      </c>
      <c r="I408">
        <v>-121.223355</v>
      </c>
      <c r="J408">
        <v>0</v>
      </c>
      <c r="K408" s="1">
        <v>59</v>
      </c>
      <c r="L408" t="s">
        <v>76</v>
      </c>
      <c r="M408" t="s">
        <v>40</v>
      </c>
      <c r="N408" s="10">
        <v>42.37</v>
      </c>
      <c r="O408" t="s">
        <v>40</v>
      </c>
      <c r="P408" t="s">
        <v>43</v>
      </c>
      <c r="AA408" t="s">
        <v>73</v>
      </c>
      <c r="AB408" t="s">
        <v>43</v>
      </c>
      <c r="AC408" t="s">
        <v>46</v>
      </c>
      <c r="AD408" s="10">
        <v>25.45</v>
      </c>
      <c r="AE408" s="10">
        <v>1534.05</v>
      </c>
      <c r="AF408" s="10">
        <v>0</v>
      </c>
      <c r="AG408" s="10">
        <v>0</v>
      </c>
      <c r="AH408" s="10">
        <v>2499.83</v>
      </c>
      <c r="AI408" s="10">
        <v>4033.88</v>
      </c>
      <c r="AJ408" t="s">
        <v>47</v>
      </c>
      <c r="AM40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08" t="str">
        <f t="shared" si="12"/>
        <v>40-49</v>
      </c>
      <c r="AO408">
        <f t="shared" si="13"/>
        <v>0</v>
      </c>
      <c r="AP408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09" spans="1:42" x14ac:dyDescent="0.25">
      <c r="A409" t="s">
        <v>783</v>
      </c>
      <c r="B409" t="s">
        <v>39</v>
      </c>
      <c r="C409" s="1">
        <v>40</v>
      </c>
      <c r="D409" t="s">
        <v>40</v>
      </c>
      <c r="E409">
        <v>0</v>
      </c>
      <c r="F409" t="s">
        <v>784</v>
      </c>
      <c r="G409" s="1">
        <v>94552</v>
      </c>
      <c r="H409">
        <v>37.722726999999999</v>
      </c>
      <c r="I409">
        <v>-122.02157</v>
      </c>
      <c r="J409">
        <v>4</v>
      </c>
      <c r="K409" s="1">
        <v>59</v>
      </c>
      <c r="L409" t="s">
        <v>76</v>
      </c>
      <c r="M409" t="s">
        <v>40</v>
      </c>
      <c r="N409" s="10">
        <v>8.2799999999999994</v>
      </c>
      <c r="O409" t="s">
        <v>43</v>
      </c>
      <c r="P409" t="s">
        <v>40</v>
      </c>
      <c r="Q409" t="s">
        <v>79</v>
      </c>
      <c r="R409">
        <v>22</v>
      </c>
      <c r="S409" t="s">
        <v>43</v>
      </c>
      <c r="T409" t="s">
        <v>40</v>
      </c>
      <c r="U409" t="s">
        <v>43</v>
      </c>
      <c r="V409" t="s">
        <v>40</v>
      </c>
      <c r="W409" t="s">
        <v>40</v>
      </c>
      <c r="X409" t="s">
        <v>40</v>
      </c>
      <c r="Y409" t="s">
        <v>40</v>
      </c>
      <c r="Z409" t="s">
        <v>40</v>
      </c>
      <c r="AA409" t="s">
        <v>73</v>
      </c>
      <c r="AB409" t="s">
        <v>40</v>
      </c>
      <c r="AC409" t="s">
        <v>46</v>
      </c>
      <c r="AD409" s="10">
        <v>75.95</v>
      </c>
      <c r="AE409" s="10">
        <v>4542.3500000000004</v>
      </c>
      <c r="AF409" s="10">
        <v>0</v>
      </c>
      <c r="AG409" s="10">
        <v>0</v>
      </c>
      <c r="AH409" s="10">
        <v>488.52</v>
      </c>
      <c r="AI409" s="10">
        <v>5030.87</v>
      </c>
      <c r="AJ409" t="s">
        <v>47</v>
      </c>
      <c r="AM40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09" t="str">
        <f t="shared" si="12"/>
        <v>40-49</v>
      </c>
      <c r="AO409">
        <f t="shared" si="13"/>
        <v>0</v>
      </c>
      <c r="AP409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10" spans="1:42" x14ac:dyDescent="0.25">
      <c r="A410" t="s">
        <v>785</v>
      </c>
      <c r="B410" t="s">
        <v>49</v>
      </c>
      <c r="C410" s="1">
        <v>62</v>
      </c>
      <c r="D410" t="s">
        <v>43</v>
      </c>
      <c r="E410">
        <v>0</v>
      </c>
      <c r="F410" t="s">
        <v>786</v>
      </c>
      <c r="G410" s="1">
        <v>95961</v>
      </c>
      <c r="H410">
        <v>39.082568000000002</v>
      </c>
      <c r="I410">
        <v>-121.55325000000001</v>
      </c>
      <c r="J410">
        <v>0</v>
      </c>
      <c r="K410" s="1">
        <v>53</v>
      </c>
      <c r="L410" t="s">
        <v>76</v>
      </c>
      <c r="M410" t="s">
        <v>40</v>
      </c>
      <c r="N410" s="10">
        <v>26.21</v>
      </c>
      <c r="O410" t="s">
        <v>43</v>
      </c>
      <c r="P410" t="s">
        <v>43</v>
      </c>
      <c r="AA410" t="s">
        <v>73</v>
      </c>
      <c r="AB410" t="s">
        <v>43</v>
      </c>
      <c r="AC410" t="s">
        <v>56</v>
      </c>
      <c r="AD410" s="10">
        <v>19.75</v>
      </c>
      <c r="AE410" s="10">
        <v>1052.3499999999999</v>
      </c>
      <c r="AF410" s="10">
        <v>0</v>
      </c>
      <c r="AG410" s="10">
        <v>0</v>
      </c>
      <c r="AH410" s="10">
        <v>1389.13</v>
      </c>
      <c r="AI410" s="10">
        <v>2441.48</v>
      </c>
      <c r="AJ410" t="s">
        <v>57</v>
      </c>
      <c r="AK410" t="s">
        <v>117</v>
      </c>
      <c r="AL410" t="s">
        <v>118</v>
      </c>
      <c r="AM41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10" t="str">
        <f t="shared" si="12"/>
        <v>60-80</v>
      </c>
      <c r="AO410">
        <f t="shared" si="13"/>
        <v>1</v>
      </c>
      <c r="AP410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11" spans="1:42" x14ac:dyDescent="0.25">
      <c r="A411" t="s">
        <v>787</v>
      </c>
      <c r="B411" t="s">
        <v>49</v>
      </c>
      <c r="C411" s="1">
        <v>33</v>
      </c>
      <c r="D411" t="s">
        <v>40</v>
      </c>
      <c r="E411">
        <v>0</v>
      </c>
      <c r="F411" t="s">
        <v>788</v>
      </c>
      <c r="G411" s="1">
        <v>92066</v>
      </c>
      <c r="H411">
        <v>33.215251000000002</v>
      </c>
      <c r="I411">
        <v>-116.53633000000001</v>
      </c>
      <c r="J411">
        <v>3</v>
      </c>
      <c r="K411" s="1">
        <v>45</v>
      </c>
      <c r="L411" t="s">
        <v>42</v>
      </c>
      <c r="M411" t="s">
        <v>40</v>
      </c>
      <c r="N411" s="10">
        <v>39.82</v>
      </c>
      <c r="O411" t="s">
        <v>40</v>
      </c>
      <c r="P411" t="s">
        <v>40</v>
      </c>
      <c r="Q411" t="s">
        <v>79</v>
      </c>
      <c r="R411">
        <v>13</v>
      </c>
      <c r="S411" t="s">
        <v>43</v>
      </c>
      <c r="T411" t="s">
        <v>40</v>
      </c>
      <c r="U411" t="s">
        <v>40</v>
      </c>
      <c r="V411" t="s">
        <v>43</v>
      </c>
      <c r="W411" t="s">
        <v>40</v>
      </c>
      <c r="X411" t="s">
        <v>40</v>
      </c>
      <c r="Y411" t="s">
        <v>40</v>
      </c>
      <c r="Z411" t="s">
        <v>40</v>
      </c>
      <c r="AA411" t="s">
        <v>45</v>
      </c>
      <c r="AB411" t="s">
        <v>43</v>
      </c>
      <c r="AC411" t="s">
        <v>46</v>
      </c>
      <c r="AD411" s="10">
        <v>78.75</v>
      </c>
      <c r="AE411" s="10">
        <v>3600.65</v>
      </c>
      <c r="AF411" s="10">
        <v>0</v>
      </c>
      <c r="AG411" s="10">
        <v>0</v>
      </c>
      <c r="AH411" s="10">
        <v>1791.9</v>
      </c>
      <c r="AI411" s="10">
        <v>5392.55</v>
      </c>
      <c r="AJ411" t="s">
        <v>47</v>
      </c>
      <c r="AM411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11" t="str">
        <f t="shared" si="12"/>
        <v>30-39</v>
      </c>
      <c r="AO411">
        <f t="shared" si="13"/>
        <v>0</v>
      </c>
      <c r="AP411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12" spans="1:42" x14ac:dyDescent="0.25">
      <c r="A412" t="s">
        <v>789</v>
      </c>
      <c r="B412" t="s">
        <v>49</v>
      </c>
      <c r="C412" s="1">
        <v>55</v>
      </c>
      <c r="D412" t="s">
        <v>40</v>
      </c>
      <c r="E412">
        <v>0</v>
      </c>
      <c r="F412" t="s">
        <v>790</v>
      </c>
      <c r="G412" s="1">
        <v>93621</v>
      </c>
      <c r="H412">
        <v>36.789212999999997</v>
      </c>
      <c r="I412">
        <v>-119.140338</v>
      </c>
      <c r="J412">
        <v>5</v>
      </c>
      <c r="K412" s="1">
        <v>50</v>
      </c>
      <c r="L412" t="s">
        <v>76</v>
      </c>
      <c r="M412" t="s">
        <v>40</v>
      </c>
      <c r="N412" s="10">
        <v>1.87</v>
      </c>
      <c r="O412" t="s">
        <v>43</v>
      </c>
      <c r="P412" t="s">
        <v>43</v>
      </c>
      <c r="AA412" t="s">
        <v>73</v>
      </c>
      <c r="AB412" t="s">
        <v>43</v>
      </c>
      <c r="AC412" t="s">
        <v>56</v>
      </c>
      <c r="AD412" s="10">
        <v>19.8</v>
      </c>
      <c r="AE412" s="10">
        <v>1013.2</v>
      </c>
      <c r="AF412" s="10">
        <v>0</v>
      </c>
      <c r="AG412" s="10">
        <v>0</v>
      </c>
      <c r="AH412" s="10">
        <v>93.5</v>
      </c>
      <c r="AI412" s="10">
        <v>1106.7</v>
      </c>
      <c r="AJ412" t="s">
        <v>47</v>
      </c>
      <c r="AM41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12" t="str">
        <f t="shared" si="12"/>
        <v>50-59</v>
      </c>
      <c r="AO412">
        <f t="shared" si="13"/>
        <v>0</v>
      </c>
      <c r="AP412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13" spans="1:42" x14ac:dyDescent="0.25">
      <c r="A413" t="s">
        <v>791</v>
      </c>
      <c r="B413" t="s">
        <v>49</v>
      </c>
      <c r="C413" s="1">
        <v>35</v>
      </c>
      <c r="D413" t="s">
        <v>40</v>
      </c>
      <c r="E413">
        <v>0</v>
      </c>
      <c r="F413" t="s">
        <v>792</v>
      </c>
      <c r="G413" s="1">
        <v>95427</v>
      </c>
      <c r="H413">
        <v>39.239818</v>
      </c>
      <c r="I413">
        <v>-123.565432</v>
      </c>
      <c r="J413">
        <v>1</v>
      </c>
      <c r="K413" s="1">
        <v>20</v>
      </c>
      <c r="L413" t="s">
        <v>62</v>
      </c>
      <c r="M413" t="s">
        <v>40</v>
      </c>
      <c r="N413" s="10">
        <v>18.05</v>
      </c>
      <c r="O413" t="s">
        <v>43</v>
      </c>
      <c r="P413" t="s">
        <v>40</v>
      </c>
      <c r="Q413" t="s">
        <v>55</v>
      </c>
      <c r="R413">
        <v>5</v>
      </c>
      <c r="S413" t="s">
        <v>43</v>
      </c>
      <c r="T413" t="s">
        <v>43</v>
      </c>
      <c r="U413" t="s">
        <v>43</v>
      </c>
      <c r="V413" t="s">
        <v>43</v>
      </c>
      <c r="W413" t="s">
        <v>40</v>
      </c>
      <c r="X413" t="s">
        <v>40</v>
      </c>
      <c r="Y413" t="s">
        <v>40</v>
      </c>
      <c r="Z413" t="s">
        <v>40</v>
      </c>
      <c r="AA413" t="s">
        <v>51</v>
      </c>
      <c r="AB413" t="s">
        <v>40</v>
      </c>
      <c r="AC413" t="s">
        <v>46</v>
      </c>
      <c r="AD413" s="10">
        <v>89</v>
      </c>
      <c r="AE413" s="10">
        <v>1820.45</v>
      </c>
      <c r="AF413" s="10">
        <v>0</v>
      </c>
      <c r="AG413" s="10">
        <v>0</v>
      </c>
      <c r="AH413" s="10">
        <v>361</v>
      </c>
      <c r="AI413" s="10">
        <v>2181.4499999999998</v>
      </c>
      <c r="AJ413" t="s">
        <v>57</v>
      </c>
      <c r="AK413" t="s">
        <v>63</v>
      </c>
      <c r="AL413" t="s">
        <v>433</v>
      </c>
      <c r="AM413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413" t="str">
        <f t="shared" si="12"/>
        <v>30-39</v>
      </c>
      <c r="AO413">
        <f t="shared" si="13"/>
        <v>1</v>
      </c>
      <c r="AP41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14" spans="1:42" x14ac:dyDescent="0.25">
      <c r="A414" t="s">
        <v>793</v>
      </c>
      <c r="B414" t="s">
        <v>39</v>
      </c>
      <c r="C414" s="1">
        <v>77</v>
      </c>
      <c r="D414" t="s">
        <v>43</v>
      </c>
      <c r="E414">
        <v>0</v>
      </c>
      <c r="F414" t="s">
        <v>794</v>
      </c>
      <c r="G414" s="1">
        <v>92084</v>
      </c>
      <c r="H414">
        <v>33.22784</v>
      </c>
      <c r="I414">
        <v>-117.200024</v>
      </c>
      <c r="J414">
        <v>0</v>
      </c>
      <c r="K414" s="1">
        <v>1</v>
      </c>
      <c r="L414" t="s">
        <v>54</v>
      </c>
      <c r="M414" t="s">
        <v>43</v>
      </c>
      <c r="P414" t="s">
        <v>40</v>
      </c>
      <c r="Q414" t="s">
        <v>79</v>
      </c>
      <c r="R414">
        <v>15</v>
      </c>
      <c r="S414" t="s">
        <v>43</v>
      </c>
      <c r="T414" t="s">
        <v>43</v>
      </c>
      <c r="U414" t="s">
        <v>43</v>
      </c>
      <c r="V414" t="s">
        <v>43</v>
      </c>
      <c r="W414" t="s">
        <v>43</v>
      </c>
      <c r="X414" t="s">
        <v>43</v>
      </c>
      <c r="Y414" t="s">
        <v>43</v>
      </c>
      <c r="Z414" t="s">
        <v>40</v>
      </c>
      <c r="AA414" t="s">
        <v>51</v>
      </c>
      <c r="AB414" t="s">
        <v>43</v>
      </c>
      <c r="AC414" t="s">
        <v>56</v>
      </c>
      <c r="AD414" s="10">
        <v>25.25</v>
      </c>
      <c r="AE414" s="10">
        <v>25.25</v>
      </c>
      <c r="AF414" s="10">
        <v>0</v>
      </c>
      <c r="AG414" s="10">
        <v>0</v>
      </c>
      <c r="AH414" s="10">
        <v>0</v>
      </c>
      <c r="AI414" s="10">
        <v>25.25</v>
      </c>
      <c r="AJ414" t="s">
        <v>57</v>
      </c>
      <c r="AK414" t="s">
        <v>117</v>
      </c>
      <c r="AL414" t="s">
        <v>466</v>
      </c>
      <c r="AM41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14" t="str">
        <f t="shared" si="12"/>
        <v>60-80</v>
      </c>
      <c r="AO414">
        <f t="shared" si="13"/>
        <v>1</v>
      </c>
      <c r="AP414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15" spans="1:42" x14ac:dyDescent="0.25">
      <c r="A415" t="s">
        <v>795</v>
      </c>
      <c r="B415" t="s">
        <v>39</v>
      </c>
      <c r="C415" s="1">
        <v>38</v>
      </c>
      <c r="D415" t="s">
        <v>40</v>
      </c>
      <c r="E415">
        <v>3</v>
      </c>
      <c r="F415" t="s">
        <v>796</v>
      </c>
      <c r="G415" s="1">
        <v>95073</v>
      </c>
      <c r="H415">
        <v>37.023668999999998</v>
      </c>
      <c r="I415">
        <v>-121.946461</v>
      </c>
      <c r="J415">
        <v>1</v>
      </c>
      <c r="K415" s="1">
        <v>70</v>
      </c>
      <c r="L415" t="s">
        <v>42</v>
      </c>
      <c r="M415" t="s">
        <v>40</v>
      </c>
      <c r="N415" s="10">
        <v>38.630000000000003</v>
      </c>
      <c r="O415" t="s">
        <v>43</v>
      </c>
      <c r="P415" t="s">
        <v>43</v>
      </c>
      <c r="AA415" t="s">
        <v>73</v>
      </c>
      <c r="AB415" t="s">
        <v>40</v>
      </c>
      <c r="AC415" t="s">
        <v>46</v>
      </c>
      <c r="AD415" s="10">
        <v>19.2</v>
      </c>
      <c r="AE415" s="10">
        <v>1401.4</v>
      </c>
      <c r="AF415" s="10">
        <v>0</v>
      </c>
      <c r="AG415" s="10">
        <v>0</v>
      </c>
      <c r="AH415" s="10">
        <v>2704.1</v>
      </c>
      <c r="AI415" s="10">
        <v>4105.5</v>
      </c>
      <c r="AJ415" t="s">
        <v>47</v>
      </c>
      <c r="AM415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15" t="str">
        <f t="shared" si="12"/>
        <v>30-39</v>
      </c>
      <c r="AO415">
        <f t="shared" si="13"/>
        <v>0</v>
      </c>
      <c r="AP415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16" spans="1:42" x14ac:dyDescent="0.25">
      <c r="A416" t="s">
        <v>797</v>
      </c>
      <c r="B416" t="s">
        <v>49</v>
      </c>
      <c r="C416" s="1">
        <v>74</v>
      </c>
      <c r="D416" t="s">
        <v>40</v>
      </c>
      <c r="E416">
        <v>0</v>
      </c>
      <c r="F416" t="s">
        <v>798</v>
      </c>
      <c r="G416" s="1">
        <v>96019</v>
      </c>
      <c r="H416">
        <v>40.692523000000001</v>
      </c>
      <c r="I416">
        <v>-122.369876</v>
      </c>
      <c r="J416">
        <v>1</v>
      </c>
      <c r="K416" s="1">
        <v>1</v>
      </c>
      <c r="L416" t="s">
        <v>54</v>
      </c>
      <c r="M416" t="s">
        <v>43</v>
      </c>
      <c r="P416" t="s">
        <v>40</v>
      </c>
      <c r="Q416" t="s">
        <v>44</v>
      </c>
      <c r="R416">
        <v>18</v>
      </c>
      <c r="S416" t="s">
        <v>43</v>
      </c>
      <c r="T416" t="s">
        <v>43</v>
      </c>
      <c r="U416" t="s">
        <v>43</v>
      </c>
      <c r="V416" t="s">
        <v>43</v>
      </c>
      <c r="W416" t="s">
        <v>43</v>
      </c>
      <c r="X416" t="s">
        <v>43</v>
      </c>
      <c r="Y416" t="s">
        <v>43</v>
      </c>
      <c r="Z416" t="s">
        <v>40</v>
      </c>
      <c r="AA416" t="s">
        <v>51</v>
      </c>
      <c r="AB416" t="s">
        <v>43</v>
      </c>
      <c r="AC416" t="s">
        <v>56</v>
      </c>
      <c r="AD416" s="10">
        <v>25.05</v>
      </c>
      <c r="AE416" s="10">
        <v>25.05</v>
      </c>
      <c r="AF416" s="10">
        <v>0</v>
      </c>
      <c r="AG416" s="10">
        <v>0</v>
      </c>
      <c r="AH416" s="10">
        <v>0</v>
      </c>
      <c r="AI416" s="10">
        <v>25.05</v>
      </c>
      <c r="AJ416" t="s">
        <v>57</v>
      </c>
      <c r="AK416" t="s">
        <v>58</v>
      </c>
      <c r="AL416" t="s">
        <v>59</v>
      </c>
      <c r="AM41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16" t="str">
        <f t="shared" si="12"/>
        <v>60-80</v>
      </c>
      <c r="AO416">
        <f t="shared" si="13"/>
        <v>1</v>
      </c>
      <c r="AP416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17" spans="1:42" x14ac:dyDescent="0.25">
      <c r="A417" t="s">
        <v>799</v>
      </c>
      <c r="B417" t="s">
        <v>39</v>
      </c>
      <c r="C417" s="1">
        <v>61</v>
      </c>
      <c r="D417" t="s">
        <v>40</v>
      </c>
      <c r="E417">
        <v>0</v>
      </c>
      <c r="F417" t="s">
        <v>800</v>
      </c>
      <c r="G417" s="1">
        <v>91343</v>
      </c>
      <c r="H417">
        <v>34.238802</v>
      </c>
      <c r="I417">
        <v>-118.48229600000001</v>
      </c>
      <c r="J417">
        <v>5</v>
      </c>
      <c r="K417" s="1">
        <v>64</v>
      </c>
      <c r="L417" t="s">
        <v>42</v>
      </c>
      <c r="M417" t="s">
        <v>43</v>
      </c>
      <c r="P417" t="s">
        <v>40</v>
      </c>
      <c r="Q417" t="s">
        <v>79</v>
      </c>
      <c r="R417">
        <v>27</v>
      </c>
      <c r="S417" t="s">
        <v>40</v>
      </c>
      <c r="T417" t="s">
        <v>43</v>
      </c>
      <c r="U417" t="s">
        <v>40</v>
      </c>
      <c r="V417" t="s">
        <v>40</v>
      </c>
      <c r="W417" t="s">
        <v>43</v>
      </c>
      <c r="X417" t="s">
        <v>40</v>
      </c>
      <c r="Y417" t="s">
        <v>40</v>
      </c>
      <c r="Z417" t="s">
        <v>40</v>
      </c>
      <c r="AA417" t="s">
        <v>73</v>
      </c>
      <c r="AB417" t="s">
        <v>43</v>
      </c>
      <c r="AC417" t="s">
        <v>56</v>
      </c>
      <c r="AD417" s="10">
        <v>47.85</v>
      </c>
      <c r="AE417" s="10">
        <v>3147.5</v>
      </c>
      <c r="AF417" s="10">
        <v>0</v>
      </c>
      <c r="AG417" s="10">
        <v>0</v>
      </c>
      <c r="AH417" s="10">
        <v>0</v>
      </c>
      <c r="AI417" s="10">
        <v>3147.5</v>
      </c>
      <c r="AJ417" t="s">
        <v>57</v>
      </c>
      <c r="AK417" t="s">
        <v>58</v>
      </c>
      <c r="AL417" t="s">
        <v>104</v>
      </c>
      <c r="AM41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17" t="str">
        <f t="shared" si="12"/>
        <v>60-80</v>
      </c>
      <c r="AO417">
        <f t="shared" si="13"/>
        <v>1</v>
      </c>
      <c r="AP417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418" spans="1:42" x14ac:dyDescent="0.25">
      <c r="A418" t="s">
        <v>801</v>
      </c>
      <c r="B418" t="s">
        <v>49</v>
      </c>
      <c r="C418" s="1">
        <v>62</v>
      </c>
      <c r="D418" t="s">
        <v>43</v>
      </c>
      <c r="E418">
        <v>0</v>
      </c>
      <c r="F418" t="s">
        <v>673</v>
      </c>
      <c r="G418" s="1">
        <v>95670</v>
      </c>
      <c r="H418">
        <v>38.602722999999997</v>
      </c>
      <c r="I418">
        <v>-121.27991299999999</v>
      </c>
      <c r="J418">
        <v>0</v>
      </c>
      <c r="K418" s="1">
        <v>49</v>
      </c>
      <c r="L418" t="s">
        <v>42</v>
      </c>
      <c r="M418" t="s">
        <v>40</v>
      </c>
      <c r="N418" s="10">
        <v>19.079999999999998</v>
      </c>
      <c r="O418" t="s">
        <v>40</v>
      </c>
      <c r="P418" t="s">
        <v>40</v>
      </c>
      <c r="Q418" t="s">
        <v>55</v>
      </c>
      <c r="R418">
        <v>24</v>
      </c>
      <c r="S418" t="s">
        <v>43</v>
      </c>
      <c r="T418" t="s">
        <v>43</v>
      </c>
      <c r="U418" t="s">
        <v>43</v>
      </c>
      <c r="V418" t="s">
        <v>43</v>
      </c>
      <c r="W418" t="s">
        <v>43</v>
      </c>
      <c r="X418" t="s">
        <v>43</v>
      </c>
      <c r="Y418" t="s">
        <v>43</v>
      </c>
      <c r="Z418" t="s">
        <v>43</v>
      </c>
      <c r="AA418" t="s">
        <v>51</v>
      </c>
      <c r="AB418" t="s">
        <v>43</v>
      </c>
      <c r="AC418" t="s">
        <v>46</v>
      </c>
      <c r="AD418" s="10">
        <v>75.2</v>
      </c>
      <c r="AE418" s="10">
        <v>3678.3</v>
      </c>
      <c r="AF418" s="10">
        <v>0</v>
      </c>
      <c r="AG418" s="10">
        <v>20</v>
      </c>
      <c r="AH418" s="10">
        <v>934.92</v>
      </c>
      <c r="AI418" s="10">
        <v>4633.22</v>
      </c>
      <c r="AJ418" t="s">
        <v>57</v>
      </c>
      <c r="AK418" t="s">
        <v>117</v>
      </c>
      <c r="AL418" t="s">
        <v>802</v>
      </c>
      <c r="AM41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18" t="str">
        <f t="shared" si="12"/>
        <v>60-80</v>
      </c>
      <c r="AO418">
        <f t="shared" si="13"/>
        <v>1</v>
      </c>
      <c r="AP41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19" spans="1:42" x14ac:dyDescent="0.25">
      <c r="A419" t="s">
        <v>803</v>
      </c>
      <c r="B419" t="s">
        <v>49</v>
      </c>
      <c r="C419" s="1">
        <v>60</v>
      </c>
      <c r="D419" t="s">
        <v>43</v>
      </c>
      <c r="E419">
        <v>0</v>
      </c>
      <c r="F419" t="s">
        <v>804</v>
      </c>
      <c r="G419" s="1">
        <v>93280</v>
      </c>
      <c r="H419">
        <v>35.652242000000001</v>
      </c>
      <c r="I419">
        <v>-119.4464</v>
      </c>
      <c r="J419">
        <v>0</v>
      </c>
      <c r="K419" s="1">
        <v>28</v>
      </c>
      <c r="L419" t="s">
        <v>129</v>
      </c>
      <c r="M419" t="s">
        <v>40</v>
      </c>
      <c r="N419" s="10">
        <v>44.28</v>
      </c>
      <c r="O419" t="s">
        <v>43</v>
      </c>
      <c r="P419" t="s">
        <v>40</v>
      </c>
      <c r="Q419" t="s">
        <v>55</v>
      </c>
      <c r="R419">
        <v>5</v>
      </c>
      <c r="S419" t="s">
        <v>40</v>
      </c>
      <c r="T419" t="s">
        <v>43</v>
      </c>
      <c r="U419" t="s">
        <v>43</v>
      </c>
      <c r="V419" t="s">
        <v>43</v>
      </c>
      <c r="W419" t="s">
        <v>43</v>
      </c>
      <c r="X419" t="s">
        <v>43</v>
      </c>
      <c r="Y419" t="s">
        <v>43</v>
      </c>
      <c r="Z419" t="s">
        <v>40</v>
      </c>
      <c r="AA419" t="s">
        <v>51</v>
      </c>
      <c r="AB419" t="s">
        <v>40</v>
      </c>
      <c r="AC419" t="s">
        <v>56</v>
      </c>
      <c r="AD419" s="10">
        <v>74.900000000000006</v>
      </c>
      <c r="AE419" s="10">
        <v>2068.5500000000002</v>
      </c>
      <c r="AF419" s="10">
        <v>0</v>
      </c>
      <c r="AG419" s="10">
        <v>0</v>
      </c>
      <c r="AH419" s="10">
        <v>1239.8399999999999</v>
      </c>
      <c r="AI419" s="10">
        <v>3308.39</v>
      </c>
      <c r="AJ419" t="s">
        <v>57</v>
      </c>
      <c r="AK419" t="s">
        <v>117</v>
      </c>
      <c r="AL419" t="s">
        <v>118</v>
      </c>
      <c r="AM419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19" t="str">
        <f t="shared" si="12"/>
        <v>60-80</v>
      </c>
      <c r="AO419">
        <f t="shared" si="13"/>
        <v>1</v>
      </c>
      <c r="AP419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20" spans="1:42" x14ac:dyDescent="0.25">
      <c r="A420" t="s">
        <v>805</v>
      </c>
      <c r="B420" t="s">
        <v>49</v>
      </c>
      <c r="C420" s="1">
        <v>32</v>
      </c>
      <c r="D420" t="s">
        <v>40</v>
      </c>
      <c r="E420">
        <v>0</v>
      </c>
      <c r="F420" t="s">
        <v>309</v>
      </c>
      <c r="G420" s="1">
        <v>92840</v>
      </c>
      <c r="H420">
        <v>33.787165000000002</v>
      </c>
      <c r="I420">
        <v>-117.931889</v>
      </c>
      <c r="J420">
        <v>1</v>
      </c>
      <c r="K420" s="1">
        <v>72</v>
      </c>
      <c r="L420" t="s">
        <v>42</v>
      </c>
      <c r="M420" t="s">
        <v>40</v>
      </c>
      <c r="N420" s="10">
        <v>47.83</v>
      </c>
      <c r="O420" t="s">
        <v>40</v>
      </c>
      <c r="P420" t="s">
        <v>40</v>
      </c>
      <c r="Q420" t="s">
        <v>55</v>
      </c>
      <c r="R420">
        <v>27</v>
      </c>
      <c r="S420" t="s">
        <v>40</v>
      </c>
      <c r="T420" t="s">
        <v>43</v>
      </c>
      <c r="U420" t="s">
        <v>40</v>
      </c>
      <c r="V420" t="s">
        <v>40</v>
      </c>
      <c r="W420" t="s">
        <v>40</v>
      </c>
      <c r="X420" t="s">
        <v>40</v>
      </c>
      <c r="Y420" t="s">
        <v>40</v>
      </c>
      <c r="Z420" t="s">
        <v>40</v>
      </c>
      <c r="AA420" t="s">
        <v>73</v>
      </c>
      <c r="AB420" t="s">
        <v>40</v>
      </c>
      <c r="AC420" t="s">
        <v>46</v>
      </c>
      <c r="AD420" s="10">
        <v>111.9</v>
      </c>
      <c r="AE420" s="10">
        <v>8071.05</v>
      </c>
      <c r="AF420" s="10">
        <v>0</v>
      </c>
      <c r="AG420" s="10">
        <v>0</v>
      </c>
      <c r="AH420" s="10">
        <v>3443.76</v>
      </c>
      <c r="AI420" s="10">
        <v>11514.81</v>
      </c>
      <c r="AJ420" t="s">
        <v>47</v>
      </c>
      <c r="AM42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20" t="str">
        <f t="shared" si="12"/>
        <v>30-39</v>
      </c>
      <c r="AO420">
        <f t="shared" si="13"/>
        <v>0</v>
      </c>
      <c r="AP420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21" spans="1:42" x14ac:dyDescent="0.25">
      <c r="A421" t="s">
        <v>806</v>
      </c>
      <c r="B421" t="s">
        <v>39</v>
      </c>
      <c r="C421" s="1">
        <v>47</v>
      </c>
      <c r="D421" t="s">
        <v>43</v>
      </c>
      <c r="E421">
        <v>0</v>
      </c>
      <c r="F421" t="s">
        <v>807</v>
      </c>
      <c r="G421" s="1">
        <v>91103</v>
      </c>
      <c r="H421">
        <v>34.167465</v>
      </c>
      <c r="I421">
        <v>-118.165327</v>
      </c>
      <c r="J421">
        <v>0</v>
      </c>
      <c r="K421" s="1">
        <v>13</v>
      </c>
      <c r="L421" t="s">
        <v>42</v>
      </c>
      <c r="M421" t="s">
        <v>40</v>
      </c>
      <c r="N421" s="10">
        <v>34.18</v>
      </c>
      <c r="O421" t="s">
        <v>43</v>
      </c>
      <c r="P421" t="s">
        <v>40</v>
      </c>
      <c r="Q421" t="s">
        <v>55</v>
      </c>
      <c r="R421">
        <v>19</v>
      </c>
      <c r="S421" t="s">
        <v>43</v>
      </c>
      <c r="T421" t="s">
        <v>43</v>
      </c>
      <c r="U421" t="s">
        <v>43</v>
      </c>
      <c r="V421" t="s">
        <v>43</v>
      </c>
      <c r="W421" t="s">
        <v>40</v>
      </c>
      <c r="X421" t="s">
        <v>43</v>
      </c>
      <c r="Y421" t="s">
        <v>43</v>
      </c>
      <c r="Z421" t="s">
        <v>40</v>
      </c>
      <c r="AA421" t="s">
        <v>51</v>
      </c>
      <c r="AB421" t="s">
        <v>40</v>
      </c>
      <c r="AC421" t="s">
        <v>46</v>
      </c>
      <c r="AD421" s="10">
        <v>81.900000000000006</v>
      </c>
      <c r="AE421" s="10">
        <v>1028.9000000000001</v>
      </c>
      <c r="AF421" s="10">
        <v>0</v>
      </c>
      <c r="AG421" s="10">
        <v>0</v>
      </c>
      <c r="AH421" s="10">
        <v>444.34</v>
      </c>
      <c r="AI421" s="10">
        <v>1473.24</v>
      </c>
      <c r="AJ421" t="s">
        <v>47</v>
      </c>
      <c r="AM421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421" t="str">
        <f t="shared" si="12"/>
        <v>40-49</v>
      </c>
      <c r="AO421">
        <f t="shared" si="13"/>
        <v>0</v>
      </c>
      <c r="AP421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22" spans="1:42" x14ac:dyDescent="0.25">
      <c r="A422" t="s">
        <v>808</v>
      </c>
      <c r="B422" t="s">
        <v>49</v>
      </c>
      <c r="C422" s="1">
        <v>41</v>
      </c>
      <c r="D422" t="s">
        <v>40</v>
      </c>
      <c r="E422">
        <v>1</v>
      </c>
      <c r="F422" t="s">
        <v>622</v>
      </c>
      <c r="G422" s="1">
        <v>96069</v>
      </c>
      <c r="H422">
        <v>40.689242999999998</v>
      </c>
      <c r="I422">
        <v>-122.037023</v>
      </c>
      <c r="J422">
        <v>1</v>
      </c>
      <c r="K422" s="1">
        <v>4</v>
      </c>
      <c r="L422" t="s">
        <v>54</v>
      </c>
      <c r="M422" t="s">
        <v>40</v>
      </c>
      <c r="N422" s="10">
        <v>39.04</v>
      </c>
      <c r="O422" t="s">
        <v>43</v>
      </c>
      <c r="P422" t="s">
        <v>43</v>
      </c>
      <c r="AA422" t="s">
        <v>51</v>
      </c>
      <c r="AB422" t="s">
        <v>43</v>
      </c>
      <c r="AC422" t="s">
        <v>46</v>
      </c>
      <c r="AD422" s="10">
        <v>18.850000000000001</v>
      </c>
      <c r="AE422" s="10">
        <v>84.2</v>
      </c>
      <c r="AF422" s="10">
        <v>0</v>
      </c>
      <c r="AG422" s="10">
        <v>0</v>
      </c>
      <c r="AH422" s="10">
        <v>156.16</v>
      </c>
      <c r="AI422" s="10">
        <v>240.36</v>
      </c>
      <c r="AJ422" t="s">
        <v>47</v>
      </c>
      <c r="AM42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22" t="str">
        <f t="shared" si="12"/>
        <v>40-49</v>
      </c>
      <c r="AO422">
        <f t="shared" si="13"/>
        <v>0</v>
      </c>
      <c r="AP422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23" spans="1:42" x14ac:dyDescent="0.25">
      <c r="A423" t="s">
        <v>809</v>
      </c>
      <c r="B423" t="s">
        <v>39</v>
      </c>
      <c r="C423" s="1">
        <v>62</v>
      </c>
      <c r="D423" t="s">
        <v>43</v>
      </c>
      <c r="E423">
        <v>0</v>
      </c>
      <c r="F423" t="s">
        <v>506</v>
      </c>
      <c r="G423" s="1">
        <v>95228</v>
      </c>
      <c r="H423">
        <v>37.943953999999998</v>
      </c>
      <c r="I423">
        <v>-120.67108</v>
      </c>
      <c r="J423">
        <v>0</v>
      </c>
      <c r="K423" s="1">
        <v>53</v>
      </c>
      <c r="L423" t="s">
        <v>76</v>
      </c>
      <c r="M423" t="s">
        <v>40</v>
      </c>
      <c r="N423" s="10">
        <v>10.32</v>
      </c>
      <c r="O423" t="s">
        <v>43</v>
      </c>
      <c r="P423" t="s">
        <v>43</v>
      </c>
      <c r="AA423" t="s">
        <v>73</v>
      </c>
      <c r="AB423" t="s">
        <v>43</v>
      </c>
      <c r="AC423" t="s">
        <v>183</v>
      </c>
      <c r="AD423" s="10">
        <v>18.7</v>
      </c>
      <c r="AE423" s="10">
        <v>1005.7</v>
      </c>
      <c r="AF423" s="10">
        <v>0</v>
      </c>
      <c r="AG423" s="10">
        <v>0</v>
      </c>
      <c r="AH423" s="10">
        <v>546.96</v>
      </c>
      <c r="AI423" s="10">
        <v>1552.66</v>
      </c>
      <c r="AJ423" t="s">
        <v>47</v>
      </c>
      <c r="AM42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23" t="str">
        <f t="shared" si="12"/>
        <v>60-80</v>
      </c>
      <c r="AO423">
        <f t="shared" si="13"/>
        <v>0</v>
      </c>
      <c r="AP423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24" spans="1:42" x14ac:dyDescent="0.25">
      <c r="A424" t="s">
        <v>810</v>
      </c>
      <c r="B424" t="s">
        <v>39</v>
      </c>
      <c r="C424" s="1">
        <v>54</v>
      </c>
      <c r="D424" t="s">
        <v>40</v>
      </c>
      <c r="E424">
        <v>0</v>
      </c>
      <c r="F424" t="s">
        <v>287</v>
      </c>
      <c r="G424" s="1">
        <v>92618</v>
      </c>
      <c r="H424">
        <v>33.667144999999998</v>
      </c>
      <c r="I424">
        <v>-117.732135</v>
      </c>
      <c r="J424">
        <v>1</v>
      </c>
      <c r="K424" s="1">
        <v>63</v>
      </c>
      <c r="L424" t="s">
        <v>76</v>
      </c>
      <c r="M424" t="s">
        <v>40</v>
      </c>
      <c r="N424" s="10">
        <v>21.15</v>
      </c>
      <c r="O424" t="s">
        <v>40</v>
      </c>
      <c r="P424" t="s">
        <v>40</v>
      </c>
      <c r="Q424" t="s">
        <v>55</v>
      </c>
      <c r="R424">
        <v>24</v>
      </c>
      <c r="S424" t="s">
        <v>43</v>
      </c>
      <c r="T424" t="s">
        <v>40</v>
      </c>
      <c r="U424" t="s">
        <v>43</v>
      </c>
      <c r="V424" t="s">
        <v>43</v>
      </c>
      <c r="W424" t="s">
        <v>43</v>
      </c>
      <c r="X424" t="s">
        <v>43</v>
      </c>
      <c r="Y424" t="s">
        <v>43</v>
      </c>
      <c r="Z424" t="s">
        <v>40</v>
      </c>
      <c r="AA424" t="s">
        <v>51</v>
      </c>
      <c r="AB424" t="s">
        <v>40</v>
      </c>
      <c r="AC424" t="s">
        <v>56</v>
      </c>
      <c r="AD424" s="10">
        <v>81.55</v>
      </c>
      <c r="AE424" s="10">
        <v>5029.05</v>
      </c>
      <c r="AF424" s="10">
        <v>0</v>
      </c>
      <c r="AG424" s="10">
        <v>0</v>
      </c>
      <c r="AH424" s="10">
        <v>1332.45</v>
      </c>
      <c r="AI424" s="10">
        <v>6361.5</v>
      </c>
      <c r="AJ424" t="s">
        <v>47</v>
      </c>
      <c r="AM42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24" t="str">
        <f t="shared" si="12"/>
        <v>50-59</v>
      </c>
      <c r="AO424">
        <f t="shared" si="13"/>
        <v>0</v>
      </c>
      <c r="AP42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25" spans="1:42" x14ac:dyDescent="0.25">
      <c r="A425" t="s">
        <v>811</v>
      </c>
      <c r="B425" t="s">
        <v>39</v>
      </c>
      <c r="C425" s="1">
        <v>41</v>
      </c>
      <c r="D425" t="s">
        <v>43</v>
      </c>
      <c r="E425">
        <v>0</v>
      </c>
      <c r="F425" t="s">
        <v>179</v>
      </c>
      <c r="G425" s="1">
        <v>91602</v>
      </c>
      <c r="H425">
        <v>34.151359999999997</v>
      </c>
      <c r="I425">
        <v>-118.364786</v>
      </c>
      <c r="J425">
        <v>0</v>
      </c>
      <c r="K425" s="1">
        <v>10</v>
      </c>
      <c r="L425" t="s">
        <v>62</v>
      </c>
      <c r="M425" t="s">
        <v>43</v>
      </c>
      <c r="P425" t="s">
        <v>40</v>
      </c>
      <c r="Q425" t="s">
        <v>44</v>
      </c>
      <c r="R425">
        <v>29</v>
      </c>
      <c r="S425" t="s">
        <v>43</v>
      </c>
      <c r="T425" t="s">
        <v>43</v>
      </c>
      <c r="U425" t="s">
        <v>43</v>
      </c>
      <c r="V425" t="s">
        <v>40</v>
      </c>
      <c r="W425" t="s">
        <v>43</v>
      </c>
      <c r="X425" t="s">
        <v>43</v>
      </c>
      <c r="Y425" t="s">
        <v>43</v>
      </c>
      <c r="Z425" t="s">
        <v>40</v>
      </c>
      <c r="AA425" t="s">
        <v>73</v>
      </c>
      <c r="AB425" t="s">
        <v>40</v>
      </c>
      <c r="AC425" t="s">
        <v>183</v>
      </c>
      <c r="AD425" s="10">
        <v>29.6</v>
      </c>
      <c r="AE425" s="10">
        <v>299.05</v>
      </c>
      <c r="AF425" s="10">
        <v>0</v>
      </c>
      <c r="AG425" s="10">
        <v>0</v>
      </c>
      <c r="AH425" s="10">
        <v>0</v>
      </c>
      <c r="AI425" s="10">
        <v>299.05</v>
      </c>
      <c r="AJ425" t="s">
        <v>47</v>
      </c>
      <c r="AM42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25" t="str">
        <f t="shared" si="12"/>
        <v>40-49</v>
      </c>
      <c r="AO425">
        <f t="shared" si="13"/>
        <v>0</v>
      </c>
      <c r="AP425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26" spans="1:42" x14ac:dyDescent="0.25">
      <c r="A426" t="s">
        <v>812</v>
      </c>
      <c r="B426" t="s">
        <v>49</v>
      </c>
      <c r="C426" s="1">
        <v>29</v>
      </c>
      <c r="D426" t="s">
        <v>40</v>
      </c>
      <c r="E426">
        <v>0</v>
      </c>
      <c r="F426" t="s">
        <v>813</v>
      </c>
      <c r="G426" s="1">
        <v>90270</v>
      </c>
      <c r="H426">
        <v>33.988571999999998</v>
      </c>
      <c r="I426">
        <v>-118.186565</v>
      </c>
      <c r="J426">
        <v>0</v>
      </c>
      <c r="K426" s="1">
        <v>56</v>
      </c>
      <c r="L426" t="s">
        <v>42</v>
      </c>
      <c r="M426" t="s">
        <v>40</v>
      </c>
      <c r="N426" s="10">
        <v>48.87</v>
      </c>
      <c r="O426" t="s">
        <v>43</v>
      </c>
      <c r="P426" t="s">
        <v>43</v>
      </c>
      <c r="AA426" t="s">
        <v>45</v>
      </c>
      <c r="AB426" t="s">
        <v>43</v>
      </c>
      <c r="AC426" t="s">
        <v>46</v>
      </c>
      <c r="AD426" s="10">
        <v>19.95</v>
      </c>
      <c r="AE426" s="10">
        <v>1126.75</v>
      </c>
      <c r="AF426" s="10">
        <v>0</v>
      </c>
      <c r="AG426" s="10">
        <v>0</v>
      </c>
      <c r="AH426" s="10">
        <v>2736.72</v>
      </c>
      <c r="AI426" s="10">
        <v>3863.47</v>
      </c>
      <c r="AJ426" t="s">
        <v>47</v>
      </c>
      <c r="AM42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26" t="str">
        <f t="shared" si="12"/>
        <v>19-29</v>
      </c>
      <c r="AO426">
        <f t="shared" si="13"/>
        <v>0</v>
      </c>
      <c r="AP426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27" spans="1:42" x14ac:dyDescent="0.25">
      <c r="A427" t="s">
        <v>814</v>
      </c>
      <c r="B427" t="s">
        <v>49</v>
      </c>
      <c r="C427" s="1">
        <v>28</v>
      </c>
      <c r="D427" t="s">
        <v>43</v>
      </c>
      <c r="E427">
        <v>0</v>
      </c>
      <c r="F427" t="s">
        <v>815</v>
      </c>
      <c r="G427" s="1">
        <v>91321</v>
      </c>
      <c r="H427">
        <v>34.370378000000002</v>
      </c>
      <c r="I427">
        <v>-118.50411800000001</v>
      </c>
      <c r="J427">
        <v>0</v>
      </c>
      <c r="K427" s="1">
        <v>10</v>
      </c>
      <c r="L427" t="s">
        <v>62</v>
      </c>
      <c r="M427" t="s">
        <v>40</v>
      </c>
      <c r="N427" s="10">
        <v>34.44</v>
      </c>
      <c r="O427" t="s">
        <v>43</v>
      </c>
      <c r="P427" t="s">
        <v>40</v>
      </c>
      <c r="Q427" t="s">
        <v>44</v>
      </c>
      <c r="R427">
        <v>69</v>
      </c>
      <c r="S427" t="s">
        <v>43</v>
      </c>
      <c r="T427" t="s">
        <v>43</v>
      </c>
      <c r="U427" t="s">
        <v>43</v>
      </c>
      <c r="V427" t="s">
        <v>43</v>
      </c>
      <c r="W427" t="s">
        <v>43</v>
      </c>
      <c r="X427" t="s">
        <v>43</v>
      </c>
      <c r="Y427" t="s">
        <v>40</v>
      </c>
      <c r="Z427" t="s">
        <v>40</v>
      </c>
      <c r="AA427" t="s">
        <v>51</v>
      </c>
      <c r="AB427" t="s">
        <v>40</v>
      </c>
      <c r="AC427" t="s">
        <v>56</v>
      </c>
      <c r="AD427" s="10">
        <v>45.55</v>
      </c>
      <c r="AE427" s="10">
        <v>402.6</v>
      </c>
      <c r="AF427" s="10">
        <v>0</v>
      </c>
      <c r="AG427" s="10">
        <v>0</v>
      </c>
      <c r="AH427" s="10">
        <v>344.4</v>
      </c>
      <c r="AI427" s="10">
        <v>747</v>
      </c>
      <c r="AJ427" t="s">
        <v>57</v>
      </c>
      <c r="AK427" t="s">
        <v>121</v>
      </c>
      <c r="AL427" t="s">
        <v>195</v>
      </c>
      <c r="AM42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27" t="str">
        <f t="shared" si="12"/>
        <v>19-29</v>
      </c>
      <c r="AO427">
        <f t="shared" si="13"/>
        <v>1</v>
      </c>
      <c r="AP427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428" spans="1:42" x14ac:dyDescent="0.25">
      <c r="A428" t="s">
        <v>816</v>
      </c>
      <c r="B428" t="s">
        <v>49</v>
      </c>
      <c r="C428" s="1">
        <v>50</v>
      </c>
      <c r="D428" t="s">
        <v>43</v>
      </c>
      <c r="E428">
        <v>0</v>
      </c>
      <c r="F428" t="s">
        <v>817</v>
      </c>
      <c r="G428" s="1">
        <v>95247</v>
      </c>
      <c r="H428">
        <v>38.147852</v>
      </c>
      <c r="I428">
        <v>-120.440124</v>
      </c>
      <c r="J428">
        <v>0</v>
      </c>
      <c r="K428" s="1">
        <v>65</v>
      </c>
      <c r="L428" t="s">
        <v>76</v>
      </c>
      <c r="M428" t="s">
        <v>40</v>
      </c>
      <c r="N428" s="10">
        <v>2.72</v>
      </c>
      <c r="O428" t="s">
        <v>40</v>
      </c>
      <c r="P428" t="s">
        <v>40</v>
      </c>
      <c r="Q428" t="s">
        <v>55</v>
      </c>
      <c r="R428">
        <v>16</v>
      </c>
      <c r="S428" t="s">
        <v>40</v>
      </c>
      <c r="T428" t="s">
        <v>43</v>
      </c>
      <c r="U428" t="s">
        <v>43</v>
      </c>
      <c r="V428" t="s">
        <v>40</v>
      </c>
      <c r="W428" t="s">
        <v>43</v>
      </c>
      <c r="X428" t="s">
        <v>40</v>
      </c>
      <c r="Y428" t="s">
        <v>40</v>
      </c>
      <c r="Z428" t="s">
        <v>43</v>
      </c>
      <c r="AA428" t="s">
        <v>45</v>
      </c>
      <c r="AB428" t="s">
        <v>43</v>
      </c>
      <c r="AC428" t="s">
        <v>56</v>
      </c>
      <c r="AD428" s="10">
        <v>93.55</v>
      </c>
      <c r="AE428" s="10">
        <v>6069.25</v>
      </c>
      <c r="AF428" s="10">
        <v>0</v>
      </c>
      <c r="AG428" s="10">
        <v>30</v>
      </c>
      <c r="AH428" s="10">
        <v>176.8</v>
      </c>
      <c r="AI428" s="10">
        <v>6276.05</v>
      </c>
      <c r="AJ428" t="s">
        <v>47</v>
      </c>
      <c r="AM42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28" t="str">
        <f t="shared" si="12"/>
        <v>50-59</v>
      </c>
      <c r="AO428">
        <f t="shared" si="13"/>
        <v>0</v>
      </c>
      <c r="AP428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29" spans="1:42" x14ac:dyDescent="0.25">
      <c r="A429" t="s">
        <v>818</v>
      </c>
      <c r="B429" t="s">
        <v>39</v>
      </c>
      <c r="C429" s="1">
        <v>63</v>
      </c>
      <c r="D429" t="s">
        <v>43</v>
      </c>
      <c r="E429">
        <v>0</v>
      </c>
      <c r="F429" t="s">
        <v>360</v>
      </c>
      <c r="G429" s="1">
        <v>92673</v>
      </c>
      <c r="H429">
        <v>33.472499999999997</v>
      </c>
      <c r="I429">
        <v>-117.584273</v>
      </c>
      <c r="J429">
        <v>0</v>
      </c>
      <c r="K429" s="1">
        <v>1</v>
      </c>
      <c r="L429" t="s">
        <v>42</v>
      </c>
      <c r="M429" t="s">
        <v>40</v>
      </c>
      <c r="N429" s="10">
        <v>16.420000000000002</v>
      </c>
      <c r="O429" t="s">
        <v>43</v>
      </c>
      <c r="P429" t="s">
        <v>40</v>
      </c>
      <c r="Q429" t="s">
        <v>44</v>
      </c>
      <c r="R429">
        <v>21</v>
      </c>
      <c r="S429" t="s">
        <v>40</v>
      </c>
      <c r="T429" t="s">
        <v>43</v>
      </c>
      <c r="U429" t="s">
        <v>43</v>
      </c>
      <c r="V429" t="s">
        <v>43</v>
      </c>
      <c r="W429" t="s">
        <v>43</v>
      </c>
      <c r="X429" t="s">
        <v>43</v>
      </c>
      <c r="Y429" t="s">
        <v>43</v>
      </c>
      <c r="Z429" t="s">
        <v>40</v>
      </c>
      <c r="AA429" t="s">
        <v>51</v>
      </c>
      <c r="AB429" t="s">
        <v>40</v>
      </c>
      <c r="AC429" t="s">
        <v>56</v>
      </c>
      <c r="AD429" s="10">
        <v>48.45</v>
      </c>
      <c r="AE429" s="10">
        <v>48.45</v>
      </c>
      <c r="AF429" s="10">
        <v>0</v>
      </c>
      <c r="AG429" s="10">
        <v>0</v>
      </c>
      <c r="AH429" s="10">
        <v>16.420000000000002</v>
      </c>
      <c r="AI429" s="10">
        <v>64.87</v>
      </c>
      <c r="AJ429" t="s">
        <v>98</v>
      </c>
      <c r="AM429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29" t="str">
        <f t="shared" si="12"/>
        <v>60-80</v>
      </c>
      <c r="AO429">
        <f t="shared" si="13"/>
        <v>0</v>
      </c>
      <c r="AP429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430" spans="1:42" x14ac:dyDescent="0.25">
      <c r="A430" t="s">
        <v>819</v>
      </c>
      <c r="B430" t="s">
        <v>39</v>
      </c>
      <c r="C430" s="1">
        <v>77</v>
      </c>
      <c r="D430" t="s">
        <v>43</v>
      </c>
      <c r="E430">
        <v>0</v>
      </c>
      <c r="F430" t="s">
        <v>151</v>
      </c>
      <c r="G430" s="1">
        <v>92122</v>
      </c>
      <c r="H430">
        <v>32.857230000000001</v>
      </c>
      <c r="I430">
        <v>-117.209774</v>
      </c>
      <c r="J430">
        <v>0</v>
      </c>
      <c r="K430" s="1">
        <v>21</v>
      </c>
      <c r="L430" t="s">
        <v>42</v>
      </c>
      <c r="M430" t="s">
        <v>43</v>
      </c>
      <c r="P430" t="s">
        <v>40</v>
      </c>
      <c r="Q430" t="s">
        <v>44</v>
      </c>
      <c r="R430">
        <v>8</v>
      </c>
      <c r="S430" t="s">
        <v>40</v>
      </c>
      <c r="T430" t="s">
        <v>43</v>
      </c>
      <c r="U430" t="s">
        <v>43</v>
      </c>
      <c r="V430" t="s">
        <v>43</v>
      </c>
      <c r="W430" t="s">
        <v>40</v>
      </c>
      <c r="X430" t="s">
        <v>43</v>
      </c>
      <c r="Y430" t="s">
        <v>43</v>
      </c>
      <c r="Z430" t="s">
        <v>40</v>
      </c>
      <c r="AA430" t="s">
        <v>51</v>
      </c>
      <c r="AB430" t="s">
        <v>40</v>
      </c>
      <c r="AC430" t="s">
        <v>56</v>
      </c>
      <c r="AD430" s="10">
        <v>-10</v>
      </c>
      <c r="AE430" s="10">
        <v>840.1</v>
      </c>
      <c r="AF430" s="10">
        <v>0</v>
      </c>
      <c r="AG430" s="10">
        <v>0</v>
      </c>
      <c r="AH430" s="10">
        <v>0</v>
      </c>
      <c r="AI430" s="10">
        <v>840.1</v>
      </c>
      <c r="AJ430" t="s">
        <v>57</v>
      </c>
      <c r="AK430" t="s">
        <v>58</v>
      </c>
      <c r="AL430" t="s">
        <v>104</v>
      </c>
      <c r="AM430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430" t="str">
        <f t="shared" si="12"/>
        <v>60-80</v>
      </c>
      <c r="AO430">
        <f t="shared" si="13"/>
        <v>1</v>
      </c>
      <c r="AP430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31" spans="1:42" x14ac:dyDescent="0.25">
      <c r="A431" t="s">
        <v>820</v>
      </c>
      <c r="B431" t="s">
        <v>39</v>
      </c>
      <c r="C431" s="1">
        <v>40</v>
      </c>
      <c r="D431" t="s">
        <v>40</v>
      </c>
      <c r="E431">
        <v>1</v>
      </c>
      <c r="F431" t="s">
        <v>821</v>
      </c>
      <c r="G431" s="1">
        <v>95536</v>
      </c>
      <c r="H431">
        <v>40.478499999999997</v>
      </c>
      <c r="I431">
        <v>-124.301372</v>
      </c>
      <c r="J431">
        <v>5</v>
      </c>
      <c r="K431" s="1">
        <v>29</v>
      </c>
      <c r="L431" t="s">
        <v>129</v>
      </c>
      <c r="M431" t="s">
        <v>40</v>
      </c>
      <c r="N431" s="10">
        <v>34.44</v>
      </c>
      <c r="O431" t="s">
        <v>43</v>
      </c>
      <c r="P431" t="s">
        <v>43</v>
      </c>
      <c r="AA431" t="s">
        <v>73</v>
      </c>
      <c r="AB431" t="s">
        <v>43</v>
      </c>
      <c r="AC431" t="s">
        <v>46</v>
      </c>
      <c r="AD431" s="10">
        <v>20.2</v>
      </c>
      <c r="AE431" s="10">
        <v>558.79999999999995</v>
      </c>
      <c r="AF431" s="10">
        <v>0</v>
      </c>
      <c r="AG431" s="10">
        <v>0</v>
      </c>
      <c r="AH431" s="10">
        <v>998.76</v>
      </c>
      <c r="AI431" s="10">
        <v>1557.56</v>
      </c>
      <c r="AJ431" t="s">
        <v>47</v>
      </c>
      <c r="AM431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31" t="str">
        <f t="shared" si="12"/>
        <v>40-49</v>
      </c>
      <c r="AO431">
        <f t="shared" si="13"/>
        <v>0</v>
      </c>
      <c r="AP431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32" spans="1:42" x14ac:dyDescent="0.25">
      <c r="A432" t="s">
        <v>822</v>
      </c>
      <c r="B432" t="s">
        <v>39</v>
      </c>
      <c r="C432" s="1">
        <v>55</v>
      </c>
      <c r="D432" t="s">
        <v>40</v>
      </c>
      <c r="E432">
        <v>0</v>
      </c>
      <c r="F432" t="s">
        <v>823</v>
      </c>
      <c r="G432" s="1">
        <v>95521</v>
      </c>
      <c r="H432">
        <v>40.839958000000003</v>
      </c>
      <c r="I432">
        <v>-124.00375699999999</v>
      </c>
      <c r="J432">
        <v>7</v>
      </c>
      <c r="K432" s="1">
        <v>72</v>
      </c>
      <c r="L432" t="s">
        <v>42</v>
      </c>
      <c r="M432" t="s">
        <v>40</v>
      </c>
      <c r="N432" s="10">
        <v>37.979999999999997</v>
      </c>
      <c r="O432" t="s">
        <v>40</v>
      </c>
      <c r="P432" t="s">
        <v>43</v>
      </c>
      <c r="AA432" t="s">
        <v>73</v>
      </c>
      <c r="AB432" t="s">
        <v>40</v>
      </c>
      <c r="AC432" t="s">
        <v>46</v>
      </c>
      <c r="AD432" s="10">
        <v>24.15</v>
      </c>
      <c r="AE432" s="10">
        <v>1776.45</v>
      </c>
      <c r="AF432" s="10">
        <v>0</v>
      </c>
      <c r="AG432" s="10">
        <v>0</v>
      </c>
      <c r="AH432" s="10">
        <v>2734.56</v>
      </c>
      <c r="AI432" s="10">
        <v>4511.01</v>
      </c>
      <c r="AJ432" t="s">
        <v>47</v>
      </c>
      <c r="AM43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32" t="str">
        <f t="shared" si="12"/>
        <v>50-59</v>
      </c>
      <c r="AO432">
        <f t="shared" si="13"/>
        <v>0</v>
      </c>
      <c r="AP432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33" spans="1:42" x14ac:dyDescent="0.25">
      <c r="A433" t="s">
        <v>824</v>
      </c>
      <c r="B433" t="s">
        <v>49</v>
      </c>
      <c r="C433" s="1">
        <v>49</v>
      </c>
      <c r="D433" t="s">
        <v>40</v>
      </c>
      <c r="E433">
        <v>0</v>
      </c>
      <c r="F433" t="s">
        <v>243</v>
      </c>
      <c r="G433" s="1">
        <v>92592</v>
      </c>
      <c r="H433">
        <v>33.507255000000001</v>
      </c>
      <c r="I433">
        <v>-117.029473</v>
      </c>
      <c r="J433">
        <v>1</v>
      </c>
      <c r="K433" s="1">
        <v>22</v>
      </c>
      <c r="L433" t="s">
        <v>42</v>
      </c>
      <c r="M433" t="s">
        <v>40</v>
      </c>
      <c r="N433" s="10">
        <v>19.8</v>
      </c>
      <c r="O433" t="s">
        <v>43</v>
      </c>
      <c r="P433" t="s">
        <v>40</v>
      </c>
      <c r="Q433" t="s">
        <v>44</v>
      </c>
      <c r="R433">
        <v>17</v>
      </c>
      <c r="S433" t="s">
        <v>40</v>
      </c>
      <c r="T433" t="s">
        <v>43</v>
      </c>
      <c r="U433" t="s">
        <v>40</v>
      </c>
      <c r="V433" t="s">
        <v>40</v>
      </c>
      <c r="W433" t="s">
        <v>40</v>
      </c>
      <c r="X433" t="s">
        <v>43</v>
      </c>
      <c r="Y433" t="s">
        <v>43</v>
      </c>
      <c r="Z433" t="s">
        <v>40</v>
      </c>
      <c r="AA433" t="s">
        <v>45</v>
      </c>
      <c r="AB433" t="s">
        <v>40</v>
      </c>
      <c r="AC433" t="s">
        <v>56</v>
      </c>
      <c r="AD433" s="10">
        <v>67.5</v>
      </c>
      <c r="AE433" s="10">
        <v>1544.05</v>
      </c>
      <c r="AF433" s="10">
        <v>0</v>
      </c>
      <c r="AG433" s="10">
        <v>0</v>
      </c>
      <c r="AH433" s="10">
        <v>435.6</v>
      </c>
      <c r="AI433" s="10">
        <v>1979.65</v>
      </c>
      <c r="AJ433" t="s">
        <v>57</v>
      </c>
      <c r="AK433" t="s">
        <v>109</v>
      </c>
      <c r="AL433" t="s">
        <v>110</v>
      </c>
      <c r="AM433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433" t="str">
        <f t="shared" si="12"/>
        <v>40-49</v>
      </c>
      <c r="AO433">
        <f t="shared" si="13"/>
        <v>1</v>
      </c>
      <c r="AP43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34" spans="1:42" x14ac:dyDescent="0.25">
      <c r="A434" t="s">
        <v>825</v>
      </c>
      <c r="B434" t="s">
        <v>39</v>
      </c>
      <c r="C434" s="1">
        <v>64</v>
      </c>
      <c r="D434" t="s">
        <v>43</v>
      </c>
      <c r="E434">
        <v>0</v>
      </c>
      <c r="F434" t="s">
        <v>354</v>
      </c>
      <c r="G434" s="1">
        <v>94960</v>
      </c>
      <c r="H434">
        <v>37.992719999999998</v>
      </c>
      <c r="I434">
        <v>-122.57502599999999</v>
      </c>
      <c r="J434">
        <v>0</v>
      </c>
      <c r="K434" s="1">
        <v>23</v>
      </c>
      <c r="L434" t="s">
        <v>42</v>
      </c>
      <c r="M434" t="s">
        <v>40</v>
      </c>
      <c r="N434" s="10">
        <v>3.55</v>
      </c>
      <c r="O434" t="s">
        <v>40</v>
      </c>
      <c r="P434" t="s">
        <v>40</v>
      </c>
      <c r="Q434" t="s">
        <v>55</v>
      </c>
      <c r="R434">
        <v>4</v>
      </c>
      <c r="S434" t="s">
        <v>40</v>
      </c>
      <c r="T434" t="s">
        <v>43</v>
      </c>
      <c r="U434" t="s">
        <v>43</v>
      </c>
      <c r="V434" t="s">
        <v>43</v>
      </c>
      <c r="W434" t="s">
        <v>40</v>
      </c>
      <c r="X434" t="s">
        <v>43</v>
      </c>
      <c r="Y434" t="s">
        <v>43</v>
      </c>
      <c r="Z434" t="s">
        <v>40</v>
      </c>
      <c r="AA434" t="s">
        <v>51</v>
      </c>
      <c r="AB434" t="s">
        <v>40</v>
      </c>
      <c r="AC434" t="s">
        <v>56</v>
      </c>
      <c r="AD434" s="10">
        <v>90.05</v>
      </c>
      <c r="AE434" s="10">
        <v>2169.8000000000002</v>
      </c>
      <c r="AF434" s="10">
        <v>27.38</v>
      </c>
      <c r="AG434" s="10">
        <v>0</v>
      </c>
      <c r="AH434" s="10">
        <v>81.650000000000006</v>
      </c>
      <c r="AI434" s="10">
        <v>2224.0700000000002</v>
      </c>
      <c r="AJ434" t="s">
        <v>57</v>
      </c>
      <c r="AK434" t="s">
        <v>58</v>
      </c>
      <c r="AL434" t="s">
        <v>203</v>
      </c>
      <c r="AM434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434" t="str">
        <f t="shared" si="12"/>
        <v>60-80</v>
      </c>
      <c r="AO434">
        <f t="shared" si="13"/>
        <v>1</v>
      </c>
      <c r="AP434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35" spans="1:42" x14ac:dyDescent="0.25">
      <c r="A435" t="s">
        <v>826</v>
      </c>
      <c r="B435" t="s">
        <v>49</v>
      </c>
      <c r="C435" s="1">
        <v>33</v>
      </c>
      <c r="D435" t="s">
        <v>40</v>
      </c>
      <c r="E435">
        <v>0</v>
      </c>
      <c r="F435" t="s">
        <v>827</v>
      </c>
      <c r="G435" s="1">
        <v>95307</v>
      </c>
      <c r="H435">
        <v>37.553469</v>
      </c>
      <c r="I435">
        <v>-120.952825</v>
      </c>
      <c r="J435">
        <v>0</v>
      </c>
      <c r="K435" s="1">
        <v>40</v>
      </c>
      <c r="L435" t="s">
        <v>76</v>
      </c>
      <c r="M435" t="s">
        <v>40</v>
      </c>
      <c r="N435" s="10">
        <v>23.74</v>
      </c>
      <c r="O435" t="s">
        <v>40</v>
      </c>
      <c r="P435" t="s">
        <v>40</v>
      </c>
      <c r="Q435" t="s">
        <v>79</v>
      </c>
      <c r="R435">
        <v>22</v>
      </c>
      <c r="S435" t="s">
        <v>43</v>
      </c>
      <c r="T435" t="s">
        <v>40</v>
      </c>
      <c r="U435" t="s">
        <v>43</v>
      </c>
      <c r="V435" t="s">
        <v>40</v>
      </c>
      <c r="W435" t="s">
        <v>40</v>
      </c>
      <c r="X435" t="s">
        <v>43</v>
      </c>
      <c r="Y435" t="s">
        <v>43</v>
      </c>
      <c r="Z435" t="s">
        <v>40</v>
      </c>
      <c r="AA435" t="s">
        <v>45</v>
      </c>
      <c r="AB435" t="s">
        <v>43</v>
      </c>
      <c r="AC435" t="s">
        <v>46</v>
      </c>
      <c r="AD435" s="10">
        <v>70.75</v>
      </c>
      <c r="AE435" s="10">
        <v>2921.75</v>
      </c>
      <c r="AF435" s="10">
        <v>0</v>
      </c>
      <c r="AG435" s="10">
        <v>0</v>
      </c>
      <c r="AH435" s="10">
        <v>949.6</v>
      </c>
      <c r="AI435" s="10">
        <v>3871.35</v>
      </c>
      <c r="AJ435" t="s">
        <v>47</v>
      </c>
      <c r="AM435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35" t="str">
        <f t="shared" si="12"/>
        <v>30-39</v>
      </c>
      <c r="AO435">
        <f t="shared" si="13"/>
        <v>0</v>
      </c>
      <c r="AP43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36" spans="1:42" x14ac:dyDescent="0.25">
      <c r="A436" t="s">
        <v>828</v>
      </c>
      <c r="B436" t="s">
        <v>49</v>
      </c>
      <c r="C436" s="1">
        <v>30</v>
      </c>
      <c r="D436" t="s">
        <v>43</v>
      </c>
      <c r="E436">
        <v>0</v>
      </c>
      <c r="F436" t="s">
        <v>829</v>
      </c>
      <c r="G436" s="1">
        <v>95758</v>
      </c>
      <c r="H436">
        <v>38.353630000000003</v>
      </c>
      <c r="I436">
        <v>-121.44195000000001</v>
      </c>
      <c r="J436">
        <v>0</v>
      </c>
      <c r="K436" s="1">
        <v>2</v>
      </c>
      <c r="L436" t="s">
        <v>54</v>
      </c>
      <c r="M436" t="s">
        <v>40</v>
      </c>
      <c r="N436" s="10">
        <v>17.22</v>
      </c>
      <c r="O436" t="s">
        <v>40</v>
      </c>
      <c r="P436" t="s">
        <v>40</v>
      </c>
      <c r="Q436" t="s">
        <v>55</v>
      </c>
      <c r="R436">
        <v>30</v>
      </c>
      <c r="S436" t="s">
        <v>43</v>
      </c>
      <c r="T436" t="s">
        <v>43</v>
      </c>
      <c r="U436" t="s">
        <v>43</v>
      </c>
      <c r="V436" t="s">
        <v>43</v>
      </c>
      <c r="W436" t="s">
        <v>43</v>
      </c>
      <c r="X436" t="s">
        <v>43</v>
      </c>
      <c r="Y436" t="s">
        <v>43</v>
      </c>
      <c r="Z436" t="s">
        <v>40</v>
      </c>
      <c r="AA436" t="s">
        <v>51</v>
      </c>
      <c r="AB436" t="s">
        <v>40</v>
      </c>
      <c r="AC436" t="s">
        <v>56</v>
      </c>
      <c r="AD436" s="10">
        <v>76.5</v>
      </c>
      <c r="AE436" s="10">
        <v>162.44999999999999</v>
      </c>
      <c r="AF436" s="10">
        <v>0</v>
      </c>
      <c r="AG436" s="10">
        <v>0</v>
      </c>
      <c r="AH436" s="10">
        <v>34.44</v>
      </c>
      <c r="AI436" s="10">
        <v>196.89</v>
      </c>
      <c r="AJ436" t="s">
        <v>57</v>
      </c>
      <c r="AK436" t="s">
        <v>109</v>
      </c>
      <c r="AL436" t="s">
        <v>110</v>
      </c>
      <c r="AM43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36" t="str">
        <f t="shared" si="12"/>
        <v>30-39</v>
      </c>
      <c r="AO436">
        <f t="shared" si="13"/>
        <v>1</v>
      </c>
      <c r="AP43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37" spans="1:42" x14ac:dyDescent="0.25">
      <c r="A437" t="s">
        <v>830</v>
      </c>
      <c r="B437" t="s">
        <v>49</v>
      </c>
      <c r="C437" s="1">
        <v>40</v>
      </c>
      <c r="D437" t="s">
        <v>40</v>
      </c>
      <c r="E437">
        <v>0</v>
      </c>
      <c r="F437" t="s">
        <v>831</v>
      </c>
      <c r="G437" s="1">
        <v>95693</v>
      </c>
      <c r="H437">
        <v>38.392558999999999</v>
      </c>
      <c r="I437">
        <v>-121.225093</v>
      </c>
      <c r="J437">
        <v>5</v>
      </c>
      <c r="K437" s="1">
        <v>13</v>
      </c>
      <c r="L437" t="s">
        <v>62</v>
      </c>
      <c r="M437" t="s">
        <v>40</v>
      </c>
      <c r="N437" s="10">
        <v>29.92</v>
      </c>
      <c r="O437" t="s">
        <v>43</v>
      </c>
      <c r="P437" t="s">
        <v>40</v>
      </c>
      <c r="Q437" t="s">
        <v>55</v>
      </c>
      <c r="R437">
        <v>21</v>
      </c>
      <c r="S437" t="s">
        <v>40</v>
      </c>
      <c r="T437" t="s">
        <v>43</v>
      </c>
      <c r="U437" t="s">
        <v>43</v>
      </c>
      <c r="V437" t="s">
        <v>43</v>
      </c>
      <c r="W437" t="s">
        <v>43</v>
      </c>
      <c r="X437" t="s">
        <v>40</v>
      </c>
      <c r="Y437" t="s">
        <v>40</v>
      </c>
      <c r="Z437" t="s">
        <v>40</v>
      </c>
      <c r="AA437" t="s">
        <v>51</v>
      </c>
      <c r="AB437" t="s">
        <v>43</v>
      </c>
      <c r="AC437" t="s">
        <v>56</v>
      </c>
      <c r="AD437" s="10">
        <v>84.05</v>
      </c>
      <c r="AE437" s="10">
        <v>1095.3</v>
      </c>
      <c r="AF437" s="10">
        <v>23.97</v>
      </c>
      <c r="AG437" s="10">
        <v>0</v>
      </c>
      <c r="AH437" s="10">
        <v>388.96</v>
      </c>
      <c r="AI437" s="10">
        <v>1460.29</v>
      </c>
      <c r="AJ437" t="s">
        <v>57</v>
      </c>
      <c r="AK437" t="s">
        <v>58</v>
      </c>
      <c r="AL437" t="s">
        <v>203</v>
      </c>
      <c r="AM437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437" t="str">
        <f t="shared" si="12"/>
        <v>40-49</v>
      </c>
      <c r="AO437">
        <f t="shared" si="13"/>
        <v>1</v>
      </c>
      <c r="AP43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38" spans="1:42" x14ac:dyDescent="0.25">
      <c r="A438" t="s">
        <v>832</v>
      </c>
      <c r="B438" t="s">
        <v>39</v>
      </c>
      <c r="C438" s="1">
        <v>39</v>
      </c>
      <c r="D438" t="s">
        <v>43</v>
      </c>
      <c r="E438">
        <v>0</v>
      </c>
      <c r="F438" t="s">
        <v>833</v>
      </c>
      <c r="G438" s="1">
        <v>96024</v>
      </c>
      <c r="H438">
        <v>40.586587999999999</v>
      </c>
      <c r="I438">
        <v>-122.903677</v>
      </c>
      <c r="J438">
        <v>0</v>
      </c>
      <c r="K438" s="1">
        <v>16</v>
      </c>
      <c r="L438" t="s">
        <v>62</v>
      </c>
      <c r="M438" t="s">
        <v>40</v>
      </c>
      <c r="N438" s="10">
        <v>18.989999999999998</v>
      </c>
      <c r="O438" t="s">
        <v>40</v>
      </c>
      <c r="P438" t="s">
        <v>40</v>
      </c>
      <c r="Q438" t="s">
        <v>55</v>
      </c>
      <c r="R438">
        <v>30</v>
      </c>
      <c r="S438" t="s">
        <v>43</v>
      </c>
      <c r="T438" t="s">
        <v>40</v>
      </c>
      <c r="U438" t="s">
        <v>40</v>
      </c>
      <c r="V438" t="s">
        <v>43</v>
      </c>
      <c r="W438" t="s">
        <v>43</v>
      </c>
      <c r="X438" t="s">
        <v>40</v>
      </c>
      <c r="Y438" t="s">
        <v>40</v>
      </c>
      <c r="Z438" t="s">
        <v>40</v>
      </c>
      <c r="AA438" t="s">
        <v>51</v>
      </c>
      <c r="AB438" t="s">
        <v>40</v>
      </c>
      <c r="AC438" t="s">
        <v>46</v>
      </c>
      <c r="AD438" s="10">
        <v>95.6</v>
      </c>
      <c r="AE438" s="10">
        <v>1555.65</v>
      </c>
      <c r="AF438" s="10">
        <v>0</v>
      </c>
      <c r="AG438" s="10">
        <v>0</v>
      </c>
      <c r="AH438" s="10">
        <v>303.83999999999997</v>
      </c>
      <c r="AI438" s="10">
        <v>1859.49</v>
      </c>
      <c r="AJ438" t="s">
        <v>57</v>
      </c>
      <c r="AK438" t="s">
        <v>121</v>
      </c>
      <c r="AL438" t="s">
        <v>122</v>
      </c>
      <c r="AM438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438" t="str">
        <f t="shared" si="12"/>
        <v>30-39</v>
      </c>
      <c r="AO438">
        <f t="shared" si="13"/>
        <v>1</v>
      </c>
      <c r="AP438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39" spans="1:42" x14ac:dyDescent="0.25">
      <c r="A439" t="s">
        <v>834</v>
      </c>
      <c r="B439" t="s">
        <v>39</v>
      </c>
      <c r="C439" s="1">
        <v>28</v>
      </c>
      <c r="D439" t="s">
        <v>43</v>
      </c>
      <c r="E439">
        <v>0</v>
      </c>
      <c r="F439" t="s">
        <v>835</v>
      </c>
      <c r="G439" s="1">
        <v>92282</v>
      </c>
      <c r="H439">
        <v>33.972293000000001</v>
      </c>
      <c r="I439">
        <v>-116.654195</v>
      </c>
      <c r="J439">
        <v>0</v>
      </c>
      <c r="K439" s="1">
        <v>67</v>
      </c>
      <c r="L439" t="s">
        <v>72</v>
      </c>
      <c r="M439" t="s">
        <v>40</v>
      </c>
      <c r="N439" s="10">
        <v>37.5</v>
      </c>
      <c r="O439" t="s">
        <v>40</v>
      </c>
      <c r="P439" t="s">
        <v>40</v>
      </c>
      <c r="Q439" t="s">
        <v>55</v>
      </c>
      <c r="R439">
        <v>30</v>
      </c>
      <c r="S439" t="s">
        <v>40</v>
      </c>
      <c r="T439" t="s">
        <v>40</v>
      </c>
      <c r="U439" t="s">
        <v>40</v>
      </c>
      <c r="V439" t="s">
        <v>43</v>
      </c>
      <c r="W439" t="s">
        <v>40</v>
      </c>
      <c r="X439" t="s">
        <v>43</v>
      </c>
      <c r="Y439" t="s">
        <v>43</v>
      </c>
      <c r="Z439" t="s">
        <v>40</v>
      </c>
      <c r="AA439" t="s">
        <v>51</v>
      </c>
      <c r="AB439" t="s">
        <v>40</v>
      </c>
      <c r="AC439" t="s">
        <v>46</v>
      </c>
      <c r="AD439" s="10">
        <v>102.95</v>
      </c>
      <c r="AE439" s="10">
        <v>6886.25</v>
      </c>
      <c r="AF439" s="10">
        <v>0</v>
      </c>
      <c r="AG439" s="10">
        <v>0</v>
      </c>
      <c r="AH439" s="10">
        <v>2512.5</v>
      </c>
      <c r="AI439" s="10">
        <v>9398.75</v>
      </c>
      <c r="AJ439" t="s">
        <v>57</v>
      </c>
      <c r="AK439" t="s">
        <v>58</v>
      </c>
      <c r="AL439" t="s">
        <v>214</v>
      </c>
      <c r="AM43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39" t="str">
        <f t="shared" si="12"/>
        <v>19-29</v>
      </c>
      <c r="AO439">
        <f t="shared" si="13"/>
        <v>1</v>
      </c>
      <c r="AP439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40" spans="1:42" x14ac:dyDescent="0.25">
      <c r="A440" t="s">
        <v>836</v>
      </c>
      <c r="B440" t="s">
        <v>49</v>
      </c>
      <c r="C440" s="1">
        <v>19</v>
      </c>
      <c r="D440" t="s">
        <v>40</v>
      </c>
      <c r="E440">
        <v>1</v>
      </c>
      <c r="F440" t="s">
        <v>837</v>
      </c>
      <c r="G440" s="1">
        <v>95977</v>
      </c>
      <c r="H440">
        <v>39.176594999999999</v>
      </c>
      <c r="I440">
        <v>-121.291692</v>
      </c>
      <c r="J440">
        <v>3</v>
      </c>
      <c r="K440" s="1">
        <v>72</v>
      </c>
      <c r="L440" t="s">
        <v>72</v>
      </c>
      <c r="M440" t="s">
        <v>40</v>
      </c>
      <c r="N440" s="10">
        <v>5.7</v>
      </c>
      <c r="O440" t="s">
        <v>43</v>
      </c>
      <c r="P440" t="s">
        <v>43</v>
      </c>
      <c r="AA440" t="s">
        <v>73</v>
      </c>
      <c r="AB440" t="s">
        <v>43</v>
      </c>
      <c r="AC440" t="s">
        <v>56</v>
      </c>
      <c r="AD440" s="10">
        <v>21</v>
      </c>
      <c r="AE440" s="10">
        <v>1493.75</v>
      </c>
      <c r="AF440" s="10">
        <v>0</v>
      </c>
      <c r="AG440" s="10">
        <v>0</v>
      </c>
      <c r="AH440" s="10">
        <v>410.4</v>
      </c>
      <c r="AI440" s="10">
        <v>1904.15</v>
      </c>
      <c r="AJ440" t="s">
        <v>47</v>
      </c>
      <c r="AM44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40" t="str">
        <f t="shared" si="12"/>
        <v>19-29</v>
      </c>
      <c r="AO440">
        <f t="shared" si="13"/>
        <v>0</v>
      </c>
      <c r="AP440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41" spans="1:42" x14ac:dyDescent="0.25">
      <c r="A441" t="s">
        <v>838</v>
      </c>
      <c r="B441" t="s">
        <v>49</v>
      </c>
      <c r="C441" s="1">
        <v>61</v>
      </c>
      <c r="D441" t="s">
        <v>43</v>
      </c>
      <c r="E441">
        <v>0</v>
      </c>
      <c r="F441" t="s">
        <v>839</v>
      </c>
      <c r="G441" s="1">
        <v>93614</v>
      </c>
      <c r="H441">
        <v>37.212190999999997</v>
      </c>
      <c r="I441">
        <v>-119.749323</v>
      </c>
      <c r="J441">
        <v>0</v>
      </c>
      <c r="K441" s="1">
        <v>3</v>
      </c>
      <c r="L441" t="s">
        <v>42</v>
      </c>
      <c r="M441" t="s">
        <v>40</v>
      </c>
      <c r="N441" s="10">
        <v>44.97</v>
      </c>
      <c r="O441" t="s">
        <v>43</v>
      </c>
      <c r="P441" t="s">
        <v>40</v>
      </c>
      <c r="Q441" t="s">
        <v>55</v>
      </c>
      <c r="R441">
        <v>16</v>
      </c>
      <c r="S441" t="s">
        <v>40</v>
      </c>
      <c r="T441" t="s">
        <v>43</v>
      </c>
      <c r="U441" t="s">
        <v>43</v>
      </c>
      <c r="V441" t="s">
        <v>40</v>
      </c>
      <c r="W441" t="s">
        <v>43</v>
      </c>
      <c r="X441" t="s">
        <v>43</v>
      </c>
      <c r="Y441" t="s">
        <v>43</v>
      </c>
      <c r="Z441" t="s">
        <v>43</v>
      </c>
      <c r="AA441" t="s">
        <v>51</v>
      </c>
      <c r="AB441" t="s">
        <v>40</v>
      </c>
      <c r="AC441" t="s">
        <v>46</v>
      </c>
      <c r="AD441" s="10">
        <v>82.3</v>
      </c>
      <c r="AE441" s="10">
        <v>214.4</v>
      </c>
      <c r="AF441" s="10">
        <v>0</v>
      </c>
      <c r="AG441" s="10">
        <v>20</v>
      </c>
      <c r="AH441" s="10">
        <v>134.91</v>
      </c>
      <c r="AI441" s="10">
        <v>369.31</v>
      </c>
      <c r="AJ441" t="s">
        <v>98</v>
      </c>
      <c r="AM44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41" t="str">
        <f t="shared" si="12"/>
        <v>60-80</v>
      </c>
      <c r="AO441">
        <f t="shared" si="13"/>
        <v>0</v>
      </c>
      <c r="AP441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42" spans="1:42" x14ac:dyDescent="0.25">
      <c r="A442" t="s">
        <v>840</v>
      </c>
      <c r="B442" t="s">
        <v>39</v>
      </c>
      <c r="C442" s="1">
        <v>73</v>
      </c>
      <c r="D442" t="s">
        <v>40</v>
      </c>
      <c r="E442">
        <v>0</v>
      </c>
      <c r="F442" t="s">
        <v>708</v>
      </c>
      <c r="G442" s="1">
        <v>91702</v>
      </c>
      <c r="H442">
        <v>34.174492999999998</v>
      </c>
      <c r="I442">
        <v>-117.87067999999999</v>
      </c>
      <c r="J442">
        <v>1</v>
      </c>
      <c r="K442" s="1">
        <v>47</v>
      </c>
      <c r="L442" t="s">
        <v>42</v>
      </c>
      <c r="M442" t="s">
        <v>40</v>
      </c>
      <c r="N442" s="10">
        <v>38.31</v>
      </c>
      <c r="O442" t="s">
        <v>40</v>
      </c>
      <c r="P442" t="s">
        <v>40</v>
      </c>
      <c r="Q442" t="s">
        <v>55</v>
      </c>
      <c r="R442">
        <v>7</v>
      </c>
      <c r="S442" t="s">
        <v>40</v>
      </c>
      <c r="T442" t="s">
        <v>43</v>
      </c>
      <c r="U442" t="s">
        <v>43</v>
      </c>
      <c r="V442" t="s">
        <v>43</v>
      </c>
      <c r="W442" t="s">
        <v>43</v>
      </c>
      <c r="X442" t="s">
        <v>43</v>
      </c>
      <c r="Y442" t="s">
        <v>43</v>
      </c>
      <c r="Z442" t="s">
        <v>43</v>
      </c>
      <c r="AA442" t="s">
        <v>51</v>
      </c>
      <c r="AB442" t="s">
        <v>43</v>
      </c>
      <c r="AC442" t="s">
        <v>56</v>
      </c>
      <c r="AD442" s="10">
        <v>80.349999999999994</v>
      </c>
      <c r="AE442" s="10">
        <v>3825.85</v>
      </c>
      <c r="AF442" s="10">
        <v>0</v>
      </c>
      <c r="AG442" s="10">
        <v>90</v>
      </c>
      <c r="AH442" s="10">
        <v>1800.57</v>
      </c>
      <c r="AI442" s="10">
        <v>5716.42</v>
      </c>
      <c r="AJ442" t="s">
        <v>57</v>
      </c>
      <c r="AK442" t="s">
        <v>63</v>
      </c>
      <c r="AL442" t="s">
        <v>67</v>
      </c>
      <c r="AM442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42" t="str">
        <f t="shared" si="12"/>
        <v>60-80</v>
      </c>
      <c r="AO442">
        <f t="shared" si="13"/>
        <v>1</v>
      </c>
      <c r="AP44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43" spans="1:42" x14ac:dyDescent="0.25">
      <c r="A443" t="s">
        <v>841</v>
      </c>
      <c r="B443" t="s">
        <v>49</v>
      </c>
      <c r="C443" s="1">
        <v>69</v>
      </c>
      <c r="D443" t="s">
        <v>43</v>
      </c>
      <c r="E443">
        <v>0</v>
      </c>
      <c r="F443" t="s">
        <v>842</v>
      </c>
      <c r="G443" s="1">
        <v>95348</v>
      </c>
      <c r="H443">
        <v>37.401220000000002</v>
      </c>
      <c r="I443">
        <v>-120.514191</v>
      </c>
      <c r="J443">
        <v>0</v>
      </c>
      <c r="K443" s="1">
        <v>4</v>
      </c>
      <c r="L443" t="s">
        <v>54</v>
      </c>
      <c r="M443" t="s">
        <v>40</v>
      </c>
      <c r="N443" s="10">
        <v>6.18</v>
      </c>
      <c r="O443" t="s">
        <v>43</v>
      </c>
      <c r="P443" t="s">
        <v>40</v>
      </c>
      <c r="Q443" t="s">
        <v>55</v>
      </c>
      <c r="R443">
        <v>12</v>
      </c>
      <c r="S443" t="s">
        <v>43</v>
      </c>
      <c r="T443" t="s">
        <v>43</v>
      </c>
      <c r="U443" t="s">
        <v>43</v>
      </c>
      <c r="V443" t="s">
        <v>43</v>
      </c>
      <c r="W443" t="s">
        <v>43</v>
      </c>
      <c r="X443" t="s">
        <v>43</v>
      </c>
      <c r="Y443" t="s">
        <v>43</v>
      </c>
      <c r="Z443" t="s">
        <v>40</v>
      </c>
      <c r="AA443" t="s">
        <v>51</v>
      </c>
      <c r="AB443" t="s">
        <v>40</v>
      </c>
      <c r="AC443" t="s">
        <v>56</v>
      </c>
      <c r="AD443" s="10">
        <v>70.650000000000006</v>
      </c>
      <c r="AE443" s="10">
        <v>293.85000000000002</v>
      </c>
      <c r="AF443" s="10">
        <v>0</v>
      </c>
      <c r="AG443" s="10">
        <v>0</v>
      </c>
      <c r="AH443" s="10">
        <v>24.72</v>
      </c>
      <c r="AI443" s="10">
        <v>318.57</v>
      </c>
      <c r="AJ443" t="s">
        <v>47</v>
      </c>
      <c r="AM443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43" t="str">
        <f t="shared" si="12"/>
        <v>60-80</v>
      </c>
      <c r="AO443">
        <f t="shared" si="13"/>
        <v>0</v>
      </c>
      <c r="AP44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44" spans="1:42" x14ac:dyDescent="0.25">
      <c r="A444" t="s">
        <v>843</v>
      </c>
      <c r="B444" t="s">
        <v>39</v>
      </c>
      <c r="C444" s="1">
        <v>71</v>
      </c>
      <c r="D444" t="s">
        <v>43</v>
      </c>
      <c r="E444">
        <v>0</v>
      </c>
      <c r="F444" t="s">
        <v>844</v>
      </c>
      <c r="G444" s="1">
        <v>92536</v>
      </c>
      <c r="H444">
        <v>33.482242999999997</v>
      </c>
      <c r="I444">
        <v>-116.827173</v>
      </c>
      <c r="J444">
        <v>0</v>
      </c>
      <c r="K444" s="1">
        <v>18</v>
      </c>
      <c r="L444" t="s">
        <v>42</v>
      </c>
      <c r="M444" t="s">
        <v>40</v>
      </c>
      <c r="N444" s="10">
        <v>7.51</v>
      </c>
      <c r="O444" t="s">
        <v>43</v>
      </c>
      <c r="P444" t="s">
        <v>40</v>
      </c>
      <c r="Q444" t="s">
        <v>55</v>
      </c>
      <c r="R444">
        <v>24</v>
      </c>
      <c r="S444" t="s">
        <v>43</v>
      </c>
      <c r="T444" t="s">
        <v>40</v>
      </c>
      <c r="U444" t="s">
        <v>43</v>
      </c>
      <c r="V444" t="s">
        <v>43</v>
      </c>
      <c r="W444" t="s">
        <v>43</v>
      </c>
      <c r="X444" t="s">
        <v>43</v>
      </c>
      <c r="Y444" t="s">
        <v>43</v>
      </c>
      <c r="Z444" t="s">
        <v>40</v>
      </c>
      <c r="AA444" t="s">
        <v>73</v>
      </c>
      <c r="AB444" t="s">
        <v>40</v>
      </c>
      <c r="AC444" t="s">
        <v>56</v>
      </c>
      <c r="AD444" s="10">
        <v>73.55</v>
      </c>
      <c r="AE444" s="10">
        <v>1359.45</v>
      </c>
      <c r="AF444" s="10">
        <v>0</v>
      </c>
      <c r="AG444" s="10">
        <v>0</v>
      </c>
      <c r="AH444" s="10">
        <v>135.18</v>
      </c>
      <c r="AI444" s="10">
        <v>1494.63</v>
      </c>
      <c r="AJ444" t="s">
        <v>47</v>
      </c>
      <c r="AM444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444" t="str">
        <f t="shared" si="12"/>
        <v>60-80</v>
      </c>
      <c r="AO444">
        <f t="shared" si="13"/>
        <v>0</v>
      </c>
      <c r="AP44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45" spans="1:42" x14ac:dyDescent="0.25">
      <c r="A445" t="s">
        <v>845</v>
      </c>
      <c r="B445" t="s">
        <v>49</v>
      </c>
      <c r="C445" s="1">
        <v>45</v>
      </c>
      <c r="D445" t="s">
        <v>40</v>
      </c>
      <c r="E445">
        <v>0</v>
      </c>
      <c r="F445" t="s">
        <v>601</v>
      </c>
      <c r="G445" s="1">
        <v>93501</v>
      </c>
      <c r="H445">
        <v>35.097323000000003</v>
      </c>
      <c r="I445">
        <v>-118.171288</v>
      </c>
      <c r="J445">
        <v>1</v>
      </c>
      <c r="K445" s="1">
        <v>21</v>
      </c>
      <c r="L445" t="s">
        <v>62</v>
      </c>
      <c r="M445" t="s">
        <v>40</v>
      </c>
      <c r="N445" s="10">
        <v>42.65</v>
      </c>
      <c r="O445" t="s">
        <v>40</v>
      </c>
      <c r="P445" t="s">
        <v>40</v>
      </c>
      <c r="Q445" t="s">
        <v>55</v>
      </c>
      <c r="R445">
        <v>3</v>
      </c>
      <c r="S445" t="s">
        <v>43</v>
      </c>
      <c r="T445" t="s">
        <v>40</v>
      </c>
      <c r="U445" t="s">
        <v>40</v>
      </c>
      <c r="V445" t="s">
        <v>43</v>
      </c>
      <c r="W445" t="s">
        <v>40</v>
      </c>
      <c r="X445" t="s">
        <v>40</v>
      </c>
      <c r="Y445" t="s">
        <v>40</v>
      </c>
      <c r="Z445" t="s">
        <v>40</v>
      </c>
      <c r="AA445" t="s">
        <v>51</v>
      </c>
      <c r="AB445" t="s">
        <v>43</v>
      </c>
      <c r="AC445" t="s">
        <v>56</v>
      </c>
      <c r="AD445" s="10">
        <v>104.4</v>
      </c>
      <c r="AE445" s="10">
        <v>2157.9499999999998</v>
      </c>
      <c r="AF445" s="10">
        <v>0</v>
      </c>
      <c r="AG445" s="10">
        <v>0</v>
      </c>
      <c r="AH445" s="10">
        <v>895.65</v>
      </c>
      <c r="AI445" s="10">
        <v>3053.6</v>
      </c>
      <c r="AJ445" t="s">
        <v>57</v>
      </c>
      <c r="AK445" t="s">
        <v>121</v>
      </c>
      <c r="AL445" t="s">
        <v>195</v>
      </c>
      <c r="AM445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445" t="str">
        <f t="shared" si="12"/>
        <v>40-49</v>
      </c>
      <c r="AO445">
        <f t="shared" si="13"/>
        <v>1</v>
      </c>
      <c r="AP445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46" spans="1:42" x14ac:dyDescent="0.25">
      <c r="A446" t="s">
        <v>846</v>
      </c>
      <c r="B446" t="s">
        <v>39</v>
      </c>
      <c r="C446" s="1">
        <v>58</v>
      </c>
      <c r="D446" t="s">
        <v>40</v>
      </c>
      <c r="E446">
        <v>2</v>
      </c>
      <c r="F446" t="s">
        <v>402</v>
      </c>
      <c r="G446" s="1">
        <v>94060</v>
      </c>
      <c r="H446">
        <v>37.225650000000002</v>
      </c>
      <c r="I446">
        <v>-122.297533</v>
      </c>
      <c r="J446">
        <v>5</v>
      </c>
      <c r="K446" s="1">
        <v>62</v>
      </c>
      <c r="L446" t="s">
        <v>42</v>
      </c>
      <c r="M446" t="s">
        <v>40</v>
      </c>
      <c r="N446" s="10">
        <v>42.05</v>
      </c>
      <c r="O446" t="s">
        <v>43</v>
      </c>
      <c r="P446" t="s">
        <v>40</v>
      </c>
      <c r="Q446" t="s">
        <v>79</v>
      </c>
      <c r="R446">
        <v>20</v>
      </c>
      <c r="S446" t="s">
        <v>40</v>
      </c>
      <c r="T446" t="s">
        <v>43</v>
      </c>
      <c r="U446" t="s">
        <v>40</v>
      </c>
      <c r="V446" t="s">
        <v>40</v>
      </c>
      <c r="W446" t="s">
        <v>40</v>
      </c>
      <c r="X446" t="s">
        <v>43</v>
      </c>
      <c r="Y446" t="s">
        <v>43</v>
      </c>
      <c r="Z446" t="s">
        <v>40</v>
      </c>
      <c r="AA446" t="s">
        <v>45</v>
      </c>
      <c r="AB446" t="s">
        <v>40</v>
      </c>
      <c r="AC446" t="s">
        <v>56</v>
      </c>
      <c r="AD446" s="10">
        <v>70.75</v>
      </c>
      <c r="AE446" s="10">
        <v>4263.45</v>
      </c>
      <c r="AF446" s="10">
        <v>0</v>
      </c>
      <c r="AG446" s="10">
        <v>0</v>
      </c>
      <c r="AH446" s="10">
        <v>2607.1</v>
      </c>
      <c r="AI446" s="10">
        <v>6870.55</v>
      </c>
      <c r="AJ446" t="s">
        <v>47</v>
      </c>
      <c r="AM44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46" t="str">
        <f t="shared" si="12"/>
        <v>50-59</v>
      </c>
      <c r="AO446">
        <f t="shared" si="13"/>
        <v>0</v>
      </c>
      <c r="AP44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47" spans="1:42" x14ac:dyDescent="0.25">
      <c r="A447" t="s">
        <v>847</v>
      </c>
      <c r="B447" t="s">
        <v>49</v>
      </c>
      <c r="C447" s="1">
        <v>32</v>
      </c>
      <c r="D447" t="s">
        <v>43</v>
      </c>
      <c r="E447">
        <v>0</v>
      </c>
      <c r="F447" t="s">
        <v>848</v>
      </c>
      <c r="G447" s="1">
        <v>95002</v>
      </c>
      <c r="H447">
        <v>37.449536999999999</v>
      </c>
      <c r="I447">
        <v>-121.99481299999999</v>
      </c>
      <c r="J447">
        <v>0</v>
      </c>
      <c r="K447" s="1">
        <v>7</v>
      </c>
      <c r="L447" t="s">
        <v>54</v>
      </c>
      <c r="M447" t="s">
        <v>40</v>
      </c>
      <c r="N447" s="10">
        <v>9.25</v>
      </c>
      <c r="O447" t="s">
        <v>40</v>
      </c>
      <c r="P447" t="s">
        <v>40</v>
      </c>
      <c r="Q447" t="s">
        <v>55</v>
      </c>
      <c r="R447">
        <v>29</v>
      </c>
      <c r="S447" t="s">
        <v>43</v>
      </c>
      <c r="T447" t="s">
        <v>43</v>
      </c>
      <c r="U447" t="s">
        <v>40</v>
      </c>
      <c r="V447" t="s">
        <v>43</v>
      </c>
      <c r="W447" t="s">
        <v>40</v>
      </c>
      <c r="X447" t="s">
        <v>40</v>
      </c>
      <c r="Y447" t="s">
        <v>40</v>
      </c>
      <c r="Z447" t="s">
        <v>40</v>
      </c>
      <c r="AA447" t="s">
        <v>51</v>
      </c>
      <c r="AB447" t="s">
        <v>40</v>
      </c>
      <c r="AC447" t="s">
        <v>56</v>
      </c>
      <c r="AD447" s="10">
        <v>98.05</v>
      </c>
      <c r="AE447" s="10">
        <v>713</v>
      </c>
      <c r="AF447" s="10">
        <v>0</v>
      </c>
      <c r="AG447" s="10">
        <v>0</v>
      </c>
      <c r="AH447" s="10">
        <v>64.75</v>
      </c>
      <c r="AI447" s="10">
        <v>777.75</v>
      </c>
      <c r="AJ447" t="s">
        <v>57</v>
      </c>
      <c r="AK447" t="s">
        <v>58</v>
      </c>
      <c r="AL447" t="s">
        <v>59</v>
      </c>
      <c r="AM44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47" t="str">
        <f t="shared" si="12"/>
        <v>30-39</v>
      </c>
      <c r="AO447">
        <f t="shared" si="13"/>
        <v>1</v>
      </c>
      <c r="AP447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48" spans="1:42" x14ac:dyDescent="0.25">
      <c r="A448" t="s">
        <v>849</v>
      </c>
      <c r="B448" t="s">
        <v>49</v>
      </c>
      <c r="C448" s="1">
        <v>34</v>
      </c>
      <c r="D448" t="s">
        <v>43</v>
      </c>
      <c r="E448">
        <v>0</v>
      </c>
      <c r="F448" t="s">
        <v>850</v>
      </c>
      <c r="G448" s="1">
        <v>92264</v>
      </c>
      <c r="H448">
        <v>33.745745999999997</v>
      </c>
      <c r="I448">
        <v>-116.51421499999999</v>
      </c>
      <c r="J448">
        <v>0</v>
      </c>
      <c r="K448" s="1">
        <v>29</v>
      </c>
      <c r="L448" t="s">
        <v>129</v>
      </c>
      <c r="M448" t="s">
        <v>40</v>
      </c>
      <c r="N448" s="10">
        <v>10.06</v>
      </c>
      <c r="O448" t="s">
        <v>43</v>
      </c>
      <c r="P448" t="s">
        <v>40</v>
      </c>
      <c r="Q448" t="s">
        <v>79</v>
      </c>
      <c r="R448">
        <v>25</v>
      </c>
      <c r="S448" t="s">
        <v>43</v>
      </c>
      <c r="T448" t="s">
        <v>43</v>
      </c>
      <c r="U448" t="s">
        <v>40</v>
      </c>
      <c r="V448" t="s">
        <v>43</v>
      </c>
      <c r="W448" t="s">
        <v>43</v>
      </c>
      <c r="X448" t="s">
        <v>43</v>
      </c>
      <c r="Y448" t="s">
        <v>43</v>
      </c>
      <c r="Z448" t="s">
        <v>40</v>
      </c>
      <c r="AA448" t="s">
        <v>51</v>
      </c>
      <c r="AB448" t="s">
        <v>43</v>
      </c>
      <c r="AC448" t="s">
        <v>56</v>
      </c>
      <c r="AD448" s="10">
        <v>48.95</v>
      </c>
      <c r="AE448" s="10">
        <v>1323.7</v>
      </c>
      <c r="AF448" s="10">
        <v>0</v>
      </c>
      <c r="AG448" s="10">
        <v>0</v>
      </c>
      <c r="AH448" s="10">
        <v>291.74</v>
      </c>
      <c r="AI448" s="10">
        <v>1615.44</v>
      </c>
      <c r="AJ448" t="s">
        <v>47</v>
      </c>
      <c r="AM448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48" t="str">
        <f t="shared" si="12"/>
        <v>30-39</v>
      </c>
      <c r="AO448">
        <f t="shared" si="13"/>
        <v>0</v>
      </c>
      <c r="AP448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449" spans="1:42" x14ac:dyDescent="0.25">
      <c r="A449" t="s">
        <v>851</v>
      </c>
      <c r="B449" t="s">
        <v>39</v>
      </c>
      <c r="C449" s="1">
        <v>35</v>
      </c>
      <c r="D449" t="s">
        <v>40</v>
      </c>
      <c r="E449">
        <v>0</v>
      </c>
      <c r="F449" t="s">
        <v>852</v>
      </c>
      <c r="G449" s="1">
        <v>91739</v>
      </c>
      <c r="H449">
        <v>34.133808999999999</v>
      </c>
      <c r="I449">
        <v>-117.523724</v>
      </c>
      <c r="J449">
        <v>1</v>
      </c>
      <c r="K449" s="1">
        <v>48</v>
      </c>
      <c r="L449" t="s">
        <v>76</v>
      </c>
      <c r="M449" t="s">
        <v>40</v>
      </c>
      <c r="N449" s="10">
        <v>44.72</v>
      </c>
      <c r="O449" t="s">
        <v>40</v>
      </c>
      <c r="P449" t="s">
        <v>40</v>
      </c>
      <c r="Q449" t="s">
        <v>79</v>
      </c>
      <c r="R449">
        <v>13</v>
      </c>
      <c r="S449" t="s">
        <v>40</v>
      </c>
      <c r="T449" t="s">
        <v>43</v>
      </c>
      <c r="U449" t="s">
        <v>43</v>
      </c>
      <c r="V449" t="s">
        <v>40</v>
      </c>
      <c r="W449" t="s">
        <v>43</v>
      </c>
      <c r="X449" t="s">
        <v>43</v>
      </c>
      <c r="Y449" t="s">
        <v>43</v>
      </c>
      <c r="Z449" t="s">
        <v>43</v>
      </c>
      <c r="AA449" t="s">
        <v>45</v>
      </c>
      <c r="AB449" t="s">
        <v>40</v>
      </c>
      <c r="AC449" t="s">
        <v>56</v>
      </c>
      <c r="AD449" s="10">
        <v>60.6</v>
      </c>
      <c r="AE449" s="10">
        <v>2985.25</v>
      </c>
      <c r="AF449" s="10">
        <v>0</v>
      </c>
      <c r="AG449" s="10">
        <v>100</v>
      </c>
      <c r="AH449" s="10">
        <v>2146.56</v>
      </c>
      <c r="AI449" s="10">
        <v>5231.8100000000004</v>
      </c>
      <c r="AJ449" t="s">
        <v>47</v>
      </c>
      <c r="AM449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49" t="str">
        <f t="shared" si="12"/>
        <v>30-39</v>
      </c>
      <c r="AO449">
        <f t="shared" si="13"/>
        <v>0</v>
      </c>
      <c r="AP449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50" spans="1:42" x14ac:dyDescent="0.25">
      <c r="A450" t="s">
        <v>853</v>
      </c>
      <c r="B450" t="s">
        <v>49</v>
      </c>
      <c r="C450" s="1">
        <v>43</v>
      </c>
      <c r="D450" t="s">
        <v>40</v>
      </c>
      <c r="E450">
        <v>3</v>
      </c>
      <c r="F450" t="s">
        <v>854</v>
      </c>
      <c r="G450" s="1">
        <v>93955</v>
      </c>
      <c r="H450">
        <v>36.625114000000004</v>
      </c>
      <c r="I450">
        <v>-121.823565</v>
      </c>
      <c r="J450">
        <v>7</v>
      </c>
      <c r="K450" s="1">
        <v>53</v>
      </c>
      <c r="L450" t="s">
        <v>42</v>
      </c>
      <c r="M450" t="s">
        <v>40</v>
      </c>
      <c r="N450" s="10">
        <v>31.86</v>
      </c>
      <c r="O450" t="s">
        <v>40</v>
      </c>
      <c r="P450" t="s">
        <v>40</v>
      </c>
      <c r="Q450" t="s">
        <v>79</v>
      </c>
      <c r="R450">
        <v>56</v>
      </c>
      <c r="S450" t="s">
        <v>43</v>
      </c>
      <c r="T450" t="s">
        <v>43</v>
      </c>
      <c r="U450" t="s">
        <v>40</v>
      </c>
      <c r="V450" t="s">
        <v>40</v>
      </c>
      <c r="W450" t="s">
        <v>40</v>
      </c>
      <c r="X450" t="s">
        <v>40</v>
      </c>
      <c r="Y450" t="s">
        <v>40</v>
      </c>
      <c r="Z450" t="s">
        <v>40</v>
      </c>
      <c r="AA450" t="s">
        <v>45</v>
      </c>
      <c r="AB450" t="s">
        <v>40</v>
      </c>
      <c r="AC450" t="s">
        <v>46</v>
      </c>
      <c r="AD450" s="10">
        <v>78.75</v>
      </c>
      <c r="AE450" s="10">
        <v>3942.45</v>
      </c>
      <c r="AF450" s="10">
        <v>0</v>
      </c>
      <c r="AG450" s="10">
        <v>0</v>
      </c>
      <c r="AH450" s="10">
        <v>1688.58</v>
      </c>
      <c r="AI450" s="10">
        <v>5631.03</v>
      </c>
      <c r="AJ450" t="s">
        <v>47</v>
      </c>
      <c r="AM45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50" t="str">
        <f t="shared" ref="AN450:AN513" si="14">IF(C450&lt;=29,"19-29",IF(C450&lt;=39,"30-39",IF(C450&lt;=49,"40-49",IF(C450&lt;=59,"50-59","60-80"))))</f>
        <v>40-49</v>
      </c>
      <c r="AO450">
        <f t="shared" ref="AO450:AO513" si="15">IF(AJ450="Churned",1,0)</f>
        <v>0</v>
      </c>
      <c r="AP450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51" spans="1:42" x14ac:dyDescent="0.25">
      <c r="A451" t="s">
        <v>855</v>
      </c>
      <c r="B451" t="s">
        <v>39</v>
      </c>
      <c r="C451" s="1">
        <v>38</v>
      </c>
      <c r="D451" t="s">
        <v>40</v>
      </c>
      <c r="E451">
        <v>3</v>
      </c>
      <c r="F451" t="s">
        <v>207</v>
      </c>
      <c r="G451" s="1">
        <v>96084</v>
      </c>
      <c r="H451">
        <v>40.923558</v>
      </c>
      <c r="I451">
        <v>-122.059933</v>
      </c>
      <c r="J451">
        <v>0</v>
      </c>
      <c r="K451" s="1">
        <v>6</v>
      </c>
      <c r="L451" t="s">
        <v>42</v>
      </c>
      <c r="M451" t="s">
        <v>40</v>
      </c>
      <c r="N451" s="10">
        <v>30.01</v>
      </c>
      <c r="O451" t="s">
        <v>43</v>
      </c>
      <c r="P451" t="s">
        <v>43</v>
      </c>
      <c r="AA451" t="s">
        <v>45</v>
      </c>
      <c r="AB451" t="s">
        <v>43</v>
      </c>
      <c r="AC451" t="s">
        <v>46</v>
      </c>
      <c r="AD451" s="10">
        <v>19</v>
      </c>
      <c r="AE451" s="10">
        <v>105.5</v>
      </c>
      <c r="AF451" s="10">
        <v>0</v>
      </c>
      <c r="AG451" s="10">
        <v>0</v>
      </c>
      <c r="AH451" s="10">
        <v>180.06</v>
      </c>
      <c r="AI451" s="10">
        <v>285.56</v>
      </c>
      <c r="AJ451" t="s">
        <v>47</v>
      </c>
      <c r="AM45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51" t="str">
        <f t="shared" si="14"/>
        <v>30-39</v>
      </c>
      <c r="AO451">
        <f t="shared" si="15"/>
        <v>0</v>
      </c>
      <c r="AP451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52" spans="1:42" x14ac:dyDescent="0.25">
      <c r="A452" t="s">
        <v>856</v>
      </c>
      <c r="B452" t="s">
        <v>49</v>
      </c>
      <c r="C452" s="1">
        <v>56</v>
      </c>
      <c r="D452" t="s">
        <v>40</v>
      </c>
      <c r="E452">
        <v>0</v>
      </c>
      <c r="F452" t="s">
        <v>857</v>
      </c>
      <c r="G452" s="1">
        <v>95556</v>
      </c>
      <c r="H452">
        <v>41.269520999999997</v>
      </c>
      <c r="I452">
        <v>-123.546958</v>
      </c>
      <c r="J452">
        <v>8</v>
      </c>
      <c r="K452" s="1">
        <v>22</v>
      </c>
      <c r="L452" t="s">
        <v>62</v>
      </c>
      <c r="M452" t="s">
        <v>40</v>
      </c>
      <c r="N452" s="10">
        <v>7.68</v>
      </c>
      <c r="O452" t="s">
        <v>43</v>
      </c>
      <c r="P452" t="s">
        <v>40</v>
      </c>
      <c r="Q452" t="s">
        <v>79</v>
      </c>
      <c r="R452">
        <v>7</v>
      </c>
      <c r="S452" t="s">
        <v>40</v>
      </c>
      <c r="T452" t="s">
        <v>43</v>
      </c>
      <c r="U452" t="s">
        <v>43</v>
      </c>
      <c r="V452" t="s">
        <v>40</v>
      </c>
      <c r="W452" t="s">
        <v>43</v>
      </c>
      <c r="X452" t="s">
        <v>43</v>
      </c>
      <c r="Y452" t="s">
        <v>43</v>
      </c>
      <c r="Z452" t="s">
        <v>43</v>
      </c>
      <c r="AA452" t="s">
        <v>45</v>
      </c>
      <c r="AB452" t="s">
        <v>40</v>
      </c>
      <c r="AC452" t="s">
        <v>46</v>
      </c>
      <c r="AD452" s="10">
        <v>56.25</v>
      </c>
      <c r="AE452" s="10">
        <v>1292.2</v>
      </c>
      <c r="AF452" s="10">
        <v>0</v>
      </c>
      <c r="AG452" s="10">
        <v>100</v>
      </c>
      <c r="AH452" s="10">
        <v>168.96</v>
      </c>
      <c r="AI452" s="10">
        <v>1561.16</v>
      </c>
      <c r="AJ452" t="s">
        <v>47</v>
      </c>
      <c r="AM452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452" t="str">
        <f t="shared" si="14"/>
        <v>50-59</v>
      </c>
      <c r="AO452">
        <f t="shared" si="15"/>
        <v>0</v>
      </c>
      <c r="AP452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453" spans="1:42" x14ac:dyDescent="0.25">
      <c r="A453" t="s">
        <v>858</v>
      </c>
      <c r="B453" t="s">
        <v>39</v>
      </c>
      <c r="C453" s="1">
        <v>76</v>
      </c>
      <c r="D453" t="s">
        <v>43</v>
      </c>
      <c r="E453">
        <v>0</v>
      </c>
      <c r="F453" t="s">
        <v>859</v>
      </c>
      <c r="G453" s="1">
        <v>95959</v>
      </c>
      <c r="H453">
        <v>39.333736999999999</v>
      </c>
      <c r="I453">
        <v>-120.858667</v>
      </c>
      <c r="J453">
        <v>0</v>
      </c>
      <c r="K453" s="1">
        <v>1</v>
      </c>
      <c r="L453" t="s">
        <v>42</v>
      </c>
      <c r="M453" t="s">
        <v>43</v>
      </c>
      <c r="P453" t="s">
        <v>40</v>
      </c>
      <c r="Q453" t="s">
        <v>79</v>
      </c>
      <c r="R453">
        <v>26</v>
      </c>
      <c r="S453" t="s">
        <v>43</v>
      </c>
      <c r="T453" t="s">
        <v>43</v>
      </c>
      <c r="U453" t="s">
        <v>43</v>
      </c>
      <c r="V453" t="s">
        <v>43</v>
      </c>
      <c r="W453" t="s">
        <v>43</v>
      </c>
      <c r="X453" t="s">
        <v>43</v>
      </c>
      <c r="Y453" t="s">
        <v>43</v>
      </c>
      <c r="Z453" t="s">
        <v>43</v>
      </c>
      <c r="AA453" t="s">
        <v>51</v>
      </c>
      <c r="AB453" t="s">
        <v>40</v>
      </c>
      <c r="AC453" t="s">
        <v>183</v>
      </c>
      <c r="AD453" s="10">
        <v>25.8</v>
      </c>
      <c r="AE453" s="10">
        <v>25.8</v>
      </c>
      <c r="AF453" s="10">
        <v>0</v>
      </c>
      <c r="AG453" s="10">
        <v>20</v>
      </c>
      <c r="AH453" s="10">
        <v>0</v>
      </c>
      <c r="AI453" s="10">
        <v>45.8</v>
      </c>
      <c r="AJ453" t="s">
        <v>57</v>
      </c>
      <c r="AK453" t="s">
        <v>58</v>
      </c>
      <c r="AL453" t="s">
        <v>59</v>
      </c>
      <c r="AM453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53" t="str">
        <f t="shared" si="14"/>
        <v>60-80</v>
      </c>
      <c r="AO453">
        <f t="shared" si="15"/>
        <v>1</v>
      </c>
      <c r="AP453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54" spans="1:42" x14ac:dyDescent="0.25">
      <c r="A454" t="s">
        <v>860</v>
      </c>
      <c r="B454" t="s">
        <v>49</v>
      </c>
      <c r="C454" s="1">
        <v>21</v>
      </c>
      <c r="D454" t="s">
        <v>40</v>
      </c>
      <c r="E454">
        <v>0</v>
      </c>
      <c r="F454" t="s">
        <v>861</v>
      </c>
      <c r="G454" s="1">
        <v>95462</v>
      </c>
      <c r="H454">
        <v>38.471049000000001</v>
      </c>
      <c r="I454">
        <v>-123.01554899999999</v>
      </c>
      <c r="J454">
        <v>7</v>
      </c>
      <c r="K454" s="1">
        <v>72</v>
      </c>
      <c r="L454" t="s">
        <v>42</v>
      </c>
      <c r="M454" t="s">
        <v>40</v>
      </c>
      <c r="N454" s="10">
        <v>34.950000000000003</v>
      </c>
      <c r="O454" t="s">
        <v>40</v>
      </c>
      <c r="P454" t="s">
        <v>40</v>
      </c>
      <c r="Q454" t="s">
        <v>55</v>
      </c>
      <c r="R454">
        <v>48</v>
      </c>
      <c r="S454" t="s">
        <v>43</v>
      </c>
      <c r="T454" t="s">
        <v>40</v>
      </c>
      <c r="U454" t="s">
        <v>43</v>
      </c>
      <c r="V454" t="s">
        <v>43</v>
      </c>
      <c r="W454" t="s">
        <v>40</v>
      </c>
      <c r="X454" t="s">
        <v>40</v>
      </c>
      <c r="Y454" t="s">
        <v>40</v>
      </c>
      <c r="Z454" t="s">
        <v>40</v>
      </c>
      <c r="AA454" t="s">
        <v>73</v>
      </c>
      <c r="AB454" t="s">
        <v>40</v>
      </c>
      <c r="AC454" t="s">
        <v>56</v>
      </c>
      <c r="AD454" s="10">
        <v>99.4</v>
      </c>
      <c r="AE454" s="10">
        <v>7285.7</v>
      </c>
      <c r="AF454" s="10">
        <v>0</v>
      </c>
      <c r="AG454" s="10">
        <v>0</v>
      </c>
      <c r="AH454" s="10">
        <v>2516.4</v>
      </c>
      <c r="AI454" s="10">
        <v>9802.1</v>
      </c>
      <c r="AJ454" t="s">
        <v>47</v>
      </c>
      <c r="AM45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54" t="str">
        <f t="shared" si="14"/>
        <v>19-29</v>
      </c>
      <c r="AO454">
        <f t="shared" si="15"/>
        <v>0</v>
      </c>
      <c r="AP454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55" spans="1:42" x14ac:dyDescent="0.25">
      <c r="A455" t="s">
        <v>862</v>
      </c>
      <c r="B455" t="s">
        <v>49</v>
      </c>
      <c r="C455" s="1">
        <v>80</v>
      </c>
      <c r="D455" t="s">
        <v>40</v>
      </c>
      <c r="E455">
        <v>0</v>
      </c>
      <c r="F455" t="s">
        <v>198</v>
      </c>
      <c r="G455" s="1">
        <v>92256</v>
      </c>
      <c r="H455">
        <v>34.097862999999997</v>
      </c>
      <c r="I455">
        <v>-116.594561</v>
      </c>
      <c r="J455">
        <v>4</v>
      </c>
      <c r="K455" s="1">
        <v>34</v>
      </c>
      <c r="L455" t="s">
        <v>129</v>
      </c>
      <c r="M455" t="s">
        <v>40</v>
      </c>
      <c r="N455" s="10">
        <v>29.66</v>
      </c>
      <c r="O455" t="s">
        <v>43</v>
      </c>
      <c r="P455" t="s">
        <v>40</v>
      </c>
      <c r="Q455" t="s">
        <v>55</v>
      </c>
      <c r="R455">
        <v>29</v>
      </c>
      <c r="S455" t="s">
        <v>43</v>
      </c>
      <c r="T455" t="s">
        <v>43</v>
      </c>
      <c r="U455" t="s">
        <v>40</v>
      </c>
      <c r="V455" t="s">
        <v>43</v>
      </c>
      <c r="W455" t="s">
        <v>40</v>
      </c>
      <c r="X455" t="s">
        <v>43</v>
      </c>
      <c r="Y455" t="s">
        <v>43</v>
      </c>
      <c r="Z455" t="s">
        <v>40</v>
      </c>
      <c r="AA455" t="s">
        <v>51</v>
      </c>
      <c r="AB455" t="s">
        <v>40</v>
      </c>
      <c r="AC455" t="s">
        <v>46</v>
      </c>
      <c r="AD455" s="10">
        <v>85.2</v>
      </c>
      <c r="AE455" s="10">
        <v>2874.45</v>
      </c>
      <c r="AF455" s="10">
        <v>0</v>
      </c>
      <c r="AG455" s="10">
        <v>0</v>
      </c>
      <c r="AH455" s="10">
        <v>1008.44</v>
      </c>
      <c r="AI455" s="10">
        <v>3882.89</v>
      </c>
      <c r="AJ455" t="s">
        <v>47</v>
      </c>
      <c r="AM455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55" t="str">
        <f t="shared" si="14"/>
        <v>60-80</v>
      </c>
      <c r="AO455">
        <f t="shared" si="15"/>
        <v>0</v>
      </c>
      <c r="AP45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56" spans="1:42" x14ac:dyDescent="0.25">
      <c r="A456" t="s">
        <v>863</v>
      </c>
      <c r="B456" t="s">
        <v>39</v>
      </c>
      <c r="C456" s="1">
        <v>45</v>
      </c>
      <c r="D456" t="s">
        <v>40</v>
      </c>
      <c r="E456">
        <v>0</v>
      </c>
      <c r="F456" t="s">
        <v>163</v>
      </c>
      <c r="G456" s="1">
        <v>95240</v>
      </c>
      <c r="H456">
        <v>38.123544000000003</v>
      </c>
      <c r="I456">
        <v>-121.15907799999999</v>
      </c>
      <c r="J456">
        <v>3</v>
      </c>
      <c r="K456" s="1">
        <v>48</v>
      </c>
      <c r="L456" t="s">
        <v>42</v>
      </c>
      <c r="M456" t="s">
        <v>40</v>
      </c>
      <c r="N456" s="10">
        <v>17.03</v>
      </c>
      <c r="O456" t="s">
        <v>40</v>
      </c>
      <c r="P456" t="s">
        <v>40</v>
      </c>
      <c r="Q456" t="s">
        <v>79</v>
      </c>
      <c r="R456">
        <v>15</v>
      </c>
      <c r="S456" t="s">
        <v>43</v>
      </c>
      <c r="T456" t="s">
        <v>43</v>
      </c>
      <c r="U456" t="s">
        <v>40</v>
      </c>
      <c r="V456" t="s">
        <v>40</v>
      </c>
      <c r="W456" t="s">
        <v>43</v>
      </c>
      <c r="X456" t="s">
        <v>40</v>
      </c>
      <c r="Y456" t="s">
        <v>40</v>
      </c>
      <c r="Z456" t="s">
        <v>40</v>
      </c>
      <c r="AA456" t="s">
        <v>45</v>
      </c>
      <c r="AB456" t="s">
        <v>40</v>
      </c>
      <c r="AC456" t="s">
        <v>46</v>
      </c>
      <c r="AD456" s="10">
        <v>69.55</v>
      </c>
      <c r="AE456" s="10">
        <v>3435.6</v>
      </c>
      <c r="AF456" s="10">
        <v>0</v>
      </c>
      <c r="AG456" s="10">
        <v>0</v>
      </c>
      <c r="AH456" s="10">
        <v>817.44</v>
      </c>
      <c r="AI456" s="10">
        <v>4253.04</v>
      </c>
      <c r="AJ456" t="s">
        <v>47</v>
      </c>
      <c r="AM456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56" t="str">
        <f t="shared" si="14"/>
        <v>40-49</v>
      </c>
      <c r="AO456">
        <f t="shared" si="15"/>
        <v>0</v>
      </c>
      <c r="AP45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57" spans="1:42" x14ac:dyDescent="0.25">
      <c r="A457" t="s">
        <v>864</v>
      </c>
      <c r="B457" t="s">
        <v>39</v>
      </c>
      <c r="C457" s="1">
        <v>20</v>
      </c>
      <c r="D457" t="s">
        <v>40</v>
      </c>
      <c r="E457">
        <v>0</v>
      </c>
      <c r="F457" t="s">
        <v>155</v>
      </c>
      <c r="G457" s="1">
        <v>95405</v>
      </c>
      <c r="H457">
        <v>38.439695999999998</v>
      </c>
      <c r="I457">
        <v>-122.668817</v>
      </c>
      <c r="J457">
        <v>8</v>
      </c>
      <c r="K457" s="1">
        <v>21</v>
      </c>
      <c r="L457" t="s">
        <v>62</v>
      </c>
      <c r="M457" t="s">
        <v>43</v>
      </c>
      <c r="P457" t="s">
        <v>40</v>
      </c>
      <c r="Q457" t="s">
        <v>79</v>
      </c>
      <c r="R457">
        <v>59</v>
      </c>
      <c r="S457" t="s">
        <v>40</v>
      </c>
      <c r="T457" t="s">
        <v>43</v>
      </c>
      <c r="U457" t="s">
        <v>43</v>
      </c>
      <c r="V457" t="s">
        <v>43</v>
      </c>
      <c r="W457" t="s">
        <v>43</v>
      </c>
      <c r="X457" t="s">
        <v>43</v>
      </c>
      <c r="Y457" t="s">
        <v>43</v>
      </c>
      <c r="Z457" t="s">
        <v>40</v>
      </c>
      <c r="AA457" t="s">
        <v>51</v>
      </c>
      <c r="AB457" t="s">
        <v>43</v>
      </c>
      <c r="AC457" t="s">
        <v>56</v>
      </c>
      <c r="AD457" s="10">
        <v>28.5</v>
      </c>
      <c r="AE457" s="10">
        <v>629.35</v>
      </c>
      <c r="AF457" s="10">
        <v>0</v>
      </c>
      <c r="AG457" s="10">
        <v>0</v>
      </c>
      <c r="AH457" s="10">
        <v>0</v>
      </c>
      <c r="AI457" s="10">
        <v>629.35</v>
      </c>
      <c r="AJ457" t="s">
        <v>47</v>
      </c>
      <c r="AM457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457" t="str">
        <f t="shared" si="14"/>
        <v>19-29</v>
      </c>
      <c r="AO457">
        <f t="shared" si="15"/>
        <v>0</v>
      </c>
      <c r="AP457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58" spans="1:42" x14ac:dyDescent="0.25">
      <c r="A458" t="s">
        <v>865</v>
      </c>
      <c r="B458" t="s">
        <v>49</v>
      </c>
      <c r="C458" s="1">
        <v>47</v>
      </c>
      <c r="D458" t="s">
        <v>43</v>
      </c>
      <c r="E458">
        <v>0</v>
      </c>
      <c r="F458" t="s">
        <v>866</v>
      </c>
      <c r="G458" s="1">
        <v>91709</v>
      </c>
      <c r="H458">
        <v>33.942895</v>
      </c>
      <c r="I458">
        <v>-117.725644</v>
      </c>
      <c r="J458">
        <v>0</v>
      </c>
      <c r="K458" s="1">
        <v>71</v>
      </c>
      <c r="L458" t="s">
        <v>42</v>
      </c>
      <c r="M458" t="s">
        <v>40</v>
      </c>
      <c r="N458" s="10">
        <v>16.57</v>
      </c>
      <c r="O458" t="s">
        <v>40</v>
      </c>
      <c r="P458" t="s">
        <v>40</v>
      </c>
      <c r="Q458" t="s">
        <v>55</v>
      </c>
      <c r="R458">
        <v>5</v>
      </c>
      <c r="S458" t="s">
        <v>40</v>
      </c>
      <c r="T458" t="s">
        <v>43</v>
      </c>
      <c r="U458" t="s">
        <v>43</v>
      </c>
      <c r="V458" t="s">
        <v>40</v>
      </c>
      <c r="W458" t="s">
        <v>43</v>
      </c>
      <c r="X458" t="s">
        <v>40</v>
      </c>
      <c r="Y458" t="s">
        <v>40</v>
      </c>
      <c r="Z458" t="s">
        <v>40</v>
      </c>
      <c r="AA458" t="s">
        <v>45</v>
      </c>
      <c r="AB458" t="s">
        <v>43</v>
      </c>
      <c r="AC458" t="s">
        <v>46</v>
      </c>
      <c r="AD458" s="10">
        <v>97.65</v>
      </c>
      <c r="AE458" s="10">
        <v>6687.85</v>
      </c>
      <c r="AF458" s="10">
        <v>0</v>
      </c>
      <c r="AG458" s="10">
        <v>0</v>
      </c>
      <c r="AH458" s="10">
        <v>1176.47</v>
      </c>
      <c r="AI458" s="10">
        <v>7864.32</v>
      </c>
      <c r="AJ458" t="s">
        <v>47</v>
      </c>
      <c r="AM45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58" t="str">
        <f t="shared" si="14"/>
        <v>40-49</v>
      </c>
      <c r="AO458">
        <f t="shared" si="15"/>
        <v>0</v>
      </c>
      <c r="AP458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59" spans="1:42" x14ac:dyDescent="0.25">
      <c r="A459" t="s">
        <v>867</v>
      </c>
      <c r="B459" t="s">
        <v>39</v>
      </c>
      <c r="C459" s="1">
        <v>42</v>
      </c>
      <c r="D459" t="s">
        <v>43</v>
      </c>
      <c r="E459">
        <v>0</v>
      </c>
      <c r="F459" t="s">
        <v>868</v>
      </c>
      <c r="G459" s="1">
        <v>93610</v>
      </c>
      <c r="H459">
        <v>37.100948000000002</v>
      </c>
      <c r="I459">
        <v>-120.27013599999999</v>
      </c>
      <c r="J459">
        <v>0</v>
      </c>
      <c r="K459" s="1">
        <v>1</v>
      </c>
      <c r="L459" t="s">
        <v>54</v>
      </c>
      <c r="M459" t="s">
        <v>40</v>
      </c>
      <c r="N459" s="10">
        <v>28.18</v>
      </c>
      <c r="O459" t="s">
        <v>43</v>
      </c>
      <c r="P459" t="s">
        <v>43</v>
      </c>
      <c r="AA459" t="s">
        <v>51</v>
      </c>
      <c r="AB459" t="s">
        <v>40</v>
      </c>
      <c r="AC459" t="s">
        <v>46</v>
      </c>
      <c r="AD459" s="10">
        <v>20.25</v>
      </c>
      <c r="AE459" s="10">
        <v>20.25</v>
      </c>
      <c r="AF459" s="10">
        <v>0</v>
      </c>
      <c r="AG459" s="10">
        <v>0</v>
      </c>
      <c r="AH459" s="10">
        <v>28.18</v>
      </c>
      <c r="AI459" s="10">
        <v>48.43</v>
      </c>
      <c r="AJ459" t="s">
        <v>98</v>
      </c>
      <c r="AM459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59" t="str">
        <f t="shared" si="14"/>
        <v>40-49</v>
      </c>
      <c r="AO459">
        <f t="shared" si="15"/>
        <v>0</v>
      </c>
      <c r="AP459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60" spans="1:42" x14ac:dyDescent="0.25">
      <c r="A460" t="s">
        <v>869</v>
      </c>
      <c r="B460" t="s">
        <v>49</v>
      </c>
      <c r="C460" s="1">
        <v>26</v>
      </c>
      <c r="D460" t="s">
        <v>43</v>
      </c>
      <c r="E460">
        <v>0</v>
      </c>
      <c r="F460" t="s">
        <v>870</v>
      </c>
      <c r="G460" s="1">
        <v>92371</v>
      </c>
      <c r="H460">
        <v>34.441122999999997</v>
      </c>
      <c r="I460">
        <v>-117.537886</v>
      </c>
      <c r="J460">
        <v>0</v>
      </c>
      <c r="K460" s="1">
        <v>1</v>
      </c>
      <c r="L460" t="s">
        <v>42</v>
      </c>
      <c r="M460" t="s">
        <v>40</v>
      </c>
      <c r="N460" s="10">
        <v>30.09</v>
      </c>
      <c r="O460" t="s">
        <v>43</v>
      </c>
      <c r="P460" t="s">
        <v>43</v>
      </c>
      <c r="AA460" t="s">
        <v>51</v>
      </c>
      <c r="AB460" t="s">
        <v>43</v>
      </c>
      <c r="AC460" t="s">
        <v>46</v>
      </c>
      <c r="AD460" s="10">
        <v>20.45</v>
      </c>
      <c r="AE460" s="10">
        <v>20.45</v>
      </c>
      <c r="AF460" s="10">
        <v>0</v>
      </c>
      <c r="AG460" s="10">
        <v>0</v>
      </c>
      <c r="AH460" s="10">
        <v>30.09</v>
      </c>
      <c r="AI460" s="10">
        <v>50.54</v>
      </c>
      <c r="AJ460" t="s">
        <v>98</v>
      </c>
      <c r="AM460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60" t="str">
        <f t="shared" si="14"/>
        <v>19-29</v>
      </c>
      <c r="AO460">
        <f t="shared" si="15"/>
        <v>0</v>
      </c>
      <c r="AP460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61" spans="1:42" x14ac:dyDescent="0.25">
      <c r="A461" t="s">
        <v>871</v>
      </c>
      <c r="B461" t="s">
        <v>49</v>
      </c>
      <c r="C461" s="1">
        <v>78</v>
      </c>
      <c r="D461" t="s">
        <v>40</v>
      </c>
      <c r="E461">
        <v>0</v>
      </c>
      <c r="F461" t="s">
        <v>872</v>
      </c>
      <c r="G461" s="1">
        <v>95432</v>
      </c>
      <c r="H461">
        <v>39.108252</v>
      </c>
      <c r="I461">
        <v>-123.645121</v>
      </c>
      <c r="J461">
        <v>9</v>
      </c>
      <c r="K461" s="1">
        <v>32</v>
      </c>
      <c r="L461" t="s">
        <v>129</v>
      </c>
      <c r="M461" t="s">
        <v>40</v>
      </c>
      <c r="N461" s="10">
        <v>43.54</v>
      </c>
      <c r="O461" t="s">
        <v>40</v>
      </c>
      <c r="P461" t="s">
        <v>40</v>
      </c>
      <c r="Q461" t="s">
        <v>55</v>
      </c>
      <c r="R461">
        <v>3</v>
      </c>
      <c r="S461" t="s">
        <v>43</v>
      </c>
      <c r="T461" t="s">
        <v>40</v>
      </c>
      <c r="U461" t="s">
        <v>40</v>
      </c>
      <c r="V461" t="s">
        <v>43</v>
      </c>
      <c r="W461" t="s">
        <v>43</v>
      </c>
      <c r="X461" t="s">
        <v>40</v>
      </c>
      <c r="Y461" t="s">
        <v>43</v>
      </c>
      <c r="Z461" t="s">
        <v>40</v>
      </c>
      <c r="AA461" t="s">
        <v>73</v>
      </c>
      <c r="AB461" t="s">
        <v>40</v>
      </c>
      <c r="AC461" t="s">
        <v>56</v>
      </c>
      <c r="AD461" s="10">
        <v>93.5</v>
      </c>
      <c r="AE461" s="10">
        <v>2970.8</v>
      </c>
      <c r="AF461" s="10">
        <v>0</v>
      </c>
      <c r="AG461" s="10">
        <v>0</v>
      </c>
      <c r="AH461" s="10">
        <v>1393.28</v>
      </c>
      <c r="AI461" s="10">
        <v>4364.08</v>
      </c>
      <c r="AJ461" t="s">
        <v>47</v>
      </c>
      <c r="AM461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61" t="str">
        <f t="shared" si="14"/>
        <v>60-80</v>
      </c>
      <c r="AO461">
        <f t="shared" si="15"/>
        <v>0</v>
      </c>
      <c r="AP461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62" spans="1:42" x14ac:dyDescent="0.25">
      <c r="A462" t="s">
        <v>873</v>
      </c>
      <c r="B462" t="s">
        <v>39</v>
      </c>
      <c r="C462" s="1">
        <v>41</v>
      </c>
      <c r="D462" t="s">
        <v>43</v>
      </c>
      <c r="E462">
        <v>0</v>
      </c>
      <c r="F462" t="s">
        <v>135</v>
      </c>
      <c r="G462" s="1">
        <v>90065</v>
      </c>
      <c r="H462">
        <v>34.108832999999997</v>
      </c>
      <c r="I462">
        <v>-118.229715</v>
      </c>
      <c r="J462">
        <v>0</v>
      </c>
      <c r="K462" s="1">
        <v>1</v>
      </c>
      <c r="L462" t="s">
        <v>42</v>
      </c>
      <c r="M462" t="s">
        <v>40</v>
      </c>
      <c r="N462" s="10">
        <v>36.33</v>
      </c>
      <c r="O462" t="s">
        <v>43</v>
      </c>
      <c r="P462" t="s">
        <v>40</v>
      </c>
      <c r="Q462" t="s">
        <v>79</v>
      </c>
      <c r="R462">
        <v>4</v>
      </c>
      <c r="S462" t="s">
        <v>43</v>
      </c>
      <c r="T462" t="s">
        <v>43</v>
      </c>
      <c r="U462" t="s">
        <v>43</v>
      </c>
      <c r="V462" t="s">
        <v>43</v>
      </c>
      <c r="W462" t="s">
        <v>40</v>
      </c>
      <c r="X462" t="s">
        <v>43</v>
      </c>
      <c r="Y462" t="s">
        <v>43</v>
      </c>
      <c r="Z462" t="s">
        <v>40</v>
      </c>
      <c r="AA462" t="s">
        <v>51</v>
      </c>
      <c r="AB462" t="s">
        <v>40</v>
      </c>
      <c r="AC462" t="s">
        <v>56</v>
      </c>
      <c r="AD462" s="10">
        <v>54.65</v>
      </c>
      <c r="AE462" s="10">
        <v>54.65</v>
      </c>
      <c r="AF462" s="10">
        <v>0</v>
      </c>
      <c r="AG462" s="10">
        <v>0</v>
      </c>
      <c r="AH462" s="10">
        <v>36.33</v>
      </c>
      <c r="AI462" s="10">
        <v>90.98</v>
      </c>
      <c r="AJ462" t="s">
        <v>98</v>
      </c>
      <c r="AM46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62" t="str">
        <f t="shared" si="14"/>
        <v>40-49</v>
      </c>
      <c r="AO462">
        <f t="shared" si="15"/>
        <v>0</v>
      </c>
      <c r="AP462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463" spans="1:42" x14ac:dyDescent="0.25">
      <c r="A463" t="s">
        <v>874</v>
      </c>
      <c r="B463" t="s">
        <v>49</v>
      </c>
      <c r="C463" s="1">
        <v>20</v>
      </c>
      <c r="D463" t="s">
        <v>43</v>
      </c>
      <c r="E463">
        <v>0</v>
      </c>
      <c r="F463" t="s">
        <v>763</v>
      </c>
      <c r="G463" s="1">
        <v>93308</v>
      </c>
      <c r="H463">
        <v>35.559617000000003</v>
      </c>
      <c r="I463">
        <v>-118.925185</v>
      </c>
      <c r="J463">
        <v>0</v>
      </c>
      <c r="K463" s="1">
        <v>63</v>
      </c>
      <c r="L463" t="s">
        <v>76</v>
      </c>
      <c r="M463" t="s">
        <v>40</v>
      </c>
      <c r="N463" s="10">
        <v>42.59</v>
      </c>
      <c r="O463" t="s">
        <v>40</v>
      </c>
      <c r="P463" t="s">
        <v>40</v>
      </c>
      <c r="Q463" t="s">
        <v>79</v>
      </c>
      <c r="R463">
        <v>85</v>
      </c>
      <c r="S463" t="s">
        <v>40</v>
      </c>
      <c r="T463" t="s">
        <v>43</v>
      </c>
      <c r="U463" t="s">
        <v>40</v>
      </c>
      <c r="V463" t="s">
        <v>40</v>
      </c>
      <c r="W463" t="s">
        <v>43</v>
      </c>
      <c r="X463" t="s">
        <v>40</v>
      </c>
      <c r="Y463" t="s">
        <v>40</v>
      </c>
      <c r="Z463" t="s">
        <v>40</v>
      </c>
      <c r="AA463" t="s">
        <v>73</v>
      </c>
      <c r="AB463" t="s">
        <v>40</v>
      </c>
      <c r="AC463" t="s">
        <v>56</v>
      </c>
      <c r="AD463" s="10">
        <v>71.900000000000006</v>
      </c>
      <c r="AE463" s="10">
        <v>4479.2</v>
      </c>
      <c r="AF463" s="10">
        <v>0</v>
      </c>
      <c r="AG463" s="10">
        <v>0</v>
      </c>
      <c r="AH463" s="10">
        <v>2683.17</v>
      </c>
      <c r="AI463" s="10">
        <v>7162.37</v>
      </c>
      <c r="AJ463" t="s">
        <v>47</v>
      </c>
      <c r="AM46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63" t="str">
        <f t="shared" si="14"/>
        <v>19-29</v>
      </c>
      <c r="AO463">
        <f t="shared" si="15"/>
        <v>0</v>
      </c>
      <c r="AP46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64" spans="1:42" x14ac:dyDescent="0.25">
      <c r="A464" t="s">
        <v>875</v>
      </c>
      <c r="B464" t="s">
        <v>39</v>
      </c>
      <c r="C464" s="1">
        <v>61</v>
      </c>
      <c r="D464" t="s">
        <v>40</v>
      </c>
      <c r="E464">
        <v>2</v>
      </c>
      <c r="F464" t="s">
        <v>876</v>
      </c>
      <c r="G464" s="1">
        <v>92870</v>
      </c>
      <c r="H464">
        <v>33.881157999999999</v>
      </c>
      <c r="I464">
        <v>-117.854783</v>
      </c>
      <c r="J464">
        <v>1</v>
      </c>
      <c r="K464" s="1">
        <v>72</v>
      </c>
      <c r="L464" t="s">
        <v>72</v>
      </c>
      <c r="M464" t="s">
        <v>40</v>
      </c>
      <c r="N464" s="10">
        <v>28.86</v>
      </c>
      <c r="O464" t="s">
        <v>40</v>
      </c>
      <c r="P464" t="s">
        <v>40</v>
      </c>
      <c r="Q464" t="s">
        <v>55</v>
      </c>
      <c r="R464">
        <v>20</v>
      </c>
      <c r="S464" t="s">
        <v>40</v>
      </c>
      <c r="T464" t="s">
        <v>40</v>
      </c>
      <c r="U464" t="s">
        <v>40</v>
      </c>
      <c r="V464" t="s">
        <v>40</v>
      </c>
      <c r="W464" t="s">
        <v>40</v>
      </c>
      <c r="X464" t="s">
        <v>40</v>
      </c>
      <c r="Y464" t="s">
        <v>40</v>
      </c>
      <c r="Z464" t="s">
        <v>40</v>
      </c>
      <c r="AA464" t="s">
        <v>73</v>
      </c>
      <c r="AB464" t="s">
        <v>40</v>
      </c>
      <c r="AC464" t="s">
        <v>46</v>
      </c>
      <c r="AD464" s="10">
        <v>116.4</v>
      </c>
      <c r="AE464" s="10">
        <v>8543.25</v>
      </c>
      <c r="AF464" s="10">
        <v>0</v>
      </c>
      <c r="AG464" s="10">
        <v>0</v>
      </c>
      <c r="AH464" s="10">
        <v>2077.92</v>
      </c>
      <c r="AI464" s="10">
        <v>10621.17</v>
      </c>
      <c r="AJ464" t="s">
        <v>47</v>
      </c>
      <c r="AM46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64" t="str">
        <f t="shared" si="14"/>
        <v>60-80</v>
      </c>
      <c r="AO464">
        <f t="shared" si="15"/>
        <v>0</v>
      </c>
      <c r="AP464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65" spans="1:42" x14ac:dyDescent="0.25">
      <c r="A465" t="s">
        <v>877</v>
      </c>
      <c r="B465" t="s">
        <v>39</v>
      </c>
      <c r="C465" s="1">
        <v>33</v>
      </c>
      <c r="D465" t="s">
        <v>43</v>
      </c>
      <c r="E465">
        <v>0</v>
      </c>
      <c r="F465" t="s">
        <v>275</v>
      </c>
      <c r="G465" s="1">
        <v>94065</v>
      </c>
      <c r="H465">
        <v>37.527496999999997</v>
      </c>
      <c r="I465">
        <v>-122.230941</v>
      </c>
      <c r="J465">
        <v>0</v>
      </c>
      <c r="K465" s="1">
        <v>53</v>
      </c>
      <c r="L465" t="s">
        <v>76</v>
      </c>
      <c r="M465" t="s">
        <v>40</v>
      </c>
      <c r="N465" s="10">
        <v>12.92</v>
      </c>
      <c r="O465" t="s">
        <v>40</v>
      </c>
      <c r="P465" t="s">
        <v>40</v>
      </c>
      <c r="Q465" t="s">
        <v>55</v>
      </c>
      <c r="R465">
        <v>19</v>
      </c>
      <c r="S465" t="s">
        <v>43</v>
      </c>
      <c r="T465" t="s">
        <v>40</v>
      </c>
      <c r="U465" t="s">
        <v>40</v>
      </c>
      <c r="V465" t="s">
        <v>43</v>
      </c>
      <c r="W465" t="s">
        <v>40</v>
      </c>
      <c r="X465" t="s">
        <v>40</v>
      </c>
      <c r="Y465" t="s">
        <v>40</v>
      </c>
      <c r="Z465" t="s">
        <v>40</v>
      </c>
      <c r="AA465" t="s">
        <v>73</v>
      </c>
      <c r="AB465" t="s">
        <v>43</v>
      </c>
      <c r="AC465" t="s">
        <v>56</v>
      </c>
      <c r="AD465" s="10">
        <v>105.55</v>
      </c>
      <c r="AE465" s="10">
        <v>5682.25</v>
      </c>
      <c r="AF465" s="10">
        <v>0</v>
      </c>
      <c r="AG465" s="10">
        <v>0</v>
      </c>
      <c r="AH465" s="10">
        <v>684.76</v>
      </c>
      <c r="AI465" s="10">
        <v>6367.01</v>
      </c>
      <c r="AJ465" t="s">
        <v>47</v>
      </c>
      <c r="AM465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65" t="str">
        <f t="shared" si="14"/>
        <v>30-39</v>
      </c>
      <c r="AO465">
        <f t="shared" si="15"/>
        <v>0</v>
      </c>
      <c r="AP465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66" spans="1:42" x14ac:dyDescent="0.25">
      <c r="A466" t="s">
        <v>878</v>
      </c>
      <c r="B466" t="s">
        <v>39</v>
      </c>
      <c r="C466" s="1">
        <v>73</v>
      </c>
      <c r="D466" t="s">
        <v>40</v>
      </c>
      <c r="E466">
        <v>0</v>
      </c>
      <c r="F466" t="s">
        <v>879</v>
      </c>
      <c r="G466" s="1">
        <v>95417</v>
      </c>
      <c r="H466">
        <v>39.710591000000001</v>
      </c>
      <c r="I466">
        <v>-123.682799</v>
      </c>
      <c r="J466">
        <v>1</v>
      </c>
      <c r="K466" s="1">
        <v>1</v>
      </c>
      <c r="L466" t="s">
        <v>42</v>
      </c>
      <c r="M466" t="s">
        <v>40</v>
      </c>
      <c r="N466" s="10">
        <v>37.299999999999997</v>
      </c>
      <c r="O466" t="s">
        <v>43</v>
      </c>
      <c r="P466" t="s">
        <v>40</v>
      </c>
      <c r="Q466" t="s">
        <v>55</v>
      </c>
      <c r="R466">
        <v>8</v>
      </c>
      <c r="S466" t="s">
        <v>43</v>
      </c>
      <c r="T466" t="s">
        <v>43</v>
      </c>
      <c r="U466" t="s">
        <v>43</v>
      </c>
      <c r="V466" t="s">
        <v>43</v>
      </c>
      <c r="W466" t="s">
        <v>43</v>
      </c>
      <c r="X466" t="s">
        <v>43</v>
      </c>
      <c r="Y466" t="s">
        <v>43</v>
      </c>
      <c r="Z466" t="s">
        <v>40</v>
      </c>
      <c r="AA466" t="s">
        <v>51</v>
      </c>
      <c r="AB466" t="s">
        <v>40</v>
      </c>
      <c r="AC466" t="s">
        <v>56</v>
      </c>
      <c r="AD466" s="10">
        <v>69.25</v>
      </c>
      <c r="AE466" s="10">
        <v>69.25</v>
      </c>
      <c r="AF466" s="10">
        <v>0</v>
      </c>
      <c r="AG466" s="10">
        <v>0</v>
      </c>
      <c r="AH466" s="10">
        <v>37.299999999999997</v>
      </c>
      <c r="AI466" s="10">
        <v>106.55</v>
      </c>
      <c r="AJ466" t="s">
        <v>57</v>
      </c>
      <c r="AK466" t="s">
        <v>58</v>
      </c>
      <c r="AL466" t="s">
        <v>59</v>
      </c>
      <c r="AM46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66" t="str">
        <f t="shared" si="14"/>
        <v>60-80</v>
      </c>
      <c r="AO466">
        <f t="shared" si="15"/>
        <v>1</v>
      </c>
      <c r="AP46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67" spans="1:42" x14ac:dyDescent="0.25">
      <c r="A467" t="s">
        <v>880</v>
      </c>
      <c r="B467" t="s">
        <v>49</v>
      </c>
      <c r="C467" s="1">
        <v>29</v>
      </c>
      <c r="D467" t="s">
        <v>40</v>
      </c>
      <c r="E467">
        <v>1</v>
      </c>
      <c r="F467" t="s">
        <v>211</v>
      </c>
      <c r="G467" s="1">
        <v>93727</v>
      </c>
      <c r="H467">
        <v>36.751488999999999</v>
      </c>
      <c r="I467">
        <v>-119.68071999999999</v>
      </c>
      <c r="J467">
        <v>1</v>
      </c>
      <c r="K467" s="1">
        <v>50</v>
      </c>
      <c r="L467" t="s">
        <v>42</v>
      </c>
      <c r="M467" t="s">
        <v>40</v>
      </c>
      <c r="N467" s="10">
        <v>31.83</v>
      </c>
      <c r="O467" t="s">
        <v>43</v>
      </c>
      <c r="P467" t="s">
        <v>40</v>
      </c>
      <c r="Q467" t="s">
        <v>44</v>
      </c>
      <c r="R467">
        <v>47</v>
      </c>
      <c r="S467" t="s">
        <v>40</v>
      </c>
      <c r="T467" t="s">
        <v>43</v>
      </c>
      <c r="U467" t="s">
        <v>43</v>
      </c>
      <c r="V467" t="s">
        <v>40</v>
      </c>
      <c r="W467" t="s">
        <v>40</v>
      </c>
      <c r="X467" t="s">
        <v>40</v>
      </c>
      <c r="Y467" t="s">
        <v>40</v>
      </c>
      <c r="Z467" t="s">
        <v>43</v>
      </c>
      <c r="AA467" t="s">
        <v>45</v>
      </c>
      <c r="AB467" t="s">
        <v>43</v>
      </c>
      <c r="AC467" t="s">
        <v>56</v>
      </c>
      <c r="AD467" s="10">
        <v>75.5</v>
      </c>
      <c r="AE467" s="10">
        <v>4025.6</v>
      </c>
      <c r="AF467" s="10">
        <v>0</v>
      </c>
      <c r="AG467" s="10">
        <v>100</v>
      </c>
      <c r="AH467" s="10">
        <v>1591.5</v>
      </c>
      <c r="AI467" s="10">
        <v>5717.1</v>
      </c>
      <c r="AJ467" t="s">
        <v>47</v>
      </c>
      <c r="AM46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67" t="str">
        <f t="shared" si="14"/>
        <v>19-29</v>
      </c>
      <c r="AO467">
        <f t="shared" si="15"/>
        <v>0</v>
      </c>
      <c r="AP46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68" spans="1:42" x14ac:dyDescent="0.25">
      <c r="A468" t="s">
        <v>881</v>
      </c>
      <c r="B468" t="s">
        <v>49</v>
      </c>
      <c r="C468" s="1">
        <v>62</v>
      </c>
      <c r="D468" t="s">
        <v>40</v>
      </c>
      <c r="E468">
        <v>0</v>
      </c>
      <c r="F468" t="s">
        <v>882</v>
      </c>
      <c r="G468" s="1">
        <v>95694</v>
      </c>
      <c r="H468">
        <v>38.578603999999999</v>
      </c>
      <c r="I468">
        <v>-122.024579</v>
      </c>
      <c r="J468">
        <v>1</v>
      </c>
      <c r="K468" s="1">
        <v>15</v>
      </c>
      <c r="L468" t="s">
        <v>42</v>
      </c>
      <c r="M468" t="s">
        <v>40</v>
      </c>
      <c r="N468" s="10">
        <v>40.700000000000003</v>
      </c>
      <c r="O468" t="s">
        <v>40</v>
      </c>
      <c r="P468" t="s">
        <v>40</v>
      </c>
      <c r="Q468" t="s">
        <v>55</v>
      </c>
      <c r="R468">
        <v>29</v>
      </c>
      <c r="S468" t="s">
        <v>43</v>
      </c>
      <c r="T468" t="s">
        <v>43</v>
      </c>
      <c r="U468" t="s">
        <v>40</v>
      </c>
      <c r="V468" t="s">
        <v>43</v>
      </c>
      <c r="W468" t="s">
        <v>40</v>
      </c>
      <c r="X468" t="s">
        <v>40</v>
      </c>
      <c r="Y468" t="s">
        <v>40</v>
      </c>
      <c r="Z468" t="s">
        <v>40</v>
      </c>
      <c r="AA468" t="s">
        <v>51</v>
      </c>
      <c r="AB468" t="s">
        <v>40</v>
      </c>
      <c r="AC468" t="s">
        <v>56</v>
      </c>
      <c r="AD468" s="10">
        <v>101.1</v>
      </c>
      <c r="AE468" s="10">
        <v>1504.05</v>
      </c>
      <c r="AF468" s="10">
        <v>0</v>
      </c>
      <c r="AG468" s="10">
        <v>0</v>
      </c>
      <c r="AH468" s="10">
        <v>610.5</v>
      </c>
      <c r="AI468" s="10">
        <v>2114.5500000000002</v>
      </c>
      <c r="AJ468" t="s">
        <v>57</v>
      </c>
      <c r="AK468" t="s">
        <v>58</v>
      </c>
      <c r="AL468" t="s">
        <v>214</v>
      </c>
      <c r="AM468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468" t="str">
        <f t="shared" si="14"/>
        <v>60-80</v>
      </c>
      <c r="AO468">
        <f t="shared" si="15"/>
        <v>1</v>
      </c>
      <c r="AP468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69" spans="1:42" x14ac:dyDescent="0.25">
      <c r="A469" t="s">
        <v>883</v>
      </c>
      <c r="B469" t="s">
        <v>39</v>
      </c>
      <c r="C469" s="1">
        <v>40</v>
      </c>
      <c r="D469" t="s">
        <v>40</v>
      </c>
      <c r="E469">
        <v>0</v>
      </c>
      <c r="F469" t="s">
        <v>884</v>
      </c>
      <c r="G469" s="1">
        <v>91765</v>
      </c>
      <c r="H469">
        <v>33.992415999999999</v>
      </c>
      <c r="I469">
        <v>-117.807874</v>
      </c>
      <c r="J469">
        <v>7</v>
      </c>
      <c r="K469" s="1">
        <v>21</v>
      </c>
      <c r="L469" t="s">
        <v>42</v>
      </c>
      <c r="M469" t="s">
        <v>40</v>
      </c>
      <c r="N469" s="10">
        <v>14.81</v>
      </c>
      <c r="O469" t="s">
        <v>43</v>
      </c>
      <c r="P469" t="s">
        <v>40</v>
      </c>
      <c r="Q469" t="s">
        <v>55</v>
      </c>
      <c r="R469">
        <v>25</v>
      </c>
      <c r="S469" t="s">
        <v>43</v>
      </c>
      <c r="T469" t="s">
        <v>43</v>
      </c>
      <c r="U469" t="s">
        <v>43</v>
      </c>
      <c r="V469" t="s">
        <v>40</v>
      </c>
      <c r="W469" t="s">
        <v>40</v>
      </c>
      <c r="X469" t="s">
        <v>43</v>
      </c>
      <c r="Y469" t="s">
        <v>43</v>
      </c>
      <c r="Z469" t="s">
        <v>40</v>
      </c>
      <c r="AA469" t="s">
        <v>51</v>
      </c>
      <c r="AB469" t="s">
        <v>40</v>
      </c>
      <c r="AC469" t="s">
        <v>56</v>
      </c>
      <c r="AD469" s="10">
        <v>86.05</v>
      </c>
      <c r="AE469" s="10">
        <v>1818.9</v>
      </c>
      <c r="AF469" s="10">
        <v>0</v>
      </c>
      <c r="AG469" s="10">
        <v>0</v>
      </c>
      <c r="AH469" s="10">
        <v>311.01</v>
      </c>
      <c r="AI469" s="10">
        <v>2129.91</v>
      </c>
      <c r="AJ469" t="s">
        <v>47</v>
      </c>
      <c r="AM469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469" t="str">
        <f t="shared" si="14"/>
        <v>40-49</v>
      </c>
      <c r="AO469">
        <f t="shared" si="15"/>
        <v>0</v>
      </c>
      <c r="AP469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70" spans="1:42" x14ac:dyDescent="0.25">
      <c r="A470" t="s">
        <v>885</v>
      </c>
      <c r="B470" t="s">
        <v>49</v>
      </c>
      <c r="C470" s="1">
        <v>42</v>
      </c>
      <c r="D470" t="s">
        <v>40</v>
      </c>
      <c r="E470">
        <v>0</v>
      </c>
      <c r="F470" t="s">
        <v>886</v>
      </c>
      <c r="G470" s="1">
        <v>92368</v>
      </c>
      <c r="H470">
        <v>34.647959</v>
      </c>
      <c r="I470">
        <v>-117.29695700000001</v>
      </c>
      <c r="J470">
        <v>1</v>
      </c>
      <c r="K470" s="1">
        <v>1</v>
      </c>
      <c r="L470" t="s">
        <v>42</v>
      </c>
      <c r="M470" t="s">
        <v>40</v>
      </c>
      <c r="N470" s="10">
        <v>12.04</v>
      </c>
      <c r="O470" t="s">
        <v>43</v>
      </c>
      <c r="P470" t="s">
        <v>40</v>
      </c>
      <c r="Q470" t="s">
        <v>44</v>
      </c>
      <c r="R470">
        <v>5</v>
      </c>
      <c r="S470" t="s">
        <v>40</v>
      </c>
      <c r="T470" t="s">
        <v>43</v>
      </c>
      <c r="U470" t="s">
        <v>43</v>
      </c>
      <c r="V470" t="s">
        <v>43</v>
      </c>
      <c r="W470" t="s">
        <v>40</v>
      </c>
      <c r="X470" t="s">
        <v>40</v>
      </c>
      <c r="Y470" t="s">
        <v>40</v>
      </c>
      <c r="Z470" t="s">
        <v>40</v>
      </c>
      <c r="AA470" t="s">
        <v>51</v>
      </c>
      <c r="AB470" t="s">
        <v>40</v>
      </c>
      <c r="AC470" t="s">
        <v>56</v>
      </c>
      <c r="AD470" s="10">
        <v>95</v>
      </c>
      <c r="AE470" s="10">
        <v>95</v>
      </c>
      <c r="AF470" s="10">
        <v>0</v>
      </c>
      <c r="AG470" s="10">
        <v>0</v>
      </c>
      <c r="AH470" s="10">
        <v>12.04</v>
      </c>
      <c r="AI470" s="10">
        <v>107.04</v>
      </c>
      <c r="AJ470" t="s">
        <v>57</v>
      </c>
      <c r="AK470" t="s">
        <v>63</v>
      </c>
      <c r="AL470" t="s">
        <v>67</v>
      </c>
      <c r="AM470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70" t="str">
        <f t="shared" si="14"/>
        <v>40-49</v>
      </c>
      <c r="AO470">
        <f t="shared" si="15"/>
        <v>1</v>
      </c>
      <c r="AP470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71" spans="1:42" x14ac:dyDescent="0.25">
      <c r="A471" t="s">
        <v>887</v>
      </c>
      <c r="B471" t="s">
        <v>39</v>
      </c>
      <c r="C471" s="1">
        <v>74</v>
      </c>
      <c r="D471" t="s">
        <v>43</v>
      </c>
      <c r="E471">
        <v>0</v>
      </c>
      <c r="F471" t="s">
        <v>888</v>
      </c>
      <c r="G471" s="1">
        <v>90620</v>
      </c>
      <c r="H471">
        <v>33.845706</v>
      </c>
      <c r="I471">
        <v>-118.012204</v>
      </c>
      <c r="J471">
        <v>0</v>
      </c>
      <c r="K471" s="1">
        <v>2</v>
      </c>
      <c r="L471" t="s">
        <v>54</v>
      </c>
      <c r="M471" t="s">
        <v>40</v>
      </c>
      <c r="N471" s="10">
        <v>9.86</v>
      </c>
      <c r="O471" t="s">
        <v>43</v>
      </c>
      <c r="P471" t="s">
        <v>40</v>
      </c>
      <c r="Q471" t="s">
        <v>55</v>
      </c>
      <c r="R471">
        <v>21</v>
      </c>
      <c r="S471" t="s">
        <v>43</v>
      </c>
      <c r="T471" t="s">
        <v>43</v>
      </c>
      <c r="U471" t="s">
        <v>43</v>
      </c>
      <c r="V471" t="s">
        <v>43</v>
      </c>
      <c r="W471" t="s">
        <v>43</v>
      </c>
      <c r="X471" t="s">
        <v>43</v>
      </c>
      <c r="Y471" t="s">
        <v>43</v>
      </c>
      <c r="Z471" t="s">
        <v>40</v>
      </c>
      <c r="AA471" t="s">
        <v>51</v>
      </c>
      <c r="AB471" t="s">
        <v>43</v>
      </c>
      <c r="AC471" t="s">
        <v>56</v>
      </c>
      <c r="AD471" s="10">
        <v>70.75</v>
      </c>
      <c r="AE471" s="10">
        <v>154.85</v>
      </c>
      <c r="AF471" s="10">
        <v>0</v>
      </c>
      <c r="AG471" s="10">
        <v>0</v>
      </c>
      <c r="AH471" s="10">
        <v>19.72</v>
      </c>
      <c r="AI471" s="10">
        <v>174.57</v>
      </c>
      <c r="AJ471" t="s">
        <v>57</v>
      </c>
      <c r="AK471" t="s">
        <v>117</v>
      </c>
      <c r="AL471" t="s">
        <v>118</v>
      </c>
      <c r="AM47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71" t="str">
        <f t="shared" si="14"/>
        <v>60-80</v>
      </c>
      <c r="AO471">
        <f t="shared" si="15"/>
        <v>1</v>
      </c>
      <c r="AP471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72" spans="1:42" x14ac:dyDescent="0.25">
      <c r="A472" t="s">
        <v>889</v>
      </c>
      <c r="B472" t="s">
        <v>49</v>
      </c>
      <c r="C472" s="1">
        <v>24</v>
      </c>
      <c r="D472" t="s">
        <v>40</v>
      </c>
      <c r="E472">
        <v>0</v>
      </c>
      <c r="F472" t="s">
        <v>890</v>
      </c>
      <c r="G472" s="1">
        <v>94805</v>
      </c>
      <c r="H472">
        <v>37.941456000000002</v>
      </c>
      <c r="I472">
        <v>-122.32096799999999</v>
      </c>
      <c r="J472">
        <v>1</v>
      </c>
      <c r="K472" s="1">
        <v>65</v>
      </c>
      <c r="L472" t="s">
        <v>76</v>
      </c>
      <c r="M472" t="s">
        <v>40</v>
      </c>
      <c r="N472" s="10">
        <v>26.75</v>
      </c>
      <c r="O472" t="s">
        <v>40</v>
      </c>
      <c r="P472" t="s">
        <v>40</v>
      </c>
      <c r="Q472" t="s">
        <v>44</v>
      </c>
      <c r="R472">
        <v>51</v>
      </c>
      <c r="S472" t="s">
        <v>40</v>
      </c>
      <c r="T472" t="s">
        <v>40</v>
      </c>
      <c r="U472" t="s">
        <v>40</v>
      </c>
      <c r="V472" t="s">
        <v>43</v>
      </c>
      <c r="W472" t="s">
        <v>43</v>
      </c>
      <c r="X472" t="s">
        <v>40</v>
      </c>
      <c r="Y472" t="s">
        <v>40</v>
      </c>
      <c r="Z472" t="s">
        <v>40</v>
      </c>
      <c r="AA472" t="s">
        <v>45</v>
      </c>
      <c r="AB472" t="s">
        <v>43</v>
      </c>
      <c r="AC472" t="s">
        <v>46</v>
      </c>
      <c r="AD472" s="10">
        <v>72.45</v>
      </c>
      <c r="AE472" s="10">
        <v>4653.8500000000004</v>
      </c>
      <c r="AF472" s="10">
        <v>14.23</v>
      </c>
      <c r="AG472" s="10">
        <v>0</v>
      </c>
      <c r="AH472" s="10">
        <v>1738.75</v>
      </c>
      <c r="AI472" s="10">
        <v>6378.37</v>
      </c>
      <c r="AJ472" t="s">
        <v>57</v>
      </c>
      <c r="AK472" t="s">
        <v>58</v>
      </c>
      <c r="AL472" t="s">
        <v>214</v>
      </c>
      <c r="AM47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72" t="str">
        <f t="shared" si="14"/>
        <v>19-29</v>
      </c>
      <c r="AO472">
        <f t="shared" si="15"/>
        <v>1</v>
      </c>
      <c r="AP47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73" spans="1:42" x14ac:dyDescent="0.25">
      <c r="A473" t="s">
        <v>891</v>
      </c>
      <c r="B473" t="s">
        <v>39</v>
      </c>
      <c r="C473" s="1">
        <v>61</v>
      </c>
      <c r="D473" t="s">
        <v>40</v>
      </c>
      <c r="E473">
        <v>1</v>
      </c>
      <c r="F473" t="s">
        <v>892</v>
      </c>
      <c r="G473" s="1">
        <v>96097</v>
      </c>
      <c r="H473">
        <v>41.764868999999997</v>
      </c>
      <c r="I473">
        <v>-122.671316</v>
      </c>
      <c r="J473">
        <v>3</v>
      </c>
      <c r="K473" s="1">
        <v>52</v>
      </c>
      <c r="L473" t="s">
        <v>76</v>
      </c>
      <c r="M473" t="s">
        <v>40</v>
      </c>
      <c r="N473" s="10">
        <v>16.87</v>
      </c>
      <c r="O473" t="s">
        <v>43</v>
      </c>
      <c r="P473" t="s">
        <v>40</v>
      </c>
      <c r="Q473" t="s">
        <v>55</v>
      </c>
      <c r="R473">
        <v>24</v>
      </c>
      <c r="S473" t="s">
        <v>43</v>
      </c>
      <c r="T473" t="s">
        <v>40</v>
      </c>
      <c r="U473" t="s">
        <v>40</v>
      </c>
      <c r="V473" t="s">
        <v>40</v>
      </c>
      <c r="W473" t="s">
        <v>43</v>
      </c>
      <c r="X473" t="s">
        <v>43</v>
      </c>
      <c r="Y473" t="s">
        <v>43</v>
      </c>
      <c r="Z473" t="s">
        <v>40</v>
      </c>
      <c r="AA473" t="s">
        <v>51</v>
      </c>
      <c r="AB473" t="s">
        <v>43</v>
      </c>
      <c r="AC473" t="s">
        <v>56</v>
      </c>
      <c r="AD473" s="10">
        <v>85.8</v>
      </c>
      <c r="AE473" s="10">
        <v>4433.3</v>
      </c>
      <c r="AF473" s="10">
        <v>0</v>
      </c>
      <c r="AG473" s="10">
        <v>0</v>
      </c>
      <c r="AH473" s="10">
        <v>877.24</v>
      </c>
      <c r="AI473" s="10">
        <v>5310.54</v>
      </c>
      <c r="AJ473" t="s">
        <v>47</v>
      </c>
      <c r="AM47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73" t="str">
        <f t="shared" si="14"/>
        <v>60-80</v>
      </c>
      <c r="AO473">
        <f t="shared" si="15"/>
        <v>0</v>
      </c>
      <c r="AP47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74" spans="1:42" x14ac:dyDescent="0.25">
      <c r="A474" t="s">
        <v>893</v>
      </c>
      <c r="B474" t="s">
        <v>49</v>
      </c>
      <c r="C474" s="1">
        <v>42</v>
      </c>
      <c r="D474" t="s">
        <v>43</v>
      </c>
      <c r="E474">
        <v>0</v>
      </c>
      <c r="F474" t="s">
        <v>135</v>
      </c>
      <c r="G474" s="1">
        <v>90066</v>
      </c>
      <c r="H474">
        <v>34.002028000000003</v>
      </c>
      <c r="I474">
        <v>-118.430656</v>
      </c>
      <c r="J474">
        <v>0</v>
      </c>
      <c r="K474" s="1">
        <v>13</v>
      </c>
      <c r="L474" t="s">
        <v>62</v>
      </c>
      <c r="M474" t="s">
        <v>40</v>
      </c>
      <c r="N474" s="10">
        <v>35.4</v>
      </c>
      <c r="O474" t="s">
        <v>43</v>
      </c>
      <c r="P474" t="s">
        <v>40</v>
      </c>
      <c r="Q474" t="s">
        <v>55</v>
      </c>
      <c r="R474">
        <v>18</v>
      </c>
      <c r="S474" t="s">
        <v>43</v>
      </c>
      <c r="T474" t="s">
        <v>43</v>
      </c>
      <c r="U474" t="s">
        <v>40</v>
      </c>
      <c r="V474" t="s">
        <v>43</v>
      </c>
      <c r="W474" t="s">
        <v>40</v>
      </c>
      <c r="X474" t="s">
        <v>43</v>
      </c>
      <c r="Y474" t="s">
        <v>43</v>
      </c>
      <c r="Z474" t="s">
        <v>40</v>
      </c>
      <c r="AA474" t="s">
        <v>51</v>
      </c>
      <c r="AB474" t="s">
        <v>40</v>
      </c>
      <c r="AC474" t="s">
        <v>56</v>
      </c>
      <c r="AD474" s="10">
        <v>83.2</v>
      </c>
      <c r="AE474" s="10">
        <v>1060.5999999999999</v>
      </c>
      <c r="AF474" s="10">
        <v>0</v>
      </c>
      <c r="AG474" s="10">
        <v>0</v>
      </c>
      <c r="AH474" s="10">
        <v>460.2</v>
      </c>
      <c r="AI474" s="10">
        <v>1520.8</v>
      </c>
      <c r="AJ474" t="s">
        <v>57</v>
      </c>
      <c r="AK474" t="s">
        <v>121</v>
      </c>
      <c r="AL474" t="s">
        <v>195</v>
      </c>
      <c r="AM474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474" t="str">
        <f t="shared" si="14"/>
        <v>40-49</v>
      </c>
      <c r="AO474">
        <f t="shared" si="15"/>
        <v>1</v>
      </c>
      <c r="AP47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75" spans="1:42" x14ac:dyDescent="0.25">
      <c r="A475" t="s">
        <v>894</v>
      </c>
      <c r="B475" t="s">
        <v>49</v>
      </c>
      <c r="C475" s="1">
        <v>20</v>
      </c>
      <c r="D475" t="s">
        <v>43</v>
      </c>
      <c r="E475">
        <v>0</v>
      </c>
      <c r="F475" t="s">
        <v>144</v>
      </c>
      <c r="G475" s="1">
        <v>95203</v>
      </c>
      <c r="H475">
        <v>37.954089000000003</v>
      </c>
      <c r="I475">
        <v>-121.329761</v>
      </c>
      <c r="J475">
        <v>0</v>
      </c>
      <c r="K475" s="1">
        <v>4</v>
      </c>
      <c r="L475" t="s">
        <v>54</v>
      </c>
      <c r="M475" t="s">
        <v>40</v>
      </c>
      <c r="N475" s="10">
        <v>18.28</v>
      </c>
      <c r="O475" t="s">
        <v>43</v>
      </c>
      <c r="P475" t="s">
        <v>43</v>
      </c>
      <c r="AA475" t="s">
        <v>51</v>
      </c>
      <c r="AB475" t="s">
        <v>40</v>
      </c>
      <c r="AC475" t="s">
        <v>46</v>
      </c>
      <c r="AD475" s="10">
        <v>19.649999999999999</v>
      </c>
      <c r="AE475" s="10">
        <v>67.55</v>
      </c>
      <c r="AF475" s="10">
        <v>0</v>
      </c>
      <c r="AG475" s="10">
        <v>0</v>
      </c>
      <c r="AH475" s="10">
        <v>73.12</v>
      </c>
      <c r="AI475" s="10">
        <v>140.66999999999999</v>
      </c>
      <c r="AJ475" t="s">
        <v>47</v>
      </c>
      <c r="AM47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75" t="str">
        <f t="shared" si="14"/>
        <v>19-29</v>
      </c>
      <c r="AO475">
        <f t="shared" si="15"/>
        <v>0</v>
      </c>
      <c r="AP475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76" spans="1:42" x14ac:dyDescent="0.25">
      <c r="A476" t="s">
        <v>895</v>
      </c>
      <c r="B476" t="s">
        <v>39</v>
      </c>
      <c r="C476" s="1">
        <v>65</v>
      </c>
      <c r="D476" t="s">
        <v>43</v>
      </c>
      <c r="E476">
        <v>0</v>
      </c>
      <c r="F476" t="s">
        <v>746</v>
      </c>
      <c r="G476" s="1">
        <v>93606</v>
      </c>
      <c r="H476">
        <v>36.798881999999999</v>
      </c>
      <c r="I476">
        <v>-120.01951099999999</v>
      </c>
      <c r="J476">
        <v>0</v>
      </c>
      <c r="K476" s="1">
        <v>46</v>
      </c>
      <c r="L476" t="s">
        <v>42</v>
      </c>
      <c r="M476" t="s">
        <v>40</v>
      </c>
      <c r="N476" s="10">
        <v>2.37</v>
      </c>
      <c r="O476" t="s">
        <v>40</v>
      </c>
      <c r="P476" t="s">
        <v>40</v>
      </c>
      <c r="Q476" t="s">
        <v>55</v>
      </c>
      <c r="R476">
        <v>20</v>
      </c>
      <c r="S476" t="s">
        <v>40</v>
      </c>
      <c r="T476" t="s">
        <v>40</v>
      </c>
      <c r="U476" t="s">
        <v>40</v>
      </c>
      <c r="V476" t="s">
        <v>43</v>
      </c>
      <c r="W476" t="s">
        <v>40</v>
      </c>
      <c r="X476" t="s">
        <v>40</v>
      </c>
      <c r="Y476" t="s">
        <v>40</v>
      </c>
      <c r="Z476" t="s">
        <v>40</v>
      </c>
      <c r="AA476" t="s">
        <v>45</v>
      </c>
      <c r="AB476" t="s">
        <v>40</v>
      </c>
      <c r="AC476" t="s">
        <v>56</v>
      </c>
      <c r="AD476" s="10">
        <v>110</v>
      </c>
      <c r="AE476" s="10">
        <v>4874.8</v>
      </c>
      <c r="AF476" s="10">
        <v>0</v>
      </c>
      <c r="AG476" s="10">
        <v>0</v>
      </c>
      <c r="AH476" s="10">
        <v>109.02</v>
      </c>
      <c r="AI476" s="10">
        <v>4983.82</v>
      </c>
      <c r="AJ476" t="s">
        <v>57</v>
      </c>
      <c r="AK476" t="s">
        <v>58</v>
      </c>
      <c r="AL476" t="s">
        <v>104</v>
      </c>
      <c r="AM476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76" t="str">
        <f t="shared" si="14"/>
        <v>60-80</v>
      </c>
      <c r="AO476">
        <f t="shared" si="15"/>
        <v>1</v>
      </c>
      <c r="AP476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77" spans="1:42" x14ac:dyDescent="0.25">
      <c r="A477" t="s">
        <v>896</v>
      </c>
      <c r="B477" t="s">
        <v>39</v>
      </c>
      <c r="C477" s="1">
        <v>24</v>
      </c>
      <c r="D477" t="s">
        <v>40</v>
      </c>
      <c r="E477">
        <v>0</v>
      </c>
      <c r="F477" t="s">
        <v>807</v>
      </c>
      <c r="G477" s="1">
        <v>91103</v>
      </c>
      <c r="H477">
        <v>34.167465</v>
      </c>
      <c r="I477">
        <v>-118.165327</v>
      </c>
      <c r="J477">
        <v>5</v>
      </c>
      <c r="K477" s="1">
        <v>53</v>
      </c>
      <c r="L477" t="s">
        <v>42</v>
      </c>
      <c r="M477" t="s">
        <v>40</v>
      </c>
      <c r="N477" s="10">
        <v>40.619999999999997</v>
      </c>
      <c r="O477" t="s">
        <v>43</v>
      </c>
      <c r="P477" t="s">
        <v>40</v>
      </c>
      <c r="Q477" t="s">
        <v>55</v>
      </c>
      <c r="R477">
        <v>73</v>
      </c>
      <c r="S477" t="s">
        <v>43</v>
      </c>
      <c r="T477" t="s">
        <v>43</v>
      </c>
      <c r="U477" t="s">
        <v>40</v>
      </c>
      <c r="V477" t="s">
        <v>43</v>
      </c>
      <c r="W477" t="s">
        <v>40</v>
      </c>
      <c r="X477" t="s">
        <v>40</v>
      </c>
      <c r="Y477" t="s">
        <v>40</v>
      </c>
      <c r="Z477" t="s">
        <v>40</v>
      </c>
      <c r="AA477" t="s">
        <v>45</v>
      </c>
      <c r="AB477" t="s">
        <v>40</v>
      </c>
      <c r="AC477" t="s">
        <v>56</v>
      </c>
      <c r="AD477" s="10">
        <v>94.85</v>
      </c>
      <c r="AE477" s="10">
        <v>5000.2</v>
      </c>
      <c r="AF477" s="10">
        <v>18.55</v>
      </c>
      <c r="AG477" s="10">
        <v>0</v>
      </c>
      <c r="AH477" s="10">
        <v>2152.86</v>
      </c>
      <c r="AI477" s="10">
        <v>7134.51</v>
      </c>
      <c r="AJ477" t="s">
        <v>57</v>
      </c>
      <c r="AK477" t="s">
        <v>58</v>
      </c>
      <c r="AL477" t="s">
        <v>59</v>
      </c>
      <c r="AM47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77" t="str">
        <f t="shared" si="14"/>
        <v>19-29</v>
      </c>
      <c r="AO477">
        <f t="shared" si="15"/>
        <v>1</v>
      </c>
      <c r="AP477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78" spans="1:42" x14ac:dyDescent="0.25">
      <c r="A478" t="s">
        <v>897</v>
      </c>
      <c r="B478" t="s">
        <v>39</v>
      </c>
      <c r="C478" s="1">
        <v>41</v>
      </c>
      <c r="D478" t="s">
        <v>43</v>
      </c>
      <c r="E478">
        <v>0</v>
      </c>
      <c r="F478" t="s">
        <v>898</v>
      </c>
      <c r="G478" s="1">
        <v>95626</v>
      </c>
      <c r="H478">
        <v>38.734997</v>
      </c>
      <c r="I478">
        <v>-121.463719</v>
      </c>
      <c r="J478">
        <v>0</v>
      </c>
      <c r="K478" s="1">
        <v>40</v>
      </c>
      <c r="L478" t="s">
        <v>76</v>
      </c>
      <c r="M478" t="s">
        <v>40</v>
      </c>
      <c r="N478" s="10">
        <v>16.73</v>
      </c>
      <c r="O478" t="s">
        <v>40</v>
      </c>
      <c r="P478" t="s">
        <v>40</v>
      </c>
      <c r="Q478" t="s">
        <v>55</v>
      </c>
      <c r="R478">
        <v>14</v>
      </c>
      <c r="S478" t="s">
        <v>43</v>
      </c>
      <c r="T478" t="s">
        <v>43</v>
      </c>
      <c r="U478" t="s">
        <v>40</v>
      </c>
      <c r="V478" t="s">
        <v>40</v>
      </c>
      <c r="W478" t="s">
        <v>40</v>
      </c>
      <c r="X478" t="s">
        <v>40</v>
      </c>
      <c r="Y478" t="s">
        <v>40</v>
      </c>
      <c r="Z478" t="s">
        <v>40</v>
      </c>
      <c r="AA478" t="s">
        <v>45</v>
      </c>
      <c r="AB478" t="s">
        <v>40</v>
      </c>
      <c r="AC478" t="s">
        <v>46</v>
      </c>
      <c r="AD478" s="10">
        <v>105.95</v>
      </c>
      <c r="AE478" s="10">
        <v>4335.2</v>
      </c>
      <c r="AF478" s="10">
        <v>0</v>
      </c>
      <c r="AG478" s="10">
        <v>0</v>
      </c>
      <c r="AH478" s="10">
        <v>669.2</v>
      </c>
      <c r="AI478" s="10">
        <v>5004.3999999999996</v>
      </c>
      <c r="AJ478" t="s">
        <v>47</v>
      </c>
      <c r="AM478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78" t="str">
        <f t="shared" si="14"/>
        <v>40-49</v>
      </c>
      <c r="AO478">
        <f t="shared" si="15"/>
        <v>0</v>
      </c>
      <c r="AP478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79" spans="1:42" x14ac:dyDescent="0.25">
      <c r="A479" t="s">
        <v>899</v>
      </c>
      <c r="B479" t="s">
        <v>49</v>
      </c>
      <c r="C479" s="1">
        <v>64</v>
      </c>
      <c r="D479" t="s">
        <v>43</v>
      </c>
      <c r="E479">
        <v>1</v>
      </c>
      <c r="F479" t="s">
        <v>800</v>
      </c>
      <c r="G479" s="1">
        <v>91343</v>
      </c>
      <c r="H479">
        <v>34.238802</v>
      </c>
      <c r="I479">
        <v>-118.48229600000001</v>
      </c>
      <c r="J479">
        <v>0</v>
      </c>
      <c r="K479" s="1">
        <v>23</v>
      </c>
      <c r="L479" t="s">
        <v>42</v>
      </c>
      <c r="M479" t="s">
        <v>40</v>
      </c>
      <c r="N479" s="10">
        <v>8.4</v>
      </c>
      <c r="O479" t="s">
        <v>43</v>
      </c>
      <c r="P479" t="s">
        <v>40</v>
      </c>
      <c r="Q479" t="s">
        <v>44</v>
      </c>
      <c r="R479">
        <v>27</v>
      </c>
      <c r="S479" t="s">
        <v>43</v>
      </c>
      <c r="T479" t="s">
        <v>40</v>
      </c>
      <c r="U479" t="s">
        <v>43</v>
      </c>
      <c r="V479" t="s">
        <v>40</v>
      </c>
      <c r="W479" t="s">
        <v>43</v>
      </c>
      <c r="X479" t="s">
        <v>43</v>
      </c>
      <c r="Y479" t="s">
        <v>43</v>
      </c>
      <c r="Z479" t="s">
        <v>43</v>
      </c>
      <c r="AA479" t="s">
        <v>51</v>
      </c>
      <c r="AB479" t="s">
        <v>43</v>
      </c>
      <c r="AC479" t="s">
        <v>56</v>
      </c>
      <c r="AD479" s="10">
        <v>54.15</v>
      </c>
      <c r="AE479" s="10">
        <v>1312.45</v>
      </c>
      <c r="AF479" s="10">
        <v>0</v>
      </c>
      <c r="AG479" s="10">
        <v>40</v>
      </c>
      <c r="AH479" s="10">
        <v>193.2</v>
      </c>
      <c r="AI479" s="10">
        <v>1545.65</v>
      </c>
      <c r="AJ479" t="s">
        <v>47</v>
      </c>
      <c r="AM479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479" t="str">
        <f t="shared" si="14"/>
        <v>60-80</v>
      </c>
      <c r="AO479">
        <f t="shared" si="15"/>
        <v>0</v>
      </c>
      <c r="AP479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480" spans="1:42" x14ac:dyDescent="0.25">
      <c r="A480" t="s">
        <v>900</v>
      </c>
      <c r="B480" t="s">
        <v>49</v>
      </c>
      <c r="C480" s="1">
        <v>19</v>
      </c>
      <c r="D480" t="s">
        <v>43</v>
      </c>
      <c r="E480">
        <v>0</v>
      </c>
      <c r="F480" t="s">
        <v>135</v>
      </c>
      <c r="G480" s="1">
        <v>90023</v>
      </c>
      <c r="H480">
        <v>34.017696999999998</v>
      </c>
      <c r="I480">
        <v>-118.200577</v>
      </c>
      <c r="J480">
        <v>0</v>
      </c>
      <c r="K480" s="1">
        <v>4</v>
      </c>
      <c r="L480" t="s">
        <v>42</v>
      </c>
      <c r="M480" t="s">
        <v>40</v>
      </c>
      <c r="N480" s="10">
        <v>6.91</v>
      </c>
      <c r="O480" t="s">
        <v>40</v>
      </c>
      <c r="P480" t="s">
        <v>40</v>
      </c>
      <c r="Q480" t="s">
        <v>55</v>
      </c>
      <c r="R480">
        <v>53</v>
      </c>
      <c r="S480" t="s">
        <v>43</v>
      </c>
      <c r="T480" t="s">
        <v>43</v>
      </c>
      <c r="U480" t="s">
        <v>43</v>
      </c>
      <c r="V480" t="s">
        <v>43</v>
      </c>
      <c r="W480" t="s">
        <v>43</v>
      </c>
      <c r="X480" t="s">
        <v>40</v>
      </c>
      <c r="Y480" t="s">
        <v>40</v>
      </c>
      <c r="Z480" t="s">
        <v>40</v>
      </c>
      <c r="AA480" t="s">
        <v>51</v>
      </c>
      <c r="AB480" t="s">
        <v>40</v>
      </c>
      <c r="AC480" t="s">
        <v>56</v>
      </c>
      <c r="AD480" s="10">
        <v>85.65</v>
      </c>
      <c r="AE480" s="10">
        <v>338.9</v>
      </c>
      <c r="AF480" s="10">
        <v>0</v>
      </c>
      <c r="AG480" s="10">
        <v>0</v>
      </c>
      <c r="AH480" s="10">
        <v>27.64</v>
      </c>
      <c r="AI480" s="10">
        <v>366.54</v>
      </c>
      <c r="AJ480" t="s">
        <v>57</v>
      </c>
      <c r="AK480" t="s">
        <v>63</v>
      </c>
      <c r="AL480" t="s">
        <v>101</v>
      </c>
      <c r="AM480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80" t="str">
        <f t="shared" si="14"/>
        <v>19-29</v>
      </c>
      <c r="AO480">
        <f t="shared" si="15"/>
        <v>1</v>
      </c>
      <c r="AP480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81" spans="1:42" x14ac:dyDescent="0.25">
      <c r="A481" t="s">
        <v>901</v>
      </c>
      <c r="B481" t="s">
        <v>39</v>
      </c>
      <c r="C481" s="1">
        <v>45</v>
      </c>
      <c r="D481" t="s">
        <v>40</v>
      </c>
      <c r="E481">
        <v>0</v>
      </c>
      <c r="F481" t="s">
        <v>902</v>
      </c>
      <c r="G481" s="1">
        <v>91361</v>
      </c>
      <c r="H481">
        <v>34.130991999999999</v>
      </c>
      <c r="I481">
        <v>-118.894673</v>
      </c>
      <c r="J481">
        <v>1</v>
      </c>
      <c r="K481" s="1">
        <v>57</v>
      </c>
      <c r="L481" t="s">
        <v>76</v>
      </c>
      <c r="M481" t="s">
        <v>43</v>
      </c>
      <c r="P481" t="s">
        <v>40</v>
      </c>
      <c r="Q481" t="s">
        <v>44</v>
      </c>
      <c r="R481">
        <v>22</v>
      </c>
      <c r="S481" t="s">
        <v>40</v>
      </c>
      <c r="T481" t="s">
        <v>40</v>
      </c>
      <c r="U481" t="s">
        <v>40</v>
      </c>
      <c r="V481" t="s">
        <v>43</v>
      </c>
      <c r="W481" t="s">
        <v>40</v>
      </c>
      <c r="X481" t="s">
        <v>40</v>
      </c>
      <c r="Y481" t="s">
        <v>40</v>
      </c>
      <c r="Z481" t="s">
        <v>40</v>
      </c>
      <c r="AA481" t="s">
        <v>51</v>
      </c>
      <c r="AB481" t="s">
        <v>40</v>
      </c>
      <c r="AC481" t="s">
        <v>56</v>
      </c>
      <c r="AD481" s="10">
        <v>58.75</v>
      </c>
      <c r="AE481" s="10">
        <v>3437.45</v>
      </c>
      <c r="AF481" s="10">
        <v>0</v>
      </c>
      <c r="AG481" s="10">
        <v>0</v>
      </c>
      <c r="AH481" s="10">
        <v>0</v>
      </c>
      <c r="AI481" s="10">
        <v>3437.45</v>
      </c>
      <c r="AJ481" t="s">
        <v>47</v>
      </c>
      <c r="AM481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81" t="str">
        <f t="shared" si="14"/>
        <v>40-49</v>
      </c>
      <c r="AO481">
        <f t="shared" si="15"/>
        <v>0</v>
      </c>
      <c r="AP481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482" spans="1:42" x14ac:dyDescent="0.25">
      <c r="A482" t="s">
        <v>903</v>
      </c>
      <c r="B482" t="s">
        <v>39</v>
      </c>
      <c r="C482" s="1">
        <v>56</v>
      </c>
      <c r="D482" t="s">
        <v>40</v>
      </c>
      <c r="E482">
        <v>6</v>
      </c>
      <c r="F482" t="s">
        <v>89</v>
      </c>
      <c r="G482" s="1">
        <v>91941</v>
      </c>
      <c r="H482">
        <v>32.759326999999999</v>
      </c>
      <c r="I482">
        <v>-116.99726</v>
      </c>
      <c r="J482">
        <v>6</v>
      </c>
      <c r="K482" s="1">
        <v>49</v>
      </c>
      <c r="L482" t="s">
        <v>76</v>
      </c>
      <c r="M482" t="s">
        <v>40</v>
      </c>
      <c r="N482" s="10">
        <v>8.18</v>
      </c>
      <c r="O482" t="s">
        <v>40</v>
      </c>
      <c r="P482" t="s">
        <v>40</v>
      </c>
      <c r="Q482" t="s">
        <v>55</v>
      </c>
      <c r="R482">
        <v>53</v>
      </c>
      <c r="S482" t="s">
        <v>43</v>
      </c>
      <c r="T482" t="s">
        <v>43</v>
      </c>
      <c r="U482" t="s">
        <v>43</v>
      </c>
      <c r="V482" t="s">
        <v>43</v>
      </c>
      <c r="W482" t="s">
        <v>40</v>
      </c>
      <c r="X482" t="s">
        <v>40</v>
      </c>
      <c r="Y482" t="s">
        <v>40</v>
      </c>
      <c r="Z482" t="s">
        <v>40</v>
      </c>
      <c r="AA482" t="s">
        <v>51</v>
      </c>
      <c r="AB482" t="s">
        <v>40</v>
      </c>
      <c r="AC482" t="s">
        <v>56</v>
      </c>
      <c r="AD482" s="10">
        <v>95.4</v>
      </c>
      <c r="AE482" s="10">
        <v>4613.95</v>
      </c>
      <c r="AF482" s="10">
        <v>0</v>
      </c>
      <c r="AG482" s="10">
        <v>0</v>
      </c>
      <c r="AH482" s="10">
        <v>400.82</v>
      </c>
      <c r="AI482" s="10">
        <v>5014.7700000000004</v>
      </c>
      <c r="AJ482" t="s">
        <v>47</v>
      </c>
      <c r="AM48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82" t="str">
        <f t="shared" si="14"/>
        <v>50-59</v>
      </c>
      <c r="AO482">
        <f t="shared" si="15"/>
        <v>0</v>
      </c>
      <c r="AP482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83" spans="1:42" x14ac:dyDescent="0.25">
      <c r="A483" t="s">
        <v>904</v>
      </c>
      <c r="B483" t="s">
        <v>49</v>
      </c>
      <c r="C483" s="1">
        <v>45</v>
      </c>
      <c r="D483" t="s">
        <v>43</v>
      </c>
      <c r="E483">
        <v>0</v>
      </c>
      <c r="F483" t="s">
        <v>658</v>
      </c>
      <c r="G483" s="1">
        <v>93105</v>
      </c>
      <c r="H483">
        <v>34.037342000000002</v>
      </c>
      <c r="I483">
        <v>-119.80079000000001</v>
      </c>
      <c r="J483">
        <v>0</v>
      </c>
      <c r="K483" s="1">
        <v>9</v>
      </c>
      <c r="L483" t="s">
        <v>54</v>
      </c>
      <c r="M483" t="s">
        <v>40</v>
      </c>
      <c r="N483" s="10">
        <v>32.31</v>
      </c>
      <c r="O483" t="s">
        <v>43</v>
      </c>
      <c r="P483" t="s">
        <v>40</v>
      </c>
      <c r="Q483" t="s">
        <v>44</v>
      </c>
      <c r="R483">
        <v>24</v>
      </c>
      <c r="S483" t="s">
        <v>40</v>
      </c>
      <c r="T483" t="s">
        <v>43</v>
      </c>
      <c r="U483" t="s">
        <v>40</v>
      </c>
      <c r="V483" t="s">
        <v>40</v>
      </c>
      <c r="W483" t="s">
        <v>43</v>
      </c>
      <c r="X483" t="s">
        <v>40</v>
      </c>
      <c r="Y483" t="s">
        <v>40</v>
      </c>
      <c r="Z483" t="s">
        <v>40</v>
      </c>
      <c r="AA483" t="s">
        <v>51</v>
      </c>
      <c r="AB483" t="s">
        <v>40</v>
      </c>
      <c r="AC483" t="s">
        <v>56</v>
      </c>
      <c r="AD483" s="10">
        <v>68.25</v>
      </c>
      <c r="AE483" s="10">
        <v>576.95000000000005</v>
      </c>
      <c r="AF483" s="10">
        <v>0</v>
      </c>
      <c r="AG483" s="10">
        <v>0</v>
      </c>
      <c r="AH483" s="10">
        <v>290.79000000000002</v>
      </c>
      <c r="AI483" s="10">
        <v>867.74</v>
      </c>
      <c r="AJ483" t="s">
        <v>47</v>
      </c>
      <c r="AM483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83" t="str">
        <f t="shared" si="14"/>
        <v>40-49</v>
      </c>
      <c r="AO483">
        <f t="shared" si="15"/>
        <v>0</v>
      </c>
      <c r="AP48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84" spans="1:42" x14ac:dyDescent="0.25">
      <c r="A484" t="s">
        <v>905</v>
      </c>
      <c r="B484" t="s">
        <v>49</v>
      </c>
      <c r="C484" s="1">
        <v>28</v>
      </c>
      <c r="D484" t="s">
        <v>43</v>
      </c>
      <c r="E484">
        <v>0</v>
      </c>
      <c r="F484" t="s">
        <v>906</v>
      </c>
      <c r="G484" s="1">
        <v>95714</v>
      </c>
      <c r="H484">
        <v>39.197215</v>
      </c>
      <c r="I484">
        <v>-120.83678999999999</v>
      </c>
      <c r="J484">
        <v>0</v>
      </c>
      <c r="K484" s="1">
        <v>4</v>
      </c>
      <c r="L484" t="s">
        <v>54</v>
      </c>
      <c r="M484" t="s">
        <v>40</v>
      </c>
      <c r="N484" s="10">
        <v>26.16</v>
      </c>
      <c r="O484" t="s">
        <v>40</v>
      </c>
      <c r="P484" t="s">
        <v>40</v>
      </c>
      <c r="Q484" t="s">
        <v>55</v>
      </c>
      <c r="R484">
        <v>85</v>
      </c>
      <c r="S484" t="s">
        <v>43</v>
      </c>
      <c r="T484" t="s">
        <v>40</v>
      </c>
      <c r="U484" t="s">
        <v>43</v>
      </c>
      <c r="V484" t="s">
        <v>43</v>
      </c>
      <c r="W484" t="s">
        <v>40</v>
      </c>
      <c r="X484" t="s">
        <v>40</v>
      </c>
      <c r="Y484" t="s">
        <v>40</v>
      </c>
      <c r="Z484" t="s">
        <v>40</v>
      </c>
      <c r="AA484" t="s">
        <v>51</v>
      </c>
      <c r="AB484" t="s">
        <v>40</v>
      </c>
      <c r="AC484" t="s">
        <v>56</v>
      </c>
      <c r="AD484" s="10">
        <v>101.7</v>
      </c>
      <c r="AE484" s="10">
        <v>364.55</v>
      </c>
      <c r="AF484" s="10">
        <v>1.48</v>
      </c>
      <c r="AG484" s="10">
        <v>0</v>
      </c>
      <c r="AH484" s="10">
        <v>104.64</v>
      </c>
      <c r="AI484" s="10">
        <v>467.71</v>
      </c>
      <c r="AJ484" t="s">
        <v>57</v>
      </c>
      <c r="AK484" t="s">
        <v>58</v>
      </c>
      <c r="AL484" t="s">
        <v>104</v>
      </c>
      <c r="AM48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84" t="str">
        <f t="shared" si="14"/>
        <v>19-29</v>
      </c>
      <c r="AO484">
        <f t="shared" si="15"/>
        <v>1</v>
      </c>
      <c r="AP484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85" spans="1:42" x14ac:dyDescent="0.25">
      <c r="A485" t="s">
        <v>907</v>
      </c>
      <c r="B485" t="s">
        <v>39</v>
      </c>
      <c r="C485" s="1">
        <v>64</v>
      </c>
      <c r="D485" t="s">
        <v>40</v>
      </c>
      <c r="E485">
        <v>0</v>
      </c>
      <c r="F485" t="s">
        <v>151</v>
      </c>
      <c r="G485" s="1">
        <v>92103</v>
      </c>
      <c r="H485">
        <v>32.747484</v>
      </c>
      <c r="I485">
        <v>-117.166877</v>
      </c>
      <c r="J485">
        <v>1</v>
      </c>
      <c r="K485" s="1">
        <v>61</v>
      </c>
      <c r="L485" t="s">
        <v>42</v>
      </c>
      <c r="M485" t="s">
        <v>40</v>
      </c>
      <c r="N485" s="10">
        <v>10.94</v>
      </c>
      <c r="O485" t="s">
        <v>43</v>
      </c>
      <c r="P485" t="s">
        <v>43</v>
      </c>
      <c r="AA485" t="s">
        <v>73</v>
      </c>
      <c r="AB485" t="s">
        <v>43</v>
      </c>
      <c r="AC485" t="s">
        <v>46</v>
      </c>
      <c r="AD485" s="10">
        <v>20.25</v>
      </c>
      <c r="AE485" s="10">
        <v>1278.8</v>
      </c>
      <c r="AF485" s="10">
        <v>5.15</v>
      </c>
      <c r="AG485" s="10">
        <v>0</v>
      </c>
      <c r="AH485" s="10">
        <v>667.34</v>
      </c>
      <c r="AI485" s="10">
        <v>1940.99</v>
      </c>
      <c r="AJ485" t="s">
        <v>47</v>
      </c>
      <c r="AM485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85" t="str">
        <f t="shared" si="14"/>
        <v>60-80</v>
      </c>
      <c r="AO485">
        <f t="shared" si="15"/>
        <v>0</v>
      </c>
      <c r="AP485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86" spans="1:42" x14ac:dyDescent="0.25">
      <c r="A486" t="s">
        <v>908</v>
      </c>
      <c r="B486" t="s">
        <v>39</v>
      </c>
      <c r="C486" s="1">
        <v>79</v>
      </c>
      <c r="D486" t="s">
        <v>43</v>
      </c>
      <c r="E486">
        <v>0</v>
      </c>
      <c r="F486" t="s">
        <v>909</v>
      </c>
      <c r="G486" s="1">
        <v>95346</v>
      </c>
      <c r="H486">
        <v>38.121600999999998</v>
      </c>
      <c r="I486">
        <v>-120.133915</v>
      </c>
      <c r="J486">
        <v>0</v>
      </c>
      <c r="K486" s="1">
        <v>70</v>
      </c>
      <c r="L486" t="s">
        <v>72</v>
      </c>
      <c r="M486" t="s">
        <v>40</v>
      </c>
      <c r="N486" s="10">
        <v>47.27</v>
      </c>
      <c r="O486" t="s">
        <v>40</v>
      </c>
      <c r="P486" t="s">
        <v>40</v>
      </c>
      <c r="Q486" t="s">
        <v>44</v>
      </c>
      <c r="R486">
        <v>3</v>
      </c>
      <c r="S486" t="s">
        <v>43</v>
      </c>
      <c r="T486" t="s">
        <v>40</v>
      </c>
      <c r="U486" t="s">
        <v>40</v>
      </c>
      <c r="V486" t="s">
        <v>40</v>
      </c>
      <c r="W486" t="s">
        <v>40</v>
      </c>
      <c r="X486" t="s">
        <v>43</v>
      </c>
      <c r="Y486" t="s">
        <v>43</v>
      </c>
      <c r="Z486" t="s">
        <v>40</v>
      </c>
      <c r="AA486" t="s">
        <v>73</v>
      </c>
      <c r="AB486" t="s">
        <v>40</v>
      </c>
      <c r="AC486" t="s">
        <v>56</v>
      </c>
      <c r="AD486" s="10">
        <v>75.5</v>
      </c>
      <c r="AE486" s="10">
        <v>5212.6499999999996</v>
      </c>
      <c r="AF486" s="10">
        <v>0</v>
      </c>
      <c r="AG486" s="10">
        <v>0</v>
      </c>
      <c r="AH486" s="10">
        <v>3308.9</v>
      </c>
      <c r="AI486" s="10">
        <v>8521.5499999999993</v>
      </c>
      <c r="AJ486" t="s">
        <v>47</v>
      </c>
      <c r="AM48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86" t="str">
        <f t="shared" si="14"/>
        <v>60-80</v>
      </c>
      <c r="AO486">
        <f t="shared" si="15"/>
        <v>0</v>
      </c>
      <c r="AP48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87" spans="1:42" x14ac:dyDescent="0.25">
      <c r="A487" t="s">
        <v>910</v>
      </c>
      <c r="B487" t="s">
        <v>49</v>
      </c>
      <c r="C487" s="1">
        <v>56</v>
      </c>
      <c r="D487" t="s">
        <v>40</v>
      </c>
      <c r="E487">
        <v>0</v>
      </c>
      <c r="F487" t="s">
        <v>911</v>
      </c>
      <c r="G487" s="1">
        <v>95035</v>
      </c>
      <c r="H487">
        <v>37.441930999999997</v>
      </c>
      <c r="I487">
        <v>-121.878502</v>
      </c>
      <c r="J487">
        <v>1</v>
      </c>
      <c r="K487" s="1">
        <v>13</v>
      </c>
      <c r="L487" t="s">
        <v>62</v>
      </c>
      <c r="M487" t="s">
        <v>40</v>
      </c>
      <c r="N487" s="10">
        <v>14.32</v>
      </c>
      <c r="O487" t="s">
        <v>40</v>
      </c>
      <c r="P487" t="s">
        <v>40</v>
      </c>
      <c r="Q487" t="s">
        <v>79</v>
      </c>
      <c r="R487">
        <v>4</v>
      </c>
      <c r="S487" t="s">
        <v>40</v>
      </c>
      <c r="T487" t="s">
        <v>43</v>
      </c>
      <c r="U487" t="s">
        <v>43</v>
      </c>
      <c r="V487" t="s">
        <v>43</v>
      </c>
      <c r="W487" t="s">
        <v>43</v>
      </c>
      <c r="X487" t="s">
        <v>40</v>
      </c>
      <c r="Y487" t="s">
        <v>40</v>
      </c>
      <c r="Z487" t="s">
        <v>40</v>
      </c>
      <c r="AA487" t="s">
        <v>51</v>
      </c>
      <c r="AB487" t="s">
        <v>40</v>
      </c>
      <c r="AC487" t="s">
        <v>56</v>
      </c>
      <c r="AD487" s="10">
        <v>65.849999999999994</v>
      </c>
      <c r="AE487" s="10">
        <v>902.25</v>
      </c>
      <c r="AF487" s="10">
        <v>0</v>
      </c>
      <c r="AG487" s="10">
        <v>0</v>
      </c>
      <c r="AH487" s="10">
        <v>186.16</v>
      </c>
      <c r="AI487" s="10">
        <v>1088.4100000000001</v>
      </c>
      <c r="AJ487" t="s">
        <v>47</v>
      </c>
      <c r="AM487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487" t="str">
        <f t="shared" si="14"/>
        <v>50-59</v>
      </c>
      <c r="AO487">
        <f t="shared" si="15"/>
        <v>0</v>
      </c>
      <c r="AP48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88" spans="1:42" x14ac:dyDescent="0.25">
      <c r="A488" t="s">
        <v>912</v>
      </c>
      <c r="B488" t="s">
        <v>39</v>
      </c>
      <c r="C488" s="1">
        <v>32</v>
      </c>
      <c r="D488" t="s">
        <v>43</v>
      </c>
      <c r="E488">
        <v>0</v>
      </c>
      <c r="F488" t="s">
        <v>913</v>
      </c>
      <c r="G488" s="1">
        <v>90069</v>
      </c>
      <c r="H488">
        <v>34.093781</v>
      </c>
      <c r="I488">
        <v>-118.381061</v>
      </c>
      <c r="J488">
        <v>0</v>
      </c>
      <c r="K488" s="1">
        <v>34</v>
      </c>
      <c r="L488" t="s">
        <v>129</v>
      </c>
      <c r="M488" t="s">
        <v>40</v>
      </c>
      <c r="N488" s="10">
        <v>45.28</v>
      </c>
      <c r="O488" t="s">
        <v>40</v>
      </c>
      <c r="P488" t="s">
        <v>40</v>
      </c>
      <c r="Q488" t="s">
        <v>44</v>
      </c>
      <c r="R488">
        <v>27</v>
      </c>
      <c r="S488" t="s">
        <v>43</v>
      </c>
      <c r="T488" t="s">
        <v>43</v>
      </c>
      <c r="U488" t="s">
        <v>43</v>
      </c>
      <c r="V488" t="s">
        <v>40</v>
      </c>
      <c r="W488" t="s">
        <v>40</v>
      </c>
      <c r="X488" t="s">
        <v>43</v>
      </c>
      <c r="Y488" t="s">
        <v>43</v>
      </c>
      <c r="Z488" t="s">
        <v>40</v>
      </c>
      <c r="AA488" t="s">
        <v>51</v>
      </c>
      <c r="AB488" t="s">
        <v>43</v>
      </c>
      <c r="AC488" t="s">
        <v>46</v>
      </c>
      <c r="AD488" s="10">
        <v>65</v>
      </c>
      <c r="AE488" s="10">
        <v>2157.5</v>
      </c>
      <c r="AF488" s="10">
        <v>0</v>
      </c>
      <c r="AG488" s="10">
        <v>0</v>
      </c>
      <c r="AH488" s="10">
        <v>1539.52</v>
      </c>
      <c r="AI488" s="10">
        <v>3697.02</v>
      </c>
      <c r="AJ488" t="s">
        <v>47</v>
      </c>
      <c r="AM488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88" t="str">
        <f t="shared" si="14"/>
        <v>30-39</v>
      </c>
      <c r="AO488">
        <f t="shared" si="15"/>
        <v>0</v>
      </c>
      <c r="AP48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89" spans="1:42" x14ac:dyDescent="0.25">
      <c r="A489" t="s">
        <v>914</v>
      </c>
      <c r="B489" t="s">
        <v>39</v>
      </c>
      <c r="C489" s="1">
        <v>70</v>
      </c>
      <c r="D489" t="s">
        <v>43</v>
      </c>
      <c r="E489">
        <v>0</v>
      </c>
      <c r="F489" t="s">
        <v>144</v>
      </c>
      <c r="G489" s="1">
        <v>95207</v>
      </c>
      <c r="H489">
        <v>38.002124999999999</v>
      </c>
      <c r="I489">
        <v>-121.324979</v>
      </c>
      <c r="J489">
        <v>0</v>
      </c>
      <c r="K489" s="1">
        <v>9</v>
      </c>
      <c r="L489" t="s">
        <v>42</v>
      </c>
      <c r="M489" t="s">
        <v>40</v>
      </c>
      <c r="N489" s="10">
        <v>17.559999999999999</v>
      </c>
      <c r="O489" t="s">
        <v>40</v>
      </c>
      <c r="P489" t="s">
        <v>40</v>
      </c>
      <c r="Q489" t="s">
        <v>55</v>
      </c>
      <c r="R489">
        <v>27</v>
      </c>
      <c r="S489" t="s">
        <v>43</v>
      </c>
      <c r="T489" t="s">
        <v>43</v>
      </c>
      <c r="U489" t="s">
        <v>43</v>
      </c>
      <c r="V489" t="s">
        <v>43</v>
      </c>
      <c r="W489" t="s">
        <v>43</v>
      </c>
      <c r="X489" t="s">
        <v>43</v>
      </c>
      <c r="Y489" t="s">
        <v>43</v>
      </c>
      <c r="Z489" t="s">
        <v>40</v>
      </c>
      <c r="AA489" t="s">
        <v>51</v>
      </c>
      <c r="AB489" t="s">
        <v>40</v>
      </c>
      <c r="AC489" t="s">
        <v>56</v>
      </c>
      <c r="AD489" s="10">
        <v>74.55</v>
      </c>
      <c r="AE489" s="10">
        <v>622.9</v>
      </c>
      <c r="AF489" s="10">
        <v>33.25</v>
      </c>
      <c r="AG489" s="10">
        <v>0</v>
      </c>
      <c r="AH489" s="10">
        <v>158.04</v>
      </c>
      <c r="AI489" s="10">
        <v>747.69</v>
      </c>
      <c r="AJ489" t="s">
        <v>57</v>
      </c>
      <c r="AK489" t="s">
        <v>58</v>
      </c>
      <c r="AL489" t="s">
        <v>59</v>
      </c>
      <c r="AM489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89" t="str">
        <f t="shared" si="14"/>
        <v>60-80</v>
      </c>
      <c r="AO489">
        <f t="shared" si="15"/>
        <v>1</v>
      </c>
      <c r="AP489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90" spans="1:42" x14ac:dyDescent="0.25">
      <c r="A490" t="s">
        <v>915</v>
      </c>
      <c r="B490" t="s">
        <v>49</v>
      </c>
      <c r="C490" s="1">
        <v>77</v>
      </c>
      <c r="D490" t="s">
        <v>43</v>
      </c>
      <c r="E490">
        <v>0</v>
      </c>
      <c r="F490" t="s">
        <v>916</v>
      </c>
      <c r="G490" s="1">
        <v>93637</v>
      </c>
      <c r="H490">
        <v>36.902954000000001</v>
      </c>
      <c r="I490">
        <v>-120.19427399999999</v>
      </c>
      <c r="J490">
        <v>0</v>
      </c>
      <c r="K490" s="1">
        <v>57</v>
      </c>
      <c r="L490" t="s">
        <v>42</v>
      </c>
      <c r="M490" t="s">
        <v>40</v>
      </c>
      <c r="N490" s="10">
        <v>2.21</v>
      </c>
      <c r="O490" t="s">
        <v>40</v>
      </c>
      <c r="P490" t="s">
        <v>40</v>
      </c>
      <c r="Q490" t="s">
        <v>55</v>
      </c>
      <c r="R490">
        <v>11</v>
      </c>
      <c r="S490" t="s">
        <v>40</v>
      </c>
      <c r="T490" t="s">
        <v>43</v>
      </c>
      <c r="U490" t="s">
        <v>43</v>
      </c>
      <c r="V490" t="s">
        <v>40</v>
      </c>
      <c r="W490" t="s">
        <v>43</v>
      </c>
      <c r="X490" t="s">
        <v>40</v>
      </c>
      <c r="Y490" t="s">
        <v>40</v>
      </c>
      <c r="Z490" t="s">
        <v>40</v>
      </c>
      <c r="AA490" t="s">
        <v>73</v>
      </c>
      <c r="AB490" t="s">
        <v>43</v>
      </c>
      <c r="AC490" t="s">
        <v>56</v>
      </c>
      <c r="AD490" s="10">
        <v>93.75</v>
      </c>
      <c r="AE490" s="10">
        <v>5625.55</v>
      </c>
      <c r="AF490" s="10">
        <v>0</v>
      </c>
      <c r="AG490" s="10">
        <v>0</v>
      </c>
      <c r="AH490" s="10">
        <v>125.97</v>
      </c>
      <c r="AI490" s="10">
        <v>5751.52</v>
      </c>
      <c r="AJ490" t="s">
        <v>47</v>
      </c>
      <c r="AM49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90" t="str">
        <f t="shared" si="14"/>
        <v>60-80</v>
      </c>
      <c r="AO490">
        <f t="shared" si="15"/>
        <v>0</v>
      </c>
      <c r="AP490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91" spans="1:42" x14ac:dyDescent="0.25">
      <c r="A491" t="s">
        <v>917</v>
      </c>
      <c r="B491" t="s">
        <v>39</v>
      </c>
      <c r="C491" s="1">
        <v>52</v>
      </c>
      <c r="D491" t="s">
        <v>43</v>
      </c>
      <c r="E491">
        <v>0</v>
      </c>
      <c r="F491" t="s">
        <v>496</v>
      </c>
      <c r="G491" s="1">
        <v>92860</v>
      </c>
      <c r="H491">
        <v>33.925832999999997</v>
      </c>
      <c r="I491">
        <v>-117.559639</v>
      </c>
      <c r="J491">
        <v>0</v>
      </c>
      <c r="K491" s="1">
        <v>12</v>
      </c>
      <c r="L491" t="s">
        <v>62</v>
      </c>
      <c r="M491" t="s">
        <v>40</v>
      </c>
      <c r="N491" s="10">
        <v>36.24</v>
      </c>
      <c r="O491" t="s">
        <v>40</v>
      </c>
      <c r="P491" t="s">
        <v>40</v>
      </c>
      <c r="Q491" t="s">
        <v>79</v>
      </c>
      <c r="R491">
        <v>30</v>
      </c>
      <c r="S491" t="s">
        <v>40</v>
      </c>
      <c r="T491" t="s">
        <v>43</v>
      </c>
      <c r="U491" t="s">
        <v>40</v>
      </c>
      <c r="V491" t="s">
        <v>40</v>
      </c>
      <c r="W491" t="s">
        <v>43</v>
      </c>
      <c r="X491" t="s">
        <v>43</v>
      </c>
      <c r="Y491" t="s">
        <v>43</v>
      </c>
      <c r="Z491" t="s">
        <v>40</v>
      </c>
      <c r="AA491" t="s">
        <v>51</v>
      </c>
      <c r="AB491" t="s">
        <v>40</v>
      </c>
      <c r="AC491" t="s">
        <v>183</v>
      </c>
      <c r="AD491" s="10">
        <v>61.65</v>
      </c>
      <c r="AE491" s="10">
        <v>713.75</v>
      </c>
      <c r="AF491" s="10">
        <v>0</v>
      </c>
      <c r="AG491" s="10">
        <v>0</v>
      </c>
      <c r="AH491" s="10">
        <v>434.88</v>
      </c>
      <c r="AI491" s="10">
        <v>1148.6300000000001</v>
      </c>
      <c r="AJ491" t="s">
        <v>57</v>
      </c>
      <c r="AK491" t="s">
        <v>58</v>
      </c>
      <c r="AL491" t="s">
        <v>203</v>
      </c>
      <c r="AM49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91" t="str">
        <f t="shared" si="14"/>
        <v>50-59</v>
      </c>
      <c r="AO491">
        <f t="shared" si="15"/>
        <v>1</v>
      </c>
      <c r="AP491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92" spans="1:42" x14ac:dyDescent="0.25">
      <c r="A492" t="s">
        <v>918</v>
      </c>
      <c r="B492" t="s">
        <v>39</v>
      </c>
      <c r="C492" s="1">
        <v>45</v>
      </c>
      <c r="D492" t="s">
        <v>43</v>
      </c>
      <c r="E492">
        <v>0</v>
      </c>
      <c r="F492" t="s">
        <v>919</v>
      </c>
      <c r="G492" s="1">
        <v>94019</v>
      </c>
      <c r="H492">
        <v>37.455669999999998</v>
      </c>
      <c r="I492">
        <v>-122.40799199999999</v>
      </c>
      <c r="J492">
        <v>0</v>
      </c>
      <c r="K492" s="1">
        <v>7</v>
      </c>
      <c r="L492" t="s">
        <v>42</v>
      </c>
      <c r="M492" t="s">
        <v>40</v>
      </c>
      <c r="N492" s="10">
        <v>39.020000000000003</v>
      </c>
      <c r="O492" t="s">
        <v>43</v>
      </c>
      <c r="P492" t="s">
        <v>40</v>
      </c>
      <c r="Q492" t="s">
        <v>55</v>
      </c>
      <c r="R492">
        <v>25</v>
      </c>
      <c r="S492" t="s">
        <v>43</v>
      </c>
      <c r="T492" t="s">
        <v>43</v>
      </c>
      <c r="U492" t="s">
        <v>40</v>
      </c>
      <c r="V492" t="s">
        <v>40</v>
      </c>
      <c r="W492" t="s">
        <v>40</v>
      </c>
      <c r="X492" t="s">
        <v>40</v>
      </c>
      <c r="Y492" t="s">
        <v>40</v>
      </c>
      <c r="Z492" t="s">
        <v>40</v>
      </c>
      <c r="AA492" t="s">
        <v>51</v>
      </c>
      <c r="AB492" t="s">
        <v>40</v>
      </c>
      <c r="AC492" t="s">
        <v>56</v>
      </c>
      <c r="AD492" s="10">
        <v>100.4</v>
      </c>
      <c r="AE492" s="10">
        <v>715</v>
      </c>
      <c r="AF492" s="10">
        <v>0</v>
      </c>
      <c r="AG492" s="10">
        <v>0</v>
      </c>
      <c r="AH492" s="10">
        <v>273.14</v>
      </c>
      <c r="AI492" s="10">
        <v>988.14</v>
      </c>
      <c r="AJ492" t="s">
        <v>47</v>
      </c>
      <c r="AM49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92" t="str">
        <f t="shared" si="14"/>
        <v>40-49</v>
      </c>
      <c r="AO492">
        <f t="shared" si="15"/>
        <v>0</v>
      </c>
      <c r="AP492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93" spans="1:42" x14ac:dyDescent="0.25">
      <c r="A493" t="s">
        <v>920</v>
      </c>
      <c r="B493" t="s">
        <v>39</v>
      </c>
      <c r="C493" s="1">
        <v>68</v>
      </c>
      <c r="D493" t="s">
        <v>43</v>
      </c>
      <c r="E493">
        <v>0</v>
      </c>
      <c r="F493" t="s">
        <v>921</v>
      </c>
      <c r="G493" s="1">
        <v>95616</v>
      </c>
      <c r="H493">
        <v>38.508735000000001</v>
      </c>
      <c r="I493">
        <v>-121.67881300000001</v>
      </c>
      <c r="J493">
        <v>0</v>
      </c>
      <c r="K493" s="1">
        <v>4</v>
      </c>
      <c r="L493" t="s">
        <v>42</v>
      </c>
      <c r="M493" t="s">
        <v>40</v>
      </c>
      <c r="N493" s="10">
        <v>26.23</v>
      </c>
      <c r="O493" t="s">
        <v>40</v>
      </c>
      <c r="P493" t="s">
        <v>40</v>
      </c>
      <c r="Q493" t="s">
        <v>55</v>
      </c>
      <c r="R493">
        <v>29</v>
      </c>
      <c r="S493" t="s">
        <v>43</v>
      </c>
      <c r="T493" t="s">
        <v>43</v>
      </c>
      <c r="U493" t="s">
        <v>43</v>
      </c>
      <c r="V493" t="s">
        <v>43</v>
      </c>
      <c r="W493" t="s">
        <v>43</v>
      </c>
      <c r="X493" t="s">
        <v>43</v>
      </c>
      <c r="Y493" t="s">
        <v>43</v>
      </c>
      <c r="Z493" t="s">
        <v>40</v>
      </c>
      <c r="AA493" t="s">
        <v>51</v>
      </c>
      <c r="AB493" t="s">
        <v>40</v>
      </c>
      <c r="AC493" t="s">
        <v>56</v>
      </c>
      <c r="AD493" s="10">
        <v>74.900000000000006</v>
      </c>
      <c r="AE493" s="10">
        <v>321.75</v>
      </c>
      <c r="AF493" s="10">
        <v>0</v>
      </c>
      <c r="AG493" s="10">
        <v>0</v>
      </c>
      <c r="AH493" s="10">
        <v>104.92</v>
      </c>
      <c r="AI493" s="10">
        <v>426.67</v>
      </c>
      <c r="AJ493" t="s">
        <v>57</v>
      </c>
      <c r="AK493" t="s">
        <v>117</v>
      </c>
      <c r="AL493" t="s">
        <v>240</v>
      </c>
      <c r="AM493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93" t="str">
        <f t="shared" si="14"/>
        <v>60-80</v>
      </c>
      <c r="AO493">
        <f t="shared" si="15"/>
        <v>1</v>
      </c>
      <c r="AP49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94" spans="1:42" x14ac:dyDescent="0.25">
      <c r="A494" t="s">
        <v>922</v>
      </c>
      <c r="B494" t="s">
        <v>39</v>
      </c>
      <c r="C494" s="1">
        <v>73</v>
      </c>
      <c r="D494" t="s">
        <v>40</v>
      </c>
      <c r="E494">
        <v>0</v>
      </c>
      <c r="F494" t="s">
        <v>245</v>
      </c>
      <c r="G494" s="1">
        <v>92028</v>
      </c>
      <c r="H494">
        <v>33.362575</v>
      </c>
      <c r="I494">
        <v>-117.299644</v>
      </c>
      <c r="J494">
        <v>1</v>
      </c>
      <c r="K494" s="1">
        <v>1</v>
      </c>
      <c r="L494" t="s">
        <v>42</v>
      </c>
      <c r="M494" t="s">
        <v>40</v>
      </c>
      <c r="N494" s="10">
        <v>31.27</v>
      </c>
      <c r="O494" t="s">
        <v>40</v>
      </c>
      <c r="P494" t="s">
        <v>40</v>
      </c>
      <c r="Q494" t="s">
        <v>55</v>
      </c>
      <c r="R494">
        <v>11</v>
      </c>
      <c r="S494" t="s">
        <v>43</v>
      </c>
      <c r="T494" t="s">
        <v>43</v>
      </c>
      <c r="U494" t="s">
        <v>43</v>
      </c>
      <c r="V494" t="s">
        <v>43</v>
      </c>
      <c r="W494" t="s">
        <v>43</v>
      </c>
      <c r="X494" t="s">
        <v>43</v>
      </c>
      <c r="Y494" t="s">
        <v>43</v>
      </c>
      <c r="Z494" t="s">
        <v>43</v>
      </c>
      <c r="AA494" t="s">
        <v>51</v>
      </c>
      <c r="AB494" t="s">
        <v>40</v>
      </c>
      <c r="AC494" t="s">
        <v>56</v>
      </c>
      <c r="AD494" s="10">
        <v>74.45</v>
      </c>
      <c r="AE494" s="10">
        <v>74.45</v>
      </c>
      <c r="AF494" s="10">
        <v>0</v>
      </c>
      <c r="AG494" s="10">
        <v>10</v>
      </c>
      <c r="AH494" s="10">
        <v>31.27</v>
      </c>
      <c r="AI494" s="10">
        <v>115.72</v>
      </c>
      <c r="AJ494" t="s">
        <v>57</v>
      </c>
      <c r="AK494" t="s">
        <v>109</v>
      </c>
      <c r="AL494" t="s">
        <v>110</v>
      </c>
      <c r="AM49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94" t="str">
        <f t="shared" si="14"/>
        <v>60-80</v>
      </c>
      <c r="AO494">
        <f t="shared" si="15"/>
        <v>1</v>
      </c>
      <c r="AP49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95" spans="1:42" x14ac:dyDescent="0.25">
      <c r="A495" t="s">
        <v>923</v>
      </c>
      <c r="B495" t="s">
        <v>49</v>
      </c>
      <c r="C495" s="1">
        <v>54</v>
      </c>
      <c r="D495" t="s">
        <v>43</v>
      </c>
      <c r="E495">
        <v>0</v>
      </c>
      <c r="F495" t="s">
        <v>924</v>
      </c>
      <c r="G495" s="1">
        <v>95717</v>
      </c>
      <c r="H495">
        <v>39.170375999999997</v>
      </c>
      <c r="I495">
        <v>-120.838404</v>
      </c>
      <c r="J495">
        <v>0</v>
      </c>
      <c r="K495" s="1">
        <v>44</v>
      </c>
      <c r="L495" t="s">
        <v>76</v>
      </c>
      <c r="M495" t="s">
        <v>40</v>
      </c>
      <c r="N495" s="10">
        <v>49.57</v>
      </c>
      <c r="O495" t="s">
        <v>40</v>
      </c>
      <c r="P495" t="s">
        <v>40</v>
      </c>
      <c r="Q495" t="s">
        <v>44</v>
      </c>
      <c r="R495">
        <v>21</v>
      </c>
      <c r="S495" t="s">
        <v>43</v>
      </c>
      <c r="T495" t="s">
        <v>40</v>
      </c>
      <c r="U495" t="s">
        <v>40</v>
      </c>
      <c r="V495" t="s">
        <v>40</v>
      </c>
      <c r="W495" t="s">
        <v>40</v>
      </c>
      <c r="X495" t="s">
        <v>40</v>
      </c>
      <c r="Y495" t="s">
        <v>40</v>
      </c>
      <c r="Z495" t="s">
        <v>43</v>
      </c>
      <c r="AA495" t="s">
        <v>45</v>
      </c>
      <c r="AB495" t="s">
        <v>40</v>
      </c>
      <c r="AC495" t="s">
        <v>56</v>
      </c>
      <c r="AD495" s="10">
        <v>85.25</v>
      </c>
      <c r="AE495" s="10">
        <v>3704.15</v>
      </c>
      <c r="AF495" s="10">
        <v>0</v>
      </c>
      <c r="AG495" s="10">
        <v>100</v>
      </c>
      <c r="AH495" s="10">
        <v>2181.08</v>
      </c>
      <c r="AI495" s="10">
        <v>5985.23</v>
      </c>
      <c r="AJ495" t="s">
        <v>47</v>
      </c>
      <c r="AM495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95" t="str">
        <f t="shared" si="14"/>
        <v>50-59</v>
      </c>
      <c r="AO495">
        <f t="shared" si="15"/>
        <v>0</v>
      </c>
      <c r="AP49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96" spans="1:42" x14ac:dyDescent="0.25">
      <c r="A496" t="s">
        <v>925</v>
      </c>
      <c r="B496" t="s">
        <v>39</v>
      </c>
      <c r="C496" s="1">
        <v>67</v>
      </c>
      <c r="D496" t="s">
        <v>43</v>
      </c>
      <c r="E496">
        <v>0</v>
      </c>
      <c r="F496" t="s">
        <v>926</v>
      </c>
      <c r="G496" s="1">
        <v>95429</v>
      </c>
      <c r="H496">
        <v>39.756048999999997</v>
      </c>
      <c r="I496">
        <v>-123.358701</v>
      </c>
      <c r="J496">
        <v>0</v>
      </c>
      <c r="K496" s="1">
        <v>45</v>
      </c>
      <c r="L496" t="s">
        <v>76</v>
      </c>
      <c r="M496" t="s">
        <v>43</v>
      </c>
      <c r="P496" t="s">
        <v>40</v>
      </c>
      <c r="Q496" t="s">
        <v>44</v>
      </c>
      <c r="R496">
        <v>4</v>
      </c>
      <c r="S496" t="s">
        <v>43</v>
      </c>
      <c r="T496" t="s">
        <v>43</v>
      </c>
      <c r="U496" t="s">
        <v>43</v>
      </c>
      <c r="V496" t="s">
        <v>43</v>
      </c>
      <c r="W496" t="s">
        <v>43</v>
      </c>
      <c r="X496" t="s">
        <v>40</v>
      </c>
      <c r="Y496" t="s">
        <v>43</v>
      </c>
      <c r="Z496" t="s">
        <v>43</v>
      </c>
      <c r="AA496" t="s">
        <v>45</v>
      </c>
      <c r="AB496" t="s">
        <v>43</v>
      </c>
      <c r="AC496" t="s">
        <v>56</v>
      </c>
      <c r="AD496" s="10">
        <v>34.200000000000003</v>
      </c>
      <c r="AE496" s="10">
        <v>1596.6</v>
      </c>
      <c r="AF496" s="10">
        <v>0</v>
      </c>
      <c r="AG496" s="10">
        <v>0</v>
      </c>
      <c r="AH496" s="10">
        <v>0</v>
      </c>
      <c r="AI496" s="10">
        <v>1596.6</v>
      </c>
      <c r="AJ496" t="s">
        <v>47</v>
      </c>
      <c r="AM496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96" t="str">
        <f t="shared" si="14"/>
        <v>60-80</v>
      </c>
      <c r="AO496">
        <f t="shared" si="15"/>
        <v>0</v>
      </c>
      <c r="AP496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497" spans="1:42" x14ac:dyDescent="0.25">
      <c r="A497" t="s">
        <v>927</v>
      </c>
      <c r="B497" t="s">
        <v>39</v>
      </c>
      <c r="C497" s="1">
        <v>29</v>
      </c>
      <c r="D497" t="s">
        <v>43</v>
      </c>
      <c r="E497">
        <v>0</v>
      </c>
      <c r="F497" t="s">
        <v>928</v>
      </c>
      <c r="G497" s="1">
        <v>95337</v>
      </c>
      <c r="H497">
        <v>37.750821999999999</v>
      </c>
      <c r="I497">
        <v>-121.238423</v>
      </c>
      <c r="J497">
        <v>0</v>
      </c>
      <c r="K497" s="1">
        <v>36</v>
      </c>
      <c r="L497" t="s">
        <v>42</v>
      </c>
      <c r="M497" t="s">
        <v>40</v>
      </c>
      <c r="N497" s="10">
        <v>44.7</v>
      </c>
      <c r="O497" t="s">
        <v>40</v>
      </c>
      <c r="P497" t="s">
        <v>40</v>
      </c>
      <c r="Q497" t="s">
        <v>79</v>
      </c>
      <c r="R497">
        <v>59</v>
      </c>
      <c r="S497" t="s">
        <v>40</v>
      </c>
      <c r="T497" t="s">
        <v>43</v>
      </c>
      <c r="U497" t="s">
        <v>40</v>
      </c>
      <c r="V497" t="s">
        <v>40</v>
      </c>
      <c r="W497" t="s">
        <v>40</v>
      </c>
      <c r="X497" t="s">
        <v>40</v>
      </c>
      <c r="Y497" t="s">
        <v>40</v>
      </c>
      <c r="Z497" t="s">
        <v>40</v>
      </c>
      <c r="AA497" t="s">
        <v>45</v>
      </c>
      <c r="AB497" t="s">
        <v>40</v>
      </c>
      <c r="AC497" t="s">
        <v>46</v>
      </c>
      <c r="AD497" s="10">
        <v>89.65</v>
      </c>
      <c r="AE497" s="10">
        <v>3348.1</v>
      </c>
      <c r="AF497" s="10">
        <v>0</v>
      </c>
      <c r="AG497" s="10">
        <v>0</v>
      </c>
      <c r="AH497" s="10">
        <v>1609.2</v>
      </c>
      <c r="AI497" s="10">
        <v>4957.3</v>
      </c>
      <c r="AJ497" t="s">
        <v>47</v>
      </c>
      <c r="AM497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97" t="str">
        <f t="shared" si="14"/>
        <v>19-29</v>
      </c>
      <c r="AO497">
        <f t="shared" si="15"/>
        <v>0</v>
      </c>
      <c r="AP49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98" spans="1:42" x14ac:dyDescent="0.25">
      <c r="A498" t="s">
        <v>929</v>
      </c>
      <c r="B498" t="s">
        <v>39</v>
      </c>
      <c r="C498" s="1">
        <v>66</v>
      </c>
      <c r="D498" t="s">
        <v>43</v>
      </c>
      <c r="E498">
        <v>0</v>
      </c>
      <c r="F498" t="s">
        <v>211</v>
      </c>
      <c r="G498" s="1">
        <v>93706</v>
      </c>
      <c r="H498">
        <v>36.654614000000002</v>
      </c>
      <c r="I498">
        <v>-119.903674</v>
      </c>
      <c r="J498">
        <v>0</v>
      </c>
      <c r="K498" s="1">
        <v>55</v>
      </c>
      <c r="L498" t="s">
        <v>42</v>
      </c>
      <c r="M498" t="s">
        <v>40</v>
      </c>
      <c r="N498" s="10">
        <v>37.380000000000003</v>
      </c>
      <c r="O498" t="s">
        <v>40</v>
      </c>
      <c r="P498" t="s">
        <v>40</v>
      </c>
      <c r="Q498" t="s">
        <v>55</v>
      </c>
      <c r="R498">
        <v>7</v>
      </c>
      <c r="S498" t="s">
        <v>43</v>
      </c>
      <c r="T498" t="s">
        <v>43</v>
      </c>
      <c r="U498" t="s">
        <v>40</v>
      </c>
      <c r="V498" t="s">
        <v>43</v>
      </c>
      <c r="W498" t="s">
        <v>40</v>
      </c>
      <c r="X498" t="s">
        <v>40</v>
      </c>
      <c r="Y498" t="s">
        <v>40</v>
      </c>
      <c r="Z498" t="s">
        <v>43</v>
      </c>
      <c r="AA498" t="s">
        <v>45</v>
      </c>
      <c r="AB498" t="s">
        <v>40</v>
      </c>
      <c r="AC498" t="s">
        <v>56</v>
      </c>
      <c r="AD498" s="10">
        <v>100</v>
      </c>
      <c r="AE498" s="10">
        <v>5509.3</v>
      </c>
      <c r="AF498" s="10">
        <v>0</v>
      </c>
      <c r="AG498" s="10">
        <v>100</v>
      </c>
      <c r="AH498" s="10">
        <v>2055.9</v>
      </c>
      <c r="AI498" s="10">
        <v>7665.2</v>
      </c>
      <c r="AJ498" t="s">
        <v>57</v>
      </c>
      <c r="AK498" t="s">
        <v>58</v>
      </c>
      <c r="AL498" t="s">
        <v>203</v>
      </c>
      <c r="AM49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98" t="str">
        <f t="shared" si="14"/>
        <v>60-80</v>
      </c>
      <c r="AO498">
        <f t="shared" si="15"/>
        <v>1</v>
      </c>
      <c r="AP498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99" spans="1:42" x14ac:dyDescent="0.25">
      <c r="A499" t="s">
        <v>930</v>
      </c>
      <c r="B499" t="s">
        <v>49</v>
      </c>
      <c r="C499" s="1">
        <v>41</v>
      </c>
      <c r="D499" t="s">
        <v>43</v>
      </c>
      <c r="E499">
        <v>0</v>
      </c>
      <c r="F499" t="s">
        <v>135</v>
      </c>
      <c r="G499" s="1">
        <v>90064</v>
      </c>
      <c r="H499">
        <v>34.037250999999998</v>
      </c>
      <c r="I499">
        <v>-118.423573</v>
      </c>
      <c r="J499">
        <v>0</v>
      </c>
      <c r="K499" s="1">
        <v>69</v>
      </c>
      <c r="L499" t="s">
        <v>72</v>
      </c>
      <c r="M499" t="s">
        <v>40</v>
      </c>
      <c r="N499" s="10">
        <v>49.35</v>
      </c>
      <c r="O499" t="s">
        <v>40</v>
      </c>
      <c r="P499" t="s">
        <v>40</v>
      </c>
      <c r="Q499" t="s">
        <v>55</v>
      </c>
      <c r="R499">
        <v>30</v>
      </c>
      <c r="S499" t="s">
        <v>43</v>
      </c>
      <c r="T499" t="s">
        <v>40</v>
      </c>
      <c r="U499" t="s">
        <v>40</v>
      </c>
      <c r="V499" t="s">
        <v>40</v>
      </c>
      <c r="W499" t="s">
        <v>40</v>
      </c>
      <c r="X499" t="s">
        <v>43</v>
      </c>
      <c r="Y499" t="s">
        <v>43</v>
      </c>
      <c r="Z499" t="s">
        <v>40</v>
      </c>
      <c r="AA499" t="s">
        <v>73</v>
      </c>
      <c r="AB499" t="s">
        <v>40</v>
      </c>
      <c r="AC499" t="s">
        <v>46</v>
      </c>
      <c r="AD499" s="10">
        <v>97.65</v>
      </c>
      <c r="AE499" s="10">
        <v>6743.55</v>
      </c>
      <c r="AF499" s="10">
        <v>0</v>
      </c>
      <c r="AG499" s="10">
        <v>0</v>
      </c>
      <c r="AH499" s="10">
        <v>3405.15</v>
      </c>
      <c r="AI499" s="10">
        <v>10148.700000000001</v>
      </c>
      <c r="AJ499" t="s">
        <v>47</v>
      </c>
      <c r="AM49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99" t="str">
        <f t="shared" si="14"/>
        <v>40-49</v>
      </c>
      <c r="AO499">
        <f t="shared" si="15"/>
        <v>0</v>
      </c>
      <c r="AP499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00" spans="1:42" x14ac:dyDescent="0.25">
      <c r="A500" t="s">
        <v>931</v>
      </c>
      <c r="B500" t="s">
        <v>49</v>
      </c>
      <c r="C500" s="1">
        <v>35</v>
      </c>
      <c r="D500" t="s">
        <v>40</v>
      </c>
      <c r="E500">
        <v>0</v>
      </c>
      <c r="F500" t="s">
        <v>149</v>
      </c>
      <c r="G500" s="1">
        <v>92398</v>
      </c>
      <c r="H500">
        <v>35.013299000000004</v>
      </c>
      <c r="I500">
        <v>-116.834092</v>
      </c>
      <c r="J500">
        <v>0</v>
      </c>
      <c r="K500" s="1">
        <v>9</v>
      </c>
      <c r="L500" t="s">
        <v>54</v>
      </c>
      <c r="M500" t="s">
        <v>40</v>
      </c>
      <c r="N500" s="10">
        <v>19.18</v>
      </c>
      <c r="O500" t="s">
        <v>43</v>
      </c>
      <c r="P500" t="s">
        <v>40</v>
      </c>
      <c r="Q500" t="s">
        <v>55</v>
      </c>
      <c r="R500">
        <v>27</v>
      </c>
      <c r="S500" t="s">
        <v>43</v>
      </c>
      <c r="T500" t="s">
        <v>40</v>
      </c>
      <c r="U500" t="s">
        <v>40</v>
      </c>
      <c r="V500" t="s">
        <v>43</v>
      </c>
      <c r="W500" t="s">
        <v>43</v>
      </c>
      <c r="X500" t="s">
        <v>43</v>
      </c>
      <c r="Y500" t="s">
        <v>43</v>
      </c>
      <c r="Z500" t="s">
        <v>40</v>
      </c>
      <c r="AA500" t="s">
        <v>51</v>
      </c>
      <c r="AB500" t="s">
        <v>40</v>
      </c>
      <c r="AC500" t="s">
        <v>56</v>
      </c>
      <c r="AD500" s="10">
        <v>79.900000000000006</v>
      </c>
      <c r="AE500" s="10">
        <v>741.7</v>
      </c>
      <c r="AF500" s="10">
        <v>0</v>
      </c>
      <c r="AG500" s="10">
        <v>0</v>
      </c>
      <c r="AH500" s="10">
        <v>172.62</v>
      </c>
      <c r="AI500" s="10">
        <v>914.32</v>
      </c>
      <c r="AJ500" t="s">
        <v>57</v>
      </c>
      <c r="AK500" t="s">
        <v>117</v>
      </c>
      <c r="AL500" t="s">
        <v>802</v>
      </c>
      <c r="AM500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00" t="str">
        <f t="shared" si="14"/>
        <v>30-39</v>
      </c>
      <c r="AO500">
        <f t="shared" si="15"/>
        <v>1</v>
      </c>
      <c r="AP500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01" spans="1:42" x14ac:dyDescent="0.25">
      <c r="A501" t="s">
        <v>932</v>
      </c>
      <c r="B501" t="s">
        <v>49</v>
      </c>
      <c r="C501" s="1">
        <v>48</v>
      </c>
      <c r="D501" t="s">
        <v>40</v>
      </c>
      <c r="E501">
        <v>3</v>
      </c>
      <c r="F501" t="s">
        <v>933</v>
      </c>
      <c r="G501" s="1">
        <v>93433</v>
      </c>
      <c r="H501">
        <v>35.120832999999998</v>
      </c>
      <c r="I501">
        <v>-120.61843</v>
      </c>
      <c r="J501">
        <v>1</v>
      </c>
      <c r="K501" s="1">
        <v>71</v>
      </c>
      <c r="L501" t="s">
        <v>72</v>
      </c>
      <c r="M501" t="s">
        <v>40</v>
      </c>
      <c r="N501" s="10">
        <v>15.71</v>
      </c>
      <c r="O501" t="s">
        <v>40</v>
      </c>
      <c r="P501" t="s">
        <v>40</v>
      </c>
      <c r="Q501" t="s">
        <v>79</v>
      </c>
      <c r="R501">
        <v>57</v>
      </c>
      <c r="S501" t="s">
        <v>40</v>
      </c>
      <c r="T501" t="s">
        <v>40</v>
      </c>
      <c r="U501" t="s">
        <v>40</v>
      </c>
      <c r="V501" t="s">
        <v>40</v>
      </c>
      <c r="W501" t="s">
        <v>40</v>
      </c>
      <c r="X501" t="s">
        <v>40</v>
      </c>
      <c r="Y501" t="s">
        <v>40</v>
      </c>
      <c r="Z501" t="s">
        <v>43</v>
      </c>
      <c r="AA501" t="s">
        <v>73</v>
      </c>
      <c r="AB501" t="s">
        <v>43</v>
      </c>
      <c r="AC501" t="s">
        <v>46</v>
      </c>
      <c r="AD501" s="10">
        <v>90.3</v>
      </c>
      <c r="AE501" s="10">
        <v>6287.3</v>
      </c>
      <c r="AF501" s="10">
        <v>0</v>
      </c>
      <c r="AG501" s="10">
        <v>100</v>
      </c>
      <c r="AH501" s="10">
        <v>1115.4100000000001</v>
      </c>
      <c r="AI501" s="10">
        <v>7502.71</v>
      </c>
      <c r="AJ501" t="s">
        <v>47</v>
      </c>
      <c r="AM501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01" t="str">
        <f t="shared" si="14"/>
        <v>40-49</v>
      </c>
      <c r="AO501">
        <f t="shared" si="15"/>
        <v>0</v>
      </c>
      <c r="AP501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02" spans="1:42" x14ac:dyDescent="0.25">
      <c r="A502" t="s">
        <v>934</v>
      </c>
      <c r="B502" t="s">
        <v>49</v>
      </c>
      <c r="C502" s="1">
        <v>53</v>
      </c>
      <c r="D502" t="s">
        <v>43</v>
      </c>
      <c r="E502">
        <v>0</v>
      </c>
      <c r="F502" t="s">
        <v>275</v>
      </c>
      <c r="G502" s="1">
        <v>94062</v>
      </c>
      <c r="H502">
        <v>37.410567</v>
      </c>
      <c r="I502">
        <v>-122.297152</v>
      </c>
      <c r="J502">
        <v>0</v>
      </c>
      <c r="K502" s="1">
        <v>30</v>
      </c>
      <c r="L502" t="s">
        <v>129</v>
      </c>
      <c r="M502" t="s">
        <v>40</v>
      </c>
      <c r="N502" s="10">
        <v>41.66</v>
      </c>
      <c r="O502" t="s">
        <v>40</v>
      </c>
      <c r="P502" t="s">
        <v>40</v>
      </c>
      <c r="Q502" t="s">
        <v>55</v>
      </c>
      <c r="R502">
        <v>28</v>
      </c>
      <c r="S502" t="s">
        <v>40</v>
      </c>
      <c r="T502" t="s">
        <v>40</v>
      </c>
      <c r="U502" t="s">
        <v>43</v>
      </c>
      <c r="V502" t="s">
        <v>43</v>
      </c>
      <c r="W502" t="s">
        <v>43</v>
      </c>
      <c r="X502" t="s">
        <v>40</v>
      </c>
      <c r="Y502" t="s">
        <v>40</v>
      </c>
      <c r="Z502" t="s">
        <v>40</v>
      </c>
      <c r="AA502" t="s">
        <v>51</v>
      </c>
      <c r="AB502" t="s">
        <v>40</v>
      </c>
      <c r="AC502" t="s">
        <v>46</v>
      </c>
      <c r="AD502" s="10">
        <v>94.3</v>
      </c>
      <c r="AE502" s="10">
        <v>2679.7</v>
      </c>
      <c r="AF502" s="10">
        <v>0</v>
      </c>
      <c r="AG502" s="10">
        <v>0</v>
      </c>
      <c r="AH502" s="10">
        <v>1249.8</v>
      </c>
      <c r="AI502" s="10">
        <v>3929.5</v>
      </c>
      <c r="AJ502" t="s">
        <v>47</v>
      </c>
      <c r="AM502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02" t="str">
        <f t="shared" si="14"/>
        <v>50-59</v>
      </c>
      <c r="AO502">
        <f t="shared" si="15"/>
        <v>0</v>
      </c>
      <c r="AP502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03" spans="1:42" x14ac:dyDescent="0.25">
      <c r="A503" t="s">
        <v>935</v>
      </c>
      <c r="B503" t="s">
        <v>39</v>
      </c>
      <c r="C503" s="1">
        <v>24</v>
      </c>
      <c r="D503" t="s">
        <v>40</v>
      </c>
      <c r="E503">
        <v>0</v>
      </c>
      <c r="F503" t="s">
        <v>363</v>
      </c>
      <c r="G503" s="1">
        <v>90240</v>
      </c>
      <c r="H503">
        <v>33.956228000000003</v>
      </c>
      <c r="I503">
        <v>-118.120993</v>
      </c>
      <c r="J503">
        <v>3</v>
      </c>
      <c r="K503" s="1">
        <v>52</v>
      </c>
      <c r="L503" t="s">
        <v>76</v>
      </c>
      <c r="M503" t="s">
        <v>40</v>
      </c>
      <c r="N503" s="10">
        <v>5.65</v>
      </c>
      <c r="O503" t="s">
        <v>43</v>
      </c>
      <c r="P503" t="s">
        <v>43</v>
      </c>
      <c r="AA503" t="s">
        <v>45</v>
      </c>
      <c r="AB503" t="s">
        <v>40</v>
      </c>
      <c r="AC503" t="s">
        <v>56</v>
      </c>
      <c r="AD503" s="10">
        <v>20.399999999999999</v>
      </c>
      <c r="AE503" s="10">
        <v>1090.6500000000001</v>
      </c>
      <c r="AF503" s="10">
        <v>0</v>
      </c>
      <c r="AG503" s="10">
        <v>0</v>
      </c>
      <c r="AH503" s="10">
        <v>293.8</v>
      </c>
      <c r="AI503" s="10">
        <v>1384.45</v>
      </c>
      <c r="AJ503" t="s">
        <v>47</v>
      </c>
      <c r="AM50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03" t="str">
        <f t="shared" si="14"/>
        <v>19-29</v>
      </c>
      <c r="AO503">
        <f t="shared" si="15"/>
        <v>0</v>
      </c>
      <c r="AP503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04" spans="1:42" x14ac:dyDescent="0.25">
      <c r="A504" t="s">
        <v>936</v>
      </c>
      <c r="B504" t="s">
        <v>39</v>
      </c>
      <c r="C504" s="1">
        <v>30</v>
      </c>
      <c r="D504" t="s">
        <v>40</v>
      </c>
      <c r="E504">
        <v>0</v>
      </c>
      <c r="F504" t="s">
        <v>409</v>
      </c>
      <c r="G504" s="1">
        <v>92328</v>
      </c>
      <c r="H504">
        <v>36.276879999999998</v>
      </c>
      <c r="I504">
        <v>-117.033326</v>
      </c>
      <c r="J504">
        <v>10</v>
      </c>
      <c r="K504" s="1">
        <v>52</v>
      </c>
      <c r="L504" t="s">
        <v>76</v>
      </c>
      <c r="M504" t="s">
        <v>40</v>
      </c>
      <c r="N504" s="10">
        <v>5.32</v>
      </c>
      <c r="O504" t="s">
        <v>40</v>
      </c>
      <c r="P504" t="s">
        <v>43</v>
      </c>
      <c r="AA504" t="s">
        <v>73</v>
      </c>
      <c r="AB504" t="s">
        <v>40</v>
      </c>
      <c r="AC504" t="s">
        <v>56</v>
      </c>
      <c r="AD504" s="10">
        <v>25.05</v>
      </c>
      <c r="AE504" s="10">
        <v>1270.25</v>
      </c>
      <c r="AF504" s="10">
        <v>0</v>
      </c>
      <c r="AG504" s="10">
        <v>0</v>
      </c>
      <c r="AH504" s="10">
        <v>276.64</v>
      </c>
      <c r="AI504" s="10">
        <v>1546.89</v>
      </c>
      <c r="AJ504" t="s">
        <v>47</v>
      </c>
      <c r="AM50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04" t="str">
        <f t="shared" si="14"/>
        <v>30-39</v>
      </c>
      <c r="AO504">
        <f t="shared" si="15"/>
        <v>0</v>
      </c>
      <c r="AP504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05" spans="1:42" x14ac:dyDescent="0.25">
      <c r="A505" t="s">
        <v>937</v>
      </c>
      <c r="B505" t="s">
        <v>49</v>
      </c>
      <c r="C505" s="1">
        <v>43</v>
      </c>
      <c r="D505" t="s">
        <v>43</v>
      </c>
      <c r="E505">
        <v>0</v>
      </c>
      <c r="F505" t="s">
        <v>391</v>
      </c>
      <c r="G505" s="1">
        <v>94114</v>
      </c>
      <c r="H505">
        <v>37.758085000000001</v>
      </c>
      <c r="I505">
        <v>-122.43480099999999</v>
      </c>
      <c r="J505">
        <v>0</v>
      </c>
      <c r="K505" s="1">
        <v>24</v>
      </c>
      <c r="L505" t="s">
        <v>42</v>
      </c>
      <c r="M505" t="s">
        <v>40</v>
      </c>
      <c r="N505" s="10">
        <v>8.99</v>
      </c>
      <c r="O505" t="s">
        <v>40</v>
      </c>
      <c r="P505" t="s">
        <v>40</v>
      </c>
      <c r="Q505" t="s">
        <v>79</v>
      </c>
      <c r="R505">
        <v>5</v>
      </c>
      <c r="S505" t="s">
        <v>40</v>
      </c>
      <c r="T505" t="s">
        <v>43</v>
      </c>
      <c r="U505" t="s">
        <v>43</v>
      </c>
      <c r="V505" t="s">
        <v>43</v>
      </c>
      <c r="W505" t="s">
        <v>43</v>
      </c>
      <c r="X505" t="s">
        <v>43</v>
      </c>
      <c r="Y505" t="s">
        <v>43</v>
      </c>
      <c r="Z505" t="s">
        <v>43</v>
      </c>
      <c r="AA505" t="s">
        <v>51</v>
      </c>
      <c r="AB505" t="s">
        <v>40</v>
      </c>
      <c r="AC505" t="s">
        <v>56</v>
      </c>
      <c r="AD505" s="10">
        <v>55.65</v>
      </c>
      <c r="AE505" s="10">
        <v>1400.55</v>
      </c>
      <c r="AF505" s="10">
        <v>0</v>
      </c>
      <c r="AG505" s="10">
        <v>60</v>
      </c>
      <c r="AH505" s="10">
        <v>215.76</v>
      </c>
      <c r="AI505" s="10">
        <v>1676.31</v>
      </c>
      <c r="AJ505" t="s">
        <v>57</v>
      </c>
      <c r="AK505" t="s">
        <v>58</v>
      </c>
      <c r="AL505" t="s">
        <v>59</v>
      </c>
      <c r="AM505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505" t="str">
        <f t="shared" si="14"/>
        <v>40-49</v>
      </c>
      <c r="AO505">
        <f t="shared" si="15"/>
        <v>1</v>
      </c>
      <c r="AP505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506" spans="1:42" x14ac:dyDescent="0.25">
      <c r="A506" t="s">
        <v>938</v>
      </c>
      <c r="B506" t="s">
        <v>49</v>
      </c>
      <c r="C506" s="1">
        <v>44</v>
      </c>
      <c r="D506" t="s">
        <v>43</v>
      </c>
      <c r="E506">
        <v>1</v>
      </c>
      <c r="F506" t="s">
        <v>454</v>
      </c>
      <c r="G506" s="1">
        <v>91722</v>
      </c>
      <c r="H506">
        <v>34.097344999999997</v>
      </c>
      <c r="I506">
        <v>-117.906736</v>
      </c>
      <c r="J506">
        <v>0</v>
      </c>
      <c r="K506" s="1">
        <v>3</v>
      </c>
      <c r="L506" t="s">
        <v>54</v>
      </c>
      <c r="M506" t="s">
        <v>40</v>
      </c>
      <c r="N506" s="10">
        <v>25.04</v>
      </c>
      <c r="O506" t="s">
        <v>43</v>
      </c>
      <c r="P506" t="s">
        <v>40</v>
      </c>
      <c r="Q506" t="s">
        <v>44</v>
      </c>
      <c r="R506">
        <v>17</v>
      </c>
      <c r="S506" t="s">
        <v>43</v>
      </c>
      <c r="T506" t="s">
        <v>43</v>
      </c>
      <c r="U506" t="s">
        <v>43</v>
      </c>
      <c r="V506" t="s">
        <v>40</v>
      </c>
      <c r="W506" t="s">
        <v>40</v>
      </c>
      <c r="X506" t="s">
        <v>40</v>
      </c>
      <c r="Y506" t="s">
        <v>40</v>
      </c>
      <c r="Z506" t="s">
        <v>40</v>
      </c>
      <c r="AA506" t="s">
        <v>51</v>
      </c>
      <c r="AB506" t="s">
        <v>43</v>
      </c>
      <c r="AC506" t="s">
        <v>46</v>
      </c>
      <c r="AD506" s="10">
        <v>70.7</v>
      </c>
      <c r="AE506" s="10">
        <v>225.65</v>
      </c>
      <c r="AF506" s="10">
        <v>0</v>
      </c>
      <c r="AG506" s="10">
        <v>0</v>
      </c>
      <c r="AH506" s="10">
        <v>75.12</v>
      </c>
      <c r="AI506" s="10">
        <v>300.77</v>
      </c>
      <c r="AJ506" t="s">
        <v>98</v>
      </c>
      <c r="AM50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06" t="str">
        <f t="shared" si="14"/>
        <v>40-49</v>
      </c>
      <c r="AO506">
        <f t="shared" si="15"/>
        <v>0</v>
      </c>
      <c r="AP50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07" spans="1:42" x14ac:dyDescent="0.25">
      <c r="A507" t="s">
        <v>939</v>
      </c>
      <c r="B507" t="s">
        <v>39</v>
      </c>
      <c r="C507" s="1">
        <v>61</v>
      </c>
      <c r="D507" t="s">
        <v>40</v>
      </c>
      <c r="E507">
        <v>1</v>
      </c>
      <c r="F507" t="s">
        <v>940</v>
      </c>
      <c r="G507" s="1">
        <v>94040</v>
      </c>
      <c r="H507">
        <v>37.380662000000001</v>
      </c>
      <c r="I507">
        <v>-122.086022</v>
      </c>
      <c r="J507">
        <v>10</v>
      </c>
      <c r="K507" s="1">
        <v>72</v>
      </c>
      <c r="L507" t="s">
        <v>72</v>
      </c>
      <c r="M507" t="s">
        <v>43</v>
      </c>
      <c r="P507" t="s">
        <v>40</v>
      </c>
      <c r="Q507" t="s">
        <v>44</v>
      </c>
      <c r="R507">
        <v>14</v>
      </c>
      <c r="S507" t="s">
        <v>40</v>
      </c>
      <c r="T507" t="s">
        <v>43</v>
      </c>
      <c r="U507" t="s">
        <v>40</v>
      </c>
      <c r="V507" t="s">
        <v>43</v>
      </c>
      <c r="W507" t="s">
        <v>40</v>
      </c>
      <c r="X507" t="s">
        <v>40</v>
      </c>
      <c r="Y507" t="s">
        <v>40</v>
      </c>
      <c r="Z507" t="s">
        <v>40</v>
      </c>
      <c r="AA507" t="s">
        <v>73</v>
      </c>
      <c r="AB507" t="s">
        <v>40</v>
      </c>
      <c r="AC507" t="s">
        <v>46</v>
      </c>
      <c r="AD507" s="10">
        <v>53.8</v>
      </c>
      <c r="AE507" s="10">
        <v>3952.45</v>
      </c>
      <c r="AF507" s="10">
        <v>0</v>
      </c>
      <c r="AG507" s="10">
        <v>0</v>
      </c>
      <c r="AH507" s="10">
        <v>0</v>
      </c>
      <c r="AI507" s="10">
        <v>3952.45</v>
      </c>
      <c r="AJ507" t="s">
        <v>47</v>
      </c>
      <c r="AM50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07" t="str">
        <f t="shared" si="14"/>
        <v>60-80</v>
      </c>
      <c r="AO507">
        <f t="shared" si="15"/>
        <v>0</v>
      </c>
      <c r="AP507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508" spans="1:42" x14ac:dyDescent="0.25">
      <c r="A508" t="s">
        <v>941</v>
      </c>
      <c r="B508" t="s">
        <v>49</v>
      </c>
      <c r="C508" s="1">
        <v>52</v>
      </c>
      <c r="D508" t="s">
        <v>40</v>
      </c>
      <c r="E508">
        <v>0</v>
      </c>
      <c r="F508" t="s">
        <v>942</v>
      </c>
      <c r="G508" s="1">
        <v>92833</v>
      </c>
      <c r="H508">
        <v>33.877639000000002</v>
      </c>
      <c r="I508">
        <v>-117.961212</v>
      </c>
      <c r="J508">
        <v>1</v>
      </c>
      <c r="K508" s="1">
        <v>72</v>
      </c>
      <c r="L508" t="s">
        <v>42</v>
      </c>
      <c r="M508" t="s">
        <v>40</v>
      </c>
      <c r="N508" s="10">
        <v>28.86</v>
      </c>
      <c r="O508" t="s">
        <v>40</v>
      </c>
      <c r="P508" t="s">
        <v>40</v>
      </c>
      <c r="Q508" t="s">
        <v>55</v>
      </c>
      <c r="R508">
        <v>8</v>
      </c>
      <c r="S508" t="s">
        <v>40</v>
      </c>
      <c r="T508" t="s">
        <v>40</v>
      </c>
      <c r="U508" t="s">
        <v>40</v>
      </c>
      <c r="V508" t="s">
        <v>43</v>
      </c>
      <c r="W508" t="s">
        <v>43</v>
      </c>
      <c r="X508" t="s">
        <v>40</v>
      </c>
      <c r="Y508" t="s">
        <v>40</v>
      </c>
      <c r="Z508" t="s">
        <v>40</v>
      </c>
      <c r="AA508" t="s">
        <v>73</v>
      </c>
      <c r="AB508" t="s">
        <v>40</v>
      </c>
      <c r="AC508" t="s">
        <v>56</v>
      </c>
      <c r="AD508" s="10">
        <v>99.15</v>
      </c>
      <c r="AE508" s="10">
        <v>7422.1</v>
      </c>
      <c r="AF508" s="10">
        <v>0</v>
      </c>
      <c r="AG508" s="10">
        <v>0</v>
      </c>
      <c r="AH508" s="10">
        <v>2077.92</v>
      </c>
      <c r="AI508" s="10">
        <v>9500.02</v>
      </c>
      <c r="AJ508" t="s">
        <v>47</v>
      </c>
      <c r="AM50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08" t="str">
        <f t="shared" si="14"/>
        <v>50-59</v>
      </c>
      <c r="AO508">
        <f t="shared" si="15"/>
        <v>0</v>
      </c>
      <c r="AP508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09" spans="1:42" x14ac:dyDescent="0.25">
      <c r="A509" t="s">
        <v>943</v>
      </c>
      <c r="B509" t="s">
        <v>49</v>
      </c>
      <c r="C509" s="1">
        <v>50</v>
      </c>
      <c r="D509" t="s">
        <v>40</v>
      </c>
      <c r="E509">
        <v>0</v>
      </c>
      <c r="F509" t="s">
        <v>245</v>
      </c>
      <c r="G509" s="1">
        <v>92028</v>
      </c>
      <c r="H509">
        <v>33.362575</v>
      </c>
      <c r="I509">
        <v>-117.299644</v>
      </c>
      <c r="J509">
        <v>2</v>
      </c>
      <c r="K509" s="1">
        <v>4</v>
      </c>
      <c r="L509" t="s">
        <v>42</v>
      </c>
      <c r="M509" t="s">
        <v>40</v>
      </c>
      <c r="N509" s="10">
        <v>9.67</v>
      </c>
      <c r="O509" t="s">
        <v>43</v>
      </c>
      <c r="P509" t="s">
        <v>40</v>
      </c>
      <c r="Q509" t="s">
        <v>44</v>
      </c>
      <c r="R509">
        <v>22</v>
      </c>
      <c r="S509" t="s">
        <v>43</v>
      </c>
      <c r="T509" t="s">
        <v>43</v>
      </c>
      <c r="U509" t="s">
        <v>43</v>
      </c>
      <c r="V509" t="s">
        <v>40</v>
      </c>
      <c r="W509" t="s">
        <v>43</v>
      </c>
      <c r="X509" t="s">
        <v>43</v>
      </c>
      <c r="Y509" t="s">
        <v>43</v>
      </c>
      <c r="Z509" t="s">
        <v>40</v>
      </c>
      <c r="AA509" t="s">
        <v>51</v>
      </c>
      <c r="AB509" t="s">
        <v>43</v>
      </c>
      <c r="AC509" t="s">
        <v>46</v>
      </c>
      <c r="AD509" s="10">
        <v>50.05</v>
      </c>
      <c r="AE509" s="10">
        <v>179.35</v>
      </c>
      <c r="AF509" s="10">
        <v>0</v>
      </c>
      <c r="AG509" s="10">
        <v>0</v>
      </c>
      <c r="AH509" s="10">
        <v>38.68</v>
      </c>
      <c r="AI509" s="10">
        <v>218.03</v>
      </c>
      <c r="AJ509" t="s">
        <v>57</v>
      </c>
      <c r="AK509" t="s">
        <v>58</v>
      </c>
      <c r="AL509" t="s">
        <v>104</v>
      </c>
      <c r="AM509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09" t="str">
        <f t="shared" si="14"/>
        <v>50-59</v>
      </c>
      <c r="AO509">
        <f t="shared" si="15"/>
        <v>1</v>
      </c>
      <c r="AP509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510" spans="1:42" x14ac:dyDescent="0.25">
      <c r="A510" t="s">
        <v>944</v>
      </c>
      <c r="B510" t="s">
        <v>39</v>
      </c>
      <c r="C510" s="1">
        <v>64</v>
      </c>
      <c r="D510" t="s">
        <v>43</v>
      </c>
      <c r="E510">
        <v>0</v>
      </c>
      <c r="F510" t="s">
        <v>945</v>
      </c>
      <c r="G510" s="1">
        <v>96006</v>
      </c>
      <c r="H510">
        <v>41.171577999999997</v>
      </c>
      <c r="I510">
        <v>-120.913161</v>
      </c>
      <c r="J510">
        <v>0</v>
      </c>
      <c r="K510" s="1">
        <v>1</v>
      </c>
      <c r="L510" t="s">
        <v>54</v>
      </c>
      <c r="M510" t="s">
        <v>40</v>
      </c>
      <c r="N510" s="10">
        <v>33.409999999999997</v>
      </c>
      <c r="O510" t="s">
        <v>43</v>
      </c>
      <c r="P510" t="s">
        <v>40</v>
      </c>
      <c r="Q510" t="s">
        <v>55</v>
      </c>
      <c r="R510">
        <v>28</v>
      </c>
      <c r="S510" t="s">
        <v>43</v>
      </c>
      <c r="T510" t="s">
        <v>40</v>
      </c>
      <c r="U510" t="s">
        <v>40</v>
      </c>
      <c r="V510" t="s">
        <v>43</v>
      </c>
      <c r="W510" t="s">
        <v>43</v>
      </c>
      <c r="X510" t="s">
        <v>43</v>
      </c>
      <c r="Y510" t="s">
        <v>43</v>
      </c>
      <c r="Z510" t="s">
        <v>40</v>
      </c>
      <c r="AA510" t="s">
        <v>51</v>
      </c>
      <c r="AB510" t="s">
        <v>40</v>
      </c>
      <c r="AC510" t="s">
        <v>56</v>
      </c>
      <c r="AD510" s="10">
        <v>82.3</v>
      </c>
      <c r="AE510" s="10">
        <v>82.3</v>
      </c>
      <c r="AF510" s="10">
        <v>0</v>
      </c>
      <c r="AG510" s="10">
        <v>0</v>
      </c>
      <c r="AH510" s="10">
        <v>33.409999999999997</v>
      </c>
      <c r="AI510" s="10">
        <v>115.71</v>
      </c>
      <c r="AJ510" t="s">
        <v>57</v>
      </c>
      <c r="AK510" t="s">
        <v>58</v>
      </c>
      <c r="AL510" t="s">
        <v>59</v>
      </c>
      <c r="AM510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10" t="str">
        <f t="shared" si="14"/>
        <v>60-80</v>
      </c>
      <c r="AO510">
        <f t="shared" si="15"/>
        <v>1</v>
      </c>
      <c r="AP510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11" spans="1:42" x14ac:dyDescent="0.25">
      <c r="A511" t="s">
        <v>946</v>
      </c>
      <c r="B511" t="s">
        <v>39</v>
      </c>
      <c r="C511" s="1">
        <v>50</v>
      </c>
      <c r="D511" t="s">
        <v>40</v>
      </c>
      <c r="E511">
        <v>0</v>
      </c>
      <c r="F511" t="s">
        <v>947</v>
      </c>
      <c r="G511" s="1">
        <v>95920</v>
      </c>
      <c r="H511">
        <v>39.449793999999997</v>
      </c>
      <c r="I511">
        <v>-121.93637200000001</v>
      </c>
      <c r="J511">
        <v>2</v>
      </c>
      <c r="K511" s="1">
        <v>51</v>
      </c>
      <c r="L511" t="s">
        <v>42</v>
      </c>
      <c r="M511" t="s">
        <v>40</v>
      </c>
      <c r="N511" s="10">
        <v>17.95</v>
      </c>
      <c r="O511" t="s">
        <v>43</v>
      </c>
      <c r="P511" t="s">
        <v>40</v>
      </c>
      <c r="Q511" t="s">
        <v>79</v>
      </c>
      <c r="R511">
        <v>14</v>
      </c>
      <c r="S511" t="s">
        <v>40</v>
      </c>
      <c r="T511" t="s">
        <v>40</v>
      </c>
      <c r="U511" t="s">
        <v>43</v>
      </c>
      <c r="V511" t="s">
        <v>40</v>
      </c>
      <c r="W511" t="s">
        <v>43</v>
      </c>
      <c r="X511" t="s">
        <v>40</v>
      </c>
      <c r="Y511" t="s">
        <v>40</v>
      </c>
      <c r="Z511" t="s">
        <v>40</v>
      </c>
      <c r="AA511" t="s">
        <v>45</v>
      </c>
      <c r="AB511" t="s">
        <v>40</v>
      </c>
      <c r="AC511" t="s">
        <v>46</v>
      </c>
      <c r="AD511" s="10">
        <v>69.75</v>
      </c>
      <c r="AE511" s="10">
        <v>3562.5</v>
      </c>
      <c r="AF511" s="10">
        <v>0</v>
      </c>
      <c r="AG511" s="10">
        <v>0</v>
      </c>
      <c r="AH511" s="10">
        <v>915.45</v>
      </c>
      <c r="AI511" s="10">
        <v>4477.95</v>
      </c>
      <c r="AJ511" t="s">
        <v>47</v>
      </c>
      <c r="AM511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11" t="str">
        <f t="shared" si="14"/>
        <v>50-59</v>
      </c>
      <c r="AO511">
        <f t="shared" si="15"/>
        <v>0</v>
      </c>
      <c r="AP511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12" spans="1:42" x14ac:dyDescent="0.25">
      <c r="A512" t="s">
        <v>948</v>
      </c>
      <c r="B512" t="s">
        <v>39</v>
      </c>
      <c r="C512" s="1">
        <v>42</v>
      </c>
      <c r="D512" t="s">
        <v>40</v>
      </c>
      <c r="E512">
        <v>3</v>
      </c>
      <c r="F512" t="s">
        <v>763</v>
      </c>
      <c r="G512" s="1">
        <v>93309</v>
      </c>
      <c r="H512">
        <v>35.342891000000002</v>
      </c>
      <c r="I512">
        <v>-119.064803</v>
      </c>
      <c r="J512">
        <v>4</v>
      </c>
      <c r="K512" s="1">
        <v>51</v>
      </c>
      <c r="L512" t="s">
        <v>42</v>
      </c>
      <c r="M512" t="s">
        <v>43</v>
      </c>
      <c r="P512" t="s">
        <v>40</v>
      </c>
      <c r="Q512" t="s">
        <v>79</v>
      </c>
      <c r="R512">
        <v>76</v>
      </c>
      <c r="S512" t="s">
        <v>43</v>
      </c>
      <c r="T512" t="s">
        <v>43</v>
      </c>
      <c r="U512" t="s">
        <v>40</v>
      </c>
      <c r="V512" t="s">
        <v>40</v>
      </c>
      <c r="W512" t="s">
        <v>40</v>
      </c>
      <c r="X512" t="s">
        <v>40</v>
      </c>
      <c r="Y512" t="s">
        <v>40</v>
      </c>
      <c r="Z512" t="s">
        <v>40</v>
      </c>
      <c r="AA512" t="s">
        <v>45</v>
      </c>
      <c r="AB512" t="s">
        <v>40</v>
      </c>
      <c r="AC512" t="s">
        <v>56</v>
      </c>
      <c r="AD512" s="10">
        <v>56.15</v>
      </c>
      <c r="AE512" s="10">
        <v>2898.95</v>
      </c>
      <c r="AF512" s="10">
        <v>0</v>
      </c>
      <c r="AG512" s="10">
        <v>0</v>
      </c>
      <c r="AH512" s="10">
        <v>0</v>
      </c>
      <c r="AI512" s="10">
        <v>2898.95</v>
      </c>
      <c r="AJ512" t="s">
        <v>47</v>
      </c>
      <c r="AM51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12" t="str">
        <f t="shared" si="14"/>
        <v>40-49</v>
      </c>
      <c r="AO512">
        <f t="shared" si="15"/>
        <v>0</v>
      </c>
      <c r="AP512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513" spans="1:42" x14ac:dyDescent="0.25">
      <c r="A513" t="s">
        <v>949</v>
      </c>
      <c r="B513" t="s">
        <v>49</v>
      </c>
      <c r="C513" s="1">
        <v>39</v>
      </c>
      <c r="D513" t="s">
        <v>43</v>
      </c>
      <c r="E513">
        <v>0</v>
      </c>
      <c r="F513" t="s">
        <v>648</v>
      </c>
      <c r="G513" s="1">
        <v>92254</v>
      </c>
      <c r="H513">
        <v>33.543835000000001</v>
      </c>
      <c r="I513">
        <v>-115.993906</v>
      </c>
      <c r="J513">
        <v>0</v>
      </c>
      <c r="K513" s="1">
        <v>72</v>
      </c>
      <c r="L513" t="s">
        <v>72</v>
      </c>
      <c r="M513" t="s">
        <v>40</v>
      </c>
      <c r="N513" s="10">
        <v>11.41</v>
      </c>
      <c r="O513" t="s">
        <v>40</v>
      </c>
      <c r="P513" t="s">
        <v>40</v>
      </c>
      <c r="Q513" t="s">
        <v>79</v>
      </c>
      <c r="R513">
        <v>17</v>
      </c>
      <c r="S513" t="s">
        <v>40</v>
      </c>
      <c r="T513" t="s">
        <v>40</v>
      </c>
      <c r="U513" t="s">
        <v>40</v>
      </c>
      <c r="V513" t="s">
        <v>40</v>
      </c>
      <c r="W513" t="s">
        <v>40</v>
      </c>
      <c r="X513" t="s">
        <v>40</v>
      </c>
      <c r="Y513" t="s">
        <v>40</v>
      </c>
      <c r="Z513" t="s">
        <v>40</v>
      </c>
      <c r="AA513" t="s">
        <v>73</v>
      </c>
      <c r="AB513" t="s">
        <v>43</v>
      </c>
      <c r="AC513" t="s">
        <v>56</v>
      </c>
      <c r="AD513" s="10">
        <v>86.65</v>
      </c>
      <c r="AE513" s="10">
        <v>6224.8</v>
      </c>
      <c r="AF513" s="10">
        <v>0</v>
      </c>
      <c r="AG513" s="10">
        <v>0</v>
      </c>
      <c r="AH513" s="10">
        <v>821.52</v>
      </c>
      <c r="AI513" s="10">
        <v>7046.32</v>
      </c>
      <c r="AJ513" t="s">
        <v>47</v>
      </c>
      <c r="AM51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13" t="str">
        <f t="shared" si="14"/>
        <v>30-39</v>
      </c>
      <c r="AO513">
        <f t="shared" si="15"/>
        <v>0</v>
      </c>
      <c r="AP51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14" spans="1:42" x14ac:dyDescent="0.25">
      <c r="A514" t="s">
        <v>950</v>
      </c>
      <c r="B514" t="s">
        <v>39</v>
      </c>
      <c r="C514" s="1">
        <v>31</v>
      </c>
      <c r="D514" t="s">
        <v>40</v>
      </c>
      <c r="E514">
        <v>2</v>
      </c>
      <c r="F514" t="s">
        <v>399</v>
      </c>
      <c r="G514" s="1">
        <v>90305</v>
      </c>
      <c r="H514">
        <v>33.958134000000001</v>
      </c>
      <c r="I514">
        <v>-118.330905</v>
      </c>
      <c r="J514">
        <v>0</v>
      </c>
      <c r="K514" s="1">
        <v>64</v>
      </c>
      <c r="L514" t="s">
        <v>76</v>
      </c>
      <c r="M514" t="s">
        <v>40</v>
      </c>
      <c r="N514" s="10">
        <v>27.74</v>
      </c>
      <c r="O514" t="s">
        <v>40</v>
      </c>
      <c r="P514" t="s">
        <v>40</v>
      </c>
      <c r="Q514" t="s">
        <v>55</v>
      </c>
      <c r="R514">
        <v>12</v>
      </c>
      <c r="S514" t="s">
        <v>40</v>
      </c>
      <c r="T514" t="s">
        <v>43</v>
      </c>
      <c r="U514" t="s">
        <v>43</v>
      </c>
      <c r="V514" t="s">
        <v>40</v>
      </c>
      <c r="W514" t="s">
        <v>43</v>
      </c>
      <c r="X514" t="s">
        <v>43</v>
      </c>
      <c r="Y514" t="s">
        <v>43</v>
      </c>
      <c r="Z514" t="s">
        <v>40</v>
      </c>
      <c r="AA514" t="s">
        <v>51</v>
      </c>
      <c r="AB514" t="s">
        <v>40</v>
      </c>
      <c r="AC514" t="s">
        <v>56</v>
      </c>
      <c r="AD514" s="10">
        <v>86.8</v>
      </c>
      <c r="AE514" s="10">
        <v>5327.25</v>
      </c>
      <c r="AF514" s="10">
        <v>0</v>
      </c>
      <c r="AG514" s="10">
        <v>0</v>
      </c>
      <c r="AH514" s="10">
        <v>1775.36</v>
      </c>
      <c r="AI514" s="10">
        <v>7102.61</v>
      </c>
      <c r="AJ514" t="s">
        <v>47</v>
      </c>
      <c r="AM51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14" t="str">
        <f t="shared" ref="AN514:AN577" si="16">IF(C514&lt;=29,"19-29",IF(C514&lt;=39,"30-39",IF(C514&lt;=49,"40-49",IF(C514&lt;=59,"50-59","60-80"))))</f>
        <v>30-39</v>
      </c>
      <c r="AO514">
        <f t="shared" ref="AO514:AO577" si="17">IF(AJ514="Churned",1,0)</f>
        <v>0</v>
      </c>
      <c r="AP51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15" spans="1:42" x14ac:dyDescent="0.25">
      <c r="A515" t="s">
        <v>951</v>
      </c>
      <c r="B515" t="s">
        <v>49</v>
      </c>
      <c r="C515" s="1">
        <v>22</v>
      </c>
      <c r="D515" t="s">
        <v>43</v>
      </c>
      <c r="E515">
        <v>0</v>
      </c>
      <c r="F515" t="s">
        <v>952</v>
      </c>
      <c r="G515" s="1">
        <v>93631</v>
      </c>
      <c r="H515">
        <v>36.478239000000002</v>
      </c>
      <c r="I515">
        <v>-119.52137</v>
      </c>
      <c r="J515">
        <v>0</v>
      </c>
      <c r="K515" s="1">
        <v>2</v>
      </c>
      <c r="L515" t="s">
        <v>54</v>
      </c>
      <c r="M515" t="s">
        <v>43</v>
      </c>
      <c r="P515" t="s">
        <v>40</v>
      </c>
      <c r="Q515" t="s">
        <v>44</v>
      </c>
      <c r="R515">
        <v>73</v>
      </c>
      <c r="S515" t="s">
        <v>43</v>
      </c>
      <c r="T515" t="s">
        <v>43</v>
      </c>
      <c r="U515" t="s">
        <v>43</v>
      </c>
      <c r="V515" t="s">
        <v>43</v>
      </c>
      <c r="W515" t="s">
        <v>43</v>
      </c>
      <c r="X515" t="s">
        <v>43</v>
      </c>
      <c r="Y515" t="s">
        <v>40</v>
      </c>
      <c r="Z515" t="s">
        <v>40</v>
      </c>
      <c r="AA515" t="s">
        <v>51</v>
      </c>
      <c r="AB515" t="s">
        <v>40</v>
      </c>
      <c r="AC515" t="s">
        <v>56</v>
      </c>
      <c r="AD515" s="10">
        <v>25.05</v>
      </c>
      <c r="AE515" s="10">
        <v>56.35</v>
      </c>
      <c r="AF515" s="10">
        <v>0</v>
      </c>
      <c r="AG515" s="10">
        <v>0</v>
      </c>
      <c r="AH515" s="10">
        <v>0</v>
      </c>
      <c r="AI515" s="10">
        <v>56.35</v>
      </c>
      <c r="AJ515" t="s">
        <v>57</v>
      </c>
      <c r="AK515" t="s">
        <v>63</v>
      </c>
      <c r="AL515" t="s">
        <v>64</v>
      </c>
      <c r="AM51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15" t="str">
        <f t="shared" si="16"/>
        <v>19-29</v>
      </c>
      <c r="AO515">
        <f t="shared" si="17"/>
        <v>1</v>
      </c>
      <c r="AP515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16" spans="1:42" x14ac:dyDescent="0.25">
      <c r="A516" t="s">
        <v>953</v>
      </c>
      <c r="B516" t="s">
        <v>49</v>
      </c>
      <c r="C516" s="1">
        <v>38</v>
      </c>
      <c r="D516" t="s">
        <v>40</v>
      </c>
      <c r="E516">
        <v>0</v>
      </c>
      <c r="F516" t="s">
        <v>954</v>
      </c>
      <c r="G516" s="1">
        <v>91356</v>
      </c>
      <c r="H516">
        <v>34.157136999999999</v>
      </c>
      <c r="I516">
        <v>-118.548511</v>
      </c>
      <c r="J516">
        <v>1</v>
      </c>
      <c r="K516" s="1">
        <v>70</v>
      </c>
      <c r="L516" t="s">
        <v>42</v>
      </c>
      <c r="M516" t="s">
        <v>40</v>
      </c>
      <c r="N516" s="10">
        <v>39.630000000000003</v>
      </c>
      <c r="O516" t="s">
        <v>43</v>
      </c>
      <c r="P516" t="s">
        <v>40</v>
      </c>
      <c r="Q516" t="s">
        <v>55</v>
      </c>
      <c r="R516">
        <v>26</v>
      </c>
      <c r="S516" t="s">
        <v>40</v>
      </c>
      <c r="T516" t="s">
        <v>40</v>
      </c>
      <c r="U516" t="s">
        <v>40</v>
      </c>
      <c r="V516" t="s">
        <v>40</v>
      </c>
      <c r="W516" t="s">
        <v>40</v>
      </c>
      <c r="X516" t="s">
        <v>40</v>
      </c>
      <c r="Y516" t="s">
        <v>40</v>
      </c>
      <c r="Z516" t="s">
        <v>40</v>
      </c>
      <c r="AA516" t="s">
        <v>45</v>
      </c>
      <c r="AB516" t="s">
        <v>40</v>
      </c>
      <c r="AC516" t="s">
        <v>56</v>
      </c>
      <c r="AD516" s="10">
        <v>109.5</v>
      </c>
      <c r="AE516" s="10">
        <v>7534.65</v>
      </c>
      <c r="AF516" s="10">
        <v>0</v>
      </c>
      <c r="AG516" s="10">
        <v>0</v>
      </c>
      <c r="AH516" s="10">
        <v>2774.1</v>
      </c>
      <c r="AI516" s="10">
        <v>10308.75</v>
      </c>
      <c r="AJ516" t="s">
        <v>57</v>
      </c>
      <c r="AK516" t="s">
        <v>117</v>
      </c>
      <c r="AL516" t="s">
        <v>118</v>
      </c>
      <c r="AM51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16" t="str">
        <f t="shared" si="16"/>
        <v>30-39</v>
      </c>
      <c r="AO516">
        <f t="shared" si="17"/>
        <v>1</v>
      </c>
      <c r="AP516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17" spans="1:42" x14ac:dyDescent="0.25">
      <c r="A517" t="s">
        <v>955</v>
      </c>
      <c r="B517" t="s">
        <v>39</v>
      </c>
      <c r="C517" s="1">
        <v>68</v>
      </c>
      <c r="D517" t="s">
        <v>40</v>
      </c>
      <c r="E517">
        <v>0</v>
      </c>
      <c r="F517" t="s">
        <v>888</v>
      </c>
      <c r="G517" s="1">
        <v>90621</v>
      </c>
      <c r="H517">
        <v>33.874223999999998</v>
      </c>
      <c r="I517">
        <v>-117.993368</v>
      </c>
      <c r="J517">
        <v>5</v>
      </c>
      <c r="K517" s="1">
        <v>13</v>
      </c>
      <c r="L517" t="s">
        <v>42</v>
      </c>
      <c r="M517" t="s">
        <v>43</v>
      </c>
      <c r="P517" t="s">
        <v>40</v>
      </c>
      <c r="Q517" t="s">
        <v>79</v>
      </c>
      <c r="R517">
        <v>9</v>
      </c>
      <c r="S517" t="s">
        <v>43</v>
      </c>
      <c r="T517" t="s">
        <v>43</v>
      </c>
      <c r="U517" t="s">
        <v>43</v>
      </c>
      <c r="V517" t="s">
        <v>43</v>
      </c>
      <c r="W517" t="s">
        <v>40</v>
      </c>
      <c r="X517" t="s">
        <v>40</v>
      </c>
      <c r="Y517" t="s">
        <v>43</v>
      </c>
      <c r="Z517" t="s">
        <v>40</v>
      </c>
      <c r="AA517" t="s">
        <v>51</v>
      </c>
      <c r="AB517" t="s">
        <v>43</v>
      </c>
      <c r="AC517" t="s">
        <v>56</v>
      </c>
      <c r="AD517" s="10">
        <v>45.3</v>
      </c>
      <c r="AE517" s="10">
        <v>528.45000000000005</v>
      </c>
      <c r="AF517" s="10">
        <v>0</v>
      </c>
      <c r="AG517" s="10">
        <v>0</v>
      </c>
      <c r="AH517" s="10">
        <v>0</v>
      </c>
      <c r="AI517" s="10">
        <v>528.45000000000005</v>
      </c>
      <c r="AJ517" t="s">
        <v>47</v>
      </c>
      <c r="AM517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517" t="str">
        <f t="shared" si="16"/>
        <v>60-80</v>
      </c>
      <c r="AO517">
        <f t="shared" si="17"/>
        <v>0</v>
      </c>
      <c r="AP517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518" spans="1:42" x14ac:dyDescent="0.25">
      <c r="A518" t="s">
        <v>956</v>
      </c>
      <c r="B518" t="s">
        <v>49</v>
      </c>
      <c r="C518" s="1">
        <v>43</v>
      </c>
      <c r="D518" t="s">
        <v>43</v>
      </c>
      <c r="E518">
        <v>0</v>
      </c>
      <c r="F518" t="s">
        <v>243</v>
      </c>
      <c r="G518" s="1">
        <v>92590</v>
      </c>
      <c r="H518">
        <v>33.475493</v>
      </c>
      <c r="I518">
        <v>-117.219551</v>
      </c>
      <c r="J518">
        <v>0</v>
      </c>
      <c r="K518" s="1">
        <v>52</v>
      </c>
      <c r="L518" t="s">
        <v>76</v>
      </c>
      <c r="M518" t="s">
        <v>40</v>
      </c>
      <c r="N518" s="10">
        <v>31.31</v>
      </c>
      <c r="O518" t="s">
        <v>43</v>
      </c>
      <c r="P518" t="s">
        <v>40</v>
      </c>
      <c r="Q518" t="s">
        <v>55</v>
      </c>
      <c r="R518">
        <v>12</v>
      </c>
      <c r="S518" t="s">
        <v>40</v>
      </c>
      <c r="T518" t="s">
        <v>43</v>
      </c>
      <c r="U518" t="s">
        <v>40</v>
      </c>
      <c r="V518" t="s">
        <v>43</v>
      </c>
      <c r="W518" t="s">
        <v>40</v>
      </c>
      <c r="X518" t="s">
        <v>43</v>
      </c>
      <c r="Y518" t="s">
        <v>43</v>
      </c>
      <c r="Z518" t="s">
        <v>40</v>
      </c>
      <c r="AA518" t="s">
        <v>45</v>
      </c>
      <c r="AB518" t="s">
        <v>43</v>
      </c>
      <c r="AC518" t="s">
        <v>56</v>
      </c>
      <c r="AD518" s="10">
        <v>91.25</v>
      </c>
      <c r="AE518" s="10">
        <v>4738.3</v>
      </c>
      <c r="AF518" s="10">
        <v>0</v>
      </c>
      <c r="AG518" s="10">
        <v>0</v>
      </c>
      <c r="AH518" s="10">
        <v>1628.12</v>
      </c>
      <c r="AI518" s="10">
        <v>6366.42</v>
      </c>
      <c r="AJ518" t="s">
        <v>47</v>
      </c>
      <c r="AM51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18" t="str">
        <f t="shared" si="16"/>
        <v>40-49</v>
      </c>
      <c r="AO518">
        <f t="shared" si="17"/>
        <v>0</v>
      </c>
      <c r="AP518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19" spans="1:42" x14ac:dyDescent="0.25">
      <c r="A519" t="s">
        <v>957</v>
      </c>
      <c r="B519" t="s">
        <v>49</v>
      </c>
      <c r="C519" s="1">
        <v>44</v>
      </c>
      <c r="D519" t="s">
        <v>43</v>
      </c>
      <c r="E519">
        <v>0</v>
      </c>
      <c r="F519" t="s">
        <v>334</v>
      </c>
      <c r="G519" s="1">
        <v>96046</v>
      </c>
      <c r="H519">
        <v>40.648023999999999</v>
      </c>
      <c r="I519">
        <v>-123.46508799999999</v>
      </c>
      <c r="J519">
        <v>0</v>
      </c>
      <c r="K519" s="1">
        <v>7</v>
      </c>
      <c r="L519" t="s">
        <v>54</v>
      </c>
      <c r="M519" t="s">
        <v>40</v>
      </c>
      <c r="N519" s="10">
        <v>47.19</v>
      </c>
      <c r="O519" t="s">
        <v>43</v>
      </c>
      <c r="P519" t="s">
        <v>43</v>
      </c>
      <c r="AA519" t="s">
        <v>51</v>
      </c>
      <c r="AB519" t="s">
        <v>43</v>
      </c>
      <c r="AC519" t="s">
        <v>183</v>
      </c>
      <c r="AD519" s="10">
        <v>20.75</v>
      </c>
      <c r="AE519" s="10">
        <v>141.1</v>
      </c>
      <c r="AF519" s="10">
        <v>0</v>
      </c>
      <c r="AG519" s="10">
        <v>0</v>
      </c>
      <c r="AH519" s="10">
        <v>330.33</v>
      </c>
      <c r="AI519" s="10">
        <v>471.43</v>
      </c>
      <c r="AJ519" t="s">
        <v>47</v>
      </c>
      <c r="AM519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19" t="str">
        <f t="shared" si="16"/>
        <v>40-49</v>
      </c>
      <c r="AO519">
        <f t="shared" si="17"/>
        <v>0</v>
      </c>
      <c r="AP519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20" spans="1:42" x14ac:dyDescent="0.25">
      <c r="A520" t="s">
        <v>958</v>
      </c>
      <c r="B520" t="s">
        <v>49</v>
      </c>
      <c r="C520" s="1">
        <v>25</v>
      </c>
      <c r="D520" t="s">
        <v>40</v>
      </c>
      <c r="E520">
        <v>1</v>
      </c>
      <c r="F520" t="s">
        <v>454</v>
      </c>
      <c r="G520" s="1">
        <v>91723</v>
      </c>
      <c r="H520">
        <v>34.084747</v>
      </c>
      <c r="I520">
        <v>-117.886844</v>
      </c>
      <c r="J520">
        <v>1</v>
      </c>
      <c r="K520" s="1">
        <v>4</v>
      </c>
      <c r="L520" t="s">
        <v>54</v>
      </c>
      <c r="M520" t="s">
        <v>40</v>
      </c>
      <c r="N520" s="10">
        <v>24.57</v>
      </c>
      <c r="O520" t="s">
        <v>43</v>
      </c>
      <c r="P520" t="s">
        <v>43</v>
      </c>
      <c r="AA520" t="s">
        <v>73</v>
      </c>
      <c r="AB520" t="s">
        <v>43</v>
      </c>
      <c r="AC520" t="s">
        <v>183</v>
      </c>
      <c r="AD520" s="10">
        <v>19.899999999999999</v>
      </c>
      <c r="AE520" s="10">
        <v>76.650000000000006</v>
      </c>
      <c r="AF520" s="10">
        <v>0</v>
      </c>
      <c r="AG520" s="10">
        <v>0</v>
      </c>
      <c r="AH520" s="10">
        <v>98.28</v>
      </c>
      <c r="AI520" s="10">
        <v>174.93</v>
      </c>
      <c r="AJ520" t="s">
        <v>47</v>
      </c>
      <c r="AM520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20" t="str">
        <f t="shared" si="16"/>
        <v>19-29</v>
      </c>
      <c r="AO520">
        <f t="shared" si="17"/>
        <v>0</v>
      </c>
      <c r="AP520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21" spans="1:42" x14ac:dyDescent="0.25">
      <c r="A521" t="s">
        <v>959</v>
      </c>
      <c r="B521" t="s">
        <v>49</v>
      </c>
      <c r="C521" s="1">
        <v>63</v>
      </c>
      <c r="D521" t="s">
        <v>43</v>
      </c>
      <c r="E521">
        <v>0</v>
      </c>
      <c r="F521" t="s">
        <v>960</v>
      </c>
      <c r="G521" s="1">
        <v>95614</v>
      </c>
      <c r="H521">
        <v>38.880622000000002</v>
      </c>
      <c r="I521">
        <v>-120.973865</v>
      </c>
      <c r="J521">
        <v>0</v>
      </c>
      <c r="K521" s="1">
        <v>2</v>
      </c>
      <c r="L521" t="s">
        <v>42</v>
      </c>
      <c r="M521" t="s">
        <v>40</v>
      </c>
      <c r="N521" s="10">
        <v>37.43</v>
      </c>
      <c r="O521" t="s">
        <v>43</v>
      </c>
      <c r="P521" t="s">
        <v>40</v>
      </c>
      <c r="Q521" t="s">
        <v>55</v>
      </c>
      <c r="R521">
        <v>18</v>
      </c>
      <c r="S521" t="s">
        <v>43</v>
      </c>
      <c r="T521" t="s">
        <v>43</v>
      </c>
      <c r="U521" t="s">
        <v>40</v>
      </c>
      <c r="V521" t="s">
        <v>43</v>
      </c>
      <c r="W521" t="s">
        <v>40</v>
      </c>
      <c r="X521" t="s">
        <v>40</v>
      </c>
      <c r="Y521" t="s">
        <v>40</v>
      </c>
      <c r="Z521" t="s">
        <v>40</v>
      </c>
      <c r="AA521" t="s">
        <v>51</v>
      </c>
      <c r="AB521" t="s">
        <v>40</v>
      </c>
      <c r="AC521" t="s">
        <v>56</v>
      </c>
      <c r="AD521" s="10">
        <v>95.85</v>
      </c>
      <c r="AE521" s="10">
        <v>197.7</v>
      </c>
      <c r="AF521" s="10">
        <v>0</v>
      </c>
      <c r="AG521" s="10">
        <v>0</v>
      </c>
      <c r="AH521" s="10">
        <v>74.86</v>
      </c>
      <c r="AI521" s="10">
        <v>272.56</v>
      </c>
      <c r="AJ521" t="s">
        <v>57</v>
      </c>
      <c r="AK521" t="s">
        <v>58</v>
      </c>
      <c r="AL521" t="s">
        <v>59</v>
      </c>
      <c r="AM52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21" t="str">
        <f t="shared" si="16"/>
        <v>60-80</v>
      </c>
      <c r="AO521">
        <f t="shared" si="17"/>
        <v>1</v>
      </c>
      <c r="AP521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22" spans="1:42" x14ac:dyDescent="0.25">
      <c r="A522" t="s">
        <v>961</v>
      </c>
      <c r="B522" t="s">
        <v>49</v>
      </c>
      <c r="C522" s="1">
        <v>35</v>
      </c>
      <c r="D522" t="s">
        <v>43</v>
      </c>
      <c r="E522">
        <v>0</v>
      </c>
      <c r="F522" t="s">
        <v>962</v>
      </c>
      <c r="G522" s="1">
        <v>92061</v>
      </c>
      <c r="H522">
        <v>33.313828000000001</v>
      </c>
      <c r="I522">
        <v>-116.940501</v>
      </c>
      <c r="J522">
        <v>0</v>
      </c>
      <c r="K522" s="1">
        <v>46</v>
      </c>
      <c r="L522" t="s">
        <v>76</v>
      </c>
      <c r="M522" t="s">
        <v>43</v>
      </c>
      <c r="P522" t="s">
        <v>40</v>
      </c>
      <c r="Q522" t="s">
        <v>79</v>
      </c>
      <c r="R522">
        <v>18</v>
      </c>
      <c r="S522" t="s">
        <v>43</v>
      </c>
      <c r="T522" t="s">
        <v>43</v>
      </c>
      <c r="U522" t="s">
        <v>40</v>
      </c>
      <c r="V522" t="s">
        <v>40</v>
      </c>
      <c r="W522" t="s">
        <v>43</v>
      </c>
      <c r="X522" t="s">
        <v>43</v>
      </c>
      <c r="Y522" t="s">
        <v>43</v>
      </c>
      <c r="Z522" t="s">
        <v>40</v>
      </c>
      <c r="AA522" t="s">
        <v>45</v>
      </c>
      <c r="AB522" t="s">
        <v>43</v>
      </c>
      <c r="AC522" t="s">
        <v>46</v>
      </c>
      <c r="AD522" s="10">
        <v>33.700000000000003</v>
      </c>
      <c r="AE522" s="10">
        <v>1537.85</v>
      </c>
      <c r="AF522" s="10">
        <v>0</v>
      </c>
      <c r="AG522" s="10">
        <v>0</v>
      </c>
      <c r="AH522" s="10">
        <v>0</v>
      </c>
      <c r="AI522" s="10">
        <v>1537.85</v>
      </c>
      <c r="AJ522" t="s">
        <v>47</v>
      </c>
      <c r="AM522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22" t="str">
        <f t="shared" si="16"/>
        <v>30-39</v>
      </c>
      <c r="AO522">
        <f t="shared" si="17"/>
        <v>0</v>
      </c>
      <c r="AP522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523" spans="1:42" x14ac:dyDescent="0.25">
      <c r="A523" t="s">
        <v>963</v>
      </c>
      <c r="B523" t="s">
        <v>49</v>
      </c>
      <c r="C523" s="1">
        <v>29</v>
      </c>
      <c r="D523" t="s">
        <v>40</v>
      </c>
      <c r="E523">
        <v>3</v>
      </c>
      <c r="F523" t="s">
        <v>964</v>
      </c>
      <c r="G523" s="1">
        <v>93529</v>
      </c>
      <c r="H523">
        <v>37.730269</v>
      </c>
      <c r="I523">
        <v>-119.055813</v>
      </c>
      <c r="J523">
        <v>1</v>
      </c>
      <c r="K523" s="1">
        <v>54</v>
      </c>
      <c r="L523" t="s">
        <v>76</v>
      </c>
      <c r="M523" t="s">
        <v>40</v>
      </c>
      <c r="N523" s="10">
        <v>36.090000000000003</v>
      </c>
      <c r="O523" t="s">
        <v>40</v>
      </c>
      <c r="P523" t="s">
        <v>40</v>
      </c>
      <c r="Q523" t="s">
        <v>79</v>
      </c>
      <c r="R523">
        <v>59</v>
      </c>
      <c r="S523" t="s">
        <v>43</v>
      </c>
      <c r="T523" t="s">
        <v>43</v>
      </c>
      <c r="U523" t="s">
        <v>40</v>
      </c>
      <c r="V523" t="s">
        <v>43</v>
      </c>
      <c r="W523" t="s">
        <v>43</v>
      </c>
      <c r="X523" t="s">
        <v>40</v>
      </c>
      <c r="Y523" t="s">
        <v>40</v>
      </c>
      <c r="Z523" t="s">
        <v>40</v>
      </c>
      <c r="AA523" t="s">
        <v>73</v>
      </c>
      <c r="AB523" t="s">
        <v>43</v>
      </c>
      <c r="AC523" t="s">
        <v>46</v>
      </c>
      <c r="AD523" s="10">
        <v>63.35</v>
      </c>
      <c r="AE523" s="10">
        <v>3409.1</v>
      </c>
      <c r="AF523" s="10">
        <v>0</v>
      </c>
      <c r="AG523" s="10">
        <v>0</v>
      </c>
      <c r="AH523" s="10">
        <v>1948.86</v>
      </c>
      <c r="AI523" s="10">
        <v>5357.96</v>
      </c>
      <c r="AJ523" t="s">
        <v>47</v>
      </c>
      <c r="AM52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23" t="str">
        <f t="shared" si="16"/>
        <v>19-29</v>
      </c>
      <c r="AO523">
        <f t="shared" si="17"/>
        <v>0</v>
      </c>
      <c r="AP52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24" spans="1:42" x14ac:dyDescent="0.25">
      <c r="A524" t="s">
        <v>965</v>
      </c>
      <c r="B524" t="s">
        <v>39</v>
      </c>
      <c r="C524" s="1">
        <v>58</v>
      </c>
      <c r="D524" t="s">
        <v>43</v>
      </c>
      <c r="E524">
        <v>0</v>
      </c>
      <c r="F524" t="s">
        <v>966</v>
      </c>
      <c r="G524" s="1">
        <v>92324</v>
      </c>
      <c r="H524">
        <v>34.030915</v>
      </c>
      <c r="I524">
        <v>-117.273201</v>
      </c>
      <c r="J524">
        <v>0</v>
      </c>
      <c r="K524" s="1">
        <v>1</v>
      </c>
      <c r="L524" t="s">
        <v>54</v>
      </c>
      <c r="M524" t="s">
        <v>40</v>
      </c>
      <c r="N524" s="10">
        <v>25.62</v>
      </c>
      <c r="O524" t="s">
        <v>43</v>
      </c>
      <c r="P524" t="s">
        <v>43</v>
      </c>
      <c r="AA524" t="s">
        <v>51</v>
      </c>
      <c r="AB524" t="s">
        <v>43</v>
      </c>
      <c r="AC524" t="s">
        <v>56</v>
      </c>
      <c r="AD524" s="10">
        <v>19.3</v>
      </c>
      <c r="AE524" s="10">
        <v>19.3</v>
      </c>
      <c r="AF524" s="10">
        <v>0</v>
      </c>
      <c r="AG524" s="10">
        <v>0</v>
      </c>
      <c r="AH524" s="10">
        <v>25.62</v>
      </c>
      <c r="AI524" s="10">
        <v>44.92</v>
      </c>
      <c r="AJ524" t="s">
        <v>57</v>
      </c>
      <c r="AK524" t="s">
        <v>121</v>
      </c>
      <c r="AL524" t="s">
        <v>195</v>
      </c>
      <c r="AM52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24" t="str">
        <f t="shared" si="16"/>
        <v>50-59</v>
      </c>
      <c r="AO524">
        <f t="shared" si="17"/>
        <v>1</v>
      </c>
      <c r="AP524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25" spans="1:42" x14ac:dyDescent="0.25">
      <c r="A525" t="s">
        <v>967</v>
      </c>
      <c r="B525" t="s">
        <v>39</v>
      </c>
      <c r="C525" s="1">
        <v>44</v>
      </c>
      <c r="D525" t="s">
        <v>40</v>
      </c>
      <c r="E525">
        <v>2</v>
      </c>
      <c r="F525" t="s">
        <v>968</v>
      </c>
      <c r="G525" s="1">
        <v>93924</v>
      </c>
      <c r="H525">
        <v>36.414611000000001</v>
      </c>
      <c r="I525">
        <v>-121.6386</v>
      </c>
      <c r="J525">
        <v>5</v>
      </c>
      <c r="K525" s="1">
        <v>72</v>
      </c>
      <c r="L525" t="s">
        <v>72</v>
      </c>
      <c r="M525" t="s">
        <v>43</v>
      </c>
      <c r="P525" t="s">
        <v>40</v>
      </c>
      <c r="Q525" t="s">
        <v>44</v>
      </c>
      <c r="R525">
        <v>23</v>
      </c>
      <c r="S525" t="s">
        <v>40</v>
      </c>
      <c r="T525" t="s">
        <v>40</v>
      </c>
      <c r="U525" t="s">
        <v>40</v>
      </c>
      <c r="V525" t="s">
        <v>40</v>
      </c>
      <c r="W525" t="s">
        <v>40</v>
      </c>
      <c r="X525" t="s">
        <v>40</v>
      </c>
      <c r="Y525" t="s">
        <v>40</v>
      </c>
      <c r="Z525" t="s">
        <v>40</v>
      </c>
      <c r="AA525" t="s">
        <v>73</v>
      </c>
      <c r="AB525" t="s">
        <v>43</v>
      </c>
      <c r="AC525" t="s">
        <v>56</v>
      </c>
      <c r="AD525" s="10">
        <v>65.7</v>
      </c>
      <c r="AE525" s="10">
        <v>4575.3500000000004</v>
      </c>
      <c r="AF525" s="10">
        <v>0</v>
      </c>
      <c r="AG525" s="10">
        <v>0</v>
      </c>
      <c r="AH525" s="10">
        <v>0</v>
      </c>
      <c r="AI525" s="10">
        <v>4575.3500000000004</v>
      </c>
      <c r="AJ525" t="s">
        <v>47</v>
      </c>
      <c r="AM525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25" t="str">
        <f t="shared" si="16"/>
        <v>40-49</v>
      </c>
      <c r="AO525">
        <f t="shared" si="17"/>
        <v>0</v>
      </c>
      <c r="AP52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26" spans="1:42" x14ac:dyDescent="0.25">
      <c r="A526" t="s">
        <v>969</v>
      </c>
      <c r="B526" t="s">
        <v>49</v>
      </c>
      <c r="C526" s="1">
        <v>56</v>
      </c>
      <c r="D526" t="s">
        <v>43</v>
      </c>
      <c r="E526">
        <v>0</v>
      </c>
      <c r="F526" t="s">
        <v>970</v>
      </c>
      <c r="G526" s="1">
        <v>92227</v>
      </c>
      <c r="H526">
        <v>33.03933</v>
      </c>
      <c r="I526">
        <v>-115.191857</v>
      </c>
      <c r="J526">
        <v>0</v>
      </c>
      <c r="K526" s="1">
        <v>66</v>
      </c>
      <c r="L526" t="s">
        <v>72</v>
      </c>
      <c r="M526" t="s">
        <v>40</v>
      </c>
      <c r="N526" s="10">
        <v>45.57</v>
      </c>
      <c r="O526" t="s">
        <v>40</v>
      </c>
      <c r="P526" t="s">
        <v>40</v>
      </c>
      <c r="Q526" t="s">
        <v>79</v>
      </c>
      <c r="R526">
        <v>11</v>
      </c>
      <c r="S526" t="s">
        <v>40</v>
      </c>
      <c r="T526" t="s">
        <v>40</v>
      </c>
      <c r="U526" t="s">
        <v>40</v>
      </c>
      <c r="V526" t="s">
        <v>43</v>
      </c>
      <c r="W526" t="s">
        <v>43</v>
      </c>
      <c r="X526" t="s">
        <v>40</v>
      </c>
      <c r="Y526" t="s">
        <v>40</v>
      </c>
      <c r="Z526" t="s">
        <v>40</v>
      </c>
      <c r="AA526" t="s">
        <v>73</v>
      </c>
      <c r="AB526" t="s">
        <v>40</v>
      </c>
      <c r="AC526" t="s">
        <v>46</v>
      </c>
      <c r="AD526" s="10">
        <v>74.599999999999994</v>
      </c>
      <c r="AE526" s="10">
        <v>4798.3999999999996</v>
      </c>
      <c r="AF526" s="10">
        <v>0</v>
      </c>
      <c r="AG526" s="10">
        <v>0</v>
      </c>
      <c r="AH526" s="10">
        <v>3007.62</v>
      </c>
      <c r="AI526" s="10">
        <v>7806.02</v>
      </c>
      <c r="AJ526" t="s">
        <v>47</v>
      </c>
      <c r="AM52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26" t="str">
        <f t="shared" si="16"/>
        <v>50-59</v>
      </c>
      <c r="AO526">
        <f t="shared" si="17"/>
        <v>0</v>
      </c>
      <c r="AP52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27" spans="1:42" x14ac:dyDescent="0.25">
      <c r="A527" t="s">
        <v>971</v>
      </c>
      <c r="B527" t="s">
        <v>39</v>
      </c>
      <c r="C527" s="1">
        <v>49</v>
      </c>
      <c r="D527" t="s">
        <v>40</v>
      </c>
      <c r="E527">
        <v>1</v>
      </c>
      <c r="F527" t="s">
        <v>972</v>
      </c>
      <c r="G527" s="1">
        <v>92315</v>
      </c>
      <c r="H527">
        <v>34.242058</v>
      </c>
      <c r="I527">
        <v>-116.89802</v>
      </c>
      <c r="J527">
        <v>8</v>
      </c>
      <c r="K527" s="1">
        <v>16</v>
      </c>
      <c r="L527" t="s">
        <v>62</v>
      </c>
      <c r="M527" t="s">
        <v>40</v>
      </c>
      <c r="N527" s="10">
        <v>46.45</v>
      </c>
      <c r="O527" t="s">
        <v>40</v>
      </c>
      <c r="P527" t="s">
        <v>40</v>
      </c>
      <c r="Q527" t="s">
        <v>55</v>
      </c>
      <c r="R527">
        <v>12</v>
      </c>
      <c r="S527" t="s">
        <v>40</v>
      </c>
      <c r="T527" t="s">
        <v>43</v>
      </c>
      <c r="U527" t="s">
        <v>40</v>
      </c>
      <c r="V527" t="s">
        <v>40</v>
      </c>
      <c r="W527" t="s">
        <v>40</v>
      </c>
      <c r="X527" t="s">
        <v>40</v>
      </c>
      <c r="Y527" t="s">
        <v>40</v>
      </c>
      <c r="Z527" t="s">
        <v>40</v>
      </c>
      <c r="AA527" t="s">
        <v>51</v>
      </c>
      <c r="AB527" t="s">
        <v>40</v>
      </c>
      <c r="AC527" t="s">
        <v>56</v>
      </c>
      <c r="AD527" s="10">
        <v>112.95</v>
      </c>
      <c r="AE527" s="10">
        <v>1882.55</v>
      </c>
      <c r="AF527" s="10">
        <v>0</v>
      </c>
      <c r="AG527" s="10">
        <v>0</v>
      </c>
      <c r="AH527" s="10">
        <v>743.2</v>
      </c>
      <c r="AI527" s="10">
        <v>2625.75</v>
      </c>
      <c r="AJ527" t="s">
        <v>47</v>
      </c>
      <c r="AM527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527" t="str">
        <f t="shared" si="16"/>
        <v>40-49</v>
      </c>
      <c r="AO527">
        <f t="shared" si="17"/>
        <v>0</v>
      </c>
      <c r="AP527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28" spans="1:42" x14ac:dyDescent="0.25">
      <c r="A528" t="s">
        <v>973</v>
      </c>
      <c r="B528" t="s">
        <v>49</v>
      </c>
      <c r="C528" s="1">
        <v>33</v>
      </c>
      <c r="D528" t="s">
        <v>43</v>
      </c>
      <c r="E528">
        <v>0</v>
      </c>
      <c r="F528" t="s">
        <v>163</v>
      </c>
      <c r="G528" s="1">
        <v>95240</v>
      </c>
      <c r="H528">
        <v>38.123544000000003</v>
      </c>
      <c r="I528">
        <v>-121.15907799999999</v>
      </c>
      <c r="J528">
        <v>0</v>
      </c>
      <c r="K528" s="1">
        <v>3</v>
      </c>
      <c r="L528" t="s">
        <v>54</v>
      </c>
      <c r="M528" t="s">
        <v>40</v>
      </c>
      <c r="N528" s="10">
        <v>49.4</v>
      </c>
      <c r="O528" t="s">
        <v>43</v>
      </c>
      <c r="P528" t="s">
        <v>40</v>
      </c>
      <c r="Q528" t="s">
        <v>55</v>
      </c>
      <c r="R528">
        <v>10</v>
      </c>
      <c r="S528" t="s">
        <v>43</v>
      </c>
      <c r="T528" t="s">
        <v>43</v>
      </c>
      <c r="U528" t="s">
        <v>40</v>
      </c>
      <c r="V528" t="s">
        <v>40</v>
      </c>
      <c r="W528" t="s">
        <v>40</v>
      </c>
      <c r="X528" t="s">
        <v>43</v>
      </c>
      <c r="Y528" t="s">
        <v>43</v>
      </c>
      <c r="Z528" t="s">
        <v>40</v>
      </c>
      <c r="AA528" t="s">
        <v>51</v>
      </c>
      <c r="AB528" t="s">
        <v>40</v>
      </c>
      <c r="AC528" t="s">
        <v>46</v>
      </c>
      <c r="AD528" s="10">
        <v>88.35</v>
      </c>
      <c r="AE528" s="10">
        <v>262.05</v>
      </c>
      <c r="AF528" s="10">
        <v>0</v>
      </c>
      <c r="AG528" s="10">
        <v>0</v>
      </c>
      <c r="AH528" s="10">
        <v>148.19999999999999</v>
      </c>
      <c r="AI528" s="10">
        <v>410.25</v>
      </c>
      <c r="AJ528" t="s">
        <v>57</v>
      </c>
      <c r="AK528" t="s">
        <v>58</v>
      </c>
      <c r="AL528" t="s">
        <v>214</v>
      </c>
      <c r="AM52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28" t="str">
        <f t="shared" si="16"/>
        <v>30-39</v>
      </c>
      <c r="AO528">
        <f t="shared" si="17"/>
        <v>1</v>
      </c>
      <c r="AP52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29" spans="1:42" x14ac:dyDescent="0.25">
      <c r="A529" t="s">
        <v>974</v>
      </c>
      <c r="B529" t="s">
        <v>49</v>
      </c>
      <c r="C529" s="1">
        <v>19</v>
      </c>
      <c r="D529" t="s">
        <v>40</v>
      </c>
      <c r="E529">
        <v>2</v>
      </c>
      <c r="F529" t="s">
        <v>144</v>
      </c>
      <c r="G529" s="1">
        <v>95202</v>
      </c>
      <c r="H529">
        <v>37.959705999999997</v>
      </c>
      <c r="I529">
        <v>-121.28766899999999</v>
      </c>
      <c r="J529">
        <v>7</v>
      </c>
      <c r="K529" s="1">
        <v>11</v>
      </c>
      <c r="L529" t="s">
        <v>42</v>
      </c>
      <c r="M529" t="s">
        <v>40</v>
      </c>
      <c r="N529" s="10">
        <v>16.71</v>
      </c>
      <c r="O529" t="s">
        <v>40</v>
      </c>
      <c r="P529" t="s">
        <v>40</v>
      </c>
      <c r="Q529" t="s">
        <v>79</v>
      </c>
      <c r="R529">
        <v>59</v>
      </c>
      <c r="S529" t="s">
        <v>40</v>
      </c>
      <c r="T529" t="s">
        <v>43</v>
      </c>
      <c r="U529" t="s">
        <v>43</v>
      </c>
      <c r="V529" t="s">
        <v>43</v>
      </c>
      <c r="W529" t="s">
        <v>40</v>
      </c>
      <c r="X529" t="s">
        <v>43</v>
      </c>
      <c r="Y529" t="s">
        <v>43</v>
      </c>
      <c r="Z529" t="s">
        <v>40</v>
      </c>
      <c r="AA529" t="s">
        <v>51</v>
      </c>
      <c r="AB529" t="s">
        <v>40</v>
      </c>
      <c r="AC529" t="s">
        <v>56</v>
      </c>
      <c r="AD529" s="10">
        <v>65.150000000000006</v>
      </c>
      <c r="AE529" s="10">
        <v>723.35</v>
      </c>
      <c r="AF529" s="10">
        <v>0</v>
      </c>
      <c r="AG529" s="10">
        <v>0</v>
      </c>
      <c r="AH529" s="10">
        <v>183.81</v>
      </c>
      <c r="AI529" s="10">
        <v>907.16</v>
      </c>
      <c r="AJ529" t="s">
        <v>47</v>
      </c>
      <c r="AM529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29" t="str">
        <f t="shared" si="16"/>
        <v>19-29</v>
      </c>
      <c r="AO529">
        <f t="shared" si="17"/>
        <v>0</v>
      </c>
      <c r="AP529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30" spans="1:42" x14ac:dyDescent="0.25">
      <c r="A530" t="s">
        <v>975</v>
      </c>
      <c r="B530" t="s">
        <v>39</v>
      </c>
      <c r="C530" s="1">
        <v>44</v>
      </c>
      <c r="D530" t="s">
        <v>40</v>
      </c>
      <c r="E530">
        <v>1</v>
      </c>
      <c r="F530" t="s">
        <v>976</v>
      </c>
      <c r="G530" s="1">
        <v>92059</v>
      </c>
      <c r="H530">
        <v>33.384345000000003</v>
      </c>
      <c r="I530">
        <v>-117.072619</v>
      </c>
      <c r="J530">
        <v>6</v>
      </c>
      <c r="K530" s="1">
        <v>71</v>
      </c>
      <c r="L530" t="s">
        <v>72</v>
      </c>
      <c r="M530" t="s">
        <v>43</v>
      </c>
      <c r="P530" t="s">
        <v>40</v>
      </c>
      <c r="Q530" t="s">
        <v>44</v>
      </c>
      <c r="R530">
        <v>19</v>
      </c>
      <c r="S530" t="s">
        <v>40</v>
      </c>
      <c r="T530" t="s">
        <v>40</v>
      </c>
      <c r="U530" t="s">
        <v>43</v>
      </c>
      <c r="V530" t="s">
        <v>40</v>
      </c>
      <c r="W530" t="s">
        <v>40</v>
      </c>
      <c r="X530" t="s">
        <v>40</v>
      </c>
      <c r="Y530" t="s">
        <v>40</v>
      </c>
      <c r="Z530" t="s">
        <v>40</v>
      </c>
      <c r="AA530" t="s">
        <v>73</v>
      </c>
      <c r="AB530" t="s">
        <v>43</v>
      </c>
      <c r="AC530" t="s">
        <v>56</v>
      </c>
      <c r="AD530" s="10">
        <v>59.7</v>
      </c>
      <c r="AE530" s="10">
        <v>4122.6499999999996</v>
      </c>
      <c r="AF530" s="10">
        <v>0</v>
      </c>
      <c r="AG530" s="10">
        <v>0</v>
      </c>
      <c r="AH530" s="10">
        <v>0</v>
      </c>
      <c r="AI530" s="10">
        <v>4122.6499999999996</v>
      </c>
      <c r="AJ530" t="s">
        <v>47</v>
      </c>
      <c r="AM53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30" t="str">
        <f t="shared" si="16"/>
        <v>40-49</v>
      </c>
      <c r="AO530">
        <f t="shared" si="17"/>
        <v>0</v>
      </c>
      <c r="AP530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531" spans="1:42" x14ac:dyDescent="0.25">
      <c r="A531" t="s">
        <v>977</v>
      </c>
      <c r="B531" t="s">
        <v>49</v>
      </c>
      <c r="C531" s="1">
        <v>43</v>
      </c>
      <c r="D531" t="s">
        <v>43</v>
      </c>
      <c r="E531">
        <v>0</v>
      </c>
      <c r="F531" t="s">
        <v>978</v>
      </c>
      <c r="G531" s="1">
        <v>92805</v>
      </c>
      <c r="H531">
        <v>33.830209000000004</v>
      </c>
      <c r="I531">
        <v>-117.906099</v>
      </c>
      <c r="J531">
        <v>0</v>
      </c>
      <c r="K531" s="1">
        <v>9</v>
      </c>
      <c r="L531" t="s">
        <v>42</v>
      </c>
      <c r="M531" t="s">
        <v>43</v>
      </c>
      <c r="P531" t="s">
        <v>40</v>
      </c>
      <c r="Q531" t="s">
        <v>79</v>
      </c>
      <c r="R531">
        <v>9</v>
      </c>
      <c r="S531" t="s">
        <v>43</v>
      </c>
      <c r="T531" t="s">
        <v>43</v>
      </c>
      <c r="U531" t="s">
        <v>43</v>
      </c>
      <c r="V531" t="s">
        <v>43</v>
      </c>
      <c r="W531" t="s">
        <v>40</v>
      </c>
      <c r="X531" t="s">
        <v>43</v>
      </c>
      <c r="Y531" t="s">
        <v>43</v>
      </c>
      <c r="Z531" t="s">
        <v>40</v>
      </c>
      <c r="AA531" t="s">
        <v>51</v>
      </c>
      <c r="AB531" t="s">
        <v>40</v>
      </c>
      <c r="AC531" t="s">
        <v>46</v>
      </c>
      <c r="AD531" s="10">
        <v>34.700000000000003</v>
      </c>
      <c r="AE531" s="10">
        <v>296.10000000000002</v>
      </c>
      <c r="AF531" s="10">
        <v>0</v>
      </c>
      <c r="AG531" s="10">
        <v>0</v>
      </c>
      <c r="AH531" s="10">
        <v>0</v>
      </c>
      <c r="AI531" s="10">
        <v>296.10000000000002</v>
      </c>
      <c r="AJ531" t="s">
        <v>57</v>
      </c>
      <c r="AK531" t="s">
        <v>58</v>
      </c>
      <c r="AL531" t="s">
        <v>203</v>
      </c>
      <c r="AM53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31" t="str">
        <f t="shared" si="16"/>
        <v>40-49</v>
      </c>
      <c r="AO531">
        <f t="shared" si="17"/>
        <v>1</v>
      </c>
      <c r="AP531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532" spans="1:42" x14ac:dyDescent="0.25">
      <c r="A532" t="s">
        <v>979</v>
      </c>
      <c r="B532" t="s">
        <v>49</v>
      </c>
      <c r="C532" s="1">
        <v>60</v>
      </c>
      <c r="D532" t="s">
        <v>43</v>
      </c>
      <c r="E532">
        <v>0</v>
      </c>
      <c r="F532" t="s">
        <v>352</v>
      </c>
      <c r="G532" s="1">
        <v>94618</v>
      </c>
      <c r="H532">
        <v>37.845509999999997</v>
      </c>
      <c r="I532">
        <v>-122.235181</v>
      </c>
      <c r="J532">
        <v>0</v>
      </c>
      <c r="K532" s="1">
        <v>57</v>
      </c>
      <c r="L532" t="s">
        <v>42</v>
      </c>
      <c r="M532" t="s">
        <v>40</v>
      </c>
      <c r="N532" s="10">
        <v>1.69</v>
      </c>
      <c r="O532" t="s">
        <v>43</v>
      </c>
      <c r="P532" t="s">
        <v>43</v>
      </c>
      <c r="AA532" t="s">
        <v>73</v>
      </c>
      <c r="AB532" t="s">
        <v>43</v>
      </c>
      <c r="AC532" t="s">
        <v>56</v>
      </c>
      <c r="AD532" s="10">
        <v>20.65</v>
      </c>
      <c r="AE532" s="10">
        <v>1125.5999999999999</v>
      </c>
      <c r="AF532" s="10">
        <v>0</v>
      </c>
      <c r="AG532" s="10">
        <v>0</v>
      </c>
      <c r="AH532" s="10">
        <v>96.33</v>
      </c>
      <c r="AI532" s="10">
        <v>1221.93</v>
      </c>
      <c r="AJ532" t="s">
        <v>47</v>
      </c>
      <c r="AM53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32" t="str">
        <f t="shared" si="16"/>
        <v>60-80</v>
      </c>
      <c r="AO532">
        <f t="shared" si="17"/>
        <v>0</v>
      </c>
      <c r="AP532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33" spans="1:42" x14ac:dyDescent="0.25">
      <c r="A533" t="s">
        <v>980</v>
      </c>
      <c r="B533" t="s">
        <v>49</v>
      </c>
      <c r="C533" s="1">
        <v>65</v>
      </c>
      <c r="D533" t="s">
        <v>43</v>
      </c>
      <c r="E533">
        <v>0</v>
      </c>
      <c r="F533" t="s">
        <v>391</v>
      </c>
      <c r="G533" s="1">
        <v>94102</v>
      </c>
      <c r="H533">
        <v>37.779499999999999</v>
      </c>
      <c r="I533">
        <v>-122.41923300000001</v>
      </c>
      <c r="J533">
        <v>0</v>
      </c>
      <c r="K533" s="1">
        <v>9</v>
      </c>
      <c r="L533" t="s">
        <v>42</v>
      </c>
      <c r="M533" t="s">
        <v>40</v>
      </c>
      <c r="N533" s="10">
        <v>48.71</v>
      </c>
      <c r="O533" t="s">
        <v>40</v>
      </c>
      <c r="P533" t="s">
        <v>40</v>
      </c>
      <c r="Q533" t="s">
        <v>55</v>
      </c>
      <c r="R533">
        <v>15</v>
      </c>
      <c r="S533" t="s">
        <v>43</v>
      </c>
      <c r="T533" t="s">
        <v>43</v>
      </c>
      <c r="U533" t="s">
        <v>40</v>
      </c>
      <c r="V533" t="s">
        <v>43</v>
      </c>
      <c r="W533" t="s">
        <v>40</v>
      </c>
      <c r="X533" t="s">
        <v>40</v>
      </c>
      <c r="Y533" t="s">
        <v>40</v>
      </c>
      <c r="Z533" t="s">
        <v>40</v>
      </c>
      <c r="AA533" t="s">
        <v>51</v>
      </c>
      <c r="AB533" t="s">
        <v>40</v>
      </c>
      <c r="AC533" t="s">
        <v>56</v>
      </c>
      <c r="AD533" s="10">
        <v>100.5</v>
      </c>
      <c r="AE533" s="10">
        <v>918.6</v>
      </c>
      <c r="AF533" s="10">
        <v>0</v>
      </c>
      <c r="AG533" s="10">
        <v>0</v>
      </c>
      <c r="AH533" s="10">
        <v>438.39</v>
      </c>
      <c r="AI533" s="10">
        <v>1356.99</v>
      </c>
      <c r="AJ533" t="s">
        <v>57</v>
      </c>
      <c r="AK533" t="s">
        <v>58</v>
      </c>
      <c r="AL533" t="s">
        <v>59</v>
      </c>
      <c r="AM533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33" t="str">
        <f t="shared" si="16"/>
        <v>60-80</v>
      </c>
      <c r="AO533">
        <f t="shared" si="17"/>
        <v>1</v>
      </c>
      <c r="AP533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34" spans="1:42" x14ac:dyDescent="0.25">
      <c r="A534" t="s">
        <v>981</v>
      </c>
      <c r="B534" t="s">
        <v>49</v>
      </c>
      <c r="C534" s="1">
        <v>26</v>
      </c>
      <c r="D534" t="s">
        <v>40</v>
      </c>
      <c r="E534">
        <v>0</v>
      </c>
      <c r="F534" t="s">
        <v>982</v>
      </c>
      <c r="G534" s="1">
        <v>95360</v>
      </c>
      <c r="H534">
        <v>37.343845999999999</v>
      </c>
      <c r="I534">
        <v>-121.03939099999999</v>
      </c>
      <c r="J534">
        <v>6</v>
      </c>
      <c r="K534" s="1">
        <v>62</v>
      </c>
      <c r="L534" t="s">
        <v>42</v>
      </c>
      <c r="M534" t="s">
        <v>40</v>
      </c>
      <c r="N534" s="10">
        <v>32.28</v>
      </c>
      <c r="O534" t="s">
        <v>40</v>
      </c>
      <c r="P534" t="s">
        <v>43</v>
      </c>
      <c r="AA534" t="s">
        <v>45</v>
      </c>
      <c r="AB534" t="s">
        <v>40</v>
      </c>
      <c r="AC534" t="s">
        <v>46</v>
      </c>
      <c r="AD534" s="10">
        <v>23.75</v>
      </c>
      <c r="AE534" s="10">
        <v>1446.8</v>
      </c>
      <c r="AF534" s="10">
        <v>0</v>
      </c>
      <c r="AG534" s="10">
        <v>0</v>
      </c>
      <c r="AH534" s="10">
        <v>2001.36</v>
      </c>
      <c r="AI534" s="10">
        <v>3448.16</v>
      </c>
      <c r="AJ534" t="s">
        <v>47</v>
      </c>
      <c r="AM53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34" t="str">
        <f t="shared" si="16"/>
        <v>19-29</v>
      </c>
      <c r="AO534">
        <f t="shared" si="17"/>
        <v>0</v>
      </c>
      <c r="AP534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35" spans="1:42" x14ac:dyDescent="0.25">
      <c r="A535" t="s">
        <v>983</v>
      </c>
      <c r="B535" t="s">
        <v>49</v>
      </c>
      <c r="C535" s="1">
        <v>22</v>
      </c>
      <c r="D535" t="s">
        <v>43</v>
      </c>
      <c r="E535">
        <v>1</v>
      </c>
      <c r="F535" t="s">
        <v>561</v>
      </c>
      <c r="G535" s="1">
        <v>93962</v>
      </c>
      <c r="H535">
        <v>36.624640999999997</v>
      </c>
      <c r="I535">
        <v>-121.647195</v>
      </c>
      <c r="J535">
        <v>0</v>
      </c>
      <c r="K535" s="1">
        <v>72</v>
      </c>
      <c r="L535" t="s">
        <v>42</v>
      </c>
      <c r="M535" t="s">
        <v>40</v>
      </c>
      <c r="N535" s="10">
        <v>31.93</v>
      </c>
      <c r="O535" t="s">
        <v>43</v>
      </c>
      <c r="P535" t="s">
        <v>43</v>
      </c>
      <c r="AA535" t="s">
        <v>73</v>
      </c>
      <c r="AB535" t="s">
        <v>43</v>
      </c>
      <c r="AC535" t="s">
        <v>46</v>
      </c>
      <c r="AD535" s="10">
        <v>19.899999999999999</v>
      </c>
      <c r="AE535" s="10">
        <v>1529.65</v>
      </c>
      <c r="AF535" s="10">
        <v>0</v>
      </c>
      <c r="AG535" s="10">
        <v>0</v>
      </c>
      <c r="AH535" s="10">
        <v>2298.96</v>
      </c>
      <c r="AI535" s="10">
        <v>3828.61</v>
      </c>
      <c r="AJ535" t="s">
        <v>47</v>
      </c>
      <c r="AM535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35" t="str">
        <f t="shared" si="16"/>
        <v>19-29</v>
      </c>
      <c r="AO535">
        <f t="shared" si="17"/>
        <v>0</v>
      </c>
      <c r="AP535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36" spans="1:42" x14ac:dyDescent="0.25">
      <c r="A536" t="s">
        <v>984</v>
      </c>
      <c r="B536" t="s">
        <v>39</v>
      </c>
      <c r="C536" s="1">
        <v>72</v>
      </c>
      <c r="D536" t="s">
        <v>43</v>
      </c>
      <c r="E536">
        <v>0</v>
      </c>
      <c r="F536" t="s">
        <v>985</v>
      </c>
      <c r="G536" s="1">
        <v>91607</v>
      </c>
      <c r="H536">
        <v>34.165782999999998</v>
      </c>
      <c r="I536">
        <v>-118.399795</v>
      </c>
      <c r="J536">
        <v>0</v>
      </c>
      <c r="K536" s="1">
        <v>66</v>
      </c>
      <c r="L536" t="s">
        <v>42</v>
      </c>
      <c r="M536" t="s">
        <v>40</v>
      </c>
      <c r="N536" s="10">
        <v>3.57</v>
      </c>
      <c r="O536" t="s">
        <v>40</v>
      </c>
      <c r="P536" t="s">
        <v>40</v>
      </c>
      <c r="Q536" t="s">
        <v>55</v>
      </c>
      <c r="R536">
        <v>28</v>
      </c>
      <c r="S536" t="s">
        <v>43</v>
      </c>
      <c r="T536" t="s">
        <v>40</v>
      </c>
      <c r="U536" t="s">
        <v>40</v>
      </c>
      <c r="V536" t="s">
        <v>43</v>
      </c>
      <c r="W536" t="s">
        <v>40</v>
      </c>
      <c r="X536" t="s">
        <v>40</v>
      </c>
      <c r="Y536" t="s">
        <v>43</v>
      </c>
      <c r="Z536" t="s">
        <v>40</v>
      </c>
      <c r="AA536" t="s">
        <v>45</v>
      </c>
      <c r="AB536" t="s">
        <v>43</v>
      </c>
      <c r="AC536" t="s">
        <v>56</v>
      </c>
      <c r="AD536" s="10">
        <v>108.1</v>
      </c>
      <c r="AE536" s="10">
        <v>7238.6</v>
      </c>
      <c r="AF536" s="10">
        <v>0</v>
      </c>
      <c r="AG536" s="10">
        <v>0</v>
      </c>
      <c r="AH536" s="10">
        <v>235.62</v>
      </c>
      <c r="AI536" s="10">
        <v>7474.22</v>
      </c>
      <c r="AJ536" t="s">
        <v>47</v>
      </c>
      <c r="AM53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36" t="str">
        <f t="shared" si="16"/>
        <v>60-80</v>
      </c>
      <c r="AO536">
        <f t="shared" si="17"/>
        <v>0</v>
      </c>
      <c r="AP536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37" spans="1:42" x14ac:dyDescent="0.25">
      <c r="A537" t="s">
        <v>986</v>
      </c>
      <c r="B537" t="s">
        <v>49</v>
      </c>
      <c r="C537" s="1">
        <v>68</v>
      </c>
      <c r="D537" t="s">
        <v>43</v>
      </c>
      <c r="E537">
        <v>0</v>
      </c>
      <c r="F537" t="s">
        <v>151</v>
      </c>
      <c r="G537" s="1">
        <v>92123</v>
      </c>
      <c r="H537">
        <v>32.808813999999998</v>
      </c>
      <c r="I537">
        <v>-117.134694</v>
      </c>
      <c r="J537">
        <v>0</v>
      </c>
      <c r="K537" s="1">
        <v>16</v>
      </c>
      <c r="L537" t="s">
        <v>42</v>
      </c>
      <c r="M537" t="s">
        <v>43</v>
      </c>
      <c r="P537" t="s">
        <v>40</v>
      </c>
      <c r="Q537" t="s">
        <v>79</v>
      </c>
      <c r="R537">
        <v>24</v>
      </c>
      <c r="S537" t="s">
        <v>43</v>
      </c>
      <c r="T537" t="s">
        <v>40</v>
      </c>
      <c r="U537" t="s">
        <v>43</v>
      </c>
      <c r="V537" t="s">
        <v>43</v>
      </c>
      <c r="W537" t="s">
        <v>40</v>
      </c>
      <c r="X537" t="s">
        <v>43</v>
      </c>
      <c r="Y537" t="s">
        <v>43</v>
      </c>
      <c r="Z537" t="s">
        <v>40</v>
      </c>
      <c r="AA537" t="s">
        <v>51</v>
      </c>
      <c r="AB537" t="s">
        <v>40</v>
      </c>
      <c r="AC537" t="s">
        <v>183</v>
      </c>
      <c r="AD537" s="10">
        <v>39</v>
      </c>
      <c r="AE537" s="10">
        <v>679.85</v>
      </c>
      <c r="AF537" s="10">
        <v>0</v>
      </c>
      <c r="AG537" s="10">
        <v>0</v>
      </c>
      <c r="AH537" s="10">
        <v>0</v>
      </c>
      <c r="AI537" s="10">
        <v>679.85</v>
      </c>
      <c r="AJ537" t="s">
        <v>57</v>
      </c>
      <c r="AK537" t="s">
        <v>58</v>
      </c>
      <c r="AL537" t="s">
        <v>59</v>
      </c>
      <c r="AM537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537" t="str">
        <f t="shared" si="16"/>
        <v>60-80</v>
      </c>
      <c r="AO537">
        <f t="shared" si="17"/>
        <v>1</v>
      </c>
      <c r="AP537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538" spans="1:42" x14ac:dyDescent="0.25">
      <c r="A538" t="s">
        <v>987</v>
      </c>
      <c r="B538" t="s">
        <v>49</v>
      </c>
      <c r="C538" s="1">
        <v>36</v>
      </c>
      <c r="D538" t="s">
        <v>43</v>
      </c>
      <c r="E538">
        <v>0</v>
      </c>
      <c r="F538" t="s">
        <v>968</v>
      </c>
      <c r="G538" s="1">
        <v>93924</v>
      </c>
      <c r="H538">
        <v>36.414611000000001</v>
      </c>
      <c r="I538">
        <v>-121.6386</v>
      </c>
      <c r="J538">
        <v>0</v>
      </c>
      <c r="K538" s="1">
        <v>16</v>
      </c>
      <c r="L538" t="s">
        <v>62</v>
      </c>
      <c r="M538" t="s">
        <v>40</v>
      </c>
      <c r="N538" s="10">
        <v>33.44</v>
      </c>
      <c r="O538" t="s">
        <v>43</v>
      </c>
      <c r="P538" t="s">
        <v>43</v>
      </c>
      <c r="AA538" t="s">
        <v>51</v>
      </c>
      <c r="AB538" t="s">
        <v>40</v>
      </c>
      <c r="AC538" t="s">
        <v>46</v>
      </c>
      <c r="AD538" s="10">
        <v>20.6</v>
      </c>
      <c r="AE538" s="10">
        <v>330.25</v>
      </c>
      <c r="AF538" s="10">
        <v>0</v>
      </c>
      <c r="AG538" s="10">
        <v>0</v>
      </c>
      <c r="AH538" s="10">
        <v>535.04</v>
      </c>
      <c r="AI538" s="10">
        <v>865.29</v>
      </c>
      <c r="AJ538" t="s">
        <v>47</v>
      </c>
      <c r="AM538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538" t="str">
        <f t="shared" si="16"/>
        <v>30-39</v>
      </c>
      <c r="AO538">
        <f t="shared" si="17"/>
        <v>0</v>
      </c>
      <c r="AP538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39" spans="1:42" x14ac:dyDescent="0.25">
      <c r="A539" t="s">
        <v>988</v>
      </c>
      <c r="B539" t="s">
        <v>49</v>
      </c>
      <c r="C539" s="1">
        <v>54</v>
      </c>
      <c r="D539" t="s">
        <v>40</v>
      </c>
      <c r="E539">
        <v>0</v>
      </c>
      <c r="F539" t="s">
        <v>989</v>
      </c>
      <c r="G539" s="1">
        <v>92780</v>
      </c>
      <c r="H539">
        <v>33.735802</v>
      </c>
      <c r="I539">
        <v>-117.818805</v>
      </c>
      <c r="J539">
        <v>3</v>
      </c>
      <c r="K539" s="1">
        <v>58</v>
      </c>
      <c r="L539" t="s">
        <v>76</v>
      </c>
      <c r="M539" t="s">
        <v>40</v>
      </c>
      <c r="N539" s="10">
        <v>27.93</v>
      </c>
      <c r="O539" t="s">
        <v>43</v>
      </c>
      <c r="P539" t="s">
        <v>43</v>
      </c>
      <c r="AA539" t="s">
        <v>45</v>
      </c>
      <c r="AB539" t="s">
        <v>40</v>
      </c>
      <c r="AC539" t="s">
        <v>56</v>
      </c>
      <c r="AD539" s="10">
        <v>19.55</v>
      </c>
      <c r="AE539" s="10">
        <v>1108.8</v>
      </c>
      <c r="AF539" s="10">
        <v>0</v>
      </c>
      <c r="AG539" s="10">
        <v>0</v>
      </c>
      <c r="AH539" s="10">
        <v>1619.94</v>
      </c>
      <c r="AI539" s="10">
        <v>2728.74</v>
      </c>
      <c r="AJ539" t="s">
        <v>47</v>
      </c>
      <c r="AM53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39" t="str">
        <f t="shared" si="16"/>
        <v>50-59</v>
      </c>
      <c r="AO539">
        <f t="shared" si="17"/>
        <v>0</v>
      </c>
      <c r="AP539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40" spans="1:42" x14ac:dyDescent="0.25">
      <c r="A540" t="s">
        <v>990</v>
      </c>
      <c r="B540" t="s">
        <v>39</v>
      </c>
      <c r="C540" s="1">
        <v>27</v>
      </c>
      <c r="D540" t="s">
        <v>43</v>
      </c>
      <c r="E540">
        <v>0</v>
      </c>
      <c r="F540" t="s">
        <v>135</v>
      </c>
      <c r="G540" s="1">
        <v>90026</v>
      </c>
      <c r="H540">
        <v>34.078991000000002</v>
      </c>
      <c r="I540">
        <v>-118.26380399999999</v>
      </c>
      <c r="J540">
        <v>0</v>
      </c>
      <c r="K540" s="1">
        <v>4</v>
      </c>
      <c r="L540" t="s">
        <v>54</v>
      </c>
      <c r="M540" t="s">
        <v>40</v>
      </c>
      <c r="N540" s="10">
        <v>6.5</v>
      </c>
      <c r="O540" t="s">
        <v>40</v>
      </c>
      <c r="P540" t="s">
        <v>40</v>
      </c>
      <c r="Q540" t="s">
        <v>55</v>
      </c>
      <c r="R540">
        <v>73</v>
      </c>
      <c r="S540" t="s">
        <v>40</v>
      </c>
      <c r="T540" t="s">
        <v>43</v>
      </c>
      <c r="U540" t="s">
        <v>43</v>
      </c>
      <c r="V540" t="s">
        <v>43</v>
      </c>
      <c r="W540" t="s">
        <v>43</v>
      </c>
      <c r="X540" t="s">
        <v>43</v>
      </c>
      <c r="Y540" t="s">
        <v>43</v>
      </c>
      <c r="Z540" t="s">
        <v>40</v>
      </c>
      <c r="AA540" t="s">
        <v>51</v>
      </c>
      <c r="AB540" t="s">
        <v>40</v>
      </c>
      <c r="AC540" t="s">
        <v>56</v>
      </c>
      <c r="AD540" s="10">
        <v>80.150000000000006</v>
      </c>
      <c r="AE540" s="10">
        <v>319.85000000000002</v>
      </c>
      <c r="AF540" s="10">
        <v>0</v>
      </c>
      <c r="AG540" s="10">
        <v>0</v>
      </c>
      <c r="AH540" s="10">
        <v>26</v>
      </c>
      <c r="AI540" s="10">
        <v>345.85</v>
      </c>
      <c r="AJ540" t="s">
        <v>47</v>
      </c>
      <c r="AM540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40" t="str">
        <f t="shared" si="16"/>
        <v>19-29</v>
      </c>
      <c r="AO540">
        <f t="shared" si="17"/>
        <v>0</v>
      </c>
      <c r="AP540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41" spans="1:42" x14ac:dyDescent="0.25">
      <c r="A541" t="s">
        <v>991</v>
      </c>
      <c r="B541" t="s">
        <v>49</v>
      </c>
      <c r="C541" s="1">
        <v>29</v>
      </c>
      <c r="D541" t="s">
        <v>40</v>
      </c>
      <c r="E541">
        <v>1</v>
      </c>
      <c r="F541" t="s">
        <v>807</v>
      </c>
      <c r="G541" s="1">
        <v>91101</v>
      </c>
      <c r="H541">
        <v>34.146635000000003</v>
      </c>
      <c r="I541">
        <v>-118.139225</v>
      </c>
      <c r="J541">
        <v>9</v>
      </c>
      <c r="K541" s="1">
        <v>72</v>
      </c>
      <c r="L541" t="s">
        <v>72</v>
      </c>
      <c r="M541" t="s">
        <v>40</v>
      </c>
      <c r="N541" s="10">
        <v>27.16</v>
      </c>
      <c r="O541" t="s">
        <v>43</v>
      </c>
      <c r="P541" t="s">
        <v>43</v>
      </c>
      <c r="AA541" t="s">
        <v>73</v>
      </c>
      <c r="AB541" t="s">
        <v>43</v>
      </c>
      <c r="AC541" t="s">
        <v>56</v>
      </c>
      <c r="AD541" s="10">
        <v>20.3</v>
      </c>
      <c r="AE541" s="10">
        <v>1401.15</v>
      </c>
      <c r="AF541" s="10">
        <v>0</v>
      </c>
      <c r="AG541" s="10">
        <v>0</v>
      </c>
      <c r="AH541" s="10">
        <v>1955.52</v>
      </c>
      <c r="AI541" s="10">
        <v>3356.67</v>
      </c>
      <c r="AJ541" t="s">
        <v>47</v>
      </c>
      <c r="AM541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41" t="str">
        <f t="shared" si="16"/>
        <v>19-29</v>
      </c>
      <c r="AO541">
        <f t="shared" si="17"/>
        <v>0</v>
      </c>
      <c r="AP541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42" spans="1:42" x14ac:dyDescent="0.25">
      <c r="A542" t="s">
        <v>992</v>
      </c>
      <c r="B542" t="s">
        <v>49</v>
      </c>
      <c r="C542" s="1">
        <v>36</v>
      </c>
      <c r="D542" t="s">
        <v>40</v>
      </c>
      <c r="E542">
        <v>0</v>
      </c>
      <c r="F542" t="s">
        <v>151</v>
      </c>
      <c r="G542" s="1">
        <v>92105</v>
      </c>
      <c r="H542">
        <v>32.741858999999998</v>
      </c>
      <c r="I542">
        <v>-117.09035299999999</v>
      </c>
      <c r="J542">
        <v>1</v>
      </c>
      <c r="K542" s="1">
        <v>67</v>
      </c>
      <c r="L542" t="s">
        <v>42</v>
      </c>
      <c r="M542" t="s">
        <v>40</v>
      </c>
      <c r="N542" s="10">
        <v>23.13</v>
      </c>
      <c r="O542" t="s">
        <v>40</v>
      </c>
      <c r="P542" t="s">
        <v>40</v>
      </c>
      <c r="Q542" t="s">
        <v>55</v>
      </c>
      <c r="R542">
        <v>24</v>
      </c>
      <c r="S542" t="s">
        <v>40</v>
      </c>
      <c r="T542" t="s">
        <v>40</v>
      </c>
      <c r="U542" t="s">
        <v>40</v>
      </c>
      <c r="V542" t="s">
        <v>43</v>
      </c>
      <c r="W542" t="s">
        <v>40</v>
      </c>
      <c r="X542" t="s">
        <v>40</v>
      </c>
      <c r="Y542" t="s">
        <v>40</v>
      </c>
      <c r="Z542" t="s">
        <v>40</v>
      </c>
      <c r="AA542" t="s">
        <v>45</v>
      </c>
      <c r="AB542" t="s">
        <v>43</v>
      </c>
      <c r="AC542" t="s">
        <v>46</v>
      </c>
      <c r="AD542" s="10">
        <v>109.9</v>
      </c>
      <c r="AE542" s="10">
        <v>7332.4</v>
      </c>
      <c r="AF542" s="10">
        <v>0</v>
      </c>
      <c r="AG542" s="10">
        <v>0</v>
      </c>
      <c r="AH542" s="10">
        <v>1549.71</v>
      </c>
      <c r="AI542" s="10">
        <v>8882.11</v>
      </c>
      <c r="AJ542" t="s">
        <v>47</v>
      </c>
      <c r="AM54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42" t="str">
        <f t="shared" si="16"/>
        <v>30-39</v>
      </c>
      <c r="AO542">
        <f t="shared" si="17"/>
        <v>0</v>
      </c>
      <c r="AP542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43" spans="1:42" x14ac:dyDescent="0.25">
      <c r="A543" t="s">
        <v>993</v>
      </c>
      <c r="B543" t="s">
        <v>49</v>
      </c>
      <c r="C543" s="1">
        <v>25</v>
      </c>
      <c r="D543" t="s">
        <v>40</v>
      </c>
      <c r="E543">
        <v>0</v>
      </c>
      <c r="F543" t="s">
        <v>942</v>
      </c>
      <c r="G543" s="1">
        <v>92835</v>
      </c>
      <c r="H543">
        <v>33.902211000000001</v>
      </c>
      <c r="I543">
        <v>-117.914922</v>
      </c>
      <c r="J543">
        <v>1</v>
      </c>
      <c r="K543" s="1">
        <v>71</v>
      </c>
      <c r="L543" t="s">
        <v>42</v>
      </c>
      <c r="M543" t="s">
        <v>40</v>
      </c>
      <c r="N543" s="10">
        <v>3.57</v>
      </c>
      <c r="O543" t="s">
        <v>40</v>
      </c>
      <c r="P543" t="s">
        <v>40</v>
      </c>
      <c r="Q543" t="s">
        <v>79</v>
      </c>
      <c r="R543">
        <v>52</v>
      </c>
      <c r="S543" t="s">
        <v>40</v>
      </c>
      <c r="T543" t="s">
        <v>40</v>
      </c>
      <c r="U543" t="s">
        <v>40</v>
      </c>
      <c r="V543" t="s">
        <v>40</v>
      </c>
      <c r="W543" t="s">
        <v>40</v>
      </c>
      <c r="X543" t="s">
        <v>40</v>
      </c>
      <c r="Y543" t="s">
        <v>40</v>
      </c>
      <c r="Z543" t="s">
        <v>40</v>
      </c>
      <c r="AA543" t="s">
        <v>73</v>
      </c>
      <c r="AB543" t="s">
        <v>43</v>
      </c>
      <c r="AC543" t="s">
        <v>56</v>
      </c>
      <c r="AD543" s="10">
        <v>90.4</v>
      </c>
      <c r="AE543" s="10">
        <v>6668.05</v>
      </c>
      <c r="AF543" s="10">
        <v>0</v>
      </c>
      <c r="AG543" s="10">
        <v>0</v>
      </c>
      <c r="AH543" s="10">
        <v>253.47</v>
      </c>
      <c r="AI543" s="10">
        <v>6921.52</v>
      </c>
      <c r="AJ543" t="s">
        <v>47</v>
      </c>
      <c r="AM54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43" t="str">
        <f t="shared" si="16"/>
        <v>19-29</v>
      </c>
      <c r="AO543">
        <f t="shared" si="17"/>
        <v>0</v>
      </c>
      <c r="AP543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44" spans="1:42" x14ac:dyDescent="0.25">
      <c r="A544" t="s">
        <v>994</v>
      </c>
      <c r="B544" t="s">
        <v>49</v>
      </c>
      <c r="C544" s="1">
        <v>80</v>
      </c>
      <c r="D544" t="s">
        <v>43</v>
      </c>
      <c r="E544">
        <v>0</v>
      </c>
      <c r="F544" t="s">
        <v>995</v>
      </c>
      <c r="G544" s="1">
        <v>93514</v>
      </c>
      <c r="H544">
        <v>37.045839999999998</v>
      </c>
      <c r="I544">
        <v>-118.39723600000001</v>
      </c>
      <c r="J544">
        <v>0</v>
      </c>
      <c r="K544" s="1">
        <v>72</v>
      </c>
      <c r="L544" t="s">
        <v>72</v>
      </c>
      <c r="M544" t="s">
        <v>40</v>
      </c>
      <c r="N544" s="10">
        <v>26.01</v>
      </c>
      <c r="O544" t="s">
        <v>40</v>
      </c>
      <c r="P544" t="s">
        <v>43</v>
      </c>
      <c r="AA544" t="s">
        <v>73</v>
      </c>
      <c r="AB544" t="s">
        <v>43</v>
      </c>
      <c r="AC544" t="s">
        <v>56</v>
      </c>
      <c r="AD544" s="10">
        <v>25.4</v>
      </c>
      <c r="AE544" s="10">
        <v>1809.35</v>
      </c>
      <c r="AF544" s="10">
        <v>0</v>
      </c>
      <c r="AG544" s="10">
        <v>0</v>
      </c>
      <c r="AH544" s="10">
        <v>1872.72</v>
      </c>
      <c r="AI544" s="10">
        <v>3682.07</v>
      </c>
      <c r="AJ544" t="s">
        <v>47</v>
      </c>
      <c r="AM54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44" t="str">
        <f t="shared" si="16"/>
        <v>60-80</v>
      </c>
      <c r="AO544">
        <f t="shared" si="17"/>
        <v>0</v>
      </c>
      <c r="AP544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45" spans="1:42" x14ac:dyDescent="0.25">
      <c r="A545" t="s">
        <v>996</v>
      </c>
      <c r="B545" t="s">
        <v>39</v>
      </c>
      <c r="C545" s="1">
        <v>24</v>
      </c>
      <c r="D545" t="s">
        <v>40</v>
      </c>
      <c r="E545">
        <v>3</v>
      </c>
      <c r="F545" t="s">
        <v>997</v>
      </c>
      <c r="G545" s="1">
        <v>96038</v>
      </c>
      <c r="H545">
        <v>41.599978</v>
      </c>
      <c r="I545">
        <v>-122.53938100000001</v>
      </c>
      <c r="J545">
        <v>7</v>
      </c>
      <c r="K545" s="1">
        <v>15</v>
      </c>
      <c r="L545" t="s">
        <v>62</v>
      </c>
      <c r="M545" t="s">
        <v>40</v>
      </c>
      <c r="N545" s="10">
        <v>24.27</v>
      </c>
      <c r="O545" t="s">
        <v>43</v>
      </c>
      <c r="P545" t="s">
        <v>40</v>
      </c>
      <c r="Q545" t="s">
        <v>44</v>
      </c>
      <c r="R545">
        <v>27</v>
      </c>
      <c r="S545" t="s">
        <v>43</v>
      </c>
      <c r="T545" t="s">
        <v>43</v>
      </c>
      <c r="U545" t="s">
        <v>43</v>
      </c>
      <c r="V545" t="s">
        <v>43</v>
      </c>
      <c r="W545" t="s">
        <v>43</v>
      </c>
      <c r="X545" t="s">
        <v>43</v>
      </c>
      <c r="Y545" t="s">
        <v>43</v>
      </c>
      <c r="Z545" t="s">
        <v>40</v>
      </c>
      <c r="AA545" t="s">
        <v>51</v>
      </c>
      <c r="AB545" t="s">
        <v>43</v>
      </c>
      <c r="AC545" t="s">
        <v>56</v>
      </c>
      <c r="AD545" s="10">
        <v>46.3</v>
      </c>
      <c r="AE545" s="10">
        <v>639.45000000000005</v>
      </c>
      <c r="AF545" s="10">
        <v>0</v>
      </c>
      <c r="AG545" s="10">
        <v>0</v>
      </c>
      <c r="AH545" s="10">
        <v>364.05</v>
      </c>
      <c r="AI545" s="10">
        <v>1003.5</v>
      </c>
      <c r="AJ545" t="s">
        <v>47</v>
      </c>
      <c r="AM545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545" t="str">
        <f t="shared" si="16"/>
        <v>19-29</v>
      </c>
      <c r="AO545">
        <f t="shared" si="17"/>
        <v>0</v>
      </c>
      <c r="AP545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546" spans="1:42" x14ac:dyDescent="0.25">
      <c r="A546" t="s">
        <v>998</v>
      </c>
      <c r="B546" t="s">
        <v>39</v>
      </c>
      <c r="C546" s="1">
        <v>49</v>
      </c>
      <c r="D546" t="s">
        <v>43</v>
      </c>
      <c r="E546">
        <v>1</v>
      </c>
      <c r="F546" t="s">
        <v>999</v>
      </c>
      <c r="G546" s="1">
        <v>92610</v>
      </c>
      <c r="H546">
        <v>33.698728000000003</v>
      </c>
      <c r="I546">
        <v>-117.67768</v>
      </c>
      <c r="J546">
        <v>0</v>
      </c>
      <c r="K546" s="1">
        <v>11</v>
      </c>
      <c r="L546" t="s">
        <v>42</v>
      </c>
      <c r="M546" t="s">
        <v>43</v>
      </c>
      <c r="P546" t="s">
        <v>40</v>
      </c>
      <c r="Q546" t="s">
        <v>79</v>
      </c>
      <c r="R546">
        <v>19</v>
      </c>
      <c r="S546" t="s">
        <v>43</v>
      </c>
      <c r="T546" t="s">
        <v>43</v>
      </c>
      <c r="U546" t="s">
        <v>43</v>
      </c>
      <c r="V546" t="s">
        <v>43</v>
      </c>
      <c r="W546" t="s">
        <v>43</v>
      </c>
      <c r="X546" t="s">
        <v>43</v>
      </c>
      <c r="Y546" t="s">
        <v>43</v>
      </c>
      <c r="Z546" t="s">
        <v>40</v>
      </c>
      <c r="AA546" t="s">
        <v>51</v>
      </c>
      <c r="AB546" t="s">
        <v>43</v>
      </c>
      <c r="AC546" t="s">
        <v>56</v>
      </c>
      <c r="AD546" s="10">
        <v>25.2</v>
      </c>
      <c r="AE546" s="10">
        <v>321.05</v>
      </c>
      <c r="AF546" s="10">
        <v>0</v>
      </c>
      <c r="AG546" s="10">
        <v>0</v>
      </c>
      <c r="AH546" s="10">
        <v>0</v>
      </c>
      <c r="AI546" s="10">
        <v>321.05</v>
      </c>
      <c r="AJ546" t="s">
        <v>47</v>
      </c>
      <c r="AM54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46" t="str">
        <f t="shared" si="16"/>
        <v>40-49</v>
      </c>
      <c r="AO546">
        <f t="shared" si="17"/>
        <v>0</v>
      </c>
      <c r="AP546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47" spans="1:42" x14ac:dyDescent="0.25">
      <c r="A547" t="s">
        <v>1000</v>
      </c>
      <c r="B547" t="s">
        <v>39</v>
      </c>
      <c r="C547" s="1">
        <v>59</v>
      </c>
      <c r="D547" t="s">
        <v>40</v>
      </c>
      <c r="E547">
        <v>1</v>
      </c>
      <c r="F547" t="s">
        <v>1001</v>
      </c>
      <c r="G547" s="1">
        <v>92211</v>
      </c>
      <c r="H547">
        <v>33.762759000000003</v>
      </c>
      <c r="I547">
        <v>-116.324817</v>
      </c>
      <c r="J547">
        <v>9</v>
      </c>
      <c r="K547" s="1">
        <v>43</v>
      </c>
      <c r="L547" t="s">
        <v>76</v>
      </c>
      <c r="M547" t="s">
        <v>40</v>
      </c>
      <c r="N547" s="10">
        <v>28.03</v>
      </c>
      <c r="O547" t="s">
        <v>40</v>
      </c>
      <c r="P547" t="s">
        <v>43</v>
      </c>
      <c r="AA547" t="s">
        <v>45</v>
      </c>
      <c r="AB547" t="s">
        <v>40</v>
      </c>
      <c r="AC547" t="s">
        <v>56</v>
      </c>
      <c r="AD547" s="10">
        <v>24.45</v>
      </c>
      <c r="AE547" s="10">
        <v>993.15</v>
      </c>
      <c r="AF547" s="10">
        <v>41.33</v>
      </c>
      <c r="AG547" s="10">
        <v>0</v>
      </c>
      <c r="AH547" s="10">
        <v>1205.29</v>
      </c>
      <c r="AI547" s="10">
        <v>2157.11</v>
      </c>
      <c r="AJ547" t="s">
        <v>47</v>
      </c>
      <c r="AM547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47" t="str">
        <f t="shared" si="16"/>
        <v>50-59</v>
      </c>
      <c r="AO547">
        <f t="shared" si="17"/>
        <v>0</v>
      </c>
      <c r="AP547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48" spans="1:42" x14ac:dyDescent="0.25">
      <c r="A548" t="s">
        <v>1002</v>
      </c>
      <c r="B548" t="s">
        <v>39</v>
      </c>
      <c r="C548" s="1">
        <v>43</v>
      </c>
      <c r="D548" t="s">
        <v>43</v>
      </c>
      <c r="E548">
        <v>2</v>
      </c>
      <c r="F548" t="s">
        <v>1003</v>
      </c>
      <c r="G548" s="1">
        <v>95776</v>
      </c>
      <c r="H548">
        <v>38.694080999999997</v>
      </c>
      <c r="I548">
        <v>-121.69443099999999</v>
      </c>
      <c r="J548">
        <v>0</v>
      </c>
      <c r="K548" s="1">
        <v>3</v>
      </c>
      <c r="L548" t="s">
        <v>54</v>
      </c>
      <c r="M548" t="s">
        <v>40</v>
      </c>
      <c r="N548" s="10">
        <v>26.04</v>
      </c>
      <c r="O548" t="s">
        <v>43</v>
      </c>
      <c r="P548" t="s">
        <v>40</v>
      </c>
      <c r="Q548" t="s">
        <v>44</v>
      </c>
      <c r="R548">
        <v>16</v>
      </c>
      <c r="S548" t="s">
        <v>40</v>
      </c>
      <c r="T548" t="s">
        <v>43</v>
      </c>
      <c r="U548" t="s">
        <v>43</v>
      </c>
      <c r="V548" t="s">
        <v>40</v>
      </c>
      <c r="W548" t="s">
        <v>43</v>
      </c>
      <c r="X548" t="s">
        <v>43</v>
      </c>
      <c r="Y548" t="s">
        <v>43</v>
      </c>
      <c r="Z548" t="s">
        <v>40</v>
      </c>
      <c r="AA548" t="s">
        <v>51</v>
      </c>
      <c r="AB548" t="s">
        <v>40</v>
      </c>
      <c r="AC548" t="s">
        <v>183</v>
      </c>
      <c r="AD548" s="10">
        <v>55.1</v>
      </c>
      <c r="AE548" s="10">
        <v>154.65</v>
      </c>
      <c r="AF548" s="10">
        <v>0</v>
      </c>
      <c r="AG548" s="10">
        <v>0</v>
      </c>
      <c r="AH548" s="10">
        <v>78.12</v>
      </c>
      <c r="AI548" s="10">
        <v>232.77</v>
      </c>
      <c r="AJ548" t="s">
        <v>57</v>
      </c>
      <c r="AK548" t="s">
        <v>58</v>
      </c>
      <c r="AL548" t="s">
        <v>203</v>
      </c>
      <c r="AM54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48" t="str">
        <f t="shared" si="16"/>
        <v>40-49</v>
      </c>
      <c r="AO548">
        <f t="shared" si="17"/>
        <v>1</v>
      </c>
      <c r="AP548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549" spans="1:42" x14ac:dyDescent="0.25">
      <c r="A549" t="s">
        <v>1004</v>
      </c>
      <c r="B549" t="s">
        <v>39</v>
      </c>
      <c r="C549" s="1">
        <v>54</v>
      </c>
      <c r="D549" t="s">
        <v>40</v>
      </c>
      <c r="E549">
        <v>0</v>
      </c>
      <c r="F549" t="s">
        <v>868</v>
      </c>
      <c r="G549" s="1">
        <v>93610</v>
      </c>
      <c r="H549">
        <v>37.100948000000002</v>
      </c>
      <c r="I549">
        <v>-120.27013599999999</v>
      </c>
      <c r="J549">
        <v>4</v>
      </c>
      <c r="K549" s="1">
        <v>24</v>
      </c>
      <c r="L549" t="s">
        <v>42</v>
      </c>
      <c r="M549" t="s">
        <v>40</v>
      </c>
      <c r="N549" s="10">
        <v>31.62</v>
      </c>
      <c r="O549" t="s">
        <v>40</v>
      </c>
      <c r="P549" t="s">
        <v>40</v>
      </c>
      <c r="Q549" t="s">
        <v>79</v>
      </c>
      <c r="R549">
        <v>12</v>
      </c>
      <c r="S549" t="s">
        <v>40</v>
      </c>
      <c r="T549" t="s">
        <v>40</v>
      </c>
      <c r="U549" t="s">
        <v>43</v>
      </c>
      <c r="V549" t="s">
        <v>43</v>
      </c>
      <c r="W549" t="s">
        <v>40</v>
      </c>
      <c r="X549" t="s">
        <v>40</v>
      </c>
      <c r="Y549" t="s">
        <v>40</v>
      </c>
      <c r="Z549" t="s">
        <v>43</v>
      </c>
      <c r="AA549" t="s">
        <v>45</v>
      </c>
      <c r="AB549" t="s">
        <v>43</v>
      </c>
      <c r="AC549" t="s">
        <v>56</v>
      </c>
      <c r="AD549" s="10">
        <v>78.400000000000006</v>
      </c>
      <c r="AE549" s="10">
        <v>1832.4</v>
      </c>
      <c r="AF549" s="10">
        <v>0</v>
      </c>
      <c r="AG549" s="10">
        <v>130</v>
      </c>
      <c r="AH549" s="10">
        <v>758.88</v>
      </c>
      <c r="AI549" s="10">
        <v>2721.28</v>
      </c>
      <c r="AJ549" t="s">
        <v>47</v>
      </c>
      <c r="AM549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549" t="str">
        <f t="shared" si="16"/>
        <v>50-59</v>
      </c>
      <c r="AO549">
        <f t="shared" si="17"/>
        <v>0</v>
      </c>
      <c r="AP549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50" spans="1:42" x14ac:dyDescent="0.25">
      <c r="A550" t="s">
        <v>1005</v>
      </c>
      <c r="B550" t="s">
        <v>39</v>
      </c>
      <c r="C550" s="1">
        <v>31</v>
      </c>
      <c r="D550" t="s">
        <v>43</v>
      </c>
      <c r="E550">
        <v>0</v>
      </c>
      <c r="F550" t="s">
        <v>1006</v>
      </c>
      <c r="G550" s="1">
        <v>94928</v>
      </c>
      <c r="H550">
        <v>38.347189999999998</v>
      </c>
      <c r="I550">
        <v>-122.697822</v>
      </c>
      <c r="J550">
        <v>0</v>
      </c>
      <c r="K550" s="1">
        <v>52</v>
      </c>
      <c r="L550" t="s">
        <v>42</v>
      </c>
      <c r="M550" t="s">
        <v>40</v>
      </c>
      <c r="N550" s="10">
        <v>21.38</v>
      </c>
      <c r="O550" t="s">
        <v>40</v>
      </c>
      <c r="P550" t="s">
        <v>40</v>
      </c>
      <c r="Q550" t="s">
        <v>44</v>
      </c>
      <c r="R550">
        <v>21</v>
      </c>
      <c r="S550" t="s">
        <v>40</v>
      </c>
      <c r="T550" t="s">
        <v>43</v>
      </c>
      <c r="U550" t="s">
        <v>40</v>
      </c>
      <c r="V550" t="s">
        <v>40</v>
      </c>
      <c r="W550" t="s">
        <v>40</v>
      </c>
      <c r="X550" t="s">
        <v>43</v>
      </c>
      <c r="Y550" t="s">
        <v>43</v>
      </c>
      <c r="Z550" t="s">
        <v>40</v>
      </c>
      <c r="AA550" t="s">
        <v>45</v>
      </c>
      <c r="AB550" t="s">
        <v>43</v>
      </c>
      <c r="AC550" t="s">
        <v>46</v>
      </c>
      <c r="AD550" s="10">
        <v>74</v>
      </c>
      <c r="AE550" s="10">
        <v>3877.65</v>
      </c>
      <c r="AF550" s="10">
        <v>0</v>
      </c>
      <c r="AG550" s="10">
        <v>0</v>
      </c>
      <c r="AH550" s="10">
        <v>1111.76</v>
      </c>
      <c r="AI550" s="10">
        <v>4989.41</v>
      </c>
      <c r="AJ550" t="s">
        <v>47</v>
      </c>
      <c r="AM55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50" t="str">
        <f t="shared" si="16"/>
        <v>30-39</v>
      </c>
      <c r="AO550">
        <f t="shared" si="17"/>
        <v>0</v>
      </c>
      <c r="AP550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51" spans="1:42" x14ac:dyDescent="0.25">
      <c r="A551" t="s">
        <v>1007</v>
      </c>
      <c r="B551" t="s">
        <v>39</v>
      </c>
      <c r="C551" s="1">
        <v>50</v>
      </c>
      <c r="D551" t="s">
        <v>43</v>
      </c>
      <c r="E551">
        <v>2</v>
      </c>
      <c r="F551" t="s">
        <v>735</v>
      </c>
      <c r="G551" s="1">
        <v>94502</v>
      </c>
      <c r="H551">
        <v>37.724817000000002</v>
      </c>
      <c r="I551">
        <v>-122.224363</v>
      </c>
      <c r="J551">
        <v>0</v>
      </c>
      <c r="K551" s="1">
        <v>13</v>
      </c>
      <c r="L551" t="s">
        <v>42</v>
      </c>
      <c r="M551" t="s">
        <v>43</v>
      </c>
      <c r="P551" t="s">
        <v>40</v>
      </c>
      <c r="Q551" t="s">
        <v>44</v>
      </c>
      <c r="R551">
        <v>19</v>
      </c>
      <c r="S551" t="s">
        <v>43</v>
      </c>
      <c r="T551" t="s">
        <v>40</v>
      </c>
      <c r="U551" t="s">
        <v>43</v>
      </c>
      <c r="V551" t="s">
        <v>43</v>
      </c>
      <c r="W551" t="s">
        <v>43</v>
      </c>
      <c r="X551" t="s">
        <v>43</v>
      </c>
      <c r="Y551" t="s">
        <v>43</v>
      </c>
      <c r="Z551" t="s">
        <v>43</v>
      </c>
      <c r="AA551" t="s">
        <v>51</v>
      </c>
      <c r="AB551" t="s">
        <v>43</v>
      </c>
      <c r="AC551" t="s">
        <v>56</v>
      </c>
      <c r="AD551" s="10">
        <v>30.15</v>
      </c>
      <c r="AE551" s="10">
        <v>382.2</v>
      </c>
      <c r="AF551" s="10">
        <v>0</v>
      </c>
      <c r="AG551" s="10">
        <v>10</v>
      </c>
      <c r="AH551" s="10">
        <v>0</v>
      </c>
      <c r="AI551" s="10">
        <v>392.2</v>
      </c>
      <c r="AJ551" t="s">
        <v>47</v>
      </c>
      <c r="AM551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551" t="str">
        <f t="shared" si="16"/>
        <v>50-59</v>
      </c>
      <c r="AO551">
        <f t="shared" si="17"/>
        <v>0</v>
      </c>
      <c r="AP551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552" spans="1:42" x14ac:dyDescent="0.25">
      <c r="A552" t="s">
        <v>1008</v>
      </c>
      <c r="B552" t="s">
        <v>49</v>
      </c>
      <c r="C552" s="1">
        <v>65</v>
      </c>
      <c r="D552" t="s">
        <v>40</v>
      </c>
      <c r="E552">
        <v>0</v>
      </c>
      <c r="F552" t="s">
        <v>1009</v>
      </c>
      <c r="G552" s="1">
        <v>92625</v>
      </c>
      <c r="H552">
        <v>33.600987000000003</v>
      </c>
      <c r="I552">
        <v>-117.862734</v>
      </c>
      <c r="J552">
        <v>1</v>
      </c>
      <c r="K552" s="1">
        <v>1</v>
      </c>
      <c r="L552" t="s">
        <v>54</v>
      </c>
      <c r="M552" t="s">
        <v>40</v>
      </c>
      <c r="N552" s="10">
        <v>49.6</v>
      </c>
      <c r="O552" t="s">
        <v>43</v>
      </c>
      <c r="P552" t="s">
        <v>40</v>
      </c>
      <c r="Q552" t="s">
        <v>55</v>
      </c>
      <c r="R552">
        <v>13</v>
      </c>
      <c r="S552" t="s">
        <v>43</v>
      </c>
      <c r="T552" t="s">
        <v>43</v>
      </c>
      <c r="U552" t="s">
        <v>43</v>
      </c>
      <c r="V552" t="s">
        <v>43</v>
      </c>
      <c r="W552" t="s">
        <v>43</v>
      </c>
      <c r="X552" t="s">
        <v>43</v>
      </c>
      <c r="Y552" t="s">
        <v>43</v>
      </c>
      <c r="Z552" t="s">
        <v>40</v>
      </c>
      <c r="AA552" t="s">
        <v>51</v>
      </c>
      <c r="AB552" t="s">
        <v>43</v>
      </c>
      <c r="AC552" t="s">
        <v>46</v>
      </c>
      <c r="AD552" s="10">
        <v>70.849999999999994</v>
      </c>
      <c r="AE552" s="10">
        <v>70.849999999999994</v>
      </c>
      <c r="AF552" s="10">
        <v>0</v>
      </c>
      <c r="AG552" s="10">
        <v>0</v>
      </c>
      <c r="AH552" s="10">
        <v>49.6</v>
      </c>
      <c r="AI552" s="10">
        <v>120.45</v>
      </c>
      <c r="AJ552" t="s">
        <v>57</v>
      </c>
      <c r="AK552" t="s">
        <v>117</v>
      </c>
      <c r="AL552" t="s">
        <v>118</v>
      </c>
      <c r="AM55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52" t="str">
        <f t="shared" si="16"/>
        <v>60-80</v>
      </c>
      <c r="AO552">
        <f t="shared" si="17"/>
        <v>1</v>
      </c>
      <c r="AP55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53" spans="1:42" x14ac:dyDescent="0.25">
      <c r="A553" t="s">
        <v>1010</v>
      </c>
      <c r="B553" t="s">
        <v>49</v>
      </c>
      <c r="C553" s="1">
        <v>48</v>
      </c>
      <c r="D553" t="s">
        <v>43</v>
      </c>
      <c r="E553">
        <v>0</v>
      </c>
      <c r="F553" t="s">
        <v>619</v>
      </c>
      <c r="G553" s="1">
        <v>95511</v>
      </c>
      <c r="H553">
        <v>40.166027999999997</v>
      </c>
      <c r="I553">
        <v>-123.58414399999999</v>
      </c>
      <c r="J553">
        <v>0</v>
      </c>
      <c r="K553" s="1">
        <v>55</v>
      </c>
      <c r="L553" t="s">
        <v>42</v>
      </c>
      <c r="M553" t="s">
        <v>40</v>
      </c>
      <c r="N553" s="10">
        <v>26.3</v>
      </c>
      <c r="O553" t="s">
        <v>40</v>
      </c>
      <c r="P553" t="s">
        <v>40</v>
      </c>
      <c r="Q553" t="s">
        <v>79</v>
      </c>
      <c r="R553">
        <v>23</v>
      </c>
      <c r="S553" t="s">
        <v>43</v>
      </c>
      <c r="T553" t="s">
        <v>43</v>
      </c>
      <c r="U553" t="s">
        <v>40</v>
      </c>
      <c r="V553" t="s">
        <v>43</v>
      </c>
      <c r="W553" t="s">
        <v>40</v>
      </c>
      <c r="X553" t="s">
        <v>40</v>
      </c>
      <c r="Y553" t="s">
        <v>40</v>
      </c>
      <c r="Z553" t="s">
        <v>40</v>
      </c>
      <c r="AA553" t="s">
        <v>73</v>
      </c>
      <c r="AB553" t="s">
        <v>40</v>
      </c>
      <c r="AC553" t="s">
        <v>56</v>
      </c>
      <c r="AD553" s="10">
        <v>77.8</v>
      </c>
      <c r="AE553" s="10">
        <v>4323.3500000000004</v>
      </c>
      <c r="AF553" s="10">
        <v>0</v>
      </c>
      <c r="AG553" s="10">
        <v>0</v>
      </c>
      <c r="AH553" s="10">
        <v>1446.5</v>
      </c>
      <c r="AI553" s="10">
        <v>5769.85</v>
      </c>
      <c r="AJ553" t="s">
        <v>47</v>
      </c>
      <c r="AM55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53" t="str">
        <f t="shared" si="16"/>
        <v>40-49</v>
      </c>
      <c r="AO553">
        <f t="shared" si="17"/>
        <v>0</v>
      </c>
      <c r="AP55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54" spans="1:42" x14ac:dyDescent="0.25">
      <c r="A554" t="s">
        <v>1011</v>
      </c>
      <c r="B554" t="s">
        <v>39</v>
      </c>
      <c r="C554" s="1">
        <v>54</v>
      </c>
      <c r="D554" t="s">
        <v>40</v>
      </c>
      <c r="E554">
        <v>0</v>
      </c>
      <c r="F554" t="s">
        <v>103</v>
      </c>
      <c r="G554" s="1">
        <v>95037</v>
      </c>
      <c r="H554">
        <v>37.161543999999999</v>
      </c>
      <c r="I554">
        <v>-121.649371</v>
      </c>
      <c r="J554">
        <v>9</v>
      </c>
      <c r="K554" s="1">
        <v>42</v>
      </c>
      <c r="L554" t="s">
        <v>42</v>
      </c>
      <c r="M554" t="s">
        <v>40</v>
      </c>
      <c r="N554" s="10">
        <v>1.31</v>
      </c>
      <c r="O554" t="s">
        <v>43</v>
      </c>
      <c r="P554" t="s">
        <v>40</v>
      </c>
      <c r="Q554" t="s">
        <v>55</v>
      </c>
      <c r="R554">
        <v>17</v>
      </c>
      <c r="S554" t="s">
        <v>43</v>
      </c>
      <c r="T554" t="s">
        <v>43</v>
      </c>
      <c r="U554" t="s">
        <v>40</v>
      </c>
      <c r="V554" t="s">
        <v>40</v>
      </c>
      <c r="W554" t="s">
        <v>40</v>
      </c>
      <c r="X554" t="s">
        <v>40</v>
      </c>
      <c r="Y554" t="s">
        <v>40</v>
      </c>
      <c r="Z554" t="s">
        <v>40</v>
      </c>
      <c r="AA554" t="s">
        <v>73</v>
      </c>
      <c r="AB554" t="s">
        <v>40</v>
      </c>
      <c r="AC554" t="s">
        <v>46</v>
      </c>
      <c r="AD554" s="10">
        <v>99</v>
      </c>
      <c r="AE554" s="10">
        <v>4135</v>
      </c>
      <c r="AF554" s="10">
        <v>0</v>
      </c>
      <c r="AG554" s="10">
        <v>0</v>
      </c>
      <c r="AH554" s="10">
        <v>55.02</v>
      </c>
      <c r="AI554" s="10">
        <v>4190.0200000000004</v>
      </c>
      <c r="AJ554" t="s">
        <v>47</v>
      </c>
      <c r="AM554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54" t="str">
        <f t="shared" si="16"/>
        <v>50-59</v>
      </c>
      <c r="AO554">
        <f t="shared" si="17"/>
        <v>0</v>
      </c>
      <c r="AP554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55" spans="1:42" x14ac:dyDescent="0.25">
      <c r="A555" t="s">
        <v>1012</v>
      </c>
      <c r="B555" t="s">
        <v>49</v>
      </c>
      <c r="C555" s="1">
        <v>35</v>
      </c>
      <c r="D555" t="s">
        <v>43</v>
      </c>
      <c r="E555">
        <v>0</v>
      </c>
      <c r="F555" t="s">
        <v>1013</v>
      </c>
      <c r="G555" s="1">
        <v>93239</v>
      </c>
      <c r="H555">
        <v>35.996923000000002</v>
      </c>
      <c r="I555">
        <v>-120.000951</v>
      </c>
      <c r="J555">
        <v>0</v>
      </c>
      <c r="K555" s="1">
        <v>2</v>
      </c>
      <c r="L555" t="s">
        <v>42</v>
      </c>
      <c r="M555" t="s">
        <v>40</v>
      </c>
      <c r="N555" s="10">
        <v>27.67</v>
      </c>
      <c r="O555" t="s">
        <v>43</v>
      </c>
      <c r="P555" t="s">
        <v>43</v>
      </c>
      <c r="AA555" t="s">
        <v>51</v>
      </c>
      <c r="AB555" t="s">
        <v>43</v>
      </c>
      <c r="AC555" t="s">
        <v>46</v>
      </c>
      <c r="AD555" s="10">
        <v>20.75</v>
      </c>
      <c r="AE555" s="10">
        <v>44.2</v>
      </c>
      <c r="AF555" s="10">
        <v>0</v>
      </c>
      <c r="AG555" s="10">
        <v>0</v>
      </c>
      <c r="AH555" s="10">
        <v>55.34</v>
      </c>
      <c r="AI555" s="10">
        <v>99.54</v>
      </c>
      <c r="AJ555" t="s">
        <v>98</v>
      </c>
      <c r="AM55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55" t="str">
        <f t="shared" si="16"/>
        <v>30-39</v>
      </c>
      <c r="AO555">
        <f t="shared" si="17"/>
        <v>0</v>
      </c>
      <c r="AP555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56" spans="1:42" x14ac:dyDescent="0.25">
      <c r="A556" t="s">
        <v>1014</v>
      </c>
      <c r="B556" t="s">
        <v>49</v>
      </c>
      <c r="C556" s="1">
        <v>26</v>
      </c>
      <c r="D556" t="s">
        <v>43</v>
      </c>
      <c r="E556">
        <v>0</v>
      </c>
      <c r="F556" t="s">
        <v>1015</v>
      </c>
      <c r="G556" s="1">
        <v>91001</v>
      </c>
      <c r="H556">
        <v>34.196837000000002</v>
      </c>
      <c r="I556">
        <v>-118.142236</v>
      </c>
      <c r="J556">
        <v>0</v>
      </c>
      <c r="K556" s="1">
        <v>1</v>
      </c>
      <c r="L556" t="s">
        <v>42</v>
      </c>
      <c r="M556" t="s">
        <v>40</v>
      </c>
      <c r="N556" s="10">
        <v>5.63</v>
      </c>
      <c r="O556" t="s">
        <v>43</v>
      </c>
      <c r="P556" t="s">
        <v>40</v>
      </c>
      <c r="Q556" t="s">
        <v>44</v>
      </c>
      <c r="R556">
        <v>52</v>
      </c>
      <c r="S556" t="s">
        <v>43</v>
      </c>
      <c r="T556" t="s">
        <v>43</v>
      </c>
      <c r="U556" t="s">
        <v>40</v>
      </c>
      <c r="V556" t="s">
        <v>40</v>
      </c>
      <c r="W556" t="s">
        <v>40</v>
      </c>
      <c r="X556" t="s">
        <v>40</v>
      </c>
      <c r="Y556" t="s">
        <v>40</v>
      </c>
      <c r="Z556" t="s">
        <v>40</v>
      </c>
      <c r="AA556" t="s">
        <v>51</v>
      </c>
      <c r="AB556" t="s">
        <v>40</v>
      </c>
      <c r="AC556" t="s">
        <v>56</v>
      </c>
      <c r="AD556" s="10">
        <v>75.5</v>
      </c>
      <c r="AE556" s="10">
        <v>75.5</v>
      </c>
      <c r="AF556" s="10">
        <v>0</v>
      </c>
      <c r="AG556" s="10">
        <v>0</v>
      </c>
      <c r="AH556" s="10">
        <v>5.63</v>
      </c>
      <c r="AI556" s="10">
        <v>81.13</v>
      </c>
      <c r="AJ556" t="s">
        <v>98</v>
      </c>
      <c r="AM55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56" t="str">
        <f t="shared" si="16"/>
        <v>19-29</v>
      </c>
      <c r="AO556">
        <f t="shared" si="17"/>
        <v>0</v>
      </c>
      <c r="AP55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57" spans="1:42" x14ac:dyDescent="0.25">
      <c r="A557" t="s">
        <v>1016</v>
      </c>
      <c r="B557" t="s">
        <v>49</v>
      </c>
      <c r="C557" s="1">
        <v>80</v>
      </c>
      <c r="D557" t="s">
        <v>43</v>
      </c>
      <c r="E557">
        <v>0</v>
      </c>
      <c r="F557" t="s">
        <v>135</v>
      </c>
      <c r="G557" s="1">
        <v>90059</v>
      </c>
      <c r="H557">
        <v>33.927253999999998</v>
      </c>
      <c r="I557">
        <v>-118.249826</v>
      </c>
      <c r="J557">
        <v>0</v>
      </c>
      <c r="K557" s="1">
        <v>27</v>
      </c>
      <c r="L557" t="s">
        <v>42</v>
      </c>
      <c r="M557" t="s">
        <v>40</v>
      </c>
      <c r="N557" s="10">
        <v>42.91</v>
      </c>
      <c r="O557" t="s">
        <v>40</v>
      </c>
      <c r="P557" t="s">
        <v>40</v>
      </c>
      <c r="Q557" t="s">
        <v>55</v>
      </c>
      <c r="R557">
        <v>5</v>
      </c>
      <c r="S557" t="s">
        <v>43</v>
      </c>
      <c r="T557" t="s">
        <v>40</v>
      </c>
      <c r="U557" t="s">
        <v>43</v>
      </c>
      <c r="V557" t="s">
        <v>43</v>
      </c>
      <c r="W557" t="s">
        <v>43</v>
      </c>
      <c r="X557" t="s">
        <v>43</v>
      </c>
      <c r="Y557" t="s">
        <v>43</v>
      </c>
      <c r="Z557" t="s">
        <v>40</v>
      </c>
      <c r="AA557" t="s">
        <v>51</v>
      </c>
      <c r="AB557" t="s">
        <v>40</v>
      </c>
      <c r="AC557" t="s">
        <v>56</v>
      </c>
      <c r="AD557" s="10">
        <v>81.45</v>
      </c>
      <c r="AE557" s="10">
        <v>2122.0500000000002</v>
      </c>
      <c r="AF557" s="10">
        <v>0</v>
      </c>
      <c r="AG557" s="10">
        <v>0</v>
      </c>
      <c r="AH557" s="10">
        <v>1158.57</v>
      </c>
      <c r="AI557" s="10">
        <v>3280.62</v>
      </c>
      <c r="AJ557" t="s">
        <v>57</v>
      </c>
      <c r="AK557" t="s">
        <v>58</v>
      </c>
      <c r="AL557" t="s">
        <v>214</v>
      </c>
      <c r="AM557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57" t="str">
        <f t="shared" si="16"/>
        <v>60-80</v>
      </c>
      <c r="AO557">
        <f t="shared" si="17"/>
        <v>1</v>
      </c>
      <c r="AP55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58" spans="1:42" x14ac:dyDescent="0.25">
      <c r="A558" t="s">
        <v>1017</v>
      </c>
      <c r="B558" t="s">
        <v>49</v>
      </c>
      <c r="C558" s="1">
        <v>48</v>
      </c>
      <c r="D558" t="s">
        <v>40</v>
      </c>
      <c r="E558">
        <v>3</v>
      </c>
      <c r="F558" t="s">
        <v>728</v>
      </c>
      <c r="G558" s="1">
        <v>94549</v>
      </c>
      <c r="H558">
        <v>37.907777000000003</v>
      </c>
      <c r="I558">
        <v>-122.127161</v>
      </c>
      <c r="J558">
        <v>1</v>
      </c>
      <c r="K558" s="1">
        <v>17</v>
      </c>
      <c r="L558" t="s">
        <v>62</v>
      </c>
      <c r="M558" t="s">
        <v>40</v>
      </c>
      <c r="N558" s="10">
        <v>29.87</v>
      </c>
      <c r="O558" t="s">
        <v>40</v>
      </c>
      <c r="P558" t="s">
        <v>40</v>
      </c>
      <c r="Q558" t="s">
        <v>79</v>
      </c>
      <c r="R558">
        <v>53</v>
      </c>
      <c r="S558" t="s">
        <v>43</v>
      </c>
      <c r="T558" t="s">
        <v>40</v>
      </c>
      <c r="U558" t="s">
        <v>40</v>
      </c>
      <c r="V558" t="s">
        <v>40</v>
      </c>
      <c r="W558" t="s">
        <v>43</v>
      </c>
      <c r="X558" t="s">
        <v>43</v>
      </c>
      <c r="Y558" t="s">
        <v>43</v>
      </c>
      <c r="Z558" t="s">
        <v>40</v>
      </c>
      <c r="AA558" t="s">
        <v>51</v>
      </c>
      <c r="AB558" t="s">
        <v>40</v>
      </c>
      <c r="AC558" t="s">
        <v>183</v>
      </c>
      <c r="AD558" s="10">
        <v>66.7</v>
      </c>
      <c r="AE558" s="10">
        <v>1077.05</v>
      </c>
      <c r="AF558" s="10">
        <v>0</v>
      </c>
      <c r="AG558" s="10">
        <v>0</v>
      </c>
      <c r="AH558" s="10">
        <v>507.79</v>
      </c>
      <c r="AI558" s="10">
        <v>1584.84</v>
      </c>
      <c r="AJ558" t="s">
        <v>47</v>
      </c>
      <c r="AM558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558" t="str">
        <f t="shared" si="16"/>
        <v>40-49</v>
      </c>
      <c r="AO558">
        <f t="shared" si="17"/>
        <v>0</v>
      </c>
      <c r="AP55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59" spans="1:42" x14ac:dyDescent="0.25">
      <c r="A559" t="s">
        <v>1018</v>
      </c>
      <c r="B559" t="s">
        <v>39</v>
      </c>
      <c r="C559" s="1">
        <v>19</v>
      </c>
      <c r="D559" t="s">
        <v>43</v>
      </c>
      <c r="E559">
        <v>0</v>
      </c>
      <c r="F559" t="s">
        <v>1019</v>
      </c>
      <c r="G559" s="1">
        <v>93260</v>
      </c>
      <c r="H559">
        <v>35.861927999999999</v>
      </c>
      <c r="I559">
        <v>-118.636698</v>
      </c>
      <c r="J559">
        <v>0</v>
      </c>
      <c r="K559" s="1">
        <v>2</v>
      </c>
      <c r="L559" t="s">
        <v>54</v>
      </c>
      <c r="M559" t="s">
        <v>43</v>
      </c>
      <c r="P559" t="s">
        <v>40</v>
      </c>
      <c r="Q559" t="s">
        <v>79</v>
      </c>
      <c r="R559">
        <v>76</v>
      </c>
      <c r="S559" t="s">
        <v>43</v>
      </c>
      <c r="T559" t="s">
        <v>43</v>
      </c>
      <c r="U559" t="s">
        <v>43</v>
      </c>
      <c r="V559" t="s">
        <v>43</v>
      </c>
      <c r="W559" t="s">
        <v>43</v>
      </c>
      <c r="X559" t="s">
        <v>40</v>
      </c>
      <c r="Y559" t="s">
        <v>40</v>
      </c>
      <c r="Z559" t="s">
        <v>40</v>
      </c>
      <c r="AA559" t="s">
        <v>51</v>
      </c>
      <c r="AB559" t="s">
        <v>40</v>
      </c>
      <c r="AC559" t="s">
        <v>56</v>
      </c>
      <c r="AD559" s="10">
        <v>34.700000000000003</v>
      </c>
      <c r="AE559" s="10">
        <v>62.25</v>
      </c>
      <c r="AF559" s="10">
        <v>0</v>
      </c>
      <c r="AG559" s="10">
        <v>0</v>
      </c>
      <c r="AH559" s="10">
        <v>0</v>
      </c>
      <c r="AI559" s="10">
        <v>62.25</v>
      </c>
      <c r="AJ559" t="s">
        <v>57</v>
      </c>
      <c r="AK559" t="s">
        <v>58</v>
      </c>
      <c r="AL559" t="s">
        <v>104</v>
      </c>
      <c r="AM559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59" t="str">
        <f t="shared" si="16"/>
        <v>19-29</v>
      </c>
      <c r="AO559">
        <f t="shared" si="17"/>
        <v>1</v>
      </c>
      <c r="AP559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560" spans="1:42" x14ac:dyDescent="0.25">
      <c r="A560" t="s">
        <v>1020</v>
      </c>
      <c r="B560" t="s">
        <v>39</v>
      </c>
      <c r="C560" s="1">
        <v>76</v>
      </c>
      <c r="D560" t="s">
        <v>40</v>
      </c>
      <c r="E560">
        <v>0</v>
      </c>
      <c r="F560" t="s">
        <v>135</v>
      </c>
      <c r="G560" s="1">
        <v>90068</v>
      </c>
      <c r="H560">
        <v>34.137411</v>
      </c>
      <c r="I560">
        <v>-118.32891499999999</v>
      </c>
      <c r="J560">
        <v>5</v>
      </c>
      <c r="K560" s="1">
        <v>27</v>
      </c>
      <c r="L560" t="s">
        <v>129</v>
      </c>
      <c r="M560" t="s">
        <v>40</v>
      </c>
      <c r="N560" s="10">
        <v>3.43</v>
      </c>
      <c r="O560" t="s">
        <v>40</v>
      </c>
      <c r="P560" t="s">
        <v>40</v>
      </c>
      <c r="Q560" t="s">
        <v>79</v>
      </c>
      <c r="R560">
        <v>21</v>
      </c>
      <c r="S560" t="s">
        <v>43</v>
      </c>
      <c r="T560" t="s">
        <v>40</v>
      </c>
      <c r="U560" t="s">
        <v>40</v>
      </c>
      <c r="V560" t="s">
        <v>40</v>
      </c>
      <c r="W560" t="s">
        <v>40</v>
      </c>
      <c r="X560" t="s">
        <v>40</v>
      </c>
      <c r="Y560" t="s">
        <v>40</v>
      </c>
      <c r="Z560" t="s">
        <v>40</v>
      </c>
      <c r="AA560" t="s">
        <v>51</v>
      </c>
      <c r="AB560" t="s">
        <v>43</v>
      </c>
      <c r="AC560" t="s">
        <v>56</v>
      </c>
      <c r="AD560" s="10">
        <v>83.85</v>
      </c>
      <c r="AE560" s="10">
        <v>2310.1999999999998</v>
      </c>
      <c r="AF560" s="10">
        <v>0</v>
      </c>
      <c r="AG560" s="10">
        <v>0</v>
      </c>
      <c r="AH560" s="10">
        <v>92.61</v>
      </c>
      <c r="AI560" s="10">
        <v>2402.81</v>
      </c>
      <c r="AJ560" t="s">
        <v>47</v>
      </c>
      <c r="AM560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60" t="str">
        <f t="shared" si="16"/>
        <v>60-80</v>
      </c>
      <c r="AO560">
        <f t="shared" si="17"/>
        <v>0</v>
      </c>
      <c r="AP560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61" spans="1:42" x14ac:dyDescent="0.25">
      <c r="A561" t="s">
        <v>1021</v>
      </c>
      <c r="B561" t="s">
        <v>49</v>
      </c>
      <c r="C561" s="1">
        <v>76</v>
      </c>
      <c r="D561" t="s">
        <v>43</v>
      </c>
      <c r="E561">
        <v>0</v>
      </c>
      <c r="F561" t="s">
        <v>243</v>
      </c>
      <c r="G561" s="1">
        <v>92592</v>
      </c>
      <c r="H561">
        <v>33.507255000000001</v>
      </c>
      <c r="I561">
        <v>-117.029473</v>
      </c>
      <c r="J561">
        <v>0</v>
      </c>
      <c r="K561" s="1">
        <v>52</v>
      </c>
      <c r="L561" t="s">
        <v>42</v>
      </c>
      <c r="M561" t="s">
        <v>43</v>
      </c>
      <c r="P561" t="s">
        <v>40</v>
      </c>
      <c r="Q561" t="s">
        <v>79</v>
      </c>
      <c r="R561">
        <v>18</v>
      </c>
      <c r="S561" t="s">
        <v>43</v>
      </c>
      <c r="T561" t="s">
        <v>40</v>
      </c>
      <c r="U561" t="s">
        <v>43</v>
      </c>
      <c r="V561" t="s">
        <v>43</v>
      </c>
      <c r="W561" t="s">
        <v>40</v>
      </c>
      <c r="X561" t="s">
        <v>40</v>
      </c>
      <c r="Y561" t="s">
        <v>40</v>
      </c>
      <c r="Z561" t="s">
        <v>43</v>
      </c>
      <c r="AA561" t="s">
        <v>51</v>
      </c>
      <c r="AB561" t="s">
        <v>40</v>
      </c>
      <c r="AC561" t="s">
        <v>56</v>
      </c>
      <c r="AD561" s="10">
        <v>49.15</v>
      </c>
      <c r="AE561" s="10">
        <v>2550.9</v>
      </c>
      <c r="AF561" s="10">
        <v>0</v>
      </c>
      <c r="AG561" s="10">
        <v>30</v>
      </c>
      <c r="AH561" s="10">
        <v>0</v>
      </c>
      <c r="AI561" s="10">
        <v>2580.9</v>
      </c>
      <c r="AJ561" t="s">
        <v>57</v>
      </c>
      <c r="AK561" t="s">
        <v>58</v>
      </c>
      <c r="AL561" t="s">
        <v>104</v>
      </c>
      <c r="AM561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61" t="str">
        <f t="shared" si="16"/>
        <v>60-80</v>
      </c>
      <c r="AO561">
        <f t="shared" si="17"/>
        <v>1</v>
      </c>
      <c r="AP561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562" spans="1:42" x14ac:dyDescent="0.25">
      <c r="A562" t="s">
        <v>1022</v>
      </c>
      <c r="B562" t="s">
        <v>39</v>
      </c>
      <c r="C562" s="1">
        <v>58</v>
      </c>
      <c r="D562" t="s">
        <v>43</v>
      </c>
      <c r="E562">
        <v>0</v>
      </c>
      <c r="F562" t="s">
        <v>294</v>
      </c>
      <c r="G562" s="1">
        <v>95519</v>
      </c>
      <c r="H562">
        <v>40.965010999999997</v>
      </c>
      <c r="I562">
        <v>-124.015255</v>
      </c>
      <c r="J562">
        <v>0</v>
      </c>
      <c r="K562" s="1">
        <v>45</v>
      </c>
      <c r="L562" t="s">
        <v>42</v>
      </c>
      <c r="M562" t="s">
        <v>40</v>
      </c>
      <c r="N562" s="10">
        <v>1.57</v>
      </c>
      <c r="O562" t="s">
        <v>40</v>
      </c>
      <c r="P562" t="s">
        <v>40</v>
      </c>
      <c r="Q562" t="s">
        <v>55</v>
      </c>
      <c r="R562">
        <v>30</v>
      </c>
      <c r="S562" t="s">
        <v>40</v>
      </c>
      <c r="T562" t="s">
        <v>40</v>
      </c>
      <c r="U562" t="s">
        <v>43</v>
      </c>
      <c r="V562" t="s">
        <v>43</v>
      </c>
      <c r="W562" t="s">
        <v>43</v>
      </c>
      <c r="X562" t="s">
        <v>40</v>
      </c>
      <c r="Y562" t="s">
        <v>40</v>
      </c>
      <c r="Z562" t="s">
        <v>40</v>
      </c>
      <c r="AA562" t="s">
        <v>45</v>
      </c>
      <c r="AB562" t="s">
        <v>43</v>
      </c>
      <c r="AC562" t="s">
        <v>56</v>
      </c>
      <c r="AD562" s="10">
        <v>96.75</v>
      </c>
      <c r="AE562" s="10">
        <v>4442.75</v>
      </c>
      <c r="AF562" s="10">
        <v>0</v>
      </c>
      <c r="AG562" s="10">
        <v>0</v>
      </c>
      <c r="AH562" s="10">
        <v>70.650000000000006</v>
      </c>
      <c r="AI562" s="10">
        <v>4513.3999999999996</v>
      </c>
      <c r="AJ562" t="s">
        <v>47</v>
      </c>
      <c r="AM562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62" t="str">
        <f t="shared" si="16"/>
        <v>50-59</v>
      </c>
      <c r="AO562">
        <f t="shared" si="17"/>
        <v>0</v>
      </c>
      <c r="AP562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63" spans="1:42" x14ac:dyDescent="0.25">
      <c r="A563" t="s">
        <v>1023</v>
      </c>
      <c r="B563" t="s">
        <v>39</v>
      </c>
      <c r="C563" s="1">
        <v>26</v>
      </c>
      <c r="D563" t="s">
        <v>40</v>
      </c>
      <c r="E563">
        <v>0</v>
      </c>
      <c r="F563" t="s">
        <v>1024</v>
      </c>
      <c r="G563" s="1">
        <v>95454</v>
      </c>
      <c r="H563">
        <v>39.806140999999997</v>
      </c>
      <c r="I563">
        <v>-123.531098</v>
      </c>
      <c r="J563">
        <v>2</v>
      </c>
      <c r="K563" s="1">
        <v>71</v>
      </c>
      <c r="L563" t="s">
        <v>42</v>
      </c>
      <c r="M563" t="s">
        <v>40</v>
      </c>
      <c r="N563" s="10">
        <v>39.44</v>
      </c>
      <c r="O563" t="s">
        <v>43</v>
      </c>
      <c r="P563" t="s">
        <v>43</v>
      </c>
      <c r="AA563" t="s">
        <v>73</v>
      </c>
      <c r="AB563" t="s">
        <v>43</v>
      </c>
      <c r="AC563" t="s">
        <v>46</v>
      </c>
      <c r="AD563" s="10">
        <v>19.100000000000001</v>
      </c>
      <c r="AE563" s="10">
        <v>1372.45</v>
      </c>
      <c r="AF563" s="10">
        <v>0</v>
      </c>
      <c r="AG563" s="10">
        <v>0</v>
      </c>
      <c r="AH563" s="10">
        <v>2800.24</v>
      </c>
      <c r="AI563" s="10">
        <v>4172.6899999999996</v>
      </c>
      <c r="AJ563" t="s">
        <v>47</v>
      </c>
      <c r="AM56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63" t="str">
        <f t="shared" si="16"/>
        <v>19-29</v>
      </c>
      <c r="AO563">
        <f t="shared" si="17"/>
        <v>0</v>
      </c>
      <c r="AP563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64" spans="1:42" x14ac:dyDescent="0.25">
      <c r="A564" t="s">
        <v>1025</v>
      </c>
      <c r="B564" t="s">
        <v>49</v>
      </c>
      <c r="C564" s="1">
        <v>33</v>
      </c>
      <c r="D564" t="s">
        <v>43</v>
      </c>
      <c r="E564">
        <v>0</v>
      </c>
      <c r="F564" t="s">
        <v>135</v>
      </c>
      <c r="G564" s="1">
        <v>90047</v>
      </c>
      <c r="H564">
        <v>33.958148999999999</v>
      </c>
      <c r="I564">
        <v>-118.308441</v>
      </c>
      <c r="J564">
        <v>0</v>
      </c>
      <c r="K564" s="1">
        <v>36</v>
      </c>
      <c r="L564" t="s">
        <v>129</v>
      </c>
      <c r="M564" t="s">
        <v>40</v>
      </c>
      <c r="N564" s="10">
        <v>8.5</v>
      </c>
      <c r="O564" t="s">
        <v>43</v>
      </c>
      <c r="P564" t="s">
        <v>43</v>
      </c>
      <c r="AA564" t="s">
        <v>73</v>
      </c>
      <c r="AB564" t="s">
        <v>40</v>
      </c>
      <c r="AC564" t="s">
        <v>46</v>
      </c>
      <c r="AD564" s="10">
        <v>18.55</v>
      </c>
      <c r="AE564" s="10">
        <v>689</v>
      </c>
      <c r="AF564" s="10">
        <v>0</v>
      </c>
      <c r="AG564" s="10">
        <v>0</v>
      </c>
      <c r="AH564" s="10">
        <v>306</v>
      </c>
      <c r="AI564" s="10">
        <v>995</v>
      </c>
      <c r="AJ564" t="s">
        <v>47</v>
      </c>
      <c r="AM564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64" t="str">
        <f t="shared" si="16"/>
        <v>30-39</v>
      </c>
      <c r="AO564">
        <f t="shared" si="17"/>
        <v>0</v>
      </c>
      <c r="AP564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65" spans="1:42" x14ac:dyDescent="0.25">
      <c r="A565" t="s">
        <v>1026</v>
      </c>
      <c r="B565" t="s">
        <v>39</v>
      </c>
      <c r="C565" s="1">
        <v>58</v>
      </c>
      <c r="D565" t="s">
        <v>43</v>
      </c>
      <c r="E565">
        <v>0</v>
      </c>
      <c r="F565" t="s">
        <v>476</v>
      </c>
      <c r="G565" s="1">
        <v>92866</v>
      </c>
      <c r="H565">
        <v>33.784596999999998</v>
      </c>
      <c r="I565">
        <v>-117.84453499999999</v>
      </c>
      <c r="J565">
        <v>0</v>
      </c>
      <c r="K565" s="1">
        <v>15</v>
      </c>
      <c r="L565" t="s">
        <v>42</v>
      </c>
      <c r="M565" t="s">
        <v>40</v>
      </c>
      <c r="N565" s="10">
        <v>9.74</v>
      </c>
      <c r="O565" t="s">
        <v>43</v>
      </c>
      <c r="P565" t="s">
        <v>43</v>
      </c>
      <c r="AA565" t="s">
        <v>45</v>
      </c>
      <c r="AB565" t="s">
        <v>43</v>
      </c>
      <c r="AC565" t="s">
        <v>46</v>
      </c>
      <c r="AD565" s="10">
        <v>20.100000000000001</v>
      </c>
      <c r="AE565" s="10">
        <v>302.45</v>
      </c>
      <c r="AF565" s="10">
        <v>0</v>
      </c>
      <c r="AG565" s="10">
        <v>0</v>
      </c>
      <c r="AH565" s="10">
        <v>146.1</v>
      </c>
      <c r="AI565" s="10">
        <v>448.55</v>
      </c>
      <c r="AJ565" t="s">
        <v>47</v>
      </c>
      <c r="AM565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565" t="str">
        <f t="shared" si="16"/>
        <v>50-59</v>
      </c>
      <c r="AO565">
        <f t="shared" si="17"/>
        <v>0</v>
      </c>
      <c r="AP565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66" spans="1:42" x14ac:dyDescent="0.25">
      <c r="A566" t="s">
        <v>1027</v>
      </c>
      <c r="B566" t="s">
        <v>39</v>
      </c>
      <c r="C566" s="1">
        <v>48</v>
      </c>
      <c r="D566" t="s">
        <v>43</v>
      </c>
      <c r="E566">
        <v>0</v>
      </c>
      <c r="F566" t="s">
        <v>1028</v>
      </c>
      <c r="G566" s="1">
        <v>93615</v>
      </c>
      <c r="H566">
        <v>36.497895</v>
      </c>
      <c r="I566">
        <v>-119.285484</v>
      </c>
      <c r="J566">
        <v>0</v>
      </c>
      <c r="K566" s="1">
        <v>20</v>
      </c>
      <c r="L566" t="s">
        <v>42</v>
      </c>
      <c r="M566" t="s">
        <v>40</v>
      </c>
      <c r="N566" s="10">
        <v>30.52</v>
      </c>
      <c r="O566" t="s">
        <v>43</v>
      </c>
      <c r="P566" t="s">
        <v>40</v>
      </c>
      <c r="Q566" t="s">
        <v>55</v>
      </c>
      <c r="R566">
        <v>21</v>
      </c>
      <c r="S566" t="s">
        <v>40</v>
      </c>
      <c r="T566" t="s">
        <v>43</v>
      </c>
      <c r="U566" t="s">
        <v>40</v>
      </c>
      <c r="V566" t="s">
        <v>43</v>
      </c>
      <c r="W566" t="s">
        <v>40</v>
      </c>
      <c r="X566" t="s">
        <v>43</v>
      </c>
      <c r="Y566" t="s">
        <v>43</v>
      </c>
      <c r="Z566" t="s">
        <v>40</v>
      </c>
      <c r="AA566" t="s">
        <v>51</v>
      </c>
      <c r="AB566" t="s">
        <v>40</v>
      </c>
      <c r="AC566" t="s">
        <v>56</v>
      </c>
      <c r="AD566" s="10">
        <v>89.4</v>
      </c>
      <c r="AE566" s="10">
        <v>1871.15</v>
      </c>
      <c r="AF566" s="10">
        <v>0</v>
      </c>
      <c r="AG566" s="10">
        <v>0</v>
      </c>
      <c r="AH566" s="10">
        <v>610.4</v>
      </c>
      <c r="AI566" s="10">
        <v>2481.5500000000002</v>
      </c>
      <c r="AJ566" t="s">
        <v>47</v>
      </c>
      <c r="AM566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566" t="str">
        <f t="shared" si="16"/>
        <v>40-49</v>
      </c>
      <c r="AO566">
        <f t="shared" si="17"/>
        <v>0</v>
      </c>
      <c r="AP56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67" spans="1:42" x14ac:dyDescent="0.25">
      <c r="A567" t="s">
        <v>1029</v>
      </c>
      <c r="B567" t="s">
        <v>49</v>
      </c>
      <c r="C567" s="1">
        <v>52</v>
      </c>
      <c r="D567" t="s">
        <v>40</v>
      </c>
      <c r="E567">
        <v>2</v>
      </c>
      <c r="F567" t="s">
        <v>157</v>
      </c>
      <c r="G567" s="1">
        <v>95148</v>
      </c>
      <c r="H567">
        <v>37.339533000000003</v>
      </c>
      <c r="I567">
        <v>-121.777179</v>
      </c>
      <c r="J567">
        <v>9</v>
      </c>
      <c r="K567" s="1">
        <v>71</v>
      </c>
      <c r="L567" t="s">
        <v>72</v>
      </c>
      <c r="M567" t="s">
        <v>40</v>
      </c>
      <c r="N567" s="10">
        <v>23.34</v>
      </c>
      <c r="O567" t="s">
        <v>43</v>
      </c>
      <c r="P567" t="s">
        <v>43</v>
      </c>
      <c r="AA567" t="s">
        <v>73</v>
      </c>
      <c r="AB567" t="s">
        <v>43</v>
      </c>
      <c r="AC567" t="s">
        <v>46</v>
      </c>
      <c r="AD567" s="10">
        <v>19.8</v>
      </c>
      <c r="AE567" s="10">
        <v>1396.25</v>
      </c>
      <c r="AF567" s="10">
        <v>0</v>
      </c>
      <c r="AG567" s="10">
        <v>0</v>
      </c>
      <c r="AH567" s="10">
        <v>1657.14</v>
      </c>
      <c r="AI567" s="10">
        <v>3053.39</v>
      </c>
      <c r="AJ567" t="s">
        <v>47</v>
      </c>
      <c r="AM56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67" t="str">
        <f t="shared" si="16"/>
        <v>50-59</v>
      </c>
      <c r="AO567">
        <f t="shared" si="17"/>
        <v>0</v>
      </c>
      <c r="AP567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68" spans="1:42" x14ac:dyDescent="0.25">
      <c r="A568" t="s">
        <v>1030</v>
      </c>
      <c r="B568" t="s">
        <v>39</v>
      </c>
      <c r="C568" s="1">
        <v>55</v>
      </c>
      <c r="D568" t="s">
        <v>43</v>
      </c>
      <c r="E568">
        <v>0</v>
      </c>
      <c r="F568" t="s">
        <v>735</v>
      </c>
      <c r="G568" s="1">
        <v>94501</v>
      </c>
      <c r="H568">
        <v>37.774633000000001</v>
      </c>
      <c r="I568">
        <v>-122.274434</v>
      </c>
      <c r="J568">
        <v>0</v>
      </c>
      <c r="K568" s="1">
        <v>24</v>
      </c>
      <c r="L568" t="s">
        <v>42</v>
      </c>
      <c r="M568" t="s">
        <v>40</v>
      </c>
      <c r="N568" s="10">
        <v>47.31</v>
      </c>
      <c r="O568" t="s">
        <v>43</v>
      </c>
      <c r="P568" t="s">
        <v>43</v>
      </c>
      <c r="AA568" t="s">
        <v>45</v>
      </c>
      <c r="AB568" t="s">
        <v>43</v>
      </c>
      <c r="AC568" t="s">
        <v>56</v>
      </c>
      <c r="AD568" s="10">
        <v>21.05</v>
      </c>
      <c r="AE568" s="10">
        <v>531.54999999999995</v>
      </c>
      <c r="AF568" s="10">
        <v>0</v>
      </c>
      <c r="AG568" s="10">
        <v>0</v>
      </c>
      <c r="AH568" s="10">
        <v>1135.44</v>
      </c>
      <c r="AI568" s="10">
        <v>1666.99</v>
      </c>
      <c r="AJ568" t="s">
        <v>47</v>
      </c>
      <c r="AM568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568" t="str">
        <f t="shared" si="16"/>
        <v>50-59</v>
      </c>
      <c r="AO568">
        <f t="shared" si="17"/>
        <v>0</v>
      </c>
      <c r="AP568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69" spans="1:42" x14ac:dyDescent="0.25">
      <c r="A569" t="s">
        <v>1031</v>
      </c>
      <c r="B569" t="s">
        <v>39</v>
      </c>
      <c r="C569" s="1">
        <v>29</v>
      </c>
      <c r="D569" t="s">
        <v>43</v>
      </c>
      <c r="E569">
        <v>0</v>
      </c>
      <c r="F569" t="s">
        <v>391</v>
      </c>
      <c r="G569" s="1">
        <v>94107</v>
      </c>
      <c r="H569">
        <v>37.768881</v>
      </c>
      <c r="I569">
        <v>-122.395521</v>
      </c>
      <c r="J569">
        <v>0</v>
      </c>
      <c r="K569" s="1">
        <v>71</v>
      </c>
      <c r="L569" t="s">
        <v>42</v>
      </c>
      <c r="M569" t="s">
        <v>40</v>
      </c>
      <c r="N569" s="10">
        <v>41.92</v>
      </c>
      <c r="O569" t="s">
        <v>40</v>
      </c>
      <c r="P569" t="s">
        <v>40</v>
      </c>
      <c r="Q569" t="s">
        <v>55</v>
      </c>
      <c r="R569">
        <v>53</v>
      </c>
      <c r="S569" t="s">
        <v>43</v>
      </c>
      <c r="T569" t="s">
        <v>40</v>
      </c>
      <c r="U569" t="s">
        <v>40</v>
      </c>
      <c r="V569" t="s">
        <v>40</v>
      </c>
      <c r="W569" t="s">
        <v>40</v>
      </c>
      <c r="X569" t="s">
        <v>40</v>
      </c>
      <c r="Y569" t="s">
        <v>40</v>
      </c>
      <c r="Z569" t="s">
        <v>40</v>
      </c>
      <c r="AA569" t="s">
        <v>73</v>
      </c>
      <c r="AB569" t="s">
        <v>40</v>
      </c>
      <c r="AC569" t="s">
        <v>56</v>
      </c>
      <c r="AD569" s="10">
        <v>111.25</v>
      </c>
      <c r="AE569" s="10">
        <v>7984.15</v>
      </c>
      <c r="AF569" s="10">
        <v>0</v>
      </c>
      <c r="AG569" s="10">
        <v>0</v>
      </c>
      <c r="AH569" s="10">
        <v>2976.32</v>
      </c>
      <c r="AI569" s="10">
        <v>10960.47</v>
      </c>
      <c r="AJ569" t="s">
        <v>47</v>
      </c>
      <c r="AM56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69" t="str">
        <f t="shared" si="16"/>
        <v>19-29</v>
      </c>
      <c r="AO569">
        <f t="shared" si="17"/>
        <v>0</v>
      </c>
      <c r="AP569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70" spans="1:42" x14ac:dyDescent="0.25">
      <c r="A570" t="s">
        <v>1032</v>
      </c>
      <c r="B570" t="s">
        <v>49</v>
      </c>
      <c r="C570" s="1">
        <v>64</v>
      </c>
      <c r="D570" t="s">
        <v>40</v>
      </c>
      <c r="E570">
        <v>0</v>
      </c>
      <c r="F570" t="s">
        <v>151</v>
      </c>
      <c r="G570" s="1">
        <v>92128</v>
      </c>
      <c r="H570">
        <v>33.000269000000003</v>
      </c>
      <c r="I570">
        <v>-117.072093</v>
      </c>
      <c r="J570">
        <v>2</v>
      </c>
      <c r="K570" s="1">
        <v>9</v>
      </c>
      <c r="L570" t="s">
        <v>54</v>
      </c>
      <c r="M570" t="s">
        <v>43</v>
      </c>
      <c r="P570" t="s">
        <v>40</v>
      </c>
      <c r="Q570" t="s">
        <v>79</v>
      </c>
      <c r="R570">
        <v>26</v>
      </c>
      <c r="S570" t="s">
        <v>43</v>
      </c>
      <c r="T570" t="s">
        <v>43</v>
      </c>
      <c r="U570" t="s">
        <v>43</v>
      </c>
      <c r="V570" t="s">
        <v>40</v>
      </c>
      <c r="W570" t="s">
        <v>40</v>
      </c>
      <c r="X570" t="s">
        <v>43</v>
      </c>
      <c r="Y570" t="s">
        <v>43</v>
      </c>
      <c r="Z570" t="s">
        <v>40</v>
      </c>
      <c r="AA570" t="s">
        <v>51</v>
      </c>
      <c r="AB570" t="s">
        <v>43</v>
      </c>
      <c r="AC570" t="s">
        <v>183</v>
      </c>
      <c r="AD570" s="10">
        <v>40.65</v>
      </c>
      <c r="AE570" s="10">
        <v>328.95</v>
      </c>
      <c r="AF570" s="10">
        <v>0</v>
      </c>
      <c r="AG570" s="10">
        <v>0</v>
      </c>
      <c r="AH570" s="10">
        <v>0</v>
      </c>
      <c r="AI570" s="10">
        <v>328.95</v>
      </c>
      <c r="AJ570" t="s">
        <v>57</v>
      </c>
      <c r="AK570" t="s">
        <v>58</v>
      </c>
      <c r="AL570" t="s">
        <v>59</v>
      </c>
      <c r="AM570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70" t="str">
        <f t="shared" si="16"/>
        <v>60-80</v>
      </c>
      <c r="AO570">
        <f t="shared" si="17"/>
        <v>1</v>
      </c>
      <c r="AP570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571" spans="1:42" x14ac:dyDescent="0.25">
      <c r="A571" t="s">
        <v>1033</v>
      </c>
      <c r="B571" t="s">
        <v>39</v>
      </c>
      <c r="C571" s="1">
        <v>31</v>
      </c>
      <c r="D571" t="s">
        <v>40</v>
      </c>
      <c r="E571">
        <v>0</v>
      </c>
      <c r="F571" t="s">
        <v>1034</v>
      </c>
      <c r="G571" s="1">
        <v>92691</v>
      </c>
      <c r="H571">
        <v>33.611944999999999</v>
      </c>
      <c r="I571">
        <v>-117.66586700000001</v>
      </c>
      <c r="J571">
        <v>9</v>
      </c>
      <c r="K571" s="1">
        <v>66</v>
      </c>
      <c r="L571" t="s">
        <v>42</v>
      </c>
      <c r="M571" t="s">
        <v>40</v>
      </c>
      <c r="N571" s="10">
        <v>36.36</v>
      </c>
      <c r="O571" t="s">
        <v>40</v>
      </c>
      <c r="P571" t="s">
        <v>40</v>
      </c>
      <c r="Q571" t="s">
        <v>44</v>
      </c>
      <c r="R571">
        <v>3</v>
      </c>
      <c r="S571" t="s">
        <v>40</v>
      </c>
      <c r="T571" t="s">
        <v>40</v>
      </c>
      <c r="U571" t="s">
        <v>40</v>
      </c>
      <c r="V571" t="s">
        <v>40</v>
      </c>
      <c r="W571" t="s">
        <v>40</v>
      </c>
      <c r="X571" t="s">
        <v>40</v>
      </c>
      <c r="Y571" t="s">
        <v>40</v>
      </c>
      <c r="Z571" t="s">
        <v>40</v>
      </c>
      <c r="AA571" t="s">
        <v>73</v>
      </c>
      <c r="AB571" t="s">
        <v>43</v>
      </c>
      <c r="AC571" t="s">
        <v>46</v>
      </c>
      <c r="AD571" s="10">
        <v>89.9</v>
      </c>
      <c r="AE571" s="10">
        <v>5958.85</v>
      </c>
      <c r="AF571" s="10">
        <v>0</v>
      </c>
      <c r="AG571" s="10">
        <v>0</v>
      </c>
      <c r="AH571" s="10">
        <v>2399.7600000000002</v>
      </c>
      <c r="AI571" s="10">
        <v>8358.61</v>
      </c>
      <c r="AJ571" t="s">
        <v>47</v>
      </c>
      <c r="AM571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71" t="str">
        <f t="shared" si="16"/>
        <v>30-39</v>
      </c>
      <c r="AO571">
        <f t="shared" si="17"/>
        <v>0</v>
      </c>
      <c r="AP571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72" spans="1:42" x14ac:dyDescent="0.25">
      <c r="A572" t="s">
        <v>1035</v>
      </c>
      <c r="B572" t="s">
        <v>39</v>
      </c>
      <c r="C572" s="1">
        <v>35</v>
      </c>
      <c r="D572" t="s">
        <v>43</v>
      </c>
      <c r="E572">
        <v>0</v>
      </c>
      <c r="F572" t="s">
        <v>1036</v>
      </c>
      <c r="G572" s="1">
        <v>90743</v>
      </c>
      <c r="H572">
        <v>33.728273000000002</v>
      </c>
      <c r="I572">
        <v>-118.08530399999999</v>
      </c>
      <c r="J572">
        <v>0</v>
      </c>
      <c r="K572" s="1">
        <v>30</v>
      </c>
      <c r="L572" t="s">
        <v>42</v>
      </c>
      <c r="M572" t="s">
        <v>40</v>
      </c>
      <c r="N572" s="10">
        <v>9.27</v>
      </c>
      <c r="O572" t="s">
        <v>43</v>
      </c>
      <c r="P572" t="s">
        <v>43</v>
      </c>
      <c r="AA572" t="s">
        <v>73</v>
      </c>
      <c r="AB572" t="s">
        <v>43</v>
      </c>
      <c r="AC572" t="s">
        <v>46</v>
      </c>
      <c r="AD572" s="10">
        <v>19.399999999999999</v>
      </c>
      <c r="AE572" s="10">
        <v>578.5</v>
      </c>
      <c r="AF572" s="10">
        <v>0</v>
      </c>
      <c r="AG572" s="10">
        <v>0</v>
      </c>
      <c r="AH572" s="10">
        <v>278.10000000000002</v>
      </c>
      <c r="AI572" s="10">
        <v>856.6</v>
      </c>
      <c r="AJ572" t="s">
        <v>47</v>
      </c>
      <c r="AM572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72" t="str">
        <f t="shared" si="16"/>
        <v>30-39</v>
      </c>
      <c r="AO572">
        <f t="shared" si="17"/>
        <v>0</v>
      </c>
      <c r="AP572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73" spans="1:42" x14ac:dyDescent="0.25">
      <c r="A573" t="s">
        <v>1037</v>
      </c>
      <c r="B573" t="s">
        <v>49</v>
      </c>
      <c r="C573" s="1">
        <v>33</v>
      </c>
      <c r="D573" t="s">
        <v>43</v>
      </c>
      <c r="E573">
        <v>0</v>
      </c>
      <c r="F573" t="s">
        <v>534</v>
      </c>
      <c r="G573" s="1">
        <v>92661</v>
      </c>
      <c r="H573">
        <v>33.601309000000001</v>
      </c>
      <c r="I573">
        <v>-117.902304</v>
      </c>
      <c r="J573">
        <v>0</v>
      </c>
      <c r="K573" s="1">
        <v>47</v>
      </c>
      <c r="L573" t="s">
        <v>76</v>
      </c>
      <c r="M573" t="s">
        <v>40</v>
      </c>
      <c r="N573" s="10">
        <v>36.78</v>
      </c>
      <c r="O573" t="s">
        <v>43</v>
      </c>
      <c r="P573" t="s">
        <v>40</v>
      </c>
      <c r="Q573" t="s">
        <v>79</v>
      </c>
      <c r="R573">
        <v>25</v>
      </c>
      <c r="S573" t="s">
        <v>40</v>
      </c>
      <c r="T573" t="s">
        <v>40</v>
      </c>
      <c r="U573" t="s">
        <v>40</v>
      </c>
      <c r="V573" t="s">
        <v>40</v>
      </c>
      <c r="W573" t="s">
        <v>40</v>
      </c>
      <c r="X573" t="s">
        <v>40</v>
      </c>
      <c r="Y573" t="s">
        <v>40</v>
      </c>
      <c r="Z573" t="s">
        <v>40</v>
      </c>
      <c r="AA573" t="s">
        <v>45</v>
      </c>
      <c r="AB573" t="s">
        <v>40</v>
      </c>
      <c r="AC573" t="s">
        <v>56</v>
      </c>
      <c r="AD573" s="10">
        <v>-2</v>
      </c>
      <c r="AE573" s="10">
        <v>4138.8999999999996</v>
      </c>
      <c r="AF573" s="10">
        <v>0</v>
      </c>
      <c r="AG573" s="10">
        <v>0</v>
      </c>
      <c r="AH573" s="10">
        <v>1728.66</v>
      </c>
      <c r="AI573" s="10">
        <v>5867.56</v>
      </c>
      <c r="AJ573" t="s">
        <v>47</v>
      </c>
      <c r="AM573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73" t="str">
        <f t="shared" si="16"/>
        <v>30-39</v>
      </c>
      <c r="AO573">
        <f t="shared" si="17"/>
        <v>0</v>
      </c>
      <c r="AP573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74" spans="1:42" x14ac:dyDescent="0.25">
      <c r="A574" t="s">
        <v>1038</v>
      </c>
      <c r="B574" t="s">
        <v>39</v>
      </c>
      <c r="C574" s="1">
        <v>63</v>
      </c>
      <c r="D574" t="s">
        <v>43</v>
      </c>
      <c r="E574">
        <v>0</v>
      </c>
      <c r="F574" t="s">
        <v>135</v>
      </c>
      <c r="G574" s="1">
        <v>90036</v>
      </c>
      <c r="H574">
        <v>34.070290999999997</v>
      </c>
      <c r="I574">
        <v>-118.349191</v>
      </c>
      <c r="J574">
        <v>0</v>
      </c>
      <c r="K574" s="1">
        <v>7</v>
      </c>
      <c r="L574" t="s">
        <v>42</v>
      </c>
      <c r="M574" t="s">
        <v>40</v>
      </c>
      <c r="N574" s="10">
        <v>25.17</v>
      </c>
      <c r="O574" t="s">
        <v>40</v>
      </c>
      <c r="P574" t="s">
        <v>40</v>
      </c>
      <c r="Q574" t="s">
        <v>55</v>
      </c>
      <c r="R574">
        <v>17</v>
      </c>
      <c r="S574" t="s">
        <v>43</v>
      </c>
      <c r="T574" t="s">
        <v>43</v>
      </c>
      <c r="U574" t="s">
        <v>43</v>
      </c>
      <c r="V574" t="s">
        <v>43</v>
      </c>
      <c r="W574" t="s">
        <v>43</v>
      </c>
      <c r="X574" t="s">
        <v>43</v>
      </c>
      <c r="Y574" t="s">
        <v>43</v>
      </c>
      <c r="Z574" t="s">
        <v>40</v>
      </c>
      <c r="AA574" t="s">
        <v>51</v>
      </c>
      <c r="AB574" t="s">
        <v>40</v>
      </c>
      <c r="AC574" t="s">
        <v>56</v>
      </c>
      <c r="AD574" s="10">
        <v>75.349999999999994</v>
      </c>
      <c r="AE574" s="10">
        <v>564.65</v>
      </c>
      <c r="AF574" s="10">
        <v>0</v>
      </c>
      <c r="AG574" s="10">
        <v>0</v>
      </c>
      <c r="AH574" s="10">
        <v>176.19</v>
      </c>
      <c r="AI574" s="10">
        <v>740.84</v>
      </c>
      <c r="AJ574" t="s">
        <v>47</v>
      </c>
      <c r="AM57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74" t="str">
        <f t="shared" si="16"/>
        <v>60-80</v>
      </c>
      <c r="AO574">
        <f t="shared" si="17"/>
        <v>0</v>
      </c>
      <c r="AP57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75" spans="1:42" x14ac:dyDescent="0.25">
      <c r="A575" t="s">
        <v>1039</v>
      </c>
      <c r="B575" t="s">
        <v>49</v>
      </c>
      <c r="C575" s="1">
        <v>38</v>
      </c>
      <c r="D575" t="s">
        <v>43</v>
      </c>
      <c r="E575">
        <v>0</v>
      </c>
      <c r="F575" t="s">
        <v>144</v>
      </c>
      <c r="G575" s="1">
        <v>95209</v>
      </c>
      <c r="H575">
        <v>38.044522999999998</v>
      </c>
      <c r="I575">
        <v>-121.34804800000001</v>
      </c>
      <c r="J575">
        <v>0</v>
      </c>
      <c r="K575" s="1">
        <v>1</v>
      </c>
      <c r="L575" t="s">
        <v>42</v>
      </c>
      <c r="M575" t="s">
        <v>43</v>
      </c>
      <c r="P575" t="s">
        <v>40</v>
      </c>
      <c r="Q575" t="s">
        <v>79</v>
      </c>
      <c r="R575">
        <v>26</v>
      </c>
      <c r="S575" t="s">
        <v>43</v>
      </c>
      <c r="T575" t="s">
        <v>43</v>
      </c>
      <c r="U575" t="s">
        <v>43</v>
      </c>
      <c r="V575" t="s">
        <v>43</v>
      </c>
      <c r="W575" t="s">
        <v>43</v>
      </c>
      <c r="X575" t="s">
        <v>40</v>
      </c>
      <c r="Y575" t="s">
        <v>40</v>
      </c>
      <c r="Z575" t="s">
        <v>40</v>
      </c>
      <c r="AA575" t="s">
        <v>51</v>
      </c>
      <c r="AB575" t="s">
        <v>40</v>
      </c>
      <c r="AC575" t="s">
        <v>56</v>
      </c>
      <c r="AD575" s="10">
        <v>35.549999999999997</v>
      </c>
      <c r="AE575" s="10">
        <v>35.549999999999997</v>
      </c>
      <c r="AF575" s="10">
        <v>0</v>
      </c>
      <c r="AG575" s="10">
        <v>0</v>
      </c>
      <c r="AH575" s="10">
        <v>0</v>
      </c>
      <c r="AI575" s="10">
        <v>35.549999999999997</v>
      </c>
      <c r="AJ575" t="s">
        <v>57</v>
      </c>
      <c r="AK575" t="s">
        <v>109</v>
      </c>
      <c r="AL575" t="s">
        <v>110</v>
      </c>
      <c r="AM57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75" t="str">
        <f t="shared" si="16"/>
        <v>30-39</v>
      </c>
      <c r="AO575">
        <f t="shared" si="17"/>
        <v>1</v>
      </c>
      <c r="AP575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576" spans="1:42" x14ac:dyDescent="0.25">
      <c r="A576" t="s">
        <v>1040</v>
      </c>
      <c r="B576" t="s">
        <v>39</v>
      </c>
      <c r="C576" s="1">
        <v>19</v>
      </c>
      <c r="D576" t="s">
        <v>43</v>
      </c>
      <c r="E576">
        <v>0</v>
      </c>
      <c r="F576" t="s">
        <v>1041</v>
      </c>
      <c r="G576" s="1">
        <v>92342</v>
      </c>
      <c r="H576">
        <v>34.757783000000003</v>
      </c>
      <c r="I576">
        <v>-117.33996999999999</v>
      </c>
      <c r="J576">
        <v>0</v>
      </c>
      <c r="K576" s="1">
        <v>46</v>
      </c>
      <c r="L576" t="s">
        <v>42</v>
      </c>
      <c r="M576" t="s">
        <v>40</v>
      </c>
      <c r="N576" s="10">
        <v>40.32</v>
      </c>
      <c r="O576" t="s">
        <v>43</v>
      </c>
      <c r="P576" t="s">
        <v>40</v>
      </c>
      <c r="Q576" t="s">
        <v>44</v>
      </c>
      <c r="R576">
        <v>51</v>
      </c>
      <c r="S576" t="s">
        <v>43</v>
      </c>
      <c r="T576" t="s">
        <v>43</v>
      </c>
      <c r="U576" t="s">
        <v>43</v>
      </c>
      <c r="V576" t="s">
        <v>43</v>
      </c>
      <c r="W576" t="s">
        <v>43</v>
      </c>
      <c r="X576" t="s">
        <v>43</v>
      </c>
      <c r="Y576" t="s">
        <v>43</v>
      </c>
      <c r="Z576" t="s">
        <v>40</v>
      </c>
      <c r="AA576" t="s">
        <v>51</v>
      </c>
      <c r="AB576" t="s">
        <v>43</v>
      </c>
      <c r="AC576" t="s">
        <v>56</v>
      </c>
      <c r="AD576" s="10">
        <v>44.95</v>
      </c>
      <c r="AE576" s="10">
        <v>2168.9</v>
      </c>
      <c r="AF576" s="10">
        <v>0</v>
      </c>
      <c r="AG576" s="10">
        <v>0</v>
      </c>
      <c r="AH576" s="10">
        <v>1854.72</v>
      </c>
      <c r="AI576" s="10">
        <v>4023.62</v>
      </c>
      <c r="AJ576" t="s">
        <v>47</v>
      </c>
      <c r="AM576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76" t="str">
        <f t="shared" si="16"/>
        <v>19-29</v>
      </c>
      <c r="AO576">
        <f t="shared" si="17"/>
        <v>0</v>
      </c>
      <c r="AP576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577" spans="1:42" x14ac:dyDescent="0.25">
      <c r="A577" t="s">
        <v>1042</v>
      </c>
      <c r="B577" t="s">
        <v>49</v>
      </c>
      <c r="C577" s="1">
        <v>38</v>
      </c>
      <c r="D577" t="s">
        <v>43</v>
      </c>
      <c r="E577">
        <v>0</v>
      </c>
      <c r="F577" t="s">
        <v>151</v>
      </c>
      <c r="G577" s="1">
        <v>92126</v>
      </c>
      <c r="H577">
        <v>32.886924999999998</v>
      </c>
      <c r="I577">
        <v>-117.152162</v>
      </c>
      <c r="J577">
        <v>0</v>
      </c>
      <c r="K577" s="1">
        <v>53</v>
      </c>
      <c r="L577" t="s">
        <v>42</v>
      </c>
      <c r="M577" t="s">
        <v>40</v>
      </c>
      <c r="N577" s="10">
        <v>16.43</v>
      </c>
      <c r="O577" t="s">
        <v>40</v>
      </c>
      <c r="P577" t="s">
        <v>40</v>
      </c>
      <c r="Q577" t="s">
        <v>55</v>
      </c>
      <c r="R577">
        <v>29</v>
      </c>
      <c r="S577" t="s">
        <v>43</v>
      </c>
      <c r="T577" t="s">
        <v>43</v>
      </c>
      <c r="U577" t="s">
        <v>43</v>
      </c>
      <c r="V577" t="s">
        <v>43</v>
      </c>
      <c r="W577" t="s">
        <v>40</v>
      </c>
      <c r="X577" t="s">
        <v>43</v>
      </c>
      <c r="Y577" t="s">
        <v>43</v>
      </c>
      <c r="Z577" t="s">
        <v>40</v>
      </c>
      <c r="AA577" t="s">
        <v>51</v>
      </c>
      <c r="AB577" t="s">
        <v>43</v>
      </c>
      <c r="AC577" t="s">
        <v>56</v>
      </c>
      <c r="AD577" s="10">
        <v>85.45</v>
      </c>
      <c r="AE577" s="10">
        <v>4517.25</v>
      </c>
      <c r="AF577" s="10">
        <v>0</v>
      </c>
      <c r="AG577" s="10">
        <v>0</v>
      </c>
      <c r="AH577" s="10">
        <v>870.79</v>
      </c>
      <c r="AI577" s="10">
        <v>5388.04</v>
      </c>
      <c r="AJ577" t="s">
        <v>57</v>
      </c>
      <c r="AK577" t="s">
        <v>109</v>
      </c>
      <c r="AL577" t="s">
        <v>110</v>
      </c>
      <c r="AM57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77" t="str">
        <f t="shared" si="16"/>
        <v>30-39</v>
      </c>
      <c r="AO577">
        <f t="shared" si="17"/>
        <v>1</v>
      </c>
      <c r="AP57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78" spans="1:42" x14ac:dyDescent="0.25">
      <c r="A578" t="s">
        <v>1043</v>
      </c>
      <c r="B578" t="s">
        <v>49</v>
      </c>
      <c r="C578" s="1">
        <v>44</v>
      </c>
      <c r="D578" t="s">
        <v>43</v>
      </c>
      <c r="E578">
        <v>2</v>
      </c>
      <c r="F578" t="s">
        <v>1044</v>
      </c>
      <c r="G578" s="1">
        <v>92258</v>
      </c>
      <c r="H578">
        <v>33.906495999999997</v>
      </c>
      <c r="I578">
        <v>-116.56949899999999</v>
      </c>
      <c r="J578">
        <v>0</v>
      </c>
      <c r="K578" s="1">
        <v>62</v>
      </c>
      <c r="L578" t="s">
        <v>42</v>
      </c>
      <c r="M578" t="s">
        <v>40</v>
      </c>
      <c r="N578" s="10">
        <v>24.48</v>
      </c>
      <c r="O578" t="s">
        <v>43</v>
      </c>
      <c r="P578" t="s">
        <v>43</v>
      </c>
      <c r="AA578" t="s">
        <v>73</v>
      </c>
      <c r="AB578" t="s">
        <v>43</v>
      </c>
      <c r="AC578" t="s">
        <v>56</v>
      </c>
      <c r="AD578" s="10">
        <v>20</v>
      </c>
      <c r="AE578" s="10">
        <v>1250.0999999999999</v>
      </c>
      <c r="AF578" s="10">
        <v>0</v>
      </c>
      <c r="AG578" s="10">
        <v>0</v>
      </c>
      <c r="AH578" s="10">
        <v>1517.76</v>
      </c>
      <c r="AI578" s="10">
        <v>2767.86</v>
      </c>
      <c r="AJ578" t="s">
        <v>47</v>
      </c>
      <c r="AM57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78" t="str">
        <f t="shared" ref="AN578:AN641" si="18">IF(C578&lt;=29,"19-29",IF(C578&lt;=39,"30-39",IF(C578&lt;=49,"40-49",IF(C578&lt;=59,"50-59","60-80"))))</f>
        <v>40-49</v>
      </c>
      <c r="AO578">
        <f t="shared" ref="AO578:AO641" si="19">IF(AJ578="Churned",1,0)</f>
        <v>0</v>
      </c>
      <c r="AP578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79" spans="1:42" x14ac:dyDescent="0.25">
      <c r="A579" t="s">
        <v>1045</v>
      </c>
      <c r="B579" t="s">
        <v>49</v>
      </c>
      <c r="C579" s="1">
        <v>23</v>
      </c>
      <c r="D579" t="s">
        <v>43</v>
      </c>
      <c r="E579">
        <v>0</v>
      </c>
      <c r="F579" t="s">
        <v>1046</v>
      </c>
      <c r="G579" s="1">
        <v>95682</v>
      </c>
      <c r="H579">
        <v>38.598936000000002</v>
      </c>
      <c r="I579">
        <v>-120.963092</v>
      </c>
      <c r="J579">
        <v>0</v>
      </c>
      <c r="K579" s="1">
        <v>70</v>
      </c>
      <c r="L579" t="s">
        <v>42</v>
      </c>
      <c r="M579" t="s">
        <v>43</v>
      </c>
      <c r="P579" t="s">
        <v>40</v>
      </c>
      <c r="Q579" t="s">
        <v>79</v>
      </c>
      <c r="R579">
        <v>26</v>
      </c>
      <c r="S579" t="s">
        <v>40</v>
      </c>
      <c r="T579" t="s">
        <v>43</v>
      </c>
      <c r="U579" t="s">
        <v>40</v>
      </c>
      <c r="V579" t="s">
        <v>40</v>
      </c>
      <c r="W579" t="s">
        <v>43</v>
      </c>
      <c r="X579" t="s">
        <v>40</v>
      </c>
      <c r="Y579" t="s">
        <v>40</v>
      </c>
      <c r="Z579" t="s">
        <v>40</v>
      </c>
      <c r="AA579" t="s">
        <v>73</v>
      </c>
      <c r="AB579" t="s">
        <v>43</v>
      </c>
      <c r="AC579" t="s">
        <v>56</v>
      </c>
      <c r="AD579" s="10">
        <v>48.4</v>
      </c>
      <c r="AE579" s="10">
        <v>3442.8</v>
      </c>
      <c r="AF579" s="10">
        <v>0</v>
      </c>
      <c r="AG579" s="10">
        <v>0</v>
      </c>
      <c r="AH579" s="10">
        <v>0</v>
      </c>
      <c r="AI579" s="10">
        <v>3442.8</v>
      </c>
      <c r="AJ579" t="s">
        <v>47</v>
      </c>
      <c r="AM57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79" t="str">
        <f t="shared" si="18"/>
        <v>19-29</v>
      </c>
      <c r="AO579">
        <f t="shared" si="19"/>
        <v>0</v>
      </c>
      <c r="AP579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580" spans="1:42" x14ac:dyDescent="0.25">
      <c r="A580" t="s">
        <v>1047</v>
      </c>
      <c r="B580" t="s">
        <v>39</v>
      </c>
      <c r="C580" s="1">
        <v>56</v>
      </c>
      <c r="D580" t="s">
        <v>40</v>
      </c>
      <c r="E580">
        <v>0</v>
      </c>
      <c r="F580" t="s">
        <v>1048</v>
      </c>
      <c r="G580" s="1">
        <v>95070</v>
      </c>
      <c r="H580">
        <v>37.257772000000003</v>
      </c>
      <c r="I580">
        <v>-122.051824</v>
      </c>
      <c r="J580">
        <v>3</v>
      </c>
      <c r="K580" s="1">
        <v>16</v>
      </c>
      <c r="L580" t="s">
        <v>62</v>
      </c>
      <c r="M580" t="s">
        <v>40</v>
      </c>
      <c r="N580" s="10">
        <v>10.5</v>
      </c>
      <c r="O580" t="s">
        <v>43</v>
      </c>
      <c r="P580" t="s">
        <v>40</v>
      </c>
      <c r="Q580" t="s">
        <v>55</v>
      </c>
      <c r="R580">
        <v>2</v>
      </c>
      <c r="S580" t="s">
        <v>43</v>
      </c>
      <c r="T580" t="s">
        <v>40</v>
      </c>
      <c r="U580" t="s">
        <v>43</v>
      </c>
      <c r="V580" t="s">
        <v>43</v>
      </c>
      <c r="W580" t="s">
        <v>40</v>
      </c>
      <c r="X580" t="s">
        <v>40</v>
      </c>
      <c r="Y580" t="s">
        <v>40</v>
      </c>
      <c r="Z580" t="s">
        <v>40</v>
      </c>
      <c r="AA580" t="s">
        <v>51</v>
      </c>
      <c r="AB580" t="s">
        <v>40</v>
      </c>
      <c r="AC580" t="s">
        <v>56</v>
      </c>
      <c r="AD580" s="10">
        <v>94.65</v>
      </c>
      <c r="AE580" s="10">
        <v>1461.15</v>
      </c>
      <c r="AF580" s="10">
        <v>0</v>
      </c>
      <c r="AG580" s="10">
        <v>0</v>
      </c>
      <c r="AH580" s="10">
        <v>168</v>
      </c>
      <c r="AI580" s="10">
        <v>1629.15</v>
      </c>
      <c r="AJ580" t="s">
        <v>47</v>
      </c>
      <c r="AM580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580" t="str">
        <f t="shared" si="18"/>
        <v>50-59</v>
      </c>
      <c r="AO580">
        <f t="shared" si="19"/>
        <v>0</v>
      </c>
      <c r="AP580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81" spans="1:42" x14ac:dyDescent="0.25">
      <c r="A581" t="s">
        <v>1049</v>
      </c>
      <c r="B581" t="s">
        <v>39</v>
      </c>
      <c r="C581" s="1">
        <v>57</v>
      </c>
      <c r="D581" t="s">
        <v>43</v>
      </c>
      <c r="E581">
        <v>0</v>
      </c>
      <c r="F581" t="s">
        <v>1050</v>
      </c>
      <c r="G581" s="1">
        <v>94518</v>
      </c>
      <c r="H581">
        <v>37.950248000000002</v>
      </c>
      <c r="I581">
        <v>-122.02245499999999</v>
      </c>
      <c r="J581">
        <v>0</v>
      </c>
      <c r="K581" s="1">
        <v>15</v>
      </c>
      <c r="L581" t="s">
        <v>42</v>
      </c>
      <c r="M581" t="s">
        <v>40</v>
      </c>
      <c r="N581" s="10">
        <v>30.54</v>
      </c>
      <c r="O581" t="s">
        <v>43</v>
      </c>
      <c r="P581" t="s">
        <v>40</v>
      </c>
      <c r="Q581" t="s">
        <v>79</v>
      </c>
      <c r="R581">
        <v>11</v>
      </c>
      <c r="S581" t="s">
        <v>40</v>
      </c>
      <c r="T581" t="s">
        <v>43</v>
      </c>
      <c r="U581" t="s">
        <v>40</v>
      </c>
      <c r="V581" t="s">
        <v>40</v>
      </c>
      <c r="W581" t="s">
        <v>43</v>
      </c>
      <c r="X581" t="s">
        <v>43</v>
      </c>
      <c r="Y581" t="s">
        <v>43</v>
      </c>
      <c r="Z581" t="s">
        <v>40</v>
      </c>
      <c r="AA581" t="s">
        <v>51</v>
      </c>
      <c r="AB581" t="s">
        <v>43</v>
      </c>
      <c r="AC581" t="s">
        <v>56</v>
      </c>
      <c r="AD581" s="10">
        <v>58.95</v>
      </c>
      <c r="AE581" s="10">
        <v>955.15</v>
      </c>
      <c r="AF581" s="10">
        <v>0</v>
      </c>
      <c r="AG581" s="10">
        <v>0</v>
      </c>
      <c r="AH581" s="10">
        <v>458.1</v>
      </c>
      <c r="AI581" s="10">
        <v>1413.25</v>
      </c>
      <c r="AJ581" t="s">
        <v>47</v>
      </c>
      <c r="AM581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581" t="str">
        <f t="shared" si="18"/>
        <v>50-59</v>
      </c>
      <c r="AO581">
        <f t="shared" si="19"/>
        <v>0</v>
      </c>
      <c r="AP581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582" spans="1:42" x14ac:dyDescent="0.25">
      <c r="A582" t="s">
        <v>1051</v>
      </c>
      <c r="B582" t="s">
        <v>39</v>
      </c>
      <c r="C582" s="1">
        <v>27</v>
      </c>
      <c r="D582" t="s">
        <v>43</v>
      </c>
      <c r="E582">
        <v>0</v>
      </c>
      <c r="F582" t="s">
        <v>1052</v>
      </c>
      <c r="G582" s="1">
        <v>94973</v>
      </c>
      <c r="H582">
        <v>38.005839000000002</v>
      </c>
      <c r="I582">
        <v>-122.638155</v>
      </c>
      <c r="J582">
        <v>0</v>
      </c>
      <c r="K582" s="1">
        <v>45</v>
      </c>
      <c r="L582" t="s">
        <v>42</v>
      </c>
      <c r="M582" t="s">
        <v>40</v>
      </c>
      <c r="N582" s="10">
        <v>1.03</v>
      </c>
      <c r="O582" t="s">
        <v>43</v>
      </c>
      <c r="P582" t="s">
        <v>40</v>
      </c>
      <c r="Q582" t="s">
        <v>55</v>
      </c>
      <c r="R582">
        <v>47</v>
      </c>
      <c r="S582" t="s">
        <v>40</v>
      </c>
      <c r="T582" t="s">
        <v>40</v>
      </c>
      <c r="U582" t="s">
        <v>43</v>
      </c>
      <c r="V582" t="s">
        <v>43</v>
      </c>
      <c r="W582" t="s">
        <v>40</v>
      </c>
      <c r="X582" t="s">
        <v>40</v>
      </c>
      <c r="Y582" t="s">
        <v>40</v>
      </c>
      <c r="Z582" t="s">
        <v>40</v>
      </c>
      <c r="AA582" t="s">
        <v>45</v>
      </c>
      <c r="AB582" t="s">
        <v>40</v>
      </c>
      <c r="AC582" t="s">
        <v>56</v>
      </c>
      <c r="AD582" s="10">
        <v>100.3</v>
      </c>
      <c r="AE582" s="10">
        <v>4483.95</v>
      </c>
      <c r="AF582" s="10">
        <v>0</v>
      </c>
      <c r="AG582" s="10">
        <v>0</v>
      </c>
      <c r="AH582" s="10">
        <v>46.35</v>
      </c>
      <c r="AI582" s="10">
        <v>4530.3</v>
      </c>
      <c r="AJ582" t="s">
        <v>47</v>
      </c>
      <c r="AM582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82" t="str">
        <f t="shared" si="18"/>
        <v>19-29</v>
      </c>
      <c r="AO582">
        <f t="shared" si="19"/>
        <v>0</v>
      </c>
      <c r="AP582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83" spans="1:42" x14ac:dyDescent="0.25">
      <c r="A583" t="s">
        <v>1053</v>
      </c>
      <c r="B583" t="s">
        <v>49</v>
      </c>
      <c r="C583" s="1">
        <v>59</v>
      </c>
      <c r="D583" t="s">
        <v>40</v>
      </c>
      <c r="E583">
        <v>0</v>
      </c>
      <c r="F583" t="s">
        <v>179</v>
      </c>
      <c r="G583" s="1">
        <v>91606</v>
      </c>
      <c r="H583">
        <v>34.187598999999999</v>
      </c>
      <c r="I583">
        <v>-118.387125</v>
      </c>
      <c r="J583">
        <v>5</v>
      </c>
      <c r="K583" s="1">
        <v>72</v>
      </c>
      <c r="L583" t="s">
        <v>42</v>
      </c>
      <c r="M583" t="s">
        <v>40</v>
      </c>
      <c r="N583" s="10">
        <v>6.15</v>
      </c>
      <c r="O583" t="s">
        <v>40</v>
      </c>
      <c r="P583" t="s">
        <v>40</v>
      </c>
      <c r="Q583" t="s">
        <v>55</v>
      </c>
      <c r="R583">
        <v>5</v>
      </c>
      <c r="S583" t="s">
        <v>40</v>
      </c>
      <c r="T583" t="s">
        <v>40</v>
      </c>
      <c r="U583" t="s">
        <v>40</v>
      </c>
      <c r="V583" t="s">
        <v>40</v>
      </c>
      <c r="W583" t="s">
        <v>43</v>
      </c>
      <c r="X583" t="s">
        <v>40</v>
      </c>
      <c r="Y583" t="s">
        <v>40</v>
      </c>
      <c r="Z583" t="s">
        <v>40</v>
      </c>
      <c r="AA583" t="s">
        <v>73</v>
      </c>
      <c r="AB583" t="s">
        <v>43</v>
      </c>
      <c r="AC583" t="s">
        <v>56</v>
      </c>
      <c r="AD583" s="10">
        <v>105.6</v>
      </c>
      <c r="AE583" s="10">
        <v>7581.5</v>
      </c>
      <c r="AF583" s="10">
        <v>0</v>
      </c>
      <c r="AG583" s="10">
        <v>0</v>
      </c>
      <c r="AH583" s="10">
        <v>442.8</v>
      </c>
      <c r="AI583" s="10">
        <v>8024.3</v>
      </c>
      <c r="AJ583" t="s">
        <v>47</v>
      </c>
      <c r="AM58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83" t="str">
        <f t="shared" si="18"/>
        <v>50-59</v>
      </c>
      <c r="AO583">
        <f t="shared" si="19"/>
        <v>0</v>
      </c>
      <c r="AP583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84" spans="1:42" x14ac:dyDescent="0.25">
      <c r="A584" t="s">
        <v>1054</v>
      </c>
      <c r="B584" t="s">
        <v>39</v>
      </c>
      <c r="C584" s="1">
        <v>21</v>
      </c>
      <c r="D584" t="s">
        <v>40</v>
      </c>
      <c r="E584">
        <v>3</v>
      </c>
      <c r="F584" t="s">
        <v>1055</v>
      </c>
      <c r="G584" s="1">
        <v>91792</v>
      </c>
      <c r="H584">
        <v>34.024405000000002</v>
      </c>
      <c r="I584">
        <v>-117.89872200000001</v>
      </c>
      <c r="J584">
        <v>1</v>
      </c>
      <c r="K584" s="1">
        <v>13</v>
      </c>
      <c r="L584" t="s">
        <v>42</v>
      </c>
      <c r="M584" t="s">
        <v>40</v>
      </c>
      <c r="N584" s="10">
        <v>42.23</v>
      </c>
      <c r="O584" t="s">
        <v>43</v>
      </c>
      <c r="P584" t="s">
        <v>43</v>
      </c>
      <c r="AA584" t="s">
        <v>73</v>
      </c>
      <c r="AB584" t="s">
        <v>43</v>
      </c>
      <c r="AC584" t="s">
        <v>183</v>
      </c>
      <c r="AD584" s="10">
        <v>19.55</v>
      </c>
      <c r="AE584" s="10">
        <v>265.3</v>
      </c>
      <c r="AF584" s="10">
        <v>0</v>
      </c>
      <c r="AG584" s="10">
        <v>0</v>
      </c>
      <c r="AH584" s="10">
        <v>548.99</v>
      </c>
      <c r="AI584" s="10">
        <v>814.29</v>
      </c>
      <c r="AJ584" t="s">
        <v>47</v>
      </c>
      <c r="AM584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584" t="str">
        <f t="shared" si="18"/>
        <v>19-29</v>
      </c>
      <c r="AO584">
        <f t="shared" si="19"/>
        <v>0</v>
      </c>
      <c r="AP584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85" spans="1:42" x14ac:dyDescent="0.25">
      <c r="A585" t="s">
        <v>1056</v>
      </c>
      <c r="B585" t="s">
        <v>49</v>
      </c>
      <c r="C585" s="1">
        <v>29</v>
      </c>
      <c r="D585" t="s">
        <v>43</v>
      </c>
      <c r="E585">
        <v>0</v>
      </c>
      <c r="F585" t="s">
        <v>1050</v>
      </c>
      <c r="G585" s="1">
        <v>94519</v>
      </c>
      <c r="H585">
        <v>37.990118000000002</v>
      </c>
      <c r="I585">
        <v>-122.01218799999999</v>
      </c>
      <c r="J585">
        <v>0</v>
      </c>
      <c r="K585" s="1">
        <v>6</v>
      </c>
      <c r="L585" t="s">
        <v>54</v>
      </c>
      <c r="M585" t="s">
        <v>40</v>
      </c>
      <c r="N585" s="10">
        <v>45.67</v>
      </c>
      <c r="O585" t="s">
        <v>43</v>
      </c>
      <c r="P585" t="s">
        <v>40</v>
      </c>
      <c r="Q585" t="s">
        <v>79</v>
      </c>
      <c r="R585">
        <v>71</v>
      </c>
      <c r="S585" t="s">
        <v>43</v>
      </c>
      <c r="T585" t="s">
        <v>43</v>
      </c>
      <c r="U585" t="s">
        <v>40</v>
      </c>
      <c r="V585" t="s">
        <v>43</v>
      </c>
      <c r="W585" t="s">
        <v>40</v>
      </c>
      <c r="X585" t="s">
        <v>43</v>
      </c>
      <c r="Y585" t="s">
        <v>43</v>
      </c>
      <c r="Z585" t="s">
        <v>40</v>
      </c>
      <c r="AA585" t="s">
        <v>51</v>
      </c>
      <c r="AB585" t="s">
        <v>43</v>
      </c>
      <c r="AC585" t="s">
        <v>46</v>
      </c>
      <c r="AD585" s="10">
        <v>60.9</v>
      </c>
      <c r="AE585" s="10">
        <v>414.1</v>
      </c>
      <c r="AF585" s="10">
        <v>0</v>
      </c>
      <c r="AG585" s="10">
        <v>0</v>
      </c>
      <c r="AH585" s="10">
        <v>274.02</v>
      </c>
      <c r="AI585" s="10">
        <v>688.12</v>
      </c>
      <c r="AJ585" t="s">
        <v>47</v>
      </c>
      <c r="AM58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85" t="str">
        <f t="shared" si="18"/>
        <v>19-29</v>
      </c>
      <c r="AO585">
        <f t="shared" si="19"/>
        <v>0</v>
      </c>
      <c r="AP58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86" spans="1:42" x14ac:dyDescent="0.25">
      <c r="A586" t="s">
        <v>1057</v>
      </c>
      <c r="B586" t="s">
        <v>49</v>
      </c>
      <c r="C586" s="1">
        <v>56</v>
      </c>
      <c r="D586" t="s">
        <v>40</v>
      </c>
      <c r="E586">
        <v>3</v>
      </c>
      <c r="F586" t="s">
        <v>786</v>
      </c>
      <c r="G586" s="1">
        <v>95961</v>
      </c>
      <c r="H586">
        <v>39.082568000000002</v>
      </c>
      <c r="I586">
        <v>-121.55325000000001</v>
      </c>
      <c r="J586">
        <v>1</v>
      </c>
      <c r="K586" s="1">
        <v>18</v>
      </c>
      <c r="L586" t="s">
        <v>62</v>
      </c>
      <c r="M586" t="s">
        <v>40</v>
      </c>
      <c r="N586" s="10">
        <v>28.06</v>
      </c>
      <c r="O586" t="s">
        <v>43</v>
      </c>
      <c r="P586" t="s">
        <v>43</v>
      </c>
      <c r="AA586" t="s">
        <v>45</v>
      </c>
      <c r="AB586" t="s">
        <v>43</v>
      </c>
      <c r="AC586" t="s">
        <v>56</v>
      </c>
      <c r="AD586" s="10">
        <v>20.05</v>
      </c>
      <c r="AE586" s="10">
        <v>345.9</v>
      </c>
      <c r="AF586" s="10">
        <v>0</v>
      </c>
      <c r="AG586" s="10">
        <v>0</v>
      </c>
      <c r="AH586" s="10">
        <v>505.08</v>
      </c>
      <c r="AI586" s="10">
        <v>850.98</v>
      </c>
      <c r="AJ586" t="s">
        <v>47</v>
      </c>
      <c r="AM586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586" t="str">
        <f t="shared" si="18"/>
        <v>50-59</v>
      </c>
      <c r="AO586">
        <f t="shared" si="19"/>
        <v>0</v>
      </c>
      <c r="AP586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87" spans="1:42" x14ac:dyDescent="0.25">
      <c r="A587" t="s">
        <v>1058</v>
      </c>
      <c r="B587" t="s">
        <v>39</v>
      </c>
      <c r="C587" s="1">
        <v>32</v>
      </c>
      <c r="D587" t="s">
        <v>40</v>
      </c>
      <c r="E587">
        <v>3</v>
      </c>
      <c r="F587" t="s">
        <v>391</v>
      </c>
      <c r="G587" s="1">
        <v>94132</v>
      </c>
      <c r="H587">
        <v>37.722301999999999</v>
      </c>
      <c r="I587">
        <v>-122.491129</v>
      </c>
      <c r="J587">
        <v>6</v>
      </c>
      <c r="K587" s="1">
        <v>68</v>
      </c>
      <c r="L587" t="s">
        <v>42</v>
      </c>
      <c r="M587" t="s">
        <v>40</v>
      </c>
      <c r="N587" s="10">
        <v>16.09</v>
      </c>
      <c r="O587" t="s">
        <v>40</v>
      </c>
      <c r="P587" t="s">
        <v>40</v>
      </c>
      <c r="Q587" t="s">
        <v>55</v>
      </c>
      <c r="R587">
        <v>53</v>
      </c>
      <c r="S587" t="s">
        <v>43</v>
      </c>
      <c r="T587" t="s">
        <v>40</v>
      </c>
      <c r="U587" t="s">
        <v>43</v>
      </c>
      <c r="V587" t="s">
        <v>40</v>
      </c>
      <c r="W587" t="s">
        <v>40</v>
      </c>
      <c r="X587" t="s">
        <v>40</v>
      </c>
      <c r="Y587" t="s">
        <v>40</v>
      </c>
      <c r="Z587" t="s">
        <v>40</v>
      </c>
      <c r="AA587" t="s">
        <v>73</v>
      </c>
      <c r="AB587" t="s">
        <v>40</v>
      </c>
      <c r="AC587" t="s">
        <v>46</v>
      </c>
      <c r="AD587" s="10">
        <v>103.75</v>
      </c>
      <c r="AE587" s="10">
        <v>7039.45</v>
      </c>
      <c r="AF587" s="10">
        <v>0</v>
      </c>
      <c r="AG587" s="10">
        <v>0</v>
      </c>
      <c r="AH587" s="10">
        <v>1094.1199999999999</v>
      </c>
      <c r="AI587" s="10">
        <v>8133.57</v>
      </c>
      <c r="AJ587" t="s">
        <v>47</v>
      </c>
      <c r="AM58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87" t="str">
        <f t="shared" si="18"/>
        <v>30-39</v>
      </c>
      <c r="AO587">
        <f t="shared" si="19"/>
        <v>0</v>
      </c>
      <c r="AP587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88" spans="1:42" x14ac:dyDescent="0.25">
      <c r="A588" t="s">
        <v>1059</v>
      </c>
      <c r="B588" t="s">
        <v>39</v>
      </c>
      <c r="C588" s="1">
        <v>63</v>
      </c>
      <c r="D588" t="s">
        <v>40</v>
      </c>
      <c r="E588">
        <v>1</v>
      </c>
      <c r="F588" t="s">
        <v>1060</v>
      </c>
      <c r="G588" s="1">
        <v>95570</v>
      </c>
      <c r="H588">
        <v>41.162295</v>
      </c>
      <c r="I588">
        <v>-124.02738100000001</v>
      </c>
      <c r="J588">
        <v>1</v>
      </c>
      <c r="K588" s="1">
        <v>64</v>
      </c>
      <c r="L588" t="s">
        <v>76</v>
      </c>
      <c r="M588" t="s">
        <v>40</v>
      </c>
      <c r="N588" s="10">
        <v>6.83</v>
      </c>
      <c r="O588" t="s">
        <v>40</v>
      </c>
      <c r="P588" t="s">
        <v>40</v>
      </c>
      <c r="Q588" t="s">
        <v>55</v>
      </c>
      <c r="R588">
        <v>19</v>
      </c>
      <c r="S588" t="s">
        <v>40</v>
      </c>
      <c r="T588" t="s">
        <v>40</v>
      </c>
      <c r="U588" t="s">
        <v>40</v>
      </c>
      <c r="V588" t="s">
        <v>40</v>
      </c>
      <c r="W588" t="s">
        <v>40</v>
      </c>
      <c r="X588" t="s">
        <v>40</v>
      </c>
      <c r="Y588" t="s">
        <v>40</v>
      </c>
      <c r="Z588" t="s">
        <v>43</v>
      </c>
      <c r="AA588" t="s">
        <v>45</v>
      </c>
      <c r="AB588" t="s">
        <v>43</v>
      </c>
      <c r="AC588" t="s">
        <v>56</v>
      </c>
      <c r="AD588" s="10">
        <v>113.35</v>
      </c>
      <c r="AE588" s="10">
        <v>7222.75</v>
      </c>
      <c r="AF588" s="10">
        <v>0</v>
      </c>
      <c r="AG588" s="10">
        <v>20</v>
      </c>
      <c r="AH588" s="10">
        <v>437.12</v>
      </c>
      <c r="AI588" s="10">
        <v>7679.87</v>
      </c>
      <c r="AJ588" t="s">
        <v>47</v>
      </c>
      <c r="AM58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88" t="str">
        <f t="shared" si="18"/>
        <v>60-80</v>
      </c>
      <c r="AO588">
        <f t="shared" si="19"/>
        <v>0</v>
      </c>
      <c r="AP588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89" spans="1:42" x14ac:dyDescent="0.25">
      <c r="A589" t="s">
        <v>1061</v>
      </c>
      <c r="B589" t="s">
        <v>39</v>
      </c>
      <c r="C589" s="1">
        <v>53</v>
      </c>
      <c r="D589" t="s">
        <v>43</v>
      </c>
      <c r="E589">
        <v>0</v>
      </c>
      <c r="F589" t="s">
        <v>309</v>
      </c>
      <c r="G589" s="1">
        <v>92843</v>
      </c>
      <c r="H589">
        <v>33.764018</v>
      </c>
      <c r="I589">
        <v>-117.931507</v>
      </c>
      <c r="J589">
        <v>0</v>
      </c>
      <c r="K589" s="1">
        <v>34</v>
      </c>
      <c r="L589" t="s">
        <v>129</v>
      </c>
      <c r="M589" t="s">
        <v>40</v>
      </c>
      <c r="N589" s="10">
        <v>34.409999999999997</v>
      </c>
      <c r="O589" t="s">
        <v>40</v>
      </c>
      <c r="P589" t="s">
        <v>40</v>
      </c>
      <c r="Q589" t="s">
        <v>79</v>
      </c>
      <c r="R589">
        <v>4</v>
      </c>
      <c r="S589" t="s">
        <v>40</v>
      </c>
      <c r="T589" t="s">
        <v>40</v>
      </c>
      <c r="U589" t="s">
        <v>43</v>
      </c>
      <c r="V589" t="s">
        <v>40</v>
      </c>
      <c r="W589" t="s">
        <v>43</v>
      </c>
      <c r="X589" t="s">
        <v>43</v>
      </c>
      <c r="Y589" t="s">
        <v>43</v>
      </c>
      <c r="Z589" t="s">
        <v>40</v>
      </c>
      <c r="AA589" t="s">
        <v>45</v>
      </c>
      <c r="AB589" t="s">
        <v>40</v>
      </c>
      <c r="AC589" t="s">
        <v>183</v>
      </c>
      <c r="AD589" s="10">
        <v>64.400000000000006</v>
      </c>
      <c r="AE589" s="10">
        <v>2088.75</v>
      </c>
      <c r="AF589" s="10">
        <v>0</v>
      </c>
      <c r="AG589" s="10">
        <v>0</v>
      </c>
      <c r="AH589" s="10">
        <v>1169.94</v>
      </c>
      <c r="AI589" s="10">
        <v>3258.69</v>
      </c>
      <c r="AJ589" t="s">
        <v>57</v>
      </c>
      <c r="AK589" t="s">
        <v>121</v>
      </c>
      <c r="AL589" t="s">
        <v>195</v>
      </c>
      <c r="AM589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89" t="str">
        <f t="shared" si="18"/>
        <v>50-59</v>
      </c>
      <c r="AO589">
        <f t="shared" si="19"/>
        <v>1</v>
      </c>
      <c r="AP589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90" spans="1:42" x14ac:dyDescent="0.25">
      <c r="A590" t="s">
        <v>1062</v>
      </c>
      <c r="B590" t="s">
        <v>49</v>
      </c>
      <c r="C590" s="1">
        <v>51</v>
      </c>
      <c r="D590" t="s">
        <v>43</v>
      </c>
      <c r="E590">
        <v>0</v>
      </c>
      <c r="F590" t="s">
        <v>322</v>
      </c>
      <c r="G590" s="1">
        <v>95830</v>
      </c>
      <c r="H590">
        <v>38.490507999999998</v>
      </c>
      <c r="I590">
        <v>-121.284171</v>
      </c>
      <c r="J590">
        <v>0</v>
      </c>
      <c r="K590" s="1">
        <v>5</v>
      </c>
      <c r="L590" t="s">
        <v>42</v>
      </c>
      <c r="M590" t="s">
        <v>40</v>
      </c>
      <c r="N590" s="10">
        <v>45.69</v>
      </c>
      <c r="O590" t="s">
        <v>43</v>
      </c>
      <c r="P590" t="s">
        <v>40</v>
      </c>
      <c r="Q590" t="s">
        <v>44</v>
      </c>
      <c r="R590">
        <v>4</v>
      </c>
      <c r="S590" t="s">
        <v>43</v>
      </c>
      <c r="T590" t="s">
        <v>43</v>
      </c>
      <c r="U590" t="s">
        <v>40</v>
      </c>
      <c r="V590" t="s">
        <v>40</v>
      </c>
      <c r="W590" t="s">
        <v>40</v>
      </c>
      <c r="X590" t="s">
        <v>40</v>
      </c>
      <c r="Y590" t="s">
        <v>40</v>
      </c>
      <c r="Z590" t="s">
        <v>40</v>
      </c>
      <c r="AA590" t="s">
        <v>51</v>
      </c>
      <c r="AB590" t="s">
        <v>43</v>
      </c>
      <c r="AC590" t="s">
        <v>56</v>
      </c>
      <c r="AD590" s="10">
        <v>75.150000000000006</v>
      </c>
      <c r="AE590" s="10">
        <v>392.65</v>
      </c>
      <c r="AF590" s="10">
        <v>0</v>
      </c>
      <c r="AG590" s="10">
        <v>0</v>
      </c>
      <c r="AH590" s="10">
        <v>228.45</v>
      </c>
      <c r="AI590" s="10">
        <v>621.1</v>
      </c>
      <c r="AJ590" t="s">
        <v>47</v>
      </c>
      <c r="AM590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90" t="str">
        <f t="shared" si="18"/>
        <v>50-59</v>
      </c>
      <c r="AO590">
        <f t="shared" si="19"/>
        <v>0</v>
      </c>
      <c r="AP590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91" spans="1:42" x14ac:dyDescent="0.25">
      <c r="A591" t="s">
        <v>1063</v>
      </c>
      <c r="B591" t="s">
        <v>39</v>
      </c>
      <c r="C591" s="1">
        <v>26</v>
      </c>
      <c r="D591" t="s">
        <v>40</v>
      </c>
      <c r="E591">
        <v>1</v>
      </c>
      <c r="F591" t="s">
        <v>1015</v>
      </c>
      <c r="G591" s="1">
        <v>91001</v>
      </c>
      <c r="H591">
        <v>34.196837000000002</v>
      </c>
      <c r="I591">
        <v>-118.142236</v>
      </c>
      <c r="J591">
        <v>5</v>
      </c>
      <c r="K591" s="1">
        <v>20</v>
      </c>
      <c r="L591" t="s">
        <v>42</v>
      </c>
      <c r="M591" t="s">
        <v>40</v>
      </c>
      <c r="N591" s="10">
        <v>36.6</v>
      </c>
      <c r="O591" t="s">
        <v>40</v>
      </c>
      <c r="P591" t="s">
        <v>40</v>
      </c>
      <c r="Q591" t="s">
        <v>55</v>
      </c>
      <c r="R591">
        <v>51</v>
      </c>
      <c r="S591" t="s">
        <v>40</v>
      </c>
      <c r="T591" t="s">
        <v>43</v>
      </c>
      <c r="U591" t="s">
        <v>43</v>
      </c>
      <c r="V591" t="s">
        <v>43</v>
      </c>
      <c r="W591" t="s">
        <v>43</v>
      </c>
      <c r="X591" t="s">
        <v>43</v>
      </c>
      <c r="Y591" t="s">
        <v>40</v>
      </c>
      <c r="Z591" t="s">
        <v>40</v>
      </c>
      <c r="AA591" t="s">
        <v>51</v>
      </c>
      <c r="AB591" t="s">
        <v>43</v>
      </c>
      <c r="AC591" t="s">
        <v>56</v>
      </c>
      <c r="AD591" s="10">
        <v>82.4</v>
      </c>
      <c r="AE591" s="10">
        <v>1592.35</v>
      </c>
      <c r="AF591" s="10">
        <v>33.43</v>
      </c>
      <c r="AG591" s="10">
        <v>0</v>
      </c>
      <c r="AH591" s="10">
        <v>732</v>
      </c>
      <c r="AI591" s="10">
        <v>2290.92</v>
      </c>
      <c r="AJ591" t="s">
        <v>57</v>
      </c>
      <c r="AK591" t="s">
        <v>117</v>
      </c>
      <c r="AL591" t="s">
        <v>466</v>
      </c>
      <c r="AM591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591" t="str">
        <f t="shared" si="18"/>
        <v>19-29</v>
      </c>
      <c r="AO591">
        <f t="shared" si="19"/>
        <v>1</v>
      </c>
      <c r="AP591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92" spans="1:42" x14ac:dyDescent="0.25">
      <c r="A592" t="s">
        <v>1064</v>
      </c>
      <c r="B592" t="s">
        <v>49</v>
      </c>
      <c r="C592" s="1">
        <v>61</v>
      </c>
      <c r="D592" t="s">
        <v>40</v>
      </c>
      <c r="E592">
        <v>0</v>
      </c>
      <c r="F592" t="s">
        <v>1065</v>
      </c>
      <c r="G592" s="1">
        <v>96016</v>
      </c>
      <c r="H592">
        <v>40.936284999999998</v>
      </c>
      <c r="I592">
        <v>-121.572692</v>
      </c>
      <c r="J592">
        <v>1</v>
      </c>
      <c r="K592" s="1">
        <v>64</v>
      </c>
      <c r="L592" t="s">
        <v>42</v>
      </c>
      <c r="M592" t="s">
        <v>40</v>
      </c>
      <c r="N592" s="10">
        <v>4.76</v>
      </c>
      <c r="O592" t="s">
        <v>43</v>
      </c>
      <c r="P592" t="s">
        <v>40</v>
      </c>
      <c r="Q592" t="s">
        <v>55</v>
      </c>
      <c r="R592">
        <v>8</v>
      </c>
      <c r="S592" t="s">
        <v>40</v>
      </c>
      <c r="T592" t="s">
        <v>40</v>
      </c>
      <c r="U592" t="s">
        <v>43</v>
      </c>
      <c r="V592" t="s">
        <v>40</v>
      </c>
      <c r="W592" t="s">
        <v>40</v>
      </c>
      <c r="X592" t="s">
        <v>40</v>
      </c>
      <c r="Y592" t="s">
        <v>40</v>
      </c>
      <c r="Z592" t="s">
        <v>40</v>
      </c>
      <c r="AA592" t="s">
        <v>73</v>
      </c>
      <c r="AB592" t="s">
        <v>40</v>
      </c>
      <c r="AC592" t="s">
        <v>46</v>
      </c>
      <c r="AD592" s="10">
        <v>104.05</v>
      </c>
      <c r="AE592" s="10">
        <v>6605.55</v>
      </c>
      <c r="AF592" s="10">
        <v>0</v>
      </c>
      <c r="AG592" s="10">
        <v>0</v>
      </c>
      <c r="AH592" s="10">
        <v>304.64</v>
      </c>
      <c r="AI592" s="10">
        <v>6910.19</v>
      </c>
      <c r="AJ592" t="s">
        <v>47</v>
      </c>
      <c r="AM59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92" t="str">
        <f t="shared" si="18"/>
        <v>60-80</v>
      </c>
      <c r="AO592">
        <f t="shared" si="19"/>
        <v>0</v>
      </c>
      <c r="AP592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93" spans="1:42" x14ac:dyDescent="0.25">
      <c r="A593" t="s">
        <v>1066</v>
      </c>
      <c r="B593" t="s">
        <v>39</v>
      </c>
      <c r="C593" s="1">
        <v>68</v>
      </c>
      <c r="D593" t="s">
        <v>40</v>
      </c>
      <c r="E593">
        <v>0</v>
      </c>
      <c r="F593" t="s">
        <v>1067</v>
      </c>
      <c r="G593" s="1">
        <v>93256</v>
      </c>
      <c r="H593">
        <v>35.957019000000003</v>
      </c>
      <c r="I593">
        <v>-119.330928</v>
      </c>
      <c r="J593">
        <v>4</v>
      </c>
      <c r="K593" s="1">
        <v>26</v>
      </c>
      <c r="L593" t="s">
        <v>42</v>
      </c>
      <c r="M593" t="s">
        <v>40</v>
      </c>
      <c r="N593" s="10">
        <v>46.24</v>
      </c>
      <c r="O593" t="s">
        <v>43</v>
      </c>
      <c r="P593" t="s">
        <v>40</v>
      </c>
      <c r="Q593" t="s">
        <v>55</v>
      </c>
      <c r="R593">
        <v>4</v>
      </c>
      <c r="S593" t="s">
        <v>43</v>
      </c>
      <c r="T593" t="s">
        <v>43</v>
      </c>
      <c r="U593" t="s">
        <v>40</v>
      </c>
      <c r="V593" t="s">
        <v>43</v>
      </c>
      <c r="W593" t="s">
        <v>40</v>
      </c>
      <c r="X593" t="s">
        <v>43</v>
      </c>
      <c r="Y593" t="s">
        <v>43</v>
      </c>
      <c r="Z593" t="s">
        <v>40</v>
      </c>
      <c r="AA593" t="s">
        <v>73</v>
      </c>
      <c r="AB593" t="s">
        <v>40</v>
      </c>
      <c r="AC593" t="s">
        <v>46</v>
      </c>
      <c r="AD593" s="10">
        <v>85.7</v>
      </c>
      <c r="AE593" s="10">
        <v>2067</v>
      </c>
      <c r="AF593" s="10">
        <v>0</v>
      </c>
      <c r="AG593" s="10">
        <v>0</v>
      </c>
      <c r="AH593" s="10">
        <v>1202.24</v>
      </c>
      <c r="AI593" s="10">
        <v>3269.24</v>
      </c>
      <c r="AJ593" t="s">
        <v>47</v>
      </c>
      <c r="AM593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93" t="str">
        <f t="shared" si="18"/>
        <v>60-80</v>
      </c>
      <c r="AO593">
        <f t="shared" si="19"/>
        <v>0</v>
      </c>
      <c r="AP59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94" spans="1:42" x14ac:dyDescent="0.25">
      <c r="A594" t="s">
        <v>1068</v>
      </c>
      <c r="B594" t="s">
        <v>39</v>
      </c>
      <c r="C594" s="1">
        <v>34</v>
      </c>
      <c r="D594" t="s">
        <v>43</v>
      </c>
      <c r="E594">
        <v>0</v>
      </c>
      <c r="F594" t="s">
        <v>1069</v>
      </c>
      <c r="G594" s="1">
        <v>95310</v>
      </c>
      <c r="H594">
        <v>38.085839</v>
      </c>
      <c r="I594">
        <v>-120.37855</v>
      </c>
      <c r="J594">
        <v>0</v>
      </c>
      <c r="K594" s="1">
        <v>5</v>
      </c>
      <c r="L594" t="s">
        <v>54</v>
      </c>
      <c r="M594" t="s">
        <v>40</v>
      </c>
      <c r="N594" s="10">
        <v>24.32</v>
      </c>
      <c r="O594" t="s">
        <v>43</v>
      </c>
      <c r="P594" t="s">
        <v>40</v>
      </c>
      <c r="Q594" t="s">
        <v>44</v>
      </c>
      <c r="R594">
        <v>22</v>
      </c>
      <c r="S594" t="s">
        <v>40</v>
      </c>
      <c r="T594" t="s">
        <v>43</v>
      </c>
      <c r="U594" t="s">
        <v>43</v>
      </c>
      <c r="V594" t="s">
        <v>40</v>
      </c>
      <c r="W594" t="s">
        <v>43</v>
      </c>
      <c r="X594" t="s">
        <v>43</v>
      </c>
      <c r="Y594" t="s">
        <v>43</v>
      </c>
      <c r="Z594" t="s">
        <v>43</v>
      </c>
      <c r="AA594" t="s">
        <v>51</v>
      </c>
      <c r="AB594" t="s">
        <v>43</v>
      </c>
      <c r="AC594" t="s">
        <v>46</v>
      </c>
      <c r="AD594" s="10">
        <v>53.85</v>
      </c>
      <c r="AE594" s="10">
        <v>259.8</v>
      </c>
      <c r="AF594" s="10">
        <v>22.96</v>
      </c>
      <c r="AG594" s="10">
        <v>10</v>
      </c>
      <c r="AH594" s="10">
        <v>121.6</v>
      </c>
      <c r="AI594" s="10">
        <v>368.44</v>
      </c>
      <c r="AJ594" t="s">
        <v>57</v>
      </c>
      <c r="AK594" t="s">
        <v>58</v>
      </c>
      <c r="AL594" t="s">
        <v>203</v>
      </c>
      <c r="AM59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94" t="str">
        <f t="shared" si="18"/>
        <v>30-39</v>
      </c>
      <c r="AO594">
        <f t="shared" si="19"/>
        <v>1</v>
      </c>
      <c r="AP594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595" spans="1:42" x14ac:dyDescent="0.25">
      <c r="A595" t="s">
        <v>1070</v>
      </c>
      <c r="B595" t="s">
        <v>39</v>
      </c>
      <c r="C595" s="1">
        <v>57</v>
      </c>
      <c r="D595" t="s">
        <v>43</v>
      </c>
      <c r="E595">
        <v>0</v>
      </c>
      <c r="F595" t="s">
        <v>316</v>
      </c>
      <c r="G595" s="1">
        <v>92027</v>
      </c>
      <c r="H595">
        <v>33.141264999999997</v>
      </c>
      <c r="I595">
        <v>-116.967221</v>
      </c>
      <c r="J595">
        <v>0</v>
      </c>
      <c r="K595" s="1">
        <v>2</v>
      </c>
      <c r="L595" t="s">
        <v>54</v>
      </c>
      <c r="M595" t="s">
        <v>40</v>
      </c>
      <c r="N595" s="10">
        <v>6.85</v>
      </c>
      <c r="O595" t="s">
        <v>43</v>
      </c>
      <c r="P595" t="s">
        <v>43</v>
      </c>
      <c r="AA595" t="s">
        <v>51</v>
      </c>
      <c r="AB595" t="s">
        <v>40</v>
      </c>
      <c r="AC595" t="s">
        <v>183</v>
      </c>
      <c r="AD595" s="10">
        <v>20.05</v>
      </c>
      <c r="AE595" s="10">
        <v>39.25</v>
      </c>
      <c r="AF595" s="10">
        <v>0</v>
      </c>
      <c r="AG595" s="10">
        <v>0</v>
      </c>
      <c r="AH595" s="10">
        <v>13.7</v>
      </c>
      <c r="AI595" s="10">
        <v>52.95</v>
      </c>
      <c r="AJ595" t="s">
        <v>98</v>
      </c>
      <c r="AM59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95" t="str">
        <f t="shared" si="18"/>
        <v>50-59</v>
      </c>
      <c r="AO595">
        <f t="shared" si="19"/>
        <v>0</v>
      </c>
      <c r="AP595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96" spans="1:42" x14ac:dyDescent="0.25">
      <c r="A596" t="s">
        <v>1071</v>
      </c>
      <c r="B596" t="s">
        <v>49</v>
      </c>
      <c r="C596" s="1">
        <v>36</v>
      </c>
      <c r="D596" t="s">
        <v>40</v>
      </c>
      <c r="E596">
        <v>0</v>
      </c>
      <c r="F596" t="s">
        <v>1072</v>
      </c>
      <c r="G596" s="1">
        <v>95250</v>
      </c>
      <c r="H596">
        <v>38.244805999999997</v>
      </c>
      <c r="I596">
        <v>-120.41730099999999</v>
      </c>
      <c r="J596">
        <v>1</v>
      </c>
      <c r="K596" s="1">
        <v>13</v>
      </c>
      <c r="L596" t="s">
        <v>42</v>
      </c>
      <c r="M596" t="s">
        <v>40</v>
      </c>
      <c r="N596" s="10">
        <v>30.55</v>
      </c>
      <c r="O596" t="s">
        <v>40</v>
      </c>
      <c r="P596" t="s">
        <v>40</v>
      </c>
      <c r="Q596" t="s">
        <v>55</v>
      </c>
      <c r="R596">
        <v>28</v>
      </c>
      <c r="S596" t="s">
        <v>43</v>
      </c>
      <c r="T596" t="s">
        <v>43</v>
      </c>
      <c r="U596" t="s">
        <v>40</v>
      </c>
      <c r="V596" t="s">
        <v>43</v>
      </c>
      <c r="W596" t="s">
        <v>40</v>
      </c>
      <c r="X596" t="s">
        <v>40</v>
      </c>
      <c r="Y596" t="s">
        <v>40</v>
      </c>
      <c r="Z596" t="s">
        <v>40</v>
      </c>
      <c r="AA596" t="s">
        <v>51</v>
      </c>
      <c r="AB596" t="s">
        <v>40</v>
      </c>
      <c r="AC596" t="s">
        <v>46</v>
      </c>
      <c r="AD596" s="10">
        <v>102.25</v>
      </c>
      <c r="AE596" s="10">
        <v>1359</v>
      </c>
      <c r="AF596" s="10">
        <v>0</v>
      </c>
      <c r="AG596" s="10">
        <v>0</v>
      </c>
      <c r="AH596" s="10">
        <v>397.15</v>
      </c>
      <c r="AI596" s="10">
        <v>1756.15</v>
      </c>
      <c r="AJ596" t="s">
        <v>57</v>
      </c>
      <c r="AK596" t="s">
        <v>58</v>
      </c>
      <c r="AL596" t="s">
        <v>59</v>
      </c>
      <c r="AM596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596" t="str">
        <f t="shared" si="18"/>
        <v>30-39</v>
      </c>
      <c r="AO596">
        <f t="shared" si="19"/>
        <v>1</v>
      </c>
      <c r="AP596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97" spans="1:42" x14ac:dyDescent="0.25">
      <c r="A597" t="s">
        <v>1073</v>
      </c>
      <c r="B597" t="s">
        <v>49</v>
      </c>
      <c r="C597" s="1">
        <v>30</v>
      </c>
      <c r="D597" t="s">
        <v>40</v>
      </c>
      <c r="E597">
        <v>0</v>
      </c>
      <c r="F597" t="s">
        <v>1074</v>
      </c>
      <c r="G597" s="1">
        <v>95951</v>
      </c>
      <c r="H597">
        <v>39.732767000000003</v>
      </c>
      <c r="I597">
        <v>-122.042298</v>
      </c>
      <c r="J597">
        <v>1</v>
      </c>
      <c r="K597" s="1">
        <v>59</v>
      </c>
      <c r="L597" t="s">
        <v>76</v>
      </c>
      <c r="M597" t="s">
        <v>40</v>
      </c>
      <c r="N597" s="10">
        <v>20.5</v>
      </c>
      <c r="O597" t="s">
        <v>40</v>
      </c>
      <c r="P597" t="s">
        <v>40</v>
      </c>
      <c r="Q597" t="s">
        <v>44</v>
      </c>
      <c r="R597">
        <v>53</v>
      </c>
      <c r="S597" t="s">
        <v>40</v>
      </c>
      <c r="T597" t="s">
        <v>43</v>
      </c>
      <c r="U597" t="s">
        <v>43</v>
      </c>
      <c r="V597" t="s">
        <v>40</v>
      </c>
      <c r="W597" t="s">
        <v>43</v>
      </c>
      <c r="X597" t="s">
        <v>40</v>
      </c>
      <c r="Y597" t="s">
        <v>40</v>
      </c>
      <c r="Z597" t="s">
        <v>40</v>
      </c>
      <c r="AA597" t="s">
        <v>45</v>
      </c>
      <c r="AB597" t="s">
        <v>40</v>
      </c>
      <c r="AC597" t="s">
        <v>46</v>
      </c>
      <c r="AD597" s="10">
        <v>69.099999999999994</v>
      </c>
      <c r="AE597" s="10">
        <v>4096.8999999999996</v>
      </c>
      <c r="AF597" s="10">
        <v>0</v>
      </c>
      <c r="AG597" s="10">
        <v>0</v>
      </c>
      <c r="AH597" s="10">
        <v>1209.5</v>
      </c>
      <c r="AI597" s="10">
        <v>5306.4</v>
      </c>
      <c r="AJ597" t="s">
        <v>47</v>
      </c>
      <c r="AM59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97" t="str">
        <f t="shared" si="18"/>
        <v>30-39</v>
      </c>
      <c r="AO597">
        <f t="shared" si="19"/>
        <v>0</v>
      </c>
      <c r="AP59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98" spans="1:42" x14ac:dyDescent="0.25">
      <c r="A598" t="s">
        <v>1075</v>
      </c>
      <c r="B598" t="s">
        <v>49</v>
      </c>
      <c r="C598" s="1">
        <v>47</v>
      </c>
      <c r="D598" t="s">
        <v>43</v>
      </c>
      <c r="E598">
        <v>0</v>
      </c>
      <c r="F598" t="s">
        <v>637</v>
      </c>
      <c r="G598" s="1">
        <v>95364</v>
      </c>
      <c r="H598">
        <v>38.224868999999998</v>
      </c>
      <c r="I598">
        <v>-119.755729</v>
      </c>
      <c r="J598">
        <v>0</v>
      </c>
      <c r="K598" s="1">
        <v>17</v>
      </c>
      <c r="L598" t="s">
        <v>62</v>
      </c>
      <c r="M598" t="s">
        <v>40</v>
      </c>
      <c r="N598" s="10">
        <v>47.45</v>
      </c>
      <c r="O598" t="s">
        <v>40</v>
      </c>
      <c r="P598" t="s">
        <v>40</v>
      </c>
      <c r="Q598" t="s">
        <v>79</v>
      </c>
      <c r="R598">
        <v>5</v>
      </c>
      <c r="S598" t="s">
        <v>40</v>
      </c>
      <c r="T598" t="s">
        <v>43</v>
      </c>
      <c r="U598" t="s">
        <v>43</v>
      </c>
      <c r="V598" t="s">
        <v>43</v>
      </c>
      <c r="W598" t="s">
        <v>43</v>
      </c>
      <c r="X598" t="s">
        <v>40</v>
      </c>
      <c r="Y598" t="s">
        <v>40</v>
      </c>
      <c r="Z598" t="s">
        <v>40</v>
      </c>
      <c r="AA598" t="s">
        <v>51</v>
      </c>
      <c r="AB598" t="s">
        <v>43</v>
      </c>
      <c r="AC598" t="s">
        <v>56</v>
      </c>
      <c r="AD598" s="10">
        <v>65.75</v>
      </c>
      <c r="AE598" s="10">
        <v>1111.2</v>
      </c>
      <c r="AF598" s="10">
        <v>0</v>
      </c>
      <c r="AG598" s="10">
        <v>0</v>
      </c>
      <c r="AH598" s="10">
        <v>806.65</v>
      </c>
      <c r="AI598" s="10">
        <v>1917.85</v>
      </c>
      <c r="AJ598" t="s">
        <v>47</v>
      </c>
      <c r="AM598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598" t="str">
        <f t="shared" si="18"/>
        <v>40-49</v>
      </c>
      <c r="AO598">
        <f t="shared" si="19"/>
        <v>0</v>
      </c>
      <c r="AP59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99" spans="1:42" x14ac:dyDescent="0.25">
      <c r="A599" t="s">
        <v>1076</v>
      </c>
      <c r="B599" t="s">
        <v>39</v>
      </c>
      <c r="C599" s="1">
        <v>40</v>
      </c>
      <c r="D599" t="s">
        <v>43</v>
      </c>
      <c r="E599">
        <v>0</v>
      </c>
      <c r="F599" t="s">
        <v>913</v>
      </c>
      <c r="G599" s="1">
        <v>90069</v>
      </c>
      <c r="H599">
        <v>34.093781</v>
      </c>
      <c r="I599">
        <v>-118.381061</v>
      </c>
      <c r="J599">
        <v>0</v>
      </c>
      <c r="K599" s="1">
        <v>9</v>
      </c>
      <c r="L599" t="s">
        <v>42</v>
      </c>
      <c r="M599" t="s">
        <v>40</v>
      </c>
      <c r="N599" s="10">
        <v>45.41</v>
      </c>
      <c r="O599" t="s">
        <v>43</v>
      </c>
      <c r="P599" t="s">
        <v>40</v>
      </c>
      <c r="Q599" t="s">
        <v>55</v>
      </c>
      <c r="R599">
        <v>23</v>
      </c>
      <c r="S599" t="s">
        <v>43</v>
      </c>
      <c r="T599" t="s">
        <v>43</v>
      </c>
      <c r="U599" t="s">
        <v>43</v>
      </c>
      <c r="V599" t="s">
        <v>43</v>
      </c>
      <c r="W599" t="s">
        <v>43</v>
      </c>
      <c r="X599" t="s">
        <v>40</v>
      </c>
      <c r="Y599" t="s">
        <v>40</v>
      </c>
      <c r="Z599" t="s">
        <v>40</v>
      </c>
      <c r="AA599" t="s">
        <v>51</v>
      </c>
      <c r="AB599" t="s">
        <v>40</v>
      </c>
      <c r="AC599" t="s">
        <v>56</v>
      </c>
      <c r="AD599" s="10">
        <v>79.55</v>
      </c>
      <c r="AE599" s="10">
        <v>723.4</v>
      </c>
      <c r="AF599" s="10">
        <v>0</v>
      </c>
      <c r="AG599" s="10">
        <v>0</v>
      </c>
      <c r="AH599" s="10">
        <v>408.69</v>
      </c>
      <c r="AI599" s="10">
        <v>1132.0899999999999</v>
      </c>
      <c r="AJ599" t="s">
        <v>57</v>
      </c>
      <c r="AK599" t="s">
        <v>58</v>
      </c>
      <c r="AL599" t="s">
        <v>214</v>
      </c>
      <c r="AM599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99" t="str">
        <f t="shared" si="18"/>
        <v>40-49</v>
      </c>
      <c r="AO599">
        <f t="shared" si="19"/>
        <v>1</v>
      </c>
      <c r="AP599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00" spans="1:42" x14ac:dyDescent="0.25">
      <c r="A600" t="s">
        <v>1077</v>
      </c>
      <c r="B600" t="s">
        <v>39</v>
      </c>
      <c r="C600" s="1">
        <v>70</v>
      </c>
      <c r="D600" t="s">
        <v>43</v>
      </c>
      <c r="E600">
        <v>0</v>
      </c>
      <c r="F600" t="s">
        <v>1078</v>
      </c>
      <c r="G600" s="1">
        <v>93401</v>
      </c>
      <c r="H600">
        <v>35.233744999999999</v>
      </c>
      <c r="I600">
        <v>-120.626442</v>
      </c>
      <c r="J600">
        <v>0</v>
      </c>
      <c r="K600" s="1">
        <v>10</v>
      </c>
      <c r="L600" t="s">
        <v>42</v>
      </c>
      <c r="M600" t="s">
        <v>40</v>
      </c>
      <c r="N600" s="10">
        <v>16.850000000000001</v>
      </c>
      <c r="O600" t="s">
        <v>43</v>
      </c>
      <c r="P600" t="s">
        <v>40</v>
      </c>
      <c r="Q600" t="s">
        <v>55</v>
      </c>
      <c r="R600">
        <v>30</v>
      </c>
      <c r="S600" t="s">
        <v>43</v>
      </c>
      <c r="T600" t="s">
        <v>43</v>
      </c>
      <c r="U600" t="s">
        <v>40</v>
      </c>
      <c r="V600" t="s">
        <v>43</v>
      </c>
      <c r="W600" t="s">
        <v>43</v>
      </c>
      <c r="X600" t="s">
        <v>40</v>
      </c>
      <c r="Y600" t="s">
        <v>40</v>
      </c>
      <c r="Z600" t="s">
        <v>40</v>
      </c>
      <c r="AA600" t="s">
        <v>51</v>
      </c>
      <c r="AB600" t="s">
        <v>40</v>
      </c>
      <c r="AC600" t="s">
        <v>46</v>
      </c>
      <c r="AD600" s="10">
        <v>84.6</v>
      </c>
      <c r="AE600" s="10">
        <v>865.55</v>
      </c>
      <c r="AF600" s="10">
        <v>0</v>
      </c>
      <c r="AG600" s="10">
        <v>0</v>
      </c>
      <c r="AH600" s="10">
        <v>168.5</v>
      </c>
      <c r="AI600" s="10">
        <v>1034.05</v>
      </c>
      <c r="AJ600" t="s">
        <v>57</v>
      </c>
      <c r="AK600" t="s">
        <v>121</v>
      </c>
      <c r="AL600" t="s">
        <v>195</v>
      </c>
      <c r="AM600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00" t="str">
        <f t="shared" si="18"/>
        <v>60-80</v>
      </c>
      <c r="AO600">
        <f t="shared" si="19"/>
        <v>1</v>
      </c>
      <c r="AP600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01" spans="1:42" x14ac:dyDescent="0.25">
      <c r="A601" t="s">
        <v>1079</v>
      </c>
      <c r="B601" t="s">
        <v>39</v>
      </c>
      <c r="C601" s="1">
        <v>62</v>
      </c>
      <c r="D601" t="s">
        <v>43</v>
      </c>
      <c r="E601">
        <v>0</v>
      </c>
      <c r="F601" t="s">
        <v>1080</v>
      </c>
      <c r="G601" s="1">
        <v>95665</v>
      </c>
      <c r="H601">
        <v>38.400264</v>
      </c>
      <c r="I601">
        <v>-120.641274</v>
      </c>
      <c r="J601">
        <v>0</v>
      </c>
      <c r="K601" s="1">
        <v>5</v>
      </c>
      <c r="L601" t="s">
        <v>54</v>
      </c>
      <c r="M601" t="s">
        <v>40</v>
      </c>
      <c r="N601" s="10">
        <v>43.51</v>
      </c>
      <c r="O601" t="s">
        <v>43</v>
      </c>
      <c r="P601" t="s">
        <v>40</v>
      </c>
      <c r="Q601" t="s">
        <v>55</v>
      </c>
      <c r="R601">
        <v>17</v>
      </c>
      <c r="S601" t="s">
        <v>43</v>
      </c>
      <c r="T601" t="s">
        <v>43</v>
      </c>
      <c r="U601" t="s">
        <v>43</v>
      </c>
      <c r="V601" t="s">
        <v>40</v>
      </c>
      <c r="W601" t="s">
        <v>43</v>
      </c>
      <c r="X601" t="s">
        <v>40</v>
      </c>
      <c r="Y601" t="s">
        <v>40</v>
      </c>
      <c r="Z601" t="s">
        <v>40</v>
      </c>
      <c r="AA601" t="s">
        <v>51</v>
      </c>
      <c r="AB601" t="s">
        <v>40</v>
      </c>
      <c r="AC601" t="s">
        <v>46</v>
      </c>
      <c r="AD601" s="10">
        <v>85.4</v>
      </c>
      <c r="AE601" s="10">
        <v>425.9</v>
      </c>
      <c r="AF601" s="10">
        <v>0</v>
      </c>
      <c r="AG601" s="10">
        <v>0</v>
      </c>
      <c r="AH601" s="10">
        <v>217.55</v>
      </c>
      <c r="AI601" s="10">
        <v>643.45000000000005</v>
      </c>
      <c r="AJ601" t="s">
        <v>57</v>
      </c>
      <c r="AK601" t="s">
        <v>117</v>
      </c>
      <c r="AL601" t="s">
        <v>118</v>
      </c>
      <c r="AM60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01" t="str">
        <f t="shared" si="18"/>
        <v>60-80</v>
      </c>
      <c r="AO601">
        <f t="shared" si="19"/>
        <v>1</v>
      </c>
      <c r="AP601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02" spans="1:42" x14ac:dyDescent="0.25">
      <c r="A602" t="s">
        <v>1081</v>
      </c>
      <c r="B602" t="s">
        <v>39</v>
      </c>
      <c r="C602" s="1">
        <v>20</v>
      </c>
      <c r="D602" t="s">
        <v>43</v>
      </c>
      <c r="E602">
        <v>0</v>
      </c>
      <c r="F602" t="s">
        <v>151</v>
      </c>
      <c r="G602" s="1">
        <v>92126</v>
      </c>
      <c r="H602">
        <v>32.886924999999998</v>
      </c>
      <c r="I602">
        <v>-117.152162</v>
      </c>
      <c r="J602">
        <v>0</v>
      </c>
      <c r="K602" s="1">
        <v>54</v>
      </c>
      <c r="L602" t="s">
        <v>42</v>
      </c>
      <c r="M602" t="s">
        <v>40</v>
      </c>
      <c r="N602" s="10">
        <v>43.47</v>
      </c>
      <c r="O602" t="s">
        <v>40</v>
      </c>
      <c r="P602" t="s">
        <v>40</v>
      </c>
      <c r="Q602" t="s">
        <v>55</v>
      </c>
      <c r="R602">
        <v>82</v>
      </c>
      <c r="S602" t="s">
        <v>40</v>
      </c>
      <c r="T602" t="s">
        <v>43</v>
      </c>
      <c r="U602" t="s">
        <v>40</v>
      </c>
      <c r="V602" t="s">
        <v>43</v>
      </c>
      <c r="W602" t="s">
        <v>40</v>
      </c>
      <c r="X602" t="s">
        <v>40</v>
      </c>
      <c r="Y602" t="s">
        <v>40</v>
      </c>
      <c r="Z602" t="s">
        <v>40</v>
      </c>
      <c r="AA602" t="s">
        <v>45</v>
      </c>
      <c r="AB602" t="s">
        <v>40</v>
      </c>
      <c r="AC602" t="s">
        <v>56</v>
      </c>
      <c r="AD602" s="10">
        <v>103.95</v>
      </c>
      <c r="AE602" s="10">
        <v>5639.05</v>
      </c>
      <c r="AF602" s="10">
        <v>0</v>
      </c>
      <c r="AG602" s="10">
        <v>0</v>
      </c>
      <c r="AH602" s="10">
        <v>2347.38</v>
      </c>
      <c r="AI602" s="10">
        <v>7986.43</v>
      </c>
      <c r="AJ602" t="s">
        <v>57</v>
      </c>
      <c r="AK602" t="s">
        <v>58</v>
      </c>
      <c r="AL602" t="s">
        <v>104</v>
      </c>
      <c r="AM60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02" t="str">
        <f t="shared" si="18"/>
        <v>19-29</v>
      </c>
      <c r="AO602">
        <f t="shared" si="19"/>
        <v>1</v>
      </c>
      <c r="AP602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03" spans="1:42" x14ac:dyDescent="0.25">
      <c r="A603" t="s">
        <v>1082</v>
      </c>
      <c r="B603" t="s">
        <v>49</v>
      </c>
      <c r="C603" s="1">
        <v>32</v>
      </c>
      <c r="D603" t="s">
        <v>43</v>
      </c>
      <c r="E603">
        <v>0</v>
      </c>
      <c r="F603" t="s">
        <v>1083</v>
      </c>
      <c r="G603" s="1">
        <v>94550</v>
      </c>
      <c r="H603">
        <v>37.571747999999999</v>
      </c>
      <c r="I603">
        <v>-121.65956199999999</v>
      </c>
      <c r="J603">
        <v>0</v>
      </c>
      <c r="K603" s="1">
        <v>56</v>
      </c>
      <c r="L603" t="s">
        <v>76</v>
      </c>
      <c r="M603" t="s">
        <v>40</v>
      </c>
      <c r="N603" s="10">
        <v>37.15</v>
      </c>
      <c r="O603" t="s">
        <v>40</v>
      </c>
      <c r="P603" t="s">
        <v>40</v>
      </c>
      <c r="Q603" t="s">
        <v>55</v>
      </c>
      <c r="R603">
        <v>13</v>
      </c>
      <c r="S603" t="s">
        <v>40</v>
      </c>
      <c r="T603" t="s">
        <v>40</v>
      </c>
      <c r="U603" t="s">
        <v>43</v>
      </c>
      <c r="V603" t="s">
        <v>43</v>
      </c>
      <c r="W603" t="s">
        <v>43</v>
      </c>
      <c r="X603" t="s">
        <v>43</v>
      </c>
      <c r="Y603" t="s">
        <v>43</v>
      </c>
      <c r="Z603" t="s">
        <v>40</v>
      </c>
      <c r="AA603" t="s">
        <v>51</v>
      </c>
      <c r="AB603" t="s">
        <v>40</v>
      </c>
      <c r="AC603" t="s">
        <v>56</v>
      </c>
      <c r="AD603" s="10">
        <v>86.4</v>
      </c>
      <c r="AE603" s="10">
        <v>4922.3999999999996</v>
      </c>
      <c r="AF603" s="10">
        <v>0</v>
      </c>
      <c r="AG603" s="10">
        <v>0</v>
      </c>
      <c r="AH603" s="10">
        <v>2080.4</v>
      </c>
      <c r="AI603" s="10">
        <v>7002.8</v>
      </c>
      <c r="AJ603" t="s">
        <v>47</v>
      </c>
      <c r="AM60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03" t="str">
        <f t="shared" si="18"/>
        <v>30-39</v>
      </c>
      <c r="AO603">
        <f t="shared" si="19"/>
        <v>0</v>
      </c>
      <c r="AP60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04" spans="1:42" x14ac:dyDescent="0.25">
      <c r="A604" t="s">
        <v>1084</v>
      </c>
      <c r="B604" t="s">
        <v>49</v>
      </c>
      <c r="C604" s="1">
        <v>21</v>
      </c>
      <c r="D604" t="s">
        <v>40</v>
      </c>
      <c r="E604">
        <v>0</v>
      </c>
      <c r="F604" t="s">
        <v>1085</v>
      </c>
      <c r="G604" s="1">
        <v>92356</v>
      </c>
      <c r="H604">
        <v>34.508417000000001</v>
      </c>
      <c r="I604">
        <v>-116.856103</v>
      </c>
      <c r="J604">
        <v>3</v>
      </c>
      <c r="K604" s="1">
        <v>4</v>
      </c>
      <c r="L604" t="s">
        <v>54</v>
      </c>
      <c r="M604" t="s">
        <v>40</v>
      </c>
      <c r="N604" s="10">
        <v>9.56</v>
      </c>
      <c r="O604" t="s">
        <v>40</v>
      </c>
      <c r="P604" t="s">
        <v>40</v>
      </c>
      <c r="Q604" t="s">
        <v>55</v>
      </c>
      <c r="R604">
        <v>48</v>
      </c>
      <c r="S604" t="s">
        <v>43</v>
      </c>
      <c r="T604" t="s">
        <v>43</v>
      </c>
      <c r="U604" t="s">
        <v>40</v>
      </c>
      <c r="V604" t="s">
        <v>43</v>
      </c>
      <c r="W604" t="s">
        <v>40</v>
      </c>
      <c r="X604" t="s">
        <v>40</v>
      </c>
      <c r="Y604" t="s">
        <v>40</v>
      </c>
      <c r="Z604" t="s">
        <v>40</v>
      </c>
      <c r="AA604" t="s">
        <v>51</v>
      </c>
      <c r="AB604" t="s">
        <v>43</v>
      </c>
      <c r="AC604" t="s">
        <v>56</v>
      </c>
      <c r="AD604" s="10">
        <v>101.15</v>
      </c>
      <c r="AE604" s="10">
        <v>385.9</v>
      </c>
      <c r="AF604" s="10">
        <v>0</v>
      </c>
      <c r="AG604" s="10">
        <v>0</v>
      </c>
      <c r="AH604" s="10">
        <v>38.24</v>
      </c>
      <c r="AI604" s="10">
        <v>424.14</v>
      </c>
      <c r="AJ604" t="s">
        <v>57</v>
      </c>
      <c r="AK604" t="s">
        <v>58</v>
      </c>
      <c r="AL604" t="s">
        <v>59</v>
      </c>
      <c r="AM60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04" t="str">
        <f t="shared" si="18"/>
        <v>19-29</v>
      </c>
      <c r="AO604">
        <f t="shared" si="19"/>
        <v>1</v>
      </c>
      <c r="AP604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05" spans="1:42" x14ac:dyDescent="0.25">
      <c r="A605" t="s">
        <v>1086</v>
      </c>
      <c r="B605" t="s">
        <v>39</v>
      </c>
      <c r="C605" s="1">
        <v>23</v>
      </c>
      <c r="D605" t="s">
        <v>43</v>
      </c>
      <c r="E605">
        <v>0</v>
      </c>
      <c r="F605" t="s">
        <v>285</v>
      </c>
      <c r="G605" s="1">
        <v>95612</v>
      </c>
      <c r="H605">
        <v>38.384647999999999</v>
      </c>
      <c r="I605">
        <v>-121.578701</v>
      </c>
      <c r="J605">
        <v>0</v>
      </c>
      <c r="K605" s="1">
        <v>2</v>
      </c>
      <c r="L605" t="s">
        <v>42</v>
      </c>
      <c r="M605" t="s">
        <v>40</v>
      </c>
      <c r="N605" s="10">
        <v>28.02</v>
      </c>
      <c r="O605" t="s">
        <v>43</v>
      </c>
      <c r="P605" t="s">
        <v>43</v>
      </c>
      <c r="AA605" t="s">
        <v>51</v>
      </c>
      <c r="AB605" t="s">
        <v>43</v>
      </c>
      <c r="AC605" t="s">
        <v>183</v>
      </c>
      <c r="AD605" s="10">
        <v>19.5</v>
      </c>
      <c r="AE605" s="10">
        <v>31.55</v>
      </c>
      <c r="AF605" s="10">
        <v>0</v>
      </c>
      <c r="AG605" s="10">
        <v>0</v>
      </c>
      <c r="AH605" s="10">
        <v>56.04</v>
      </c>
      <c r="AI605" s="10">
        <v>87.59</v>
      </c>
      <c r="AJ605" t="s">
        <v>57</v>
      </c>
      <c r="AK605" t="s">
        <v>63</v>
      </c>
      <c r="AL605" t="s">
        <v>101</v>
      </c>
      <c r="AM60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05" t="str">
        <f t="shared" si="18"/>
        <v>19-29</v>
      </c>
      <c r="AO605">
        <f t="shared" si="19"/>
        <v>1</v>
      </c>
      <c r="AP605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06" spans="1:42" x14ac:dyDescent="0.25">
      <c r="A606" t="s">
        <v>1087</v>
      </c>
      <c r="B606" t="s">
        <v>49</v>
      </c>
      <c r="C606" s="1">
        <v>55</v>
      </c>
      <c r="D606" t="s">
        <v>43</v>
      </c>
      <c r="E606">
        <v>0</v>
      </c>
      <c r="F606" t="s">
        <v>1088</v>
      </c>
      <c r="G606" s="1">
        <v>95545</v>
      </c>
      <c r="H606">
        <v>40.342928000000001</v>
      </c>
      <c r="I606">
        <v>-124.063329</v>
      </c>
      <c r="J606">
        <v>0</v>
      </c>
      <c r="K606" s="1">
        <v>62</v>
      </c>
      <c r="L606" t="s">
        <v>76</v>
      </c>
      <c r="M606" t="s">
        <v>40</v>
      </c>
      <c r="N606" s="10">
        <v>41.13</v>
      </c>
      <c r="O606" t="s">
        <v>40</v>
      </c>
      <c r="P606" t="s">
        <v>40</v>
      </c>
      <c r="Q606" t="s">
        <v>44</v>
      </c>
      <c r="R606">
        <v>12</v>
      </c>
      <c r="S606" t="s">
        <v>40</v>
      </c>
      <c r="T606" t="s">
        <v>40</v>
      </c>
      <c r="U606" t="s">
        <v>40</v>
      </c>
      <c r="V606" t="s">
        <v>40</v>
      </c>
      <c r="W606" t="s">
        <v>43</v>
      </c>
      <c r="X606" t="s">
        <v>43</v>
      </c>
      <c r="Y606" t="s">
        <v>43</v>
      </c>
      <c r="Z606" t="s">
        <v>40</v>
      </c>
      <c r="AA606" t="s">
        <v>73</v>
      </c>
      <c r="AB606" t="s">
        <v>43</v>
      </c>
      <c r="AC606" t="s">
        <v>56</v>
      </c>
      <c r="AD606" s="10">
        <v>69.400000000000006</v>
      </c>
      <c r="AE606" s="10">
        <v>4237.5</v>
      </c>
      <c r="AF606" s="10">
        <v>0</v>
      </c>
      <c r="AG606" s="10">
        <v>0</v>
      </c>
      <c r="AH606" s="10">
        <v>2550.06</v>
      </c>
      <c r="AI606" s="10">
        <v>6787.56</v>
      </c>
      <c r="AJ606" t="s">
        <v>47</v>
      </c>
      <c r="AM60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06" t="str">
        <f t="shared" si="18"/>
        <v>50-59</v>
      </c>
      <c r="AO606">
        <f t="shared" si="19"/>
        <v>0</v>
      </c>
      <c r="AP60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07" spans="1:42" x14ac:dyDescent="0.25">
      <c r="A607" t="s">
        <v>1089</v>
      </c>
      <c r="B607" t="s">
        <v>39</v>
      </c>
      <c r="C607" s="1">
        <v>72</v>
      </c>
      <c r="D607" t="s">
        <v>40</v>
      </c>
      <c r="E607">
        <v>0</v>
      </c>
      <c r="F607" t="s">
        <v>151</v>
      </c>
      <c r="G607" s="1">
        <v>92104</v>
      </c>
      <c r="H607">
        <v>32.741498999999997</v>
      </c>
      <c r="I607">
        <v>-117.127409</v>
      </c>
      <c r="J607">
        <v>1</v>
      </c>
      <c r="K607" s="1">
        <v>27</v>
      </c>
      <c r="L607" t="s">
        <v>42</v>
      </c>
      <c r="M607" t="s">
        <v>40</v>
      </c>
      <c r="N607" s="10">
        <v>45.82</v>
      </c>
      <c r="O607" t="s">
        <v>43</v>
      </c>
      <c r="P607" t="s">
        <v>40</v>
      </c>
      <c r="Q607" t="s">
        <v>55</v>
      </c>
      <c r="R607">
        <v>13</v>
      </c>
      <c r="S607" t="s">
        <v>40</v>
      </c>
      <c r="T607" t="s">
        <v>43</v>
      </c>
      <c r="U607" t="s">
        <v>40</v>
      </c>
      <c r="V607" t="s">
        <v>43</v>
      </c>
      <c r="W607" t="s">
        <v>40</v>
      </c>
      <c r="X607" t="s">
        <v>40</v>
      </c>
      <c r="Y607" t="s">
        <v>43</v>
      </c>
      <c r="Z607" t="s">
        <v>40</v>
      </c>
      <c r="AA607" t="s">
        <v>51</v>
      </c>
      <c r="AB607" t="s">
        <v>40</v>
      </c>
      <c r="AC607" t="s">
        <v>56</v>
      </c>
      <c r="AD607" s="10">
        <v>101.25</v>
      </c>
      <c r="AE607" s="10">
        <v>2754.45</v>
      </c>
      <c r="AF607" s="10">
        <v>0</v>
      </c>
      <c r="AG607" s="10">
        <v>0</v>
      </c>
      <c r="AH607" s="10">
        <v>1237.1400000000001</v>
      </c>
      <c r="AI607" s="10">
        <v>3991.59</v>
      </c>
      <c r="AJ607" t="s">
        <v>57</v>
      </c>
      <c r="AK607" t="s">
        <v>121</v>
      </c>
      <c r="AL607" t="s">
        <v>122</v>
      </c>
      <c r="AM607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07" t="str">
        <f t="shared" si="18"/>
        <v>60-80</v>
      </c>
      <c r="AO607">
        <f t="shared" si="19"/>
        <v>1</v>
      </c>
      <c r="AP607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08" spans="1:42" x14ac:dyDescent="0.25">
      <c r="A608" t="s">
        <v>1090</v>
      </c>
      <c r="B608" t="s">
        <v>49</v>
      </c>
      <c r="C608" s="1">
        <v>57</v>
      </c>
      <c r="D608" t="s">
        <v>43</v>
      </c>
      <c r="E608">
        <v>0</v>
      </c>
      <c r="F608" t="s">
        <v>1091</v>
      </c>
      <c r="G608" s="1">
        <v>93210</v>
      </c>
      <c r="H608">
        <v>36.186866999999999</v>
      </c>
      <c r="I608">
        <v>-120.387793</v>
      </c>
      <c r="J608">
        <v>0</v>
      </c>
      <c r="K608" s="1">
        <v>1</v>
      </c>
      <c r="L608" t="s">
        <v>54</v>
      </c>
      <c r="M608" t="s">
        <v>40</v>
      </c>
      <c r="N608" s="10">
        <v>5.55</v>
      </c>
      <c r="O608" t="s">
        <v>43</v>
      </c>
      <c r="P608" t="s">
        <v>40</v>
      </c>
      <c r="Q608" t="s">
        <v>79</v>
      </c>
      <c r="R608">
        <v>13</v>
      </c>
      <c r="S608" t="s">
        <v>43</v>
      </c>
      <c r="T608" t="s">
        <v>43</v>
      </c>
      <c r="U608" t="s">
        <v>43</v>
      </c>
      <c r="V608" t="s">
        <v>43</v>
      </c>
      <c r="W608" t="s">
        <v>43</v>
      </c>
      <c r="X608" t="s">
        <v>43</v>
      </c>
      <c r="Y608" t="s">
        <v>43</v>
      </c>
      <c r="Z608" t="s">
        <v>40</v>
      </c>
      <c r="AA608" t="s">
        <v>51</v>
      </c>
      <c r="AB608" t="s">
        <v>40</v>
      </c>
      <c r="AC608" t="s">
        <v>183</v>
      </c>
      <c r="AD608" s="10">
        <v>45.7</v>
      </c>
      <c r="AE608" s="10">
        <v>45.7</v>
      </c>
      <c r="AF608" s="10">
        <v>0</v>
      </c>
      <c r="AG608" s="10">
        <v>0</v>
      </c>
      <c r="AH608" s="10">
        <v>5.55</v>
      </c>
      <c r="AI608" s="10">
        <v>51.25</v>
      </c>
      <c r="AJ608" t="s">
        <v>57</v>
      </c>
      <c r="AK608" t="s">
        <v>58</v>
      </c>
      <c r="AL608" t="s">
        <v>203</v>
      </c>
      <c r="AM60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08" t="str">
        <f t="shared" si="18"/>
        <v>50-59</v>
      </c>
      <c r="AO608">
        <f t="shared" si="19"/>
        <v>1</v>
      </c>
      <c r="AP608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609" spans="1:42" x14ac:dyDescent="0.25">
      <c r="A609" t="s">
        <v>1092</v>
      </c>
      <c r="B609" t="s">
        <v>39</v>
      </c>
      <c r="C609" s="1">
        <v>29</v>
      </c>
      <c r="D609" t="s">
        <v>40</v>
      </c>
      <c r="E609">
        <v>0</v>
      </c>
      <c r="F609" t="s">
        <v>1093</v>
      </c>
      <c r="G609" s="1">
        <v>95312</v>
      </c>
      <c r="H609">
        <v>37.420273000000002</v>
      </c>
      <c r="I609">
        <v>-120.66527000000001</v>
      </c>
      <c r="J609">
        <v>1</v>
      </c>
      <c r="K609" s="1">
        <v>53</v>
      </c>
      <c r="L609" t="s">
        <v>76</v>
      </c>
      <c r="M609" t="s">
        <v>40</v>
      </c>
      <c r="N609" s="10">
        <v>38.35</v>
      </c>
      <c r="O609" t="s">
        <v>43</v>
      </c>
      <c r="P609" t="s">
        <v>40</v>
      </c>
      <c r="Q609" t="s">
        <v>55</v>
      </c>
      <c r="R609">
        <v>82</v>
      </c>
      <c r="S609" t="s">
        <v>43</v>
      </c>
      <c r="T609" t="s">
        <v>43</v>
      </c>
      <c r="U609" t="s">
        <v>43</v>
      </c>
      <c r="V609" t="s">
        <v>40</v>
      </c>
      <c r="W609" t="s">
        <v>40</v>
      </c>
      <c r="X609" t="s">
        <v>40</v>
      </c>
      <c r="Y609" t="s">
        <v>40</v>
      </c>
      <c r="Z609" t="s">
        <v>40</v>
      </c>
      <c r="AA609" t="s">
        <v>45</v>
      </c>
      <c r="AB609" t="s">
        <v>40</v>
      </c>
      <c r="AC609" t="s">
        <v>56</v>
      </c>
      <c r="AD609" s="10">
        <v>93.45</v>
      </c>
      <c r="AE609" s="10">
        <v>4872.2</v>
      </c>
      <c r="AF609" s="10">
        <v>0</v>
      </c>
      <c r="AG609" s="10">
        <v>0</v>
      </c>
      <c r="AH609" s="10">
        <v>2032.55</v>
      </c>
      <c r="AI609" s="10">
        <v>6904.75</v>
      </c>
      <c r="AJ609" t="s">
        <v>47</v>
      </c>
      <c r="AM60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09" t="str">
        <f t="shared" si="18"/>
        <v>19-29</v>
      </c>
      <c r="AO609">
        <f t="shared" si="19"/>
        <v>0</v>
      </c>
      <c r="AP609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10" spans="1:42" x14ac:dyDescent="0.25">
      <c r="A610" t="s">
        <v>1094</v>
      </c>
      <c r="B610" t="s">
        <v>49</v>
      </c>
      <c r="C610" s="1">
        <v>47</v>
      </c>
      <c r="D610" t="s">
        <v>40</v>
      </c>
      <c r="E610">
        <v>0</v>
      </c>
      <c r="F610" t="s">
        <v>1095</v>
      </c>
      <c r="G610" s="1">
        <v>96013</v>
      </c>
      <c r="H610">
        <v>40.946784999999998</v>
      </c>
      <c r="I610">
        <v>-121.719489</v>
      </c>
      <c r="J610">
        <v>1</v>
      </c>
      <c r="K610" s="1">
        <v>54</v>
      </c>
      <c r="L610" t="s">
        <v>42</v>
      </c>
      <c r="M610" t="s">
        <v>40</v>
      </c>
      <c r="N610" s="10">
        <v>35.46</v>
      </c>
      <c r="O610" t="s">
        <v>40</v>
      </c>
      <c r="P610" t="s">
        <v>40</v>
      </c>
      <c r="Q610" t="s">
        <v>55</v>
      </c>
      <c r="R610">
        <v>23</v>
      </c>
      <c r="S610" t="s">
        <v>43</v>
      </c>
      <c r="T610" t="s">
        <v>40</v>
      </c>
      <c r="U610" t="s">
        <v>40</v>
      </c>
      <c r="V610" t="s">
        <v>43</v>
      </c>
      <c r="W610" t="s">
        <v>40</v>
      </c>
      <c r="X610" t="s">
        <v>40</v>
      </c>
      <c r="Y610" t="s">
        <v>40</v>
      </c>
      <c r="Z610" t="s">
        <v>40</v>
      </c>
      <c r="AA610" t="s">
        <v>51</v>
      </c>
      <c r="AB610" t="s">
        <v>40</v>
      </c>
      <c r="AC610" t="s">
        <v>56</v>
      </c>
      <c r="AD610" s="10">
        <v>104.3</v>
      </c>
      <c r="AE610" s="10">
        <v>5278.15</v>
      </c>
      <c r="AF610" s="10">
        <v>11.45</v>
      </c>
      <c r="AG610" s="10">
        <v>0</v>
      </c>
      <c r="AH610" s="10">
        <v>1914.84</v>
      </c>
      <c r="AI610" s="10">
        <v>7181.54</v>
      </c>
      <c r="AJ610" t="s">
        <v>57</v>
      </c>
      <c r="AK610" t="s">
        <v>58</v>
      </c>
      <c r="AL610" t="s">
        <v>214</v>
      </c>
      <c r="AM61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10" t="str">
        <f t="shared" si="18"/>
        <v>40-49</v>
      </c>
      <c r="AO610">
        <f t="shared" si="19"/>
        <v>1</v>
      </c>
      <c r="AP610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11" spans="1:42" x14ac:dyDescent="0.25">
      <c r="A611" t="s">
        <v>1096</v>
      </c>
      <c r="B611" t="s">
        <v>49</v>
      </c>
      <c r="C611" s="1">
        <v>34</v>
      </c>
      <c r="D611" t="s">
        <v>43</v>
      </c>
      <c r="E611">
        <v>0</v>
      </c>
      <c r="F611" t="s">
        <v>741</v>
      </c>
      <c r="G611" s="1">
        <v>91932</v>
      </c>
      <c r="H611">
        <v>32.579134000000003</v>
      </c>
      <c r="I611">
        <v>-117.11900900000001</v>
      </c>
      <c r="J611">
        <v>0</v>
      </c>
      <c r="K611" s="1">
        <v>23</v>
      </c>
      <c r="L611" t="s">
        <v>42</v>
      </c>
      <c r="M611" t="s">
        <v>40</v>
      </c>
      <c r="N611" s="10">
        <v>46.4</v>
      </c>
      <c r="O611" t="s">
        <v>43</v>
      </c>
      <c r="P611" t="s">
        <v>40</v>
      </c>
      <c r="Q611" t="s">
        <v>44</v>
      </c>
      <c r="R611">
        <v>23</v>
      </c>
      <c r="S611" t="s">
        <v>43</v>
      </c>
      <c r="T611" t="s">
        <v>43</v>
      </c>
      <c r="U611" t="s">
        <v>43</v>
      </c>
      <c r="V611" t="s">
        <v>43</v>
      </c>
      <c r="W611" t="s">
        <v>40</v>
      </c>
      <c r="X611" t="s">
        <v>40</v>
      </c>
      <c r="Y611" t="s">
        <v>40</v>
      </c>
      <c r="Z611" t="s">
        <v>43</v>
      </c>
      <c r="AA611" t="s">
        <v>45</v>
      </c>
      <c r="AB611" t="s">
        <v>40</v>
      </c>
      <c r="AC611" t="s">
        <v>56</v>
      </c>
      <c r="AD611" s="10">
        <v>64.900000000000006</v>
      </c>
      <c r="AE611" s="10">
        <v>1509.8</v>
      </c>
      <c r="AF611" s="10">
        <v>0</v>
      </c>
      <c r="AG611" s="10">
        <v>130</v>
      </c>
      <c r="AH611" s="10">
        <v>1067.2</v>
      </c>
      <c r="AI611" s="10">
        <v>2707</v>
      </c>
      <c r="AJ611" t="s">
        <v>47</v>
      </c>
      <c r="AM611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611" t="str">
        <f t="shared" si="18"/>
        <v>30-39</v>
      </c>
      <c r="AO611">
        <f t="shared" si="19"/>
        <v>0</v>
      </c>
      <c r="AP611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12" spans="1:42" x14ac:dyDescent="0.25">
      <c r="A612" t="s">
        <v>1097</v>
      </c>
      <c r="B612" t="s">
        <v>49</v>
      </c>
      <c r="C612" s="1">
        <v>53</v>
      </c>
      <c r="D612" t="s">
        <v>40</v>
      </c>
      <c r="E612">
        <v>3</v>
      </c>
      <c r="F612" t="s">
        <v>558</v>
      </c>
      <c r="G612" s="1">
        <v>91732</v>
      </c>
      <c r="H612">
        <v>34.074491999999999</v>
      </c>
      <c r="I612">
        <v>-118.01461999999999</v>
      </c>
      <c r="J612">
        <v>10</v>
      </c>
      <c r="K612" s="1">
        <v>6</v>
      </c>
      <c r="L612" t="s">
        <v>54</v>
      </c>
      <c r="M612" t="s">
        <v>40</v>
      </c>
      <c r="N612" s="10">
        <v>1.57</v>
      </c>
      <c r="O612" t="s">
        <v>43</v>
      </c>
      <c r="P612" t="s">
        <v>43</v>
      </c>
      <c r="AA612" t="s">
        <v>45</v>
      </c>
      <c r="AB612" t="s">
        <v>43</v>
      </c>
      <c r="AC612" t="s">
        <v>46</v>
      </c>
      <c r="AD612" s="10">
        <v>19.45</v>
      </c>
      <c r="AE612" s="10">
        <v>113.5</v>
      </c>
      <c r="AF612" s="10">
        <v>0</v>
      </c>
      <c r="AG612" s="10">
        <v>0</v>
      </c>
      <c r="AH612" s="10">
        <v>9.42</v>
      </c>
      <c r="AI612" s="10">
        <v>122.92</v>
      </c>
      <c r="AJ612" t="s">
        <v>47</v>
      </c>
      <c r="AM61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12" t="str">
        <f t="shared" si="18"/>
        <v>50-59</v>
      </c>
      <c r="AO612">
        <f t="shared" si="19"/>
        <v>0</v>
      </c>
      <c r="AP612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13" spans="1:42" x14ac:dyDescent="0.25">
      <c r="A613" t="s">
        <v>1098</v>
      </c>
      <c r="B613" t="s">
        <v>49</v>
      </c>
      <c r="C613" s="1">
        <v>46</v>
      </c>
      <c r="D613" t="s">
        <v>43</v>
      </c>
      <c r="E613">
        <v>0</v>
      </c>
      <c r="F613" t="s">
        <v>1099</v>
      </c>
      <c r="G613" s="1">
        <v>95675</v>
      </c>
      <c r="H613">
        <v>38.545774999999999</v>
      </c>
      <c r="I613">
        <v>-120.743325</v>
      </c>
      <c r="J613">
        <v>0</v>
      </c>
      <c r="K613" s="1">
        <v>8</v>
      </c>
      <c r="L613" t="s">
        <v>42</v>
      </c>
      <c r="M613" t="s">
        <v>43</v>
      </c>
      <c r="P613" t="s">
        <v>40</v>
      </c>
      <c r="Q613" t="s">
        <v>44</v>
      </c>
      <c r="R613">
        <v>4</v>
      </c>
      <c r="S613" t="s">
        <v>40</v>
      </c>
      <c r="T613" t="s">
        <v>43</v>
      </c>
      <c r="U613" t="s">
        <v>43</v>
      </c>
      <c r="V613" t="s">
        <v>40</v>
      </c>
      <c r="W613" t="s">
        <v>43</v>
      </c>
      <c r="X613" t="s">
        <v>40</v>
      </c>
      <c r="Y613" t="s">
        <v>40</v>
      </c>
      <c r="Z613" t="s">
        <v>40</v>
      </c>
      <c r="AA613" t="s">
        <v>73</v>
      </c>
      <c r="AB613" t="s">
        <v>40</v>
      </c>
      <c r="AC613" t="s">
        <v>183</v>
      </c>
      <c r="AD613" s="10">
        <v>44.55</v>
      </c>
      <c r="AE613" s="10">
        <v>343.45</v>
      </c>
      <c r="AF613" s="10">
        <v>0</v>
      </c>
      <c r="AG613" s="10">
        <v>0</v>
      </c>
      <c r="AH613" s="10">
        <v>0</v>
      </c>
      <c r="AI613" s="10">
        <v>343.45</v>
      </c>
      <c r="AJ613" t="s">
        <v>47</v>
      </c>
      <c r="AM613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13" t="str">
        <f t="shared" si="18"/>
        <v>40-49</v>
      </c>
      <c r="AO613">
        <f t="shared" si="19"/>
        <v>0</v>
      </c>
      <c r="AP613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614" spans="1:42" x14ac:dyDescent="0.25">
      <c r="A614" t="s">
        <v>1100</v>
      </c>
      <c r="B614" t="s">
        <v>39</v>
      </c>
      <c r="C614" s="1">
        <v>43</v>
      </c>
      <c r="D614" t="s">
        <v>40</v>
      </c>
      <c r="E614">
        <v>0</v>
      </c>
      <c r="F614" t="s">
        <v>135</v>
      </c>
      <c r="G614" s="1">
        <v>90048</v>
      </c>
      <c r="H614">
        <v>34.072944999999997</v>
      </c>
      <c r="I614">
        <v>-118.37267</v>
      </c>
      <c r="J614">
        <v>1</v>
      </c>
      <c r="K614" s="1">
        <v>11</v>
      </c>
      <c r="L614" t="s">
        <v>62</v>
      </c>
      <c r="M614" t="s">
        <v>40</v>
      </c>
      <c r="N614" s="10">
        <v>31.08</v>
      </c>
      <c r="O614" t="s">
        <v>40</v>
      </c>
      <c r="P614" t="s">
        <v>40</v>
      </c>
      <c r="Q614" t="s">
        <v>55</v>
      </c>
      <c r="R614">
        <v>26</v>
      </c>
      <c r="S614" t="s">
        <v>43</v>
      </c>
      <c r="T614" t="s">
        <v>43</v>
      </c>
      <c r="U614" t="s">
        <v>40</v>
      </c>
      <c r="V614" t="s">
        <v>43</v>
      </c>
      <c r="W614" t="s">
        <v>40</v>
      </c>
      <c r="X614" t="s">
        <v>40</v>
      </c>
      <c r="Y614" t="s">
        <v>40</v>
      </c>
      <c r="Z614" t="s">
        <v>40</v>
      </c>
      <c r="AA614" t="s">
        <v>51</v>
      </c>
      <c r="AB614" t="s">
        <v>40</v>
      </c>
      <c r="AC614" t="s">
        <v>56</v>
      </c>
      <c r="AD614" s="10">
        <v>99.5</v>
      </c>
      <c r="AE614" s="10">
        <v>1056.95</v>
      </c>
      <c r="AF614" s="10">
        <v>0</v>
      </c>
      <c r="AG614" s="10">
        <v>0</v>
      </c>
      <c r="AH614" s="10">
        <v>341.88</v>
      </c>
      <c r="AI614" s="10">
        <v>1398.83</v>
      </c>
      <c r="AJ614" t="s">
        <v>57</v>
      </c>
      <c r="AK614" t="s">
        <v>63</v>
      </c>
      <c r="AL614" t="s">
        <v>67</v>
      </c>
      <c r="AM61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14" t="str">
        <f t="shared" si="18"/>
        <v>40-49</v>
      </c>
      <c r="AO614">
        <f t="shared" si="19"/>
        <v>1</v>
      </c>
      <c r="AP614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15" spans="1:42" x14ac:dyDescent="0.25">
      <c r="A615" t="s">
        <v>1101</v>
      </c>
      <c r="B615" t="s">
        <v>49</v>
      </c>
      <c r="C615" s="1">
        <v>46</v>
      </c>
      <c r="D615" t="s">
        <v>40</v>
      </c>
      <c r="E615">
        <v>0</v>
      </c>
      <c r="F615" t="s">
        <v>135</v>
      </c>
      <c r="G615" s="1">
        <v>90039</v>
      </c>
      <c r="H615">
        <v>34.110844999999998</v>
      </c>
      <c r="I615">
        <v>-118.259595</v>
      </c>
      <c r="J615">
        <v>1</v>
      </c>
      <c r="K615" s="1">
        <v>61</v>
      </c>
      <c r="L615" t="s">
        <v>42</v>
      </c>
      <c r="M615" t="s">
        <v>40</v>
      </c>
      <c r="N615" s="10">
        <v>21.96</v>
      </c>
      <c r="O615" t="s">
        <v>40</v>
      </c>
      <c r="P615" t="s">
        <v>40</v>
      </c>
      <c r="Q615" t="s">
        <v>55</v>
      </c>
      <c r="R615">
        <v>2</v>
      </c>
      <c r="S615" t="s">
        <v>43</v>
      </c>
      <c r="T615" t="s">
        <v>43</v>
      </c>
      <c r="U615" t="s">
        <v>43</v>
      </c>
      <c r="V615" t="s">
        <v>43</v>
      </c>
      <c r="W615" t="s">
        <v>40</v>
      </c>
      <c r="X615" t="s">
        <v>40</v>
      </c>
      <c r="Y615" t="s">
        <v>40</v>
      </c>
      <c r="Z615" t="s">
        <v>40</v>
      </c>
      <c r="AA615" t="s">
        <v>45</v>
      </c>
      <c r="AB615" t="s">
        <v>40</v>
      </c>
      <c r="AC615" t="s">
        <v>56</v>
      </c>
      <c r="AD615" s="10">
        <v>96.5</v>
      </c>
      <c r="AE615" s="10">
        <v>5673.7</v>
      </c>
      <c r="AF615" s="10">
        <v>0</v>
      </c>
      <c r="AG615" s="10">
        <v>0</v>
      </c>
      <c r="AH615" s="10">
        <v>1339.56</v>
      </c>
      <c r="AI615" s="10">
        <v>7013.26</v>
      </c>
      <c r="AJ615" t="s">
        <v>47</v>
      </c>
      <c r="AM615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15" t="str">
        <f t="shared" si="18"/>
        <v>40-49</v>
      </c>
      <c r="AO615">
        <f t="shared" si="19"/>
        <v>0</v>
      </c>
      <c r="AP615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16" spans="1:42" x14ac:dyDescent="0.25">
      <c r="A616" t="s">
        <v>1102</v>
      </c>
      <c r="B616" t="s">
        <v>49</v>
      </c>
      <c r="C616" s="1">
        <v>21</v>
      </c>
      <c r="D616" t="s">
        <v>40</v>
      </c>
      <c r="E616">
        <v>0</v>
      </c>
      <c r="F616" t="s">
        <v>1103</v>
      </c>
      <c r="G616" s="1">
        <v>96031</v>
      </c>
      <c r="H616">
        <v>41.232128000000003</v>
      </c>
      <c r="I616">
        <v>-123.194748</v>
      </c>
      <c r="J616">
        <v>8</v>
      </c>
      <c r="K616" s="1">
        <v>34</v>
      </c>
      <c r="L616" t="s">
        <v>42</v>
      </c>
      <c r="M616" t="s">
        <v>40</v>
      </c>
      <c r="N616" s="10">
        <v>33.549999999999997</v>
      </c>
      <c r="O616" t="s">
        <v>40</v>
      </c>
      <c r="P616" t="s">
        <v>40</v>
      </c>
      <c r="Q616" t="s">
        <v>55</v>
      </c>
      <c r="R616">
        <v>41</v>
      </c>
      <c r="S616" t="s">
        <v>43</v>
      </c>
      <c r="T616" t="s">
        <v>43</v>
      </c>
      <c r="U616" t="s">
        <v>40</v>
      </c>
      <c r="V616" t="s">
        <v>43</v>
      </c>
      <c r="W616" t="s">
        <v>40</v>
      </c>
      <c r="X616" t="s">
        <v>40</v>
      </c>
      <c r="Y616" t="s">
        <v>40</v>
      </c>
      <c r="Z616" t="s">
        <v>40</v>
      </c>
      <c r="AA616" t="s">
        <v>51</v>
      </c>
      <c r="AB616" t="s">
        <v>43</v>
      </c>
      <c r="AC616" t="s">
        <v>56</v>
      </c>
      <c r="AD616" s="10">
        <v>100.85</v>
      </c>
      <c r="AE616" s="10">
        <v>3527.3</v>
      </c>
      <c r="AF616" s="10">
        <v>0</v>
      </c>
      <c r="AG616" s="10">
        <v>0</v>
      </c>
      <c r="AH616" s="10">
        <v>1140.7</v>
      </c>
      <c r="AI616" s="10">
        <v>4668</v>
      </c>
      <c r="AJ616" t="s">
        <v>47</v>
      </c>
      <c r="AM616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16" t="str">
        <f t="shared" si="18"/>
        <v>19-29</v>
      </c>
      <c r="AO616">
        <f t="shared" si="19"/>
        <v>0</v>
      </c>
      <c r="AP616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17" spans="1:42" x14ac:dyDescent="0.25">
      <c r="A617" t="s">
        <v>1104</v>
      </c>
      <c r="B617" t="s">
        <v>49</v>
      </c>
      <c r="C617" s="1">
        <v>31</v>
      </c>
      <c r="D617" t="s">
        <v>43</v>
      </c>
      <c r="E617">
        <v>0</v>
      </c>
      <c r="F617" t="s">
        <v>1105</v>
      </c>
      <c r="G617" s="1">
        <v>90292</v>
      </c>
      <c r="H617">
        <v>33.977468000000002</v>
      </c>
      <c r="I617">
        <v>-118.445475</v>
      </c>
      <c r="J617">
        <v>0</v>
      </c>
      <c r="K617" s="1">
        <v>56</v>
      </c>
      <c r="L617" t="s">
        <v>42</v>
      </c>
      <c r="M617" t="s">
        <v>40</v>
      </c>
      <c r="N617" s="10">
        <v>37.99</v>
      </c>
      <c r="O617" t="s">
        <v>40</v>
      </c>
      <c r="P617" t="s">
        <v>40</v>
      </c>
      <c r="Q617" t="s">
        <v>55</v>
      </c>
      <c r="R617">
        <v>24</v>
      </c>
      <c r="S617" t="s">
        <v>40</v>
      </c>
      <c r="T617" t="s">
        <v>43</v>
      </c>
      <c r="U617" t="s">
        <v>43</v>
      </c>
      <c r="V617" t="s">
        <v>40</v>
      </c>
      <c r="W617" t="s">
        <v>40</v>
      </c>
      <c r="X617" t="s">
        <v>40</v>
      </c>
      <c r="Y617" t="s">
        <v>40</v>
      </c>
      <c r="Z617" t="s">
        <v>40</v>
      </c>
      <c r="AA617" t="s">
        <v>51</v>
      </c>
      <c r="AB617" t="s">
        <v>40</v>
      </c>
      <c r="AC617" t="s">
        <v>46</v>
      </c>
      <c r="AD617" s="10">
        <v>105.35</v>
      </c>
      <c r="AE617" s="10">
        <v>5794.45</v>
      </c>
      <c r="AF617" s="10">
        <v>0</v>
      </c>
      <c r="AG617" s="10">
        <v>0</v>
      </c>
      <c r="AH617" s="10">
        <v>2127.44</v>
      </c>
      <c r="AI617" s="10">
        <v>7921.89</v>
      </c>
      <c r="AJ617" t="s">
        <v>47</v>
      </c>
      <c r="AM61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17" t="str">
        <f t="shared" si="18"/>
        <v>30-39</v>
      </c>
      <c r="AO617">
        <f t="shared" si="19"/>
        <v>0</v>
      </c>
      <c r="AP617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18" spans="1:42" x14ac:dyDescent="0.25">
      <c r="A618" t="s">
        <v>1106</v>
      </c>
      <c r="B618" t="s">
        <v>49</v>
      </c>
      <c r="C618" s="1">
        <v>38</v>
      </c>
      <c r="D618" t="s">
        <v>43</v>
      </c>
      <c r="E618">
        <v>0</v>
      </c>
      <c r="F618" t="s">
        <v>1107</v>
      </c>
      <c r="G618" s="1">
        <v>95650</v>
      </c>
      <c r="H618">
        <v>38.809175000000003</v>
      </c>
      <c r="I618">
        <v>-121.171375</v>
      </c>
      <c r="J618">
        <v>0</v>
      </c>
      <c r="K618" s="1">
        <v>38</v>
      </c>
      <c r="L618" t="s">
        <v>42</v>
      </c>
      <c r="M618" t="s">
        <v>40</v>
      </c>
      <c r="N618" s="10">
        <v>22.23</v>
      </c>
      <c r="O618" t="s">
        <v>43</v>
      </c>
      <c r="P618" t="s">
        <v>43</v>
      </c>
      <c r="AA618" t="s">
        <v>45</v>
      </c>
      <c r="AB618" t="s">
        <v>43</v>
      </c>
      <c r="AC618" t="s">
        <v>46</v>
      </c>
      <c r="AD618" s="10">
        <v>20.100000000000001</v>
      </c>
      <c r="AE618" s="10">
        <v>730.1</v>
      </c>
      <c r="AF618" s="10">
        <v>0</v>
      </c>
      <c r="AG618" s="10">
        <v>0</v>
      </c>
      <c r="AH618" s="10">
        <v>844.74</v>
      </c>
      <c r="AI618" s="10">
        <v>1574.84</v>
      </c>
      <c r="AJ618" t="s">
        <v>47</v>
      </c>
      <c r="AM618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18" t="str">
        <f t="shared" si="18"/>
        <v>30-39</v>
      </c>
      <c r="AO618">
        <f t="shared" si="19"/>
        <v>0</v>
      </c>
      <c r="AP618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19" spans="1:42" x14ac:dyDescent="0.25">
      <c r="A619" t="s">
        <v>1108</v>
      </c>
      <c r="B619" t="s">
        <v>49</v>
      </c>
      <c r="C619" s="1">
        <v>29</v>
      </c>
      <c r="D619" t="s">
        <v>40</v>
      </c>
      <c r="E619">
        <v>1</v>
      </c>
      <c r="F619" t="s">
        <v>140</v>
      </c>
      <c r="G619" s="1">
        <v>96001</v>
      </c>
      <c r="H619">
        <v>40.587918999999999</v>
      </c>
      <c r="I619">
        <v>-122.464732</v>
      </c>
      <c r="J619">
        <v>2</v>
      </c>
      <c r="K619" s="1">
        <v>69</v>
      </c>
      <c r="L619" t="s">
        <v>42</v>
      </c>
      <c r="M619" t="s">
        <v>40</v>
      </c>
      <c r="N619" s="10">
        <v>23.55</v>
      </c>
      <c r="O619" t="s">
        <v>43</v>
      </c>
      <c r="P619" t="s">
        <v>43</v>
      </c>
      <c r="AA619" t="s">
        <v>73</v>
      </c>
      <c r="AB619" t="s">
        <v>43</v>
      </c>
      <c r="AC619" t="s">
        <v>56</v>
      </c>
      <c r="AD619" s="10">
        <v>20.2</v>
      </c>
      <c r="AE619" s="10">
        <v>1376.5</v>
      </c>
      <c r="AF619" s="10">
        <v>0</v>
      </c>
      <c r="AG619" s="10">
        <v>0</v>
      </c>
      <c r="AH619" s="10">
        <v>1624.95</v>
      </c>
      <c r="AI619" s="10">
        <v>3001.45</v>
      </c>
      <c r="AJ619" t="s">
        <v>47</v>
      </c>
      <c r="AM61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19" t="str">
        <f t="shared" si="18"/>
        <v>19-29</v>
      </c>
      <c r="AO619">
        <f t="shared" si="19"/>
        <v>0</v>
      </c>
      <c r="AP619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20" spans="1:42" x14ac:dyDescent="0.25">
      <c r="A620" t="s">
        <v>1109</v>
      </c>
      <c r="B620" t="s">
        <v>49</v>
      </c>
      <c r="C620" s="1">
        <v>29</v>
      </c>
      <c r="D620" t="s">
        <v>40</v>
      </c>
      <c r="E620">
        <v>0</v>
      </c>
      <c r="F620" t="s">
        <v>611</v>
      </c>
      <c r="G620" s="1">
        <v>93940</v>
      </c>
      <c r="H620">
        <v>36.362741</v>
      </c>
      <c r="I620">
        <v>-121.869685</v>
      </c>
      <c r="J620">
        <v>4</v>
      </c>
      <c r="K620" s="1">
        <v>72</v>
      </c>
      <c r="L620" t="s">
        <v>72</v>
      </c>
      <c r="M620" t="s">
        <v>40</v>
      </c>
      <c r="N620" s="10">
        <v>35.71</v>
      </c>
      <c r="O620" t="s">
        <v>40</v>
      </c>
      <c r="P620" t="s">
        <v>40</v>
      </c>
      <c r="Q620" t="s">
        <v>55</v>
      </c>
      <c r="R620">
        <v>58</v>
      </c>
      <c r="S620" t="s">
        <v>40</v>
      </c>
      <c r="T620" t="s">
        <v>40</v>
      </c>
      <c r="U620" t="s">
        <v>40</v>
      </c>
      <c r="V620" t="s">
        <v>40</v>
      </c>
      <c r="W620" t="s">
        <v>40</v>
      </c>
      <c r="X620" t="s">
        <v>40</v>
      </c>
      <c r="Y620" t="s">
        <v>40</v>
      </c>
      <c r="Z620" t="s">
        <v>40</v>
      </c>
      <c r="AA620" t="s">
        <v>73</v>
      </c>
      <c r="AB620" t="s">
        <v>43</v>
      </c>
      <c r="AC620" t="s">
        <v>56</v>
      </c>
      <c r="AD620" s="10">
        <v>115.15</v>
      </c>
      <c r="AE620" s="10">
        <v>8349.4500000000007</v>
      </c>
      <c r="AF620" s="10">
        <v>0</v>
      </c>
      <c r="AG620" s="10">
        <v>0</v>
      </c>
      <c r="AH620" s="10">
        <v>2571.12</v>
      </c>
      <c r="AI620" s="10">
        <v>10920.57</v>
      </c>
      <c r="AJ620" t="s">
        <v>47</v>
      </c>
      <c r="AM62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20" t="str">
        <f t="shared" si="18"/>
        <v>19-29</v>
      </c>
      <c r="AO620">
        <f t="shared" si="19"/>
        <v>0</v>
      </c>
      <c r="AP620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21" spans="1:42" x14ac:dyDescent="0.25">
      <c r="A621" t="s">
        <v>1110</v>
      </c>
      <c r="B621" t="s">
        <v>39</v>
      </c>
      <c r="C621" s="1">
        <v>74</v>
      </c>
      <c r="D621" t="s">
        <v>40</v>
      </c>
      <c r="E621">
        <v>0</v>
      </c>
      <c r="F621" t="s">
        <v>1111</v>
      </c>
      <c r="G621" s="1">
        <v>94565</v>
      </c>
      <c r="H621">
        <v>38.006047000000002</v>
      </c>
      <c r="I621">
        <v>-121.91683399999999</v>
      </c>
      <c r="J621">
        <v>8</v>
      </c>
      <c r="K621" s="1">
        <v>70</v>
      </c>
      <c r="L621" t="s">
        <v>72</v>
      </c>
      <c r="M621" t="s">
        <v>40</v>
      </c>
      <c r="N621" s="10">
        <v>46.2</v>
      </c>
      <c r="O621" t="s">
        <v>40</v>
      </c>
      <c r="P621" t="s">
        <v>40</v>
      </c>
      <c r="Q621" t="s">
        <v>55</v>
      </c>
      <c r="R621">
        <v>14</v>
      </c>
      <c r="S621" t="s">
        <v>40</v>
      </c>
      <c r="T621" t="s">
        <v>40</v>
      </c>
      <c r="U621" t="s">
        <v>40</v>
      </c>
      <c r="V621" t="s">
        <v>40</v>
      </c>
      <c r="W621" t="s">
        <v>40</v>
      </c>
      <c r="X621" t="s">
        <v>40</v>
      </c>
      <c r="Y621" t="s">
        <v>43</v>
      </c>
      <c r="Z621" t="s">
        <v>40</v>
      </c>
      <c r="AA621" t="s">
        <v>73</v>
      </c>
      <c r="AB621" t="s">
        <v>40</v>
      </c>
      <c r="AC621" t="s">
        <v>46</v>
      </c>
      <c r="AD621" s="10">
        <v>113</v>
      </c>
      <c r="AE621" s="10">
        <v>7987.6</v>
      </c>
      <c r="AF621" s="10">
        <v>0</v>
      </c>
      <c r="AG621" s="10">
        <v>0</v>
      </c>
      <c r="AH621" s="10">
        <v>3234</v>
      </c>
      <c r="AI621" s="10">
        <v>11221.6</v>
      </c>
      <c r="AJ621" t="s">
        <v>47</v>
      </c>
      <c r="AM621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21" t="str">
        <f t="shared" si="18"/>
        <v>60-80</v>
      </c>
      <c r="AO621">
        <f t="shared" si="19"/>
        <v>0</v>
      </c>
      <c r="AP621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22" spans="1:42" x14ac:dyDescent="0.25">
      <c r="A622" t="s">
        <v>1112</v>
      </c>
      <c r="B622" t="s">
        <v>39</v>
      </c>
      <c r="C622" s="1">
        <v>33</v>
      </c>
      <c r="D622" t="s">
        <v>43</v>
      </c>
      <c r="E622">
        <v>2</v>
      </c>
      <c r="F622" t="s">
        <v>135</v>
      </c>
      <c r="G622" s="1">
        <v>90036</v>
      </c>
      <c r="H622">
        <v>34.070290999999997</v>
      </c>
      <c r="I622">
        <v>-118.349191</v>
      </c>
      <c r="J622">
        <v>0</v>
      </c>
      <c r="K622" s="1">
        <v>7</v>
      </c>
      <c r="L622" t="s">
        <v>42</v>
      </c>
      <c r="M622" t="s">
        <v>43</v>
      </c>
      <c r="P622" t="s">
        <v>40</v>
      </c>
      <c r="Q622" t="s">
        <v>44</v>
      </c>
      <c r="R622">
        <v>19</v>
      </c>
      <c r="S622" t="s">
        <v>40</v>
      </c>
      <c r="T622" t="s">
        <v>43</v>
      </c>
      <c r="U622" t="s">
        <v>43</v>
      </c>
      <c r="V622" t="s">
        <v>43</v>
      </c>
      <c r="W622" t="s">
        <v>43</v>
      </c>
      <c r="X622" t="s">
        <v>43</v>
      </c>
      <c r="Y622" t="s">
        <v>43</v>
      </c>
      <c r="Z622" t="s">
        <v>40</v>
      </c>
      <c r="AA622" t="s">
        <v>51</v>
      </c>
      <c r="AB622" t="s">
        <v>43</v>
      </c>
      <c r="AC622" t="s">
        <v>46</v>
      </c>
      <c r="AD622" s="10">
        <v>29.8</v>
      </c>
      <c r="AE622" s="10">
        <v>201.95</v>
      </c>
      <c r="AF622" s="10">
        <v>0</v>
      </c>
      <c r="AG622" s="10">
        <v>0</v>
      </c>
      <c r="AH622" s="10">
        <v>0</v>
      </c>
      <c r="AI622" s="10">
        <v>201.95</v>
      </c>
      <c r="AJ622" t="s">
        <v>47</v>
      </c>
      <c r="AM62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22" t="str">
        <f t="shared" si="18"/>
        <v>30-39</v>
      </c>
      <c r="AO622">
        <f t="shared" si="19"/>
        <v>0</v>
      </c>
      <c r="AP622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23" spans="1:42" x14ac:dyDescent="0.25">
      <c r="A623" t="s">
        <v>1113</v>
      </c>
      <c r="B623" t="s">
        <v>49</v>
      </c>
      <c r="C623" s="1">
        <v>53</v>
      </c>
      <c r="D623" t="s">
        <v>40</v>
      </c>
      <c r="E623">
        <v>0</v>
      </c>
      <c r="F623" t="s">
        <v>1114</v>
      </c>
      <c r="G623" s="1">
        <v>95423</v>
      </c>
      <c r="H623">
        <v>39.071159999999999</v>
      </c>
      <c r="I623">
        <v>-122.59854199999999</v>
      </c>
      <c r="J623">
        <v>1</v>
      </c>
      <c r="K623" s="1">
        <v>61</v>
      </c>
      <c r="L623" t="s">
        <v>42</v>
      </c>
      <c r="M623" t="s">
        <v>40</v>
      </c>
      <c r="N623" s="10">
        <v>43.48</v>
      </c>
      <c r="O623" t="s">
        <v>40</v>
      </c>
      <c r="P623" t="s">
        <v>40</v>
      </c>
      <c r="Q623" t="s">
        <v>79</v>
      </c>
      <c r="R623">
        <v>20</v>
      </c>
      <c r="S623" t="s">
        <v>40</v>
      </c>
      <c r="T623" t="s">
        <v>40</v>
      </c>
      <c r="U623" t="s">
        <v>40</v>
      </c>
      <c r="V623" t="s">
        <v>40</v>
      </c>
      <c r="W623" t="s">
        <v>43</v>
      </c>
      <c r="X623" t="s">
        <v>40</v>
      </c>
      <c r="Y623" t="s">
        <v>40</v>
      </c>
      <c r="Z623" t="s">
        <v>40</v>
      </c>
      <c r="AA623" t="s">
        <v>73</v>
      </c>
      <c r="AB623" t="s">
        <v>40</v>
      </c>
      <c r="AC623" t="s">
        <v>56</v>
      </c>
      <c r="AD623" s="10">
        <v>80.8</v>
      </c>
      <c r="AE623" s="10">
        <v>4860.8500000000004</v>
      </c>
      <c r="AF623" s="10">
        <v>17.170000000000002</v>
      </c>
      <c r="AG623" s="10">
        <v>0</v>
      </c>
      <c r="AH623" s="10">
        <v>2652.28</v>
      </c>
      <c r="AI623" s="10">
        <v>7495.96</v>
      </c>
      <c r="AJ623" t="s">
        <v>47</v>
      </c>
      <c r="AM62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23" t="str">
        <f t="shared" si="18"/>
        <v>50-59</v>
      </c>
      <c r="AO623">
        <f t="shared" si="19"/>
        <v>0</v>
      </c>
      <c r="AP62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24" spans="1:42" x14ac:dyDescent="0.25">
      <c r="A624" t="s">
        <v>1115</v>
      </c>
      <c r="B624" t="s">
        <v>49</v>
      </c>
      <c r="C624" s="1">
        <v>29</v>
      </c>
      <c r="D624" t="s">
        <v>40</v>
      </c>
      <c r="E624">
        <v>2</v>
      </c>
      <c r="F624" t="s">
        <v>1116</v>
      </c>
      <c r="G624" s="1">
        <v>92585</v>
      </c>
      <c r="H624">
        <v>33.739412000000002</v>
      </c>
      <c r="I624">
        <v>-117.173334</v>
      </c>
      <c r="J624">
        <v>1</v>
      </c>
      <c r="K624" s="1">
        <v>55</v>
      </c>
      <c r="L624" t="s">
        <v>76</v>
      </c>
      <c r="M624" t="s">
        <v>40</v>
      </c>
      <c r="N624" s="10">
        <v>41.89</v>
      </c>
      <c r="O624" t="s">
        <v>40</v>
      </c>
      <c r="P624" t="s">
        <v>40</v>
      </c>
      <c r="Q624" t="s">
        <v>55</v>
      </c>
      <c r="R624">
        <v>52</v>
      </c>
      <c r="S624" t="s">
        <v>43</v>
      </c>
      <c r="T624" t="s">
        <v>43</v>
      </c>
      <c r="U624" t="s">
        <v>43</v>
      </c>
      <c r="V624" t="s">
        <v>43</v>
      </c>
      <c r="W624" t="s">
        <v>43</v>
      </c>
      <c r="X624" t="s">
        <v>40</v>
      </c>
      <c r="Y624" t="s">
        <v>40</v>
      </c>
      <c r="Z624" t="s">
        <v>40</v>
      </c>
      <c r="AA624" t="s">
        <v>51</v>
      </c>
      <c r="AB624" t="s">
        <v>43</v>
      </c>
      <c r="AC624" t="s">
        <v>56</v>
      </c>
      <c r="AD624" s="10">
        <v>85.5</v>
      </c>
      <c r="AE624" s="10">
        <v>4713.3999999999996</v>
      </c>
      <c r="AF624" s="10">
        <v>0</v>
      </c>
      <c r="AG624" s="10">
        <v>0</v>
      </c>
      <c r="AH624" s="10">
        <v>2303.9499999999998</v>
      </c>
      <c r="AI624" s="10">
        <v>7017.35</v>
      </c>
      <c r="AJ624" t="s">
        <v>47</v>
      </c>
      <c r="AM62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24" t="str">
        <f t="shared" si="18"/>
        <v>19-29</v>
      </c>
      <c r="AO624">
        <f t="shared" si="19"/>
        <v>0</v>
      </c>
      <c r="AP62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25" spans="1:42" x14ac:dyDescent="0.25">
      <c r="A625" t="s">
        <v>1117</v>
      </c>
      <c r="B625" t="s">
        <v>49</v>
      </c>
      <c r="C625" s="1">
        <v>37</v>
      </c>
      <c r="D625" t="s">
        <v>40</v>
      </c>
      <c r="E625">
        <v>0</v>
      </c>
      <c r="F625" t="s">
        <v>157</v>
      </c>
      <c r="G625" s="1">
        <v>95133</v>
      </c>
      <c r="H625">
        <v>37.371862</v>
      </c>
      <c r="I625">
        <v>-121.860349</v>
      </c>
      <c r="J625">
        <v>1</v>
      </c>
      <c r="K625" s="1">
        <v>61</v>
      </c>
      <c r="L625" t="s">
        <v>76</v>
      </c>
      <c r="M625" t="s">
        <v>40</v>
      </c>
      <c r="N625" s="10">
        <v>4.6900000000000004</v>
      </c>
      <c r="O625" t="s">
        <v>40</v>
      </c>
      <c r="P625" t="s">
        <v>40</v>
      </c>
      <c r="Q625" t="s">
        <v>44</v>
      </c>
      <c r="R625">
        <v>4</v>
      </c>
      <c r="S625" t="s">
        <v>40</v>
      </c>
      <c r="T625" t="s">
        <v>43</v>
      </c>
      <c r="U625" t="s">
        <v>40</v>
      </c>
      <c r="V625" t="s">
        <v>43</v>
      </c>
      <c r="W625" t="s">
        <v>43</v>
      </c>
      <c r="X625" t="s">
        <v>40</v>
      </c>
      <c r="Y625" t="s">
        <v>40</v>
      </c>
      <c r="Z625" t="s">
        <v>40</v>
      </c>
      <c r="AA625" t="s">
        <v>73</v>
      </c>
      <c r="AB625" t="s">
        <v>40</v>
      </c>
      <c r="AC625" t="s">
        <v>46</v>
      </c>
      <c r="AD625" s="10">
        <v>69.900000000000006</v>
      </c>
      <c r="AE625" s="10">
        <v>4226.7</v>
      </c>
      <c r="AF625" s="10">
        <v>0</v>
      </c>
      <c r="AG625" s="10">
        <v>0</v>
      </c>
      <c r="AH625" s="10">
        <v>286.08999999999997</v>
      </c>
      <c r="AI625" s="10">
        <v>4512.79</v>
      </c>
      <c r="AJ625" t="s">
        <v>47</v>
      </c>
      <c r="AM625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25" t="str">
        <f t="shared" si="18"/>
        <v>30-39</v>
      </c>
      <c r="AO625">
        <f t="shared" si="19"/>
        <v>0</v>
      </c>
      <c r="AP62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26" spans="1:42" x14ac:dyDescent="0.25">
      <c r="A626" t="s">
        <v>1118</v>
      </c>
      <c r="B626" t="s">
        <v>39</v>
      </c>
      <c r="C626" s="1">
        <v>79</v>
      </c>
      <c r="D626" t="s">
        <v>40</v>
      </c>
      <c r="E626">
        <v>1</v>
      </c>
      <c r="F626" t="s">
        <v>247</v>
      </c>
      <c r="G626" s="1">
        <v>93554</v>
      </c>
      <c r="H626">
        <v>35.405721999999997</v>
      </c>
      <c r="I626">
        <v>-117.773354</v>
      </c>
      <c r="J626">
        <v>5</v>
      </c>
      <c r="K626" s="1">
        <v>14</v>
      </c>
      <c r="L626" t="s">
        <v>42</v>
      </c>
      <c r="M626" t="s">
        <v>40</v>
      </c>
      <c r="N626" s="10">
        <v>14.39</v>
      </c>
      <c r="O626" t="s">
        <v>40</v>
      </c>
      <c r="P626" t="s">
        <v>40</v>
      </c>
      <c r="Q626" t="s">
        <v>55</v>
      </c>
      <c r="R626">
        <v>30</v>
      </c>
      <c r="S626" t="s">
        <v>43</v>
      </c>
      <c r="T626" t="s">
        <v>43</v>
      </c>
      <c r="U626" t="s">
        <v>43</v>
      </c>
      <c r="V626" t="s">
        <v>43</v>
      </c>
      <c r="W626" t="s">
        <v>40</v>
      </c>
      <c r="X626" t="s">
        <v>40</v>
      </c>
      <c r="Y626" t="s">
        <v>43</v>
      </c>
      <c r="Z626" t="s">
        <v>40</v>
      </c>
      <c r="AA626" t="s">
        <v>73</v>
      </c>
      <c r="AB626" t="s">
        <v>40</v>
      </c>
      <c r="AC626" t="s">
        <v>56</v>
      </c>
      <c r="AD626" s="10">
        <v>95.8</v>
      </c>
      <c r="AE626" s="10">
        <v>1346.3</v>
      </c>
      <c r="AF626" s="10">
        <v>0</v>
      </c>
      <c r="AG626" s="10">
        <v>0</v>
      </c>
      <c r="AH626" s="10">
        <v>201.46</v>
      </c>
      <c r="AI626" s="10">
        <v>1547.76</v>
      </c>
      <c r="AJ626" t="s">
        <v>47</v>
      </c>
      <c r="AM626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626" t="str">
        <f t="shared" si="18"/>
        <v>60-80</v>
      </c>
      <c r="AO626">
        <f t="shared" si="19"/>
        <v>0</v>
      </c>
      <c r="AP626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27" spans="1:42" x14ac:dyDescent="0.25">
      <c r="A627" t="s">
        <v>1119</v>
      </c>
      <c r="B627" t="s">
        <v>49</v>
      </c>
      <c r="C627" s="1">
        <v>66</v>
      </c>
      <c r="D627" t="s">
        <v>40</v>
      </c>
      <c r="E627">
        <v>0</v>
      </c>
      <c r="F627" t="s">
        <v>1120</v>
      </c>
      <c r="G627" s="1">
        <v>90713</v>
      </c>
      <c r="H627">
        <v>33.847754999999999</v>
      </c>
      <c r="I627">
        <v>-118.112532</v>
      </c>
      <c r="J627">
        <v>0</v>
      </c>
      <c r="K627" s="1">
        <v>72</v>
      </c>
      <c r="L627" t="s">
        <v>42</v>
      </c>
      <c r="M627" t="s">
        <v>40</v>
      </c>
      <c r="N627" s="10">
        <v>6.03</v>
      </c>
      <c r="O627" t="s">
        <v>40</v>
      </c>
      <c r="P627" t="s">
        <v>40</v>
      </c>
      <c r="Q627" t="s">
        <v>55</v>
      </c>
      <c r="R627">
        <v>2</v>
      </c>
      <c r="S627" t="s">
        <v>43</v>
      </c>
      <c r="T627" t="s">
        <v>40</v>
      </c>
      <c r="U627" t="s">
        <v>40</v>
      </c>
      <c r="V627" t="s">
        <v>43</v>
      </c>
      <c r="W627" t="s">
        <v>40</v>
      </c>
      <c r="X627" t="s">
        <v>40</v>
      </c>
      <c r="Y627" t="s">
        <v>43</v>
      </c>
      <c r="Z627" t="s">
        <v>40</v>
      </c>
      <c r="AA627" t="s">
        <v>73</v>
      </c>
      <c r="AB627" t="s">
        <v>40</v>
      </c>
      <c r="AC627" t="s">
        <v>56</v>
      </c>
      <c r="AD627" s="10">
        <v>104.15</v>
      </c>
      <c r="AE627" s="10">
        <v>7689.95</v>
      </c>
      <c r="AF627" s="10">
        <v>0</v>
      </c>
      <c r="AG627" s="10">
        <v>0</v>
      </c>
      <c r="AH627" s="10">
        <v>434.16</v>
      </c>
      <c r="AI627" s="10">
        <v>8124.11</v>
      </c>
      <c r="AJ627" t="s">
        <v>57</v>
      </c>
      <c r="AK627" t="s">
        <v>117</v>
      </c>
      <c r="AL627" t="s">
        <v>802</v>
      </c>
      <c r="AM62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27" t="str">
        <f t="shared" si="18"/>
        <v>60-80</v>
      </c>
      <c r="AO627">
        <f t="shared" si="19"/>
        <v>1</v>
      </c>
      <c r="AP627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28" spans="1:42" x14ac:dyDescent="0.25">
      <c r="A628" t="s">
        <v>1121</v>
      </c>
      <c r="B628" t="s">
        <v>49</v>
      </c>
      <c r="C628" s="1">
        <v>35</v>
      </c>
      <c r="D628" t="s">
        <v>43</v>
      </c>
      <c r="E628">
        <v>0</v>
      </c>
      <c r="F628" t="s">
        <v>1122</v>
      </c>
      <c r="G628" s="1">
        <v>95969</v>
      </c>
      <c r="H628">
        <v>39.696759999999998</v>
      </c>
      <c r="I628">
        <v>-121.644379</v>
      </c>
      <c r="J628">
        <v>0</v>
      </c>
      <c r="K628" s="1">
        <v>22</v>
      </c>
      <c r="L628" t="s">
        <v>62</v>
      </c>
      <c r="M628" t="s">
        <v>40</v>
      </c>
      <c r="N628" s="10">
        <v>11.46</v>
      </c>
      <c r="O628" t="s">
        <v>40</v>
      </c>
      <c r="P628" t="s">
        <v>40</v>
      </c>
      <c r="Q628" t="s">
        <v>55</v>
      </c>
      <c r="R628">
        <v>16</v>
      </c>
      <c r="S628" t="s">
        <v>43</v>
      </c>
      <c r="T628" t="s">
        <v>43</v>
      </c>
      <c r="U628" t="s">
        <v>43</v>
      </c>
      <c r="V628" t="s">
        <v>43</v>
      </c>
      <c r="W628" t="s">
        <v>43</v>
      </c>
      <c r="X628" t="s">
        <v>40</v>
      </c>
      <c r="Y628" t="s">
        <v>40</v>
      </c>
      <c r="Z628" t="s">
        <v>40</v>
      </c>
      <c r="AA628" t="s">
        <v>51</v>
      </c>
      <c r="AB628" t="s">
        <v>43</v>
      </c>
      <c r="AC628" t="s">
        <v>56</v>
      </c>
      <c r="AD628" s="10">
        <v>83.05</v>
      </c>
      <c r="AE628" s="10">
        <v>1799.3</v>
      </c>
      <c r="AF628" s="10">
        <v>0</v>
      </c>
      <c r="AG628" s="10">
        <v>0</v>
      </c>
      <c r="AH628" s="10">
        <v>252.12</v>
      </c>
      <c r="AI628" s="10">
        <v>2051.42</v>
      </c>
      <c r="AJ628" t="s">
        <v>47</v>
      </c>
      <c r="AM628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628" t="str">
        <f t="shared" si="18"/>
        <v>30-39</v>
      </c>
      <c r="AO628">
        <f t="shared" si="19"/>
        <v>0</v>
      </c>
      <c r="AP62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29" spans="1:42" x14ac:dyDescent="0.25">
      <c r="A629" t="s">
        <v>1123</v>
      </c>
      <c r="B629" t="s">
        <v>39</v>
      </c>
      <c r="C629" s="1">
        <v>55</v>
      </c>
      <c r="D629" t="s">
        <v>43</v>
      </c>
      <c r="E629">
        <v>0</v>
      </c>
      <c r="F629" t="s">
        <v>902</v>
      </c>
      <c r="G629" s="1">
        <v>91361</v>
      </c>
      <c r="H629">
        <v>34.130991999999999</v>
      </c>
      <c r="I629">
        <v>-118.894673</v>
      </c>
      <c r="J629">
        <v>0</v>
      </c>
      <c r="K629" s="1">
        <v>3</v>
      </c>
      <c r="L629" t="s">
        <v>54</v>
      </c>
      <c r="M629" t="s">
        <v>40</v>
      </c>
      <c r="N629" s="10">
        <v>46.36</v>
      </c>
      <c r="O629" t="s">
        <v>43</v>
      </c>
      <c r="P629" t="s">
        <v>40</v>
      </c>
      <c r="Q629" t="s">
        <v>55</v>
      </c>
      <c r="R629">
        <v>4</v>
      </c>
      <c r="S629" t="s">
        <v>43</v>
      </c>
      <c r="T629" t="s">
        <v>40</v>
      </c>
      <c r="U629" t="s">
        <v>43</v>
      </c>
      <c r="V629" t="s">
        <v>43</v>
      </c>
      <c r="W629" t="s">
        <v>40</v>
      </c>
      <c r="X629" t="s">
        <v>43</v>
      </c>
      <c r="Y629" t="s">
        <v>43</v>
      </c>
      <c r="Z629" t="s">
        <v>40</v>
      </c>
      <c r="AA629" t="s">
        <v>51</v>
      </c>
      <c r="AB629" t="s">
        <v>43</v>
      </c>
      <c r="AC629" t="s">
        <v>56</v>
      </c>
      <c r="AD629" s="10">
        <v>83.75</v>
      </c>
      <c r="AE629" s="10">
        <v>247.25</v>
      </c>
      <c r="AF629" s="10">
        <v>0</v>
      </c>
      <c r="AG629" s="10">
        <v>0</v>
      </c>
      <c r="AH629" s="10">
        <v>139.08000000000001</v>
      </c>
      <c r="AI629" s="10">
        <v>386.33</v>
      </c>
      <c r="AJ629" t="s">
        <v>57</v>
      </c>
      <c r="AK629" t="s">
        <v>121</v>
      </c>
      <c r="AL629" t="s">
        <v>195</v>
      </c>
      <c r="AM629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29" t="str">
        <f t="shared" si="18"/>
        <v>50-59</v>
      </c>
      <c r="AO629">
        <f t="shared" si="19"/>
        <v>1</v>
      </c>
      <c r="AP629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30" spans="1:42" x14ac:dyDescent="0.25">
      <c r="A630" t="s">
        <v>1124</v>
      </c>
      <c r="B630" t="s">
        <v>39</v>
      </c>
      <c r="C630" s="1">
        <v>70</v>
      </c>
      <c r="D630" t="s">
        <v>40</v>
      </c>
      <c r="E630">
        <v>0</v>
      </c>
      <c r="F630" t="s">
        <v>694</v>
      </c>
      <c r="G630" s="1">
        <v>95018</v>
      </c>
      <c r="H630">
        <v>37.089111000000003</v>
      </c>
      <c r="I630">
        <v>-122.062213</v>
      </c>
      <c r="J630">
        <v>6</v>
      </c>
      <c r="K630" s="1">
        <v>60</v>
      </c>
      <c r="L630" t="s">
        <v>76</v>
      </c>
      <c r="M630" t="s">
        <v>40</v>
      </c>
      <c r="N630" s="10">
        <v>24.68</v>
      </c>
      <c r="O630" t="s">
        <v>40</v>
      </c>
      <c r="P630" t="s">
        <v>40</v>
      </c>
      <c r="Q630" t="s">
        <v>55</v>
      </c>
      <c r="R630">
        <v>19</v>
      </c>
      <c r="S630" t="s">
        <v>43</v>
      </c>
      <c r="T630" t="s">
        <v>40</v>
      </c>
      <c r="U630" t="s">
        <v>43</v>
      </c>
      <c r="V630" t="s">
        <v>43</v>
      </c>
      <c r="W630" t="s">
        <v>43</v>
      </c>
      <c r="X630" t="s">
        <v>40</v>
      </c>
      <c r="Y630" t="s">
        <v>43</v>
      </c>
      <c r="Z630" t="s">
        <v>43</v>
      </c>
      <c r="AA630" t="s">
        <v>73</v>
      </c>
      <c r="AB630" t="s">
        <v>43</v>
      </c>
      <c r="AC630" t="s">
        <v>56</v>
      </c>
      <c r="AD630" s="10">
        <v>89.45</v>
      </c>
      <c r="AE630" s="10">
        <v>5294.6</v>
      </c>
      <c r="AF630" s="10">
        <v>0</v>
      </c>
      <c r="AG630" s="10">
        <v>10</v>
      </c>
      <c r="AH630" s="10">
        <v>1480.8</v>
      </c>
      <c r="AI630" s="10">
        <v>6785.4</v>
      </c>
      <c r="AJ630" t="s">
        <v>47</v>
      </c>
      <c r="AM63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30" t="str">
        <f t="shared" si="18"/>
        <v>60-80</v>
      </c>
      <c r="AO630">
        <f t="shared" si="19"/>
        <v>0</v>
      </c>
      <c r="AP630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31" spans="1:42" x14ac:dyDescent="0.25">
      <c r="A631" t="s">
        <v>1125</v>
      </c>
      <c r="B631" t="s">
        <v>39</v>
      </c>
      <c r="C631" s="1">
        <v>40</v>
      </c>
      <c r="D631" t="s">
        <v>43</v>
      </c>
      <c r="E631">
        <v>0</v>
      </c>
      <c r="F631" t="s">
        <v>369</v>
      </c>
      <c r="G631" s="1">
        <v>92338</v>
      </c>
      <c r="H631">
        <v>34.702765999999997</v>
      </c>
      <c r="I631">
        <v>-116.09337600000001</v>
      </c>
      <c r="J631">
        <v>0</v>
      </c>
      <c r="K631" s="1">
        <v>3</v>
      </c>
      <c r="L631" t="s">
        <v>42</v>
      </c>
      <c r="M631" t="s">
        <v>40</v>
      </c>
      <c r="N631" s="10">
        <v>17.87</v>
      </c>
      <c r="O631" t="s">
        <v>40</v>
      </c>
      <c r="P631" t="s">
        <v>40</v>
      </c>
      <c r="Q631" t="s">
        <v>55</v>
      </c>
      <c r="R631">
        <v>25</v>
      </c>
      <c r="S631" t="s">
        <v>43</v>
      </c>
      <c r="T631" t="s">
        <v>43</v>
      </c>
      <c r="U631" t="s">
        <v>43</v>
      </c>
      <c r="V631" t="s">
        <v>43</v>
      </c>
      <c r="W631" t="s">
        <v>43</v>
      </c>
      <c r="X631" t="s">
        <v>43</v>
      </c>
      <c r="Y631" t="s">
        <v>43</v>
      </c>
      <c r="Z631" t="s">
        <v>40</v>
      </c>
      <c r="AA631" t="s">
        <v>51</v>
      </c>
      <c r="AB631" t="s">
        <v>43</v>
      </c>
      <c r="AC631" t="s">
        <v>56</v>
      </c>
      <c r="AD631" s="10">
        <v>75.25</v>
      </c>
      <c r="AE631" s="10">
        <v>242</v>
      </c>
      <c r="AF631" s="10">
        <v>0</v>
      </c>
      <c r="AG631" s="10">
        <v>0</v>
      </c>
      <c r="AH631" s="10">
        <v>53.61</v>
      </c>
      <c r="AI631" s="10">
        <v>295.61</v>
      </c>
      <c r="AJ631" t="s">
        <v>57</v>
      </c>
      <c r="AK631" t="s">
        <v>121</v>
      </c>
      <c r="AL631" t="s">
        <v>122</v>
      </c>
      <c r="AM63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31" t="str">
        <f t="shared" si="18"/>
        <v>40-49</v>
      </c>
      <c r="AO631">
        <f t="shared" si="19"/>
        <v>1</v>
      </c>
      <c r="AP631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32" spans="1:42" x14ac:dyDescent="0.25">
      <c r="A632" t="s">
        <v>1126</v>
      </c>
      <c r="B632" t="s">
        <v>49</v>
      </c>
      <c r="C632" s="1">
        <v>42</v>
      </c>
      <c r="D632" t="s">
        <v>43</v>
      </c>
      <c r="E632">
        <v>3</v>
      </c>
      <c r="F632" t="s">
        <v>1127</v>
      </c>
      <c r="G632" s="1">
        <v>95701</v>
      </c>
      <c r="H632">
        <v>39.218096000000003</v>
      </c>
      <c r="I632">
        <v>-120.79152999999999</v>
      </c>
      <c r="J632">
        <v>0</v>
      </c>
      <c r="K632" s="1">
        <v>1</v>
      </c>
      <c r="L632" t="s">
        <v>42</v>
      </c>
      <c r="M632" t="s">
        <v>40</v>
      </c>
      <c r="N632" s="10">
        <v>30.63</v>
      </c>
      <c r="O632" t="s">
        <v>43</v>
      </c>
      <c r="P632" t="s">
        <v>43</v>
      </c>
      <c r="AA632" t="s">
        <v>51</v>
      </c>
      <c r="AB632" t="s">
        <v>43</v>
      </c>
      <c r="AC632" t="s">
        <v>46</v>
      </c>
      <c r="AD632" s="10">
        <v>19.55</v>
      </c>
      <c r="AE632" s="10">
        <v>19.55</v>
      </c>
      <c r="AF632" s="10">
        <v>0</v>
      </c>
      <c r="AG632" s="10">
        <v>0</v>
      </c>
      <c r="AH632" s="10">
        <v>30.63</v>
      </c>
      <c r="AI632" s="10">
        <v>50.18</v>
      </c>
      <c r="AJ632" t="s">
        <v>98</v>
      </c>
      <c r="AM63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32" t="str">
        <f t="shared" si="18"/>
        <v>40-49</v>
      </c>
      <c r="AO632">
        <f t="shared" si="19"/>
        <v>0</v>
      </c>
      <c r="AP632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33" spans="1:42" x14ac:dyDescent="0.25">
      <c r="A633" t="s">
        <v>1128</v>
      </c>
      <c r="B633" t="s">
        <v>49</v>
      </c>
      <c r="C633" s="1">
        <v>23</v>
      </c>
      <c r="D633" t="s">
        <v>43</v>
      </c>
      <c r="E633">
        <v>0</v>
      </c>
      <c r="F633" t="s">
        <v>157</v>
      </c>
      <c r="G633" s="1">
        <v>95129</v>
      </c>
      <c r="H633">
        <v>37.305622</v>
      </c>
      <c r="I633">
        <v>-122.00088700000001</v>
      </c>
      <c r="J633">
        <v>0</v>
      </c>
      <c r="K633" s="1">
        <v>7</v>
      </c>
      <c r="L633" t="s">
        <v>54</v>
      </c>
      <c r="M633" t="s">
        <v>40</v>
      </c>
      <c r="N633" s="10">
        <v>21.58</v>
      </c>
      <c r="O633" t="s">
        <v>43</v>
      </c>
      <c r="P633" t="s">
        <v>40</v>
      </c>
      <c r="Q633" t="s">
        <v>55</v>
      </c>
      <c r="R633">
        <v>71</v>
      </c>
      <c r="S633" t="s">
        <v>43</v>
      </c>
      <c r="T633" t="s">
        <v>43</v>
      </c>
      <c r="U633" t="s">
        <v>40</v>
      </c>
      <c r="V633" t="s">
        <v>43</v>
      </c>
      <c r="W633" t="s">
        <v>43</v>
      </c>
      <c r="X633" t="s">
        <v>43</v>
      </c>
      <c r="Y633" t="s">
        <v>40</v>
      </c>
      <c r="Z633" t="s">
        <v>43</v>
      </c>
      <c r="AA633" t="s">
        <v>51</v>
      </c>
      <c r="AB633" t="s">
        <v>43</v>
      </c>
      <c r="AC633" t="s">
        <v>183</v>
      </c>
      <c r="AD633" s="10">
        <v>74.650000000000006</v>
      </c>
      <c r="AE633" s="10">
        <v>544.54999999999995</v>
      </c>
      <c r="AF633" s="10">
        <v>0</v>
      </c>
      <c r="AG633" s="10">
        <v>10</v>
      </c>
      <c r="AH633" s="10">
        <v>151.06</v>
      </c>
      <c r="AI633" s="10">
        <v>705.61</v>
      </c>
      <c r="AJ633" t="s">
        <v>57</v>
      </c>
      <c r="AK633" t="s">
        <v>58</v>
      </c>
      <c r="AL633" t="s">
        <v>214</v>
      </c>
      <c r="AM633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33" t="str">
        <f t="shared" si="18"/>
        <v>19-29</v>
      </c>
      <c r="AO633">
        <f t="shared" si="19"/>
        <v>1</v>
      </c>
      <c r="AP63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34" spans="1:42" x14ac:dyDescent="0.25">
      <c r="A634" t="s">
        <v>1129</v>
      </c>
      <c r="B634" t="s">
        <v>49</v>
      </c>
      <c r="C634" s="1">
        <v>78</v>
      </c>
      <c r="D634" t="s">
        <v>40</v>
      </c>
      <c r="E634">
        <v>0</v>
      </c>
      <c r="F634" t="s">
        <v>1130</v>
      </c>
      <c r="G634" s="1">
        <v>96055</v>
      </c>
      <c r="H634">
        <v>40.059384999999999</v>
      </c>
      <c r="I634">
        <v>-122.091481</v>
      </c>
      <c r="J634">
        <v>3</v>
      </c>
      <c r="K634" s="1">
        <v>4</v>
      </c>
      <c r="L634" t="s">
        <v>54</v>
      </c>
      <c r="M634" t="s">
        <v>43</v>
      </c>
      <c r="P634" t="s">
        <v>40</v>
      </c>
      <c r="Q634" t="s">
        <v>79</v>
      </c>
      <c r="R634">
        <v>5</v>
      </c>
      <c r="S634" t="s">
        <v>43</v>
      </c>
      <c r="T634" t="s">
        <v>43</v>
      </c>
      <c r="U634" t="s">
        <v>40</v>
      </c>
      <c r="V634" t="s">
        <v>43</v>
      </c>
      <c r="W634" t="s">
        <v>43</v>
      </c>
      <c r="X634" t="s">
        <v>43</v>
      </c>
      <c r="Y634" t="s">
        <v>43</v>
      </c>
      <c r="Z634" t="s">
        <v>40</v>
      </c>
      <c r="AA634" t="s">
        <v>73</v>
      </c>
      <c r="AB634" t="s">
        <v>40</v>
      </c>
      <c r="AC634" t="s">
        <v>56</v>
      </c>
      <c r="AD634" s="10">
        <v>29.9</v>
      </c>
      <c r="AE634" s="10">
        <v>118.25</v>
      </c>
      <c r="AF634" s="10">
        <v>0</v>
      </c>
      <c r="AG634" s="10">
        <v>0</v>
      </c>
      <c r="AH634" s="10">
        <v>0</v>
      </c>
      <c r="AI634" s="10">
        <v>118.25</v>
      </c>
      <c r="AJ634" t="s">
        <v>47</v>
      </c>
      <c r="AM63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34" t="str">
        <f t="shared" si="18"/>
        <v>60-80</v>
      </c>
      <c r="AO634">
        <f t="shared" si="19"/>
        <v>0</v>
      </c>
      <c r="AP634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35" spans="1:42" x14ac:dyDescent="0.25">
      <c r="A635" t="s">
        <v>1131</v>
      </c>
      <c r="B635" t="s">
        <v>39</v>
      </c>
      <c r="C635" s="1">
        <v>22</v>
      </c>
      <c r="D635" t="s">
        <v>43</v>
      </c>
      <c r="E635">
        <v>0</v>
      </c>
      <c r="F635" t="s">
        <v>970</v>
      </c>
      <c r="G635" s="1">
        <v>92227</v>
      </c>
      <c r="H635">
        <v>33.03933</v>
      </c>
      <c r="I635">
        <v>-115.191857</v>
      </c>
      <c r="J635">
        <v>0</v>
      </c>
      <c r="K635" s="1">
        <v>13</v>
      </c>
      <c r="L635" t="s">
        <v>42</v>
      </c>
      <c r="M635" t="s">
        <v>40</v>
      </c>
      <c r="N635" s="10">
        <v>44.99</v>
      </c>
      <c r="O635" t="s">
        <v>43</v>
      </c>
      <c r="P635" t="s">
        <v>40</v>
      </c>
      <c r="Q635" t="s">
        <v>55</v>
      </c>
      <c r="R635">
        <v>27</v>
      </c>
      <c r="S635" t="s">
        <v>43</v>
      </c>
      <c r="T635" t="s">
        <v>43</v>
      </c>
      <c r="U635" t="s">
        <v>43</v>
      </c>
      <c r="V635" t="s">
        <v>43</v>
      </c>
      <c r="W635" t="s">
        <v>43</v>
      </c>
      <c r="X635" t="s">
        <v>40</v>
      </c>
      <c r="Y635" t="s">
        <v>40</v>
      </c>
      <c r="Z635" t="s">
        <v>40</v>
      </c>
      <c r="AA635" t="s">
        <v>51</v>
      </c>
      <c r="AB635" t="s">
        <v>40</v>
      </c>
      <c r="AC635" t="s">
        <v>56</v>
      </c>
      <c r="AD635" s="10">
        <v>80.5</v>
      </c>
      <c r="AE635" s="10">
        <v>1011.8</v>
      </c>
      <c r="AF635" s="10">
        <v>24.99</v>
      </c>
      <c r="AG635" s="10">
        <v>0</v>
      </c>
      <c r="AH635" s="10">
        <v>584.87</v>
      </c>
      <c r="AI635" s="10">
        <v>1571.68</v>
      </c>
      <c r="AJ635" t="s">
        <v>47</v>
      </c>
      <c r="AM635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635" t="str">
        <f t="shared" si="18"/>
        <v>19-29</v>
      </c>
      <c r="AO635">
        <f t="shared" si="19"/>
        <v>0</v>
      </c>
      <c r="AP63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36" spans="1:42" x14ac:dyDescent="0.25">
      <c r="A636" t="s">
        <v>1132</v>
      </c>
      <c r="B636" t="s">
        <v>49</v>
      </c>
      <c r="C636" s="1">
        <v>20</v>
      </c>
      <c r="D636" t="s">
        <v>43</v>
      </c>
      <c r="E636">
        <v>0</v>
      </c>
      <c r="F636" t="s">
        <v>352</v>
      </c>
      <c r="G636" s="1">
        <v>94601</v>
      </c>
      <c r="H636">
        <v>37.776522999999997</v>
      </c>
      <c r="I636">
        <v>-122.219268</v>
      </c>
      <c r="J636">
        <v>0</v>
      </c>
      <c r="K636" s="1">
        <v>3</v>
      </c>
      <c r="L636" t="s">
        <v>42</v>
      </c>
      <c r="M636" t="s">
        <v>40</v>
      </c>
      <c r="N636" s="10">
        <v>17.420000000000002</v>
      </c>
      <c r="O636" t="s">
        <v>43</v>
      </c>
      <c r="P636" t="s">
        <v>40</v>
      </c>
      <c r="Q636" t="s">
        <v>79</v>
      </c>
      <c r="R636">
        <v>59</v>
      </c>
      <c r="S636" t="s">
        <v>40</v>
      </c>
      <c r="T636" t="s">
        <v>43</v>
      </c>
      <c r="U636" t="s">
        <v>43</v>
      </c>
      <c r="V636" t="s">
        <v>43</v>
      </c>
      <c r="W636" t="s">
        <v>43</v>
      </c>
      <c r="X636" t="s">
        <v>43</v>
      </c>
      <c r="Y636" t="s">
        <v>43</v>
      </c>
      <c r="Z636" t="s">
        <v>40</v>
      </c>
      <c r="AA636" t="s">
        <v>51</v>
      </c>
      <c r="AB636" t="s">
        <v>40</v>
      </c>
      <c r="AC636" t="s">
        <v>46</v>
      </c>
      <c r="AD636" s="10">
        <v>50.15</v>
      </c>
      <c r="AE636" s="10">
        <v>160.85</v>
      </c>
      <c r="AF636" s="10">
        <v>0</v>
      </c>
      <c r="AG636" s="10">
        <v>0</v>
      </c>
      <c r="AH636" s="10">
        <v>52.26</v>
      </c>
      <c r="AI636" s="10">
        <v>213.11</v>
      </c>
      <c r="AJ636" t="s">
        <v>98</v>
      </c>
      <c r="AM63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36" t="str">
        <f t="shared" si="18"/>
        <v>19-29</v>
      </c>
      <c r="AO636">
        <f t="shared" si="19"/>
        <v>0</v>
      </c>
      <c r="AP636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637" spans="1:42" x14ac:dyDescent="0.25">
      <c r="A637" t="s">
        <v>1133</v>
      </c>
      <c r="B637" t="s">
        <v>39</v>
      </c>
      <c r="C637" s="1">
        <v>74</v>
      </c>
      <c r="D637" t="s">
        <v>43</v>
      </c>
      <c r="E637">
        <v>0</v>
      </c>
      <c r="F637" t="s">
        <v>209</v>
      </c>
      <c r="G637" s="1">
        <v>95548</v>
      </c>
      <c r="H637">
        <v>41.572812999999996</v>
      </c>
      <c r="I637">
        <v>-124.035011</v>
      </c>
      <c r="J637">
        <v>0</v>
      </c>
      <c r="K637" s="1">
        <v>63</v>
      </c>
      <c r="L637" t="s">
        <v>76</v>
      </c>
      <c r="M637" t="s">
        <v>40</v>
      </c>
      <c r="N637" s="10">
        <v>41.8</v>
      </c>
      <c r="O637" t="s">
        <v>40</v>
      </c>
      <c r="P637" t="s">
        <v>40</v>
      </c>
      <c r="Q637" t="s">
        <v>55</v>
      </c>
      <c r="R637">
        <v>16</v>
      </c>
      <c r="S637" t="s">
        <v>43</v>
      </c>
      <c r="T637" t="s">
        <v>43</v>
      </c>
      <c r="U637" t="s">
        <v>40</v>
      </c>
      <c r="V637" t="s">
        <v>43</v>
      </c>
      <c r="W637" t="s">
        <v>43</v>
      </c>
      <c r="X637" t="s">
        <v>40</v>
      </c>
      <c r="Y637" t="s">
        <v>40</v>
      </c>
      <c r="Z637" t="s">
        <v>40</v>
      </c>
      <c r="AA637" t="s">
        <v>73</v>
      </c>
      <c r="AB637" t="s">
        <v>40</v>
      </c>
      <c r="AC637" t="s">
        <v>56</v>
      </c>
      <c r="AD637" s="10">
        <v>89.6</v>
      </c>
      <c r="AE637" s="10">
        <v>5538.8</v>
      </c>
      <c r="AF637" s="10">
        <v>0</v>
      </c>
      <c r="AG637" s="10">
        <v>0</v>
      </c>
      <c r="AH637" s="10">
        <v>2633.4</v>
      </c>
      <c r="AI637" s="10">
        <v>8172.2</v>
      </c>
      <c r="AJ637" t="s">
        <v>47</v>
      </c>
      <c r="AM63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37" t="str">
        <f t="shared" si="18"/>
        <v>60-80</v>
      </c>
      <c r="AO637">
        <f t="shared" si="19"/>
        <v>0</v>
      </c>
      <c r="AP63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38" spans="1:42" x14ac:dyDescent="0.25">
      <c r="A638" t="s">
        <v>1134</v>
      </c>
      <c r="B638" t="s">
        <v>39</v>
      </c>
      <c r="C638" s="1">
        <v>33</v>
      </c>
      <c r="D638" t="s">
        <v>43</v>
      </c>
      <c r="E638">
        <v>0</v>
      </c>
      <c r="F638" t="s">
        <v>1135</v>
      </c>
      <c r="G638" s="1">
        <v>96124</v>
      </c>
      <c r="H638">
        <v>39.672812999999998</v>
      </c>
      <c r="I638">
        <v>-120.456699</v>
      </c>
      <c r="J638">
        <v>0</v>
      </c>
      <c r="K638" s="1">
        <v>36</v>
      </c>
      <c r="L638" t="s">
        <v>42</v>
      </c>
      <c r="M638" t="s">
        <v>40</v>
      </c>
      <c r="N638" s="10">
        <v>44.87</v>
      </c>
      <c r="O638" t="s">
        <v>43</v>
      </c>
      <c r="P638" t="s">
        <v>40</v>
      </c>
      <c r="Q638" t="s">
        <v>44</v>
      </c>
      <c r="R638">
        <v>8</v>
      </c>
      <c r="S638" t="s">
        <v>40</v>
      </c>
      <c r="T638" t="s">
        <v>40</v>
      </c>
      <c r="U638" t="s">
        <v>40</v>
      </c>
      <c r="V638" t="s">
        <v>40</v>
      </c>
      <c r="W638" t="s">
        <v>40</v>
      </c>
      <c r="X638" t="s">
        <v>43</v>
      </c>
      <c r="Y638" t="s">
        <v>43</v>
      </c>
      <c r="Z638" t="s">
        <v>40</v>
      </c>
      <c r="AA638" t="s">
        <v>45</v>
      </c>
      <c r="AB638" t="s">
        <v>40</v>
      </c>
      <c r="AC638" t="s">
        <v>46</v>
      </c>
      <c r="AD638" s="10">
        <v>76.349999999999994</v>
      </c>
      <c r="AE638" s="10">
        <v>2606.35</v>
      </c>
      <c r="AF638" s="10">
        <v>0</v>
      </c>
      <c r="AG638" s="10">
        <v>0</v>
      </c>
      <c r="AH638" s="10">
        <v>1615.32</v>
      </c>
      <c r="AI638" s="10">
        <v>4221.67</v>
      </c>
      <c r="AJ638" t="s">
        <v>47</v>
      </c>
      <c r="AM638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38" t="str">
        <f t="shared" si="18"/>
        <v>30-39</v>
      </c>
      <c r="AO638">
        <f t="shared" si="19"/>
        <v>0</v>
      </c>
      <c r="AP63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39" spans="1:42" x14ac:dyDescent="0.25">
      <c r="A639" t="s">
        <v>1136</v>
      </c>
      <c r="B639" t="s">
        <v>39</v>
      </c>
      <c r="C639" s="1">
        <v>36</v>
      </c>
      <c r="D639" t="s">
        <v>43</v>
      </c>
      <c r="E639">
        <v>0</v>
      </c>
      <c r="F639" t="s">
        <v>1137</v>
      </c>
      <c r="G639" s="1">
        <v>96010</v>
      </c>
      <c r="H639">
        <v>40.775272000000001</v>
      </c>
      <c r="I639">
        <v>-123.287414</v>
      </c>
      <c r="J639">
        <v>0</v>
      </c>
      <c r="K639" s="1">
        <v>54</v>
      </c>
      <c r="L639" t="s">
        <v>42</v>
      </c>
      <c r="M639" t="s">
        <v>40</v>
      </c>
      <c r="N639" s="10">
        <v>34.270000000000003</v>
      </c>
      <c r="O639" t="s">
        <v>43</v>
      </c>
      <c r="P639" t="s">
        <v>40</v>
      </c>
      <c r="Q639" t="s">
        <v>55</v>
      </c>
      <c r="R639">
        <v>20</v>
      </c>
      <c r="S639" t="s">
        <v>40</v>
      </c>
      <c r="T639" t="s">
        <v>40</v>
      </c>
      <c r="U639" t="s">
        <v>43</v>
      </c>
      <c r="V639" t="s">
        <v>43</v>
      </c>
      <c r="W639" t="s">
        <v>40</v>
      </c>
      <c r="X639" t="s">
        <v>40</v>
      </c>
      <c r="Y639" t="s">
        <v>40</v>
      </c>
      <c r="Z639" t="s">
        <v>40</v>
      </c>
      <c r="AA639" t="s">
        <v>45</v>
      </c>
      <c r="AB639" t="s">
        <v>40</v>
      </c>
      <c r="AC639" t="s">
        <v>46</v>
      </c>
      <c r="AD639" s="10">
        <v>100.05</v>
      </c>
      <c r="AE639" s="10">
        <v>5299.65</v>
      </c>
      <c r="AF639" s="10">
        <v>0</v>
      </c>
      <c r="AG639" s="10">
        <v>0</v>
      </c>
      <c r="AH639" s="10">
        <v>1850.58</v>
      </c>
      <c r="AI639" s="10">
        <v>7150.23</v>
      </c>
      <c r="AJ639" t="s">
        <v>47</v>
      </c>
      <c r="AM63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39" t="str">
        <f t="shared" si="18"/>
        <v>30-39</v>
      </c>
      <c r="AO639">
        <f t="shared" si="19"/>
        <v>0</v>
      </c>
      <c r="AP639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40" spans="1:42" x14ac:dyDescent="0.25">
      <c r="A640" t="s">
        <v>1138</v>
      </c>
      <c r="B640" t="s">
        <v>39</v>
      </c>
      <c r="C640" s="1">
        <v>50</v>
      </c>
      <c r="D640" t="s">
        <v>43</v>
      </c>
      <c r="E640">
        <v>0</v>
      </c>
      <c r="F640" t="s">
        <v>1139</v>
      </c>
      <c r="G640" s="1">
        <v>93620</v>
      </c>
      <c r="H640">
        <v>37.045727999999997</v>
      </c>
      <c r="I640">
        <v>-120.63068199999999</v>
      </c>
      <c r="J640">
        <v>0</v>
      </c>
      <c r="K640" s="1">
        <v>47</v>
      </c>
      <c r="L640" t="s">
        <v>42</v>
      </c>
      <c r="M640" t="s">
        <v>40</v>
      </c>
      <c r="N640" s="10">
        <v>8.85</v>
      </c>
      <c r="O640" t="s">
        <v>43</v>
      </c>
      <c r="P640" t="s">
        <v>43</v>
      </c>
      <c r="AA640" t="s">
        <v>73</v>
      </c>
      <c r="AB640" t="s">
        <v>43</v>
      </c>
      <c r="AC640" t="s">
        <v>46</v>
      </c>
      <c r="AD640" s="10">
        <v>20.25</v>
      </c>
      <c r="AE640" s="10">
        <v>1029.8</v>
      </c>
      <c r="AF640" s="10">
        <v>0</v>
      </c>
      <c r="AG640" s="10">
        <v>0</v>
      </c>
      <c r="AH640" s="10">
        <v>415.95</v>
      </c>
      <c r="AI640" s="10">
        <v>1445.75</v>
      </c>
      <c r="AJ640" t="s">
        <v>47</v>
      </c>
      <c r="AM640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40" t="str">
        <f t="shared" si="18"/>
        <v>50-59</v>
      </c>
      <c r="AO640">
        <f t="shared" si="19"/>
        <v>0</v>
      </c>
      <c r="AP640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41" spans="1:42" x14ac:dyDescent="0.25">
      <c r="A641" t="s">
        <v>1140</v>
      </c>
      <c r="B641" t="s">
        <v>39</v>
      </c>
      <c r="C641" s="1">
        <v>40</v>
      </c>
      <c r="D641" t="s">
        <v>40</v>
      </c>
      <c r="E641">
        <v>0</v>
      </c>
      <c r="F641" t="s">
        <v>1141</v>
      </c>
      <c r="G641" s="1">
        <v>95245</v>
      </c>
      <c r="H641">
        <v>38.304194000000003</v>
      </c>
      <c r="I641">
        <v>-120.592431</v>
      </c>
      <c r="J641">
        <v>9</v>
      </c>
      <c r="K641" s="1">
        <v>41</v>
      </c>
      <c r="L641" t="s">
        <v>76</v>
      </c>
      <c r="M641" t="s">
        <v>40</v>
      </c>
      <c r="N641" s="10">
        <v>8.44</v>
      </c>
      <c r="O641" t="s">
        <v>43</v>
      </c>
      <c r="P641" t="s">
        <v>43</v>
      </c>
      <c r="AA641" t="s">
        <v>73</v>
      </c>
      <c r="AB641" t="s">
        <v>43</v>
      </c>
      <c r="AC641" t="s">
        <v>46</v>
      </c>
      <c r="AD641" s="10">
        <v>20.65</v>
      </c>
      <c r="AE641" s="10">
        <v>875.55</v>
      </c>
      <c r="AF641" s="10">
        <v>0</v>
      </c>
      <c r="AG641" s="10">
        <v>0</v>
      </c>
      <c r="AH641" s="10">
        <v>346.04</v>
      </c>
      <c r="AI641" s="10">
        <v>1221.5899999999999</v>
      </c>
      <c r="AJ641" t="s">
        <v>47</v>
      </c>
      <c r="AM641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41" t="str">
        <f t="shared" si="18"/>
        <v>40-49</v>
      </c>
      <c r="AO641">
        <f t="shared" si="19"/>
        <v>0</v>
      </c>
      <c r="AP641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42" spans="1:42" x14ac:dyDescent="0.25">
      <c r="A642" t="s">
        <v>1142</v>
      </c>
      <c r="B642" t="s">
        <v>39</v>
      </c>
      <c r="C642" s="1">
        <v>40</v>
      </c>
      <c r="D642" t="s">
        <v>43</v>
      </c>
      <c r="E642">
        <v>1</v>
      </c>
      <c r="F642" t="s">
        <v>1143</v>
      </c>
      <c r="G642" s="1">
        <v>95973</v>
      </c>
      <c r="H642">
        <v>39.903272000000001</v>
      </c>
      <c r="I642">
        <v>-121.84356699999999</v>
      </c>
      <c r="J642">
        <v>0</v>
      </c>
      <c r="K642" s="1">
        <v>13</v>
      </c>
      <c r="L642" t="s">
        <v>62</v>
      </c>
      <c r="M642" t="s">
        <v>40</v>
      </c>
      <c r="N642" s="10">
        <v>25.33</v>
      </c>
      <c r="O642" t="s">
        <v>43</v>
      </c>
      <c r="P642" t="s">
        <v>40</v>
      </c>
      <c r="Q642" t="s">
        <v>44</v>
      </c>
      <c r="R642">
        <v>27</v>
      </c>
      <c r="S642" t="s">
        <v>43</v>
      </c>
      <c r="T642" t="s">
        <v>43</v>
      </c>
      <c r="U642" t="s">
        <v>40</v>
      </c>
      <c r="V642" t="s">
        <v>40</v>
      </c>
      <c r="W642" t="s">
        <v>43</v>
      </c>
      <c r="X642" t="s">
        <v>43</v>
      </c>
      <c r="Y642" t="s">
        <v>43</v>
      </c>
      <c r="Z642" t="s">
        <v>43</v>
      </c>
      <c r="AA642" t="s">
        <v>51</v>
      </c>
      <c r="AB642" t="s">
        <v>43</v>
      </c>
      <c r="AC642" t="s">
        <v>46</v>
      </c>
      <c r="AD642" s="10">
        <v>53.45</v>
      </c>
      <c r="AE642" s="10">
        <v>718.1</v>
      </c>
      <c r="AF642" s="10">
        <v>26.37</v>
      </c>
      <c r="AG642" s="10">
        <v>0</v>
      </c>
      <c r="AH642" s="10">
        <v>329.29</v>
      </c>
      <c r="AI642" s="10">
        <v>1021.02</v>
      </c>
      <c r="AJ642" t="s">
        <v>47</v>
      </c>
      <c r="AM642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642" t="str">
        <f t="shared" ref="AN642:AN705" si="20">IF(C642&lt;=29,"19-29",IF(C642&lt;=39,"30-39",IF(C642&lt;=49,"40-49",IF(C642&lt;=59,"50-59","60-80"))))</f>
        <v>40-49</v>
      </c>
      <c r="AO642">
        <f t="shared" ref="AO642:AO705" si="21">IF(AJ642="Churned",1,0)</f>
        <v>0</v>
      </c>
      <c r="AP642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643" spans="1:42" x14ac:dyDescent="0.25">
      <c r="A643" t="s">
        <v>1144</v>
      </c>
      <c r="B643" t="s">
        <v>39</v>
      </c>
      <c r="C643" s="1">
        <v>44</v>
      </c>
      <c r="D643" t="s">
        <v>43</v>
      </c>
      <c r="E643">
        <v>0</v>
      </c>
      <c r="F643" t="s">
        <v>430</v>
      </c>
      <c r="G643" s="1">
        <v>92701</v>
      </c>
      <c r="H643">
        <v>33.748477999999999</v>
      </c>
      <c r="I643">
        <v>-117.858918</v>
      </c>
      <c r="J643">
        <v>0</v>
      </c>
      <c r="K643" s="1">
        <v>35</v>
      </c>
      <c r="L643" t="s">
        <v>129</v>
      </c>
      <c r="M643" t="s">
        <v>40</v>
      </c>
      <c r="N643" s="10">
        <v>10.49</v>
      </c>
      <c r="O643" t="s">
        <v>40</v>
      </c>
      <c r="P643" t="s">
        <v>40</v>
      </c>
      <c r="Q643" t="s">
        <v>55</v>
      </c>
      <c r="R643">
        <v>17</v>
      </c>
      <c r="S643" t="s">
        <v>43</v>
      </c>
      <c r="T643" t="s">
        <v>43</v>
      </c>
      <c r="U643" t="s">
        <v>40</v>
      </c>
      <c r="V643" t="s">
        <v>43</v>
      </c>
      <c r="W643" t="s">
        <v>40</v>
      </c>
      <c r="X643" t="s">
        <v>40</v>
      </c>
      <c r="Y643" t="s">
        <v>40</v>
      </c>
      <c r="Z643" t="s">
        <v>40</v>
      </c>
      <c r="AA643" t="s">
        <v>51</v>
      </c>
      <c r="AB643" t="s">
        <v>40</v>
      </c>
      <c r="AC643" t="s">
        <v>56</v>
      </c>
      <c r="AD643" s="10">
        <v>100.25</v>
      </c>
      <c r="AE643" s="10">
        <v>3527.6</v>
      </c>
      <c r="AF643" s="10">
        <v>0</v>
      </c>
      <c r="AG643" s="10">
        <v>0</v>
      </c>
      <c r="AH643" s="10">
        <v>367.15</v>
      </c>
      <c r="AI643" s="10">
        <v>3894.75</v>
      </c>
      <c r="AJ643" t="s">
        <v>57</v>
      </c>
      <c r="AK643" t="s">
        <v>58</v>
      </c>
      <c r="AL643" t="s">
        <v>203</v>
      </c>
      <c r="AM643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43" t="str">
        <f t="shared" si="20"/>
        <v>40-49</v>
      </c>
      <c r="AO643">
        <f t="shared" si="21"/>
        <v>1</v>
      </c>
      <c r="AP643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44" spans="1:42" x14ac:dyDescent="0.25">
      <c r="A644" t="s">
        <v>1145</v>
      </c>
      <c r="B644" t="s">
        <v>49</v>
      </c>
      <c r="C644" s="1">
        <v>54</v>
      </c>
      <c r="D644" t="s">
        <v>43</v>
      </c>
      <c r="E644">
        <v>0</v>
      </c>
      <c r="F644" t="s">
        <v>882</v>
      </c>
      <c r="G644" s="1">
        <v>95694</v>
      </c>
      <c r="H644">
        <v>38.578603999999999</v>
      </c>
      <c r="I644">
        <v>-122.024579</v>
      </c>
      <c r="J644">
        <v>0</v>
      </c>
      <c r="K644" s="1">
        <v>10</v>
      </c>
      <c r="L644" t="s">
        <v>62</v>
      </c>
      <c r="M644" t="s">
        <v>40</v>
      </c>
      <c r="N644" s="10">
        <v>17.07</v>
      </c>
      <c r="O644" t="s">
        <v>40</v>
      </c>
      <c r="P644" t="s">
        <v>40</v>
      </c>
      <c r="Q644" t="s">
        <v>55</v>
      </c>
      <c r="R644">
        <v>3</v>
      </c>
      <c r="S644" t="s">
        <v>43</v>
      </c>
      <c r="T644" t="s">
        <v>40</v>
      </c>
      <c r="U644" t="s">
        <v>43</v>
      </c>
      <c r="V644" t="s">
        <v>43</v>
      </c>
      <c r="W644" t="s">
        <v>43</v>
      </c>
      <c r="X644" t="s">
        <v>43</v>
      </c>
      <c r="Y644" t="s">
        <v>43</v>
      </c>
      <c r="Z644" t="s">
        <v>43</v>
      </c>
      <c r="AA644" t="s">
        <v>51</v>
      </c>
      <c r="AB644" t="s">
        <v>40</v>
      </c>
      <c r="AC644" t="s">
        <v>56</v>
      </c>
      <c r="AD644" s="10">
        <v>80.7</v>
      </c>
      <c r="AE644" s="10">
        <v>788.8</v>
      </c>
      <c r="AF644" s="10">
        <v>38.42</v>
      </c>
      <c r="AG644" s="10">
        <v>50</v>
      </c>
      <c r="AH644" s="10">
        <v>170.7</v>
      </c>
      <c r="AI644" s="10">
        <v>971.08</v>
      </c>
      <c r="AJ644" t="s">
        <v>57</v>
      </c>
      <c r="AK644" t="s">
        <v>58</v>
      </c>
      <c r="AL644" t="s">
        <v>214</v>
      </c>
      <c r="AM64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44" t="str">
        <f t="shared" si="20"/>
        <v>50-59</v>
      </c>
      <c r="AO644">
        <f t="shared" si="21"/>
        <v>1</v>
      </c>
      <c r="AP64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45" spans="1:42" x14ac:dyDescent="0.25">
      <c r="A645" t="s">
        <v>1146</v>
      </c>
      <c r="B645" t="s">
        <v>39</v>
      </c>
      <c r="C645" s="1">
        <v>24</v>
      </c>
      <c r="D645" t="s">
        <v>40</v>
      </c>
      <c r="E645">
        <v>0</v>
      </c>
      <c r="F645" t="s">
        <v>1147</v>
      </c>
      <c r="G645" s="1">
        <v>92345</v>
      </c>
      <c r="H645">
        <v>34.361387000000001</v>
      </c>
      <c r="I645">
        <v>-117.337509</v>
      </c>
      <c r="J645">
        <v>4</v>
      </c>
      <c r="K645" s="1">
        <v>30</v>
      </c>
      <c r="L645" t="s">
        <v>129</v>
      </c>
      <c r="M645" t="s">
        <v>40</v>
      </c>
      <c r="N645" s="10">
        <v>15.94</v>
      </c>
      <c r="O645" t="s">
        <v>43</v>
      </c>
      <c r="P645" t="s">
        <v>40</v>
      </c>
      <c r="Q645" t="s">
        <v>79</v>
      </c>
      <c r="R645">
        <v>53</v>
      </c>
      <c r="S645" t="s">
        <v>43</v>
      </c>
      <c r="T645" t="s">
        <v>40</v>
      </c>
      <c r="U645" t="s">
        <v>40</v>
      </c>
      <c r="V645" t="s">
        <v>40</v>
      </c>
      <c r="W645" t="s">
        <v>40</v>
      </c>
      <c r="X645" t="s">
        <v>40</v>
      </c>
      <c r="Y645" t="s">
        <v>40</v>
      </c>
      <c r="Z645" t="s">
        <v>40</v>
      </c>
      <c r="AA645" t="s">
        <v>73</v>
      </c>
      <c r="AB645" t="s">
        <v>43</v>
      </c>
      <c r="AC645" t="s">
        <v>56</v>
      </c>
      <c r="AD645" s="10">
        <v>80.8</v>
      </c>
      <c r="AE645" s="10">
        <v>2369.3000000000002</v>
      </c>
      <c r="AF645" s="10">
        <v>0</v>
      </c>
      <c r="AG645" s="10">
        <v>0</v>
      </c>
      <c r="AH645" s="10">
        <v>478.2</v>
      </c>
      <c r="AI645" s="10">
        <v>2847.5</v>
      </c>
      <c r="AJ645" t="s">
        <v>47</v>
      </c>
      <c r="AM645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45" t="str">
        <f t="shared" si="20"/>
        <v>19-29</v>
      </c>
      <c r="AO645">
        <f t="shared" si="21"/>
        <v>0</v>
      </c>
      <c r="AP64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46" spans="1:42" x14ac:dyDescent="0.25">
      <c r="A646" t="s">
        <v>1148</v>
      </c>
      <c r="B646" t="s">
        <v>49</v>
      </c>
      <c r="C646" s="1">
        <v>46</v>
      </c>
      <c r="D646" t="s">
        <v>40</v>
      </c>
      <c r="E646">
        <v>1</v>
      </c>
      <c r="F646" t="s">
        <v>1149</v>
      </c>
      <c r="G646" s="1">
        <v>95688</v>
      </c>
      <c r="H646">
        <v>38.419088000000002</v>
      </c>
      <c r="I646">
        <v>-122.024568</v>
      </c>
      <c r="J646">
        <v>2</v>
      </c>
      <c r="K646" s="1">
        <v>44</v>
      </c>
      <c r="L646" t="s">
        <v>42</v>
      </c>
      <c r="M646" t="s">
        <v>40</v>
      </c>
      <c r="N646" s="10">
        <v>26.25</v>
      </c>
      <c r="O646" t="s">
        <v>43</v>
      </c>
      <c r="P646" t="s">
        <v>40</v>
      </c>
      <c r="Q646" t="s">
        <v>55</v>
      </c>
      <c r="R646">
        <v>25</v>
      </c>
      <c r="S646" t="s">
        <v>43</v>
      </c>
      <c r="T646" t="s">
        <v>43</v>
      </c>
      <c r="U646" t="s">
        <v>40</v>
      </c>
      <c r="V646" t="s">
        <v>43</v>
      </c>
      <c r="W646" t="s">
        <v>40</v>
      </c>
      <c r="X646" t="s">
        <v>40</v>
      </c>
      <c r="Y646" t="s">
        <v>40</v>
      </c>
      <c r="Z646" t="s">
        <v>40</v>
      </c>
      <c r="AA646" t="s">
        <v>51</v>
      </c>
      <c r="AB646" t="s">
        <v>40</v>
      </c>
      <c r="AC646" t="s">
        <v>56</v>
      </c>
      <c r="AD646" s="10">
        <v>92.95</v>
      </c>
      <c r="AE646" s="10">
        <v>4122.8999999999996</v>
      </c>
      <c r="AF646" s="10">
        <v>0</v>
      </c>
      <c r="AG646" s="10">
        <v>0</v>
      </c>
      <c r="AH646" s="10">
        <v>1155</v>
      </c>
      <c r="AI646" s="10">
        <v>5277.9</v>
      </c>
      <c r="AJ646" t="s">
        <v>47</v>
      </c>
      <c r="AM646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46" t="str">
        <f t="shared" si="20"/>
        <v>40-49</v>
      </c>
      <c r="AO646">
        <f t="shared" si="21"/>
        <v>0</v>
      </c>
      <c r="AP646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47" spans="1:42" x14ac:dyDescent="0.25">
      <c r="A647" t="s">
        <v>1150</v>
      </c>
      <c r="B647" t="s">
        <v>39</v>
      </c>
      <c r="C647" s="1">
        <v>22</v>
      </c>
      <c r="D647" t="s">
        <v>40</v>
      </c>
      <c r="E647">
        <v>0</v>
      </c>
      <c r="F647" t="s">
        <v>583</v>
      </c>
      <c r="G647" s="1">
        <v>91436</v>
      </c>
      <c r="H647">
        <v>34.152875000000002</v>
      </c>
      <c r="I647">
        <v>-118.486056</v>
      </c>
      <c r="J647">
        <v>6</v>
      </c>
      <c r="K647" s="1">
        <v>47</v>
      </c>
      <c r="L647" t="s">
        <v>76</v>
      </c>
      <c r="M647" t="s">
        <v>40</v>
      </c>
      <c r="N647" s="10">
        <v>29.15</v>
      </c>
      <c r="O647" t="s">
        <v>40</v>
      </c>
      <c r="P647" t="s">
        <v>40</v>
      </c>
      <c r="Q647" t="s">
        <v>79</v>
      </c>
      <c r="R647">
        <v>52</v>
      </c>
      <c r="S647" t="s">
        <v>40</v>
      </c>
      <c r="T647" t="s">
        <v>40</v>
      </c>
      <c r="U647" t="s">
        <v>43</v>
      </c>
      <c r="V647" t="s">
        <v>40</v>
      </c>
      <c r="W647" t="s">
        <v>40</v>
      </c>
      <c r="X647" t="s">
        <v>40</v>
      </c>
      <c r="Y647" t="s">
        <v>40</v>
      </c>
      <c r="Z647" t="s">
        <v>43</v>
      </c>
      <c r="AA647" t="s">
        <v>73</v>
      </c>
      <c r="AB647" t="s">
        <v>40</v>
      </c>
      <c r="AC647" t="s">
        <v>46</v>
      </c>
      <c r="AD647" s="10">
        <v>85.3</v>
      </c>
      <c r="AE647" s="10">
        <v>4107.25</v>
      </c>
      <c r="AF647" s="10">
        <v>0</v>
      </c>
      <c r="AG647" s="10">
        <v>130</v>
      </c>
      <c r="AH647" s="10">
        <v>1370.05</v>
      </c>
      <c r="AI647" s="10">
        <v>5607.3</v>
      </c>
      <c r="AJ647" t="s">
        <v>47</v>
      </c>
      <c r="AM647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47" t="str">
        <f t="shared" si="20"/>
        <v>19-29</v>
      </c>
      <c r="AO647">
        <f t="shared" si="21"/>
        <v>0</v>
      </c>
      <c r="AP64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48" spans="1:42" x14ac:dyDescent="0.25">
      <c r="A648" t="s">
        <v>1151</v>
      </c>
      <c r="B648" t="s">
        <v>49</v>
      </c>
      <c r="C648" s="1">
        <v>67</v>
      </c>
      <c r="D648" t="s">
        <v>40</v>
      </c>
      <c r="E648">
        <v>0</v>
      </c>
      <c r="F648" t="s">
        <v>346</v>
      </c>
      <c r="G648" s="1">
        <v>93551</v>
      </c>
      <c r="H648">
        <v>34.613475999999999</v>
      </c>
      <c r="I648">
        <v>-118.25635800000001</v>
      </c>
      <c r="J648">
        <v>1</v>
      </c>
      <c r="K648" s="1">
        <v>58</v>
      </c>
      <c r="L648" t="s">
        <v>76</v>
      </c>
      <c r="M648" t="s">
        <v>40</v>
      </c>
      <c r="N648" s="10">
        <v>3.18</v>
      </c>
      <c r="O648" t="s">
        <v>40</v>
      </c>
      <c r="P648" t="s">
        <v>40</v>
      </c>
      <c r="Q648" t="s">
        <v>55</v>
      </c>
      <c r="R648">
        <v>5</v>
      </c>
      <c r="S648" t="s">
        <v>43</v>
      </c>
      <c r="T648" t="s">
        <v>43</v>
      </c>
      <c r="U648" t="s">
        <v>40</v>
      </c>
      <c r="V648" t="s">
        <v>43</v>
      </c>
      <c r="W648" t="s">
        <v>40</v>
      </c>
      <c r="X648" t="s">
        <v>40</v>
      </c>
      <c r="Y648" t="s">
        <v>40</v>
      </c>
      <c r="Z648" t="s">
        <v>40</v>
      </c>
      <c r="AA648" t="s">
        <v>51</v>
      </c>
      <c r="AB648" t="s">
        <v>40</v>
      </c>
      <c r="AC648" t="s">
        <v>56</v>
      </c>
      <c r="AD648" s="10">
        <v>98.7</v>
      </c>
      <c r="AE648" s="10">
        <v>5812.6</v>
      </c>
      <c r="AF648" s="10">
        <v>0</v>
      </c>
      <c r="AG648" s="10">
        <v>0</v>
      </c>
      <c r="AH648" s="10">
        <v>184.44</v>
      </c>
      <c r="AI648" s="10">
        <v>5997.04</v>
      </c>
      <c r="AJ648" t="s">
        <v>57</v>
      </c>
      <c r="AK648" t="s">
        <v>58</v>
      </c>
      <c r="AL648" t="s">
        <v>59</v>
      </c>
      <c r="AM64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48" t="str">
        <f t="shared" si="20"/>
        <v>60-80</v>
      </c>
      <c r="AO648">
        <f t="shared" si="21"/>
        <v>1</v>
      </c>
      <c r="AP648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49" spans="1:42" x14ac:dyDescent="0.25">
      <c r="A649" t="s">
        <v>1152</v>
      </c>
      <c r="B649" t="s">
        <v>49</v>
      </c>
      <c r="C649" s="1">
        <v>42</v>
      </c>
      <c r="D649" t="s">
        <v>43</v>
      </c>
      <c r="E649">
        <v>0</v>
      </c>
      <c r="F649" t="s">
        <v>341</v>
      </c>
      <c r="G649" s="1">
        <v>93274</v>
      </c>
      <c r="H649">
        <v>36.185471</v>
      </c>
      <c r="I649">
        <v>-119.375243</v>
      </c>
      <c r="J649">
        <v>0</v>
      </c>
      <c r="K649" s="1">
        <v>52</v>
      </c>
      <c r="L649" t="s">
        <v>76</v>
      </c>
      <c r="M649" t="s">
        <v>43</v>
      </c>
      <c r="P649" t="s">
        <v>40</v>
      </c>
      <c r="Q649" t="s">
        <v>44</v>
      </c>
      <c r="R649">
        <v>14</v>
      </c>
      <c r="S649" t="s">
        <v>43</v>
      </c>
      <c r="T649" t="s">
        <v>40</v>
      </c>
      <c r="U649" t="s">
        <v>43</v>
      </c>
      <c r="V649" t="s">
        <v>43</v>
      </c>
      <c r="W649" t="s">
        <v>43</v>
      </c>
      <c r="X649" t="s">
        <v>43</v>
      </c>
      <c r="Y649" t="s">
        <v>43</v>
      </c>
      <c r="Z649" t="s">
        <v>40</v>
      </c>
      <c r="AA649" t="s">
        <v>45</v>
      </c>
      <c r="AB649" t="s">
        <v>43</v>
      </c>
      <c r="AC649" t="s">
        <v>183</v>
      </c>
      <c r="AD649" s="10">
        <v>30.1</v>
      </c>
      <c r="AE649" s="10">
        <v>1623.4</v>
      </c>
      <c r="AF649" s="10">
        <v>11.72</v>
      </c>
      <c r="AG649" s="10">
        <v>0</v>
      </c>
      <c r="AH649" s="10">
        <v>0</v>
      </c>
      <c r="AI649" s="10">
        <v>1611.68</v>
      </c>
      <c r="AJ649" t="s">
        <v>47</v>
      </c>
      <c r="AM64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49" t="str">
        <f t="shared" si="20"/>
        <v>40-49</v>
      </c>
      <c r="AO649">
        <f t="shared" si="21"/>
        <v>0</v>
      </c>
      <c r="AP649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650" spans="1:42" x14ac:dyDescent="0.25">
      <c r="A650" t="s">
        <v>1153</v>
      </c>
      <c r="B650" t="s">
        <v>39</v>
      </c>
      <c r="C650" s="1">
        <v>21</v>
      </c>
      <c r="D650" t="s">
        <v>43</v>
      </c>
      <c r="E650">
        <v>0</v>
      </c>
      <c r="F650" t="s">
        <v>336</v>
      </c>
      <c r="G650" s="1">
        <v>91367</v>
      </c>
      <c r="H650">
        <v>34.178068000000003</v>
      </c>
      <c r="I650">
        <v>-118.615714</v>
      </c>
      <c r="J650">
        <v>0</v>
      </c>
      <c r="K650" s="1">
        <v>7</v>
      </c>
      <c r="L650" t="s">
        <v>42</v>
      </c>
      <c r="M650" t="s">
        <v>40</v>
      </c>
      <c r="N650" s="10">
        <v>39.21</v>
      </c>
      <c r="O650" t="s">
        <v>43</v>
      </c>
      <c r="P650" t="s">
        <v>40</v>
      </c>
      <c r="Q650" t="s">
        <v>55</v>
      </c>
      <c r="R650">
        <v>42</v>
      </c>
      <c r="S650" t="s">
        <v>43</v>
      </c>
      <c r="T650" t="s">
        <v>43</v>
      </c>
      <c r="U650" t="s">
        <v>43</v>
      </c>
      <c r="V650" t="s">
        <v>43</v>
      </c>
      <c r="W650" t="s">
        <v>40</v>
      </c>
      <c r="X650" t="s">
        <v>43</v>
      </c>
      <c r="Y650" t="s">
        <v>40</v>
      </c>
      <c r="Z650" t="s">
        <v>43</v>
      </c>
      <c r="AA650" t="s">
        <v>51</v>
      </c>
      <c r="AB650" t="s">
        <v>40</v>
      </c>
      <c r="AC650" t="s">
        <v>183</v>
      </c>
      <c r="AD650" s="10">
        <v>80.3</v>
      </c>
      <c r="AE650" s="10">
        <v>526.70000000000005</v>
      </c>
      <c r="AF650" s="10">
        <v>0</v>
      </c>
      <c r="AG650" s="10">
        <v>10</v>
      </c>
      <c r="AH650" s="10">
        <v>274.47000000000003</v>
      </c>
      <c r="AI650" s="10">
        <v>811.17</v>
      </c>
      <c r="AJ650" t="s">
        <v>57</v>
      </c>
      <c r="AK650" t="s">
        <v>58</v>
      </c>
      <c r="AL650" t="s">
        <v>104</v>
      </c>
      <c r="AM650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50" t="str">
        <f t="shared" si="20"/>
        <v>19-29</v>
      </c>
      <c r="AO650">
        <f t="shared" si="21"/>
        <v>1</v>
      </c>
      <c r="AP650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51" spans="1:42" x14ac:dyDescent="0.25">
      <c r="A651" t="s">
        <v>1154</v>
      </c>
      <c r="B651" t="s">
        <v>49</v>
      </c>
      <c r="C651" s="1">
        <v>71</v>
      </c>
      <c r="D651" t="s">
        <v>40</v>
      </c>
      <c r="E651">
        <v>0</v>
      </c>
      <c r="F651" t="s">
        <v>1155</v>
      </c>
      <c r="G651" s="1">
        <v>93928</v>
      </c>
      <c r="H651">
        <v>35.930782000000001</v>
      </c>
      <c r="I651">
        <v>-121.189757</v>
      </c>
      <c r="J651">
        <v>1</v>
      </c>
      <c r="K651" s="1">
        <v>20</v>
      </c>
      <c r="L651" t="s">
        <v>42</v>
      </c>
      <c r="M651" t="s">
        <v>40</v>
      </c>
      <c r="N651" s="10">
        <v>5.37</v>
      </c>
      <c r="O651" t="s">
        <v>43</v>
      </c>
      <c r="P651" t="s">
        <v>40</v>
      </c>
      <c r="Q651" t="s">
        <v>55</v>
      </c>
      <c r="R651">
        <v>24</v>
      </c>
      <c r="S651" t="s">
        <v>43</v>
      </c>
      <c r="T651" t="s">
        <v>40</v>
      </c>
      <c r="U651" t="s">
        <v>43</v>
      </c>
      <c r="V651" t="s">
        <v>43</v>
      </c>
      <c r="W651" t="s">
        <v>43</v>
      </c>
      <c r="X651" t="s">
        <v>43</v>
      </c>
      <c r="Y651" t="s">
        <v>43</v>
      </c>
      <c r="Z651" t="s">
        <v>40</v>
      </c>
      <c r="AA651" t="s">
        <v>51</v>
      </c>
      <c r="AB651" t="s">
        <v>40</v>
      </c>
      <c r="AC651" t="s">
        <v>56</v>
      </c>
      <c r="AD651" s="10">
        <v>73.650000000000006</v>
      </c>
      <c r="AE651" s="10">
        <v>1463.5</v>
      </c>
      <c r="AF651" s="10">
        <v>0</v>
      </c>
      <c r="AG651" s="10">
        <v>0</v>
      </c>
      <c r="AH651" s="10">
        <v>107.4</v>
      </c>
      <c r="AI651" s="10">
        <v>1570.9</v>
      </c>
      <c r="AJ651" t="s">
        <v>57</v>
      </c>
      <c r="AK651" t="s">
        <v>58</v>
      </c>
      <c r="AL651" t="s">
        <v>59</v>
      </c>
      <c r="AM651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651" t="str">
        <f t="shared" si="20"/>
        <v>60-80</v>
      </c>
      <c r="AO651">
        <f t="shared" si="21"/>
        <v>1</v>
      </c>
      <c r="AP651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52" spans="1:42" x14ac:dyDescent="0.25">
      <c r="A652" t="s">
        <v>1156</v>
      </c>
      <c r="B652" t="s">
        <v>49</v>
      </c>
      <c r="C652" s="1">
        <v>46</v>
      </c>
      <c r="D652" t="s">
        <v>43</v>
      </c>
      <c r="E652">
        <v>0</v>
      </c>
      <c r="F652" t="s">
        <v>940</v>
      </c>
      <c r="G652" s="1">
        <v>94043</v>
      </c>
      <c r="H652">
        <v>37.419725</v>
      </c>
      <c r="I652">
        <v>-122.06294699999999</v>
      </c>
      <c r="J652">
        <v>0</v>
      </c>
      <c r="K652" s="1">
        <v>13</v>
      </c>
      <c r="L652" t="s">
        <v>42</v>
      </c>
      <c r="M652" t="s">
        <v>40</v>
      </c>
      <c r="N652" s="10">
        <v>3.36</v>
      </c>
      <c r="O652" t="s">
        <v>40</v>
      </c>
      <c r="P652" t="s">
        <v>40</v>
      </c>
      <c r="Q652" t="s">
        <v>55</v>
      </c>
      <c r="R652">
        <v>15</v>
      </c>
      <c r="S652" t="s">
        <v>40</v>
      </c>
      <c r="T652" t="s">
        <v>43</v>
      </c>
      <c r="U652" t="s">
        <v>43</v>
      </c>
      <c r="V652" t="s">
        <v>43</v>
      </c>
      <c r="W652" t="s">
        <v>40</v>
      </c>
      <c r="X652" t="s">
        <v>40</v>
      </c>
      <c r="Y652" t="s">
        <v>40</v>
      </c>
      <c r="Z652" t="s">
        <v>43</v>
      </c>
      <c r="AA652" t="s">
        <v>51</v>
      </c>
      <c r="AB652" t="s">
        <v>43</v>
      </c>
      <c r="AC652" t="s">
        <v>183</v>
      </c>
      <c r="AD652" s="10">
        <v>98.15</v>
      </c>
      <c r="AE652" s="10">
        <v>1230.25</v>
      </c>
      <c r="AF652" s="10">
        <v>0</v>
      </c>
      <c r="AG652" s="10">
        <v>40</v>
      </c>
      <c r="AH652" s="10">
        <v>43.68</v>
      </c>
      <c r="AI652" s="10">
        <v>1313.93</v>
      </c>
      <c r="AJ652" t="s">
        <v>57</v>
      </c>
      <c r="AK652" t="s">
        <v>117</v>
      </c>
      <c r="AL652" t="s">
        <v>118</v>
      </c>
      <c r="AM652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652" t="str">
        <f t="shared" si="20"/>
        <v>40-49</v>
      </c>
      <c r="AO652">
        <f t="shared" si="21"/>
        <v>1</v>
      </c>
      <c r="AP652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53" spans="1:42" x14ac:dyDescent="0.25">
      <c r="A653" t="s">
        <v>1157</v>
      </c>
      <c r="B653" t="s">
        <v>49</v>
      </c>
      <c r="C653" s="1">
        <v>19</v>
      </c>
      <c r="D653" t="s">
        <v>40</v>
      </c>
      <c r="E653">
        <v>3</v>
      </c>
      <c r="F653" t="s">
        <v>1158</v>
      </c>
      <c r="G653" s="1">
        <v>95422</v>
      </c>
      <c r="H653">
        <v>38.965803999999999</v>
      </c>
      <c r="I653">
        <v>-122.63177899999999</v>
      </c>
      <c r="J653">
        <v>7</v>
      </c>
      <c r="K653" s="1">
        <v>12</v>
      </c>
      <c r="L653" t="s">
        <v>62</v>
      </c>
      <c r="M653" t="s">
        <v>43</v>
      </c>
      <c r="P653" t="s">
        <v>40</v>
      </c>
      <c r="Q653" t="s">
        <v>79</v>
      </c>
      <c r="R653">
        <v>73</v>
      </c>
      <c r="S653" t="s">
        <v>43</v>
      </c>
      <c r="T653" t="s">
        <v>40</v>
      </c>
      <c r="U653" t="s">
        <v>43</v>
      </c>
      <c r="V653" t="s">
        <v>40</v>
      </c>
      <c r="W653" t="s">
        <v>43</v>
      </c>
      <c r="X653" t="s">
        <v>43</v>
      </c>
      <c r="Y653" t="s">
        <v>43</v>
      </c>
      <c r="Z653" t="s">
        <v>40</v>
      </c>
      <c r="AA653" t="s">
        <v>51</v>
      </c>
      <c r="AB653" t="s">
        <v>43</v>
      </c>
      <c r="AC653" t="s">
        <v>183</v>
      </c>
      <c r="AD653" s="10">
        <v>35.5</v>
      </c>
      <c r="AE653" s="10">
        <v>432.25</v>
      </c>
      <c r="AF653" s="10">
        <v>0</v>
      </c>
      <c r="AG653" s="10">
        <v>0</v>
      </c>
      <c r="AH653" s="10">
        <v>0</v>
      </c>
      <c r="AI653" s="10">
        <v>432.25</v>
      </c>
      <c r="AJ653" t="s">
        <v>47</v>
      </c>
      <c r="AM653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53" t="str">
        <f t="shared" si="20"/>
        <v>19-29</v>
      </c>
      <c r="AO653">
        <f t="shared" si="21"/>
        <v>0</v>
      </c>
      <c r="AP653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654" spans="1:42" x14ac:dyDescent="0.25">
      <c r="A654" t="s">
        <v>1159</v>
      </c>
      <c r="B654" t="s">
        <v>39</v>
      </c>
      <c r="C654" s="1">
        <v>23</v>
      </c>
      <c r="D654" t="s">
        <v>43</v>
      </c>
      <c r="E654">
        <v>0</v>
      </c>
      <c r="F654" t="s">
        <v>522</v>
      </c>
      <c r="G654" s="1">
        <v>94947</v>
      </c>
      <c r="H654">
        <v>38.112166000000002</v>
      </c>
      <c r="I654">
        <v>-122.634384</v>
      </c>
      <c r="J654">
        <v>0</v>
      </c>
      <c r="K654" s="1">
        <v>54</v>
      </c>
      <c r="L654" t="s">
        <v>42</v>
      </c>
      <c r="M654" t="s">
        <v>40</v>
      </c>
      <c r="N654" s="10">
        <v>48.97</v>
      </c>
      <c r="O654" t="s">
        <v>43</v>
      </c>
      <c r="P654" t="s">
        <v>40</v>
      </c>
      <c r="Q654" t="s">
        <v>55</v>
      </c>
      <c r="R654">
        <v>42</v>
      </c>
      <c r="S654" t="s">
        <v>43</v>
      </c>
      <c r="T654" t="s">
        <v>43</v>
      </c>
      <c r="U654" t="s">
        <v>40</v>
      </c>
      <c r="V654" t="s">
        <v>43</v>
      </c>
      <c r="W654" t="s">
        <v>40</v>
      </c>
      <c r="X654" t="s">
        <v>40</v>
      </c>
      <c r="Y654" t="s">
        <v>40</v>
      </c>
      <c r="Z654" t="s">
        <v>43</v>
      </c>
      <c r="AA654" t="s">
        <v>45</v>
      </c>
      <c r="AB654" t="s">
        <v>40</v>
      </c>
      <c r="AC654" t="s">
        <v>46</v>
      </c>
      <c r="AD654" s="10">
        <v>94.1</v>
      </c>
      <c r="AE654" s="10">
        <v>5060.8999999999996</v>
      </c>
      <c r="AF654" s="10">
        <v>0</v>
      </c>
      <c r="AG654" s="10">
        <v>140</v>
      </c>
      <c r="AH654" s="10">
        <v>2644.38</v>
      </c>
      <c r="AI654" s="10">
        <v>7845.28</v>
      </c>
      <c r="AJ654" t="s">
        <v>47</v>
      </c>
      <c r="AM65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54" t="str">
        <f t="shared" si="20"/>
        <v>19-29</v>
      </c>
      <c r="AO654">
        <f t="shared" si="21"/>
        <v>0</v>
      </c>
      <c r="AP654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55" spans="1:42" x14ac:dyDescent="0.25">
      <c r="A655" t="s">
        <v>1160</v>
      </c>
      <c r="B655" t="s">
        <v>39</v>
      </c>
      <c r="C655" s="1">
        <v>61</v>
      </c>
      <c r="D655" t="s">
        <v>43</v>
      </c>
      <c r="E655">
        <v>0</v>
      </c>
      <c r="F655" t="s">
        <v>1161</v>
      </c>
      <c r="G655" s="1">
        <v>91301</v>
      </c>
      <c r="H655">
        <v>34.129058000000001</v>
      </c>
      <c r="I655">
        <v>-118.759788</v>
      </c>
      <c r="J655">
        <v>0</v>
      </c>
      <c r="K655" s="1">
        <v>13</v>
      </c>
      <c r="L655" t="s">
        <v>62</v>
      </c>
      <c r="M655" t="s">
        <v>40</v>
      </c>
      <c r="N655" s="10">
        <v>33.130000000000003</v>
      </c>
      <c r="O655" t="s">
        <v>43</v>
      </c>
      <c r="P655" t="s">
        <v>43</v>
      </c>
      <c r="AA655" t="s">
        <v>45</v>
      </c>
      <c r="AB655" t="s">
        <v>43</v>
      </c>
      <c r="AC655" t="s">
        <v>56</v>
      </c>
      <c r="AD655" s="10">
        <v>19.649999999999999</v>
      </c>
      <c r="AE655" s="10">
        <v>244.8</v>
      </c>
      <c r="AF655" s="10">
        <v>0</v>
      </c>
      <c r="AG655" s="10">
        <v>0</v>
      </c>
      <c r="AH655" s="10">
        <v>430.69</v>
      </c>
      <c r="AI655" s="10">
        <v>675.49</v>
      </c>
      <c r="AJ655" t="s">
        <v>47</v>
      </c>
      <c r="AM655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655" t="str">
        <f t="shared" si="20"/>
        <v>60-80</v>
      </c>
      <c r="AO655">
        <f t="shared" si="21"/>
        <v>0</v>
      </c>
      <c r="AP655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56" spans="1:42" x14ac:dyDescent="0.25">
      <c r="A656" t="s">
        <v>1162</v>
      </c>
      <c r="B656" t="s">
        <v>39</v>
      </c>
      <c r="C656" s="1">
        <v>25</v>
      </c>
      <c r="D656" t="s">
        <v>43</v>
      </c>
      <c r="E656">
        <v>0</v>
      </c>
      <c r="F656" t="s">
        <v>352</v>
      </c>
      <c r="G656" s="1">
        <v>94621</v>
      </c>
      <c r="H656">
        <v>37.750552999999996</v>
      </c>
      <c r="I656">
        <v>-122.197175</v>
      </c>
      <c r="J656">
        <v>0</v>
      </c>
      <c r="K656" s="1">
        <v>7</v>
      </c>
      <c r="L656" t="s">
        <v>42</v>
      </c>
      <c r="M656" t="s">
        <v>40</v>
      </c>
      <c r="N656" s="10">
        <v>30.99</v>
      </c>
      <c r="O656" t="s">
        <v>43</v>
      </c>
      <c r="P656" t="s">
        <v>40</v>
      </c>
      <c r="Q656" t="s">
        <v>55</v>
      </c>
      <c r="R656">
        <v>42</v>
      </c>
      <c r="S656" t="s">
        <v>43</v>
      </c>
      <c r="T656" t="s">
        <v>43</v>
      </c>
      <c r="U656" t="s">
        <v>43</v>
      </c>
      <c r="V656" t="s">
        <v>43</v>
      </c>
      <c r="W656" t="s">
        <v>43</v>
      </c>
      <c r="X656" t="s">
        <v>43</v>
      </c>
      <c r="Y656" t="s">
        <v>43</v>
      </c>
      <c r="Z656" t="s">
        <v>40</v>
      </c>
      <c r="AA656" t="s">
        <v>51</v>
      </c>
      <c r="AB656" t="s">
        <v>40</v>
      </c>
      <c r="AC656" t="s">
        <v>46</v>
      </c>
      <c r="AD656" s="10">
        <v>69.900000000000006</v>
      </c>
      <c r="AE656" s="10">
        <v>497.3</v>
      </c>
      <c r="AF656" s="10">
        <v>0</v>
      </c>
      <c r="AG656" s="10">
        <v>0</v>
      </c>
      <c r="AH656" s="10">
        <v>216.93</v>
      </c>
      <c r="AI656" s="10">
        <v>714.23</v>
      </c>
      <c r="AJ656" t="s">
        <v>47</v>
      </c>
      <c r="AM65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56" t="str">
        <f t="shared" si="20"/>
        <v>19-29</v>
      </c>
      <c r="AO656">
        <f t="shared" si="21"/>
        <v>0</v>
      </c>
      <c r="AP65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57" spans="1:42" x14ac:dyDescent="0.25">
      <c r="A657" t="s">
        <v>1163</v>
      </c>
      <c r="B657" t="s">
        <v>49</v>
      </c>
      <c r="C657" s="1">
        <v>28</v>
      </c>
      <c r="D657" t="s">
        <v>43</v>
      </c>
      <c r="E657">
        <v>0</v>
      </c>
      <c r="F657" t="s">
        <v>454</v>
      </c>
      <c r="G657" s="1">
        <v>91724</v>
      </c>
      <c r="H657">
        <v>34.081110000000002</v>
      </c>
      <c r="I657">
        <v>-117.85393500000001</v>
      </c>
      <c r="J657">
        <v>0</v>
      </c>
      <c r="K657" s="1">
        <v>42</v>
      </c>
      <c r="L657" t="s">
        <v>76</v>
      </c>
      <c r="M657" t="s">
        <v>40</v>
      </c>
      <c r="N657" s="10">
        <v>6.42</v>
      </c>
      <c r="O657" t="s">
        <v>40</v>
      </c>
      <c r="P657" t="s">
        <v>40</v>
      </c>
      <c r="Q657" t="s">
        <v>55</v>
      </c>
      <c r="R657">
        <v>48</v>
      </c>
      <c r="S657" t="s">
        <v>40</v>
      </c>
      <c r="T657" t="s">
        <v>40</v>
      </c>
      <c r="U657" t="s">
        <v>40</v>
      </c>
      <c r="V657" t="s">
        <v>43</v>
      </c>
      <c r="W657" t="s">
        <v>43</v>
      </c>
      <c r="X657" t="s">
        <v>40</v>
      </c>
      <c r="Y657" t="s">
        <v>40</v>
      </c>
      <c r="Z657" t="s">
        <v>40</v>
      </c>
      <c r="AA657" t="s">
        <v>45</v>
      </c>
      <c r="AB657" t="s">
        <v>40</v>
      </c>
      <c r="AC657" t="s">
        <v>56</v>
      </c>
      <c r="AD657" s="10">
        <v>99</v>
      </c>
      <c r="AE657" s="10">
        <v>4298.45</v>
      </c>
      <c r="AF657" s="10">
        <v>0</v>
      </c>
      <c r="AG657" s="10">
        <v>0</v>
      </c>
      <c r="AH657" s="10">
        <v>269.64</v>
      </c>
      <c r="AI657" s="10">
        <v>4568.09</v>
      </c>
      <c r="AJ657" t="s">
        <v>47</v>
      </c>
      <c r="AM657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57" t="str">
        <f t="shared" si="20"/>
        <v>19-29</v>
      </c>
      <c r="AO657">
        <f t="shared" si="21"/>
        <v>0</v>
      </c>
      <c r="AP657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58" spans="1:42" x14ac:dyDescent="0.25">
      <c r="A658" t="s">
        <v>1164</v>
      </c>
      <c r="B658" t="s">
        <v>49</v>
      </c>
      <c r="C658" s="1">
        <v>40</v>
      </c>
      <c r="D658" t="s">
        <v>40</v>
      </c>
      <c r="E658">
        <v>3</v>
      </c>
      <c r="F658" t="s">
        <v>1165</v>
      </c>
      <c r="G658" s="1">
        <v>95668</v>
      </c>
      <c r="H658">
        <v>38.833553999999999</v>
      </c>
      <c r="I658">
        <v>-121.498102</v>
      </c>
      <c r="J658">
        <v>0</v>
      </c>
      <c r="K658" s="1">
        <v>65</v>
      </c>
      <c r="L658" t="s">
        <v>76</v>
      </c>
      <c r="M658" t="s">
        <v>40</v>
      </c>
      <c r="N658" s="10">
        <v>39.520000000000003</v>
      </c>
      <c r="O658" t="s">
        <v>40</v>
      </c>
      <c r="P658" t="s">
        <v>40</v>
      </c>
      <c r="Q658" t="s">
        <v>55</v>
      </c>
      <c r="R658">
        <v>57</v>
      </c>
      <c r="S658" t="s">
        <v>43</v>
      </c>
      <c r="T658" t="s">
        <v>43</v>
      </c>
      <c r="U658" t="s">
        <v>40</v>
      </c>
      <c r="V658" t="s">
        <v>40</v>
      </c>
      <c r="W658" t="s">
        <v>40</v>
      </c>
      <c r="X658" t="s">
        <v>40</v>
      </c>
      <c r="Y658" t="s">
        <v>40</v>
      </c>
      <c r="Z658" t="s">
        <v>40</v>
      </c>
      <c r="AA658" t="s">
        <v>73</v>
      </c>
      <c r="AB658" t="s">
        <v>40</v>
      </c>
      <c r="AC658" t="s">
        <v>56</v>
      </c>
      <c r="AD658" s="10">
        <v>104.1</v>
      </c>
      <c r="AE658" s="10">
        <v>6700.05</v>
      </c>
      <c r="AF658" s="10">
        <v>0</v>
      </c>
      <c r="AG658" s="10">
        <v>0</v>
      </c>
      <c r="AH658" s="10">
        <v>2568.8000000000002</v>
      </c>
      <c r="AI658" s="10">
        <v>9268.85</v>
      </c>
      <c r="AJ658" t="s">
        <v>47</v>
      </c>
      <c r="AM65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58" t="str">
        <f t="shared" si="20"/>
        <v>40-49</v>
      </c>
      <c r="AO658">
        <f t="shared" si="21"/>
        <v>0</v>
      </c>
      <c r="AP658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59" spans="1:42" x14ac:dyDescent="0.25">
      <c r="A659" t="s">
        <v>1166</v>
      </c>
      <c r="B659" t="s">
        <v>49</v>
      </c>
      <c r="C659" s="1">
        <v>35</v>
      </c>
      <c r="D659" t="s">
        <v>43</v>
      </c>
      <c r="E659">
        <v>3</v>
      </c>
      <c r="F659" t="s">
        <v>673</v>
      </c>
      <c r="G659" s="1">
        <v>95670</v>
      </c>
      <c r="H659">
        <v>38.602722999999997</v>
      </c>
      <c r="I659">
        <v>-121.27991299999999</v>
      </c>
      <c r="J659">
        <v>0</v>
      </c>
      <c r="K659" s="1">
        <v>49</v>
      </c>
      <c r="L659" t="s">
        <v>42</v>
      </c>
      <c r="M659" t="s">
        <v>40</v>
      </c>
      <c r="N659" s="10">
        <v>4.76</v>
      </c>
      <c r="O659" t="s">
        <v>40</v>
      </c>
      <c r="P659" t="s">
        <v>40</v>
      </c>
      <c r="Q659" t="s">
        <v>55</v>
      </c>
      <c r="R659">
        <v>58</v>
      </c>
      <c r="S659" t="s">
        <v>40</v>
      </c>
      <c r="T659" t="s">
        <v>40</v>
      </c>
      <c r="U659" t="s">
        <v>40</v>
      </c>
      <c r="V659" t="s">
        <v>43</v>
      </c>
      <c r="W659" t="s">
        <v>40</v>
      </c>
      <c r="X659" t="s">
        <v>40</v>
      </c>
      <c r="Y659" t="s">
        <v>40</v>
      </c>
      <c r="Z659" t="s">
        <v>40</v>
      </c>
      <c r="AA659" t="s">
        <v>45</v>
      </c>
      <c r="AB659" t="s">
        <v>40</v>
      </c>
      <c r="AC659" t="s">
        <v>46</v>
      </c>
      <c r="AD659" s="10">
        <v>109.2</v>
      </c>
      <c r="AE659" s="10">
        <v>5290.45</v>
      </c>
      <c r="AF659" s="10">
        <v>0</v>
      </c>
      <c r="AG659" s="10">
        <v>0</v>
      </c>
      <c r="AH659" s="10">
        <v>233.24</v>
      </c>
      <c r="AI659" s="10">
        <v>5523.69</v>
      </c>
      <c r="AJ659" t="s">
        <v>47</v>
      </c>
      <c r="AM65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59" t="str">
        <f t="shared" si="20"/>
        <v>30-39</v>
      </c>
      <c r="AO659">
        <f t="shared" si="21"/>
        <v>0</v>
      </c>
      <c r="AP659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60" spans="1:42" x14ac:dyDescent="0.25">
      <c r="A660" t="s">
        <v>1167</v>
      </c>
      <c r="B660" t="s">
        <v>39</v>
      </c>
      <c r="C660" s="1">
        <v>57</v>
      </c>
      <c r="D660" t="s">
        <v>40</v>
      </c>
      <c r="E660">
        <v>2</v>
      </c>
      <c r="F660" t="s">
        <v>735</v>
      </c>
      <c r="G660" s="1">
        <v>94502</v>
      </c>
      <c r="H660">
        <v>37.724817000000002</v>
      </c>
      <c r="I660">
        <v>-122.224363</v>
      </c>
      <c r="J660">
        <v>1</v>
      </c>
      <c r="K660" s="1">
        <v>62</v>
      </c>
      <c r="L660" t="s">
        <v>42</v>
      </c>
      <c r="M660" t="s">
        <v>40</v>
      </c>
      <c r="N660" s="10">
        <v>2.41</v>
      </c>
      <c r="O660" t="s">
        <v>43</v>
      </c>
      <c r="P660" t="s">
        <v>43</v>
      </c>
      <c r="AA660" t="s">
        <v>73</v>
      </c>
      <c r="AB660" t="s">
        <v>43</v>
      </c>
      <c r="AC660" t="s">
        <v>56</v>
      </c>
      <c r="AD660" s="10">
        <v>20.3</v>
      </c>
      <c r="AE660" s="10">
        <v>1296.1500000000001</v>
      </c>
      <c r="AF660" s="10">
        <v>0</v>
      </c>
      <c r="AG660" s="10">
        <v>0</v>
      </c>
      <c r="AH660" s="10">
        <v>149.41999999999999</v>
      </c>
      <c r="AI660" s="10">
        <v>1445.57</v>
      </c>
      <c r="AJ660" t="s">
        <v>47</v>
      </c>
      <c r="AM66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60" t="str">
        <f t="shared" si="20"/>
        <v>50-59</v>
      </c>
      <c r="AO660">
        <f t="shared" si="21"/>
        <v>0</v>
      </c>
      <c r="AP660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61" spans="1:42" x14ac:dyDescent="0.25">
      <c r="A661" t="s">
        <v>1168</v>
      </c>
      <c r="B661" t="s">
        <v>49</v>
      </c>
      <c r="C661" s="1">
        <v>45</v>
      </c>
      <c r="D661" t="s">
        <v>43</v>
      </c>
      <c r="E661">
        <v>0</v>
      </c>
      <c r="F661" t="s">
        <v>422</v>
      </c>
      <c r="G661" s="1">
        <v>91711</v>
      </c>
      <c r="H661">
        <v>34.127620999999998</v>
      </c>
      <c r="I661">
        <v>-117.71786299999999</v>
      </c>
      <c r="J661">
        <v>0</v>
      </c>
      <c r="K661" s="1">
        <v>32</v>
      </c>
      <c r="L661" t="s">
        <v>42</v>
      </c>
      <c r="M661" t="s">
        <v>40</v>
      </c>
      <c r="N661" s="10">
        <v>25.21</v>
      </c>
      <c r="O661" t="s">
        <v>43</v>
      </c>
      <c r="P661" t="s">
        <v>40</v>
      </c>
      <c r="Q661" t="s">
        <v>55</v>
      </c>
      <c r="R661">
        <v>26</v>
      </c>
      <c r="S661" t="s">
        <v>43</v>
      </c>
      <c r="T661" t="s">
        <v>43</v>
      </c>
      <c r="U661" t="s">
        <v>43</v>
      </c>
      <c r="V661" t="s">
        <v>40</v>
      </c>
      <c r="W661" t="s">
        <v>40</v>
      </c>
      <c r="X661" t="s">
        <v>40</v>
      </c>
      <c r="Y661" t="s">
        <v>40</v>
      </c>
      <c r="Z661" t="s">
        <v>40</v>
      </c>
      <c r="AA661" t="s">
        <v>51</v>
      </c>
      <c r="AB661" t="s">
        <v>40</v>
      </c>
      <c r="AC661" t="s">
        <v>56</v>
      </c>
      <c r="AD661" s="10">
        <v>96.2</v>
      </c>
      <c r="AE661" s="10">
        <v>3183.4</v>
      </c>
      <c r="AF661" s="10">
        <v>0</v>
      </c>
      <c r="AG661" s="10">
        <v>0</v>
      </c>
      <c r="AH661" s="10">
        <v>806.72</v>
      </c>
      <c r="AI661" s="10">
        <v>3990.12</v>
      </c>
      <c r="AJ661" t="s">
        <v>57</v>
      </c>
      <c r="AK661" t="s">
        <v>121</v>
      </c>
      <c r="AL661" t="s">
        <v>195</v>
      </c>
      <c r="AM661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61" t="str">
        <f t="shared" si="20"/>
        <v>40-49</v>
      </c>
      <c r="AO661">
        <f t="shared" si="21"/>
        <v>1</v>
      </c>
      <c r="AP661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62" spans="1:42" x14ac:dyDescent="0.25">
      <c r="A662" t="s">
        <v>1169</v>
      </c>
      <c r="B662" t="s">
        <v>39</v>
      </c>
      <c r="C662" s="1">
        <v>37</v>
      </c>
      <c r="D662" t="s">
        <v>40</v>
      </c>
      <c r="E662">
        <v>1</v>
      </c>
      <c r="F662" t="s">
        <v>720</v>
      </c>
      <c r="G662" s="1">
        <v>95325</v>
      </c>
      <c r="H662">
        <v>37.479925999999999</v>
      </c>
      <c r="I662">
        <v>-120.230424</v>
      </c>
      <c r="J662">
        <v>8</v>
      </c>
      <c r="K662" s="1">
        <v>11</v>
      </c>
      <c r="L662" t="s">
        <v>62</v>
      </c>
      <c r="M662" t="s">
        <v>40</v>
      </c>
      <c r="N662" s="10">
        <v>49.19</v>
      </c>
      <c r="O662" t="s">
        <v>43</v>
      </c>
      <c r="P662" t="s">
        <v>43</v>
      </c>
      <c r="AA662" t="s">
        <v>45</v>
      </c>
      <c r="AB662" t="s">
        <v>40</v>
      </c>
      <c r="AC662" t="s">
        <v>46</v>
      </c>
      <c r="AD662" s="10">
        <v>20</v>
      </c>
      <c r="AE662" s="10">
        <v>196.35</v>
      </c>
      <c r="AF662" s="10">
        <v>0</v>
      </c>
      <c r="AG662" s="10">
        <v>0</v>
      </c>
      <c r="AH662" s="10">
        <v>541.09</v>
      </c>
      <c r="AI662" s="10">
        <v>737.44</v>
      </c>
      <c r="AJ662" t="s">
        <v>47</v>
      </c>
      <c r="AM66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62" t="str">
        <f t="shared" si="20"/>
        <v>30-39</v>
      </c>
      <c r="AO662">
        <f t="shared" si="21"/>
        <v>0</v>
      </c>
      <c r="AP662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63" spans="1:42" x14ac:dyDescent="0.25">
      <c r="A663" t="s">
        <v>1170</v>
      </c>
      <c r="B663" t="s">
        <v>39</v>
      </c>
      <c r="C663" s="1">
        <v>23</v>
      </c>
      <c r="D663" t="s">
        <v>43</v>
      </c>
      <c r="E663">
        <v>0</v>
      </c>
      <c r="F663" t="s">
        <v>1171</v>
      </c>
      <c r="G663" s="1">
        <v>92276</v>
      </c>
      <c r="H663">
        <v>33.849263000000001</v>
      </c>
      <c r="I663">
        <v>-116.382778</v>
      </c>
      <c r="J663">
        <v>0</v>
      </c>
      <c r="K663" s="1">
        <v>1</v>
      </c>
      <c r="L663" t="s">
        <v>54</v>
      </c>
      <c r="M663" t="s">
        <v>40</v>
      </c>
      <c r="N663" s="10">
        <v>30.6</v>
      </c>
      <c r="O663" t="s">
        <v>43</v>
      </c>
      <c r="P663" t="s">
        <v>40</v>
      </c>
      <c r="Q663" t="s">
        <v>55</v>
      </c>
      <c r="R663">
        <v>27</v>
      </c>
      <c r="S663" t="s">
        <v>43</v>
      </c>
      <c r="T663" t="s">
        <v>43</v>
      </c>
      <c r="U663" t="s">
        <v>43</v>
      </c>
      <c r="V663" t="s">
        <v>43</v>
      </c>
      <c r="W663" t="s">
        <v>43</v>
      </c>
      <c r="X663" t="s">
        <v>43</v>
      </c>
      <c r="Y663" t="s">
        <v>40</v>
      </c>
      <c r="Z663" t="s">
        <v>40</v>
      </c>
      <c r="AA663" t="s">
        <v>51</v>
      </c>
      <c r="AB663" t="s">
        <v>40</v>
      </c>
      <c r="AC663" t="s">
        <v>183</v>
      </c>
      <c r="AD663" s="10">
        <v>70.8</v>
      </c>
      <c r="AE663" s="10">
        <v>70.8</v>
      </c>
      <c r="AF663" s="10">
        <v>0</v>
      </c>
      <c r="AG663" s="10">
        <v>0</v>
      </c>
      <c r="AH663" s="10">
        <v>30.6</v>
      </c>
      <c r="AI663" s="10">
        <v>101.4</v>
      </c>
      <c r="AJ663" t="s">
        <v>57</v>
      </c>
      <c r="AK663" t="s">
        <v>58</v>
      </c>
      <c r="AL663" t="s">
        <v>104</v>
      </c>
      <c r="AM663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63" t="str">
        <f t="shared" si="20"/>
        <v>19-29</v>
      </c>
      <c r="AO663">
        <f t="shared" si="21"/>
        <v>1</v>
      </c>
      <c r="AP66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64" spans="1:42" x14ac:dyDescent="0.25">
      <c r="A664" t="s">
        <v>1172</v>
      </c>
      <c r="B664" t="s">
        <v>49</v>
      </c>
      <c r="C664" s="1">
        <v>31</v>
      </c>
      <c r="D664" t="s">
        <v>40</v>
      </c>
      <c r="E664">
        <v>1</v>
      </c>
      <c r="F664" t="s">
        <v>336</v>
      </c>
      <c r="G664" s="1">
        <v>91367</v>
      </c>
      <c r="H664">
        <v>34.178068000000003</v>
      </c>
      <c r="I664">
        <v>-118.615714</v>
      </c>
      <c r="J664">
        <v>1</v>
      </c>
      <c r="K664" s="1">
        <v>37</v>
      </c>
      <c r="L664" t="s">
        <v>42</v>
      </c>
      <c r="M664" t="s">
        <v>40</v>
      </c>
      <c r="N664" s="10">
        <v>43.68</v>
      </c>
      <c r="O664" t="s">
        <v>43</v>
      </c>
      <c r="P664" t="s">
        <v>43</v>
      </c>
      <c r="AA664" t="s">
        <v>45</v>
      </c>
      <c r="AB664" t="s">
        <v>43</v>
      </c>
      <c r="AC664" t="s">
        <v>46</v>
      </c>
      <c r="AD664" s="10">
        <v>19.8</v>
      </c>
      <c r="AE664" s="10">
        <v>677.05</v>
      </c>
      <c r="AF664" s="10">
        <v>29.21</v>
      </c>
      <c r="AG664" s="10">
        <v>0</v>
      </c>
      <c r="AH664" s="10">
        <v>1616.16</v>
      </c>
      <c r="AI664" s="10">
        <v>2264</v>
      </c>
      <c r="AJ664" t="s">
        <v>47</v>
      </c>
      <c r="AM664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64" t="str">
        <f t="shared" si="20"/>
        <v>30-39</v>
      </c>
      <c r="AO664">
        <f t="shared" si="21"/>
        <v>0</v>
      </c>
      <c r="AP664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65" spans="1:42" x14ac:dyDescent="0.25">
      <c r="A665" t="s">
        <v>1173</v>
      </c>
      <c r="B665" t="s">
        <v>49</v>
      </c>
      <c r="C665" s="1">
        <v>38</v>
      </c>
      <c r="D665" t="s">
        <v>43</v>
      </c>
      <c r="E665">
        <v>0</v>
      </c>
      <c r="F665" t="s">
        <v>1174</v>
      </c>
      <c r="G665" s="1">
        <v>93205</v>
      </c>
      <c r="H665">
        <v>35.523991000000002</v>
      </c>
      <c r="I665">
        <v>-118.400432</v>
      </c>
      <c r="J665">
        <v>0</v>
      </c>
      <c r="K665" s="1">
        <v>1</v>
      </c>
      <c r="L665" t="s">
        <v>54</v>
      </c>
      <c r="M665" t="s">
        <v>40</v>
      </c>
      <c r="N665" s="10">
        <v>42.46</v>
      </c>
      <c r="O665" t="s">
        <v>43</v>
      </c>
      <c r="P665" t="s">
        <v>40</v>
      </c>
      <c r="Q665" t="s">
        <v>44</v>
      </c>
      <c r="R665">
        <v>27</v>
      </c>
      <c r="S665" t="s">
        <v>43</v>
      </c>
      <c r="T665" t="s">
        <v>43</v>
      </c>
      <c r="U665" t="s">
        <v>43</v>
      </c>
      <c r="V665" t="s">
        <v>43</v>
      </c>
      <c r="W665" t="s">
        <v>40</v>
      </c>
      <c r="X665" t="s">
        <v>40</v>
      </c>
      <c r="Y665" t="s">
        <v>40</v>
      </c>
      <c r="Z665" t="s">
        <v>40</v>
      </c>
      <c r="AA665" t="s">
        <v>51</v>
      </c>
      <c r="AB665" t="s">
        <v>40</v>
      </c>
      <c r="AC665" t="s">
        <v>56</v>
      </c>
      <c r="AD665" s="10">
        <v>89.55</v>
      </c>
      <c r="AE665" s="10">
        <v>89.55</v>
      </c>
      <c r="AF665" s="10">
        <v>0</v>
      </c>
      <c r="AG665" s="10">
        <v>0</v>
      </c>
      <c r="AH665" s="10">
        <v>42.46</v>
      </c>
      <c r="AI665" s="10">
        <v>132.01</v>
      </c>
      <c r="AJ665" t="s">
        <v>57</v>
      </c>
      <c r="AK665" t="s">
        <v>58</v>
      </c>
      <c r="AL665" t="s">
        <v>59</v>
      </c>
      <c r="AM66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65" t="str">
        <f t="shared" si="20"/>
        <v>30-39</v>
      </c>
      <c r="AO665">
        <f t="shared" si="21"/>
        <v>1</v>
      </c>
      <c r="AP66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66" spans="1:42" x14ac:dyDescent="0.25">
      <c r="A666" t="s">
        <v>1175</v>
      </c>
      <c r="B666" t="s">
        <v>39</v>
      </c>
      <c r="C666" s="1">
        <v>28</v>
      </c>
      <c r="D666" t="s">
        <v>43</v>
      </c>
      <c r="E666">
        <v>0</v>
      </c>
      <c r="F666" t="s">
        <v>1176</v>
      </c>
      <c r="G666" s="1">
        <v>91016</v>
      </c>
      <c r="H666">
        <v>34.152799999999999</v>
      </c>
      <c r="I666">
        <v>-118.00048200000001</v>
      </c>
      <c r="J666">
        <v>0</v>
      </c>
      <c r="K666" s="1">
        <v>1</v>
      </c>
      <c r="L666" t="s">
        <v>42</v>
      </c>
      <c r="M666" t="s">
        <v>40</v>
      </c>
      <c r="N666" s="10">
        <v>42.42</v>
      </c>
      <c r="O666" t="s">
        <v>43</v>
      </c>
      <c r="P666" t="s">
        <v>43</v>
      </c>
      <c r="AA666" t="s">
        <v>51</v>
      </c>
      <c r="AB666" t="s">
        <v>43</v>
      </c>
      <c r="AC666" t="s">
        <v>46</v>
      </c>
      <c r="AD666" s="10">
        <v>19.649999999999999</v>
      </c>
      <c r="AE666" s="10">
        <v>19.649999999999999</v>
      </c>
      <c r="AF666" s="10">
        <v>0</v>
      </c>
      <c r="AG666" s="10">
        <v>0</v>
      </c>
      <c r="AH666" s="10">
        <v>42.42</v>
      </c>
      <c r="AI666" s="10">
        <v>62.07</v>
      </c>
      <c r="AJ666" t="s">
        <v>98</v>
      </c>
      <c r="AM66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66" t="str">
        <f t="shared" si="20"/>
        <v>19-29</v>
      </c>
      <c r="AO666">
        <f t="shared" si="21"/>
        <v>0</v>
      </c>
      <c r="AP666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67" spans="1:42" x14ac:dyDescent="0.25">
      <c r="A667" t="s">
        <v>1177</v>
      </c>
      <c r="B667" t="s">
        <v>39</v>
      </c>
      <c r="C667" s="1">
        <v>57</v>
      </c>
      <c r="D667" t="s">
        <v>40</v>
      </c>
      <c r="E667">
        <v>0</v>
      </c>
      <c r="F667" t="s">
        <v>796</v>
      </c>
      <c r="G667" s="1">
        <v>95073</v>
      </c>
      <c r="H667">
        <v>37.023668999999998</v>
      </c>
      <c r="I667">
        <v>-121.946461</v>
      </c>
      <c r="J667">
        <v>10</v>
      </c>
      <c r="K667" s="1">
        <v>69</v>
      </c>
      <c r="L667" t="s">
        <v>72</v>
      </c>
      <c r="M667" t="s">
        <v>40</v>
      </c>
      <c r="N667" s="10">
        <v>39.78</v>
      </c>
      <c r="O667" t="s">
        <v>40</v>
      </c>
      <c r="P667" t="s">
        <v>43</v>
      </c>
      <c r="AA667" t="s">
        <v>73</v>
      </c>
      <c r="AB667" t="s">
        <v>43</v>
      </c>
      <c r="AC667" t="s">
        <v>56</v>
      </c>
      <c r="AD667" s="10">
        <v>24.25</v>
      </c>
      <c r="AE667" s="10">
        <v>1641.8</v>
      </c>
      <c r="AF667" s="10">
        <v>45.75</v>
      </c>
      <c r="AG667" s="10">
        <v>0</v>
      </c>
      <c r="AH667" s="10">
        <v>2744.82</v>
      </c>
      <c r="AI667" s="10">
        <v>4340.87</v>
      </c>
      <c r="AJ667" t="s">
        <v>47</v>
      </c>
      <c r="AM66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67" t="str">
        <f t="shared" si="20"/>
        <v>50-59</v>
      </c>
      <c r="AO667">
        <f t="shared" si="21"/>
        <v>0</v>
      </c>
      <c r="AP667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68" spans="1:42" x14ac:dyDescent="0.25">
      <c r="A668" t="s">
        <v>1178</v>
      </c>
      <c r="B668" t="s">
        <v>39</v>
      </c>
      <c r="C668" s="1">
        <v>59</v>
      </c>
      <c r="D668" t="s">
        <v>40</v>
      </c>
      <c r="E668">
        <v>0</v>
      </c>
      <c r="F668" t="s">
        <v>1179</v>
      </c>
      <c r="G668" s="1">
        <v>91384</v>
      </c>
      <c r="H668">
        <v>34.506627000000002</v>
      </c>
      <c r="I668">
        <v>-118.699048</v>
      </c>
      <c r="J668">
        <v>6</v>
      </c>
      <c r="K668" s="1">
        <v>72</v>
      </c>
      <c r="L668" t="s">
        <v>42</v>
      </c>
      <c r="M668" t="s">
        <v>40</v>
      </c>
      <c r="N668" s="10">
        <v>43.12</v>
      </c>
      <c r="O668" t="s">
        <v>43</v>
      </c>
      <c r="P668" t="s">
        <v>40</v>
      </c>
      <c r="Q668" t="s">
        <v>44</v>
      </c>
      <c r="R668">
        <v>22</v>
      </c>
      <c r="S668" t="s">
        <v>40</v>
      </c>
      <c r="T668" t="s">
        <v>40</v>
      </c>
      <c r="U668" t="s">
        <v>40</v>
      </c>
      <c r="V668" t="s">
        <v>43</v>
      </c>
      <c r="W668" t="s">
        <v>40</v>
      </c>
      <c r="X668" t="s">
        <v>43</v>
      </c>
      <c r="Y668" t="s">
        <v>43</v>
      </c>
      <c r="Z668" t="s">
        <v>40</v>
      </c>
      <c r="AA668" t="s">
        <v>73</v>
      </c>
      <c r="AB668" t="s">
        <v>40</v>
      </c>
      <c r="AC668" t="s">
        <v>46</v>
      </c>
      <c r="AD668" s="10">
        <v>70.650000000000006</v>
      </c>
      <c r="AE668" s="10">
        <v>5011.1499999999996</v>
      </c>
      <c r="AF668" s="10">
        <v>0</v>
      </c>
      <c r="AG668" s="10">
        <v>0</v>
      </c>
      <c r="AH668" s="10">
        <v>3104.64</v>
      </c>
      <c r="AI668" s="10">
        <v>8115.79</v>
      </c>
      <c r="AJ668" t="s">
        <v>47</v>
      </c>
      <c r="AM66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68" t="str">
        <f t="shared" si="20"/>
        <v>50-59</v>
      </c>
      <c r="AO668">
        <f t="shared" si="21"/>
        <v>0</v>
      </c>
      <c r="AP66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69" spans="1:42" x14ac:dyDescent="0.25">
      <c r="A669" t="s">
        <v>1180</v>
      </c>
      <c r="B669" t="s">
        <v>39</v>
      </c>
      <c r="C669" s="1">
        <v>46</v>
      </c>
      <c r="D669" t="s">
        <v>40</v>
      </c>
      <c r="E669">
        <v>0</v>
      </c>
      <c r="F669" t="s">
        <v>50</v>
      </c>
      <c r="G669" s="1">
        <v>91207</v>
      </c>
      <c r="H669">
        <v>34.182378</v>
      </c>
      <c r="I669">
        <v>-118.262922</v>
      </c>
      <c r="J669">
        <v>1</v>
      </c>
      <c r="K669" s="1">
        <v>26</v>
      </c>
      <c r="L669" t="s">
        <v>129</v>
      </c>
      <c r="M669" t="s">
        <v>40</v>
      </c>
      <c r="N669" s="10">
        <v>25.63</v>
      </c>
      <c r="O669" t="s">
        <v>40</v>
      </c>
      <c r="P669" t="s">
        <v>40</v>
      </c>
      <c r="Q669" t="s">
        <v>79</v>
      </c>
      <c r="R669">
        <v>19</v>
      </c>
      <c r="S669" t="s">
        <v>40</v>
      </c>
      <c r="T669" t="s">
        <v>40</v>
      </c>
      <c r="U669" t="s">
        <v>40</v>
      </c>
      <c r="V669" t="s">
        <v>40</v>
      </c>
      <c r="W669" t="s">
        <v>40</v>
      </c>
      <c r="X669" t="s">
        <v>40</v>
      </c>
      <c r="Y669" t="s">
        <v>40</v>
      </c>
      <c r="Z669" t="s">
        <v>40</v>
      </c>
      <c r="AA669" t="s">
        <v>45</v>
      </c>
      <c r="AB669" t="s">
        <v>40</v>
      </c>
      <c r="AC669" t="s">
        <v>46</v>
      </c>
      <c r="AD669" s="10">
        <v>90.1</v>
      </c>
      <c r="AE669" s="10">
        <v>2312.5500000000002</v>
      </c>
      <c r="AF669" s="10">
        <v>47.79</v>
      </c>
      <c r="AG669" s="10">
        <v>0</v>
      </c>
      <c r="AH669" s="10">
        <v>666.38</v>
      </c>
      <c r="AI669" s="10">
        <v>2931.14</v>
      </c>
      <c r="AJ669" t="s">
        <v>47</v>
      </c>
      <c r="AM669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69" t="str">
        <f t="shared" si="20"/>
        <v>40-49</v>
      </c>
      <c r="AO669">
        <f t="shared" si="21"/>
        <v>0</v>
      </c>
      <c r="AP669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70" spans="1:42" x14ac:dyDescent="0.25">
      <c r="A670" t="s">
        <v>1181</v>
      </c>
      <c r="B670" t="s">
        <v>39</v>
      </c>
      <c r="C670" s="1">
        <v>34</v>
      </c>
      <c r="D670" t="s">
        <v>43</v>
      </c>
      <c r="E670">
        <v>0</v>
      </c>
      <c r="F670" t="s">
        <v>1161</v>
      </c>
      <c r="G670" s="1">
        <v>91301</v>
      </c>
      <c r="H670">
        <v>34.129058000000001</v>
      </c>
      <c r="I670">
        <v>-118.759788</v>
      </c>
      <c r="J670">
        <v>0</v>
      </c>
      <c r="K670" s="1">
        <v>3</v>
      </c>
      <c r="L670" t="s">
        <v>42</v>
      </c>
      <c r="M670" t="s">
        <v>43</v>
      </c>
      <c r="P670" t="s">
        <v>40</v>
      </c>
      <c r="Q670" t="s">
        <v>79</v>
      </c>
      <c r="R670">
        <v>22</v>
      </c>
      <c r="S670" t="s">
        <v>43</v>
      </c>
      <c r="T670" t="s">
        <v>40</v>
      </c>
      <c r="U670" t="s">
        <v>43</v>
      </c>
      <c r="V670" t="s">
        <v>43</v>
      </c>
      <c r="W670" t="s">
        <v>43</v>
      </c>
      <c r="X670" t="s">
        <v>43</v>
      </c>
      <c r="Y670" t="s">
        <v>43</v>
      </c>
      <c r="Z670" t="s">
        <v>40</v>
      </c>
      <c r="AA670" t="s">
        <v>51</v>
      </c>
      <c r="AB670" t="s">
        <v>43</v>
      </c>
      <c r="AC670" t="s">
        <v>46</v>
      </c>
      <c r="AD670" s="10">
        <v>29.2</v>
      </c>
      <c r="AE670" s="10">
        <v>98.5</v>
      </c>
      <c r="AF670" s="10">
        <v>0</v>
      </c>
      <c r="AG670" s="10">
        <v>0</v>
      </c>
      <c r="AH670" s="10">
        <v>0</v>
      </c>
      <c r="AI670" s="10">
        <v>98.5</v>
      </c>
      <c r="AJ670" t="s">
        <v>98</v>
      </c>
      <c r="AM670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70" t="str">
        <f t="shared" si="20"/>
        <v>30-39</v>
      </c>
      <c r="AO670">
        <f t="shared" si="21"/>
        <v>0</v>
      </c>
      <c r="AP670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71" spans="1:42" x14ac:dyDescent="0.25">
      <c r="A671" t="s">
        <v>1182</v>
      </c>
      <c r="B671" t="s">
        <v>49</v>
      </c>
      <c r="C671" s="1">
        <v>61</v>
      </c>
      <c r="D671" t="s">
        <v>40</v>
      </c>
      <c r="E671">
        <v>0</v>
      </c>
      <c r="F671" t="s">
        <v>611</v>
      </c>
      <c r="G671" s="1">
        <v>93940</v>
      </c>
      <c r="H671">
        <v>36.362741</v>
      </c>
      <c r="I671">
        <v>-121.869685</v>
      </c>
      <c r="J671">
        <v>6</v>
      </c>
      <c r="K671" s="1">
        <v>62</v>
      </c>
      <c r="L671" t="s">
        <v>42</v>
      </c>
      <c r="M671" t="s">
        <v>43</v>
      </c>
      <c r="P671" t="s">
        <v>40</v>
      </c>
      <c r="Q671" t="s">
        <v>44</v>
      </c>
      <c r="R671">
        <v>4</v>
      </c>
      <c r="S671" t="s">
        <v>43</v>
      </c>
      <c r="T671" t="s">
        <v>43</v>
      </c>
      <c r="U671" t="s">
        <v>43</v>
      </c>
      <c r="V671" t="s">
        <v>40</v>
      </c>
      <c r="W671" t="s">
        <v>40</v>
      </c>
      <c r="X671" t="s">
        <v>43</v>
      </c>
      <c r="Y671" t="s">
        <v>43</v>
      </c>
      <c r="Z671" t="s">
        <v>40</v>
      </c>
      <c r="AA671" t="s">
        <v>73</v>
      </c>
      <c r="AB671" t="s">
        <v>40</v>
      </c>
      <c r="AC671" t="s">
        <v>56</v>
      </c>
      <c r="AD671" s="10">
        <v>39</v>
      </c>
      <c r="AE671" s="10">
        <v>2337.4499999999998</v>
      </c>
      <c r="AF671" s="10">
        <v>0</v>
      </c>
      <c r="AG671" s="10">
        <v>0</v>
      </c>
      <c r="AH671" s="10">
        <v>0</v>
      </c>
      <c r="AI671" s="10">
        <v>2337.4499999999998</v>
      </c>
      <c r="AJ671" t="s">
        <v>47</v>
      </c>
      <c r="AM671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71" t="str">
        <f t="shared" si="20"/>
        <v>60-80</v>
      </c>
      <c r="AO671">
        <f t="shared" si="21"/>
        <v>0</v>
      </c>
      <c r="AP671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672" spans="1:42" x14ac:dyDescent="0.25">
      <c r="A672" t="s">
        <v>1183</v>
      </c>
      <c r="B672" t="s">
        <v>49</v>
      </c>
      <c r="C672" s="1">
        <v>30</v>
      </c>
      <c r="D672" t="s">
        <v>40</v>
      </c>
      <c r="E672">
        <v>0</v>
      </c>
      <c r="F672" t="s">
        <v>151</v>
      </c>
      <c r="G672" s="1">
        <v>92122</v>
      </c>
      <c r="H672">
        <v>32.857230000000001</v>
      </c>
      <c r="I672">
        <v>-117.209774</v>
      </c>
      <c r="J672">
        <v>2</v>
      </c>
      <c r="K672" s="1">
        <v>69</v>
      </c>
      <c r="L672" t="s">
        <v>72</v>
      </c>
      <c r="M672" t="s">
        <v>40</v>
      </c>
      <c r="N672" s="10">
        <v>48.8</v>
      </c>
      <c r="O672" t="s">
        <v>40</v>
      </c>
      <c r="P672" t="s">
        <v>40</v>
      </c>
      <c r="Q672" t="s">
        <v>55</v>
      </c>
      <c r="R672">
        <v>26</v>
      </c>
      <c r="S672" t="s">
        <v>43</v>
      </c>
      <c r="T672" t="s">
        <v>43</v>
      </c>
      <c r="U672" t="s">
        <v>40</v>
      </c>
      <c r="V672" t="s">
        <v>43</v>
      </c>
      <c r="W672" t="s">
        <v>40</v>
      </c>
      <c r="X672" t="s">
        <v>40</v>
      </c>
      <c r="Y672" t="s">
        <v>40</v>
      </c>
      <c r="Z672" t="s">
        <v>40</v>
      </c>
      <c r="AA672" t="s">
        <v>51</v>
      </c>
      <c r="AB672" t="s">
        <v>40</v>
      </c>
      <c r="AC672" t="s">
        <v>46</v>
      </c>
      <c r="AD672" s="10">
        <v>99.45</v>
      </c>
      <c r="AE672" s="10">
        <v>7007.6</v>
      </c>
      <c r="AF672" s="10">
        <v>0</v>
      </c>
      <c r="AG672" s="10">
        <v>0</v>
      </c>
      <c r="AH672" s="10">
        <v>3367.2</v>
      </c>
      <c r="AI672" s="10">
        <v>10374.799999999999</v>
      </c>
      <c r="AJ672" t="s">
        <v>57</v>
      </c>
      <c r="AK672" t="s">
        <v>58</v>
      </c>
      <c r="AL672" t="s">
        <v>104</v>
      </c>
      <c r="AM67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72" t="str">
        <f t="shared" si="20"/>
        <v>30-39</v>
      </c>
      <c r="AO672">
        <f t="shared" si="21"/>
        <v>1</v>
      </c>
      <c r="AP672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73" spans="1:42" x14ac:dyDescent="0.25">
      <c r="A673" t="s">
        <v>1184</v>
      </c>
      <c r="B673" t="s">
        <v>49</v>
      </c>
      <c r="C673" s="1">
        <v>32</v>
      </c>
      <c r="D673" t="s">
        <v>40</v>
      </c>
      <c r="E673">
        <v>1</v>
      </c>
      <c r="F673" t="s">
        <v>1185</v>
      </c>
      <c r="G673" s="1">
        <v>95629</v>
      </c>
      <c r="H673">
        <v>38.513483999999998</v>
      </c>
      <c r="I673">
        <v>-120.70461299999999</v>
      </c>
      <c r="J673">
        <v>4</v>
      </c>
      <c r="K673" s="1">
        <v>26</v>
      </c>
      <c r="L673" t="s">
        <v>129</v>
      </c>
      <c r="M673" t="s">
        <v>40</v>
      </c>
      <c r="N673" s="10">
        <v>4.62</v>
      </c>
      <c r="O673" t="s">
        <v>43</v>
      </c>
      <c r="P673" t="s">
        <v>40</v>
      </c>
      <c r="Q673" t="s">
        <v>79</v>
      </c>
      <c r="R673">
        <v>19</v>
      </c>
      <c r="S673" t="s">
        <v>43</v>
      </c>
      <c r="T673" t="s">
        <v>43</v>
      </c>
      <c r="U673" t="s">
        <v>40</v>
      </c>
      <c r="V673" t="s">
        <v>43</v>
      </c>
      <c r="W673" t="s">
        <v>43</v>
      </c>
      <c r="X673" t="s">
        <v>43</v>
      </c>
      <c r="Y673" t="s">
        <v>43</v>
      </c>
      <c r="Z673" t="s">
        <v>40</v>
      </c>
      <c r="AA673" t="s">
        <v>45</v>
      </c>
      <c r="AB673" t="s">
        <v>43</v>
      </c>
      <c r="AC673" t="s">
        <v>46</v>
      </c>
      <c r="AD673" s="10">
        <v>50.35</v>
      </c>
      <c r="AE673" s="10">
        <v>1285.8</v>
      </c>
      <c r="AF673" s="10">
        <v>0</v>
      </c>
      <c r="AG673" s="10">
        <v>0</v>
      </c>
      <c r="AH673" s="10">
        <v>120.12</v>
      </c>
      <c r="AI673" s="10">
        <v>1405.92</v>
      </c>
      <c r="AJ673" t="s">
        <v>47</v>
      </c>
      <c r="AM673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73" t="str">
        <f t="shared" si="20"/>
        <v>30-39</v>
      </c>
      <c r="AO673">
        <f t="shared" si="21"/>
        <v>0</v>
      </c>
      <c r="AP673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674" spans="1:42" x14ac:dyDescent="0.25">
      <c r="A674" t="s">
        <v>1186</v>
      </c>
      <c r="B674" t="s">
        <v>39</v>
      </c>
      <c r="C674" s="1">
        <v>27</v>
      </c>
      <c r="D674" t="s">
        <v>40</v>
      </c>
      <c r="E674">
        <v>3</v>
      </c>
      <c r="F674" t="s">
        <v>1187</v>
      </c>
      <c r="G674" s="1">
        <v>93675</v>
      </c>
      <c r="H674">
        <v>36.719141</v>
      </c>
      <c r="I674">
        <v>-119.20267699999999</v>
      </c>
      <c r="J674">
        <v>0</v>
      </c>
      <c r="K674" s="1">
        <v>40</v>
      </c>
      <c r="L674" t="s">
        <v>42</v>
      </c>
      <c r="M674" t="s">
        <v>43</v>
      </c>
      <c r="P674" t="s">
        <v>40</v>
      </c>
      <c r="Q674" t="s">
        <v>79</v>
      </c>
      <c r="R674">
        <v>52</v>
      </c>
      <c r="S674" t="s">
        <v>43</v>
      </c>
      <c r="T674" t="s">
        <v>40</v>
      </c>
      <c r="U674" t="s">
        <v>43</v>
      </c>
      <c r="V674" t="s">
        <v>43</v>
      </c>
      <c r="W674" t="s">
        <v>40</v>
      </c>
      <c r="X674" t="s">
        <v>40</v>
      </c>
      <c r="Y674" t="s">
        <v>40</v>
      </c>
      <c r="Z674" t="s">
        <v>40</v>
      </c>
      <c r="AA674" t="s">
        <v>51</v>
      </c>
      <c r="AB674" t="s">
        <v>40</v>
      </c>
      <c r="AC674" t="s">
        <v>56</v>
      </c>
      <c r="AD674" s="10">
        <v>50.85</v>
      </c>
      <c r="AE674" s="10">
        <v>2036.55</v>
      </c>
      <c r="AF674" s="10">
        <v>0</v>
      </c>
      <c r="AG674" s="10">
        <v>0</v>
      </c>
      <c r="AH674" s="10">
        <v>0</v>
      </c>
      <c r="AI674" s="10">
        <v>2036.55</v>
      </c>
      <c r="AJ674" t="s">
        <v>47</v>
      </c>
      <c r="AM674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74" t="str">
        <f t="shared" si="20"/>
        <v>19-29</v>
      </c>
      <c r="AO674">
        <f t="shared" si="21"/>
        <v>0</v>
      </c>
      <c r="AP674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675" spans="1:42" x14ac:dyDescent="0.25">
      <c r="A675" t="s">
        <v>1188</v>
      </c>
      <c r="B675" t="s">
        <v>39</v>
      </c>
      <c r="C675" s="1">
        <v>42</v>
      </c>
      <c r="D675" t="s">
        <v>40</v>
      </c>
      <c r="E675">
        <v>0</v>
      </c>
      <c r="F675" t="s">
        <v>1189</v>
      </c>
      <c r="G675" s="1">
        <v>93460</v>
      </c>
      <c r="H675">
        <v>34.630355999999999</v>
      </c>
      <c r="I675">
        <v>-120.03256399999999</v>
      </c>
      <c r="J675">
        <v>7</v>
      </c>
      <c r="K675" s="1">
        <v>33</v>
      </c>
      <c r="L675" t="s">
        <v>42</v>
      </c>
      <c r="M675" t="s">
        <v>40</v>
      </c>
      <c r="N675" s="10">
        <v>48.09</v>
      </c>
      <c r="O675" t="s">
        <v>43</v>
      </c>
      <c r="P675" t="s">
        <v>40</v>
      </c>
      <c r="Q675" t="s">
        <v>79</v>
      </c>
      <c r="R675">
        <v>9</v>
      </c>
      <c r="S675" t="s">
        <v>43</v>
      </c>
      <c r="T675" t="s">
        <v>43</v>
      </c>
      <c r="U675" t="s">
        <v>43</v>
      </c>
      <c r="V675" t="s">
        <v>40</v>
      </c>
      <c r="W675" t="s">
        <v>43</v>
      </c>
      <c r="X675" t="s">
        <v>43</v>
      </c>
      <c r="Y675" t="s">
        <v>43</v>
      </c>
      <c r="Z675" t="s">
        <v>40</v>
      </c>
      <c r="AA675" t="s">
        <v>45</v>
      </c>
      <c r="AB675" t="s">
        <v>40</v>
      </c>
      <c r="AC675" t="s">
        <v>46</v>
      </c>
      <c r="AD675" s="10">
        <v>51.45</v>
      </c>
      <c r="AE675" s="10">
        <v>1758.9</v>
      </c>
      <c r="AF675" s="10">
        <v>0</v>
      </c>
      <c r="AG675" s="10">
        <v>0</v>
      </c>
      <c r="AH675" s="10">
        <v>1586.97</v>
      </c>
      <c r="AI675" s="10">
        <v>3345.87</v>
      </c>
      <c r="AJ675" t="s">
        <v>47</v>
      </c>
      <c r="AM675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75" t="str">
        <f t="shared" si="20"/>
        <v>40-49</v>
      </c>
      <c r="AO675">
        <f t="shared" si="21"/>
        <v>0</v>
      </c>
      <c r="AP675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676" spans="1:42" x14ac:dyDescent="0.25">
      <c r="A676" t="s">
        <v>1190</v>
      </c>
      <c r="B676" t="s">
        <v>39</v>
      </c>
      <c r="C676" s="1">
        <v>40</v>
      </c>
      <c r="D676" t="s">
        <v>40</v>
      </c>
      <c r="E676">
        <v>2</v>
      </c>
      <c r="F676" t="s">
        <v>1191</v>
      </c>
      <c r="G676" s="1">
        <v>95941</v>
      </c>
      <c r="H676">
        <v>39.531027999999999</v>
      </c>
      <c r="I676">
        <v>-121.24807</v>
      </c>
      <c r="J676">
        <v>5</v>
      </c>
      <c r="K676" s="1">
        <v>72</v>
      </c>
      <c r="L676" t="s">
        <v>72</v>
      </c>
      <c r="M676" t="s">
        <v>40</v>
      </c>
      <c r="N676" s="10">
        <v>9.7200000000000006</v>
      </c>
      <c r="O676" t="s">
        <v>40</v>
      </c>
      <c r="P676" t="s">
        <v>40</v>
      </c>
      <c r="Q676" t="s">
        <v>44</v>
      </c>
      <c r="R676">
        <v>15</v>
      </c>
      <c r="S676" t="s">
        <v>40</v>
      </c>
      <c r="T676" t="s">
        <v>40</v>
      </c>
      <c r="U676" t="s">
        <v>40</v>
      </c>
      <c r="V676" t="s">
        <v>40</v>
      </c>
      <c r="W676" t="s">
        <v>43</v>
      </c>
      <c r="X676" t="s">
        <v>40</v>
      </c>
      <c r="Y676" t="s">
        <v>40</v>
      </c>
      <c r="Z676" t="s">
        <v>43</v>
      </c>
      <c r="AA676" t="s">
        <v>73</v>
      </c>
      <c r="AB676" t="s">
        <v>43</v>
      </c>
      <c r="AC676" t="s">
        <v>56</v>
      </c>
      <c r="AD676" s="10">
        <v>80.849999999999994</v>
      </c>
      <c r="AE676" s="10">
        <v>5824.75</v>
      </c>
      <c r="AF676" s="10">
        <v>0</v>
      </c>
      <c r="AG676" s="10">
        <v>10</v>
      </c>
      <c r="AH676" s="10">
        <v>699.84</v>
      </c>
      <c r="AI676" s="10">
        <v>6534.59</v>
      </c>
      <c r="AJ676" t="s">
        <v>47</v>
      </c>
      <c r="AM67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76" t="str">
        <f t="shared" si="20"/>
        <v>40-49</v>
      </c>
      <c r="AO676">
        <f t="shared" si="21"/>
        <v>0</v>
      </c>
      <c r="AP67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77" spans="1:42" x14ac:dyDescent="0.25">
      <c r="A677" t="s">
        <v>1192</v>
      </c>
      <c r="B677" t="s">
        <v>39</v>
      </c>
      <c r="C677" s="1">
        <v>50</v>
      </c>
      <c r="D677" t="s">
        <v>43</v>
      </c>
      <c r="E677">
        <v>0</v>
      </c>
      <c r="F677" t="s">
        <v>1193</v>
      </c>
      <c r="G677" s="1">
        <v>95257</v>
      </c>
      <c r="H677">
        <v>38.392685999999998</v>
      </c>
      <c r="I677">
        <v>-120.41595100000001</v>
      </c>
      <c r="J677">
        <v>0</v>
      </c>
      <c r="K677" s="1">
        <v>3</v>
      </c>
      <c r="L677" t="s">
        <v>42</v>
      </c>
      <c r="M677" t="s">
        <v>40</v>
      </c>
      <c r="N677" s="10">
        <v>41.38</v>
      </c>
      <c r="O677" t="s">
        <v>43</v>
      </c>
      <c r="P677" t="s">
        <v>40</v>
      </c>
      <c r="Q677" t="s">
        <v>79</v>
      </c>
      <c r="R677">
        <v>5</v>
      </c>
      <c r="S677" t="s">
        <v>43</v>
      </c>
      <c r="T677" t="s">
        <v>43</v>
      </c>
      <c r="U677" t="s">
        <v>43</v>
      </c>
      <c r="V677" t="s">
        <v>43</v>
      </c>
      <c r="W677" t="s">
        <v>40</v>
      </c>
      <c r="X677" t="s">
        <v>43</v>
      </c>
      <c r="Y677" t="s">
        <v>43</v>
      </c>
      <c r="Z677" t="s">
        <v>40</v>
      </c>
      <c r="AA677" t="s">
        <v>51</v>
      </c>
      <c r="AB677" t="s">
        <v>40</v>
      </c>
      <c r="AC677" t="s">
        <v>56</v>
      </c>
      <c r="AD677" s="10">
        <v>54.2</v>
      </c>
      <c r="AE677" s="10">
        <v>140.4</v>
      </c>
      <c r="AF677" s="10">
        <v>0</v>
      </c>
      <c r="AG677" s="10">
        <v>0</v>
      </c>
      <c r="AH677" s="10">
        <v>124.14</v>
      </c>
      <c r="AI677" s="10">
        <v>264.54000000000002</v>
      </c>
      <c r="AJ677" t="s">
        <v>98</v>
      </c>
      <c r="AM67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77" t="str">
        <f t="shared" si="20"/>
        <v>50-59</v>
      </c>
      <c r="AO677">
        <f t="shared" si="21"/>
        <v>0</v>
      </c>
      <c r="AP677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678" spans="1:42" x14ac:dyDescent="0.25">
      <c r="A678" t="s">
        <v>1194</v>
      </c>
      <c r="B678" t="s">
        <v>49</v>
      </c>
      <c r="C678" s="1">
        <v>31</v>
      </c>
      <c r="D678" t="s">
        <v>43</v>
      </c>
      <c r="E678">
        <v>0</v>
      </c>
      <c r="F678" t="s">
        <v>1195</v>
      </c>
      <c r="G678" s="1">
        <v>92883</v>
      </c>
      <c r="H678">
        <v>33.762351000000002</v>
      </c>
      <c r="I678">
        <v>-117.488725</v>
      </c>
      <c r="J678">
        <v>0</v>
      </c>
      <c r="K678" s="1">
        <v>18</v>
      </c>
      <c r="L678" t="s">
        <v>42</v>
      </c>
      <c r="M678" t="s">
        <v>40</v>
      </c>
      <c r="N678" s="10">
        <v>20.86</v>
      </c>
      <c r="O678" t="s">
        <v>43</v>
      </c>
      <c r="P678" t="s">
        <v>40</v>
      </c>
      <c r="Q678" t="s">
        <v>79</v>
      </c>
      <c r="R678">
        <v>3</v>
      </c>
      <c r="S678" t="s">
        <v>40</v>
      </c>
      <c r="T678" t="s">
        <v>43</v>
      </c>
      <c r="U678" t="s">
        <v>43</v>
      </c>
      <c r="V678" t="s">
        <v>43</v>
      </c>
      <c r="W678" t="s">
        <v>43</v>
      </c>
      <c r="X678" t="s">
        <v>43</v>
      </c>
      <c r="Y678" t="s">
        <v>43</v>
      </c>
      <c r="Z678" t="s">
        <v>40</v>
      </c>
      <c r="AA678" t="s">
        <v>51</v>
      </c>
      <c r="AB678" t="s">
        <v>43</v>
      </c>
      <c r="AC678" t="s">
        <v>56</v>
      </c>
      <c r="AD678" s="10">
        <v>49.4</v>
      </c>
      <c r="AE678" s="10">
        <v>874.8</v>
      </c>
      <c r="AF678" s="10">
        <v>0</v>
      </c>
      <c r="AG678" s="10">
        <v>0</v>
      </c>
      <c r="AH678" s="10">
        <v>375.48</v>
      </c>
      <c r="AI678" s="10">
        <v>1250.28</v>
      </c>
      <c r="AJ678" t="s">
        <v>57</v>
      </c>
      <c r="AK678" t="s">
        <v>109</v>
      </c>
      <c r="AL678" t="s">
        <v>288</v>
      </c>
      <c r="AM678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678" t="str">
        <f t="shared" si="20"/>
        <v>30-39</v>
      </c>
      <c r="AO678">
        <f t="shared" si="21"/>
        <v>1</v>
      </c>
      <c r="AP678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679" spans="1:42" x14ac:dyDescent="0.25">
      <c r="A679" t="s">
        <v>1196</v>
      </c>
      <c r="B679" t="s">
        <v>39</v>
      </c>
      <c r="C679" s="1">
        <v>78</v>
      </c>
      <c r="D679" t="s">
        <v>40</v>
      </c>
      <c r="E679">
        <v>0</v>
      </c>
      <c r="F679" t="s">
        <v>1197</v>
      </c>
      <c r="G679" s="1">
        <v>96048</v>
      </c>
      <c r="H679">
        <v>40.913192000000002</v>
      </c>
      <c r="I679">
        <v>-123.06596999999999</v>
      </c>
      <c r="J679">
        <v>2</v>
      </c>
      <c r="K679" s="1">
        <v>68</v>
      </c>
      <c r="L679" t="s">
        <v>42</v>
      </c>
      <c r="M679" t="s">
        <v>40</v>
      </c>
      <c r="N679" s="10">
        <v>40.549999999999997</v>
      </c>
      <c r="O679" t="s">
        <v>43</v>
      </c>
      <c r="P679" t="s">
        <v>40</v>
      </c>
      <c r="Q679" t="s">
        <v>79</v>
      </c>
      <c r="R679">
        <v>20</v>
      </c>
      <c r="S679" t="s">
        <v>43</v>
      </c>
      <c r="T679" t="s">
        <v>40</v>
      </c>
      <c r="U679" t="s">
        <v>40</v>
      </c>
      <c r="V679" t="s">
        <v>40</v>
      </c>
      <c r="W679" t="s">
        <v>43</v>
      </c>
      <c r="X679" t="s">
        <v>43</v>
      </c>
      <c r="Y679" t="s">
        <v>43</v>
      </c>
      <c r="Z679" t="s">
        <v>40</v>
      </c>
      <c r="AA679" t="s">
        <v>45</v>
      </c>
      <c r="AB679" t="s">
        <v>40</v>
      </c>
      <c r="AC679" t="s">
        <v>56</v>
      </c>
      <c r="AD679" s="10">
        <v>60.65</v>
      </c>
      <c r="AE679" s="10">
        <v>3975.9</v>
      </c>
      <c r="AF679" s="10">
        <v>0</v>
      </c>
      <c r="AG679" s="10">
        <v>0</v>
      </c>
      <c r="AH679" s="10">
        <v>2757.4</v>
      </c>
      <c r="AI679" s="10">
        <v>6733.3</v>
      </c>
      <c r="AJ679" t="s">
        <v>47</v>
      </c>
      <c r="AM67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79" t="str">
        <f t="shared" si="20"/>
        <v>60-80</v>
      </c>
      <c r="AO679">
        <f t="shared" si="21"/>
        <v>0</v>
      </c>
      <c r="AP679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80" spans="1:42" x14ac:dyDescent="0.25">
      <c r="A680" t="s">
        <v>1198</v>
      </c>
      <c r="B680" t="s">
        <v>39</v>
      </c>
      <c r="C680" s="1">
        <v>59</v>
      </c>
      <c r="D680" t="s">
        <v>43</v>
      </c>
      <c r="E680">
        <v>2</v>
      </c>
      <c r="F680" t="s">
        <v>316</v>
      </c>
      <c r="G680" s="1">
        <v>92029</v>
      </c>
      <c r="H680">
        <v>33.079833999999998</v>
      </c>
      <c r="I680">
        <v>-117.134275</v>
      </c>
      <c r="J680">
        <v>0</v>
      </c>
      <c r="K680" s="1">
        <v>19</v>
      </c>
      <c r="L680" t="s">
        <v>62</v>
      </c>
      <c r="M680" t="s">
        <v>40</v>
      </c>
      <c r="N680" s="10">
        <v>4.03</v>
      </c>
      <c r="O680" t="s">
        <v>43</v>
      </c>
      <c r="P680" t="s">
        <v>40</v>
      </c>
      <c r="Q680" t="s">
        <v>44</v>
      </c>
      <c r="R680">
        <v>26</v>
      </c>
      <c r="S680" t="s">
        <v>43</v>
      </c>
      <c r="T680" t="s">
        <v>43</v>
      </c>
      <c r="U680" t="s">
        <v>43</v>
      </c>
      <c r="V680" t="s">
        <v>40</v>
      </c>
      <c r="W680" t="s">
        <v>43</v>
      </c>
      <c r="X680" t="s">
        <v>43</v>
      </c>
      <c r="Y680" t="s">
        <v>43</v>
      </c>
      <c r="Z680" t="s">
        <v>40</v>
      </c>
      <c r="AA680" t="s">
        <v>51</v>
      </c>
      <c r="AB680" t="s">
        <v>43</v>
      </c>
      <c r="AC680" t="s">
        <v>46</v>
      </c>
      <c r="AD680" s="10">
        <v>48.8</v>
      </c>
      <c r="AE680" s="10">
        <v>953.65</v>
      </c>
      <c r="AF680" s="10">
        <v>0</v>
      </c>
      <c r="AG680" s="10">
        <v>0</v>
      </c>
      <c r="AH680" s="10">
        <v>76.569999999999993</v>
      </c>
      <c r="AI680" s="10">
        <v>1030.22</v>
      </c>
      <c r="AJ680" t="s">
        <v>47</v>
      </c>
      <c r="AM680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680" t="str">
        <f t="shared" si="20"/>
        <v>50-59</v>
      </c>
      <c r="AO680">
        <f t="shared" si="21"/>
        <v>0</v>
      </c>
      <c r="AP680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681" spans="1:42" x14ac:dyDescent="0.25">
      <c r="A681" t="s">
        <v>1199</v>
      </c>
      <c r="B681" t="s">
        <v>49</v>
      </c>
      <c r="C681" s="1">
        <v>72</v>
      </c>
      <c r="D681" t="s">
        <v>43</v>
      </c>
      <c r="E681">
        <v>1</v>
      </c>
      <c r="F681" t="s">
        <v>135</v>
      </c>
      <c r="G681" s="1">
        <v>90029</v>
      </c>
      <c r="H681">
        <v>34.089953000000001</v>
      </c>
      <c r="I681">
        <v>-118.29482400000001</v>
      </c>
      <c r="J681">
        <v>0</v>
      </c>
      <c r="K681" s="1">
        <v>7</v>
      </c>
      <c r="L681" t="s">
        <v>42</v>
      </c>
      <c r="M681" t="s">
        <v>40</v>
      </c>
      <c r="N681" s="10">
        <v>41.14</v>
      </c>
      <c r="O681" t="s">
        <v>43</v>
      </c>
      <c r="P681" t="s">
        <v>40</v>
      </c>
      <c r="Q681" t="s">
        <v>79</v>
      </c>
      <c r="R681">
        <v>17</v>
      </c>
      <c r="S681" t="s">
        <v>43</v>
      </c>
      <c r="T681" t="s">
        <v>43</v>
      </c>
      <c r="U681" t="s">
        <v>43</v>
      </c>
      <c r="V681" t="s">
        <v>43</v>
      </c>
      <c r="W681" t="s">
        <v>43</v>
      </c>
      <c r="X681" t="s">
        <v>43</v>
      </c>
      <c r="Y681" t="s">
        <v>43</v>
      </c>
      <c r="Z681" t="s">
        <v>40</v>
      </c>
      <c r="AA681" t="s">
        <v>73</v>
      </c>
      <c r="AB681" t="s">
        <v>40</v>
      </c>
      <c r="AC681" t="s">
        <v>46</v>
      </c>
      <c r="AD681" s="10">
        <v>45.75</v>
      </c>
      <c r="AE681" s="10">
        <v>344.2</v>
      </c>
      <c r="AF681" s="10">
        <v>29</v>
      </c>
      <c r="AG681" s="10">
        <v>0</v>
      </c>
      <c r="AH681" s="10">
        <v>287.98</v>
      </c>
      <c r="AI681" s="10">
        <v>603.17999999999995</v>
      </c>
      <c r="AJ681" t="s">
        <v>47</v>
      </c>
      <c r="AM68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81" t="str">
        <f t="shared" si="20"/>
        <v>60-80</v>
      </c>
      <c r="AO681">
        <f t="shared" si="21"/>
        <v>0</v>
      </c>
      <c r="AP681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682" spans="1:42" x14ac:dyDescent="0.25">
      <c r="A682" t="s">
        <v>1200</v>
      </c>
      <c r="B682" t="s">
        <v>49</v>
      </c>
      <c r="C682" s="1">
        <v>25</v>
      </c>
      <c r="D682" t="s">
        <v>43</v>
      </c>
      <c r="E682">
        <v>0</v>
      </c>
      <c r="F682" t="s">
        <v>151</v>
      </c>
      <c r="G682" s="1">
        <v>92121</v>
      </c>
      <c r="H682">
        <v>32.898612999999997</v>
      </c>
      <c r="I682">
        <v>-117.20293700000001</v>
      </c>
      <c r="J682">
        <v>0</v>
      </c>
      <c r="K682" s="1">
        <v>1</v>
      </c>
      <c r="L682" t="s">
        <v>42</v>
      </c>
      <c r="M682" t="s">
        <v>40</v>
      </c>
      <c r="N682" s="10">
        <v>4.1100000000000003</v>
      </c>
      <c r="O682" t="s">
        <v>43</v>
      </c>
      <c r="P682" t="s">
        <v>43</v>
      </c>
      <c r="AA682" t="s">
        <v>51</v>
      </c>
      <c r="AB682" t="s">
        <v>40</v>
      </c>
      <c r="AC682" t="s">
        <v>183</v>
      </c>
      <c r="AD682" s="10">
        <v>20.100000000000001</v>
      </c>
      <c r="AE682" s="10">
        <v>20.100000000000001</v>
      </c>
      <c r="AF682" s="10">
        <v>0</v>
      </c>
      <c r="AG682" s="10">
        <v>0</v>
      </c>
      <c r="AH682" s="10">
        <v>4.1100000000000003</v>
      </c>
      <c r="AI682" s="10">
        <v>24.21</v>
      </c>
      <c r="AJ682" t="s">
        <v>57</v>
      </c>
      <c r="AK682" t="s">
        <v>58</v>
      </c>
      <c r="AL682" t="s">
        <v>104</v>
      </c>
      <c r="AM68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82" t="str">
        <f t="shared" si="20"/>
        <v>19-29</v>
      </c>
      <c r="AO682">
        <f t="shared" si="21"/>
        <v>1</v>
      </c>
      <c r="AP682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83" spans="1:42" x14ac:dyDescent="0.25">
      <c r="A683" t="s">
        <v>1201</v>
      </c>
      <c r="B683" t="s">
        <v>49</v>
      </c>
      <c r="C683" s="1">
        <v>71</v>
      </c>
      <c r="D683" t="s">
        <v>43</v>
      </c>
      <c r="E683">
        <v>2</v>
      </c>
      <c r="F683" t="s">
        <v>128</v>
      </c>
      <c r="G683" s="1">
        <v>95442</v>
      </c>
      <c r="H683">
        <v>38.368744</v>
      </c>
      <c r="I683">
        <v>-122.522642</v>
      </c>
      <c r="J683">
        <v>0</v>
      </c>
      <c r="K683" s="1">
        <v>56</v>
      </c>
      <c r="L683" t="s">
        <v>76</v>
      </c>
      <c r="M683" t="s">
        <v>40</v>
      </c>
      <c r="N683" s="10">
        <v>10.57</v>
      </c>
      <c r="O683" t="s">
        <v>43</v>
      </c>
      <c r="P683" t="s">
        <v>40</v>
      </c>
      <c r="Q683" t="s">
        <v>55</v>
      </c>
      <c r="R683">
        <v>28</v>
      </c>
      <c r="S683" t="s">
        <v>40</v>
      </c>
      <c r="T683" t="s">
        <v>43</v>
      </c>
      <c r="U683" t="s">
        <v>43</v>
      </c>
      <c r="V683" t="s">
        <v>43</v>
      </c>
      <c r="W683" t="s">
        <v>40</v>
      </c>
      <c r="X683" t="s">
        <v>40</v>
      </c>
      <c r="Y683" t="s">
        <v>43</v>
      </c>
      <c r="Z683" t="s">
        <v>40</v>
      </c>
      <c r="AA683" t="s">
        <v>45</v>
      </c>
      <c r="AB683" t="s">
        <v>43</v>
      </c>
      <c r="AC683" t="s">
        <v>46</v>
      </c>
      <c r="AD683" s="10">
        <v>94.8</v>
      </c>
      <c r="AE683" s="10">
        <v>5264.3</v>
      </c>
      <c r="AF683" s="10">
        <v>0</v>
      </c>
      <c r="AG683" s="10">
        <v>0</v>
      </c>
      <c r="AH683" s="10">
        <v>591.91999999999996</v>
      </c>
      <c r="AI683" s="10">
        <v>5856.22</v>
      </c>
      <c r="AJ683" t="s">
        <v>47</v>
      </c>
      <c r="AM68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83" t="str">
        <f t="shared" si="20"/>
        <v>60-80</v>
      </c>
      <c r="AO683">
        <f t="shared" si="21"/>
        <v>0</v>
      </c>
      <c r="AP683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84" spans="1:42" x14ac:dyDescent="0.25">
      <c r="A684" t="s">
        <v>1202</v>
      </c>
      <c r="B684" t="s">
        <v>39</v>
      </c>
      <c r="C684" s="1">
        <v>27</v>
      </c>
      <c r="D684" t="s">
        <v>43</v>
      </c>
      <c r="E684">
        <v>0</v>
      </c>
      <c r="F684" t="s">
        <v>1203</v>
      </c>
      <c r="G684" s="1">
        <v>93041</v>
      </c>
      <c r="H684">
        <v>34.110123999999999</v>
      </c>
      <c r="I684">
        <v>-119.100972</v>
      </c>
      <c r="J684">
        <v>0</v>
      </c>
      <c r="K684" s="1">
        <v>7</v>
      </c>
      <c r="L684" t="s">
        <v>54</v>
      </c>
      <c r="M684" t="s">
        <v>40</v>
      </c>
      <c r="N684" s="10">
        <v>16.04</v>
      </c>
      <c r="O684" t="s">
        <v>43</v>
      </c>
      <c r="P684" t="s">
        <v>43</v>
      </c>
      <c r="AA684" t="s">
        <v>51</v>
      </c>
      <c r="AB684" t="s">
        <v>43</v>
      </c>
      <c r="AC684" t="s">
        <v>56</v>
      </c>
      <c r="AD684" s="10">
        <v>20</v>
      </c>
      <c r="AE684" s="10">
        <v>137.6</v>
      </c>
      <c r="AF684" s="10">
        <v>0</v>
      </c>
      <c r="AG684" s="10">
        <v>0</v>
      </c>
      <c r="AH684" s="10">
        <v>112.28</v>
      </c>
      <c r="AI684" s="10">
        <v>249.88</v>
      </c>
      <c r="AJ684" t="s">
        <v>57</v>
      </c>
      <c r="AK684" t="s">
        <v>121</v>
      </c>
      <c r="AL684" t="s">
        <v>195</v>
      </c>
      <c r="AM68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84" t="str">
        <f t="shared" si="20"/>
        <v>19-29</v>
      </c>
      <c r="AO684">
        <f t="shared" si="21"/>
        <v>1</v>
      </c>
      <c r="AP684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85" spans="1:42" x14ac:dyDescent="0.25">
      <c r="A685" t="s">
        <v>1204</v>
      </c>
      <c r="B685" t="s">
        <v>49</v>
      </c>
      <c r="C685" s="1">
        <v>54</v>
      </c>
      <c r="D685" t="s">
        <v>43</v>
      </c>
      <c r="E685">
        <v>0</v>
      </c>
      <c r="F685" t="s">
        <v>151</v>
      </c>
      <c r="G685" s="1">
        <v>92122</v>
      </c>
      <c r="H685">
        <v>32.857230000000001</v>
      </c>
      <c r="I685">
        <v>-117.209774</v>
      </c>
      <c r="J685">
        <v>0</v>
      </c>
      <c r="K685" s="1">
        <v>5</v>
      </c>
      <c r="L685" t="s">
        <v>54</v>
      </c>
      <c r="M685" t="s">
        <v>40</v>
      </c>
      <c r="N685" s="10">
        <v>20.86</v>
      </c>
      <c r="O685" t="s">
        <v>43</v>
      </c>
      <c r="P685" t="s">
        <v>40</v>
      </c>
      <c r="Q685" t="s">
        <v>55</v>
      </c>
      <c r="R685">
        <v>8</v>
      </c>
      <c r="S685" t="s">
        <v>43</v>
      </c>
      <c r="T685" t="s">
        <v>43</v>
      </c>
      <c r="U685" t="s">
        <v>40</v>
      </c>
      <c r="V685" t="s">
        <v>43</v>
      </c>
      <c r="W685" t="s">
        <v>40</v>
      </c>
      <c r="X685" t="s">
        <v>40</v>
      </c>
      <c r="Y685" t="s">
        <v>40</v>
      </c>
      <c r="Z685" t="s">
        <v>40</v>
      </c>
      <c r="AA685" t="s">
        <v>51</v>
      </c>
      <c r="AB685" t="s">
        <v>43</v>
      </c>
      <c r="AC685" t="s">
        <v>56</v>
      </c>
      <c r="AD685" s="10">
        <v>96.5</v>
      </c>
      <c r="AE685" s="10">
        <v>492.55</v>
      </c>
      <c r="AF685" s="10">
        <v>0</v>
      </c>
      <c r="AG685" s="10">
        <v>0</v>
      </c>
      <c r="AH685" s="10">
        <v>104.3</v>
      </c>
      <c r="AI685" s="10">
        <v>596.85</v>
      </c>
      <c r="AJ685" t="s">
        <v>57</v>
      </c>
      <c r="AK685" t="s">
        <v>58</v>
      </c>
      <c r="AL685" t="s">
        <v>104</v>
      </c>
      <c r="AM68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85" t="str">
        <f t="shared" si="20"/>
        <v>50-59</v>
      </c>
      <c r="AO685">
        <f t="shared" si="21"/>
        <v>1</v>
      </c>
      <c r="AP685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86" spans="1:42" x14ac:dyDescent="0.25">
      <c r="A686" t="s">
        <v>1205</v>
      </c>
      <c r="B686" t="s">
        <v>39</v>
      </c>
      <c r="C686" s="1">
        <v>73</v>
      </c>
      <c r="D686" t="s">
        <v>40</v>
      </c>
      <c r="E686">
        <v>0</v>
      </c>
      <c r="F686" t="s">
        <v>309</v>
      </c>
      <c r="G686" s="1">
        <v>92841</v>
      </c>
      <c r="H686">
        <v>33.786738</v>
      </c>
      <c r="I686">
        <v>-117.982564</v>
      </c>
      <c r="J686">
        <v>0</v>
      </c>
      <c r="K686" s="1">
        <v>66</v>
      </c>
      <c r="L686" t="s">
        <v>72</v>
      </c>
      <c r="M686" t="s">
        <v>40</v>
      </c>
      <c r="N686" s="10">
        <v>28.06</v>
      </c>
      <c r="O686" t="s">
        <v>40</v>
      </c>
      <c r="P686" t="s">
        <v>40</v>
      </c>
      <c r="Q686" t="s">
        <v>55</v>
      </c>
      <c r="R686">
        <v>20</v>
      </c>
      <c r="S686" t="s">
        <v>43</v>
      </c>
      <c r="T686" t="s">
        <v>40</v>
      </c>
      <c r="U686" t="s">
        <v>43</v>
      </c>
      <c r="V686" t="s">
        <v>43</v>
      </c>
      <c r="W686" t="s">
        <v>40</v>
      </c>
      <c r="X686" t="s">
        <v>40</v>
      </c>
      <c r="Y686" t="s">
        <v>43</v>
      </c>
      <c r="Z686" t="s">
        <v>40</v>
      </c>
      <c r="AA686" t="s">
        <v>73</v>
      </c>
      <c r="AB686" t="s">
        <v>40</v>
      </c>
      <c r="AC686" t="s">
        <v>56</v>
      </c>
      <c r="AD686" s="10">
        <v>100.8</v>
      </c>
      <c r="AE686" s="10">
        <v>6690.75</v>
      </c>
      <c r="AF686" s="10">
        <v>0</v>
      </c>
      <c r="AG686" s="10">
        <v>0</v>
      </c>
      <c r="AH686" s="10">
        <v>1851.96</v>
      </c>
      <c r="AI686" s="10">
        <v>8542.7099999999991</v>
      </c>
      <c r="AJ686" t="s">
        <v>47</v>
      </c>
      <c r="AM68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86" t="str">
        <f t="shared" si="20"/>
        <v>60-80</v>
      </c>
      <c r="AO686">
        <f t="shared" si="21"/>
        <v>0</v>
      </c>
      <c r="AP686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87" spans="1:42" x14ac:dyDescent="0.25">
      <c r="A687" t="s">
        <v>1206</v>
      </c>
      <c r="B687" t="s">
        <v>49</v>
      </c>
      <c r="C687" s="1">
        <v>47</v>
      </c>
      <c r="D687" t="s">
        <v>43</v>
      </c>
      <c r="E687">
        <v>2</v>
      </c>
      <c r="F687" t="s">
        <v>1207</v>
      </c>
      <c r="G687" s="1">
        <v>95227</v>
      </c>
      <c r="H687">
        <v>38.227285000000002</v>
      </c>
      <c r="I687">
        <v>-121.02789</v>
      </c>
      <c r="J687">
        <v>0</v>
      </c>
      <c r="K687" s="1">
        <v>7</v>
      </c>
      <c r="L687" t="s">
        <v>42</v>
      </c>
      <c r="M687" t="s">
        <v>40</v>
      </c>
      <c r="N687" s="10">
        <v>49.16</v>
      </c>
      <c r="O687" t="s">
        <v>43</v>
      </c>
      <c r="P687" t="s">
        <v>43</v>
      </c>
      <c r="AA687" t="s">
        <v>45</v>
      </c>
      <c r="AB687" t="s">
        <v>43</v>
      </c>
      <c r="AC687" t="s">
        <v>46</v>
      </c>
      <c r="AD687" s="10">
        <v>19.45</v>
      </c>
      <c r="AE687" s="10">
        <v>136.75</v>
      </c>
      <c r="AF687" s="10">
        <v>0</v>
      </c>
      <c r="AG687" s="10">
        <v>0</v>
      </c>
      <c r="AH687" s="10">
        <v>344.12</v>
      </c>
      <c r="AI687" s="10">
        <v>480.87</v>
      </c>
      <c r="AJ687" t="s">
        <v>47</v>
      </c>
      <c r="AM68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87" t="str">
        <f t="shared" si="20"/>
        <v>40-49</v>
      </c>
      <c r="AO687">
        <f t="shared" si="21"/>
        <v>0</v>
      </c>
      <c r="AP687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88" spans="1:42" x14ac:dyDescent="0.25">
      <c r="A688" t="s">
        <v>1208</v>
      </c>
      <c r="B688" t="s">
        <v>49</v>
      </c>
      <c r="C688" s="1">
        <v>46</v>
      </c>
      <c r="D688" t="s">
        <v>43</v>
      </c>
      <c r="E688">
        <v>0</v>
      </c>
      <c r="F688" t="s">
        <v>1209</v>
      </c>
      <c r="G688" s="1">
        <v>90260</v>
      </c>
      <c r="H688">
        <v>33.888559999999998</v>
      </c>
      <c r="I688">
        <v>-118.35181300000001</v>
      </c>
      <c r="J688">
        <v>0</v>
      </c>
      <c r="K688" s="1">
        <v>1</v>
      </c>
      <c r="L688" t="s">
        <v>42</v>
      </c>
      <c r="M688" t="s">
        <v>40</v>
      </c>
      <c r="N688" s="10">
        <v>5.0199999999999996</v>
      </c>
      <c r="O688" t="s">
        <v>43</v>
      </c>
      <c r="P688" t="s">
        <v>43</v>
      </c>
      <c r="AA688" t="s">
        <v>51</v>
      </c>
      <c r="AB688" t="s">
        <v>43</v>
      </c>
      <c r="AC688" t="s">
        <v>46</v>
      </c>
      <c r="AD688" s="10">
        <v>19.05</v>
      </c>
      <c r="AE688" s="10">
        <v>19.05</v>
      </c>
      <c r="AF688" s="10">
        <v>0</v>
      </c>
      <c r="AG688" s="10">
        <v>0</v>
      </c>
      <c r="AH688" s="10">
        <v>5.0199999999999996</v>
      </c>
      <c r="AI688" s="10">
        <v>24.07</v>
      </c>
      <c r="AJ688" t="s">
        <v>98</v>
      </c>
      <c r="AM68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88" t="str">
        <f t="shared" si="20"/>
        <v>40-49</v>
      </c>
      <c r="AO688">
        <f t="shared" si="21"/>
        <v>0</v>
      </c>
      <c r="AP688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89" spans="1:42" x14ac:dyDescent="0.25">
      <c r="A689" t="s">
        <v>1210</v>
      </c>
      <c r="B689" t="s">
        <v>49</v>
      </c>
      <c r="C689" s="1">
        <v>66</v>
      </c>
      <c r="D689" t="s">
        <v>43</v>
      </c>
      <c r="E689">
        <v>0</v>
      </c>
      <c r="F689" t="s">
        <v>1211</v>
      </c>
      <c r="G689" s="1">
        <v>92071</v>
      </c>
      <c r="H689">
        <v>32.847335999999999</v>
      </c>
      <c r="I689">
        <v>-116.99760499999999</v>
      </c>
      <c r="J689">
        <v>0</v>
      </c>
      <c r="K689" s="1">
        <v>8</v>
      </c>
      <c r="L689" t="s">
        <v>54</v>
      </c>
      <c r="M689" t="s">
        <v>40</v>
      </c>
      <c r="N689" s="10">
        <v>41.85</v>
      </c>
      <c r="O689" t="s">
        <v>43</v>
      </c>
      <c r="P689" t="s">
        <v>40</v>
      </c>
      <c r="Q689" t="s">
        <v>55</v>
      </c>
      <c r="R689">
        <v>5</v>
      </c>
      <c r="S689" t="s">
        <v>43</v>
      </c>
      <c r="T689" t="s">
        <v>43</v>
      </c>
      <c r="U689" t="s">
        <v>43</v>
      </c>
      <c r="V689" t="s">
        <v>43</v>
      </c>
      <c r="W689" t="s">
        <v>43</v>
      </c>
      <c r="X689" t="s">
        <v>43</v>
      </c>
      <c r="Y689" t="s">
        <v>43</v>
      </c>
      <c r="Z689" t="s">
        <v>40</v>
      </c>
      <c r="AA689" t="s">
        <v>73</v>
      </c>
      <c r="AB689" t="s">
        <v>40</v>
      </c>
      <c r="AC689" t="s">
        <v>56</v>
      </c>
      <c r="AD689" s="10">
        <v>69.7</v>
      </c>
      <c r="AE689" s="10">
        <v>572.85</v>
      </c>
      <c r="AF689" s="10">
        <v>0</v>
      </c>
      <c r="AG689" s="10">
        <v>0</v>
      </c>
      <c r="AH689" s="10">
        <v>334.8</v>
      </c>
      <c r="AI689" s="10">
        <v>907.65</v>
      </c>
      <c r="AJ689" t="s">
        <v>47</v>
      </c>
      <c r="AM689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89" t="str">
        <f t="shared" si="20"/>
        <v>60-80</v>
      </c>
      <c r="AO689">
        <f t="shared" si="21"/>
        <v>0</v>
      </c>
      <c r="AP689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90" spans="1:42" x14ac:dyDescent="0.25">
      <c r="A690" t="s">
        <v>1212</v>
      </c>
      <c r="B690" t="s">
        <v>39</v>
      </c>
      <c r="C690" s="1">
        <v>47</v>
      </c>
      <c r="D690" t="s">
        <v>40</v>
      </c>
      <c r="E690">
        <v>2</v>
      </c>
      <c r="F690" t="s">
        <v>1213</v>
      </c>
      <c r="G690" s="1">
        <v>95220</v>
      </c>
      <c r="H690">
        <v>38.200231000000002</v>
      </c>
      <c r="I690">
        <v>-121.235034</v>
      </c>
      <c r="J690">
        <v>8</v>
      </c>
      <c r="K690" s="1">
        <v>62</v>
      </c>
      <c r="L690" t="s">
        <v>76</v>
      </c>
      <c r="M690" t="s">
        <v>40</v>
      </c>
      <c r="N690" s="10">
        <v>15.05</v>
      </c>
      <c r="O690" t="s">
        <v>40</v>
      </c>
      <c r="P690" t="s">
        <v>40</v>
      </c>
      <c r="Q690" t="s">
        <v>55</v>
      </c>
      <c r="R690">
        <v>23</v>
      </c>
      <c r="S690" t="s">
        <v>43</v>
      </c>
      <c r="T690" t="s">
        <v>40</v>
      </c>
      <c r="U690" t="s">
        <v>43</v>
      </c>
      <c r="V690" t="s">
        <v>40</v>
      </c>
      <c r="W690" t="s">
        <v>40</v>
      </c>
      <c r="X690" t="s">
        <v>40</v>
      </c>
      <c r="Y690" t="s">
        <v>40</v>
      </c>
      <c r="Z690" t="s">
        <v>40</v>
      </c>
      <c r="AA690" t="s">
        <v>45</v>
      </c>
      <c r="AB690" t="s">
        <v>40</v>
      </c>
      <c r="AC690" t="s">
        <v>46</v>
      </c>
      <c r="AD690" s="10">
        <v>106.05</v>
      </c>
      <c r="AE690" s="10">
        <v>6703.5</v>
      </c>
      <c r="AF690" s="10">
        <v>0</v>
      </c>
      <c r="AG690" s="10">
        <v>0</v>
      </c>
      <c r="AH690" s="10">
        <v>933.1</v>
      </c>
      <c r="AI690" s="10">
        <v>7636.6</v>
      </c>
      <c r="AJ690" t="s">
        <v>47</v>
      </c>
      <c r="AM69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90" t="str">
        <f t="shared" si="20"/>
        <v>40-49</v>
      </c>
      <c r="AO690">
        <f t="shared" si="21"/>
        <v>0</v>
      </c>
      <c r="AP690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91" spans="1:42" x14ac:dyDescent="0.25">
      <c r="A691" t="s">
        <v>1214</v>
      </c>
      <c r="B691" t="s">
        <v>39</v>
      </c>
      <c r="C691" s="1">
        <v>63</v>
      </c>
      <c r="D691" t="s">
        <v>40</v>
      </c>
      <c r="E691">
        <v>0</v>
      </c>
      <c r="F691" t="s">
        <v>213</v>
      </c>
      <c r="G691" s="1">
        <v>94508</v>
      </c>
      <c r="H691">
        <v>38.542448</v>
      </c>
      <c r="I691">
        <v>-122.419923</v>
      </c>
      <c r="J691">
        <v>1</v>
      </c>
      <c r="K691" s="1">
        <v>56</v>
      </c>
      <c r="L691" t="s">
        <v>42</v>
      </c>
      <c r="M691" t="s">
        <v>40</v>
      </c>
      <c r="N691" s="10">
        <v>2.8</v>
      </c>
      <c r="O691" t="s">
        <v>40</v>
      </c>
      <c r="P691" t="s">
        <v>40</v>
      </c>
      <c r="Q691" t="s">
        <v>55</v>
      </c>
      <c r="R691">
        <v>20</v>
      </c>
      <c r="S691" t="s">
        <v>43</v>
      </c>
      <c r="T691" t="s">
        <v>40</v>
      </c>
      <c r="U691" t="s">
        <v>40</v>
      </c>
      <c r="V691" t="s">
        <v>40</v>
      </c>
      <c r="W691" t="s">
        <v>43</v>
      </c>
      <c r="X691" t="s">
        <v>43</v>
      </c>
      <c r="Y691" t="s">
        <v>43</v>
      </c>
      <c r="Z691" t="s">
        <v>43</v>
      </c>
      <c r="AA691" t="s">
        <v>51</v>
      </c>
      <c r="AB691" t="s">
        <v>43</v>
      </c>
      <c r="AC691" t="s">
        <v>56</v>
      </c>
      <c r="AD691" s="10">
        <v>90.55</v>
      </c>
      <c r="AE691" s="10">
        <v>5116.6000000000004</v>
      </c>
      <c r="AF691" s="10">
        <v>0</v>
      </c>
      <c r="AG691" s="10">
        <v>40</v>
      </c>
      <c r="AH691" s="10">
        <v>156.80000000000001</v>
      </c>
      <c r="AI691" s="10">
        <v>5313.4</v>
      </c>
      <c r="AJ691" t="s">
        <v>47</v>
      </c>
      <c r="AM691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91" t="str">
        <f t="shared" si="20"/>
        <v>60-80</v>
      </c>
      <c r="AO691">
        <f t="shared" si="21"/>
        <v>0</v>
      </c>
      <c r="AP691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92" spans="1:42" x14ac:dyDescent="0.25">
      <c r="A692" t="s">
        <v>1215</v>
      </c>
      <c r="B692" t="s">
        <v>39</v>
      </c>
      <c r="C692" s="1">
        <v>38</v>
      </c>
      <c r="D692" t="s">
        <v>43</v>
      </c>
      <c r="E692">
        <v>0</v>
      </c>
      <c r="F692" t="s">
        <v>1216</v>
      </c>
      <c r="G692" s="1">
        <v>91733</v>
      </c>
      <c r="H692">
        <v>34.046219999999998</v>
      </c>
      <c r="I692">
        <v>-118.053753</v>
      </c>
      <c r="J692">
        <v>0</v>
      </c>
      <c r="K692" s="1">
        <v>41</v>
      </c>
      <c r="L692" t="s">
        <v>42</v>
      </c>
      <c r="M692" t="s">
        <v>40</v>
      </c>
      <c r="N692" s="10">
        <v>32.659999999999997</v>
      </c>
      <c r="O692" t="s">
        <v>40</v>
      </c>
      <c r="P692" t="s">
        <v>43</v>
      </c>
      <c r="AA692" t="s">
        <v>45</v>
      </c>
      <c r="AB692" t="s">
        <v>40</v>
      </c>
      <c r="AC692" t="s">
        <v>183</v>
      </c>
      <c r="AD692" s="10">
        <v>24.85</v>
      </c>
      <c r="AE692" s="10">
        <v>962.25</v>
      </c>
      <c r="AF692" s="10">
        <v>0</v>
      </c>
      <c r="AG692" s="10">
        <v>0</v>
      </c>
      <c r="AH692" s="10">
        <v>1339.06</v>
      </c>
      <c r="AI692" s="10">
        <v>2301.31</v>
      </c>
      <c r="AJ692" t="s">
        <v>47</v>
      </c>
      <c r="AM692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92" t="str">
        <f t="shared" si="20"/>
        <v>30-39</v>
      </c>
      <c r="AO692">
        <f t="shared" si="21"/>
        <v>0</v>
      </c>
      <c r="AP692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93" spans="1:42" x14ac:dyDescent="0.25">
      <c r="A693" t="s">
        <v>1217</v>
      </c>
      <c r="B693" t="s">
        <v>49</v>
      </c>
      <c r="C693" s="1">
        <v>30</v>
      </c>
      <c r="D693" t="s">
        <v>43</v>
      </c>
      <c r="E693">
        <v>0</v>
      </c>
      <c r="F693" t="s">
        <v>144</v>
      </c>
      <c r="G693" s="1">
        <v>95203</v>
      </c>
      <c r="H693">
        <v>37.954089000000003</v>
      </c>
      <c r="I693">
        <v>-121.329761</v>
      </c>
      <c r="J693">
        <v>0</v>
      </c>
      <c r="K693" s="1">
        <v>57</v>
      </c>
      <c r="L693" t="s">
        <v>42</v>
      </c>
      <c r="M693" t="s">
        <v>40</v>
      </c>
      <c r="N693" s="10">
        <v>24.67</v>
      </c>
      <c r="O693" t="s">
        <v>43</v>
      </c>
      <c r="P693" t="s">
        <v>40</v>
      </c>
      <c r="Q693" t="s">
        <v>79</v>
      </c>
      <c r="R693">
        <v>42</v>
      </c>
      <c r="S693" t="s">
        <v>40</v>
      </c>
      <c r="T693" t="s">
        <v>43</v>
      </c>
      <c r="U693" t="s">
        <v>40</v>
      </c>
      <c r="V693" t="s">
        <v>43</v>
      </c>
      <c r="W693" t="s">
        <v>40</v>
      </c>
      <c r="X693" t="s">
        <v>40</v>
      </c>
      <c r="Y693" t="s">
        <v>40</v>
      </c>
      <c r="Z693" t="s">
        <v>40</v>
      </c>
      <c r="AA693" t="s">
        <v>73</v>
      </c>
      <c r="AB693" t="s">
        <v>40</v>
      </c>
      <c r="AC693" t="s">
        <v>56</v>
      </c>
      <c r="AD693" s="10">
        <v>74.349999999999994</v>
      </c>
      <c r="AE693" s="10">
        <v>4317.3500000000004</v>
      </c>
      <c r="AF693" s="10">
        <v>0</v>
      </c>
      <c r="AG693" s="10">
        <v>0</v>
      </c>
      <c r="AH693" s="10">
        <v>1406.19</v>
      </c>
      <c r="AI693" s="10">
        <v>5723.54</v>
      </c>
      <c r="AJ693" t="s">
        <v>47</v>
      </c>
      <c r="AM69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93" t="str">
        <f t="shared" si="20"/>
        <v>30-39</v>
      </c>
      <c r="AO693">
        <f t="shared" si="21"/>
        <v>0</v>
      </c>
      <c r="AP69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94" spans="1:42" x14ac:dyDescent="0.25">
      <c r="A694" t="s">
        <v>1218</v>
      </c>
      <c r="B694" t="s">
        <v>39</v>
      </c>
      <c r="C694" s="1">
        <v>29</v>
      </c>
      <c r="D694" t="s">
        <v>40</v>
      </c>
      <c r="E694">
        <v>0</v>
      </c>
      <c r="F694" t="s">
        <v>50</v>
      </c>
      <c r="G694" s="1">
        <v>91207</v>
      </c>
      <c r="H694">
        <v>34.182378</v>
      </c>
      <c r="I694">
        <v>-118.262922</v>
      </c>
      <c r="J694">
        <v>4</v>
      </c>
      <c r="K694" s="1">
        <v>1</v>
      </c>
      <c r="L694" t="s">
        <v>54</v>
      </c>
      <c r="M694" t="s">
        <v>43</v>
      </c>
      <c r="P694" t="s">
        <v>40</v>
      </c>
      <c r="Q694" t="s">
        <v>79</v>
      </c>
      <c r="R694">
        <v>29</v>
      </c>
      <c r="S694" t="s">
        <v>43</v>
      </c>
      <c r="T694" t="s">
        <v>43</v>
      </c>
      <c r="U694" t="s">
        <v>43</v>
      </c>
      <c r="V694" t="s">
        <v>43</v>
      </c>
      <c r="W694" t="s">
        <v>43</v>
      </c>
      <c r="X694" t="s">
        <v>43</v>
      </c>
      <c r="Y694" t="s">
        <v>40</v>
      </c>
      <c r="Z694" t="s">
        <v>40</v>
      </c>
      <c r="AA694" t="s">
        <v>51</v>
      </c>
      <c r="AB694" t="s">
        <v>40</v>
      </c>
      <c r="AC694" t="s">
        <v>56</v>
      </c>
      <c r="AD694" s="10">
        <v>-4</v>
      </c>
      <c r="AE694" s="10">
        <v>24.8</v>
      </c>
      <c r="AF694" s="10">
        <v>0</v>
      </c>
      <c r="AG694" s="10">
        <v>0</v>
      </c>
      <c r="AH694" s="10">
        <v>0</v>
      </c>
      <c r="AI694" s="10">
        <v>24.8</v>
      </c>
      <c r="AJ694" t="s">
        <v>57</v>
      </c>
      <c r="AK694" t="s">
        <v>63</v>
      </c>
      <c r="AL694" t="s">
        <v>64</v>
      </c>
      <c r="AM69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94" t="str">
        <f t="shared" si="20"/>
        <v>19-29</v>
      </c>
      <c r="AO694">
        <f t="shared" si="21"/>
        <v>1</v>
      </c>
      <c r="AP694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95" spans="1:42" x14ac:dyDescent="0.25">
      <c r="A695" t="s">
        <v>1219</v>
      </c>
      <c r="B695" t="s">
        <v>39</v>
      </c>
      <c r="C695" s="1">
        <v>63</v>
      </c>
      <c r="D695" t="s">
        <v>43</v>
      </c>
      <c r="E695">
        <v>0</v>
      </c>
      <c r="F695" t="s">
        <v>151</v>
      </c>
      <c r="G695" s="1">
        <v>92101</v>
      </c>
      <c r="H695">
        <v>32.725230000000003</v>
      </c>
      <c r="I695">
        <v>-117.171346</v>
      </c>
      <c r="J695">
        <v>0</v>
      </c>
      <c r="K695" s="1">
        <v>38</v>
      </c>
      <c r="L695" t="s">
        <v>129</v>
      </c>
      <c r="M695" t="s">
        <v>40</v>
      </c>
      <c r="N695" s="10">
        <v>30.09</v>
      </c>
      <c r="O695" t="s">
        <v>43</v>
      </c>
      <c r="P695" t="s">
        <v>40</v>
      </c>
      <c r="Q695" t="s">
        <v>55</v>
      </c>
      <c r="R695">
        <v>18</v>
      </c>
      <c r="S695" t="s">
        <v>43</v>
      </c>
      <c r="T695" t="s">
        <v>43</v>
      </c>
      <c r="U695" t="s">
        <v>43</v>
      </c>
      <c r="V695" t="s">
        <v>43</v>
      </c>
      <c r="W695" t="s">
        <v>40</v>
      </c>
      <c r="X695" t="s">
        <v>40</v>
      </c>
      <c r="Y695" t="s">
        <v>40</v>
      </c>
      <c r="Z695" t="s">
        <v>43</v>
      </c>
      <c r="AA695" t="s">
        <v>45</v>
      </c>
      <c r="AB695" t="s">
        <v>40</v>
      </c>
      <c r="AC695" t="s">
        <v>183</v>
      </c>
      <c r="AD695" s="10">
        <v>89.1</v>
      </c>
      <c r="AE695" s="10">
        <v>3342</v>
      </c>
      <c r="AF695" s="10">
        <v>0</v>
      </c>
      <c r="AG695" s="10">
        <v>90</v>
      </c>
      <c r="AH695" s="10">
        <v>1143.42</v>
      </c>
      <c r="AI695" s="10">
        <v>4575.42</v>
      </c>
      <c r="AJ695" t="s">
        <v>47</v>
      </c>
      <c r="AM695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95" t="str">
        <f t="shared" si="20"/>
        <v>60-80</v>
      </c>
      <c r="AO695">
        <f t="shared" si="21"/>
        <v>0</v>
      </c>
      <c r="AP69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96" spans="1:42" x14ac:dyDescent="0.25">
      <c r="A696" t="s">
        <v>1220</v>
      </c>
      <c r="B696" t="s">
        <v>49</v>
      </c>
      <c r="C696" s="1">
        <v>39</v>
      </c>
      <c r="D696" t="s">
        <v>40</v>
      </c>
      <c r="E696">
        <v>0</v>
      </c>
      <c r="F696" t="s">
        <v>151</v>
      </c>
      <c r="G696" s="1">
        <v>92117</v>
      </c>
      <c r="H696">
        <v>32.825085999999999</v>
      </c>
      <c r="I696">
        <v>-117.19942399999999</v>
      </c>
      <c r="J696">
        <v>1</v>
      </c>
      <c r="K696" s="1">
        <v>11</v>
      </c>
      <c r="L696" t="s">
        <v>62</v>
      </c>
      <c r="M696" t="s">
        <v>40</v>
      </c>
      <c r="N696" s="10">
        <v>21.58</v>
      </c>
      <c r="O696" t="s">
        <v>40</v>
      </c>
      <c r="P696" t="s">
        <v>40</v>
      </c>
      <c r="Q696" t="s">
        <v>55</v>
      </c>
      <c r="R696">
        <v>30</v>
      </c>
      <c r="S696" t="s">
        <v>43</v>
      </c>
      <c r="T696" t="s">
        <v>43</v>
      </c>
      <c r="U696" t="s">
        <v>43</v>
      </c>
      <c r="V696" t="s">
        <v>43</v>
      </c>
      <c r="W696" t="s">
        <v>43</v>
      </c>
      <c r="X696" t="s">
        <v>43</v>
      </c>
      <c r="Y696" t="s">
        <v>43</v>
      </c>
      <c r="Z696" t="s">
        <v>40</v>
      </c>
      <c r="AA696" t="s">
        <v>51</v>
      </c>
      <c r="AB696" t="s">
        <v>40</v>
      </c>
      <c r="AC696" t="s">
        <v>56</v>
      </c>
      <c r="AD696" s="10">
        <v>-7</v>
      </c>
      <c r="AE696" s="10">
        <v>825.7</v>
      </c>
      <c r="AF696" s="10">
        <v>0</v>
      </c>
      <c r="AG696" s="10">
        <v>0</v>
      </c>
      <c r="AH696" s="10">
        <v>237.38</v>
      </c>
      <c r="AI696" s="10">
        <v>1063.08</v>
      </c>
      <c r="AJ696" t="s">
        <v>57</v>
      </c>
      <c r="AK696" t="s">
        <v>58</v>
      </c>
      <c r="AL696" t="s">
        <v>104</v>
      </c>
      <c r="AM69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96" t="str">
        <f t="shared" si="20"/>
        <v>30-39</v>
      </c>
      <c r="AO696">
        <f t="shared" si="21"/>
        <v>1</v>
      </c>
      <c r="AP696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97" spans="1:42" x14ac:dyDescent="0.25">
      <c r="A697" t="s">
        <v>1221</v>
      </c>
      <c r="B697" t="s">
        <v>39</v>
      </c>
      <c r="C697" s="1">
        <v>49</v>
      </c>
      <c r="D697" t="s">
        <v>43</v>
      </c>
      <c r="E697">
        <v>0</v>
      </c>
      <c r="F697" t="s">
        <v>1222</v>
      </c>
      <c r="G697" s="1">
        <v>95659</v>
      </c>
      <c r="H697">
        <v>38.788898000000003</v>
      </c>
      <c r="I697">
        <v>-121.60862400000001</v>
      </c>
      <c r="J697">
        <v>0</v>
      </c>
      <c r="K697" s="1">
        <v>26</v>
      </c>
      <c r="L697" t="s">
        <v>42</v>
      </c>
      <c r="M697" t="s">
        <v>40</v>
      </c>
      <c r="N697" s="10">
        <v>37.51</v>
      </c>
      <c r="O697" t="s">
        <v>43</v>
      </c>
      <c r="P697" t="s">
        <v>40</v>
      </c>
      <c r="Q697" t="s">
        <v>55</v>
      </c>
      <c r="R697">
        <v>30</v>
      </c>
      <c r="S697" t="s">
        <v>43</v>
      </c>
      <c r="T697" t="s">
        <v>43</v>
      </c>
      <c r="U697" t="s">
        <v>43</v>
      </c>
      <c r="V697" t="s">
        <v>43</v>
      </c>
      <c r="W697" t="s">
        <v>43</v>
      </c>
      <c r="X697" t="s">
        <v>43</v>
      </c>
      <c r="Y697" t="s">
        <v>43</v>
      </c>
      <c r="Z697" t="s">
        <v>40</v>
      </c>
      <c r="AA697" t="s">
        <v>51</v>
      </c>
      <c r="AB697" t="s">
        <v>40</v>
      </c>
      <c r="AC697" t="s">
        <v>46</v>
      </c>
      <c r="AD697" s="10">
        <v>69.05</v>
      </c>
      <c r="AE697" s="10">
        <v>1815.65</v>
      </c>
      <c r="AF697" s="10">
        <v>0</v>
      </c>
      <c r="AG697" s="10">
        <v>0</v>
      </c>
      <c r="AH697" s="10">
        <v>975.26</v>
      </c>
      <c r="AI697" s="10">
        <v>2790.91</v>
      </c>
      <c r="AJ697" t="s">
        <v>47</v>
      </c>
      <c r="AM697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97" t="str">
        <f t="shared" si="20"/>
        <v>40-49</v>
      </c>
      <c r="AO697">
        <f t="shared" si="21"/>
        <v>0</v>
      </c>
      <c r="AP69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98" spans="1:42" x14ac:dyDescent="0.25">
      <c r="A698" t="s">
        <v>1223</v>
      </c>
      <c r="B698" t="s">
        <v>39</v>
      </c>
      <c r="C698" s="1">
        <v>35</v>
      </c>
      <c r="D698" t="s">
        <v>40</v>
      </c>
      <c r="E698">
        <v>3</v>
      </c>
      <c r="F698" t="s">
        <v>1224</v>
      </c>
      <c r="G698" s="1">
        <v>95669</v>
      </c>
      <c r="H698">
        <v>38.489272999999997</v>
      </c>
      <c r="I698">
        <v>-120.891614</v>
      </c>
      <c r="J698">
        <v>3</v>
      </c>
      <c r="K698" s="1">
        <v>72</v>
      </c>
      <c r="L698" t="s">
        <v>42</v>
      </c>
      <c r="M698" t="s">
        <v>40</v>
      </c>
      <c r="N698" s="10">
        <v>12.96</v>
      </c>
      <c r="O698" t="s">
        <v>43</v>
      </c>
      <c r="P698" t="s">
        <v>40</v>
      </c>
      <c r="Q698" t="s">
        <v>79</v>
      </c>
      <c r="R698">
        <v>56</v>
      </c>
      <c r="S698" t="s">
        <v>40</v>
      </c>
      <c r="T698" t="s">
        <v>43</v>
      </c>
      <c r="U698" t="s">
        <v>40</v>
      </c>
      <c r="V698" t="s">
        <v>40</v>
      </c>
      <c r="W698" t="s">
        <v>40</v>
      </c>
      <c r="X698" t="s">
        <v>40</v>
      </c>
      <c r="Y698" t="s">
        <v>40</v>
      </c>
      <c r="Z698" t="s">
        <v>40</v>
      </c>
      <c r="AA698" t="s">
        <v>73</v>
      </c>
      <c r="AB698" t="s">
        <v>40</v>
      </c>
      <c r="AC698" t="s">
        <v>56</v>
      </c>
      <c r="AD698" s="10">
        <v>80.45</v>
      </c>
      <c r="AE698" s="10">
        <v>5886.85</v>
      </c>
      <c r="AF698" s="10">
        <v>0</v>
      </c>
      <c r="AG698" s="10">
        <v>0</v>
      </c>
      <c r="AH698" s="10">
        <v>933.12</v>
      </c>
      <c r="AI698" s="10">
        <v>6819.97</v>
      </c>
      <c r="AJ698" t="s">
        <v>47</v>
      </c>
      <c r="AM69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98" t="str">
        <f t="shared" si="20"/>
        <v>30-39</v>
      </c>
      <c r="AO698">
        <f t="shared" si="21"/>
        <v>0</v>
      </c>
      <c r="AP69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99" spans="1:42" x14ac:dyDescent="0.25">
      <c r="A699" t="s">
        <v>1225</v>
      </c>
      <c r="B699" t="s">
        <v>49</v>
      </c>
      <c r="C699" s="1">
        <v>79</v>
      </c>
      <c r="D699" t="s">
        <v>40</v>
      </c>
      <c r="E699">
        <v>0</v>
      </c>
      <c r="F699" t="s">
        <v>1226</v>
      </c>
      <c r="G699" s="1">
        <v>91504</v>
      </c>
      <c r="H699">
        <v>34.213048999999998</v>
      </c>
      <c r="I699">
        <v>-118.317651</v>
      </c>
      <c r="J699">
        <v>1</v>
      </c>
      <c r="K699" s="1">
        <v>30</v>
      </c>
      <c r="L699" t="s">
        <v>129</v>
      </c>
      <c r="M699" t="s">
        <v>40</v>
      </c>
      <c r="N699" s="10">
        <v>48.02</v>
      </c>
      <c r="O699" t="s">
        <v>40</v>
      </c>
      <c r="P699" t="s">
        <v>40</v>
      </c>
      <c r="Q699" t="s">
        <v>55</v>
      </c>
      <c r="R699">
        <v>24</v>
      </c>
      <c r="S699" t="s">
        <v>43</v>
      </c>
      <c r="T699" t="s">
        <v>43</v>
      </c>
      <c r="U699" t="s">
        <v>43</v>
      </c>
      <c r="V699" t="s">
        <v>40</v>
      </c>
      <c r="W699" t="s">
        <v>40</v>
      </c>
      <c r="X699" t="s">
        <v>40</v>
      </c>
      <c r="Y699" t="s">
        <v>43</v>
      </c>
      <c r="Z699" t="s">
        <v>40</v>
      </c>
      <c r="AA699" t="s">
        <v>51</v>
      </c>
      <c r="AB699" t="s">
        <v>40</v>
      </c>
      <c r="AC699" t="s">
        <v>56</v>
      </c>
      <c r="AD699" s="10">
        <v>101.5</v>
      </c>
      <c r="AE699" s="10">
        <v>2917.65</v>
      </c>
      <c r="AF699" s="10">
        <v>0</v>
      </c>
      <c r="AG699" s="10">
        <v>0</v>
      </c>
      <c r="AH699" s="10">
        <v>1440.6</v>
      </c>
      <c r="AI699" s="10">
        <v>4358.25</v>
      </c>
      <c r="AJ699" t="s">
        <v>47</v>
      </c>
      <c r="AM699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99" t="str">
        <f t="shared" si="20"/>
        <v>60-80</v>
      </c>
      <c r="AO699">
        <f t="shared" si="21"/>
        <v>0</v>
      </c>
      <c r="AP699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700" spans="1:42" x14ac:dyDescent="0.25">
      <c r="A700" t="s">
        <v>1227</v>
      </c>
      <c r="B700" t="s">
        <v>49</v>
      </c>
      <c r="C700" s="1">
        <v>27</v>
      </c>
      <c r="D700" t="s">
        <v>43</v>
      </c>
      <c r="E700">
        <v>0</v>
      </c>
      <c r="F700" t="s">
        <v>151</v>
      </c>
      <c r="G700" s="1">
        <v>92129</v>
      </c>
      <c r="H700">
        <v>32.961064</v>
      </c>
      <c r="I700">
        <v>-117.134917</v>
      </c>
      <c r="J700">
        <v>0</v>
      </c>
      <c r="K700" s="1">
        <v>1</v>
      </c>
      <c r="L700" t="s">
        <v>42</v>
      </c>
      <c r="M700" t="s">
        <v>40</v>
      </c>
      <c r="N700" s="10">
        <v>38.44</v>
      </c>
      <c r="O700" t="s">
        <v>43</v>
      </c>
      <c r="P700" t="s">
        <v>43</v>
      </c>
      <c r="AA700" t="s">
        <v>51</v>
      </c>
      <c r="AB700" t="s">
        <v>43</v>
      </c>
      <c r="AC700" t="s">
        <v>183</v>
      </c>
      <c r="AD700" s="10">
        <v>19.55</v>
      </c>
      <c r="AE700" s="10">
        <v>19.55</v>
      </c>
      <c r="AF700" s="10">
        <v>0</v>
      </c>
      <c r="AG700" s="10">
        <v>0</v>
      </c>
      <c r="AH700" s="10">
        <v>38.44</v>
      </c>
      <c r="AI700" s="10">
        <v>57.99</v>
      </c>
      <c r="AJ700" t="s">
        <v>57</v>
      </c>
      <c r="AK700" t="s">
        <v>58</v>
      </c>
      <c r="AL700" t="s">
        <v>104</v>
      </c>
      <c r="AM700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700" t="str">
        <f t="shared" si="20"/>
        <v>19-29</v>
      </c>
      <c r="AO700">
        <f t="shared" si="21"/>
        <v>1</v>
      </c>
      <c r="AP700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701" spans="1:42" x14ac:dyDescent="0.25">
      <c r="A701" t="s">
        <v>1228</v>
      </c>
      <c r="B701" t="s">
        <v>39</v>
      </c>
      <c r="C701" s="1">
        <v>51</v>
      </c>
      <c r="D701" t="s">
        <v>43</v>
      </c>
      <c r="E701">
        <v>0</v>
      </c>
      <c r="F701" t="s">
        <v>1229</v>
      </c>
      <c r="G701" s="1">
        <v>96125</v>
      </c>
      <c r="H701">
        <v>39.600599000000003</v>
      </c>
      <c r="I701">
        <v>-120.636358</v>
      </c>
      <c r="J701">
        <v>0</v>
      </c>
      <c r="K701" s="1">
        <v>1</v>
      </c>
      <c r="L701" t="s">
        <v>54</v>
      </c>
      <c r="M701" t="s">
        <v>40</v>
      </c>
      <c r="N701" s="10">
        <v>27.05</v>
      </c>
      <c r="O701" t="s">
        <v>43</v>
      </c>
      <c r="P701" t="s">
        <v>40</v>
      </c>
      <c r="Q701" t="s">
        <v>55</v>
      </c>
      <c r="R701">
        <v>23</v>
      </c>
      <c r="S701" t="s">
        <v>43</v>
      </c>
      <c r="T701" t="s">
        <v>43</v>
      </c>
      <c r="U701" t="s">
        <v>43</v>
      </c>
      <c r="V701" t="s">
        <v>43</v>
      </c>
      <c r="W701" t="s">
        <v>43</v>
      </c>
      <c r="X701" t="s">
        <v>43</v>
      </c>
      <c r="Y701" t="s">
        <v>43</v>
      </c>
      <c r="Z701" t="s">
        <v>40</v>
      </c>
      <c r="AA701" t="s">
        <v>51</v>
      </c>
      <c r="AB701" t="s">
        <v>40</v>
      </c>
      <c r="AC701" t="s">
        <v>56</v>
      </c>
      <c r="AD701" s="10">
        <v>70.849999999999994</v>
      </c>
      <c r="AE701" s="10">
        <v>70.849999999999994</v>
      </c>
      <c r="AF701" s="10">
        <v>0</v>
      </c>
      <c r="AG701" s="10">
        <v>0</v>
      </c>
      <c r="AH701" s="10">
        <v>27.05</v>
      </c>
      <c r="AI701" s="10">
        <v>97.9</v>
      </c>
      <c r="AJ701" t="s">
        <v>57</v>
      </c>
      <c r="AK701" t="s">
        <v>63</v>
      </c>
      <c r="AL701" t="s">
        <v>67</v>
      </c>
      <c r="AM70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701" t="str">
        <f t="shared" si="20"/>
        <v>50-59</v>
      </c>
      <c r="AO701">
        <f t="shared" si="21"/>
        <v>1</v>
      </c>
      <c r="AP701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702" spans="1:42" x14ac:dyDescent="0.25">
      <c r="A702" t="s">
        <v>1230</v>
      </c>
      <c r="B702" t="s">
        <v>39</v>
      </c>
      <c r="C702" s="1">
        <v>57</v>
      </c>
      <c r="D702" t="s">
        <v>40</v>
      </c>
      <c r="E702">
        <v>3</v>
      </c>
      <c r="F702" t="s">
        <v>211</v>
      </c>
      <c r="G702" s="1">
        <v>93703</v>
      </c>
      <c r="H702">
        <v>36.768774000000001</v>
      </c>
      <c r="I702">
        <v>-119.76263299999999</v>
      </c>
      <c r="J702">
        <v>8</v>
      </c>
      <c r="K702" s="1">
        <v>68</v>
      </c>
      <c r="L702" t="s">
        <v>42</v>
      </c>
      <c r="M702" t="s">
        <v>40</v>
      </c>
      <c r="N702" s="10">
        <v>7.47</v>
      </c>
      <c r="O702" t="s">
        <v>40</v>
      </c>
      <c r="P702" t="s">
        <v>40</v>
      </c>
      <c r="Q702" t="s">
        <v>79</v>
      </c>
      <c r="R702">
        <v>29</v>
      </c>
      <c r="S702" t="s">
        <v>40</v>
      </c>
      <c r="T702" t="s">
        <v>40</v>
      </c>
      <c r="U702" t="s">
        <v>40</v>
      </c>
      <c r="V702" t="s">
        <v>40</v>
      </c>
      <c r="W702" t="s">
        <v>43</v>
      </c>
      <c r="X702" t="s">
        <v>40</v>
      </c>
      <c r="Y702" t="s">
        <v>40</v>
      </c>
      <c r="Z702" t="s">
        <v>40</v>
      </c>
      <c r="AA702" t="s">
        <v>45</v>
      </c>
      <c r="AB702" t="s">
        <v>40</v>
      </c>
      <c r="AC702" t="s">
        <v>56</v>
      </c>
      <c r="AD702" s="10">
        <v>78.45</v>
      </c>
      <c r="AE702" s="10">
        <v>5333.35</v>
      </c>
      <c r="AF702" s="10">
        <v>0</v>
      </c>
      <c r="AG702" s="10">
        <v>0</v>
      </c>
      <c r="AH702" s="10">
        <v>507.96</v>
      </c>
      <c r="AI702" s="10">
        <v>5841.31</v>
      </c>
      <c r="AJ702" t="s">
        <v>47</v>
      </c>
      <c r="AM70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702" t="str">
        <f t="shared" si="20"/>
        <v>50-59</v>
      </c>
      <c r="AO702">
        <f t="shared" si="21"/>
        <v>0</v>
      </c>
      <c r="AP70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703" spans="1:42" x14ac:dyDescent="0.25">
      <c r="A703" t="s">
        <v>1231</v>
      </c>
      <c r="B703" t="s">
        <v>39</v>
      </c>
      <c r="C703" s="1">
        <v>77</v>
      </c>
      <c r="D703" t="s">
        <v>40</v>
      </c>
      <c r="E703">
        <v>0</v>
      </c>
      <c r="F703" t="s">
        <v>1232</v>
      </c>
      <c r="G703" s="1">
        <v>92267</v>
      </c>
      <c r="H703">
        <v>34.273871999999997</v>
      </c>
      <c r="I703">
        <v>-114.19290100000001</v>
      </c>
      <c r="J703">
        <v>2</v>
      </c>
      <c r="K703" s="1">
        <v>63</v>
      </c>
      <c r="L703" t="s">
        <v>42</v>
      </c>
      <c r="M703" t="s">
        <v>40</v>
      </c>
      <c r="N703" s="10">
        <v>18.14</v>
      </c>
      <c r="O703" t="s">
        <v>40</v>
      </c>
      <c r="P703" t="s">
        <v>40</v>
      </c>
      <c r="Q703" t="s">
        <v>55</v>
      </c>
      <c r="R703">
        <v>2</v>
      </c>
      <c r="S703" t="s">
        <v>43</v>
      </c>
      <c r="T703" t="s">
        <v>40</v>
      </c>
      <c r="U703" t="s">
        <v>40</v>
      </c>
      <c r="V703" t="s">
        <v>43</v>
      </c>
      <c r="W703" t="s">
        <v>40</v>
      </c>
      <c r="X703" t="s">
        <v>40</v>
      </c>
      <c r="Y703" t="s">
        <v>40</v>
      </c>
      <c r="Z703" t="s">
        <v>40</v>
      </c>
      <c r="AA703" t="s">
        <v>51</v>
      </c>
      <c r="AB703" t="s">
        <v>40</v>
      </c>
      <c r="AC703" t="s">
        <v>56</v>
      </c>
      <c r="AD703" s="10">
        <v>103.5</v>
      </c>
      <c r="AE703" s="10">
        <v>6479.4</v>
      </c>
      <c r="AF703" s="10">
        <v>0</v>
      </c>
      <c r="AG703" s="10">
        <v>0</v>
      </c>
      <c r="AH703" s="10">
        <v>1142.82</v>
      </c>
      <c r="AI703" s="10">
        <v>7622.22</v>
      </c>
      <c r="AJ703" t="s">
        <v>47</v>
      </c>
      <c r="AM70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703" t="str">
        <f t="shared" si="20"/>
        <v>60-80</v>
      </c>
      <c r="AO703">
        <f t="shared" si="21"/>
        <v>0</v>
      </c>
      <c r="AP703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704" spans="1:42" x14ac:dyDescent="0.25">
      <c r="A704" t="s">
        <v>1233</v>
      </c>
      <c r="B704" t="s">
        <v>49</v>
      </c>
      <c r="C704" s="1">
        <v>59</v>
      </c>
      <c r="D704" t="s">
        <v>40</v>
      </c>
      <c r="E704">
        <v>3</v>
      </c>
      <c r="F704" t="s">
        <v>526</v>
      </c>
      <c r="G704" s="1">
        <v>91377</v>
      </c>
      <c r="H704">
        <v>34.192250000000001</v>
      </c>
      <c r="I704">
        <v>-118.77687400000001</v>
      </c>
      <c r="J704">
        <v>1</v>
      </c>
      <c r="K704" s="1">
        <v>60</v>
      </c>
      <c r="L704" t="s">
        <v>42</v>
      </c>
      <c r="M704" t="s">
        <v>40</v>
      </c>
      <c r="N704" s="10">
        <v>39.76</v>
      </c>
      <c r="O704" t="s">
        <v>43</v>
      </c>
      <c r="P704" t="s">
        <v>40</v>
      </c>
      <c r="Q704" t="s">
        <v>79</v>
      </c>
      <c r="R704">
        <v>76</v>
      </c>
      <c r="S704" t="s">
        <v>40</v>
      </c>
      <c r="T704" t="s">
        <v>40</v>
      </c>
      <c r="U704" t="s">
        <v>43</v>
      </c>
      <c r="V704" t="s">
        <v>40</v>
      </c>
      <c r="W704" t="s">
        <v>40</v>
      </c>
      <c r="X704" t="s">
        <v>40</v>
      </c>
      <c r="Y704" t="s">
        <v>40</v>
      </c>
      <c r="Z704" t="s">
        <v>40</v>
      </c>
      <c r="AA704" t="s">
        <v>51</v>
      </c>
      <c r="AB704" t="s">
        <v>40</v>
      </c>
      <c r="AC704" t="s">
        <v>46</v>
      </c>
      <c r="AD704" s="10">
        <v>-9</v>
      </c>
      <c r="AE704" s="10">
        <v>4663.3999999999996</v>
      </c>
      <c r="AF704" s="10">
        <v>0</v>
      </c>
      <c r="AG704" s="10">
        <v>0</v>
      </c>
      <c r="AH704" s="10">
        <v>2385.6</v>
      </c>
      <c r="AI704" s="10">
        <v>7049</v>
      </c>
      <c r="AJ704" t="s">
        <v>47</v>
      </c>
      <c r="AM70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704" t="str">
        <f t="shared" si="20"/>
        <v>50-59</v>
      </c>
      <c r="AO704">
        <f t="shared" si="21"/>
        <v>0</v>
      </c>
      <c r="AP704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705" spans="1:42" x14ac:dyDescent="0.25">
      <c r="A705" t="s">
        <v>1234</v>
      </c>
      <c r="B705" t="s">
        <v>49</v>
      </c>
      <c r="C705" s="1">
        <v>43</v>
      </c>
      <c r="D705" t="s">
        <v>40</v>
      </c>
      <c r="E705">
        <v>2</v>
      </c>
      <c r="F705" t="s">
        <v>1235</v>
      </c>
      <c r="G705" s="1">
        <v>95595</v>
      </c>
      <c r="H705">
        <v>40.170357000000003</v>
      </c>
      <c r="I705">
        <v>-123.417298</v>
      </c>
      <c r="J705">
        <v>6</v>
      </c>
      <c r="K705" s="1">
        <v>19</v>
      </c>
      <c r="L705" t="s">
        <v>62</v>
      </c>
      <c r="M705" t="s">
        <v>40</v>
      </c>
      <c r="N705" s="10">
        <v>4.7</v>
      </c>
      <c r="O705" t="s">
        <v>43</v>
      </c>
      <c r="P705" t="s">
        <v>43</v>
      </c>
      <c r="AA705" t="s">
        <v>51</v>
      </c>
      <c r="AB705" t="s">
        <v>43</v>
      </c>
      <c r="AC705" t="s">
        <v>46</v>
      </c>
      <c r="AD705" s="10">
        <v>20.6</v>
      </c>
      <c r="AE705" s="10">
        <v>414.95</v>
      </c>
      <c r="AF705" s="10">
        <v>0</v>
      </c>
      <c r="AG705" s="10">
        <v>0</v>
      </c>
      <c r="AH705" s="10">
        <v>89.3</v>
      </c>
      <c r="AI705" s="10">
        <v>504.25</v>
      </c>
      <c r="AJ705" t="s">
        <v>47</v>
      </c>
      <c r="AM705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705" t="str">
        <f t="shared" si="20"/>
        <v>40-49</v>
      </c>
      <c r="AO705">
        <f t="shared" si="21"/>
        <v>0</v>
      </c>
      <c r="AP705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706" spans="1:42" x14ac:dyDescent="0.25">
      <c r="A706" t="s">
        <v>1236</v>
      </c>
      <c r="B706" t="s">
        <v>39</v>
      </c>
      <c r="C706" s="1">
        <v>59</v>
      </c>
      <c r="D706" t="s">
        <v>40</v>
      </c>
      <c r="E706">
        <v>0</v>
      </c>
      <c r="F706" t="s">
        <v>211</v>
      </c>
      <c r="G706" s="1">
        <v>93711</v>
      </c>
      <c r="H706">
        <v>36.833002</v>
      </c>
      <c r="I706">
        <v>-119.82947</v>
      </c>
      <c r="J706">
        <v>1</v>
      </c>
      <c r="K706" s="1">
        <v>12</v>
      </c>
      <c r="L706" t="s">
        <v>42</v>
      </c>
      <c r="M706" t="s">
        <v>40</v>
      </c>
      <c r="N706" s="10">
        <v>37.65</v>
      </c>
      <c r="O706" t="s">
        <v>43</v>
      </c>
      <c r="P706" t="s">
        <v>43</v>
      </c>
      <c r="AA706" t="s">
        <v>45</v>
      </c>
      <c r="AB706" t="s">
        <v>43</v>
      </c>
      <c r="AC706" t="s">
        <v>56</v>
      </c>
      <c r="AD706" s="10">
        <v>19.8</v>
      </c>
      <c r="AE706" s="10">
        <v>229.6</v>
      </c>
      <c r="AF706" s="10">
        <v>0</v>
      </c>
      <c r="AG706" s="10">
        <v>0</v>
      </c>
      <c r="AH706" s="10">
        <v>451.8</v>
      </c>
      <c r="AI706" s="10">
        <v>681.4</v>
      </c>
      <c r="AJ706" t="s">
        <v>57</v>
      </c>
      <c r="AK706" t="s">
        <v>121</v>
      </c>
      <c r="AL706" t="s">
        <v>195</v>
      </c>
      <c r="AM70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706" t="str">
        <f t="shared" ref="AN706:AN769" si="22">IF(C706&lt;=29,"19-29",IF(C706&lt;=39,"30-39",IF(C706&lt;=49,"40-49",IF(C706&lt;=59,"50-59","60-80"))))</f>
        <v>50-59</v>
      </c>
      <c r="AO706">
        <f t="shared" ref="AO706:AO769" si="23">IF(AJ706="Churned",1,0)</f>
        <v>1</v>
      </c>
      <c r="AP706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707" spans="1:42" x14ac:dyDescent="0.25">
      <c r="A707" t="s">
        <v>1237</v>
      </c>
      <c r="B707" t="s">
        <v>39</v>
      </c>
      <c r="C707" s="1">
        <v>25</v>
      </c>
      <c r="D707" t="s">
        <v>43</v>
      </c>
      <c r="E707">
        <v>0</v>
      </c>
      <c r="F707" t="s">
        <v>1238</v>
      </c>
      <c r="G707" s="1">
        <v>91931</v>
      </c>
      <c r="H707">
        <v>32.857945999999998</v>
      </c>
      <c r="I707">
        <v>-116.56191699999999</v>
      </c>
      <c r="J707">
        <v>0</v>
      </c>
      <c r="K707" s="1">
        <v>41</v>
      </c>
      <c r="L707" t="s">
        <v>42</v>
      </c>
      <c r="M707" t="s">
        <v>40</v>
      </c>
      <c r="N707" s="10">
        <v>40.78</v>
      </c>
      <c r="O707" t="s">
        <v>43</v>
      </c>
      <c r="P707" t="s">
        <v>40</v>
      </c>
      <c r="Q707" t="s">
        <v>55</v>
      </c>
      <c r="R707">
        <v>41</v>
      </c>
      <c r="S707" t="s">
        <v>43</v>
      </c>
      <c r="T707" t="s">
        <v>43</v>
      </c>
      <c r="U707" t="s">
        <v>43</v>
      </c>
      <c r="V707" t="s">
        <v>43</v>
      </c>
      <c r="W707" t="s">
        <v>43</v>
      </c>
      <c r="X707" t="s">
        <v>43</v>
      </c>
      <c r="Y707" t="s">
        <v>40</v>
      </c>
      <c r="Z707" t="s">
        <v>40</v>
      </c>
      <c r="AA707" t="s">
        <v>51</v>
      </c>
      <c r="AB707" t="s">
        <v>43</v>
      </c>
      <c r="AC707" t="s">
        <v>56</v>
      </c>
      <c r="AD707" s="10">
        <v>70.25</v>
      </c>
      <c r="AE707" s="10">
        <v>2868.05</v>
      </c>
      <c r="AF707" s="10">
        <v>0</v>
      </c>
      <c r="AG707" s="10">
        <v>0</v>
      </c>
      <c r="AH707" s="10">
        <v>1671.98</v>
      </c>
      <c r="AI707" s="10">
        <v>4540.03</v>
      </c>
      <c r="AJ707" t="s">
        <v>57</v>
      </c>
      <c r="AK707" t="s">
        <v>121</v>
      </c>
      <c r="AL707" t="s">
        <v>195</v>
      </c>
      <c r="AM707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707" t="str">
        <f t="shared" si="22"/>
        <v>19-29</v>
      </c>
      <c r="AO707">
        <f t="shared" si="23"/>
        <v>1</v>
      </c>
      <c r="AP70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708" spans="1:42" x14ac:dyDescent="0.25">
      <c r="A708" t="s">
        <v>1239</v>
      </c>
      <c r="B708" t="s">
        <v>39</v>
      </c>
      <c r="C708" s="1">
        <v>37</v>
      </c>
      <c r="D708" t="s">
        <v>43</v>
      </c>
      <c r="E708">
        <v>1</v>
      </c>
      <c r="F708" t="s">
        <v>1240</v>
      </c>
      <c r="G708" s="1">
        <v>95426</v>
      </c>
      <c r="H708">
        <v>38.838087999999999</v>
      </c>
      <c r="I708">
        <v>-122.73202999999999</v>
      </c>
      <c r="J708">
        <v>0</v>
      </c>
      <c r="K708" s="1">
        <v>25</v>
      </c>
      <c r="L708" t="s">
        <v>129</v>
      </c>
      <c r="M708" t="s">
        <v>40</v>
      </c>
      <c r="N708" s="10">
        <v>39.9</v>
      </c>
      <c r="O708" t="s">
        <v>43</v>
      </c>
      <c r="P708" t="s">
        <v>40</v>
      </c>
      <c r="Q708" t="s">
        <v>79</v>
      </c>
      <c r="R708">
        <v>27</v>
      </c>
      <c r="S708" t="s">
        <v>43</v>
      </c>
      <c r="T708" t="s">
        <v>40</v>
      </c>
      <c r="U708" t="s">
        <v>43</v>
      </c>
      <c r="V708" t="s">
        <v>40</v>
      </c>
      <c r="W708" t="s">
        <v>43</v>
      </c>
      <c r="X708" t="s">
        <v>43</v>
      </c>
      <c r="Y708" t="s">
        <v>43</v>
      </c>
      <c r="Z708" t="s">
        <v>40</v>
      </c>
      <c r="AA708" t="s">
        <v>45</v>
      </c>
      <c r="AB708" t="s">
        <v>40</v>
      </c>
      <c r="AC708" t="s">
        <v>46</v>
      </c>
      <c r="AD708" s="10">
        <v>54.75</v>
      </c>
      <c r="AE708" s="10">
        <v>1266.3499999999999</v>
      </c>
      <c r="AF708" s="10">
        <v>15.76</v>
      </c>
      <c r="AG708" s="10">
        <v>0</v>
      </c>
      <c r="AH708" s="10">
        <v>997.5</v>
      </c>
      <c r="AI708" s="10">
        <v>2248.09</v>
      </c>
      <c r="AJ708" t="s">
        <v>47</v>
      </c>
      <c r="AM708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708" t="str">
        <f t="shared" si="22"/>
        <v>30-39</v>
      </c>
      <c r="AO708">
        <f t="shared" si="23"/>
        <v>0</v>
      </c>
      <c r="AP708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709" spans="1:42" x14ac:dyDescent="0.25">
      <c r="A709" t="s">
        <v>1241</v>
      </c>
      <c r="B709" t="s">
        <v>39</v>
      </c>
      <c r="C709" s="1">
        <v>25</v>
      </c>
      <c r="D709" t="s">
        <v>43</v>
      </c>
      <c r="E709">
        <v>0</v>
      </c>
      <c r="F709" t="s">
        <v>322</v>
      </c>
      <c r="G709" s="1">
        <v>95830</v>
      </c>
      <c r="H709">
        <v>38.490507999999998</v>
      </c>
      <c r="I709">
        <v>-121.284171</v>
      </c>
      <c r="J709">
        <v>0</v>
      </c>
      <c r="K709" s="1">
        <v>71</v>
      </c>
      <c r="L709" t="s">
        <v>72</v>
      </c>
      <c r="M709" t="s">
        <v>40</v>
      </c>
      <c r="N709" s="10">
        <v>28.4</v>
      </c>
      <c r="O709" t="s">
        <v>40</v>
      </c>
      <c r="P709" t="s">
        <v>40</v>
      </c>
      <c r="Q709" t="s">
        <v>55</v>
      </c>
      <c r="R709">
        <v>76</v>
      </c>
      <c r="S709" t="s">
        <v>40</v>
      </c>
      <c r="T709" t="s">
        <v>40</v>
      </c>
      <c r="U709" t="s">
        <v>40</v>
      </c>
      <c r="V709" t="s">
        <v>40</v>
      </c>
      <c r="W709" t="s">
        <v>40</v>
      </c>
      <c r="X709" t="s">
        <v>40</v>
      </c>
      <c r="Y709" t="s">
        <v>40</v>
      </c>
      <c r="Z709" t="s">
        <v>40</v>
      </c>
      <c r="AA709" t="s">
        <v>73</v>
      </c>
      <c r="AB709" t="s">
        <v>40</v>
      </c>
      <c r="AC709" t="s">
        <v>46</v>
      </c>
      <c r="AD709" s="10">
        <v>113.15</v>
      </c>
      <c r="AE709" s="10">
        <v>7993.3</v>
      </c>
      <c r="AF709" s="10">
        <v>0</v>
      </c>
      <c r="AG709" s="10">
        <v>0</v>
      </c>
      <c r="AH709" s="10">
        <v>2016.4</v>
      </c>
      <c r="AI709" s="10">
        <v>10009.700000000001</v>
      </c>
      <c r="AJ709" t="s">
        <v>47</v>
      </c>
      <c r="AM70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709" t="str">
        <f t="shared" si="22"/>
        <v>19-29</v>
      </c>
      <c r="AO709">
        <f t="shared" si="23"/>
        <v>0</v>
      </c>
      <c r="AP709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710" spans="1:42" x14ac:dyDescent="0.25">
      <c r="A710" t="s">
        <v>1242</v>
      </c>
      <c r="B710" t="s">
        <v>49</v>
      </c>
      <c r="C710" s="1">
        <v>19</v>
      </c>
      <c r="D710" t="s">
        <v>40</v>
      </c>
      <c r="E710">
        <v>0</v>
      </c>
      <c r="F710" t="s">
        <v>1243</v>
      </c>
      <c r="G710" s="1">
        <v>94544</v>
      </c>
      <c r="H710">
        <v>37.639215</v>
      </c>
      <c r="I710">
        <v>-122.037554</v>
      </c>
      <c r="J710">
        <v>1</v>
      </c>
      <c r="K710" s="1">
        <v>56</v>
      </c>
      <c r="L710" t="s">
        <v>76</v>
      </c>
      <c r="M710" t="s">
        <v>40</v>
      </c>
      <c r="N710" s="10">
        <v>13.2</v>
      </c>
      <c r="O710" t="s">
        <v>40</v>
      </c>
      <c r="P710" t="s">
        <v>43</v>
      </c>
      <c r="AA710" t="s">
        <v>73</v>
      </c>
      <c r="AB710" t="s">
        <v>40</v>
      </c>
      <c r="AC710" t="s">
        <v>46</v>
      </c>
      <c r="AD710" s="10">
        <v>25.15</v>
      </c>
      <c r="AE710" s="10">
        <v>1327.15</v>
      </c>
      <c r="AF710" s="10">
        <v>0</v>
      </c>
      <c r="AG710" s="10">
        <v>0</v>
      </c>
      <c r="AH710" s="10">
        <v>739.2</v>
      </c>
      <c r="AI710" s="10">
        <v>2066.35</v>
      </c>
      <c r="AJ710" t="s">
        <v>57</v>
      </c>
      <c r="AK710" t="s">
        <v>63</v>
      </c>
      <c r="AL710" t="s">
        <v>433</v>
      </c>
      <c r="AM71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710" t="str">
        <f t="shared" si="22"/>
        <v>19-29</v>
      </c>
      <c r="AO710">
        <f t="shared" si="23"/>
        <v>1</v>
      </c>
      <c r="AP710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711" spans="1:42" x14ac:dyDescent="0.25">
      <c r="A711" t="s">
        <v>1244</v>
      </c>
      <c r="B711" t="s">
        <v>39</v>
      </c>
      <c r="C711" s="1">
        <v>54</v>
      </c>
      <c r="D711" t="s">
        <v>40</v>
      </c>
      <c r="E711">
        <v>3</v>
      </c>
      <c r="F711" t="s">
        <v>157</v>
      </c>
      <c r="G711" s="1">
        <v>95118</v>
      </c>
      <c r="H711">
        <v>37.255479000000001</v>
      </c>
      <c r="I711">
        <v>-121.889838</v>
      </c>
      <c r="J711">
        <v>5</v>
      </c>
      <c r="K711" s="1">
        <v>8</v>
      </c>
      <c r="L711" t="s">
        <v>42</v>
      </c>
      <c r="M711" t="s">
        <v>40</v>
      </c>
      <c r="N711" s="10">
        <v>43.05</v>
      </c>
      <c r="O711" t="s">
        <v>43</v>
      </c>
      <c r="P711" t="s">
        <v>43</v>
      </c>
      <c r="AA711" t="s">
        <v>51</v>
      </c>
      <c r="AB711" t="s">
        <v>43</v>
      </c>
      <c r="AC711" t="s">
        <v>46</v>
      </c>
      <c r="AD711" s="10">
        <v>21.05</v>
      </c>
      <c r="AE711" s="10">
        <v>139.75</v>
      </c>
      <c r="AF711" s="10">
        <v>0</v>
      </c>
      <c r="AG711" s="10">
        <v>0</v>
      </c>
      <c r="AH711" s="10">
        <v>344.4</v>
      </c>
      <c r="AI711" s="10">
        <v>484.15</v>
      </c>
      <c r="AJ711" t="s">
        <v>47</v>
      </c>
      <c r="AM71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711" t="str">
        <f t="shared" si="22"/>
        <v>50-59</v>
      </c>
      <c r="AO711">
        <f t="shared" si="23"/>
        <v>0</v>
      </c>
      <c r="AP711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712" spans="1:42" x14ac:dyDescent="0.25">
      <c r="A712" t="s">
        <v>1245</v>
      </c>
      <c r="B712" t="s">
        <v>49</v>
      </c>
      <c r="C712" s="1">
        <v>56</v>
      </c>
      <c r="D712" t="s">
        <v>43</v>
      </c>
      <c r="E712">
        <v>0</v>
      </c>
      <c r="F712" t="s">
        <v>157</v>
      </c>
      <c r="G712" s="1">
        <v>95123</v>
      </c>
      <c r="H712">
        <v>37.238757999999997</v>
      </c>
      <c r="I712">
        <v>-121.82837499999999</v>
      </c>
      <c r="J712">
        <v>0</v>
      </c>
      <c r="K712" s="1">
        <v>20</v>
      </c>
      <c r="L712" t="s">
        <v>42</v>
      </c>
      <c r="M712" t="s">
        <v>40</v>
      </c>
      <c r="N712" s="10">
        <v>3.8</v>
      </c>
      <c r="O712" t="s">
        <v>43</v>
      </c>
      <c r="P712" t="s">
        <v>40</v>
      </c>
      <c r="Q712" t="s">
        <v>55</v>
      </c>
      <c r="R712">
        <v>26</v>
      </c>
      <c r="S712" t="s">
        <v>43</v>
      </c>
      <c r="T712" t="s">
        <v>43</v>
      </c>
      <c r="U712" t="s">
        <v>43</v>
      </c>
      <c r="V712" t="s">
        <v>43</v>
      </c>
      <c r="W712" t="s">
        <v>43</v>
      </c>
      <c r="X712" t="s">
        <v>43</v>
      </c>
      <c r="Y712" t="s">
        <v>43</v>
      </c>
      <c r="Z712" t="s">
        <v>43</v>
      </c>
      <c r="AA712" t="s">
        <v>51</v>
      </c>
      <c r="AB712" t="s">
        <v>43</v>
      </c>
      <c r="AC712" t="s">
        <v>46</v>
      </c>
      <c r="AD712" s="10">
        <v>70.55</v>
      </c>
      <c r="AE712" s="10">
        <v>1493.55</v>
      </c>
      <c r="AF712" s="10">
        <v>17.600000000000001</v>
      </c>
      <c r="AG712" s="10">
        <v>0</v>
      </c>
      <c r="AH712" s="10">
        <v>76</v>
      </c>
      <c r="AI712" s="10">
        <v>1551.95</v>
      </c>
      <c r="AJ712" t="s">
        <v>47</v>
      </c>
      <c r="AM712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712" t="str">
        <f t="shared" si="22"/>
        <v>50-59</v>
      </c>
      <c r="AO712">
        <f t="shared" si="23"/>
        <v>0</v>
      </c>
      <c r="AP71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713" spans="1:42" x14ac:dyDescent="0.25">
      <c r="A713" t="s">
        <v>1246</v>
      </c>
      <c r="B713" t="s">
        <v>49</v>
      </c>
      <c r="C713" s="1">
        <v>57</v>
      </c>
      <c r="D713" t="s">
        <v>43</v>
      </c>
      <c r="E713">
        <v>0</v>
      </c>
      <c r="F713" t="s">
        <v>50</v>
      </c>
      <c r="G713" s="1">
        <v>91208</v>
      </c>
      <c r="H713">
        <v>34.195385999999999</v>
      </c>
      <c r="I713">
        <v>-118.238508</v>
      </c>
      <c r="J713">
        <v>0</v>
      </c>
      <c r="K713" s="1">
        <v>43</v>
      </c>
      <c r="L713" t="s">
        <v>42</v>
      </c>
      <c r="M713" t="s">
        <v>40</v>
      </c>
      <c r="N713" s="10">
        <v>3.18</v>
      </c>
      <c r="O713" t="s">
        <v>43</v>
      </c>
      <c r="P713" t="s">
        <v>43</v>
      </c>
      <c r="AA713" t="s">
        <v>73</v>
      </c>
      <c r="AB713" t="s">
        <v>43</v>
      </c>
      <c r="AC713" t="s">
        <v>46</v>
      </c>
      <c r="AD713" s="10">
        <v>19.55</v>
      </c>
      <c r="AE713" s="10">
        <v>876.15</v>
      </c>
      <c r="AF713" s="10">
        <v>15.17</v>
      </c>
      <c r="AG713" s="10">
        <v>0</v>
      </c>
      <c r="AH713" s="10">
        <v>136.74</v>
      </c>
      <c r="AI713" s="10">
        <v>997.72</v>
      </c>
      <c r="AJ713" t="s">
        <v>47</v>
      </c>
      <c r="AM713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713" t="str">
        <f t="shared" si="22"/>
        <v>50-59</v>
      </c>
      <c r="AO713">
        <f t="shared" si="23"/>
        <v>0</v>
      </c>
      <c r="AP713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714" spans="1:42" x14ac:dyDescent="0.25">
      <c r="A714" t="s">
        <v>1247</v>
      </c>
      <c r="B714" t="s">
        <v>39</v>
      </c>
      <c r="C714" s="1">
        <v>48</v>
      </c>
      <c r="D714" t="s">
        <v>40</v>
      </c>
      <c r="E714">
        <v>0</v>
      </c>
      <c r="F714" t="s">
        <v>243</v>
      </c>
      <c r="G714" s="1">
        <v>92592</v>
      </c>
      <c r="H714">
        <v>33.507255000000001</v>
      </c>
      <c r="I714">
        <v>-117.029473</v>
      </c>
      <c r="J714">
        <v>5</v>
      </c>
      <c r="K714" s="1">
        <v>17</v>
      </c>
      <c r="L714" t="s">
        <v>62</v>
      </c>
      <c r="M714" t="s">
        <v>43</v>
      </c>
      <c r="P714" t="s">
        <v>40</v>
      </c>
      <c r="Q714" t="s">
        <v>79</v>
      </c>
      <c r="R714">
        <v>23</v>
      </c>
      <c r="S714" t="s">
        <v>43</v>
      </c>
      <c r="T714" t="s">
        <v>40</v>
      </c>
      <c r="U714" t="s">
        <v>40</v>
      </c>
      <c r="V714" t="s">
        <v>43</v>
      </c>
      <c r="W714" t="s">
        <v>43</v>
      </c>
      <c r="X714" t="s">
        <v>43</v>
      </c>
      <c r="Y714" t="s">
        <v>43</v>
      </c>
      <c r="Z714" t="s">
        <v>40</v>
      </c>
      <c r="AA714" t="s">
        <v>51</v>
      </c>
      <c r="AB714" t="s">
        <v>40</v>
      </c>
      <c r="AC714" t="s">
        <v>46</v>
      </c>
      <c r="AD714" s="10">
        <v>35.65</v>
      </c>
      <c r="AE714" s="10">
        <v>646.04999999999995</v>
      </c>
      <c r="AF714" s="10">
        <v>0</v>
      </c>
      <c r="AG714" s="10">
        <v>0</v>
      </c>
      <c r="AH714" s="10">
        <v>0</v>
      </c>
      <c r="AI714" s="10">
        <v>646.04999999999995</v>
      </c>
      <c r="AJ714" t="s">
        <v>47</v>
      </c>
      <c r="AM714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714" t="str">
        <f t="shared" si="22"/>
        <v>40-49</v>
      </c>
      <c r="AO714">
        <f t="shared" si="23"/>
        <v>0</v>
      </c>
      <c r="AP714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715" spans="1:42" x14ac:dyDescent="0.25">
      <c r="A715" t="s">
        <v>1248</v>
      </c>
      <c r="B715" t="s">
        <v>39</v>
      </c>
      <c r="C715" s="1">
        <v>21</v>
      </c>
      <c r="D715" t="s">
        <v>40</v>
      </c>
      <c r="E715">
        <v>2</v>
      </c>
      <c r="F715" t="s">
        <v>537</v>
      </c>
      <c r="G715" s="1">
        <v>94305</v>
      </c>
      <c r="H715">
        <v>37.424342000000003</v>
      </c>
      <c r="I715">
        <v>-122.16564099999999</v>
      </c>
      <c r="J715">
        <v>1</v>
      </c>
      <c r="K715" s="1">
        <v>44</v>
      </c>
      <c r="L715" t="s">
        <v>42</v>
      </c>
      <c r="M715" t="s">
        <v>40</v>
      </c>
      <c r="N715" s="10">
        <v>4.17</v>
      </c>
      <c r="O715" t="s">
        <v>43</v>
      </c>
      <c r="P715" t="s">
        <v>43</v>
      </c>
      <c r="AA715" t="s">
        <v>51</v>
      </c>
      <c r="AB715" t="s">
        <v>43</v>
      </c>
      <c r="AC715" t="s">
        <v>46</v>
      </c>
      <c r="AD715" s="10">
        <v>19.600000000000001</v>
      </c>
      <c r="AE715" s="10">
        <v>780.25</v>
      </c>
      <c r="AF715" s="10">
        <v>0</v>
      </c>
      <c r="AG715" s="10">
        <v>0</v>
      </c>
      <c r="AH715" s="10">
        <v>183.48</v>
      </c>
      <c r="AI715" s="10">
        <v>963.73</v>
      </c>
      <c r="AJ715" t="s">
        <v>47</v>
      </c>
      <c r="AM715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715" t="str">
        <f t="shared" si="22"/>
        <v>19-29</v>
      </c>
      <c r="AO715">
        <f t="shared" si="23"/>
        <v>0</v>
      </c>
      <c r="AP715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716" spans="1:42" x14ac:dyDescent="0.25">
      <c r="A716" t="s">
        <v>1249</v>
      </c>
      <c r="B716" t="s">
        <v>39</v>
      </c>
      <c r="C716" s="1">
        <v>19</v>
      </c>
      <c r="D716" t="s">
        <v>43</v>
      </c>
      <c r="E716">
        <v>0</v>
      </c>
      <c r="F716" t="s">
        <v>1250</v>
      </c>
      <c r="G716" s="1">
        <v>94074</v>
      </c>
      <c r="H716">
        <v>37.331761999999998</v>
      </c>
      <c r="I716">
        <v>-122.341444</v>
      </c>
      <c r="J716">
        <v>0</v>
      </c>
      <c r="K716" s="1">
        <v>2</v>
      </c>
      <c r="L716" t="s">
        <v>42</v>
      </c>
      <c r="M716" t="s">
        <v>40</v>
      </c>
      <c r="N716" s="10">
        <v>27.17</v>
      </c>
      <c r="O716" t="s">
        <v>43</v>
      </c>
      <c r="P716" t="s">
        <v>43</v>
      </c>
      <c r="AA716" t="s">
        <v>51</v>
      </c>
      <c r="AB716" t="s">
        <v>43</v>
      </c>
      <c r="AC716" t="s">
        <v>183</v>
      </c>
      <c r="AD716" s="10">
        <v>19.5</v>
      </c>
      <c r="AE716" s="10">
        <v>27.55</v>
      </c>
      <c r="AF716" s="10">
        <v>0</v>
      </c>
      <c r="AG716" s="10">
        <v>0</v>
      </c>
      <c r="AH716" s="10">
        <v>54.34</v>
      </c>
      <c r="AI716" s="10">
        <v>81.89</v>
      </c>
      <c r="AJ716" t="s">
        <v>98</v>
      </c>
      <c r="AM71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716" t="str">
        <f t="shared" si="22"/>
        <v>19-29</v>
      </c>
      <c r="AO716">
        <f t="shared" si="23"/>
        <v>0</v>
      </c>
      <c r="AP716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717" spans="1:42" x14ac:dyDescent="0.25">
      <c r="A717" t="s">
        <v>1251</v>
      </c>
      <c r="B717" t="s">
        <v>39</v>
      </c>
      <c r="C717" s="1">
        <v>28</v>
      </c>
      <c r="D717" t="s">
        <v>40</v>
      </c>
      <c r="E717">
        <v>2</v>
      </c>
      <c r="F717" t="s">
        <v>1252</v>
      </c>
      <c r="G717" s="1">
        <v>95713</v>
      </c>
      <c r="H717">
        <v>39.084645000000002</v>
      </c>
      <c r="I717">
        <v>-120.894014</v>
      </c>
      <c r="J717">
        <v>1</v>
      </c>
      <c r="K717" s="1">
        <v>71</v>
      </c>
      <c r="L717" t="s">
        <v>72</v>
      </c>
      <c r="M717" t="s">
        <v>40</v>
      </c>
      <c r="N717" s="10">
        <v>20.49</v>
      </c>
      <c r="O717" t="s">
        <v>43</v>
      </c>
      <c r="P717" t="s">
        <v>43</v>
      </c>
      <c r="AA717" t="s">
        <v>73</v>
      </c>
      <c r="AB717" t="s">
        <v>43</v>
      </c>
      <c r="AC717" t="s">
        <v>46</v>
      </c>
      <c r="AD717" s="10">
        <v>19.899999999999999</v>
      </c>
      <c r="AE717" s="10">
        <v>1397.3</v>
      </c>
      <c r="AF717" s="10">
        <v>0</v>
      </c>
      <c r="AG717" s="10">
        <v>0</v>
      </c>
      <c r="AH717" s="10">
        <v>1454.79</v>
      </c>
      <c r="AI717" s="10">
        <v>2852.09</v>
      </c>
      <c r="AJ717" t="s">
        <v>47</v>
      </c>
      <c r="AM71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717" t="str">
        <f t="shared" si="22"/>
        <v>19-29</v>
      </c>
      <c r="AO717">
        <f t="shared" si="23"/>
        <v>0</v>
      </c>
      <c r="AP717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718" spans="1:42" x14ac:dyDescent="0.25">
      <c r="A718" t="s">
        <v>1253</v>
      </c>
      <c r="B718" t="s">
        <v>39</v>
      </c>
      <c r="C718" s="1">
        <v>63</v>
      </c>
      <c r="D718" t="s">
        <v>40</v>
      </c>
      <c r="E718">
        <v>1</v>
      </c>
      <c r="F718" t="s">
        <v>179</v>
      </c>
      <c r="G718" s="1">
        <v>91602</v>
      </c>
      <c r="H718">
        <v>34.151359999999997</v>
      </c>
      <c r="I718">
        <v>-118.364786</v>
      </c>
      <c r="J718">
        <v>1</v>
      </c>
      <c r="K718" s="1">
        <v>72</v>
      </c>
      <c r="L718" t="s">
        <v>42</v>
      </c>
      <c r="M718" t="s">
        <v>40</v>
      </c>
      <c r="N718" s="10">
        <v>14.46</v>
      </c>
      <c r="O718" t="s">
        <v>43</v>
      </c>
      <c r="P718" t="s">
        <v>40</v>
      </c>
      <c r="Q718" t="s">
        <v>55</v>
      </c>
      <c r="R718">
        <v>29</v>
      </c>
      <c r="S718" t="s">
        <v>40</v>
      </c>
      <c r="T718" t="s">
        <v>40</v>
      </c>
      <c r="U718" t="s">
        <v>40</v>
      </c>
      <c r="V718" t="s">
        <v>40</v>
      </c>
      <c r="W718" t="s">
        <v>40</v>
      </c>
      <c r="X718" t="s">
        <v>40</v>
      </c>
      <c r="Y718" t="s">
        <v>40</v>
      </c>
      <c r="Z718" t="s">
        <v>40</v>
      </c>
      <c r="AA718" t="s">
        <v>73</v>
      </c>
      <c r="AB718" t="s">
        <v>40</v>
      </c>
      <c r="AC718" t="s">
        <v>56</v>
      </c>
      <c r="AD718" s="10">
        <v>108.65</v>
      </c>
      <c r="AE718" s="10">
        <v>7726.35</v>
      </c>
      <c r="AF718" s="10">
        <v>0</v>
      </c>
      <c r="AG718" s="10">
        <v>0</v>
      </c>
      <c r="AH718" s="10">
        <v>1041.1199999999999</v>
      </c>
      <c r="AI718" s="10">
        <v>8767.4699999999993</v>
      </c>
      <c r="AJ718" t="s">
        <v>47</v>
      </c>
      <c r="AM71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718" t="str">
        <f t="shared" si="22"/>
        <v>60-80</v>
      </c>
      <c r="AO718">
        <f t="shared" si="23"/>
        <v>0</v>
      </c>
      <c r="AP718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719" spans="1:42" x14ac:dyDescent="0.25">
      <c r="A719" t="s">
        <v>1254</v>
      </c>
      <c r="B719" t="s">
        <v>39</v>
      </c>
      <c r="C719" s="1">
        <v>44</v>
      </c>
      <c r="D719" t="s">
        <v>43</v>
      </c>
      <c r="E719">
        <v>0</v>
      </c>
      <c r="F719" t="s">
        <v>300</v>
      </c>
      <c r="G719" s="1">
        <v>92320</v>
      </c>
      <c r="H719">
        <v>33.982787000000002</v>
      </c>
      <c r="I719">
        <v>-117.057627</v>
      </c>
      <c r="J719">
        <v>0</v>
      </c>
      <c r="K719" s="1">
        <v>18</v>
      </c>
      <c r="L719" t="s">
        <v>62</v>
      </c>
      <c r="M719" t="s">
        <v>40</v>
      </c>
      <c r="N719" s="10">
        <v>18.2</v>
      </c>
      <c r="O719" t="s">
        <v>43</v>
      </c>
      <c r="P719" t="s">
        <v>43</v>
      </c>
      <c r="AA719" t="s">
        <v>51</v>
      </c>
      <c r="AB719" t="s">
        <v>43</v>
      </c>
      <c r="AC719" t="s">
        <v>46</v>
      </c>
      <c r="AD719" s="10">
        <v>19.649999999999999</v>
      </c>
      <c r="AE719" s="10">
        <v>391.7</v>
      </c>
      <c r="AF719" s="10">
        <v>0</v>
      </c>
      <c r="AG719" s="10">
        <v>0</v>
      </c>
      <c r="AH719" s="10">
        <v>327.60000000000002</v>
      </c>
      <c r="AI719" s="10">
        <v>719.3</v>
      </c>
      <c r="AJ719" t="s">
        <v>47</v>
      </c>
      <c r="AM719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719" t="str">
        <f t="shared" si="22"/>
        <v>40-49</v>
      </c>
      <c r="AO719">
        <f t="shared" si="23"/>
        <v>0</v>
      </c>
      <c r="AP719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720" spans="1:42" x14ac:dyDescent="0.25">
      <c r="A720" t="s">
        <v>1255</v>
      </c>
      <c r="B720" t="s">
        <v>39</v>
      </c>
      <c r="C720" s="1">
        <v>70</v>
      </c>
      <c r="D720" t="s">
        <v>40</v>
      </c>
      <c r="E720">
        <v>0</v>
      </c>
      <c r="F720" t="s">
        <v>135</v>
      </c>
      <c r="G720" s="1">
        <v>90028</v>
      </c>
      <c r="H720">
        <v>34.099868999999998</v>
      </c>
      <c r="I720">
        <v>-118.326843</v>
      </c>
      <c r="J720">
        <v>3</v>
      </c>
      <c r="K720" s="1">
        <v>67</v>
      </c>
      <c r="L720" t="s">
        <v>42</v>
      </c>
      <c r="M720" t="s">
        <v>40</v>
      </c>
      <c r="N720" s="10">
        <v>2.67</v>
      </c>
      <c r="O720" t="s">
        <v>40</v>
      </c>
      <c r="P720" t="s">
        <v>40</v>
      </c>
      <c r="Q720" t="s">
        <v>55</v>
      </c>
      <c r="R720">
        <v>25</v>
      </c>
      <c r="S720" t="s">
        <v>40</v>
      </c>
      <c r="T720" t="s">
        <v>40</v>
      </c>
      <c r="U720" t="s">
        <v>40</v>
      </c>
      <c r="V720" t="s">
        <v>40</v>
      </c>
      <c r="W720" t="s">
        <v>43</v>
      </c>
      <c r="X720" t="s">
        <v>40</v>
      </c>
      <c r="Y720" t="s">
        <v>43</v>
      </c>
      <c r="Z720" t="s">
        <v>40</v>
      </c>
      <c r="AA720" t="s">
        <v>45</v>
      </c>
      <c r="AB720" t="s">
        <v>40</v>
      </c>
      <c r="AC720" t="s">
        <v>46</v>
      </c>
      <c r="AD720" s="10">
        <v>105.4</v>
      </c>
      <c r="AE720" s="10">
        <v>7035.6</v>
      </c>
      <c r="AF720" s="10">
        <v>0</v>
      </c>
      <c r="AG720" s="10">
        <v>0</v>
      </c>
      <c r="AH720" s="10">
        <v>178.89</v>
      </c>
      <c r="AI720" s="10">
        <v>7214.49</v>
      </c>
      <c r="AJ720" t="s">
        <v>47</v>
      </c>
      <c r="AM72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720" t="str">
        <f t="shared" si="22"/>
        <v>60-80</v>
      </c>
      <c r="AO720">
        <f t="shared" si="23"/>
        <v>0</v>
      </c>
      <c r="AP720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721" spans="1:42" x14ac:dyDescent="0.25">
      <c r="A721" t="s">
        <v>1256</v>
      </c>
      <c r="B721" t="s">
        <v>39</v>
      </c>
      <c r="C721" s="1">
        <v>36</v>
      </c>
      <c r="D721" t="s">
        <v>40</v>
      </c>
      <c r="E721">
        <v>2</v>
      </c>
      <c r="F721" t="s">
        <v>550</v>
      </c>
      <c r="G721" s="1">
        <v>92024</v>
      </c>
      <c r="H721">
        <v>33.054578999999997</v>
      </c>
      <c r="I721">
        <v>-117.25664999999999</v>
      </c>
      <c r="J721">
        <v>5</v>
      </c>
      <c r="K721" s="1">
        <v>56</v>
      </c>
      <c r="L721" t="s">
        <v>76</v>
      </c>
      <c r="M721" t="s">
        <v>40</v>
      </c>
      <c r="N721" s="10">
        <v>13.94</v>
      </c>
      <c r="O721" t="s">
        <v>40</v>
      </c>
      <c r="P721" t="s">
        <v>40</v>
      </c>
      <c r="Q721" t="s">
        <v>55</v>
      </c>
      <c r="R721">
        <v>11</v>
      </c>
      <c r="S721" t="s">
        <v>40</v>
      </c>
      <c r="T721" t="s">
        <v>43</v>
      </c>
      <c r="U721" t="s">
        <v>40</v>
      </c>
      <c r="V721" t="s">
        <v>40</v>
      </c>
      <c r="W721" t="s">
        <v>40</v>
      </c>
      <c r="X721" t="s">
        <v>40</v>
      </c>
      <c r="Y721" t="s">
        <v>40</v>
      </c>
      <c r="Z721" t="s">
        <v>40</v>
      </c>
      <c r="AA721" t="s">
        <v>51</v>
      </c>
      <c r="AB721" t="s">
        <v>40</v>
      </c>
      <c r="AC721" t="s">
        <v>46</v>
      </c>
      <c r="AD721" s="10">
        <v>109.6</v>
      </c>
      <c r="AE721" s="10">
        <v>5953</v>
      </c>
      <c r="AF721" s="10">
        <v>0</v>
      </c>
      <c r="AG721" s="10">
        <v>0</v>
      </c>
      <c r="AH721" s="10">
        <v>780.64</v>
      </c>
      <c r="AI721" s="10">
        <v>6733.64</v>
      </c>
      <c r="AJ721" t="s">
        <v>47</v>
      </c>
      <c r="AM721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721" t="str">
        <f t="shared" si="22"/>
        <v>30-39</v>
      </c>
      <c r="AO721">
        <f t="shared" si="23"/>
        <v>0</v>
      </c>
      <c r="AP721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722" spans="1:42" x14ac:dyDescent="0.25">
      <c r="A722" t="s">
        <v>1257</v>
      </c>
      <c r="B722" t="s">
        <v>49</v>
      </c>
      <c r="C722" s="1">
        <v>49</v>
      </c>
      <c r="D722" t="s">
        <v>40</v>
      </c>
      <c r="E722">
        <v>0</v>
      </c>
      <c r="F722" t="s">
        <v>151</v>
      </c>
      <c r="G722" s="1">
        <v>92121</v>
      </c>
      <c r="H722">
        <v>32.898612999999997</v>
      </c>
      <c r="I722">
        <v>-117.20293700000001</v>
      </c>
      <c r="J722">
        <v>0</v>
      </c>
      <c r="K722" s="1">
        <v>1</v>
      </c>
      <c r="L722" t="s">
        <v>42</v>
      </c>
      <c r="M722" t="s">
        <v>40</v>
      </c>
      <c r="N722" s="10">
        <v>4.99</v>
      </c>
      <c r="O722" t="s">
        <v>43</v>
      </c>
      <c r="P722" t="s">
        <v>40</v>
      </c>
      <c r="Q722" t="s">
        <v>55</v>
      </c>
      <c r="R722">
        <v>28</v>
      </c>
      <c r="S722" t="s">
        <v>43</v>
      </c>
      <c r="T722" t="s">
        <v>43</v>
      </c>
      <c r="U722" t="s">
        <v>43</v>
      </c>
      <c r="V722" t="s">
        <v>43</v>
      </c>
      <c r="W722" t="s">
        <v>43</v>
      </c>
      <c r="X722" t="s">
        <v>43</v>
      </c>
      <c r="Y722" t="s">
        <v>43</v>
      </c>
      <c r="Z722" t="s">
        <v>40</v>
      </c>
      <c r="AA722" t="s">
        <v>51</v>
      </c>
      <c r="AB722" t="s">
        <v>40</v>
      </c>
      <c r="AC722" t="s">
        <v>183</v>
      </c>
      <c r="AD722" s="10">
        <v>69.900000000000006</v>
      </c>
      <c r="AE722" s="10">
        <v>69.900000000000006</v>
      </c>
      <c r="AF722" s="10">
        <v>0</v>
      </c>
      <c r="AG722" s="10">
        <v>0</v>
      </c>
      <c r="AH722" s="10">
        <v>4.99</v>
      </c>
      <c r="AI722" s="10">
        <v>74.89</v>
      </c>
      <c r="AJ722" t="s">
        <v>57</v>
      </c>
      <c r="AK722" t="s">
        <v>58</v>
      </c>
      <c r="AL722" t="s">
        <v>104</v>
      </c>
      <c r="AM72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722" t="str">
        <f t="shared" si="22"/>
        <v>40-49</v>
      </c>
      <c r="AO722">
        <f t="shared" si="23"/>
        <v>1</v>
      </c>
      <c r="AP72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723" spans="1:42" x14ac:dyDescent="0.25">
      <c r="A723" t="s">
        <v>1258</v>
      </c>
      <c r="B723" t="s">
        <v>49</v>
      </c>
      <c r="C723" s="1">
        <v>56</v>
      </c>
      <c r="D723" t="s">
        <v>40</v>
      </c>
      <c r="E723">
        <v>3</v>
      </c>
      <c r="F723" t="s">
        <v>568</v>
      </c>
      <c r="G723" s="1">
        <v>90604</v>
      </c>
      <c r="H723">
        <v>33.929704000000001</v>
      </c>
      <c r="I723">
        <v>-118.01208</v>
      </c>
      <c r="J723">
        <v>2</v>
      </c>
      <c r="K723" s="1">
        <v>69</v>
      </c>
      <c r="L723" t="s">
        <v>72</v>
      </c>
      <c r="M723" t="s">
        <v>40</v>
      </c>
      <c r="N723" s="10">
        <v>20.32</v>
      </c>
      <c r="O723" t="s">
        <v>43</v>
      </c>
      <c r="P723" t="s">
        <v>40</v>
      </c>
      <c r="Q723" t="s">
        <v>55</v>
      </c>
      <c r="R723">
        <v>56</v>
      </c>
      <c r="S723" t="s">
        <v>43</v>
      </c>
      <c r="T723" t="s">
        <v>40</v>
      </c>
      <c r="U723" t="s">
        <v>43</v>
      </c>
      <c r="V723" t="s">
        <v>40</v>
      </c>
      <c r="W723" t="s">
        <v>40</v>
      </c>
      <c r="X723" t="s">
        <v>43</v>
      </c>
      <c r="Y723" t="s">
        <v>43</v>
      </c>
      <c r="Z723" t="s">
        <v>40</v>
      </c>
      <c r="AA723" t="s">
        <v>73</v>
      </c>
      <c r="AB723" t="s">
        <v>40</v>
      </c>
      <c r="AC723" t="s">
        <v>183</v>
      </c>
      <c r="AD723" s="10">
        <v>92.15</v>
      </c>
      <c r="AE723" s="10">
        <v>6480.9</v>
      </c>
      <c r="AF723" s="10">
        <v>0</v>
      </c>
      <c r="AG723" s="10">
        <v>0</v>
      </c>
      <c r="AH723" s="10">
        <v>1402.08</v>
      </c>
      <c r="AI723" s="10">
        <v>7882.98</v>
      </c>
      <c r="AJ723" t="s">
        <v>47</v>
      </c>
      <c r="AM72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723" t="str">
        <f t="shared" si="22"/>
        <v>50-59</v>
      </c>
      <c r="AO723">
        <f t="shared" si="23"/>
        <v>0</v>
      </c>
      <c r="AP723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724" spans="1:42" x14ac:dyDescent="0.25">
      <c r="A724" t="s">
        <v>1259</v>
      </c>
      <c r="B724" t="s">
        <v>49</v>
      </c>
      <c r="C724" s="1">
        <v>55</v>
      </c>
      <c r="D724" t="s">
        <v>40</v>
      </c>
      <c r="E724">
        <v>1</v>
      </c>
      <c r="F724" t="s">
        <v>322</v>
      </c>
      <c r="G724" s="1">
        <v>95831</v>
      </c>
      <c r="H724">
        <v>38.494832000000002</v>
      </c>
      <c r="I724">
        <v>-121.529447</v>
      </c>
      <c r="J724">
        <v>5</v>
      </c>
      <c r="K724" s="1">
        <v>1</v>
      </c>
      <c r="L724" t="s">
        <v>42</v>
      </c>
      <c r="M724" t="s">
        <v>40</v>
      </c>
      <c r="N724" s="10">
        <v>47.46</v>
      </c>
      <c r="O724" t="s">
        <v>43</v>
      </c>
      <c r="P724" t="s">
        <v>43</v>
      </c>
      <c r="AA724" t="s">
        <v>45</v>
      </c>
      <c r="AB724" t="s">
        <v>43</v>
      </c>
      <c r="AC724" t="s">
        <v>46</v>
      </c>
      <c r="AD724" s="10">
        <v>19.850000000000001</v>
      </c>
      <c r="AE724" s="10">
        <v>19.850000000000001</v>
      </c>
      <c r="AF724" s="10">
        <v>0</v>
      </c>
      <c r="AG724" s="10">
        <v>0</v>
      </c>
      <c r="AH724" s="10">
        <v>47.46</v>
      </c>
      <c r="AI724" s="10">
        <v>67.31</v>
      </c>
      <c r="AJ724" t="s">
        <v>98</v>
      </c>
      <c r="AM72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724" t="str">
        <f t="shared" si="22"/>
        <v>50-59</v>
      </c>
      <c r="AO724">
        <f t="shared" si="23"/>
        <v>0</v>
      </c>
      <c r="AP724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725" spans="1:42" x14ac:dyDescent="0.25">
      <c r="A725" t="s">
        <v>1260</v>
      </c>
      <c r="B725" t="s">
        <v>49</v>
      </c>
      <c r="C725" s="1">
        <v>29</v>
      </c>
      <c r="D725" t="s">
        <v>43</v>
      </c>
      <c r="E725">
        <v>0</v>
      </c>
      <c r="F725" t="s">
        <v>135</v>
      </c>
      <c r="G725" s="1">
        <v>90024</v>
      </c>
      <c r="H725">
        <v>34.066302999999998</v>
      </c>
      <c r="I725">
        <v>-118.435479</v>
      </c>
      <c r="J725">
        <v>0</v>
      </c>
      <c r="K725" s="1">
        <v>1</v>
      </c>
      <c r="L725" t="s">
        <v>42</v>
      </c>
      <c r="M725" t="s">
        <v>40</v>
      </c>
      <c r="N725" s="10">
        <v>33.58</v>
      </c>
      <c r="O725" t="s">
        <v>43</v>
      </c>
      <c r="P725" t="s">
        <v>43</v>
      </c>
      <c r="AA725" t="s">
        <v>51</v>
      </c>
      <c r="AB725" t="s">
        <v>43</v>
      </c>
      <c r="AC725" t="s">
        <v>46</v>
      </c>
      <c r="AD725" s="10">
        <v>20.149999999999999</v>
      </c>
      <c r="AE725" s="10">
        <v>20.149999999999999</v>
      </c>
      <c r="AF725" s="10">
        <v>0</v>
      </c>
      <c r="AG725" s="10">
        <v>0</v>
      </c>
      <c r="AH725" s="10">
        <v>33.58</v>
      </c>
      <c r="AI725" s="10">
        <v>53.73</v>
      </c>
      <c r="AJ725" t="s">
        <v>57</v>
      </c>
      <c r="AK725" t="s">
        <v>58</v>
      </c>
      <c r="AL725" t="s">
        <v>104</v>
      </c>
      <c r="AM72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725" t="str">
        <f t="shared" si="22"/>
        <v>19-29</v>
      </c>
      <c r="AO725">
        <f t="shared" si="23"/>
        <v>1</v>
      </c>
      <c r="AP725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726" spans="1:42" x14ac:dyDescent="0.25">
      <c r="A726" t="s">
        <v>1261</v>
      </c>
      <c r="B726" t="s">
        <v>49</v>
      </c>
      <c r="C726" s="1">
        <v>47</v>
      </c>
      <c r="D726" t="s">
        <v>40</v>
      </c>
      <c r="E726">
        <v>1</v>
      </c>
      <c r="F726" t="s">
        <v>1243</v>
      </c>
      <c r="G726" s="1">
        <v>94541</v>
      </c>
      <c r="H726">
        <v>37.674002000000002</v>
      </c>
      <c r="I726">
        <v>-122.076796</v>
      </c>
      <c r="J726">
        <v>0</v>
      </c>
      <c r="K726" s="1">
        <v>25</v>
      </c>
      <c r="L726" t="s">
        <v>42</v>
      </c>
      <c r="M726" t="s">
        <v>40</v>
      </c>
      <c r="N726" s="10">
        <v>18.87</v>
      </c>
      <c r="O726" t="s">
        <v>43</v>
      </c>
      <c r="P726" t="s">
        <v>43</v>
      </c>
      <c r="AA726" t="s">
        <v>45</v>
      </c>
      <c r="AB726" t="s">
        <v>43</v>
      </c>
      <c r="AC726" t="s">
        <v>56</v>
      </c>
      <c r="AD726" s="10">
        <v>19.899999999999999</v>
      </c>
      <c r="AE726" s="10">
        <v>505.45</v>
      </c>
      <c r="AF726" s="10">
        <v>0</v>
      </c>
      <c r="AG726" s="10">
        <v>0</v>
      </c>
      <c r="AH726" s="10">
        <v>471.75</v>
      </c>
      <c r="AI726" s="10">
        <v>977.2</v>
      </c>
      <c r="AJ726" t="s">
        <v>47</v>
      </c>
      <c r="AM726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726" t="str">
        <f t="shared" si="22"/>
        <v>40-49</v>
      </c>
      <c r="AO726">
        <f t="shared" si="23"/>
        <v>0</v>
      </c>
      <c r="AP726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727" spans="1:42" x14ac:dyDescent="0.25">
      <c r="A727" t="s">
        <v>1262</v>
      </c>
      <c r="B727" t="s">
        <v>39</v>
      </c>
      <c r="C727" s="1">
        <v>68</v>
      </c>
      <c r="D727" t="s">
        <v>43</v>
      </c>
      <c r="E727">
        <v>0</v>
      </c>
      <c r="F727" t="s">
        <v>1263</v>
      </c>
      <c r="G727" s="1">
        <v>95460</v>
      </c>
      <c r="H727">
        <v>39.305545000000002</v>
      </c>
      <c r="I727">
        <v>-123.743697</v>
      </c>
      <c r="J727">
        <v>0</v>
      </c>
      <c r="K727" s="1">
        <v>1</v>
      </c>
      <c r="L727" t="s">
        <v>42</v>
      </c>
      <c r="M727" t="s">
        <v>40</v>
      </c>
      <c r="N727" s="10">
        <v>16.37</v>
      </c>
      <c r="O727" t="s">
        <v>40</v>
      </c>
      <c r="P727" t="s">
        <v>40</v>
      </c>
      <c r="Q727" t="s">
        <v>55</v>
      </c>
      <c r="R727">
        <v>7</v>
      </c>
      <c r="S727" t="s">
        <v>43</v>
      </c>
      <c r="T727" t="s">
        <v>43</v>
      </c>
      <c r="U727" t="s">
        <v>43</v>
      </c>
      <c r="V727" t="s">
        <v>43</v>
      </c>
      <c r="W727" t="s">
        <v>43</v>
      </c>
      <c r="X727" t="s">
        <v>40</v>
      </c>
      <c r="Y727" t="s">
        <v>40</v>
      </c>
      <c r="Z727" t="s">
        <v>40</v>
      </c>
      <c r="AA727" t="s">
        <v>51</v>
      </c>
      <c r="AB727" t="s">
        <v>40</v>
      </c>
      <c r="AC727" t="s">
        <v>56</v>
      </c>
      <c r="AD727" s="10">
        <v>85.05</v>
      </c>
      <c r="AE727" s="10">
        <v>85.05</v>
      </c>
      <c r="AF727" s="10">
        <v>0</v>
      </c>
      <c r="AG727" s="10">
        <v>0</v>
      </c>
      <c r="AH727" s="10">
        <v>16.37</v>
      </c>
      <c r="AI727" s="10">
        <v>101.42</v>
      </c>
      <c r="AJ727" t="s">
        <v>57</v>
      </c>
      <c r="AK727" t="s">
        <v>58</v>
      </c>
      <c r="AL727" t="s">
        <v>59</v>
      </c>
      <c r="AM72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727" t="str">
        <f t="shared" si="22"/>
        <v>60-80</v>
      </c>
      <c r="AO727">
        <f t="shared" si="23"/>
        <v>1</v>
      </c>
      <c r="AP72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728" spans="1:42" x14ac:dyDescent="0.25">
      <c r="A728" t="s">
        <v>1264</v>
      </c>
      <c r="B728" t="s">
        <v>49</v>
      </c>
      <c r="C728" s="1">
        <v>54</v>
      </c>
      <c r="D728" t="s">
        <v>40</v>
      </c>
      <c r="E728">
        <v>0</v>
      </c>
      <c r="F728" t="s">
        <v>763</v>
      </c>
      <c r="G728" s="1">
        <v>93308</v>
      </c>
      <c r="H728">
        <v>35.559617000000003</v>
      </c>
      <c r="I728">
        <v>-118.925185</v>
      </c>
      <c r="J728">
        <v>1</v>
      </c>
      <c r="K728" s="1">
        <v>55</v>
      </c>
      <c r="L728" t="s">
        <v>42</v>
      </c>
      <c r="M728" t="s">
        <v>40</v>
      </c>
      <c r="N728" s="10">
        <v>12.21</v>
      </c>
      <c r="O728" t="s">
        <v>40</v>
      </c>
      <c r="P728" t="s">
        <v>43</v>
      </c>
      <c r="AA728" t="s">
        <v>73</v>
      </c>
      <c r="AB728" t="s">
        <v>43</v>
      </c>
      <c r="AC728" t="s">
        <v>56</v>
      </c>
      <c r="AD728" s="10">
        <v>25.7</v>
      </c>
      <c r="AE728" s="10">
        <v>1443.65</v>
      </c>
      <c r="AF728" s="10">
        <v>0</v>
      </c>
      <c r="AG728" s="10">
        <v>0</v>
      </c>
      <c r="AH728" s="10">
        <v>671.55</v>
      </c>
      <c r="AI728" s="10">
        <v>2115.1999999999998</v>
      </c>
      <c r="AJ728" t="s">
        <v>47</v>
      </c>
      <c r="AM72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728" t="str">
        <f t="shared" si="22"/>
        <v>50-59</v>
      </c>
      <c r="AO728">
        <f t="shared" si="23"/>
        <v>0</v>
      </c>
      <c r="AP728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729" spans="1:42" x14ac:dyDescent="0.25">
      <c r="A729" t="s">
        <v>1265</v>
      </c>
      <c r="B729" t="s">
        <v>39</v>
      </c>
      <c r="C729" s="1">
        <v>38</v>
      </c>
      <c r="D729" t="s">
        <v>40</v>
      </c>
      <c r="E729">
        <v>2</v>
      </c>
      <c r="F729" t="s">
        <v>391</v>
      </c>
      <c r="G729" s="1">
        <v>94127</v>
      </c>
      <c r="H729">
        <v>37.736535000000003</v>
      </c>
      <c r="I729">
        <v>-122.45732</v>
      </c>
      <c r="J729">
        <v>1</v>
      </c>
      <c r="K729" s="1">
        <v>53</v>
      </c>
      <c r="L729" t="s">
        <v>42</v>
      </c>
      <c r="M729" t="s">
        <v>40</v>
      </c>
      <c r="N729" s="10">
        <v>43.39</v>
      </c>
      <c r="O729" t="s">
        <v>43</v>
      </c>
      <c r="P729" t="s">
        <v>40</v>
      </c>
      <c r="Q729" t="s">
        <v>55</v>
      </c>
      <c r="R729">
        <v>29</v>
      </c>
      <c r="S729" t="s">
        <v>43</v>
      </c>
      <c r="T729" t="s">
        <v>40</v>
      </c>
      <c r="U729" t="s">
        <v>40</v>
      </c>
      <c r="V729" t="s">
        <v>40</v>
      </c>
      <c r="W729" t="s">
        <v>40</v>
      </c>
      <c r="X729" t="s">
        <v>40</v>
      </c>
      <c r="Y729" t="s">
        <v>40</v>
      </c>
      <c r="Z729" t="s">
        <v>40</v>
      </c>
      <c r="AA729" t="s">
        <v>51</v>
      </c>
      <c r="AB729" t="s">
        <v>40</v>
      </c>
      <c r="AC729" t="s">
        <v>56</v>
      </c>
      <c r="AD729" s="10">
        <v>108.25</v>
      </c>
      <c r="AE729" s="10">
        <v>5935.1</v>
      </c>
      <c r="AF729" s="10">
        <v>0</v>
      </c>
      <c r="AG729" s="10">
        <v>0</v>
      </c>
      <c r="AH729" s="10">
        <v>2299.67</v>
      </c>
      <c r="AI729" s="10">
        <v>8234.77</v>
      </c>
      <c r="AJ729" t="s">
        <v>47</v>
      </c>
      <c r="AM72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729" t="str">
        <f t="shared" si="22"/>
        <v>30-39</v>
      </c>
      <c r="AO729">
        <f t="shared" si="23"/>
        <v>0</v>
      </c>
      <c r="AP729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730" spans="1:42" x14ac:dyDescent="0.25">
      <c r="A730" t="s">
        <v>1266</v>
      </c>
      <c r="B730" t="s">
        <v>39</v>
      </c>
      <c r="C730" s="1">
        <v>29</v>
      </c>
      <c r="D730" t="s">
        <v>40</v>
      </c>
      <c r="E730">
        <v>0</v>
      </c>
      <c r="F730" t="s">
        <v>135</v>
      </c>
      <c r="G730" s="1">
        <v>90021</v>
      </c>
      <c r="H730">
        <v>34.029043000000001</v>
      </c>
      <c r="I730">
        <v>-118.239504</v>
      </c>
      <c r="J730">
        <v>6</v>
      </c>
      <c r="K730" s="1">
        <v>59</v>
      </c>
      <c r="L730" t="s">
        <v>42</v>
      </c>
      <c r="M730" t="s">
        <v>40</v>
      </c>
      <c r="N730" s="10">
        <v>31.43</v>
      </c>
      <c r="O730" t="s">
        <v>43</v>
      </c>
      <c r="P730" t="s">
        <v>43</v>
      </c>
      <c r="AA730" t="s">
        <v>45</v>
      </c>
      <c r="AB730" t="s">
        <v>43</v>
      </c>
      <c r="AC730" t="s">
        <v>46</v>
      </c>
      <c r="AD730" s="10">
        <v>20.350000000000001</v>
      </c>
      <c r="AE730" s="10">
        <v>1267</v>
      </c>
      <c r="AF730" s="10">
        <v>0</v>
      </c>
      <c r="AG730" s="10">
        <v>0</v>
      </c>
      <c r="AH730" s="10">
        <v>1854.37</v>
      </c>
      <c r="AI730" s="10">
        <v>3121.37</v>
      </c>
      <c r="AJ730" t="s">
        <v>47</v>
      </c>
      <c r="AM73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730" t="str">
        <f t="shared" si="22"/>
        <v>19-29</v>
      </c>
      <c r="AO730">
        <f t="shared" si="23"/>
        <v>0</v>
      </c>
      <c r="AP730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731" spans="1:42" x14ac:dyDescent="0.25">
      <c r="A731" t="s">
        <v>1267</v>
      </c>
      <c r="B731" t="s">
        <v>49</v>
      </c>
      <c r="C731" s="1">
        <v>69</v>
      </c>
      <c r="D731" t="s">
        <v>40</v>
      </c>
      <c r="E731">
        <v>0</v>
      </c>
      <c r="F731" t="s">
        <v>1268</v>
      </c>
      <c r="G731" s="1">
        <v>91770</v>
      </c>
      <c r="H731">
        <v>34.065108000000002</v>
      </c>
      <c r="I731">
        <v>-118.082791</v>
      </c>
      <c r="J731">
        <v>1</v>
      </c>
      <c r="K731" s="1">
        <v>16</v>
      </c>
      <c r="L731" t="s">
        <v>42</v>
      </c>
      <c r="M731" t="s">
        <v>40</v>
      </c>
      <c r="N731" s="10">
        <v>15.16</v>
      </c>
      <c r="O731" t="s">
        <v>40</v>
      </c>
      <c r="P731" t="s">
        <v>40</v>
      </c>
      <c r="Q731" t="s">
        <v>55</v>
      </c>
      <c r="R731">
        <v>7</v>
      </c>
      <c r="S731" t="s">
        <v>43</v>
      </c>
      <c r="T731" t="s">
        <v>43</v>
      </c>
      <c r="U731" t="s">
        <v>40</v>
      </c>
      <c r="V731" t="s">
        <v>43</v>
      </c>
      <c r="W731" t="s">
        <v>40</v>
      </c>
      <c r="X731" t="s">
        <v>40</v>
      </c>
      <c r="Y731" t="s">
        <v>43</v>
      </c>
      <c r="Z731" t="s">
        <v>40</v>
      </c>
      <c r="AA731" t="s">
        <v>51</v>
      </c>
      <c r="AB731" t="s">
        <v>40</v>
      </c>
      <c r="AC731" t="s">
        <v>56</v>
      </c>
      <c r="AD731" s="10">
        <v>98.75</v>
      </c>
      <c r="AE731" s="10">
        <v>1587.55</v>
      </c>
      <c r="AF731" s="10">
        <v>0</v>
      </c>
      <c r="AG731" s="10">
        <v>0</v>
      </c>
      <c r="AH731" s="10">
        <v>242.56</v>
      </c>
      <c r="AI731" s="10">
        <v>1830.11</v>
      </c>
      <c r="AJ731" t="s">
        <v>57</v>
      </c>
      <c r="AK731" t="s">
        <v>121</v>
      </c>
      <c r="AL731" t="s">
        <v>195</v>
      </c>
      <c r="AM731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731" t="str">
        <f t="shared" si="22"/>
        <v>60-80</v>
      </c>
      <c r="AO731">
        <f t="shared" si="23"/>
        <v>1</v>
      </c>
      <c r="AP731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732" spans="1:42" x14ac:dyDescent="0.25">
      <c r="A732" t="s">
        <v>1269</v>
      </c>
      <c r="B732" t="s">
        <v>39</v>
      </c>
      <c r="C732" s="1">
        <v>48</v>
      </c>
      <c r="D732" t="s">
        <v>43</v>
      </c>
      <c r="E732">
        <v>1</v>
      </c>
      <c r="F732" t="s">
        <v>852</v>
      </c>
      <c r="G732" s="1">
        <v>91730</v>
      </c>
      <c r="H732">
        <v>34.100969999999997</v>
      </c>
      <c r="I732">
        <v>-117.57881999999999</v>
      </c>
      <c r="J732">
        <v>0</v>
      </c>
      <c r="K732" s="1">
        <v>7</v>
      </c>
      <c r="L732" t="s">
        <v>54</v>
      </c>
      <c r="M732" t="s">
        <v>40</v>
      </c>
      <c r="N732" s="10">
        <v>28.5</v>
      </c>
      <c r="O732" t="s">
        <v>43</v>
      </c>
      <c r="P732" t="s">
        <v>40</v>
      </c>
      <c r="Q732" t="s">
        <v>55</v>
      </c>
      <c r="R732">
        <v>13</v>
      </c>
      <c r="S732" t="s">
        <v>43</v>
      </c>
      <c r="T732" t="s">
        <v>43</v>
      </c>
      <c r="U732" t="s">
        <v>43</v>
      </c>
      <c r="V732" t="s">
        <v>43</v>
      </c>
      <c r="W732" t="s">
        <v>43</v>
      </c>
      <c r="X732" t="s">
        <v>43</v>
      </c>
      <c r="Y732" t="s">
        <v>43</v>
      </c>
      <c r="Z732" t="s">
        <v>43</v>
      </c>
      <c r="AA732" t="s">
        <v>51</v>
      </c>
      <c r="AB732" t="s">
        <v>40</v>
      </c>
      <c r="AC732" t="s">
        <v>56</v>
      </c>
      <c r="AD732" s="10">
        <v>71.05</v>
      </c>
      <c r="AE732" s="10">
        <v>472.65</v>
      </c>
      <c r="AF732" s="10">
        <v>0</v>
      </c>
      <c r="AG732" s="10">
        <v>10</v>
      </c>
      <c r="AH732" s="10">
        <v>199.5</v>
      </c>
      <c r="AI732" s="10">
        <v>682.15</v>
      </c>
      <c r="AJ732" t="s">
        <v>47</v>
      </c>
      <c r="AM73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732" t="str">
        <f t="shared" si="22"/>
        <v>40-49</v>
      </c>
      <c r="AO732">
        <f t="shared" si="23"/>
        <v>0</v>
      </c>
      <c r="AP73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733" spans="1:42" x14ac:dyDescent="0.25">
      <c r="A733" t="s">
        <v>1270</v>
      </c>
      <c r="B733" t="s">
        <v>39</v>
      </c>
      <c r="C733" s="1">
        <v>75</v>
      </c>
      <c r="D733" t="s">
        <v>40</v>
      </c>
      <c r="E733">
        <v>0</v>
      </c>
      <c r="F733" t="s">
        <v>1161</v>
      </c>
      <c r="G733" s="1">
        <v>91301</v>
      </c>
      <c r="H733">
        <v>34.129058000000001</v>
      </c>
      <c r="I733">
        <v>-118.759788</v>
      </c>
      <c r="J733">
        <v>7</v>
      </c>
      <c r="K733" s="1">
        <v>3</v>
      </c>
      <c r="L733" t="s">
        <v>42</v>
      </c>
      <c r="M733" t="s">
        <v>43</v>
      </c>
      <c r="P733" t="s">
        <v>40</v>
      </c>
      <c r="Q733" t="s">
        <v>79</v>
      </c>
      <c r="R733">
        <v>3</v>
      </c>
      <c r="S733" t="s">
        <v>43</v>
      </c>
      <c r="T733" t="s">
        <v>40</v>
      </c>
      <c r="U733" t="s">
        <v>43</v>
      </c>
      <c r="V733" t="s">
        <v>43</v>
      </c>
      <c r="W733" t="s">
        <v>43</v>
      </c>
      <c r="X733" t="s">
        <v>43</v>
      </c>
      <c r="Y733" t="s">
        <v>43</v>
      </c>
      <c r="Z733" t="s">
        <v>40</v>
      </c>
      <c r="AA733" t="s">
        <v>51</v>
      </c>
      <c r="AB733" t="s">
        <v>40</v>
      </c>
      <c r="AC733" t="s">
        <v>56</v>
      </c>
      <c r="AD733" s="10">
        <v>30.75</v>
      </c>
      <c r="AE733" s="10">
        <v>82.85</v>
      </c>
      <c r="AF733" s="10">
        <v>0</v>
      </c>
      <c r="AG733" s="10">
        <v>0</v>
      </c>
      <c r="AH733" s="10">
        <v>0</v>
      </c>
      <c r="AI733" s="10">
        <v>82.85</v>
      </c>
      <c r="AJ733" t="s">
        <v>98</v>
      </c>
      <c r="AM733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733" t="str">
        <f t="shared" si="22"/>
        <v>60-80</v>
      </c>
      <c r="AO733">
        <f t="shared" si="23"/>
        <v>0</v>
      </c>
      <c r="AP733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734" spans="1:42" x14ac:dyDescent="0.25">
      <c r="A734" t="s">
        <v>1271</v>
      </c>
      <c r="B734" t="s">
        <v>49</v>
      </c>
      <c r="C734" s="1">
        <v>76</v>
      </c>
      <c r="D734" t="s">
        <v>40</v>
      </c>
      <c r="E734">
        <v>0</v>
      </c>
      <c r="F734" t="s">
        <v>287</v>
      </c>
      <c r="G734" s="1">
        <v>92618</v>
      </c>
      <c r="H734">
        <v>33.667144999999998</v>
      </c>
      <c r="I734">
        <v>-117.732135</v>
      </c>
      <c r="J734">
        <v>0</v>
      </c>
      <c r="K734" s="1">
        <v>64</v>
      </c>
      <c r="L734" t="s">
        <v>42</v>
      </c>
      <c r="M734" t="s">
        <v>40</v>
      </c>
      <c r="N734" s="10">
        <v>29.43</v>
      </c>
      <c r="O734" t="s">
        <v>40</v>
      </c>
      <c r="P734" t="s">
        <v>43</v>
      </c>
      <c r="AA734" t="s">
        <v>73</v>
      </c>
      <c r="AB734" t="s">
        <v>43</v>
      </c>
      <c r="AC734" t="s">
        <v>46</v>
      </c>
      <c r="AD734" s="10">
        <v>25.65</v>
      </c>
      <c r="AE734" s="10">
        <v>1740.8</v>
      </c>
      <c r="AF734" s="10">
        <v>0</v>
      </c>
      <c r="AG734" s="10">
        <v>0</v>
      </c>
      <c r="AH734" s="10">
        <v>1883.52</v>
      </c>
      <c r="AI734" s="10">
        <v>3624.32</v>
      </c>
      <c r="AJ734" t="s">
        <v>47</v>
      </c>
      <c r="AM73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734" t="str">
        <f t="shared" si="22"/>
        <v>60-80</v>
      </c>
      <c r="AO734">
        <f t="shared" si="23"/>
        <v>0</v>
      </c>
      <c r="AP734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735" spans="1:42" x14ac:dyDescent="0.25">
      <c r="A735" t="s">
        <v>1272</v>
      </c>
      <c r="B735" t="s">
        <v>39</v>
      </c>
      <c r="C735" s="1">
        <v>63</v>
      </c>
      <c r="D735" t="s">
        <v>40</v>
      </c>
      <c r="E735">
        <v>0</v>
      </c>
      <c r="F735" t="s">
        <v>1273</v>
      </c>
      <c r="G735" s="1">
        <v>95623</v>
      </c>
      <c r="H735">
        <v>38.631529999999998</v>
      </c>
      <c r="I735">
        <v>-120.842609</v>
      </c>
      <c r="J735">
        <v>10</v>
      </c>
      <c r="K735" s="1">
        <v>51</v>
      </c>
      <c r="L735" t="s">
        <v>76</v>
      </c>
      <c r="M735" t="s">
        <v>40</v>
      </c>
      <c r="N735" s="10">
        <v>33.93</v>
      </c>
      <c r="O735" t="s">
        <v>43</v>
      </c>
      <c r="P735" t="s">
        <v>40</v>
      </c>
      <c r="Q735" t="s">
        <v>79</v>
      </c>
      <c r="R735">
        <v>13</v>
      </c>
      <c r="S735" t="s">
        <v>40</v>
      </c>
      <c r="T735" t="s">
        <v>40</v>
      </c>
      <c r="U735" t="s">
        <v>40</v>
      </c>
      <c r="V735" t="s">
        <v>40</v>
      </c>
      <c r="W735" t="s">
        <v>40</v>
      </c>
      <c r="X735" t="s">
        <v>40</v>
      </c>
      <c r="Y735" t="s">
        <v>40</v>
      </c>
      <c r="Z735" t="s">
        <v>40</v>
      </c>
      <c r="AA735" t="s">
        <v>73</v>
      </c>
      <c r="AB735" t="s">
        <v>43</v>
      </c>
      <c r="AC735" t="s">
        <v>46</v>
      </c>
      <c r="AD735" s="10">
        <v>85.5</v>
      </c>
      <c r="AE735" s="10">
        <v>4421.95</v>
      </c>
      <c r="AF735" s="10">
        <v>0</v>
      </c>
      <c r="AG735" s="10">
        <v>0</v>
      </c>
      <c r="AH735" s="10">
        <v>1730.43</v>
      </c>
      <c r="AI735" s="10">
        <v>6152.38</v>
      </c>
      <c r="AJ735" t="s">
        <v>47</v>
      </c>
      <c r="AM735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735" t="str">
        <f t="shared" si="22"/>
        <v>60-80</v>
      </c>
      <c r="AO735">
        <f t="shared" si="23"/>
        <v>0</v>
      </c>
      <c r="AP73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736" spans="1:42" x14ac:dyDescent="0.25">
      <c r="A736" t="s">
        <v>1274</v>
      </c>
      <c r="B736" t="s">
        <v>49</v>
      </c>
      <c r="C736" s="1">
        <v>35</v>
      </c>
      <c r="D736" t="s">
        <v>43</v>
      </c>
      <c r="E736">
        <v>0</v>
      </c>
      <c r="F736" t="s">
        <v>1275</v>
      </c>
      <c r="G736" s="1">
        <v>92305</v>
      </c>
      <c r="H736">
        <v>34.1678</v>
      </c>
      <c r="I736">
        <v>-116.86433</v>
      </c>
      <c r="J736">
        <v>0</v>
      </c>
      <c r="K736" s="1">
        <v>1</v>
      </c>
      <c r="L736" t="s">
        <v>54</v>
      </c>
      <c r="M736" t="s">
        <v>40</v>
      </c>
      <c r="N736" s="10">
        <v>27.97</v>
      </c>
      <c r="O736" t="s">
        <v>43</v>
      </c>
      <c r="P736" t="s">
        <v>40</v>
      </c>
      <c r="Q736" t="s">
        <v>55</v>
      </c>
      <c r="R736">
        <v>18</v>
      </c>
      <c r="S736" t="s">
        <v>43</v>
      </c>
      <c r="T736" t="s">
        <v>43</v>
      </c>
      <c r="U736" t="s">
        <v>43</v>
      </c>
      <c r="V736" t="s">
        <v>43</v>
      </c>
      <c r="W736" t="s">
        <v>43</v>
      </c>
      <c r="X736" t="s">
        <v>43</v>
      </c>
      <c r="Y736" t="s">
        <v>43</v>
      </c>
      <c r="Z736" t="s">
        <v>40</v>
      </c>
      <c r="AA736" t="s">
        <v>51</v>
      </c>
      <c r="AB736" t="s">
        <v>43</v>
      </c>
      <c r="AC736" t="s">
        <v>56</v>
      </c>
      <c r="AD736" s="10">
        <v>-7</v>
      </c>
      <c r="AE736" s="10">
        <v>69.75</v>
      </c>
      <c r="AF736" s="10">
        <v>0</v>
      </c>
      <c r="AG736" s="10">
        <v>0</v>
      </c>
      <c r="AH736" s="10">
        <v>27.97</v>
      </c>
      <c r="AI736" s="10">
        <v>97.72</v>
      </c>
      <c r="AJ736" t="s">
        <v>57</v>
      </c>
      <c r="AK736" t="s">
        <v>121</v>
      </c>
      <c r="AL736" t="s">
        <v>195</v>
      </c>
      <c r="AM73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736" t="str">
        <f t="shared" si="22"/>
        <v>30-39</v>
      </c>
      <c r="AO736">
        <f t="shared" si="23"/>
        <v>1</v>
      </c>
      <c r="AP736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737" spans="1:42" x14ac:dyDescent="0.25">
      <c r="A737" t="s">
        <v>1276</v>
      </c>
      <c r="B737" t="s">
        <v>39</v>
      </c>
      <c r="C737" s="1">
        <v>24</v>
      </c>
      <c r="D737" t="s">
        <v>40</v>
      </c>
      <c r="E737">
        <v>2</v>
      </c>
      <c r="F737" t="s">
        <v>1277</v>
      </c>
      <c r="G737" s="1">
        <v>96122</v>
      </c>
      <c r="H737">
        <v>39.786754999999999</v>
      </c>
      <c r="I737">
        <v>-120.445626</v>
      </c>
      <c r="J737">
        <v>5</v>
      </c>
      <c r="K737" s="1">
        <v>69</v>
      </c>
      <c r="L737" t="s">
        <v>42</v>
      </c>
      <c r="M737" t="s">
        <v>40</v>
      </c>
      <c r="N737" s="10">
        <v>23.47</v>
      </c>
      <c r="O737" t="s">
        <v>43</v>
      </c>
      <c r="P737" t="s">
        <v>43</v>
      </c>
      <c r="AA737" t="s">
        <v>45</v>
      </c>
      <c r="AB737" t="s">
        <v>40</v>
      </c>
      <c r="AC737" t="s">
        <v>46</v>
      </c>
      <c r="AD737" s="10">
        <v>20.350000000000001</v>
      </c>
      <c r="AE737" s="10">
        <v>1442.65</v>
      </c>
      <c r="AF737" s="10">
        <v>0</v>
      </c>
      <c r="AG737" s="10">
        <v>0</v>
      </c>
      <c r="AH737" s="10">
        <v>1619.43</v>
      </c>
      <c r="AI737" s="10">
        <v>3062.08</v>
      </c>
      <c r="AJ737" t="s">
        <v>47</v>
      </c>
      <c r="AM73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737" t="str">
        <f t="shared" si="22"/>
        <v>19-29</v>
      </c>
      <c r="AO737">
        <f t="shared" si="23"/>
        <v>0</v>
      </c>
      <c r="AP737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738" spans="1:42" x14ac:dyDescent="0.25">
      <c r="A738" t="s">
        <v>1278</v>
      </c>
      <c r="B738" t="s">
        <v>39</v>
      </c>
      <c r="C738" s="1">
        <v>46</v>
      </c>
      <c r="D738" t="s">
        <v>40</v>
      </c>
      <c r="E738">
        <v>0</v>
      </c>
      <c r="F738" t="s">
        <v>1279</v>
      </c>
      <c r="G738" s="1">
        <v>96137</v>
      </c>
      <c r="H738">
        <v>40.271535</v>
      </c>
      <c r="I738">
        <v>-121.01808699999999</v>
      </c>
      <c r="J738">
        <v>1</v>
      </c>
      <c r="K738" s="1">
        <v>1</v>
      </c>
      <c r="L738" t="s">
        <v>54</v>
      </c>
      <c r="M738" t="s">
        <v>40</v>
      </c>
      <c r="N738" s="10">
        <v>16.55</v>
      </c>
      <c r="O738" t="s">
        <v>43</v>
      </c>
      <c r="P738" t="s">
        <v>40</v>
      </c>
      <c r="Q738" t="s">
        <v>55</v>
      </c>
      <c r="R738">
        <v>19</v>
      </c>
      <c r="S738" t="s">
        <v>43</v>
      </c>
      <c r="T738" t="s">
        <v>43</v>
      </c>
      <c r="U738" t="s">
        <v>43</v>
      </c>
      <c r="V738" t="s">
        <v>43</v>
      </c>
      <c r="W738" t="s">
        <v>43</v>
      </c>
      <c r="X738" t="s">
        <v>43</v>
      </c>
      <c r="Y738" t="s">
        <v>43</v>
      </c>
      <c r="Z738" t="s">
        <v>40</v>
      </c>
      <c r="AA738" t="s">
        <v>51</v>
      </c>
      <c r="AB738" t="s">
        <v>40</v>
      </c>
      <c r="AC738" t="s">
        <v>46</v>
      </c>
      <c r="AD738" s="10">
        <v>69.099999999999994</v>
      </c>
      <c r="AE738" s="10">
        <v>69.099999999999994</v>
      </c>
      <c r="AF738" s="10">
        <v>0</v>
      </c>
      <c r="AG738" s="10">
        <v>0</v>
      </c>
      <c r="AH738" s="10">
        <v>16.55</v>
      </c>
      <c r="AI738" s="10">
        <v>85.65</v>
      </c>
      <c r="AJ738" t="s">
        <v>57</v>
      </c>
      <c r="AK738" t="s">
        <v>109</v>
      </c>
      <c r="AL738" t="s">
        <v>110</v>
      </c>
      <c r="AM73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738" t="str">
        <f t="shared" si="22"/>
        <v>40-49</v>
      </c>
      <c r="AO738">
        <f t="shared" si="23"/>
        <v>1</v>
      </c>
      <c r="AP73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739" spans="1:42" x14ac:dyDescent="0.25">
      <c r="A739" t="s">
        <v>1280</v>
      </c>
      <c r="B739" t="s">
        <v>49</v>
      </c>
      <c r="C739" s="1">
        <v>62</v>
      </c>
      <c r="D739" t="s">
        <v>40</v>
      </c>
      <c r="E739">
        <v>0</v>
      </c>
      <c r="F739" t="s">
        <v>151</v>
      </c>
      <c r="G739" s="1">
        <v>92116</v>
      </c>
      <c r="H739">
        <v>32.765298999999999</v>
      </c>
      <c r="I739">
        <v>-117.12256499999999</v>
      </c>
      <c r="J739">
        <v>8</v>
      </c>
      <c r="K739" s="1">
        <v>38</v>
      </c>
      <c r="L739" t="s">
        <v>129</v>
      </c>
      <c r="M739" t="s">
        <v>40</v>
      </c>
      <c r="N739" s="10">
        <v>6.97</v>
      </c>
      <c r="O739" t="s">
        <v>43</v>
      </c>
      <c r="P739" t="s">
        <v>43</v>
      </c>
      <c r="AA739" t="s">
        <v>73</v>
      </c>
      <c r="AB739" t="s">
        <v>43</v>
      </c>
      <c r="AC739" t="s">
        <v>56</v>
      </c>
      <c r="AD739" s="10">
        <v>20.399999999999999</v>
      </c>
      <c r="AE739" s="10">
        <v>743.5</v>
      </c>
      <c r="AF739" s="10">
        <v>0</v>
      </c>
      <c r="AG739" s="10">
        <v>0</v>
      </c>
      <c r="AH739" s="10">
        <v>264.86</v>
      </c>
      <c r="AI739" s="10">
        <v>1008.36</v>
      </c>
      <c r="AJ739" t="s">
        <v>47</v>
      </c>
      <c r="AM739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739" t="str">
        <f t="shared" si="22"/>
        <v>60-80</v>
      </c>
      <c r="AO739">
        <f t="shared" si="23"/>
        <v>0</v>
      </c>
      <c r="AP739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740" spans="1:42" x14ac:dyDescent="0.25">
      <c r="A740" t="s">
        <v>1281</v>
      </c>
      <c r="B740" t="s">
        <v>39</v>
      </c>
      <c r="C740" s="1">
        <v>38</v>
      </c>
      <c r="D740" t="s">
        <v>43</v>
      </c>
      <c r="E740">
        <v>0</v>
      </c>
      <c r="F740" t="s">
        <v>1050</v>
      </c>
      <c r="G740" s="1">
        <v>94520</v>
      </c>
      <c r="H740">
        <v>38.013824999999997</v>
      </c>
      <c r="I740">
        <v>-122.03914399999999</v>
      </c>
      <c r="J740">
        <v>0</v>
      </c>
      <c r="K740" s="1">
        <v>3</v>
      </c>
      <c r="L740" t="s">
        <v>54</v>
      </c>
      <c r="M740" t="s">
        <v>40</v>
      </c>
      <c r="N740" s="10">
        <v>13.28</v>
      </c>
      <c r="O740" t="s">
        <v>43</v>
      </c>
      <c r="P740" t="s">
        <v>43</v>
      </c>
      <c r="AA740" t="s">
        <v>51</v>
      </c>
      <c r="AB740" t="s">
        <v>40</v>
      </c>
      <c r="AC740" t="s">
        <v>46</v>
      </c>
      <c r="AD740" s="10">
        <v>19.600000000000001</v>
      </c>
      <c r="AE740" s="10">
        <v>59.75</v>
      </c>
      <c r="AF740" s="10">
        <v>0</v>
      </c>
      <c r="AG740" s="10">
        <v>0</v>
      </c>
      <c r="AH740" s="10">
        <v>39.840000000000003</v>
      </c>
      <c r="AI740" s="10">
        <v>99.59</v>
      </c>
      <c r="AJ740" t="s">
        <v>57</v>
      </c>
      <c r="AK740" t="s">
        <v>121</v>
      </c>
      <c r="AL740" t="s">
        <v>195</v>
      </c>
      <c r="AM740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740" t="str">
        <f t="shared" si="22"/>
        <v>30-39</v>
      </c>
      <c r="AO740">
        <f t="shared" si="23"/>
        <v>1</v>
      </c>
      <c r="AP740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741" spans="1:42" x14ac:dyDescent="0.25">
      <c r="A741" t="s">
        <v>1282</v>
      </c>
      <c r="B741" t="s">
        <v>49</v>
      </c>
      <c r="C741" s="1">
        <v>33</v>
      </c>
      <c r="D741" t="s">
        <v>40</v>
      </c>
      <c r="E741">
        <v>1</v>
      </c>
      <c r="F741" t="s">
        <v>1283</v>
      </c>
      <c r="G741" s="1">
        <v>93664</v>
      </c>
      <c r="H741">
        <v>37.222999999999999</v>
      </c>
      <c r="I741">
        <v>-119.00102099999999</v>
      </c>
      <c r="J741">
        <v>6</v>
      </c>
      <c r="K741" s="1">
        <v>56</v>
      </c>
      <c r="L741" t="s">
        <v>76</v>
      </c>
      <c r="M741" t="s">
        <v>40</v>
      </c>
      <c r="N741" s="10">
        <v>37.58</v>
      </c>
      <c r="O741" t="s">
        <v>40</v>
      </c>
      <c r="P741" t="s">
        <v>40</v>
      </c>
      <c r="Q741" t="s">
        <v>79</v>
      </c>
      <c r="R741">
        <v>26</v>
      </c>
      <c r="S741" t="s">
        <v>40</v>
      </c>
      <c r="T741" t="s">
        <v>40</v>
      </c>
      <c r="U741" t="s">
        <v>43</v>
      </c>
      <c r="V741" t="s">
        <v>40</v>
      </c>
      <c r="W741" t="s">
        <v>43</v>
      </c>
      <c r="X741" t="s">
        <v>40</v>
      </c>
      <c r="Y741" t="s">
        <v>40</v>
      </c>
      <c r="Z741" t="s">
        <v>40</v>
      </c>
      <c r="AA741" t="s">
        <v>73</v>
      </c>
      <c r="AB741" t="s">
        <v>40</v>
      </c>
      <c r="AC741" t="s">
        <v>46</v>
      </c>
      <c r="AD741" s="10">
        <v>75.849999999999994</v>
      </c>
      <c r="AE741" s="10">
        <v>4261.2</v>
      </c>
      <c r="AF741" s="10">
        <v>0</v>
      </c>
      <c r="AG741" s="10">
        <v>0</v>
      </c>
      <c r="AH741" s="10">
        <v>2104.48</v>
      </c>
      <c r="AI741" s="10">
        <v>6365.68</v>
      </c>
      <c r="AJ741" t="s">
        <v>47</v>
      </c>
      <c r="AM741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741" t="str">
        <f t="shared" si="22"/>
        <v>30-39</v>
      </c>
      <c r="AO741">
        <f t="shared" si="23"/>
        <v>0</v>
      </c>
      <c r="AP741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742" spans="1:42" x14ac:dyDescent="0.25">
      <c r="A742" t="s">
        <v>1284</v>
      </c>
      <c r="B742" t="s">
        <v>49</v>
      </c>
      <c r="C742" s="1">
        <v>34</v>
      </c>
      <c r="D742" t="s">
        <v>40</v>
      </c>
      <c r="E742">
        <v>0</v>
      </c>
      <c r="F742" t="s">
        <v>617</v>
      </c>
      <c r="G742" s="1">
        <v>95008</v>
      </c>
      <c r="H742">
        <v>37.279688999999998</v>
      </c>
      <c r="I742">
        <v>-121.954567</v>
      </c>
      <c r="J742">
        <v>9</v>
      </c>
      <c r="K742" s="1">
        <v>63</v>
      </c>
      <c r="L742" t="s">
        <v>42</v>
      </c>
      <c r="M742" t="s">
        <v>40</v>
      </c>
      <c r="N742" s="10">
        <v>34.020000000000003</v>
      </c>
      <c r="O742" t="s">
        <v>40</v>
      </c>
      <c r="P742" t="s">
        <v>40</v>
      </c>
      <c r="Q742" t="s">
        <v>79</v>
      </c>
      <c r="R742">
        <v>18</v>
      </c>
      <c r="S742" t="s">
        <v>40</v>
      </c>
      <c r="T742" t="s">
        <v>40</v>
      </c>
      <c r="U742" t="s">
        <v>40</v>
      </c>
      <c r="V742" t="s">
        <v>40</v>
      </c>
      <c r="W742" t="s">
        <v>43</v>
      </c>
      <c r="X742" t="s">
        <v>40</v>
      </c>
      <c r="Y742" t="s">
        <v>40</v>
      </c>
      <c r="Z742" t="s">
        <v>40</v>
      </c>
      <c r="AA742" t="s">
        <v>45</v>
      </c>
      <c r="AB742" t="s">
        <v>43</v>
      </c>
      <c r="AC742" t="s">
        <v>46</v>
      </c>
      <c r="AD742" s="10">
        <v>80</v>
      </c>
      <c r="AE742" s="10">
        <v>5040.2</v>
      </c>
      <c r="AF742" s="10">
        <v>0</v>
      </c>
      <c r="AG742" s="10">
        <v>0</v>
      </c>
      <c r="AH742" s="10">
        <v>2143.2600000000002</v>
      </c>
      <c r="AI742" s="10">
        <v>7183.46</v>
      </c>
      <c r="AJ742" t="s">
        <v>47</v>
      </c>
      <c r="AM74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742" t="str">
        <f t="shared" si="22"/>
        <v>30-39</v>
      </c>
      <c r="AO742">
        <f t="shared" si="23"/>
        <v>0</v>
      </c>
      <c r="AP74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743" spans="1:42" x14ac:dyDescent="0.25">
      <c r="A743" t="s">
        <v>1285</v>
      </c>
      <c r="B743" t="s">
        <v>49</v>
      </c>
      <c r="C743" s="1">
        <v>72</v>
      </c>
      <c r="D743" t="s">
        <v>43</v>
      </c>
      <c r="E743">
        <v>1</v>
      </c>
      <c r="F743" t="s">
        <v>1286</v>
      </c>
      <c r="G743" s="1">
        <v>93517</v>
      </c>
      <c r="H743">
        <v>38.184583000000003</v>
      </c>
      <c r="I743">
        <v>-119.286558</v>
      </c>
      <c r="J743">
        <v>0</v>
      </c>
      <c r="K743" s="1">
        <v>11</v>
      </c>
      <c r="L743" t="s">
        <v>42</v>
      </c>
      <c r="M743" t="s">
        <v>40</v>
      </c>
      <c r="N743" s="10">
        <v>11.86</v>
      </c>
      <c r="O743" t="s">
        <v>43</v>
      </c>
      <c r="P743" t="s">
        <v>40</v>
      </c>
      <c r="Q743" t="s">
        <v>44</v>
      </c>
      <c r="R743">
        <v>23</v>
      </c>
      <c r="S743" t="s">
        <v>43</v>
      </c>
      <c r="T743" t="s">
        <v>40</v>
      </c>
      <c r="U743" t="s">
        <v>43</v>
      </c>
      <c r="V743" t="s">
        <v>40</v>
      </c>
      <c r="W743" t="s">
        <v>43</v>
      </c>
      <c r="X743" t="s">
        <v>43</v>
      </c>
      <c r="Y743" t="s">
        <v>43</v>
      </c>
      <c r="Z743" t="s">
        <v>40</v>
      </c>
      <c r="AA743" t="s">
        <v>73</v>
      </c>
      <c r="AB743" t="s">
        <v>40</v>
      </c>
      <c r="AC743" t="s">
        <v>56</v>
      </c>
      <c r="AD743" s="10">
        <v>54.55</v>
      </c>
      <c r="AE743" s="10">
        <v>601.25</v>
      </c>
      <c r="AF743" s="10">
        <v>0</v>
      </c>
      <c r="AG743" s="10">
        <v>0</v>
      </c>
      <c r="AH743" s="10">
        <v>130.46</v>
      </c>
      <c r="AI743" s="10">
        <v>731.71</v>
      </c>
      <c r="AJ743" t="s">
        <v>47</v>
      </c>
      <c r="AM743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743" t="str">
        <f t="shared" si="22"/>
        <v>60-80</v>
      </c>
      <c r="AO743">
        <f t="shared" si="23"/>
        <v>0</v>
      </c>
      <c r="AP743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744" spans="1:42" x14ac:dyDescent="0.25">
      <c r="A744" t="s">
        <v>1287</v>
      </c>
      <c r="B744" t="s">
        <v>39</v>
      </c>
      <c r="C744" s="1">
        <v>43</v>
      </c>
      <c r="D744" t="s">
        <v>40</v>
      </c>
      <c r="E744">
        <v>3</v>
      </c>
      <c r="F744" t="s">
        <v>1288</v>
      </c>
      <c r="G744" s="1">
        <v>93541</v>
      </c>
      <c r="H744">
        <v>37.890144999999997</v>
      </c>
      <c r="I744">
        <v>-119.18408700000001</v>
      </c>
      <c r="J744">
        <v>5</v>
      </c>
      <c r="K744" s="1">
        <v>24</v>
      </c>
      <c r="L744" t="s">
        <v>42</v>
      </c>
      <c r="M744" t="s">
        <v>40</v>
      </c>
      <c r="N744" s="10">
        <v>46.3</v>
      </c>
      <c r="O744" t="s">
        <v>43</v>
      </c>
      <c r="P744" t="s">
        <v>43</v>
      </c>
      <c r="AA744" t="s">
        <v>73</v>
      </c>
      <c r="AB744" t="s">
        <v>40</v>
      </c>
      <c r="AC744" t="s">
        <v>46</v>
      </c>
      <c r="AD744" s="10">
        <v>19.7</v>
      </c>
      <c r="AE744" s="10">
        <v>494.05</v>
      </c>
      <c r="AF744" s="10">
        <v>0</v>
      </c>
      <c r="AG744" s="10">
        <v>0</v>
      </c>
      <c r="AH744" s="10">
        <v>1111.2</v>
      </c>
      <c r="AI744" s="10">
        <v>1605.25</v>
      </c>
      <c r="AJ744" t="s">
        <v>47</v>
      </c>
      <c r="AM744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744" t="str">
        <f t="shared" si="22"/>
        <v>40-49</v>
      </c>
      <c r="AO744">
        <f t="shared" si="23"/>
        <v>0</v>
      </c>
      <c r="AP744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745" spans="1:42" x14ac:dyDescent="0.25">
      <c r="A745" t="s">
        <v>1289</v>
      </c>
      <c r="B745" t="s">
        <v>49</v>
      </c>
      <c r="C745" s="1">
        <v>47</v>
      </c>
      <c r="D745" t="s">
        <v>40</v>
      </c>
      <c r="E745">
        <v>0</v>
      </c>
      <c r="F745" t="s">
        <v>1290</v>
      </c>
      <c r="G745" s="1">
        <v>92333</v>
      </c>
      <c r="H745">
        <v>34.274845999999997</v>
      </c>
      <c r="I745">
        <v>-116.93758099999999</v>
      </c>
      <c r="J745">
        <v>8</v>
      </c>
      <c r="K745" s="1">
        <v>72</v>
      </c>
      <c r="L745" t="s">
        <v>72</v>
      </c>
      <c r="M745" t="s">
        <v>40</v>
      </c>
      <c r="N745" s="10">
        <v>27.25</v>
      </c>
      <c r="O745" t="s">
        <v>43</v>
      </c>
      <c r="P745" t="s">
        <v>40</v>
      </c>
      <c r="Q745" t="s">
        <v>55</v>
      </c>
      <c r="R745">
        <v>19</v>
      </c>
      <c r="S745" t="s">
        <v>40</v>
      </c>
      <c r="T745" t="s">
        <v>40</v>
      </c>
      <c r="U745" t="s">
        <v>43</v>
      </c>
      <c r="V745" t="s">
        <v>40</v>
      </c>
      <c r="W745" t="s">
        <v>40</v>
      </c>
      <c r="X745" t="s">
        <v>40</v>
      </c>
      <c r="Y745" t="s">
        <v>40</v>
      </c>
      <c r="Z745" t="s">
        <v>40</v>
      </c>
      <c r="AA745" t="s">
        <v>73</v>
      </c>
      <c r="AB745" t="s">
        <v>43</v>
      </c>
      <c r="AC745" t="s">
        <v>56</v>
      </c>
      <c r="AD745" s="10">
        <v>105.5</v>
      </c>
      <c r="AE745" s="10">
        <v>7611.55</v>
      </c>
      <c r="AF745" s="10">
        <v>0</v>
      </c>
      <c r="AG745" s="10">
        <v>0</v>
      </c>
      <c r="AH745" s="10">
        <v>1962</v>
      </c>
      <c r="AI745" s="10">
        <v>9573.5499999999993</v>
      </c>
      <c r="AJ745" t="s">
        <v>47</v>
      </c>
      <c r="AM745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745" t="str">
        <f t="shared" si="22"/>
        <v>40-49</v>
      </c>
      <c r="AO745">
        <f t="shared" si="23"/>
        <v>0</v>
      </c>
      <c r="AP745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746" spans="1:42" x14ac:dyDescent="0.25">
      <c r="A746" t="s">
        <v>1291</v>
      </c>
      <c r="B746" t="s">
        <v>39</v>
      </c>
      <c r="C746" s="1">
        <v>19</v>
      </c>
      <c r="D746" t="s">
        <v>40</v>
      </c>
      <c r="E746">
        <v>3</v>
      </c>
      <c r="F746" t="s">
        <v>1292</v>
      </c>
      <c r="G746" s="1">
        <v>95415</v>
      </c>
      <c r="H746">
        <v>39.025866999999998</v>
      </c>
      <c r="I746">
        <v>-123.38154400000001</v>
      </c>
      <c r="J746">
        <v>1</v>
      </c>
      <c r="K746" s="1">
        <v>69</v>
      </c>
      <c r="L746" t="s">
        <v>72</v>
      </c>
      <c r="M746" t="s">
        <v>40</v>
      </c>
      <c r="N746" s="10">
        <v>23.02</v>
      </c>
      <c r="O746" t="s">
        <v>40</v>
      </c>
      <c r="P746" t="s">
        <v>40</v>
      </c>
      <c r="Q746" t="s">
        <v>55</v>
      </c>
      <c r="R746">
        <v>48</v>
      </c>
      <c r="S746" t="s">
        <v>40</v>
      </c>
      <c r="T746" t="s">
        <v>40</v>
      </c>
      <c r="U746" t="s">
        <v>40</v>
      </c>
      <c r="V746" t="s">
        <v>40</v>
      </c>
      <c r="W746" t="s">
        <v>40</v>
      </c>
      <c r="X746" t="s">
        <v>43</v>
      </c>
      <c r="Y746" t="s">
        <v>43</v>
      </c>
      <c r="Z746" t="s">
        <v>43</v>
      </c>
      <c r="AA746" t="s">
        <v>45</v>
      </c>
      <c r="AB746" t="s">
        <v>40</v>
      </c>
      <c r="AC746" t="s">
        <v>46</v>
      </c>
      <c r="AD746" s="10">
        <v>105.1</v>
      </c>
      <c r="AE746" s="10">
        <v>7234.8</v>
      </c>
      <c r="AF746" s="10">
        <v>0</v>
      </c>
      <c r="AG746" s="10">
        <v>110</v>
      </c>
      <c r="AH746" s="10">
        <v>1588.38</v>
      </c>
      <c r="AI746" s="10">
        <v>8933.18</v>
      </c>
      <c r="AJ746" t="s">
        <v>47</v>
      </c>
      <c r="AM74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746" t="str">
        <f t="shared" si="22"/>
        <v>19-29</v>
      </c>
      <c r="AO746">
        <f t="shared" si="23"/>
        <v>0</v>
      </c>
      <c r="AP746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747" spans="1:42" x14ac:dyDescent="0.25">
      <c r="A747" t="s">
        <v>1293</v>
      </c>
      <c r="B747" t="s">
        <v>39</v>
      </c>
      <c r="C747" s="1">
        <v>27</v>
      </c>
      <c r="D747" t="s">
        <v>40</v>
      </c>
      <c r="E747">
        <v>0</v>
      </c>
      <c r="F747" t="s">
        <v>1294</v>
      </c>
      <c r="G747" s="1">
        <v>90623</v>
      </c>
      <c r="H747">
        <v>33.850504000000001</v>
      </c>
      <c r="I747">
        <v>-118.03989199999999</v>
      </c>
      <c r="J747">
        <v>1</v>
      </c>
      <c r="K747" s="1">
        <v>56</v>
      </c>
      <c r="L747" t="s">
        <v>42</v>
      </c>
      <c r="M747" t="s">
        <v>40</v>
      </c>
      <c r="N747" s="10">
        <v>42.37</v>
      </c>
      <c r="O747" t="s">
        <v>40</v>
      </c>
      <c r="P747" t="s">
        <v>40</v>
      </c>
      <c r="Q747" t="s">
        <v>55</v>
      </c>
      <c r="R747">
        <v>71</v>
      </c>
      <c r="S747" t="s">
        <v>43</v>
      </c>
      <c r="T747" t="s">
        <v>43</v>
      </c>
      <c r="U747" t="s">
        <v>40</v>
      </c>
      <c r="V747" t="s">
        <v>43</v>
      </c>
      <c r="W747" t="s">
        <v>40</v>
      </c>
      <c r="X747" t="s">
        <v>40</v>
      </c>
      <c r="Y747" t="s">
        <v>40</v>
      </c>
      <c r="Z747" t="s">
        <v>40</v>
      </c>
      <c r="AA747" t="s">
        <v>45</v>
      </c>
      <c r="AB747" t="s">
        <v>40</v>
      </c>
      <c r="AC747" t="s">
        <v>46</v>
      </c>
      <c r="AD747" s="10">
        <v>99.8</v>
      </c>
      <c r="AE747" s="10">
        <v>5515.45</v>
      </c>
      <c r="AF747" s="10">
        <v>0</v>
      </c>
      <c r="AG747" s="10">
        <v>0</v>
      </c>
      <c r="AH747" s="10">
        <v>2372.7199999999998</v>
      </c>
      <c r="AI747" s="10">
        <v>7888.17</v>
      </c>
      <c r="AJ747" t="s">
        <v>47</v>
      </c>
      <c r="AM74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747" t="str">
        <f t="shared" si="22"/>
        <v>19-29</v>
      </c>
      <c r="AO747">
        <f t="shared" si="23"/>
        <v>0</v>
      </c>
      <c r="AP747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748" spans="1:42" x14ac:dyDescent="0.25">
      <c r="A748" t="s">
        <v>1295</v>
      </c>
      <c r="B748" t="s">
        <v>49</v>
      </c>
      <c r="C748" s="1">
        <v>62</v>
      </c>
      <c r="D748" t="s">
        <v>43</v>
      </c>
      <c r="E748">
        <v>0</v>
      </c>
      <c r="F748" t="s">
        <v>1296</v>
      </c>
      <c r="G748" s="1">
        <v>95954</v>
      </c>
      <c r="H748">
        <v>39.933852000000002</v>
      </c>
      <c r="I748">
        <v>-121.584371</v>
      </c>
      <c r="J748">
        <v>0</v>
      </c>
      <c r="K748" s="1">
        <v>17</v>
      </c>
      <c r="L748" t="s">
        <v>42</v>
      </c>
      <c r="M748" t="s">
        <v>40</v>
      </c>
      <c r="N748" s="10">
        <v>30.61</v>
      </c>
      <c r="O748" t="s">
        <v>43</v>
      </c>
      <c r="P748" t="s">
        <v>40</v>
      </c>
      <c r="Q748" t="s">
        <v>55</v>
      </c>
      <c r="R748">
        <v>7</v>
      </c>
      <c r="S748" t="s">
        <v>43</v>
      </c>
      <c r="T748" t="s">
        <v>43</v>
      </c>
      <c r="U748" t="s">
        <v>40</v>
      </c>
      <c r="V748" t="s">
        <v>43</v>
      </c>
      <c r="W748" t="s">
        <v>43</v>
      </c>
      <c r="X748" t="s">
        <v>43</v>
      </c>
      <c r="Y748" t="s">
        <v>43</v>
      </c>
      <c r="Z748" t="s">
        <v>40</v>
      </c>
      <c r="AA748" t="s">
        <v>51</v>
      </c>
      <c r="AB748" t="s">
        <v>40</v>
      </c>
      <c r="AC748" t="s">
        <v>56</v>
      </c>
      <c r="AD748" s="10">
        <v>76.650000000000006</v>
      </c>
      <c r="AE748" s="10">
        <v>1313.55</v>
      </c>
      <c r="AF748" s="10">
        <v>0</v>
      </c>
      <c r="AG748" s="10">
        <v>0</v>
      </c>
      <c r="AH748" s="10">
        <v>520.37</v>
      </c>
      <c r="AI748" s="10">
        <v>1833.92</v>
      </c>
      <c r="AJ748" t="s">
        <v>57</v>
      </c>
      <c r="AK748" t="s">
        <v>58</v>
      </c>
      <c r="AL748" t="s">
        <v>214</v>
      </c>
      <c r="AM748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748" t="str">
        <f t="shared" si="22"/>
        <v>60-80</v>
      </c>
      <c r="AO748">
        <f t="shared" si="23"/>
        <v>1</v>
      </c>
      <c r="AP74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749" spans="1:42" x14ac:dyDescent="0.25">
      <c r="A749" t="s">
        <v>1297</v>
      </c>
      <c r="B749" t="s">
        <v>39</v>
      </c>
      <c r="C749" s="1">
        <v>33</v>
      </c>
      <c r="D749" t="s">
        <v>40</v>
      </c>
      <c r="E749">
        <v>1</v>
      </c>
      <c r="F749" t="s">
        <v>1298</v>
      </c>
      <c r="G749" s="1">
        <v>96033</v>
      </c>
      <c r="H749">
        <v>40.740138000000002</v>
      </c>
      <c r="I749">
        <v>-122.587476</v>
      </c>
      <c r="J749">
        <v>2</v>
      </c>
      <c r="K749" s="1">
        <v>18</v>
      </c>
      <c r="L749" t="s">
        <v>62</v>
      </c>
      <c r="M749" t="s">
        <v>40</v>
      </c>
      <c r="N749" s="10">
        <v>39.56</v>
      </c>
      <c r="O749" t="s">
        <v>40</v>
      </c>
      <c r="P749" t="s">
        <v>43</v>
      </c>
      <c r="AA749" t="s">
        <v>73</v>
      </c>
      <c r="AB749" t="s">
        <v>43</v>
      </c>
      <c r="AC749" t="s">
        <v>46</v>
      </c>
      <c r="AD749" s="10">
        <v>25.1</v>
      </c>
      <c r="AE749" s="10">
        <v>428.45</v>
      </c>
      <c r="AF749" s="10">
        <v>14.57</v>
      </c>
      <c r="AG749" s="10">
        <v>0</v>
      </c>
      <c r="AH749" s="10">
        <v>712.08</v>
      </c>
      <c r="AI749" s="10">
        <v>1125.96</v>
      </c>
      <c r="AJ749" t="s">
        <v>47</v>
      </c>
      <c r="AM749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749" t="str">
        <f t="shared" si="22"/>
        <v>30-39</v>
      </c>
      <c r="AO749">
        <f t="shared" si="23"/>
        <v>0</v>
      </c>
      <c r="AP749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750" spans="1:42" x14ac:dyDescent="0.25">
      <c r="A750" t="s">
        <v>1299</v>
      </c>
      <c r="B750" t="s">
        <v>49</v>
      </c>
      <c r="C750" s="1">
        <v>45</v>
      </c>
      <c r="D750" t="s">
        <v>43</v>
      </c>
      <c r="E750">
        <v>0</v>
      </c>
      <c r="F750" t="s">
        <v>1195</v>
      </c>
      <c r="G750" s="1">
        <v>92881</v>
      </c>
      <c r="H750">
        <v>33.833686</v>
      </c>
      <c r="I750">
        <v>-117.513063</v>
      </c>
      <c r="J750">
        <v>0</v>
      </c>
      <c r="K750" s="1">
        <v>11</v>
      </c>
      <c r="L750" t="s">
        <v>62</v>
      </c>
      <c r="M750" t="s">
        <v>40</v>
      </c>
      <c r="N750" s="10">
        <v>17.12</v>
      </c>
      <c r="O750" t="s">
        <v>43</v>
      </c>
      <c r="P750" t="s">
        <v>43</v>
      </c>
      <c r="AA750" t="s">
        <v>73</v>
      </c>
      <c r="AB750" t="s">
        <v>43</v>
      </c>
      <c r="AC750" t="s">
        <v>46</v>
      </c>
      <c r="AD750" s="10">
        <v>19.55</v>
      </c>
      <c r="AE750" s="10">
        <v>223.15</v>
      </c>
      <c r="AF750" s="10">
        <v>26.32</v>
      </c>
      <c r="AG750" s="10">
        <v>0</v>
      </c>
      <c r="AH750" s="10">
        <v>188.32</v>
      </c>
      <c r="AI750" s="10">
        <v>385.15</v>
      </c>
      <c r="AJ750" t="s">
        <v>47</v>
      </c>
      <c r="AM750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750" t="str">
        <f t="shared" si="22"/>
        <v>40-49</v>
      </c>
      <c r="AO750">
        <f t="shared" si="23"/>
        <v>0</v>
      </c>
      <c r="AP750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751" spans="1:42" x14ac:dyDescent="0.25">
      <c r="A751" t="s">
        <v>1300</v>
      </c>
      <c r="B751" t="s">
        <v>39</v>
      </c>
      <c r="C751" s="1">
        <v>52</v>
      </c>
      <c r="D751" t="s">
        <v>40</v>
      </c>
      <c r="E751">
        <v>2</v>
      </c>
      <c r="F751" t="s">
        <v>173</v>
      </c>
      <c r="G751" s="1">
        <v>96107</v>
      </c>
      <c r="H751">
        <v>38.425280000000001</v>
      </c>
      <c r="I751">
        <v>-119.475741</v>
      </c>
      <c r="J751">
        <v>10</v>
      </c>
      <c r="K751" s="1">
        <v>45</v>
      </c>
      <c r="L751" t="s">
        <v>42</v>
      </c>
      <c r="M751" t="s">
        <v>43</v>
      </c>
      <c r="P751" t="s">
        <v>40</v>
      </c>
      <c r="Q751" t="s">
        <v>44</v>
      </c>
      <c r="R751">
        <v>19</v>
      </c>
      <c r="S751" t="s">
        <v>43</v>
      </c>
      <c r="T751" t="s">
        <v>40</v>
      </c>
      <c r="U751" t="s">
        <v>40</v>
      </c>
      <c r="V751" t="s">
        <v>40</v>
      </c>
      <c r="W751" t="s">
        <v>43</v>
      </c>
      <c r="X751" t="s">
        <v>40</v>
      </c>
      <c r="Y751" t="s">
        <v>40</v>
      </c>
      <c r="Z751" t="s">
        <v>40</v>
      </c>
      <c r="AA751" t="s">
        <v>45</v>
      </c>
      <c r="AB751" t="s">
        <v>43</v>
      </c>
      <c r="AC751" t="s">
        <v>56</v>
      </c>
      <c r="AD751" s="10">
        <v>51</v>
      </c>
      <c r="AE751" s="10">
        <v>2264.5</v>
      </c>
      <c r="AF751" s="10">
        <v>0</v>
      </c>
      <c r="AG751" s="10">
        <v>0</v>
      </c>
      <c r="AH751" s="10">
        <v>0</v>
      </c>
      <c r="AI751" s="10">
        <v>2264.5</v>
      </c>
      <c r="AJ751" t="s">
        <v>47</v>
      </c>
      <c r="AM751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751" t="str">
        <f t="shared" si="22"/>
        <v>50-59</v>
      </c>
      <c r="AO751">
        <f t="shared" si="23"/>
        <v>0</v>
      </c>
      <c r="AP751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752" spans="1:42" x14ac:dyDescent="0.25">
      <c r="A752" t="s">
        <v>1301</v>
      </c>
      <c r="B752" t="s">
        <v>39</v>
      </c>
      <c r="C752" s="1">
        <v>78</v>
      </c>
      <c r="D752" t="s">
        <v>43</v>
      </c>
      <c r="E752">
        <v>0</v>
      </c>
      <c r="F752" t="s">
        <v>1302</v>
      </c>
      <c r="G752" s="1">
        <v>95258</v>
      </c>
      <c r="H752">
        <v>38.169604999999997</v>
      </c>
      <c r="I752">
        <v>-121.310964</v>
      </c>
      <c r="J752">
        <v>0</v>
      </c>
      <c r="K752" s="1">
        <v>47</v>
      </c>
      <c r="L752" t="s">
        <v>42</v>
      </c>
      <c r="M752" t="s">
        <v>40</v>
      </c>
      <c r="N752" s="10">
        <v>14.22</v>
      </c>
      <c r="O752" t="s">
        <v>40</v>
      </c>
      <c r="P752" t="s">
        <v>40</v>
      </c>
      <c r="Q752" t="s">
        <v>55</v>
      </c>
      <c r="R752">
        <v>11</v>
      </c>
      <c r="S752" t="s">
        <v>43</v>
      </c>
      <c r="T752" t="s">
        <v>40</v>
      </c>
      <c r="U752" t="s">
        <v>43</v>
      </c>
      <c r="V752" t="s">
        <v>40</v>
      </c>
      <c r="W752" t="s">
        <v>40</v>
      </c>
      <c r="X752" t="s">
        <v>43</v>
      </c>
      <c r="Y752" t="s">
        <v>43</v>
      </c>
      <c r="Z752" t="s">
        <v>40</v>
      </c>
      <c r="AA752" t="s">
        <v>51</v>
      </c>
      <c r="AB752" t="s">
        <v>40</v>
      </c>
      <c r="AC752" t="s">
        <v>56</v>
      </c>
      <c r="AD752" s="10">
        <v>95.05</v>
      </c>
      <c r="AE752" s="10">
        <v>4504.55</v>
      </c>
      <c r="AF752" s="10">
        <v>0</v>
      </c>
      <c r="AG752" s="10">
        <v>0</v>
      </c>
      <c r="AH752" s="10">
        <v>668.34</v>
      </c>
      <c r="AI752" s="10">
        <v>5172.8900000000003</v>
      </c>
      <c r="AJ752" t="s">
        <v>57</v>
      </c>
      <c r="AK752" t="s">
        <v>58</v>
      </c>
      <c r="AL752" t="s">
        <v>203</v>
      </c>
      <c r="AM752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752" t="str">
        <f t="shared" si="22"/>
        <v>60-80</v>
      </c>
      <c r="AO752">
        <f t="shared" si="23"/>
        <v>1</v>
      </c>
      <c r="AP752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753" spans="1:42" x14ac:dyDescent="0.25">
      <c r="A753" t="s">
        <v>1303</v>
      </c>
      <c r="B753" t="s">
        <v>39</v>
      </c>
      <c r="C753" s="1">
        <v>35</v>
      </c>
      <c r="D753" t="s">
        <v>40</v>
      </c>
      <c r="E753">
        <v>0</v>
      </c>
      <c r="F753" t="s">
        <v>1304</v>
      </c>
      <c r="G753" s="1">
        <v>90732</v>
      </c>
      <c r="H753">
        <v>33.744118999999998</v>
      </c>
      <c r="I753">
        <v>-118.31448</v>
      </c>
      <c r="J753">
        <v>2</v>
      </c>
      <c r="K753" s="1">
        <v>61</v>
      </c>
      <c r="L753" t="s">
        <v>42</v>
      </c>
      <c r="M753" t="s">
        <v>40</v>
      </c>
      <c r="N753" s="10">
        <v>17.489999999999998</v>
      </c>
      <c r="O753" t="s">
        <v>40</v>
      </c>
      <c r="P753" t="s">
        <v>40</v>
      </c>
      <c r="Q753" t="s">
        <v>55</v>
      </c>
      <c r="R753">
        <v>21</v>
      </c>
      <c r="S753" t="s">
        <v>43</v>
      </c>
      <c r="T753" t="s">
        <v>40</v>
      </c>
      <c r="U753" t="s">
        <v>43</v>
      </c>
      <c r="V753" t="s">
        <v>43</v>
      </c>
      <c r="W753" t="s">
        <v>40</v>
      </c>
      <c r="X753" t="s">
        <v>40</v>
      </c>
      <c r="Y753" t="s">
        <v>40</v>
      </c>
      <c r="Z753" t="s">
        <v>40</v>
      </c>
      <c r="AA753" t="s">
        <v>73</v>
      </c>
      <c r="AB753" t="s">
        <v>40</v>
      </c>
      <c r="AC753" t="s">
        <v>56</v>
      </c>
      <c r="AD753" s="10">
        <v>101.05</v>
      </c>
      <c r="AE753" s="10">
        <v>5971.25</v>
      </c>
      <c r="AF753" s="10">
        <v>0</v>
      </c>
      <c r="AG753" s="10">
        <v>0</v>
      </c>
      <c r="AH753" s="10">
        <v>1066.8900000000001</v>
      </c>
      <c r="AI753" s="10">
        <v>7038.14</v>
      </c>
      <c r="AJ753" t="s">
        <v>47</v>
      </c>
      <c r="AM75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753" t="str">
        <f t="shared" si="22"/>
        <v>30-39</v>
      </c>
      <c r="AO753">
        <f t="shared" si="23"/>
        <v>0</v>
      </c>
      <c r="AP753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754" spans="1:42" x14ac:dyDescent="0.25">
      <c r="A754" t="s">
        <v>1305</v>
      </c>
      <c r="B754" t="s">
        <v>39</v>
      </c>
      <c r="C754" s="1">
        <v>34</v>
      </c>
      <c r="D754" t="s">
        <v>40</v>
      </c>
      <c r="E754">
        <v>1</v>
      </c>
      <c r="F754" t="s">
        <v>876</v>
      </c>
      <c r="G754" s="1">
        <v>92870</v>
      </c>
      <c r="H754">
        <v>33.881157999999999</v>
      </c>
      <c r="I754">
        <v>-117.854783</v>
      </c>
      <c r="J754">
        <v>1</v>
      </c>
      <c r="K754" s="1">
        <v>66</v>
      </c>
      <c r="L754" t="s">
        <v>42</v>
      </c>
      <c r="M754" t="s">
        <v>40</v>
      </c>
      <c r="N754" s="10">
        <v>37.840000000000003</v>
      </c>
      <c r="O754" t="s">
        <v>40</v>
      </c>
      <c r="P754" t="s">
        <v>40</v>
      </c>
      <c r="Q754" t="s">
        <v>55</v>
      </c>
      <c r="R754">
        <v>17</v>
      </c>
      <c r="S754" t="s">
        <v>43</v>
      </c>
      <c r="T754" t="s">
        <v>43</v>
      </c>
      <c r="U754" t="s">
        <v>43</v>
      </c>
      <c r="V754" t="s">
        <v>43</v>
      </c>
      <c r="W754" t="s">
        <v>43</v>
      </c>
      <c r="X754" t="s">
        <v>43</v>
      </c>
      <c r="Y754" t="s">
        <v>43</v>
      </c>
      <c r="Z754" t="s">
        <v>40</v>
      </c>
      <c r="AA754" t="s">
        <v>45</v>
      </c>
      <c r="AB754" t="s">
        <v>40</v>
      </c>
      <c r="AC754" t="s">
        <v>56</v>
      </c>
      <c r="AD754" s="10">
        <v>74.25</v>
      </c>
      <c r="AE754" s="10">
        <v>4859.25</v>
      </c>
      <c r="AF754" s="10">
        <v>0</v>
      </c>
      <c r="AG754" s="10">
        <v>0</v>
      </c>
      <c r="AH754" s="10">
        <v>2497.44</v>
      </c>
      <c r="AI754" s="10">
        <v>7356.69</v>
      </c>
      <c r="AJ754" t="s">
        <v>47</v>
      </c>
      <c r="AM75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754" t="str">
        <f t="shared" si="22"/>
        <v>30-39</v>
      </c>
      <c r="AO754">
        <f t="shared" si="23"/>
        <v>0</v>
      </c>
      <c r="AP75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755" spans="1:42" x14ac:dyDescent="0.25">
      <c r="A755" t="s">
        <v>1306</v>
      </c>
      <c r="B755" t="s">
        <v>39</v>
      </c>
      <c r="C755" s="1">
        <v>42</v>
      </c>
      <c r="D755" t="s">
        <v>43</v>
      </c>
      <c r="E755">
        <v>0</v>
      </c>
      <c r="F755" t="s">
        <v>1307</v>
      </c>
      <c r="G755" s="1">
        <v>92268</v>
      </c>
      <c r="H755">
        <v>34.201107999999998</v>
      </c>
      <c r="I755">
        <v>-116.593456</v>
      </c>
      <c r="J755">
        <v>0</v>
      </c>
      <c r="K755" s="1">
        <v>42</v>
      </c>
      <c r="L755" t="s">
        <v>76</v>
      </c>
      <c r="M755" t="s">
        <v>40</v>
      </c>
      <c r="N755" s="10">
        <v>32.159999999999997</v>
      </c>
      <c r="O755" t="s">
        <v>43</v>
      </c>
      <c r="P755" t="s">
        <v>40</v>
      </c>
      <c r="Q755" t="s">
        <v>79</v>
      </c>
      <c r="R755">
        <v>8</v>
      </c>
      <c r="S755" t="s">
        <v>40</v>
      </c>
      <c r="T755" t="s">
        <v>43</v>
      </c>
      <c r="U755" t="s">
        <v>40</v>
      </c>
      <c r="V755" t="s">
        <v>43</v>
      </c>
      <c r="W755" t="s">
        <v>43</v>
      </c>
      <c r="X755" t="s">
        <v>43</v>
      </c>
      <c r="Y755" t="s">
        <v>43</v>
      </c>
      <c r="Z755" t="s">
        <v>40</v>
      </c>
      <c r="AA755" t="s">
        <v>51</v>
      </c>
      <c r="AB755" t="s">
        <v>43</v>
      </c>
      <c r="AC755" t="s">
        <v>46</v>
      </c>
      <c r="AD755" s="10">
        <v>54.55</v>
      </c>
      <c r="AE755" s="10">
        <v>2455.0500000000002</v>
      </c>
      <c r="AF755" s="10">
        <v>0</v>
      </c>
      <c r="AG755" s="10">
        <v>0</v>
      </c>
      <c r="AH755" s="10">
        <v>1350.72</v>
      </c>
      <c r="AI755" s="10">
        <v>3805.77</v>
      </c>
      <c r="AJ755" t="s">
        <v>47</v>
      </c>
      <c r="AM755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755" t="str">
        <f t="shared" si="22"/>
        <v>40-49</v>
      </c>
      <c r="AO755">
        <f t="shared" si="23"/>
        <v>0</v>
      </c>
      <c r="AP755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756" spans="1:42" x14ac:dyDescent="0.25">
      <c r="A756" t="s">
        <v>1308</v>
      </c>
      <c r="B756" t="s">
        <v>39</v>
      </c>
      <c r="C756" s="1">
        <v>24</v>
      </c>
      <c r="D756" t="s">
        <v>40</v>
      </c>
      <c r="E756">
        <v>2</v>
      </c>
      <c r="F756" t="s">
        <v>583</v>
      </c>
      <c r="G756" s="1">
        <v>91316</v>
      </c>
      <c r="H756">
        <v>34.150354</v>
      </c>
      <c r="I756">
        <v>-118.518292</v>
      </c>
      <c r="J756">
        <v>8</v>
      </c>
      <c r="K756" s="1">
        <v>55</v>
      </c>
      <c r="L756" t="s">
        <v>42</v>
      </c>
      <c r="M756" t="s">
        <v>40</v>
      </c>
      <c r="N756" s="10">
        <v>27.75</v>
      </c>
      <c r="O756" t="s">
        <v>43</v>
      </c>
      <c r="P756" t="s">
        <v>43</v>
      </c>
      <c r="AA756" t="s">
        <v>73</v>
      </c>
      <c r="AB756" t="s">
        <v>43</v>
      </c>
      <c r="AC756" t="s">
        <v>46</v>
      </c>
      <c r="AD756" s="10">
        <v>19.399999999999999</v>
      </c>
      <c r="AE756" s="10">
        <v>1083</v>
      </c>
      <c r="AF756" s="10">
        <v>0</v>
      </c>
      <c r="AG756" s="10">
        <v>0</v>
      </c>
      <c r="AH756" s="10">
        <v>1526.25</v>
      </c>
      <c r="AI756" s="10">
        <v>2609.25</v>
      </c>
      <c r="AJ756" t="s">
        <v>47</v>
      </c>
      <c r="AM75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756" t="str">
        <f t="shared" si="22"/>
        <v>19-29</v>
      </c>
      <c r="AO756">
        <f t="shared" si="23"/>
        <v>0</v>
      </c>
      <c r="AP756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757" spans="1:42" x14ac:dyDescent="0.25">
      <c r="A757" t="s">
        <v>1309</v>
      </c>
      <c r="B757" t="s">
        <v>39</v>
      </c>
      <c r="C757" s="1">
        <v>34</v>
      </c>
      <c r="D757" t="s">
        <v>43</v>
      </c>
      <c r="E757">
        <v>0</v>
      </c>
      <c r="F757" t="s">
        <v>1310</v>
      </c>
      <c r="G757" s="1">
        <v>91977</v>
      </c>
      <c r="H757">
        <v>32.726627000000001</v>
      </c>
      <c r="I757">
        <v>-116.994608</v>
      </c>
      <c r="J757">
        <v>0</v>
      </c>
      <c r="K757" s="1">
        <v>1</v>
      </c>
      <c r="L757" t="s">
        <v>54</v>
      </c>
      <c r="M757" t="s">
        <v>40</v>
      </c>
      <c r="N757" s="10">
        <v>9.44</v>
      </c>
      <c r="O757" t="s">
        <v>43</v>
      </c>
      <c r="P757" t="s">
        <v>43</v>
      </c>
      <c r="AA757" t="s">
        <v>51</v>
      </c>
      <c r="AB757" t="s">
        <v>40</v>
      </c>
      <c r="AC757" t="s">
        <v>56</v>
      </c>
      <c r="AD757" s="10">
        <v>19.25</v>
      </c>
      <c r="AE757" s="10">
        <v>19.25</v>
      </c>
      <c r="AF757" s="10">
        <v>0</v>
      </c>
      <c r="AG757" s="10">
        <v>0</v>
      </c>
      <c r="AH757" s="10">
        <v>9.44</v>
      </c>
      <c r="AI757" s="10">
        <v>28.69</v>
      </c>
      <c r="AJ757" t="s">
        <v>98</v>
      </c>
      <c r="AM75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757" t="str">
        <f t="shared" si="22"/>
        <v>30-39</v>
      </c>
      <c r="AO757">
        <f t="shared" si="23"/>
        <v>0</v>
      </c>
      <c r="AP757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758" spans="1:42" x14ac:dyDescent="0.25">
      <c r="A758" t="s">
        <v>1311</v>
      </c>
      <c r="B758" t="s">
        <v>39</v>
      </c>
      <c r="C758" s="1">
        <v>58</v>
      </c>
      <c r="D758" t="s">
        <v>40</v>
      </c>
      <c r="E758">
        <v>0</v>
      </c>
      <c r="F758" t="s">
        <v>1034</v>
      </c>
      <c r="G758" s="1">
        <v>92692</v>
      </c>
      <c r="H758">
        <v>33.606929999999998</v>
      </c>
      <c r="I758">
        <v>-117.64425300000001</v>
      </c>
      <c r="J758">
        <v>8</v>
      </c>
      <c r="K758" s="1">
        <v>68</v>
      </c>
      <c r="L758" t="s">
        <v>72</v>
      </c>
      <c r="M758" t="s">
        <v>43</v>
      </c>
      <c r="P758" t="s">
        <v>40</v>
      </c>
      <c r="Q758" t="s">
        <v>79</v>
      </c>
      <c r="R758">
        <v>11</v>
      </c>
      <c r="S758" t="s">
        <v>40</v>
      </c>
      <c r="T758" t="s">
        <v>43</v>
      </c>
      <c r="U758" t="s">
        <v>40</v>
      </c>
      <c r="V758" t="s">
        <v>43</v>
      </c>
      <c r="W758" t="s">
        <v>40</v>
      </c>
      <c r="X758" t="s">
        <v>40</v>
      </c>
      <c r="Y758" t="s">
        <v>40</v>
      </c>
      <c r="Z758" t="s">
        <v>40</v>
      </c>
      <c r="AA758" t="s">
        <v>45</v>
      </c>
      <c r="AB758" t="s">
        <v>40</v>
      </c>
      <c r="AC758" t="s">
        <v>56</v>
      </c>
      <c r="AD758" s="10">
        <v>54.4</v>
      </c>
      <c r="AE758" s="10">
        <v>3723.65</v>
      </c>
      <c r="AF758" s="10">
        <v>25.62</v>
      </c>
      <c r="AG758" s="10">
        <v>0</v>
      </c>
      <c r="AH758" s="10">
        <v>0</v>
      </c>
      <c r="AI758" s="10">
        <v>3698.03</v>
      </c>
      <c r="AJ758" t="s">
        <v>47</v>
      </c>
      <c r="AM75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758" t="str">
        <f t="shared" si="22"/>
        <v>50-59</v>
      </c>
      <c r="AO758">
        <f t="shared" si="23"/>
        <v>0</v>
      </c>
      <c r="AP758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759" spans="1:42" x14ac:dyDescent="0.25">
      <c r="A759" t="s">
        <v>1312</v>
      </c>
      <c r="B759" t="s">
        <v>39</v>
      </c>
      <c r="C759" s="1">
        <v>62</v>
      </c>
      <c r="D759" t="s">
        <v>40</v>
      </c>
      <c r="E759">
        <v>3</v>
      </c>
      <c r="F759" t="s">
        <v>305</v>
      </c>
      <c r="G759" s="1">
        <v>94709</v>
      </c>
      <c r="H759">
        <v>37.878554000000001</v>
      </c>
      <c r="I759">
        <v>-122.26609000000001</v>
      </c>
      <c r="J759">
        <v>9</v>
      </c>
      <c r="K759" s="1">
        <v>1</v>
      </c>
      <c r="L759" t="s">
        <v>42</v>
      </c>
      <c r="M759" t="s">
        <v>40</v>
      </c>
      <c r="N759" s="10">
        <v>30.09</v>
      </c>
      <c r="O759" t="s">
        <v>43</v>
      </c>
      <c r="P759" t="s">
        <v>43</v>
      </c>
      <c r="AA759" t="s">
        <v>73</v>
      </c>
      <c r="AB759" t="s">
        <v>43</v>
      </c>
      <c r="AC759" t="s">
        <v>46</v>
      </c>
      <c r="AD759" s="10">
        <v>20.350000000000001</v>
      </c>
      <c r="AE759" s="10">
        <v>20.350000000000001</v>
      </c>
      <c r="AF759" s="10">
        <v>0</v>
      </c>
      <c r="AG759" s="10">
        <v>0</v>
      </c>
      <c r="AH759" s="10">
        <v>30.09</v>
      </c>
      <c r="AI759" s="10">
        <v>50.44</v>
      </c>
      <c r="AJ759" t="s">
        <v>98</v>
      </c>
      <c r="AM759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759" t="str">
        <f t="shared" si="22"/>
        <v>60-80</v>
      </c>
      <c r="AO759">
        <f t="shared" si="23"/>
        <v>0</v>
      </c>
      <c r="AP759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760" spans="1:42" x14ac:dyDescent="0.25">
      <c r="A760" t="s">
        <v>1313</v>
      </c>
      <c r="B760" t="s">
        <v>49</v>
      </c>
      <c r="C760" s="1">
        <v>27</v>
      </c>
      <c r="D760" t="s">
        <v>40</v>
      </c>
      <c r="E760">
        <v>0</v>
      </c>
      <c r="F760" t="s">
        <v>1314</v>
      </c>
      <c r="G760" s="1">
        <v>95383</v>
      </c>
      <c r="H760">
        <v>38.107441000000001</v>
      </c>
      <c r="I760">
        <v>-120.230625</v>
      </c>
      <c r="J760">
        <v>1</v>
      </c>
      <c r="K760" s="1">
        <v>17</v>
      </c>
      <c r="L760" t="s">
        <v>42</v>
      </c>
      <c r="M760" t="s">
        <v>43</v>
      </c>
      <c r="P760" t="s">
        <v>40</v>
      </c>
      <c r="Q760" t="s">
        <v>79</v>
      </c>
      <c r="R760">
        <v>52</v>
      </c>
      <c r="S760" t="s">
        <v>43</v>
      </c>
      <c r="T760" t="s">
        <v>40</v>
      </c>
      <c r="U760" t="s">
        <v>43</v>
      </c>
      <c r="V760" t="s">
        <v>43</v>
      </c>
      <c r="W760" t="s">
        <v>40</v>
      </c>
      <c r="X760" t="s">
        <v>40</v>
      </c>
      <c r="Y760" t="s">
        <v>40</v>
      </c>
      <c r="Z760" t="s">
        <v>40</v>
      </c>
      <c r="AA760" t="s">
        <v>51</v>
      </c>
      <c r="AB760" t="s">
        <v>40</v>
      </c>
      <c r="AC760" t="s">
        <v>46</v>
      </c>
      <c r="AD760" s="10">
        <v>49.8</v>
      </c>
      <c r="AE760" s="10">
        <v>836.35</v>
      </c>
      <c r="AF760" s="10">
        <v>0</v>
      </c>
      <c r="AG760" s="10">
        <v>0</v>
      </c>
      <c r="AH760" s="10">
        <v>0</v>
      </c>
      <c r="AI760" s="10">
        <v>836.35</v>
      </c>
      <c r="AJ760" t="s">
        <v>47</v>
      </c>
      <c r="AM760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760" t="str">
        <f t="shared" si="22"/>
        <v>19-29</v>
      </c>
      <c r="AO760">
        <f t="shared" si="23"/>
        <v>0</v>
      </c>
      <c r="AP760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761" spans="1:42" x14ac:dyDescent="0.25">
      <c r="A761" t="s">
        <v>1315</v>
      </c>
      <c r="B761" t="s">
        <v>39</v>
      </c>
      <c r="C761" s="1">
        <v>60</v>
      </c>
      <c r="D761" t="s">
        <v>40</v>
      </c>
      <c r="E761">
        <v>0</v>
      </c>
      <c r="F761" t="s">
        <v>305</v>
      </c>
      <c r="G761" s="1">
        <v>94702</v>
      </c>
      <c r="H761">
        <v>37.866008999999998</v>
      </c>
      <c r="I761">
        <v>-122.28622799999999</v>
      </c>
      <c r="J761">
        <v>1</v>
      </c>
      <c r="K761" s="1">
        <v>15</v>
      </c>
      <c r="L761" t="s">
        <v>42</v>
      </c>
      <c r="M761" t="s">
        <v>40</v>
      </c>
      <c r="N761" s="10">
        <v>31.13</v>
      </c>
      <c r="O761" t="s">
        <v>40</v>
      </c>
      <c r="P761" t="s">
        <v>40</v>
      </c>
      <c r="Q761" t="s">
        <v>79</v>
      </c>
      <c r="R761">
        <v>5</v>
      </c>
      <c r="S761" t="s">
        <v>43</v>
      </c>
      <c r="T761" t="s">
        <v>43</v>
      </c>
      <c r="U761" t="s">
        <v>43</v>
      </c>
      <c r="V761" t="s">
        <v>43</v>
      </c>
      <c r="W761" t="s">
        <v>43</v>
      </c>
      <c r="X761" t="s">
        <v>43</v>
      </c>
      <c r="Y761" t="s">
        <v>43</v>
      </c>
      <c r="Z761" t="s">
        <v>40</v>
      </c>
      <c r="AA761" t="s">
        <v>51</v>
      </c>
      <c r="AB761" t="s">
        <v>40</v>
      </c>
      <c r="AC761" t="s">
        <v>56</v>
      </c>
      <c r="AD761" s="10">
        <v>51.1</v>
      </c>
      <c r="AE761" s="10">
        <v>711.15</v>
      </c>
      <c r="AF761" s="10">
        <v>0</v>
      </c>
      <c r="AG761" s="10">
        <v>0</v>
      </c>
      <c r="AH761" s="10">
        <v>466.95</v>
      </c>
      <c r="AI761" s="10">
        <v>1178.0999999999999</v>
      </c>
      <c r="AJ761" t="s">
        <v>47</v>
      </c>
      <c r="AM761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761" t="str">
        <f t="shared" si="22"/>
        <v>60-80</v>
      </c>
      <c r="AO761">
        <f t="shared" si="23"/>
        <v>0</v>
      </c>
      <c r="AP761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762" spans="1:42" x14ac:dyDescent="0.25">
      <c r="A762" t="s">
        <v>1316</v>
      </c>
      <c r="B762" t="s">
        <v>49</v>
      </c>
      <c r="C762" s="1">
        <v>52</v>
      </c>
      <c r="D762" t="s">
        <v>40</v>
      </c>
      <c r="E762">
        <v>2</v>
      </c>
      <c r="F762" t="s">
        <v>1317</v>
      </c>
      <c r="G762" s="1">
        <v>93261</v>
      </c>
      <c r="H762">
        <v>35.809921000000003</v>
      </c>
      <c r="I762">
        <v>-119.127437</v>
      </c>
      <c r="J762">
        <v>2</v>
      </c>
      <c r="K762" s="1">
        <v>28</v>
      </c>
      <c r="L762" t="s">
        <v>42</v>
      </c>
      <c r="M762" t="s">
        <v>40</v>
      </c>
      <c r="N762" s="10">
        <v>9.31</v>
      </c>
      <c r="O762" t="s">
        <v>40</v>
      </c>
      <c r="P762" t="s">
        <v>40</v>
      </c>
      <c r="Q762" t="s">
        <v>79</v>
      </c>
      <c r="R762">
        <v>19</v>
      </c>
      <c r="S762" t="s">
        <v>43</v>
      </c>
      <c r="T762" t="s">
        <v>40</v>
      </c>
      <c r="U762" t="s">
        <v>43</v>
      </c>
      <c r="V762" t="s">
        <v>43</v>
      </c>
      <c r="W762" t="s">
        <v>43</v>
      </c>
      <c r="X762" t="s">
        <v>40</v>
      </c>
      <c r="Y762" t="s">
        <v>40</v>
      </c>
      <c r="Z762" t="s">
        <v>40</v>
      </c>
      <c r="AA762" t="s">
        <v>51</v>
      </c>
      <c r="AB762" t="s">
        <v>43</v>
      </c>
      <c r="AC762" t="s">
        <v>56</v>
      </c>
      <c r="AD762" s="10">
        <v>64.400000000000006</v>
      </c>
      <c r="AE762" s="10">
        <v>1802.15</v>
      </c>
      <c r="AF762" s="10">
        <v>0</v>
      </c>
      <c r="AG762" s="10">
        <v>0</v>
      </c>
      <c r="AH762" s="10">
        <v>260.68</v>
      </c>
      <c r="AI762" s="10">
        <v>2062.83</v>
      </c>
      <c r="AJ762" t="s">
        <v>47</v>
      </c>
      <c r="AM762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762" t="str">
        <f t="shared" si="22"/>
        <v>50-59</v>
      </c>
      <c r="AO762">
        <f t="shared" si="23"/>
        <v>0</v>
      </c>
      <c r="AP76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763" spans="1:42" x14ac:dyDescent="0.25">
      <c r="A763" t="s">
        <v>1318</v>
      </c>
      <c r="B763" t="s">
        <v>49</v>
      </c>
      <c r="C763" s="1">
        <v>67</v>
      </c>
      <c r="D763" t="s">
        <v>40</v>
      </c>
      <c r="E763">
        <v>0</v>
      </c>
      <c r="F763" t="s">
        <v>1319</v>
      </c>
      <c r="G763" s="1">
        <v>96050</v>
      </c>
      <c r="H763">
        <v>41.816595</v>
      </c>
      <c r="I763">
        <v>-122.94828699999999</v>
      </c>
      <c r="J763">
        <v>8</v>
      </c>
      <c r="K763" s="1">
        <v>28</v>
      </c>
      <c r="L763" t="s">
        <v>129</v>
      </c>
      <c r="M763" t="s">
        <v>40</v>
      </c>
      <c r="N763" s="10">
        <v>24.35</v>
      </c>
      <c r="O763" t="s">
        <v>40</v>
      </c>
      <c r="P763" t="s">
        <v>40</v>
      </c>
      <c r="Q763" t="s">
        <v>55</v>
      </c>
      <c r="R763">
        <v>15</v>
      </c>
      <c r="S763" t="s">
        <v>43</v>
      </c>
      <c r="T763" t="s">
        <v>40</v>
      </c>
      <c r="U763" t="s">
        <v>43</v>
      </c>
      <c r="V763" t="s">
        <v>40</v>
      </c>
      <c r="W763" t="s">
        <v>40</v>
      </c>
      <c r="X763" t="s">
        <v>40</v>
      </c>
      <c r="Y763" t="s">
        <v>40</v>
      </c>
      <c r="Z763" t="s">
        <v>40</v>
      </c>
      <c r="AA763" t="s">
        <v>51</v>
      </c>
      <c r="AB763" t="s">
        <v>40</v>
      </c>
      <c r="AC763" t="s">
        <v>56</v>
      </c>
      <c r="AD763" s="10">
        <v>105.8</v>
      </c>
      <c r="AE763" s="10">
        <v>2998</v>
      </c>
      <c r="AF763" s="10">
        <v>0</v>
      </c>
      <c r="AG763" s="10">
        <v>0</v>
      </c>
      <c r="AH763" s="10">
        <v>681.8</v>
      </c>
      <c r="AI763" s="10">
        <v>3679.8</v>
      </c>
      <c r="AJ763" t="s">
        <v>47</v>
      </c>
      <c r="AM763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763" t="str">
        <f t="shared" si="22"/>
        <v>60-80</v>
      </c>
      <c r="AO763">
        <f t="shared" si="23"/>
        <v>0</v>
      </c>
      <c r="AP763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764" spans="1:42" x14ac:dyDescent="0.25">
      <c r="A764" t="s">
        <v>1320</v>
      </c>
      <c r="B764" t="s">
        <v>49</v>
      </c>
      <c r="C764" s="1">
        <v>21</v>
      </c>
      <c r="D764" t="s">
        <v>40</v>
      </c>
      <c r="E764">
        <v>1</v>
      </c>
      <c r="F764" t="s">
        <v>1321</v>
      </c>
      <c r="G764" s="1">
        <v>94561</v>
      </c>
      <c r="H764">
        <v>37.999406</v>
      </c>
      <c r="I764">
        <v>-121.686241</v>
      </c>
      <c r="J764">
        <v>9</v>
      </c>
      <c r="K764" s="1">
        <v>40</v>
      </c>
      <c r="L764" t="s">
        <v>76</v>
      </c>
      <c r="M764" t="s">
        <v>40</v>
      </c>
      <c r="N764" s="10">
        <v>22.96</v>
      </c>
      <c r="O764" t="s">
        <v>43</v>
      </c>
      <c r="P764" t="s">
        <v>43</v>
      </c>
      <c r="AA764" t="s">
        <v>73</v>
      </c>
      <c r="AB764" t="s">
        <v>43</v>
      </c>
      <c r="AC764" t="s">
        <v>46</v>
      </c>
      <c r="AD764" s="10">
        <v>19.600000000000001</v>
      </c>
      <c r="AE764" s="10">
        <v>808.95</v>
      </c>
      <c r="AF764" s="10">
        <v>0</v>
      </c>
      <c r="AG764" s="10">
        <v>0</v>
      </c>
      <c r="AH764" s="10">
        <v>918.4</v>
      </c>
      <c r="AI764" s="10">
        <v>1727.35</v>
      </c>
      <c r="AJ764" t="s">
        <v>47</v>
      </c>
      <c r="AM764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764" t="str">
        <f t="shared" si="22"/>
        <v>19-29</v>
      </c>
      <c r="AO764">
        <f t="shared" si="23"/>
        <v>0</v>
      </c>
      <c r="AP764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765" spans="1:42" x14ac:dyDescent="0.25">
      <c r="A765" t="s">
        <v>1322</v>
      </c>
      <c r="B765" t="s">
        <v>39</v>
      </c>
      <c r="C765" s="1">
        <v>46</v>
      </c>
      <c r="D765" t="s">
        <v>43</v>
      </c>
      <c r="E765">
        <v>0</v>
      </c>
      <c r="F765" t="s">
        <v>617</v>
      </c>
      <c r="G765" s="1">
        <v>95008</v>
      </c>
      <c r="H765">
        <v>37.279688999999998</v>
      </c>
      <c r="I765">
        <v>-121.954567</v>
      </c>
      <c r="J765">
        <v>0</v>
      </c>
      <c r="K765" s="1">
        <v>63</v>
      </c>
      <c r="L765" t="s">
        <v>42</v>
      </c>
      <c r="M765" t="s">
        <v>40</v>
      </c>
      <c r="N765" s="10">
        <v>5.17</v>
      </c>
      <c r="O765" t="s">
        <v>40</v>
      </c>
      <c r="P765" t="s">
        <v>40</v>
      </c>
      <c r="Q765" t="s">
        <v>55</v>
      </c>
      <c r="R765">
        <v>16</v>
      </c>
      <c r="S765" t="s">
        <v>40</v>
      </c>
      <c r="T765" t="s">
        <v>40</v>
      </c>
      <c r="U765" t="s">
        <v>40</v>
      </c>
      <c r="V765" t="s">
        <v>43</v>
      </c>
      <c r="W765" t="s">
        <v>40</v>
      </c>
      <c r="X765" t="s">
        <v>40</v>
      </c>
      <c r="Y765" t="s">
        <v>40</v>
      </c>
      <c r="Z765" t="s">
        <v>40</v>
      </c>
      <c r="AA765" t="s">
        <v>51</v>
      </c>
      <c r="AB765" t="s">
        <v>43</v>
      </c>
      <c r="AC765" t="s">
        <v>46</v>
      </c>
      <c r="AD765" s="10">
        <v>108.25</v>
      </c>
      <c r="AE765" s="10">
        <v>6780.1</v>
      </c>
      <c r="AF765" s="10">
        <v>0</v>
      </c>
      <c r="AG765" s="10">
        <v>0</v>
      </c>
      <c r="AH765" s="10">
        <v>325.70999999999998</v>
      </c>
      <c r="AI765" s="10">
        <v>7105.81</v>
      </c>
      <c r="AJ765" t="s">
        <v>47</v>
      </c>
      <c r="AM765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765" t="str">
        <f t="shared" si="22"/>
        <v>40-49</v>
      </c>
      <c r="AO765">
        <f t="shared" si="23"/>
        <v>0</v>
      </c>
      <c r="AP765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766" spans="1:42" x14ac:dyDescent="0.25">
      <c r="A766" t="s">
        <v>1323</v>
      </c>
      <c r="B766" t="s">
        <v>39</v>
      </c>
      <c r="C766" s="1">
        <v>67</v>
      </c>
      <c r="D766" t="s">
        <v>43</v>
      </c>
      <c r="E766">
        <v>0</v>
      </c>
      <c r="F766" t="s">
        <v>1324</v>
      </c>
      <c r="G766" s="1">
        <v>95950</v>
      </c>
      <c r="H766">
        <v>39.033057999999997</v>
      </c>
      <c r="I766">
        <v>-121.895718</v>
      </c>
      <c r="J766">
        <v>0</v>
      </c>
      <c r="K766" s="1">
        <v>15</v>
      </c>
      <c r="L766" t="s">
        <v>62</v>
      </c>
      <c r="M766" t="s">
        <v>40</v>
      </c>
      <c r="N766" s="10">
        <v>4.28</v>
      </c>
      <c r="O766" t="s">
        <v>40</v>
      </c>
      <c r="P766" t="s">
        <v>40</v>
      </c>
      <c r="Q766" t="s">
        <v>55</v>
      </c>
      <c r="R766">
        <v>6</v>
      </c>
      <c r="S766" t="s">
        <v>43</v>
      </c>
      <c r="T766" t="s">
        <v>40</v>
      </c>
      <c r="U766" t="s">
        <v>43</v>
      </c>
      <c r="V766" t="s">
        <v>43</v>
      </c>
      <c r="W766" t="s">
        <v>43</v>
      </c>
      <c r="X766" t="s">
        <v>40</v>
      </c>
      <c r="Y766" t="s">
        <v>43</v>
      </c>
      <c r="Z766" t="s">
        <v>40</v>
      </c>
      <c r="AA766" t="s">
        <v>51</v>
      </c>
      <c r="AB766" t="s">
        <v>43</v>
      </c>
      <c r="AC766" t="s">
        <v>56</v>
      </c>
      <c r="AD766" s="10">
        <v>89.85</v>
      </c>
      <c r="AE766" s="10">
        <v>1424.95</v>
      </c>
      <c r="AF766" s="10">
        <v>0</v>
      </c>
      <c r="AG766" s="10">
        <v>0</v>
      </c>
      <c r="AH766" s="10">
        <v>64.2</v>
      </c>
      <c r="AI766" s="10">
        <v>1489.15</v>
      </c>
      <c r="AJ766" t="s">
        <v>57</v>
      </c>
      <c r="AK766" t="s">
        <v>63</v>
      </c>
      <c r="AL766" t="s">
        <v>433</v>
      </c>
      <c r="AM766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766" t="str">
        <f t="shared" si="22"/>
        <v>60-80</v>
      </c>
      <c r="AO766">
        <f t="shared" si="23"/>
        <v>1</v>
      </c>
      <c r="AP76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767" spans="1:42" x14ac:dyDescent="0.25">
      <c r="A767" t="s">
        <v>1325</v>
      </c>
      <c r="B767" t="s">
        <v>39</v>
      </c>
      <c r="C767" s="1">
        <v>59</v>
      </c>
      <c r="D767" t="s">
        <v>40</v>
      </c>
      <c r="E767">
        <v>0</v>
      </c>
      <c r="F767" t="s">
        <v>1326</v>
      </c>
      <c r="G767" s="1">
        <v>91306</v>
      </c>
      <c r="H767">
        <v>34.209532000000003</v>
      </c>
      <c r="I767">
        <v>-118.577563</v>
      </c>
      <c r="J767">
        <v>3</v>
      </c>
      <c r="K767" s="1">
        <v>14</v>
      </c>
      <c r="L767" t="s">
        <v>42</v>
      </c>
      <c r="M767" t="s">
        <v>40</v>
      </c>
      <c r="N767" s="10">
        <v>5.63</v>
      </c>
      <c r="O767" t="s">
        <v>43</v>
      </c>
      <c r="P767" t="s">
        <v>40</v>
      </c>
      <c r="Q767" t="s">
        <v>55</v>
      </c>
      <c r="R767">
        <v>23</v>
      </c>
      <c r="S767" t="s">
        <v>40</v>
      </c>
      <c r="T767" t="s">
        <v>40</v>
      </c>
      <c r="U767" t="s">
        <v>43</v>
      </c>
      <c r="V767" t="s">
        <v>40</v>
      </c>
      <c r="W767" t="s">
        <v>40</v>
      </c>
      <c r="X767" t="s">
        <v>40</v>
      </c>
      <c r="Y767" t="s">
        <v>40</v>
      </c>
      <c r="Z767" t="s">
        <v>40</v>
      </c>
      <c r="AA767" t="s">
        <v>45</v>
      </c>
      <c r="AB767" t="s">
        <v>43</v>
      </c>
      <c r="AC767" t="s">
        <v>46</v>
      </c>
      <c r="AD767" s="10">
        <v>105.95</v>
      </c>
      <c r="AE767" s="10">
        <v>1348.9</v>
      </c>
      <c r="AF767" s="10">
        <v>0</v>
      </c>
      <c r="AG767" s="10">
        <v>0</v>
      </c>
      <c r="AH767" s="10">
        <v>78.819999999999993</v>
      </c>
      <c r="AI767" s="10">
        <v>1427.72</v>
      </c>
      <c r="AJ767" t="s">
        <v>57</v>
      </c>
      <c r="AK767" t="s">
        <v>58</v>
      </c>
      <c r="AL767" t="s">
        <v>203</v>
      </c>
      <c r="AM767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767" t="str">
        <f t="shared" si="22"/>
        <v>50-59</v>
      </c>
      <c r="AO767">
        <f t="shared" si="23"/>
        <v>1</v>
      </c>
      <c r="AP767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768" spans="1:42" x14ac:dyDescent="0.25">
      <c r="A768" t="s">
        <v>1327</v>
      </c>
      <c r="B768" t="s">
        <v>49</v>
      </c>
      <c r="C768" s="1">
        <v>43</v>
      </c>
      <c r="D768" t="s">
        <v>43</v>
      </c>
      <c r="E768">
        <v>2</v>
      </c>
      <c r="F768" t="s">
        <v>1328</v>
      </c>
      <c r="G768" s="1">
        <v>92582</v>
      </c>
      <c r="H768">
        <v>33.806708</v>
      </c>
      <c r="I768">
        <v>-117.02007</v>
      </c>
      <c r="J768">
        <v>0</v>
      </c>
      <c r="K768" s="1">
        <v>54</v>
      </c>
      <c r="L768" t="s">
        <v>42</v>
      </c>
      <c r="M768" t="s">
        <v>40</v>
      </c>
      <c r="N768" s="10">
        <v>6.7</v>
      </c>
      <c r="O768" t="s">
        <v>40</v>
      </c>
      <c r="P768" t="s">
        <v>40</v>
      </c>
      <c r="Q768" t="s">
        <v>44</v>
      </c>
      <c r="R768">
        <v>16</v>
      </c>
      <c r="S768" t="s">
        <v>43</v>
      </c>
      <c r="T768" t="s">
        <v>40</v>
      </c>
      <c r="U768" t="s">
        <v>43</v>
      </c>
      <c r="V768" t="s">
        <v>43</v>
      </c>
      <c r="W768" t="s">
        <v>43</v>
      </c>
      <c r="X768" t="s">
        <v>43</v>
      </c>
      <c r="Y768" t="s">
        <v>43</v>
      </c>
      <c r="Z768" t="s">
        <v>40</v>
      </c>
      <c r="AA768" t="s">
        <v>51</v>
      </c>
      <c r="AB768" t="s">
        <v>40</v>
      </c>
      <c r="AC768" t="s">
        <v>46</v>
      </c>
      <c r="AD768" s="10">
        <v>55</v>
      </c>
      <c r="AE768" s="10">
        <v>3092.65</v>
      </c>
      <c r="AF768" s="10">
        <v>0</v>
      </c>
      <c r="AG768" s="10">
        <v>0</v>
      </c>
      <c r="AH768" s="10">
        <v>361.8</v>
      </c>
      <c r="AI768" s="10">
        <v>3454.45</v>
      </c>
      <c r="AJ768" t="s">
        <v>57</v>
      </c>
      <c r="AK768" t="s">
        <v>109</v>
      </c>
      <c r="AL768" t="s">
        <v>110</v>
      </c>
      <c r="AM76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768" t="str">
        <f t="shared" si="22"/>
        <v>40-49</v>
      </c>
      <c r="AO768">
        <f t="shared" si="23"/>
        <v>1</v>
      </c>
      <c r="AP768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769" spans="1:42" x14ac:dyDescent="0.25">
      <c r="A769" t="s">
        <v>1329</v>
      </c>
      <c r="B769" t="s">
        <v>49</v>
      </c>
      <c r="C769" s="1">
        <v>38</v>
      </c>
      <c r="D769" t="s">
        <v>43</v>
      </c>
      <c r="E769">
        <v>0</v>
      </c>
      <c r="F769" t="s">
        <v>1330</v>
      </c>
      <c r="G769" s="1">
        <v>91326</v>
      </c>
      <c r="H769">
        <v>34.281911000000001</v>
      </c>
      <c r="I769">
        <v>-118.556218</v>
      </c>
      <c r="J769">
        <v>0</v>
      </c>
      <c r="K769" s="1">
        <v>39</v>
      </c>
      <c r="L769" t="s">
        <v>42</v>
      </c>
      <c r="M769" t="s">
        <v>40</v>
      </c>
      <c r="N769" s="10">
        <v>37.94</v>
      </c>
      <c r="O769" t="s">
        <v>43</v>
      </c>
      <c r="P769" t="s">
        <v>40</v>
      </c>
      <c r="Q769" t="s">
        <v>55</v>
      </c>
      <c r="R769">
        <v>19</v>
      </c>
      <c r="S769" t="s">
        <v>40</v>
      </c>
      <c r="T769" t="s">
        <v>43</v>
      </c>
      <c r="U769" t="s">
        <v>40</v>
      </c>
      <c r="V769" t="s">
        <v>43</v>
      </c>
      <c r="W769" t="s">
        <v>40</v>
      </c>
      <c r="X769" t="s">
        <v>40</v>
      </c>
      <c r="Y769" t="s">
        <v>40</v>
      </c>
      <c r="Z769" t="s">
        <v>40</v>
      </c>
      <c r="AA769" t="s">
        <v>73</v>
      </c>
      <c r="AB769" t="s">
        <v>40</v>
      </c>
      <c r="AC769" t="s">
        <v>56</v>
      </c>
      <c r="AD769" s="10">
        <v>100.45</v>
      </c>
      <c r="AE769" s="10">
        <v>3801.7</v>
      </c>
      <c r="AF769" s="10">
        <v>0</v>
      </c>
      <c r="AG769" s="10">
        <v>0</v>
      </c>
      <c r="AH769" s="10">
        <v>1479.66</v>
      </c>
      <c r="AI769" s="10">
        <v>5281.36</v>
      </c>
      <c r="AJ769" t="s">
        <v>47</v>
      </c>
      <c r="AM769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769" t="str">
        <f t="shared" si="22"/>
        <v>30-39</v>
      </c>
      <c r="AO769">
        <f t="shared" si="23"/>
        <v>0</v>
      </c>
      <c r="AP769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770" spans="1:42" x14ac:dyDescent="0.25">
      <c r="A770" t="s">
        <v>1331</v>
      </c>
      <c r="B770" t="s">
        <v>39</v>
      </c>
      <c r="C770" s="1">
        <v>29</v>
      </c>
      <c r="D770" t="s">
        <v>40</v>
      </c>
      <c r="E770">
        <v>3</v>
      </c>
      <c r="F770" t="s">
        <v>952</v>
      </c>
      <c r="G770" s="1">
        <v>93631</v>
      </c>
      <c r="H770">
        <v>36.478239000000002</v>
      </c>
      <c r="I770">
        <v>-119.52137</v>
      </c>
      <c r="J770">
        <v>5</v>
      </c>
      <c r="K770" s="1">
        <v>48</v>
      </c>
      <c r="L770" t="s">
        <v>42</v>
      </c>
      <c r="M770" t="s">
        <v>43</v>
      </c>
      <c r="P770" t="s">
        <v>40</v>
      </c>
      <c r="Q770" t="s">
        <v>79</v>
      </c>
      <c r="R770">
        <v>52</v>
      </c>
      <c r="S770" t="s">
        <v>40</v>
      </c>
      <c r="T770" t="s">
        <v>40</v>
      </c>
      <c r="U770" t="s">
        <v>43</v>
      </c>
      <c r="V770" t="s">
        <v>40</v>
      </c>
      <c r="W770" t="s">
        <v>43</v>
      </c>
      <c r="X770" t="s">
        <v>43</v>
      </c>
      <c r="Y770" t="s">
        <v>43</v>
      </c>
      <c r="Z770" t="s">
        <v>43</v>
      </c>
      <c r="AA770" t="s">
        <v>73</v>
      </c>
      <c r="AB770" t="s">
        <v>43</v>
      </c>
      <c r="AC770" t="s">
        <v>46</v>
      </c>
      <c r="AD770" s="10">
        <v>39.4</v>
      </c>
      <c r="AE770" s="10">
        <v>1978.65</v>
      </c>
      <c r="AF770" s="10">
        <v>0</v>
      </c>
      <c r="AG770" s="10">
        <v>130</v>
      </c>
      <c r="AH770" s="10">
        <v>0</v>
      </c>
      <c r="AI770" s="10">
        <v>2108.65</v>
      </c>
      <c r="AJ770" t="s">
        <v>47</v>
      </c>
      <c r="AM770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770" t="str">
        <f t="shared" ref="AN770:AN833" si="24">IF(C770&lt;=29,"19-29",IF(C770&lt;=39,"30-39",IF(C770&lt;=49,"40-49",IF(C770&lt;=59,"50-59","60-80"))))</f>
        <v>19-29</v>
      </c>
      <c r="AO770">
        <f t="shared" ref="AO770:AO833" si="25">IF(AJ770="Churned",1,0)</f>
        <v>0</v>
      </c>
      <c r="AP770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771" spans="1:42" x14ac:dyDescent="0.25">
      <c r="A771" t="s">
        <v>1332</v>
      </c>
      <c r="B771" t="s">
        <v>39</v>
      </c>
      <c r="C771" s="1">
        <v>36</v>
      </c>
      <c r="D771" t="s">
        <v>43</v>
      </c>
      <c r="E771">
        <v>0</v>
      </c>
      <c r="F771" t="s">
        <v>135</v>
      </c>
      <c r="G771" s="1">
        <v>90056</v>
      </c>
      <c r="H771">
        <v>33.987945000000003</v>
      </c>
      <c r="I771">
        <v>-118.370442</v>
      </c>
      <c r="J771">
        <v>0</v>
      </c>
      <c r="K771" s="1">
        <v>16</v>
      </c>
      <c r="L771" t="s">
        <v>62</v>
      </c>
      <c r="M771" t="s">
        <v>40</v>
      </c>
      <c r="N771" s="10">
        <v>6.86</v>
      </c>
      <c r="O771" t="s">
        <v>43</v>
      </c>
      <c r="P771" t="s">
        <v>40</v>
      </c>
      <c r="Q771" t="s">
        <v>79</v>
      </c>
      <c r="R771">
        <v>8</v>
      </c>
      <c r="S771" t="s">
        <v>43</v>
      </c>
      <c r="T771" t="s">
        <v>40</v>
      </c>
      <c r="U771" t="s">
        <v>43</v>
      </c>
      <c r="V771" t="s">
        <v>40</v>
      </c>
      <c r="W771" t="s">
        <v>43</v>
      </c>
      <c r="X771" t="s">
        <v>43</v>
      </c>
      <c r="Y771" t="s">
        <v>43</v>
      </c>
      <c r="Z771" t="s">
        <v>43</v>
      </c>
      <c r="AA771" t="s">
        <v>51</v>
      </c>
      <c r="AB771" t="s">
        <v>40</v>
      </c>
      <c r="AC771" t="s">
        <v>46</v>
      </c>
      <c r="AD771" s="10">
        <v>53.9</v>
      </c>
      <c r="AE771" s="10">
        <v>834.15</v>
      </c>
      <c r="AF771" s="10">
        <v>0</v>
      </c>
      <c r="AG771" s="10">
        <v>40</v>
      </c>
      <c r="AH771" s="10">
        <v>109.76</v>
      </c>
      <c r="AI771" s="10">
        <v>983.91</v>
      </c>
      <c r="AJ771" t="s">
        <v>57</v>
      </c>
      <c r="AK771" t="s">
        <v>109</v>
      </c>
      <c r="AL771" t="s">
        <v>110</v>
      </c>
      <c r="AM771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771" t="str">
        <f t="shared" si="24"/>
        <v>30-39</v>
      </c>
      <c r="AO771">
        <f t="shared" si="25"/>
        <v>1</v>
      </c>
      <c r="AP771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772" spans="1:42" x14ac:dyDescent="0.25">
      <c r="A772" t="s">
        <v>1333</v>
      </c>
      <c r="B772" t="s">
        <v>39</v>
      </c>
      <c r="C772" s="1">
        <v>39</v>
      </c>
      <c r="D772" t="s">
        <v>43</v>
      </c>
      <c r="E772">
        <v>3</v>
      </c>
      <c r="F772" t="s">
        <v>763</v>
      </c>
      <c r="G772" s="1">
        <v>93309</v>
      </c>
      <c r="H772">
        <v>35.342891000000002</v>
      </c>
      <c r="I772">
        <v>-119.064803</v>
      </c>
      <c r="J772">
        <v>0</v>
      </c>
      <c r="K772" s="1">
        <v>44</v>
      </c>
      <c r="L772" t="s">
        <v>76</v>
      </c>
      <c r="M772" t="s">
        <v>40</v>
      </c>
      <c r="N772" s="10">
        <v>5.07</v>
      </c>
      <c r="O772" t="s">
        <v>40</v>
      </c>
      <c r="P772" t="s">
        <v>40</v>
      </c>
      <c r="Q772" t="s">
        <v>79</v>
      </c>
      <c r="R772">
        <v>26</v>
      </c>
      <c r="S772" t="s">
        <v>43</v>
      </c>
      <c r="T772" t="s">
        <v>40</v>
      </c>
      <c r="U772" t="s">
        <v>43</v>
      </c>
      <c r="V772" t="s">
        <v>43</v>
      </c>
      <c r="W772" t="s">
        <v>40</v>
      </c>
      <c r="X772" t="s">
        <v>40</v>
      </c>
      <c r="Y772" t="s">
        <v>40</v>
      </c>
      <c r="Z772" t="s">
        <v>40</v>
      </c>
      <c r="AA772" t="s">
        <v>45</v>
      </c>
      <c r="AB772" t="s">
        <v>40</v>
      </c>
      <c r="AC772" t="s">
        <v>46</v>
      </c>
      <c r="AD772" s="10">
        <v>77.55</v>
      </c>
      <c r="AE772" s="10">
        <v>3471.1</v>
      </c>
      <c r="AF772" s="10">
        <v>0</v>
      </c>
      <c r="AG772" s="10">
        <v>0</v>
      </c>
      <c r="AH772" s="10">
        <v>223.08</v>
      </c>
      <c r="AI772" s="10">
        <v>3694.18</v>
      </c>
      <c r="AJ772" t="s">
        <v>47</v>
      </c>
      <c r="AM772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772" t="str">
        <f t="shared" si="24"/>
        <v>30-39</v>
      </c>
      <c r="AO772">
        <f t="shared" si="25"/>
        <v>0</v>
      </c>
      <c r="AP77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773" spans="1:42" x14ac:dyDescent="0.25">
      <c r="A773" t="s">
        <v>1334</v>
      </c>
      <c r="B773" t="s">
        <v>49</v>
      </c>
      <c r="C773" s="1">
        <v>64</v>
      </c>
      <c r="D773" t="s">
        <v>40</v>
      </c>
      <c r="E773">
        <v>2</v>
      </c>
      <c r="F773" t="s">
        <v>1335</v>
      </c>
      <c r="G773" s="1">
        <v>92259</v>
      </c>
      <c r="H773">
        <v>32.698963999999997</v>
      </c>
      <c r="I773">
        <v>-115.886656</v>
      </c>
      <c r="J773">
        <v>1</v>
      </c>
      <c r="K773" s="1">
        <v>1</v>
      </c>
      <c r="L773" t="s">
        <v>42</v>
      </c>
      <c r="M773" t="s">
        <v>40</v>
      </c>
      <c r="N773" s="10">
        <v>37.68</v>
      </c>
      <c r="O773" t="s">
        <v>43</v>
      </c>
      <c r="P773" t="s">
        <v>40</v>
      </c>
      <c r="Q773" t="s">
        <v>55</v>
      </c>
      <c r="R773">
        <v>26</v>
      </c>
      <c r="S773" t="s">
        <v>43</v>
      </c>
      <c r="T773" t="s">
        <v>43</v>
      </c>
      <c r="U773" t="s">
        <v>43</v>
      </c>
      <c r="V773" t="s">
        <v>43</v>
      </c>
      <c r="W773" t="s">
        <v>43</v>
      </c>
      <c r="X773" t="s">
        <v>43</v>
      </c>
      <c r="Y773" t="s">
        <v>43</v>
      </c>
      <c r="Z773" t="s">
        <v>40</v>
      </c>
      <c r="AA773" t="s">
        <v>51</v>
      </c>
      <c r="AB773" t="s">
        <v>40</v>
      </c>
      <c r="AC773" t="s">
        <v>46</v>
      </c>
      <c r="AD773" s="10">
        <v>70.650000000000006</v>
      </c>
      <c r="AE773" s="10">
        <v>70.650000000000006</v>
      </c>
      <c r="AF773" s="10">
        <v>0</v>
      </c>
      <c r="AG773" s="10">
        <v>0</v>
      </c>
      <c r="AH773" s="10">
        <v>37.68</v>
      </c>
      <c r="AI773" s="10">
        <v>108.33</v>
      </c>
      <c r="AJ773" t="s">
        <v>57</v>
      </c>
      <c r="AK773" t="s">
        <v>58</v>
      </c>
      <c r="AL773" t="s">
        <v>59</v>
      </c>
      <c r="AM773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773" t="str">
        <f t="shared" si="24"/>
        <v>60-80</v>
      </c>
      <c r="AO773">
        <f t="shared" si="25"/>
        <v>1</v>
      </c>
      <c r="AP77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774" spans="1:42" x14ac:dyDescent="0.25">
      <c r="A774" t="s">
        <v>1336</v>
      </c>
      <c r="B774" t="s">
        <v>49</v>
      </c>
      <c r="C774" s="1">
        <v>36</v>
      </c>
      <c r="D774" t="s">
        <v>40</v>
      </c>
      <c r="E774">
        <v>0</v>
      </c>
      <c r="F774" t="s">
        <v>135</v>
      </c>
      <c r="G774" s="1">
        <v>90032</v>
      </c>
      <c r="H774">
        <v>34.078820999999998</v>
      </c>
      <c r="I774">
        <v>-118.177576</v>
      </c>
      <c r="J774">
        <v>7</v>
      </c>
      <c r="K774" s="1">
        <v>69</v>
      </c>
      <c r="L774" t="s">
        <v>72</v>
      </c>
      <c r="M774" t="s">
        <v>40</v>
      </c>
      <c r="N774" s="10">
        <v>14.18</v>
      </c>
      <c r="O774" t="s">
        <v>43</v>
      </c>
      <c r="P774" t="s">
        <v>40</v>
      </c>
      <c r="Q774" t="s">
        <v>79</v>
      </c>
      <c r="R774">
        <v>16</v>
      </c>
      <c r="S774" t="s">
        <v>40</v>
      </c>
      <c r="T774" t="s">
        <v>40</v>
      </c>
      <c r="U774" t="s">
        <v>43</v>
      </c>
      <c r="V774" t="s">
        <v>43</v>
      </c>
      <c r="W774" t="s">
        <v>43</v>
      </c>
      <c r="X774" t="s">
        <v>43</v>
      </c>
      <c r="Y774" t="s">
        <v>43</v>
      </c>
      <c r="Z774" t="s">
        <v>40</v>
      </c>
      <c r="AA774" t="s">
        <v>45</v>
      </c>
      <c r="AB774" t="s">
        <v>40</v>
      </c>
      <c r="AC774" t="s">
        <v>46</v>
      </c>
      <c r="AD774" s="10">
        <v>53.65</v>
      </c>
      <c r="AE774" s="10">
        <v>3804.4</v>
      </c>
      <c r="AF774" s="10">
        <v>0</v>
      </c>
      <c r="AG774" s="10">
        <v>0</v>
      </c>
      <c r="AH774" s="10">
        <v>978.42</v>
      </c>
      <c r="AI774" s="10">
        <v>4782.82</v>
      </c>
      <c r="AJ774" t="s">
        <v>47</v>
      </c>
      <c r="AM77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774" t="str">
        <f t="shared" si="24"/>
        <v>30-39</v>
      </c>
      <c r="AO774">
        <f t="shared" si="25"/>
        <v>0</v>
      </c>
      <c r="AP774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775" spans="1:42" x14ac:dyDescent="0.25">
      <c r="A775" t="s">
        <v>1337</v>
      </c>
      <c r="B775" t="s">
        <v>39</v>
      </c>
      <c r="C775" s="1">
        <v>78</v>
      </c>
      <c r="D775" t="s">
        <v>43</v>
      </c>
      <c r="E775">
        <v>0</v>
      </c>
      <c r="F775" t="s">
        <v>135</v>
      </c>
      <c r="G775" s="1">
        <v>90040</v>
      </c>
      <c r="H775">
        <v>33.994523999999998</v>
      </c>
      <c r="I775">
        <v>-118.149953</v>
      </c>
      <c r="J775">
        <v>0</v>
      </c>
      <c r="K775" s="1">
        <v>49</v>
      </c>
      <c r="L775" t="s">
        <v>42</v>
      </c>
      <c r="M775" t="s">
        <v>40</v>
      </c>
      <c r="N775" s="10">
        <v>35.65</v>
      </c>
      <c r="O775" t="s">
        <v>43</v>
      </c>
      <c r="P775" t="s">
        <v>40</v>
      </c>
      <c r="Q775" t="s">
        <v>79</v>
      </c>
      <c r="R775">
        <v>3</v>
      </c>
      <c r="S775" t="s">
        <v>43</v>
      </c>
      <c r="T775" t="s">
        <v>43</v>
      </c>
      <c r="U775" t="s">
        <v>43</v>
      </c>
      <c r="V775" t="s">
        <v>43</v>
      </c>
      <c r="W775" t="s">
        <v>43</v>
      </c>
      <c r="X775" t="s">
        <v>43</v>
      </c>
      <c r="Y775" t="s">
        <v>43</v>
      </c>
      <c r="Z775" t="s">
        <v>40</v>
      </c>
      <c r="AA775" t="s">
        <v>73</v>
      </c>
      <c r="AB775" t="s">
        <v>43</v>
      </c>
      <c r="AC775" t="s">
        <v>46</v>
      </c>
      <c r="AD775" s="10">
        <v>43.8</v>
      </c>
      <c r="AE775" s="10">
        <v>2106.0500000000002</v>
      </c>
      <c r="AF775" s="10">
        <v>20.45</v>
      </c>
      <c r="AG775" s="10">
        <v>0</v>
      </c>
      <c r="AH775" s="10">
        <v>1746.85</v>
      </c>
      <c r="AI775" s="10">
        <v>3832.45</v>
      </c>
      <c r="AJ775" t="s">
        <v>47</v>
      </c>
      <c r="AM775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775" t="str">
        <f t="shared" si="24"/>
        <v>60-80</v>
      </c>
      <c r="AO775">
        <f t="shared" si="25"/>
        <v>0</v>
      </c>
      <c r="AP775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776" spans="1:42" x14ac:dyDescent="0.25">
      <c r="A776" t="s">
        <v>1338</v>
      </c>
      <c r="B776" t="s">
        <v>39</v>
      </c>
      <c r="C776" s="1">
        <v>58</v>
      </c>
      <c r="D776" t="s">
        <v>43</v>
      </c>
      <c r="E776">
        <v>0</v>
      </c>
      <c r="F776" t="s">
        <v>1339</v>
      </c>
      <c r="G776" s="1">
        <v>94580</v>
      </c>
      <c r="H776">
        <v>37.676248999999999</v>
      </c>
      <c r="I776">
        <v>-122.13241499999999</v>
      </c>
      <c r="J776">
        <v>0</v>
      </c>
      <c r="K776" s="1">
        <v>24</v>
      </c>
      <c r="L776" t="s">
        <v>129</v>
      </c>
      <c r="M776" t="s">
        <v>40</v>
      </c>
      <c r="N776" s="10">
        <v>42.66</v>
      </c>
      <c r="O776" t="s">
        <v>40</v>
      </c>
      <c r="P776" t="s">
        <v>43</v>
      </c>
      <c r="AA776" t="s">
        <v>45</v>
      </c>
      <c r="AB776" t="s">
        <v>43</v>
      </c>
      <c r="AC776" t="s">
        <v>56</v>
      </c>
      <c r="AD776" s="10">
        <v>24.6</v>
      </c>
      <c r="AE776" s="10">
        <v>605.25</v>
      </c>
      <c r="AF776" s="10">
        <v>0</v>
      </c>
      <c r="AG776" s="10">
        <v>0</v>
      </c>
      <c r="AH776" s="10">
        <v>1023.84</v>
      </c>
      <c r="AI776" s="10">
        <v>1629.09</v>
      </c>
      <c r="AJ776" t="s">
        <v>47</v>
      </c>
      <c r="AM776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776" t="str">
        <f t="shared" si="24"/>
        <v>50-59</v>
      </c>
      <c r="AO776">
        <f t="shared" si="25"/>
        <v>0</v>
      </c>
      <c r="AP776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777" spans="1:42" x14ac:dyDescent="0.25">
      <c r="A777" t="s">
        <v>1340</v>
      </c>
      <c r="B777" t="s">
        <v>49</v>
      </c>
      <c r="C777" s="1">
        <v>66</v>
      </c>
      <c r="D777" t="s">
        <v>40</v>
      </c>
      <c r="E777">
        <v>0</v>
      </c>
      <c r="F777" t="s">
        <v>1341</v>
      </c>
      <c r="G777" s="1">
        <v>90742</v>
      </c>
      <c r="H777">
        <v>33.719220999999997</v>
      </c>
      <c r="I777">
        <v>-118.07359599999999</v>
      </c>
      <c r="J777">
        <v>7</v>
      </c>
      <c r="K777" s="1">
        <v>71</v>
      </c>
      <c r="L777" t="s">
        <v>72</v>
      </c>
      <c r="M777" t="s">
        <v>40</v>
      </c>
      <c r="N777" s="10">
        <v>30.72</v>
      </c>
      <c r="O777" t="s">
        <v>40</v>
      </c>
      <c r="P777" t="s">
        <v>43</v>
      </c>
      <c r="AA777" t="s">
        <v>73</v>
      </c>
      <c r="AB777" t="s">
        <v>43</v>
      </c>
      <c r="AC777" t="s">
        <v>56</v>
      </c>
      <c r="AD777" s="10">
        <v>23.95</v>
      </c>
      <c r="AE777" s="10">
        <v>1756.2</v>
      </c>
      <c r="AF777" s="10">
        <v>0</v>
      </c>
      <c r="AG777" s="10">
        <v>0</v>
      </c>
      <c r="AH777" s="10">
        <v>2181.12</v>
      </c>
      <c r="AI777" s="10">
        <v>3937.32</v>
      </c>
      <c r="AJ777" t="s">
        <v>47</v>
      </c>
      <c r="AM77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777" t="str">
        <f t="shared" si="24"/>
        <v>60-80</v>
      </c>
      <c r="AO777">
        <f t="shared" si="25"/>
        <v>0</v>
      </c>
      <c r="AP777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778" spans="1:42" x14ac:dyDescent="0.25">
      <c r="A778" t="s">
        <v>1342</v>
      </c>
      <c r="B778" t="s">
        <v>49</v>
      </c>
      <c r="C778" s="1">
        <v>41</v>
      </c>
      <c r="D778" t="s">
        <v>40</v>
      </c>
      <c r="E778">
        <v>1</v>
      </c>
      <c r="F778" t="s">
        <v>1343</v>
      </c>
      <c r="G778" s="1">
        <v>95639</v>
      </c>
      <c r="H778">
        <v>38.375324999999997</v>
      </c>
      <c r="I778">
        <v>-121.507935</v>
      </c>
      <c r="J778">
        <v>4</v>
      </c>
      <c r="K778" s="1">
        <v>61</v>
      </c>
      <c r="L778" t="s">
        <v>76</v>
      </c>
      <c r="M778" t="s">
        <v>40</v>
      </c>
      <c r="N778" s="10">
        <v>41.57</v>
      </c>
      <c r="O778" t="s">
        <v>43</v>
      </c>
      <c r="P778" t="s">
        <v>40</v>
      </c>
      <c r="Q778" t="s">
        <v>55</v>
      </c>
      <c r="R778">
        <v>21</v>
      </c>
      <c r="S778" t="s">
        <v>43</v>
      </c>
      <c r="T778" t="s">
        <v>40</v>
      </c>
      <c r="U778" t="s">
        <v>43</v>
      </c>
      <c r="V778" t="s">
        <v>40</v>
      </c>
      <c r="W778" t="s">
        <v>40</v>
      </c>
      <c r="X778" t="s">
        <v>40</v>
      </c>
      <c r="Y778" t="s">
        <v>40</v>
      </c>
      <c r="Z778" t="s">
        <v>40</v>
      </c>
      <c r="AA778" t="s">
        <v>45</v>
      </c>
      <c r="AB778" t="s">
        <v>40</v>
      </c>
      <c r="AC778" t="s">
        <v>56</v>
      </c>
      <c r="AD778" s="10">
        <v>98.45</v>
      </c>
      <c r="AE778" s="10">
        <v>6145.2</v>
      </c>
      <c r="AF778" s="10">
        <v>0</v>
      </c>
      <c r="AG778" s="10">
        <v>0</v>
      </c>
      <c r="AH778" s="10">
        <v>2535.77</v>
      </c>
      <c r="AI778" s="10">
        <v>8680.9699999999993</v>
      </c>
      <c r="AJ778" t="s">
        <v>47</v>
      </c>
      <c r="AM77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778" t="str">
        <f t="shared" si="24"/>
        <v>40-49</v>
      </c>
      <c r="AO778">
        <f t="shared" si="25"/>
        <v>0</v>
      </c>
      <c r="AP778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779" spans="1:42" x14ac:dyDescent="0.25">
      <c r="A779" t="s">
        <v>1344</v>
      </c>
      <c r="B779" t="s">
        <v>39</v>
      </c>
      <c r="C779" s="1">
        <v>38</v>
      </c>
      <c r="D779" t="s">
        <v>43</v>
      </c>
      <c r="E779">
        <v>0</v>
      </c>
      <c r="F779" t="s">
        <v>346</v>
      </c>
      <c r="G779" s="1">
        <v>93552</v>
      </c>
      <c r="H779">
        <v>34.557710999999998</v>
      </c>
      <c r="I779">
        <v>-118.02944100000001</v>
      </c>
      <c r="J779">
        <v>0</v>
      </c>
      <c r="K779" s="1">
        <v>18</v>
      </c>
      <c r="L779" t="s">
        <v>62</v>
      </c>
      <c r="M779" t="s">
        <v>40</v>
      </c>
      <c r="N779" s="10">
        <v>18.8</v>
      </c>
      <c r="O779" t="s">
        <v>43</v>
      </c>
      <c r="P779" t="s">
        <v>43</v>
      </c>
      <c r="AA779" t="s">
        <v>45</v>
      </c>
      <c r="AB779" t="s">
        <v>43</v>
      </c>
      <c r="AC779" t="s">
        <v>183</v>
      </c>
      <c r="AD779" s="10">
        <v>20.100000000000001</v>
      </c>
      <c r="AE779" s="10">
        <v>407.05</v>
      </c>
      <c r="AF779" s="10">
        <v>0</v>
      </c>
      <c r="AG779" s="10">
        <v>0</v>
      </c>
      <c r="AH779" s="10">
        <v>338.4</v>
      </c>
      <c r="AI779" s="10">
        <v>745.45</v>
      </c>
      <c r="AJ779" t="s">
        <v>47</v>
      </c>
      <c r="AM779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779" t="str">
        <f t="shared" si="24"/>
        <v>30-39</v>
      </c>
      <c r="AO779">
        <f t="shared" si="25"/>
        <v>0</v>
      </c>
      <c r="AP779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780" spans="1:42" x14ac:dyDescent="0.25">
      <c r="A780" t="s">
        <v>1345</v>
      </c>
      <c r="B780" t="s">
        <v>49</v>
      </c>
      <c r="C780" s="1">
        <v>32</v>
      </c>
      <c r="D780" t="s">
        <v>40</v>
      </c>
      <c r="E780">
        <v>0</v>
      </c>
      <c r="F780" t="s">
        <v>211</v>
      </c>
      <c r="G780" s="1">
        <v>93725</v>
      </c>
      <c r="H780">
        <v>36.623632000000001</v>
      </c>
      <c r="I780">
        <v>-119.741322</v>
      </c>
      <c r="J780">
        <v>1</v>
      </c>
      <c r="K780" s="1">
        <v>27</v>
      </c>
      <c r="L780" t="s">
        <v>129</v>
      </c>
      <c r="M780" t="s">
        <v>40</v>
      </c>
      <c r="N780" s="10">
        <v>41.48</v>
      </c>
      <c r="O780" t="s">
        <v>43</v>
      </c>
      <c r="P780" t="s">
        <v>40</v>
      </c>
      <c r="Q780" t="s">
        <v>79</v>
      </c>
      <c r="R780">
        <v>15</v>
      </c>
      <c r="S780" t="s">
        <v>43</v>
      </c>
      <c r="T780" t="s">
        <v>40</v>
      </c>
      <c r="U780" t="s">
        <v>43</v>
      </c>
      <c r="V780" t="s">
        <v>40</v>
      </c>
      <c r="W780" t="s">
        <v>43</v>
      </c>
      <c r="X780" t="s">
        <v>43</v>
      </c>
      <c r="Y780" t="s">
        <v>43</v>
      </c>
      <c r="Z780" t="s">
        <v>40</v>
      </c>
      <c r="AA780" t="s">
        <v>51</v>
      </c>
      <c r="AB780" t="s">
        <v>40</v>
      </c>
      <c r="AC780" t="s">
        <v>56</v>
      </c>
      <c r="AD780" s="10">
        <v>53.8</v>
      </c>
      <c r="AE780" s="10">
        <v>1389.85</v>
      </c>
      <c r="AF780" s="10">
        <v>0</v>
      </c>
      <c r="AG780" s="10">
        <v>0</v>
      </c>
      <c r="AH780" s="10">
        <v>1119.96</v>
      </c>
      <c r="AI780" s="10">
        <v>2509.81</v>
      </c>
      <c r="AJ780" t="s">
        <v>47</v>
      </c>
      <c r="AM780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780" t="str">
        <f t="shared" si="24"/>
        <v>30-39</v>
      </c>
      <c r="AO780">
        <f t="shared" si="25"/>
        <v>0</v>
      </c>
      <c r="AP780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781" spans="1:42" x14ac:dyDescent="0.25">
      <c r="A781" t="s">
        <v>1346</v>
      </c>
      <c r="B781" t="s">
        <v>39</v>
      </c>
      <c r="C781" s="1">
        <v>48</v>
      </c>
      <c r="D781" t="s">
        <v>40</v>
      </c>
      <c r="E781">
        <v>3</v>
      </c>
      <c r="F781" t="s">
        <v>1347</v>
      </c>
      <c r="G781" s="1">
        <v>94514</v>
      </c>
      <c r="H781">
        <v>37.83323</v>
      </c>
      <c r="I781">
        <v>-121.601461</v>
      </c>
      <c r="J781">
        <v>3</v>
      </c>
      <c r="K781" s="1">
        <v>64</v>
      </c>
      <c r="L781" t="s">
        <v>76</v>
      </c>
      <c r="M781" t="s">
        <v>40</v>
      </c>
      <c r="N781" s="10">
        <v>39.369999999999997</v>
      </c>
      <c r="O781" t="s">
        <v>40</v>
      </c>
      <c r="P781" t="s">
        <v>40</v>
      </c>
      <c r="Q781" t="s">
        <v>55</v>
      </c>
      <c r="R781">
        <v>53</v>
      </c>
      <c r="S781" t="s">
        <v>43</v>
      </c>
      <c r="T781" t="s">
        <v>40</v>
      </c>
      <c r="U781" t="s">
        <v>40</v>
      </c>
      <c r="V781" t="s">
        <v>40</v>
      </c>
      <c r="W781" t="s">
        <v>40</v>
      </c>
      <c r="X781" t="s">
        <v>40</v>
      </c>
      <c r="Y781" t="s">
        <v>40</v>
      </c>
      <c r="Z781" t="s">
        <v>40</v>
      </c>
      <c r="AA781" t="s">
        <v>45</v>
      </c>
      <c r="AB781" t="s">
        <v>40</v>
      </c>
      <c r="AC781" t="s">
        <v>56</v>
      </c>
      <c r="AD781" s="10">
        <v>111.45</v>
      </c>
      <c r="AE781" s="10">
        <v>7266.95</v>
      </c>
      <c r="AF781" s="10">
        <v>0</v>
      </c>
      <c r="AG781" s="10">
        <v>0</v>
      </c>
      <c r="AH781" s="10">
        <v>2519.6799999999998</v>
      </c>
      <c r="AI781" s="10">
        <v>9786.6299999999992</v>
      </c>
      <c r="AJ781" t="s">
        <v>47</v>
      </c>
      <c r="AM781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781" t="str">
        <f t="shared" si="24"/>
        <v>40-49</v>
      </c>
      <c r="AO781">
        <f t="shared" si="25"/>
        <v>0</v>
      </c>
      <c r="AP781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782" spans="1:42" x14ac:dyDescent="0.25">
      <c r="A782" t="s">
        <v>1348</v>
      </c>
      <c r="B782" t="s">
        <v>39</v>
      </c>
      <c r="C782" s="1">
        <v>47</v>
      </c>
      <c r="D782" t="s">
        <v>43</v>
      </c>
      <c r="E782">
        <v>0</v>
      </c>
      <c r="F782" t="s">
        <v>318</v>
      </c>
      <c r="G782" s="1">
        <v>92551</v>
      </c>
      <c r="H782">
        <v>33.882739999999998</v>
      </c>
      <c r="I782">
        <v>-117.224878</v>
      </c>
      <c r="J782">
        <v>0</v>
      </c>
      <c r="K782" s="1">
        <v>1</v>
      </c>
      <c r="L782" t="s">
        <v>42</v>
      </c>
      <c r="M782" t="s">
        <v>40</v>
      </c>
      <c r="N782" s="10">
        <v>16.47</v>
      </c>
      <c r="O782" t="s">
        <v>43</v>
      </c>
      <c r="P782" t="s">
        <v>43</v>
      </c>
      <c r="AA782" t="s">
        <v>51</v>
      </c>
      <c r="AB782" t="s">
        <v>43</v>
      </c>
      <c r="AC782" t="s">
        <v>46</v>
      </c>
      <c r="AD782" s="10">
        <v>19.850000000000001</v>
      </c>
      <c r="AE782" s="10">
        <v>19.850000000000001</v>
      </c>
      <c r="AF782" s="10">
        <v>0</v>
      </c>
      <c r="AG782" s="10">
        <v>0</v>
      </c>
      <c r="AH782" s="10">
        <v>16.47</v>
      </c>
      <c r="AI782" s="10">
        <v>36.32</v>
      </c>
      <c r="AJ782" t="s">
        <v>98</v>
      </c>
      <c r="AM78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782" t="str">
        <f t="shared" si="24"/>
        <v>40-49</v>
      </c>
      <c r="AO782">
        <f t="shared" si="25"/>
        <v>0</v>
      </c>
      <c r="AP782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783" spans="1:42" x14ac:dyDescent="0.25">
      <c r="A783" t="s">
        <v>1349</v>
      </c>
      <c r="B783" t="s">
        <v>39</v>
      </c>
      <c r="C783" s="1">
        <v>53</v>
      </c>
      <c r="D783" t="s">
        <v>40</v>
      </c>
      <c r="E783">
        <v>0</v>
      </c>
      <c r="F783" t="s">
        <v>490</v>
      </c>
      <c r="G783" s="1">
        <v>92596</v>
      </c>
      <c r="H783">
        <v>33.657432999999997</v>
      </c>
      <c r="I783">
        <v>-117.04254</v>
      </c>
      <c r="J783">
        <v>9</v>
      </c>
      <c r="K783" s="1">
        <v>50</v>
      </c>
      <c r="L783" t="s">
        <v>76</v>
      </c>
      <c r="M783" t="s">
        <v>40</v>
      </c>
      <c r="N783" s="10">
        <v>46.49</v>
      </c>
      <c r="O783" t="s">
        <v>40</v>
      </c>
      <c r="P783" t="s">
        <v>40</v>
      </c>
      <c r="Q783" t="s">
        <v>79</v>
      </c>
      <c r="R783">
        <v>11</v>
      </c>
      <c r="S783" t="s">
        <v>43</v>
      </c>
      <c r="T783" t="s">
        <v>40</v>
      </c>
      <c r="U783" t="s">
        <v>40</v>
      </c>
      <c r="V783" t="s">
        <v>40</v>
      </c>
      <c r="W783" t="s">
        <v>40</v>
      </c>
      <c r="X783" t="s">
        <v>40</v>
      </c>
      <c r="Y783" t="s">
        <v>40</v>
      </c>
      <c r="Z783" t="s">
        <v>40</v>
      </c>
      <c r="AA783" t="s">
        <v>45</v>
      </c>
      <c r="AB783" t="s">
        <v>40</v>
      </c>
      <c r="AC783" t="s">
        <v>46</v>
      </c>
      <c r="AD783" s="10">
        <v>84.15</v>
      </c>
      <c r="AE783" s="10">
        <v>4164.3999999999996</v>
      </c>
      <c r="AF783" s="10">
        <v>0</v>
      </c>
      <c r="AG783" s="10">
        <v>0</v>
      </c>
      <c r="AH783" s="10">
        <v>2324.5</v>
      </c>
      <c r="AI783" s="10">
        <v>6488.9</v>
      </c>
      <c r="AJ783" t="s">
        <v>47</v>
      </c>
      <c r="AM78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783" t="str">
        <f t="shared" si="24"/>
        <v>50-59</v>
      </c>
      <c r="AO783">
        <f t="shared" si="25"/>
        <v>0</v>
      </c>
      <c r="AP78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784" spans="1:42" x14ac:dyDescent="0.25">
      <c r="A784" t="s">
        <v>1350</v>
      </c>
      <c r="B784" t="s">
        <v>39</v>
      </c>
      <c r="C784" s="1">
        <v>53</v>
      </c>
      <c r="D784" t="s">
        <v>40</v>
      </c>
      <c r="E784">
        <v>0</v>
      </c>
      <c r="F784" t="s">
        <v>1351</v>
      </c>
      <c r="G784" s="1">
        <v>92236</v>
      </c>
      <c r="H784">
        <v>33.680031</v>
      </c>
      <c r="I784">
        <v>-116.171678</v>
      </c>
      <c r="J784">
        <v>7</v>
      </c>
      <c r="K784" s="1">
        <v>30</v>
      </c>
      <c r="L784" t="s">
        <v>42</v>
      </c>
      <c r="M784" t="s">
        <v>40</v>
      </c>
      <c r="N784" s="10">
        <v>17.329999999999998</v>
      </c>
      <c r="O784" t="s">
        <v>43</v>
      </c>
      <c r="P784" t="s">
        <v>40</v>
      </c>
      <c r="Q784" t="s">
        <v>79</v>
      </c>
      <c r="R784">
        <v>13</v>
      </c>
      <c r="S784" t="s">
        <v>43</v>
      </c>
      <c r="T784" t="s">
        <v>40</v>
      </c>
      <c r="U784" t="s">
        <v>40</v>
      </c>
      <c r="V784" t="s">
        <v>40</v>
      </c>
      <c r="W784" t="s">
        <v>43</v>
      </c>
      <c r="X784" t="s">
        <v>40</v>
      </c>
      <c r="Y784" t="s">
        <v>40</v>
      </c>
      <c r="Z784" t="s">
        <v>40</v>
      </c>
      <c r="AA784" t="s">
        <v>45</v>
      </c>
      <c r="AB784" t="s">
        <v>43</v>
      </c>
      <c r="AC784" t="s">
        <v>56</v>
      </c>
      <c r="AD784" s="10">
        <v>70.25</v>
      </c>
      <c r="AE784" s="10">
        <v>2198.9</v>
      </c>
      <c r="AF784" s="10">
        <v>0</v>
      </c>
      <c r="AG784" s="10">
        <v>0</v>
      </c>
      <c r="AH784" s="10">
        <v>519.9</v>
      </c>
      <c r="AI784" s="10">
        <v>2718.8</v>
      </c>
      <c r="AJ784" t="s">
        <v>47</v>
      </c>
      <c r="AM784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784" t="str">
        <f t="shared" si="24"/>
        <v>50-59</v>
      </c>
      <c r="AO784">
        <f t="shared" si="25"/>
        <v>0</v>
      </c>
      <c r="AP78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785" spans="1:42" x14ac:dyDescent="0.25">
      <c r="A785" t="s">
        <v>1352</v>
      </c>
      <c r="B785" t="s">
        <v>49</v>
      </c>
      <c r="C785" s="1">
        <v>33</v>
      </c>
      <c r="D785" t="s">
        <v>43</v>
      </c>
      <c r="E785">
        <v>0</v>
      </c>
      <c r="F785" t="s">
        <v>1353</v>
      </c>
      <c r="G785" s="1">
        <v>95251</v>
      </c>
      <c r="H785">
        <v>38.055562000000002</v>
      </c>
      <c r="I785">
        <v>-120.456298</v>
      </c>
      <c r="J785">
        <v>0</v>
      </c>
      <c r="K785" s="1">
        <v>57</v>
      </c>
      <c r="L785" t="s">
        <v>42</v>
      </c>
      <c r="M785" t="s">
        <v>43</v>
      </c>
      <c r="P785" t="s">
        <v>40</v>
      </c>
      <c r="Q785" t="s">
        <v>79</v>
      </c>
      <c r="R785">
        <v>28</v>
      </c>
      <c r="S785" t="s">
        <v>43</v>
      </c>
      <c r="T785" t="s">
        <v>43</v>
      </c>
      <c r="U785" t="s">
        <v>40</v>
      </c>
      <c r="V785" t="s">
        <v>40</v>
      </c>
      <c r="W785" t="s">
        <v>40</v>
      </c>
      <c r="X785" t="s">
        <v>40</v>
      </c>
      <c r="Y785" t="s">
        <v>40</v>
      </c>
      <c r="Z785" t="s">
        <v>43</v>
      </c>
      <c r="AA785" t="s">
        <v>73</v>
      </c>
      <c r="AB785" t="s">
        <v>43</v>
      </c>
      <c r="AC785" t="s">
        <v>46</v>
      </c>
      <c r="AD785" s="10">
        <v>53.35</v>
      </c>
      <c r="AE785" s="10">
        <v>3090.05</v>
      </c>
      <c r="AF785" s="10">
        <v>0</v>
      </c>
      <c r="AG785" s="10">
        <v>100</v>
      </c>
      <c r="AH785" s="10">
        <v>0</v>
      </c>
      <c r="AI785" s="10">
        <v>3190.05</v>
      </c>
      <c r="AJ785" t="s">
        <v>47</v>
      </c>
      <c r="AM785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785" t="str">
        <f t="shared" si="24"/>
        <v>30-39</v>
      </c>
      <c r="AO785">
        <f t="shared" si="25"/>
        <v>0</v>
      </c>
      <c r="AP785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786" spans="1:42" x14ac:dyDescent="0.25">
      <c r="A786" t="s">
        <v>1354</v>
      </c>
      <c r="B786" t="s">
        <v>39</v>
      </c>
      <c r="C786" s="1">
        <v>64</v>
      </c>
      <c r="D786" t="s">
        <v>43</v>
      </c>
      <c r="E786">
        <v>0</v>
      </c>
      <c r="F786" t="s">
        <v>1355</v>
      </c>
      <c r="G786" s="1">
        <v>93223</v>
      </c>
      <c r="H786">
        <v>36.298780000000001</v>
      </c>
      <c r="I786">
        <v>-119.20102799999999</v>
      </c>
      <c r="J786">
        <v>0</v>
      </c>
      <c r="K786" s="1">
        <v>17</v>
      </c>
      <c r="L786" t="s">
        <v>62</v>
      </c>
      <c r="M786" t="s">
        <v>40</v>
      </c>
      <c r="N786" s="10">
        <v>9.84</v>
      </c>
      <c r="O786" t="s">
        <v>40</v>
      </c>
      <c r="P786" t="s">
        <v>43</v>
      </c>
      <c r="AA786" t="s">
        <v>51</v>
      </c>
      <c r="AB786" t="s">
        <v>43</v>
      </c>
      <c r="AC786" t="s">
        <v>46</v>
      </c>
      <c r="AD786" s="10">
        <v>24.8</v>
      </c>
      <c r="AE786" s="10">
        <v>475.25</v>
      </c>
      <c r="AF786" s="10">
        <v>37.06</v>
      </c>
      <c r="AG786" s="10">
        <v>0</v>
      </c>
      <c r="AH786" s="10">
        <v>167.28</v>
      </c>
      <c r="AI786" s="10">
        <v>605.47</v>
      </c>
      <c r="AJ786" t="s">
        <v>47</v>
      </c>
      <c r="AM786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786" t="str">
        <f t="shared" si="24"/>
        <v>60-80</v>
      </c>
      <c r="AO786">
        <f t="shared" si="25"/>
        <v>0</v>
      </c>
      <c r="AP786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787" spans="1:42" x14ac:dyDescent="0.25">
      <c r="A787" t="s">
        <v>1356</v>
      </c>
      <c r="B787" t="s">
        <v>39</v>
      </c>
      <c r="C787" s="1">
        <v>36</v>
      </c>
      <c r="D787" t="s">
        <v>43</v>
      </c>
      <c r="E787">
        <v>0</v>
      </c>
      <c r="F787" t="s">
        <v>151</v>
      </c>
      <c r="G787" s="1">
        <v>92107</v>
      </c>
      <c r="H787">
        <v>32.741852000000002</v>
      </c>
      <c r="I787">
        <v>-117.243453</v>
      </c>
      <c r="J787">
        <v>0</v>
      </c>
      <c r="K787" s="1">
        <v>51</v>
      </c>
      <c r="L787" t="s">
        <v>76</v>
      </c>
      <c r="M787" t="s">
        <v>40</v>
      </c>
      <c r="N787" s="10">
        <v>14.37</v>
      </c>
      <c r="O787" t="s">
        <v>43</v>
      </c>
      <c r="P787" t="s">
        <v>40</v>
      </c>
      <c r="Q787" t="s">
        <v>55</v>
      </c>
      <c r="R787">
        <v>7</v>
      </c>
      <c r="S787" t="s">
        <v>43</v>
      </c>
      <c r="T787" t="s">
        <v>43</v>
      </c>
      <c r="U787" t="s">
        <v>43</v>
      </c>
      <c r="V787" t="s">
        <v>43</v>
      </c>
      <c r="W787" t="s">
        <v>40</v>
      </c>
      <c r="X787" t="s">
        <v>40</v>
      </c>
      <c r="Y787" t="s">
        <v>40</v>
      </c>
      <c r="Z787" t="s">
        <v>40</v>
      </c>
      <c r="AA787" t="s">
        <v>45</v>
      </c>
      <c r="AB787" t="s">
        <v>43</v>
      </c>
      <c r="AC787" t="s">
        <v>46</v>
      </c>
      <c r="AD787" s="10">
        <v>87.55</v>
      </c>
      <c r="AE787" s="10">
        <v>4475.8999999999996</v>
      </c>
      <c r="AF787" s="10">
        <v>0</v>
      </c>
      <c r="AG787" s="10">
        <v>0</v>
      </c>
      <c r="AH787" s="10">
        <v>732.87</v>
      </c>
      <c r="AI787" s="10">
        <v>5208.7700000000004</v>
      </c>
      <c r="AJ787" t="s">
        <v>47</v>
      </c>
      <c r="AM78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787" t="str">
        <f t="shared" si="24"/>
        <v>30-39</v>
      </c>
      <c r="AO787">
        <f t="shared" si="25"/>
        <v>0</v>
      </c>
      <c r="AP78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788" spans="1:42" x14ac:dyDescent="0.25">
      <c r="A788" t="s">
        <v>1357</v>
      </c>
      <c r="B788" t="s">
        <v>49</v>
      </c>
      <c r="C788" s="1">
        <v>64</v>
      </c>
      <c r="D788" t="s">
        <v>43</v>
      </c>
      <c r="E788">
        <v>0</v>
      </c>
      <c r="F788" t="s">
        <v>1143</v>
      </c>
      <c r="G788" s="1">
        <v>95926</v>
      </c>
      <c r="H788">
        <v>39.745711999999997</v>
      </c>
      <c r="I788">
        <v>-121.84332999999999</v>
      </c>
      <c r="J788">
        <v>0</v>
      </c>
      <c r="K788" s="1">
        <v>2</v>
      </c>
      <c r="L788" t="s">
        <v>42</v>
      </c>
      <c r="M788" t="s">
        <v>43</v>
      </c>
      <c r="P788" t="s">
        <v>40</v>
      </c>
      <c r="Q788" t="s">
        <v>44</v>
      </c>
      <c r="R788">
        <v>11</v>
      </c>
      <c r="S788" t="s">
        <v>43</v>
      </c>
      <c r="T788" t="s">
        <v>43</v>
      </c>
      <c r="U788" t="s">
        <v>43</v>
      </c>
      <c r="V788" t="s">
        <v>40</v>
      </c>
      <c r="W788" t="s">
        <v>43</v>
      </c>
      <c r="X788" t="s">
        <v>43</v>
      </c>
      <c r="Y788" t="s">
        <v>43</v>
      </c>
      <c r="Z788" t="s">
        <v>40</v>
      </c>
      <c r="AA788" t="s">
        <v>51</v>
      </c>
      <c r="AB788" t="s">
        <v>43</v>
      </c>
      <c r="AC788" t="s">
        <v>56</v>
      </c>
      <c r="AD788" s="10">
        <v>29.85</v>
      </c>
      <c r="AE788" s="10">
        <v>75.599999999999994</v>
      </c>
      <c r="AF788" s="10">
        <v>0</v>
      </c>
      <c r="AG788" s="10">
        <v>0</v>
      </c>
      <c r="AH788" s="10">
        <v>0</v>
      </c>
      <c r="AI788" s="10">
        <v>75.599999999999994</v>
      </c>
      <c r="AJ788" t="s">
        <v>57</v>
      </c>
      <c r="AK788" t="s">
        <v>109</v>
      </c>
      <c r="AL788" t="s">
        <v>110</v>
      </c>
      <c r="AM78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788" t="str">
        <f t="shared" si="24"/>
        <v>60-80</v>
      </c>
      <c r="AO788">
        <f t="shared" si="25"/>
        <v>1</v>
      </c>
      <c r="AP788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789" spans="1:42" x14ac:dyDescent="0.25">
      <c r="A789" t="s">
        <v>1358</v>
      </c>
      <c r="B789" t="s">
        <v>39</v>
      </c>
      <c r="C789" s="1">
        <v>39</v>
      </c>
      <c r="D789" t="s">
        <v>43</v>
      </c>
      <c r="E789">
        <v>0</v>
      </c>
      <c r="F789" t="s">
        <v>1359</v>
      </c>
      <c r="G789" s="1">
        <v>95006</v>
      </c>
      <c r="H789">
        <v>37.171726999999997</v>
      </c>
      <c r="I789">
        <v>-122.142961</v>
      </c>
      <c r="J789">
        <v>0</v>
      </c>
      <c r="K789" s="1">
        <v>2</v>
      </c>
      <c r="L789" t="s">
        <v>42</v>
      </c>
      <c r="M789" t="s">
        <v>40</v>
      </c>
      <c r="N789" s="10">
        <v>14.07</v>
      </c>
      <c r="O789" t="s">
        <v>40</v>
      </c>
      <c r="P789" t="s">
        <v>40</v>
      </c>
      <c r="Q789" t="s">
        <v>55</v>
      </c>
      <c r="R789">
        <v>6</v>
      </c>
      <c r="S789" t="s">
        <v>43</v>
      </c>
      <c r="T789" t="s">
        <v>43</v>
      </c>
      <c r="U789" t="s">
        <v>43</v>
      </c>
      <c r="V789" t="s">
        <v>43</v>
      </c>
      <c r="W789" t="s">
        <v>43</v>
      </c>
      <c r="X789" t="s">
        <v>40</v>
      </c>
      <c r="Y789" t="s">
        <v>40</v>
      </c>
      <c r="Z789" t="s">
        <v>40</v>
      </c>
      <c r="AA789" t="s">
        <v>51</v>
      </c>
      <c r="AB789" t="s">
        <v>40</v>
      </c>
      <c r="AC789" t="s">
        <v>56</v>
      </c>
      <c r="AD789" s="10">
        <v>85.7</v>
      </c>
      <c r="AE789" s="10">
        <v>169.8</v>
      </c>
      <c r="AF789" s="10">
        <v>0</v>
      </c>
      <c r="AG789" s="10">
        <v>0</v>
      </c>
      <c r="AH789" s="10">
        <v>28.14</v>
      </c>
      <c r="AI789" s="10">
        <v>197.94</v>
      </c>
      <c r="AJ789" t="s">
        <v>57</v>
      </c>
      <c r="AK789" t="s">
        <v>121</v>
      </c>
      <c r="AL789" t="s">
        <v>122</v>
      </c>
      <c r="AM789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789" t="str">
        <f t="shared" si="24"/>
        <v>30-39</v>
      </c>
      <c r="AO789">
        <f t="shared" si="25"/>
        <v>1</v>
      </c>
      <c r="AP789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790" spans="1:42" x14ac:dyDescent="0.25">
      <c r="A790" t="s">
        <v>1360</v>
      </c>
      <c r="B790" t="s">
        <v>39</v>
      </c>
      <c r="C790" s="1">
        <v>35</v>
      </c>
      <c r="D790" t="s">
        <v>40</v>
      </c>
      <c r="E790">
        <v>3</v>
      </c>
      <c r="F790" t="s">
        <v>1361</v>
      </c>
      <c r="G790" s="1">
        <v>95962</v>
      </c>
      <c r="H790">
        <v>39.342587000000002</v>
      </c>
      <c r="I790">
        <v>-121.249833</v>
      </c>
      <c r="J790">
        <v>1</v>
      </c>
      <c r="K790" s="1">
        <v>60</v>
      </c>
      <c r="L790" t="s">
        <v>76</v>
      </c>
      <c r="M790" t="s">
        <v>40</v>
      </c>
      <c r="N790" s="10">
        <v>48.04</v>
      </c>
      <c r="O790" t="s">
        <v>40</v>
      </c>
      <c r="P790" t="s">
        <v>40</v>
      </c>
      <c r="Q790" t="s">
        <v>55</v>
      </c>
      <c r="R790">
        <v>76</v>
      </c>
      <c r="S790" t="s">
        <v>40</v>
      </c>
      <c r="T790" t="s">
        <v>40</v>
      </c>
      <c r="U790" t="s">
        <v>43</v>
      </c>
      <c r="V790" t="s">
        <v>43</v>
      </c>
      <c r="W790" t="s">
        <v>40</v>
      </c>
      <c r="X790" t="s">
        <v>43</v>
      </c>
      <c r="Y790" t="s">
        <v>43</v>
      </c>
      <c r="Z790" t="s">
        <v>40</v>
      </c>
      <c r="AA790" t="s">
        <v>45</v>
      </c>
      <c r="AB790" t="s">
        <v>43</v>
      </c>
      <c r="AC790" t="s">
        <v>56</v>
      </c>
      <c r="AD790" s="10">
        <v>94.15</v>
      </c>
      <c r="AE790" s="10">
        <v>5811.8</v>
      </c>
      <c r="AF790" s="10">
        <v>0</v>
      </c>
      <c r="AG790" s="10">
        <v>0</v>
      </c>
      <c r="AH790" s="10">
        <v>2882.4</v>
      </c>
      <c r="AI790" s="10">
        <v>8694.2000000000007</v>
      </c>
      <c r="AJ790" t="s">
        <v>47</v>
      </c>
      <c r="AM79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790" t="str">
        <f t="shared" si="24"/>
        <v>30-39</v>
      </c>
      <c r="AO790">
        <f t="shared" si="25"/>
        <v>0</v>
      </c>
      <c r="AP790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791" spans="1:42" x14ac:dyDescent="0.25">
      <c r="A791" t="s">
        <v>1362</v>
      </c>
      <c r="B791" t="s">
        <v>39</v>
      </c>
      <c r="C791" s="1">
        <v>59</v>
      </c>
      <c r="D791" t="s">
        <v>40</v>
      </c>
      <c r="E791">
        <v>0</v>
      </c>
      <c r="F791" t="s">
        <v>970</v>
      </c>
      <c r="G791" s="1">
        <v>92227</v>
      </c>
      <c r="H791">
        <v>33.03933</v>
      </c>
      <c r="I791">
        <v>-115.191857</v>
      </c>
      <c r="J791">
        <v>1</v>
      </c>
      <c r="K791" s="1">
        <v>67</v>
      </c>
      <c r="L791" t="s">
        <v>42</v>
      </c>
      <c r="M791" t="s">
        <v>40</v>
      </c>
      <c r="N791" s="10">
        <v>32.15</v>
      </c>
      <c r="O791" t="s">
        <v>40</v>
      </c>
      <c r="P791" t="s">
        <v>40</v>
      </c>
      <c r="Q791" t="s">
        <v>55</v>
      </c>
      <c r="R791">
        <v>28</v>
      </c>
      <c r="S791" t="s">
        <v>40</v>
      </c>
      <c r="T791" t="s">
        <v>43</v>
      </c>
      <c r="U791" t="s">
        <v>40</v>
      </c>
      <c r="V791" t="s">
        <v>40</v>
      </c>
      <c r="W791" t="s">
        <v>40</v>
      </c>
      <c r="X791" t="s">
        <v>40</v>
      </c>
      <c r="Y791" t="s">
        <v>40</v>
      </c>
      <c r="Z791" t="s">
        <v>40</v>
      </c>
      <c r="AA791" t="s">
        <v>73</v>
      </c>
      <c r="AB791" t="s">
        <v>40</v>
      </c>
      <c r="AC791" t="s">
        <v>46</v>
      </c>
      <c r="AD791" s="10">
        <v>108.75</v>
      </c>
      <c r="AE791" s="10">
        <v>7156.2</v>
      </c>
      <c r="AF791" s="10">
        <v>0</v>
      </c>
      <c r="AG791" s="10">
        <v>0</v>
      </c>
      <c r="AH791" s="10">
        <v>2154.0500000000002</v>
      </c>
      <c r="AI791" s="10">
        <v>9310.25</v>
      </c>
      <c r="AJ791" t="s">
        <v>57</v>
      </c>
      <c r="AK791" t="s">
        <v>58</v>
      </c>
      <c r="AL791" t="s">
        <v>59</v>
      </c>
      <c r="AM791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791" t="str">
        <f t="shared" si="24"/>
        <v>50-59</v>
      </c>
      <c r="AO791">
        <f t="shared" si="25"/>
        <v>1</v>
      </c>
      <c r="AP791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792" spans="1:42" x14ac:dyDescent="0.25">
      <c r="A792" t="s">
        <v>1363</v>
      </c>
      <c r="B792" t="s">
        <v>49</v>
      </c>
      <c r="C792" s="1">
        <v>62</v>
      </c>
      <c r="D792" t="s">
        <v>43</v>
      </c>
      <c r="E792">
        <v>0</v>
      </c>
      <c r="F792" t="s">
        <v>430</v>
      </c>
      <c r="G792" s="1">
        <v>92707</v>
      </c>
      <c r="H792">
        <v>33.714829000000002</v>
      </c>
      <c r="I792">
        <v>-117.872941</v>
      </c>
      <c r="J792">
        <v>0</v>
      </c>
      <c r="K792" s="1">
        <v>33</v>
      </c>
      <c r="L792" t="s">
        <v>42</v>
      </c>
      <c r="M792" t="s">
        <v>43</v>
      </c>
      <c r="P792" t="s">
        <v>40</v>
      </c>
      <c r="Q792" t="s">
        <v>79</v>
      </c>
      <c r="R792">
        <v>30</v>
      </c>
      <c r="S792" t="s">
        <v>43</v>
      </c>
      <c r="T792" t="s">
        <v>40</v>
      </c>
      <c r="U792" t="s">
        <v>43</v>
      </c>
      <c r="V792" t="s">
        <v>43</v>
      </c>
      <c r="W792" t="s">
        <v>40</v>
      </c>
      <c r="X792" t="s">
        <v>43</v>
      </c>
      <c r="Y792" t="s">
        <v>43</v>
      </c>
      <c r="Z792" t="s">
        <v>40</v>
      </c>
      <c r="AA792" t="s">
        <v>45</v>
      </c>
      <c r="AB792" t="s">
        <v>40</v>
      </c>
      <c r="AC792" t="s">
        <v>56</v>
      </c>
      <c r="AD792" s="10">
        <v>39.1</v>
      </c>
      <c r="AE792" s="10">
        <v>1309</v>
      </c>
      <c r="AF792" s="10">
        <v>0</v>
      </c>
      <c r="AG792" s="10">
        <v>0</v>
      </c>
      <c r="AH792" s="10">
        <v>0</v>
      </c>
      <c r="AI792" s="10">
        <v>1309</v>
      </c>
      <c r="AJ792" t="s">
        <v>47</v>
      </c>
      <c r="AM792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792" t="str">
        <f t="shared" si="24"/>
        <v>60-80</v>
      </c>
      <c r="AO792">
        <f t="shared" si="25"/>
        <v>0</v>
      </c>
      <c r="AP792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793" spans="1:42" x14ac:dyDescent="0.25">
      <c r="A793" t="s">
        <v>1364</v>
      </c>
      <c r="B793" t="s">
        <v>49</v>
      </c>
      <c r="C793" s="1">
        <v>55</v>
      </c>
      <c r="D793" t="s">
        <v>43</v>
      </c>
      <c r="E793">
        <v>0</v>
      </c>
      <c r="F793" t="s">
        <v>360</v>
      </c>
      <c r="G793" s="1">
        <v>92672</v>
      </c>
      <c r="H793">
        <v>33.429487999999999</v>
      </c>
      <c r="I793">
        <v>-117.609432</v>
      </c>
      <c r="J793">
        <v>0</v>
      </c>
      <c r="K793" s="1">
        <v>38</v>
      </c>
      <c r="L793" t="s">
        <v>129</v>
      </c>
      <c r="M793" t="s">
        <v>40</v>
      </c>
      <c r="N793" s="10">
        <v>42.24</v>
      </c>
      <c r="O793" t="s">
        <v>43</v>
      </c>
      <c r="P793" t="s">
        <v>40</v>
      </c>
      <c r="Q793" t="s">
        <v>79</v>
      </c>
      <c r="R793">
        <v>22</v>
      </c>
      <c r="S793" t="s">
        <v>40</v>
      </c>
      <c r="T793" t="s">
        <v>40</v>
      </c>
      <c r="U793" t="s">
        <v>43</v>
      </c>
      <c r="V793" t="s">
        <v>40</v>
      </c>
      <c r="W793" t="s">
        <v>40</v>
      </c>
      <c r="X793" t="s">
        <v>43</v>
      </c>
      <c r="Y793" t="s">
        <v>43</v>
      </c>
      <c r="Z793" t="s">
        <v>40</v>
      </c>
      <c r="AA793" t="s">
        <v>45</v>
      </c>
      <c r="AB793" t="s">
        <v>43</v>
      </c>
      <c r="AC793" t="s">
        <v>46</v>
      </c>
      <c r="AD793" s="10">
        <v>70.599999999999994</v>
      </c>
      <c r="AE793" s="10">
        <v>2708.2</v>
      </c>
      <c r="AF793" s="10">
        <v>0</v>
      </c>
      <c r="AG793" s="10">
        <v>0</v>
      </c>
      <c r="AH793" s="10">
        <v>1605.12</v>
      </c>
      <c r="AI793" s="10">
        <v>4313.32</v>
      </c>
      <c r="AJ793" t="s">
        <v>47</v>
      </c>
      <c r="AM793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793" t="str">
        <f t="shared" si="24"/>
        <v>50-59</v>
      </c>
      <c r="AO793">
        <f t="shared" si="25"/>
        <v>0</v>
      </c>
      <c r="AP79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794" spans="1:42" x14ac:dyDescent="0.25">
      <c r="A794" t="s">
        <v>1365</v>
      </c>
      <c r="B794" t="s">
        <v>39</v>
      </c>
      <c r="C794" s="1">
        <v>57</v>
      </c>
      <c r="D794" t="s">
        <v>43</v>
      </c>
      <c r="E794">
        <v>0</v>
      </c>
      <c r="F794" t="s">
        <v>50</v>
      </c>
      <c r="G794" s="1">
        <v>91201</v>
      </c>
      <c r="H794">
        <v>34.17051</v>
      </c>
      <c r="I794">
        <v>-118.289463</v>
      </c>
      <c r="J794">
        <v>0</v>
      </c>
      <c r="K794" s="1">
        <v>1</v>
      </c>
      <c r="L794" t="s">
        <v>42</v>
      </c>
      <c r="M794" t="s">
        <v>40</v>
      </c>
      <c r="N794" s="10">
        <v>37.619999999999997</v>
      </c>
      <c r="O794" t="s">
        <v>43</v>
      </c>
      <c r="P794" t="s">
        <v>43</v>
      </c>
      <c r="AA794" t="s">
        <v>51</v>
      </c>
      <c r="AB794" t="s">
        <v>43</v>
      </c>
      <c r="AC794" t="s">
        <v>56</v>
      </c>
      <c r="AD794" s="10">
        <v>19.75</v>
      </c>
      <c r="AE794" s="10">
        <v>19.75</v>
      </c>
      <c r="AF794" s="10">
        <v>0</v>
      </c>
      <c r="AG794" s="10">
        <v>0</v>
      </c>
      <c r="AH794" s="10">
        <v>37.619999999999997</v>
      </c>
      <c r="AI794" s="10">
        <v>57.37</v>
      </c>
      <c r="AJ794" t="s">
        <v>98</v>
      </c>
      <c r="AM79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794" t="str">
        <f t="shared" si="24"/>
        <v>50-59</v>
      </c>
      <c r="AO794">
        <f t="shared" si="25"/>
        <v>0</v>
      </c>
      <c r="AP794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795" spans="1:42" x14ac:dyDescent="0.25">
      <c r="A795" t="s">
        <v>1366</v>
      </c>
      <c r="B795" t="s">
        <v>49</v>
      </c>
      <c r="C795" s="1">
        <v>59</v>
      </c>
      <c r="D795" t="s">
        <v>43</v>
      </c>
      <c r="E795">
        <v>0</v>
      </c>
      <c r="F795" t="s">
        <v>1367</v>
      </c>
      <c r="G795" s="1">
        <v>96028</v>
      </c>
      <c r="H795">
        <v>41.017282000000002</v>
      </c>
      <c r="I795">
        <v>-121.46894500000001</v>
      </c>
      <c r="J795">
        <v>0</v>
      </c>
      <c r="K795" s="1">
        <v>1</v>
      </c>
      <c r="L795" t="s">
        <v>54</v>
      </c>
      <c r="M795" t="s">
        <v>40</v>
      </c>
      <c r="N795" s="10">
        <v>30.07</v>
      </c>
      <c r="O795" t="s">
        <v>40</v>
      </c>
      <c r="P795" t="s">
        <v>40</v>
      </c>
      <c r="Q795" t="s">
        <v>55</v>
      </c>
      <c r="R795">
        <v>26</v>
      </c>
      <c r="S795" t="s">
        <v>43</v>
      </c>
      <c r="T795" t="s">
        <v>43</v>
      </c>
      <c r="U795" t="s">
        <v>43</v>
      </c>
      <c r="V795" t="s">
        <v>43</v>
      </c>
      <c r="W795" t="s">
        <v>43</v>
      </c>
      <c r="X795" t="s">
        <v>43</v>
      </c>
      <c r="Y795" t="s">
        <v>43</v>
      </c>
      <c r="Z795" t="s">
        <v>40</v>
      </c>
      <c r="AA795" t="s">
        <v>51</v>
      </c>
      <c r="AB795" t="s">
        <v>40</v>
      </c>
      <c r="AC795" t="s">
        <v>56</v>
      </c>
      <c r="AD795" s="10">
        <v>74.95</v>
      </c>
      <c r="AE795" s="10">
        <v>74.95</v>
      </c>
      <c r="AF795" s="10">
        <v>0</v>
      </c>
      <c r="AG795" s="10">
        <v>0</v>
      </c>
      <c r="AH795" s="10">
        <v>30.07</v>
      </c>
      <c r="AI795" s="10">
        <v>105.02</v>
      </c>
      <c r="AJ795" t="s">
        <v>57</v>
      </c>
      <c r="AK795" t="s">
        <v>58</v>
      </c>
      <c r="AL795" t="s">
        <v>59</v>
      </c>
      <c r="AM79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795" t="str">
        <f t="shared" si="24"/>
        <v>50-59</v>
      </c>
      <c r="AO795">
        <f t="shared" si="25"/>
        <v>1</v>
      </c>
      <c r="AP79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796" spans="1:42" x14ac:dyDescent="0.25">
      <c r="A796" t="s">
        <v>1368</v>
      </c>
      <c r="B796" t="s">
        <v>39</v>
      </c>
      <c r="C796" s="1">
        <v>59</v>
      </c>
      <c r="D796" t="s">
        <v>40</v>
      </c>
      <c r="E796">
        <v>2</v>
      </c>
      <c r="F796" t="s">
        <v>1369</v>
      </c>
      <c r="G796" s="1">
        <v>91030</v>
      </c>
      <c r="H796">
        <v>34.110444000000001</v>
      </c>
      <c r="I796">
        <v>-118.15695700000001</v>
      </c>
      <c r="J796">
        <v>3</v>
      </c>
      <c r="K796" s="1">
        <v>16</v>
      </c>
      <c r="L796" t="s">
        <v>62</v>
      </c>
      <c r="M796" t="s">
        <v>40</v>
      </c>
      <c r="N796" s="10">
        <v>45.54</v>
      </c>
      <c r="O796" t="s">
        <v>43</v>
      </c>
      <c r="P796" t="s">
        <v>43</v>
      </c>
      <c r="AA796" t="s">
        <v>51</v>
      </c>
      <c r="AB796" t="s">
        <v>43</v>
      </c>
      <c r="AC796" t="s">
        <v>56</v>
      </c>
      <c r="AD796" s="10">
        <v>20.399999999999999</v>
      </c>
      <c r="AE796" s="10">
        <v>321.39999999999998</v>
      </c>
      <c r="AF796" s="10">
        <v>0</v>
      </c>
      <c r="AG796" s="10">
        <v>0</v>
      </c>
      <c r="AH796" s="10">
        <v>728.64</v>
      </c>
      <c r="AI796" s="10">
        <v>1050.04</v>
      </c>
      <c r="AJ796" t="s">
        <v>47</v>
      </c>
      <c r="AM796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796" t="str">
        <f t="shared" si="24"/>
        <v>50-59</v>
      </c>
      <c r="AO796">
        <f t="shared" si="25"/>
        <v>0</v>
      </c>
      <c r="AP796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797" spans="1:42" x14ac:dyDescent="0.25">
      <c r="A797" t="s">
        <v>1370</v>
      </c>
      <c r="B797" t="s">
        <v>49</v>
      </c>
      <c r="C797" s="1">
        <v>66</v>
      </c>
      <c r="D797" t="s">
        <v>40</v>
      </c>
      <c r="E797">
        <v>0</v>
      </c>
      <c r="F797" t="s">
        <v>211</v>
      </c>
      <c r="G797" s="1">
        <v>93704</v>
      </c>
      <c r="H797">
        <v>36.799647999999998</v>
      </c>
      <c r="I797">
        <v>-119.801247</v>
      </c>
      <c r="J797">
        <v>1</v>
      </c>
      <c r="K797" s="1">
        <v>72</v>
      </c>
      <c r="L797" t="s">
        <v>72</v>
      </c>
      <c r="M797" t="s">
        <v>40</v>
      </c>
      <c r="N797" s="10">
        <v>18.739999999999998</v>
      </c>
      <c r="O797" t="s">
        <v>40</v>
      </c>
      <c r="P797" t="s">
        <v>40</v>
      </c>
      <c r="Q797" t="s">
        <v>55</v>
      </c>
      <c r="R797">
        <v>14</v>
      </c>
      <c r="S797" t="s">
        <v>43</v>
      </c>
      <c r="T797" t="s">
        <v>40</v>
      </c>
      <c r="U797" t="s">
        <v>40</v>
      </c>
      <c r="V797" t="s">
        <v>40</v>
      </c>
      <c r="W797" t="s">
        <v>40</v>
      </c>
      <c r="X797" t="s">
        <v>40</v>
      </c>
      <c r="Y797" t="s">
        <v>40</v>
      </c>
      <c r="Z797" t="s">
        <v>43</v>
      </c>
      <c r="AA797" t="s">
        <v>73</v>
      </c>
      <c r="AB797" t="s">
        <v>40</v>
      </c>
      <c r="AC797" t="s">
        <v>56</v>
      </c>
      <c r="AD797" s="10">
        <v>109.75</v>
      </c>
      <c r="AE797" s="10">
        <v>7932.5</v>
      </c>
      <c r="AF797" s="10">
        <v>0</v>
      </c>
      <c r="AG797" s="10">
        <v>140</v>
      </c>
      <c r="AH797" s="10">
        <v>1349.28</v>
      </c>
      <c r="AI797" s="10">
        <v>9421.7800000000007</v>
      </c>
      <c r="AJ797" t="s">
        <v>47</v>
      </c>
      <c r="AM79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797" t="str">
        <f t="shared" si="24"/>
        <v>60-80</v>
      </c>
      <c r="AO797">
        <f t="shared" si="25"/>
        <v>0</v>
      </c>
      <c r="AP797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798" spans="1:42" x14ac:dyDescent="0.25">
      <c r="A798" t="s">
        <v>1371</v>
      </c>
      <c r="B798" t="s">
        <v>49</v>
      </c>
      <c r="C798" s="1">
        <v>61</v>
      </c>
      <c r="D798" t="s">
        <v>40</v>
      </c>
      <c r="E798">
        <v>2</v>
      </c>
      <c r="F798" t="s">
        <v>1372</v>
      </c>
      <c r="G798" s="1">
        <v>92384</v>
      </c>
      <c r="H798">
        <v>35.924252000000003</v>
      </c>
      <c r="I798">
        <v>-116.18866800000001</v>
      </c>
      <c r="J798">
        <v>4</v>
      </c>
      <c r="K798" s="1">
        <v>41</v>
      </c>
      <c r="L798" t="s">
        <v>76</v>
      </c>
      <c r="M798" t="s">
        <v>40</v>
      </c>
      <c r="N798" s="10">
        <v>28.55</v>
      </c>
      <c r="O798" t="s">
        <v>40</v>
      </c>
      <c r="P798" t="s">
        <v>40</v>
      </c>
      <c r="Q798" t="s">
        <v>44</v>
      </c>
      <c r="R798">
        <v>20</v>
      </c>
      <c r="S798" t="s">
        <v>40</v>
      </c>
      <c r="T798" t="s">
        <v>40</v>
      </c>
      <c r="U798" t="s">
        <v>40</v>
      </c>
      <c r="V798" t="s">
        <v>43</v>
      </c>
      <c r="W798" t="s">
        <v>40</v>
      </c>
      <c r="X798" t="s">
        <v>43</v>
      </c>
      <c r="Y798" t="s">
        <v>43</v>
      </c>
      <c r="Z798" t="s">
        <v>40</v>
      </c>
      <c r="AA798" t="s">
        <v>51</v>
      </c>
      <c r="AB798" t="s">
        <v>40</v>
      </c>
      <c r="AC798" t="s">
        <v>46</v>
      </c>
      <c r="AD798" s="10">
        <v>74.55</v>
      </c>
      <c r="AE798" s="10">
        <v>3023.55</v>
      </c>
      <c r="AF798" s="10">
        <v>0</v>
      </c>
      <c r="AG798" s="10">
        <v>0</v>
      </c>
      <c r="AH798" s="10">
        <v>1170.55</v>
      </c>
      <c r="AI798" s="10">
        <v>4194.1000000000004</v>
      </c>
      <c r="AJ798" t="s">
        <v>47</v>
      </c>
      <c r="AM798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798" t="str">
        <f t="shared" si="24"/>
        <v>60-80</v>
      </c>
      <c r="AO798">
        <f t="shared" si="25"/>
        <v>0</v>
      </c>
      <c r="AP79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799" spans="1:42" x14ac:dyDescent="0.25">
      <c r="A799" t="s">
        <v>1373</v>
      </c>
      <c r="B799" t="s">
        <v>39</v>
      </c>
      <c r="C799" s="1">
        <v>22</v>
      </c>
      <c r="D799" t="s">
        <v>40</v>
      </c>
      <c r="E799">
        <v>2</v>
      </c>
      <c r="F799" t="s">
        <v>439</v>
      </c>
      <c r="G799" s="1">
        <v>95542</v>
      </c>
      <c r="H799">
        <v>40.057783999999998</v>
      </c>
      <c r="I799">
        <v>-123.679461</v>
      </c>
      <c r="J799">
        <v>4</v>
      </c>
      <c r="K799" s="1">
        <v>65</v>
      </c>
      <c r="L799" t="s">
        <v>76</v>
      </c>
      <c r="M799" t="s">
        <v>40</v>
      </c>
      <c r="N799" s="10">
        <v>13.25</v>
      </c>
      <c r="O799" t="s">
        <v>40</v>
      </c>
      <c r="P799" t="s">
        <v>40</v>
      </c>
      <c r="Q799" t="s">
        <v>55</v>
      </c>
      <c r="R799">
        <v>47</v>
      </c>
      <c r="S799" t="s">
        <v>40</v>
      </c>
      <c r="T799" t="s">
        <v>43</v>
      </c>
      <c r="U799" t="s">
        <v>40</v>
      </c>
      <c r="V799" t="s">
        <v>40</v>
      </c>
      <c r="W799" t="s">
        <v>40</v>
      </c>
      <c r="X799" t="s">
        <v>40</v>
      </c>
      <c r="Y799" t="s">
        <v>40</v>
      </c>
      <c r="Z799" t="s">
        <v>40</v>
      </c>
      <c r="AA799" t="s">
        <v>73</v>
      </c>
      <c r="AB799" t="s">
        <v>43</v>
      </c>
      <c r="AC799" t="s">
        <v>56</v>
      </c>
      <c r="AD799" s="10">
        <v>109.3</v>
      </c>
      <c r="AE799" s="10">
        <v>7337.55</v>
      </c>
      <c r="AF799" s="10">
        <v>0</v>
      </c>
      <c r="AG799" s="10">
        <v>0</v>
      </c>
      <c r="AH799" s="10">
        <v>861.25</v>
      </c>
      <c r="AI799" s="10">
        <v>8198.7999999999993</v>
      </c>
      <c r="AJ799" t="s">
        <v>47</v>
      </c>
      <c r="AM79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799" t="str">
        <f t="shared" si="24"/>
        <v>19-29</v>
      </c>
      <c r="AO799">
        <f t="shared" si="25"/>
        <v>0</v>
      </c>
      <c r="AP799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800" spans="1:42" x14ac:dyDescent="0.25">
      <c r="A800" t="s">
        <v>1374</v>
      </c>
      <c r="B800" t="s">
        <v>39</v>
      </c>
      <c r="C800" s="1">
        <v>58</v>
      </c>
      <c r="D800" t="s">
        <v>40</v>
      </c>
      <c r="E800">
        <v>1</v>
      </c>
      <c r="F800" t="s">
        <v>275</v>
      </c>
      <c r="G800" s="1">
        <v>94065</v>
      </c>
      <c r="H800">
        <v>37.527496999999997</v>
      </c>
      <c r="I800">
        <v>-122.230941</v>
      </c>
      <c r="J800">
        <v>6</v>
      </c>
      <c r="K800" s="1">
        <v>72</v>
      </c>
      <c r="L800" t="s">
        <v>42</v>
      </c>
      <c r="M800" t="s">
        <v>40</v>
      </c>
      <c r="N800" s="10">
        <v>17.329999999999998</v>
      </c>
      <c r="O800" t="s">
        <v>43</v>
      </c>
      <c r="P800" t="s">
        <v>43</v>
      </c>
      <c r="AA800" t="s">
        <v>73</v>
      </c>
      <c r="AB800" t="s">
        <v>43</v>
      </c>
      <c r="AC800" t="s">
        <v>56</v>
      </c>
      <c r="AD800" s="10">
        <v>19.55</v>
      </c>
      <c r="AE800" s="10">
        <v>1463.45</v>
      </c>
      <c r="AF800" s="10">
        <v>0</v>
      </c>
      <c r="AG800" s="10">
        <v>0</v>
      </c>
      <c r="AH800" s="10">
        <v>1247.76</v>
      </c>
      <c r="AI800" s="10">
        <v>2711.21</v>
      </c>
      <c r="AJ800" t="s">
        <v>47</v>
      </c>
      <c r="AM80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800" t="str">
        <f t="shared" si="24"/>
        <v>50-59</v>
      </c>
      <c r="AO800">
        <f t="shared" si="25"/>
        <v>0</v>
      </c>
      <c r="AP800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801" spans="1:42" x14ac:dyDescent="0.25">
      <c r="A801" t="s">
        <v>1375</v>
      </c>
      <c r="B801" t="s">
        <v>39</v>
      </c>
      <c r="C801" s="1">
        <v>65</v>
      </c>
      <c r="D801" t="s">
        <v>40</v>
      </c>
      <c r="E801">
        <v>0</v>
      </c>
      <c r="F801" t="s">
        <v>235</v>
      </c>
      <c r="G801" s="1">
        <v>90402</v>
      </c>
      <c r="H801">
        <v>34.035848999999999</v>
      </c>
      <c r="I801">
        <v>-118.503508</v>
      </c>
      <c r="J801">
        <v>7</v>
      </c>
      <c r="K801" s="1">
        <v>67</v>
      </c>
      <c r="L801" t="s">
        <v>42</v>
      </c>
      <c r="M801" t="s">
        <v>40</v>
      </c>
      <c r="N801" s="10">
        <v>49.94</v>
      </c>
      <c r="O801" t="s">
        <v>43</v>
      </c>
      <c r="P801" t="s">
        <v>43</v>
      </c>
      <c r="AA801" t="s">
        <v>73</v>
      </c>
      <c r="AB801" t="s">
        <v>40</v>
      </c>
      <c r="AC801" t="s">
        <v>56</v>
      </c>
      <c r="AD801" s="10">
        <v>20.05</v>
      </c>
      <c r="AE801" s="10">
        <v>1263.05</v>
      </c>
      <c r="AF801" s="10">
        <v>43.66</v>
      </c>
      <c r="AG801" s="10">
        <v>0</v>
      </c>
      <c r="AH801" s="10">
        <v>3345.98</v>
      </c>
      <c r="AI801" s="10">
        <v>4565.37</v>
      </c>
      <c r="AJ801" t="s">
        <v>47</v>
      </c>
      <c r="AM801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801" t="str">
        <f t="shared" si="24"/>
        <v>60-80</v>
      </c>
      <c r="AO801">
        <f t="shared" si="25"/>
        <v>0</v>
      </c>
      <c r="AP801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802" spans="1:42" x14ac:dyDescent="0.25">
      <c r="A802" t="s">
        <v>1376</v>
      </c>
      <c r="B802" t="s">
        <v>49</v>
      </c>
      <c r="C802" s="1">
        <v>45</v>
      </c>
      <c r="D802" t="s">
        <v>43</v>
      </c>
      <c r="E802">
        <v>0</v>
      </c>
      <c r="F802" t="s">
        <v>1377</v>
      </c>
      <c r="G802" s="1">
        <v>95007</v>
      </c>
      <c r="H802">
        <v>37.106901999999998</v>
      </c>
      <c r="I802">
        <v>-122.10000599999999</v>
      </c>
      <c r="J802">
        <v>0</v>
      </c>
      <c r="K802" s="1">
        <v>49</v>
      </c>
      <c r="L802" t="s">
        <v>42</v>
      </c>
      <c r="M802" t="s">
        <v>40</v>
      </c>
      <c r="N802" s="10">
        <v>22.52</v>
      </c>
      <c r="O802" t="s">
        <v>40</v>
      </c>
      <c r="P802" t="s">
        <v>40</v>
      </c>
      <c r="Q802" t="s">
        <v>55</v>
      </c>
      <c r="R802">
        <v>25</v>
      </c>
      <c r="S802" t="s">
        <v>43</v>
      </c>
      <c r="T802" t="s">
        <v>40</v>
      </c>
      <c r="U802" t="s">
        <v>43</v>
      </c>
      <c r="V802" t="s">
        <v>40</v>
      </c>
      <c r="W802" t="s">
        <v>40</v>
      </c>
      <c r="X802" t="s">
        <v>40</v>
      </c>
      <c r="Y802" t="s">
        <v>40</v>
      </c>
      <c r="Z802" t="s">
        <v>43</v>
      </c>
      <c r="AA802" t="s">
        <v>45</v>
      </c>
      <c r="AB802" t="s">
        <v>40</v>
      </c>
      <c r="AC802" t="s">
        <v>56</v>
      </c>
      <c r="AD802" s="10">
        <v>106.65</v>
      </c>
      <c r="AE802" s="10">
        <v>5168.1000000000004</v>
      </c>
      <c r="AF802" s="10">
        <v>0</v>
      </c>
      <c r="AG802" s="10">
        <v>130</v>
      </c>
      <c r="AH802" s="10">
        <v>1103.48</v>
      </c>
      <c r="AI802" s="10">
        <v>6401.58</v>
      </c>
      <c r="AJ802" t="s">
        <v>47</v>
      </c>
      <c r="AM80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802" t="str">
        <f t="shared" si="24"/>
        <v>40-49</v>
      </c>
      <c r="AO802">
        <f t="shared" si="25"/>
        <v>0</v>
      </c>
      <c r="AP802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803" spans="1:42" x14ac:dyDescent="0.25">
      <c r="A803" t="s">
        <v>1378</v>
      </c>
      <c r="B803" t="s">
        <v>49</v>
      </c>
      <c r="C803" s="1">
        <v>42</v>
      </c>
      <c r="D803" t="s">
        <v>40</v>
      </c>
      <c r="E803">
        <v>0</v>
      </c>
      <c r="F803" t="s">
        <v>211</v>
      </c>
      <c r="G803" s="1">
        <v>93710</v>
      </c>
      <c r="H803">
        <v>36.822715000000002</v>
      </c>
      <c r="I803">
        <v>-119.761826</v>
      </c>
      <c r="J803">
        <v>1</v>
      </c>
      <c r="K803" s="1">
        <v>19</v>
      </c>
      <c r="L803" t="s">
        <v>62</v>
      </c>
      <c r="M803" t="s">
        <v>40</v>
      </c>
      <c r="N803" s="10">
        <v>34.049999999999997</v>
      </c>
      <c r="O803" t="s">
        <v>40</v>
      </c>
      <c r="P803" t="s">
        <v>40</v>
      </c>
      <c r="Q803" t="s">
        <v>55</v>
      </c>
      <c r="R803">
        <v>20</v>
      </c>
      <c r="S803" t="s">
        <v>40</v>
      </c>
      <c r="T803" t="s">
        <v>40</v>
      </c>
      <c r="U803" t="s">
        <v>43</v>
      </c>
      <c r="V803" t="s">
        <v>40</v>
      </c>
      <c r="W803" t="s">
        <v>43</v>
      </c>
      <c r="X803" t="s">
        <v>43</v>
      </c>
      <c r="Y803" t="s">
        <v>43</v>
      </c>
      <c r="Z803" t="s">
        <v>40</v>
      </c>
      <c r="AA803" t="s">
        <v>51</v>
      </c>
      <c r="AB803" t="s">
        <v>40</v>
      </c>
      <c r="AC803" t="s">
        <v>46</v>
      </c>
      <c r="AD803" s="10">
        <v>88.8</v>
      </c>
      <c r="AE803" s="10">
        <v>1672.35</v>
      </c>
      <c r="AF803" s="10">
        <v>0</v>
      </c>
      <c r="AG803" s="10">
        <v>0</v>
      </c>
      <c r="AH803" s="10">
        <v>646.95000000000005</v>
      </c>
      <c r="AI803" s="10">
        <v>2319.3000000000002</v>
      </c>
      <c r="AJ803" t="s">
        <v>47</v>
      </c>
      <c r="AM803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803" t="str">
        <f t="shared" si="24"/>
        <v>40-49</v>
      </c>
      <c r="AO803">
        <f t="shared" si="25"/>
        <v>0</v>
      </c>
      <c r="AP80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804" spans="1:42" x14ac:dyDescent="0.25">
      <c r="A804" t="s">
        <v>1379</v>
      </c>
      <c r="B804" t="s">
        <v>39</v>
      </c>
      <c r="C804" s="1">
        <v>33</v>
      </c>
      <c r="D804" t="s">
        <v>40</v>
      </c>
      <c r="E804">
        <v>0</v>
      </c>
      <c r="F804" t="s">
        <v>177</v>
      </c>
      <c r="G804" s="1">
        <v>92240</v>
      </c>
      <c r="H804">
        <v>33.948557999999998</v>
      </c>
      <c r="I804">
        <v>-116.516976</v>
      </c>
      <c r="J804">
        <v>6</v>
      </c>
      <c r="K804" s="1">
        <v>69</v>
      </c>
      <c r="L804" t="s">
        <v>72</v>
      </c>
      <c r="M804" t="s">
        <v>40</v>
      </c>
      <c r="N804" s="10">
        <v>34.49</v>
      </c>
      <c r="O804" t="s">
        <v>40</v>
      </c>
      <c r="P804" t="s">
        <v>40</v>
      </c>
      <c r="Q804" t="s">
        <v>55</v>
      </c>
      <c r="R804">
        <v>29</v>
      </c>
      <c r="S804" t="s">
        <v>43</v>
      </c>
      <c r="T804" t="s">
        <v>40</v>
      </c>
      <c r="U804" t="s">
        <v>40</v>
      </c>
      <c r="V804" t="s">
        <v>43</v>
      </c>
      <c r="W804" t="s">
        <v>43</v>
      </c>
      <c r="X804" t="s">
        <v>43</v>
      </c>
      <c r="Y804" t="s">
        <v>43</v>
      </c>
      <c r="Z804" t="s">
        <v>40</v>
      </c>
      <c r="AA804" t="s">
        <v>51</v>
      </c>
      <c r="AB804" t="s">
        <v>40</v>
      </c>
      <c r="AC804" t="s">
        <v>56</v>
      </c>
      <c r="AD804" s="10">
        <v>85.4</v>
      </c>
      <c r="AE804" s="10">
        <v>5869.4</v>
      </c>
      <c r="AF804" s="10">
        <v>0</v>
      </c>
      <c r="AG804" s="10">
        <v>0</v>
      </c>
      <c r="AH804" s="10">
        <v>2379.81</v>
      </c>
      <c r="AI804" s="10">
        <v>8249.2099999999991</v>
      </c>
      <c r="AJ804" t="s">
        <v>47</v>
      </c>
      <c r="AM80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804" t="str">
        <f t="shared" si="24"/>
        <v>30-39</v>
      </c>
      <c r="AO804">
        <f t="shared" si="25"/>
        <v>0</v>
      </c>
      <c r="AP80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805" spans="1:42" x14ac:dyDescent="0.25">
      <c r="A805" t="s">
        <v>1380</v>
      </c>
      <c r="B805" t="s">
        <v>49</v>
      </c>
      <c r="C805" s="1">
        <v>20</v>
      </c>
      <c r="D805" t="s">
        <v>40</v>
      </c>
      <c r="E805">
        <v>0</v>
      </c>
      <c r="F805" t="s">
        <v>135</v>
      </c>
      <c r="G805" s="1">
        <v>90010</v>
      </c>
      <c r="H805">
        <v>34.062125000000002</v>
      </c>
      <c r="I805">
        <v>-118.315709</v>
      </c>
      <c r="J805">
        <v>1</v>
      </c>
      <c r="K805" s="1">
        <v>47</v>
      </c>
      <c r="L805" t="s">
        <v>42</v>
      </c>
      <c r="M805" t="s">
        <v>40</v>
      </c>
      <c r="N805" s="10">
        <v>10.07</v>
      </c>
      <c r="O805" t="s">
        <v>40</v>
      </c>
      <c r="P805" t="s">
        <v>43</v>
      </c>
      <c r="AA805" t="s">
        <v>51</v>
      </c>
      <c r="AB805" t="s">
        <v>43</v>
      </c>
      <c r="AC805" t="s">
        <v>56</v>
      </c>
      <c r="AD805" s="10">
        <v>25.4</v>
      </c>
      <c r="AE805" s="10">
        <v>1139.2</v>
      </c>
      <c r="AF805" s="10">
        <v>0</v>
      </c>
      <c r="AG805" s="10">
        <v>0</v>
      </c>
      <c r="AH805" s="10">
        <v>473.29</v>
      </c>
      <c r="AI805" s="10">
        <v>1612.49</v>
      </c>
      <c r="AJ805" t="s">
        <v>47</v>
      </c>
      <c r="AM805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805" t="str">
        <f t="shared" si="24"/>
        <v>19-29</v>
      </c>
      <c r="AO805">
        <f t="shared" si="25"/>
        <v>0</v>
      </c>
      <c r="AP805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806" spans="1:42" x14ac:dyDescent="0.25">
      <c r="A806" t="s">
        <v>1381</v>
      </c>
      <c r="B806" t="s">
        <v>49</v>
      </c>
      <c r="C806" s="1">
        <v>54</v>
      </c>
      <c r="D806" t="s">
        <v>40</v>
      </c>
      <c r="E806">
        <v>3</v>
      </c>
      <c r="F806" t="s">
        <v>1382</v>
      </c>
      <c r="G806" s="1">
        <v>92234</v>
      </c>
      <c r="H806">
        <v>33.829583</v>
      </c>
      <c r="I806">
        <v>-116.474131</v>
      </c>
      <c r="J806">
        <v>9</v>
      </c>
      <c r="K806" s="1">
        <v>53</v>
      </c>
      <c r="L806" t="s">
        <v>42</v>
      </c>
      <c r="M806" t="s">
        <v>40</v>
      </c>
      <c r="N806" s="10">
        <v>27.93</v>
      </c>
      <c r="O806" t="s">
        <v>40</v>
      </c>
      <c r="P806" t="s">
        <v>40</v>
      </c>
      <c r="Q806" t="s">
        <v>79</v>
      </c>
      <c r="R806">
        <v>57</v>
      </c>
      <c r="S806" t="s">
        <v>40</v>
      </c>
      <c r="T806" t="s">
        <v>40</v>
      </c>
      <c r="U806" t="s">
        <v>43</v>
      </c>
      <c r="V806" t="s">
        <v>43</v>
      </c>
      <c r="W806" t="s">
        <v>43</v>
      </c>
      <c r="X806" t="s">
        <v>40</v>
      </c>
      <c r="Y806" t="s">
        <v>40</v>
      </c>
      <c r="Z806" t="s">
        <v>40</v>
      </c>
      <c r="AA806" t="s">
        <v>73</v>
      </c>
      <c r="AB806" t="s">
        <v>43</v>
      </c>
      <c r="AC806" t="s">
        <v>56</v>
      </c>
      <c r="AD806" s="10">
        <v>69.7</v>
      </c>
      <c r="AE806" s="10">
        <v>3686.05</v>
      </c>
      <c r="AF806" s="10">
        <v>0</v>
      </c>
      <c r="AG806" s="10">
        <v>0</v>
      </c>
      <c r="AH806" s="10">
        <v>1480.29</v>
      </c>
      <c r="AI806" s="10">
        <v>5166.34</v>
      </c>
      <c r="AJ806" t="s">
        <v>47</v>
      </c>
      <c r="AM80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806" t="str">
        <f t="shared" si="24"/>
        <v>50-59</v>
      </c>
      <c r="AO806">
        <f t="shared" si="25"/>
        <v>0</v>
      </c>
      <c r="AP80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807" spans="1:42" x14ac:dyDescent="0.25">
      <c r="A807" t="s">
        <v>1383</v>
      </c>
      <c r="B807" t="s">
        <v>39</v>
      </c>
      <c r="C807" s="1">
        <v>25</v>
      </c>
      <c r="D807" t="s">
        <v>40</v>
      </c>
      <c r="E807">
        <v>0</v>
      </c>
      <c r="F807" t="s">
        <v>474</v>
      </c>
      <c r="G807" s="1">
        <v>93453</v>
      </c>
      <c r="H807">
        <v>35.303925999999997</v>
      </c>
      <c r="I807">
        <v>-120.256567</v>
      </c>
      <c r="J807">
        <v>1</v>
      </c>
      <c r="K807" s="1">
        <v>27</v>
      </c>
      <c r="L807" t="s">
        <v>42</v>
      </c>
      <c r="M807" t="s">
        <v>40</v>
      </c>
      <c r="N807" s="10">
        <v>18.739999999999998</v>
      </c>
      <c r="O807" t="s">
        <v>40</v>
      </c>
      <c r="P807" t="s">
        <v>40</v>
      </c>
      <c r="Q807" t="s">
        <v>55</v>
      </c>
      <c r="R807">
        <v>59</v>
      </c>
      <c r="S807" t="s">
        <v>43</v>
      </c>
      <c r="T807" t="s">
        <v>43</v>
      </c>
      <c r="U807" t="s">
        <v>40</v>
      </c>
      <c r="V807" t="s">
        <v>43</v>
      </c>
      <c r="W807" t="s">
        <v>43</v>
      </c>
      <c r="X807" t="s">
        <v>40</v>
      </c>
      <c r="Y807" t="s">
        <v>40</v>
      </c>
      <c r="Z807" t="s">
        <v>40</v>
      </c>
      <c r="AA807" t="s">
        <v>51</v>
      </c>
      <c r="AB807" t="s">
        <v>43</v>
      </c>
      <c r="AC807" t="s">
        <v>56</v>
      </c>
      <c r="AD807" s="10">
        <v>90.15</v>
      </c>
      <c r="AE807" s="10">
        <v>2423.4</v>
      </c>
      <c r="AF807" s="10">
        <v>0</v>
      </c>
      <c r="AG807" s="10">
        <v>0</v>
      </c>
      <c r="AH807" s="10">
        <v>505.98</v>
      </c>
      <c r="AI807" s="10">
        <v>2929.38</v>
      </c>
      <c r="AJ807" t="s">
        <v>47</v>
      </c>
      <c r="AM807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807" t="str">
        <f t="shared" si="24"/>
        <v>19-29</v>
      </c>
      <c r="AO807">
        <f t="shared" si="25"/>
        <v>0</v>
      </c>
      <c r="AP807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808" spans="1:42" x14ac:dyDescent="0.25">
      <c r="A808" t="s">
        <v>1384</v>
      </c>
      <c r="B808" t="s">
        <v>39</v>
      </c>
      <c r="C808" s="1">
        <v>60</v>
      </c>
      <c r="D808" t="s">
        <v>43</v>
      </c>
      <c r="E808">
        <v>0</v>
      </c>
      <c r="F808" t="s">
        <v>650</v>
      </c>
      <c r="G808" s="1">
        <v>90501</v>
      </c>
      <c r="H808">
        <v>33.833699000000003</v>
      </c>
      <c r="I808">
        <v>-118.314387</v>
      </c>
      <c r="J808">
        <v>0</v>
      </c>
      <c r="K808" s="1">
        <v>11</v>
      </c>
      <c r="L808" t="s">
        <v>62</v>
      </c>
      <c r="M808" t="s">
        <v>40</v>
      </c>
      <c r="N808" s="10">
        <v>10.95</v>
      </c>
      <c r="O808" t="s">
        <v>40</v>
      </c>
      <c r="P808" t="s">
        <v>40</v>
      </c>
      <c r="Q808" t="s">
        <v>55</v>
      </c>
      <c r="R808">
        <v>29</v>
      </c>
      <c r="S808" t="s">
        <v>43</v>
      </c>
      <c r="T808" t="s">
        <v>43</v>
      </c>
      <c r="U808" t="s">
        <v>40</v>
      </c>
      <c r="V808" t="s">
        <v>43</v>
      </c>
      <c r="W808" t="s">
        <v>40</v>
      </c>
      <c r="X808" t="s">
        <v>43</v>
      </c>
      <c r="Y808" t="s">
        <v>43</v>
      </c>
      <c r="Z808" t="s">
        <v>40</v>
      </c>
      <c r="AA808" t="s">
        <v>51</v>
      </c>
      <c r="AB808" t="s">
        <v>40</v>
      </c>
      <c r="AC808" t="s">
        <v>56</v>
      </c>
      <c r="AD808" s="10">
        <v>89.2</v>
      </c>
      <c r="AE808" s="10">
        <v>990.3</v>
      </c>
      <c r="AF808" s="10">
        <v>0</v>
      </c>
      <c r="AG808" s="10">
        <v>0</v>
      </c>
      <c r="AH808" s="10">
        <v>120.45</v>
      </c>
      <c r="AI808" s="10">
        <v>1110.75</v>
      </c>
      <c r="AJ808" t="s">
        <v>47</v>
      </c>
      <c r="AM80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808" t="str">
        <f t="shared" si="24"/>
        <v>60-80</v>
      </c>
      <c r="AO808">
        <f t="shared" si="25"/>
        <v>0</v>
      </c>
      <c r="AP80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809" spans="1:42" x14ac:dyDescent="0.25">
      <c r="A809" t="s">
        <v>1385</v>
      </c>
      <c r="B809" t="s">
        <v>39</v>
      </c>
      <c r="C809" s="1">
        <v>44</v>
      </c>
      <c r="D809" t="s">
        <v>40</v>
      </c>
      <c r="E809">
        <v>1</v>
      </c>
      <c r="F809" t="s">
        <v>1187</v>
      </c>
      <c r="G809" s="1">
        <v>93675</v>
      </c>
      <c r="H809">
        <v>36.719141</v>
      </c>
      <c r="I809">
        <v>-119.20267699999999</v>
      </c>
      <c r="J809">
        <v>7</v>
      </c>
      <c r="K809" s="1">
        <v>28</v>
      </c>
      <c r="L809" t="s">
        <v>129</v>
      </c>
      <c r="M809" t="s">
        <v>40</v>
      </c>
      <c r="N809" s="10">
        <v>26.28</v>
      </c>
      <c r="O809" t="s">
        <v>40</v>
      </c>
      <c r="P809" t="s">
        <v>40</v>
      </c>
      <c r="Q809" t="s">
        <v>55</v>
      </c>
      <c r="R809">
        <v>19</v>
      </c>
      <c r="S809" t="s">
        <v>43</v>
      </c>
      <c r="T809" t="s">
        <v>43</v>
      </c>
      <c r="U809" t="s">
        <v>43</v>
      </c>
      <c r="V809" t="s">
        <v>40</v>
      </c>
      <c r="W809" t="s">
        <v>43</v>
      </c>
      <c r="X809" t="s">
        <v>40</v>
      </c>
      <c r="Y809" t="s">
        <v>40</v>
      </c>
      <c r="Z809" t="s">
        <v>40</v>
      </c>
      <c r="AA809" t="s">
        <v>45</v>
      </c>
      <c r="AB809" t="s">
        <v>40</v>
      </c>
      <c r="AC809" t="s">
        <v>56</v>
      </c>
      <c r="AD809" s="10">
        <v>90.45</v>
      </c>
      <c r="AE809" s="10">
        <v>2509.25</v>
      </c>
      <c r="AF809" s="10">
        <v>0</v>
      </c>
      <c r="AG809" s="10">
        <v>0</v>
      </c>
      <c r="AH809" s="10">
        <v>735.84</v>
      </c>
      <c r="AI809" s="10">
        <v>3245.09</v>
      </c>
      <c r="AJ809" t="s">
        <v>47</v>
      </c>
      <c r="AM809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809" t="str">
        <f t="shared" si="24"/>
        <v>40-49</v>
      </c>
      <c r="AO809">
        <f t="shared" si="25"/>
        <v>0</v>
      </c>
      <c r="AP809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810" spans="1:42" x14ac:dyDescent="0.25">
      <c r="A810" t="s">
        <v>1386</v>
      </c>
      <c r="B810" t="s">
        <v>49</v>
      </c>
      <c r="C810" s="1">
        <v>35</v>
      </c>
      <c r="D810" t="s">
        <v>40</v>
      </c>
      <c r="E810">
        <v>2</v>
      </c>
      <c r="F810" t="s">
        <v>1387</v>
      </c>
      <c r="G810" s="1">
        <v>95968</v>
      </c>
      <c r="H810">
        <v>39.435755999999998</v>
      </c>
      <c r="I810">
        <v>-121.552071</v>
      </c>
      <c r="J810">
        <v>1</v>
      </c>
      <c r="K810" s="1">
        <v>53</v>
      </c>
      <c r="L810" t="s">
        <v>76</v>
      </c>
      <c r="M810" t="s">
        <v>40</v>
      </c>
      <c r="N810" s="10">
        <v>37.57</v>
      </c>
      <c r="O810" t="s">
        <v>40</v>
      </c>
      <c r="P810" t="s">
        <v>40</v>
      </c>
      <c r="Q810" t="s">
        <v>79</v>
      </c>
      <c r="R810">
        <v>15</v>
      </c>
      <c r="S810" t="s">
        <v>40</v>
      </c>
      <c r="T810" t="s">
        <v>40</v>
      </c>
      <c r="U810" t="s">
        <v>43</v>
      </c>
      <c r="V810" t="s">
        <v>40</v>
      </c>
      <c r="W810" t="s">
        <v>43</v>
      </c>
      <c r="X810" t="s">
        <v>43</v>
      </c>
      <c r="Y810" t="s">
        <v>43</v>
      </c>
      <c r="Z810" t="s">
        <v>40</v>
      </c>
      <c r="AA810" t="s">
        <v>45</v>
      </c>
      <c r="AB810" t="s">
        <v>43</v>
      </c>
      <c r="AC810" t="s">
        <v>56</v>
      </c>
      <c r="AD810" s="10">
        <v>64.150000000000006</v>
      </c>
      <c r="AE810" s="10">
        <v>3491.55</v>
      </c>
      <c r="AF810" s="10">
        <v>0</v>
      </c>
      <c r="AG810" s="10">
        <v>0</v>
      </c>
      <c r="AH810" s="10">
        <v>1991.21</v>
      </c>
      <c r="AI810" s="10">
        <v>5482.76</v>
      </c>
      <c r="AJ810" t="s">
        <v>47</v>
      </c>
      <c r="AM81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810" t="str">
        <f t="shared" si="24"/>
        <v>30-39</v>
      </c>
      <c r="AO810">
        <f t="shared" si="25"/>
        <v>0</v>
      </c>
      <c r="AP810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811" spans="1:42" x14ac:dyDescent="0.25">
      <c r="A811" t="s">
        <v>1388</v>
      </c>
      <c r="B811" t="s">
        <v>39</v>
      </c>
      <c r="C811" s="1">
        <v>45</v>
      </c>
      <c r="D811" t="s">
        <v>43</v>
      </c>
      <c r="E811">
        <v>0</v>
      </c>
      <c r="F811" t="s">
        <v>1116</v>
      </c>
      <c r="G811" s="1">
        <v>92585</v>
      </c>
      <c r="H811">
        <v>33.739412000000002</v>
      </c>
      <c r="I811">
        <v>-117.173334</v>
      </c>
      <c r="J811">
        <v>0</v>
      </c>
      <c r="K811" s="1">
        <v>19</v>
      </c>
      <c r="L811" t="s">
        <v>42</v>
      </c>
      <c r="M811" t="s">
        <v>40</v>
      </c>
      <c r="N811" s="10">
        <v>18.57</v>
      </c>
      <c r="O811" t="s">
        <v>43</v>
      </c>
      <c r="P811" t="s">
        <v>43</v>
      </c>
      <c r="AA811" t="s">
        <v>45</v>
      </c>
      <c r="AB811" t="s">
        <v>43</v>
      </c>
      <c r="AC811" t="s">
        <v>46</v>
      </c>
      <c r="AD811" s="10">
        <v>20.25</v>
      </c>
      <c r="AE811" s="10">
        <v>383.65</v>
      </c>
      <c r="AF811" s="10">
        <v>0</v>
      </c>
      <c r="AG811" s="10">
        <v>0</v>
      </c>
      <c r="AH811" s="10">
        <v>352.83</v>
      </c>
      <c r="AI811" s="10">
        <v>736.48</v>
      </c>
      <c r="AJ811" t="s">
        <v>47</v>
      </c>
      <c r="AM811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811" t="str">
        <f t="shared" si="24"/>
        <v>40-49</v>
      </c>
      <c r="AO811">
        <f t="shared" si="25"/>
        <v>0</v>
      </c>
      <c r="AP811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812" spans="1:42" x14ac:dyDescent="0.25">
      <c r="A812" t="s">
        <v>1389</v>
      </c>
      <c r="B812" t="s">
        <v>49</v>
      </c>
      <c r="C812" s="1">
        <v>33</v>
      </c>
      <c r="D812" t="s">
        <v>43</v>
      </c>
      <c r="E812">
        <v>0</v>
      </c>
      <c r="F812" t="s">
        <v>371</v>
      </c>
      <c r="G812" s="1">
        <v>95050</v>
      </c>
      <c r="H812">
        <v>37.351213999999999</v>
      </c>
      <c r="I812">
        <v>-121.952417</v>
      </c>
      <c r="J812">
        <v>0</v>
      </c>
      <c r="K812" s="1">
        <v>3</v>
      </c>
      <c r="L812" t="s">
        <v>42</v>
      </c>
      <c r="M812" t="s">
        <v>40</v>
      </c>
      <c r="N812" s="10">
        <v>2.78</v>
      </c>
      <c r="O812" t="s">
        <v>43</v>
      </c>
      <c r="P812" t="s">
        <v>43</v>
      </c>
      <c r="AA812" t="s">
        <v>45</v>
      </c>
      <c r="AB812" t="s">
        <v>40</v>
      </c>
      <c r="AC812" t="s">
        <v>46</v>
      </c>
      <c r="AD812" s="10">
        <v>19.45</v>
      </c>
      <c r="AE812" s="10">
        <v>69.25</v>
      </c>
      <c r="AF812" s="10">
        <v>0</v>
      </c>
      <c r="AG812" s="10">
        <v>0</v>
      </c>
      <c r="AH812" s="10">
        <v>8.34</v>
      </c>
      <c r="AI812" s="10">
        <v>77.59</v>
      </c>
      <c r="AJ812" t="s">
        <v>98</v>
      </c>
      <c r="AM81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812" t="str">
        <f t="shared" si="24"/>
        <v>30-39</v>
      </c>
      <c r="AO812">
        <f t="shared" si="25"/>
        <v>0</v>
      </c>
      <c r="AP812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813" spans="1:42" x14ac:dyDescent="0.25">
      <c r="A813" t="s">
        <v>1390</v>
      </c>
      <c r="B813" t="s">
        <v>39</v>
      </c>
      <c r="C813" s="1">
        <v>55</v>
      </c>
      <c r="D813" t="s">
        <v>40</v>
      </c>
      <c r="E813">
        <v>0</v>
      </c>
      <c r="F813" t="s">
        <v>316</v>
      </c>
      <c r="G813" s="1">
        <v>92027</v>
      </c>
      <c r="H813">
        <v>33.141264999999997</v>
      </c>
      <c r="I813">
        <v>-116.967221</v>
      </c>
      <c r="J813">
        <v>5</v>
      </c>
      <c r="K813" s="1">
        <v>23</v>
      </c>
      <c r="L813" t="s">
        <v>62</v>
      </c>
      <c r="M813" t="s">
        <v>40</v>
      </c>
      <c r="N813" s="10">
        <v>1.39</v>
      </c>
      <c r="O813" t="s">
        <v>43</v>
      </c>
      <c r="P813" t="s">
        <v>40</v>
      </c>
      <c r="Q813" t="s">
        <v>79</v>
      </c>
      <c r="R813">
        <v>18</v>
      </c>
      <c r="S813" t="s">
        <v>43</v>
      </c>
      <c r="T813" t="s">
        <v>43</v>
      </c>
      <c r="U813" t="s">
        <v>43</v>
      </c>
      <c r="V813" t="s">
        <v>40</v>
      </c>
      <c r="W813" t="s">
        <v>40</v>
      </c>
      <c r="X813" t="s">
        <v>43</v>
      </c>
      <c r="Y813" t="s">
        <v>43</v>
      </c>
      <c r="Z813" t="s">
        <v>40</v>
      </c>
      <c r="AA813" t="s">
        <v>45</v>
      </c>
      <c r="AB813" t="s">
        <v>43</v>
      </c>
      <c r="AC813" t="s">
        <v>56</v>
      </c>
      <c r="AD813" s="10">
        <v>60</v>
      </c>
      <c r="AE813" s="10">
        <v>1347.15</v>
      </c>
      <c r="AF813" s="10">
        <v>0</v>
      </c>
      <c r="AG813" s="10">
        <v>0</v>
      </c>
      <c r="AH813" s="10">
        <v>31.97</v>
      </c>
      <c r="AI813" s="10">
        <v>1379.12</v>
      </c>
      <c r="AJ813" t="s">
        <v>47</v>
      </c>
      <c r="AM813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813" t="str">
        <f t="shared" si="24"/>
        <v>50-59</v>
      </c>
      <c r="AO813">
        <f t="shared" si="25"/>
        <v>0</v>
      </c>
      <c r="AP81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814" spans="1:42" x14ac:dyDescent="0.25">
      <c r="A814" t="s">
        <v>1391</v>
      </c>
      <c r="B814" t="s">
        <v>49</v>
      </c>
      <c r="C814" s="1">
        <v>38</v>
      </c>
      <c r="D814" t="s">
        <v>40</v>
      </c>
      <c r="E814">
        <v>0</v>
      </c>
      <c r="F814" t="s">
        <v>1392</v>
      </c>
      <c r="G814" s="1">
        <v>95601</v>
      </c>
      <c r="H814">
        <v>38.431407</v>
      </c>
      <c r="I814">
        <v>-120.8421</v>
      </c>
      <c r="J814">
        <v>1</v>
      </c>
      <c r="K814" s="1">
        <v>10</v>
      </c>
      <c r="L814" t="s">
        <v>42</v>
      </c>
      <c r="M814" t="s">
        <v>40</v>
      </c>
      <c r="N814" s="10">
        <v>11.3</v>
      </c>
      <c r="O814" t="s">
        <v>43</v>
      </c>
      <c r="P814" t="s">
        <v>40</v>
      </c>
      <c r="Q814" t="s">
        <v>55</v>
      </c>
      <c r="R814">
        <v>4</v>
      </c>
      <c r="S814" t="s">
        <v>43</v>
      </c>
      <c r="T814" t="s">
        <v>43</v>
      </c>
      <c r="U814" t="s">
        <v>43</v>
      </c>
      <c r="V814" t="s">
        <v>43</v>
      </c>
      <c r="W814" t="s">
        <v>40</v>
      </c>
      <c r="X814" t="s">
        <v>43</v>
      </c>
      <c r="Y814" t="s">
        <v>43</v>
      </c>
      <c r="Z814" t="s">
        <v>40</v>
      </c>
      <c r="AA814" t="s">
        <v>51</v>
      </c>
      <c r="AB814" t="s">
        <v>40</v>
      </c>
      <c r="AC814" t="s">
        <v>56</v>
      </c>
      <c r="AD814" s="10">
        <v>79.95</v>
      </c>
      <c r="AE814" s="10">
        <v>857.2</v>
      </c>
      <c r="AF814" s="10">
        <v>0</v>
      </c>
      <c r="AG814" s="10">
        <v>0</v>
      </c>
      <c r="AH814" s="10">
        <v>113</v>
      </c>
      <c r="AI814" s="10">
        <v>970.2</v>
      </c>
      <c r="AJ814" t="s">
        <v>57</v>
      </c>
      <c r="AK814" t="s">
        <v>58</v>
      </c>
      <c r="AL814" t="s">
        <v>59</v>
      </c>
      <c r="AM81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814" t="str">
        <f t="shared" si="24"/>
        <v>30-39</v>
      </c>
      <c r="AO814">
        <f t="shared" si="25"/>
        <v>1</v>
      </c>
      <c r="AP81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815" spans="1:42" x14ac:dyDescent="0.25">
      <c r="A815" t="s">
        <v>1393</v>
      </c>
      <c r="B815" t="s">
        <v>49</v>
      </c>
      <c r="C815" s="1">
        <v>39</v>
      </c>
      <c r="D815" t="s">
        <v>40</v>
      </c>
      <c r="E815">
        <v>0</v>
      </c>
      <c r="F815" t="s">
        <v>1394</v>
      </c>
      <c r="G815" s="1">
        <v>93247</v>
      </c>
      <c r="H815">
        <v>36.205464999999997</v>
      </c>
      <c r="I815">
        <v>-119.085807</v>
      </c>
      <c r="J815">
        <v>6</v>
      </c>
      <c r="K815" s="1">
        <v>63</v>
      </c>
      <c r="L815" t="s">
        <v>42</v>
      </c>
      <c r="M815" t="s">
        <v>40</v>
      </c>
      <c r="N815" s="10">
        <v>44.55</v>
      </c>
      <c r="O815" t="s">
        <v>40</v>
      </c>
      <c r="P815" t="s">
        <v>40</v>
      </c>
      <c r="Q815" t="s">
        <v>79</v>
      </c>
      <c r="R815">
        <v>29</v>
      </c>
      <c r="S815" t="s">
        <v>40</v>
      </c>
      <c r="T815" t="s">
        <v>40</v>
      </c>
      <c r="U815" t="s">
        <v>40</v>
      </c>
      <c r="V815" t="s">
        <v>40</v>
      </c>
      <c r="W815" t="s">
        <v>40</v>
      </c>
      <c r="X815" t="s">
        <v>40</v>
      </c>
      <c r="Y815" t="s">
        <v>40</v>
      </c>
      <c r="Z815" t="s">
        <v>40</v>
      </c>
      <c r="AA815" t="s">
        <v>73</v>
      </c>
      <c r="AB815" t="s">
        <v>40</v>
      </c>
      <c r="AC815" t="s">
        <v>46</v>
      </c>
      <c r="AD815" s="10">
        <v>89.4</v>
      </c>
      <c r="AE815" s="10">
        <v>5597.65</v>
      </c>
      <c r="AF815" s="10">
        <v>0</v>
      </c>
      <c r="AG815" s="10">
        <v>0</v>
      </c>
      <c r="AH815" s="10">
        <v>2806.65</v>
      </c>
      <c r="AI815" s="10">
        <v>8404.2999999999993</v>
      </c>
      <c r="AJ815" t="s">
        <v>47</v>
      </c>
      <c r="AM815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815" t="str">
        <f t="shared" si="24"/>
        <v>30-39</v>
      </c>
      <c r="AO815">
        <f t="shared" si="25"/>
        <v>0</v>
      </c>
      <c r="AP81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816" spans="1:42" x14ac:dyDescent="0.25">
      <c r="A816" t="s">
        <v>1395</v>
      </c>
      <c r="B816" t="s">
        <v>39</v>
      </c>
      <c r="C816" s="1">
        <v>26</v>
      </c>
      <c r="D816" t="s">
        <v>43</v>
      </c>
      <c r="E816">
        <v>0</v>
      </c>
      <c r="F816" t="s">
        <v>1396</v>
      </c>
      <c r="G816" s="1">
        <v>96039</v>
      </c>
      <c r="H816">
        <v>41.831901000000002</v>
      </c>
      <c r="I816">
        <v>-123.487478</v>
      </c>
      <c r="J816">
        <v>0</v>
      </c>
      <c r="K816" s="1">
        <v>38</v>
      </c>
      <c r="L816" t="s">
        <v>42</v>
      </c>
      <c r="M816" t="s">
        <v>40</v>
      </c>
      <c r="N816" s="10">
        <v>36.18</v>
      </c>
      <c r="O816" t="s">
        <v>43</v>
      </c>
      <c r="P816" t="s">
        <v>40</v>
      </c>
      <c r="Q816" t="s">
        <v>55</v>
      </c>
      <c r="R816">
        <v>48</v>
      </c>
      <c r="S816" t="s">
        <v>40</v>
      </c>
      <c r="T816" t="s">
        <v>40</v>
      </c>
      <c r="U816" t="s">
        <v>40</v>
      </c>
      <c r="V816" t="s">
        <v>43</v>
      </c>
      <c r="W816" t="s">
        <v>43</v>
      </c>
      <c r="X816" t="s">
        <v>43</v>
      </c>
      <c r="Y816" t="s">
        <v>40</v>
      </c>
      <c r="Z816" t="s">
        <v>40</v>
      </c>
      <c r="AA816" t="s">
        <v>51</v>
      </c>
      <c r="AB816" t="s">
        <v>40</v>
      </c>
      <c r="AC816" t="s">
        <v>46</v>
      </c>
      <c r="AD816" s="10">
        <v>83.9</v>
      </c>
      <c r="AE816" s="10">
        <v>3233.6</v>
      </c>
      <c r="AF816" s="10">
        <v>0</v>
      </c>
      <c r="AG816" s="10">
        <v>0</v>
      </c>
      <c r="AH816" s="10">
        <v>1374.84</v>
      </c>
      <c r="AI816" s="10">
        <v>4608.4399999999996</v>
      </c>
      <c r="AJ816" t="s">
        <v>57</v>
      </c>
      <c r="AK816" t="s">
        <v>58</v>
      </c>
      <c r="AL816" t="s">
        <v>203</v>
      </c>
      <c r="AM816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816" t="str">
        <f t="shared" si="24"/>
        <v>19-29</v>
      </c>
      <c r="AO816">
        <f t="shared" si="25"/>
        <v>1</v>
      </c>
      <c r="AP81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817" spans="1:42" x14ac:dyDescent="0.25">
      <c r="A817" t="s">
        <v>1397</v>
      </c>
      <c r="B817" t="s">
        <v>49</v>
      </c>
      <c r="C817" s="1">
        <v>22</v>
      </c>
      <c r="D817" t="s">
        <v>40</v>
      </c>
      <c r="E817">
        <v>0</v>
      </c>
      <c r="F817" t="s">
        <v>1398</v>
      </c>
      <c r="G817" s="1">
        <v>93932</v>
      </c>
      <c r="H817">
        <v>35.989792000000001</v>
      </c>
      <c r="I817">
        <v>-121.055933</v>
      </c>
      <c r="J817">
        <v>1</v>
      </c>
      <c r="K817" s="1">
        <v>61</v>
      </c>
      <c r="L817" t="s">
        <v>76</v>
      </c>
      <c r="M817" t="s">
        <v>43</v>
      </c>
      <c r="P817" t="s">
        <v>40</v>
      </c>
      <c r="Q817" t="s">
        <v>79</v>
      </c>
      <c r="R817">
        <v>59</v>
      </c>
      <c r="S817" t="s">
        <v>40</v>
      </c>
      <c r="T817" t="s">
        <v>43</v>
      </c>
      <c r="U817" t="s">
        <v>40</v>
      </c>
      <c r="V817" t="s">
        <v>40</v>
      </c>
      <c r="W817" t="s">
        <v>40</v>
      </c>
      <c r="X817" t="s">
        <v>40</v>
      </c>
      <c r="Y817" t="s">
        <v>40</v>
      </c>
      <c r="Z817" t="s">
        <v>40</v>
      </c>
      <c r="AA817" t="s">
        <v>73</v>
      </c>
      <c r="AB817" t="s">
        <v>40</v>
      </c>
      <c r="AC817" t="s">
        <v>46</v>
      </c>
      <c r="AD817" s="10">
        <v>62.15</v>
      </c>
      <c r="AE817" s="10">
        <v>3778.85</v>
      </c>
      <c r="AF817" s="10">
        <v>0</v>
      </c>
      <c r="AG817" s="10">
        <v>0</v>
      </c>
      <c r="AH817" s="10">
        <v>0</v>
      </c>
      <c r="AI817" s="10">
        <v>3778.85</v>
      </c>
      <c r="AJ817" t="s">
        <v>47</v>
      </c>
      <c r="AM81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817" t="str">
        <f t="shared" si="24"/>
        <v>19-29</v>
      </c>
      <c r="AO817">
        <f t="shared" si="25"/>
        <v>0</v>
      </c>
      <c r="AP81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818" spans="1:42" x14ac:dyDescent="0.25">
      <c r="A818" t="s">
        <v>1399</v>
      </c>
      <c r="B818" t="s">
        <v>39</v>
      </c>
      <c r="C818" s="1">
        <v>21</v>
      </c>
      <c r="D818" t="s">
        <v>40</v>
      </c>
      <c r="E818">
        <v>0</v>
      </c>
      <c r="F818" t="s">
        <v>1400</v>
      </c>
      <c r="G818" s="1">
        <v>92624</v>
      </c>
      <c r="H818">
        <v>33.458753999999999</v>
      </c>
      <c r="I818">
        <v>-117.665104</v>
      </c>
      <c r="J818">
        <v>1</v>
      </c>
      <c r="K818" s="1">
        <v>27</v>
      </c>
      <c r="L818" t="s">
        <v>129</v>
      </c>
      <c r="M818" t="s">
        <v>40</v>
      </c>
      <c r="N818" s="10">
        <v>18.420000000000002</v>
      </c>
      <c r="O818" t="s">
        <v>40</v>
      </c>
      <c r="P818" t="s">
        <v>40</v>
      </c>
      <c r="Q818" t="s">
        <v>55</v>
      </c>
      <c r="R818">
        <v>26</v>
      </c>
      <c r="S818" t="s">
        <v>43</v>
      </c>
      <c r="T818" t="s">
        <v>43</v>
      </c>
      <c r="U818" t="s">
        <v>43</v>
      </c>
      <c r="V818" t="s">
        <v>43</v>
      </c>
      <c r="W818" t="s">
        <v>40</v>
      </c>
      <c r="X818" t="s">
        <v>40</v>
      </c>
      <c r="Y818" t="s">
        <v>40</v>
      </c>
      <c r="Z818" t="s">
        <v>40</v>
      </c>
      <c r="AA818" t="s">
        <v>51</v>
      </c>
      <c r="AB818" t="s">
        <v>43</v>
      </c>
      <c r="AC818" t="s">
        <v>46</v>
      </c>
      <c r="AD818" s="10">
        <v>95</v>
      </c>
      <c r="AE818" s="10">
        <v>2462.5500000000002</v>
      </c>
      <c r="AF818" s="10">
        <v>0</v>
      </c>
      <c r="AG818" s="10">
        <v>0</v>
      </c>
      <c r="AH818" s="10">
        <v>497.34</v>
      </c>
      <c r="AI818" s="10">
        <v>2959.89</v>
      </c>
      <c r="AJ818" t="s">
        <v>47</v>
      </c>
      <c r="AM818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818" t="str">
        <f t="shared" si="24"/>
        <v>19-29</v>
      </c>
      <c r="AO818">
        <f t="shared" si="25"/>
        <v>0</v>
      </c>
      <c r="AP818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819" spans="1:42" x14ac:dyDescent="0.25">
      <c r="A819" t="s">
        <v>1401</v>
      </c>
      <c r="B819" t="s">
        <v>49</v>
      </c>
      <c r="C819" s="1">
        <v>20</v>
      </c>
      <c r="D819" t="s">
        <v>43</v>
      </c>
      <c r="E819">
        <v>0</v>
      </c>
      <c r="F819" t="s">
        <v>796</v>
      </c>
      <c r="G819" s="1">
        <v>95073</v>
      </c>
      <c r="H819">
        <v>37.023668999999998</v>
      </c>
      <c r="I819">
        <v>-121.946461</v>
      </c>
      <c r="J819">
        <v>0</v>
      </c>
      <c r="K819" s="1">
        <v>1</v>
      </c>
      <c r="L819" t="s">
        <v>42</v>
      </c>
      <c r="M819" t="s">
        <v>40</v>
      </c>
      <c r="N819" s="10">
        <v>27.88</v>
      </c>
      <c r="O819" t="s">
        <v>43</v>
      </c>
      <c r="P819" t="s">
        <v>43</v>
      </c>
      <c r="AA819" t="s">
        <v>51</v>
      </c>
      <c r="AB819" t="s">
        <v>43</v>
      </c>
      <c r="AC819" t="s">
        <v>56</v>
      </c>
      <c r="AD819" s="10">
        <v>19.649999999999999</v>
      </c>
      <c r="AE819" s="10">
        <v>19.649999999999999</v>
      </c>
      <c r="AF819" s="10">
        <v>0</v>
      </c>
      <c r="AG819" s="10">
        <v>0</v>
      </c>
      <c r="AH819" s="10">
        <v>27.88</v>
      </c>
      <c r="AI819" s="10">
        <v>47.53</v>
      </c>
      <c r="AJ819" t="s">
        <v>98</v>
      </c>
      <c r="AM819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819" t="str">
        <f t="shared" si="24"/>
        <v>19-29</v>
      </c>
      <c r="AO819">
        <f t="shared" si="25"/>
        <v>0</v>
      </c>
      <c r="AP819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820" spans="1:42" x14ac:dyDescent="0.25">
      <c r="A820" t="s">
        <v>1402</v>
      </c>
      <c r="B820" t="s">
        <v>49</v>
      </c>
      <c r="C820" s="1">
        <v>54</v>
      </c>
      <c r="D820" t="s">
        <v>43</v>
      </c>
      <c r="E820">
        <v>0</v>
      </c>
      <c r="F820" t="s">
        <v>229</v>
      </c>
      <c r="G820" s="1">
        <v>91746</v>
      </c>
      <c r="H820">
        <v>34.038983000000002</v>
      </c>
      <c r="I820">
        <v>-117.991372</v>
      </c>
      <c r="J820">
        <v>0</v>
      </c>
      <c r="K820" s="1">
        <v>13</v>
      </c>
      <c r="L820" t="s">
        <v>62</v>
      </c>
      <c r="M820" t="s">
        <v>40</v>
      </c>
      <c r="N820" s="10">
        <v>5.43</v>
      </c>
      <c r="O820" t="s">
        <v>43</v>
      </c>
      <c r="P820" t="s">
        <v>40</v>
      </c>
      <c r="Q820" t="s">
        <v>55</v>
      </c>
      <c r="R820">
        <v>26</v>
      </c>
      <c r="S820" t="s">
        <v>43</v>
      </c>
      <c r="T820" t="s">
        <v>43</v>
      </c>
      <c r="U820" t="s">
        <v>43</v>
      </c>
      <c r="V820" t="s">
        <v>43</v>
      </c>
      <c r="W820" t="s">
        <v>40</v>
      </c>
      <c r="X820" t="s">
        <v>40</v>
      </c>
      <c r="Y820" t="s">
        <v>40</v>
      </c>
      <c r="Z820" t="s">
        <v>43</v>
      </c>
      <c r="AA820" t="s">
        <v>51</v>
      </c>
      <c r="AB820" t="s">
        <v>40</v>
      </c>
      <c r="AC820" t="s">
        <v>56</v>
      </c>
      <c r="AD820" s="10">
        <v>91.1</v>
      </c>
      <c r="AE820" s="10">
        <v>1135.7</v>
      </c>
      <c r="AF820" s="10">
        <v>0</v>
      </c>
      <c r="AG820" s="10">
        <v>80</v>
      </c>
      <c r="AH820" s="10">
        <v>70.59</v>
      </c>
      <c r="AI820" s="10">
        <v>1286.29</v>
      </c>
      <c r="AJ820" t="s">
        <v>57</v>
      </c>
      <c r="AK820" t="s">
        <v>121</v>
      </c>
      <c r="AL820" t="s">
        <v>195</v>
      </c>
      <c r="AM820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820" t="str">
        <f t="shared" si="24"/>
        <v>50-59</v>
      </c>
      <c r="AO820">
        <f t="shared" si="25"/>
        <v>1</v>
      </c>
      <c r="AP820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821" spans="1:42" x14ac:dyDescent="0.25">
      <c r="A821" t="s">
        <v>1403</v>
      </c>
      <c r="B821" t="s">
        <v>49</v>
      </c>
      <c r="C821" s="1">
        <v>63</v>
      </c>
      <c r="D821" t="s">
        <v>43</v>
      </c>
      <c r="E821">
        <v>0</v>
      </c>
      <c r="F821" t="s">
        <v>1404</v>
      </c>
      <c r="G821" s="1">
        <v>93605</v>
      </c>
      <c r="H821">
        <v>37.17277</v>
      </c>
      <c r="I821">
        <v>-119.2997</v>
      </c>
      <c r="J821">
        <v>0</v>
      </c>
      <c r="K821" s="1">
        <v>7</v>
      </c>
      <c r="L821" t="s">
        <v>42</v>
      </c>
      <c r="M821" t="s">
        <v>40</v>
      </c>
      <c r="N821" s="10">
        <v>38.07</v>
      </c>
      <c r="O821" t="s">
        <v>40</v>
      </c>
      <c r="P821" t="s">
        <v>40</v>
      </c>
      <c r="Q821" t="s">
        <v>55</v>
      </c>
      <c r="R821">
        <v>28</v>
      </c>
      <c r="S821" t="s">
        <v>43</v>
      </c>
      <c r="T821" t="s">
        <v>43</v>
      </c>
      <c r="U821" t="s">
        <v>43</v>
      </c>
      <c r="V821" t="s">
        <v>43</v>
      </c>
      <c r="W821" t="s">
        <v>43</v>
      </c>
      <c r="X821" t="s">
        <v>43</v>
      </c>
      <c r="Y821" t="s">
        <v>43</v>
      </c>
      <c r="Z821" t="s">
        <v>40</v>
      </c>
      <c r="AA821" t="s">
        <v>51</v>
      </c>
      <c r="AB821" t="s">
        <v>43</v>
      </c>
      <c r="AC821" t="s">
        <v>56</v>
      </c>
      <c r="AD821" s="10">
        <v>73.599999999999994</v>
      </c>
      <c r="AE821" s="10">
        <v>520</v>
      </c>
      <c r="AF821" s="10">
        <v>0</v>
      </c>
      <c r="AG821" s="10">
        <v>0</v>
      </c>
      <c r="AH821" s="10">
        <v>266.49</v>
      </c>
      <c r="AI821" s="10">
        <v>786.49</v>
      </c>
      <c r="AJ821" t="s">
        <v>57</v>
      </c>
      <c r="AK821" t="s">
        <v>58</v>
      </c>
      <c r="AL821" t="s">
        <v>214</v>
      </c>
      <c r="AM82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821" t="str">
        <f t="shared" si="24"/>
        <v>60-80</v>
      </c>
      <c r="AO821">
        <f t="shared" si="25"/>
        <v>1</v>
      </c>
      <c r="AP821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822" spans="1:42" x14ac:dyDescent="0.25">
      <c r="A822" t="s">
        <v>1405</v>
      </c>
      <c r="B822" t="s">
        <v>39</v>
      </c>
      <c r="C822" s="1">
        <v>65</v>
      </c>
      <c r="D822" t="s">
        <v>43</v>
      </c>
      <c r="E822">
        <v>0</v>
      </c>
      <c r="F822" t="s">
        <v>1406</v>
      </c>
      <c r="G822" s="1">
        <v>93626</v>
      </c>
      <c r="H822">
        <v>37.027662999999997</v>
      </c>
      <c r="I822">
        <v>-119.69056</v>
      </c>
      <c r="J822">
        <v>0</v>
      </c>
      <c r="K822" s="1">
        <v>4</v>
      </c>
      <c r="L822" t="s">
        <v>42</v>
      </c>
      <c r="M822" t="s">
        <v>40</v>
      </c>
      <c r="N822" s="10">
        <v>4.29</v>
      </c>
      <c r="O822" t="s">
        <v>40</v>
      </c>
      <c r="P822" t="s">
        <v>40</v>
      </c>
      <c r="Q822" t="s">
        <v>55</v>
      </c>
      <c r="R822">
        <v>7</v>
      </c>
      <c r="S822" t="s">
        <v>43</v>
      </c>
      <c r="T822" t="s">
        <v>43</v>
      </c>
      <c r="U822" t="s">
        <v>43</v>
      </c>
      <c r="V822" t="s">
        <v>43</v>
      </c>
      <c r="W822" t="s">
        <v>43</v>
      </c>
      <c r="X822" t="s">
        <v>43</v>
      </c>
      <c r="Y822" t="s">
        <v>43</v>
      </c>
      <c r="Z822" t="s">
        <v>40</v>
      </c>
      <c r="AA822" t="s">
        <v>73</v>
      </c>
      <c r="AB822" t="s">
        <v>40</v>
      </c>
      <c r="AC822" t="s">
        <v>56</v>
      </c>
      <c r="AD822" s="10">
        <v>74.45</v>
      </c>
      <c r="AE822" s="10">
        <v>294.45</v>
      </c>
      <c r="AF822" s="10">
        <v>0</v>
      </c>
      <c r="AG822" s="10">
        <v>0</v>
      </c>
      <c r="AH822" s="10">
        <v>17.16</v>
      </c>
      <c r="AI822" s="10">
        <v>311.61</v>
      </c>
      <c r="AJ822" t="s">
        <v>47</v>
      </c>
      <c r="AM82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822" t="str">
        <f t="shared" si="24"/>
        <v>60-80</v>
      </c>
      <c r="AO822">
        <f t="shared" si="25"/>
        <v>0</v>
      </c>
      <c r="AP82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823" spans="1:42" x14ac:dyDescent="0.25">
      <c r="A823" t="s">
        <v>1407</v>
      </c>
      <c r="B823" t="s">
        <v>39</v>
      </c>
      <c r="C823" s="1">
        <v>70</v>
      </c>
      <c r="D823" t="s">
        <v>43</v>
      </c>
      <c r="E823">
        <v>0</v>
      </c>
      <c r="F823" t="s">
        <v>1019</v>
      </c>
      <c r="G823" s="1">
        <v>93260</v>
      </c>
      <c r="H823">
        <v>35.861927999999999</v>
      </c>
      <c r="I823">
        <v>-118.636698</v>
      </c>
      <c r="J823">
        <v>0</v>
      </c>
      <c r="K823" s="1">
        <v>8</v>
      </c>
      <c r="L823" t="s">
        <v>54</v>
      </c>
      <c r="M823" t="s">
        <v>40</v>
      </c>
      <c r="N823" s="10">
        <v>44.63</v>
      </c>
      <c r="O823" t="s">
        <v>40</v>
      </c>
      <c r="P823" t="s">
        <v>40</v>
      </c>
      <c r="Q823" t="s">
        <v>55</v>
      </c>
      <c r="R823">
        <v>29</v>
      </c>
      <c r="S823" t="s">
        <v>43</v>
      </c>
      <c r="T823" t="s">
        <v>43</v>
      </c>
      <c r="U823" t="s">
        <v>43</v>
      </c>
      <c r="V823" t="s">
        <v>43</v>
      </c>
      <c r="W823" t="s">
        <v>43</v>
      </c>
      <c r="X823" t="s">
        <v>40</v>
      </c>
      <c r="Y823" t="s">
        <v>43</v>
      </c>
      <c r="Z823" t="s">
        <v>40</v>
      </c>
      <c r="AA823" t="s">
        <v>73</v>
      </c>
      <c r="AB823" t="s">
        <v>43</v>
      </c>
      <c r="AC823" t="s">
        <v>56</v>
      </c>
      <c r="AD823" s="10">
        <v>85.2</v>
      </c>
      <c r="AE823" s="10">
        <v>695.75</v>
      </c>
      <c r="AF823" s="10">
        <v>0</v>
      </c>
      <c r="AG823" s="10">
        <v>0</v>
      </c>
      <c r="AH823" s="10">
        <v>357.04</v>
      </c>
      <c r="AI823" s="10">
        <v>1052.79</v>
      </c>
      <c r="AJ823" t="s">
        <v>47</v>
      </c>
      <c r="AM823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823" t="str">
        <f t="shared" si="24"/>
        <v>60-80</v>
      </c>
      <c r="AO823">
        <f t="shared" si="25"/>
        <v>0</v>
      </c>
      <c r="AP82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824" spans="1:42" x14ac:dyDescent="0.25">
      <c r="A824" t="s">
        <v>1408</v>
      </c>
      <c r="B824" t="s">
        <v>39</v>
      </c>
      <c r="C824" s="1">
        <v>24</v>
      </c>
      <c r="D824" t="s">
        <v>40</v>
      </c>
      <c r="E824">
        <v>0</v>
      </c>
      <c r="F824" t="s">
        <v>116</v>
      </c>
      <c r="G824" s="1">
        <v>95550</v>
      </c>
      <c r="H824">
        <v>40.766599999999997</v>
      </c>
      <c r="I824">
        <v>-123.80458</v>
      </c>
      <c r="J824">
        <v>4</v>
      </c>
      <c r="K824" s="1">
        <v>12</v>
      </c>
      <c r="L824" t="s">
        <v>62</v>
      </c>
      <c r="M824" t="s">
        <v>40</v>
      </c>
      <c r="N824" s="10">
        <v>23.99</v>
      </c>
      <c r="O824" t="s">
        <v>43</v>
      </c>
      <c r="P824" t="s">
        <v>40</v>
      </c>
      <c r="Q824" t="s">
        <v>79</v>
      </c>
      <c r="R824">
        <v>51</v>
      </c>
      <c r="S824" t="s">
        <v>40</v>
      </c>
      <c r="T824" t="s">
        <v>43</v>
      </c>
      <c r="U824" t="s">
        <v>43</v>
      </c>
      <c r="V824" t="s">
        <v>40</v>
      </c>
      <c r="W824" t="s">
        <v>43</v>
      </c>
      <c r="X824" t="s">
        <v>43</v>
      </c>
      <c r="Y824" t="s">
        <v>43</v>
      </c>
      <c r="Z824" t="s">
        <v>40</v>
      </c>
      <c r="AA824" t="s">
        <v>51</v>
      </c>
      <c r="AB824" t="s">
        <v>43</v>
      </c>
      <c r="AC824" t="s">
        <v>56</v>
      </c>
      <c r="AD824" s="10">
        <v>54.2</v>
      </c>
      <c r="AE824" s="10">
        <v>690.5</v>
      </c>
      <c r="AF824" s="10">
        <v>0</v>
      </c>
      <c r="AG824" s="10">
        <v>0</v>
      </c>
      <c r="AH824" s="10">
        <v>287.88</v>
      </c>
      <c r="AI824" s="10">
        <v>978.38</v>
      </c>
      <c r="AJ824" t="s">
        <v>47</v>
      </c>
      <c r="AM82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824" t="str">
        <f t="shared" si="24"/>
        <v>19-29</v>
      </c>
      <c r="AO824">
        <f t="shared" si="25"/>
        <v>0</v>
      </c>
      <c r="AP824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825" spans="1:42" x14ac:dyDescent="0.25">
      <c r="A825" t="s">
        <v>1409</v>
      </c>
      <c r="B825" t="s">
        <v>39</v>
      </c>
      <c r="C825" s="1">
        <v>54</v>
      </c>
      <c r="D825" t="s">
        <v>43</v>
      </c>
      <c r="E825">
        <v>0</v>
      </c>
      <c r="F825" t="s">
        <v>1410</v>
      </c>
      <c r="G825" s="1">
        <v>96051</v>
      </c>
      <c r="H825">
        <v>40.883853000000002</v>
      </c>
      <c r="I825">
        <v>-122.41825799999999</v>
      </c>
      <c r="J825">
        <v>0</v>
      </c>
      <c r="K825" s="1">
        <v>7</v>
      </c>
      <c r="L825" t="s">
        <v>54</v>
      </c>
      <c r="M825" t="s">
        <v>40</v>
      </c>
      <c r="N825" s="10">
        <v>2.2400000000000002</v>
      </c>
      <c r="O825" t="s">
        <v>43</v>
      </c>
      <c r="P825" t="s">
        <v>40</v>
      </c>
      <c r="Q825" t="s">
        <v>79</v>
      </c>
      <c r="R825">
        <v>22</v>
      </c>
      <c r="S825" t="s">
        <v>43</v>
      </c>
      <c r="T825" t="s">
        <v>43</v>
      </c>
      <c r="U825" t="s">
        <v>43</v>
      </c>
      <c r="V825" t="s">
        <v>40</v>
      </c>
      <c r="W825" t="s">
        <v>40</v>
      </c>
      <c r="X825" t="s">
        <v>43</v>
      </c>
      <c r="Y825" t="s">
        <v>43</v>
      </c>
      <c r="Z825" t="s">
        <v>40</v>
      </c>
      <c r="AA825" t="s">
        <v>51</v>
      </c>
      <c r="AB825" t="s">
        <v>40</v>
      </c>
      <c r="AC825" t="s">
        <v>46</v>
      </c>
      <c r="AD825" s="10">
        <v>59.5</v>
      </c>
      <c r="AE825" s="10">
        <v>415.95</v>
      </c>
      <c r="AF825" s="10">
        <v>0</v>
      </c>
      <c r="AG825" s="10">
        <v>0</v>
      </c>
      <c r="AH825" s="10">
        <v>15.68</v>
      </c>
      <c r="AI825" s="10">
        <v>431.63</v>
      </c>
      <c r="AJ825" t="s">
        <v>57</v>
      </c>
      <c r="AK825" t="s">
        <v>109</v>
      </c>
      <c r="AL825" t="s">
        <v>344</v>
      </c>
      <c r="AM82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825" t="str">
        <f t="shared" si="24"/>
        <v>50-59</v>
      </c>
      <c r="AO825">
        <f t="shared" si="25"/>
        <v>1</v>
      </c>
      <c r="AP825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826" spans="1:42" x14ac:dyDescent="0.25">
      <c r="A826" t="s">
        <v>1411</v>
      </c>
      <c r="B826" t="s">
        <v>39</v>
      </c>
      <c r="C826" s="1">
        <v>56</v>
      </c>
      <c r="D826" t="s">
        <v>40</v>
      </c>
      <c r="E826">
        <v>0</v>
      </c>
      <c r="F826" t="s">
        <v>1412</v>
      </c>
      <c r="G826" s="1">
        <v>94572</v>
      </c>
      <c r="H826">
        <v>38.027217999999998</v>
      </c>
      <c r="I826">
        <v>-122.23463</v>
      </c>
      <c r="J826">
        <v>9</v>
      </c>
      <c r="K826" s="1">
        <v>56</v>
      </c>
      <c r="L826" t="s">
        <v>76</v>
      </c>
      <c r="M826" t="s">
        <v>40</v>
      </c>
      <c r="N826" s="10">
        <v>4.24</v>
      </c>
      <c r="O826" t="s">
        <v>43</v>
      </c>
      <c r="P826" t="s">
        <v>40</v>
      </c>
      <c r="Q826" t="s">
        <v>55</v>
      </c>
      <c r="R826">
        <v>15</v>
      </c>
      <c r="S826" t="s">
        <v>40</v>
      </c>
      <c r="T826" t="s">
        <v>43</v>
      </c>
      <c r="U826" t="s">
        <v>40</v>
      </c>
      <c r="V826" t="s">
        <v>43</v>
      </c>
      <c r="W826" t="s">
        <v>43</v>
      </c>
      <c r="X826" t="s">
        <v>43</v>
      </c>
      <c r="Y826" t="s">
        <v>43</v>
      </c>
      <c r="Z826" t="s">
        <v>40</v>
      </c>
      <c r="AA826" t="s">
        <v>73</v>
      </c>
      <c r="AB826" t="s">
        <v>43</v>
      </c>
      <c r="AC826" t="s">
        <v>56</v>
      </c>
      <c r="AD826" s="10">
        <v>80.3</v>
      </c>
      <c r="AE826" s="10">
        <v>4513.6499999999996</v>
      </c>
      <c r="AF826" s="10">
        <v>0</v>
      </c>
      <c r="AG826" s="10">
        <v>0</v>
      </c>
      <c r="AH826" s="10">
        <v>237.44</v>
      </c>
      <c r="AI826" s="10">
        <v>4751.09</v>
      </c>
      <c r="AJ826" t="s">
        <v>47</v>
      </c>
      <c r="AM82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826" t="str">
        <f t="shared" si="24"/>
        <v>50-59</v>
      </c>
      <c r="AO826">
        <f t="shared" si="25"/>
        <v>0</v>
      </c>
      <c r="AP82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827" spans="1:42" x14ac:dyDescent="0.25">
      <c r="A827" t="s">
        <v>1413</v>
      </c>
      <c r="B827" t="s">
        <v>39</v>
      </c>
      <c r="C827" s="1">
        <v>42</v>
      </c>
      <c r="D827" t="s">
        <v>40</v>
      </c>
      <c r="E827">
        <v>2</v>
      </c>
      <c r="F827" t="s">
        <v>275</v>
      </c>
      <c r="G827" s="1">
        <v>94061</v>
      </c>
      <c r="H827">
        <v>37.461250999999997</v>
      </c>
      <c r="I827">
        <v>-122.23541400000001</v>
      </c>
      <c r="J827">
        <v>1</v>
      </c>
      <c r="K827" s="1">
        <v>52</v>
      </c>
      <c r="L827" t="s">
        <v>42</v>
      </c>
      <c r="M827" t="s">
        <v>40</v>
      </c>
      <c r="N827" s="10">
        <v>19.21</v>
      </c>
      <c r="O827" t="s">
        <v>40</v>
      </c>
      <c r="P827" t="s">
        <v>43</v>
      </c>
      <c r="AA827" t="s">
        <v>73</v>
      </c>
      <c r="AB827" t="s">
        <v>43</v>
      </c>
      <c r="AC827" t="s">
        <v>46</v>
      </c>
      <c r="AD827" s="10">
        <v>23.05</v>
      </c>
      <c r="AE827" s="10">
        <v>1255.0999999999999</v>
      </c>
      <c r="AF827" s="10">
        <v>0</v>
      </c>
      <c r="AG827" s="10">
        <v>0</v>
      </c>
      <c r="AH827" s="10">
        <v>998.92</v>
      </c>
      <c r="AI827" s="10">
        <v>2254.02</v>
      </c>
      <c r="AJ827" t="s">
        <v>47</v>
      </c>
      <c r="AM82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827" t="str">
        <f t="shared" si="24"/>
        <v>40-49</v>
      </c>
      <c r="AO827">
        <f t="shared" si="25"/>
        <v>0</v>
      </c>
      <c r="AP827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828" spans="1:42" x14ac:dyDescent="0.25">
      <c r="A828" t="s">
        <v>1414</v>
      </c>
      <c r="B828" t="s">
        <v>49</v>
      </c>
      <c r="C828" s="1">
        <v>60</v>
      </c>
      <c r="D828" t="s">
        <v>40</v>
      </c>
      <c r="E828">
        <v>0</v>
      </c>
      <c r="F828" t="s">
        <v>1415</v>
      </c>
      <c r="G828" s="1">
        <v>95636</v>
      </c>
      <c r="H828">
        <v>38.636102000000001</v>
      </c>
      <c r="I828">
        <v>-120.522149</v>
      </c>
      <c r="J828">
        <v>1</v>
      </c>
      <c r="K828" s="1">
        <v>23</v>
      </c>
      <c r="L828" t="s">
        <v>42</v>
      </c>
      <c r="M828" t="s">
        <v>40</v>
      </c>
      <c r="N828" s="10">
        <v>5.8</v>
      </c>
      <c r="O828" t="s">
        <v>40</v>
      </c>
      <c r="P828" t="s">
        <v>40</v>
      </c>
      <c r="Q828" t="s">
        <v>79</v>
      </c>
      <c r="R828">
        <v>12</v>
      </c>
      <c r="S828" t="s">
        <v>43</v>
      </c>
      <c r="T828" t="s">
        <v>43</v>
      </c>
      <c r="U828" t="s">
        <v>43</v>
      </c>
      <c r="V828" t="s">
        <v>43</v>
      </c>
      <c r="W828" t="s">
        <v>43</v>
      </c>
      <c r="X828" t="s">
        <v>43</v>
      </c>
      <c r="Y828" t="s">
        <v>43</v>
      </c>
      <c r="Z828" t="s">
        <v>40</v>
      </c>
      <c r="AA828" t="s">
        <v>45</v>
      </c>
      <c r="AB828" t="s">
        <v>40</v>
      </c>
      <c r="AC828" t="s">
        <v>46</v>
      </c>
      <c r="AD828" s="10">
        <v>48.35</v>
      </c>
      <c r="AE828" s="10">
        <v>1067.1500000000001</v>
      </c>
      <c r="AF828" s="10">
        <v>0</v>
      </c>
      <c r="AG828" s="10">
        <v>0</v>
      </c>
      <c r="AH828" s="10">
        <v>133.4</v>
      </c>
      <c r="AI828" s="10">
        <v>1200.55</v>
      </c>
      <c r="AJ828" t="s">
        <v>57</v>
      </c>
      <c r="AK828" t="s">
        <v>109</v>
      </c>
      <c r="AL828" t="s">
        <v>110</v>
      </c>
      <c r="AM828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828" t="str">
        <f t="shared" si="24"/>
        <v>60-80</v>
      </c>
      <c r="AO828">
        <f t="shared" si="25"/>
        <v>1</v>
      </c>
      <c r="AP828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829" spans="1:42" x14ac:dyDescent="0.25">
      <c r="A829" t="s">
        <v>1416</v>
      </c>
      <c r="B829" t="s">
        <v>49</v>
      </c>
      <c r="C829" s="1">
        <v>63</v>
      </c>
      <c r="D829" t="s">
        <v>40</v>
      </c>
      <c r="E829">
        <v>1</v>
      </c>
      <c r="F829" t="s">
        <v>373</v>
      </c>
      <c r="G829" s="1">
        <v>92570</v>
      </c>
      <c r="H829">
        <v>33.787298</v>
      </c>
      <c r="I829">
        <v>-117.32067600000001</v>
      </c>
      <c r="J829">
        <v>5</v>
      </c>
      <c r="K829" s="1">
        <v>20</v>
      </c>
      <c r="L829" t="s">
        <v>42</v>
      </c>
      <c r="M829" t="s">
        <v>40</v>
      </c>
      <c r="N829" s="10">
        <v>13.18</v>
      </c>
      <c r="O829" t="s">
        <v>43</v>
      </c>
      <c r="P829" t="s">
        <v>40</v>
      </c>
      <c r="Q829" t="s">
        <v>44</v>
      </c>
      <c r="R829">
        <v>10</v>
      </c>
      <c r="S829" t="s">
        <v>43</v>
      </c>
      <c r="T829" t="s">
        <v>43</v>
      </c>
      <c r="U829" t="s">
        <v>40</v>
      </c>
      <c r="V829" t="s">
        <v>43</v>
      </c>
      <c r="W829" t="s">
        <v>43</v>
      </c>
      <c r="X829" t="s">
        <v>43</v>
      </c>
      <c r="Y829" t="s">
        <v>43</v>
      </c>
      <c r="Z829" t="s">
        <v>40</v>
      </c>
      <c r="AA829" t="s">
        <v>51</v>
      </c>
      <c r="AB829" t="s">
        <v>40</v>
      </c>
      <c r="AC829" t="s">
        <v>56</v>
      </c>
      <c r="AD829" s="10">
        <v>49.6</v>
      </c>
      <c r="AE829" s="10">
        <v>939.8</v>
      </c>
      <c r="AF829" s="10">
        <v>0</v>
      </c>
      <c r="AG829" s="10">
        <v>0</v>
      </c>
      <c r="AH829" s="10">
        <v>263.60000000000002</v>
      </c>
      <c r="AI829" s="10">
        <v>1203.4000000000001</v>
      </c>
      <c r="AJ829" t="s">
        <v>47</v>
      </c>
      <c r="AM829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829" t="str">
        <f t="shared" si="24"/>
        <v>60-80</v>
      </c>
      <c r="AO829">
        <f t="shared" si="25"/>
        <v>0</v>
      </c>
      <c r="AP829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830" spans="1:42" x14ac:dyDescent="0.25">
      <c r="A830" t="s">
        <v>1417</v>
      </c>
      <c r="B830" t="s">
        <v>49</v>
      </c>
      <c r="C830" s="1">
        <v>47</v>
      </c>
      <c r="D830" t="s">
        <v>40</v>
      </c>
      <c r="E830">
        <v>2</v>
      </c>
      <c r="F830" t="s">
        <v>1418</v>
      </c>
      <c r="G830" s="1">
        <v>94005</v>
      </c>
      <c r="H830">
        <v>37.684694</v>
      </c>
      <c r="I830">
        <v>-122.40712000000001</v>
      </c>
      <c r="J830">
        <v>10</v>
      </c>
      <c r="K830" s="1">
        <v>68</v>
      </c>
      <c r="L830" t="s">
        <v>72</v>
      </c>
      <c r="M830" t="s">
        <v>43</v>
      </c>
      <c r="P830" t="s">
        <v>40</v>
      </c>
      <c r="Q830" t="s">
        <v>79</v>
      </c>
      <c r="R830">
        <v>19</v>
      </c>
      <c r="S830" t="s">
        <v>40</v>
      </c>
      <c r="T830" t="s">
        <v>40</v>
      </c>
      <c r="U830" t="s">
        <v>40</v>
      </c>
      <c r="V830" t="s">
        <v>40</v>
      </c>
      <c r="W830" t="s">
        <v>43</v>
      </c>
      <c r="X830" t="s">
        <v>40</v>
      </c>
      <c r="Y830" t="s">
        <v>40</v>
      </c>
      <c r="Z830" t="s">
        <v>40</v>
      </c>
      <c r="AA830" t="s">
        <v>73</v>
      </c>
      <c r="AB830" t="s">
        <v>40</v>
      </c>
      <c r="AC830" t="s">
        <v>46</v>
      </c>
      <c r="AD830" s="10">
        <v>56.4</v>
      </c>
      <c r="AE830" s="10">
        <v>3948.45</v>
      </c>
      <c r="AF830" s="10">
        <v>0</v>
      </c>
      <c r="AG830" s="10">
        <v>0</v>
      </c>
      <c r="AH830" s="10">
        <v>0</v>
      </c>
      <c r="AI830" s="10">
        <v>3948.45</v>
      </c>
      <c r="AJ830" t="s">
        <v>47</v>
      </c>
      <c r="AM83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830" t="str">
        <f t="shared" si="24"/>
        <v>40-49</v>
      </c>
      <c r="AO830">
        <f t="shared" si="25"/>
        <v>0</v>
      </c>
      <c r="AP830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831" spans="1:42" x14ac:dyDescent="0.25">
      <c r="A831" t="s">
        <v>1419</v>
      </c>
      <c r="B831" t="s">
        <v>49</v>
      </c>
      <c r="C831" s="1">
        <v>54</v>
      </c>
      <c r="D831" t="s">
        <v>43</v>
      </c>
      <c r="E831">
        <v>0</v>
      </c>
      <c r="F831" t="s">
        <v>1420</v>
      </c>
      <c r="G831" s="1">
        <v>93660</v>
      </c>
      <c r="H831">
        <v>36.600192999999997</v>
      </c>
      <c r="I831">
        <v>-120.15339299999999</v>
      </c>
      <c r="J831">
        <v>0</v>
      </c>
      <c r="K831" s="1">
        <v>3</v>
      </c>
      <c r="L831" t="s">
        <v>54</v>
      </c>
      <c r="M831" t="s">
        <v>40</v>
      </c>
      <c r="N831" s="10">
        <v>18.260000000000002</v>
      </c>
      <c r="O831" t="s">
        <v>43</v>
      </c>
      <c r="P831" t="s">
        <v>40</v>
      </c>
      <c r="Q831" t="s">
        <v>55</v>
      </c>
      <c r="R831">
        <v>29</v>
      </c>
      <c r="S831" t="s">
        <v>40</v>
      </c>
      <c r="T831" t="s">
        <v>43</v>
      </c>
      <c r="U831" t="s">
        <v>43</v>
      </c>
      <c r="V831" t="s">
        <v>43</v>
      </c>
      <c r="W831" t="s">
        <v>43</v>
      </c>
      <c r="X831" t="s">
        <v>40</v>
      </c>
      <c r="Y831" t="s">
        <v>40</v>
      </c>
      <c r="Z831" t="s">
        <v>40</v>
      </c>
      <c r="AA831" t="s">
        <v>51</v>
      </c>
      <c r="AB831" t="s">
        <v>40</v>
      </c>
      <c r="AC831" t="s">
        <v>46</v>
      </c>
      <c r="AD831" s="10">
        <v>86.05</v>
      </c>
      <c r="AE831" s="10">
        <v>244.85</v>
      </c>
      <c r="AF831" s="10">
        <v>0</v>
      </c>
      <c r="AG831" s="10">
        <v>0</v>
      </c>
      <c r="AH831" s="10">
        <v>54.78</v>
      </c>
      <c r="AI831" s="10">
        <v>299.63</v>
      </c>
      <c r="AJ831" t="s">
        <v>98</v>
      </c>
      <c r="AM83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831" t="str">
        <f t="shared" si="24"/>
        <v>50-59</v>
      </c>
      <c r="AO831">
        <f t="shared" si="25"/>
        <v>0</v>
      </c>
      <c r="AP831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832" spans="1:42" x14ac:dyDescent="0.25">
      <c r="A832" t="s">
        <v>1421</v>
      </c>
      <c r="B832" t="s">
        <v>39</v>
      </c>
      <c r="C832" s="1">
        <v>49</v>
      </c>
      <c r="D832" t="s">
        <v>43</v>
      </c>
      <c r="E832">
        <v>0</v>
      </c>
      <c r="F832" t="s">
        <v>151</v>
      </c>
      <c r="G832" s="1">
        <v>92111</v>
      </c>
      <c r="H832">
        <v>32.805517999999999</v>
      </c>
      <c r="I832">
        <v>-117.16905199999999</v>
      </c>
      <c r="J832">
        <v>0</v>
      </c>
      <c r="K832" s="1">
        <v>6</v>
      </c>
      <c r="L832" t="s">
        <v>54</v>
      </c>
      <c r="M832" t="s">
        <v>40</v>
      </c>
      <c r="N832" s="10">
        <v>48.89</v>
      </c>
      <c r="O832" t="s">
        <v>43</v>
      </c>
      <c r="P832" t="s">
        <v>40</v>
      </c>
      <c r="Q832" t="s">
        <v>79</v>
      </c>
      <c r="R832">
        <v>22</v>
      </c>
      <c r="S832" t="s">
        <v>43</v>
      </c>
      <c r="T832" t="s">
        <v>43</v>
      </c>
      <c r="U832" t="s">
        <v>43</v>
      </c>
      <c r="V832" t="s">
        <v>40</v>
      </c>
      <c r="W832" t="s">
        <v>43</v>
      </c>
      <c r="X832" t="s">
        <v>43</v>
      </c>
      <c r="Y832" t="s">
        <v>43</v>
      </c>
      <c r="Z832" t="s">
        <v>40</v>
      </c>
      <c r="AA832" t="s">
        <v>51</v>
      </c>
      <c r="AB832" t="s">
        <v>40</v>
      </c>
      <c r="AC832" t="s">
        <v>56</v>
      </c>
      <c r="AD832" s="10">
        <v>49.65</v>
      </c>
      <c r="AE832" s="10">
        <v>267.35000000000002</v>
      </c>
      <c r="AF832" s="10">
        <v>0</v>
      </c>
      <c r="AG832" s="10">
        <v>0</v>
      </c>
      <c r="AH832" s="10">
        <v>293.33999999999997</v>
      </c>
      <c r="AI832" s="10">
        <v>560.69000000000005</v>
      </c>
      <c r="AJ832" t="s">
        <v>57</v>
      </c>
      <c r="AK832" t="s">
        <v>63</v>
      </c>
      <c r="AL832" t="s">
        <v>559</v>
      </c>
      <c r="AM83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832" t="str">
        <f t="shared" si="24"/>
        <v>40-49</v>
      </c>
      <c r="AO832">
        <f t="shared" si="25"/>
        <v>1</v>
      </c>
      <c r="AP832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833" spans="1:42" x14ac:dyDescent="0.25">
      <c r="A833" t="s">
        <v>1422</v>
      </c>
      <c r="B833" t="s">
        <v>49</v>
      </c>
      <c r="C833" s="1">
        <v>32</v>
      </c>
      <c r="D833" t="s">
        <v>40</v>
      </c>
      <c r="E833">
        <v>0</v>
      </c>
      <c r="F833" t="s">
        <v>1197</v>
      </c>
      <c r="G833" s="1">
        <v>96048</v>
      </c>
      <c r="H833">
        <v>40.913192000000002</v>
      </c>
      <c r="I833">
        <v>-123.06596999999999</v>
      </c>
      <c r="J833">
        <v>4</v>
      </c>
      <c r="K833" s="1">
        <v>50</v>
      </c>
      <c r="L833" t="s">
        <v>42</v>
      </c>
      <c r="M833" t="s">
        <v>40</v>
      </c>
      <c r="N833" s="10">
        <v>46.91</v>
      </c>
      <c r="O833" t="s">
        <v>43</v>
      </c>
      <c r="P833" t="s">
        <v>43</v>
      </c>
      <c r="AA833" t="s">
        <v>73</v>
      </c>
      <c r="AB833" t="s">
        <v>43</v>
      </c>
      <c r="AC833" t="s">
        <v>46</v>
      </c>
      <c r="AD833" s="10">
        <v>20.55</v>
      </c>
      <c r="AE833" s="10">
        <v>1067.6500000000001</v>
      </c>
      <c r="AF833" s="10">
        <v>0</v>
      </c>
      <c r="AG833" s="10">
        <v>0</v>
      </c>
      <c r="AH833" s="10">
        <v>2345.5</v>
      </c>
      <c r="AI833" s="10">
        <v>3413.15</v>
      </c>
      <c r="AJ833" t="s">
        <v>47</v>
      </c>
      <c r="AM83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833" t="str">
        <f t="shared" si="24"/>
        <v>30-39</v>
      </c>
      <c r="AO833">
        <f t="shared" si="25"/>
        <v>0</v>
      </c>
      <c r="AP833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834" spans="1:42" x14ac:dyDescent="0.25">
      <c r="A834" t="s">
        <v>1423</v>
      </c>
      <c r="B834" t="s">
        <v>49</v>
      </c>
      <c r="C834" s="1">
        <v>27</v>
      </c>
      <c r="D834" t="s">
        <v>43</v>
      </c>
      <c r="E834">
        <v>0</v>
      </c>
      <c r="F834" t="s">
        <v>135</v>
      </c>
      <c r="G834" s="1">
        <v>90077</v>
      </c>
      <c r="H834">
        <v>34.102083999999998</v>
      </c>
      <c r="I834">
        <v>-118.451629</v>
      </c>
      <c r="J834">
        <v>0</v>
      </c>
      <c r="K834" s="1">
        <v>60</v>
      </c>
      <c r="L834" t="s">
        <v>76</v>
      </c>
      <c r="M834" t="s">
        <v>40</v>
      </c>
      <c r="N834" s="10">
        <v>42.88</v>
      </c>
      <c r="O834" t="s">
        <v>40</v>
      </c>
      <c r="P834" t="s">
        <v>40</v>
      </c>
      <c r="Q834" t="s">
        <v>55</v>
      </c>
      <c r="R834">
        <v>52</v>
      </c>
      <c r="S834" t="s">
        <v>43</v>
      </c>
      <c r="T834" t="s">
        <v>40</v>
      </c>
      <c r="U834" t="s">
        <v>43</v>
      </c>
      <c r="V834" t="s">
        <v>43</v>
      </c>
      <c r="W834" t="s">
        <v>40</v>
      </c>
      <c r="X834" t="s">
        <v>43</v>
      </c>
      <c r="Y834" t="s">
        <v>43</v>
      </c>
      <c r="Z834" t="s">
        <v>40</v>
      </c>
      <c r="AA834" t="s">
        <v>51</v>
      </c>
      <c r="AB834" t="s">
        <v>40</v>
      </c>
      <c r="AC834" t="s">
        <v>56</v>
      </c>
      <c r="AD834" s="10">
        <v>89.9</v>
      </c>
      <c r="AE834" s="10">
        <v>5450.7</v>
      </c>
      <c r="AF834" s="10">
        <v>0</v>
      </c>
      <c r="AG834" s="10">
        <v>0</v>
      </c>
      <c r="AH834" s="10">
        <v>2572.8000000000002</v>
      </c>
      <c r="AI834" s="10">
        <v>8023.5</v>
      </c>
      <c r="AJ834" t="s">
        <v>47</v>
      </c>
      <c r="AM83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834" t="str">
        <f t="shared" ref="AN834:AN897" si="26">IF(C834&lt;=29,"19-29",IF(C834&lt;=39,"30-39",IF(C834&lt;=49,"40-49",IF(C834&lt;=59,"50-59","60-80"))))</f>
        <v>19-29</v>
      </c>
      <c r="AO834">
        <f t="shared" ref="AO834:AO897" si="27">IF(AJ834="Churned",1,0)</f>
        <v>0</v>
      </c>
      <c r="AP83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835" spans="1:42" x14ac:dyDescent="0.25">
      <c r="A835" t="s">
        <v>1424</v>
      </c>
      <c r="B835" t="s">
        <v>39</v>
      </c>
      <c r="C835" s="1">
        <v>19</v>
      </c>
      <c r="D835" t="s">
        <v>43</v>
      </c>
      <c r="E835">
        <v>0</v>
      </c>
      <c r="F835" t="s">
        <v>328</v>
      </c>
      <c r="G835" s="1">
        <v>95321</v>
      </c>
      <c r="H835">
        <v>37.902968000000001</v>
      </c>
      <c r="I835">
        <v>-119.66754400000001</v>
      </c>
      <c r="J835">
        <v>0</v>
      </c>
      <c r="K835" s="1">
        <v>4</v>
      </c>
      <c r="L835" t="s">
        <v>54</v>
      </c>
      <c r="M835" t="s">
        <v>43</v>
      </c>
      <c r="P835" t="s">
        <v>40</v>
      </c>
      <c r="Q835" t="s">
        <v>44</v>
      </c>
      <c r="R835">
        <v>30</v>
      </c>
      <c r="S835" t="s">
        <v>40</v>
      </c>
      <c r="T835" t="s">
        <v>43</v>
      </c>
      <c r="U835" t="s">
        <v>40</v>
      </c>
      <c r="V835" t="s">
        <v>40</v>
      </c>
      <c r="W835" t="s">
        <v>43</v>
      </c>
      <c r="X835" t="s">
        <v>40</v>
      </c>
      <c r="Y835" t="s">
        <v>40</v>
      </c>
      <c r="Z835" t="s">
        <v>43</v>
      </c>
      <c r="AA835" t="s">
        <v>51</v>
      </c>
      <c r="AB835" t="s">
        <v>43</v>
      </c>
      <c r="AC835" t="s">
        <v>183</v>
      </c>
      <c r="AD835" s="10">
        <v>48.25</v>
      </c>
      <c r="AE835" s="10">
        <v>202.25</v>
      </c>
      <c r="AF835" s="10">
        <v>0</v>
      </c>
      <c r="AG835" s="10">
        <v>10</v>
      </c>
      <c r="AH835" s="10">
        <v>0</v>
      </c>
      <c r="AI835" s="10">
        <v>212.25</v>
      </c>
      <c r="AJ835" t="s">
        <v>47</v>
      </c>
      <c r="AM83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835" t="str">
        <f t="shared" si="26"/>
        <v>19-29</v>
      </c>
      <c r="AO835">
        <f t="shared" si="27"/>
        <v>0</v>
      </c>
      <c r="AP835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836" spans="1:42" x14ac:dyDescent="0.25">
      <c r="A836" t="s">
        <v>1425</v>
      </c>
      <c r="B836" t="s">
        <v>49</v>
      </c>
      <c r="C836" s="1">
        <v>30</v>
      </c>
      <c r="D836" t="s">
        <v>43</v>
      </c>
      <c r="E836">
        <v>0</v>
      </c>
      <c r="F836" t="s">
        <v>1426</v>
      </c>
      <c r="G836" s="1">
        <v>92251</v>
      </c>
      <c r="H836">
        <v>32.858595000000001</v>
      </c>
      <c r="I836">
        <v>-115.66270900000001</v>
      </c>
      <c r="J836">
        <v>0</v>
      </c>
      <c r="K836" s="1">
        <v>45</v>
      </c>
      <c r="L836" t="s">
        <v>42</v>
      </c>
      <c r="M836" t="s">
        <v>40</v>
      </c>
      <c r="N836" s="10">
        <v>5.97</v>
      </c>
      <c r="O836" t="s">
        <v>40</v>
      </c>
      <c r="P836" t="s">
        <v>40</v>
      </c>
      <c r="Q836" t="s">
        <v>55</v>
      </c>
      <c r="R836">
        <v>73</v>
      </c>
      <c r="S836" t="s">
        <v>40</v>
      </c>
      <c r="T836" t="s">
        <v>43</v>
      </c>
      <c r="U836" t="s">
        <v>40</v>
      </c>
      <c r="V836" t="s">
        <v>40</v>
      </c>
      <c r="W836" t="s">
        <v>40</v>
      </c>
      <c r="X836" t="s">
        <v>40</v>
      </c>
      <c r="Y836" t="s">
        <v>40</v>
      </c>
      <c r="Z836" t="s">
        <v>40</v>
      </c>
      <c r="AA836" t="s">
        <v>51</v>
      </c>
      <c r="AB836" t="s">
        <v>40</v>
      </c>
      <c r="AC836" t="s">
        <v>46</v>
      </c>
      <c r="AD836" s="10">
        <v>108.45</v>
      </c>
      <c r="AE836" s="10">
        <v>4964.7</v>
      </c>
      <c r="AF836" s="10">
        <v>0</v>
      </c>
      <c r="AG836" s="10">
        <v>0</v>
      </c>
      <c r="AH836" s="10">
        <v>268.64999999999998</v>
      </c>
      <c r="AI836" s="10">
        <v>5233.3500000000004</v>
      </c>
      <c r="AJ836" t="s">
        <v>47</v>
      </c>
      <c r="AM836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836" t="str">
        <f t="shared" si="26"/>
        <v>30-39</v>
      </c>
      <c r="AO836">
        <f t="shared" si="27"/>
        <v>0</v>
      </c>
      <c r="AP836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837" spans="1:42" x14ac:dyDescent="0.25">
      <c r="A837" t="s">
        <v>1427</v>
      </c>
      <c r="B837" t="s">
        <v>49</v>
      </c>
      <c r="C837" s="1">
        <v>51</v>
      </c>
      <c r="D837" t="s">
        <v>40</v>
      </c>
      <c r="E837">
        <v>3</v>
      </c>
      <c r="F837" t="s">
        <v>1428</v>
      </c>
      <c r="G837" s="1">
        <v>93451</v>
      </c>
      <c r="H837">
        <v>35.886766999999999</v>
      </c>
      <c r="I837">
        <v>-120.608661</v>
      </c>
      <c r="J837">
        <v>4</v>
      </c>
      <c r="K837" s="1">
        <v>25</v>
      </c>
      <c r="L837" t="s">
        <v>42</v>
      </c>
      <c r="M837" t="s">
        <v>40</v>
      </c>
      <c r="N837" s="10">
        <v>4.46</v>
      </c>
      <c r="O837" t="s">
        <v>43</v>
      </c>
      <c r="P837" t="s">
        <v>40</v>
      </c>
      <c r="Q837" t="s">
        <v>55</v>
      </c>
      <c r="R837">
        <v>58</v>
      </c>
      <c r="S837" t="s">
        <v>43</v>
      </c>
      <c r="T837" t="s">
        <v>40</v>
      </c>
      <c r="U837" t="s">
        <v>43</v>
      </c>
      <c r="V837" t="s">
        <v>43</v>
      </c>
      <c r="W837" t="s">
        <v>43</v>
      </c>
      <c r="X837" t="s">
        <v>43</v>
      </c>
      <c r="Y837" t="s">
        <v>43</v>
      </c>
      <c r="Z837" t="s">
        <v>40</v>
      </c>
      <c r="AA837" t="s">
        <v>51</v>
      </c>
      <c r="AB837" t="s">
        <v>40</v>
      </c>
      <c r="AC837" t="s">
        <v>56</v>
      </c>
      <c r="AD837" s="10">
        <v>75.5</v>
      </c>
      <c r="AE837" s="10">
        <v>1901.05</v>
      </c>
      <c r="AF837" s="10">
        <v>0</v>
      </c>
      <c r="AG837" s="10">
        <v>0</v>
      </c>
      <c r="AH837" s="10">
        <v>111.5</v>
      </c>
      <c r="AI837" s="10">
        <v>2012.55</v>
      </c>
      <c r="AJ837" t="s">
        <v>47</v>
      </c>
      <c r="AM837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837" t="str">
        <f t="shared" si="26"/>
        <v>50-59</v>
      </c>
      <c r="AO837">
        <f t="shared" si="27"/>
        <v>0</v>
      </c>
      <c r="AP83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838" spans="1:42" x14ac:dyDescent="0.25">
      <c r="A838" t="s">
        <v>1429</v>
      </c>
      <c r="B838" t="s">
        <v>49</v>
      </c>
      <c r="C838" s="1">
        <v>77</v>
      </c>
      <c r="D838" t="s">
        <v>40</v>
      </c>
      <c r="E838">
        <v>0</v>
      </c>
      <c r="F838" t="s">
        <v>1430</v>
      </c>
      <c r="G838" s="1">
        <v>93424</v>
      </c>
      <c r="H838">
        <v>35.186644000000001</v>
      </c>
      <c r="I838">
        <v>-120.72830500000001</v>
      </c>
      <c r="J838">
        <v>10</v>
      </c>
      <c r="K838" s="1">
        <v>43</v>
      </c>
      <c r="L838" t="s">
        <v>76</v>
      </c>
      <c r="M838" t="s">
        <v>40</v>
      </c>
      <c r="N838" s="10">
        <v>37.090000000000003</v>
      </c>
      <c r="O838" t="s">
        <v>43</v>
      </c>
      <c r="P838" t="s">
        <v>40</v>
      </c>
      <c r="Q838" t="s">
        <v>55</v>
      </c>
      <c r="R838">
        <v>8</v>
      </c>
      <c r="S838" t="s">
        <v>43</v>
      </c>
      <c r="T838" t="s">
        <v>40</v>
      </c>
      <c r="U838" t="s">
        <v>40</v>
      </c>
      <c r="V838" t="s">
        <v>43</v>
      </c>
      <c r="W838" t="s">
        <v>40</v>
      </c>
      <c r="X838" t="s">
        <v>40</v>
      </c>
      <c r="Y838" t="s">
        <v>40</v>
      </c>
      <c r="Z838" t="s">
        <v>40</v>
      </c>
      <c r="AA838" t="s">
        <v>45</v>
      </c>
      <c r="AB838" t="s">
        <v>40</v>
      </c>
      <c r="AC838" t="s">
        <v>56</v>
      </c>
      <c r="AD838" s="10">
        <v>100.55</v>
      </c>
      <c r="AE838" s="10">
        <v>4304</v>
      </c>
      <c r="AF838" s="10">
        <v>0</v>
      </c>
      <c r="AG838" s="10">
        <v>0</v>
      </c>
      <c r="AH838" s="10">
        <v>1594.87</v>
      </c>
      <c r="AI838" s="10">
        <v>5898.87</v>
      </c>
      <c r="AJ838" t="s">
        <v>47</v>
      </c>
      <c r="AM838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838" t="str">
        <f t="shared" si="26"/>
        <v>60-80</v>
      </c>
      <c r="AO838">
        <f t="shared" si="27"/>
        <v>0</v>
      </c>
      <c r="AP838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839" spans="1:42" x14ac:dyDescent="0.25">
      <c r="A839" t="s">
        <v>1431</v>
      </c>
      <c r="B839" t="s">
        <v>39</v>
      </c>
      <c r="C839" s="1">
        <v>48</v>
      </c>
      <c r="D839" t="s">
        <v>40</v>
      </c>
      <c r="E839">
        <v>0</v>
      </c>
      <c r="F839" t="s">
        <v>978</v>
      </c>
      <c r="G839" s="1">
        <v>92805</v>
      </c>
      <c r="H839">
        <v>33.830209000000004</v>
      </c>
      <c r="I839">
        <v>-117.906099</v>
      </c>
      <c r="J839">
        <v>1</v>
      </c>
      <c r="K839" s="1">
        <v>12</v>
      </c>
      <c r="L839" t="s">
        <v>62</v>
      </c>
      <c r="M839" t="s">
        <v>40</v>
      </c>
      <c r="N839" s="10">
        <v>19.48</v>
      </c>
      <c r="O839" t="s">
        <v>43</v>
      </c>
      <c r="P839" t="s">
        <v>43</v>
      </c>
      <c r="AA839" t="s">
        <v>51</v>
      </c>
      <c r="AB839" t="s">
        <v>43</v>
      </c>
      <c r="AC839" t="s">
        <v>46</v>
      </c>
      <c r="AD839" s="10">
        <v>19</v>
      </c>
      <c r="AE839" s="10">
        <v>233.55</v>
      </c>
      <c r="AF839" s="10">
        <v>0</v>
      </c>
      <c r="AG839" s="10">
        <v>0</v>
      </c>
      <c r="AH839" s="10">
        <v>233.76</v>
      </c>
      <c r="AI839" s="10">
        <v>467.31</v>
      </c>
      <c r="AJ839" t="s">
        <v>57</v>
      </c>
      <c r="AK839" t="s">
        <v>58</v>
      </c>
      <c r="AL839" t="s">
        <v>104</v>
      </c>
      <c r="AM839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839" t="str">
        <f t="shared" si="26"/>
        <v>40-49</v>
      </c>
      <c r="AO839">
        <f t="shared" si="27"/>
        <v>1</v>
      </c>
      <c r="AP839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840" spans="1:42" x14ac:dyDescent="0.25">
      <c r="A840" t="s">
        <v>1432</v>
      </c>
      <c r="B840" t="s">
        <v>39</v>
      </c>
      <c r="C840" s="1">
        <v>51</v>
      </c>
      <c r="D840" t="s">
        <v>43</v>
      </c>
      <c r="E840">
        <v>0</v>
      </c>
      <c r="F840" t="s">
        <v>135</v>
      </c>
      <c r="G840" s="1">
        <v>90015</v>
      </c>
      <c r="H840">
        <v>34.039223999999997</v>
      </c>
      <c r="I840">
        <v>-118.266293</v>
      </c>
      <c r="J840">
        <v>0</v>
      </c>
      <c r="K840" s="1">
        <v>9</v>
      </c>
      <c r="L840" t="s">
        <v>54</v>
      </c>
      <c r="M840" t="s">
        <v>40</v>
      </c>
      <c r="N840" s="10">
        <v>42.41</v>
      </c>
      <c r="O840" t="s">
        <v>40</v>
      </c>
      <c r="P840" t="s">
        <v>40</v>
      </c>
      <c r="Q840" t="s">
        <v>55</v>
      </c>
      <c r="R840">
        <v>8</v>
      </c>
      <c r="S840" t="s">
        <v>43</v>
      </c>
      <c r="T840" t="s">
        <v>43</v>
      </c>
      <c r="U840" t="s">
        <v>43</v>
      </c>
      <c r="V840" t="s">
        <v>43</v>
      </c>
      <c r="W840" t="s">
        <v>43</v>
      </c>
      <c r="X840" t="s">
        <v>43</v>
      </c>
      <c r="Y840" t="s">
        <v>43</v>
      </c>
      <c r="Z840" t="s">
        <v>40</v>
      </c>
      <c r="AA840" t="s">
        <v>51</v>
      </c>
      <c r="AB840" t="s">
        <v>40</v>
      </c>
      <c r="AC840" t="s">
        <v>56</v>
      </c>
      <c r="AD840" s="10">
        <v>76.849999999999994</v>
      </c>
      <c r="AE840" s="10">
        <v>663.55</v>
      </c>
      <c r="AF840" s="10">
        <v>0</v>
      </c>
      <c r="AG840" s="10">
        <v>0</v>
      </c>
      <c r="AH840" s="10">
        <v>381.69</v>
      </c>
      <c r="AI840" s="10">
        <v>1045.24</v>
      </c>
      <c r="AJ840" t="s">
        <v>47</v>
      </c>
      <c r="AM840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840" t="str">
        <f t="shared" si="26"/>
        <v>50-59</v>
      </c>
      <c r="AO840">
        <f t="shared" si="27"/>
        <v>0</v>
      </c>
      <c r="AP840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841" spans="1:42" x14ac:dyDescent="0.25">
      <c r="A841" t="s">
        <v>1433</v>
      </c>
      <c r="B841" t="s">
        <v>39</v>
      </c>
      <c r="C841" s="1">
        <v>45</v>
      </c>
      <c r="D841" t="s">
        <v>43</v>
      </c>
      <c r="E841">
        <v>0</v>
      </c>
      <c r="F841" t="s">
        <v>1434</v>
      </c>
      <c r="G841" s="1">
        <v>92544</v>
      </c>
      <c r="H841">
        <v>33.644584999999999</v>
      </c>
      <c r="I841">
        <v>-116.871544</v>
      </c>
      <c r="J841">
        <v>0</v>
      </c>
      <c r="K841" s="1">
        <v>62</v>
      </c>
      <c r="L841" t="s">
        <v>42</v>
      </c>
      <c r="M841" t="s">
        <v>40</v>
      </c>
      <c r="N841" s="10">
        <v>23.18</v>
      </c>
      <c r="O841" t="s">
        <v>43</v>
      </c>
      <c r="P841" t="s">
        <v>40</v>
      </c>
      <c r="Q841" t="s">
        <v>79</v>
      </c>
      <c r="R841">
        <v>18</v>
      </c>
      <c r="S841" t="s">
        <v>40</v>
      </c>
      <c r="T841" t="s">
        <v>43</v>
      </c>
      <c r="U841" t="s">
        <v>43</v>
      </c>
      <c r="V841" t="s">
        <v>40</v>
      </c>
      <c r="W841" t="s">
        <v>43</v>
      </c>
      <c r="X841" t="s">
        <v>40</v>
      </c>
      <c r="Y841" t="s">
        <v>40</v>
      </c>
      <c r="Z841" t="s">
        <v>40</v>
      </c>
      <c r="AA841" t="s">
        <v>73</v>
      </c>
      <c r="AB841" t="s">
        <v>40</v>
      </c>
      <c r="AC841" t="s">
        <v>46</v>
      </c>
      <c r="AD841" s="10">
        <v>65.099999999999994</v>
      </c>
      <c r="AE841" s="10">
        <v>3846.75</v>
      </c>
      <c r="AF841" s="10">
        <v>0</v>
      </c>
      <c r="AG841" s="10">
        <v>0</v>
      </c>
      <c r="AH841" s="10">
        <v>1437.16</v>
      </c>
      <c r="AI841" s="10">
        <v>5283.91</v>
      </c>
      <c r="AJ841" t="s">
        <v>47</v>
      </c>
      <c r="AM841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841" t="str">
        <f t="shared" si="26"/>
        <v>40-49</v>
      </c>
      <c r="AO841">
        <f t="shared" si="27"/>
        <v>0</v>
      </c>
      <c r="AP841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842" spans="1:42" x14ac:dyDescent="0.25">
      <c r="A842" t="s">
        <v>1435</v>
      </c>
      <c r="B842" t="s">
        <v>49</v>
      </c>
      <c r="C842" s="1">
        <v>61</v>
      </c>
      <c r="D842" t="s">
        <v>40</v>
      </c>
      <c r="E842">
        <v>1</v>
      </c>
      <c r="F842" t="s">
        <v>1436</v>
      </c>
      <c r="G842" s="1">
        <v>90274</v>
      </c>
      <c r="H842">
        <v>33.788207999999997</v>
      </c>
      <c r="I842">
        <v>-118.404955</v>
      </c>
      <c r="J842">
        <v>2</v>
      </c>
      <c r="K842" s="1">
        <v>40</v>
      </c>
      <c r="L842" t="s">
        <v>76</v>
      </c>
      <c r="M842" t="s">
        <v>40</v>
      </c>
      <c r="N842" s="10">
        <v>1.89</v>
      </c>
      <c r="O842" t="s">
        <v>43</v>
      </c>
      <c r="P842" t="s">
        <v>43</v>
      </c>
      <c r="AA842" t="s">
        <v>51</v>
      </c>
      <c r="AB842" t="s">
        <v>40</v>
      </c>
      <c r="AC842" t="s">
        <v>56</v>
      </c>
      <c r="AD842" s="10">
        <v>20.399999999999999</v>
      </c>
      <c r="AE842" s="10">
        <v>745.3</v>
      </c>
      <c r="AF842" s="10">
        <v>0</v>
      </c>
      <c r="AG842" s="10">
        <v>0</v>
      </c>
      <c r="AH842" s="10">
        <v>75.599999999999994</v>
      </c>
      <c r="AI842" s="10">
        <v>820.9</v>
      </c>
      <c r="AJ842" t="s">
        <v>47</v>
      </c>
      <c r="AM842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842" t="str">
        <f t="shared" si="26"/>
        <v>60-80</v>
      </c>
      <c r="AO842">
        <f t="shared" si="27"/>
        <v>0</v>
      </c>
      <c r="AP842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843" spans="1:42" x14ac:dyDescent="0.25">
      <c r="A843" t="s">
        <v>1437</v>
      </c>
      <c r="B843" t="s">
        <v>49</v>
      </c>
      <c r="C843" s="1">
        <v>21</v>
      </c>
      <c r="D843" t="s">
        <v>43</v>
      </c>
      <c r="E843">
        <v>3</v>
      </c>
      <c r="F843" t="s">
        <v>1019</v>
      </c>
      <c r="G843" s="1">
        <v>93260</v>
      </c>
      <c r="H843">
        <v>35.861927999999999</v>
      </c>
      <c r="I843">
        <v>-118.636698</v>
      </c>
      <c r="J843">
        <v>0</v>
      </c>
      <c r="K843" s="1">
        <v>6</v>
      </c>
      <c r="L843" t="s">
        <v>54</v>
      </c>
      <c r="M843" t="s">
        <v>40</v>
      </c>
      <c r="N843" s="10">
        <v>38.28</v>
      </c>
      <c r="O843" t="s">
        <v>40</v>
      </c>
      <c r="P843" t="s">
        <v>43</v>
      </c>
      <c r="AA843" t="s">
        <v>51</v>
      </c>
      <c r="AB843" t="s">
        <v>43</v>
      </c>
      <c r="AC843" t="s">
        <v>46</v>
      </c>
      <c r="AD843" s="10">
        <v>26.35</v>
      </c>
      <c r="AE843" s="10">
        <v>184.05</v>
      </c>
      <c r="AF843" s="10">
        <v>0</v>
      </c>
      <c r="AG843" s="10">
        <v>0</v>
      </c>
      <c r="AH843" s="10">
        <v>229.68</v>
      </c>
      <c r="AI843" s="10">
        <v>413.73</v>
      </c>
      <c r="AJ843" t="s">
        <v>47</v>
      </c>
      <c r="AM843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843" t="str">
        <f t="shared" si="26"/>
        <v>19-29</v>
      </c>
      <c r="AO843">
        <f t="shared" si="27"/>
        <v>0</v>
      </c>
      <c r="AP843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844" spans="1:42" x14ac:dyDescent="0.25">
      <c r="A844" t="s">
        <v>1438</v>
      </c>
      <c r="B844" t="s">
        <v>49</v>
      </c>
      <c r="C844" s="1">
        <v>55</v>
      </c>
      <c r="D844" t="s">
        <v>40</v>
      </c>
      <c r="E844">
        <v>1</v>
      </c>
      <c r="F844" t="s">
        <v>1439</v>
      </c>
      <c r="G844" s="1">
        <v>96136</v>
      </c>
      <c r="H844">
        <v>40.345948999999997</v>
      </c>
      <c r="I844">
        <v>-120.081187</v>
      </c>
      <c r="J844">
        <v>4</v>
      </c>
      <c r="K844" s="1">
        <v>20</v>
      </c>
      <c r="L844" t="s">
        <v>42</v>
      </c>
      <c r="M844" t="s">
        <v>40</v>
      </c>
      <c r="N844" s="10">
        <v>3.87</v>
      </c>
      <c r="O844" t="s">
        <v>43</v>
      </c>
      <c r="P844" t="s">
        <v>43</v>
      </c>
      <c r="AA844" t="s">
        <v>73</v>
      </c>
      <c r="AB844" t="s">
        <v>43</v>
      </c>
      <c r="AC844" t="s">
        <v>46</v>
      </c>
      <c r="AD844" s="10">
        <v>20.05</v>
      </c>
      <c r="AE844" s="10">
        <v>400</v>
      </c>
      <c r="AF844" s="10">
        <v>0</v>
      </c>
      <c r="AG844" s="10">
        <v>0</v>
      </c>
      <c r="AH844" s="10">
        <v>77.400000000000006</v>
      </c>
      <c r="AI844" s="10">
        <v>477.4</v>
      </c>
      <c r="AJ844" t="s">
        <v>47</v>
      </c>
      <c r="AM844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844" t="str">
        <f t="shared" si="26"/>
        <v>50-59</v>
      </c>
      <c r="AO844">
        <f t="shared" si="27"/>
        <v>0</v>
      </c>
      <c r="AP844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845" spans="1:42" x14ac:dyDescent="0.25">
      <c r="A845" t="s">
        <v>1440</v>
      </c>
      <c r="B845" t="s">
        <v>49</v>
      </c>
      <c r="C845" s="1">
        <v>68</v>
      </c>
      <c r="D845" t="s">
        <v>43</v>
      </c>
      <c r="E845">
        <v>0</v>
      </c>
      <c r="F845" t="s">
        <v>135</v>
      </c>
      <c r="G845" s="1">
        <v>90024</v>
      </c>
      <c r="H845">
        <v>34.066302999999998</v>
      </c>
      <c r="I845">
        <v>-118.435479</v>
      </c>
      <c r="J845">
        <v>0</v>
      </c>
      <c r="K845" s="1">
        <v>16</v>
      </c>
      <c r="L845" t="s">
        <v>62</v>
      </c>
      <c r="M845" t="s">
        <v>40</v>
      </c>
      <c r="N845" s="10">
        <v>39.520000000000003</v>
      </c>
      <c r="O845" t="s">
        <v>43</v>
      </c>
      <c r="P845" t="s">
        <v>40</v>
      </c>
      <c r="Q845" t="s">
        <v>55</v>
      </c>
      <c r="R845">
        <v>17</v>
      </c>
      <c r="S845" t="s">
        <v>43</v>
      </c>
      <c r="T845" t="s">
        <v>43</v>
      </c>
      <c r="U845" t="s">
        <v>43</v>
      </c>
      <c r="V845" t="s">
        <v>43</v>
      </c>
      <c r="W845" t="s">
        <v>43</v>
      </c>
      <c r="X845" t="s">
        <v>40</v>
      </c>
      <c r="Y845" t="s">
        <v>40</v>
      </c>
      <c r="Z845" t="s">
        <v>40</v>
      </c>
      <c r="AA845" t="s">
        <v>51</v>
      </c>
      <c r="AB845" t="s">
        <v>40</v>
      </c>
      <c r="AC845" t="s">
        <v>56</v>
      </c>
      <c r="AD845" s="10">
        <v>78.75</v>
      </c>
      <c r="AE845" s="10">
        <v>1218.25</v>
      </c>
      <c r="AF845" s="10">
        <v>0</v>
      </c>
      <c r="AG845" s="10">
        <v>0</v>
      </c>
      <c r="AH845" s="10">
        <v>632.32000000000005</v>
      </c>
      <c r="AI845" s="10">
        <v>1850.57</v>
      </c>
      <c r="AJ845" t="s">
        <v>47</v>
      </c>
      <c r="AM845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845" t="str">
        <f t="shared" si="26"/>
        <v>60-80</v>
      </c>
      <c r="AO845">
        <f t="shared" si="27"/>
        <v>0</v>
      </c>
      <c r="AP84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846" spans="1:42" x14ac:dyDescent="0.25">
      <c r="A846" t="s">
        <v>1441</v>
      </c>
      <c r="B846" t="s">
        <v>39</v>
      </c>
      <c r="C846" s="1">
        <v>20</v>
      </c>
      <c r="D846" t="s">
        <v>40</v>
      </c>
      <c r="E846">
        <v>0</v>
      </c>
      <c r="F846" t="s">
        <v>1189</v>
      </c>
      <c r="G846" s="1">
        <v>93460</v>
      </c>
      <c r="H846">
        <v>34.630355999999999</v>
      </c>
      <c r="I846">
        <v>-120.03256399999999</v>
      </c>
      <c r="J846">
        <v>1</v>
      </c>
      <c r="K846" s="1">
        <v>8</v>
      </c>
      <c r="L846" t="s">
        <v>54</v>
      </c>
      <c r="M846" t="s">
        <v>40</v>
      </c>
      <c r="N846" s="10">
        <v>28.37</v>
      </c>
      <c r="O846" t="s">
        <v>43</v>
      </c>
      <c r="P846" t="s">
        <v>43</v>
      </c>
      <c r="AA846" t="s">
        <v>45</v>
      </c>
      <c r="AB846" t="s">
        <v>43</v>
      </c>
      <c r="AC846" t="s">
        <v>56</v>
      </c>
      <c r="AD846" s="10">
        <v>19.8</v>
      </c>
      <c r="AE846" s="10">
        <v>160.05000000000001</v>
      </c>
      <c r="AF846" s="10">
        <v>0</v>
      </c>
      <c r="AG846" s="10">
        <v>0</v>
      </c>
      <c r="AH846" s="10">
        <v>226.96</v>
      </c>
      <c r="AI846" s="10">
        <v>387.01</v>
      </c>
      <c r="AJ846" t="s">
        <v>47</v>
      </c>
      <c r="AM84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846" t="str">
        <f t="shared" si="26"/>
        <v>19-29</v>
      </c>
      <c r="AO846">
        <f t="shared" si="27"/>
        <v>0</v>
      </c>
      <c r="AP846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847" spans="1:42" x14ac:dyDescent="0.25">
      <c r="A847" t="s">
        <v>1442</v>
      </c>
      <c r="B847" t="s">
        <v>39</v>
      </c>
      <c r="C847" s="1">
        <v>26</v>
      </c>
      <c r="D847" t="s">
        <v>43</v>
      </c>
      <c r="E847">
        <v>0</v>
      </c>
      <c r="F847" t="s">
        <v>728</v>
      </c>
      <c r="G847" s="1">
        <v>94549</v>
      </c>
      <c r="H847">
        <v>37.907777000000003</v>
      </c>
      <c r="I847">
        <v>-122.127161</v>
      </c>
      <c r="J847">
        <v>0</v>
      </c>
      <c r="K847" s="1">
        <v>2</v>
      </c>
      <c r="L847" t="s">
        <v>54</v>
      </c>
      <c r="M847" t="s">
        <v>40</v>
      </c>
      <c r="N847" s="10">
        <v>21.28</v>
      </c>
      <c r="O847" t="s">
        <v>43</v>
      </c>
      <c r="P847" t="s">
        <v>40</v>
      </c>
      <c r="Q847" t="s">
        <v>44</v>
      </c>
      <c r="R847">
        <v>26</v>
      </c>
      <c r="S847" t="s">
        <v>43</v>
      </c>
      <c r="T847" t="s">
        <v>40</v>
      </c>
      <c r="U847" t="s">
        <v>43</v>
      </c>
      <c r="V847" t="s">
        <v>43</v>
      </c>
      <c r="W847" t="s">
        <v>43</v>
      </c>
      <c r="X847" t="s">
        <v>43</v>
      </c>
      <c r="Y847" t="s">
        <v>43</v>
      </c>
      <c r="Z847" t="s">
        <v>40</v>
      </c>
      <c r="AA847" t="s">
        <v>51</v>
      </c>
      <c r="AB847" t="s">
        <v>40</v>
      </c>
      <c r="AC847" t="s">
        <v>46</v>
      </c>
      <c r="AD847" s="10">
        <v>49.6</v>
      </c>
      <c r="AE847" s="10">
        <v>114.7</v>
      </c>
      <c r="AF847" s="10">
        <v>0</v>
      </c>
      <c r="AG847" s="10">
        <v>0</v>
      </c>
      <c r="AH847" s="10">
        <v>42.56</v>
      </c>
      <c r="AI847" s="10">
        <v>157.26</v>
      </c>
      <c r="AJ847" t="s">
        <v>57</v>
      </c>
      <c r="AK847" t="s">
        <v>63</v>
      </c>
      <c r="AL847" t="s">
        <v>67</v>
      </c>
      <c r="AM84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847" t="str">
        <f t="shared" si="26"/>
        <v>19-29</v>
      </c>
      <c r="AO847">
        <f t="shared" si="27"/>
        <v>1</v>
      </c>
      <c r="AP847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848" spans="1:42" x14ac:dyDescent="0.25">
      <c r="A848" t="s">
        <v>1443</v>
      </c>
      <c r="B848" t="s">
        <v>39</v>
      </c>
      <c r="C848" s="1">
        <v>53</v>
      </c>
      <c r="D848" t="s">
        <v>40</v>
      </c>
      <c r="E848">
        <v>0</v>
      </c>
      <c r="F848" t="s">
        <v>153</v>
      </c>
      <c r="G848" s="1">
        <v>94536</v>
      </c>
      <c r="H848">
        <v>37.572273000000003</v>
      </c>
      <c r="I848">
        <v>-121.964583</v>
      </c>
      <c r="J848">
        <v>4</v>
      </c>
      <c r="K848" s="1">
        <v>72</v>
      </c>
      <c r="L848" t="s">
        <v>42</v>
      </c>
      <c r="M848" t="s">
        <v>40</v>
      </c>
      <c r="N848" s="10">
        <v>2.95</v>
      </c>
      <c r="O848" t="s">
        <v>40</v>
      </c>
      <c r="P848" t="s">
        <v>40</v>
      </c>
      <c r="Q848" t="s">
        <v>44</v>
      </c>
      <c r="R848">
        <v>26</v>
      </c>
      <c r="S848" t="s">
        <v>40</v>
      </c>
      <c r="T848" t="s">
        <v>40</v>
      </c>
      <c r="U848" t="s">
        <v>40</v>
      </c>
      <c r="V848" t="s">
        <v>40</v>
      </c>
      <c r="W848" t="s">
        <v>40</v>
      </c>
      <c r="X848" t="s">
        <v>40</v>
      </c>
      <c r="Y848" t="s">
        <v>40</v>
      </c>
      <c r="Z848" t="s">
        <v>40</v>
      </c>
      <c r="AA848" t="s">
        <v>73</v>
      </c>
      <c r="AB848" t="s">
        <v>40</v>
      </c>
      <c r="AC848" t="s">
        <v>56</v>
      </c>
      <c r="AD848" s="10">
        <v>91.15</v>
      </c>
      <c r="AE848" s="10">
        <v>6637.9</v>
      </c>
      <c r="AF848" s="10">
        <v>0</v>
      </c>
      <c r="AG848" s="10">
        <v>0</v>
      </c>
      <c r="AH848" s="10">
        <v>212.4</v>
      </c>
      <c r="AI848" s="10">
        <v>6850.3</v>
      </c>
      <c r="AJ848" t="s">
        <v>47</v>
      </c>
      <c r="AM84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848" t="str">
        <f t="shared" si="26"/>
        <v>50-59</v>
      </c>
      <c r="AO848">
        <f t="shared" si="27"/>
        <v>0</v>
      </c>
      <c r="AP848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849" spans="1:42" x14ac:dyDescent="0.25">
      <c r="A849" t="s">
        <v>1444</v>
      </c>
      <c r="B849" t="s">
        <v>49</v>
      </c>
      <c r="C849" s="1">
        <v>37</v>
      </c>
      <c r="D849" t="s">
        <v>40</v>
      </c>
      <c r="E849">
        <v>0</v>
      </c>
      <c r="F849" t="s">
        <v>135</v>
      </c>
      <c r="G849" s="1">
        <v>90007</v>
      </c>
      <c r="H849">
        <v>34.027337000000003</v>
      </c>
      <c r="I849">
        <v>-118.28515</v>
      </c>
      <c r="J849">
        <v>0</v>
      </c>
      <c r="K849" s="1">
        <v>50</v>
      </c>
      <c r="L849" t="s">
        <v>42</v>
      </c>
      <c r="M849" t="s">
        <v>40</v>
      </c>
      <c r="N849" s="10">
        <v>20.88</v>
      </c>
      <c r="O849" t="s">
        <v>40</v>
      </c>
      <c r="P849" t="s">
        <v>40</v>
      </c>
      <c r="Q849" t="s">
        <v>55</v>
      </c>
      <c r="R849">
        <v>13</v>
      </c>
      <c r="S849" t="s">
        <v>40</v>
      </c>
      <c r="T849" t="s">
        <v>43</v>
      </c>
      <c r="U849" t="s">
        <v>40</v>
      </c>
      <c r="V849" t="s">
        <v>43</v>
      </c>
      <c r="W849" t="s">
        <v>40</v>
      </c>
      <c r="X849" t="s">
        <v>40</v>
      </c>
      <c r="Y849" t="s">
        <v>40</v>
      </c>
      <c r="Z849" t="s">
        <v>40</v>
      </c>
      <c r="AA849" t="s">
        <v>51</v>
      </c>
      <c r="AB849" t="s">
        <v>43</v>
      </c>
      <c r="AC849" t="s">
        <v>46</v>
      </c>
      <c r="AD849" s="10">
        <v>105.95</v>
      </c>
      <c r="AE849" s="10">
        <v>5341.8</v>
      </c>
      <c r="AF849" s="10">
        <v>0</v>
      </c>
      <c r="AG849" s="10">
        <v>0</v>
      </c>
      <c r="AH849" s="10">
        <v>1044</v>
      </c>
      <c r="AI849" s="10">
        <v>6385.8</v>
      </c>
      <c r="AJ849" t="s">
        <v>57</v>
      </c>
      <c r="AK849" t="s">
        <v>117</v>
      </c>
      <c r="AL849" t="s">
        <v>802</v>
      </c>
      <c r="AM84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849" t="str">
        <f t="shared" si="26"/>
        <v>30-39</v>
      </c>
      <c r="AO849">
        <f t="shared" si="27"/>
        <v>1</v>
      </c>
      <c r="AP849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850" spans="1:42" x14ac:dyDescent="0.25">
      <c r="A850" t="s">
        <v>1445</v>
      </c>
      <c r="B850" t="s">
        <v>49</v>
      </c>
      <c r="C850" s="1">
        <v>25</v>
      </c>
      <c r="D850" t="s">
        <v>43</v>
      </c>
      <c r="E850">
        <v>0</v>
      </c>
      <c r="F850" t="s">
        <v>169</v>
      </c>
      <c r="G850" s="1">
        <v>95230</v>
      </c>
      <c r="H850">
        <v>37.956963000000002</v>
      </c>
      <c r="I850">
        <v>-120.863055</v>
      </c>
      <c r="J850">
        <v>0</v>
      </c>
      <c r="K850" s="1">
        <v>21</v>
      </c>
      <c r="L850" t="s">
        <v>42</v>
      </c>
      <c r="M850" t="s">
        <v>40</v>
      </c>
      <c r="N850" s="10">
        <v>3.26</v>
      </c>
      <c r="O850" t="s">
        <v>40</v>
      </c>
      <c r="P850" t="s">
        <v>40</v>
      </c>
      <c r="Q850" t="s">
        <v>55</v>
      </c>
      <c r="R850">
        <v>51</v>
      </c>
      <c r="S850" t="s">
        <v>43</v>
      </c>
      <c r="T850" t="s">
        <v>43</v>
      </c>
      <c r="U850" t="s">
        <v>43</v>
      </c>
      <c r="V850" t="s">
        <v>43</v>
      </c>
      <c r="W850" t="s">
        <v>43</v>
      </c>
      <c r="X850" t="s">
        <v>43</v>
      </c>
      <c r="Y850" t="s">
        <v>43</v>
      </c>
      <c r="Z850" t="s">
        <v>40</v>
      </c>
      <c r="AA850" t="s">
        <v>51</v>
      </c>
      <c r="AB850" t="s">
        <v>43</v>
      </c>
      <c r="AC850" t="s">
        <v>46</v>
      </c>
      <c r="AD850" s="10">
        <v>75.3</v>
      </c>
      <c r="AE850" s="10">
        <v>1570.7</v>
      </c>
      <c r="AF850" s="10">
        <v>0</v>
      </c>
      <c r="AG850" s="10">
        <v>0</v>
      </c>
      <c r="AH850" s="10">
        <v>68.459999999999994</v>
      </c>
      <c r="AI850" s="10">
        <v>1639.16</v>
      </c>
      <c r="AJ850" t="s">
        <v>47</v>
      </c>
      <c r="AM850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850" t="str">
        <f t="shared" si="26"/>
        <v>19-29</v>
      </c>
      <c r="AO850">
        <f t="shared" si="27"/>
        <v>0</v>
      </c>
      <c r="AP850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851" spans="1:42" x14ac:dyDescent="0.25">
      <c r="A851" t="s">
        <v>1446</v>
      </c>
      <c r="B851" t="s">
        <v>39</v>
      </c>
      <c r="C851" s="1">
        <v>37</v>
      </c>
      <c r="D851" t="s">
        <v>40</v>
      </c>
      <c r="E851">
        <v>0</v>
      </c>
      <c r="F851" t="s">
        <v>157</v>
      </c>
      <c r="G851" s="1">
        <v>95117</v>
      </c>
      <c r="H851">
        <v>37.311087999999998</v>
      </c>
      <c r="I851">
        <v>-121.961786</v>
      </c>
      <c r="J851">
        <v>1</v>
      </c>
      <c r="K851" s="1">
        <v>64</v>
      </c>
      <c r="L851" t="s">
        <v>42</v>
      </c>
      <c r="M851" t="s">
        <v>40</v>
      </c>
      <c r="N851" s="10">
        <v>46.44</v>
      </c>
      <c r="O851" t="s">
        <v>40</v>
      </c>
      <c r="P851" t="s">
        <v>40</v>
      </c>
      <c r="Q851" t="s">
        <v>55</v>
      </c>
      <c r="R851">
        <v>29</v>
      </c>
      <c r="S851" t="s">
        <v>40</v>
      </c>
      <c r="T851" t="s">
        <v>40</v>
      </c>
      <c r="U851" t="s">
        <v>40</v>
      </c>
      <c r="V851" t="s">
        <v>40</v>
      </c>
      <c r="W851" t="s">
        <v>40</v>
      </c>
      <c r="X851" t="s">
        <v>40</v>
      </c>
      <c r="Y851" t="s">
        <v>40</v>
      </c>
      <c r="Z851" t="s">
        <v>40</v>
      </c>
      <c r="AA851" t="s">
        <v>45</v>
      </c>
      <c r="AB851" t="s">
        <v>40</v>
      </c>
      <c r="AC851" t="s">
        <v>56</v>
      </c>
      <c r="AD851" s="10">
        <v>115</v>
      </c>
      <c r="AE851" s="10">
        <v>7396.15</v>
      </c>
      <c r="AF851" s="10">
        <v>0</v>
      </c>
      <c r="AG851" s="10">
        <v>0</v>
      </c>
      <c r="AH851" s="10">
        <v>2972.16</v>
      </c>
      <c r="AI851" s="10">
        <v>10368.31</v>
      </c>
      <c r="AJ851" t="s">
        <v>47</v>
      </c>
      <c r="AM851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851" t="str">
        <f t="shared" si="26"/>
        <v>30-39</v>
      </c>
      <c r="AO851">
        <f t="shared" si="27"/>
        <v>0</v>
      </c>
      <c r="AP851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852" spans="1:42" x14ac:dyDescent="0.25">
      <c r="A852" t="s">
        <v>1447</v>
      </c>
      <c r="B852" t="s">
        <v>49</v>
      </c>
      <c r="C852" s="1">
        <v>32</v>
      </c>
      <c r="D852" t="s">
        <v>43</v>
      </c>
      <c r="E852">
        <v>0</v>
      </c>
      <c r="F852" t="s">
        <v>1448</v>
      </c>
      <c r="G852" s="1">
        <v>95568</v>
      </c>
      <c r="H852">
        <v>41.444606</v>
      </c>
      <c r="I852">
        <v>-123.471895</v>
      </c>
      <c r="J852">
        <v>0</v>
      </c>
      <c r="K852" s="1">
        <v>3</v>
      </c>
      <c r="L852" t="s">
        <v>42</v>
      </c>
      <c r="M852" t="s">
        <v>40</v>
      </c>
      <c r="N852" s="10">
        <v>42.68</v>
      </c>
      <c r="O852" t="s">
        <v>40</v>
      </c>
      <c r="P852" t="s">
        <v>40</v>
      </c>
      <c r="Q852" t="s">
        <v>44</v>
      </c>
      <c r="R852">
        <v>27</v>
      </c>
      <c r="S852" t="s">
        <v>43</v>
      </c>
      <c r="T852" t="s">
        <v>43</v>
      </c>
      <c r="U852" t="s">
        <v>43</v>
      </c>
      <c r="V852" t="s">
        <v>40</v>
      </c>
      <c r="W852" t="s">
        <v>40</v>
      </c>
      <c r="X852" t="s">
        <v>43</v>
      </c>
      <c r="Y852" t="s">
        <v>43</v>
      </c>
      <c r="Z852" t="s">
        <v>40</v>
      </c>
      <c r="AA852" t="s">
        <v>51</v>
      </c>
      <c r="AB852" t="s">
        <v>40</v>
      </c>
      <c r="AC852" t="s">
        <v>46</v>
      </c>
      <c r="AD852" s="10">
        <v>65.25</v>
      </c>
      <c r="AE852" s="10">
        <v>209.9</v>
      </c>
      <c r="AF852" s="10">
        <v>0</v>
      </c>
      <c r="AG852" s="10">
        <v>0</v>
      </c>
      <c r="AH852" s="10">
        <v>128.04</v>
      </c>
      <c r="AI852" s="10">
        <v>337.94</v>
      </c>
      <c r="AJ852" t="s">
        <v>98</v>
      </c>
      <c r="AM85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852" t="str">
        <f t="shared" si="26"/>
        <v>30-39</v>
      </c>
      <c r="AO852">
        <f t="shared" si="27"/>
        <v>0</v>
      </c>
      <c r="AP85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853" spans="1:42" x14ac:dyDescent="0.25">
      <c r="A853" t="s">
        <v>1449</v>
      </c>
      <c r="B853" t="s">
        <v>49</v>
      </c>
      <c r="C853" s="1">
        <v>49</v>
      </c>
      <c r="D853" t="s">
        <v>43</v>
      </c>
      <c r="E853">
        <v>0</v>
      </c>
      <c r="F853" t="s">
        <v>140</v>
      </c>
      <c r="G853" s="1">
        <v>96002</v>
      </c>
      <c r="H853">
        <v>40.527833999999999</v>
      </c>
      <c r="I853">
        <v>-122.318749</v>
      </c>
      <c r="J853">
        <v>0</v>
      </c>
      <c r="K853" s="1">
        <v>58</v>
      </c>
      <c r="L853" t="s">
        <v>42</v>
      </c>
      <c r="M853" t="s">
        <v>40</v>
      </c>
      <c r="N853" s="10">
        <v>29.31</v>
      </c>
      <c r="O853" t="s">
        <v>43</v>
      </c>
      <c r="P853" t="s">
        <v>43</v>
      </c>
      <c r="AA853" t="s">
        <v>73</v>
      </c>
      <c r="AB853" t="s">
        <v>40</v>
      </c>
      <c r="AC853" t="s">
        <v>56</v>
      </c>
      <c r="AD853" s="10">
        <v>19.149999999999999</v>
      </c>
      <c r="AE853" s="10">
        <v>1035.5</v>
      </c>
      <c r="AF853" s="10">
        <v>28.7</v>
      </c>
      <c r="AG853" s="10">
        <v>0</v>
      </c>
      <c r="AH853" s="10">
        <v>1699.98</v>
      </c>
      <c r="AI853" s="10">
        <v>2706.78</v>
      </c>
      <c r="AJ853" t="s">
        <v>47</v>
      </c>
      <c r="AM85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853" t="str">
        <f t="shared" si="26"/>
        <v>40-49</v>
      </c>
      <c r="AO853">
        <f t="shared" si="27"/>
        <v>0</v>
      </c>
      <c r="AP853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854" spans="1:42" x14ac:dyDescent="0.25">
      <c r="A854" t="s">
        <v>1450</v>
      </c>
      <c r="B854" t="s">
        <v>49</v>
      </c>
      <c r="C854" s="1">
        <v>74</v>
      </c>
      <c r="D854" t="s">
        <v>43</v>
      </c>
      <c r="E854">
        <v>0</v>
      </c>
      <c r="F854" t="s">
        <v>1451</v>
      </c>
      <c r="G854" s="1">
        <v>94904</v>
      </c>
      <c r="H854">
        <v>37.946617000000003</v>
      </c>
      <c r="I854">
        <v>-122.563571</v>
      </c>
      <c r="J854">
        <v>0</v>
      </c>
      <c r="K854" s="1">
        <v>14</v>
      </c>
      <c r="L854" t="s">
        <v>42</v>
      </c>
      <c r="M854" t="s">
        <v>40</v>
      </c>
      <c r="N854" s="10">
        <v>11.31</v>
      </c>
      <c r="O854" t="s">
        <v>43</v>
      </c>
      <c r="P854" t="s">
        <v>40</v>
      </c>
      <c r="Q854" t="s">
        <v>55</v>
      </c>
      <c r="R854">
        <v>24</v>
      </c>
      <c r="S854" t="s">
        <v>43</v>
      </c>
      <c r="T854" t="s">
        <v>43</v>
      </c>
      <c r="U854" t="s">
        <v>43</v>
      </c>
      <c r="V854" t="s">
        <v>43</v>
      </c>
      <c r="W854" t="s">
        <v>40</v>
      </c>
      <c r="X854" t="s">
        <v>40</v>
      </c>
      <c r="Y854" t="s">
        <v>43</v>
      </c>
      <c r="Z854" t="s">
        <v>40</v>
      </c>
      <c r="AA854" t="s">
        <v>51</v>
      </c>
      <c r="AB854" t="s">
        <v>43</v>
      </c>
      <c r="AC854" t="s">
        <v>46</v>
      </c>
      <c r="AD854" s="10">
        <v>90.45</v>
      </c>
      <c r="AE854" s="10">
        <v>1266.0999999999999</v>
      </c>
      <c r="AF854" s="10">
        <v>0</v>
      </c>
      <c r="AG854" s="10">
        <v>0</v>
      </c>
      <c r="AH854" s="10">
        <v>158.34</v>
      </c>
      <c r="AI854" s="10">
        <v>1424.44</v>
      </c>
      <c r="AJ854" t="s">
        <v>57</v>
      </c>
      <c r="AK854" t="s">
        <v>58</v>
      </c>
      <c r="AL854" t="s">
        <v>214</v>
      </c>
      <c r="AM854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854" t="str">
        <f t="shared" si="26"/>
        <v>60-80</v>
      </c>
      <c r="AO854">
        <f t="shared" si="27"/>
        <v>1</v>
      </c>
      <c r="AP854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855" spans="1:42" x14ac:dyDescent="0.25">
      <c r="A855" t="s">
        <v>1452</v>
      </c>
      <c r="B855" t="s">
        <v>39</v>
      </c>
      <c r="C855" s="1">
        <v>49</v>
      </c>
      <c r="D855" t="s">
        <v>43</v>
      </c>
      <c r="E855">
        <v>0</v>
      </c>
      <c r="F855" t="s">
        <v>135</v>
      </c>
      <c r="G855" s="1">
        <v>90017</v>
      </c>
      <c r="H855">
        <v>34.052841999999998</v>
      </c>
      <c r="I855">
        <v>-118.264495</v>
      </c>
      <c r="J855">
        <v>0</v>
      </c>
      <c r="K855" s="1">
        <v>18</v>
      </c>
      <c r="L855" t="s">
        <v>62</v>
      </c>
      <c r="M855" t="s">
        <v>40</v>
      </c>
      <c r="N855" s="10">
        <v>10.67</v>
      </c>
      <c r="O855" t="s">
        <v>43</v>
      </c>
      <c r="P855" t="s">
        <v>43</v>
      </c>
      <c r="AA855" t="s">
        <v>51</v>
      </c>
      <c r="AB855" t="s">
        <v>40</v>
      </c>
      <c r="AC855" t="s">
        <v>46</v>
      </c>
      <c r="AD855" s="10">
        <v>19.55</v>
      </c>
      <c r="AE855" s="10">
        <v>389.25</v>
      </c>
      <c r="AF855" s="10">
        <v>0</v>
      </c>
      <c r="AG855" s="10">
        <v>0</v>
      </c>
      <c r="AH855" s="10">
        <v>192.06</v>
      </c>
      <c r="AI855" s="10">
        <v>581.30999999999995</v>
      </c>
      <c r="AJ855" t="s">
        <v>47</v>
      </c>
      <c r="AM855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855" t="str">
        <f t="shared" si="26"/>
        <v>40-49</v>
      </c>
      <c r="AO855">
        <f t="shared" si="27"/>
        <v>0</v>
      </c>
      <c r="AP855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856" spans="1:42" x14ac:dyDescent="0.25">
      <c r="A856" t="s">
        <v>1453</v>
      </c>
      <c r="B856" t="s">
        <v>39</v>
      </c>
      <c r="C856" s="1">
        <v>45</v>
      </c>
      <c r="D856" t="s">
        <v>43</v>
      </c>
      <c r="E856">
        <v>0</v>
      </c>
      <c r="F856" t="s">
        <v>1454</v>
      </c>
      <c r="G856" s="1">
        <v>95492</v>
      </c>
      <c r="H856">
        <v>38.527296999999997</v>
      </c>
      <c r="I856">
        <v>-122.810044</v>
      </c>
      <c r="J856">
        <v>0</v>
      </c>
      <c r="K856" s="1">
        <v>67</v>
      </c>
      <c r="L856" t="s">
        <v>42</v>
      </c>
      <c r="M856" t="s">
        <v>40</v>
      </c>
      <c r="N856" s="10">
        <v>43.3</v>
      </c>
      <c r="O856" t="s">
        <v>40</v>
      </c>
      <c r="P856" t="s">
        <v>43</v>
      </c>
      <c r="AA856" t="s">
        <v>73</v>
      </c>
      <c r="AB856" t="s">
        <v>40</v>
      </c>
      <c r="AC856" t="s">
        <v>46</v>
      </c>
      <c r="AD856" s="10">
        <v>26.1</v>
      </c>
      <c r="AE856" s="10">
        <v>1759.55</v>
      </c>
      <c r="AF856" s="10">
        <v>0</v>
      </c>
      <c r="AG856" s="10">
        <v>0</v>
      </c>
      <c r="AH856" s="10">
        <v>2901.1</v>
      </c>
      <c r="AI856" s="10">
        <v>4660.6499999999996</v>
      </c>
      <c r="AJ856" t="s">
        <v>47</v>
      </c>
      <c r="AM85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856" t="str">
        <f t="shared" si="26"/>
        <v>40-49</v>
      </c>
      <c r="AO856">
        <f t="shared" si="27"/>
        <v>0</v>
      </c>
      <c r="AP856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857" spans="1:42" x14ac:dyDescent="0.25">
      <c r="A857" t="s">
        <v>1455</v>
      </c>
      <c r="B857" t="s">
        <v>49</v>
      </c>
      <c r="C857" s="1">
        <v>63</v>
      </c>
      <c r="D857" t="s">
        <v>43</v>
      </c>
      <c r="E857">
        <v>0</v>
      </c>
      <c r="F857" t="s">
        <v>151</v>
      </c>
      <c r="G857" s="1">
        <v>92127</v>
      </c>
      <c r="H857">
        <v>33.017518000000003</v>
      </c>
      <c r="I857">
        <v>-117.11845599999999</v>
      </c>
      <c r="J857">
        <v>0</v>
      </c>
      <c r="K857" s="1">
        <v>1</v>
      </c>
      <c r="L857" t="s">
        <v>54</v>
      </c>
      <c r="M857" t="s">
        <v>40</v>
      </c>
      <c r="N857" s="10">
        <v>40.83</v>
      </c>
      <c r="O857" t="s">
        <v>43</v>
      </c>
      <c r="P857" t="s">
        <v>43</v>
      </c>
      <c r="AA857" t="s">
        <v>51</v>
      </c>
      <c r="AB857" t="s">
        <v>40</v>
      </c>
      <c r="AC857" t="s">
        <v>46</v>
      </c>
      <c r="AD857" s="10">
        <v>20.100000000000001</v>
      </c>
      <c r="AE857" s="10">
        <v>20.100000000000001</v>
      </c>
      <c r="AF857" s="10">
        <v>0</v>
      </c>
      <c r="AG857" s="10">
        <v>0</v>
      </c>
      <c r="AH857" s="10">
        <v>40.83</v>
      </c>
      <c r="AI857" s="10">
        <v>60.93</v>
      </c>
      <c r="AJ857" t="s">
        <v>57</v>
      </c>
      <c r="AK857" t="s">
        <v>117</v>
      </c>
      <c r="AL857" t="s">
        <v>118</v>
      </c>
      <c r="AM85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857" t="str">
        <f t="shared" si="26"/>
        <v>60-80</v>
      </c>
      <c r="AO857">
        <f t="shared" si="27"/>
        <v>1</v>
      </c>
      <c r="AP857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858" spans="1:42" x14ac:dyDescent="0.25">
      <c r="A858" t="s">
        <v>1456</v>
      </c>
      <c r="B858" t="s">
        <v>49</v>
      </c>
      <c r="C858" s="1">
        <v>48</v>
      </c>
      <c r="D858" t="s">
        <v>40</v>
      </c>
      <c r="E858">
        <v>0</v>
      </c>
      <c r="F858" t="s">
        <v>1457</v>
      </c>
      <c r="G858" s="1">
        <v>91761</v>
      </c>
      <c r="H858">
        <v>34.035601999999997</v>
      </c>
      <c r="I858">
        <v>-117.591528</v>
      </c>
      <c r="J858">
        <v>2</v>
      </c>
      <c r="K858" s="1">
        <v>61</v>
      </c>
      <c r="L858" t="s">
        <v>76</v>
      </c>
      <c r="M858" t="s">
        <v>40</v>
      </c>
      <c r="N858" s="10">
        <v>11.53</v>
      </c>
      <c r="O858" t="s">
        <v>40</v>
      </c>
      <c r="P858" t="s">
        <v>43</v>
      </c>
      <c r="AA858" t="s">
        <v>73</v>
      </c>
      <c r="AB858" t="s">
        <v>43</v>
      </c>
      <c r="AC858" t="s">
        <v>56</v>
      </c>
      <c r="AD858" s="10">
        <v>25.45</v>
      </c>
      <c r="AE858" s="10">
        <v>1538.6</v>
      </c>
      <c r="AF858" s="10">
        <v>0</v>
      </c>
      <c r="AG858" s="10">
        <v>0</v>
      </c>
      <c r="AH858" s="10">
        <v>703.33</v>
      </c>
      <c r="AI858" s="10">
        <v>2241.9299999999998</v>
      </c>
      <c r="AJ858" t="s">
        <v>47</v>
      </c>
      <c r="AM85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858" t="str">
        <f t="shared" si="26"/>
        <v>40-49</v>
      </c>
      <c r="AO858">
        <f t="shared" si="27"/>
        <v>0</v>
      </c>
      <c r="AP858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859" spans="1:42" x14ac:dyDescent="0.25">
      <c r="A859" t="s">
        <v>1458</v>
      </c>
      <c r="B859" t="s">
        <v>49</v>
      </c>
      <c r="C859" s="1">
        <v>31</v>
      </c>
      <c r="D859" t="s">
        <v>43</v>
      </c>
      <c r="E859">
        <v>0</v>
      </c>
      <c r="F859" t="s">
        <v>1459</v>
      </c>
      <c r="G859" s="1">
        <v>90740</v>
      </c>
      <c r="H859">
        <v>33.754620000000003</v>
      </c>
      <c r="I859">
        <v>-118.071128</v>
      </c>
      <c r="J859">
        <v>0</v>
      </c>
      <c r="K859" s="1">
        <v>52</v>
      </c>
      <c r="L859" t="s">
        <v>42</v>
      </c>
      <c r="M859" t="s">
        <v>40</v>
      </c>
      <c r="N859" s="10">
        <v>21.98</v>
      </c>
      <c r="O859" t="s">
        <v>43</v>
      </c>
      <c r="P859" t="s">
        <v>43</v>
      </c>
      <c r="AA859" t="s">
        <v>73</v>
      </c>
      <c r="AB859" t="s">
        <v>43</v>
      </c>
      <c r="AC859" t="s">
        <v>46</v>
      </c>
      <c r="AD859" s="10">
        <v>19.649999999999999</v>
      </c>
      <c r="AE859" s="10">
        <v>1025.05</v>
      </c>
      <c r="AF859" s="10">
        <v>0</v>
      </c>
      <c r="AG859" s="10">
        <v>0</v>
      </c>
      <c r="AH859" s="10">
        <v>1142.96</v>
      </c>
      <c r="AI859" s="10">
        <v>2168.0100000000002</v>
      </c>
      <c r="AJ859" t="s">
        <v>47</v>
      </c>
      <c r="AM85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859" t="str">
        <f t="shared" si="26"/>
        <v>30-39</v>
      </c>
      <c r="AO859">
        <f t="shared" si="27"/>
        <v>0</v>
      </c>
      <c r="AP859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860" spans="1:42" x14ac:dyDescent="0.25">
      <c r="A860" t="s">
        <v>1460</v>
      </c>
      <c r="B860" t="s">
        <v>39</v>
      </c>
      <c r="C860" s="1">
        <v>46</v>
      </c>
      <c r="D860" t="s">
        <v>40</v>
      </c>
      <c r="E860">
        <v>0</v>
      </c>
      <c r="F860" t="s">
        <v>1461</v>
      </c>
      <c r="G860" s="1">
        <v>96114</v>
      </c>
      <c r="H860">
        <v>40.294034000000003</v>
      </c>
      <c r="I860">
        <v>-120.51262199999999</v>
      </c>
      <c r="J860">
        <v>0</v>
      </c>
      <c r="K860" s="1">
        <v>14</v>
      </c>
      <c r="L860" t="s">
        <v>42</v>
      </c>
      <c r="M860" t="s">
        <v>40</v>
      </c>
      <c r="N860" s="10">
        <v>14.61</v>
      </c>
      <c r="O860" t="s">
        <v>43</v>
      </c>
      <c r="P860" t="s">
        <v>43</v>
      </c>
      <c r="AA860" t="s">
        <v>73</v>
      </c>
      <c r="AB860" t="s">
        <v>43</v>
      </c>
      <c r="AC860" t="s">
        <v>46</v>
      </c>
      <c r="AD860" s="10">
        <v>20.399999999999999</v>
      </c>
      <c r="AE860" s="10">
        <v>292.39999999999998</v>
      </c>
      <c r="AF860" s="10">
        <v>0</v>
      </c>
      <c r="AG860" s="10">
        <v>0</v>
      </c>
      <c r="AH860" s="10">
        <v>204.54</v>
      </c>
      <c r="AI860" s="10">
        <v>496.94</v>
      </c>
      <c r="AJ860" t="s">
        <v>47</v>
      </c>
      <c r="AM860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860" t="str">
        <f t="shared" si="26"/>
        <v>40-49</v>
      </c>
      <c r="AO860">
        <f t="shared" si="27"/>
        <v>0</v>
      </c>
      <c r="AP860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861" spans="1:42" x14ac:dyDescent="0.25">
      <c r="A861" t="s">
        <v>1462</v>
      </c>
      <c r="B861" t="s">
        <v>39</v>
      </c>
      <c r="C861" s="1">
        <v>41</v>
      </c>
      <c r="D861" t="s">
        <v>40</v>
      </c>
      <c r="E861">
        <v>2</v>
      </c>
      <c r="F861" t="s">
        <v>474</v>
      </c>
      <c r="G861" s="1">
        <v>93453</v>
      </c>
      <c r="H861">
        <v>35.303925999999997</v>
      </c>
      <c r="I861">
        <v>-120.256567</v>
      </c>
      <c r="J861">
        <v>1</v>
      </c>
      <c r="K861" s="1">
        <v>43</v>
      </c>
      <c r="L861" t="s">
        <v>76</v>
      </c>
      <c r="M861" t="s">
        <v>40</v>
      </c>
      <c r="N861" s="10">
        <v>14.64</v>
      </c>
      <c r="O861" t="s">
        <v>43</v>
      </c>
      <c r="P861" t="s">
        <v>40</v>
      </c>
      <c r="Q861" t="s">
        <v>79</v>
      </c>
      <c r="R861">
        <v>19</v>
      </c>
      <c r="S861" t="s">
        <v>43</v>
      </c>
      <c r="T861" t="s">
        <v>40</v>
      </c>
      <c r="U861" t="s">
        <v>43</v>
      </c>
      <c r="V861" t="s">
        <v>43</v>
      </c>
      <c r="W861" t="s">
        <v>43</v>
      </c>
      <c r="X861" t="s">
        <v>43</v>
      </c>
      <c r="Y861" t="s">
        <v>43</v>
      </c>
      <c r="Z861" t="s">
        <v>40</v>
      </c>
      <c r="AA861" t="s">
        <v>51</v>
      </c>
      <c r="AB861" t="s">
        <v>43</v>
      </c>
      <c r="AC861" t="s">
        <v>183</v>
      </c>
      <c r="AD861" s="10">
        <v>50.2</v>
      </c>
      <c r="AE861" s="10">
        <v>2169.4</v>
      </c>
      <c r="AF861" s="10">
        <v>0</v>
      </c>
      <c r="AG861" s="10">
        <v>0</v>
      </c>
      <c r="AH861" s="10">
        <v>629.52</v>
      </c>
      <c r="AI861" s="10">
        <v>2798.92</v>
      </c>
      <c r="AJ861" t="s">
        <v>47</v>
      </c>
      <c r="AM861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861" t="str">
        <f t="shared" si="26"/>
        <v>40-49</v>
      </c>
      <c r="AO861">
        <f t="shared" si="27"/>
        <v>0</v>
      </c>
      <c r="AP861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862" spans="1:42" x14ac:dyDescent="0.25">
      <c r="A862" t="s">
        <v>1463</v>
      </c>
      <c r="B862" t="s">
        <v>49</v>
      </c>
      <c r="C862" s="1">
        <v>42</v>
      </c>
      <c r="D862" t="s">
        <v>40</v>
      </c>
      <c r="E862">
        <v>3</v>
      </c>
      <c r="F862" t="s">
        <v>1464</v>
      </c>
      <c r="G862" s="1">
        <v>91945</v>
      </c>
      <c r="H862">
        <v>32.733564000000001</v>
      </c>
      <c r="I862">
        <v>-117.03371300000001</v>
      </c>
      <c r="J862">
        <v>1</v>
      </c>
      <c r="K862" s="1">
        <v>52</v>
      </c>
      <c r="L862" t="s">
        <v>76</v>
      </c>
      <c r="M862" t="s">
        <v>40</v>
      </c>
      <c r="N862" s="10">
        <v>40.33</v>
      </c>
      <c r="O862" t="s">
        <v>40</v>
      </c>
      <c r="P862" t="s">
        <v>43</v>
      </c>
      <c r="AA862" t="s">
        <v>73</v>
      </c>
      <c r="AB862" t="s">
        <v>43</v>
      </c>
      <c r="AC862" t="s">
        <v>46</v>
      </c>
      <c r="AD862" s="10">
        <v>24.8</v>
      </c>
      <c r="AE862" s="10">
        <v>1229.0999999999999</v>
      </c>
      <c r="AF862" s="10">
        <v>0</v>
      </c>
      <c r="AG862" s="10">
        <v>0</v>
      </c>
      <c r="AH862" s="10">
        <v>2097.16</v>
      </c>
      <c r="AI862" s="10">
        <v>3326.26</v>
      </c>
      <c r="AJ862" t="s">
        <v>47</v>
      </c>
      <c r="AM86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862" t="str">
        <f t="shared" si="26"/>
        <v>40-49</v>
      </c>
      <c r="AO862">
        <f t="shared" si="27"/>
        <v>0</v>
      </c>
      <c r="AP862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863" spans="1:42" x14ac:dyDescent="0.25">
      <c r="A863" t="s">
        <v>1465</v>
      </c>
      <c r="B863" t="s">
        <v>49</v>
      </c>
      <c r="C863" s="1">
        <v>22</v>
      </c>
      <c r="D863" t="s">
        <v>43</v>
      </c>
      <c r="E863">
        <v>0</v>
      </c>
      <c r="F863" t="s">
        <v>179</v>
      </c>
      <c r="G863" s="1">
        <v>91601</v>
      </c>
      <c r="H863">
        <v>34.169199999999996</v>
      </c>
      <c r="I863">
        <v>-118.37249799999999</v>
      </c>
      <c r="J863">
        <v>0</v>
      </c>
      <c r="K863" s="1">
        <v>2</v>
      </c>
      <c r="L863" t="s">
        <v>42</v>
      </c>
      <c r="M863" t="s">
        <v>40</v>
      </c>
      <c r="N863" s="10">
        <v>44.31</v>
      </c>
      <c r="O863" t="s">
        <v>40</v>
      </c>
      <c r="P863" t="s">
        <v>40</v>
      </c>
      <c r="Q863" t="s">
        <v>79</v>
      </c>
      <c r="R863">
        <v>73</v>
      </c>
      <c r="S863" t="s">
        <v>43</v>
      </c>
      <c r="T863" t="s">
        <v>40</v>
      </c>
      <c r="U863" t="s">
        <v>43</v>
      </c>
      <c r="V863" t="s">
        <v>43</v>
      </c>
      <c r="W863" t="s">
        <v>43</v>
      </c>
      <c r="X863" t="s">
        <v>43</v>
      </c>
      <c r="Y863" t="s">
        <v>40</v>
      </c>
      <c r="Z863" t="s">
        <v>40</v>
      </c>
      <c r="AA863" t="s">
        <v>51</v>
      </c>
      <c r="AB863" t="s">
        <v>40</v>
      </c>
      <c r="AC863" t="s">
        <v>46</v>
      </c>
      <c r="AD863" s="10">
        <v>54.4</v>
      </c>
      <c r="AE863" s="10">
        <v>114.1</v>
      </c>
      <c r="AF863" s="10">
        <v>0</v>
      </c>
      <c r="AG863" s="10">
        <v>0</v>
      </c>
      <c r="AH863" s="10">
        <v>88.62</v>
      </c>
      <c r="AI863" s="10">
        <v>202.72</v>
      </c>
      <c r="AJ863" t="s">
        <v>57</v>
      </c>
      <c r="AK863" t="s">
        <v>117</v>
      </c>
      <c r="AL863" t="s">
        <v>466</v>
      </c>
      <c r="AM863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863" t="str">
        <f t="shared" si="26"/>
        <v>19-29</v>
      </c>
      <c r="AO863">
        <f t="shared" si="27"/>
        <v>1</v>
      </c>
      <c r="AP863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864" spans="1:42" x14ac:dyDescent="0.25">
      <c r="A864" t="s">
        <v>1466</v>
      </c>
      <c r="B864" t="s">
        <v>39</v>
      </c>
      <c r="C864" s="1">
        <v>66</v>
      </c>
      <c r="D864" t="s">
        <v>43</v>
      </c>
      <c r="E864">
        <v>0</v>
      </c>
      <c r="F864" t="s">
        <v>231</v>
      </c>
      <c r="G864" s="1">
        <v>95443</v>
      </c>
      <c r="H864">
        <v>39.045245999999999</v>
      </c>
      <c r="I864">
        <v>-122.74318100000001</v>
      </c>
      <c r="J864">
        <v>0</v>
      </c>
      <c r="K864" s="1">
        <v>4</v>
      </c>
      <c r="L864" t="s">
        <v>42</v>
      </c>
      <c r="M864" t="s">
        <v>40</v>
      </c>
      <c r="N864" s="10">
        <v>8.75</v>
      </c>
      <c r="O864" t="s">
        <v>40</v>
      </c>
      <c r="P864" t="s">
        <v>40</v>
      </c>
      <c r="Q864" t="s">
        <v>55</v>
      </c>
      <c r="R864">
        <v>4</v>
      </c>
      <c r="S864" t="s">
        <v>40</v>
      </c>
      <c r="T864" t="s">
        <v>43</v>
      </c>
      <c r="U864" t="s">
        <v>43</v>
      </c>
      <c r="V864" t="s">
        <v>43</v>
      </c>
      <c r="W864" t="s">
        <v>43</v>
      </c>
      <c r="X864" t="s">
        <v>43</v>
      </c>
      <c r="Y864" t="s">
        <v>43</v>
      </c>
      <c r="Z864" t="s">
        <v>43</v>
      </c>
      <c r="AA864" t="s">
        <v>45</v>
      </c>
      <c r="AB864" t="s">
        <v>40</v>
      </c>
      <c r="AC864" t="s">
        <v>56</v>
      </c>
      <c r="AD864" s="10">
        <v>80.25</v>
      </c>
      <c r="AE864" s="10">
        <v>303.7</v>
      </c>
      <c r="AF864" s="10">
        <v>0</v>
      </c>
      <c r="AG864" s="10">
        <v>30</v>
      </c>
      <c r="AH864" s="10">
        <v>35</v>
      </c>
      <c r="AI864" s="10">
        <v>368.7</v>
      </c>
      <c r="AJ864" t="s">
        <v>47</v>
      </c>
      <c r="AM86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864" t="str">
        <f t="shared" si="26"/>
        <v>60-80</v>
      </c>
      <c r="AO864">
        <f t="shared" si="27"/>
        <v>0</v>
      </c>
      <c r="AP86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865" spans="1:42" x14ac:dyDescent="0.25">
      <c r="A865" t="s">
        <v>1467</v>
      </c>
      <c r="B865" t="s">
        <v>39</v>
      </c>
      <c r="C865" s="1">
        <v>74</v>
      </c>
      <c r="D865" t="s">
        <v>43</v>
      </c>
      <c r="E865">
        <v>0</v>
      </c>
      <c r="F865" t="s">
        <v>1028</v>
      </c>
      <c r="G865" s="1">
        <v>93615</v>
      </c>
      <c r="H865">
        <v>36.497895</v>
      </c>
      <c r="I865">
        <v>-119.285484</v>
      </c>
      <c r="J865">
        <v>0</v>
      </c>
      <c r="K865" s="1">
        <v>31</v>
      </c>
      <c r="L865" t="s">
        <v>42</v>
      </c>
      <c r="M865" t="s">
        <v>40</v>
      </c>
      <c r="N865" s="10">
        <v>39.36</v>
      </c>
      <c r="O865" t="s">
        <v>40</v>
      </c>
      <c r="P865" t="s">
        <v>40</v>
      </c>
      <c r="Q865" t="s">
        <v>55</v>
      </c>
      <c r="R865">
        <v>4</v>
      </c>
      <c r="S865" t="s">
        <v>43</v>
      </c>
      <c r="T865" t="s">
        <v>40</v>
      </c>
      <c r="U865" t="s">
        <v>43</v>
      </c>
      <c r="V865" t="s">
        <v>43</v>
      </c>
      <c r="W865" t="s">
        <v>40</v>
      </c>
      <c r="X865" t="s">
        <v>40</v>
      </c>
      <c r="Y865" t="s">
        <v>43</v>
      </c>
      <c r="Z865" t="s">
        <v>40</v>
      </c>
      <c r="AA865" t="s">
        <v>51</v>
      </c>
      <c r="AB865" t="s">
        <v>40</v>
      </c>
      <c r="AC865" t="s">
        <v>56</v>
      </c>
      <c r="AD865" s="10">
        <v>99.95</v>
      </c>
      <c r="AE865" s="10">
        <v>3186.65</v>
      </c>
      <c r="AF865" s="10">
        <v>0</v>
      </c>
      <c r="AG865" s="10">
        <v>0</v>
      </c>
      <c r="AH865" s="10">
        <v>1220.1600000000001</v>
      </c>
      <c r="AI865" s="10">
        <v>4406.8100000000004</v>
      </c>
      <c r="AJ865" t="s">
        <v>57</v>
      </c>
      <c r="AK865" t="s">
        <v>58</v>
      </c>
      <c r="AL865" t="s">
        <v>104</v>
      </c>
      <c r="AM865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865" t="str">
        <f t="shared" si="26"/>
        <v>60-80</v>
      </c>
      <c r="AO865">
        <f t="shared" si="27"/>
        <v>1</v>
      </c>
      <c r="AP865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866" spans="1:42" x14ac:dyDescent="0.25">
      <c r="A866" t="s">
        <v>1468</v>
      </c>
      <c r="B866" t="s">
        <v>49</v>
      </c>
      <c r="C866" s="1">
        <v>20</v>
      </c>
      <c r="D866" t="s">
        <v>40</v>
      </c>
      <c r="E866">
        <v>1</v>
      </c>
      <c r="F866" t="s">
        <v>1469</v>
      </c>
      <c r="G866" s="1">
        <v>95450</v>
      </c>
      <c r="H866">
        <v>38.505994999999999</v>
      </c>
      <c r="I866">
        <v>-123.18701900000001</v>
      </c>
      <c r="J866">
        <v>10</v>
      </c>
      <c r="K866" s="1">
        <v>5</v>
      </c>
      <c r="L866" t="s">
        <v>42</v>
      </c>
      <c r="M866" t="s">
        <v>40</v>
      </c>
      <c r="N866" s="10">
        <v>8.0399999999999991</v>
      </c>
      <c r="O866" t="s">
        <v>43</v>
      </c>
      <c r="P866" t="s">
        <v>43</v>
      </c>
      <c r="AA866" t="s">
        <v>51</v>
      </c>
      <c r="AB866" t="s">
        <v>43</v>
      </c>
      <c r="AC866" t="s">
        <v>46</v>
      </c>
      <c r="AD866" s="10">
        <v>19.45</v>
      </c>
      <c r="AE866" s="10">
        <v>86.05</v>
      </c>
      <c r="AF866" s="10">
        <v>0</v>
      </c>
      <c r="AG866" s="10">
        <v>0</v>
      </c>
      <c r="AH866" s="10">
        <v>40.200000000000003</v>
      </c>
      <c r="AI866" s="10">
        <v>126.25</v>
      </c>
      <c r="AJ866" t="s">
        <v>47</v>
      </c>
      <c r="AM86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866" t="str">
        <f t="shared" si="26"/>
        <v>19-29</v>
      </c>
      <c r="AO866">
        <f t="shared" si="27"/>
        <v>0</v>
      </c>
      <c r="AP866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867" spans="1:42" x14ac:dyDescent="0.25">
      <c r="A867" t="s">
        <v>1470</v>
      </c>
      <c r="B867" t="s">
        <v>39</v>
      </c>
      <c r="C867" s="1">
        <v>70</v>
      </c>
      <c r="D867" t="s">
        <v>43</v>
      </c>
      <c r="E867">
        <v>0</v>
      </c>
      <c r="F867" t="s">
        <v>1471</v>
      </c>
      <c r="G867" s="1">
        <v>94037</v>
      </c>
      <c r="H867">
        <v>37.540582000000001</v>
      </c>
      <c r="I867">
        <v>-122.50959400000001</v>
      </c>
      <c r="J867">
        <v>0</v>
      </c>
      <c r="K867" s="1">
        <v>27</v>
      </c>
      <c r="L867" t="s">
        <v>129</v>
      </c>
      <c r="M867" t="s">
        <v>40</v>
      </c>
      <c r="N867" s="10">
        <v>35.76</v>
      </c>
      <c r="O867" t="s">
        <v>40</v>
      </c>
      <c r="P867" t="s">
        <v>40</v>
      </c>
      <c r="Q867" t="s">
        <v>55</v>
      </c>
      <c r="R867">
        <v>4</v>
      </c>
      <c r="S867" t="s">
        <v>40</v>
      </c>
      <c r="T867" t="s">
        <v>40</v>
      </c>
      <c r="U867" t="s">
        <v>40</v>
      </c>
      <c r="V867" t="s">
        <v>43</v>
      </c>
      <c r="W867" t="s">
        <v>40</v>
      </c>
      <c r="X867" t="s">
        <v>40</v>
      </c>
      <c r="Y867" t="s">
        <v>43</v>
      </c>
      <c r="Z867" t="s">
        <v>40</v>
      </c>
      <c r="AA867" t="s">
        <v>45</v>
      </c>
      <c r="AB867" t="s">
        <v>40</v>
      </c>
      <c r="AC867" t="s">
        <v>56</v>
      </c>
      <c r="AD867" s="10">
        <v>110.5</v>
      </c>
      <c r="AE867" s="10">
        <v>2857.6</v>
      </c>
      <c r="AF867" s="10">
        <v>0</v>
      </c>
      <c r="AG867" s="10">
        <v>0</v>
      </c>
      <c r="AH867" s="10">
        <v>965.52</v>
      </c>
      <c r="AI867" s="10">
        <v>3823.12</v>
      </c>
      <c r="AJ867" t="s">
        <v>47</v>
      </c>
      <c r="AM867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867" t="str">
        <f t="shared" si="26"/>
        <v>60-80</v>
      </c>
      <c r="AO867">
        <f t="shared" si="27"/>
        <v>0</v>
      </c>
      <c r="AP867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868" spans="1:42" x14ac:dyDescent="0.25">
      <c r="A868" t="s">
        <v>1472</v>
      </c>
      <c r="B868" t="s">
        <v>49</v>
      </c>
      <c r="C868" s="1">
        <v>64</v>
      </c>
      <c r="D868" t="s">
        <v>43</v>
      </c>
      <c r="E868">
        <v>0</v>
      </c>
      <c r="F868" t="s">
        <v>251</v>
      </c>
      <c r="G868" s="1">
        <v>95365</v>
      </c>
      <c r="H868">
        <v>37.329725000000003</v>
      </c>
      <c r="I868">
        <v>-120.306399</v>
      </c>
      <c r="J868">
        <v>0</v>
      </c>
      <c r="K868" s="1">
        <v>4</v>
      </c>
      <c r="L868" t="s">
        <v>54</v>
      </c>
      <c r="M868" t="s">
        <v>40</v>
      </c>
      <c r="N868" s="10">
        <v>40.15</v>
      </c>
      <c r="O868" t="s">
        <v>43</v>
      </c>
      <c r="P868" t="s">
        <v>40</v>
      </c>
      <c r="Q868" t="s">
        <v>79</v>
      </c>
      <c r="R868">
        <v>19</v>
      </c>
      <c r="S868" t="s">
        <v>43</v>
      </c>
      <c r="T868" t="s">
        <v>43</v>
      </c>
      <c r="U868" t="s">
        <v>43</v>
      </c>
      <c r="V868" t="s">
        <v>43</v>
      </c>
      <c r="W868" t="s">
        <v>43</v>
      </c>
      <c r="X868" t="s">
        <v>40</v>
      </c>
      <c r="Y868" t="s">
        <v>40</v>
      </c>
      <c r="Z868" t="s">
        <v>43</v>
      </c>
      <c r="AA868" t="s">
        <v>51</v>
      </c>
      <c r="AB868" t="s">
        <v>43</v>
      </c>
      <c r="AC868" t="s">
        <v>56</v>
      </c>
      <c r="AD868" s="10">
        <v>54.3</v>
      </c>
      <c r="AE868" s="10">
        <v>195.3</v>
      </c>
      <c r="AF868" s="10">
        <v>0</v>
      </c>
      <c r="AG868" s="10">
        <v>80</v>
      </c>
      <c r="AH868" s="10">
        <v>160.6</v>
      </c>
      <c r="AI868" s="10">
        <v>435.9</v>
      </c>
      <c r="AJ868" t="s">
        <v>57</v>
      </c>
      <c r="AK868" t="s">
        <v>117</v>
      </c>
      <c r="AL868" t="s">
        <v>118</v>
      </c>
      <c r="AM86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868" t="str">
        <f t="shared" si="26"/>
        <v>60-80</v>
      </c>
      <c r="AO868">
        <f t="shared" si="27"/>
        <v>1</v>
      </c>
      <c r="AP868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869" spans="1:42" x14ac:dyDescent="0.25">
      <c r="A869" t="s">
        <v>1473</v>
      </c>
      <c r="B869" t="s">
        <v>49</v>
      </c>
      <c r="C869" s="1">
        <v>78</v>
      </c>
      <c r="D869" t="s">
        <v>43</v>
      </c>
      <c r="E869">
        <v>0</v>
      </c>
      <c r="F869" t="s">
        <v>135</v>
      </c>
      <c r="G869" s="1">
        <v>90067</v>
      </c>
      <c r="H869">
        <v>34.057496</v>
      </c>
      <c r="I869">
        <v>-118.41395900000001</v>
      </c>
      <c r="J869">
        <v>0</v>
      </c>
      <c r="K869" s="1">
        <v>23</v>
      </c>
      <c r="L869" t="s">
        <v>42</v>
      </c>
      <c r="M869" t="s">
        <v>43</v>
      </c>
      <c r="P869" t="s">
        <v>40</v>
      </c>
      <c r="Q869" t="s">
        <v>44</v>
      </c>
      <c r="R869">
        <v>2</v>
      </c>
      <c r="S869" t="s">
        <v>43</v>
      </c>
      <c r="T869" t="s">
        <v>43</v>
      </c>
      <c r="U869" t="s">
        <v>43</v>
      </c>
      <c r="V869" t="s">
        <v>43</v>
      </c>
      <c r="W869" t="s">
        <v>43</v>
      </c>
      <c r="X869" t="s">
        <v>40</v>
      </c>
      <c r="Y869" t="s">
        <v>40</v>
      </c>
      <c r="Z869" t="s">
        <v>40</v>
      </c>
      <c r="AA869" t="s">
        <v>51</v>
      </c>
      <c r="AB869" t="s">
        <v>40</v>
      </c>
      <c r="AC869" t="s">
        <v>56</v>
      </c>
      <c r="AD869" s="10">
        <v>34.65</v>
      </c>
      <c r="AE869" s="10">
        <v>768.45</v>
      </c>
      <c r="AF869" s="10">
        <v>0</v>
      </c>
      <c r="AG869" s="10">
        <v>0</v>
      </c>
      <c r="AH869" s="10">
        <v>0</v>
      </c>
      <c r="AI869" s="10">
        <v>768.45</v>
      </c>
      <c r="AJ869" t="s">
        <v>47</v>
      </c>
      <c r="AM869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869" t="str">
        <f t="shared" si="26"/>
        <v>60-80</v>
      </c>
      <c r="AO869">
        <f t="shared" si="27"/>
        <v>0</v>
      </c>
      <c r="AP869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870" spans="1:42" x14ac:dyDescent="0.25">
      <c r="A870" t="s">
        <v>1474</v>
      </c>
      <c r="B870" t="s">
        <v>39</v>
      </c>
      <c r="C870" s="1">
        <v>46</v>
      </c>
      <c r="D870" t="s">
        <v>40</v>
      </c>
      <c r="E870">
        <v>0</v>
      </c>
      <c r="F870" t="s">
        <v>151</v>
      </c>
      <c r="G870" s="1">
        <v>92130</v>
      </c>
      <c r="H870">
        <v>32.957194999999999</v>
      </c>
      <c r="I870">
        <v>-117.20254199999999</v>
      </c>
      <c r="J870">
        <v>1</v>
      </c>
      <c r="K870" s="1">
        <v>9</v>
      </c>
      <c r="L870" t="s">
        <v>54</v>
      </c>
      <c r="M870" t="s">
        <v>40</v>
      </c>
      <c r="N870" s="10">
        <v>31.75</v>
      </c>
      <c r="O870" t="s">
        <v>43</v>
      </c>
      <c r="P870" t="s">
        <v>40</v>
      </c>
      <c r="Q870" t="s">
        <v>55</v>
      </c>
      <c r="R870">
        <v>25</v>
      </c>
      <c r="S870" t="s">
        <v>43</v>
      </c>
      <c r="T870" t="s">
        <v>43</v>
      </c>
      <c r="U870" t="s">
        <v>40</v>
      </c>
      <c r="V870" t="s">
        <v>43</v>
      </c>
      <c r="W870" t="s">
        <v>43</v>
      </c>
      <c r="X870" t="s">
        <v>43</v>
      </c>
      <c r="Y870" t="s">
        <v>43</v>
      </c>
      <c r="Z870" t="s">
        <v>40</v>
      </c>
      <c r="AA870" t="s">
        <v>51</v>
      </c>
      <c r="AB870" t="s">
        <v>40</v>
      </c>
      <c r="AC870" t="s">
        <v>56</v>
      </c>
      <c r="AD870" s="10">
        <v>75.75</v>
      </c>
      <c r="AE870" s="10">
        <v>655.9</v>
      </c>
      <c r="AF870" s="10">
        <v>0</v>
      </c>
      <c r="AG870" s="10">
        <v>0</v>
      </c>
      <c r="AH870" s="10">
        <v>285.75</v>
      </c>
      <c r="AI870" s="10">
        <v>941.65</v>
      </c>
      <c r="AJ870" t="s">
        <v>57</v>
      </c>
      <c r="AK870" t="s">
        <v>58</v>
      </c>
      <c r="AL870" t="s">
        <v>104</v>
      </c>
      <c r="AM870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870" t="str">
        <f t="shared" si="26"/>
        <v>40-49</v>
      </c>
      <c r="AO870">
        <f t="shared" si="27"/>
        <v>1</v>
      </c>
      <c r="AP870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871" spans="1:42" x14ac:dyDescent="0.25">
      <c r="A871" t="s">
        <v>1475</v>
      </c>
      <c r="B871" t="s">
        <v>49</v>
      </c>
      <c r="C871" s="1">
        <v>40</v>
      </c>
      <c r="D871" t="s">
        <v>43</v>
      </c>
      <c r="E871">
        <v>0</v>
      </c>
      <c r="F871" t="s">
        <v>1476</v>
      </c>
      <c r="G871" s="1">
        <v>95329</v>
      </c>
      <c r="H871">
        <v>37.666587</v>
      </c>
      <c r="I871">
        <v>-120.411517</v>
      </c>
      <c r="J871">
        <v>0</v>
      </c>
      <c r="K871" s="1">
        <v>55</v>
      </c>
      <c r="L871" t="s">
        <v>76</v>
      </c>
      <c r="M871" t="s">
        <v>40</v>
      </c>
      <c r="N871" s="10">
        <v>47.38</v>
      </c>
      <c r="O871" t="s">
        <v>40</v>
      </c>
      <c r="P871" t="s">
        <v>40</v>
      </c>
      <c r="Q871" t="s">
        <v>55</v>
      </c>
      <c r="R871">
        <v>29</v>
      </c>
      <c r="S871" t="s">
        <v>43</v>
      </c>
      <c r="T871" t="s">
        <v>43</v>
      </c>
      <c r="U871" t="s">
        <v>43</v>
      </c>
      <c r="V871" t="s">
        <v>43</v>
      </c>
      <c r="W871" t="s">
        <v>40</v>
      </c>
      <c r="X871" t="s">
        <v>40</v>
      </c>
      <c r="Y871" t="s">
        <v>40</v>
      </c>
      <c r="Z871" t="s">
        <v>40</v>
      </c>
      <c r="AA871" t="s">
        <v>51</v>
      </c>
      <c r="AB871" t="s">
        <v>40</v>
      </c>
      <c r="AC871" t="s">
        <v>56</v>
      </c>
      <c r="AD871" s="10">
        <v>96.8</v>
      </c>
      <c r="AE871" s="10">
        <v>5283.95</v>
      </c>
      <c r="AF871" s="10">
        <v>0</v>
      </c>
      <c r="AG871" s="10">
        <v>0</v>
      </c>
      <c r="AH871" s="10">
        <v>2605.9</v>
      </c>
      <c r="AI871" s="10">
        <v>7889.85</v>
      </c>
      <c r="AJ871" t="s">
        <v>57</v>
      </c>
      <c r="AK871" t="s">
        <v>58</v>
      </c>
      <c r="AL871" t="s">
        <v>214</v>
      </c>
      <c r="AM871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871" t="str">
        <f t="shared" si="26"/>
        <v>40-49</v>
      </c>
      <c r="AO871">
        <f t="shared" si="27"/>
        <v>1</v>
      </c>
      <c r="AP871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872" spans="1:42" x14ac:dyDescent="0.25">
      <c r="A872" t="s">
        <v>1477</v>
      </c>
      <c r="B872" t="s">
        <v>39</v>
      </c>
      <c r="C872" s="1">
        <v>51</v>
      </c>
      <c r="D872" t="s">
        <v>40</v>
      </c>
      <c r="E872">
        <v>0</v>
      </c>
      <c r="F872" t="s">
        <v>151</v>
      </c>
      <c r="G872" s="1">
        <v>92106</v>
      </c>
      <c r="H872">
        <v>32.713459999999998</v>
      </c>
      <c r="I872">
        <v>-117.236378</v>
      </c>
      <c r="J872">
        <v>1</v>
      </c>
      <c r="K872" s="1">
        <v>49</v>
      </c>
      <c r="L872" t="s">
        <v>76</v>
      </c>
      <c r="M872" t="s">
        <v>43</v>
      </c>
      <c r="P872" t="s">
        <v>40</v>
      </c>
      <c r="Q872" t="s">
        <v>79</v>
      </c>
      <c r="R872">
        <v>21</v>
      </c>
      <c r="S872" t="s">
        <v>43</v>
      </c>
      <c r="T872" t="s">
        <v>40</v>
      </c>
      <c r="U872" t="s">
        <v>43</v>
      </c>
      <c r="V872" t="s">
        <v>40</v>
      </c>
      <c r="W872" t="s">
        <v>40</v>
      </c>
      <c r="X872" t="s">
        <v>40</v>
      </c>
      <c r="Y872" t="s">
        <v>40</v>
      </c>
      <c r="Z872" t="s">
        <v>40</v>
      </c>
      <c r="AA872" t="s">
        <v>45</v>
      </c>
      <c r="AB872" t="s">
        <v>40</v>
      </c>
      <c r="AC872" t="s">
        <v>46</v>
      </c>
      <c r="AD872" s="10">
        <v>56.3</v>
      </c>
      <c r="AE872" s="10">
        <v>2780.6</v>
      </c>
      <c r="AF872" s="10">
        <v>0</v>
      </c>
      <c r="AG872" s="10">
        <v>0</v>
      </c>
      <c r="AH872" s="10">
        <v>0</v>
      </c>
      <c r="AI872" s="10">
        <v>2780.6</v>
      </c>
      <c r="AJ872" t="s">
        <v>47</v>
      </c>
      <c r="AM87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872" t="str">
        <f t="shared" si="26"/>
        <v>50-59</v>
      </c>
      <c r="AO872">
        <f t="shared" si="27"/>
        <v>0</v>
      </c>
      <c r="AP872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873" spans="1:42" x14ac:dyDescent="0.25">
      <c r="A873" t="s">
        <v>1478</v>
      </c>
      <c r="B873" t="s">
        <v>39</v>
      </c>
      <c r="C873" s="1">
        <v>30</v>
      </c>
      <c r="D873" t="s">
        <v>40</v>
      </c>
      <c r="E873">
        <v>0</v>
      </c>
      <c r="F873" t="s">
        <v>1479</v>
      </c>
      <c r="G873" s="1">
        <v>94507</v>
      </c>
      <c r="H873">
        <v>37.855716999999999</v>
      </c>
      <c r="I873">
        <v>-121.99481299999999</v>
      </c>
      <c r="J873">
        <v>1</v>
      </c>
      <c r="K873" s="1">
        <v>71</v>
      </c>
      <c r="L873" t="s">
        <v>72</v>
      </c>
      <c r="M873" t="s">
        <v>40</v>
      </c>
      <c r="N873" s="10">
        <v>26.58</v>
      </c>
      <c r="O873" t="s">
        <v>40</v>
      </c>
      <c r="P873" t="s">
        <v>40</v>
      </c>
      <c r="Q873" t="s">
        <v>44</v>
      </c>
      <c r="R873">
        <v>27</v>
      </c>
      <c r="S873" t="s">
        <v>43</v>
      </c>
      <c r="T873" t="s">
        <v>43</v>
      </c>
      <c r="U873" t="s">
        <v>40</v>
      </c>
      <c r="V873" t="s">
        <v>40</v>
      </c>
      <c r="W873" t="s">
        <v>40</v>
      </c>
      <c r="X873" t="s">
        <v>40</v>
      </c>
      <c r="Y873" t="s">
        <v>40</v>
      </c>
      <c r="Z873" t="s">
        <v>40</v>
      </c>
      <c r="AA873" t="s">
        <v>73</v>
      </c>
      <c r="AB873" t="s">
        <v>40</v>
      </c>
      <c r="AC873" t="s">
        <v>56</v>
      </c>
      <c r="AD873" s="10">
        <v>80.45</v>
      </c>
      <c r="AE873" s="10">
        <v>5662.25</v>
      </c>
      <c r="AF873" s="10">
        <v>0</v>
      </c>
      <c r="AG873" s="10">
        <v>0</v>
      </c>
      <c r="AH873" s="10">
        <v>1887.18</v>
      </c>
      <c r="AI873" s="10">
        <v>7549.43</v>
      </c>
      <c r="AJ873" t="s">
        <v>47</v>
      </c>
      <c r="AM87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873" t="str">
        <f t="shared" si="26"/>
        <v>30-39</v>
      </c>
      <c r="AO873">
        <f t="shared" si="27"/>
        <v>0</v>
      </c>
      <c r="AP87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874" spans="1:42" x14ac:dyDescent="0.25">
      <c r="A874" t="s">
        <v>1480</v>
      </c>
      <c r="B874" t="s">
        <v>49</v>
      </c>
      <c r="C874" s="1">
        <v>49</v>
      </c>
      <c r="D874" t="s">
        <v>40</v>
      </c>
      <c r="E874">
        <v>0</v>
      </c>
      <c r="F874" t="s">
        <v>1326</v>
      </c>
      <c r="G874" s="1">
        <v>91306</v>
      </c>
      <c r="H874">
        <v>34.209532000000003</v>
      </c>
      <c r="I874">
        <v>-118.577563</v>
      </c>
      <c r="J874">
        <v>3</v>
      </c>
      <c r="K874" s="1">
        <v>59</v>
      </c>
      <c r="L874" t="s">
        <v>42</v>
      </c>
      <c r="M874" t="s">
        <v>40</v>
      </c>
      <c r="N874" s="10">
        <v>16.059999999999999</v>
      </c>
      <c r="O874" t="s">
        <v>43</v>
      </c>
      <c r="P874" t="s">
        <v>40</v>
      </c>
      <c r="Q874" t="s">
        <v>79</v>
      </c>
      <c r="R874">
        <v>4</v>
      </c>
      <c r="S874" t="s">
        <v>40</v>
      </c>
      <c r="T874" t="s">
        <v>40</v>
      </c>
      <c r="U874" t="s">
        <v>40</v>
      </c>
      <c r="V874" t="s">
        <v>43</v>
      </c>
      <c r="W874" t="s">
        <v>40</v>
      </c>
      <c r="X874" t="s">
        <v>43</v>
      </c>
      <c r="Y874" t="s">
        <v>43</v>
      </c>
      <c r="Z874" t="s">
        <v>40</v>
      </c>
      <c r="AA874" t="s">
        <v>45</v>
      </c>
      <c r="AB874" t="s">
        <v>43</v>
      </c>
      <c r="AC874" t="s">
        <v>46</v>
      </c>
      <c r="AD874" s="10">
        <v>66.400000000000006</v>
      </c>
      <c r="AE874" s="10">
        <v>3958.2</v>
      </c>
      <c r="AF874" s="10">
        <v>0</v>
      </c>
      <c r="AG874" s="10">
        <v>0</v>
      </c>
      <c r="AH874" s="10">
        <v>947.54</v>
      </c>
      <c r="AI874" s="10">
        <v>4905.74</v>
      </c>
      <c r="AJ874" t="s">
        <v>47</v>
      </c>
      <c r="AM87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874" t="str">
        <f t="shared" si="26"/>
        <v>40-49</v>
      </c>
      <c r="AO874">
        <f t="shared" si="27"/>
        <v>0</v>
      </c>
      <c r="AP87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875" spans="1:42" x14ac:dyDescent="0.25">
      <c r="A875" t="s">
        <v>1481</v>
      </c>
      <c r="B875" t="s">
        <v>39</v>
      </c>
      <c r="C875" s="1">
        <v>68</v>
      </c>
      <c r="D875" t="s">
        <v>40</v>
      </c>
      <c r="E875">
        <v>0</v>
      </c>
      <c r="F875" t="s">
        <v>916</v>
      </c>
      <c r="G875" s="1">
        <v>93638</v>
      </c>
      <c r="H875">
        <v>37.004067999999997</v>
      </c>
      <c r="I875">
        <v>-119.930027</v>
      </c>
      <c r="J875">
        <v>5</v>
      </c>
      <c r="K875" s="1">
        <v>68</v>
      </c>
      <c r="L875" t="s">
        <v>42</v>
      </c>
      <c r="M875" t="s">
        <v>40</v>
      </c>
      <c r="N875" s="10">
        <v>1.98</v>
      </c>
      <c r="O875" t="s">
        <v>40</v>
      </c>
      <c r="P875" t="s">
        <v>40</v>
      </c>
      <c r="Q875" t="s">
        <v>55</v>
      </c>
      <c r="R875">
        <v>19</v>
      </c>
      <c r="S875" t="s">
        <v>40</v>
      </c>
      <c r="T875" t="s">
        <v>40</v>
      </c>
      <c r="U875" t="s">
        <v>43</v>
      </c>
      <c r="V875" t="s">
        <v>43</v>
      </c>
      <c r="W875" t="s">
        <v>43</v>
      </c>
      <c r="X875" t="s">
        <v>40</v>
      </c>
      <c r="Y875" t="s">
        <v>43</v>
      </c>
      <c r="Z875" t="s">
        <v>40</v>
      </c>
      <c r="AA875" t="s">
        <v>45</v>
      </c>
      <c r="AB875" t="s">
        <v>40</v>
      </c>
      <c r="AC875" t="s">
        <v>46</v>
      </c>
      <c r="AD875" s="10">
        <v>96.55</v>
      </c>
      <c r="AE875" s="10">
        <v>6581.9</v>
      </c>
      <c r="AF875" s="10">
        <v>0</v>
      </c>
      <c r="AG875" s="10">
        <v>0</v>
      </c>
      <c r="AH875" s="10">
        <v>134.63999999999999</v>
      </c>
      <c r="AI875" s="10">
        <v>6716.54</v>
      </c>
      <c r="AJ875" t="s">
        <v>57</v>
      </c>
      <c r="AK875" t="s">
        <v>121</v>
      </c>
      <c r="AL875" t="s">
        <v>122</v>
      </c>
      <c r="AM875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875" t="str">
        <f t="shared" si="26"/>
        <v>60-80</v>
      </c>
      <c r="AO875">
        <f t="shared" si="27"/>
        <v>1</v>
      </c>
      <c r="AP875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876" spans="1:42" x14ac:dyDescent="0.25">
      <c r="A876" t="s">
        <v>1482</v>
      </c>
      <c r="B876" t="s">
        <v>39</v>
      </c>
      <c r="C876" s="1">
        <v>33</v>
      </c>
      <c r="D876" t="s">
        <v>40</v>
      </c>
      <c r="E876">
        <v>0</v>
      </c>
      <c r="F876" t="s">
        <v>1483</v>
      </c>
      <c r="G876" s="1">
        <v>95979</v>
      </c>
      <c r="H876">
        <v>39.288127000000003</v>
      </c>
      <c r="I876">
        <v>-122.415841</v>
      </c>
      <c r="J876">
        <v>6</v>
      </c>
      <c r="K876" s="1">
        <v>64</v>
      </c>
      <c r="L876" t="s">
        <v>42</v>
      </c>
      <c r="M876" t="s">
        <v>40</v>
      </c>
      <c r="N876" s="10">
        <v>16.61</v>
      </c>
      <c r="O876" t="s">
        <v>40</v>
      </c>
      <c r="P876" t="s">
        <v>40</v>
      </c>
      <c r="Q876" t="s">
        <v>44</v>
      </c>
      <c r="R876">
        <v>4</v>
      </c>
      <c r="S876" t="s">
        <v>40</v>
      </c>
      <c r="T876" t="s">
        <v>40</v>
      </c>
      <c r="U876" t="s">
        <v>40</v>
      </c>
      <c r="V876" t="s">
        <v>40</v>
      </c>
      <c r="W876" t="s">
        <v>43</v>
      </c>
      <c r="X876" t="s">
        <v>40</v>
      </c>
      <c r="Y876" t="s">
        <v>40</v>
      </c>
      <c r="Z876" t="s">
        <v>40</v>
      </c>
      <c r="AA876" t="s">
        <v>73</v>
      </c>
      <c r="AB876" t="s">
        <v>40</v>
      </c>
      <c r="AC876" t="s">
        <v>183</v>
      </c>
      <c r="AD876" s="10">
        <v>81.3</v>
      </c>
      <c r="AE876" s="10">
        <v>5129.3</v>
      </c>
      <c r="AF876" s="10">
        <v>22.34</v>
      </c>
      <c r="AG876" s="10">
        <v>0</v>
      </c>
      <c r="AH876" s="10">
        <v>1063.04</v>
      </c>
      <c r="AI876" s="10">
        <v>6170</v>
      </c>
      <c r="AJ876" t="s">
        <v>47</v>
      </c>
      <c r="AM87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876" t="str">
        <f t="shared" si="26"/>
        <v>30-39</v>
      </c>
      <c r="AO876">
        <f t="shared" si="27"/>
        <v>0</v>
      </c>
      <c r="AP87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877" spans="1:42" x14ac:dyDescent="0.25">
      <c r="A877" t="s">
        <v>1484</v>
      </c>
      <c r="B877" t="s">
        <v>39</v>
      </c>
      <c r="C877" s="1">
        <v>56</v>
      </c>
      <c r="D877" t="s">
        <v>40</v>
      </c>
      <c r="E877">
        <v>0</v>
      </c>
      <c r="F877" t="s">
        <v>1288</v>
      </c>
      <c r="G877" s="1">
        <v>93541</v>
      </c>
      <c r="H877">
        <v>37.890144999999997</v>
      </c>
      <c r="I877">
        <v>-119.18408700000001</v>
      </c>
      <c r="J877">
        <v>6</v>
      </c>
      <c r="K877" s="1">
        <v>72</v>
      </c>
      <c r="L877" t="s">
        <v>72</v>
      </c>
      <c r="M877" t="s">
        <v>40</v>
      </c>
      <c r="N877" s="10">
        <v>14.65</v>
      </c>
      <c r="O877" t="s">
        <v>40</v>
      </c>
      <c r="P877" t="s">
        <v>40</v>
      </c>
      <c r="Q877" t="s">
        <v>79</v>
      </c>
      <c r="R877">
        <v>20</v>
      </c>
      <c r="S877" t="s">
        <v>40</v>
      </c>
      <c r="T877" t="s">
        <v>43</v>
      </c>
      <c r="U877" t="s">
        <v>40</v>
      </c>
      <c r="V877" t="s">
        <v>40</v>
      </c>
      <c r="W877" t="s">
        <v>43</v>
      </c>
      <c r="X877" t="s">
        <v>43</v>
      </c>
      <c r="Y877" t="s">
        <v>43</v>
      </c>
      <c r="Z877" t="s">
        <v>40</v>
      </c>
      <c r="AA877" t="s">
        <v>73</v>
      </c>
      <c r="AB877" t="s">
        <v>43</v>
      </c>
      <c r="AC877" t="s">
        <v>56</v>
      </c>
      <c r="AD877" s="10">
        <v>66.849999999999994</v>
      </c>
      <c r="AE877" s="10">
        <v>4758.8</v>
      </c>
      <c r="AF877" s="10">
        <v>0</v>
      </c>
      <c r="AG877" s="10">
        <v>0</v>
      </c>
      <c r="AH877" s="10">
        <v>1054.8</v>
      </c>
      <c r="AI877" s="10">
        <v>5813.6</v>
      </c>
      <c r="AJ877" t="s">
        <v>47</v>
      </c>
      <c r="AM87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877" t="str">
        <f t="shared" si="26"/>
        <v>50-59</v>
      </c>
      <c r="AO877">
        <f t="shared" si="27"/>
        <v>0</v>
      </c>
      <c r="AP87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878" spans="1:42" x14ac:dyDescent="0.25">
      <c r="A878" t="s">
        <v>1485</v>
      </c>
      <c r="B878" t="s">
        <v>39</v>
      </c>
      <c r="C878" s="1">
        <v>66</v>
      </c>
      <c r="D878" t="s">
        <v>40</v>
      </c>
      <c r="E878">
        <v>0</v>
      </c>
      <c r="F878" t="s">
        <v>147</v>
      </c>
      <c r="G878" s="1">
        <v>90255</v>
      </c>
      <c r="H878">
        <v>33.978029999999997</v>
      </c>
      <c r="I878">
        <v>-118.217141</v>
      </c>
      <c r="J878">
        <v>1</v>
      </c>
      <c r="K878" s="1">
        <v>16</v>
      </c>
      <c r="L878" t="s">
        <v>62</v>
      </c>
      <c r="M878" t="s">
        <v>40</v>
      </c>
      <c r="N878" s="10">
        <v>9.93</v>
      </c>
      <c r="O878" t="s">
        <v>40</v>
      </c>
      <c r="P878" t="s">
        <v>40</v>
      </c>
      <c r="Q878" t="s">
        <v>55</v>
      </c>
      <c r="R878">
        <v>27</v>
      </c>
      <c r="S878" t="s">
        <v>43</v>
      </c>
      <c r="T878" t="s">
        <v>43</v>
      </c>
      <c r="U878" t="s">
        <v>43</v>
      </c>
      <c r="V878" t="s">
        <v>43</v>
      </c>
      <c r="W878" t="s">
        <v>43</v>
      </c>
      <c r="X878" t="s">
        <v>40</v>
      </c>
      <c r="Y878" t="s">
        <v>43</v>
      </c>
      <c r="Z878" t="s">
        <v>40</v>
      </c>
      <c r="AA878" t="s">
        <v>51</v>
      </c>
      <c r="AB878" t="s">
        <v>40</v>
      </c>
      <c r="AC878" t="s">
        <v>46</v>
      </c>
      <c r="AD878" s="10">
        <v>85.35</v>
      </c>
      <c r="AE878" s="10">
        <v>1375.15</v>
      </c>
      <c r="AF878" s="10">
        <v>0</v>
      </c>
      <c r="AG878" s="10">
        <v>0</v>
      </c>
      <c r="AH878" s="10">
        <v>158.88</v>
      </c>
      <c r="AI878" s="10">
        <v>1534.03</v>
      </c>
      <c r="AJ878" t="s">
        <v>57</v>
      </c>
      <c r="AK878" t="s">
        <v>63</v>
      </c>
      <c r="AL878" t="s">
        <v>101</v>
      </c>
      <c r="AM878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878" t="str">
        <f t="shared" si="26"/>
        <v>60-80</v>
      </c>
      <c r="AO878">
        <f t="shared" si="27"/>
        <v>1</v>
      </c>
      <c r="AP87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879" spans="1:42" x14ac:dyDescent="0.25">
      <c r="A879" t="s">
        <v>1486</v>
      </c>
      <c r="B879" t="s">
        <v>49</v>
      </c>
      <c r="C879" s="1">
        <v>23</v>
      </c>
      <c r="D879" t="s">
        <v>40</v>
      </c>
      <c r="E879">
        <v>3</v>
      </c>
      <c r="F879" t="s">
        <v>1487</v>
      </c>
      <c r="G879" s="1">
        <v>95559</v>
      </c>
      <c r="H879">
        <v>40.184094000000002</v>
      </c>
      <c r="I879">
        <v>-123.745487</v>
      </c>
      <c r="J879">
        <v>2</v>
      </c>
      <c r="K879" s="1">
        <v>44</v>
      </c>
      <c r="L879" t="s">
        <v>42</v>
      </c>
      <c r="M879" t="s">
        <v>40</v>
      </c>
      <c r="N879" s="10">
        <v>36.86</v>
      </c>
      <c r="O879" t="s">
        <v>43</v>
      </c>
      <c r="P879" t="s">
        <v>43</v>
      </c>
      <c r="AA879" t="s">
        <v>45</v>
      </c>
      <c r="AB879" t="s">
        <v>43</v>
      </c>
      <c r="AC879" t="s">
        <v>56</v>
      </c>
      <c r="AD879" s="10">
        <v>20</v>
      </c>
      <c r="AE879" s="10">
        <v>860.85</v>
      </c>
      <c r="AF879" s="10">
        <v>0</v>
      </c>
      <c r="AG879" s="10">
        <v>0</v>
      </c>
      <c r="AH879" s="10">
        <v>1621.84</v>
      </c>
      <c r="AI879" s="10">
        <v>2482.69</v>
      </c>
      <c r="AJ879" t="s">
        <v>47</v>
      </c>
      <c r="AM879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879" t="str">
        <f t="shared" si="26"/>
        <v>19-29</v>
      </c>
      <c r="AO879">
        <f t="shared" si="27"/>
        <v>0</v>
      </c>
      <c r="AP879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880" spans="1:42" x14ac:dyDescent="0.25">
      <c r="A880" t="s">
        <v>1488</v>
      </c>
      <c r="B880" t="s">
        <v>39</v>
      </c>
      <c r="C880" s="1">
        <v>24</v>
      </c>
      <c r="D880" t="s">
        <v>40</v>
      </c>
      <c r="E880">
        <v>1</v>
      </c>
      <c r="F880" t="s">
        <v>151</v>
      </c>
      <c r="G880" s="1">
        <v>92122</v>
      </c>
      <c r="H880">
        <v>32.857230000000001</v>
      </c>
      <c r="I880">
        <v>-117.209774</v>
      </c>
      <c r="J880">
        <v>1</v>
      </c>
      <c r="K880" s="1">
        <v>30</v>
      </c>
      <c r="L880" t="s">
        <v>42</v>
      </c>
      <c r="M880" t="s">
        <v>40</v>
      </c>
      <c r="N880" s="10">
        <v>12.85</v>
      </c>
      <c r="O880" t="s">
        <v>43</v>
      </c>
      <c r="P880" t="s">
        <v>43</v>
      </c>
      <c r="AA880" t="s">
        <v>73</v>
      </c>
      <c r="AB880" t="s">
        <v>43</v>
      </c>
      <c r="AC880" t="s">
        <v>46</v>
      </c>
      <c r="AD880" s="10">
        <v>19.7</v>
      </c>
      <c r="AE880" s="10">
        <v>599.25</v>
      </c>
      <c r="AF880" s="10">
        <v>49.79</v>
      </c>
      <c r="AG880" s="10">
        <v>0</v>
      </c>
      <c r="AH880" s="10">
        <v>385.5</v>
      </c>
      <c r="AI880" s="10">
        <v>934.96</v>
      </c>
      <c r="AJ880" t="s">
        <v>47</v>
      </c>
      <c r="AM880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880" t="str">
        <f t="shared" si="26"/>
        <v>19-29</v>
      </c>
      <c r="AO880">
        <f t="shared" si="27"/>
        <v>0</v>
      </c>
      <c r="AP880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881" spans="1:42" x14ac:dyDescent="0.25">
      <c r="A881" t="s">
        <v>1489</v>
      </c>
      <c r="B881" t="s">
        <v>49</v>
      </c>
      <c r="C881" s="1">
        <v>77</v>
      </c>
      <c r="D881" t="s">
        <v>43</v>
      </c>
      <c r="E881">
        <v>0</v>
      </c>
      <c r="F881" t="s">
        <v>1490</v>
      </c>
      <c r="G881" s="1">
        <v>94933</v>
      </c>
      <c r="H881">
        <v>38.010092</v>
      </c>
      <c r="I881">
        <v>-122.689442</v>
      </c>
      <c r="J881">
        <v>0</v>
      </c>
      <c r="K881" s="1">
        <v>12</v>
      </c>
      <c r="L881" t="s">
        <v>42</v>
      </c>
      <c r="M881" t="s">
        <v>43</v>
      </c>
      <c r="P881" t="s">
        <v>40</v>
      </c>
      <c r="Q881" t="s">
        <v>79</v>
      </c>
      <c r="R881">
        <v>10</v>
      </c>
      <c r="S881" t="s">
        <v>43</v>
      </c>
      <c r="T881" t="s">
        <v>43</v>
      </c>
      <c r="U881" t="s">
        <v>40</v>
      </c>
      <c r="V881" t="s">
        <v>40</v>
      </c>
      <c r="W881" t="s">
        <v>43</v>
      </c>
      <c r="X881" t="s">
        <v>40</v>
      </c>
      <c r="Y881" t="s">
        <v>43</v>
      </c>
      <c r="Z881" t="s">
        <v>40</v>
      </c>
      <c r="AA881" t="s">
        <v>51</v>
      </c>
      <c r="AB881" t="s">
        <v>40</v>
      </c>
      <c r="AC881" t="s">
        <v>56</v>
      </c>
      <c r="AD881" s="10">
        <v>43.65</v>
      </c>
      <c r="AE881" s="10">
        <v>526.95000000000005</v>
      </c>
      <c r="AF881" s="10">
        <v>0</v>
      </c>
      <c r="AG881" s="10">
        <v>0</v>
      </c>
      <c r="AH881" s="10">
        <v>0</v>
      </c>
      <c r="AI881" s="10">
        <v>526.95000000000005</v>
      </c>
      <c r="AJ881" t="s">
        <v>57</v>
      </c>
      <c r="AK881" t="s">
        <v>58</v>
      </c>
      <c r="AL881" t="s">
        <v>59</v>
      </c>
      <c r="AM88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881" t="str">
        <f t="shared" si="26"/>
        <v>60-80</v>
      </c>
      <c r="AO881">
        <f t="shared" si="27"/>
        <v>1</v>
      </c>
      <c r="AP881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882" spans="1:42" x14ac:dyDescent="0.25">
      <c r="A882" t="s">
        <v>1491</v>
      </c>
      <c r="B882" t="s">
        <v>49</v>
      </c>
      <c r="C882" s="1">
        <v>60</v>
      </c>
      <c r="D882" t="s">
        <v>43</v>
      </c>
      <c r="E882">
        <v>0</v>
      </c>
      <c r="F882" t="s">
        <v>157</v>
      </c>
      <c r="G882" s="1">
        <v>95118</v>
      </c>
      <c r="H882">
        <v>37.255479000000001</v>
      </c>
      <c r="I882">
        <v>-121.889838</v>
      </c>
      <c r="J882">
        <v>0</v>
      </c>
      <c r="K882" s="1">
        <v>39</v>
      </c>
      <c r="L882" t="s">
        <v>42</v>
      </c>
      <c r="M882" t="s">
        <v>40</v>
      </c>
      <c r="N882" s="10">
        <v>5.4</v>
      </c>
      <c r="O882" t="s">
        <v>40</v>
      </c>
      <c r="P882" t="s">
        <v>40</v>
      </c>
      <c r="Q882" t="s">
        <v>79</v>
      </c>
      <c r="R882">
        <v>16</v>
      </c>
      <c r="S882" t="s">
        <v>43</v>
      </c>
      <c r="T882" t="s">
        <v>43</v>
      </c>
      <c r="U882" t="s">
        <v>43</v>
      </c>
      <c r="V882" t="s">
        <v>40</v>
      </c>
      <c r="W882" t="s">
        <v>43</v>
      </c>
      <c r="X882" t="s">
        <v>43</v>
      </c>
      <c r="Y882" t="s">
        <v>43</v>
      </c>
      <c r="Z882" t="s">
        <v>40</v>
      </c>
      <c r="AA882" t="s">
        <v>73</v>
      </c>
      <c r="AB882" t="s">
        <v>40</v>
      </c>
      <c r="AC882" t="s">
        <v>46</v>
      </c>
      <c r="AD882" s="10">
        <v>53.85</v>
      </c>
      <c r="AE882" s="10">
        <v>2200.6999999999998</v>
      </c>
      <c r="AF882" s="10">
        <v>46.66</v>
      </c>
      <c r="AG882" s="10">
        <v>0</v>
      </c>
      <c r="AH882" s="10">
        <v>210.6</v>
      </c>
      <c r="AI882" s="10">
        <v>2364.64</v>
      </c>
      <c r="AJ882" t="s">
        <v>47</v>
      </c>
      <c r="AM882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882" t="str">
        <f t="shared" si="26"/>
        <v>60-80</v>
      </c>
      <c r="AO882">
        <f t="shared" si="27"/>
        <v>0</v>
      </c>
      <c r="AP882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883" spans="1:42" x14ac:dyDescent="0.25">
      <c r="A883" t="s">
        <v>1492</v>
      </c>
      <c r="B883" t="s">
        <v>49</v>
      </c>
      <c r="C883" s="1">
        <v>48</v>
      </c>
      <c r="D883" t="s">
        <v>40</v>
      </c>
      <c r="E883">
        <v>3</v>
      </c>
      <c r="F883" t="s">
        <v>564</v>
      </c>
      <c r="G883" s="1">
        <v>90631</v>
      </c>
      <c r="H883">
        <v>33.940618999999998</v>
      </c>
      <c r="I883">
        <v>-117.9513</v>
      </c>
      <c r="J883">
        <v>1</v>
      </c>
      <c r="K883" s="1">
        <v>15</v>
      </c>
      <c r="L883" t="s">
        <v>62</v>
      </c>
      <c r="M883" t="s">
        <v>40</v>
      </c>
      <c r="N883" s="10">
        <v>17.28</v>
      </c>
      <c r="O883" t="s">
        <v>43</v>
      </c>
      <c r="P883" t="s">
        <v>43</v>
      </c>
      <c r="AA883" t="s">
        <v>45</v>
      </c>
      <c r="AB883" t="s">
        <v>43</v>
      </c>
      <c r="AC883" t="s">
        <v>46</v>
      </c>
      <c r="AD883" s="10">
        <v>19.649999999999999</v>
      </c>
      <c r="AE883" s="10">
        <v>332.65</v>
      </c>
      <c r="AF883" s="10">
        <v>0</v>
      </c>
      <c r="AG883" s="10">
        <v>0</v>
      </c>
      <c r="AH883" s="10">
        <v>259.2</v>
      </c>
      <c r="AI883" s="10">
        <v>591.85</v>
      </c>
      <c r="AJ883" t="s">
        <v>47</v>
      </c>
      <c r="AM883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883" t="str">
        <f t="shared" si="26"/>
        <v>40-49</v>
      </c>
      <c r="AO883">
        <f t="shared" si="27"/>
        <v>0</v>
      </c>
      <c r="AP883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884" spans="1:42" x14ac:dyDescent="0.25">
      <c r="A884" t="s">
        <v>1493</v>
      </c>
      <c r="B884" t="s">
        <v>39</v>
      </c>
      <c r="C884" s="1">
        <v>69</v>
      </c>
      <c r="D884" t="s">
        <v>43</v>
      </c>
      <c r="E884">
        <v>0</v>
      </c>
      <c r="F884" t="s">
        <v>852</v>
      </c>
      <c r="G884" s="1">
        <v>91737</v>
      </c>
      <c r="H884">
        <v>34.245289</v>
      </c>
      <c r="I884">
        <v>-117.642503</v>
      </c>
      <c r="J884">
        <v>0</v>
      </c>
      <c r="K884" s="1">
        <v>4</v>
      </c>
      <c r="L884" t="s">
        <v>42</v>
      </c>
      <c r="M884" t="s">
        <v>40</v>
      </c>
      <c r="N884" s="10">
        <v>12.86</v>
      </c>
      <c r="O884" t="s">
        <v>40</v>
      </c>
      <c r="P884" t="s">
        <v>40</v>
      </c>
      <c r="Q884" t="s">
        <v>55</v>
      </c>
      <c r="R884">
        <v>4</v>
      </c>
      <c r="S884" t="s">
        <v>43</v>
      </c>
      <c r="T884" t="s">
        <v>43</v>
      </c>
      <c r="U884" t="s">
        <v>40</v>
      </c>
      <c r="V884" t="s">
        <v>43</v>
      </c>
      <c r="W884" t="s">
        <v>43</v>
      </c>
      <c r="X884" t="s">
        <v>40</v>
      </c>
      <c r="Y884" t="s">
        <v>43</v>
      </c>
      <c r="Z884" t="s">
        <v>40</v>
      </c>
      <c r="AA884" t="s">
        <v>51</v>
      </c>
      <c r="AB884" t="s">
        <v>40</v>
      </c>
      <c r="AC884" t="s">
        <v>56</v>
      </c>
      <c r="AD884" s="10">
        <v>88.85</v>
      </c>
      <c r="AE884" s="10">
        <v>372.45</v>
      </c>
      <c r="AF884" s="10">
        <v>0</v>
      </c>
      <c r="AG884" s="10">
        <v>0</v>
      </c>
      <c r="AH884" s="10">
        <v>51.44</v>
      </c>
      <c r="AI884" s="10">
        <v>423.89</v>
      </c>
      <c r="AJ884" t="s">
        <v>57</v>
      </c>
      <c r="AK884" t="s">
        <v>109</v>
      </c>
      <c r="AL884" t="s">
        <v>110</v>
      </c>
      <c r="AM88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884" t="str">
        <f t="shared" si="26"/>
        <v>60-80</v>
      </c>
      <c r="AO884">
        <f t="shared" si="27"/>
        <v>1</v>
      </c>
      <c r="AP88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885" spans="1:42" x14ac:dyDescent="0.25">
      <c r="A885" t="s">
        <v>1494</v>
      </c>
      <c r="B885" t="s">
        <v>49</v>
      </c>
      <c r="C885" s="1">
        <v>68</v>
      </c>
      <c r="D885" t="s">
        <v>43</v>
      </c>
      <c r="E885">
        <v>0</v>
      </c>
      <c r="F885" t="s">
        <v>1072</v>
      </c>
      <c r="G885" s="1">
        <v>95250</v>
      </c>
      <c r="H885">
        <v>38.244805999999997</v>
      </c>
      <c r="I885">
        <v>-120.41730099999999</v>
      </c>
      <c r="J885">
        <v>0</v>
      </c>
      <c r="K885" s="1">
        <v>70</v>
      </c>
      <c r="L885" t="s">
        <v>72</v>
      </c>
      <c r="M885" t="s">
        <v>43</v>
      </c>
      <c r="P885" t="s">
        <v>40</v>
      </c>
      <c r="Q885" t="s">
        <v>44</v>
      </c>
      <c r="R885">
        <v>13</v>
      </c>
      <c r="S885" t="s">
        <v>43</v>
      </c>
      <c r="T885" t="s">
        <v>40</v>
      </c>
      <c r="U885" t="s">
        <v>40</v>
      </c>
      <c r="V885" t="s">
        <v>43</v>
      </c>
      <c r="W885" t="s">
        <v>40</v>
      </c>
      <c r="X885" t="s">
        <v>43</v>
      </c>
      <c r="Y885" t="s">
        <v>43</v>
      </c>
      <c r="Z885" t="s">
        <v>40</v>
      </c>
      <c r="AA885" t="s">
        <v>45</v>
      </c>
      <c r="AB885" t="s">
        <v>40</v>
      </c>
      <c r="AC885" t="s">
        <v>46</v>
      </c>
      <c r="AD885" s="10">
        <v>44.05</v>
      </c>
      <c r="AE885" s="10">
        <v>3011.65</v>
      </c>
      <c r="AF885" s="10">
        <v>0</v>
      </c>
      <c r="AG885" s="10">
        <v>0</v>
      </c>
      <c r="AH885" s="10">
        <v>0</v>
      </c>
      <c r="AI885" s="10">
        <v>3011.65</v>
      </c>
      <c r="AJ885" t="s">
        <v>47</v>
      </c>
      <c r="AM885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885" t="str">
        <f t="shared" si="26"/>
        <v>60-80</v>
      </c>
      <c r="AO885">
        <f t="shared" si="27"/>
        <v>0</v>
      </c>
      <c r="AP885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886" spans="1:42" x14ac:dyDescent="0.25">
      <c r="A886" t="s">
        <v>1495</v>
      </c>
      <c r="B886" t="s">
        <v>49</v>
      </c>
      <c r="C886" s="1">
        <v>62</v>
      </c>
      <c r="D886" t="s">
        <v>43</v>
      </c>
      <c r="E886">
        <v>3</v>
      </c>
      <c r="F886" t="s">
        <v>393</v>
      </c>
      <c r="G886" s="1">
        <v>91345</v>
      </c>
      <c r="H886">
        <v>34.266388999999997</v>
      </c>
      <c r="I886">
        <v>-118.459744</v>
      </c>
      <c r="J886">
        <v>0</v>
      </c>
      <c r="K886" s="1">
        <v>1</v>
      </c>
      <c r="L886" t="s">
        <v>42</v>
      </c>
      <c r="M886" t="s">
        <v>40</v>
      </c>
      <c r="N886" s="10">
        <v>23.2</v>
      </c>
      <c r="O886" t="s">
        <v>43</v>
      </c>
      <c r="P886" t="s">
        <v>40</v>
      </c>
      <c r="Q886" t="s">
        <v>55</v>
      </c>
      <c r="R886">
        <v>21</v>
      </c>
      <c r="S886" t="s">
        <v>43</v>
      </c>
      <c r="T886" t="s">
        <v>43</v>
      </c>
      <c r="U886" t="s">
        <v>43</v>
      </c>
      <c r="V886" t="s">
        <v>43</v>
      </c>
      <c r="W886" t="s">
        <v>43</v>
      </c>
      <c r="X886" t="s">
        <v>40</v>
      </c>
      <c r="Y886" t="s">
        <v>40</v>
      </c>
      <c r="Z886" t="s">
        <v>40</v>
      </c>
      <c r="AA886" t="s">
        <v>51</v>
      </c>
      <c r="AB886" t="s">
        <v>43</v>
      </c>
      <c r="AC886" t="s">
        <v>56</v>
      </c>
      <c r="AD886" s="10">
        <v>79.900000000000006</v>
      </c>
      <c r="AE886" s="10">
        <v>79.900000000000006</v>
      </c>
      <c r="AF886" s="10">
        <v>0</v>
      </c>
      <c r="AG886" s="10">
        <v>0</v>
      </c>
      <c r="AH886" s="10">
        <v>23.2</v>
      </c>
      <c r="AI886" s="10">
        <v>103.1</v>
      </c>
      <c r="AJ886" t="s">
        <v>57</v>
      </c>
      <c r="AK886" t="s">
        <v>121</v>
      </c>
      <c r="AL886" t="s">
        <v>195</v>
      </c>
      <c r="AM88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886" t="str">
        <f t="shared" si="26"/>
        <v>60-80</v>
      </c>
      <c r="AO886">
        <f t="shared" si="27"/>
        <v>1</v>
      </c>
      <c r="AP88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887" spans="1:42" x14ac:dyDescent="0.25">
      <c r="A887" t="s">
        <v>1496</v>
      </c>
      <c r="B887" t="s">
        <v>49</v>
      </c>
      <c r="C887" s="1">
        <v>55</v>
      </c>
      <c r="D887" t="s">
        <v>40</v>
      </c>
      <c r="E887">
        <v>0</v>
      </c>
      <c r="F887" t="s">
        <v>1497</v>
      </c>
      <c r="G887" s="1">
        <v>95494</v>
      </c>
      <c r="H887">
        <v>38.888351</v>
      </c>
      <c r="I887">
        <v>-123.23964700000001</v>
      </c>
      <c r="J887">
        <v>7</v>
      </c>
      <c r="K887" s="1">
        <v>72</v>
      </c>
      <c r="L887" t="s">
        <v>42</v>
      </c>
      <c r="M887" t="s">
        <v>40</v>
      </c>
      <c r="N887" s="10">
        <v>4.32</v>
      </c>
      <c r="O887" t="s">
        <v>40</v>
      </c>
      <c r="P887" t="s">
        <v>40</v>
      </c>
      <c r="Q887" t="s">
        <v>55</v>
      </c>
      <c r="R887">
        <v>18</v>
      </c>
      <c r="S887" t="s">
        <v>43</v>
      </c>
      <c r="T887" t="s">
        <v>40</v>
      </c>
      <c r="U887" t="s">
        <v>40</v>
      </c>
      <c r="V887" t="s">
        <v>40</v>
      </c>
      <c r="W887" t="s">
        <v>40</v>
      </c>
      <c r="X887" t="s">
        <v>40</v>
      </c>
      <c r="Y887" t="s">
        <v>40</v>
      </c>
      <c r="Z887" t="s">
        <v>40</v>
      </c>
      <c r="AA887" t="s">
        <v>73</v>
      </c>
      <c r="AB887" t="s">
        <v>40</v>
      </c>
      <c r="AC887" t="s">
        <v>46</v>
      </c>
      <c r="AD887" s="10">
        <v>110.6</v>
      </c>
      <c r="AE887" s="10">
        <v>7962.2</v>
      </c>
      <c r="AF887" s="10">
        <v>0</v>
      </c>
      <c r="AG887" s="10">
        <v>0</v>
      </c>
      <c r="AH887" s="10">
        <v>311.04000000000002</v>
      </c>
      <c r="AI887" s="10">
        <v>8273.24</v>
      </c>
      <c r="AJ887" t="s">
        <v>47</v>
      </c>
      <c r="AM88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887" t="str">
        <f t="shared" si="26"/>
        <v>50-59</v>
      </c>
      <c r="AO887">
        <f t="shared" si="27"/>
        <v>0</v>
      </c>
      <c r="AP887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888" spans="1:42" x14ac:dyDescent="0.25">
      <c r="A888" t="s">
        <v>1498</v>
      </c>
      <c r="B888" t="s">
        <v>39</v>
      </c>
      <c r="C888" s="1">
        <v>64</v>
      </c>
      <c r="D888" t="s">
        <v>40</v>
      </c>
      <c r="E888">
        <v>3</v>
      </c>
      <c r="F888" t="s">
        <v>1499</v>
      </c>
      <c r="G888" s="1">
        <v>95689</v>
      </c>
      <c r="H888">
        <v>38.481901999999998</v>
      </c>
      <c r="I888">
        <v>-120.603668</v>
      </c>
      <c r="J888">
        <v>9</v>
      </c>
      <c r="K888" s="1">
        <v>72</v>
      </c>
      <c r="L888" t="s">
        <v>42</v>
      </c>
      <c r="M888" t="s">
        <v>40</v>
      </c>
      <c r="N888" s="10">
        <v>6.9</v>
      </c>
      <c r="O888" t="s">
        <v>43</v>
      </c>
      <c r="P888" t="s">
        <v>43</v>
      </c>
      <c r="AA888" t="s">
        <v>73</v>
      </c>
      <c r="AB888" t="s">
        <v>40</v>
      </c>
      <c r="AC888" t="s">
        <v>46</v>
      </c>
      <c r="AD888" s="10">
        <v>20.7</v>
      </c>
      <c r="AE888" s="10">
        <v>1482.3</v>
      </c>
      <c r="AF888" s="10">
        <v>0</v>
      </c>
      <c r="AG888" s="10">
        <v>0</v>
      </c>
      <c r="AH888" s="10">
        <v>496.8</v>
      </c>
      <c r="AI888" s="10">
        <v>1979.1</v>
      </c>
      <c r="AJ888" t="s">
        <v>47</v>
      </c>
      <c r="AM88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888" t="str">
        <f t="shared" si="26"/>
        <v>60-80</v>
      </c>
      <c r="AO888">
        <f t="shared" si="27"/>
        <v>0</v>
      </c>
      <c r="AP888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889" spans="1:42" x14ac:dyDescent="0.25">
      <c r="A889" t="s">
        <v>1500</v>
      </c>
      <c r="B889" t="s">
        <v>39</v>
      </c>
      <c r="C889" s="1">
        <v>61</v>
      </c>
      <c r="D889" t="s">
        <v>43</v>
      </c>
      <c r="E889">
        <v>0</v>
      </c>
      <c r="F889" t="s">
        <v>1501</v>
      </c>
      <c r="G889" s="1">
        <v>91020</v>
      </c>
      <c r="H889">
        <v>34.211199999999998</v>
      </c>
      <c r="I889">
        <v>-118.230625</v>
      </c>
      <c r="J889">
        <v>0</v>
      </c>
      <c r="K889" s="1">
        <v>35</v>
      </c>
      <c r="L889" t="s">
        <v>129</v>
      </c>
      <c r="M889" t="s">
        <v>40</v>
      </c>
      <c r="N889" s="10">
        <v>23.77</v>
      </c>
      <c r="O889" t="s">
        <v>43</v>
      </c>
      <c r="P889" t="s">
        <v>43</v>
      </c>
      <c r="AA889" t="s">
        <v>45</v>
      </c>
      <c r="AB889" t="s">
        <v>43</v>
      </c>
      <c r="AC889" t="s">
        <v>46</v>
      </c>
      <c r="AD889" s="10">
        <v>21.1</v>
      </c>
      <c r="AE889" s="10">
        <v>741</v>
      </c>
      <c r="AF889" s="10">
        <v>14.23</v>
      </c>
      <c r="AG889" s="10">
        <v>0</v>
      </c>
      <c r="AH889" s="10">
        <v>831.95</v>
      </c>
      <c r="AI889" s="10">
        <v>1558.72</v>
      </c>
      <c r="AJ889" t="s">
        <v>47</v>
      </c>
      <c r="AM889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889" t="str">
        <f t="shared" si="26"/>
        <v>60-80</v>
      </c>
      <c r="AO889">
        <f t="shared" si="27"/>
        <v>0</v>
      </c>
      <c r="AP889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890" spans="1:42" x14ac:dyDescent="0.25">
      <c r="A890" t="s">
        <v>1502</v>
      </c>
      <c r="B890" t="s">
        <v>49</v>
      </c>
      <c r="C890" s="1">
        <v>80</v>
      </c>
      <c r="D890" t="s">
        <v>40</v>
      </c>
      <c r="E890">
        <v>1</v>
      </c>
      <c r="F890" t="s">
        <v>999</v>
      </c>
      <c r="G890" s="1">
        <v>92610</v>
      </c>
      <c r="H890">
        <v>33.698728000000003</v>
      </c>
      <c r="I890">
        <v>-117.67768</v>
      </c>
      <c r="J890">
        <v>0</v>
      </c>
      <c r="K890" s="1">
        <v>68</v>
      </c>
      <c r="L890" t="s">
        <v>72</v>
      </c>
      <c r="M890" t="s">
        <v>40</v>
      </c>
      <c r="N890" s="10">
        <v>32.11</v>
      </c>
      <c r="O890" t="s">
        <v>40</v>
      </c>
      <c r="P890" t="s">
        <v>40</v>
      </c>
      <c r="Q890" t="s">
        <v>55</v>
      </c>
      <c r="R890">
        <v>12</v>
      </c>
      <c r="S890" t="s">
        <v>43</v>
      </c>
      <c r="T890" t="s">
        <v>43</v>
      </c>
      <c r="U890" t="s">
        <v>40</v>
      </c>
      <c r="V890" t="s">
        <v>40</v>
      </c>
      <c r="W890" t="s">
        <v>40</v>
      </c>
      <c r="X890" t="s">
        <v>40</v>
      </c>
      <c r="Y890" t="s">
        <v>43</v>
      </c>
      <c r="Z890" t="s">
        <v>43</v>
      </c>
      <c r="AA890" t="s">
        <v>45</v>
      </c>
      <c r="AB890" t="s">
        <v>40</v>
      </c>
      <c r="AC890" t="s">
        <v>46</v>
      </c>
      <c r="AD890" s="10">
        <v>107.15</v>
      </c>
      <c r="AE890" s="10">
        <v>7379.8</v>
      </c>
      <c r="AF890" s="10">
        <v>0</v>
      </c>
      <c r="AG890" s="10">
        <v>50</v>
      </c>
      <c r="AH890" s="10">
        <v>2183.48</v>
      </c>
      <c r="AI890" s="10">
        <v>9613.2800000000007</v>
      </c>
      <c r="AJ890" t="s">
        <v>47</v>
      </c>
      <c r="AM89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890" t="str">
        <f t="shared" si="26"/>
        <v>60-80</v>
      </c>
      <c r="AO890">
        <f t="shared" si="27"/>
        <v>0</v>
      </c>
      <c r="AP890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891" spans="1:42" x14ac:dyDescent="0.25">
      <c r="A891" t="s">
        <v>1503</v>
      </c>
      <c r="B891" t="s">
        <v>49</v>
      </c>
      <c r="C891" s="1">
        <v>40</v>
      </c>
      <c r="D891" t="s">
        <v>40</v>
      </c>
      <c r="E891">
        <v>3</v>
      </c>
      <c r="F891" t="s">
        <v>135</v>
      </c>
      <c r="G891" s="1">
        <v>90049</v>
      </c>
      <c r="H891">
        <v>34.091828999999997</v>
      </c>
      <c r="I891">
        <v>-118.49124399999999</v>
      </c>
      <c r="J891">
        <v>9</v>
      </c>
      <c r="K891" s="1">
        <v>71</v>
      </c>
      <c r="L891" t="s">
        <v>42</v>
      </c>
      <c r="M891" t="s">
        <v>40</v>
      </c>
      <c r="N891" s="10">
        <v>33.67</v>
      </c>
      <c r="O891" t="s">
        <v>40</v>
      </c>
      <c r="P891" t="s">
        <v>40</v>
      </c>
      <c r="Q891" t="s">
        <v>55</v>
      </c>
      <c r="R891">
        <v>75</v>
      </c>
      <c r="S891" t="s">
        <v>43</v>
      </c>
      <c r="T891" t="s">
        <v>40</v>
      </c>
      <c r="U891" t="s">
        <v>43</v>
      </c>
      <c r="V891" t="s">
        <v>40</v>
      </c>
      <c r="W891" t="s">
        <v>43</v>
      </c>
      <c r="X891" t="s">
        <v>43</v>
      </c>
      <c r="Y891" t="s">
        <v>43</v>
      </c>
      <c r="Z891" t="s">
        <v>40</v>
      </c>
      <c r="AA891" t="s">
        <v>73</v>
      </c>
      <c r="AB891" t="s">
        <v>40</v>
      </c>
      <c r="AC891" t="s">
        <v>56</v>
      </c>
      <c r="AD891" s="10">
        <v>84.8</v>
      </c>
      <c r="AE891" s="10">
        <v>6152.4</v>
      </c>
      <c r="AF891" s="10">
        <v>0</v>
      </c>
      <c r="AG891" s="10">
        <v>0</v>
      </c>
      <c r="AH891" s="10">
        <v>2390.5700000000002</v>
      </c>
      <c r="AI891" s="10">
        <v>8542.9699999999993</v>
      </c>
      <c r="AJ891" t="s">
        <v>47</v>
      </c>
      <c r="AM891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891" t="str">
        <f t="shared" si="26"/>
        <v>40-49</v>
      </c>
      <c r="AO891">
        <f t="shared" si="27"/>
        <v>0</v>
      </c>
      <c r="AP891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892" spans="1:42" x14ac:dyDescent="0.25">
      <c r="A892" t="s">
        <v>1504</v>
      </c>
      <c r="B892" t="s">
        <v>39</v>
      </c>
      <c r="C892" s="1">
        <v>43</v>
      </c>
      <c r="D892" t="s">
        <v>40</v>
      </c>
      <c r="E892">
        <v>2</v>
      </c>
      <c r="F892" t="s">
        <v>1314</v>
      </c>
      <c r="G892" s="1">
        <v>95383</v>
      </c>
      <c r="H892">
        <v>38.107441000000001</v>
      </c>
      <c r="I892">
        <v>-120.230625</v>
      </c>
      <c r="J892">
        <v>8</v>
      </c>
      <c r="K892" s="1">
        <v>70</v>
      </c>
      <c r="L892" t="s">
        <v>42</v>
      </c>
      <c r="M892" t="s">
        <v>40</v>
      </c>
      <c r="N892" s="10">
        <v>30.33</v>
      </c>
      <c r="O892" t="s">
        <v>40</v>
      </c>
      <c r="P892" t="s">
        <v>43</v>
      </c>
      <c r="AA892" t="s">
        <v>73</v>
      </c>
      <c r="AB892" t="s">
        <v>43</v>
      </c>
      <c r="AC892" t="s">
        <v>56</v>
      </c>
      <c r="AD892" s="10">
        <v>24.7</v>
      </c>
      <c r="AE892" s="10">
        <v>1685.9</v>
      </c>
      <c r="AF892" s="10">
        <v>0</v>
      </c>
      <c r="AG892" s="10">
        <v>0</v>
      </c>
      <c r="AH892" s="10">
        <v>2123.1</v>
      </c>
      <c r="AI892" s="10">
        <v>3809</v>
      </c>
      <c r="AJ892" t="s">
        <v>47</v>
      </c>
      <c r="AM89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892" t="str">
        <f t="shared" si="26"/>
        <v>40-49</v>
      </c>
      <c r="AO892">
        <f t="shared" si="27"/>
        <v>0</v>
      </c>
      <c r="AP892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893" spans="1:42" x14ac:dyDescent="0.25">
      <c r="A893" t="s">
        <v>1505</v>
      </c>
      <c r="B893" t="s">
        <v>49</v>
      </c>
      <c r="C893" s="1">
        <v>62</v>
      </c>
      <c r="D893" t="s">
        <v>40</v>
      </c>
      <c r="E893">
        <v>3</v>
      </c>
      <c r="F893" t="s">
        <v>179</v>
      </c>
      <c r="G893" s="1">
        <v>91605</v>
      </c>
      <c r="H893">
        <v>34.207295000000002</v>
      </c>
      <c r="I893">
        <v>-118.40002200000001</v>
      </c>
      <c r="J893">
        <v>6</v>
      </c>
      <c r="K893" s="1">
        <v>29</v>
      </c>
      <c r="L893" t="s">
        <v>42</v>
      </c>
      <c r="M893" t="s">
        <v>43</v>
      </c>
      <c r="P893" t="s">
        <v>40</v>
      </c>
      <c r="Q893" t="s">
        <v>79</v>
      </c>
      <c r="R893">
        <v>57</v>
      </c>
      <c r="S893" t="s">
        <v>40</v>
      </c>
      <c r="T893" t="s">
        <v>40</v>
      </c>
      <c r="U893" t="s">
        <v>40</v>
      </c>
      <c r="V893" t="s">
        <v>40</v>
      </c>
      <c r="W893" t="s">
        <v>43</v>
      </c>
      <c r="X893" t="s">
        <v>40</v>
      </c>
      <c r="Y893" t="s">
        <v>40</v>
      </c>
      <c r="Z893" t="s">
        <v>40</v>
      </c>
      <c r="AA893" t="s">
        <v>45</v>
      </c>
      <c r="AB893" t="s">
        <v>40</v>
      </c>
      <c r="AC893" t="s">
        <v>46</v>
      </c>
      <c r="AD893" s="10">
        <v>55.35</v>
      </c>
      <c r="AE893" s="10">
        <v>1636.95</v>
      </c>
      <c r="AF893" s="10">
        <v>0</v>
      </c>
      <c r="AG893" s="10">
        <v>0</v>
      </c>
      <c r="AH893" s="10">
        <v>0</v>
      </c>
      <c r="AI893" s="10">
        <v>1636.95</v>
      </c>
      <c r="AJ893" t="s">
        <v>47</v>
      </c>
      <c r="AM893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893" t="str">
        <f t="shared" si="26"/>
        <v>60-80</v>
      </c>
      <c r="AO893">
        <f t="shared" si="27"/>
        <v>0</v>
      </c>
      <c r="AP893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894" spans="1:42" x14ac:dyDescent="0.25">
      <c r="A894" t="s">
        <v>1506</v>
      </c>
      <c r="B894" t="s">
        <v>49</v>
      </c>
      <c r="C894" s="1">
        <v>58</v>
      </c>
      <c r="D894" t="s">
        <v>43</v>
      </c>
      <c r="E894">
        <v>0</v>
      </c>
      <c r="F894" t="s">
        <v>1507</v>
      </c>
      <c r="G894" s="1">
        <v>95691</v>
      </c>
      <c r="H894">
        <v>38.627951000000003</v>
      </c>
      <c r="I894">
        <v>-121.593287</v>
      </c>
      <c r="J894">
        <v>0</v>
      </c>
      <c r="K894" s="1">
        <v>66</v>
      </c>
      <c r="L894" t="s">
        <v>42</v>
      </c>
      <c r="M894" t="s">
        <v>40</v>
      </c>
      <c r="N894" s="10">
        <v>21.23</v>
      </c>
      <c r="O894" t="s">
        <v>43</v>
      </c>
      <c r="P894" t="s">
        <v>43</v>
      </c>
      <c r="AA894" t="s">
        <v>73</v>
      </c>
      <c r="AB894" t="s">
        <v>43</v>
      </c>
      <c r="AC894" t="s">
        <v>56</v>
      </c>
      <c r="AD894" s="10">
        <v>19.350000000000001</v>
      </c>
      <c r="AE894" s="10">
        <v>1240.8</v>
      </c>
      <c r="AF894" s="10">
        <v>0</v>
      </c>
      <c r="AG894" s="10">
        <v>0</v>
      </c>
      <c r="AH894" s="10">
        <v>1401.18</v>
      </c>
      <c r="AI894" s="10">
        <v>2641.98</v>
      </c>
      <c r="AJ894" t="s">
        <v>47</v>
      </c>
      <c r="AM89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894" t="str">
        <f t="shared" si="26"/>
        <v>50-59</v>
      </c>
      <c r="AO894">
        <f t="shared" si="27"/>
        <v>0</v>
      </c>
      <c r="AP894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895" spans="1:42" x14ac:dyDescent="0.25">
      <c r="A895" t="s">
        <v>1508</v>
      </c>
      <c r="B895" t="s">
        <v>49</v>
      </c>
      <c r="C895" s="1">
        <v>70</v>
      </c>
      <c r="D895" t="s">
        <v>43</v>
      </c>
      <c r="E895">
        <v>0</v>
      </c>
      <c r="F895" t="s">
        <v>1509</v>
      </c>
      <c r="G895" s="1">
        <v>92694</v>
      </c>
      <c r="H895">
        <v>33.569186000000002</v>
      </c>
      <c r="I895">
        <v>-117.640055</v>
      </c>
      <c r="J895">
        <v>0</v>
      </c>
      <c r="K895" s="1">
        <v>20</v>
      </c>
      <c r="L895" t="s">
        <v>62</v>
      </c>
      <c r="M895" t="s">
        <v>40</v>
      </c>
      <c r="N895" s="10">
        <v>48.46</v>
      </c>
      <c r="O895" t="s">
        <v>43</v>
      </c>
      <c r="P895" t="s">
        <v>40</v>
      </c>
      <c r="Q895" t="s">
        <v>55</v>
      </c>
      <c r="R895">
        <v>23</v>
      </c>
      <c r="S895" t="s">
        <v>43</v>
      </c>
      <c r="T895" t="s">
        <v>43</v>
      </c>
      <c r="U895" t="s">
        <v>43</v>
      </c>
      <c r="V895" t="s">
        <v>43</v>
      </c>
      <c r="W895" t="s">
        <v>40</v>
      </c>
      <c r="X895" t="s">
        <v>40</v>
      </c>
      <c r="Y895" t="s">
        <v>43</v>
      </c>
      <c r="Z895" t="s">
        <v>40</v>
      </c>
      <c r="AA895" t="s">
        <v>73</v>
      </c>
      <c r="AB895" t="s">
        <v>43</v>
      </c>
      <c r="AC895" t="s">
        <v>56</v>
      </c>
      <c r="AD895" s="10">
        <v>89.95</v>
      </c>
      <c r="AE895" s="10">
        <v>1648.45</v>
      </c>
      <c r="AF895" s="10">
        <v>0</v>
      </c>
      <c r="AG895" s="10">
        <v>0</v>
      </c>
      <c r="AH895" s="10">
        <v>969.2</v>
      </c>
      <c r="AI895" s="10">
        <v>2617.65</v>
      </c>
      <c r="AJ895" t="s">
        <v>47</v>
      </c>
      <c r="AM895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895" t="str">
        <f t="shared" si="26"/>
        <v>60-80</v>
      </c>
      <c r="AO895">
        <f t="shared" si="27"/>
        <v>0</v>
      </c>
      <c r="AP89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896" spans="1:42" x14ac:dyDescent="0.25">
      <c r="A896" t="s">
        <v>1510</v>
      </c>
      <c r="B896" t="s">
        <v>39</v>
      </c>
      <c r="C896" s="1">
        <v>52</v>
      </c>
      <c r="D896" t="s">
        <v>40</v>
      </c>
      <c r="E896">
        <v>2</v>
      </c>
      <c r="F896" t="s">
        <v>1511</v>
      </c>
      <c r="G896" s="1">
        <v>95562</v>
      </c>
      <c r="H896">
        <v>40.485849000000002</v>
      </c>
      <c r="I896">
        <v>-124.163234</v>
      </c>
      <c r="J896">
        <v>3</v>
      </c>
      <c r="K896" s="1">
        <v>55</v>
      </c>
      <c r="L896" t="s">
        <v>76</v>
      </c>
      <c r="M896" t="s">
        <v>40</v>
      </c>
      <c r="N896" s="10">
        <v>27.87</v>
      </c>
      <c r="O896" t="s">
        <v>43</v>
      </c>
      <c r="P896" t="s">
        <v>40</v>
      </c>
      <c r="Q896" t="s">
        <v>55</v>
      </c>
      <c r="R896">
        <v>17</v>
      </c>
      <c r="S896" t="s">
        <v>43</v>
      </c>
      <c r="T896" t="s">
        <v>43</v>
      </c>
      <c r="U896" t="s">
        <v>43</v>
      </c>
      <c r="V896" t="s">
        <v>43</v>
      </c>
      <c r="W896" t="s">
        <v>43</v>
      </c>
      <c r="X896" t="s">
        <v>43</v>
      </c>
      <c r="Y896" t="s">
        <v>43</v>
      </c>
      <c r="Z896" t="s">
        <v>40</v>
      </c>
      <c r="AA896" t="s">
        <v>73</v>
      </c>
      <c r="AB896" t="s">
        <v>40</v>
      </c>
      <c r="AC896" t="s">
        <v>46</v>
      </c>
      <c r="AD896" s="10">
        <v>69.05</v>
      </c>
      <c r="AE896" s="10">
        <v>3842.6</v>
      </c>
      <c r="AF896" s="10">
        <v>0</v>
      </c>
      <c r="AG896" s="10">
        <v>0</v>
      </c>
      <c r="AH896" s="10">
        <v>1532.85</v>
      </c>
      <c r="AI896" s="10">
        <v>5375.45</v>
      </c>
      <c r="AJ896" t="s">
        <v>47</v>
      </c>
      <c r="AM89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896" t="str">
        <f t="shared" si="26"/>
        <v>50-59</v>
      </c>
      <c r="AO896">
        <f t="shared" si="27"/>
        <v>0</v>
      </c>
      <c r="AP89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897" spans="1:42" x14ac:dyDescent="0.25">
      <c r="A897" t="s">
        <v>1512</v>
      </c>
      <c r="B897" t="s">
        <v>49</v>
      </c>
      <c r="C897" s="1">
        <v>24</v>
      </c>
      <c r="D897" t="s">
        <v>40</v>
      </c>
      <c r="E897">
        <v>0</v>
      </c>
      <c r="F897" t="s">
        <v>1513</v>
      </c>
      <c r="G897" s="1">
        <v>92374</v>
      </c>
      <c r="H897">
        <v>34.064073</v>
      </c>
      <c r="I897">
        <v>-117.166158</v>
      </c>
      <c r="J897">
        <v>2</v>
      </c>
      <c r="K897" s="1">
        <v>9</v>
      </c>
      <c r="L897" t="s">
        <v>42</v>
      </c>
      <c r="M897" t="s">
        <v>40</v>
      </c>
      <c r="N897" s="10">
        <v>14.91</v>
      </c>
      <c r="O897" t="s">
        <v>43</v>
      </c>
      <c r="P897" t="s">
        <v>40</v>
      </c>
      <c r="Q897" t="s">
        <v>44</v>
      </c>
      <c r="R897">
        <v>82</v>
      </c>
      <c r="S897" t="s">
        <v>43</v>
      </c>
      <c r="T897" t="s">
        <v>43</v>
      </c>
      <c r="U897" t="s">
        <v>40</v>
      </c>
      <c r="V897" t="s">
        <v>43</v>
      </c>
      <c r="W897" t="s">
        <v>40</v>
      </c>
      <c r="X897" t="s">
        <v>40</v>
      </c>
      <c r="Y897" t="s">
        <v>40</v>
      </c>
      <c r="Z897" t="s">
        <v>40</v>
      </c>
      <c r="AA897" t="s">
        <v>51</v>
      </c>
      <c r="AB897" t="s">
        <v>40</v>
      </c>
      <c r="AC897" t="s">
        <v>183</v>
      </c>
      <c r="AD897" s="10">
        <v>70.05</v>
      </c>
      <c r="AE897" s="10">
        <v>564.4</v>
      </c>
      <c r="AF897" s="10">
        <v>0</v>
      </c>
      <c r="AG897" s="10">
        <v>0</v>
      </c>
      <c r="AH897" s="10">
        <v>134.19</v>
      </c>
      <c r="AI897" s="10">
        <v>698.59</v>
      </c>
      <c r="AJ897" t="s">
        <v>47</v>
      </c>
      <c r="AM89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897" t="str">
        <f t="shared" si="26"/>
        <v>19-29</v>
      </c>
      <c r="AO897">
        <f t="shared" si="27"/>
        <v>0</v>
      </c>
      <c r="AP89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898" spans="1:42" x14ac:dyDescent="0.25">
      <c r="A898" t="s">
        <v>1514</v>
      </c>
      <c r="B898" t="s">
        <v>39</v>
      </c>
      <c r="C898" s="1">
        <v>69</v>
      </c>
      <c r="D898" t="s">
        <v>43</v>
      </c>
      <c r="E898">
        <v>0</v>
      </c>
      <c r="F898" t="s">
        <v>1515</v>
      </c>
      <c r="G898" s="1">
        <v>93066</v>
      </c>
      <c r="H898">
        <v>34.297628000000003</v>
      </c>
      <c r="I898">
        <v>-119.014627</v>
      </c>
      <c r="J898">
        <v>0</v>
      </c>
      <c r="K898" s="1">
        <v>2</v>
      </c>
      <c r="L898" t="s">
        <v>54</v>
      </c>
      <c r="M898" t="s">
        <v>40</v>
      </c>
      <c r="N898" s="10">
        <v>43.96</v>
      </c>
      <c r="O898" t="s">
        <v>40</v>
      </c>
      <c r="P898" t="s">
        <v>40</v>
      </c>
      <c r="Q898" t="s">
        <v>55</v>
      </c>
      <c r="R898">
        <v>14</v>
      </c>
      <c r="S898" t="s">
        <v>43</v>
      </c>
      <c r="T898" t="s">
        <v>43</v>
      </c>
      <c r="U898" t="s">
        <v>40</v>
      </c>
      <c r="V898" t="s">
        <v>43</v>
      </c>
      <c r="W898" t="s">
        <v>43</v>
      </c>
      <c r="X898" t="s">
        <v>43</v>
      </c>
      <c r="Y898" t="s">
        <v>43</v>
      </c>
      <c r="Z898" t="s">
        <v>40</v>
      </c>
      <c r="AA898" t="s">
        <v>51</v>
      </c>
      <c r="AB898" t="s">
        <v>40</v>
      </c>
      <c r="AC898" t="s">
        <v>56</v>
      </c>
      <c r="AD898" s="10">
        <v>78.55</v>
      </c>
      <c r="AE898" s="10">
        <v>149.55000000000001</v>
      </c>
      <c r="AF898" s="10">
        <v>0</v>
      </c>
      <c r="AG898" s="10">
        <v>0</v>
      </c>
      <c r="AH898" s="10">
        <v>87.92</v>
      </c>
      <c r="AI898" s="10">
        <v>237.47</v>
      </c>
      <c r="AJ898" t="s">
        <v>57</v>
      </c>
      <c r="AK898" t="s">
        <v>58</v>
      </c>
      <c r="AL898" t="s">
        <v>104</v>
      </c>
      <c r="AM89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898" t="str">
        <f t="shared" ref="AN898:AN961" si="28">IF(C898&lt;=29,"19-29",IF(C898&lt;=39,"30-39",IF(C898&lt;=49,"40-49",IF(C898&lt;=59,"50-59","60-80"))))</f>
        <v>60-80</v>
      </c>
      <c r="AO898">
        <f t="shared" ref="AO898:AO961" si="29">IF(AJ898="Churned",1,0)</f>
        <v>1</v>
      </c>
      <c r="AP89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899" spans="1:42" x14ac:dyDescent="0.25">
      <c r="A899" t="s">
        <v>1516</v>
      </c>
      <c r="B899" t="s">
        <v>39</v>
      </c>
      <c r="C899" s="1">
        <v>57</v>
      </c>
      <c r="D899" t="s">
        <v>40</v>
      </c>
      <c r="E899">
        <v>0</v>
      </c>
      <c r="F899" t="s">
        <v>1517</v>
      </c>
      <c r="G899" s="1">
        <v>91950</v>
      </c>
      <c r="H899">
        <v>32.671019999999999</v>
      </c>
      <c r="I899">
        <v>-117.095235</v>
      </c>
      <c r="J899">
        <v>7</v>
      </c>
      <c r="K899" s="1">
        <v>72</v>
      </c>
      <c r="L899" t="s">
        <v>72</v>
      </c>
      <c r="M899" t="s">
        <v>40</v>
      </c>
      <c r="N899" s="10">
        <v>2.56</v>
      </c>
      <c r="O899" t="s">
        <v>40</v>
      </c>
      <c r="P899" t="s">
        <v>40</v>
      </c>
      <c r="Q899" t="s">
        <v>55</v>
      </c>
      <c r="R899">
        <v>24</v>
      </c>
      <c r="S899" t="s">
        <v>43</v>
      </c>
      <c r="T899" t="s">
        <v>43</v>
      </c>
      <c r="U899" t="s">
        <v>40</v>
      </c>
      <c r="V899" t="s">
        <v>43</v>
      </c>
      <c r="W899" t="s">
        <v>40</v>
      </c>
      <c r="X899" t="s">
        <v>40</v>
      </c>
      <c r="Y899" t="s">
        <v>40</v>
      </c>
      <c r="Z899" t="s">
        <v>40</v>
      </c>
      <c r="AA899" t="s">
        <v>73</v>
      </c>
      <c r="AB899" t="s">
        <v>40</v>
      </c>
      <c r="AC899" t="s">
        <v>56</v>
      </c>
      <c r="AD899" s="10">
        <v>97.85</v>
      </c>
      <c r="AE899" s="10">
        <v>6841.3</v>
      </c>
      <c r="AF899" s="10">
        <v>0</v>
      </c>
      <c r="AG899" s="10">
        <v>0</v>
      </c>
      <c r="AH899" s="10">
        <v>184.32</v>
      </c>
      <c r="AI899" s="10">
        <v>7025.62</v>
      </c>
      <c r="AJ899" t="s">
        <v>47</v>
      </c>
      <c r="AM89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899" t="str">
        <f t="shared" si="28"/>
        <v>50-59</v>
      </c>
      <c r="AO899">
        <f t="shared" si="29"/>
        <v>0</v>
      </c>
      <c r="AP899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900" spans="1:42" x14ac:dyDescent="0.25">
      <c r="A900" t="s">
        <v>1518</v>
      </c>
      <c r="B900" t="s">
        <v>39</v>
      </c>
      <c r="C900" s="1">
        <v>60</v>
      </c>
      <c r="D900" t="s">
        <v>43</v>
      </c>
      <c r="E900">
        <v>3</v>
      </c>
      <c r="F900" t="s">
        <v>1519</v>
      </c>
      <c r="G900" s="1">
        <v>93250</v>
      </c>
      <c r="H900">
        <v>35.666885999999998</v>
      </c>
      <c r="I900">
        <v>-119.186717</v>
      </c>
      <c r="J900">
        <v>0</v>
      </c>
      <c r="K900" s="1">
        <v>49</v>
      </c>
      <c r="L900" t="s">
        <v>42</v>
      </c>
      <c r="M900" t="s">
        <v>40</v>
      </c>
      <c r="N900" s="10">
        <v>31.7</v>
      </c>
      <c r="O900" t="s">
        <v>43</v>
      </c>
      <c r="P900" t="s">
        <v>43</v>
      </c>
      <c r="AA900" t="s">
        <v>73</v>
      </c>
      <c r="AB900" t="s">
        <v>43</v>
      </c>
      <c r="AC900" t="s">
        <v>46</v>
      </c>
      <c r="AD900" s="10">
        <v>20.45</v>
      </c>
      <c r="AE900" s="10">
        <v>1024.6500000000001</v>
      </c>
      <c r="AF900" s="10">
        <v>0</v>
      </c>
      <c r="AG900" s="10">
        <v>0</v>
      </c>
      <c r="AH900" s="10">
        <v>1553.3</v>
      </c>
      <c r="AI900" s="10">
        <v>2577.9499999999998</v>
      </c>
      <c r="AJ900" t="s">
        <v>47</v>
      </c>
      <c r="AM90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900" t="str">
        <f t="shared" si="28"/>
        <v>60-80</v>
      </c>
      <c r="AO900">
        <f t="shared" si="29"/>
        <v>0</v>
      </c>
      <c r="AP900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901" spans="1:42" x14ac:dyDescent="0.25">
      <c r="A901" t="s">
        <v>1520</v>
      </c>
      <c r="B901" t="s">
        <v>49</v>
      </c>
      <c r="C901" s="1">
        <v>21</v>
      </c>
      <c r="D901" t="s">
        <v>43</v>
      </c>
      <c r="E901">
        <v>0</v>
      </c>
      <c r="F901" t="s">
        <v>371</v>
      </c>
      <c r="G901" s="1">
        <v>95054</v>
      </c>
      <c r="H901">
        <v>37.393554000000002</v>
      </c>
      <c r="I901">
        <v>-121.965114</v>
      </c>
      <c r="J901">
        <v>0</v>
      </c>
      <c r="K901" s="1">
        <v>24</v>
      </c>
      <c r="L901" t="s">
        <v>42</v>
      </c>
      <c r="M901" t="s">
        <v>40</v>
      </c>
      <c r="N901" s="10">
        <v>27.91</v>
      </c>
      <c r="O901" t="s">
        <v>43</v>
      </c>
      <c r="P901" t="s">
        <v>40</v>
      </c>
      <c r="Q901" t="s">
        <v>55</v>
      </c>
      <c r="R901">
        <v>59</v>
      </c>
      <c r="S901" t="s">
        <v>43</v>
      </c>
      <c r="T901" t="s">
        <v>40</v>
      </c>
      <c r="U901" t="s">
        <v>40</v>
      </c>
      <c r="V901" t="s">
        <v>43</v>
      </c>
      <c r="W901" t="s">
        <v>43</v>
      </c>
      <c r="X901" t="s">
        <v>40</v>
      </c>
      <c r="Y901" t="s">
        <v>40</v>
      </c>
      <c r="Z901" t="s">
        <v>40</v>
      </c>
      <c r="AA901" t="s">
        <v>51</v>
      </c>
      <c r="AB901" t="s">
        <v>40</v>
      </c>
      <c r="AC901" t="s">
        <v>56</v>
      </c>
      <c r="AD901" s="10">
        <v>89.55</v>
      </c>
      <c r="AE901" s="10">
        <v>2187.15</v>
      </c>
      <c r="AF901" s="10">
        <v>0</v>
      </c>
      <c r="AG901" s="10">
        <v>0</v>
      </c>
      <c r="AH901" s="10">
        <v>669.84</v>
      </c>
      <c r="AI901" s="10">
        <v>2856.99</v>
      </c>
      <c r="AJ901" t="s">
        <v>47</v>
      </c>
      <c r="AM901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901" t="str">
        <f t="shared" si="28"/>
        <v>19-29</v>
      </c>
      <c r="AO901">
        <f t="shared" si="29"/>
        <v>0</v>
      </c>
      <c r="AP901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902" spans="1:42" x14ac:dyDescent="0.25">
      <c r="A902" t="s">
        <v>1521</v>
      </c>
      <c r="B902" t="s">
        <v>49</v>
      </c>
      <c r="C902" s="1">
        <v>66</v>
      </c>
      <c r="D902" t="s">
        <v>43</v>
      </c>
      <c r="E902">
        <v>0</v>
      </c>
      <c r="F902" t="s">
        <v>1189</v>
      </c>
      <c r="G902" s="1">
        <v>93460</v>
      </c>
      <c r="H902">
        <v>34.630355999999999</v>
      </c>
      <c r="I902">
        <v>-120.03256399999999</v>
      </c>
      <c r="J902">
        <v>0</v>
      </c>
      <c r="K902" s="1">
        <v>42</v>
      </c>
      <c r="L902" t="s">
        <v>42</v>
      </c>
      <c r="M902" t="s">
        <v>40</v>
      </c>
      <c r="N902" s="10">
        <v>13.51</v>
      </c>
      <c r="O902" t="s">
        <v>40</v>
      </c>
      <c r="P902" t="s">
        <v>40</v>
      </c>
      <c r="Q902" t="s">
        <v>55</v>
      </c>
      <c r="R902">
        <v>19</v>
      </c>
      <c r="S902" t="s">
        <v>43</v>
      </c>
      <c r="T902" t="s">
        <v>40</v>
      </c>
      <c r="U902" t="s">
        <v>43</v>
      </c>
      <c r="V902" t="s">
        <v>43</v>
      </c>
      <c r="W902" t="s">
        <v>43</v>
      </c>
      <c r="X902" t="s">
        <v>43</v>
      </c>
      <c r="Y902" t="s">
        <v>43</v>
      </c>
      <c r="Z902" t="s">
        <v>40</v>
      </c>
      <c r="AA902" t="s">
        <v>45</v>
      </c>
      <c r="AB902" t="s">
        <v>40</v>
      </c>
      <c r="AC902" t="s">
        <v>56</v>
      </c>
      <c r="AD902" s="10">
        <v>-5</v>
      </c>
      <c r="AE902" s="10">
        <v>3344.1</v>
      </c>
      <c r="AF902" s="10">
        <v>0</v>
      </c>
      <c r="AG902" s="10">
        <v>0</v>
      </c>
      <c r="AH902" s="10">
        <v>567.41999999999996</v>
      </c>
      <c r="AI902" s="10">
        <v>3911.52</v>
      </c>
      <c r="AJ902" t="s">
        <v>47</v>
      </c>
      <c r="AM902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902" t="str">
        <f t="shared" si="28"/>
        <v>60-80</v>
      </c>
      <c r="AO902">
        <f t="shared" si="29"/>
        <v>0</v>
      </c>
      <c r="AP902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903" spans="1:42" x14ac:dyDescent="0.25">
      <c r="A903" t="s">
        <v>1522</v>
      </c>
      <c r="B903" t="s">
        <v>49</v>
      </c>
      <c r="C903" s="1">
        <v>27</v>
      </c>
      <c r="D903" t="s">
        <v>40</v>
      </c>
      <c r="E903">
        <v>0</v>
      </c>
      <c r="F903" t="s">
        <v>1523</v>
      </c>
      <c r="G903" s="1">
        <v>96071</v>
      </c>
      <c r="H903">
        <v>40.656286999999999</v>
      </c>
      <c r="I903">
        <v>-121.42896500000001</v>
      </c>
      <c r="J903">
        <v>1</v>
      </c>
      <c r="K903" s="1">
        <v>21</v>
      </c>
      <c r="L903" t="s">
        <v>62</v>
      </c>
      <c r="M903" t="s">
        <v>40</v>
      </c>
      <c r="N903" s="10">
        <v>21.83</v>
      </c>
      <c r="O903" t="s">
        <v>40</v>
      </c>
      <c r="P903" t="s">
        <v>40</v>
      </c>
      <c r="Q903" t="s">
        <v>55</v>
      </c>
      <c r="R903">
        <v>59</v>
      </c>
      <c r="S903" t="s">
        <v>43</v>
      </c>
      <c r="T903" t="s">
        <v>43</v>
      </c>
      <c r="U903" t="s">
        <v>40</v>
      </c>
      <c r="V903" t="s">
        <v>40</v>
      </c>
      <c r="W903" t="s">
        <v>40</v>
      </c>
      <c r="X903" t="s">
        <v>40</v>
      </c>
      <c r="Y903" t="s">
        <v>40</v>
      </c>
      <c r="Z903" t="s">
        <v>40</v>
      </c>
      <c r="AA903" t="s">
        <v>51</v>
      </c>
      <c r="AB903" t="s">
        <v>40</v>
      </c>
      <c r="AC903" t="s">
        <v>56</v>
      </c>
      <c r="AD903" s="10">
        <v>106.1</v>
      </c>
      <c r="AE903" s="10">
        <v>2249.9499999999998</v>
      </c>
      <c r="AF903" s="10">
        <v>0</v>
      </c>
      <c r="AG903" s="10">
        <v>0</v>
      </c>
      <c r="AH903" s="10">
        <v>458.43</v>
      </c>
      <c r="AI903" s="10">
        <v>2708.38</v>
      </c>
      <c r="AJ903" t="s">
        <v>57</v>
      </c>
      <c r="AK903" t="s">
        <v>117</v>
      </c>
      <c r="AL903" t="s">
        <v>118</v>
      </c>
      <c r="AM903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903" t="str">
        <f t="shared" si="28"/>
        <v>19-29</v>
      </c>
      <c r="AO903">
        <f t="shared" si="29"/>
        <v>1</v>
      </c>
      <c r="AP903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904" spans="1:42" x14ac:dyDescent="0.25">
      <c r="A904" t="s">
        <v>1524</v>
      </c>
      <c r="B904" t="s">
        <v>49</v>
      </c>
      <c r="C904" s="1">
        <v>72</v>
      </c>
      <c r="D904" t="s">
        <v>40</v>
      </c>
      <c r="E904">
        <v>1</v>
      </c>
      <c r="F904" t="s">
        <v>1525</v>
      </c>
      <c r="G904" s="1">
        <v>92372</v>
      </c>
      <c r="H904">
        <v>34.459322</v>
      </c>
      <c r="I904">
        <v>-117.629729</v>
      </c>
      <c r="J904">
        <v>1</v>
      </c>
      <c r="K904" s="1">
        <v>52</v>
      </c>
      <c r="L904" t="s">
        <v>42</v>
      </c>
      <c r="M904" t="s">
        <v>40</v>
      </c>
      <c r="N904" s="10">
        <v>7.04</v>
      </c>
      <c r="O904" t="s">
        <v>40</v>
      </c>
      <c r="P904" t="s">
        <v>40</v>
      </c>
      <c r="Q904" t="s">
        <v>79</v>
      </c>
      <c r="R904">
        <v>22</v>
      </c>
      <c r="S904" t="s">
        <v>43</v>
      </c>
      <c r="T904" t="s">
        <v>40</v>
      </c>
      <c r="U904" t="s">
        <v>40</v>
      </c>
      <c r="V904" t="s">
        <v>43</v>
      </c>
      <c r="W904" t="s">
        <v>40</v>
      </c>
      <c r="X904" t="s">
        <v>40</v>
      </c>
      <c r="Y904" t="s">
        <v>40</v>
      </c>
      <c r="Z904" t="s">
        <v>40</v>
      </c>
      <c r="AA904" t="s">
        <v>45</v>
      </c>
      <c r="AB904" t="s">
        <v>40</v>
      </c>
      <c r="AC904" t="s">
        <v>56</v>
      </c>
      <c r="AD904" s="10">
        <v>80.849999999999994</v>
      </c>
      <c r="AE904" s="10">
        <v>4079.55</v>
      </c>
      <c r="AF904" s="10">
        <v>0</v>
      </c>
      <c r="AG904" s="10">
        <v>0</v>
      </c>
      <c r="AH904" s="10">
        <v>366.08</v>
      </c>
      <c r="AI904" s="10">
        <v>4445.63</v>
      </c>
      <c r="AJ904" t="s">
        <v>47</v>
      </c>
      <c r="AM90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904" t="str">
        <f t="shared" si="28"/>
        <v>60-80</v>
      </c>
      <c r="AO904">
        <f t="shared" si="29"/>
        <v>0</v>
      </c>
      <c r="AP90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905" spans="1:42" x14ac:dyDescent="0.25">
      <c r="A905" t="s">
        <v>1526</v>
      </c>
      <c r="B905" t="s">
        <v>39</v>
      </c>
      <c r="C905" s="1">
        <v>40</v>
      </c>
      <c r="D905" t="s">
        <v>43</v>
      </c>
      <c r="E905">
        <v>0</v>
      </c>
      <c r="F905" t="s">
        <v>1527</v>
      </c>
      <c r="G905" s="1">
        <v>92347</v>
      </c>
      <c r="H905">
        <v>34.983808000000003</v>
      </c>
      <c r="I905">
        <v>-117.239306</v>
      </c>
      <c r="J905">
        <v>0</v>
      </c>
      <c r="K905" s="1">
        <v>18</v>
      </c>
      <c r="L905" t="s">
        <v>42</v>
      </c>
      <c r="M905" t="s">
        <v>40</v>
      </c>
      <c r="N905" s="10">
        <v>38.32</v>
      </c>
      <c r="O905" t="s">
        <v>40</v>
      </c>
      <c r="P905" t="s">
        <v>40</v>
      </c>
      <c r="Q905" t="s">
        <v>79</v>
      </c>
      <c r="R905">
        <v>20</v>
      </c>
      <c r="S905" t="s">
        <v>43</v>
      </c>
      <c r="T905" t="s">
        <v>43</v>
      </c>
      <c r="U905" t="s">
        <v>43</v>
      </c>
      <c r="V905" t="s">
        <v>43</v>
      </c>
      <c r="W905" t="s">
        <v>43</v>
      </c>
      <c r="X905" t="s">
        <v>43</v>
      </c>
      <c r="Y905" t="s">
        <v>43</v>
      </c>
      <c r="Z905" t="s">
        <v>40</v>
      </c>
      <c r="AA905" t="s">
        <v>51</v>
      </c>
      <c r="AB905" t="s">
        <v>40</v>
      </c>
      <c r="AC905" t="s">
        <v>56</v>
      </c>
      <c r="AD905" s="10">
        <v>50.3</v>
      </c>
      <c r="AE905" s="10">
        <v>913.3</v>
      </c>
      <c r="AF905" s="10">
        <v>0</v>
      </c>
      <c r="AG905" s="10">
        <v>0</v>
      </c>
      <c r="AH905" s="10">
        <v>689.76</v>
      </c>
      <c r="AI905" s="10">
        <v>1603.06</v>
      </c>
      <c r="AJ905" t="s">
        <v>47</v>
      </c>
      <c r="AM905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905" t="str">
        <f t="shared" si="28"/>
        <v>40-49</v>
      </c>
      <c r="AO905">
        <f t="shared" si="29"/>
        <v>0</v>
      </c>
      <c r="AP905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906" spans="1:42" x14ac:dyDescent="0.25">
      <c r="A906" t="s">
        <v>1528</v>
      </c>
      <c r="B906" t="s">
        <v>49</v>
      </c>
      <c r="C906" s="1">
        <v>62</v>
      </c>
      <c r="D906" t="s">
        <v>40</v>
      </c>
      <c r="E906">
        <v>0</v>
      </c>
      <c r="F906" t="s">
        <v>906</v>
      </c>
      <c r="G906" s="1">
        <v>95714</v>
      </c>
      <c r="H906">
        <v>39.197215</v>
      </c>
      <c r="I906">
        <v>-120.83678999999999</v>
      </c>
      <c r="J906">
        <v>9</v>
      </c>
      <c r="K906" s="1">
        <v>12</v>
      </c>
      <c r="L906" t="s">
        <v>62</v>
      </c>
      <c r="M906" t="s">
        <v>40</v>
      </c>
      <c r="N906" s="10">
        <v>39</v>
      </c>
      <c r="O906" t="s">
        <v>43</v>
      </c>
      <c r="P906" t="s">
        <v>40</v>
      </c>
      <c r="Q906" t="s">
        <v>55</v>
      </c>
      <c r="R906">
        <v>7</v>
      </c>
      <c r="S906" t="s">
        <v>40</v>
      </c>
      <c r="T906" t="s">
        <v>40</v>
      </c>
      <c r="U906" t="s">
        <v>40</v>
      </c>
      <c r="V906" t="s">
        <v>43</v>
      </c>
      <c r="W906" t="s">
        <v>43</v>
      </c>
      <c r="X906" t="s">
        <v>43</v>
      </c>
      <c r="Y906" t="s">
        <v>43</v>
      </c>
      <c r="Z906" t="s">
        <v>40</v>
      </c>
      <c r="AA906" t="s">
        <v>51</v>
      </c>
      <c r="AB906" t="s">
        <v>40</v>
      </c>
      <c r="AC906" t="s">
        <v>56</v>
      </c>
      <c r="AD906" s="10">
        <v>84.6</v>
      </c>
      <c r="AE906" s="10">
        <v>959.9</v>
      </c>
      <c r="AF906" s="10">
        <v>0</v>
      </c>
      <c r="AG906" s="10">
        <v>0</v>
      </c>
      <c r="AH906" s="10">
        <v>468</v>
      </c>
      <c r="AI906" s="10">
        <v>1427.9</v>
      </c>
      <c r="AJ906" t="s">
        <v>47</v>
      </c>
      <c r="AM90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906" t="str">
        <f t="shared" si="28"/>
        <v>60-80</v>
      </c>
      <c r="AO906">
        <f t="shared" si="29"/>
        <v>0</v>
      </c>
      <c r="AP90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907" spans="1:42" x14ac:dyDescent="0.25">
      <c r="A907" t="s">
        <v>1529</v>
      </c>
      <c r="B907" t="s">
        <v>49</v>
      </c>
      <c r="C907" s="1">
        <v>56</v>
      </c>
      <c r="D907" t="s">
        <v>40</v>
      </c>
      <c r="E907">
        <v>2</v>
      </c>
      <c r="F907" t="s">
        <v>50</v>
      </c>
      <c r="G907" s="1">
        <v>91207</v>
      </c>
      <c r="H907">
        <v>34.182378</v>
      </c>
      <c r="I907">
        <v>-118.262922</v>
      </c>
      <c r="J907">
        <v>4</v>
      </c>
      <c r="K907" s="1">
        <v>72</v>
      </c>
      <c r="L907" t="s">
        <v>42</v>
      </c>
      <c r="M907" t="s">
        <v>40</v>
      </c>
      <c r="N907" s="10">
        <v>27.88</v>
      </c>
      <c r="O907" t="s">
        <v>40</v>
      </c>
      <c r="P907" t="s">
        <v>40</v>
      </c>
      <c r="Q907" t="s">
        <v>55</v>
      </c>
      <c r="R907">
        <v>30</v>
      </c>
      <c r="S907" t="s">
        <v>40</v>
      </c>
      <c r="T907" t="s">
        <v>40</v>
      </c>
      <c r="U907" t="s">
        <v>40</v>
      </c>
      <c r="V907" t="s">
        <v>43</v>
      </c>
      <c r="W907" t="s">
        <v>40</v>
      </c>
      <c r="X907" t="s">
        <v>40</v>
      </c>
      <c r="Y907" t="s">
        <v>40</v>
      </c>
      <c r="Z907" t="s">
        <v>43</v>
      </c>
      <c r="AA907" t="s">
        <v>73</v>
      </c>
      <c r="AB907" t="s">
        <v>40</v>
      </c>
      <c r="AC907" t="s">
        <v>46</v>
      </c>
      <c r="AD907" s="10">
        <v>108.4</v>
      </c>
      <c r="AE907" s="10">
        <v>7767.25</v>
      </c>
      <c r="AF907" s="10">
        <v>0</v>
      </c>
      <c r="AG907" s="10">
        <v>30</v>
      </c>
      <c r="AH907" s="10">
        <v>2007.36</v>
      </c>
      <c r="AI907" s="10">
        <v>9804.61</v>
      </c>
      <c r="AJ907" t="s">
        <v>47</v>
      </c>
      <c r="AM90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907" t="str">
        <f t="shared" si="28"/>
        <v>50-59</v>
      </c>
      <c r="AO907">
        <f t="shared" si="29"/>
        <v>0</v>
      </c>
      <c r="AP907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908" spans="1:42" x14ac:dyDescent="0.25">
      <c r="A908" t="s">
        <v>1530</v>
      </c>
      <c r="B908" t="s">
        <v>39</v>
      </c>
      <c r="C908" s="1">
        <v>30</v>
      </c>
      <c r="D908" t="s">
        <v>43</v>
      </c>
      <c r="E908">
        <v>0</v>
      </c>
      <c r="F908" t="s">
        <v>1531</v>
      </c>
      <c r="G908" s="1">
        <v>93224</v>
      </c>
      <c r="H908">
        <v>35.215730999999998</v>
      </c>
      <c r="I908">
        <v>-119.57013000000001</v>
      </c>
      <c r="J908">
        <v>0</v>
      </c>
      <c r="K908" s="1">
        <v>3</v>
      </c>
      <c r="L908" t="s">
        <v>54</v>
      </c>
      <c r="M908" t="s">
        <v>40</v>
      </c>
      <c r="N908" s="10">
        <v>47.51</v>
      </c>
      <c r="O908" t="s">
        <v>40</v>
      </c>
      <c r="P908" t="s">
        <v>40</v>
      </c>
      <c r="Q908" t="s">
        <v>55</v>
      </c>
      <c r="R908">
        <v>85</v>
      </c>
      <c r="S908" t="s">
        <v>43</v>
      </c>
      <c r="T908" t="s">
        <v>43</v>
      </c>
      <c r="U908" t="s">
        <v>43</v>
      </c>
      <c r="V908" t="s">
        <v>43</v>
      </c>
      <c r="W908" t="s">
        <v>43</v>
      </c>
      <c r="X908" t="s">
        <v>43</v>
      </c>
      <c r="Y908" t="s">
        <v>43</v>
      </c>
      <c r="Z908" t="s">
        <v>40</v>
      </c>
      <c r="AA908" t="s">
        <v>51</v>
      </c>
      <c r="AB908" t="s">
        <v>40</v>
      </c>
      <c r="AC908" t="s">
        <v>56</v>
      </c>
      <c r="AD908" s="10">
        <v>75.5</v>
      </c>
      <c r="AE908" s="10">
        <v>220.6</v>
      </c>
      <c r="AF908" s="10">
        <v>0</v>
      </c>
      <c r="AG908" s="10">
        <v>0</v>
      </c>
      <c r="AH908" s="10">
        <v>142.53</v>
      </c>
      <c r="AI908" s="10">
        <v>363.13</v>
      </c>
      <c r="AJ908" t="s">
        <v>57</v>
      </c>
      <c r="AK908" t="s">
        <v>121</v>
      </c>
      <c r="AL908" t="s">
        <v>122</v>
      </c>
      <c r="AM90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908" t="str">
        <f t="shared" si="28"/>
        <v>30-39</v>
      </c>
      <c r="AO908">
        <f t="shared" si="29"/>
        <v>1</v>
      </c>
      <c r="AP90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909" spans="1:42" x14ac:dyDescent="0.25">
      <c r="A909" t="s">
        <v>1532</v>
      </c>
      <c r="B909" t="s">
        <v>49</v>
      </c>
      <c r="C909" s="1">
        <v>75</v>
      </c>
      <c r="D909" t="s">
        <v>43</v>
      </c>
      <c r="E909">
        <v>0</v>
      </c>
      <c r="F909" t="s">
        <v>399</v>
      </c>
      <c r="G909" s="1">
        <v>90301</v>
      </c>
      <c r="H909">
        <v>33.956445000000002</v>
      </c>
      <c r="I909">
        <v>-118.358634</v>
      </c>
      <c r="J909">
        <v>0</v>
      </c>
      <c r="K909" s="1">
        <v>52</v>
      </c>
      <c r="L909" t="s">
        <v>42</v>
      </c>
      <c r="M909" t="s">
        <v>40</v>
      </c>
      <c r="N909" s="10">
        <v>23.04</v>
      </c>
      <c r="O909" t="s">
        <v>40</v>
      </c>
      <c r="P909" t="s">
        <v>40</v>
      </c>
      <c r="Q909" t="s">
        <v>55</v>
      </c>
      <c r="R909">
        <v>25</v>
      </c>
      <c r="S909" t="s">
        <v>43</v>
      </c>
      <c r="T909" t="s">
        <v>40</v>
      </c>
      <c r="U909" t="s">
        <v>40</v>
      </c>
      <c r="V909" t="s">
        <v>40</v>
      </c>
      <c r="W909" t="s">
        <v>40</v>
      </c>
      <c r="X909" t="s">
        <v>40</v>
      </c>
      <c r="Y909" t="s">
        <v>40</v>
      </c>
      <c r="Z909" t="s">
        <v>40</v>
      </c>
      <c r="AA909" t="s">
        <v>73</v>
      </c>
      <c r="AB909" t="s">
        <v>40</v>
      </c>
      <c r="AC909" t="s">
        <v>56</v>
      </c>
      <c r="AD909" s="10">
        <v>110.75</v>
      </c>
      <c r="AE909" s="10">
        <v>5832</v>
      </c>
      <c r="AF909" s="10">
        <v>6.26</v>
      </c>
      <c r="AG909" s="10">
        <v>0</v>
      </c>
      <c r="AH909" s="10">
        <v>1198.08</v>
      </c>
      <c r="AI909" s="10">
        <v>7023.82</v>
      </c>
      <c r="AJ909" t="s">
        <v>47</v>
      </c>
      <c r="AM90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909" t="str">
        <f t="shared" si="28"/>
        <v>60-80</v>
      </c>
      <c r="AO909">
        <f t="shared" si="29"/>
        <v>0</v>
      </c>
      <c r="AP909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910" spans="1:42" x14ac:dyDescent="0.25">
      <c r="A910" t="s">
        <v>1533</v>
      </c>
      <c r="B910" t="s">
        <v>49</v>
      </c>
      <c r="C910" s="1">
        <v>57</v>
      </c>
      <c r="D910" t="s">
        <v>43</v>
      </c>
      <c r="E910">
        <v>0</v>
      </c>
      <c r="F910" t="s">
        <v>770</v>
      </c>
      <c r="G910" s="1">
        <v>95655</v>
      </c>
      <c r="H910">
        <v>38.549821999999999</v>
      </c>
      <c r="I910">
        <v>-121.26672499999999</v>
      </c>
      <c r="J910">
        <v>0</v>
      </c>
      <c r="K910" s="1">
        <v>46</v>
      </c>
      <c r="L910" t="s">
        <v>42</v>
      </c>
      <c r="M910" t="s">
        <v>43</v>
      </c>
      <c r="P910" t="s">
        <v>40</v>
      </c>
      <c r="Q910" t="s">
        <v>79</v>
      </c>
      <c r="R910">
        <v>26</v>
      </c>
      <c r="S910" t="s">
        <v>43</v>
      </c>
      <c r="T910" t="s">
        <v>40</v>
      </c>
      <c r="U910" t="s">
        <v>43</v>
      </c>
      <c r="V910" t="s">
        <v>43</v>
      </c>
      <c r="W910" t="s">
        <v>43</v>
      </c>
      <c r="X910" t="s">
        <v>43</v>
      </c>
      <c r="Y910" t="s">
        <v>43</v>
      </c>
      <c r="Z910" t="s">
        <v>40</v>
      </c>
      <c r="AA910" t="s">
        <v>51</v>
      </c>
      <c r="AB910" t="s">
        <v>43</v>
      </c>
      <c r="AC910" t="s">
        <v>56</v>
      </c>
      <c r="AD910" s="10">
        <v>30.3</v>
      </c>
      <c r="AE910" s="10">
        <v>1380.1</v>
      </c>
      <c r="AF910" s="10">
        <v>0</v>
      </c>
      <c r="AG910" s="10">
        <v>0</v>
      </c>
      <c r="AH910" s="10">
        <v>0</v>
      </c>
      <c r="AI910" s="10">
        <v>1380.1</v>
      </c>
      <c r="AJ910" t="s">
        <v>57</v>
      </c>
      <c r="AK910" t="s">
        <v>63</v>
      </c>
      <c r="AL910" t="s">
        <v>433</v>
      </c>
      <c r="AM910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910" t="str">
        <f t="shared" si="28"/>
        <v>50-59</v>
      </c>
      <c r="AO910">
        <f t="shared" si="29"/>
        <v>1</v>
      </c>
      <c r="AP910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911" spans="1:42" x14ac:dyDescent="0.25">
      <c r="A911" t="s">
        <v>1534</v>
      </c>
      <c r="B911" t="s">
        <v>39</v>
      </c>
      <c r="C911" s="1">
        <v>45</v>
      </c>
      <c r="D911" t="s">
        <v>40</v>
      </c>
      <c r="E911">
        <v>0</v>
      </c>
      <c r="F911" t="s">
        <v>1535</v>
      </c>
      <c r="G911" s="1">
        <v>93651</v>
      </c>
      <c r="H911">
        <v>37.007238000000001</v>
      </c>
      <c r="I911">
        <v>-119.505661</v>
      </c>
      <c r="J911">
        <v>1</v>
      </c>
      <c r="K911" s="1">
        <v>53</v>
      </c>
      <c r="L911" t="s">
        <v>42</v>
      </c>
      <c r="M911" t="s">
        <v>40</v>
      </c>
      <c r="N911" s="10">
        <v>41.74</v>
      </c>
      <c r="O911" t="s">
        <v>40</v>
      </c>
      <c r="P911" t="s">
        <v>40</v>
      </c>
      <c r="Q911" t="s">
        <v>55</v>
      </c>
      <c r="R911">
        <v>24</v>
      </c>
      <c r="S911" t="s">
        <v>43</v>
      </c>
      <c r="T911" t="s">
        <v>40</v>
      </c>
      <c r="U911" t="s">
        <v>43</v>
      </c>
      <c r="V911" t="s">
        <v>43</v>
      </c>
      <c r="W911" t="s">
        <v>40</v>
      </c>
      <c r="X911" t="s">
        <v>40</v>
      </c>
      <c r="Y911" t="s">
        <v>40</v>
      </c>
      <c r="Z911" t="s">
        <v>40</v>
      </c>
      <c r="AA911" t="s">
        <v>51</v>
      </c>
      <c r="AB911" t="s">
        <v>40</v>
      </c>
      <c r="AC911" t="s">
        <v>46</v>
      </c>
      <c r="AD911" s="10">
        <v>98.4</v>
      </c>
      <c r="AE911" s="10">
        <v>5149.5</v>
      </c>
      <c r="AF911" s="10">
        <v>0</v>
      </c>
      <c r="AG911" s="10">
        <v>0</v>
      </c>
      <c r="AH911" s="10">
        <v>2212.2199999999998</v>
      </c>
      <c r="AI911" s="10">
        <v>7361.72</v>
      </c>
      <c r="AJ911" t="s">
        <v>57</v>
      </c>
      <c r="AK911" t="s">
        <v>117</v>
      </c>
      <c r="AL911" t="s">
        <v>802</v>
      </c>
      <c r="AM911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911" t="str">
        <f t="shared" si="28"/>
        <v>40-49</v>
      </c>
      <c r="AO911">
        <f t="shared" si="29"/>
        <v>1</v>
      </c>
      <c r="AP911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912" spans="1:42" x14ac:dyDescent="0.25">
      <c r="A912" t="s">
        <v>1536</v>
      </c>
      <c r="B912" t="s">
        <v>39</v>
      </c>
      <c r="C912" s="1">
        <v>73</v>
      </c>
      <c r="D912" t="s">
        <v>43</v>
      </c>
      <c r="E912">
        <v>0</v>
      </c>
      <c r="F912" t="s">
        <v>1537</v>
      </c>
      <c r="G912" s="1">
        <v>94608</v>
      </c>
      <c r="H912">
        <v>37.837260000000001</v>
      </c>
      <c r="I912">
        <v>-122.287648</v>
      </c>
      <c r="J912">
        <v>0</v>
      </c>
      <c r="K912" s="1">
        <v>15</v>
      </c>
      <c r="L912" t="s">
        <v>62</v>
      </c>
      <c r="M912" t="s">
        <v>40</v>
      </c>
      <c r="N912" s="10">
        <v>17.190000000000001</v>
      </c>
      <c r="O912" t="s">
        <v>40</v>
      </c>
      <c r="P912" t="s">
        <v>40</v>
      </c>
      <c r="Q912" t="s">
        <v>79</v>
      </c>
      <c r="R912">
        <v>19</v>
      </c>
      <c r="S912" t="s">
        <v>43</v>
      </c>
      <c r="T912" t="s">
        <v>43</v>
      </c>
      <c r="U912" t="s">
        <v>43</v>
      </c>
      <c r="V912" t="s">
        <v>40</v>
      </c>
      <c r="W912" t="s">
        <v>43</v>
      </c>
      <c r="X912" t="s">
        <v>43</v>
      </c>
      <c r="Y912" t="s">
        <v>43</v>
      </c>
      <c r="Z912" t="s">
        <v>40</v>
      </c>
      <c r="AA912" t="s">
        <v>51</v>
      </c>
      <c r="AB912" t="s">
        <v>43</v>
      </c>
      <c r="AC912" t="s">
        <v>46</v>
      </c>
      <c r="AD912" s="10">
        <v>55</v>
      </c>
      <c r="AE912" s="10">
        <v>757.1</v>
      </c>
      <c r="AF912" s="10">
        <v>0</v>
      </c>
      <c r="AG912" s="10">
        <v>0</v>
      </c>
      <c r="AH912" s="10">
        <v>257.85000000000002</v>
      </c>
      <c r="AI912" s="10">
        <v>1014.95</v>
      </c>
      <c r="AJ912" t="s">
        <v>57</v>
      </c>
      <c r="AK912" t="s">
        <v>109</v>
      </c>
      <c r="AL912" t="s">
        <v>110</v>
      </c>
      <c r="AM912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912" t="str">
        <f t="shared" si="28"/>
        <v>60-80</v>
      </c>
      <c r="AO912">
        <f t="shared" si="29"/>
        <v>1</v>
      </c>
      <c r="AP912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913" spans="1:42" x14ac:dyDescent="0.25">
      <c r="A913" t="s">
        <v>1538</v>
      </c>
      <c r="B913" t="s">
        <v>49</v>
      </c>
      <c r="C913" s="1">
        <v>58</v>
      </c>
      <c r="D913" t="s">
        <v>40</v>
      </c>
      <c r="E913">
        <v>0</v>
      </c>
      <c r="F913" t="s">
        <v>1539</v>
      </c>
      <c r="G913" s="1">
        <v>93553</v>
      </c>
      <c r="H913">
        <v>34.445239000000001</v>
      </c>
      <c r="I913">
        <v>-117.894868</v>
      </c>
      <c r="J913">
        <v>10</v>
      </c>
      <c r="K913" s="1">
        <v>70</v>
      </c>
      <c r="L913" t="s">
        <v>72</v>
      </c>
      <c r="M913" t="s">
        <v>40</v>
      </c>
      <c r="N913" s="10">
        <v>48</v>
      </c>
      <c r="O913" t="s">
        <v>40</v>
      </c>
      <c r="P913" t="s">
        <v>40</v>
      </c>
      <c r="Q913" t="s">
        <v>55</v>
      </c>
      <c r="R913">
        <v>13</v>
      </c>
      <c r="S913" t="s">
        <v>40</v>
      </c>
      <c r="T913" t="s">
        <v>40</v>
      </c>
      <c r="U913" t="s">
        <v>40</v>
      </c>
      <c r="V913" t="s">
        <v>43</v>
      </c>
      <c r="W913" t="s">
        <v>40</v>
      </c>
      <c r="X913" t="s">
        <v>43</v>
      </c>
      <c r="Y913" t="s">
        <v>43</v>
      </c>
      <c r="Z913" t="s">
        <v>40</v>
      </c>
      <c r="AA913" t="s">
        <v>73</v>
      </c>
      <c r="AB913" t="s">
        <v>40</v>
      </c>
      <c r="AC913" t="s">
        <v>46</v>
      </c>
      <c r="AD913" s="10">
        <v>99.35</v>
      </c>
      <c r="AE913" s="10">
        <v>6944.5</v>
      </c>
      <c r="AF913" s="10">
        <v>0</v>
      </c>
      <c r="AG913" s="10">
        <v>0</v>
      </c>
      <c r="AH913" s="10">
        <v>3360</v>
      </c>
      <c r="AI913" s="10">
        <v>10304.5</v>
      </c>
      <c r="AJ913" t="s">
        <v>47</v>
      </c>
      <c r="AM91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913" t="str">
        <f t="shared" si="28"/>
        <v>50-59</v>
      </c>
      <c r="AO913">
        <f t="shared" si="29"/>
        <v>0</v>
      </c>
      <c r="AP913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914" spans="1:42" x14ac:dyDescent="0.25">
      <c r="A914" t="s">
        <v>1540</v>
      </c>
      <c r="B914" t="s">
        <v>39</v>
      </c>
      <c r="C914" s="1">
        <v>59</v>
      </c>
      <c r="D914" t="s">
        <v>40</v>
      </c>
      <c r="E914">
        <v>0</v>
      </c>
      <c r="F914" t="s">
        <v>1541</v>
      </c>
      <c r="G914" s="1">
        <v>90746</v>
      </c>
      <c r="H914">
        <v>33.859171000000003</v>
      </c>
      <c r="I914">
        <v>-118.252272</v>
      </c>
      <c r="J914">
        <v>4</v>
      </c>
      <c r="K914" s="1">
        <v>18</v>
      </c>
      <c r="L914" t="s">
        <v>42</v>
      </c>
      <c r="M914" t="s">
        <v>40</v>
      </c>
      <c r="N914" s="10">
        <v>25.54</v>
      </c>
      <c r="O914" t="s">
        <v>43</v>
      </c>
      <c r="P914" t="s">
        <v>43</v>
      </c>
      <c r="AA914" t="s">
        <v>73</v>
      </c>
      <c r="AB914" t="s">
        <v>43</v>
      </c>
      <c r="AC914" t="s">
        <v>46</v>
      </c>
      <c r="AD914" s="10">
        <v>20.100000000000001</v>
      </c>
      <c r="AE914" s="10">
        <v>370.5</v>
      </c>
      <c r="AF914" s="10">
        <v>0</v>
      </c>
      <c r="AG914" s="10">
        <v>0</v>
      </c>
      <c r="AH914" s="10">
        <v>459.72</v>
      </c>
      <c r="AI914" s="10">
        <v>830.22</v>
      </c>
      <c r="AJ914" t="s">
        <v>47</v>
      </c>
      <c r="AM914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914" t="str">
        <f t="shared" si="28"/>
        <v>50-59</v>
      </c>
      <c r="AO914">
        <f t="shared" si="29"/>
        <v>0</v>
      </c>
      <c r="AP914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915" spans="1:42" x14ac:dyDescent="0.25">
      <c r="A915" t="s">
        <v>1542</v>
      </c>
      <c r="B915" t="s">
        <v>39</v>
      </c>
      <c r="C915" s="1">
        <v>42</v>
      </c>
      <c r="D915" t="s">
        <v>43</v>
      </c>
      <c r="E915">
        <v>0</v>
      </c>
      <c r="F915" t="s">
        <v>933</v>
      </c>
      <c r="G915" s="1">
        <v>93433</v>
      </c>
      <c r="H915">
        <v>35.120832999999998</v>
      </c>
      <c r="I915">
        <v>-120.61843</v>
      </c>
      <c r="J915">
        <v>0</v>
      </c>
      <c r="K915" s="1">
        <v>7</v>
      </c>
      <c r="L915" t="s">
        <v>42</v>
      </c>
      <c r="M915" t="s">
        <v>43</v>
      </c>
      <c r="P915" t="s">
        <v>40</v>
      </c>
      <c r="Q915" t="s">
        <v>79</v>
      </c>
      <c r="R915">
        <v>4</v>
      </c>
      <c r="S915" t="s">
        <v>43</v>
      </c>
      <c r="T915" t="s">
        <v>43</v>
      </c>
      <c r="U915" t="s">
        <v>43</v>
      </c>
      <c r="V915" t="s">
        <v>43</v>
      </c>
      <c r="W915" t="s">
        <v>43</v>
      </c>
      <c r="X915" t="s">
        <v>43</v>
      </c>
      <c r="Y915" t="s">
        <v>43</v>
      </c>
      <c r="Z915" t="s">
        <v>40</v>
      </c>
      <c r="AA915" t="s">
        <v>51</v>
      </c>
      <c r="AB915" t="s">
        <v>43</v>
      </c>
      <c r="AC915" t="s">
        <v>56</v>
      </c>
      <c r="AD915" s="10">
        <v>25.05</v>
      </c>
      <c r="AE915" s="10">
        <v>189.95</v>
      </c>
      <c r="AF915" s="10">
        <v>0</v>
      </c>
      <c r="AG915" s="10">
        <v>0</v>
      </c>
      <c r="AH915" s="10">
        <v>0</v>
      </c>
      <c r="AI915" s="10">
        <v>189.95</v>
      </c>
      <c r="AJ915" t="s">
        <v>47</v>
      </c>
      <c r="AM91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915" t="str">
        <f t="shared" si="28"/>
        <v>40-49</v>
      </c>
      <c r="AO915">
        <f t="shared" si="29"/>
        <v>0</v>
      </c>
      <c r="AP915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916" spans="1:42" x14ac:dyDescent="0.25">
      <c r="A916" t="s">
        <v>1543</v>
      </c>
      <c r="B916" t="s">
        <v>39</v>
      </c>
      <c r="C916" s="1">
        <v>40</v>
      </c>
      <c r="D916" t="s">
        <v>40</v>
      </c>
      <c r="E916">
        <v>2</v>
      </c>
      <c r="F916" t="s">
        <v>430</v>
      </c>
      <c r="G916" s="1">
        <v>92703</v>
      </c>
      <c r="H916">
        <v>33.748635</v>
      </c>
      <c r="I916">
        <v>-117.906125</v>
      </c>
      <c r="J916">
        <v>1</v>
      </c>
      <c r="K916" s="1">
        <v>54</v>
      </c>
      <c r="L916" t="s">
        <v>42</v>
      </c>
      <c r="M916" t="s">
        <v>40</v>
      </c>
      <c r="N916" s="10">
        <v>28.87</v>
      </c>
      <c r="O916" t="s">
        <v>40</v>
      </c>
      <c r="P916" t="s">
        <v>43</v>
      </c>
      <c r="AA916" t="s">
        <v>45</v>
      </c>
      <c r="AB916" t="s">
        <v>40</v>
      </c>
      <c r="AC916" t="s">
        <v>56</v>
      </c>
      <c r="AD916" s="10">
        <v>24.75</v>
      </c>
      <c r="AE916" s="10">
        <v>1342.15</v>
      </c>
      <c r="AF916" s="10">
        <v>0</v>
      </c>
      <c r="AG916" s="10">
        <v>0</v>
      </c>
      <c r="AH916" s="10">
        <v>1558.98</v>
      </c>
      <c r="AI916" s="10">
        <v>2901.13</v>
      </c>
      <c r="AJ916" t="s">
        <v>47</v>
      </c>
      <c r="AM91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916" t="str">
        <f t="shared" si="28"/>
        <v>40-49</v>
      </c>
      <c r="AO916">
        <f t="shared" si="29"/>
        <v>0</v>
      </c>
      <c r="AP916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917" spans="1:42" x14ac:dyDescent="0.25">
      <c r="A917" t="s">
        <v>1544</v>
      </c>
      <c r="B917" t="s">
        <v>49</v>
      </c>
      <c r="C917" s="1">
        <v>64</v>
      </c>
      <c r="D917" t="s">
        <v>43</v>
      </c>
      <c r="E917">
        <v>0</v>
      </c>
      <c r="F917" t="s">
        <v>1545</v>
      </c>
      <c r="G917" s="1">
        <v>93262</v>
      </c>
      <c r="H917">
        <v>36.527242999999999</v>
      </c>
      <c r="I917">
        <v>-118.594938</v>
      </c>
      <c r="J917">
        <v>0</v>
      </c>
      <c r="K917" s="1">
        <v>1</v>
      </c>
      <c r="L917" t="s">
        <v>54</v>
      </c>
      <c r="M917" t="s">
        <v>43</v>
      </c>
      <c r="P917" t="s">
        <v>40</v>
      </c>
      <c r="Q917" t="s">
        <v>79</v>
      </c>
      <c r="R917">
        <v>7</v>
      </c>
      <c r="S917" t="s">
        <v>43</v>
      </c>
      <c r="T917" t="s">
        <v>43</v>
      </c>
      <c r="U917" t="s">
        <v>43</v>
      </c>
      <c r="V917" t="s">
        <v>43</v>
      </c>
      <c r="W917" t="s">
        <v>43</v>
      </c>
      <c r="X917" t="s">
        <v>43</v>
      </c>
      <c r="Y917" t="s">
        <v>43</v>
      </c>
      <c r="Z917" t="s">
        <v>40</v>
      </c>
      <c r="AA917" t="s">
        <v>51</v>
      </c>
      <c r="AB917" t="s">
        <v>40</v>
      </c>
      <c r="AC917" t="s">
        <v>56</v>
      </c>
      <c r="AD917" s="10">
        <v>24.25</v>
      </c>
      <c r="AE917" s="10">
        <v>24.25</v>
      </c>
      <c r="AF917" s="10">
        <v>0</v>
      </c>
      <c r="AG917" s="10">
        <v>0</v>
      </c>
      <c r="AH917" s="10">
        <v>0</v>
      </c>
      <c r="AI917" s="10">
        <v>24.25</v>
      </c>
      <c r="AJ917" t="s">
        <v>57</v>
      </c>
      <c r="AK917" t="s">
        <v>63</v>
      </c>
      <c r="AL917" t="s">
        <v>559</v>
      </c>
      <c r="AM91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917" t="str">
        <f t="shared" si="28"/>
        <v>60-80</v>
      </c>
      <c r="AO917">
        <f t="shared" si="29"/>
        <v>1</v>
      </c>
      <c r="AP917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918" spans="1:42" x14ac:dyDescent="0.25">
      <c r="A918" t="s">
        <v>1546</v>
      </c>
      <c r="B918" t="s">
        <v>39</v>
      </c>
      <c r="C918" s="1">
        <v>48</v>
      </c>
      <c r="D918" t="s">
        <v>40</v>
      </c>
      <c r="E918">
        <v>0</v>
      </c>
      <c r="F918" t="s">
        <v>120</v>
      </c>
      <c r="G918" s="1">
        <v>92060</v>
      </c>
      <c r="H918">
        <v>33.309851999999999</v>
      </c>
      <c r="I918">
        <v>-116.82309100000001</v>
      </c>
      <c r="J918">
        <v>5</v>
      </c>
      <c r="K918" s="1">
        <v>68</v>
      </c>
      <c r="L918" t="s">
        <v>72</v>
      </c>
      <c r="M918" t="s">
        <v>40</v>
      </c>
      <c r="N918" s="10">
        <v>9.76</v>
      </c>
      <c r="O918" t="s">
        <v>40</v>
      </c>
      <c r="P918" t="s">
        <v>40</v>
      </c>
      <c r="Q918" t="s">
        <v>55</v>
      </c>
      <c r="R918">
        <v>15</v>
      </c>
      <c r="S918" t="s">
        <v>43</v>
      </c>
      <c r="T918" t="s">
        <v>40</v>
      </c>
      <c r="U918" t="s">
        <v>40</v>
      </c>
      <c r="V918" t="s">
        <v>43</v>
      </c>
      <c r="W918" t="s">
        <v>43</v>
      </c>
      <c r="X918" t="s">
        <v>43</v>
      </c>
      <c r="Y918" t="s">
        <v>43</v>
      </c>
      <c r="Z918" t="s">
        <v>43</v>
      </c>
      <c r="AA918" t="s">
        <v>45</v>
      </c>
      <c r="AB918" t="s">
        <v>43</v>
      </c>
      <c r="AC918" t="s">
        <v>46</v>
      </c>
      <c r="AD918" s="10">
        <v>86.45</v>
      </c>
      <c r="AE918" s="10">
        <v>5762.95</v>
      </c>
      <c r="AF918" s="10">
        <v>0</v>
      </c>
      <c r="AG918" s="10">
        <v>150</v>
      </c>
      <c r="AH918" s="10">
        <v>663.68</v>
      </c>
      <c r="AI918" s="10">
        <v>6576.63</v>
      </c>
      <c r="AJ918" t="s">
        <v>47</v>
      </c>
      <c r="AM91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918" t="str">
        <f t="shared" si="28"/>
        <v>40-49</v>
      </c>
      <c r="AO918">
        <f t="shared" si="29"/>
        <v>0</v>
      </c>
      <c r="AP91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919" spans="1:42" x14ac:dyDescent="0.25">
      <c r="A919" t="s">
        <v>1547</v>
      </c>
      <c r="B919" t="s">
        <v>39</v>
      </c>
      <c r="C919" s="1">
        <v>49</v>
      </c>
      <c r="D919" t="s">
        <v>40</v>
      </c>
      <c r="E919">
        <v>0</v>
      </c>
      <c r="F919" t="s">
        <v>135</v>
      </c>
      <c r="G919" s="1">
        <v>90044</v>
      </c>
      <c r="H919">
        <v>33.952714</v>
      </c>
      <c r="I919">
        <v>-118.292061</v>
      </c>
      <c r="J919">
        <v>6</v>
      </c>
      <c r="K919" s="1">
        <v>72</v>
      </c>
      <c r="L919" t="s">
        <v>72</v>
      </c>
      <c r="M919" t="s">
        <v>40</v>
      </c>
      <c r="N919" s="10">
        <v>46.1</v>
      </c>
      <c r="O919" t="s">
        <v>40</v>
      </c>
      <c r="P919" t="s">
        <v>40</v>
      </c>
      <c r="Q919" t="s">
        <v>55</v>
      </c>
      <c r="R919">
        <v>23</v>
      </c>
      <c r="S919" t="s">
        <v>43</v>
      </c>
      <c r="T919" t="s">
        <v>40</v>
      </c>
      <c r="U919" t="s">
        <v>40</v>
      </c>
      <c r="V919" t="s">
        <v>43</v>
      </c>
      <c r="W919" t="s">
        <v>40</v>
      </c>
      <c r="X919" t="s">
        <v>40</v>
      </c>
      <c r="Y919" t="s">
        <v>40</v>
      </c>
      <c r="Z919" t="s">
        <v>40</v>
      </c>
      <c r="AA919" t="s">
        <v>45</v>
      </c>
      <c r="AB919" t="s">
        <v>40</v>
      </c>
      <c r="AC919" t="s">
        <v>56</v>
      </c>
      <c r="AD919" s="10">
        <v>101.35</v>
      </c>
      <c r="AE919" s="10">
        <v>7323.15</v>
      </c>
      <c r="AF919" s="10">
        <v>0</v>
      </c>
      <c r="AG919" s="10">
        <v>0</v>
      </c>
      <c r="AH919" s="10">
        <v>3319.2</v>
      </c>
      <c r="AI919" s="10">
        <v>10642.35</v>
      </c>
      <c r="AJ919" t="s">
        <v>47</v>
      </c>
      <c r="AM91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919" t="str">
        <f t="shared" si="28"/>
        <v>40-49</v>
      </c>
      <c r="AO919">
        <f t="shared" si="29"/>
        <v>0</v>
      </c>
      <c r="AP919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920" spans="1:42" x14ac:dyDescent="0.25">
      <c r="A920" t="s">
        <v>1548</v>
      </c>
      <c r="B920" t="s">
        <v>49</v>
      </c>
      <c r="C920" s="1">
        <v>24</v>
      </c>
      <c r="D920" t="s">
        <v>40</v>
      </c>
      <c r="E920">
        <v>1</v>
      </c>
      <c r="F920" t="s">
        <v>1372</v>
      </c>
      <c r="G920" s="1">
        <v>92384</v>
      </c>
      <c r="H920">
        <v>35.924252000000003</v>
      </c>
      <c r="I920">
        <v>-116.18866800000001</v>
      </c>
      <c r="J920">
        <v>5</v>
      </c>
      <c r="K920" s="1">
        <v>55</v>
      </c>
      <c r="L920" t="s">
        <v>42</v>
      </c>
      <c r="M920" t="s">
        <v>40</v>
      </c>
      <c r="N920" s="10">
        <v>46.61</v>
      </c>
      <c r="O920" t="s">
        <v>43</v>
      </c>
      <c r="P920" t="s">
        <v>40</v>
      </c>
      <c r="Q920" t="s">
        <v>79</v>
      </c>
      <c r="R920">
        <v>30</v>
      </c>
      <c r="S920" t="s">
        <v>43</v>
      </c>
      <c r="T920" t="s">
        <v>43</v>
      </c>
      <c r="U920" t="s">
        <v>40</v>
      </c>
      <c r="V920" t="s">
        <v>40</v>
      </c>
      <c r="W920" t="s">
        <v>43</v>
      </c>
      <c r="X920" t="s">
        <v>43</v>
      </c>
      <c r="Y920" t="s">
        <v>43</v>
      </c>
      <c r="Z920" t="s">
        <v>40</v>
      </c>
      <c r="AA920" t="s">
        <v>73</v>
      </c>
      <c r="AB920" t="s">
        <v>40</v>
      </c>
      <c r="AC920" t="s">
        <v>46</v>
      </c>
      <c r="AD920" s="10">
        <v>55.25</v>
      </c>
      <c r="AE920" s="10">
        <v>3119.9</v>
      </c>
      <c r="AF920" s="10">
        <v>0</v>
      </c>
      <c r="AG920" s="10">
        <v>0</v>
      </c>
      <c r="AH920" s="10">
        <v>2563.5500000000002</v>
      </c>
      <c r="AI920" s="10">
        <v>5683.45</v>
      </c>
      <c r="AJ920" t="s">
        <v>47</v>
      </c>
      <c r="AM92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920" t="str">
        <f t="shared" si="28"/>
        <v>19-29</v>
      </c>
      <c r="AO920">
        <f t="shared" si="29"/>
        <v>0</v>
      </c>
      <c r="AP920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921" spans="1:42" x14ac:dyDescent="0.25">
      <c r="A921" t="s">
        <v>1549</v>
      </c>
      <c r="B921" t="s">
        <v>49</v>
      </c>
      <c r="C921" s="1">
        <v>61</v>
      </c>
      <c r="D921" t="s">
        <v>43</v>
      </c>
      <c r="E921">
        <v>0</v>
      </c>
      <c r="F921" t="s">
        <v>1550</v>
      </c>
      <c r="G921" s="1">
        <v>91331</v>
      </c>
      <c r="H921">
        <v>34.255442000000002</v>
      </c>
      <c r="I921">
        <v>-118.421314</v>
      </c>
      <c r="J921">
        <v>0</v>
      </c>
      <c r="K921" s="1">
        <v>9</v>
      </c>
      <c r="L921" t="s">
        <v>42</v>
      </c>
      <c r="M921" t="s">
        <v>43</v>
      </c>
      <c r="P921" t="s">
        <v>40</v>
      </c>
      <c r="Q921" t="s">
        <v>79</v>
      </c>
      <c r="R921">
        <v>7</v>
      </c>
      <c r="S921" t="s">
        <v>43</v>
      </c>
      <c r="T921" t="s">
        <v>43</v>
      </c>
      <c r="U921" t="s">
        <v>43</v>
      </c>
      <c r="V921" t="s">
        <v>43</v>
      </c>
      <c r="W921" t="s">
        <v>43</v>
      </c>
      <c r="X921" t="s">
        <v>43</v>
      </c>
      <c r="Y921" t="s">
        <v>43</v>
      </c>
      <c r="Z921" t="s">
        <v>40</v>
      </c>
      <c r="AA921" t="s">
        <v>51</v>
      </c>
      <c r="AB921" t="s">
        <v>40</v>
      </c>
      <c r="AC921" t="s">
        <v>56</v>
      </c>
      <c r="AD921" s="10">
        <v>24.95</v>
      </c>
      <c r="AE921" s="10">
        <v>190.25</v>
      </c>
      <c r="AF921" s="10">
        <v>0</v>
      </c>
      <c r="AG921" s="10">
        <v>0</v>
      </c>
      <c r="AH921" s="10">
        <v>0</v>
      </c>
      <c r="AI921" s="10">
        <v>190.25</v>
      </c>
      <c r="AJ921" t="s">
        <v>47</v>
      </c>
      <c r="AM92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921" t="str">
        <f t="shared" si="28"/>
        <v>60-80</v>
      </c>
      <c r="AO921">
        <f t="shared" si="29"/>
        <v>0</v>
      </c>
      <c r="AP921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922" spans="1:42" x14ac:dyDescent="0.25">
      <c r="A922" t="s">
        <v>1551</v>
      </c>
      <c r="B922" t="s">
        <v>39</v>
      </c>
      <c r="C922" s="1">
        <v>33</v>
      </c>
      <c r="D922" t="s">
        <v>43</v>
      </c>
      <c r="E922">
        <v>0</v>
      </c>
      <c r="F922" t="s">
        <v>1552</v>
      </c>
      <c r="G922" s="1">
        <v>96143</v>
      </c>
      <c r="H922">
        <v>39.246653999999999</v>
      </c>
      <c r="I922">
        <v>-120.029273</v>
      </c>
      <c r="J922">
        <v>0</v>
      </c>
      <c r="K922" s="1">
        <v>4</v>
      </c>
      <c r="L922" t="s">
        <v>42</v>
      </c>
      <c r="M922" t="s">
        <v>40</v>
      </c>
      <c r="N922" s="10">
        <v>25.8</v>
      </c>
      <c r="O922" t="s">
        <v>43</v>
      </c>
      <c r="P922" t="s">
        <v>43</v>
      </c>
      <c r="AA922" t="s">
        <v>51</v>
      </c>
      <c r="AB922" t="s">
        <v>43</v>
      </c>
      <c r="AC922" t="s">
        <v>46</v>
      </c>
      <c r="AD922" s="10">
        <v>20.05</v>
      </c>
      <c r="AE922" s="10">
        <v>83.3</v>
      </c>
      <c r="AF922" s="10">
        <v>0</v>
      </c>
      <c r="AG922" s="10">
        <v>0</v>
      </c>
      <c r="AH922" s="10">
        <v>103.2</v>
      </c>
      <c r="AI922" s="10">
        <v>186.5</v>
      </c>
      <c r="AJ922" t="s">
        <v>47</v>
      </c>
      <c r="AM92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922" t="str">
        <f t="shared" si="28"/>
        <v>30-39</v>
      </c>
      <c r="AO922">
        <f t="shared" si="29"/>
        <v>0</v>
      </c>
      <c r="AP922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923" spans="1:42" x14ac:dyDescent="0.25">
      <c r="A923" t="s">
        <v>1553</v>
      </c>
      <c r="B923" t="s">
        <v>49</v>
      </c>
      <c r="C923" s="1">
        <v>25</v>
      </c>
      <c r="D923" t="s">
        <v>40</v>
      </c>
      <c r="E923">
        <v>2</v>
      </c>
      <c r="F923" t="s">
        <v>1554</v>
      </c>
      <c r="G923" s="1">
        <v>96015</v>
      </c>
      <c r="H923">
        <v>41.486953</v>
      </c>
      <c r="I923">
        <v>-120.91397499999999</v>
      </c>
      <c r="J923">
        <v>2</v>
      </c>
      <c r="K923" s="1">
        <v>18</v>
      </c>
      <c r="L923" t="s">
        <v>42</v>
      </c>
      <c r="M923" t="s">
        <v>43</v>
      </c>
      <c r="P923" t="s">
        <v>40</v>
      </c>
      <c r="Q923" t="s">
        <v>79</v>
      </c>
      <c r="R923">
        <v>59</v>
      </c>
      <c r="S923" t="s">
        <v>43</v>
      </c>
      <c r="T923" t="s">
        <v>40</v>
      </c>
      <c r="U923" t="s">
        <v>40</v>
      </c>
      <c r="V923" t="s">
        <v>43</v>
      </c>
      <c r="W923" t="s">
        <v>40</v>
      </c>
      <c r="X923" t="s">
        <v>43</v>
      </c>
      <c r="Y923" t="s">
        <v>43</v>
      </c>
      <c r="Z923" t="s">
        <v>40</v>
      </c>
      <c r="AA923" t="s">
        <v>45</v>
      </c>
      <c r="AB923" t="s">
        <v>43</v>
      </c>
      <c r="AC923" t="s">
        <v>46</v>
      </c>
      <c r="AD923" s="10">
        <v>46.4</v>
      </c>
      <c r="AE923" s="10">
        <v>812.4</v>
      </c>
      <c r="AF923" s="10">
        <v>0</v>
      </c>
      <c r="AG923" s="10">
        <v>0</v>
      </c>
      <c r="AH923" s="10">
        <v>0</v>
      </c>
      <c r="AI923" s="10">
        <v>812.4</v>
      </c>
      <c r="AJ923" t="s">
        <v>47</v>
      </c>
      <c r="AM923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923" t="str">
        <f t="shared" si="28"/>
        <v>19-29</v>
      </c>
      <c r="AO923">
        <f t="shared" si="29"/>
        <v>0</v>
      </c>
      <c r="AP923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924" spans="1:42" x14ac:dyDescent="0.25">
      <c r="A924" t="s">
        <v>1555</v>
      </c>
      <c r="B924" t="s">
        <v>49</v>
      </c>
      <c r="C924" s="1">
        <v>28</v>
      </c>
      <c r="D924" t="s">
        <v>40</v>
      </c>
      <c r="E924">
        <v>0</v>
      </c>
      <c r="F924" t="s">
        <v>656</v>
      </c>
      <c r="G924" s="1">
        <v>95041</v>
      </c>
      <c r="H924">
        <v>37.051166000000002</v>
      </c>
      <c r="I924">
        <v>-122.056194</v>
      </c>
      <c r="J924">
        <v>4</v>
      </c>
      <c r="K924" s="1">
        <v>41</v>
      </c>
      <c r="L924" t="s">
        <v>42</v>
      </c>
      <c r="M924" t="s">
        <v>40</v>
      </c>
      <c r="N924" s="10">
        <v>13.58</v>
      </c>
      <c r="O924" t="s">
        <v>40</v>
      </c>
      <c r="P924" t="s">
        <v>40</v>
      </c>
      <c r="Q924" t="s">
        <v>79</v>
      </c>
      <c r="R924">
        <v>51</v>
      </c>
      <c r="S924" t="s">
        <v>43</v>
      </c>
      <c r="T924" t="s">
        <v>40</v>
      </c>
      <c r="U924" t="s">
        <v>40</v>
      </c>
      <c r="V924" t="s">
        <v>43</v>
      </c>
      <c r="W924" t="s">
        <v>40</v>
      </c>
      <c r="X924" t="s">
        <v>43</v>
      </c>
      <c r="Y924" t="s">
        <v>43</v>
      </c>
      <c r="Z924" t="s">
        <v>40</v>
      </c>
      <c r="AA924" t="s">
        <v>45</v>
      </c>
      <c r="AB924" t="s">
        <v>43</v>
      </c>
      <c r="AC924" t="s">
        <v>56</v>
      </c>
      <c r="AD924" s="10">
        <v>68.5</v>
      </c>
      <c r="AE924" s="10">
        <v>2839.95</v>
      </c>
      <c r="AF924" s="10">
        <v>38.369999999999997</v>
      </c>
      <c r="AG924" s="10">
        <v>0</v>
      </c>
      <c r="AH924" s="10">
        <v>556.78</v>
      </c>
      <c r="AI924" s="10">
        <v>3358.36</v>
      </c>
      <c r="AJ924" t="s">
        <v>47</v>
      </c>
      <c r="AM924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924" t="str">
        <f t="shared" si="28"/>
        <v>19-29</v>
      </c>
      <c r="AO924">
        <f t="shared" si="29"/>
        <v>0</v>
      </c>
      <c r="AP92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925" spans="1:42" x14ac:dyDescent="0.25">
      <c r="A925" t="s">
        <v>1556</v>
      </c>
      <c r="B925" t="s">
        <v>49</v>
      </c>
      <c r="C925" s="1">
        <v>33</v>
      </c>
      <c r="D925" t="s">
        <v>43</v>
      </c>
      <c r="E925">
        <v>0</v>
      </c>
      <c r="F925" t="s">
        <v>1557</v>
      </c>
      <c r="G925" s="1">
        <v>92630</v>
      </c>
      <c r="H925">
        <v>33.644849000000001</v>
      </c>
      <c r="I925">
        <v>-117.684254</v>
      </c>
      <c r="J925">
        <v>0</v>
      </c>
      <c r="K925" s="1">
        <v>10</v>
      </c>
      <c r="L925" t="s">
        <v>62</v>
      </c>
      <c r="M925" t="s">
        <v>40</v>
      </c>
      <c r="N925" s="10">
        <v>5.92</v>
      </c>
      <c r="O925" t="s">
        <v>40</v>
      </c>
      <c r="P925" t="s">
        <v>40</v>
      </c>
      <c r="Q925" t="s">
        <v>55</v>
      </c>
      <c r="R925">
        <v>11</v>
      </c>
      <c r="S925" t="s">
        <v>43</v>
      </c>
      <c r="T925" t="s">
        <v>43</v>
      </c>
      <c r="U925" t="s">
        <v>43</v>
      </c>
      <c r="V925" t="s">
        <v>43</v>
      </c>
      <c r="W925" t="s">
        <v>40</v>
      </c>
      <c r="X925" t="s">
        <v>43</v>
      </c>
      <c r="Y925" t="s">
        <v>43</v>
      </c>
      <c r="Z925" t="s">
        <v>40</v>
      </c>
      <c r="AA925" t="s">
        <v>51</v>
      </c>
      <c r="AB925" t="s">
        <v>40</v>
      </c>
      <c r="AC925" t="s">
        <v>56</v>
      </c>
      <c r="AD925" s="10">
        <v>86.05</v>
      </c>
      <c r="AE925" s="10">
        <v>834.1</v>
      </c>
      <c r="AF925" s="10">
        <v>0</v>
      </c>
      <c r="AG925" s="10">
        <v>0</v>
      </c>
      <c r="AH925" s="10">
        <v>59.2</v>
      </c>
      <c r="AI925" s="10">
        <v>893.3</v>
      </c>
      <c r="AJ925" t="s">
        <v>57</v>
      </c>
      <c r="AK925" t="s">
        <v>109</v>
      </c>
      <c r="AL925" t="s">
        <v>110</v>
      </c>
      <c r="AM92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925" t="str">
        <f t="shared" si="28"/>
        <v>30-39</v>
      </c>
      <c r="AO925">
        <f t="shared" si="29"/>
        <v>1</v>
      </c>
      <c r="AP92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926" spans="1:42" x14ac:dyDescent="0.25">
      <c r="A926" t="s">
        <v>1558</v>
      </c>
      <c r="B926" t="s">
        <v>49</v>
      </c>
      <c r="C926" s="1">
        <v>61</v>
      </c>
      <c r="D926" t="s">
        <v>40</v>
      </c>
      <c r="E926">
        <v>0</v>
      </c>
      <c r="F926" t="s">
        <v>151</v>
      </c>
      <c r="G926" s="1">
        <v>92122</v>
      </c>
      <c r="H926">
        <v>32.857230000000001</v>
      </c>
      <c r="I926">
        <v>-117.209774</v>
      </c>
      <c r="J926">
        <v>2</v>
      </c>
      <c r="K926" s="1">
        <v>63</v>
      </c>
      <c r="L926" t="s">
        <v>42</v>
      </c>
      <c r="M926" t="s">
        <v>40</v>
      </c>
      <c r="N926" s="10">
        <v>48.95</v>
      </c>
      <c r="O926" t="s">
        <v>40</v>
      </c>
      <c r="P926" t="s">
        <v>40</v>
      </c>
      <c r="Q926" t="s">
        <v>55</v>
      </c>
      <c r="R926">
        <v>13</v>
      </c>
      <c r="S926" t="s">
        <v>43</v>
      </c>
      <c r="T926" t="s">
        <v>40</v>
      </c>
      <c r="U926" t="s">
        <v>40</v>
      </c>
      <c r="V926" t="s">
        <v>43</v>
      </c>
      <c r="W926" t="s">
        <v>40</v>
      </c>
      <c r="X926" t="s">
        <v>40</v>
      </c>
      <c r="Y926" t="s">
        <v>40</v>
      </c>
      <c r="Z926" t="s">
        <v>40</v>
      </c>
      <c r="AA926" t="s">
        <v>51</v>
      </c>
      <c r="AB926" t="s">
        <v>40</v>
      </c>
      <c r="AC926" t="s">
        <v>56</v>
      </c>
      <c r="AD926" s="10">
        <v>103.4</v>
      </c>
      <c r="AE926" s="10">
        <v>6603</v>
      </c>
      <c r="AF926" s="10">
        <v>0</v>
      </c>
      <c r="AG926" s="10">
        <v>0</v>
      </c>
      <c r="AH926" s="10">
        <v>3083.85</v>
      </c>
      <c r="AI926" s="10">
        <v>9686.85</v>
      </c>
      <c r="AJ926" t="s">
        <v>57</v>
      </c>
      <c r="AK926" t="s">
        <v>58</v>
      </c>
      <c r="AL926" t="s">
        <v>104</v>
      </c>
      <c r="AM92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926" t="str">
        <f t="shared" si="28"/>
        <v>60-80</v>
      </c>
      <c r="AO926">
        <f t="shared" si="29"/>
        <v>1</v>
      </c>
      <c r="AP926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927" spans="1:42" x14ac:dyDescent="0.25">
      <c r="A927" t="s">
        <v>1559</v>
      </c>
      <c r="B927" t="s">
        <v>49</v>
      </c>
      <c r="C927" s="1">
        <v>20</v>
      </c>
      <c r="D927" t="s">
        <v>43</v>
      </c>
      <c r="E927">
        <v>1</v>
      </c>
      <c r="F927" t="s">
        <v>543</v>
      </c>
      <c r="G927" s="1">
        <v>92507</v>
      </c>
      <c r="H927">
        <v>33.976328000000002</v>
      </c>
      <c r="I927">
        <v>-117.31978599999999</v>
      </c>
      <c r="J927">
        <v>0</v>
      </c>
      <c r="K927" s="1">
        <v>6</v>
      </c>
      <c r="L927" t="s">
        <v>42</v>
      </c>
      <c r="M927" t="s">
        <v>40</v>
      </c>
      <c r="N927" s="10">
        <v>17.53</v>
      </c>
      <c r="O927" t="s">
        <v>43</v>
      </c>
      <c r="P927" t="s">
        <v>43</v>
      </c>
      <c r="AA927" t="s">
        <v>51</v>
      </c>
      <c r="AB927" t="s">
        <v>43</v>
      </c>
      <c r="AC927" t="s">
        <v>46</v>
      </c>
      <c r="AD927" s="10">
        <v>19.55</v>
      </c>
      <c r="AE927" s="10">
        <v>128.6</v>
      </c>
      <c r="AF927" s="10">
        <v>0</v>
      </c>
      <c r="AG927" s="10">
        <v>0</v>
      </c>
      <c r="AH927" s="10">
        <v>105.18</v>
      </c>
      <c r="AI927" s="10">
        <v>233.78</v>
      </c>
      <c r="AJ927" t="s">
        <v>47</v>
      </c>
      <c r="AM92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927" t="str">
        <f t="shared" si="28"/>
        <v>19-29</v>
      </c>
      <c r="AO927">
        <f t="shared" si="29"/>
        <v>0</v>
      </c>
      <c r="AP927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928" spans="1:42" x14ac:dyDescent="0.25">
      <c r="A928" t="s">
        <v>1560</v>
      </c>
      <c r="B928" t="s">
        <v>49</v>
      </c>
      <c r="C928" s="1">
        <v>24</v>
      </c>
      <c r="D928" t="s">
        <v>43</v>
      </c>
      <c r="E928">
        <v>0</v>
      </c>
      <c r="F928" t="s">
        <v>1296</v>
      </c>
      <c r="G928" s="1">
        <v>95954</v>
      </c>
      <c r="H928">
        <v>39.933852000000002</v>
      </c>
      <c r="I928">
        <v>-121.584371</v>
      </c>
      <c r="J928">
        <v>0</v>
      </c>
      <c r="K928" s="1">
        <v>14</v>
      </c>
      <c r="L928" t="s">
        <v>62</v>
      </c>
      <c r="M928" t="s">
        <v>40</v>
      </c>
      <c r="N928" s="10">
        <v>26.02</v>
      </c>
      <c r="O928" t="s">
        <v>43</v>
      </c>
      <c r="P928" t="s">
        <v>43</v>
      </c>
      <c r="AA928" t="s">
        <v>45</v>
      </c>
      <c r="AB928" t="s">
        <v>43</v>
      </c>
      <c r="AC928" t="s">
        <v>183</v>
      </c>
      <c r="AD928" s="10">
        <v>19.350000000000001</v>
      </c>
      <c r="AE928" s="10">
        <v>324.8</v>
      </c>
      <c r="AF928" s="10">
        <v>0</v>
      </c>
      <c r="AG928" s="10">
        <v>0</v>
      </c>
      <c r="AH928" s="10">
        <v>364.28</v>
      </c>
      <c r="AI928" s="10">
        <v>689.08</v>
      </c>
      <c r="AJ928" t="s">
        <v>47</v>
      </c>
      <c r="AM928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928" t="str">
        <f t="shared" si="28"/>
        <v>19-29</v>
      </c>
      <c r="AO928">
        <f t="shared" si="29"/>
        <v>0</v>
      </c>
      <c r="AP928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929" spans="1:42" x14ac:dyDescent="0.25">
      <c r="A929" t="s">
        <v>1561</v>
      </c>
      <c r="B929" t="s">
        <v>49</v>
      </c>
      <c r="C929" s="1">
        <v>63</v>
      </c>
      <c r="D929" t="s">
        <v>40</v>
      </c>
      <c r="E929">
        <v>0</v>
      </c>
      <c r="F929" t="s">
        <v>1195</v>
      </c>
      <c r="G929" s="1">
        <v>92880</v>
      </c>
      <c r="H929">
        <v>33.918042999999997</v>
      </c>
      <c r="I929">
        <v>-117.61780899999999</v>
      </c>
      <c r="J929">
        <v>1</v>
      </c>
      <c r="K929" s="1">
        <v>61</v>
      </c>
      <c r="L929" t="s">
        <v>42</v>
      </c>
      <c r="M929" t="s">
        <v>40</v>
      </c>
      <c r="N929" s="10">
        <v>17.73</v>
      </c>
      <c r="O929" t="s">
        <v>43</v>
      </c>
      <c r="P929" t="s">
        <v>40</v>
      </c>
      <c r="Q929" t="s">
        <v>55</v>
      </c>
      <c r="R929">
        <v>2</v>
      </c>
      <c r="S929" t="s">
        <v>43</v>
      </c>
      <c r="T929" t="s">
        <v>40</v>
      </c>
      <c r="U929" t="s">
        <v>40</v>
      </c>
      <c r="V929" t="s">
        <v>40</v>
      </c>
      <c r="W929" t="s">
        <v>43</v>
      </c>
      <c r="X929" t="s">
        <v>40</v>
      </c>
      <c r="Y929" t="s">
        <v>40</v>
      </c>
      <c r="Z929" t="s">
        <v>40</v>
      </c>
      <c r="AA929" t="s">
        <v>51</v>
      </c>
      <c r="AB929" t="s">
        <v>43</v>
      </c>
      <c r="AC929" t="s">
        <v>46</v>
      </c>
      <c r="AD929" s="10">
        <v>94.15</v>
      </c>
      <c r="AE929" s="10">
        <v>5731.85</v>
      </c>
      <c r="AF929" s="10">
        <v>0</v>
      </c>
      <c r="AG929" s="10">
        <v>0</v>
      </c>
      <c r="AH929" s="10">
        <v>1081.53</v>
      </c>
      <c r="AI929" s="10">
        <v>6813.38</v>
      </c>
      <c r="AJ929" t="s">
        <v>47</v>
      </c>
      <c r="AM92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929" t="str">
        <f t="shared" si="28"/>
        <v>60-80</v>
      </c>
      <c r="AO929">
        <f t="shared" si="29"/>
        <v>0</v>
      </c>
      <c r="AP929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930" spans="1:42" x14ac:dyDescent="0.25">
      <c r="A930" t="s">
        <v>1562</v>
      </c>
      <c r="B930" t="s">
        <v>39</v>
      </c>
      <c r="C930" s="1">
        <v>59</v>
      </c>
      <c r="D930" t="s">
        <v>43</v>
      </c>
      <c r="E930">
        <v>0</v>
      </c>
      <c r="F930" t="s">
        <v>1302</v>
      </c>
      <c r="G930" s="1">
        <v>95258</v>
      </c>
      <c r="H930">
        <v>38.169604999999997</v>
      </c>
      <c r="I930">
        <v>-121.310964</v>
      </c>
      <c r="J930">
        <v>0</v>
      </c>
      <c r="K930" s="1">
        <v>13</v>
      </c>
      <c r="L930" t="s">
        <v>62</v>
      </c>
      <c r="M930" t="s">
        <v>40</v>
      </c>
      <c r="N930" s="10">
        <v>33.69</v>
      </c>
      <c r="O930" t="s">
        <v>40</v>
      </c>
      <c r="P930" t="s">
        <v>40</v>
      </c>
      <c r="Q930" t="s">
        <v>55</v>
      </c>
      <c r="R930">
        <v>15</v>
      </c>
      <c r="S930" t="s">
        <v>40</v>
      </c>
      <c r="T930" t="s">
        <v>43</v>
      </c>
      <c r="U930" t="s">
        <v>43</v>
      </c>
      <c r="V930" t="s">
        <v>43</v>
      </c>
      <c r="W930" t="s">
        <v>43</v>
      </c>
      <c r="X930" t="s">
        <v>43</v>
      </c>
      <c r="Y930" t="s">
        <v>43</v>
      </c>
      <c r="Z930" t="s">
        <v>43</v>
      </c>
      <c r="AA930" t="s">
        <v>51</v>
      </c>
      <c r="AB930" t="s">
        <v>40</v>
      </c>
      <c r="AC930" t="s">
        <v>46</v>
      </c>
      <c r="AD930" s="10">
        <v>80</v>
      </c>
      <c r="AE930" s="10">
        <v>1029.3499999999999</v>
      </c>
      <c r="AF930" s="10">
        <v>0</v>
      </c>
      <c r="AG930" s="10">
        <v>0</v>
      </c>
      <c r="AH930" s="10">
        <v>437.97</v>
      </c>
      <c r="AI930" s="10">
        <v>1467.32</v>
      </c>
      <c r="AJ930" t="s">
        <v>47</v>
      </c>
      <c r="AM930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930" t="str">
        <f t="shared" si="28"/>
        <v>50-59</v>
      </c>
      <c r="AO930">
        <f t="shared" si="29"/>
        <v>0</v>
      </c>
      <c r="AP930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931" spans="1:42" x14ac:dyDescent="0.25">
      <c r="A931" t="s">
        <v>1563</v>
      </c>
      <c r="B931" t="s">
        <v>49</v>
      </c>
      <c r="C931" s="1">
        <v>22</v>
      </c>
      <c r="D931" t="s">
        <v>40</v>
      </c>
      <c r="E931">
        <v>0</v>
      </c>
      <c r="F931" t="s">
        <v>1564</v>
      </c>
      <c r="G931" s="1">
        <v>91351</v>
      </c>
      <c r="H931">
        <v>34.422519000000001</v>
      </c>
      <c r="I931">
        <v>-118.420717</v>
      </c>
      <c r="J931">
        <v>10</v>
      </c>
      <c r="K931" s="1">
        <v>64</v>
      </c>
      <c r="L931" t="s">
        <v>76</v>
      </c>
      <c r="M931" t="s">
        <v>40</v>
      </c>
      <c r="N931" s="10">
        <v>40.49</v>
      </c>
      <c r="O931" t="s">
        <v>43</v>
      </c>
      <c r="P931" t="s">
        <v>40</v>
      </c>
      <c r="Q931" t="s">
        <v>55</v>
      </c>
      <c r="R931">
        <v>69</v>
      </c>
      <c r="S931" t="s">
        <v>43</v>
      </c>
      <c r="T931" t="s">
        <v>40</v>
      </c>
      <c r="U931" t="s">
        <v>40</v>
      </c>
      <c r="V931" t="s">
        <v>40</v>
      </c>
      <c r="W931" t="s">
        <v>40</v>
      </c>
      <c r="X931" t="s">
        <v>40</v>
      </c>
      <c r="Y931" t="s">
        <v>40</v>
      </c>
      <c r="Z931" t="s">
        <v>40</v>
      </c>
      <c r="AA931" t="s">
        <v>45</v>
      </c>
      <c r="AB931" t="s">
        <v>40</v>
      </c>
      <c r="AC931" t="s">
        <v>46</v>
      </c>
      <c r="AD931" s="10">
        <v>102.45</v>
      </c>
      <c r="AE931" s="10">
        <v>6654.1</v>
      </c>
      <c r="AF931" s="10">
        <v>0</v>
      </c>
      <c r="AG931" s="10">
        <v>0</v>
      </c>
      <c r="AH931" s="10">
        <v>2591.36</v>
      </c>
      <c r="AI931" s="10">
        <v>9245.4599999999991</v>
      </c>
      <c r="AJ931" t="s">
        <v>47</v>
      </c>
      <c r="AM931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931" t="str">
        <f t="shared" si="28"/>
        <v>19-29</v>
      </c>
      <c r="AO931">
        <f t="shared" si="29"/>
        <v>0</v>
      </c>
      <c r="AP931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932" spans="1:42" x14ac:dyDescent="0.25">
      <c r="A932" t="s">
        <v>1565</v>
      </c>
      <c r="B932" t="s">
        <v>49</v>
      </c>
      <c r="C932" s="1">
        <v>57</v>
      </c>
      <c r="D932" t="s">
        <v>43</v>
      </c>
      <c r="E932">
        <v>0</v>
      </c>
      <c r="F932" t="s">
        <v>50</v>
      </c>
      <c r="G932" s="1">
        <v>91207</v>
      </c>
      <c r="H932">
        <v>34.182378</v>
      </c>
      <c r="I932">
        <v>-118.262922</v>
      </c>
      <c r="J932">
        <v>0</v>
      </c>
      <c r="K932" s="1">
        <v>1</v>
      </c>
      <c r="L932" t="s">
        <v>42</v>
      </c>
      <c r="M932" t="s">
        <v>40</v>
      </c>
      <c r="N932" s="10">
        <v>12</v>
      </c>
      <c r="O932" t="s">
        <v>43</v>
      </c>
      <c r="P932" t="s">
        <v>43</v>
      </c>
      <c r="AA932" t="s">
        <v>51</v>
      </c>
      <c r="AB932" t="s">
        <v>43</v>
      </c>
      <c r="AC932" t="s">
        <v>56</v>
      </c>
      <c r="AD932" s="10">
        <v>20.05</v>
      </c>
      <c r="AE932" s="10">
        <v>20.05</v>
      </c>
      <c r="AF932" s="10">
        <v>0</v>
      </c>
      <c r="AG932" s="10">
        <v>0</v>
      </c>
      <c r="AH932" s="10">
        <v>12</v>
      </c>
      <c r="AI932" s="10">
        <v>32.049999999999997</v>
      </c>
      <c r="AJ932" t="s">
        <v>57</v>
      </c>
      <c r="AK932" t="s">
        <v>121</v>
      </c>
      <c r="AL932" t="s">
        <v>195</v>
      </c>
      <c r="AM93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932" t="str">
        <f t="shared" si="28"/>
        <v>50-59</v>
      </c>
      <c r="AO932">
        <f t="shared" si="29"/>
        <v>1</v>
      </c>
      <c r="AP932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933" spans="1:42" x14ac:dyDescent="0.25">
      <c r="A933" t="s">
        <v>1566</v>
      </c>
      <c r="B933" t="s">
        <v>39</v>
      </c>
      <c r="C933" s="1">
        <v>26</v>
      </c>
      <c r="D933" t="s">
        <v>40</v>
      </c>
      <c r="E933">
        <v>3</v>
      </c>
      <c r="F933" t="s">
        <v>1567</v>
      </c>
      <c r="G933" s="1">
        <v>92656</v>
      </c>
      <c r="H933">
        <v>33.571258999999998</v>
      </c>
      <c r="I933">
        <v>-117.731917</v>
      </c>
      <c r="J933">
        <v>9</v>
      </c>
      <c r="K933" s="1">
        <v>72</v>
      </c>
      <c r="L933" t="s">
        <v>42</v>
      </c>
      <c r="M933" t="s">
        <v>40</v>
      </c>
      <c r="N933" s="10">
        <v>34.69</v>
      </c>
      <c r="O933" t="s">
        <v>40</v>
      </c>
      <c r="P933" t="s">
        <v>40</v>
      </c>
      <c r="Q933" t="s">
        <v>55</v>
      </c>
      <c r="R933">
        <v>59</v>
      </c>
      <c r="S933" t="s">
        <v>40</v>
      </c>
      <c r="T933" t="s">
        <v>40</v>
      </c>
      <c r="U933" t="s">
        <v>40</v>
      </c>
      <c r="V933" t="s">
        <v>40</v>
      </c>
      <c r="W933" t="s">
        <v>40</v>
      </c>
      <c r="X933" t="s">
        <v>40</v>
      </c>
      <c r="Y933" t="s">
        <v>40</v>
      </c>
      <c r="Z933" t="s">
        <v>43</v>
      </c>
      <c r="AA933" t="s">
        <v>73</v>
      </c>
      <c r="AB933" t="s">
        <v>40</v>
      </c>
      <c r="AC933" t="s">
        <v>56</v>
      </c>
      <c r="AD933" s="10">
        <v>115.6</v>
      </c>
      <c r="AE933" s="10">
        <v>8220.4</v>
      </c>
      <c r="AF933" s="10">
        <v>0</v>
      </c>
      <c r="AG933" s="10">
        <v>140</v>
      </c>
      <c r="AH933" s="10">
        <v>2497.6799999999998</v>
      </c>
      <c r="AI933" s="10">
        <v>10858.08</v>
      </c>
      <c r="AJ933" t="s">
        <v>47</v>
      </c>
      <c r="AM93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933" t="str">
        <f t="shared" si="28"/>
        <v>19-29</v>
      </c>
      <c r="AO933">
        <f t="shared" si="29"/>
        <v>0</v>
      </c>
      <c r="AP933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934" spans="1:42" x14ac:dyDescent="0.25">
      <c r="A934" t="s">
        <v>1568</v>
      </c>
      <c r="B934" t="s">
        <v>49</v>
      </c>
      <c r="C934" s="1">
        <v>30</v>
      </c>
      <c r="D934" t="s">
        <v>40</v>
      </c>
      <c r="E934">
        <v>2</v>
      </c>
      <c r="F934" t="s">
        <v>305</v>
      </c>
      <c r="G934" s="1">
        <v>94709</v>
      </c>
      <c r="H934">
        <v>37.878554000000001</v>
      </c>
      <c r="I934">
        <v>-122.26609000000001</v>
      </c>
      <c r="J934">
        <v>1</v>
      </c>
      <c r="K934" s="1">
        <v>27</v>
      </c>
      <c r="L934" t="s">
        <v>42</v>
      </c>
      <c r="M934" t="s">
        <v>40</v>
      </c>
      <c r="N934" s="10">
        <v>13.55</v>
      </c>
      <c r="O934" t="s">
        <v>40</v>
      </c>
      <c r="P934" t="s">
        <v>40</v>
      </c>
      <c r="Q934" t="s">
        <v>44</v>
      </c>
      <c r="R934">
        <v>59</v>
      </c>
      <c r="S934" t="s">
        <v>43</v>
      </c>
      <c r="T934" t="s">
        <v>43</v>
      </c>
      <c r="U934" t="s">
        <v>43</v>
      </c>
      <c r="V934" t="s">
        <v>40</v>
      </c>
      <c r="W934" t="s">
        <v>40</v>
      </c>
      <c r="X934" t="s">
        <v>40</v>
      </c>
      <c r="Y934" t="s">
        <v>40</v>
      </c>
      <c r="Z934" t="s">
        <v>43</v>
      </c>
      <c r="AA934" t="s">
        <v>51</v>
      </c>
      <c r="AB934" t="s">
        <v>43</v>
      </c>
      <c r="AC934" t="s">
        <v>56</v>
      </c>
      <c r="AD934" s="10">
        <v>71.599999999999994</v>
      </c>
      <c r="AE934" s="10">
        <v>1957.1</v>
      </c>
      <c r="AF934" s="10">
        <v>0</v>
      </c>
      <c r="AG934" s="10">
        <v>140</v>
      </c>
      <c r="AH934" s="10">
        <v>365.85</v>
      </c>
      <c r="AI934" s="10">
        <v>2462.9499999999998</v>
      </c>
      <c r="AJ934" t="s">
        <v>47</v>
      </c>
      <c r="AM934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934" t="str">
        <f t="shared" si="28"/>
        <v>30-39</v>
      </c>
      <c r="AO934">
        <f t="shared" si="29"/>
        <v>0</v>
      </c>
      <c r="AP93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935" spans="1:42" x14ac:dyDescent="0.25">
      <c r="A935" t="s">
        <v>1569</v>
      </c>
      <c r="B935" t="s">
        <v>49</v>
      </c>
      <c r="C935" s="1">
        <v>22</v>
      </c>
      <c r="D935" t="s">
        <v>40</v>
      </c>
      <c r="E935">
        <v>0</v>
      </c>
      <c r="F935" t="s">
        <v>151</v>
      </c>
      <c r="G935" s="1">
        <v>92115</v>
      </c>
      <c r="H935">
        <v>32.762506000000002</v>
      </c>
      <c r="I935">
        <v>-117.07245</v>
      </c>
      <c r="J935">
        <v>10</v>
      </c>
      <c r="K935" s="1">
        <v>22</v>
      </c>
      <c r="L935" t="s">
        <v>62</v>
      </c>
      <c r="M935" t="s">
        <v>40</v>
      </c>
      <c r="N935" s="10">
        <v>6.03</v>
      </c>
      <c r="O935" t="s">
        <v>43</v>
      </c>
      <c r="P935" t="s">
        <v>40</v>
      </c>
      <c r="Q935" t="s">
        <v>79</v>
      </c>
      <c r="R935">
        <v>51</v>
      </c>
      <c r="S935" t="s">
        <v>40</v>
      </c>
      <c r="T935" t="s">
        <v>43</v>
      </c>
      <c r="U935" t="s">
        <v>43</v>
      </c>
      <c r="V935" t="s">
        <v>43</v>
      </c>
      <c r="W935" t="s">
        <v>40</v>
      </c>
      <c r="X935" t="s">
        <v>43</v>
      </c>
      <c r="Y935" t="s">
        <v>43</v>
      </c>
      <c r="Z935" t="s">
        <v>40</v>
      </c>
      <c r="AA935" t="s">
        <v>45</v>
      </c>
      <c r="AB935" t="s">
        <v>40</v>
      </c>
      <c r="AC935" t="s">
        <v>56</v>
      </c>
      <c r="AD935" s="10">
        <v>59.75</v>
      </c>
      <c r="AE935" s="10">
        <v>1374.35</v>
      </c>
      <c r="AF935" s="10">
        <v>0</v>
      </c>
      <c r="AG935" s="10">
        <v>0</v>
      </c>
      <c r="AH935" s="10">
        <v>132.66</v>
      </c>
      <c r="AI935" s="10">
        <v>1507.01</v>
      </c>
      <c r="AJ935" t="s">
        <v>47</v>
      </c>
      <c r="AM935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935" t="str">
        <f t="shared" si="28"/>
        <v>19-29</v>
      </c>
      <c r="AO935">
        <f t="shared" si="29"/>
        <v>0</v>
      </c>
      <c r="AP935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936" spans="1:42" x14ac:dyDescent="0.25">
      <c r="A936" t="s">
        <v>1570</v>
      </c>
      <c r="B936" t="s">
        <v>49</v>
      </c>
      <c r="C936" s="1">
        <v>23</v>
      </c>
      <c r="D936" t="s">
        <v>43</v>
      </c>
      <c r="E936">
        <v>0</v>
      </c>
      <c r="F936" t="s">
        <v>1571</v>
      </c>
      <c r="G936" s="1">
        <v>96022</v>
      </c>
      <c r="H936">
        <v>40.336391999999996</v>
      </c>
      <c r="I936">
        <v>-122.448533</v>
      </c>
      <c r="J936">
        <v>0</v>
      </c>
      <c r="K936" s="1">
        <v>11</v>
      </c>
      <c r="L936" t="s">
        <v>62</v>
      </c>
      <c r="M936" t="s">
        <v>40</v>
      </c>
      <c r="N936" s="10">
        <v>28.76</v>
      </c>
      <c r="O936" t="s">
        <v>43</v>
      </c>
      <c r="P936" t="s">
        <v>40</v>
      </c>
      <c r="Q936" t="s">
        <v>79</v>
      </c>
      <c r="R936">
        <v>27</v>
      </c>
      <c r="S936" t="s">
        <v>43</v>
      </c>
      <c r="T936" t="s">
        <v>40</v>
      </c>
      <c r="U936" t="s">
        <v>40</v>
      </c>
      <c r="V936" t="s">
        <v>40</v>
      </c>
      <c r="W936" t="s">
        <v>43</v>
      </c>
      <c r="X936" t="s">
        <v>43</v>
      </c>
      <c r="Y936" t="s">
        <v>43</v>
      </c>
      <c r="Z936" t="s">
        <v>40</v>
      </c>
      <c r="AA936" t="s">
        <v>51</v>
      </c>
      <c r="AB936" t="s">
        <v>40</v>
      </c>
      <c r="AC936" t="s">
        <v>56</v>
      </c>
      <c r="AD936" s="10">
        <v>-10</v>
      </c>
      <c r="AE936" s="10">
        <v>688.5</v>
      </c>
      <c r="AF936" s="10">
        <v>49.24</v>
      </c>
      <c r="AG936" s="10">
        <v>0</v>
      </c>
      <c r="AH936" s="10">
        <v>316.36</v>
      </c>
      <c r="AI936" s="10">
        <v>955.62</v>
      </c>
      <c r="AJ936" t="s">
        <v>47</v>
      </c>
      <c r="AM93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936" t="str">
        <f t="shared" si="28"/>
        <v>19-29</v>
      </c>
      <c r="AO936">
        <f t="shared" si="29"/>
        <v>0</v>
      </c>
      <c r="AP936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937" spans="1:42" x14ac:dyDescent="0.25">
      <c r="A937" t="s">
        <v>1572</v>
      </c>
      <c r="B937" t="s">
        <v>49</v>
      </c>
      <c r="C937" s="1">
        <v>53</v>
      </c>
      <c r="D937" t="s">
        <v>40</v>
      </c>
      <c r="E937">
        <v>3</v>
      </c>
      <c r="F937" t="s">
        <v>1573</v>
      </c>
      <c r="G937" s="1">
        <v>95552</v>
      </c>
      <c r="H937">
        <v>40.390301000000001</v>
      </c>
      <c r="I937">
        <v>-123.412327</v>
      </c>
      <c r="J937">
        <v>0</v>
      </c>
      <c r="K937" s="1">
        <v>4</v>
      </c>
      <c r="L937" t="s">
        <v>54</v>
      </c>
      <c r="M937" t="s">
        <v>40</v>
      </c>
      <c r="N937" s="10">
        <v>29.09</v>
      </c>
      <c r="O937" t="s">
        <v>43</v>
      </c>
      <c r="P937" t="s">
        <v>43</v>
      </c>
      <c r="AA937" t="s">
        <v>73</v>
      </c>
      <c r="AB937" t="s">
        <v>43</v>
      </c>
      <c r="AC937" t="s">
        <v>46</v>
      </c>
      <c r="AD937" s="10">
        <v>19.55</v>
      </c>
      <c r="AE937" s="10">
        <v>68.8</v>
      </c>
      <c r="AF937" s="10">
        <v>0</v>
      </c>
      <c r="AG937" s="10">
        <v>0</v>
      </c>
      <c r="AH937" s="10">
        <v>116.36</v>
      </c>
      <c r="AI937" s="10">
        <v>185.16</v>
      </c>
      <c r="AJ937" t="s">
        <v>47</v>
      </c>
      <c r="AM93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937" t="str">
        <f t="shared" si="28"/>
        <v>50-59</v>
      </c>
      <c r="AO937">
        <f t="shared" si="29"/>
        <v>0</v>
      </c>
      <c r="AP937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938" spans="1:42" x14ac:dyDescent="0.25">
      <c r="A938" t="s">
        <v>1574</v>
      </c>
      <c r="B938" t="s">
        <v>39</v>
      </c>
      <c r="C938" s="1">
        <v>56</v>
      </c>
      <c r="D938" t="s">
        <v>40</v>
      </c>
      <c r="E938">
        <v>2</v>
      </c>
      <c r="F938" t="s">
        <v>1367</v>
      </c>
      <c r="G938" s="1">
        <v>96028</v>
      </c>
      <c r="H938">
        <v>41.017282000000002</v>
      </c>
      <c r="I938">
        <v>-121.46894500000001</v>
      </c>
      <c r="J938">
        <v>1</v>
      </c>
      <c r="K938" s="1">
        <v>7</v>
      </c>
      <c r="L938" t="s">
        <v>54</v>
      </c>
      <c r="M938" t="s">
        <v>40</v>
      </c>
      <c r="N938" s="10">
        <v>9.1</v>
      </c>
      <c r="O938" t="s">
        <v>40</v>
      </c>
      <c r="P938" t="s">
        <v>40</v>
      </c>
      <c r="Q938" t="s">
        <v>79</v>
      </c>
      <c r="R938">
        <v>28</v>
      </c>
      <c r="S938" t="s">
        <v>43</v>
      </c>
      <c r="T938" t="s">
        <v>43</v>
      </c>
      <c r="U938" t="s">
        <v>43</v>
      </c>
      <c r="V938" t="s">
        <v>43</v>
      </c>
      <c r="W938" t="s">
        <v>43</v>
      </c>
      <c r="X938" t="s">
        <v>43</v>
      </c>
      <c r="Y938" t="s">
        <v>43</v>
      </c>
      <c r="Z938" t="s">
        <v>40</v>
      </c>
      <c r="AA938" t="s">
        <v>51</v>
      </c>
      <c r="AB938" t="s">
        <v>43</v>
      </c>
      <c r="AC938" t="s">
        <v>56</v>
      </c>
      <c r="AD938" s="10">
        <v>48.8</v>
      </c>
      <c r="AE938" s="10">
        <v>349.8</v>
      </c>
      <c r="AF938" s="10">
        <v>0</v>
      </c>
      <c r="AG938" s="10">
        <v>0</v>
      </c>
      <c r="AH938" s="10">
        <v>63.7</v>
      </c>
      <c r="AI938" s="10">
        <v>413.5</v>
      </c>
      <c r="AJ938" t="s">
        <v>47</v>
      </c>
      <c r="AM93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938" t="str">
        <f t="shared" si="28"/>
        <v>50-59</v>
      </c>
      <c r="AO938">
        <f t="shared" si="29"/>
        <v>0</v>
      </c>
      <c r="AP938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939" spans="1:42" x14ac:dyDescent="0.25">
      <c r="A939" t="s">
        <v>1575</v>
      </c>
      <c r="B939" t="s">
        <v>49</v>
      </c>
      <c r="C939" s="1">
        <v>44</v>
      </c>
      <c r="D939" t="s">
        <v>43</v>
      </c>
      <c r="E939">
        <v>0</v>
      </c>
      <c r="F939" t="s">
        <v>784</v>
      </c>
      <c r="G939" s="1">
        <v>94546</v>
      </c>
      <c r="H939">
        <v>37.708326999999997</v>
      </c>
      <c r="I939">
        <v>-122.083473</v>
      </c>
      <c r="J939">
        <v>0</v>
      </c>
      <c r="K939" s="1">
        <v>6</v>
      </c>
      <c r="L939" t="s">
        <v>54</v>
      </c>
      <c r="M939" t="s">
        <v>40</v>
      </c>
      <c r="N939" s="10">
        <v>46.59</v>
      </c>
      <c r="O939" t="s">
        <v>43</v>
      </c>
      <c r="P939" t="s">
        <v>40</v>
      </c>
      <c r="Q939" t="s">
        <v>79</v>
      </c>
      <c r="R939">
        <v>7</v>
      </c>
      <c r="S939" t="s">
        <v>40</v>
      </c>
      <c r="T939" t="s">
        <v>43</v>
      </c>
      <c r="U939" t="s">
        <v>40</v>
      </c>
      <c r="V939" t="s">
        <v>40</v>
      </c>
      <c r="W939" t="s">
        <v>40</v>
      </c>
      <c r="X939" t="s">
        <v>40</v>
      </c>
      <c r="Y939" t="s">
        <v>40</v>
      </c>
      <c r="Z939" t="s">
        <v>43</v>
      </c>
      <c r="AA939" t="s">
        <v>51</v>
      </c>
      <c r="AB939" t="s">
        <v>43</v>
      </c>
      <c r="AC939" t="s">
        <v>46</v>
      </c>
      <c r="AD939" s="10">
        <v>78.650000000000006</v>
      </c>
      <c r="AE939" s="10">
        <v>483.3</v>
      </c>
      <c r="AF939" s="10">
        <v>0</v>
      </c>
      <c r="AG939" s="10">
        <v>10</v>
      </c>
      <c r="AH939" s="10">
        <v>279.54000000000002</v>
      </c>
      <c r="AI939" s="10">
        <v>772.84</v>
      </c>
      <c r="AJ939" t="s">
        <v>47</v>
      </c>
      <c r="AM939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939" t="str">
        <f t="shared" si="28"/>
        <v>40-49</v>
      </c>
      <c r="AO939">
        <f t="shared" si="29"/>
        <v>0</v>
      </c>
      <c r="AP939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940" spans="1:42" x14ac:dyDescent="0.25">
      <c r="A940" t="s">
        <v>1576</v>
      </c>
      <c r="B940" t="s">
        <v>49</v>
      </c>
      <c r="C940" s="1">
        <v>46</v>
      </c>
      <c r="D940" t="s">
        <v>40</v>
      </c>
      <c r="E940">
        <v>0</v>
      </c>
      <c r="F940" t="s">
        <v>1034</v>
      </c>
      <c r="G940" s="1">
        <v>92691</v>
      </c>
      <c r="H940">
        <v>33.611944999999999</v>
      </c>
      <c r="I940">
        <v>-117.66586700000001</v>
      </c>
      <c r="J940">
        <v>10</v>
      </c>
      <c r="K940" s="1">
        <v>50</v>
      </c>
      <c r="L940" t="s">
        <v>76</v>
      </c>
      <c r="M940" t="s">
        <v>40</v>
      </c>
      <c r="N940" s="10">
        <v>38.29</v>
      </c>
      <c r="O940" t="s">
        <v>40</v>
      </c>
      <c r="P940" t="s">
        <v>40</v>
      </c>
      <c r="Q940" t="s">
        <v>55</v>
      </c>
      <c r="R940">
        <v>16</v>
      </c>
      <c r="S940" t="s">
        <v>43</v>
      </c>
      <c r="T940" t="s">
        <v>40</v>
      </c>
      <c r="U940" t="s">
        <v>43</v>
      </c>
      <c r="V940" t="s">
        <v>43</v>
      </c>
      <c r="W940" t="s">
        <v>40</v>
      </c>
      <c r="X940" t="s">
        <v>40</v>
      </c>
      <c r="Y940" t="s">
        <v>40</v>
      </c>
      <c r="Z940" t="s">
        <v>40</v>
      </c>
      <c r="AA940" t="s">
        <v>45</v>
      </c>
      <c r="AB940" t="s">
        <v>40</v>
      </c>
      <c r="AC940" t="s">
        <v>56</v>
      </c>
      <c r="AD940" s="10">
        <v>98.25</v>
      </c>
      <c r="AE940" s="10">
        <v>4858.7</v>
      </c>
      <c r="AF940" s="10">
        <v>3.55</v>
      </c>
      <c r="AG940" s="10">
        <v>0</v>
      </c>
      <c r="AH940" s="10">
        <v>1914.5</v>
      </c>
      <c r="AI940" s="10">
        <v>6769.65</v>
      </c>
      <c r="AJ940" t="s">
        <v>47</v>
      </c>
      <c r="AM94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940" t="str">
        <f t="shared" si="28"/>
        <v>40-49</v>
      </c>
      <c r="AO940">
        <f t="shared" si="29"/>
        <v>0</v>
      </c>
      <c r="AP940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941" spans="1:42" x14ac:dyDescent="0.25">
      <c r="A941" t="s">
        <v>1577</v>
      </c>
      <c r="B941" t="s">
        <v>49</v>
      </c>
      <c r="C941" s="1">
        <v>25</v>
      </c>
      <c r="D941" t="s">
        <v>40</v>
      </c>
      <c r="E941">
        <v>1</v>
      </c>
      <c r="F941" t="s">
        <v>1578</v>
      </c>
      <c r="G941" s="1">
        <v>93622</v>
      </c>
      <c r="H941">
        <v>36.785617999999999</v>
      </c>
      <c r="I941">
        <v>-120.625382</v>
      </c>
      <c r="J941">
        <v>7</v>
      </c>
      <c r="K941" s="1">
        <v>11</v>
      </c>
      <c r="L941" t="s">
        <v>62</v>
      </c>
      <c r="M941" t="s">
        <v>40</v>
      </c>
      <c r="N941" s="10">
        <v>21.14</v>
      </c>
      <c r="O941" t="s">
        <v>43</v>
      </c>
      <c r="P941" t="s">
        <v>40</v>
      </c>
      <c r="Q941" t="s">
        <v>79</v>
      </c>
      <c r="R941">
        <v>47</v>
      </c>
      <c r="S941" t="s">
        <v>43</v>
      </c>
      <c r="T941" t="s">
        <v>43</v>
      </c>
      <c r="U941" t="s">
        <v>40</v>
      </c>
      <c r="V941" t="s">
        <v>43</v>
      </c>
      <c r="W941" t="s">
        <v>40</v>
      </c>
      <c r="X941" t="s">
        <v>43</v>
      </c>
      <c r="Y941" t="s">
        <v>43</v>
      </c>
      <c r="Z941" t="s">
        <v>40</v>
      </c>
      <c r="AA941" t="s">
        <v>51</v>
      </c>
      <c r="AB941" t="s">
        <v>40</v>
      </c>
      <c r="AC941" t="s">
        <v>56</v>
      </c>
      <c r="AD941" s="10">
        <v>59.65</v>
      </c>
      <c r="AE941" s="10">
        <v>683.25</v>
      </c>
      <c r="AF941" s="10">
        <v>0</v>
      </c>
      <c r="AG941" s="10">
        <v>0</v>
      </c>
      <c r="AH941" s="10">
        <v>232.54</v>
      </c>
      <c r="AI941" s="10">
        <v>915.79</v>
      </c>
      <c r="AJ941" t="s">
        <v>47</v>
      </c>
      <c r="AM94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941" t="str">
        <f t="shared" si="28"/>
        <v>19-29</v>
      </c>
      <c r="AO941">
        <f t="shared" si="29"/>
        <v>0</v>
      </c>
      <c r="AP941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942" spans="1:42" x14ac:dyDescent="0.25">
      <c r="A942" t="s">
        <v>1579</v>
      </c>
      <c r="B942" t="s">
        <v>39</v>
      </c>
      <c r="C942" s="1">
        <v>68</v>
      </c>
      <c r="D942" t="s">
        <v>40</v>
      </c>
      <c r="E942">
        <v>0</v>
      </c>
      <c r="F942" t="s">
        <v>1580</v>
      </c>
      <c r="G942" s="1">
        <v>90280</v>
      </c>
      <c r="H942">
        <v>33.944623999999997</v>
      </c>
      <c r="I942">
        <v>-118.192615</v>
      </c>
      <c r="J942">
        <v>1</v>
      </c>
      <c r="K942" s="1">
        <v>54</v>
      </c>
      <c r="L942" t="s">
        <v>42</v>
      </c>
      <c r="M942" t="s">
        <v>40</v>
      </c>
      <c r="N942" s="10">
        <v>22.05</v>
      </c>
      <c r="O942" t="s">
        <v>43</v>
      </c>
      <c r="P942" t="s">
        <v>40</v>
      </c>
      <c r="Q942" t="s">
        <v>55</v>
      </c>
      <c r="R942">
        <v>17</v>
      </c>
      <c r="S942" t="s">
        <v>43</v>
      </c>
      <c r="T942" t="s">
        <v>43</v>
      </c>
      <c r="U942" t="s">
        <v>40</v>
      </c>
      <c r="V942" t="s">
        <v>40</v>
      </c>
      <c r="W942" t="s">
        <v>40</v>
      </c>
      <c r="X942" t="s">
        <v>40</v>
      </c>
      <c r="Y942" t="s">
        <v>40</v>
      </c>
      <c r="Z942" t="s">
        <v>40</v>
      </c>
      <c r="AA942" t="s">
        <v>45</v>
      </c>
      <c r="AB942" t="s">
        <v>40</v>
      </c>
      <c r="AC942" t="s">
        <v>56</v>
      </c>
      <c r="AD942" s="10">
        <v>99.1</v>
      </c>
      <c r="AE942" s="10">
        <v>5437.1</v>
      </c>
      <c r="AF942" s="10">
        <v>0</v>
      </c>
      <c r="AG942" s="10">
        <v>0</v>
      </c>
      <c r="AH942" s="10">
        <v>1190.7</v>
      </c>
      <c r="AI942" s="10">
        <v>6627.8</v>
      </c>
      <c r="AJ942" t="s">
        <v>47</v>
      </c>
      <c r="AM94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942" t="str">
        <f t="shared" si="28"/>
        <v>60-80</v>
      </c>
      <c r="AO942">
        <f t="shared" si="29"/>
        <v>0</v>
      </c>
      <c r="AP942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943" spans="1:42" x14ac:dyDescent="0.25">
      <c r="A943" t="s">
        <v>1581</v>
      </c>
      <c r="B943" t="s">
        <v>49</v>
      </c>
      <c r="C943" s="1">
        <v>45</v>
      </c>
      <c r="D943" t="s">
        <v>40</v>
      </c>
      <c r="E943">
        <v>1</v>
      </c>
      <c r="F943" t="s">
        <v>1490</v>
      </c>
      <c r="G943" s="1">
        <v>94933</v>
      </c>
      <c r="H943">
        <v>38.010092</v>
      </c>
      <c r="I943">
        <v>-122.689442</v>
      </c>
      <c r="J943">
        <v>2</v>
      </c>
      <c r="K943" s="1">
        <v>23</v>
      </c>
      <c r="L943" t="s">
        <v>62</v>
      </c>
      <c r="M943" t="s">
        <v>43</v>
      </c>
      <c r="P943" t="s">
        <v>40</v>
      </c>
      <c r="Q943" t="s">
        <v>79</v>
      </c>
      <c r="R943">
        <v>19</v>
      </c>
      <c r="S943" t="s">
        <v>43</v>
      </c>
      <c r="T943" t="s">
        <v>43</v>
      </c>
      <c r="U943" t="s">
        <v>43</v>
      </c>
      <c r="V943" t="s">
        <v>40</v>
      </c>
      <c r="W943" t="s">
        <v>43</v>
      </c>
      <c r="X943" t="s">
        <v>43</v>
      </c>
      <c r="Y943" t="s">
        <v>43</v>
      </c>
      <c r="Z943" t="s">
        <v>40</v>
      </c>
      <c r="AA943" t="s">
        <v>51</v>
      </c>
      <c r="AB943" t="s">
        <v>40</v>
      </c>
      <c r="AC943" t="s">
        <v>56</v>
      </c>
      <c r="AD943" s="10">
        <v>30.35</v>
      </c>
      <c r="AE943" s="10">
        <v>678.75</v>
      </c>
      <c r="AF943" s="10">
        <v>0</v>
      </c>
      <c r="AG943" s="10">
        <v>0</v>
      </c>
      <c r="AH943" s="10">
        <v>0</v>
      </c>
      <c r="AI943" s="10">
        <v>678.75</v>
      </c>
      <c r="AJ943" t="s">
        <v>47</v>
      </c>
      <c r="AM943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943" t="str">
        <f t="shared" si="28"/>
        <v>40-49</v>
      </c>
      <c r="AO943">
        <f t="shared" si="29"/>
        <v>0</v>
      </c>
      <c r="AP943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944" spans="1:42" x14ac:dyDescent="0.25">
      <c r="A944" t="s">
        <v>1582</v>
      </c>
      <c r="B944" t="s">
        <v>39</v>
      </c>
      <c r="C944" s="1">
        <v>50</v>
      </c>
      <c r="D944" t="s">
        <v>40</v>
      </c>
      <c r="E944">
        <v>0</v>
      </c>
      <c r="F944" t="s">
        <v>1583</v>
      </c>
      <c r="G944" s="1">
        <v>95986</v>
      </c>
      <c r="H944">
        <v>39.341279999999998</v>
      </c>
      <c r="I944">
        <v>-120.786867</v>
      </c>
      <c r="J944">
        <v>6</v>
      </c>
      <c r="K944" s="1">
        <v>67</v>
      </c>
      <c r="L944" t="s">
        <v>42</v>
      </c>
      <c r="M944" t="s">
        <v>40</v>
      </c>
      <c r="N944" s="10">
        <v>17.72</v>
      </c>
      <c r="O944" t="s">
        <v>40</v>
      </c>
      <c r="P944" t="s">
        <v>40</v>
      </c>
      <c r="Q944" t="s">
        <v>55</v>
      </c>
      <c r="R944">
        <v>23</v>
      </c>
      <c r="S944" t="s">
        <v>43</v>
      </c>
      <c r="T944" t="s">
        <v>40</v>
      </c>
      <c r="U944" t="s">
        <v>40</v>
      </c>
      <c r="V944" t="s">
        <v>40</v>
      </c>
      <c r="W944" t="s">
        <v>40</v>
      </c>
      <c r="X944" t="s">
        <v>40</v>
      </c>
      <c r="Y944" t="s">
        <v>40</v>
      </c>
      <c r="Z944" t="s">
        <v>40</v>
      </c>
      <c r="AA944" t="s">
        <v>45</v>
      </c>
      <c r="AB944" t="s">
        <v>40</v>
      </c>
      <c r="AC944" t="s">
        <v>46</v>
      </c>
      <c r="AD944" s="10">
        <v>109.7</v>
      </c>
      <c r="AE944" s="10">
        <v>7344.45</v>
      </c>
      <c r="AF944" s="10">
        <v>0</v>
      </c>
      <c r="AG944" s="10">
        <v>0</v>
      </c>
      <c r="AH944" s="10">
        <v>1187.24</v>
      </c>
      <c r="AI944" s="10">
        <v>8531.69</v>
      </c>
      <c r="AJ944" t="s">
        <v>47</v>
      </c>
      <c r="AM94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944" t="str">
        <f t="shared" si="28"/>
        <v>50-59</v>
      </c>
      <c r="AO944">
        <f t="shared" si="29"/>
        <v>0</v>
      </c>
      <c r="AP944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945" spans="1:42" x14ac:dyDescent="0.25">
      <c r="A945" t="s">
        <v>1584</v>
      </c>
      <c r="B945" t="s">
        <v>49</v>
      </c>
      <c r="C945" s="1">
        <v>80</v>
      </c>
      <c r="D945" t="s">
        <v>40</v>
      </c>
      <c r="E945">
        <v>0</v>
      </c>
      <c r="F945" t="s">
        <v>456</v>
      </c>
      <c r="G945" s="1">
        <v>93954</v>
      </c>
      <c r="H945">
        <v>36.125529</v>
      </c>
      <c r="I945">
        <v>-120.86444299999999</v>
      </c>
      <c r="J945">
        <v>0</v>
      </c>
      <c r="K945" s="1">
        <v>1</v>
      </c>
      <c r="L945" t="s">
        <v>54</v>
      </c>
      <c r="M945" t="s">
        <v>40</v>
      </c>
      <c r="N945" s="10">
        <v>39.1</v>
      </c>
      <c r="O945" t="s">
        <v>43</v>
      </c>
      <c r="P945" t="s">
        <v>40</v>
      </c>
      <c r="Q945" t="s">
        <v>55</v>
      </c>
      <c r="R945">
        <v>27</v>
      </c>
      <c r="S945" t="s">
        <v>43</v>
      </c>
      <c r="T945" t="s">
        <v>43</v>
      </c>
      <c r="U945" t="s">
        <v>43</v>
      </c>
      <c r="V945" t="s">
        <v>43</v>
      </c>
      <c r="W945" t="s">
        <v>43</v>
      </c>
      <c r="X945" t="s">
        <v>43</v>
      </c>
      <c r="Y945" t="s">
        <v>43</v>
      </c>
      <c r="Z945" t="s">
        <v>40</v>
      </c>
      <c r="AA945" t="s">
        <v>51</v>
      </c>
      <c r="AB945" t="s">
        <v>40</v>
      </c>
      <c r="AC945" t="s">
        <v>56</v>
      </c>
      <c r="AD945" s="10">
        <v>70.3</v>
      </c>
      <c r="AE945" s="10">
        <v>70.3</v>
      </c>
      <c r="AF945" s="10">
        <v>0</v>
      </c>
      <c r="AG945" s="10">
        <v>0</v>
      </c>
      <c r="AH945" s="10">
        <v>39.1</v>
      </c>
      <c r="AI945" s="10">
        <v>109.4</v>
      </c>
      <c r="AJ945" t="s">
        <v>57</v>
      </c>
      <c r="AK945" t="s">
        <v>58</v>
      </c>
      <c r="AL945" t="s">
        <v>59</v>
      </c>
      <c r="AM94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945" t="str">
        <f t="shared" si="28"/>
        <v>60-80</v>
      </c>
      <c r="AO945">
        <f t="shared" si="29"/>
        <v>1</v>
      </c>
      <c r="AP94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946" spans="1:42" x14ac:dyDescent="0.25">
      <c r="A946" t="s">
        <v>1585</v>
      </c>
      <c r="B946" t="s">
        <v>39</v>
      </c>
      <c r="C946" s="1">
        <v>55</v>
      </c>
      <c r="D946" t="s">
        <v>43</v>
      </c>
      <c r="E946">
        <v>0</v>
      </c>
      <c r="F946" t="s">
        <v>541</v>
      </c>
      <c r="G946" s="1">
        <v>90211</v>
      </c>
      <c r="H946">
        <v>34.063946999999999</v>
      </c>
      <c r="I946">
        <v>-118.38300099999999</v>
      </c>
      <c r="J946">
        <v>0</v>
      </c>
      <c r="K946" s="1">
        <v>46</v>
      </c>
      <c r="L946" t="s">
        <v>42</v>
      </c>
      <c r="M946" t="s">
        <v>40</v>
      </c>
      <c r="N946" s="10">
        <v>33.18</v>
      </c>
      <c r="O946" t="s">
        <v>40</v>
      </c>
      <c r="P946" t="s">
        <v>40</v>
      </c>
      <c r="Q946" t="s">
        <v>55</v>
      </c>
      <c r="R946">
        <v>3</v>
      </c>
      <c r="S946" t="s">
        <v>43</v>
      </c>
      <c r="T946" t="s">
        <v>40</v>
      </c>
      <c r="U946" t="s">
        <v>40</v>
      </c>
      <c r="V946" t="s">
        <v>43</v>
      </c>
      <c r="W946" t="s">
        <v>43</v>
      </c>
      <c r="X946" t="s">
        <v>40</v>
      </c>
      <c r="Y946" t="s">
        <v>40</v>
      </c>
      <c r="Z946" t="s">
        <v>40</v>
      </c>
      <c r="AA946" t="s">
        <v>45</v>
      </c>
      <c r="AB946" t="s">
        <v>40</v>
      </c>
      <c r="AC946" t="s">
        <v>56</v>
      </c>
      <c r="AD946" s="10">
        <v>94.15</v>
      </c>
      <c r="AE946" s="10">
        <v>4408.45</v>
      </c>
      <c r="AF946" s="10">
        <v>0</v>
      </c>
      <c r="AG946" s="10">
        <v>0</v>
      </c>
      <c r="AH946" s="10">
        <v>1526.28</v>
      </c>
      <c r="AI946" s="10">
        <v>5934.73</v>
      </c>
      <c r="AJ946" t="s">
        <v>47</v>
      </c>
      <c r="AM946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946" t="str">
        <f t="shared" si="28"/>
        <v>50-59</v>
      </c>
      <c r="AO946">
        <f t="shared" si="29"/>
        <v>0</v>
      </c>
      <c r="AP946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947" spans="1:42" x14ac:dyDescent="0.25">
      <c r="A947" t="s">
        <v>1586</v>
      </c>
      <c r="B947" t="s">
        <v>39</v>
      </c>
      <c r="C947" s="1">
        <v>64</v>
      </c>
      <c r="D947" t="s">
        <v>40</v>
      </c>
      <c r="E947">
        <v>0</v>
      </c>
      <c r="F947" t="s">
        <v>1587</v>
      </c>
      <c r="G947" s="1">
        <v>95569</v>
      </c>
      <c r="H947">
        <v>40.363446000000003</v>
      </c>
      <c r="I947">
        <v>-123.835041</v>
      </c>
      <c r="J947">
        <v>2</v>
      </c>
      <c r="K947" s="1">
        <v>10</v>
      </c>
      <c r="L947" t="s">
        <v>42</v>
      </c>
      <c r="M947" t="s">
        <v>43</v>
      </c>
      <c r="P947" t="s">
        <v>40</v>
      </c>
      <c r="Q947" t="s">
        <v>79</v>
      </c>
      <c r="R947">
        <v>8</v>
      </c>
      <c r="S947" t="s">
        <v>40</v>
      </c>
      <c r="T947" t="s">
        <v>40</v>
      </c>
      <c r="U947" t="s">
        <v>40</v>
      </c>
      <c r="V947" t="s">
        <v>40</v>
      </c>
      <c r="W947" t="s">
        <v>40</v>
      </c>
      <c r="X947" t="s">
        <v>43</v>
      </c>
      <c r="Y947" t="s">
        <v>43</v>
      </c>
      <c r="Z947" t="s">
        <v>40</v>
      </c>
      <c r="AA947" t="s">
        <v>73</v>
      </c>
      <c r="AB947" t="s">
        <v>43</v>
      </c>
      <c r="AC947" t="s">
        <v>46</v>
      </c>
      <c r="AD947" s="10">
        <v>56.05</v>
      </c>
      <c r="AE947" s="10">
        <v>560.5</v>
      </c>
      <c r="AF947" s="10">
        <v>0</v>
      </c>
      <c r="AG947" s="10">
        <v>0</v>
      </c>
      <c r="AH947" s="10">
        <v>0</v>
      </c>
      <c r="AI947" s="10">
        <v>560.5</v>
      </c>
      <c r="AJ947" t="s">
        <v>47</v>
      </c>
      <c r="AM94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947" t="str">
        <f t="shared" si="28"/>
        <v>60-80</v>
      </c>
      <c r="AO947">
        <f t="shared" si="29"/>
        <v>0</v>
      </c>
      <c r="AP947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948" spans="1:42" x14ac:dyDescent="0.25">
      <c r="A948" t="s">
        <v>1588</v>
      </c>
      <c r="B948" t="s">
        <v>39</v>
      </c>
      <c r="C948" s="1">
        <v>25</v>
      </c>
      <c r="D948" t="s">
        <v>43</v>
      </c>
      <c r="E948">
        <v>0</v>
      </c>
      <c r="F948" t="s">
        <v>1589</v>
      </c>
      <c r="G948" s="1">
        <v>96128</v>
      </c>
      <c r="H948">
        <v>40.346634000000002</v>
      </c>
      <c r="I948">
        <v>-120.386422</v>
      </c>
      <c r="J948">
        <v>0</v>
      </c>
      <c r="K948" s="1">
        <v>48</v>
      </c>
      <c r="L948" t="s">
        <v>42</v>
      </c>
      <c r="M948" t="s">
        <v>40</v>
      </c>
      <c r="N948" s="10">
        <v>13.67</v>
      </c>
      <c r="O948" t="s">
        <v>40</v>
      </c>
      <c r="P948" t="s">
        <v>43</v>
      </c>
      <c r="AA948" t="s">
        <v>45</v>
      </c>
      <c r="AB948" t="s">
        <v>43</v>
      </c>
      <c r="AC948" t="s">
        <v>56</v>
      </c>
      <c r="AD948" s="10">
        <v>24.35</v>
      </c>
      <c r="AE948" s="10">
        <v>1133.7</v>
      </c>
      <c r="AF948" s="10">
        <v>0</v>
      </c>
      <c r="AG948" s="10">
        <v>0</v>
      </c>
      <c r="AH948" s="10">
        <v>656.16</v>
      </c>
      <c r="AI948" s="10">
        <v>1789.86</v>
      </c>
      <c r="AJ948" t="s">
        <v>47</v>
      </c>
      <c r="AM948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948" t="str">
        <f t="shared" si="28"/>
        <v>19-29</v>
      </c>
      <c r="AO948">
        <f t="shared" si="29"/>
        <v>0</v>
      </c>
      <c r="AP948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949" spans="1:42" x14ac:dyDescent="0.25">
      <c r="A949" t="s">
        <v>1590</v>
      </c>
      <c r="B949" t="s">
        <v>49</v>
      </c>
      <c r="C949" s="1">
        <v>71</v>
      </c>
      <c r="D949" t="s">
        <v>40</v>
      </c>
      <c r="E949">
        <v>0</v>
      </c>
      <c r="F949" t="s">
        <v>868</v>
      </c>
      <c r="G949" s="1">
        <v>93610</v>
      </c>
      <c r="H949">
        <v>37.100948000000002</v>
      </c>
      <c r="I949">
        <v>-120.27013599999999</v>
      </c>
      <c r="J949">
        <v>8</v>
      </c>
      <c r="K949" s="1">
        <v>40</v>
      </c>
      <c r="L949" t="s">
        <v>42</v>
      </c>
      <c r="M949" t="s">
        <v>40</v>
      </c>
      <c r="N949" s="10">
        <v>28.56</v>
      </c>
      <c r="O949" t="s">
        <v>43</v>
      </c>
      <c r="P949" t="s">
        <v>40</v>
      </c>
      <c r="Q949" t="s">
        <v>79</v>
      </c>
      <c r="R949">
        <v>18</v>
      </c>
      <c r="S949" t="s">
        <v>43</v>
      </c>
      <c r="T949" t="s">
        <v>43</v>
      </c>
      <c r="U949" t="s">
        <v>43</v>
      </c>
      <c r="V949" t="s">
        <v>43</v>
      </c>
      <c r="W949" t="s">
        <v>43</v>
      </c>
      <c r="X949" t="s">
        <v>40</v>
      </c>
      <c r="Y949" t="s">
        <v>40</v>
      </c>
      <c r="Z949" t="s">
        <v>43</v>
      </c>
      <c r="AA949" t="s">
        <v>45</v>
      </c>
      <c r="AB949" t="s">
        <v>43</v>
      </c>
      <c r="AC949" t="s">
        <v>56</v>
      </c>
      <c r="AD949" s="10">
        <v>55.8</v>
      </c>
      <c r="AE949" s="10">
        <v>2283.3000000000002</v>
      </c>
      <c r="AF949" s="10">
        <v>0</v>
      </c>
      <c r="AG949" s="10">
        <v>50</v>
      </c>
      <c r="AH949" s="10">
        <v>1142.4000000000001</v>
      </c>
      <c r="AI949" s="10">
        <v>3475.7</v>
      </c>
      <c r="AJ949" t="s">
        <v>47</v>
      </c>
      <c r="AM949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949" t="str">
        <f t="shared" si="28"/>
        <v>60-80</v>
      </c>
      <c r="AO949">
        <f t="shared" si="29"/>
        <v>0</v>
      </c>
      <c r="AP949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950" spans="1:42" x14ac:dyDescent="0.25">
      <c r="A950" t="s">
        <v>1591</v>
      </c>
      <c r="B950" t="s">
        <v>39</v>
      </c>
      <c r="C950" s="1">
        <v>62</v>
      </c>
      <c r="D950" t="s">
        <v>40</v>
      </c>
      <c r="E950">
        <v>0</v>
      </c>
      <c r="F950" t="s">
        <v>126</v>
      </c>
      <c r="G950" s="1">
        <v>95351</v>
      </c>
      <c r="H950">
        <v>37.621457999999997</v>
      </c>
      <c r="I950">
        <v>-121.01229499999999</v>
      </c>
      <c r="J950">
        <v>1</v>
      </c>
      <c r="K950" s="1">
        <v>11</v>
      </c>
      <c r="L950" t="s">
        <v>62</v>
      </c>
      <c r="M950" t="s">
        <v>40</v>
      </c>
      <c r="N950" s="10">
        <v>15.69</v>
      </c>
      <c r="O950" t="s">
        <v>40</v>
      </c>
      <c r="P950" t="s">
        <v>40</v>
      </c>
      <c r="Q950" t="s">
        <v>79</v>
      </c>
      <c r="R950">
        <v>12</v>
      </c>
      <c r="S950" t="s">
        <v>43</v>
      </c>
      <c r="T950" t="s">
        <v>43</v>
      </c>
      <c r="U950" t="s">
        <v>43</v>
      </c>
      <c r="V950" t="s">
        <v>40</v>
      </c>
      <c r="W950" t="s">
        <v>43</v>
      </c>
      <c r="X950" t="s">
        <v>40</v>
      </c>
      <c r="Y950" t="s">
        <v>40</v>
      </c>
      <c r="Z950" t="s">
        <v>40</v>
      </c>
      <c r="AA950" t="s">
        <v>51</v>
      </c>
      <c r="AB950" t="s">
        <v>40</v>
      </c>
      <c r="AC950" t="s">
        <v>56</v>
      </c>
      <c r="AD950" s="10">
        <v>66.349999999999994</v>
      </c>
      <c r="AE950" s="10">
        <v>740.8</v>
      </c>
      <c r="AF950" s="10">
        <v>0</v>
      </c>
      <c r="AG950" s="10">
        <v>0</v>
      </c>
      <c r="AH950" s="10">
        <v>172.59</v>
      </c>
      <c r="AI950" s="10">
        <v>913.39</v>
      </c>
      <c r="AJ950" t="s">
        <v>57</v>
      </c>
      <c r="AK950" t="s">
        <v>58</v>
      </c>
      <c r="AL950" t="s">
        <v>59</v>
      </c>
      <c r="AM950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950" t="str">
        <f t="shared" si="28"/>
        <v>60-80</v>
      </c>
      <c r="AO950">
        <f t="shared" si="29"/>
        <v>1</v>
      </c>
      <c r="AP950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951" spans="1:42" x14ac:dyDescent="0.25">
      <c r="A951" t="s">
        <v>1592</v>
      </c>
      <c r="B951" t="s">
        <v>39</v>
      </c>
      <c r="C951" s="1">
        <v>65</v>
      </c>
      <c r="D951" t="s">
        <v>43</v>
      </c>
      <c r="E951">
        <v>0</v>
      </c>
      <c r="F951" t="s">
        <v>1593</v>
      </c>
      <c r="G951" s="1">
        <v>94583</v>
      </c>
      <c r="H951">
        <v>37.766556000000001</v>
      </c>
      <c r="I951">
        <v>-121.97678399999999</v>
      </c>
      <c r="J951">
        <v>0</v>
      </c>
      <c r="K951" s="1">
        <v>4</v>
      </c>
      <c r="L951" t="s">
        <v>54</v>
      </c>
      <c r="M951" t="s">
        <v>40</v>
      </c>
      <c r="N951" s="10">
        <v>49.5</v>
      </c>
      <c r="O951" t="s">
        <v>40</v>
      </c>
      <c r="P951" t="s">
        <v>40</v>
      </c>
      <c r="Q951" t="s">
        <v>55</v>
      </c>
      <c r="R951">
        <v>23</v>
      </c>
      <c r="S951" t="s">
        <v>43</v>
      </c>
      <c r="T951" t="s">
        <v>43</v>
      </c>
      <c r="U951" t="s">
        <v>43</v>
      </c>
      <c r="V951" t="s">
        <v>43</v>
      </c>
      <c r="W951" t="s">
        <v>40</v>
      </c>
      <c r="X951" t="s">
        <v>40</v>
      </c>
      <c r="Y951" t="s">
        <v>40</v>
      </c>
      <c r="Z951" t="s">
        <v>40</v>
      </c>
      <c r="AA951" t="s">
        <v>51</v>
      </c>
      <c r="AB951" t="s">
        <v>40</v>
      </c>
      <c r="AC951" t="s">
        <v>56</v>
      </c>
      <c r="AD951" s="10">
        <v>94.3</v>
      </c>
      <c r="AE951" s="10">
        <v>424.45</v>
      </c>
      <c r="AF951" s="10">
        <v>0</v>
      </c>
      <c r="AG951" s="10">
        <v>0</v>
      </c>
      <c r="AH951" s="10">
        <v>198</v>
      </c>
      <c r="AI951" s="10">
        <v>622.45000000000005</v>
      </c>
      <c r="AJ951" t="s">
        <v>57</v>
      </c>
      <c r="AK951" t="s">
        <v>58</v>
      </c>
      <c r="AL951" t="s">
        <v>104</v>
      </c>
      <c r="AM95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951" t="str">
        <f t="shared" si="28"/>
        <v>60-80</v>
      </c>
      <c r="AO951">
        <f t="shared" si="29"/>
        <v>1</v>
      </c>
      <c r="AP951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952" spans="1:42" x14ac:dyDescent="0.25">
      <c r="A952" t="s">
        <v>1594</v>
      </c>
      <c r="B952" t="s">
        <v>39</v>
      </c>
      <c r="C952" s="1">
        <v>37</v>
      </c>
      <c r="D952" t="s">
        <v>43</v>
      </c>
      <c r="E952">
        <v>0</v>
      </c>
      <c r="F952" t="s">
        <v>235</v>
      </c>
      <c r="G952" s="1">
        <v>90401</v>
      </c>
      <c r="H952">
        <v>34.015481000000001</v>
      </c>
      <c r="I952">
        <v>-118.49323099999999</v>
      </c>
      <c r="J952">
        <v>0</v>
      </c>
      <c r="K952" s="1">
        <v>30</v>
      </c>
      <c r="L952" t="s">
        <v>129</v>
      </c>
      <c r="M952" t="s">
        <v>40</v>
      </c>
      <c r="N952" s="10">
        <v>10.74</v>
      </c>
      <c r="O952" t="s">
        <v>43</v>
      </c>
      <c r="P952" t="s">
        <v>40</v>
      </c>
      <c r="Q952" t="s">
        <v>79</v>
      </c>
      <c r="R952">
        <v>13</v>
      </c>
      <c r="S952" t="s">
        <v>40</v>
      </c>
      <c r="T952" t="s">
        <v>43</v>
      </c>
      <c r="U952" t="s">
        <v>43</v>
      </c>
      <c r="V952" t="s">
        <v>43</v>
      </c>
      <c r="W952" t="s">
        <v>43</v>
      </c>
      <c r="X952" t="s">
        <v>43</v>
      </c>
      <c r="Y952" t="s">
        <v>43</v>
      </c>
      <c r="Z952" t="s">
        <v>40</v>
      </c>
      <c r="AA952" t="s">
        <v>51</v>
      </c>
      <c r="AB952" t="s">
        <v>40</v>
      </c>
      <c r="AC952" t="s">
        <v>46</v>
      </c>
      <c r="AD952" s="10">
        <v>48.8</v>
      </c>
      <c r="AE952" s="10">
        <v>1536.75</v>
      </c>
      <c r="AF952" s="10">
        <v>0</v>
      </c>
      <c r="AG952" s="10">
        <v>0</v>
      </c>
      <c r="AH952" s="10">
        <v>322.2</v>
      </c>
      <c r="AI952" s="10">
        <v>1858.95</v>
      </c>
      <c r="AJ952" t="s">
        <v>47</v>
      </c>
      <c r="AM952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952" t="str">
        <f t="shared" si="28"/>
        <v>30-39</v>
      </c>
      <c r="AO952">
        <f t="shared" si="29"/>
        <v>0</v>
      </c>
      <c r="AP952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953" spans="1:42" x14ac:dyDescent="0.25">
      <c r="A953" t="s">
        <v>1595</v>
      </c>
      <c r="B953" t="s">
        <v>49</v>
      </c>
      <c r="C953" s="1">
        <v>31</v>
      </c>
      <c r="D953" t="s">
        <v>43</v>
      </c>
      <c r="E953">
        <v>1</v>
      </c>
      <c r="F953" t="s">
        <v>437</v>
      </c>
      <c r="G953" s="1">
        <v>92401</v>
      </c>
      <c r="H953">
        <v>34.105935000000002</v>
      </c>
      <c r="I953">
        <v>-117.2914</v>
      </c>
      <c r="J953">
        <v>0</v>
      </c>
      <c r="K953" s="1">
        <v>15</v>
      </c>
      <c r="L953" t="s">
        <v>62</v>
      </c>
      <c r="M953" t="s">
        <v>40</v>
      </c>
      <c r="N953" s="10">
        <v>30.22</v>
      </c>
      <c r="O953" t="s">
        <v>40</v>
      </c>
      <c r="P953" t="s">
        <v>40</v>
      </c>
      <c r="Q953" t="s">
        <v>55</v>
      </c>
      <c r="R953">
        <v>12</v>
      </c>
      <c r="S953" t="s">
        <v>43</v>
      </c>
      <c r="T953" t="s">
        <v>40</v>
      </c>
      <c r="U953" t="s">
        <v>43</v>
      </c>
      <c r="V953" t="s">
        <v>43</v>
      </c>
      <c r="W953" t="s">
        <v>40</v>
      </c>
      <c r="X953" t="s">
        <v>43</v>
      </c>
      <c r="Y953" t="s">
        <v>43</v>
      </c>
      <c r="Z953" t="s">
        <v>40</v>
      </c>
      <c r="AA953" t="s">
        <v>51</v>
      </c>
      <c r="AB953" t="s">
        <v>40</v>
      </c>
      <c r="AC953" t="s">
        <v>56</v>
      </c>
      <c r="AD953" s="10">
        <v>91</v>
      </c>
      <c r="AE953" s="10">
        <v>1430.05</v>
      </c>
      <c r="AF953" s="10">
        <v>0</v>
      </c>
      <c r="AG953" s="10">
        <v>0</v>
      </c>
      <c r="AH953" s="10">
        <v>453.3</v>
      </c>
      <c r="AI953" s="10">
        <v>1883.35</v>
      </c>
      <c r="AJ953" t="s">
        <v>47</v>
      </c>
      <c r="AM953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953" t="str">
        <f t="shared" si="28"/>
        <v>30-39</v>
      </c>
      <c r="AO953">
        <f t="shared" si="29"/>
        <v>0</v>
      </c>
      <c r="AP953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954" spans="1:42" x14ac:dyDescent="0.25">
      <c r="A954" t="s">
        <v>1596</v>
      </c>
      <c r="B954" t="s">
        <v>39</v>
      </c>
      <c r="C954" s="1">
        <v>62</v>
      </c>
      <c r="D954" t="s">
        <v>43</v>
      </c>
      <c r="E954">
        <v>0</v>
      </c>
      <c r="F954" t="s">
        <v>441</v>
      </c>
      <c r="G954" s="1">
        <v>90810</v>
      </c>
      <c r="H954">
        <v>33.819814000000001</v>
      </c>
      <c r="I954">
        <v>-118.222416</v>
      </c>
      <c r="J954">
        <v>0</v>
      </c>
      <c r="K954" s="1">
        <v>7</v>
      </c>
      <c r="L954" t="s">
        <v>54</v>
      </c>
      <c r="M954" t="s">
        <v>40</v>
      </c>
      <c r="N954" s="10">
        <v>48.22</v>
      </c>
      <c r="O954" t="s">
        <v>43</v>
      </c>
      <c r="P954" t="s">
        <v>43</v>
      </c>
      <c r="AA954" t="s">
        <v>51</v>
      </c>
      <c r="AB954" t="s">
        <v>43</v>
      </c>
      <c r="AC954" t="s">
        <v>183</v>
      </c>
      <c r="AD954" s="10">
        <v>20.05</v>
      </c>
      <c r="AE954" s="10">
        <v>164.85</v>
      </c>
      <c r="AF954" s="10">
        <v>0</v>
      </c>
      <c r="AG954" s="10">
        <v>0</v>
      </c>
      <c r="AH954" s="10">
        <v>337.54</v>
      </c>
      <c r="AI954" s="10">
        <v>502.39</v>
      </c>
      <c r="AJ954" t="s">
        <v>57</v>
      </c>
      <c r="AK954" t="s">
        <v>109</v>
      </c>
      <c r="AL954" t="s">
        <v>344</v>
      </c>
      <c r="AM95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954" t="str">
        <f t="shared" si="28"/>
        <v>60-80</v>
      </c>
      <c r="AO954">
        <f t="shared" si="29"/>
        <v>1</v>
      </c>
      <c r="AP954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955" spans="1:42" x14ac:dyDescent="0.25">
      <c r="A955" t="s">
        <v>1597</v>
      </c>
      <c r="B955" t="s">
        <v>49</v>
      </c>
      <c r="C955" s="1">
        <v>58</v>
      </c>
      <c r="D955" t="s">
        <v>43</v>
      </c>
      <c r="E955">
        <v>0</v>
      </c>
      <c r="F955" t="s">
        <v>1298</v>
      </c>
      <c r="G955" s="1">
        <v>96033</v>
      </c>
      <c r="H955">
        <v>40.740138000000002</v>
      </c>
      <c r="I955">
        <v>-122.587476</v>
      </c>
      <c r="J955">
        <v>0</v>
      </c>
      <c r="K955" s="1">
        <v>16</v>
      </c>
      <c r="L955" t="s">
        <v>42</v>
      </c>
      <c r="M955" t="s">
        <v>40</v>
      </c>
      <c r="N955" s="10">
        <v>34.18</v>
      </c>
      <c r="O955" t="s">
        <v>40</v>
      </c>
      <c r="P955" t="s">
        <v>40</v>
      </c>
      <c r="Q955" t="s">
        <v>55</v>
      </c>
      <c r="R955">
        <v>8</v>
      </c>
      <c r="S955" t="s">
        <v>43</v>
      </c>
      <c r="T955" t="s">
        <v>40</v>
      </c>
      <c r="U955" t="s">
        <v>43</v>
      </c>
      <c r="V955" t="s">
        <v>43</v>
      </c>
      <c r="W955" t="s">
        <v>43</v>
      </c>
      <c r="X955" t="s">
        <v>43</v>
      </c>
      <c r="Y955" t="s">
        <v>43</v>
      </c>
      <c r="Z955" t="s">
        <v>40</v>
      </c>
      <c r="AA955" t="s">
        <v>51</v>
      </c>
      <c r="AB955" t="s">
        <v>40</v>
      </c>
      <c r="AC955" t="s">
        <v>46</v>
      </c>
      <c r="AD955" s="10">
        <v>80.55</v>
      </c>
      <c r="AE955" s="10">
        <v>1248.9000000000001</v>
      </c>
      <c r="AF955" s="10">
        <v>0</v>
      </c>
      <c r="AG955" s="10">
        <v>0</v>
      </c>
      <c r="AH955" s="10">
        <v>546.88</v>
      </c>
      <c r="AI955" s="10">
        <v>1795.78</v>
      </c>
      <c r="AJ955" t="s">
        <v>47</v>
      </c>
      <c r="AM955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955" t="str">
        <f t="shared" si="28"/>
        <v>50-59</v>
      </c>
      <c r="AO955">
        <f t="shared" si="29"/>
        <v>0</v>
      </c>
      <c r="AP95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956" spans="1:42" x14ac:dyDescent="0.25">
      <c r="A956" t="s">
        <v>1598</v>
      </c>
      <c r="B956" t="s">
        <v>39</v>
      </c>
      <c r="C956" s="1">
        <v>32</v>
      </c>
      <c r="D956" t="s">
        <v>43</v>
      </c>
      <c r="E956">
        <v>0</v>
      </c>
      <c r="F956" t="s">
        <v>879</v>
      </c>
      <c r="G956" s="1">
        <v>95417</v>
      </c>
      <c r="H956">
        <v>39.710591000000001</v>
      </c>
      <c r="I956">
        <v>-123.682799</v>
      </c>
      <c r="J956">
        <v>0</v>
      </c>
      <c r="K956" s="1">
        <v>9</v>
      </c>
      <c r="L956" t="s">
        <v>54</v>
      </c>
      <c r="M956" t="s">
        <v>40</v>
      </c>
      <c r="N956" s="10">
        <v>45.99</v>
      </c>
      <c r="O956" t="s">
        <v>43</v>
      </c>
      <c r="P956" t="s">
        <v>43</v>
      </c>
      <c r="AA956" t="s">
        <v>51</v>
      </c>
      <c r="AB956" t="s">
        <v>40</v>
      </c>
      <c r="AC956" t="s">
        <v>46</v>
      </c>
      <c r="AD956" s="10">
        <v>20.45</v>
      </c>
      <c r="AE956" s="10">
        <v>147.55000000000001</v>
      </c>
      <c r="AF956" s="10">
        <v>0</v>
      </c>
      <c r="AG956" s="10">
        <v>0</v>
      </c>
      <c r="AH956" s="10">
        <v>413.91</v>
      </c>
      <c r="AI956" s="10">
        <v>561.46</v>
      </c>
      <c r="AJ956" t="s">
        <v>47</v>
      </c>
      <c r="AM95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956" t="str">
        <f t="shared" si="28"/>
        <v>30-39</v>
      </c>
      <c r="AO956">
        <f t="shared" si="29"/>
        <v>0</v>
      </c>
      <c r="AP956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957" spans="1:42" x14ac:dyDescent="0.25">
      <c r="A957" t="s">
        <v>1599</v>
      </c>
      <c r="B957" t="s">
        <v>49</v>
      </c>
      <c r="C957" s="1">
        <v>42</v>
      </c>
      <c r="D957" t="s">
        <v>43</v>
      </c>
      <c r="E957">
        <v>0</v>
      </c>
      <c r="F957" t="s">
        <v>231</v>
      </c>
      <c r="G957" s="1">
        <v>95443</v>
      </c>
      <c r="H957">
        <v>39.045245999999999</v>
      </c>
      <c r="I957">
        <v>-122.74318100000001</v>
      </c>
      <c r="J957">
        <v>0</v>
      </c>
      <c r="K957" s="1">
        <v>7</v>
      </c>
      <c r="L957" t="s">
        <v>54</v>
      </c>
      <c r="M957" t="s">
        <v>40</v>
      </c>
      <c r="N957" s="10">
        <v>33.18</v>
      </c>
      <c r="O957" t="s">
        <v>43</v>
      </c>
      <c r="P957" t="s">
        <v>43</v>
      </c>
      <c r="AA957" t="s">
        <v>51</v>
      </c>
      <c r="AB957" t="s">
        <v>40</v>
      </c>
      <c r="AC957" t="s">
        <v>46</v>
      </c>
      <c r="AD957" s="10">
        <v>18.95</v>
      </c>
      <c r="AE957" s="10">
        <v>130.55000000000001</v>
      </c>
      <c r="AF957" s="10">
        <v>0</v>
      </c>
      <c r="AG957" s="10">
        <v>0</v>
      </c>
      <c r="AH957" s="10">
        <v>232.26</v>
      </c>
      <c r="AI957" s="10">
        <v>362.81</v>
      </c>
      <c r="AJ957" t="s">
        <v>47</v>
      </c>
      <c r="AM95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957" t="str">
        <f t="shared" si="28"/>
        <v>40-49</v>
      </c>
      <c r="AO957">
        <f t="shared" si="29"/>
        <v>0</v>
      </c>
      <c r="AP957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958" spans="1:42" x14ac:dyDescent="0.25">
      <c r="A958" t="s">
        <v>1600</v>
      </c>
      <c r="B958" t="s">
        <v>49</v>
      </c>
      <c r="C958" s="1">
        <v>65</v>
      </c>
      <c r="D958" t="s">
        <v>43</v>
      </c>
      <c r="E958">
        <v>0</v>
      </c>
      <c r="F958" t="s">
        <v>363</v>
      </c>
      <c r="G958" s="1">
        <v>90242</v>
      </c>
      <c r="H958">
        <v>33.921793000000001</v>
      </c>
      <c r="I958">
        <v>-118.14058799999999</v>
      </c>
      <c r="J958">
        <v>0</v>
      </c>
      <c r="K958" s="1">
        <v>3</v>
      </c>
      <c r="L958" t="s">
        <v>54</v>
      </c>
      <c r="M958" t="s">
        <v>40</v>
      </c>
      <c r="N958" s="10">
        <v>26.32</v>
      </c>
      <c r="O958" t="s">
        <v>40</v>
      </c>
      <c r="P958" t="s">
        <v>40</v>
      </c>
      <c r="Q958" t="s">
        <v>55</v>
      </c>
      <c r="R958">
        <v>8</v>
      </c>
      <c r="S958" t="s">
        <v>43</v>
      </c>
      <c r="T958" t="s">
        <v>43</v>
      </c>
      <c r="U958" t="s">
        <v>40</v>
      </c>
      <c r="V958" t="s">
        <v>43</v>
      </c>
      <c r="W958" t="s">
        <v>40</v>
      </c>
      <c r="X958" t="s">
        <v>43</v>
      </c>
      <c r="Y958" t="s">
        <v>43</v>
      </c>
      <c r="Z958" t="s">
        <v>40</v>
      </c>
      <c r="AA958" t="s">
        <v>51</v>
      </c>
      <c r="AB958" t="s">
        <v>43</v>
      </c>
      <c r="AC958" t="s">
        <v>56</v>
      </c>
      <c r="AD958" s="10">
        <v>91.05</v>
      </c>
      <c r="AE958" s="10">
        <v>289.10000000000002</v>
      </c>
      <c r="AF958" s="10">
        <v>0</v>
      </c>
      <c r="AG958" s="10">
        <v>0</v>
      </c>
      <c r="AH958" s="10">
        <v>78.959999999999994</v>
      </c>
      <c r="AI958" s="10">
        <v>368.06</v>
      </c>
      <c r="AJ958" t="s">
        <v>57</v>
      </c>
      <c r="AK958" t="s">
        <v>58</v>
      </c>
      <c r="AL958" t="s">
        <v>104</v>
      </c>
      <c r="AM95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958" t="str">
        <f t="shared" si="28"/>
        <v>60-80</v>
      </c>
      <c r="AO958">
        <f t="shared" si="29"/>
        <v>1</v>
      </c>
      <c r="AP958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959" spans="1:42" x14ac:dyDescent="0.25">
      <c r="A959" t="s">
        <v>1601</v>
      </c>
      <c r="B959" t="s">
        <v>39</v>
      </c>
      <c r="C959" s="1">
        <v>21</v>
      </c>
      <c r="D959" t="s">
        <v>40</v>
      </c>
      <c r="E959">
        <v>3</v>
      </c>
      <c r="F959" t="s">
        <v>151</v>
      </c>
      <c r="G959" s="1">
        <v>92154</v>
      </c>
      <c r="H959">
        <v>32.578102999999999</v>
      </c>
      <c r="I959">
        <v>-117.012975</v>
      </c>
      <c r="J959">
        <v>7</v>
      </c>
      <c r="K959" s="1">
        <v>20</v>
      </c>
      <c r="L959" t="s">
        <v>42</v>
      </c>
      <c r="M959" t="s">
        <v>40</v>
      </c>
      <c r="N959" s="10">
        <v>15.29</v>
      </c>
      <c r="O959" t="s">
        <v>40</v>
      </c>
      <c r="P959" t="s">
        <v>40</v>
      </c>
      <c r="Q959" t="s">
        <v>44</v>
      </c>
      <c r="R959">
        <v>59</v>
      </c>
      <c r="S959" t="s">
        <v>40</v>
      </c>
      <c r="T959" t="s">
        <v>43</v>
      </c>
      <c r="U959" t="s">
        <v>43</v>
      </c>
      <c r="V959" t="s">
        <v>43</v>
      </c>
      <c r="W959" t="s">
        <v>40</v>
      </c>
      <c r="X959" t="s">
        <v>40</v>
      </c>
      <c r="Y959" t="s">
        <v>40</v>
      </c>
      <c r="Z959" t="s">
        <v>43</v>
      </c>
      <c r="AA959" t="s">
        <v>45</v>
      </c>
      <c r="AB959" t="s">
        <v>43</v>
      </c>
      <c r="AC959" t="s">
        <v>56</v>
      </c>
      <c r="AD959" s="10">
        <v>76</v>
      </c>
      <c r="AE959" s="10">
        <v>1588.75</v>
      </c>
      <c r="AF959" s="10">
        <v>7.3</v>
      </c>
      <c r="AG959" s="10">
        <v>70</v>
      </c>
      <c r="AH959" s="10">
        <v>305.8</v>
      </c>
      <c r="AI959" s="10">
        <v>1957.25</v>
      </c>
      <c r="AJ959" t="s">
        <v>47</v>
      </c>
      <c r="AM959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959" t="str">
        <f t="shared" si="28"/>
        <v>19-29</v>
      </c>
      <c r="AO959">
        <f t="shared" si="29"/>
        <v>0</v>
      </c>
      <c r="AP959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960" spans="1:42" x14ac:dyDescent="0.25">
      <c r="A960" t="s">
        <v>1602</v>
      </c>
      <c r="B960" t="s">
        <v>49</v>
      </c>
      <c r="C960" s="1">
        <v>27</v>
      </c>
      <c r="D960" t="s">
        <v>43</v>
      </c>
      <c r="E960">
        <v>0</v>
      </c>
      <c r="F960" t="s">
        <v>543</v>
      </c>
      <c r="G960" s="1">
        <v>92504</v>
      </c>
      <c r="H960">
        <v>33.910800000000002</v>
      </c>
      <c r="I960">
        <v>-117.39815299999999</v>
      </c>
      <c r="J960">
        <v>0</v>
      </c>
      <c r="K960" s="1">
        <v>11</v>
      </c>
      <c r="L960" t="s">
        <v>62</v>
      </c>
      <c r="M960" t="s">
        <v>40</v>
      </c>
      <c r="N960" s="10">
        <v>18.329999999999998</v>
      </c>
      <c r="O960" t="s">
        <v>43</v>
      </c>
      <c r="P960" t="s">
        <v>40</v>
      </c>
      <c r="Q960" t="s">
        <v>55</v>
      </c>
      <c r="R960">
        <v>76</v>
      </c>
      <c r="S960" t="s">
        <v>43</v>
      </c>
      <c r="T960" t="s">
        <v>43</v>
      </c>
      <c r="U960" t="s">
        <v>40</v>
      </c>
      <c r="V960" t="s">
        <v>43</v>
      </c>
      <c r="W960" t="s">
        <v>43</v>
      </c>
      <c r="X960" t="s">
        <v>43</v>
      </c>
      <c r="Y960" t="s">
        <v>43</v>
      </c>
      <c r="Z960" t="s">
        <v>40</v>
      </c>
      <c r="AA960" t="s">
        <v>51</v>
      </c>
      <c r="AB960" t="s">
        <v>43</v>
      </c>
      <c r="AC960" t="s">
        <v>56</v>
      </c>
      <c r="AD960" s="10">
        <v>72.900000000000006</v>
      </c>
      <c r="AE960" s="10">
        <v>818.45</v>
      </c>
      <c r="AF960" s="10">
        <v>0</v>
      </c>
      <c r="AG960" s="10">
        <v>0</v>
      </c>
      <c r="AH960" s="10">
        <v>201.63</v>
      </c>
      <c r="AI960" s="10">
        <v>1020.08</v>
      </c>
      <c r="AJ960" t="s">
        <v>47</v>
      </c>
      <c r="AM960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960" t="str">
        <f t="shared" si="28"/>
        <v>19-29</v>
      </c>
      <c r="AO960">
        <f t="shared" si="29"/>
        <v>0</v>
      </c>
      <c r="AP960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961" spans="1:42" x14ac:dyDescent="0.25">
      <c r="A961" t="s">
        <v>1603</v>
      </c>
      <c r="B961" t="s">
        <v>39</v>
      </c>
      <c r="C961" s="1">
        <v>50</v>
      </c>
      <c r="D961" t="s">
        <v>43</v>
      </c>
      <c r="E961">
        <v>0</v>
      </c>
      <c r="F961" t="s">
        <v>942</v>
      </c>
      <c r="G961" s="1">
        <v>92831</v>
      </c>
      <c r="H961">
        <v>33.879983000000003</v>
      </c>
      <c r="I961">
        <v>-117.895482</v>
      </c>
      <c r="J961">
        <v>0</v>
      </c>
      <c r="K961" s="1">
        <v>1</v>
      </c>
      <c r="L961" t="s">
        <v>42</v>
      </c>
      <c r="M961" t="s">
        <v>40</v>
      </c>
      <c r="N961" s="10">
        <v>2.7</v>
      </c>
      <c r="O961" t="s">
        <v>43</v>
      </c>
      <c r="P961" t="s">
        <v>40</v>
      </c>
      <c r="Q961" t="s">
        <v>55</v>
      </c>
      <c r="R961">
        <v>14</v>
      </c>
      <c r="S961" t="s">
        <v>43</v>
      </c>
      <c r="T961" t="s">
        <v>43</v>
      </c>
      <c r="U961" t="s">
        <v>43</v>
      </c>
      <c r="V961" t="s">
        <v>40</v>
      </c>
      <c r="W961" t="s">
        <v>40</v>
      </c>
      <c r="X961" t="s">
        <v>40</v>
      </c>
      <c r="Y961" t="s">
        <v>40</v>
      </c>
      <c r="Z961" t="s">
        <v>40</v>
      </c>
      <c r="AA961" t="s">
        <v>51</v>
      </c>
      <c r="AB961" t="s">
        <v>40</v>
      </c>
      <c r="AC961" t="s">
        <v>56</v>
      </c>
      <c r="AD961" s="10">
        <v>95.85</v>
      </c>
      <c r="AE961" s="10">
        <v>95.85</v>
      </c>
      <c r="AF961" s="10">
        <v>0</v>
      </c>
      <c r="AG961" s="10">
        <v>0</v>
      </c>
      <c r="AH961" s="10">
        <v>2.7</v>
      </c>
      <c r="AI961" s="10">
        <v>98.55</v>
      </c>
      <c r="AJ961" t="s">
        <v>98</v>
      </c>
      <c r="AM96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961" t="str">
        <f t="shared" si="28"/>
        <v>50-59</v>
      </c>
      <c r="AO961">
        <f t="shared" si="29"/>
        <v>0</v>
      </c>
      <c r="AP961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962" spans="1:42" x14ac:dyDescent="0.25">
      <c r="A962" t="s">
        <v>1604</v>
      </c>
      <c r="B962" t="s">
        <v>39</v>
      </c>
      <c r="C962" s="1">
        <v>70</v>
      </c>
      <c r="D962" t="s">
        <v>40</v>
      </c>
      <c r="E962">
        <v>0</v>
      </c>
      <c r="F962" t="s">
        <v>1605</v>
      </c>
      <c r="G962" s="1">
        <v>96067</v>
      </c>
      <c r="H962">
        <v>41.338320000000003</v>
      </c>
      <c r="I962">
        <v>-122.290756</v>
      </c>
      <c r="J962">
        <v>4</v>
      </c>
      <c r="K962" s="1">
        <v>44</v>
      </c>
      <c r="L962" t="s">
        <v>42</v>
      </c>
      <c r="M962" t="s">
        <v>40</v>
      </c>
      <c r="N962" s="10">
        <v>44.44</v>
      </c>
      <c r="O962" t="s">
        <v>43</v>
      </c>
      <c r="P962" t="s">
        <v>40</v>
      </c>
      <c r="Q962" t="s">
        <v>55</v>
      </c>
      <c r="R962">
        <v>6</v>
      </c>
      <c r="S962" t="s">
        <v>40</v>
      </c>
      <c r="T962" t="s">
        <v>40</v>
      </c>
      <c r="U962" t="s">
        <v>43</v>
      </c>
      <c r="V962" t="s">
        <v>40</v>
      </c>
      <c r="W962" t="s">
        <v>43</v>
      </c>
      <c r="X962" t="s">
        <v>43</v>
      </c>
      <c r="Y962" t="s">
        <v>43</v>
      </c>
      <c r="Z962" t="s">
        <v>40</v>
      </c>
      <c r="AA962" t="s">
        <v>73</v>
      </c>
      <c r="AB962" t="s">
        <v>40</v>
      </c>
      <c r="AC962" t="s">
        <v>56</v>
      </c>
      <c r="AD962" s="10">
        <v>85.15</v>
      </c>
      <c r="AE962" s="10">
        <v>3670.5</v>
      </c>
      <c r="AF962" s="10">
        <v>0</v>
      </c>
      <c r="AG962" s="10">
        <v>0</v>
      </c>
      <c r="AH962" s="10">
        <v>1955.36</v>
      </c>
      <c r="AI962" s="10">
        <v>5625.86</v>
      </c>
      <c r="AJ962" t="s">
        <v>47</v>
      </c>
      <c r="AM962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962" t="str">
        <f t="shared" ref="AN962:AN1025" si="30">IF(C962&lt;=29,"19-29",IF(C962&lt;=39,"30-39",IF(C962&lt;=49,"40-49",IF(C962&lt;=59,"50-59","60-80"))))</f>
        <v>60-80</v>
      </c>
      <c r="AO962">
        <f t="shared" ref="AO962:AO1025" si="31">IF(AJ962="Churned",1,0)</f>
        <v>0</v>
      </c>
      <c r="AP96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963" spans="1:42" x14ac:dyDescent="0.25">
      <c r="A963" t="s">
        <v>1606</v>
      </c>
      <c r="B963" t="s">
        <v>49</v>
      </c>
      <c r="C963" s="1">
        <v>44</v>
      </c>
      <c r="D963" t="s">
        <v>40</v>
      </c>
      <c r="E963">
        <v>3</v>
      </c>
      <c r="F963" t="s">
        <v>135</v>
      </c>
      <c r="G963" s="1">
        <v>90067</v>
      </c>
      <c r="H963">
        <v>34.057496</v>
      </c>
      <c r="I963">
        <v>-118.41395900000001</v>
      </c>
      <c r="J963">
        <v>5</v>
      </c>
      <c r="K963" s="1">
        <v>43</v>
      </c>
      <c r="L963" t="s">
        <v>76</v>
      </c>
      <c r="M963" t="s">
        <v>43</v>
      </c>
      <c r="P963" t="s">
        <v>40</v>
      </c>
      <c r="Q963" t="s">
        <v>44</v>
      </c>
      <c r="R963">
        <v>53</v>
      </c>
      <c r="S963" t="s">
        <v>43</v>
      </c>
      <c r="T963" t="s">
        <v>40</v>
      </c>
      <c r="U963" t="s">
        <v>43</v>
      </c>
      <c r="V963" t="s">
        <v>43</v>
      </c>
      <c r="W963" t="s">
        <v>43</v>
      </c>
      <c r="X963" t="s">
        <v>43</v>
      </c>
      <c r="Y963" t="s">
        <v>43</v>
      </c>
      <c r="Z963" t="s">
        <v>40</v>
      </c>
      <c r="AA963" t="s">
        <v>51</v>
      </c>
      <c r="AB963" t="s">
        <v>43</v>
      </c>
      <c r="AC963" t="s">
        <v>46</v>
      </c>
      <c r="AD963" s="10">
        <v>29.3</v>
      </c>
      <c r="AE963" s="10">
        <v>1224.05</v>
      </c>
      <c r="AF963" s="10">
        <v>0</v>
      </c>
      <c r="AG963" s="10">
        <v>0</v>
      </c>
      <c r="AH963" s="10">
        <v>0</v>
      </c>
      <c r="AI963" s="10">
        <v>1224.05</v>
      </c>
      <c r="AJ963" t="s">
        <v>47</v>
      </c>
      <c r="AM963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963" t="str">
        <f t="shared" si="30"/>
        <v>40-49</v>
      </c>
      <c r="AO963">
        <f t="shared" si="31"/>
        <v>0</v>
      </c>
      <c r="AP963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964" spans="1:42" x14ac:dyDescent="0.25">
      <c r="A964" t="s">
        <v>1607</v>
      </c>
      <c r="B964" t="s">
        <v>49</v>
      </c>
      <c r="C964" s="1">
        <v>40</v>
      </c>
      <c r="D964" t="s">
        <v>43</v>
      </c>
      <c r="E964">
        <v>0</v>
      </c>
      <c r="F964" t="s">
        <v>1608</v>
      </c>
      <c r="G964" s="1">
        <v>93283</v>
      </c>
      <c r="H964">
        <v>35.556469999999997</v>
      </c>
      <c r="I964">
        <v>-118.24491399999999</v>
      </c>
      <c r="J964">
        <v>0</v>
      </c>
      <c r="K964" s="1">
        <v>24</v>
      </c>
      <c r="L964" t="s">
        <v>42</v>
      </c>
      <c r="M964" t="s">
        <v>40</v>
      </c>
      <c r="N964" s="10">
        <v>47.51</v>
      </c>
      <c r="O964" t="s">
        <v>43</v>
      </c>
      <c r="P964" t="s">
        <v>43</v>
      </c>
      <c r="AA964" t="s">
        <v>73</v>
      </c>
      <c r="AB964" t="s">
        <v>43</v>
      </c>
      <c r="AC964" t="s">
        <v>46</v>
      </c>
      <c r="AD964" s="10">
        <v>20.75</v>
      </c>
      <c r="AE964" s="10">
        <v>487.05</v>
      </c>
      <c r="AF964" s="10">
        <v>0</v>
      </c>
      <c r="AG964" s="10">
        <v>0</v>
      </c>
      <c r="AH964" s="10">
        <v>1140.24</v>
      </c>
      <c r="AI964" s="10">
        <v>1627.29</v>
      </c>
      <c r="AJ964" t="s">
        <v>47</v>
      </c>
      <c r="AM964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964" t="str">
        <f t="shared" si="30"/>
        <v>40-49</v>
      </c>
      <c r="AO964">
        <f t="shared" si="31"/>
        <v>0</v>
      </c>
      <c r="AP964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965" spans="1:42" x14ac:dyDescent="0.25">
      <c r="A965" t="s">
        <v>1609</v>
      </c>
      <c r="B965" t="s">
        <v>39</v>
      </c>
      <c r="C965" s="1">
        <v>32</v>
      </c>
      <c r="D965" t="s">
        <v>40</v>
      </c>
      <c r="E965">
        <v>0</v>
      </c>
      <c r="F965" t="s">
        <v>1610</v>
      </c>
      <c r="G965" s="1">
        <v>92688</v>
      </c>
      <c r="H965">
        <v>33.624654</v>
      </c>
      <c r="I965">
        <v>-117.611733</v>
      </c>
      <c r="J965">
        <v>1</v>
      </c>
      <c r="K965" s="1">
        <v>21</v>
      </c>
      <c r="L965" t="s">
        <v>42</v>
      </c>
      <c r="M965" t="s">
        <v>40</v>
      </c>
      <c r="N965" s="10">
        <v>5.07</v>
      </c>
      <c r="O965" t="s">
        <v>43</v>
      </c>
      <c r="P965" t="s">
        <v>40</v>
      </c>
      <c r="Q965" t="s">
        <v>55</v>
      </c>
      <c r="R965">
        <v>26</v>
      </c>
      <c r="S965" t="s">
        <v>43</v>
      </c>
      <c r="T965" t="s">
        <v>40</v>
      </c>
      <c r="U965" t="s">
        <v>43</v>
      </c>
      <c r="V965" t="s">
        <v>43</v>
      </c>
      <c r="W965" t="s">
        <v>43</v>
      </c>
      <c r="X965" t="s">
        <v>43</v>
      </c>
      <c r="Y965" t="s">
        <v>43</v>
      </c>
      <c r="Z965" t="s">
        <v>40</v>
      </c>
      <c r="AA965" t="s">
        <v>51</v>
      </c>
      <c r="AB965" t="s">
        <v>40</v>
      </c>
      <c r="AC965" t="s">
        <v>56</v>
      </c>
      <c r="AD965" s="10">
        <v>74.05</v>
      </c>
      <c r="AE965" s="10">
        <v>1565.7</v>
      </c>
      <c r="AF965" s="10">
        <v>0</v>
      </c>
      <c r="AG965" s="10">
        <v>0</v>
      </c>
      <c r="AH965" s="10">
        <v>106.47</v>
      </c>
      <c r="AI965" s="10">
        <v>1672.17</v>
      </c>
      <c r="AJ965" t="s">
        <v>57</v>
      </c>
      <c r="AK965" t="s">
        <v>63</v>
      </c>
      <c r="AL965" t="s">
        <v>559</v>
      </c>
      <c r="AM965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965" t="str">
        <f t="shared" si="30"/>
        <v>30-39</v>
      </c>
      <c r="AO965">
        <f t="shared" si="31"/>
        <v>1</v>
      </c>
      <c r="AP96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966" spans="1:42" x14ac:dyDescent="0.25">
      <c r="A966" t="s">
        <v>1611</v>
      </c>
      <c r="B966" t="s">
        <v>49</v>
      </c>
      <c r="C966" s="1">
        <v>47</v>
      </c>
      <c r="D966" t="s">
        <v>43</v>
      </c>
      <c r="E966">
        <v>0</v>
      </c>
      <c r="F966" t="s">
        <v>157</v>
      </c>
      <c r="G966" s="1">
        <v>95112</v>
      </c>
      <c r="H966">
        <v>37.343826999999997</v>
      </c>
      <c r="I966">
        <v>-121.88311899999999</v>
      </c>
      <c r="J966">
        <v>0</v>
      </c>
      <c r="K966" s="1">
        <v>7</v>
      </c>
      <c r="L966" t="s">
        <v>42</v>
      </c>
      <c r="M966" t="s">
        <v>43</v>
      </c>
      <c r="P966" t="s">
        <v>40</v>
      </c>
      <c r="Q966" t="s">
        <v>79</v>
      </c>
      <c r="R966">
        <v>14</v>
      </c>
      <c r="S966" t="s">
        <v>40</v>
      </c>
      <c r="T966" t="s">
        <v>43</v>
      </c>
      <c r="U966" t="s">
        <v>40</v>
      </c>
      <c r="V966" t="s">
        <v>43</v>
      </c>
      <c r="W966" t="s">
        <v>43</v>
      </c>
      <c r="X966" t="s">
        <v>43</v>
      </c>
      <c r="Y966" t="s">
        <v>43</v>
      </c>
      <c r="Z966" t="s">
        <v>40</v>
      </c>
      <c r="AA966" t="s">
        <v>45</v>
      </c>
      <c r="AB966" t="s">
        <v>43</v>
      </c>
      <c r="AC966" t="s">
        <v>46</v>
      </c>
      <c r="AD966" s="10">
        <v>35.299999999999997</v>
      </c>
      <c r="AE966" s="10">
        <v>264.8</v>
      </c>
      <c r="AF966" s="10">
        <v>0</v>
      </c>
      <c r="AG966" s="10">
        <v>0</v>
      </c>
      <c r="AH966" s="10">
        <v>0</v>
      </c>
      <c r="AI966" s="10">
        <v>264.8</v>
      </c>
      <c r="AJ966" t="s">
        <v>47</v>
      </c>
      <c r="AM96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966" t="str">
        <f t="shared" si="30"/>
        <v>40-49</v>
      </c>
      <c r="AO966">
        <f t="shared" si="31"/>
        <v>0</v>
      </c>
      <c r="AP966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967" spans="1:42" x14ac:dyDescent="0.25">
      <c r="A967" t="s">
        <v>1612</v>
      </c>
      <c r="B967" t="s">
        <v>39</v>
      </c>
      <c r="C967" s="1">
        <v>43</v>
      </c>
      <c r="D967" t="s">
        <v>40</v>
      </c>
      <c r="E967">
        <v>2</v>
      </c>
      <c r="F967" t="s">
        <v>585</v>
      </c>
      <c r="G967" s="1">
        <v>90706</v>
      </c>
      <c r="H967">
        <v>33.887675999999999</v>
      </c>
      <c r="I967">
        <v>-118.127289</v>
      </c>
      <c r="J967">
        <v>3</v>
      </c>
      <c r="K967" s="1">
        <v>57</v>
      </c>
      <c r="L967" t="s">
        <v>42</v>
      </c>
      <c r="M967" t="s">
        <v>40</v>
      </c>
      <c r="N967" s="10">
        <v>12.26</v>
      </c>
      <c r="O967" t="s">
        <v>43</v>
      </c>
      <c r="P967" t="s">
        <v>43</v>
      </c>
      <c r="AA967" t="s">
        <v>73</v>
      </c>
      <c r="AB967" t="s">
        <v>43</v>
      </c>
      <c r="AC967" t="s">
        <v>56</v>
      </c>
      <c r="AD967" s="10">
        <v>19.75</v>
      </c>
      <c r="AE967" s="10">
        <v>1272.05</v>
      </c>
      <c r="AF967" s="10">
        <v>0</v>
      </c>
      <c r="AG967" s="10">
        <v>0</v>
      </c>
      <c r="AH967" s="10">
        <v>698.82</v>
      </c>
      <c r="AI967" s="10">
        <v>1970.87</v>
      </c>
      <c r="AJ967" t="s">
        <v>47</v>
      </c>
      <c r="AM96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967" t="str">
        <f t="shared" si="30"/>
        <v>40-49</v>
      </c>
      <c r="AO967">
        <f t="shared" si="31"/>
        <v>0</v>
      </c>
      <c r="AP967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968" spans="1:42" x14ac:dyDescent="0.25">
      <c r="A968" t="s">
        <v>1613</v>
      </c>
      <c r="B968" t="s">
        <v>49</v>
      </c>
      <c r="C968" s="1">
        <v>35</v>
      </c>
      <c r="D968" t="s">
        <v>43</v>
      </c>
      <c r="E968">
        <v>0</v>
      </c>
      <c r="F968" t="s">
        <v>476</v>
      </c>
      <c r="G968" s="1">
        <v>92867</v>
      </c>
      <c r="H968">
        <v>33.81859</v>
      </c>
      <c r="I968">
        <v>-117.821288</v>
      </c>
      <c r="J968">
        <v>0</v>
      </c>
      <c r="K968" s="1">
        <v>11</v>
      </c>
      <c r="L968" t="s">
        <v>42</v>
      </c>
      <c r="M968" t="s">
        <v>40</v>
      </c>
      <c r="N968" s="10">
        <v>16.14</v>
      </c>
      <c r="O968" t="s">
        <v>43</v>
      </c>
      <c r="P968" t="s">
        <v>40</v>
      </c>
      <c r="Q968" t="s">
        <v>79</v>
      </c>
      <c r="R968">
        <v>8</v>
      </c>
      <c r="S968" t="s">
        <v>43</v>
      </c>
      <c r="T968" t="s">
        <v>43</v>
      </c>
      <c r="U968" t="s">
        <v>40</v>
      </c>
      <c r="V968" t="s">
        <v>43</v>
      </c>
      <c r="W968" t="s">
        <v>40</v>
      </c>
      <c r="X968" t="s">
        <v>40</v>
      </c>
      <c r="Y968" t="s">
        <v>40</v>
      </c>
      <c r="Z968" t="s">
        <v>40</v>
      </c>
      <c r="AA968" t="s">
        <v>51</v>
      </c>
      <c r="AB968" t="s">
        <v>40</v>
      </c>
      <c r="AC968" t="s">
        <v>56</v>
      </c>
      <c r="AD968" s="10">
        <v>-3</v>
      </c>
      <c r="AE968" s="10">
        <v>712.25</v>
      </c>
      <c r="AF968" s="10">
        <v>0</v>
      </c>
      <c r="AG968" s="10">
        <v>0</v>
      </c>
      <c r="AH968" s="10">
        <v>177.54</v>
      </c>
      <c r="AI968" s="10">
        <v>889.79</v>
      </c>
      <c r="AJ968" t="s">
        <v>47</v>
      </c>
      <c r="AM96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968" t="str">
        <f t="shared" si="30"/>
        <v>30-39</v>
      </c>
      <c r="AO968">
        <f t="shared" si="31"/>
        <v>0</v>
      </c>
      <c r="AP968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969" spans="1:42" x14ac:dyDescent="0.25">
      <c r="A969" t="s">
        <v>1614</v>
      </c>
      <c r="B969" t="s">
        <v>49</v>
      </c>
      <c r="C969" s="1">
        <v>71</v>
      </c>
      <c r="D969" t="s">
        <v>40</v>
      </c>
      <c r="E969">
        <v>0</v>
      </c>
      <c r="F969" t="s">
        <v>233</v>
      </c>
      <c r="G969" s="1">
        <v>91801</v>
      </c>
      <c r="H969">
        <v>34.090924999999999</v>
      </c>
      <c r="I969">
        <v>-118.128164</v>
      </c>
      <c r="J969">
        <v>1</v>
      </c>
      <c r="K969" s="1">
        <v>3</v>
      </c>
      <c r="L969" t="s">
        <v>42</v>
      </c>
      <c r="M969" t="s">
        <v>40</v>
      </c>
      <c r="N969" s="10">
        <v>41.3</v>
      </c>
      <c r="O969" t="s">
        <v>40</v>
      </c>
      <c r="P969" t="s">
        <v>40</v>
      </c>
      <c r="Q969" t="s">
        <v>55</v>
      </c>
      <c r="R969">
        <v>2</v>
      </c>
      <c r="S969" t="s">
        <v>43</v>
      </c>
      <c r="T969" t="s">
        <v>40</v>
      </c>
      <c r="U969" t="s">
        <v>40</v>
      </c>
      <c r="V969" t="s">
        <v>43</v>
      </c>
      <c r="W969" t="s">
        <v>40</v>
      </c>
      <c r="X969" t="s">
        <v>40</v>
      </c>
      <c r="Y969" t="s">
        <v>43</v>
      </c>
      <c r="Z969" t="s">
        <v>40</v>
      </c>
      <c r="AA969" t="s">
        <v>51</v>
      </c>
      <c r="AB969" t="s">
        <v>40</v>
      </c>
      <c r="AC969" t="s">
        <v>56</v>
      </c>
      <c r="AD969" s="10">
        <v>105.9</v>
      </c>
      <c r="AE969" s="10">
        <v>334.65</v>
      </c>
      <c r="AF969" s="10">
        <v>0</v>
      </c>
      <c r="AG969" s="10">
        <v>0</v>
      </c>
      <c r="AH969" s="10">
        <v>123.9</v>
      </c>
      <c r="AI969" s="10">
        <v>458.55</v>
      </c>
      <c r="AJ969" t="s">
        <v>57</v>
      </c>
      <c r="AK969" t="s">
        <v>121</v>
      </c>
      <c r="AL969" t="s">
        <v>122</v>
      </c>
      <c r="AM969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969" t="str">
        <f t="shared" si="30"/>
        <v>60-80</v>
      </c>
      <c r="AO969">
        <f t="shared" si="31"/>
        <v>1</v>
      </c>
      <c r="AP969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970" spans="1:42" x14ac:dyDescent="0.25">
      <c r="A970" t="s">
        <v>1615</v>
      </c>
      <c r="B970" t="s">
        <v>49</v>
      </c>
      <c r="C970" s="1">
        <v>31</v>
      </c>
      <c r="D970" t="s">
        <v>40</v>
      </c>
      <c r="E970">
        <v>0</v>
      </c>
      <c r="F970" t="s">
        <v>1616</v>
      </c>
      <c r="G970" s="1">
        <v>95361</v>
      </c>
      <c r="H970">
        <v>37.785032999999999</v>
      </c>
      <c r="I970">
        <v>-120.776141</v>
      </c>
      <c r="J970">
        <v>2</v>
      </c>
      <c r="K970" s="1">
        <v>57</v>
      </c>
      <c r="L970" t="s">
        <v>42</v>
      </c>
      <c r="M970" t="s">
        <v>40</v>
      </c>
      <c r="N970" s="10">
        <v>16.78</v>
      </c>
      <c r="O970" t="s">
        <v>40</v>
      </c>
      <c r="P970" t="s">
        <v>40</v>
      </c>
      <c r="Q970" t="s">
        <v>55</v>
      </c>
      <c r="R970">
        <v>29</v>
      </c>
      <c r="S970" t="s">
        <v>43</v>
      </c>
      <c r="T970" t="s">
        <v>43</v>
      </c>
      <c r="U970" t="s">
        <v>40</v>
      </c>
      <c r="V970" t="s">
        <v>40</v>
      </c>
      <c r="W970" t="s">
        <v>40</v>
      </c>
      <c r="X970" t="s">
        <v>40</v>
      </c>
      <c r="Y970" t="s">
        <v>40</v>
      </c>
      <c r="Z970" t="s">
        <v>40</v>
      </c>
      <c r="AA970" t="s">
        <v>73</v>
      </c>
      <c r="AB970" t="s">
        <v>43</v>
      </c>
      <c r="AC970" t="s">
        <v>56</v>
      </c>
      <c r="AD970" s="10">
        <v>107.95</v>
      </c>
      <c r="AE970" s="10">
        <v>5969.85</v>
      </c>
      <c r="AF970" s="10">
        <v>0</v>
      </c>
      <c r="AG970" s="10">
        <v>0</v>
      </c>
      <c r="AH970" s="10">
        <v>956.46</v>
      </c>
      <c r="AI970" s="10">
        <v>6926.31</v>
      </c>
      <c r="AJ970" t="s">
        <v>47</v>
      </c>
      <c r="AM97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970" t="str">
        <f t="shared" si="30"/>
        <v>30-39</v>
      </c>
      <c r="AO970">
        <f t="shared" si="31"/>
        <v>0</v>
      </c>
      <c r="AP970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971" spans="1:42" x14ac:dyDescent="0.25">
      <c r="A971" t="s">
        <v>1617</v>
      </c>
      <c r="B971" t="s">
        <v>49</v>
      </c>
      <c r="C971" s="1">
        <v>64</v>
      </c>
      <c r="D971" t="s">
        <v>40</v>
      </c>
      <c r="E971">
        <v>1</v>
      </c>
      <c r="F971" t="s">
        <v>1618</v>
      </c>
      <c r="G971" s="1">
        <v>90232</v>
      </c>
      <c r="H971">
        <v>34.019323</v>
      </c>
      <c r="I971">
        <v>-118.391902</v>
      </c>
      <c r="J971">
        <v>2</v>
      </c>
      <c r="K971" s="1">
        <v>23</v>
      </c>
      <c r="L971" t="s">
        <v>62</v>
      </c>
      <c r="M971" t="s">
        <v>40</v>
      </c>
      <c r="N971" s="10">
        <v>24.22</v>
      </c>
      <c r="O971" t="s">
        <v>43</v>
      </c>
      <c r="P971" t="s">
        <v>43</v>
      </c>
      <c r="AA971" t="s">
        <v>45</v>
      </c>
      <c r="AB971" t="s">
        <v>40</v>
      </c>
      <c r="AC971" t="s">
        <v>46</v>
      </c>
      <c r="AD971" s="10">
        <v>20</v>
      </c>
      <c r="AE971" s="10">
        <v>445.3</v>
      </c>
      <c r="AF971" s="10">
        <v>0</v>
      </c>
      <c r="AG971" s="10">
        <v>0</v>
      </c>
      <c r="AH971" s="10">
        <v>557.05999999999995</v>
      </c>
      <c r="AI971" s="10">
        <v>1002.36</v>
      </c>
      <c r="AJ971" t="s">
        <v>47</v>
      </c>
      <c r="AM971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971" t="str">
        <f t="shared" si="30"/>
        <v>60-80</v>
      </c>
      <c r="AO971">
        <f t="shared" si="31"/>
        <v>0</v>
      </c>
      <c r="AP971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972" spans="1:42" x14ac:dyDescent="0.25">
      <c r="A972" t="s">
        <v>1619</v>
      </c>
      <c r="B972" t="s">
        <v>39</v>
      </c>
      <c r="C972" s="1">
        <v>22</v>
      </c>
      <c r="D972" t="s">
        <v>40</v>
      </c>
      <c r="E972">
        <v>2</v>
      </c>
      <c r="F972" t="s">
        <v>829</v>
      </c>
      <c r="G972" s="1">
        <v>95624</v>
      </c>
      <c r="H972">
        <v>38.434137999999997</v>
      </c>
      <c r="I972">
        <v>-121.30587</v>
      </c>
      <c r="J972">
        <v>7</v>
      </c>
      <c r="K972" s="1">
        <v>18</v>
      </c>
      <c r="L972" t="s">
        <v>62</v>
      </c>
      <c r="M972" t="s">
        <v>40</v>
      </c>
      <c r="N972" s="10">
        <v>40.36</v>
      </c>
      <c r="O972" t="s">
        <v>43</v>
      </c>
      <c r="P972" t="s">
        <v>40</v>
      </c>
      <c r="Q972" t="s">
        <v>79</v>
      </c>
      <c r="R972">
        <v>51</v>
      </c>
      <c r="S972" t="s">
        <v>40</v>
      </c>
      <c r="T972" t="s">
        <v>40</v>
      </c>
      <c r="U972" t="s">
        <v>43</v>
      </c>
      <c r="V972" t="s">
        <v>40</v>
      </c>
      <c r="W972" t="s">
        <v>43</v>
      </c>
      <c r="X972" t="s">
        <v>43</v>
      </c>
      <c r="Y972" t="s">
        <v>43</v>
      </c>
      <c r="Z972" t="s">
        <v>40</v>
      </c>
      <c r="AA972" t="s">
        <v>45</v>
      </c>
      <c r="AB972" t="s">
        <v>40</v>
      </c>
      <c r="AC972" t="s">
        <v>46</v>
      </c>
      <c r="AD972" s="10">
        <v>61.5</v>
      </c>
      <c r="AE972" s="10">
        <v>1087.45</v>
      </c>
      <c r="AF972" s="10">
        <v>0</v>
      </c>
      <c r="AG972" s="10">
        <v>0</v>
      </c>
      <c r="AH972" s="10">
        <v>726.48</v>
      </c>
      <c r="AI972" s="10">
        <v>1813.93</v>
      </c>
      <c r="AJ972" t="s">
        <v>47</v>
      </c>
      <c r="AM972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972" t="str">
        <f t="shared" si="30"/>
        <v>19-29</v>
      </c>
      <c r="AO972">
        <f t="shared" si="31"/>
        <v>0</v>
      </c>
      <c r="AP97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973" spans="1:42" x14ac:dyDescent="0.25">
      <c r="A973" t="s">
        <v>1620</v>
      </c>
      <c r="B973" t="s">
        <v>49</v>
      </c>
      <c r="C973" s="1">
        <v>47</v>
      </c>
      <c r="D973" t="s">
        <v>40</v>
      </c>
      <c r="E973">
        <v>2</v>
      </c>
      <c r="F973" t="s">
        <v>287</v>
      </c>
      <c r="G973" s="1">
        <v>92604</v>
      </c>
      <c r="H973">
        <v>33.688546000000002</v>
      </c>
      <c r="I973">
        <v>-117.78809099999999</v>
      </c>
      <c r="J973">
        <v>5</v>
      </c>
      <c r="K973" s="1">
        <v>70</v>
      </c>
      <c r="L973" t="s">
        <v>72</v>
      </c>
      <c r="M973" t="s">
        <v>40</v>
      </c>
      <c r="N973" s="10">
        <v>48.57</v>
      </c>
      <c r="O973" t="s">
        <v>43</v>
      </c>
      <c r="P973" t="s">
        <v>43</v>
      </c>
      <c r="AA973" t="s">
        <v>73</v>
      </c>
      <c r="AB973" t="s">
        <v>43</v>
      </c>
      <c r="AC973" t="s">
        <v>46</v>
      </c>
      <c r="AD973" s="10">
        <v>20.05</v>
      </c>
      <c r="AE973" s="10">
        <v>1360.25</v>
      </c>
      <c r="AF973" s="10">
        <v>0</v>
      </c>
      <c r="AG973" s="10">
        <v>0</v>
      </c>
      <c r="AH973" s="10">
        <v>3399.9</v>
      </c>
      <c r="AI973" s="10">
        <v>4760.1499999999996</v>
      </c>
      <c r="AJ973" t="s">
        <v>47</v>
      </c>
      <c r="AM97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973" t="str">
        <f t="shared" si="30"/>
        <v>40-49</v>
      </c>
      <c r="AO973">
        <f t="shared" si="31"/>
        <v>0</v>
      </c>
      <c r="AP973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974" spans="1:42" x14ac:dyDescent="0.25">
      <c r="A974" t="s">
        <v>1621</v>
      </c>
      <c r="B974" t="s">
        <v>39</v>
      </c>
      <c r="C974" s="1">
        <v>23</v>
      </c>
      <c r="D974" t="s">
        <v>40</v>
      </c>
      <c r="E974">
        <v>3</v>
      </c>
      <c r="F974" t="s">
        <v>1622</v>
      </c>
      <c r="G974" s="1">
        <v>96146</v>
      </c>
      <c r="H974">
        <v>39.191797000000001</v>
      </c>
      <c r="I974">
        <v>-120.212401</v>
      </c>
      <c r="J974">
        <v>3</v>
      </c>
      <c r="K974" s="1">
        <v>33</v>
      </c>
      <c r="L974" t="s">
        <v>42</v>
      </c>
      <c r="M974" t="s">
        <v>40</v>
      </c>
      <c r="N974" s="10">
        <v>28.4</v>
      </c>
      <c r="O974" t="s">
        <v>43</v>
      </c>
      <c r="P974" t="s">
        <v>43</v>
      </c>
      <c r="AA974" t="s">
        <v>45</v>
      </c>
      <c r="AB974" t="s">
        <v>43</v>
      </c>
      <c r="AC974" t="s">
        <v>46</v>
      </c>
      <c r="AD974" s="10">
        <v>20.100000000000001</v>
      </c>
      <c r="AE974" s="10">
        <v>579.4</v>
      </c>
      <c r="AF974" s="10">
        <v>0</v>
      </c>
      <c r="AG974" s="10">
        <v>0</v>
      </c>
      <c r="AH974" s="10">
        <v>937.2</v>
      </c>
      <c r="AI974" s="10">
        <v>1516.6</v>
      </c>
      <c r="AJ974" t="s">
        <v>47</v>
      </c>
      <c r="AM974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974" t="str">
        <f t="shared" si="30"/>
        <v>19-29</v>
      </c>
      <c r="AO974">
        <f t="shared" si="31"/>
        <v>0</v>
      </c>
      <c r="AP974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975" spans="1:42" x14ac:dyDescent="0.25">
      <c r="A975" t="s">
        <v>1623</v>
      </c>
      <c r="B975" t="s">
        <v>49</v>
      </c>
      <c r="C975" s="1">
        <v>29</v>
      </c>
      <c r="D975" t="s">
        <v>43</v>
      </c>
      <c r="E975">
        <v>1</v>
      </c>
      <c r="F975" t="s">
        <v>624</v>
      </c>
      <c r="G975" s="1">
        <v>95653</v>
      </c>
      <c r="H975">
        <v>38.674275999999999</v>
      </c>
      <c r="I975">
        <v>-121.961866</v>
      </c>
      <c r="J975">
        <v>0</v>
      </c>
      <c r="K975" s="1">
        <v>1</v>
      </c>
      <c r="L975" t="s">
        <v>54</v>
      </c>
      <c r="M975" t="s">
        <v>40</v>
      </c>
      <c r="N975" s="10">
        <v>6.35</v>
      </c>
      <c r="O975" t="s">
        <v>43</v>
      </c>
      <c r="P975" t="s">
        <v>40</v>
      </c>
      <c r="Q975" t="s">
        <v>79</v>
      </c>
      <c r="R975">
        <v>76</v>
      </c>
      <c r="S975" t="s">
        <v>43</v>
      </c>
      <c r="T975" t="s">
        <v>40</v>
      </c>
      <c r="U975" t="s">
        <v>43</v>
      </c>
      <c r="V975" t="s">
        <v>43</v>
      </c>
      <c r="W975" t="s">
        <v>43</v>
      </c>
      <c r="X975" t="s">
        <v>43</v>
      </c>
      <c r="Y975" t="s">
        <v>43</v>
      </c>
      <c r="Z975" t="s">
        <v>40</v>
      </c>
      <c r="AA975" t="s">
        <v>51</v>
      </c>
      <c r="AB975" t="s">
        <v>40</v>
      </c>
      <c r="AC975" t="s">
        <v>56</v>
      </c>
      <c r="AD975" s="10">
        <v>49.9</v>
      </c>
      <c r="AE975" s="10">
        <v>49.9</v>
      </c>
      <c r="AF975" s="10">
        <v>0</v>
      </c>
      <c r="AG975" s="10">
        <v>0</v>
      </c>
      <c r="AH975" s="10">
        <v>6.35</v>
      </c>
      <c r="AI975" s="10">
        <v>56.25</v>
      </c>
      <c r="AJ975" t="s">
        <v>98</v>
      </c>
      <c r="AM97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975" t="str">
        <f t="shared" si="30"/>
        <v>19-29</v>
      </c>
      <c r="AO975">
        <f t="shared" si="31"/>
        <v>0</v>
      </c>
      <c r="AP975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976" spans="1:42" x14ac:dyDescent="0.25">
      <c r="A976" t="s">
        <v>1624</v>
      </c>
      <c r="B976" t="s">
        <v>39</v>
      </c>
      <c r="C976" s="1">
        <v>32</v>
      </c>
      <c r="D976" t="s">
        <v>40</v>
      </c>
      <c r="E976">
        <v>2</v>
      </c>
      <c r="F976" t="s">
        <v>140</v>
      </c>
      <c r="G976" s="1">
        <v>96003</v>
      </c>
      <c r="H976">
        <v>40.677649000000002</v>
      </c>
      <c r="I976">
        <v>-122.29467</v>
      </c>
      <c r="J976">
        <v>9</v>
      </c>
      <c r="K976" s="1">
        <v>3</v>
      </c>
      <c r="L976" t="s">
        <v>42</v>
      </c>
      <c r="M976" t="s">
        <v>40</v>
      </c>
      <c r="N976" s="10">
        <v>45.33</v>
      </c>
      <c r="O976" t="s">
        <v>43</v>
      </c>
      <c r="P976" t="s">
        <v>43</v>
      </c>
      <c r="AA976" t="s">
        <v>73</v>
      </c>
      <c r="AB976" t="s">
        <v>43</v>
      </c>
      <c r="AC976" t="s">
        <v>183</v>
      </c>
      <c r="AD976" s="10">
        <v>19.100000000000001</v>
      </c>
      <c r="AE976" s="10">
        <v>52</v>
      </c>
      <c r="AF976" s="10">
        <v>0</v>
      </c>
      <c r="AG976" s="10">
        <v>0</v>
      </c>
      <c r="AH976" s="10">
        <v>135.99</v>
      </c>
      <c r="AI976" s="10">
        <v>187.99</v>
      </c>
      <c r="AJ976" t="s">
        <v>98</v>
      </c>
      <c r="AM97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976" t="str">
        <f t="shared" si="30"/>
        <v>30-39</v>
      </c>
      <c r="AO976">
        <f t="shared" si="31"/>
        <v>0</v>
      </c>
      <c r="AP976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977" spans="1:42" x14ac:dyDescent="0.25">
      <c r="A977" t="s">
        <v>1625</v>
      </c>
      <c r="B977" t="s">
        <v>49</v>
      </c>
      <c r="C977" s="1">
        <v>77</v>
      </c>
      <c r="D977" t="s">
        <v>40</v>
      </c>
      <c r="E977">
        <v>0</v>
      </c>
      <c r="F977" t="s">
        <v>1464</v>
      </c>
      <c r="G977" s="1">
        <v>91945</v>
      </c>
      <c r="H977">
        <v>32.733564000000001</v>
      </c>
      <c r="I977">
        <v>-117.03371300000001</v>
      </c>
      <c r="J977">
        <v>5</v>
      </c>
      <c r="K977" s="1">
        <v>54</v>
      </c>
      <c r="L977" t="s">
        <v>76</v>
      </c>
      <c r="M977" t="s">
        <v>40</v>
      </c>
      <c r="N977" s="10">
        <v>32.56</v>
      </c>
      <c r="O977" t="s">
        <v>40</v>
      </c>
      <c r="P977" t="s">
        <v>40</v>
      </c>
      <c r="Q977" t="s">
        <v>55</v>
      </c>
      <c r="R977">
        <v>16</v>
      </c>
      <c r="S977" t="s">
        <v>43</v>
      </c>
      <c r="T977" t="s">
        <v>40</v>
      </c>
      <c r="U977" t="s">
        <v>40</v>
      </c>
      <c r="V977" t="s">
        <v>40</v>
      </c>
      <c r="W977" t="s">
        <v>40</v>
      </c>
      <c r="X977" t="s">
        <v>40</v>
      </c>
      <c r="Y977" t="s">
        <v>43</v>
      </c>
      <c r="Z977" t="s">
        <v>40</v>
      </c>
      <c r="AA977" t="s">
        <v>73</v>
      </c>
      <c r="AB977" t="s">
        <v>40</v>
      </c>
      <c r="AC977" t="s">
        <v>56</v>
      </c>
      <c r="AD977" s="10">
        <v>110.45</v>
      </c>
      <c r="AE977" s="10">
        <v>6077.75</v>
      </c>
      <c r="AF977" s="10">
        <v>0</v>
      </c>
      <c r="AG977" s="10">
        <v>0</v>
      </c>
      <c r="AH977" s="10">
        <v>1758.24</v>
      </c>
      <c r="AI977" s="10">
        <v>7835.99</v>
      </c>
      <c r="AJ977" t="s">
        <v>47</v>
      </c>
      <c r="AM97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977" t="str">
        <f t="shared" si="30"/>
        <v>60-80</v>
      </c>
      <c r="AO977">
        <f t="shared" si="31"/>
        <v>0</v>
      </c>
      <c r="AP977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978" spans="1:42" x14ac:dyDescent="0.25">
      <c r="A978" t="s">
        <v>1626</v>
      </c>
      <c r="B978" t="s">
        <v>49</v>
      </c>
      <c r="C978" s="1">
        <v>47</v>
      </c>
      <c r="D978" t="s">
        <v>40</v>
      </c>
      <c r="E978">
        <v>2</v>
      </c>
      <c r="F978" t="s">
        <v>1627</v>
      </c>
      <c r="G978" s="1">
        <v>93523</v>
      </c>
      <c r="H978">
        <v>34.966777</v>
      </c>
      <c r="I978">
        <v>-117.961179</v>
      </c>
      <c r="J978">
        <v>3</v>
      </c>
      <c r="K978" s="1">
        <v>7</v>
      </c>
      <c r="L978" t="s">
        <v>42</v>
      </c>
      <c r="M978" t="s">
        <v>40</v>
      </c>
      <c r="N978" s="10">
        <v>49.98</v>
      </c>
      <c r="O978" t="s">
        <v>43</v>
      </c>
      <c r="P978" t="s">
        <v>40</v>
      </c>
      <c r="Q978" t="s">
        <v>44</v>
      </c>
      <c r="R978">
        <v>25</v>
      </c>
      <c r="S978" t="s">
        <v>40</v>
      </c>
      <c r="T978" t="s">
        <v>43</v>
      </c>
      <c r="U978" t="s">
        <v>40</v>
      </c>
      <c r="V978" t="s">
        <v>40</v>
      </c>
      <c r="W978" t="s">
        <v>43</v>
      </c>
      <c r="X978" t="s">
        <v>40</v>
      </c>
      <c r="Y978" t="s">
        <v>40</v>
      </c>
      <c r="Z978" t="s">
        <v>40</v>
      </c>
      <c r="AA978" t="s">
        <v>51</v>
      </c>
      <c r="AB978" t="s">
        <v>40</v>
      </c>
      <c r="AC978" t="s">
        <v>46</v>
      </c>
      <c r="AD978" s="10">
        <v>71.349999999999994</v>
      </c>
      <c r="AE978" s="10">
        <v>515.75</v>
      </c>
      <c r="AF978" s="10">
        <v>0</v>
      </c>
      <c r="AG978" s="10">
        <v>0</v>
      </c>
      <c r="AH978" s="10">
        <v>349.86</v>
      </c>
      <c r="AI978" s="10">
        <v>865.61</v>
      </c>
      <c r="AJ978" t="s">
        <v>47</v>
      </c>
      <c r="AM97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978" t="str">
        <f t="shared" si="30"/>
        <v>40-49</v>
      </c>
      <c r="AO978">
        <f t="shared" si="31"/>
        <v>0</v>
      </c>
      <c r="AP97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979" spans="1:42" x14ac:dyDescent="0.25">
      <c r="A979" t="s">
        <v>1628</v>
      </c>
      <c r="B979" t="s">
        <v>49</v>
      </c>
      <c r="C979" s="1">
        <v>45</v>
      </c>
      <c r="D979" t="s">
        <v>40</v>
      </c>
      <c r="E979">
        <v>0</v>
      </c>
      <c r="F979" t="s">
        <v>1629</v>
      </c>
      <c r="G979" s="1">
        <v>94576</v>
      </c>
      <c r="H979">
        <v>38.554383000000001</v>
      </c>
      <c r="I979">
        <v>-122.474773</v>
      </c>
      <c r="J979">
        <v>3</v>
      </c>
      <c r="K979" s="1">
        <v>70</v>
      </c>
      <c r="L979" t="s">
        <v>72</v>
      </c>
      <c r="M979" t="s">
        <v>40</v>
      </c>
      <c r="N979" s="10">
        <v>1.07</v>
      </c>
      <c r="O979" t="s">
        <v>43</v>
      </c>
      <c r="P979" t="s">
        <v>40</v>
      </c>
      <c r="Q979" t="s">
        <v>55</v>
      </c>
      <c r="R979">
        <v>21</v>
      </c>
      <c r="S979" t="s">
        <v>40</v>
      </c>
      <c r="T979" t="s">
        <v>40</v>
      </c>
      <c r="U979" t="s">
        <v>43</v>
      </c>
      <c r="V979" t="s">
        <v>40</v>
      </c>
      <c r="W979" t="s">
        <v>43</v>
      </c>
      <c r="X979" t="s">
        <v>43</v>
      </c>
      <c r="Y979" t="s">
        <v>43</v>
      </c>
      <c r="Z979" t="s">
        <v>40</v>
      </c>
      <c r="AA979" t="s">
        <v>73</v>
      </c>
      <c r="AB979" t="s">
        <v>43</v>
      </c>
      <c r="AC979" t="s">
        <v>56</v>
      </c>
      <c r="AD979" s="10">
        <v>84.6</v>
      </c>
      <c r="AE979" s="10">
        <v>5706.2</v>
      </c>
      <c r="AF979" s="10">
        <v>0</v>
      </c>
      <c r="AG979" s="10">
        <v>0</v>
      </c>
      <c r="AH979" s="10">
        <v>74.900000000000006</v>
      </c>
      <c r="AI979" s="10">
        <v>5781.1</v>
      </c>
      <c r="AJ979" t="s">
        <v>47</v>
      </c>
      <c r="AM97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979" t="str">
        <f t="shared" si="30"/>
        <v>40-49</v>
      </c>
      <c r="AO979">
        <f t="shared" si="31"/>
        <v>0</v>
      </c>
      <c r="AP979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980" spans="1:42" x14ac:dyDescent="0.25">
      <c r="A980" t="s">
        <v>1630</v>
      </c>
      <c r="B980" t="s">
        <v>39</v>
      </c>
      <c r="C980" s="1">
        <v>68</v>
      </c>
      <c r="D980" t="s">
        <v>43</v>
      </c>
      <c r="E980">
        <v>0</v>
      </c>
      <c r="F980" t="s">
        <v>1283</v>
      </c>
      <c r="G980" s="1">
        <v>93664</v>
      </c>
      <c r="H980">
        <v>37.222999999999999</v>
      </c>
      <c r="I980">
        <v>-119.00102099999999</v>
      </c>
      <c r="J980">
        <v>0</v>
      </c>
      <c r="K980" s="1">
        <v>1</v>
      </c>
      <c r="L980" t="s">
        <v>54</v>
      </c>
      <c r="M980" t="s">
        <v>40</v>
      </c>
      <c r="N980" s="10">
        <v>30.23</v>
      </c>
      <c r="O980" t="s">
        <v>43</v>
      </c>
      <c r="P980" t="s">
        <v>40</v>
      </c>
      <c r="Q980" t="s">
        <v>55</v>
      </c>
      <c r="R980">
        <v>30</v>
      </c>
      <c r="S980" t="s">
        <v>43</v>
      </c>
      <c r="T980" t="s">
        <v>43</v>
      </c>
      <c r="U980" t="s">
        <v>43</v>
      </c>
      <c r="V980" t="s">
        <v>43</v>
      </c>
      <c r="W980" t="s">
        <v>40</v>
      </c>
      <c r="X980" t="s">
        <v>40</v>
      </c>
      <c r="Y980" t="s">
        <v>43</v>
      </c>
      <c r="Z980" t="s">
        <v>40</v>
      </c>
      <c r="AA980" t="s">
        <v>51</v>
      </c>
      <c r="AB980" t="s">
        <v>40</v>
      </c>
      <c r="AC980" t="s">
        <v>56</v>
      </c>
      <c r="AD980" s="10">
        <v>89.3</v>
      </c>
      <c r="AE980" s="10">
        <v>89.3</v>
      </c>
      <c r="AF980" s="10">
        <v>0</v>
      </c>
      <c r="AG980" s="10">
        <v>0</v>
      </c>
      <c r="AH980" s="10">
        <v>30.23</v>
      </c>
      <c r="AI980" s="10">
        <v>119.53</v>
      </c>
      <c r="AJ980" t="s">
        <v>57</v>
      </c>
      <c r="AK980" t="s">
        <v>58</v>
      </c>
      <c r="AL980" t="s">
        <v>59</v>
      </c>
      <c r="AM980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980" t="str">
        <f t="shared" si="30"/>
        <v>60-80</v>
      </c>
      <c r="AO980">
        <f t="shared" si="31"/>
        <v>1</v>
      </c>
      <c r="AP980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981" spans="1:42" x14ac:dyDescent="0.25">
      <c r="A981" t="s">
        <v>1631</v>
      </c>
      <c r="B981" t="s">
        <v>49</v>
      </c>
      <c r="C981" s="1">
        <v>75</v>
      </c>
      <c r="D981" t="s">
        <v>40</v>
      </c>
      <c r="E981">
        <v>0</v>
      </c>
      <c r="F981" t="s">
        <v>1632</v>
      </c>
      <c r="G981" s="1">
        <v>93634</v>
      </c>
      <c r="H981">
        <v>37.290605999999997</v>
      </c>
      <c r="I981">
        <v>-119.216328</v>
      </c>
      <c r="J981">
        <v>6</v>
      </c>
      <c r="K981" s="1">
        <v>30</v>
      </c>
      <c r="L981" t="s">
        <v>42</v>
      </c>
      <c r="M981" t="s">
        <v>40</v>
      </c>
      <c r="N981" s="10">
        <v>33.479999999999997</v>
      </c>
      <c r="O981" t="s">
        <v>40</v>
      </c>
      <c r="P981" t="s">
        <v>40</v>
      </c>
      <c r="Q981" t="s">
        <v>55</v>
      </c>
      <c r="R981">
        <v>22</v>
      </c>
      <c r="S981" t="s">
        <v>40</v>
      </c>
      <c r="T981" t="s">
        <v>40</v>
      </c>
      <c r="U981" t="s">
        <v>40</v>
      </c>
      <c r="V981" t="s">
        <v>40</v>
      </c>
      <c r="W981" t="s">
        <v>40</v>
      </c>
      <c r="X981" t="s">
        <v>43</v>
      </c>
      <c r="Y981" t="s">
        <v>43</v>
      </c>
      <c r="Z981" t="s">
        <v>40</v>
      </c>
      <c r="AA981" t="s">
        <v>51</v>
      </c>
      <c r="AB981" t="s">
        <v>40</v>
      </c>
      <c r="AC981" t="s">
        <v>56</v>
      </c>
      <c r="AD981" s="10">
        <v>105.7</v>
      </c>
      <c r="AE981" s="10">
        <v>3181.8</v>
      </c>
      <c r="AF981" s="10">
        <v>0</v>
      </c>
      <c r="AG981" s="10">
        <v>0</v>
      </c>
      <c r="AH981" s="10">
        <v>1004.4</v>
      </c>
      <c r="AI981" s="10">
        <v>4186.2</v>
      </c>
      <c r="AJ981" t="s">
        <v>47</v>
      </c>
      <c r="AM981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981" t="str">
        <f t="shared" si="30"/>
        <v>60-80</v>
      </c>
      <c r="AO981">
        <f t="shared" si="31"/>
        <v>0</v>
      </c>
      <c r="AP981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982" spans="1:42" x14ac:dyDescent="0.25">
      <c r="A982" t="s">
        <v>1633</v>
      </c>
      <c r="B982" t="s">
        <v>49</v>
      </c>
      <c r="C982" s="1">
        <v>64</v>
      </c>
      <c r="D982" t="s">
        <v>40</v>
      </c>
      <c r="E982">
        <v>0</v>
      </c>
      <c r="F982" t="s">
        <v>322</v>
      </c>
      <c r="G982" s="1">
        <v>95832</v>
      </c>
      <c r="H982">
        <v>38.445939000000003</v>
      </c>
      <c r="I982">
        <v>-121.496855</v>
      </c>
      <c r="J982">
        <v>4</v>
      </c>
      <c r="K982" s="1">
        <v>32</v>
      </c>
      <c r="L982" t="s">
        <v>42</v>
      </c>
      <c r="M982" t="s">
        <v>40</v>
      </c>
      <c r="N982" s="10">
        <v>43.11</v>
      </c>
      <c r="O982" t="s">
        <v>40</v>
      </c>
      <c r="P982" t="s">
        <v>40</v>
      </c>
      <c r="Q982" t="s">
        <v>55</v>
      </c>
      <c r="R982">
        <v>18</v>
      </c>
      <c r="S982" t="s">
        <v>43</v>
      </c>
      <c r="T982" t="s">
        <v>43</v>
      </c>
      <c r="U982" t="s">
        <v>43</v>
      </c>
      <c r="V982" t="s">
        <v>40</v>
      </c>
      <c r="W982" t="s">
        <v>43</v>
      </c>
      <c r="X982" t="s">
        <v>43</v>
      </c>
      <c r="Y982" t="s">
        <v>43</v>
      </c>
      <c r="Z982" t="s">
        <v>40</v>
      </c>
      <c r="AA982" t="s">
        <v>45</v>
      </c>
      <c r="AB982" t="s">
        <v>40</v>
      </c>
      <c r="AC982" t="s">
        <v>56</v>
      </c>
      <c r="AD982" s="10">
        <v>79.25</v>
      </c>
      <c r="AE982" s="10">
        <v>2619.15</v>
      </c>
      <c r="AF982" s="10">
        <v>16.96</v>
      </c>
      <c r="AG982" s="10">
        <v>0</v>
      </c>
      <c r="AH982" s="10">
        <v>1379.52</v>
      </c>
      <c r="AI982" s="10">
        <v>3981.71</v>
      </c>
      <c r="AJ982" t="s">
        <v>47</v>
      </c>
      <c r="AM982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982" t="str">
        <f t="shared" si="30"/>
        <v>60-80</v>
      </c>
      <c r="AO982">
        <f t="shared" si="31"/>
        <v>0</v>
      </c>
      <c r="AP98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983" spans="1:42" x14ac:dyDescent="0.25">
      <c r="A983" t="s">
        <v>1634</v>
      </c>
      <c r="B983" t="s">
        <v>39</v>
      </c>
      <c r="C983" s="1">
        <v>62</v>
      </c>
      <c r="D983" t="s">
        <v>40</v>
      </c>
      <c r="E983">
        <v>1</v>
      </c>
      <c r="F983" t="s">
        <v>978</v>
      </c>
      <c r="G983" s="1">
        <v>92808</v>
      </c>
      <c r="H983">
        <v>33.850451999999997</v>
      </c>
      <c r="I983">
        <v>-117.726668</v>
      </c>
      <c r="J983">
        <v>1</v>
      </c>
      <c r="K983" s="1">
        <v>1</v>
      </c>
      <c r="L983" t="s">
        <v>54</v>
      </c>
      <c r="M983" t="s">
        <v>40</v>
      </c>
      <c r="N983" s="10">
        <v>28.28</v>
      </c>
      <c r="O983" t="s">
        <v>43</v>
      </c>
      <c r="P983" t="s">
        <v>43</v>
      </c>
      <c r="AA983" t="s">
        <v>51</v>
      </c>
      <c r="AB983" t="s">
        <v>40</v>
      </c>
      <c r="AC983" t="s">
        <v>46</v>
      </c>
      <c r="AD983" s="10">
        <v>19</v>
      </c>
      <c r="AE983" s="10">
        <v>19</v>
      </c>
      <c r="AF983" s="10">
        <v>0</v>
      </c>
      <c r="AG983" s="10">
        <v>0</v>
      </c>
      <c r="AH983" s="10">
        <v>28.28</v>
      </c>
      <c r="AI983" s="10">
        <v>47.28</v>
      </c>
      <c r="AJ983" t="s">
        <v>98</v>
      </c>
      <c r="AM983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983" t="str">
        <f t="shared" si="30"/>
        <v>60-80</v>
      </c>
      <c r="AO983">
        <f t="shared" si="31"/>
        <v>0</v>
      </c>
      <c r="AP983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984" spans="1:42" x14ac:dyDescent="0.25">
      <c r="A984" t="s">
        <v>1635</v>
      </c>
      <c r="B984" t="s">
        <v>39</v>
      </c>
      <c r="C984" s="1">
        <v>62</v>
      </c>
      <c r="D984" t="s">
        <v>40</v>
      </c>
      <c r="E984">
        <v>0</v>
      </c>
      <c r="F984" t="s">
        <v>1636</v>
      </c>
      <c r="G984" s="1">
        <v>96087</v>
      </c>
      <c r="H984">
        <v>40.617614000000003</v>
      </c>
      <c r="I984">
        <v>-122.512861</v>
      </c>
      <c r="J984">
        <v>3</v>
      </c>
      <c r="K984" s="1">
        <v>56</v>
      </c>
      <c r="L984" t="s">
        <v>76</v>
      </c>
      <c r="M984" t="s">
        <v>40</v>
      </c>
      <c r="N984" s="10">
        <v>7</v>
      </c>
      <c r="O984" t="s">
        <v>43</v>
      </c>
      <c r="P984" t="s">
        <v>40</v>
      </c>
      <c r="Q984" t="s">
        <v>55</v>
      </c>
      <c r="R984">
        <v>18</v>
      </c>
      <c r="S984" t="s">
        <v>43</v>
      </c>
      <c r="T984" t="s">
        <v>43</v>
      </c>
      <c r="U984" t="s">
        <v>40</v>
      </c>
      <c r="V984" t="s">
        <v>40</v>
      </c>
      <c r="W984" t="s">
        <v>40</v>
      </c>
      <c r="X984" t="s">
        <v>40</v>
      </c>
      <c r="Y984" t="s">
        <v>40</v>
      </c>
      <c r="Z984" t="s">
        <v>40</v>
      </c>
      <c r="AA984" t="s">
        <v>51</v>
      </c>
      <c r="AB984" t="s">
        <v>40</v>
      </c>
      <c r="AC984" t="s">
        <v>56</v>
      </c>
      <c r="AD984" s="10">
        <v>98.7</v>
      </c>
      <c r="AE984" s="10">
        <v>5669.5</v>
      </c>
      <c r="AF984" s="10">
        <v>0</v>
      </c>
      <c r="AG984" s="10">
        <v>0</v>
      </c>
      <c r="AH984" s="10">
        <v>392</v>
      </c>
      <c r="AI984" s="10">
        <v>6061.5</v>
      </c>
      <c r="AJ984" t="s">
        <v>47</v>
      </c>
      <c r="AM98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984" t="str">
        <f t="shared" si="30"/>
        <v>60-80</v>
      </c>
      <c r="AO984">
        <f t="shared" si="31"/>
        <v>0</v>
      </c>
      <c r="AP984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985" spans="1:42" x14ac:dyDescent="0.25">
      <c r="A985" t="s">
        <v>1637</v>
      </c>
      <c r="B985" t="s">
        <v>49</v>
      </c>
      <c r="C985" s="1">
        <v>20</v>
      </c>
      <c r="D985" t="s">
        <v>43</v>
      </c>
      <c r="E985">
        <v>0</v>
      </c>
      <c r="F985" t="s">
        <v>1469</v>
      </c>
      <c r="G985" s="1">
        <v>95450</v>
      </c>
      <c r="H985">
        <v>38.505994999999999</v>
      </c>
      <c r="I985">
        <v>-123.18701900000001</v>
      </c>
      <c r="J985">
        <v>0</v>
      </c>
      <c r="K985" s="1">
        <v>11</v>
      </c>
      <c r="L985" t="s">
        <v>42</v>
      </c>
      <c r="M985" t="s">
        <v>40</v>
      </c>
      <c r="N985" s="10">
        <v>5.4</v>
      </c>
      <c r="O985" t="s">
        <v>43</v>
      </c>
      <c r="P985" t="s">
        <v>40</v>
      </c>
      <c r="Q985" t="s">
        <v>55</v>
      </c>
      <c r="R985">
        <v>41</v>
      </c>
      <c r="S985" t="s">
        <v>43</v>
      </c>
      <c r="T985" t="s">
        <v>40</v>
      </c>
      <c r="U985" t="s">
        <v>43</v>
      </c>
      <c r="V985" t="s">
        <v>43</v>
      </c>
      <c r="W985" t="s">
        <v>43</v>
      </c>
      <c r="X985" t="s">
        <v>43</v>
      </c>
      <c r="Y985" t="s">
        <v>43</v>
      </c>
      <c r="Z985" t="s">
        <v>40</v>
      </c>
      <c r="AA985" t="s">
        <v>51</v>
      </c>
      <c r="AB985" t="s">
        <v>40</v>
      </c>
      <c r="AC985" t="s">
        <v>56</v>
      </c>
      <c r="AD985" s="10">
        <v>74.55</v>
      </c>
      <c r="AE985" s="10">
        <v>824.75</v>
      </c>
      <c r="AF985" s="10">
        <v>0</v>
      </c>
      <c r="AG985" s="10">
        <v>0</v>
      </c>
      <c r="AH985" s="10">
        <v>59.4</v>
      </c>
      <c r="AI985" s="10">
        <v>884.15</v>
      </c>
      <c r="AJ985" t="s">
        <v>57</v>
      </c>
      <c r="AK985" t="s">
        <v>117</v>
      </c>
      <c r="AL985" t="s">
        <v>118</v>
      </c>
      <c r="AM98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985" t="str">
        <f t="shared" si="30"/>
        <v>19-29</v>
      </c>
      <c r="AO985">
        <f t="shared" si="31"/>
        <v>1</v>
      </c>
      <c r="AP98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986" spans="1:42" x14ac:dyDescent="0.25">
      <c r="A986" t="s">
        <v>1638</v>
      </c>
      <c r="B986" t="s">
        <v>49</v>
      </c>
      <c r="C986" s="1">
        <v>54</v>
      </c>
      <c r="D986" t="s">
        <v>43</v>
      </c>
      <c r="E986">
        <v>0</v>
      </c>
      <c r="F986" t="s">
        <v>322</v>
      </c>
      <c r="G986" s="1">
        <v>95816</v>
      </c>
      <c r="H986">
        <v>38.574855999999997</v>
      </c>
      <c r="I986">
        <v>-121.46504</v>
      </c>
      <c r="J986">
        <v>0</v>
      </c>
      <c r="K986" s="1">
        <v>52</v>
      </c>
      <c r="L986" t="s">
        <v>42</v>
      </c>
      <c r="M986" t="s">
        <v>40</v>
      </c>
      <c r="N986" s="10">
        <v>20.8</v>
      </c>
      <c r="O986" t="s">
        <v>40</v>
      </c>
      <c r="P986" t="s">
        <v>40</v>
      </c>
      <c r="Q986" t="s">
        <v>55</v>
      </c>
      <c r="R986">
        <v>30</v>
      </c>
      <c r="S986" t="s">
        <v>40</v>
      </c>
      <c r="T986" t="s">
        <v>43</v>
      </c>
      <c r="U986" t="s">
        <v>40</v>
      </c>
      <c r="V986" t="s">
        <v>40</v>
      </c>
      <c r="W986" t="s">
        <v>40</v>
      </c>
      <c r="X986" t="s">
        <v>40</v>
      </c>
      <c r="Y986" t="s">
        <v>40</v>
      </c>
      <c r="Z986" t="s">
        <v>43</v>
      </c>
      <c r="AA986" t="s">
        <v>73</v>
      </c>
      <c r="AB986" t="s">
        <v>40</v>
      </c>
      <c r="AC986" t="s">
        <v>56</v>
      </c>
      <c r="AD986" s="10">
        <v>109.3</v>
      </c>
      <c r="AE986" s="10">
        <v>5731.4</v>
      </c>
      <c r="AF986" s="10">
        <v>3.85</v>
      </c>
      <c r="AG986" s="10">
        <v>60</v>
      </c>
      <c r="AH986" s="10">
        <v>1081.5999999999999</v>
      </c>
      <c r="AI986" s="10">
        <v>6869.15</v>
      </c>
      <c r="AJ986" t="s">
        <v>47</v>
      </c>
      <c r="AM98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986" t="str">
        <f t="shared" si="30"/>
        <v>50-59</v>
      </c>
      <c r="AO986">
        <f t="shared" si="31"/>
        <v>0</v>
      </c>
      <c r="AP986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987" spans="1:42" x14ac:dyDescent="0.25">
      <c r="A987" t="s">
        <v>1639</v>
      </c>
      <c r="B987" t="s">
        <v>39</v>
      </c>
      <c r="C987" s="1">
        <v>57</v>
      </c>
      <c r="D987" t="s">
        <v>43</v>
      </c>
      <c r="E987">
        <v>0</v>
      </c>
      <c r="F987" t="s">
        <v>157</v>
      </c>
      <c r="G987" s="1">
        <v>95119</v>
      </c>
      <c r="H987">
        <v>37.233226000000002</v>
      </c>
      <c r="I987">
        <v>-121.78809</v>
      </c>
      <c r="J987">
        <v>0</v>
      </c>
      <c r="K987" s="1">
        <v>12</v>
      </c>
      <c r="L987" t="s">
        <v>62</v>
      </c>
      <c r="M987" t="s">
        <v>40</v>
      </c>
      <c r="N987" s="10">
        <v>36.65</v>
      </c>
      <c r="O987" t="s">
        <v>43</v>
      </c>
      <c r="P987" t="s">
        <v>43</v>
      </c>
      <c r="AA987" t="s">
        <v>45</v>
      </c>
      <c r="AB987" t="s">
        <v>43</v>
      </c>
      <c r="AC987" t="s">
        <v>46</v>
      </c>
      <c r="AD987" s="10">
        <v>19.7</v>
      </c>
      <c r="AE987" s="10">
        <v>260.89999999999998</v>
      </c>
      <c r="AF987" s="10">
        <v>0</v>
      </c>
      <c r="AG987" s="10">
        <v>0</v>
      </c>
      <c r="AH987" s="10">
        <v>439.8</v>
      </c>
      <c r="AI987" s="10">
        <v>700.7</v>
      </c>
      <c r="AJ987" t="s">
        <v>47</v>
      </c>
      <c r="AM98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987" t="str">
        <f t="shared" si="30"/>
        <v>50-59</v>
      </c>
      <c r="AO987">
        <f t="shared" si="31"/>
        <v>0</v>
      </c>
      <c r="AP987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988" spans="1:42" x14ac:dyDescent="0.25">
      <c r="A988" t="s">
        <v>1640</v>
      </c>
      <c r="B988" t="s">
        <v>49</v>
      </c>
      <c r="C988" s="1">
        <v>46</v>
      </c>
      <c r="D988" t="s">
        <v>43</v>
      </c>
      <c r="E988">
        <v>0</v>
      </c>
      <c r="F988" t="s">
        <v>144</v>
      </c>
      <c r="G988" s="1">
        <v>95212</v>
      </c>
      <c r="H988">
        <v>38.049456999999997</v>
      </c>
      <c r="I988">
        <v>-121.21653000000001</v>
      </c>
      <c r="J988">
        <v>0</v>
      </c>
      <c r="K988" s="1">
        <v>29</v>
      </c>
      <c r="L988" t="s">
        <v>129</v>
      </c>
      <c r="M988" t="s">
        <v>43</v>
      </c>
      <c r="P988" t="s">
        <v>40</v>
      </c>
      <c r="Q988" t="s">
        <v>79</v>
      </c>
      <c r="R988">
        <v>8</v>
      </c>
      <c r="S988" t="s">
        <v>40</v>
      </c>
      <c r="T988" t="s">
        <v>43</v>
      </c>
      <c r="U988" t="s">
        <v>43</v>
      </c>
      <c r="V988" t="s">
        <v>40</v>
      </c>
      <c r="W988" t="s">
        <v>43</v>
      </c>
      <c r="X988" t="s">
        <v>43</v>
      </c>
      <c r="Y988" t="s">
        <v>43</v>
      </c>
      <c r="Z988" t="s">
        <v>40</v>
      </c>
      <c r="AA988" t="s">
        <v>45</v>
      </c>
      <c r="AB988" t="s">
        <v>43</v>
      </c>
      <c r="AC988" t="s">
        <v>183</v>
      </c>
      <c r="AD988" s="10">
        <v>35.6</v>
      </c>
      <c r="AE988" s="10">
        <v>1072.5999999999999</v>
      </c>
      <c r="AF988" s="10">
        <v>0</v>
      </c>
      <c r="AG988" s="10">
        <v>0</v>
      </c>
      <c r="AH988" s="10">
        <v>0</v>
      </c>
      <c r="AI988" s="10">
        <v>1072.5999999999999</v>
      </c>
      <c r="AJ988" t="s">
        <v>47</v>
      </c>
      <c r="AM988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988" t="str">
        <f t="shared" si="30"/>
        <v>40-49</v>
      </c>
      <c r="AO988">
        <f t="shared" si="31"/>
        <v>0</v>
      </c>
      <c r="AP988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989" spans="1:42" x14ac:dyDescent="0.25">
      <c r="A989" t="s">
        <v>1641</v>
      </c>
      <c r="B989" t="s">
        <v>49</v>
      </c>
      <c r="C989" s="1">
        <v>44</v>
      </c>
      <c r="D989" t="s">
        <v>40</v>
      </c>
      <c r="E989">
        <v>1</v>
      </c>
      <c r="F989" t="s">
        <v>1642</v>
      </c>
      <c r="G989" s="1">
        <v>94598</v>
      </c>
      <c r="H989">
        <v>37.916648000000002</v>
      </c>
      <c r="I989">
        <v>-122.008483</v>
      </c>
      <c r="J989">
        <v>1</v>
      </c>
      <c r="K989" s="1">
        <v>33</v>
      </c>
      <c r="L989" t="s">
        <v>129</v>
      </c>
      <c r="M989" t="s">
        <v>40</v>
      </c>
      <c r="N989" s="10">
        <v>1.62</v>
      </c>
      <c r="O989" t="s">
        <v>43</v>
      </c>
      <c r="P989" t="s">
        <v>40</v>
      </c>
      <c r="Q989" t="s">
        <v>44</v>
      </c>
      <c r="R989">
        <v>30</v>
      </c>
      <c r="S989" t="s">
        <v>43</v>
      </c>
      <c r="T989" t="s">
        <v>40</v>
      </c>
      <c r="U989" t="s">
        <v>40</v>
      </c>
      <c r="V989" t="s">
        <v>40</v>
      </c>
      <c r="W989" t="s">
        <v>40</v>
      </c>
      <c r="X989" t="s">
        <v>40</v>
      </c>
      <c r="Y989" t="s">
        <v>40</v>
      </c>
      <c r="Z989" t="s">
        <v>40</v>
      </c>
      <c r="AA989" t="s">
        <v>73</v>
      </c>
      <c r="AB989" t="s">
        <v>43</v>
      </c>
      <c r="AC989" t="s">
        <v>46</v>
      </c>
      <c r="AD989" s="10">
        <v>82.1</v>
      </c>
      <c r="AE989" s="10">
        <v>2603.1</v>
      </c>
      <c r="AF989" s="10">
        <v>0</v>
      </c>
      <c r="AG989" s="10">
        <v>0</v>
      </c>
      <c r="AH989" s="10">
        <v>53.46</v>
      </c>
      <c r="AI989" s="10">
        <v>2656.56</v>
      </c>
      <c r="AJ989" t="s">
        <v>47</v>
      </c>
      <c r="AM989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989" t="str">
        <f t="shared" si="30"/>
        <v>40-49</v>
      </c>
      <c r="AO989">
        <f t="shared" si="31"/>
        <v>0</v>
      </c>
      <c r="AP989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990" spans="1:42" x14ac:dyDescent="0.25">
      <c r="A990" t="s">
        <v>1643</v>
      </c>
      <c r="B990" t="s">
        <v>39</v>
      </c>
      <c r="C990" s="1">
        <v>35</v>
      </c>
      <c r="D990" t="s">
        <v>40</v>
      </c>
      <c r="E990">
        <v>1</v>
      </c>
      <c r="F990" t="s">
        <v>1644</v>
      </c>
      <c r="G990" s="1">
        <v>93623</v>
      </c>
      <c r="H990">
        <v>37.483535000000003</v>
      </c>
      <c r="I990">
        <v>-119.67941399999999</v>
      </c>
      <c r="J990">
        <v>0</v>
      </c>
      <c r="K990" s="1">
        <v>22</v>
      </c>
      <c r="L990" t="s">
        <v>62</v>
      </c>
      <c r="M990" t="s">
        <v>40</v>
      </c>
      <c r="N990" s="10">
        <v>46.45</v>
      </c>
      <c r="O990" t="s">
        <v>43</v>
      </c>
      <c r="P990" t="s">
        <v>43</v>
      </c>
      <c r="AA990" t="s">
        <v>51</v>
      </c>
      <c r="AB990" t="s">
        <v>43</v>
      </c>
      <c r="AC990" t="s">
        <v>56</v>
      </c>
      <c r="AD990" s="10">
        <v>19.05</v>
      </c>
      <c r="AE990" s="10">
        <v>454.05</v>
      </c>
      <c r="AF990" s="10">
        <v>0</v>
      </c>
      <c r="AG990" s="10">
        <v>0</v>
      </c>
      <c r="AH990" s="10">
        <v>1021.9</v>
      </c>
      <c r="AI990" s="10">
        <v>1475.95</v>
      </c>
      <c r="AJ990" t="s">
        <v>47</v>
      </c>
      <c r="AM990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990" t="str">
        <f t="shared" si="30"/>
        <v>30-39</v>
      </c>
      <c r="AO990">
        <f t="shared" si="31"/>
        <v>0</v>
      </c>
      <c r="AP990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991" spans="1:42" x14ac:dyDescent="0.25">
      <c r="A991" t="s">
        <v>1645</v>
      </c>
      <c r="B991" t="s">
        <v>39</v>
      </c>
      <c r="C991" s="1">
        <v>53</v>
      </c>
      <c r="D991" t="s">
        <v>43</v>
      </c>
      <c r="E991">
        <v>0</v>
      </c>
      <c r="F991" t="s">
        <v>640</v>
      </c>
      <c r="G991" s="1">
        <v>95903</v>
      </c>
      <c r="H991">
        <v>39.125311000000004</v>
      </c>
      <c r="I991">
        <v>-121.39228300000001</v>
      </c>
      <c r="J991">
        <v>0</v>
      </c>
      <c r="K991" s="1">
        <v>29</v>
      </c>
      <c r="L991" t="s">
        <v>42</v>
      </c>
      <c r="M991" t="s">
        <v>43</v>
      </c>
      <c r="P991" t="s">
        <v>40</v>
      </c>
      <c r="Q991" t="s">
        <v>79</v>
      </c>
      <c r="R991">
        <v>7</v>
      </c>
      <c r="S991" t="s">
        <v>43</v>
      </c>
      <c r="T991" t="s">
        <v>40</v>
      </c>
      <c r="U991" t="s">
        <v>43</v>
      </c>
      <c r="V991" t="s">
        <v>43</v>
      </c>
      <c r="W991" t="s">
        <v>43</v>
      </c>
      <c r="X991" t="s">
        <v>43</v>
      </c>
      <c r="Y991" t="s">
        <v>43</v>
      </c>
      <c r="Z991" t="s">
        <v>40</v>
      </c>
      <c r="AA991" t="s">
        <v>51</v>
      </c>
      <c r="AB991" t="s">
        <v>40</v>
      </c>
      <c r="AC991" t="s">
        <v>56</v>
      </c>
      <c r="AD991" s="10">
        <v>30.6</v>
      </c>
      <c r="AE991" s="10">
        <v>856.35</v>
      </c>
      <c r="AF991" s="10">
        <v>0</v>
      </c>
      <c r="AG991" s="10">
        <v>0</v>
      </c>
      <c r="AH991" s="10">
        <v>0</v>
      </c>
      <c r="AI991" s="10">
        <v>856.35</v>
      </c>
      <c r="AJ991" t="s">
        <v>57</v>
      </c>
      <c r="AK991" t="s">
        <v>63</v>
      </c>
      <c r="AL991" t="s">
        <v>64</v>
      </c>
      <c r="AM991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991" t="str">
        <f t="shared" si="30"/>
        <v>50-59</v>
      </c>
      <c r="AO991">
        <f t="shared" si="31"/>
        <v>1</v>
      </c>
      <c r="AP991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992" spans="1:42" x14ac:dyDescent="0.25">
      <c r="A992" t="s">
        <v>1646</v>
      </c>
      <c r="B992" t="s">
        <v>39</v>
      </c>
      <c r="C992" s="1">
        <v>62</v>
      </c>
      <c r="D992" t="s">
        <v>40</v>
      </c>
      <c r="E992">
        <v>0</v>
      </c>
      <c r="F992" t="s">
        <v>1647</v>
      </c>
      <c r="G992" s="1">
        <v>96035</v>
      </c>
      <c r="H992">
        <v>40.031939999999999</v>
      </c>
      <c r="I992">
        <v>-122.176023</v>
      </c>
      <c r="J992">
        <v>6</v>
      </c>
      <c r="K992" s="1">
        <v>10</v>
      </c>
      <c r="L992" t="s">
        <v>62</v>
      </c>
      <c r="M992" t="s">
        <v>40</v>
      </c>
      <c r="N992" s="10">
        <v>37.08</v>
      </c>
      <c r="O992" t="s">
        <v>43</v>
      </c>
      <c r="P992" t="s">
        <v>40</v>
      </c>
      <c r="Q992" t="s">
        <v>44</v>
      </c>
      <c r="R992">
        <v>7</v>
      </c>
      <c r="S992" t="s">
        <v>43</v>
      </c>
      <c r="T992" t="s">
        <v>43</v>
      </c>
      <c r="U992" t="s">
        <v>40</v>
      </c>
      <c r="V992" t="s">
        <v>43</v>
      </c>
      <c r="W992" t="s">
        <v>40</v>
      </c>
      <c r="X992" t="s">
        <v>40</v>
      </c>
      <c r="Y992" t="s">
        <v>40</v>
      </c>
      <c r="Z992" t="s">
        <v>40</v>
      </c>
      <c r="AA992" t="s">
        <v>51</v>
      </c>
      <c r="AB992" t="s">
        <v>40</v>
      </c>
      <c r="AC992" t="s">
        <v>46</v>
      </c>
      <c r="AD992" s="10">
        <v>67.8</v>
      </c>
      <c r="AE992" s="10">
        <v>653.15</v>
      </c>
      <c r="AF992" s="10">
        <v>0</v>
      </c>
      <c r="AG992" s="10">
        <v>0</v>
      </c>
      <c r="AH992" s="10">
        <v>370.8</v>
      </c>
      <c r="AI992" s="10">
        <v>1023.95</v>
      </c>
      <c r="AJ992" t="s">
        <v>47</v>
      </c>
      <c r="AM99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992" t="str">
        <f t="shared" si="30"/>
        <v>60-80</v>
      </c>
      <c r="AO992">
        <f t="shared" si="31"/>
        <v>0</v>
      </c>
      <c r="AP99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993" spans="1:42" x14ac:dyDescent="0.25">
      <c r="A993" t="s">
        <v>1648</v>
      </c>
      <c r="B993" t="s">
        <v>39</v>
      </c>
      <c r="C993" s="1">
        <v>42</v>
      </c>
      <c r="D993" t="s">
        <v>40</v>
      </c>
      <c r="E993">
        <v>0</v>
      </c>
      <c r="F993" t="s">
        <v>135</v>
      </c>
      <c r="G993" s="1">
        <v>90035</v>
      </c>
      <c r="H993">
        <v>34.051808999999999</v>
      </c>
      <c r="I993">
        <v>-118.383843</v>
      </c>
      <c r="J993">
        <v>10</v>
      </c>
      <c r="K993" s="1">
        <v>26</v>
      </c>
      <c r="L993" t="s">
        <v>129</v>
      </c>
      <c r="M993" t="s">
        <v>40</v>
      </c>
      <c r="N993" s="10">
        <v>1.75</v>
      </c>
      <c r="O993" t="s">
        <v>43</v>
      </c>
      <c r="P993" t="s">
        <v>43</v>
      </c>
      <c r="AA993" t="s">
        <v>45</v>
      </c>
      <c r="AB993" t="s">
        <v>43</v>
      </c>
      <c r="AC993" t="s">
        <v>46</v>
      </c>
      <c r="AD993" s="10">
        <v>-5</v>
      </c>
      <c r="AE993" s="10">
        <v>459.6</v>
      </c>
      <c r="AF993" s="10">
        <v>0</v>
      </c>
      <c r="AG993" s="10">
        <v>0</v>
      </c>
      <c r="AH993" s="10">
        <v>45.5</v>
      </c>
      <c r="AI993" s="10">
        <v>505.1</v>
      </c>
      <c r="AJ993" t="s">
        <v>47</v>
      </c>
      <c r="AM993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993" t="str">
        <f t="shared" si="30"/>
        <v>40-49</v>
      </c>
      <c r="AO993">
        <f t="shared" si="31"/>
        <v>0</v>
      </c>
      <c r="AP993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994" spans="1:42" x14ac:dyDescent="0.25">
      <c r="A994" t="s">
        <v>1649</v>
      </c>
      <c r="B994" t="s">
        <v>39</v>
      </c>
      <c r="C994" s="1">
        <v>33</v>
      </c>
      <c r="D994" t="s">
        <v>43</v>
      </c>
      <c r="E994">
        <v>0</v>
      </c>
      <c r="F994" t="s">
        <v>1618</v>
      </c>
      <c r="G994" s="1">
        <v>90230</v>
      </c>
      <c r="H994">
        <v>33.993991000000001</v>
      </c>
      <c r="I994">
        <v>-118.39704</v>
      </c>
      <c r="J994">
        <v>0</v>
      </c>
      <c r="K994" s="1">
        <v>13</v>
      </c>
      <c r="L994" t="s">
        <v>42</v>
      </c>
      <c r="M994" t="s">
        <v>43</v>
      </c>
      <c r="P994" t="s">
        <v>40</v>
      </c>
      <c r="Q994" t="s">
        <v>79</v>
      </c>
      <c r="R994">
        <v>28</v>
      </c>
      <c r="S994" t="s">
        <v>43</v>
      </c>
      <c r="T994" t="s">
        <v>40</v>
      </c>
      <c r="U994" t="s">
        <v>43</v>
      </c>
      <c r="V994" t="s">
        <v>43</v>
      </c>
      <c r="W994" t="s">
        <v>43</v>
      </c>
      <c r="X994" t="s">
        <v>43</v>
      </c>
      <c r="Y994" t="s">
        <v>43</v>
      </c>
      <c r="Z994" t="s">
        <v>40</v>
      </c>
      <c r="AA994" t="s">
        <v>51</v>
      </c>
      <c r="AB994" t="s">
        <v>43</v>
      </c>
      <c r="AC994" t="s">
        <v>56</v>
      </c>
      <c r="AD994" s="10">
        <v>29.15</v>
      </c>
      <c r="AE994" s="10">
        <v>357.15</v>
      </c>
      <c r="AF994" s="10">
        <v>0</v>
      </c>
      <c r="AG994" s="10">
        <v>0</v>
      </c>
      <c r="AH994" s="10">
        <v>0</v>
      </c>
      <c r="AI994" s="10">
        <v>357.15</v>
      </c>
      <c r="AJ994" t="s">
        <v>47</v>
      </c>
      <c r="AM994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994" t="str">
        <f t="shared" si="30"/>
        <v>30-39</v>
      </c>
      <c r="AO994">
        <f t="shared" si="31"/>
        <v>0</v>
      </c>
      <c r="AP994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995" spans="1:42" x14ac:dyDescent="0.25">
      <c r="A995" t="s">
        <v>1650</v>
      </c>
      <c r="B995" t="s">
        <v>49</v>
      </c>
      <c r="C995" s="1">
        <v>40</v>
      </c>
      <c r="D995" t="s">
        <v>40</v>
      </c>
      <c r="E995">
        <v>2</v>
      </c>
      <c r="F995" t="s">
        <v>135</v>
      </c>
      <c r="G995" s="1">
        <v>90021</v>
      </c>
      <c r="H995">
        <v>34.029043000000001</v>
      </c>
      <c r="I995">
        <v>-118.239504</v>
      </c>
      <c r="J995">
        <v>7</v>
      </c>
      <c r="K995" s="1">
        <v>66</v>
      </c>
      <c r="L995" t="s">
        <v>42</v>
      </c>
      <c r="M995" t="s">
        <v>40</v>
      </c>
      <c r="N995" s="10">
        <v>39.450000000000003</v>
      </c>
      <c r="O995" t="s">
        <v>43</v>
      </c>
      <c r="P995" t="s">
        <v>40</v>
      </c>
      <c r="Q995" t="s">
        <v>55</v>
      </c>
      <c r="R995">
        <v>19</v>
      </c>
      <c r="S995" t="s">
        <v>40</v>
      </c>
      <c r="T995" t="s">
        <v>40</v>
      </c>
      <c r="U995" t="s">
        <v>40</v>
      </c>
      <c r="V995" t="s">
        <v>43</v>
      </c>
      <c r="W995" t="s">
        <v>40</v>
      </c>
      <c r="X995" t="s">
        <v>40</v>
      </c>
      <c r="Y995" t="s">
        <v>40</v>
      </c>
      <c r="Z995" t="s">
        <v>40</v>
      </c>
      <c r="AA995" t="s">
        <v>45</v>
      </c>
      <c r="AB995" t="s">
        <v>40</v>
      </c>
      <c r="AC995" t="s">
        <v>56</v>
      </c>
      <c r="AD995" s="10">
        <v>103.15</v>
      </c>
      <c r="AE995" s="10">
        <v>7031.3</v>
      </c>
      <c r="AF995" s="10">
        <v>0</v>
      </c>
      <c r="AG995" s="10">
        <v>0</v>
      </c>
      <c r="AH995" s="10">
        <v>2603.6999999999998</v>
      </c>
      <c r="AI995" s="10">
        <v>9635</v>
      </c>
      <c r="AJ995" t="s">
        <v>47</v>
      </c>
      <c r="AM995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995" t="str">
        <f t="shared" si="30"/>
        <v>40-49</v>
      </c>
      <c r="AO995">
        <f t="shared" si="31"/>
        <v>0</v>
      </c>
      <c r="AP995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996" spans="1:42" x14ac:dyDescent="0.25">
      <c r="A996" t="s">
        <v>1651</v>
      </c>
      <c r="B996" t="s">
        <v>49</v>
      </c>
      <c r="C996" s="1">
        <v>51</v>
      </c>
      <c r="D996" t="s">
        <v>40</v>
      </c>
      <c r="E996">
        <v>0</v>
      </c>
      <c r="F996" t="s">
        <v>1130</v>
      </c>
      <c r="G996" s="1">
        <v>96055</v>
      </c>
      <c r="H996">
        <v>40.059384999999999</v>
      </c>
      <c r="I996">
        <v>-122.091481</v>
      </c>
      <c r="J996">
        <v>1</v>
      </c>
      <c r="K996" s="1">
        <v>70</v>
      </c>
      <c r="L996" t="s">
        <v>72</v>
      </c>
      <c r="M996" t="s">
        <v>40</v>
      </c>
      <c r="N996" s="10">
        <v>17.170000000000002</v>
      </c>
      <c r="O996" t="s">
        <v>40</v>
      </c>
      <c r="P996" t="s">
        <v>40</v>
      </c>
      <c r="Q996" t="s">
        <v>55</v>
      </c>
      <c r="R996">
        <v>20</v>
      </c>
      <c r="S996" t="s">
        <v>40</v>
      </c>
      <c r="T996" t="s">
        <v>40</v>
      </c>
      <c r="U996" t="s">
        <v>40</v>
      </c>
      <c r="V996" t="s">
        <v>40</v>
      </c>
      <c r="W996" t="s">
        <v>40</v>
      </c>
      <c r="X996" t="s">
        <v>40</v>
      </c>
      <c r="Y996" t="s">
        <v>40</v>
      </c>
      <c r="Z996" t="s">
        <v>43</v>
      </c>
      <c r="AA996" t="s">
        <v>45</v>
      </c>
      <c r="AB996" t="s">
        <v>43</v>
      </c>
      <c r="AC996" t="s">
        <v>46</v>
      </c>
      <c r="AD996" s="10">
        <v>115.65</v>
      </c>
      <c r="AE996" s="10">
        <v>7968.85</v>
      </c>
      <c r="AF996" s="10">
        <v>0</v>
      </c>
      <c r="AG996" s="10">
        <v>10</v>
      </c>
      <c r="AH996" s="10">
        <v>1201.9000000000001</v>
      </c>
      <c r="AI996" s="10">
        <v>9180.75</v>
      </c>
      <c r="AJ996" t="s">
        <v>57</v>
      </c>
      <c r="AK996" t="s">
        <v>63</v>
      </c>
      <c r="AL996" t="s">
        <v>64</v>
      </c>
      <c r="AM99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996" t="str">
        <f t="shared" si="30"/>
        <v>50-59</v>
      </c>
      <c r="AO996">
        <f t="shared" si="31"/>
        <v>1</v>
      </c>
      <c r="AP996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997" spans="1:42" x14ac:dyDescent="0.25">
      <c r="A997" t="s">
        <v>1652</v>
      </c>
      <c r="B997" t="s">
        <v>49</v>
      </c>
      <c r="C997" s="1">
        <v>54</v>
      </c>
      <c r="D997" t="s">
        <v>40</v>
      </c>
      <c r="E997">
        <v>0</v>
      </c>
      <c r="F997" t="s">
        <v>135</v>
      </c>
      <c r="G997" s="1">
        <v>90062</v>
      </c>
      <c r="H997">
        <v>34.003552999999997</v>
      </c>
      <c r="I997">
        <v>-118.308933</v>
      </c>
      <c r="J997">
        <v>1</v>
      </c>
      <c r="K997" s="1">
        <v>1</v>
      </c>
      <c r="L997" t="s">
        <v>42</v>
      </c>
      <c r="M997" t="s">
        <v>40</v>
      </c>
      <c r="N997" s="10">
        <v>2.2000000000000002</v>
      </c>
      <c r="O997" t="s">
        <v>43</v>
      </c>
      <c r="P997" t="s">
        <v>40</v>
      </c>
      <c r="Q997" t="s">
        <v>55</v>
      </c>
      <c r="R997">
        <v>30</v>
      </c>
      <c r="S997" t="s">
        <v>43</v>
      </c>
      <c r="T997" t="s">
        <v>43</v>
      </c>
      <c r="U997" t="s">
        <v>43</v>
      </c>
      <c r="V997" t="s">
        <v>43</v>
      </c>
      <c r="W997" t="s">
        <v>43</v>
      </c>
      <c r="X997" t="s">
        <v>43</v>
      </c>
      <c r="Y997" t="s">
        <v>43</v>
      </c>
      <c r="Z997" t="s">
        <v>40</v>
      </c>
      <c r="AA997" t="s">
        <v>51</v>
      </c>
      <c r="AB997" t="s">
        <v>40</v>
      </c>
      <c r="AC997" t="s">
        <v>56</v>
      </c>
      <c r="AD997" s="10">
        <v>69.150000000000006</v>
      </c>
      <c r="AE997" s="10">
        <v>69.150000000000006</v>
      </c>
      <c r="AF997" s="10">
        <v>0</v>
      </c>
      <c r="AG997" s="10">
        <v>0</v>
      </c>
      <c r="AH997" s="10">
        <v>2.2000000000000002</v>
      </c>
      <c r="AI997" s="10">
        <v>71.349999999999994</v>
      </c>
      <c r="AJ997" t="s">
        <v>57</v>
      </c>
      <c r="AK997" t="s">
        <v>58</v>
      </c>
      <c r="AL997" t="s">
        <v>214</v>
      </c>
      <c r="AM99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997" t="str">
        <f t="shared" si="30"/>
        <v>50-59</v>
      </c>
      <c r="AO997">
        <f t="shared" si="31"/>
        <v>1</v>
      </c>
      <c r="AP99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998" spans="1:42" x14ac:dyDescent="0.25">
      <c r="A998" t="s">
        <v>1653</v>
      </c>
      <c r="B998" t="s">
        <v>39</v>
      </c>
      <c r="C998" s="1">
        <v>39</v>
      </c>
      <c r="D998" t="s">
        <v>43</v>
      </c>
      <c r="E998">
        <v>0</v>
      </c>
      <c r="F998" t="s">
        <v>151</v>
      </c>
      <c r="G998" s="1">
        <v>92117</v>
      </c>
      <c r="H998">
        <v>32.825085999999999</v>
      </c>
      <c r="I998">
        <v>-117.19942399999999</v>
      </c>
      <c r="J998">
        <v>0</v>
      </c>
      <c r="K998" s="1">
        <v>57</v>
      </c>
      <c r="L998" t="s">
        <v>42</v>
      </c>
      <c r="M998" t="s">
        <v>40</v>
      </c>
      <c r="N998" s="10">
        <v>17.55</v>
      </c>
      <c r="O998" t="s">
        <v>43</v>
      </c>
      <c r="P998" t="s">
        <v>40</v>
      </c>
      <c r="Q998" t="s">
        <v>55</v>
      </c>
      <c r="R998">
        <v>15</v>
      </c>
      <c r="S998" t="s">
        <v>43</v>
      </c>
      <c r="T998" t="s">
        <v>43</v>
      </c>
      <c r="U998" t="s">
        <v>40</v>
      </c>
      <c r="V998" t="s">
        <v>43</v>
      </c>
      <c r="W998" t="s">
        <v>40</v>
      </c>
      <c r="X998" t="s">
        <v>40</v>
      </c>
      <c r="Y998" t="s">
        <v>40</v>
      </c>
      <c r="Z998" t="s">
        <v>40</v>
      </c>
      <c r="AA998" t="s">
        <v>73</v>
      </c>
      <c r="AB998" t="s">
        <v>40</v>
      </c>
      <c r="AC998" t="s">
        <v>56</v>
      </c>
      <c r="AD998" s="10">
        <v>95.25</v>
      </c>
      <c r="AE998" s="10">
        <v>5464.65</v>
      </c>
      <c r="AF998" s="10">
        <v>0</v>
      </c>
      <c r="AG998" s="10">
        <v>0</v>
      </c>
      <c r="AH998" s="10">
        <v>1000.35</v>
      </c>
      <c r="AI998" s="10">
        <v>6465</v>
      </c>
      <c r="AJ998" t="s">
        <v>57</v>
      </c>
      <c r="AK998" t="s">
        <v>58</v>
      </c>
      <c r="AL998" t="s">
        <v>104</v>
      </c>
      <c r="AM99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998" t="str">
        <f t="shared" si="30"/>
        <v>30-39</v>
      </c>
      <c r="AO998">
        <f t="shared" si="31"/>
        <v>1</v>
      </c>
      <c r="AP998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999" spans="1:42" x14ac:dyDescent="0.25">
      <c r="A999" t="s">
        <v>1654</v>
      </c>
      <c r="B999" t="s">
        <v>39</v>
      </c>
      <c r="C999" s="1">
        <v>61</v>
      </c>
      <c r="D999" t="s">
        <v>40</v>
      </c>
      <c r="E999">
        <v>3</v>
      </c>
      <c r="F999" t="s">
        <v>1655</v>
      </c>
      <c r="G999" s="1">
        <v>92118</v>
      </c>
      <c r="H999">
        <v>32.68674</v>
      </c>
      <c r="I999">
        <v>-117.186612</v>
      </c>
      <c r="J999">
        <v>2</v>
      </c>
      <c r="K999" s="1">
        <v>58</v>
      </c>
      <c r="L999" t="s">
        <v>42</v>
      </c>
      <c r="M999" t="s">
        <v>40</v>
      </c>
      <c r="N999" s="10">
        <v>43.01</v>
      </c>
      <c r="O999" t="s">
        <v>40</v>
      </c>
      <c r="P999" t="s">
        <v>40</v>
      </c>
      <c r="Q999" t="s">
        <v>55</v>
      </c>
      <c r="R999">
        <v>30</v>
      </c>
      <c r="S999" t="s">
        <v>43</v>
      </c>
      <c r="T999" t="s">
        <v>40</v>
      </c>
      <c r="U999" t="s">
        <v>40</v>
      </c>
      <c r="V999" t="s">
        <v>43</v>
      </c>
      <c r="W999" t="s">
        <v>40</v>
      </c>
      <c r="X999" t="s">
        <v>40</v>
      </c>
      <c r="Y999" t="s">
        <v>40</v>
      </c>
      <c r="Z999" t="s">
        <v>40</v>
      </c>
      <c r="AA999" t="s">
        <v>45</v>
      </c>
      <c r="AB999" t="s">
        <v>40</v>
      </c>
      <c r="AC999" t="s">
        <v>46</v>
      </c>
      <c r="AD999" s="10">
        <v>105.2</v>
      </c>
      <c r="AE999" s="10">
        <v>6225.4</v>
      </c>
      <c r="AF999" s="10">
        <v>34.83</v>
      </c>
      <c r="AG999" s="10">
        <v>0</v>
      </c>
      <c r="AH999" s="10">
        <v>2494.58</v>
      </c>
      <c r="AI999" s="10">
        <v>8685.15</v>
      </c>
      <c r="AJ999" t="s">
        <v>47</v>
      </c>
      <c r="AM99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999" t="str">
        <f t="shared" si="30"/>
        <v>60-80</v>
      </c>
      <c r="AO999">
        <f t="shared" si="31"/>
        <v>0</v>
      </c>
      <c r="AP999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000" spans="1:42" x14ac:dyDescent="0.25">
      <c r="A1000" t="s">
        <v>1656</v>
      </c>
      <c r="B1000" t="s">
        <v>49</v>
      </c>
      <c r="C1000" s="1">
        <v>48</v>
      </c>
      <c r="D1000" t="s">
        <v>40</v>
      </c>
      <c r="E1000">
        <v>0</v>
      </c>
      <c r="F1000" t="s">
        <v>778</v>
      </c>
      <c r="G1000" s="1">
        <v>93263</v>
      </c>
      <c r="H1000">
        <v>35.490704999999998</v>
      </c>
      <c r="I1000">
        <v>-119.286833</v>
      </c>
      <c r="J1000">
        <v>1</v>
      </c>
      <c r="K1000" s="1">
        <v>1</v>
      </c>
      <c r="L1000" t="s">
        <v>54</v>
      </c>
      <c r="M1000" t="s">
        <v>40</v>
      </c>
      <c r="N1000" s="10">
        <v>35.71</v>
      </c>
      <c r="O1000" t="s">
        <v>43</v>
      </c>
      <c r="P1000" t="s">
        <v>40</v>
      </c>
      <c r="Q1000" t="s">
        <v>44</v>
      </c>
      <c r="R1000">
        <v>3</v>
      </c>
      <c r="S1000" t="s">
        <v>43</v>
      </c>
      <c r="T1000" t="s">
        <v>43</v>
      </c>
      <c r="U1000" t="s">
        <v>43</v>
      </c>
      <c r="V1000" t="s">
        <v>43</v>
      </c>
      <c r="W1000" t="s">
        <v>43</v>
      </c>
      <c r="X1000" t="s">
        <v>40</v>
      </c>
      <c r="Y1000" t="s">
        <v>40</v>
      </c>
      <c r="Z1000" t="s">
        <v>40</v>
      </c>
      <c r="AA1000" t="s">
        <v>51</v>
      </c>
      <c r="AB1000" t="s">
        <v>43</v>
      </c>
      <c r="AC1000" t="s">
        <v>56</v>
      </c>
      <c r="AD1000" s="10">
        <v>80</v>
      </c>
      <c r="AE1000" s="10">
        <v>80</v>
      </c>
      <c r="AF1000" s="10">
        <v>0</v>
      </c>
      <c r="AG1000" s="10">
        <v>0</v>
      </c>
      <c r="AH1000" s="10">
        <v>35.71</v>
      </c>
      <c r="AI1000" s="10">
        <v>115.71</v>
      </c>
      <c r="AJ1000" t="s">
        <v>57</v>
      </c>
      <c r="AK1000" t="s">
        <v>58</v>
      </c>
      <c r="AL1000" t="s">
        <v>59</v>
      </c>
      <c r="AM1000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000" t="str">
        <f t="shared" si="30"/>
        <v>40-49</v>
      </c>
      <c r="AO1000">
        <f t="shared" si="31"/>
        <v>1</v>
      </c>
      <c r="AP1000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001" spans="1:42" x14ac:dyDescent="0.25">
      <c r="A1001" t="s">
        <v>1657</v>
      </c>
      <c r="B1001" t="s">
        <v>49</v>
      </c>
      <c r="C1001" s="1">
        <v>33</v>
      </c>
      <c r="D1001" t="s">
        <v>43</v>
      </c>
      <c r="E1001">
        <v>0</v>
      </c>
      <c r="F1001" t="s">
        <v>1658</v>
      </c>
      <c r="G1001" s="1">
        <v>96130</v>
      </c>
      <c r="H1001">
        <v>40.559176999999998</v>
      </c>
      <c r="I1001">
        <v>-120.61211299999999</v>
      </c>
      <c r="J1001">
        <v>0</v>
      </c>
      <c r="K1001" s="1">
        <v>3</v>
      </c>
      <c r="L1001" t="s">
        <v>54</v>
      </c>
      <c r="M1001" t="s">
        <v>40</v>
      </c>
      <c r="N1001" s="10">
        <v>15.12</v>
      </c>
      <c r="O1001" t="s">
        <v>43</v>
      </c>
      <c r="P1001" t="s">
        <v>43</v>
      </c>
      <c r="AA1001" t="s">
        <v>51</v>
      </c>
      <c r="AB1001" t="s">
        <v>40</v>
      </c>
      <c r="AC1001" t="s">
        <v>183</v>
      </c>
      <c r="AD1001" s="10">
        <v>19.8</v>
      </c>
      <c r="AE1001" s="10">
        <v>58.15</v>
      </c>
      <c r="AF1001" s="10">
        <v>0</v>
      </c>
      <c r="AG1001" s="10">
        <v>0</v>
      </c>
      <c r="AH1001" s="10">
        <v>45.36</v>
      </c>
      <c r="AI1001" s="10">
        <v>103.51</v>
      </c>
      <c r="AJ1001" t="s">
        <v>57</v>
      </c>
      <c r="AK1001" t="s">
        <v>117</v>
      </c>
      <c r="AL1001" t="s">
        <v>118</v>
      </c>
      <c r="AM100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001" t="str">
        <f t="shared" si="30"/>
        <v>30-39</v>
      </c>
      <c r="AO1001">
        <f t="shared" si="31"/>
        <v>1</v>
      </c>
      <c r="AP1001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002" spans="1:42" x14ac:dyDescent="0.25">
      <c r="A1002" t="s">
        <v>1659</v>
      </c>
      <c r="B1002" t="s">
        <v>39</v>
      </c>
      <c r="C1002" s="1">
        <v>33</v>
      </c>
      <c r="D1002" t="s">
        <v>43</v>
      </c>
      <c r="E1002">
        <v>0</v>
      </c>
      <c r="F1002" t="s">
        <v>1406</v>
      </c>
      <c r="G1002" s="1">
        <v>93626</v>
      </c>
      <c r="H1002">
        <v>37.027662999999997</v>
      </c>
      <c r="I1002">
        <v>-119.69056</v>
      </c>
      <c r="J1002">
        <v>0</v>
      </c>
      <c r="K1002" s="1">
        <v>10</v>
      </c>
      <c r="L1002" t="s">
        <v>42</v>
      </c>
      <c r="M1002" t="s">
        <v>40</v>
      </c>
      <c r="N1002" s="10">
        <v>14.53</v>
      </c>
      <c r="O1002" t="s">
        <v>40</v>
      </c>
      <c r="P1002" t="s">
        <v>40</v>
      </c>
      <c r="Q1002" t="s">
        <v>55</v>
      </c>
      <c r="R1002">
        <v>30</v>
      </c>
      <c r="S1002" t="s">
        <v>43</v>
      </c>
      <c r="T1002" t="s">
        <v>43</v>
      </c>
      <c r="U1002" t="s">
        <v>43</v>
      </c>
      <c r="V1002" t="s">
        <v>40</v>
      </c>
      <c r="W1002" t="s">
        <v>40</v>
      </c>
      <c r="X1002" t="s">
        <v>40</v>
      </c>
      <c r="Y1002" t="s">
        <v>40</v>
      </c>
      <c r="Z1002" t="s">
        <v>43</v>
      </c>
      <c r="AA1002" t="s">
        <v>51</v>
      </c>
      <c r="AB1002" t="s">
        <v>40</v>
      </c>
      <c r="AC1002" t="s">
        <v>56</v>
      </c>
      <c r="AD1002" s="10">
        <v>98.5</v>
      </c>
      <c r="AE1002" s="10">
        <v>1058.25</v>
      </c>
      <c r="AF1002" s="10">
        <v>0</v>
      </c>
      <c r="AG1002" s="10">
        <v>110</v>
      </c>
      <c r="AH1002" s="10">
        <v>145.30000000000001</v>
      </c>
      <c r="AI1002" s="10">
        <v>1313.55</v>
      </c>
      <c r="AJ1002" t="s">
        <v>57</v>
      </c>
      <c r="AK1002" t="s">
        <v>58</v>
      </c>
      <c r="AL1002" t="s">
        <v>59</v>
      </c>
      <c r="AM100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002" t="str">
        <f t="shared" si="30"/>
        <v>30-39</v>
      </c>
      <c r="AO1002">
        <f t="shared" si="31"/>
        <v>1</v>
      </c>
      <c r="AP1002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003" spans="1:42" x14ac:dyDescent="0.25">
      <c r="A1003" t="s">
        <v>1660</v>
      </c>
      <c r="B1003" t="s">
        <v>39</v>
      </c>
      <c r="C1003" s="1">
        <v>22</v>
      </c>
      <c r="D1003" t="s">
        <v>43</v>
      </c>
      <c r="E1003">
        <v>0</v>
      </c>
      <c r="F1003" t="s">
        <v>1661</v>
      </c>
      <c r="G1003" s="1">
        <v>92014</v>
      </c>
      <c r="H1003">
        <v>32.948262</v>
      </c>
      <c r="I1003">
        <v>-117.256086</v>
      </c>
      <c r="J1003">
        <v>0</v>
      </c>
      <c r="K1003" s="1">
        <v>56</v>
      </c>
      <c r="L1003" t="s">
        <v>42</v>
      </c>
      <c r="M1003" t="s">
        <v>40</v>
      </c>
      <c r="N1003" s="10">
        <v>35.590000000000003</v>
      </c>
      <c r="O1003" t="s">
        <v>43</v>
      </c>
      <c r="P1003" t="s">
        <v>40</v>
      </c>
      <c r="Q1003" t="s">
        <v>55</v>
      </c>
      <c r="R1003">
        <v>69</v>
      </c>
      <c r="S1003" t="s">
        <v>43</v>
      </c>
      <c r="T1003" t="s">
        <v>40</v>
      </c>
      <c r="U1003" t="s">
        <v>43</v>
      </c>
      <c r="V1003" t="s">
        <v>43</v>
      </c>
      <c r="W1003" t="s">
        <v>43</v>
      </c>
      <c r="X1003" t="s">
        <v>43</v>
      </c>
      <c r="Y1003" t="s">
        <v>40</v>
      </c>
      <c r="Z1003" t="s">
        <v>40</v>
      </c>
      <c r="AA1003" t="s">
        <v>51</v>
      </c>
      <c r="AB1003" t="s">
        <v>40</v>
      </c>
      <c r="AC1003" t="s">
        <v>56</v>
      </c>
      <c r="AD1003" s="10">
        <v>73.849999999999994</v>
      </c>
      <c r="AE1003" s="10">
        <v>4092.85</v>
      </c>
      <c r="AF1003" s="10">
        <v>0</v>
      </c>
      <c r="AG1003" s="10">
        <v>0</v>
      </c>
      <c r="AH1003" s="10">
        <v>1993.04</v>
      </c>
      <c r="AI1003" s="10">
        <v>6085.89</v>
      </c>
      <c r="AJ1003" t="s">
        <v>57</v>
      </c>
      <c r="AK1003" t="s">
        <v>121</v>
      </c>
      <c r="AL1003" t="s">
        <v>195</v>
      </c>
      <c r="AM100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003" t="str">
        <f t="shared" si="30"/>
        <v>19-29</v>
      </c>
      <c r="AO1003">
        <f t="shared" si="31"/>
        <v>1</v>
      </c>
      <c r="AP100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004" spans="1:42" x14ac:dyDescent="0.25">
      <c r="A1004" t="s">
        <v>1662</v>
      </c>
      <c r="B1004" t="s">
        <v>49</v>
      </c>
      <c r="C1004" s="1">
        <v>42</v>
      </c>
      <c r="D1004" t="s">
        <v>43</v>
      </c>
      <c r="E1004">
        <v>3</v>
      </c>
      <c r="F1004" t="s">
        <v>135</v>
      </c>
      <c r="G1004" s="1">
        <v>90007</v>
      </c>
      <c r="H1004">
        <v>34.027337000000003</v>
      </c>
      <c r="I1004">
        <v>-118.28515</v>
      </c>
      <c r="J1004">
        <v>0</v>
      </c>
      <c r="K1004" s="1">
        <v>22</v>
      </c>
      <c r="L1004" t="s">
        <v>62</v>
      </c>
      <c r="M1004" t="s">
        <v>40</v>
      </c>
      <c r="N1004" s="10">
        <v>29.54</v>
      </c>
      <c r="O1004" t="s">
        <v>40</v>
      </c>
      <c r="P1004" t="s">
        <v>40</v>
      </c>
      <c r="Q1004" t="s">
        <v>55</v>
      </c>
      <c r="R1004">
        <v>53</v>
      </c>
      <c r="S1004" t="s">
        <v>43</v>
      </c>
      <c r="T1004" t="s">
        <v>40</v>
      </c>
      <c r="U1004" t="s">
        <v>43</v>
      </c>
      <c r="V1004" t="s">
        <v>43</v>
      </c>
      <c r="W1004" t="s">
        <v>40</v>
      </c>
      <c r="X1004" t="s">
        <v>43</v>
      </c>
      <c r="Y1004" t="s">
        <v>43</v>
      </c>
      <c r="Z1004" t="s">
        <v>40</v>
      </c>
      <c r="AA1004" t="s">
        <v>51</v>
      </c>
      <c r="AB1004" t="s">
        <v>40</v>
      </c>
      <c r="AC1004" t="s">
        <v>46</v>
      </c>
      <c r="AD1004" s="10">
        <v>89.1</v>
      </c>
      <c r="AE1004" s="10">
        <v>1949.4</v>
      </c>
      <c r="AF1004" s="10">
        <v>0</v>
      </c>
      <c r="AG1004" s="10">
        <v>0</v>
      </c>
      <c r="AH1004" s="10">
        <v>649.88</v>
      </c>
      <c r="AI1004" s="10">
        <v>2599.2800000000002</v>
      </c>
      <c r="AJ1004" t="s">
        <v>47</v>
      </c>
      <c r="AM1004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1004" t="str">
        <f t="shared" si="30"/>
        <v>40-49</v>
      </c>
      <c r="AO1004">
        <f t="shared" si="31"/>
        <v>0</v>
      </c>
      <c r="AP100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005" spans="1:42" x14ac:dyDescent="0.25">
      <c r="A1005" t="s">
        <v>1663</v>
      </c>
      <c r="B1005" t="s">
        <v>49</v>
      </c>
      <c r="C1005" s="1">
        <v>31</v>
      </c>
      <c r="D1005" t="s">
        <v>40</v>
      </c>
      <c r="E1005">
        <v>1</v>
      </c>
      <c r="F1005" t="s">
        <v>739</v>
      </c>
      <c r="G1005" s="1">
        <v>95446</v>
      </c>
      <c r="H1005">
        <v>38.525759999999998</v>
      </c>
      <c r="I1005">
        <v>-123.013347</v>
      </c>
      <c r="J1005">
        <v>9</v>
      </c>
      <c r="K1005" s="1">
        <v>72</v>
      </c>
      <c r="L1005" t="s">
        <v>72</v>
      </c>
      <c r="M1005" t="s">
        <v>40</v>
      </c>
      <c r="N1005" s="10">
        <v>7.16</v>
      </c>
      <c r="O1005" t="s">
        <v>40</v>
      </c>
      <c r="P1005" t="s">
        <v>40</v>
      </c>
      <c r="Q1005" t="s">
        <v>55</v>
      </c>
      <c r="R1005">
        <v>24</v>
      </c>
      <c r="S1005" t="s">
        <v>40</v>
      </c>
      <c r="T1005" t="s">
        <v>40</v>
      </c>
      <c r="U1005" t="s">
        <v>40</v>
      </c>
      <c r="V1005" t="s">
        <v>40</v>
      </c>
      <c r="W1005" t="s">
        <v>40</v>
      </c>
      <c r="X1005" t="s">
        <v>43</v>
      </c>
      <c r="Y1005" t="s">
        <v>43</v>
      </c>
      <c r="Z1005" t="s">
        <v>40</v>
      </c>
      <c r="AA1005" t="s">
        <v>73</v>
      </c>
      <c r="AB1005" t="s">
        <v>40</v>
      </c>
      <c r="AC1005" t="s">
        <v>46</v>
      </c>
      <c r="AD1005" s="10">
        <v>106.1</v>
      </c>
      <c r="AE1005" s="10">
        <v>7548.6</v>
      </c>
      <c r="AF1005" s="10">
        <v>23.39</v>
      </c>
      <c r="AG1005" s="10">
        <v>0</v>
      </c>
      <c r="AH1005" s="10">
        <v>515.52</v>
      </c>
      <c r="AI1005" s="10">
        <v>8040.73</v>
      </c>
      <c r="AJ1005" t="s">
        <v>47</v>
      </c>
      <c r="AM1005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005" t="str">
        <f t="shared" si="30"/>
        <v>30-39</v>
      </c>
      <c r="AO1005">
        <f t="shared" si="31"/>
        <v>0</v>
      </c>
      <c r="AP1005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006" spans="1:42" x14ac:dyDescent="0.25">
      <c r="A1006" t="s">
        <v>1664</v>
      </c>
      <c r="B1006" t="s">
        <v>49</v>
      </c>
      <c r="C1006" s="1">
        <v>61</v>
      </c>
      <c r="D1006" t="s">
        <v>43</v>
      </c>
      <c r="E1006">
        <v>0</v>
      </c>
      <c r="F1006" t="s">
        <v>1527</v>
      </c>
      <c r="G1006" s="1">
        <v>92347</v>
      </c>
      <c r="H1006">
        <v>34.983808000000003</v>
      </c>
      <c r="I1006">
        <v>-117.239306</v>
      </c>
      <c r="J1006">
        <v>0</v>
      </c>
      <c r="K1006" s="1">
        <v>1</v>
      </c>
      <c r="L1006" t="s">
        <v>42</v>
      </c>
      <c r="M1006" t="s">
        <v>40</v>
      </c>
      <c r="N1006" s="10">
        <v>4.53</v>
      </c>
      <c r="O1006" t="s">
        <v>40</v>
      </c>
      <c r="P1006" t="s">
        <v>40</v>
      </c>
      <c r="Q1006" t="s">
        <v>55</v>
      </c>
      <c r="R1006">
        <v>28</v>
      </c>
      <c r="S1006" t="s">
        <v>43</v>
      </c>
      <c r="T1006" t="s">
        <v>43</v>
      </c>
      <c r="U1006" t="s">
        <v>43</v>
      </c>
      <c r="V1006" t="s">
        <v>43</v>
      </c>
      <c r="W1006" t="s">
        <v>43</v>
      </c>
      <c r="X1006" t="s">
        <v>43</v>
      </c>
      <c r="Y1006" t="s">
        <v>43</v>
      </c>
      <c r="Z1006" t="s">
        <v>40</v>
      </c>
      <c r="AA1006" t="s">
        <v>51</v>
      </c>
      <c r="AB1006" t="s">
        <v>40</v>
      </c>
      <c r="AC1006" t="s">
        <v>56</v>
      </c>
      <c r="AD1006" s="10">
        <v>75.099999999999994</v>
      </c>
      <c r="AE1006" s="10">
        <v>75.099999999999994</v>
      </c>
      <c r="AF1006" s="10">
        <v>0</v>
      </c>
      <c r="AG1006" s="10">
        <v>0</v>
      </c>
      <c r="AH1006" s="10">
        <v>4.53</v>
      </c>
      <c r="AI1006" s="10">
        <v>79.63</v>
      </c>
      <c r="AJ1006" t="s">
        <v>98</v>
      </c>
      <c r="AM100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006" t="str">
        <f t="shared" si="30"/>
        <v>60-80</v>
      </c>
      <c r="AO1006">
        <f t="shared" si="31"/>
        <v>0</v>
      </c>
      <c r="AP100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007" spans="1:42" x14ac:dyDescent="0.25">
      <c r="A1007" t="s">
        <v>1665</v>
      </c>
      <c r="B1007" t="s">
        <v>39</v>
      </c>
      <c r="C1007" s="1">
        <v>59</v>
      </c>
      <c r="D1007" t="s">
        <v>40</v>
      </c>
      <c r="E1007">
        <v>2</v>
      </c>
      <c r="F1007" t="s">
        <v>352</v>
      </c>
      <c r="G1007" s="1">
        <v>94612</v>
      </c>
      <c r="H1007">
        <v>37.809013999999998</v>
      </c>
      <c r="I1007">
        <v>-122.269739</v>
      </c>
      <c r="J1007">
        <v>3</v>
      </c>
      <c r="K1007" s="1">
        <v>39</v>
      </c>
      <c r="L1007" t="s">
        <v>42</v>
      </c>
      <c r="M1007" t="s">
        <v>40</v>
      </c>
      <c r="N1007" s="10">
        <v>15.06</v>
      </c>
      <c r="O1007" t="s">
        <v>43</v>
      </c>
      <c r="P1007" t="s">
        <v>40</v>
      </c>
      <c r="Q1007" t="s">
        <v>79</v>
      </c>
      <c r="R1007">
        <v>11</v>
      </c>
      <c r="S1007" t="s">
        <v>40</v>
      </c>
      <c r="T1007" t="s">
        <v>43</v>
      </c>
      <c r="U1007" t="s">
        <v>43</v>
      </c>
      <c r="V1007" t="s">
        <v>43</v>
      </c>
      <c r="W1007" t="s">
        <v>43</v>
      </c>
      <c r="X1007" t="s">
        <v>43</v>
      </c>
      <c r="Y1007" t="s">
        <v>43</v>
      </c>
      <c r="Z1007" t="s">
        <v>40</v>
      </c>
      <c r="AA1007" t="s">
        <v>51</v>
      </c>
      <c r="AB1007" t="s">
        <v>43</v>
      </c>
      <c r="AC1007" t="s">
        <v>46</v>
      </c>
      <c r="AD1007" s="10">
        <v>51.05</v>
      </c>
      <c r="AE1007" s="10">
        <v>2066</v>
      </c>
      <c r="AF1007" s="10">
        <v>0</v>
      </c>
      <c r="AG1007" s="10">
        <v>0</v>
      </c>
      <c r="AH1007" s="10">
        <v>587.34</v>
      </c>
      <c r="AI1007" s="10">
        <v>2653.34</v>
      </c>
      <c r="AJ1007" t="s">
        <v>47</v>
      </c>
      <c r="AM1007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007" t="str">
        <f t="shared" si="30"/>
        <v>50-59</v>
      </c>
      <c r="AO1007">
        <f t="shared" si="31"/>
        <v>0</v>
      </c>
      <c r="AP1007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1008" spans="1:42" x14ac:dyDescent="0.25">
      <c r="A1008" t="s">
        <v>1666</v>
      </c>
      <c r="B1008" t="s">
        <v>39</v>
      </c>
      <c r="C1008" s="1">
        <v>39</v>
      </c>
      <c r="D1008" t="s">
        <v>43</v>
      </c>
      <c r="E1008">
        <v>3</v>
      </c>
      <c r="F1008" t="s">
        <v>1667</v>
      </c>
      <c r="G1008" s="1">
        <v>93608</v>
      </c>
      <c r="H1008">
        <v>36.488056</v>
      </c>
      <c r="I1008">
        <v>-120.407691</v>
      </c>
      <c r="J1008">
        <v>0</v>
      </c>
      <c r="K1008" s="1">
        <v>1</v>
      </c>
      <c r="L1008" t="s">
        <v>54</v>
      </c>
      <c r="M1008" t="s">
        <v>40</v>
      </c>
      <c r="N1008" s="10">
        <v>9</v>
      </c>
      <c r="O1008" t="s">
        <v>43</v>
      </c>
      <c r="P1008" t="s">
        <v>40</v>
      </c>
      <c r="Q1008" t="s">
        <v>44</v>
      </c>
      <c r="R1008">
        <v>53</v>
      </c>
      <c r="S1008" t="s">
        <v>40</v>
      </c>
      <c r="T1008" t="s">
        <v>43</v>
      </c>
      <c r="U1008" t="s">
        <v>43</v>
      </c>
      <c r="V1008" t="s">
        <v>43</v>
      </c>
      <c r="W1008" t="s">
        <v>43</v>
      </c>
      <c r="X1008" t="s">
        <v>43</v>
      </c>
      <c r="Y1008" t="s">
        <v>43</v>
      </c>
      <c r="Z1008" t="s">
        <v>40</v>
      </c>
      <c r="AA1008" t="s">
        <v>51</v>
      </c>
      <c r="AB1008" t="s">
        <v>43</v>
      </c>
      <c r="AC1008" t="s">
        <v>46</v>
      </c>
      <c r="AD1008" s="10">
        <v>49.9</v>
      </c>
      <c r="AE1008" s="10">
        <v>49.9</v>
      </c>
      <c r="AF1008" s="10">
        <v>0</v>
      </c>
      <c r="AG1008" s="10">
        <v>0</v>
      </c>
      <c r="AH1008" s="10">
        <v>9</v>
      </c>
      <c r="AI1008" s="10">
        <v>58.9</v>
      </c>
      <c r="AJ1008" t="s">
        <v>98</v>
      </c>
      <c r="AM100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008" t="str">
        <f t="shared" si="30"/>
        <v>30-39</v>
      </c>
      <c r="AO1008">
        <f t="shared" si="31"/>
        <v>0</v>
      </c>
      <c r="AP1008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1009" spans="1:42" x14ac:dyDescent="0.25">
      <c r="A1009" t="s">
        <v>1668</v>
      </c>
      <c r="B1009" t="s">
        <v>49</v>
      </c>
      <c r="C1009" s="1">
        <v>44</v>
      </c>
      <c r="D1009" t="s">
        <v>43</v>
      </c>
      <c r="E1009">
        <v>0</v>
      </c>
      <c r="F1009" t="s">
        <v>352</v>
      </c>
      <c r="G1009" s="1">
        <v>94619</v>
      </c>
      <c r="H1009">
        <v>37.787185999999998</v>
      </c>
      <c r="I1009">
        <v>-122.14633000000001</v>
      </c>
      <c r="J1009">
        <v>0</v>
      </c>
      <c r="K1009" s="1">
        <v>1</v>
      </c>
      <c r="L1009" t="s">
        <v>42</v>
      </c>
      <c r="M1009" t="s">
        <v>40</v>
      </c>
      <c r="N1009" s="10">
        <v>16.059999999999999</v>
      </c>
      <c r="O1009" t="s">
        <v>43</v>
      </c>
      <c r="P1009" t="s">
        <v>40</v>
      </c>
      <c r="Q1009" t="s">
        <v>55</v>
      </c>
      <c r="R1009">
        <v>3</v>
      </c>
      <c r="S1009" t="s">
        <v>43</v>
      </c>
      <c r="T1009" t="s">
        <v>43</v>
      </c>
      <c r="U1009" t="s">
        <v>43</v>
      </c>
      <c r="V1009" t="s">
        <v>43</v>
      </c>
      <c r="W1009" t="s">
        <v>40</v>
      </c>
      <c r="X1009" t="s">
        <v>40</v>
      </c>
      <c r="Y1009" t="s">
        <v>40</v>
      </c>
      <c r="Z1009" t="s">
        <v>40</v>
      </c>
      <c r="AA1009" t="s">
        <v>51</v>
      </c>
      <c r="AB1009" t="s">
        <v>40</v>
      </c>
      <c r="AC1009" t="s">
        <v>56</v>
      </c>
      <c r="AD1009" s="10">
        <v>89.1</v>
      </c>
      <c r="AE1009" s="10">
        <v>89.1</v>
      </c>
      <c r="AF1009" s="10">
        <v>0</v>
      </c>
      <c r="AG1009" s="10">
        <v>0</v>
      </c>
      <c r="AH1009" s="10">
        <v>16.059999999999999</v>
      </c>
      <c r="AI1009" s="10">
        <v>105.16</v>
      </c>
      <c r="AJ1009" t="s">
        <v>57</v>
      </c>
      <c r="AK1009" t="s">
        <v>109</v>
      </c>
      <c r="AL1009" t="s">
        <v>344</v>
      </c>
      <c r="AM1009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009" t="str">
        <f t="shared" si="30"/>
        <v>40-49</v>
      </c>
      <c r="AO1009">
        <f t="shared" si="31"/>
        <v>1</v>
      </c>
      <c r="AP1009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010" spans="1:42" x14ac:dyDescent="0.25">
      <c r="A1010" t="s">
        <v>1669</v>
      </c>
      <c r="B1010" t="s">
        <v>49</v>
      </c>
      <c r="C1010" s="1">
        <v>61</v>
      </c>
      <c r="D1010" t="s">
        <v>40</v>
      </c>
      <c r="E1010">
        <v>0</v>
      </c>
      <c r="F1010" t="s">
        <v>1670</v>
      </c>
      <c r="G1010" s="1">
        <v>94511</v>
      </c>
      <c r="H1010">
        <v>38.050558000000002</v>
      </c>
      <c r="I1010">
        <v>-121.646924</v>
      </c>
      <c r="J1010">
        <v>3</v>
      </c>
      <c r="K1010" s="1">
        <v>52</v>
      </c>
      <c r="L1010" t="s">
        <v>76</v>
      </c>
      <c r="M1010" t="s">
        <v>40</v>
      </c>
      <c r="N1010" s="10">
        <v>18.02</v>
      </c>
      <c r="O1010" t="s">
        <v>40</v>
      </c>
      <c r="P1010" t="s">
        <v>40</v>
      </c>
      <c r="Q1010" t="s">
        <v>55</v>
      </c>
      <c r="R1010">
        <v>3</v>
      </c>
      <c r="S1010" t="s">
        <v>40</v>
      </c>
      <c r="T1010" t="s">
        <v>43</v>
      </c>
      <c r="U1010" t="s">
        <v>40</v>
      </c>
      <c r="V1010" t="s">
        <v>40</v>
      </c>
      <c r="W1010" t="s">
        <v>43</v>
      </c>
      <c r="X1010" t="s">
        <v>43</v>
      </c>
      <c r="Y1010" t="s">
        <v>43</v>
      </c>
      <c r="Z1010" t="s">
        <v>43</v>
      </c>
      <c r="AA1010" t="s">
        <v>73</v>
      </c>
      <c r="AB1010" t="s">
        <v>40</v>
      </c>
      <c r="AC1010" t="s">
        <v>46</v>
      </c>
      <c r="AD1010" s="10">
        <v>91.6</v>
      </c>
      <c r="AE1010" s="10">
        <v>4627.8</v>
      </c>
      <c r="AF1010" s="10">
        <v>0</v>
      </c>
      <c r="AG1010" s="10">
        <v>60</v>
      </c>
      <c r="AH1010" s="10">
        <v>937.04</v>
      </c>
      <c r="AI1010" s="10">
        <v>5624.84</v>
      </c>
      <c r="AJ1010" t="s">
        <v>47</v>
      </c>
      <c r="AM101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010" t="str">
        <f t="shared" si="30"/>
        <v>60-80</v>
      </c>
      <c r="AO1010">
        <f t="shared" si="31"/>
        <v>0</v>
      </c>
      <c r="AP1010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011" spans="1:42" x14ac:dyDescent="0.25">
      <c r="A1011" t="s">
        <v>1671</v>
      </c>
      <c r="B1011" t="s">
        <v>49</v>
      </c>
      <c r="C1011" s="1">
        <v>35</v>
      </c>
      <c r="D1011" t="s">
        <v>40</v>
      </c>
      <c r="E1011">
        <v>0</v>
      </c>
      <c r="F1011" t="s">
        <v>1213</v>
      </c>
      <c r="G1011" s="1">
        <v>95220</v>
      </c>
      <c r="H1011">
        <v>38.200231000000002</v>
      </c>
      <c r="I1011">
        <v>-121.235034</v>
      </c>
      <c r="J1011">
        <v>1</v>
      </c>
      <c r="K1011" s="1">
        <v>10</v>
      </c>
      <c r="L1011" t="s">
        <v>62</v>
      </c>
      <c r="M1011" t="s">
        <v>40</v>
      </c>
      <c r="N1011" s="10">
        <v>1.0900000000000001</v>
      </c>
      <c r="O1011" t="s">
        <v>40</v>
      </c>
      <c r="P1011" t="s">
        <v>40</v>
      </c>
      <c r="Q1011" t="s">
        <v>55</v>
      </c>
      <c r="R1011">
        <v>18</v>
      </c>
      <c r="S1011" t="s">
        <v>43</v>
      </c>
      <c r="T1011" t="s">
        <v>43</v>
      </c>
      <c r="U1011" t="s">
        <v>40</v>
      </c>
      <c r="V1011" t="s">
        <v>43</v>
      </c>
      <c r="W1011" t="s">
        <v>40</v>
      </c>
      <c r="X1011" t="s">
        <v>40</v>
      </c>
      <c r="Y1011" t="s">
        <v>40</v>
      </c>
      <c r="Z1011" t="s">
        <v>40</v>
      </c>
      <c r="AA1011" t="s">
        <v>51</v>
      </c>
      <c r="AB1011" t="s">
        <v>40</v>
      </c>
      <c r="AC1011" t="s">
        <v>56</v>
      </c>
      <c r="AD1011" s="10">
        <v>98.5</v>
      </c>
      <c r="AE1011" s="10">
        <v>1037.75</v>
      </c>
      <c r="AF1011" s="10">
        <v>0</v>
      </c>
      <c r="AG1011" s="10">
        <v>0</v>
      </c>
      <c r="AH1011" s="10">
        <v>10.9</v>
      </c>
      <c r="AI1011" s="10">
        <v>1048.6500000000001</v>
      </c>
      <c r="AJ1011" t="s">
        <v>57</v>
      </c>
      <c r="AK1011" t="s">
        <v>63</v>
      </c>
      <c r="AL1011" t="s">
        <v>559</v>
      </c>
      <c r="AM101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011" t="str">
        <f t="shared" si="30"/>
        <v>30-39</v>
      </c>
      <c r="AO1011">
        <f t="shared" si="31"/>
        <v>1</v>
      </c>
      <c r="AP1011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012" spans="1:42" x14ac:dyDescent="0.25">
      <c r="A1012" t="s">
        <v>1672</v>
      </c>
      <c r="B1012" t="s">
        <v>49</v>
      </c>
      <c r="C1012" s="1">
        <v>34</v>
      </c>
      <c r="D1012" t="s">
        <v>43</v>
      </c>
      <c r="E1012">
        <v>0</v>
      </c>
      <c r="F1012" t="s">
        <v>763</v>
      </c>
      <c r="G1012" s="1">
        <v>93309</v>
      </c>
      <c r="H1012">
        <v>35.342891000000002</v>
      </c>
      <c r="I1012">
        <v>-119.064803</v>
      </c>
      <c r="J1012">
        <v>0</v>
      </c>
      <c r="K1012" s="1">
        <v>4</v>
      </c>
      <c r="L1012" t="s">
        <v>42</v>
      </c>
      <c r="M1012" t="s">
        <v>40</v>
      </c>
      <c r="N1012" s="10">
        <v>38.01</v>
      </c>
      <c r="O1012" t="s">
        <v>43</v>
      </c>
      <c r="P1012" t="s">
        <v>40</v>
      </c>
      <c r="Q1012" t="s">
        <v>44</v>
      </c>
      <c r="R1012">
        <v>5</v>
      </c>
      <c r="S1012" t="s">
        <v>43</v>
      </c>
      <c r="T1012" t="s">
        <v>40</v>
      </c>
      <c r="U1012" t="s">
        <v>43</v>
      </c>
      <c r="V1012" t="s">
        <v>43</v>
      </c>
      <c r="W1012" t="s">
        <v>43</v>
      </c>
      <c r="X1012" t="s">
        <v>43</v>
      </c>
      <c r="Y1012" t="s">
        <v>43</v>
      </c>
      <c r="Z1012" t="s">
        <v>40</v>
      </c>
      <c r="AA1012" t="s">
        <v>51</v>
      </c>
      <c r="AB1012" t="s">
        <v>43</v>
      </c>
      <c r="AC1012" t="s">
        <v>183</v>
      </c>
      <c r="AD1012" s="10">
        <v>49.25</v>
      </c>
      <c r="AE1012" s="10">
        <v>208.45</v>
      </c>
      <c r="AF1012" s="10">
        <v>0</v>
      </c>
      <c r="AG1012" s="10">
        <v>0</v>
      </c>
      <c r="AH1012" s="10">
        <v>152.04</v>
      </c>
      <c r="AI1012" s="10">
        <v>360.49</v>
      </c>
      <c r="AJ1012" t="s">
        <v>47</v>
      </c>
      <c r="AM101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012" t="str">
        <f t="shared" si="30"/>
        <v>30-39</v>
      </c>
      <c r="AO1012">
        <f t="shared" si="31"/>
        <v>0</v>
      </c>
      <c r="AP1012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1013" spans="1:42" x14ac:dyDescent="0.25">
      <c r="A1013" t="s">
        <v>1673</v>
      </c>
      <c r="B1013" t="s">
        <v>49</v>
      </c>
      <c r="C1013" s="1">
        <v>21</v>
      </c>
      <c r="D1013" t="s">
        <v>40</v>
      </c>
      <c r="E1013">
        <v>0</v>
      </c>
      <c r="F1013" t="s">
        <v>157</v>
      </c>
      <c r="G1013" s="1">
        <v>95122</v>
      </c>
      <c r="H1013">
        <v>37.328859999999999</v>
      </c>
      <c r="I1013">
        <v>-121.83456700000001</v>
      </c>
      <c r="J1013">
        <v>7</v>
      </c>
      <c r="K1013" s="1">
        <v>70</v>
      </c>
      <c r="L1013" t="s">
        <v>72</v>
      </c>
      <c r="M1013" t="s">
        <v>43</v>
      </c>
      <c r="P1013" t="s">
        <v>40</v>
      </c>
      <c r="Q1013" t="s">
        <v>79</v>
      </c>
      <c r="R1013">
        <v>30</v>
      </c>
      <c r="S1013" t="s">
        <v>40</v>
      </c>
      <c r="T1013" t="s">
        <v>43</v>
      </c>
      <c r="U1013" t="s">
        <v>40</v>
      </c>
      <c r="V1013" t="s">
        <v>40</v>
      </c>
      <c r="W1013" t="s">
        <v>40</v>
      </c>
      <c r="X1013" t="s">
        <v>40</v>
      </c>
      <c r="Y1013" t="s">
        <v>40</v>
      </c>
      <c r="Z1013" t="s">
        <v>40</v>
      </c>
      <c r="AA1013" t="s">
        <v>73</v>
      </c>
      <c r="AB1013" t="s">
        <v>43</v>
      </c>
      <c r="AC1013" t="s">
        <v>56</v>
      </c>
      <c r="AD1013" s="10">
        <v>59.5</v>
      </c>
      <c r="AE1013" s="10">
        <v>4144.8</v>
      </c>
      <c r="AF1013" s="10">
        <v>23.72</v>
      </c>
      <c r="AG1013" s="10">
        <v>0</v>
      </c>
      <c r="AH1013" s="10">
        <v>0</v>
      </c>
      <c r="AI1013" s="10">
        <v>4121.08</v>
      </c>
      <c r="AJ1013" t="s">
        <v>47</v>
      </c>
      <c r="AM101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013" t="str">
        <f t="shared" si="30"/>
        <v>19-29</v>
      </c>
      <c r="AO1013">
        <f t="shared" si="31"/>
        <v>0</v>
      </c>
      <c r="AP1013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1014" spans="1:42" x14ac:dyDescent="0.25">
      <c r="A1014" t="s">
        <v>1674</v>
      </c>
      <c r="B1014" t="s">
        <v>49</v>
      </c>
      <c r="C1014" s="1">
        <v>39</v>
      </c>
      <c r="D1014" t="s">
        <v>40</v>
      </c>
      <c r="E1014">
        <v>0</v>
      </c>
      <c r="F1014" t="s">
        <v>1675</v>
      </c>
      <c r="G1014" s="1">
        <v>92249</v>
      </c>
      <c r="H1014">
        <v>32.730583000000003</v>
      </c>
      <c r="I1014">
        <v>-115.50108299999999</v>
      </c>
      <c r="J1014">
        <v>7</v>
      </c>
      <c r="K1014" s="1">
        <v>60</v>
      </c>
      <c r="L1014" t="s">
        <v>42</v>
      </c>
      <c r="M1014" t="s">
        <v>40</v>
      </c>
      <c r="N1014" s="10">
        <v>30.14</v>
      </c>
      <c r="O1014" t="s">
        <v>43</v>
      </c>
      <c r="P1014" t="s">
        <v>43</v>
      </c>
      <c r="AA1014" t="s">
        <v>73</v>
      </c>
      <c r="AB1014" t="s">
        <v>43</v>
      </c>
      <c r="AC1014" t="s">
        <v>46</v>
      </c>
      <c r="AD1014" s="10">
        <v>19.95</v>
      </c>
      <c r="AE1014" s="10">
        <v>1258.1500000000001</v>
      </c>
      <c r="AF1014" s="10">
        <v>0</v>
      </c>
      <c r="AG1014" s="10">
        <v>0</v>
      </c>
      <c r="AH1014" s="10">
        <v>1808.4</v>
      </c>
      <c r="AI1014" s="10">
        <v>3066.55</v>
      </c>
      <c r="AJ1014" t="s">
        <v>47</v>
      </c>
      <c r="AM101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014" t="str">
        <f t="shared" si="30"/>
        <v>30-39</v>
      </c>
      <c r="AO1014">
        <f t="shared" si="31"/>
        <v>0</v>
      </c>
      <c r="AP1014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015" spans="1:42" x14ac:dyDescent="0.25">
      <c r="A1015" t="s">
        <v>1676</v>
      </c>
      <c r="B1015" t="s">
        <v>49</v>
      </c>
      <c r="C1015" s="1">
        <v>78</v>
      </c>
      <c r="D1015" t="s">
        <v>40</v>
      </c>
      <c r="E1015">
        <v>0</v>
      </c>
      <c r="F1015" t="s">
        <v>658</v>
      </c>
      <c r="G1015" s="1">
        <v>93109</v>
      </c>
      <c r="H1015">
        <v>34.406255999999999</v>
      </c>
      <c r="I1015">
        <v>-119.72693599999999</v>
      </c>
      <c r="J1015">
        <v>7</v>
      </c>
      <c r="K1015" s="1">
        <v>8</v>
      </c>
      <c r="L1015" t="s">
        <v>54</v>
      </c>
      <c r="M1015" t="s">
        <v>40</v>
      </c>
      <c r="N1015" s="10">
        <v>25.57</v>
      </c>
      <c r="O1015" t="s">
        <v>43</v>
      </c>
      <c r="P1015" t="s">
        <v>40</v>
      </c>
      <c r="Q1015" t="s">
        <v>44</v>
      </c>
      <c r="R1015">
        <v>12</v>
      </c>
      <c r="S1015" t="s">
        <v>43</v>
      </c>
      <c r="T1015" t="s">
        <v>43</v>
      </c>
      <c r="U1015" t="s">
        <v>40</v>
      </c>
      <c r="V1015" t="s">
        <v>40</v>
      </c>
      <c r="W1015" t="s">
        <v>43</v>
      </c>
      <c r="X1015" t="s">
        <v>40</v>
      </c>
      <c r="Y1015" t="s">
        <v>40</v>
      </c>
      <c r="Z1015" t="s">
        <v>40</v>
      </c>
      <c r="AA1015" t="s">
        <v>73</v>
      </c>
      <c r="AB1015" t="s">
        <v>40</v>
      </c>
      <c r="AC1015" t="s">
        <v>46</v>
      </c>
      <c r="AD1015" s="10">
        <v>64.400000000000006</v>
      </c>
      <c r="AE1015" s="10">
        <v>581.70000000000005</v>
      </c>
      <c r="AF1015" s="10">
        <v>0</v>
      </c>
      <c r="AG1015" s="10">
        <v>0</v>
      </c>
      <c r="AH1015" s="10">
        <v>204.56</v>
      </c>
      <c r="AI1015" s="10">
        <v>786.26</v>
      </c>
      <c r="AJ1015" t="s">
        <v>47</v>
      </c>
      <c r="AM101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015" t="str">
        <f t="shared" si="30"/>
        <v>60-80</v>
      </c>
      <c r="AO1015">
        <f t="shared" si="31"/>
        <v>0</v>
      </c>
      <c r="AP101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016" spans="1:42" x14ac:dyDescent="0.25">
      <c r="A1016" t="s">
        <v>1677</v>
      </c>
      <c r="B1016" t="s">
        <v>39</v>
      </c>
      <c r="C1016" s="1">
        <v>31</v>
      </c>
      <c r="D1016" t="s">
        <v>40</v>
      </c>
      <c r="E1016">
        <v>0</v>
      </c>
      <c r="F1016" t="s">
        <v>135</v>
      </c>
      <c r="G1016" s="1">
        <v>90028</v>
      </c>
      <c r="H1016">
        <v>34.099868999999998</v>
      </c>
      <c r="I1016">
        <v>-118.326843</v>
      </c>
      <c r="J1016">
        <v>1</v>
      </c>
      <c r="K1016" s="1">
        <v>10</v>
      </c>
      <c r="L1016" t="s">
        <v>42</v>
      </c>
      <c r="M1016" t="s">
        <v>40</v>
      </c>
      <c r="N1016" s="10">
        <v>32.07</v>
      </c>
      <c r="O1016" t="s">
        <v>40</v>
      </c>
      <c r="P1016" t="s">
        <v>40</v>
      </c>
      <c r="Q1016" t="s">
        <v>55</v>
      </c>
      <c r="R1016">
        <v>22</v>
      </c>
      <c r="S1016" t="s">
        <v>43</v>
      </c>
      <c r="T1016" t="s">
        <v>40</v>
      </c>
      <c r="U1016" t="s">
        <v>40</v>
      </c>
      <c r="V1016" t="s">
        <v>43</v>
      </c>
      <c r="W1016" t="s">
        <v>40</v>
      </c>
      <c r="X1016" t="s">
        <v>40</v>
      </c>
      <c r="Y1016" t="s">
        <v>40</v>
      </c>
      <c r="Z1016" t="s">
        <v>40</v>
      </c>
      <c r="AA1016" t="s">
        <v>51</v>
      </c>
      <c r="AB1016" t="s">
        <v>40</v>
      </c>
      <c r="AC1016" t="s">
        <v>46</v>
      </c>
      <c r="AD1016" s="10">
        <v>102.1</v>
      </c>
      <c r="AE1016" s="10">
        <v>1068.8499999999999</v>
      </c>
      <c r="AF1016" s="10">
        <v>0</v>
      </c>
      <c r="AG1016" s="10">
        <v>0</v>
      </c>
      <c r="AH1016" s="10">
        <v>320.7</v>
      </c>
      <c r="AI1016" s="10">
        <v>1389.55</v>
      </c>
      <c r="AJ1016" t="s">
        <v>57</v>
      </c>
      <c r="AK1016" t="s">
        <v>58</v>
      </c>
      <c r="AL1016" t="s">
        <v>203</v>
      </c>
      <c r="AM101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016" t="str">
        <f t="shared" si="30"/>
        <v>30-39</v>
      </c>
      <c r="AO1016">
        <f t="shared" si="31"/>
        <v>1</v>
      </c>
      <c r="AP1016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017" spans="1:42" x14ac:dyDescent="0.25">
      <c r="A1017" t="s">
        <v>1678</v>
      </c>
      <c r="B1017" t="s">
        <v>39</v>
      </c>
      <c r="C1017" s="1">
        <v>44</v>
      </c>
      <c r="D1017" t="s">
        <v>40</v>
      </c>
      <c r="E1017">
        <v>3</v>
      </c>
      <c r="F1017" t="s">
        <v>406</v>
      </c>
      <c r="G1017" s="1">
        <v>93603</v>
      </c>
      <c r="H1017">
        <v>36.645449999999997</v>
      </c>
      <c r="I1017">
        <v>-118.924982</v>
      </c>
      <c r="J1017">
        <v>1</v>
      </c>
      <c r="K1017" s="1">
        <v>3</v>
      </c>
      <c r="L1017" t="s">
        <v>42</v>
      </c>
      <c r="M1017" t="s">
        <v>40</v>
      </c>
      <c r="N1017" s="10">
        <v>30.34</v>
      </c>
      <c r="O1017" t="s">
        <v>43</v>
      </c>
      <c r="P1017" t="s">
        <v>43</v>
      </c>
      <c r="AA1017" t="s">
        <v>51</v>
      </c>
      <c r="AB1017" t="s">
        <v>43</v>
      </c>
      <c r="AC1017" t="s">
        <v>46</v>
      </c>
      <c r="AD1017" s="10">
        <v>19.649999999999999</v>
      </c>
      <c r="AE1017" s="10">
        <v>60.65</v>
      </c>
      <c r="AF1017" s="10">
        <v>0</v>
      </c>
      <c r="AG1017" s="10">
        <v>0</v>
      </c>
      <c r="AH1017" s="10">
        <v>91.02</v>
      </c>
      <c r="AI1017" s="10">
        <v>151.66999999999999</v>
      </c>
      <c r="AJ1017" t="s">
        <v>98</v>
      </c>
      <c r="AM101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017" t="str">
        <f t="shared" si="30"/>
        <v>40-49</v>
      </c>
      <c r="AO1017">
        <f t="shared" si="31"/>
        <v>0</v>
      </c>
      <c r="AP1017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018" spans="1:42" x14ac:dyDescent="0.25">
      <c r="A1018" t="s">
        <v>1679</v>
      </c>
      <c r="B1018" t="s">
        <v>49</v>
      </c>
      <c r="C1018" s="1">
        <v>69</v>
      </c>
      <c r="D1018" t="s">
        <v>40</v>
      </c>
      <c r="E1018">
        <v>1</v>
      </c>
      <c r="F1018" t="s">
        <v>157</v>
      </c>
      <c r="G1018" s="1">
        <v>95130</v>
      </c>
      <c r="H1018">
        <v>37.277591999999999</v>
      </c>
      <c r="I1018">
        <v>-121.98647699999999</v>
      </c>
      <c r="J1018">
        <v>9</v>
      </c>
      <c r="K1018" s="1">
        <v>64</v>
      </c>
      <c r="L1018" t="s">
        <v>42</v>
      </c>
      <c r="M1018" t="s">
        <v>40</v>
      </c>
      <c r="N1018" s="10">
        <v>37.090000000000003</v>
      </c>
      <c r="O1018" t="s">
        <v>40</v>
      </c>
      <c r="P1018" t="s">
        <v>43</v>
      </c>
      <c r="AA1018" t="s">
        <v>73</v>
      </c>
      <c r="AB1018" t="s">
        <v>40</v>
      </c>
      <c r="AC1018" t="s">
        <v>56</v>
      </c>
      <c r="AD1018" s="10">
        <v>24.4</v>
      </c>
      <c r="AE1018" s="10">
        <v>1548.65</v>
      </c>
      <c r="AF1018" s="10">
        <v>0</v>
      </c>
      <c r="AG1018" s="10">
        <v>0</v>
      </c>
      <c r="AH1018" s="10">
        <v>2373.7600000000002</v>
      </c>
      <c r="AI1018" s="10">
        <v>3922.41</v>
      </c>
      <c r="AJ1018" t="s">
        <v>47</v>
      </c>
      <c r="AM101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018" t="str">
        <f t="shared" si="30"/>
        <v>60-80</v>
      </c>
      <c r="AO1018">
        <f t="shared" si="31"/>
        <v>0</v>
      </c>
      <c r="AP1018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019" spans="1:42" x14ac:dyDescent="0.25">
      <c r="A1019" t="s">
        <v>1680</v>
      </c>
      <c r="B1019" t="s">
        <v>39</v>
      </c>
      <c r="C1019" s="1">
        <v>39</v>
      </c>
      <c r="D1019" t="s">
        <v>40</v>
      </c>
      <c r="E1019">
        <v>0</v>
      </c>
      <c r="F1019" t="s">
        <v>652</v>
      </c>
      <c r="G1019" s="1">
        <v>92392</v>
      </c>
      <c r="H1019">
        <v>34.486834999999999</v>
      </c>
      <c r="I1019">
        <v>-117.362274</v>
      </c>
      <c r="J1019">
        <v>6</v>
      </c>
      <c r="K1019" s="1">
        <v>66</v>
      </c>
      <c r="L1019" t="s">
        <v>72</v>
      </c>
      <c r="M1019" t="s">
        <v>40</v>
      </c>
      <c r="N1019" s="10">
        <v>42.23</v>
      </c>
      <c r="O1019" t="s">
        <v>40</v>
      </c>
      <c r="P1019" t="s">
        <v>40</v>
      </c>
      <c r="Q1019" t="s">
        <v>55</v>
      </c>
      <c r="R1019">
        <v>30</v>
      </c>
      <c r="S1019" t="s">
        <v>43</v>
      </c>
      <c r="T1019" t="s">
        <v>40</v>
      </c>
      <c r="U1019" t="s">
        <v>40</v>
      </c>
      <c r="V1019" t="s">
        <v>43</v>
      </c>
      <c r="W1019" t="s">
        <v>40</v>
      </c>
      <c r="X1019" t="s">
        <v>40</v>
      </c>
      <c r="Y1019" t="s">
        <v>40</v>
      </c>
      <c r="Z1019" t="s">
        <v>40</v>
      </c>
      <c r="AA1019" t="s">
        <v>51</v>
      </c>
      <c r="AB1019" t="s">
        <v>40</v>
      </c>
      <c r="AC1019" t="s">
        <v>56</v>
      </c>
      <c r="AD1019" s="10">
        <v>105.2</v>
      </c>
      <c r="AE1019" s="10">
        <v>6936.85</v>
      </c>
      <c r="AF1019" s="10">
        <v>0</v>
      </c>
      <c r="AG1019" s="10">
        <v>0</v>
      </c>
      <c r="AH1019" s="10">
        <v>2787.18</v>
      </c>
      <c r="AI1019" s="10">
        <v>9724.0300000000007</v>
      </c>
      <c r="AJ1019" t="s">
        <v>47</v>
      </c>
      <c r="AM101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019" t="str">
        <f t="shared" si="30"/>
        <v>30-39</v>
      </c>
      <c r="AO1019">
        <f t="shared" si="31"/>
        <v>0</v>
      </c>
      <c r="AP1019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020" spans="1:42" x14ac:dyDescent="0.25">
      <c r="A1020" t="s">
        <v>1681</v>
      </c>
      <c r="B1020" t="s">
        <v>49</v>
      </c>
      <c r="C1020" s="1">
        <v>27</v>
      </c>
      <c r="D1020" t="s">
        <v>40</v>
      </c>
      <c r="E1020">
        <v>2</v>
      </c>
      <c r="F1020" t="s">
        <v>151</v>
      </c>
      <c r="G1020" s="1">
        <v>92110</v>
      </c>
      <c r="H1020">
        <v>32.765009999999997</v>
      </c>
      <c r="I1020">
        <v>-117.19938</v>
      </c>
      <c r="J1020">
        <v>7</v>
      </c>
      <c r="K1020" s="1">
        <v>49</v>
      </c>
      <c r="L1020" t="s">
        <v>42</v>
      </c>
      <c r="M1020" t="s">
        <v>40</v>
      </c>
      <c r="N1020" s="10">
        <v>36.08</v>
      </c>
      <c r="O1020" t="s">
        <v>40</v>
      </c>
      <c r="P1020" t="s">
        <v>40</v>
      </c>
      <c r="Q1020" t="s">
        <v>55</v>
      </c>
      <c r="R1020">
        <v>59</v>
      </c>
      <c r="S1020" t="s">
        <v>43</v>
      </c>
      <c r="T1020" t="s">
        <v>40</v>
      </c>
      <c r="U1020" t="s">
        <v>40</v>
      </c>
      <c r="V1020" t="s">
        <v>43</v>
      </c>
      <c r="W1020" t="s">
        <v>40</v>
      </c>
      <c r="X1020" t="s">
        <v>43</v>
      </c>
      <c r="Y1020" t="s">
        <v>43</v>
      </c>
      <c r="Z1020" t="s">
        <v>40</v>
      </c>
      <c r="AA1020" t="s">
        <v>45</v>
      </c>
      <c r="AB1020" t="s">
        <v>40</v>
      </c>
      <c r="AC1020" t="s">
        <v>56</v>
      </c>
      <c r="AD1020" s="10">
        <v>93.65</v>
      </c>
      <c r="AE1020" s="10">
        <v>4520.1499999999996</v>
      </c>
      <c r="AF1020" s="10">
        <v>33.130000000000003</v>
      </c>
      <c r="AG1020" s="10">
        <v>0</v>
      </c>
      <c r="AH1020" s="10">
        <v>1767.92</v>
      </c>
      <c r="AI1020" s="10">
        <v>6254.94</v>
      </c>
      <c r="AJ1020" t="s">
        <v>47</v>
      </c>
      <c r="AM102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020" t="str">
        <f t="shared" si="30"/>
        <v>19-29</v>
      </c>
      <c r="AO1020">
        <f t="shared" si="31"/>
        <v>0</v>
      </c>
      <c r="AP1020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021" spans="1:42" x14ac:dyDescent="0.25">
      <c r="A1021" t="s">
        <v>1682</v>
      </c>
      <c r="B1021" t="s">
        <v>39</v>
      </c>
      <c r="C1021" s="1">
        <v>37</v>
      </c>
      <c r="D1021" t="s">
        <v>43</v>
      </c>
      <c r="E1021">
        <v>0</v>
      </c>
      <c r="F1021" t="s">
        <v>1683</v>
      </c>
      <c r="G1021" s="1">
        <v>92257</v>
      </c>
      <c r="H1021">
        <v>33.345824999999998</v>
      </c>
      <c r="I1021">
        <v>-115.596574</v>
      </c>
      <c r="J1021">
        <v>0</v>
      </c>
      <c r="K1021" s="1">
        <v>1</v>
      </c>
      <c r="L1021" t="s">
        <v>42</v>
      </c>
      <c r="M1021" t="s">
        <v>40</v>
      </c>
      <c r="N1021" s="10">
        <v>44.98</v>
      </c>
      <c r="O1021" t="s">
        <v>43</v>
      </c>
      <c r="P1021" t="s">
        <v>40</v>
      </c>
      <c r="Q1021" t="s">
        <v>79</v>
      </c>
      <c r="R1021">
        <v>27</v>
      </c>
      <c r="S1021" t="s">
        <v>43</v>
      </c>
      <c r="T1021" t="s">
        <v>40</v>
      </c>
      <c r="U1021" t="s">
        <v>43</v>
      </c>
      <c r="V1021" t="s">
        <v>43</v>
      </c>
      <c r="W1021" t="s">
        <v>43</v>
      </c>
      <c r="X1021" t="s">
        <v>43</v>
      </c>
      <c r="Y1021" t="s">
        <v>43</v>
      </c>
      <c r="Z1021" t="s">
        <v>40</v>
      </c>
      <c r="AA1021" t="s">
        <v>51</v>
      </c>
      <c r="AB1021" t="s">
        <v>43</v>
      </c>
      <c r="AC1021" t="s">
        <v>56</v>
      </c>
      <c r="AD1021" s="10">
        <v>49.95</v>
      </c>
      <c r="AE1021" s="10">
        <v>49.95</v>
      </c>
      <c r="AF1021" s="10">
        <v>0</v>
      </c>
      <c r="AG1021" s="10">
        <v>0</v>
      </c>
      <c r="AH1021" s="10">
        <v>44.98</v>
      </c>
      <c r="AI1021" s="10">
        <v>94.93</v>
      </c>
      <c r="AJ1021" t="s">
        <v>98</v>
      </c>
      <c r="AM102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021" t="str">
        <f t="shared" si="30"/>
        <v>30-39</v>
      </c>
      <c r="AO1021">
        <f t="shared" si="31"/>
        <v>0</v>
      </c>
      <c r="AP1021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1022" spans="1:42" x14ac:dyDescent="0.25">
      <c r="A1022" t="s">
        <v>1684</v>
      </c>
      <c r="B1022" t="s">
        <v>49</v>
      </c>
      <c r="C1022" s="1">
        <v>55</v>
      </c>
      <c r="D1022" t="s">
        <v>43</v>
      </c>
      <c r="E1022">
        <v>1</v>
      </c>
      <c r="F1022" t="s">
        <v>1685</v>
      </c>
      <c r="G1022" s="1">
        <v>94803</v>
      </c>
      <c r="H1022">
        <v>37.963994999999997</v>
      </c>
      <c r="I1022">
        <v>-122.288296</v>
      </c>
      <c r="J1022">
        <v>0</v>
      </c>
      <c r="K1022" s="1">
        <v>36</v>
      </c>
      <c r="L1022" t="s">
        <v>42</v>
      </c>
      <c r="M1022" t="s">
        <v>40</v>
      </c>
      <c r="N1022" s="10">
        <v>21.3</v>
      </c>
      <c r="O1022" t="s">
        <v>43</v>
      </c>
      <c r="P1022" t="s">
        <v>40</v>
      </c>
      <c r="Q1022" t="s">
        <v>55</v>
      </c>
      <c r="R1022">
        <v>18</v>
      </c>
      <c r="S1022" t="s">
        <v>43</v>
      </c>
      <c r="T1022" t="s">
        <v>40</v>
      </c>
      <c r="U1022" t="s">
        <v>43</v>
      </c>
      <c r="V1022" t="s">
        <v>43</v>
      </c>
      <c r="W1022" t="s">
        <v>40</v>
      </c>
      <c r="X1022" t="s">
        <v>40</v>
      </c>
      <c r="Y1022" t="s">
        <v>40</v>
      </c>
      <c r="Z1022" t="s">
        <v>40</v>
      </c>
      <c r="AA1022" t="s">
        <v>51</v>
      </c>
      <c r="AB1022" t="s">
        <v>40</v>
      </c>
      <c r="AC1022" t="s">
        <v>56</v>
      </c>
      <c r="AD1022" s="10">
        <v>94.7</v>
      </c>
      <c r="AE1022" s="10">
        <v>3512.5</v>
      </c>
      <c r="AF1022" s="10">
        <v>0</v>
      </c>
      <c r="AG1022" s="10">
        <v>0</v>
      </c>
      <c r="AH1022" s="10">
        <v>766.8</v>
      </c>
      <c r="AI1022" s="10">
        <v>4279.3</v>
      </c>
      <c r="AJ1022" t="s">
        <v>47</v>
      </c>
      <c r="AM1022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022" t="str">
        <f t="shared" si="30"/>
        <v>50-59</v>
      </c>
      <c r="AO1022">
        <f t="shared" si="31"/>
        <v>0</v>
      </c>
      <c r="AP1022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023" spans="1:42" x14ac:dyDescent="0.25">
      <c r="A1023" t="s">
        <v>1686</v>
      </c>
      <c r="B1023" t="s">
        <v>39</v>
      </c>
      <c r="C1023" s="1">
        <v>24</v>
      </c>
      <c r="D1023" t="s">
        <v>40</v>
      </c>
      <c r="E1023">
        <v>0</v>
      </c>
      <c r="F1023" t="s">
        <v>1687</v>
      </c>
      <c r="G1023" s="1">
        <v>90262</v>
      </c>
      <c r="H1023">
        <v>33.923572999999998</v>
      </c>
      <c r="I1023">
        <v>-118.200669</v>
      </c>
      <c r="J1023">
        <v>8</v>
      </c>
      <c r="K1023" s="1">
        <v>58</v>
      </c>
      <c r="L1023" t="s">
        <v>42</v>
      </c>
      <c r="M1023" t="s">
        <v>40</v>
      </c>
      <c r="N1023" s="10">
        <v>26.99</v>
      </c>
      <c r="O1023" t="s">
        <v>40</v>
      </c>
      <c r="P1023" t="s">
        <v>40</v>
      </c>
      <c r="Q1023" t="s">
        <v>44</v>
      </c>
      <c r="R1023">
        <v>53</v>
      </c>
      <c r="S1023" t="s">
        <v>40</v>
      </c>
      <c r="T1023" t="s">
        <v>43</v>
      </c>
      <c r="U1023" t="s">
        <v>43</v>
      </c>
      <c r="V1023" t="s">
        <v>40</v>
      </c>
      <c r="W1023" t="s">
        <v>43</v>
      </c>
      <c r="X1023" t="s">
        <v>40</v>
      </c>
      <c r="Y1023" t="s">
        <v>40</v>
      </c>
      <c r="Z1023" t="s">
        <v>40</v>
      </c>
      <c r="AA1023" t="s">
        <v>45</v>
      </c>
      <c r="AB1023" t="s">
        <v>40</v>
      </c>
      <c r="AC1023" t="s">
        <v>56</v>
      </c>
      <c r="AD1023" s="10">
        <v>68.400000000000006</v>
      </c>
      <c r="AE1023" s="10">
        <v>3972.25</v>
      </c>
      <c r="AF1023" s="10">
        <v>0</v>
      </c>
      <c r="AG1023" s="10">
        <v>0</v>
      </c>
      <c r="AH1023" s="10">
        <v>1565.42</v>
      </c>
      <c r="AI1023" s="10">
        <v>5537.67</v>
      </c>
      <c r="AJ1023" t="s">
        <v>47</v>
      </c>
      <c r="AM102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023" t="str">
        <f t="shared" si="30"/>
        <v>19-29</v>
      </c>
      <c r="AO1023">
        <f t="shared" si="31"/>
        <v>0</v>
      </c>
      <c r="AP102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024" spans="1:42" x14ac:dyDescent="0.25">
      <c r="A1024" t="s">
        <v>1688</v>
      </c>
      <c r="B1024" t="s">
        <v>49</v>
      </c>
      <c r="C1024" s="1">
        <v>55</v>
      </c>
      <c r="D1024" t="s">
        <v>43</v>
      </c>
      <c r="E1024">
        <v>0</v>
      </c>
      <c r="F1024" t="s">
        <v>1139</v>
      </c>
      <c r="G1024" s="1">
        <v>93620</v>
      </c>
      <c r="H1024">
        <v>37.045727999999997</v>
      </c>
      <c r="I1024">
        <v>-120.63068199999999</v>
      </c>
      <c r="J1024">
        <v>0</v>
      </c>
      <c r="K1024" s="1">
        <v>7</v>
      </c>
      <c r="L1024" t="s">
        <v>54</v>
      </c>
      <c r="M1024" t="s">
        <v>40</v>
      </c>
      <c r="N1024" s="10">
        <v>34.590000000000003</v>
      </c>
      <c r="O1024" t="s">
        <v>43</v>
      </c>
      <c r="P1024" t="s">
        <v>40</v>
      </c>
      <c r="Q1024" t="s">
        <v>55</v>
      </c>
      <c r="R1024">
        <v>12</v>
      </c>
      <c r="S1024" t="s">
        <v>43</v>
      </c>
      <c r="T1024" t="s">
        <v>43</v>
      </c>
      <c r="U1024" t="s">
        <v>40</v>
      </c>
      <c r="V1024" t="s">
        <v>43</v>
      </c>
      <c r="W1024" t="s">
        <v>43</v>
      </c>
      <c r="X1024" t="s">
        <v>43</v>
      </c>
      <c r="Y1024" t="s">
        <v>43</v>
      </c>
      <c r="Z1024" t="s">
        <v>40</v>
      </c>
      <c r="AA1024" t="s">
        <v>51</v>
      </c>
      <c r="AB1024" t="s">
        <v>40</v>
      </c>
      <c r="AC1024" t="s">
        <v>56</v>
      </c>
      <c r="AD1024" s="10">
        <v>74.900000000000006</v>
      </c>
      <c r="AE1024" s="10">
        <v>490.55</v>
      </c>
      <c r="AF1024" s="10">
        <v>0</v>
      </c>
      <c r="AG1024" s="10">
        <v>0</v>
      </c>
      <c r="AH1024" s="10">
        <v>242.13</v>
      </c>
      <c r="AI1024" s="10">
        <v>732.68</v>
      </c>
      <c r="AJ1024" t="s">
        <v>47</v>
      </c>
      <c r="AM102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024" t="str">
        <f t="shared" si="30"/>
        <v>50-59</v>
      </c>
      <c r="AO1024">
        <f t="shared" si="31"/>
        <v>0</v>
      </c>
      <c r="AP102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025" spans="1:42" x14ac:dyDescent="0.25">
      <c r="A1025" t="s">
        <v>1689</v>
      </c>
      <c r="B1025" t="s">
        <v>39</v>
      </c>
      <c r="C1025" s="1">
        <v>39</v>
      </c>
      <c r="D1025" t="s">
        <v>43</v>
      </c>
      <c r="E1025">
        <v>0</v>
      </c>
      <c r="F1025" t="s">
        <v>1135</v>
      </c>
      <c r="G1025" s="1">
        <v>96124</v>
      </c>
      <c r="H1025">
        <v>39.672812999999998</v>
      </c>
      <c r="I1025">
        <v>-120.456699</v>
      </c>
      <c r="J1025">
        <v>0</v>
      </c>
      <c r="K1025" s="1">
        <v>1</v>
      </c>
      <c r="L1025" t="s">
        <v>54</v>
      </c>
      <c r="M1025" t="s">
        <v>40</v>
      </c>
      <c r="N1025" s="10">
        <v>37.5</v>
      </c>
      <c r="O1025" t="s">
        <v>43</v>
      </c>
      <c r="P1025" t="s">
        <v>40</v>
      </c>
      <c r="Q1025" t="s">
        <v>79</v>
      </c>
      <c r="R1025">
        <v>3</v>
      </c>
      <c r="S1025" t="s">
        <v>43</v>
      </c>
      <c r="T1025" t="s">
        <v>43</v>
      </c>
      <c r="U1025" t="s">
        <v>43</v>
      </c>
      <c r="V1025" t="s">
        <v>43</v>
      </c>
      <c r="W1025" t="s">
        <v>43</v>
      </c>
      <c r="X1025" t="s">
        <v>43</v>
      </c>
      <c r="Y1025" t="s">
        <v>43</v>
      </c>
      <c r="Z1025" t="s">
        <v>40</v>
      </c>
      <c r="AA1025" t="s">
        <v>51</v>
      </c>
      <c r="AB1025" t="s">
        <v>43</v>
      </c>
      <c r="AC1025" t="s">
        <v>56</v>
      </c>
      <c r="AD1025" s="10">
        <v>43.8</v>
      </c>
      <c r="AE1025" s="10">
        <v>43.8</v>
      </c>
      <c r="AF1025" s="10">
        <v>0</v>
      </c>
      <c r="AG1025" s="10">
        <v>0</v>
      </c>
      <c r="AH1025" s="10">
        <v>37.5</v>
      </c>
      <c r="AI1025" s="10">
        <v>81.3</v>
      </c>
      <c r="AJ1025" t="s">
        <v>98</v>
      </c>
      <c r="AM102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025" t="str">
        <f t="shared" si="30"/>
        <v>30-39</v>
      </c>
      <c r="AO1025">
        <f t="shared" si="31"/>
        <v>0</v>
      </c>
      <c r="AP1025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1026" spans="1:42" x14ac:dyDescent="0.25">
      <c r="A1026" t="s">
        <v>1690</v>
      </c>
      <c r="B1026" t="s">
        <v>49</v>
      </c>
      <c r="C1026" s="1">
        <v>75</v>
      </c>
      <c r="D1026" t="s">
        <v>40</v>
      </c>
      <c r="E1026">
        <v>0</v>
      </c>
      <c r="F1026" t="s">
        <v>1691</v>
      </c>
      <c r="G1026" s="1">
        <v>92359</v>
      </c>
      <c r="H1026">
        <v>34.103577999999999</v>
      </c>
      <c r="I1026">
        <v>-117.04053999999999</v>
      </c>
      <c r="J1026">
        <v>5</v>
      </c>
      <c r="K1026" s="1">
        <v>72</v>
      </c>
      <c r="L1026" t="s">
        <v>72</v>
      </c>
      <c r="M1026" t="s">
        <v>40</v>
      </c>
      <c r="N1026" s="10">
        <v>21.37</v>
      </c>
      <c r="O1026" t="s">
        <v>40</v>
      </c>
      <c r="P1026" t="s">
        <v>40</v>
      </c>
      <c r="Q1026" t="s">
        <v>55</v>
      </c>
      <c r="R1026">
        <v>13</v>
      </c>
      <c r="S1026" t="s">
        <v>40</v>
      </c>
      <c r="T1026" t="s">
        <v>40</v>
      </c>
      <c r="U1026" t="s">
        <v>40</v>
      </c>
      <c r="V1026" t="s">
        <v>40</v>
      </c>
      <c r="W1026" t="s">
        <v>40</v>
      </c>
      <c r="X1026" t="s">
        <v>40</v>
      </c>
      <c r="Y1026" t="s">
        <v>40</v>
      </c>
      <c r="Z1026" t="s">
        <v>43</v>
      </c>
      <c r="AA1026" t="s">
        <v>73</v>
      </c>
      <c r="AB1026" t="s">
        <v>40</v>
      </c>
      <c r="AC1026" t="s">
        <v>56</v>
      </c>
      <c r="AD1026" s="10">
        <v>116.05</v>
      </c>
      <c r="AE1026" s="10">
        <v>8404.9</v>
      </c>
      <c r="AF1026" s="10">
        <v>0</v>
      </c>
      <c r="AG1026" s="10">
        <v>120</v>
      </c>
      <c r="AH1026" s="10">
        <v>1538.64</v>
      </c>
      <c r="AI1026" s="10">
        <v>10063.540000000001</v>
      </c>
      <c r="AJ1026" t="s">
        <v>47</v>
      </c>
      <c r="AM102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026" t="str">
        <f t="shared" ref="AN1026:AN1089" si="32">IF(C1026&lt;=29,"19-29",IF(C1026&lt;=39,"30-39",IF(C1026&lt;=49,"40-49",IF(C1026&lt;=59,"50-59","60-80"))))</f>
        <v>60-80</v>
      </c>
      <c r="AO1026">
        <f t="shared" ref="AO1026:AO1089" si="33">IF(AJ1026="Churned",1,0)</f>
        <v>0</v>
      </c>
      <c r="AP1026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027" spans="1:42" x14ac:dyDescent="0.25">
      <c r="A1027" t="s">
        <v>1692</v>
      </c>
      <c r="B1027" t="s">
        <v>49</v>
      </c>
      <c r="C1027" s="1">
        <v>76</v>
      </c>
      <c r="D1027" t="s">
        <v>40</v>
      </c>
      <c r="E1027">
        <v>0</v>
      </c>
      <c r="F1027" t="s">
        <v>1471</v>
      </c>
      <c r="G1027" s="1">
        <v>94037</v>
      </c>
      <c r="H1027">
        <v>37.540582000000001</v>
      </c>
      <c r="I1027">
        <v>-122.50959400000001</v>
      </c>
      <c r="J1027">
        <v>2</v>
      </c>
      <c r="K1027" s="1">
        <v>35</v>
      </c>
      <c r="L1027" t="s">
        <v>42</v>
      </c>
      <c r="M1027" t="s">
        <v>40</v>
      </c>
      <c r="N1027" s="10">
        <v>4.16</v>
      </c>
      <c r="O1027" t="s">
        <v>40</v>
      </c>
      <c r="P1027" t="s">
        <v>40</v>
      </c>
      <c r="Q1027" t="s">
        <v>55</v>
      </c>
      <c r="R1027">
        <v>28</v>
      </c>
      <c r="S1027" t="s">
        <v>43</v>
      </c>
      <c r="T1027" t="s">
        <v>43</v>
      </c>
      <c r="U1027" t="s">
        <v>40</v>
      </c>
      <c r="V1027" t="s">
        <v>43</v>
      </c>
      <c r="W1027" t="s">
        <v>43</v>
      </c>
      <c r="X1027" t="s">
        <v>43</v>
      </c>
      <c r="Y1027" t="s">
        <v>43</v>
      </c>
      <c r="Z1027" t="s">
        <v>40</v>
      </c>
      <c r="AA1027" t="s">
        <v>45</v>
      </c>
      <c r="AB1027" t="s">
        <v>40</v>
      </c>
      <c r="AC1027" t="s">
        <v>56</v>
      </c>
      <c r="AD1027" s="10">
        <v>81.599999999999994</v>
      </c>
      <c r="AE1027" s="10">
        <v>2815.25</v>
      </c>
      <c r="AF1027" s="10">
        <v>0</v>
      </c>
      <c r="AG1027" s="10">
        <v>0</v>
      </c>
      <c r="AH1027" s="10">
        <v>145.6</v>
      </c>
      <c r="AI1027" s="10">
        <v>2960.85</v>
      </c>
      <c r="AJ1027" t="s">
        <v>47</v>
      </c>
      <c r="AM1027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027" t="str">
        <f t="shared" si="32"/>
        <v>60-80</v>
      </c>
      <c r="AO1027">
        <f t="shared" si="33"/>
        <v>0</v>
      </c>
      <c r="AP102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028" spans="1:42" x14ac:dyDescent="0.25">
      <c r="A1028" t="s">
        <v>1693</v>
      </c>
      <c r="B1028" t="s">
        <v>49</v>
      </c>
      <c r="C1028" s="1">
        <v>52</v>
      </c>
      <c r="D1028" t="s">
        <v>43</v>
      </c>
      <c r="E1028">
        <v>0</v>
      </c>
      <c r="F1028" t="s">
        <v>209</v>
      </c>
      <c r="G1028" s="1">
        <v>95548</v>
      </c>
      <c r="H1028">
        <v>41.572812999999996</v>
      </c>
      <c r="I1028">
        <v>-124.035011</v>
      </c>
      <c r="J1028">
        <v>0</v>
      </c>
      <c r="K1028" s="1">
        <v>28</v>
      </c>
      <c r="L1028" t="s">
        <v>42</v>
      </c>
      <c r="M1028" t="s">
        <v>40</v>
      </c>
      <c r="N1028" s="10">
        <v>35.520000000000003</v>
      </c>
      <c r="O1028" t="s">
        <v>40</v>
      </c>
      <c r="P1028" t="s">
        <v>40</v>
      </c>
      <c r="Q1028" t="s">
        <v>55</v>
      </c>
      <c r="R1028">
        <v>26</v>
      </c>
      <c r="S1028" t="s">
        <v>40</v>
      </c>
      <c r="T1028" t="s">
        <v>40</v>
      </c>
      <c r="U1028" t="s">
        <v>43</v>
      </c>
      <c r="V1028" t="s">
        <v>43</v>
      </c>
      <c r="W1028" t="s">
        <v>43</v>
      </c>
      <c r="X1028" t="s">
        <v>40</v>
      </c>
      <c r="Y1028" t="s">
        <v>40</v>
      </c>
      <c r="Z1028" t="s">
        <v>40</v>
      </c>
      <c r="AA1028" t="s">
        <v>51</v>
      </c>
      <c r="AB1028" t="s">
        <v>40</v>
      </c>
      <c r="AC1028" t="s">
        <v>46</v>
      </c>
      <c r="AD1028" s="10">
        <v>94.5</v>
      </c>
      <c r="AE1028" s="10">
        <v>2659.4</v>
      </c>
      <c r="AF1028" s="10">
        <v>0</v>
      </c>
      <c r="AG1028" s="10">
        <v>0</v>
      </c>
      <c r="AH1028" s="10">
        <v>994.56</v>
      </c>
      <c r="AI1028" s="10">
        <v>3653.96</v>
      </c>
      <c r="AJ1028" t="s">
        <v>57</v>
      </c>
      <c r="AK1028" t="s">
        <v>63</v>
      </c>
      <c r="AL1028" t="s">
        <v>433</v>
      </c>
      <c r="AM1028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028" t="str">
        <f t="shared" si="32"/>
        <v>50-59</v>
      </c>
      <c r="AO1028">
        <f t="shared" si="33"/>
        <v>1</v>
      </c>
      <c r="AP1028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029" spans="1:42" x14ac:dyDescent="0.25">
      <c r="A1029" t="s">
        <v>1694</v>
      </c>
      <c r="B1029" t="s">
        <v>49</v>
      </c>
      <c r="C1029" s="1">
        <v>45</v>
      </c>
      <c r="D1029" t="s">
        <v>43</v>
      </c>
      <c r="E1029">
        <v>0</v>
      </c>
      <c r="F1029" t="s">
        <v>1695</v>
      </c>
      <c r="G1029" s="1">
        <v>95019</v>
      </c>
      <c r="H1029">
        <v>36.936228</v>
      </c>
      <c r="I1029">
        <v>-121.78555900000001</v>
      </c>
      <c r="J1029">
        <v>0</v>
      </c>
      <c r="K1029" s="1">
        <v>30</v>
      </c>
      <c r="L1029" t="s">
        <v>129</v>
      </c>
      <c r="M1029" t="s">
        <v>40</v>
      </c>
      <c r="N1029" s="10">
        <v>17.260000000000002</v>
      </c>
      <c r="O1029" t="s">
        <v>40</v>
      </c>
      <c r="P1029" t="s">
        <v>40</v>
      </c>
      <c r="Q1029" t="s">
        <v>55</v>
      </c>
      <c r="R1029">
        <v>19</v>
      </c>
      <c r="S1029" t="s">
        <v>40</v>
      </c>
      <c r="T1029" t="s">
        <v>43</v>
      </c>
      <c r="U1029" t="s">
        <v>43</v>
      </c>
      <c r="V1029" t="s">
        <v>43</v>
      </c>
      <c r="W1029" t="s">
        <v>40</v>
      </c>
      <c r="X1029" t="s">
        <v>40</v>
      </c>
      <c r="Y1029" t="s">
        <v>40</v>
      </c>
      <c r="Z1029" t="s">
        <v>40</v>
      </c>
      <c r="AA1029" t="s">
        <v>51</v>
      </c>
      <c r="AB1029" t="s">
        <v>40</v>
      </c>
      <c r="AC1029" t="s">
        <v>56</v>
      </c>
      <c r="AD1029" s="10">
        <v>100.4</v>
      </c>
      <c r="AE1029" s="10">
        <v>2936.25</v>
      </c>
      <c r="AF1029" s="10">
        <v>0</v>
      </c>
      <c r="AG1029" s="10">
        <v>0</v>
      </c>
      <c r="AH1029" s="10">
        <v>517.79999999999995</v>
      </c>
      <c r="AI1029" s="10">
        <v>3454.05</v>
      </c>
      <c r="AJ1029" t="s">
        <v>47</v>
      </c>
      <c r="AM1029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029" t="str">
        <f t="shared" si="32"/>
        <v>40-49</v>
      </c>
      <c r="AO1029">
        <f t="shared" si="33"/>
        <v>0</v>
      </c>
      <c r="AP1029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030" spans="1:42" x14ac:dyDescent="0.25">
      <c r="A1030" t="s">
        <v>1696</v>
      </c>
      <c r="B1030" t="s">
        <v>49</v>
      </c>
      <c r="C1030" s="1">
        <v>49</v>
      </c>
      <c r="D1030" t="s">
        <v>40</v>
      </c>
      <c r="E1030">
        <v>1</v>
      </c>
      <c r="F1030" t="s">
        <v>1697</v>
      </c>
      <c r="G1030" s="1">
        <v>93450</v>
      </c>
      <c r="H1030">
        <v>35.996008000000003</v>
      </c>
      <c r="I1030">
        <v>-120.85305</v>
      </c>
      <c r="J1030">
        <v>1</v>
      </c>
      <c r="K1030" s="1">
        <v>52</v>
      </c>
      <c r="L1030" t="s">
        <v>42</v>
      </c>
      <c r="M1030" t="s">
        <v>40</v>
      </c>
      <c r="N1030" s="10">
        <v>11.3</v>
      </c>
      <c r="O1030" t="s">
        <v>40</v>
      </c>
      <c r="P1030" t="s">
        <v>40</v>
      </c>
      <c r="Q1030" t="s">
        <v>55</v>
      </c>
      <c r="R1030">
        <v>10</v>
      </c>
      <c r="S1030" t="s">
        <v>43</v>
      </c>
      <c r="T1030" t="s">
        <v>40</v>
      </c>
      <c r="U1030" t="s">
        <v>43</v>
      </c>
      <c r="V1030" t="s">
        <v>40</v>
      </c>
      <c r="W1030" t="s">
        <v>43</v>
      </c>
      <c r="X1030" t="s">
        <v>40</v>
      </c>
      <c r="Y1030" t="s">
        <v>40</v>
      </c>
      <c r="Z1030" t="s">
        <v>40</v>
      </c>
      <c r="AA1030" t="s">
        <v>51</v>
      </c>
      <c r="AB1030" t="s">
        <v>40</v>
      </c>
      <c r="AC1030" t="s">
        <v>56</v>
      </c>
      <c r="AD1030" s="10">
        <v>93.25</v>
      </c>
      <c r="AE1030" s="10">
        <v>4631.7</v>
      </c>
      <c r="AF1030" s="10">
        <v>0</v>
      </c>
      <c r="AG1030" s="10">
        <v>0</v>
      </c>
      <c r="AH1030" s="10">
        <v>587.6</v>
      </c>
      <c r="AI1030" s="10">
        <v>5219.3</v>
      </c>
      <c r="AJ1030" t="s">
        <v>47</v>
      </c>
      <c r="AM103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030" t="str">
        <f t="shared" si="32"/>
        <v>40-49</v>
      </c>
      <c r="AO1030">
        <f t="shared" si="33"/>
        <v>0</v>
      </c>
      <c r="AP1030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031" spans="1:42" x14ac:dyDescent="0.25">
      <c r="A1031" t="s">
        <v>1698</v>
      </c>
      <c r="B1031" t="s">
        <v>39</v>
      </c>
      <c r="C1031" s="1">
        <v>63</v>
      </c>
      <c r="D1031" t="s">
        <v>40</v>
      </c>
      <c r="E1031">
        <v>1</v>
      </c>
      <c r="F1031" t="s">
        <v>151</v>
      </c>
      <c r="G1031" s="1">
        <v>92124</v>
      </c>
      <c r="H1031">
        <v>32.827238000000001</v>
      </c>
      <c r="I1031">
        <v>-117.089287</v>
      </c>
      <c r="J1031">
        <v>1</v>
      </c>
      <c r="K1031" s="1">
        <v>72</v>
      </c>
      <c r="L1031" t="s">
        <v>72</v>
      </c>
      <c r="M1031" t="s">
        <v>40</v>
      </c>
      <c r="N1031" s="10">
        <v>31.83</v>
      </c>
      <c r="O1031" t="s">
        <v>40</v>
      </c>
      <c r="P1031" t="s">
        <v>40</v>
      </c>
      <c r="Q1031" t="s">
        <v>55</v>
      </c>
      <c r="R1031">
        <v>14</v>
      </c>
      <c r="S1031" t="s">
        <v>40</v>
      </c>
      <c r="T1031" t="s">
        <v>40</v>
      </c>
      <c r="U1031" t="s">
        <v>40</v>
      </c>
      <c r="V1031" t="s">
        <v>40</v>
      </c>
      <c r="W1031" t="s">
        <v>40</v>
      </c>
      <c r="X1031" t="s">
        <v>40</v>
      </c>
      <c r="Y1031" t="s">
        <v>40</v>
      </c>
      <c r="Z1031" t="s">
        <v>40</v>
      </c>
      <c r="AA1031" t="s">
        <v>73</v>
      </c>
      <c r="AB1031" t="s">
        <v>40</v>
      </c>
      <c r="AC1031" t="s">
        <v>56</v>
      </c>
      <c r="AD1031" s="10">
        <v>116.85</v>
      </c>
      <c r="AE1031" s="10">
        <v>8477.7000000000007</v>
      </c>
      <c r="AF1031" s="10">
        <v>0</v>
      </c>
      <c r="AG1031" s="10">
        <v>0</v>
      </c>
      <c r="AH1031" s="10">
        <v>2291.7600000000002</v>
      </c>
      <c r="AI1031" s="10">
        <v>10769.46</v>
      </c>
      <c r="AJ1031" t="s">
        <v>47</v>
      </c>
      <c r="AM1031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031" t="str">
        <f t="shared" si="32"/>
        <v>60-80</v>
      </c>
      <c r="AO1031">
        <f t="shared" si="33"/>
        <v>0</v>
      </c>
      <c r="AP1031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032" spans="1:42" x14ac:dyDescent="0.25">
      <c r="A1032" t="s">
        <v>1699</v>
      </c>
      <c r="B1032" t="s">
        <v>49</v>
      </c>
      <c r="C1032" s="1">
        <v>31</v>
      </c>
      <c r="D1032" t="s">
        <v>40</v>
      </c>
      <c r="E1032">
        <v>1</v>
      </c>
      <c r="F1032" t="s">
        <v>1700</v>
      </c>
      <c r="G1032" s="1">
        <v>91007</v>
      </c>
      <c r="H1032">
        <v>34.128284000000001</v>
      </c>
      <c r="I1032">
        <v>-118.047732</v>
      </c>
      <c r="J1032">
        <v>10</v>
      </c>
      <c r="K1032" s="1">
        <v>31</v>
      </c>
      <c r="L1032" t="s">
        <v>42</v>
      </c>
      <c r="M1032" t="s">
        <v>40</v>
      </c>
      <c r="N1032" s="10">
        <v>9.56</v>
      </c>
      <c r="O1032" t="s">
        <v>43</v>
      </c>
      <c r="P1032" t="s">
        <v>43</v>
      </c>
      <c r="AA1032" t="s">
        <v>51</v>
      </c>
      <c r="AB1032" t="s">
        <v>40</v>
      </c>
      <c r="AC1032" t="s">
        <v>56</v>
      </c>
      <c r="AD1032" s="10">
        <v>20.65</v>
      </c>
      <c r="AE1032" s="10">
        <v>702.05</v>
      </c>
      <c r="AF1032" s="10">
        <v>43.76</v>
      </c>
      <c r="AG1032" s="10">
        <v>0</v>
      </c>
      <c r="AH1032" s="10">
        <v>296.36</v>
      </c>
      <c r="AI1032" s="10">
        <v>954.65</v>
      </c>
      <c r="AJ1032" t="s">
        <v>47</v>
      </c>
      <c r="AM1032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032" t="str">
        <f t="shared" si="32"/>
        <v>30-39</v>
      </c>
      <c r="AO1032">
        <f t="shared" si="33"/>
        <v>0</v>
      </c>
      <c r="AP1032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033" spans="1:42" x14ac:dyDescent="0.25">
      <c r="A1033" t="s">
        <v>1701</v>
      </c>
      <c r="B1033" t="s">
        <v>49</v>
      </c>
      <c r="C1033" s="1">
        <v>25</v>
      </c>
      <c r="D1033" t="s">
        <v>40</v>
      </c>
      <c r="E1033">
        <v>1</v>
      </c>
      <c r="F1033" t="s">
        <v>175</v>
      </c>
      <c r="G1033" s="1">
        <v>93023</v>
      </c>
      <c r="H1033">
        <v>34.581308</v>
      </c>
      <c r="I1033">
        <v>-118.93194800000001</v>
      </c>
      <c r="J1033">
        <v>2</v>
      </c>
      <c r="K1033" s="1">
        <v>70</v>
      </c>
      <c r="L1033" t="s">
        <v>72</v>
      </c>
      <c r="M1033" t="s">
        <v>40</v>
      </c>
      <c r="N1033" s="10">
        <v>35.9</v>
      </c>
      <c r="O1033" t="s">
        <v>40</v>
      </c>
      <c r="P1033" t="s">
        <v>40</v>
      </c>
      <c r="Q1033" t="s">
        <v>44</v>
      </c>
      <c r="R1033">
        <v>59</v>
      </c>
      <c r="S1033" t="s">
        <v>40</v>
      </c>
      <c r="T1033" t="s">
        <v>40</v>
      </c>
      <c r="U1033" t="s">
        <v>40</v>
      </c>
      <c r="V1033" t="s">
        <v>40</v>
      </c>
      <c r="W1033" t="s">
        <v>43</v>
      </c>
      <c r="X1033" t="s">
        <v>40</v>
      </c>
      <c r="Y1033" t="s">
        <v>40</v>
      </c>
      <c r="Z1033" t="s">
        <v>40</v>
      </c>
      <c r="AA1033" t="s">
        <v>45</v>
      </c>
      <c r="AB1033" t="s">
        <v>43</v>
      </c>
      <c r="AC1033" t="s">
        <v>56</v>
      </c>
      <c r="AD1033" s="10">
        <v>78.349999999999994</v>
      </c>
      <c r="AE1033" s="10">
        <v>5445.95</v>
      </c>
      <c r="AF1033" s="10">
        <v>0</v>
      </c>
      <c r="AG1033" s="10">
        <v>0</v>
      </c>
      <c r="AH1033" s="10">
        <v>2513</v>
      </c>
      <c r="AI1033" s="10">
        <v>7958.95</v>
      </c>
      <c r="AJ1033" t="s">
        <v>47</v>
      </c>
      <c r="AM103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033" t="str">
        <f t="shared" si="32"/>
        <v>19-29</v>
      </c>
      <c r="AO1033">
        <f t="shared" si="33"/>
        <v>0</v>
      </c>
      <c r="AP103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034" spans="1:42" x14ac:dyDescent="0.25">
      <c r="A1034" t="s">
        <v>1702</v>
      </c>
      <c r="B1034" t="s">
        <v>49</v>
      </c>
      <c r="C1034" s="1">
        <v>51</v>
      </c>
      <c r="D1034" t="s">
        <v>40</v>
      </c>
      <c r="E1034">
        <v>2</v>
      </c>
      <c r="F1034" t="s">
        <v>151</v>
      </c>
      <c r="G1034" s="1">
        <v>92109</v>
      </c>
      <c r="H1034">
        <v>32.787835999999999</v>
      </c>
      <c r="I1034">
        <v>-117.232376</v>
      </c>
      <c r="J1034">
        <v>5</v>
      </c>
      <c r="K1034" s="1">
        <v>53</v>
      </c>
      <c r="L1034" t="s">
        <v>42</v>
      </c>
      <c r="M1034" t="s">
        <v>40</v>
      </c>
      <c r="N1034" s="10">
        <v>26.84</v>
      </c>
      <c r="O1034" t="s">
        <v>40</v>
      </c>
      <c r="P1034" t="s">
        <v>40</v>
      </c>
      <c r="Q1034" t="s">
        <v>44</v>
      </c>
      <c r="R1034">
        <v>12</v>
      </c>
      <c r="S1034" t="s">
        <v>40</v>
      </c>
      <c r="T1034" t="s">
        <v>43</v>
      </c>
      <c r="U1034" t="s">
        <v>40</v>
      </c>
      <c r="V1034" t="s">
        <v>40</v>
      </c>
      <c r="W1034" t="s">
        <v>40</v>
      </c>
      <c r="X1034" t="s">
        <v>40</v>
      </c>
      <c r="Y1034" t="s">
        <v>40</v>
      </c>
      <c r="Z1034" t="s">
        <v>40</v>
      </c>
      <c r="AA1034" t="s">
        <v>51</v>
      </c>
      <c r="AB1034" t="s">
        <v>43</v>
      </c>
      <c r="AC1034" t="s">
        <v>56</v>
      </c>
      <c r="AD1034" s="10">
        <v>85.7</v>
      </c>
      <c r="AE1034" s="10">
        <v>4616.1000000000004</v>
      </c>
      <c r="AF1034" s="10">
        <v>0</v>
      </c>
      <c r="AG1034" s="10">
        <v>0</v>
      </c>
      <c r="AH1034" s="10">
        <v>1422.52</v>
      </c>
      <c r="AI1034" s="10">
        <v>6038.62</v>
      </c>
      <c r="AJ1034" t="s">
        <v>47</v>
      </c>
      <c r="AM103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034" t="str">
        <f t="shared" si="32"/>
        <v>50-59</v>
      </c>
      <c r="AO1034">
        <f t="shared" si="33"/>
        <v>0</v>
      </c>
      <c r="AP103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035" spans="1:42" x14ac:dyDescent="0.25">
      <c r="A1035" t="s">
        <v>1703</v>
      </c>
      <c r="B1035" t="s">
        <v>49</v>
      </c>
      <c r="C1035" s="1">
        <v>28</v>
      </c>
      <c r="D1035" t="s">
        <v>43</v>
      </c>
      <c r="E1035">
        <v>0</v>
      </c>
      <c r="F1035" t="s">
        <v>1704</v>
      </c>
      <c r="G1035" s="1">
        <v>93235</v>
      </c>
      <c r="H1035">
        <v>36.385818</v>
      </c>
      <c r="I1035">
        <v>-119.224243</v>
      </c>
      <c r="J1035">
        <v>0</v>
      </c>
      <c r="K1035" s="1">
        <v>1</v>
      </c>
      <c r="L1035" t="s">
        <v>54</v>
      </c>
      <c r="M1035" t="s">
        <v>40</v>
      </c>
      <c r="N1035" s="10">
        <v>10.98</v>
      </c>
      <c r="O1035" t="s">
        <v>43</v>
      </c>
      <c r="P1035" t="s">
        <v>43</v>
      </c>
      <c r="AA1035" t="s">
        <v>51</v>
      </c>
      <c r="AB1035" t="s">
        <v>40</v>
      </c>
      <c r="AC1035" t="s">
        <v>56</v>
      </c>
      <c r="AD1035" s="10">
        <v>20.2</v>
      </c>
      <c r="AE1035" s="10">
        <v>20.2</v>
      </c>
      <c r="AF1035" s="10">
        <v>0</v>
      </c>
      <c r="AG1035" s="10">
        <v>0</v>
      </c>
      <c r="AH1035" s="10">
        <v>10.98</v>
      </c>
      <c r="AI1035" s="10">
        <v>31.18</v>
      </c>
      <c r="AJ1035" t="s">
        <v>57</v>
      </c>
      <c r="AK1035" t="s">
        <v>117</v>
      </c>
      <c r="AL1035" t="s">
        <v>118</v>
      </c>
      <c r="AM103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035" t="str">
        <f t="shared" si="32"/>
        <v>19-29</v>
      </c>
      <c r="AO1035">
        <f t="shared" si="33"/>
        <v>1</v>
      </c>
      <c r="AP1035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036" spans="1:42" x14ac:dyDescent="0.25">
      <c r="A1036" t="s">
        <v>1705</v>
      </c>
      <c r="B1036" t="s">
        <v>39</v>
      </c>
      <c r="C1036" s="1">
        <v>51</v>
      </c>
      <c r="D1036" t="s">
        <v>40</v>
      </c>
      <c r="E1036">
        <v>3</v>
      </c>
      <c r="F1036" t="s">
        <v>1706</v>
      </c>
      <c r="G1036" s="1">
        <v>95464</v>
      </c>
      <c r="H1036">
        <v>39.123339999999999</v>
      </c>
      <c r="I1036">
        <v>-122.83819800000001</v>
      </c>
      <c r="J1036">
        <v>1</v>
      </c>
      <c r="K1036" s="1">
        <v>10</v>
      </c>
      <c r="L1036" t="s">
        <v>42</v>
      </c>
      <c r="M1036" t="s">
        <v>40</v>
      </c>
      <c r="N1036" s="10">
        <v>18.62</v>
      </c>
      <c r="O1036" t="s">
        <v>43</v>
      </c>
      <c r="P1036" t="s">
        <v>43</v>
      </c>
      <c r="AA1036" t="s">
        <v>73</v>
      </c>
      <c r="AB1036" t="s">
        <v>43</v>
      </c>
      <c r="AC1036" t="s">
        <v>46</v>
      </c>
      <c r="AD1036" s="10">
        <v>20.149999999999999</v>
      </c>
      <c r="AE1036" s="10">
        <v>220.8</v>
      </c>
      <c r="AF1036" s="10">
        <v>0</v>
      </c>
      <c r="AG1036" s="10">
        <v>0</v>
      </c>
      <c r="AH1036" s="10">
        <v>186.2</v>
      </c>
      <c r="AI1036" s="10">
        <v>407</v>
      </c>
      <c r="AJ1036" t="s">
        <v>47</v>
      </c>
      <c r="AM103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036" t="str">
        <f t="shared" si="32"/>
        <v>50-59</v>
      </c>
      <c r="AO1036">
        <f t="shared" si="33"/>
        <v>0</v>
      </c>
      <c r="AP1036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037" spans="1:42" x14ac:dyDescent="0.25">
      <c r="A1037" t="s">
        <v>1707</v>
      </c>
      <c r="B1037" t="s">
        <v>39</v>
      </c>
      <c r="C1037" s="1">
        <v>68</v>
      </c>
      <c r="D1037" t="s">
        <v>43</v>
      </c>
      <c r="E1037">
        <v>0</v>
      </c>
      <c r="F1037" t="s">
        <v>417</v>
      </c>
      <c r="G1037" s="1">
        <v>95439</v>
      </c>
      <c r="H1037">
        <v>38.493887999999998</v>
      </c>
      <c r="I1037">
        <v>-122.777141</v>
      </c>
      <c r="J1037">
        <v>0</v>
      </c>
      <c r="K1037" s="1">
        <v>1</v>
      </c>
      <c r="L1037" t="s">
        <v>42</v>
      </c>
      <c r="M1037" t="s">
        <v>43</v>
      </c>
      <c r="P1037" t="s">
        <v>40</v>
      </c>
      <c r="Q1037" t="s">
        <v>44</v>
      </c>
      <c r="R1037">
        <v>9</v>
      </c>
      <c r="S1037" t="s">
        <v>43</v>
      </c>
      <c r="T1037" t="s">
        <v>43</v>
      </c>
      <c r="U1037" t="s">
        <v>43</v>
      </c>
      <c r="V1037" t="s">
        <v>43</v>
      </c>
      <c r="W1037" t="s">
        <v>43</v>
      </c>
      <c r="X1037" t="s">
        <v>43</v>
      </c>
      <c r="Y1037" t="s">
        <v>43</v>
      </c>
      <c r="Z1037" t="s">
        <v>40</v>
      </c>
      <c r="AA1037" t="s">
        <v>51</v>
      </c>
      <c r="AB1037" t="s">
        <v>40</v>
      </c>
      <c r="AC1037" t="s">
        <v>183</v>
      </c>
      <c r="AD1037" s="10">
        <v>25.7</v>
      </c>
      <c r="AE1037" s="10">
        <v>25.7</v>
      </c>
      <c r="AF1037" s="10">
        <v>0</v>
      </c>
      <c r="AG1037" s="10">
        <v>0</v>
      </c>
      <c r="AH1037" s="10">
        <v>0</v>
      </c>
      <c r="AI1037" s="10">
        <v>25.7</v>
      </c>
      <c r="AJ1037" t="s">
        <v>57</v>
      </c>
      <c r="AK1037" t="s">
        <v>121</v>
      </c>
      <c r="AL1037" t="s">
        <v>122</v>
      </c>
      <c r="AM103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037" t="str">
        <f t="shared" si="32"/>
        <v>60-80</v>
      </c>
      <c r="AO1037">
        <f t="shared" si="33"/>
        <v>1</v>
      </c>
      <c r="AP1037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038" spans="1:42" x14ac:dyDescent="0.25">
      <c r="A1038" t="s">
        <v>1708</v>
      </c>
      <c r="B1038" t="s">
        <v>39</v>
      </c>
      <c r="C1038" s="1">
        <v>46</v>
      </c>
      <c r="D1038" t="s">
        <v>40</v>
      </c>
      <c r="E1038">
        <v>0</v>
      </c>
      <c r="F1038" t="s">
        <v>1279</v>
      </c>
      <c r="G1038" s="1">
        <v>96137</v>
      </c>
      <c r="H1038">
        <v>40.271535</v>
      </c>
      <c r="I1038">
        <v>-121.01808699999999</v>
      </c>
      <c r="J1038">
        <v>0</v>
      </c>
      <c r="K1038" s="1">
        <v>29</v>
      </c>
      <c r="L1038" t="s">
        <v>42</v>
      </c>
      <c r="M1038" t="s">
        <v>40</v>
      </c>
      <c r="N1038" s="10">
        <v>5.69</v>
      </c>
      <c r="O1038" t="s">
        <v>43</v>
      </c>
      <c r="P1038" t="s">
        <v>43</v>
      </c>
      <c r="AA1038" t="s">
        <v>51</v>
      </c>
      <c r="AB1038" t="s">
        <v>43</v>
      </c>
      <c r="AC1038" t="s">
        <v>183</v>
      </c>
      <c r="AD1038" s="10">
        <v>19.850000000000001</v>
      </c>
      <c r="AE1038" s="10">
        <v>573.04999999999995</v>
      </c>
      <c r="AF1038" s="10">
        <v>0</v>
      </c>
      <c r="AG1038" s="10">
        <v>0</v>
      </c>
      <c r="AH1038" s="10">
        <v>165.01</v>
      </c>
      <c r="AI1038" s="10">
        <v>738.06</v>
      </c>
      <c r="AJ1038" t="s">
        <v>47</v>
      </c>
      <c r="AM1038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038" t="str">
        <f t="shared" si="32"/>
        <v>40-49</v>
      </c>
      <c r="AO1038">
        <f t="shared" si="33"/>
        <v>0</v>
      </c>
      <c r="AP1038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039" spans="1:42" x14ac:dyDescent="0.25">
      <c r="A1039" t="s">
        <v>1709</v>
      </c>
      <c r="B1039" t="s">
        <v>49</v>
      </c>
      <c r="C1039" s="1">
        <v>21</v>
      </c>
      <c r="D1039" t="s">
        <v>40</v>
      </c>
      <c r="E1039">
        <v>3</v>
      </c>
      <c r="F1039" t="s">
        <v>1710</v>
      </c>
      <c r="G1039" s="1">
        <v>95621</v>
      </c>
      <c r="H1039">
        <v>38.695489999999999</v>
      </c>
      <c r="I1039">
        <v>-121.307864</v>
      </c>
      <c r="J1039">
        <v>4</v>
      </c>
      <c r="K1039" s="1">
        <v>59</v>
      </c>
      <c r="L1039" t="s">
        <v>76</v>
      </c>
      <c r="M1039" t="s">
        <v>40</v>
      </c>
      <c r="N1039" s="10">
        <v>42.37</v>
      </c>
      <c r="O1039" t="s">
        <v>43</v>
      </c>
      <c r="P1039" t="s">
        <v>40</v>
      </c>
      <c r="Q1039" t="s">
        <v>44</v>
      </c>
      <c r="R1039">
        <v>73</v>
      </c>
      <c r="S1039" t="s">
        <v>40</v>
      </c>
      <c r="T1039" t="s">
        <v>40</v>
      </c>
      <c r="U1039" t="s">
        <v>40</v>
      </c>
      <c r="V1039" t="s">
        <v>40</v>
      </c>
      <c r="W1039" t="s">
        <v>40</v>
      </c>
      <c r="X1039" t="s">
        <v>40</v>
      </c>
      <c r="Y1039" t="s">
        <v>40</v>
      </c>
      <c r="Z1039" t="s">
        <v>43</v>
      </c>
      <c r="AA1039" t="s">
        <v>73</v>
      </c>
      <c r="AB1039" t="s">
        <v>40</v>
      </c>
      <c r="AC1039" t="s">
        <v>56</v>
      </c>
      <c r="AD1039" s="10">
        <v>86.75</v>
      </c>
      <c r="AE1039" s="10">
        <v>5186</v>
      </c>
      <c r="AF1039" s="10">
        <v>0</v>
      </c>
      <c r="AG1039" s="10">
        <v>150</v>
      </c>
      <c r="AH1039" s="10">
        <v>2499.83</v>
      </c>
      <c r="AI1039" s="10">
        <v>7835.83</v>
      </c>
      <c r="AJ1039" t="s">
        <v>47</v>
      </c>
      <c r="AM103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039" t="str">
        <f t="shared" si="32"/>
        <v>19-29</v>
      </c>
      <c r="AO1039">
        <f t="shared" si="33"/>
        <v>0</v>
      </c>
      <c r="AP1039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040" spans="1:42" x14ac:dyDescent="0.25">
      <c r="A1040" t="s">
        <v>1711</v>
      </c>
      <c r="B1040" t="s">
        <v>49</v>
      </c>
      <c r="C1040" s="1">
        <v>34</v>
      </c>
      <c r="D1040" t="s">
        <v>43</v>
      </c>
      <c r="E1040">
        <v>0</v>
      </c>
      <c r="F1040" t="s">
        <v>1238</v>
      </c>
      <c r="G1040" s="1">
        <v>91931</v>
      </c>
      <c r="H1040">
        <v>32.857945999999998</v>
      </c>
      <c r="I1040">
        <v>-116.56191699999999</v>
      </c>
      <c r="J1040">
        <v>0</v>
      </c>
      <c r="K1040" s="1">
        <v>2</v>
      </c>
      <c r="L1040" t="s">
        <v>42</v>
      </c>
      <c r="M1040" t="s">
        <v>40</v>
      </c>
      <c r="N1040" s="10">
        <v>19.52</v>
      </c>
      <c r="O1040" t="s">
        <v>43</v>
      </c>
      <c r="P1040" t="s">
        <v>40</v>
      </c>
      <c r="Q1040" t="s">
        <v>44</v>
      </c>
      <c r="R1040">
        <v>16</v>
      </c>
      <c r="S1040" t="s">
        <v>43</v>
      </c>
      <c r="T1040" t="s">
        <v>43</v>
      </c>
      <c r="U1040" t="s">
        <v>43</v>
      </c>
      <c r="V1040" t="s">
        <v>43</v>
      </c>
      <c r="W1040" t="s">
        <v>43</v>
      </c>
      <c r="X1040" t="s">
        <v>43</v>
      </c>
      <c r="Y1040" t="s">
        <v>43</v>
      </c>
      <c r="Z1040" t="s">
        <v>40</v>
      </c>
      <c r="AA1040" t="s">
        <v>51</v>
      </c>
      <c r="AB1040" t="s">
        <v>43</v>
      </c>
      <c r="AC1040" t="s">
        <v>46</v>
      </c>
      <c r="AD1040" s="10">
        <v>45.85</v>
      </c>
      <c r="AE1040" s="10">
        <v>81</v>
      </c>
      <c r="AF1040" s="10">
        <v>0</v>
      </c>
      <c r="AG1040" s="10">
        <v>0</v>
      </c>
      <c r="AH1040" s="10">
        <v>39.04</v>
      </c>
      <c r="AI1040" s="10">
        <v>120.04</v>
      </c>
      <c r="AJ1040" t="s">
        <v>57</v>
      </c>
      <c r="AK1040" t="s">
        <v>58</v>
      </c>
      <c r="AL1040" t="s">
        <v>104</v>
      </c>
      <c r="AM1040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040" t="str">
        <f t="shared" si="32"/>
        <v>30-39</v>
      </c>
      <c r="AO1040">
        <f t="shared" si="33"/>
        <v>1</v>
      </c>
      <c r="AP1040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1041" spans="1:42" x14ac:dyDescent="0.25">
      <c r="A1041" t="s">
        <v>1712</v>
      </c>
      <c r="B1041" t="s">
        <v>39</v>
      </c>
      <c r="C1041" s="1">
        <v>57</v>
      </c>
      <c r="D1041" t="s">
        <v>43</v>
      </c>
      <c r="E1041">
        <v>0</v>
      </c>
      <c r="F1041" t="s">
        <v>135</v>
      </c>
      <c r="G1041" s="1">
        <v>90038</v>
      </c>
      <c r="H1041">
        <v>34.088017000000001</v>
      </c>
      <c r="I1041">
        <v>-118.327168</v>
      </c>
      <c r="J1041">
        <v>0</v>
      </c>
      <c r="K1041" s="1">
        <v>58</v>
      </c>
      <c r="L1041" t="s">
        <v>76</v>
      </c>
      <c r="M1041" t="s">
        <v>40</v>
      </c>
      <c r="N1041" s="10">
        <v>14.99</v>
      </c>
      <c r="O1041" t="s">
        <v>43</v>
      </c>
      <c r="P1041" t="s">
        <v>40</v>
      </c>
      <c r="Q1041" t="s">
        <v>55</v>
      </c>
      <c r="R1041">
        <v>12</v>
      </c>
      <c r="S1041" t="s">
        <v>40</v>
      </c>
      <c r="T1041" t="s">
        <v>40</v>
      </c>
      <c r="U1041" t="s">
        <v>40</v>
      </c>
      <c r="V1041" t="s">
        <v>43</v>
      </c>
      <c r="W1041" t="s">
        <v>40</v>
      </c>
      <c r="X1041" t="s">
        <v>40</v>
      </c>
      <c r="Y1041" t="s">
        <v>40</v>
      </c>
      <c r="Z1041" t="s">
        <v>40</v>
      </c>
      <c r="AA1041" t="s">
        <v>45</v>
      </c>
      <c r="AB1041" t="s">
        <v>40</v>
      </c>
      <c r="AC1041" t="s">
        <v>56</v>
      </c>
      <c r="AD1041" s="10">
        <v>106.45</v>
      </c>
      <c r="AE1041" s="10">
        <v>6145.85</v>
      </c>
      <c r="AF1041" s="10">
        <v>0</v>
      </c>
      <c r="AG1041" s="10">
        <v>0</v>
      </c>
      <c r="AH1041" s="10">
        <v>869.42</v>
      </c>
      <c r="AI1041" s="10">
        <v>7015.27</v>
      </c>
      <c r="AJ1041" t="s">
        <v>57</v>
      </c>
      <c r="AK1041" t="s">
        <v>58</v>
      </c>
      <c r="AL1041" t="s">
        <v>203</v>
      </c>
      <c r="AM1041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041" t="str">
        <f t="shared" si="32"/>
        <v>50-59</v>
      </c>
      <c r="AO1041">
        <f t="shared" si="33"/>
        <v>1</v>
      </c>
      <c r="AP1041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042" spans="1:42" x14ac:dyDescent="0.25">
      <c r="A1042" t="s">
        <v>1713</v>
      </c>
      <c r="B1042" t="s">
        <v>49</v>
      </c>
      <c r="C1042" s="1">
        <v>21</v>
      </c>
      <c r="D1042" t="s">
        <v>40</v>
      </c>
      <c r="E1042">
        <v>1</v>
      </c>
      <c r="F1042" t="s">
        <v>1321</v>
      </c>
      <c r="G1042" s="1">
        <v>94561</v>
      </c>
      <c r="H1042">
        <v>37.999406</v>
      </c>
      <c r="I1042">
        <v>-121.686241</v>
      </c>
      <c r="J1042">
        <v>9</v>
      </c>
      <c r="K1042" s="1">
        <v>45</v>
      </c>
      <c r="L1042" t="s">
        <v>76</v>
      </c>
      <c r="M1042" t="s">
        <v>40</v>
      </c>
      <c r="N1042" s="10">
        <v>25.69</v>
      </c>
      <c r="O1042" t="s">
        <v>40</v>
      </c>
      <c r="P1042" t="s">
        <v>40</v>
      </c>
      <c r="Q1042" t="s">
        <v>79</v>
      </c>
      <c r="R1042">
        <v>26</v>
      </c>
      <c r="S1042" t="s">
        <v>40</v>
      </c>
      <c r="T1042" t="s">
        <v>40</v>
      </c>
      <c r="U1042" t="s">
        <v>43</v>
      </c>
      <c r="V1042" t="s">
        <v>40</v>
      </c>
      <c r="W1042" t="s">
        <v>40</v>
      </c>
      <c r="X1042" t="s">
        <v>43</v>
      </c>
      <c r="Y1042" t="s">
        <v>43</v>
      </c>
      <c r="Z1042" t="s">
        <v>40</v>
      </c>
      <c r="AA1042" t="s">
        <v>73</v>
      </c>
      <c r="AB1042" t="s">
        <v>43</v>
      </c>
      <c r="AC1042" t="s">
        <v>46</v>
      </c>
      <c r="AD1042" s="10">
        <v>73.849999999999994</v>
      </c>
      <c r="AE1042" s="10">
        <v>3371</v>
      </c>
      <c r="AF1042" s="10">
        <v>0</v>
      </c>
      <c r="AG1042" s="10">
        <v>0</v>
      </c>
      <c r="AH1042" s="10">
        <v>1156.05</v>
      </c>
      <c r="AI1042" s="10">
        <v>4527.05</v>
      </c>
      <c r="AJ1042" t="s">
        <v>47</v>
      </c>
      <c r="AM1042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042" t="str">
        <f t="shared" si="32"/>
        <v>19-29</v>
      </c>
      <c r="AO1042">
        <f t="shared" si="33"/>
        <v>0</v>
      </c>
      <c r="AP104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043" spans="1:42" x14ac:dyDescent="0.25">
      <c r="A1043" t="s">
        <v>1714</v>
      </c>
      <c r="B1043" t="s">
        <v>49</v>
      </c>
      <c r="C1043" s="1">
        <v>32</v>
      </c>
      <c r="D1043" t="s">
        <v>43</v>
      </c>
      <c r="E1043">
        <v>0</v>
      </c>
      <c r="F1043" t="s">
        <v>543</v>
      </c>
      <c r="G1043" s="1">
        <v>92501</v>
      </c>
      <c r="H1043">
        <v>33.994675999999998</v>
      </c>
      <c r="I1043">
        <v>-117.37249799999999</v>
      </c>
      <c r="J1043">
        <v>0</v>
      </c>
      <c r="K1043" s="1">
        <v>12</v>
      </c>
      <c r="L1043" t="s">
        <v>42</v>
      </c>
      <c r="M1043" t="s">
        <v>40</v>
      </c>
      <c r="N1043" s="10">
        <v>11.04</v>
      </c>
      <c r="O1043" t="s">
        <v>43</v>
      </c>
      <c r="P1043" t="s">
        <v>40</v>
      </c>
      <c r="Q1043" t="s">
        <v>55</v>
      </c>
      <c r="R1043">
        <v>16</v>
      </c>
      <c r="S1043" t="s">
        <v>43</v>
      </c>
      <c r="T1043" t="s">
        <v>43</v>
      </c>
      <c r="U1043" t="s">
        <v>43</v>
      </c>
      <c r="V1043" t="s">
        <v>43</v>
      </c>
      <c r="W1043" t="s">
        <v>40</v>
      </c>
      <c r="X1043" t="s">
        <v>43</v>
      </c>
      <c r="Y1043" t="s">
        <v>43</v>
      </c>
      <c r="Z1043" t="s">
        <v>40</v>
      </c>
      <c r="AA1043" t="s">
        <v>51</v>
      </c>
      <c r="AB1043" t="s">
        <v>40</v>
      </c>
      <c r="AC1043" t="s">
        <v>56</v>
      </c>
      <c r="AD1043" s="10">
        <v>81.45</v>
      </c>
      <c r="AE1043" s="10">
        <v>912</v>
      </c>
      <c r="AF1043" s="10">
        <v>0</v>
      </c>
      <c r="AG1043" s="10">
        <v>0</v>
      </c>
      <c r="AH1043" s="10">
        <v>132.47999999999999</v>
      </c>
      <c r="AI1043" s="10">
        <v>1044.48</v>
      </c>
      <c r="AJ1043" t="s">
        <v>47</v>
      </c>
      <c r="AM1043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043" t="str">
        <f t="shared" si="32"/>
        <v>30-39</v>
      </c>
      <c r="AO1043">
        <f t="shared" si="33"/>
        <v>0</v>
      </c>
      <c r="AP104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044" spans="1:42" x14ac:dyDescent="0.25">
      <c r="A1044" t="s">
        <v>1715</v>
      </c>
      <c r="B1044" t="s">
        <v>39</v>
      </c>
      <c r="C1044" s="1">
        <v>36</v>
      </c>
      <c r="D1044" t="s">
        <v>43</v>
      </c>
      <c r="E1044">
        <v>0</v>
      </c>
      <c r="F1044" t="s">
        <v>135</v>
      </c>
      <c r="G1044" s="1">
        <v>90037</v>
      </c>
      <c r="H1044">
        <v>34.002642000000002</v>
      </c>
      <c r="I1044">
        <v>-118.28759599999999</v>
      </c>
      <c r="J1044">
        <v>0</v>
      </c>
      <c r="K1044" s="1">
        <v>12</v>
      </c>
      <c r="L1044" t="s">
        <v>62</v>
      </c>
      <c r="M1044" t="s">
        <v>40</v>
      </c>
      <c r="N1044" s="10">
        <v>17.46</v>
      </c>
      <c r="O1044" t="s">
        <v>43</v>
      </c>
      <c r="P1044" t="s">
        <v>40</v>
      </c>
      <c r="Q1044" t="s">
        <v>55</v>
      </c>
      <c r="R1044">
        <v>9</v>
      </c>
      <c r="S1044" t="s">
        <v>43</v>
      </c>
      <c r="T1044" t="s">
        <v>43</v>
      </c>
      <c r="U1044" t="s">
        <v>40</v>
      </c>
      <c r="V1044" t="s">
        <v>40</v>
      </c>
      <c r="W1044" t="s">
        <v>43</v>
      </c>
      <c r="X1044" t="s">
        <v>40</v>
      </c>
      <c r="Y1044" t="s">
        <v>40</v>
      </c>
      <c r="Z1044" t="s">
        <v>40</v>
      </c>
      <c r="AA1044" t="s">
        <v>51</v>
      </c>
      <c r="AB1044" t="s">
        <v>40</v>
      </c>
      <c r="AC1044" t="s">
        <v>56</v>
      </c>
      <c r="AD1044" s="10">
        <v>89.4</v>
      </c>
      <c r="AE1044" s="10">
        <v>1095.6500000000001</v>
      </c>
      <c r="AF1044" s="10">
        <v>0</v>
      </c>
      <c r="AG1044" s="10">
        <v>0</v>
      </c>
      <c r="AH1044" s="10">
        <v>209.52</v>
      </c>
      <c r="AI1044" s="10">
        <v>1305.17</v>
      </c>
      <c r="AJ1044" t="s">
        <v>57</v>
      </c>
      <c r="AK1044" t="s">
        <v>63</v>
      </c>
      <c r="AL1044" t="s">
        <v>64</v>
      </c>
      <c r="AM104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044" t="str">
        <f t="shared" si="32"/>
        <v>30-39</v>
      </c>
      <c r="AO1044">
        <f t="shared" si="33"/>
        <v>1</v>
      </c>
      <c r="AP104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045" spans="1:42" x14ac:dyDescent="0.25">
      <c r="A1045" t="s">
        <v>1716</v>
      </c>
      <c r="B1045" t="s">
        <v>49</v>
      </c>
      <c r="C1045" s="1">
        <v>23</v>
      </c>
      <c r="D1045" t="s">
        <v>40</v>
      </c>
      <c r="E1045">
        <v>0</v>
      </c>
      <c r="F1045" t="s">
        <v>1006</v>
      </c>
      <c r="G1045" s="1">
        <v>94928</v>
      </c>
      <c r="H1045">
        <v>38.347189999999998</v>
      </c>
      <c r="I1045">
        <v>-122.697822</v>
      </c>
      <c r="J1045">
        <v>6</v>
      </c>
      <c r="K1045" s="1">
        <v>33</v>
      </c>
      <c r="L1045" t="s">
        <v>129</v>
      </c>
      <c r="M1045" t="s">
        <v>40</v>
      </c>
      <c r="N1045" s="10">
        <v>48.49</v>
      </c>
      <c r="O1045" t="s">
        <v>43</v>
      </c>
      <c r="P1045" t="s">
        <v>40</v>
      </c>
      <c r="Q1045" t="s">
        <v>79</v>
      </c>
      <c r="R1045">
        <v>51</v>
      </c>
      <c r="S1045" t="s">
        <v>43</v>
      </c>
      <c r="T1045" t="s">
        <v>43</v>
      </c>
      <c r="U1045" t="s">
        <v>43</v>
      </c>
      <c r="V1045" t="s">
        <v>43</v>
      </c>
      <c r="W1045" t="s">
        <v>43</v>
      </c>
      <c r="X1045" t="s">
        <v>43</v>
      </c>
      <c r="Y1045" t="s">
        <v>43</v>
      </c>
      <c r="Z1045" t="s">
        <v>40</v>
      </c>
      <c r="AA1045" t="s">
        <v>51</v>
      </c>
      <c r="AB1045" t="s">
        <v>40</v>
      </c>
      <c r="AC1045" t="s">
        <v>46</v>
      </c>
      <c r="AD1045" s="10">
        <v>44.55</v>
      </c>
      <c r="AE1045" s="10">
        <v>1462.6</v>
      </c>
      <c r="AF1045" s="10">
        <v>0</v>
      </c>
      <c r="AG1045" s="10">
        <v>0</v>
      </c>
      <c r="AH1045" s="10">
        <v>1600.17</v>
      </c>
      <c r="AI1045" s="10">
        <v>3062.77</v>
      </c>
      <c r="AJ1045" t="s">
        <v>47</v>
      </c>
      <c r="AM1045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045" t="str">
        <f t="shared" si="32"/>
        <v>19-29</v>
      </c>
      <c r="AO1045">
        <f t="shared" si="33"/>
        <v>0</v>
      </c>
      <c r="AP1045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1046" spans="1:42" x14ac:dyDescent="0.25">
      <c r="A1046" t="s">
        <v>1717</v>
      </c>
      <c r="B1046" t="s">
        <v>39</v>
      </c>
      <c r="C1046" s="1">
        <v>31</v>
      </c>
      <c r="D1046" t="s">
        <v>43</v>
      </c>
      <c r="E1046">
        <v>0</v>
      </c>
      <c r="F1046" t="s">
        <v>245</v>
      </c>
      <c r="G1046" s="1">
        <v>92028</v>
      </c>
      <c r="H1046">
        <v>33.362575</v>
      </c>
      <c r="I1046">
        <v>-117.299644</v>
      </c>
      <c r="J1046">
        <v>0</v>
      </c>
      <c r="K1046" s="1">
        <v>9</v>
      </c>
      <c r="L1046" t="s">
        <v>54</v>
      </c>
      <c r="M1046" t="s">
        <v>40</v>
      </c>
      <c r="N1046" s="10">
        <v>36.43</v>
      </c>
      <c r="O1046" t="s">
        <v>43</v>
      </c>
      <c r="P1046" t="s">
        <v>40</v>
      </c>
      <c r="Q1046" t="s">
        <v>79</v>
      </c>
      <c r="R1046">
        <v>16</v>
      </c>
      <c r="S1046" t="s">
        <v>40</v>
      </c>
      <c r="T1046" t="s">
        <v>40</v>
      </c>
      <c r="U1046" t="s">
        <v>43</v>
      </c>
      <c r="V1046" t="s">
        <v>43</v>
      </c>
      <c r="W1046" t="s">
        <v>40</v>
      </c>
      <c r="X1046" t="s">
        <v>40</v>
      </c>
      <c r="Y1046" t="s">
        <v>40</v>
      </c>
      <c r="Z1046" t="s">
        <v>40</v>
      </c>
      <c r="AA1046" t="s">
        <v>51</v>
      </c>
      <c r="AB1046" t="s">
        <v>40</v>
      </c>
      <c r="AC1046" t="s">
        <v>56</v>
      </c>
      <c r="AD1046" s="10">
        <v>74.650000000000006</v>
      </c>
      <c r="AE1046" s="10">
        <v>703.55</v>
      </c>
      <c r="AF1046" s="10">
        <v>0</v>
      </c>
      <c r="AG1046" s="10">
        <v>0</v>
      </c>
      <c r="AH1046" s="10">
        <v>327.87</v>
      </c>
      <c r="AI1046" s="10">
        <v>1031.42</v>
      </c>
      <c r="AJ1046" t="s">
        <v>57</v>
      </c>
      <c r="AK1046" t="s">
        <v>58</v>
      </c>
      <c r="AL1046" t="s">
        <v>104</v>
      </c>
      <c r="AM104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046" t="str">
        <f t="shared" si="32"/>
        <v>30-39</v>
      </c>
      <c r="AO1046">
        <f t="shared" si="33"/>
        <v>1</v>
      </c>
      <c r="AP104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047" spans="1:42" x14ac:dyDescent="0.25">
      <c r="A1047" t="s">
        <v>1718</v>
      </c>
      <c r="B1047" t="s">
        <v>49</v>
      </c>
      <c r="C1047" s="1">
        <v>25</v>
      </c>
      <c r="D1047" t="s">
        <v>40</v>
      </c>
      <c r="E1047">
        <v>0</v>
      </c>
      <c r="F1047" t="s">
        <v>352</v>
      </c>
      <c r="G1047" s="1">
        <v>94611</v>
      </c>
      <c r="H1047">
        <v>37.828415999999997</v>
      </c>
      <c r="I1047">
        <v>-122.216005</v>
      </c>
      <c r="J1047">
        <v>1</v>
      </c>
      <c r="K1047" s="1">
        <v>7</v>
      </c>
      <c r="L1047" t="s">
        <v>42</v>
      </c>
      <c r="M1047" t="s">
        <v>40</v>
      </c>
      <c r="N1047" s="10">
        <v>19.23</v>
      </c>
      <c r="O1047" t="s">
        <v>43</v>
      </c>
      <c r="P1047" t="s">
        <v>40</v>
      </c>
      <c r="Q1047" t="s">
        <v>55</v>
      </c>
      <c r="R1047">
        <v>52</v>
      </c>
      <c r="S1047" t="s">
        <v>43</v>
      </c>
      <c r="T1047" t="s">
        <v>40</v>
      </c>
      <c r="U1047" t="s">
        <v>43</v>
      </c>
      <c r="V1047" t="s">
        <v>40</v>
      </c>
      <c r="W1047" t="s">
        <v>40</v>
      </c>
      <c r="X1047" t="s">
        <v>43</v>
      </c>
      <c r="Y1047" t="s">
        <v>43</v>
      </c>
      <c r="Z1047" t="s">
        <v>40</v>
      </c>
      <c r="AA1047" t="s">
        <v>51</v>
      </c>
      <c r="AB1047" t="s">
        <v>40</v>
      </c>
      <c r="AC1047" t="s">
        <v>56</v>
      </c>
      <c r="AD1047" s="10">
        <v>89.75</v>
      </c>
      <c r="AE1047" s="10">
        <v>608.79999999999995</v>
      </c>
      <c r="AF1047" s="10">
        <v>26.02</v>
      </c>
      <c r="AG1047" s="10">
        <v>0</v>
      </c>
      <c r="AH1047" s="10">
        <v>134.61000000000001</v>
      </c>
      <c r="AI1047" s="10">
        <v>717.39</v>
      </c>
      <c r="AJ1047" t="s">
        <v>57</v>
      </c>
      <c r="AK1047" t="s">
        <v>63</v>
      </c>
      <c r="AL1047" t="s">
        <v>591</v>
      </c>
      <c r="AM104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047" t="str">
        <f t="shared" si="32"/>
        <v>19-29</v>
      </c>
      <c r="AO1047">
        <f t="shared" si="33"/>
        <v>1</v>
      </c>
      <c r="AP104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048" spans="1:42" x14ac:dyDescent="0.25">
      <c r="A1048" t="s">
        <v>1719</v>
      </c>
      <c r="B1048" t="s">
        <v>49</v>
      </c>
      <c r="C1048" s="1">
        <v>34</v>
      </c>
      <c r="D1048" t="s">
        <v>40</v>
      </c>
      <c r="E1048">
        <v>0</v>
      </c>
      <c r="F1048" t="s">
        <v>763</v>
      </c>
      <c r="G1048" s="1">
        <v>93305</v>
      </c>
      <c r="H1048">
        <v>35.391733000000002</v>
      </c>
      <c r="I1048">
        <v>-118.984109</v>
      </c>
      <c r="J1048">
        <v>5</v>
      </c>
      <c r="K1048" s="1">
        <v>66</v>
      </c>
      <c r="L1048" t="s">
        <v>42</v>
      </c>
      <c r="M1048" t="s">
        <v>40</v>
      </c>
      <c r="N1048" s="10">
        <v>32.04</v>
      </c>
      <c r="O1048" t="s">
        <v>40</v>
      </c>
      <c r="P1048" t="s">
        <v>40</v>
      </c>
      <c r="Q1048" t="s">
        <v>79</v>
      </c>
      <c r="R1048">
        <v>19</v>
      </c>
      <c r="S1048" t="s">
        <v>43</v>
      </c>
      <c r="T1048" t="s">
        <v>43</v>
      </c>
      <c r="U1048" t="s">
        <v>40</v>
      </c>
      <c r="V1048" t="s">
        <v>43</v>
      </c>
      <c r="W1048" t="s">
        <v>40</v>
      </c>
      <c r="X1048" t="s">
        <v>43</v>
      </c>
      <c r="Y1048" t="s">
        <v>43</v>
      </c>
      <c r="Z1048" t="s">
        <v>40</v>
      </c>
      <c r="AA1048" t="s">
        <v>73</v>
      </c>
      <c r="AB1048" t="s">
        <v>40</v>
      </c>
      <c r="AC1048" t="s">
        <v>56</v>
      </c>
      <c r="AD1048" s="10">
        <v>63.3</v>
      </c>
      <c r="AE1048" s="10">
        <v>4189.7</v>
      </c>
      <c r="AF1048" s="10">
        <v>40.619999999999997</v>
      </c>
      <c r="AG1048" s="10">
        <v>0</v>
      </c>
      <c r="AH1048" s="10">
        <v>2114.64</v>
      </c>
      <c r="AI1048" s="10">
        <v>6263.72</v>
      </c>
      <c r="AJ1048" t="s">
        <v>47</v>
      </c>
      <c r="AM104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048" t="str">
        <f t="shared" si="32"/>
        <v>30-39</v>
      </c>
      <c r="AO1048">
        <f t="shared" si="33"/>
        <v>0</v>
      </c>
      <c r="AP104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049" spans="1:42" x14ac:dyDescent="0.25">
      <c r="A1049" t="s">
        <v>1720</v>
      </c>
      <c r="B1049" t="s">
        <v>49</v>
      </c>
      <c r="C1049" s="1">
        <v>63</v>
      </c>
      <c r="D1049" t="s">
        <v>40</v>
      </c>
      <c r="E1049">
        <v>0</v>
      </c>
      <c r="F1049" t="s">
        <v>151</v>
      </c>
      <c r="G1049" s="1">
        <v>92109</v>
      </c>
      <c r="H1049">
        <v>32.787835999999999</v>
      </c>
      <c r="I1049">
        <v>-117.232376</v>
      </c>
      <c r="J1049">
        <v>1</v>
      </c>
      <c r="K1049" s="1">
        <v>52</v>
      </c>
      <c r="L1049" t="s">
        <v>42</v>
      </c>
      <c r="M1049" t="s">
        <v>40</v>
      </c>
      <c r="N1049" s="10">
        <v>46.59</v>
      </c>
      <c r="O1049" t="s">
        <v>40</v>
      </c>
      <c r="P1049" t="s">
        <v>40</v>
      </c>
      <c r="Q1049" t="s">
        <v>55</v>
      </c>
      <c r="R1049">
        <v>26</v>
      </c>
      <c r="S1049" t="s">
        <v>43</v>
      </c>
      <c r="T1049" t="s">
        <v>43</v>
      </c>
      <c r="U1049" t="s">
        <v>40</v>
      </c>
      <c r="V1049" t="s">
        <v>40</v>
      </c>
      <c r="W1049" t="s">
        <v>43</v>
      </c>
      <c r="X1049" t="s">
        <v>40</v>
      </c>
      <c r="Y1049" t="s">
        <v>40</v>
      </c>
      <c r="Z1049" t="s">
        <v>43</v>
      </c>
      <c r="AA1049" t="s">
        <v>73</v>
      </c>
      <c r="AB1049" t="s">
        <v>40</v>
      </c>
      <c r="AC1049" t="s">
        <v>56</v>
      </c>
      <c r="AD1049" s="10">
        <v>96.25</v>
      </c>
      <c r="AE1049" s="10">
        <v>4990.25</v>
      </c>
      <c r="AF1049" s="10">
        <v>0</v>
      </c>
      <c r="AG1049" s="10">
        <v>120</v>
      </c>
      <c r="AH1049" s="10">
        <v>2422.6799999999998</v>
      </c>
      <c r="AI1049" s="10">
        <v>7532.93</v>
      </c>
      <c r="AJ1049" t="s">
        <v>57</v>
      </c>
      <c r="AK1049" t="s">
        <v>58</v>
      </c>
      <c r="AL1049" t="s">
        <v>104</v>
      </c>
      <c r="AM104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049" t="str">
        <f t="shared" si="32"/>
        <v>60-80</v>
      </c>
      <c r="AO1049">
        <f t="shared" si="33"/>
        <v>1</v>
      </c>
      <c r="AP1049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050" spans="1:42" x14ac:dyDescent="0.25">
      <c r="A1050" t="s">
        <v>1721</v>
      </c>
      <c r="B1050" t="s">
        <v>39</v>
      </c>
      <c r="C1050" s="1">
        <v>57</v>
      </c>
      <c r="D1050" t="s">
        <v>40</v>
      </c>
      <c r="E1050">
        <v>0</v>
      </c>
      <c r="F1050" t="s">
        <v>1722</v>
      </c>
      <c r="G1050" s="1">
        <v>91604</v>
      </c>
      <c r="H1050">
        <v>34.139082000000002</v>
      </c>
      <c r="I1050">
        <v>-118.39275000000001</v>
      </c>
      <c r="J1050">
        <v>6</v>
      </c>
      <c r="K1050" s="1">
        <v>49</v>
      </c>
      <c r="L1050" t="s">
        <v>42</v>
      </c>
      <c r="M1050" t="s">
        <v>43</v>
      </c>
      <c r="P1050" t="s">
        <v>40</v>
      </c>
      <c r="Q1050" t="s">
        <v>44</v>
      </c>
      <c r="R1050">
        <v>11</v>
      </c>
      <c r="S1050" t="s">
        <v>40</v>
      </c>
      <c r="T1050" t="s">
        <v>43</v>
      </c>
      <c r="U1050" t="s">
        <v>43</v>
      </c>
      <c r="V1050" t="s">
        <v>43</v>
      </c>
      <c r="W1050" t="s">
        <v>40</v>
      </c>
      <c r="X1050" t="s">
        <v>43</v>
      </c>
      <c r="Y1050" t="s">
        <v>43</v>
      </c>
      <c r="Z1050" t="s">
        <v>40</v>
      </c>
      <c r="AA1050" t="s">
        <v>51</v>
      </c>
      <c r="AB1050" t="s">
        <v>43</v>
      </c>
      <c r="AC1050" t="s">
        <v>56</v>
      </c>
      <c r="AD1050" s="10">
        <v>40.65</v>
      </c>
      <c r="AE1050" s="10">
        <v>2070.75</v>
      </c>
      <c r="AF1050" s="10">
        <v>0</v>
      </c>
      <c r="AG1050" s="10">
        <v>0</v>
      </c>
      <c r="AH1050" s="10">
        <v>0</v>
      </c>
      <c r="AI1050" s="10">
        <v>2070.75</v>
      </c>
      <c r="AJ1050" t="s">
        <v>47</v>
      </c>
      <c r="AM105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050" t="str">
        <f t="shared" si="32"/>
        <v>50-59</v>
      </c>
      <c r="AO1050">
        <f t="shared" si="33"/>
        <v>0</v>
      </c>
      <c r="AP1050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1051" spans="1:42" x14ac:dyDescent="0.25">
      <c r="A1051" t="s">
        <v>1723</v>
      </c>
      <c r="B1051" t="s">
        <v>39</v>
      </c>
      <c r="C1051" s="1">
        <v>34</v>
      </c>
      <c r="D1051" t="s">
        <v>40</v>
      </c>
      <c r="E1051">
        <v>2</v>
      </c>
      <c r="F1051" t="s">
        <v>296</v>
      </c>
      <c r="G1051" s="1">
        <v>94027</v>
      </c>
      <c r="H1051">
        <v>37.454923999999998</v>
      </c>
      <c r="I1051">
        <v>-122.20316800000001</v>
      </c>
      <c r="J1051">
        <v>2</v>
      </c>
      <c r="K1051" s="1">
        <v>61</v>
      </c>
      <c r="L1051" t="s">
        <v>76</v>
      </c>
      <c r="M1051" t="s">
        <v>40</v>
      </c>
      <c r="N1051" s="10">
        <v>42.85</v>
      </c>
      <c r="O1051" t="s">
        <v>43</v>
      </c>
      <c r="P1051" t="s">
        <v>40</v>
      </c>
      <c r="Q1051" t="s">
        <v>79</v>
      </c>
      <c r="R1051">
        <v>11</v>
      </c>
      <c r="S1051" t="s">
        <v>40</v>
      </c>
      <c r="T1051" t="s">
        <v>43</v>
      </c>
      <c r="U1051" t="s">
        <v>43</v>
      </c>
      <c r="V1051" t="s">
        <v>43</v>
      </c>
      <c r="W1051" t="s">
        <v>43</v>
      </c>
      <c r="X1051" t="s">
        <v>43</v>
      </c>
      <c r="Y1051" t="s">
        <v>43</v>
      </c>
      <c r="Z1051" t="s">
        <v>40</v>
      </c>
      <c r="AA1051" t="s">
        <v>45</v>
      </c>
      <c r="AB1051" t="s">
        <v>40</v>
      </c>
      <c r="AC1051" t="s">
        <v>56</v>
      </c>
      <c r="AD1051" s="10">
        <v>49.7</v>
      </c>
      <c r="AE1051" s="10">
        <v>2961.4</v>
      </c>
      <c r="AF1051" s="10">
        <v>0</v>
      </c>
      <c r="AG1051" s="10">
        <v>0</v>
      </c>
      <c r="AH1051" s="10">
        <v>2613.85</v>
      </c>
      <c r="AI1051" s="10">
        <v>5575.25</v>
      </c>
      <c r="AJ1051" t="s">
        <v>47</v>
      </c>
      <c r="AM1051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051" t="str">
        <f t="shared" si="32"/>
        <v>30-39</v>
      </c>
      <c r="AO1051">
        <f t="shared" si="33"/>
        <v>0</v>
      </c>
      <c r="AP1051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1052" spans="1:42" x14ac:dyDescent="0.25">
      <c r="A1052" t="s">
        <v>1724</v>
      </c>
      <c r="B1052" t="s">
        <v>39</v>
      </c>
      <c r="C1052" s="1">
        <v>19</v>
      </c>
      <c r="D1052" t="s">
        <v>43</v>
      </c>
      <c r="E1052">
        <v>0</v>
      </c>
      <c r="F1052" t="s">
        <v>498</v>
      </c>
      <c r="G1052" s="1">
        <v>95686</v>
      </c>
      <c r="H1052">
        <v>38.157794000000003</v>
      </c>
      <c r="I1052">
        <v>-121.520223</v>
      </c>
      <c r="J1052">
        <v>0</v>
      </c>
      <c r="K1052" s="1">
        <v>24</v>
      </c>
      <c r="L1052" t="s">
        <v>42</v>
      </c>
      <c r="M1052" t="s">
        <v>40</v>
      </c>
      <c r="N1052" s="10">
        <v>26.64</v>
      </c>
      <c r="O1052" t="s">
        <v>40</v>
      </c>
      <c r="P1052" t="s">
        <v>43</v>
      </c>
      <c r="AA1052" t="s">
        <v>73</v>
      </c>
      <c r="AB1052" t="s">
        <v>43</v>
      </c>
      <c r="AC1052" t="s">
        <v>46</v>
      </c>
      <c r="AD1052" s="10">
        <v>25.15</v>
      </c>
      <c r="AE1052" s="10">
        <v>553</v>
      </c>
      <c r="AF1052" s="10">
        <v>0</v>
      </c>
      <c r="AG1052" s="10">
        <v>0</v>
      </c>
      <c r="AH1052" s="10">
        <v>639.36</v>
      </c>
      <c r="AI1052" s="10">
        <v>1192.3599999999999</v>
      </c>
      <c r="AJ1052" t="s">
        <v>47</v>
      </c>
      <c r="AM1052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1052" t="str">
        <f t="shared" si="32"/>
        <v>19-29</v>
      </c>
      <c r="AO1052">
        <f t="shared" si="33"/>
        <v>0</v>
      </c>
      <c r="AP1052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053" spans="1:42" x14ac:dyDescent="0.25">
      <c r="A1053" t="s">
        <v>1725</v>
      </c>
      <c r="B1053" t="s">
        <v>39</v>
      </c>
      <c r="C1053" s="1">
        <v>33</v>
      </c>
      <c r="D1053" t="s">
        <v>43</v>
      </c>
      <c r="E1053">
        <v>0</v>
      </c>
      <c r="F1053" t="s">
        <v>1726</v>
      </c>
      <c r="G1053" s="1">
        <v>93270</v>
      </c>
      <c r="H1053">
        <v>35.939067999999999</v>
      </c>
      <c r="I1053">
        <v>-119.043666</v>
      </c>
      <c r="J1053">
        <v>0</v>
      </c>
      <c r="K1053" s="1">
        <v>1</v>
      </c>
      <c r="L1053" t="s">
        <v>42</v>
      </c>
      <c r="M1053" t="s">
        <v>40</v>
      </c>
      <c r="N1053" s="10">
        <v>14.93</v>
      </c>
      <c r="O1053" t="s">
        <v>43</v>
      </c>
      <c r="P1053" t="s">
        <v>40</v>
      </c>
      <c r="Q1053" t="s">
        <v>79</v>
      </c>
      <c r="R1053">
        <v>4</v>
      </c>
      <c r="S1053" t="s">
        <v>43</v>
      </c>
      <c r="T1053" t="s">
        <v>43</v>
      </c>
      <c r="U1053" t="s">
        <v>43</v>
      </c>
      <c r="V1053" t="s">
        <v>40</v>
      </c>
      <c r="W1053" t="s">
        <v>43</v>
      </c>
      <c r="X1053" t="s">
        <v>43</v>
      </c>
      <c r="Y1053" t="s">
        <v>43</v>
      </c>
      <c r="Z1053" t="s">
        <v>40</v>
      </c>
      <c r="AA1053" t="s">
        <v>51</v>
      </c>
      <c r="AB1053" t="s">
        <v>40</v>
      </c>
      <c r="AC1053" t="s">
        <v>56</v>
      </c>
      <c r="AD1053" s="10">
        <v>49.9</v>
      </c>
      <c r="AE1053" s="10">
        <v>49.9</v>
      </c>
      <c r="AF1053" s="10">
        <v>0</v>
      </c>
      <c r="AG1053" s="10">
        <v>0</v>
      </c>
      <c r="AH1053" s="10">
        <v>14.93</v>
      </c>
      <c r="AI1053" s="10">
        <v>64.83</v>
      </c>
      <c r="AJ1053" t="s">
        <v>98</v>
      </c>
      <c r="AM1053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053" t="str">
        <f t="shared" si="32"/>
        <v>30-39</v>
      </c>
      <c r="AO1053">
        <f t="shared" si="33"/>
        <v>0</v>
      </c>
      <c r="AP1053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1054" spans="1:42" x14ac:dyDescent="0.25">
      <c r="A1054" t="s">
        <v>1727</v>
      </c>
      <c r="B1054" t="s">
        <v>49</v>
      </c>
      <c r="C1054" s="1">
        <v>58</v>
      </c>
      <c r="D1054" t="s">
        <v>40</v>
      </c>
      <c r="E1054">
        <v>3</v>
      </c>
      <c r="F1054" t="s">
        <v>207</v>
      </c>
      <c r="G1054" s="1">
        <v>96084</v>
      </c>
      <c r="H1054">
        <v>40.923558</v>
      </c>
      <c r="I1054">
        <v>-122.059933</v>
      </c>
      <c r="J1054">
        <v>10</v>
      </c>
      <c r="K1054" s="1">
        <v>17</v>
      </c>
      <c r="L1054" t="s">
        <v>42</v>
      </c>
      <c r="M1054" t="s">
        <v>40</v>
      </c>
      <c r="N1054" s="10">
        <v>32.270000000000003</v>
      </c>
      <c r="O1054" t="s">
        <v>40</v>
      </c>
      <c r="P1054" t="s">
        <v>40</v>
      </c>
      <c r="Q1054" t="s">
        <v>44</v>
      </c>
      <c r="R1054">
        <v>28</v>
      </c>
      <c r="S1054" t="s">
        <v>40</v>
      </c>
      <c r="T1054" t="s">
        <v>43</v>
      </c>
      <c r="U1054" t="s">
        <v>43</v>
      </c>
      <c r="V1054" t="s">
        <v>40</v>
      </c>
      <c r="W1054" t="s">
        <v>43</v>
      </c>
      <c r="X1054" t="s">
        <v>43</v>
      </c>
      <c r="Y1054" t="s">
        <v>43</v>
      </c>
      <c r="Z1054" t="s">
        <v>40</v>
      </c>
      <c r="AA1054" t="s">
        <v>45</v>
      </c>
      <c r="AB1054" t="s">
        <v>40</v>
      </c>
      <c r="AC1054" t="s">
        <v>46</v>
      </c>
      <c r="AD1054" s="10">
        <v>62.1</v>
      </c>
      <c r="AE1054" s="10">
        <v>1096.6500000000001</v>
      </c>
      <c r="AF1054" s="10">
        <v>0</v>
      </c>
      <c r="AG1054" s="10">
        <v>0</v>
      </c>
      <c r="AH1054" s="10">
        <v>548.59</v>
      </c>
      <c r="AI1054" s="10">
        <v>1645.24</v>
      </c>
      <c r="AJ1054" t="s">
        <v>47</v>
      </c>
      <c r="AM1054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1054" t="str">
        <f t="shared" si="32"/>
        <v>50-59</v>
      </c>
      <c r="AO1054">
        <f t="shared" si="33"/>
        <v>0</v>
      </c>
      <c r="AP105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055" spans="1:42" x14ac:dyDescent="0.25">
      <c r="A1055" t="s">
        <v>1728</v>
      </c>
      <c r="B1055" t="s">
        <v>39</v>
      </c>
      <c r="C1055" s="1">
        <v>53</v>
      </c>
      <c r="D1055" t="s">
        <v>43</v>
      </c>
      <c r="E1055">
        <v>0</v>
      </c>
      <c r="F1055" t="s">
        <v>1729</v>
      </c>
      <c r="G1055" s="1">
        <v>93646</v>
      </c>
      <c r="H1055">
        <v>36.633498000000003</v>
      </c>
      <c r="I1055">
        <v>-119.298895</v>
      </c>
      <c r="J1055">
        <v>0</v>
      </c>
      <c r="K1055" s="1">
        <v>12</v>
      </c>
      <c r="L1055" t="s">
        <v>62</v>
      </c>
      <c r="M1055" t="s">
        <v>40</v>
      </c>
      <c r="N1055" s="10">
        <v>23.2</v>
      </c>
      <c r="O1055" t="s">
        <v>43</v>
      </c>
      <c r="P1055" t="s">
        <v>43</v>
      </c>
      <c r="AA1055" t="s">
        <v>51</v>
      </c>
      <c r="AB1055" t="s">
        <v>43</v>
      </c>
      <c r="AC1055" t="s">
        <v>46</v>
      </c>
      <c r="AD1055" s="10">
        <v>20.399999999999999</v>
      </c>
      <c r="AE1055" s="10">
        <v>266.60000000000002</v>
      </c>
      <c r="AF1055" s="10">
        <v>0</v>
      </c>
      <c r="AG1055" s="10">
        <v>0</v>
      </c>
      <c r="AH1055" s="10">
        <v>278.39999999999998</v>
      </c>
      <c r="AI1055" s="10">
        <v>545</v>
      </c>
      <c r="AJ1055" t="s">
        <v>47</v>
      </c>
      <c r="AM105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055" t="str">
        <f t="shared" si="32"/>
        <v>50-59</v>
      </c>
      <c r="AO1055">
        <f t="shared" si="33"/>
        <v>0</v>
      </c>
      <c r="AP1055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056" spans="1:42" x14ac:dyDescent="0.25">
      <c r="A1056" t="s">
        <v>1730</v>
      </c>
      <c r="B1056" t="s">
        <v>49</v>
      </c>
      <c r="C1056" s="1">
        <v>58</v>
      </c>
      <c r="D1056" t="s">
        <v>43</v>
      </c>
      <c r="E1056">
        <v>0</v>
      </c>
      <c r="F1056" t="s">
        <v>1731</v>
      </c>
      <c r="G1056" s="1">
        <v>95692</v>
      </c>
      <c r="H1056">
        <v>39.043387000000003</v>
      </c>
      <c r="I1056">
        <v>-121.409837</v>
      </c>
      <c r="J1056">
        <v>0</v>
      </c>
      <c r="K1056" s="1">
        <v>1</v>
      </c>
      <c r="L1056" t="s">
        <v>54</v>
      </c>
      <c r="M1056" t="s">
        <v>40</v>
      </c>
      <c r="N1056" s="10">
        <v>47.83</v>
      </c>
      <c r="O1056" t="s">
        <v>40</v>
      </c>
      <c r="P1056" t="s">
        <v>40</v>
      </c>
      <c r="Q1056" t="s">
        <v>79</v>
      </c>
      <c r="R1056">
        <v>12</v>
      </c>
      <c r="S1056" t="s">
        <v>43</v>
      </c>
      <c r="T1056" t="s">
        <v>43</v>
      </c>
      <c r="U1056" t="s">
        <v>40</v>
      </c>
      <c r="V1056" t="s">
        <v>40</v>
      </c>
      <c r="W1056" t="s">
        <v>43</v>
      </c>
      <c r="X1056" t="s">
        <v>43</v>
      </c>
      <c r="Y1056" t="s">
        <v>43</v>
      </c>
      <c r="Z1056" t="s">
        <v>43</v>
      </c>
      <c r="AA1056" t="s">
        <v>51</v>
      </c>
      <c r="AB1056" t="s">
        <v>43</v>
      </c>
      <c r="AC1056" t="s">
        <v>183</v>
      </c>
      <c r="AD1056" s="10">
        <v>62.05</v>
      </c>
      <c r="AE1056" s="10">
        <v>62.05</v>
      </c>
      <c r="AF1056" s="10">
        <v>0</v>
      </c>
      <c r="AG1056" s="10">
        <v>10</v>
      </c>
      <c r="AH1056" s="10">
        <v>47.83</v>
      </c>
      <c r="AI1056" s="10">
        <v>119.88</v>
      </c>
      <c r="AJ1056" t="s">
        <v>57</v>
      </c>
      <c r="AK1056" t="s">
        <v>109</v>
      </c>
      <c r="AL1056" t="s">
        <v>344</v>
      </c>
      <c r="AM105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056" t="str">
        <f t="shared" si="32"/>
        <v>50-59</v>
      </c>
      <c r="AO1056">
        <f t="shared" si="33"/>
        <v>1</v>
      </c>
      <c r="AP105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057" spans="1:42" x14ac:dyDescent="0.25">
      <c r="A1057" t="s">
        <v>1732</v>
      </c>
      <c r="B1057" t="s">
        <v>49</v>
      </c>
      <c r="C1057" s="1">
        <v>77</v>
      </c>
      <c r="D1057" t="s">
        <v>40</v>
      </c>
      <c r="E1057">
        <v>0</v>
      </c>
      <c r="F1057" t="s">
        <v>1733</v>
      </c>
      <c r="G1057" s="1">
        <v>95386</v>
      </c>
      <c r="H1057">
        <v>37.669516000000002</v>
      </c>
      <c r="I1057">
        <v>-120.626964</v>
      </c>
      <c r="J1057">
        <v>2</v>
      </c>
      <c r="K1057" s="1">
        <v>61</v>
      </c>
      <c r="L1057" t="s">
        <v>42</v>
      </c>
      <c r="M1057" t="s">
        <v>40</v>
      </c>
      <c r="N1057" s="10">
        <v>2.19</v>
      </c>
      <c r="O1057" t="s">
        <v>40</v>
      </c>
      <c r="P1057" t="s">
        <v>40</v>
      </c>
      <c r="Q1057" t="s">
        <v>55</v>
      </c>
      <c r="R1057">
        <v>8</v>
      </c>
      <c r="S1057" t="s">
        <v>43</v>
      </c>
      <c r="T1057" t="s">
        <v>40</v>
      </c>
      <c r="U1057" t="s">
        <v>40</v>
      </c>
      <c r="V1057" t="s">
        <v>40</v>
      </c>
      <c r="W1057" t="s">
        <v>40</v>
      </c>
      <c r="X1057" t="s">
        <v>43</v>
      </c>
      <c r="Y1057" t="s">
        <v>43</v>
      </c>
      <c r="Z1057" t="s">
        <v>40</v>
      </c>
      <c r="AA1057" t="s">
        <v>45</v>
      </c>
      <c r="AB1057" t="s">
        <v>40</v>
      </c>
      <c r="AC1057" t="s">
        <v>46</v>
      </c>
      <c r="AD1057" s="10">
        <v>98.3</v>
      </c>
      <c r="AE1057" s="10">
        <v>6066.55</v>
      </c>
      <c r="AF1057" s="10">
        <v>0</v>
      </c>
      <c r="AG1057" s="10">
        <v>0</v>
      </c>
      <c r="AH1057" s="10">
        <v>133.59</v>
      </c>
      <c r="AI1057" s="10">
        <v>6200.14</v>
      </c>
      <c r="AJ1057" t="s">
        <v>47</v>
      </c>
      <c r="AM105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057" t="str">
        <f t="shared" si="32"/>
        <v>60-80</v>
      </c>
      <c r="AO1057">
        <f t="shared" si="33"/>
        <v>0</v>
      </c>
      <c r="AP1057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058" spans="1:42" x14ac:dyDescent="0.25">
      <c r="A1058" t="s">
        <v>1734</v>
      </c>
      <c r="B1058" t="s">
        <v>49</v>
      </c>
      <c r="C1058" s="1">
        <v>19</v>
      </c>
      <c r="D1058" t="s">
        <v>43</v>
      </c>
      <c r="E1058">
        <v>0</v>
      </c>
      <c r="F1058" t="s">
        <v>157</v>
      </c>
      <c r="G1058" s="1">
        <v>95119</v>
      </c>
      <c r="H1058">
        <v>37.233226000000002</v>
      </c>
      <c r="I1058">
        <v>-121.78809</v>
      </c>
      <c r="J1058">
        <v>0</v>
      </c>
      <c r="K1058" s="1">
        <v>27</v>
      </c>
      <c r="L1058" t="s">
        <v>42</v>
      </c>
      <c r="M1058" t="s">
        <v>40</v>
      </c>
      <c r="N1058" s="10">
        <v>36.39</v>
      </c>
      <c r="O1058" t="s">
        <v>43</v>
      </c>
      <c r="P1058" t="s">
        <v>40</v>
      </c>
      <c r="Q1058" t="s">
        <v>79</v>
      </c>
      <c r="R1058">
        <v>26</v>
      </c>
      <c r="S1058" t="s">
        <v>40</v>
      </c>
      <c r="T1058" t="s">
        <v>43</v>
      </c>
      <c r="U1058" t="s">
        <v>40</v>
      </c>
      <c r="V1058" t="s">
        <v>40</v>
      </c>
      <c r="W1058" t="s">
        <v>40</v>
      </c>
      <c r="X1058" t="s">
        <v>43</v>
      </c>
      <c r="Y1058" t="s">
        <v>40</v>
      </c>
      <c r="Z1058" t="s">
        <v>40</v>
      </c>
      <c r="AA1058" t="s">
        <v>45</v>
      </c>
      <c r="AB1058" t="s">
        <v>43</v>
      </c>
      <c r="AC1058" t="s">
        <v>46</v>
      </c>
      <c r="AD1058" s="10">
        <v>69.349999999999994</v>
      </c>
      <c r="AE1058" s="10">
        <v>1927.3</v>
      </c>
      <c r="AF1058" s="10">
        <v>0</v>
      </c>
      <c r="AG1058" s="10">
        <v>0</v>
      </c>
      <c r="AH1058" s="10">
        <v>982.53</v>
      </c>
      <c r="AI1058" s="10">
        <v>2909.83</v>
      </c>
      <c r="AJ1058" t="s">
        <v>47</v>
      </c>
      <c r="AM1058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058" t="str">
        <f t="shared" si="32"/>
        <v>19-29</v>
      </c>
      <c r="AO1058">
        <f t="shared" si="33"/>
        <v>0</v>
      </c>
      <c r="AP105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059" spans="1:42" x14ac:dyDescent="0.25">
      <c r="A1059" t="s">
        <v>1735</v>
      </c>
      <c r="B1059" t="s">
        <v>39</v>
      </c>
      <c r="C1059" s="1">
        <v>53</v>
      </c>
      <c r="D1059" t="s">
        <v>40</v>
      </c>
      <c r="E1059">
        <v>2</v>
      </c>
      <c r="F1059" t="s">
        <v>1055</v>
      </c>
      <c r="G1059" s="1">
        <v>91791</v>
      </c>
      <c r="H1059">
        <v>34.061633999999998</v>
      </c>
      <c r="I1059">
        <v>-117.893169</v>
      </c>
      <c r="J1059">
        <v>2</v>
      </c>
      <c r="K1059" s="1">
        <v>48</v>
      </c>
      <c r="L1059" t="s">
        <v>76</v>
      </c>
      <c r="M1059" t="s">
        <v>40</v>
      </c>
      <c r="N1059" s="10">
        <v>36.18</v>
      </c>
      <c r="O1059" t="s">
        <v>43</v>
      </c>
      <c r="P1059" t="s">
        <v>40</v>
      </c>
      <c r="Q1059" t="s">
        <v>55</v>
      </c>
      <c r="R1059">
        <v>29</v>
      </c>
      <c r="S1059" t="s">
        <v>40</v>
      </c>
      <c r="T1059" t="s">
        <v>43</v>
      </c>
      <c r="U1059" t="s">
        <v>40</v>
      </c>
      <c r="V1059" t="s">
        <v>43</v>
      </c>
      <c r="W1059" t="s">
        <v>40</v>
      </c>
      <c r="X1059" t="s">
        <v>40</v>
      </c>
      <c r="Y1059" t="s">
        <v>40</v>
      </c>
      <c r="Z1059" t="s">
        <v>40</v>
      </c>
      <c r="AA1059" t="s">
        <v>45</v>
      </c>
      <c r="AB1059" t="s">
        <v>40</v>
      </c>
      <c r="AC1059" t="s">
        <v>56</v>
      </c>
      <c r="AD1059" s="10">
        <v>99.7</v>
      </c>
      <c r="AE1059" s="10">
        <v>4977.2</v>
      </c>
      <c r="AF1059" s="10">
        <v>0</v>
      </c>
      <c r="AG1059" s="10">
        <v>0</v>
      </c>
      <c r="AH1059" s="10">
        <v>1736.64</v>
      </c>
      <c r="AI1059" s="10">
        <v>6713.84</v>
      </c>
      <c r="AJ1059" t="s">
        <v>47</v>
      </c>
      <c r="AM1059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059" t="str">
        <f t="shared" si="32"/>
        <v>50-59</v>
      </c>
      <c r="AO1059">
        <f t="shared" si="33"/>
        <v>0</v>
      </c>
      <c r="AP1059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060" spans="1:42" x14ac:dyDescent="0.25">
      <c r="A1060" t="s">
        <v>1736</v>
      </c>
      <c r="B1060" t="s">
        <v>49</v>
      </c>
      <c r="C1060" s="1">
        <v>50</v>
      </c>
      <c r="D1060" t="s">
        <v>40</v>
      </c>
      <c r="E1060">
        <v>0</v>
      </c>
      <c r="F1060" t="s">
        <v>151</v>
      </c>
      <c r="G1060" s="1">
        <v>92111</v>
      </c>
      <c r="H1060">
        <v>32.805517999999999</v>
      </c>
      <c r="I1060">
        <v>-117.16905199999999</v>
      </c>
      <c r="J1060">
        <v>5</v>
      </c>
      <c r="K1060" s="1">
        <v>71</v>
      </c>
      <c r="L1060" t="s">
        <v>42</v>
      </c>
      <c r="M1060" t="s">
        <v>40</v>
      </c>
      <c r="N1060" s="10">
        <v>44.06</v>
      </c>
      <c r="O1060" t="s">
        <v>40</v>
      </c>
      <c r="P1060" t="s">
        <v>40</v>
      </c>
      <c r="Q1060" t="s">
        <v>55</v>
      </c>
      <c r="R1060">
        <v>6</v>
      </c>
      <c r="S1060" t="s">
        <v>40</v>
      </c>
      <c r="T1060" t="s">
        <v>40</v>
      </c>
      <c r="U1060" t="s">
        <v>40</v>
      </c>
      <c r="V1060" t="s">
        <v>43</v>
      </c>
      <c r="W1060" t="s">
        <v>40</v>
      </c>
      <c r="X1060" t="s">
        <v>43</v>
      </c>
      <c r="Y1060" t="s">
        <v>43</v>
      </c>
      <c r="Z1060" t="s">
        <v>43</v>
      </c>
      <c r="AA1060" t="s">
        <v>73</v>
      </c>
      <c r="AB1060" t="s">
        <v>40</v>
      </c>
      <c r="AC1060" t="s">
        <v>56</v>
      </c>
      <c r="AD1060" s="10">
        <v>99</v>
      </c>
      <c r="AE1060" s="10">
        <v>6994.6</v>
      </c>
      <c r="AF1060" s="10">
        <v>0</v>
      </c>
      <c r="AG1060" s="10">
        <v>40</v>
      </c>
      <c r="AH1060" s="10">
        <v>3128.26</v>
      </c>
      <c r="AI1060" s="10">
        <v>10162.86</v>
      </c>
      <c r="AJ1060" t="s">
        <v>47</v>
      </c>
      <c r="AM106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060" t="str">
        <f t="shared" si="32"/>
        <v>50-59</v>
      </c>
      <c r="AO1060">
        <f t="shared" si="33"/>
        <v>0</v>
      </c>
      <c r="AP1060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061" spans="1:42" x14ac:dyDescent="0.25">
      <c r="A1061" t="s">
        <v>1737</v>
      </c>
      <c r="B1061" t="s">
        <v>39</v>
      </c>
      <c r="C1061" s="1">
        <v>28</v>
      </c>
      <c r="D1061" t="s">
        <v>40</v>
      </c>
      <c r="E1061">
        <v>3</v>
      </c>
      <c r="F1061" t="s">
        <v>1738</v>
      </c>
      <c r="G1061" s="1">
        <v>92321</v>
      </c>
      <c r="H1061">
        <v>34.255203000000002</v>
      </c>
      <c r="I1061">
        <v>-117.17565399999999</v>
      </c>
      <c r="J1061">
        <v>9</v>
      </c>
      <c r="K1061" s="1">
        <v>4</v>
      </c>
      <c r="L1061" t="s">
        <v>42</v>
      </c>
      <c r="M1061" t="s">
        <v>40</v>
      </c>
      <c r="N1061" s="10">
        <v>35.200000000000003</v>
      </c>
      <c r="O1061" t="s">
        <v>40</v>
      </c>
      <c r="P1061" t="s">
        <v>40</v>
      </c>
      <c r="Q1061" t="s">
        <v>79</v>
      </c>
      <c r="R1061">
        <v>52</v>
      </c>
      <c r="S1061" t="s">
        <v>43</v>
      </c>
      <c r="T1061" t="s">
        <v>40</v>
      </c>
      <c r="U1061" t="s">
        <v>43</v>
      </c>
      <c r="V1061" t="s">
        <v>40</v>
      </c>
      <c r="W1061" t="s">
        <v>43</v>
      </c>
      <c r="X1061" t="s">
        <v>43</v>
      </c>
      <c r="Y1061" t="s">
        <v>43</v>
      </c>
      <c r="Z1061" t="s">
        <v>40</v>
      </c>
      <c r="AA1061" t="s">
        <v>51</v>
      </c>
      <c r="AB1061" t="s">
        <v>40</v>
      </c>
      <c r="AC1061" t="s">
        <v>46</v>
      </c>
      <c r="AD1061" s="10">
        <v>58.5</v>
      </c>
      <c r="AE1061" s="10">
        <v>224.85</v>
      </c>
      <c r="AF1061" s="10">
        <v>0</v>
      </c>
      <c r="AG1061" s="10">
        <v>0</v>
      </c>
      <c r="AH1061" s="10">
        <v>140.80000000000001</v>
      </c>
      <c r="AI1061" s="10">
        <v>365.65</v>
      </c>
      <c r="AJ1061" t="s">
        <v>47</v>
      </c>
      <c r="AM106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061" t="str">
        <f t="shared" si="32"/>
        <v>19-29</v>
      </c>
      <c r="AO1061">
        <f t="shared" si="33"/>
        <v>0</v>
      </c>
      <c r="AP1061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1062" spans="1:42" x14ac:dyDescent="0.25">
      <c r="A1062" t="s">
        <v>1739</v>
      </c>
      <c r="B1062" t="s">
        <v>49</v>
      </c>
      <c r="C1062" s="1">
        <v>40</v>
      </c>
      <c r="D1062" t="s">
        <v>40</v>
      </c>
      <c r="E1062">
        <v>0</v>
      </c>
      <c r="F1062" t="s">
        <v>1740</v>
      </c>
      <c r="G1062" s="1">
        <v>96094</v>
      </c>
      <c r="H1062">
        <v>41.465121000000003</v>
      </c>
      <c r="I1062">
        <v>-122.38094700000001</v>
      </c>
      <c r="J1062">
        <v>6</v>
      </c>
      <c r="K1062" s="1">
        <v>61</v>
      </c>
      <c r="L1062" t="s">
        <v>42</v>
      </c>
      <c r="M1062" t="s">
        <v>40</v>
      </c>
      <c r="N1062" s="10">
        <v>27.66</v>
      </c>
      <c r="O1062" t="s">
        <v>40</v>
      </c>
      <c r="P1062" t="s">
        <v>40</v>
      </c>
      <c r="Q1062" t="s">
        <v>55</v>
      </c>
      <c r="R1062">
        <v>29</v>
      </c>
      <c r="S1062" t="s">
        <v>40</v>
      </c>
      <c r="T1062" t="s">
        <v>40</v>
      </c>
      <c r="U1062" t="s">
        <v>43</v>
      </c>
      <c r="V1062" t="s">
        <v>43</v>
      </c>
      <c r="W1062" t="s">
        <v>40</v>
      </c>
      <c r="X1062" t="s">
        <v>40</v>
      </c>
      <c r="Y1062" t="s">
        <v>40</v>
      </c>
      <c r="Z1062" t="s">
        <v>40</v>
      </c>
      <c r="AA1062" t="s">
        <v>51</v>
      </c>
      <c r="AB1062" t="s">
        <v>40</v>
      </c>
      <c r="AC1062" t="s">
        <v>56</v>
      </c>
      <c r="AD1062" s="10">
        <v>106.2</v>
      </c>
      <c r="AE1062" s="10">
        <v>6375.2</v>
      </c>
      <c r="AF1062" s="10">
        <v>0</v>
      </c>
      <c r="AG1062" s="10">
        <v>0</v>
      </c>
      <c r="AH1062" s="10">
        <v>1687.26</v>
      </c>
      <c r="AI1062" s="10">
        <v>8062.46</v>
      </c>
      <c r="AJ1062" t="s">
        <v>47</v>
      </c>
      <c r="AM106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062" t="str">
        <f t="shared" si="32"/>
        <v>40-49</v>
      </c>
      <c r="AO1062">
        <f t="shared" si="33"/>
        <v>0</v>
      </c>
      <c r="AP1062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063" spans="1:42" x14ac:dyDescent="0.25">
      <c r="A1063" t="s">
        <v>1741</v>
      </c>
      <c r="B1063" t="s">
        <v>39</v>
      </c>
      <c r="C1063" s="1">
        <v>23</v>
      </c>
      <c r="D1063" t="s">
        <v>43</v>
      </c>
      <c r="E1063">
        <v>0</v>
      </c>
      <c r="F1063" t="s">
        <v>1050</v>
      </c>
      <c r="G1063" s="1">
        <v>94519</v>
      </c>
      <c r="H1063">
        <v>37.990118000000002</v>
      </c>
      <c r="I1063">
        <v>-122.01218799999999</v>
      </c>
      <c r="J1063">
        <v>0</v>
      </c>
      <c r="K1063" s="1">
        <v>31</v>
      </c>
      <c r="L1063" t="s">
        <v>42</v>
      </c>
      <c r="M1063" t="s">
        <v>40</v>
      </c>
      <c r="N1063" s="10">
        <v>45.71</v>
      </c>
      <c r="O1063" t="s">
        <v>40</v>
      </c>
      <c r="P1063" t="s">
        <v>40</v>
      </c>
      <c r="Q1063" t="s">
        <v>55</v>
      </c>
      <c r="R1063">
        <v>58</v>
      </c>
      <c r="S1063" t="s">
        <v>40</v>
      </c>
      <c r="T1063" t="s">
        <v>40</v>
      </c>
      <c r="U1063" t="s">
        <v>43</v>
      </c>
      <c r="V1063" t="s">
        <v>43</v>
      </c>
      <c r="W1063" t="s">
        <v>40</v>
      </c>
      <c r="X1063" t="s">
        <v>40</v>
      </c>
      <c r="Y1063" t="s">
        <v>40</v>
      </c>
      <c r="Z1063" t="s">
        <v>40</v>
      </c>
      <c r="AA1063" t="s">
        <v>51</v>
      </c>
      <c r="AB1063" t="s">
        <v>43</v>
      </c>
      <c r="AC1063" t="s">
        <v>56</v>
      </c>
      <c r="AD1063" s="10">
        <v>104.35</v>
      </c>
      <c r="AE1063" s="10">
        <v>3205.6</v>
      </c>
      <c r="AF1063" s="10">
        <v>0</v>
      </c>
      <c r="AG1063" s="10">
        <v>0</v>
      </c>
      <c r="AH1063" s="10">
        <v>1417.01</v>
      </c>
      <c r="AI1063" s="10">
        <v>4622.6099999999997</v>
      </c>
      <c r="AJ1063" t="s">
        <v>47</v>
      </c>
      <c r="AM1063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063" t="str">
        <f t="shared" si="32"/>
        <v>19-29</v>
      </c>
      <c r="AO1063">
        <f t="shared" si="33"/>
        <v>0</v>
      </c>
      <c r="AP1063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064" spans="1:42" x14ac:dyDescent="0.25">
      <c r="A1064" t="s">
        <v>1742</v>
      </c>
      <c r="B1064" t="s">
        <v>39</v>
      </c>
      <c r="C1064" s="1">
        <v>53</v>
      </c>
      <c r="D1064" t="s">
        <v>40</v>
      </c>
      <c r="E1064">
        <v>0</v>
      </c>
      <c r="F1064" t="s">
        <v>635</v>
      </c>
      <c r="G1064" s="1">
        <v>95662</v>
      </c>
      <c r="H1064">
        <v>38.689174000000001</v>
      </c>
      <c r="I1064">
        <v>-121.218435</v>
      </c>
      <c r="J1064">
        <v>1</v>
      </c>
      <c r="K1064" s="1">
        <v>32</v>
      </c>
      <c r="L1064" t="s">
        <v>42</v>
      </c>
      <c r="M1064" t="s">
        <v>40</v>
      </c>
      <c r="N1064" s="10">
        <v>37.479999999999997</v>
      </c>
      <c r="O1064" t="s">
        <v>43</v>
      </c>
      <c r="P1064" t="s">
        <v>40</v>
      </c>
      <c r="Q1064" t="s">
        <v>55</v>
      </c>
      <c r="R1064">
        <v>13</v>
      </c>
      <c r="S1064" t="s">
        <v>43</v>
      </c>
      <c r="T1064" t="s">
        <v>40</v>
      </c>
      <c r="U1064" t="s">
        <v>43</v>
      </c>
      <c r="V1064" t="s">
        <v>43</v>
      </c>
      <c r="W1064" t="s">
        <v>43</v>
      </c>
      <c r="X1064" t="s">
        <v>40</v>
      </c>
      <c r="Y1064" t="s">
        <v>40</v>
      </c>
      <c r="Z1064" t="s">
        <v>40</v>
      </c>
      <c r="AA1064" t="s">
        <v>51</v>
      </c>
      <c r="AB1064" t="s">
        <v>43</v>
      </c>
      <c r="AC1064" t="s">
        <v>56</v>
      </c>
      <c r="AD1064" s="10">
        <v>84.15</v>
      </c>
      <c r="AE1064" s="10">
        <v>2585.9499999999998</v>
      </c>
      <c r="AF1064" s="10">
        <v>0</v>
      </c>
      <c r="AG1064" s="10">
        <v>0</v>
      </c>
      <c r="AH1064" s="10">
        <v>1199.3599999999999</v>
      </c>
      <c r="AI1064" s="10">
        <v>3785.31</v>
      </c>
      <c r="AJ1064" t="s">
        <v>57</v>
      </c>
      <c r="AK1064" t="s">
        <v>63</v>
      </c>
      <c r="AL1064" t="s">
        <v>101</v>
      </c>
      <c r="AM1064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064" t="str">
        <f t="shared" si="32"/>
        <v>50-59</v>
      </c>
      <c r="AO1064">
        <f t="shared" si="33"/>
        <v>1</v>
      </c>
      <c r="AP106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065" spans="1:42" x14ac:dyDescent="0.25">
      <c r="A1065" t="s">
        <v>1743</v>
      </c>
      <c r="B1065" t="s">
        <v>39</v>
      </c>
      <c r="C1065" s="1">
        <v>22</v>
      </c>
      <c r="D1065" t="s">
        <v>43</v>
      </c>
      <c r="E1065">
        <v>0</v>
      </c>
      <c r="F1065" t="s">
        <v>161</v>
      </c>
      <c r="G1065" s="1">
        <v>93277</v>
      </c>
      <c r="H1065">
        <v>36.303792999999999</v>
      </c>
      <c r="I1065">
        <v>-119.375646</v>
      </c>
      <c r="J1065">
        <v>0</v>
      </c>
      <c r="K1065" s="1">
        <v>30</v>
      </c>
      <c r="L1065" t="s">
        <v>42</v>
      </c>
      <c r="M1065" t="s">
        <v>40</v>
      </c>
      <c r="N1065" s="10">
        <v>42.49</v>
      </c>
      <c r="O1065" t="s">
        <v>40</v>
      </c>
      <c r="P1065" t="s">
        <v>40</v>
      </c>
      <c r="Q1065" t="s">
        <v>55</v>
      </c>
      <c r="R1065">
        <v>73</v>
      </c>
      <c r="S1065" t="s">
        <v>40</v>
      </c>
      <c r="T1065" t="s">
        <v>43</v>
      </c>
      <c r="U1065" t="s">
        <v>43</v>
      </c>
      <c r="V1065" t="s">
        <v>40</v>
      </c>
      <c r="W1065" t="s">
        <v>40</v>
      </c>
      <c r="X1065" t="s">
        <v>40</v>
      </c>
      <c r="Y1065" t="s">
        <v>40</v>
      </c>
      <c r="Z1065" t="s">
        <v>43</v>
      </c>
      <c r="AA1065" t="s">
        <v>51</v>
      </c>
      <c r="AB1065" t="s">
        <v>43</v>
      </c>
      <c r="AC1065" t="s">
        <v>56</v>
      </c>
      <c r="AD1065" s="10">
        <v>106.4</v>
      </c>
      <c r="AE1065" s="10">
        <v>3211.9</v>
      </c>
      <c r="AF1065" s="10">
        <v>0</v>
      </c>
      <c r="AG1065" s="10">
        <v>60</v>
      </c>
      <c r="AH1065" s="10">
        <v>1274.7</v>
      </c>
      <c r="AI1065" s="10">
        <v>4546.6000000000004</v>
      </c>
      <c r="AJ1065" t="s">
        <v>47</v>
      </c>
      <c r="AM1065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065" t="str">
        <f t="shared" si="32"/>
        <v>19-29</v>
      </c>
      <c r="AO1065">
        <f t="shared" si="33"/>
        <v>0</v>
      </c>
      <c r="AP1065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066" spans="1:42" x14ac:dyDescent="0.25">
      <c r="A1066" t="s">
        <v>1744</v>
      </c>
      <c r="B1066" t="s">
        <v>39</v>
      </c>
      <c r="C1066" s="1">
        <v>31</v>
      </c>
      <c r="D1066" t="s">
        <v>40</v>
      </c>
      <c r="E1066">
        <v>1</v>
      </c>
      <c r="F1066" t="s">
        <v>1745</v>
      </c>
      <c r="G1066" s="1">
        <v>91916</v>
      </c>
      <c r="H1066">
        <v>32.912663999999999</v>
      </c>
      <c r="I1066">
        <v>-116.63538699999999</v>
      </c>
      <c r="J1066">
        <v>4</v>
      </c>
      <c r="K1066" s="1">
        <v>55</v>
      </c>
      <c r="L1066" t="s">
        <v>76</v>
      </c>
      <c r="M1066" t="s">
        <v>40</v>
      </c>
      <c r="N1066" s="10">
        <v>31.3</v>
      </c>
      <c r="O1066" t="s">
        <v>43</v>
      </c>
      <c r="P1066" t="s">
        <v>43</v>
      </c>
      <c r="AA1066" t="s">
        <v>51</v>
      </c>
      <c r="AB1066" t="s">
        <v>43</v>
      </c>
      <c r="AC1066" t="s">
        <v>46</v>
      </c>
      <c r="AD1066" s="10">
        <v>20</v>
      </c>
      <c r="AE1066" s="10">
        <v>1087.25</v>
      </c>
      <c r="AF1066" s="10">
        <v>0</v>
      </c>
      <c r="AG1066" s="10">
        <v>0</v>
      </c>
      <c r="AH1066" s="10">
        <v>1721.5</v>
      </c>
      <c r="AI1066" s="10">
        <v>2808.75</v>
      </c>
      <c r="AJ1066" t="s">
        <v>47</v>
      </c>
      <c r="AM106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066" t="str">
        <f t="shared" si="32"/>
        <v>30-39</v>
      </c>
      <c r="AO1066">
        <f t="shared" si="33"/>
        <v>0</v>
      </c>
      <c r="AP1066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067" spans="1:42" x14ac:dyDescent="0.25">
      <c r="A1067" t="s">
        <v>1746</v>
      </c>
      <c r="B1067" t="s">
        <v>39</v>
      </c>
      <c r="C1067" s="1">
        <v>37</v>
      </c>
      <c r="D1067" t="s">
        <v>40</v>
      </c>
      <c r="E1067">
        <v>0</v>
      </c>
      <c r="F1067" t="s">
        <v>211</v>
      </c>
      <c r="G1067" s="1">
        <v>93705</v>
      </c>
      <c r="H1067">
        <v>36.787239999999997</v>
      </c>
      <c r="I1067">
        <v>-119.82781300000001</v>
      </c>
      <c r="J1067">
        <v>0</v>
      </c>
      <c r="K1067" s="1">
        <v>42</v>
      </c>
      <c r="L1067" t="s">
        <v>76</v>
      </c>
      <c r="M1067" t="s">
        <v>40</v>
      </c>
      <c r="N1067" s="10">
        <v>5.95</v>
      </c>
      <c r="O1067" t="s">
        <v>43</v>
      </c>
      <c r="P1067" t="s">
        <v>43</v>
      </c>
      <c r="AA1067" t="s">
        <v>51</v>
      </c>
      <c r="AB1067" t="s">
        <v>43</v>
      </c>
      <c r="AC1067" t="s">
        <v>46</v>
      </c>
      <c r="AD1067" s="10">
        <v>20.350000000000001</v>
      </c>
      <c r="AE1067" s="10">
        <v>869.9</v>
      </c>
      <c r="AF1067" s="10">
        <v>0</v>
      </c>
      <c r="AG1067" s="10">
        <v>0</v>
      </c>
      <c r="AH1067" s="10">
        <v>249.9</v>
      </c>
      <c r="AI1067" s="10">
        <v>1119.8</v>
      </c>
      <c r="AJ1067" t="s">
        <v>47</v>
      </c>
      <c r="AM1067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067" t="str">
        <f t="shared" si="32"/>
        <v>30-39</v>
      </c>
      <c r="AO1067">
        <f t="shared" si="33"/>
        <v>0</v>
      </c>
      <c r="AP1067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068" spans="1:42" x14ac:dyDescent="0.25">
      <c r="A1068" t="s">
        <v>1747</v>
      </c>
      <c r="B1068" t="s">
        <v>39</v>
      </c>
      <c r="C1068" s="1">
        <v>21</v>
      </c>
      <c r="D1068" t="s">
        <v>40</v>
      </c>
      <c r="E1068">
        <v>0</v>
      </c>
      <c r="F1068" t="s">
        <v>1748</v>
      </c>
      <c r="G1068" s="1">
        <v>95014</v>
      </c>
      <c r="H1068">
        <v>37.306612000000001</v>
      </c>
      <c r="I1068">
        <v>-122.08062099999999</v>
      </c>
      <c r="J1068">
        <v>1</v>
      </c>
      <c r="K1068" s="1">
        <v>70</v>
      </c>
      <c r="L1068" t="s">
        <v>72</v>
      </c>
      <c r="M1068" t="s">
        <v>40</v>
      </c>
      <c r="N1068" s="10">
        <v>16.78</v>
      </c>
      <c r="O1068" t="s">
        <v>40</v>
      </c>
      <c r="P1068" t="s">
        <v>40</v>
      </c>
      <c r="Q1068" t="s">
        <v>55</v>
      </c>
      <c r="R1068">
        <v>48</v>
      </c>
      <c r="S1068" t="s">
        <v>40</v>
      </c>
      <c r="T1068" t="s">
        <v>40</v>
      </c>
      <c r="U1068" t="s">
        <v>40</v>
      </c>
      <c r="V1068" t="s">
        <v>40</v>
      </c>
      <c r="W1068" t="s">
        <v>40</v>
      </c>
      <c r="X1068" t="s">
        <v>40</v>
      </c>
      <c r="Y1068" t="s">
        <v>40</v>
      </c>
      <c r="Z1068" t="s">
        <v>40</v>
      </c>
      <c r="AA1068" t="s">
        <v>73</v>
      </c>
      <c r="AB1068" t="s">
        <v>40</v>
      </c>
      <c r="AC1068" t="s">
        <v>56</v>
      </c>
      <c r="AD1068" s="10">
        <v>114.2</v>
      </c>
      <c r="AE1068" s="10">
        <v>7723.9</v>
      </c>
      <c r="AF1068" s="10">
        <v>48.54</v>
      </c>
      <c r="AG1068" s="10">
        <v>0</v>
      </c>
      <c r="AH1068" s="10">
        <v>1174.5999999999999</v>
      </c>
      <c r="AI1068" s="10">
        <v>8849.9599999999991</v>
      </c>
      <c r="AJ1068" t="s">
        <v>57</v>
      </c>
      <c r="AK1068" t="s">
        <v>117</v>
      </c>
      <c r="AL1068" t="s">
        <v>466</v>
      </c>
      <c r="AM106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068" t="str">
        <f t="shared" si="32"/>
        <v>19-29</v>
      </c>
      <c r="AO1068">
        <f t="shared" si="33"/>
        <v>1</v>
      </c>
      <c r="AP1068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069" spans="1:42" x14ac:dyDescent="0.25">
      <c r="A1069" t="s">
        <v>1749</v>
      </c>
      <c r="B1069" t="s">
        <v>39</v>
      </c>
      <c r="C1069" s="1">
        <v>25</v>
      </c>
      <c r="D1069" t="s">
        <v>40</v>
      </c>
      <c r="E1069">
        <v>2</v>
      </c>
      <c r="F1069" t="s">
        <v>211</v>
      </c>
      <c r="G1069" s="1">
        <v>93727</v>
      </c>
      <c r="H1069">
        <v>36.751488999999999</v>
      </c>
      <c r="I1069">
        <v>-119.68071999999999</v>
      </c>
      <c r="J1069">
        <v>1</v>
      </c>
      <c r="K1069" s="1">
        <v>71</v>
      </c>
      <c r="L1069" t="s">
        <v>72</v>
      </c>
      <c r="M1069" t="s">
        <v>40</v>
      </c>
      <c r="N1069" s="10">
        <v>29.41</v>
      </c>
      <c r="O1069" t="s">
        <v>40</v>
      </c>
      <c r="P1069" t="s">
        <v>43</v>
      </c>
      <c r="AA1069" t="s">
        <v>73</v>
      </c>
      <c r="AB1069" t="s">
        <v>43</v>
      </c>
      <c r="AC1069" t="s">
        <v>46</v>
      </c>
      <c r="AD1069" s="10">
        <v>23.9</v>
      </c>
      <c r="AE1069" s="10">
        <v>1663.5</v>
      </c>
      <c r="AF1069" s="10">
        <v>0</v>
      </c>
      <c r="AG1069" s="10">
        <v>0</v>
      </c>
      <c r="AH1069" s="10">
        <v>2088.11</v>
      </c>
      <c r="AI1069" s="10">
        <v>3751.61</v>
      </c>
      <c r="AJ1069" t="s">
        <v>47</v>
      </c>
      <c r="AM106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069" t="str">
        <f t="shared" si="32"/>
        <v>19-29</v>
      </c>
      <c r="AO1069">
        <f t="shared" si="33"/>
        <v>0</v>
      </c>
      <c r="AP1069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070" spans="1:42" x14ac:dyDescent="0.25">
      <c r="A1070" t="s">
        <v>1750</v>
      </c>
      <c r="B1070" t="s">
        <v>39</v>
      </c>
      <c r="C1070" s="1">
        <v>25</v>
      </c>
      <c r="D1070" t="s">
        <v>43</v>
      </c>
      <c r="E1070">
        <v>0</v>
      </c>
      <c r="F1070" t="s">
        <v>1751</v>
      </c>
      <c r="G1070" s="1">
        <v>91980</v>
      </c>
      <c r="H1070">
        <v>32.587556999999997</v>
      </c>
      <c r="I1070">
        <v>-116.636816</v>
      </c>
      <c r="J1070">
        <v>0</v>
      </c>
      <c r="K1070" s="1">
        <v>43</v>
      </c>
      <c r="L1070" t="s">
        <v>76</v>
      </c>
      <c r="M1070" t="s">
        <v>40</v>
      </c>
      <c r="N1070" s="10">
        <v>24.85</v>
      </c>
      <c r="O1070" t="s">
        <v>40</v>
      </c>
      <c r="P1070" t="s">
        <v>40</v>
      </c>
      <c r="Q1070" t="s">
        <v>55</v>
      </c>
      <c r="R1070">
        <v>26</v>
      </c>
      <c r="S1070" t="s">
        <v>40</v>
      </c>
      <c r="T1070" t="s">
        <v>40</v>
      </c>
      <c r="U1070" t="s">
        <v>40</v>
      </c>
      <c r="V1070" t="s">
        <v>40</v>
      </c>
      <c r="W1070" t="s">
        <v>40</v>
      </c>
      <c r="X1070" t="s">
        <v>40</v>
      </c>
      <c r="Y1070" t="s">
        <v>40</v>
      </c>
      <c r="Z1070" t="s">
        <v>40</v>
      </c>
      <c r="AA1070" t="s">
        <v>73</v>
      </c>
      <c r="AB1070" t="s">
        <v>43</v>
      </c>
      <c r="AC1070" t="s">
        <v>46</v>
      </c>
      <c r="AD1070" s="10">
        <v>115.05</v>
      </c>
      <c r="AE1070" s="10">
        <v>4895.1000000000004</v>
      </c>
      <c r="AF1070" s="10">
        <v>10.76</v>
      </c>
      <c r="AG1070" s="10">
        <v>0</v>
      </c>
      <c r="AH1070" s="10">
        <v>1068.55</v>
      </c>
      <c r="AI1070" s="10">
        <v>5952.89</v>
      </c>
      <c r="AJ1070" t="s">
        <v>47</v>
      </c>
      <c r="AM1070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070" t="str">
        <f t="shared" si="32"/>
        <v>19-29</v>
      </c>
      <c r="AO1070">
        <f t="shared" si="33"/>
        <v>0</v>
      </c>
      <c r="AP1070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071" spans="1:42" x14ac:dyDescent="0.25">
      <c r="A1071" t="s">
        <v>1752</v>
      </c>
      <c r="B1071" t="s">
        <v>49</v>
      </c>
      <c r="C1071" s="1">
        <v>37</v>
      </c>
      <c r="D1071" t="s">
        <v>43</v>
      </c>
      <c r="E1071">
        <v>0</v>
      </c>
      <c r="F1071" t="s">
        <v>658</v>
      </c>
      <c r="G1071" s="1">
        <v>93111</v>
      </c>
      <c r="H1071">
        <v>34.460197000000001</v>
      </c>
      <c r="I1071">
        <v>-119.80260199999999</v>
      </c>
      <c r="J1071">
        <v>0</v>
      </c>
      <c r="K1071" s="1">
        <v>19</v>
      </c>
      <c r="L1071" t="s">
        <v>62</v>
      </c>
      <c r="M1071" t="s">
        <v>43</v>
      </c>
      <c r="P1071" t="s">
        <v>40</v>
      </c>
      <c r="Q1071" t="s">
        <v>79</v>
      </c>
      <c r="R1071">
        <v>6</v>
      </c>
      <c r="S1071" t="s">
        <v>43</v>
      </c>
      <c r="T1071" t="s">
        <v>43</v>
      </c>
      <c r="U1071" t="s">
        <v>43</v>
      </c>
      <c r="V1071" t="s">
        <v>43</v>
      </c>
      <c r="W1071" t="s">
        <v>43</v>
      </c>
      <c r="X1071" t="s">
        <v>43</v>
      </c>
      <c r="Y1071" t="s">
        <v>43</v>
      </c>
      <c r="Z1071" t="s">
        <v>40</v>
      </c>
      <c r="AA1071" t="s">
        <v>51</v>
      </c>
      <c r="AB1071" t="s">
        <v>40</v>
      </c>
      <c r="AC1071" t="s">
        <v>56</v>
      </c>
      <c r="AD1071" s="10">
        <v>25.15</v>
      </c>
      <c r="AE1071" s="10">
        <v>468.35</v>
      </c>
      <c r="AF1071" s="10">
        <v>0</v>
      </c>
      <c r="AG1071" s="10">
        <v>0</v>
      </c>
      <c r="AH1071" s="10">
        <v>0</v>
      </c>
      <c r="AI1071" s="10">
        <v>468.35</v>
      </c>
      <c r="AJ1071" t="s">
        <v>47</v>
      </c>
      <c r="AM1071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1071" t="str">
        <f t="shared" si="32"/>
        <v>30-39</v>
      </c>
      <c r="AO1071">
        <f t="shared" si="33"/>
        <v>0</v>
      </c>
      <c r="AP1071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072" spans="1:42" x14ac:dyDescent="0.25">
      <c r="A1072" t="s">
        <v>1753</v>
      </c>
      <c r="B1072" t="s">
        <v>49</v>
      </c>
      <c r="C1072" s="1">
        <v>33</v>
      </c>
      <c r="D1072" t="s">
        <v>40</v>
      </c>
      <c r="E1072">
        <v>1</v>
      </c>
      <c r="F1072" t="s">
        <v>813</v>
      </c>
      <c r="G1072" s="1">
        <v>90270</v>
      </c>
      <c r="H1072">
        <v>33.988571999999998</v>
      </c>
      <c r="I1072">
        <v>-118.186565</v>
      </c>
      <c r="J1072">
        <v>1</v>
      </c>
      <c r="K1072" s="1">
        <v>19</v>
      </c>
      <c r="L1072" t="s">
        <v>62</v>
      </c>
      <c r="M1072" t="s">
        <v>40</v>
      </c>
      <c r="N1072" s="10">
        <v>13.13</v>
      </c>
      <c r="O1072" t="s">
        <v>43</v>
      </c>
      <c r="P1072" t="s">
        <v>43</v>
      </c>
      <c r="AA1072" t="s">
        <v>45</v>
      </c>
      <c r="AB1072" t="s">
        <v>43</v>
      </c>
      <c r="AC1072" t="s">
        <v>46</v>
      </c>
      <c r="AD1072" s="10">
        <v>19.8</v>
      </c>
      <c r="AE1072" s="10">
        <v>344.5</v>
      </c>
      <c r="AF1072" s="10">
        <v>0</v>
      </c>
      <c r="AG1072" s="10">
        <v>0</v>
      </c>
      <c r="AH1072" s="10">
        <v>249.47</v>
      </c>
      <c r="AI1072" s="10">
        <v>593.97</v>
      </c>
      <c r="AJ1072" t="s">
        <v>47</v>
      </c>
      <c r="AM1072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1072" t="str">
        <f t="shared" si="32"/>
        <v>30-39</v>
      </c>
      <c r="AO1072">
        <f t="shared" si="33"/>
        <v>0</v>
      </c>
      <c r="AP1072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073" spans="1:42" x14ac:dyDescent="0.25">
      <c r="A1073" t="s">
        <v>1754</v>
      </c>
      <c r="B1073" t="s">
        <v>39</v>
      </c>
      <c r="C1073" s="1">
        <v>43</v>
      </c>
      <c r="D1073" t="s">
        <v>43</v>
      </c>
      <c r="E1073">
        <v>0</v>
      </c>
      <c r="F1073" t="s">
        <v>1755</v>
      </c>
      <c r="G1073" s="1">
        <v>91913</v>
      </c>
      <c r="H1073">
        <v>32.641640000000002</v>
      </c>
      <c r="I1073">
        <v>-116.985026</v>
      </c>
      <c r="J1073">
        <v>0</v>
      </c>
      <c r="K1073" s="1">
        <v>12</v>
      </c>
      <c r="L1073" t="s">
        <v>42</v>
      </c>
      <c r="M1073" t="s">
        <v>40</v>
      </c>
      <c r="N1073" s="10">
        <v>18.71</v>
      </c>
      <c r="O1073" t="s">
        <v>43</v>
      </c>
      <c r="P1073" t="s">
        <v>43</v>
      </c>
      <c r="AA1073" t="s">
        <v>51</v>
      </c>
      <c r="AB1073" t="s">
        <v>43</v>
      </c>
      <c r="AC1073" t="s">
        <v>46</v>
      </c>
      <c r="AD1073" s="10">
        <v>19.7</v>
      </c>
      <c r="AE1073" s="10">
        <v>220.35</v>
      </c>
      <c r="AF1073" s="10">
        <v>0</v>
      </c>
      <c r="AG1073" s="10">
        <v>0</v>
      </c>
      <c r="AH1073" s="10">
        <v>224.52</v>
      </c>
      <c r="AI1073" s="10">
        <v>444.87</v>
      </c>
      <c r="AJ1073" t="s">
        <v>47</v>
      </c>
      <c r="AM1073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073" t="str">
        <f t="shared" si="32"/>
        <v>40-49</v>
      </c>
      <c r="AO1073">
        <f t="shared" si="33"/>
        <v>0</v>
      </c>
      <c r="AP1073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074" spans="1:42" x14ac:dyDescent="0.25">
      <c r="A1074" t="s">
        <v>1756</v>
      </c>
      <c r="B1074" t="s">
        <v>49</v>
      </c>
      <c r="C1074" s="1">
        <v>53</v>
      </c>
      <c r="D1074" t="s">
        <v>43</v>
      </c>
      <c r="E1074">
        <v>0</v>
      </c>
      <c r="F1074" t="s">
        <v>126</v>
      </c>
      <c r="G1074" s="1">
        <v>95354</v>
      </c>
      <c r="H1074">
        <v>37.639029000000001</v>
      </c>
      <c r="I1074">
        <v>-120.964772</v>
      </c>
      <c r="J1074">
        <v>0</v>
      </c>
      <c r="K1074" s="1">
        <v>4</v>
      </c>
      <c r="L1074" t="s">
        <v>42</v>
      </c>
      <c r="M1074" t="s">
        <v>40</v>
      </c>
      <c r="N1074" s="10">
        <v>3.03</v>
      </c>
      <c r="O1074" t="s">
        <v>43</v>
      </c>
      <c r="P1074" t="s">
        <v>40</v>
      </c>
      <c r="Q1074" t="s">
        <v>79</v>
      </c>
      <c r="R1074">
        <v>11</v>
      </c>
      <c r="S1074" t="s">
        <v>43</v>
      </c>
      <c r="T1074" t="s">
        <v>40</v>
      </c>
      <c r="U1074" t="s">
        <v>43</v>
      </c>
      <c r="V1074" t="s">
        <v>40</v>
      </c>
      <c r="W1074" t="s">
        <v>40</v>
      </c>
      <c r="X1074" t="s">
        <v>43</v>
      </c>
      <c r="Y1074" t="s">
        <v>43</v>
      </c>
      <c r="Z1074" t="s">
        <v>40</v>
      </c>
      <c r="AA1074" t="s">
        <v>51</v>
      </c>
      <c r="AB1074" t="s">
        <v>40</v>
      </c>
      <c r="AC1074" t="s">
        <v>56</v>
      </c>
      <c r="AD1074" s="10">
        <v>63.75</v>
      </c>
      <c r="AE1074" s="10">
        <v>226.2</v>
      </c>
      <c r="AF1074" s="10">
        <v>0</v>
      </c>
      <c r="AG1074" s="10">
        <v>0</v>
      </c>
      <c r="AH1074" s="10">
        <v>12.12</v>
      </c>
      <c r="AI1074" s="10">
        <v>238.32</v>
      </c>
      <c r="AJ1074" t="s">
        <v>47</v>
      </c>
      <c r="AM107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074" t="str">
        <f t="shared" si="32"/>
        <v>50-59</v>
      </c>
      <c r="AO1074">
        <f t="shared" si="33"/>
        <v>0</v>
      </c>
      <c r="AP107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075" spans="1:42" x14ac:dyDescent="0.25">
      <c r="A1075" t="s">
        <v>1757</v>
      </c>
      <c r="B1075" t="s">
        <v>39</v>
      </c>
      <c r="C1075" s="1">
        <v>79</v>
      </c>
      <c r="D1075" t="s">
        <v>43</v>
      </c>
      <c r="E1075">
        <v>0</v>
      </c>
      <c r="F1075" t="s">
        <v>97</v>
      </c>
      <c r="G1075" s="1">
        <v>92078</v>
      </c>
      <c r="H1075">
        <v>33.119028</v>
      </c>
      <c r="I1075">
        <v>-117.16603600000001</v>
      </c>
      <c r="J1075">
        <v>0</v>
      </c>
      <c r="K1075" s="1">
        <v>13</v>
      </c>
      <c r="L1075" t="s">
        <v>42</v>
      </c>
      <c r="M1075" t="s">
        <v>40</v>
      </c>
      <c r="N1075" s="10">
        <v>4.45</v>
      </c>
      <c r="O1075" t="s">
        <v>40</v>
      </c>
      <c r="P1075" t="s">
        <v>40</v>
      </c>
      <c r="Q1075" t="s">
        <v>55</v>
      </c>
      <c r="R1075">
        <v>25</v>
      </c>
      <c r="S1075" t="s">
        <v>43</v>
      </c>
      <c r="T1075" t="s">
        <v>43</v>
      </c>
      <c r="U1075" t="s">
        <v>43</v>
      </c>
      <c r="V1075" t="s">
        <v>43</v>
      </c>
      <c r="W1075" t="s">
        <v>43</v>
      </c>
      <c r="X1075" t="s">
        <v>40</v>
      </c>
      <c r="Y1075" t="s">
        <v>43</v>
      </c>
      <c r="Z1075" t="s">
        <v>40</v>
      </c>
      <c r="AA1075" t="s">
        <v>51</v>
      </c>
      <c r="AB1075" t="s">
        <v>40</v>
      </c>
      <c r="AC1075" t="s">
        <v>56</v>
      </c>
      <c r="AD1075" s="10">
        <v>82</v>
      </c>
      <c r="AE1075" s="10">
        <v>1127.2</v>
      </c>
      <c r="AF1075" s="10">
        <v>0</v>
      </c>
      <c r="AG1075" s="10">
        <v>0</v>
      </c>
      <c r="AH1075" s="10">
        <v>57.85</v>
      </c>
      <c r="AI1075" s="10">
        <v>1185.05</v>
      </c>
      <c r="AJ1075" t="s">
        <v>57</v>
      </c>
      <c r="AK1075" t="s">
        <v>121</v>
      </c>
      <c r="AL1075" t="s">
        <v>195</v>
      </c>
      <c r="AM1075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1075" t="str">
        <f t="shared" si="32"/>
        <v>60-80</v>
      </c>
      <c r="AO1075">
        <f t="shared" si="33"/>
        <v>1</v>
      </c>
      <c r="AP107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076" spans="1:42" x14ac:dyDescent="0.25">
      <c r="A1076" t="s">
        <v>1758</v>
      </c>
      <c r="B1076" t="s">
        <v>39</v>
      </c>
      <c r="C1076" s="1">
        <v>21</v>
      </c>
      <c r="D1076" t="s">
        <v>43</v>
      </c>
      <c r="E1076">
        <v>0</v>
      </c>
      <c r="F1076" t="s">
        <v>1759</v>
      </c>
      <c r="G1076" s="1">
        <v>96073</v>
      </c>
      <c r="H1076">
        <v>40.582399000000002</v>
      </c>
      <c r="I1076">
        <v>-122.19551199999999</v>
      </c>
      <c r="J1076">
        <v>0</v>
      </c>
      <c r="K1076" s="1">
        <v>4</v>
      </c>
      <c r="L1076" t="s">
        <v>42</v>
      </c>
      <c r="M1076" t="s">
        <v>40</v>
      </c>
      <c r="N1076" s="10">
        <v>41.72</v>
      </c>
      <c r="O1076" t="s">
        <v>40</v>
      </c>
      <c r="P1076" t="s">
        <v>40</v>
      </c>
      <c r="Q1076" t="s">
        <v>55</v>
      </c>
      <c r="R1076">
        <v>69</v>
      </c>
      <c r="S1076" t="s">
        <v>43</v>
      </c>
      <c r="T1076" t="s">
        <v>40</v>
      </c>
      <c r="U1076" t="s">
        <v>40</v>
      </c>
      <c r="V1076" t="s">
        <v>43</v>
      </c>
      <c r="W1076" t="s">
        <v>43</v>
      </c>
      <c r="X1076" t="s">
        <v>43</v>
      </c>
      <c r="Y1076" t="s">
        <v>40</v>
      </c>
      <c r="Z1076" t="s">
        <v>40</v>
      </c>
      <c r="AA1076" t="s">
        <v>51</v>
      </c>
      <c r="AB1076" t="s">
        <v>43</v>
      </c>
      <c r="AC1076" t="s">
        <v>56</v>
      </c>
      <c r="AD1076" s="10">
        <v>84.05</v>
      </c>
      <c r="AE1076" s="10">
        <v>333.55</v>
      </c>
      <c r="AF1076" s="10">
        <v>0</v>
      </c>
      <c r="AG1076" s="10">
        <v>0</v>
      </c>
      <c r="AH1076" s="10">
        <v>166.88</v>
      </c>
      <c r="AI1076" s="10">
        <v>500.43</v>
      </c>
      <c r="AJ1076" t="s">
        <v>57</v>
      </c>
      <c r="AK1076" t="s">
        <v>58</v>
      </c>
      <c r="AL1076" t="s">
        <v>203</v>
      </c>
      <c r="AM107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076" t="str">
        <f t="shared" si="32"/>
        <v>19-29</v>
      </c>
      <c r="AO1076">
        <f t="shared" si="33"/>
        <v>1</v>
      </c>
      <c r="AP107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077" spans="1:42" x14ac:dyDescent="0.25">
      <c r="A1077" t="s">
        <v>1760</v>
      </c>
      <c r="B1077" t="s">
        <v>49</v>
      </c>
      <c r="C1077" s="1">
        <v>59</v>
      </c>
      <c r="D1077" t="s">
        <v>43</v>
      </c>
      <c r="E1077">
        <v>0</v>
      </c>
      <c r="F1077" t="s">
        <v>483</v>
      </c>
      <c r="G1077" s="1">
        <v>94401</v>
      </c>
      <c r="H1077">
        <v>37.590420999999999</v>
      </c>
      <c r="I1077">
        <v>-122.306467</v>
      </c>
      <c r="J1077">
        <v>0</v>
      </c>
      <c r="K1077" s="1">
        <v>8</v>
      </c>
      <c r="L1077" t="s">
        <v>42</v>
      </c>
      <c r="M1077" t="s">
        <v>40</v>
      </c>
      <c r="N1077" s="10">
        <v>23.89</v>
      </c>
      <c r="O1077" t="s">
        <v>40</v>
      </c>
      <c r="P1077" t="s">
        <v>40</v>
      </c>
      <c r="Q1077" t="s">
        <v>55</v>
      </c>
      <c r="R1077">
        <v>14</v>
      </c>
      <c r="S1077" t="s">
        <v>43</v>
      </c>
      <c r="T1077" t="s">
        <v>40</v>
      </c>
      <c r="U1077" t="s">
        <v>40</v>
      </c>
      <c r="V1077" t="s">
        <v>43</v>
      </c>
      <c r="W1077" t="s">
        <v>40</v>
      </c>
      <c r="X1077" t="s">
        <v>43</v>
      </c>
      <c r="Y1077" t="s">
        <v>43</v>
      </c>
      <c r="Z1077" t="s">
        <v>40</v>
      </c>
      <c r="AA1077" t="s">
        <v>51</v>
      </c>
      <c r="AB1077" t="s">
        <v>40</v>
      </c>
      <c r="AC1077" t="s">
        <v>56</v>
      </c>
      <c r="AD1077" s="10">
        <v>94</v>
      </c>
      <c r="AE1077" s="10">
        <v>773.65</v>
      </c>
      <c r="AF1077" s="10">
        <v>0</v>
      </c>
      <c r="AG1077" s="10">
        <v>0</v>
      </c>
      <c r="AH1077" s="10">
        <v>191.12</v>
      </c>
      <c r="AI1077" s="10">
        <v>964.77</v>
      </c>
      <c r="AJ1077" t="s">
        <v>57</v>
      </c>
      <c r="AK1077" t="s">
        <v>63</v>
      </c>
      <c r="AL1077" t="s">
        <v>64</v>
      </c>
      <c r="AM107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077" t="str">
        <f t="shared" si="32"/>
        <v>50-59</v>
      </c>
      <c r="AO1077">
        <f t="shared" si="33"/>
        <v>1</v>
      </c>
      <c r="AP1077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078" spans="1:42" x14ac:dyDescent="0.25">
      <c r="A1078" t="s">
        <v>1761</v>
      </c>
      <c r="B1078" t="s">
        <v>49</v>
      </c>
      <c r="C1078" s="1">
        <v>65</v>
      </c>
      <c r="D1078" t="s">
        <v>40</v>
      </c>
      <c r="E1078">
        <v>0</v>
      </c>
      <c r="F1078" t="s">
        <v>1762</v>
      </c>
      <c r="G1078" s="1">
        <v>91706</v>
      </c>
      <c r="H1078">
        <v>34.098275000000001</v>
      </c>
      <c r="I1078">
        <v>-117.967399</v>
      </c>
      <c r="J1078">
        <v>7</v>
      </c>
      <c r="K1078" s="1">
        <v>70</v>
      </c>
      <c r="L1078" t="s">
        <v>42</v>
      </c>
      <c r="M1078" t="s">
        <v>40</v>
      </c>
      <c r="N1078" s="10">
        <v>12.07</v>
      </c>
      <c r="O1078" t="s">
        <v>40</v>
      </c>
      <c r="P1078" t="s">
        <v>40</v>
      </c>
      <c r="Q1078" t="s">
        <v>79</v>
      </c>
      <c r="R1078">
        <v>17</v>
      </c>
      <c r="S1078" t="s">
        <v>40</v>
      </c>
      <c r="T1078" t="s">
        <v>40</v>
      </c>
      <c r="U1078" t="s">
        <v>40</v>
      </c>
      <c r="V1078" t="s">
        <v>40</v>
      </c>
      <c r="W1078" t="s">
        <v>40</v>
      </c>
      <c r="X1078" t="s">
        <v>40</v>
      </c>
      <c r="Y1078" t="s">
        <v>40</v>
      </c>
      <c r="Z1078" t="s">
        <v>40</v>
      </c>
      <c r="AA1078" t="s">
        <v>73</v>
      </c>
      <c r="AB1078" t="s">
        <v>43</v>
      </c>
      <c r="AC1078" t="s">
        <v>46</v>
      </c>
      <c r="AD1078" s="10">
        <v>90.05</v>
      </c>
      <c r="AE1078" s="10">
        <v>6333.4</v>
      </c>
      <c r="AF1078" s="10">
        <v>0</v>
      </c>
      <c r="AG1078" s="10">
        <v>0</v>
      </c>
      <c r="AH1078" s="10">
        <v>844.9</v>
      </c>
      <c r="AI1078" s="10">
        <v>7178.3</v>
      </c>
      <c r="AJ1078" t="s">
        <v>47</v>
      </c>
      <c r="AM107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078" t="str">
        <f t="shared" si="32"/>
        <v>60-80</v>
      </c>
      <c r="AO1078">
        <f t="shared" si="33"/>
        <v>0</v>
      </c>
      <c r="AP1078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079" spans="1:42" x14ac:dyDescent="0.25">
      <c r="A1079" t="s">
        <v>1763</v>
      </c>
      <c r="B1079" t="s">
        <v>49</v>
      </c>
      <c r="C1079" s="1">
        <v>39</v>
      </c>
      <c r="D1079" t="s">
        <v>40</v>
      </c>
      <c r="E1079">
        <v>0</v>
      </c>
      <c r="F1079" t="s">
        <v>396</v>
      </c>
      <c r="G1079" s="1">
        <v>90710</v>
      </c>
      <c r="H1079">
        <v>33.798265999999998</v>
      </c>
      <c r="I1079">
        <v>-118.300237</v>
      </c>
      <c r="J1079">
        <v>4</v>
      </c>
      <c r="K1079" s="1">
        <v>68</v>
      </c>
      <c r="L1079" t="s">
        <v>72</v>
      </c>
      <c r="M1079" t="s">
        <v>40</v>
      </c>
      <c r="N1079" s="10">
        <v>38.380000000000003</v>
      </c>
      <c r="O1079" t="s">
        <v>40</v>
      </c>
      <c r="P1079" t="s">
        <v>40</v>
      </c>
      <c r="Q1079" t="s">
        <v>79</v>
      </c>
      <c r="R1079">
        <v>20</v>
      </c>
      <c r="S1079" t="s">
        <v>40</v>
      </c>
      <c r="T1079" t="s">
        <v>40</v>
      </c>
      <c r="U1079" t="s">
        <v>40</v>
      </c>
      <c r="V1079" t="s">
        <v>40</v>
      </c>
      <c r="W1079" t="s">
        <v>40</v>
      </c>
      <c r="X1079" t="s">
        <v>40</v>
      </c>
      <c r="Y1079" t="s">
        <v>40</v>
      </c>
      <c r="Z1079" t="s">
        <v>40</v>
      </c>
      <c r="AA1079" t="s">
        <v>73</v>
      </c>
      <c r="AB1079" t="s">
        <v>40</v>
      </c>
      <c r="AC1079" t="s">
        <v>46</v>
      </c>
      <c r="AD1079" s="10">
        <v>92.2</v>
      </c>
      <c r="AE1079" s="10">
        <v>6392.85</v>
      </c>
      <c r="AF1079" s="10">
        <v>0</v>
      </c>
      <c r="AG1079" s="10">
        <v>0</v>
      </c>
      <c r="AH1079" s="10">
        <v>2609.84</v>
      </c>
      <c r="AI1079" s="10">
        <v>9002.69</v>
      </c>
      <c r="AJ1079" t="s">
        <v>47</v>
      </c>
      <c r="AM107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079" t="str">
        <f t="shared" si="32"/>
        <v>30-39</v>
      </c>
      <c r="AO1079">
        <f t="shared" si="33"/>
        <v>0</v>
      </c>
      <c r="AP1079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080" spans="1:42" x14ac:dyDescent="0.25">
      <c r="A1080" t="s">
        <v>1764</v>
      </c>
      <c r="B1080" t="s">
        <v>49</v>
      </c>
      <c r="C1080" s="1">
        <v>55</v>
      </c>
      <c r="D1080" t="s">
        <v>40</v>
      </c>
      <c r="E1080">
        <v>0</v>
      </c>
      <c r="F1080" t="s">
        <v>890</v>
      </c>
      <c r="G1080" s="1">
        <v>94805</v>
      </c>
      <c r="H1080">
        <v>37.941456000000002</v>
      </c>
      <c r="I1080">
        <v>-122.32096799999999</v>
      </c>
      <c r="J1080">
        <v>1</v>
      </c>
      <c r="K1080" s="1">
        <v>5</v>
      </c>
      <c r="L1080" t="s">
        <v>42</v>
      </c>
      <c r="M1080" t="s">
        <v>40</v>
      </c>
      <c r="N1080" s="10">
        <v>1.1599999999999999</v>
      </c>
      <c r="O1080" t="s">
        <v>40</v>
      </c>
      <c r="P1080" t="s">
        <v>40</v>
      </c>
      <c r="Q1080" t="s">
        <v>55</v>
      </c>
      <c r="R1080">
        <v>7</v>
      </c>
      <c r="S1080" t="s">
        <v>43</v>
      </c>
      <c r="T1080" t="s">
        <v>40</v>
      </c>
      <c r="U1080" t="s">
        <v>43</v>
      </c>
      <c r="V1080" t="s">
        <v>43</v>
      </c>
      <c r="W1080" t="s">
        <v>43</v>
      </c>
      <c r="X1080" t="s">
        <v>43</v>
      </c>
      <c r="Y1080" t="s">
        <v>43</v>
      </c>
      <c r="Z1080" t="s">
        <v>43</v>
      </c>
      <c r="AA1080" t="s">
        <v>51</v>
      </c>
      <c r="AB1080" t="s">
        <v>40</v>
      </c>
      <c r="AC1080" t="s">
        <v>56</v>
      </c>
      <c r="AD1080" s="10">
        <v>78.75</v>
      </c>
      <c r="AE1080" s="10">
        <v>412.1</v>
      </c>
      <c r="AF1080" s="10">
        <v>0</v>
      </c>
      <c r="AG1080" s="10">
        <v>10</v>
      </c>
      <c r="AH1080" s="10">
        <v>5.8</v>
      </c>
      <c r="AI1080" s="10">
        <v>427.9</v>
      </c>
      <c r="AJ1080" t="s">
        <v>57</v>
      </c>
      <c r="AK1080" t="s">
        <v>109</v>
      </c>
      <c r="AL1080" t="s">
        <v>110</v>
      </c>
      <c r="AM1080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080" t="str">
        <f t="shared" si="32"/>
        <v>50-59</v>
      </c>
      <c r="AO1080">
        <f t="shared" si="33"/>
        <v>1</v>
      </c>
      <c r="AP1080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081" spans="1:42" x14ac:dyDescent="0.25">
      <c r="A1081" t="s">
        <v>1765</v>
      </c>
      <c r="B1081" t="s">
        <v>49</v>
      </c>
      <c r="C1081" s="1">
        <v>20</v>
      </c>
      <c r="D1081" t="s">
        <v>43</v>
      </c>
      <c r="E1081">
        <v>0</v>
      </c>
      <c r="F1081" t="s">
        <v>1766</v>
      </c>
      <c r="G1081" s="1">
        <v>95722</v>
      </c>
      <c r="H1081">
        <v>39.003357999999999</v>
      </c>
      <c r="I1081">
        <v>-121.02253899999999</v>
      </c>
      <c r="J1081">
        <v>0</v>
      </c>
      <c r="K1081" s="1">
        <v>12</v>
      </c>
      <c r="L1081" t="s">
        <v>42</v>
      </c>
      <c r="M1081" t="s">
        <v>40</v>
      </c>
      <c r="N1081" s="10">
        <v>28.16</v>
      </c>
      <c r="O1081" t="s">
        <v>40</v>
      </c>
      <c r="P1081" t="s">
        <v>40</v>
      </c>
      <c r="Q1081" t="s">
        <v>55</v>
      </c>
      <c r="R1081">
        <v>42</v>
      </c>
      <c r="S1081" t="s">
        <v>43</v>
      </c>
      <c r="T1081" t="s">
        <v>43</v>
      </c>
      <c r="U1081" t="s">
        <v>43</v>
      </c>
      <c r="V1081" t="s">
        <v>40</v>
      </c>
      <c r="W1081" t="s">
        <v>40</v>
      </c>
      <c r="X1081" t="s">
        <v>40</v>
      </c>
      <c r="Y1081" t="s">
        <v>40</v>
      </c>
      <c r="Z1081" t="s">
        <v>43</v>
      </c>
      <c r="AA1081" t="s">
        <v>51</v>
      </c>
      <c r="AB1081" t="s">
        <v>40</v>
      </c>
      <c r="AC1081" t="s">
        <v>46</v>
      </c>
      <c r="AD1081" s="10">
        <v>99.95</v>
      </c>
      <c r="AE1081" s="10">
        <v>1132.75</v>
      </c>
      <c r="AF1081" s="10">
        <v>0</v>
      </c>
      <c r="AG1081" s="10">
        <v>120</v>
      </c>
      <c r="AH1081" s="10">
        <v>337.92</v>
      </c>
      <c r="AI1081" s="10">
        <v>1590.67</v>
      </c>
      <c r="AJ1081" t="s">
        <v>57</v>
      </c>
      <c r="AK1081" t="s">
        <v>58</v>
      </c>
      <c r="AL1081" t="s">
        <v>59</v>
      </c>
      <c r="AM108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081" t="str">
        <f t="shared" si="32"/>
        <v>19-29</v>
      </c>
      <c r="AO1081">
        <f t="shared" si="33"/>
        <v>1</v>
      </c>
      <c r="AP1081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082" spans="1:42" x14ac:dyDescent="0.25">
      <c r="A1082" t="s">
        <v>1767</v>
      </c>
      <c r="B1082" t="s">
        <v>49</v>
      </c>
      <c r="C1082" s="1">
        <v>26</v>
      </c>
      <c r="D1082" t="s">
        <v>40</v>
      </c>
      <c r="E1082">
        <v>3</v>
      </c>
      <c r="F1082" t="s">
        <v>1768</v>
      </c>
      <c r="G1082" s="1">
        <v>93960</v>
      </c>
      <c r="H1082">
        <v>36.414216000000003</v>
      </c>
      <c r="I1082">
        <v>-121.360597</v>
      </c>
      <c r="J1082">
        <v>1</v>
      </c>
      <c r="K1082" s="1">
        <v>57</v>
      </c>
      <c r="L1082" t="s">
        <v>42</v>
      </c>
      <c r="M1082" t="s">
        <v>40</v>
      </c>
      <c r="N1082" s="10">
        <v>4.18</v>
      </c>
      <c r="O1082" t="s">
        <v>43</v>
      </c>
      <c r="P1082" t="s">
        <v>40</v>
      </c>
      <c r="Q1082" t="s">
        <v>55</v>
      </c>
      <c r="R1082">
        <v>73</v>
      </c>
      <c r="S1082" t="s">
        <v>43</v>
      </c>
      <c r="T1082" t="s">
        <v>40</v>
      </c>
      <c r="U1082" t="s">
        <v>40</v>
      </c>
      <c r="V1082" t="s">
        <v>43</v>
      </c>
      <c r="W1082" t="s">
        <v>40</v>
      </c>
      <c r="X1082" t="s">
        <v>40</v>
      </c>
      <c r="Y1082" t="s">
        <v>40</v>
      </c>
      <c r="Z1082" t="s">
        <v>40</v>
      </c>
      <c r="AA1082" t="s">
        <v>45</v>
      </c>
      <c r="AB1082" t="s">
        <v>40</v>
      </c>
      <c r="AC1082" t="s">
        <v>46</v>
      </c>
      <c r="AD1082" s="10">
        <v>97.55</v>
      </c>
      <c r="AE1082" s="10">
        <v>5598</v>
      </c>
      <c r="AF1082" s="10">
        <v>0</v>
      </c>
      <c r="AG1082" s="10">
        <v>0</v>
      </c>
      <c r="AH1082" s="10">
        <v>238.26</v>
      </c>
      <c r="AI1082" s="10">
        <v>5836.26</v>
      </c>
      <c r="AJ1082" t="s">
        <v>47</v>
      </c>
      <c r="AM108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082" t="str">
        <f t="shared" si="32"/>
        <v>19-29</v>
      </c>
      <c r="AO1082">
        <f t="shared" si="33"/>
        <v>0</v>
      </c>
      <c r="AP1082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083" spans="1:42" x14ac:dyDescent="0.25">
      <c r="A1083" t="s">
        <v>1769</v>
      </c>
      <c r="B1083" t="s">
        <v>39</v>
      </c>
      <c r="C1083" s="1">
        <v>60</v>
      </c>
      <c r="D1083" t="s">
        <v>40</v>
      </c>
      <c r="E1083">
        <v>1</v>
      </c>
      <c r="F1083" t="s">
        <v>316</v>
      </c>
      <c r="G1083" s="1">
        <v>92027</v>
      </c>
      <c r="H1083">
        <v>33.141264999999997</v>
      </c>
      <c r="I1083">
        <v>-116.967221</v>
      </c>
      <c r="J1083">
        <v>10</v>
      </c>
      <c r="K1083" s="1">
        <v>51</v>
      </c>
      <c r="L1083" t="s">
        <v>76</v>
      </c>
      <c r="M1083" t="s">
        <v>40</v>
      </c>
      <c r="N1083" s="10">
        <v>14.54</v>
      </c>
      <c r="O1083" t="s">
        <v>43</v>
      </c>
      <c r="P1083" t="s">
        <v>43</v>
      </c>
      <c r="AA1083" t="s">
        <v>73</v>
      </c>
      <c r="AB1083" t="s">
        <v>43</v>
      </c>
      <c r="AC1083" t="s">
        <v>46</v>
      </c>
      <c r="AD1083" s="10">
        <v>19.95</v>
      </c>
      <c r="AE1083" s="10">
        <v>1028.75</v>
      </c>
      <c r="AF1083" s="10">
        <v>0</v>
      </c>
      <c r="AG1083" s="10">
        <v>0</v>
      </c>
      <c r="AH1083" s="10">
        <v>741.54</v>
      </c>
      <c r="AI1083" s="10">
        <v>1770.29</v>
      </c>
      <c r="AJ1083" t="s">
        <v>47</v>
      </c>
      <c r="AM108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083" t="str">
        <f t="shared" si="32"/>
        <v>60-80</v>
      </c>
      <c r="AO1083">
        <f t="shared" si="33"/>
        <v>0</v>
      </c>
      <c r="AP1083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084" spans="1:42" x14ac:dyDescent="0.25">
      <c r="A1084" t="s">
        <v>1770</v>
      </c>
      <c r="B1084" t="s">
        <v>39</v>
      </c>
      <c r="C1084" s="1">
        <v>64</v>
      </c>
      <c r="D1084" t="s">
        <v>43</v>
      </c>
      <c r="E1084">
        <v>0</v>
      </c>
      <c r="F1084" t="s">
        <v>817</v>
      </c>
      <c r="G1084" s="1">
        <v>95247</v>
      </c>
      <c r="H1084">
        <v>38.147852</v>
      </c>
      <c r="I1084">
        <v>-120.440124</v>
      </c>
      <c r="J1084">
        <v>0</v>
      </c>
      <c r="K1084" s="1">
        <v>4</v>
      </c>
      <c r="L1084" t="s">
        <v>54</v>
      </c>
      <c r="M1084" t="s">
        <v>40</v>
      </c>
      <c r="N1084" s="10">
        <v>7.49</v>
      </c>
      <c r="O1084" t="s">
        <v>43</v>
      </c>
      <c r="P1084" t="s">
        <v>40</v>
      </c>
      <c r="Q1084" t="s">
        <v>44</v>
      </c>
      <c r="R1084">
        <v>17</v>
      </c>
      <c r="S1084" t="s">
        <v>40</v>
      </c>
      <c r="T1084" t="s">
        <v>40</v>
      </c>
      <c r="U1084" t="s">
        <v>43</v>
      </c>
      <c r="V1084" t="s">
        <v>43</v>
      </c>
      <c r="W1084" t="s">
        <v>43</v>
      </c>
      <c r="X1084" t="s">
        <v>43</v>
      </c>
      <c r="Y1084" t="s">
        <v>43</v>
      </c>
      <c r="Z1084" t="s">
        <v>40</v>
      </c>
      <c r="AA1084" t="s">
        <v>51</v>
      </c>
      <c r="AB1084" t="s">
        <v>43</v>
      </c>
      <c r="AC1084" t="s">
        <v>56</v>
      </c>
      <c r="AD1084" s="10">
        <v>55.2</v>
      </c>
      <c r="AE1084" s="10">
        <v>220.65</v>
      </c>
      <c r="AF1084" s="10">
        <v>0</v>
      </c>
      <c r="AG1084" s="10">
        <v>0</v>
      </c>
      <c r="AH1084" s="10">
        <v>29.96</v>
      </c>
      <c r="AI1084" s="10">
        <v>250.61</v>
      </c>
      <c r="AJ1084" t="s">
        <v>47</v>
      </c>
      <c r="AM108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084" t="str">
        <f t="shared" si="32"/>
        <v>60-80</v>
      </c>
      <c r="AO1084">
        <f t="shared" si="33"/>
        <v>0</v>
      </c>
      <c r="AP1084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1085" spans="1:42" x14ac:dyDescent="0.25">
      <c r="A1085" t="s">
        <v>1771</v>
      </c>
      <c r="B1085" t="s">
        <v>49</v>
      </c>
      <c r="C1085" s="1">
        <v>70</v>
      </c>
      <c r="D1085" t="s">
        <v>40</v>
      </c>
      <c r="E1085">
        <v>0</v>
      </c>
      <c r="F1085" t="s">
        <v>763</v>
      </c>
      <c r="G1085" s="1">
        <v>93301</v>
      </c>
      <c r="H1085">
        <v>35.383937000000003</v>
      </c>
      <c r="I1085">
        <v>-119.020428</v>
      </c>
      <c r="J1085">
        <v>2</v>
      </c>
      <c r="K1085" s="1">
        <v>70</v>
      </c>
      <c r="L1085" t="s">
        <v>72</v>
      </c>
      <c r="M1085" t="s">
        <v>40</v>
      </c>
      <c r="N1085" s="10">
        <v>14.48</v>
      </c>
      <c r="O1085" t="s">
        <v>43</v>
      </c>
      <c r="P1085" t="s">
        <v>40</v>
      </c>
      <c r="Q1085" t="s">
        <v>55</v>
      </c>
      <c r="R1085">
        <v>7</v>
      </c>
      <c r="S1085" t="s">
        <v>40</v>
      </c>
      <c r="T1085" t="s">
        <v>40</v>
      </c>
      <c r="U1085" t="s">
        <v>40</v>
      </c>
      <c r="V1085" t="s">
        <v>43</v>
      </c>
      <c r="W1085" t="s">
        <v>40</v>
      </c>
      <c r="X1085" t="s">
        <v>40</v>
      </c>
      <c r="Y1085" t="s">
        <v>40</v>
      </c>
      <c r="Z1085" t="s">
        <v>40</v>
      </c>
      <c r="AA1085" t="s">
        <v>73</v>
      </c>
      <c r="AB1085" t="s">
        <v>43</v>
      </c>
      <c r="AC1085" t="s">
        <v>46</v>
      </c>
      <c r="AD1085" s="10">
        <v>105.35</v>
      </c>
      <c r="AE1085" s="10">
        <v>7511.9</v>
      </c>
      <c r="AF1085" s="10">
        <v>0</v>
      </c>
      <c r="AG1085" s="10">
        <v>0</v>
      </c>
      <c r="AH1085" s="10">
        <v>1013.6</v>
      </c>
      <c r="AI1085" s="10">
        <v>8525.5</v>
      </c>
      <c r="AJ1085" t="s">
        <v>47</v>
      </c>
      <c r="AM1085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085" t="str">
        <f t="shared" si="32"/>
        <v>60-80</v>
      </c>
      <c r="AO1085">
        <f t="shared" si="33"/>
        <v>0</v>
      </c>
      <c r="AP1085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086" spans="1:42" x14ac:dyDescent="0.25">
      <c r="A1086" t="s">
        <v>1772</v>
      </c>
      <c r="B1086" t="s">
        <v>39</v>
      </c>
      <c r="C1086" s="1">
        <v>42</v>
      </c>
      <c r="D1086" t="s">
        <v>40</v>
      </c>
      <c r="E1086">
        <v>0</v>
      </c>
      <c r="F1086" t="s">
        <v>829</v>
      </c>
      <c r="G1086" s="1">
        <v>95624</v>
      </c>
      <c r="H1086">
        <v>38.434137999999997</v>
      </c>
      <c r="I1086">
        <v>-121.30587</v>
      </c>
      <c r="J1086">
        <v>1</v>
      </c>
      <c r="K1086" s="1">
        <v>30</v>
      </c>
      <c r="L1086" t="s">
        <v>42</v>
      </c>
      <c r="M1086" t="s">
        <v>40</v>
      </c>
      <c r="N1086" s="10">
        <v>15.36</v>
      </c>
      <c r="O1086" t="s">
        <v>43</v>
      </c>
      <c r="P1086" t="s">
        <v>43</v>
      </c>
      <c r="AA1086" t="s">
        <v>51</v>
      </c>
      <c r="AB1086" t="s">
        <v>43</v>
      </c>
      <c r="AC1086" t="s">
        <v>56</v>
      </c>
      <c r="AD1086" s="10">
        <v>19.649999999999999</v>
      </c>
      <c r="AE1086" s="10">
        <v>655.85</v>
      </c>
      <c r="AF1086" s="10">
        <v>0</v>
      </c>
      <c r="AG1086" s="10">
        <v>0</v>
      </c>
      <c r="AH1086" s="10">
        <v>460.8</v>
      </c>
      <c r="AI1086" s="10">
        <v>1116.6500000000001</v>
      </c>
      <c r="AJ1086" t="s">
        <v>57</v>
      </c>
      <c r="AK1086" t="s">
        <v>121</v>
      </c>
      <c r="AL1086" t="s">
        <v>195</v>
      </c>
      <c r="AM1086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086" t="str">
        <f t="shared" si="32"/>
        <v>40-49</v>
      </c>
      <c r="AO1086">
        <f t="shared" si="33"/>
        <v>1</v>
      </c>
      <c r="AP1086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087" spans="1:42" x14ac:dyDescent="0.25">
      <c r="A1087" t="s">
        <v>1773</v>
      </c>
      <c r="B1087" t="s">
        <v>49</v>
      </c>
      <c r="C1087" s="1">
        <v>31</v>
      </c>
      <c r="D1087" t="s">
        <v>43</v>
      </c>
      <c r="E1087">
        <v>0</v>
      </c>
      <c r="F1087" t="s">
        <v>1774</v>
      </c>
      <c r="G1087" s="1">
        <v>95323</v>
      </c>
      <c r="H1087">
        <v>37.605925999999997</v>
      </c>
      <c r="I1087">
        <v>-120.69955</v>
      </c>
      <c r="J1087">
        <v>0</v>
      </c>
      <c r="K1087" s="1">
        <v>7</v>
      </c>
      <c r="L1087" t="s">
        <v>54</v>
      </c>
      <c r="M1087" t="s">
        <v>40</v>
      </c>
      <c r="N1087" s="10">
        <v>35.909999999999997</v>
      </c>
      <c r="O1087" t="s">
        <v>40</v>
      </c>
      <c r="P1087" t="s">
        <v>40</v>
      </c>
      <c r="Q1087" t="s">
        <v>55</v>
      </c>
      <c r="R1087">
        <v>27</v>
      </c>
      <c r="S1087" t="s">
        <v>43</v>
      </c>
      <c r="T1087" t="s">
        <v>43</v>
      </c>
      <c r="U1087" t="s">
        <v>40</v>
      </c>
      <c r="V1087" t="s">
        <v>43</v>
      </c>
      <c r="W1087" t="s">
        <v>40</v>
      </c>
      <c r="X1087" t="s">
        <v>43</v>
      </c>
      <c r="Y1087" t="s">
        <v>43</v>
      </c>
      <c r="Z1087" t="s">
        <v>40</v>
      </c>
      <c r="AA1087" t="s">
        <v>51</v>
      </c>
      <c r="AB1087" t="s">
        <v>40</v>
      </c>
      <c r="AC1087" t="s">
        <v>56</v>
      </c>
      <c r="AD1087" s="10">
        <v>90.45</v>
      </c>
      <c r="AE1087" s="10">
        <v>593.45000000000005</v>
      </c>
      <c r="AF1087" s="10">
        <v>0</v>
      </c>
      <c r="AG1087" s="10">
        <v>0</v>
      </c>
      <c r="AH1087" s="10">
        <v>251.37</v>
      </c>
      <c r="AI1087" s="10">
        <v>844.82</v>
      </c>
      <c r="AJ1087" t="s">
        <v>57</v>
      </c>
      <c r="AK1087" t="s">
        <v>58</v>
      </c>
      <c r="AL1087" t="s">
        <v>104</v>
      </c>
      <c r="AM108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087" t="str">
        <f t="shared" si="32"/>
        <v>30-39</v>
      </c>
      <c r="AO1087">
        <f t="shared" si="33"/>
        <v>1</v>
      </c>
      <c r="AP1087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088" spans="1:42" x14ac:dyDescent="0.25">
      <c r="A1088" t="s">
        <v>1775</v>
      </c>
      <c r="B1088" t="s">
        <v>49</v>
      </c>
      <c r="C1088" s="1">
        <v>66</v>
      </c>
      <c r="D1088" t="s">
        <v>43</v>
      </c>
      <c r="E1088">
        <v>0</v>
      </c>
      <c r="F1088" t="s">
        <v>1776</v>
      </c>
      <c r="G1088" s="1">
        <v>93561</v>
      </c>
      <c r="H1088">
        <v>35.073777</v>
      </c>
      <c r="I1088">
        <v>-118.652112</v>
      </c>
      <c r="J1088">
        <v>0</v>
      </c>
      <c r="K1088" s="1">
        <v>19</v>
      </c>
      <c r="L1088" t="s">
        <v>42</v>
      </c>
      <c r="M1088" t="s">
        <v>40</v>
      </c>
      <c r="N1088" s="10">
        <v>29.8</v>
      </c>
      <c r="O1088" t="s">
        <v>43</v>
      </c>
      <c r="P1088" t="s">
        <v>40</v>
      </c>
      <c r="Q1088" t="s">
        <v>55</v>
      </c>
      <c r="R1088">
        <v>16</v>
      </c>
      <c r="S1088" t="s">
        <v>40</v>
      </c>
      <c r="T1088" t="s">
        <v>43</v>
      </c>
      <c r="U1088" t="s">
        <v>43</v>
      </c>
      <c r="V1088" t="s">
        <v>43</v>
      </c>
      <c r="W1088" t="s">
        <v>43</v>
      </c>
      <c r="X1088" t="s">
        <v>40</v>
      </c>
      <c r="Y1088" t="s">
        <v>40</v>
      </c>
      <c r="Z1088" t="s">
        <v>40</v>
      </c>
      <c r="AA1088" t="s">
        <v>51</v>
      </c>
      <c r="AB1088" t="s">
        <v>40</v>
      </c>
      <c r="AC1088" t="s">
        <v>56</v>
      </c>
      <c r="AD1088" s="10">
        <v>87.3</v>
      </c>
      <c r="AE1088" s="10">
        <v>1637.3</v>
      </c>
      <c r="AF1088" s="10">
        <v>0</v>
      </c>
      <c r="AG1088" s="10">
        <v>0</v>
      </c>
      <c r="AH1088" s="10">
        <v>566.20000000000005</v>
      </c>
      <c r="AI1088" s="10">
        <v>2203.5</v>
      </c>
      <c r="AJ1088" t="s">
        <v>47</v>
      </c>
      <c r="AM1088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1088" t="str">
        <f t="shared" si="32"/>
        <v>60-80</v>
      </c>
      <c r="AO1088">
        <f t="shared" si="33"/>
        <v>0</v>
      </c>
      <c r="AP108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089" spans="1:42" x14ac:dyDescent="0.25">
      <c r="A1089" t="s">
        <v>1777</v>
      </c>
      <c r="B1089" t="s">
        <v>49</v>
      </c>
      <c r="C1089" s="1">
        <v>26</v>
      </c>
      <c r="D1089" t="s">
        <v>43</v>
      </c>
      <c r="E1089">
        <v>0</v>
      </c>
      <c r="F1089" t="s">
        <v>322</v>
      </c>
      <c r="G1089" s="1">
        <v>95821</v>
      </c>
      <c r="H1089">
        <v>38.625095999999999</v>
      </c>
      <c r="I1089">
        <v>-121.383658</v>
      </c>
      <c r="J1089">
        <v>0</v>
      </c>
      <c r="K1089" s="1">
        <v>1</v>
      </c>
      <c r="L1089" t="s">
        <v>54</v>
      </c>
      <c r="M1089" t="s">
        <v>40</v>
      </c>
      <c r="N1089" s="10">
        <v>23.63</v>
      </c>
      <c r="O1089" t="s">
        <v>40</v>
      </c>
      <c r="P1089" t="s">
        <v>40</v>
      </c>
      <c r="Q1089" t="s">
        <v>44</v>
      </c>
      <c r="R1089">
        <v>85</v>
      </c>
      <c r="S1089" t="s">
        <v>43</v>
      </c>
      <c r="T1089" t="s">
        <v>40</v>
      </c>
      <c r="U1089" t="s">
        <v>43</v>
      </c>
      <c r="V1089" t="s">
        <v>40</v>
      </c>
      <c r="W1089" t="s">
        <v>43</v>
      </c>
      <c r="X1089" t="s">
        <v>43</v>
      </c>
      <c r="Y1089" t="s">
        <v>43</v>
      </c>
      <c r="Z1089" t="s">
        <v>40</v>
      </c>
      <c r="AA1089" t="s">
        <v>51</v>
      </c>
      <c r="AB1089" t="s">
        <v>43</v>
      </c>
      <c r="AC1089" t="s">
        <v>183</v>
      </c>
      <c r="AD1089" s="10">
        <v>60.1</v>
      </c>
      <c r="AE1089" s="10">
        <v>60.1</v>
      </c>
      <c r="AF1089" s="10">
        <v>0</v>
      </c>
      <c r="AG1089" s="10">
        <v>0</v>
      </c>
      <c r="AH1089" s="10">
        <v>23.63</v>
      </c>
      <c r="AI1089" s="10">
        <v>83.73</v>
      </c>
      <c r="AJ1089" t="s">
        <v>57</v>
      </c>
      <c r="AK1089" t="s">
        <v>58</v>
      </c>
      <c r="AL1089" t="s">
        <v>59</v>
      </c>
      <c r="AM1089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089" t="str">
        <f t="shared" si="32"/>
        <v>19-29</v>
      </c>
      <c r="AO1089">
        <f t="shared" si="33"/>
        <v>1</v>
      </c>
      <c r="AP1089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090" spans="1:42" x14ac:dyDescent="0.25">
      <c r="A1090" t="s">
        <v>1778</v>
      </c>
      <c r="B1090" t="s">
        <v>49</v>
      </c>
      <c r="C1090" s="1">
        <v>60</v>
      </c>
      <c r="D1090" t="s">
        <v>43</v>
      </c>
      <c r="E1090">
        <v>0</v>
      </c>
      <c r="F1090" t="s">
        <v>66</v>
      </c>
      <c r="G1090" s="1">
        <v>93010</v>
      </c>
      <c r="H1090">
        <v>34.227846</v>
      </c>
      <c r="I1090">
        <v>-119.079903</v>
      </c>
      <c r="J1090">
        <v>0</v>
      </c>
      <c r="K1090" s="1">
        <v>12</v>
      </c>
      <c r="L1090" t="s">
        <v>42</v>
      </c>
      <c r="M1090" t="s">
        <v>40</v>
      </c>
      <c r="N1090" s="10">
        <v>16.45</v>
      </c>
      <c r="O1090" t="s">
        <v>40</v>
      </c>
      <c r="P1090" t="s">
        <v>40</v>
      </c>
      <c r="Q1090" t="s">
        <v>44</v>
      </c>
      <c r="R1090">
        <v>23</v>
      </c>
      <c r="S1090" t="s">
        <v>43</v>
      </c>
      <c r="T1090" t="s">
        <v>40</v>
      </c>
      <c r="U1090" t="s">
        <v>40</v>
      </c>
      <c r="V1090" t="s">
        <v>40</v>
      </c>
      <c r="W1090" t="s">
        <v>40</v>
      </c>
      <c r="X1090" t="s">
        <v>40</v>
      </c>
      <c r="Y1090" t="s">
        <v>40</v>
      </c>
      <c r="Z1090" t="s">
        <v>40</v>
      </c>
      <c r="AA1090" t="s">
        <v>51</v>
      </c>
      <c r="AB1090" t="s">
        <v>40</v>
      </c>
      <c r="AC1090" t="s">
        <v>183</v>
      </c>
      <c r="AD1090" s="10">
        <v>112.95</v>
      </c>
      <c r="AE1090" s="10">
        <v>1384.75</v>
      </c>
      <c r="AF1090" s="10">
        <v>0</v>
      </c>
      <c r="AG1090" s="10">
        <v>0</v>
      </c>
      <c r="AH1090" s="10">
        <v>197.4</v>
      </c>
      <c r="AI1090" s="10">
        <v>1582.15</v>
      </c>
      <c r="AJ1090" t="s">
        <v>57</v>
      </c>
      <c r="AK1090" t="s">
        <v>121</v>
      </c>
      <c r="AL1090" t="s">
        <v>195</v>
      </c>
      <c r="AM1090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090" t="str">
        <f t="shared" ref="AN1090:AN1153" si="34">IF(C1090&lt;=29,"19-29",IF(C1090&lt;=39,"30-39",IF(C1090&lt;=49,"40-49",IF(C1090&lt;=59,"50-59","60-80"))))</f>
        <v>60-80</v>
      </c>
      <c r="AO1090">
        <f t="shared" ref="AO1090:AO1153" si="35">IF(AJ1090="Churned",1,0)</f>
        <v>1</v>
      </c>
      <c r="AP1090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091" spans="1:42" x14ac:dyDescent="0.25">
      <c r="A1091" t="s">
        <v>1779</v>
      </c>
      <c r="B1091" t="s">
        <v>49</v>
      </c>
      <c r="C1091" s="1">
        <v>36</v>
      </c>
      <c r="D1091" t="s">
        <v>43</v>
      </c>
      <c r="E1091">
        <v>0</v>
      </c>
      <c r="F1091" t="s">
        <v>155</v>
      </c>
      <c r="G1091" s="1">
        <v>95404</v>
      </c>
      <c r="H1091">
        <v>38.526941000000001</v>
      </c>
      <c r="I1091">
        <v>-122.709096</v>
      </c>
      <c r="J1091">
        <v>0</v>
      </c>
      <c r="K1091" s="1">
        <v>17</v>
      </c>
      <c r="L1091" t="s">
        <v>62</v>
      </c>
      <c r="M1091" t="s">
        <v>40</v>
      </c>
      <c r="N1091" s="10">
        <v>46.6</v>
      </c>
      <c r="O1091" t="s">
        <v>43</v>
      </c>
      <c r="P1091" t="s">
        <v>40</v>
      </c>
      <c r="Q1091" t="s">
        <v>44</v>
      </c>
      <c r="R1091">
        <v>2</v>
      </c>
      <c r="S1091" t="s">
        <v>43</v>
      </c>
      <c r="T1091" t="s">
        <v>43</v>
      </c>
      <c r="U1091" t="s">
        <v>43</v>
      </c>
      <c r="V1091" t="s">
        <v>40</v>
      </c>
      <c r="W1091" t="s">
        <v>43</v>
      </c>
      <c r="X1091" t="s">
        <v>43</v>
      </c>
      <c r="Y1091" t="s">
        <v>43</v>
      </c>
      <c r="Z1091" t="s">
        <v>40</v>
      </c>
      <c r="AA1091" t="s">
        <v>51</v>
      </c>
      <c r="AB1091" t="s">
        <v>43</v>
      </c>
      <c r="AC1091" t="s">
        <v>183</v>
      </c>
      <c r="AD1091" s="10">
        <v>51.5</v>
      </c>
      <c r="AE1091" s="10">
        <v>900.5</v>
      </c>
      <c r="AF1091" s="10">
        <v>35.340000000000003</v>
      </c>
      <c r="AG1091" s="10">
        <v>0</v>
      </c>
      <c r="AH1091" s="10">
        <v>792.2</v>
      </c>
      <c r="AI1091" s="10">
        <v>1657.36</v>
      </c>
      <c r="AJ1091" t="s">
        <v>57</v>
      </c>
      <c r="AK1091" t="s">
        <v>63</v>
      </c>
      <c r="AL1091" t="s">
        <v>559</v>
      </c>
      <c r="AM1091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1091" t="str">
        <f t="shared" si="34"/>
        <v>30-39</v>
      </c>
      <c r="AO1091">
        <f t="shared" si="35"/>
        <v>1</v>
      </c>
      <c r="AP1091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1092" spans="1:42" x14ac:dyDescent="0.25">
      <c r="A1092" t="s">
        <v>1780</v>
      </c>
      <c r="B1092" t="s">
        <v>49</v>
      </c>
      <c r="C1092" s="1">
        <v>79</v>
      </c>
      <c r="D1092" t="s">
        <v>40</v>
      </c>
      <c r="E1092">
        <v>0</v>
      </c>
      <c r="F1092" t="s">
        <v>658</v>
      </c>
      <c r="G1092" s="1">
        <v>93101</v>
      </c>
      <c r="H1092">
        <v>34.419203000000003</v>
      </c>
      <c r="I1092">
        <v>-119.710008</v>
      </c>
      <c r="J1092">
        <v>1</v>
      </c>
      <c r="K1092" s="1">
        <v>66</v>
      </c>
      <c r="L1092" t="s">
        <v>72</v>
      </c>
      <c r="M1092" t="s">
        <v>40</v>
      </c>
      <c r="N1092" s="10">
        <v>28.86</v>
      </c>
      <c r="O1092" t="s">
        <v>40</v>
      </c>
      <c r="P1092" t="s">
        <v>40</v>
      </c>
      <c r="Q1092" t="s">
        <v>55</v>
      </c>
      <c r="R1092">
        <v>25</v>
      </c>
      <c r="S1092" t="s">
        <v>43</v>
      </c>
      <c r="T1092" t="s">
        <v>43</v>
      </c>
      <c r="U1092" t="s">
        <v>40</v>
      </c>
      <c r="V1092" t="s">
        <v>43</v>
      </c>
      <c r="W1092" t="s">
        <v>40</v>
      </c>
      <c r="X1092" t="s">
        <v>40</v>
      </c>
      <c r="Y1092" t="s">
        <v>43</v>
      </c>
      <c r="Z1092" t="s">
        <v>40</v>
      </c>
      <c r="AA1092" t="s">
        <v>51</v>
      </c>
      <c r="AB1092" t="s">
        <v>40</v>
      </c>
      <c r="AC1092" t="s">
        <v>46</v>
      </c>
      <c r="AD1092" s="10">
        <v>99.5</v>
      </c>
      <c r="AE1092" s="10">
        <v>6822.15</v>
      </c>
      <c r="AF1092" s="10">
        <v>0</v>
      </c>
      <c r="AG1092" s="10">
        <v>0</v>
      </c>
      <c r="AH1092" s="10">
        <v>1904.76</v>
      </c>
      <c r="AI1092" s="10">
        <v>8726.91</v>
      </c>
      <c r="AJ1092" t="s">
        <v>57</v>
      </c>
      <c r="AK1092" t="s">
        <v>58</v>
      </c>
      <c r="AL1092" t="s">
        <v>59</v>
      </c>
      <c r="AM109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092" t="str">
        <f t="shared" si="34"/>
        <v>60-80</v>
      </c>
      <c r="AO1092">
        <f t="shared" si="35"/>
        <v>1</v>
      </c>
      <c r="AP1092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093" spans="1:42" x14ac:dyDescent="0.25">
      <c r="A1093" t="s">
        <v>1781</v>
      </c>
      <c r="B1093" t="s">
        <v>49</v>
      </c>
      <c r="C1093" s="1">
        <v>26</v>
      </c>
      <c r="D1093" t="s">
        <v>43</v>
      </c>
      <c r="E1093">
        <v>0</v>
      </c>
      <c r="F1093" t="s">
        <v>151</v>
      </c>
      <c r="G1093" s="1">
        <v>92129</v>
      </c>
      <c r="H1093">
        <v>32.961064</v>
      </c>
      <c r="I1093">
        <v>-117.134917</v>
      </c>
      <c r="J1093">
        <v>0</v>
      </c>
      <c r="K1093" s="1">
        <v>3</v>
      </c>
      <c r="L1093" t="s">
        <v>42</v>
      </c>
      <c r="M1093" t="s">
        <v>40</v>
      </c>
      <c r="N1093" s="10">
        <v>36.479999999999997</v>
      </c>
      <c r="O1093" t="s">
        <v>43</v>
      </c>
      <c r="P1093" t="s">
        <v>40</v>
      </c>
      <c r="Q1093" t="s">
        <v>79</v>
      </c>
      <c r="R1093">
        <v>59</v>
      </c>
      <c r="S1093" t="s">
        <v>43</v>
      </c>
      <c r="T1093" t="s">
        <v>43</v>
      </c>
      <c r="U1093" t="s">
        <v>43</v>
      </c>
      <c r="V1093" t="s">
        <v>43</v>
      </c>
      <c r="W1093" t="s">
        <v>43</v>
      </c>
      <c r="X1093" t="s">
        <v>43</v>
      </c>
      <c r="Y1093" t="s">
        <v>43</v>
      </c>
      <c r="Z1093" t="s">
        <v>40</v>
      </c>
      <c r="AA1093" t="s">
        <v>51</v>
      </c>
      <c r="AB1093" t="s">
        <v>40</v>
      </c>
      <c r="AC1093" t="s">
        <v>56</v>
      </c>
      <c r="AD1093" s="10">
        <v>45.35</v>
      </c>
      <c r="AE1093" s="10">
        <v>141.5</v>
      </c>
      <c r="AF1093" s="10">
        <v>0</v>
      </c>
      <c r="AG1093" s="10">
        <v>0</v>
      </c>
      <c r="AH1093" s="10">
        <v>109.44</v>
      </c>
      <c r="AI1093" s="10">
        <v>250.94</v>
      </c>
      <c r="AJ1093" t="s">
        <v>57</v>
      </c>
      <c r="AK1093" t="s">
        <v>109</v>
      </c>
      <c r="AL1093" t="s">
        <v>110</v>
      </c>
      <c r="AM1093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093" t="str">
        <f t="shared" si="34"/>
        <v>19-29</v>
      </c>
      <c r="AO1093">
        <f t="shared" si="35"/>
        <v>1</v>
      </c>
      <c r="AP1093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1094" spans="1:42" x14ac:dyDescent="0.25">
      <c r="A1094" t="s">
        <v>1782</v>
      </c>
      <c r="B1094" t="s">
        <v>49</v>
      </c>
      <c r="C1094" s="1">
        <v>76</v>
      </c>
      <c r="D1094" t="s">
        <v>40</v>
      </c>
      <c r="E1094">
        <v>0</v>
      </c>
      <c r="F1094" t="s">
        <v>441</v>
      </c>
      <c r="G1094" s="1">
        <v>90804</v>
      </c>
      <c r="H1094">
        <v>33.783047000000003</v>
      </c>
      <c r="I1094">
        <v>-118.1486</v>
      </c>
      <c r="J1094">
        <v>7</v>
      </c>
      <c r="K1094" s="1">
        <v>51</v>
      </c>
      <c r="L1094" t="s">
        <v>76</v>
      </c>
      <c r="M1094" t="s">
        <v>40</v>
      </c>
      <c r="N1094" s="10">
        <v>2.21</v>
      </c>
      <c r="O1094" t="s">
        <v>40</v>
      </c>
      <c r="P1094" t="s">
        <v>40</v>
      </c>
      <c r="Q1094" t="s">
        <v>55</v>
      </c>
      <c r="R1094">
        <v>10</v>
      </c>
      <c r="S1094" t="s">
        <v>40</v>
      </c>
      <c r="T1094" t="s">
        <v>43</v>
      </c>
      <c r="U1094" t="s">
        <v>40</v>
      </c>
      <c r="V1094" t="s">
        <v>43</v>
      </c>
      <c r="W1094" t="s">
        <v>43</v>
      </c>
      <c r="X1094" t="s">
        <v>40</v>
      </c>
      <c r="Y1094" t="s">
        <v>43</v>
      </c>
      <c r="Z1094" t="s">
        <v>40</v>
      </c>
      <c r="AA1094" t="s">
        <v>45</v>
      </c>
      <c r="AB1094" t="s">
        <v>40</v>
      </c>
      <c r="AC1094" t="s">
        <v>56</v>
      </c>
      <c r="AD1094" s="10">
        <v>93.65</v>
      </c>
      <c r="AE1094" s="10">
        <v>4839.1499999999996</v>
      </c>
      <c r="AF1094" s="10">
        <v>0</v>
      </c>
      <c r="AG1094" s="10">
        <v>0</v>
      </c>
      <c r="AH1094" s="10">
        <v>112.71</v>
      </c>
      <c r="AI1094" s="10">
        <v>4951.8599999999997</v>
      </c>
      <c r="AJ1094" t="s">
        <v>47</v>
      </c>
      <c r="AM109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094" t="str">
        <f t="shared" si="34"/>
        <v>60-80</v>
      </c>
      <c r="AO1094">
        <f t="shared" si="35"/>
        <v>0</v>
      </c>
      <c r="AP1094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095" spans="1:42" x14ac:dyDescent="0.25">
      <c r="A1095" t="s">
        <v>1783</v>
      </c>
      <c r="B1095" t="s">
        <v>49</v>
      </c>
      <c r="C1095" s="1">
        <v>38</v>
      </c>
      <c r="D1095" t="s">
        <v>43</v>
      </c>
      <c r="E1095">
        <v>0</v>
      </c>
      <c r="F1095" t="s">
        <v>245</v>
      </c>
      <c r="G1095" s="1">
        <v>92028</v>
      </c>
      <c r="H1095">
        <v>33.362575</v>
      </c>
      <c r="I1095">
        <v>-117.299644</v>
      </c>
      <c r="J1095">
        <v>0</v>
      </c>
      <c r="K1095" s="1">
        <v>51</v>
      </c>
      <c r="L1095" t="s">
        <v>42</v>
      </c>
      <c r="M1095" t="s">
        <v>40</v>
      </c>
      <c r="N1095" s="10">
        <v>5.62</v>
      </c>
      <c r="O1095" t="s">
        <v>40</v>
      </c>
      <c r="P1095" t="s">
        <v>40</v>
      </c>
      <c r="Q1095" t="s">
        <v>55</v>
      </c>
      <c r="R1095">
        <v>16</v>
      </c>
      <c r="S1095" t="s">
        <v>43</v>
      </c>
      <c r="T1095" t="s">
        <v>43</v>
      </c>
      <c r="U1095" t="s">
        <v>40</v>
      </c>
      <c r="V1095" t="s">
        <v>43</v>
      </c>
      <c r="W1095" t="s">
        <v>43</v>
      </c>
      <c r="X1095" t="s">
        <v>43</v>
      </c>
      <c r="Y1095" t="s">
        <v>43</v>
      </c>
      <c r="Z1095" t="s">
        <v>40</v>
      </c>
      <c r="AA1095" t="s">
        <v>51</v>
      </c>
      <c r="AB1095" t="s">
        <v>43</v>
      </c>
      <c r="AC1095" t="s">
        <v>46</v>
      </c>
      <c r="AD1095" s="10">
        <v>80</v>
      </c>
      <c r="AE1095" s="10">
        <v>4242.3500000000004</v>
      </c>
      <c r="AF1095" s="10">
        <v>0</v>
      </c>
      <c r="AG1095" s="10">
        <v>0</v>
      </c>
      <c r="AH1095" s="10">
        <v>286.62</v>
      </c>
      <c r="AI1095" s="10">
        <v>4528.97</v>
      </c>
      <c r="AJ1095" t="s">
        <v>57</v>
      </c>
      <c r="AK1095" t="s">
        <v>63</v>
      </c>
      <c r="AL1095" t="s">
        <v>591</v>
      </c>
      <c r="AM1095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095" t="str">
        <f t="shared" si="34"/>
        <v>30-39</v>
      </c>
      <c r="AO1095">
        <f t="shared" si="35"/>
        <v>1</v>
      </c>
      <c r="AP109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096" spans="1:42" x14ac:dyDescent="0.25">
      <c r="A1096" t="s">
        <v>1784</v>
      </c>
      <c r="B1096" t="s">
        <v>39</v>
      </c>
      <c r="C1096" s="1">
        <v>44</v>
      </c>
      <c r="D1096" t="s">
        <v>40</v>
      </c>
      <c r="E1096">
        <v>0</v>
      </c>
      <c r="F1096" t="s">
        <v>492</v>
      </c>
      <c r="G1096" s="1">
        <v>92021</v>
      </c>
      <c r="H1096">
        <v>32.832706000000002</v>
      </c>
      <c r="I1096">
        <v>-116.87325800000001</v>
      </c>
      <c r="J1096">
        <v>10</v>
      </c>
      <c r="K1096" s="1">
        <v>71</v>
      </c>
      <c r="L1096" t="s">
        <v>42</v>
      </c>
      <c r="M1096" t="s">
        <v>40</v>
      </c>
      <c r="N1096" s="10">
        <v>18.41</v>
      </c>
      <c r="O1096" t="s">
        <v>43</v>
      </c>
      <c r="P1096" t="s">
        <v>43</v>
      </c>
      <c r="AA1096" t="s">
        <v>73</v>
      </c>
      <c r="AB1096" t="s">
        <v>43</v>
      </c>
      <c r="AC1096" t="s">
        <v>46</v>
      </c>
      <c r="AD1096" s="10">
        <v>19.850000000000001</v>
      </c>
      <c r="AE1096" s="10">
        <v>1379.6</v>
      </c>
      <c r="AF1096" s="10">
        <v>0</v>
      </c>
      <c r="AG1096" s="10">
        <v>0</v>
      </c>
      <c r="AH1096" s="10">
        <v>1307.1099999999999</v>
      </c>
      <c r="AI1096" s="10">
        <v>2686.71</v>
      </c>
      <c r="AJ1096" t="s">
        <v>47</v>
      </c>
      <c r="AM109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096" t="str">
        <f t="shared" si="34"/>
        <v>40-49</v>
      </c>
      <c r="AO1096">
        <f t="shared" si="35"/>
        <v>0</v>
      </c>
      <c r="AP1096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097" spans="1:42" x14ac:dyDescent="0.25">
      <c r="A1097" t="s">
        <v>1785</v>
      </c>
      <c r="B1097" t="s">
        <v>49</v>
      </c>
      <c r="C1097" s="1">
        <v>53</v>
      </c>
      <c r="D1097" t="s">
        <v>43</v>
      </c>
      <c r="E1097">
        <v>0</v>
      </c>
      <c r="F1097" t="s">
        <v>378</v>
      </c>
      <c r="G1097" s="1">
        <v>91773</v>
      </c>
      <c r="H1097">
        <v>34.102119000000002</v>
      </c>
      <c r="I1097">
        <v>-117.815532</v>
      </c>
      <c r="J1097">
        <v>0</v>
      </c>
      <c r="K1097" s="1">
        <v>35</v>
      </c>
      <c r="L1097" t="s">
        <v>129</v>
      </c>
      <c r="M1097" t="s">
        <v>40</v>
      </c>
      <c r="N1097" s="10">
        <v>25.04</v>
      </c>
      <c r="O1097" t="s">
        <v>40</v>
      </c>
      <c r="P1097" t="s">
        <v>40</v>
      </c>
      <c r="Q1097" t="s">
        <v>55</v>
      </c>
      <c r="R1097">
        <v>21</v>
      </c>
      <c r="S1097" t="s">
        <v>43</v>
      </c>
      <c r="T1097" t="s">
        <v>43</v>
      </c>
      <c r="U1097" t="s">
        <v>43</v>
      </c>
      <c r="V1097" t="s">
        <v>43</v>
      </c>
      <c r="W1097" t="s">
        <v>43</v>
      </c>
      <c r="X1097" t="s">
        <v>43</v>
      </c>
      <c r="Y1097" t="s">
        <v>43</v>
      </c>
      <c r="Z1097" t="s">
        <v>40</v>
      </c>
      <c r="AA1097" t="s">
        <v>51</v>
      </c>
      <c r="AB1097" t="s">
        <v>43</v>
      </c>
      <c r="AC1097" t="s">
        <v>46</v>
      </c>
      <c r="AD1097" s="10">
        <v>75.349999999999994</v>
      </c>
      <c r="AE1097" s="10">
        <v>2636.05</v>
      </c>
      <c r="AF1097" s="10">
        <v>0</v>
      </c>
      <c r="AG1097" s="10">
        <v>0</v>
      </c>
      <c r="AH1097" s="10">
        <v>876.4</v>
      </c>
      <c r="AI1097" s="10">
        <v>3512.45</v>
      </c>
      <c r="AJ1097" t="s">
        <v>57</v>
      </c>
      <c r="AK1097" t="s">
        <v>63</v>
      </c>
      <c r="AL1097" t="s">
        <v>591</v>
      </c>
      <c r="AM1097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097" t="str">
        <f t="shared" si="34"/>
        <v>50-59</v>
      </c>
      <c r="AO1097">
        <f t="shared" si="35"/>
        <v>1</v>
      </c>
      <c r="AP109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098" spans="1:42" x14ac:dyDescent="0.25">
      <c r="A1098" t="s">
        <v>1786</v>
      </c>
      <c r="B1098" t="s">
        <v>39</v>
      </c>
      <c r="C1098" s="1">
        <v>64</v>
      </c>
      <c r="D1098" t="s">
        <v>43</v>
      </c>
      <c r="E1098">
        <v>0</v>
      </c>
      <c r="F1098" t="s">
        <v>807</v>
      </c>
      <c r="G1098" s="1">
        <v>91104</v>
      </c>
      <c r="H1098">
        <v>34.165382999999999</v>
      </c>
      <c r="I1098">
        <v>-118.123752</v>
      </c>
      <c r="J1098">
        <v>0</v>
      </c>
      <c r="K1098" s="1">
        <v>11</v>
      </c>
      <c r="L1098" t="s">
        <v>42</v>
      </c>
      <c r="M1098" t="s">
        <v>40</v>
      </c>
      <c r="N1098" s="10">
        <v>2.95</v>
      </c>
      <c r="O1098" t="s">
        <v>43</v>
      </c>
      <c r="P1098" t="s">
        <v>40</v>
      </c>
      <c r="Q1098" t="s">
        <v>79</v>
      </c>
      <c r="R1098">
        <v>21</v>
      </c>
      <c r="S1098" t="s">
        <v>43</v>
      </c>
      <c r="T1098" t="s">
        <v>40</v>
      </c>
      <c r="U1098" t="s">
        <v>43</v>
      </c>
      <c r="V1098" t="s">
        <v>43</v>
      </c>
      <c r="W1098" t="s">
        <v>43</v>
      </c>
      <c r="X1098" t="s">
        <v>43</v>
      </c>
      <c r="Y1098" t="s">
        <v>43</v>
      </c>
      <c r="Z1098" t="s">
        <v>40</v>
      </c>
      <c r="AA1098" t="s">
        <v>51</v>
      </c>
      <c r="AB1098" t="s">
        <v>43</v>
      </c>
      <c r="AC1098" t="s">
        <v>56</v>
      </c>
      <c r="AD1098" s="10">
        <v>51.1</v>
      </c>
      <c r="AE1098" s="10">
        <v>531.15</v>
      </c>
      <c r="AF1098" s="10">
        <v>0</v>
      </c>
      <c r="AG1098" s="10">
        <v>0</v>
      </c>
      <c r="AH1098" s="10">
        <v>32.450000000000003</v>
      </c>
      <c r="AI1098" s="10">
        <v>563.6</v>
      </c>
      <c r="AJ1098" t="s">
        <v>47</v>
      </c>
      <c r="AM109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098" t="str">
        <f t="shared" si="34"/>
        <v>60-80</v>
      </c>
      <c r="AO1098">
        <f t="shared" si="35"/>
        <v>0</v>
      </c>
      <c r="AP1098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1099" spans="1:42" x14ac:dyDescent="0.25">
      <c r="A1099" t="s">
        <v>1787</v>
      </c>
      <c r="B1099" t="s">
        <v>39</v>
      </c>
      <c r="C1099" s="1">
        <v>39</v>
      </c>
      <c r="D1099" t="s">
        <v>43</v>
      </c>
      <c r="E1099">
        <v>0</v>
      </c>
      <c r="F1099" t="s">
        <v>1372</v>
      </c>
      <c r="G1099" s="1">
        <v>92384</v>
      </c>
      <c r="H1099">
        <v>35.924252000000003</v>
      </c>
      <c r="I1099">
        <v>-116.18866800000001</v>
      </c>
      <c r="J1099">
        <v>0</v>
      </c>
      <c r="K1099" s="1">
        <v>2</v>
      </c>
      <c r="L1099" t="s">
        <v>54</v>
      </c>
      <c r="M1099" t="s">
        <v>40</v>
      </c>
      <c r="N1099" s="10">
        <v>41.64</v>
      </c>
      <c r="O1099" t="s">
        <v>43</v>
      </c>
      <c r="P1099" t="s">
        <v>40</v>
      </c>
      <c r="Q1099" t="s">
        <v>79</v>
      </c>
      <c r="R1099">
        <v>25</v>
      </c>
      <c r="S1099" t="s">
        <v>43</v>
      </c>
      <c r="T1099" t="s">
        <v>43</v>
      </c>
      <c r="U1099" t="s">
        <v>40</v>
      </c>
      <c r="V1099" t="s">
        <v>40</v>
      </c>
      <c r="W1099" t="s">
        <v>40</v>
      </c>
      <c r="X1099" t="s">
        <v>40</v>
      </c>
      <c r="Y1099" t="s">
        <v>40</v>
      </c>
      <c r="Z1099" t="s">
        <v>40</v>
      </c>
      <c r="AA1099" t="s">
        <v>51</v>
      </c>
      <c r="AB1099" t="s">
        <v>43</v>
      </c>
      <c r="AC1099" t="s">
        <v>56</v>
      </c>
      <c r="AD1099" s="10">
        <v>76.400000000000006</v>
      </c>
      <c r="AE1099" s="10">
        <v>160.80000000000001</v>
      </c>
      <c r="AF1099" s="10">
        <v>0</v>
      </c>
      <c r="AG1099" s="10">
        <v>0</v>
      </c>
      <c r="AH1099" s="10">
        <v>83.28</v>
      </c>
      <c r="AI1099" s="10">
        <v>244.08</v>
      </c>
      <c r="AJ1099" t="s">
        <v>57</v>
      </c>
      <c r="AK1099" t="s">
        <v>117</v>
      </c>
      <c r="AL1099" t="s">
        <v>240</v>
      </c>
      <c r="AM1099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099" t="str">
        <f t="shared" si="34"/>
        <v>30-39</v>
      </c>
      <c r="AO1099">
        <f t="shared" si="35"/>
        <v>1</v>
      </c>
      <c r="AP1099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100" spans="1:42" x14ac:dyDescent="0.25">
      <c r="A1100" t="s">
        <v>1788</v>
      </c>
      <c r="B1100" t="s">
        <v>39</v>
      </c>
      <c r="C1100" s="1">
        <v>74</v>
      </c>
      <c r="D1100" t="s">
        <v>43</v>
      </c>
      <c r="E1100">
        <v>0</v>
      </c>
      <c r="F1100" t="s">
        <v>270</v>
      </c>
      <c r="G1100" s="1">
        <v>95602</v>
      </c>
      <c r="H1100">
        <v>38.990029999999997</v>
      </c>
      <c r="I1100">
        <v>-121.114408</v>
      </c>
      <c r="J1100">
        <v>0</v>
      </c>
      <c r="K1100" s="1">
        <v>26</v>
      </c>
      <c r="L1100" t="s">
        <v>42</v>
      </c>
      <c r="M1100" t="s">
        <v>40</v>
      </c>
      <c r="N1100" s="10">
        <v>47.63</v>
      </c>
      <c r="O1100" t="s">
        <v>40</v>
      </c>
      <c r="P1100" t="s">
        <v>40</v>
      </c>
      <c r="Q1100" t="s">
        <v>55</v>
      </c>
      <c r="R1100">
        <v>26</v>
      </c>
      <c r="S1100" t="s">
        <v>40</v>
      </c>
      <c r="T1100" t="s">
        <v>40</v>
      </c>
      <c r="U1100" t="s">
        <v>43</v>
      </c>
      <c r="V1100" t="s">
        <v>43</v>
      </c>
      <c r="W1100" t="s">
        <v>43</v>
      </c>
      <c r="X1100" t="s">
        <v>40</v>
      </c>
      <c r="Y1100" t="s">
        <v>43</v>
      </c>
      <c r="Z1100" t="s">
        <v>43</v>
      </c>
      <c r="AA1100" t="s">
        <v>51</v>
      </c>
      <c r="AB1100" t="s">
        <v>40</v>
      </c>
      <c r="AC1100" t="s">
        <v>56</v>
      </c>
      <c r="AD1100" s="10">
        <v>95</v>
      </c>
      <c r="AE1100" s="10">
        <v>2497.1999999999998</v>
      </c>
      <c r="AF1100" s="10">
        <v>0</v>
      </c>
      <c r="AG1100" s="10">
        <v>60</v>
      </c>
      <c r="AH1100" s="10">
        <v>1238.3800000000001</v>
      </c>
      <c r="AI1100" s="10">
        <v>3795.58</v>
      </c>
      <c r="AJ1100" t="s">
        <v>57</v>
      </c>
      <c r="AK1100" t="s">
        <v>117</v>
      </c>
      <c r="AL1100" t="s">
        <v>466</v>
      </c>
      <c r="AM1100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100" t="str">
        <f t="shared" si="34"/>
        <v>60-80</v>
      </c>
      <c r="AO1100">
        <f t="shared" si="35"/>
        <v>1</v>
      </c>
      <c r="AP1100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101" spans="1:42" x14ac:dyDescent="0.25">
      <c r="A1101" t="s">
        <v>1789</v>
      </c>
      <c r="B1101" t="s">
        <v>49</v>
      </c>
      <c r="C1101" s="1">
        <v>37</v>
      </c>
      <c r="D1101" t="s">
        <v>40</v>
      </c>
      <c r="E1101">
        <v>2</v>
      </c>
      <c r="F1101" t="s">
        <v>924</v>
      </c>
      <c r="G1101" s="1">
        <v>95717</v>
      </c>
      <c r="H1101">
        <v>39.170375999999997</v>
      </c>
      <c r="I1101">
        <v>-120.838404</v>
      </c>
      <c r="J1101">
        <v>1</v>
      </c>
      <c r="K1101" s="1">
        <v>60</v>
      </c>
      <c r="L1101" t="s">
        <v>42</v>
      </c>
      <c r="M1101" t="s">
        <v>40</v>
      </c>
      <c r="N1101" s="10">
        <v>28.45</v>
      </c>
      <c r="O1101" t="s">
        <v>40</v>
      </c>
      <c r="P1101" t="s">
        <v>43</v>
      </c>
      <c r="AA1101" t="s">
        <v>45</v>
      </c>
      <c r="AB1101" t="s">
        <v>43</v>
      </c>
      <c r="AC1101" t="s">
        <v>46</v>
      </c>
      <c r="AD1101" s="10">
        <v>23.95</v>
      </c>
      <c r="AE1101" s="10">
        <v>1506.4</v>
      </c>
      <c r="AF1101" s="10">
        <v>0</v>
      </c>
      <c r="AG1101" s="10">
        <v>0</v>
      </c>
      <c r="AH1101" s="10">
        <v>1707</v>
      </c>
      <c r="AI1101" s="10">
        <v>3213.4</v>
      </c>
      <c r="AJ1101" t="s">
        <v>47</v>
      </c>
      <c r="AM1101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101" t="str">
        <f t="shared" si="34"/>
        <v>30-39</v>
      </c>
      <c r="AO1101">
        <f t="shared" si="35"/>
        <v>0</v>
      </c>
      <c r="AP1101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102" spans="1:42" x14ac:dyDescent="0.25">
      <c r="A1102" t="s">
        <v>1790</v>
      </c>
      <c r="B1102" t="s">
        <v>49</v>
      </c>
      <c r="C1102" s="1">
        <v>27</v>
      </c>
      <c r="D1102" t="s">
        <v>40</v>
      </c>
      <c r="E1102">
        <v>3</v>
      </c>
      <c r="F1102" t="s">
        <v>1791</v>
      </c>
      <c r="G1102" s="1">
        <v>95436</v>
      </c>
      <c r="H1102">
        <v>38.499302</v>
      </c>
      <c r="I1102">
        <v>-122.92444</v>
      </c>
      <c r="J1102">
        <v>1</v>
      </c>
      <c r="K1102" s="1">
        <v>62</v>
      </c>
      <c r="L1102" t="s">
        <v>42</v>
      </c>
      <c r="M1102" t="s">
        <v>40</v>
      </c>
      <c r="N1102" s="10">
        <v>39.67</v>
      </c>
      <c r="O1102" t="s">
        <v>43</v>
      </c>
      <c r="P1102" t="s">
        <v>40</v>
      </c>
      <c r="Q1102" t="s">
        <v>55</v>
      </c>
      <c r="R1102">
        <v>41</v>
      </c>
      <c r="S1102" t="s">
        <v>40</v>
      </c>
      <c r="T1102" t="s">
        <v>40</v>
      </c>
      <c r="U1102" t="s">
        <v>43</v>
      </c>
      <c r="V1102" t="s">
        <v>43</v>
      </c>
      <c r="W1102" t="s">
        <v>43</v>
      </c>
      <c r="X1102" t="s">
        <v>43</v>
      </c>
      <c r="Y1102" t="s">
        <v>43</v>
      </c>
      <c r="Z1102" t="s">
        <v>40</v>
      </c>
      <c r="AA1102" t="s">
        <v>45</v>
      </c>
      <c r="AB1102" t="s">
        <v>40</v>
      </c>
      <c r="AC1102" t="s">
        <v>46</v>
      </c>
      <c r="AD1102" s="10">
        <v>81.45</v>
      </c>
      <c r="AE1102" s="10">
        <v>4983.05</v>
      </c>
      <c r="AF1102" s="10">
        <v>14.15</v>
      </c>
      <c r="AG1102" s="10">
        <v>0</v>
      </c>
      <c r="AH1102" s="10">
        <v>2459.54</v>
      </c>
      <c r="AI1102" s="10">
        <v>7428.44</v>
      </c>
      <c r="AJ1102" t="s">
        <v>47</v>
      </c>
      <c r="AM110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102" t="str">
        <f t="shared" si="34"/>
        <v>19-29</v>
      </c>
      <c r="AO1102">
        <f t="shared" si="35"/>
        <v>0</v>
      </c>
      <c r="AP110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103" spans="1:42" x14ac:dyDescent="0.25">
      <c r="A1103" t="s">
        <v>1792</v>
      </c>
      <c r="B1103" t="s">
        <v>39</v>
      </c>
      <c r="C1103" s="1">
        <v>47</v>
      </c>
      <c r="D1103" t="s">
        <v>43</v>
      </c>
      <c r="E1103">
        <v>0</v>
      </c>
      <c r="F1103" t="s">
        <v>1793</v>
      </c>
      <c r="G1103" s="1">
        <v>95974</v>
      </c>
      <c r="H1103">
        <v>39.495767999999998</v>
      </c>
      <c r="I1103">
        <v>-121.747472</v>
      </c>
      <c r="J1103">
        <v>0</v>
      </c>
      <c r="K1103" s="1">
        <v>12</v>
      </c>
      <c r="L1103" t="s">
        <v>42</v>
      </c>
      <c r="M1103" t="s">
        <v>40</v>
      </c>
      <c r="N1103" s="10">
        <v>36.11</v>
      </c>
      <c r="O1103" t="s">
        <v>43</v>
      </c>
      <c r="P1103" t="s">
        <v>40</v>
      </c>
      <c r="Q1103" t="s">
        <v>79</v>
      </c>
      <c r="R1103">
        <v>13</v>
      </c>
      <c r="S1103" t="s">
        <v>43</v>
      </c>
      <c r="T1103" t="s">
        <v>43</v>
      </c>
      <c r="U1103" t="s">
        <v>43</v>
      </c>
      <c r="V1103" t="s">
        <v>43</v>
      </c>
      <c r="W1103" t="s">
        <v>43</v>
      </c>
      <c r="X1103" t="s">
        <v>43</v>
      </c>
      <c r="Y1103" t="s">
        <v>43</v>
      </c>
      <c r="Z1103" t="s">
        <v>40</v>
      </c>
      <c r="AA1103" t="s">
        <v>51</v>
      </c>
      <c r="AB1103" t="s">
        <v>40</v>
      </c>
      <c r="AC1103" t="s">
        <v>56</v>
      </c>
      <c r="AD1103" s="10">
        <v>45</v>
      </c>
      <c r="AE1103" s="10">
        <v>524.35</v>
      </c>
      <c r="AF1103" s="10">
        <v>0</v>
      </c>
      <c r="AG1103" s="10">
        <v>0</v>
      </c>
      <c r="AH1103" s="10">
        <v>433.32</v>
      </c>
      <c r="AI1103" s="10">
        <v>957.67</v>
      </c>
      <c r="AJ1103" t="s">
        <v>47</v>
      </c>
      <c r="AM1103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103" t="str">
        <f t="shared" si="34"/>
        <v>40-49</v>
      </c>
      <c r="AO1103">
        <f t="shared" si="35"/>
        <v>0</v>
      </c>
      <c r="AP1103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1104" spans="1:42" x14ac:dyDescent="0.25">
      <c r="A1104" t="s">
        <v>1794</v>
      </c>
      <c r="B1104" t="s">
        <v>39</v>
      </c>
      <c r="C1104" s="1">
        <v>42</v>
      </c>
      <c r="D1104" t="s">
        <v>43</v>
      </c>
      <c r="E1104">
        <v>0</v>
      </c>
      <c r="F1104" t="s">
        <v>568</v>
      </c>
      <c r="G1104" s="1">
        <v>90602</v>
      </c>
      <c r="H1104">
        <v>33.972118999999999</v>
      </c>
      <c r="I1104">
        <v>-118.020188</v>
      </c>
      <c r="J1104">
        <v>0</v>
      </c>
      <c r="K1104" s="1">
        <v>4</v>
      </c>
      <c r="L1104" t="s">
        <v>54</v>
      </c>
      <c r="M1104" t="s">
        <v>40</v>
      </c>
      <c r="N1104" s="10">
        <v>29.11</v>
      </c>
      <c r="O1104" t="s">
        <v>40</v>
      </c>
      <c r="P1104" t="s">
        <v>40</v>
      </c>
      <c r="Q1104" t="s">
        <v>55</v>
      </c>
      <c r="R1104">
        <v>9</v>
      </c>
      <c r="S1104" t="s">
        <v>43</v>
      </c>
      <c r="T1104" t="s">
        <v>43</v>
      </c>
      <c r="U1104" t="s">
        <v>43</v>
      </c>
      <c r="V1104" t="s">
        <v>43</v>
      </c>
      <c r="W1104" t="s">
        <v>43</v>
      </c>
      <c r="X1104" t="s">
        <v>43</v>
      </c>
      <c r="Y1104" t="s">
        <v>43</v>
      </c>
      <c r="Z1104" t="s">
        <v>40</v>
      </c>
      <c r="AA1104" t="s">
        <v>51</v>
      </c>
      <c r="AB1104" t="s">
        <v>43</v>
      </c>
      <c r="AC1104" t="s">
        <v>56</v>
      </c>
      <c r="AD1104" s="10">
        <v>75.349999999999994</v>
      </c>
      <c r="AE1104" s="10">
        <v>338.1</v>
      </c>
      <c r="AF1104" s="10">
        <v>0</v>
      </c>
      <c r="AG1104" s="10">
        <v>0</v>
      </c>
      <c r="AH1104" s="10">
        <v>116.44</v>
      </c>
      <c r="AI1104" s="10">
        <v>454.54</v>
      </c>
      <c r="AJ1104" t="s">
        <v>57</v>
      </c>
      <c r="AK1104" t="s">
        <v>58</v>
      </c>
      <c r="AL1104" t="s">
        <v>59</v>
      </c>
      <c r="AM110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104" t="str">
        <f t="shared" si="34"/>
        <v>40-49</v>
      </c>
      <c r="AO1104">
        <f t="shared" si="35"/>
        <v>1</v>
      </c>
      <c r="AP110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105" spans="1:42" x14ac:dyDescent="0.25">
      <c r="A1105" t="s">
        <v>1795</v>
      </c>
      <c r="B1105" t="s">
        <v>49</v>
      </c>
      <c r="C1105" s="1">
        <v>76</v>
      </c>
      <c r="D1105" t="s">
        <v>43</v>
      </c>
      <c r="E1105">
        <v>0</v>
      </c>
      <c r="F1105" t="s">
        <v>144</v>
      </c>
      <c r="G1105" s="1">
        <v>95215</v>
      </c>
      <c r="H1105">
        <v>37.946281999999997</v>
      </c>
      <c r="I1105">
        <v>-121.139499</v>
      </c>
      <c r="J1105">
        <v>0</v>
      </c>
      <c r="K1105" s="1">
        <v>45</v>
      </c>
      <c r="L1105" t="s">
        <v>76</v>
      </c>
      <c r="M1105" t="s">
        <v>40</v>
      </c>
      <c r="N1105" s="10">
        <v>15.65</v>
      </c>
      <c r="O1105" t="s">
        <v>40</v>
      </c>
      <c r="P1105" t="s">
        <v>40</v>
      </c>
      <c r="Q1105" t="s">
        <v>55</v>
      </c>
      <c r="R1105">
        <v>18</v>
      </c>
      <c r="S1105" t="s">
        <v>43</v>
      </c>
      <c r="T1105" t="s">
        <v>43</v>
      </c>
      <c r="U1105" t="s">
        <v>43</v>
      </c>
      <c r="V1105" t="s">
        <v>43</v>
      </c>
      <c r="W1105" t="s">
        <v>40</v>
      </c>
      <c r="X1105" t="s">
        <v>40</v>
      </c>
      <c r="Y1105" t="s">
        <v>43</v>
      </c>
      <c r="Z1105" t="s">
        <v>40</v>
      </c>
      <c r="AA1105" t="s">
        <v>73</v>
      </c>
      <c r="AB1105" t="s">
        <v>40</v>
      </c>
      <c r="AC1105" t="s">
        <v>56</v>
      </c>
      <c r="AD1105" s="10">
        <v>93.9</v>
      </c>
      <c r="AE1105" s="10">
        <v>4200.25</v>
      </c>
      <c r="AF1105" s="10">
        <v>0</v>
      </c>
      <c r="AG1105" s="10">
        <v>0</v>
      </c>
      <c r="AH1105" s="10">
        <v>704.25</v>
      </c>
      <c r="AI1105" s="10">
        <v>4904.5</v>
      </c>
      <c r="AJ1105" t="s">
        <v>47</v>
      </c>
      <c r="AM1105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105" t="str">
        <f t="shared" si="34"/>
        <v>60-80</v>
      </c>
      <c r="AO1105">
        <f t="shared" si="35"/>
        <v>0</v>
      </c>
      <c r="AP1105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106" spans="1:42" x14ac:dyDescent="0.25">
      <c r="A1106" t="s">
        <v>1796</v>
      </c>
      <c r="B1106" t="s">
        <v>39</v>
      </c>
      <c r="C1106" s="1">
        <v>29</v>
      </c>
      <c r="D1106" t="s">
        <v>43</v>
      </c>
      <c r="E1106">
        <v>0</v>
      </c>
      <c r="F1106" t="s">
        <v>1550</v>
      </c>
      <c r="G1106" s="1">
        <v>91331</v>
      </c>
      <c r="H1106">
        <v>34.255442000000002</v>
      </c>
      <c r="I1106">
        <v>-118.421314</v>
      </c>
      <c r="J1106">
        <v>0</v>
      </c>
      <c r="K1106" s="1">
        <v>1</v>
      </c>
      <c r="L1106" t="s">
        <v>54</v>
      </c>
      <c r="M1106" t="s">
        <v>40</v>
      </c>
      <c r="N1106" s="10">
        <v>30.92</v>
      </c>
      <c r="O1106" t="s">
        <v>43</v>
      </c>
      <c r="P1106" t="s">
        <v>40</v>
      </c>
      <c r="Q1106" t="s">
        <v>79</v>
      </c>
      <c r="R1106">
        <v>69</v>
      </c>
      <c r="S1106" t="s">
        <v>43</v>
      </c>
      <c r="T1106" t="s">
        <v>43</v>
      </c>
      <c r="U1106" t="s">
        <v>43</v>
      </c>
      <c r="V1106" t="s">
        <v>43</v>
      </c>
      <c r="W1106" t="s">
        <v>43</v>
      </c>
      <c r="X1106" t="s">
        <v>43</v>
      </c>
      <c r="Y1106" t="s">
        <v>40</v>
      </c>
      <c r="Z1106" t="s">
        <v>40</v>
      </c>
      <c r="AA1106" t="s">
        <v>51</v>
      </c>
      <c r="AB1106" t="s">
        <v>43</v>
      </c>
      <c r="AC1106" t="s">
        <v>56</v>
      </c>
      <c r="AD1106" s="10">
        <v>45.15</v>
      </c>
      <c r="AE1106" s="10">
        <v>45.15</v>
      </c>
      <c r="AF1106" s="10">
        <v>0</v>
      </c>
      <c r="AG1106" s="10">
        <v>0</v>
      </c>
      <c r="AH1106" s="10">
        <v>30.92</v>
      </c>
      <c r="AI1106" s="10">
        <v>76.069999999999993</v>
      </c>
      <c r="AJ1106" t="s">
        <v>57</v>
      </c>
      <c r="AK1106" t="s">
        <v>121</v>
      </c>
      <c r="AL1106" t="s">
        <v>195</v>
      </c>
      <c r="AM110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106" t="str">
        <f t="shared" si="34"/>
        <v>19-29</v>
      </c>
      <c r="AO1106">
        <f t="shared" si="35"/>
        <v>1</v>
      </c>
      <c r="AP1106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1107" spans="1:42" x14ac:dyDescent="0.25">
      <c r="A1107" t="s">
        <v>1797</v>
      </c>
      <c r="B1107" t="s">
        <v>39</v>
      </c>
      <c r="C1107" s="1">
        <v>59</v>
      </c>
      <c r="D1107" t="s">
        <v>43</v>
      </c>
      <c r="E1107">
        <v>0</v>
      </c>
      <c r="F1107" t="s">
        <v>1798</v>
      </c>
      <c r="G1107" s="1">
        <v>95634</v>
      </c>
      <c r="H1107">
        <v>38.938600000000001</v>
      </c>
      <c r="I1107">
        <v>-120.78551400000001</v>
      </c>
      <c r="J1107">
        <v>0</v>
      </c>
      <c r="K1107" s="1">
        <v>8</v>
      </c>
      <c r="L1107" t="s">
        <v>54</v>
      </c>
      <c r="M1107" t="s">
        <v>40</v>
      </c>
      <c r="N1107" s="10">
        <v>26.47</v>
      </c>
      <c r="O1107" t="s">
        <v>43</v>
      </c>
      <c r="P1107" t="s">
        <v>43</v>
      </c>
      <c r="AA1107" t="s">
        <v>51</v>
      </c>
      <c r="AB1107" t="s">
        <v>40</v>
      </c>
      <c r="AC1107" t="s">
        <v>183</v>
      </c>
      <c r="AD1107" s="10">
        <v>20.7</v>
      </c>
      <c r="AE1107" s="10">
        <v>137.6</v>
      </c>
      <c r="AF1107" s="10">
        <v>0</v>
      </c>
      <c r="AG1107" s="10">
        <v>0</v>
      </c>
      <c r="AH1107" s="10">
        <v>211.76</v>
      </c>
      <c r="AI1107" s="10">
        <v>349.36</v>
      </c>
      <c r="AJ1107" t="s">
        <v>47</v>
      </c>
      <c r="AM110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107" t="str">
        <f t="shared" si="34"/>
        <v>50-59</v>
      </c>
      <c r="AO1107">
        <f t="shared" si="35"/>
        <v>0</v>
      </c>
      <c r="AP1107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108" spans="1:42" x14ac:dyDescent="0.25">
      <c r="A1108" t="s">
        <v>1799</v>
      </c>
      <c r="B1108" t="s">
        <v>39</v>
      </c>
      <c r="C1108" s="1">
        <v>30</v>
      </c>
      <c r="D1108" t="s">
        <v>43</v>
      </c>
      <c r="E1108">
        <v>0</v>
      </c>
      <c r="F1108" t="s">
        <v>1800</v>
      </c>
      <c r="G1108" s="1">
        <v>95367</v>
      </c>
      <c r="H1108">
        <v>37.734971000000002</v>
      </c>
      <c r="I1108">
        <v>-120.95427100000001</v>
      </c>
      <c r="J1108">
        <v>0</v>
      </c>
      <c r="K1108" s="1">
        <v>2</v>
      </c>
      <c r="L1108" t="s">
        <v>42</v>
      </c>
      <c r="M1108" t="s">
        <v>40</v>
      </c>
      <c r="N1108" s="10">
        <v>26.87</v>
      </c>
      <c r="O1108" t="s">
        <v>40</v>
      </c>
      <c r="P1108" t="s">
        <v>40</v>
      </c>
      <c r="Q1108" t="s">
        <v>55</v>
      </c>
      <c r="R1108">
        <v>52</v>
      </c>
      <c r="S1108" t="s">
        <v>43</v>
      </c>
      <c r="T1108" t="s">
        <v>43</v>
      </c>
      <c r="U1108" t="s">
        <v>43</v>
      </c>
      <c r="V1108" t="s">
        <v>43</v>
      </c>
      <c r="W1108" t="s">
        <v>43</v>
      </c>
      <c r="X1108" t="s">
        <v>43</v>
      </c>
      <c r="Y1108" t="s">
        <v>43</v>
      </c>
      <c r="Z1108" t="s">
        <v>40</v>
      </c>
      <c r="AA1108" t="s">
        <v>51</v>
      </c>
      <c r="AB1108" t="s">
        <v>40</v>
      </c>
      <c r="AC1108" t="s">
        <v>56</v>
      </c>
      <c r="AD1108" s="10">
        <v>75.900000000000006</v>
      </c>
      <c r="AE1108" s="10">
        <v>143.35</v>
      </c>
      <c r="AF1108" s="10">
        <v>0</v>
      </c>
      <c r="AG1108" s="10">
        <v>0</v>
      </c>
      <c r="AH1108" s="10">
        <v>53.74</v>
      </c>
      <c r="AI1108" s="10">
        <v>197.09</v>
      </c>
      <c r="AJ1108" t="s">
        <v>57</v>
      </c>
      <c r="AK1108" t="s">
        <v>109</v>
      </c>
      <c r="AL1108" t="s">
        <v>110</v>
      </c>
      <c r="AM110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108" t="str">
        <f t="shared" si="34"/>
        <v>30-39</v>
      </c>
      <c r="AO1108">
        <f t="shared" si="35"/>
        <v>1</v>
      </c>
      <c r="AP110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109" spans="1:42" x14ac:dyDescent="0.25">
      <c r="A1109" t="s">
        <v>1801</v>
      </c>
      <c r="B1109" t="s">
        <v>39</v>
      </c>
      <c r="C1109" s="1">
        <v>38</v>
      </c>
      <c r="D1109" t="s">
        <v>40</v>
      </c>
      <c r="E1109">
        <v>0</v>
      </c>
      <c r="F1109" t="s">
        <v>1802</v>
      </c>
      <c r="G1109" s="1">
        <v>95224</v>
      </c>
      <c r="H1109">
        <v>38.208336000000003</v>
      </c>
      <c r="I1109">
        <v>-120.339938</v>
      </c>
      <c r="J1109">
        <v>2</v>
      </c>
      <c r="K1109" s="1">
        <v>68</v>
      </c>
      <c r="L1109" t="s">
        <v>72</v>
      </c>
      <c r="M1109" t="s">
        <v>40</v>
      </c>
      <c r="N1109" s="10">
        <v>26.64</v>
      </c>
      <c r="O1109" t="s">
        <v>40</v>
      </c>
      <c r="P1109" t="s">
        <v>43</v>
      </c>
      <c r="AA1109" t="s">
        <v>73</v>
      </c>
      <c r="AB1109" t="s">
        <v>40</v>
      </c>
      <c r="AC1109" t="s">
        <v>46</v>
      </c>
      <c r="AD1109" s="10">
        <v>24.95</v>
      </c>
      <c r="AE1109" s="10">
        <v>1614.9</v>
      </c>
      <c r="AF1109" s="10">
        <v>0</v>
      </c>
      <c r="AG1109" s="10">
        <v>0</v>
      </c>
      <c r="AH1109" s="10">
        <v>1811.52</v>
      </c>
      <c r="AI1109" s="10">
        <v>3426.42</v>
      </c>
      <c r="AJ1109" t="s">
        <v>47</v>
      </c>
      <c r="AM110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109" t="str">
        <f t="shared" si="34"/>
        <v>30-39</v>
      </c>
      <c r="AO1109">
        <f t="shared" si="35"/>
        <v>0</v>
      </c>
      <c r="AP1109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110" spans="1:42" x14ac:dyDescent="0.25">
      <c r="A1110" t="s">
        <v>1803</v>
      </c>
      <c r="B1110" t="s">
        <v>39</v>
      </c>
      <c r="C1110" s="1">
        <v>54</v>
      </c>
      <c r="D1110" t="s">
        <v>40</v>
      </c>
      <c r="E1110">
        <v>0</v>
      </c>
      <c r="F1110" t="s">
        <v>322</v>
      </c>
      <c r="G1110" s="1">
        <v>95823</v>
      </c>
      <c r="H1110">
        <v>38.475465</v>
      </c>
      <c r="I1110">
        <v>-121.443625</v>
      </c>
      <c r="J1110">
        <v>4</v>
      </c>
      <c r="K1110" s="1">
        <v>36</v>
      </c>
      <c r="L1110" t="s">
        <v>42</v>
      </c>
      <c r="M1110" t="s">
        <v>40</v>
      </c>
      <c r="N1110" s="10">
        <v>19.239999999999998</v>
      </c>
      <c r="O1110" t="s">
        <v>40</v>
      </c>
      <c r="P1110" t="s">
        <v>40</v>
      </c>
      <c r="Q1110" t="s">
        <v>55</v>
      </c>
      <c r="R1110">
        <v>18</v>
      </c>
      <c r="S1110" t="s">
        <v>40</v>
      </c>
      <c r="T1110" t="s">
        <v>40</v>
      </c>
      <c r="U1110" t="s">
        <v>40</v>
      </c>
      <c r="V1110" t="s">
        <v>40</v>
      </c>
      <c r="W1110" t="s">
        <v>43</v>
      </c>
      <c r="X1110" t="s">
        <v>40</v>
      </c>
      <c r="Y1110" t="s">
        <v>40</v>
      </c>
      <c r="Z1110" t="s">
        <v>43</v>
      </c>
      <c r="AA1110" t="s">
        <v>73</v>
      </c>
      <c r="AB1110" t="s">
        <v>40</v>
      </c>
      <c r="AC1110" t="s">
        <v>46</v>
      </c>
      <c r="AD1110" s="10">
        <v>106.05</v>
      </c>
      <c r="AE1110" s="10">
        <v>3834.4</v>
      </c>
      <c r="AF1110" s="10">
        <v>0</v>
      </c>
      <c r="AG1110" s="10">
        <v>50</v>
      </c>
      <c r="AH1110" s="10">
        <v>692.64</v>
      </c>
      <c r="AI1110" s="10">
        <v>4577.04</v>
      </c>
      <c r="AJ1110" t="s">
        <v>47</v>
      </c>
      <c r="AM1110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110" t="str">
        <f t="shared" si="34"/>
        <v>50-59</v>
      </c>
      <c r="AO1110">
        <f t="shared" si="35"/>
        <v>0</v>
      </c>
      <c r="AP1110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111" spans="1:42" x14ac:dyDescent="0.25">
      <c r="A1111" t="s">
        <v>1804</v>
      </c>
      <c r="B1111" t="s">
        <v>39</v>
      </c>
      <c r="C1111" s="1">
        <v>44</v>
      </c>
      <c r="D1111" t="s">
        <v>43</v>
      </c>
      <c r="E1111">
        <v>0</v>
      </c>
      <c r="F1111" t="s">
        <v>1805</v>
      </c>
      <c r="G1111" s="1">
        <v>95917</v>
      </c>
      <c r="H1111">
        <v>39.457388000000002</v>
      </c>
      <c r="I1111">
        <v>-121.818201</v>
      </c>
      <c r="J1111">
        <v>0</v>
      </c>
      <c r="K1111" s="1">
        <v>1</v>
      </c>
      <c r="L1111" t="s">
        <v>42</v>
      </c>
      <c r="M1111" t="s">
        <v>40</v>
      </c>
      <c r="N1111" s="10">
        <v>10.199999999999999</v>
      </c>
      <c r="O1111" t="s">
        <v>43</v>
      </c>
      <c r="P1111" t="s">
        <v>43</v>
      </c>
      <c r="AA1111" t="s">
        <v>51</v>
      </c>
      <c r="AB1111" t="s">
        <v>40</v>
      </c>
      <c r="AC1111" t="s">
        <v>46</v>
      </c>
      <c r="AD1111" s="10">
        <v>19.55</v>
      </c>
      <c r="AE1111" s="10">
        <v>19.55</v>
      </c>
      <c r="AF1111" s="10">
        <v>0</v>
      </c>
      <c r="AG1111" s="10">
        <v>0</v>
      </c>
      <c r="AH1111" s="10">
        <v>10.199999999999999</v>
      </c>
      <c r="AI1111" s="10">
        <v>29.75</v>
      </c>
      <c r="AJ1111" t="s">
        <v>98</v>
      </c>
      <c r="AM111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111" t="str">
        <f t="shared" si="34"/>
        <v>40-49</v>
      </c>
      <c r="AO1111">
        <f t="shared" si="35"/>
        <v>0</v>
      </c>
      <c r="AP1111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112" spans="1:42" x14ac:dyDescent="0.25">
      <c r="A1112" t="s">
        <v>1806</v>
      </c>
      <c r="B1112" t="s">
        <v>39</v>
      </c>
      <c r="C1112" s="1">
        <v>55</v>
      </c>
      <c r="D1112" t="s">
        <v>40</v>
      </c>
      <c r="E1112">
        <v>0</v>
      </c>
      <c r="F1112" t="s">
        <v>514</v>
      </c>
      <c r="G1112" s="1">
        <v>93534</v>
      </c>
      <c r="H1112">
        <v>34.727528999999997</v>
      </c>
      <c r="I1112">
        <v>-118.153098</v>
      </c>
      <c r="J1112">
        <v>1</v>
      </c>
      <c r="K1112" s="1">
        <v>42</v>
      </c>
      <c r="L1112" t="s">
        <v>76</v>
      </c>
      <c r="M1112" t="s">
        <v>43</v>
      </c>
      <c r="P1112" t="s">
        <v>40</v>
      </c>
      <c r="Q1112" t="s">
        <v>44</v>
      </c>
      <c r="R1112">
        <v>5</v>
      </c>
      <c r="S1112" t="s">
        <v>43</v>
      </c>
      <c r="T1112" t="s">
        <v>40</v>
      </c>
      <c r="U1112" t="s">
        <v>43</v>
      </c>
      <c r="V1112" t="s">
        <v>40</v>
      </c>
      <c r="W1112" t="s">
        <v>43</v>
      </c>
      <c r="X1112" t="s">
        <v>43</v>
      </c>
      <c r="Y1112" t="s">
        <v>43</v>
      </c>
      <c r="Z1112" t="s">
        <v>43</v>
      </c>
      <c r="AA1112" t="s">
        <v>45</v>
      </c>
      <c r="AB1112" t="s">
        <v>43</v>
      </c>
      <c r="AC1112" t="s">
        <v>183</v>
      </c>
      <c r="AD1112" s="10">
        <v>33.549999999999997</v>
      </c>
      <c r="AE1112" s="10">
        <v>1445.3</v>
      </c>
      <c r="AF1112" s="10">
        <v>0</v>
      </c>
      <c r="AG1112" s="10">
        <v>50</v>
      </c>
      <c r="AH1112" s="10">
        <v>0</v>
      </c>
      <c r="AI1112" s="10">
        <v>1495.3</v>
      </c>
      <c r="AJ1112" t="s">
        <v>57</v>
      </c>
      <c r="AK1112" t="s">
        <v>58</v>
      </c>
      <c r="AL1112" t="s">
        <v>59</v>
      </c>
      <c r="AM1112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112" t="str">
        <f t="shared" si="34"/>
        <v>50-59</v>
      </c>
      <c r="AO1112">
        <f t="shared" si="35"/>
        <v>1</v>
      </c>
      <c r="AP1112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1113" spans="1:42" x14ac:dyDescent="0.25">
      <c r="A1113" t="s">
        <v>1807</v>
      </c>
      <c r="B1113" t="s">
        <v>49</v>
      </c>
      <c r="C1113" s="1">
        <v>75</v>
      </c>
      <c r="D1113" t="s">
        <v>43</v>
      </c>
      <c r="E1113">
        <v>0</v>
      </c>
      <c r="F1113" t="s">
        <v>179</v>
      </c>
      <c r="G1113" s="1">
        <v>91605</v>
      </c>
      <c r="H1113">
        <v>34.207295000000002</v>
      </c>
      <c r="I1113">
        <v>-118.40002200000001</v>
      </c>
      <c r="J1113">
        <v>0</v>
      </c>
      <c r="K1113" s="1">
        <v>5</v>
      </c>
      <c r="L1113" t="s">
        <v>42</v>
      </c>
      <c r="M1113" t="s">
        <v>40</v>
      </c>
      <c r="N1113" s="10">
        <v>36.36</v>
      </c>
      <c r="O1113" t="s">
        <v>40</v>
      </c>
      <c r="P1113" t="s">
        <v>40</v>
      </c>
      <c r="Q1113" t="s">
        <v>55</v>
      </c>
      <c r="R1113">
        <v>12</v>
      </c>
      <c r="S1113" t="s">
        <v>43</v>
      </c>
      <c r="T1113" t="s">
        <v>40</v>
      </c>
      <c r="U1113" t="s">
        <v>43</v>
      </c>
      <c r="V1113" t="s">
        <v>43</v>
      </c>
      <c r="W1113" t="s">
        <v>43</v>
      </c>
      <c r="X1113" t="s">
        <v>40</v>
      </c>
      <c r="Y1113" t="s">
        <v>43</v>
      </c>
      <c r="Z1113" t="s">
        <v>40</v>
      </c>
      <c r="AA1113" t="s">
        <v>51</v>
      </c>
      <c r="AB1113" t="s">
        <v>40</v>
      </c>
      <c r="AC1113" t="s">
        <v>56</v>
      </c>
      <c r="AD1113" s="10">
        <v>89.8</v>
      </c>
      <c r="AE1113" s="10">
        <v>502.6</v>
      </c>
      <c r="AF1113" s="10">
        <v>0</v>
      </c>
      <c r="AG1113" s="10">
        <v>0</v>
      </c>
      <c r="AH1113" s="10">
        <v>181.8</v>
      </c>
      <c r="AI1113" s="10">
        <v>684.4</v>
      </c>
      <c r="AJ1113" t="s">
        <v>57</v>
      </c>
      <c r="AK1113" t="s">
        <v>109</v>
      </c>
      <c r="AL1113" t="s">
        <v>344</v>
      </c>
      <c r="AM1113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113" t="str">
        <f t="shared" si="34"/>
        <v>60-80</v>
      </c>
      <c r="AO1113">
        <f t="shared" si="35"/>
        <v>1</v>
      </c>
      <c r="AP111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114" spans="1:42" x14ac:dyDescent="0.25">
      <c r="A1114" t="s">
        <v>1808</v>
      </c>
      <c r="B1114" t="s">
        <v>39</v>
      </c>
      <c r="C1114" s="1">
        <v>40</v>
      </c>
      <c r="D1114" t="s">
        <v>43</v>
      </c>
      <c r="E1114">
        <v>0</v>
      </c>
      <c r="F1114" t="s">
        <v>1809</v>
      </c>
      <c r="G1114" s="1">
        <v>94946</v>
      </c>
      <c r="H1114">
        <v>38.065359000000001</v>
      </c>
      <c r="I1114">
        <v>-122.665566</v>
      </c>
      <c r="J1114">
        <v>0</v>
      </c>
      <c r="K1114" s="1">
        <v>10</v>
      </c>
      <c r="L1114" t="s">
        <v>42</v>
      </c>
      <c r="M1114" t="s">
        <v>40</v>
      </c>
      <c r="N1114" s="10">
        <v>45.69</v>
      </c>
      <c r="O1114" t="s">
        <v>43</v>
      </c>
      <c r="P1114" t="s">
        <v>40</v>
      </c>
      <c r="Q1114" t="s">
        <v>55</v>
      </c>
      <c r="R1114">
        <v>18</v>
      </c>
      <c r="S1114" t="s">
        <v>40</v>
      </c>
      <c r="T1114" t="s">
        <v>43</v>
      </c>
      <c r="U1114" t="s">
        <v>43</v>
      </c>
      <c r="V1114" t="s">
        <v>43</v>
      </c>
      <c r="W1114" t="s">
        <v>40</v>
      </c>
      <c r="X1114" t="s">
        <v>43</v>
      </c>
      <c r="Y1114" t="s">
        <v>43</v>
      </c>
      <c r="Z1114" t="s">
        <v>40</v>
      </c>
      <c r="AA1114" t="s">
        <v>51</v>
      </c>
      <c r="AB1114" t="s">
        <v>40</v>
      </c>
      <c r="AC1114" t="s">
        <v>183</v>
      </c>
      <c r="AD1114" s="10">
        <v>84.7</v>
      </c>
      <c r="AE1114" s="10">
        <v>832.05</v>
      </c>
      <c r="AF1114" s="10">
        <v>12.81</v>
      </c>
      <c r="AG1114" s="10">
        <v>0</v>
      </c>
      <c r="AH1114" s="10">
        <v>456.9</v>
      </c>
      <c r="AI1114" s="10">
        <v>1276.1400000000001</v>
      </c>
      <c r="AJ1114" t="s">
        <v>57</v>
      </c>
      <c r="AK1114" t="s">
        <v>58</v>
      </c>
      <c r="AL1114" t="s">
        <v>59</v>
      </c>
      <c r="AM111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114" t="str">
        <f t="shared" si="34"/>
        <v>40-49</v>
      </c>
      <c r="AO1114">
        <f t="shared" si="35"/>
        <v>1</v>
      </c>
      <c r="AP111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115" spans="1:42" x14ac:dyDescent="0.25">
      <c r="A1115" t="s">
        <v>1810</v>
      </c>
      <c r="B1115" t="s">
        <v>39</v>
      </c>
      <c r="C1115" s="1">
        <v>42</v>
      </c>
      <c r="D1115" t="s">
        <v>40</v>
      </c>
      <c r="E1115">
        <v>0</v>
      </c>
      <c r="F1115" t="s">
        <v>650</v>
      </c>
      <c r="G1115" s="1">
        <v>90505</v>
      </c>
      <c r="H1115">
        <v>33.807881999999999</v>
      </c>
      <c r="I1115">
        <v>-118.34795699999999</v>
      </c>
      <c r="J1115">
        <v>1</v>
      </c>
      <c r="K1115" s="1">
        <v>68</v>
      </c>
      <c r="L1115" t="s">
        <v>42</v>
      </c>
      <c r="M1115" t="s">
        <v>40</v>
      </c>
      <c r="N1115" s="10">
        <v>44.24</v>
      </c>
      <c r="O1115" t="s">
        <v>40</v>
      </c>
      <c r="P1115" t="s">
        <v>40</v>
      </c>
      <c r="Q1115" t="s">
        <v>55</v>
      </c>
      <c r="R1115">
        <v>5</v>
      </c>
      <c r="S1115" t="s">
        <v>43</v>
      </c>
      <c r="T1115" t="s">
        <v>43</v>
      </c>
      <c r="U1115" t="s">
        <v>43</v>
      </c>
      <c r="V1115" t="s">
        <v>43</v>
      </c>
      <c r="W1115" t="s">
        <v>40</v>
      </c>
      <c r="X1115" t="s">
        <v>43</v>
      </c>
      <c r="Y1115" t="s">
        <v>43</v>
      </c>
      <c r="Z1115" t="s">
        <v>40</v>
      </c>
      <c r="AA1115" t="s">
        <v>45</v>
      </c>
      <c r="AB1115" t="s">
        <v>40</v>
      </c>
      <c r="AC1115" t="s">
        <v>56</v>
      </c>
      <c r="AD1115" s="10">
        <v>83</v>
      </c>
      <c r="AE1115" s="10">
        <v>5685.8</v>
      </c>
      <c r="AF1115" s="10">
        <v>0</v>
      </c>
      <c r="AG1115" s="10">
        <v>0</v>
      </c>
      <c r="AH1115" s="10">
        <v>3008.32</v>
      </c>
      <c r="AI1115" s="10">
        <v>8694.1200000000008</v>
      </c>
      <c r="AJ1115" t="s">
        <v>57</v>
      </c>
      <c r="AK1115" t="s">
        <v>63</v>
      </c>
      <c r="AL1115" t="s">
        <v>64</v>
      </c>
      <c r="AM1115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115" t="str">
        <f t="shared" si="34"/>
        <v>40-49</v>
      </c>
      <c r="AO1115">
        <f t="shared" si="35"/>
        <v>1</v>
      </c>
      <c r="AP111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116" spans="1:42" x14ac:dyDescent="0.25">
      <c r="A1116" t="s">
        <v>1811</v>
      </c>
      <c r="B1116" t="s">
        <v>49</v>
      </c>
      <c r="C1116" s="1">
        <v>75</v>
      </c>
      <c r="D1116" t="s">
        <v>40</v>
      </c>
      <c r="E1116">
        <v>0</v>
      </c>
      <c r="F1116" t="s">
        <v>1812</v>
      </c>
      <c r="G1116" s="1">
        <v>93208</v>
      </c>
      <c r="H1116">
        <v>36.057457999999997</v>
      </c>
      <c r="I1116">
        <v>-118.59195099999999</v>
      </c>
      <c r="J1116">
        <v>7</v>
      </c>
      <c r="K1116" s="1">
        <v>20</v>
      </c>
      <c r="L1116" t="s">
        <v>42</v>
      </c>
      <c r="M1116" t="s">
        <v>40</v>
      </c>
      <c r="N1116" s="10">
        <v>5.31</v>
      </c>
      <c r="O1116" t="s">
        <v>40</v>
      </c>
      <c r="P1116" t="s">
        <v>40</v>
      </c>
      <c r="Q1116" t="s">
        <v>55</v>
      </c>
      <c r="R1116">
        <v>10</v>
      </c>
      <c r="S1116" t="s">
        <v>43</v>
      </c>
      <c r="T1116" t="s">
        <v>43</v>
      </c>
      <c r="U1116" t="s">
        <v>43</v>
      </c>
      <c r="V1116" t="s">
        <v>43</v>
      </c>
      <c r="W1116" t="s">
        <v>40</v>
      </c>
      <c r="X1116" t="s">
        <v>40</v>
      </c>
      <c r="Y1116" t="s">
        <v>40</v>
      </c>
      <c r="Z1116" t="s">
        <v>40</v>
      </c>
      <c r="AA1116" t="s">
        <v>51</v>
      </c>
      <c r="AB1116" t="s">
        <v>40</v>
      </c>
      <c r="AC1116" t="s">
        <v>56</v>
      </c>
      <c r="AD1116" s="10">
        <v>94.55</v>
      </c>
      <c r="AE1116" s="10">
        <v>1899.65</v>
      </c>
      <c r="AF1116" s="10">
        <v>0</v>
      </c>
      <c r="AG1116" s="10">
        <v>0</v>
      </c>
      <c r="AH1116" s="10">
        <v>106.2</v>
      </c>
      <c r="AI1116" s="10">
        <v>2005.85</v>
      </c>
      <c r="AJ1116" t="s">
        <v>57</v>
      </c>
      <c r="AK1116" t="s">
        <v>58</v>
      </c>
      <c r="AL1116" t="s">
        <v>59</v>
      </c>
      <c r="AM1116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1116" t="str">
        <f t="shared" si="34"/>
        <v>60-80</v>
      </c>
      <c r="AO1116">
        <f t="shared" si="35"/>
        <v>1</v>
      </c>
      <c r="AP1116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117" spans="1:42" x14ac:dyDescent="0.25">
      <c r="A1117" t="s">
        <v>1813</v>
      </c>
      <c r="B1117" t="s">
        <v>39</v>
      </c>
      <c r="C1117" s="1">
        <v>30</v>
      </c>
      <c r="D1117" t="s">
        <v>43</v>
      </c>
      <c r="E1117">
        <v>0</v>
      </c>
      <c r="F1117" t="s">
        <v>1814</v>
      </c>
      <c r="G1117" s="1">
        <v>96148</v>
      </c>
      <c r="H1117">
        <v>39.241239999999998</v>
      </c>
      <c r="I1117">
        <v>-120.054765</v>
      </c>
      <c r="J1117">
        <v>0</v>
      </c>
      <c r="K1117" s="1">
        <v>29</v>
      </c>
      <c r="L1117" t="s">
        <v>42</v>
      </c>
      <c r="M1117" t="s">
        <v>40</v>
      </c>
      <c r="N1117" s="10">
        <v>15.06</v>
      </c>
      <c r="O1117" t="s">
        <v>43</v>
      </c>
      <c r="P1117" t="s">
        <v>43</v>
      </c>
      <c r="AA1117" t="s">
        <v>73</v>
      </c>
      <c r="AB1117" t="s">
        <v>43</v>
      </c>
      <c r="AC1117" t="s">
        <v>46</v>
      </c>
      <c r="AD1117" s="10">
        <v>19.399999999999999</v>
      </c>
      <c r="AE1117" s="10">
        <v>554.25</v>
      </c>
      <c r="AF1117" s="10">
        <v>0</v>
      </c>
      <c r="AG1117" s="10">
        <v>0</v>
      </c>
      <c r="AH1117" s="10">
        <v>436.74</v>
      </c>
      <c r="AI1117" s="10">
        <v>990.99</v>
      </c>
      <c r="AJ1117" t="s">
        <v>47</v>
      </c>
      <c r="AM1117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117" t="str">
        <f t="shared" si="34"/>
        <v>30-39</v>
      </c>
      <c r="AO1117">
        <f t="shared" si="35"/>
        <v>0</v>
      </c>
      <c r="AP1117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118" spans="1:42" x14ac:dyDescent="0.25">
      <c r="A1118" t="s">
        <v>1815</v>
      </c>
      <c r="B1118" t="s">
        <v>49</v>
      </c>
      <c r="C1118" s="1">
        <v>60</v>
      </c>
      <c r="D1118" t="s">
        <v>43</v>
      </c>
      <c r="E1118">
        <v>0</v>
      </c>
      <c r="F1118" t="s">
        <v>1816</v>
      </c>
      <c r="G1118" s="1">
        <v>94513</v>
      </c>
      <c r="H1118">
        <v>37.908242000000001</v>
      </c>
      <c r="I1118">
        <v>-121.682472</v>
      </c>
      <c r="J1118">
        <v>0</v>
      </c>
      <c r="K1118" s="1">
        <v>1</v>
      </c>
      <c r="L1118" t="s">
        <v>42</v>
      </c>
      <c r="M1118" t="s">
        <v>40</v>
      </c>
      <c r="N1118" s="10">
        <v>15.2</v>
      </c>
      <c r="O1118" t="s">
        <v>43</v>
      </c>
      <c r="P1118" t="s">
        <v>40</v>
      </c>
      <c r="Q1118" t="s">
        <v>55</v>
      </c>
      <c r="R1118">
        <v>2</v>
      </c>
      <c r="S1118" t="s">
        <v>43</v>
      </c>
      <c r="T1118" t="s">
        <v>40</v>
      </c>
      <c r="U1118" t="s">
        <v>43</v>
      </c>
      <c r="V1118" t="s">
        <v>43</v>
      </c>
      <c r="W1118" t="s">
        <v>43</v>
      </c>
      <c r="X1118" t="s">
        <v>40</v>
      </c>
      <c r="Y1118" t="s">
        <v>40</v>
      </c>
      <c r="Z1118" t="s">
        <v>40</v>
      </c>
      <c r="AA1118" t="s">
        <v>51</v>
      </c>
      <c r="AB1118" t="s">
        <v>40</v>
      </c>
      <c r="AC1118" t="s">
        <v>56</v>
      </c>
      <c r="AD1118" s="10">
        <v>85</v>
      </c>
      <c r="AE1118" s="10">
        <v>85</v>
      </c>
      <c r="AF1118" s="10">
        <v>0</v>
      </c>
      <c r="AG1118" s="10">
        <v>0</v>
      </c>
      <c r="AH1118" s="10">
        <v>15.2</v>
      </c>
      <c r="AI1118" s="10">
        <v>100.2</v>
      </c>
      <c r="AJ1118" t="s">
        <v>98</v>
      </c>
      <c r="AM111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118" t="str">
        <f t="shared" si="34"/>
        <v>60-80</v>
      </c>
      <c r="AO1118">
        <f t="shared" si="35"/>
        <v>0</v>
      </c>
      <c r="AP111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119" spans="1:42" x14ac:dyDescent="0.25">
      <c r="A1119" t="s">
        <v>1817</v>
      </c>
      <c r="B1119" t="s">
        <v>39</v>
      </c>
      <c r="C1119" s="1">
        <v>19</v>
      </c>
      <c r="D1119" t="s">
        <v>43</v>
      </c>
      <c r="E1119">
        <v>0</v>
      </c>
      <c r="F1119" t="s">
        <v>114</v>
      </c>
      <c r="G1119" s="1">
        <v>93530</v>
      </c>
      <c r="H1119">
        <v>36.560498000000003</v>
      </c>
      <c r="I1119">
        <v>-117.962461</v>
      </c>
      <c r="J1119">
        <v>0</v>
      </c>
      <c r="K1119" s="1">
        <v>14</v>
      </c>
      <c r="L1119" t="s">
        <v>42</v>
      </c>
      <c r="M1119" t="s">
        <v>40</v>
      </c>
      <c r="N1119" s="10">
        <v>36.22</v>
      </c>
      <c r="O1119" t="s">
        <v>43</v>
      </c>
      <c r="P1119" t="s">
        <v>40</v>
      </c>
      <c r="Q1119" t="s">
        <v>44</v>
      </c>
      <c r="R1119">
        <v>59</v>
      </c>
      <c r="S1119" t="s">
        <v>40</v>
      </c>
      <c r="T1119" t="s">
        <v>43</v>
      </c>
      <c r="U1119" t="s">
        <v>43</v>
      </c>
      <c r="V1119" t="s">
        <v>43</v>
      </c>
      <c r="W1119" t="s">
        <v>43</v>
      </c>
      <c r="X1119" t="s">
        <v>43</v>
      </c>
      <c r="Y1119" t="s">
        <v>43</v>
      </c>
      <c r="Z1119" t="s">
        <v>40</v>
      </c>
      <c r="AA1119" t="s">
        <v>51</v>
      </c>
      <c r="AB1119" t="s">
        <v>43</v>
      </c>
      <c r="AC1119" t="s">
        <v>56</v>
      </c>
      <c r="AD1119" s="10">
        <v>50.1</v>
      </c>
      <c r="AE1119" s="10">
        <v>709.5</v>
      </c>
      <c r="AF1119" s="10">
        <v>0</v>
      </c>
      <c r="AG1119" s="10">
        <v>0</v>
      </c>
      <c r="AH1119" s="10">
        <v>507.08</v>
      </c>
      <c r="AI1119" s="10">
        <v>1216.58</v>
      </c>
      <c r="AJ1119" t="s">
        <v>47</v>
      </c>
      <c r="AM1119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1119" t="str">
        <f t="shared" si="34"/>
        <v>19-29</v>
      </c>
      <c r="AO1119">
        <f t="shared" si="35"/>
        <v>0</v>
      </c>
      <c r="AP1119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1120" spans="1:42" x14ac:dyDescent="0.25">
      <c r="A1120" t="s">
        <v>1818</v>
      </c>
      <c r="B1120" t="s">
        <v>39</v>
      </c>
      <c r="C1120" s="1">
        <v>46</v>
      </c>
      <c r="D1120" t="s">
        <v>43</v>
      </c>
      <c r="E1120">
        <v>0</v>
      </c>
      <c r="F1120" t="s">
        <v>1819</v>
      </c>
      <c r="G1120" s="1">
        <v>93510</v>
      </c>
      <c r="H1120">
        <v>34.501452</v>
      </c>
      <c r="I1120">
        <v>-118.20786200000001</v>
      </c>
      <c r="J1120">
        <v>0</v>
      </c>
      <c r="K1120" s="1">
        <v>5</v>
      </c>
      <c r="L1120" t="s">
        <v>42</v>
      </c>
      <c r="M1120" t="s">
        <v>40</v>
      </c>
      <c r="N1120" s="10">
        <v>10.99</v>
      </c>
      <c r="O1120" t="s">
        <v>43</v>
      </c>
      <c r="P1120" t="s">
        <v>40</v>
      </c>
      <c r="Q1120" t="s">
        <v>79</v>
      </c>
      <c r="R1120">
        <v>29</v>
      </c>
      <c r="S1120" t="s">
        <v>43</v>
      </c>
      <c r="T1120" t="s">
        <v>43</v>
      </c>
      <c r="U1120" t="s">
        <v>43</v>
      </c>
      <c r="V1120" t="s">
        <v>43</v>
      </c>
      <c r="W1120" t="s">
        <v>43</v>
      </c>
      <c r="X1120" t="s">
        <v>43</v>
      </c>
      <c r="Y1120" t="s">
        <v>43</v>
      </c>
      <c r="Z1120" t="s">
        <v>40</v>
      </c>
      <c r="AA1120" t="s">
        <v>51</v>
      </c>
      <c r="AB1120" t="s">
        <v>40</v>
      </c>
      <c r="AC1120" t="s">
        <v>46</v>
      </c>
      <c r="AD1120" s="10">
        <v>44.05</v>
      </c>
      <c r="AE1120" s="10">
        <v>202.15</v>
      </c>
      <c r="AF1120" s="10">
        <v>0</v>
      </c>
      <c r="AG1120" s="10">
        <v>0</v>
      </c>
      <c r="AH1120" s="10">
        <v>54.95</v>
      </c>
      <c r="AI1120" s="10">
        <v>257.10000000000002</v>
      </c>
      <c r="AJ1120" t="s">
        <v>47</v>
      </c>
      <c r="AM1120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120" t="str">
        <f t="shared" si="34"/>
        <v>40-49</v>
      </c>
      <c r="AO1120">
        <f t="shared" si="35"/>
        <v>0</v>
      </c>
      <c r="AP1120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1121" spans="1:42" x14ac:dyDescent="0.25">
      <c r="A1121" t="s">
        <v>1820</v>
      </c>
      <c r="B1121" t="s">
        <v>39</v>
      </c>
      <c r="C1121" s="1">
        <v>29</v>
      </c>
      <c r="D1121" t="s">
        <v>43</v>
      </c>
      <c r="E1121">
        <v>1</v>
      </c>
      <c r="F1121" t="s">
        <v>1821</v>
      </c>
      <c r="G1121" s="1">
        <v>96059</v>
      </c>
      <c r="H1121">
        <v>40.426679</v>
      </c>
      <c r="I1121">
        <v>-121.850421</v>
      </c>
      <c r="J1121">
        <v>0</v>
      </c>
      <c r="K1121" s="1">
        <v>19</v>
      </c>
      <c r="L1121" t="s">
        <v>62</v>
      </c>
      <c r="M1121" t="s">
        <v>40</v>
      </c>
      <c r="N1121" s="10">
        <v>35.450000000000003</v>
      </c>
      <c r="O1121" t="s">
        <v>43</v>
      </c>
      <c r="P1121" t="s">
        <v>43</v>
      </c>
      <c r="AA1121" t="s">
        <v>73</v>
      </c>
      <c r="AB1121" t="s">
        <v>43</v>
      </c>
      <c r="AC1121" t="s">
        <v>46</v>
      </c>
      <c r="AD1121" s="10">
        <v>20.5</v>
      </c>
      <c r="AE1121" s="10">
        <v>398.55</v>
      </c>
      <c r="AF1121" s="10">
        <v>24.07</v>
      </c>
      <c r="AG1121" s="10">
        <v>0</v>
      </c>
      <c r="AH1121" s="10">
        <v>673.55</v>
      </c>
      <c r="AI1121" s="10">
        <v>1048.03</v>
      </c>
      <c r="AJ1121" t="s">
        <v>47</v>
      </c>
      <c r="AM1121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1121" t="str">
        <f t="shared" si="34"/>
        <v>19-29</v>
      </c>
      <c r="AO1121">
        <f t="shared" si="35"/>
        <v>0</v>
      </c>
      <c r="AP1121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122" spans="1:42" x14ac:dyDescent="0.25">
      <c r="A1122" t="s">
        <v>1822</v>
      </c>
      <c r="B1122" t="s">
        <v>49</v>
      </c>
      <c r="C1122" s="1">
        <v>80</v>
      </c>
      <c r="D1122" t="s">
        <v>40</v>
      </c>
      <c r="E1122">
        <v>0</v>
      </c>
      <c r="F1122" t="s">
        <v>735</v>
      </c>
      <c r="G1122" s="1">
        <v>94501</v>
      </c>
      <c r="H1122">
        <v>37.774633000000001</v>
      </c>
      <c r="I1122">
        <v>-122.274434</v>
      </c>
      <c r="J1122">
        <v>3</v>
      </c>
      <c r="K1122" s="1">
        <v>71</v>
      </c>
      <c r="L1122" t="s">
        <v>72</v>
      </c>
      <c r="M1122" t="s">
        <v>40</v>
      </c>
      <c r="N1122" s="10">
        <v>37.25</v>
      </c>
      <c r="O1122" t="s">
        <v>40</v>
      </c>
      <c r="P1122" t="s">
        <v>43</v>
      </c>
      <c r="AA1122" t="s">
        <v>73</v>
      </c>
      <c r="AB1122" t="s">
        <v>43</v>
      </c>
      <c r="AC1122" t="s">
        <v>46</v>
      </c>
      <c r="AD1122" s="10">
        <v>25.45</v>
      </c>
      <c r="AE1122" s="10">
        <v>1789.65</v>
      </c>
      <c r="AF1122" s="10">
        <v>0</v>
      </c>
      <c r="AG1122" s="10">
        <v>0</v>
      </c>
      <c r="AH1122" s="10">
        <v>2644.75</v>
      </c>
      <c r="AI1122" s="10">
        <v>4434.3999999999996</v>
      </c>
      <c r="AJ1122" t="s">
        <v>47</v>
      </c>
      <c r="AM112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122" t="str">
        <f t="shared" si="34"/>
        <v>60-80</v>
      </c>
      <c r="AO1122">
        <f t="shared" si="35"/>
        <v>0</v>
      </c>
      <c r="AP1122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123" spans="1:42" x14ac:dyDescent="0.25">
      <c r="A1123" t="s">
        <v>1823</v>
      </c>
      <c r="B1123" t="s">
        <v>49</v>
      </c>
      <c r="C1123" s="1">
        <v>72</v>
      </c>
      <c r="D1123" t="s">
        <v>43</v>
      </c>
      <c r="E1123">
        <v>0</v>
      </c>
      <c r="F1123" t="s">
        <v>985</v>
      </c>
      <c r="G1123" s="1">
        <v>91607</v>
      </c>
      <c r="H1123">
        <v>34.165782999999998</v>
      </c>
      <c r="I1123">
        <v>-118.399795</v>
      </c>
      <c r="J1123">
        <v>0</v>
      </c>
      <c r="K1123" s="1">
        <v>4</v>
      </c>
      <c r="L1123" t="s">
        <v>42</v>
      </c>
      <c r="M1123" t="s">
        <v>43</v>
      </c>
      <c r="P1123" t="s">
        <v>40</v>
      </c>
      <c r="Q1123" t="s">
        <v>79</v>
      </c>
      <c r="R1123">
        <v>10</v>
      </c>
      <c r="S1123" t="s">
        <v>43</v>
      </c>
      <c r="T1123" t="s">
        <v>40</v>
      </c>
      <c r="U1123" t="s">
        <v>43</v>
      </c>
      <c r="V1123" t="s">
        <v>43</v>
      </c>
      <c r="W1123" t="s">
        <v>40</v>
      </c>
      <c r="X1123" t="s">
        <v>40</v>
      </c>
      <c r="Y1123" t="s">
        <v>43</v>
      </c>
      <c r="Z1123" t="s">
        <v>40</v>
      </c>
      <c r="AA1123" t="s">
        <v>73</v>
      </c>
      <c r="AB1123" t="s">
        <v>40</v>
      </c>
      <c r="AC1123" t="s">
        <v>46</v>
      </c>
      <c r="AD1123" s="10">
        <v>50.95</v>
      </c>
      <c r="AE1123" s="10">
        <v>207.35</v>
      </c>
      <c r="AF1123" s="10">
        <v>0</v>
      </c>
      <c r="AG1123" s="10">
        <v>0</v>
      </c>
      <c r="AH1123" s="10">
        <v>0</v>
      </c>
      <c r="AI1123" s="10">
        <v>207.35</v>
      </c>
      <c r="AJ1123" t="s">
        <v>47</v>
      </c>
      <c r="AM1123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123" t="str">
        <f t="shared" si="34"/>
        <v>60-80</v>
      </c>
      <c r="AO1123">
        <f t="shared" si="35"/>
        <v>0</v>
      </c>
      <c r="AP1123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1124" spans="1:42" x14ac:dyDescent="0.25">
      <c r="A1124" t="s">
        <v>1824</v>
      </c>
      <c r="B1124" t="s">
        <v>39</v>
      </c>
      <c r="C1124" s="1">
        <v>20</v>
      </c>
      <c r="D1124" t="s">
        <v>43</v>
      </c>
      <c r="E1124">
        <v>0</v>
      </c>
      <c r="F1124" t="s">
        <v>135</v>
      </c>
      <c r="G1124" s="1">
        <v>90026</v>
      </c>
      <c r="H1124">
        <v>34.078991000000002</v>
      </c>
      <c r="I1124">
        <v>-118.26380399999999</v>
      </c>
      <c r="J1124">
        <v>0</v>
      </c>
      <c r="K1124" s="1">
        <v>1</v>
      </c>
      <c r="L1124" t="s">
        <v>42</v>
      </c>
      <c r="M1124" t="s">
        <v>40</v>
      </c>
      <c r="N1124" s="10">
        <v>10.050000000000001</v>
      </c>
      <c r="O1124" t="s">
        <v>43</v>
      </c>
      <c r="P1124" t="s">
        <v>40</v>
      </c>
      <c r="Q1124" t="s">
        <v>55</v>
      </c>
      <c r="R1124">
        <v>51</v>
      </c>
      <c r="S1124" t="s">
        <v>43</v>
      </c>
      <c r="T1124" t="s">
        <v>43</v>
      </c>
      <c r="U1124" t="s">
        <v>43</v>
      </c>
      <c r="V1124" t="s">
        <v>43</v>
      </c>
      <c r="W1124" t="s">
        <v>43</v>
      </c>
      <c r="X1124" t="s">
        <v>43</v>
      </c>
      <c r="Y1124" t="s">
        <v>43</v>
      </c>
      <c r="Z1124" t="s">
        <v>43</v>
      </c>
      <c r="AA1124" t="s">
        <v>51</v>
      </c>
      <c r="AB1124" t="s">
        <v>40</v>
      </c>
      <c r="AC1124" t="s">
        <v>56</v>
      </c>
      <c r="AD1124" s="10">
        <v>70.25</v>
      </c>
      <c r="AE1124" s="10">
        <v>70.25</v>
      </c>
      <c r="AF1124" s="10">
        <v>0</v>
      </c>
      <c r="AG1124" s="10">
        <v>10</v>
      </c>
      <c r="AH1124" s="10">
        <v>10.050000000000001</v>
      </c>
      <c r="AI1124" s="10">
        <v>90.3</v>
      </c>
      <c r="AJ1124" t="s">
        <v>98</v>
      </c>
      <c r="AM112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124" t="str">
        <f t="shared" si="34"/>
        <v>19-29</v>
      </c>
      <c r="AO1124">
        <f t="shared" si="35"/>
        <v>0</v>
      </c>
      <c r="AP112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125" spans="1:42" x14ac:dyDescent="0.25">
      <c r="A1125" t="s">
        <v>1825</v>
      </c>
      <c r="B1125" t="s">
        <v>49</v>
      </c>
      <c r="C1125" s="1">
        <v>38</v>
      </c>
      <c r="D1125" t="s">
        <v>43</v>
      </c>
      <c r="E1125">
        <v>2</v>
      </c>
      <c r="F1125" t="s">
        <v>144</v>
      </c>
      <c r="G1125" s="1">
        <v>95205</v>
      </c>
      <c r="H1125">
        <v>37.965694999999997</v>
      </c>
      <c r="I1125">
        <v>-121.260051</v>
      </c>
      <c r="J1125">
        <v>0</v>
      </c>
      <c r="K1125" s="1">
        <v>6</v>
      </c>
      <c r="L1125" t="s">
        <v>42</v>
      </c>
      <c r="M1125" t="s">
        <v>40</v>
      </c>
      <c r="N1125" s="10">
        <v>16.91</v>
      </c>
      <c r="O1125" t="s">
        <v>43</v>
      </c>
      <c r="P1125" t="s">
        <v>43</v>
      </c>
      <c r="AA1125" t="s">
        <v>51</v>
      </c>
      <c r="AB1125" t="s">
        <v>40</v>
      </c>
      <c r="AC1125" t="s">
        <v>46</v>
      </c>
      <c r="AD1125" s="10">
        <v>20.2</v>
      </c>
      <c r="AE1125" s="10">
        <v>98.35</v>
      </c>
      <c r="AF1125" s="10">
        <v>0</v>
      </c>
      <c r="AG1125" s="10">
        <v>0</v>
      </c>
      <c r="AH1125" s="10">
        <v>101.46</v>
      </c>
      <c r="AI1125" s="10">
        <v>199.81</v>
      </c>
      <c r="AJ1125" t="s">
        <v>47</v>
      </c>
      <c r="AM112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125" t="str">
        <f t="shared" si="34"/>
        <v>30-39</v>
      </c>
      <c r="AO1125">
        <f t="shared" si="35"/>
        <v>0</v>
      </c>
      <c r="AP1125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126" spans="1:42" x14ac:dyDescent="0.25">
      <c r="A1126" t="s">
        <v>1826</v>
      </c>
      <c r="B1126" t="s">
        <v>39</v>
      </c>
      <c r="C1126" s="1">
        <v>77</v>
      </c>
      <c r="D1126" t="s">
        <v>40</v>
      </c>
      <c r="E1126">
        <v>2</v>
      </c>
      <c r="F1126" t="s">
        <v>1827</v>
      </c>
      <c r="G1126" s="1">
        <v>95254</v>
      </c>
      <c r="H1126">
        <v>38.192608</v>
      </c>
      <c r="I1126">
        <v>-120.957842</v>
      </c>
      <c r="J1126">
        <v>1</v>
      </c>
      <c r="K1126" s="1">
        <v>32</v>
      </c>
      <c r="L1126" t="s">
        <v>129</v>
      </c>
      <c r="M1126" t="s">
        <v>40</v>
      </c>
      <c r="N1126" s="10">
        <v>49.21</v>
      </c>
      <c r="O1126" t="s">
        <v>40</v>
      </c>
      <c r="P1126" t="s">
        <v>40</v>
      </c>
      <c r="Q1126" t="s">
        <v>55</v>
      </c>
      <c r="R1126">
        <v>19</v>
      </c>
      <c r="S1126" t="s">
        <v>43</v>
      </c>
      <c r="T1126" t="s">
        <v>40</v>
      </c>
      <c r="U1126" t="s">
        <v>43</v>
      </c>
      <c r="V1126" t="s">
        <v>43</v>
      </c>
      <c r="W1126" t="s">
        <v>40</v>
      </c>
      <c r="X1126" t="s">
        <v>40</v>
      </c>
      <c r="Y1126" t="s">
        <v>43</v>
      </c>
      <c r="Z1126" t="s">
        <v>40</v>
      </c>
      <c r="AA1126" t="s">
        <v>45</v>
      </c>
      <c r="AB1126" t="s">
        <v>40</v>
      </c>
      <c r="AC1126" t="s">
        <v>56</v>
      </c>
      <c r="AD1126" s="10">
        <v>100.4</v>
      </c>
      <c r="AE1126" s="10">
        <v>3217.65</v>
      </c>
      <c r="AF1126" s="10">
        <v>0</v>
      </c>
      <c r="AG1126" s="10">
        <v>0</v>
      </c>
      <c r="AH1126" s="10">
        <v>1574.72</v>
      </c>
      <c r="AI1126" s="10">
        <v>4792.37</v>
      </c>
      <c r="AJ1126" t="s">
        <v>47</v>
      </c>
      <c r="AM1126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126" t="str">
        <f t="shared" si="34"/>
        <v>60-80</v>
      </c>
      <c r="AO1126">
        <f t="shared" si="35"/>
        <v>0</v>
      </c>
      <c r="AP1126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127" spans="1:42" x14ac:dyDescent="0.25">
      <c r="A1127" t="s">
        <v>1828</v>
      </c>
      <c r="B1127" t="s">
        <v>39</v>
      </c>
      <c r="C1127" s="1">
        <v>45</v>
      </c>
      <c r="D1127" t="s">
        <v>40</v>
      </c>
      <c r="E1127">
        <v>0</v>
      </c>
      <c r="F1127" t="s">
        <v>685</v>
      </c>
      <c r="G1127" s="1">
        <v>90290</v>
      </c>
      <c r="H1127">
        <v>34.115192</v>
      </c>
      <c r="I1127">
        <v>-118.61017</v>
      </c>
      <c r="J1127">
        <v>10</v>
      </c>
      <c r="K1127" s="1">
        <v>68</v>
      </c>
      <c r="L1127" t="s">
        <v>72</v>
      </c>
      <c r="M1127" t="s">
        <v>40</v>
      </c>
      <c r="N1127" s="10">
        <v>15.65</v>
      </c>
      <c r="O1127" t="s">
        <v>40</v>
      </c>
      <c r="P1127" t="s">
        <v>40</v>
      </c>
      <c r="Q1127" t="s">
        <v>79</v>
      </c>
      <c r="R1127">
        <v>5</v>
      </c>
      <c r="S1127" t="s">
        <v>40</v>
      </c>
      <c r="T1127" t="s">
        <v>40</v>
      </c>
      <c r="U1127" t="s">
        <v>40</v>
      </c>
      <c r="V1127" t="s">
        <v>40</v>
      </c>
      <c r="W1127" t="s">
        <v>40</v>
      </c>
      <c r="X1127" t="s">
        <v>40</v>
      </c>
      <c r="Y1127" t="s">
        <v>40</v>
      </c>
      <c r="Z1127" t="s">
        <v>40</v>
      </c>
      <c r="AA1127" t="s">
        <v>73</v>
      </c>
      <c r="AB1127" t="s">
        <v>40</v>
      </c>
      <c r="AC1127" t="s">
        <v>56</v>
      </c>
      <c r="AD1127" s="10">
        <v>91.7</v>
      </c>
      <c r="AE1127" s="10">
        <v>6424.7</v>
      </c>
      <c r="AF1127" s="10">
        <v>0</v>
      </c>
      <c r="AG1127" s="10">
        <v>0</v>
      </c>
      <c r="AH1127" s="10">
        <v>1064.2</v>
      </c>
      <c r="AI1127" s="10">
        <v>7488.9</v>
      </c>
      <c r="AJ1127" t="s">
        <v>47</v>
      </c>
      <c r="AM112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127" t="str">
        <f t="shared" si="34"/>
        <v>40-49</v>
      </c>
      <c r="AO1127">
        <f t="shared" si="35"/>
        <v>0</v>
      </c>
      <c r="AP1127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128" spans="1:42" x14ac:dyDescent="0.25">
      <c r="A1128" t="s">
        <v>1829</v>
      </c>
      <c r="B1128" t="s">
        <v>39</v>
      </c>
      <c r="C1128" s="1">
        <v>48</v>
      </c>
      <c r="D1128" t="s">
        <v>40</v>
      </c>
      <c r="E1128">
        <v>0</v>
      </c>
      <c r="F1128" t="s">
        <v>1294</v>
      </c>
      <c r="G1128" s="1">
        <v>90623</v>
      </c>
      <c r="H1128">
        <v>33.850504000000001</v>
      </c>
      <c r="I1128">
        <v>-118.03989199999999</v>
      </c>
      <c r="J1128">
        <v>5</v>
      </c>
      <c r="K1128" s="1">
        <v>33</v>
      </c>
      <c r="L1128" t="s">
        <v>42</v>
      </c>
      <c r="M1128" t="s">
        <v>40</v>
      </c>
      <c r="N1128" s="10">
        <v>20.02</v>
      </c>
      <c r="O1128" t="s">
        <v>43</v>
      </c>
      <c r="P1128" t="s">
        <v>40</v>
      </c>
      <c r="Q1128" t="s">
        <v>55</v>
      </c>
      <c r="R1128">
        <v>27</v>
      </c>
      <c r="S1128" t="s">
        <v>43</v>
      </c>
      <c r="T1128" t="s">
        <v>43</v>
      </c>
      <c r="U1128" t="s">
        <v>40</v>
      </c>
      <c r="V1128" t="s">
        <v>43</v>
      </c>
      <c r="W1128" t="s">
        <v>40</v>
      </c>
      <c r="X1128" t="s">
        <v>40</v>
      </c>
      <c r="Y1128" t="s">
        <v>40</v>
      </c>
      <c r="Z1128" t="s">
        <v>40</v>
      </c>
      <c r="AA1128" t="s">
        <v>45</v>
      </c>
      <c r="AB1128" t="s">
        <v>40</v>
      </c>
      <c r="AC1128" t="s">
        <v>56</v>
      </c>
      <c r="AD1128" s="10">
        <v>93.8</v>
      </c>
      <c r="AE1128" s="10">
        <v>3124.5</v>
      </c>
      <c r="AF1128" s="10">
        <v>0</v>
      </c>
      <c r="AG1128" s="10">
        <v>0</v>
      </c>
      <c r="AH1128" s="10">
        <v>660.66</v>
      </c>
      <c r="AI1128" s="10">
        <v>3785.16</v>
      </c>
      <c r="AJ1128" t="s">
        <v>57</v>
      </c>
      <c r="AK1128" t="s">
        <v>121</v>
      </c>
      <c r="AL1128" t="s">
        <v>195</v>
      </c>
      <c r="AM1128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128" t="str">
        <f t="shared" si="34"/>
        <v>40-49</v>
      </c>
      <c r="AO1128">
        <f t="shared" si="35"/>
        <v>1</v>
      </c>
      <c r="AP1128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129" spans="1:42" x14ac:dyDescent="0.25">
      <c r="A1129" t="s">
        <v>1830</v>
      </c>
      <c r="B1129" t="s">
        <v>39</v>
      </c>
      <c r="C1129" s="1">
        <v>40</v>
      </c>
      <c r="D1129" t="s">
        <v>43</v>
      </c>
      <c r="E1129">
        <v>0</v>
      </c>
      <c r="F1129" t="s">
        <v>1143</v>
      </c>
      <c r="G1129" s="1">
        <v>95973</v>
      </c>
      <c r="H1129">
        <v>39.903272000000001</v>
      </c>
      <c r="I1129">
        <v>-121.84356699999999</v>
      </c>
      <c r="J1129">
        <v>0</v>
      </c>
      <c r="K1129" s="1">
        <v>63</v>
      </c>
      <c r="L1129" t="s">
        <v>76</v>
      </c>
      <c r="M1129" t="s">
        <v>40</v>
      </c>
      <c r="N1129" s="10">
        <v>19.010000000000002</v>
      </c>
      <c r="O1129" t="s">
        <v>40</v>
      </c>
      <c r="P1129" t="s">
        <v>40</v>
      </c>
      <c r="Q1129" t="s">
        <v>55</v>
      </c>
      <c r="R1129">
        <v>20</v>
      </c>
      <c r="S1129" t="s">
        <v>43</v>
      </c>
      <c r="T1129" t="s">
        <v>40</v>
      </c>
      <c r="U1129" t="s">
        <v>40</v>
      </c>
      <c r="V1129" t="s">
        <v>40</v>
      </c>
      <c r="W1129" t="s">
        <v>40</v>
      </c>
      <c r="X1129" t="s">
        <v>40</v>
      </c>
      <c r="Y1129" t="s">
        <v>40</v>
      </c>
      <c r="Z1129" t="s">
        <v>40</v>
      </c>
      <c r="AA1129" t="s">
        <v>51</v>
      </c>
      <c r="AB1129" t="s">
        <v>40</v>
      </c>
      <c r="AC1129" t="s">
        <v>46</v>
      </c>
      <c r="AD1129" s="10">
        <v>109.85</v>
      </c>
      <c r="AE1129" s="10">
        <v>7002.95</v>
      </c>
      <c r="AF1129" s="10">
        <v>0</v>
      </c>
      <c r="AG1129" s="10">
        <v>0</v>
      </c>
      <c r="AH1129" s="10">
        <v>1197.6300000000001</v>
      </c>
      <c r="AI1129" s="10">
        <v>8200.58</v>
      </c>
      <c r="AJ1129" t="s">
        <v>47</v>
      </c>
      <c r="AM112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129" t="str">
        <f t="shared" si="34"/>
        <v>40-49</v>
      </c>
      <c r="AO1129">
        <f t="shared" si="35"/>
        <v>0</v>
      </c>
      <c r="AP1129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130" spans="1:42" x14ac:dyDescent="0.25">
      <c r="A1130" t="s">
        <v>1831</v>
      </c>
      <c r="B1130" t="s">
        <v>49</v>
      </c>
      <c r="C1130" s="1">
        <v>35</v>
      </c>
      <c r="D1130" t="s">
        <v>40</v>
      </c>
      <c r="E1130">
        <v>0</v>
      </c>
      <c r="F1130" t="s">
        <v>243</v>
      </c>
      <c r="G1130" s="1">
        <v>92591</v>
      </c>
      <c r="H1130">
        <v>33.540604000000002</v>
      </c>
      <c r="I1130">
        <v>-117.10908999999999</v>
      </c>
      <c r="J1130">
        <v>8</v>
      </c>
      <c r="K1130" s="1">
        <v>53</v>
      </c>
      <c r="L1130" t="s">
        <v>76</v>
      </c>
      <c r="M1130" t="s">
        <v>40</v>
      </c>
      <c r="N1130" s="10">
        <v>34.46</v>
      </c>
      <c r="O1130" t="s">
        <v>43</v>
      </c>
      <c r="P1130" t="s">
        <v>43</v>
      </c>
      <c r="AA1130" t="s">
        <v>73</v>
      </c>
      <c r="AB1130" t="s">
        <v>43</v>
      </c>
      <c r="AC1130" t="s">
        <v>46</v>
      </c>
      <c r="AD1130" s="10">
        <v>19.899999999999999</v>
      </c>
      <c r="AE1130" s="10">
        <v>1110.05</v>
      </c>
      <c r="AF1130" s="10">
        <v>0</v>
      </c>
      <c r="AG1130" s="10">
        <v>0</v>
      </c>
      <c r="AH1130" s="10">
        <v>1826.38</v>
      </c>
      <c r="AI1130" s="10">
        <v>2936.43</v>
      </c>
      <c r="AJ1130" t="s">
        <v>47</v>
      </c>
      <c r="AM113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130" t="str">
        <f t="shared" si="34"/>
        <v>30-39</v>
      </c>
      <c r="AO1130">
        <f t="shared" si="35"/>
        <v>0</v>
      </c>
      <c r="AP1130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131" spans="1:42" x14ac:dyDescent="0.25">
      <c r="A1131" t="s">
        <v>1832</v>
      </c>
      <c r="B1131" t="s">
        <v>49</v>
      </c>
      <c r="C1131" s="1">
        <v>71</v>
      </c>
      <c r="D1131" t="s">
        <v>43</v>
      </c>
      <c r="E1131">
        <v>3</v>
      </c>
      <c r="F1131" t="s">
        <v>135</v>
      </c>
      <c r="G1131" s="1">
        <v>90065</v>
      </c>
      <c r="H1131">
        <v>34.108832999999997</v>
      </c>
      <c r="I1131">
        <v>-118.229715</v>
      </c>
      <c r="J1131">
        <v>0</v>
      </c>
      <c r="K1131" s="1">
        <v>18</v>
      </c>
      <c r="L1131" t="s">
        <v>62</v>
      </c>
      <c r="M1131" t="s">
        <v>40</v>
      </c>
      <c r="N1131" s="10">
        <v>11.33</v>
      </c>
      <c r="O1131" t="s">
        <v>40</v>
      </c>
      <c r="P1131" t="s">
        <v>40</v>
      </c>
      <c r="Q1131" t="s">
        <v>55</v>
      </c>
      <c r="R1131">
        <v>52</v>
      </c>
      <c r="S1131" t="s">
        <v>43</v>
      </c>
      <c r="T1131" t="s">
        <v>43</v>
      </c>
      <c r="U1131" t="s">
        <v>43</v>
      </c>
      <c r="V1131" t="s">
        <v>43</v>
      </c>
      <c r="W1131" t="s">
        <v>40</v>
      </c>
      <c r="X1131" t="s">
        <v>40</v>
      </c>
      <c r="Y1131" t="s">
        <v>40</v>
      </c>
      <c r="Z1131" t="s">
        <v>40</v>
      </c>
      <c r="AA1131" t="s">
        <v>51</v>
      </c>
      <c r="AB1131" t="s">
        <v>40</v>
      </c>
      <c r="AC1131" t="s">
        <v>56</v>
      </c>
      <c r="AD1131" s="10">
        <v>95.45</v>
      </c>
      <c r="AE1131" s="10">
        <v>1752.55</v>
      </c>
      <c r="AF1131" s="10">
        <v>45.61</v>
      </c>
      <c r="AG1131" s="10">
        <v>0</v>
      </c>
      <c r="AH1131" s="10">
        <v>203.94</v>
      </c>
      <c r="AI1131" s="10">
        <v>1910.88</v>
      </c>
      <c r="AJ1131" t="s">
        <v>57</v>
      </c>
      <c r="AK1131" t="s">
        <v>58</v>
      </c>
      <c r="AL1131" t="s">
        <v>104</v>
      </c>
      <c r="AM1131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1131" t="str">
        <f t="shared" si="34"/>
        <v>60-80</v>
      </c>
      <c r="AO1131">
        <f t="shared" si="35"/>
        <v>1</v>
      </c>
      <c r="AP1131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132" spans="1:42" x14ac:dyDescent="0.25">
      <c r="A1132" t="s">
        <v>1833</v>
      </c>
      <c r="B1132" t="s">
        <v>39</v>
      </c>
      <c r="C1132" s="1">
        <v>65</v>
      </c>
      <c r="D1132" t="s">
        <v>43</v>
      </c>
      <c r="E1132">
        <v>0</v>
      </c>
      <c r="F1132" t="s">
        <v>1834</v>
      </c>
      <c r="G1132" s="1">
        <v>95421</v>
      </c>
      <c r="H1132">
        <v>38.578806999999998</v>
      </c>
      <c r="I1132">
        <v>-123.19338</v>
      </c>
      <c r="J1132">
        <v>0</v>
      </c>
      <c r="K1132" s="1">
        <v>6</v>
      </c>
      <c r="L1132" t="s">
        <v>42</v>
      </c>
      <c r="M1132" t="s">
        <v>40</v>
      </c>
      <c r="N1132" s="10">
        <v>12.67</v>
      </c>
      <c r="O1132" t="s">
        <v>43</v>
      </c>
      <c r="P1132" t="s">
        <v>40</v>
      </c>
      <c r="Q1132" t="s">
        <v>55</v>
      </c>
      <c r="R1132">
        <v>20</v>
      </c>
      <c r="S1132" t="s">
        <v>40</v>
      </c>
      <c r="T1132" t="s">
        <v>43</v>
      </c>
      <c r="U1132" t="s">
        <v>43</v>
      </c>
      <c r="V1132" t="s">
        <v>43</v>
      </c>
      <c r="W1132" t="s">
        <v>43</v>
      </c>
      <c r="X1132" t="s">
        <v>43</v>
      </c>
      <c r="Y1132" t="s">
        <v>43</v>
      </c>
      <c r="Z1132" t="s">
        <v>40</v>
      </c>
      <c r="AA1132" t="s">
        <v>73</v>
      </c>
      <c r="AB1132" t="s">
        <v>40</v>
      </c>
      <c r="AC1132" t="s">
        <v>56</v>
      </c>
      <c r="AD1132" s="10">
        <v>74.099999999999994</v>
      </c>
      <c r="AE1132" s="10">
        <v>450.9</v>
      </c>
      <c r="AF1132" s="10">
        <v>0</v>
      </c>
      <c r="AG1132" s="10">
        <v>0</v>
      </c>
      <c r="AH1132" s="10">
        <v>76.02</v>
      </c>
      <c r="AI1132" s="10">
        <v>526.91999999999996</v>
      </c>
      <c r="AJ1132" t="s">
        <v>47</v>
      </c>
      <c r="AM113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132" t="str">
        <f t="shared" si="34"/>
        <v>60-80</v>
      </c>
      <c r="AO1132">
        <f t="shared" si="35"/>
        <v>0</v>
      </c>
      <c r="AP113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133" spans="1:42" x14ac:dyDescent="0.25">
      <c r="A1133" t="s">
        <v>1835</v>
      </c>
      <c r="B1133" t="s">
        <v>39</v>
      </c>
      <c r="C1133" s="1">
        <v>75</v>
      </c>
      <c r="D1133" t="s">
        <v>40</v>
      </c>
      <c r="E1133">
        <v>1</v>
      </c>
      <c r="F1133" t="s">
        <v>126</v>
      </c>
      <c r="G1133" s="1">
        <v>95357</v>
      </c>
      <c r="H1133">
        <v>37.670526000000002</v>
      </c>
      <c r="I1133">
        <v>-120.877572</v>
      </c>
      <c r="J1133">
        <v>3</v>
      </c>
      <c r="K1133" s="1">
        <v>59</v>
      </c>
      <c r="L1133" t="s">
        <v>42</v>
      </c>
      <c r="M1133" t="s">
        <v>40</v>
      </c>
      <c r="N1133" s="10">
        <v>16.149999999999999</v>
      </c>
      <c r="O1133" t="s">
        <v>40</v>
      </c>
      <c r="P1133" t="s">
        <v>40</v>
      </c>
      <c r="Q1133" t="s">
        <v>55</v>
      </c>
      <c r="R1133">
        <v>26</v>
      </c>
      <c r="S1133" t="s">
        <v>43</v>
      </c>
      <c r="T1133" t="s">
        <v>43</v>
      </c>
      <c r="U1133" t="s">
        <v>40</v>
      </c>
      <c r="V1133" t="s">
        <v>43</v>
      </c>
      <c r="W1133" t="s">
        <v>43</v>
      </c>
      <c r="X1133" t="s">
        <v>40</v>
      </c>
      <c r="Y1133" t="s">
        <v>43</v>
      </c>
      <c r="Z1133" t="s">
        <v>40</v>
      </c>
      <c r="AA1133" t="s">
        <v>51</v>
      </c>
      <c r="AB1133" t="s">
        <v>40</v>
      </c>
      <c r="AC1133" t="s">
        <v>46</v>
      </c>
      <c r="AD1133" s="10">
        <v>88.75</v>
      </c>
      <c r="AE1133" s="10">
        <v>5348.65</v>
      </c>
      <c r="AF1133" s="10">
        <v>0</v>
      </c>
      <c r="AG1133" s="10">
        <v>0</v>
      </c>
      <c r="AH1133" s="10">
        <v>952.85</v>
      </c>
      <c r="AI1133" s="10">
        <v>6301.5</v>
      </c>
      <c r="AJ1133" t="s">
        <v>47</v>
      </c>
      <c r="AM113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133" t="str">
        <f t="shared" si="34"/>
        <v>60-80</v>
      </c>
      <c r="AO1133">
        <f t="shared" si="35"/>
        <v>0</v>
      </c>
      <c r="AP113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134" spans="1:42" x14ac:dyDescent="0.25">
      <c r="A1134" t="s">
        <v>1836</v>
      </c>
      <c r="B1134" t="s">
        <v>49</v>
      </c>
      <c r="C1134" s="1">
        <v>60</v>
      </c>
      <c r="D1134" t="s">
        <v>43</v>
      </c>
      <c r="E1134">
        <v>0</v>
      </c>
      <c r="F1134" t="s">
        <v>658</v>
      </c>
      <c r="G1134" s="1">
        <v>93105</v>
      </c>
      <c r="H1134">
        <v>34.037342000000002</v>
      </c>
      <c r="I1134">
        <v>-119.80079000000001</v>
      </c>
      <c r="J1134">
        <v>0</v>
      </c>
      <c r="K1134" s="1">
        <v>1</v>
      </c>
      <c r="L1134" t="s">
        <v>42</v>
      </c>
      <c r="M1134" t="s">
        <v>40</v>
      </c>
      <c r="N1134" s="10">
        <v>4.18</v>
      </c>
      <c r="O1134" t="s">
        <v>43</v>
      </c>
      <c r="P1134" t="s">
        <v>40</v>
      </c>
      <c r="Q1134" t="s">
        <v>79</v>
      </c>
      <c r="R1134">
        <v>8</v>
      </c>
      <c r="S1134" t="s">
        <v>43</v>
      </c>
      <c r="T1134" t="s">
        <v>43</v>
      </c>
      <c r="U1134" t="s">
        <v>40</v>
      </c>
      <c r="V1134" t="s">
        <v>43</v>
      </c>
      <c r="W1134" t="s">
        <v>43</v>
      </c>
      <c r="X1134" t="s">
        <v>43</v>
      </c>
      <c r="Y1134" t="s">
        <v>43</v>
      </c>
      <c r="Z1134" t="s">
        <v>43</v>
      </c>
      <c r="AA1134" t="s">
        <v>51</v>
      </c>
      <c r="AB1134" t="s">
        <v>40</v>
      </c>
      <c r="AC1134" t="s">
        <v>46</v>
      </c>
      <c r="AD1134" s="10">
        <v>49.65</v>
      </c>
      <c r="AE1134" s="10">
        <v>49.65</v>
      </c>
      <c r="AF1134" s="10">
        <v>0</v>
      </c>
      <c r="AG1134" s="10">
        <v>40</v>
      </c>
      <c r="AH1134" s="10">
        <v>4.18</v>
      </c>
      <c r="AI1134" s="10">
        <v>93.83</v>
      </c>
      <c r="AJ1134" t="s">
        <v>57</v>
      </c>
      <c r="AK1134" t="s">
        <v>63</v>
      </c>
      <c r="AL1134" t="s">
        <v>559</v>
      </c>
      <c r="AM113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134" t="str">
        <f t="shared" si="34"/>
        <v>60-80</v>
      </c>
      <c r="AO1134">
        <f t="shared" si="35"/>
        <v>1</v>
      </c>
      <c r="AP1134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1135" spans="1:42" x14ac:dyDescent="0.25">
      <c r="A1135" t="s">
        <v>1837</v>
      </c>
      <c r="B1135" t="s">
        <v>49</v>
      </c>
      <c r="C1135" s="1">
        <v>50</v>
      </c>
      <c r="D1135" t="s">
        <v>43</v>
      </c>
      <c r="E1135">
        <v>0</v>
      </c>
      <c r="F1135" t="s">
        <v>1838</v>
      </c>
      <c r="G1135" s="1">
        <v>95528</v>
      </c>
      <c r="H1135">
        <v>40.497283000000003</v>
      </c>
      <c r="I1135">
        <v>-123.93037</v>
      </c>
      <c r="J1135">
        <v>0</v>
      </c>
      <c r="K1135" s="1">
        <v>48</v>
      </c>
      <c r="L1135" t="s">
        <v>76</v>
      </c>
      <c r="M1135" t="s">
        <v>40</v>
      </c>
      <c r="N1135" s="10">
        <v>44.76</v>
      </c>
      <c r="O1135" t="s">
        <v>40</v>
      </c>
      <c r="P1135" t="s">
        <v>40</v>
      </c>
      <c r="Q1135" t="s">
        <v>79</v>
      </c>
      <c r="R1135">
        <v>18</v>
      </c>
      <c r="S1135" t="s">
        <v>40</v>
      </c>
      <c r="T1135" t="s">
        <v>43</v>
      </c>
      <c r="U1135" t="s">
        <v>43</v>
      </c>
      <c r="V1135" t="s">
        <v>40</v>
      </c>
      <c r="W1135" t="s">
        <v>43</v>
      </c>
      <c r="X1135" t="s">
        <v>40</v>
      </c>
      <c r="Y1135" t="s">
        <v>40</v>
      </c>
      <c r="Z1135" t="s">
        <v>40</v>
      </c>
      <c r="AA1135" t="s">
        <v>45</v>
      </c>
      <c r="AB1135" t="s">
        <v>40</v>
      </c>
      <c r="AC1135" t="s">
        <v>56</v>
      </c>
      <c r="AD1135" s="10">
        <v>70.95</v>
      </c>
      <c r="AE1135" s="10">
        <v>3629.2</v>
      </c>
      <c r="AF1135" s="10">
        <v>0</v>
      </c>
      <c r="AG1135" s="10">
        <v>0</v>
      </c>
      <c r="AH1135" s="10">
        <v>2148.48</v>
      </c>
      <c r="AI1135" s="10">
        <v>5777.68</v>
      </c>
      <c r="AJ1135" t="s">
        <v>47</v>
      </c>
      <c r="AM1135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135" t="str">
        <f t="shared" si="34"/>
        <v>50-59</v>
      </c>
      <c r="AO1135">
        <f t="shared" si="35"/>
        <v>0</v>
      </c>
      <c r="AP113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136" spans="1:42" x14ac:dyDescent="0.25">
      <c r="A1136" t="s">
        <v>1839</v>
      </c>
      <c r="B1136" t="s">
        <v>49</v>
      </c>
      <c r="C1136" s="1">
        <v>33</v>
      </c>
      <c r="D1136" t="s">
        <v>43</v>
      </c>
      <c r="E1136">
        <v>0</v>
      </c>
      <c r="F1136" t="s">
        <v>356</v>
      </c>
      <c r="G1136" s="1">
        <v>91010</v>
      </c>
      <c r="H1136">
        <v>34.145695000000003</v>
      </c>
      <c r="I1136">
        <v>-117.95981999999999</v>
      </c>
      <c r="J1136">
        <v>0</v>
      </c>
      <c r="K1136" s="1">
        <v>1</v>
      </c>
      <c r="L1136" t="s">
        <v>42</v>
      </c>
      <c r="M1136" t="s">
        <v>40</v>
      </c>
      <c r="N1136" s="10">
        <v>35.880000000000003</v>
      </c>
      <c r="O1136" t="s">
        <v>43</v>
      </c>
      <c r="P1136" t="s">
        <v>43</v>
      </c>
      <c r="AA1136" t="s">
        <v>51</v>
      </c>
      <c r="AB1136" t="s">
        <v>43</v>
      </c>
      <c r="AC1136" t="s">
        <v>46</v>
      </c>
      <c r="AD1136" s="10">
        <v>19.2</v>
      </c>
      <c r="AE1136" s="10">
        <v>19.2</v>
      </c>
      <c r="AF1136" s="10">
        <v>0</v>
      </c>
      <c r="AG1136" s="10">
        <v>0</v>
      </c>
      <c r="AH1136" s="10">
        <v>35.880000000000003</v>
      </c>
      <c r="AI1136" s="10">
        <v>55.08</v>
      </c>
      <c r="AJ1136" t="s">
        <v>98</v>
      </c>
      <c r="AM113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136" t="str">
        <f t="shared" si="34"/>
        <v>30-39</v>
      </c>
      <c r="AO1136">
        <f t="shared" si="35"/>
        <v>0</v>
      </c>
      <c r="AP1136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137" spans="1:42" x14ac:dyDescent="0.25">
      <c r="A1137" t="s">
        <v>1840</v>
      </c>
      <c r="B1137" t="s">
        <v>39</v>
      </c>
      <c r="C1137" s="1">
        <v>64</v>
      </c>
      <c r="D1137" t="s">
        <v>43</v>
      </c>
      <c r="E1137">
        <v>0</v>
      </c>
      <c r="F1137" t="s">
        <v>1046</v>
      </c>
      <c r="G1137" s="1">
        <v>95682</v>
      </c>
      <c r="H1137">
        <v>38.598936000000002</v>
      </c>
      <c r="I1137">
        <v>-120.963092</v>
      </c>
      <c r="J1137">
        <v>0</v>
      </c>
      <c r="K1137" s="1">
        <v>37</v>
      </c>
      <c r="L1137" t="s">
        <v>129</v>
      </c>
      <c r="M1137" t="s">
        <v>40</v>
      </c>
      <c r="N1137" s="10">
        <v>17.46</v>
      </c>
      <c r="O1137" t="s">
        <v>40</v>
      </c>
      <c r="P1137" t="s">
        <v>40</v>
      </c>
      <c r="Q1137" t="s">
        <v>55</v>
      </c>
      <c r="R1137">
        <v>22</v>
      </c>
      <c r="S1137" t="s">
        <v>43</v>
      </c>
      <c r="T1137" t="s">
        <v>43</v>
      </c>
      <c r="U1137" t="s">
        <v>40</v>
      </c>
      <c r="V1137" t="s">
        <v>43</v>
      </c>
      <c r="W1137" t="s">
        <v>40</v>
      </c>
      <c r="X1137" t="s">
        <v>40</v>
      </c>
      <c r="Y1137" t="s">
        <v>40</v>
      </c>
      <c r="Z1137" t="s">
        <v>40</v>
      </c>
      <c r="AA1137" t="s">
        <v>51</v>
      </c>
      <c r="AB1137" t="s">
        <v>40</v>
      </c>
      <c r="AC1137" t="s">
        <v>56</v>
      </c>
      <c r="AD1137" s="10">
        <v>100.05</v>
      </c>
      <c r="AE1137" s="10">
        <v>3810.55</v>
      </c>
      <c r="AF1137" s="10">
        <v>0</v>
      </c>
      <c r="AG1137" s="10">
        <v>0</v>
      </c>
      <c r="AH1137" s="10">
        <v>646.02</v>
      </c>
      <c r="AI1137" s="10">
        <v>4456.57</v>
      </c>
      <c r="AJ1137" t="s">
        <v>47</v>
      </c>
      <c r="AM1137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137" t="str">
        <f t="shared" si="34"/>
        <v>60-80</v>
      </c>
      <c r="AO1137">
        <f t="shared" si="35"/>
        <v>0</v>
      </c>
      <c r="AP1137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138" spans="1:42" x14ac:dyDescent="0.25">
      <c r="A1138" t="s">
        <v>1841</v>
      </c>
      <c r="B1138" t="s">
        <v>49</v>
      </c>
      <c r="C1138" s="1">
        <v>61</v>
      </c>
      <c r="D1138" t="s">
        <v>43</v>
      </c>
      <c r="E1138">
        <v>0</v>
      </c>
      <c r="F1138" t="s">
        <v>1842</v>
      </c>
      <c r="G1138" s="1">
        <v>95735</v>
      </c>
      <c r="H1138">
        <v>38.805481</v>
      </c>
      <c r="I1138">
        <v>-120.13287</v>
      </c>
      <c r="J1138">
        <v>0</v>
      </c>
      <c r="K1138" s="1">
        <v>27</v>
      </c>
      <c r="L1138" t="s">
        <v>42</v>
      </c>
      <c r="M1138" t="s">
        <v>40</v>
      </c>
      <c r="N1138" s="10">
        <v>2.69</v>
      </c>
      <c r="O1138" t="s">
        <v>40</v>
      </c>
      <c r="P1138" t="s">
        <v>40</v>
      </c>
      <c r="Q1138" t="s">
        <v>44</v>
      </c>
      <c r="R1138">
        <v>15</v>
      </c>
      <c r="S1138" t="s">
        <v>43</v>
      </c>
      <c r="T1138" t="s">
        <v>43</v>
      </c>
      <c r="U1138" t="s">
        <v>43</v>
      </c>
      <c r="V1138" t="s">
        <v>43</v>
      </c>
      <c r="W1138" t="s">
        <v>43</v>
      </c>
      <c r="X1138" t="s">
        <v>43</v>
      </c>
      <c r="Y1138" t="s">
        <v>43</v>
      </c>
      <c r="Z1138" t="s">
        <v>40</v>
      </c>
      <c r="AA1138" t="s">
        <v>51</v>
      </c>
      <c r="AB1138" t="s">
        <v>43</v>
      </c>
      <c r="AC1138" t="s">
        <v>183</v>
      </c>
      <c r="AD1138" s="10">
        <v>49</v>
      </c>
      <c r="AE1138" s="10">
        <v>1291.3499999999999</v>
      </c>
      <c r="AF1138" s="10">
        <v>0</v>
      </c>
      <c r="AG1138" s="10">
        <v>0</v>
      </c>
      <c r="AH1138" s="10">
        <v>72.63</v>
      </c>
      <c r="AI1138" s="10">
        <v>1363.98</v>
      </c>
      <c r="AJ1138" t="s">
        <v>47</v>
      </c>
      <c r="AM1138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138" t="str">
        <f t="shared" si="34"/>
        <v>60-80</v>
      </c>
      <c r="AO1138">
        <f t="shared" si="35"/>
        <v>0</v>
      </c>
      <c r="AP1138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1139" spans="1:42" x14ac:dyDescent="0.25">
      <c r="A1139" t="s">
        <v>1843</v>
      </c>
      <c r="B1139" t="s">
        <v>39</v>
      </c>
      <c r="C1139" s="1">
        <v>57</v>
      </c>
      <c r="D1139" t="s">
        <v>40</v>
      </c>
      <c r="E1139">
        <v>0</v>
      </c>
      <c r="F1139" t="s">
        <v>1844</v>
      </c>
      <c r="G1139" s="1">
        <v>91752</v>
      </c>
      <c r="H1139">
        <v>33.999991999999999</v>
      </c>
      <c r="I1139">
        <v>-117.53539499999999</v>
      </c>
      <c r="J1139">
        <v>1</v>
      </c>
      <c r="K1139" s="1">
        <v>14</v>
      </c>
      <c r="L1139" t="s">
        <v>62</v>
      </c>
      <c r="M1139" t="s">
        <v>40</v>
      </c>
      <c r="N1139" s="10">
        <v>7.62</v>
      </c>
      <c r="O1139" t="s">
        <v>43</v>
      </c>
      <c r="P1139" t="s">
        <v>40</v>
      </c>
      <c r="Q1139" t="s">
        <v>55</v>
      </c>
      <c r="R1139">
        <v>3</v>
      </c>
      <c r="S1139" t="s">
        <v>43</v>
      </c>
      <c r="T1139" t="s">
        <v>40</v>
      </c>
      <c r="U1139" t="s">
        <v>43</v>
      </c>
      <c r="V1139" t="s">
        <v>40</v>
      </c>
      <c r="W1139" t="s">
        <v>43</v>
      </c>
      <c r="X1139" t="s">
        <v>40</v>
      </c>
      <c r="Y1139" t="s">
        <v>40</v>
      </c>
      <c r="Z1139" t="s">
        <v>43</v>
      </c>
      <c r="AA1139" t="s">
        <v>51</v>
      </c>
      <c r="AB1139" t="s">
        <v>40</v>
      </c>
      <c r="AC1139" t="s">
        <v>46</v>
      </c>
      <c r="AD1139" s="10">
        <v>89.65</v>
      </c>
      <c r="AE1139" s="10">
        <v>1208.3499999999999</v>
      </c>
      <c r="AF1139" s="10">
        <v>0</v>
      </c>
      <c r="AG1139" s="10">
        <v>120</v>
      </c>
      <c r="AH1139" s="10">
        <v>106.68</v>
      </c>
      <c r="AI1139" s="10">
        <v>1435.03</v>
      </c>
      <c r="AJ1139" t="s">
        <v>57</v>
      </c>
      <c r="AK1139" t="s">
        <v>58</v>
      </c>
      <c r="AL1139" t="s">
        <v>59</v>
      </c>
      <c r="AM1139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1139" t="str">
        <f t="shared" si="34"/>
        <v>50-59</v>
      </c>
      <c r="AO1139">
        <f t="shared" si="35"/>
        <v>1</v>
      </c>
      <c r="AP1139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140" spans="1:42" x14ac:dyDescent="0.25">
      <c r="A1140" t="s">
        <v>1845</v>
      </c>
      <c r="B1140" t="s">
        <v>49</v>
      </c>
      <c r="C1140" s="1">
        <v>32</v>
      </c>
      <c r="D1140" t="s">
        <v>43</v>
      </c>
      <c r="E1140">
        <v>0</v>
      </c>
      <c r="F1140" t="s">
        <v>179</v>
      </c>
      <c r="G1140" s="1">
        <v>91606</v>
      </c>
      <c r="H1140">
        <v>34.187598999999999</v>
      </c>
      <c r="I1140">
        <v>-118.387125</v>
      </c>
      <c r="J1140">
        <v>0</v>
      </c>
      <c r="K1140" s="1">
        <v>72</v>
      </c>
      <c r="L1140" t="s">
        <v>72</v>
      </c>
      <c r="M1140" t="s">
        <v>40</v>
      </c>
      <c r="N1140" s="10">
        <v>15.03</v>
      </c>
      <c r="O1140" t="s">
        <v>43</v>
      </c>
      <c r="P1140" t="s">
        <v>40</v>
      </c>
      <c r="Q1140" t="s">
        <v>44</v>
      </c>
      <c r="R1140">
        <v>22</v>
      </c>
      <c r="S1140" t="s">
        <v>40</v>
      </c>
      <c r="T1140" t="s">
        <v>40</v>
      </c>
      <c r="U1140" t="s">
        <v>40</v>
      </c>
      <c r="V1140" t="s">
        <v>40</v>
      </c>
      <c r="W1140" t="s">
        <v>40</v>
      </c>
      <c r="X1140" t="s">
        <v>43</v>
      </c>
      <c r="Y1140" t="s">
        <v>43</v>
      </c>
      <c r="Z1140" t="s">
        <v>40</v>
      </c>
      <c r="AA1140" t="s">
        <v>73</v>
      </c>
      <c r="AB1140" t="s">
        <v>40</v>
      </c>
      <c r="AC1140" t="s">
        <v>56</v>
      </c>
      <c r="AD1140" s="10">
        <v>75.099999999999994</v>
      </c>
      <c r="AE1140" s="10">
        <v>5336.35</v>
      </c>
      <c r="AF1140" s="10">
        <v>0</v>
      </c>
      <c r="AG1140" s="10">
        <v>0</v>
      </c>
      <c r="AH1140" s="10">
        <v>1082.1600000000001</v>
      </c>
      <c r="AI1140" s="10">
        <v>6418.51</v>
      </c>
      <c r="AJ1140" t="s">
        <v>47</v>
      </c>
      <c r="AM114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140" t="str">
        <f t="shared" si="34"/>
        <v>30-39</v>
      </c>
      <c r="AO1140">
        <f t="shared" si="35"/>
        <v>0</v>
      </c>
      <c r="AP1140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141" spans="1:42" x14ac:dyDescent="0.25">
      <c r="A1141" t="s">
        <v>1846</v>
      </c>
      <c r="B1141" t="s">
        <v>39</v>
      </c>
      <c r="C1141" s="1">
        <v>28</v>
      </c>
      <c r="D1141" t="s">
        <v>43</v>
      </c>
      <c r="E1141">
        <v>0</v>
      </c>
      <c r="F1141" t="s">
        <v>322</v>
      </c>
      <c r="G1141" s="1">
        <v>95835</v>
      </c>
      <c r="H1141">
        <v>38.685068999999999</v>
      </c>
      <c r="I1141">
        <v>-121.54370900000001</v>
      </c>
      <c r="J1141">
        <v>0</v>
      </c>
      <c r="K1141" s="1">
        <v>3</v>
      </c>
      <c r="L1141" t="s">
        <v>54</v>
      </c>
      <c r="M1141" t="s">
        <v>40</v>
      </c>
      <c r="N1141" s="10">
        <v>46.6</v>
      </c>
      <c r="O1141" t="s">
        <v>43</v>
      </c>
      <c r="P1141" t="s">
        <v>40</v>
      </c>
      <c r="Q1141" t="s">
        <v>55</v>
      </c>
      <c r="R1141">
        <v>76</v>
      </c>
      <c r="S1141" t="s">
        <v>43</v>
      </c>
      <c r="T1141" t="s">
        <v>43</v>
      </c>
      <c r="U1141" t="s">
        <v>43</v>
      </c>
      <c r="V1141" t="s">
        <v>43</v>
      </c>
      <c r="W1141" t="s">
        <v>40</v>
      </c>
      <c r="X1141" t="s">
        <v>43</v>
      </c>
      <c r="Y1141" t="s">
        <v>43</v>
      </c>
      <c r="Z1141" t="s">
        <v>40</v>
      </c>
      <c r="AA1141" t="s">
        <v>51</v>
      </c>
      <c r="AB1141" t="s">
        <v>40</v>
      </c>
      <c r="AC1141" t="s">
        <v>56</v>
      </c>
      <c r="AD1141" s="10">
        <v>79.400000000000006</v>
      </c>
      <c r="AE1141" s="10">
        <v>244.65</v>
      </c>
      <c r="AF1141" s="10">
        <v>0</v>
      </c>
      <c r="AG1141" s="10">
        <v>0</v>
      </c>
      <c r="AH1141" s="10">
        <v>139.80000000000001</v>
      </c>
      <c r="AI1141" s="10">
        <v>384.45</v>
      </c>
      <c r="AJ1141" t="s">
        <v>57</v>
      </c>
      <c r="AK1141" t="s">
        <v>58</v>
      </c>
      <c r="AL1141" t="s">
        <v>203</v>
      </c>
      <c r="AM114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141" t="str">
        <f t="shared" si="34"/>
        <v>19-29</v>
      </c>
      <c r="AO1141">
        <f t="shared" si="35"/>
        <v>1</v>
      </c>
      <c r="AP1141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142" spans="1:42" x14ac:dyDescent="0.25">
      <c r="A1142" t="s">
        <v>1847</v>
      </c>
      <c r="B1142" t="s">
        <v>39</v>
      </c>
      <c r="C1142" s="1">
        <v>27</v>
      </c>
      <c r="D1142" t="s">
        <v>40</v>
      </c>
      <c r="E1142">
        <v>0</v>
      </c>
      <c r="F1142" t="s">
        <v>441</v>
      </c>
      <c r="G1142" s="1">
        <v>90805</v>
      </c>
      <c r="H1142">
        <v>33.864621999999997</v>
      </c>
      <c r="I1142">
        <v>-118.179626</v>
      </c>
      <c r="J1142">
        <v>4</v>
      </c>
      <c r="K1142" s="1">
        <v>70</v>
      </c>
      <c r="L1142" t="s">
        <v>72</v>
      </c>
      <c r="M1142" t="s">
        <v>40</v>
      </c>
      <c r="N1142" s="10">
        <v>5.77</v>
      </c>
      <c r="O1142" t="s">
        <v>40</v>
      </c>
      <c r="P1142" t="s">
        <v>40</v>
      </c>
      <c r="Q1142" t="s">
        <v>55</v>
      </c>
      <c r="R1142">
        <v>48</v>
      </c>
      <c r="S1142" t="s">
        <v>40</v>
      </c>
      <c r="T1142" t="s">
        <v>40</v>
      </c>
      <c r="U1142" t="s">
        <v>40</v>
      </c>
      <c r="V1142" t="s">
        <v>43</v>
      </c>
      <c r="W1142" t="s">
        <v>40</v>
      </c>
      <c r="X1142" t="s">
        <v>40</v>
      </c>
      <c r="Y1142" t="s">
        <v>40</v>
      </c>
      <c r="Z1142" t="s">
        <v>40</v>
      </c>
      <c r="AA1142" t="s">
        <v>45</v>
      </c>
      <c r="AB1142" t="s">
        <v>40</v>
      </c>
      <c r="AC1142" t="s">
        <v>46</v>
      </c>
      <c r="AD1142" s="10">
        <v>108.15</v>
      </c>
      <c r="AE1142" s="10">
        <v>7930.55</v>
      </c>
      <c r="AF1142" s="10">
        <v>0</v>
      </c>
      <c r="AG1142" s="10">
        <v>0</v>
      </c>
      <c r="AH1142" s="10">
        <v>403.9</v>
      </c>
      <c r="AI1142" s="10">
        <v>8334.4500000000007</v>
      </c>
      <c r="AJ1142" t="s">
        <v>47</v>
      </c>
      <c r="AM114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142" t="str">
        <f t="shared" si="34"/>
        <v>19-29</v>
      </c>
      <c r="AO1142">
        <f t="shared" si="35"/>
        <v>0</v>
      </c>
      <c r="AP1142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143" spans="1:42" x14ac:dyDescent="0.25">
      <c r="A1143" t="s">
        <v>1848</v>
      </c>
      <c r="B1143" t="s">
        <v>49</v>
      </c>
      <c r="C1143" s="1">
        <v>45</v>
      </c>
      <c r="D1143" t="s">
        <v>40</v>
      </c>
      <c r="E1143">
        <v>0</v>
      </c>
      <c r="F1143" t="s">
        <v>135</v>
      </c>
      <c r="G1143" s="1">
        <v>90023</v>
      </c>
      <c r="H1143">
        <v>34.017696999999998</v>
      </c>
      <c r="I1143">
        <v>-118.200577</v>
      </c>
      <c r="J1143">
        <v>10</v>
      </c>
      <c r="K1143" s="1">
        <v>12</v>
      </c>
      <c r="L1143" t="s">
        <v>62</v>
      </c>
      <c r="M1143" t="s">
        <v>40</v>
      </c>
      <c r="N1143" s="10">
        <v>11.04</v>
      </c>
      <c r="O1143" t="s">
        <v>43</v>
      </c>
      <c r="P1143" t="s">
        <v>43</v>
      </c>
      <c r="AA1143" t="s">
        <v>45</v>
      </c>
      <c r="AB1143" t="s">
        <v>43</v>
      </c>
      <c r="AC1143" t="s">
        <v>56</v>
      </c>
      <c r="AD1143" s="10">
        <v>19.8</v>
      </c>
      <c r="AE1143" s="10">
        <v>202.25</v>
      </c>
      <c r="AF1143" s="10">
        <v>0</v>
      </c>
      <c r="AG1143" s="10">
        <v>0</v>
      </c>
      <c r="AH1143" s="10">
        <v>132.47999999999999</v>
      </c>
      <c r="AI1143" s="10">
        <v>334.73</v>
      </c>
      <c r="AJ1143" t="s">
        <v>47</v>
      </c>
      <c r="AM1143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143" t="str">
        <f t="shared" si="34"/>
        <v>40-49</v>
      </c>
      <c r="AO1143">
        <f t="shared" si="35"/>
        <v>0</v>
      </c>
      <c r="AP1143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144" spans="1:42" x14ac:dyDescent="0.25">
      <c r="A1144" t="s">
        <v>1849</v>
      </c>
      <c r="B1144" t="s">
        <v>49</v>
      </c>
      <c r="C1144" s="1">
        <v>56</v>
      </c>
      <c r="D1144" t="s">
        <v>43</v>
      </c>
      <c r="E1144">
        <v>0</v>
      </c>
      <c r="F1144" t="s">
        <v>322</v>
      </c>
      <c r="G1144" s="1">
        <v>95816</v>
      </c>
      <c r="H1144">
        <v>38.574855999999997</v>
      </c>
      <c r="I1144">
        <v>-121.46504</v>
      </c>
      <c r="J1144">
        <v>0</v>
      </c>
      <c r="K1144" s="1">
        <v>23</v>
      </c>
      <c r="L1144" t="s">
        <v>62</v>
      </c>
      <c r="M1144" t="s">
        <v>40</v>
      </c>
      <c r="N1144" s="10">
        <v>46.17</v>
      </c>
      <c r="O1144" t="s">
        <v>43</v>
      </c>
      <c r="P1144" t="s">
        <v>43</v>
      </c>
      <c r="AA1144" t="s">
        <v>45</v>
      </c>
      <c r="AB1144" t="s">
        <v>43</v>
      </c>
      <c r="AC1144" t="s">
        <v>46</v>
      </c>
      <c r="AD1144" s="10">
        <v>20.45</v>
      </c>
      <c r="AE1144" s="10">
        <v>481.1</v>
      </c>
      <c r="AF1144" s="10">
        <v>0</v>
      </c>
      <c r="AG1144" s="10">
        <v>0</v>
      </c>
      <c r="AH1144" s="10">
        <v>1061.9100000000001</v>
      </c>
      <c r="AI1144" s="10">
        <v>1543.01</v>
      </c>
      <c r="AJ1144" t="s">
        <v>47</v>
      </c>
      <c r="AM1144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1144" t="str">
        <f t="shared" si="34"/>
        <v>50-59</v>
      </c>
      <c r="AO1144">
        <f t="shared" si="35"/>
        <v>0</v>
      </c>
      <c r="AP1144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145" spans="1:42" x14ac:dyDescent="0.25">
      <c r="A1145" t="s">
        <v>1850</v>
      </c>
      <c r="B1145" t="s">
        <v>39</v>
      </c>
      <c r="C1145" s="1">
        <v>60</v>
      </c>
      <c r="D1145" t="s">
        <v>40</v>
      </c>
      <c r="E1145">
        <v>1</v>
      </c>
      <c r="F1145" t="s">
        <v>151</v>
      </c>
      <c r="G1145" s="1">
        <v>92139</v>
      </c>
      <c r="H1145">
        <v>32.677715999999997</v>
      </c>
      <c r="I1145">
        <v>-117.04766600000001</v>
      </c>
      <c r="J1145">
        <v>6</v>
      </c>
      <c r="K1145" s="1">
        <v>23</v>
      </c>
      <c r="L1145" t="s">
        <v>42</v>
      </c>
      <c r="M1145" t="s">
        <v>40</v>
      </c>
      <c r="N1145" s="10">
        <v>27.49</v>
      </c>
      <c r="O1145" t="s">
        <v>40</v>
      </c>
      <c r="P1145" t="s">
        <v>40</v>
      </c>
      <c r="Q1145" t="s">
        <v>44</v>
      </c>
      <c r="R1145">
        <v>21</v>
      </c>
      <c r="S1145" t="s">
        <v>43</v>
      </c>
      <c r="T1145" t="s">
        <v>40</v>
      </c>
      <c r="U1145" t="s">
        <v>43</v>
      </c>
      <c r="V1145" t="s">
        <v>40</v>
      </c>
      <c r="W1145" t="s">
        <v>40</v>
      </c>
      <c r="X1145" t="s">
        <v>43</v>
      </c>
      <c r="Y1145" t="s">
        <v>43</v>
      </c>
      <c r="Z1145" t="s">
        <v>40</v>
      </c>
      <c r="AA1145" t="s">
        <v>51</v>
      </c>
      <c r="AB1145" t="s">
        <v>40</v>
      </c>
      <c r="AC1145" t="s">
        <v>46</v>
      </c>
      <c r="AD1145" s="10">
        <v>69.5</v>
      </c>
      <c r="AE1145" s="10">
        <v>1652.1</v>
      </c>
      <c r="AF1145" s="10">
        <v>16.89</v>
      </c>
      <c r="AG1145" s="10">
        <v>0</v>
      </c>
      <c r="AH1145" s="10">
        <v>632.27</v>
      </c>
      <c r="AI1145" s="10">
        <v>2267.48</v>
      </c>
      <c r="AJ1145" t="s">
        <v>47</v>
      </c>
      <c r="AM1145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1145" t="str">
        <f t="shared" si="34"/>
        <v>60-80</v>
      </c>
      <c r="AO1145">
        <f t="shared" si="35"/>
        <v>0</v>
      </c>
      <c r="AP114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146" spans="1:42" x14ac:dyDescent="0.25">
      <c r="A1146" t="s">
        <v>1851</v>
      </c>
      <c r="B1146" t="s">
        <v>39</v>
      </c>
      <c r="C1146" s="1">
        <v>54</v>
      </c>
      <c r="D1146" t="s">
        <v>43</v>
      </c>
      <c r="E1146">
        <v>0</v>
      </c>
      <c r="F1146" t="s">
        <v>1852</v>
      </c>
      <c r="G1146" s="1">
        <v>92253</v>
      </c>
      <c r="H1146">
        <v>33.695532</v>
      </c>
      <c r="I1146">
        <v>-116.310571</v>
      </c>
      <c r="J1146">
        <v>0</v>
      </c>
      <c r="K1146" s="1">
        <v>40</v>
      </c>
      <c r="L1146" t="s">
        <v>76</v>
      </c>
      <c r="M1146" t="s">
        <v>40</v>
      </c>
      <c r="N1146" s="10">
        <v>2.83</v>
      </c>
      <c r="O1146" t="s">
        <v>40</v>
      </c>
      <c r="P1146" t="s">
        <v>40</v>
      </c>
      <c r="Q1146" t="s">
        <v>55</v>
      </c>
      <c r="R1146">
        <v>22</v>
      </c>
      <c r="S1146" t="s">
        <v>43</v>
      </c>
      <c r="T1146" t="s">
        <v>40</v>
      </c>
      <c r="U1146" t="s">
        <v>40</v>
      </c>
      <c r="V1146" t="s">
        <v>43</v>
      </c>
      <c r="W1146" t="s">
        <v>40</v>
      </c>
      <c r="X1146" t="s">
        <v>43</v>
      </c>
      <c r="Y1146" t="s">
        <v>43</v>
      </c>
      <c r="Z1146" t="s">
        <v>40</v>
      </c>
      <c r="AA1146" t="s">
        <v>51</v>
      </c>
      <c r="AB1146" t="s">
        <v>40</v>
      </c>
      <c r="AC1146" t="s">
        <v>56</v>
      </c>
      <c r="AD1146" s="10">
        <v>93.4</v>
      </c>
      <c r="AE1146" s="10">
        <v>3756.4</v>
      </c>
      <c r="AF1146" s="10">
        <v>4.18</v>
      </c>
      <c r="AG1146" s="10">
        <v>0</v>
      </c>
      <c r="AH1146" s="10">
        <v>113.2</v>
      </c>
      <c r="AI1146" s="10">
        <v>3865.42</v>
      </c>
      <c r="AJ1146" t="s">
        <v>47</v>
      </c>
      <c r="AM1146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146" t="str">
        <f t="shared" si="34"/>
        <v>50-59</v>
      </c>
      <c r="AO1146">
        <f t="shared" si="35"/>
        <v>0</v>
      </c>
      <c r="AP1146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147" spans="1:42" x14ac:dyDescent="0.25">
      <c r="A1147" t="s">
        <v>1853</v>
      </c>
      <c r="B1147" t="s">
        <v>49</v>
      </c>
      <c r="C1147" s="1">
        <v>44</v>
      </c>
      <c r="D1147" t="s">
        <v>43</v>
      </c>
      <c r="E1147">
        <v>0</v>
      </c>
      <c r="F1147" t="s">
        <v>1854</v>
      </c>
      <c r="G1147" s="1">
        <v>93907</v>
      </c>
      <c r="H1147">
        <v>36.774619999999999</v>
      </c>
      <c r="I1147">
        <v>-121.664714</v>
      </c>
      <c r="J1147">
        <v>0</v>
      </c>
      <c r="K1147" s="1">
        <v>11</v>
      </c>
      <c r="L1147" t="s">
        <v>62</v>
      </c>
      <c r="M1147" t="s">
        <v>40</v>
      </c>
      <c r="N1147" s="10">
        <v>40.590000000000003</v>
      </c>
      <c r="O1147" t="s">
        <v>43</v>
      </c>
      <c r="P1147" t="s">
        <v>40</v>
      </c>
      <c r="Q1147" t="s">
        <v>79</v>
      </c>
      <c r="R1147">
        <v>22</v>
      </c>
      <c r="S1147" t="s">
        <v>43</v>
      </c>
      <c r="T1147" t="s">
        <v>43</v>
      </c>
      <c r="U1147" t="s">
        <v>43</v>
      </c>
      <c r="V1147" t="s">
        <v>43</v>
      </c>
      <c r="W1147" t="s">
        <v>43</v>
      </c>
      <c r="X1147" t="s">
        <v>43</v>
      </c>
      <c r="Y1147" t="s">
        <v>43</v>
      </c>
      <c r="Z1147" t="s">
        <v>43</v>
      </c>
      <c r="AA1147" t="s">
        <v>51</v>
      </c>
      <c r="AB1147" t="s">
        <v>43</v>
      </c>
      <c r="AC1147" t="s">
        <v>46</v>
      </c>
      <c r="AD1147" s="10">
        <v>45.2</v>
      </c>
      <c r="AE1147" s="10">
        <v>492</v>
      </c>
      <c r="AF1147" s="10">
        <v>0</v>
      </c>
      <c r="AG1147" s="10">
        <v>150</v>
      </c>
      <c r="AH1147" s="10">
        <v>446.49</v>
      </c>
      <c r="AI1147" s="10">
        <v>1088.49</v>
      </c>
      <c r="AJ1147" t="s">
        <v>47</v>
      </c>
      <c r="AM114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147" t="str">
        <f t="shared" si="34"/>
        <v>40-49</v>
      </c>
      <c r="AO1147">
        <f t="shared" si="35"/>
        <v>0</v>
      </c>
      <c r="AP1147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1148" spans="1:42" x14ac:dyDescent="0.25">
      <c r="A1148" t="s">
        <v>1855</v>
      </c>
      <c r="B1148" t="s">
        <v>49</v>
      </c>
      <c r="C1148" s="1">
        <v>55</v>
      </c>
      <c r="D1148" t="s">
        <v>43</v>
      </c>
      <c r="E1148">
        <v>0</v>
      </c>
      <c r="F1148" t="s">
        <v>1856</v>
      </c>
      <c r="G1148" s="1">
        <v>93432</v>
      </c>
      <c r="H1148">
        <v>35.480896000000001</v>
      </c>
      <c r="I1148">
        <v>-120.469476</v>
      </c>
      <c r="J1148">
        <v>0</v>
      </c>
      <c r="K1148" s="1">
        <v>42</v>
      </c>
      <c r="L1148" t="s">
        <v>42</v>
      </c>
      <c r="M1148" t="s">
        <v>40</v>
      </c>
      <c r="N1148" s="10">
        <v>38.74</v>
      </c>
      <c r="O1148" t="s">
        <v>43</v>
      </c>
      <c r="P1148" t="s">
        <v>43</v>
      </c>
      <c r="AA1148" t="s">
        <v>45</v>
      </c>
      <c r="AB1148" t="s">
        <v>43</v>
      </c>
      <c r="AC1148" t="s">
        <v>56</v>
      </c>
      <c r="AD1148" s="10">
        <v>19.8</v>
      </c>
      <c r="AE1148" s="10">
        <v>849.9</v>
      </c>
      <c r="AF1148" s="10">
        <v>0</v>
      </c>
      <c r="AG1148" s="10">
        <v>0</v>
      </c>
      <c r="AH1148" s="10">
        <v>1627.08</v>
      </c>
      <c r="AI1148" s="10">
        <v>2476.98</v>
      </c>
      <c r="AJ1148" t="s">
        <v>47</v>
      </c>
      <c r="AM1148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148" t="str">
        <f t="shared" si="34"/>
        <v>50-59</v>
      </c>
      <c r="AO1148">
        <f t="shared" si="35"/>
        <v>0</v>
      </c>
      <c r="AP1148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149" spans="1:42" x14ac:dyDescent="0.25">
      <c r="A1149" t="s">
        <v>1857</v>
      </c>
      <c r="B1149" t="s">
        <v>49</v>
      </c>
      <c r="C1149" s="1">
        <v>36</v>
      </c>
      <c r="D1149" t="s">
        <v>40</v>
      </c>
      <c r="E1149">
        <v>0</v>
      </c>
      <c r="F1149" t="s">
        <v>325</v>
      </c>
      <c r="G1149" s="1">
        <v>95382</v>
      </c>
      <c r="H1149">
        <v>37.529656000000003</v>
      </c>
      <c r="I1149">
        <v>-120.85435699999999</v>
      </c>
      <c r="J1149">
        <v>1</v>
      </c>
      <c r="K1149" s="1">
        <v>34</v>
      </c>
      <c r="L1149" t="s">
        <v>42</v>
      </c>
      <c r="M1149" t="s">
        <v>40</v>
      </c>
      <c r="N1149" s="10">
        <v>13.45</v>
      </c>
      <c r="O1149" t="s">
        <v>43</v>
      </c>
      <c r="P1149" t="s">
        <v>40</v>
      </c>
      <c r="Q1149" t="s">
        <v>55</v>
      </c>
      <c r="R1149">
        <v>12</v>
      </c>
      <c r="S1149" t="s">
        <v>43</v>
      </c>
      <c r="T1149" t="s">
        <v>43</v>
      </c>
      <c r="U1149" t="s">
        <v>43</v>
      </c>
      <c r="V1149" t="s">
        <v>43</v>
      </c>
      <c r="W1149" t="s">
        <v>40</v>
      </c>
      <c r="X1149" t="s">
        <v>43</v>
      </c>
      <c r="Y1149" t="s">
        <v>43</v>
      </c>
      <c r="Z1149" t="s">
        <v>40</v>
      </c>
      <c r="AA1149" t="s">
        <v>51</v>
      </c>
      <c r="AB1149" t="s">
        <v>43</v>
      </c>
      <c r="AC1149" t="s">
        <v>56</v>
      </c>
      <c r="AD1149" s="10">
        <v>78.3</v>
      </c>
      <c r="AE1149" s="10">
        <v>2564.3000000000002</v>
      </c>
      <c r="AF1149" s="10">
        <v>0</v>
      </c>
      <c r="AG1149" s="10">
        <v>0</v>
      </c>
      <c r="AH1149" s="10">
        <v>457.3</v>
      </c>
      <c r="AI1149" s="10">
        <v>3021.6</v>
      </c>
      <c r="AJ1149" t="s">
        <v>57</v>
      </c>
      <c r="AK1149" t="s">
        <v>109</v>
      </c>
      <c r="AL1149" t="s">
        <v>110</v>
      </c>
      <c r="AM1149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149" t="str">
        <f t="shared" si="34"/>
        <v>30-39</v>
      </c>
      <c r="AO1149">
        <f t="shared" si="35"/>
        <v>1</v>
      </c>
      <c r="AP1149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150" spans="1:42" x14ac:dyDescent="0.25">
      <c r="A1150" t="s">
        <v>1858</v>
      </c>
      <c r="B1150" t="s">
        <v>39</v>
      </c>
      <c r="C1150" s="1">
        <v>43</v>
      </c>
      <c r="D1150" t="s">
        <v>43</v>
      </c>
      <c r="E1150">
        <v>1</v>
      </c>
      <c r="F1150" t="s">
        <v>330</v>
      </c>
      <c r="G1150" s="1">
        <v>95030</v>
      </c>
      <c r="H1150">
        <v>37.222842</v>
      </c>
      <c r="I1150">
        <v>-121.988727</v>
      </c>
      <c r="J1150">
        <v>0</v>
      </c>
      <c r="K1150" s="1">
        <v>12</v>
      </c>
      <c r="L1150" t="s">
        <v>62</v>
      </c>
      <c r="M1150" t="s">
        <v>40</v>
      </c>
      <c r="N1150" s="10">
        <v>26.13</v>
      </c>
      <c r="O1150" t="s">
        <v>40</v>
      </c>
      <c r="P1150" t="s">
        <v>40</v>
      </c>
      <c r="Q1150" t="s">
        <v>55</v>
      </c>
      <c r="R1150">
        <v>23</v>
      </c>
      <c r="S1150" t="s">
        <v>43</v>
      </c>
      <c r="T1150" t="s">
        <v>43</v>
      </c>
      <c r="U1150" t="s">
        <v>43</v>
      </c>
      <c r="V1150" t="s">
        <v>43</v>
      </c>
      <c r="W1150" t="s">
        <v>43</v>
      </c>
      <c r="X1150" t="s">
        <v>43</v>
      </c>
      <c r="Y1150" t="s">
        <v>43</v>
      </c>
      <c r="Z1150" t="s">
        <v>40</v>
      </c>
      <c r="AA1150" t="s">
        <v>51</v>
      </c>
      <c r="AB1150" t="s">
        <v>40</v>
      </c>
      <c r="AC1150" t="s">
        <v>56</v>
      </c>
      <c r="AD1150" s="10">
        <v>76.599999999999994</v>
      </c>
      <c r="AE1150" s="10">
        <v>893</v>
      </c>
      <c r="AF1150" s="10">
        <v>0</v>
      </c>
      <c r="AG1150" s="10">
        <v>0</v>
      </c>
      <c r="AH1150" s="10">
        <v>313.56</v>
      </c>
      <c r="AI1150" s="10">
        <v>1206.56</v>
      </c>
      <c r="AJ1150" t="s">
        <v>47</v>
      </c>
      <c r="AM1150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150" t="str">
        <f t="shared" si="34"/>
        <v>40-49</v>
      </c>
      <c r="AO1150">
        <f t="shared" si="35"/>
        <v>0</v>
      </c>
      <c r="AP1150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151" spans="1:42" x14ac:dyDescent="0.25">
      <c r="A1151" t="s">
        <v>1859</v>
      </c>
      <c r="B1151" t="s">
        <v>39</v>
      </c>
      <c r="C1151" s="1">
        <v>53</v>
      </c>
      <c r="D1151" t="s">
        <v>40</v>
      </c>
      <c r="E1151">
        <v>0</v>
      </c>
      <c r="F1151" t="s">
        <v>543</v>
      </c>
      <c r="G1151" s="1">
        <v>92506</v>
      </c>
      <c r="H1151">
        <v>33.930931000000001</v>
      </c>
      <c r="I1151">
        <v>-117.361788</v>
      </c>
      <c r="J1151">
        <v>6</v>
      </c>
      <c r="K1151" s="1">
        <v>71</v>
      </c>
      <c r="L1151" t="s">
        <v>72</v>
      </c>
      <c r="M1151" t="s">
        <v>40</v>
      </c>
      <c r="N1151" s="10">
        <v>5.22</v>
      </c>
      <c r="O1151" t="s">
        <v>40</v>
      </c>
      <c r="P1151" t="s">
        <v>40</v>
      </c>
      <c r="Q1151" t="s">
        <v>55</v>
      </c>
      <c r="R1151">
        <v>10</v>
      </c>
      <c r="S1151" t="s">
        <v>40</v>
      </c>
      <c r="T1151" t="s">
        <v>40</v>
      </c>
      <c r="U1151" t="s">
        <v>43</v>
      </c>
      <c r="V1151" t="s">
        <v>43</v>
      </c>
      <c r="W1151" t="s">
        <v>40</v>
      </c>
      <c r="X1151" t="s">
        <v>43</v>
      </c>
      <c r="Y1151" t="s">
        <v>43</v>
      </c>
      <c r="Z1151" t="s">
        <v>40</v>
      </c>
      <c r="AA1151" t="s">
        <v>45</v>
      </c>
      <c r="AB1151" t="s">
        <v>43</v>
      </c>
      <c r="AC1151" t="s">
        <v>46</v>
      </c>
      <c r="AD1151" s="10">
        <v>95.65</v>
      </c>
      <c r="AE1151" s="10">
        <v>6856.95</v>
      </c>
      <c r="AF1151" s="10">
        <v>0</v>
      </c>
      <c r="AG1151" s="10">
        <v>0</v>
      </c>
      <c r="AH1151" s="10">
        <v>370.62</v>
      </c>
      <c r="AI1151" s="10">
        <v>7227.57</v>
      </c>
      <c r="AJ1151" t="s">
        <v>47</v>
      </c>
      <c r="AM1151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151" t="str">
        <f t="shared" si="34"/>
        <v>50-59</v>
      </c>
      <c r="AO1151">
        <f t="shared" si="35"/>
        <v>0</v>
      </c>
      <c r="AP1151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152" spans="1:42" x14ac:dyDescent="0.25">
      <c r="A1152" t="s">
        <v>1860</v>
      </c>
      <c r="B1152" t="s">
        <v>49</v>
      </c>
      <c r="C1152" s="1">
        <v>27</v>
      </c>
      <c r="D1152" t="s">
        <v>40</v>
      </c>
      <c r="E1152">
        <v>0</v>
      </c>
      <c r="F1152" t="s">
        <v>135</v>
      </c>
      <c r="G1152" s="1">
        <v>90043</v>
      </c>
      <c r="H1152">
        <v>33.988543</v>
      </c>
      <c r="I1152">
        <v>-118.334081</v>
      </c>
      <c r="J1152">
        <v>8</v>
      </c>
      <c r="K1152" s="1">
        <v>39</v>
      </c>
      <c r="L1152" t="s">
        <v>42</v>
      </c>
      <c r="M1152" t="s">
        <v>43</v>
      </c>
      <c r="P1152" t="s">
        <v>40</v>
      </c>
      <c r="Q1152" t="s">
        <v>79</v>
      </c>
      <c r="R1152">
        <v>48</v>
      </c>
      <c r="S1152" t="s">
        <v>43</v>
      </c>
      <c r="T1152" t="s">
        <v>43</v>
      </c>
      <c r="U1152" t="s">
        <v>43</v>
      </c>
      <c r="V1152" t="s">
        <v>43</v>
      </c>
      <c r="W1152" t="s">
        <v>43</v>
      </c>
      <c r="X1152" t="s">
        <v>43</v>
      </c>
      <c r="Y1152" t="s">
        <v>43</v>
      </c>
      <c r="Z1152" t="s">
        <v>40</v>
      </c>
      <c r="AA1152" t="s">
        <v>45</v>
      </c>
      <c r="AB1152" t="s">
        <v>40</v>
      </c>
      <c r="AC1152" t="s">
        <v>46</v>
      </c>
      <c r="AD1152" s="10">
        <v>25.25</v>
      </c>
      <c r="AE1152" s="10">
        <v>947.75</v>
      </c>
      <c r="AF1152" s="10">
        <v>0</v>
      </c>
      <c r="AG1152" s="10">
        <v>0</v>
      </c>
      <c r="AH1152" s="10">
        <v>0</v>
      </c>
      <c r="AI1152" s="10">
        <v>947.75</v>
      </c>
      <c r="AJ1152" t="s">
        <v>47</v>
      </c>
      <c r="AM1152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152" t="str">
        <f t="shared" si="34"/>
        <v>19-29</v>
      </c>
      <c r="AO1152">
        <f t="shared" si="35"/>
        <v>0</v>
      </c>
      <c r="AP1152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153" spans="1:42" x14ac:dyDescent="0.25">
      <c r="A1153" t="s">
        <v>1861</v>
      </c>
      <c r="B1153" t="s">
        <v>39</v>
      </c>
      <c r="C1153" s="1">
        <v>44</v>
      </c>
      <c r="D1153" t="s">
        <v>40</v>
      </c>
      <c r="E1153">
        <v>1</v>
      </c>
      <c r="F1153" t="s">
        <v>670</v>
      </c>
      <c r="G1153" s="1">
        <v>95637</v>
      </c>
      <c r="H1153">
        <v>38.830739000000001</v>
      </c>
      <c r="I1153">
        <v>-122.196202</v>
      </c>
      <c r="J1153">
        <v>2</v>
      </c>
      <c r="K1153" s="1">
        <v>58</v>
      </c>
      <c r="L1153" t="s">
        <v>76</v>
      </c>
      <c r="M1153" t="s">
        <v>40</v>
      </c>
      <c r="N1153" s="10">
        <v>44.1</v>
      </c>
      <c r="O1153" t="s">
        <v>40</v>
      </c>
      <c r="P1153" t="s">
        <v>40</v>
      </c>
      <c r="Q1153" t="s">
        <v>79</v>
      </c>
      <c r="R1153">
        <v>19</v>
      </c>
      <c r="S1153" t="s">
        <v>43</v>
      </c>
      <c r="T1153" t="s">
        <v>40</v>
      </c>
      <c r="U1153" t="s">
        <v>43</v>
      </c>
      <c r="V1153" t="s">
        <v>43</v>
      </c>
      <c r="W1153" t="s">
        <v>40</v>
      </c>
      <c r="X1153" t="s">
        <v>43</v>
      </c>
      <c r="Y1153" t="s">
        <v>43</v>
      </c>
      <c r="Z1153" t="s">
        <v>40</v>
      </c>
      <c r="AA1153" t="s">
        <v>51</v>
      </c>
      <c r="AB1153" t="s">
        <v>40</v>
      </c>
      <c r="AC1153" t="s">
        <v>56</v>
      </c>
      <c r="AD1153" s="10">
        <v>66.8</v>
      </c>
      <c r="AE1153" s="10">
        <v>3970.4</v>
      </c>
      <c r="AF1153" s="10">
        <v>0</v>
      </c>
      <c r="AG1153" s="10">
        <v>0</v>
      </c>
      <c r="AH1153" s="10">
        <v>2557.8000000000002</v>
      </c>
      <c r="AI1153" s="10">
        <v>6528.2</v>
      </c>
      <c r="AJ1153" t="s">
        <v>47</v>
      </c>
      <c r="AM115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153" t="str">
        <f t="shared" si="34"/>
        <v>40-49</v>
      </c>
      <c r="AO1153">
        <f t="shared" si="35"/>
        <v>0</v>
      </c>
      <c r="AP115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154" spans="1:42" x14ac:dyDescent="0.25">
      <c r="A1154" t="s">
        <v>1862</v>
      </c>
      <c r="B1154" t="s">
        <v>39</v>
      </c>
      <c r="C1154" s="1">
        <v>21</v>
      </c>
      <c r="D1154" t="s">
        <v>40</v>
      </c>
      <c r="E1154">
        <v>1</v>
      </c>
      <c r="F1154" t="s">
        <v>1863</v>
      </c>
      <c r="G1154" s="1">
        <v>94931</v>
      </c>
      <c r="H1154">
        <v>38.326214999999998</v>
      </c>
      <c r="I1154">
        <v>-122.71874200000001</v>
      </c>
      <c r="J1154">
        <v>8</v>
      </c>
      <c r="K1154" s="1">
        <v>61</v>
      </c>
      <c r="L1154" t="s">
        <v>42</v>
      </c>
      <c r="M1154" t="s">
        <v>40</v>
      </c>
      <c r="N1154" s="10">
        <v>42.11</v>
      </c>
      <c r="O1154" t="s">
        <v>43</v>
      </c>
      <c r="P1154" t="s">
        <v>43</v>
      </c>
      <c r="AA1154" t="s">
        <v>45</v>
      </c>
      <c r="AB1154" t="s">
        <v>43</v>
      </c>
      <c r="AC1154" t="s">
        <v>46</v>
      </c>
      <c r="AD1154" s="10">
        <v>19.100000000000001</v>
      </c>
      <c r="AE1154" s="10">
        <v>1143.8</v>
      </c>
      <c r="AF1154" s="10">
        <v>0</v>
      </c>
      <c r="AG1154" s="10">
        <v>0</v>
      </c>
      <c r="AH1154" s="10">
        <v>2568.71</v>
      </c>
      <c r="AI1154" s="10">
        <v>3712.51</v>
      </c>
      <c r="AJ1154" t="s">
        <v>47</v>
      </c>
      <c r="AM115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154" t="str">
        <f t="shared" ref="AN1154:AN1217" si="36">IF(C1154&lt;=29,"19-29",IF(C1154&lt;=39,"30-39",IF(C1154&lt;=49,"40-49",IF(C1154&lt;=59,"50-59","60-80"))))</f>
        <v>19-29</v>
      </c>
      <c r="AO1154">
        <f t="shared" ref="AO1154:AO1217" si="37">IF(AJ1154="Churned",1,0)</f>
        <v>0</v>
      </c>
      <c r="AP1154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155" spans="1:42" x14ac:dyDescent="0.25">
      <c r="A1155" t="s">
        <v>1864</v>
      </c>
      <c r="B1155" t="s">
        <v>49</v>
      </c>
      <c r="C1155" s="1">
        <v>71</v>
      </c>
      <c r="D1155" t="s">
        <v>40</v>
      </c>
      <c r="E1155">
        <v>0</v>
      </c>
      <c r="F1155" t="s">
        <v>211</v>
      </c>
      <c r="G1155" s="1">
        <v>93728</v>
      </c>
      <c r="H1155">
        <v>36.757345000000001</v>
      </c>
      <c r="I1155">
        <v>-119.818274</v>
      </c>
      <c r="J1155">
        <v>1</v>
      </c>
      <c r="K1155" s="1">
        <v>19</v>
      </c>
      <c r="L1155" t="s">
        <v>42</v>
      </c>
      <c r="M1155" t="s">
        <v>40</v>
      </c>
      <c r="N1155" s="10">
        <v>30.44</v>
      </c>
      <c r="O1155" t="s">
        <v>43</v>
      </c>
      <c r="P1155" t="s">
        <v>40</v>
      </c>
      <c r="Q1155" t="s">
        <v>79</v>
      </c>
      <c r="R1155">
        <v>26</v>
      </c>
      <c r="S1155" t="s">
        <v>40</v>
      </c>
      <c r="T1155" t="s">
        <v>43</v>
      </c>
      <c r="U1155" t="s">
        <v>40</v>
      </c>
      <c r="V1155" t="s">
        <v>43</v>
      </c>
      <c r="W1155" t="s">
        <v>40</v>
      </c>
      <c r="X1155" t="s">
        <v>43</v>
      </c>
      <c r="Y1155" t="s">
        <v>43</v>
      </c>
      <c r="Z1155" t="s">
        <v>40</v>
      </c>
      <c r="AA1155" t="s">
        <v>51</v>
      </c>
      <c r="AB1155" t="s">
        <v>43</v>
      </c>
      <c r="AC1155" t="s">
        <v>56</v>
      </c>
      <c r="AD1155" s="10">
        <v>66.400000000000006</v>
      </c>
      <c r="AE1155" s="10">
        <v>1286.05</v>
      </c>
      <c r="AF1155" s="10">
        <v>0</v>
      </c>
      <c r="AG1155" s="10">
        <v>0</v>
      </c>
      <c r="AH1155" s="10">
        <v>578.36</v>
      </c>
      <c r="AI1155" s="10">
        <v>1864.41</v>
      </c>
      <c r="AJ1155" t="s">
        <v>47</v>
      </c>
      <c r="AM1155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1155" t="str">
        <f t="shared" si="36"/>
        <v>60-80</v>
      </c>
      <c r="AO1155">
        <f t="shared" si="37"/>
        <v>0</v>
      </c>
      <c r="AP115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156" spans="1:42" x14ac:dyDescent="0.25">
      <c r="A1156" t="s">
        <v>1865</v>
      </c>
      <c r="B1156" t="s">
        <v>49</v>
      </c>
      <c r="C1156" s="1">
        <v>30</v>
      </c>
      <c r="D1156" t="s">
        <v>43</v>
      </c>
      <c r="E1156">
        <v>0</v>
      </c>
      <c r="F1156" t="s">
        <v>1866</v>
      </c>
      <c r="G1156" s="1">
        <v>90701</v>
      </c>
      <c r="H1156">
        <v>33.867592999999999</v>
      </c>
      <c r="I1156">
        <v>-118.080637</v>
      </c>
      <c r="J1156">
        <v>0</v>
      </c>
      <c r="K1156" s="1">
        <v>61</v>
      </c>
      <c r="L1156" t="s">
        <v>76</v>
      </c>
      <c r="M1156" t="s">
        <v>40</v>
      </c>
      <c r="N1156" s="10">
        <v>42.4</v>
      </c>
      <c r="O1156" t="s">
        <v>40</v>
      </c>
      <c r="P1156" t="s">
        <v>40</v>
      </c>
      <c r="Q1156" t="s">
        <v>55</v>
      </c>
      <c r="R1156">
        <v>71</v>
      </c>
      <c r="S1156" t="s">
        <v>40</v>
      </c>
      <c r="T1156" t="s">
        <v>40</v>
      </c>
      <c r="U1156" t="s">
        <v>40</v>
      </c>
      <c r="V1156" t="s">
        <v>43</v>
      </c>
      <c r="W1156" t="s">
        <v>40</v>
      </c>
      <c r="X1156" t="s">
        <v>40</v>
      </c>
      <c r="Y1156" t="s">
        <v>40</v>
      </c>
      <c r="Z1156" t="s">
        <v>40</v>
      </c>
      <c r="AA1156" t="s">
        <v>45</v>
      </c>
      <c r="AB1156" t="s">
        <v>40</v>
      </c>
      <c r="AC1156" t="s">
        <v>56</v>
      </c>
      <c r="AD1156" s="10">
        <v>107.75</v>
      </c>
      <c r="AE1156" s="10">
        <v>6521.9</v>
      </c>
      <c r="AF1156" s="10">
        <v>0</v>
      </c>
      <c r="AG1156" s="10">
        <v>0</v>
      </c>
      <c r="AH1156" s="10">
        <v>2586.4</v>
      </c>
      <c r="AI1156" s="10">
        <v>9108.2999999999993</v>
      </c>
      <c r="AJ1156" t="s">
        <v>47</v>
      </c>
      <c r="AM115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156" t="str">
        <f t="shared" si="36"/>
        <v>30-39</v>
      </c>
      <c r="AO1156">
        <f t="shared" si="37"/>
        <v>0</v>
      </c>
      <c r="AP1156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157" spans="1:42" x14ac:dyDescent="0.25">
      <c r="A1157" t="s">
        <v>1867</v>
      </c>
      <c r="B1157" t="s">
        <v>49</v>
      </c>
      <c r="C1157" s="1">
        <v>44</v>
      </c>
      <c r="D1157" t="s">
        <v>43</v>
      </c>
      <c r="E1157">
        <v>0</v>
      </c>
      <c r="F1157" t="s">
        <v>850</v>
      </c>
      <c r="G1157" s="1">
        <v>92264</v>
      </c>
      <c r="H1157">
        <v>33.745745999999997</v>
      </c>
      <c r="I1157">
        <v>-116.51421499999999</v>
      </c>
      <c r="J1157">
        <v>0</v>
      </c>
      <c r="K1157" s="1">
        <v>12</v>
      </c>
      <c r="L1157" t="s">
        <v>62</v>
      </c>
      <c r="M1157" t="s">
        <v>40</v>
      </c>
      <c r="N1157" s="10">
        <v>9.6</v>
      </c>
      <c r="O1157" t="s">
        <v>43</v>
      </c>
      <c r="P1157" t="s">
        <v>40</v>
      </c>
      <c r="Q1157" t="s">
        <v>44</v>
      </c>
      <c r="R1157">
        <v>23</v>
      </c>
      <c r="S1157" t="s">
        <v>43</v>
      </c>
      <c r="T1157" t="s">
        <v>43</v>
      </c>
      <c r="U1157" t="s">
        <v>43</v>
      </c>
      <c r="V1157" t="s">
        <v>40</v>
      </c>
      <c r="W1157" t="s">
        <v>40</v>
      </c>
      <c r="X1157" t="s">
        <v>43</v>
      </c>
      <c r="Y1157" t="s">
        <v>43</v>
      </c>
      <c r="Z1157" t="s">
        <v>40</v>
      </c>
      <c r="AA1157" t="s">
        <v>45</v>
      </c>
      <c r="AB1157" t="s">
        <v>40</v>
      </c>
      <c r="AC1157" t="s">
        <v>56</v>
      </c>
      <c r="AD1157" s="10">
        <v>59.8</v>
      </c>
      <c r="AE1157" s="10">
        <v>727.8</v>
      </c>
      <c r="AF1157" s="10">
        <v>0</v>
      </c>
      <c r="AG1157" s="10">
        <v>0</v>
      </c>
      <c r="AH1157" s="10">
        <v>115.2</v>
      </c>
      <c r="AI1157" s="10">
        <v>843</v>
      </c>
      <c r="AJ1157" t="s">
        <v>57</v>
      </c>
      <c r="AK1157" t="s">
        <v>58</v>
      </c>
      <c r="AL1157" t="s">
        <v>203</v>
      </c>
      <c r="AM115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157" t="str">
        <f t="shared" si="36"/>
        <v>40-49</v>
      </c>
      <c r="AO1157">
        <f t="shared" si="37"/>
        <v>1</v>
      </c>
      <c r="AP1157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1158" spans="1:42" x14ac:dyDescent="0.25">
      <c r="A1158" t="s">
        <v>1868</v>
      </c>
      <c r="B1158" t="s">
        <v>39</v>
      </c>
      <c r="C1158" s="1">
        <v>44</v>
      </c>
      <c r="D1158" t="s">
        <v>40</v>
      </c>
      <c r="E1158">
        <v>2</v>
      </c>
      <c r="F1158" t="s">
        <v>135</v>
      </c>
      <c r="G1158" s="1">
        <v>90046</v>
      </c>
      <c r="H1158">
        <v>34.108454999999999</v>
      </c>
      <c r="I1158">
        <v>-118.362081</v>
      </c>
      <c r="J1158">
        <v>10</v>
      </c>
      <c r="K1158" s="1">
        <v>16</v>
      </c>
      <c r="L1158" t="s">
        <v>62</v>
      </c>
      <c r="M1158" t="s">
        <v>40</v>
      </c>
      <c r="N1158" s="10">
        <v>7.14</v>
      </c>
      <c r="O1158" t="s">
        <v>43</v>
      </c>
      <c r="P1158" t="s">
        <v>43</v>
      </c>
      <c r="AA1158" t="s">
        <v>73</v>
      </c>
      <c r="AB1158" t="s">
        <v>43</v>
      </c>
      <c r="AC1158" t="s">
        <v>46</v>
      </c>
      <c r="AD1158" s="10">
        <v>19.7</v>
      </c>
      <c r="AE1158" s="10">
        <v>301.55</v>
      </c>
      <c r="AF1158" s="10">
        <v>0</v>
      </c>
      <c r="AG1158" s="10">
        <v>0</v>
      </c>
      <c r="AH1158" s="10">
        <v>114.24</v>
      </c>
      <c r="AI1158" s="10">
        <v>415.79</v>
      </c>
      <c r="AJ1158" t="s">
        <v>47</v>
      </c>
      <c r="AM1158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1158" t="str">
        <f t="shared" si="36"/>
        <v>40-49</v>
      </c>
      <c r="AO1158">
        <f t="shared" si="37"/>
        <v>0</v>
      </c>
      <c r="AP1158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159" spans="1:42" x14ac:dyDescent="0.25">
      <c r="A1159" t="s">
        <v>1869</v>
      </c>
      <c r="B1159" t="s">
        <v>49</v>
      </c>
      <c r="C1159" s="1">
        <v>24</v>
      </c>
      <c r="D1159" t="s">
        <v>43</v>
      </c>
      <c r="E1159">
        <v>0</v>
      </c>
      <c r="F1159" t="s">
        <v>223</v>
      </c>
      <c r="G1159" s="1">
        <v>95305</v>
      </c>
      <c r="H1159">
        <v>37.818589000000003</v>
      </c>
      <c r="I1159">
        <v>-120.256995</v>
      </c>
      <c r="J1159">
        <v>0</v>
      </c>
      <c r="K1159" s="1">
        <v>60</v>
      </c>
      <c r="L1159" t="s">
        <v>76</v>
      </c>
      <c r="M1159" t="s">
        <v>40</v>
      </c>
      <c r="N1159" s="10">
        <v>30.92</v>
      </c>
      <c r="O1159" t="s">
        <v>43</v>
      </c>
      <c r="P1159" t="s">
        <v>40</v>
      </c>
      <c r="Q1159" t="s">
        <v>79</v>
      </c>
      <c r="R1159">
        <v>26</v>
      </c>
      <c r="S1159" t="s">
        <v>40</v>
      </c>
      <c r="T1159" t="s">
        <v>40</v>
      </c>
      <c r="U1159" t="s">
        <v>40</v>
      </c>
      <c r="V1159" t="s">
        <v>43</v>
      </c>
      <c r="W1159" t="s">
        <v>43</v>
      </c>
      <c r="X1159" t="s">
        <v>43</v>
      </c>
      <c r="Y1159" t="s">
        <v>43</v>
      </c>
      <c r="Z1159" t="s">
        <v>40</v>
      </c>
      <c r="AA1159" t="s">
        <v>73</v>
      </c>
      <c r="AB1159" t="s">
        <v>43</v>
      </c>
      <c r="AC1159" t="s">
        <v>56</v>
      </c>
      <c r="AD1159" s="10">
        <v>61.4</v>
      </c>
      <c r="AE1159" s="10">
        <v>3638.25</v>
      </c>
      <c r="AF1159" s="10">
        <v>0</v>
      </c>
      <c r="AG1159" s="10">
        <v>0</v>
      </c>
      <c r="AH1159" s="10">
        <v>1855.2</v>
      </c>
      <c r="AI1159" s="10">
        <v>5493.45</v>
      </c>
      <c r="AJ1159" t="s">
        <v>47</v>
      </c>
      <c r="AM115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159" t="str">
        <f t="shared" si="36"/>
        <v>19-29</v>
      </c>
      <c r="AO1159">
        <f t="shared" si="37"/>
        <v>0</v>
      </c>
      <c r="AP1159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160" spans="1:42" x14ac:dyDescent="0.25">
      <c r="A1160" t="s">
        <v>1870</v>
      </c>
      <c r="B1160" t="s">
        <v>49</v>
      </c>
      <c r="C1160" s="1">
        <v>39</v>
      </c>
      <c r="D1160" t="s">
        <v>40</v>
      </c>
      <c r="E1160">
        <v>0</v>
      </c>
      <c r="F1160" t="s">
        <v>135</v>
      </c>
      <c r="G1160" s="1">
        <v>90077</v>
      </c>
      <c r="H1160">
        <v>34.102083999999998</v>
      </c>
      <c r="I1160">
        <v>-118.451629</v>
      </c>
      <c r="J1160">
        <v>3</v>
      </c>
      <c r="K1160" s="1">
        <v>52</v>
      </c>
      <c r="L1160" t="s">
        <v>42</v>
      </c>
      <c r="M1160" t="s">
        <v>40</v>
      </c>
      <c r="N1160" s="10">
        <v>44.65</v>
      </c>
      <c r="O1160" t="s">
        <v>40</v>
      </c>
      <c r="P1160" t="s">
        <v>40</v>
      </c>
      <c r="Q1160" t="s">
        <v>44</v>
      </c>
      <c r="R1160">
        <v>3</v>
      </c>
      <c r="S1160" t="s">
        <v>43</v>
      </c>
      <c r="T1160" t="s">
        <v>40</v>
      </c>
      <c r="U1160" t="s">
        <v>43</v>
      </c>
      <c r="V1160" t="s">
        <v>40</v>
      </c>
      <c r="W1160" t="s">
        <v>43</v>
      </c>
      <c r="X1160" t="s">
        <v>43</v>
      </c>
      <c r="Y1160" t="s">
        <v>43</v>
      </c>
      <c r="Z1160" t="s">
        <v>40</v>
      </c>
      <c r="AA1160" t="s">
        <v>51</v>
      </c>
      <c r="AB1160" t="s">
        <v>43</v>
      </c>
      <c r="AC1160" t="s">
        <v>56</v>
      </c>
      <c r="AD1160" s="10">
        <v>61.35</v>
      </c>
      <c r="AE1160" s="10">
        <v>3169.55</v>
      </c>
      <c r="AF1160" s="10">
        <v>0</v>
      </c>
      <c r="AG1160" s="10">
        <v>0</v>
      </c>
      <c r="AH1160" s="10">
        <v>2321.8000000000002</v>
      </c>
      <c r="AI1160" s="10">
        <v>5491.35</v>
      </c>
      <c r="AJ1160" t="s">
        <v>47</v>
      </c>
      <c r="AM116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160" t="str">
        <f t="shared" si="36"/>
        <v>30-39</v>
      </c>
      <c r="AO1160">
        <f t="shared" si="37"/>
        <v>0</v>
      </c>
      <c r="AP1160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161" spans="1:42" x14ac:dyDescent="0.25">
      <c r="A1161" t="s">
        <v>1871</v>
      </c>
      <c r="B1161" t="s">
        <v>39</v>
      </c>
      <c r="C1161" s="1">
        <v>53</v>
      </c>
      <c r="D1161" t="s">
        <v>43</v>
      </c>
      <c r="E1161">
        <v>0</v>
      </c>
      <c r="F1161" t="s">
        <v>626</v>
      </c>
      <c r="G1161" s="1">
        <v>91406</v>
      </c>
      <c r="H1161">
        <v>34.195684999999997</v>
      </c>
      <c r="I1161">
        <v>-118.490752</v>
      </c>
      <c r="J1161">
        <v>0</v>
      </c>
      <c r="K1161" s="1">
        <v>17</v>
      </c>
      <c r="L1161" t="s">
        <v>42</v>
      </c>
      <c r="M1161" t="s">
        <v>40</v>
      </c>
      <c r="N1161" s="10">
        <v>5.49</v>
      </c>
      <c r="O1161" t="s">
        <v>40</v>
      </c>
      <c r="P1161" t="s">
        <v>40</v>
      </c>
      <c r="Q1161" t="s">
        <v>79</v>
      </c>
      <c r="R1161">
        <v>14</v>
      </c>
      <c r="S1161" t="s">
        <v>43</v>
      </c>
      <c r="T1161" t="s">
        <v>43</v>
      </c>
      <c r="U1161" t="s">
        <v>40</v>
      </c>
      <c r="V1161" t="s">
        <v>40</v>
      </c>
      <c r="W1161" t="s">
        <v>40</v>
      </c>
      <c r="X1161" t="s">
        <v>43</v>
      </c>
      <c r="Y1161" t="s">
        <v>43</v>
      </c>
      <c r="Z1161" t="s">
        <v>40</v>
      </c>
      <c r="AA1161" t="s">
        <v>51</v>
      </c>
      <c r="AB1161" t="s">
        <v>40</v>
      </c>
      <c r="AC1161" t="s">
        <v>46</v>
      </c>
      <c r="AD1161" s="10">
        <v>69</v>
      </c>
      <c r="AE1161" s="10">
        <v>1108</v>
      </c>
      <c r="AF1161" s="10">
        <v>33.67</v>
      </c>
      <c r="AG1161" s="10">
        <v>0</v>
      </c>
      <c r="AH1161" s="10">
        <v>93.33</v>
      </c>
      <c r="AI1161" s="10">
        <v>1167.6600000000001</v>
      </c>
      <c r="AJ1161" t="s">
        <v>47</v>
      </c>
      <c r="AM1161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1161" t="str">
        <f t="shared" si="36"/>
        <v>50-59</v>
      </c>
      <c r="AO1161">
        <f t="shared" si="37"/>
        <v>0</v>
      </c>
      <c r="AP1161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162" spans="1:42" x14ac:dyDescent="0.25">
      <c r="A1162" t="s">
        <v>1872</v>
      </c>
      <c r="B1162" t="s">
        <v>39</v>
      </c>
      <c r="C1162" s="1">
        <v>79</v>
      </c>
      <c r="D1162" t="s">
        <v>43</v>
      </c>
      <c r="E1162">
        <v>0</v>
      </c>
      <c r="F1162" t="s">
        <v>95</v>
      </c>
      <c r="G1162" s="1">
        <v>94956</v>
      </c>
      <c r="H1162">
        <v>38.060263999999997</v>
      </c>
      <c r="I1162">
        <v>-122.830646</v>
      </c>
      <c r="J1162">
        <v>0</v>
      </c>
      <c r="K1162" s="1">
        <v>9</v>
      </c>
      <c r="L1162" t="s">
        <v>42</v>
      </c>
      <c r="M1162" t="s">
        <v>40</v>
      </c>
      <c r="N1162" s="10">
        <v>43.34</v>
      </c>
      <c r="O1162" t="s">
        <v>43</v>
      </c>
      <c r="P1162" t="s">
        <v>40</v>
      </c>
      <c r="Q1162" t="s">
        <v>55</v>
      </c>
      <c r="R1162">
        <v>2</v>
      </c>
      <c r="S1162" t="s">
        <v>43</v>
      </c>
      <c r="T1162" t="s">
        <v>43</v>
      </c>
      <c r="U1162" t="s">
        <v>43</v>
      </c>
      <c r="V1162" t="s">
        <v>43</v>
      </c>
      <c r="W1162" t="s">
        <v>40</v>
      </c>
      <c r="X1162" t="s">
        <v>43</v>
      </c>
      <c r="Y1162" t="s">
        <v>43</v>
      </c>
      <c r="Z1162" t="s">
        <v>40</v>
      </c>
      <c r="AA1162" t="s">
        <v>51</v>
      </c>
      <c r="AB1162" t="s">
        <v>40</v>
      </c>
      <c r="AC1162" t="s">
        <v>56</v>
      </c>
      <c r="AD1162" s="10">
        <v>80.849999999999994</v>
      </c>
      <c r="AE1162" s="10">
        <v>751.65</v>
      </c>
      <c r="AF1162" s="10">
        <v>0</v>
      </c>
      <c r="AG1162" s="10">
        <v>0</v>
      </c>
      <c r="AH1162" s="10">
        <v>390.06</v>
      </c>
      <c r="AI1162" s="10">
        <v>1141.71</v>
      </c>
      <c r="AJ1162" t="s">
        <v>57</v>
      </c>
      <c r="AK1162" t="s">
        <v>121</v>
      </c>
      <c r="AL1162" t="s">
        <v>195</v>
      </c>
      <c r="AM116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162" t="str">
        <f t="shared" si="36"/>
        <v>60-80</v>
      </c>
      <c r="AO1162">
        <f t="shared" si="37"/>
        <v>1</v>
      </c>
      <c r="AP116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163" spans="1:42" x14ac:dyDescent="0.25">
      <c r="A1163" t="s">
        <v>1873</v>
      </c>
      <c r="B1163" t="s">
        <v>39</v>
      </c>
      <c r="C1163" s="1">
        <v>64</v>
      </c>
      <c r="D1163" t="s">
        <v>43</v>
      </c>
      <c r="E1163">
        <v>0</v>
      </c>
      <c r="F1163" t="s">
        <v>135</v>
      </c>
      <c r="G1163" s="1">
        <v>90056</v>
      </c>
      <c r="H1163">
        <v>33.987945000000003</v>
      </c>
      <c r="I1163">
        <v>-118.370442</v>
      </c>
      <c r="J1163">
        <v>0</v>
      </c>
      <c r="K1163" s="1">
        <v>63</v>
      </c>
      <c r="L1163" t="s">
        <v>76</v>
      </c>
      <c r="M1163" t="s">
        <v>40</v>
      </c>
      <c r="N1163" s="10">
        <v>26.74</v>
      </c>
      <c r="O1163" t="s">
        <v>40</v>
      </c>
      <c r="P1163" t="s">
        <v>43</v>
      </c>
      <c r="AA1163" t="s">
        <v>73</v>
      </c>
      <c r="AB1163" t="s">
        <v>43</v>
      </c>
      <c r="AC1163" t="s">
        <v>46</v>
      </c>
      <c r="AD1163" s="10">
        <v>24.2</v>
      </c>
      <c r="AE1163" s="10">
        <v>1618.2</v>
      </c>
      <c r="AF1163" s="10">
        <v>0</v>
      </c>
      <c r="AG1163" s="10">
        <v>0</v>
      </c>
      <c r="AH1163" s="10">
        <v>1684.62</v>
      </c>
      <c r="AI1163" s="10">
        <v>3302.82</v>
      </c>
      <c r="AJ1163" t="s">
        <v>47</v>
      </c>
      <c r="AM116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163" t="str">
        <f t="shared" si="36"/>
        <v>60-80</v>
      </c>
      <c r="AO1163">
        <f t="shared" si="37"/>
        <v>0</v>
      </c>
      <c r="AP1163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164" spans="1:42" x14ac:dyDescent="0.25">
      <c r="A1164" t="s">
        <v>1874</v>
      </c>
      <c r="B1164" t="s">
        <v>39</v>
      </c>
      <c r="C1164" s="1">
        <v>65</v>
      </c>
      <c r="D1164" t="s">
        <v>43</v>
      </c>
      <c r="E1164">
        <v>0</v>
      </c>
      <c r="F1164" t="s">
        <v>658</v>
      </c>
      <c r="G1164" s="1">
        <v>93103</v>
      </c>
      <c r="H1164">
        <v>34.438580999999999</v>
      </c>
      <c r="I1164">
        <v>-119.685368</v>
      </c>
      <c r="J1164">
        <v>0</v>
      </c>
      <c r="K1164" s="1">
        <v>46</v>
      </c>
      <c r="L1164" t="s">
        <v>76</v>
      </c>
      <c r="M1164" t="s">
        <v>40</v>
      </c>
      <c r="N1164" s="10">
        <v>11.93</v>
      </c>
      <c r="O1164" t="s">
        <v>43</v>
      </c>
      <c r="P1164" t="s">
        <v>40</v>
      </c>
      <c r="Q1164" t="s">
        <v>55</v>
      </c>
      <c r="R1164">
        <v>26</v>
      </c>
      <c r="S1164" t="s">
        <v>43</v>
      </c>
      <c r="T1164" t="s">
        <v>40</v>
      </c>
      <c r="U1164" t="s">
        <v>40</v>
      </c>
      <c r="V1164" t="s">
        <v>43</v>
      </c>
      <c r="W1164" t="s">
        <v>40</v>
      </c>
      <c r="X1164" t="s">
        <v>43</v>
      </c>
      <c r="Y1164" t="s">
        <v>43</v>
      </c>
      <c r="Z1164" t="s">
        <v>40</v>
      </c>
      <c r="AA1164" t="s">
        <v>45</v>
      </c>
      <c r="AB1164" t="s">
        <v>40</v>
      </c>
      <c r="AC1164" t="s">
        <v>56</v>
      </c>
      <c r="AD1164" s="10">
        <v>91.3</v>
      </c>
      <c r="AE1164" s="10">
        <v>4126.3500000000004</v>
      </c>
      <c r="AF1164" s="10">
        <v>0</v>
      </c>
      <c r="AG1164" s="10">
        <v>0</v>
      </c>
      <c r="AH1164" s="10">
        <v>548.78</v>
      </c>
      <c r="AI1164" s="10">
        <v>4675.13</v>
      </c>
      <c r="AJ1164" t="s">
        <v>47</v>
      </c>
      <c r="AM1164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164" t="str">
        <f t="shared" si="36"/>
        <v>60-80</v>
      </c>
      <c r="AO1164">
        <f t="shared" si="37"/>
        <v>0</v>
      </c>
      <c r="AP1164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165" spans="1:42" x14ac:dyDescent="0.25">
      <c r="A1165" t="s">
        <v>1875</v>
      </c>
      <c r="B1165" t="s">
        <v>39</v>
      </c>
      <c r="C1165" s="1">
        <v>51</v>
      </c>
      <c r="D1165" t="s">
        <v>43</v>
      </c>
      <c r="E1165">
        <v>0</v>
      </c>
      <c r="F1165" t="s">
        <v>1876</v>
      </c>
      <c r="G1165" s="1">
        <v>92220</v>
      </c>
      <c r="H1165">
        <v>33.936298000000001</v>
      </c>
      <c r="I1165">
        <v>-116.849577</v>
      </c>
      <c r="J1165">
        <v>0</v>
      </c>
      <c r="K1165" s="1">
        <v>42</v>
      </c>
      <c r="L1165" t="s">
        <v>42</v>
      </c>
      <c r="M1165" t="s">
        <v>43</v>
      </c>
      <c r="P1165" t="s">
        <v>40</v>
      </c>
      <c r="Q1165" t="s">
        <v>79</v>
      </c>
      <c r="R1165">
        <v>13</v>
      </c>
      <c r="S1165" t="s">
        <v>40</v>
      </c>
      <c r="T1165" t="s">
        <v>40</v>
      </c>
      <c r="U1165" t="s">
        <v>40</v>
      </c>
      <c r="V1165" t="s">
        <v>40</v>
      </c>
      <c r="W1165" t="s">
        <v>43</v>
      </c>
      <c r="X1165" t="s">
        <v>40</v>
      </c>
      <c r="Y1165" t="s">
        <v>40</v>
      </c>
      <c r="Z1165" t="s">
        <v>43</v>
      </c>
      <c r="AA1165" t="s">
        <v>45</v>
      </c>
      <c r="AB1165" t="s">
        <v>40</v>
      </c>
      <c r="AC1165" t="s">
        <v>56</v>
      </c>
      <c r="AD1165" s="10">
        <v>54.75</v>
      </c>
      <c r="AE1165" s="10">
        <v>2348.4499999999998</v>
      </c>
      <c r="AF1165" s="10">
        <v>0</v>
      </c>
      <c r="AG1165" s="10">
        <v>80</v>
      </c>
      <c r="AH1165" s="10">
        <v>0</v>
      </c>
      <c r="AI1165" s="10">
        <v>2428.4499999999998</v>
      </c>
      <c r="AJ1165" t="s">
        <v>47</v>
      </c>
      <c r="AM1165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165" t="str">
        <f t="shared" si="36"/>
        <v>50-59</v>
      </c>
      <c r="AO1165">
        <f t="shared" si="37"/>
        <v>0</v>
      </c>
      <c r="AP1165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1166" spans="1:42" x14ac:dyDescent="0.25">
      <c r="A1166" t="s">
        <v>1877</v>
      </c>
      <c r="B1166" t="s">
        <v>39</v>
      </c>
      <c r="C1166" s="1">
        <v>33</v>
      </c>
      <c r="D1166" t="s">
        <v>40</v>
      </c>
      <c r="E1166">
        <v>3</v>
      </c>
      <c r="F1166" t="s">
        <v>391</v>
      </c>
      <c r="G1166" s="1">
        <v>94134</v>
      </c>
      <c r="H1166">
        <v>37.721052</v>
      </c>
      <c r="I1166">
        <v>-122.413573</v>
      </c>
      <c r="J1166">
        <v>10</v>
      </c>
      <c r="K1166" s="1">
        <v>47</v>
      </c>
      <c r="L1166" t="s">
        <v>76</v>
      </c>
      <c r="M1166" t="s">
        <v>40</v>
      </c>
      <c r="N1166" s="10">
        <v>41.54</v>
      </c>
      <c r="O1166" t="s">
        <v>43</v>
      </c>
      <c r="P1166" t="s">
        <v>43</v>
      </c>
      <c r="AA1166" t="s">
        <v>73</v>
      </c>
      <c r="AB1166" t="s">
        <v>43</v>
      </c>
      <c r="AC1166" t="s">
        <v>46</v>
      </c>
      <c r="AD1166" s="10">
        <v>19.75</v>
      </c>
      <c r="AE1166" s="10">
        <v>948.9</v>
      </c>
      <c r="AF1166" s="10">
        <v>0</v>
      </c>
      <c r="AG1166" s="10">
        <v>0</v>
      </c>
      <c r="AH1166" s="10">
        <v>1952.38</v>
      </c>
      <c r="AI1166" s="10">
        <v>2901.28</v>
      </c>
      <c r="AJ1166" t="s">
        <v>47</v>
      </c>
      <c r="AM1166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166" t="str">
        <f t="shared" si="36"/>
        <v>30-39</v>
      </c>
      <c r="AO1166">
        <f t="shared" si="37"/>
        <v>0</v>
      </c>
      <c r="AP1166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167" spans="1:42" x14ac:dyDescent="0.25">
      <c r="A1167" t="s">
        <v>1878</v>
      </c>
      <c r="B1167" t="s">
        <v>49</v>
      </c>
      <c r="C1167" s="1">
        <v>53</v>
      </c>
      <c r="D1167" t="s">
        <v>40</v>
      </c>
      <c r="E1167">
        <v>0</v>
      </c>
      <c r="F1167" t="s">
        <v>476</v>
      </c>
      <c r="G1167" s="1">
        <v>92866</v>
      </c>
      <c r="H1167">
        <v>33.784596999999998</v>
      </c>
      <c r="I1167">
        <v>-117.84453499999999</v>
      </c>
      <c r="J1167">
        <v>0</v>
      </c>
      <c r="K1167" s="1">
        <v>51</v>
      </c>
      <c r="L1167" t="s">
        <v>42</v>
      </c>
      <c r="M1167" t="s">
        <v>40</v>
      </c>
      <c r="N1167" s="10">
        <v>9.2100000000000009</v>
      </c>
      <c r="O1167" t="s">
        <v>40</v>
      </c>
      <c r="P1167" t="s">
        <v>40</v>
      </c>
      <c r="Q1167" t="s">
        <v>55</v>
      </c>
      <c r="R1167">
        <v>30</v>
      </c>
      <c r="S1167" t="s">
        <v>43</v>
      </c>
      <c r="T1167" t="s">
        <v>40</v>
      </c>
      <c r="U1167" t="s">
        <v>43</v>
      </c>
      <c r="V1167" t="s">
        <v>43</v>
      </c>
      <c r="W1167" t="s">
        <v>43</v>
      </c>
      <c r="X1167" t="s">
        <v>40</v>
      </c>
      <c r="Y1167" t="s">
        <v>40</v>
      </c>
      <c r="Z1167" t="s">
        <v>40</v>
      </c>
      <c r="AA1167" t="s">
        <v>45</v>
      </c>
      <c r="AB1167" t="s">
        <v>40</v>
      </c>
      <c r="AC1167" t="s">
        <v>46</v>
      </c>
      <c r="AD1167" s="10">
        <v>90.35</v>
      </c>
      <c r="AE1167" s="10">
        <v>4614.55</v>
      </c>
      <c r="AF1167" s="10">
        <v>0</v>
      </c>
      <c r="AG1167" s="10">
        <v>0</v>
      </c>
      <c r="AH1167" s="10">
        <v>469.71</v>
      </c>
      <c r="AI1167" s="10">
        <v>5084.26</v>
      </c>
      <c r="AJ1167" t="s">
        <v>47</v>
      </c>
      <c r="AM116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167" t="str">
        <f t="shared" si="36"/>
        <v>50-59</v>
      </c>
      <c r="AO1167">
        <f t="shared" si="37"/>
        <v>0</v>
      </c>
      <c r="AP1167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168" spans="1:42" x14ac:dyDescent="0.25">
      <c r="A1168" t="s">
        <v>1879</v>
      </c>
      <c r="B1168" t="s">
        <v>49</v>
      </c>
      <c r="C1168" s="1">
        <v>21</v>
      </c>
      <c r="D1168" t="s">
        <v>40</v>
      </c>
      <c r="E1168">
        <v>1</v>
      </c>
      <c r="F1168" t="s">
        <v>430</v>
      </c>
      <c r="G1168" s="1">
        <v>92701</v>
      </c>
      <c r="H1168">
        <v>33.748477999999999</v>
      </c>
      <c r="I1168">
        <v>-117.858918</v>
      </c>
      <c r="J1168">
        <v>1</v>
      </c>
      <c r="K1168" s="1">
        <v>45</v>
      </c>
      <c r="L1168" t="s">
        <v>42</v>
      </c>
      <c r="M1168" t="s">
        <v>40</v>
      </c>
      <c r="N1168" s="10">
        <v>45.21</v>
      </c>
      <c r="O1168" t="s">
        <v>43</v>
      </c>
      <c r="P1168" t="s">
        <v>40</v>
      </c>
      <c r="Q1168" t="s">
        <v>44</v>
      </c>
      <c r="R1168">
        <v>59</v>
      </c>
      <c r="S1168" t="s">
        <v>40</v>
      </c>
      <c r="T1168" t="s">
        <v>43</v>
      </c>
      <c r="U1168" t="s">
        <v>43</v>
      </c>
      <c r="V1168" t="s">
        <v>40</v>
      </c>
      <c r="W1168" t="s">
        <v>43</v>
      </c>
      <c r="X1168" t="s">
        <v>43</v>
      </c>
      <c r="Y1168" t="s">
        <v>43</v>
      </c>
      <c r="Z1168" t="s">
        <v>40</v>
      </c>
      <c r="AA1168" t="s">
        <v>73</v>
      </c>
      <c r="AB1168" t="s">
        <v>43</v>
      </c>
      <c r="AC1168" t="s">
        <v>56</v>
      </c>
      <c r="AD1168" s="10">
        <v>54.65</v>
      </c>
      <c r="AE1168" s="10">
        <v>2553.6999999999998</v>
      </c>
      <c r="AF1168" s="10">
        <v>0</v>
      </c>
      <c r="AG1168" s="10">
        <v>0</v>
      </c>
      <c r="AH1168" s="10">
        <v>2034.45</v>
      </c>
      <c r="AI1168" s="10">
        <v>4588.1499999999996</v>
      </c>
      <c r="AJ1168" t="s">
        <v>47</v>
      </c>
      <c r="AM1168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168" t="str">
        <f t="shared" si="36"/>
        <v>19-29</v>
      </c>
      <c r="AO1168">
        <f t="shared" si="37"/>
        <v>0</v>
      </c>
      <c r="AP1168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1169" spans="1:42" x14ac:dyDescent="0.25">
      <c r="A1169" t="s">
        <v>1880</v>
      </c>
      <c r="B1169" t="s">
        <v>49</v>
      </c>
      <c r="C1169" s="1">
        <v>38</v>
      </c>
      <c r="D1169" t="s">
        <v>40</v>
      </c>
      <c r="E1169">
        <v>3</v>
      </c>
      <c r="F1169" t="s">
        <v>1881</v>
      </c>
      <c r="G1169" s="1">
        <v>93657</v>
      </c>
      <c r="H1169">
        <v>36.819628000000002</v>
      </c>
      <c r="I1169">
        <v>-119.440414</v>
      </c>
      <c r="J1169">
        <v>1</v>
      </c>
      <c r="K1169" s="1">
        <v>53</v>
      </c>
      <c r="L1169" t="s">
        <v>42</v>
      </c>
      <c r="M1169" t="s">
        <v>40</v>
      </c>
      <c r="N1169" s="10">
        <v>20.440000000000001</v>
      </c>
      <c r="O1169" t="s">
        <v>43</v>
      </c>
      <c r="P1169" t="s">
        <v>43</v>
      </c>
      <c r="AA1169" t="s">
        <v>45</v>
      </c>
      <c r="AB1169" t="s">
        <v>43</v>
      </c>
      <c r="AC1169" t="s">
        <v>46</v>
      </c>
      <c r="AD1169" s="10">
        <v>20.2</v>
      </c>
      <c r="AE1169" s="10">
        <v>1068.1500000000001</v>
      </c>
      <c r="AF1169" s="10">
        <v>0</v>
      </c>
      <c r="AG1169" s="10">
        <v>0</v>
      </c>
      <c r="AH1169" s="10">
        <v>1083.32</v>
      </c>
      <c r="AI1169" s="10">
        <v>2151.4699999999998</v>
      </c>
      <c r="AJ1169" t="s">
        <v>47</v>
      </c>
      <c r="AM116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169" t="str">
        <f t="shared" si="36"/>
        <v>30-39</v>
      </c>
      <c r="AO1169">
        <f t="shared" si="37"/>
        <v>0</v>
      </c>
      <c r="AP1169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170" spans="1:42" x14ac:dyDescent="0.25">
      <c r="A1170" t="s">
        <v>1882</v>
      </c>
      <c r="B1170" t="s">
        <v>49</v>
      </c>
      <c r="C1170" s="1">
        <v>64</v>
      </c>
      <c r="D1170" t="s">
        <v>43</v>
      </c>
      <c r="E1170">
        <v>0</v>
      </c>
      <c r="F1170" t="s">
        <v>151</v>
      </c>
      <c r="G1170" s="1">
        <v>92120</v>
      </c>
      <c r="H1170">
        <v>32.807867000000002</v>
      </c>
      <c r="I1170">
        <v>-117.060993</v>
      </c>
      <c r="J1170">
        <v>0</v>
      </c>
      <c r="K1170" s="1">
        <v>42</v>
      </c>
      <c r="L1170" t="s">
        <v>42</v>
      </c>
      <c r="M1170" t="s">
        <v>40</v>
      </c>
      <c r="N1170" s="10">
        <v>18.79</v>
      </c>
      <c r="O1170" t="s">
        <v>40</v>
      </c>
      <c r="P1170" t="s">
        <v>40</v>
      </c>
      <c r="Q1170" t="s">
        <v>55</v>
      </c>
      <c r="R1170">
        <v>16</v>
      </c>
      <c r="S1170" t="s">
        <v>43</v>
      </c>
      <c r="T1170" t="s">
        <v>40</v>
      </c>
      <c r="U1170" t="s">
        <v>43</v>
      </c>
      <c r="V1170" t="s">
        <v>43</v>
      </c>
      <c r="W1170" t="s">
        <v>40</v>
      </c>
      <c r="X1170" t="s">
        <v>40</v>
      </c>
      <c r="Y1170" t="s">
        <v>40</v>
      </c>
      <c r="Z1170" t="s">
        <v>40</v>
      </c>
      <c r="AA1170" t="s">
        <v>51</v>
      </c>
      <c r="AB1170" t="s">
        <v>40</v>
      </c>
      <c r="AC1170" t="s">
        <v>56</v>
      </c>
      <c r="AD1170" s="10">
        <v>101.75</v>
      </c>
      <c r="AE1170" s="10">
        <v>4273.45</v>
      </c>
      <c r="AF1170" s="10">
        <v>0</v>
      </c>
      <c r="AG1170" s="10">
        <v>0</v>
      </c>
      <c r="AH1170" s="10">
        <v>789.18</v>
      </c>
      <c r="AI1170" s="10">
        <v>5062.63</v>
      </c>
      <c r="AJ1170" t="s">
        <v>57</v>
      </c>
      <c r="AK1170" t="s">
        <v>109</v>
      </c>
      <c r="AL1170" t="s">
        <v>110</v>
      </c>
      <c r="AM1170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170" t="str">
        <f t="shared" si="36"/>
        <v>60-80</v>
      </c>
      <c r="AO1170">
        <f t="shared" si="37"/>
        <v>1</v>
      </c>
      <c r="AP1170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171" spans="1:42" x14ac:dyDescent="0.25">
      <c r="A1171" t="s">
        <v>1883</v>
      </c>
      <c r="B1171" t="s">
        <v>49</v>
      </c>
      <c r="C1171" s="1">
        <v>67</v>
      </c>
      <c r="D1171" t="s">
        <v>43</v>
      </c>
      <c r="E1171">
        <v>0</v>
      </c>
      <c r="F1171" t="s">
        <v>330</v>
      </c>
      <c r="G1171" s="1">
        <v>95032</v>
      </c>
      <c r="H1171">
        <v>37.233034000000004</v>
      </c>
      <c r="I1171">
        <v>-121.947427</v>
      </c>
      <c r="J1171">
        <v>0</v>
      </c>
      <c r="K1171" s="1">
        <v>5</v>
      </c>
      <c r="L1171" t="s">
        <v>42</v>
      </c>
      <c r="M1171" t="s">
        <v>40</v>
      </c>
      <c r="N1171" s="10">
        <v>45.72</v>
      </c>
      <c r="O1171" t="s">
        <v>43</v>
      </c>
      <c r="P1171" t="s">
        <v>40</v>
      </c>
      <c r="Q1171" t="s">
        <v>55</v>
      </c>
      <c r="R1171">
        <v>6</v>
      </c>
      <c r="S1171" t="s">
        <v>43</v>
      </c>
      <c r="T1171" t="s">
        <v>43</v>
      </c>
      <c r="U1171" t="s">
        <v>43</v>
      </c>
      <c r="V1171" t="s">
        <v>43</v>
      </c>
      <c r="W1171" t="s">
        <v>40</v>
      </c>
      <c r="X1171" t="s">
        <v>40</v>
      </c>
      <c r="Y1171" t="s">
        <v>43</v>
      </c>
      <c r="Z1171" t="s">
        <v>40</v>
      </c>
      <c r="AA1171" t="s">
        <v>51</v>
      </c>
      <c r="AB1171" t="s">
        <v>40</v>
      </c>
      <c r="AC1171" t="s">
        <v>56</v>
      </c>
      <c r="AD1171" s="10">
        <v>89.5</v>
      </c>
      <c r="AE1171" s="10">
        <v>477.7</v>
      </c>
      <c r="AF1171" s="10">
        <v>0</v>
      </c>
      <c r="AG1171" s="10">
        <v>0</v>
      </c>
      <c r="AH1171" s="10">
        <v>228.6</v>
      </c>
      <c r="AI1171" s="10">
        <v>706.3</v>
      </c>
      <c r="AJ1171" t="s">
        <v>57</v>
      </c>
      <c r="AK1171" t="s">
        <v>121</v>
      </c>
      <c r="AL1171" t="s">
        <v>195</v>
      </c>
      <c r="AM117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171" t="str">
        <f t="shared" si="36"/>
        <v>60-80</v>
      </c>
      <c r="AO1171">
        <f t="shared" si="37"/>
        <v>1</v>
      </c>
      <c r="AP1171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172" spans="1:42" x14ac:dyDescent="0.25">
      <c r="A1172" t="s">
        <v>1884</v>
      </c>
      <c r="B1172" t="s">
        <v>49</v>
      </c>
      <c r="C1172" s="1">
        <v>37</v>
      </c>
      <c r="D1172" t="s">
        <v>43</v>
      </c>
      <c r="E1172">
        <v>1</v>
      </c>
      <c r="F1172" t="s">
        <v>1226</v>
      </c>
      <c r="G1172" s="1">
        <v>91504</v>
      </c>
      <c r="H1172">
        <v>34.213048999999998</v>
      </c>
      <c r="I1172">
        <v>-118.317651</v>
      </c>
      <c r="J1172">
        <v>0</v>
      </c>
      <c r="K1172" s="1">
        <v>1</v>
      </c>
      <c r="L1172" t="s">
        <v>54</v>
      </c>
      <c r="M1172" t="s">
        <v>40</v>
      </c>
      <c r="N1172" s="10">
        <v>8.66</v>
      </c>
      <c r="O1172" t="s">
        <v>43</v>
      </c>
      <c r="P1172" t="s">
        <v>43</v>
      </c>
      <c r="AA1172" t="s">
        <v>51</v>
      </c>
      <c r="AB1172" t="s">
        <v>40</v>
      </c>
      <c r="AC1172" t="s">
        <v>46</v>
      </c>
      <c r="AD1172" s="10">
        <v>19.3</v>
      </c>
      <c r="AE1172" s="10">
        <v>19.3</v>
      </c>
      <c r="AF1172" s="10">
        <v>0</v>
      </c>
      <c r="AG1172" s="10">
        <v>0</v>
      </c>
      <c r="AH1172" s="10">
        <v>8.66</v>
      </c>
      <c r="AI1172" s="10">
        <v>27.96</v>
      </c>
      <c r="AJ1172" t="s">
        <v>98</v>
      </c>
      <c r="AM117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172" t="str">
        <f t="shared" si="36"/>
        <v>30-39</v>
      </c>
      <c r="AO1172">
        <f t="shared" si="37"/>
        <v>0</v>
      </c>
      <c r="AP1172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173" spans="1:42" x14ac:dyDescent="0.25">
      <c r="A1173" t="s">
        <v>1885</v>
      </c>
      <c r="B1173" t="s">
        <v>49</v>
      </c>
      <c r="C1173" s="1">
        <v>34</v>
      </c>
      <c r="D1173" t="s">
        <v>40</v>
      </c>
      <c r="E1173">
        <v>0</v>
      </c>
      <c r="F1173" t="s">
        <v>437</v>
      </c>
      <c r="G1173" s="1">
        <v>92401</v>
      </c>
      <c r="H1173">
        <v>34.105935000000002</v>
      </c>
      <c r="I1173">
        <v>-117.2914</v>
      </c>
      <c r="J1173">
        <v>1</v>
      </c>
      <c r="K1173" s="1">
        <v>54</v>
      </c>
      <c r="L1173" t="s">
        <v>42</v>
      </c>
      <c r="M1173" t="s">
        <v>40</v>
      </c>
      <c r="N1173" s="10">
        <v>42.09</v>
      </c>
      <c r="O1173" t="s">
        <v>43</v>
      </c>
      <c r="P1173" t="s">
        <v>40</v>
      </c>
      <c r="Q1173" t="s">
        <v>55</v>
      </c>
      <c r="R1173">
        <v>9</v>
      </c>
      <c r="S1173" t="s">
        <v>40</v>
      </c>
      <c r="T1173" t="s">
        <v>40</v>
      </c>
      <c r="U1173" t="s">
        <v>40</v>
      </c>
      <c r="V1173" t="s">
        <v>40</v>
      </c>
      <c r="W1173" t="s">
        <v>40</v>
      </c>
      <c r="X1173" t="s">
        <v>40</v>
      </c>
      <c r="Y1173" t="s">
        <v>40</v>
      </c>
      <c r="Z1173" t="s">
        <v>40</v>
      </c>
      <c r="AA1173" t="s">
        <v>73</v>
      </c>
      <c r="AB1173" t="s">
        <v>43</v>
      </c>
      <c r="AC1173" t="s">
        <v>56</v>
      </c>
      <c r="AD1173" s="10">
        <v>109.75</v>
      </c>
      <c r="AE1173" s="10">
        <v>6110.2</v>
      </c>
      <c r="AF1173" s="10">
        <v>0</v>
      </c>
      <c r="AG1173" s="10">
        <v>0</v>
      </c>
      <c r="AH1173" s="10">
        <v>2272.86</v>
      </c>
      <c r="AI1173" s="10">
        <v>8383.06</v>
      </c>
      <c r="AJ1173" t="s">
        <v>57</v>
      </c>
      <c r="AK1173" t="s">
        <v>58</v>
      </c>
      <c r="AL1173" t="s">
        <v>59</v>
      </c>
      <c r="AM117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173" t="str">
        <f t="shared" si="36"/>
        <v>30-39</v>
      </c>
      <c r="AO1173">
        <f t="shared" si="37"/>
        <v>1</v>
      </c>
      <c r="AP1173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174" spans="1:42" x14ac:dyDescent="0.25">
      <c r="A1174" t="s">
        <v>1886</v>
      </c>
      <c r="B1174" t="s">
        <v>49</v>
      </c>
      <c r="C1174" s="1">
        <v>42</v>
      </c>
      <c r="D1174" t="s">
        <v>43</v>
      </c>
      <c r="E1174">
        <v>0</v>
      </c>
      <c r="F1174" t="s">
        <v>1088</v>
      </c>
      <c r="G1174" s="1">
        <v>95545</v>
      </c>
      <c r="H1174">
        <v>40.342928000000001</v>
      </c>
      <c r="I1174">
        <v>-124.063329</v>
      </c>
      <c r="J1174">
        <v>0</v>
      </c>
      <c r="K1174" s="1">
        <v>1</v>
      </c>
      <c r="L1174" t="s">
        <v>54</v>
      </c>
      <c r="M1174" t="s">
        <v>40</v>
      </c>
      <c r="N1174" s="10">
        <v>48.96</v>
      </c>
      <c r="O1174" t="s">
        <v>43</v>
      </c>
      <c r="P1174" t="s">
        <v>43</v>
      </c>
      <c r="AA1174" t="s">
        <v>51</v>
      </c>
      <c r="AB1174" t="s">
        <v>40</v>
      </c>
      <c r="AC1174" t="s">
        <v>46</v>
      </c>
      <c r="AD1174" s="10">
        <v>19.45</v>
      </c>
      <c r="AE1174" s="10">
        <v>19.45</v>
      </c>
      <c r="AF1174" s="10">
        <v>0</v>
      </c>
      <c r="AG1174" s="10">
        <v>0</v>
      </c>
      <c r="AH1174" s="10">
        <v>48.96</v>
      </c>
      <c r="AI1174" s="10">
        <v>68.41</v>
      </c>
      <c r="AJ1174" t="s">
        <v>57</v>
      </c>
      <c r="AK1174" t="s">
        <v>63</v>
      </c>
      <c r="AL1174" t="s">
        <v>1887</v>
      </c>
      <c r="AM117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174" t="str">
        <f t="shared" si="36"/>
        <v>40-49</v>
      </c>
      <c r="AO1174">
        <f t="shared" si="37"/>
        <v>1</v>
      </c>
      <c r="AP1174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175" spans="1:42" x14ac:dyDescent="0.25">
      <c r="A1175" t="s">
        <v>1888</v>
      </c>
      <c r="B1175" t="s">
        <v>39</v>
      </c>
      <c r="C1175" s="1">
        <v>22</v>
      </c>
      <c r="D1175" t="s">
        <v>43</v>
      </c>
      <c r="E1175">
        <v>0</v>
      </c>
      <c r="F1175" t="s">
        <v>1889</v>
      </c>
      <c r="G1175" s="1">
        <v>95663</v>
      </c>
      <c r="H1175">
        <v>38.859093000000001</v>
      </c>
      <c r="I1175">
        <v>-121.182872</v>
      </c>
      <c r="J1175">
        <v>0</v>
      </c>
      <c r="K1175" s="1">
        <v>2</v>
      </c>
      <c r="L1175" t="s">
        <v>54</v>
      </c>
      <c r="M1175" t="s">
        <v>40</v>
      </c>
      <c r="N1175" s="10">
        <v>18.7</v>
      </c>
      <c r="O1175" t="s">
        <v>43</v>
      </c>
      <c r="P1175" t="s">
        <v>40</v>
      </c>
      <c r="Q1175" t="s">
        <v>79</v>
      </c>
      <c r="R1175">
        <v>59</v>
      </c>
      <c r="S1175" t="s">
        <v>43</v>
      </c>
      <c r="T1175" t="s">
        <v>43</v>
      </c>
      <c r="U1175" t="s">
        <v>43</v>
      </c>
      <c r="V1175" t="s">
        <v>43</v>
      </c>
      <c r="W1175" t="s">
        <v>43</v>
      </c>
      <c r="X1175" t="s">
        <v>43</v>
      </c>
      <c r="Y1175" t="s">
        <v>43</v>
      </c>
      <c r="Z1175" t="s">
        <v>40</v>
      </c>
      <c r="AA1175" t="s">
        <v>51</v>
      </c>
      <c r="AB1175" t="s">
        <v>43</v>
      </c>
      <c r="AC1175" t="s">
        <v>56</v>
      </c>
      <c r="AD1175" s="10">
        <v>44.45</v>
      </c>
      <c r="AE1175" s="10">
        <v>82.7</v>
      </c>
      <c r="AF1175" s="10">
        <v>0</v>
      </c>
      <c r="AG1175" s="10">
        <v>0</v>
      </c>
      <c r="AH1175" s="10">
        <v>37.4</v>
      </c>
      <c r="AI1175" s="10">
        <v>120.1</v>
      </c>
      <c r="AJ1175" t="s">
        <v>98</v>
      </c>
      <c r="AM117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175" t="str">
        <f t="shared" si="36"/>
        <v>19-29</v>
      </c>
      <c r="AO1175">
        <f t="shared" si="37"/>
        <v>0</v>
      </c>
      <c r="AP1175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1176" spans="1:42" x14ac:dyDescent="0.25">
      <c r="A1176" t="s">
        <v>1890</v>
      </c>
      <c r="B1176" t="s">
        <v>49</v>
      </c>
      <c r="C1176" s="1">
        <v>79</v>
      </c>
      <c r="D1176" t="s">
        <v>40</v>
      </c>
      <c r="E1176">
        <v>0</v>
      </c>
      <c r="F1176" t="s">
        <v>1891</v>
      </c>
      <c r="G1176" s="1">
        <v>95943</v>
      </c>
      <c r="H1176">
        <v>39.597974999999998</v>
      </c>
      <c r="I1176">
        <v>-122.032248</v>
      </c>
      <c r="J1176">
        <v>9</v>
      </c>
      <c r="K1176" s="1">
        <v>64</v>
      </c>
      <c r="L1176" t="s">
        <v>76</v>
      </c>
      <c r="M1176" t="s">
        <v>40</v>
      </c>
      <c r="N1176" s="10">
        <v>23.33</v>
      </c>
      <c r="O1176" t="s">
        <v>40</v>
      </c>
      <c r="P1176" t="s">
        <v>40</v>
      </c>
      <c r="Q1176" t="s">
        <v>55</v>
      </c>
      <c r="R1176">
        <v>29</v>
      </c>
      <c r="S1176" t="s">
        <v>43</v>
      </c>
      <c r="T1176" t="s">
        <v>40</v>
      </c>
      <c r="U1176" t="s">
        <v>40</v>
      </c>
      <c r="V1176" t="s">
        <v>43</v>
      </c>
      <c r="W1176" t="s">
        <v>43</v>
      </c>
      <c r="X1176" t="s">
        <v>40</v>
      </c>
      <c r="Y1176" t="s">
        <v>43</v>
      </c>
      <c r="Z1176" t="s">
        <v>40</v>
      </c>
      <c r="AA1176" t="s">
        <v>73</v>
      </c>
      <c r="AB1176" t="s">
        <v>40</v>
      </c>
      <c r="AC1176" t="s">
        <v>56</v>
      </c>
      <c r="AD1176" s="10">
        <v>94.25</v>
      </c>
      <c r="AE1176" s="10">
        <v>6081.4</v>
      </c>
      <c r="AF1176" s="10">
        <v>0</v>
      </c>
      <c r="AG1176" s="10">
        <v>0</v>
      </c>
      <c r="AH1176" s="10">
        <v>1493.12</v>
      </c>
      <c r="AI1176" s="10">
        <v>7574.52</v>
      </c>
      <c r="AJ1176" t="s">
        <v>47</v>
      </c>
      <c r="AM117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176" t="str">
        <f t="shared" si="36"/>
        <v>60-80</v>
      </c>
      <c r="AO1176">
        <f t="shared" si="37"/>
        <v>0</v>
      </c>
      <c r="AP1176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177" spans="1:42" x14ac:dyDescent="0.25">
      <c r="A1177" t="s">
        <v>1892</v>
      </c>
      <c r="B1177" t="s">
        <v>39</v>
      </c>
      <c r="C1177" s="1">
        <v>52</v>
      </c>
      <c r="D1177" t="s">
        <v>43</v>
      </c>
      <c r="E1177">
        <v>5</v>
      </c>
      <c r="F1177" t="s">
        <v>658</v>
      </c>
      <c r="G1177" s="1">
        <v>93101</v>
      </c>
      <c r="H1177">
        <v>34.419203000000003</v>
      </c>
      <c r="I1177">
        <v>-119.710008</v>
      </c>
      <c r="J1177">
        <v>0</v>
      </c>
      <c r="K1177" s="1">
        <v>10</v>
      </c>
      <c r="L1177" t="s">
        <v>62</v>
      </c>
      <c r="M1177" t="s">
        <v>43</v>
      </c>
      <c r="P1177" t="s">
        <v>40</v>
      </c>
      <c r="Q1177" t="s">
        <v>79</v>
      </c>
      <c r="R1177">
        <v>57</v>
      </c>
      <c r="S1177" t="s">
        <v>40</v>
      </c>
      <c r="T1177" t="s">
        <v>40</v>
      </c>
      <c r="U1177" t="s">
        <v>43</v>
      </c>
      <c r="V1177" t="s">
        <v>40</v>
      </c>
      <c r="W1177" t="s">
        <v>43</v>
      </c>
      <c r="X1177" t="s">
        <v>43</v>
      </c>
      <c r="Y1177" t="s">
        <v>43</v>
      </c>
      <c r="Z1177" t="s">
        <v>43</v>
      </c>
      <c r="AA1177" t="s">
        <v>45</v>
      </c>
      <c r="AB1177" t="s">
        <v>43</v>
      </c>
      <c r="AC1177" t="s">
        <v>46</v>
      </c>
      <c r="AD1177" s="10">
        <v>40.25</v>
      </c>
      <c r="AE1177" s="10">
        <v>411.45</v>
      </c>
      <c r="AF1177" s="10">
        <v>17.96</v>
      </c>
      <c r="AG1177" s="10">
        <v>30</v>
      </c>
      <c r="AH1177" s="10">
        <v>0</v>
      </c>
      <c r="AI1177" s="10">
        <v>423.49</v>
      </c>
      <c r="AJ1177" t="s">
        <v>47</v>
      </c>
      <c r="AM117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177" t="str">
        <f t="shared" si="36"/>
        <v>50-59</v>
      </c>
      <c r="AO1177">
        <f t="shared" si="37"/>
        <v>0</v>
      </c>
      <c r="AP1177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1178" spans="1:42" x14ac:dyDescent="0.25">
      <c r="A1178" t="s">
        <v>1893</v>
      </c>
      <c r="B1178" t="s">
        <v>39</v>
      </c>
      <c r="C1178" s="1">
        <v>33</v>
      </c>
      <c r="D1178" t="s">
        <v>40</v>
      </c>
      <c r="E1178">
        <v>0</v>
      </c>
      <c r="F1178" t="s">
        <v>599</v>
      </c>
      <c r="G1178" s="1">
        <v>94952</v>
      </c>
      <c r="H1178">
        <v>38.237017999999999</v>
      </c>
      <c r="I1178">
        <v>-122.77872000000001</v>
      </c>
      <c r="J1178">
        <v>6</v>
      </c>
      <c r="K1178" s="1">
        <v>34</v>
      </c>
      <c r="L1178" t="s">
        <v>42</v>
      </c>
      <c r="M1178" t="s">
        <v>40</v>
      </c>
      <c r="N1178" s="10">
        <v>40.67</v>
      </c>
      <c r="O1178" t="s">
        <v>43</v>
      </c>
      <c r="P1178" t="s">
        <v>40</v>
      </c>
      <c r="Q1178" t="s">
        <v>79</v>
      </c>
      <c r="R1178">
        <v>7</v>
      </c>
      <c r="S1178" t="s">
        <v>43</v>
      </c>
      <c r="T1178" t="s">
        <v>43</v>
      </c>
      <c r="U1178" t="s">
        <v>43</v>
      </c>
      <c r="V1178" t="s">
        <v>40</v>
      </c>
      <c r="W1178" t="s">
        <v>43</v>
      </c>
      <c r="X1178" t="s">
        <v>43</v>
      </c>
      <c r="Y1178" t="s">
        <v>43</v>
      </c>
      <c r="Z1178" t="s">
        <v>40</v>
      </c>
      <c r="AA1178" t="s">
        <v>51</v>
      </c>
      <c r="AB1178" t="s">
        <v>43</v>
      </c>
      <c r="AC1178" t="s">
        <v>56</v>
      </c>
      <c r="AD1178" s="10">
        <v>50.2</v>
      </c>
      <c r="AE1178" s="10">
        <v>1815.3</v>
      </c>
      <c r="AF1178" s="10">
        <v>0</v>
      </c>
      <c r="AG1178" s="10">
        <v>0</v>
      </c>
      <c r="AH1178" s="10">
        <v>1382.78</v>
      </c>
      <c r="AI1178" s="10">
        <v>3198.08</v>
      </c>
      <c r="AJ1178" t="s">
        <v>47</v>
      </c>
      <c r="AM1178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178" t="str">
        <f t="shared" si="36"/>
        <v>30-39</v>
      </c>
      <c r="AO1178">
        <f t="shared" si="37"/>
        <v>0</v>
      </c>
      <c r="AP1178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1179" spans="1:42" x14ac:dyDescent="0.25">
      <c r="A1179" t="s">
        <v>1894</v>
      </c>
      <c r="B1179" t="s">
        <v>39</v>
      </c>
      <c r="C1179" s="1">
        <v>74</v>
      </c>
      <c r="D1179" t="s">
        <v>43</v>
      </c>
      <c r="E1179">
        <v>0</v>
      </c>
      <c r="F1179" t="s">
        <v>1457</v>
      </c>
      <c r="G1179" s="1">
        <v>91762</v>
      </c>
      <c r="H1179">
        <v>34.057256000000002</v>
      </c>
      <c r="I1179">
        <v>-117.667677</v>
      </c>
      <c r="J1179">
        <v>0</v>
      </c>
      <c r="K1179" s="1">
        <v>32</v>
      </c>
      <c r="L1179" t="s">
        <v>42</v>
      </c>
      <c r="M1179" t="s">
        <v>40</v>
      </c>
      <c r="N1179" s="10">
        <v>48.62</v>
      </c>
      <c r="O1179" t="s">
        <v>43</v>
      </c>
      <c r="P1179" t="s">
        <v>40</v>
      </c>
      <c r="Q1179" t="s">
        <v>55</v>
      </c>
      <c r="R1179">
        <v>12</v>
      </c>
      <c r="S1179" t="s">
        <v>43</v>
      </c>
      <c r="T1179" t="s">
        <v>43</v>
      </c>
      <c r="U1179" t="s">
        <v>43</v>
      </c>
      <c r="V1179" t="s">
        <v>43</v>
      </c>
      <c r="W1179" t="s">
        <v>43</v>
      </c>
      <c r="X1179" t="s">
        <v>40</v>
      </c>
      <c r="Y1179" t="s">
        <v>43</v>
      </c>
      <c r="Z1179" t="s">
        <v>40</v>
      </c>
      <c r="AA1179" t="s">
        <v>73</v>
      </c>
      <c r="AB1179" t="s">
        <v>40</v>
      </c>
      <c r="AC1179" t="s">
        <v>56</v>
      </c>
      <c r="AD1179" s="10">
        <v>79.5</v>
      </c>
      <c r="AE1179" s="10">
        <v>2665</v>
      </c>
      <c r="AF1179" s="10">
        <v>0</v>
      </c>
      <c r="AG1179" s="10">
        <v>0</v>
      </c>
      <c r="AH1179" s="10">
        <v>1555.84</v>
      </c>
      <c r="AI1179" s="10">
        <v>4220.84</v>
      </c>
      <c r="AJ1179" t="s">
        <v>47</v>
      </c>
      <c r="AM1179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179" t="str">
        <f t="shared" si="36"/>
        <v>60-80</v>
      </c>
      <c r="AO1179">
        <f t="shared" si="37"/>
        <v>0</v>
      </c>
      <c r="AP1179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180" spans="1:42" x14ac:dyDescent="0.25">
      <c r="A1180" t="s">
        <v>1895</v>
      </c>
      <c r="B1180" t="s">
        <v>39</v>
      </c>
      <c r="C1180" s="1">
        <v>47</v>
      </c>
      <c r="D1180" t="s">
        <v>43</v>
      </c>
      <c r="E1180">
        <v>0</v>
      </c>
      <c r="F1180" t="s">
        <v>243</v>
      </c>
      <c r="G1180" s="1">
        <v>92592</v>
      </c>
      <c r="H1180">
        <v>33.507255000000001</v>
      </c>
      <c r="I1180">
        <v>-117.029473</v>
      </c>
      <c r="J1180">
        <v>0</v>
      </c>
      <c r="K1180" s="1">
        <v>4</v>
      </c>
      <c r="L1180" t="s">
        <v>54</v>
      </c>
      <c r="M1180" t="s">
        <v>40</v>
      </c>
      <c r="N1180" s="10">
        <v>7.39</v>
      </c>
      <c r="O1180" t="s">
        <v>40</v>
      </c>
      <c r="P1180" t="s">
        <v>40</v>
      </c>
      <c r="Q1180" t="s">
        <v>55</v>
      </c>
      <c r="R1180">
        <v>4</v>
      </c>
      <c r="S1180" t="s">
        <v>43</v>
      </c>
      <c r="T1180" t="s">
        <v>40</v>
      </c>
      <c r="U1180" t="s">
        <v>43</v>
      </c>
      <c r="V1180" t="s">
        <v>40</v>
      </c>
      <c r="W1180" t="s">
        <v>43</v>
      </c>
      <c r="X1180" t="s">
        <v>40</v>
      </c>
      <c r="Y1180" t="s">
        <v>40</v>
      </c>
      <c r="Z1180" t="s">
        <v>40</v>
      </c>
      <c r="AA1180" t="s">
        <v>51</v>
      </c>
      <c r="AB1180" t="s">
        <v>40</v>
      </c>
      <c r="AC1180" t="s">
        <v>56</v>
      </c>
      <c r="AD1180" s="10">
        <v>93.5</v>
      </c>
      <c r="AE1180" s="10">
        <v>362.2</v>
      </c>
      <c r="AF1180" s="10">
        <v>0</v>
      </c>
      <c r="AG1180" s="10">
        <v>0</v>
      </c>
      <c r="AH1180" s="10">
        <v>29.56</v>
      </c>
      <c r="AI1180" s="10">
        <v>391.76</v>
      </c>
      <c r="AJ1180" t="s">
        <v>57</v>
      </c>
      <c r="AK1180" t="s">
        <v>58</v>
      </c>
      <c r="AL1180" t="s">
        <v>104</v>
      </c>
      <c r="AM1180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180" t="str">
        <f t="shared" si="36"/>
        <v>40-49</v>
      </c>
      <c r="AO1180">
        <f t="shared" si="37"/>
        <v>1</v>
      </c>
      <c r="AP1180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181" spans="1:42" x14ac:dyDescent="0.25">
      <c r="A1181" t="s">
        <v>1896</v>
      </c>
      <c r="B1181" t="s">
        <v>39</v>
      </c>
      <c r="C1181" s="1">
        <v>30</v>
      </c>
      <c r="D1181" t="s">
        <v>43</v>
      </c>
      <c r="E1181">
        <v>0</v>
      </c>
      <c r="F1181" t="s">
        <v>534</v>
      </c>
      <c r="G1181" s="1">
        <v>92662</v>
      </c>
      <c r="H1181">
        <v>33.606335999999999</v>
      </c>
      <c r="I1181">
        <v>-117.89304199999999</v>
      </c>
      <c r="J1181">
        <v>0</v>
      </c>
      <c r="K1181" s="1">
        <v>54</v>
      </c>
      <c r="L1181" t="s">
        <v>76</v>
      </c>
      <c r="M1181" t="s">
        <v>40</v>
      </c>
      <c r="N1181" s="10">
        <v>37.65</v>
      </c>
      <c r="O1181" t="s">
        <v>40</v>
      </c>
      <c r="P1181" t="s">
        <v>40</v>
      </c>
      <c r="Q1181" t="s">
        <v>55</v>
      </c>
      <c r="R1181">
        <v>30</v>
      </c>
      <c r="S1181" t="s">
        <v>43</v>
      </c>
      <c r="T1181" t="s">
        <v>40</v>
      </c>
      <c r="U1181" t="s">
        <v>40</v>
      </c>
      <c r="V1181" t="s">
        <v>43</v>
      </c>
      <c r="W1181" t="s">
        <v>40</v>
      </c>
      <c r="X1181" t="s">
        <v>43</v>
      </c>
      <c r="Y1181" t="s">
        <v>43</v>
      </c>
      <c r="Z1181" t="s">
        <v>43</v>
      </c>
      <c r="AA1181" t="s">
        <v>45</v>
      </c>
      <c r="AB1181" t="s">
        <v>40</v>
      </c>
      <c r="AC1181" t="s">
        <v>56</v>
      </c>
      <c r="AD1181" s="10">
        <v>94.75</v>
      </c>
      <c r="AE1181" s="10">
        <v>5121.75</v>
      </c>
      <c r="AF1181" s="10">
        <v>0</v>
      </c>
      <c r="AG1181" s="10">
        <v>70</v>
      </c>
      <c r="AH1181" s="10">
        <v>2033.1</v>
      </c>
      <c r="AI1181" s="10">
        <v>7224.85</v>
      </c>
      <c r="AJ1181" t="s">
        <v>47</v>
      </c>
      <c r="AM1181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181" t="str">
        <f t="shared" si="36"/>
        <v>30-39</v>
      </c>
      <c r="AO1181">
        <f t="shared" si="37"/>
        <v>0</v>
      </c>
      <c r="AP1181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182" spans="1:42" x14ac:dyDescent="0.25">
      <c r="A1182" t="s">
        <v>1897</v>
      </c>
      <c r="B1182" t="s">
        <v>39</v>
      </c>
      <c r="C1182" s="1">
        <v>73</v>
      </c>
      <c r="D1182" t="s">
        <v>40</v>
      </c>
      <c r="E1182">
        <v>0</v>
      </c>
      <c r="F1182" t="s">
        <v>316</v>
      </c>
      <c r="G1182" s="1">
        <v>92027</v>
      </c>
      <c r="H1182">
        <v>33.141264999999997</v>
      </c>
      <c r="I1182">
        <v>-116.967221</v>
      </c>
      <c r="J1182">
        <v>1</v>
      </c>
      <c r="K1182" s="1">
        <v>47</v>
      </c>
      <c r="L1182" t="s">
        <v>42</v>
      </c>
      <c r="M1182" t="s">
        <v>40</v>
      </c>
      <c r="N1182" s="10">
        <v>26.95</v>
      </c>
      <c r="O1182" t="s">
        <v>43</v>
      </c>
      <c r="P1182" t="s">
        <v>40</v>
      </c>
      <c r="Q1182" t="s">
        <v>55</v>
      </c>
      <c r="R1182">
        <v>26</v>
      </c>
      <c r="S1182" t="s">
        <v>43</v>
      </c>
      <c r="T1182" t="s">
        <v>43</v>
      </c>
      <c r="U1182" t="s">
        <v>43</v>
      </c>
      <c r="V1182" t="s">
        <v>43</v>
      </c>
      <c r="W1182" t="s">
        <v>43</v>
      </c>
      <c r="X1182" t="s">
        <v>43</v>
      </c>
      <c r="Y1182" t="s">
        <v>43</v>
      </c>
      <c r="Z1182" t="s">
        <v>40</v>
      </c>
      <c r="AA1182" t="s">
        <v>51</v>
      </c>
      <c r="AB1182" t="s">
        <v>43</v>
      </c>
      <c r="AC1182" t="s">
        <v>56</v>
      </c>
      <c r="AD1182" s="10">
        <v>70.55</v>
      </c>
      <c r="AE1182" s="10">
        <v>3309.25</v>
      </c>
      <c r="AF1182" s="10">
        <v>26.99</v>
      </c>
      <c r="AG1182" s="10">
        <v>0</v>
      </c>
      <c r="AH1182" s="10">
        <v>1266.6500000000001</v>
      </c>
      <c r="AI1182" s="10">
        <v>4548.91</v>
      </c>
      <c r="AJ1182" t="s">
        <v>57</v>
      </c>
      <c r="AK1182" t="s">
        <v>58</v>
      </c>
      <c r="AL1182" t="s">
        <v>104</v>
      </c>
      <c r="AM1182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182" t="str">
        <f t="shared" si="36"/>
        <v>60-80</v>
      </c>
      <c r="AO1182">
        <f t="shared" si="37"/>
        <v>1</v>
      </c>
      <c r="AP118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183" spans="1:42" x14ac:dyDescent="0.25">
      <c r="A1183" t="s">
        <v>1898</v>
      </c>
      <c r="B1183" t="s">
        <v>39</v>
      </c>
      <c r="C1183" s="1">
        <v>50</v>
      </c>
      <c r="D1183" t="s">
        <v>40</v>
      </c>
      <c r="E1183">
        <v>2</v>
      </c>
      <c r="F1183" t="s">
        <v>131</v>
      </c>
      <c r="G1183" s="1">
        <v>95501</v>
      </c>
      <c r="H1183">
        <v>40.796621000000002</v>
      </c>
      <c r="I1183">
        <v>-124.15428</v>
      </c>
      <c r="J1183">
        <v>1</v>
      </c>
      <c r="K1183" s="1">
        <v>11</v>
      </c>
      <c r="L1183" t="s">
        <v>42</v>
      </c>
      <c r="M1183" t="s">
        <v>40</v>
      </c>
      <c r="N1183" s="10">
        <v>15.04</v>
      </c>
      <c r="O1183" t="s">
        <v>40</v>
      </c>
      <c r="P1183" t="s">
        <v>43</v>
      </c>
      <c r="AA1183" t="s">
        <v>73</v>
      </c>
      <c r="AB1183" t="s">
        <v>43</v>
      </c>
      <c r="AC1183" t="s">
        <v>46</v>
      </c>
      <c r="AD1183" s="10">
        <v>25</v>
      </c>
      <c r="AE1183" s="10">
        <v>300.7</v>
      </c>
      <c r="AF1183" s="10">
        <v>0</v>
      </c>
      <c r="AG1183" s="10">
        <v>0</v>
      </c>
      <c r="AH1183" s="10">
        <v>165.44</v>
      </c>
      <c r="AI1183" s="10">
        <v>466.14</v>
      </c>
      <c r="AJ1183" t="s">
        <v>47</v>
      </c>
      <c r="AM1183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183" t="str">
        <f t="shared" si="36"/>
        <v>50-59</v>
      </c>
      <c r="AO1183">
        <f t="shared" si="37"/>
        <v>0</v>
      </c>
      <c r="AP1183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184" spans="1:42" x14ac:dyDescent="0.25">
      <c r="A1184" t="s">
        <v>1899</v>
      </c>
      <c r="B1184" t="s">
        <v>49</v>
      </c>
      <c r="C1184" s="1">
        <v>51</v>
      </c>
      <c r="D1184" t="s">
        <v>40</v>
      </c>
      <c r="E1184">
        <v>3</v>
      </c>
      <c r="F1184" t="s">
        <v>322</v>
      </c>
      <c r="G1184" s="1">
        <v>95818</v>
      </c>
      <c r="H1184">
        <v>38.556305999999999</v>
      </c>
      <c r="I1184">
        <v>-121.495817</v>
      </c>
      <c r="J1184">
        <v>0</v>
      </c>
      <c r="K1184" s="1">
        <v>8</v>
      </c>
      <c r="L1184" t="s">
        <v>54</v>
      </c>
      <c r="M1184" t="s">
        <v>40</v>
      </c>
      <c r="N1184" s="10">
        <v>34.869999999999997</v>
      </c>
      <c r="O1184" t="s">
        <v>43</v>
      </c>
      <c r="P1184" t="s">
        <v>43</v>
      </c>
      <c r="AA1184" t="s">
        <v>51</v>
      </c>
      <c r="AB1184" t="s">
        <v>40</v>
      </c>
      <c r="AC1184" t="s">
        <v>183</v>
      </c>
      <c r="AD1184" s="10">
        <v>19.350000000000001</v>
      </c>
      <c r="AE1184" s="10">
        <v>152.6</v>
      </c>
      <c r="AF1184" s="10">
        <v>0</v>
      </c>
      <c r="AG1184" s="10">
        <v>0</v>
      </c>
      <c r="AH1184" s="10">
        <v>278.95999999999998</v>
      </c>
      <c r="AI1184" s="10">
        <v>431.56</v>
      </c>
      <c r="AJ1184" t="s">
        <v>47</v>
      </c>
      <c r="AM118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184" t="str">
        <f t="shared" si="36"/>
        <v>50-59</v>
      </c>
      <c r="AO1184">
        <f t="shared" si="37"/>
        <v>0</v>
      </c>
      <c r="AP1184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185" spans="1:42" x14ac:dyDescent="0.25">
      <c r="A1185" t="s">
        <v>1900</v>
      </c>
      <c r="B1185" t="s">
        <v>49</v>
      </c>
      <c r="C1185" s="1">
        <v>53</v>
      </c>
      <c r="D1185" t="s">
        <v>43</v>
      </c>
      <c r="E1185">
        <v>0</v>
      </c>
      <c r="F1185" t="s">
        <v>1901</v>
      </c>
      <c r="G1185" s="1">
        <v>93644</v>
      </c>
      <c r="H1185">
        <v>37.648646999999997</v>
      </c>
      <c r="I1185">
        <v>-119.231447</v>
      </c>
      <c r="J1185">
        <v>0</v>
      </c>
      <c r="K1185" s="1">
        <v>1</v>
      </c>
      <c r="L1185" t="s">
        <v>42</v>
      </c>
      <c r="M1185" t="s">
        <v>43</v>
      </c>
      <c r="P1185" t="s">
        <v>40</v>
      </c>
      <c r="Q1185" t="s">
        <v>79</v>
      </c>
      <c r="R1185">
        <v>9</v>
      </c>
      <c r="S1185" t="s">
        <v>43</v>
      </c>
      <c r="T1185" t="s">
        <v>43</v>
      </c>
      <c r="U1185" t="s">
        <v>43</v>
      </c>
      <c r="V1185" t="s">
        <v>43</v>
      </c>
      <c r="W1185" t="s">
        <v>43</v>
      </c>
      <c r="X1185" t="s">
        <v>40</v>
      </c>
      <c r="Y1185" t="s">
        <v>40</v>
      </c>
      <c r="Z1185" t="s">
        <v>40</v>
      </c>
      <c r="AA1185" t="s">
        <v>51</v>
      </c>
      <c r="AB1185" t="s">
        <v>40</v>
      </c>
      <c r="AC1185" t="s">
        <v>56</v>
      </c>
      <c r="AD1185" s="10">
        <v>35.25</v>
      </c>
      <c r="AE1185" s="10">
        <v>35.25</v>
      </c>
      <c r="AF1185" s="10">
        <v>0</v>
      </c>
      <c r="AG1185" s="10">
        <v>0</v>
      </c>
      <c r="AH1185" s="10">
        <v>0</v>
      </c>
      <c r="AI1185" s="10">
        <v>35.25</v>
      </c>
      <c r="AJ1185" t="s">
        <v>57</v>
      </c>
      <c r="AK1185" t="s">
        <v>117</v>
      </c>
      <c r="AL1185" t="s">
        <v>240</v>
      </c>
      <c r="AM118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185" t="str">
        <f t="shared" si="36"/>
        <v>50-59</v>
      </c>
      <c r="AO1185">
        <f t="shared" si="37"/>
        <v>1</v>
      </c>
      <c r="AP1185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1186" spans="1:42" x14ac:dyDescent="0.25">
      <c r="A1186" t="s">
        <v>1902</v>
      </c>
      <c r="B1186" t="s">
        <v>49</v>
      </c>
      <c r="C1186" s="1">
        <v>42</v>
      </c>
      <c r="D1186" t="s">
        <v>40</v>
      </c>
      <c r="E1186">
        <v>3</v>
      </c>
      <c r="F1186" t="s">
        <v>1903</v>
      </c>
      <c r="G1186" s="1">
        <v>95488</v>
      </c>
      <c r="H1186">
        <v>39.724432999999998</v>
      </c>
      <c r="I1186">
        <v>-123.767578</v>
      </c>
      <c r="J1186">
        <v>8</v>
      </c>
      <c r="K1186" s="1">
        <v>56</v>
      </c>
      <c r="L1186" t="s">
        <v>76</v>
      </c>
      <c r="M1186" t="s">
        <v>40</v>
      </c>
      <c r="N1186" s="10">
        <v>40.86</v>
      </c>
      <c r="O1186" t="s">
        <v>40</v>
      </c>
      <c r="P1186" t="s">
        <v>40</v>
      </c>
      <c r="Q1186" t="s">
        <v>55</v>
      </c>
      <c r="R1186">
        <v>27</v>
      </c>
      <c r="S1186" t="s">
        <v>40</v>
      </c>
      <c r="T1186" t="s">
        <v>40</v>
      </c>
      <c r="U1186" t="s">
        <v>40</v>
      </c>
      <c r="V1186" t="s">
        <v>40</v>
      </c>
      <c r="W1186" t="s">
        <v>40</v>
      </c>
      <c r="X1186" t="s">
        <v>40</v>
      </c>
      <c r="Y1186" t="s">
        <v>40</v>
      </c>
      <c r="Z1186" t="s">
        <v>40</v>
      </c>
      <c r="AA1186" t="s">
        <v>73</v>
      </c>
      <c r="AB1186" t="s">
        <v>43</v>
      </c>
      <c r="AC1186" t="s">
        <v>46</v>
      </c>
      <c r="AD1186" s="10">
        <v>115.85</v>
      </c>
      <c r="AE1186" s="10">
        <v>6567.9</v>
      </c>
      <c r="AF1186" s="10">
        <v>0</v>
      </c>
      <c r="AG1186" s="10">
        <v>0</v>
      </c>
      <c r="AH1186" s="10">
        <v>2288.16</v>
      </c>
      <c r="AI1186" s="10">
        <v>8856.06</v>
      </c>
      <c r="AJ1186" t="s">
        <v>47</v>
      </c>
      <c r="AM118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186" t="str">
        <f t="shared" si="36"/>
        <v>40-49</v>
      </c>
      <c r="AO1186">
        <f t="shared" si="37"/>
        <v>0</v>
      </c>
      <c r="AP1186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187" spans="1:42" x14ac:dyDescent="0.25">
      <c r="A1187" t="s">
        <v>1904</v>
      </c>
      <c r="B1187" t="s">
        <v>39</v>
      </c>
      <c r="C1187" s="1">
        <v>49</v>
      </c>
      <c r="D1187" t="s">
        <v>40</v>
      </c>
      <c r="E1187">
        <v>0</v>
      </c>
      <c r="F1187" t="s">
        <v>807</v>
      </c>
      <c r="G1187" s="1">
        <v>91105</v>
      </c>
      <c r="H1187">
        <v>34.13946</v>
      </c>
      <c r="I1187">
        <v>-118.16664900000001</v>
      </c>
      <c r="J1187">
        <v>5</v>
      </c>
      <c r="K1187" s="1">
        <v>34</v>
      </c>
      <c r="L1187" t="s">
        <v>129</v>
      </c>
      <c r="M1187" t="s">
        <v>40</v>
      </c>
      <c r="N1187" s="10">
        <v>11.52</v>
      </c>
      <c r="O1187" t="s">
        <v>40</v>
      </c>
      <c r="P1187" t="s">
        <v>43</v>
      </c>
      <c r="AA1187" t="s">
        <v>51</v>
      </c>
      <c r="AB1187" t="s">
        <v>43</v>
      </c>
      <c r="AC1187" t="s">
        <v>56</v>
      </c>
      <c r="AD1187" s="10">
        <v>24.7</v>
      </c>
      <c r="AE1187" s="10">
        <v>780.2</v>
      </c>
      <c r="AF1187" s="10">
        <v>0</v>
      </c>
      <c r="AG1187" s="10">
        <v>0</v>
      </c>
      <c r="AH1187" s="10">
        <v>391.68</v>
      </c>
      <c r="AI1187" s="10">
        <v>1171.8800000000001</v>
      </c>
      <c r="AJ1187" t="s">
        <v>47</v>
      </c>
      <c r="AM1187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187" t="str">
        <f t="shared" si="36"/>
        <v>40-49</v>
      </c>
      <c r="AO1187">
        <f t="shared" si="37"/>
        <v>0</v>
      </c>
      <c r="AP1187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188" spans="1:42" x14ac:dyDescent="0.25">
      <c r="A1188" t="s">
        <v>1905</v>
      </c>
      <c r="B1188" t="s">
        <v>49</v>
      </c>
      <c r="C1188" s="1">
        <v>32</v>
      </c>
      <c r="D1188" t="s">
        <v>40</v>
      </c>
      <c r="E1188">
        <v>0</v>
      </c>
      <c r="F1188" t="s">
        <v>568</v>
      </c>
      <c r="G1188" s="1">
        <v>90604</v>
      </c>
      <c r="H1188">
        <v>33.929704000000001</v>
      </c>
      <c r="I1188">
        <v>-118.01208</v>
      </c>
      <c r="J1188">
        <v>1</v>
      </c>
      <c r="K1188" s="1">
        <v>1</v>
      </c>
      <c r="L1188" t="s">
        <v>54</v>
      </c>
      <c r="M1188" t="s">
        <v>40</v>
      </c>
      <c r="N1188" s="10">
        <v>38.89</v>
      </c>
      <c r="O1188" t="s">
        <v>43</v>
      </c>
      <c r="P1188" t="s">
        <v>40</v>
      </c>
      <c r="Q1188" t="s">
        <v>55</v>
      </c>
      <c r="R1188">
        <v>9</v>
      </c>
      <c r="S1188" t="s">
        <v>43</v>
      </c>
      <c r="T1188" t="s">
        <v>43</v>
      </c>
      <c r="U1188" t="s">
        <v>40</v>
      </c>
      <c r="V1188" t="s">
        <v>43</v>
      </c>
      <c r="W1188" t="s">
        <v>43</v>
      </c>
      <c r="X1188" t="s">
        <v>43</v>
      </c>
      <c r="Y1188" t="s">
        <v>43</v>
      </c>
      <c r="Z1188" t="s">
        <v>40</v>
      </c>
      <c r="AA1188" t="s">
        <v>51</v>
      </c>
      <c r="AB1188" t="s">
        <v>43</v>
      </c>
      <c r="AC1188" t="s">
        <v>46</v>
      </c>
      <c r="AD1188" s="10">
        <v>75.349999999999994</v>
      </c>
      <c r="AE1188" s="10">
        <v>75.349999999999994</v>
      </c>
      <c r="AF1188" s="10">
        <v>0</v>
      </c>
      <c r="AG1188" s="10">
        <v>0</v>
      </c>
      <c r="AH1188" s="10">
        <v>38.89</v>
      </c>
      <c r="AI1188" s="10">
        <v>114.24</v>
      </c>
      <c r="AJ1188" t="s">
        <v>98</v>
      </c>
      <c r="AM118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188" t="str">
        <f t="shared" si="36"/>
        <v>30-39</v>
      </c>
      <c r="AO1188">
        <f t="shared" si="37"/>
        <v>0</v>
      </c>
      <c r="AP118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189" spans="1:42" x14ac:dyDescent="0.25">
      <c r="A1189" t="s">
        <v>1906</v>
      </c>
      <c r="B1189" t="s">
        <v>49</v>
      </c>
      <c r="C1189" s="1">
        <v>40</v>
      </c>
      <c r="D1189" t="s">
        <v>43</v>
      </c>
      <c r="E1189">
        <v>3</v>
      </c>
      <c r="F1189" t="s">
        <v>741</v>
      </c>
      <c r="G1189" s="1">
        <v>91932</v>
      </c>
      <c r="H1189">
        <v>32.579134000000003</v>
      </c>
      <c r="I1189">
        <v>-117.11900900000001</v>
      </c>
      <c r="J1189">
        <v>0</v>
      </c>
      <c r="K1189" s="1">
        <v>9</v>
      </c>
      <c r="L1189" t="s">
        <v>54</v>
      </c>
      <c r="M1189" t="s">
        <v>40</v>
      </c>
      <c r="N1189" s="10">
        <v>41.02</v>
      </c>
      <c r="O1189" t="s">
        <v>43</v>
      </c>
      <c r="P1189" t="s">
        <v>40</v>
      </c>
      <c r="Q1189" t="s">
        <v>79</v>
      </c>
      <c r="R1189">
        <v>27</v>
      </c>
      <c r="S1189" t="s">
        <v>43</v>
      </c>
      <c r="T1189" t="s">
        <v>43</v>
      </c>
      <c r="U1189" t="s">
        <v>43</v>
      </c>
      <c r="V1189" t="s">
        <v>43</v>
      </c>
      <c r="W1189" t="s">
        <v>40</v>
      </c>
      <c r="X1189" t="s">
        <v>43</v>
      </c>
      <c r="Y1189" t="s">
        <v>43</v>
      </c>
      <c r="Z1189" t="s">
        <v>40</v>
      </c>
      <c r="AA1189" t="s">
        <v>51</v>
      </c>
      <c r="AB1189" t="s">
        <v>43</v>
      </c>
      <c r="AC1189" t="s">
        <v>56</v>
      </c>
      <c r="AD1189" s="10">
        <v>55.35</v>
      </c>
      <c r="AE1189" s="10">
        <v>449.75</v>
      </c>
      <c r="AF1189" s="10">
        <v>0</v>
      </c>
      <c r="AG1189" s="10">
        <v>0</v>
      </c>
      <c r="AH1189" s="10">
        <v>369.18</v>
      </c>
      <c r="AI1189" s="10">
        <v>818.93</v>
      </c>
      <c r="AJ1189" t="s">
        <v>57</v>
      </c>
      <c r="AK1189" t="s">
        <v>58</v>
      </c>
      <c r="AL1189" t="s">
        <v>59</v>
      </c>
      <c r="AM1189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189" t="str">
        <f t="shared" si="36"/>
        <v>40-49</v>
      </c>
      <c r="AO1189">
        <f t="shared" si="37"/>
        <v>1</v>
      </c>
      <c r="AP1189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1190" spans="1:42" x14ac:dyDescent="0.25">
      <c r="A1190" t="s">
        <v>1907</v>
      </c>
      <c r="B1190" t="s">
        <v>49</v>
      </c>
      <c r="C1190" s="1">
        <v>74</v>
      </c>
      <c r="D1190" t="s">
        <v>40</v>
      </c>
      <c r="E1190">
        <v>0</v>
      </c>
      <c r="F1190" t="s">
        <v>1908</v>
      </c>
      <c r="G1190" s="1">
        <v>95012</v>
      </c>
      <c r="H1190">
        <v>36.784481</v>
      </c>
      <c r="I1190">
        <v>-121.75905400000001</v>
      </c>
      <c r="J1190">
        <v>6</v>
      </c>
      <c r="K1190" s="1">
        <v>46</v>
      </c>
      <c r="L1190" t="s">
        <v>42</v>
      </c>
      <c r="M1190" t="s">
        <v>40</v>
      </c>
      <c r="N1190" s="10">
        <v>4.2</v>
      </c>
      <c r="O1190" t="s">
        <v>40</v>
      </c>
      <c r="P1190" t="s">
        <v>40</v>
      </c>
      <c r="Q1190" t="s">
        <v>55</v>
      </c>
      <c r="R1190">
        <v>22</v>
      </c>
      <c r="S1190" t="s">
        <v>43</v>
      </c>
      <c r="T1190" t="s">
        <v>43</v>
      </c>
      <c r="U1190" t="s">
        <v>40</v>
      </c>
      <c r="V1190" t="s">
        <v>43</v>
      </c>
      <c r="W1190" t="s">
        <v>40</v>
      </c>
      <c r="X1190" t="s">
        <v>40</v>
      </c>
      <c r="Y1190" t="s">
        <v>43</v>
      </c>
      <c r="Z1190" t="s">
        <v>40</v>
      </c>
      <c r="AA1190" t="s">
        <v>45</v>
      </c>
      <c r="AB1190" t="s">
        <v>40</v>
      </c>
      <c r="AC1190" t="s">
        <v>56</v>
      </c>
      <c r="AD1190" s="10">
        <v>98.85</v>
      </c>
      <c r="AE1190" s="10">
        <v>4564.8999999999996</v>
      </c>
      <c r="AF1190" s="10">
        <v>0</v>
      </c>
      <c r="AG1190" s="10">
        <v>0</v>
      </c>
      <c r="AH1190" s="10">
        <v>193.2</v>
      </c>
      <c r="AI1190" s="10">
        <v>4758.1000000000004</v>
      </c>
      <c r="AJ1190" t="s">
        <v>47</v>
      </c>
      <c r="AM1190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190" t="str">
        <f t="shared" si="36"/>
        <v>60-80</v>
      </c>
      <c r="AO1190">
        <f t="shared" si="37"/>
        <v>0</v>
      </c>
      <c r="AP1190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191" spans="1:42" x14ac:dyDescent="0.25">
      <c r="A1191" t="s">
        <v>1909</v>
      </c>
      <c r="B1191" t="s">
        <v>49</v>
      </c>
      <c r="C1191" s="1">
        <v>39</v>
      </c>
      <c r="D1191" t="s">
        <v>40</v>
      </c>
      <c r="E1191">
        <v>0</v>
      </c>
      <c r="F1191" t="s">
        <v>1398</v>
      </c>
      <c r="G1191" s="1">
        <v>93932</v>
      </c>
      <c r="H1191">
        <v>35.989792000000001</v>
      </c>
      <c r="I1191">
        <v>-121.055933</v>
      </c>
      <c r="J1191">
        <v>6</v>
      </c>
      <c r="K1191" s="1">
        <v>60</v>
      </c>
      <c r="L1191" t="s">
        <v>76</v>
      </c>
      <c r="M1191" t="s">
        <v>40</v>
      </c>
      <c r="N1191" s="10">
        <v>15.24</v>
      </c>
      <c r="O1191" t="s">
        <v>43</v>
      </c>
      <c r="P1191" t="s">
        <v>40</v>
      </c>
      <c r="Q1191" t="s">
        <v>79</v>
      </c>
      <c r="R1191">
        <v>16</v>
      </c>
      <c r="S1191" t="s">
        <v>40</v>
      </c>
      <c r="T1191" t="s">
        <v>43</v>
      </c>
      <c r="U1191" t="s">
        <v>43</v>
      </c>
      <c r="V1191" t="s">
        <v>43</v>
      </c>
      <c r="W1191" t="s">
        <v>40</v>
      </c>
      <c r="X1191" t="s">
        <v>43</v>
      </c>
      <c r="Y1191" t="s">
        <v>43</v>
      </c>
      <c r="Z1191" t="s">
        <v>40</v>
      </c>
      <c r="AA1191" t="s">
        <v>45</v>
      </c>
      <c r="AB1191" t="s">
        <v>40</v>
      </c>
      <c r="AC1191" t="s">
        <v>46</v>
      </c>
      <c r="AD1191" s="10">
        <v>59.8</v>
      </c>
      <c r="AE1191" s="10">
        <v>3561.15</v>
      </c>
      <c r="AF1191" s="10">
        <v>0</v>
      </c>
      <c r="AG1191" s="10">
        <v>0</v>
      </c>
      <c r="AH1191" s="10">
        <v>914.4</v>
      </c>
      <c r="AI1191" s="10">
        <v>4475.55</v>
      </c>
      <c r="AJ1191" t="s">
        <v>47</v>
      </c>
      <c r="AM1191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191" t="str">
        <f t="shared" si="36"/>
        <v>30-39</v>
      </c>
      <c r="AO1191">
        <f t="shared" si="37"/>
        <v>0</v>
      </c>
      <c r="AP1191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1192" spans="1:42" x14ac:dyDescent="0.25">
      <c r="A1192" t="s">
        <v>1910</v>
      </c>
      <c r="B1192" t="s">
        <v>49</v>
      </c>
      <c r="C1192" s="1">
        <v>65</v>
      </c>
      <c r="D1192" t="s">
        <v>40</v>
      </c>
      <c r="E1192">
        <v>0</v>
      </c>
      <c r="F1192" t="s">
        <v>1541</v>
      </c>
      <c r="G1192" s="1">
        <v>90746</v>
      </c>
      <c r="H1192">
        <v>33.859171000000003</v>
      </c>
      <c r="I1192">
        <v>-118.252272</v>
      </c>
      <c r="J1192">
        <v>8</v>
      </c>
      <c r="K1192" s="1">
        <v>22</v>
      </c>
      <c r="L1192" t="s">
        <v>42</v>
      </c>
      <c r="M1192" t="s">
        <v>40</v>
      </c>
      <c r="N1192" s="10">
        <v>22.38</v>
      </c>
      <c r="O1192" t="s">
        <v>43</v>
      </c>
      <c r="P1192" t="s">
        <v>40</v>
      </c>
      <c r="Q1192" t="s">
        <v>55</v>
      </c>
      <c r="R1192">
        <v>14</v>
      </c>
      <c r="S1192" t="s">
        <v>43</v>
      </c>
      <c r="T1192" t="s">
        <v>43</v>
      </c>
      <c r="U1192" t="s">
        <v>43</v>
      </c>
      <c r="V1192" t="s">
        <v>43</v>
      </c>
      <c r="W1192" t="s">
        <v>40</v>
      </c>
      <c r="X1192" t="s">
        <v>40</v>
      </c>
      <c r="Y1192" t="s">
        <v>40</v>
      </c>
      <c r="Z1192" t="s">
        <v>40</v>
      </c>
      <c r="AA1192" t="s">
        <v>51</v>
      </c>
      <c r="AB1192" t="s">
        <v>40</v>
      </c>
      <c r="AC1192" t="s">
        <v>56</v>
      </c>
      <c r="AD1192" s="10">
        <v>89.75</v>
      </c>
      <c r="AE1192" s="10">
        <v>1938.9</v>
      </c>
      <c r="AF1192" s="10">
        <v>0</v>
      </c>
      <c r="AG1192" s="10">
        <v>0</v>
      </c>
      <c r="AH1192" s="10">
        <v>492.36</v>
      </c>
      <c r="AI1192" s="10">
        <v>2431.2600000000002</v>
      </c>
      <c r="AJ1192" t="s">
        <v>47</v>
      </c>
      <c r="AM1192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1192" t="str">
        <f t="shared" si="36"/>
        <v>60-80</v>
      </c>
      <c r="AO1192">
        <f t="shared" si="37"/>
        <v>0</v>
      </c>
      <c r="AP119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193" spans="1:42" x14ac:dyDescent="0.25">
      <c r="A1193" t="s">
        <v>1911</v>
      </c>
      <c r="B1193" t="s">
        <v>49</v>
      </c>
      <c r="C1193" s="1">
        <v>26</v>
      </c>
      <c r="D1193" t="s">
        <v>43</v>
      </c>
      <c r="E1193">
        <v>0</v>
      </c>
      <c r="F1193" t="s">
        <v>1912</v>
      </c>
      <c r="G1193" s="1">
        <v>93001</v>
      </c>
      <c r="H1193">
        <v>34.360261000000001</v>
      </c>
      <c r="I1193">
        <v>-119.306383</v>
      </c>
      <c r="J1193">
        <v>0</v>
      </c>
      <c r="K1193" s="1">
        <v>39</v>
      </c>
      <c r="L1193" t="s">
        <v>129</v>
      </c>
      <c r="M1193" t="s">
        <v>40</v>
      </c>
      <c r="N1193" s="10">
        <v>48.02</v>
      </c>
      <c r="O1193" t="s">
        <v>43</v>
      </c>
      <c r="P1193" t="s">
        <v>43</v>
      </c>
      <c r="AA1193" t="s">
        <v>45</v>
      </c>
      <c r="AB1193" t="s">
        <v>43</v>
      </c>
      <c r="AC1193" t="s">
        <v>46</v>
      </c>
      <c r="AD1193" s="10">
        <v>19.899999999999999</v>
      </c>
      <c r="AE1193" s="10">
        <v>791.15</v>
      </c>
      <c r="AF1193" s="10">
        <v>20.170000000000002</v>
      </c>
      <c r="AG1193" s="10">
        <v>0</v>
      </c>
      <c r="AH1193" s="10">
        <v>1872.78</v>
      </c>
      <c r="AI1193" s="10">
        <v>2643.76</v>
      </c>
      <c r="AJ1193" t="s">
        <v>47</v>
      </c>
      <c r="AM1193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193" t="str">
        <f t="shared" si="36"/>
        <v>19-29</v>
      </c>
      <c r="AO1193">
        <f t="shared" si="37"/>
        <v>0</v>
      </c>
      <c r="AP1193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194" spans="1:42" x14ac:dyDescent="0.25">
      <c r="A1194" t="s">
        <v>1913</v>
      </c>
      <c r="B1194" t="s">
        <v>49</v>
      </c>
      <c r="C1194" s="1">
        <v>37</v>
      </c>
      <c r="D1194" t="s">
        <v>40</v>
      </c>
      <c r="E1194">
        <v>2</v>
      </c>
      <c r="F1194" t="s">
        <v>378</v>
      </c>
      <c r="G1194" s="1">
        <v>91773</v>
      </c>
      <c r="H1194">
        <v>34.102119000000002</v>
      </c>
      <c r="I1194">
        <v>-117.815532</v>
      </c>
      <c r="J1194">
        <v>5</v>
      </c>
      <c r="K1194" s="1">
        <v>2</v>
      </c>
      <c r="L1194" t="s">
        <v>54</v>
      </c>
      <c r="M1194" t="s">
        <v>40</v>
      </c>
      <c r="N1194" s="10">
        <v>7.27</v>
      </c>
      <c r="O1194" t="s">
        <v>43</v>
      </c>
      <c r="P1194" t="s">
        <v>43</v>
      </c>
      <c r="AA1194" t="s">
        <v>51</v>
      </c>
      <c r="AB1194" t="s">
        <v>43</v>
      </c>
      <c r="AC1194" t="s">
        <v>46</v>
      </c>
      <c r="AD1194" s="10">
        <v>20.3</v>
      </c>
      <c r="AE1194" s="10">
        <v>40.25</v>
      </c>
      <c r="AF1194" s="10">
        <v>0</v>
      </c>
      <c r="AG1194" s="10">
        <v>0</v>
      </c>
      <c r="AH1194" s="10">
        <v>14.54</v>
      </c>
      <c r="AI1194" s="10">
        <v>54.79</v>
      </c>
      <c r="AJ1194" t="s">
        <v>98</v>
      </c>
      <c r="AM119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194" t="str">
        <f t="shared" si="36"/>
        <v>30-39</v>
      </c>
      <c r="AO1194">
        <f t="shared" si="37"/>
        <v>0</v>
      </c>
      <c r="AP1194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195" spans="1:42" x14ac:dyDescent="0.25">
      <c r="A1195" t="s">
        <v>1914</v>
      </c>
      <c r="B1195" t="s">
        <v>49</v>
      </c>
      <c r="C1195" s="1">
        <v>24</v>
      </c>
      <c r="D1195" t="s">
        <v>40</v>
      </c>
      <c r="E1195">
        <v>1</v>
      </c>
      <c r="F1195" t="s">
        <v>298</v>
      </c>
      <c r="G1195" s="1">
        <v>92649</v>
      </c>
      <c r="H1195">
        <v>33.721916999999998</v>
      </c>
      <c r="I1195">
        <v>-118.043237</v>
      </c>
      <c r="J1195">
        <v>4</v>
      </c>
      <c r="K1195" s="1">
        <v>35</v>
      </c>
      <c r="L1195" t="s">
        <v>129</v>
      </c>
      <c r="M1195" t="s">
        <v>40</v>
      </c>
      <c r="N1195" s="10">
        <v>41.02</v>
      </c>
      <c r="O1195" t="s">
        <v>43</v>
      </c>
      <c r="P1195" t="s">
        <v>43</v>
      </c>
      <c r="AA1195" t="s">
        <v>45</v>
      </c>
      <c r="AB1195" t="s">
        <v>43</v>
      </c>
      <c r="AC1195" t="s">
        <v>56</v>
      </c>
      <c r="AD1195" s="10">
        <v>20.05</v>
      </c>
      <c r="AE1195" s="10">
        <v>746.75</v>
      </c>
      <c r="AF1195" s="10">
        <v>0</v>
      </c>
      <c r="AG1195" s="10">
        <v>0</v>
      </c>
      <c r="AH1195" s="10">
        <v>1435.7</v>
      </c>
      <c r="AI1195" s="10">
        <v>2182.4499999999998</v>
      </c>
      <c r="AJ1195" t="s">
        <v>47</v>
      </c>
      <c r="AM1195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195" t="str">
        <f t="shared" si="36"/>
        <v>19-29</v>
      </c>
      <c r="AO1195">
        <f t="shared" si="37"/>
        <v>0</v>
      </c>
      <c r="AP1195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196" spans="1:42" x14ac:dyDescent="0.25">
      <c r="A1196" t="s">
        <v>1915</v>
      </c>
      <c r="B1196" t="s">
        <v>49</v>
      </c>
      <c r="C1196" s="1">
        <v>55</v>
      </c>
      <c r="D1196" t="s">
        <v>43</v>
      </c>
      <c r="E1196">
        <v>3</v>
      </c>
      <c r="F1196" t="s">
        <v>50</v>
      </c>
      <c r="G1196" s="1">
        <v>91202</v>
      </c>
      <c r="H1196">
        <v>34.167926000000001</v>
      </c>
      <c r="I1196">
        <v>-118.267539</v>
      </c>
      <c r="J1196">
        <v>0</v>
      </c>
      <c r="K1196" s="1">
        <v>25</v>
      </c>
      <c r="L1196" t="s">
        <v>42</v>
      </c>
      <c r="M1196" t="s">
        <v>40</v>
      </c>
      <c r="N1196" s="10">
        <v>3.07</v>
      </c>
      <c r="O1196" t="s">
        <v>43</v>
      </c>
      <c r="P1196" t="s">
        <v>43</v>
      </c>
      <c r="AA1196" t="s">
        <v>51</v>
      </c>
      <c r="AB1196" t="s">
        <v>43</v>
      </c>
      <c r="AC1196" t="s">
        <v>46</v>
      </c>
      <c r="AD1196" s="10">
        <v>20.8</v>
      </c>
      <c r="AE1196" s="10">
        <v>460.2</v>
      </c>
      <c r="AF1196" s="10">
        <v>21.81</v>
      </c>
      <c r="AG1196" s="10">
        <v>0</v>
      </c>
      <c r="AH1196" s="10">
        <v>76.75</v>
      </c>
      <c r="AI1196" s="10">
        <v>515.14</v>
      </c>
      <c r="AJ1196" t="s">
        <v>47</v>
      </c>
      <c r="AM1196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196" t="str">
        <f t="shared" si="36"/>
        <v>50-59</v>
      </c>
      <c r="AO1196">
        <f t="shared" si="37"/>
        <v>0</v>
      </c>
      <c r="AP1196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197" spans="1:42" x14ac:dyDescent="0.25">
      <c r="A1197" t="s">
        <v>1916</v>
      </c>
      <c r="B1197" t="s">
        <v>49</v>
      </c>
      <c r="C1197" s="1">
        <v>59</v>
      </c>
      <c r="D1197" t="s">
        <v>43</v>
      </c>
      <c r="E1197">
        <v>0</v>
      </c>
      <c r="F1197" t="s">
        <v>670</v>
      </c>
      <c r="G1197" s="1">
        <v>95637</v>
      </c>
      <c r="H1197">
        <v>38.830739000000001</v>
      </c>
      <c r="I1197">
        <v>-122.196202</v>
      </c>
      <c r="J1197">
        <v>0</v>
      </c>
      <c r="K1197" s="1">
        <v>1</v>
      </c>
      <c r="L1197" t="s">
        <v>42</v>
      </c>
      <c r="M1197" t="s">
        <v>40</v>
      </c>
      <c r="N1197" s="10">
        <v>4.04</v>
      </c>
      <c r="O1197" t="s">
        <v>43</v>
      </c>
      <c r="P1197" t="s">
        <v>40</v>
      </c>
      <c r="Q1197" t="s">
        <v>55</v>
      </c>
      <c r="R1197">
        <v>6</v>
      </c>
      <c r="S1197" t="s">
        <v>43</v>
      </c>
      <c r="T1197" t="s">
        <v>43</v>
      </c>
      <c r="U1197" t="s">
        <v>43</v>
      </c>
      <c r="V1197" t="s">
        <v>43</v>
      </c>
      <c r="W1197" t="s">
        <v>40</v>
      </c>
      <c r="X1197" t="s">
        <v>43</v>
      </c>
      <c r="Y1197" t="s">
        <v>43</v>
      </c>
      <c r="Z1197" t="s">
        <v>40</v>
      </c>
      <c r="AA1197" t="s">
        <v>51</v>
      </c>
      <c r="AB1197" t="s">
        <v>40</v>
      </c>
      <c r="AC1197" t="s">
        <v>56</v>
      </c>
      <c r="AD1197" s="10">
        <v>79.55</v>
      </c>
      <c r="AE1197" s="10">
        <v>79.55</v>
      </c>
      <c r="AF1197" s="10">
        <v>0</v>
      </c>
      <c r="AG1197" s="10">
        <v>0</v>
      </c>
      <c r="AH1197" s="10">
        <v>4.04</v>
      </c>
      <c r="AI1197" s="10">
        <v>83.59</v>
      </c>
      <c r="AJ1197" t="s">
        <v>57</v>
      </c>
      <c r="AK1197" t="s">
        <v>109</v>
      </c>
      <c r="AL1197" t="s">
        <v>110</v>
      </c>
      <c r="AM119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197" t="str">
        <f t="shared" si="36"/>
        <v>50-59</v>
      </c>
      <c r="AO1197">
        <f t="shared" si="37"/>
        <v>1</v>
      </c>
      <c r="AP119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198" spans="1:42" x14ac:dyDescent="0.25">
      <c r="A1198" t="s">
        <v>1917</v>
      </c>
      <c r="B1198" t="s">
        <v>39</v>
      </c>
      <c r="C1198" s="1">
        <v>77</v>
      </c>
      <c r="D1198" t="s">
        <v>43</v>
      </c>
      <c r="E1198">
        <v>0</v>
      </c>
      <c r="F1198" t="s">
        <v>1197</v>
      </c>
      <c r="G1198" s="1">
        <v>96048</v>
      </c>
      <c r="H1198">
        <v>40.913192000000002</v>
      </c>
      <c r="I1198">
        <v>-123.06596999999999</v>
      </c>
      <c r="J1198">
        <v>0</v>
      </c>
      <c r="K1198" s="1">
        <v>18</v>
      </c>
      <c r="L1198" t="s">
        <v>62</v>
      </c>
      <c r="M1198" t="s">
        <v>40</v>
      </c>
      <c r="N1198" s="10">
        <v>37.53</v>
      </c>
      <c r="O1198" t="s">
        <v>43</v>
      </c>
      <c r="P1198" t="s">
        <v>43</v>
      </c>
      <c r="AA1198" t="s">
        <v>45</v>
      </c>
      <c r="AB1198" t="s">
        <v>43</v>
      </c>
      <c r="AC1198" t="s">
        <v>56</v>
      </c>
      <c r="AD1198" s="10">
        <v>20.350000000000001</v>
      </c>
      <c r="AE1198" s="10">
        <v>369.6</v>
      </c>
      <c r="AF1198" s="10">
        <v>0</v>
      </c>
      <c r="AG1198" s="10">
        <v>0</v>
      </c>
      <c r="AH1198" s="10">
        <v>675.54</v>
      </c>
      <c r="AI1198" s="10">
        <v>1045.1400000000001</v>
      </c>
      <c r="AJ1198" t="s">
        <v>47</v>
      </c>
      <c r="AM1198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1198" t="str">
        <f t="shared" si="36"/>
        <v>60-80</v>
      </c>
      <c r="AO1198">
        <f t="shared" si="37"/>
        <v>0</v>
      </c>
      <c r="AP1198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199" spans="1:42" x14ac:dyDescent="0.25">
      <c r="A1199" t="s">
        <v>1918</v>
      </c>
      <c r="B1199" t="s">
        <v>49</v>
      </c>
      <c r="C1199" s="1">
        <v>45</v>
      </c>
      <c r="D1199" t="s">
        <v>43</v>
      </c>
      <c r="E1199">
        <v>0</v>
      </c>
      <c r="F1199" t="s">
        <v>543</v>
      </c>
      <c r="G1199" s="1">
        <v>92503</v>
      </c>
      <c r="H1199">
        <v>33.890045999999998</v>
      </c>
      <c r="I1199">
        <v>-117.455583</v>
      </c>
      <c r="J1199">
        <v>0</v>
      </c>
      <c r="K1199" s="1">
        <v>3</v>
      </c>
      <c r="L1199" t="s">
        <v>42</v>
      </c>
      <c r="M1199" t="s">
        <v>40</v>
      </c>
      <c r="N1199" s="10">
        <v>26.38</v>
      </c>
      <c r="O1199" t="s">
        <v>43</v>
      </c>
      <c r="P1199" t="s">
        <v>40</v>
      </c>
      <c r="Q1199" t="s">
        <v>79</v>
      </c>
      <c r="R1199">
        <v>25</v>
      </c>
      <c r="S1199" t="s">
        <v>43</v>
      </c>
      <c r="T1199" t="s">
        <v>43</v>
      </c>
      <c r="U1199" t="s">
        <v>43</v>
      </c>
      <c r="V1199" t="s">
        <v>40</v>
      </c>
      <c r="W1199" t="s">
        <v>43</v>
      </c>
      <c r="X1199" t="s">
        <v>43</v>
      </c>
      <c r="Y1199" t="s">
        <v>43</v>
      </c>
      <c r="Z1199" t="s">
        <v>40</v>
      </c>
      <c r="AA1199" t="s">
        <v>51</v>
      </c>
      <c r="AB1199" t="s">
        <v>40</v>
      </c>
      <c r="AC1199" t="s">
        <v>183</v>
      </c>
      <c r="AD1199" s="10">
        <v>50.5</v>
      </c>
      <c r="AE1199" s="10">
        <v>147.75</v>
      </c>
      <c r="AF1199" s="10">
        <v>0</v>
      </c>
      <c r="AG1199" s="10">
        <v>0</v>
      </c>
      <c r="AH1199" s="10">
        <v>79.14</v>
      </c>
      <c r="AI1199" s="10">
        <v>226.89</v>
      </c>
      <c r="AJ1199" t="s">
        <v>98</v>
      </c>
      <c r="AM1199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199" t="str">
        <f t="shared" si="36"/>
        <v>40-49</v>
      </c>
      <c r="AO1199">
        <f t="shared" si="37"/>
        <v>0</v>
      </c>
      <c r="AP1199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1200" spans="1:42" x14ac:dyDescent="0.25">
      <c r="A1200" t="s">
        <v>1919</v>
      </c>
      <c r="B1200" t="s">
        <v>49</v>
      </c>
      <c r="C1200" s="1">
        <v>63</v>
      </c>
      <c r="D1200" t="s">
        <v>43</v>
      </c>
      <c r="E1200">
        <v>1</v>
      </c>
      <c r="F1200" t="s">
        <v>561</v>
      </c>
      <c r="G1200" s="1">
        <v>93962</v>
      </c>
      <c r="H1200">
        <v>36.624640999999997</v>
      </c>
      <c r="I1200">
        <v>-121.647195</v>
      </c>
      <c r="J1200">
        <v>0</v>
      </c>
      <c r="K1200" s="1">
        <v>66</v>
      </c>
      <c r="L1200" t="s">
        <v>42</v>
      </c>
      <c r="M1200" t="s">
        <v>40</v>
      </c>
      <c r="N1200" s="10">
        <v>37.94</v>
      </c>
      <c r="O1200" t="s">
        <v>43</v>
      </c>
      <c r="P1200" t="s">
        <v>43</v>
      </c>
      <c r="AA1200" t="s">
        <v>73</v>
      </c>
      <c r="AB1200" t="s">
        <v>43</v>
      </c>
      <c r="AC1200" t="s">
        <v>46</v>
      </c>
      <c r="AD1200" s="10">
        <v>19.95</v>
      </c>
      <c r="AE1200" s="10">
        <v>1269.0999999999999</v>
      </c>
      <c r="AF1200" s="10">
        <v>0</v>
      </c>
      <c r="AG1200" s="10">
        <v>0</v>
      </c>
      <c r="AH1200" s="10">
        <v>2504.04</v>
      </c>
      <c r="AI1200" s="10">
        <v>3773.14</v>
      </c>
      <c r="AJ1200" t="s">
        <v>47</v>
      </c>
      <c r="AM120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200" t="str">
        <f t="shared" si="36"/>
        <v>60-80</v>
      </c>
      <c r="AO1200">
        <f t="shared" si="37"/>
        <v>0</v>
      </c>
      <c r="AP1200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201" spans="1:42" x14ac:dyDescent="0.25">
      <c r="A1201" t="s">
        <v>1920</v>
      </c>
      <c r="B1201" t="s">
        <v>49</v>
      </c>
      <c r="C1201" s="1">
        <v>56</v>
      </c>
      <c r="D1201" t="s">
        <v>43</v>
      </c>
      <c r="E1201">
        <v>0</v>
      </c>
      <c r="F1201" t="s">
        <v>763</v>
      </c>
      <c r="G1201" s="1">
        <v>93307</v>
      </c>
      <c r="H1201">
        <v>35.280113</v>
      </c>
      <c r="I1201">
        <v>-118.962329</v>
      </c>
      <c r="J1201">
        <v>0</v>
      </c>
      <c r="K1201" s="1">
        <v>29</v>
      </c>
      <c r="L1201" t="s">
        <v>42</v>
      </c>
      <c r="M1201" t="s">
        <v>40</v>
      </c>
      <c r="N1201" s="10">
        <v>9.49</v>
      </c>
      <c r="O1201" t="s">
        <v>40</v>
      </c>
      <c r="P1201" t="s">
        <v>40</v>
      </c>
      <c r="Q1201" t="s">
        <v>55</v>
      </c>
      <c r="R1201">
        <v>21</v>
      </c>
      <c r="S1201" t="s">
        <v>43</v>
      </c>
      <c r="T1201" t="s">
        <v>43</v>
      </c>
      <c r="U1201" t="s">
        <v>43</v>
      </c>
      <c r="V1201" t="s">
        <v>43</v>
      </c>
      <c r="W1201" t="s">
        <v>43</v>
      </c>
      <c r="X1201" t="s">
        <v>40</v>
      </c>
      <c r="Y1201" t="s">
        <v>40</v>
      </c>
      <c r="Z1201" t="s">
        <v>40</v>
      </c>
      <c r="AA1201" t="s">
        <v>51</v>
      </c>
      <c r="AB1201" t="s">
        <v>40</v>
      </c>
      <c r="AC1201" t="s">
        <v>56</v>
      </c>
      <c r="AD1201" s="10">
        <v>84.9</v>
      </c>
      <c r="AE1201" s="10">
        <v>2516.1999999999998</v>
      </c>
      <c r="AF1201" s="10">
        <v>47.04</v>
      </c>
      <c r="AG1201" s="10">
        <v>0</v>
      </c>
      <c r="AH1201" s="10">
        <v>275.20999999999998</v>
      </c>
      <c r="AI1201" s="10">
        <v>2744.37</v>
      </c>
      <c r="AJ1201" t="s">
        <v>47</v>
      </c>
      <c r="AM1201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201" t="str">
        <f t="shared" si="36"/>
        <v>50-59</v>
      </c>
      <c r="AO1201">
        <f t="shared" si="37"/>
        <v>0</v>
      </c>
      <c r="AP1201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202" spans="1:42" x14ac:dyDescent="0.25">
      <c r="A1202" t="s">
        <v>1921</v>
      </c>
      <c r="B1202" t="s">
        <v>49</v>
      </c>
      <c r="C1202" s="1">
        <v>39</v>
      </c>
      <c r="D1202" t="s">
        <v>43</v>
      </c>
      <c r="E1202">
        <v>0</v>
      </c>
      <c r="F1202" t="s">
        <v>890</v>
      </c>
      <c r="G1202" s="1">
        <v>94804</v>
      </c>
      <c r="H1202">
        <v>37.921033999999999</v>
      </c>
      <c r="I1202">
        <v>-122.341798</v>
      </c>
      <c r="J1202">
        <v>0</v>
      </c>
      <c r="K1202" s="1">
        <v>66</v>
      </c>
      <c r="L1202" t="s">
        <v>72</v>
      </c>
      <c r="M1202" t="s">
        <v>40</v>
      </c>
      <c r="N1202" s="10">
        <v>49.13</v>
      </c>
      <c r="O1202" t="s">
        <v>40</v>
      </c>
      <c r="P1202" t="s">
        <v>43</v>
      </c>
      <c r="AA1202" t="s">
        <v>73</v>
      </c>
      <c r="AB1202" t="s">
        <v>43</v>
      </c>
      <c r="AC1202" t="s">
        <v>46</v>
      </c>
      <c r="AD1202" s="10">
        <v>25.1</v>
      </c>
      <c r="AE1202" s="10">
        <v>1697.7</v>
      </c>
      <c r="AF1202" s="10">
        <v>0</v>
      </c>
      <c r="AG1202" s="10">
        <v>0</v>
      </c>
      <c r="AH1202" s="10">
        <v>3242.58</v>
      </c>
      <c r="AI1202" s="10">
        <v>4940.28</v>
      </c>
      <c r="AJ1202" t="s">
        <v>47</v>
      </c>
      <c r="AM120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202" t="str">
        <f t="shared" si="36"/>
        <v>30-39</v>
      </c>
      <c r="AO1202">
        <f t="shared" si="37"/>
        <v>0</v>
      </c>
      <c r="AP1202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203" spans="1:42" x14ac:dyDescent="0.25">
      <c r="A1203" t="s">
        <v>1922</v>
      </c>
      <c r="B1203" t="s">
        <v>39</v>
      </c>
      <c r="C1203" s="1">
        <v>30</v>
      </c>
      <c r="D1203" t="s">
        <v>40</v>
      </c>
      <c r="E1203">
        <v>2</v>
      </c>
      <c r="F1203" t="s">
        <v>1923</v>
      </c>
      <c r="G1203" s="1">
        <v>92629</v>
      </c>
      <c r="H1203">
        <v>33.477922999999997</v>
      </c>
      <c r="I1203">
        <v>-117.705314</v>
      </c>
      <c r="J1203">
        <v>0</v>
      </c>
      <c r="K1203" s="1">
        <v>8</v>
      </c>
      <c r="L1203" t="s">
        <v>54</v>
      </c>
      <c r="M1203" t="s">
        <v>40</v>
      </c>
      <c r="N1203" s="10">
        <v>5.09</v>
      </c>
      <c r="O1203" t="s">
        <v>43</v>
      </c>
      <c r="P1203" t="s">
        <v>40</v>
      </c>
      <c r="Q1203" t="s">
        <v>79</v>
      </c>
      <c r="R1203">
        <v>51</v>
      </c>
      <c r="S1203" t="s">
        <v>43</v>
      </c>
      <c r="T1203" t="s">
        <v>43</v>
      </c>
      <c r="U1203" t="s">
        <v>43</v>
      </c>
      <c r="V1203" t="s">
        <v>43</v>
      </c>
      <c r="W1203" t="s">
        <v>43</v>
      </c>
      <c r="X1203" t="s">
        <v>43</v>
      </c>
      <c r="Y1203" t="s">
        <v>43</v>
      </c>
      <c r="Z1203" t="s">
        <v>40</v>
      </c>
      <c r="AA1203" t="s">
        <v>51</v>
      </c>
      <c r="AB1203" t="s">
        <v>40</v>
      </c>
      <c r="AC1203" t="s">
        <v>56</v>
      </c>
      <c r="AD1203" s="10">
        <v>45.45</v>
      </c>
      <c r="AE1203" s="10">
        <v>411.75</v>
      </c>
      <c r="AF1203" s="10">
        <v>0</v>
      </c>
      <c r="AG1203" s="10">
        <v>0</v>
      </c>
      <c r="AH1203" s="10">
        <v>40.72</v>
      </c>
      <c r="AI1203" s="10">
        <v>452.47</v>
      </c>
      <c r="AJ1203" t="s">
        <v>47</v>
      </c>
      <c r="AM1203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203" t="str">
        <f t="shared" si="36"/>
        <v>30-39</v>
      </c>
      <c r="AO1203">
        <f t="shared" si="37"/>
        <v>0</v>
      </c>
      <c r="AP1203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1204" spans="1:42" x14ac:dyDescent="0.25">
      <c r="A1204" t="s">
        <v>1924</v>
      </c>
      <c r="B1204" t="s">
        <v>39</v>
      </c>
      <c r="C1204" s="1">
        <v>80</v>
      </c>
      <c r="D1204" t="s">
        <v>43</v>
      </c>
      <c r="E1204">
        <v>0</v>
      </c>
      <c r="F1204" t="s">
        <v>940</v>
      </c>
      <c r="G1204" s="1">
        <v>94043</v>
      </c>
      <c r="H1204">
        <v>37.419725</v>
      </c>
      <c r="I1204">
        <v>-122.06294699999999</v>
      </c>
      <c r="J1204">
        <v>0</v>
      </c>
      <c r="K1204" s="1">
        <v>45</v>
      </c>
      <c r="L1204" t="s">
        <v>76</v>
      </c>
      <c r="M1204" t="s">
        <v>40</v>
      </c>
      <c r="N1204" s="10">
        <v>18.46</v>
      </c>
      <c r="O1204" t="s">
        <v>40</v>
      </c>
      <c r="P1204" t="s">
        <v>40</v>
      </c>
      <c r="Q1204" t="s">
        <v>44</v>
      </c>
      <c r="R1204">
        <v>3</v>
      </c>
      <c r="S1204" t="s">
        <v>40</v>
      </c>
      <c r="T1204" t="s">
        <v>43</v>
      </c>
      <c r="U1204" t="s">
        <v>43</v>
      </c>
      <c r="V1204" t="s">
        <v>40</v>
      </c>
      <c r="W1204" t="s">
        <v>43</v>
      </c>
      <c r="X1204" t="s">
        <v>40</v>
      </c>
      <c r="Y1204" t="s">
        <v>40</v>
      </c>
      <c r="Z1204" t="s">
        <v>40</v>
      </c>
      <c r="AA1204" t="s">
        <v>73</v>
      </c>
      <c r="AB1204" t="s">
        <v>40</v>
      </c>
      <c r="AC1204" t="s">
        <v>56</v>
      </c>
      <c r="AD1204" s="10">
        <v>70.05</v>
      </c>
      <c r="AE1204" s="10">
        <v>3062.45</v>
      </c>
      <c r="AF1204" s="10">
        <v>0</v>
      </c>
      <c r="AG1204" s="10">
        <v>0</v>
      </c>
      <c r="AH1204" s="10">
        <v>830.7</v>
      </c>
      <c r="AI1204" s="10">
        <v>3893.15</v>
      </c>
      <c r="AJ1204" t="s">
        <v>47</v>
      </c>
      <c r="AM1204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204" t="str">
        <f t="shared" si="36"/>
        <v>60-80</v>
      </c>
      <c r="AO1204">
        <f t="shared" si="37"/>
        <v>0</v>
      </c>
      <c r="AP120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205" spans="1:42" x14ac:dyDescent="0.25">
      <c r="A1205" t="s">
        <v>1925</v>
      </c>
      <c r="B1205" t="s">
        <v>39</v>
      </c>
      <c r="C1205" s="1">
        <v>74</v>
      </c>
      <c r="D1205" t="s">
        <v>43</v>
      </c>
      <c r="E1205">
        <v>0</v>
      </c>
      <c r="F1205" t="s">
        <v>1511</v>
      </c>
      <c r="G1205" s="1">
        <v>95562</v>
      </c>
      <c r="H1205">
        <v>40.485849000000002</v>
      </c>
      <c r="I1205">
        <v>-124.163234</v>
      </c>
      <c r="J1205">
        <v>0</v>
      </c>
      <c r="K1205" s="1">
        <v>1</v>
      </c>
      <c r="L1205" t="s">
        <v>42</v>
      </c>
      <c r="M1205" t="s">
        <v>43</v>
      </c>
      <c r="P1205" t="s">
        <v>40</v>
      </c>
      <c r="Q1205" t="s">
        <v>44</v>
      </c>
      <c r="R1205">
        <v>5</v>
      </c>
      <c r="S1205" t="s">
        <v>43</v>
      </c>
      <c r="T1205" t="s">
        <v>43</v>
      </c>
      <c r="U1205" t="s">
        <v>43</v>
      </c>
      <c r="V1205" t="s">
        <v>43</v>
      </c>
      <c r="W1205" t="s">
        <v>43</v>
      </c>
      <c r="X1205" t="s">
        <v>43</v>
      </c>
      <c r="Y1205" t="s">
        <v>43</v>
      </c>
      <c r="Z1205" t="s">
        <v>40</v>
      </c>
      <c r="AA1205" t="s">
        <v>51</v>
      </c>
      <c r="AB1205" t="s">
        <v>40</v>
      </c>
      <c r="AC1205" t="s">
        <v>56</v>
      </c>
      <c r="AD1205" s="10">
        <v>25.2</v>
      </c>
      <c r="AE1205" s="10">
        <v>25.2</v>
      </c>
      <c r="AF1205" s="10">
        <v>0</v>
      </c>
      <c r="AG1205" s="10">
        <v>0</v>
      </c>
      <c r="AH1205" s="10">
        <v>0</v>
      </c>
      <c r="AI1205" s="10">
        <v>25.2</v>
      </c>
      <c r="AJ1205" t="s">
        <v>57</v>
      </c>
      <c r="AK1205" t="s">
        <v>58</v>
      </c>
      <c r="AL1205" t="s">
        <v>104</v>
      </c>
      <c r="AM120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205" t="str">
        <f t="shared" si="36"/>
        <v>60-80</v>
      </c>
      <c r="AO1205">
        <f t="shared" si="37"/>
        <v>1</v>
      </c>
      <c r="AP1205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206" spans="1:42" x14ac:dyDescent="0.25">
      <c r="A1206" t="s">
        <v>1926</v>
      </c>
      <c r="B1206" t="s">
        <v>39</v>
      </c>
      <c r="C1206" s="1">
        <v>19</v>
      </c>
      <c r="D1206" t="s">
        <v>43</v>
      </c>
      <c r="E1206">
        <v>0</v>
      </c>
      <c r="F1206" t="s">
        <v>1927</v>
      </c>
      <c r="G1206" s="1">
        <v>95948</v>
      </c>
      <c r="H1206">
        <v>39.346898000000003</v>
      </c>
      <c r="I1206">
        <v>-121.75953699999999</v>
      </c>
      <c r="J1206">
        <v>0</v>
      </c>
      <c r="K1206" s="1">
        <v>18</v>
      </c>
      <c r="L1206" t="s">
        <v>62</v>
      </c>
      <c r="M1206" t="s">
        <v>40</v>
      </c>
      <c r="N1206" s="10">
        <v>2.76</v>
      </c>
      <c r="O1206" t="s">
        <v>43</v>
      </c>
      <c r="P1206" t="s">
        <v>40</v>
      </c>
      <c r="Q1206" t="s">
        <v>55</v>
      </c>
      <c r="R1206">
        <v>26</v>
      </c>
      <c r="S1206" t="s">
        <v>43</v>
      </c>
      <c r="T1206" t="s">
        <v>43</v>
      </c>
      <c r="U1206" t="s">
        <v>43</v>
      </c>
      <c r="V1206" t="s">
        <v>43</v>
      </c>
      <c r="W1206" t="s">
        <v>43</v>
      </c>
      <c r="X1206" t="s">
        <v>43</v>
      </c>
      <c r="Y1206" t="s">
        <v>43</v>
      </c>
      <c r="Z1206" t="s">
        <v>43</v>
      </c>
      <c r="AA1206" t="s">
        <v>51</v>
      </c>
      <c r="AB1206" t="s">
        <v>40</v>
      </c>
      <c r="AC1206" t="s">
        <v>56</v>
      </c>
      <c r="AD1206" s="10">
        <v>71.099999999999994</v>
      </c>
      <c r="AE1206" s="10">
        <v>1247.75</v>
      </c>
      <c r="AF1206" s="10">
        <v>0</v>
      </c>
      <c r="AG1206" s="10">
        <v>150</v>
      </c>
      <c r="AH1206" s="10">
        <v>49.68</v>
      </c>
      <c r="AI1206" s="10">
        <v>1447.43</v>
      </c>
      <c r="AJ1206" t="s">
        <v>47</v>
      </c>
      <c r="AM1206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1206" t="str">
        <f t="shared" si="36"/>
        <v>19-29</v>
      </c>
      <c r="AO1206">
        <f t="shared" si="37"/>
        <v>0</v>
      </c>
      <c r="AP120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207" spans="1:42" x14ac:dyDescent="0.25">
      <c r="A1207" t="s">
        <v>1928</v>
      </c>
      <c r="B1207" t="s">
        <v>49</v>
      </c>
      <c r="C1207" s="1">
        <v>70</v>
      </c>
      <c r="D1207" t="s">
        <v>40</v>
      </c>
      <c r="E1207">
        <v>0</v>
      </c>
      <c r="F1207" t="s">
        <v>962</v>
      </c>
      <c r="G1207" s="1">
        <v>92061</v>
      </c>
      <c r="H1207">
        <v>33.313828000000001</v>
      </c>
      <c r="I1207">
        <v>-116.940501</v>
      </c>
      <c r="J1207">
        <v>1</v>
      </c>
      <c r="K1207" s="1">
        <v>29</v>
      </c>
      <c r="L1207" t="s">
        <v>129</v>
      </c>
      <c r="M1207" t="s">
        <v>40</v>
      </c>
      <c r="N1207" s="10">
        <v>35.380000000000003</v>
      </c>
      <c r="O1207" t="s">
        <v>40</v>
      </c>
      <c r="P1207" t="s">
        <v>40</v>
      </c>
      <c r="Q1207" t="s">
        <v>55</v>
      </c>
      <c r="R1207">
        <v>21</v>
      </c>
      <c r="S1207" t="s">
        <v>43</v>
      </c>
      <c r="T1207" t="s">
        <v>40</v>
      </c>
      <c r="U1207" t="s">
        <v>40</v>
      </c>
      <c r="V1207" t="s">
        <v>43</v>
      </c>
      <c r="W1207" t="s">
        <v>43</v>
      </c>
      <c r="X1207" t="s">
        <v>40</v>
      </c>
      <c r="Y1207" t="s">
        <v>40</v>
      </c>
      <c r="Z1207" t="s">
        <v>43</v>
      </c>
      <c r="AA1207" t="s">
        <v>51</v>
      </c>
      <c r="AB1207" t="s">
        <v>40</v>
      </c>
      <c r="AC1207" t="s">
        <v>56</v>
      </c>
      <c r="AD1207" s="10">
        <v>95.9</v>
      </c>
      <c r="AE1207" s="10">
        <v>2745.2</v>
      </c>
      <c r="AF1207" s="10">
        <v>0</v>
      </c>
      <c r="AG1207" s="10">
        <v>50</v>
      </c>
      <c r="AH1207" s="10">
        <v>1026.02</v>
      </c>
      <c r="AI1207" s="10">
        <v>3821.22</v>
      </c>
      <c r="AJ1207" t="s">
        <v>57</v>
      </c>
      <c r="AK1207" t="s">
        <v>117</v>
      </c>
      <c r="AL1207" t="s">
        <v>802</v>
      </c>
      <c r="AM1207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207" t="str">
        <f t="shared" si="36"/>
        <v>60-80</v>
      </c>
      <c r="AO1207">
        <f t="shared" si="37"/>
        <v>1</v>
      </c>
      <c r="AP1207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208" spans="1:42" x14ac:dyDescent="0.25">
      <c r="A1208" t="s">
        <v>1929</v>
      </c>
      <c r="B1208" t="s">
        <v>49</v>
      </c>
      <c r="C1208" s="1">
        <v>41</v>
      </c>
      <c r="D1208" t="s">
        <v>40</v>
      </c>
      <c r="E1208">
        <v>0</v>
      </c>
      <c r="F1208" t="s">
        <v>658</v>
      </c>
      <c r="G1208" s="1">
        <v>93105</v>
      </c>
      <c r="H1208">
        <v>34.037342000000002</v>
      </c>
      <c r="I1208">
        <v>-119.80079000000001</v>
      </c>
      <c r="J1208">
        <v>5</v>
      </c>
      <c r="K1208" s="1">
        <v>72</v>
      </c>
      <c r="L1208" t="s">
        <v>42</v>
      </c>
      <c r="M1208" t="s">
        <v>40</v>
      </c>
      <c r="N1208" s="10">
        <v>26.96</v>
      </c>
      <c r="O1208" t="s">
        <v>40</v>
      </c>
      <c r="P1208" t="s">
        <v>40</v>
      </c>
      <c r="Q1208" t="s">
        <v>79</v>
      </c>
      <c r="R1208">
        <v>9</v>
      </c>
      <c r="S1208" t="s">
        <v>40</v>
      </c>
      <c r="T1208" t="s">
        <v>40</v>
      </c>
      <c r="U1208" t="s">
        <v>40</v>
      </c>
      <c r="V1208" t="s">
        <v>40</v>
      </c>
      <c r="W1208" t="s">
        <v>40</v>
      </c>
      <c r="X1208" t="s">
        <v>40</v>
      </c>
      <c r="Y1208" t="s">
        <v>40</v>
      </c>
      <c r="Z1208" t="s">
        <v>40</v>
      </c>
      <c r="AA1208" t="s">
        <v>73</v>
      </c>
      <c r="AB1208" t="s">
        <v>43</v>
      </c>
      <c r="AC1208" t="s">
        <v>46</v>
      </c>
      <c r="AD1208" s="10">
        <v>89.85</v>
      </c>
      <c r="AE1208" s="10">
        <v>6562.9</v>
      </c>
      <c r="AF1208" s="10">
        <v>12.55</v>
      </c>
      <c r="AG1208" s="10">
        <v>0</v>
      </c>
      <c r="AH1208" s="10">
        <v>1941.12</v>
      </c>
      <c r="AI1208" s="10">
        <v>8491.4699999999993</v>
      </c>
      <c r="AJ1208" t="s">
        <v>47</v>
      </c>
      <c r="AM120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208" t="str">
        <f t="shared" si="36"/>
        <v>40-49</v>
      </c>
      <c r="AO1208">
        <f t="shared" si="37"/>
        <v>0</v>
      </c>
      <c r="AP120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209" spans="1:42" x14ac:dyDescent="0.25">
      <c r="A1209" t="s">
        <v>1930</v>
      </c>
      <c r="B1209" t="s">
        <v>39</v>
      </c>
      <c r="C1209" s="1">
        <v>43</v>
      </c>
      <c r="D1209" t="s">
        <v>40</v>
      </c>
      <c r="E1209">
        <v>1</v>
      </c>
      <c r="F1209" t="s">
        <v>1854</v>
      </c>
      <c r="G1209" s="1">
        <v>93907</v>
      </c>
      <c r="H1209">
        <v>36.774619999999999</v>
      </c>
      <c r="I1209">
        <v>-121.664714</v>
      </c>
      <c r="J1209">
        <v>1</v>
      </c>
      <c r="K1209" s="1">
        <v>34</v>
      </c>
      <c r="L1209" t="s">
        <v>129</v>
      </c>
      <c r="M1209" t="s">
        <v>40</v>
      </c>
      <c r="N1209" s="10">
        <v>41.72</v>
      </c>
      <c r="O1209" t="s">
        <v>43</v>
      </c>
      <c r="P1209" t="s">
        <v>43</v>
      </c>
      <c r="AA1209" t="s">
        <v>45</v>
      </c>
      <c r="AB1209" t="s">
        <v>40</v>
      </c>
      <c r="AC1209" t="s">
        <v>56</v>
      </c>
      <c r="AD1209" s="10">
        <v>20.100000000000001</v>
      </c>
      <c r="AE1209" s="10">
        <v>682.1</v>
      </c>
      <c r="AF1209" s="10">
        <v>0</v>
      </c>
      <c r="AG1209" s="10">
        <v>0</v>
      </c>
      <c r="AH1209" s="10">
        <v>1418.48</v>
      </c>
      <c r="AI1209" s="10">
        <v>2100.58</v>
      </c>
      <c r="AJ1209" t="s">
        <v>47</v>
      </c>
      <c r="AM1209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209" t="str">
        <f t="shared" si="36"/>
        <v>40-49</v>
      </c>
      <c r="AO1209">
        <f t="shared" si="37"/>
        <v>0</v>
      </c>
      <c r="AP1209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210" spans="1:42" x14ac:dyDescent="0.25">
      <c r="A1210" t="s">
        <v>1931</v>
      </c>
      <c r="B1210" t="s">
        <v>49</v>
      </c>
      <c r="C1210" s="1">
        <v>19</v>
      </c>
      <c r="D1210" t="s">
        <v>43</v>
      </c>
      <c r="E1210">
        <v>0</v>
      </c>
      <c r="F1210" t="s">
        <v>1252</v>
      </c>
      <c r="G1210" s="1">
        <v>95713</v>
      </c>
      <c r="H1210">
        <v>39.084645000000002</v>
      </c>
      <c r="I1210">
        <v>-120.894014</v>
      </c>
      <c r="J1210">
        <v>0</v>
      </c>
      <c r="K1210" s="1">
        <v>2</v>
      </c>
      <c r="L1210" t="s">
        <v>54</v>
      </c>
      <c r="M1210" t="s">
        <v>43</v>
      </c>
      <c r="P1210" t="s">
        <v>40</v>
      </c>
      <c r="Q1210" t="s">
        <v>79</v>
      </c>
      <c r="R1210">
        <v>59</v>
      </c>
      <c r="S1210" t="s">
        <v>43</v>
      </c>
      <c r="T1210" t="s">
        <v>43</v>
      </c>
      <c r="U1210" t="s">
        <v>43</v>
      </c>
      <c r="V1210" t="s">
        <v>43</v>
      </c>
      <c r="W1210" t="s">
        <v>43</v>
      </c>
      <c r="X1210" t="s">
        <v>43</v>
      </c>
      <c r="Y1210" t="s">
        <v>43</v>
      </c>
      <c r="Z1210" t="s">
        <v>40</v>
      </c>
      <c r="AA1210" t="s">
        <v>51</v>
      </c>
      <c r="AB1210" t="s">
        <v>43</v>
      </c>
      <c r="AC1210" t="s">
        <v>183</v>
      </c>
      <c r="AD1210" s="10">
        <v>24.3</v>
      </c>
      <c r="AE1210" s="10">
        <v>38.450000000000003</v>
      </c>
      <c r="AF1210" s="10">
        <v>0</v>
      </c>
      <c r="AG1210" s="10">
        <v>0</v>
      </c>
      <c r="AH1210" s="10">
        <v>0</v>
      </c>
      <c r="AI1210" s="10">
        <v>38.450000000000003</v>
      </c>
      <c r="AJ1210" t="s">
        <v>98</v>
      </c>
      <c r="AM1210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210" t="str">
        <f t="shared" si="36"/>
        <v>19-29</v>
      </c>
      <c r="AO1210">
        <f t="shared" si="37"/>
        <v>0</v>
      </c>
      <c r="AP1210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211" spans="1:42" x14ac:dyDescent="0.25">
      <c r="A1211" t="s">
        <v>1932</v>
      </c>
      <c r="B1211" t="s">
        <v>39</v>
      </c>
      <c r="C1211" s="1">
        <v>73</v>
      </c>
      <c r="D1211" t="s">
        <v>40</v>
      </c>
      <c r="E1211">
        <v>0</v>
      </c>
      <c r="F1211" t="s">
        <v>157</v>
      </c>
      <c r="G1211" s="1">
        <v>95139</v>
      </c>
      <c r="H1211">
        <v>37.218705</v>
      </c>
      <c r="I1211">
        <v>-121.762429</v>
      </c>
      <c r="J1211">
        <v>1</v>
      </c>
      <c r="K1211" s="1">
        <v>72</v>
      </c>
      <c r="L1211" t="s">
        <v>72</v>
      </c>
      <c r="M1211" t="s">
        <v>40</v>
      </c>
      <c r="N1211" s="10">
        <v>4.59</v>
      </c>
      <c r="O1211" t="s">
        <v>40</v>
      </c>
      <c r="P1211" t="s">
        <v>40</v>
      </c>
      <c r="Q1211" t="s">
        <v>55</v>
      </c>
      <c r="R1211">
        <v>27</v>
      </c>
      <c r="S1211" t="s">
        <v>40</v>
      </c>
      <c r="T1211" t="s">
        <v>40</v>
      </c>
      <c r="U1211" t="s">
        <v>40</v>
      </c>
      <c r="V1211" t="s">
        <v>40</v>
      </c>
      <c r="W1211" t="s">
        <v>40</v>
      </c>
      <c r="X1211" t="s">
        <v>40</v>
      </c>
      <c r="Y1211" t="s">
        <v>43</v>
      </c>
      <c r="Z1211" t="s">
        <v>40</v>
      </c>
      <c r="AA1211" t="s">
        <v>73</v>
      </c>
      <c r="AB1211" t="s">
        <v>40</v>
      </c>
      <c r="AC1211" t="s">
        <v>56</v>
      </c>
      <c r="AD1211" s="10">
        <v>114.65</v>
      </c>
      <c r="AE1211" s="10">
        <v>8333.9500000000007</v>
      </c>
      <c r="AF1211" s="10">
        <v>0</v>
      </c>
      <c r="AG1211" s="10">
        <v>0</v>
      </c>
      <c r="AH1211" s="10">
        <v>330.48</v>
      </c>
      <c r="AI1211" s="10">
        <v>8664.43</v>
      </c>
      <c r="AJ1211" t="s">
        <v>47</v>
      </c>
      <c r="AM1211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211" t="str">
        <f t="shared" si="36"/>
        <v>60-80</v>
      </c>
      <c r="AO1211">
        <f t="shared" si="37"/>
        <v>0</v>
      </c>
      <c r="AP1211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212" spans="1:42" x14ac:dyDescent="0.25">
      <c r="A1212" t="s">
        <v>1933</v>
      </c>
      <c r="B1212" t="s">
        <v>39</v>
      </c>
      <c r="C1212" s="1">
        <v>63</v>
      </c>
      <c r="D1212" t="s">
        <v>43</v>
      </c>
      <c r="E1212">
        <v>0</v>
      </c>
      <c r="F1212" t="s">
        <v>1149</v>
      </c>
      <c r="G1212" s="1">
        <v>95688</v>
      </c>
      <c r="H1212">
        <v>38.419088000000002</v>
      </c>
      <c r="I1212">
        <v>-122.024568</v>
      </c>
      <c r="J1212">
        <v>0</v>
      </c>
      <c r="K1212" s="1">
        <v>10</v>
      </c>
      <c r="L1212" t="s">
        <v>42</v>
      </c>
      <c r="M1212" t="s">
        <v>40</v>
      </c>
      <c r="N1212" s="10">
        <v>4.76</v>
      </c>
      <c r="O1212" t="s">
        <v>43</v>
      </c>
      <c r="P1212" t="s">
        <v>43</v>
      </c>
      <c r="AA1212" t="s">
        <v>51</v>
      </c>
      <c r="AB1212" t="s">
        <v>40</v>
      </c>
      <c r="AC1212" t="s">
        <v>183</v>
      </c>
      <c r="AD1212" s="10">
        <v>20.55</v>
      </c>
      <c r="AE1212" s="10">
        <v>187.35</v>
      </c>
      <c r="AF1212" s="10">
        <v>0</v>
      </c>
      <c r="AG1212" s="10">
        <v>0</v>
      </c>
      <c r="AH1212" s="10">
        <v>47.6</v>
      </c>
      <c r="AI1212" s="10">
        <v>234.95</v>
      </c>
      <c r="AJ1212" t="s">
        <v>47</v>
      </c>
      <c r="AM121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212" t="str">
        <f t="shared" si="36"/>
        <v>60-80</v>
      </c>
      <c r="AO1212">
        <f t="shared" si="37"/>
        <v>0</v>
      </c>
      <c r="AP1212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213" spans="1:42" x14ac:dyDescent="0.25">
      <c r="A1213" t="s">
        <v>1934</v>
      </c>
      <c r="B1213" t="s">
        <v>49</v>
      </c>
      <c r="C1213" s="1">
        <v>31</v>
      </c>
      <c r="D1213" t="s">
        <v>40</v>
      </c>
      <c r="E1213">
        <v>0</v>
      </c>
      <c r="F1213" t="s">
        <v>1434</v>
      </c>
      <c r="G1213" s="1">
        <v>92544</v>
      </c>
      <c r="H1213">
        <v>33.644584999999999</v>
      </c>
      <c r="I1213">
        <v>-116.871544</v>
      </c>
      <c r="J1213">
        <v>3</v>
      </c>
      <c r="K1213" s="1">
        <v>51</v>
      </c>
      <c r="L1213" t="s">
        <v>76</v>
      </c>
      <c r="M1213" t="s">
        <v>40</v>
      </c>
      <c r="N1213" s="10">
        <v>29.4</v>
      </c>
      <c r="O1213" t="s">
        <v>40</v>
      </c>
      <c r="P1213" t="s">
        <v>40</v>
      </c>
      <c r="Q1213" t="s">
        <v>55</v>
      </c>
      <c r="R1213">
        <v>21</v>
      </c>
      <c r="S1213" t="s">
        <v>43</v>
      </c>
      <c r="T1213" t="s">
        <v>40</v>
      </c>
      <c r="U1213" t="s">
        <v>40</v>
      </c>
      <c r="V1213" t="s">
        <v>43</v>
      </c>
      <c r="W1213" t="s">
        <v>40</v>
      </c>
      <c r="X1213" t="s">
        <v>40</v>
      </c>
      <c r="Y1213" t="s">
        <v>40</v>
      </c>
      <c r="Z1213" t="s">
        <v>43</v>
      </c>
      <c r="AA1213" t="s">
        <v>45</v>
      </c>
      <c r="AB1213" t="s">
        <v>40</v>
      </c>
      <c r="AC1213" t="s">
        <v>56</v>
      </c>
      <c r="AD1213" s="10">
        <v>106.8</v>
      </c>
      <c r="AE1213" s="10">
        <v>5498.8</v>
      </c>
      <c r="AF1213" s="10">
        <v>0</v>
      </c>
      <c r="AG1213" s="10">
        <v>140</v>
      </c>
      <c r="AH1213" s="10">
        <v>1499.4</v>
      </c>
      <c r="AI1213" s="10">
        <v>7138.2</v>
      </c>
      <c r="AJ1213" t="s">
        <v>47</v>
      </c>
      <c r="AM121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213" t="str">
        <f t="shared" si="36"/>
        <v>30-39</v>
      </c>
      <c r="AO1213">
        <f t="shared" si="37"/>
        <v>0</v>
      </c>
      <c r="AP1213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214" spans="1:42" x14ac:dyDescent="0.25">
      <c r="A1214" t="s">
        <v>1935</v>
      </c>
      <c r="B1214" t="s">
        <v>49</v>
      </c>
      <c r="C1214" s="1">
        <v>64</v>
      </c>
      <c r="D1214" t="s">
        <v>40</v>
      </c>
      <c r="E1214">
        <v>2</v>
      </c>
      <c r="F1214" t="s">
        <v>235</v>
      </c>
      <c r="G1214" s="1">
        <v>90403</v>
      </c>
      <c r="H1214">
        <v>34.031528999999999</v>
      </c>
      <c r="I1214">
        <v>-118.491156</v>
      </c>
      <c r="J1214">
        <v>6</v>
      </c>
      <c r="K1214" s="1">
        <v>28</v>
      </c>
      <c r="L1214" t="s">
        <v>42</v>
      </c>
      <c r="M1214" t="s">
        <v>40</v>
      </c>
      <c r="N1214" s="10">
        <v>3.18</v>
      </c>
      <c r="O1214" t="s">
        <v>43</v>
      </c>
      <c r="P1214" t="s">
        <v>40</v>
      </c>
      <c r="Q1214" t="s">
        <v>55</v>
      </c>
      <c r="R1214">
        <v>12</v>
      </c>
      <c r="S1214" t="s">
        <v>43</v>
      </c>
      <c r="T1214" t="s">
        <v>43</v>
      </c>
      <c r="U1214" t="s">
        <v>40</v>
      </c>
      <c r="V1214" t="s">
        <v>43</v>
      </c>
      <c r="W1214" t="s">
        <v>40</v>
      </c>
      <c r="X1214" t="s">
        <v>43</v>
      </c>
      <c r="Y1214" t="s">
        <v>43</v>
      </c>
      <c r="Z1214" t="s">
        <v>40</v>
      </c>
      <c r="AA1214" t="s">
        <v>51</v>
      </c>
      <c r="AB1214" t="s">
        <v>43</v>
      </c>
      <c r="AC1214" t="s">
        <v>56</v>
      </c>
      <c r="AD1214" s="10">
        <v>85.45</v>
      </c>
      <c r="AE1214" s="10">
        <v>2289.9</v>
      </c>
      <c r="AF1214" s="10">
        <v>0</v>
      </c>
      <c r="AG1214" s="10">
        <v>0</v>
      </c>
      <c r="AH1214" s="10">
        <v>89.04</v>
      </c>
      <c r="AI1214" s="10">
        <v>2378.94</v>
      </c>
      <c r="AJ1214" t="s">
        <v>47</v>
      </c>
      <c r="AM1214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214" t="str">
        <f t="shared" si="36"/>
        <v>60-80</v>
      </c>
      <c r="AO1214">
        <f t="shared" si="37"/>
        <v>0</v>
      </c>
      <c r="AP121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215" spans="1:42" x14ac:dyDescent="0.25">
      <c r="A1215" t="s">
        <v>1936</v>
      </c>
      <c r="B1215" t="s">
        <v>39</v>
      </c>
      <c r="C1215" s="1">
        <v>23</v>
      </c>
      <c r="D1215" t="s">
        <v>43</v>
      </c>
      <c r="E1215">
        <v>0</v>
      </c>
      <c r="F1215" t="s">
        <v>1050</v>
      </c>
      <c r="G1215" s="1">
        <v>94518</v>
      </c>
      <c r="H1215">
        <v>37.950248000000002</v>
      </c>
      <c r="I1215">
        <v>-122.02245499999999</v>
      </c>
      <c r="J1215">
        <v>0</v>
      </c>
      <c r="K1215" s="1">
        <v>13</v>
      </c>
      <c r="L1215" t="s">
        <v>42</v>
      </c>
      <c r="M1215" t="s">
        <v>40</v>
      </c>
      <c r="N1215" s="10">
        <v>6.56</v>
      </c>
      <c r="O1215" t="s">
        <v>43</v>
      </c>
      <c r="P1215" t="s">
        <v>43</v>
      </c>
      <c r="AA1215" t="s">
        <v>73</v>
      </c>
      <c r="AB1215" t="s">
        <v>40</v>
      </c>
      <c r="AC1215" t="s">
        <v>46</v>
      </c>
      <c r="AD1215" s="10">
        <v>20.399999999999999</v>
      </c>
      <c r="AE1215" s="10">
        <v>261.3</v>
      </c>
      <c r="AF1215" s="10">
        <v>0</v>
      </c>
      <c r="AG1215" s="10">
        <v>0</v>
      </c>
      <c r="AH1215" s="10">
        <v>85.28</v>
      </c>
      <c r="AI1215" s="10">
        <v>346.58</v>
      </c>
      <c r="AJ1215" t="s">
        <v>47</v>
      </c>
      <c r="AM1215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1215" t="str">
        <f t="shared" si="36"/>
        <v>19-29</v>
      </c>
      <c r="AO1215">
        <f t="shared" si="37"/>
        <v>0</v>
      </c>
      <c r="AP1215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216" spans="1:42" x14ac:dyDescent="0.25">
      <c r="A1216" t="s">
        <v>1937</v>
      </c>
      <c r="B1216" t="s">
        <v>39</v>
      </c>
      <c r="C1216" s="1">
        <v>28</v>
      </c>
      <c r="D1216" t="s">
        <v>43</v>
      </c>
      <c r="E1216">
        <v>2</v>
      </c>
      <c r="F1216" t="s">
        <v>1273</v>
      </c>
      <c r="G1216" s="1">
        <v>95623</v>
      </c>
      <c r="H1216">
        <v>38.631529999999998</v>
      </c>
      <c r="I1216">
        <v>-120.842609</v>
      </c>
      <c r="J1216">
        <v>0</v>
      </c>
      <c r="K1216" s="1">
        <v>2</v>
      </c>
      <c r="L1216" t="s">
        <v>54</v>
      </c>
      <c r="M1216" t="s">
        <v>40</v>
      </c>
      <c r="N1216" s="10">
        <v>32.06</v>
      </c>
      <c r="O1216" t="s">
        <v>43</v>
      </c>
      <c r="P1216" t="s">
        <v>40</v>
      </c>
      <c r="Q1216" t="s">
        <v>44</v>
      </c>
      <c r="R1216">
        <v>52</v>
      </c>
      <c r="S1216" t="s">
        <v>40</v>
      </c>
      <c r="T1216" t="s">
        <v>43</v>
      </c>
      <c r="U1216" t="s">
        <v>43</v>
      </c>
      <c r="V1216" t="s">
        <v>43</v>
      </c>
      <c r="W1216" t="s">
        <v>43</v>
      </c>
      <c r="X1216" t="s">
        <v>40</v>
      </c>
      <c r="Y1216" t="s">
        <v>40</v>
      </c>
      <c r="Z1216" t="s">
        <v>40</v>
      </c>
      <c r="AA1216" t="s">
        <v>51</v>
      </c>
      <c r="AB1216" t="s">
        <v>40</v>
      </c>
      <c r="AC1216" t="s">
        <v>46</v>
      </c>
      <c r="AD1216" s="10">
        <v>61.2</v>
      </c>
      <c r="AE1216" s="10">
        <v>125.95</v>
      </c>
      <c r="AF1216" s="10">
        <v>0</v>
      </c>
      <c r="AG1216" s="10">
        <v>0</v>
      </c>
      <c r="AH1216" s="10">
        <v>64.12</v>
      </c>
      <c r="AI1216" s="10">
        <v>190.07</v>
      </c>
      <c r="AJ1216" t="s">
        <v>98</v>
      </c>
      <c r="AM121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216" t="str">
        <f t="shared" si="36"/>
        <v>19-29</v>
      </c>
      <c r="AO1216">
        <f t="shared" si="37"/>
        <v>0</v>
      </c>
      <c r="AP121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217" spans="1:42" x14ac:dyDescent="0.25">
      <c r="A1217" t="s">
        <v>1938</v>
      </c>
      <c r="B1217" t="s">
        <v>39</v>
      </c>
      <c r="C1217" s="1">
        <v>80</v>
      </c>
      <c r="D1217" t="s">
        <v>43</v>
      </c>
      <c r="E1217">
        <v>0</v>
      </c>
      <c r="F1217" t="s">
        <v>157</v>
      </c>
      <c r="G1217" s="1">
        <v>95110</v>
      </c>
      <c r="H1217">
        <v>37.346670000000003</v>
      </c>
      <c r="I1217">
        <v>-121.91001900000001</v>
      </c>
      <c r="J1217">
        <v>0</v>
      </c>
      <c r="K1217" s="1">
        <v>17</v>
      </c>
      <c r="L1217" t="s">
        <v>62</v>
      </c>
      <c r="M1217" t="s">
        <v>40</v>
      </c>
      <c r="N1217" s="10">
        <v>30.37</v>
      </c>
      <c r="O1217" t="s">
        <v>43</v>
      </c>
      <c r="P1217" t="s">
        <v>40</v>
      </c>
      <c r="Q1217" t="s">
        <v>55</v>
      </c>
      <c r="R1217">
        <v>28</v>
      </c>
      <c r="S1217" t="s">
        <v>43</v>
      </c>
      <c r="T1217" t="s">
        <v>40</v>
      </c>
      <c r="U1217" t="s">
        <v>40</v>
      </c>
      <c r="V1217" t="s">
        <v>43</v>
      </c>
      <c r="W1217" t="s">
        <v>40</v>
      </c>
      <c r="X1217" t="s">
        <v>43</v>
      </c>
      <c r="Y1217" t="s">
        <v>43</v>
      </c>
      <c r="Z1217" t="s">
        <v>40</v>
      </c>
      <c r="AA1217" t="s">
        <v>51</v>
      </c>
      <c r="AB1217" t="s">
        <v>40</v>
      </c>
      <c r="AC1217" t="s">
        <v>56</v>
      </c>
      <c r="AD1217" s="10">
        <v>89.15</v>
      </c>
      <c r="AE1217" s="10">
        <v>1496.9</v>
      </c>
      <c r="AF1217" s="10">
        <v>0</v>
      </c>
      <c r="AG1217" s="10">
        <v>0</v>
      </c>
      <c r="AH1217" s="10">
        <v>516.29</v>
      </c>
      <c r="AI1217" s="10">
        <v>2013.19</v>
      </c>
      <c r="AJ1217" t="s">
        <v>57</v>
      </c>
      <c r="AK1217" t="s">
        <v>63</v>
      </c>
      <c r="AL1217" t="s">
        <v>433</v>
      </c>
      <c r="AM1217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1217" t="str">
        <f t="shared" si="36"/>
        <v>60-80</v>
      </c>
      <c r="AO1217">
        <f t="shared" si="37"/>
        <v>1</v>
      </c>
      <c r="AP121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218" spans="1:42" x14ac:dyDescent="0.25">
      <c r="A1218" t="s">
        <v>1939</v>
      </c>
      <c r="B1218" t="s">
        <v>39</v>
      </c>
      <c r="C1218" s="1">
        <v>22</v>
      </c>
      <c r="D1218" t="s">
        <v>43</v>
      </c>
      <c r="E1218">
        <v>0</v>
      </c>
      <c r="F1218" t="s">
        <v>1940</v>
      </c>
      <c r="G1218" s="1">
        <v>93212</v>
      </c>
      <c r="H1218">
        <v>36.04533</v>
      </c>
      <c r="I1218">
        <v>-119.53242400000001</v>
      </c>
      <c r="J1218">
        <v>0</v>
      </c>
      <c r="K1218" s="1">
        <v>1</v>
      </c>
      <c r="L1218" t="s">
        <v>54</v>
      </c>
      <c r="M1218" t="s">
        <v>40</v>
      </c>
      <c r="N1218" s="10">
        <v>6.54</v>
      </c>
      <c r="O1218" t="s">
        <v>43</v>
      </c>
      <c r="P1218" t="s">
        <v>40</v>
      </c>
      <c r="Q1218" t="s">
        <v>44</v>
      </c>
      <c r="R1218">
        <v>52</v>
      </c>
      <c r="S1218" t="s">
        <v>40</v>
      </c>
      <c r="T1218" t="s">
        <v>43</v>
      </c>
      <c r="U1218" t="s">
        <v>43</v>
      </c>
      <c r="V1218" t="s">
        <v>43</v>
      </c>
      <c r="W1218" t="s">
        <v>43</v>
      </c>
      <c r="X1218" t="s">
        <v>43</v>
      </c>
      <c r="Y1218" t="s">
        <v>43</v>
      </c>
      <c r="Z1218" t="s">
        <v>40</v>
      </c>
      <c r="AA1218" t="s">
        <v>51</v>
      </c>
      <c r="AB1218" t="s">
        <v>40</v>
      </c>
      <c r="AC1218" t="s">
        <v>46</v>
      </c>
      <c r="AD1218" s="10">
        <v>48.6</v>
      </c>
      <c r="AE1218" s="10">
        <v>48.6</v>
      </c>
      <c r="AF1218" s="10">
        <v>0</v>
      </c>
      <c r="AG1218" s="10">
        <v>0</v>
      </c>
      <c r="AH1218" s="10">
        <v>6.54</v>
      </c>
      <c r="AI1218" s="10">
        <v>55.14</v>
      </c>
      <c r="AJ1218" t="s">
        <v>57</v>
      </c>
      <c r="AK1218" t="s">
        <v>63</v>
      </c>
      <c r="AL1218" t="s">
        <v>1887</v>
      </c>
      <c r="AM121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218" t="str">
        <f t="shared" ref="AN1218:AN1281" si="38">IF(C1218&lt;=29,"19-29",IF(C1218&lt;=39,"30-39",IF(C1218&lt;=49,"40-49",IF(C1218&lt;=59,"50-59","60-80"))))</f>
        <v>19-29</v>
      </c>
      <c r="AO1218">
        <f t="shared" ref="AO1218:AO1281" si="39">IF(AJ1218="Churned",1,0)</f>
        <v>1</v>
      </c>
      <c r="AP1218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1219" spans="1:42" x14ac:dyDescent="0.25">
      <c r="A1219" t="s">
        <v>1941</v>
      </c>
      <c r="B1219" t="s">
        <v>49</v>
      </c>
      <c r="C1219" s="1">
        <v>22</v>
      </c>
      <c r="D1219" t="s">
        <v>40</v>
      </c>
      <c r="E1219">
        <v>2</v>
      </c>
      <c r="F1219" t="s">
        <v>1942</v>
      </c>
      <c r="G1219" s="1">
        <v>96023</v>
      </c>
      <c r="H1219">
        <v>41.949216</v>
      </c>
      <c r="I1219">
        <v>-122.050062</v>
      </c>
      <c r="J1219">
        <v>6</v>
      </c>
      <c r="K1219" s="1">
        <v>15</v>
      </c>
      <c r="L1219" t="s">
        <v>62</v>
      </c>
      <c r="M1219" t="s">
        <v>40</v>
      </c>
      <c r="N1219" s="10">
        <v>24.36</v>
      </c>
      <c r="O1219" t="s">
        <v>40</v>
      </c>
      <c r="P1219" t="s">
        <v>40</v>
      </c>
      <c r="Q1219" t="s">
        <v>79</v>
      </c>
      <c r="R1219">
        <v>59</v>
      </c>
      <c r="S1219" t="s">
        <v>43</v>
      </c>
      <c r="T1219" t="s">
        <v>43</v>
      </c>
      <c r="U1219" t="s">
        <v>40</v>
      </c>
      <c r="V1219" t="s">
        <v>40</v>
      </c>
      <c r="W1219" t="s">
        <v>43</v>
      </c>
      <c r="X1219" t="s">
        <v>43</v>
      </c>
      <c r="Y1219" t="s">
        <v>43</v>
      </c>
      <c r="Z1219" t="s">
        <v>40</v>
      </c>
      <c r="AA1219" t="s">
        <v>51</v>
      </c>
      <c r="AB1219" t="s">
        <v>40</v>
      </c>
      <c r="AC1219" t="s">
        <v>56</v>
      </c>
      <c r="AD1219" s="10">
        <v>59.65</v>
      </c>
      <c r="AE1219" s="10">
        <v>867.1</v>
      </c>
      <c r="AF1219" s="10">
        <v>32.65</v>
      </c>
      <c r="AG1219" s="10">
        <v>0</v>
      </c>
      <c r="AH1219" s="10">
        <v>365.4</v>
      </c>
      <c r="AI1219" s="10">
        <v>1199.8499999999999</v>
      </c>
      <c r="AJ1219" t="s">
        <v>47</v>
      </c>
      <c r="AM1219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1219" t="str">
        <f t="shared" si="38"/>
        <v>19-29</v>
      </c>
      <c r="AO1219">
        <f t="shared" si="39"/>
        <v>0</v>
      </c>
      <c r="AP1219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1220" spans="1:42" x14ac:dyDescent="0.25">
      <c r="A1220" t="s">
        <v>1943</v>
      </c>
      <c r="B1220" t="s">
        <v>39</v>
      </c>
      <c r="C1220" s="1">
        <v>33</v>
      </c>
      <c r="D1220" t="s">
        <v>43</v>
      </c>
      <c r="E1220">
        <v>0</v>
      </c>
      <c r="F1220" t="s">
        <v>1185</v>
      </c>
      <c r="G1220" s="1">
        <v>95629</v>
      </c>
      <c r="H1220">
        <v>38.513483999999998</v>
      </c>
      <c r="I1220">
        <v>-120.70461299999999</v>
      </c>
      <c r="J1220">
        <v>0</v>
      </c>
      <c r="K1220" s="1">
        <v>2</v>
      </c>
      <c r="L1220" t="s">
        <v>54</v>
      </c>
      <c r="M1220" t="s">
        <v>40</v>
      </c>
      <c r="N1220" s="10">
        <v>34.57</v>
      </c>
      <c r="O1220" t="s">
        <v>43</v>
      </c>
      <c r="P1220" t="s">
        <v>43</v>
      </c>
      <c r="AA1220" t="s">
        <v>51</v>
      </c>
      <c r="AB1220" t="s">
        <v>43</v>
      </c>
      <c r="AC1220" t="s">
        <v>46</v>
      </c>
      <c r="AD1220" s="10">
        <v>19.95</v>
      </c>
      <c r="AE1220" s="10">
        <v>38.15</v>
      </c>
      <c r="AF1220" s="10">
        <v>0</v>
      </c>
      <c r="AG1220" s="10">
        <v>0</v>
      </c>
      <c r="AH1220" s="10">
        <v>69.14</v>
      </c>
      <c r="AI1220" s="10">
        <v>107.29</v>
      </c>
      <c r="AJ1220" t="s">
        <v>98</v>
      </c>
      <c r="AM1220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220" t="str">
        <f t="shared" si="38"/>
        <v>30-39</v>
      </c>
      <c r="AO1220">
        <f t="shared" si="39"/>
        <v>0</v>
      </c>
      <c r="AP1220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221" spans="1:42" x14ac:dyDescent="0.25">
      <c r="A1221" t="s">
        <v>1944</v>
      </c>
      <c r="B1221" t="s">
        <v>39</v>
      </c>
      <c r="C1221" s="1">
        <v>59</v>
      </c>
      <c r="D1221" t="s">
        <v>43</v>
      </c>
      <c r="E1221">
        <v>0</v>
      </c>
      <c r="F1221" t="s">
        <v>235</v>
      </c>
      <c r="G1221" s="1">
        <v>90402</v>
      </c>
      <c r="H1221">
        <v>34.035848999999999</v>
      </c>
      <c r="I1221">
        <v>-118.503508</v>
      </c>
      <c r="J1221">
        <v>0</v>
      </c>
      <c r="K1221" s="1">
        <v>12</v>
      </c>
      <c r="L1221" t="s">
        <v>62</v>
      </c>
      <c r="M1221" t="s">
        <v>40</v>
      </c>
      <c r="N1221" s="10">
        <v>37.630000000000003</v>
      </c>
      <c r="O1221" t="s">
        <v>43</v>
      </c>
      <c r="P1221" t="s">
        <v>40</v>
      </c>
      <c r="Q1221" t="s">
        <v>79</v>
      </c>
      <c r="R1221">
        <v>26</v>
      </c>
      <c r="S1221" t="s">
        <v>43</v>
      </c>
      <c r="T1221" t="s">
        <v>40</v>
      </c>
      <c r="U1221" t="s">
        <v>43</v>
      </c>
      <c r="V1221" t="s">
        <v>40</v>
      </c>
      <c r="W1221" t="s">
        <v>43</v>
      </c>
      <c r="X1221" t="s">
        <v>43</v>
      </c>
      <c r="Y1221" t="s">
        <v>43</v>
      </c>
      <c r="Z1221" t="s">
        <v>43</v>
      </c>
      <c r="AA1221" t="s">
        <v>51</v>
      </c>
      <c r="AB1221" t="s">
        <v>40</v>
      </c>
      <c r="AC1221" t="s">
        <v>56</v>
      </c>
      <c r="AD1221" s="10">
        <v>54.3</v>
      </c>
      <c r="AE1221" s="10">
        <v>654.5</v>
      </c>
      <c r="AF1221" s="10">
        <v>0</v>
      </c>
      <c r="AG1221" s="10">
        <v>130</v>
      </c>
      <c r="AH1221" s="10">
        <v>451.56</v>
      </c>
      <c r="AI1221" s="10">
        <v>1236.06</v>
      </c>
      <c r="AJ1221" t="s">
        <v>47</v>
      </c>
      <c r="AM122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221" t="str">
        <f t="shared" si="38"/>
        <v>50-59</v>
      </c>
      <c r="AO1221">
        <f t="shared" si="39"/>
        <v>0</v>
      </c>
      <c r="AP1221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1222" spans="1:42" x14ac:dyDescent="0.25">
      <c r="A1222" t="s">
        <v>1945</v>
      </c>
      <c r="B1222" t="s">
        <v>39</v>
      </c>
      <c r="C1222" s="1">
        <v>56</v>
      </c>
      <c r="D1222" t="s">
        <v>43</v>
      </c>
      <c r="E1222">
        <v>1</v>
      </c>
      <c r="F1222" t="s">
        <v>534</v>
      </c>
      <c r="G1222" s="1">
        <v>92660</v>
      </c>
      <c r="H1222">
        <v>33.634625999999997</v>
      </c>
      <c r="I1222">
        <v>-117.874882</v>
      </c>
      <c r="J1222">
        <v>0</v>
      </c>
      <c r="K1222" s="1">
        <v>5</v>
      </c>
      <c r="L1222" t="s">
        <v>42</v>
      </c>
      <c r="M1222" t="s">
        <v>40</v>
      </c>
      <c r="N1222" s="10">
        <v>23.89</v>
      </c>
      <c r="O1222" t="s">
        <v>43</v>
      </c>
      <c r="P1222" t="s">
        <v>40</v>
      </c>
      <c r="Q1222" t="s">
        <v>79</v>
      </c>
      <c r="R1222">
        <v>14</v>
      </c>
      <c r="S1222" t="s">
        <v>43</v>
      </c>
      <c r="T1222" t="s">
        <v>43</v>
      </c>
      <c r="U1222" t="s">
        <v>43</v>
      </c>
      <c r="V1222" t="s">
        <v>43</v>
      </c>
      <c r="W1222" t="s">
        <v>43</v>
      </c>
      <c r="X1222" t="s">
        <v>43</v>
      </c>
      <c r="Y1222" t="s">
        <v>43</v>
      </c>
      <c r="Z1222" t="s">
        <v>40</v>
      </c>
      <c r="AA1222" t="s">
        <v>51</v>
      </c>
      <c r="AB1222" t="s">
        <v>43</v>
      </c>
      <c r="AC1222" t="s">
        <v>183</v>
      </c>
      <c r="AD1222" s="10">
        <v>46</v>
      </c>
      <c r="AE1222" s="10">
        <v>221.7</v>
      </c>
      <c r="AF1222" s="10">
        <v>0</v>
      </c>
      <c r="AG1222" s="10">
        <v>0</v>
      </c>
      <c r="AH1222" s="10">
        <v>119.45</v>
      </c>
      <c r="AI1222" s="10">
        <v>341.15</v>
      </c>
      <c r="AJ1222" t="s">
        <v>57</v>
      </c>
      <c r="AK1222" t="s">
        <v>58</v>
      </c>
      <c r="AL1222" t="s">
        <v>59</v>
      </c>
      <c r="AM122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222" t="str">
        <f t="shared" si="38"/>
        <v>50-59</v>
      </c>
      <c r="AO1222">
        <f t="shared" si="39"/>
        <v>1</v>
      </c>
      <c r="AP1222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1223" spans="1:42" x14ac:dyDescent="0.25">
      <c r="A1223" t="s">
        <v>1946</v>
      </c>
      <c r="B1223" t="s">
        <v>49</v>
      </c>
      <c r="C1223" s="1">
        <v>63</v>
      </c>
      <c r="D1223" t="s">
        <v>40</v>
      </c>
      <c r="E1223">
        <v>0</v>
      </c>
      <c r="F1223" t="s">
        <v>1149</v>
      </c>
      <c r="G1223" s="1">
        <v>95687</v>
      </c>
      <c r="H1223">
        <v>38.333132999999997</v>
      </c>
      <c r="I1223">
        <v>-121.920151</v>
      </c>
      <c r="J1223">
        <v>7</v>
      </c>
      <c r="K1223" s="1">
        <v>51</v>
      </c>
      <c r="L1223" t="s">
        <v>76</v>
      </c>
      <c r="M1223" t="s">
        <v>40</v>
      </c>
      <c r="N1223" s="10">
        <v>35</v>
      </c>
      <c r="O1223" t="s">
        <v>40</v>
      </c>
      <c r="P1223" t="s">
        <v>40</v>
      </c>
      <c r="Q1223" t="s">
        <v>55</v>
      </c>
      <c r="R1223">
        <v>8</v>
      </c>
      <c r="S1223" t="s">
        <v>40</v>
      </c>
      <c r="T1223" t="s">
        <v>40</v>
      </c>
      <c r="U1223" t="s">
        <v>43</v>
      </c>
      <c r="V1223" t="s">
        <v>43</v>
      </c>
      <c r="W1223" t="s">
        <v>43</v>
      </c>
      <c r="X1223" t="s">
        <v>40</v>
      </c>
      <c r="Y1223" t="s">
        <v>40</v>
      </c>
      <c r="Z1223" t="s">
        <v>40</v>
      </c>
      <c r="AA1223" t="s">
        <v>45</v>
      </c>
      <c r="AB1223" t="s">
        <v>40</v>
      </c>
      <c r="AC1223" t="s">
        <v>46</v>
      </c>
      <c r="AD1223" s="10">
        <v>96.4</v>
      </c>
      <c r="AE1223" s="10">
        <v>4911.05</v>
      </c>
      <c r="AF1223" s="10">
        <v>0</v>
      </c>
      <c r="AG1223" s="10">
        <v>0</v>
      </c>
      <c r="AH1223" s="10">
        <v>1785</v>
      </c>
      <c r="AI1223" s="10">
        <v>6696.05</v>
      </c>
      <c r="AJ1223" t="s">
        <v>47</v>
      </c>
      <c r="AM122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223" t="str">
        <f t="shared" si="38"/>
        <v>60-80</v>
      </c>
      <c r="AO1223">
        <f t="shared" si="39"/>
        <v>0</v>
      </c>
      <c r="AP1223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224" spans="1:42" x14ac:dyDescent="0.25">
      <c r="A1224" t="s">
        <v>1947</v>
      </c>
      <c r="B1224" t="s">
        <v>49</v>
      </c>
      <c r="C1224" s="1">
        <v>31</v>
      </c>
      <c r="D1224" t="s">
        <v>40</v>
      </c>
      <c r="E1224">
        <v>1</v>
      </c>
      <c r="F1224" t="s">
        <v>157</v>
      </c>
      <c r="G1224" s="1">
        <v>95113</v>
      </c>
      <c r="H1224">
        <v>37.333851000000003</v>
      </c>
      <c r="I1224">
        <v>-121.891147</v>
      </c>
      <c r="J1224">
        <v>4</v>
      </c>
      <c r="K1224" s="1">
        <v>30</v>
      </c>
      <c r="L1224" t="s">
        <v>129</v>
      </c>
      <c r="M1224" t="s">
        <v>40</v>
      </c>
      <c r="N1224" s="10">
        <v>48.04</v>
      </c>
      <c r="O1224" t="s">
        <v>40</v>
      </c>
      <c r="P1224" t="s">
        <v>40</v>
      </c>
      <c r="Q1224" t="s">
        <v>44</v>
      </c>
      <c r="R1224">
        <v>19</v>
      </c>
      <c r="S1224" t="s">
        <v>40</v>
      </c>
      <c r="T1224" t="s">
        <v>40</v>
      </c>
      <c r="U1224" t="s">
        <v>40</v>
      </c>
      <c r="V1224" t="s">
        <v>40</v>
      </c>
      <c r="W1224" t="s">
        <v>43</v>
      </c>
      <c r="X1224" t="s">
        <v>43</v>
      </c>
      <c r="Y1224" t="s">
        <v>43</v>
      </c>
      <c r="Z1224" t="s">
        <v>40</v>
      </c>
      <c r="AA1224" t="s">
        <v>51</v>
      </c>
      <c r="AB1224" t="s">
        <v>43</v>
      </c>
      <c r="AC1224" t="s">
        <v>56</v>
      </c>
      <c r="AD1224" s="10">
        <v>67.599999999999994</v>
      </c>
      <c r="AE1224" s="10">
        <v>2000.2</v>
      </c>
      <c r="AF1224" s="10">
        <v>0</v>
      </c>
      <c r="AG1224" s="10">
        <v>0</v>
      </c>
      <c r="AH1224" s="10">
        <v>1441.2</v>
      </c>
      <c r="AI1224" s="10">
        <v>3441.4</v>
      </c>
      <c r="AJ1224" t="s">
        <v>47</v>
      </c>
      <c r="AM1224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224" t="str">
        <f t="shared" si="38"/>
        <v>30-39</v>
      </c>
      <c r="AO1224">
        <f t="shared" si="39"/>
        <v>0</v>
      </c>
      <c r="AP122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225" spans="1:42" x14ac:dyDescent="0.25">
      <c r="A1225" t="s">
        <v>1948</v>
      </c>
      <c r="B1225" t="s">
        <v>39</v>
      </c>
      <c r="C1225" s="1">
        <v>47</v>
      </c>
      <c r="D1225" t="s">
        <v>40</v>
      </c>
      <c r="E1225">
        <v>0</v>
      </c>
      <c r="F1225" t="s">
        <v>476</v>
      </c>
      <c r="G1225" s="1">
        <v>92868</v>
      </c>
      <c r="H1225">
        <v>33.787796</v>
      </c>
      <c r="I1225">
        <v>-117.875928</v>
      </c>
      <c r="J1225">
        <v>7</v>
      </c>
      <c r="K1225" s="1">
        <v>64</v>
      </c>
      <c r="L1225" t="s">
        <v>42</v>
      </c>
      <c r="M1225" t="s">
        <v>40</v>
      </c>
      <c r="N1225" s="10">
        <v>23.25</v>
      </c>
      <c r="O1225" t="s">
        <v>43</v>
      </c>
      <c r="P1225" t="s">
        <v>43</v>
      </c>
      <c r="AA1225" t="s">
        <v>45</v>
      </c>
      <c r="AB1225" t="s">
        <v>43</v>
      </c>
      <c r="AC1225" t="s">
        <v>56</v>
      </c>
      <c r="AD1225" s="10">
        <v>19.8</v>
      </c>
      <c r="AE1225" s="10">
        <v>1336.65</v>
      </c>
      <c r="AF1225" s="10">
        <v>0</v>
      </c>
      <c r="AG1225" s="10">
        <v>0</v>
      </c>
      <c r="AH1225" s="10">
        <v>1488</v>
      </c>
      <c r="AI1225" s="10">
        <v>2824.65</v>
      </c>
      <c r="AJ1225" t="s">
        <v>47</v>
      </c>
      <c r="AM1225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225" t="str">
        <f t="shared" si="38"/>
        <v>40-49</v>
      </c>
      <c r="AO1225">
        <f t="shared" si="39"/>
        <v>0</v>
      </c>
      <c r="AP1225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226" spans="1:42" x14ac:dyDescent="0.25">
      <c r="A1226" t="s">
        <v>1949</v>
      </c>
      <c r="B1226" t="s">
        <v>39</v>
      </c>
      <c r="C1226" s="1">
        <v>59</v>
      </c>
      <c r="D1226" t="s">
        <v>40</v>
      </c>
      <c r="E1226">
        <v>0</v>
      </c>
      <c r="F1226" t="s">
        <v>1950</v>
      </c>
      <c r="G1226" s="1">
        <v>93461</v>
      </c>
      <c r="H1226">
        <v>35.634487999999997</v>
      </c>
      <c r="I1226">
        <v>-120.29353399999999</v>
      </c>
      <c r="J1226">
        <v>4</v>
      </c>
      <c r="K1226" s="1">
        <v>72</v>
      </c>
      <c r="L1226" t="s">
        <v>42</v>
      </c>
      <c r="M1226" t="s">
        <v>40</v>
      </c>
      <c r="N1226" s="10">
        <v>6.23</v>
      </c>
      <c r="O1226" t="s">
        <v>40</v>
      </c>
      <c r="P1226" t="s">
        <v>40</v>
      </c>
      <c r="Q1226" t="s">
        <v>55</v>
      </c>
      <c r="R1226">
        <v>27</v>
      </c>
      <c r="S1226" t="s">
        <v>40</v>
      </c>
      <c r="T1226" t="s">
        <v>43</v>
      </c>
      <c r="U1226" t="s">
        <v>43</v>
      </c>
      <c r="V1226" t="s">
        <v>43</v>
      </c>
      <c r="W1226" t="s">
        <v>43</v>
      </c>
      <c r="X1226" t="s">
        <v>43</v>
      </c>
      <c r="Y1226" t="s">
        <v>43</v>
      </c>
      <c r="Z1226" t="s">
        <v>43</v>
      </c>
      <c r="AA1226" t="s">
        <v>73</v>
      </c>
      <c r="AB1226" t="s">
        <v>43</v>
      </c>
      <c r="AC1226" t="s">
        <v>56</v>
      </c>
      <c r="AD1226" s="10">
        <v>80.45</v>
      </c>
      <c r="AE1226" s="10">
        <v>5737.6</v>
      </c>
      <c r="AF1226" s="10">
        <v>0</v>
      </c>
      <c r="AG1226" s="10">
        <v>130</v>
      </c>
      <c r="AH1226" s="10">
        <v>448.56</v>
      </c>
      <c r="AI1226" s="10">
        <v>6316.16</v>
      </c>
      <c r="AJ1226" t="s">
        <v>47</v>
      </c>
      <c r="AM122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226" t="str">
        <f t="shared" si="38"/>
        <v>50-59</v>
      </c>
      <c r="AO1226">
        <f t="shared" si="39"/>
        <v>0</v>
      </c>
      <c r="AP122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227" spans="1:42" x14ac:dyDescent="0.25">
      <c r="A1227" t="s">
        <v>1951</v>
      </c>
      <c r="B1227" t="s">
        <v>39</v>
      </c>
      <c r="C1227" s="1">
        <v>63</v>
      </c>
      <c r="D1227" t="s">
        <v>43</v>
      </c>
      <c r="E1227">
        <v>0</v>
      </c>
      <c r="F1227" t="s">
        <v>1952</v>
      </c>
      <c r="G1227" s="1">
        <v>92354</v>
      </c>
      <c r="H1227">
        <v>34.049315</v>
      </c>
      <c r="I1227">
        <v>-117.25597399999999</v>
      </c>
      <c r="J1227">
        <v>0</v>
      </c>
      <c r="K1227" s="1">
        <v>5</v>
      </c>
      <c r="L1227" t="s">
        <v>42</v>
      </c>
      <c r="M1227" t="s">
        <v>40</v>
      </c>
      <c r="N1227" s="10">
        <v>5.41</v>
      </c>
      <c r="O1227" t="s">
        <v>40</v>
      </c>
      <c r="P1227" t="s">
        <v>43</v>
      </c>
      <c r="AA1227" t="s">
        <v>51</v>
      </c>
      <c r="AB1227" t="s">
        <v>43</v>
      </c>
      <c r="AC1227" t="s">
        <v>46</v>
      </c>
      <c r="AD1227" s="10">
        <v>25.45</v>
      </c>
      <c r="AE1227" s="10">
        <v>134.75</v>
      </c>
      <c r="AF1227" s="10">
        <v>0</v>
      </c>
      <c r="AG1227" s="10">
        <v>0</v>
      </c>
      <c r="AH1227" s="10">
        <v>27.05</v>
      </c>
      <c r="AI1227" s="10">
        <v>161.80000000000001</v>
      </c>
      <c r="AJ1227" t="s">
        <v>47</v>
      </c>
      <c r="AM122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227" t="str">
        <f t="shared" si="38"/>
        <v>60-80</v>
      </c>
      <c r="AO1227">
        <f t="shared" si="39"/>
        <v>0</v>
      </c>
      <c r="AP1227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228" spans="1:42" x14ac:dyDescent="0.25">
      <c r="A1228" t="s">
        <v>1953</v>
      </c>
      <c r="B1228" t="s">
        <v>49</v>
      </c>
      <c r="C1228" s="1">
        <v>53</v>
      </c>
      <c r="D1228" t="s">
        <v>40</v>
      </c>
      <c r="E1228">
        <v>3</v>
      </c>
      <c r="F1228" t="s">
        <v>1793</v>
      </c>
      <c r="G1228" s="1">
        <v>95974</v>
      </c>
      <c r="H1228">
        <v>39.495767999999998</v>
      </c>
      <c r="I1228">
        <v>-121.747472</v>
      </c>
      <c r="J1228">
        <v>3</v>
      </c>
      <c r="K1228" s="1">
        <v>72</v>
      </c>
      <c r="L1228" t="s">
        <v>42</v>
      </c>
      <c r="M1228" t="s">
        <v>43</v>
      </c>
      <c r="P1228" t="s">
        <v>40</v>
      </c>
      <c r="Q1228" t="s">
        <v>79</v>
      </c>
      <c r="R1228">
        <v>53</v>
      </c>
      <c r="S1228" t="s">
        <v>40</v>
      </c>
      <c r="T1228" t="s">
        <v>43</v>
      </c>
      <c r="U1228" t="s">
        <v>40</v>
      </c>
      <c r="V1228" t="s">
        <v>40</v>
      </c>
      <c r="W1228" t="s">
        <v>40</v>
      </c>
      <c r="X1228" t="s">
        <v>43</v>
      </c>
      <c r="Y1228" t="s">
        <v>43</v>
      </c>
      <c r="Z1228" t="s">
        <v>40</v>
      </c>
      <c r="AA1228" t="s">
        <v>73</v>
      </c>
      <c r="AB1228" t="s">
        <v>43</v>
      </c>
      <c r="AC1228" t="s">
        <v>183</v>
      </c>
      <c r="AD1228" s="10">
        <v>48.9</v>
      </c>
      <c r="AE1228" s="10">
        <v>3527</v>
      </c>
      <c r="AF1228" s="10">
        <v>34.44</v>
      </c>
      <c r="AG1228" s="10">
        <v>0</v>
      </c>
      <c r="AH1228" s="10">
        <v>0</v>
      </c>
      <c r="AI1228" s="10">
        <v>3492.56</v>
      </c>
      <c r="AJ1228" t="s">
        <v>47</v>
      </c>
      <c r="AM122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228" t="str">
        <f t="shared" si="38"/>
        <v>50-59</v>
      </c>
      <c r="AO1228">
        <f t="shared" si="39"/>
        <v>0</v>
      </c>
      <c r="AP1228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1229" spans="1:42" x14ac:dyDescent="0.25">
      <c r="A1229" t="s">
        <v>1954</v>
      </c>
      <c r="B1229" t="s">
        <v>49</v>
      </c>
      <c r="C1229" s="1">
        <v>34</v>
      </c>
      <c r="D1229" t="s">
        <v>43</v>
      </c>
      <c r="E1229">
        <v>0</v>
      </c>
      <c r="F1229" t="s">
        <v>1290</v>
      </c>
      <c r="G1229" s="1">
        <v>92333</v>
      </c>
      <c r="H1229">
        <v>34.274845999999997</v>
      </c>
      <c r="I1229">
        <v>-116.93758099999999</v>
      </c>
      <c r="J1229">
        <v>0</v>
      </c>
      <c r="K1229" s="1">
        <v>1</v>
      </c>
      <c r="L1229" t="s">
        <v>42</v>
      </c>
      <c r="M1229" t="s">
        <v>43</v>
      </c>
      <c r="P1229" t="s">
        <v>40</v>
      </c>
      <c r="Q1229" t="s">
        <v>79</v>
      </c>
      <c r="R1229">
        <v>22</v>
      </c>
      <c r="S1229" t="s">
        <v>43</v>
      </c>
      <c r="T1229" t="s">
        <v>43</v>
      </c>
      <c r="U1229" t="s">
        <v>43</v>
      </c>
      <c r="V1229" t="s">
        <v>40</v>
      </c>
      <c r="W1229" t="s">
        <v>43</v>
      </c>
      <c r="X1229" t="s">
        <v>43</v>
      </c>
      <c r="Y1229" t="s">
        <v>43</v>
      </c>
      <c r="Z1229" t="s">
        <v>40</v>
      </c>
      <c r="AA1229" t="s">
        <v>51</v>
      </c>
      <c r="AB1229" t="s">
        <v>43</v>
      </c>
      <c r="AC1229" t="s">
        <v>46</v>
      </c>
      <c r="AD1229" s="10">
        <v>29.15</v>
      </c>
      <c r="AE1229" s="10">
        <v>29.15</v>
      </c>
      <c r="AF1229" s="10">
        <v>0</v>
      </c>
      <c r="AG1229" s="10">
        <v>0</v>
      </c>
      <c r="AH1229" s="10">
        <v>0</v>
      </c>
      <c r="AI1229" s="10">
        <v>29.15</v>
      </c>
      <c r="AJ1229" t="s">
        <v>98</v>
      </c>
      <c r="AM1229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229" t="str">
        <f t="shared" si="38"/>
        <v>30-39</v>
      </c>
      <c r="AO1229">
        <f t="shared" si="39"/>
        <v>0</v>
      </c>
      <c r="AP1229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230" spans="1:42" x14ac:dyDescent="0.25">
      <c r="A1230" t="s">
        <v>1955</v>
      </c>
      <c r="B1230" t="s">
        <v>39</v>
      </c>
      <c r="C1230" s="1">
        <v>31</v>
      </c>
      <c r="D1230" t="s">
        <v>43</v>
      </c>
      <c r="E1230">
        <v>0</v>
      </c>
      <c r="F1230" t="s">
        <v>1420</v>
      </c>
      <c r="G1230" s="1">
        <v>93660</v>
      </c>
      <c r="H1230">
        <v>36.600192999999997</v>
      </c>
      <c r="I1230">
        <v>-120.15339299999999</v>
      </c>
      <c r="J1230">
        <v>0</v>
      </c>
      <c r="K1230" s="1">
        <v>27</v>
      </c>
      <c r="L1230" t="s">
        <v>129</v>
      </c>
      <c r="M1230" t="s">
        <v>40</v>
      </c>
      <c r="N1230" s="10">
        <v>39.619999999999997</v>
      </c>
      <c r="O1230" t="s">
        <v>43</v>
      </c>
      <c r="P1230" t="s">
        <v>40</v>
      </c>
      <c r="Q1230" t="s">
        <v>55</v>
      </c>
      <c r="R1230">
        <v>2</v>
      </c>
      <c r="S1230" t="s">
        <v>43</v>
      </c>
      <c r="T1230" t="s">
        <v>43</v>
      </c>
      <c r="U1230" t="s">
        <v>40</v>
      </c>
      <c r="V1230" t="s">
        <v>40</v>
      </c>
      <c r="W1230" t="s">
        <v>43</v>
      </c>
      <c r="X1230" t="s">
        <v>40</v>
      </c>
      <c r="Y1230" t="s">
        <v>40</v>
      </c>
      <c r="Z1230" t="s">
        <v>40</v>
      </c>
      <c r="AA1230" t="s">
        <v>51</v>
      </c>
      <c r="AB1230" t="s">
        <v>40</v>
      </c>
      <c r="AC1230" t="s">
        <v>56</v>
      </c>
      <c r="AD1230" s="10">
        <v>89.2</v>
      </c>
      <c r="AE1230" s="10">
        <v>2383.6</v>
      </c>
      <c r="AF1230" s="10">
        <v>0</v>
      </c>
      <c r="AG1230" s="10">
        <v>0</v>
      </c>
      <c r="AH1230" s="10">
        <v>1069.74</v>
      </c>
      <c r="AI1230" s="10">
        <v>3453.34</v>
      </c>
      <c r="AJ1230" t="s">
        <v>47</v>
      </c>
      <c r="AM1230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230" t="str">
        <f t="shared" si="38"/>
        <v>30-39</v>
      </c>
      <c r="AO1230">
        <f t="shared" si="39"/>
        <v>0</v>
      </c>
      <c r="AP1230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231" spans="1:42" x14ac:dyDescent="0.25">
      <c r="A1231" t="s">
        <v>1956</v>
      </c>
      <c r="B1231" t="s">
        <v>39</v>
      </c>
      <c r="C1231" s="1">
        <v>59</v>
      </c>
      <c r="D1231" t="s">
        <v>40</v>
      </c>
      <c r="E1231">
        <v>3</v>
      </c>
      <c r="F1231" t="s">
        <v>555</v>
      </c>
      <c r="G1231" s="1">
        <v>95555</v>
      </c>
      <c r="H1231">
        <v>41.336354</v>
      </c>
      <c r="I1231">
        <v>-124.044354</v>
      </c>
      <c r="J1231">
        <v>4</v>
      </c>
      <c r="K1231" s="1">
        <v>72</v>
      </c>
      <c r="L1231" t="s">
        <v>42</v>
      </c>
      <c r="M1231" t="s">
        <v>40</v>
      </c>
      <c r="N1231" s="10">
        <v>48.29</v>
      </c>
      <c r="O1231" t="s">
        <v>40</v>
      </c>
      <c r="P1231" t="s">
        <v>43</v>
      </c>
      <c r="AA1231" t="s">
        <v>73</v>
      </c>
      <c r="AB1231" t="s">
        <v>40</v>
      </c>
      <c r="AC1231" t="s">
        <v>56</v>
      </c>
      <c r="AD1231" s="10">
        <v>24.05</v>
      </c>
      <c r="AE1231" s="10">
        <v>1709.15</v>
      </c>
      <c r="AF1231" s="10">
        <v>0</v>
      </c>
      <c r="AG1231" s="10">
        <v>0</v>
      </c>
      <c r="AH1231" s="10">
        <v>3476.88</v>
      </c>
      <c r="AI1231" s="10">
        <v>5186.03</v>
      </c>
      <c r="AJ1231" t="s">
        <v>47</v>
      </c>
      <c r="AM1231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231" t="str">
        <f t="shared" si="38"/>
        <v>50-59</v>
      </c>
      <c r="AO1231">
        <f t="shared" si="39"/>
        <v>0</v>
      </c>
      <c r="AP1231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232" spans="1:42" x14ac:dyDescent="0.25">
      <c r="A1232" t="s">
        <v>1957</v>
      </c>
      <c r="B1232" t="s">
        <v>49</v>
      </c>
      <c r="C1232" s="1">
        <v>27</v>
      </c>
      <c r="D1232" t="s">
        <v>43</v>
      </c>
      <c r="E1232">
        <v>0</v>
      </c>
      <c r="F1232" t="s">
        <v>916</v>
      </c>
      <c r="G1232" s="1">
        <v>93638</v>
      </c>
      <c r="H1232">
        <v>37.004067999999997</v>
      </c>
      <c r="I1232">
        <v>-119.930027</v>
      </c>
      <c r="J1232">
        <v>0</v>
      </c>
      <c r="K1232" s="1">
        <v>1</v>
      </c>
      <c r="L1232" t="s">
        <v>54</v>
      </c>
      <c r="M1232" t="s">
        <v>40</v>
      </c>
      <c r="N1232" s="10">
        <v>49.43</v>
      </c>
      <c r="O1232" t="s">
        <v>43</v>
      </c>
      <c r="P1232" t="s">
        <v>40</v>
      </c>
      <c r="Q1232" t="s">
        <v>55</v>
      </c>
      <c r="R1232">
        <v>48</v>
      </c>
      <c r="S1232" t="s">
        <v>43</v>
      </c>
      <c r="T1232" t="s">
        <v>43</v>
      </c>
      <c r="U1232" t="s">
        <v>43</v>
      </c>
      <c r="V1232" t="s">
        <v>43</v>
      </c>
      <c r="W1232" t="s">
        <v>43</v>
      </c>
      <c r="X1232" t="s">
        <v>43</v>
      </c>
      <c r="Y1232" t="s">
        <v>40</v>
      </c>
      <c r="Z1232" t="s">
        <v>40</v>
      </c>
      <c r="AA1232" t="s">
        <v>51</v>
      </c>
      <c r="AB1232" t="s">
        <v>40</v>
      </c>
      <c r="AC1232" t="s">
        <v>56</v>
      </c>
      <c r="AD1232" s="10">
        <v>69.55</v>
      </c>
      <c r="AE1232" s="10">
        <v>69.55</v>
      </c>
      <c r="AF1232" s="10">
        <v>0</v>
      </c>
      <c r="AG1232" s="10">
        <v>0</v>
      </c>
      <c r="AH1232" s="10">
        <v>49.43</v>
      </c>
      <c r="AI1232" s="10">
        <v>118.98</v>
      </c>
      <c r="AJ1232" t="s">
        <v>57</v>
      </c>
      <c r="AK1232" t="s">
        <v>121</v>
      </c>
      <c r="AL1232" t="s">
        <v>195</v>
      </c>
      <c r="AM123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232" t="str">
        <f t="shared" si="38"/>
        <v>19-29</v>
      </c>
      <c r="AO1232">
        <f t="shared" si="39"/>
        <v>1</v>
      </c>
      <c r="AP123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233" spans="1:42" x14ac:dyDescent="0.25">
      <c r="A1233" t="s">
        <v>1958</v>
      </c>
      <c r="B1233" t="s">
        <v>49</v>
      </c>
      <c r="C1233" s="1">
        <v>35</v>
      </c>
      <c r="D1233" t="s">
        <v>43</v>
      </c>
      <c r="E1233">
        <v>0</v>
      </c>
      <c r="F1233" t="s">
        <v>202</v>
      </c>
      <c r="G1233" s="1">
        <v>93563</v>
      </c>
      <c r="H1233">
        <v>34.395829999999997</v>
      </c>
      <c r="I1233">
        <v>-117.734568</v>
      </c>
      <c r="J1233">
        <v>0</v>
      </c>
      <c r="K1233" s="1">
        <v>30</v>
      </c>
      <c r="L1233" t="s">
        <v>129</v>
      </c>
      <c r="M1233" t="s">
        <v>40</v>
      </c>
      <c r="N1233" s="10">
        <v>47.06</v>
      </c>
      <c r="O1233" t="s">
        <v>43</v>
      </c>
      <c r="P1233" t="s">
        <v>40</v>
      </c>
      <c r="Q1233" t="s">
        <v>44</v>
      </c>
      <c r="R1233">
        <v>24</v>
      </c>
      <c r="S1233" t="s">
        <v>40</v>
      </c>
      <c r="T1233" t="s">
        <v>43</v>
      </c>
      <c r="U1233" t="s">
        <v>40</v>
      </c>
      <c r="V1233" t="s">
        <v>43</v>
      </c>
      <c r="W1233" t="s">
        <v>43</v>
      </c>
      <c r="X1233" t="s">
        <v>43</v>
      </c>
      <c r="Y1233" t="s">
        <v>43</v>
      </c>
      <c r="Z1233" t="s">
        <v>40</v>
      </c>
      <c r="AA1233" t="s">
        <v>73</v>
      </c>
      <c r="AB1233" t="s">
        <v>40</v>
      </c>
      <c r="AC1233" t="s">
        <v>183</v>
      </c>
      <c r="AD1233" s="10">
        <v>55.65</v>
      </c>
      <c r="AE1233" s="10">
        <v>1653.85</v>
      </c>
      <c r="AF1233" s="10">
        <v>0</v>
      </c>
      <c r="AG1233" s="10">
        <v>0</v>
      </c>
      <c r="AH1233" s="10">
        <v>1411.8</v>
      </c>
      <c r="AI1233" s="10">
        <v>3065.65</v>
      </c>
      <c r="AJ1233" t="s">
        <v>47</v>
      </c>
      <c r="AM1233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233" t="str">
        <f t="shared" si="38"/>
        <v>30-39</v>
      </c>
      <c r="AO1233">
        <f t="shared" si="39"/>
        <v>0</v>
      </c>
      <c r="AP1233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1234" spans="1:42" x14ac:dyDescent="0.25">
      <c r="A1234" t="s">
        <v>1959</v>
      </c>
      <c r="B1234" t="s">
        <v>49</v>
      </c>
      <c r="C1234" s="1">
        <v>35</v>
      </c>
      <c r="D1234" t="s">
        <v>40</v>
      </c>
      <c r="E1234">
        <v>2</v>
      </c>
      <c r="F1234" t="s">
        <v>1960</v>
      </c>
      <c r="G1234" s="1">
        <v>95684</v>
      </c>
      <c r="H1234">
        <v>38.606703000000003</v>
      </c>
      <c r="I1234">
        <v>-120.586659</v>
      </c>
      <c r="J1234">
        <v>6</v>
      </c>
      <c r="K1234" s="1">
        <v>65</v>
      </c>
      <c r="L1234" t="s">
        <v>76</v>
      </c>
      <c r="M1234" t="s">
        <v>40</v>
      </c>
      <c r="N1234" s="10">
        <v>19.53</v>
      </c>
      <c r="O1234" t="s">
        <v>40</v>
      </c>
      <c r="P1234" t="s">
        <v>40</v>
      </c>
      <c r="Q1234" t="s">
        <v>55</v>
      </c>
      <c r="R1234">
        <v>19</v>
      </c>
      <c r="S1234" t="s">
        <v>40</v>
      </c>
      <c r="T1234" t="s">
        <v>40</v>
      </c>
      <c r="U1234" t="s">
        <v>40</v>
      </c>
      <c r="V1234" t="s">
        <v>40</v>
      </c>
      <c r="W1234" t="s">
        <v>43</v>
      </c>
      <c r="X1234" t="s">
        <v>43</v>
      </c>
      <c r="Y1234" t="s">
        <v>43</v>
      </c>
      <c r="Z1234" t="s">
        <v>40</v>
      </c>
      <c r="AA1234" t="s">
        <v>73</v>
      </c>
      <c r="AB1234" t="s">
        <v>43</v>
      </c>
      <c r="AC1234" t="s">
        <v>46</v>
      </c>
      <c r="AD1234" s="10">
        <v>94.55</v>
      </c>
      <c r="AE1234" s="10">
        <v>6078.75</v>
      </c>
      <c r="AF1234" s="10">
        <v>0</v>
      </c>
      <c r="AG1234" s="10">
        <v>0</v>
      </c>
      <c r="AH1234" s="10">
        <v>1269.45</v>
      </c>
      <c r="AI1234" s="10">
        <v>7348.2</v>
      </c>
      <c r="AJ1234" t="s">
        <v>47</v>
      </c>
      <c r="AM123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234" t="str">
        <f t="shared" si="38"/>
        <v>30-39</v>
      </c>
      <c r="AO1234">
        <f t="shared" si="39"/>
        <v>0</v>
      </c>
      <c r="AP1234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235" spans="1:42" x14ac:dyDescent="0.25">
      <c r="A1235" t="s">
        <v>1961</v>
      </c>
      <c r="B1235" t="s">
        <v>39</v>
      </c>
      <c r="C1235" s="1">
        <v>44</v>
      </c>
      <c r="D1235" t="s">
        <v>40</v>
      </c>
      <c r="E1235">
        <v>2</v>
      </c>
      <c r="F1235" t="s">
        <v>728</v>
      </c>
      <c r="G1235" s="1">
        <v>94549</v>
      </c>
      <c r="H1235">
        <v>37.907777000000003</v>
      </c>
      <c r="I1235">
        <v>-122.127161</v>
      </c>
      <c r="J1235">
        <v>6</v>
      </c>
      <c r="K1235" s="1">
        <v>61</v>
      </c>
      <c r="L1235" t="s">
        <v>76</v>
      </c>
      <c r="M1235" t="s">
        <v>40</v>
      </c>
      <c r="N1235" s="10">
        <v>25.4</v>
      </c>
      <c r="O1235" t="s">
        <v>43</v>
      </c>
      <c r="P1235" t="s">
        <v>43</v>
      </c>
      <c r="AA1235" t="s">
        <v>73</v>
      </c>
      <c r="AB1235" t="s">
        <v>43</v>
      </c>
      <c r="AC1235" t="s">
        <v>46</v>
      </c>
      <c r="AD1235" s="10">
        <v>19.75</v>
      </c>
      <c r="AE1235" s="10">
        <v>1311.6</v>
      </c>
      <c r="AF1235" s="10">
        <v>0</v>
      </c>
      <c r="AG1235" s="10">
        <v>0</v>
      </c>
      <c r="AH1235" s="10">
        <v>1549.4</v>
      </c>
      <c r="AI1235" s="10">
        <v>2861</v>
      </c>
      <c r="AJ1235" t="s">
        <v>47</v>
      </c>
      <c r="AM1235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235" t="str">
        <f t="shared" si="38"/>
        <v>40-49</v>
      </c>
      <c r="AO1235">
        <f t="shared" si="39"/>
        <v>0</v>
      </c>
      <c r="AP1235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236" spans="1:42" x14ac:dyDescent="0.25">
      <c r="A1236" t="s">
        <v>1962</v>
      </c>
      <c r="B1236" t="s">
        <v>49</v>
      </c>
      <c r="C1236" s="1">
        <v>23</v>
      </c>
      <c r="D1236" t="s">
        <v>40</v>
      </c>
      <c r="E1236">
        <v>2</v>
      </c>
      <c r="F1236" t="s">
        <v>437</v>
      </c>
      <c r="G1236" s="1">
        <v>92410</v>
      </c>
      <c r="H1236">
        <v>34.106921999999997</v>
      </c>
      <c r="I1236">
        <v>-117.29755299999999</v>
      </c>
      <c r="J1236">
        <v>4</v>
      </c>
      <c r="K1236" s="1">
        <v>62</v>
      </c>
      <c r="L1236" t="s">
        <v>76</v>
      </c>
      <c r="M1236" t="s">
        <v>40</v>
      </c>
      <c r="N1236" s="10">
        <v>37.75</v>
      </c>
      <c r="O1236" t="s">
        <v>40</v>
      </c>
      <c r="P1236" t="s">
        <v>40</v>
      </c>
      <c r="Q1236" t="s">
        <v>55</v>
      </c>
      <c r="R1236">
        <v>73</v>
      </c>
      <c r="S1236" t="s">
        <v>43</v>
      </c>
      <c r="T1236" t="s">
        <v>43</v>
      </c>
      <c r="U1236" t="s">
        <v>40</v>
      </c>
      <c r="V1236" t="s">
        <v>43</v>
      </c>
      <c r="W1236" t="s">
        <v>40</v>
      </c>
      <c r="X1236" t="s">
        <v>43</v>
      </c>
      <c r="Y1236" t="s">
        <v>43</v>
      </c>
      <c r="Z1236" t="s">
        <v>40</v>
      </c>
      <c r="AA1236" t="s">
        <v>73</v>
      </c>
      <c r="AB1236" t="s">
        <v>40</v>
      </c>
      <c r="AC1236" t="s">
        <v>46</v>
      </c>
      <c r="AD1236" s="10">
        <v>89.1</v>
      </c>
      <c r="AE1236" s="10">
        <v>5411.65</v>
      </c>
      <c r="AF1236" s="10">
        <v>0</v>
      </c>
      <c r="AG1236" s="10">
        <v>0</v>
      </c>
      <c r="AH1236" s="10">
        <v>2340.5</v>
      </c>
      <c r="AI1236" s="10">
        <v>7752.15</v>
      </c>
      <c r="AJ1236" t="s">
        <v>47</v>
      </c>
      <c r="AM123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236" t="str">
        <f t="shared" si="38"/>
        <v>19-29</v>
      </c>
      <c r="AO1236">
        <f t="shared" si="39"/>
        <v>0</v>
      </c>
      <c r="AP123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237" spans="1:42" x14ac:dyDescent="0.25">
      <c r="A1237" t="s">
        <v>1963</v>
      </c>
      <c r="B1237" t="s">
        <v>49</v>
      </c>
      <c r="C1237" s="1">
        <v>50</v>
      </c>
      <c r="D1237" t="s">
        <v>40</v>
      </c>
      <c r="E1237">
        <v>0</v>
      </c>
      <c r="F1237" t="s">
        <v>437</v>
      </c>
      <c r="G1237" s="1">
        <v>92408</v>
      </c>
      <c r="H1237">
        <v>34.084909000000003</v>
      </c>
      <c r="I1237">
        <v>-117.258107</v>
      </c>
      <c r="J1237">
        <v>0</v>
      </c>
      <c r="K1237" s="1">
        <v>45</v>
      </c>
      <c r="L1237" t="s">
        <v>76</v>
      </c>
      <c r="M1237" t="s">
        <v>40</v>
      </c>
      <c r="N1237" s="10">
        <v>29.81</v>
      </c>
      <c r="O1237" t="s">
        <v>40</v>
      </c>
      <c r="P1237" t="s">
        <v>40</v>
      </c>
      <c r="Q1237" t="s">
        <v>55</v>
      </c>
      <c r="R1237">
        <v>27</v>
      </c>
      <c r="S1237" t="s">
        <v>43</v>
      </c>
      <c r="T1237" t="s">
        <v>40</v>
      </c>
      <c r="U1237" t="s">
        <v>40</v>
      </c>
      <c r="V1237" t="s">
        <v>43</v>
      </c>
      <c r="W1237" t="s">
        <v>40</v>
      </c>
      <c r="X1237" t="s">
        <v>40</v>
      </c>
      <c r="Y1237" t="s">
        <v>40</v>
      </c>
      <c r="Z1237" t="s">
        <v>40</v>
      </c>
      <c r="AA1237" t="s">
        <v>51</v>
      </c>
      <c r="AB1237" t="s">
        <v>40</v>
      </c>
      <c r="AC1237" t="s">
        <v>56</v>
      </c>
      <c r="AD1237" s="10">
        <v>107.75</v>
      </c>
      <c r="AE1237" s="10">
        <v>4882.8</v>
      </c>
      <c r="AF1237" s="10">
        <v>0</v>
      </c>
      <c r="AG1237" s="10">
        <v>0</v>
      </c>
      <c r="AH1237" s="10">
        <v>1341.45</v>
      </c>
      <c r="AI1237" s="10">
        <v>6224.25</v>
      </c>
      <c r="AJ1237" t="s">
        <v>47</v>
      </c>
      <c r="AM1237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237" t="str">
        <f t="shared" si="38"/>
        <v>50-59</v>
      </c>
      <c r="AO1237">
        <f t="shared" si="39"/>
        <v>0</v>
      </c>
      <c r="AP1237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238" spans="1:42" x14ac:dyDescent="0.25">
      <c r="A1238" t="s">
        <v>1964</v>
      </c>
      <c r="B1238" t="s">
        <v>39</v>
      </c>
      <c r="C1238" s="1">
        <v>70</v>
      </c>
      <c r="D1238" t="s">
        <v>43</v>
      </c>
      <c r="E1238">
        <v>0</v>
      </c>
      <c r="F1238" t="s">
        <v>373</v>
      </c>
      <c r="G1238" s="1">
        <v>92570</v>
      </c>
      <c r="H1238">
        <v>33.787298</v>
      </c>
      <c r="I1238">
        <v>-117.32067600000001</v>
      </c>
      <c r="J1238">
        <v>0</v>
      </c>
      <c r="K1238" s="1">
        <v>1</v>
      </c>
      <c r="L1238" t="s">
        <v>54</v>
      </c>
      <c r="M1238" t="s">
        <v>40</v>
      </c>
      <c r="N1238" s="10">
        <v>48.95</v>
      </c>
      <c r="O1238" t="s">
        <v>40</v>
      </c>
      <c r="P1238" t="s">
        <v>40</v>
      </c>
      <c r="Q1238" t="s">
        <v>55</v>
      </c>
      <c r="R1238">
        <v>23</v>
      </c>
      <c r="S1238" t="s">
        <v>43</v>
      </c>
      <c r="T1238" t="s">
        <v>43</v>
      </c>
      <c r="U1238" t="s">
        <v>43</v>
      </c>
      <c r="V1238" t="s">
        <v>43</v>
      </c>
      <c r="W1238" t="s">
        <v>43</v>
      </c>
      <c r="X1238" t="s">
        <v>43</v>
      </c>
      <c r="Y1238" t="s">
        <v>43</v>
      </c>
      <c r="Z1238" t="s">
        <v>40</v>
      </c>
      <c r="AA1238" t="s">
        <v>51</v>
      </c>
      <c r="AB1238" t="s">
        <v>40</v>
      </c>
      <c r="AC1238" t="s">
        <v>56</v>
      </c>
      <c r="AD1238" s="10">
        <v>74.2</v>
      </c>
      <c r="AE1238" s="10">
        <v>74.2</v>
      </c>
      <c r="AF1238" s="10">
        <v>0</v>
      </c>
      <c r="AG1238" s="10">
        <v>0</v>
      </c>
      <c r="AH1238" s="10">
        <v>48.95</v>
      </c>
      <c r="AI1238" s="10">
        <v>123.15</v>
      </c>
      <c r="AJ1238" t="s">
        <v>57</v>
      </c>
      <c r="AK1238" t="s">
        <v>117</v>
      </c>
      <c r="AL1238" t="s">
        <v>466</v>
      </c>
      <c r="AM123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238" t="str">
        <f t="shared" si="38"/>
        <v>60-80</v>
      </c>
      <c r="AO1238">
        <f t="shared" si="39"/>
        <v>1</v>
      </c>
      <c r="AP123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239" spans="1:42" x14ac:dyDescent="0.25">
      <c r="A1239" t="s">
        <v>1965</v>
      </c>
      <c r="B1239" t="s">
        <v>39</v>
      </c>
      <c r="C1239" s="1">
        <v>59</v>
      </c>
      <c r="D1239" t="s">
        <v>40</v>
      </c>
      <c r="E1239">
        <v>2</v>
      </c>
      <c r="F1239" t="s">
        <v>1966</v>
      </c>
      <c r="G1239" s="1">
        <v>95485</v>
      </c>
      <c r="H1239">
        <v>39.220368000000001</v>
      </c>
      <c r="I1239">
        <v>-122.90769299999999</v>
      </c>
      <c r="J1239">
        <v>2</v>
      </c>
      <c r="K1239" s="1">
        <v>52</v>
      </c>
      <c r="L1239" t="s">
        <v>76</v>
      </c>
      <c r="M1239" t="s">
        <v>40</v>
      </c>
      <c r="N1239" s="10">
        <v>10.029999999999999</v>
      </c>
      <c r="O1239" t="s">
        <v>43</v>
      </c>
      <c r="P1239" t="s">
        <v>40</v>
      </c>
      <c r="Q1239" t="s">
        <v>44</v>
      </c>
      <c r="R1239">
        <v>29</v>
      </c>
      <c r="S1239" t="s">
        <v>43</v>
      </c>
      <c r="T1239" t="s">
        <v>43</v>
      </c>
      <c r="U1239" t="s">
        <v>40</v>
      </c>
      <c r="V1239" t="s">
        <v>43</v>
      </c>
      <c r="W1239" t="s">
        <v>43</v>
      </c>
      <c r="X1239" t="s">
        <v>43</v>
      </c>
      <c r="Y1239" t="s">
        <v>43</v>
      </c>
      <c r="Z1239" t="s">
        <v>40</v>
      </c>
      <c r="AA1239" t="s">
        <v>45</v>
      </c>
      <c r="AB1239" t="s">
        <v>40</v>
      </c>
      <c r="AC1239" t="s">
        <v>56</v>
      </c>
      <c r="AD1239" s="10">
        <v>50.95</v>
      </c>
      <c r="AE1239" s="10">
        <v>2610.65</v>
      </c>
      <c r="AF1239" s="10">
        <v>0</v>
      </c>
      <c r="AG1239" s="10">
        <v>0</v>
      </c>
      <c r="AH1239" s="10">
        <v>521.55999999999995</v>
      </c>
      <c r="AI1239" s="10">
        <v>3132.21</v>
      </c>
      <c r="AJ1239" t="s">
        <v>47</v>
      </c>
      <c r="AM123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239" t="str">
        <f t="shared" si="38"/>
        <v>50-59</v>
      </c>
      <c r="AO1239">
        <f t="shared" si="39"/>
        <v>0</v>
      </c>
      <c r="AP1239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1240" spans="1:42" x14ac:dyDescent="0.25">
      <c r="A1240" t="s">
        <v>1967</v>
      </c>
      <c r="B1240" t="s">
        <v>49</v>
      </c>
      <c r="C1240" s="1">
        <v>61</v>
      </c>
      <c r="D1240" t="s">
        <v>40</v>
      </c>
      <c r="E1240">
        <v>2</v>
      </c>
      <c r="F1240" t="s">
        <v>859</v>
      </c>
      <c r="G1240" s="1">
        <v>95959</v>
      </c>
      <c r="H1240">
        <v>39.333736999999999</v>
      </c>
      <c r="I1240">
        <v>-120.858667</v>
      </c>
      <c r="J1240">
        <v>5</v>
      </c>
      <c r="K1240" s="1">
        <v>24</v>
      </c>
      <c r="L1240" t="s">
        <v>129</v>
      </c>
      <c r="M1240" t="s">
        <v>40</v>
      </c>
      <c r="N1240" s="10">
        <v>40.81</v>
      </c>
      <c r="O1240" t="s">
        <v>43</v>
      </c>
      <c r="P1240" t="s">
        <v>43</v>
      </c>
      <c r="AA1240" t="s">
        <v>45</v>
      </c>
      <c r="AB1240" t="s">
        <v>43</v>
      </c>
      <c r="AC1240" t="s">
        <v>183</v>
      </c>
      <c r="AD1240" s="10">
        <v>20.25</v>
      </c>
      <c r="AE1240" s="10">
        <v>439.75</v>
      </c>
      <c r="AF1240" s="10">
        <v>0</v>
      </c>
      <c r="AG1240" s="10">
        <v>0</v>
      </c>
      <c r="AH1240" s="10">
        <v>979.44</v>
      </c>
      <c r="AI1240" s="10">
        <v>1419.19</v>
      </c>
      <c r="AJ1240" t="s">
        <v>47</v>
      </c>
      <c r="AM1240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1240" t="str">
        <f t="shared" si="38"/>
        <v>60-80</v>
      </c>
      <c r="AO1240">
        <f t="shared" si="39"/>
        <v>0</v>
      </c>
      <c r="AP1240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241" spans="1:42" x14ac:dyDescent="0.25">
      <c r="A1241" t="s">
        <v>1968</v>
      </c>
      <c r="B1241" t="s">
        <v>39</v>
      </c>
      <c r="C1241" s="1">
        <v>54</v>
      </c>
      <c r="D1241" t="s">
        <v>43</v>
      </c>
      <c r="E1241">
        <v>0</v>
      </c>
      <c r="F1241" t="s">
        <v>888</v>
      </c>
      <c r="G1241" s="1">
        <v>90620</v>
      </c>
      <c r="H1241">
        <v>33.845706</v>
      </c>
      <c r="I1241">
        <v>-118.012204</v>
      </c>
      <c r="J1241">
        <v>0</v>
      </c>
      <c r="K1241" s="1">
        <v>70</v>
      </c>
      <c r="L1241" t="s">
        <v>72</v>
      </c>
      <c r="M1241" t="s">
        <v>43</v>
      </c>
      <c r="P1241" t="s">
        <v>40</v>
      </c>
      <c r="Q1241" t="s">
        <v>79</v>
      </c>
      <c r="R1241">
        <v>13</v>
      </c>
      <c r="S1241" t="s">
        <v>40</v>
      </c>
      <c r="T1241" t="s">
        <v>43</v>
      </c>
      <c r="U1241" t="s">
        <v>40</v>
      </c>
      <c r="V1241" t="s">
        <v>40</v>
      </c>
      <c r="W1241" t="s">
        <v>40</v>
      </c>
      <c r="X1241" t="s">
        <v>40</v>
      </c>
      <c r="Y1241" t="s">
        <v>40</v>
      </c>
      <c r="Z1241" t="s">
        <v>40</v>
      </c>
      <c r="AA1241" t="s">
        <v>73</v>
      </c>
      <c r="AB1241" t="s">
        <v>40</v>
      </c>
      <c r="AC1241" t="s">
        <v>56</v>
      </c>
      <c r="AD1241" s="10">
        <v>58.35</v>
      </c>
      <c r="AE1241" s="10">
        <v>4214.25</v>
      </c>
      <c r="AF1241" s="10">
        <v>0</v>
      </c>
      <c r="AG1241" s="10">
        <v>0</v>
      </c>
      <c r="AH1241" s="10">
        <v>0</v>
      </c>
      <c r="AI1241" s="10">
        <v>4214.25</v>
      </c>
      <c r="AJ1241" t="s">
        <v>47</v>
      </c>
      <c r="AM1241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241" t="str">
        <f t="shared" si="38"/>
        <v>50-59</v>
      </c>
      <c r="AO1241">
        <f t="shared" si="39"/>
        <v>0</v>
      </c>
      <c r="AP1241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1242" spans="1:42" x14ac:dyDescent="0.25">
      <c r="A1242" t="s">
        <v>1969</v>
      </c>
      <c r="B1242" t="s">
        <v>39</v>
      </c>
      <c r="C1242" s="1">
        <v>35</v>
      </c>
      <c r="D1242" t="s">
        <v>40</v>
      </c>
      <c r="E1242">
        <v>1</v>
      </c>
      <c r="F1242" t="s">
        <v>1798</v>
      </c>
      <c r="G1242" s="1">
        <v>95634</v>
      </c>
      <c r="H1242">
        <v>38.938600000000001</v>
      </c>
      <c r="I1242">
        <v>-120.78551400000001</v>
      </c>
      <c r="J1242">
        <v>3</v>
      </c>
      <c r="K1242" s="1">
        <v>39</v>
      </c>
      <c r="L1242" t="s">
        <v>42</v>
      </c>
      <c r="M1242" t="s">
        <v>40</v>
      </c>
      <c r="N1242" s="10">
        <v>32.57</v>
      </c>
      <c r="O1242" t="s">
        <v>43</v>
      </c>
      <c r="P1242" t="s">
        <v>43</v>
      </c>
      <c r="AA1242" t="s">
        <v>73</v>
      </c>
      <c r="AB1242" t="s">
        <v>40</v>
      </c>
      <c r="AC1242" t="s">
        <v>56</v>
      </c>
      <c r="AD1242" s="10">
        <v>19.850000000000001</v>
      </c>
      <c r="AE1242" s="10">
        <v>854.8</v>
      </c>
      <c r="AF1242" s="10">
        <v>0</v>
      </c>
      <c r="AG1242" s="10">
        <v>0</v>
      </c>
      <c r="AH1242" s="10">
        <v>1270.23</v>
      </c>
      <c r="AI1242" s="10">
        <v>2125.0300000000002</v>
      </c>
      <c r="AJ1242" t="s">
        <v>47</v>
      </c>
      <c r="AM1242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242" t="str">
        <f t="shared" si="38"/>
        <v>30-39</v>
      </c>
      <c r="AO1242">
        <f t="shared" si="39"/>
        <v>0</v>
      </c>
      <c r="AP1242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243" spans="1:42" x14ac:dyDescent="0.25">
      <c r="A1243" t="s">
        <v>1970</v>
      </c>
      <c r="B1243" t="s">
        <v>49</v>
      </c>
      <c r="C1243" s="1">
        <v>20</v>
      </c>
      <c r="D1243" t="s">
        <v>43</v>
      </c>
      <c r="E1243">
        <v>0</v>
      </c>
      <c r="F1243" t="s">
        <v>807</v>
      </c>
      <c r="G1243" s="1">
        <v>91106</v>
      </c>
      <c r="H1243">
        <v>34.139401999999997</v>
      </c>
      <c r="I1243">
        <v>-118.128658</v>
      </c>
      <c r="J1243">
        <v>0</v>
      </c>
      <c r="K1243" s="1">
        <v>42</v>
      </c>
      <c r="L1243" t="s">
        <v>42</v>
      </c>
      <c r="M1243" t="s">
        <v>40</v>
      </c>
      <c r="N1243" s="10">
        <v>27.64</v>
      </c>
      <c r="O1243" t="s">
        <v>40</v>
      </c>
      <c r="P1243" t="s">
        <v>43</v>
      </c>
      <c r="AA1243" t="s">
        <v>45</v>
      </c>
      <c r="AB1243" t="s">
        <v>43</v>
      </c>
      <c r="AC1243" t="s">
        <v>56</v>
      </c>
      <c r="AD1243" s="10">
        <v>25.05</v>
      </c>
      <c r="AE1243" s="10">
        <v>949.85</v>
      </c>
      <c r="AF1243" s="10">
        <v>0</v>
      </c>
      <c r="AG1243" s="10">
        <v>0</v>
      </c>
      <c r="AH1243" s="10">
        <v>1160.8800000000001</v>
      </c>
      <c r="AI1243" s="10">
        <v>2110.73</v>
      </c>
      <c r="AJ1243" t="s">
        <v>47</v>
      </c>
      <c r="AM1243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243" t="str">
        <f t="shared" si="38"/>
        <v>19-29</v>
      </c>
      <c r="AO1243">
        <f t="shared" si="39"/>
        <v>0</v>
      </c>
      <c r="AP1243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244" spans="1:42" x14ac:dyDescent="0.25">
      <c r="A1244" t="s">
        <v>1971</v>
      </c>
      <c r="B1244" t="s">
        <v>49</v>
      </c>
      <c r="C1244" s="1">
        <v>23</v>
      </c>
      <c r="D1244" t="s">
        <v>43</v>
      </c>
      <c r="E1244">
        <v>0</v>
      </c>
      <c r="F1244" t="s">
        <v>1243</v>
      </c>
      <c r="G1244" s="1">
        <v>94545</v>
      </c>
      <c r="H1244">
        <v>37.629840000000002</v>
      </c>
      <c r="I1244">
        <v>-122.12084299999999</v>
      </c>
      <c r="J1244">
        <v>0</v>
      </c>
      <c r="K1244" s="1">
        <v>20</v>
      </c>
      <c r="L1244" t="s">
        <v>42</v>
      </c>
      <c r="M1244" t="s">
        <v>40</v>
      </c>
      <c r="N1244" s="10">
        <v>32.5</v>
      </c>
      <c r="O1244" t="s">
        <v>40</v>
      </c>
      <c r="P1244" t="s">
        <v>40</v>
      </c>
      <c r="Q1244" t="s">
        <v>79</v>
      </c>
      <c r="R1244">
        <v>52</v>
      </c>
      <c r="S1244" t="s">
        <v>43</v>
      </c>
      <c r="T1244" t="s">
        <v>40</v>
      </c>
      <c r="U1244" t="s">
        <v>43</v>
      </c>
      <c r="V1244" t="s">
        <v>40</v>
      </c>
      <c r="W1244" t="s">
        <v>40</v>
      </c>
      <c r="X1244" t="s">
        <v>43</v>
      </c>
      <c r="Y1244" t="s">
        <v>43</v>
      </c>
      <c r="Z1244" t="s">
        <v>40</v>
      </c>
      <c r="AA1244" t="s">
        <v>45</v>
      </c>
      <c r="AB1244" t="s">
        <v>40</v>
      </c>
      <c r="AC1244" t="s">
        <v>56</v>
      </c>
      <c r="AD1244" s="10">
        <v>68.7</v>
      </c>
      <c r="AE1244" s="10">
        <v>1416.2</v>
      </c>
      <c r="AF1244" s="10">
        <v>0</v>
      </c>
      <c r="AG1244" s="10">
        <v>0</v>
      </c>
      <c r="AH1244" s="10">
        <v>650</v>
      </c>
      <c r="AI1244" s="10">
        <v>2066.1999999999998</v>
      </c>
      <c r="AJ1244" t="s">
        <v>47</v>
      </c>
      <c r="AM1244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1244" t="str">
        <f t="shared" si="38"/>
        <v>19-29</v>
      </c>
      <c r="AO1244">
        <f t="shared" si="39"/>
        <v>0</v>
      </c>
      <c r="AP124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245" spans="1:42" x14ac:dyDescent="0.25">
      <c r="A1245" t="s">
        <v>1972</v>
      </c>
      <c r="B1245" t="s">
        <v>49</v>
      </c>
      <c r="C1245" s="1">
        <v>58</v>
      </c>
      <c r="D1245" t="s">
        <v>40</v>
      </c>
      <c r="E1245">
        <v>0</v>
      </c>
      <c r="F1245" t="s">
        <v>1216</v>
      </c>
      <c r="G1245" s="1">
        <v>91733</v>
      </c>
      <c r="H1245">
        <v>34.046219999999998</v>
      </c>
      <c r="I1245">
        <v>-118.053753</v>
      </c>
      <c r="J1245">
        <v>9</v>
      </c>
      <c r="K1245" s="1">
        <v>72</v>
      </c>
      <c r="L1245" t="s">
        <v>72</v>
      </c>
      <c r="M1245" t="s">
        <v>40</v>
      </c>
      <c r="N1245" s="10">
        <v>40.78</v>
      </c>
      <c r="O1245" t="s">
        <v>40</v>
      </c>
      <c r="P1245" t="s">
        <v>40</v>
      </c>
      <c r="Q1245" t="s">
        <v>55</v>
      </c>
      <c r="R1245">
        <v>22</v>
      </c>
      <c r="S1245" t="s">
        <v>40</v>
      </c>
      <c r="T1245" t="s">
        <v>40</v>
      </c>
      <c r="U1245" t="s">
        <v>43</v>
      </c>
      <c r="V1245" t="s">
        <v>40</v>
      </c>
      <c r="W1245" t="s">
        <v>40</v>
      </c>
      <c r="X1245" t="s">
        <v>40</v>
      </c>
      <c r="Y1245" t="s">
        <v>40</v>
      </c>
      <c r="Z1245" t="s">
        <v>40</v>
      </c>
      <c r="AA1245" t="s">
        <v>73</v>
      </c>
      <c r="AB1245" t="s">
        <v>40</v>
      </c>
      <c r="AC1245" t="s">
        <v>46</v>
      </c>
      <c r="AD1245" s="10">
        <v>109.95</v>
      </c>
      <c r="AE1245" s="10">
        <v>7852.4</v>
      </c>
      <c r="AF1245" s="10">
        <v>0</v>
      </c>
      <c r="AG1245" s="10">
        <v>0</v>
      </c>
      <c r="AH1245" s="10">
        <v>2936.16</v>
      </c>
      <c r="AI1245" s="10">
        <v>10788.56</v>
      </c>
      <c r="AJ1245" t="s">
        <v>47</v>
      </c>
      <c r="AM1245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245" t="str">
        <f t="shared" si="38"/>
        <v>50-59</v>
      </c>
      <c r="AO1245">
        <f t="shared" si="39"/>
        <v>0</v>
      </c>
      <c r="AP1245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246" spans="1:42" x14ac:dyDescent="0.25">
      <c r="A1246" t="s">
        <v>1973</v>
      </c>
      <c r="B1246" t="s">
        <v>49</v>
      </c>
      <c r="C1246" s="1">
        <v>28</v>
      </c>
      <c r="D1246" t="s">
        <v>40</v>
      </c>
      <c r="E1246">
        <v>0</v>
      </c>
      <c r="F1246" t="s">
        <v>635</v>
      </c>
      <c r="G1246" s="1">
        <v>95662</v>
      </c>
      <c r="H1246">
        <v>38.689174000000001</v>
      </c>
      <c r="I1246">
        <v>-121.218435</v>
      </c>
      <c r="J1246">
        <v>1</v>
      </c>
      <c r="K1246" s="1">
        <v>50</v>
      </c>
      <c r="L1246" t="s">
        <v>76</v>
      </c>
      <c r="M1246" t="s">
        <v>40</v>
      </c>
      <c r="N1246" s="10">
        <v>34.14</v>
      </c>
      <c r="O1246" t="s">
        <v>40</v>
      </c>
      <c r="P1246" t="s">
        <v>40</v>
      </c>
      <c r="Q1246" t="s">
        <v>55</v>
      </c>
      <c r="R1246">
        <v>69</v>
      </c>
      <c r="S1246" t="s">
        <v>43</v>
      </c>
      <c r="T1246" t="s">
        <v>40</v>
      </c>
      <c r="U1246" t="s">
        <v>43</v>
      </c>
      <c r="V1246" t="s">
        <v>40</v>
      </c>
      <c r="W1246" t="s">
        <v>40</v>
      </c>
      <c r="X1246" t="s">
        <v>40</v>
      </c>
      <c r="Y1246" t="s">
        <v>40</v>
      </c>
      <c r="Z1246" t="s">
        <v>40</v>
      </c>
      <c r="AA1246" t="s">
        <v>51</v>
      </c>
      <c r="AB1246" t="s">
        <v>43</v>
      </c>
      <c r="AC1246" t="s">
        <v>56</v>
      </c>
      <c r="AD1246" s="10">
        <v>103.7</v>
      </c>
      <c r="AE1246" s="10">
        <v>5071.05</v>
      </c>
      <c r="AF1246" s="10">
        <v>36.61</v>
      </c>
      <c r="AG1246" s="10">
        <v>0</v>
      </c>
      <c r="AH1246" s="10">
        <v>1707</v>
      </c>
      <c r="AI1246" s="10">
        <v>6741.44</v>
      </c>
      <c r="AJ1246" t="s">
        <v>57</v>
      </c>
      <c r="AK1246" t="s">
        <v>58</v>
      </c>
      <c r="AL1246" t="s">
        <v>59</v>
      </c>
      <c r="AM124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246" t="str">
        <f t="shared" si="38"/>
        <v>19-29</v>
      </c>
      <c r="AO1246">
        <f t="shared" si="39"/>
        <v>1</v>
      </c>
      <c r="AP1246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247" spans="1:42" x14ac:dyDescent="0.25">
      <c r="A1247" t="s">
        <v>1974</v>
      </c>
      <c r="B1247" t="s">
        <v>39</v>
      </c>
      <c r="C1247" s="1">
        <v>56</v>
      </c>
      <c r="D1247" t="s">
        <v>40</v>
      </c>
      <c r="E1247">
        <v>3</v>
      </c>
      <c r="F1247" t="s">
        <v>1589</v>
      </c>
      <c r="G1247" s="1">
        <v>96128</v>
      </c>
      <c r="H1247">
        <v>40.346634000000002</v>
      </c>
      <c r="I1247">
        <v>-120.386422</v>
      </c>
      <c r="J1247">
        <v>6</v>
      </c>
      <c r="K1247" s="1">
        <v>13</v>
      </c>
      <c r="L1247" t="s">
        <v>42</v>
      </c>
      <c r="M1247" t="s">
        <v>40</v>
      </c>
      <c r="N1247" s="10">
        <v>27.62</v>
      </c>
      <c r="O1247" t="s">
        <v>43</v>
      </c>
      <c r="P1247" t="s">
        <v>43</v>
      </c>
      <c r="AA1247" t="s">
        <v>73</v>
      </c>
      <c r="AB1247" t="s">
        <v>43</v>
      </c>
      <c r="AC1247" t="s">
        <v>46</v>
      </c>
      <c r="AD1247" s="10">
        <v>20.85</v>
      </c>
      <c r="AE1247" s="10">
        <v>272.35000000000002</v>
      </c>
      <c r="AF1247" s="10">
        <v>0</v>
      </c>
      <c r="AG1247" s="10">
        <v>0</v>
      </c>
      <c r="AH1247" s="10">
        <v>359.06</v>
      </c>
      <c r="AI1247" s="10">
        <v>631.41</v>
      </c>
      <c r="AJ1247" t="s">
        <v>47</v>
      </c>
      <c r="AM1247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1247" t="str">
        <f t="shared" si="38"/>
        <v>50-59</v>
      </c>
      <c r="AO1247">
        <f t="shared" si="39"/>
        <v>0</v>
      </c>
      <c r="AP1247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248" spans="1:42" x14ac:dyDescent="0.25">
      <c r="A1248" t="s">
        <v>1975</v>
      </c>
      <c r="B1248" t="s">
        <v>39</v>
      </c>
      <c r="C1248" s="1">
        <v>71</v>
      </c>
      <c r="D1248" t="s">
        <v>40</v>
      </c>
      <c r="E1248">
        <v>1</v>
      </c>
      <c r="F1248" t="s">
        <v>1976</v>
      </c>
      <c r="G1248" s="1">
        <v>91766</v>
      </c>
      <c r="H1248">
        <v>34.042285999999997</v>
      </c>
      <c r="I1248">
        <v>-117.756106</v>
      </c>
      <c r="J1248">
        <v>7</v>
      </c>
      <c r="K1248" s="1">
        <v>22</v>
      </c>
      <c r="L1248" t="s">
        <v>62</v>
      </c>
      <c r="M1248" t="s">
        <v>40</v>
      </c>
      <c r="N1248" s="10">
        <v>40.19</v>
      </c>
      <c r="O1248" t="s">
        <v>40</v>
      </c>
      <c r="P1248" t="s">
        <v>40</v>
      </c>
      <c r="Q1248" t="s">
        <v>55</v>
      </c>
      <c r="R1248">
        <v>27</v>
      </c>
      <c r="S1248" t="s">
        <v>43</v>
      </c>
      <c r="T1248" t="s">
        <v>43</v>
      </c>
      <c r="U1248" t="s">
        <v>43</v>
      </c>
      <c r="V1248" t="s">
        <v>43</v>
      </c>
      <c r="W1248" t="s">
        <v>40</v>
      </c>
      <c r="X1248" t="s">
        <v>43</v>
      </c>
      <c r="Y1248" t="s">
        <v>43</v>
      </c>
      <c r="Z1248" t="s">
        <v>40</v>
      </c>
      <c r="AA1248" t="s">
        <v>73</v>
      </c>
      <c r="AB1248" t="s">
        <v>43</v>
      </c>
      <c r="AC1248" t="s">
        <v>56</v>
      </c>
      <c r="AD1248" s="10">
        <v>85.35</v>
      </c>
      <c r="AE1248" s="10">
        <v>1961.6</v>
      </c>
      <c r="AF1248" s="10">
        <v>0</v>
      </c>
      <c r="AG1248" s="10">
        <v>0</v>
      </c>
      <c r="AH1248" s="10">
        <v>884.18</v>
      </c>
      <c r="AI1248" s="10">
        <v>2845.78</v>
      </c>
      <c r="AJ1248" t="s">
        <v>47</v>
      </c>
      <c r="AM1248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1248" t="str">
        <f t="shared" si="38"/>
        <v>60-80</v>
      </c>
      <c r="AO1248">
        <f t="shared" si="39"/>
        <v>0</v>
      </c>
      <c r="AP124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249" spans="1:42" x14ac:dyDescent="0.25">
      <c r="A1249" t="s">
        <v>1977</v>
      </c>
      <c r="B1249" t="s">
        <v>49</v>
      </c>
      <c r="C1249" s="1">
        <v>45</v>
      </c>
      <c r="D1249" t="s">
        <v>43</v>
      </c>
      <c r="E1249">
        <v>0</v>
      </c>
      <c r="F1249" t="s">
        <v>1302</v>
      </c>
      <c r="G1249" s="1">
        <v>95258</v>
      </c>
      <c r="H1249">
        <v>38.169604999999997</v>
      </c>
      <c r="I1249">
        <v>-121.310964</v>
      </c>
      <c r="J1249">
        <v>0</v>
      </c>
      <c r="K1249" s="1">
        <v>1</v>
      </c>
      <c r="L1249" t="s">
        <v>54</v>
      </c>
      <c r="M1249" t="s">
        <v>40</v>
      </c>
      <c r="N1249" s="10">
        <v>20.3</v>
      </c>
      <c r="O1249" t="s">
        <v>43</v>
      </c>
      <c r="P1249" t="s">
        <v>40</v>
      </c>
      <c r="Q1249" t="s">
        <v>79</v>
      </c>
      <c r="R1249">
        <v>16</v>
      </c>
      <c r="S1249" t="s">
        <v>43</v>
      </c>
      <c r="T1249" t="s">
        <v>40</v>
      </c>
      <c r="U1249" t="s">
        <v>43</v>
      </c>
      <c r="V1249" t="s">
        <v>43</v>
      </c>
      <c r="W1249" t="s">
        <v>43</v>
      </c>
      <c r="X1249" t="s">
        <v>43</v>
      </c>
      <c r="Y1249" t="s">
        <v>43</v>
      </c>
      <c r="Z1249" t="s">
        <v>40</v>
      </c>
      <c r="AA1249" t="s">
        <v>51</v>
      </c>
      <c r="AB1249" t="s">
        <v>40</v>
      </c>
      <c r="AC1249" t="s">
        <v>46</v>
      </c>
      <c r="AD1249" s="10">
        <v>50.15</v>
      </c>
      <c r="AE1249" s="10">
        <v>50.15</v>
      </c>
      <c r="AF1249" s="10">
        <v>0</v>
      </c>
      <c r="AG1249" s="10">
        <v>0</v>
      </c>
      <c r="AH1249" s="10">
        <v>20.3</v>
      </c>
      <c r="AI1249" s="10">
        <v>70.45</v>
      </c>
      <c r="AJ1249" t="s">
        <v>98</v>
      </c>
      <c r="AM1249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249" t="str">
        <f t="shared" si="38"/>
        <v>40-49</v>
      </c>
      <c r="AO1249">
        <f t="shared" si="39"/>
        <v>0</v>
      </c>
      <c r="AP1249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1250" spans="1:42" x14ac:dyDescent="0.25">
      <c r="A1250" t="s">
        <v>1978</v>
      </c>
      <c r="B1250" t="s">
        <v>39</v>
      </c>
      <c r="C1250" s="1">
        <v>80</v>
      </c>
      <c r="D1250" t="s">
        <v>43</v>
      </c>
      <c r="E1250">
        <v>0</v>
      </c>
      <c r="F1250" t="s">
        <v>1979</v>
      </c>
      <c r="G1250" s="1">
        <v>93426</v>
      </c>
      <c r="H1250">
        <v>35.842889</v>
      </c>
      <c r="I1250">
        <v>-121.004862</v>
      </c>
      <c r="J1250">
        <v>0</v>
      </c>
      <c r="K1250" s="1">
        <v>1</v>
      </c>
      <c r="L1250" t="s">
        <v>42</v>
      </c>
      <c r="M1250" t="s">
        <v>40</v>
      </c>
      <c r="N1250" s="10">
        <v>47.97</v>
      </c>
      <c r="O1250" t="s">
        <v>43</v>
      </c>
      <c r="P1250" t="s">
        <v>40</v>
      </c>
      <c r="Q1250" t="s">
        <v>55</v>
      </c>
      <c r="R1250">
        <v>8</v>
      </c>
      <c r="S1250" t="s">
        <v>43</v>
      </c>
      <c r="T1250" t="s">
        <v>43</v>
      </c>
      <c r="U1250" t="s">
        <v>43</v>
      </c>
      <c r="V1250" t="s">
        <v>43</v>
      </c>
      <c r="W1250" t="s">
        <v>43</v>
      </c>
      <c r="X1250" t="s">
        <v>43</v>
      </c>
      <c r="Y1250" t="s">
        <v>43</v>
      </c>
      <c r="Z1250" t="s">
        <v>40</v>
      </c>
      <c r="AA1250" t="s">
        <v>51</v>
      </c>
      <c r="AB1250" t="s">
        <v>40</v>
      </c>
      <c r="AC1250" t="s">
        <v>56</v>
      </c>
      <c r="AD1250" s="10">
        <v>70.150000000000006</v>
      </c>
      <c r="AE1250" s="10">
        <v>70.150000000000006</v>
      </c>
      <c r="AF1250" s="10">
        <v>0</v>
      </c>
      <c r="AG1250" s="10">
        <v>0</v>
      </c>
      <c r="AH1250" s="10">
        <v>47.97</v>
      </c>
      <c r="AI1250" s="10">
        <v>118.12</v>
      </c>
      <c r="AJ1250" t="s">
        <v>57</v>
      </c>
      <c r="AK1250" t="s">
        <v>58</v>
      </c>
      <c r="AL1250" t="s">
        <v>104</v>
      </c>
      <c r="AM1250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250" t="str">
        <f t="shared" si="38"/>
        <v>60-80</v>
      </c>
      <c r="AO1250">
        <f t="shared" si="39"/>
        <v>1</v>
      </c>
      <c r="AP1250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251" spans="1:42" x14ac:dyDescent="0.25">
      <c r="A1251" t="s">
        <v>1980</v>
      </c>
      <c r="B1251" t="s">
        <v>39</v>
      </c>
      <c r="C1251" s="1">
        <v>19</v>
      </c>
      <c r="D1251" t="s">
        <v>40</v>
      </c>
      <c r="E1251">
        <v>0</v>
      </c>
      <c r="F1251" t="s">
        <v>363</v>
      </c>
      <c r="G1251" s="1">
        <v>90242</v>
      </c>
      <c r="H1251">
        <v>33.921793000000001</v>
      </c>
      <c r="I1251">
        <v>-118.14058799999999</v>
      </c>
      <c r="J1251">
        <v>7</v>
      </c>
      <c r="K1251" s="1">
        <v>7</v>
      </c>
      <c r="L1251" t="s">
        <v>42</v>
      </c>
      <c r="M1251" t="s">
        <v>40</v>
      </c>
      <c r="N1251" s="10">
        <v>33.24</v>
      </c>
      <c r="O1251" t="s">
        <v>43</v>
      </c>
      <c r="P1251" t="s">
        <v>40</v>
      </c>
      <c r="Q1251" t="s">
        <v>79</v>
      </c>
      <c r="R1251">
        <v>53</v>
      </c>
      <c r="S1251" t="s">
        <v>40</v>
      </c>
      <c r="T1251" t="s">
        <v>43</v>
      </c>
      <c r="U1251" t="s">
        <v>43</v>
      </c>
      <c r="V1251" t="s">
        <v>43</v>
      </c>
      <c r="W1251" t="s">
        <v>43</v>
      </c>
      <c r="X1251" t="s">
        <v>43</v>
      </c>
      <c r="Y1251" t="s">
        <v>43</v>
      </c>
      <c r="Z1251" t="s">
        <v>40</v>
      </c>
      <c r="AA1251" t="s">
        <v>51</v>
      </c>
      <c r="AB1251" t="s">
        <v>40</v>
      </c>
      <c r="AC1251" t="s">
        <v>56</v>
      </c>
      <c r="AD1251" s="10">
        <v>50.3</v>
      </c>
      <c r="AE1251" s="10">
        <v>355.1</v>
      </c>
      <c r="AF1251" s="10">
        <v>0</v>
      </c>
      <c r="AG1251" s="10">
        <v>0</v>
      </c>
      <c r="AH1251" s="10">
        <v>232.68</v>
      </c>
      <c r="AI1251" s="10">
        <v>587.78</v>
      </c>
      <c r="AJ1251" t="s">
        <v>47</v>
      </c>
      <c r="AM125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251" t="str">
        <f t="shared" si="38"/>
        <v>19-29</v>
      </c>
      <c r="AO1251">
        <f t="shared" si="39"/>
        <v>0</v>
      </c>
      <c r="AP1251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1252" spans="1:42" x14ac:dyDescent="0.25">
      <c r="A1252" t="s">
        <v>1981</v>
      </c>
      <c r="B1252" t="s">
        <v>39</v>
      </c>
      <c r="C1252" s="1">
        <v>43</v>
      </c>
      <c r="D1252" t="s">
        <v>43</v>
      </c>
      <c r="E1252">
        <v>0</v>
      </c>
      <c r="F1252" t="s">
        <v>85</v>
      </c>
      <c r="G1252" s="1">
        <v>94087</v>
      </c>
      <c r="H1252">
        <v>37.351100000000002</v>
      </c>
      <c r="I1252">
        <v>-122.037311</v>
      </c>
      <c r="J1252">
        <v>0</v>
      </c>
      <c r="K1252" s="1">
        <v>8</v>
      </c>
      <c r="L1252" t="s">
        <v>42</v>
      </c>
      <c r="M1252" t="s">
        <v>40</v>
      </c>
      <c r="N1252" s="10">
        <v>46.78</v>
      </c>
      <c r="O1252" t="s">
        <v>43</v>
      </c>
      <c r="P1252" t="s">
        <v>40</v>
      </c>
      <c r="Q1252" t="s">
        <v>79</v>
      </c>
      <c r="R1252">
        <v>24</v>
      </c>
      <c r="S1252" t="s">
        <v>40</v>
      </c>
      <c r="T1252" t="s">
        <v>43</v>
      </c>
      <c r="U1252" t="s">
        <v>43</v>
      </c>
      <c r="V1252" t="s">
        <v>43</v>
      </c>
      <c r="W1252" t="s">
        <v>40</v>
      </c>
      <c r="X1252" t="s">
        <v>43</v>
      </c>
      <c r="Y1252" t="s">
        <v>43</v>
      </c>
      <c r="Z1252" t="s">
        <v>40</v>
      </c>
      <c r="AA1252" t="s">
        <v>51</v>
      </c>
      <c r="AB1252" t="s">
        <v>40</v>
      </c>
      <c r="AC1252" t="s">
        <v>56</v>
      </c>
      <c r="AD1252" s="10">
        <v>60</v>
      </c>
      <c r="AE1252" s="10">
        <v>487.75</v>
      </c>
      <c r="AF1252" s="10">
        <v>0</v>
      </c>
      <c r="AG1252" s="10">
        <v>0</v>
      </c>
      <c r="AH1252" s="10">
        <v>374.24</v>
      </c>
      <c r="AI1252" s="10">
        <v>861.99</v>
      </c>
      <c r="AJ1252" t="s">
        <v>47</v>
      </c>
      <c r="AM125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252" t="str">
        <f t="shared" si="38"/>
        <v>40-49</v>
      </c>
      <c r="AO1252">
        <f t="shared" si="39"/>
        <v>0</v>
      </c>
      <c r="AP125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253" spans="1:42" x14ac:dyDescent="0.25">
      <c r="A1253" t="s">
        <v>1982</v>
      </c>
      <c r="B1253" t="s">
        <v>49</v>
      </c>
      <c r="C1253" s="1">
        <v>61</v>
      </c>
      <c r="D1253" t="s">
        <v>43</v>
      </c>
      <c r="E1253">
        <v>1</v>
      </c>
      <c r="F1253" t="s">
        <v>488</v>
      </c>
      <c r="G1253" s="1">
        <v>95064</v>
      </c>
      <c r="H1253">
        <v>37.007882000000002</v>
      </c>
      <c r="I1253">
        <v>-122.06597499999999</v>
      </c>
      <c r="J1253">
        <v>0</v>
      </c>
      <c r="K1253" s="1">
        <v>8</v>
      </c>
      <c r="L1253" t="s">
        <v>42</v>
      </c>
      <c r="M1253" t="s">
        <v>40</v>
      </c>
      <c r="N1253" s="10">
        <v>14.37</v>
      </c>
      <c r="O1253" t="s">
        <v>43</v>
      </c>
      <c r="P1253" t="s">
        <v>43</v>
      </c>
      <c r="AA1253" t="s">
        <v>51</v>
      </c>
      <c r="AB1253" t="s">
        <v>43</v>
      </c>
      <c r="AC1253" t="s">
        <v>46</v>
      </c>
      <c r="AD1253" s="10">
        <v>20.350000000000001</v>
      </c>
      <c r="AE1253" s="10">
        <v>178.7</v>
      </c>
      <c r="AF1253" s="10">
        <v>0</v>
      </c>
      <c r="AG1253" s="10">
        <v>0</v>
      </c>
      <c r="AH1253" s="10">
        <v>114.96</v>
      </c>
      <c r="AI1253" s="10">
        <v>293.66000000000003</v>
      </c>
      <c r="AJ1253" t="s">
        <v>47</v>
      </c>
      <c r="AM1253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253" t="str">
        <f t="shared" si="38"/>
        <v>60-80</v>
      </c>
      <c r="AO1253">
        <f t="shared" si="39"/>
        <v>0</v>
      </c>
      <c r="AP1253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254" spans="1:42" x14ac:dyDescent="0.25">
      <c r="A1254" t="s">
        <v>1983</v>
      </c>
      <c r="B1254" t="s">
        <v>49</v>
      </c>
      <c r="C1254" s="1">
        <v>62</v>
      </c>
      <c r="D1254" t="s">
        <v>40</v>
      </c>
      <c r="E1254">
        <v>1</v>
      </c>
      <c r="F1254" t="s">
        <v>200</v>
      </c>
      <c r="G1254" s="1">
        <v>92266</v>
      </c>
      <c r="H1254">
        <v>33.3249</v>
      </c>
      <c r="I1254">
        <v>-114.758334</v>
      </c>
      <c r="J1254">
        <v>1</v>
      </c>
      <c r="K1254" s="1">
        <v>64</v>
      </c>
      <c r="L1254" t="s">
        <v>42</v>
      </c>
      <c r="M1254" t="s">
        <v>40</v>
      </c>
      <c r="N1254" s="10">
        <v>35.25</v>
      </c>
      <c r="O1254" t="s">
        <v>40</v>
      </c>
      <c r="P1254" t="s">
        <v>43</v>
      </c>
      <c r="AA1254" t="s">
        <v>73</v>
      </c>
      <c r="AB1254" t="s">
        <v>40</v>
      </c>
      <c r="AC1254" t="s">
        <v>46</v>
      </c>
      <c r="AD1254" s="10">
        <v>24.8</v>
      </c>
      <c r="AE1254" s="10">
        <v>1514.85</v>
      </c>
      <c r="AF1254" s="10">
        <v>0</v>
      </c>
      <c r="AG1254" s="10">
        <v>0</v>
      </c>
      <c r="AH1254" s="10">
        <v>2256</v>
      </c>
      <c r="AI1254" s="10">
        <v>3770.85</v>
      </c>
      <c r="AJ1254" t="s">
        <v>47</v>
      </c>
      <c r="AM125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254" t="str">
        <f t="shared" si="38"/>
        <v>60-80</v>
      </c>
      <c r="AO1254">
        <f t="shared" si="39"/>
        <v>0</v>
      </c>
      <c r="AP1254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255" spans="1:42" x14ac:dyDescent="0.25">
      <c r="A1255" t="s">
        <v>1984</v>
      </c>
      <c r="B1255" t="s">
        <v>49</v>
      </c>
      <c r="C1255" s="1">
        <v>20</v>
      </c>
      <c r="D1255" t="s">
        <v>43</v>
      </c>
      <c r="E1255">
        <v>0</v>
      </c>
      <c r="F1255" t="s">
        <v>1573</v>
      </c>
      <c r="G1255" s="1">
        <v>95552</v>
      </c>
      <c r="H1255">
        <v>40.390301000000001</v>
      </c>
      <c r="I1255">
        <v>-123.412327</v>
      </c>
      <c r="J1255">
        <v>0</v>
      </c>
      <c r="K1255" s="1">
        <v>22</v>
      </c>
      <c r="L1255" t="s">
        <v>62</v>
      </c>
      <c r="M1255" t="s">
        <v>40</v>
      </c>
      <c r="N1255" s="10">
        <v>43.78</v>
      </c>
      <c r="O1255" t="s">
        <v>40</v>
      </c>
      <c r="P1255" t="s">
        <v>40</v>
      </c>
      <c r="Q1255" t="s">
        <v>79</v>
      </c>
      <c r="R1255">
        <v>47</v>
      </c>
      <c r="S1255" t="s">
        <v>40</v>
      </c>
      <c r="T1255" t="s">
        <v>40</v>
      </c>
      <c r="U1255" t="s">
        <v>40</v>
      </c>
      <c r="V1255" t="s">
        <v>43</v>
      </c>
      <c r="W1255" t="s">
        <v>43</v>
      </c>
      <c r="X1255" t="s">
        <v>43</v>
      </c>
      <c r="Y1255" t="s">
        <v>43</v>
      </c>
      <c r="Z1255" t="s">
        <v>43</v>
      </c>
      <c r="AA1255" t="s">
        <v>51</v>
      </c>
      <c r="AB1255" t="s">
        <v>43</v>
      </c>
      <c r="AC1255" t="s">
        <v>46</v>
      </c>
      <c r="AD1255" s="10">
        <v>65.05</v>
      </c>
      <c r="AE1255" s="10">
        <v>1427.55</v>
      </c>
      <c r="AF1255" s="10">
        <v>0</v>
      </c>
      <c r="AG1255" s="10">
        <v>10</v>
      </c>
      <c r="AH1255" s="10">
        <v>963.16</v>
      </c>
      <c r="AI1255" s="10">
        <v>2400.71</v>
      </c>
      <c r="AJ1255" t="s">
        <v>47</v>
      </c>
      <c r="AM1255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1255" t="str">
        <f t="shared" si="38"/>
        <v>19-29</v>
      </c>
      <c r="AO1255">
        <f t="shared" si="39"/>
        <v>0</v>
      </c>
      <c r="AP125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256" spans="1:42" x14ac:dyDescent="0.25">
      <c r="A1256" t="s">
        <v>1985</v>
      </c>
      <c r="B1256" t="s">
        <v>39</v>
      </c>
      <c r="C1256" s="1">
        <v>47</v>
      </c>
      <c r="D1256" t="s">
        <v>43</v>
      </c>
      <c r="E1256">
        <v>0</v>
      </c>
      <c r="F1256" t="s">
        <v>1986</v>
      </c>
      <c r="G1256" s="1">
        <v>93430</v>
      </c>
      <c r="H1256">
        <v>35.511833000000003</v>
      </c>
      <c r="I1256">
        <v>-120.918713</v>
      </c>
      <c r="J1256">
        <v>0</v>
      </c>
      <c r="K1256" s="1">
        <v>26</v>
      </c>
      <c r="L1256" t="s">
        <v>42</v>
      </c>
      <c r="M1256" t="s">
        <v>43</v>
      </c>
      <c r="P1256" t="s">
        <v>40</v>
      </c>
      <c r="Q1256" t="s">
        <v>79</v>
      </c>
      <c r="R1256">
        <v>7</v>
      </c>
      <c r="S1256" t="s">
        <v>43</v>
      </c>
      <c r="T1256" t="s">
        <v>43</v>
      </c>
      <c r="U1256" t="s">
        <v>40</v>
      </c>
      <c r="V1256" t="s">
        <v>43</v>
      </c>
      <c r="W1256" t="s">
        <v>40</v>
      </c>
      <c r="X1256" t="s">
        <v>40</v>
      </c>
      <c r="Y1256" t="s">
        <v>40</v>
      </c>
      <c r="Z1256" t="s">
        <v>40</v>
      </c>
      <c r="AA1256" t="s">
        <v>51</v>
      </c>
      <c r="AB1256" t="s">
        <v>40</v>
      </c>
      <c r="AC1256" t="s">
        <v>46</v>
      </c>
      <c r="AD1256" s="10">
        <v>50.35</v>
      </c>
      <c r="AE1256" s="10">
        <v>1277.5</v>
      </c>
      <c r="AF1256" s="10">
        <v>0</v>
      </c>
      <c r="AG1256" s="10">
        <v>0</v>
      </c>
      <c r="AH1256" s="10">
        <v>0</v>
      </c>
      <c r="AI1256" s="10">
        <v>1277.5</v>
      </c>
      <c r="AJ1256" t="s">
        <v>47</v>
      </c>
      <c r="AM1256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256" t="str">
        <f t="shared" si="38"/>
        <v>40-49</v>
      </c>
      <c r="AO1256">
        <f t="shared" si="39"/>
        <v>0</v>
      </c>
      <c r="AP1256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1257" spans="1:42" x14ac:dyDescent="0.25">
      <c r="A1257" t="s">
        <v>1987</v>
      </c>
      <c r="B1257" t="s">
        <v>49</v>
      </c>
      <c r="C1257" s="1">
        <v>38</v>
      </c>
      <c r="D1257" t="s">
        <v>40</v>
      </c>
      <c r="E1257">
        <v>0</v>
      </c>
      <c r="F1257" t="s">
        <v>462</v>
      </c>
      <c r="G1257" s="1">
        <v>95564</v>
      </c>
      <c r="H1257">
        <v>40.809635999999998</v>
      </c>
      <c r="I1257">
        <v>-124.189977</v>
      </c>
      <c r="J1257">
        <v>1</v>
      </c>
      <c r="K1257" s="1">
        <v>1</v>
      </c>
      <c r="L1257" t="s">
        <v>42</v>
      </c>
      <c r="M1257" t="s">
        <v>40</v>
      </c>
      <c r="N1257" s="10">
        <v>38.799999999999997</v>
      </c>
      <c r="O1257" t="s">
        <v>43</v>
      </c>
      <c r="P1257" t="s">
        <v>40</v>
      </c>
      <c r="Q1257" t="s">
        <v>55</v>
      </c>
      <c r="R1257">
        <v>4</v>
      </c>
      <c r="S1257" t="s">
        <v>43</v>
      </c>
      <c r="T1257" t="s">
        <v>43</v>
      </c>
      <c r="U1257" t="s">
        <v>43</v>
      </c>
      <c r="V1257" t="s">
        <v>43</v>
      </c>
      <c r="W1257" t="s">
        <v>43</v>
      </c>
      <c r="X1257" t="s">
        <v>43</v>
      </c>
      <c r="Y1257" t="s">
        <v>43</v>
      </c>
      <c r="Z1257" t="s">
        <v>40</v>
      </c>
      <c r="AA1257" t="s">
        <v>51</v>
      </c>
      <c r="AB1257" t="s">
        <v>40</v>
      </c>
      <c r="AC1257" t="s">
        <v>56</v>
      </c>
      <c r="AD1257" s="10">
        <v>70</v>
      </c>
      <c r="AE1257" s="10">
        <v>70</v>
      </c>
      <c r="AF1257" s="10">
        <v>0</v>
      </c>
      <c r="AG1257" s="10">
        <v>0</v>
      </c>
      <c r="AH1257" s="10">
        <v>38.799999999999997</v>
      </c>
      <c r="AI1257" s="10">
        <v>108.8</v>
      </c>
      <c r="AJ1257" t="s">
        <v>57</v>
      </c>
      <c r="AK1257" t="s">
        <v>117</v>
      </c>
      <c r="AL1257" t="s">
        <v>466</v>
      </c>
      <c r="AM125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257" t="str">
        <f t="shared" si="38"/>
        <v>30-39</v>
      </c>
      <c r="AO1257">
        <f t="shared" si="39"/>
        <v>1</v>
      </c>
      <c r="AP125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258" spans="1:42" x14ac:dyDescent="0.25">
      <c r="A1258" t="s">
        <v>1988</v>
      </c>
      <c r="B1258" t="s">
        <v>49</v>
      </c>
      <c r="C1258" s="1">
        <v>27</v>
      </c>
      <c r="D1258" t="s">
        <v>40</v>
      </c>
      <c r="E1258">
        <v>0</v>
      </c>
      <c r="F1258" t="s">
        <v>702</v>
      </c>
      <c r="G1258" s="1">
        <v>90201</v>
      </c>
      <c r="H1258">
        <v>33.970343</v>
      </c>
      <c r="I1258">
        <v>-118.171368</v>
      </c>
      <c r="J1258">
        <v>2</v>
      </c>
      <c r="K1258" s="1">
        <v>31</v>
      </c>
      <c r="L1258" t="s">
        <v>42</v>
      </c>
      <c r="M1258" t="s">
        <v>40</v>
      </c>
      <c r="N1258" s="10">
        <v>36.69</v>
      </c>
      <c r="O1258" t="s">
        <v>43</v>
      </c>
      <c r="P1258" t="s">
        <v>40</v>
      </c>
      <c r="Q1258" t="s">
        <v>55</v>
      </c>
      <c r="R1258">
        <v>52</v>
      </c>
      <c r="S1258" t="s">
        <v>43</v>
      </c>
      <c r="T1258" t="s">
        <v>43</v>
      </c>
      <c r="U1258" t="s">
        <v>40</v>
      </c>
      <c r="V1258" t="s">
        <v>43</v>
      </c>
      <c r="W1258" t="s">
        <v>40</v>
      </c>
      <c r="X1258" t="s">
        <v>40</v>
      </c>
      <c r="Y1258" t="s">
        <v>40</v>
      </c>
      <c r="Z1258" t="s">
        <v>40</v>
      </c>
      <c r="AA1258" t="s">
        <v>45</v>
      </c>
      <c r="AB1258" t="s">
        <v>40</v>
      </c>
      <c r="AC1258" t="s">
        <v>56</v>
      </c>
      <c r="AD1258" s="10">
        <v>93.8</v>
      </c>
      <c r="AE1258" s="10">
        <v>2939.8</v>
      </c>
      <c r="AF1258" s="10">
        <v>0</v>
      </c>
      <c r="AG1258" s="10">
        <v>0</v>
      </c>
      <c r="AH1258" s="10">
        <v>1137.3900000000001</v>
      </c>
      <c r="AI1258" s="10">
        <v>4077.19</v>
      </c>
      <c r="AJ1258" t="s">
        <v>47</v>
      </c>
      <c r="AM1258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258" t="str">
        <f t="shared" si="38"/>
        <v>19-29</v>
      </c>
      <c r="AO1258">
        <f t="shared" si="39"/>
        <v>0</v>
      </c>
      <c r="AP1258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259" spans="1:42" x14ac:dyDescent="0.25">
      <c r="A1259" t="s">
        <v>1989</v>
      </c>
      <c r="B1259" t="s">
        <v>39</v>
      </c>
      <c r="C1259" s="1">
        <v>65</v>
      </c>
      <c r="D1259" t="s">
        <v>43</v>
      </c>
      <c r="E1259">
        <v>0</v>
      </c>
      <c r="F1259" t="s">
        <v>352</v>
      </c>
      <c r="G1259" s="1">
        <v>94619</v>
      </c>
      <c r="H1259">
        <v>37.787185999999998</v>
      </c>
      <c r="I1259">
        <v>-122.14633000000001</v>
      </c>
      <c r="J1259">
        <v>0</v>
      </c>
      <c r="K1259" s="1">
        <v>4</v>
      </c>
      <c r="L1259" t="s">
        <v>42</v>
      </c>
      <c r="M1259" t="s">
        <v>40</v>
      </c>
      <c r="N1259" s="10">
        <v>41.98</v>
      </c>
      <c r="O1259" t="s">
        <v>43</v>
      </c>
      <c r="P1259" t="s">
        <v>43</v>
      </c>
      <c r="AA1259" t="s">
        <v>73</v>
      </c>
      <c r="AB1259" t="s">
        <v>43</v>
      </c>
      <c r="AC1259" t="s">
        <v>46</v>
      </c>
      <c r="AD1259" s="10">
        <v>20.05</v>
      </c>
      <c r="AE1259" s="10">
        <v>91.45</v>
      </c>
      <c r="AF1259" s="10">
        <v>0</v>
      </c>
      <c r="AG1259" s="10">
        <v>0</v>
      </c>
      <c r="AH1259" s="10">
        <v>167.92</v>
      </c>
      <c r="AI1259" s="10">
        <v>259.37</v>
      </c>
      <c r="AJ1259" t="s">
        <v>47</v>
      </c>
      <c r="AM1259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259" t="str">
        <f t="shared" si="38"/>
        <v>60-80</v>
      </c>
      <c r="AO1259">
        <f t="shared" si="39"/>
        <v>0</v>
      </c>
      <c r="AP1259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260" spans="1:42" x14ac:dyDescent="0.25">
      <c r="A1260" t="s">
        <v>1990</v>
      </c>
      <c r="B1260" t="s">
        <v>39</v>
      </c>
      <c r="C1260" s="1">
        <v>24</v>
      </c>
      <c r="D1260" t="s">
        <v>40</v>
      </c>
      <c r="E1260">
        <v>0</v>
      </c>
      <c r="F1260" t="s">
        <v>1991</v>
      </c>
      <c r="G1260" s="1">
        <v>90272</v>
      </c>
      <c r="H1260">
        <v>34.079448999999997</v>
      </c>
      <c r="I1260">
        <v>-118.548306</v>
      </c>
      <c r="J1260">
        <v>10</v>
      </c>
      <c r="K1260" s="1">
        <v>48</v>
      </c>
      <c r="L1260" t="s">
        <v>42</v>
      </c>
      <c r="M1260" t="s">
        <v>40</v>
      </c>
      <c r="N1260" s="10">
        <v>37.96</v>
      </c>
      <c r="O1260" t="s">
        <v>43</v>
      </c>
      <c r="P1260" t="s">
        <v>43</v>
      </c>
      <c r="AA1260" t="s">
        <v>73</v>
      </c>
      <c r="AB1260" t="s">
        <v>43</v>
      </c>
      <c r="AC1260" t="s">
        <v>56</v>
      </c>
      <c r="AD1260" s="10">
        <v>20.65</v>
      </c>
      <c r="AE1260" s="10">
        <v>1057</v>
      </c>
      <c r="AF1260" s="10">
        <v>0</v>
      </c>
      <c r="AG1260" s="10">
        <v>0</v>
      </c>
      <c r="AH1260" s="10">
        <v>1822.08</v>
      </c>
      <c r="AI1260" s="10">
        <v>2879.08</v>
      </c>
      <c r="AJ1260" t="s">
        <v>47</v>
      </c>
      <c r="AM1260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260" t="str">
        <f t="shared" si="38"/>
        <v>19-29</v>
      </c>
      <c r="AO1260">
        <f t="shared" si="39"/>
        <v>0</v>
      </c>
      <c r="AP1260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261" spans="1:42" x14ac:dyDescent="0.25">
      <c r="A1261" t="s">
        <v>1992</v>
      </c>
      <c r="B1261" t="s">
        <v>39</v>
      </c>
      <c r="C1261" s="1">
        <v>66</v>
      </c>
      <c r="D1261" t="s">
        <v>40</v>
      </c>
      <c r="E1261">
        <v>0</v>
      </c>
      <c r="F1261" t="s">
        <v>135</v>
      </c>
      <c r="G1261" s="1">
        <v>90029</v>
      </c>
      <c r="H1261">
        <v>34.089953000000001</v>
      </c>
      <c r="I1261">
        <v>-118.29482400000001</v>
      </c>
      <c r="J1261">
        <v>1</v>
      </c>
      <c r="K1261" s="1">
        <v>40</v>
      </c>
      <c r="L1261" t="s">
        <v>42</v>
      </c>
      <c r="M1261" t="s">
        <v>43</v>
      </c>
      <c r="P1261" t="s">
        <v>40</v>
      </c>
      <c r="Q1261" t="s">
        <v>44</v>
      </c>
      <c r="R1261">
        <v>3</v>
      </c>
      <c r="S1261" t="s">
        <v>43</v>
      </c>
      <c r="T1261" t="s">
        <v>40</v>
      </c>
      <c r="U1261" t="s">
        <v>43</v>
      </c>
      <c r="V1261" t="s">
        <v>43</v>
      </c>
      <c r="W1261" t="s">
        <v>40</v>
      </c>
      <c r="X1261" t="s">
        <v>43</v>
      </c>
      <c r="Y1261" t="s">
        <v>43</v>
      </c>
      <c r="Z1261" t="s">
        <v>40</v>
      </c>
      <c r="AA1261" t="s">
        <v>51</v>
      </c>
      <c r="AB1261" t="s">
        <v>40</v>
      </c>
      <c r="AC1261" t="s">
        <v>56</v>
      </c>
      <c r="AD1261" s="10">
        <v>39.299999999999997</v>
      </c>
      <c r="AE1261" s="10">
        <v>1637.4</v>
      </c>
      <c r="AF1261" s="10">
        <v>0</v>
      </c>
      <c r="AG1261" s="10">
        <v>0</v>
      </c>
      <c r="AH1261" s="10">
        <v>0</v>
      </c>
      <c r="AI1261" s="10">
        <v>1637.4</v>
      </c>
      <c r="AJ1261" t="s">
        <v>57</v>
      </c>
      <c r="AK1261" t="s">
        <v>58</v>
      </c>
      <c r="AL1261" t="s">
        <v>203</v>
      </c>
      <c r="AM1261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261" t="str">
        <f t="shared" si="38"/>
        <v>60-80</v>
      </c>
      <c r="AO1261">
        <f t="shared" si="39"/>
        <v>1</v>
      </c>
      <c r="AP1261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1262" spans="1:42" x14ac:dyDescent="0.25">
      <c r="A1262" t="s">
        <v>1993</v>
      </c>
      <c r="B1262" t="s">
        <v>39</v>
      </c>
      <c r="C1262" s="1">
        <v>23</v>
      </c>
      <c r="D1262" t="s">
        <v>40</v>
      </c>
      <c r="E1262">
        <v>0</v>
      </c>
      <c r="F1262" t="s">
        <v>1791</v>
      </c>
      <c r="G1262" s="1">
        <v>95436</v>
      </c>
      <c r="H1262">
        <v>38.499302</v>
      </c>
      <c r="I1262">
        <v>-122.92444</v>
      </c>
      <c r="J1262">
        <v>10</v>
      </c>
      <c r="K1262" s="1">
        <v>71</v>
      </c>
      <c r="L1262" t="s">
        <v>42</v>
      </c>
      <c r="M1262" t="s">
        <v>43</v>
      </c>
      <c r="P1262" t="s">
        <v>40</v>
      </c>
      <c r="Q1262" t="s">
        <v>44</v>
      </c>
      <c r="R1262">
        <v>85</v>
      </c>
      <c r="S1262" t="s">
        <v>40</v>
      </c>
      <c r="T1262" t="s">
        <v>40</v>
      </c>
      <c r="U1262" t="s">
        <v>40</v>
      </c>
      <c r="V1262" t="s">
        <v>40</v>
      </c>
      <c r="W1262" t="s">
        <v>40</v>
      </c>
      <c r="X1262" t="s">
        <v>40</v>
      </c>
      <c r="Y1262" t="s">
        <v>40</v>
      </c>
      <c r="Z1262" t="s">
        <v>40</v>
      </c>
      <c r="AA1262" t="s">
        <v>45</v>
      </c>
      <c r="AB1262" t="s">
        <v>43</v>
      </c>
      <c r="AC1262" t="s">
        <v>56</v>
      </c>
      <c r="AD1262" s="10">
        <v>66.8</v>
      </c>
      <c r="AE1262" s="10">
        <v>4689.1499999999996</v>
      </c>
      <c r="AF1262" s="10">
        <v>0</v>
      </c>
      <c r="AG1262" s="10">
        <v>0</v>
      </c>
      <c r="AH1262" s="10">
        <v>0</v>
      </c>
      <c r="AI1262" s="10">
        <v>4689.1499999999996</v>
      </c>
      <c r="AJ1262" t="s">
        <v>47</v>
      </c>
      <c r="AM126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262" t="str">
        <f t="shared" si="38"/>
        <v>19-29</v>
      </c>
      <c r="AO1262">
        <f t="shared" si="39"/>
        <v>0</v>
      </c>
      <c r="AP126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263" spans="1:42" x14ac:dyDescent="0.25">
      <c r="A1263" t="s">
        <v>1994</v>
      </c>
      <c r="B1263" t="s">
        <v>39</v>
      </c>
      <c r="C1263" s="1">
        <v>48</v>
      </c>
      <c r="D1263" t="s">
        <v>43</v>
      </c>
      <c r="E1263">
        <v>0</v>
      </c>
      <c r="F1263" t="s">
        <v>823</v>
      </c>
      <c r="G1263" s="1">
        <v>95521</v>
      </c>
      <c r="H1263">
        <v>40.839958000000003</v>
      </c>
      <c r="I1263">
        <v>-124.00375699999999</v>
      </c>
      <c r="J1263">
        <v>0</v>
      </c>
      <c r="K1263" s="1">
        <v>36</v>
      </c>
      <c r="L1263" t="s">
        <v>42</v>
      </c>
      <c r="M1263" t="s">
        <v>40</v>
      </c>
      <c r="N1263" s="10">
        <v>32</v>
      </c>
      <c r="O1263" t="s">
        <v>43</v>
      </c>
      <c r="P1263" t="s">
        <v>40</v>
      </c>
      <c r="Q1263" t="s">
        <v>44</v>
      </c>
      <c r="R1263">
        <v>23</v>
      </c>
      <c r="S1263" t="s">
        <v>40</v>
      </c>
      <c r="T1263" t="s">
        <v>40</v>
      </c>
      <c r="U1263" t="s">
        <v>40</v>
      </c>
      <c r="V1263" t="s">
        <v>40</v>
      </c>
      <c r="W1263" t="s">
        <v>43</v>
      </c>
      <c r="X1263" t="s">
        <v>40</v>
      </c>
      <c r="Y1263" t="s">
        <v>40</v>
      </c>
      <c r="Z1263" t="s">
        <v>43</v>
      </c>
      <c r="AA1263" t="s">
        <v>45</v>
      </c>
      <c r="AB1263" t="s">
        <v>40</v>
      </c>
      <c r="AC1263" t="s">
        <v>46</v>
      </c>
      <c r="AD1263" s="10">
        <v>75.55</v>
      </c>
      <c r="AE1263" s="10">
        <v>2680.15</v>
      </c>
      <c r="AF1263" s="10">
        <v>0</v>
      </c>
      <c r="AG1263" s="10">
        <v>100</v>
      </c>
      <c r="AH1263" s="10">
        <v>1152</v>
      </c>
      <c r="AI1263" s="10">
        <v>3932.15</v>
      </c>
      <c r="AJ1263" t="s">
        <v>47</v>
      </c>
      <c r="AM1263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263" t="str">
        <f t="shared" si="38"/>
        <v>40-49</v>
      </c>
      <c r="AO1263">
        <f t="shared" si="39"/>
        <v>0</v>
      </c>
      <c r="AP126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264" spans="1:42" x14ac:dyDescent="0.25">
      <c r="A1264" t="s">
        <v>1995</v>
      </c>
      <c r="B1264" t="s">
        <v>49</v>
      </c>
      <c r="C1264" s="1">
        <v>28</v>
      </c>
      <c r="D1264" t="s">
        <v>40</v>
      </c>
      <c r="E1264">
        <v>1</v>
      </c>
      <c r="F1264" t="s">
        <v>322</v>
      </c>
      <c r="G1264" s="1">
        <v>95833</v>
      </c>
      <c r="H1264">
        <v>38.619048999999997</v>
      </c>
      <c r="I1264">
        <v>-121.51755199999999</v>
      </c>
      <c r="J1264">
        <v>5</v>
      </c>
      <c r="K1264" s="1">
        <v>1</v>
      </c>
      <c r="L1264" t="s">
        <v>42</v>
      </c>
      <c r="M1264" t="s">
        <v>40</v>
      </c>
      <c r="N1264" s="10">
        <v>42.99</v>
      </c>
      <c r="O1264" t="s">
        <v>43</v>
      </c>
      <c r="P1264" t="s">
        <v>40</v>
      </c>
      <c r="Q1264" t="s">
        <v>55</v>
      </c>
      <c r="R1264">
        <v>59</v>
      </c>
      <c r="S1264" t="s">
        <v>43</v>
      </c>
      <c r="T1264" t="s">
        <v>40</v>
      </c>
      <c r="U1264" t="s">
        <v>43</v>
      </c>
      <c r="V1264" t="s">
        <v>43</v>
      </c>
      <c r="W1264" t="s">
        <v>43</v>
      </c>
      <c r="X1264" t="s">
        <v>43</v>
      </c>
      <c r="Y1264" t="s">
        <v>43</v>
      </c>
      <c r="Z1264" t="s">
        <v>40</v>
      </c>
      <c r="AA1264" t="s">
        <v>51</v>
      </c>
      <c r="AB1264" t="s">
        <v>43</v>
      </c>
      <c r="AC1264" t="s">
        <v>46</v>
      </c>
      <c r="AD1264" s="10">
        <v>74.599999999999994</v>
      </c>
      <c r="AE1264" s="10">
        <v>74.599999999999994</v>
      </c>
      <c r="AF1264" s="10">
        <v>0</v>
      </c>
      <c r="AG1264" s="10">
        <v>0</v>
      </c>
      <c r="AH1264" s="10">
        <v>42.99</v>
      </c>
      <c r="AI1264" s="10">
        <v>117.59</v>
      </c>
      <c r="AJ1264" t="s">
        <v>98</v>
      </c>
      <c r="AM126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264" t="str">
        <f t="shared" si="38"/>
        <v>19-29</v>
      </c>
      <c r="AO1264">
        <f t="shared" si="39"/>
        <v>0</v>
      </c>
      <c r="AP126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265" spans="1:42" x14ac:dyDescent="0.25">
      <c r="A1265" t="s">
        <v>1996</v>
      </c>
      <c r="B1265" t="s">
        <v>49</v>
      </c>
      <c r="C1265" s="1">
        <v>77</v>
      </c>
      <c r="D1265" t="s">
        <v>43</v>
      </c>
      <c r="E1265">
        <v>0</v>
      </c>
      <c r="F1265" t="s">
        <v>1513</v>
      </c>
      <c r="G1265" s="1">
        <v>92373</v>
      </c>
      <c r="H1265">
        <v>34.003242999999998</v>
      </c>
      <c r="I1265">
        <v>-117.13828599999999</v>
      </c>
      <c r="J1265">
        <v>0</v>
      </c>
      <c r="K1265" s="1">
        <v>41</v>
      </c>
      <c r="L1265" t="s">
        <v>76</v>
      </c>
      <c r="M1265" t="s">
        <v>40</v>
      </c>
      <c r="N1265" s="10">
        <v>42.06</v>
      </c>
      <c r="O1265" t="s">
        <v>40</v>
      </c>
      <c r="P1265" t="s">
        <v>40</v>
      </c>
      <c r="Q1265" t="s">
        <v>55</v>
      </c>
      <c r="R1265">
        <v>21</v>
      </c>
      <c r="S1265" t="s">
        <v>43</v>
      </c>
      <c r="T1265" t="s">
        <v>43</v>
      </c>
      <c r="U1265" t="s">
        <v>40</v>
      </c>
      <c r="V1265" t="s">
        <v>43</v>
      </c>
      <c r="W1265" t="s">
        <v>40</v>
      </c>
      <c r="X1265" t="s">
        <v>40</v>
      </c>
      <c r="Y1265" t="s">
        <v>43</v>
      </c>
      <c r="Z1265" t="s">
        <v>40</v>
      </c>
      <c r="AA1265" t="s">
        <v>51</v>
      </c>
      <c r="AB1265" t="s">
        <v>40</v>
      </c>
      <c r="AC1265" t="s">
        <v>56</v>
      </c>
      <c r="AD1265" s="10">
        <v>98.4</v>
      </c>
      <c r="AE1265" s="10">
        <v>4187.75</v>
      </c>
      <c r="AF1265" s="10">
        <v>0</v>
      </c>
      <c r="AG1265" s="10">
        <v>0</v>
      </c>
      <c r="AH1265" s="10">
        <v>1724.46</v>
      </c>
      <c r="AI1265" s="10">
        <v>5912.21</v>
      </c>
      <c r="AJ1265" t="s">
        <v>57</v>
      </c>
      <c r="AK1265" t="s">
        <v>58</v>
      </c>
      <c r="AL1265" t="s">
        <v>59</v>
      </c>
      <c r="AM1265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265" t="str">
        <f t="shared" si="38"/>
        <v>60-80</v>
      </c>
      <c r="AO1265">
        <f t="shared" si="39"/>
        <v>1</v>
      </c>
      <c r="AP1265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266" spans="1:42" x14ac:dyDescent="0.25">
      <c r="A1266" t="s">
        <v>1997</v>
      </c>
      <c r="B1266" t="s">
        <v>49</v>
      </c>
      <c r="C1266" s="1">
        <v>31</v>
      </c>
      <c r="D1266" t="s">
        <v>43</v>
      </c>
      <c r="E1266">
        <v>0</v>
      </c>
      <c r="F1266" t="s">
        <v>1998</v>
      </c>
      <c r="G1266" s="1">
        <v>94972</v>
      </c>
      <c r="H1266">
        <v>38.339995999999999</v>
      </c>
      <c r="I1266">
        <v>-122.935056</v>
      </c>
      <c r="J1266">
        <v>0</v>
      </c>
      <c r="K1266" s="1">
        <v>21</v>
      </c>
      <c r="L1266" t="s">
        <v>62</v>
      </c>
      <c r="M1266" t="s">
        <v>40</v>
      </c>
      <c r="N1266" s="10">
        <v>32.89</v>
      </c>
      <c r="O1266" t="s">
        <v>43</v>
      </c>
      <c r="P1266" t="s">
        <v>43</v>
      </c>
      <c r="AA1266" t="s">
        <v>51</v>
      </c>
      <c r="AB1266" t="s">
        <v>43</v>
      </c>
      <c r="AC1266" t="s">
        <v>46</v>
      </c>
      <c r="AD1266" s="10">
        <v>20.5</v>
      </c>
      <c r="AE1266" s="10">
        <v>402.85</v>
      </c>
      <c r="AF1266" s="10">
        <v>0</v>
      </c>
      <c r="AG1266" s="10">
        <v>0</v>
      </c>
      <c r="AH1266" s="10">
        <v>690.69</v>
      </c>
      <c r="AI1266" s="10">
        <v>1093.54</v>
      </c>
      <c r="AJ1266" t="s">
        <v>47</v>
      </c>
      <c r="AM1266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1266" t="str">
        <f t="shared" si="38"/>
        <v>30-39</v>
      </c>
      <c r="AO1266">
        <f t="shared" si="39"/>
        <v>0</v>
      </c>
      <c r="AP1266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267" spans="1:42" x14ac:dyDescent="0.25">
      <c r="A1267" t="s">
        <v>1999</v>
      </c>
      <c r="B1267" t="s">
        <v>49</v>
      </c>
      <c r="C1267" s="1">
        <v>35</v>
      </c>
      <c r="D1267" t="s">
        <v>40</v>
      </c>
      <c r="E1267">
        <v>0</v>
      </c>
      <c r="F1267" t="s">
        <v>135</v>
      </c>
      <c r="G1267" s="1">
        <v>90056</v>
      </c>
      <c r="H1267">
        <v>33.987945000000003</v>
      </c>
      <c r="I1267">
        <v>-118.370442</v>
      </c>
      <c r="J1267">
        <v>1</v>
      </c>
      <c r="K1267" s="1">
        <v>11</v>
      </c>
      <c r="L1267" t="s">
        <v>62</v>
      </c>
      <c r="M1267" t="s">
        <v>40</v>
      </c>
      <c r="N1267" s="10">
        <v>9.14</v>
      </c>
      <c r="O1267" t="s">
        <v>40</v>
      </c>
      <c r="P1267" t="s">
        <v>40</v>
      </c>
      <c r="Q1267" t="s">
        <v>55</v>
      </c>
      <c r="R1267">
        <v>19</v>
      </c>
      <c r="S1267" t="s">
        <v>43</v>
      </c>
      <c r="T1267" t="s">
        <v>43</v>
      </c>
      <c r="U1267" t="s">
        <v>43</v>
      </c>
      <c r="V1267" t="s">
        <v>43</v>
      </c>
      <c r="W1267" t="s">
        <v>43</v>
      </c>
      <c r="X1267" t="s">
        <v>43</v>
      </c>
      <c r="Y1267" t="s">
        <v>43</v>
      </c>
      <c r="Z1267" t="s">
        <v>40</v>
      </c>
      <c r="AA1267" t="s">
        <v>51</v>
      </c>
      <c r="AB1267" t="s">
        <v>40</v>
      </c>
      <c r="AC1267" t="s">
        <v>56</v>
      </c>
      <c r="AD1267" s="10">
        <v>74.349999999999994</v>
      </c>
      <c r="AE1267" s="10">
        <v>834.2</v>
      </c>
      <c r="AF1267" s="10">
        <v>0</v>
      </c>
      <c r="AG1267" s="10">
        <v>0</v>
      </c>
      <c r="AH1267" s="10">
        <v>100.54</v>
      </c>
      <c r="AI1267" s="10">
        <v>934.74</v>
      </c>
      <c r="AJ1267" t="s">
        <v>57</v>
      </c>
      <c r="AK1267" t="s">
        <v>58</v>
      </c>
      <c r="AL1267" t="s">
        <v>104</v>
      </c>
      <c r="AM126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267" t="str">
        <f t="shared" si="38"/>
        <v>30-39</v>
      </c>
      <c r="AO1267">
        <f t="shared" si="39"/>
        <v>1</v>
      </c>
      <c r="AP126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268" spans="1:42" x14ac:dyDescent="0.25">
      <c r="A1268" t="s">
        <v>2000</v>
      </c>
      <c r="B1268" t="s">
        <v>39</v>
      </c>
      <c r="C1268" s="1">
        <v>47</v>
      </c>
      <c r="D1268" t="s">
        <v>43</v>
      </c>
      <c r="E1268">
        <v>0</v>
      </c>
      <c r="F1268" t="s">
        <v>322</v>
      </c>
      <c r="G1268" s="1">
        <v>95817</v>
      </c>
      <c r="H1268">
        <v>38.550722</v>
      </c>
      <c r="I1268">
        <v>-121.457314</v>
      </c>
      <c r="J1268">
        <v>0</v>
      </c>
      <c r="K1268" s="1">
        <v>58</v>
      </c>
      <c r="L1268" t="s">
        <v>42</v>
      </c>
      <c r="M1268" t="s">
        <v>40</v>
      </c>
      <c r="N1268" s="10">
        <v>22.71</v>
      </c>
      <c r="O1268" t="s">
        <v>40</v>
      </c>
      <c r="P1268" t="s">
        <v>40</v>
      </c>
      <c r="Q1268" t="s">
        <v>55</v>
      </c>
      <c r="R1268">
        <v>14</v>
      </c>
      <c r="S1268" t="s">
        <v>40</v>
      </c>
      <c r="T1268" t="s">
        <v>43</v>
      </c>
      <c r="U1268" t="s">
        <v>43</v>
      </c>
      <c r="V1268" t="s">
        <v>43</v>
      </c>
      <c r="W1268" t="s">
        <v>43</v>
      </c>
      <c r="X1268" t="s">
        <v>43</v>
      </c>
      <c r="Y1268" t="s">
        <v>43</v>
      </c>
      <c r="Z1268" t="s">
        <v>40</v>
      </c>
      <c r="AA1268" t="s">
        <v>51</v>
      </c>
      <c r="AB1268" t="s">
        <v>40</v>
      </c>
      <c r="AC1268" t="s">
        <v>56</v>
      </c>
      <c r="AD1268" s="10">
        <v>79.8</v>
      </c>
      <c r="AE1268" s="10">
        <v>4526.8500000000004</v>
      </c>
      <c r="AF1268" s="10">
        <v>0</v>
      </c>
      <c r="AG1268" s="10">
        <v>0</v>
      </c>
      <c r="AH1268" s="10">
        <v>1317.18</v>
      </c>
      <c r="AI1268" s="10">
        <v>5844.03</v>
      </c>
      <c r="AJ1268" t="s">
        <v>47</v>
      </c>
      <c r="AM126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268" t="str">
        <f t="shared" si="38"/>
        <v>40-49</v>
      </c>
      <c r="AO1268">
        <f t="shared" si="39"/>
        <v>0</v>
      </c>
      <c r="AP126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269" spans="1:42" x14ac:dyDescent="0.25">
      <c r="A1269" t="s">
        <v>2001</v>
      </c>
      <c r="B1269" t="s">
        <v>49</v>
      </c>
      <c r="C1269" s="1">
        <v>57</v>
      </c>
      <c r="D1269" t="s">
        <v>40</v>
      </c>
      <c r="E1269">
        <v>0</v>
      </c>
      <c r="F1269" t="s">
        <v>1052</v>
      </c>
      <c r="G1269" s="1">
        <v>94973</v>
      </c>
      <c r="H1269">
        <v>38.005839000000002</v>
      </c>
      <c r="I1269">
        <v>-122.638155</v>
      </c>
      <c r="J1269">
        <v>3</v>
      </c>
      <c r="K1269" s="1">
        <v>12</v>
      </c>
      <c r="L1269" t="s">
        <v>42</v>
      </c>
      <c r="M1269" t="s">
        <v>40</v>
      </c>
      <c r="N1269" s="10">
        <v>18.260000000000002</v>
      </c>
      <c r="O1269" t="s">
        <v>43</v>
      </c>
      <c r="P1269" t="s">
        <v>40</v>
      </c>
      <c r="Q1269" t="s">
        <v>55</v>
      </c>
      <c r="R1269">
        <v>18</v>
      </c>
      <c r="S1269" t="s">
        <v>40</v>
      </c>
      <c r="T1269" t="s">
        <v>43</v>
      </c>
      <c r="U1269" t="s">
        <v>43</v>
      </c>
      <c r="V1269" t="s">
        <v>40</v>
      </c>
      <c r="W1269" t="s">
        <v>43</v>
      </c>
      <c r="X1269" t="s">
        <v>43</v>
      </c>
      <c r="Y1269" t="s">
        <v>43</v>
      </c>
      <c r="Z1269" t="s">
        <v>40</v>
      </c>
      <c r="AA1269" t="s">
        <v>51</v>
      </c>
      <c r="AB1269" t="s">
        <v>43</v>
      </c>
      <c r="AC1269" t="s">
        <v>56</v>
      </c>
      <c r="AD1269" s="10">
        <v>80.849999999999994</v>
      </c>
      <c r="AE1269" s="10">
        <v>866.45</v>
      </c>
      <c r="AF1269" s="10">
        <v>23.72</v>
      </c>
      <c r="AG1269" s="10">
        <v>0</v>
      </c>
      <c r="AH1269" s="10">
        <v>219.12</v>
      </c>
      <c r="AI1269" s="10">
        <v>1061.8499999999999</v>
      </c>
      <c r="AJ1269" t="s">
        <v>57</v>
      </c>
      <c r="AK1269" t="s">
        <v>58</v>
      </c>
      <c r="AL1269" t="s">
        <v>214</v>
      </c>
      <c r="AM1269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269" t="str">
        <f t="shared" si="38"/>
        <v>50-59</v>
      </c>
      <c r="AO1269">
        <f t="shared" si="39"/>
        <v>1</v>
      </c>
      <c r="AP1269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270" spans="1:42" x14ac:dyDescent="0.25">
      <c r="A1270" t="s">
        <v>2002</v>
      </c>
      <c r="B1270" t="s">
        <v>39</v>
      </c>
      <c r="C1270" s="1">
        <v>28</v>
      </c>
      <c r="D1270" t="s">
        <v>43</v>
      </c>
      <c r="E1270">
        <v>0</v>
      </c>
      <c r="F1270" t="s">
        <v>305</v>
      </c>
      <c r="G1270" s="1">
        <v>94702</v>
      </c>
      <c r="H1270">
        <v>37.866008999999998</v>
      </c>
      <c r="I1270">
        <v>-122.28622799999999</v>
      </c>
      <c r="J1270">
        <v>0</v>
      </c>
      <c r="K1270" s="1">
        <v>29</v>
      </c>
      <c r="L1270" t="s">
        <v>42</v>
      </c>
      <c r="M1270" t="s">
        <v>40</v>
      </c>
      <c r="N1270" s="10">
        <v>21.19</v>
      </c>
      <c r="O1270" t="s">
        <v>43</v>
      </c>
      <c r="P1270" t="s">
        <v>43</v>
      </c>
      <c r="AA1270" t="s">
        <v>45</v>
      </c>
      <c r="AB1270" t="s">
        <v>43</v>
      </c>
      <c r="AC1270" t="s">
        <v>183</v>
      </c>
      <c r="AD1270" s="10">
        <v>20.350000000000001</v>
      </c>
      <c r="AE1270" s="10">
        <v>617.35</v>
      </c>
      <c r="AF1270" s="10">
        <v>0</v>
      </c>
      <c r="AG1270" s="10">
        <v>0</v>
      </c>
      <c r="AH1270" s="10">
        <v>614.51</v>
      </c>
      <c r="AI1270" s="10">
        <v>1231.8599999999999</v>
      </c>
      <c r="AJ1270" t="s">
        <v>47</v>
      </c>
      <c r="AM1270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270" t="str">
        <f t="shared" si="38"/>
        <v>19-29</v>
      </c>
      <c r="AO1270">
        <f t="shared" si="39"/>
        <v>0</v>
      </c>
      <c r="AP1270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271" spans="1:42" x14ac:dyDescent="0.25">
      <c r="A1271" t="s">
        <v>2003</v>
      </c>
      <c r="B1271" t="s">
        <v>39</v>
      </c>
      <c r="C1271" s="1">
        <v>26</v>
      </c>
      <c r="D1271" t="s">
        <v>40</v>
      </c>
      <c r="E1271">
        <v>3</v>
      </c>
      <c r="F1271" t="s">
        <v>159</v>
      </c>
      <c r="G1271" s="1">
        <v>91042</v>
      </c>
      <c r="H1271">
        <v>34.296574</v>
      </c>
      <c r="I1271">
        <v>-118.244839</v>
      </c>
      <c r="J1271">
        <v>1</v>
      </c>
      <c r="K1271" s="1">
        <v>2</v>
      </c>
      <c r="L1271" t="s">
        <v>54</v>
      </c>
      <c r="M1271" t="s">
        <v>40</v>
      </c>
      <c r="N1271" s="10">
        <v>11.51</v>
      </c>
      <c r="O1271" t="s">
        <v>40</v>
      </c>
      <c r="P1271" t="s">
        <v>40</v>
      </c>
      <c r="Q1271" t="s">
        <v>55</v>
      </c>
      <c r="R1271">
        <v>53</v>
      </c>
      <c r="S1271" t="s">
        <v>43</v>
      </c>
      <c r="T1271" t="s">
        <v>43</v>
      </c>
      <c r="U1271" t="s">
        <v>40</v>
      </c>
      <c r="V1271" t="s">
        <v>40</v>
      </c>
      <c r="W1271" t="s">
        <v>40</v>
      </c>
      <c r="X1271" t="s">
        <v>40</v>
      </c>
      <c r="Y1271" t="s">
        <v>40</v>
      </c>
      <c r="Z1271" t="s">
        <v>40</v>
      </c>
      <c r="AA1271" t="s">
        <v>51</v>
      </c>
      <c r="AB1271" t="s">
        <v>40</v>
      </c>
      <c r="AC1271" t="s">
        <v>56</v>
      </c>
      <c r="AD1271" s="10">
        <v>104.4</v>
      </c>
      <c r="AE1271" s="10">
        <v>242.8</v>
      </c>
      <c r="AF1271" s="10">
        <v>45.44</v>
      </c>
      <c r="AG1271" s="10">
        <v>0</v>
      </c>
      <c r="AH1271" s="10">
        <v>23.02</v>
      </c>
      <c r="AI1271" s="10">
        <v>220.38</v>
      </c>
      <c r="AJ1271" t="s">
        <v>57</v>
      </c>
      <c r="AK1271" t="s">
        <v>121</v>
      </c>
      <c r="AL1271" t="s">
        <v>195</v>
      </c>
      <c r="AM127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271" t="str">
        <f t="shared" si="38"/>
        <v>19-29</v>
      </c>
      <c r="AO1271">
        <f t="shared" si="39"/>
        <v>1</v>
      </c>
      <c r="AP1271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272" spans="1:42" x14ac:dyDescent="0.25">
      <c r="A1272" t="s">
        <v>2004</v>
      </c>
      <c r="B1272" t="s">
        <v>39</v>
      </c>
      <c r="C1272" s="1">
        <v>21</v>
      </c>
      <c r="D1272" t="s">
        <v>43</v>
      </c>
      <c r="E1272">
        <v>0</v>
      </c>
      <c r="F1272" t="s">
        <v>2005</v>
      </c>
      <c r="G1272" s="1">
        <v>90703</v>
      </c>
      <c r="H1272">
        <v>33.868099999999998</v>
      </c>
      <c r="I1272">
        <v>-118.067402</v>
      </c>
      <c r="J1272">
        <v>0</v>
      </c>
      <c r="K1272" s="1">
        <v>11</v>
      </c>
      <c r="L1272" t="s">
        <v>62</v>
      </c>
      <c r="M1272" t="s">
        <v>40</v>
      </c>
      <c r="N1272" s="10">
        <v>1.1599999999999999</v>
      </c>
      <c r="O1272" t="s">
        <v>43</v>
      </c>
      <c r="P1272" t="s">
        <v>40</v>
      </c>
      <c r="Q1272" t="s">
        <v>79</v>
      </c>
      <c r="R1272">
        <v>41</v>
      </c>
      <c r="S1272" t="s">
        <v>40</v>
      </c>
      <c r="T1272" t="s">
        <v>43</v>
      </c>
      <c r="U1272" t="s">
        <v>43</v>
      </c>
      <c r="V1272" t="s">
        <v>40</v>
      </c>
      <c r="W1272" t="s">
        <v>43</v>
      </c>
      <c r="X1272" t="s">
        <v>43</v>
      </c>
      <c r="Y1272" t="s">
        <v>43</v>
      </c>
      <c r="Z1272" t="s">
        <v>40</v>
      </c>
      <c r="AA1272" t="s">
        <v>45</v>
      </c>
      <c r="AB1272" t="s">
        <v>40</v>
      </c>
      <c r="AC1272" t="s">
        <v>183</v>
      </c>
      <c r="AD1272" s="10">
        <v>54.6</v>
      </c>
      <c r="AE1272" s="10">
        <v>617.85</v>
      </c>
      <c r="AF1272" s="10">
        <v>0</v>
      </c>
      <c r="AG1272" s="10">
        <v>0</v>
      </c>
      <c r="AH1272" s="10">
        <v>12.76</v>
      </c>
      <c r="AI1272" s="10">
        <v>630.61</v>
      </c>
      <c r="AJ1272" t="s">
        <v>47</v>
      </c>
      <c r="AM127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272" t="str">
        <f t="shared" si="38"/>
        <v>19-29</v>
      </c>
      <c r="AO1272">
        <f t="shared" si="39"/>
        <v>0</v>
      </c>
      <c r="AP1272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1273" spans="1:42" x14ac:dyDescent="0.25">
      <c r="A1273" t="s">
        <v>2006</v>
      </c>
      <c r="B1273" t="s">
        <v>49</v>
      </c>
      <c r="C1273" s="1">
        <v>65</v>
      </c>
      <c r="D1273" t="s">
        <v>40</v>
      </c>
      <c r="E1273">
        <v>0</v>
      </c>
      <c r="F1273" t="s">
        <v>2007</v>
      </c>
      <c r="G1273" s="1">
        <v>95587</v>
      </c>
      <c r="H1273">
        <v>39.955587000000001</v>
      </c>
      <c r="I1273">
        <v>-123.681175</v>
      </c>
      <c r="J1273">
        <v>1</v>
      </c>
      <c r="K1273" s="1">
        <v>69</v>
      </c>
      <c r="L1273" t="s">
        <v>42</v>
      </c>
      <c r="M1273" t="s">
        <v>40</v>
      </c>
      <c r="N1273" s="10">
        <v>16.34</v>
      </c>
      <c r="O1273" t="s">
        <v>40</v>
      </c>
      <c r="P1273" t="s">
        <v>40</v>
      </c>
      <c r="Q1273" t="s">
        <v>55</v>
      </c>
      <c r="R1273">
        <v>4</v>
      </c>
      <c r="S1273" t="s">
        <v>43</v>
      </c>
      <c r="T1273" t="s">
        <v>40</v>
      </c>
      <c r="U1273" t="s">
        <v>43</v>
      </c>
      <c r="V1273" t="s">
        <v>43</v>
      </c>
      <c r="W1273" t="s">
        <v>40</v>
      </c>
      <c r="X1273" t="s">
        <v>43</v>
      </c>
      <c r="Y1273" t="s">
        <v>43</v>
      </c>
      <c r="Z1273" t="s">
        <v>43</v>
      </c>
      <c r="AA1273" t="s">
        <v>51</v>
      </c>
      <c r="AB1273" t="s">
        <v>40</v>
      </c>
      <c r="AC1273" t="s">
        <v>56</v>
      </c>
      <c r="AD1273" s="10">
        <v>89.95</v>
      </c>
      <c r="AE1273" s="10">
        <v>6143.15</v>
      </c>
      <c r="AF1273" s="10">
        <v>6.79</v>
      </c>
      <c r="AG1273" s="10">
        <v>110</v>
      </c>
      <c r="AH1273" s="10">
        <v>1127.46</v>
      </c>
      <c r="AI1273" s="10">
        <v>7373.82</v>
      </c>
      <c r="AJ1273" t="s">
        <v>57</v>
      </c>
      <c r="AK1273" t="s">
        <v>58</v>
      </c>
      <c r="AL1273" t="s">
        <v>59</v>
      </c>
      <c r="AM127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273" t="str">
        <f t="shared" si="38"/>
        <v>60-80</v>
      </c>
      <c r="AO1273">
        <f t="shared" si="39"/>
        <v>1</v>
      </c>
      <c r="AP127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274" spans="1:42" x14ac:dyDescent="0.25">
      <c r="A1274" t="s">
        <v>2008</v>
      </c>
      <c r="B1274" t="s">
        <v>49</v>
      </c>
      <c r="C1274" s="1">
        <v>71</v>
      </c>
      <c r="D1274" t="s">
        <v>40</v>
      </c>
      <c r="E1274">
        <v>0</v>
      </c>
      <c r="F1274" t="s">
        <v>363</v>
      </c>
      <c r="G1274" s="1">
        <v>90241</v>
      </c>
      <c r="H1274">
        <v>33.940883999999997</v>
      </c>
      <c r="I1274">
        <v>-118.12862800000001</v>
      </c>
      <c r="J1274">
        <v>9</v>
      </c>
      <c r="K1274" s="1">
        <v>64</v>
      </c>
      <c r="L1274" t="s">
        <v>76</v>
      </c>
      <c r="M1274" t="s">
        <v>40</v>
      </c>
      <c r="N1274" s="10">
        <v>16.329999999999998</v>
      </c>
      <c r="O1274" t="s">
        <v>40</v>
      </c>
      <c r="P1274" t="s">
        <v>40</v>
      </c>
      <c r="Q1274" t="s">
        <v>55</v>
      </c>
      <c r="R1274">
        <v>10</v>
      </c>
      <c r="S1274" t="s">
        <v>40</v>
      </c>
      <c r="T1274" t="s">
        <v>43</v>
      </c>
      <c r="U1274" t="s">
        <v>40</v>
      </c>
      <c r="V1274" t="s">
        <v>40</v>
      </c>
      <c r="W1274" t="s">
        <v>40</v>
      </c>
      <c r="X1274" t="s">
        <v>40</v>
      </c>
      <c r="Y1274" t="s">
        <v>43</v>
      </c>
      <c r="Z1274" t="s">
        <v>40</v>
      </c>
      <c r="AA1274" t="s">
        <v>73</v>
      </c>
      <c r="AB1274" t="s">
        <v>40</v>
      </c>
      <c r="AC1274" t="s">
        <v>56</v>
      </c>
      <c r="AD1274" s="10">
        <v>111.6</v>
      </c>
      <c r="AE1274" s="10">
        <v>7099</v>
      </c>
      <c r="AF1274" s="10">
        <v>0</v>
      </c>
      <c r="AG1274" s="10">
        <v>0</v>
      </c>
      <c r="AH1274" s="10">
        <v>1045.1199999999999</v>
      </c>
      <c r="AI1274" s="10">
        <v>8144.12</v>
      </c>
      <c r="AJ1274" t="s">
        <v>47</v>
      </c>
      <c r="AM127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274" t="str">
        <f t="shared" si="38"/>
        <v>60-80</v>
      </c>
      <c r="AO1274">
        <f t="shared" si="39"/>
        <v>0</v>
      </c>
      <c r="AP1274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275" spans="1:42" x14ac:dyDescent="0.25">
      <c r="A1275" t="s">
        <v>2009</v>
      </c>
      <c r="B1275" t="s">
        <v>39</v>
      </c>
      <c r="C1275" s="1">
        <v>79</v>
      </c>
      <c r="D1275" t="s">
        <v>40</v>
      </c>
      <c r="E1275">
        <v>0</v>
      </c>
      <c r="F1275" t="s">
        <v>2010</v>
      </c>
      <c r="G1275" s="1">
        <v>93528</v>
      </c>
      <c r="H1275">
        <v>35.363339000000003</v>
      </c>
      <c r="I1275">
        <v>-117.637641</v>
      </c>
      <c r="J1275">
        <v>1</v>
      </c>
      <c r="K1275" s="1">
        <v>20</v>
      </c>
      <c r="L1275" t="s">
        <v>42</v>
      </c>
      <c r="M1275" t="s">
        <v>40</v>
      </c>
      <c r="N1275" s="10">
        <v>4.7699999999999996</v>
      </c>
      <c r="O1275" t="s">
        <v>40</v>
      </c>
      <c r="P1275" t="s">
        <v>40</v>
      </c>
      <c r="Q1275" t="s">
        <v>55</v>
      </c>
      <c r="R1275">
        <v>17</v>
      </c>
      <c r="S1275" t="s">
        <v>43</v>
      </c>
      <c r="T1275" t="s">
        <v>43</v>
      </c>
      <c r="U1275" t="s">
        <v>40</v>
      </c>
      <c r="V1275" t="s">
        <v>43</v>
      </c>
      <c r="W1275" t="s">
        <v>40</v>
      </c>
      <c r="X1275" t="s">
        <v>43</v>
      </c>
      <c r="Y1275" t="s">
        <v>43</v>
      </c>
      <c r="Z1275" t="s">
        <v>40</v>
      </c>
      <c r="AA1275" t="s">
        <v>51</v>
      </c>
      <c r="AB1275" t="s">
        <v>43</v>
      </c>
      <c r="AC1275" t="s">
        <v>56</v>
      </c>
      <c r="AD1275" s="10">
        <v>90.8</v>
      </c>
      <c r="AE1275" s="10">
        <v>1951</v>
      </c>
      <c r="AF1275" s="10">
        <v>0</v>
      </c>
      <c r="AG1275" s="10">
        <v>0</v>
      </c>
      <c r="AH1275" s="10">
        <v>95.4</v>
      </c>
      <c r="AI1275" s="10">
        <v>2046.4</v>
      </c>
      <c r="AJ1275" t="s">
        <v>57</v>
      </c>
      <c r="AK1275" t="s">
        <v>58</v>
      </c>
      <c r="AL1275" t="s">
        <v>59</v>
      </c>
      <c r="AM1275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1275" t="str">
        <f t="shared" si="38"/>
        <v>60-80</v>
      </c>
      <c r="AO1275">
        <f t="shared" si="39"/>
        <v>1</v>
      </c>
      <c r="AP1275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276" spans="1:42" x14ac:dyDescent="0.25">
      <c r="A1276" t="s">
        <v>2011</v>
      </c>
      <c r="B1276" t="s">
        <v>39</v>
      </c>
      <c r="C1276" s="1">
        <v>38</v>
      </c>
      <c r="D1276" t="s">
        <v>43</v>
      </c>
      <c r="E1276">
        <v>0</v>
      </c>
      <c r="F1276" t="s">
        <v>514</v>
      </c>
      <c r="G1276" s="1">
        <v>93535</v>
      </c>
      <c r="H1276">
        <v>34.712707999999999</v>
      </c>
      <c r="I1276">
        <v>-117.889656</v>
      </c>
      <c r="J1276">
        <v>0</v>
      </c>
      <c r="K1276" s="1">
        <v>22</v>
      </c>
      <c r="L1276" t="s">
        <v>42</v>
      </c>
      <c r="M1276" t="s">
        <v>40</v>
      </c>
      <c r="N1276" s="10">
        <v>18.010000000000002</v>
      </c>
      <c r="O1276" t="s">
        <v>43</v>
      </c>
      <c r="P1276" t="s">
        <v>40</v>
      </c>
      <c r="Q1276" t="s">
        <v>55</v>
      </c>
      <c r="R1276">
        <v>2</v>
      </c>
      <c r="S1276" t="s">
        <v>43</v>
      </c>
      <c r="T1276" t="s">
        <v>43</v>
      </c>
      <c r="U1276" t="s">
        <v>43</v>
      </c>
      <c r="V1276" t="s">
        <v>43</v>
      </c>
      <c r="W1276" t="s">
        <v>40</v>
      </c>
      <c r="X1276" t="s">
        <v>40</v>
      </c>
      <c r="Y1276" t="s">
        <v>40</v>
      </c>
      <c r="Z1276" t="s">
        <v>40</v>
      </c>
      <c r="AA1276" t="s">
        <v>51</v>
      </c>
      <c r="AB1276" t="s">
        <v>43</v>
      </c>
      <c r="AC1276" t="s">
        <v>56</v>
      </c>
      <c r="AD1276" s="10">
        <v>89.25</v>
      </c>
      <c r="AE1276" s="10">
        <v>1907.85</v>
      </c>
      <c r="AF1276" s="10">
        <v>0</v>
      </c>
      <c r="AG1276" s="10">
        <v>0</v>
      </c>
      <c r="AH1276" s="10">
        <v>396.22</v>
      </c>
      <c r="AI1276" s="10">
        <v>2304.0700000000002</v>
      </c>
      <c r="AJ1276" t="s">
        <v>57</v>
      </c>
      <c r="AK1276" t="s">
        <v>58</v>
      </c>
      <c r="AL1276" t="s">
        <v>59</v>
      </c>
      <c r="AM1276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1276" t="str">
        <f t="shared" si="38"/>
        <v>30-39</v>
      </c>
      <c r="AO1276">
        <f t="shared" si="39"/>
        <v>1</v>
      </c>
      <c r="AP127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277" spans="1:42" x14ac:dyDescent="0.25">
      <c r="A1277" t="s">
        <v>2012</v>
      </c>
      <c r="B1277" t="s">
        <v>39</v>
      </c>
      <c r="C1277" s="1">
        <v>38</v>
      </c>
      <c r="D1277" t="s">
        <v>43</v>
      </c>
      <c r="E1277">
        <v>0</v>
      </c>
      <c r="F1277" t="s">
        <v>1328</v>
      </c>
      <c r="G1277" s="1">
        <v>92583</v>
      </c>
      <c r="H1277">
        <v>33.796568000000001</v>
      </c>
      <c r="I1277">
        <v>-116.924723</v>
      </c>
      <c r="J1277">
        <v>0</v>
      </c>
      <c r="K1277" s="1">
        <v>1</v>
      </c>
      <c r="L1277" t="s">
        <v>42</v>
      </c>
      <c r="M1277" t="s">
        <v>40</v>
      </c>
      <c r="N1277" s="10">
        <v>45.59</v>
      </c>
      <c r="O1277" t="s">
        <v>43</v>
      </c>
      <c r="P1277" t="s">
        <v>40</v>
      </c>
      <c r="Q1277" t="s">
        <v>79</v>
      </c>
      <c r="R1277">
        <v>5</v>
      </c>
      <c r="S1277" t="s">
        <v>43</v>
      </c>
      <c r="T1277" t="s">
        <v>43</v>
      </c>
      <c r="U1277" t="s">
        <v>43</v>
      </c>
      <c r="V1277" t="s">
        <v>43</v>
      </c>
      <c r="W1277" t="s">
        <v>43</v>
      </c>
      <c r="X1277" t="s">
        <v>43</v>
      </c>
      <c r="Y1277" t="s">
        <v>43</v>
      </c>
      <c r="Z1277" t="s">
        <v>40</v>
      </c>
      <c r="AA1277" t="s">
        <v>51</v>
      </c>
      <c r="AB1277" t="s">
        <v>43</v>
      </c>
      <c r="AC1277" t="s">
        <v>46</v>
      </c>
      <c r="AD1277" s="10">
        <v>43.95</v>
      </c>
      <c r="AE1277" s="10">
        <v>43.95</v>
      </c>
      <c r="AF1277" s="10">
        <v>0</v>
      </c>
      <c r="AG1277" s="10">
        <v>0</v>
      </c>
      <c r="AH1277" s="10">
        <v>45.59</v>
      </c>
      <c r="AI1277" s="10">
        <v>89.54</v>
      </c>
      <c r="AJ1277" t="s">
        <v>98</v>
      </c>
      <c r="AM127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277" t="str">
        <f t="shared" si="38"/>
        <v>30-39</v>
      </c>
      <c r="AO1277">
        <f t="shared" si="39"/>
        <v>0</v>
      </c>
      <c r="AP1277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1278" spans="1:42" x14ac:dyDescent="0.25">
      <c r="A1278" t="s">
        <v>2013</v>
      </c>
      <c r="B1278" t="s">
        <v>39</v>
      </c>
      <c r="C1278" s="1">
        <v>44</v>
      </c>
      <c r="D1278" t="s">
        <v>40</v>
      </c>
      <c r="E1278">
        <v>1</v>
      </c>
      <c r="F1278" t="s">
        <v>2014</v>
      </c>
      <c r="G1278" s="1">
        <v>95330</v>
      </c>
      <c r="H1278">
        <v>37.808210000000003</v>
      </c>
      <c r="I1278">
        <v>-121.308401</v>
      </c>
      <c r="J1278">
        <v>3</v>
      </c>
      <c r="K1278" s="1">
        <v>64</v>
      </c>
      <c r="L1278" t="s">
        <v>42</v>
      </c>
      <c r="M1278" t="s">
        <v>40</v>
      </c>
      <c r="N1278" s="10">
        <v>37</v>
      </c>
      <c r="O1278" t="s">
        <v>40</v>
      </c>
      <c r="P1278" t="s">
        <v>40</v>
      </c>
      <c r="Q1278" t="s">
        <v>79</v>
      </c>
      <c r="R1278">
        <v>19</v>
      </c>
      <c r="S1278" t="s">
        <v>40</v>
      </c>
      <c r="T1278" t="s">
        <v>40</v>
      </c>
      <c r="U1278" t="s">
        <v>40</v>
      </c>
      <c r="V1278" t="s">
        <v>40</v>
      </c>
      <c r="W1278" t="s">
        <v>40</v>
      </c>
      <c r="X1278" t="s">
        <v>40</v>
      </c>
      <c r="Y1278" t="s">
        <v>40</v>
      </c>
      <c r="Z1278" t="s">
        <v>40</v>
      </c>
      <c r="AA1278" t="s">
        <v>73</v>
      </c>
      <c r="AB1278" t="s">
        <v>40</v>
      </c>
      <c r="AC1278" t="s">
        <v>183</v>
      </c>
      <c r="AD1278" s="10">
        <v>90.6</v>
      </c>
      <c r="AE1278" s="10">
        <v>5817.45</v>
      </c>
      <c r="AF1278" s="10">
        <v>0</v>
      </c>
      <c r="AG1278" s="10">
        <v>0</v>
      </c>
      <c r="AH1278" s="10">
        <v>2368</v>
      </c>
      <c r="AI1278" s="10">
        <v>8185.45</v>
      </c>
      <c r="AJ1278" t="s">
        <v>47</v>
      </c>
      <c r="AM127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278" t="str">
        <f t="shared" si="38"/>
        <v>40-49</v>
      </c>
      <c r="AO1278">
        <f t="shared" si="39"/>
        <v>0</v>
      </c>
      <c r="AP1278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279" spans="1:42" x14ac:dyDescent="0.25">
      <c r="A1279" t="s">
        <v>2015</v>
      </c>
      <c r="B1279" t="s">
        <v>39</v>
      </c>
      <c r="C1279" s="1">
        <v>31</v>
      </c>
      <c r="D1279" t="s">
        <v>40</v>
      </c>
      <c r="E1279">
        <v>2</v>
      </c>
      <c r="F1279" t="s">
        <v>2016</v>
      </c>
      <c r="G1279" s="1">
        <v>95468</v>
      </c>
      <c r="H1279">
        <v>38.911299</v>
      </c>
      <c r="I1279">
        <v>-123.609588</v>
      </c>
      <c r="J1279">
        <v>1</v>
      </c>
      <c r="K1279" s="1">
        <v>39</v>
      </c>
      <c r="L1279" t="s">
        <v>42</v>
      </c>
      <c r="M1279" t="s">
        <v>40</v>
      </c>
      <c r="N1279" s="10">
        <v>5.88</v>
      </c>
      <c r="O1279" t="s">
        <v>40</v>
      </c>
      <c r="P1279" t="s">
        <v>43</v>
      </c>
      <c r="AA1279" t="s">
        <v>45</v>
      </c>
      <c r="AB1279" t="s">
        <v>40</v>
      </c>
      <c r="AC1279" t="s">
        <v>46</v>
      </c>
      <c r="AD1279" s="10">
        <v>24.2</v>
      </c>
      <c r="AE1279" s="10">
        <v>914.6</v>
      </c>
      <c r="AF1279" s="10">
        <v>0</v>
      </c>
      <c r="AG1279" s="10">
        <v>0</v>
      </c>
      <c r="AH1279" s="10">
        <v>229.32</v>
      </c>
      <c r="AI1279" s="10">
        <v>1143.92</v>
      </c>
      <c r="AJ1279" t="s">
        <v>47</v>
      </c>
      <c r="AM1279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279" t="str">
        <f t="shared" si="38"/>
        <v>30-39</v>
      </c>
      <c r="AO1279">
        <f t="shared" si="39"/>
        <v>0</v>
      </c>
      <c r="AP1279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280" spans="1:42" x14ac:dyDescent="0.25">
      <c r="A1280" t="s">
        <v>2017</v>
      </c>
      <c r="B1280" t="s">
        <v>39</v>
      </c>
      <c r="C1280" s="1">
        <v>23</v>
      </c>
      <c r="D1280" t="s">
        <v>43</v>
      </c>
      <c r="E1280">
        <v>0</v>
      </c>
      <c r="F1280" t="s">
        <v>829</v>
      </c>
      <c r="G1280" s="1">
        <v>95758</v>
      </c>
      <c r="H1280">
        <v>38.353630000000003</v>
      </c>
      <c r="I1280">
        <v>-121.44195000000001</v>
      </c>
      <c r="J1280">
        <v>0</v>
      </c>
      <c r="K1280" s="1">
        <v>39</v>
      </c>
      <c r="L1280" t="s">
        <v>129</v>
      </c>
      <c r="M1280" t="s">
        <v>40</v>
      </c>
      <c r="N1280" s="10">
        <v>48.17</v>
      </c>
      <c r="O1280" t="s">
        <v>43</v>
      </c>
      <c r="P1280" t="s">
        <v>40</v>
      </c>
      <c r="Q1280" t="s">
        <v>79</v>
      </c>
      <c r="R1280">
        <v>58</v>
      </c>
      <c r="S1280" t="s">
        <v>43</v>
      </c>
      <c r="T1280" t="s">
        <v>40</v>
      </c>
      <c r="U1280" t="s">
        <v>43</v>
      </c>
      <c r="V1280" t="s">
        <v>43</v>
      </c>
      <c r="W1280" t="s">
        <v>40</v>
      </c>
      <c r="X1280" t="s">
        <v>43</v>
      </c>
      <c r="Y1280" t="s">
        <v>43</v>
      </c>
      <c r="Z1280" t="s">
        <v>40</v>
      </c>
      <c r="AA1280" t="s">
        <v>45</v>
      </c>
      <c r="AB1280" t="s">
        <v>40</v>
      </c>
      <c r="AC1280" t="s">
        <v>46</v>
      </c>
      <c r="AD1280" s="10">
        <v>58.6</v>
      </c>
      <c r="AE1280" s="10">
        <v>2224.5</v>
      </c>
      <c r="AF1280" s="10">
        <v>0</v>
      </c>
      <c r="AG1280" s="10">
        <v>0</v>
      </c>
      <c r="AH1280" s="10">
        <v>1878.63</v>
      </c>
      <c r="AI1280" s="10">
        <v>4103.13</v>
      </c>
      <c r="AJ1280" t="s">
        <v>47</v>
      </c>
      <c r="AM1280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280" t="str">
        <f t="shared" si="38"/>
        <v>19-29</v>
      </c>
      <c r="AO1280">
        <f t="shared" si="39"/>
        <v>0</v>
      </c>
      <c r="AP1280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1281" spans="1:42" x14ac:dyDescent="0.25">
      <c r="A1281" t="s">
        <v>2018</v>
      </c>
      <c r="B1281" t="s">
        <v>49</v>
      </c>
      <c r="C1281" s="1">
        <v>55</v>
      </c>
      <c r="D1281" t="s">
        <v>43</v>
      </c>
      <c r="E1281">
        <v>0</v>
      </c>
      <c r="F1281" t="s">
        <v>151</v>
      </c>
      <c r="G1281" s="1">
        <v>92130</v>
      </c>
      <c r="H1281">
        <v>32.957194999999999</v>
      </c>
      <c r="I1281">
        <v>-117.20254199999999</v>
      </c>
      <c r="J1281">
        <v>0</v>
      </c>
      <c r="K1281" s="1">
        <v>48</v>
      </c>
      <c r="L1281" t="s">
        <v>42</v>
      </c>
      <c r="M1281" t="s">
        <v>40</v>
      </c>
      <c r="N1281" s="10">
        <v>24.73</v>
      </c>
      <c r="O1281" t="s">
        <v>40</v>
      </c>
      <c r="P1281" t="s">
        <v>40</v>
      </c>
      <c r="Q1281" t="s">
        <v>55</v>
      </c>
      <c r="R1281">
        <v>4</v>
      </c>
      <c r="S1281" t="s">
        <v>43</v>
      </c>
      <c r="T1281" t="s">
        <v>40</v>
      </c>
      <c r="U1281" t="s">
        <v>40</v>
      </c>
      <c r="V1281" t="s">
        <v>43</v>
      </c>
      <c r="W1281" t="s">
        <v>40</v>
      </c>
      <c r="X1281" t="s">
        <v>40</v>
      </c>
      <c r="Y1281" t="s">
        <v>40</v>
      </c>
      <c r="Z1281" t="s">
        <v>40</v>
      </c>
      <c r="AA1281" t="s">
        <v>45</v>
      </c>
      <c r="AB1281" t="s">
        <v>40</v>
      </c>
      <c r="AC1281" t="s">
        <v>46</v>
      </c>
      <c r="AD1281" s="10">
        <v>106.1</v>
      </c>
      <c r="AE1281" s="10">
        <v>5082.8</v>
      </c>
      <c r="AF1281" s="10">
        <v>0</v>
      </c>
      <c r="AG1281" s="10">
        <v>0</v>
      </c>
      <c r="AH1281" s="10">
        <v>1187.04</v>
      </c>
      <c r="AI1281" s="10">
        <v>6269.84</v>
      </c>
      <c r="AJ1281" t="s">
        <v>57</v>
      </c>
      <c r="AK1281" t="s">
        <v>109</v>
      </c>
      <c r="AL1281" t="s">
        <v>110</v>
      </c>
      <c r="AM1281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281" t="str">
        <f t="shared" si="38"/>
        <v>50-59</v>
      </c>
      <c r="AO1281">
        <f t="shared" si="39"/>
        <v>1</v>
      </c>
      <c r="AP1281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282" spans="1:42" x14ac:dyDescent="0.25">
      <c r="A1282" t="s">
        <v>2019</v>
      </c>
      <c r="B1282" t="s">
        <v>49</v>
      </c>
      <c r="C1282" s="1">
        <v>39</v>
      </c>
      <c r="D1282" t="s">
        <v>43</v>
      </c>
      <c r="E1282">
        <v>0</v>
      </c>
      <c r="F1282" t="s">
        <v>179</v>
      </c>
      <c r="G1282" s="1">
        <v>91605</v>
      </c>
      <c r="H1282">
        <v>34.207295000000002</v>
      </c>
      <c r="I1282">
        <v>-118.40002200000001</v>
      </c>
      <c r="J1282">
        <v>0</v>
      </c>
      <c r="K1282" s="1">
        <v>22</v>
      </c>
      <c r="L1282" t="s">
        <v>62</v>
      </c>
      <c r="M1282" t="s">
        <v>40</v>
      </c>
      <c r="N1282" s="10">
        <v>39.58</v>
      </c>
      <c r="O1282" t="s">
        <v>43</v>
      </c>
      <c r="P1282" t="s">
        <v>40</v>
      </c>
      <c r="Q1282" t="s">
        <v>55</v>
      </c>
      <c r="R1282">
        <v>12</v>
      </c>
      <c r="S1282" t="s">
        <v>43</v>
      </c>
      <c r="T1282" t="s">
        <v>40</v>
      </c>
      <c r="U1282" t="s">
        <v>40</v>
      </c>
      <c r="V1282" t="s">
        <v>43</v>
      </c>
      <c r="W1282" t="s">
        <v>40</v>
      </c>
      <c r="X1282" t="s">
        <v>43</v>
      </c>
      <c r="Y1282" t="s">
        <v>43</v>
      </c>
      <c r="Z1282" t="s">
        <v>40</v>
      </c>
      <c r="AA1282" t="s">
        <v>51</v>
      </c>
      <c r="AB1282" t="s">
        <v>40</v>
      </c>
      <c r="AC1282" t="s">
        <v>56</v>
      </c>
      <c r="AD1282" s="10">
        <v>89.4</v>
      </c>
      <c r="AE1282" s="10">
        <v>2001.5</v>
      </c>
      <c r="AF1282" s="10">
        <v>0</v>
      </c>
      <c r="AG1282" s="10">
        <v>0</v>
      </c>
      <c r="AH1282" s="10">
        <v>870.76</v>
      </c>
      <c r="AI1282" s="10">
        <v>2872.26</v>
      </c>
      <c r="AJ1282" t="s">
        <v>57</v>
      </c>
      <c r="AK1282" t="s">
        <v>63</v>
      </c>
      <c r="AL1282" t="s">
        <v>559</v>
      </c>
      <c r="AM1282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1282" t="str">
        <f t="shared" ref="AN1282:AN1345" si="40">IF(C1282&lt;=29,"19-29",IF(C1282&lt;=39,"30-39",IF(C1282&lt;=49,"40-49",IF(C1282&lt;=59,"50-59","60-80"))))</f>
        <v>30-39</v>
      </c>
      <c r="AO1282">
        <f t="shared" ref="AO1282:AO1345" si="41">IF(AJ1282="Churned",1,0)</f>
        <v>1</v>
      </c>
      <c r="AP128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283" spans="1:42" x14ac:dyDescent="0.25">
      <c r="A1283" t="s">
        <v>2020</v>
      </c>
      <c r="B1283" t="s">
        <v>39</v>
      </c>
      <c r="C1283" s="1">
        <v>23</v>
      </c>
      <c r="D1283" t="s">
        <v>40</v>
      </c>
      <c r="E1283">
        <v>3</v>
      </c>
      <c r="F1283" t="s">
        <v>1655</v>
      </c>
      <c r="G1283" s="1">
        <v>92118</v>
      </c>
      <c r="H1283">
        <v>32.68674</v>
      </c>
      <c r="I1283">
        <v>-117.186612</v>
      </c>
      <c r="J1283">
        <v>0</v>
      </c>
      <c r="K1283" s="1">
        <v>24</v>
      </c>
      <c r="L1283" t="s">
        <v>129</v>
      </c>
      <c r="M1283" t="s">
        <v>40</v>
      </c>
      <c r="N1283" s="10">
        <v>46.54</v>
      </c>
      <c r="O1283" t="s">
        <v>40</v>
      </c>
      <c r="P1283" t="s">
        <v>40</v>
      </c>
      <c r="Q1283" t="s">
        <v>79</v>
      </c>
      <c r="R1283">
        <v>85</v>
      </c>
      <c r="S1283" t="s">
        <v>40</v>
      </c>
      <c r="T1283" t="s">
        <v>40</v>
      </c>
      <c r="U1283" t="s">
        <v>40</v>
      </c>
      <c r="V1283" t="s">
        <v>43</v>
      </c>
      <c r="W1283" t="s">
        <v>43</v>
      </c>
      <c r="X1283" t="s">
        <v>43</v>
      </c>
      <c r="Y1283" t="s">
        <v>43</v>
      </c>
      <c r="Z1283" t="s">
        <v>40</v>
      </c>
      <c r="AA1283" t="s">
        <v>73</v>
      </c>
      <c r="AB1283" t="s">
        <v>43</v>
      </c>
      <c r="AC1283" t="s">
        <v>56</v>
      </c>
      <c r="AD1283" s="10">
        <v>64.349999999999994</v>
      </c>
      <c r="AE1283" s="10">
        <v>1558.65</v>
      </c>
      <c r="AF1283" s="10">
        <v>0</v>
      </c>
      <c r="AG1283" s="10">
        <v>0</v>
      </c>
      <c r="AH1283" s="10">
        <v>1116.96</v>
      </c>
      <c r="AI1283" s="10">
        <v>2675.61</v>
      </c>
      <c r="AJ1283" t="s">
        <v>47</v>
      </c>
      <c r="AM1283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1283" t="str">
        <f t="shared" si="40"/>
        <v>19-29</v>
      </c>
      <c r="AO1283">
        <f t="shared" si="41"/>
        <v>0</v>
      </c>
      <c r="AP128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284" spans="1:42" x14ac:dyDescent="0.25">
      <c r="A1284" t="s">
        <v>2021</v>
      </c>
      <c r="B1284" t="s">
        <v>39</v>
      </c>
      <c r="C1284" s="1">
        <v>42</v>
      </c>
      <c r="D1284" t="s">
        <v>43</v>
      </c>
      <c r="E1284">
        <v>0</v>
      </c>
      <c r="F1284" t="s">
        <v>2022</v>
      </c>
      <c r="G1284" s="1">
        <v>93953</v>
      </c>
      <c r="H1284">
        <v>36.587496999999999</v>
      </c>
      <c r="I1284">
        <v>-121.94481500000001</v>
      </c>
      <c r="J1284">
        <v>0</v>
      </c>
      <c r="K1284" s="1">
        <v>1</v>
      </c>
      <c r="L1284" t="s">
        <v>54</v>
      </c>
      <c r="M1284" t="s">
        <v>40</v>
      </c>
      <c r="N1284" s="10">
        <v>20.11</v>
      </c>
      <c r="O1284" t="s">
        <v>43</v>
      </c>
      <c r="P1284" t="s">
        <v>43</v>
      </c>
      <c r="AA1284" t="s">
        <v>51</v>
      </c>
      <c r="AB1284" t="s">
        <v>43</v>
      </c>
      <c r="AC1284" t="s">
        <v>46</v>
      </c>
      <c r="AD1284" s="10">
        <v>19.5</v>
      </c>
      <c r="AE1284" s="10">
        <v>19.5</v>
      </c>
      <c r="AF1284" s="10">
        <v>0</v>
      </c>
      <c r="AG1284" s="10">
        <v>0</v>
      </c>
      <c r="AH1284" s="10">
        <v>20.11</v>
      </c>
      <c r="AI1284" s="10">
        <v>39.61</v>
      </c>
      <c r="AJ1284" t="s">
        <v>98</v>
      </c>
      <c r="AM128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284" t="str">
        <f t="shared" si="40"/>
        <v>40-49</v>
      </c>
      <c r="AO1284">
        <f t="shared" si="41"/>
        <v>0</v>
      </c>
      <c r="AP1284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285" spans="1:42" x14ac:dyDescent="0.25">
      <c r="A1285" t="s">
        <v>2023</v>
      </c>
      <c r="B1285" t="s">
        <v>49</v>
      </c>
      <c r="C1285" s="1">
        <v>69</v>
      </c>
      <c r="D1285" t="s">
        <v>43</v>
      </c>
      <c r="E1285">
        <v>0</v>
      </c>
      <c r="F1285" t="s">
        <v>391</v>
      </c>
      <c r="G1285" s="1">
        <v>94108</v>
      </c>
      <c r="H1285">
        <v>37.791998</v>
      </c>
      <c r="I1285">
        <v>-122.408653</v>
      </c>
      <c r="J1285">
        <v>0</v>
      </c>
      <c r="K1285" s="1">
        <v>10</v>
      </c>
      <c r="L1285" t="s">
        <v>42</v>
      </c>
      <c r="M1285" t="s">
        <v>40</v>
      </c>
      <c r="N1285" s="10">
        <v>5.46</v>
      </c>
      <c r="O1285" t="s">
        <v>43</v>
      </c>
      <c r="P1285" t="s">
        <v>40</v>
      </c>
      <c r="Q1285" t="s">
        <v>55</v>
      </c>
      <c r="R1285">
        <v>24</v>
      </c>
      <c r="S1285" t="s">
        <v>43</v>
      </c>
      <c r="T1285" t="s">
        <v>40</v>
      </c>
      <c r="U1285" t="s">
        <v>43</v>
      </c>
      <c r="V1285" t="s">
        <v>43</v>
      </c>
      <c r="W1285" t="s">
        <v>43</v>
      </c>
      <c r="X1285" t="s">
        <v>43</v>
      </c>
      <c r="Y1285" t="s">
        <v>43</v>
      </c>
      <c r="Z1285" t="s">
        <v>43</v>
      </c>
      <c r="AA1285" t="s">
        <v>51</v>
      </c>
      <c r="AB1285" t="s">
        <v>40</v>
      </c>
      <c r="AC1285" t="s">
        <v>56</v>
      </c>
      <c r="AD1285" s="10">
        <v>72.849999999999994</v>
      </c>
      <c r="AE1285" s="10">
        <v>688.65</v>
      </c>
      <c r="AF1285" s="10">
        <v>0</v>
      </c>
      <c r="AG1285" s="10">
        <v>30</v>
      </c>
      <c r="AH1285" s="10">
        <v>54.6</v>
      </c>
      <c r="AI1285" s="10">
        <v>773.25</v>
      </c>
      <c r="AJ1285" t="s">
        <v>57</v>
      </c>
      <c r="AK1285" t="s">
        <v>58</v>
      </c>
      <c r="AL1285" t="s">
        <v>59</v>
      </c>
      <c r="AM128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285" t="str">
        <f t="shared" si="40"/>
        <v>60-80</v>
      </c>
      <c r="AO1285">
        <f t="shared" si="41"/>
        <v>1</v>
      </c>
      <c r="AP128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286" spans="1:42" x14ac:dyDescent="0.25">
      <c r="A1286" t="s">
        <v>2024</v>
      </c>
      <c r="B1286" t="s">
        <v>49</v>
      </c>
      <c r="C1286" s="1">
        <v>47</v>
      </c>
      <c r="D1286" t="s">
        <v>43</v>
      </c>
      <c r="E1286">
        <v>0</v>
      </c>
      <c r="F1286" t="s">
        <v>2025</v>
      </c>
      <c r="G1286" s="1">
        <v>95543</v>
      </c>
      <c r="H1286">
        <v>41.867908</v>
      </c>
      <c r="I1286">
        <v>-123.794144</v>
      </c>
      <c r="J1286">
        <v>0</v>
      </c>
      <c r="K1286" s="1">
        <v>8</v>
      </c>
      <c r="L1286" t="s">
        <v>42</v>
      </c>
      <c r="M1286" t="s">
        <v>40</v>
      </c>
      <c r="N1286" s="10">
        <v>41.13</v>
      </c>
      <c r="O1286" t="s">
        <v>43</v>
      </c>
      <c r="P1286" t="s">
        <v>40</v>
      </c>
      <c r="Q1286" t="s">
        <v>79</v>
      </c>
      <c r="R1286">
        <v>27</v>
      </c>
      <c r="S1286" t="s">
        <v>40</v>
      </c>
      <c r="T1286" t="s">
        <v>43</v>
      </c>
      <c r="U1286" t="s">
        <v>40</v>
      </c>
      <c r="V1286" t="s">
        <v>43</v>
      </c>
      <c r="W1286" t="s">
        <v>43</v>
      </c>
      <c r="X1286" t="s">
        <v>40</v>
      </c>
      <c r="Y1286" t="s">
        <v>40</v>
      </c>
      <c r="Z1286" t="s">
        <v>40</v>
      </c>
      <c r="AA1286" t="s">
        <v>51</v>
      </c>
      <c r="AB1286" t="s">
        <v>40</v>
      </c>
      <c r="AC1286" t="s">
        <v>56</v>
      </c>
      <c r="AD1286" s="10">
        <v>66.7</v>
      </c>
      <c r="AE1286" s="10">
        <v>579</v>
      </c>
      <c r="AF1286" s="10">
        <v>0</v>
      </c>
      <c r="AG1286" s="10">
        <v>0</v>
      </c>
      <c r="AH1286" s="10">
        <v>329.04</v>
      </c>
      <c r="AI1286" s="10">
        <v>908.04</v>
      </c>
      <c r="AJ1286" t="s">
        <v>47</v>
      </c>
      <c r="AM128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286" t="str">
        <f t="shared" si="40"/>
        <v>40-49</v>
      </c>
      <c r="AO1286">
        <f t="shared" si="41"/>
        <v>0</v>
      </c>
      <c r="AP128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287" spans="1:42" x14ac:dyDescent="0.25">
      <c r="A1287" t="s">
        <v>2026</v>
      </c>
      <c r="B1287" t="s">
        <v>39</v>
      </c>
      <c r="C1287" s="1">
        <v>59</v>
      </c>
      <c r="D1287" t="s">
        <v>40</v>
      </c>
      <c r="E1287">
        <v>0</v>
      </c>
      <c r="F1287" t="s">
        <v>966</v>
      </c>
      <c r="G1287" s="1">
        <v>92324</v>
      </c>
      <c r="H1287">
        <v>34.030915</v>
      </c>
      <c r="I1287">
        <v>-117.273201</v>
      </c>
      <c r="J1287">
        <v>8</v>
      </c>
      <c r="K1287" s="1">
        <v>36</v>
      </c>
      <c r="L1287" t="s">
        <v>42</v>
      </c>
      <c r="M1287" t="s">
        <v>40</v>
      </c>
      <c r="N1287" s="10">
        <v>49.33</v>
      </c>
      <c r="O1287" t="s">
        <v>43</v>
      </c>
      <c r="P1287" t="s">
        <v>40</v>
      </c>
      <c r="Q1287" t="s">
        <v>55</v>
      </c>
      <c r="R1287">
        <v>23</v>
      </c>
      <c r="S1287" t="s">
        <v>43</v>
      </c>
      <c r="T1287" t="s">
        <v>43</v>
      </c>
      <c r="U1287" t="s">
        <v>43</v>
      </c>
      <c r="V1287" t="s">
        <v>43</v>
      </c>
      <c r="W1287" t="s">
        <v>43</v>
      </c>
      <c r="X1287" t="s">
        <v>40</v>
      </c>
      <c r="Y1287" t="s">
        <v>40</v>
      </c>
      <c r="Z1287" t="s">
        <v>40</v>
      </c>
      <c r="AA1287" t="s">
        <v>51</v>
      </c>
      <c r="AB1287" t="s">
        <v>43</v>
      </c>
      <c r="AC1287" t="s">
        <v>56</v>
      </c>
      <c r="AD1287" s="10">
        <v>80.400000000000006</v>
      </c>
      <c r="AE1287" s="10">
        <v>2937.65</v>
      </c>
      <c r="AF1287" s="10">
        <v>0</v>
      </c>
      <c r="AG1287" s="10">
        <v>0</v>
      </c>
      <c r="AH1287" s="10">
        <v>1775.88</v>
      </c>
      <c r="AI1287" s="10">
        <v>4713.53</v>
      </c>
      <c r="AJ1287" t="s">
        <v>47</v>
      </c>
      <c r="AM1287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287" t="str">
        <f t="shared" si="40"/>
        <v>50-59</v>
      </c>
      <c r="AO1287">
        <f t="shared" si="41"/>
        <v>0</v>
      </c>
      <c r="AP128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288" spans="1:42" x14ac:dyDescent="0.25">
      <c r="A1288" t="s">
        <v>2027</v>
      </c>
      <c r="B1288" t="s">
        <v>39</v>
      </c>
      <c r="C1288" s="1">
        <v>53</v>
      </c>
      <c r="D1288" t="s">
        <v>43</v>
      </c>
      <c r="E1288">
        <v>0</v>
      </c>
      <c r="F1288" t="s">
        <v>2028</v>
      </c>
      <c r="G1288" s="1">
        <v>93531</v>
      </c>
      <c r="H1288">
        <v>35.214981999999999</v>
      </c>
      <c r="I1288">
        <v>-118.59049</v>
      </c>
      <c r="J1288">
        <v>0</v>
      </c>
      <c r="K1288" s="1">
        <v>1</v>
      </c>
      <c r="L1288" t="s">
        <v>42</v>
      </c>
      <c r="M1288" t="s">
        <v>40</v>
      </c>
      <c r="N1288" s="10">
        <v>41.39</v>
      </c>
      <c r="O1288" t="s">
        <v>43</v>
      </c>
      <c r="P1288" t="s">
        <v>40</v>
      </c>
      <c r="Q1288" t="s">
        <v>55</v>
      </c>
      <c r="R1288">
        <v>3</v>
      </c>
      <c r="S1288" t="s">
        <v>43</v>
      </c>
      <c r="T1288" t="s">
        <v>43</v>
      </c>
      <c r="U1288" t="s">
        <v>43</v>
      </c>
      <c r="V1288" t="s">
        <v>43</v>
      </c>
      <c r="W1288" t="s">
        <v>43</v>
      </c>
      <c r="X1288" t="s">
        <v>43</v>
      </c>
      <c r="Y1288" t="s">
        <v>43</v>
      </c>
      <c r="Z1288" t="s">
        <v>40</v>
      </c>
      <c r="AA1288" t="s">
        <v>51</v>
      </c>
      <c r="AB1288" t="s">
        <v>43</v>
      </c>
      <c r="AC1288" t="s">
        <v>56</v>
      </c>
      <c r="AD1288" s="10">
        <v>70.5</v>
      </c>
      <c r="AE1288" s="10">
        <v>70.5</v>
      </c>
      <c r="AF1288" s="10">
        <v>0</v>
      </c>
      <c r="AG1288" s="10">
        <v>0</v>
      </c>
      <c r="AH1288" s="10">
        <v>41.39</v>
      </c>
      <c r="AI1288" s="10">
        <v>111.89</v>
      </c>
      <c r="AJ1288" t="s">
        <v>57</v>
      </c>
      <c r="AK1288" t="s">
        <v>58</v>
      </c>
      <c r="AL1288" t="s">
        <v>203</v>
      </c>
      <c r="AM128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288" t="str">
        <f t="shared" si="40"/>
        <v>50-59</v>
      </c>
      <c r="AO1288">
        <f t="shared" si="41"/>
        <v>1</v>
      </c>
      <c r="AP128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289" spans="1:42" x14ac:dyDescent="0.25">
      <c r="A1289" t="s">
        <v>2029</v>
      </c>
      <c r="B1289" t="s">
        <v>39</v>
      </c>
      <c r="C1289" s="1">
        <v>56</v>
      </c>
      <c r="D1289" t="s">
        <v>43</v>
      </c>
      <c r="E1289">
        <v>0</v>
      </c>
      <c r="F1289" t="s">
        <v>2030</v>
      </c>
      <c r="G1289" s="1">
        <v>94920</v>
      </c>
      <c r="H1289">
        <v>37.885629000000002</v>
      </c>
      <c r="I1289">
        <v>-122.46858</v>
      </c>
      <c r="J1289">
        <v>0</v>
      </c>
      <c r="K1289" s="1">
        <v>16</v>
      </c>
      <c r="L1289" t="s">
        <v>62</v>
      </c>
      <c r="M1289" t="s">
        <v>40</v>
      </c>
      <c r="N1289" s="10">
        <v>44.05</v>
      </c>
      <c r="O1289" t="s">
        <v>43</v>
      </c>
      <c r="P1289" t="s">
        <v>43</v>
      </c>
      <c r="AA1289" t="s">
        <v>45</v>
      </c>
      <c r="AB1289" t="s">
        <v>40</v>
      </c>
      <c r="AC1289" t="s">
        <v>56</v>
      </c>
      <c r="AD1289" s="10">
        <v>19.3</v>
      </c>
      <c r="AE1289" s="10">
        <v>360.35</v>
      </c>
      <c r="AF1289" s="10">
        <v>0</v>
      </c>
      <c r="AG1289" s="10">
        <v>0</v>
      </c>
      <c r="AH1289" s="10">
        <v>704.8</v>
      </c>
      <c r="AI1289" s="10">
        <v>1065.1500000000001</v>
      </c>
      <c r="AJ1289" t="s">
        <v>47</v>
      </c>
      <c r="AM1289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1289" t="str">
        <f t="shared" si="40"/>
        <v>50-59</v>
      </c>
      <c r="AO1289">
        <f t="shared" si="41"/>
        <v>0</v>
      </c>
      <c r="AP1289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290" spans="1:42" x14ac:dyDescent="0.25">
      <c r="A1290" t="s">
        <v>2031</v>
      </c>
      <c r="B1290" t="s">
        <v>39</v>
      </c>
      <c r="C1290" s="1">
        <v>48</v>
      </c>
      <c r="D1290" t="s">
        <v>43</v>
      </c>
      <c r="E1290">
        <v>3</v>
      </c>
      <c r="F1290" t="s">
        <v>50</v>
      </c>
      <c r="G1290" s="1">
        <v>91206</v>
      </c>
      <c r="H1290">
        <v>34.162514999999999</v>
      </c>
      <c r="I1290">
        <v>-118.203869</v>
      </c>
      <c r="J1290">
        <v>0</v>
      </c>
      <c r="K1290" s="1">
        <v>13</v>
      </c>
      <c r="L1290" t="s">
        <v>42</v>
      </c>
      <c r="M1290" t="s">
        <v>40</v>
      </c>
      <c r="N1290" s="10">
        <v>33.54</v>
      </c>
      <c r="O1290" t="s">
        <v>43</v>
      </c>
      <c r="P1290" t="s">
        <v>40</v>
      </c>
      <c r="Q1290" t="s">
        <v>55</v>
      </c>
      <c r="R1290">
        <v>76</v>
      </c>
      <c r="S1290" t="s">
        <v>43</v>
      </c>
      <c r="T1290" t="s">
        <v>40</v>
      </c>
      <c r="U1290" t="s">
        <v>40</v>
      </c>
      <c r="V1290" t="s">
        <v>43</v>
      </c>
      <c r="W1290" t="s">
        <v>43</v>
      </c>
      <c r="X1290" t="s">
        <v>43</v>
      </c>
      <c r="Y1290" t="s">
        <v>43</v>
      </c>
      <c r="Z1290" t="s">
        <v>40</v>
      </c>
      <c r="AA1290" t="s">
        <v>51</v>
      </c>
      <c r="AB1290" t="s">
        <v>40</v>
      </c>
      <c r="AC1290" t="s">
        <v>56</v>
      </c>
      <c r="AD1290" s="10">
        <v>79.25</v>
      </c>
      <c r="AE1290" s="10">
        <v>1111.6500000000001</v>
      </c>
      <c r="AF1290" s="10">
        <v>48.25</v>
      </c>
      <c r="AG1290" s="10">
        <v>0</v>
      </c>
      <c r="AH1290" s="10">
        <v>436.02</v>
      </c>
      <c r="AI1290" s="10">
        <v>1499.42</v>
      </c>
      <c r="AJ1290" t="s">
        <v>57</v>
      </c>
      <c r="AK1290" t="s">
        <v>58</v>
      </c>
      <c r="AL1290" t="s">
        <v>59</v>
      </c>
      <c r="AM1290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1290" t="str">
        <f t="shared" si="40"/>
        <v>40-49</v>
      </c>
      <c r="AO1290">
        <f t="shared" si="41"/>
        <v>1</v>
      </c>
      <c r="AP1290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291" spans="1:42" x14ac:dyDescent="0.25">
      <c r="A1291" t="s">
        <v>2032</v>
      </c>
      <c r="B1291" t="s">
        <v>49</v>
      </c>
      <c r="C1291" s="1">
        <v>42</v>
      </c>
      <c r="D1291" t="s">
        <v>40</v>
      </c>
      <c r="E1291">
        <v>1</v>
      </c>
      <c r="F1291" t="s">
        <v>1644</v>
      </c>
      <c r="G1291" s="1">
        <v>93623</v>
      </c>
      <c r="H1291">
        <v>37.483535000000003</v>
      </c>
      <c r="I1291">
        <v>-119.67941399999999</v>
      </c>
      <c r="J1291">
        <v>7</v>
      </c>
      <c r="K1291" s="1">
        <v>7</v>
      </c>
      <c r="L1291" t="s">
        <v>54</v>
      </c>
      <c r="M1291" t="s">
        <v>40</v>
      </c>
      <c r="N1291" s="10">
        <v>28.7</v>
      </c>
      <c r="O1291" t="s">
        <v>43</v>
      </c>
      <c r="P1291" t="s">
        <v>40</v>
      </c>
      <c r="Q1291" t="s">
        <v>79</v>
      </c>
      <c r="R1291">
        <v>17</v>
      </c>
      <c r="S1291" t="s">
        <v>43</v>
      </c>
      <c r="T1291" t="s">
        <v>43</v>
      </c>
      <c r="U1291" t="s">
        <v>43</v>
      </c>
      <c r="V1291" t="s">
        <v>43</v>
      </c>
      <c r="W1291" t="s">
        <v>43</v>
      </c>
      <c r="X1291" t="s">
        <v>43</v>
      </c>
      <c r="Y1291" t="s">
        <v>43</v>
      </c>
      <c r="Z1291" t="s">
        <v>40</v>
      </c>
      <c r="AA1291" t="s">
        <v>51</v>
      </c>
      <c r="AB1291" t="s">
        <v>43</v>
      </c>
      <c r="AC1291" t="s">
        <v>56</v>
      </c>
      <c r="AD1291" s="10">
        <v>44.75</v>
      </c>
      <c r="AE1291" s="10">
        <v>333.65</v>
      </c>
      <c r="AF1291" s="10">
        <v>0</v>
      </c>
      <c r="AG1291" s="10">
        <v>0</v>
      </c>
      <c r="AH1291" s="10">
        <v>200.9</v>
      </c>
      <c r="AI1291" s="10">
        <v>534.54999999999995</v>
      </c>
      <c r="AJ1291" t="s">
        <v>47</v>
      </c>
      <c r="AM129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291" t="str">
        <f t="shared" si="40"/>
        <v>40-49</v>
      </c>
      <c r="AO1291">
        <f t="shared" si="41"/>
        <v>0</v>
      </c>
      <c r="AP1291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1292" spans="1:42" x14ac:dyDescent="0.25">
      <c r="A1292" t="s">
        <v>2033</v>
      </c>
      <c r="B1292" t="s">
        <v>39</v>
      </c>
      <c r="C1292" s="1">
        <v>36</v>
      </c>
      <c r="D1292" t="s">
        <v>43</v>
      </c>
      <c r="E1292">
        <v>0</v>
      </c>
      <c r="F1292" t="s">
        <v>786</v>
      </c>
      <c r="G1292" s="1">
        <v>95961</v>
      </c>
      <c r="H1292">
        <v>39.082568000000002</v>
      </c>
      <c r="I1292">
        <v>-121.55325000000001</v>
      </c>
      <c r="J1292">
        <v>0</v>
      </c>
      <c r="K1292" s="1">
        <v>41</v>
      </c>
      <c r="L1292" t="s">
        <v>42</v>
      </c>
      <c r="M1292" t="s">
        <v>40</v>
      </c>
      <c r="N1292" s="10">
        <v>36.93</v>
      </c>
      <c r="O1292" t="s">
        <v>40</v>
      </c>
      <c r="P1292" t="s">
        <v>40</v>
      </c>
      <c r="Q1292" t="s">
        <v>79</v>
      </c>
      <c r="R1292">
        <v>30</v>
      </c>
      <c r="S1292" t="s">
        <v>43</v>
      </c>
      <c r="T1292" t="s">
        <v>43</v>
      </c>
      <c r="U1292" t="s">
        <v>40</v>
      </c>
      <c r="V1292" t="s">
        <v>40</v>
      </c>
      <c r="W1292" t="s">
        <v>43</v>
      </c>
      <c r="X1292" t="s">
        <v>40</v>
      </c>
      <c r="Y1292" t="s">
        <v>40</v>
      </c>
      <c r="Z1292" t="s">
        <v>40</v>
      </c>
      <c r="AA1292" t="s">
        <v>45</v>
      </c>
      <c r="AB1292" t="s">
        <v>40</v>
      </c>
      <c r="AC1292" t="s">
        <v>56</v>
      </c>
      <c r="AD1292" s="10">
        <v>68.599999999999994</v>
      </c>
      <c r="AE1292" s="10">
        <v>2877.05</v>
      </c>
      <c r="AF1292" s="10">
        <v>0</v>
      </c>
      <c r="AG1292" s="10">
        <v>0</v>
      </c>
      <c r="AH1292" s="10">
        <v>1514.13</v>
      </c>
      <c r="AI1292" s="10">
        <v>4391.18</v>
      </c>
      <c r="AJ1292" t="s">
        <v>47</v>
      </c>
      <c r="AM1292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292" t="str">
        <f t="shared" si="40"/>
        <v>30-39</v>
      </c>
      <c r="AO1292">
        <f t="shared" si="41"/>
        <v>0</v>
      </c>
      <c r="AP129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293" spans="1:42" x14ac:dyDescent="0.25">
      <c r="A1293" t="s">
        <v>2034</v>
      </c>
      <c r="B1293" t="s">
        <v>39</v>
      </c>
      <c r="C1293" s="1">
        <v>49</v>
      </c>
      <c r="D1293" t="s">
        <v>43</v>
      </c>
      <c r="E1293">
        <v>0</v>
      </c>
      <c r="F1293" t="s">
        <v>2035</v>
      </c>
      <c r="G1293" s="1">
        <v>95965</v>
      </c>
      <c r="H1293">
        <v>39.624561</v>
      </c>
      <c r="I1293">
        <v>-121.55286599999999</v>
      </c>
      <c r="J1293">
        <v>0</v>
      </c>
      <c r="K1293" s="1">
        <v>5</v>
      </c>
      <c r="L1293" t="s">
        <v>42</v>
      </c>
      <c r="M1293" t="s">
        <v>40</v>
      </c>
      <c r="N1293" s="10">
        <v>24.53</v>
      </c>
      <c r="O1293" t="s">
        <v>43</v>
      </c>
      <c r="P1293" t="s">
        <v>43</v>
      </c>
      <c r="AA1293" t="s">
        <v>51</v>
      </c>
      <c r="AB1293" t="s">
        <v>43</v>
      </c>
      <c r="AC1293" t="s">
        <v>46</v>
      </c>
      <c r="AD1293" s="10">
        <v>20.55</v>
      </c>
      <c r="AE1293" s="10">
        <v>96.1</v>
      </c>
      <c r="AF1293" s="10">
        <v>0</v>
      </c>
      <c r="AG1293" s="10">
        <v>0</v>
      </c>
      <c r="AH1293" s="10">
        <v>122.65</v>
      </c>
      <c r="AI1293" s="10">
        <v>218.75</v>
      </c>
      <c r="AJ1293" t="s">
        <v>47</v>
      </c>
      <c r="AM1293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293" t="str">
        <f t="shared" si="40"/>
        <v>40-49</v>
      </c>
      <c r="AO1293">
        <f t="shared" si="41"/>
        <v>0</v>
      </c>
      <c r="AP1293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294" spans="1:42" x14ac:dyDescent="0.25">
      <c r="A1294" t="s">
        <v>2036</v>
      </c>
      <c r="B1294" t="s">
        <v>49</v>
      </c>
      <c r="C1294" s="1">
        <v>71</v>
      </c>
      <c r="D1294" t="s">
        <v>43</v>
      </c>
      <c r="E1294">
        <v>0</v>
      </c>
      <c r="F1294" t="s">
        <v>2037</v>
      </c>
      <c r="G1294" s="1">
        <v>91963</v>
      </c>
      <c r="H1294">
        <v>32.619464999999998</v>
      </c>
      <c r="I1294">
        <v>-116.593605</v>
      </c>
      <c r="J1294">
        <v>0</v>
      </c>
      <c r="K1294" s="1">
        <v>55</v>
      </c>
      <c r="L1294" t="s">
        <v>42</v>
      </c>
      <c r="M1294" t="s">
        <v>43</v>
      </c>
      <c r="P1294" t="s">
        <v>40</v>
      </c>
      <c r="Q1294" t="s">
        <v>79</v>
      </c>
      <c r="R1294">
        <v>23</v>
      </c>
      <c r="S1294" t="s">
        <v>43</v>
      </c>
      <c r="T1294" t="s">
        <v>43</v>
      </c>
      <c r="U1294" t="s">
        <v>40</v>
      </c>
      <c r="V1294" t="s">
        <v>43</v>
      </c>
      <c r="W1294" t="s">
        <v>40</v>
      </c>
      <c r="X1294" t="s">
        <v>40</v>
      </c>
      <c r="Y1294" t="s">
        <v>43</v>
      </c>
      <c r="Z1294" t="s">
        <v>40</v>
      </c>
      <c r="AA1294" t="s">
        <v>45</v>
      </c>
      <c r="AB1294" t="s">
        <v>40</v>
      </c>
      <c r="AC1294" t="s">
        <v>56</v>
      </c>
      <c r="AD1294" s="10">
        <v>50.05</v>
      </c>
      <c r="AE1294" s="10">
        <v>2743.45</v>
      </c>
      <c r="AF1294" s="10">
        <v>0</v>
      </c>
      <c r="AG1294" s="10">
        <v>0</v>
      </c>
      <c r="AH1294" s="10">
        <v>0</v>
      </c>
      <c r="AI1294" s="10">
        <v>2743.45</v>
      </c>
      <c r="AJ1294" t="s">
        <v>47</v>
      </c>
      <c r="AM129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294" t="str">
        <f t="shared" si="40"/>
        <v>60-80</v>
      </c>
      <c r="AO1294">
        <f t="shared" si="41"/>
        <v>0</v>
      </c>
      <c r="AP1294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1295" spans="1:42" x14ac:dyDescent="0.25">
      <c r="A1295" t="s">
        <v>2038</v>
      </c>
      <c r="B1295" t="s">
        <v>39</v>
      </c>
      <c r="C1295" s="1">
        <v>62</v>
      </c>
      <c r="D1295" t="s">
        <v>40</v>
      </c>
      <c r="E1295">
        <v>0</v>
      </c>
      <c r="F1295" t="s">
        <v>135</v>
      </c>
      <c r="G1295" s="1">
        <v>90049</v>
      </c>
      <c r="H1295">
        <v>34.091828999999997</v>
      </c>
      <c r="I1295">
        <v>-118.49124399999999</v>
      </c>
      <c r="J1295">
        <v>1</v>
      </c>
      <c r="K1295" s="1">
        <v>7</v>
      </c>
      <c r="L1295" t="s">
        <v>42</v>
      </c>
      <c r="M1295" t="s">
        <v>40</v>
      </c>
      <c r="N1295" s="10">
        <v>22.61</v>
      </c>
      <c r="O1295" t="s">
        <v>40</v>
      </c>
      <c r="P1295" t="s">
        <v>40</v>
      </c>
      <c r="Q1295" t="s">
        <v>55</v>
      </c>
      <c r="R1295">
        <v>11</v>
      </c>
      <c r="S1295" t="s">
        <v>43</v>
      </c>
      <c r="T1295" t="s">
        <v>43</v>
      </c>
      <c r="U1295" t="s">
        <v>43</v>
      </c>
      <c r="V1295" t="s">
        <v>43</v>
      </c>
      <c r="W1295" t="s">
        <v>40</v>
      </c>
      <c r="X1295" t="s">
        <v>43</v>
      </c>
      <c r="Y1295" t="s">
        <v>43</v>
      </c>
      <c r="Z1295" t="s">
        <v>43</v>
      </c>
      <c r="AA1295" t="s">
        <v>51</v>
      </c>
      <c r="AB1295" t="s">
        <v>40</v>
      </c>
      <c r="AC1295" t="s">
        <v>56</v>
      </c>
      <c r="AD1295" s="10">
        <v>86.5</v>
      </c>
      <c r="AE1295" s="10">
        <v>582.5</v>
      </c>
      <c r="AF1295" s="10">
        <v>0</v>
      </c>
      <c r="AG1295" s="10">
        <v>20</v>
      </c>
      <c r="AH1295" s="10">
        <v>158.27000000000001</v>
      </c>
      <c r="AI1295" s="10">
        <v>760.77</v>
      </c>
      <c r="AJ1295" t="s">
        <v>57</v>
      </c>
      <c r="AK1295" t="s">
        <v>58</v>
      </c>
      <c r="AL1295" t="s">
        <v>203</v>
      </c>
      <c r="AM129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295" t="str">
        <f t="shared" si="40"/>
        <v>60-80</v>
      </c>
      <c r="AO1295">
        <f t="shared" si="41"/>
        <v>1</v>
      </c>
      <c r="AP129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296" spans="1:42" x14ac:dyDescent="0.25">
      <c r="A1296" t="s">
        <v>2039</v>
      </c>
      <c r="B1296" t="s">
        <v>39</v>
      </c>
      <c r="C1296" s="1">
        <v>45</v>
      </c>
      <c r="D1296" t="s">
        <v>40</v>
      </c>
      <c r="E1296">
        <v>0</v>
      </c>
      <c r="F1296" t="s">
        <v>2040</v>
      </c>
      <c r="G1296" s="1">
        <v>93923</v>
      </c>
      <c r="H1296">
        <v>36.460611</v>
      </c>
      <c r="I1296">
        <v>-121.852507</v>
      </c>
      <c r="J1296">
        <v>9</v>
      </c>
      <c r="K1296" s="1">
        <v>72</v>
      </c>
      <c r="L1296" t="s">
        <v>42</v>
      </c>
      <c r="M1296" t="s">
        <v>40</v>
      </c>
      <c r="N1296" s="10">
        <v>49.51</v>
      </c>
      <c r="O1296" t="s">
        <v>40</v>
      </c>
      <c r="P1296" t="s">
        <v>43</v>
      </c>
      <c r="AA1296" t="s">
        <v>73</v>
      </c>
      <c r="AB1296" t="s">
        <v>40</v>
      </c>
      <c r="AC1296" t="s">
        <v>56</v>
      </c>
      <c r="AD1296" s="10">
        <v>25.25</v>
      </c>
      <c r="AE1296" s="10">
        <v>1841.2</v>
      </c>
      <c r="AF1296" s="10">
        <v>0</v>
      </c>
      <c r="AG1296" s="10">
        <v>0</v>
      </c>
      <c r="AH1296" s="10">
        <v>3564.72</v>
      </c>
      <c r="AI1296" s="10">
        <v>5405.92</v>
      </c>
      <c r="AJ1296" t="s">
        <v>47</v>
      </c>
      <c r="AM129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296" t="str">
        <f t="shared" si="40"/>
        <v>40-49</v>
      </c>
      <c r="AO1296">
        <f t="shared" si="41"/>
        <v>0</v>
      </c>
      <c r="AP1296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297" spans="1:42" x14ac:dyDescent="0.25">
      <c r="A1297" t="s">
        <v>2041</v>
      </c>
      <c r="B1297" t="s">
        <v>39</v>
      </c>
      <c r="C1297" s="1">
        <v>51</v>
      </c>
      <c r="D1297" t="s">
        <v>40</v>
      </c>
      <c r="E1297">
        <v>0</v>
      </c>
      <c r="F1297" t="s">
        <v>1700</v>
      </c>
      <c r="G1297" s="1">
        <v>91007</v>
      </c>
      <c r="H1297">
        <v>34.128284000000001</v>
      </c>
      <c r="I1297">
        <v>-118.047732</v>
      </c>
      <c r="J1297">
        <v>6</v>
      </c>
      <c r="K1297" s="1">
        <v>72</v>
      </c>
      <c r="L1297" t="s">
        <v>72</v>
      </c>
      <c r="M1297" t="s">
        <v>40</v>
      </c>
      <c r="N1297" s="10">
        <v>43.91</v>
      </c>
      <c r="O1297" t="s">
        <v>43</v>
      </c>
      <c r="P1297" t="s">
        <v>43</v>
      </c>
      <c r="AA1297" t="s">
        <v>73</v>
      </c>
      <c r="AB1297" t="s">
        <v>43</v>
      </c>
      <c r="AC1297" t="s">
        <v>46</v>
      </c>
      <c r="AD1297" s="10">
        <v>20.5</v>
      </c>
      <c r="AE1297" s="10">
        <v>1502.25</v>
      </c>
      <c r="AF1297" s="10">
        <v>0</v>
      </c>
      <c r="AG1297" s="10">
        <v>0</v>
      </c>
      <c r="AH1297" s="10">
        <v>3161.52</v>
      </c>
      <c r="AI1297" s="10">
        <v>4663.7700000000004</v>
      </c>
      <c r="AJ1297" t="s">
        <v>47</v>
      </c>
      <c r="AM129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297" t="str">
        <f t="shared" si="40"/>
        <v>50-59</v>
      </c>
      <c r="AO1297">
        <f t="shared" si="41"/>
        <v>0</v>
      </c>
      <c r="AP1297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298" spans="1:42" x14ac:dyDescent="0.25">
      <c r="A1298" t="s">
        <v>2042</v>
      </c>
      <c r="B1298" t="s">
        <v>49</v>
      </c>
      <c r="C1298" s="1">
        <v>47</v>
      </c>
      <c r="D1298" t="s">
        <v>43</v>
      </c>
      <c r="E1298">
        <v>0</v>
      </c>
      <c r="F1298" t="s">
        <v>2043</v>
      </c>
      <c r="G1298" s="1">
        <v>95667</v>
      </c>
      <c r="H1298">
        <v>38.733713999999999</v>
      </c>
      <c r="I1298">
        <v>-120.795213</v>
      </c>
      <c r="J1298">
        <v>0</v>
      </c>
      <c r="K1298" s="1">
        <v>1</v>
      </c>
      <c r="L1298" t="s">
        <v>54</v>
      </c>
      <c r="M1298" t="s">
        <v>40</v>
      </c>
      <c r="N1298" s="10">
        <v>17.07</v>
      </c>
      <c r="O1298" t="s">
        <v>40</v>
      </c>
      <c r="P1298" t="s">
        <v>40</v>
      </c>
      <c r="Q1298" t="s">
        <v>79</v>
      </c>
      <c r="R1298">
        <v>3</v>
      </c>
      <c r="S1298" t="s">
        <v>40</v>
      </c>
      <c r="T1298" t="s">
        <v>40</v>
      </c>
      <c r="U1298" t="s">
        <v>43</v>
      </c>
      <c r="V1298" t="s">
        <v>43</v>
      </c>
      <c r="W1298" t="s">
        <v>43</v>
      </c>
      <c r="X1298" t="s">
        <v>43</v>
      </c>
      <c r="Y1298" t="s">
        <v>43</v>
      </c>
      <c r="Z1298" t="s">
        <v>40</v>
      </c>
      <c r="AA1298" t="s">
        <v>51</v>
      </c>
      <c r="AB1298" t="s">
        <v>43</v>
      </c>
      <c r="AC1298" t="s">
        <v>56</v>
      </c>
      <c r="AD1298" s="10">
        <v>61.15</v>
      </c>
      <c r="AE1298" s="10">
        <v>61.15</v>
      </c>
      <c r="AF1298" s="10">
        <v>0</v>
      </c>
      <c r="AG1298" s="10">
        <v>0</v>
      </c>
      <c r="AH1298" s="10">
        <v>17.07</v>
      </c>
      <c r="AI1298" s="10">
        <v>78.22</v>
      </c>
      <c r="AJ1298" t="s">
        <v>98</v>
      </c>
      <c r="AM129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298" t="str">
        <f t="shared" si="40"/>
        <v>40-49</v>
      </c>
      <c r="AO1298">
        <f t="shared" si="41"/>
        <v>0</v>
      </c>
      <c r="AP129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299" spans="1:42" x14ac:dyDescent="0.25">
      <c r="A1299" t="s">
        <v>2044</v>
      </c>
      <c r="B1299" t="s">
        <v>49</v>
      </c>
      <c r="C1299" s="1">
        <v>27</v>
      </c>
      <c r="D1299" t="s">
        <v>40</v>
      </c>
      <c r="E1299">
        <v>1</v>
      </c>
      <c r="F1299" t="s">
        <v>1798</v>
      </c>
      <c r="G1299" s="1">
        <v>95634</v>
      </c>
      <c r="H1299">
        <v>38.938600000000001</v>
      </c>
      <c r="I1299">
        <v>-120.78551400000001</v>
      </c>
      <c r="J1299">
        <v>7</v>
      </c>
      <c r="K1299" s="1">
        <v>47</v>
      </c>
      <c r="L1299" t="s">
        <v>76</v>
      </c>
      <c r="M1299" t="s">
        <v>43</v>
      </c>
      <c r="P1299" t="s">
        <v>40</v>
      </c>
      <c r="Q1299" t="s">
        <v>79</v>
      </c>
      <c r="R1299">
        <v>47</v>
      </c>
      <c r="S1299" t="s">
        <v>40</v>
      </c>
      <c r="T1299" t="s">
        <v>43</v>
      </c>
      <c r="U1299" t="s">
        <v>40</v>
      </c>
      <c r="V1299" t="s">
        <v>40</v>
      </c>
      <c r="W1299" t="s">
        <v>43</v>
      </c>
      <c r="X1299" t="s">
        <v>43</v>
      </c>
      <c r="Y1299" t="s">
        <v>43</v>
      </c>
      <c r="Z1299" t="s">
        <v>40</v>
      </c>
      <c r="AA1299" t="s">
        <v>45</v>
      </c>
      <c r="AB1299" t="s">
        <v>43</v>
      </c>
      <c r="AC1299" t="s">
        <v>56</v>
      </c>
      <c r="AD1299" s="10">
        <v>40.299999999999997</v>
      </c>
      <c r="AE1299" s="10">
        <v>1794.8</v>
      </c>
      <c r="AF1299" s="10">
        <v>0</v>
      </c>
      <c r="AG1299" s="10">
        <v>0</v>
      </c>
      <c r="AH1299" s="10">
        <v>0</v>
      </c>
      <c r="AI1299" s="10">
        <v>1794.8</v>
      </c>
      <c r="AJ1299" t="s">
        <v>47</v>
      </c>
      <c r="AM1299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299" t="str">
        <f t="shared" si="40"/>
        <v>19-29</v>
      </c>
      <c r="AO1299">
        <f t="shared" si="41"/>
        <v>0</v>
      </c>
      <c r="AP1299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1300" spans="1:42" x14ac:dyDescent="0.25">
      <c r="A1300" t="s">
        <v>2045</v>
      </c>
      <c r="B1300" t="s">
        <v>49</v>
      </c>
      <c r="C1300" s="1">
        <v>31</v>
      </c>
      <c r="D1300" t="s">
        <v>43</v>
      </c>
      <c r="E1300">
        <v>0</v>
      </c>
      <c r="F1300" t="s">
        <v>1908</v>
      </c>
      <c r="G1300" s="1">
        <v>95012</v>
      </c>
      <c r="H1300">
        <v>36.784481</v>
      </c>
      <c r="I1300">
        <v>-121.75905400000001</v>
      </c>
      <c r="J1300">
        <v>0</v>
      </c>
      <c r="K1300" s="1">
        <v>21</v>
      </c>
      <c r="L1300" t="s">
        <v>42</v>
      </c>
      <c r="M1300" t="s">
        <v>40</v>
      </c>
      <c r="N1300" s="10">
        <v>22.53</v>
      </c>
      <c r="O1300" t="s">
        <v>43</v>
      </c>
      <c r="P1300" t="s">
        <v>43</v>
      </c>
      <c r="AA1300" t="s">
        <v>45</v>
      </c>
      <c r="AB1300" t="s">
        <v>40</v>
      </c>
      <c r="AC1300" t="s">
        <v>46</v>
      </c>
      <c r="AD1300" s="10">
        <v>20.350000000000001</v>
      </c>
      <c r="AE1300" s="10">
        <v>422.7</v>
      </c>
      <c r="AF1300" s="10">
        <v>0</v>
      </c>
      <c r="AG1300" s="10">
        <v>0</v>
      </c>
      <c r="AH1300" s="10">
        <v>473.13</v>
      </c>
      <c r="AI1300" s="10">
        <v>895.83</v>
      </c>
      <c r="AJ1300" t="s">
        <v>47</v>
      </c>
      <c r="AM1300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1300" t="str">
        <f t="shared" si="40"/>
        <v>30-39</v>
      </c>
      <c r="AO1300">
        <f t="shared" si="41"/>
        <v>0</v>
      </c>
      <c r="AP1300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301" spans="1:42" x14ac:dyDescent="0.25">
      <c r="A1301" t="s">
        <v>2046</v>
      </c>
      <c r="B1301" t="s">
        <v>49</v>
      </c>
      <c r="C1301" s="1">
        <v>31</v>
      </c>
      <c r="D1301" t="s">
        <v>40</v>
      </c>
      <c r="E1301">
        <v>2</v>
      </c>
      <c r="F1301" t="s">
        <v>1024</v>
      </c>
      <c r="G1301" s="1">
        <v>95454</v>
      </c>
      <c r="H1301">
        <v>39.806140999999997</v>
      </c>
      <c r="I1301">
        <v>-123.531098</v>
      </c>
      <c r="J1301">
        <v>3</v>
      </c>
      <c r="K1301" s="1">
        <v>68</v>
      </c>
      <c r="L1301" t="s">
        <v>72</v>
      </c>
      <c r="M1301" t="s">
        <v>40</v>
      </c>
      <c r="N1301" s="10">
        <v>9.2899999999999991</v>
      </c>
      <c r="O1301" t="s">
        <v>43</v>
      </c>
      <c r="P1301" t="s">
        <v>40</v>
      </c>
      <c r="Q1301" t="s">
        <v>55</v>
      </c>
      <c r="R1301">
        <v>18</v>
      </c>
      <c r="S1301" t="s">
        <v>40</v>
      </c>
      <c r="T1301" t="s">
        <v>40</v>
      </c>
      <c r="U1301" t="s">
        <v>43</v>
      </c>
      <c r="V1301" t="s">
        <v>40</v>
      </c>
      <c r="W1301" t="s">
        <v>43</v>
      </c>
      <c r="X1301" t="s">
        <v>40</v>
      </c>
      <c r="Y1301" t="s">
        <v>40</v>
      </c>
      <c r="Z1301" t="s">
        <v>40</v>
      </c>
      <c r="AA1301" t="s">
        <v>73</v>
      </c>
      <c r="AB1301" t="s">
        <v>43</v>
      </c>
      <c r="AC1301" t="s">
        <v>56</v>
      </c>
      <c r="AD1301" s="10">
        <v>95.1</v>
      </c>
      <c r="AE1301" s="10">
        <v>6683.4</v>
      </c>
      <c r="AF1301" s="10">
        <v>0</v>
      </c>
      <c r="AG1301" s="10">
        <v>0</v>
      </c>
      <c r="AH1301" s="10">
        <v>631.72</v>
      </c>
      <c r="AI1301" s="10">
        <v>7315.12</v>
      </c>
      <c r="AJ1301" t="s">
        <v>47</v>
      </c>
      <c r="AM1301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301" t="str">
        <f t="shared" si="40"/>
        <v>30-39</v>
      </c>
      <c r="AO1301">
        <f t="shared" si="41"/>
        <v>0</v>
      </c>
      <c r="AP1301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302" spans="1:42" x14ac:dyDescent="0.25">
      <c r="A1302" t="s">
        <v>2047</v>
      </c>
      <c r="B1302" t="s">
        <v>49</v>
      </c>
      <c r="C1302" s="1">
        <v>38</v>
      </c>
      <c r="D1302" t="s">
        <v>40</v>
      </c>
      <c r="E1302">
        <v>1</v>
      </c>
      <c r="F1302" t="s">
        <v>454</v>
      </c>
      <c r="G1302" s="1">
        <v>91724</v>
      </c>
      <c r="H1302">
        <v>34.081110000000002</v>
      </c>
      <c r="I1302">
        <v>-117.85393500000001</v>
      </c>
      <c r="J1302">
        <v>1</v>
      </c>
      <c r="K1302" s="1">
        <v>58</v>
      </c>
      <c r="L1302" t="s">
        <v>42</v>
      </c>
      <c r="M1302" t="s">
        <v>40</v>
      </c>
      <c r="N1302" s="10">
        <v>47.69</v>
      </c>
      <c r="O1302" t="s">
        <v>43</v>
      </c>
      <c r="P1302" t="s">
        <v>40</v>
      </c>
      <c r="Q1302" t="s">
        <v>55</v>
      </c>
      <c r="R1302">
        <v>24</v>
      </c>
      <c r="S1302" t="s">
        <v>43</v>
      </c>
      <c r="T1302" t="s">
        <v>40</v>
      </c>
      <c r="U1302" t="s">
        <v>43</v>
      </c>
      <c r="V1302" t="s">
        <v>43</v>
      </c>
      <c r="W1302" t="s">
        <v>40</v>
      </c>
      <c r="X1302" t="s">
        <v>40</v>
      </c>
      <c r="Y1302" t="s">
        <v>40</v>
      </c>
      <c r="Z1302" t="s">
        <v>40</v>
      </c>
      <c r="AA1302" t="s">
        <v>51</v>
      </c>
      <c r="AB1302" t="s">
        <v>40</v>
      </c>
      <c r="AC1302" t="s">
        <v>56</v>
      </c>
      <c r="AD1302" s="10">
        <v>92.85</v>
      </c>
      <c r="AE1302" s="10">
        <v>5305.05</v>
      </c>
      <c r="AF1302" s="10">
        <v>0</v>
      </c>
      <c r="AG1302" s="10">
        <v>0</v>
      </c>
      <c r="AH1302" s="10">
        <v>2766.02</v>
      </c>
      <c r="AI1302" s="10">
        <v>8071.07</v>
      </c>
      <c r="AJ1302" t="s">
        <v>47</v>
      </c>
      <c r="AM130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302" t="str">
        <f t="shared" si="40"/>
        <v>30-39</v>
      </c>
      <c r="AO1302">
        <f t="shared" si="41"/>
        <v>0</v>
      </c>
      <c r="AP1302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303" spans="1:42" x14ac:dyDescent="0.25">
      <c r="A1303" t="s">
        <v>2048</v>
      </c>
      <c r="B1303" t="s">
        <v>49</v>
      </c>
      <c r="C1303" s="1">
        <v>79</v>
      </c>
      <c r="D1303" t="s">
        <v>40</v>
      </c>
      <c r="E1303">
        <v>0</v>
      </c>
      <c r="F1303" t="s">
        <v>2049</v>
      </c>
      <c r="G1303" s="1">
        <v>95459</v>
      </c>
      <c r="H1303">
        <v>38.966712999999999</v>
      </c>
      <c r="I1303">
        <v>-123.586412</v>
      </c>
      <c r="J1303">
        <v>6</v>
      </c>
      <c r="K1303" s="1">
        <v>33</v>
      </c>
      <c r="L1303" t="s">
        <v>42</v>
      </c>
      <c r="M1303" t="s">
        <v>40</v>
      </c>
      <c r="N1303" s="10">
        <v>44.1</v>
      </c>
      <c r="O1303" t="s">
        <v>40</v>
      </c>
      <c r="P1303" t="s">
        <v>40</v>
      </c>
      <c r="Q1303" t="s">
        <v>55</v>
      </c>
      <c r="R1303">
        <v>22</v>
      </c>
      <c r="S1303" t="s">
        <v>43</v>
      </c>
      <c r="T1303" t="s">
        <v>40</v>
      </c>
      <c r="U1303" t="s">
        <v>43</v>
      </c>
      <c r="V1303" t="s">
        <v>43</v>
      </c>
      <c r="W1303" t="s">
        <v>40</v>
      </c>
      <c r="X1303" t="s">
        <v>40</v>
      </c>
      <c r="Y1303" t="s">
        <v>43</v>
      </c>
      <c r="Z1303" t="s">
        <v>40</v>
      </c>
      <c r="AA1303" t="s">
        <v>51</v>
      </c>
      <c r="AB1303" t="s">
        <v>40</v>
      </c>
      <c r="AC1303" t="s">
        <v>56</v>
      </c>
      <c r="AD1303" s="10">
        <v>100.6</v>
      </c>
      <c r="AE1303" s="10">
        <v>3270.25</v>
      </c>
      <c r="AF1303" s="10">
        <v>0</v>
      </c>
      <c r="AG1303" s="10">
        <v>0</v>
      </c>
      <c r="AH1303" s="10">
        <v>1455.3</v>
      </c>
      <c r="AI1303" s="10">
        <v>4725.55</v>
      </c>
      <c r="AJ1303" t="s">
        <v>47</v>
      </c>
      <c r="AM1303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303" t="str">
        <f t="shared" si="40"/>
        <v>60-80</v>
      </c>
      <c r="AO1303">
        <f t="shared" si="41"/>
        <v>0</v>
      </c>
      <c r="AP1303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304" spans="1:42" x14ac:dyDescent="0.25">
      <c r="A1304" t="s">
        <v>2050</v>
      </c>
      <c r="B1304" t="s">
        <v>49</v>
      </c>
      <c r="C1304" s="1">
        <v>21</v>
      </c>
      <c r="D1304" t="s">
        <v>40</v>
      </c>
      <c r="E1304">
        <v>0</v>
      </c>
      <c r="F1304" t="s">
        <v>1222</v>
      </c>
      <c r="G1304" s="1">
        <v>95659</v>
      </c>
      <c r="H1304">
        <v>38.788898000000003</v>
      </c>
      <c r="I1304">
        <v>-121.60862400000001</v>
      </c>
      <c r="J1304">
        <v>3</v>
      </c>
      <c r="K1304" s="1">
        <v>33</v>
      </c>
      <c r="L1304" t="s">
        <v>42</v>
      </c>
      <c r="M1304" t="s">
        <v>40</v>
      </c>
      <c r="N1304" s="10">
        <v>49.37</v>
      </c>
      <c r="O1304" t="s">
        <v>43</v>
      </c>
      <c r="P1304" t="s">
        <v>43</v>
      </c>
      <c r="AA1304" t="s">
        <v>45</v>
      </c>
      <c r="AB1304" t="s">
        <v>43</v>
      </c>
      <c r="AC1304" t="s">
        <v>46</v>
      </c>
      <c r="AD1304" s="10">
        <v>20.100000000000001</v>
      </c>
      <c r="AE1304" s="10">
        <v>620.54999999999995</v>
      </c>
      <c r="AF1304" s="10">
        <v>0</v>
      </c>
      <c r="AG1304" s="10">
        <v>0</v>
      </c>
      <c r="AH1304" s="10">
        <v>1629.21</v>
      </c>
      <c r="AI1304" s="10">
        <v>2249.7600000000002</v>
      </c>
      <c r="AJ1304" t="s">
        <v>47</v>
      </c>
      <c r="AM1304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304" t="str">
        <f t="shared" si="40"/>
        <v>19-29</v>
      </c>
      <c r="AO1304">
        <f t="shared" si="41"/>
        <v>0</v>
      </c>
      <c r="AP1304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305" spans="1:42" x14ac:dyDescent="0.25">
      <c r="A1305" t="s">
        <v>2051</v>
      </c>
      <c r="B1305" t="s">
        <v>49</v>
      </c>
      <c r="C1305" s="1">
        <v>35</v>
      </c>
      <c r="D1305" t="s">
        <v>43</v>
      </c>
      <c r="E1305">
        <v>0</v>
      </c>
      <c r="F1305" t="s">
        <v>2052</v>
      </c>
      <c r="G1305" s="1">
        <v>95567</v>
      </c>
      <c r="H1305">
        <v>41.950682999999998</v>
      </c>
      <c r="I1305">
        <v>-124.097094</v>
      </c>
      <c r="J1305">
        <v>0</v>
      </c>
      <c r="K1305" s="1">
        <v>1</v>
      </c>
      <c r="L1305" t="s">
        <v>54</v>
      </c>
      <c r="M1305" t="s">
        <v>40</v>
      </c>
      <c r="N1305" s="10">
        <v>40.51</v>
      </c>
      <c r="O1305" t="s">
        <v>43</v>
      </c>
      <c r="P1305" t="s">
        <v>43</v>
      </c>
      <c r="AA1305" t="s">
        <v>51</v>
      </c>
      <c r="AB1305" t="s">
        <v>43</v>
      </c>
      <c r="AC1305" t="s">
        <v>46</v>
      </c>
      <c r="AD1305" s="10">
        <v>20.149999999999999</v>
      </c>
      <c r="AE1305" s="10">
        <v>20.149999999999999</v>
      </c>
      <c r="AF1305" s="10">
        <v>0</v>
      </c>
      <c r="AG1305" s="10">
        <v>0</v>
      </c>
      <c r="AH1305" s="10">
        <v>40.51</v>
      </c>
      <c r="AI1305" s="10">
        <v>60.66</v>
      </c>
      <c r="AJ1305" t="s">
        <v>57</v>
      </c>
      <c r="AK1305" t="s">
        <v>117</v>
      </c>
      <c r="AL1305" t="s">
        <v>118</v>
      </c>
      <c r="AM130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305" t="str">
        <f t="shared" si="40"/>
        <v>30-39</v>
      </c>
      <c r="AO1305">
        <f t="shared" si="41"/>
        <v>1</v>
      </c>
      <c r="AP1305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306" spans="1:42" x14ac:dyDescent="0.25">
      <c r="A1306" t="s">
        <v>2053</v>
      </c>
      <c r="B1306" t="s">
        <v>49</v>
      </c>
      <c r="C1306" s="1">
        <v>43</v>
      </c>
      <c r="D1306" t="s">
        <v>40</v>
      </c>
      <c r="E1306">
        <v>0</v>
      </c>
      <c r="F1306" t="s">
        <v>151</v>
      </c>
      <c r="G1306" s="1">
        <v>92107</v>
      </c>
      <c r="H1306">
        <v>32.741852000000002</v>
      </c>
      <c r="I1306">
        <v>-117.243453</v>
      </c>
      <c r="J1306">
        <v>1</v>
      </c>
      <c r="K1306" s="1">
        <v>56</v>
      </c>
      <c r="L1306" t="s">
        <v>42</v>
      </c>
      <c r="M1306" t="s">
        <v>40</v>
      </c>
      <c r="N1306" s="10">
        <v>3.79</v>
      </c>
      <c r="O1306" t="s">
        <v>43</v>
      </c>
      <c r="P1306" t="s">
        <v>40</v>
      </c>
      <c r="Q1306" t="s">
        <v>55</v>
      </c>
      <c r="R1306">
        <v>14</v>
      </c>
      <c r="S1306" t="s">
        <v>43</v>
      </c>
      <c r="T1306" t="s">
        <v>43</v>
      </c>
      <c r="U1306" t="s">
        <v>43</v>
      </c>
      <c r="V1306" t="s">
        <v>43</v>
      </c>
      <c r="W1306" t="s">
        <v>40</v>
      </c>
      <c r="X1306" t="s">
        <v>40</v>
      </c>
      <c r="Y1306" t="s">
        <v>40</v>
      </c>
      <c r="Z1306" t="s">
        <v>40</v>
      </c>
      <c r="AA1306" t="s">
        <v>51</v>
      </c>
      <c r="AB1306" t="s">
        <v>43</v>
      </c>
      <c r="AC1306" t="s">
        <v>46</v>
      </c>
      <c r="AD1306" s="10">
        <v>89.7</v>
      </c>
      <c r="AE1306" s="10">
        <v>4952.95</v>
      </c>
      <c r="AF1306" s="10">
        <v>41.66</v>
      </c>
      <c r="AG1306" s="10">
        <v>0</v>
      </c>
      <c r="AH1306" s="10">
        <v>212.24</v>
      </c>
      <c r="AI1306" s="10">
        <v>5123.53</v>
      </c>
      <c r="AJ1306" t="s">
        <v>47</v>
      </c>
      <c r="AM130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306" t="str">
        <f t="shared" si="40"/>
        <v>40-49</v>
      </c>
      <c r="AO1306">
        <f t="shared" si="41"/>
        <v>0</v>
      </c>
      <c r="AP130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307" spans="1:42" x14ac:dyDescent="0.25">
      <c r="A1307" t="s">
        <v>2054</v>
      </c>
      <c r="B1307" t="s">
        <v>49</v>
      </c>
      <c r="C1307" s="1">
        <v>22</v>
      </c>
      <c r="D1307" t="s">
        <v>40</v>
      </c>
      <c r="E1307">
        <v>0</v>
      </c>
      <c r="F1307" t="s">
        <v>776</v>
      </c>
      <c r="G1307" s="1">
        <v>95444</v>
      </c>
      <c r="H1307">
        <v>38.434362</v>
      </c>
      <c r="I1307">
        <v>-122.86891</v>
      </c>
      <c r="J1307">
        <v>8</v>
      </c>
      <c r="K1307" s="1">
        <v>49</v>
      </c>
      <c r="L1307" t="s">
        <v>42</v>
      </c>
      <c r="M1307" t="s">
        <v>43</v>
      </c>
      <c r="P1307" t="s">
        <v>40</v>
      </c>
      <c r="Q1307" t="s">
        <v>44</v>
      </c>
      <c r="R1307">
        <v>27</v>
      </c>
      <c r="S1307" t="s">
        <v>43</v>
      </c>
      <c r="T1307" t="s">
        <v>40</v>
      </c>
      <c r="U1307" t="s">
        <v>43</v>
      </c>
      <c r="V1307" t="s">
        <v>43</v>
      </c>
      <c r="W1307" t="s">
        <v>40</v>
      </c>
      <c r="X1307" t="s">
        <v>40</v>
      </c>
      <c r="Y1307" t="s">
        <v>40</v>
      </c>
      <c r="Z1307" t="s">
        <v>40</v>
      </c>
      <c r="AA1307" t="s">
        <v>73</v>
      </c>
      <c r="AB1307" t="s">
        <v>43</v>
      </c>
      <c r="AC1307" t="s">
        <v>46</v>
      </c>
      <c r="AD1307" s="10">
        <v>49.65</v>
      </c>
      <c r="AE1307" s="10">
        <v>2409.9</v>
      </c>
      <c r="AF1307" s="10">
        <v>0</v>
      </c>
      <c r="AG1307" s="10">
        <v>0</v>
      </c>
      <c r="AH1307" s="10">
        <v>0</v>
      </c>
      <c r="AI1307" s="10">
        <v>2409.9</v>
      </c>
      <c r="AJ1307" t="s">
        <v>47</v>
      </c>
      <c r="AM130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307" t="str">
        <f t="shared" si="40"/>
        <v>19-29</v>
      </c>
      <c r="AO1307">
        <f t="shared" si="41"/>
        <v>0</v>
      </c>
      <c r="AP1307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1308" spans="1:42" x14ac:dyDescent="0.25">
      <c r="A1308" t="s">
        <v>2055</v>
      </c>
      <c r="B1308" t="s">
        <v>39</v>
      </c>
      <c r="C1308" s="1">
        <v>43</v>
      </c>
      <c r="D1308" t="s">
        <v>43</v>
      </c>
      <c r="E1308">
        <v>0</v>
      </c>
      <c r="F1308" t="s">
        <v>2056</v>
      </c>
      <c r="G1308" s="1">
        <v>95666</v>
      </c>
      <c r="H1308">
        <v>38.546999</v>
      </c>
      <c r="I1308">
        <v>-120.271114</v>
      </c>
      <c r="J1308">
        <v>0</v>
      </c>
      <c r="K1308" s="1">
        <v>68</v>
      </c>
      <c r="L1308" t="s">
        <v>42</v>
      </c>
      <c r="M1308" t="s">
        <v>40</v>
      </c>
      <c r="N1308" s="10">
        <v>48.82</v>
      </c>
      <c r="O1308" t="s">
        <v>40</v>
      </c>
      <c r="P1308" t="s">
        <v>40</v>
      </c>
      <c r="Q1308" t="s">
        <v>55</v>
      </c>
      <c r="R1308">
        <v>17</v>
      </c>
      <c r="S1308" t="s">
        <v>40</v>
      </c>
      <c r="T1308" t="s">
        <v>40</v>
      </c>
      <c r="U1308" t="s">
        <v>43</v>
      </c>
      <c r="V1308" t="s">
        <v>40</v>
      </c>
      <c r="W1308" t="s">
        <v>40</v>
      </c>
      <c r="X1308" t="s">
        <v>40</v>
      </c>
      <c r="Y1308" t="s">
        <v>40</v>
      </c>
      <c r="Z1308" t="s">
        <v>43</v>
      </c>
      <c r="AA1308" t="s">
        <v>73</v>
      </c>
      <c r="AB1308" t="s">
        <v>43</v>
      </c>
      <c r="AC1308" t="s">
        <v>46</v>
      </c>
      <c r="AD1308" s="10">
        <v>110.25</v>
      </c>
      <c r="AE1308" s="10">
        <v>7279.35</v>
      </c>
      <c r="AF1308" s="10">
        <v>0</v>
      </c>
      <c r="AG1308" s="10">
        <v>30</v>
      </c>
      <c r="AH1308" s="10">
        <v>3319.76</v>
      </c>
      <c r="AI1308" s="10">
        <v>10629.11</v>
      </c>
      <c r="AJ1308" t="s">
        <v>47</v>
      </c>
      <c r="AM130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308" t="str">
        <f t="shared" si="40"/>
        <v>40-49</v>
      </c>
      <c r="AO1308">
        <f t="shared" si="41"/>
        <v>0</v>
      </c>
      <c r="AP1308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309" spans="1:42" x14ac:dyDescent="0.25">
      <c r="A1309" t="s">
        <v>2057</v>
      </c>
      <c r="B1309" t="s">
        <v>39</v>
      </c>
      <c r="C1309" s="1">
        <v>32</v>
      </c>
      <c r="D1309" t="s">
        <v>40</v>
      </c>
      <c r="E1309">
        <v>0</v>
      </c>
      <c r="F1309" t="s">
        <v>854</v>
      </c>
      <c r="G1309" s="1">
        <v>93955</v>
      </c>
      <c r="H1309">
        <v>36.625114000000004</v>
      </c>
      <c r="I1309">
        <v>-121.823565</v>
      </c>
      <c r="J1309">
        <v>1</v>
      </c>
      <c r="K1309" s="1">
        <v>72</v>
      </c>
      <c r="L1309" t="s">
        <v>42</v>
      </c>
      <c r="M1309" t="s">
        <v>40</v>
      </c>
      <c r="N1309" s="10">
        <v>25.48</v>
      </c>
      <c r="O1309" t="s">
        <v>40</v>
      </c>
      <c r="P1309" t="s">
        <v>40</v>
      </c>
      <c r="Q1309" t="s">
        <v>55</v>
      </c>
      <c r="R1309">
        <v>3</v>
      </c>
      <c r="S1309" t="s">
        <v>40</v>
      </c>
      <c r="T1309" t="s">
        <v>43</v>
      </c>
      <c r="U1309" t="s">
        <v>40</v>
      </c>
      <c r="V1309" t="s">
        <v>40</v>
      </c>
      <c r="W1309" t="s">
        <v>40</v>
      </c>
      <c r="X1309" t="s">
        <v>43</v>
      </c>
      <c r="Y1309" t="s">
        <v>43</v>
      </c>
      <c r="Z1309" t="s">
        <v>40</v>
      </c>
      <c r="AA1309" t="s">
        <v>73</v>
      </c>
      <c r="AB1309" t="s">
        <v>40</v>
      </c>
      <c r="AC1309" t="s">
        <v>56</v>
      </c>
      <c r="AD1309" s="10">
        <v>98.2</v>
      </c>
      <c r="AE1309" s="10">
        <v>7015.9</v>
      </c>
      <c r="AF1309" s="10">
        <v>0</v>
      </c>
      <c r="AG1309" s="10">
        <v>0</v>
      </c>
      <c r="AH1309" s="10">
        <v>1834.56</v>
      </c>
      <c r="AI1309" s="10">
        <v>8850.4599999999991</v>
      </c>
      <c r="AJ1309" t="s">
        <v>47</v>
      </c>
      <c r="AM130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309" t="str">
        <f t="shared" si="40"/>
        <v>30-39</v>
      </c>
      <c r="AO1309">
        <f t="shared" si="41"/>
        <v>0</v>
      </c>
      <c r="AP1309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310" spans="1:42" x14ac:dyDescent="0.25">
      <c r="A1310" t="s">
        <v>2058</v>
      </c>
      <c r="B1310" t="s">
        <v>49</v>
      </c>
      <c r="C1310" s="1">
        <v>20</v>
      </c>
      <c r="D1310" t="s">
        <v>40</v>
      </c>
      <c r="E1310">
        <v>3</v>
      </c>
      <c r="F1310" t="s">
        <v>151</v>
      </c>
      <c r="G1310" s="1">
        <v>92101</v>
      </c>
      <c r="H1310">
        <v>32.725230000000003</v>
      </c>
      <c r="I1310">
        <v>-117.171346</v>
      </c>
      <c r="J1310">
        <v>1</v>
      </c>
      <c r="K1310" s="1">
        <v>1</v>
      </c>
      <c r="L1310" t="s">
        <v>42</v>
      </c>
      <c r="M1310" t="s">
        <v>40</v>
      </c>
      <c r="N1310" s="10">
        <v>24.33</v>
      </c>
      <c r="O1310" t="s">
        <v>43</v>
      </c>
      <c r="P1310" t="s">
        <v>40</v>
      </c>
      <c r="Q1310" t="s">
        <v>55</v>
      </c>
      <c r="R1310">
        <v>59</v>
      </c>
      <c r="S1310" t="s">
        <v>43</v>
      </c>
      <c r="T1310" t="s">
        <v>43</v>
      </c>
      <c r="U1310" t="s">
        <v>43</v>
      </c>
      <c r="V1310" t="s">
        <v>43</v>
      </c>
      <c r="W1310" t="s">
        <v>40</v>
      </c>
      <c r="X1310" t="s">
        <v>40</v>
      </c>
      <c r="Y1310" t="s">
        <v>40</v>
      </c>
      <c r="Z1310" t="s">
        <v>40</v>
      </c>
      <c r="AA1310" t="s">
        <v>51</v>
      </c>
      <c r="AB1310" t="s">
        <v>40</v>
      </c>
      <c r="AC1310" t="s">
        <v>56</v>
      </c>
      <c r="AD1310" s="10">
        <v>90.1</v>
      </c>
      <c r="AE1310" s="10">
        <v>90.1</v>
      </c>
      <c r="AF1310" s="10">
        <v>0</v>
      </c>
      <c r="AG1310" s="10">
        <v>0</v>
      </c>
      <c r="AH1310" s="10">
        <v>24.33</v>
      </c>
      <c r="AI1310" s="10">
        <v>114.43</v>
      </c>
      <c r="AJ1310" t="s">
        <v>98</v>
      </c>
      <c r="AM1310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310" t="str">
        <f t="shared" si="40"/>
        <v>19-29</v>
      </c>
      <c r="AO1310">
        <f t="shared" si="41"/>
        <v>0</v>
      </c>
      <c r="AP1310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311" spans="1:42" x14ac:dyDescent="0.25">
      <c r="A1311" t="s">
        <v>2059</v>
      </c>
      <c r="B1311" t="s">
        <v>49</v>
      </c>
      <c r="C1311" s="1">
        <v>62</v>
      </c>
      <c r="D1311" t="s">
        <v>43</v>
      </c>
      <c r="E1311">
        <v>0</v>
      </c>
      <c r="F1311" t="s">
        <v>1490</v>
      </c>
      <c r="G1311" s="1">
        <v>94933</v>
      </c>
      <c r="H1311">
        <v>38.010092</v>
      </c>
      <c r="I1311">
        <v>-122.689442</v>
      </c>
      <c r="J1311">
        <v>0</v>
      </c>
      <c r="K1311" s="1">
        <v>1</v>
      </c>
      <c r="L1311" t="s">
        <v>54</v>
      </c>
      <c r="M1311" t="s">
        <v>40</v>
      </c>
      <c r="N1311" s="10">
        <v>13.4</v>
      </c>
      <c r="O1311" t="s">
        <v>43</v>
      </c>
      <c r="P1311" t="s">
        <v>40</v>
      </c>
      <c r="Q1311" t="s">
        <v>79</v>
      </c>
      <c r="R1311">
        <v>17</v>
      </c>
      <c r="S1311" t="s">
        <v>43</v>
      </c>
      <c r="T1311" t="s">
        <v>43</v>
      </c>
      <c r="U1311" t="s">
        <v>43</v>
      </c>
      <c r="V1311" t="s">
        <v>43</v>
      </c>
      <c r="W1311" t="s">
        <v>43</v>
      </c>
      <c r="X1311" t="s">
        <v>43</v>
      </c>
      <c r="Y1311" t="s">
        <v>43</v>
      </c>
      <c r="Z1311" t="s">
        <v>40</v>
      </c>
      <c r="AA1311" t="s">
        <v>51</v>
      </c>
      <c r="AB1311" t="s">
        <v>43</v>
      </c>
      <c r="AC1311" t="s">
        <v>56</v>
      </c>
      <c r="AD1311" s="10">
        <v>44</v>
      </c>
      <c r="AE1311" s="10">
        <v>44</v>
      </c>
      <c r="AF1311" s="10">
        <v>0</v>
      </c>
      <c r="AG1311" s="10">
        <v>0</v>
      </c>
      <c r="AH1311" s="10">
        <v>13.4</v>
      </c>
      <c r="AI1311" s="10">
        <v>57.4</v>
      </c>
      <c r="AJ1311" t="s">
        <v>98</v>
      </c>
      <c r="AM131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311" t="str">
        <f t="shared" si="40"/>
        <v>60-80</v>
      </c>
      <c r="AO1311">
        <f t="shared" si="41"/>
        <v>0</v>
      </c>
      <c r="AP1311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1312" spans="1:42" x14ac:dyDescent="0.25">
      <c r="A1312" t="s">
        <v>2060</v>
      </c>
      <c r="B1312" t="s">
        <v>39</v>
      </c>
      <c r="C1312" s="1">
        <v>22</v>
      </c>
      <c r="D1312" t="s">
        <v>40</v>
      </c>
      <c r="E1312">
        <v>0</v>
      </c>
      <c r="F1312" t="s">
        <v>587</v>
      </c>
      <c r="G1312" s="1">
        <v>95370</v>
      </c>
      <c r="H1312">
        <v>37.982716000000003</v>
      </c>
      <c r="I1312">
        <v>-120.343732</v>
      </c>
      <c r="J1312">
        <v>4</v>
      </c>
      <c r="K1312" s="1">
        <v>67</v>
      </c>
      <c r="L1312" t="s">
        <v>42</v>
      </c>
      <c r="M1312" t="s">
        <v>40</v>
      </c>
      <c r="N1312" s="10">
        <v>33.01</v>
      </c>
      <c r="O1312" t="s">
        <v>43</v>
      </c>
      <c r="P1312" t="s">
        <v>43</v>
      </c>
      <c r="AA1312" t="s">
        <v>73</v>
      </c>
      <c r="AB1312" t="s">
        <v>43</v>
      </c>
      <c r="AC1312" t="s">
        <v>46</v>
      </c>
      <c r="AD1312" s="10">
        <v>19.649999999999999</v>
      </c>
      <c r="AE1312" s="10">
        <v>1335.2</v>
      </c>
      <c r="AF1312" s="10">
        <v>0</v>
      </c>
      <c r="AG1312" s="10">
        <v>0</v>
      </c>
      <c r="AH1312" s="10">
        <v>2211.67</v>
      </c>
      <c r="AI1312" s="10">
        <v>3546.87</v>
      </c>
      <c r="AJ1312" t="s">
        <v>47</v>
      </c>
      <c r="AM131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312" t="str">
        <f t="shared" si="40"/>
        <v>19-29</v>
      </c>
      <c r="AO1312">
        <f t="shared" si="41"/>
        <v>0</v>
      </c>
      <c r="AP1312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313" spans="1:42" x14ac:dyDescent="0.25">
      <c r="A1313" t="s">
        <v>2061</v>
      </c>
      <c r="B1313" t="s">
        <v>39</v>
      </c>
      <c r="C1313" s="1">
        <v>57</v>
      </c>
      <c r="D1313" t="s">
        <v>40</v>
      </c>
      <c r="E1313">
        <v>0</v>
      </c>
      <c r="F1313" t="s">
        <v>221</v>
      </c>
      <c r="G1313" s="1">
        <v>91754</v>
      </c>
      <c r="H1313">
        <v>34.050322000000001</v>
      </c>
      <c r="I1313">
        <v>-118.147037</v>
      </c>
      <c r="J1313">
        <v>1</v>
      </c>
      <c r="K1313" s="1">
        <v>45</v>
      </c>
      <c r="L1313" t="s">
        <v>76</v>
      </c>
      <c r="M1313" t="s">
        <v>40</v>
      </c>
      <c r="N1313" s="10">
        <v>33.54</v>
      </c>
      <c r="O1313" t="s">
        <v>40</v>
      </c>
      <c r="P1313" t="s">
        <v>40</v>
      </c>
      <c r="Q1313" t="s">
        <v>55</v>
      </c>
      <c r="R1313">
        <v>4</v>
      </c>
      <c r="S1313" t="s">
        <v>40</v>
      </c>
      <c r="T1313" t="s">
        <v>40</v>
      </c>
      <c r="U1313" t="s">
        <v>40</v>
      </c>
      <c r="V1313" t="s">
        <v>40</v>
      </c>
      <c r="W1313" t="s">
        <v>40</v>
      </c>
      <c r="X1313" t="s">
        <v>40</v>
      </c>
      <c r="Y1313" t="s">
        <v>40</v>
      </c>
      <c r="Z1313" t="s">
        <v>40</v>
      </c>
      <c r="AA1313" t="s">
        <v>45</v>
      </c>
      <c r="AB1313" t="s">
        <v>43</v>
      </c>
      <c r="AC1313" t="s">
        <v>183</v>
      </c>
      <c r="AD1313" s="10">
        <v>113.3</v>
      </c>
      <c r="AE1313" s="10">
        <v>5032.25</v>
      </c>
      <c r="AF1313" s="10">
        <v>0</v>
      </c>
      <c r="AG1313" s="10">
        <v>0</v>
      </c>
      <c r="AH1313" s="10">
        <v>1509.3</v>
      </c>
      <c r="AI1313" s="10">
        <v>6541.55</v>
      </c>
      <c r="AJ1313" t="s">
        <v>47</v>
      </c>
      <c r="AM1313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313" t="str">
        <f t="shared" si="40"/>
        <v>50-59</v>
      </c>
      <c r="AO1313">
        <f t="shared" si="41"/>
        <v>0</v>
      </c>
      <c r="AP1313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314" spans="1:42" x14ac:dyDescent="0.25">
      <c r="A1314" t="s">
        <v>2062</v>
      </c>
      <c r="B1314" t="s">
        <v>49</v>
      </c>
      <c r="C1314" s="1">
        <v>57</v>
      </c>
      <c r="D1314" t="s">
        <v>40</v>
      </c>
      <c r="E1314">
        <v>0</v>
      </c>
      <c r="F1314" t="s">
        <v>852</v>
      </c>
      <c r="G1314" s="1">
        <v>91730</v>
      </c>
      <c r="H1314">
        <v>34.100969999999997</v>
      </c>
      <c r="I1314">
        <v>-117.57881999999999</v>
      </c>
      <c r="J1314">
        <v>1</v>
      </c>
      <c r="K1314" s="1">
        <v>72</v>
      </c>
      <c r="L1314" t="s">
        <v>42</v>
      </c>
      <c r="M1314" t="s">
        <v>40</v>
      </c>
      <c r="N1314" s="10">
        <v>34.97</v>
      </c>
      <c r="O1314" t="s">
        <v>40</v>
      </c>
      <c r="P1314" t="s">
        <v>40</v>
      </c>
      <c r="Q1314" t="s">
        <v>44</v>
      </c>
      <c r="R1314">
        <v>11</v>
      </c>
      <c r="S1314" t="s">
        <v>40</v>
      </c>
      <c r="T1314" t="s">
        <v>40</v>
      </c>
      <c r="U1314" t="s">
        <v>40</v>
      </c>
      <c r="V1314" t="s">
        <v>40</v>
      </c>
      <c r="W1314" t="s">
        <v>40</v>
      </c>
      <c r="X1314" t="s">
        <v>40</v>
      </c>
      <c r="Y1314" t="s">
        <v>40</v>
      </c>
      <c r="Z1314" t="s">
        <v>40</v>
      </c>
      <c r="AA1314" t="s">
        <v>73</v>
      </c>
      <c r="AB1314" t="s">
        <v>40</v>
      </c>
      <c r="AC1314" t="s">
        <v>46</v>
      </c>
      <c r="AD1314" s="10">
        <v>90.6</v>
      </c>
      <c r="AE1314" s="10">
        <v>6441.85</v>
      </c>
      <c r="AF1314" s="10">
        <v>0</v>
      </c>
      <c r="AG1314" s="10">
        <v>0</v>
      </c>
      <c r="AH1314" s="10">
        <v>2517.84</v>
      </c>
      <c r="AI1314" s="10">
        <v>8959.69</v>
      </c>
      <c r="AJ1314" t="s">
        <v>47</v>
      </c>
      <c r="AM131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314" t="str">
        <f t="shared" si="40"/>
        <v>50-59</v>
      </c>
      <c r="AO1314">
        <f t="shared" si="41"/>
        <v>0</v>
      </c>
      <c r="AP1314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315" spans="1:42" x14ac:dyDescent="0.25">
      <c r="A1315" t="s">
        <v>2063</v>
      </c>
      <c r="B1315" t="s">
        <v>39</v>
      </c>
      <c r="C1315" s="1">
        <v>23</v>
      </c>
      <c r="D1315" t="s">
        <v>40</v>
      </c>
      <c r="E1315">
        <v>0</v>
      </c>
      <c r="F1315" t="s">
        <v>1252</v>
      </c>
      <c r="G1315" s="1">
        <v>95713</v>
      </c>
      <c r="H1315">
        <v>39.084645000000002</v>
      </c>
      <c r="I1315">
        <v>-120.894014</v>
      </c>
      <c r="J1315">
        <v>4</v>
      </c>
      <c r="K1315" s="1">
        <v>10</v>
      </c>
      <c r="L1315" t="s">
        <v>42</v>
      </c>
      <c r="M1315" t="s">
        <v>40</v>
      </c>
      <c r="N1315" s="10">
        <v>14.04</v>
      </c>
      <c r="O1315" t="s">
        <v>43</v>
      </c>
      <c r="P1315" t="s">
        <v>43</v>
      </c>
      <c r="AA1315" t="s">
        <v>45</v>
      </c>
      <c r="AB1315" t="s">
        <v>43</v>
      </c>
      <c r="AC1315" t="s">
        <v>46</v>
      </c>
      <c r="AD1315" s="10">
        <v>20.100000000000001</v>
      </c>
      <c r="AE1315" s="10">
        <v>184.4</v>
      </c>
      <c r="AF1315" s="10">
        <v>0</v>
      </c>
      <c r="AG1315" s="10">
        <v>0</v>
      </c>
      <c r="AH1315" s="10">
        <v>140.4</v>
      </c>
      <c r="AI1315" s="10">
        <v>324.8</v>
      </c>
      <c r="AJ1315" t="s">
        <v>47</v>
      </c>
      <c r="AM131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315" t="str">
        <f t="shared" si="40"/>
        <v>19-29</v>
      </c>
      <c r="AO1315">
        <f t="shared" si="41"/>
        <v>0</v>
      </c>
      <c r="AP1315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316" spans="1:42" x14ac:dyDescent="0.25">
      <c r="A1316" t="s">
        <v>2064</v>
      </c>
      <c r="B1316" t="s">
        <v>49</v>
      </c>
      <c r="C1316" s="1">
        <v>47</v>
      </c>
      <c r="D1316" t="s">
        <v>43</v>
      </c>
      <c r="E1316">
        <v>0</v>
      </c>
      <c r="F1316" t="s">
        <v>1490</v>
      </c>
      <c r="G1316" s="1">
        <v>94933</v>
      </c>
      <c r="H1316">
        <v>38.010092</v>
      </c>
      <c r="I1316">
        <v>-122.689442</v>
      </c>
      <c r="J1316">
        <v>0</v>
      </c>
      <c r="K1316" s="1">
        <v>59</v>
      </c>
      <c r="L1316" t="s">
        <v>42</v>
      </c>
      <c r="M1316" t="s">
        <v>40</v>
      </c>
      <c r="N1316" s="10">
        <v>47.17</v>
      </c>
      <c r="O1316" t="s">
        <v>43</v>
      </c>
      <c r="P1316" t="s">
        <v>43</v>
      </c>
      <c r="AA1316" t="s">
        <v>73</v>
      </c>
      <c r="AB1316" t="s">
        <v>40</v>
      </c>
      <c r="AC1316" t="s">
        <v>56</v>
      </c>
      <c r="AD1316" s="10">
        <v>20.2</v>
      </c>
      <c r="AE1316" s="10">
        <v>1192.3</v>
      </c>
      <c r="AF1316" s="10">
        <v>0</v>
      </c>
      <c r="AG1316" s="10">
        <v>0</v>
      </c>
      <c r="AH1316" s="10">
        <v>2783.03</v>
      </c>
      <c r="AI1316" s="10">
        <v>3975.33</v>
      </c>
      <c r="AJ1316" t="s">
        <v>47</v>
      </c>
      <c r="AM131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316" t="str">
        <f t="shared" si="40"/>
        <v>40-49</v>
      </c>
      <c r="AO1316">
        <f t="shared" si="41"/>
        <v>0</v>
      </c>
      <c r="AP1316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317" spans="1:42" x14ac:dyDescent="0.25">
      <c r="A1317" t="s">
        <v>2065</v>
      </c>
      <c r="B1317" t="s">
        <v>49</v>
      </c>
      <c r="C1317" s="1">
        <v>36</v>
      </c>
      <c r="D1317" t="s">
        <v>40</v>
      </c>
      <c r="E1317">
        <v>3</v>
      </c>
      <c r="F1317" t="s">
        <v>2066</v>
      </c>
      <c r="G1317" s="1">
        <v>91905</v>
      </c>
      <c r="H1317">
        <v>32.677097000000003</v>
      </c>
      <c r="I1317">
        <v>-116.304991</v>
      </c>
      <c r="J1317">
        <v>10</v>
      </c>
      <c r="K1317" s="1">
        <v>22</v>
      </c>
      <c r="L1317" t="s">
        <v>42</v>
      </c>
      <c r="M1317" t="s">
        <v>40</v>
      </c>
      <c r="N1317" s="10">
        <v>9.0500000000000007</v>
      </c>
      <c r="O1317" t="s">
        <v>43</v>
      </c>
      <c r="P1317" t="s">
        <v>40</v>
      </c>
      <c r="Q1317" t="s">
        <v>55</v>
      </c>
      <c r="R1317">
        <v>57</v>
      </c>
      <c r="S1317" t="s">
        <v>43</v>
      </c>
      <c r="T1317" t="s">
        <v>40</v>
      </c>
      <c r="U1317" t="s">
        <v>40</v>
      </c>
      <c r="V1317" t="s">
        <v>43</v>
      </c>
      <c r="W1317" t="s">
        <v>40</v>
      </c>
      <c r="X1317" t="s">
        <v>40</v>
      </c>
      <c r="Y1317" t="s">
        <v>40</v>
      </c>
      <c r="Z1317" t="s">
        <v>40</v>
      </c>
      <c r="AA1317" t="s">
        <v>45</v>
      </c>
      <c r="AB1317" t="s">
        <v>40</v>
      </c>
      <c r="AC1317" t="s">
        <v>46</v>
      </c>
      <c r="AD1317" s="10">
        <v>100.05</v>
      </c>
      <c r="AE1317" s="10">
        <v>2090.25</v>
      </c>
      <c r="AF1317" s="10">
        <v>0</v>
      </c>
      <c r="AG1317" s="10">
        <v>0</v>
      </c>
      <c r="AH1317" s="10">
        <v>199.1</v>
      </c>
      <c r="AI1317" s="10">
        <v>2289.35</v>
      </c>
      <c r="AJ1317" t="s">
        <v>47</v>
      </c>
      <c r="AM1317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1317" t="str">
        <f t="shared" si="40"/>
        <v>30-39</v>
      </c>
      <c r="AO1317">
        <f t="shared" si="41"/>
        <v>0</v>
      </c>
      <c r="AP1317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318" spans="1:42" x14ac:dyDescent="0.25">
      <c r="A1318" t="s">
        <v>2067</v>
      </c>
      <c r="B1318" t="s">
        <v>49</v>
      </c>
      <c r="C1318" s="1">
        <v>62</v>
      </c>
      <c r="D1318" t="s">
        <v>40</v>
      </c>
      <c r="E1318">
        <v>0</v>
      </c>
      <c r="F1318" t="s">
        <v>2068</v>
      </c>
      <c r="G1318" s="1">
        <v>90245</v>
      </c>
      <c r="H1318">
        <v>33.917144999999998</v>
      </c>
      <c r="I1318">
        <v>-118.401554</v>
      </c>
      <c r="J1318">
        <v>4</v>
      </c>
      <c r="K1318" s="1">
        <v>30</v>
      </c>
      <c r="L1318" t="s">
        <v>42</v>
      </c>
      <c r="M1318" t="s">
        <v>40</v>
      </c>
      <c r="N1318" s="10">
        <v>5.56</v>
      </c>
      <c r="O1318" t="s">
        <v>40</v>
      </c>
      <c r="P1318" t="s">
        <v>40</v>
      </c>
      <c r="Q1318" t="s">
        <v>79</v>
      </c>
      <c r="R1318">
        <v>8</v>
      </c>
      <c r="S1318" t="s">
        <v>43</v>
      </c>
      <c r="T1318" t="s">
        <v>43</v>
      </c>
      <c r="U1318" t="s">
        <v>43</v>
      </c>
      <c r="V1318" t="s">
        <v>43</v>
      </c>
      <c r="W1318" t="s">
        <v>43</v>
      </c>
      <c r="X1318" t="s">
        <v>43</v>
      </c>
      <c r="Y1318" t="s">
        <v>43</v>
      </c>
      <c r="Z1318" t="s">
        <v>43</v>
      </c>
      <c r="AA1318" t="s">
        <v>51</v>
      </c>
      <c r="AB1318" t="s">
        <v>43</v>
      </c>
      <c r="AC1318" t="s">
        <v>56</v>
      </c>
      <c r="AD1318" s="10">
        <v>49.9</v>
      </c>
      <c r="AE1318" s="10">
        <v>1441.95</v>
      </c>
      <c r="AF1318" s="10">
        <v>0</v>
      </c>
      <c r="AG1318" s="10">
        <v>100</v>
      </c>
      <c r="AH1318" s="10">
        <v>166.8</v>
      </c>
      <c r="AI1318" s="10">
        <v>1708.75</v>
      </c>
      <c r="AJ1318" t="s">
        <v>47</v>
      </c>
      <c r="AM1318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318" t="str">
        <f t="shared" si="40"/>
        <v>60-80</v>
      </c>
      <c r="AO1318">
        <f t="shared" si="41"/>
        <v>0</v>
      </c>
      <c r="AP1318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1319" spans="1:42" x14ac:dyDescent="0.25">
      <c r="A1319" t="s">
        <v>2069</v>
      </c>
      <c r="B1319" t="s">
        <v>49</v>
      </c>
      <c r="C1319" s="1">
        <v>61</v>
      </c>
      <c r="D1319" t="s">
        <v>40</v>
      </c>
      <c r="E1319">
        <v>2</v>
      </c>
      <c r="F1319" t="s">
        <v>1120</v>
      </c>
      <c r="G1319" s="1">
        <v>90712</v>
      </c>
      <c r="H1319">
        <v>33.840524000000002</v>
      </c>
      <c r="I1319">
        <v>-118.148403</v>
      </c>
      <c r="J1319">
        <v>5</v>
      </c>
      <c r="K1319" s="1">
        <v>52</v>
      </c>
      <c r="L1319" t="s">
        <v>42</v>
      </c>
      <c r="M1319" t="s">
        <v>40</v>
      </c>
      <c r="N1319" s="10">
        <v>16.53</v>
      </c>
      <c r="O1319" t="s">
        <v>43</v>
      </c>
      <c r="P1319" t="s">
        <v>40</v>
      </c>
      <c r="Q1319" t="s">
        <v>79</v>
      </c>
      <c r="R1319">
        <v>12</v>
      </c>
      <c r="S1319" t="s">
        <v>40</v>
      </c>
      <c r="T1319" t="s">
        <v>40</v>
      </c>
      <c r="U1319" t="s">
        <v>40</v>
      </c>
      <c r="V1319" t="s">
        <v>43</v>
      </c>
      <c r="W1319" t="s">
        <v>40</v>
      </c>
      <c r="X1319" t="s">
        <v>40</v>
      </c>
      <c r="Y1319" t="s">
        <v>40</v>
      </c>
      <c r="Z1319" t="s">
        <v>40</v>
      </c>
      <c r="AA1319" t="s">
        <v>73</v>
      </c>
      <c r="AB1319" t="s">
        <v>43</v>
      </c>
      <c r="AC1319" t="s">
        <v>56</v>
      </c>
      <c r="AD1319" s="10">
        <v>79.2</v>
      </c>
      <c r="AE1319" s="10">
        <v>4016.3</v>
      </c>
      <c r="AF1319" s="10">
        <v>0</v>
      </c>
      <c r="AG1319" s="10">
        <v>0</v>
      </c>
      <c r="AH1319" s="10">
        <v>859.56</v>
      </c>
      <c r="AI1319" s="10">
        <v>4875.8599999999997</v>
      </c>
      <c r="AJ1319" t="s">
        <v>47</v>
      </c>
      <c r="AM131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319" t="str">
        <f t="shared" si="40"/>
        <v>60-80</v>
      </c>
      <c r="AO1319">
        <f t="shared" si="41"/>
        <v>0</v>
      </c>
      <c r="AP1319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320" spans="1:42" x14ac:dyDescent="0.25">
      <c r="A1320" t="s">
        <v>2070</v>
      </c>
      <c r="B1320" t="s">
        <v>49</v>
      </c>
      <c r="C1320" s="1">
        <v>35</v>
      </c>
      <c r="D1320" t="s">
        <v>43</v>
      </c>
      <c r="E1320">
        <v>0</v>
      </c>
      <c r="F1320" t="s">
        <v>2071</v>
      </c>
      <c r="G1320" s="1">
        <v>92036</v>
      </c>
      <c r="H1320">
        <v>32.980677999999997</v>
      </c>
      <c r="I1320">
        <v>-116.262854</v>
      </c>
      <c r="J1320">
        <v>0</v>
      </c>
      <c r="K1320" s="1">
        <v>10</v>
      </c>
      <c r="L1320" t="s">
        <v>42</v>
      </c>
      <c r="M1320" t="s">
        <v>40</v>
      </c>
      <c r="N1320" s="10">
        <v>26.43</v>
      </c>
      <c r="O1320" t="s">
        <v>40</v>
      </c>
      <c r="P1320" t="s">
        <v>40</v>
      </c>
      <c r="Q1320" t="s">
        <v>55</v>
      </c>
      <c r="R1320">
        <v>13</v>
      </c>
      <c r="S1320" t="s">
        <v>43</v>
      </c>
      <c r="T1320" t="s">
        <v>40</v>
      </c>
      <c r="U1320" t="s">
        <v>40</v>
      </c>
      <c r="V1320" t="s">
        <v>43</v>
      </c>
      <c r="W1320" t="s">
        <v>43</v>
      </c>
      <c r="X1320" t="s">
        <v>40</v>
      </c>
      <c r="Y1320" t="s">
        <v>40</v>
      </c>
      <c r="Z1320" t="s">
        <v>40</v>
      </c>
      <c r="AA1320" t="s">
        <v>51</v>
      </c>
      <c r="AB1320" t="s">
        <v>40</v>
      </c>
      <c r="AC1320" t="s">
        <v>56</v>
      </c>
      <c r="AD1320" s="10">
        <v>-7</v>
      </c>
      <c r="AE1320" s="10">
        <v>1021.55</v>
      </c>
      <c r="AF1320" s="10">
        <v>0</v>
      </c>
      <c r="AG1320" s="10">
        <v>0</v>
      </c>
      <c r="AH1320" s="10">
        <v>264.3</v>
      </c>
      <c r="AI1320" s="10">
        <v>1285.8499999999999</v>
      </c>
      <c r="AJ1320" t="s">
        <v>47</v>
      </c>
      <c r="AM1320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320" t="str">
        <f t="shared" si="40"/>
        <v>30-39</v>
      </c>
      <c r="AO1320">
        <f t="shared" si="41"/>
        <v>0</v>
      </c>
      <c r="AP1320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321" spans="1:42" x14ac:dyDescent="0.25">
      <c r="A1321" t="s">
        <v>2072</v>
      </c>
      <c r="B1321" t="s">
        <v>49</v>
      </c>
      <c r="C1321" s="1">
        <v>59</v>
      </c>
      <c r="D1321" t="s">
        <v>43</v>
      </c>
      <c r="E1321">
        <v>0</v>
      </c>
      <c r="F1321" t="s">
        <v>724</v>
      </c>
      <c r="G1321" s="1">
        <v>96029</v>
      </c>
      <c r="H1321">
        <v>39.847839999999998</v>
      </c>
      <c r="I1321">
        <v>-122.544556</v>
      </c>
      <c r="J1321">
        <v>0</v>
      </c>
      <c r="K1321" s="1">
        <v>1</v>
      </c>
      <c r="L1321" t="s">
        <v>42</v>
      </c>
      <c r="M1321" t="s">
        <v>40</v>
      </c>
      <c r="N1321" s="10">
        <v>28.37</v>
      </c>
      <c r="O1321" t="s">
        <v>43</v>
      </c>
      <c r="P1321" t="s">
        <v>40</v>
      </c>
      <c r="Q1321" t="s">
        <v>79</v>
      </c>
      <c r="R1321">
        <v>7</v>
      </c>
      <c r="S1321" t="s">
        <v>43</v>
      </c>
      <c r="T1321" t="s">
        <v>43</v>
      </c>
      <c r="U1321" t="s">
        <v>43</v>
      </c>
      <c r="V1321" t="s">
        <v>43</v>
      </c>
      <c r="W1321" t="s">
        <v>43</v>
      </c>
      <c r="X1321" t="s">
        <v>43</v>
      </c>
      <c r="Y1321" t="s">
        <v>43</v>
      </c>
      <c r="Z1321" t="s">
        <v>43</v>
      </c>
      <c r="AA1321" t="s">
        <v>51</v>
      </c>
      <c r="AB1321" t="s">
        <v>43</v>
      </c>
      <c r="AC1321" t="s">
        <v>56</v>
      </c>
      <c r="AD1321" s="10">
        <v>45.3</v>
      </c>
      <c r="AE1321" s="10">
        <v>45.3</v>
      </c>
      <c r="AF1321" s="10">
        <v>0</v>
      </c>
      <c r="AG1321" s="10">
        <v>30</v>
      </c>
      <c r="AH1321" s="10">
        <v>28.37</v>
      </c>
      <c r="AI1321" s="10">
        <v>103.67</v>
      </c>
      <c r="AJ1321" t="s">
        <v>57</v>
      </c>
      <c r="AK1321" t="s">
        <v>58</v>
      </c>
      <c r="AL1321" t="s">
        <v>203</v>
      </c>
      <c r="AM132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321" t="str">
        <f t="shared" si="40"/>
        <v>50-59</v>
      </c>
      <c r="AO1321">
        <f t="shared" si="41"/>
        <v>1</v>
      </c>
      <c r="AP1321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1322" spans="1:42" x14ac:dyDescent="0.25">
      <c r="A1322" t="s">
        <v>2073</v>
      </c>
      <c r="B1322" t="s">
        <v>39</v>
      </c>
      <c r="C1322" s="1">
        <v>31</v>
      </c>
      <c r="D1322" t="s">
        <v>43</v>
      </c>
      <c r="E1322">
        <v>0</v>
      </c>
      <c r="F1322" t="s">
        <v>2074</v>
      </c>
      <c r="G1322" s="1">
        <v>95720</v>
      </c>
      <c r="H1322">
        <v>38.766036</v>
      </c>
      <c r="I1322">
        <v>-120.209673</v>
      </c>
      <c r="J1322">
        <v>0</v>
      </c>
      <c r="K1322" s="1">
        <v>1</v>
      </c>
      <c r="L1322" t="s">
        <v>54</v>
      </c>
      <c r="M1322" t="s">
        <v>40</v>
      </c>
      <c r="N1322" s="10">
        <v>22.12</v>
      </c>
      <c r="O1322" t="s">
        <v>43</v>
      </c>
      <c r="P1322" t="s">
        <v>43</v>
      </c>
      <c r="AA1322" t="s">
        <v>51</v>
      </c>
      <c r="AB1322" t="s">
        <v>43</v>
      </c>
      <c r="AC1322" t="s">
        <v>183</v>
      </c>
      <c r="AD1322" s="10">
        <v>20.399999999999999</v>
      </c>
      <c r="AE1322" s="10">
        <v>20.399999999999999</v>
      </c>
      <c r="AF1322" s="10">
        <v>0</v>
      </c>
      <c r="AG1322" s="10">
        <v>0</v>
      </c>
      <c r="AH1322" s="10">
        <v>22.12</v>
      </c>
      <c r="AI1322" s="10">
        <v>42.52</v>
      </c>
      <c r="AJ1322" t="s">
        <v>57</v>
      </c>
      <c r="AK1322" t="s">
        <v>117</v>
      </c>
      <c r="AL1322" t="s">
        <v>118</v>
      </c>
      <c r="AM132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322" t="str">
        <f t="shared" si="40"/>
        <v>30-39</v>
      </c>
      <c r="AO1322">
        <f t="shared" si="41"/>
        <v>1</v>
      </c>
      <c r="AP1322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323" spans="1:42" x14ac:dyDescent="0.25">
      <c r="A1323" t="s">
        <v>2075</v>
      </c>
      <c r="B1323" t="s">
        <v>49</v>
      </c>
      <c r="C1323" s="1">
        <v>59</v>
      </c>
      <c r="D1323" t="s">
        <v>43</v>
      </c>
      <c r="E1323">
        <v>0</v>
      </c>
      <c r="F1323" t="s">
        <v>443</v>
      </c>
      <c r="G1323" s="1">
        <v>91786</v>
      </c>
      <c r="H1323">
        <v>34.105493000000003</v>
      </c>
      <c r="I1323">
        <v>-117.660934</v>
      </c>
      <c r="J1323">
        <v>0</v>
      </c>
      <c r="K1323" s="1">
        <v>20</v>
      </c>
      <c r="L1323" t="s">
        <v>62</v>
      </c>
      <c r="M1323" t="s">
        <v>40</v>
      </c>
      <c r="N1323" s="10">
        <v>30.13</v>
      </c>
      <c r="O1323" t="s">
        <v>43</v>
      </c>
      <c r="P1323" t="s">
        <v>43</v>
      </c>
      <c r="AA1323" t="s">
        <v>45</v>
      </c>
      <c r="AB1323" t="s">
        <v>40</v>
      </c>
      <c r="AC1323" t="s">
        <v>183</v>
      </c>
      <c r="AD1323" s="10">
        <v>-1</v>
      </c>
      <c r="AE1323" s="10">
        <v>415.9</v>
      </c>
      <c r="AF1323" s="10">
        <v>0</v>
      </c>
      <c r="AG1323" s="10">
        <v>0</v>
      </c>
      <c r="AH1323" s="10">
        <v>602.6</v>
      </c>
      <c r="AI1323" s="10">
        <v>1018.5</v>
      </c>
      <c r="AJ1323" t="s">
        <v>47</v>
      </c>
      <c r="AM1323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1323" t="str">
        <f t="shared" si="40"/>
        <v>50-59</v>
      </c>
      <c r="AO1323">
        <f t="shared" si="41"/>
        <v>0</v>
      </c>
      <c r="AP1323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324" spans="1:42" x14ac:dyDescent="0.25">
      <c r="A1324" t="s">
        <v>2076</v>
      </c>
      <c r="B1324" t="s">
        <v>39</v>
      </c>
      <c r="C1324" s="1">
        <v>65</v>
      </c>
      <c r="D1324" t="s">
        <v>43</v>
      </c>
      <c r="E1324">
        <v>0</v>
      </c>
      <c r="F1324" t="s">
        <v>1347</v>
      </c>
      <c r="G1324" s="1">
        <v>94514</v>
      </c>
      <c r="H1324">
        <v>37.83323</v>
      </c>
      <c r="I1324">
        <v>-121.601461</v>
      </c>
      <c r="J1324">
        <v>0</v>
      </c>
      <c r="K1324" s="1">
        <v>14</v>
      </c>
      <c r="L1324" t="s">
        <v>62</v>
      </c>
      <c r="M1324" t="s">
        <v>40</v>
      </c>
      <c r="N1324" s="10">
        <v>16.36</v>
      </c>
      <c r="O1324" t="s">
        <v>40</v>
      </c>
      <c r="P1324" t="s">
        <v>40</v>
      </c>
      <c r="Q1324" t="s">
        <v>55</v>
      </c>
      <c r="R1324">
        <v>6</v>
      </c>
      <c r="S1324" t="s">
        <v>43</v>
      </c>
      <c r="T1324" t="s">
        <v>40</v>
      </c>
      <c r="U1324" t="s">
        <v>43</v>
      </c>
      <c r="V1324" t="s">
        <v>43</v>
      </c>
      <c r="W1324" t="s">
        <v>43</v>
      </c>
      <c r="X1324" t="s">
        <v>43</v>
      </c>
      <c r="Y1324" t="s">
        <v>43</v>
      </c>
      <c r="Z1324" t="s">
        <v>40</v>
      </c>
      <c r="AA1324" t="s">
        <v>51</v>
      </c>
      <c r="AB1324" t="s">
        <v>40</v>
      </c>
      <c r="AC1324" t="s">
        <v>56</v>
      </c>
      <c r="AD1324" s="10">
        <v>78.95</v>
      </c>
      <c r="AE1324" s="10">
        <v>1101.8499999999999</v>
      </c>
      <c r="AF1324" s="10">
        <v>0</v>
      </c>
      <c r="AG1324" s="10">
        <v>0</v>
      </c>
      <c r="AH1324" s="10">
        <v>229.04</v>
      </c>
      <c r="AI1324" s="10">
        <v>1330.89</v>
      </c>
      <c r="AJ1324" t="s">
        <v>57</v>
      </c>
      <c r="AK1324" t="s">
        <v>58</v>
      </c>
      <c r="AL1324" t="s">
        <v>104</v>
      </c>
      <c r="AM1324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1324" t="str">
        <f t="shared" si="40"/>
        <v>60-80</v>
      </c>
      <c r="AO1324">
        <f t="shared" si="41"/>
        <v>1</v>
      </c>
      <c r="AP132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325" spans="1:42" x14ac:dyDescent="0.25">
      <c r="A1325" t="s">
        <v>2077</v>
      </c>
      <c r="B1325" t="s">
        <v>49</v>
      </c>
      <c r="C1325" s="1">
        <v>37</v>
      </c>
      <c r="D1325" t="s">
        <v>43</v>
      </c>
      <c r="E1325">
        <v>0</v>
      </c>
      <c r="F1325" t="s">
        <v>316</v>
      </c>
      <c r="G1325" s="1">
        <v>92027</v>
      </c>
      <c r="H1325">
        <v>33.141264999999997</v>
      </c>
      <c r="I1325">
        <v>-116.967221</v>
      </c>
      <c r="J1325">
        <v>0</v>
      </c>
      <c r="K1325" s="1">
        <v>16</v>
      </c>
      <c r="L1325" t="s">
        <v>42</v>
      </c>
      <c r="M1325" t="s">
        <v>40</v>
      </c>
      <c r="N1325" s="10">
        <v>11.96</v>
      </c>
      <c r="O1325" t="s">
        <v>40</v>
      </c>
      <c r="P1325" t="s">
        <v>40</v>
      </c>
      <c r="Q1325" t="s">
        <v>55</v>
      </c>
      <c r="R1325">
        <v>18</v>
      </c>
      <c r="S1325" t="s">
        <v>43</v>
      </c>
      <c r="T1325" t="s">
        <v>43</v>
      </c>
      <c r="U1325" t="s">
        <v>43</v>
      </c>
      <c r="V1325" t="s">
        <v>40</v>
      </c>
      <c r="W1325" t="s">
        <v>43</v>
      </c>
      <c r="X1325" t="s">
        <v>40</v>
      </c>
      <c r="Y1325" t="s">
        <v>40</v>
      </c>
      <c r="Z1325" t="s">
        <v>40</v>
      </c>
      <c r="AA1325" t="s">
        <v>51</v>
      </c>
      <c r="AB1325" t="s">
        <v>40</v>
      </c>
      <c r="AC1325" t="s">
        <v>46</v>
      </c>
      <c r="AD1325" s="10">
        <v>89.05</v>
      </c>
      <c r="AE1325" s="10">
        <v>1448.6</v>
      </c>
      <c r="AF1325" s="10">
        <v>0</v>
      </c>
      <c r="AG1325" s="10">
        <v>0</v>
      </c>
      <c r="AH1325" s="10">
        <v>191.36</v>
      </c>
      <c r="AI1325" s="10">
        <v>1639.96</v>
      </c>
      <c r="AJ1325" t="s">
        <v>57</v>
      </c>
      <c r="AK1325" t="s">
        <v>58</v>
      </c>
      <c r="AL1325" t="s">
        <v>104</v>
      </c>
      <c r="AM1325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1325" t="str">
        <f t="shared" si="40"/>
        <v>30-39</v>
      </c>
      <c r="AO1325">
        <f t="shared" si="41"/>
        <v>1</v>
      </c>
      <c r="AP132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326" spans="1:42" x14ac:dyDescent="0.25">
      <c r="A1326" t="s">
        <v>2078</v>
      </c>
      <c r="B1326" t="s">
        <v>39</v>
      </c>
      <c r="C1326" s="1">
        <v>38</v>
      </c>
      <c r="D1326" t="s">
        <v>43</v>
      </c>
      <c r="E1326">
        <v>0</v>
      </c>
      <c r="F1326" t="s">
        <v>380</v>
      </c>
      <c r="G1326" s="1">
        <v>95672</v>
      </c>
      <c r="H1326">
        <v>38.724322000000001</v>
      </c>
      <c r="I1326">
        <v>-120.991237</v>
      </c>
      <c r="J1326">
        <v>0</v>
      </c>
      <c r="K1326" s="1">
        <v>35</v>
      </c>
      <c r="L1326" t="s">
        <v>42</v>
      </c>
      <c r="M1326" t="s">
        <v>40</v>
      </c>
      <c r="N1326" s="10">
        <v>6.52</v>
      </c>
      <c r="O1326" t="s">
        <v>40</v>
      </c>
      <c r="P1326" t="s">
        <v>43</v>
      </c>
      <c r="AA1326" t="s">
        <v>73</v>
      </c>
      <c r="AB1326" t="s">
        <v>43</v>
      </c>
      <c r="AC1326" t="s">
        <v>56</v>
      </c>
      <c r="AD1326" s="10">
        <v>23.3</v>
      </c>
      <c r="AE1326" s="10">
        <v>797.1</v>
      </c>
      <c r="AF1326" s="10">
        <v>0</v>
      </c>
      <c r="AG1326" s="10">
        <v>0</v>
      </c>
      <c r="AH1326" s="10">
        <v>228.2</v>
      </c>
      <c r="AI1326" s="10">
        <v>1025.3</v>
      </c>
      <c r="AJ1326" t="s">
        <v>47</v>
      </c>
      <c r="AM1326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326" t="str">
        <f t="shared" si="40"/>
        <v>30-39</v>
      </c>
      <c r="AO1326">
        <f t="shared" si="41"/>
        <v>0</v>
      </c>
      <c r="AP1326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327" spans="1:42" x14ac:dyDescent="0.25">
      <c r="A1327" t="s">
        <v>2079</v>
      </c>
      <c r="B1327" t="s">
        <v>39</v>
      </c>
      <c r="C1327" s="1">
        <v>52</v>
      </c>
      <c r="D1327" t="s">
        <v>40</v>
      </c>
      <c r="E1327">
        <v>0</v>
      </c>
      <c r="F1327" t="s">
        <v>892</v>
      </c>
      <c r="G1327" s="1">
        <v>96097</v>
      </c>
      <c r="H1327">
        <v>41.764868999999997</v>
      </c>
      <c r="I1327">
        <v>-122.671316</v>
      </c>
      <c r="J1327">
        <v>6</v>
      </c>
      <c r="K1327" s="1">
        <v>72</v>
      </c>
      <c r="L1327" t="s">
        <v>42</v>
      </c>
      <c r="M1327" t="s">
        <v>40</v>
      </c>
      <c r="N1327" s="10">
        <v>42.64</v>
      </c>
      <c r="O1327" t="s">
        <v>40</v>
      </c>
      <c r="P1327" t="s">
        <v>40</v>
      </c>
      <c r="Q1327" t="s">
        <v>79</v>
      </c>
      <c r="R1327">
        <v>15</v>
      </c>
      <c r="S1327" t="s">
        <v>40</v>
      </c>
      <c r="T1327" t="s">
        <v>40</v>
      </c>
      <c r="U1327" t="s">
        <v>40</v>
      </c>
      <c r="V1327" t="s">
        <v>40</v>
      </c>
      <c r="W1327" t="s">
        <v>40</v>
      </c>
      <c r="X1327" t="s">
        <v>40</v>
      </c>
      <c r="Y1327" t="s">
        <v>40</v>
      </c>
      <c r="Z1327" t="s">
        <v>40</v>
      </c>
      <c r="AA1327" t="s">
        <v>73</v>
      </c>
      <c r="AB1327" t="s">
        <v>40</v>
      </c>
      <c r="AC1327" t="s">
        <v>56</v>
      </c>
      <c r="AD1327" s="10">
        <v>90.95</v>
      </c>
      <c r="AE1327" s="10">
        <v>6468.6</v>
      </c>
      <c r="AF1327" s="10">
        <v>0</v>
      </c>
      <c r="AG1327" s="10">
        <v>0</v>
      </c>
      <c r="AH1327" s="10">
        <v>3070.08</v>
      </c>
      <c r="AI1327" s="10">
        <v>9538.68</v>
      </c>
      <c r="AJ1327" t="s">
        <v>47</v>
      </c>
      <c r="AM132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327" t="str">
        <f t="shared" si="40"/>
        <v>50-59</v>
      </c>
      <c r="AO1327">
        <f t="shared" si="41"/>
        <v>0</v>
      </c>
      <c r="AP1327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328" spans="1:42" x14ac:dyDescent="0.25">
      <c r="A1328" t="s">
        <v>2080</v>
      </c>
      <c r="B1328" t="s">
        <v>39</v>
      </c>
      <c r="C1328" s="1">
        <v>46</v>
      </c>
      <c r="D1328" t="s">
        <v>40</v>
      </c>
      <c r="E1328">
        <v>0</v>
      </c>
      <c r="F1328" t="s">
        <v>2081</v>
      </c>
      <c r="G1328" s="1">
        <v>93641</v>
      </c>
      <c r="H1328">
        <v>36.696759</v>
      </c>
      <c r="I1328">
        <v>-119.024051</v>
      </c>
      <c r="J1328">
        <v>7</v>
      </c>
      <c r="K1328" s="1">
        <v>65</v>
      </c>
      <c r="L1328" t="s">
        <v>42</v>
      </c>
      <c r="M1328" t="s">
        <v>40</v>
      </c>
      <c r="N1328" s="10">
        <v>10.23</v>
      </c>
      <c r="O1328" t="s">
        <v>43</v>
      </c>
      <c r="P1328" t="s">
        <v>40</v>
      </c>
      <c r="Q1328" t="s">
        <v>44</v>
      </c>
      <c r="R1328">
        <v>14</v>
      </c>
      <c r="S1328" t="s">
        <v>43</v>
      </c>
      <c r="T1328" t="s">
        <v>43</v>
      </c>
      <c r="U1328" t="s">
        <v>43</v>
      </c>
      <c r="V1328" t="s">
        <v>40</v>
      </c>
      <c r="W1328" t="s">
        <v>40</v>
      </c>
      <c r="X1328" t="s">
        <v>43</v>
      </c>
      <c r="Y1328" t="s">
        <v>43</v>
      </c>
      <c r="Z1328" t="s">
        <v>40</v>
      </c>
      <c r="AA1328" t="s">
        <v>73</v>
      </c>
      <c r="AB1328" t="s">
        <v>40</v>
      </c>
      <c r="AC1328" t="s">
        <v>46</v>
      </c>
      <c r="AD1328" s="10">
        <v>59.8</v>
      </c>
      <c r="AE1328" s="10">
        <v>3808.2</v>
      </c>
      <c r="AF1328" s="10">
        <v>0</v>
      </c>
      <c r="AG1328" s="10">
        <v>0</v>
      </c>
      <c r="AH1328" s="10">
        <v>664.95</v>
      </c>
      <c r="AI1328" s="10">
        <v>4473.1499999999996</v>
      </c>
      <c r="AJ1328" t="s">
        <v>47</v>
      </c>
      <c r="AM132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328" t="str">
        <f t="shared" si="40"/>
        <v>40-49</v>
      </c>
      <c r="AO1328">
        <f t="shared" si="41"/>
        <v>0</v>
      </c>
      <c r="AP1328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1329" spans="1:42" x14ac:dyDescent="0.25">
      <c r="A1329" t="s">
        <v>2082</v>
      </c>
      <c r="B1329" t="s">
        <v>49</v>
      </c>
      <c r="C1329" s="1">
        <v>47</v>
      </c>
      <c r="D1329" t="s">
        <v>40</v>
      </c>
      <c r="E1329">
        <v>0</v>
      </c>
      <c r="F1329" t="s">
        <v>1050</v>
      </c>
      <c r="G1329" s="1">
        <v>94520</v>
      </c>
      <c r="H1329">
        <v>38.013824999999997</v>
      </c>
      <c r="I1329">
        <v>-122.03914399999999</v>
      </c>
      <c r="J1329">
        <v>3</v>
      </c>
      <c r="K1329" s="1">
        <v>7</v>
      </c>
      <c r="L1329" t="s">
        <v>54</v>
      </c>
      <c r="M1329" t="s">
        <v>43</v>
      </c>
      <c r="P1329" t="s">
        <v>40</v>
      </c>
      <c r="Q1329" t="s">
        <v>79</v>
      </c>
      <c r="R1329">
        <v>17</v>
      </c>
      <c r="S1329" t="s">
        <v>40</v>
      </c>
      <c r="T1329" t="s">
        <v>40</v>
      </c>
      <c r="U1329" t="s">
        <v>43</v>
      </c>
      <c r="V1329" t="s">
        <v>43</v>
      </c>
      <c r="W1329" t="s">
        <v>43</v>
      </c>
      <c r="X1329" t="s">
        <v>43</v>
      </c>
      <c r="Y1329" t="s">
        <v>43</v>
      </c>
      <c r="Z1329" t="s">
        <v>40</v>
      </c>
      <c r="AA1329" t="s">
        <v>51</v>
      </c>
      <c r="AB1329" t="s">
        <v>43</v>
      </c>
      <c r="AC1329" t="s">
        <v>46</v>
      </c>
      <c r="AD1329" s="10">
        <v>34.200000000000003</v>
      </c>
      <c r="AE1329" s="10">
        <v>256.60000000000002</v>
      </c>
      <c r="AF1329" s="10">
        <v>0</v>
      </c>
      <c r="AG1329" s="10">
        <v>0</v>
      </c>
      <c r="AH1329" s="10">
        <v>0</v>
      </c>
      <c r="AI1329" s="10">
        <v>256.60000000000002</v>
      </c>
      <c r="AJ1329" t="s">
        <v>47</v>
      </c>
      <c r="AM1329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329" t="str">
        <f t="shared" si="40"/>
        <v>40-49</v>
      </c>
      <c r="AO1329">
        <f t="shared" si="41"/>
        <v>0</v>
      </c>
      <c r="AP1329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1330" spans="1:42" x14ac:dyDescent="0.25">
      <c r="A1330" t="s">
        <v>2083</v>
      </c>
      <c r="B1330" t="s">
        <v>39</v>
      </c>
      <c r="C1330" s="1">
        <v>69</v>
      </c>
      <c r="D1330" t="s">
        <v>40</v>
      </c>
      <c r="E1330">
        <v>0</v>
      </c>
      <c r="F1330" t="s">
        <v>1923</v>
      </c>
      <c r="G1330" s="1">
        <v>92629</v>
      </c>
      <c r="H1330">
        <v>33.477922999999997</v>
      </c>
      <c r="I1330">
        <v>-117.705314</v>
      </c>
      <c r="J1330">
        <v>1</v>
      </c>
      <c r="K1330" s="1">
        <v>1</v>
      </c>
      <c r="L1330" t="s">
        <v>42</v>
      </c>
      <c r="M1330" t="s">
        <v>40</v>
      </c>
      <c r="N1330" s="10">
        <v>7.74</v>
      </c>
      <c r="O1330" t="s">
        <v>43</v>
      </c>
      <c r="P1330" t="s">
        <v>40</v>
      </c>
      <c r="Q1330" t="s">
        <v>79</v>
      </c>
      <c r="R1330">
        <v>19</v>
      </c>
      <c r="S1330" t="s">
        <v>43</v>
      </c>
      <c r="T1330" t="s">
        <v>43</v>
      </c>
      <c r="U1330" t="s">
        <v>43</v>
      </c>
      <c r="V1330" t="s">
        <v>43</v>
      </c>
      <c r="W1330" t="s">
        <v>43</v>
      </c>
      <c r="X1330" t="s">
        <v>43</v>
      </c>
      <c r="Y1330" t="s">
        <v>43</v>
      </c>
      <c r="Z1330" t="s">
        <v>40</v>
      </c>
      <c r="AA1330" t="s">
        <v>51</v>
      </c>
      <c r="AB1330" t="s">
        <v>43</v>
      </c>
      <c r="AC1330" t="s">
        <v>56</v>
      </c>
      <c r="AD1330" s="10">
        <v>46</v>
      </c>
      <c r="AE1330" s="10">
        <v>46</v>
      </c>
      <c r="AF1330" s="10">
        <v>0</v>
      </c>
      <c r="AG1330" s="10">
        <v>0</v>
      </c>
      <c r="AH1330" s="10">
        <v>7.74</v>
      </c>
      <c r="AI1330" s="10">
        <v>53.74</v>
      </c>
      <c r="AJ1330" t="s">
        <v>57</v>
      </c>
      <c r="AK1330" t="s">
        <v>58</v>
      </c>
      <c r="AL1330" t="s">
        <v>59</v>
      </c>
      <c r="AM1330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330" t="str">
        <f t="shared" si="40"/>
        <v>60-80</v>
      </c>
      <c r="AO1330">
        <f t="shared" si="41"/>
        <v>1</v>
      </c>
      <c r="AP1330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1331" spans="1:42" x14ac:dyDescent="0.25">
      <c r="A1331" t="s">
        <v>2084</v>
      </c>
      <c r="B1331" t="s">
        <v>39</v>
      </c>
      <c r="C1331" s="1">
        <v>72</v>
      </c>
      <c r="D1331" t="s">
        <v>43</v>
      </c>
      <c r="E1331">
        <v>0</v>
      </c>
      <c r="F1331" t="s">
        <v>2085</v>
      </c>
      <c r="G1331" s="1">
        <v>95497</v>
      </c>
      <c r="H1331">
        <v>38.696658999999997</v>
      </c>
      <c r="I1331">
        <v>-123.43686099999999</v>
      </c>
      <c r="J1331">
        <v>0</v>
      </c>
      <c r="K1331" s="1">
        <v>1</v>
      </c>
      <c r="L1331" t="s">
        <v>42</v>
      </c>
      <c r="M1331" t="s">
        <v>40</v>
      </c>
      <c r="N1331" s="10">
        <v>20.55</v>
      </c>
      <c r="O1331" t="s">
        <v>43</v>
      </c>
      <c r="P1331" t="s">
        <v>40</v>
      </c>
      <c r="Q1331" t="s">
        <v>55</v>
      </c>
      <c r="R1331">
        <v>5</v>
      </c>
      <c r="S1331" t="s">
        <v>43</v>
      </c>
      <c r="T1331" t="s">
        <v>40</v>
      </c>
      <c r="U1331" t="s">
        <v>43</v>
      </c>
      <c r="V1331" t="s">
        <v>43</v>
      </c>
      <c r="W1331" t="s">
        <v>43</v>
      </c>
      <c r="X1331" t="s">
        <v>43</v>
      </c>
      <c r="Y1331" t="s">
        <v>43</v>
      </c>
      <c r="Z1331" t="s">
        <v>40</v>
      </c>
      <c r="AA1331" t="s">
        <v>51</v>
      </c>
      <c r="AB1331" t="s">
        <v>40</v>
      </c>
      <c r="AC1331" t="s">
        <v>56</v>
      </c>
      <c r="AD1331" s="10">
        <v>73</v>
      </c>
      <c r="AE1331" s="10">
        <v>73</v>
      </c>
      <c r="AF1331" s="10">
        <v>0</v>
      </c>
      <c r="AG1331" s="10">
        <v>0</v>
      </c>
      <c r="AH1331" s="10">
        <v>20.55</v>
      </c>
      <c r="AI1331" s="10">
        <v>93.55</v>
      </c>
      <c r="AJ1331" t="s">
        <v>57</v>
      </c>
      <c r="AK1331" t="s">
        <v>58</v>
      </c>
      <c r="AL1331" t="s">
        <v>214</v>
      </c>
      <c r="AM133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331" t="str">
        <f t="shared" si="40"/>
        <v>60-80</v>
      </c>
      <c r="AO1331">
        <f t="shared" si="41"/>
        <v>1</v>
      </c>
      <c r="AP1331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332" spans="1:42" x14ac:dyDescent="0.25">
      <c r="A1332" t="s">
        <v>2086</v>
      </c>
      <c r="B1332" t="s">
        <v>39</v>
      </c>
      <c r="C1332" s="1">
        <v>68</v>
      </c>
      <c r="D1332" t="s">
        <v>43</v>
      </c>
      <c r="E1332">
        <v>0</v>
      </c>
      <c r="F1332" t="s">
        <v>2087</v>
      </c>
      <c r="G1332" s="1">
        <v>92243</v>
      </c>
      <c r="H1332">
        <v>32.770392999999999</v>
      </c>
      <c r="I1332">
        <v>-115.60915</v>
      </c>
      <c r="J1332">
        <v>0</v>
      </c>
      <c r="K1332" s="1">
        <v>3</v>
      </c>
      <c r="L1332" t="s">
        <v>42</v>
      </c>
      <c r="M1332" t="s">
        <v>40</v>
      </c>
      <c r="N1332" s="10">
        <v>23.82</v>
      </c>
      <c r="O1332" t="s">
        <v>40</v>
      </c>
      <c r="P1332" t="s">
        <v>40</v>
      </c>
      <c r="Q1332" t="s">
        <v>55</v>
      </c>
      <c r="R1332">
        <v>30</v>
      </c>
      <c r="S1332" t="s">
        <v>43</v>
      </c>
      <c r="T1332" t="s">
        <v>43</v>
      </c>
      <c r="U1332" t="s">
        <v>43</v>
      </c>
      <c r="V1332" t="s">
        <v>43</v>
      </c>
      <c r="W1332" t="s">
        <v>43</v>
      </c>
      <c r="X1332" t="s">
        <v>43</v>
      </c>
      <c r="Y1332" t="s">
        <v>43</v>
      </c>
      <c r="Z1332" t="s">
        <v>40</v>
      </c>
      <c r="AA1332" t="s">
        <v>51</v>
      </c>
      <c r="AB1332" t="s">
        <v>40</v>
      </c>
      <c r="AC1332" t="s">
        <v>46</v>
      </c>
      <c r="AD1332" s="10">
        <v>75.05</v>
      </c>
      <c r="AE1332" s="10">
        <v>256.25</v>
      </c>
      <c r="AF1332" s="10">
        <v>0</v>
      </c>
      <c r="AG1332" s="10">
        <v>0</v>
      </c>
      <c r="AH1332" s="10">
        <v>71.459999999999994</v>
      </c>
      <c r="AI1332" s="10">
        <v>327.71</v>
      </c>
      <c r="AJ1332" t="s">
        <v>57</v>
      </c>
      <c r="AK1332" t="s">
        <v>58</v>
      </c>
      <c r="AL1332" t="s">
        <v>59</v>
      </c>
      <c r="AM133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332" t="str">
        <f t="shared" si="40"/>
        <v>60-80</v>
      </c>
      <c r="AO1332">
        <f t="shared" si="41"/>
        <v>1</v>
      </c>
      <c r="AP133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333" spans="1:42" x14ac:dyDescent="0.25">
      <c r="A1333" t="s">
        <v>2088</v>
      </c>
      <c r="B1333" t="s">
        <v>39</v>
      </c>
      <c r="C1333" s="1">
        <v>44</v>
      </c>
      <c r="D1333" t="s">
        <v>43</v>
      </c>
      <c r="E1333">
        <v>0</v>
      </c>
      <c r="F1333" t="s">
        <v>151</v>
      </c>
      <c r="G1333" s="1">
        <v>92109</v>
      </c>
      <c r="H1333">
        <v>32.787835999999999</v>
      </c>
      <c r="I1333">
        <v>-117.232376</v>
      </c>
      <c r="J1333">
        <v>0</v>
      </c>
      <c r="K1333" s="1">
        <v>2</v>
      </c>
      <c r="L1333" t="s">
        <v>42</v>
      </c>
      <c r="M1333" t="s">
        <v>40</v>
      </c>
      <c r="N1333" s="10">
        <v>8.32</v>
      </c>
      <c r="O1333" t="s">
        <v>43</v>
      </c>
      <c r="P1333" t="s">
        <v>40</v>
      </c>
      <c r="Q1333" t="s">
        <v>55</v>
      </c>
      <c r="R1333">
        <v>16</v>
      </c>
      <c r="S1333" t="s">
        <v>43</v>
      </c>
      <c r="T1333" t="s">
        <v>43</v>
      </c>
      <c r="U1333" t="s">
        <v>43</v>
      </c>
      <c r="V1333" t="s">
        <v>43</v>
      </c>
      <c r="W1333" t="s">
        <v>40</v>
      </c>
      <c r="X1333" t="s">
        <v>43</v>
      </c>
      <c r="Y1333" t="s">
        <v>43</v>
      </c>
      <c r="Z1333" t="s">
        <v>40</v>
      </c>
      <c r="AA1333" t="s">
        <v>51</v>
      </c>
      <c r="AB1333" t="s">
        <v>40</v>
      </c>
      <c r="AC1333" t="s">
        <v>56</v>
      </c>
      <c r="AD1333" s="10">
        <v>79.75</v>
      </c>
      <c r="AE1333" s="10">
        <v>164.5</v>
      </c>
      <c r="AF1333" s="10">
        <v>0</v>
      </c>
      <c r="AG1333" s="10">
        <v>0</v>
      </c>
      <c r="AH1333" s="10">
        <v>16.64</v>
      </c>
      <c r="AI1333" s="10">
        <v>181.14</v>
      </c>
      <c r="AJ1333" t="s">
        <v>57</v>
      </c>
      <c r="AK1333" t="s">
        <v>58</v>
      </c>
      <c r="AL1333" t="s">
        <v>104</v>
      </c>
      <c r="AM1333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333" t="str">
        <f t="shared" si="40"/>
        <v>40-49</v>
      </c>
      <c r="AO1333">
        <f t="shared" si="41"/>
        <v>1</v>
      </c>
      <c r="AP133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334" spans="1:42" x14ac:dyDescent="0.25">
      <c r="A1334" t="s">
        <v>2089</v>
      </c>
      <c r="B1334" t="s">
        <v>39</v>
      </c>
      <c r="C1334" s="1">
        <v>27</v>
      </c>
      <c r="D1334" t="s">
        <v>40</v>
      </c>
      <c r="E1334">
        <v>2</v>
      </c>
      <c r="F1334" t="s">
        <v>534</v>
      </c>
      <c r="G1334" s="1">
        <v>92660</v>
      </c>
      <c r="H1334">
        <v>33.634625999999997</v>
      </c>
      <c r="I1334">
        <v>-117.874882</v>
      </c>
      <c r="J1334">
        <v>1</v>
      </c>
      <c r="K1334" s="1">
        <v>23</v>
      </c>
      <c r="L1334" t="s">
        <v>42</v>
      </c>
      <c r="M1334" t="s">
        <v>40</v>
      </c>
      <c r="N1334" s="10">
        <v>25.54</v>
      </c>
      <c r="O1334" t="s">
        <v>40</v>
      </c>
      <c r="P1334" t="s">
        <v>43</v>
      </c>
      <c r="AA1334" t="s">
        <v>73</v>
      </c>
      <c r="AB1334" t="s">
        <v>40</v>
      </c>
      <c r="AC1334" t="s">
        <v>46</v>
      </c>
      <c r="AD1334" s="10">
        <v>25.6</v>
      </c>
      <c r="AE1334" s="10">
        <v>514.75</v>
      </c>
      <c r="AF1334" s="10">
        <v>0</v>
      </c>
      <c r="AG1334" s="10">
        <v>0</v>
      </c>
      <c r="AH1334" s="10">
        <v>587.41999999999996</v>
      </c>
      <c r="AI1334" s="10">
        <v>1102.17</v>
      </c>
      <c r="AJ1334" t="s">
        <v>47</v>
      </c>
      <c r="AM1334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1334" t="str">
        <f t="shared" si="40"/>
        <v>19-29</v>
      </c>
      <c r="AO1334">
        <f t="shared" si="41"/>
        <v>0</v>
      </c>
      <c r="AP1334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335" spans="1:42" x14ac:dyDescent="0.25">
      <c r="A1335" t="s">
        <v>2090</v>
      </c>
      <c r="B1335" t="s">
        <v>39</v>
      </c>
      <c r="C1335" s="1">
        <v>21</v>
      </c>
      <c r="D1335" t="s">
        <v>40</v>
      </c>
      <c r="E1335">
        <v>0</v>
      </c>
      <c r="F1335" t="s">
        <v>2091</v>
      </c>
      <c r="G1335" s="1">
        <v>93465</v>
      </c>
      <c r="H1335">
        <v>35.536115000000002</v>
      </c>
      <c r="I1335">
        <v>-120.739231</v>
      </c>
      <c r="J1335">
        <v>1</v>
      </c>
      <c r="K1335" s="1">
        <v>70</v>
      </c>
      <c r="L1335" t="s">
        <v>72</v>
      </c>
      <c r="M1335" t="s">
        <v>40</v>
      </c>
      <c r="N1335" s="10">
        <v>41.88</v>
      </c>
      <c r="O1335" t="s">
        <v>40</v>
      </c>
      <c r="P1335" t="s">
        <v>40</v>
      </c>
      <c r="Q1335" t="s">
        <v>55</v>
      </c>
      <c r="R1335">
        <v>59</v>
      </c>
      <c r="S1335" t="s">
        <v>43</v>
      </c>
      <c r="T1335" t="s">
        <v>40</v>
      </c>
      <c r="U1335" t="s">
        <v>40</v>
      </c>
      <c r="V1335" t="s">
        <v>40</v>
      </c>
      <c r="W1335" t="s">
        <v>40</v>
      </c>
      <c r="X1335" t="s">
        <v>40</v>
      </c>
      <c r="Y1335" t="s">
        <v>40</v>
      </c>
      <c r="Z1335" t="s">
        <v>43</v>
      </c>
      <c r="AA1335" t="s">
        <v>45</v>
      </c>
      <c r="AB1335" t="s">
        <v>40</v>
      </c>
      <c r="AC1335" t="s">
        <v>56</v>
      </c>
      <c r="AD1335" s="10">
        <v>109.5</v>
      </c>
      <c r="AE1335" s="10">
        <v>7674.55</v>
      </c>
      <c r="AF1335" s="10">
        <v>0</v>
      </c>
      <c r="AG1335" s="10">
        <v>150</v>
      </c>
      <c r="AH1335" s="10">
        <v>2931.6</v>
      </c>
      <c r="AI1335" s="10">
        <v>10756.15</v>
      </c>
      <c r="AJ1335" t="s">
        <v>57</v>
      </c>
      <c r="AK1335" t="s">
        <v>121</v>
      </c>
      <c r="AL1335" t="s">
        <v>122</v>
      </c>
      <c r="AM1335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335" t="str">
        <f t="shared" si="40"/>
        <v>19-29</v>
      </c>
      <c r="AO1335">
        <f t="shared" si="41"/>
        <v>1</v>
      </c>
      <c r="AP1335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336" spans="1:42" x14ac:dyDescent="0.25">
      <c r="A1336" t="s">
        <v>2092</v>
      </c>
      <c r="B1336" t="s">
        <v>39</v>
      </c>
      <c r="C1336" s="1">
        <v>47</v>
      </c>
      <c r="D1336" t="s">
        <v>43</v>
      </c>
      <c r="E1336">
        <v>0</v>
      </c>
      <c r="F1336" t="s">
        <v>1226</v>
      </c>
      <c r="G1336" s="1">
        <v>91506</v>
      </c>
      <c r="H1336">
        <v>34.169705999999998</v>
      </c>
      <c r="I1336">
        <v>-118.323548</v>
      </c>
      <c r="J1336">
        <v>0</v>
      </c>
      <c r="K1336" s="1">
        <v>29</v>
      </c>
      <c r="L1336" t="s">
        <v>42</v>
      </c>
      <c r="M1336" t="s">
        <v>40</v>
      </c>
      <c r="N1336" s="10">
        <v>4.53</v>
      </c>
      <c r="O1336" t="s">
        <v>40</v>
      </c>
      <c r="P1336" t="s">
        <v>43</v>
      </c>
      <c r="AA1336" t="s">
        <v>51</v>
      </c>
      <c r="AB1336" t="s">
        <v>43</v>
      </c>
      <c r="AC1336" t="s">
        <v>56</v>
      </c>
      <c r="AD1336" s="10">
        <v>25.15</v>
      </c>
      <c r="AE1336" s="10">
        <v>702</v>
      </c>
      <c r="AF1336" s="10">
        <v>0</v>
      </c>
      <c r="AG1336" s="10">
        <v>0</v>
      </c>
      <c r="AH1336" s="10">
        <v>131.37</v>
      </c>
      <c r="AI1336" s="10">
        <v>833.37</v>
      </c>
      <c r="AJ1336" t="s">
        <v>47</v>
      </c>
      <c r="AM1336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336" t="str">
        <f t="shared" si="40"/>
        <v>40-49</v>
      </c>
      <c r="AO1336">
        <f t="shared" si="41"/>
        <v>0</v>
      </c>
      <c r="AP1336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337" spans="1:42" x14ac:dyDescent="0.25">
      <c r="A1337" t="s">
        <v>2093</v>
      </c>
      <c r="B1337" t="s">
        <v>39</v>
      </c>
      <c r="C1337" s="1">
        <v>44</v>
      </c>
      <c r="D1337" t="s">
        <v>43</v>
      </c>
      <c r="E1337">
        <v>0</v>
      </c>
      <c r="F1337" t="s">
        <v>2094</v>
      </c>
      <c r="G1337" s="1">
        <v>95223</v>
      </c>
      <c r="H1337">
        <v>38.321530000000003</v>
      </c>
      <c r="I1337">
        <v>-120.236358</v>
      </c>
      <c r="J1337">
        <v>0</v>
      </c>
      <c r="K1337" s="1">
        <v>43</v>
      </c>
      <c r="L1337" t="s">
        <v>76</v>
      </c>
      <c r="M1337" t="s">
        <v>40</v>
      </c>
      <c r="N1337" s="10">
        <v>6.71</v>
      </c>
      <c r="O1337" t="s">
        <v>43</v>
      </c>
      <c r="P1337" t="s">
        <v>43</v>
      </c>
      <c r="AA1337" t="s">
        <v>73</v>
      </c>
      <c r="AB1337" t="s">
        <v>40</v>
      </c>
      <c r="AC1337" t="s">
        <v>56</v>
      </c>
      <c r="AD1337" s="10">
        <v>19.649999999999999</v>
      </c>
      <c r="AE1337" s="10">
        <v>779.25</v>
      </c>
      <c r="AF1337" s="10">
        <v>0</v>
      </c>
      <c r="AG1337" s="10">
        <v>0</v>
      </c>
      <c r="AH1337" s="10">
        <v>288.52999999999997</v>
      </c>
      <c r="AI1337" s="10">
        <v>1067.78</v>
      </c>
      <c r="AJ1337" t="s">
        <v>47</v>
      </c>
      <c r="AM1337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337" t="str">
        <f t="shared" si="40"/>
        <v>40-49</v>
      </c>
      <c r="AO1337">
        <f t="shared" si="41"/>
        <v>0</v>
      </c>
      <c r="AP1337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338" spans="1:42" x14ac:dyDescent="0.25">
      <c r="A1338" t="s">
        <v>2095</v>
      </c>
      <c r="B1338" t="s">
        <v>49</v>
      </c>
      <c r="C1338" s="1">
        <v>73</v>
      </c>
      <c r="D1338" t="s">
        <v>43</v>
      </c>
      <c r="E1338">
        <v>0</v>
      </c>
      <c r="F1338" t="s">
        <v>2096</v>
      </c>
      <c r="G1338" s="1">
        <v>95635</v>
      </c>
      <c r="H1338">
        <v>38.921332999999997</v>
      </c>
      <c r="I1338">
        <v>-120.897718</v>
      </c>
      <c r="J1338">
        <v>0</v>
      </c>
      <c r="K1338" s="1">
        <v>18</v>
      </c>
      <c r="L1338" t="s">
        <v>62</v>
      </c>
      <c r="M1338" t="s">
        <v>40</v>
      </c>
      <c r="N1338" s="10">
        <v>47.34</v>
      </c>
      <c r="O1338" t="s">
        <v>40</v>
      </c>
      <c r="P1338" t="s">
        <v>40</v>
      </c>
      <c r="Q1338" t="s">
        <v>79</v>
      </c>
      <c r="R1338">
        <v>7</v>
      </c>
      <c r="S1338" t="s">
        <v>40</v>
      </c>
      <c r="T1338" t="s">
        <v>40</v>
      </c>
      <c r="U1338" t="s">
        <v>43</v>
      </c>
      <c r="V1338" t="s">
        <v>43</v>
      </c>
      <c r="W1338" t="s">
        <v>43</v>
      </c>
      <c r="X1338" t="s">
        <v>43</v>
      </c>
      <c r="Y1338" t="s">
        <v>43</v>
      </c>
      <c r="Z1338" t="s">
        <v>40</v>
      </c>
      <c r="AA1338" t="s">
        <v>73</v>
      </c>
      <c r="AB1338" t="s">
        <v>40</v>
      </c>
      <c r="AC1338" t="s">
        <v>46</v>
      </c>
      <c r="AD1338" s="10">
        <v>58.4</v>
      </c>
      <c r="AE1338" s="10">
        <v>964.9</v>
      </c>
      <c r="AF1338" s="10">
        <v>0</v>
      </c>
      <c r="AG1338" s="10">
        <v>0</v>
      </c>
      <c r="AH1338" s="10">
        <v>852.12</v>
      </c>
      <c r="AI1338" s="10">
        <v>1817.02</v>
      </c>
      <c r="AJ1338" t="s">
        <v>47</v>
      </c>
      <c r="AM1338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1338" t="str">
        <f t="shared" si="40"/>
        <v>60-80</v>
      </c>
      <c r="AO1338">
        <f t="shared" si="41"/>
        <v>0</v>
      </c>
      <c r="AP1338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1339" spans="1:42" x14ac:dyDescent="0.25">
      <c r="A1339" t="s">
        <v>2097</v>
      </c>
      <c r="B1339" t="s">
        <v>39</v>
      </c>
      <c r="C1339" s="1">
        <v>46</v>
      </c>
      <c r="D1339" t="s">
        <v>40</v>
      </c>
      <c r="E1339">
        <v>0</v>
      </c>
      <c r="F1339" t="s">
        <v>135</v>
      </c>
      <c r="G1339" s="1">
        <v>90018</v>
      </c>
      <c r="H1339">
        <v>34.028734999999998</v>
      </c>
      <c r="I1339">
        <v>-118.31723599999999</v>
      </c>
      <c r="J1339">
        <v>0</v>
      </c>
      <c r="K1339" s="1">
        <v>71</v>
      </c>
      <c r="L1339" t="s">
        <v>42</v>
      </c>
      <c r="M1339" t="s">
        <v>40</v>
      </c>
      <c r="N1339" s="10">
        <v>44.84</v>
      </c>
      <c r="O1339" t="s">
        <v>40</v>
      </c>
      <c r="P1339" t="s">
        <v>43</v>
      </c>
      <c r="AA1339" t="s">
        <v>73</v>
      </c>
      <c r="AB1339" t="s">
        <v>43</v>
      </c>
      <c r="AC1339" t="s">
        <v>46</v>
      </c>
      <c r="AD1339" s="10">
        <v>25.05</v>
      </c>
      <c r="AE1339" s="10">
        <v>1873.7</v>
      </c>
      <c r="AF1339" s="10">
        <v>0</v>
      </c>
      <c r="AG1339" s="10">
        <v>0</v>
      </c>
      <c r="AH1339" s="10">
        <v>3183.64</v>
      </c>
      <c r="AI1339" s="10">
        <v>5057.34</v>
      </c>
      <c r="AJ1339" t="s">
        <v>47</v>
      </c>
      <c r="AM133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339" t="str">
        <f t="shared" si="40"/>
        <v>40-49</v>
      </c>
      <c r="AO1339">
        <f t="shared" si="41"/>
        <v>0</v>
      </c>
      <c r="AP1339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340" spans="1:42" x14ac:dyDescent="0.25">
      <c r="A1340" t="s">
        <v>2098</v>
      </c>
      <c r="B1340" t="s">
        <v>49</v>
      </c>
      <c r="C1340" s="1">
        <v>75</v>
      </c>
      <c r="D1340" t="s">
        <v>40</v>
      </c>
      <c r="E1340">
        <v>0</v>
      </c>
      <c r="F1340" t="s">
        <v>731</v>
      </c>
      <c r="G1340" s="1">
        <v>94588</v>
      </c>
      <c r="H1340">
        <v>37.685051999999999</v>
      </c>
      <c r="I1340">
        <v>-121.91206099999999</v>
      </c>
      <c r="J1340">
        <v>1</v>
      </c>
      <c r="K1340" s="1">
        <v>27</v>
      </c>
      <c r="L1340" t="s">
        <v>42</v>
      </c>
      <c r="M1340" t="s">
        <v>40</v>
      </c>
      <c r="N1340" s="10">
        <v>10.6</v>
      </c>
      <c r="O1340" t="s">
        <v>40</v>
      </c>
      <c r="P1340" t="s">
        <v>40</v>
      </c>
      <c r="Q1340" t="s">
        <v>55</v>
      </c>
      <c r="R1340">
        <v>23</v>
      </c>
      <c r="S1340" t="s">
        <v>43</v>
      </c>
      <c r="T1340" t="s">
        <v>43</v>
      </c>
      <c r="U1340" t="s">
        <v>43</v>
      </c>
      <c r="V1340" t="s">
        <v>43</v>
      </c>
      <c r="W1340" t="s">
        <v>43</v>
      </c>
      <c r="X1340" t="s">
        <v>43</v>
      </c>
      <c r="Y1340" t="s">
        <v>43</v>
      </c>
      <c r="Z1340" t="s">
        <v>40</v>
      </c>
      <c r="AA1340" t="s">
        <v>51</v>
      </c>
      <c r="AB1340" t="s">
        <v>40</v>
      </c>
      <c r="AC1340" t="s">
        <v>56</v>
      </c>
      <c r="AD1340" s="10">
        <v>75.5</v>
      </c>
      <c r="AE1340" s="10">
        <v>1893.95</v>
      </c>
      <c r="AF1340" s="10">
        <v>0</v>
      </c>
      <c r="AG1340" s="10">
        <v>0</v>
      </c>
      <c r="AH1340" s="10">
        <v>286.2</v>
      </c>
      <c r="AI1340" s="10">
        <v>2180.15</v>
      </c>
      <c r="AJ1340" t="s">
        <v>57</v>
      </c>
      <c r="AK1340" t="s">
        <v>58</v>
      </c>
      <c r="AL1340" t="s">
        <v>59</v>
      </c>
      <c r="AM1340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340" t="str">
        <f t="shared" si="40"/>
        <v>60-80</v>
      </c>
      <c r="AO1340">
        <f t="shared" si="41"/>
        <v>1</v>
      </c>
      <c r="AP1340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341" spans="1:42" x14ac:dyDescent="0.25">
      <c r="A1341" t="s">
        <v>2099</v>
      </c>
      <c r="B1341" t="s">
        <v>39</v>
      </c>
      <c r="C1341" s="1">
        <v>45</v>
      </c>
      <c r="D1341" t="s">
        <v>43</v>
      </c>
      <c r="E1341">
        <v>0</v>
      </c>
      <c r="F1341" t="s">
        <v>97</v>
      </c>
      <c r="G1341" s="1">
        <v>92069</v>
      </c>
      <c r="H1341">
        <v>33.162624000000001</v>
      </c>
      <c r="I1341">
        <v>-117.170863</v>
      </c>
      <c r="J1341">
        <v>0</v>
      </c>
      <c r="K1341" s="1">
        <v>9</v>
      </c>
      <c r="L1341" t="s">
        <v>54</v>
      </c>
      <c r="M1341" t="s">
        <v>40</v>
      </c>
      <c r="N1341" s="10">
        <v>31.28</v>
      </c>
      <c r="O1341" t="s">
        <v>43</v>
      </c>
      <c r="P1341" t="s">
        <v>43</v>
      </c>
      <c r="AA1341" t="s">
        <v>51</v>
      </c>
      <c r="AB1341" t="s">
        <v>43</v>
      </c>
      <c r="AC1341" t="s">
        <v>46</v>
      </c>
      <c r="AD1341" s="10">
        <v>19.05</v>
      </c>
      <c r="AE1341" s="10">
        <v>157.65</v>
      </c>
      <c r="AF1341" s="10">
        <v>0</v>
      </c>
      <c r="AG1341" s="10">
        <v>0</v>
      </c>
      <c r="AH1341" s="10">
        <v>281.52</v>
      </c>
      <c r="AI1341" s="10">
        <v>439.17</v>
      </c>
      <c r="AJ1341" t="s">
        <v>47</v>
      </c>
      <c r="AM134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341" t="str">
        <f t="shared" si="40"/>
        <v>40-49</v>
      </c>
      <c r="AO1341">
        <f t="shared" si="41"/>
        <v>0</v>
      </c>
      <c r="AP1341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342" spans="1:42" x14ac:dyDescent="0.25">
      <c r="A1342" t="s">
        <v>2100</v>
      </c>
      <c r="B1342" t="s">
        <v>39</v>
      </c>
      <c r="C1342" s="1">
        <v>72</v>
      </c>
      <c r="D1342" t="s">
        <v>40</v>
      </c>
      <c r="E1342">
        <v>0</v>
      </c>
      <c r="F1342" t="s">
        <v>200</v>
      </c>
      <c r="G1342" s="1">
        <v>92266</v>
      </c>
      <c r="H1342">
        <v>33.3249</v>
      </c>
      <c r="I1342">
        <v>-114.758334</v>
      </c>
      <c r="J1342">
        <v>10</v>
      </c>
      <c r="K1342" s="1">
        <v>48</v>
      </c>
      <c r="L1342" t="s">
        <v>42</v>
      </c>
      <c r="M1342" t="s">
        <v>40</v>
      </c>
      <c r="N1342" s="10">
        <v>12.6</v>
      </c>
      <c r="O1342" t="s">
        <v>43</v>
      </c>
      <c r="P1342" t="s">
        <v>40</v>
      </c>
      <c r="Q1342" t="s">
        <v>55</v>
      </c>
      <c r="R1342">
        <v>21</v>
      </c>
      <c r="S1342" t="s">
        <v>43</v>
      </c>
      <c r="T1342" t="s">
        <v>43</v>
      </c>
      <c r="U1342" t="s">
        <v>43</v>
      </c>
      <c r="V1342" t="s">
        <v>43</v>
      </c>
      <c r="W1342" t="s">
        <v>43</v>
      </c>
      <c r="X1342" t="s">
        <v>43</v>
      </c>
      <c r="Y1342" t="s">
        <v>43</v>
      </c>
      <c r="Z1342" t="s">
        <v>40</v>
      </c>
      <c r="AA1342" t="s">
        <v>45</v>
      </c>
      <c r="AB1342" t="s">
        <v>40</v>
      </c>
      <c r="AC1342" t="s">
        <v>56</v>
      </c>
      <c r="AD1342" s="10">
        <v>70.650000000000006</v>
      </c>
      <c r="AE1342" s="10">
        <v>3545.05</v>
      </c>
      <c r="AF1342" s="10">
        <v>0</v>
      </c>
      <c r="AG1342" s="10">
        <v>0</v>
      </c>
      <c r="AH1342" s="10">
        <v>604.79999999999995</v>
      </c>
      <c r="AI1342" s="10">
        <v>4149.8500000000004</v>
      </c>
      <c r="AJ1342" t="s">
        <v>47</v>
      </c>
      <c r="AM1342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342" t="str">
        <f t="shared" si="40"/>
        <v>60-80</v>
      </c>
      <c r="AO1342">
        <f t="shared" si="41"/>
        <v>0</v>
      </c>
      <c r="AP134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343" spans="1:42" x14ac:dyDescent="0.25">
      <c r="A1343" t="s">
        <v>2101</v>
      </c>
      <c r="B1343" t="s">
        <v>39</v>
      </c>
      <c r="C1343" s="1">
        <v>36</v>
      </c>
      <c r="D1343" t="s">
        <v>43</v>
      </c>
      <c r="E1343">
        <v>0</v>
      </c>
      <c r="F1343" t="s">
        <v>658</v>
      </c>
      <c r="G1343" s="1">
        <v>93101</v>
      </c>
      <c r="H1343">
        <v>34.419203000000003</v>
      </c>
      <c r="I1343">
        <v>-119.710008</v>
      </c>
      <c r="J1343">
        <v>0</v>
      </c>
      <c r="K1343" s="1">
        <v>27</v>
      </c>
      <c r="L1343" t="s">
        <v>42</v>
      </c>
      <c r="M1343" t="s">
        <v>40</v>
      </c>
      <c r="N1343" s="10">
        <v>20.18</v>
      </c>
      <c r="O1343" t="s">
        <v>43</v>
      </c>
      <c r="P1343" t="s">
        <v>43</v>
      </c>
      <c r="AA1343" t="s">
        <v>45</v>
      </c>
      <c r="AB1343" t="s">
        <v>43</v>
      </c>
      <c r="AC1343" t="s">
        <v>46</v>
      </c>
      <c r="AD1343" s="10">
        <v>19.149999999999999</v>
      </c>
      <c r="AE1343" s="10">
        <v>501.35</v>
      </c>
      <c r="AF1343" s="10">
        <v>0</v>
      </c>
      <c r="AG1343" s="10">
        <v>0</v>
      </c>
      <c r="AH1343" s="10">
        <v>544.86</v>
      </c>
      <c r="AI1343" s="10">
        <v>1046.21</v>
      </c>
      <c r="AJ1343" t="s">
        <v>47</v>
      </c>
      <c r="AM1343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343" t="str">
        <f t="shared" si="40"/>
        <v>30-39</v>
      </c>
      <c r="AO1343">
        <f t="shared" si="41"/>
        <v>0</v>
      </c>
      <c r="AP1343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344" spans="1:42" x14ac:dyDescent="0.25">
      <c r="A1344" t="s">
        <v>2102</v>
      </c>
      <c r="B1344" t="s">
        <v>39</v>
      </c>
      <c r="C1344" s="1">
        <v>67</v>
      </c>
      <c r="D1344" t="s">
        <v>40</v>
      </c>
      <c r="E1344">
        <v>0</v>
      </c>
      <c r="F1344" t="s">
        <v>2103</v>
      </c>
      <c r="G1344" s="1">
        <v>94025</v>
      </c>
      <c r="H1344">
        <v>37.449551</v>
      </c>
      <c r="I1344">
        <v>-122.183762</v>
      </c>
      <c r="J1344">
        <v>1</v>
      </c>
      <c r="K1344" s="1">
        <v>70</v>
      </c>
      <c r="L1344" t="s">
        <v>72</v>
      </c>
      <c r="M1344" t="s">
        <v>40</v>
      </c>
      <c r="N1344" s="10">
        <v>18.670000000000002</v>
      </c>
      <c r="O1344" t="s">
        <v>40</v>
      </c>
      <c r="P1344" t="s">
        <v>40</v>
      </c>
      <c r="Q1344" t="s">
        <v>79</v>
      </c>
      <c r="R1344">
        <v>21</v>
      </c>
      <c r="S1344" t="s">
        <v>40</v>
      </c>
      <c r="T1344" t="s">
        <v>40</v>
      </c>
      <c r="U1344" t="s">
        <v>40</v>
      </c>
      <c r="V1344" t="s">
        <v>40</v>
      </c>
      <c r="W1344" t="s">
        <v>40</v>
      </c>
      <c r="X1344" t="s">
        <v>40</v>
      </c>
      <c r="Y1344" t="s">
        <v>40</v>
      </c>
      <c r="Z1344" t="s">
        <v>40</v>
      </c>
      <c r="AA1344" t="s">
        <v>73</v>
      </c>
      <c r="AB1344" t="s">
        <v>40</v>
      </c>
      <c r="AC1344" t="s">
        <v>56</v>
      </c>
      <c r="AD1344" s="10">
        <v>92.2</v>
      </c>
      <c r="AE1344" s="10">
        <v>6474.45</v>
      </c>
      <c r="AF1344" s="10">
        <v>0</v>
      </c>
      <c r="AG1344" s="10">
        <v>0</v>
      </c>
      <c r="AH1344" s="10">
        <v>1306.9000000000001</v>
      </c>
      <c r="AI1344" s="10">
        <v>7781.35</v>
      </c>
      <c r="AJ1344" t="s">
        <v>47</v>
      </c>
      <c r="AM134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344" t="str">
        <f t="shared" si="40"/>
        <v>60-80</v>
      </c>
      <c r="AO1344">
        <f t="shared" si="41"/>
        <v>0</v>
      </c>
      <c r="AP1344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345" spans="1:42" x14ac:dyDescent="0.25">
      <c r="A1345" t="s">
        <v>2104</v>
      </c>
      <c r="B1345" t="s">
        <v>39</v>
      </c>
      <c r="C1345" s="1">
        <v>51</v>
      </c>
      <c r="D1345" t="s">
        <v>43</v>
      </c>
      <c r="E1345">
        <v>0</v>
      </c>
      <c r="F1345" t="s">
        <v>1304</v>
      </c>
      <c r="G1345" s="1">
        <v>90732</v>
      </c>
      <c r="H1345">
        <v>33.744118999999998</v>
      </c>
      <c r="I1345">
        <v>-118.31448</v>
      </c>
      <c r="J1345">
        <v>0</v>
      </c>
      <c r="K1345" s="1">
        <v>58</v>
      </c>
      <c r="L1345" t="s">
        <v>76</v>
      </c>
      <c r="M1345" t="s">
        <v>40</v>
      </c>
      <c r="N1345" s="10">
        <v>46.7</v>
      </c>
      <c r="O1345" t="s">
        <v>40</v>
      </c>
      <c r="P1345" t="s">
        <v>40</v>
      </c>
      <c r="Q1345" t="s">
        <v>55</v>
      </c>
      <c r="R1345">
        <v>19</v>
      </c>
      <c r="S1345" t="s">
        <v>40</v>
      </c>
      <c r="T1345" t="s">
        <v>40</v>
      </c>
      <c r="U1345" t="s">
        <v>40</v>
      </c>
      <c r="V1345" t="s">
        <v>43</v>
      </c>
      <c r="W1345" t="s">
        <v>40</v>
      </c>
      <c r="X1345" t="s">
        <v>40</v>
      </c>
      <c r="Y1345" t="s">
        <v>40</v>
      </c>
      <c r="Z1345" t="s">
        <v>40</v>
      </c>
      <c r="AA1345" t="s">
        <v>45</v>
      </c>
      <c r="AB1345" t="s">
        <v>40</v>
      </c>
      <c r="AC1345" t="s">
        <v>56</v>
      </c>
      <c r="AD1345" s="10">
        <v>107.75</v>
      </c>
      <c r="AE1345" s="10">
        <v>6332.75</v>
      </c>
      <c r="AF1345" s="10">
        <v>0</v>
      </c>
      <c r="AG1345" s="10">
        <v>0</v>
      </c>
      <c r="AH1345" s="10">
        <v>2708.6</v>
      </c>
      <c r="AI1345" s="10">
        <v>9041.35</v>
      </c>
      <c r="AJ1345" t="s">
        <v>47</v>
      </c>
      <c r="AM1345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345" t="str">
        <f t="shared" si="40"/>
        <v>50-59</v>
      </c>
      <c r="AO1345">
        <f t="shared" si="41"/>
        <v>0</v>
      </c>
      <c r="AP1345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346" spans="1:42" x14ac:dyDescent="0.25">
      <c r="A1346" t="s">
        <v>2105</v>
      </c>
      <c r="B1346" t="s">
        <v>39</v>
      </c>
      <c r="C1346" s="1">
        <v>23</v>
      </c>
      <c r="D1346" t="s">
        <v>43</v>
      </c>
      <c r="E1346">
        <v>0</v>
      </c>
      <c r="F1346" t="s">
        <v>144</v>
      </c>
      <c r="G1346" s="1">
        <v>95210</v>
      </c>
      <c r="H1346">
        <v>38.033219000000003</v>
      </c>
      <c r="I1346">
        <v>-121.297433</v>
      </c>
      <c r="J1346">
        <v>0</v>
      </c>
      <c r="K1346" s="1">
        <v>60</v>
      </c>
      <c r="L1346" t="s">
        <v>42</v>
      </c>
      <c r="M1346" t="s">
        <v>40</v>
      </c>
      <c r="N1346" s="10">
        <v>35.47</v>
      </c>
      <c r="O1346" t="s">
        <v>40</v>
      </c>
      <c r="P1346" t="s">
        <v>40</v>
      </c>
      <c r="Q1346" t="s">
        <v>55</v>
      </c>
      <c r="R1346">
        <v>51</v>
      </c>
      <c r="S1346" t="s">
        <v>43</v>
      </c>
      <c r="T1346" t="s">
        <v>40</v>
      </c>
      <c r="U1346" t="s">
        <v>40</v>
      </c>
      <c r="V1346" t="s">
        <v>43</v>
      </c>
      <c r="W1346" t="s">
        <v>40</v>
      </c>
      <c r="X1346" t="s">
        <v>40</v>
      </c>
      <c r="Y1346" t="s">
        <v>40</v>
      </c>
      <c r="Z1346" t="s">
        <v>43</v>
      </c>
      <c r="AA1346" t="s">
        <v>73</v>
      </c>
      <c r="AB1346" t="s">
        <v>43</v>
      </c>
      <c r="AC1346" t="s">
        <v>56</v>
      </c>
      <c r="AD1346" s="10">
        <v>104.7</v>
      </c>
      <c r="AE1346" s="10">
        <v>6333.8</v>
      </c>
      <c r="AF1346" s="10">
        <v>0</v>
      </c>
      <c r="AG1346" s="10">
        <v>150</v>
      </c>
      <c r="AH1346" s="10">
        <v>2128.1999999999998</v>
      </c>
      <c r="AI1346" s="10">
        <v>8612</v>
      </c>
      <c r="AJ1346" t="s">
        <v>47</v>
      </c>
      <c r="AM134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346" t="str">
        <f t="shared" ref="AN1346:AN1409" si="42">IF(C1346&lt;=29,"19-29",IF(C1346&lt;=39,"30-39",IF(C1346&lt;=49,"40-49",IF(C1346&lt;=59,"50-59","60-80"))))</f>
        <v>19-29</v>
      </c>
      <c r="AO1346">
        <f t="shared" ref="AO1346:AO1409" si="43">IF(AJ1346="Churned",1,0)</f>
        <v>0</v>
      </c>
      <c r="AP1346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347" spans="1:42" x14ac:dyDescent="0.25">
      <c r="A1347" t="s">
        <v>2106</v>
      </c>
      <c r="B1347" t="s">
        <v>49</v>
      </c>
      <c r="C1347" s="1">
        <v>51</v>
      </c>
      <c r="D1347" t="s">
        <v>43</v>
      </c>
      <c r="E1347">
        <v>0</v>
      </c>
      <c r="F1347" t="s">
        <v>1195</v>
      </c>
      <c r="G1347" s="1">
        <v>92879</v>
      </c>
      <c r="H1347">
        <v>33.893822999999998</v>
      </c>
      <c r="I1347">
        <v>-117.531446</v>
      </c>
      <c r="J1347">
        <v>0</v>
      </c>
      <c r="K1347" s="1">
        <v>46</v>
      </c>
      <c r="L1347" t="s">
        <v>42</v>
      </c>
      <c r="M1347" t="s">
        <v>40</v>
      </c>
      <c r="N1347" s="10">
        <v>37.5</v>
      </c>
      <c r="O1347" t="s">
        <v>40</v>
      </c>
      <c r="P1347" t="s">
        <v>40</v>
      </c>
      <c r="Q1347" t="s">
        <v>55</v>
      </c>
      <c r="R1347">
        <v>22</v>
      </c>
      <c r="S1347" t="s">
        <v>43</v>
      </c>
      <c r="T1347" t="s">
        <v>40</v>
      </c>
      <c r="U1347" t="s">
        <v>40</v>
      </c>
      <c r="V1347" t="s">
        <v>40</v>
      </c>
      <c r="W1347" t="s">
        <v>40</v>
      </c>
      <c r="X1347" t="s">
        <v>40</v>
      </c>
      <c r="Y1347" t="s">
        <v>40</v>
      </c>
      <c r="Z1347" t="s">
        <v>40</v>
      </c>
      <c r="AA1347" t="s">
        <v>73</v>
      </c>
      <c r="AB1347" t="s">
        <v>43</v>
      </c>
      <c r="AC1347" t="s">
        <v>56</v>
      </c>
      <c r="AD1347" s="10">
        <v>108.65</v>
      </c>
      <c r="AE1347" s="10">
        <v>4903.2</v>
      </c>
      <c r="AF1347" s="10">
        <v>0</v>
      </c>
      <c r="AG1347" s="10">
        <v>0</v>
      </c>
      <c r="AH1347" s="10">
        <v>1725</v>
      </c>
      <c r="AI1347" s="10">
        <v>6628.2</v>
      </c>
      <c r="AJ1347" t="s">
        <v>47</v>
      </c>
      <c r="AM1347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347" t="str">
        <f t="shared" si="42"/>
        <v>50-59</v>
      </c>
      <c r="AO1347">
        <f t="shared" si="43"/>
        <v>0</v>
      </c>
      <c r="AP1347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348" spans="1:42" x14ac:dyDescent="0.25">
      <c r="A1348" t="s">
        <v>2107</v>
      </c>
      <c r="B1348" t="s">
        <v>39</v>
      </c>
      <c r="C1348" s="1">
        <v>24</v>
      </c>
      <c r="D1348" t="s">
        <v>43</v>
      </c>
      <c r="E1348">
        <v>0</v>
      </c>
      <c r="F1348" t="s">
        <v>2108</v>
      </c>
      <c r="G1348" s="1">
        <v>95315</v>
      </c>
      <c r="H1348">
        <v>37.422961000000001</v>
      </c>
      <c r="I1348">
        <v>-120.76549300000001</v>
      </c>
      <c r="J1348">
        <v>0</v>
      </c>
      <c r="K1348" s="1">
        <v>1</v>
      </c>
      <c r="L1348" t="s">
        <v>54</v>
      </c>
      <c r="M1348" t="s">
        <v>40</v>
      </c>
      <c r="N1348" s="10">
        <v>26.12</v>
      </c>
      <c r="O1348" t="s">
        <v>43</v>
      </c>
      <c r="P1348" t="s">
        <v>43</v>
      </c>
      <c r="AA1348" t="s">
        <v>51</v>
      </c>
      <c r="AB1348" t="s">
        <v>43</v>
      </c>
      <c r="AC1348" t="s">
        <v>46</v>
      </c>
      <c r="AD1348" s="10">
        <v>20.5</v>
      </c>
      <c r="AE1348" s="10">
        <v>20.5</v>
      </c>
      <c r="AF1348" s="10">
        <v>0</v>
      </c>
      <c r="AG1348" s="10">
        <v>0</v>
      </c>
      <c r="AH1348" s="10">
        <v>26.12</v>
      </c>
      <c r="AI1348" s="10">
        <v>46.62</v>
      </c>
      <c r="AJ1348" t="s">
        <v>57</v>
      </c>
      <c r="AK1348" t="s">
        <v>117</v>
      </c>
      <c r="AL1348" t="s">
        <v>118</v>
      </c>
      <c r="AM134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348" t="str">
        <f t="shared" si="42"/>
        <v>19-29</v>
      </c>
      <c r="AO1348">
        <f t="shared" si="43"/>
        <v>1</v>
      </c>
      <c r="AP1348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349" spans="1:42" x14ac:dyDescent="0.25">
      <c r="A1349" t="s">
        <v>2109</v>
      </c>
      <c r="B1349" t="s">
        <v>49</v>
      </c>
      <c r="C1349" s="1">
        <v>62</v>
      </c>
      <c r="D1349" t="s">
        <v>43</v>
      </c>
      <c r="E1349">
        <v>0</v>
      </c>
      <c r="F1349" t="s">
        <v>2110</v>
      </c>
      <c r="G1349" s="1">
        <v>96047</v>
      </c>
      <c r="H1349">
        <v>40.524535</v>
      </c>
      <c r="I1349">
        <v>-122.647172</v>
      </c>
      <c r="J1349">
        <v>0</v>
      </c>
      <c r="K1349" s="1">
        <v>66</v>
      </c>
      <c r="L1349" t="s">
        <v>72</v>
      </c>
      <c r="M1349" t="s">
        <v>40</v>
      </c>
      <c r="N1349" s="10">
        <v>25.82</v>
      </c>
      <c r="O1349" t="s">
        <v>43</v>
      </c>
      <c r="P1349" t="s">
        <v>40</v>
      </c>
      <c r="Q1349" t="s">
        <v>44</v>
      </c>
      <c r="R1349">
        <v>26</v>
      </c>
      <c r="S1349" t="s">
        <v>43</v>
      </c>
      <c r="T1349" t="s">
        <v>40</v>
      </c>
      <c r="U1349" t="s">
        <v>40</v>
      </c>
      <c r="V1349" t="s">
        <v>43</v>
      </c>
      <c r="W1349" t="s">
        <v>40</v>
      </c>
      <c r="X1349" t="s">
        <v>40</v>
      </c>
      <c r="Y1349" t="s">
        <v>40</v>
      </c>
      <c r="Z1349" t="s">
        <v>40</v>
      </c>
      <c r="AA1349" t="s">
        <v>51</v>
      </c>
      <c r="AB1349" t="s">
        <v>43</v>
      </c>
      <c r="AC1349" t="s">
        <v>56</v>
      </c>
      <c r="AD1349" s="10">
        <v>99.5</v>
      </c>
      <c r="AE1349" s="10">
        <v>6710.5</v>
      </c>
      <c r="AF1349" s="10">
        <v>0</v>
      </c>
      <c r="AG1349" s="10">
        <v>0</v>
      </c>
      <c r="AH1349" s="10">
        <v>1704.12</v>
      </c>
      <c r="AI1349" s="10">
        <v>8414.6200000000008</v>
      </c>
      <c r="AJ1349" t="s">
        <v>57</v>
      </c>
      <c r="AK1349" t="s">
        <v>109</v>
      </c>
      <c r="AL1349" t="s">
        <v>344</v>
      </c>
      <c r="AM134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349" t="str">
        <f t="shared" si="42"/>
        <v>60-80</v>
      </c>
      <c r="AO1349">
        <f t="shared" si="43"/>
        <v>1</v>
      </c>
      <c r="AP1349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350" spans="1:42" x14ac:dyDescent="0.25">
      <c r="A1350" t="s">
        <v>2111</v>
      </c>
      <c r="B1350" t="s">
        <v>39</v>
      </c>
      <c r="C1350" s="1">
        <v>44</v>
      </c>
      <c r="D1350" t="s">
        <v>43</v>
      </c>
      <c r="E1350">
        <v>0</v>
      </c>
      <c r="F1350" t="s">
        <v>842</v>
      </c>
      <c r="G1350" s="1">
        <v>95348</v>
      </c>
      <c r="H1350">
        <v>37.401220000000002</v>
      </c>
      <c r="I1350">
        <v>-120.514191</v>
      </c>
      <c r="J1350">
        <v>0</v>
      </c>
      <c r="K1350" s="1">
        <v>1</v>
      </c>
      <c r="L1350" t="s">
        <v>54</v>
      </c>
      <c r="M1350" t="s">
        <v>40</v>
      </c>
      <c r="N1350" s="10">
        <v>44.94</v>
      </c>
      <c r="O1350" t="s">
        <v>43</v>
      </c>
      <c r="P1350" t="s">
        <v>40</v>
      </c>
      <c r="Q1350" t="s">
        <v>55</v>
      </c>
      <c r="R1350">
        <v>16</v>
      </c>
      <c r="S1350" t="s">
        <v>43</v>
      </c>
      <c r="T1350" t="s">
        <v>43</v>
      </c>
      <c r="U1350" t="s">
        <v>43</v>
      </c>
      <c r="V1350" t="s">
        <v>43</v>
      </c>
      <c r="W1350" t="s">
        <v>43</v>
      </c>
      <c r="X1350" t="s">
        <v>40</v>
      </c>
      <c r="Y1350" t="s">
        <v>40</v>
      </c>
      <c r="Z1350" t="s">
        <v>40</v>
      </c>
      <c r="AA1350" t="s">
        <v>51</v>
      </c>
      <c r="AB1350" t="s">
        <v>40</v>
      </c>
      <c r="AC1350" t="s">
        <v>56</v>
      </c>
      <c r="AD1350" s="10">
        <v>81.95</v>
      </c>
      <c r="AE1350" s="10">
        <v>81.95</v>
      </c>
      <c r="AF1350" s="10">
        <v>0</v>
      </c>
      <c r="AG1350" s="10">
        <v>0</v>
      </c>
      <c r="AH1350" s="10">
        <v>44.94</v>
      </c>
      <c r="AI1350" s="10">
        <v>126.89</v>
      </c>
      <c r="AJ1350" t="s">
        <v>57</v>
      </c>
      <c r="AK1350" t="s">
        <v>58</v>
      </c>
      <c r="AL1350" t="s">
        <v>59</v>
      </c>
      <c r="AM1350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350" t="str">
        <f t="shared" si="42"/>
        <v>40-49</v>
      </c>
      <c r="AO1350">
        <f t="shared" si="43"/>
        <v>1</v>
      </c>
      <c r="AP1350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351" spans="1:42" x14ac:dyDescent="0.25">
      <c r="A1351" t="s">
        <v>2112</v>
      </c>
      <c r="B1351" t="s">
        <v>39</v>
      </c>
      <c r="C1351" s="1">
        <v>26</v>
      </c>
      <c r="D1351" t="s">
        <v>40</v>
      </c>
      <c r="E1351">
        <v>1</v>
      </c>
      <c r="F1351" t="s">
        <v>225</v>
      </c>
      <c r="G1351" s="1">
        <v>91381</v>
      </c>
      <c r="H1351">
        <v>34.364153000000002</v>
      </c>
      <c r="I1351">
        <v>-118.615583</v>
      </c>
      <c r="J1351">
        <v>1</v>
      </c>
      <c r="K1351" s="1">
        <v>8</v>
      </c>
      <c r="L1351" t="s">
        <v>42</v>
      </c>
      <c r="M1351" t="s">
        <v>40</v>
      </c>
      <c r="N1351" s="10">
        <v>42.67</v>
      </c>
      <c r="O1351" t="s">
        <v>43</v>
      </c>
      <c r="P1351" t="s">
        <v>43</v>
      </c>
      <c r="AA1351" t="s">
        <v>73</v>
      </c>
      <c r="AB1351" t="s">
        <v>43</v>
      </c>
      <c r="AC1351" t="s">
        <v>46</v>
      </c>
      <c r="AD1351" s="10">
        <v>19.05</v>
      </c>
      <c r="AE1351" s="10">
        <v>201.7</v>
      </c>
      <c r="AF1351" s="10">
        <v>0</v>
      </c>
      <c r="AG1351" s="10">
        <v>0</v>
      </c>
      <c r="AH1351" s="10">
        <v>341.36</v>
      </c>
      <c r="AI1351" s="10">
        <v>543.05999999999995</v>
      </c>
      <c r="AJ1351" t="s">
        <v>47</v>
      </c>
      <c r="AM135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351" t="str">
        <f t="shared" si="42"/>
        <v>19-29</v>
      </c>
      <c r="AO1351">
        <f t="shared" si="43"/>
        <v>0</v>
      </c>
      <c r="AP1351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352" spans="1:42" x14ac:dyDescent="0.25">
      <c r="A1352" t="s">
        <v>2113</v>
      </c>
      <c r="B1352" t="s">
        <v>39</v>
      </c>
      <c r="C1352" s="1">
        <v>51</v>
      </c>
      <c r="D1352" t="s">
        <v>40</v>
      </c>
      <c r="E1352">
        <v>1</v>
      </c>
      <c r="F1352" t="s">
        <v>511</v>
      </c>
      <c r="G1352" s="1">
        <v>90630</v>
      </c>
      <c r="H1352">
        <v>33.818477000000001</v>
      </c>
      <c r="I1352">
        <v>-118.038307</v>
      </c>
      <c r="J1352">
        <v>10</v>
      </c>
      <c r="K1352" s="1">
        <v>68</v>
      </c>
      <c r="L1352" t="s">
        <v>72</v>
      </c>
      <c r="M1352" t="s">
        <v>40</v>
      </c>
      <c r="N1352" s="10">
        <v>46.61</v>
      </c>
      <c r="O1352" t="s">
        <v>43</v>
      </c>
      <c r="P1352" t="s">
        <v>43</v>
      </c>
      <c r="AA1352" t="s">
        <v>73</v>
      </c>
      <c r="AB1352" t="s">
        <v>40</v>
      </c>
      <c r="AC1352" t="s">
        <v>56</v>
      </c>
      <c r="AD1352" s="10">
        <v>19.350000000000001</v>
      </c>
      <c r="AE1352" s="10">
        <v>1292.6500000000001</v>
      </c>
      <c r="AF1352" s="10">
        <v>0</v>
      </c>
      <c r="AG1352" s="10">
        <v>0</v>
      </c>
      <c r="AH1352" s="10">
        <v>3169.48</v>
      </c>
      <c r="AI1352" s="10">
        <v>4462.13</v>
      </c>
      <c r="AJ1352" t="s">
        <v>47</v>
      </c>
      <c r="AM135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352" t="str">
        <f t="shared" si="42"/>
        <v>50-59</v>
      </c>
      <c r="AO1352">
        <f t="shared" si="43"/>
        <v>0</v>
      </c>
      <c r="AP1352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353" spans="1:42" x14ac:dyDescent="0.25">
      <c r="A1353" t="s">
        <v>2114</v>
      </c>
      <c r="B1353" t="s">
        <v>49</v>
      </c>
      <c r="C1353" s="1">
        <v>59</v>
      </c>
      <c r="D1353" t="s">
        <v>43</v>
      </c>
      <c r="E1353">
        <v>0</v>
      </c>
      <c r="F1353" t="s">
        <v>1629</v>
      </c>
      <c r="G1353" s="1">
        <v>94576</v>
      </c>
      <c r="H1353">
        <v>38.554383000000001</v>
      </c>
      <c r="I1353">
        <v>-122.474773</v>
      </c>
      <c r="J1353">
        <v>0</v>
      </c>
      <c r="K1353" s="1">
        <v>18</v>
      </c>
      <c r="L1353" t="s">
        <v>62</v>
      </c>
      <c r="M1353" t="s">
        <v>43</v>
      </c>
      <c r="P1353" t="s">
        <v>40</v>
      </c>
      <c r="Q1353" t="s">
        <v>79</v>
      </c>
      <c r="R1353">
        <v>26</v>
      </c>
      <c r="S1353" t="s">
        <v>43</v>
      </c>
      <c r="T1353" t="s">
        <v>40</v>
      </c>
      <c r="U1353" t="s">
        <v>40</v>
      </c>
      <c r="V1353" t="s">
        <v>43</v>
      </c>
      <c r="W1353" t="s">
        <v>43</v>
      </c>
      <c r="X1353" t="s">
        <v>43</v>
      </c>
      <c r="Y1353" t="s">
        <v>43</v>
      </c>
      <c r="Z1353" t="s">
        <v>40</v>
      </c>
      <c r="AA1353" t="s">
        <v>51</v>
      </c>
      <c r="AB1353" t="s">
        <v>40</v>
      </c>
      <c r="AC1353" t="s">
        <v>46</v>
      </c>
      <c r="AD1353" s="10">
        <v>33.5</v>
      </c>
      <c r="AE1353" s="10">
        <v>600</v>
      </c>
      <c r="AF1353" s="10">
        <v>0</v>
      </c>
      <c r="AG1353" s="10">
        <v>0</v>
      </c>
      <c r="AH1353" s="10">
        <v>0</v>
      </c>
      <c r="AI1353" s="10">
        <v>600</v>
      </c>
      <c r="AJ1353" t="s">
        <v>57</v>
      </c>
      <c r="AK1353" t="s">
        <v>63</v>
      </c>
      <c r="AL1353" t="s">
        <v>64</v>
      </c>
      <c r="AM1353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1353" t="str">
        <f t="shared" si="42"/>
        <v>50-59</v>
      </c>
      <c r="AO1353">
        <f t="shared" si="43"/>
        <v>1</v>
      </c>
      <c r="AP1353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1354" spans="1:42" x14ac:dyDescent="0.25">
      <c r="A1354" t="s">
        <v>2115</v>
      </c>
      <c r="B1354" t="s">
        <v>39</v>
      </c>
      <c r="C1354" s="1">
        <v>78</v>
      </c>
      <c r="D1354" t="s">
        <v>40</v>
      </c>
      <c r="E1354">
        <v>0</v>
      </c>
      <c r="F1354" t="s">
        <v>126</v>
      </c>
      <c r="G1354" s="1">
        <v>95355</v>
      </c>
      <c r="H1354">
        <v>37.672905999999998</v>
      </c>
      <c r="I1354">
        <v>-120.946594</v>
      </c>
      <c r="J1354">
        <v>1</v>
      </c>
      <c r="K1354" s="1">
        <v>11</v>
      </c>
      <c r="L1354" t="s">
        <v>62</v>
      </c>
      <c r="M1354" t="s">
        <v>40</v>
      </c>
      <c r="N1354" s="10">
        <v>1.28</v>
      </c>
      <c r="O1354" t="s">
        <v>40</v>
      </c>
      <c r="P1354" t="s">
        <v>40</v>
      </c>
      <c r="Q1354" t="s">
        <v>55</v>
      </c>
      <c r="R1354">
        <v>14</v>
      </c>
      <c r="S1354" t="s">
        <v>43</v>
      </c>
      <c r="T1354" t="s">
        <v>43</v>
      </c>
      <c r="U1354" t="s">
        <v>40</v>
      </c>
      <c r="V1354" t="s">
        <v>43</v>
      </c>
      <c r="W1354" t="s">
        <v>40</v>
      </c>
      <c r="X1354" t="s">
        <v>40</v>
      </c>
      <c r="Y1354" t="s">
        <v>43</v>
      </c>
      <c r="Z1354" t="s">
        <v>40</v>
      </c>
      <c r="AA1354" t="s">
        <v>51</v>
      </c>
      <c r="AB1354" t="s">
        <v>40</v>
      </c>
      <c r="AC1354" t="s">
        <v>56</v>
      </c>
      <c r="AD1354" s="10">
        <v>99.55</v>
      </c>
      <c r="AE1354" s="10">
        <v>1131.2</v>
      </c>
      <c r="AF1354" s="10">
        <v>0</v>
      </c>
      <c r="AG1354" s="10">
        <v>0</v>
      </c>
      <c r="AH1354" s="10">
        <v>14.08</v>
      </c>
      <c r="AI1354" s="10">
        <v>1145.28</v>
      </c>
      <c r="AJ1354" t="s">
        <v>57</v>
      </c>
      <c r="AK1354" t="s">
        <v>58</v>
      </c>
      <c r="AL1354" t="s">
        <v>104</v>
      </c>
      <c r="AM135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354" t="str">
        <f t="shared" si="42"/>
        <v>60-80</v>
      </c>
      <c r="AO1354">
        <f t="shared" si="43"/>
        <v>1</v>
      </c>
      <c r="AP1354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355" spans="1:42" x14ac:dyDescent="0.25">
      <c r="A1355" t="s">
        <v>2116</v>
      </c>
      <c r="B1355" t="s">
        <v>39</v>
      </c>
      <c r="C1355" s="1">
        <v>27</v>
      </c>
      <c r="D1355" t="s">
        <v>43</v>
      </c>
      <c r="E1355">
        <v>0</v>
      </c>
      <c r="F1355" t="s">
        <v>2117</v>
      </c>
      <c r="G1355" s="1">
        <v>95338</v>
      </c>
      <c r="H1355">
        <v>37.526791000000003</v>
      </c>
      <c r="I1355">
        <v>-119.99437</v>
      </c>
      <c r="J1355">
        <v>0</v>
      </c>
      <c r="K1355" s="1">
        <v>1</v>
      </c>
      <c r="L1355" t="s">
        <v>42</v>
      </c>
      <c r="M1355" t="s">
        <v>40</v>
      </c>
      <c r="N1355" s="10">
        <v>1.63</v>
      </c>
      <c r="O1355" t="s">
        <v>43</v>
      </c>
      <c r="P1355" t="s">
        <v>40</v>
      </c>
      <c r="Q1355" t="s">
        <v>55</v>
      </c>
      <c r="R1355">
        <v>59</v>
      </c>
      <c r="S1355" t="s">
        <v>43</v>
      </c>
      <c r="T1355" t="s">
        <v>40</v>
      </c>
      <c r="U1355" t="s">
        <v>43</v>
      </c>
      <c r="V1355" t="s">
        <v>43</v>
      </c>
      <c r="W1355" t="s">
        <v>40</v>
      </c>
      <c r="X1355" t="s">
        <v>43</v>
      </c>
      <c r="Y1355" t="s">
        <v>43</v>
      </c>
      <c r="Z1355" t="s">
        <v>43</v>
      </c>
      <c r="AA1355" t="s">
        <v>51</v>
      </c>
      <c r="AB1355" t="s">
        <v>43</v>
      </c>
      <c r="AC1355" t="s">
        <v>56</v>
      </c>
      <c r="AD1355" s="10">
        <v>84.3</v>
      </c>
      <c r="AE1355" s="10">
        <v>84.3</v>
      </c>
      <c r="AF1355" s="10">
        <v>0</v>
      </c>
      <c r="AG1355" s="10">
        <v>10</v>
      </c>
      <c r="AH1355" s="10">
        <v>1.63</v>
      </c>
      <c r="AI1355" s="10">
        <v>95.93</v>
      </c>
      <c r="AJ1355" t="s">
        <v>57</v>
      </c>
      <c r="AK1355" t="s">
        <v>58</v>
      </c>
      <c r="AL1355" t="s">
        <v>214</v>
      </c>
      <c r="AM135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355" t="str">
        <f t="shared" si="42"/>
        <v>19-29</v>
      </c>
      <c r="AO1355">
        <f t="shared" si="43"/>
        <v>1</v>
      </c>
      <c r="AP135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356" spans="1:42" x14ac:dyDescent="0.25">
      <c r="A1356" t="s">
        <v>2118</v>
      </c>
      <c r="B1356" t="s">
        <v>39</v>
      </c>
      <c r="C1356" s="1">
        <v>45</v>
      </c>
      <c r="D1356" t="s">
        <v>43</v>
      </c>
      <c r="E1356">
        <v>0</v>
      </c>
      <c r="F1356" t="s">
        <v>543</v>
      </c>
      <c r="G1356" s="1">
        <v>92508</v>
      </c>
      <c r="H1356">
        <v>33.885499000000003</v>
      </c>
      <c r="I1356">
        <v>-117.32495900000001</v>
      </c>
      <c r="J1356">
        <v>0</v>
      </c>
      <c r="K1356" s="1">
        <v>46</v>
      </c>
      <c r="L1356" t="s">
        <v>76</v>
      </c>
      <c r="M1356" t="s">
        <v>40</v>
      </c>
      <c r="N1356" s="10">
        <v>27.97</v>
      </c>
      <c r="O1356" t="s">
        <v>40</v>
      </c>
      <c r="P1356" t="s">
        <v>40</v>
      </c>
      <c r="Q1356" t="s">
        <v>55</v>
      </c>
      <c r="R1356">
        <v>22</v>
      </c>
      <c r="S1356" t="s">
        <v>43</v>
      </c>
      <c r="T1356" t="s">
        <v>43</v>
      </c>
      <c r="U1356" t="s">
        <v>40</v>
      </c>
      <c r="V1356" t="s">
        <v>43</v>
      </c>
      <c r="W1356" t="s">
        <v>40</v>
      </c>
      <c r="X1356" t="s">
        <v>40</v>
      </c>
      <c r="Y1356" t="s">
        <v>40</v>
      </c>
      <c r="Z1356" t="s">
        <v>40</v>
      </c>
      <c r="AA1356" t="s">
        <v>45</v>
      </c>
      <c r="AB1356" t="s">
        <v>40</v>
      </c>
      <c r="AC1356" t="s">
        <v>56</v>
      </c>
      <c r="AD1356" s="10">
        <v>101.1</v>
      </c>
      <c r="AE1356" s="10">
        <v>4674.3999999999996</v>
      </c>
      <c r="AF1356" s="10">
        <v>0</v>
      </c>
      <c r="AG1356" s="10">
        <v>0</v>
      </c>
      <c r="AH1356" s="10">
        <v>1286.6199999999999</v>
      </c>
      <c r="AI1356" s="10">
        <v>5961.02</v>
      </c>
      <c r="AJ1356" t="s">
        <v>47</v>
      </c>
      <c r="AM1356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356" t="str">
        <f t="shared" si="42"/>
        <v>40-49</v>
      </c>
      <c r="AO1356">
        <f t="shared" si="43"/>
        <v>0</v>
      </c>
      <c r="AP1356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357" spans="1:42" x14ac:dyDescent="0.25">
      <c r="A1357" t="s">
        <v>2119</v>
      </c>
      <c r="B1357" t="s">
        <v>39</v>
      </c>
      <c r="C1357" s="1">
        <v>55</v>
      </c>
      <c r="D1357" t="s">
        <v>43</v>
      </c>
      <c r="E1357">
        <v>0</v>
      </c>
      <c r="F1357" t="s">
        <v>2120</v>
      </c>
      <c r="G1357" s="1">
        <v>95571</v>
      </c>
      <c r="H1357">
        <v>40.310119</v>
      </c>
      <c r="I1357">
        <v>-123.909449</v>
      </c>
      <c r="J1357">
        <v>0</v>
      </c>
      <c r="K1357" s="1">
        <v>8</v>
      </c>
      <c r="L1357" t="s">
        <v>42</v>
      </c>
      <c r="M1357" t="s">
        <v>40</v>
      </c>
      <c r="N1357" s="10">
        <v>23.46</v>
      </c>
      <c r="O1357" t="s">
        <v>43</v>
      </c>
      <c r="P1357" t="s">
        <v>43</v>
      </c>
      <c r="AA1357" t="s">
        <v>73</v>
      </c>
      <c r="AB1357" t="s">
        <v>43</v>
      </c>
      <c r="AC1357" t="s">
        <v>46</v>
      </c>
      <c r="AD1357" s="10">
        <v>20</v>
      </c>
      <c r="AE1357" s="10">
        <v>141.6</v>
      </c>
      <c r="AF1357" s="10">
        <v>0</v>
      </c>
      <c r="AG1357" s="10">
        <v>0</v>
      </c>
      <c r="AH1357" s="10">
        <v>187.68</v>
      </c>
      <c r="AI1357" s="10">
        <v>329.28</v>
      </c>
      <c r="AJ1357" t="s">
        <v>47</v>
      </c>
      <c r="AM135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357" t="str">
        <f t="shared" si="42"/>
        <v>50-59</v>
      </c>
      <c r="AO1357">
        <f t="shared" si="43"/>
        <v>0</v>
      </c>
      <c r="AP1357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358" spans="1:42" x14ac:dyDescent="0.25">
      <c r="A1358" t="s">
        <v>2121</v>
      </c>
      <c r="B1358" t="s">
        <v>49</v>
      </c>
      <c r="C1358" s="1">
        <v>32</v>
      </c>
      <c r="D1358" t="s">
        <v>40</v>
      </c>
      <c r="E1358">
        <v>3</v>
      </c>
      <c r="F1358" t="s">
        <v>430</v>
      </c>
      <c r="G1358" s="1">
        <v>92701</v>
      </c>
      <c r="H1358">
        <v>33.748477999999999</v>
      </c>
      <c r="I1358">
        <v>-117.858918</v>
      </c>
      <c r="J1358">
        <v>10</v>
      </c>
      <c r="K1358" s="1">
        <v>9</v>
      </c>
      <c r="L1358" t="s">
        <v>54</v>
      </c>
      <c r="M1358" t="s">
        <v>40</v>
      </c>
      <c r="N1358" s="10">
        <v>44.37</v>
      </c>
      <c r="O1358" t="s">
        <v>43</v>
      </c>
      <c r="P1358" t="s">
        <v>40</v>
      </c>
      <c r="Q1358" t="s">
        <v>55</v>
      </c>
      <c r="R1358">
        <v>57</v>
      </c>
      <c r="S1358" t="s">
        <v>43</v>
      </c>
      <c r="T1358" t="s">
        <v>43</v>
      </c>
      <c r="U1358" t="s">
        <v>40</v>
      </c>
      <c r="V1358" t="s">
        <v>40</v>
      </c>
      <c r="W1358" t="s">
        <v>40</v>
      </c>
      <c r="X1358" t="s">
        <v>40</v>
      </c>
      <c r="Y1358" t="s">
        <v>40</v>
      </c>
      <c r="Z1358" t="s">
        <v>40</v>
      </c>
      <c r="AA1358" t="s">
        <v>51</v>
      </c>
      <c r="AB1358" t="s">
        <v>43</v>
      </c>
      <c r="AC1358" t="s">
        <v>56</v>
      </c>
      <c r="AD1358" s="10">
        <v>103.1</v>
      </c>
      <c r="AE1358" s="10">
        <v>970.45</v>
      </c>
      <c r="AF1358" s="10">
        <v>18.62</v>
      </c>
      <c r="AG1358" s="10">
        <v>0</v>
      </c>
      <c r="AH1358" s="10">
        <v>399.33</v>
      </c>
      <c r="AI1358" s="10">
        <v>1351.16</v>
      </c>
      <c r="AJ1358" t="s">
        <v>47</v>
      </c>
      <c r="AM135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358" t="str">
        <f t="shared" si="42"/>
        <v>30-39</v>
      </c>
      <c r="AO1358">
        <f t="shared" si="43"/>
        <v>0</v>
      </c>
      <c r="AP1358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359" spans="1:42" x14ac:dyDescent="0.25">
      <c r="A1359" t="s">
        <v>2122</v>
      </c>
      <c r="B1359" t="s">
        <v>49</v>
      </c>
      <c r="C1359" s="1">
        <v>19</v>
      </c>
      <c r="D1359" t="s">
        <v>40</v>
      </c>
      <c r="E1359">
        <v>3</v>
      </c>
      <c r="F1359" t="s">
        <v>2123</v>
      </c>
      <c r="G1359" s="1">
        <v>91775</v>
      </c>
      <c r="H1359">
        <v>34.114772000000002</v>
      </c>
      <c r="I1359">
        <v>-118.089431</v>
      </c>
      <c r="J1359">
        <v>1</v>
      </c>
      <c r="K1359" s="1">
        <v>1</v>
      </c>
      <c r="L1359" t="s">
        <v>42</v>
      </c>
      <c r="M1359" t="s">
        <v>40</v>
      </c>
      <c r="N1359" s="10">
        <v>36.32</v>
      </c>
      <c r="O1359" t="s">
        <v>43</v>
      </c>
      <c r="P1359" t="s">
        <v>40</v>
      </c>
      <c r="Q1359" t="s">
        <v>55</v>
      </c>
      <c r="R1359">
        <v>85</v>
      </c>
      <c r="S1359" t="s">
        <v>43</v>
      </c>
      <c r="T1359" t="s">
        <v>43</v>
      </c>
      <c r="U1359" t="s">
        <v>43</v>
      </c>
      <c r="V1359" t="s">
        <v>43</v>
      </c>
      <c r="W1359" t="s">
        <v>43</v>
      </c>
      <c r="X1359" t="s">
        <v>40</v>
      </c>
      <c r="Y1359" t="s">
        <v>40</v>
      </c>
      <c r="Z1359" t="s">
        <v>40</v>
      </c>
      <c r="AA1359" t="s">
        <v>51</v>
      </c>
      <c r="AB1359" t="s">
        <v>40</v>
      </c>
      <c r="AC1359" t="s">
        <v>56</v>
      </c>
      <c r="AD1359" s="10">
        <v>81.05</v>
      </c>
      <c r="AE1359" s="10">
        <v>81.05</v>
      </c>
      <c r="AF1359" s="10">
        <v>0</v>
      </c>
      <c r="AG1359" s="10">
        <v>0</v>
      </c>
      <c r="AH1359" s="10">
        <v>36.32</v>
      </c>
      <c r="AI1359" s="10">
        <v>117.37</v>
      </c>
      <c r="AJ1359" t="s">
        <v>98</v>
      </c>
      <c r="AM1359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359" t="str">
        <f t="shared" si="42"/>
        <v>19-29</v>
      </c>
      <c r="AO1359">
        <f t="shared" si="43"/>
        <v>0</v>
      </c>
      <c r="AP1359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360" spans="1:42" x14ac:dyDescent="0.25">
      <c r="A1360" t="s">
        <v>2124</v>
      </c>
      <c r="B1360" t="s">
        <v>49</v>
      </c>
      <c r="C1360" s="1">
        <v>35</v>
      </c>
      <c r="D1360" t="s">
        <v>40</v>
      </c>
      <c r="E1360">
        <v>0</v>
      </c>
      <c r="F1360" t="s">
        <v>1355</v>
      </c>
      <c r="G1360" s="1">
        <v>93223</v>
      </c>
      <c r="H1360">
        <v>36.298780000000001</v>
      </c>
      <c r="I1360">
        <v>-119.20102799999999</v>
      </c>
      <c r="J1360">
        <v>4</v>
      </c>
      <c r="K1360" s="1">
        <v>63</v>
      </c>
      <c r="L1360" t="s">
        <v>42</v>
      </c>
      <c r="M1360" t="s">
        <v>40</v>
      </c>
      <c r="N1360" s="10">
        <v>2.72</v>
      </c>
      <c r="O1360" t="s">
        <v>40</v>
      </c>
      <c r="P1360" t="s">
        <v>40</v>
      </c>
      <c r="Q1360" t="s">
        <v>55</v>
      </c>
      <c r="R1360">
        <v>22</v>
      </c>
      <c r="S1360" t="s">
        <v>43</v>
      </c>
      <c r="T1360" t="s">
        <v>43</v>
      </c>
      <c r="U1360" t="s">
        <v>40</v>
      </c>
      <c r="V1360" t="s">
        <v>43</v>
      </c>
      <c r="W1360" t="s">
        <v>40</v>
      </c>
      <c r="X1360" t="s">
        <v>40</v>
      </c>
      <c r="Y1360" t="s">
        <v>40</v>
      </c>
      <c r="Z1360" t="s">
        <v>40</v>
      </c>
      <c r="AA1360" t="s">
        <v>73</v>
      </c>
      <c r="AB1360" t="s">
        <v>43</v>
      </c>
      <c r="AC1360" t="s">
        <v>56</v>
      </c>
      <c r="AD1360" s="10">
        <v>102.6</v>
      </c>
      <c r="AE1360" s="10">
        <v>6296.75</v>
      </c>
      <c r="AF1360" s="10">
        <v>0</v>
      </c>
      <c r="AG1360" s="10">
        <v>0</v>
      </c>
      <c r="AH1360" s="10">
        <v>171.36</v>
      </c>
      <c r="AI1360" s="10">
        <v>6468.11</v>
      </c>
      <c r="AJ1360" t="s">
        <v>47</v>
      </c>
      <c r="AM136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360" t="str">
        <f t="shared" si="42"/>
        <v>30-39</v>
      </c>
      <c r="AO1360">
        <f t="shared" si="43"/>
        <v>0</v>
      </c>
      <c r="AP1360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361" spans="1:42" x14ac:dyDescent="0.25">
      <c r="A1361" t="s">
        <v>2125</v>
      </c>
      <c r="B1361" t="s">
        <v>49</v>
      </c>
      <c r="C1361" s="1">
        <v>42</v>
      </c>
      <c r="D1361" t="s">
        <v>43</v>
      </c>
      <c r="E1361">
        <v>0</v>
      </c>
      <c r="F1361" t="s">
        <v>543</v>
      </c>
      <c r="G1361" s="1">
        <v>92506</v>
      </c>
      <c r="H1361">
        <v>33.930931000000001</v>
      </c>
      <c r="I1361">
        <v>-117.361788</v>
      </c>
      <c r="J1361">
        <v>0</v>
      </c>
      <c r="K1361" s="1">
        <v>18</v>
      </c>
      <c r="L1361" t="s">
        <v>62</v>
      </c>
      <c r="M1361" t="s">
        <v>40</v>
      </c>
      <c r="N1361" s="10">
        <v>33.159999999999997</v>
      </c>
      <c r="O1361" t="s">
        <v>43</v>
      </c>
      <c r="P1361" t="s">
        <v>43</v>
      </c>
      <c r="AA1361" t="s">
        <v>51</v>
      </c>
      <c r="AB1361" t="s">
        <v>43</v>
      </c>
      <c r="AC1361" t="s">
        <v>56</v>
      </c>
      <c r="AD1361" s="10">
        <v>19</v>
      </c>
      <c r="AE1361" s="10">
        <v>348.8</v>
      </c>
      <c r="AF1361" s="10">
        <v>0</v>
      </c>
      <c r="AG1361" s="10">
        <v>0</v>
      </c>
      <c r="AH1361" s="10">
        <v>596.88</v>
      </c>
      <c r="AI1361" s="10">
        <v>945.68</v>
      </c>
      <c r="AJ1361" t="s">
        <v>47</v>
      </c>
      <c r="AM1361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1361" t="str">
        <f t="shared" si="42"/>
        <v>40-49</v>
      </c>
      <c r="AO1361">
        <f t="shared" si="43"/>
        <v>0</v>
      </c>
      <c r="AP1361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362" spans="1:42" x14ac:dyDescent="0.25">
      <c r="A1362" t="s">
        <v>2126</v>
      </c>
      <c r="B1362" t="s">
        <v>39</v>
      </c>
      <c r="C1362" s="1">
        <v>23</v>
      </c>
      <c r="D1362" t="s">
        <v>43</v>
      </c>
      <c r="E1362">
        <v>0</v>
      </c>
      <c r="F1362" t="s">
        <v>2127</v>
      </c>
      <c r="G1362" s="1">
        <v>93221</v>
      </c>
      <c r="H1362">
        <v>36.301689000000003</v>
      </c>
      <c r="I1362">
        <v>-119.018233</v>
      </c>
      <c r="J1362">
        <v>0</v>
      </c>
      <c r="K1362" s="1">
        <v>1</v>
      </c>
      <c r="L1362" t="s">
        <v>54</v>
      </c>
      <c r="M1362" t="s">
        <v>40</v>
      </c>
      <c r="N1362" s="10">
        <v>22.16</v>
      </c>
      <c r="O1362" t="s">
        <v>43</v>
      </c>
      <c r="P1362" t="s">
        <v>40</v>
      </c>
      <c r="Q1362" t="s">
        <v>55</v>
      </c>
      <c r="R1362">
        <v>47</v>
      </c>
      <c r="S1362" t="s">
        <v>43</v>
      </c>
      <c r="T1362" t="s">
        <v>43</v>
      </c>
      <c r="U1362" t="s">
        <v>40</v>
      </c>
      <c r="V1362" t="s">
        <v>43</v>
      </c>
      <c r="W1362" t="s">
        <v>43</v>
      </c>
      <c r="X1362" t="s">
        <v>43</v>
      </c>
      <c r="Y1362" t="s">
        <v>43</v>
      </c>
      <c r="Z1362" t="s">
        <v>43</v>
      </c>
      <c r="AA1362" t="s">
        <v>51</v>
      </c>
      <c r="AB1362" t="s">
        <v>40</v>
      </c>
      <c r="AC1362" t="s">
        <v>183</v>
      </c>
      <c r="AD1362" s="10">
        <v>74.599999999999994</v>
      </c>
      <c r="AE1362" s="10">
        <v>74.599999999999994</v>
      </c>
      <c r="AF1362" s="10">
        <v>0</v>
      </c>
      <c r="AG1362" s="10">
        <v>10</v>
      </c>
      <c r="AH1362" s="10">
        <v>22.16</v>
      </c>
      <c r="AI1362" s="10">
        <v>106.76</v>
      </c>
      <c r="AJ1362" t="s">
        <v>57</v>
      </c>
      <c r="AK1362" t="s">
        <v>58</v>
      </c>
      <c r="AL1362" t="s">
        <v>214</v>
      </c>
      <c r="AM136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362" t="str">
        <f t="shared" si="42"/>
        <v>19-29</v>
      </c>
      <c r="AO1362">
        <f t="shared" si="43"/>
        <v>1</v>
      </c>
      <c r="AP136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363" spans="1:42" x14ac:dyDescent="0.25">
      <c r="A1363" t="s">
        <v>2128</v>
      </c>
      <c r="B1363" t="s">
        <v>49</v>
      </c>
      <c r="C1363" s="1">
        <v>31</v>
      </c>
      <c r="D1363" t="s">
        <v>43</v>
      </c>
      <c r="E1363">
        <v>0</v>
      </c>
      <c r="F1363" t="s">
        <v>1226</v>
      </c>
      <c r="G1363" s="1">
        <v>91501</v>
      </c>
      <c r="H1363">
        <v>34.188338999999999</v>
      </c>
      <c r="I1363">
        <v>-118.30094200000001</v>
      </c>
      <c r="J1363">
        <v>0</v>
      </c>
      <c r="K1363" s="1">
        <v>13</v>
      </c>
      <c r="L1363" t="s">
        <v>42</v>
      </c>
      <c r="M1363" t="s">
        <v>40</v>
      </c>
      <c r="N1363" s="10">
        <v>24.14</v>
      </c>
      <c r="O1363" t="s">
        <v>40</v>
      </c>
      <c r="P1363" t="s">
        <v>40</v>
      </c>
      <c r="Q1363" t="s">
        <v>55</v>
      </c>
      <c r="R1363">
        <v>21</v>
      </c>
      <c r="S1363" t="s">
        <v>43</v>
      </c>
      <c r="T1363" t="s">
        <v>43</v>
      </c>
      <c r="U1363" t="s">
        <v>43</v>
      </c>
      <c r="V1363" t="s">
        <v>40</v>
      </c>
      <c r="W1363" t="s">
        <v>40</v>
      </c>
      <c r="X1363" t="s">
        <v>40</v>
      </c>
      <c r="Y1363" t="s">
        <v>40</v>
      </c>
      <c r="Z1363" t="s">
        <v>40</v>
      </c>
      <c r="AA1363" t="s">
        <v>51</v>
      </c>
      <c r="AB1363" t="s">
        <v>40</v>
      </c>
      <c r="AC1363" t="s">
        <v>46</v>
      </c>
      <c r="AD1363" s="10">
        <v>99</v>
      </c>
      <c r="AE1363" s="10">
        <v>1301.7</v>
      </c>
      <c r="AF1363" s="10">
        <v>0</v>
      </c>
      <c r="AG1363" s="10">
        <v>0</v>
      </c>
      <c r="AH1363" s="10">
        <v>313.82</v>
      </c>
      <c r="AI1363" s="10">
        <v>1615.52</v>
      </c>
      <c r="AJ1363" t="s">
        <v>57</v>
      </c>
      <c r="AK1363" t="s">
        <v>117</v>
      </c>
      <c r="AL1363" t="s">
        <v>240</v>
      </c>
      <c r="AM1363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1363" t="str">
        <f t="shared" si="42"/>
        <v>30-39</v>
      </c>
      <c r="AO1363">
        <f t="shared" si="43"/>
        <v>1</v>
      </c>
      <c r="AP1363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364" spans="1:42" x14ac:dyDescent="0.25">
      <c r="A1364" t="s">
        <v>2129</v>
      </c>
      <c r="B1364" t="s">
        <v>39</v>
      </c>
      <c r="C1364" s="1">
        <v>54</v>
      </c>
      <c r="D1364" t="s">
        <v>43</v>
      </c>
      <c r="E1364">
        <v>0</v>
      </c>
      <c r="F1364" t="s">
        <v>2130</v>
      </c>
      <c r="G1364" s="1">
        <v>95425</v>
      </c>
      <c r="H1364">
        <v>38.801935999999998</v>
      </c>
      <c r="I1364">
        <v>-122.938935</v>
      </c>
      <c r="J1364">
        <v>0</v>
      </c>
      <c r="K1364" s="1">
        <v>7</v>
      </c>
      <c r="L1364" t="s">
        <v>42</v>
      </c>
      <c r="M1364" t="s">
        <v>40</v>
      </c>
      <c r="N1364" s="10">
        <v>19.21</v>
      </c>
      <c r="O1364" t="s">
        <v>43</v>
      </c>
      <c r="P1364" t="s">
        <v>40</v>
      </c>
      <c r="Q1364" t="s">
        <v>55</v>
      </c>
      <c r="R1364">
        <v>16</v>
      </c>
      <c r="S1364" t="s">
        <v>43</v>
      </c>
      <c r="T1364" t="s">
        <v>43</v>
      </c>
      <c r="U1364" t="s">
        <v>43</v>
      </c>
      <c r="V1364" t="s">
        <v>43</v>
      </c>
      <c r="W1364" t="s">
        <v>43</v>
      </c>
      <c r="X1364" t="s">
        <v>40</v>
      </c>
      <c r="Y1364" t="s">
        <v>40</v>
      </c>
      <c r="Z1364" t="s">
        <v>43</v>
      </c>
      <c r="AA1364" t="s">
        <v>51</v>
      </c>
      <c r="AB1364" t="s">
        <v>40</v>
      </c>
      <c r="AC1364" t="s">
        <v>56</v>
      </c>
      <c r="AD1364" s="10">
        <v>79.3</v>
      </c>
      <c r="AE1364" s="10">
        <v>523.15</v>
      </c>
      <c r="AF1364" s="10">
        <v>0</v>
      </c>
      <c r="AG1364" s="10">
        <v>10</v>
      </c>
      <c r="AH1364" s="10">
        <v>134.47</v>
      </c>
      <c r="AI1364" s="10">
        <v>667.62</v>
      </c>
      <c r="AJ1364" t="s">
        <v>57</v>
      </c>
      <c r="AK1364" t="s">
        <v>58</v>
      </c>
      <c r="AL1364" t="s">
        <v>59</v>
      </c>
      <c r="AM136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364" t="str">
        <f t="shared" si="42"/>
        <v>50-59</v>
      </c>
      <c r="AO1364">
        <f t="shared" si="43"/>
        <v>1</v>
      </c>
      <c r="AP136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365" spans="1:42" x14ac:dyDescent="0.25">
      <c r="A1365" t="s">
        <v>2131</v>
      </c>
      <c r="B1365" t="s">
        <v>49</v>
      </c>
      <c r="C1365" s="1">
        <v>45</v>
      </c>
      <c r="D1365" t="s">
        <v>40</v>
      </c>
      <c r="E1365">
        <v>3</v>
      </c>
      <c r="F1365" t="s">
        <v>2132</v>
      </c>
      <c r="G1365" s="1">
        <v>90291</v>
      </c>
      <c r="H1365">
        <v>33.991782000000001</v>
      </c>
      <c r="I1365">
        <v>-118.479229</v>
      </c>
      <c r="J1365">
        <v>1</v>
      </c>
      <c r="K1365" s="1">
        <v>18</v>
      </c>
      <c r="L1365" t="s">
        <v>42</v>
      </c>
      <c r="M1365" t="s">
        <v>40</v>
      </c>
      <c r="N1365" s="10">
        <v>28.04</v>
      </c>
      <c r="O1365" t="s">
        <v>43</v>
      </c>
      <c r="P1365" t="s">
        <v>40</v>
      </c>
      <c r="Q1365" t="s">
        <v>55</v>
      </c>
      <c r="R1365">
        <v>28</v>
      </c>
      <c r="S1365" t="s">
        <v>43</v>
      </c>
      <c r="T1365" t="s">
        <v>43</v>
      </c>
      <c r="U1365" t="s">
        <v>43</v>
      </c>
      <c r="V1365" t="s">
        <v>40</v>
      </c>
      <c r="W1365" t="s">
        <v>43</v>
      </c>
      <c r="X1365" t="s">
        <v>40</v>
      </c>
      <c r="Y1365" t="s">
        <v>40</v>
      </c>
      <c r="Z1365" t="s">
        <v>40</v>
      </c>
      <c r="AA1365" t="s">
        <v>51</v>
      </c>
      <c r="AB1365" t="s">
        <v>40</v>
      </c>
      <c r="AC1365" t="s">
        <v>56</v>
      </c>
      <c r="AD1365" s="10">
        <v>85.6</v>
      </c>
      <c r="AE1365" s="10">
        <v>1601.5</v>
      </c>
      <c r="AF1365" s="10">
        <v>0</v>
      </c>
      <c r="AG1365" s="10">
        <v>0</v>
      </c>
      <c r="AH1365" s="10">
        <v>504.72</v>
      </c>
      <c r="AI1365" s="10">
        <v>2106.2199999999998</v>
      </c>
      <c r="AJ1365" t="s">
        <v>47</v>
      </c>
      <c r="AM1365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1365" t="str">
        <f t="shared" si="42"/>
        <v>40-49</v>
      </c>
      <c r="AO1365">
        <f t="shared" si="43"/>
        <v>0</v>
      </c>
      <c r="AP136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366" spans="1:42" x14ac:dyDescent="0.25">
      <c r="A1366" t="s">
        <v>2133</v>
      </c>
      <c r="B1366" t="s">
        <v>49</v>
      </c>
      <c r="C1366" s="1">
        <v>28</v>
      </c>
      <c r="D1366" t="s">
        <v>40</v>
      </c>
      <c r="E1366">
        <v>3</v>
      </c>
      <c r="F1366" t="s">
        <v>1310</v>
      </c>
      <c r="G1366" s="1">
        <v>91977</v>
      </c>
      <c r="H1366">
        <v>32.726627000000001</v>
      </c>
      <c r="I1366">
        <v>-116.994608</v>
      </c>
      <c r="J1366">
        <v>1</v>
      </c>
      <c r="K1366" s="1">
        <v>37</v>
      </c>
      <c r="L1366" t="s">
        <v>42</v>
      </c>
      <c r="M1366" t="s">
        <v>40</v>
      </c>
      <c r="N1366" s="10">
        <v>35.67</v>
      </c>
      <c r="O1366" t="s">
        <v>43</v>
      </c>
      <c r="P1366" t="s">
        <v>40</v>
      </c>
      <c r="Q1366" t="s">
        <v>79</v>
      </c>
      <c r="R1366">
        <v>76</v>
      </c>
      <c r="S1366" t="s">
        <v>40</v>
      </c>
      <c r="T1366" t="s">
        <v>43</v>
      </c>
      <c r="U1366" t="s">
        <v>40</v>
      </c>
      <c r="V1366" t="s">
        <v>40</v>
      </c>
      <c r="W1366" t="s">
        <v>43</v>
      </c>
      <c r="X1366" t="s">
        <v>43</v>
      </c>
      <c r="Y1366" t="s">
        <v>43</v>
      </c>
      <c r="Z1366" t="s">
        <v>40</v>
      </c>
      <c r="AA1366" t="s">
        <v>45</v>
      </c>
      <c r="AB1366" t="s">
        <v>40</v>
      </c>
      <c r="AC1366" t="s">
        <v>46</v>
      </c>
      <c r="AD1366" s="10">
        <v>58.75</v>
      </c>
      <c r="AE1366" s="10">
        <v>2203.1</v>
      </c>
      <c r="AF1366" s="10">
        <v>0</v>
      </c>
      <c r="AG1366" s="10">
        <v>0</v>
      </c>
      <c r="AH1366" s="10">
        <v>1319.79</v>
      </c>
      <c r="AI1366" s="10">
        <v>3522.89</v>
      </c>
      <c r="AJ1366" t="s">
        <v>47</v>
      </c>
      <c r="AM1366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366" t="str">
        <f t="shared" si="42"/>
        <v>19-29</v>
      </c>
      <c r="AO1366">
        <f t="shared" si="43"/>
        <v>0</v>
      </c>
      <c r="AP1366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1367" spans="1:42" x14ac:dyDescent="0.25">
      <c r="A1367" t="s">
        <v>2134</v>
      </c>
      <c r="B1367" t="s">
        <v>49</v>
      </c>
      <c r="C1367" s="1">
        <v>44</v>
      </c>
      <c r="D1367" t="s">
        <v>43</v>
      </c>
      <c r="E1367">
        <v>0</v>
      </c>
      <c r="F1367" t="s">
        <v>1174</v>
      </c>
      <c r="G1367" s="1">
        <v>93205</v>
      </c>
      <c r="H1367">
        <v>35.523991000000002</v>
      </c>
      <c r="I1367">
        <v>-118.400432</v>
      </c>
      <c r="J1367">
        <v>0</v>
      </c>
      <c r="K1367" s="1">
        <v>12</v>
      </c>
      <c r="L1367" t="s">
        <v>42</v>
      </c>
      <c r="M1367" t="s">
        <v>40</v>
      </c>
      <c r="N1367" s="10">
        <v>25.19</v>
      </c>
      <c r="O1367" t="s">
        <v>40</v>
      </c>
      <c r="P1367" t="s">
        <v>40</v>
      </c>
      <c r="Q1367" t="s">
        <v>55</v>
      </c>
      <c r="R1367">
        <v>12</v>
      </c>
      <c r="S1367" t="s">
        <v>43</v>
      </c>
      <c r="T1367" t="s">
        <v>40</v>
      </c>
      <c r="U1367" t="s">
        <v>40</v>
      </c>
      <c r="V1367" t="s">
        <v>43</v>
      </c>
      <c r="W1367" t="s">
        <v>40</v>
      </c>
      <c r="X1367" t="s">
        <v>40</v>
      </c>
      <c r="Y1367" t="s">
        <v>40</v>
      </c>
      <c r="Z1367" t="s">
        <v>40</v>
      </c>
      <c r="AA1367" t="s">
        <v>51</v>
      </c>
      <c r="AB1367" t="s">
        <v>40</v>
      </c>
      <c r="AC1367" t="s">
        <v>56</v>
      </c>
      <c r="AD1367" s="10">
        <v>106.7</v>
      </c>
      <c r="AE1367" s="10">
        <v>1253.9000000000001</v>
      </c>
      <c r="AF1367" s="10">
        <v>0</v>
      </c>
      <c r="AG1367" s="10">
        <v>0</v>
      </c>
      <c r="AH1367" s="10">
        <v>302.27999999999997</v>
      </c>
      <c r="AI1367" s="10">
        <v>1556.18</v>
      </c>
      <c r="AJ1367" t="s">
        <v>57</v>
      </c>
      <c r="AK1367" t="s">
        <v>121</v>
      </c>
      <c r="AL1367" t="s">
        <v>195</v>
      </c>
      <c r="AM136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367" t="str">
        <f t="shared" si="42"/>
        <v>40-49</v>
      </c>
      <c r="AO1367">
        <f t="shared" si="43"/>
        <v>1</v>
      </c>
      <c r="AP1367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368" spans="1:42" x14ac:dyDescent="0.25">
      <c r="A1368" t="s">
        <v>2135</v>
      </c>
      <c r="B1368" t="s">
        <v>39</v>
      </c>
      <c r="C1368" s="1">
        <v>64</v>
      </c>
      <c r="D1368" t="s">
        <v>43</v>
      </c>
      <c r="E1368">
        <v>0</v>
      </c>
      <c r="F1368" t="s">
        <v>2136</v>
      </c>
      <c r="G1368" s="1">
        <v>95003</v>
      </c>
      <c r="H1368">
        <v>37.013471000000003</v>
      </c>
      <c r="I1368">
        <v>-121.877877</v>
      </c>
      <c r="J1368">
        <v>0</v>
      </c>
      <c r="K1368" s="1">
        <v>43</v>
      </c>
      <c r="L1368" t="s">
        <v>76</v>
      </c>
      <c r="M1368" t="s">
        <v>43</v>
      </c>
      <c r="P1368" t="s">
        <v>40</v>
      </c>
      <c r="Q1368" t="s">
        <v>79</v>
      </c>
      <c r="R1368">
        <v>12</v>
      </c>
      <c r="S1368" t="s">
        <v>43</v>
      </c>
      <c r="T1368" t="s">
        <v>43</v>
      </c>
      <c r="U1368" t="s">
        <v>40</v>
      </c>
      <c r="V1368" t="s">
        <v>43</v>
      </c>
      <c r="W1368" t="s">
        <v>40</v>
      </c>
      <c r="X1368" t="s">
        <v>40</v>
      </c>
      <c r="Y1368" t="s">
        <v>40</v>
      </c>
      <c r="Z1368" t="s">
        <v>40</v>
      </c>
      <c r="AA1368" t="s">
        <v>51</v>
      </c>
      <c r="AB1368" t="s">
        <v>40</v>
      </c>
      <c r="AC1368" t="s">
        <v>56</v>
      </c>
      <c r="AD1368" s="10">
        <v>49.05</v>
      </c>
      <c r="AE1368" s="10">
        <v>2076.1999999999998</v>
      </c>
      <c r="AF1368" s="10">
        <v>20.29</v>
      </c>
      <c r="AG1368" s="10">
        <v>0</v>
      </c>
      <c r="AH1368" s="10">
        <v>0</v>
      </c>
      <c r="AI1368" s="10">
        <v>2055.91</v>
      </c>
      <c r="AJ1368" t="s">
        <v>57</v>
      </c>
      <c r="AK1368" t="s">
        <v>58</v>
      </c>
      <c r="AL1368" t="s">
        <v>214</v>
      </c>
      <c r="AM1368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368" t="str">
        <f t="shared" si="42"/>
        <v>60-80</v>
      </c>
      <c r="AO1368">
        <f t="shared" si="43"/>
        <v>1</v>
      </c>
      <c r="AP1368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1369" spans="1:42" x14ac:dyDescent="0.25">
      <c r="A1369" t="s">
        <v>2137</v>
      </c>
      <c r="B1369" t="s">
        <v>39</v>
      </c>
      <c r="C1369" s="1">
        <v>49</v>
      </c>
      <c r="D1369" t="s">
        <v>40</v>
      </c>
      <c r="E1369">
        <v>0</v>
      </c>
      <c r="F1369" t="s">
        <v>1471</v>
      </c>
      <c r="G1369" s="1">
        <v>94037</v>
      </c>
      <c r="H1369">
        <v>37.540582000000001</v>
      </c>
      <c r="I1369">
        <v>-122.50959400000001</v>
      </c>
      <c r="J1369">
        <v>10</v>
      </c>
      <c r="K1369" s="1">
        <v>63</v>
      </c>
      <c r="L1369" t="s">
        <v>76</v>
      </c>
      <c r="M1369" t="s">
        <v>40</v>
      </c>
      <c r="N1369" s="10">
        <v>20.37</v>
      </c>
      <c r="O1369" t="s">
        <v>40</v>
      </c>
      <c r="P1369" t="s">
        <v>40</v>
      </c>
      <c r="Q1369" t="s">
        <v>55</v>
      </c>
      <c r="R1369">
        <v>26</v>
      </c>
      <c r="S1369" t="s">
        <v>43</v>
      </c>
      <c r="T1369" t="s">
        <v>40</v>
      </c>
      <c r="U1369" t="s">
        <v>40</v>
      </c>
      <c r="V1369" t="s">
        <v>40</v>
      </c>
      <c r="W1369" t="s">
        <v>40</v>
      </c>
      <c r="X1369" t="s">
        <v>40</v>
      </c>
      <c r="Y1369" t="s">
        <v>40</v>
      </c>
      <c r="Z1369" t="s">
        <v>40</v>
      </c>
      <c r="AA1369" t="s">
        <v>51</v>
      </c>
      <c r="AB1369" t="s">
        <v>40</v>
      </c>
      <c r="AC1369" t="s">
        <v>56</v>
      </c>
      <c r="AD1369" s="10">
        <v>108.75</v>
      </c>
      <c r="AE1369" s="10">
        <v>6871.7</v>
      </c>
      <c r="AF1369" s="10">
        <v>0</v>
      </c>
      <c r="AG1369" s="10">
        <v>0</v>
      </c>
      <c r="AH1369" s="10">
        <v>1283.31</v>
      </c>
      <c r="AI1369" s="10">
        <v>8155.01</v>
      </c>
      <c r="AJ1369" t="s">
        <v>47</v>
      </c>
      <c r="AM136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369" t="str">
        <f t="shared" si="42"/>
        <v>40-49</v>
      </c>
      <c r="AO1369">
        <f t="shared" si="43"/>
        <v>0</v>
      </c>
      <c r="AP1369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370" spans="1:42" x14ac:dyDescent="0.25">
      <c r="A1370" t="s">
        <v>2138</v>
      </c>
      <c r="B1370" t="s">
        <v>49</v>
      </c>
      <c r="C1370" s="1">
        <v>54</v>
      </c>
      <c r="D1370" t="s">
        <v>40</v>
      </c>
      <c r="E1370">
        <v>3</v>
      </c>
      <c r="F1370" t="s">
        <v>2139</v>
      </c>
      <c r="G1370" s="1">
        <v>91325</v>
      </c>
      <c r="H1370">
        <v>34.236682999999999</v>
      </c>
      <c r="I1370">
        <v>-118.517588</v>
      </c>
      <c r="J1370">
        <v>1</v>
      </c>
      <c r="K1370" s="1">
        <v>6</v>
      </c>
      <c r="L1370" t="s">
        <v>42</v>
      </c>
      <c r="M1370" t="s">
        <v>40</v>
      </c>
      <c r="N1370" s="10">
        <v>41.36</v>
      </c>
      <c r="O1370" t="s">
        <v>43</v>
      </c>
      <c r="P1370" t="s">
        <v>43</v>
      </c>
      <c r="AA1370" t="s">
        <v>73</v>
      </c>
      <c r="AB1370" t="s">
        <v>40</v>
      </c>
      <c r="AC1370" t="s">
        <v>46</v>
      </c>
      <c r="AD1370" s="10">
        <v>20.399999999999999</v>
      </c>
      <c r="AE1370" s="10">
        <v>107.6</v>
      </c>
      <c r="AF1370" s="10">
        <v>0</v>
      </c>
      <c r="AG1370" s="10">
        <v>0</v>
      </c>
      <c r="AH1370" s="10">
        <v>248.16</v>
      </c>
      <c r="AI1370" s="10">
        <v>355.76</v>
      </c>
      <c r="AJ1370" t="s">
        <v>47</v>
      </c>
      <c r="AM1370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370" t="str">
        <f t="shared" si="42"/>
        <v>50-59</v>
      </c>
      <c r="AO1370">
        <f t="shared" si="43"/>
        <v>0</v>
      </c>
      <c r="AP1370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371" spans="1:42" x14ac:dyDescent="0.25">
      <c r="A1371" t="s">
        <v>2140</v>
      </c>
      <c r="B1371" t="s">
        <v>49</v>
      </c>
      <c r="C1371" s="1">
        <v>73</v>
      </c>
      <c r="D1371" t="s">
        <v>43</v>
      </c>
      <c r="E1371">
        <v>0</v>
      </c>
      <c r="F1371" t="s">
        <v>391</v>
      </c>
      <c r="G1371" s="1">
        <v>94104</v>
      </c>
      <c r="H1371">
        <v>37.791221999999998</v>
      </c>
      <c r="I1371">
        <v>-122.402241</v>
      </c>
      <c r="J1371">
        <v>0</v>
      </c>
      <c r="K1371" s="1">
        <v>24</v>
      </c>
      <c r="L1371" t="s">
        <v>42</v>
      </c>
      <c r="M1371" t="s">
        <v>40</v>
      </c>
      <c r="N1371" s="10">
        <v>3.23</v>
      </c>
      <c r="O1371" t="s">
        <v>40</v>
      </c>
      <c r="P1371" t="s">
        <v>40</v>
      </c>
      <c r="Q1371" t="s">
        <v>55</v>
      </c>
      <c r="R1371">
        <v>26</v>
      </c>
      <c r="S1371" t="s">
        <v>43</v>
      </c>
      <c r="T1371" t="s">
        <v>40</v>
      </c>
      <c r="U1371" t="s">
        <v>40</v>
      </c>
      <c r="V1371" t="s">
        <v>43</v>
      </c>
      <c r="W1371" t="s">
        <v>40</v>
      </c>
      <c r="X1371" t="s">
        <v>40</v>
      </c>
      <c r="Y1371" t="s">
        <v>43</v>
      </c>
      <c r="Z1371" t="s">
        <v>40</v>
      </c>
      <c r="AA1371" t="s">
        <v>51</v>
      </c>
      <c r="AB1371" t="s">
        <v>40</v>
      </c>
      <c r="AC1371" t="s">
        <v>46</v>
      </c>
      <c r="AD1371" s="10">
        <v>102.95</v>
      </c>
      <c r="AE1371" s="10">
        <v>2496.6999999999998</v>
      </c>
      <c r="AF1371" s="10">
        <v>0</v>
      </c>
      <c r="AG1371" s="10">
        <v>0</v>
      </c>
      <c r="AH1371" s="10">
        <v>77.52</v>
      </c>
      <c r="AI1371" s="10">
        <v>2574.2199999999998</v>
      </c>
      <c r="AJ1371" t="s">
        <v>57</v>
      </c>
      <c r="AK1371" t="s">
        <v>121</v>
      </c>
      <c r="AL1371" t="s">
        <v>195</v>
      </c>
      <c r="AM1371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1371" t="str">
        <f t="shared" si="42"/>
        <v>60-80</v>
      </c>
      <c r="AO1371">
        <f t="shared" si="43"/>
        <v>1</v>
      </c>
      <c r="AP1371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372" spans="1:42" x14ac:dyDescent="0.25">
      <c r="A1372" t="s">
        <v>2141</v>
      </c>
      <c r="B1372" t="s">
        <v>39</v>
      </c>
      <c r="C1372" s="1">
        <v>47</v>
      </c>
      <c r="D1372" t="s">
        <v>43</v>
      </c>
      <c r="E1372">
        <v>0</v>
      </c>
      <c r="F1372" t="s">
        <v>151</v>
      </c>
      <c r="G1372" s="1">
        <v>92122</v>
      </c>
      <c r="H1372">
        <v>32.857230000000001</v>
      </c>
      <c r="I1372">
        <v>-117.209774</v>
      </c>
      <c r="J1372">
        <v>0</v>
      </c>
      <c r="K1372" s="1">
        <v>2</v>
      </c>
      <c r="L1372" t="s">
        <v>54</v>
      </c>
      <c r="M1372" t="s">
        <v>40</v>
      </c>
      <c r="N1372" s="10">
        <v>10.53</v>
      </c>
      <c r="O1372" t="s">
        <v>43</v>
      </c>
      <c r="P1372" t="s">
        <v>40</v>
      </c>
      <c r="Q1372" t="s">
        <v>55</v>
      </c>
      <c r="R1372">
        <v>8</v>
      </c>
      <c r="S1372" t="s">
        <v>43</v>
      </c>
      <c r="T1372" t="s">
        <v>43</v>
      </c>
      <c r="U1372" t="s">
        <v>43</v>
      </c>
      <c r="V1372" t="s">
        <v>43</v>
      </c>
      <c r="W1372" t="s">
        <v>40</v>
      </c>
      <c r="X1372" t="s">
        <v>40</v>
      </c>
      <c r="Y1372" t="s">
        <v>40</v>
      </c>
      <c r="Z1372" t="s">
        <v>40</v>
      </c>
      <c r="AA1372" t="s">
        <v>51</v>
      </c>
      <c r="AB1372" t="s">
        <v>40</v>
      </c>
      <c r="AC1372" t="s">
        <v>56</v>
      </c>
      <c r="AD1372" s="10">
        <v>90.4</v>
      </c>
      <c r="AE1372" s="10">
        <v>168.2</v>
      </c>
      <c r="AF1372" s="10">
        <v>0</v>
      </c>
      <c r="AG1372" s="10">
        <v>0</v>
      </c>
      <c r="AH1372" s="10">
        <v>21.06</v>
      </c>
      <c r="AI1372" s="10">
        <v>189.26</v>
      </c>
      <c r="AJ1372" t="s">
        <v>57</v>
      </c>
      <c r="AK1372" t="s">
        <v>109</v>
      </c>
      <c r="AL1372" t="s">
        <v>110</v>
      </c>
      <c r="AM137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372" t="str">
        <f t="shared" si="42"/>
        <v>40-49</v>
      </c>
      <c r="AO1372">
        <f t="shared" si="43"/>
        <v>1</v>
      </c>
      <c r="AP1372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373" spans="1:42" x14ac:dyDescent="0.25">
      <c r="A1373" t="s">
        <v>2142</v>
      </c>
      <c r="B1373" t="s">
        <v>49</v>
      </c>
      <c r="C1373" s="1">
        <v>25</v>
      </c>
      <c r="D1373" t="s">
        <v>40</v>
      </c>
      <c r="E1373">
        <v>0</v>
      </c>
      <c r="F1373" t="s">
        <v>2143</v>
      </c>
      <c r="G1373" s="1">
        <v>95226</v>
      </c>
      <c r="H1373">
        <v>38.233879000000002</v>
      </c>
      <c r="I1373">
        <v>-120.861666</v>
      </c>
      <c r="J1373">
        <v>1</v>
      </c>
      <c r="K1373" s="1">
        <v>38</v>
      </c>
      <c r="L1373" t="s">
        <v>42</v>
      </c>
      <c r="M1373" t="s">
        <v>40</v>
      </c>
      <c r="N1373" s="10">
        <v>49.7</v>
      </c>
      <c r="O1373" t="s">
        <v>40</v>
      </c>
      <c r="P1373" t="s">
        <v>40</v>
      </c>
      <c r="Q1373" t="s">
        <v>55</v>
      </c>
      <c r="R1373">
        <v>30</v>
      </c>
      <c r="S1373" t="s">
        <v>43</v>
      </c>
      <c r="T1373" t="s">
        <v>40</v>
      </c>
      <c r="U1373" t="s">
        <v>40</v>
      </c>
      <c r="V1373" t="s">
        <v>43</v>
      </c>
      <c r="W1373" t="s">
        <v>40</v>
      </c>
      <c r="X1373" t="s">
        <v>43</v>
      </c>
      <c r="Y1373" t="s">
        <v>43</v>
      </c>
      <c r="Z1373" t="s">
        <v>40</v>
      </c>
      <c r="AA1373" t="s">
        <v>51</v>
      </c>
      <c r="AB1373" t="s">
        <v>40</v>
      </c>
      <c r="AC1373" t="s">
        <v>56</v>
      </c>
      <c r="AD1373" s="10">
        <v>94.65</v>
      </c>
      <c r="AE1373" s="10">
        <v>3624.3</v>
      </c>
      <c r="AF1373" s="10">
        <v>0</v>
      </c>
      <c r="AG1373" s="10">
        <v>0</v>
      </c>
      <c r="AH1373" s="10">
        <v>1888.6</v>
      </c>
      <c r="AI1373" s="10">
        <v>5512.9</v>
      </c>
      <c r="AJ1373" t="s">
        <v>57</v>
      </c>
      <c r="AK1373" t="s">
        <v>109</v>
      </c>
      <c r="AL1373" t="s">
        <v>110</v>
      </c>
      <c r="AM1373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373" t="str">
        <f t="shared" si="42"/>
        <v>19-29</v>
      </c>
      <c r="AO1373">
        <f t="shared" si="43"/>
        <v>1</v>
      </c>
      <c r="AP1373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374" spans="1:42" x14ac:dyDescent="0.25">
      <c r="A1374" t="s">
        <v>2144</v>
      </c>
      <c r="B1374" t="s">
        <v>49</v>
      </c>
      <c r="C1374" s="1">
        <v>24</v>
      </c>
      <c r="D1374" t="s">
        <v>40</v>
      </c>
      <c r="E1374">
        <v>0</v>
      </c>
      <c r="F1374" t="s">
        <v>243</v>
      </c>
      <c r="G1374" s="1">
        <v>92592</v>
      </c>
      <c r="H1374">
        <v>33.507255000000001</v>
      </c>
      <c r="I1374">
        <v>-117.029473</v>
      </c>
      <c r="J1374">
        <v>1</v>
      </c>
      <c r="K1374" s="1">
        <v>33</v>
      </c>
      <c r="L1374" t="s">
        <v>129</v>
      </c>
      <c r="M1374" t="s">
        <v>40</v>
      </c>
      <c r="N1374" s="10">
        <v>41.8</v>
      </c>
      <c r="O1374" t="s">
        <v>43</v>
      </c>
      <c r="P1374" t="s">
        <v>40</v>
      </c>
      <c r="Q1374" t="s">
        <v>55</v>
      </c>
      <c r="R1374">
        <v>41</v>
      </c>
      <c r="S1374" t="s">
        <v>43</v>
      </c>
      <c r="T1374" t="s">
        <v>43</v>
      </c>
      <c r="U1374" t="s">
        <v>40</v>
      </c>
      <c r="V1374" t="s">
        <v>43</v>
      </c>
      <c r="W1374" t="s">
        <v>40</v>
      </c>
      <c r="X1374" t="s">
        <v>40</v>
      </c>
      <c r="Y1374" t="s">
        <v>40</v>
      </c>
      <c r="Z1374" t="s">
        <v>43</v>
      </c>
      <c r="AA1374" t="s">
        <v>45</v>
      </c>
      <c r="AB1374" t="s">
        <v>40</v>
      </c>
      <c r="AC1374" t="s">
        <v>56</v>
      </c>
      <c r="AD1374" s="10">
        <v>95.8</v>
      </c>
      <c r="AE1374" s="10">
        <v>3036.75</v>
      </c>
      <c r="AF1374" s="10">
        <v>0</v>
      </c>
      <c r="AG1374" s="10">
        <v>60</v>
      </c>
      <c r="AH1374" s="10">
        <v>1379.4</v>
      </c>
      <c r="AI1374" s="10">
        <v>4476.1499999999996</v>
      </c>
      <c r="AJ1374" t="s">
        <v>57</v>
      </c>
      <c r="AK1374" t="s">
        <v>58</v>
      </c>
      <c r="AL1374" t="s">
        <v>104</v>
      </c>
      <c r="AM1374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374" t="str">
        <f t="shared" si="42"/>
        <v>19-29</v>
      </c>
      <c r="AO1374">
        <f t="shared" si="43"/>
        <v>1</v>
      </c>
      <c r="AP1374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375" spans="1:42" x14ac:dyDescent="0.25">
      <c r="A1375" t="s">
        <v>2145</v>
      </c>
      <c r="B1375" t="s">
        <v>39</v>
      </c>
      <c r="C1375" s="1">
        <v>35</v>
      </c>
      <c r="D1375" t="s">
        <v>43</v>
      </c>
      <c r="E1375">
        <v>0</v>
      </c>
      <c r="F1375" t="s">
        <v>2087</v>
      </c>
      <c r="G1375" s="1">
        <v>92243</v>
      </c>
      <c r="H1375">
        <v>32.770392999999999</v>
      </c>
      <c r="I1375">
        <v>-115.60915</v>
      </c>
      <c r="J1375">
        <v>0</v>
      </c>
      <c r="K1375" s="1">
        <v>48</v>
      </c>
      <c r="L1375" t="s">
        <v>42</v>
      </c>
      <c r="M1375" t="s">
        <v>40</v>
      </c>
      <c r="N1375" s="10">
        <v>10.5</v>
      </c>
      <c r="O1375" t="s">
        <v>40</v>
      </c>
      <c r="P1375" t="s">
        <v>40</v>
      </c>
      <c r="Q1375" t="s">
        <v>55</v>
      </c>
      <c r="R1375">
        <v>12</v>
      </c>
      <c r="S1375" t="s">
        <v>43</v>
      </c>
      <c r="T1375" t="s">
        <v>43</v>
      </c>
      <c r="U1375" t="s">
        <v>40</v>
      </c>
      <c r="V1375" t="s">
        <v>40</v>
      </c>
      <c r="W1375" t="s">
        <v>40</v>
      </c>
      <c r="X1375" t="s">
        <v>40</v>
      </c>
      <c r="Y1375" t="s">
        <v>40</v>
      </c>
      <c r="Z1375" t="s">
        <v>40</v>
      </c>
      <c r="AA1375" t="s">
        <v>51</v>
      </c>
      <c r="AB1375" t="s">
        <v>40</v>
      </c>
      <c r="AC1375" t="s">
        <v>56</v>
      </c>
      <c r="AD1375" s="10">
        <v>-4</v>
      </c>
      <c r="AE1375" s="10">
        <v>4946.05</v>
      </c>
      <c r="AF1375" s="10">
        <v>0</v>
      </c>
      <c r="AG1375" s="10">
        <v>0</v>
      </c>
      <c r="AH1375" s="10">
        <v>504</v>
      </c>
      <c r="AI1375" s="10">
        <v>5450.05</v>
      </c>
      <c r="AJ1375" t="s">
        <v>47</v>
      </c>
      <c r="AM1375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375" t="str">
        <f t="shared" si="42"/>
        <v>30-39</v>
      </c>
      <c r="AO1375">
        <f t="shared" si="43"/>
        <v>0</v>
      </c>
      <c r="AP1375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376" spans="1:42" x14ac:dyDescent="0.25">
      <c r="A1376" t="s">
        <v>2146</v>
      </c>
      <c r="B1376" t="s">
        <v>49</v>
      </c>
      <c r="C1376" s="1">
        <v>63</v>
      </c>
      <c r="D1376" t="s">
        <v>43</v>
      </c>
      <c r="E1376">
        <v>0</v>
      </c>
      <c r="F1376" t="s">
        <v>2147</v>
      </c>
      <c r="G1376" s="1">
        <v>92584</v>
      </c>
      <c r="H1376">
        <v>33.653337999999998</v>
      </c>
      <c r="I1376">
        <v>-117.178271</v>
      </c>
      <c r="J1376">
        <v>0</v>
      </c>
      <c r="K1376" s="1">
        <v>4</v>
      </c>
      <c r="L1376" t="s">
        <v>42</v>
      </c>
      <c r="M1376" t="s">
        <v>40</v>
      </c>
      <c r="N1376" s="10">
        <v>44.36</v>
      </c>
      <c r="O1376" t="s">
        <v>43</v>
      </c>
      <c r="P1376" t="s">
        <v>40</v>
      </c>
      <c r="Q1376" t="s">
        <v>55</v>
      </c>
      <c r="R1376">
        <v>20</v>
      </c>
      <c r="S1376" t="s">
        <v>43</v>
      </c>
      <c r="T1376" t="s">
        <v>43</v>
      </c>
      <c r="U1376" t="s">
        <v>40</v>
      </c>
      <c r="V1376" t="s">
        <v>43</v>
      </c>
      <c r="W1376" t="s">
        <v>43</v>
      </c>
      <c r="X1376" t="s">
        <v>40</v>
      </c>
      <c r="Y1376" t="s">
        <v>40</v>
      </c>
      <c r="Z1376" t="s">
        <v>40</v>
      </c>
      <c r="AA1376" t="s">
        <v>51</v>
      </c>
      <c r="AB1376" t="s">
        <v>43</v>
      </c>
      <c r="AC1376" t="s">
        <v>56</v>
      </c>
      <c r="AD1376" s="10">
        <v>86.05</v>
      </c>
      <c r="AE1376" s="10">
        <v>308.10000000000002</v>
      </c>
      <c r="AF1376" s="10">
        <v>0</v>
      </c>
      <c r="AG1376" s="10">
        <v>0</v>
      </c>
      <c r="AH1376" s="10">
        <v>177.44</v>
      </c>
      <c r="AI1376" s="10">
        <v>485.54</v>
      </c>
      <c r="AJ1376" t="s">
        <v>47</v>
      </c>
      <c r="AM137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376" t="str">
        <f t="shared" si="42"/>
        <v>60-80</v>
      </c>
      <c r="AO1376">
        <f t="shared" si="43"/>
        <v>0</v>
      </c>
      <c r="AP137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377" spans="1:42" x14ac:dyDescent="0.25">
      <c r="A1377" t="s">
        <v>2148</v>
      </c>
      <c r="B1377" t="s">
        <v>39</v>
      </c>
      <c r="C1377" s="1">
        <v>48</v>
      </c>
      <c r="D1377" t="s">
        <v>43</v>
      </c>
      <c r="E1377">
        <v>0</v>
      </c>
      <c r="F1377" t="s">
        <v>135</v>
      </c>
      <c r="G1377" s="1">
        <v>90046</v>
      </c>
      <c r="H1377">
        <v>34.108454999999999</v>
      </c>
      <c r="I1377">
        <v>-118.362081</v>
      </c>
      <c r="J1377">
        <v>0</v>
      </c>
      <c r="K1377" s="1">
        <v>29</v>
      </c>
      <c r="L1377" t="s">
        <v>129</v>
      </c>
      <c r="M1377" t="s">
        <v>40</v>
      </c>
      <c r="N1377" s="10">
        <v>13.74</v>
      </c>
      <c r="O1377" t="s">
        <v>40</v>
      </c>
      <c r="P1377" t="s">
        <v>40</v>
      </c>
      <c r="Q1377" t="s">
        <v>79</v>
      </c>
      <c r="R1377">
        <v>2</v>
      </c>
      <c r="S1377" t="s">
        <v>40</v>
      </c>
      <c r="T1377" t="s">
        <v>40</v>
      </c>
      <c r="U1377" t="s">
        <v>43</v>
      </c>
      <c r="V1377" t="s">
        <v>40</v>
      </c>
      <c r="W1377" t="s">
        <v>43</v>
      </c>
      <c r="X1377" t="s">
        <v>43</v>
      </c>
      <c r="Y1377" t="s">
        <v>43</v>
      </c>
      <c r="Z1377" t="s">
        <v>40</v>
      </c>
      <c r="AA1377" t="s">
        <v>51</v>
      </c>
      <c r="AB1377" t="s">
        <v>43</v>
      </c>
      <c r="AC1377" t="s">
        <v>46</v>
      </c>
      <c r="AD1377" s="10">
        <v>67.45</v>
      </c>
      <c r="AE1377" s="10">
        <v>1801.1</v>
      </c>
      <c r="AF1377" s="10">
        <v>0</v>
      </c>
      <c r="AG1377" s="10">
        <v>0</v>
      </c>
      <c r="AH1377" s="10">
        <v>398.46</v>
      </c>
      <c r="AI1377" s="10">
        <v>2199.56</v>
      </c>
      <c r="AJ1377" t="s">
        <v>47</v>
      </c>
      <c r="AM1377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377" t="str">
        <f t="shared" si="42"/>
        <v>40-49</v>
      </c>
      <c r="AO1377">
        <f t="shared" si="43"/>
        <v>0</v>
      </c>
      <c r="AP137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378" spans="1:42" x14ac:dyDescent="0.25">
      <c r="A1378" t="s">
        <v>2149</v>
      </c>
      <c r="B1378" t="s">
        <v>49</v>
      </c>
      <c r="C1378" s="1">
        <v>50</v>
      </c>
      <c r="D1378" t="s">
        <v>43</v>
      </c>
      <c r="E1378">
        <v>0</v>
      </c>
      <c r="F1378" t="s">
        <v>1226</v>
      </c>
      <c r="G1378" s="1">
        <v>91504</v>
      </c>
      <c r="H1378">
        <v>34.213048999999998</v>
      </c>
      <c r="I1378">
        <v>-118.317651</v>
      </c>
      <c r="J1378">
        <v>0</v>
      </c>
      <c r="K1378" s="1">
        <v>27</v>
      </c>
      <c r="L1378" t="s">
        <v>42</v>
      </c>
      <c r="M1378" t="s">
        <v>40</v>
      </c>
      <c r="N1378" s="10">
        <v>20.29</v>
      </c>
      <c r="O1378" t="s">
        <v>43</v>
      </c>
      <c r="P1378" t="s">
        <v>40</v>
      </c>
      <c r="Q1378" t="s">
        <v>79</v>
      </c>
      <c r="R1378">
        <v>21</v>
      </c>
      <c r="S1378" t="s">
        <v>40</v>
      </c>
      <c r="T1378" t="s">
        <v>40</v>
      </c>
      <c r="U1378" t="s">
        <v>43</v>
      </c>
      <c r="V1378" t="s">
        <v>43</v>
      </c>
      <c r="W1378" t="s">
        <v>43</v>
      </c>
      <c r="X1378" t="s">
        <v>43</v>
      </c>
      <c r="Y1378" t="s">
        <v>43</v>
      </c>
      <c r="Z1378" t="s">
        <v>40</v>
      </c>
      <c r="AA1378" t="s">
        <v>45</v>
      </c>
      <c r="AB1378" t="s">
        <v>43</v>
      </c>
      <c r="AC1378" t="s">
        <v>56</v>
      </c>
      <c r="AD1378" s="10">
        <v>55.45</v>
      </c>
      <c r="AE1378" s="10">
        <v>1477.65</v>
      </c>
      <c r="AF1378" s="10">
        <v>0</v>
      </c>
      <c r="AG1378" s="10">
        <v>0</v>
      </c>
      <c r="AH1378" s="10">
        <v>547.83000000000004</v>
      </c>
      <c r="AI1378" s="10">
        <v>2025.48</v>
      </c>
      <c r="AJ1378" t="s">
        <v>47</v>
      </c>
      <c r="AM1378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378" t="str">
        <f t="shared" si="42"/>
        <v>50-59</v>
      </c>
      <c r="AO1378">
        <f t="shared" si="43"/>
        <v>0</v>
      </c>
      <c r="AP1378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1379" spans="1:42" x14ac:dyDescent="0.25">
      <c r="A1379" t="s">
        <v>2150</v>
      </c>
      <c r="B1379" t="s">
        <v>49</v>
      </c>
      <c r="C1379" s="1">
        <v>51</v>
      </c>
      <c r="D1379" t="s">
        <v>40</v>
      </c>
      <c r="E1379">
        <v>0</v>
      </c>
      <c r="F1379" t="s">
        <v>336</v>
      </c>
      <c r="G1379" s="1">
        <v>91367</v>
      </c>
      <c r="H1379">
        <v>34.178068000000003</v>
      </c>
      <c r="I1379">
        <v>-118.615714</v>
      </c>
      <c r="J1379">
        <v>8</v>
      </c>
      <c r="K1379" s="1">
        <v>65</v>
      </c>
      <c r="L1379" t="s">
        <v>76</v>
      </c>
      <c r="M1379" t="s">
        <v>40</v>
      </c>
      <c r="N1379" s="10">
        <v>41.57</v>
      </c>
      <c r="O1379" t="s">
        <v>40</v>
      </c>
      <c r="P1379" t="s">
        <v>40</v>
      </c>
      <c r="Q1379" t="s">
        <v>79</v>
      </c>
      <c r="R1379">
        <v>16</v>
      </c>
      <c r="S1379" t="s">
        <v>43</v>
      </c>
      <c r="T1379" t="s">
        <v>40</v>
      </c>
      <c r="U1379" t="s">
        <v>40</v>
      </c>
      <c r="V1379" t="s">
        <v>40</v>
      </c>
      <c r="W1379" t="s">
        <v>40</v>
      </c>
      <c r="X1379" t="s">
        <v>40</v>
      </c>
      <c r="Y1379" t="s">
        <v>40</v>
      </c>
      <c r="Z1379" t="s">
        <v>40</v>
      </c>
      <c r="AA1379" t="s">
        <v>73</v>
      </c>
      <c r="AB1379" t="s">
        <v>40</v>
      </c>
      <c r="AC1379" t="s">
        <v>56</v>
      </c>
      <c r="AD1379" s="10">
        <v>84.2</v>
      </c>
      <c r="AE1379" s="10">
        <v>5324.5</v>
      </c>
      <c r="AF1379" s="10">
        <v>0</v>
      </c>
      <c r="AG1379" s="10">
        <v>0</v>
      </c>
      <c r="AH1379" s="10">
        <v>2702.05</v>
      </c>
      <c r="AI1379" s="10">
        <v>8026.55</v>
      </c>
      <c r="AJ1379" t="s">
        <v>47</v>
      </c>
      <c r="AM137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379" t="str">
        <f t="shared" si="42"/>
        <v>50-59</v>
      </c>
      <c r="AO1379">
        <f t="shared" si="43"/>
        <v>0</v>
      </c>
      <c r="AP1379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380" spans="1:42" x14ac:dyDescent="0.25">
      <c r="A1380" t="s">
        <v>2151</v>
      </c>
      <c r="B1380" t="s">
        <v>49</v>
      </c>
      <c r="C1380" s="1">
        <v>24</v>
      </c>
      <c r="D1380" t="s">
        <v>43</v>
      </c>
      <c r="E1380">
        <v>0</v>
      </c>
      <c r="F1380" t="s">
        <v>790</v>
      </c>
      <c r="G1380" s="1">
        <v>93621</v>
      </c>
      <c r="H1380">
        <v>36.789212999999997</v>
      </c>
      <c r="I1380">
        <v>-119.140338</v>
      </c>
      <c r="J1380">
        <v>0</v>
      </c>
      <c r="K1380" s="1">
        <v>31</v>
      </c>
      <c r="L1380" t="s">
        <v>42</v>
      </c>
      <c r="M1380" t="s">
        <v>40</v>
      </c>
      <c r="N1380" s="10">
        <v>17.18</v>
      </c>
      <c r="O1380" t="s">
        <v>40</v>
      </c>
      <c r="P1380" t="s">
        <v>40</v>
      </c>
      <c r="Q1380" t="s">
        <v>55</v>
      </c>
      <c r="R1380">
        <v>76</v>
      </c>
      <c r="S1380" t="s">
        <v>43</v>
      </c>
      <c r="T1380" t="s">
        <v>43</v>
      </c>
      <c r="U1380" t="s">
        <v>43</v>
      </c>
      <c r="V1380" t="s">
        <v>40</v>
      </c>
      <c r="W1380" t="s">
        <v>43</v>
      </c>
      <c r="X1380" t="s">
        <v>43</v>
      </c>
      <c r="Y1380" t="s">
        <v>43</v>
      </c>
      <c r="Z1380" t="s">
        <v>40</v>
      </c>
      <c r="AA1380" t="s">
        <v>45</v>
      </c>
      <c r="AB1380" t="s">
        <v>43</v>
      </c>
      <c r="AC1380" t="s">
        <v>46</v>
      </c>
      <c r="AD1380" s="10">
        <v>81.7</v>
      </c>
      <c r="AE1380" s="10">
        <v>2548.65</v>
      </c>
      <c r="AF1380" s="10">
        <v>0</v>
      </c>
      <c r="AG1380" s="10">
        <v>0</v>
      </c>
      <c r="AH1380" s="10">
        <v>532.58000000000004</v>
      </c>
      <c r="AI1380" s="10">
        <v>3081.23</v>
      </c>
      <c r="AJ1380" t="s">
        <v>47</v>
      </c>
      <c r="AM1380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380" t="str">
        <f t="shared" si="42"/>
        <v>19-29</v>
      </c>
      <c r="AO1380">
        <f t="shared" si="43"/>
        <v>0</v>
      </c>
      <c r="AP1380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381" spans="1:42" x14ac:dyDescent="0.25">
      <c r="A1381" t="s">
        <v>2152</v>
      </c>
      <c r="B1381" t="s">
        <v>39</v>
      </c>
      <c r="C1381" s="1">
        <v>56</v>
      </c>
      <c r="D1381" t="s">
        <v>40</v>
      </c>
      <c r="E1381">
        <v>0</v>
      </c>
      <c r="F1381" t="s">
        <v>2153</v>
      </c>
      <c r="G1381" s="1">
        <v>95374</v>
      </c>
      <c r="H1381">
        <v>37.316806999999997</v>
      </c>
      <c r="I1381">
        <v>-120.85575300000001</v>
      </c>
      <c r="J1381">
        <v>3</v>
      </c>
      <c r="K1381" s="1">
        <v>49</v>
      </c>
      <c r="L1381" t="s">
        <v>42</v>
      </c>
      <c r="M1381" t="s">
        <v>40</v>
      </c>
      <c r="N1381" s="10">
        <v>44.81</v>
      </c>
      <c r="O1381" t="s">
        <v>40</v>
      </c>
      <c r="P1381" t="s">
        <v>40</v>
      </c>
      <c r="Q1381" t="s">
        <v>55</v>
      </c>
      <c r="R1381">
        <v>10</v>
      </c>
      <c r="S1381" t="s">
        <v>40</v>
      </c>
      <c r="T1381" t="s">
        <v>43</v>
      </c>
      <c r="U1381" t="s">
        <v>43</v>
      </c>
      <c r="V1381" t="s">
        <v>43</v>
      </c>
      <c r="W1381" t="s">
        <v>40</v>
      </c>
      <c r="X1381" t="s">
        <v>40</v>
      </c>
      <c r="Y1381" t="s">
        <v>40</v>
      </c>
      <c r="Z1381" t="s">
        <v>40</v>
      </c>
      <c r="AA1381" t="s">
        <v>51</v>
      </c>
      <c r="AB1381" t="s">
        <v>40</v>
      </c>
      <c r="AC1381" t="s">
        <v>183</v>
      </c>
      <c r="AD1381" s="10">
        <v>100.85</v>
      </c>
      <c r="AE1381" s="10">
        <v>4847.3500000000004</v>
      </c>
      <c r="AF1381" s="10">
        <v>0</v>
      </c>
      <c r="AG1381" s="10">
        <v>0</v>
      </c>
      <c r="AH1381" s="10">
        <v>2195.69</v>
      </c>
      <c r="AI1381" s="10">
        <v>7043.04</v>
      </c>
      <c r="AJ1381" t="s">
        <v>47</v>
      </c>
      <c r="AM1381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381" t="str">
        <f t="shared" si="42"/>
        <v>50-59</v>
      </c>
      <c r="AO1381">
        <f t="shared" si="43"/>
        <v>0</v>
      </c>
      <c r="AP1381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382" spans="1:42" x14ac:dyDescent="0.25">
      <c r="A1382" t="s">
        <v>2154</v>
      </c>
      <c r="B1382" t="s">
        <v>49</v>
      </c>
      <c r="C1382" s="1">
        <v>51</v>
      </c>
      <c r="D1382" t="s">
        <v>40</v>
      </c>
      <c r="E1382">
        <v>1</v>
      </c>
      <c r="F1382" t="s">
        <v>448</v>
      </c>
      <c r="G1382" s="1">
        <v>90263</v>
      </c>
      <c r="H1382">
        <v>34.037036999999998</v>
      </c>
      <c r="I1382">
        <v>-118.705803</v>
      </c>
      <c r="J1382">
        <v>0</v>
      </c>
      <c r="K1382" s="1">
        <v>72</v>
      </c>
      <c r="L1382" t="s">
        <v>72</v>
      </c>
      <c r="M1382" t="s">
        <v>40</v>
      </c>
      <c r="N1382" s="10">
        <v>24.95</v>
      </c>
      <c r="O1382" t="s">
        <v>40</v>
      </c>
      <c r="P1382" t="s">
        <v>40</v>
      </c>
      <c r="Q1382" t="s">
        <v>55</v>
      </c>
      <c r="R1382">
        <v>13</v>
      </c>
      <c r="S1382" t="s">
        <v>40</v>
      </c>
      <c r="T1382" t="s">
        <v>40</v>
      </c>
      <c r="U1382" t="s">
        <v>40</v>
      </c>
      <c r="V1382" t="s">
        <v>40</v>
      </c>
      <c r="W1382" t="s">
        <v>40</v>
      </c>
      <c r="X1382" t="s">
        <v>40</v>
      </c>
      <c r="Y1382" t="s">
        <v>40</v>
      </c>
      <c r="Z1382" t="s">
        <v>40</v>
      </c>
      <c r="AA1382" t="s">
        <v>73</v>
      </c>
      <c r="AB1382" t="s">
        <v>43</v>
      </c>
      <c r="AC1382" t="s">
        <v>56</v>
      </c>
      <c r="AD1382" s="10">
        <v>114.45</v>
      </c>
      <c r="AE1382" s="10">
        <v>8100.55</v>
      </c>
      <c r="AF1382" s="10">
        <v>0</v>
      </c>
      <c r="AG1382" s="10">
        <v>0</v>
      </c>
      <c r="AH1382" s="10">
        <v>1796.4</v>
      </c>
      <c r="AI1382" s="10">
        <v>9896.9500000000007</v>
      </c>
      <c r="AJ1382" t="s">
        <v>47</v>
      </c>
      <c r="AM138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382" t="str">
        <f t="shared" si="42"/>
        <v>50-59</v>
      </c>
      <c r="AO1382">
        <f t="shared" si="43"/>
        <v>0</v>
      </c>
      <c r="AP1382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383" spans="1:42" x14ac:dyDescent="0.25">
      <c r="A1383" t="s">
        <v>2155</v>
      </c>
      <c r="B1383" t="s">
        <v>39</v>
      </c>
      <c r="C1383" s="1">
        <v>37</v>
      </c>
      <c r="D1383" t="s">
        <v>43</v>
      </c>
      <c r="E1383">
        <v>0</v>
      </c>
      <c r="F1383" t="s">
        <v>1439</v>
      </c>
      <c r="G1383" s="1">
        <v>96136</v>
      </c>
      <c r="H1383">
        <v>40.345948999999997</v>
      </c>
      <c r="I1383">
        <v>-120.081187</v>
      </c>
      <c r="J1383">
        <v>0</v>
      </c>
      <c r="K1383" s="1">
        <v>5</v>
      </c>
      <c r="L1383" t="s">
        <v>42</v>
      </c>
      <c r="M1383" t="s">
        <v>40</v>
      </c>
      <c r="N1383" s="10">
        <v>44.78</v>
      </c>
      <c r="O1383" t="s">
        <v>40</v>
      </c>
      <c r="P1383" t="s">
        <v>40</v>
      </c>
      <c r="Q1383" t="s">
        <v>44</v>
      </c>
      <c r="R1383">
        <v>29</v>
      </c>
      <c r="S1383" t="s">
        <v>43</v>
      </c>
      <c r="T1383" t="s">
        <v>40</v>
      </c>
      <c r="U1383" t="s">
        <v>43</v>
      </c>
      <c r="V1383" t="s">
        <v>43</v>
      </c>
      <c r="W1383" t="s">
        <v>43</v>
      </c>
      <c r="X1383" t="s">
        <v>40</v>
      </c>
      <c r="Y1383" t="s">
        <v>40</v>
      </c>
      <c r="Z1383" t="s">
        <v>40</v>
      </c>
      <c r="AA1383" t="s">
        <v>51</v>
      </c>
      <c r="AB1383" t="s">
        <v>40</v>
      </c>
      <c r="AC1383" t="s">
        <v>56</v>
      </c>
      <c r="AD1383" s="10">
        <v>64</v>
      </c>
      <c r="AE1383" s="10">
        <v>370.25</v>
      </c>
      <c r="AF1383" s="10">
        <v>0</v>
      </c>
      <c r="AG1383" s="10">
        <v>0</v>
      </c>
      <c r="AH1383" s="10">
        <v>223.9</v>
      </c>
      <c r="AI1383" s="10">
        <v>594.15</v>
      </c>
      <c r="AJ1383" t="s">
        <v>47</v>
      </c>
      <c r="AM1383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383" t="str">
        <f t="shared" si="42"/>
        <v>30-39</v>
      </c>
      <c r="AO1383">
        <f t="shared" si="43"/>
        <v>0</v>
      </c>
      <c r="AP138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384" spans="1:42" x14ac:dyDescent="0.25">
      <c r="A1384" t="s">
        <v>2156</v>
      </c>
      <c r="B1384" t="s">
        <v>49</v>
      </c>
      <c r="C1384" s="1">
        <v>61</v>
      </c>
      <c r="D1384" t="s">
        <v>40</v>
      </c>
      <c r="E1384">
        <v>0</v>
      </c>
      <c r="F1384" t="s">
        <v>2157</v>
      </c>
      <c r="G1384" s="1">
        <v>92683</v>
      </c>
      <c r="H1384">
        <v>33.752591000000002</v>
      </c>
      <c r="I1384">
        <v>-117.993661</v>
      </c>
      <c r="J1384">
        <v>10</v>
      </c>
      <c r="K1384" s="1">
        <v>1</v>
      </c>
      <c r="L1384" t="s">
        <v>42</v>
      </c>
      <c r="M1384" t="s">
        <v>40</v>
      </c>
      <c r="N1384" s="10">
        <v>17.68</v>
      </c>
      <c r="O1384" t="s">
        <v>43</v>
      </c>
      <c r="P1384" t="s">
        <v>40</v>
      </c>
      <c r="Q1384" t="s">
        <v>44</v>
      </c>
      <c r="R1384">
        <v>9</v>
      </c>
      <c r="S1384" t="s">
        <v>40</v>
      </c>
      <c r="T1384" t="s">
        <v>43</v>
      </c>
      <c r="U1384" t="s">
        <v>40</v>
      </c>
      <c r="V1384" t="s">
        <v>43</v>
      </c>
      <c r="W1384" t="s">
        <v>43</v>
      </c>
      <c r="X1384" t="s">
        <v>43</v>
      </c>
      <c r="Y1384" t="s">
        <v>43</v>
      </c>
      <c r="Z1384" t="s">
        <v>40</v>
      </c>
      <c r="AA1384" t="s">
        <v>51</v>
      </c>
      <c r="AB1384" t="s">
        <v>43</v>
      </c>
      <c r="AC1384" t="s">
        <v>46</v>
      </c>
      <c r="AD1384" s="10">
        <v>55.7</v>
      </c>
      <c r="AE1384" s="10">
        <v>55.7</v>
      </c>
      <c r="AF1384" s="10">
        <v>0</v>
      </c>
      <c r="AG1384" s="10">
        <v>0</v>
      </c>
      <c r="AH1384" s="10">
        <v>17.68</v>
      </c>
      <c r="AI1384" s="10">
        <v>73.38</v>
      </c>
      <c r="AJ1384" t="s">
        <v>98</v>
      </c>
      <c r="AM138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384" t="str">
        <f t="shared" si="42"/>
        <v>60-80</v>
      </c>
      <c r="AO1384">
        <f t="shared" si="43"/>
        <v>0</v>
      </c>
      <c r="AP1384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1385" spans="1:42" x14ac:dyDescent="0.25">
      <c r="A1385" t="s">
        <v>2158</v>
      </c>
      <c r="B1385" t="s">
        <v>39</v>
      </c>
      <c r="C1385" s="1">
        <v>80</v>
      </c>
      <c r="D1385" t="s">
        <v>43</v>
      </c>
      <c r="E1385">
        <v>0</v>
      </c>
      <c r="F1385" t="s">
        <v>1216</v>
      </c>
      <c r="G1385" s="1">
        <v>91733</v>
      </c>
      <c r="H1385">
        <v>34.046219999999998</v>
      </c>
      <c r="I1385">
        <v>-118.053753</v>
      </c>
      <c r="J1385">
        <v>0</v>
      </c>
      <c r="K1385" s="1">
        <v>33</v>
      </c>
      <c r="L1385" t="s">
        <v>42</v>
      </c>
      <c r="M1385" t="s">
        <v>43</v>
      </c>
      <c r="P1385" t="s">
        <v>40</v>
      </c>
      <c r="Q1385" t="s">
        <v>79</v>
      </c>
      <c r="R1385">
        <v>16</v>
      </c>
      <c r="S1385" t="s">
        <v>40</v>
      </c>
      <c r="T1385" t="s">
        <v>40</v>
      </c>
      <c r="U1385" t="s">
        <v>40</v>
      </c>
      <c r="V1385" t="s">
        <v>43</v>
      </c>
      <c r="W1385" t="s">
        <v>40</v>
      </c>
      <c r="X1385" t="s">
        <v>40</v>
      </c>
      <c r="Y1385" t="s">
        <v>43</v>
      </c>
      <c r="Z1385" t="s">
        <v>40</v>
      </c>
      <c r="AA1385" t="s">
        <v>73</v>
      </c>
      <c r="AB1385" t="s">
        <v>40</v>
      </c>
      <c r="AC1385" t="s">
        <v>56</v>
      </c>
      <c r="AD1385" s="10">
        <v>59.45</v>
      </c>
      <c r="AE1385" s="10">
        <v>1884.65</v>
      </c>
      <c r="AF1385" s="10">
        <v>0</v>
      </c>
      <c r="AG1385" s="10">
        <v>0</v>
      </c>
      <c r="AH1385" s="10">
        <v>0</v>
      </c>
      <c r="AI1385" s="10">
        <v>1884.65</v>
      </c>
      <c r="AJ1385" t="s">
        <v>47</v>
      </c>
      <c r="AM1385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385" t="str">
        <f t="shared" si="42"/>
        <v>60-80</v>
      </c>
      <c r="AO1385">
        <f t="shared" si="43"/>
        <v>0</v>
      </c>
      <c r="AP1385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1386" spans="1:42" x14ac:dyDescent="0.25">
      <c r="A1386" t="s">
        <v>2159</v>
      </c>
      <c r="B1386" t="s">
        <v>39</v>
      </c>
      <c r="C1386" s="1">
        <v>60</v>
      </c>
      <c r="D1386" t="s">
        <v>43</v>
      </c>
      <c r="E1386">
        <v>0</v>
      </c>
      <c r="F1386" t="s">
        <v>2160</v>
      </c>
      <c r="G1386" s="1">
        <v>94592</v>
      </c>
      <c r="H1386">
        <v>38.093701000000003</v>
      </c>
      <c r="I1386">
        <v>-122.276589</v>
      </c>
      <c r="J1386">
        <v>0</v>
      </c>
      <c r="K1386" s="1">
        <v>1</v>
      </c>
      <c r="L1386" t="s">
        <v>54</v>
      </c>
      <c r="M1386" t="s">
        <v>43</v>
      </c>
      <c r="P1386" t="s">
        <v>40</v>
      </c>
      <c r="Q1386" t="s">
        <v>79</v>
      </c>
      <c r="R1386">
        <v>7</v>
      </c>
      <c r="S1386" t="s">
        <v>43</v>
      </c>
      <c r="T1386" t="s">
        <v>43</v>
      </c>
      <c r="U1386" t="s">
        <v>40</v>
      </c>
      <c r="V1386" t="s">
        <v>40</v>
      </c>
      <c r="W1386" t="s">
        <v>43</v>
      </c>
      <c r="X1386" t="s">
        <v>43</v>
      </c>
      <c r="Y1386" t="s">
        <v>43</v>
      </c>
      <c r="Z1386" t="s">
        <v>40</v>
      </c>
      <c r="AA1386" t="s">
        <v>51</v>
      </c>
      <c r="AB1386" t="s">
        <v>43</v>
      </c>
      <c r="AC1386" t="s">
        <v>46</v>
      </c>
      <c r="AD1386" s="10">
        <v>35.9</v>
      </c>
      <c r="AE1386" s="10">
        <v>35.9</v>
      </c>
      <c r="AF1386" s="10">
        <v>0</v>
      </c>
      <c r="AG1386" s="10">
        <v>0</v>
      </c>
      <c r="AH1386" s="10">
        <v>0</v>
      </c>
      <c r="AI1386" s="10">
        <v>35.9</v>
      </c>
      <c r="AJ1386" t="s">
        <v>98</v>
      </c>
      <c r="AM138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386" t="str">
        <f t="shared" si="42"/>
        <v>60-80</v>
      </c>
      <c r="AO1386">
        <f t="shared" si="43"/>
        <v>0</v>
      </c>
      <c r="AP1386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1387" spans="1:42" x14ac:dyDescent="0.25">
      <c r="A1387" t="s">
        <v>2161</v>
      </c>
      <c r="B1387" t="s">
        <v>39</v>
      </c>
      <c r="C1387" s="1">
        <v>48</v>
      </c>
      <c r="D1387" t="s">
        <v>40</v>
      </c>
      <c r="E1387">
        <v>1</v>
      </c>
      <c r="F1387" t="s">
        <v>1471</v>
      </c>
      <c r="G1387" s="1">
        <v>94037</v>
      </c>
      <c r="H1387">
        <v>37.540582000000001</v>
      </c>
      <c r="I1387">
        <v>-122.50959400000001</v>
      </c>
      <c r="J1387">
        <v>7</v>
      </c>
      <c r="K1387" s="1">
        <v>65</v>
      </c>
      <c r="L1387" t="s">
        <v>42</v>
      </c>
      <c r="M1387" t="s">
        <v>40</v>
      </c>
      <c r="N1387" s="10">
        <v>2.95</v>
      </c>
      <c r="O1387" t="s">
        <v>40</v>
      </c>
      <c r="P1387" t="s">
        <v>43</v>
      </c>
      <c r="AA1387" t="s">
        <v>73</v>
      </c>
      <c r="AB1387" t="s">
        <v>43</v>
      </c>
      <c r="AC1387" t="s">
        <v>46</v>
      </c>
      <c r="AD1387" s="10">
        <v>26</v>
      </c>
      <c r="AE1387" s="10">
        <v>1654.85</v>
      </c>
      <c r="AF1387" s="10">
        <v>0</v>
      </c>
      <c r="AG1387" s="10">
        <v>0</v>
      </c>
      <c r="AH1387" s="10">
        <v>191.75</v>
      </c>
      <c r="AI1387" s="10">
        <v>1846.6</v>
      </c>
      <c r="AJ1387" t="s">
        <v>47</v>
      </c>
      <c r="AM138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387" t="str">
        <f t="shared" si="42"/>
        <v>40-49</v>
      </c>
      <c r="AO1387">
        <f t="shared" si="43"/>
        <v>0</v>
      </c>
      <c r="AP1387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388" spans="1:42" x14ac:dyDescent="0.25">
      <c r="A1388" t="s">
        <v>2162</v>
      </c>
      <c r="B1388" t="s">
        <v>39</v>
      </c>
      <c r="C1388" s="1">
        <v>32</v>
      </c>
      <c r="D1388" t="s">
        <v>43</v>
      </c>
      <c r="E1388">
        <v>0</v>
      </c>
      <c r="F1388" t="s">
        <v>1195</v>
      </c>
      <c r="G1388" s="1">
        <v>92881</v>
      </c>
      <c r="H1388">
        <v>33.833686</v>
      </c>
      <c r="I1388">
        <v>-117.513063</v>
      </c>
      <c r="J1388">
        <v>0</v>
      </c>
      <c r="K1388" s="1">
        <v>60</v>
      </c>
      <c r="L1388" t="s">
        <v>42</v>
      </c>
      <c r="M1388" t="s">
        <v>40</v>
      </c>
      <c r="N1388" s="10">
        <v>16.11</v>
      </c>
      <c r="O1388" t="s">
        <v>40</v>
      </c>
      <c r="P1388" t="s">
        <v>40</v>
      </c>
      <c r="Q1388" t="s">
        <v>44</v>
      </c>
      <c r="R1388">
        <v>18</v>
      </c>
      <c r="S1388" t="s">
        <v>43</v>
      </c>
      <c r="T1388" t="s">
        <v>43</v>
      </c>
      <c r="U1388" t="s">
        <v>40</v>
      </c>
      <c r="V1388" t="s">
        <v>40</v>
      </c>
      <c r="W1388" t="s">
        <v>40</v>
      </c>
      <c r="X1388" t="s">
        <v>40</v>
      </c>
      <c r="Y1388" t="s">
        <v>40</v>
      </c>
      <c r="Z1388" t="s">
        <v>40</v>
      </c>
      <c r="AA1388" t="s">
        <v>45</v>
      </c>
      <c r="AB1388" t="s">
        <v>43</v>
      </c>
      <c r="AC1388" t="s">
        <v>46</v>
      </c>
      <c r="AD1388" s="10">
        <v>80.55</v>
      </c>
      <c r="AE1388" s="10">
        <v>4847.05</v>
      </c>
      <c r="AF1388" s="10">
        <v>0</v>
      </c>
      <c r="AG1388" s="10">
        <v>0</v>
      </c>
      <c r="AH1388" s="10">
        <v>966.6</v>
      </c>
      <c r="AI1388" s="10">
        <v>5813.65</v>
      </c>
      <c r="AJ1388" t="s">
        <v>47</v>
      </c>
      <c r="AM138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388" t="str">
        <f t="shared" si="42"/>
        <v>30-39</v>
      </c>
      <c r="AO1388">
        <f t="shared" si="43"/>
        <v>0</v>
      </c>
      <c r="AP138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389" spans="1:42" x14ac:dyDescent="0.25">
      <c r="A1389" t="s">
        <v>2163</v>
      </c>
      <c r="B1389" t="s">
        <v>49</v>
      </c>
      <c r="C1389" s="1">
        <v>65</v>
      </c>
      <c r="D1389" t="s">
        <v>40</v>
      </c>
      <c r="E1389">
        <v>0</v>
      </c>
      <c r="F1389" t="s">
        <v>2164</v>
      </c>
      <c r="G1389" s="1">
        <v>96116</v>
      </c>
      <c r="H1389">
        <v>41.266007999999999</v>
      </c>
      <c r="I1389">
        <v>-120.490731</v>
      </c>
      <c r="J1389">
        <v>1</v>
      </c>
      <c r="K1389" s="1">
        <v>63</v>
      </c>
      <c r="L1389" t="s">
        <v>42</v>
      </c>
      <c r="M1389" t="s">
        <v>40</v>
      </c>
      <c r="N1389" s="10">
        <v>40.65</v>
      </c>
      <c r="O1389" t="s">
        <v>43</v>
      </c>
      <c r="P1389" t="s">
        <v>40</v>
      </c>
      <c r="Q1389" t="s">
        <v>79</v>
      </c>
      <c r="R1389">
        <v>29</v>
      </c>
      <c r="S1389" t="s">
        <v>40</v>
      </c>
      <c r="T1389" t="s">
        <v>40</v>
      </c>
      <c r="U1389" t="s">
        <v>40</v>
      </c>
      <c r="V1389" t="s">
        <v>40</v>
      </c>
      <c r="W1389" t="s">
        <v>40</v>
      </c>
      <c r="X1389" t="s">
        <v>40</v>
      </c>
      <c r="Y1389" t="s">
        <v>40</v>
      </c>
      <c r="Z1389" t="s">
        <v>40</v>
      </c>
      <c r="AA1389" t="s">
        <v>45</v>
      </c>
      <c r="AB1389" t="s">
        <v>40</v>
      </c>
      <c r="AC1389" t="s">
        <v>56</v>
      </c>
      <c r="AD1389" s="10">
        <v>84</v>
      </c>
      <c r="AE1389" s="10">
        <v>5329.55</v>
      </c>
      <c r="AF1389" s="10">
        <v>0</v>
      </c>
      <c r="AG1389" s="10">
        <v>0</v>
      </c>
      <c r="AH1389" s="10">
        <v>2560.9499999999998</v>
      </c>
      <c r="AI1389" s="10">
        <v>7890.5</v>
      </c>
      <c r="AJ1389" t="s">
        <v>47</v>
      </c>
      <c r="AM138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389" t="str">
        <f t="shared" si="42"/>
        <v>60-80</v>
      </c>
      <c r="AO1389">
        <f t="shared" si="43"/>
        <v>0</v>
      </c>
      <c r="AP1389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390" spans="1:42" x14ac:dyDescent="0.25">
      <c r="A1390" t="s">
        <v>2165</v>
      </c>
      <c r="B1390" t="s">
        <v>39</v>
      </c>
      <c r="C1390" s="1">
        <v>71</v>
      </c>
      <c r="D1390" t="s">
        <v>43</v>
      </c>
      <c r="E1390">
        <v>0</v>
      </c>
      <c r="F1390" t="s">
        <v>2166</v>
      </c>
      <c r="G1390" s="1">
        <v>96011</v>
      </c>
      <c r="H1390">
        <v>41.096569000000002</v>
      </c>
      <c r="I1390">
        <v>-121.879082</v>
      </c>
      <c r="J1390">
        <v>0</v>
      </c>
      <c r="K1390" s="1">
        <v>3</v>
      </c>
      <c r="L1390" t="s">
        <v>54</v>
      </c>
      <c r="M1390" t="s">
        <v>40</v>
      </c>
      <c r="N1390" s="10">
        <v>2.2599999999999998</v>
      </c>
      <c r="O1390" t="s">
        <v>43</v>
      </c>
      <c r="P1390" t="s">
        <v>40</v>
      </c>
      <c r="Q1390" t="s">
        <v>55</v>
      </c>
      <c r="R1390">
        <v>3</v>
      </c>
      <c r="S1390" t="s">
        <v>43</v>
      </c>
      <c r="T1390" t="s">
        <v>43</v>
      </c>
      <c r="U1390" t="s">
        <v>43</v>
      </c>
      <c r="V1390" t="s">
        <v>43</v>
      </c>
      <c r="W1390" t="s">
        <v>43</v>
      </c>
      <c r="X1390" t="s">
        <v>43</v>
      </c>
      <c r="Y1390" t="s">
        <v>43</v>
      </c>
      <c r="Z1390" t="s">
        <v>40</v>
      </c>
      <c r="AA1390" t="s">
        <v>51</v>
      </c>
      <c r="AB1390" t="s">
        <v>40</v>
      </c>
      <c r="AC1390" t="s">
        <v>56</v>
      </c>
      <c r="AD1390" s="10">
        <v>70.400000000000006</v>
      </c>
      <c r="AE1390" s="10">
        <v>204.7</v>
      </c>
      <c r="AF1390" s="10">
        <v>0</v>
      </c>
      <c r="AG1390" s="10">
        <v>0</v>
      </c>
      <c r="AH1390" s="10">
        <v>6.78</v>
      </c>
      <c r="AI1390" s="10">
        <v>211.48</v>
      </c>
      <c r="AJ1390" t="s">
        <v>57</v>
      </c>
      <c r="AK1390" t="s">
        <v>109</v>
      </c>
      <c r="AL1390" t="s">
        <v>110</v>
      </c>
      <c r="AM1390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390" t="str">
        <f t="shared" si="42"/>
        <v>60-80</v>
      </c>
      <c r="AO1390">
        <f t="shared" si="43"/>
        <v>1</v>
      </c>
      <c r="AP1390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391" spans="1:42" x14ac:dyDescent="0.25">
      <c r="A1391" t="s">
        <v>2167</v>
      </c>
      <c r="B1391" t="s">
        <v>39</v>
      </c>
      <c r="C1391" s="1">
        <v>75</v>
      </c>
      <c r="D1391" t="s">
        <v>40</v>
      </c>
      <c r="E1391">
        <v>0</v>
      </c>
      <c r="F1391" t="s">
        <v>2168</v>
      </c>
      <c r="G1391" s="1">
        <v>92281</v>
      </c>
      <c r="H1391">
        <v>33.036790000000003</v>
      </c>
      <c r="I1391">
        <v>-115.60503</v>
      </c>
      <c r="J1391">
        <v>5</v>
      </c>
      <c r="K1391" s="1">
        <v>55</v>
      </c>
      <c r="L1391" t="s">
        <v>42</v>
      </c>
      <c r="M1391" t="s">
        <v>40</v>
      </c>
      <c r="N1391" s="10">
        <v>29.53</v>
      </c>
      <c r="O1391" t="s">
        <v>40</v>
      </c>
      <c r="P1391" t="s">
        <v>40</v>
      </c>
      <c r="Q1391" t="s">
        <v>44</v>
      </c>
      <c r="R1391">
        <v>29</v>
      </c>
      <c r="S1391" t="s">
        <v>43</v>
      </c>
      <c r="T1391" t="s">
        <v>43</v>
      </c>
      <c r="U1391" t="s">
        <v>43</v>
      </c>
      <c r="V1391" t="s">
        <v>43</v>
      </c>
      <c r="W1391" t="s">
        <v>43</v>
      </c>
      <c r="X1391" t="s">
        <v>43</v>
      </c>
      <c r="Y1391" t="s">
        <v>43</v>
      </c>
      <c r="Z1391" t="s">
        <v>40</v>
      </c>
      <c r="AA1391" t="s">
        <v>45</v>
      </c>
      <c r="AB1391" t="s">
        <v>43</v>
      </c>
      <c r="AC1391" t="s">
        <v>56</v>
      </c>
      <c r="AD1391" s="10">
        <v>51.65</v>
      </c>
      <c r="AE1391" s="10">
        <v>2838.55</v>
      </c>
      <c r="AF1391" s="10">
        <v>0</v>
      </c>
      <c r="AG1391" s="10">
        <v>0</v>
      </c>
      <c r="AH1391" s="10">
        <v>1624.15</v>
      </c>
      <c r="AI1391" s="10">
        <v>4462.7</v>
      </c>
      <c r="AJ1391" t="s">
        <v>47</v>
      </c>
      <c r="AM1391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391" t="str">
        <f t="shared" si="42"/>
        <v>60-80</v>
      </c>
      <c r="AO1391">
        <f t="shared" si="43"/>
        <v>0</v>
      </c>
      <c r="AP1391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1392" spans="1:42" x14ac:dyDescent="0.25">
      <c r="A1392" t="s">
        <v>2169</v>
      </c>
      <c r="B1392" t="s">
        <v>49</v>
      </c>
      <c r="C1392" s="1">
        <v>56</v>
      </c>
      <c r="D1392" t="s">
        <v>40</v>
      </c>
      <c r="E1392">
        <v>2</v>
      </c>
      <c r="F1392" t="s">
        <v>1055</v>
      </c>
      <c r="G1392" s="1">
        <v>91790</v>
      </c>
      <c r="H1392">
        <v>34.066963999999999</v>
      </c>
      <c r="I1392">
        <v>-117.93700699999999</v>
      </c>
      <c r="J1392">
        <v>9</v>
      </c>
      <c r="K1392" s="1">
        <v>68</v>
      </c>
      <c r="L1392" t="s">
        <v>42</v>
      </c>
      <c r="M1392" t="s">
        <v>40</v>
      </c>
      <c r="N1392" s="10">
        <v>8.8800000000000008</v>
      </c>
      <c r="O1392" t="s">
        <v>43</v>
      </c>
      <c r="P1392" t="s">
        <v>40</v>
      </c>
      <c r="Q1392" t="s">
        <v>55</v>
      </c>
      <c r="R1392">
        <v>17</v>
      </c>
      <c r="S1392" t="s">
        <v>43</v>
      </c>
      <c r="T1392" t="s">
        <v>40</v>
      </c>
      <c r="U1392" t="s">
        <v>40</v>
      </c>
      <c r="V1392" t="s">
        <v>40</v>
      </c>
      <c r="W1392" t="s">
        <v>40</v>
      </c>
      <c r="X1392" t="s">
        <v>40</v>
      </c>
      <c r="Y1392" t="s">
        <v>40</v>
      </c>
      <c r="Z1392" t="s">
        <v>40</v>
      </c>
      <c r="AA1392" t="s">
        <v>45</v>
      </c>
      <c r="AB1392" t="s">
        <v>43</v>
      </c>
      <c r="AC1392" t="s">
        <v>46</v>
      </c>
      <c r="AD1392" s="10">
        <v>105.75</v>
      </c>
      <c r="AE1392" s="10">
        <v>7322.5</v>
      </c>
      <c r="AF1392" s="10">
        <v>0</v>
      </c>
      <c r="AG1392" s="10">
        <v>0</v>
      </c>
      <c r="AH1392" s="10">
        <v>603.84</v>
      </c>
      <c r="AI1392" s="10">
        <v>7926.34</v>
      </c>
      <c r="AJ1392" t="s">
        <v>47</v>
      </c>
      <c r="AM139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392" t="str">
        <f t="shared" si="42"/>
        <v>50-59</v>
      </c>
      <c r="AO1392">
        <f t="shared" si="43"/>
        <v>0</v>
      </c>
      <c r="AP1392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393" spans="1:42" x14ac:dyDescent="0.25">
      <c r="A1393" t="s">
        <v>2170</v>
      </c>
      <c r="B1393" t="s">
        <v>39</v>
      </c>
      <c r="C1393" s="1">
        <v>70</v>
      </c>
      <c r="D1393" t="s">
        <v>40</v>
      </c>
      <c r="E1393">
        <v>0</v>
      </c>
      <c r="F1393" t="s">
        <v>399</v>
      </c>
      <c r="G1393" s="1">
        <v>90305</v>
      </c>
      <c r="H1393">
        <v>33.958134000000001</v>
      </c>
      <c r="I1393">
        <v>-118.330905</v>
      </c>
      <c r="J1393">
        <v>10</v>
      </c>
      <c r="K1393" s="1">
        <v>72</v>
      </c>
      <c r="L1393" t="s">
        <v>42</v>
      </c>
      <c r="M1393" t="s">
        <v>40</v>
      </c>
      <c r="N1393" s="10">
        <v>28.09</v>
      </c>
      <c r="O1393" t="s">
        <v>40</v>
      </c>
      <c r="P1393" t="s">
        <v>40</v>
      </c>
      <c r="Q1393" t="s">
        <v>55</v>
      </c>
      <c r="R1393">
        <v>20</v>
      </c>
      <c r="S1393" t="s">
        <v>40</v>
      </c>
      <c r="T1393" t="s">
        <v>40</v>
      </c>
      <c r="U1393" t="s">
        <v>40</v>
      </c>
      <c r="V1393" t="s">
        <v>40</v>
      </c>
      <c r="W1393" t="s">
        <v>43</v>
      </c>
      <c r="X1393" t="s">
        <v>43</v>
      </c>
      <c r="Y1393" t="s">
        <v>43</v>
      </c>
      <c r="Z1393" t="s">
        <v>40</v>
      </c>
      <c r="AA1393" t="s">
        <v>73</v>
      </c>
      <c r="AB1393" t="s">
        <v>40</v>
      </c>
      <c r="AC1393" t="s">
        <v>56</v>
      </c>
      <c r="AD1393" s="10">
        <v>96.6</v>
      </c>
      <c r="AE1393" s="10">
        <v>6827.5</v>
      </c>
      <c r="AF1393" s="10">
        <v>0</v>
      </c>
      <c r="AG1393" s="10">
        <v>0</v>
      </c>
      <c r="AH1393" s="10">
        <v>2022.48</v>
      </c>
      <c r="AI1393" s="10">
        <v>8849.98</v>
      </c>
      <c r="AJ1393" t="s">
        <v>47</v>
      </c>
      <c r="AM139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393" t="str">
        <f t="shared" si="42"/>
        <v>60-80</v>
      </c>
      <c r="AO1393">
        <f t="shared" si="43"/>
        <v>0</v>
      </c>
      <c r="AP1393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394" spans="1:42" x14ac:dyDescent="0.25">
      <c r="A1394" t="s">
        <v>2171</v>
      </c>
      <c r="B1394" t="s">
        <v>39</v>
      </c>
      <c r="C1394" s="1">
        <v>50</v>
      </c>
      <c r="D1394" t="s">
        <v>40</v>
      </c>
      <c r="E1394">
        <v>0</v>
      </c>
      <c r="F1394" t="s">
        <v>330</v>
      </c>
      <c r="G1394" s="1">
        <v>95032</v>
      </c>
      <c r="H1394">
        <v>37.233034000000004</v>
      </c>
      <c r="I1394">
        <v>-121.947427</v>
      </c>
      <c r="J1394">
        <v>3</v>
      </c>
      <c r="K1394" s="1">
        <v>21</v>
      </c>
      <c r="L1394" t="s">
        <v>62</v>
      </c>
      <c r="M1394" t="s">
        <v>40</v>
      </c>
      <c r="N1394" s="10">
        <v>42.22</v>
      </c>
      <c r="O1394" t="s">
        <v>40</v>
      </c>
      <c r="P1394" t="s">
        <v>40</v>
      </c>
      <c r="Q1394" t="s">
        <v>55</v>
      </c>
      <c r="R1394">
        <v>29</v>
      </c>
      <c r="S1394" t="s">
        <v>43</v>
      </c>
      <c r="T1394" t="s">
        <v>43</v>
      </c>
      <c r="U1394" t="s">
        <v>43</v>
      </c>
      <c r="V1394" t="s">
        <v>43</v>
      </c>
      <c r="W1394" t="s">
        <v>43</v>
      </c>
      <c r="X1394" t="s">
        <v>40</v>
      </c>
      <c r="Y1394" t="s">
        <v>40</v>
      </c>
      <c r="Z1394" t="s">
        <v>40</v>
      </c>
      <c r="AA1394" t="s">
        <v>51</v>
      </c>
      <c r="AB1394" t="s">
        <v>40</v>
      </c>
      <c r="AC1394" t="s">
        <v>56</v>
      </c>
      <c r="AD1394" s="10">
        <v>86.5</v>
      </c>
      <c r="AE1394" s="10">
        <v>1808.7</v>
      </c>
      <c r="AF1394" s="10">
        <v>0</v>
      </c>
      <c r="AG1394" s="10">
        <v>0</v>
      </c>
      <c r="AH1394" s="10">
        <v>886.62</v>
      </c>
      <c r="AI1394" s="10">
        <v>2695.32</v>
      </c>
      <c r="AJ1394" t="s">
        <v>57</v>
      </c>
      <c r="AK1394" t="s">
        <v>58</v>
      </c>
      <c r="AL1394" t="s">
        <v>214</v>
      </c>
      <c r="AM1394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1394" t="str">
        <f t="shared" si="42"/>
        <v>50-59</v>
      </c>
      <c r="AO1394">
        <f t="shared" si="43"/>
        <v>1</v>
      </c>
      <c r="AP139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395" spans="1:42" x14ac:dyDescent="0.25">
      <c r="A1395" t="s">
        <v>2172</v>
      </c>
      <c r="B1395" t="s">
        <v>49</v>
      </c>
      <c r="C1395" s="1">
        <v>32</v>
      </c>
      <c r="D1395" t="s">
        <v>43</v>
      </c>
      <c r="E1395">
        <v>0</v>
      </c>
      <c r="F1395" t="s">
        <v>135</v>
      </c>
      <c r="G1395" s="1">
        <v>90012</v>
      </c>
      <c r="H1395">
        <v>34.065874999999998</v>
      </c>
      <c r="I1395">
        <v>-118.23872799999999</v>
      </c>
      <c r="J1395">
        <v>0</v>
      </c>
      <c r="K1395" s="1">
        <v>5</v>
      </c>
      <c r="L1395" t="s">
        <v>54</v>
      </c>
      <c r="M1395" t="s">
        <v>40</v>
      </c>
      <c r="N1395" s="10">
        <v>31.14</v>
      </c>
      <c r="O1395" t="s">
        <v>43</v>
      </c>
      <c r="P1395" t="s">
        <v>40</v>
      </c>
      <c r="Q1395" t="s">
        <v>55</v>
      </c>
      <c r="R1395">
        <v>5</v>
      </c>
      <c r="S1395" t="s">
        <v>43</v>
      </c>
      <c r="T1395" t="s">
        <v>43</v>
      </c>
      <c r="U1395" t="s">
        <v>43</v>
      </c>
      <c r="V1395" t="s">
        <v>43</v>
      </c>
      <c r="W1395" t="s">
        <v>43</v>
      </c>
      <c r="X1395" t="s">
        <v>43</v>
      </c>
      <c r="Y1395" t="s">
        <v>43</v>
      </c>
      <c r="Z1395" t="s">
        <v>40</v>
      </c>
      <c r="AA1395" t="s">
        <v>51</v>
      </c>
      <c r="AB1395" t="s">
        <v>40</v>
      </c>
      <c r="AC1395" t="s">
        <v>56</v>
      </c>
      <c r="AD1395" s="10">
        <v>69.75</v>
      </c>
      <c r="AE1395" s="10">
        <v>324.60000000000002</v>
      </c>
      <c r="AF1395" s="10">
        <v>0</v>
      </c>
      <c r="AG1395" s="10">
        <v>0</v>
      </c>
      <c r="AH1395" s="10">
        <v>155.69999999999999</v>
      </c>
      <c r="AI1395" s="10">
        <v>480.3</v>
      </c>
      <c r="AJ1395" t="s">
        <v>57</v>
      </c>
      <c r="AK1395" t="s">
        <v>58</v>
      </c>
      <c r="AL1395" t="s">
        <v>59</v>
      </c>
      <c r="AM139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395" t="str">
        <f t="shared" si="42"/>
        <v>30-39</v>
      </c>
      <c r="AO1395">
        <f t="shared" si="43"/>
        <v>1</v>
      </c>
      <c r="AP139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396" spans="1:42" x14ac:dyDescent="0.25">
      <c r="A1396" t="s">
        <v>2173</v>
      </c>
      <c r="B1396" t="s">
        <v>39</v>
      </c>
      <c r="C1396" s="1">
        <v>57</v>
      </c>
      <c r="D1396" t="s">
        <v>40</v>
      </c>
      <c r="E1396">
        <v>0</v>
      </c>
      <c r="F1396" t="s">
        <v>568</v>
      </c>
      <c r="G1396" s="1">
        <v>90606</v>
      </c>
      <c r="H1396">
        <v>33.976678</v>
      </c>
      <c r="I1396">
        <v>-118.06587500000001</v>
      </c>
      <c r="J1396">
        <v>1</v>
      </c>
      <c r="K1396" s="1">
        <v>37</v>
      </c>
      <c r="L1396" t="s">
        <v>42</v>
      </c>
      <c r="M1396" t="s">
        <v>40</v>
      </c>
      <c r="N1396" s="10">
        <v>45.19</v>
      </c>
      <c r="O1396" t="s">
        <v>43</v>
      </c>
      <c r="P1396" t="s">
        <v>43</v>
      </c>
      <c r="AA1396" t="s">
        <v>51</v>
      </c>
      <c r="AB1396" t="s">
        <v>43</v>
      </c>
      <c r="AC1396" t="s">
        <v>56</v>
      </c>
      <c r="AD1396" s="10">
        <v>19.5</v>
      </c>
      <c r="AE1396" s="10">
        <v>805.2</v>
      </c>
      <c r="AF1396" s="10">
        <v>0</v>
      </c>
      <c r="AG1396" s="10">
        <v>0</v>
      </c>
      <c r="AH1396" s="10">
        <v>1672.03</v>
      </c>
      <c r="AI1396" s="10">
        <v>2477.23</v>
      </c>
      <c r="AJ1396" t="s">
        <v>47</v>
      </c>
      <c r="AM1396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396" t="str">
        <f t="shared" si="42"/>
        <v>50-59</v>
      </c>
      <c r="AO1396">
        <f t="shared" si="43"/>
        <v>0</v>
      </c>
      <c r="AP1396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397" spans="1:42" x14ac:dyDescent="0.25">
      <c r="A1397" t="s">
        <v>2174</v>
      </c>
      <c r="B1397" t="s">
        <v>39</v>
      </c>
      <c r="C1397" s="1">
        <v>47</v>
      </c>
      <c r="D1397" t="s">
        <v>43</v>
      </c>
      <c r="E1397">
        <v>0</v>
      </c>
      <c r="F1397" t="s">
        <v>2175</v>
      </c>
      <c r="G1397" s="1">
        <v>95619</v>
      </c>
      <c r="H1397">
        <v>38.683605</v>
      </c>
      <c r="I1397">
        <v>-120.811852</v>
      </c>
      <c r="J1397">
        <v>0</v>
      </c>
      <c r="K1397" s="1">
        <v>29</v>
      </c>
      <c r="L1397" t="s">
        <v>42</v>
      </c>
      <c r="M1397" t="s">
        <v>40</v>
      </c>
      <c r="N1397" s="10">
        <v>41.38</v>
      </c>
      <c r="O1397" t="s">
        <v>40</v>
      </c>
      <c r="P1397" t="s">
        <v>40</v>
      </c>
      <c r="Q1397" t="s">
        <v>79</v>
      </c>
      <c r="R1397">
        <v>4</v>
      </c>
      <c r="S1397" t="s">
        <v>43</v>
      </c>
      <c r="T1397" t="s">
        <v>43</v>
      </c>
      <c r="U1397" t="s">
        <v>43</v>
      </c>
      <c r="V1397" t="s">
        <v>43</v>
      </c>
      <c r="W1397" t="s">
        <v>40</v>
      </c>
      <c r="X1397" t="s">
        <v>40</v>
      </c>
      <c r="Y1397" t="s">
        <v>40</v>
      </c>
      <c r="Z1397" t="s">
        <v>40</v>
      </c>
      <c r="AA1397" t="s">
        <v>45</v>
      </c>
      <c r="AB1397" t="s">
        <v>40</v>
      </c>
      <c r="AC1397" t="s">
        <v>46</v>
      </c>
      <c r="AD1397" s="10">
        <v>71</v>
      </c>
      <c r="AE1397" s="10">
        <v>2080.1</v>
      </c>
      <c r="AF1397" s="10">
        <v>0</v>
      </c>
      <c r="AG1397" s="10">
        <v>0</v>
      </c>
      <c r="AH1397" s="10">
        <v>1200.02</v>
      </c>
      <c r="AI1397" s="10">
        <v>3280.12</v>
      </c>
      <c r="AJ1397" t="s">
        <v>47</v>
      </c>
      <c r="AM1397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397" t="str">
        <f t="shared" si="42"/>
        <v>40-49</v>
      </c>
      <c r="AO1397">
        <f t="shared" si="43"/>
        <v>0</v>
      </c>
      <c r="AP139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398" spans="1:42" x14ac:dyDescent="0.25">
      <c r="A1398" t="s">
        <v>2176</v>
      </c>
      <c r="B1398" t="s">
        <v>39</v>
      </c>
      <c r="C1398" s="1">
        <v>41</v>
      </c>
      <c r="D1398" t="s">
        <v>40</v>
      </c>
      <c r="E1398">
        <v>0</v>
      </c>
      <c r="F1398" t="s">
        <v>135</v>
      </c>
      <c r="G1398" s="1">
        <v>90057</v>
      </c>
      <c r="H1398">
        <v>34.061917999999999</v>
      </c>
      <c r="I1398">
        <v>-118.277939</v>
      </c>
      <c r="J1398">
        <v>4</v>
      </c>
      <c r="K1398" s="1">
        <v>64</v>
      </c>
      <c r="L1398" t="s">
        <v>42</v>
      </c>
      <c r="M1398" t="s">
        <v>40</v>
      </c>
      <c r="N1398" s="10">
        <v>8.6</v>
      </c>
      <c r="O1398" t="s">
        <v>40</v>
      </c>
      <c r="P1398" t="s">
        <v>40</v>
      </c>
      <c r="Q1398" t="s">
        <v>55</v>
      </c>
      <c r="R1398">
        <v>21</v>
      </c>
      <c r="S1398" t="s">
        <v>43</v>
      </c>
      <c r="T1398" t="s">
        <v>40</v>
      </c>
      <c r="U1398" t="s">
        <v>40</v>
      </c>
      <c r="V1398" t="s">
        <v>40</v>
      </c>
      <c r="W1398" t="s">
        <v>40</v>
      </c>
      <c r="X1398" t="s">
        <v>40</v>
      </c>
      <c r="Y1398" t="s">
        <v>40</v>
      </c>
      <c r="Z1398" t="s">
        <v>40</v>
      </c>
      <c r="AA1398" t="s">
        <v>51</v>
      </c>
      <c r="AB1398" t="s">
        <v>40</v>
      </c>
      <c r="AC1398" t="s">
        <v>56</v>
      </c>
      <c r="AD1398" s="10">
        <v>111.15</v>
      </c>
      <c r="AE1398" s="10">
        <v>6953.4</v>
      </c>
      <c r="AF1398" s="10">
        <v>0</v>
      </c>
      <c r="AG1398" s="10">
        <v>0</v>
      </c>
      <c r="AH1398" s="10">
        <v>550.4</v>
      </c>
      <c r="AI1398" s="10">
        <v>7503.8</v>
      </c>
      <c r="AJ1398" t="s">
        <v>47</v>
      </c>
      <c r="AM139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398" t="str">
        <f t="shared" si="42"/>
        <v>40-49</v>
      </c>
      <c r="AO1398">
        <f t="shared" si="43"/>
        <v>0</v>
      </c>
      <c r="AP1398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399" spans="1:42" x14ac:dyDescent="0.25">
      <c r="A1399" t="s">
        <v>2177</v>
      </c>
      <c r="B1399" t="s">
        <v>49</v>
      </c>
      <c r="C1399" s="1">
        <v>61</v>
      </c>
      <c r="D1399" t="s">
        <v>43</v>
      </c>
      <c r="E1399">
        <v>0</v>
      </c>
      <c r="F1399" t="s">
        <v>568</v>
      </c>
      <c r="G1399" s="1">
        <v>90604</v>
      </c>
      <c r="H1399">
        <v>33.929704000000001</v>
      </c>
      <c r="I1399">
        <v>-118.01208</v>
      </c>
      <c r="J1399">
        <v>0</v>
      </c>
      <c r="K1399" s="1">
        <v>46</v>
      </c>
      <c r="L1399" t="s">
        <v>76</v>
      </c>
      <c r="M1399" t="s">
        <v>40</v>
      </c>
      <c r="N1399" s="10">
        <v>30.25</v>
      </c>
      <c r="O1399" t="s">
        <v>43</v>
      </c>
      <c r="P1399" t="s">
        <v>43</v>
      </c>
      <c r="AA1399" t="s">
        <v>73</v>
      </c>
      <c r="AB1399" t="s">
        <v>43</v>
      </c>
      <c r="AC1399" t="s">
        <v>56</v>
      </c>
      <c r="AD1399" s="10">
        <v>20.05</v>
      </c>
      <c r="AE1399" s="10">
        <v>902</v>
      </c>
      <c r="AF1399" s="10">
        <v>0</v>
      </c>
      <c r="AG1399" s="10">
        <v>0</v>
      </c>
      <c r="AH1399" s="10">
        <v>1391.5</v>
      </c>
      <c r="AI1399" s="10">
        <v>2293.5</v>
      </c>
      <c r="AJ1399" t="s">
        <v>47</v>
      </c>
      <c r="AM1399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399" t="str">
        <f t="shared" si="42"/>
        <v>60-80</v>
      </c>
      <c r="AO1399">
        <f t="shared" si="43"/>
        <v>0</v>
      </c>
      <c r="AP1399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400" spans="1:42" x14ac:dyDescent="0.25">
      <c r="A1400" t="s">
        <v>2178</v>
      </c>
      <c r="B1400" t="s">
        <v>39</v>
      </c>
      <c r="C1400" s="1">
        <v>77</v>
      </c>
      <c r="D1400" t="s">
        <v>43</v>
      </c>
      <c r="E1400">
        <v>2</v>
      </c>
      <c r="F1400" t="s">
        <v>807</v>
      </c>
      <c r="G1400" s="1">
        <v>91107</v>
      </c>
      <c r="H1400">
        <v>34.159007000000003</v>
      </c>
      <c r="I1400">
        <v>-118.08735299999999</v>
      </c>
      <c r="J1400">
        <v>0</v>
      </c>
      <c r="K1400" s="1">
        <v>7</v>
      </c>
      <c r="L1400" t="s">
        <v>54</v>
      </c>
      <c r="M1400" t="s">
        <v>40</v>
      </c>
      <c r="N1400" s="10">
        <v>26.95</v>
      </c>
      <c r="O1400" t="s">
        <v>43</v>
      </c>
      <c r="P1400" t="s">
        <v>40</v>
      </c>
      <c r="Q1400" t="s">
        <v>55</v>
      </c>
      <c r="R1400">
        <v>18</v>
      </c>
      <c r="S1400" t="s">
        <v>40</v>
      </c>
      <c r="T1400" t="s">
        <v>43</v>
      </c>
      <c r="U1400" t="s">
        <v>43</v>
      </c>
      <c r="V1400" t="s">
        <v>43</v>
      </c>
      <c r="W1400" t="s">
        <v>43</v>
      </c>
      <c r="X1400" t="s">
        <v>43</v>
      </c>
      <c r="Y1400" t="s">
        <v>43</v>
      </c>
      <c r="Z1400" t="s">
        <v>43</v>
      </c>
      <c r="AA1400" t="s">
        <v>51</v>
      </c>
      <c r="AB1400" t="s">
        <v>43</v>
      </c>
      <c r="AC1400" t="s">
        <v>56</v>
      </c>
      <c r="AD1400" s="10">
        <v>76.45</v>
      </c>
      <c r="AE1400" s="10">
        <v>503.6</v>
      </c>
      <c r="AF1400" s="10">
        <v>11.05</v>
      </c>
      <c r="AG1400" s="10">
        <v>0</v>
      </c>
      <c r="AH1400" s="10">
        <v>188.65</v>
      </c>
      <c r="AI1400" s="10">
        <v>681.2</v>
      </c>
      <c r="AJ1400" t="s">
        <v>57</v>
      </c>
      <c r="AK1400" t="s">
        <v>117</v>
      </c>
      <c r="AL1400" t="s">
        <v>240</v>
      </c>
      <c r="AM1400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400" t="str">
        <f t="shared" si="42"/>
        <v>60-80</v>
      </c>
      <c r="AO1400">
        <f t="shared" si="43"/>
        <v>1</v>
      </c>
      <c r="AP1400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401" spans="1:42" x14ac:dyDescent="0.25">
      <c r="A1401" t="s">
        <v>2179</v>
      </c>
      <c r="B1401" t="s">
        <v>39</v>
      </c>
      <c r="C1401" s="1">
        <v>66</v>
      </c>
      <c r="D1401" t="s">
        <v>43</v>
      </c>
      <c r="E1401">
        <v>0</v>
      </c>
      <c r="F1401" t="s">
        <v>441</v>
      </c>
      <c r="G1401" s="1">
        <v>90815</v>
      </c>
      <c r="H1401">
        <v>33.797637999999999</v>
      </c>
      <c r="I1401">
        <v>-118.11662</v>
      </c>
      <c r="J1401">
        <v>0</v>
      </c>
      <c r="K1401" s="1">
        <v>23</v>
      </c>
      <c r="L1401" t="s">
        <v>42</v>
      </c>
      <c r="M1401" t="s">
        <v>40</v>
      </c>
      <c r="N1401" s="10">
        <v>8.7200000000000006</v>
      </c>
      <c r="O1401" t="s">
        <v>40</v>
      </c>
      <c r="P1401" t="s">
        <v>40</v>
      </c>
      <c r="Q1401" t="s">
        <v>55</v>
      </c>
      <c r="R1401">
        <v>18</v>
      </c>
      <c r="S1401" t="s">
        <v>43</v>
      </c>
      <c r="T1401" t="s">
        <v>43</v>
      </c>
      <c r="U1401" t="s">
        <v>40</v>
      </c>
      <c r="V1401" t="s">
        <v>43</v>
      </c>
      <c r="W1401" t="s">
        <v>43</v>
      </c>
      <c r="X1401" t="s">
        <v>43</v>
      </c>
      <c r="Y1401" t="s">
        <v>43</v>
      </c>
      <c r="Z1401" t="s">
        <v>40</v>
      </c>
      <c r="AA1401" t="s">
        <v>73</v>
      </c>
      <c r="AB1401" t="s">
        <v>40</v>
      </c>
      <c r="AC1401" t="s">
        <v>46</v>
      </c>
      <c r="AD1401" s="10">
        <v>79.349999999999994</v>
      </c>
      <c r="AE1401" s="10">
        <v>1835.3</v>
      </c>
      <c r="AF1401" s="10">
        <v>15.41</v>
      </c>
      <c r="AG1401" s="10">
        <v>0</v>
      </c>
      <c r="AH1401" s="10">
        <v>200.56</v>
      </c>
      <c r="AI1401" s="10">
        <v>2020.45</v>
      </c>
      <c r="AJ1401" t="s">
        <v>47</v>
      </c>
      <c r="AM1401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1401" t="str">
        <f t="shared" si="42"/>
        <v>60-80</v>
      </c>
      <c r="AO1401">
        <f t="shared" si="43"/>
        <v>0</v>
      </c>
      <c r="AP1401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402" spans="1:42" x14ac:dyDescent="0.25">
      <c r="A1402" t="s">
        <v>2180</v>
      </c>
      <c r="B1402" t="s">
        <v>49</v>
      </c>
      <c r="C1402" s="1">
        <v>47</v>
      </c>
      <c r="D1402" t="s">
        <v>40</v>
      </c>
      <c r="E1402">
        <v>0</v>
      </c>
      <c r="F1402" t="s">
        <v>322</v>
      </c>
      <c r="G1402" s="1">
        <v>95818</v>
      </c>
      <c r="H1402">
        <v>38.556305999999999</v>
      </c>
      <c r="I1402">
        <v>-121.495817</v>
      </c>
      <c r="J1402">
        <v>5</v>
      </c>
      <c r="K1402" s="1">
        <v>68</v>
      </c>
      <c r="L1402" t="s">
        <v>72</v>
      </c>
      <c r="M1402" t="s">
        <v>40</v>
      </c>
      <c r="N1402" s="10">
        <v>22.83</v>
      </c>
      <c r="O1402" t="s">
        <v>40</v>
      </c>
      <c r="P1402" t="s">
        <v>43</v>
      </c>
      <c r="AA1402" t="s">
        <v>73</v>
      </c>
      <c r="AB1402" t="s">
        <v>43</v>
      </c>
      <c r="AC1402" t="s">
        <v>56</v>
      </c>
      <c r="AD1402" s="10">
        <v>25.25</v>
      </c>
      <c r="AE1402" s="10">
        <v>1728.2</v>
      </c>
      <c r="AF1402" s="10">
        <v>0</v>
      </c>
      <c r="AG1402" s="10">
        <v>0</v>
      </c>
      <c r="AH1402" s="10">
        <v>1552.44</v>
      </c>
      <c r="AI1402" s="10">
        <v>3280.64</v>
      </c>
      <c r="AJ1402" t="s">
        <v>47</v>
      </c>
      <c r="AM140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402" t="str">
        <f t="shared" si="42"/>
        <v>40-49</v>
      </c>
      <c r="AO1402">
        <f t="shared" si="43"/>
        <v>0</v>
      </c>
      <c r="AP1402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403" spans="1:42" x14ac:dyDescent="0.25">
      <c r="A1403" t="s">
        <v>2181</v>
      </c>
      <c r="B1403" t="s">
        <v>39</v>
      </c>
      <c r="C1403" s="1">
        <v>59</v>
      </c>
      <c r="D1403" t="s">
        <v>40</v>
      </c>
      <c r="E1403">
        <v>0</v>
      </c>
      <c r="F1403" t="s">
        <v>135</v>
      </c>
      <c r="G1403" s="1">
        <v>90077</v>
      </c>
      <c r="H1403">
        <v>34.102083999999998</v>
      </c>
      <c r="I1403">
        <v>-118.451629</v>
      </c>
      <c r="J1403">
        <v>10</v>
      </c>
      <c r="K1403" s="1">
        <v>41</v>
      </c>
      <c r="L1403" t="s">
        <v>42</v>
      </c>
      <c r="M1403" t="s">
        <v>43</v>
      </c>
      <c r="P1403" t="s">
        <v>40</v>
      </c>
      <c r="Q1403" t="s">
        <v>44</v>
      </c>
      <c r="R1403">
        <v>17</v>
      </c>
      <c r="S1403" t="s">
        <v>43</v>
      </c>
      <c r="T1403" t="s">
        <v>40</v>
      </c>
      <c r="U1403" t="s">
        <v>43</v>
      </c>
      <c r="V1403" t="s">
        <v>40</v>
      </c>
      <c r="W1403" t="s">
        <v>43</v>
      </c>
      <c r="X1403" t="s">
        <v>43</v>
      </c>
      <c r="Y1403" t="s">
        <v>43</v>
      </c>
      <c r="Z1403" t="s">
        <v>40</v>
      </c>
      <c r="AA1403" t="s">
        <v>45</v>
      </c>
      <c r="AB1403" t="s">
        <v>43</v>
      </c>
      <c r="AC1403" t="s">
        <v>46</v>
      </c>
      <c r="AD1403" s="10">
        <v>35.450000000000003</v>
      </c>
      <c r="AE1403" s="10">
        <v>1391.65</v>
      </c>
      <c r="AF1403" s="10">
        <v>0</v>
      </c>
      <c r="AG1403" s="10">
        <v>0</v>
      </c>
      <c r="AH1403" s="10">
        <v>0</v>
      </c>
      <c r="AI1403" s="10">
        <v>1391.65</v>
      </c>
      <c r="AJ1403" t="s">
        <v>47</v>
      </c>
      <c r="AM1403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403" t="str">
        <f t="shared" si="42"/>
        <v>50-59</v>
      </c>
      <c r="AO1403">
        <f t="shared" si="43"/>
        <v>0</v>
      </c>
      <c r="AP1403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1404" spans="1:42" x14ac:dyDescent="0.25">
      <c r="A1404" t="s">
        <v>2182</v>
      </c>
      <c r="B1404" t="s">
        <v>49</v>
      </c>
      <c r="C1404" s="1">
        <v>49</v>
      </c>
      <c r="D1404" t="s">
        <v>40</v>
      </c>
      <c r="E1404">
        <v>0</v>
      </c>
      <c r="F1404" t="s">
        <v>522</v>
      </c>
      <c r="G1404" s="1">
        <v>94947</v>
      </c>
      <c r="H1404">
        <v>38.112166000000002</v>
      </c>
      <c r="I1404">
        <v>-122.634384</v>
      </c>
      <c r="J1404">
        <v>1</v>
      </c>
      <c r="K1404" s="1">
        <v>2</v>
      </c>
      <c r="L1404" t="s">
        <v>54</v>
      </c>
      <c r="M1404" t="s">
        <v>40</v>
      </c>
      <c r="N1404" s="10">
        <v>8.86</v>
      </c>
      <c r="O1404" t="s">
        <v>43</v>
      </c>
      <c r="P1404" t="s">
        <v>40</v>
      </c>
      <c r="Q1404" t="s">
        <v>55</v>
      </c>
      <c r="R1404">
        <v>23</v>
      </c>
      <c r="S1404" t="s">
        <v>43</v>
      </c>
      <c r="T1404" t="s">
        <v>43</v>
      </c>
      <c r="U1404" t="s">
        <v>43</v>
      </c>
      <c r="V1404" t="s">
        <v>43</v>
      </c>
      <c r="W1404" t="s">
        <v>40</v>
      </c>
      <c r="X1404" t="s">
        <v>40</v>
      </c>
      <c r="Y1404" t="s">
        <v>40</v>
      </c>
      <c r="Z1404" t="s">
        <v>40</v>
      </c>
      <c r="AA1404" t="s">
        <v>51</v>
      </c>
      <c r="AB1404" t="s">
        <v>40</v>
      </c>
      <c r="AC1404" t="s">
        <v>56</v>
      </c>
      <c r="AD1404" s="10">
        <v>89.55</v>
      </c>
      <c r="AE1404" s="10">
        <v>185.55</v>
      </c>
      <c r="AF1404" s="10">
        <v>0</v>
      </c>
      <c r="AG1404" s="10">
        <v>0</v>
      </c>
      <c r="AH1404" s="10">
        <v>17.72</v>
      </c>
      <c r="AI1404" s="10">
        <v>203.27</v>
      </c>
      <c r="AJ1404" t="s">
        <v>57</v>
      </c>
      <c r="AK1404" t="s">
        <v>58</v>
      </c>
      <c r="AL1404" t="s">
        <v>59</v>
      </c>
      <c r="AM140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404" t="str">
        <f t="shared" si="42"/>
        <v>40-49</v>
      </c>
      <c r="AO1404">
        <f t="shared" si="43"/>
        <v>1</v>
      </c>
      <c r="AP140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405" spans="1:42" x14ac:dyDescent="0.25">
      <c r="A1405" t="s">
        <v>2183</v>
      </c>
      <c r="B1405" t="s">
        <v>39</v>
      </c>
      <c r="C1405" s="1">
        <v>37</v>
      </c>
      <c r="D1405" t="s">
        <v>43</v>
      </c>
      <c r="E1405">
        <v>2</v>
      </c>
      <c r="F1405" t="s">
        <v>2184</v>
      </c>
      <c r="G1405" s="1">
        <v>95410</v>
      </c>
      <c r="H1405">
        <v>39.225693999999997</v>
      </c>
      <c r="I1405">
        <v>-123.717354</v>
      </c>
      <c r="J1405">
        <v>0</v>
      </c>
      <c r="K1405" s="1">
        <v>17</v>
      </c>
      <c r="L1405" t="s">
        <v>42</v>
      </c>
      <c r="M1405" t="s">
        <v>40</v>
      </c>
      <c r="N1405" s="10">
        <v>49.78</v>
      </c>
      <c r="O1405" t="s">
        <v>40</v>
      </c>
      <c r="P1405" t="s">
        <v>40</v>
      </c>
      <c r="Q1405" t="s">
        <v>55</v>
      </c>
      <c r="R1405">
        <v>19</v>
      </c>
      <c r="S1405" t="s">
        <v>43</v>
      </c>
      <c r="T1405" t="s">
        <v>40</v>
      </c>
      <c r="U1405" t="s">
        <v>40</v>
      </c>
      <c r="V1405" t="s">
        <v>40</v>
      </c>
      <c r="W1405" t="s">
        <v>43</v>
      </c>
      <c r="X1405" t="s">
        <v>43</v>
      </c>
      <c r="Y1405" t="s">
        <v>43</v>
      </c>
      <c r="Z1405" t="s">
        <v>40</v>
      </c>
      <c r="AA1405" t="s">
        <v>51</v>
      </c>
      <c r="AB1405" t="s">
        <v>40</v>
      </c>
      <c r="AC1405" t="s">
        <v>46</v>
      </c>
      <c r="AD1405" s="10">
        <v>92.7</v>
      </c>
      <c r="AE1405" s="10">
        <v>1556.85</v>
      </c>
      <c r="AF1405" s="10">
        <v>0</v>
      </c>
      <c r="AG1405" s="10">
        <v>0</v>
      </c>
      <c r="AH1405" s="10">
        <v>846.26</v>
      </c>
      <c r="AI1405" s="10">
        <v>2403.11</v>
      </c>
      <c r="AJ1405" t="s">
        <v>47</v>
      </c>
      <c r="AM1405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1405" t="str">
        <f t="shared" si="42"/>
        <v>30-39</v>
      </c>
      <c r="AO1405">
        <f t="shared" si="43"/>
        <v>0</v>
      </c>
      <c r="AP1405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406" spans="1:42" x14ac:dyDescent="0.25">
      <c r="A1406" t="s">
        <v>2185</v>
      </c>
      <c r="B1406" t="s">
        <v>49</v>
      </c>
      <c r="C1406" s="1">
        <v>46</v>
      </c>
      <c r="D1406" t="s">
        <v>40</v>
      </c>
      <c r="E1406">
        <v>2</v>
      </c>
      <c r="F1406" t="s">
        <v>2186</v>
      </c>
      <c r="G1406" s="1">
        <v>92657</v>
      </c>
      <c r="H1406">
        <v>33.603282</v>
      </c>
      <c r="I1406">
        <v>-117.82184100000001</v>
      </c>
      <c r="J1406">
        <v>2</v>
      </c>
      <c r="K1406" s="1">
        <v>55</v>
      </c>
      <c r="L1406" t="s">
        <v>42</v>
      </c>
      <c r="M1406" t="s">
        <v>40</v>
      </c>
      <c r="N1406" s="10">
        <v>24.7</v>
      </c>
      <c r="O1406" t="s">
        <v>43</v>
      </c>
      <c r="P1406" t="s">
        <v>43</v>
      </c>
      <c r="AA1406" t="s">
        <v>73</v>
      </c>
      <c r="AB1406" t="s">
        <v>43</v>
      </c>
      <c r="AC1406" t="s">
        <v>56</v>
      </c>
      <c r="AD1406" s="10">
        <v>19.350000000000001</v>
      </c>
      <c r="AE1406" s="10">
        <v>1153.25</v>
      </c>
      <c r="AF1406" s="10">
        <v>0</v>
      </c>
      <c r="AG1406" s="10">
        <v>0</v>
      </c>
      <c r="AH1406" s="10">
        <v>1358.5</v>
      </c>
      <c r="AI1406" s="10">
        <v>2511.75</v>
      </c>
      <c r="AJ1406" t="s">
        <v>47</v>
      </c>
      <c r="AM140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406" t="str">
        <f t="shared" si="42"/>
        <v>40-49</v>
      </c>
      <c r="AO1406">
        <f t="shared" si="43"/>
        <v>0</v>
      </c>
      <c r="AP1406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407" spans="1:42" x14ac:dyDescent="0.25">
      <c r="A1407" t="s">
        <v>2187</v>
      </c>
      <c r="B1407" t="s">
        <v>39</v>
      </c>
      <c r="C1407" s="1">
        <v>54</v>
      </c>
      <c r="D1407" t="s">
        <v>40</v>
      </c>
      <c r="E1407">
        <v>3</v>
      </c>
      <c r="F1407" t="s">
        <v>2188</v>
      </c>
      <c r="G1407" s="1">
        <v>92070</v>
      </c>
      <c r="H1407">
        <v>33.174725000000002</v>
      </c>
      <c r="I1407">
        <v>-116.743329</v>
      </c>
      <c r="J1407">
        <v>3</v>
      </c>
      <c r="K1407" s="1">
        <v>5</v>
      </c>
      <c r="L1407" t="s">
        <v>42</v>
      </c>
      <c r="M1407" t="s">
        <v>40</v>
      </c>
      <c r="N1407" s="10">
        <v>47.06</v>
      </c>
      <c r="O1407" t="s">
        <v>43</v>
      </c>
      <c r="P1407" t="s">
        <v>40</v>
      </c>
      <c r="Q1407" t="s">
        <v>44</v>
      </c>
      <c r="R1407">
        <v>52</v>
      </c>
      <c r="S1407" t="s">
        <v>40</v>
      </c>
      <c r="T1407" t="s">
        <v>43</v>
      </c>
      <c r="U1407" t="s">
        <v>43</v>
      </c>
      <c r="V1407" t="s">
        <v>43</v>
      </c>
      <c r="W1407" t="s">
        <v>43</v>
      </c>
      <c r="X1407" t="s">
        <v>43</v>
      </c>
      <c r="Y1407" t="s">
        <v>43</v>
      </c>
      <c r="Z1407" t="s">
        <v>43</v>
      </c>
      <c r="AA1407" t="s">
        <v>51</v>
      </c>
      <c r="AB1407" t="s">
        <v>40</v>
      </c>
      <c r="AC1407" t="s">
        <v>183</v>
      </c>
      <c r="AD1407" s="10">
        <v>49.4</v>
      </c>
      <c r="AE1407" s="10">
        <v>232.55</v>
      </c>
      <c r="AF1407" s="10">
        <v>0</v>
      </c>
      <c r="AG1407" s="10">
        <v>10</v>
      </c>
      <c r="AH1407" s="10">
        <v>235.3</v>
      </c>
      <c r="AI1407" s="10">
        <v>477.85</v>
      </c>
      <c r="AJ1407" t="s">
        <v>47</v>
      </c>
      <c r="AM140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407" t="str">
        <f t="shared" si="42"/>
        <v>50-59</v>
      </c>
      <c r="AO1407">
        <f t="shared" si="43"/>
        <v>0</v>
      </c>
      <c r="AP1407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1408" spans="1:42" x14ac:dyDescent="0.25">
      <c r="A1408" t="s">
        <v>2189</v>
      </c>
      <c r="B1408" t="s">
        <v>39</v>
      </c>
      <c r="C1408" s="1">
        <v>48</v>
      </c>
      <c r="D1408" t="s">
        <v>40</v>
      </c>
      <c r="E1408">
        <v>0</v>
      </c>
      <c r="F1408" t="s">
        <v>2190</v>
      </c>
      <c r="G1408" s="1">
        <v>93117</v>
      </c>
      <c r="H1408">
        <v>34.489983000000002</v>
      </c>
      <c r="I1408">
        <v>-120.091246</v>
      </c>
      <c r="J1408">
        <v>2</v>
      </c>
      <c r="K1408" s="1">
        <v>68</v>
      </c>
      <c r="L1408" t="s">
        <v>42</v>
      </c>
      <c r="M1408" t="s">
        <v>40</v>
      </c>
      <c r="N1408" s="10">
        <v>27.41</v>
      </c>
      <c r="O1408" t="s">
        <v>40</v>
      </c>
      <c r="P1408" t="s">
        <v>40</v>
      </c>
      <c r="Q1408" t="s">
        <v>79</v>
      </c>
      <c r="R1408">
        <v>9</v>
      </c>
      <c r="S1408" t="s">
        <v>40</v>
      </c>
      <c r="T1408" t="s">
        <v>40</v>
      </c>
      <c r="U1408" t="s">
        <v>40</v>
      </c>
      <c r="V1408" t="s">
        <v>40</v>
      </c>
      <c r="W1408" t="s">
        <v>43</v>
      </c>
      <c r="X1408" t="s">
        <v>43</v>
      </c>
      <c r="Y1408" t="s">
        <v>43</v>
      </c>
      <c r="Z1408" t="s">
        <v>40</v>
      </c>
      <c r="AA1408" t="s">
        <v>73</v>
      </c>
      <c r="AB1408" t="s">
        <v>43</v>
      </c>
      <c r="AC1408" t="s">
        <v>46</v>
      </c>
      <c r="AD1408" s="10">
        <v>70.900000000000006</v>
      </c>
      <c r="AE1408" s="10">
        <v>4911.3500000000004</v>
      </c>
      <c r="AF1408" s="10">
        <v>49.37</v>
      </c>
      <c r="AG1408" s="10">
        <v>0</v>
      </c>
      <c r="AH1408" s="10">
        <v>1863.88</v>
      </c>
      <c r="AI1408" s="10">
        <v>6725.86</v>
      </c>
      <c r="AJ1408" t="s">
        <v>47</v>
      </c>
      <c r="AM140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408" t="str">
        <f t="shared" si="42"/>
        <v>40-49</v>
      </c>
      <c r="AO1408">
        <f t="shared" si="43"/>
        <v>0</v>
      </c>
      <c r="AP140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409" spans="1:42" x14ac:dyDescent="0.25">
      <c r="A1409" t="s">
        <v>2191</v>
      </c>
      <c r="B1409" t="s">
        <v>49</v>
      </c>
      <c r="C1409" s="1">
        <v>80</v>
      </c>
      <c r="D1409" t="s">
        <v>40</v>
      </c>
      <c r="E1409">
        <v>0</v>
      </c>
      <c r="F1409" t="s">
        <v>2103</v>
      </c>
      <c r="G1409" s="1">
        <v>94025</v>
      </c>
      <c r="H1409">
        <v>37.449551</v>
      </c>
      <c r="I1409">
        <v>-122.183762</v>
      </c>
      <c r="J1409">
        <v>2</v>
      </c>
      <c r="K1409" s="1">
        <v>7</v>
      </c>
      <c r="L1409" t="s">
        <v>42</v>
      </c>
      <c r="M1409" t="s">
        <v>40</v>
      </c>
      <c r="N1409" s="10">
        <v>21.37</v>
      </c>
      <c r="O1409" t="s">
        <v>40</v>
      </c>
      <c r="P1409" t="s">
        <v>40</v>
      </c>
      <c r="Q1409" t="s">
        <v>55</v>
      </c>
      <c r="R1409">
        <v>21</v>
      </c>
      <c r="S1409" t="s">
        <v>43</v>
      </c>
      <c r="T1409" t="s">
        <v>43</v>
      </c>
      <c r="U1409" t="s">
        <v>43</v>
      </c>
      <c r="V1409" t="s">
        <v>43</v>
      </c>
      <c r="W1409" t="s">
        <v>43</v>
      </c>
      <c r="X1409" t="s">
        <v>43</v>
      </c>
      <c r="Y1409" t="s">
        <v>43</v>
      </c>
      <c r="Z1409" t="s">
        <v>40</v>
      </c>
      <c r="AA1409" t="s">
        <v>51</v>
      </c>
      <c r="AB1409" t="s">
        <v>40</v>
      </c>
      <c r="AC1409" t="s">
        <v>56</v>
      </c>
      <c r="AD1409" s="10">
        <v>-10</v>
      </c>
      <c r="AE1409" s="10">
        <v>533.04999999999995</v>
      </c>
      <c r="AF1409" s="10">
        <v>0</v>
      </c>
      <c r="AG1409" s="10">
        <v>0</v>
      </c>
      <c r="AH1409" s="10">
        <v>149.59</v>
      </c>
      <c r="AI1409" s="10">
        <v>682.64</v>
      </c>
      <c r="AJ1409" t="s">
        <v>47</v>
      </c>
      <c r="AM1409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409" t="str">
        <f t="shared" si="42"/>
        <v>60-80</v>
      </c>
      <c r="AO1409">
        <f t="shared" si="43"/>
        <v>0</v>
      </c>
      <c r="AP1409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410" spans="1:42" x14ac:dyDescent="0.25">
      <c r="A1410" t="s">
        <v>2192</v>
      </c>
      <c r="B1410" t="s">
        <v>39</v>
      </c>
      <c r="C1410" s="1">
        <v>50</v>
      </c>
      <c r="D1410" t="s">
        <v>43</v>
      </c>
      <c r="E1410">
        <v>0</v>
      </c>
      <c r="F1410" t="s">
        <v>87</v>
      </c>
      <c r="G1410" s="1">
        <v>95843</v>
      </c>
      <c r="H1410">
        <v>38.715497999999997</v>
      </c>
      <c r="I1410">
        <v>-121.363411</v>
      </c>
      <c r="J1410">
        <v>0</v>
      </c>
      <c r="K1410" s="1">
        <v>6</v>
      </c>
      <c r="L1410" t="s">
        <v>42</v>
      </c>
      <c r="M1410" t="s">
        <v>40</v>
      </c>
      <c r="N1410" s="10">
        <v>39.36</v>
      </c>
      <c r="O1410" t="s">
        <v>43</v>
      </c>
      <c r="P1410" t="s">
        <v>40</v>
      </c>
      <c r="Q1410" t="s">
        <v>55</v>
      </c>
      <c r="R1410">
        <v>5</v>
      </c>
      <c r="S1410" t="s">
        <v>43</v>
      </c>
      <c r="T1410" t="s">
        <v>43</v>
      </c>
      <c r="U1410" t="s">
        <v>43</v>
      </c>
      <c r="V1410" t="s">
        <v>43</v>
      </c>
      <c r="W1410" t="s">
        <v>43</v>
      </c>
      <c r="X1410" t="s">
        <v>43</v>
      </c>
      <c r="Y1410" t="s">
        <v>43</v>
      </c>
      <c r="Z1410" t="s">
        <v>40</v>
      </c>
      <c r="AA1410" t="s">
        <v>51</v>
      </c>
      <c r="AB1410" t="s">
        <v>40</v>
      </c>
      <c r="AC1410" t="s">
        <v>183</v>
      </c>
      <c r="AD1410" s="10">
        <v>69.25</v>
      </c>
      <c r="AE1410" s="10">
        <v>418.4</v>
      </c>
      <c r="AF1410" s="10">
        <v>0</v>
      </c>
      <c r="AG1410" s="10">
        <v>0</v>
      </c>
      <c r="AH1410" s="10">
        <v>236.16</v>
      </c>
      <c r="AI1410" s="10">
        <v>654.55999999999995</v>
      </c>
      <c r="AJ1410" t="s">
        <v>57</v>
      </c>
      <c r="AK1410" t="s">
        <v>58</v>
      </c>
      <c r="AL1410" t="s">
        <v>104</v>
      </c>
      <c r="AM1410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410" t="str">
        <f t="shared" ref="AN1410:AN1473" si="44">IF(C1410&lt;=29,"19-29",IF(C1410&lt;=39,"30-39",IF(C1410&lt;=49,"40-49",IF(C1410&lt;=59,"50-59","60-80"))))</f>
        <v>50-59</v>
      </c>
      <c r="AO1410">
        <f t="shared" ref="AO1410:AO1473" si="45">IF(AJ1410="Churned",1,0)</f>
        <v>1</v>
      </c>
      <c r="AP1410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411" spans="1:42" x14ac:dyDescent="0.25">
      <c r="A1411" t="s">
        <v>2193</v>
      </c>
      <c r="B1411" t="s">
        <v>39</v>
      </c>
      <c r="C1411" s="1">
        <v>78</v>
      </c>
      <c r="D1411" t="s">
        <v>43</v>
      </c>
      <c r="E1411">
        <v>0</v>
      </c>
      <c r="F1411" t="s">
        <v>1226</v>
      </c>
      <c r="G1411" s="1">
        <v>91502</v>
      </c>
      <c r="H1411">
        <v>34.177267000000001</v>
      </c>
      <c r="I1411">
        <v>-118.31003</v>
      </c>
      <c r="J1411">
        <v>0</v>
      </c>
      <c r="K1411" s="1">
        <v>41</v>
      </c>
      <c r="L1411" t="s">
        <v>76</v>
      </c>
      <c r="M1411" t="s">
        <v>40</v>
      </c>
      <c r="N1411" s="10">
        <v>6.33</v>
      </c>
      <c r="O1411" t="s">
        <v>40</v>
      </c>
      <c r="P1411" t="s">
        <v>40</v>
      </c>
      <c r="Q1411" t="s">
        <v>55</v>
      </c>
      <c r="R1411">
        <v>15</v>
      </c>
      <c r="S1411" t="s">
        <v>43</v>
      </c>
      <c r="T1411" t="s">
        <v>40</v>
      </c>
      <c r="U1411" t="s">
        <v>40</v>
      </c>
      <c r="V1411" t="s">
        <v>43</v>
      </c>
      <c r="W1411" t="s">
        <v>40</v>
      </c>
      <c r="X1411" t="s">
        <v>40</v>
      </c>
      <c r="Y1411" t="s">
        <v>43</v>
      </c>
      <c r="Z1411" t="s">
        <v>40</v>
      </c>
      <c r="AA1411" t="s">
        <v>51</v>
      </c>
      <c r="AB1411" t="s">
        <v>40</v>
      </c>
      <c r="AC1411" t="s">
        <v>56</v>
      </c>
      <c r="AD1411" s="10">
        <v>104.4</v>
      </c>
      <c r="AE1411" s="10">
        <v>4133.95</v>
      </c>
      <c r="AF1411" s="10">
        <v>0</v>
      </c>
      <c r="AG1411" s="10">
        <v>0</v>
      </c>
      <c r="AH1411" s="10">
        <v>259.52999999999997</v>
      </c>
      <c r="AI1411" s="10">
        <v>4393.4799999999996</v>
      </c>
      <c r="AJ1411" t="s">
        <v>47</v>
      </c>
      <c r="AM1411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411" t="str">
        <f t="shared" si="44"/>
        <v>60-80</v>
      </c>
      <c r="AO1411">
        <f t="shared" si="45"/>
        <v>0</v>
      </c>
      <c r="AP1411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412" spans="1:42" x14ac:dyDescent="0.25">
      <c r="A1412" t="s">
        <v>2194</v>
      </c>
      <c r="B1412" t="s">
        <v>49</v>
      </c>
      <c r="C1412" s="1">
        <v>54</v>
      </c>
      <c r="D1412" t="s">
        <v>43</v>
      </c>
      <c r="E1412">
        <v>0</v>
      </c>
      <c r="F1412" t="s">
        <v>2195</v>
      </c>
      <c r="G1412" s="1">
        <v>94806</v>
      </c>
      <c r="H1412">
        <v>37.980269</v>
      </c>
      <c r="I1412">
        <v>-122.342635</v>
      </c>
      <c r="J1412">
        <v>0</v>
      </c>
      <c r="K1412" s="1">
        <v>2</v>
      </c>
      <c r="L1412" t="s">
        <v>42</v>
      </c>
      <c r="M1412" t="s">
        <v>40</v>
      </c>
      <c r="N1412" s="10">
        <v>3.76</v>
      </c>
      <c r="O1412" t="s">
        <v>43</v>
      </c>
      <c r="P1412" t="s">
        <v>40</v>
      </c>
      <c r="Q1412" t="s">
        <v>55</v>
      </c>
      <c r="R1412">
        <v>16</v>
      </c>
      <c r="S1412" t="s">
        <v>43</v>
      </c>
      <c r="T1412" t="s">
        <v>40</v>
      </c>
      <c r="U1412" t="s">
        <v>43</v>
      </c>
      <c r="V1412" t="s">
        <v>43</v>
      </c>
      <c r="W1412" t="s">
        <v>43</v>
      </c>
      <c r="X1412" t="s">
        <v>43</v>
      </c>
      <c r="Y1412" t="s">
        <v>43</v>
      </c>
      <c r="Z1412" t="s">
        <v>40</v>
      </c>
      <c r="AA1412" t="s">
        <v>51</v>
      </c>
      <c r="AB1412" t="s">
        <v>43</v>
      </c>
      <c r="AC1412" t="s">
        <v>56</v>
      </c>
      <c r="AD1412" s="10">
        <v>74.95</v>
      </c>
      <c r="AE1412" s="10">
        <v>151.75</v>
      </c>
      <c r="AF1412" s="10">
        <v>0</v>
      </c>
      <c r="AG1412" s="10">
        <v>0</v>
      </c>
      <c r="AH1412" s="10">
        <v>7.52</v>
      </c>
      <c r="AI1412" s="10">
        <v>159.27000000000001</v>
      </c>
      <c r="AJ1412" t="s">
        <v>98</v>
      </c>
      <c r="AM141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412" t="str">
        <f t="shared" si="44"/>
        <v>50-59</v>
      </c>
      <c r="AO1412">
        <f t="shared" si="45"/>
        <v>0</v>
      </c>
      <c r="AP141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413" spans="1:42" x14ac:dyDescent="0.25">
      <c r="A1413" t="s">
        <v>2196</v>
      </c>
      <c r="B1413" t="s">
        <v>39</v>
      </c>
      <c r="C1413" s="1">
        <v>21</v>
      </c>
      <c r="D1413" t="s">
        <v>43</v>
      </c>
      <c r="E1413">
        <v>1</v>
      </c>
      <c r="F1413" t="s">
        <v>2197</v>
      </c>
      <c r="G1413" s="1">
        <v>91789</v>
      </c>
      <c r="H1413">
        <v>34.018354000000002</v>
      </c>
      <c r="I1413">
        <v>-117.85492000000001</v>
      </c>
      <c r="J1413">
        <v>0</v>
      </c>
      <c r="K1413" s="1">
        <v>1</v>
      </c>
      <c r="L1413" t="s">
        <v>54</v>
      </c>
      <c r="M1413" t="s">
        <v>40</v>
      </c>
      <c r="N1413" s="10">
        <v>32.729999999999997</v>
      </c>
      <c r="O1413" t="s">
        <v>40</v>
      </c>
      <c r="P1413" t="s">
        <v>43</v>
      </c>
      <c r="AA1413" t="s">
        <v>51</v>
      </c>
      <c r="AB1413" t="s">
        <v>43</v>
      </c>
      <c r="AC1413" t="s">
        <v>183</v>
      </c>
      <c r="AD1413" s="10">
        <v>25.4</v>
      </c>
      <c r="AE1413" s="10">
        <v>25.4</v>
      </c>
      <c r="AF1413" s="10">
        <v>0</v>
      </c>
      <c r="AG1413" s="10">
        <v>0</v>
      </c>
      <c r="AH1413" s="10">
        <v>32.729999999999997</v>
      </c>
      <c r="AI1413" s="10">
        <v>58.13</v>
      </c>
      <c r="AJ1413" t="s">
        <v>98</v>
      </c>
      <c r="AM1413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413" t="str">
        <f t="shared" si="44"/>
        <v>19-29</v>
      </c>
      <c r="AO1413">
        <f t="shared" si="45"/>
        <v>0</v>
      </c>
      <c r="AP1413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414" spans="1:42" x14ac:dyDescent="0.25">
      <c r="A1414" t="s">
        <v>2198</v>
      </c>
      <c r="B1414" t="s">
        <v>49</v>
      </c>
      <c r="C1414" s="1">
        <v>25</v>
      </c>
      <c r="D1414" t="s">
        <v>43</v>
      </c>
      <c r="E1414">
        <v>0</v>
      </c>
      <c r="F1414" t="s">
        <v>2199</v>
      </c>
      <c r="G1414" s="1">
        <v>95641</v>
      </c>
      <c r="H1414">
        <v>38.154823</v>
      </c>
      <c r="I1414">
        <v>-121.601358</v>
      </c>
      <c r="J1414">
        <v>0</v>
      </c>
      <c r="K1414" s="1">
        <v>1</v>
      </c>
      <c r="L1414" t="s">
        <v>42</v>
      </c>
      <c r="M1414" t="s">
        <v>40</v>
      </c>
      <c r="N1414" s="10">
        <v>42.96</v>
      </c>
      <c r="O1414" t="s">
        <v>43</v>
      </c>
      <c r="P1414" t="s">
        <v>43</v>
      </c>
      <c r="AA1414" t="s">
        <v>51</v>
      </c>
      <c r="AB1414" t="s">
        <v>40</v>
      </c>
      <c r="AC1414" t="s">
        <v>46</v>
      </c>
      <c r="AD1414" s="10">
        <v>20.25</v>
      </c>
      <c r="AE1414" s="10">
        <v>20.25</v>
      </c>
      <c r="AF1414" s="10">
        <v>0</v>
      </c>
      <c r="AG1414" s="10">
        <v>0</v>
      </c>
      <c r="AH1414" s="10">
        <v>42.96</v>
      </c>
      <c r="AI1414" s="10">
        <v>63.21</v>
      </c>
      <c r="AJ1414" t="s">
        <v>98</v>
      </c>
      <c r="AM141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414" t="str">
        <f t="shared" si="44"/>
        <v>19-29</v>
      </c>
      <c r="AO1414">
        <f t="shared" si="45"/>
        <v>0</v>
      </c>
      <c r="AP1414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415" spans="1:42" x14ac:dyDescent="0.25">
      <c r="A1415" t="s">
        <v>2200</v>
      </c>
      <c r="B1415" t="s">
        <v>49</v>
      </c>
      <c r="C1415" s="1">
        <v>42</v>
      </c>
      <c r="D1415" t="s">
        <v>43</v>
      </c>
      <c r="E1415">
        <v>0</v>
      </c>
      <c r="F1415" t="s">
        <v>2201</v>
      </c>
      <c r="G1415" s="1">
        <v>90221</v>
      </c>
      <c r="H1415">
        <v>33.885810999999997</v>
      </c>
      <c r="I1415">
        <v>-118.206459</v>
      </c>
      <c r="J1415">
        <v>0</v>
      </c>
      <c r="K1415" s="1">
        <v>3</v>
      </c>
      <c r="L1415" t="s">
        <v>54</v>
      </c>
      <c r="M1415" t="s">
        <v>40</v>
      </c>
      <c r="N1415" s="10">
        <v>12.66</v>
      </c>
      <c r="O1415" t="s">
        <v>43</v>
      </c>
      <c r="P1415" t="s">
        <v>40</v>
      </c>
      <c r="Q1415" t="s">
        <v>55</v>
      </c>
      <c r="R1415">
        <v>28</v>
      </c>
      <c r="S1415" t="s">
        <v>43</v>
      </c>
      <c r="T1415" t="s">
        <v>40</v>
      </c>
      <c r="U1415" t="s">
        <v>40</v>
      </c>
      <c r="V1415" t="s">
        <v>40</v>
      </c>
      <c r="W1415" t="s">
        <v>40</v>
      </c>
      <c r="X1415" t="s">
        <v>40</v>
      </c>
      <c r="Y1415" t="s">
        <v>40</v>
      </c>
      <c r="Z1415" t="s">
        <v>40</v>
      </c>
      <c r="AA1415" t="s">
        <v>51</v>
      </c>
      <c r="AB1415" t="s">
        <v>40</v>
      </c>
      <c r="AC1415" t="s">
        <v>56</v>
      </c>
      <c r="AD1415" s="10">
        <v>107.95</v>
      </c>
      <c r="AE1415" s="10">
        <v>318.60000000000002</v>
      </c>
      <c r="AF1415" s="10">
        <v>0</v>
      </c>
      <c r="AG1415" s="10">
        <v>0</v>
      </c>
      <c r="AH1415" s="10">
        <v>37.979999999999997</v>
      </c>
      <c r="AI1415" s="10">
        <v>356.58</v>
      </c>
      <c r="AJ1415" t="s">
        <v>98</v>
      </c>
      <c r="AM141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415" t="str">
        <f t="shared" si="44"/>
        <v>40-49</v>
      </c>
      <c r="AO1415">
        <f t="shared" si="45"/>
        <v>0</v>
      </c>
      <c r="AP1415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416" spans="1:42" x14ac:dyDescent="0.25">
      <c r="A1416" t="s">
        <v>2202</v>
      </c>
      <c r="B1416" t="s">
        <v>49</v>
      </c>
      <c r="C1416" s="1">
        <v>31</v>
      </c>
      <c r="D1416" t="s">
        <v>43</v>
      </c>
      <c r="E1416">
        <v>0</v>
      </c>
      <c r="F1416" t="s">
        <v>151</v>
      </c>
      <c r="G1416" s="1">
        <v>92109</v>
      </c>
      <c r="H1416">
        <v>32.787835999999999</v>
      </c>
      <c r="I1416">
        <v>-117.232376</v>
      </c>
      <c r="J1416">
        <v>0</v>
      </c>
      <c r="K1416" s="1">
        <v>1</v>
      </c>
      <c r="L1416" t="s">
        <v>54</v>
      </c>
      <c r="M1416" t="s">
        <v>40</v>
      </c>
      <c r="N1416" s="10">
        <v>11.73</v>
      </c>
      <c r="O1416" t="s">
        <v>43</v>
      </c>
      <c r="P1416" t="s">
        <v>40</v>
      </c>
      <c r="Q1416" t="s">
        <v>79</v>
      </c>
      <c r="R1416">
        <v>24</v>
      </c>
      <c r="S1416" t="s">
        <v>43</v>
      </c>
      <c r="T1416" t="s">
        <v>43</v>
      </c>
      <c r="U1416" t="s">
        <v>43</v>
      </c>
      <c r="V1416" t="s">
        <v>43</v>
      </c>
      <c r="W1416" t="s">
        <v>43</v>
      </c>
      <c r="X1416" t="s">
        <v>43</v>
      </c>
      <c r="Y1416" t="s">
        <v>43</v>
      </c>
      <c r="Z1416" t="s">
        <v>40</v>
      </c>
      <c r="AA1416" t="s">
        <v>51</v>
      </c>
      <c r="AB1416" t="s">
        <v>40</v>
      </c>
      <c r="AC1416" t="s">
        <v>56</v>
      </c>
      <c r="AD1416" s="10">
        <v>45.6</v>
      </c>
      <c r="AE1416" s="10">
        <v>45.6</v>
      </c>
      <c r="AF1416" s="10">
        <v>0</v>
      </c>
      <c r="AG1416" s="10">
        <v>0</v>
      </c>
      <c r="AH1416" s="10">
        <v>11.73</v>
      </c>
      <c r="AI1416" s="10">
        <v>57.33</v>
      </c>
      <c r="AJ1416" t="s">
        <v>57</v>
      </c>
      <c r="AK1416" t="s">
        <v>58</v>
      </c>
      <c r="AL1416" t="s">
        <v>104</v>
      </c>
      <c r="AM141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416" t="str">
        <f t="shared" si="44"/>
        <v>30-39</v>
      </c>
      <c r="AO1416">
        <f t="shared" si="45"/>
        <v>1</v>
      </c>
      <c r="AP1416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1417" spans="1:42" x14ac:dyDescent="0.25">
      <c r="A1417" t="s">
        <v>2203</v>
      </c>
      <c r="B1417" t="s">
        <v>49</v>
      </c>
      <c r="C1417" s="1">
        <v>25</v>
      </c>
      <c r="D1417" t="s">
        <v>40</v>
      </c>
      <c r="E1417">
        <v>0</v>
      </c>
      <c r="F1417" t="s">
        <v>151</v>
      </c>
      <c r="G1417" s="1">
        <v>92109</v>
      </c>
      <c r="H1417">
        <v>32.787835999999999</v>
      </c>
      <c r="I1417">
        <v>-117.232376</v>
      </c>
      <c r="J1417">
        <v>1</v>
      </c>
      <c r="K1417" s="1">
        <v>29</v>
      </c>
      <c r="L1417" t="s">
        <v>42</v>
      </c>
      <c r="M1417" t="s">
        <v>40</v>
      </c>
      <c r="N1417" s="10">
        <v>4</v>
      </c>
      <c r="O1417" t="s">
        <v>40</v>
      </c>
      <c r="P1417" t="s">
        <v>40</v>
      </c>
      <c r="Q1417" t="s">
        <v>55</v>
      </c>
      <c r="R1417">
        <v>48</v>
      </c>
      <c r="S1417" t="s">
        <v>43</v>
      </c>
      <c r="T1417" t="s">
        <v>43</v>
      </c>
      <c r="U1417" t="s">
        <v>40</v>
      </c>
      <c r="V1417" t="s">
        <v>43</v>
      </c>
      <c r="W1417" t="s">
        <v>43</v>
      </c>
      <c r="X1417" t="s">
        <v>40</v>
      </c>
      <c r="Y1417" t="s">
        <v>40</v>
      </c>
      <c r="Z1417" t="s">
        <v>40</v>
      </c>
      <c r="AA1417" t="s">
        <v>51</v>
      </c>
      <c r="AB1417" t="s">
        <v>40</v>
      </c>
      <c r="AC1417" t="s">
        <v>56</v>
      </c>
      <c r="AD1417" s="10">
        <v>89.2</v>
      </c>
      <c r="AE1417" s="10">
        <v>2698.35</v>
      </c>
      <c r="AF1417" s="10">
        <v>0</v>
      </c>
      <c r="AG1417" s="10">
        <v>0</v>
      </c>
      <c r="AH1417" s="10">
        <v>116</v>
      </c>
      <c r="AI1417" s="10">
        <v>2814.35</v>
      </c>
      <c r="AJ1417" t="s">
        <v>57</v>
      </c>
      <c r="AK1417" t="s">
        <v>58</v>
      </c>
      <c r="AL1417" t="s">
        <v>104</v>
      </c>
      <c r="AM1417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417" t="str">
        <f t="shared" si="44"/>
        <v>19-29</v>
      </c>
      <c r="AO1417">
        <f t="shared" si="45"/>
        <v>1</v>
      </c>
      <c r="AP141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418" spans="1:42" x14ac:dyDescent="0.25">
      <c r="A1418" t="s">
        <v>2204</v>
      </c>
      <c r="B1418" t="s">
        <v>49</v>
      </c>
      <c r="C1418" s="1">
        <v>33</v>
      </c>
      <c r="D1418" t="s">
        <v>40</v>
      </c>
      <c r="E1418">
        <v>0</v>
      </c>
      <c r="F1418" t="s">
        <v>441</v>
      </c>
      <c r="G1418" s="1">
        <v>90822</v>
      </c>
      <c r="H1418">
        <v>33.778435999999999</v>
      </c>
      <c r="I1418">
        <v>-118.11864799999999</v>
      </c>
      <c r="J1418">
        <v>1</v>
      </c>
      <c r="K1418" s="1">
        <v>17</v>
      </c>
      <c r="L1418" t="s">
        <v>62</v>
      </c>
      <c r="M1418" t="s">
        <v>40</v>
      </c>
      <c r="N1418" s="10">
        <v>28.83</v>
      </c>
      <c r="O1418" t="s">
        <v>43</v>
      </c>
      <c r="P1418" t="s">
        <v>40</v>
      </c>
      <c r="Q1418" t="s">
        <v>55</v>
      </c>
      <c r="R1418">
        <v>5</v>
      </c>
      <c r="S1418" t="s">
        <v>43</v>
      </c>
      <c r="T1418" t="s">
        <v>43</v>
      </c>
      <c r="U1418" t="s">
        <v>40</v>
      </c>
      <c r="V1418" t="s">
        <v>43</v>
      </c>
      <c r="W1418" t="s">
        <v>40</v>
      </c>
      <c r="X1418" t="s">
        <v>40</v>
      </c>
      <c r="Y1418" t="s">
        <v>40</v>
      </c>
      <c r="Z1418" t="s">
        <v>40</v>
      </c>
      <c r="AA1418" t="s">
        <v>45</v>
      </c>
      <c r="AB1418" t="s">
        <v>40</v>
      </c>
      <c r="AC1418" t="s">
        <v>56</v>
      </c>
      <c r="AD1418" s="10">
        <v>96.65</v>
      </c>
      <c r="AE1418" s="10">
        <v>1588.25</v>
      </c>
      <c r="AF1418" s="10">
        <v>0</v>
      </c>
      <c r="AG1418" s="10">
        <v>0</v>
      </c>
      <c r="AH1418" s="10">
        <v>490.11</v>
      </c>
      <c r="AI1418" s="10">
        <v>2078.36</v>
      </c>
      <c r="AJ1418" t="s">
        <v>47</v>
      </c>
      <c r="AM1418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1418" t="str">
        <f t="shared" si="44"/>
        <v>30-39</v>
      </c>
      <c r="AO1418">
        <f t="shared" si="45"/>
        <v>0</v>
      </c>
      <c r="AP1418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419" spans="1:42" x14ac:dyDescent="0.25">
      <c r="A1419" t="s">
        <v>2205</v>
      </c>
      <c r="B1419" t="s">
        <v>49</v>
      </c>
      <c r="C1419" s="1">
        <v>56</v>
      </c>
      <c r="D1419" t="s">
        <v>40</v>
      </c>
      <c r="E1419">
        <v>0</v>
      </c>
      <c r="F1419" t="s">
        <v>1704</v>
      </c>
      <c r="G1419" s="1">
        <v>93235</v>
      </c>
      <c r="H1419">
        <v>36.385818</v>
      </c>
      <c r="I1419">
        <v>-119.224243</v>
      </c>
      <c r="J1419">
        <v>3</v>
      </c>
      <c r="K1419" s="1">
        <v>37</v>
      </c>
      <c r="L1419" t="s">
        <v>42</v>
      </c>
      <c r="M1419" t="s">
        <v>40</v>
      </c>
      <c r="N1419" s="10">
        <v>2.15</v>
      </c>
      <c r="O1419" t="s">
        <v>43</v>
      </c>
      <c r="P1419" t="s">
        <v>43</v>
      </c>
      <c r="AA1419" t="s">
        <v>51</v>
      </c>
      <c r="AB1419" t="s">
        <v>43</v>
      </c>
      <c r="AC1419" t="s">
        <v>56</v>
      </c>
      <c r="AD1419" s="10">
        <v>20.350000000000001</v>
      </c>
      <c r="AE1419" s="10">
        <v>697.65</v>
      </c>
      <c r="AF1419" s="10">
        <v>45.07</v>
      </c>
      <c r="AG1419" s="10">
        <v>0</v>
      </c>
      <c r="AH1419" s="10">
        <v>79.55</v>
      </c>
      <c r="AI1419" s="10">
        <v>732.13</v>
      </c>
      <c r="AJ1419" t="s">
        <v>47</v>
      </c>
      <c r="AM1419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419" t="str">
        <f t="shared" si="44"/>
        <v>50-59</v>
      </c>
      <c r="AO1419">
        <f t="shared" si="45"/>
        <v>0</v>
      </c>
      <c r="AP1419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420" spans="1:42" x14ac:dyDescent="0.25">
      <c r="A1420" t="s">
        <v>2206</v>
      </c>
      <c r="B1420" t="s">
        <v>39</v>
      </c>
      <c r="C1420" s="1">
        <v>60</v>
      </c>
      <c r="D1420" t="s">
        <v>40</v>
      </c>
      <c r="E1420">
        <v>0</v>
      </c>
      <c r="F1420" t="s">
        <v>1545</v>
      </c>
      <c r="G1420" s="1">
        <v>93262</v>
      </c>
      <c r="H1420">
        <v>36.527242999999999</v>
      </c>
      <c r="I1420">
        <v>-118.594938</v>
      </c>
      <c r="J1420">
        <v>1</v>
      </c>
      <c r="K1420" s="1">
        <v>22</v>
      </c>
      <c r="L1420" t="s">
        <v>62</v>
      </c>
      <c r="M1420" t="s">
        <v>40</v>
      </c>
      <c r="N1420" s="10">
        <v>39.83</v>
      </c>
      <c r="O1420" t="s">
        <v>43</v>
      </c>
      <c r="P1420" t="s">
        <v>40</v>
      </c>
      <c r="Q1420" t="s">
        <v>44</v>
      </c>
      <c r="R1420">
        <v>16</v>
      </c>
      <c r="S1420" t="s">
        <v>43</v>
      </c>
      <c r="T1420" t="s">
        <v>40</v>
      </c>
      <c r="U1420" t="s">
        <v>40</v>
      </c>
      <c r="V1420" t="s">
        <v>43</v>
      </c>
      <c r="W1420" t="s">
        <v>43</v>
      </c>
      <c r="X1420" t="s">
        <v>43</v>
      </c>
      <c r="Y1420" t="s">
        <v>43</v>
      </c>
      <c r="Z1420" t="s">
        <v>40</v>
      </c>
      <c r="AA1420" t="s">
        <v>51</v>
      </c>
      <c r="AB1420" t="s">
        <v>40</v>
      </c>
      <c r="AC1420" t="s">
        <v>46</v>
      </c>
      <c r="AD1420" s="10">
        <v>54.7</v>
      </c>
      <c r="AE1420" s="10">
        <v>1178.75</v>
      </c>
      <c r="AF1420" s="10">
        <v>0</v>
      </c>
      <c r="AG1420" s="10">
        <v>0</v>
      </c>
      <c r="AH1420" s="10">
        <v>876.26</v>
      </c>
      <c r="AI1420" s="10">
        <v>2055.0100000000002</v>
      </c>
      <c r="AJ1420" t="s">
        <v>47</v>
      </c>
      <c r="AM1420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1420" t="str">
        <f t="shared" si="44"/>
        <v>60-80</v>
      </c>
      <c r="AO1420">
        <f t="shared" si="45"/>
        <v>0</v>
      </c>
      <c r="AP1420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1421" spans="1:42" x14ac:dyDescent="0.25">
      <c r="A1421" t="s">
        <v>2207</v>
      </c>
      <c r="B1421" t="s">
        <v>39</v>
      </c>
      <c r="C1421" s="1">
        <v>63</v>
      </c>
      <c r="D1421" t="s">
        <v>43</v>
      </c>
      <c r="E1421">
        <v>0</v>
      </c>
      <c r="F1421" t="s">
        <v>654</v>
      </c>
      <c r="G1421" s="1">
        <v>92064</v>
      </c>
      <c r="H1421">
        <v>32.984394999999999</v>
      </c>
      <c r="I1421">
        <v>-117.013454</v>
      </c>
      <c r="J1421">
        <v>0</v>
      </c>
      <c r="K1421" s="1">
        <v>68</v>
      </c>
      <c r="L1421" t="s">
        <v>42</v>
      </c>
      <c r="M1421" t="s">
        <v>40</v>
      </c>
      <c r="N1421" s="10">
        <v>21.82</v>
      </c>
      <c r="O1421" t="s">
        <v>40</v>
      </c>
      <c r="P1421" t="s">
        <v>40</v>
      </c>
      <c r="Q1421" t="s">
        <v>79</v>
      </c>
      <c r="R1421">
        <v>2</v>
      </c>
      <c r="S1421" t="s">
        <v>40</v>
      </c>
      <c r="T1421" t="s">
        <v>40</v>
      </c>
      <c r="U1421" t="s">
        <v>40</v>
      </c>
      <c r="V1421" t="s">
        <v>40</v>
      </c>
      <c r="W1421" t="s">
        <v>40</v>
      </c>
      <c r="X1421" t="s">
        <v>40</v>
      </c>
      <c r="Y1421" t="s">
        <v>40</v>
      </c>
      <c r="Z1421" t="s">
        <v>40</v>
      </c>
      <c r="AA1421" t="s">
        <v>73</v>
      </c>
      <c r="AB1421" t="s">
        <v>40</v>
      </c>
      <c r="AC1421" t="s">
        <v>56</v>
      </c>
      <c r="AD1421" s="10">
        <v>88.15</v>
      </c>
      <c r="AE1421" s="10">
        <v>6148.45</v>
      </c>
      <c r="AF1421" s="10">
        <v>36.29</v>
      </c>
      <c r="AG1421" s="10">
        <v>0</v>
      </c>
      <c r="AH1421" s="10">
        <v>1483.76</v>
      </c>
      <c r="AI1421" s="10">
        <v>7595.92</v>
      </c>
      <c r="AJ1421" t="s">
        <v>47</v>
      </c>
      <c r="AM1421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421" t="str">
        <f t="shared" si="44"/>
        <v>60-80</v>
      </c>
      <c r="AO1421">
        <f t="shared" si="45"/>
        <v>0</v>
      </c>
      <c r="AP1421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422" spans="1:42" x14ac:dyDescent="0.25">
      <c r="A1422" t="s">
        <v>2208</v>
      </c>
      <c r="B1422" t="s">
        <v>39</v>
      </c>
      <c r="C1422" s="1">
        <v>56</v>
      </c>
      <c r="D1422" t="s">
        <v>40</v>
      </c>
      <c r="E1422">
        <v>0</v>
      </c>
      <c r="F1422" t="s">
        <v>2209</v>
      </c>
      <c r="G1422" s="1">
        <v>95991</v>
      </c>
      <c r="H1422">
        <v>39.027410000000003</v>
      </c>
      <c r="I1422">
        <v>-121.614982</v>
      </c>
      <c r="J1422">
        <v>10</v>
      </c>
      <c r="K1422" s="1">
        <v>72</v>
      </c>
      <c r="L1422" t="s">
        <v>72</v>
      </c>
      <c r="M1422" t="s">
        <v>40</v>
      </c>
      <c r="N1422" s="10">
        <v>26.04</v>
      </c>
      <c r="O1422" t="s">
        <v>40</v>
      </c>
      <c r="P1422" t="s">
        <v>40</v>
      </c>
      <c r="Q1422" t="s">
        <v>44</v>
      </c>
      <c r="R1422">
        <v>6</v>
      </c>
      <c r="S1422" t="s">
        <v>43</v>
      </c>
      <c r="T1422" t="s">
        <v>40</v>
      </c>
      <c r="U1422" t="s">
        <v>43</v>
      </c>
      <c r="V1422" t="s">
        <v>40</v>
      </c>
      <c r="W1422" t="s">
        <v>40</v>
      </c>
      <c r="X1422" t="s">
        <v>40</v>
      </c>
      <c r="Y1422" t="s">
        <v>40</v>
      </c>
      <c r="Z1422" t="s">
        <v>40</v>
      </c>
      <c r="AA1422" t="s">
        <v>73</v>
      </c>
      <c r="AB1422" t="s">
        <v>40</v>
      </c>
      <c r="AC1422" t="s">
        <v>56</v>
      </c>
      <c r="AD1422" s="10">
        <v>78.95</v>
      </c>
      <c r="AE1422" s="10">
        <v>5730.15</v>
      </c>
      <c r="AF1422" s="10">
        <v>0</v>
      </c>
      <c r="AG1422" s="10">
        <v>0</v>
      </c>
      <c r="AH1422" s="10">
        <v>1874.88</v>
      </c>
      <c r="AI1422" s="10">
        <v>7605.03</v>
      </c>
      <c r="AJ1422" t="s">
        <v>47</v>
      </c>
      <c r="AM142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422" t="str">
        <f t="shared" si="44"/>
        <v>50-59</v>
      </c>
      <c r="AO1422">
        <f t="shared" si="45"/>
        <v>0</v>
      </c>
      <c r="AP142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423" spans="1:42" x14ac:dyDescent="0.25">
      <c r="A1423" t="s">
        <v>2210</v>
      </c>
      <c r="B1423" t="s">
        <v>39</v>
      </c>
      <c r="C1423" s="1">
        <v>57</v>
      </c>
      <c r="D1423" t="s">
        <v>40</v>
      </c>
      <c r="E1423">
        <v>2</v>
      </c>
      <c r="F1423" t="s">
        <v>270</v>
      </c>
      <c r="G1423" s="1">
        <v>95602</v>
      </c>
      <c r="H1423">
        <v>38.990029999999997</v>
      </c>
      <c r="I1423">
        <v>-121.114408</v>
      </c>
      <c r="J1423">
        <v>1</v>
      </c>
      <c r="K1423" s="1">
        <v>30</v>
      </c>
      <c r="L1423" t="s">
        <v>42</v>
      </c>
      <c r="M1423" t="s">
        <v>43</v>
      </c>
      <c r="P1423" t="s">
        <v>40</v>
      </c>
      <c r="Q1423" t="s">
        <v>79</v>
      </c>
      <c r="R1423">
        <v>12</v>
      </c>
      <c r="S1423" t="s">
        <v>43</v>
      </c>
      <c r="T1423" t="s">
        <v>43</v>
      </c>
      <c r="U1423" t="s">
        <v>43</v>
      </c>
      <c r="V1423" t="s">
        <v>40</v>
      </c>
      <c r="W1423" t="s">
        <v>40</v>
      </c>
      <c r="X1423" t="s">
        <v>40</v>
      </c>
      <c r="Y1423" t="s">
        <v>40</v>
      </c>
      <c r="Z1423" t="s">
        <v>40</v>
      </c>
      <c r="AA1423" t="s">
        <v>51</v>
      </c>
      <c r="AB1423" t="s">
        <v>43</v>
      </c>
      <c r="AC1423" t="s">
        <v>46</v>
      </c>
      <c r="AD1423" s="10">
        <v>51.2</v>
      </c>
      <c r="AE1423" s="10">
        <v>1561.5</v>
      </c>
      <c r="AF1423" s="10">
        <v>0</v>
      </c>
      <c r="AG1423" s="10">
        <v>0</v>
      </c>
      <c r="AH1423" s="10">
        <v>0</v>
      </c>
      <c r="AI1423" s="10">
        <v>1561.5</v>
      </c>
      <c r="AJ1423" t="s">
        <v>57</v>
      </c>
      <c r="AK1423" t="s">
        <v>63</v>
      </c>
      <c r="AL1423" t="s">
        <v>67</v>
      </c>
      <c r="AM1423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423" t="str">
        <f t="shared" si="44"/>
        <v>50-59</v>
      </c>
      <c r="AO1423">
        <f t="shared" si="45"/>
        <v>1</v>
      </c>
      <c r="AP1423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1424" spans="1:42" x14ac:dyDescent="0.25">
      <c r="A1424" t="s">
        <v>2211</v>
      </c>
      <c r="B1424" t="s">
        <v>39</v>
      </c>
      <c r="C1424" s="1">
        <v>70</v>
      </c>
      <c r="D1424" t="s">
        <v>43</v>
      </c>
      <c r="E1424">
        <v>0</v>
      </c>
      <c r="F1424" t="s">
        <v>2212</v>
      </c>
      <c r="G1424" s="1">
        <v>94569</v>
      </c>
      <c r="H1424">
        <v>38.035707000000002</v>
      </c>
      <c r="I1424">
        <v>-122.196821</v>
      </c>
      <c r="J1424">
        <v>0</v>
      </c>
      <c r="K1424" s="1">
        <v>31</v>
      </c>
      <c r="L1424" t="s">
        <v>42</v>
      </c>
      <c r="M1424" t="s">
        <v>40</v>
      </c>
      <c r="N1424" s="10">
        <v>15.43</v>
      </c>
      <c r="O1424" t="s">
        <v>40</v>
      </c>
      <c r="P1424" t="s">
        <v>40</v>
      </c>
      <c r="Q1424" t="s">
        <v>55</v>
      </c>
      <c r="R1424">
        <v>2</v>
      </c>
      <c r="S1424" t="s">
        <v>43</v>
      </c>
      <c r="T1424" t="s">
        <v>43</v>
      </c>
      <c r="U1424" t="s">
        <v>43</v>
      </c>
      <c r="V1424" t="s">
        <v>43</v>
      </c>
      <c r="W1424" t="s">
        <v>43</v>
      </c>
      <c r="X1424" t="s">
        <v>43</v>
      </c>
      <c r="Y1424" t="s">
        <v>43</v>
      </c>
      <c r="Z1424" t="s">
        <v>40</v>
      </c>
      <c r="AA1424" t="s">
        <v>51</v>
      </c>
      <c r="AB1424" t="s">
        <v>40</v>
      </c>
      <c r="AC1424" t="s">
        <v>56</v>
      </c>
      <c r="AD1424" s="10">
        <v>73.900000000000006</v>
      </c>
      <c r="AE1424" s="10">
        <v>2217.15</v>
      </c>
      <c r="AF1424" s="10">
        <v>0</v>
      </c>
      <c r="AG1424" s="10">
        <v>0</v>
      </c>
      <c r="AH1424" s="10">
        <v>478.33</v>
      </c>
      <c r="AI1424" s="10">
        <v>2695.48</v>
      </c>
      <c r="AJ1424" t="s">
        <v>57</v>
      </c>
      <c r="AK1424" t="s">
        <v>121</v>
      </c>
      <c r="AL1424" t="s">
        <v>195</v>
      </c>
      <c r="AM1424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424" t="str">
        <f t="shared" si="44"/>
        <v>60-80</v>
      </c>
      <c r="AO1424">
        <f t="shared" si="45"/>
        <v>1</v>
      </c>
      <c r="AP142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425" spans="1:42" x14ac:dyDescent="0.25">
      <c r="A1425" t="s">
        <v>2213</v>
      </c>
      <c r="B1425" t="s">
        <v>39</v>
      </c>
      <c r="C1425" s="1">
        <v>40</v>
      </c>
      <c r="D1425" t="s">
        <v>40</v>
      </c>
      <c r="E1425">
        <v>3</v>
      </c>
      <c r="F1425" t="s">
        <v>2214</v>
      </c>
      <c r="G1425" s="1">
        <v>95901</v>
      </c>
      <c r="H1425">
        <v>39.195140000000002</v>
      </c>
      <c r="I1425">
        <v>-121.503883</v>
      </c>
      <c r="J1425">
        <v>10</v>
      </c>
      <c r="K1425" s="1">
        <v>16</v>
      </c>
      <c r="L1425" t="s">
        <v>42</v>
      </c>
      <c r="M1425" t="s">
        <v>40</v>
      </c>
      <c r="N1425" s="10">
        <v>12.82</v>
      </c>
      <c r="O1425" t="s">
        <v>43</v>
      </c>
      <c r="P1425" t="s">
        <v>43</v>
      </c>
      <c r="AA1425" t="s">
        <v>51</v>
      </c>
      <c r="AB1425" t="s">
        <v>43</v>
      </c>
      <c r="AC1425" t="s">
        <v>46</v>
      </c>
      <c r="AD1425" s="10">
        <v>19.350000000000001</v>
      </c>
      <c r="AE1425" s="10">
        <v>275.89999999999998</v>
      </c>
      <c r="AF1425" s="10">
        <v>33.24</v>
      </c>
      <c r="AG1425" s="10">
        <v>0</v>
      </c>
      <c r="AH1425" s="10">
        <v>205.12</v>
      </c>
      <c r="AI1425" s="10">
        <v>447.78</v>
      </c>
      <c r="AJ1425" t="s">
        <v>47</v>
      </c>
      <c r="AM1425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1425" t="str">
        <f t="shared" si="44"/>
        <v>40-49</v>
      </c>
      <c r="AO1425">
        <f t="shared" si="45"/>
        <v>0</v>
      </c>
      <c r="AP1425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426" spans="1:42" x14ac:dyDescent="0.25">
      <c r="A1426" t="s">
        <v>2215</v>
      </c>
      <c r="B1426" t="s">
        <v>49</v>
      </c>
      <c r="C1426" s="1">
        <v>56</v>
      </c>
      <c r="D1426" t="s">
        <v>43</v>
      </c>
      <c r="E1426">
        <v>0</v>
      </c>
      <c r="F1426" t="s">
        <v>2216</v>
      </c>
      <c r="G1426" s="1">
        <v>95448</v>
      </c>
      <c r="H1426">
        <v>38.618347</v>
      </c>
      <c r="I1426">
        <v>-122.908422</v>
      </c>
      <c r="J1426">
        <v>0</v>
      </c>
      <c r="K1426" s="1">
        <v>65</v>
      </c>
      <c r="L1426" t="s">
        <v>42</v>
      </c>
      <c r="M1426" t="s">
        <v>40</v>
      </c>
      <c r="N1426" s="10">
        <v>4.9000000000000004</v>
      </c>
      <c r="O1426" t="s">
        <v>40</v>
      </c>
      <c r="P1426" t="s">
        <v>43</v>
      </c>
      <c r="AA1426" t="s">
        <v>73</v>
      </c>
      <c r="AB1426" t="s">
        <v>43</v>
      </c>
      <c r="AC1426" t="s">
        <v>46</v>
      </c>
      <c r="AD1426" s="10">
        <v>25.75</v>
      </c>
      <c r="AE1426" s="10">
        <v>1654.75</v>
      </c>
      <c r="AF1426" s="10">
        <v>41.74</v>
      </c>
      <c r="AG1426" s="10">
        <v>0</v>
      </c>
      <c r="AH1426" s="10">
        <v>318.5</v>
      </c>
      <c r="AI1426" s="10">
        <v>1931.51</v>
      </c>
      <c r="AJ1426" t="s">
        <v>47</v>
      </c>
      <c r="AM142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426" t="str">
        <f t="shared" si="44"/>
        <v>50-59</v>
      </c>
      <c r="AO1426">
        <f t="shared" si="45"/>
        <v>0</v>
      </c>
      <c r="AP1426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427" spans="1:42" x14ac:dyDescent="0.25">
      <c r="A1427" t="s">
        <v>2217</v>
      </c>
      <c r="B1427" t="s">
        <v>39</v>
      </c>
      <c r="C1427" s="1">
        <v>39</v>
      </c>
      <c r="D1427" t="s">
        <v>40</v>
      </c>
      <c r="E1427">
        <v>0</v>
      </c>
      <c r="F1427" t="s">
        <v>2218</v>
      </c>
      <c r="G1427" s="1">
        <v>95981</v>
      </c>
      <c r="H1427">
        <v>39.584580000000003</v>
      </c>
      <c r="I1427">
        <v>-121.093256</v>
      </c>
      <c r="J1427">
        <v>1</v>
      </c>
      <c r="K1427" s="1">
        <v>5</v>
      </c>
      <c r="L1427" t="s">
        <v>42</v>
      </c>
      <c r="M1427" t="s">
        <v>40</v>
      </c>
      <c r="N1427" s="10">
        <v>14.9</v>
      </c>
      <c r="O1427" t="s">
        <v>40</v>
      </c>
      <c r="P1427" t="s">
        <v>40</v>
      </c>
      <c r="Q1427" t="s">
        <v>79</v>
      </c>
      <c r="R1427">
        <v>4</v>
      </c>
      <c r="S1427" t="s">
        <v>43</v>
      </c>
      <c r="T1427" t="s">
        <v>43</v>
      </c>
      <c r="U1427" t="s">
        <v>40</v>
      </c>
      <c r="V1427" t="s">
        <v>40</v>
      </c>
      <c r="W1427" t="s">
        <v>40</v>
      </c>
      <c r="X1427" t="s">
        <v>43</v>
      </c>
      <c r="Y1427" t="s">
        <v>43</v>
      </c>
      <c r="Z1427" t="s">
        <v>43</v>
      </c>
      <c r="AA1427" t="s">
        <v>51</v>
      </c>
      <c r="AB1427" t="s">
        <v>43</v>
      </c>
      <c r="AC1427" t="s">
        <v>56</v>
      </c>
      <c r="AD1427" s="10">
        <v>67.95</v>
      </c>
      <c r="AE1427" s="10">
        <v>350.3</v>
      </c>
      <c r="AF1427" s="10">
        <v>0</v>
      </c>
      <c r="AG1427" s="10">
        <v>20</v>
      </c>
      <c r="AH1427" s="10">
        <v>74.5</v>
      </c>
      <c r="AI1427" s="10">
        <v>444.8</v>
      </c>
      <c r="AJ1427" t="s">
        <v>57</v>
      </c>
      <c r="AK1427" t="s">
        <v>117</v>
      </c>
      <c r="AL1427" t="s">
        <v>466</v>
      </c>
      <c r="AM142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427" t="str">
        <f t="shared" si="44"/>
        <v>30-39</v>
      </c>
      <c r="AO1427">
        <f t="shared" si="45"/>
        <v>1</v>
      </c>
      <c r="AP142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428" spans="1:42" x14ac:dyDescent="0.25">
      <c r="A1428" t="s">
        <v>2219</v>
      </c>
      <c r="B1428" t="s">
        <v>39</v>
      </c>
      <c r="C1428" s="1">
        <v>50</v>
      </c>
      <c r="D1428" t="s">
        <v>43</v>
      </c>
      <c r="E1428">
        <v>0</v>
      </c>
      <c r="F1428" t="s">
        <v>445</v>
      </c>
      <c r="G1428" s="1">
        <v>95762</v>
      </c>
      <c r="H1428">
        <v>38.684437000000003</v>
      </c>
      <c r="I1428">
        <v>-121.055634</v>
      </c>
      <c r="J1428">
        <v>0</v>
      </c>
      <c r="K1428" s="1">
        <v>55</v>
      </c>
      <c r="L1428" t="s">
        <v>42</v>
      </c>
      <c r="M1428" t="s">
        <v>40</v>
      </c>
      <c r="N1428" s="10">
        <v>8.93</v>
      </c>
      <c r="O1428" t="s">
        <v>40</v>
      </c>
      <c r="P1428" t="s">
        <v>40</v>
      </c>
      <c r="Q1428" t="s">
        <v>55</v>
      </c>
      <c r="R1428">
        <v>26</v>
      </c>
      <c r="S1428" t="s">
        <v>43</v>
      </c>
      <c r="T1428" t="s">
        <v>43</v>
      </c>
      <c r="U1428" t="s">
        <v>43</v>
      </c>
      <c r="V1428" t="s">
        <v>43</v>
      </c>
      <c r="W1428" t="s">
        <v>43</v>
      </c>
      <c r="X1428" t="s">
        <v>43</v>
      </c>
      <c r="Y1428" t="s">
        <v>43</v>
      </c>
      <c r="Z1428" t="s">
        <v>40</v>
      </c>
      <c r="AA1428" t="s">
        <v>51</v>
      </c>
      <c r="AB1428" t="s">
        <v>40</v>
      </c>
      <c r="AC1428" t="s">
        <v>56</v>
      </c>
      <c r="AD1428" s="10">
        <v>73.099999999999994</v>
      </c>
      <c r="AE1428" s="10">
        <v>4144.8999999999996</v>
      </c>
      <c r="AF1428" s="10">
        <v>0</v>
      </c>
      <c r="AG1428" s="10">
        <v>0</v>
      </c>
      <c r="AH1428" s="10">
        <v>491.15</v>
      </c>
      <c r="AI1428" s="10">
        <v>4636.05</v>
      </c>
      <c r="AJ1428" t="s">
        <v>47</v>
      </c>
      <c r="AM142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428" t="str">
        <f t="shared" si="44"/>
        <v>50-59</v>
      </c>
      <c r="AO1428">
        <f t="shared" si="45"/>
        <v>0</v>
      </c>
      <c r="AP142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429" spans="1:42" x14ac:dyDescent="0.25">
      <c r="A1429" t="s">
        <v>2220</v>
      </c>
      <c r="B1429" t="s">
        <v>49</v>
      </c>
      <c r="C1429" s="1">
        <v>19</v>
      </c>
      <c r="D1429" t="s">
        <v>43</v>
      </c>
      <c r="E1429">
        <v>0</v>
      </c>
      <c r="F1429" t="s">
        <v>1852</v>
      </c>
      <c r="G1429" s="1">
        <v>92253</v>
      </c>
      <c r="H1429">
        <v>33.695532</v>
      </c>
      <c r="I1429">
        <v>-116.310571</v>
      </c>
      <c r="J1429">
        <v>0</v>
      </c>
      <c r="K1429" s="1">
        <v>1</v>
      </c>
      <c r="L1429" t="s">
        <v>42</v>
      </c>
      <c r="M1429" t="s">
        <v>40</v>
      </c>
      <c r="N1429" s="10">
        <v>24.66</v>
      </c>
      <c r="O1429" t="s">
        <v>40</v>
      </c>
      <c r="P1429" t="s">
        <v>40</v>
      </c>
      <c r="Q1429" t="s">
        <v>79</v>
      </c>
      <c r="R1429">
        <v>26</v>
      </c>
      <c r="S1429" t="s">
        <v>43</v>
      </c>
      <c r="T1429" t="s">
        <v>43</v>
      </c>
      <c r="U1429" t="s">
        <v>43</v>
      </c>
      <c r="V1429" t="s">
        <v>43</v>
      </c>
      <c r="W1429" t="s">
        <v>43</v>
      </c>
      <c r="X1429" t="s">
        <v>43</v>
      </c>
      <c r="Y1429" t="s">
        <v>43</v>
      </c>
      <c r="Z1429" t="s">
        <v>40</v>
      </c>
      <c r="AA1429" t="s">
        <v>51</v>
      </c>
      <c r="AB1429" t="s">
        <v>43</v>
      </c>
      <c r="AC1429" t="s">
        <v>46</v>
      </c>
      <c r="AD1429" s="10">
        <v>50.75</v>
      </c>
      <c r="AE1429" s="10">
        <v>50.75</v>
      </c>
      <c r="AF1429" s="10">
        <v>0</v>
      </c>
      <c r="AG1429" s="10">
        <v>0</v>
      </c>
      <c r="AH1429" s="10">
        <v>24.66</v>
      </c>
      <c r="AI1429" s="10">
        <v>75.41</v>
      </c>
      <c r="AJ1429" t="s">
        <v>98</v>
      </c>
      <c r="AM1429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429" t="str">
        <f t="shared" si="44"/>
        <v>19-29</v>
      </c>
      <c r="AO1429">
        <f t="shared" si="45"/>
        <v>0</v>
      </c>
      <c r="AP1429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1430" spans="1:42" x14ac:dyDescent="0.25">
      <c r="A1430" t="s">
        <v>2221</v>
      </c>
      <c r="B1430" t="s">
        <v>39</v>
      </c>
      <c r="C1430" s="1">
        <v>41</v>
      </c>
      <c r="D1430" t="s">
        <v>40</v>
      </c>
      <c r="E1430">
        <v>0</v>
      </c>
      <c r="F1430" t="s">
        <v>2222</v>
      </c>
      <c r="G1430" s="1">
        <v>95463</v>
      </c>
      <c r="H1430">
        <v>39.182915999999999</v>
      </c>
      <c r="I1430">
        <v>-123.552571</v>
      </c>
      <c r="J1430">
        <v>1</v>
      </c>
      <c r="K1430" s="1">
        <v>33</v>
      </c>
      <c r="L1430" t="s">
        <v>42</v>
      </c>
      <c r="M1430" t="s">
        <v>40</v>
      </c>
      <c r="N1430" s="10">
        <v>10.34</v>
      </c>
      <c r="O1430" t="s">
        <v>40</v>
      </c>
      <c r="P1430" t="s">
        <v>40</v>
      </c>
      <c r="Q1430" t="s">
        <v>55</v>
      </c>
      <c r="R1430">
        <v>22</v>
      </c>
      <c r="S1430" t="s">
        <v>43</v>
      </c>
      <c r="T1430" t="s">
        <v>43</v>
      </c>
      <c r="U1430" t="s">
        <v>40</v>
      </c>
      <c r="V1430" t="s">
        <v>40</v>
      </c>
      <c r="W1430" t="s">
        <v>43</v>
      </c>
      <c r="X1430" t="s">
        <v>40</v>
      </c>
      <c r="Y1430" t="s">
        <v>40</v>
      </c>
      <c r="Z1430" t="s">
        <v>43</v>
      </c>
      <c r="AA1430" t="s">
        <v>51</v>
      </c>
      <c r="AB1430" t="s">
        <v>40</v>
      </c>
      <c r="AC1430" t="s">
        <v>46</v>
      </c>
      <c r="AD1430" s="10">
        <v>95</v>
      </c>
      <c r="AE1430" s="10">
        <v>3008.15</v>
      </c>
      <c r="AF1430" s="10">
        <v>0</v>
      </c>
      <c r="AG1430" s="10">
        <v>60</v>
      </c>
      <c r="AH1430" s="10">
        <v>341.22</v>
      </c>
      <c r="AI1430" s="10">
        <v>3409.37</v>
      </c>
      <c r="AJ1430" t="s">
        <v>47</v>
      </c>
      <c r="AM1430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430" t="str">
        <f t="shared" si="44"/>
        <v>40-49</v>
      </c>
      <c r="AO1430">
        <f t="shared" si="45"/>
        <v>0</v>
      </c>
      <c r="AP1430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431" spans="1:42" x14ac:dyDescent="0.25">
      <c r="A1431" t="s">
        <v>2223</v>
      </c>
      <c r="B1431" t="s">
        <v>39</v>
      </c>
      <c r="C1431" s="1">
        <v>80</v>
      </c>
      <c r="D1431" t="s">
        <v>43</v>
      </c>
      <c r="E1431">
        <v>0</v>
      </c>
      <c r="F1431" t="s">
        <v>2224</v>
      </c>
      <c r="G1431" s="1">
        <v>92065</v>
      </c>
      <c r="H1431">
        <v>33.044541000000002</v>
      </c>
      <c r="I1431">
        <v>-116.833922</v>
      </c>
      <c r="J1431">
        <v>0</v>
      </c>
      <c r="K1431" s="1">
        <v>30</v>
      </c>
      <c r="L1431" t="s">
        <v>42</v>
      </c>
      <c r="M1431" t="s">
        <v>40</v>
      </c>
      <c r="N1431" s="10">
        <v>41.93</v>
      </c>
      <c r="O1431" t="s">
        <v>40</v>
      </c>
      <c r="P1431" t="s">
        <v>40</v>
      </c>
      <c r="Q1431" t="s">
        <v>55</v>
      </c>
      <c r="R1431">
        <v>21</v>
      </c>
      <c r="S1431" t="s">
        <v>43</v>
      </c>
      <c r="T1431" t="s">
        <v>40</v>
      </c>
      <c r="U1431" t="s">
        <v>40</v>
      </c>
      <c r="V1431" t="s">
        <v>43</v>
      </c>
      <c r="W1431" t="s">
        <v>40</v>
      </c>
      <c r="X1431" t="s">
        <v>40</v>
      </c>
      <c r="Y1431" t="s">
        <v>43</v>
      </c>
      <c r="Z1431" t="s">
        <v>40</v>
      </c>
      <c r="AA1431" t="s">
        <v>73</v>
      </c>
      <c r="AB1431" t="s">
        <v>40</v>
      </c>
      <c r="AC1431" t="s">
        <v>56</v>
      </c>
      <c r="AD1431" s="10">
        <v>104.1</v>
      </c>
      <c r="AE1431" s="10">
        <v>3121.1</v>
      </c>
      <c r="AF1431" s="10">
        <v>0</v>
      </c>
      <c r="AG1431" s="10">
        <v>0</v>
      </c>
      <c r="AH1431" s="10">
        <v>1257.9000000000001</v>
      </c>
      <c r="AI1431" s="10">
        <v>4379</v>
      </c>
      <c r="AJ1431" t="s">
        <v>47</v>
      </c>
      <c r="AM1431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431" t="str">
        <f t="shared" si="44"/>
        <v>60-80</v>
      </c>
      <c r="AO1431">
        <f t="shared" si="45"/>
        <v>0</v>
      </c>
      <c r="AP1431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432" spans="1:42" x14ac:dyDescent="0.25">
      <c r="A1432" t="s">
        <v>2225</v>
      </c>
      <c r="B1432" t="s">
        <v>49</v>
      </c>
      <c r="C1432" s="1">
        <v>49</v>
      </c>
      <c r="D1432" t="s">
        <v>40</v>
      </c>
      <c r="E1432">
        <v>0</v>
      </c>
      <c r="F1432" t="s">
        <v>135</v>
      </c>
      <c r="G1432" s="1">
        <v>90025</v>
      </c>
      <c r="H1432">
        <v>34.046174000000001</v>
      </c>
      <c r="I1432">
        <v>-118.446333</v>
      </c>
      <c r="J1432">
        <v>7</v>
      </c>
      <c r="K1432" s="1">
        <v>25</v>
      </c>
      <c r="L1432" t="s">
        <v>129</v>
      </c>
      <c r="M1432" t="s">
        <v>40</v>
      </c>
      <c r="N1432" s="10">
        <v>11.6</v>
      </c>
      <c r="O1432" t="s">
        <v>40</v>
      </c>
      <c r="P1432" t="s">
        <v>40</v>
      </c>
      <c r="Q1432" t="s">
        <v>79</v>
      </c>
      <c r="R1432">
        <v>10</v>
      </c>
      <c r="S1432" t="s">
        <v>43</v>
      </c>
      <c r="T1432" t="s">
        <v>43</v>
      </c>
      <c r="U1432" t="s">
        <v>40</v>
      </c>
      <c r="V1432" t="s">
        <v>43</v>
      </c>
      <c r="W1432" t="s">
        <v>43</v>
      </c>
      <c r="X1432" t="s">
        <v>43</v>
      </c>
      <c r="Y1432" t="s">
        <v>43</v>
      </c>
      <c r="Z1432" t="s">
        <v>40</v>
      </c>
      <c r="AA1432" t="s">
        <v>51</v>
      </c>
      <c r="AB1432" t="s">
        <v>43</v>
      </c>
      <c r="AC1432" t="s">
        <v>46</v>
      </c>
      <c r="AD1432" s="10">
        <v>55.55</v>
      </c>
      <c r="AE1432" s="10">
        <v>1405.3</v>
      </c>
      <c r="AF1432" s="10">
        <v>0</v>
      </c>
      <c r="AG1432" s="10">
        <v>0</v>
      </c>
      <c r="AH1432" s="10">
        <v>290</v>
      </c>
      <c r="AI1432" s="10">
        <v>1695.3</v>
      </c>
      <c r="AJ1432" t="s">
        <v>47</v>
      </c>
      <c r="AM1432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432" t="str">
        <f t="shared" si="44"/>
        <v>40-49</v>
      </c>
      <c r="AO1432">
        <f t="shared" si="45"/>
        <v>0</v>
      </c>
      <c r="AP1432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1433" spans="1:42" x14ac:dyDescent="0.25">
      <c r="A1433" t="s">
        <v>2226</v>
      </c>
      <c r="B1433" t="s">
        <v>49</v>
      </c>
      <c r="C1433" s="1">
        <v>29</v>
      </c>
      <c r="D1433" t="s">
        <v>43</v>
      </c>
      <c r="E1433">
        <v>0</v>
      </c>
      <c r="F1433" t="s">
        <v>2227</v>
      </c>
      <c r="G1433" s="1">
        <v>92230</v>
      </c>
      <c r="H1433">
        <v>33.929811999999998</v>
      </c>
      <c r="I1433">
        <v>-116.76058</v>
      </c>
      <c r="J1433">
        <v>0</v>
      </c>
      <c r="K1433" s="1">
        <v>3</v>
      </c>
      <c r="L1433" t="s">
        <v>42</v>
      </c>
      <c r="M1433" t="s">
        <v>43</v>
      </c>
      <c r="P1433" t="s">
        <v>40</v>
      </c>
      <c r="Q1433" t="s">
        <v>79</v>
      </c>
      <c r="R1433">
        <v>85</v>
      </c>
      <c r="S1433" t="s">
        <v>40</v>
      </c>
      <c r="T1433" t="s">
        <v>40</v>
      </c>
      <c r="U1433" t="s">
        <v>43</v>
      </c>
      <c r="V1433" t="s">
        <v>43</v>
      </c>
      <c r="W1433" t="s">
        <v>43</v>
      </c>
      <c r="X1433" t="s">
        <v>43</v>
      </c>
      <c r="Y1433" t="s">
        <v>43</v>
      </c>
      <c r="Z1433" t="s">
        <v>40</v>
      </c>
      <c r="AA1433" t="s">
        <v>51</v>
      </c>
      <c r="AB1433" t="s">
        <v>40</v>
      </c>
      <c r="AC1433" t="s">
        <v>46</v>
      </c>
      <c r="AD1433" s="10">
        <v>35.450000000000003</v>
      </c>
      <c r="AE1433" s="10">
        <v>106.85</v>
      </c>
      <c r="AF1433" s="10">
        <v>0</v>
      </c>
      <c r="AG1433" s="10">
        <v>0</v>
      </c>
      <c r="AH1433" s="10">
        <v>0</v>
      </c>
      <c r="AI1433" s="10">
        <v>106.85</v>
      </c>
      <c r="AJ1433" t="s">
        <v>57</v>
      </c>
      <c r="AK1433" t="s">
        <v>109</v>
      </c>
      <c r="AL1433" t="s">
        <v>344</v>
      </c>
      <c r="AM1433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433" t="str">
        <f t="shared" si="44"/>
        <v>19-29</v>
      </c>
      <c r="AO1433">
        <f t="shared" si="45"/>
        <v>1</v>
      </c>
      <c r="AP1433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1434" spans="1:42" x14ac:dyDescent="0.25">
      <c r="A1434" t="s">
        <v>2228</v>
      </c>
      <c r="B1434" t="s">
        <v>39</v>
      </c>
      <c r="C1434" s="1">
        <v>42</v>
      </c>
      <c r="D1434" t="s">
        <v>43</v>
      </c>
      <c r="E1434">
        <v>0</v>
      </c>
      <c r="F1434" t="s">
        <v>235</v>
      </c>
      <c r="G1434" s="1">
        <v>90403</v>
      </c>
      <c r="H1434">
        <v>34.031528999999999</v>
      </c>
      <c r="I1434">
        <v>-118.491156</v>
      </c>
      <c r="J1434">
        <v>0</v>
      </c>
      <c r="K1434" s="1">
        <v>4</v>
      </c>
      <c r="L1434" t="s">
        <v>42</v>
      </c>
      <c r="M1434" t="s">
        <v>40</v>
      </c>
      <c r="N1434" s="10">
        <v>9.81</v>
      </c>
      <c r="O1434" t="s">
        <v>43</v>
      </c>
      <c r="P1434" t="s">
        <v>40</v>
      </c>
      <c r="Q1434" t="s">
        <v>79</v>
      </c>
      <c r="R1434">
        <v>30</v>
      </c>
      <c r="S1434" t="s">
        <v>43</v>
      </c>
      <c r="T1434" t="s">
        <v>40</v>
      </c>
      <c r="U1434" t="s">
        <v>43</v>
      </c>
      <c r="V1434" t="s">
        <v>43</v>
      </c>
      <c r="W1434" t="s">
        <v>43</v>
      </c>
      <c r="X1434" t="s">
        <v>43</v>
      </c>
      <c r="Y1434" t="s">
        <v>43</v>
      </c>
      <c r="Z1434" t="s">
        <v>40</v>
      </c>
      <c r="AA1434" t="s">
        <v>51</v>
      </c>
      <c r="AB1434" t="s">
        <v>43</v>
      </c>
      <c r="AC1434" t="s">
        <v>46</v>
      </c>
      <c r="AD1434" s="10">
        <v>50.7</v>
      </c>
      <c r="AE1434" s="10">
        <v>151.30000000000001</v>
      </c>
      <c r="AF1434" s="10">
        <v>0</v>
      </c>
      <c r="AG1434" s="10">
        <v>0</v>
      </c>
      <c r="AH1434" s="10">
        <v>39.24</v>
      </c>
      <c r="AI1434" s="10">
        <v>190.54</v>
      </c>
      <c r="AJ1434" t="s">
        <v>57</v>
      </c>
      <c r="AK1434" t="s">
        <v>109</v>
      </c>
      <c r="AL1434" t="s">
        <v>110</v>
      </c>
      <c r="AM143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434" t="str">
        <f t="shared" si="44"/>
        <v>40-49</v>
      </c>
      <c r="AO1434">
        <f t="shared" si="45"/>
        <v>1</v>
      </c>
      <c r="AP1434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1435" spans="1:42" x14ac:dyDescent="0.25">
      <c r="A1435" t="s">
        <v>2229</v>
      </c>
      <c r="B1435" t="s">
        <v>49</v>
      </c>
      <c r="C1435" s="1">
        <v>31</v>
      </c>
      <c r="D1435" t="s">
        <v>43</v>
      </c>
      <c r="E1435">
        <v>0</v>
      </c>
      <c r="F1435" t="s">
        <v>2136</v>
      </c>
      <c r="G1435" s="1">
        <v>95003</v>
      </c>
      <c r="H1435">
        <v>37.013471000000003</v>
      </c>
      <c r="I1435">
        <v>-121.877877</v>
      </c>
      <c r="J1435">
        <v>0</v>
      </c>
      <c r="K1435" s="1">
        <v>1</v>
      </c>
      <c r="L1435" t="s">
        <v>42</v>
      </c>
      <c r="M1435" t="s">
        <v>40</v>
      </c>
      <c r="N1435" s="10">
        <v>18.809999999999999</v>
      </c>
      <c r="O1435" t="s">
        <v>43</v>
      </c>
      <c r="P1435" t="s">
        <v>43</v>
      </c>
      <c r="AA1435" t="s">
        <v>51</v>
      </c>
      <c r="AB1435" t="s">
        <v>43</v>
      </c>
      <c r="AC1435" t="s">
        <v>46</v>
      </c>
      <c r="AD1435" s="10">
        <v>21.1</v>
      </c>
      <c r="AE1435" s="10">
        <v>21.1</v>
      </c>
      <c r="AF1435" s="10">
        <v>0</v>
      </c>
      <c r="AG1435" s="10">
        <v>0</v>
      </c>
      <c r="AH1435" s="10">
        <v>18.809999999999999</v>
      </c>
      <c r="AI1435" s="10">
        <v>39.909999999999997</v>
      </c>
      <c r="AJ1435" t="s">
        <v>98</v>
      </c>
      <c r="AM143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435" t="str">
        <f t="shared" si="44"/>
        <v>30-39</v>
      </c>
      <c r="AO1435">
        <f t="shared" si="45"/>
        <v>0</v>
      </c>
      <c r="AP1435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436" spans="1:42" x14ac:dyDescent="0.25">
      <c r="A1436" t="s">
        <v>2230</v>
      </c>
      <c r="B1436" t="s">
        <v>39</v>
      </c>
      <c r="C1436" s="1">
        <v>57</v>
      </c>
      <c r="D1436" t="s">
        <v>43</v>
      </c>
      <c r="E1436">
        <v>0</v>
      </c>
      <c r="F1436" t="s">
        <v>2231</v>
      </c>
      <c r="G1436" s="1">
        <v>94571</v>
      </c>
      <c r="H1436">
        <v>38.148862000000001</v>
      </c>
      <c r="I1436">
        <v>-121.737696</v>
      </c>
      <c r="J1436">
        <v>0</v>
      </c>
      <c r="K1436" s="1">
        <v>14</v>
      </c>
      <c r="L1436" t="s">
        <v>62</v>
      </c>
      <c r="M1436" t="s">
        <v>40</v>
      </c>
      <c r="N1436" s="10">
        <v>10.3</v>
      </c>
      <c r="O1436" t="s">
        <v>43</v>
      </c>
      <c r="P1436" t="s">
        <v>40</v>
      </c>
      <c r="Q1436" t="s">
        <v>55</v>
      </c>
      <c r="R1436">
        <v>29</v>
      </c>
      <c r="S1436" t="s">
        <v>43</v>
      </c>
      <c r="T1436" t="s">
        <v>43</v>
      </c>
      <c r="U1436" t="s">
        <v>43</v>
      </c>
      <c r="V1436" t="s">
        <v>43</v>
      </c>
      <c r="W1436" t="s">
        <v>40</v>
      </c>
      <c r="X1436" t="s">
        <v>40</v>
      </c>
      <c r="Y1436" t="s">
        <v>40</v>
      </c>
      <c r="Z1436" t="s">
        <v>40</v>
      </c>
      <c r="AA1436" t="s">
        <v>51</v>
      </c>
      <c r="AB1436" t="s">
        <v>40</v>
      </c>
      <c r="AC1436" t="s">
        <v>46</v>
      </c>
      <c r="AD1436" s="10">
        <v>89.8</v>
      </c>
      <c r="AE1436" s="10">
        <v>1129.0999999999999</v>
      </c>
      <c r="AF1436" s="10">
        <v>0</v>
      </c>
      <c r="AG1436" s="10">
        <v>0</v>
      </c>
      <c r="AH1436" s="10">
        <v>144.19999999999999</v>
      </c>
      <c r="AI1436" s="10">
        <v>1273.3</v>
      </c>
      <c r="AJ1436" t="s">
        <v>57</v>
      </c>
      <c r="AK1436" t="s">
        <v>121</v>
      </c>
      <c r="AL1436" t="s">
        <v>195</v>
      </c>
      <c r="AM1436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1436" t="str">
        <f t="shared" si="44"/>
        <v>50-59</v>
      </c>
      <c r="AO1436">
        <f t="shared" si="45"/>
        <v>1</v>
      </c>
      <c r="AP143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437" spans="1:42" x14ac:dyDescent="0.25">
      <c r="A1437" t="s">
        <v>2232</v>
      </c>
      <c r="B1437" t="s">
        <v>49</v>
      </c>
      <c r="C1437" s="1">
        <v>52</v>
      </c>
      <c r="D1437" t="s">
        <v>43</v>
      </c>
      <c r="E1437">
        <v>0</v>
      </c>
      <c r="F1437" t="s">
        <v>1114</v>
      </c>
      <c r="G1437" s="1">
        <v>95423</v>
      </c>
      <c r="H1437">
        <v>39.071159999999999</v>
      </c>
      <c r="I1437">
        <v>-122.59854199999999</v>
      </c>
      <c r="J1437">
        <v>0</v>
      </c>
      <c r="K1437" s="1">
        <v>25</v>
      </c>
      <c r="L1437" t="s">
        <v>42</v>
      </c>
      <c r="M1437" t="s">
        <v>40</v>
      </c>
      <c r="N1437" s="10">
        <v>24.91</v>
      </c>
      <c r="O1437" t="s">
        <v>43</v>
      </c>
      <c r="P1437" t="s">
        <v>40</v>
      </c>
      <c r="Q1437" t="s">
        <v>55</v>
      </c>
      <c r="R1437">
        <v>18</v>
      </c>
      <c r="S1437" t="s">
        <v>43</v>
      </c>
      <c r="T1437" t="s">
        <v>43</v>
      </c>
      <c r="U1437" t="s">
        <v>43</v>
      </c>
      <c r="V1437" t="s">
        <v>43</v>
      </c>
      <c r="W1437" t="s">
        <v>43</v>
      </c>
      <c r="X1437" t="s">
        <v>43</v>
      </c>
      <c r="Y1437" t="s">
        <v>43</v>
      </c>
      <c r="Z1437" t="s">
        <v>43</v>
      </c>
      <c r="AA1437" t="s">
        <v>51</v>
      </c>
      <c r="AB1437" t="s">
        <v>43</v>
      </c>
      <c r="AC1437" t="s">
        <v>46</v>
      </c>
      <c r="AD1437" s="10">
        <v>70.95</v>
      </c>
      <c r="AE1437" s="10">
        <v>1767.35</v>
      </c>
      <c r="AF1437" s="10">
        <v>0</v>
      </c>
      <c r="AG1437" s="10">
        <v>20</v>
      </c>
      <c r="AH1437" s="10">
        <v>622.75</v>
      </c>
      <c r="AI1437" s="10">
        <v>2410.1</v>
      </c>
      <c r="AJ1437" t="s">
        <v>57</v>
      </c>
      <c r="AK1437" t="s">
        <v>63</v>
      </c>
      <c r="AL1437" t="s">
        <v>64</v>
      </c>
      <c r="AM1437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437" t="str">
        <f t="shared" si="44"/>
        <v>50-59</v>
      </c>
      <c r="AO1437">
        <f t="shared" si="45"/>
        <v>1</v>
      </c>
      <c r="AP143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438" spans="1:42" x14ac:dyDescent="0.25">
      <c r="A1438" t="s">
        <v>2233</v>
      </c>
      <c r="B1438" t="s">
        <v>49</v>
      </c>
      <c r="C1438" s="1">
        <v>43</v>
      </c>
      <c r="D1438" t="s">
        <v>43</v>
      </c>
      <c r="E1438">
        <v>0</v>
      </c>
      <c r="F1438" t="s">
        <v>155</v>
      </c>
      <c r="G1438" s="1">
        <v>95403</v>
      </c>
      <c r="H1438">
        <v>38.488430999999999</v>
      </c>
      <c r="I1438">
        <v>-122.75283899999999</v>
      </c>
      <c r="J1438">
        <v>0</v>
      </c>
      <c r="K1438" s="1">
        <v>25</v>
      </c>
      <c r="L1438" t="s">
        <v>129</v>
      </c>
      <c r="M1438" t="s">
        <v>40</v>
      </c>
      <c r="N1438" s="10">
        <v>17.64</v>
      </c>
      <c r="O1438" t="s">
        <v>43</v>
      </c>
      <c r="P1438" t="s">
        <v>43</v>
      </c>
      <c r="AA1438" t="s">
        <v>51</v>
      </c>
      <c r="AB1438" t="s">
        <v>40</v>
      </c>
      <c r="AC1438" t="s">
        <v>183</v>
      </c>
      <c r="AD1438" s="10">
        <v>20.149999999999999</v>
      </c>
      <c r="AE1438" s="10">
        <v>536.35</v>
      </c>
      <c r="AF1438" s="10">
        <v>0</v>
      </c>
      <c r="AG1438" s="10">
        <v>0</v>
      </c>
      <c r="AH1438" s="10">
        <v>441</v>
      </c>
      <c r="AI1438" s="10">
        <v>977.35</v>
      </c>
      <c r="AJ1438" t="s">
        <v>47</v>
      </c>
      <c r="AM1438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438" t="str">
        <f t="shared" si="44"/>
        <v>40-49</v>
      </c>
      <c r="AO1438">
        <f t="shared" si="45"/>
        <v>0</v>
      </c>
      <c r="AP1438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439" spans="1:42" x14ac:dyDescent="0.25">
      <c r="A1439" t="s">
        <v>2234</v>
      </c>
      <c r="B1439" t="s">
        <v>39</v>
      </c>
      <c r="C1439" s="1">
        <v>23</v>
      </c>
      <c r="D1439" t="s">
        <v>40</v>
      </c>
      <c r="E1439">
        <v>0</v>
      </c>
      <c r="F1439" t="s">
        <v>2235</v>
      </c>
      <c r="G1439" s="1">
        <v>94526</v>
      </c>
      <c r="H1439">
        <v>37.815458999999997</v>
      </c>
      <c r="I1439">
        <v>-121.977203</v>
      </c>
      <c r="J1439">
        <v>1</v>
      </c>
      <c r="K1439" s="1">
        <v>72</v>
      </c>
      <c r="L1439" t="s">
        <v>42</v>
      </c>
      <c r="M1439" t="s">
        <v>40</v>
      </c>
      <c r="N1439" s="10">
        <v>1.67</v>
      </c>
      <c r="O1439" t="s">
        <v>40</v>
      </c>
      <c r="P1439" t="s">
        <v>40</v>
      </c>
      <c r="Q1439" t="s">
        <v>55</v>
      </c>
      <c r="R1439">
        <v>59</v>
      </c>
      <c r="S1439" t="s">
        <v>40</v>
      </c>
      <c r="T1439" t="s">
        <v>40</v>
      </c>
      <c r="U1439" t="s">
        <v>40</v>
      </c>
      <c r="V1439" t="s">
        <v>40</v>
      </c>
      <c r="W1439" t="s">
        <v>40</v>
      </c>
      <c r="X1439" t="s">
        <v>40</v>
      </c>
      <c r="Y1439" t="s">
        <v>40</v>
      </c>
      <c r="Z1439" t="s">
        <v>40</v>
      </c>
      <c r="AA1439" t="s">
        <v>73</v>
      </c>
      <c r="AB1439" t="s">
        <v>40</v>
      </c>
      <c r="AC1439" t="s">
        <v>46</v>
      </c>
      <c r="AD1439" s="10">
        <v>115.55</v>
      </c>
      <c r="AE1439" s="10">
        <v>8312.4</v>
      </c>
      <c r="AF1439" s="10">
        <v>0</v>
      </c>
      <c r="AG1439" s="10">
        <v>0</v>
      </c>
      <c r="AH1439" s="10">
        <v>120.24</v>
      </c>
      <c r="AI1439" s="10">
        <v>8432.64</v>
      </c>
      <c r="AJ1439" t="s">
        <v>47</v>
      </c>
      <c r="AM143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439" t="str">
        <f t="shared" si="44"/>
        <v>19-29</v>
      </c>
      <c r="AO1439">
        <f t="shared" si="45"/>
        <v>0</v>
      </c>
      <c r="AP1439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440" spans="1:42" x14ac:dyDescent="0.25">
      <c r="A1440" t="s">
        <v>2236</v>
      </c>
      <c r="B1440" t="s">
        <v>49</v>
      </c>
      <c r="C1440" s="1">
        <v>60</v>
      </c>
      <c r="D1440" t="s">
        <v>43</v>
      </c>
      <c r="E1440">
        <v>0</v>
      </c>
      <c r="F1440" t="s">
        <v>322</v>
      </c>
      <c r="G1440" s="1">
        <v>95834</v>
      </c>
      <c r="H1440">
        <v>38.646208999999999</v>
      </c>
      <c r="I1440">
        <v>-121.52446</v>
      </c>
      <c r="J1440">
        <v>0</v>
      </c>
      <c r="K1440" s="1">
        <v>44</v>
      </c>
      <c r="L1440" t="s">
        <v>42</v>
      </c>
      <c r="M1440" t="s">
        <v>40</v>
      </c>
      <c r="N1440" s="10">
        <v>18.14</v>
      </c>
      <c r="O1440" t="s">
        <v>43</v>
      </c>
      <c r="P1440" t="s">
        <v>43</v>
      </c>
      <c r="AA1440" t="s">
        <v>45</v>
      </c>
      <c r="AB1440" t="s">
        <v>43</v>
      </c>
      <c r="AC1440" t="s">
        <v>46</v>
      </c>
      <c r="AD1440" s="10">
        <v>19.5</v>
      </c>
      <c r="AE1440" s="10">
        <v>835.5</v>
      </c>
      <c r="AF1440" s="10">
        <v>0</v>
      </c>
      <c r="AG1440" s="10">
        <v>0</v>
      </c>
      <c r="AH1440" s="10">
        <v>798.16</v>
      </c>
      <c r="AI1440" s="10">
        <v>1633.66</v>
      </c>
      <c r="AJ1440" t="s">
        <v>47</v>
      </c>
      <c r="AM1440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440" t="str">
        <f t="shared" si="44"/>
        <v>60-80</v>
      </c>
      <c r="AO1440">
        <f t="shared" si="45"/>
        <v>0</v>
      </c>
      <c r="AP1440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441" spans="1:42" x14ac:dyDescent="0.25">
      <c r="A1441" t="s">
        <v>2237</v>
      </c>
      <c r="B1441" t="s">
        <v>39</v>
      </c>
      <c r="C1441" s="1">
        <v>44</v>
      </c>
      <c r="D1441" t="s">
        <v>43</v>
      </c>
      <c r="E1441">
        <v>0</v>
      </c>
      <c r="F1441" t="s">
        <v>391</v>
      </c>
      <c r="G1441" s="1">
        <v>94116</v>
      </c>
      <c r="H1441">
        <v>37.744410000000002</v>
      </c>
      <c r="I1441">
        <v>-122.48676399999999</v>
      </c>
      <c r="J1441">
        <v>0</v>
      </c>
      <c r="K1441" s="1">
        <v>18</v>
      </c>
      <c r="L1441" t="s">
        <v>62</v>
      </c>
      <c r="M1441" t="s">
        <v>40</v>
      </c>
      <c r="N1441" s="10">
        <v>15.01</v>
      </c>
      <c r="O1441" t="s">
        <v>43</v>
      </c>
      <c r="P1441" t="s">
        <v>40</v>
      </c>
      <c r="Q1441" t="s">
        <v>55</v>
      </c>
      <c r="R1441">
        <v>22</v>
      </c>
      <c r="S1441" t="s">
        <v>40</v>
      </c>
      <c r="T1441" t="s">
        <v>43</v>
      </c>
      <c r="U1441" t="s">
        <v>43</v>
      </c>
      <c r="V1441" t="s">
        <v>43</v>
      </c>
      <c r="W1441" t="s">
        <v>43</v>
      </c>
      <c r="X1441" t="s">
        <v>43</v>
      </c>
      <c r="Y1441" t="s">
        <v>43</v>
      </c>
      <c r="Z1441" t="s">
        <v>40</v>
      </c>
      <c r="AA1441" t="s">
        <v>51</v>
      </c>
      <c r="AB1441" t="s">
        <v>40</v>
      </c>
      <c r="AC1441" t="s">
        <v>56</v>
      </c>
      <c r="AD1441" s="10">
        <v>75.400000000000006</v>
      </c>
      <c r="AE1441" s="10">
        <v>1380.4</v>
      </c>
      <c r="AF1441" s="10">
        <v>0</v>
      </c>
      <c r="AG1441" s="10">
        <v>0</v>
      </c>
      <c r="AH1441" s="10">
        <v>270.18</v>
      </c>
      <c r="AI1441" s="10">
        <v>1650.58</v>
      </c>
      <c r="AJ1441" t="s">
        <v>47</v>
      </c>
      <c r="AM1441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1441" t="str">
        <f t="shared" si="44"/>
        <v>40-49</v>
      </c>
      <c r="AO1441">
        <f t="shared" si="45"/>
        <v>0</v>
      </c>
      <c r="AP1441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442" spans="1:42" x14ac:dyDescent="0.25">
      <c r="A1442" t="s">
        <v>2238</v>
      </c>
      <c r="B1442" t="s">
        <v>39</v>
      </c>
      <c r="C1442" s="1">
        <v>66</v>
      </c>
      <c r="D1442" t="s">
        <v>43</v>
      </c>
      <c r="E1442">
        <v>0</v>
      </c>
      <c r="F1442" t="s">
        <v>2239</v>
      </c>
      <c r="G1442" s="1">
        <v>94030</v>
      </c>
      <c r="H1442">
        <v>37.601247999999998</v>
      </c>
      <c r="I1442">
        <v>-122.403099</v>
      </c>
      <c r="J1442">
        <v>0</v>
      </c>
      <c r="K1442" s="1">
        <v>7</v>
      </c>
      <c r="L1442" t="s">
        <v>54</v>
      </c>
      <c r="M1442" t="s">
        <v>40</v>
      </c>
      <c r="N1442" s="10">
        <v>26.29</v>
      </c>
      <c r="O1442" t="s">
        <v>43</v>
      </c>
      <c r="P1442" t="s">
        <v>40</v>
      </c>
      <c r="Q1442" t="s">
        <v>55</v>
      </c>
      <c r="R1442">
        <v>20</v>
      </c>
      <c r="S1442" t="s">
        <v>43</v>
      </c>
      <c r="T1442" t="s">
        <v>43</v>
      </c>
      <c r="U1442" t="s">
        <v>40</v>
      </c>
      <c r="V1442" t="s">
        <v>43</v>
      </c>
      <c r="W1442" t="s">
        <v>40</v>
      </c>
      <c r="X1442" t="s">
        <v>43</v>
      </c>
      <c r="Y1442" t="s">
        <v>43</v>
      </c>
      <c r="Z1442" t="s">
        <v>43</v>
      </c>
      <c r="AA1442" t="s">
        <v>45</v>
      </c>
      <c r="AB1442" t="s">
        <v>40</v>
      </c>
      <c r="AC1442" t="s">
        <v>56</v>
      </c>
      <c r="AD1442" s="10">
        <v>84.35</v>
      </c>
      <c r="AE1442" s="10">
        <v>609.65</v>
      </c>
      <c r="AF1442" s="10">
        <v>29.17</v>
      </c>
      <c r="AG1442" s="10">
        <v>10</v>
      </c>
      <c r="AH1442" s="10">
        <v>184.03</v>
      </c>
      <c r="AI1442" s="10">
        <v>774.51</v>
      </c>
      <c r="AJ1442" t="s">
        <v>47</v>
      </c>
      <c r="AM144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442" t="str">
        <f t="shared" si="44"/>
        <v>60-80</v>
      </c>
      <c r="AO1442">
        <f t="shared" si="45"/>
        <v>0</v>
      </c>
      <c r="AP144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443" spans="1:42" x14ac:dyDescent="0.25">
      <c r="A1443" t="s">
        <v>2240</v>
      </c>
      <c r="B1443" t="s">
        <v>39</v>
      </c>
      <c r="C1443" s="1">
        <v>39</v>
      </c>
      <c r="D1443" t="s">
        <v>40</v>
      </c>
      <c r="E1443">
        <v>0</v>
      </c>
      <c r="F1443" t="s">
        <v>1976</v>
      </c>
      <c r="G1443" s="1">
        <v>91767</v>
      </c>
      <c r="H1443">
        <v>34.083086000000002</v>
      </c>
      <c r="I1443">
        <v>-117.73799699999999</v>
      </c>
      <c r="J1443">
        <v>9</v>
      </c>
      <c r="K1443" s="1">
        <v>59</v>
      </c>
      <c r="L1443" t="s">
        <v>42</v>
      </c>
      <c r="M1443" t="s">
        <v>40</v>
      </c>
      <c r="N1443" s="10">
        <v>24.81</v>
      </c>
      <c r="O1443" t="s">
        <v>40</v>
      </c>
      <c r="P1443" t="s">
        <v>40</v>
      </c>
      <c r="Q1443" t="s">
        <v>44</v>
      </c>
      <c r="R1443">
        <v>24</v>
      </c>
      <c r="S1443" t="s">
        <v>43</v>
      </c>
      <c r="T1443" t="s">
        <v>43</v>
      </c>
      <c r="U1443" t="s">
        <v>40</v>
      </c>
      <c r="V1443" t="s">
        <v>40</v>
      </c>
      <c r="W1443" t="s">
        <v>40</v>
      </c>
      <c r="X1443" t="s">
        <v>43</v>
      </c>
      <c r="Y1443" t="s">
        <v>43</v>
      </c>
      <c r="Z1443" t="s">
        <v>40</v>
      </c>
      <c r="AA1443" t="s">
        <v>73</v>
      </c>
      <c r="AB1443" t="s">
        <v>40</v>
      </c>
      <c r="AC1443" t="s">
        <v>56</v>
      </c>
      <c r="AD1443" s="10">
        <v>72.099999999999994</v>
      </c>
      <c r="AE1443" s="10">
        <v>4194.8500000000004</v>
      </c>
      <c r="AF1443" s="10">
        <v>0</v>
      </c>
      <c r="AG1443" s="10">
        <v>0</v>
      </c>
      <c r="AH1443" s="10">
        <v>1463.79</v>
      </c>
      <c r="AI1443" s="10">
        <v>5658.64</v>
      </c>
      <c r="AJ1443" t="s">
        <v>47</v>
      </c>
      <c r="AM144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443" t="str">
        <f t="shared" si="44"/>
        <v>30-39</v>
      </c>
      <c r="AO1443">
        <f t="shared" si="45"/>
        <v>0</v>
      </c>
      <c r="AP144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444" spans="1:42" x14ac:dyDescent="0.25">
      <c r="A1444" t="s">
        <v>2241</v>
      </c>
      <c r="B1444" t="s">
        <v>39</v>
      </c>
      <c r="C1444" s="1">
        <v>53</v>
      </c>
      <c r="D1444" t="s">
        <v>40</v>
      </c>
      <c r="E1444">
        <v>0</v>
      </c>
      <c r="F1444" t="s">
        <v>255</v>
      </c>
      <c r="G1444" s="1">
        <v>93463</v>
      </c>
      <c r="H1444">
        <v>34.624398999999997</v>
      </c>
      <c r="I1444">
        <v>-120.13787499999999</v>
      </c>
      <c r="J1444">
        <v>7</v>
      </c>
      <c r="K1444" s="1">
        <v>70</v>
      </c>
      <c r="L1444" t="s">
        <v>42</v>
      </c>
      <c r="M1444" t="s">
        <v>40</v>
      </c>
      <c r="N1444" s="10">
        <v>9.2799999999999994</v>
      </c>
      <c r="O1444" t="s">
        <v>40</v>
      </c>
      <c r="P1444" t="s">
        <v>40</v>
      </c>
      <c r="Q1444" t="s">
        <v>79</v>
      </c>
      <c r="R1444">
        <v>24</v>
      </c>
      <c r="S1444" t="s">
        <v>43</v>
      </c>
      <c r="T1444" t="s">
        <v>40</v>
      </c>
      <c r="U1444" t="s">
        <v>40</v>
      </c>
      <c r="V1444" t="s">
        <v>40</v>
      </c>
      <c r="W1444" t="s">
        <v>40</v>
      </c>
      <c r="X1444" t="s">
        <v>40</v>
      </c>
      <c r="Y1444" t="s">
        <v>40</v>
      </c>
      <c r="Z1444" t="s">
        <v>43</v>
      </c>
      <c r="AA1444" t="s">
        <v>73</v>
      </c>
      <c r="AB1444" t="s">
        <v>40</v>
      </c>
      <c r="AC1444" t="s">
        <v>56</v>
      </c>
      <c r="AD1444" s="10">
        <v>84.8</v>
      </c>
      <c r="AE1444" s="10">
        <v>5917.55</v>
      </c>
      <c r="AF1444" s="10">
        <v>0</v>
      </c>
      <c r="AG1444" s="10">
        <v>120</v>
      </c>
      <c r="AH1444" s="10">
        <v>649.6</v>
      </c>
      <c r="AI1444" s="10">
        <v>6687.15</v>
      </c>
      <c r="AJ1444" t="s">
        <v>47</v>
      </c>
      <c r="AM144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444" t="str">
        <f t="shared" si="44"/>
        <v>50-59</v>
      </c>
      <c r="AO1444">
        <f t="shared" si="45"/>
        <v>0</v>
      </c>
      <c r="AP144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445" spans="1:42" x14ac:dyDescent="0.25">
      <c r="A1445" t="s">
        <v>2242</v>
      </c>
      <c r="B1445" t="s">
        <v>39</v>
      </c>
      <c r="C1445" s="1">
        <v>49</v>
      </c>
      <c r="D1445" t="s">
        <v>40</v>
      </c>
      <c r="E1445">
        <v>4</v>
      </c>
      <c r="F1445" t="s">
        <v>2243</v>
      </c>
      <c r="G1445" s="1">
        <v>92363</v>
      </c>
      <c r="H1445">
        <v>34.711224000000001</v>
      </c>
      <c r="I1445">
        <v>-114.70225600000001</v>
      </c>
      <c r="J1445">
        <v>5</v>
      </c>
      <c r="K1445" s="1">
        <v>40</v>
      </c>
      <c r="L1445" t="s">
        <v>42</v>
      </c>
      <c r="M1445" t="s">
        <v>40</v>
      </c>
      <c r="N1445" s="10">
        <v>49.22</v>
      </c>
      <c r="O1445" t="s">
        <v>40</v>
      </c>
      <c r="P1445" t="s">
        <v>43</v>
      </c>
      <c r="AA1445" t="s">
        <v>51</v>
      </c>
      <c r="AB1445" t="s">
        <v>40</v>
      </c>
      <c r="AC1445" t="s">
        <v>56</v>
      </c>
      <c r="AD1445" s="10">
        <v>26.2</v>
      </c>
      <c r="AE1445" s="10">
        <v>1077.5</v>
      </c>
      <c r="AF1445" s="10">
        <v>0</v>
      </c>
      <c r="AG1445" s="10">
        <v>0</v>
      </c>
      <c r="AH1445" s="10">
        <v>1968.8</v>
      </c>
      <c r="AI1445" s="10">
        <v>3046.3</v>
      </c>
      <c r="AJ1445" t="s">
        <v>47</v>
      </c>
      <c r="AM1445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445" t="str">
        <f t="shared" si="44"/>
        <v>40-49</v>
      </c>
      <c r="AO1445">
        <f t="shared" si="45"/>
        <v>0</v>
      </c>
      <c r="AP1445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446" spans="1:42" x14ac:dyDescent="0.25">
      <c r="A1446" t="s">
        <v>2244</v>
      </c>
      <c r="B1446" t="s">
        <v>39</v>
      </c>
      <c r="C1446" s="1">
        <v>47</v>
      </c>
      <c r="D1446" t="s">
        <v>43</v>
      </c>
      <c r="E1446">
        <v>3</v>
      </c>
      <c r="F1446" t="s">
        <v>1268</v>
      </c>
      <c r="G1446" s="1">
        <v>91770</v>
      </c>
      <c r="H1446">
        <v>34.065108000000002</v>
      </c>
      <c r="I1446">
        <v>-118.082791</v>
      </c>
      <c r="J1446">
        <v>0</v>
      </c>
      <c r="K1446" s="1">
        <v>34</v>
      </c>
      <c r="L1446" t="s">
        <v>42</v>
      </c>
      <c r="M1446" t="s">
        <v>40</v>
      </c>
      <c r="N1446" s="10">
        <v>32.94</v>
      </c>
      <c r="O1446" t="s">
        <v>43</v>
      </c>
      <c r="P1446" t="s">
        <v>40</v>
      </c>
      <c r="Q1446" t="s">
        <v>55</v>
      </c>
      <c r="R1446">
        <v>21</v>
      </c>
      <c r="S1446" t="s">
        <v>40</v>
      </c>
      <c r="T1446" t="s">
        <v>40</v>
      </c>
      <c r="U1446" t="s">
        <v>40</v>
      </c>
      <c r="V1446" t="s">
        <v>43</v>
      </c>
      <c r="W1446" t="s">
        <v>40</v>
      </c>
      <c r="X1446" t="s">
        <v>40</v>
      </c>
      <c r="Y1446" t="s">
        <v>40</v>
      </c>
      <c r="Z1446" t="s">
        <v>43</v>
      </c>
      <c r="AA1446" t="s">
        <v>51</v>
      </c>
      <c r="AB1446" t="s">
        <v>40</v>
      </c>
      <c r="AC1446" t="s">
        <v>56</v>
      </c>
      <c r="AD1446" s="10">
        <v>105.35</v>
      </c>
      <c r="AE1446" s="10">
        <v>3688.6</v>
      </c>
      <c r="AF1446" s="10">
        <v>0</v>
      </c>
      <c r="AG1446" s="10">
        <v>110</v>
      </c>
      <c r="AH1446" s="10">
        <v>1119.96</v>
      </c>
      <c r="AI1446" s="10">
        <v>4918.5600000000004</v>
      </c>
      <c r="AJ1446" t="s">
        <v>47</v>
      </c>
      <c r="AM1446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446" t="str">
        <f t="shared" si="44"/>
        <v>40-49</v>
      </c>
      <c r="AO1446">
        <f t="shared" si="45"/>
        <v>0</v>
      </c>
      <c r="AP1446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447" spans="1:42" x14ac:dyDescent="0.25">
      <c r="A1447" t="s">
        <v>2245</v>
      </c>
      <c r="B1447" t="s">
        <v>39</v>
      </c>
      <c r="C1447" s="1">
        <v>37</v>
      </c>
      <c r="D1447" t="s">
        <v>43</v>
      </c>
      <c r="E1447">
        <v>0</v>
      </c>
      <c r="F1447" t="s">
        <v>658</v>
      </c>
      <c r="G1447" s="1">
        <v>93111</v>
      </c>
      <c r="H1447">
        <v>34.460197000000001</v>
      </c>
      <c r="I1447">
        <v>-119.80260199999999</v>
      </c>
      <c r="J1447">
        <v>0</v>
      </c>
      <c r="K1447" s="1">
        <v>5</v>
      </c>
      <c r="L1447" t="s">
        <v>54</v>
      </c>
      <c r="M1447" t="s">
        <v>40</v>
      </c>
      <c r="N1447" s="10">
        <v>45.74</v>
      </c>
      <c r="O1447" t="s">
        <v>43</v>
      </c>
      <c r="P1447" t="s">
        <v>40</v>
      </c>
      <c r="Q1447" t="s">
        <v>55</v>
      </c>
      <c r="R1447">
        <v>30</v>
      </c>
      <c r="S1447" t="s">
        <v>43</v>
      </c>
      <c r="T1447" t="s">
        <v>40</v>
      </c>
      <c r="U1447" t="s">
        <v>43</v>
      </c>
      <c r="V1447" t="s">
        <v>43</v>
      </c>
      <c r="W1447" t="s">
        <v>40</v>
      </c>
      <c r="X1447" t="s">
        <v>43</v>
      </c>
      <c r="Y1447" t="s">
        <v>43</v>
      </c>
      <c r="Z1447" t="s">
        <v>43</v>
      </c>
      <c r="AA1447" t="s">
        <v>51</v>
      </c>
      <c r="AB1447" t="s">
        <v>40</v>
      </c>
      <c r="AC1447" t="s">
        <v>46</v>
      </c>
      <c r="AD1447" s="10">
        <v>85.3</v>
      </c>
      <c r="AE1447" s="10">
        <v>420.45</v>
      </c>
      <c r="AF1447" s="10">
        <v>0</v>
      </c>
      <c r="AG1447" s="10">
        <v>10</v>
      </c>
      <c r="AH1447" s="10">
        <v>228.7</v>
      </c>
      <c r="AI1447" s="10">
        <v>659.15</v>
      </c>
      <c r="AJ1447" t="s">
        <v>47</v>
      </c>
      <c r="AM144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447" t="str">
        <f t="shared" si="44"/>
        <v>30-39</v>
      </c>
      <c r="AO1447">
        <f t="shared" si="45"/>
        <v>0</v>
      </c>
      <c r="AP144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448" spans="1:42" x14ac:dyDescent="0.25">
      <c r="A1448" t="s">
        <v>2246</v>
      </c>
      <c r="B1448" t="s">
        <v>49</v>
      </c>
      <c r="C1448" s="1">
        <v>63</v>
      </c>
      <c r="D1448" t="s">
        <v>43</v>
      </c>
      <c r="E1448">
        <v>0</v>
      </c>
      <c r="F1448" t="s">
        <v>1541</v>
      </c>
      <c r="G1448" s="1">
        <v>90745</v>
      </c>
      <c r="H1448">
        <v>33.822294999999997</v>
      </c>
      <c r="I1448">
        <v>-118.26411</v>
      </c>
      <c r="J1448">
        <v>0</v>
      </c>
      <c r="K1448" s="1">
        <v>1</v>
      </c>
      <c r="L1448" t="s">
        <v>54</v>
      </c>
      <c r="M1448" t="s">
        <v>40</v>
      </c>
      <c r="N1448" s="10">
        <v>14.12</v>
      </c>
      <c r="O1448" t="s">
        <v>43</v>
      </c>
      <c r="P1448" t="s">
        <v>40</v>
      </c>
      <c r="Q1448" t="s">
        <v>44</v>
      </c>
      <c r="R1448">
        <v>24</v>
      </c>
      <c r="S1448" t="s">
        <v>43</v>
      </c>
      <c r="T1448" t="s">
        <v>43</v>
      </c>
      <c r="U1448" t="s">
        <v>43</v>
      </c>
      <c r="V1448" t="s">
        <v>43</v>
      </c>
      <c r="W1448" t="s">
        <v>43</v>
      </c>
      <c r="X1448" t="s">
        <v>43</v>
      </c>
      <c r="Y1448" t="s">
        <v>43</v>
      </c>
      <c r="Z1448" t="s">
        <v>40</v>
      </c>
      <c r="AA1448" t="s">
        <v>51</v>
      </c>
      <c r="AB1448" t="s">
        <v>40</v>
      </c>
      <c r="AC1448" t="s">
        <v>56</v>
      </c>
      <c r="AD1448" s="10">
        <v>45.65</v>
      </c>
      <c r="AE1448" s="10">
        <v>45.65</v>
      </c>
      <c r="AF1448" s="10">
        <v>0</v>
      </c>
      <c r="AG1448" s="10">
        <v>0</v>
      </c>
      <c r="AH1448" s="10">
        <v>14.12</v>
      </c>
      <c r="AI1448" s="10">
        <v>59.77</v>
      </c>
      <c r="AJ1448" t="s">
        <v>57</v>
      </c>
      <c r="AK1448" t="s">
        <v>58</v>
      </c>
      <c r="AL1448" t="s">
        <v>59</v>
      </c>
      <c r="AM144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448" t="str">
        <f t="shared" si="44"/>
        <v>60-80</v>
      </c>
      <c r="AO1448">
        <f t="shared" si="45"/>
        <v>1</v>
      </c>
      <c r="AP1448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1449" spans="1:42" x14ac:dyDescent="0.25">
      <c r="A1449" t="s">
        <v>2247</v>
      </c>
      <c r="B1449" t="s">
        <v>49</v>
      </c>
      <c r="C1449" s="1">
        <v>39</v>
      </c>
      <c r="D1449" t="s">
        <v>40</v>
      </c>
      <c r="E1449">
        <v>2</v>
      </c>
      <c r="F1449" t="s">
        <v>989</v>
      </c>
      <c r="G1449" s="1">
        <v>92780</v>
      </c>
      <c r="H1449">
        <v>33.735802</v>
      </c>
      <c r="I1449">
        <v>-117.818805</v>
      </c>
      <c r="J1449">
        <v>1</v>
      </c>
      <c r="K1449" s="1">
        <v>68</v>
      </c>
      <c r="L1449" t="s">
        <v>72</v>
      </c>
      <c r="M1449" t="s">
        <v>43</v>
      </c>
      <c r="P1449" t="s">
        <v>40</v>
      </c>
      <c r="Q1449" t="s">
        <v>79</v>
      </c>
      <c r="R1449">
        <v>19</v>
      </c>
      <c r="S1449" t="s">
        <v>40</v>
      </c>
      <c r="T1449" t="s">
        <v>40</v>
      </c>
      <c r="U1449" t="s">
        <v>43</v>
      </c>
      <c r="V1449" t="s">
        <v>43</v>
      </c>
      <c r="W1449" t="s">
        <v>40</v>
      </c>
      <c r="X1449" t="s">
        <v>43</v>
      </c>
      <c r="Y1449" t="s">
        <v>43</v>
      </c>
      <c r="Z1449" t="s">
        <v>40</v>
      </c>
      <c r="AA1449" t="s">
        <v>45</v>
      </c>
      <c r="AB1449" t="s">
        <v>43</v>
      </c>
      <c r="AC1449" t="s">
        <v>46</v>
      </c>
      <c r="AD1449" s="10">
        <v>44.8</v>
      </c>
      <c r="AE1449" s="10">
        <v>2983.65</v>
      </c>
      <c r="AF1449" s="10">
        <v>0</v>
      </c>
      <c r="AG1449" s="10">
        <v>0</v>
      </c>
      <c r="AH1449" s="10">
        <v>0</v>
      </c>
      <c r="AI1449" s="10">
        <v>2983.65</v>
      </c>
      <c r="AJ1449" t="s">
        <v>47</v>
      </c>
      <c r="AM144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449" t="str">
        <f t="shared" si="44"/>
        <v>30-39</v>
      </c>
      <c r="AO1449">
        <f t="shared" si="45"/>
        <v>0</v>
      </c>
      <c r="AP1449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1450" spans="1:42" x14ac:dyDescent="0.25">
      <c r="A1450" t="s">
        <v>2248</v>
      </c>
      <c r="B1450" t="s">
        <v>39</v>
      </c>
      <c r="C1450" s="1">
        <v>40</v>
      </c>
      <c r="D1450" t="s">
        <v>40</v>
      </c>
      <c r="E1450">
        <v>1</v>
      </c>
      <c r="F1450" t="s">
        <v>391</v>
      </c>
      <c r="G1450" s="1">
        <v>94130</v>
      </c>
      <c r="H1450">
        <v>37.820894000000003</v>
      </c>
      <c r="I1450">
        <v>-122.369725</v>
      </c>
      <c r="J1450">
        <v>8</v>
      </c>
      <c r="K1450" s="1">
        <v>14</v>
      </c>
      <c r="L1450" t="s">
        <v>62</v>
      </c>
      <c r="M1450" t="s">
        <v>40</v>
      </c>
      <c r="N1450" s="10">
        <v>15.33</v>
      </c>
      <c r="O1450" t="s">
        <v>43</v>
      </c>
      <c r="P1450" t="s">
        <v>43</v>
      </c>
      <c r="AA1450" t="s">
        <v>73</v>
      </c>
      <c r="AB1450" t="s">
        <v>40</v>
      </c>
      <c r="AC1450" t="s">
        <v>46</v>
      </c>
      <c r="AD1450" s="10">
        <v>19.7</v>
      </c>
      <c r="AE1450" s="10">
        <v>263.64999999999998</v>
      </c>
      <c r="AF1450" s="10">
        <v>0</v>
      </c>
      <c r="AG1450" s="10">
        <v>0</v>
      </c>
      <c r="AH1450" s="10">
        <v>214.62</v>
      </c>
      <c r="AI1450" s="10">
        <v>478.27</v>
      </c>
      <c r="AJ1450" t="s">
        <v>47</v>
      </c>
      <c r="AM1450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1450" t="str">
        <f t="shared" si="44"/>
        <v>40-49</v>
      </c>
      <c r="AO1450">
        <f t="shared" si="45"/>
        <v>0</v>
      </c>
      <c r="AP1450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451" spans="1:42" x14ac:dyDescent="0.25">
      <c r="A1451" t="s">
        <v>2249</v>
      </c>
      <c r="B1451" t="s">
        <v>49</v>
      </c>
      <c r="C1451" s="1">
        <v>49</v>
      </c>
      <c r="D1451" t="s">
        <v>43</v>
      </c>
      <c r="E1451">
        <v>0</v>
      </c>
      <c r="F1451" t="s">
        <v>1195</v>
      </c>
      <c r="G1451" s="1">
        <v>92879</v>
      </c>
      <c r="H1451">
        <v>33.893822999999998</v>
      </c>
      <c r="I1451">
        <v>-117.531446</v>
      </c>
      <c r="J1451">
        <v>0</v>
      </c>
      <c r="K1451" s="1">
        <v>19</v>
      </c>
      <c r="L1451" t="s">
        <v>62</v>
      </c>
      <c r="M1451" t="s">
        <v>40</v>
      </c>
      <c r="N1451" s="10">
        <v>9.5500000000000007</v>
      </c>
      <c r="O1451" t="s">
        <v>43</v>
      </c>
      <c r="P1451" t="s">
        <v>40</v>
      </c>
      <c r="Q1451" t="s">
        <v>55</v>
      </c>
      <c r="R1451">
        <v>6</v>
      </c>
      <c r="S1451" t="s">
        <v>43</v>
      </c>
      <c r="T1451" t="s">
        <v>43</v>
      </c>
      <c r="U1451" t="s">
        <v>40</v>
      </c>
      <c r="V1451" t="s">
        <v>40</v>
      </c>
      <c r="W1451" t="s">
        <v>40</v>
      </c>
      <c r="X1451" t="s">
        <v>43</v>
      </c>
      <c r="Y1451" t="s">
        <v>43</v>
      </c>
      <c r="Z1451" t="s">
        <v>40</v>
      </c>
      <c r="AA1451" t="s">
        <v>51</v>
      </c>
      <c r="AB1451" t="s">
        <v>43</v>
      </c>
      <c r="AC1451" t="s">
        <v>46</v>
      </c>
      <c r="AD1451" s="10">
        <v>89.95</v>
      </c>
      <c r="AE1451" s="10">
        <v>1682.4</v>
      </c>
      <c r="AF1451" s="10">
        <v>29.64</v>
      </c>
      <c r="AG1451" s="10">
        <v>0</v>
      </c>
      <c r="AH1451" s="10">
        <v>181.45</v>
      </c>
      <c r="AI1451" s="10">
        <v>1834.21</v>
      </c>
      <c r="AJ1451" t="s">
        <v>47</v>
      </c>
      <c r="AM1451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1451" t="str">
        <f t="shared" si="44"/>
        <v>40-49</v>
      </c>
      <c r="AO1451">
        <f t="shared" si="45"/>
        <v>0</v>
      </c>
      <c r="AP1451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452" spans="1:42" x14ac:dyDescent="0.25">
      <c r="A1452" t="s">
        <v>2250</v>
      </c>
      <c r="B1452" t="s">
        <v>39</v>
      </c>
      <c r="C1452" s="1">
        <v>51</v>
      </c>
      <c r="D1452" t="s">
        <v>43</v>
      </c>
      <c r="E1452">
        <v>0</v>
      </c>
      <c r="F1452" t="s">
        <v>2251</v>
      </c>
      <c r="G1452" s="1">
        <v>95709</v>
      </c>
      <c r="H1452">
        <v>38.748316000000003</v>
      </c>
      <c r="I1452">
        <v>-120.675512</v>
      </c>
      <c r="J1452">
        <v>0</v>
      </c>
      <c r="K1452" s="1">
        <v>4</v>
      </c>
      <c r="L1452" t="s">
        <v>54</v>
      </c>
      <c r="M1452" t="s">
        <v>40</v>
      </c>
      <c r="N1452" s="10">
        <v>10.64</v>
      </c>
      <c r="O1452" t="s">
        <v>43</v>
      </c>
      <c r="P1452" t="s">
        <v>40</v>
      </c>
      <c r="Q1452" t="s">
        <v>79</v>
      </c>
      <c r="R1452">
        <v>23</v>
      </c>
      <c r="S1452" t="s">
        <v>43</v>
      </c>
      <c r="T1452" t="s">
        <v>40</v>
      </c>
      <c r="U1452" t="s">
        <v>43</v>
      </c>
      <c r="V1452" t="s">
        <v>43</v>
      </c>
      <c r="W1452" t="s">
        <v>40</v>
      </c>
      <c r="X1452" t="s">
        <v>40</v>
      </c>
      <c r="Y1452" t="s">
        <v>40</v>
      </c>
      <c r="Z1452" t="s">
        <v>40</v>
      </c>
      <c r="AA1452" t="s">
        <v>51</v>
      </c>
      <c r="AB1452" t="s">
        <v>40</v>
      </c>
      <c r="AC1452" t="s">
        <v>56</v>
      </c>
      <c r="AD1452" s="10">
        <v>68.650000000000006</v>
      </c>
      <c r="AE1452" s="10">
        <v>261.25</v>
      </c>
      <c r="AF1452" s="10">
        <v>0</v>
      </c>
      <c r="AG1452" s="10">
        <v>0</v>
      </c>
      <c r="AH1452" s="10">
        <v>42.56</v>
      </c>
      <c r="AI1452" s="10">
        <v>303.81</v>
      </c>
      <c r="AJ1452" t="s">
        <v>57</v>
      </c>
      <c r="AK1452" t="s">
        <v>63</v>
      </c>
      <c r="AL1452" t="s">
        <v>591</v>
      </c>
      <c r="AM145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452" t="str">
        <f t="shared" si="44"/>
        <v>50-59</v>
      </c>
      <c r="AO1452">
        <f t="shared" si="45"/>
        <v>1</v>
      </c>
      <c r="AP145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453" spans="1:42" x14ac:dyDescent="0.25">
      <c r="A1453" t="s">
        <v>2252</v>
      </c>
      <c r="B1453" t="s">
        <v>39</v>
      </c>
      <c r="C1453" s="1">
        <v>55</v>
      </c>
      <c r="D1453" t="s">
        <v>40</v>
      </c>
      <c r="E1453">
        <v>0</v>
      </c>
      <c r="F1453" t="s">
        <v>211</v>
      </c>
      <c r="G1453" s="1">
        <v>93650</v>
      </c>
      <c r="H1453">
        <v>36.841655000000003</v>
      </c>
      <c r="I1453">
        <v>-119.797113</v>
      </c>
      <c r="J1453">
        <v>1</v>
      </c>
      <c r="K1453" s="1">
        <v>67</v>
      </c>
      <c r="L1453" t="s">
        <v>42</v>
      </c>
      <c r="M1453" t="s">
        <v>40</v>
      </c>
      <c r="N1453" s="10">
        <v>35.340000000000003</v>
      </c>
      <c r="O1453" t="s">
        <v>40</v>
      </c>
      <c r="P1453" t="s">
        <v>43</v>
      </c>
      <c r="AA1453" t="s">
        <v>73</v>
      </c>
      <c r="AB1453" t="s">
        <v>40</v>
      </c>
      <c r="AC1453" t="s">
        <v>46</v>
      </c>
      <c r="AD1453" s="10">
        <v>25.25</v>
      </c>
      <c r="AE1453" s="10">
        <v>1733.15</v>
      </c>
      <c r="AF1453" s="10">
        <v>0</v>
      </c>
      <c r="AG1453" s="10">
        <v>0</v>
      </c>
      <c r="AH1453" s="10">
        <v>2367.7800000000002</v>
      </c>
      <c r="AI1453" s="10">
        <v>4100.93</v>
      </c>
      <c r="AJ1453" t="s">
        <v>47</v>
      </c>
      <c r="AM145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453" t="str">
        <f t="shared" si="44"/>
        <v>50-59</v>
      </c>
      <c r="AO1453">
        <f t="shared" si="45"/>
        <v>0</v>
      </c>
      <c r="AP1453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454" spans="1:42" x14ac:dyDescent="0.25">
      <c r="A1454" t="s">
        <v>2253</v>
      </c>
      <c r="B1454" t="s">
        <v>39</v>
      </c>
      <c r="C1454" s="1">
        <v>70</v>
      </c>
      <c r="D1454" t="s">
        <v>40</v>
      </c>
      <c r="E1454">
        <v>0</v>
      </c>
      <c r="F1454" t="s">
        <v>788</v>
      </c>
      <c r="G1454" s="1">
        <v>92066</v>
      </c>
      <c r="H1454">
        <v>33.215251000000002</v>
      </c>
      <c r="I1454">
        <v>-116.53633000000001</v>
      </c>
      <c r="J1454">
        <v>1</v>
      </c>
      <c r="K1454" s="1">
        <v>50</v>
      </c>
      <c r="L1454" t="s">
        <v>76</v>
      </c>
      <c r="M1454" t="s">
        <v>40</v>
      </c>
      <c r="N1454" s="10">
        <v>9.18</v>
      </c>
      <c r="O1454" t="s">
        <v>40</v>
      </c>
      <c r="P1454" t="s">
        <v>40</v>
      </c>
      <c r="Q1454" t="s">
        <v>55</v>
      </c>
      <c r="R1454">
        <v>2</v>
      </c>
      <c r="S1454" t="s">
        <v>40</v>
      </c>
      <c r="T1454" t="s">
        <v>40</v>
      </c>
      <c r="U1454" t="s">
        <v>40</v>
      </c>
      <c r="V1454" t="s">
        <v>43</v>
      </c>
      <c r="W1454" t="s">
        <v>40</v>
      </c>
      <c r="X1454" t="s">
        <v>40</v>
      </c>
      <c r="Y1454" t="s">
        <v>40</v>
      </c>
      <c r="Z1454" t="s">
        <v>40</v>
      </c>
      <c r="AA1454" t="s">
        <v>51</v>
      </c>
      <c r="AB1454" t="s">
        <v>43</v>
      </c>
      <c r="AC1454" t="s">
        <v>56</v>
      </c>
      <c r="AD1454" s="10">
        <v>108.75</v>
      </c>
      <c r="AE1454" s="10">
        <v>5431.9</v>
      </c>
      <c r="AF1454" s="10">
        <v>0</v>
      </c>
      <c r="AG1454" s="10">
        <v>0</v>
      </c>
      <c r="AH1454" s="10">
        <v>459</v>
      </c>
      <c r="AI1454" s="10">
        <v>5890.9</v>
      </c>
      <c r="AJ1454" t="s">
        <v>47</v>
      </c>
      <c r="AM145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454" t="str">
        <f t="shared" si="44"/>
        <v>60-80</v>
      </c>
      <c r="AO1454">
        <f t="shared" si="45"/>
        <v>0</v>
      </c>
      <c r="AP1454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455" spans="1:42" x14ac:dyDescent="0.25">
      <c r="A1455" t="s">
        <v>2254</v>
      </c>
      <c r="B1455" t="s">
        <v>49</v>
      </c>
      <c r="C1455" s="1">
        <v>47</v>
      </c>
      <c r="D1455" t="s">
        <v>43</v>
      </c>
      <c r="E1455">
        <v>0</v>
      </c>
      <c r="F1455" t="s">
        <v>1304</v>
      </c>
      <c r="G1455" s="1">
        <v>90732</v>
      </c>
      <c r="H1455">
        <v>33.744118999999998</v>
      </c>
      <c r="I1455">
        <v>-118.31448</v>
      </c>
      <c r="J1455">
        <v>0</v>
      </c>
      <c r="K1455" s="1">
        <v>43</v>
      </c>
      <c r="L1455" t="s">
        <v>42</v>
      </c>
      <c r="M1455" t="s">
        <v>43</v>
      </c>
      <c r="P1455" t="s">
        <v>40</v>
      </c>
      <c r="Q1455" t="s">
        <v>44</v>
      </c>
      <c r="R1455">
        <v>4</v>
      </c>
      <c r="S1455" t="s">
        <v>40</v>
      </c>
      <c r="T1455" t="s">
        <v>43</v>
      </c>
      <c r="U1455" t="s">
        <v>40</v>
      </c>
      <c r="V1455" t="s">
        <v>43</v>
      </c>
      <c r="W1455" t="s">
        <v>43</v>
      </c>
      <c r="X1455" t="s">
        <v>43</v>
      </c>
      <c r="Y1455" t="s">
        <v>43</v>
      </c>
      <c r="Z1455" t="s">
        <v>40</v>
      </c>
      <c r="AA1455" t="s">
        <v>45</v>
      </c>
      <c r="AB1455" t="s">
        <v>40</v>
      </c>
      <c r="AC1455" t="s">
        <v>46</v>
      </c>
      <c r="AD1455" s="10">
        <v>35.200000000000003</v>
      </c>
      <c r="AE1455" s="10">
        <v>1463.7</v>
      </c>
      <c r="AF1455" s="10">
        <v>0</v>
      </c>
      <c r="AG1455" s="10">
        <v>0</v>
      </c>
      <c r="AH1455" s="10">
        <v>0</v>
      </c>
      <c r="AI1455" s="10">
        <v>1463.7</v>
      </c>
      <c r="AJ1455" t="s">
        <v>47</v>
      </c>
      <c r="AM1455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455" t="str">
        <f t="shared" si="44"/>
        <v>40-49</v>
      </c>
      <c r="AO1455">
        <f t="shared" si="45"/>
        <v>0</v>
      </c>
      <c r="AP1455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1456" spans="1:42" x14ac:dyDescent="0.25">
      <c r="A1456" t="s">
        <v>2255</v>
      </c>
      <c r="B1456" t="s">
        <v>49</v>
      </c>
      <c r="C1456" s="1">
        <v>33</v>
      </c>
      <c r="D1456" t="s">
        <v>40</v>
      </c>
      <c r="E1456">
        <v>0</v>
      </c>
      <c r="F1456" t="s">
        <v>2256</v>
      </c>
      <c r="G1456" s="1">
        <v>91311</v>
      </c>
      <c r="H1456">
        <v>34.294142000000001</v>
      </c>
      <c r="I1456">
        <v>-118.603883</v>
      </c>
      <c r="J1456">
        <v>3</v>
      </c>
      <c r="K1456" s="1">
        <v>59</v>
      </c>
      <c r="L1456" t="s">
        <v>76</v>
      </c>
      <c r="M1456" t="s">
        <v>40</v>
      </c>
      <c r="N1456" s="10">
        <v>25.57</v>
      </c>
      <c r="O1456" t="s">
        <v>43</v>
      </c>
      <c r="P1456" t="s">
        <v>43</v>
      </c>
      <c r="AA1456" t="s">
        <v>73</v>
      </c>
      <c r="AB1456" t="s">
        <v>43</v>
      </c>
      <c r="AC1456" t="s">
        <v>46</v>
      </c>
      <c r="AD1456" s="10">
        <v>19.3</v>
      </c>
      <c r="AE1456" s="10">
        <v>1192.7</v>
      </c>
      <c r="AF1456" s="10">
        <v>0</v>
      </c>
      <c r="AG1456" s="10">
        <v>0</v>
      </c>
      <c r="AH1456" s="10">
        <v>1508.63</v>
      </c>
      <c r="AI1456" s="10">
        <v>2701.33</v>
      </c>
      <c r="AJ1456" t="s">
        <v>47</v>
      </c>
      <c r="AM145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456" t="str">
        <f t="shared" si="44"/>
        <v>30-39</v>
      </c>
      <c r="AO1456">
        <f t="shared" si="45"/>
        <v>0</v>
      </c>
      <c r="AP1456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457" spans="1:42" x14ac:dyDescent="0.25">
      <c r="A1457" t="s">
        <v>2257</v>
      </c>
      <c r="B1457" t="s">
        <v>49</v>
      </c>
      <c r="C1457" s="1">
        <v>31</v>
      </c>
      <c r="D1457" t="s">
        <v>43</v>
      </c>
      <c r="E1457">
        <v>0</v>
      </c>
      <c r="F1457" t="s">
        <v>352</v>
      </c>
      <c r="G1457" s="1">
        <v>94612</v>
      </c>
      <c r="H1457">
        <v>37.809013999999998</v>
      </c>
      <c r="I1457">
        <v>-122.269739</v>
      </c>
      <c r="J1457">
        <v>0</v>
      </c>
      <c r="K1457" s="1">
        <v>27</v>
      </c>
      <c r="L1457" t="s">
        <v>42</v>
      </c>
      <c r="M1457" t="s">
        <v>40</v>
      </c>
      <c r="N1457" s="10">
        <v>33.4</v>
      </c>
      <c r="O1457" t="s">
        <v>43</v>
      </c>
      <c r="P1457" t="s">
        <v>43</v>
      </c>
      <c r="AA1457" t="s">
        <v>45</v>
      </c>
      <c r="AB1457" t="s">
        <v>43</v>
      </c>
      <c r="AC1457" t="s">
        <v>56</v>
      </c>
      <c r="AD1457" s="10">
        <v>20.100000000000001</v>
      </c>
      <c r="AE1457" s="10">
        <v>562.6</v>
      </c>
      <c r="AF1457" s="10">
        <v>0</v>
      </c>
      <c r="AG1457" s="10">
        <v>0</v>
      </c>
      <c r="AH1457" s="10">
        <v>901.8</v>
      </c>
      <c r="AI1457" s="10">
        <v>1464.4</v>
      </c>
      <c r="AJ1457" t="s">
        <v>47</v>
      </c>
      <c r="AM1457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457" t="str">
        <f t="shared" si="44"/>
        <v>30-39</v>
      </c>
      <c r="AO1457">
        <f t="shared" si="45"/>
        <v>0</v>
      </c>
      <c r="AP1457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458" spans="1:42" x14ac:dyDescent="0.25">
      <c r="A1458" t="s">
        <v>2258</v>
      </c>
      <c r="B1458" t="s">
        <v>39</v>
      </c>
      <c r="C1458" s="1">
        <v>21</v>
      </c>
      <c r="D1458" t="s">
        <v>40</v>
      </c>
      <c r="E1458">
        <v>3</v>
      </c>
      <c r="F1458" t="s">
        <v>483</v>
      </c>
      <c r="G1458" s="1">
        <v>94402</v>
      </c>
      <c r="H1458">
        <v>37.556634000000003</v>
      </c>
      <c r="I1458">
        <v>-122.317723</v>
      </c>
      <c r="J1458">
        <v>1</v>
      </c>
      <c r="K1458" s="1">
        <v>22</v>
      </c>
      <c r="L1458" t="s">
        <v>62</v>
      </c>
      <c r="M1458" t="s">
        <v>40</v>
      </c>
      <c r="N1458" s="10">
        <v>42.98</v>
      </c>
      <c r="O1458" t="s">
        <v>43</v>
      </c>
      <c r="P1458" t="s">
        <v>40</v>
      </c>
      <c r="Q1458" t="s">
        <v>79</v>
      </c>
      <c r="R1458">
        <v>30</v>
      </c>
      <c r="S1458" t="s">
        <v>40</v>
      </c>
      <c r="T1458" t="s">
        <v>40</v>
      </c>
      <c r="U1458" t="s">
        <v>40</v>
      </c>
      <c r="V1458" t="s">
        <v>43</v>
      </c>
      <c r="W1458" t="s">
        <v>43</v>
      </c>
      <c r="X1458" t="s">
        <v>43</v>
      </c>
      <c r="Y1458" t="s">
        <v>43</v>
      </c>
      <c r="Z1458" t="s">
        <v>43</v>
      </c>
      <c r="AA1458" t="s">
        <v>51</v>
      </c>
      <c r="AB1458" t="s">
        <v>43</v>
      </c>
      <c r="AC1458" t="s">
        <v>46</v>
      </c>
      <c r="AD1458" s="10">
        <v>61.15</v>
      </c>
      <c r="AE1458" s="10">
        <v>1422.05</v>
      </c>
      <c r="AF1458" s="10">
        <v>0</v>
      </c>
      <c r="AG1458" s="10">
        <v>80</v>
      </c>
      <c r="AH1458" s="10">
        <v>945.56</v>
      </c>
      <c r="AI1458" s="10">
        <v>2447.61</v>
      </c>
      <c r="AJ1458" t="s">
        <v>57</v>
      </c>
      <c r="AK1458" t="s">
        <v>63</v>
      </c>
      <c r="AL1458" t="s">
        <v>433</v>
      </c>
      <c r="AM1458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1458" t="str">
        <f t="shared" si="44"/>
        <v>19-29</v>
      </c>
      <c r="AO1458">
        <f t="shared" si="45"/>
        <v>1</v>
      </c>
      <c r="AP145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459" spans="1:42" x14ac:dyDescent="0.25">
      <c r="A1459" t="s">
        <v>2259</v>
      </c>
      <c r="B1459" t="s">
        <v>39</v>
      </c>
      <c r="C1459" s="1">
        <v>27</v>
      </c>
      <c r="D1459" t="s">
        <v>40</v>
      </c>
      <c r="E1459">
        <v>0</v>
      </c>
      <c r="F1459" t="s">
        <v>1876</v>
      </c>
      <c r="G1459" s="1">
        <v>92220</v>
      </c>
      <c r="H1459">
        <v>33.936298000000001</v>
      </c>
      <c r="I1459">
        <v>-116.849577</v>
      </c>
      <c r="J1459">
        <v>4</v>
      </c>
      <c r="K1459" s="1">
        <v>40</v>
      </c>
      <c r="L1459" t="s">
        <v>76</v>
      </c>
      <c r="M1459" t="s">
        <v>40</v>
      </c>
      <c r="N1459" s="10">
        <v>42.1</v>
      </c>
      <c r="O1459" t="s">
        <v>40</v>
      </c>
      <c r="P1459" t="s">
        <v>40</v>
      </c>
      <c r="Q1459" t="s">
        <v>79</v>
      </c>
      <c r="R1459">
        <v>52</v>
      </c>
      <c r="S1459" t="s">
        <v>43</v>
      </c>
      <c r="T1459" t="s">
        <v>40</v>
      </c>
      <c r="U1459" t="s">
        <v>43</v>
      </c>
      <c r="V1459" t="s">
        <v>43</v>
      </c>
      <c r="W1459" t="s">
        <v>40</v>
      </c>
      <c r="X1459" t="s">
        <v>43</v>
      </c>
      <c r="Y1459" t="s">
        <v>43</v>
      </c>
      <c r="Z1459" t="s">
        <v>40</v>
      </c>
      <c r="AA1459" t="s">
        <v>45</v>
      </c>
      <c r="AB1459" t="s">
        <v>43</v>
      </c>
      <c r="AC1459" t="s">
        <v>56</v>
      </c>
      <c r="AD1459" s="10">
        <v>63.9</v>
      </c>
      <c r="AE1459" s="10">
        <v>2635</v>
      </c>
      <c r="AF1459" s="10">
        <v>0</v>
      </c>
      <c r="AG1459" s="10">
        <v>0</v>
      </c>
      <c r="AH1459" s="10">
        <v>1684</v>
      </c>
      <c r="AI1459" s="10">
        <v>4319</v>
      </c>
      <c r="AJ1459" t="s">
        <v>47</v>
      </c>
      <c r="AM1459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459" t="str">
        <f t="shared" si="44"/>
        <v>19-29</v>
      </c>
      <c r="AO1459">
        <f t="shared" si="45"/>
        <v>0</v>
      </c>
      <c r="AP1459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460" spans="1:42" x14ac:dyDescent="0.25">
      <c r="A1460" t="s">
        <v>2260</v>
      </c>
      <c r="B1460" t="s">
        <v>39</v>
      </c>
      <c r="C1460" s="1">
        <v>55</v>
      </c>
      <c r="D1460" t="s">
        <v>40</v>
      </c>
      <c r="E1460">
        <v>0</v>
      </c>
      <c r="F1460" t="s">
        <v>1290</v>
      </c>
      <c r="G1460" s="1">
        <v>92333</v>
      </c>
      <c r="H1460">
        <v>34.274845999999997</v>
      </c>
      <c r="I1460">
        <v>-116.93758099999999</v>
      </c>
      <c r="J1460">
        <v>1</v>
      </c>
      <c r="K1460" s="1">
        <v>37</v>
      </c>
      <c r="L1460" t="s">
        <v>42</v>
      </c>
      <c r="M1460" t="s">
        <v>40</v>
      </c>
      <c r="N1460" s="10">
        <v>30.16</v>
      </c>
      <c r="O1460" t="s">
        <v>40</v>
      </c>
      <c r="P1460" t="s">
        <v>40</v>
      </c>
      <c r="Q1460" t="s">
        <v>55</v>
      </c>
      <c r="R1460">
        <v>4</v>
      </c>
      <c r="S1460" t="s">
        <v>40</v>
      </c>
      <c r="T1460" t="s">
        <v>43</v>
      </c>
      <c r="U1460" t="s">
        <v>40</v>
      </c>
      <c r="V1460" t="s">
        <v>40</v>
      </c>
      <c r="W1460" t="s">
        <v>43</v>
      </c>
      <c r="X1460" t="s">
        <v>40</v>
      </c>
      <c r="Y1460" t="s">
        <v>40</v>
      </c>
      <c r="Z1460" t="s">
        <v>40</v>
      </c>
      <c r="AA1460" t="s">
        <v>45</v>
      </c>
      <c r="AB1460" t="s">
        <v>40</v>
      </c>
      <c r="AC1460" t="s">
        <v>56</v>
      </c>
      <c r="AD1460" s="10">
        <v>99.2</v>
      </c>
      <c r="AE1460" s="10">
        <v>3754.6</v>
      </c>
      <c r="AF1460" s="10">
        <v>0</v>
      </c>
      <c r="AG1460" s="10">
        <v>0</v>
      </c>
      <c r="AH1460" s="10">
        <v>1115.92</v>
      </c>
      <c r="AI1460" s="10">
        <v>4870.5200000000004</v>
      </c>
      <c r="AJ1460" t="s">
        <v>57</v>
      </c>
      <c r="AK1460" t="s">
        <v>121</v>
      </c>
      <c r="AL1460" t="s">
        <v>195</v>
      </c>
      <c r="AM1460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460" t="str">
        <f t="shared" si="44"/>
        <v>50-59</v>
      </c>
      <c r="AO1460">
        <f t="shared" si="45"/>
        <v>1</v>
      </c>
      <c r="AP1460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461" spans="1:42" x14ac:dyDescent="0.25">
      <c r="A1461" t="s">
        <v>2261</v>
      </c>
      <c r="B1461" t="s">
        <v>39</v>
      </c>
      <c r="C1461" s="1">
        <v>42</v>
      </c>
      <c r="D1461" t="s">
        <v>43</v>
      </c>
      <c r="E1461">
        <v>0</v>
      </c>
      <c r="F1461" t="s">
        <v>2153</v>
      </c>
      <c r="G1461" s="1">
        <v>95374</v>
      </c>
      <c r="H1461">
        <v>37.316806999999997</v>
      </c>
      <c r="I1461">
        <v>-120.85575300000001</v>
      </c>
      <c r="J1461">
        <v>0</v>
      </c>
      <c r="K1461" s="1">
        <v>15</v>
      </c>
      <c r="L1461" t="s">
        <v>62</v>
      </c>
      <c r="M1461" t="s">
        <v>40</v>
      </c>
      <c r="N1461" s="10">
        <v>42.83</v>
      </c>
      <c r="O1461" t="s">
        <v>40</v>
      </c>
      <c r="P1461" t="s">
        <v>40</v>
      </c>
      <c r="Q1461" t="s">
        <v>55</v>
      </c>
      <c r="R1461">
        <v>21</v>
      </c>
      <c r="S1461" t="s">
        <v>43</v>
      </c>
      <c r="T1461" t="s">
        <v>40</v>
      </c>
      <c r="U1461" t="s">
        <v>43</v>
      </c>
      <c r="V1461" t="s">
        <v>43</v>
      </c>
      <c r="W1461" t="s">
        <v>43</v>
      </c>
      <c r="X1461" t="s">
        <v>43</v>
      </c>
      <c r="Y1461" t="s">
        <v>43</v>
      </c>
      <c r="Z1461" t="s">
        <v>40</v>
      </c>
      <c r="AA1461" t="s">
        <v>51</v>
      </c>
      <c r="AB1461" t="s">
        <v>40</v>
      </c>
      <c r="AC1461" t="s">
        <v>56</v>
      </c>
      <c r="AD1461" s="10">
        <v>79.75</v>
      </c>
      <c r="AE1461" s="10">
        <v>1111.8499999999999</v>
      </c>
      <c r="AF1461" s="10">
        <v>0</v>
      </c>
      <c r="AG1461" s="10">
        <v>0</v>
      </c>
      <c r="AH1461" s="10">
        <v>642.45000000000005</v>
      </c>
      <c r="AI1461" s="10">
        <v>1754.3</v>
      </c>
      <c r="AJ1461" t="s">
        <v>57</v>
      </c>
      <c r="AK1461" t="s">
        <v>63</v>
      </c>
      <c r="AL1461" t="s">
        <v>101</v>
      </c>
      <c r="AM1461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1461" t="str">
        <f t="shared" si="44"/>
        <v>40-49</v>
      </c>
      <c r="AO1461">
        <f t="shared" si="45"/>
        <v>1</v>
      </c>
      <c r="AP1461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462" spans="1:42" x14ac:dyDescent="0.25">
      <c r="A1462" t="s">
        <v>2262</v>
      </c>
      <c r="B1462" t="s">
        <v>39</v>
      </c>
      <c r="C1462" s="1">
        <v>37</v>
      </c>
      <c r="D1462" t="s">
        <v>43</v>
      </c>
      <c r="E1462">
        <v>0</v>
      </c>
      <c r="F1462" t="s">
        <v>2263</v>
      </c>
      <c r="G1462" s="1">
        <v>90650</v>
      </c>
      <c r="H1462">
        <v>33.905963</v>
      </c>
      <c r="I1462">
        <v>-118.08262999999999</v>
      </c>
      <c r="J1462">
        <v>0</v>
      </c>
      <c r="K1462" s="1">
        <v>28</v>
      </c>
      <c r="L1462" t="s">
        <v>42</v>
      </c>
      <c r="M1462" t="s">
        <v>40</v>
      </c>
      <c r="N1462" s="10">
        <v>3.25</v>
      </c>
      <c r="O1462" t="s">
        <v>40</v>
      </c>
      <c r="P1462" t="s">
        <v>40</v>
      </c>
      <c r="Q1462" t="s">
        <v>44</v>
      </c>
      <c r="R1462">
        <v>11</v>
      </c>
      <c r="S1462" t="s">
        <v>43</v>
      </c>
      <c r="T1462" t="s">
        <v>43</v>
      </c>
      <c r="U1462" t="s">
        <v>43</v>
      </c>
      <c r="V1462" t="s">
        <v>40</v>
      </c>
      <c r="W1462" t="s">
        <v>43</v>
      </c>
      <c r="X1462" t="s">
        <v>43</v>
      </c>
      <c r="Y1462" t="s">
        <v>43</v>
      </c>
      <c r="Z1462" t="s">
        <v>40</v>
      </c>
      <c r="AA1462" t="s">
        <v>51</v>
      </c>
      <c r="AB1462" t="s">
        <v>40</v>
      </c>
      <c r="AC1462" t="s">
        <v>46</v>
      </c>
      <c r="AD1462" s="10">
        <v>54.9</v>
      </c>
      <c r="AE1462" s="10">
        <v>1505.15</v>
      </c>
      <c r="AF1462" s="10">
        <v>0</v>
      </c>
      <c r="AG1462" s="10">
        <v>0</v>
      </c>
      <c r="AH1462" s="10">
        <v>91</v>
      </c>
      <c r="AI1462" s="10">
        <v>1596.15</v>
      </c>
      <c r="AJ1462" t="s">
        <v>47</v>
      </c>
      <c r="AM1462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462" t="str">
        <f t="shared" si="44"/>
        <v>30-39</v>
      </c>
      <c r="AO1462">
        <f t="shared" si="45"/>
        <v>0</v>
      </c>
      <c r="AP1462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1463" spans="1:42" x14ac:dyDescent="0.25">
      <c r="A1463" t="s">
        <v>2264</v>
      </c>
      <c r="B1463" t="s">
        <v>49</v>
      </c>
      <c r="C1463" s="1">
        <v>20</v>
      </c>
      <c r="D1463" t="s">
        <v>40</v>
      </c>
      <c r="E1463">
        <v>0</v>
      </c>
      <c r="F1463" t="s">
        <v>167</v>
      </c>
      <c r="G1463" s="1">
        <v>94515</v>
      </c>
      <c r="H1463">
        <v>38.629618000000001</v>
      </c>
      <c r="I1463">
        <v>-122.593216</v>
      </c>
      <c r="J1463">
        <v>1</v>
      </c>
      <c r="K1463" s="1">
        <v>13</v>
      </c>
      <c r="L1463" t="s">
        <v>62</v>
      </c>
      <c r="M1463" t="s">
        <v>40</v>
      </c>
      <c r="N1463" s="10">
        <v>41.22</v>
      </c>
      <c r="O1463" t="s">
        <v>40</v>
      </c>
      <c r="P1463" t="s">
        <v>40</v>
      </c>
      <c r="Q1463" t="s">
        <v>44</v>
      </c>
      <c r="R1463">
        <v>82</v>
      </c>
      <c r="S1463" t="s">
        <v>43</v>
      </c>
      <c r="T1463" t="s">
        <v>43</v>
      </c>
      <c r="U1463" t="s">
        <v>40</v>
      </c>
      <c r="V1463" t="s">
        <v>43</v>
      </c>
      <c r="W1463" t="s">
        <v>40</v>
      </c>
      <c r="X1463" t="s">
        <v>40</v>
      </c>
      <c r="Y1463" t="s">
        <v>40</v>
      </c>
      <c r="Z1463" t="s">
        <v>40</v>
      </c>
      <c r="AA1463" t="s">
        <v>45</v>
      </c>
      <c r="AB1463" t="s">
        <v>40</v>
      </c>
      <c r="AC1463" t="s">
        <v>46</v>
      </c>
      <c r="AD1463" s="10">
        <v>75.3</v>
      </c>
      <c r="AE1463" s="10">
        <v>989.45</v>
      </c>
      <c r="AF1463" s="10">
        <v>0</v>
      </c>
      <c r="AG1463" s="10">
        <v>0</v>
      </c>
      <c r="AH1463" s="10">
        <v>535.86</v>
      </c>
      <c r="AI1463" s="10">
        <v>1525.31</v>
      </c>
      <c r="AJ1463" t="s">
        <v>57</v>
      </c>
      <c r="AK1463" t="s">
        <v>63</v>
      </c>
      <c r="AL1463" t="s">
        <v>67</v>
      </c>
      <c r="AM1463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1463" t="str">
        <f t="shared" si="44"/>
        <v>19-29</v>
      </c>
      <c r="AO1463">
        <f t="shared" si="45"/>
        <v>1</v>
      </c>
      <c r="AP146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464" spans="1:42" x14ac:dyDescent="0.25">
      <c r="A1464" t="s">
        <v>2265</v>
      </c>
      <c r="B1464" t="s">
        <v>49</v>
      </c>
      <c r="C1464" s="1">
        <v>26</v>
      </c>
      <c r="D1464" t="s">
        <v>43</v>
      </c>
      <c r="E1464">
        <v>0</v>
      </c>
      <c r="F1464" t="s">
        <v>2266</v>
      </c>
      <c r="G1464" s="1">
        <v>96093</v>
      </c>
      <c r="H1464">
        <v>40.759400999999997</v>
      </c>
      <c r="I1464">
        <v>-122.93933699999999</v>
      </c>
      <c r="J1464">
        <v>0</v>
      </c>
      <c r="K1464" s="1">
        <v>5</v>
      </c>
      <c r="L1464" t="s">
        <v>42</v>
      </c>
      <c r="M1464" t="s">
        <v>40</v>
      </c>
      <c r="N1464" s="10">
        <v>22.16</v>
      </c>
      <c r="O1464" t="s">
        <v>43</v>
      </c>
      <c r="P1464" t="s">
        <v>43</v>
      </c>
      <c r="AA1464" t="s">
        <v>51</v>
      </c>
      <c r="AB1464" t="s">
        <v>43</v>
      </c>
      <c r="AC1464" t="s">
        <v>46</v>
      </c>
      <c r="AD1464" s="10">
        <v>20.05</v>
      </c>
      <c r="AE1464" s="10">
        <v>95.55</v>
      </c>
      <c r="AF1464" s="10">
        <v>0</v>
      </c>
      <c r="AG1464" s="10">
        <v>0</v>
      </c>
      <c r="AH1464" s="10">
        <v>110.8</v>
      </c>
      <c r="AI1464" s="10">
        <v>206.35</v>
      </c>
      <c r="AJ1464" t="s">
        <v>47</v>
      </c>
      <c r="AM146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464" t="str">
        <f t="shared" si="44"/>
        <v>19-29</v>
      </c>
      <c r="AO1464">
        <f t="shared" si="45"/>
        <v>0</v>
      </c>
      <c r="AP1464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465" spans="1:42" x14ac:dyDescent="0.25">
      <c r="A1465" t="s">
        <v>2267</v>
      </c>
      <c r="B1465" t="s">
        <v>49</v>
      </c>
      <c r="C1465" s="1">
        <v>25</v>
      </c>
      <c r="D1465" t="s">
        <v>40</v>
      </c>
      <c r="E1465">
        <v>2</v>
      </c>
      <c r="F1465" t="s">
        <v>921</v>
      </c>
      <c r="G1465" s="1">
        <v>95618</v>
      </c>
      <c r="H1465">
        <v>38.544001999999999</v>
      </c>
      <c r="I1465">
        <v>-121.685559</v>
      </c>
      <c r="J1465">
        <v>1</v>
      </c>
      <c r="K1465" s="1">
        <v>54</v>
      </c>
      <c r="L1465" t="s">
        <v>76</v>
      </c>
      <c r="M1465" t="s">
        <v>40</v>
      </c>
      <c r="N1465" s="10">
        <v>24.59</v>
      </c>
      <c r="O1465" t="s">
        <v>40</v>
      </c>
      <c r="P1465" t="s">
        <v>40</v>
      </c>
      <c r="Q1465" t="s">
        <v>79</v>
      </c>
      <c r="R1465">
        <v>52</v>
      </c>
      <c r="S1465" t="s">
        <v>40</v>
      </c>
      <c r="T1465" t="s">
        <v>40</v>
      </c>
      <c r="U1465" t="s">
        <v>43</v>
      </c>
      <c r="V1465" t="s">
        <v>40</v>
      </c>
      <c r="W1465" t="s">
        <v>43</v>
      </c>
      <c r="X1465" t="s">
        <v>43</v>
      </c>
      <c r="Y1465" t="s">
        <v>43</v>
      </c>
      <c r="Z1465" t="s">
        <v>40</v>
      </c>
      <c r="AA1465" t="s">
        <v>73</v>
      </c>
      <c r="AB1465" t="s">
        <v>40</v>
      </c>
      <c r="AC1465" t="s">
        <v>46</v>
      </c>
      <c r="AD1465" s="10">
        <v>65.650000000000006</v>
      </c>
      <c r="AE1465" s="10">
        <v>3566.7</v>
      </c>
      <c r="AF1465" s="10">
        <v>0</v>
      </c>
      <c r="AG1465" s="10">
        <v>0</v>
      </c>
      <c r="AH1465" s="10">
        <v>1327.86</v>
      </c>
      <c r="AI1465" s="10">
        <v>4894.5600000000004</v>
      </c>
      <c r="AJ1465" t="s">
        <v>47</v>
      </c>
      <c r="AM1465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465" t="str">
        <f t="shared" si="44"/>
        <v>19-29</v>
      </c>
      <c r="AO1465">
        <f t="shared" si="45"/>
        <v>0</v>
      </c>
      <c r="AP146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466" spans="1:42" x14ac:dyDescent="0.25">
      <c r="A1466" t="s">
        <v>2268</v>
      </c>
      <c r="B1466" t="s">
        <v>49</v>
      </c>
      <c r="C1466" s="1">
        <v>45</v>
      </c>
      <c r="D1466" t="s">
        <v>40</v>
      </c>
      <c r="E1466">
        <v>2</v>
      </c>
      <c r="F1466" t="s">
        <v>677</v>
      </c>
      <c r="G1466" s="1">
        <v>92310</v>
      </c>
      <c r="H1466">
        <v>35.349240999999999</v>
      </c>
      <c r="I1466">
        <v>-116.770281</v>
      </c>
      <c r="J1466">
        <v>7</v>
      </c>
      <c r="K1466" s="1">
        <v>63</v>
      </c>
      <c r="L1466" t="s">
        <v>76</v>
      </c>
      <c r="M1466" t="s">
        <v>43</v>
      </c>
      <c r="P1466" t="s">
        <v>40</v>
      </c>
      <c r="Q1466" t="s">
        <v>79</v>
      </c>
      <c r="R1466">
        <v>16</v>
      </c>
      <c r="S1466" t="s">
        <v>43</v>
      </c>
      <c r="T1466" t="s">
        <v>40</v>
      </c>
      <c r="U1466" t="s">
        <v>40</v>
      </c>
      <c r="V1466" t="s">
        <v>40</v>
      </c>
      <c r="W1466" t="s">
        <v>43</v>
      </c>
      <c r="X1466" t="s">
        <v>43</v>
      </c>
      <c r="Y1466" t="s">
        <v>43</v>
      </c>
      <c r="Z1466" t="s">
        <v>40</v>
      </c>
      <c r="AA1466" t="s">
        <v>73</v>
      </c>
      <c r="AB1466" t="s">
        <v>43</v>
      </c>
      <c r="AC1466" t="s">
        <v>56</v>
      </c>
      <c r="AD1466" s="10">
        <v>39.35</v>
      </c>
      <c r="AE1466" s="10">
        <v>2395.0500000000002</v>
      </c>
      <c r="AF1466" s="10">
        <v>0</v>
      </c>
      <c r="AG1466" s="10">
        <v>0</v>
      </c>
      <c r="AH1466" s="10">
        <v>0</v>
      </c>
      <c r="AI1466" s="10">
        <v>2395.0500000000002</v>
      </c>
      <c r="AJ1466" t="s">
        <v>47</v>
      </c>
      <c r="AM146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466" t="str">
        <f t="shared" si="44"/>
        <v>40-49</v>
      </c>
      <c r="AO1466">
        <f t="shared" si="45"/>
        <v>0</v>
      </c>
      <c r="AP1466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1467" spans="1:42" x14ac:dyDescent="0.25">
      <c r="A1467" t="s">
        <v>2269</v>
      </c>
      <c r="B1467" t="s">
        <v>39</v>
      </c>
      <c r="C1467" s="1">
        <v>31</v>
      </c>
      <c r="D1467" t="s">
        <v>40</v>
      </c>
      <c r="E1467">
        <v>2</v>
      </c>
      <c r="F1467" t="s">
        <v>135</v>
      </c>
      <c r="G1467" s="1">
        <v>90043</v>
      </c>
      <c r="H1467">
        <v>33.988543</v>
      </c>
      <c r="I1467">
        <v>-118.334081</v>
      </c>
      <c r="J1467">
        <v>10</v>
      </c>
      <c r="K1467" s="1">
        <v>20</v>
      </c>
      <c r="L1467" t="s">
        <v>42</v>
      </c>
      <c r="M1467" t="s">
        <v>40</v>
      </c>
      <c r="N1467" s="10">
        <v>14.79</v>
      </c>
      <c r="O1467" t="s">
        <v>43</v>
      </c>
      <c r="P1467" t="s">
        <v>43</v>
      </c>
      <c r="AA1467" t="s">
        <v>51</v>
      </c>
      <c r="AB1467" t="s">
        <v>43</v>
      </c>
      <c r="AC1467" t="s">
        <v>46</v>
      </c>
      <c r="AD1467" s="10">
        <v>20.05</v>
      </c>
      <c r="AE1467" s="10">
        <v>406.05</v>
      </c>
      <c r="AF1467" s="10">
        <v>0</v>
      </c>
      <c r="AG1467" s="10">
        <v>0</v>
      </c>
      <c r="AH1467" s="10">
        <v>295.8</v>
      </c>
      <c r="AI1467" s="10">
        <v>701.85</v>
      </c>
      <c r="AJ1467" t="s">
        <v>47</v>
      </c>
      <c r="AM1467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1467" t="str">
        <f t="shared" si="44"/>
        <v>30-39</v>
      </c>
      <c r="AO1467">
        <f t="shared" si="45"/>
        <v>0</v>
      </c>
      <c r="AP1467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468" spans="1:42" x14ac:dyDescent="0.25">
      <c r="A1468" t="s">
        <v>2270</v>
      </c>
      <c r="B1468" t="s">
        <v>39</v>
      </c>
      <c r="C1468" s="1">
        <v>23</v>
      </c>
      <c r="D1468" t="s">
        <v>43</v>
      </c>
      <c r="E1468">
        <v>0</v>
      </c>
      <c r="F1468" t="s">
        <v>1226</v>
      </c>
      <c r="G1468" s="1">
        <v>91501</v>
      </c>
      <c r="H1468">
        <v>34.188338999999999</v>
      </c>
      <c r="I1468">
        <v>-118.30094200000001</v>
      </c>
      <c r="J1468">
        <v>0</v>
      </c>
      <c r="K1468" s="1">
        <v>46</v>
      </c>
      <c r="L1468" t="s">
        <v>42</v>
      </c>
      <c r="M1468" t="s">
        <v>40</v>
      </c>
      <c r="N1468" s="10">
        <v>43.04</v>
      </c>
      <c r="O1468" t="s">
        <v>43</v>
      </c>
      <c r="P1468" t="s">
        <v>40</v>
      </c>
      <c r="Q1468" t="s">
        <v>55</v>
      </c>
      <c r="R1468">
        <v>71</v>
      </c>
      <c r="S1468" t="s">
        <v>40</v>
      </c>
      <c r="T1468" t="s">
        <v>40</v>
      </c>
      <c r="U1468" t="s">
        <v>43</v>
      </c>
      <c r="V1468" t="s">
        <v>40</v>
      </c>
      <c r="W1468" t="s">
        <v>40</v>
      </c>
      <c r="X1468" t="s">
        <v>40</v>
      </c>
      <c r="Y1468" t="s">
        <v>40</v>
      </c>
      <c r="Z1468" t="s">
        <v>40</v>
      </c>
      <c r="AA1468" t="s">
        <v>45</v>
      </c>
      <c r="AB1468" t="s">
        <v>40</v>
      </c>
      <c r="AC1468" t="s">
        <v>56</v>
      </c>
      <c r="AD1468" s="10">
        <v>105.2</v>
      </c>
      <c r="AE1468" s="10">
        <v>4822.8500000000004</v>
      </c>
      <c r="AF1468" s="10">
        <v>0</v>
      </c>
      <c r="AG1468" s="10">
        <v>0</v>
      </c>
      <c r="AH1468" s="10">
        <v>1979.84</v>
      </c>
      <c r="AI1468" s="10">
        <v>6802.69</v>
      </c>
      <c r="AJ1468" t="s">
        <v>57</v>
      </c>
      <c r="AK1468" t="s">
        <v>109</v>
      </c>
      <c r="AL1468" t="s">
        <v>110</v>
      </c>
      <c r="AM1468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468" t="str">
        <f t="shared" si="44"/>
        <v>19-29</v>
      </c>
      <c r="AO1468">
        <f t="shared" si="45"/>
        <v>1</v>
      </c>
      <c r="AP1468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469" spans="1:42" x14ac:dyDescent="0.25">
      <c r="A1469" t="s">
        <v>2271</v>
      </c>
      <c r="B1469" t="s">
        <v>39</v>
      </c>
      <c r="C1469" s="1">
        <v>20</v>
      </c>
      <c r="D1469" t="s">
        <v>40</v>
      </c>
      <c r="E1469">
        <v>0</v>
      </c>
      <c r="F1469" t="s">
        <v>1243</v>
      </c>
      <c r="G1469" s="1">
        <v>94541</v>
      </c>
      <c r="H1469">
        <v>37.674002000000002</v>
      </c>
      <c r="I1469">
        <v>-122.076796</v>
      </c>
      <c r="J1469">
        <v>8</v>
      </c>
      <c r="K1469" s="1">
        <v>72</v>
      </c>
      <c r="L1469" t="s">
        <v>42</v>
      </c>
      <c r="M1469" t="s">
        <v>40</v>
      </c>
      <c r="N1469" s="10">
        <v>37.450000000000003</v>
      </c>
      <c r="O1469" t="s">
        <v>40</v>
      </c>
      <c r="P1469" t="s">
        <v>40</v>
      </c>
      <c r="Q1469" t="s">
        <v>79</v>
      </c>
      <c r="R1469">
        <v>48</v>
      </c>
      <c r="S1469" t="s">
        <v>40</v>
      </c>
      <c r="T1469" t="s">
        <v>40</v>
      </c>
      <c r="U1469" t="s">
        <v>40</v>
      </c>
      <c r="V1469" t="s">
        <v>40</v>
      </c>
      <c r="W1469" t="s">
        <v>40</v>
      </c>
      <c r="X1469" t="s">
        <v>40</v>
      </c>
      <c r="Y1469" t="s">
        <v>40</v>
      </c>
      <c r="Z1469" t="s">
        <v>43</v>
      </c>
      <c r="AA1469" t="s">
        <v>73</v>
      </c>
      <c r="AB1469" t="s">
        <v>40</v>
      </c>
      <c r="AC1469" t="s">
        <v>56</v>
      </c>
      <c r="AD1469" s="10">
        <v>92.4</v>
      </c>
      <c r="AE1469" s="10">
        <v>6786.1</v>
      </c>
      <c r="AF1469" s="10">
        <v>0</v>
      </c>
      <c r="AG1469" s="10">
        <v>150</v>
      </c>
      <c r="AH1469" s="10">
        <v>2696.4</v>
      </c>
      <c r="AI1469" s="10">
        <v>9632.5</v>
      </c>
      <c r="AJ1469" t="s">
        <v>47</v>
      </c>
      <c r="AM146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469" t="str">
        <f t="shared" si="44"/>
        <v>19-29</v>
      </c>
      <c r="AO1469">
        <f t="shared" si="45"/>
        <v>0</v>
      </c>
      <c r="AP1469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470" spans="1:42" x14ac:dyDescent="0.25">
      <c r="A1470" t="s">
        <v>2272</v>
      </c>
      <c r="B1470" t="s">
        <v>39</v>
      </c>
      <c r="C1470" s="1">
        <v>48</v>
      </c>
      <c r="D1470" t="s">
        <v>40</v>
      </c>
      <c r="E1470">
        <v>0</v>
      </c>
      <c r="F1470" t="s">
        <v>687</v>
      </c>
      <c r="G1470" s="1">
        <v>95607</v>
      </c>
      <c r="H1470">
        <v>38.681651000000002</v>
      </c>
      <c r="I1470">
        <v>-122.13056899999999</v>
      </c>
      <c r="J1470">
        <v>3</v>
      </c>
      <c r="K1470" s="1">
        <v>71</v>
      </c>
      <c r="L1470" t="s">
        <v>42</v>
      </c>
      <c r="M1470" t="s">
        <v>40</v>
      </c>
      <c r="N1470" s="10">
        <v>11.18</v>
      </c>
      <c r="O1470" t="s">
        <v>40</v>
      </c>
      <c r="P1470" t="s">
        <v>43</v>
      </c>
      <c r="AA1470" t="s">
        <v>73</v>
      </c>
      <c r="AB1470" t="s">
        <v>43</v>
      </c>
      <c r="AC1470" t="s">
        <v>46</v>
      </c>
      <c r="AD1470" s="10">
        <v>25.6</v>
      </c>
      <c r="AE1470" s="10">
        <v>1888.25</v>
      </c>
      <c r="AF1470" s="10">
        <v>0</v>
      </c>
      <c r="AG1470" s="10">
        <v>0</v>
      </c>
      <c r="AH1470" s="10">
        <v>793.78</v>
      </c>
      <c r="AI1470" s="10">
        <v>2682.03</v>
      </c>
      <c r="AJ1470" t="s">
        <v>47</v>
      </c>
      <c r="AM147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470" t="str">
        <f t="shared" si="44"/>
        <v>40-49</v>
      </c>
      <c r="AO1470">
        <f t="shared" si="45"/>
        <v>0</v>
      </c>
      <c r="AP1470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471" spans="1:42" x14ac:dyDescent="0.25">
      <c r="A1471" t="s">
        <v>2273</v>
      </c>
      <c r="B1471" t="s">
        <v>49</v>
      </c>
      <c r="C1471" s="1">
        <v>22</v>
      </c>
      <c r="D1471" t="s">
        <v>40</v>
      </c>
      <c r="E1471">
        <v>3</v>
      </c>
      <c r="F1471" t="s">
        <v>868</v>
      </c>
      <c r="G1471" s="1">
        <v>93610</v>
      </c>
      <c r="H1471">
        <v>37.100948000000002</v>
      </c>
      <c r="I1471">
        <v>-120.27013599999999</v>
      </c>
      <c r="J1471">
        <v>5</v>
      </c>
      <c r="K1471" s="1">
        <v>32</v>
      </c>
      <c r="L1471" t="s">
        <v>129</v>
      </c>
      <c r="M1471" t="s">
        <v>40</v>
      </c>
      <c r="N1471" s="10">
        <v>35.049999999999997</v>
      </c>
      <c r="O1471" t="s">
        <v>43</v>
      </c>
      <c r="P1471" t="s">
        <v>43</v>
      </c>
      <c r="AA1471" t="s">
        <v>51</v>
      </c>
      <c r="AB1471" t="s">
        <v>40</v>
      </c>
      <c r="AC1471" t="s">
        <v>46</v>
      </c>
      <c r="AD1471" s="10">
        <v>19.45</v>
      </c>
      <c r="AE1471" s="10">
        <v>674.55</v>
      </c>
      <c r="AF1471" s="10">
        <v>0</v>
      </c>
      <c r="AG1471" s="10">
        <v>0</v>
      </c>
      <c r="AH1471" s="10">
        <v>1121.5999999999999</v>
      </c>
      <c r="AI1471" s="10">
        <v>1796.15</v>
      </c>
      <c r="AJ1471" t="s">
        <v>47</v>
      </c>
      <c r="AM1471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471" t="str">
        <f t="shared" si="44"/>
        <v>19-29</v>
      </c>
      <c r="AO1471">
        <f t="shared" si="45"/>
        <v>0</v>
      </c>
      <c r="AP1471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472" spans="1:42" x14ac:dyDescent="0.25">
      <c r="A1472" t="s">
        <v>2274</v>
      </c>
      <c r="B1472" t="s">
        <v>39</v>
      </c>
      <c r="C1472" s="1">
        <v>65</v>
      </c>
      <c r="D1472" t="s">
        <v>43</v>
      </c>
      <c r="E1472">
        <v>0</v>
      </c>
      <c r="F1472" t="s">
        <v>135</v>
      </c>
      <c r="G1472" s="1">
        <v>90047</v>
      </c>
      <c r="H1472">
        <v>33.958148999999999</v>
      </c>
      <c r="I1472">
        <v>-118.308441</v>
      </c>
      <c r="J1472">
        <v>0</v>
      </c>
      <c r="K1472" s="1">
        <v>71</v>
      </c>
      <c r="L1472" t="s">
        <v>42</v>
      </c>
      <c r="M1472" t="s">
        <v>40</v>
      </c>
      <c r="N1472" s="10">
        <v>25.61</v>
      </c>
      <c r="O1472" t="s">
        <v>40</v>
      </c>
      <c r="P1472" t="s">
        <v>40</v>
      </c>
      <c r="Q1472" t="s">
        <v>55</v>
      </c>
      <c r="R1472">
        <v>23</v>
      </c>
      <c r="S1472" t="s">
        <v>43</v>
      </c>
      <c r="T1472" t="s">
        <v>40</v>
      </c>
      <c r="U1472" t="s">
        <v>40</v>
      </c>
      <c r="V1472" t="s">
        <v>43</v>
      </c>
      <c r="W1472" t="s">
        <v>40</v>
      </c>
      <c r="X1472" t="s">
        <v>40</v>
      </c>
      <c r="Y1472" t="s">
        <v>40</v>
      </c>
      <c r="Z1472" t="s">
        <v>43</v>
      </c>
      <c r="AA1472" t="s">
        <v>45</v>
      </c>
      <c r="AB1472" t="s">
        <v>40</v>
      </c>
      <c r="AC1472" t="s">
        <v>56</v>
      </c>
      <c r="AD1472" s="10">
        <v>105.9</v>
      </c>
      <c r="AE1472" s="10">
        <v>7521.95</v>
      </c>
      <c r="AF1472" s="10">
        <v>6.65</v>
      </c>
      <c r="AG1472" s="10">
        <v>100</v>
      </c>
      <c r="AH1472" s="10">
        <v>1818.31</v>
      </c>
      <c r="AI1472" s="10">
        <v>9433.61</v>
      </c>
      <c r="AJ1472" t="s">
        <v>47</v>
      </c>
      <c r="AM147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472" t="str">
        <f t="shared" si="44"/>
        <v>60-80</v>
      </c>
      <c r="AO1472">
        <f t="shared" si="45"/>
        <v>0</v>
      </c>
      <c r="AP1472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473" spans="1:42" x14ac:dyDescent="0.25">
      <c r="A1473" t="s">
        <v>2275</v>
      </c>
      <c r="B1473" t="s">
        <v>39</v>
      </c>
      <c r="C1473" s="1">
        <v>69</v>
      </c>
      <c r="D1473" t="s">
        <v>43</v>
      </c>
      <c r="E1473">
        <v>0</v>
      </c>
      <c r="F1473" t="s">
        <v>157</v>
      </c>
      <c r="G1473" s="1">
        <v>95113</v>
      </c>
      <c r="H1473">
        <v>37.333851000000003</v>
      </c>
      <c r="I1473">
        <v>-121.891147</v>
      </c>
      <c r="J1473">
        <v>0</v>
      </c>
      <c r="K1473" s="1">
        <v>71</v>
      </c>
      <c r="L1473" t="s">
        <v>72</v>
      </c>
      <c r="M1473" t="s">
        <v>40</v>
      </c>
      <c r="N1473" s="10">
        <v>37.39</v>
      </c>
      <c r="O1473" t="s">
        <v>40</v>
      </c>
      <c r="P1473" t="s">
        <v>40</v>
      </c>
      <c r="Q1473" t="s">
        <v>79</v>
      </c>
      <c r="R1473">
        <v>22</v>
      </c>
      <c r="S1473" t="s">
        <v>40</v>
      </c>
      <c r="T1473" t="s">
        <v>40</v>
      </c>
      <c r="U1473" t="s">
        <v>40</v>
      </c>
      <c r="V1473" t="s">
        <v>40</v>
      </c>
      <c r="W1473" t="s">
        <v>40</v>
      </c>
      <c r="X1473" t="s">
        <v>40</v>
      </c>
      <c r="Y1473" t="s">
        <v>43</v>
      </c>
      <c r="Z1473" t="s">
        <v>43</v>
      </c>
      <c r="AA1473" t="s">
        <v>73</v>
      </c>
      <c r="AB1473" t="s">
        <v>43</v>
      </c>
      <c r="AC1473" t="s">
        <v>46</v>
      </c>
      <c r="AD1473" s="10">
        <v>89.85</v>
      </c>
      <c r="AE1473" s="10">
        <v>6293.45</v>
      </c>
      <c r="AF1473" s="10">
        <v>0</v>
      </c>
      <c r="AG1473" s="10">
        <v>140</v>
      </c>
      <c r="AH1473" s="10">
        <v>2654.69</v>
      </c>
      <c r="AI1473" s="10">
        <v>9088.14</v>
      </c>
      <c r="AJ1473" t="s">
        <v>47</v>
      </c>
      <c r="AM147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473" t="str">
        <f t="shared" si="44"/>
        <v>60-80</v>
      </c>
      <c r="AO1473">
        <f t="shared" si="45"/>
        <v>0</v>
      </c>
      <c r="AP147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474" spans="1:42" x14ac:dyDescent="0.25">
      <c r="A1474" t="s">
        <v>2276</v>
      </c>
      <c r="B1474" t="s">
        <v>49</v>
      </c>
      <c r="C1474" s="1">
        <v>29</v>
      </c>
      <c r="D1474" t="s">
        <v>40</v>
      </c>
      <c r="E1474">
        <v>0</v>
      </c>
      <c r="F1474" t="s">
        <v>978</v>
      </c>
      <c r="G1474" s="1">
        <v>92801</v>
      </c>
      <c r="H1474">
        <v>33.844982999999999</v>
      </c>
      <c r="I1474">
        <v>-117.952151</v>
      </c>
      <c r="J1474">
        <v>2</v>
      </c>
      <c r="K1474" s="1">
        <v>71</v>
      </c>
      <c r="L1474" t="s">
        <v>72</v>
      </c>
      <c r="M1474" t="s">
        <v>40</v>
      </c>
      <c r="N1474" s="10">
        <v>40.630000000000003</v>
      </c>
      <c r="O1474" t="s">
        <v>40</v>
      </c>
      <c r="P1474" t="s">
        <v>40</v>
      </c>
      <c r="Q1474" t="s">
        <v>79</v>
      </c>
      <c r="R1474">
        <v>69</v>
      </c>
      <c r="S1474" t="s">
        <v>40</v>
      </c>
      <c r="T1474" t="s">
        <v>40</v>
      </c>
      <c r="U1474" t="s">
        <v>43</v>
      </c>
      <c r="V1474" t="s">
        <v>40</v>
      </c>
      <c r="W1474" t="s">
        <v>43</v>
      </c>
      <c r="X1474" t="s">
        <v>43</v>
      </c>
      <c r="Y1474" t="s">
        <v>40</v>
      </c>
      <c r="Z1474" t="s">
        <v>40</v>
      </c>
      <c r="AA1474" t="s">
        <v>73</v>
      </c>
      <c r="AB1474" t="s">
        <v>43</v>
      </c>
      <c r="AC1474" t="s">
        <v>56</v>
      </c>
      <c r="AD1474" s="10">
        <v>65.150000000000006</v>
      </c>
      <c r="AE1474" s="10">
        <v>4681.75</v>
      </c>
      <c r="AF1474" s="10">
        <v>4.7</v>
      </c>
      <c r="AG1474" s="10">
        <v>0</v>
      </c>
      <c r="AH1474" s="10">
        <v>2884.73</v>
      </c>
      <c r="AI1474" s="10">
        <v>7561.78</v>
      </c>
      <c r="AJ1474" t="s">
        <v>47</v>
      </c>
      <c r="AM147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474" t="str">
        <f t="shared" ref="AN1474:AN1537" si="46">IF(C1474&lt;=29,"19-29",IF(C1474&lt;=39,"30-39",IF(C1474&lt;=49,"40-49",IF(C1474&lt;=59,"50-59","60-80"))))</f>
        <v>19-29</v>
      </c>
      <c r="AO1474">
        <f t="shared" ref="AO1474:AO1537" si="47">IF(AJ1474="Churned",1,0)</f>
        <v>0</v>
      </c>
      <c r="AP147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475" spans="1:42" x14ac:dyDescent="0.25">
      <c r="A1475" t="s">
        <v>2277</v>
      </c>
      <c r="B1475" t="s">
        <v>49</v>
      </c>
      <c r="C1475" s="1">
        <v>22</v>
      </c>
      <c r="D1475" t="s">
        <v>43</v>
      </c>
      <c r="E1475">
        <v>0</v>
      </c>
      <c r="F1475" t="s">
        <v>441</v>
      </c>
      <c r="G1475" s="1">
        <v>90802</v>
      </c>
      <c r="H1475">
        <v>33.752524000000001</v>
      </c>
      <c r="I1475">
        <v>-118.21073699999999</v>
      </c>
      <c r="J1475">
        <v>0</v>
      </c>
      <c r="K1475" s="1">
        <v>22</v>
      </c>
      <c r="L1475" t="s">
        <v>62</v>
      </c>
      <c r="M1475" t="s">
        <v>40</v>
      </c>
      <c r="N1475" s="10">
        <v>15.77</v>
      </c>
      <c r="O1475" t="s">
        <v>43</v>
      </c>
      <c r="P1475" t="s">
        <v>40</v>
      </c>
      <c r="Q1475" t="s">
        <v>55</v>
      </c>
      <c r="R1475">
        <v>42</v>
      </c>
      <c r="S1475" t="s">
        <v>43</v>
      </c>
      <c r="T1475" t="s">
        <v>43</v>
      </c>
      <c r="U1475" t="s">
        <v>43</v>
      </c>
      <c r="V1475" t="s">
        <v>43</v>
      </c>
      <c r="W1475" t="s">
        <v>43</v>
      </c>
      <c r="X1475" t="s">
        <v>43</v>
      </c>
      <c r="Y1475" t="s">
        <v>43</v>
      </c>
      <c r="Z1475" t="s">
        <v>40</v>
      </c>
      <c r="AA1475" t="s">
        <v>51</v>
      </c>
      <c r="AB1475" t="s">
        <v>40</v>
      </c>
      <c r="AC1475" t="s">
        <v>46</v>
      </c>
      <c r="AD1475" s="10">
        <v>69.7</v>
      </c>
      <c r="AE1475" s="10">
        <v>1490.4</v>
      </c>
      <c r="AF1475" s="10">
        <v>0</v>
      </c>
      <c r="AG1475" s="10">
        <v>0</v>
      </c>
      <c r="AH1475" s="10">
        <v>346.94</v>
      </c>
      <c r="AI1475" s="10">
        <v>1837.34</v>
      </c>
      <c r="AJ1475" t="s">
        <v>47</v>
      </c>
      <c r="AM1475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1475" t="str">
        <f t="shared" si="46"/>
        <v>19-29</v>
      </c>
      <c r="AO1475">
        <f t="shared" si="47"/>
        <v>0</v>
      </c>
      <c r="AP147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476" spans="1:42" x14ac:dyDescent="0.25">
      <c r="A1476" t="s">
        <v>2278</v>
      </c>
      <c r="B1476" t="s">
        <v>39</v>
      </c>
      <c r="C1476" s="1">
        <v>46</v>
      </c>
      <c r="D1476" t="s">
        <v>43</v>
      </c>
      <c r="E1476">
        <v>0</v>
      </c>
      <c r="F1476" t="s">
        <v>396</v>
      </c>
      <c r="G1476" s="1">
        <v>90710</v>
      </c>
      <c r="H1476">
        <v>33.798265999999998</v>
      </c>
      <c r="I1476">
        <v>-118.300237</v>
      </c>
      <c r="J1476">
        <v>0</v>
      </c>
      <c r="K1476" s="1">
        <v>12</v>
      </c>
      <c r="L1476" t="s">
        <v>42</v>
      </c>
      <c r="M1476" t="s">
        <v>40</v>
      </c>
      <c r="N1476" s="10">
        <v>25.54</v>
      </c>
      <c r="O1476" t="s">
        <v>43</v>
      </c>
      <c r="P1476" t="s">
        <v>40</v>
      </c>
      <c r="Q1476" t="s">
        <v>55</v>
      </c>
      <c r="R1476">
        <v>27</v>
      </c>
      <c r="S1476" t="s">
        <v>43</v>
      </c>
      <c r="T1476" t="s">
        <v>43</v>
      </c>
      <c r="U1476" t="s">
        <v>40</v>
      </c>
      <c r="V1476" t="s">
        <v>43</v>
      </c>
      <c r="W1476" t="s">
        <v>40</v>
      </c>
      <c r="X1476" t="s">
        <v>40</v>
      </c>
      <c r="Y1476" t="s">
        <v>40</v>
      </c>
      <c r="Z1476" t="s">
        <v>40</v>
      </c>
      <c r="AA1476" t="s">
        <v>51</v>
      </c>
      <c r="AB1476" t="s">
        <v>40</v>
      </c>
      <c r="AC1476" t="s">
        <v>56</v>
      </c>
      <c r="AD1476" s="10">
        <v>96</v>
      </c>
      <c r="AE1476" s="10">
        <v>1062.0999999999999</v>
      </c>
      <c r="AF1476" s="10">
        <v>0</v>
      </c>
      <c r="AG1476" s="10">
        <v>0</v>
      </c>
      <c r="AH1476" s="10">
        <v>306.48</v>
      </c>
      <c r="AI1476" s="10">
        <v>1368.58</v>
      </c>
      <c r="AJ1476" t="s">
        <v>57</v>
      </c>
      <c r="AK1476" t="s">
        <v>63</v>
      </c>
      <c r="AL1476" t="s">
        <v>64</v>
      </c>
      <c r="AM147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476" t="str">
        <f t="shared" si="46"/>
        <v>40-49</v>
      </c>
      <c r="AO1476">
        <f t="shared" si="47"/>
        <v>1</v>
      </c>
      <c r="AP1476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477" spans="1:42" x14ac:dyDescent="0.25">
      <c r="A1477" t="s">
        <v>2279</v>
      </c>
      <c r="B1477" t="s">
        <v>49</v>
      </c>
      <c r="C1477" s="1">
        <v>47</v>
      </c>
      <c r="D1477" t="s">
        <v>40</v>
      </c>
      <c r="E1477">
        <v>3</v>
      </c>
      <c r="F1477" t="s">
        <v>128</v>
      </c>
      <c r="G1477" s="1">
        <v>95442</v>
      </c>
      <c r="H1477">
        <v>38.368744</v>
      </c>
      <c r="I1477">
        <v>-122.522642</v>
      </c>
      <c r="J1477">
        <v>4</v>
      </c>
      <c r="K1477" s="1">
        <v>68</v>
      </c>
      <c r="L1477" t="s">
        <v>72</v>
      </c>
      <c r="M1477" t="s">
        <v>40</v>
      </c>
      <c r="N1477" s="10">
        <v>19.75</v>
      </c>
      <c r="O1477" t="s">
        <v>43</v>
      </c>
      <c r="P1477" t="s">
        <v>43</v>
      </c>
      <c r="AA1477" t="s">
        <v>73</v>
      </c>
      <c r="AB1477" t="s">
        <v>40</v>
      </c>
      <c r="AC1477" t="s">
        <v>56</v>
      </c>
      <c r="AD1477" s="10">
        <v>19.95</v>
      </c>
      <c r="AE1477" s="10">
        <v>1303.25</v>
      </c>
      <c r="AF1477" s="10">
        <v>0</v>
      </c>
      <c r="AG1477" s="10">
        <v>0</v>
      </c>
      <c r="AH1477" s="10">
        <v>1343</v>
      </c>
      <c r="AI1477" s="10">
        <v>2646.25</v>
      </c>
      <c r="AJ1477" t="s">
        <v>47</v>
      </c>
      <c r="AM147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477" t="str">
        <f t="shared" si="46"/>
        <v>40-49</v>
      </c>
      <c r="AO1477">
        <f t="shared" si="47"/>
        <v>0</v>
      </c>
      <c r="AP1477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478" spans="1:42" x14ac:dyDescent="0.25">
      <c r="A1478" t="s">
        <v>2280</v>
      </c>
      <c r="B1478" t="s">
        <v>49</v>
      </c>
      <c r="C1478" s="1">
        <v>30</v>
      </c>
      <c r="D1478" t="s">
        <v>43</v>
      </c>
      <c r="E1478">
        <v>0</v>
      </c>
      <c r="F1478" t="s">
        <v>1275</v>
      </c>
      <c r="G1478" s="1">
        <v>92305</v>
      </c>
      <c r="H1478">
        <v>34.1678</v>
      </c>
      <c r="I1478">
        <v>-116.86433</v>
      </c>
      <c r="J1478">
        <v>0</v>
      </c>
      <c r="K1478" s="1">
        <v>2</v>
      </c>
      <c r="L1478" t="s">
        <v>42</v>
      </c>
      <c r="M1478" t="s">
        <v>40</v>
      </c>
      <c r="N1478" s="10">
        <v>12.59</v>
      </c>
      <c r="O1478" t="s">
        <v>43</v>
      </c>
      <c r="P1478" t="s">
        <v>40</v>
      </c>
      <c r="Q1478" t="s">
        <v>44</v>
      </c>
      <c r="R1478">
        <v>76</v>
      </c>
      <c r="S1478" t="s">
        <v>40</v>
      </c>
      <c r="T1478" t="s">
        <v>43</v>
      </c>
      <c r="U1478" t="s">
        <v>40</v>
      </c>
      <c r="V1478" t="s">
        <v>43</v>
      </c>
      <c r="W1478" t="s">
        <v>43</v>
      </c>
      <c r="X1478" t="s">
        <v>43</v>
      </c>
      <c r="Y1478" t="s">
        <v>43</v>
      </c>
      <c r="Z1478" t="s">
        <v>40</v>
      </c>
      <c r="AA1478" t="s">
        <v>51</v>
      </c>
      <c r="AB1478" t="s">
        <v>43</v>
      </c>
      <c r="AC1478" t="s">
        <v>56</v>
      </c>
      <c r="AD1478" s="10">
        <v>53.45</v>
      </c>
      <c r="AE1478" s="10">
        <v>119.5</v>
      </c>
      <c r="AF1478" s="10">
        <v>0</v>
      </c>
      <c r="AG1478" s="10">
        <v>0</v>
      </c>
      <c r="AH1478" s="10">
        <v>25.18</v>
      </c>
      <c r="AI1478" s="10">
        <v>144.68</v>
      </c>
      <c r="AJ1478" t="s">
        <v>98</v>
      </c>
      <c r="AM147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478" t="str">
        <f t="shared" si="46"/>
        <v>30-39</v>
      </c>
      <c r="AO1478">
        <f t="shared" si="47"/>
        <v>0</v>
      </c>
      <c r="AP1478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1479" spans="1:42" x14ac:dyDescent="0.25">
      <c r="A1479" t="s">
        <v>2281</v>
      </c>
      <c r="B1479" t="s">
        <v>39</v>
      </c>
      <c r="C1479" s="1">
        <v>68</v>
      </c>
      <c r="D1479" t="s">
        <v>43</v>
      </c>
      <c r="E1479">
        <v>0</v>
      </c>
      <c r="F1479" t="s">
        <v>2282</v>
      </c>
      <c r="G1479" s="1">
        <v>94579</v>
      </c>
      <c r="H1479">
        <v>37.687263999999999</v>
      </c>
      <c r="I1479">
        <v>-122.15728</v>
      </c>
      <c r="J1479">
        <v>0</v>
      </c>
      <c r="K1479" s="1">
        <v>29</v>
      </c>
      <c r="L1479" t="s">
        <v>129</v>
      </c>
      <c r="M1479" t="s">
        <v>40</v>
      </c>
      <c r="N1479" s="10">
        <v>8.8800000000000008</v>
      </c>
      <c r="O1479" t="s">
        <v>40</v>
      </c>
      <c r="P1479" t="s">
        <v>40</v>
      </c>
      <c r="Q1479" t="s">
        <v>79</v>
      </c>
      <c r="R1479">
        <v>22</v>
      </c>
      <c r="S1479" t="s">
        <v>40</v>
      </c>
      <c r="T1479" t="s">
        <v>40</v>
      </c>
      <c r="U1479" t="s">
        <v>43</v>
      </c>
      <c r="V1479" t="s">
        <v>43</v>
      </c>
      <c r="W1479" t="s">
        <v>43</v>
      </c>
      <c r="X1479" t="s">
        <v>43</v>
      </c>
      <c r="Y1479" t="s">
        <v>43</v>
      </c>
      <c r="Z1479" t="s">
        <v>40</v>
      </c>
      <c r="AA1479" t="s">
        <v>73</v>
      </c>
      <c r="AB1479" t="s">
        <v>40</v>
      </c>
      <c r="AC1479" t="s">
        <v>56</v>
      </c>
      <c r="AD1479" s="10">
        <v>58.55</v>
      </c>
      <c r="AE1479" s="10">
        <v>1718.95</v>
      </c>
      <c r="AF1479" s="10">
        <v>33.1</v>
      </c>
      <c r="AG1479" s="10">
        <v>0</v>
      </c>
      <c r="AH1479" s="10">
        <v>257.52</v>
      </c>
      <c r="AI1479" s="10">
        <v>1943.37</v>
      </c>
      <c r="AJ1479" t="s">
        <v>47</v>
      </c>
      <c r="AM1479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479" t="str">
        <f t="shared" si="46"/>
        <v>60-80</v>
      </c>
      <c r="AO1479">
        <f t="shared" si="47"/>
        <v>0</v>
      </c>
      <c r="AP1479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1480" spans="1:42" x14ac:dyDescent="0.25">
      <c r="A1480" t="s">
        <v>2283</v>
      </c>
      <c r="B1480" t="s">
        <v>39</v>
      </c>
      <c r="C1480" s="1">
        <v>36</v>
      </c>
      <c r="D1480" t="s">
        <v>43</v>
      </c>
      <c r="E1480">
        <v>0</v>
      </c>
      <c r="F1480" t="s">
        <v>1642</v>
      </c>
      <c r="G1480" s="1">
        <v>94596</v>
      </c>
      <c r="H1480">
        <v>37.900661999999997</v>
      </c>
      <c r="I1480">
        <v>-122.05278199999999</v>
      </c>
      <c r="J1480">
        <v>0</v>
      </c>
      <c r="K1480" s="1">
        <v>7</v>
      </c>
      <c r="L1480" t="s">
        <v>42</v>
      </c>
      <c r="M1480" t="s">
        <v>43</v>
      </c>
      <c r="P1480" t="s">
        <v>40</v>
      </c>
      <c r="Q1480" t="s">
        <v>79</v>
      </c>
      <c r="R1480">
        <v>19</v>
      </c>
      <c r="S1480" t="s">
        <v>43</v>
      </c>
      <c r="T1480" t="s">
        <v>40</v>
      </c>
      <c r="U1480" t="s">
        <v>43</v>
      </c>
      <c r="V1480" t="s">
        <v>43</v>
      </c>
      <c r="W1480" t="s">
        <v>43</v>
      </c>
      <c r="X1480" t="s">
        <v>40</v>
      </c>
      <c r="Y1480" t="s">
        <v>40</v>
      </c>
      <c r="Z1480" t="s">
        <v>40</v>
      </c>
      <c r="AA1480" t="s">
        <v>51</v>
      </c>
      <c r="AB1480" t="s">
        <v>40</v>
      </c>
      <c r="AC1480" t="s">
        <v>46</v>
      </c>
      <c r="AD1480" s="10">
        <v>40.1</v>
      </c>
      <c r="AE1480" s="10">
        <v>293.3</v>
      </c>
      <c r="AF1480" s="10">
        <v>0</v>
      </c>
      <c r="AG1480" s="10">
        <v>0</v>
      </c>
      <c r="AH1480" s="10">
        <v>0</v>
      </c>
      <c r="AI1480" s="10">
        <v>293.3</v>
      </c>
      <c r="AJ1480" t="s">
        <v>57</v>
      </c>
      <c r="AK1480" t="s">
        <v>121</v>
      </c>
      <c r="AL1480" t="s">
        <v>122</v>
      </c>
      <c r="AM1480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480" t="str">
        <f t="shared" si="46"/>
        <v>30-39</v>
      </c>
      <c r="AO1480">
        <f t="shared" si="47"/>
        <v>1</v>
      </c>
      <c r="AP1480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1481" spans="1:42" x14ac:dyDescent="0.25">
      <c r="A1481" t="s">
        <v>2284</v>
      </c>
      <c r="B1481" t="s">
        <v>49</v>
      </c>
      <c r="C1481" s="1">
        <v>23</v>
      </c>
      <c r="D1481" t="s">
        <v>43</v>
      </c>
      <c r="E1481">
        <v>0</v>
      </c>
      <c r="F1481" t="s">
        <v>2153</v>
      </c>
      <c r="G1481" s="1">
        <v>95374</v>
      </c>
      <c r="H1481">
        <v>37.316806999999997</v>
      </c>
      <c r="I1481">
        <v>-120.85575300000001</v>
      </c>
      <c r="J1481">
        <v>0</v>
      </c>
      <c r="K1481" s="1">
        <v>12</v>
      </c>
      <c r="L1481" t="s">
        <v>42</v>
      </c>
      <c r="M1481" t="s">
        <v>40</v>
      </c>
      <c r="N1481" s="10">
        <v>40.06</v>
      </c>
      <c r="O1481" t="s">
        <v>43</v>
      </c>
      <c r="P1481" t="s">
        <v>40</v>
      </c>
      <c r="Q1481" t="s">
        <v>55</v>
      </c>
      <c r="R1481">
        <v>41</v>
      </c>
      <c r="S1481" t="s">
        <v>43</v>
      </c>
      <c r="T1481" t="s">
        <v>43</v>
      </c>
      <c r="U1481" t="s">
        <v>43</v>
      </c>
      <c r="V1481" t="s">
        <v>43</v>
      </c>
      <c r="W1481" t="s">
        <v>43</v>
      </c>
      <c r="X1481" t="s">
        <v>40</v>
      </c>
      <c r="Y1481" t="s">
        <v>40</v>
      </c>
      <c r="Z1481" t="s">
        <v>40</v>
      </c>
      <c r="AA1481" t="s">
        <v>51</v>
      </c>
      <c r="AB1481" t="s">
        <v>40</v>
      </c>
      <c r="AC1481" t="s">
        <v>56</v>
      </c>
      <c r="AD1481" s="10">
        <v>79.95</v>
      </c>
      <c r="AE1481" s="10">
        <v>1043.4000000000001</v>
      </c>
      <c r="AF1481" s="10">
        <v>0</v>
      </c>
      <c r="AG1481" s="10">
        <v>0</v>
      </c>
      <c r="AH1481" s="10">
        <v>480.72</v>
      </c>
      <c r="AI1481" s="10">
        <v>1524.12</v>
      </c>
      <c r="AJ1481" t="s">
        <v>47</v>
      </c>
      <c r="AM148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481" t="str">
        <f t="shared" si="46"/>
        <v>19-29</v>
      </c>
      <c r="AO1481">
        <f t="shared" si="47"/>
        <v>0</v>
      </c>
      <c r="AP1481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482" spans="1:42" x14ac:dyDescent="0.25">
      <c r="A1482" t="s">
        <v>2285</v>
      </c>
      <c r="B1482" t="s">
        <v>39</v>
      </c>
      <c r="C1482" s="1">
        <v>31</v>
      </c>
      <c r="D1482" t="s">
        <v>43</v>
      </c>
      <c r="E1482">
        <v>0</v>
      </c>
      <c r="F1482" t="s">
        <v>2286</v>
      </c>
      <c r="G1482" s="1">
        <v>96105</v>
      </c>
      <c r="H1482">
        <v>39.872960999999997</v>
      </c>
      <c r="I1482">
        <v>-120.198876</v>
      </c>
      <c r="J1482">
        <v>0</v>
      </c>
      <c r="K1482" s="1">
        <v>34</v>
      </c>
      <c r="L1482" t="s">
        <v>129</v>
      </c>
      <c r="M1482" t="s">
        <v>40</v>
      </c>
      <c r="N1482" s="10">
        <v>43.17</v>
      </c>
      <c r="O1482" t="s">
        <v>43</v>
      </c>
      <c r="P1482" t="s">
        <v>40</v>
      </c>
      <c r="Q1482" t="s">
        <v>79</v>
      </c>
      <c r="R1482">
        <v>8</v>
      </c>
      <c r="S1482" t="s">
        <v>40</v>
      </c>
      <c r="T1482" t="s">
        <v>40</v>
      </c>
      <c r="U1482" t="s">
        <v>43</v>
      </c>
      <c r="V1482" t="s">
        <v>43</v>
      </c>
      <c r="W1482" t="s">
        <v>43</v>
      </c>
      <c r="X1482" t="s">
        <v>43</v>
      </c>
      <c r="Y1482" t="s">
        <v>43</v>
      </c>
      <c r="Z1482" t="s">
        <v>40</v>
      </c>
      <c r="AA1482" t="s">
        <v>45</v>
      </c>
      <c r="AB1482" t="s">
        <v>43</v>
      </c>
      <c r="AC1482" t="s">
        <v>46</v>
      </c>
      <c r="AD1482" s="10">
        <v>55</v>
      </c>
      <c r="AE1482" s="10">
        <v>1885.15</v>
      </c>
      <c r="AF1482" s="10">
        <v>0</v>
      </c>
      <c r="AG1482" s="10">
        <v>0</v>
      </c>
      <c r="AH1482" s="10">
        <v>1467.78</v>
      </c>
      <c r="AI1482" s="10">
        <v>3352.93</v>
      </c>
      <c r="AJ1482" t="s">
        <v>47</v>
      </c>
      <c r="AM1482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482" t="str">
        <f t="shared" si="46"/>
        <v>30-39</v>
      </c>
      <c r="AO1482">
        <f t="shared" si="47"/>
        <v>0</v>
      </c>
      <c r="AP1482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1483" spans="1:42" x14ac:dyDescent="0.25">
      <c r="A1483" t="s">
        <v>2287</v>
      </c>
      <c r="B1483" t="s">
        <v>39</v>
      </c>
      <c r="C1483" s="1">
        <v>27</v>
      </c>
      <c r="D1483" t="s">
        <v>40</v>
      </c>
      <c r="E1483">
        <v>0</v>
      </c>
      <c r="F1483" t="s">
        <v>1852</v>
      </c>
      <c r="G1483" s="1">
        <v>92253</v>
      </c>
      <c r="H1483">
        <v>33.695532</v>
      </c>
      <c r="I1483">
        <v>-116.310571</v>
      </c>
      <c r="J1483">
        <v>1</v>
      </c>
      <c r="K1483" s="1">
        <v>22</v>
      </c>
      <c r="L1483" t="s">
        <v>42</v>
      </c>
      <c r="M1483" t="s">
        <v>40</v>
      </c>
      <c r="N1483" s="10">
        <v>13.11</v>
      </c>
      <c r="O1483" t="s">
        <v>40</v>
      </c>
      <c r="P1483" t="s">
        <v>40</v>
      </c>
      <c r="Q1483" t="s">
        <v>79</v>
      </c>
      <c r="R1483">
        <v>51</v>
      </c>
      <c r="S1483" t="s">
        <v>40</v>
      </c>
      <c r="T1483" t="s">
        <v>43</v>
      </c>
      <c r="U1483" t="s">
        <v>43</v>
      </c>
      <c r="V1483" t="s">
        <v>40</v>
      </c>
      <c r="W1483" t="s">
        <v>40</v>
      </c>
      <c r="X1483" t="s">
        <v>40</v>
      </c>
      <c r="Y1483" t="s">
        <v>40</v>
      </c>
      <c r="Z1483" t="s">
        <v>40</v>
      </c>
      <c r="AA1483" t="s">
        <v>51</v>
      </c>
      <c r="AB1483" t="s">
        <v>40</v>
      </c>
      <c r="AC1483" t="s">
        <v>56</v>
      </c>
      <c r="AD1483" s="10">
        <v>79.2</v>
      </c>
      <c r="AE1483" s="10">
        <v>1742.75</v>
      </c>
      <c r="AF1483" s="10">
        <v>0</v>
      </c>
      <c r="AG1483" s="10">
        <v>0</v>
      </c>
      <c r="AH1483" s="10">
        <v>288.42</v>
      </c>
      <c r="AI1483" s="10">
        <v>2031.17</v>
      </c>
      <c r="AJ1483" t="s">
        <v>57</v>
      </c>
      <c r="AK1483" t="s">
        <v>63</v>
      </c>
      <c r="AL1483" t="s">
        <v>64</v>
      </c>
      <c r="AM1483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1483" t="str">
        <f t="shared" si="46"/>
        <v>19-29</v>
      </c>
      <c r="AO1483">
        <f t="shared" si="47"/>
        <v>1</v>
      </c>
      <c r="AP148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484" spans="1:42" x14ac:dyDescent="0.25">
      <c r="A1484" t="s">
        <v>2288</v>
      </c>
      <c r="B1484" t="s">
        <v>39</v>
      </c>
      <c r="C1484" s="1">
        <v>37</v>
      </c>
      <c r="D1484" t="s">
        <v>43</v>
      </c>
      <c r="E1484">
        <v>0</v>
      </c>
      <c r="F1484" t="s">
        <v>2028</v>
      </c>
      <c r="G1484" s="1">
        <v>93531</v>
      </c>
      <c r="H1484">
        <v>35.214981999999999</v>
      </c>
      <c r="I1484">
        <v>-118.59049</v>
      </c>
      <c r="J1484">
        <v>0</v>
      </c>
      <c r="K1484" s="1">
        <v>15</v>
      </c>
      <c r="L1484" t="s">
        <v>42</v>
      </c>
      <c r="M1484" t="s">
        <v>40</v>
      </c>
      <c r="N1484" s="10">
        <v>24.63</v>
      </c>
      <c r="O1484" t="s">
        <v>43</v>
      </c>
      <c r="P1484" t="s">
        <v>40</v>
      </c>
      <c r="Q1484" t="s">
        <v>55</v>
      </c>
      <c r="R1484">
        <v>13</v>
      </c>
      <c r="S1484" t="s">
        <v>43</v>
      </c>
      <c r="T1484" t="s">
        <v>40</v>
      </c>
      <c r="U1484" t="s">
        <v>43</v>
      </c>
      <c r="V1484" t="s">
        <v>43</v>
      </c>
      <c r="W1484" t="s">
        <v>43</v>
      </c>
      <c r="X1484" t="s">
        <v>40</v>
      </c>
      <c r="Y1484" t="s">
        <v>40</v>
      </c>
      <c r="Z1484" t="s">
        <v>40</v>
      </c>
      <c r="AA1484" t="s">
        <v>51</v>
      </c>
      <c r="AB1484" t="s">
        <v>40</v>
      </c>
      <c r="AC1484" t="s">
        <v>56</v>
      </c>
      <c r="AD1484" s="10">
        <v>85.9</v>
      </c>
      <c r="AE1484" s="10">
        <v>1269.55</v>
      </c>
      <c r="AF1484" s="10">
        <v>0</v>
      </c>
      <c r="AG1484" s="10">
        <v>0</v>
      </c>
      <c r="AH1484" s="10">
        <v>369.45</v>
      </c>
      <c r="AI1484" s="10">
        <v>1639</v>
      </c>
      <c r="AJ1484" t="s">
        <v>57</v>
      </c>
      <c r="AK1484" t="s">
        <v>109</v>
      </c>
      <c r="AL1484" t="s">
        <v>110</v>
      </c>
      <c r="AM1484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1484" t="str">
        <f t="shared" si="46"/>
        <v>30-39</v>
      </c>
      <c r="AO1484">
        <f t="shared" si="47"/>
        <v>1</v>
      </c>
      <c r="AP148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485" spans="1:42" x14ac:dyDescent="0.25">
      <c r="A1485" t="s">
        <v>2289</v>
      </c>
      <c r="B1485" t="s">
        <v>39</v>
      </c>
      <c r="C1485" s="1">
        <v>61</v>
      </c>
      <c r="D1485" t="s">
        <v>40</v>
      </c>
      <c r="E1485">
        <v>0</v>
      </c>
      <c r="F1485" t="s">
        <v>409</v>
      </c>
      <c r="G1485" s="1">
        <v>92328</v>
      </c>
      <c r="H1485">
        <v>36.276879999999998</v>
      </c>
      <c r="I1485">
        <v>-117.033326</v>
      </c>
      <c r="J1485">
        <v>10</v>
      </c>
      <c r="K1485" s="1">
        <v>40</v>
      </c>
      <c r="L1485" t="s">
        <v>42</v>
      </c>
      <c r="M1485" t="s">
        <v>40</v>
      </c>
      <c r="N1485" s="10">
        <v>39.97</v>
      </c>
      <c r="O1485" t="s">
        <v>40</v>
      </c>
      <c r="P1485" t="s">
        <v>40</v>
      </c>
      <c r="Q1485" t="s">
        <v>55</v>
      </c>
      <c r="R1485">
        <v>17</v>
      </c>
      <c r="S1485" t="s">
        <v>43</v>
      </c>
      <c r="T1485" t="s">
        <v>43</v>
      </c>
      <c r="U1485" t="s">
        <v>43</v>
      </c>
      <c r="V1485" t="s">
        <v>40</v>
      </c>
      <c r="W1485" t="s">
        <v>43</v>
      </c>
      <c r="X1485" t="s">
        <v>43</v>
      </c>
      <c r="Y1485" t="s">
        <v>43</v>
      </c>
      <c r="Z1485" t="s">
        <v>40</v>
      </c>
      <c r="AA1485" t="s">
        <v>51</v>
      </c>
      <c r="AB1485" t="s">
        <v>40</v>
      </c>
      <c r="AC1485" t="s">
        <v>46</v>
      </c>
      <c r="AD1485" s="10">
        <v>78.849999999999994</v>
      </c>
      <c r="AE1485" s="10">
        <v>3126.85</v>
      </c>
      <c r="AF1485" s="10">
        <v>0</v>
      </c>
      <c r="AG1485" s="10">
        <v>0</v>
      </c>
      <c r="AH1485" s="10">
        <v>1598.8</v>
      </c>
      <c r="AI1485" s="10">
        <v>4725.6499999999996</v>
      </c>
      <c r="AJ1485" t="s">
        <v>47</v>
      </c>
      <c r="AM1485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485" t="str">
        <f t="shared" si="46"/>
        <v>60-80</v>
      </c>
      <c r="AO1485">
        <f t="shared" si="47"/>
        <v>0</v>
      </c>
      <c r="AP148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486" spans="1:42" x14ac:dyDescent="0.25">
      <c r="A1486" t="s">
        <v>2290</v>
      </c>
      <c r="B1486" t="s">
        <v>39</v>
      </c>
      <c r="C1486" s="1">
        <v>22</v>
      </c>
      <c r="D1486" t="s">
        <v>40</v>
      </c>
      <c r="E1486">
        <v>0</v>
      </c>
      <c r="F1486" t="s">
        <v>2291</v>
      </c>
      <c r="G1486" s="1">
        <v>93628</v>
      </c>
      <c r="H1486">
        <v>36.807594999999999</v>
      </c>
      <c r="I1486">
        <v>-118.901544</v>
      </c>
      <c r="J1486">
        <v>5</v>
      </c>
      <c r="K1486" s="1">
        <v>72</v>
      </c>
      <c r="L1486" t="s">
        <v>72</v>
      </c>
      <c r="M1486" t="s">
        <v>40</v>
      </c>
      <c r="N1486" s="10">
        <v>22.74</v>
      </c>
      <c r="O1486" t="s">
        <v>40</v>
      </c>
      <c r="P1486" t="s">
        <v>40</v>
      </c>
      <c r="Q1486" t="s">
        <v>55</v>
      </c>
      <c r="R1486">
        <v>48</v>
      </c>
      <c r="S1486" t="s">
        <v>40</v>
      </c>
      <c r="T1486" t="s">
        <v>40</v>
      </c>
      <c r="U1486" t="s">
        <v>43</v>
      </c>
      <c r="V1486" t="s">
        <v>43</v>
      </c>
      <c r="W1486" t="s">
        <v>43</v>
      </c>
      <c r="X1486" t="s">
        <v>40</v>
      </c>
      <c r="Y1486" t="s">
        <v>40</v>
      </c>
      <c r="Z1486" t="s">
        <v>40</v>
      </c>
      <c r="AA1486" t="s">
        <v>73</v>
      </c>
      <c r="AB1486" t="s">
        <v>40</v>
      </c>
      <c r="AC1486" t="s">
        <v>46</v>
      </c>
      <c r="AD1486" s="10">
        <v>94.45</v>
      </c>
      <c r="AE1486" s="10">
        <v>6921.7</v>
      </c>
      <c r="AF1486" s="10">
        <v>0</v>
      </c>
      <c r="AG1486" s="10">
        <v>0</v>
      </c>
      <c r="AH1486" s="10">
        <v>1637.28</v>
      </c>
      <c r="AI1486" s="10">
        <v>8558.98</v>
      </c>
      <c r="AJ1486" t="s">
        <v>47</v>
      </c>
      <c r="AM148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486" t="str">
        <f t="shared" si="46"/>
        <v>19-29</v>
      </c>
      <c r="AO1486">
        <f t="shared" si="47"/>
        <v>0</v>
      </c>
      <c r="AP1486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487" spans="1:42" x14ac:dyDescent="0.25">
      <c r="A1487" t="s">
        <v>2292</v>
      </c>
      <c r="B1487" t="s">
        <v>39</v>
      </c>
      <c r="C1487" s="1">
        <v>57</v>
      </c>
      <c r="D1487" t="s">
        <v>40</v>
      </c>
      <c r="E1487">
        <v>0</v>
      </c>
      <c r="F1487" t="s">
        <v>831</v>
      </c>
      <c r="G1487" s="1">
        <v>95693</v>
      </c>
      <c r="H1487">
        <v>38.392558999999999</v>
      </c>
      <c r="I1487">
        <v>-121.225093</v>
      </c>
      <c r="J1487">
        <v>2</v>
      </c>
      <c r="K1487" s="1">
        <v>72</v>
      </c>
      <c r="L1487" t="s">
        <v>72</v>
      </c>
      <c r="M1487" t="s">
        <v>43</v>
      </c>
      <c r="P1487" t="s">
        <v>40</v>
      </c>
      <c r="Q1487" t="s">
        <v>79</v>
      </c>
      <c r="R1487">
        <v>15</v>
      </c>
      <c r="S1487" t="s">
        <v>40</v>
      </c>
      <c r="T1487" t="s">
        <v>40</v>
      </c>
      <c r="U1487" t="s">
        <v>40</v>
      </c>
      <c r="V1487" t="s">
        <v>43</v>
      </c>
      <c r="W1487" t="s">
        <v>43</v>
      </c>
      <c r="X1487" t="s">
        <v>40</v>
      </c>
      <c r="Y1487" t="s">
        <v>40</v>
      </c>
      <c r="Z1487" t="s">
        <v>40</v>
      </c>
      <c r="AA1487" t="s">
        <v>73</v>
      </c>
      <c r="AB1487" t="s">
        <v>40</v>
      </c>
      <c r="AC1487" t="s">
        <v>56</v>
      </c>
      <c r="AD1487" s="10">
        <v>49.2</v>
      </c>
      <c r="AE1487" s="10">
        <v>3580.95</v>
      </c>
      <c r="AF1487" s="10">
        <v>0</v>
      </c>
      <c r="AG1487" s="10">
        <v>0</v>
      </c>
      <c r="AH1487" s="10">
        <v>0</v>
      </c>
      <c r="AI1487" s="10">
        <v>3580.95</v>
      </c>
      <c r="AJ1487" t="s">
        <v>47</v>
      </c>
      <c r="AM148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487" t="str">
        <f t="shared" si="46"/>
        <v>50-59</v>
      </c>
      <c r="AO1487">
        <f t="shared" si="47"/>
        <v>0</v>
      </c>
      <c r="AP1487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1488" spans="1:42" x14ac:dyDescent="0.25">
      <c r="A1488" t="s">
        <v>2293</v>
      </c>
      <c r="B1488" t="s">
        <v>39</v>
      </c>
      <c r="C1488" s="1">
        <v>60</v>
      </c>
      <c r="D1488" t="s">
        <v>43</v>
      </c>
      <c r="E1488">
        <v>0</v>
      </c>
      <c r="F1488" t="s">
        <v>2282</v>
      </c>
      <c r="G1488" s="1">
        <v>94577</v>
      </c>
      <c r="H1488">
        <v>37.717196000000001</v>
      </c>
      <c r="I1488">
        <v>-122.15933800000001</v>
      </c>
      <c r="J1488">
        <v>0</v>
      </c>
      <c r="K1488" s="1">
        <v>45</v>
      </c>
      <c r="L1488" t="s">
        <v>76</v>
      </c>
      <c r="M1488" t="s">
        <v>40</v>
      </c>
      <c r="N1488" s="10">
        <v>44.29</v>
      </c>
      <c r="O1488" t="s">
        <v>40</v>
      </c>
      <c r="P1488" t="s">
        <v>40</v>
      </c>
      <c r="Q1488" t="s">
        <v>79</v>
      </c>
      <c r="R1488">
        <v>15</v>
      </c>
      <c r="S1488" t="s">
        <v>40</v>
      </c>
      <c r="T1488" t="s">
        <v>43</v>
      </c>
      <c r="U1488" t="s">
        <v>43</v>
      </c>
      <c r="V1488" t="s">
        <v>40</v>
      </c>
      <c r="W1488" t="s">
        <v>43</v>
      </c>
      <c r="X1488" t="s">
        <v>40</v>
      </c>
      <c r="Y1488" t="s">
        <v>40</v>
      </c>
      <c r="Z1488" t="s">
        <v>40</v>
      </c>
      <c r="AA1488" t="s">
        <v>73</v>
      </c>
      <c r="AB1488" t="s">
        <v>43</v>
      </c>
      <c r="AC1488" t="s">
        <v>46</v>
      </c>
      <c r="AD1488" s="10">
        <v>73.55</v>
      </c>
      <c r="AE1488" s="10">
        <v>3349.1</v>
      </c>
      <c r="AF1488" s="10">
        <v>0</v>
      </c>
      <c r="AG1488" s="10">
        <v>0</v>
      </c>
      <c r="AH1488" s="10">
        <v>1993.05</v>
      </c>
      <c r="AI1488" s="10">
        <v>5342.15</v>
      </c>
      <c r="AJ1488" t="s">
        <v>47</v>
      </c>
      <c r="AM1488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488" t="str">
        <f t="shared" si="46"/>
        <v>60-80</v>
      </c>
      <c r="AO1488">
        <f t="shared" si="47"/>
        <v>0</v>
      </c>
      <c r="AP148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489" spans="1:42" x14ac:dyDescent="0.25">
      <c r="A1489" t="s">
        <v>2294</v>
      </c>
      <c r="B1489" t="s">
        <v>49</v>
      </c>
      <c r="C1489" s="1">
        <v>47</v>
      </c>
      <c r="D1489" t="s">
        <v>40</v>
      </c>
      <c r="E1489">
        <v>1</v>
      </c>
      <c r="F1489" t="s">
        <v>2295</v>
      </c>
      <c r="G1489" s="1">
        <v>94903</v>
      </c>
      <c r="H1489">
        <v>38.018065</v>
      </c>
      <c r="I1489">
        <v>-122.546024</v>
      </c>
      <c r="J1489">
        <v>9</v>
      </c>
      <c r="K1489" s="1">
        <v>72</v>
      </c>
      <c r="L1489" t="s">
        <v>42</v>
      </c>
      <c r="M1489" t="s">
        <v>40</v>
      </c>
      <c r="N1489" s="10">
        <v>24.08</v>
      </c>
      <c r="O1489" t="s">
        <v>43</v>
      </c>
      <c r="P1489" t="s">
        <v>40</v>
      </c>
      <c r="Q1489" t="s">
        <v>55</v>
      </c>
      <c r="R1489">
        <v>19</v>
      </c>
      <c r="S1489" t="s">
        <v>40</v>
      </c>
      <c r="T1489" t="s">
        <v>40</v>
      </c>
      <c r="U1489" t="s">
        <v>40</v>
      </c>
      <c r="V1489" t="s">
        <v>40</v>
      </c>
      <c r="W1489" t="s">
        <v>40</v>
      </c>
      <c r="X1489" t="s">
        <v>40</v>
      </c>
      <c r="Y1489" t="s">
        <v>40</v>
      </c>
      <c r="Z1489" t="s">
        <v>40</v>
      </c>
      <c r="AA1489" t="s">
        <v>73</v>
      </c>
      <c r="AB1489" t="s">
        <v>43</v>
      </c>
      <c r="AC1489" t="s">
        <v>56</v>
      </c>
      <c r="AD1489" s="10">
        <v>111.95</v>
      </c>
      <c r="AE1489" s="10">
        <v>8033.1</v>
      </c>
      <c r="AF1489" s="10">
        <v>0</v>
      </c>
      <c r="AG1489" s="10">
        <v>0</v>
      </c>
      <c r="AH1489" s="10">
        <v>1733.76</v>
      </c>
      <c r="AI1489" s="10">
        <v>9766.86</v>
      </c>
      <c r="AJ1489" t="s">
        <v>47</v>
      </c>
      <c r="AM148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489" t="str">
        <f t="shared" si="46"/>
        <v>40-49</v>
      </c>
      <c r="AO1489">
        <f t="shared" si="47"/>
        <v>0</v>
      </c>
      <c r="AP1489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490" spans="1:42" x14ac:dyDescent="0.25">
      <c r="A1490" t="s">
        <v>2296</v>
      </c>
      <c r="B1490" t="s">
        <v>39</v>
      </c>
      <c r="C1490" s="1">
        <v>38</v>
      </c>
      <c r="D1490" t="s">
        <v>40</v>
      </c>
      <c r="E1490">
        <v>0</v>
      </c>
      <c r="F1490" t="s">
        <v>85</v>
      </c>
      <c r="G1490" s="1">
        <v>94087</v>
      </c>
      <c r="H1490">
        <v>37.351100000000002</v>
      </c>
      <c r="I1490">
        <v>-122.037311</v>
      </c>
      <c r="J1490">
        <v>7</v>
      </c>
      <c r="K1490" s="1">
        <v>71</v>
      </c>
      <c r="L1490" t="s">
        <v>72</v>
      </c>
      <c r="M1490" t="s">
        <v>40</v>
      </c>
      <c r="N1490" s="10">
        <v>19.899999999999999</v>
      </c>
      <c r="O1490" t="s">
        <v>40</v>
      </c>
      <c r="P1490" t="s">
        <v>40</v>
      </c>
      <c r="Q1490" t="s">
        <v>79</v>
      </c>
      <c r="R1490">
        <v>27</v>
      </c>
      <c r="S1490" t="s">
        <v>40</v>
      </c>
      <c r="T1490" t="s">
        <v>40</v>
      </c>
      <c r="U1490" t="s">
        <v>40</v>
      </c>
      <c r="V1490" t="s">
        <v>40</v>
      </c>
      <c r="W1490" t="s">
        <v>40</v>
      </c>
      <c r="X1490" t="s">
        <v>40</v>
      </c>
      <c r="Y1490" t="s">
        <v>40</v>
      </c>
      <c r="Z1490" t="s">
        <v>40</v>
      </c>
      <c r="AA1490" t="s">
        <v>73</v>
      </c>
      <c r="AB1490" t="s">
        <v>43</v>
      </c>
      <c r="AC1490" t="s">
        <v>46</v>
      </c>
      <c r="AD1490" s="10">
        <v>89.3</v>
      </c>
      <c r="AE1490" s="10">
        <v>6388.65</v>
      </c>
      <c r="AF1490" s="10">
        <v>0</v>
      </c>
      <c r="AG1490" s="10">
        <v>0</v>
      </c>
      <c r="AH1490" s="10">
        <v>1412.9</v>
      </c>
      <c r="AI1490" s="10">
        <v>7801.55</v>
      </c>
      <c r="AJ1490" t="s">
        <v>47</v>
      </c>
      <c r="AM149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490" t="str">
        <f t="shared" si="46"/>
        <v>30-39</v>
      </c>
      <c r="AO1490">
        <f t="shared" si="47"/>
        <v>0</v>
      </c>
      <c r="AP1490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491" spans="1:42" x14ac:dyDescent="0.25">
      <c r="A1491" t="s">
        <v>2297</v>
      </c>
      <c r="B1491" t="s">
        <v>49</v>
      </c>
      <c r="C1491" s="1">
        <v>74</v>
      </c>
      <c r="D1491" t="s">
        <v>40</v>
      </c>
      <c r="E1491">
        <v>0</v>
      </c>
      <c r="F1491" t="s">
        <v>135</v>
      </c>
      <c r="G1491" s="1">
        <v>90018</v>
      </c>
      <c r="H1491">
        <v>34.028734999999998</v>
      </c>
      <c r="I1491">
        <v>-118.31723599999999</v>
      </c>
      <c r="J1491">
        <v>6</v>
      </c>
      <c r="K1491" s="1">
        <v>18</v>
      </c>
      <c r="L1491" t="s">
        <v>42</v>
      </c>
      <c r="M1491" t="s">
        <v>40</v>
      </c>
      <c r="N1491" s="10">
        <v>5.73</v>
      </c>
      <c r="O1491" t="s">
        <v>43</v>
      </c>
      <c r="P1491" t="s">
        <v>40</v>
      </c>
      <c r="Q1491" t="s">
        <v>79</v>
      </c>
      <c r="R1491">
        <v>13</v>
      </c>
      <c r="S1491" t="s">
        <v>40</v>
      </c>
      <c r="T1491" t="s">
        <v>43</v>
      </c>
      <c r="U1491" t="s">
        <v>43</v>
      </c>
      <c r="V1491" t="s">
        <v>43</v>
      </c>
      <c r="W1491" t="s">
        <v>43</v>
      </c>
      <c r="X1491" t="s">
        <v>40</v>
      </c>
      <c r="Y1491" t="s">
        <v>43</v>
      </c>
      <c r="Z1491" t="s">
        <v>40</v>
      </c>
      <c r="AA1491" t="s">
        <v>73</v>
      </c>
      <c r="AB1491" t="s">
        <v>40</v>
      </c>
      <c r="AC1491" t="s">
        <v>46</v>
      </c>
      <c r="AD1491" s="10">
        <v>59.1</v>
      </c>
      <c r="AE1491" s="10">
        <v>1011.05</v>
      </c>
      <c r="AF1491" s="10">
        <v>31.05</v>
      </c>
      <c r="AG1491" s="10">
        <v>0</v>
      </c>
      <c r="AH1491" s="10">
        <v>103.14</v>
      </c>
      <c r="AI1491" s="10">
        <v>1083.1400000000001</v>
      </c>
      <c r="AJ1491" t="s">
        <v>47</v>
      </c>
      <c r="AM1491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1491" t="str">
        <f t="shared" si="46"/>
        <v>60-80</v>
      </c>
      <c r="AO1491">
        <f t="shared" si="47"/>
        <v>0</v>
      </c>
      <c r="AP1491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1492" spans="1:42" x14ac:dyDescent="0.25">
      <c r="A1492" t="s">
        <v>2298</v>
      </c>
      <c r="B1492" t="s">
        <v>39</v>
      </c>
      <c r="C1492" s="1">
        <v>40</v>
      </c>
      <c r="D1492" t="s">
        <v>40</v>
      </c>
      <c r="E1492">
        <v>0</v>
      </c>
      <c r="F1492" t="s">
        <v>1412</v>
      </c>
      <c r="G1492" s="1">
        <v>94572</v>
      </c>
      <c r="H1492">
        <v>38.027217999999998</v>
      </c>
      <c r="I1492">
        <v>-122.23463</v>
      </c>
      <c r="J1492">
        <v>1</v>
      </c>
      <c r="K1492" s="1">
        <v>47</v>
      </c>
      <c r="L1492" t="s">
        <v>42</v>
      </c>
      <c r="M1492" t="s">
        <v>40</v>
      </c>
      <c r="N1492" s="10">
        <v>44.26</v>
      </c>
      <c r="O1492" t="s">
        <v>43</v>
      </c>
      <c r="P1492" t="s">
        <v>40</v>
      </c>
      <c r="Q1492" t="s">
        <v>44</v>
      </c>
      <c r="R1492">
        <v>23</v>
      </c>
      <c r="S1492" t="s">
        <v>43</v>
      </c>
      <c r="T1492" t="s">
        <v>43</v>
      </c>
      <c r="U1492" t="s">
        <v>40</v>
      </c>
      <c r="V1492" t="s">
        <v>43</v>
      </c>
      <c r="W1492" t="s">
        <v>43</v>
      </c>
      <c r="X1492" t="s">
        <v>40</v>
      </c>
      <c r="Y1492" t="s">
        <v>40</v>
      </c>
      <c r="Z1492" t="s">
        <v>40</v>
      </c>
      <c r="AA1492" t="s">
        <v>51</v>
      </c>
      <c r="AB1492" t="s">
        <v>40</v>
      </c>
      <c r="AC1492" t="s">
        <v>56</v>
      </c>
      <c r="AD1492" s="10">
        <v>85.3</v>
      </c>
      <c r="AE1492" s="10">
        <v>4045.65</v>
      </c>
      <c r="AF1492" s="10">
        <v>0</v>
      </c>
      <c r="AG1492" s="10">
        <v>0</v>
      </c>
      <c r="AH1492" s="10">
        <v>2080.2199999999998</v>
      </c>
      <c r="AI1492" s="10">
        <v>6125.87</v>
      </c>
      <c r="AJ1492" t="s">
        <v>57</v>
      </c>
      <c r="AK1492" t="s">
        <v>109</v>
      </c>
      <c r="AL1492" t="s">
        <v>110</v>
      </c>
      <c r="AM1492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492" t="str">
        <f t="shared" si="46"/>
        <v>40-49</v>
      </c>
      <c r="AO1492">
        <f t="shared" si="47"/>
        <v>1</v>
      </c>
      <c r="AP149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493" spans="1:42" x14ac:dyDescent="0.25">
      <c r="A1493" t="s">
        <v>2299</v>
      </c>
      <c r="B1493" t="s">
        <v>39</v>
      </c>
      <c r="C1493" s="1">
        <v>65</v>
      </c>
      <c r="D1493" t="s">
        <v>40</v>
      </c>
      <c r="E1493">
        <v>1</v>
      </c>
      <c r="F1493" t="s">
        <v>135</v>
      </c>
      <c r="G1493" s="1">
        <v>90014</v>
      </c>
      <c r="H1493">
        <v>34.043143999999998</v>
      </c>
      <c r="I1493">
        <v>-118.251977</v>
      </c>
      <c r="J1493">
        <v>4</v>
      </c>
      <c r="K1493" s="1">
        <v>68</v>
      </c>
      <c r="L1493" t="s">
        <v>42</v>
      </c>
      <c r="M1493" t="s">
        <v>43</v>
      </c>
      <c r="P1493" t="s">
        <v>40</v>
      </c>
      <c r="Q1493" t="s">
        <v>79</v>
      </c>
      <c r="R1493">
        <v>23</v>
      </c>
      <c r="S1493" t="s">
        <v>43</v>
      </c>
      <c r="T1493" t="s">
        <v>40</v>
      </c>
      <c r="U1493" t="s">
        <v>40</v>
      </c>
      <c r="V1493" t="s">
        <v>43</v>
      </c>
      <c r="W1493" t="s">
        <v>40</v>
      </c>
      <c r="X1493" t="s">
        <v>40</v>
      </c>
      <c r="Y1493" t="s">
        <v>40</v>
      </c>
      <c r="Z1493" t="s">
        <v>40</v>
      </c>
      <c r="AA1493" t="s">
        <v>73</v>
      </c>
      <c r="AB1493" t="s">
        <v>40</v>
      </c>
      <c r="AC1493" t="s">
        <v>56</v>
      </c>
      <c r="AD1493" s="10">
        <v>53</v>
      </c>
      <c r="AE1493" s="10">
        <v>3656.25</v>
      </c>
      <c r="AF1493" s="10">
        <v>0</v>
      </c>
      <c r="AG1493" s="10">
        <v>0</v>
      </c>
      <c r="AH1493" s="10">
        <v>0</v>
      </c>
      <c r="AI1493" s="10">
        <v>3656.25</v>
      </c>
      <c r="AJ1493" t="s">
        <v>47</v>
      </c>
      <c r="AM149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493" t="str">
        <f t="shared" si="46"/>
        <v>60-80</v>
      </c>
      <c r="AO1493">
        <f t="shared" si="47"/>
        <v>0</v>
      </c>
      <c r="AP1493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1494" spans="1:42" x14ac:dyDescent="0.25">
      <c r="A1494" t="s">
        <v>2300</v>
      </c>
      <c r="B1494" t="s">
        <v>39</v>
      </c>
      <c r="C1494" s="1">
        <v>52</v>
      </c>
      <c r="D1494" t="s">
        <v>43</v>
      </c>
      <c r="E1494">
        <v>0</v>
      </c>
      <c r="F1494" t="s">
        <v>1451</v>
      </c>
      <c r="G1494" s="1">
        <v>94904</v>
      </c>
      <c r="H1494">
        <v>37.946617000000003</v>
      </c>
      <c r="I1494">
        <v>-122.563571</v>
      </c>
      <c r="J1494">
        <v>0</v>
      </c>
      <c r="K1494" s="1">
        <v>68</v>
      </c>
      <c r="L1494" t="s">
        <v>42</v>
      </c>
      <c r="M1494" t="s">
        <v>40</v>
      </c>
      <c r="N1494" s="10">
        <v>20.3</v>
      </c>
      <c r="O1494" t="s">
        <v>40</v>
      </c>
      <c r="P1494" t="s">
        <v>40</v>
      </c>
      <c r="Q1494" t="s">
        <v>79</v>
      </c>
      <c r="R1494">
        <v>13</v>
      </c>
      <c r="S1494" t="s">
        <v>43</v>
      </c>
      <c r="T1494" t="s">
        <v>40</v>
      </c>
      <c r="U1494" t="s">
        <v>40</v>
      </c>
      <c r="V1494" t="s">
        <v>43</v>
      </c>
      <c r="W1494" t="s">
        <v>40</v>
      </c>
      <c r="X1494" t="s">
        <v>40</v>
      </c>
      <c r="Y1494" t="s">
        <v>40</v>
      </c>
      <c r="Z1494" t="s">
        <v>43</v>
      </c>
      <c r="AA1494" t="s">
        <v>73</v>
      </c>
      <c r="AB1494" t="s">
        <v>40</v>
      </c>
      <c r="AC1494" t="s">
        <v>56</v>
      </c>
      <c r="AD1494" s="10">
        <v>80.650000000000006</v>
      </c>
      <c r="AE1494" s="10">
        <v>5330.2</v>
      </c>
      <c r="AF1494" s="10">
        <v>0</v>
      </c>
      <c r="AG1494" s="10">
        <v>90</v>
      </c>
      <c r="AH1494" s="10">
        <v>1380.4</v>
      </c>
      <c r="AI1494" s="10">
        <v>6800.6</v>
      </c>
      <c r="AJ1494" t="s">
        <v>47</v>
      </c>
      <c r="AM149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494" t="str">
        <f t="shared" si="46"/>
        <v>50-59</v>
      </c>
      <c r="AO1494">
        <f t="shared" si="47"/>
        <v>0</v>
      </c>
      <c r="AP149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495" spans="1:42" x14ac:dyDescent="0.25">
      <c r="A1495" t="s">
        <v>2301</v>
      </c>
      <c r="B1495" t="s">
        <v>49</v>
      </c>
      <c r="C1495" s="1">
        <v>25</v>
      </c>
      <c r="D1495" t="s">
        <v>43</v>
      </c>
      <c r="E1495">
        <v>0</v>
      </c>
      <c r="F1495" t="s">
        <v>2302</v>
      </c>
      <c r="G1495" s="1">
        <v>94568</v>
      </c>
      <c r="H1495">
        <v>37.713926000000001</v>
      </c>
      <c r="I1495">
        <v>-121.928425</v>
      </c>
      <c r="J1495">
        <v>0</v>
      </c>
      <c r="K1495" s="1">
        <v>1</v>
      </c>
      <c r="L1495" t="s">
        <v>42</v>
      </c>
      <c r="M1495" t="s">
        <v>40</v>
      </c>
      <c r="N1495" s="10">
        <v>36.07</v>
      </c>
      <c r="O1495" t="s">
        <v>43</v>
      </c>
      <c r="P1495" t="s">
        <v>40</v>
      </c>
      <c r="Q1495" t="s">
        <v>55</v>
      </c>
      <c r="R1495">
        <v>41</v>
      </c>
      <c r="S1495" t="s">
        <v>43</v>
      </c>
      <c r="T1495" t="s">
        <v>43</v>
      </c>
      <c r="U1495" t="s">
        <v>40</v>
      </c>
      <c r="V1495" t="s">
        <v>43</v>
      </c>
      <c r="W1495" t="s">
        <v>40</v>
      </c>
      <c r="X1495" t="s">
        <v>43</v>
      </c>
      <c r="Y1495" t="s">
        <v>40</v>
      </c>
      <c r="Z1495" t="s">
        <v>40</v>
      </c>
      <c r="AA1495" t="s">
        <v>51</v>
      </c>
      <c r="AB1495" t="s">
        <v>40</v>
      </c>
      <c r="AC1495" t="s">
        <v>56</v>
      </c>
      <c r="AD1495" s="10">
        <v>84.85</v>
      </c>
      <c r="AE1495" s="10">
        <v>84.85</v>
      </c>
      <c r="AF1495" s="10">
        <v>0</v>
      </c>
      <c r="AG1495" s="10">
        <v>0</v>
      </c>
      <c r="AH1495" s="10">
        <v>36.07</v>
      </c>
      <c r="AI1495" s="10">
        <v>120.92</v>
      </c>
      <c r="AJ1495" t="s">
        <v>57</v>
      </c>
      <c r="AK1495" t="s">
        <v>58</v>
      </c>
      <c r="AL1495" t="s">
        <v>59</v>
      </c>
      <c r="AM149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495" t="str">
        <f t="shared" si="46"/>
        <v>19-29</v>
      </c>
      <c r="AO1495">
        <f t="shared" si="47"/>
        <v>1</v>
      </c>
      <c r="AP149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496" spans="1:42" x14ac:dyDescent="0.25">
      <c r="A1496" t="s">
        <v>2303</v>
      </c>
      <c r="B1496" t="s">
        <v>39</v>
      </c>
      <c r="C1496" s="1">
        <v>59</v>
      </c>
      <c r="D1496" t="s">
        <v>40</v>
      </c>
      <c r="E1496">
        <v>0</v>
      </c>
      <c r="F1496" t="s">
        <v>2304</v>
      </c>
      <c r="G1496" s="1">
        <v>93609</v>
      </c>
      <c r="H1496">
        <v>36.5276</v>
      </c>
      <c r="I1496">
        <v>-119.865999</v>
      </c>
      <c r="J1496">
        <v>5</v>
      </c>
      <c r="K1496" s="1">
        <v>34</v>
      </c>
      <c r="L1496" t="s">
        <v>42</v>
      </c>
      <c r="M1496" t="s">
        <v>40</v>
      </c>
      <c r="N1496" s="10">
        <v>12.3</v>
      </c>
      <c r="O1496" t="s">
        <v>40</v>
      </c>
      <c r="P1496" t="s">
        <v>40</v>
      </c>
      <c r="Q1496" t="s">
        <v>79</v>
      </c>
      <c r="R1496">
        <v>26</v>
      </c>
      <c r="S1496" t="s">
        <v>40</v>
      </c>
      <c r="T1496" t="s">
        <v>43</v>
      </c>
      <c r="U1496" t="s">
        <v>43</v>
      </c>
      <c r="V1496" t="s">
        <v>40</v>
      </c>
      <c r="W1496" t="s">
        <v>43</v>
      </c>
      <c r="X1496" t="s">
        <v>43</v>
      </c>
      <c r="Y1496" t="s">
        <v>43</v>
      </c>
      <c r="Z1496" t="s">
        <v>40</v>
      </c>
      <c r="AA1496" t="s">
        <v>51</v>
      </c>
      <c r="AB1496" t="s">
        <v>40</v>
      </c>
      <c r="AC1496" t="s">
        <v>56</v>
      </c>
      <c r="AD1496" s="10">
        <v>60.85</v>
      </c>
      <c r="AE1496" s="10">
        <v>2003.6</v>
      </c>
      <c r="AF1496" s="10">
        <v>0</v>
      </c>
      <c r="AG1496" s="10">
        <v>0</v>
      </c>
      <c r="AH1496" s="10">
        <v>418.2</v>
      </c>
      <c r="AI1496" s="10">
        <v>2421.8000000000002</v>
      </c>
      <c r="AJ1496" t="s">
        <v>47</v>
      </c>
      <c r="AM1496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496" t="str">
        <f t="shared" si="46"/>
        <v>50-59</v>
      </c>
      <c r="AO1496">
        <f t="shared" si="47"/>
        <v>0</v>
      </c>
      <c r="AP149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497" spans="1:42" x14ac:dyDescent="0.25">
      <c r="A1497" t="s">
        <v>2305</v>
      </c>
      <c r="B1497" t="s">
        <v>39</v>
      </c>
      <c r="C1497" s="1">
        <v>24</v>
      </c>
      <c r="D1497" t="s">
        <v>40</v>
      </c>
      <c r="E1497">
        <v>0</v>
      </c>
      <c r="F1497" t="s">
        <v>2071</v>
      </c>
      <c r="G1497" s="1">
        <v>92036</v>
      </c>
      <c r="H1497">
        <v>32.980677999999997</v>
      </c>
      <c r="I1497">
        <v>-116.262854</v>
      </c>
      <c r="J1497">
        <v>2</v>
      </c>
      <c r="K1497" s="1">
        <v>24</v>
      </c>
      <c r="L1497" t="s">
        <v>42</v>
      </c>
      <c r="M1497" t="s">
        <v>40</v>
      </c>
      <c r="N1497" s="10">
        <v>44.93</v>
      </c>
      <c r="O1497" t="s">
        <v>40</v>
      </c>
      <c r="P1497" t="s">
        <v>40</v>
      </c>
      <c r="Q1497" t="s">
        <v>55</v>
      </c>
      <c r="R1497">
        <v>82</v>
      </c>
      <c r="S1497" t="s">
        <v>43</v>
      </c>
      <c r="T1497" t="s">
        <v>43</v>
      </c>
      <c r="U1497" t="s">
        <v>40</v>
      </c>
      <c r="V1497" t="s">
        <v>43</v>
      </c>
      <c r="W1497" t="s">
        <v>43</v>
      </c>
      <c r="X1497" t="s">
        <v>43</v>
      </c>
      <c r="Y1497" t="s">
        <v>40</v>
      </c>
      <c r="Z1497" t="s">
        <v>40</v>
      </c>
      <c r="AA1497" t="s">
        <v>51</v>
      </c>
      <c r="AB1497" t="s">
        <v>40</v>
      </c>
      <c r="AC1497" t="s">
        <v>46</v>
      </c>
      <c r="AD1497" s="10">
        <v>79.650000000000006</v>
      </c>
      <c r="AE1497" s="10">
        <v>1928.7</v>
      </c>
      <c r="AF1497" s="10">
        <v>0</v>
      </c>
      <c r="AG1497" s="10">
        <v>0</v>
      </c>
      <c r="AH1497" s="10">
        <v>1078.32</v>
      </c>
      <c r="AI1497" s="10">
        <v>3007.02</v>
      </c>
      <c r="AJ1497" t="s">
        <v>47</v>
      </c>
      <c r="AM1497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1497" t="str">
        <f t="shared" si="46"/>
        <v>19-29</v>
      </c>
      <c r="AO1497">
        <f t="shared" si="47"/>
        <v>0</v>
      </c>
      <c r="AP149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498" spans="1:42" x14ac:dyDescent="0.25">
      <c r="A1498" t="s">
        <v>2306</v>
      </c>
      <c r="B1498" t="s">
        <v>49</v>
      </c>
      <c r="C1498" s="1">
        <v>71</v>
      </c>
      <c r="D1498" t="s">
        <v>40</v>
      </c>
      <c r="E1498">
        <v>1</v>
      </c>
      <c r="F1498" t="s">
        <v>509</v>
      </c>
      <c r="G1498" s="1">
        <v>95932</v>
      </c>
      <c r="H1498">
        <v>39.273096000000002</v>
      </c>
      <c r="I1498">
        <v>-122.050763</v>
      </c>
      <c r="J1498">
        <v>1</v>
      </c>
      <c r="K1498" s="1">
        <v>58</v>
      </c>
      <c r="L1498" t="s">
        <v>76</v>
      </c>
      <c r="M1498" t="s">
        <v>40</v>
      </c>
      <c r="N1498" s="10">
        <v>18.43</v>
      </c>
      <c r="O1498" t="s">
        <v>40</v>
      </c>
      <c r="P1498" t="s">
        <v>40</v>
      </c>
      <c r="Q1498" t="s">
        <v>55</v>
      </c>
      <c r="R1498">
        <v>10</v>
      </c>
      <c r="S1498" t="s">
        <v>40</v>
      </c>
      <c r="T1498" t="s">
        <v>40</v>
      </c>
      <c r="U1498" t="s">
        <v>43</v>
      </c>
      <c r="V1498" t="s">
        <v>40</v>
      </c>
      <c r="W1498" t="s">
        <v>43</v>
      </c>
      <c r="X1498" t="s">
        <v>43</v>
      </c>
      <c r="Y1498" t="s">
        <v>43</v>
      </c>
      <c r="Z1498" t="s">
        <v>43</v>
      </c>
      <c r="AA1498" t="s">
        <v>45</v>
      </c>
      <c r="AB1498" t="s">
        <v>40</v>
      </c>
      <c r="AC1498" t="s">
        <v>56</v>
      </c>
      <c r="AD1498" s="10">
        <v>89.85</v>
      </c>
      <c r="AE1498" s="10">
        <v>5125.75</v>
      </c>
      <c r="AF1498" s="10">
        <v>0</v>
      </c>
      <c r="AG1498" s="10">
        <v>130</v>
      </c>
      <c r="AH1498" s="10">
        <v>1068.94</v>
      </c>
      <c r="AI1498" s="10">
        <v>6324.69</v>
      </c>
      <c r="AJ1498" t="s">
        <v>47</v>
      </c>
      <c r="AM149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498" t="str">
        <f t="shared" si="46"/>
        <v>60-80</v>
      </c>
      <c r="AO1498">
        <f t="shared" si="47"/>
        <v>0</v>
      </c>
      <c r="AP149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499" spans="1:42" x14ac:dyDescent="0.25">
      <c r="A1499" t="s">
        <v>2307</v>
      </c>
      <c r="B1499" t="s">
        <v>49</v>
      </c>
      <c r="C1499" s="1">
        <v>75</v>
      </c>
      <c r="D1499" t="s">
        <v>43</v>
      </c>
      <c r="E1499">
        <v>0</v>
      </c>
      <c r="F1499" t="s">
        <v>332</v>
      </c>
      <c r="G1499" s="1">
        <v>93612</v>
      </c>
      <c r="H1499">
        <v>36.814539000000003</v>
      </c>
      <c r="I1499">
        <v>-119.711868</v>
      </c>
      <c r="J1499">
        <v>0</v>
      </c>
      <c r="K1499" s="1">
        <v>7</v>
      </c>
      <c r="L1499" t="s">
        <v>42</v>
      </c>
      <c r="M1499" t="s">
        <v>40</v>
      </c>
      <c r="N1499" s="10">
        <v>39.51</v>
      </c>
      <c r="O1499" t="s">
        <v>40</v>
      </c>
      <c r="P1499" t="s">
        <v>40</v>
      </c>
      <c r="Q1499" t="s">
        <v>55</v>
      </c>
      <c r="R1499">
        <v>13</v>
      </c>
      <c r="S1499" t="s">
        <v>43</v>
      </c>
      <c r="T1499" t="s">
        <v>43</v>
      </c>
      <c r="U1499" t="s">
        <v>43</v>
      </c>
      <c r="V1499" t="s">
        <v>43</v>
      </c>
      <c r="W1499" t="s">
        <v>40</v>
      </c>
      <c r="X1499" t="s">
        <v>43</v>
      </c>
      <c r="Y1499" t="s">
        <v>43</v>
      </c>
      <c r="Z1499" t="s">
        <v>43</v>
      </c>
      <c r="AA1499" t="s">
        <v>51</v>
      </c>
      <c r="AB1499" t="s">
        <v>40</v>
      </c>
      <c r="AC1499" t="s">
        <v>56</v>
      </c>
      <c r="AD1499" s="10">
        <v>84.8</v>
      </c>
      <c r="AE1499" s="10">
        <v>546.95000000000005</v>
      </c>
      <c r="AF1499" s="10">
        <v>0</v>
      </c>
      <c r="AG1499" s="10">
        <v>0</v>
      </c>
      <c r="AH1499" s="10">
        <v>276.57</v>
      </c>
      <c r="AI1499" s="10">
        <v>823.52</v>
      </c>
      <c r="AJ1499" t="s">
        <v>57</v>
      </c>
      <c r="AK1499" t="s">
        <v>58</v>
      </c>
      <c r="AL1499" t="s">
        <v>104</v>
      </c>
      <c r="AM1499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499" t="str">
        <f t="shared" si="46"/>
        <v>60-80</v>
      </c>
      <c r="AO1499">
        <f t="shared" si="47"/>
        <v>1</v>
      </c>
      <c r="AP1499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500" spans="1:42" x14ac:dyDescent="0.25">
      <c r="A1500" t="s">
        <v>2308</v>
      </c>
      <c r="B1500" t="s">
        <v>49</v>
      </c>
      <c r="C1500" s="1">
        <v>58</v>
      </c>
      <c r="D1500" t="s">
        <v>43</v>
      </c>
      <c r="E1500">
        <v>0</v>
      </c>
      <c r="F1500" t="s">
        <v>2040</v>
      </c>
      <c r="G1500" s="1">
        <v>93923</v>
      </c>
      <c r="H1500">
        <v>36.460611</v>
      </c>
      <c r="I1500">
        <v>-121.852507</v>
      </c>
      <c r="J1500">
        <v>0</v>
      </c>
      <c r="K1500" s="1">
        <v>1</v>
      </c>
      <c r="L1500" t="s">
        <v>54</v>
      </c>
      <c r="M1500" t="s">
        <v>40</v>
      </c>
      <c r="N1500" s="10">
        <v>1.28</v>
      </c>
      <c r="O1500" t="s">
        <v>43</v>
      </c>
      <c r="P1500" t="s">
        <v>40</v>
      </c>
      <c r="Q1500" t="s">
        <v>79</v>
      </c>
      <c r="R1500">
        <v>27</v>
      </c>
      <c r="S1500" t="s">
        <v>43</v>
      </c>
      <c r="T1500" t="s">
        <v>40</v>
      </c>
      <c r="U1500" t="s">
        <v>43</v>
      </c>
      <c r="V1500" t="s">
        <v>43</v>
      </c>
      <c r="W1500" t="s">
        <v>43</v>
      </c>
      <c r="X1500" t="s">
        <v>43</v>
      </c>
      <c r="Y1500" t="s">
        <v>43</v>
      </c>
      <c r="Z1500" t="s">
        <v>40</v>
      </c>
      <c r="AA1500" t="s">
        <v>51</v>
      </c>
      <c r="AB1500" t="s">
        <v>43</v>
      </c>
      <c r="AC1500" t="s">
        <v>56</v>
      </c>
      <c r="AD1500" s="10">
        <v>50.8</v>
      </c>
      <c r="AE1500" s="10">
        <v>50.8</v>
      </c>
      <c r="AF1500" s="10">
        <v>0</v>
      </c>
      <c r="AG1500" s="10">
        <v>0</v>
      </c>
      <c r="AH1500" s="10">
        <v>1.28</v>
      </c>
      <c r="AI1500" s="10">
        <v>52.08</v>
      </c>
      <c r="AJ1500" t="s">
        <v>57</v>
      </c>
      <c r="AK1500" t="s">
        <v>58</v>
      </c>
      <c r="AL1500" t="s">
        <v>59</v>
      </c>
      <c r="AM1500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500" t="str">
        <f t="shared" si="46"/>
        <v>50-59</v>
      </c>
      <c r="AO1500">
        <f t="shared" si="47"/>
        <v>1</v>
      </c>
      <c r="AP1500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1501" spans="1:42" x14ac:dyDescent="0.25">
      <c r="A1501" t="s">
        <v>2309</v>
      </c>
      <c r="B1501" t="s">
        <v>49</v>
      </c>
      <c r="C1501" s="1">
        <v>56</v>
      </c>
      <c r="D1501" t="s">
        <v>43</v>
      </c>
      <c r="E1501">
        <v>0</v>
      </c>
      <c r="F1501" t="s">
        <v>844</v>
      </c>
      <c r="G1501" s="1">
        <v>92536</v>
      </c>
      <c r="H1501">
        <v>33.482242999999997</v>
      </c>
      <c r="I1501">
        <v>-116.827173</v>
      </c>
      <c r="J1501">
        <v>0</v>
      </c>
      <c r="K1501" s="1">
        <v>7</v>
      </c>
      <c r="L1501" t="s">
        <v>42</v>
      </c>
      <c r="M1501" t="s">
        <v>40</v>
      </c>
      <c r="N1501" s="10">
        <v>34.49</v>
      </c>
      <c r="O1501" t="s">
        <v>43</v>
      </c>
      <c r="P1501" t="s">
        <v>40</v>
      </c>
      <c r="Q1501" t="s">
        <v>44</v>
      </c>
      <c r="R1501">
        <v>22</v>
      </c>
      <c r="S1501" t="s">
        <v>40</v>
      </c>
      <c r="T1501" t="s">
        <v>43</v>
      </c>
      <c r="U1501" t="s">
        <v>43</v>
      </c>
      <c r="V1501" t="s">
        <v>43</v>
      </c>
      <c r="W1501" t="s">
        <v>43</v>
      </c>
      <c r="X1501" t="s">
        <v>43</v>
      </c>
      <c r="Y1501" t="s">
        <v>43</v>
      </c>
      <c r="Z1501" t="s">
        <v>40</v>
      </c>
      <c r="AA1501" t="s">
        <v>51</v>
      </c>
      <c r="AB1501" t="s">
        <v>40</v>
      </c>
      <c r="AC1501" t="s">
        <v>183</v>
      </c>
      <c r="AD1501" s="10">
        <v>51</v>
      </c>
      <c r="AE1501" s="10">
        <v>354.05</v>
      </c>
      <c r="AF1501" s="10">
        <v>0</v>
      </c>
      <c r="AG1501" s="10">
        <v>0</v>
      </c>
      <c r="AH1501" s="10">
        <v>241.43</v>
      </c>
      <c r="AI1501" s="10">
        <v>595.48</v>
      </c>
      <c r="AJ1501" t="s">
        <v>57</v>
      </c>
      <c r="AK1501" t="s">
        <v>121</v>
      </c>
      <c r="AL1501" t="s">
        <v>122</v>
      </c>
      <c r="AM150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501" t="str">
        <f t="shared" si="46"/>
        <v>50-59</v>
      </c>
      <c r="AO1501">
        <f t="shared" si="47"/>
        <v>1</v>
      </c>
      <c r="AP1501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1502" spans="1:42" x14ac:dyDescent="0.25">
      <c r="A1502" t="s">
        <v>2310</v>
      </c>
      <c r="B1502" t="s">
        <v>39</v>
      </c>
      <c r="C1502" s="1">
        <v>66</v>
      </c>
      <c r="D1502" t="s">
        <v>40</v>
      </c>
      <c r="E1502">
        <v>0</v>
      </c>
      <c r="F1502" t="s">
        <v>1448</v>
      </c>
      <c r="G1502" s="1">
        <v>95568</v>
      </c>
      <c r="H1502">
        <v>41.444606</v>
      </c>
      <c r="I1502">
        <v>-123.471895</v>
      </c>
      <c r="J1502">
        <v>8</v>
      </c>
      <c r="K1502" s="1">
        <v>37</v>
      </c>
      <c r="L1502" t="s">
        <v>42</v>
      </c>
      <c r="M1502" t="s">
        <v>40</v>
      </c>
      <c r="N1502" s="10">
        <v>15.6</v>
      </c>
      <c r="O1502" t="s">
        <v>43</v>
      </c>
      <c r="P1502" t="s">
        <v>40</v>
      </c>
      <c r="Q1502" t="s">
        <v>55</v>
      </c>
      <c r="R1502">
        <v>19</v>
      </c>
      <c r="S1502" t="s">
        <v>43</v>
      </c>
      <c r="T1502" t="s">
        <v>43</v>
      </c>
      <c r="U1502" t="s">
        <v>40</v>
      </c>
      <c r="V1502" t="s">
        <v>40</v>
      </c>
      <c r="W1502" t="s">
        <v>40</v>
      </c>
      <c r="X1502" t="s">
        <v>43</v>
      </c>
      <c r="Y1502" t="s">
        <v>43</v>
      </c>
      <c r="Z1502" t="s">
        <v>40</v>
      </c>
      <c r="AA1502" t="s">
        <v>73</v>
      </c>
      <c r="AB1502" t="s">
        <v>43</v>
      </c>
      <c r="AC1502" t="s">
        <v>56</v>
      </c>
      <c r="AD1502" s="10">
        <v>90</v>
      </c>
      <c r="AE1502" s="10">
        <v>3371.75</v>
      </c>
      <c r="AF1502" s="10">
        <v>0</v>
      </c>
      <c r="AG1502" s="10">
        <v>0</v>
      </c>
      <c r="AH1502" s="10">
        <v>577.20000000000005</v>
      </c>
      <c r="AI1502" s="10">
        <v>3948.95</v>
      </c>
      <c r="AJ1502" t="s">
        <v>47</v>
      </c>
      <c r="AM1502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502" t="str">
        <f t="shared" si="46"/>
        <v>60-80</v>
      </c>
      <c r="AO1502">
        <f t="shared" si="47"/>
        <v>0</v>
      </c>
      <c r="AP1502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503" spans="1:42" x14ac:dyDescent="0.25">
      <c r="A1503" t="s">
        <v>2311</v>
      </c>
      <c r="B1503" t="s">
        <v>49</v>
      </c>
      <c r="C1503" s="1">
        <v>34</v>
      </c>
      <c r="D1503" t="s">
        <v>40</v>
      </c>
      <c r="E1503">
        <v>1</v>
      </c>
      <c r="F1503" t="s">
        <v>575</v>
      </c>
      <c r="G1503" s="1">
        <v>95945</v>
      </c>
      <c r="H1503">
        <v>39.194538999999999</v>
      </c>
      <c r="I1503">
        <v>-120.988066</v>
      </c>
      <c r="J1503">
        <v>6</v>
      </c>
      <c r="K1503" s="1">
        <v>52</v>
      </c>
      <c r="L1503" t="s">
        <v>76</v>
      </c>
      <c r="M1503" t="s">
        <v>40</v>
      </c>
      <c r="N1503" s="10">
        <v>29.55</v>
      </c>
      <c r="O1503" t="s">
        <v>40</v>
      </c>
      <c r="P1503" t="s">
        <v>43</v>
      </c>
      <c r="AA1503" t="s">
        <v>73</v>
      </c>
      <c r="AB1503" t="s">
        <v>43</v>
      </c>
      <c r="AC1503" t="s">
        <v>46</v>
      </c>
      <c r="AD1503" s="10">
        <v>24.55</v>
      </c>
      <c r="AE1503" s="10">
        <v>1331.05</v>
      </c>
      <c r="AF1503" s="10">
        <v>0</v>
      </c>
      <c r="AG1503" s="10">
        <v>0</v>
      </c>
      <c r="AH1503" s="10">
        <v>1536.6</v>
      </c>
      <c r="AI1503" s="10">
        <v>2867.65</v>
      </c>
      <c r="AJ1503" t="s">
        <v>47</v>
      </c>
      <c r="AM150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503" t="str">
        <f t="shared" si="46"/>
        <v>30-39</v>
      </c>
      <c r="AO1503">
        <f t="shared" si="47"/>
        <v>0</v>
      </c>
      <c r="AP1503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504" spans="1:42" x14ac:dyDescent="0.25">
      <c r="A1504" t="s">
        <v>2312</v>
      </c>
      <c r="B1504" t="s">
        <v>39</v>
      </c>
      <c r="C1504" s="1">
        <v>42</v>
      </c>
      <c r="D1504" t="s">
        <v>40</v>
      </c>
      <c r="E1504">
        <v>2</v>
      </c>
      <c r="F1504" t="s">
        <v>316</v>
      </c>
      <c r="G1504" s="1">
        <v>92029</v>
      </c>
      <c r="H1504">
        <v>33.079833999999998</v>
      </c>
      <c r="I1504">
        <v>-117.134275</v>
      </c>
      <c r="J1504">
        <v>9</v>
      </c>
      <c r="K1504" s="1">
        <v>45</v>
      </c>
      <c r="L1504" t="s">
        <v>42</v>
      </c>
      <c r="M1504" t="s">
        <v>40</v>
      </c>
      <c r="N1504" s="10">
        <v>21.73</v>
      </c>
      <c r="O1504" t="s">
        <v>43</v>
      </c>
      <c r="P1504" t="s">
        <v>43</v>
      </c>
      <c r="AA1504" t="s">
        <v>73</v>
      </c>
      <c r="AB1504" t="s">
        <v>40</v>
      </c>
      <c r="AC1504" t="s">
        <v>56</v>
      </c>
      <c r="AD1504" s="10">
        <v>20</v>
      </c>
      <c r="AE1504" s="10">
        <v>886.4</v>
      </c>
      <c r="AF1504" s="10">
        <v>0</v>
      </c>
      <c r="AG1504" s="10">
        <v>0</v>
      </c>
      <c r="AH1504" s="10">
        <v>977.85</v>
      </c>
      <c r="AI1504" s="10">
        <v>1864.25</v>
      </c>
      <c r="AJ1504" t="s">
        <v>47</v>
      </c>
      <c r="AM1504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504" t="str">
        <f t="shared" si="46"/>
        <v>40-49</v>
      </c>
      <c r="AO1504">
        <f t="shared" si="47"/>
        <v>0</v>
      </c>
      <c r="AP1504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505" spans="1:42" x14ac:dyDescent="0.25">
      <c r="A1505" t="s">
        <v>2313</v>
      </c>
      <c r="B1505" t="s">
        <v>49</v>
      </c>
      <c r="C1505" s="1">
        <v>60</v>
      </c>
      <c r="D1505" t="s">
        <v>40</v>
      </c>
      <c r="E1505">
        <v>2</v>
      </c>
      <c r="F1505" t="s">
        <v>53</v>
      </c>
      <c r="G1505" s="1">
        <v>92626</v>
      </c>
      <c r="H1505">
        <v>33.678590999999997</v>
      </c>
      <c r="I1505">
        <v>-117.90547100000001</v>
      </c>
      <c r="J1505">
        <v>4</v>
      </c>
      <c r="K1505" s="1">
        <v>43</v>
      </c>
      <c r="L1505" t="s">
        <v>42</v>
      </c>
      <c r="M1505" t="s">
        <v>40</v>
      </c>
      <c r="N1505" s="10">
        <v>2.81</v>
      </c>
      <c r="O1505" t="s">
        <v>40</v>
      </c>
      <c r="P1505" t="s">
        <v>43</v>
      </c>
      <c r="AA1505" t="s">
        <v>73</v>
      </c>
      <c r="AB1505" t="s">
        <v>43</v>
      </c>
      <c r="AC1505" t="s">
        <v>46</v>
      </c>
      <c r="AD1505" s="10">
        <v>24.25</v>
      </c>
      <c r="AE1505" s="10">
        <v>1077.95</v>
      </c>
      <c r="AF1505" s="10">
        <v>0</v>
      </c>
      <c r="AG1505" s="10">
        <v>0</v>
      </c>
      <c r="AH1505" s="10">
        <v>120.83</v>
      </c>
      <c r="AI1505" s="10">
        <v>1198.78</v>
      </c>
      <c r="AJ1505" t="s">
        <v>47</v>
      </c>
      <c r="AM1505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505" t="str">
        <f t="shared" si="46"/>
        <v>60-80</v>
      </c>
      <c r="AO1505">
        <f t="shared" si="47"/>
        <v>0</v>
      </c>
      <c r="AP1505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506" spans="1:42" x14ac:dyDescent="0.25">
      <c r="A1506" t="s">
        <v>2314</v>
      </c>
      <c r="B1506" t="s">
        <v>39</v>
      </c>
      <c r="C1506" s="1">
        <v>23</v>
      </c>
      <c r="D1506" t="s">
        <v>40</v>
      </c>
      <c r="E1506">
        <v>3</v>
      </c>
      <c r="F1506" t="s">
        <v>157</v>
      </c>
      <c r="G1506" s="1">
        <v>95138</v>
      </c>
      <c r="H1506">
        <v>37.246063999999997</v>
      </c>
      <c r="I1506">
        <v>-121.749494</v>
      </c>
      <c r="J1506">
        <v>10</v>
      </c>
      <c r="K1506" s="1">
        <v>26</v>
      </c>
      <c r="L1506" t="s">
        <v>42</v>
      </c>
      <c r="M1506" t="s">
        <v>40</v>
      </c>
      <c r="N1506" s="10">
        <v>42.95</v>
      </c>
      <c r="O1506" t="s">
        <v>43</v>
      </c>
      <c r="P1506" t="s">
        <v>40</v>
      </c>
      <c r="Q1506" t="s">
        <v>55</v>
      </c>
      <c r="R1506">
        <v>27</v>
      </c>
      <c r="S1506" t="s">
        <v>40</v>
      </c>
      <c r="T1506" t="s">
        <v>40</v>
      </c>
      <c r="U1506" t="s">
        <v>43</v>
      </c>
      <c r="V1506" t="s">
        <v>43</v>
      </c>
      <c r="W1506" t="s">
        <v>43</v>
      </c>
      <c r="X1506" t="s">
        <v>43</v>
      </c>
      <c r="Y1506" t="s">
        <v>43</v>
      </c>
      <c r="Z1506" t="s">
        <v>40</v>
      </c>
      <c r="AA1506" t="s">
        <v>51</v>
      </c>
      <c r="AB1506" t="s">
        <v>43</v>
      </c>
      <c r="AC1506" t="s">
        <v>56</v>
      </c>
      <c r="AD1506" s="10">
        <v>81.95</v>
      </c>
      <c r="AE1506" s="10">
        <v>2070.0500000000002</v>
      </c>
      <c r="AF1506" s="10">
        <v>0</v>
      </c>
      <c r="AG1506" s="10">
        <v>0</v>
      </c>
      <c r="AH1506" s="10">
        <v>1116.7</v>
      </c>
      <c r="AI1506" s="10">
        <v>3186.75</v>
      </c>
      <c r="AJ1506" t="s">
        <v>47</v>
      </c>
      <c r="AM1506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506" t="str">
        <f t="shared" si="46"/>
        <v>19-29</v>
      </c>
      <c r="AO1506">
        <f t="shared" si="47"/>
        <v>0</v>
      </c>
      <c r="AP150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507" spans="1:42" x14ac:dyDescent="0.25">
      <c r="A1507" t="s">
        <v>2315</v>
      </c>
      <c r="B1507" t="s">
        <v>49</v>
      </c>
      <c r="C1507" s="1">
        <v>62</v>
      </c>
      <c r="D1507" t="s">
        <v>43</v>
      </c>
      <c r="E1507">
        <v>0</v>
      </c>
      <c r="F1507" t="s">
        <v>675</v>
      </c>
      <c r="G1507" s="1">
        <v>93666</v>
      </c>
      <c r="H1507">
        <v>36.545352999999999</v>
      </c>
      <c r="I1507">
        <v>-119.33853499999999</v>
      </c>
      <c r="J1507">
        <v>0</v>
      </c>
      <c r="K1507" s="1">
        <v>56</v>
      </c>
      <c r="L1507" t="s">
        <v>76</v>
      </c>
      <c r="M1507" t="s">
        <v>40</v>
      </c>
      <c r="N1507" s="10">
        <v>10.99</v>
      </c>
      <c r="O1507" t="s">
        <v>40</v>
      </c>
      <c r="P1507" t="s">
        <v>40</v>
      </c>
      <c r="Q1507" t="s">
        <v>55</v>
      </c>
      <c r="R1507">
        <v>28</v>
      </c>
      <c r="S1507" t="s">
        <v>43</v>
      </c>
      <c r="T1507" t="s">
        <v>40</v>
      </c>
      <c r="U1507" t="s">
        <v>43</v>
      </c>
      <c r="V1507" t="s">
        <v>43</v>
      </c>
      <c r="W1507" t="s">
        <v>40</v>
      </c>
      <c r="X1507" t="s">
        <v>40</v>
      </c>
      <c r="Y1507" t="s">
        <v>40</v>
      </c>
      <c r="Z1507" t="s">
        <v>40</v>
      </c>
      <c r="AA1507" t="s">
        <v>51</v>
      </c>
      <c r="AB1507" t="s">
        <v>43</v>
      </c>
      <c r="AC1507" t="s">
        <v>56</v>
      </c>
      <c r="AD1507" s="10">
        <v>98.6</v>
      </c>
      <c r="AE1507" s="10">
        <v>5581.05</v>
      </c>
      <c r="AF1507" s="10">
        <v>0</v>
      </c>
      <c r="AG1507" s="10">
        <v>0</v>
      </c>
      <c r="AH1507" s="10">
        <v>615.44000000000005</v>
      </c>
      <c r="AI1507" s="10">
        <v>6196.49</v>
      </c>
      <c r="AJ1507" t="s">
        <v>47</v>
      </c>
      <c r="AM150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507" t="str">
        <f t="shared" si="46"/>
        <v>60-80</v>
      </c>
      <c r="AO1507">
        <f t="shared" si="47"/>
        <v>0</v>
      </c>
      <c r="AP1507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508" spans="1:42" x14ac:dyDescent="0.25">
      <c r="A1508" t="s">
        <v>2316</v>
      </c>
      <c r="B1508" t="s">
        <v>39</v>
      </c>
      <c r="C1508" s="1">
        <v>40</v>
      </c>
      <c r="D1508" t="s">
        <v>43</v>
      </c>
      <c r="E1508">
        <v>0</v>
      </c>
      <c r="F1508" t="s">
        <v>2317</v>
      </c>
      <c r="G1508" s="1">
        <v>95573</v>
      </c>
      <c r="H1508">
        <v>40.949012000000003</v>
      </c>
      <c r="I1508">
        <v>-123.65584699999999</v>
      </c>
      <c r="J1508">
        <v>0</v>
      </c>
      <c r="K1508" s="1">
        <v>1</v>
      </c>
      <c r="L1508" t="s">
        <v>54</v>
      </c>
      <c r="M1508" t="s">
        <v>43</v>
      </c>
      <c r="P1508" t="s">
        <v>40</v>
      </c>
      <c r="Q1508" t="s">
        <v>79</v>
      </c>
      <c r="R1508">
        <v>15</v>
      </c>
      <c r="S1508" t="s">
        <v>43</v>
      </c>
      <c r="T1508" t="s">
        <v>43</v>
      </c>
      <c r="U1508" t="s">
        <v>43</v>
      </c>
      <c r="V1508" t="s">
        <v>43</v>
      </c>
      <c r="W1508" t="s">
        <v>43</v>
      </c>
      <c r="X1508" t="s">
        <v>43</v>
      </c>
      <c r="Y1508" t="s">
        <v>43</v>
      </c>
      <c r="Z1508" t="s">
        <v>43</v>
      </c>
      <c r="AA1508" t="s">
        <v>51</v>
      </c>
      <c r="AB1508" t="s">
        <v>43</v>
      </c>
      <c r="AC1508" t="s">
        <v>56</v>
      </c>
      <c r="AD1508" s="10">
        <v>25.25</v>
      </c>
      <c r="AE1508" s="10">
        <v>25.25</v>
      </c>
      <c r="AF1508" s="10">
        <v>0</v>
      </c>
      <c r="AG1508" s="10">
        <v>10</v>
      </c>
      <c r="AH1508" s="10">
        <v>0</v>
      </c>
      <c r="AI1508" s="10">
        <v>35.25</v>
      </c>
      <c r="AJ1508" t="s">
        <v>98</v>
      </c>
      <c r="AM150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508" t="str">
        <f t="shared" si="46"/>
        <v>40-49</v>
      </c>
      <c r="AO1508">
        <f t="shared" si="47"/>
        <v>0</v>
      </c>
      <c r="AP1508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509" spans="1:42" x14ac:dyDescent="0.25">
      <c r="A1509" t="s">
        <v>2318</v>
      </c>
      <c r="B1509" t="s">
        <v>39</v>
      </c>
      <c r="C1509" s="1">
        <v>36</v>
      </c>
      <c r="D1509" t="s">
        <v>40</v>
      </c>
      <c r="E1509">
        <v>2</v>
      </c>
      <c r="F1509" t="s">
        <v>2319</v>
      </c>
      <c r="G1509" s="1">
        <v>95471</v>
      </c>
      <c r="H1509">
        <v>38.522328000000002</v>
      </c>
      <c r="I1509">
        <v>-122.97932</v>
      </c>
      <c r="J1509">
        <v>1</v>
      </c>
      <c r="K1509" s="1">
        <v>68</v>
      </c>
      <c r="L1509" t="s">
        <v>42</v>
      </c>
      <c r="M1509" t="s">
        <v>40</v>
      </c>
      <c r="N1509" s="10">
        <v>25.16</v>
      </c>
      <c r="O1509" t="s">
        <v>40</v>
      </c>
      <c r="P1509" t="s">
        <v>40</v>
      </c>
      <c r="Q1509" t="s">
        <v>44</v>
      </c>
      <c r="R1509">
        <v>26</v>
      </c>
      <c r="S1509" t="s">
        <v>43</v>
      </c>
      <c r="T1509" t="s">
        <v>40</v>
      </c>
      <c r="U1509" t="s">
        <v>40</v>
      </c>
      <c r="V1509" t="s">
        <v>40</v>
      </c>
      <c r="W1509" t="s">
        <v>40</v>
      </c>
      <c r="X1509" t="s">
        <v>40</v>
      </c>
      <c r="Y1509" t="s">
        <v>40</v>
      </c>
      <c r="Z1509" t="s">
        <v>40</v>
      </c>
      <c r="AA1509" t="s">
        <v>73</v>
      </c>
      <c r="AB1509" t="s">
        <v>43</v>
      </c>
      <c r="AC1509" t="s">
        <v>56</v>
      </c>
      <c r="AD1509" s="10">
        <v>85.3</v>
      </c>
      <c r="AE1509" s="10">
        <v>5560</v>
      </c>
      <c r="AF1509" s="10">
        <v>0</v>
      </c>
      <c r="AG1509" s="10">
        <v>0</v>
      </c>
      <c r="AH1509" s="10">
        <v>1710.88</v>
      </c>
      <c r="AI1509" s="10">
        <v>7270.88</v>
      </c>
      <c r="AJ1509" t="s">
        <v>47</v>
      </c>
      <c r="AM150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509" t="str">
        <f t="shared" si="46"/>
        <v>30-39</v>
      </c>
      <c r="AO1509">
        <f t="shared" si="47"/>
        <v>0</v>
      </c>
      <c r="AP1509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510" spans="1:42" x14ac:dyDescent="0.25">
      <c r="A1510" t="s">
        <v>2320</v>
      </c>
      <c r="B1510" t="s">
        <v>49</v>
      </c>
      <c r="C1510" s="1">
        <v>25</v>
      </c>
      <c r="D1510" t="s">
        <v>40</v>
      </c>
      <c r="E1510">
        <v>0</v>
      </c>
      <c r="F1510" t="s">
        <v>2321</v>
      </c>
      <c r="G1510" s="1">
        <v>92823</v>
      </c>
      <c r="H1510">
        <v>33.924143000000001</v>
      </c>
      <c r="I1510">
        <v>-117.79387</v>
      </c>
      <c r="J1510">
        <v>3</v>
      </c>
      <c r="K1510" s="1">
        <v>27</v>
      </c>
      <c r="L1510" t="s">
        <v>42</v>
      </c>
      <c r="M1510" t="s">
        <v>43</v>
      </c>
      <c r="P1510" t="s">
        <v>40</v>
      </c>
      <c r="Q1510" t="s">
        <v>79</v>
      </c>
      <c r="R1510">
        <v>27</v>
      </c>
      <c r="S1510" t="s">
        <v>43</v>
      </c>
      <c r="T1510" t="s">
        <v>40</v>
      </c>
      <c r="U1510" t="s">
        <v>40</v>
      </c>
      <c r="V1510" t="s">
        <v>43</v>
      </c>
      <c r="W1510" t="s">
        <v>43</v>
      </c>
      <c r="X1510" t="s">
        <v>40</v>
      </c>
      <c r="Y1510" t="s">
        <v>40</v>
      </c>
      <c r="Z1510" t="s">
        <v>43</v>
      </c>
      <c r="AA1510" t="s">
        <v>45</v>
      </c>
      <c r="AB1510" t="s">
        <v>40</v>
      </c>
      <c r="AC1510" t="s">
        <v>46</v>
      </c>
      <c r="AD1510" s="10">
        <v>45.85</v>
      </c>
      <c r="AE1510" s="10">
        <v>1246.4000000000001</v>
      </c>
      <c r="AF1510" s="10">
        <v>0</v>
      </c>
      <c r="AG1510" s="10">
        <v>30</v>
      </c>
      <c r="AH1510" s="10">
        <v>0</v>
      </c>
      <c r="AI1510" s="10">
        <v>1276.4000000000001</v>
      </c>
      <c r="AJ1510" t="s">
        <v>47</v>
      </c>
      <c r="AM1510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510" t="str">
        <f t="shared" si="46"/>
        <v>19-29</v>
      </c>
      <c r="AO1510">
        <f t="shared" si="47"/>
        <v>0</v>
      </c>
      <c r="AP1510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1511" spans="1:42" x14ac:dyDescent="0.25">
      <c r="A1511" t="s">
        <v>2322</v>
      </c>
      <c r="B1511" t="s">
        <v>49</v>
      </c>
      <c r="C1511" s="1">
        <v>35</v>
      </c>
      <c r="D1511" t="s">
        <v>43</v>
      </c>
      <c r="E1511">
        <v>0</v>
      </c>
      <c r="F1511" t="s">
        <v>89</v>
      </c>
      <c r="G1511" s="1">
        <v>91942</v>
      </c>
      <c r="H1511">
        <v>32.782501000000003</v>
      </c>
      <c r="I1511">
        <v>-117.01611</v>
      </c>
      <c r="J1511">
        <v>0</v>
      </c>
      <c r="K1511" s="1">
        <v>9</v>
      </c>
      <c r="L1511" t="s">
        <v>54</v>
      </c>
      <c r="M1511" t="s">
        <v>40</v>
      </c>
      <c r="N1511" s="10">
        <v>11.5</v>
      </c>
      <c r="O1511" t="s">
        <v>40</v>
      </c>
      <c r="P1511" t="s">
        <v>40</v>
      </c>
      <c r="Q1511" t="s">
        <v>55</v>
      </c>
      <c r="R1511">
        <v>14</v>
      </c>
      <c r="S1511" t="s">
        <v>43</v>
      </c>
      <c r="T1511" t="s">
        <v>43</v>
      </c>
      <c r="U1511" t="s">
        <v>43</v>
      </c>
      <c r="V1511" t="s">
        <v>43</v>
      </c>
      <c r="W1511" t="s">
        <v>40</v>
      </c>
      <c r="X1511" t="s">
        <v>43</v>
      </c>
      <c r="Y1511" t="s">
        <v>43</v>
      </c>
      <c r="Z1511" t="s">
        <v>40</v>
      </c>
      <c r="AA1511" t="s">
        <v>51</v>
      </c>
      <c r="AB1511" t="s">
        <v>40</v>
      </c>
      <c r="AC1511" t="s">
        <v>56</v>
      </c>
      <c r="AD1511" s="10">
        <v>85.5</v>
      </c>
      <c r="AE1511" s="10">
        <v>791.7</v>
      </c>
      <c r="AF1511" s="10">
        <v>0</v>
      </c>
      <c r="AG1511" s="10">
        <v>0</v>
      </c>
      <c r="AH1511" s="10">
        <v>103.5</v>
      </c>
      <c r="AI1511" s="10">
        <v>895.2</v>
      </c>
      <c r="AJ1511" t="s">
        <v>47</v>
      </c>
      <c r="AM151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511" t="str">
        <f t="shared" si="46"/>
        <v>30-39</v>
      </c>
      <c r="AO1511">
        <f t="shared" si="47"/>
        <v>0</v>
      </c>
      <c r="AP1511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512" spans="1:42" x14ac:dyDescent="0.25">
      <c r="A1512" t="s">
        <v>2323</v>
      </c>
      <c r="B1512" t="s">
        <v>49</v>
      </c>
      <c r="C1512" s="1">
        <v>59</v>
      </c>
      <c r="D1512" t="s">
        <v>43</v>
      </c>
      <c r="E1512">
        <v>0</v>
      </c>
      <c r="F1512" t="s">
        <v>135</v>
      </c>
      <c r="G1512" s="1">
        <v>90028</v>
      </c>
      <c r="H1512">
        <v>34.099868999999998</v>
      </c>
      <c r="I1512">
        <v>-118.326843</v>
      </c>
      <c r="J1512">
        <v>0</v>
      </c>
      <c r="K1512" s="1">
        <v>8</v>
      </c>
      <c r="L1512" t="s">
        <v>42</v>
      </c>
      <c r="M1512" t="s">
        <v>40</v>
      </c>
      <c r="N1512" s="10">
        <v>35.53</v>
      </c>
      <c r="O1512" t="s">
        <v>43</v>
      </c>
      <c r="P1512" t="s">
        <v>40</v>
      </c>
      <c r="Q1512" t="s">
        <v>44</v>
      </c>
      <c r="R1512">
        <v>5</v>
      </c>
      <c r="S1512" t="s">
        <v>43</v>
      </c>
      <c r="T1512" t="s">
        <v>43</v>
      </c>
      <c r="U1512" t="s">
        <v>43</v>
      </c>
      <c r="V1512" t="s">
        <v>43</v>
      </c>
      <c r="W1512" t="s">
        <v>43</v>
      </c>
      <c r="X1512" t="s">
        <v>43</v>
      </c>
      <c r="Y1512" t="s">
        <v>43</v>
      </c>
      <c r="Z1512" t="s">
        <v>40</v>
      </c>
      <c r="AA1512" t="s">
        <v>51</v>
      </c>
      <c r="AB1512" t="s">
        <v>40</v>
      </c>
      <c r="AC1512" t="s">
        <v>46</v>
      </c>
      <c r="AD1512" s="10">
        <v>45.15</v>
      </c>
      <c r="AE1512" s="10">
        <v>438.4</v>
      </c>
      <c r="AF1512" s="10">
        <v>0</v>
      </c>
      <c r="AG1512" s="10">
        <v>0</v>
      </c>
      <c r="AH1512" s="10">
        <v>284.24</v>
      </c>
      <c r="AI1512" s="10">
        <v>722.64</v>
      </c>
      <c r="AJ1512" t="s">
        <v>57</v>
      </c>
      <c r="AK1512" t="s">
        <v>109</v>
      </c>
      <c r="AL1512" t="s">
        <v>110</v>
      </c>
      <c r="AM151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512" t="str">
        <f t="shared" si="46"/>
        <v>50-59</v>
      </c>
      <c r="AO1512">
        <f t="shared" si="47"/>
        <v>1</v>
      </c>
      <c r="AP1512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1513" spans="1:42" x14ac:dyDescent="0.25">
      <c r="A1513" t="s">
        <v>2324</v>
      </c>
      <c r="B1513" t="s">
        <v>39</v>
      </c>
      <c r="C1513" s="1">
        <v>49</v>
      </c>
      <c r="D1513" t="s">
        <v>43</v>
      </c>
      <c r="E1513">
        <v>0</v>
      </c>
      <c r="F1513" t="s">
        <v>126</v>
      </c>
      <c r="G1513" s="1">
        <v>95356</v>
      </c>
      <c r="H1513">
        <v>37.716186</v>
      </c>
      <c r="I1513">
        <v>-121.025836</v>
      </c>
      <c r="J1513">
        <v>0</v>
      </c>
      <c r="K1513" s="1">
        <v>1</v>
      </c>
      <c r="L1513" t="s">
        <v>42</v>
      </c>
      <c r="M1513" t="s">
        <v>40</v>
      </c>
      <c r="N1513" s="10">
        <v>2.85</v>
      </c>
      <c r="O1513" t="s">
        <v>43</v>
      </c>
      <c r="P1513" t="s">
        <v>43</v>
      </c>
      <c r="AA1513" t="s">
        <v>51</v>
      </c>
      <c r="AB1513" t="s">
        <v>43</v>
      </c>
      <c r="AC1513" t="s">
        <v>46</v>
      </c>
      <c r="AD1513" s="10">
        <v>19.399999999999999</v>
      </c>
      <c r="AE1513" s="10">
        <v>19.399999999999999</v>
      </c>
      <c r="AF1513" s="10">
        <v>0</v>
      </c>
      <c r="AG1513" s="10">
        <v>0</v>
      </c>
      <c r="AH1513" s="10">
        <v>2.85</v>
      </c>
      <c r="AI1513" s="10">
        <v>22.25</v>
      </c>
      <c r="AJ1513" t="s">
        <v>98</v>
      </c>
      <c r="AM1513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513" t="str">
        <f t="shared" si="46"/>
        <v>40-49</v>
      </c>
      <c r="AO1513">
        <f t="shared" si="47"/>
        <v>0</v>
      </c>
      <c r="AP1513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514" spans="1:42" x14ac:dyDescent="0.25">
      <c r="A1514" t="s">
        <v>2325</v>
      </c>
      <c r="B1514" t="s">
        <v>49</v>
      </c>
      <c r="C1514" s="1">
        <v>41</v>
      </c>
      <c r="D1514" t="s">
        <v>40</v>
      </c>
      <c r="E1514">
        <v>1</v>
      </c>
      <c r="F1514" t="s">
        <v>2326</v>
      </c>
      <c r="G1514" s="1">
        <v>92708</v>
      </c>
      <c r="H1514">
        <v>33.712035999999998</v>
      </c>
      <c r="I1514">
        <v>-117.950113</v>
      </c>
      <c r="J1514">
        <v>5</v>
      </c>
      <c r="K1514" s="1">
        <v>71</v>
      </c>
      <c r="L1514" t="s">
        <v>72</v>
      </c>
      <c r="M1514" t="s">
        <v>40</v>
      </c>
      <c r="N1514" s="10">
        <v>26.38</v>
      </c>
      <c r="O1514" t="s">
        <v>40</v>
      </c>
      <c r="P1514" t="s">
        <v>40</v>
      </c>
      <c r="Q1514" t="s">
        <v>55</v>
      </c>
      <c r="R1514">
        <v>18</v>
      </c>
      <c r="S1514" t="s">
        <v>40</v>
      </c>
      <c r="T1514" t="s">
        <v>40</v>
      </c>
      <c r="U1514" t="s">
        <v>40</v>
      </c>
      <c r="V1514" t="s">
        <v>40</v>
      </c>
      <c r="W1514" t="s">
        <v>40</v>
      </c>
      <c r="X1514" t="s">
        <v>40</v>
      </c>
      <c r="Y1514" t="s">
        <v>40</v>
      </c>
      <c r="Z1514" t="s">
        <v>43</v>
      </c>
      <c r="AA1514" t="s">
        <v>73</v>
      </c>
      <c r="AB1514" t="s">
        <v>40</v>
      </c>
      <c r="AC1514" t="s">
        <v>56</v>
      </c>
      <c r="AD1514" s="10">
        <v>116.05</v>
      </c>
      <c r="AE1514" s="10">
        <v>8297.5</v>
      </c>
      <c r="AF1514" s="10">
        <v>42.57</v>
      </c>
      <c r="AG1514" s="10">
        <v>110</v>
      </c>
      <c r="AH1514" s="10">
        <v>1872.98</v>
      </c>
      <c r="AI1514" s="10">
        <v>10237.91</v>
      </c>
      <c r="AJ1514" t="s">
        <v>47</v>
      </c>
      <c r="AM151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514" t="str">
        <f t="shared" si="46"/>
        <v>40-49</v>
      </c>
      <c r="AO1514">
        <f t="shared" si="47"/>
        <v>0</v>
      </c>
      <c r="AP1514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515" spans="1:42" x14ac:dyDescent="0.25">
      <c r="A1515" t="s">
        <v>2327</v>
      </c>
      <c r="B1515" t="s">
        <v>39</v>
      </c>
      <c r="C1515" s="1">
        <v>47</v>
      </c>
      <c r="D1515" t="s">
        <v>43</v>
      </c>
      <c r="E1515">
        <v>0</v>
      </c>
      <c r="F1515" t="s">
        <v>155</v>
      </c>
      <c r="G1515" s="1">
        <v>95409</v>
      </c>
      <c r="H1515">
        <v>38.468893000000001</v>
      </c>
      <c r="I1515">
        <v>-122.580539</v>
      </c>
      <c r="J1515">
        <v>0</v>
      </c>
      <c r="K1515" s="1">
        <v>15</v>
      </c>
      <c r="L1515" t="s">
        <v>62</v>
      </c>
      <c r="M1515" t="s">
        <v>40</v>
      </c>
      <c r="N1515" s="10">
        <v>33.14</v>
      </c>
      <c r="O1515" t="s">
        <v>43</v>
      </c>
      <c r="P1515" t="s">
        <v>43</v>
      </c>
      <c r="AA1515" t="s">
        <v>51</v>
      </c>
      <c r="AB1515" t="s">
        <v>43</v>
      </c>
      <c r="AC1515" t="s">
        <v>56</v>
      </c>
      <c r="AD1515" s="10">
        <v>19.399999999999999</v>
      </c>
      <c r="AE1515" s="10">
        <v>289.3</v>
      </c>
      <c r="AF1515" s="10">
        <v>0</v>
      </c>
      <c r="AG1515" s="10">
        <v>0</v>
      </c>
      <c r="AH1515" s="10">
        <v>497.1</v>
      </c>
      <c r="AI1515" s="10">
        <v>786.4</v>
      </c>
      <c r="AJ1515" t="s">
        <v>57</v>
      </c>
      <c r="AK1515" t="s">
        <v>117</v>
      </c>
      <c r="AL1515" t="s">
        <v>118</v>
      </c>
      <c r="AM1515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1515" t="str">
        <f t="shared" si="46"/>
        <v>40-49</v>
      </c>
      <c r="AO1515">
        <f t="shared" si="47"/>
        <v>1</v>
      </c>
      <c r="AP1515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516" spans="1:42" x14ac:dyDescent="0.25">
      <c r="A1516" t="s">
        <v>2328</v>
      </c>
      <c r="B1516" t="s">
        <v>39</v>
      </c>
      <c r="C1516" s="1">
        <v>38</v>
      </c>
      <c r="D1516" t="s">
        <v>40</v>
      </c>
      <c r="E1516">
        <v>0</v>
      </c>
      <c r="F1516" t="s">
        <v>2329</v>
      </c>
      <c r="G1516" s="1">
        <v>93040</v>
      </c>
      <c r="H1516">
        <v>34.432842999999998</v>
      </c>
      <c r="I1516">
        <v>-118.73010600000001</v>
      </c>
      <c r="J1516">
        <v>1</v>
      </c>
      <c r="K1516" s="1">
        <v>70</v>
      </c>
      <c r="L1516" t="s">
        <v>72</v>
      </c>
      <c r="M1516" t="s">
        <v>40</v>
      </c>
      <c r="N1516" s="10">
        <v>5.48</v>
      </c>
      <c r="O1516" t="s">
        <v>40</v>
      </c>
      <c r="P1516" t="s">
        <v>40</v>
      </c>
      <c r="Q1516" t="s">
        <v>55</v>
      </c>
      <c r="R1516">
        <v>14</v>
      </c>
      <c r="S1516" t="s">
        <v>40</v>
      </c>
      <c r="T1516" t="s">
        <v>40</v>
      </c>
      <c r="U1516" t="s">
        <v>40</v>
      </c>
      <c r="V1516" t="s">
        <v>40</v>
      </c>
      <c r="W1516" t="s">
        <v>43</v>
      </c>
      <c r="X1516" t="s">
        <v>43</v>
      </c>
      <c r="Y1516" t="s">
        <v>43</v>
      </c>
      <c r="Z1516" t="s">
        <v>40</v>
      </c>
      <c r="AA1516" t="s">
        <v>73</v>
      </c>
      <c r="AB1516" t="s">
        <v>43</v>
      </c>
      <c r="AC1516" t="s">
        <v>56</v>
      </c>
      <c r="AD1516" s="10">
        <v>93.9</v>
      </c>
      <c r="AE1516" s="10">
        <v>6579.05</v>
      </c>
      <c r="AF1516" s="10">
        <v>0</v>
      </c>
      <c r="AG1516" s="10">
        <v>0</v>
      </c>
      <c r="AH1516" s="10">
        <v>383.6</v>
      </c>
      <c r="AI1516" s="10">
        <v>6962.65</v>
      </c>
      <c r="AJ1516" t="s">
        <v>57</v>
      </c>
      <c r="AK1516" t="s">
        <v>117</v>
      </c>
      <c r="AL1516" t="s">
        <v>118</v>
      </c>
      <c r="AM151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516" t="str">
        <f t="shared" si="46"/>
        <v>30-39</v>
      </c>
      <c r="AO1516">
        <f t="shared" si="47"/>
        <v>1</v>
      </c>
      <c r="AP1516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517" spans="1:42" x14ac:dyDescent="0.25">
      <c r="A1517" t="s">
        <v>2330</v>
      </c>
      <c r="B1517" t="s">
        <v>39</v>
      </c>
      <c r="C1517" s="1">
        <v>39</v>
      </c>
      <c r="D1517" t="s">
        <v>40</v>
      </c>
      <c r="E1517">
        <v>0</v>
      </c>
      <c r="F1517" t="s">
        <v>2331</v>
      </c>
      <c r="G1517" s="1">
        <v>95428</v>
      </c>
      <c r="H1517">
        <v>39.833069999999999</v>
      </c>
      <c r="I1517">
        <v>-123.178765</v>
      </c>
      <c r="J1517">
        <v>9</v>
      </c>
      <c r="K1517" s="1">
        <v>72</v>
      </c>
      <c r="L1517" t="s">
        <v>42</v>
      </c>
      <c r="M1517" t="s">
        <v>40</v>
      </c>
      <c r="N1517" s="10">
        <v>10.87</v>
      </c>
      <c r="O1517" t="s">
        <v>40</v>
      </c>
      <c r="P1517" t="s">
        <v>40</v>
      </c>
      <c r="Q1517" t="s">
        <v>79</v>
      </c>
      <c r="R1517">
        <v>24</v>
      </c>
      <c r="S1517" t="s">
        <v>40</v>
      </c>
      <c r="T1517" t="s">
        <v>43</v>
      </c>
      <c r="U1517" t="s">
        <v>40</v>
      </c>
      <c r="V1517" t="s">
        <v>40</v>
      </c>
      <c r="W1517" t="s">
        <v>40</v>
      </c>
      <c r="X1517" t="s">
        <v>40</v>
      </c>
      <c r="Y1517" t="s">
        <v>40</v>
      </c>
      <c r="Z1517" t="s">
        <v>40</v>
      </c>
      <c r="AA1517" t="s">
        <v>73</v>
      </c>
      <c r="AB1517" t="s">
        <v>40</v>
      </c>
      <c r="AC1517" t="s">
        <v>46</v>
      </c>
      <c r="AD1517" s="10">
        <v>85.9</v>
      </c>
      <c r="AE1517" s="10">
        <v>6110.75</v>
      </c>
      <c r="AF1517" s="10">
        <v>0</v>
      </c>
      <c r="AG1517" s="10">
        <v>0</v>
      </c>
      <c r="AH1517" s="10">
        <v>782.64</v>
      </c>
      <c r="AI1517" s="10">
        <v>6893.39</v>
      </c>
      <c r="AJ1517" t="s">
        <v>47</v>
      </c>
      <c r="AM151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517" t="str">
        <f t="shared" si="46"/>
        <v>30-39</v>
      </c>
      <c r="AO1517">
        <f t="shared" si="47"/>
        <v>0</v>
      </c>
      <c r="AP151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518" spans="1:42" x14ac:dyDescent="0.25">
      <c r="A1518" t="s">
        <v>2332</v>
      </c>
      <c r="B1518" t="s">
        <v>39</v>
      </c>
      <c r="C1518" s="1">
        <v>22</v>
      </c>
      <c r="D1518" t="s">
        <v>43</v>
      </c>
      <c r="E1518">
        <v>0</v>
      </c>
      <c r="F1518" t="s">
        <v>221</v>
      </c>
      <c r="G1518" s="1">
        <v>91754</v>
      </c>
      <c r="H1518">
        <v>34.050322000000001</v>
      </c>
      <c r="I1518">
        <v>-118.147037</v>
      </c>
      <c r="J1518">
        <v>0</v>
      </c>
      <c r="K1518" s="1">
        <v>21</v>
      </c>
      <c r="L1518" t="s">
        <v>62</v>
      </c>
      <c r="M1518" t="s">
        <v>40</v>
      </c>
      <c r="N1518" s="10">
        <v>6.12</v>
      </c>
      <c r="O1518" t="s">
        <v>43</v>
      </c>
      <c r="P1518" t="s">
        <v>40</v>
      </c>
      <c r="Q1518" t="s">
        <v>55</v>
      </c>
      <c r="R1518">
        <v>51</v>
      </c>
      <c r="S1518" t="s">
        <v>43</v>
      </c>
      <c r="T1518" t="s">
        <v>40</v>
      </c>
      <c r="U1518" t="s">
        <v>43</v>
      </c>
      <c r="V1518" t="s">
        <v>40</v>
      </c>
      <c r="W1518" t="s">
        <v>40</v>
      </c>
      <c r="X1518" t="s">
        <v>40</v>
      </c>
      <c r="Y1518" t="s">
        <v>40</v>
      </c>
      <c r="Z1518" t="s">
        <v>40</v>
      </c>
      <c r="AA1518" t="s">
        <v>51</v>
      </c>
      <c r="AB1518" t="s">
        <v>40</v>
      </c>
      <c r="AC1518" t="s">
        <v>56</v>
      </c>
      <c r="AD1518" s="10">
        <v>99.15</v>
      </c>
      <c r="AE1518" s="10">
        <v>1956.4</v>
      </c>
      <c r="AF1518" s="10">
        <v>0</v>
      </c>
      <c r="AG1518" s="10">
        <v>0</v>
      </c>
      <c r="AH1518" s="10">
        <v>128.52000000000001</v>
      </c>
      <c r="AI1518" s="10">
        <v>2084.92</v>
      </c>
      <c r="AJ1518" t="s">
        <v>47</v>
      </c>
      <c r="AM1518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1518" t="str">
        <f t="shared" si="46"/>
        <v>19-29</v>
      </c>
      <c r="AO1518">
        <f t="shared" si="47"/>
        <v>0</v>
      </c>
      <c r="AP1518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519" spans="1:42" x14ac:dyDescent="0.25">
      <c r="A1519" t="s">
        <v>2333</v>
      </c>
      <c r="B1519" t="s">
        <v>39</v>
      </c>
      <c r="C1519" s="1">
        <v>45</v>
      </c>
      <c r="D1519" t="s">
        <v>43</v>
      </c>
      <c r="E1519">
        <v>0</v>
      </c>
      <c r="F1519" t="s">
        <v>731</v>
      </c>
      <c r="G1519" s="1">
        <v>94566</v>
      </c>
      <c r="H1519">
        <v>37.633361000000001</v>
      </c>
      <c r="I1519">
        <v>-121.86239500000001</v>
      </c>
      <c r="J1519">
        <v>0</v>
      </c>
      <c r="K1519" s="1">
        <v>54</v>
      </c>
      <c r="L1519" t="s">
        <v>76</v>
      </c>
      <c r="M1519" t="s">
        <v>40</v>
      </c>
      <c r="N1519" s="10">
        <v>26.25</v>
      </c>
      <c r="O1519" t="s">
        <v>43</v>
      </c>
      <c r="P1519" t="s">
        <v>43</v>
      </c>
      <c r="AA1519" t="s">
        <v>73</v>
      </c>
      <c r="AB1519" t="s">
        <v>43</v>
      </c>
      <c r="AC1519" t="s">
        <v>46</v>
      </c>
      <c r="AD1519" s="10">
        <v>20.100000000000001</v>
      </c>
      <c r="AE1519" s="10">
        <v>1079.45</v>
      </c>
      <c r="AF1519" s="10">
        <v>0</v>
      </c>
      <c r="AG1519" s="10">
        <v>0</v>
      </c>
      <c r="AH1519" s="10">
        <v>1417.5</v>
      </c>
      <c r="AI1519" s="10">
        <v>2496.9499999999998</v>
      </c>
      <c r="AJ1519" t="s">
        <v>47</v>
      </c>
      <c r="AM151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519" t="str">
        <f t="shared" si="46"/>
        <v>40-49</v>
      </c>
      <c r="AO1519">
        <f t="shared" si="47"/>
        <v>0</v>
      </c>
      <c r="AP1519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520" spans="1:42" x14ac:dyDescent="0.25">
      <c r="A1520" t="s">
        <v>2334</v>
      </c>
      <c r="B1520" t="s">
        <v>39</v>
      </c>
      <c r="C1520" s="1">
        <v>19</v>
      </c>
      <c r="D1520" t="s">
        <v>40</v>
      </c>
      <c r="E1520">
        <v>2</v>
      </c>
      <c r="F1520" t="s">
        <v>2335</v>
      </c>
      <c r="G1520" s="1">
        <v>96103</v>
      </c>
      <c r="H1520">
        <v>39.783746999999998</v>
      </c>
      <c r="I1520">
        <v>-120.66103200000001</v>
      </c>
      <c r="J1520">
        <v>10</v>
      </c>
      <c r="K1520" s="1">
        <v>8</v>
      </c>
      <c r="L1520" t="s">
        <v>42</v>
      </c>
      <c r="M1520" t="s">
        <v>40</v>
      </c>
      <c r="N1520" s="10">
        <v>13.21</v>
      </c>
      <c r="O1520" t="s">
        <v>43</v>
      </c>
      <c r="P1520" t="s">
        <v>43</v>
      </c>
      <c r="AA1520" t="s">
        <v>73</v>
      </c>
      <c r="AB1520" t="s">
        <v>43</v>
      </c>
      <c r="AC1520" t="s">
        <v>46</v>
      </c>
      <c r="AD1520" s="10">
        <v>19.5</v>
      </c>
      <c r="AE1520" s="10">
        <v>162.15</v>
      </c>
      <c r="AF1520" s="10">
        <v>0</v>
      </c>
      <c r="AG1520" s="10">
        <v>0</v>
      </c>
      <c r="AH1520" s="10">
        <v>105.68</v>
      </c>
      <c r="AI1520" s="10">
        <v>267.83</v>
      </c>
      <c r="AJ1520" t="s">
        <v>47</v>
      </c>
      <c r="AM1520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520" t="str">
        <f t="shared" si="46"/>
        <v>19-29</v>
      </c>
      <c r="AO1520">
        <f t="shared" si="47"/>
        <v>0</v>
      </c>
      <c r="AP1520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521" spans="1:42" x14ac:dyDescent="0.25">
      <c r="A1521" t="s">
        <v>2336</v>
      </c>
      <c r="B1521" t="s">
        <v>39</v>
      </c>
      <c r="C1521" s="1">
        <v>34</v>
      </c>
      <c r="D1521" t="s">
        <v>43</v>
      </c>
      <c r="E1521">
        <v>0</v>
      </c>
      <c r="F1521" t="s">
        <v>2337</v>
      </c>
      <c r="G1521" s="1">
        <v>96141</v>
      </c>
      <c r="H1521">
        <v>39.117018000000002</v>
      </c>
      <c r="I1521">
        <v>-120.212535</v>
      </c>
      <c r="J1521">
        <v>0</v>
      </c>
      <c r="K1521" s="1">
        <v>24</v>
      </c>
      <c r="L1521" t="s">
        <v>42</v>
      </c>
      <c r="M1521" t="s">
        <v>40</v>
      </c>
      <c r="N1521" s="10">
        <v>4.82</v>
      </c>
      <c r="O1521" t="s">
        <v>43</v>
      </c>
      <c r="P1521" t="s">
        <v>40</v>
      </c>
      <c r="Q1521" t="s">
        <v>79</v>
      </c>
      <c r="R1521">
        <v>16</v>
      </c>
      <c r="S1521" t="s">
        <v>43</v>
      </c>
      <c r="T1521" t="s">
        <v>43</v>
      </c>
      <c r="U1521" t="s">
        <v>40</v>
      </c>
      <c r="V1521" t="s">
        <v>43</v>
      </c>
      <c r="W1521" t="s">
        <v>43</v>
      </c>
      <c r="X1521" t="s">
        <v>43</v>
      </c>
      <c r="Y1521" t="s">
        <v>43</v>
      </c>
      <c r="Z1521" t="s">
        <v>40</v>
      </c>
      <c r="AA1521" t="s">
        <v>51</v>
      </c>
      <c r="AB1521" t="s">
        <v>40</v>
      </c>
      <c r="AC1521" t="s">
        <v>46</v>
      </c>
      <c r="AD1521" s="10">
        <v>49.3</v>
      </c>
      <c r="AE1521" s="10">
        <v>1233.25</v>
      </c>
      <c r="AF1521" s="10">
        <v>0</v>
      </c>
      <c r="AG1521" s="10">
        <v>0</v>
      </c>
      <c r="AH1521" s="10">
        <v>115.68</v>
      </c>
      <c r="AI1521" s="10">
        <v>1348.93</v>
      </c>
      <c r="AJ1521" t="s">
        <v>47</v>
      </c>
      <c r="AM1521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1521" t="str">
        <f t="shared" si="46"/>
        <v>30-39</v>
      </c>
      <c r="AO1521">
        <f t="shared" si="47"/>
        <v>0</v>
      </c>
      <c r="AP1521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1522" spans="1:42" x14ac:dyDescent="0.25">
      <c r="A1522" t="s">
        <v>2338</v>
      </c>
      <c r="B1522" t="s">
        <v>39</v>
      </c>
      <c r="C1522" s="1">
        <v>20</v>
      </c>
      <c r="D1522" t="s">
        <v>40</v>
      </c>
      <c r="E1522">
        <v>2</v>
      </c>
      <c r="F1522" t="s">
        <v>916</v>
      </c>
      <c r="G1522" s="1">
        <v>93637</v>
      </c>
      <c r="H1522">
        <v>36.902954000000001</v>
      </c>
      <c r="I1522">
        <v>-120.19427399999999</v>
      </c>
      <c r="J1522">
        <v>3</v>
      </c>
      <c r="K1522" s="1">
        <v>48</v>
      </c>
      <c r="L1522" t="s">
        <v>76</v>
      </c>
      <c r="M1522" t="s">
        <v>40</v>
      </c>
      <c r="N1522" s="10">
        <v>13.26</v>
      </c>
      <c r="O1522" t="s">
        <v>43</v>
      </c>
      <c r="P1522" t="s">
        <v>43</v>
      </c>
      <c r="AA1522" t="s">
        <v>73</v>
      </c>
      <c r="AB1522" t="s">
        <v>43</v>
      </c>
      <c r="AC1522" t="s">
        <v>46</v>
      </c>
      <c r="AD1522" s="10">
        <v>19.55</v>
      </c>
      <c r="AE1522" s="10">
        <v>883.35</v>
      </c>
      <c r="AF1522" s="10">
        <v>0</v>
      </c>
      <c r="AG1522" s="10">
        <v>0</v>
      </c>
      <c r="AH1522" s="10">
        <v>636.48</v>
      </c>
      <c r="AI1522" s="10">
        <v>1519.83</v>
      </c>
      <c r="AJ1522" t="s">
        <v>47</v>
      </c>
      <c r="AM1522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522" t="str">
        <f t="shared" si="46"/>
        <v>19-29</v>
      </c>
      <c r="AO1522">
        <f t="shared" si="47"/>
        <v>0</v>
      </c>
      <c r="AP1522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523" spans="1:42" x14ac:dyDescent="0.25">
      <c r="A1523" t="s">
        <v>2339</v>
      </c>
      <c r="B1523" t="s">
        <v>39</v>
      </c>
      <c r="C1523" s="1">
        <v>22</v>
      </c>
      <c r="D1523" t="s">
        <v>40</v>
      </c>
      <c r="E1523">
        <v>0</v>
      </c>
      <c r="F1523" t="s">
        <v>626</v>
      </c>
      <c r="G1523" s="1">
        <v>91411</v>
      </c>
      <c r="H1523">
        <v>34.178469999999997</v>
      </c>
      <c r="I1523">
        <v>-118.45947200000001</v>
      </c>
      <c r="J1523">
        <v>0</v>
      </c>
      <c r="K1523" s="1">
        <v>1</v>
      </c>
      <c r="L1523" t="s">
        <v>42</v>
      </c>
      <c r="M1523" t="s">
        <v>40</v>
      </c>
      <c r="N1523" s="10">
        <v>35.6</v>
      </c>
      <c r="O1523" t="s">
        <v>43</v>
      </c>
      <c r="P1523" t="s">
        <v>40</v>
      </c>
      <c r="Q1523" t="s">
        <v>79</v>
      </c>
      <c r="R1523">
        <v>58</v>
      </c>
      <c r="S1523" t="s">
        <v>43</v>
      </c>
      <c r="T1523" t="s">
        <v>43</v>
      </c>
      <c r="U1523" t="s">
        <v>43</v>
      </c>
      <c r="V1523" t="s">
        <v>43</v>
      </c>
      <c r="W1523" t="s">
        <v>40</v>
      </c>
      <c r="X1523" t="s">
        <v>43</v>
      </c>
      <c r="Y1523" t="s">
        <v>40</v>
      </c>
      <c r="Z1523" t="s">
        <v>40</v>
      </c>
      <c r="AA1523" t="s">
        <v>51</v>
      </c>
      <c r="AB1523" t="s">
        <v>43</v>
      </c>
      <c r="AC1523" t="s">
        <v>46</v>
      </c>
      <c r="AD1523" s="10">
        <v>55.2</v>
      </c>
      <c r="AE1523" s="10">
        <v>55.2</v>
      </c>
      <c r="AF1523" s="10">
        <v>0</v>
      </c>
      <c r="AG1523" s="10">
        <v>0</v>
      </c>
      <c r="AH1523" s="10">
        <v>35.6</v>
      </c>
      <c r="AI1523" s="10">
        <v>90.8</v>
      </c>
      <c r="AJ1523" t="s">
        <v>57</v>
      </c>
      <c r="AK1523" t="s">
        <v>63</v>
      </c>
      <c r="AL1523" t="s">
        <v>591</v>
      </c>
      <c r="AM1523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523" t="str">
        <f t="shared" si="46"/>
        <v>19-29</v>
      </c>
      <c r="AO1523">
        <f t="shared" si="47"/>
        <v>1</v>
      </c>
      <c r="AP1523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1524" spans="1:42" x14ac:dyDescent="0.25">
      <c r="A1524" t="s">
        <v>2340</v>
      </c>
      <c r="B1524" t="s">
        <v>39</v>
      </c>
      <c r="C1524" s="1">
        <v>41</v>
      </c>
      <c r="D1524" t="s">
        <v>40</v>
      </c>
      <c r="E1524">
        <v>3</v>
      </c>
      <c r="F1524" t="s">
        <v>2341</v>
      </c>
      <c r="G1524" s="1">
        <v>92275</v>
      </c>
      <c r="H1524">
        <v>33.281559999999999</v>
      </c>
      <c r="I1524">
        <v>-115.955541</v>
      </c>
      <c r="J1524">
        <v>6</v>
      </c>
      <c r="K1524" s="1">
        <v>5</v>
      </c>
      <c r="L1524" t="s">
        <v>42</v>
      </c>
      <c r="M1524" t="s">
        <v>40</v>
      </c>
      <c r="N1524" s="10">
        <v>6.7</v>
      </c>
      <c r="O1524" t="s">
        <v>40</v>
      </c>
      <c r="P1524" t="s">
        <v>43</v>
      </c>
      <c r="AA1524" t="s">
        <v>51</v>
      </c>
      <c r="AB1524" t="s">
        <v>40</v>
      </c>
      <c r="AC1524" t="s">
        <v>46</v>
      </c>
      <c r="AD1524" s="10">
        <v>24.3</v>
      </c>
      <c r="AE1524" s="10">
        <v>132.25</v>
      </c>
      <c r="AF1524" s="10">
        <v>0</v>
      </c>
      <c r="AG1524" s="10">
        <v>0</v>
      </c>
      <c r="AH1524" s="10">
        <v>33.5</v>
      </c>
      <c r="AI1524" s="10">
        <v>165.75</v>
      </c>
      <c r="AJ1524" t="s">
        <v>47</v>
      </c>
      <c r="AM152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524" t="str">
        <f t="shared" si="46"/>
        <v>40-49</v>
      </c>
      <c r="AO1524">
        <f t="shared" si="47"/>
        <v>0</v>
      </c>
      <c r="AP1524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525" spans="1:42" x14ac:dyDescent="0.25">
      <c r="A1525" t="s">
        <v>2342</v>
      </c>
      <c r="B1525" t="s">
        <v>49</v>
      </c>
      <c r="C1525" s="1">
        <v>20</v>
      </c>
      <c r="D1525" t="s">
        <v>40</v>
      </c>
      <c r="E1525">
        <v>2</v>
      </c>
      <c r="F1525" t="s">
        <v>575</v>
      </c>
      <c r="G1525" s="1">
        <v>95945</v>
      </c>
      <c r="H1525">
        <v>39.194538999999999</v>
      </c>
      <c r="I1525">
        <v>-120.988066</v>
      </c>
      <c r="J1525">
        <v>1</v>
      </c>
      <c r="K1525" s="1">
        <v>17</v>
      </c>
      <c r="L1525" t="s">
        <v>42</v>
      </c>
      <c r="M1525" t="s">
        <v>43</v>
      </c>
      <c r="P1525" t="s">
        <v>40</v>
      </c>
      <c r="Q1525" t="s">
        <v>79</v>
      </c>
      <c r="R1525">
        <v>52</v>
      </c>
      <c r="S1525" t="s">
        <v>40</v>
      </c>
      <c r="T1525" t="s">
        <v>43</v>
      </c>
      <c r="U1525" t="s">
        <v>40</v>
      </c>
      <c r="V1525" t="s">
        <v>43</v>
      </c>
      <c r="W1525" t="s">
        <v>40</v>
      </c>
      <c r="X1525" t="s">
        <v>43</v>
      </c>
      <c r="Y1525" t="s">
        <v>43</v>
      </c>
      <c r="Z1525" t="s">
        <v>40</v>
      </c>
      <c r="AA1525" t="s">
        <v>45</v>
      </c>
      <c r="AB1525" t="s">
        <v>43</v>
      </c>
      <c r="AC1525" t="s">
        <v>46</v>
      </c>
      <c r="AD1525" s="10">
        <v>44.45</v>
      </c>
      <c r="AE1525" s="10">
        <v>792.15</v>
      </c>
      <c r="AF1525" s="10">
        <v>0</v>
      </c>
      <c r="AG1525" s="10">
        <v>0</v>
      </c>
      <c r="AH1525" s="10">
        <v>0</v>
      </c>
      <c r="AI1525" s="10">
        <v>792.15</v>
      </c>
      <c r="AJ1525" t="s">
        <v>47</v>
      </c>
      <c r="AM1525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1525" t="str">
        <f t="shared" si="46"/>
        <v>19-29</v>
      </c>
      <c r="AO1525">
        <f t="shared" si="47"/>
        <v>0</v>
      </c>
      <c r="AP1525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1526" spans="1:42" x14ac:dyDescent="0.25">
      <c r="A1526" t="s">
        <v>2343</v>
      </c>
      <c r="B1526" t="s">
        <v>49</v>
      </c>
      <c r="C1526" s="1">
        <v>48</v>
      </c>
      <c r="D1526" t="s">
        <v>40</v>
      </c>
      <c r="E1526">
        <v>0</v>
      </c>
      <c r="F1526" t="s">
        <v>430</v>
      </c>
      <c r="G1526" s="1">
        <v>92701</v>
      </c>
      <c r="H1526">
        <v>33.748477999999999</v>
      </c>
      <c r="I1526">
        <v>-117.858918</v>
      </c>
      <c r="J1526">
        <v>2</v>
      </c>
      <c r="K1526" s="1">
        <v>72</v>
      </c>
      <c r="L1526" t="s">
        <v>42</v>
      </c>
      <c r="M1526" t="s">
        <v>40</v>
      </c>
      <c r="N1526" s="10">
        <v>29.8</v>
      </c>
      <c r="O1526" t="s">
        <v>43</v>
      </c>
      <c r="P1526" t="s">
        <v>40</v>
      </c>
      <c r="Q1526" t="s">
        <v>79</v>
      </c>
      <c r="R1526">
        <v>14</v>
      </c>
      <c r="S1526" t="s">
        <v>40</v>
      </c>
      <c r="T1526" t="s">
        <v>40</v>
      </c>
      <c r="U1526" t="s">
        <v>43</v>
      </c>
      <c r="V1526" t="s">
        <v>40</v>
      </c>
      <c r="W1526" t="s">
        <v>40</v>
      </c>
      <c r="X1526" t="s">
        <v>40</v>
      </c>
      <c r="Y1526" t="s">
        <v>40</v>
      </c>
      <c r="Z1526" t="s">
        <v>43</v>
      </c>
      <c r="AA1526" t="s">
        <v>73</v>
      </c>
      <c r="AB1526" t="s">
        <v>40</v>
      </c>
      <c r="AC1526" t="s">
        <v>56</v>
      </c>
      <c r="AD1526" s="10">
        <v>79.349999999999994</v>
      </c>
      <c r="AE1526" s="10">
        <v>5753.25</v>
      </c>
      <c r="AF1526" s="10">
        <v>0</v>
      </c>
      <c r="AG1526" s="10">
        <v>40</v>
      </c>
      <c r="AH1526" s="10">
        <v>2145.6</v>
      </c>
      <c r="AI1526" s="10">
        <v>7938.85</v>
      </c>
      <c r="AJ1526" t="s">
        <v>47</v>
      </c>
      <c r="AM152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526" t="str">
        <f t="shared" si="46"/>
        <v>40-49</v>
      </c>
      <c r="AO1526">
        <f t="shared" si="47"/>
        <v>0</v>
      </c>
      <c r="AP152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527" spans="1:42" x14ac:dyDescent="0.25">
      <c r="A1527" t="s">
        <v>2344</v>
      </c>
      <c r="B1527" t="s">
        <v>39</v>
      </c>
      <c r="C1527" s="1">
        <v>30</v>
      </c>
      <c r="D1527" t="s">
        <v>40</v>
      </c>
      <c r="E1527">
        <v>2</v>
      </c>
      <c r="F1527" t="s">
        <v>2345</v>
      </c>
      <c r="G1527" s="1">
        <v>92304</v>
      </c>
      <c r="H1527">
        <v>34.559882000000002</v>
      </c>
      <c r="I1527">
        <v>-115.637164</v>
      </c>
      <c r="J1527">
        <v>4</v>
      </c>
      <c r="K1527" s="1">
        <v>72</v>
      </c>
      <c r="L1527" t="s">
        <v>42</v>
      </c>
      <c r="M1527" t="s">
        <v>40</v>
      </c>
      <c r="N1527" s="10">
        <v>29.66</v>
      </c>
      <c r="O1527" t="s">
        <v>40</v>
      </c>
      <c r="P1527" t="s">
        <v>40</v>
      </c>
      <c r="Q1527" t="s">
        <v>55</v>
      </c>
      <c r="R1527">
        <v>59</v>
      </c>
      <c r="S1527" t="s">
        <v>43</v>
      </c>
      <c r="T1527" t="s">
        <v>40</v>
      </c>
      <c r="U1527" t="s">
        <v>40</v>
      </c>
      <c r="V1527" t="s">
        <v>43</v>
      </c>
      <c r="W1527" t="s">
        <v>40</v>
      </c>
      <c r="X1527" t="s">
        <v>40</v>
      </c>
      <c r="Y1527" t="s">
        <v>40</v>
      </c>
      <c r="Z1527" t="s">
        <v>40</v>
      </c>
      <c r="AA1527" t="s">
        <v>45</v>
      </c>
      <c r="AB1527" t="s">
        <v>40</v>
      </c>
      <c r="AC1527" t="s">
        <v>46</v>
      </c>
      <c r="AD1527" s="10">
        <v>103.2</v>
      </c>
      <c r="AE1527" s="10">
        <v>7362.9</v>
      </c>
      <c r="AF1527" s="10">
        <v>45.38</v>
      </c>
      <c r="AG1527" s="10">
        <v>0</v>
      </c>
      <c r="AH1527" s="10">
        <v>2135.52</v>
      </c>
      <c r="AI1527" s="10">
        <v>9453.0400000000009</v>
      </c>
      <c r="AJ1527" t="s">
        <v>47</v>
      </c>
      <c r="AM152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527" t="str">
        <f t="shared" si="46"/>
        <v>30-39</v>
      </c>
      <c r="AO1527">
        <f t="shared" si="47"/>
        <v>0</v>
      </c>
      <c r="AP1527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528" spans="1:42" x14ac:dyDescent="0.25">
      <c r="A1528" t="s">
        <v>2346</v>
      </c>
      <c r="B1528" t="s">
        <v>39</v>
      </c>
      <c r="C1528" s="1">
        <v>75</v>
      </c>
      <c r="D1528" t="s">
        <v>43</v>
      </c>
      <c r="E1528">
        <v>0</v>
      </c>
      <c r="F1528" t="s">
        <v>1171</v>
      </c>
      <c r="G1528" s="1">
        <v>92276</v>
      </c>
      <c r="H1528">
        <v>33.849263000000001</v>
      </c>
      <c r="I1528">
        <v>-116.382778</v>
      </c>
      <c r="J1528">
        <v>0</v>
      </c>
      <c r="K1528" s="1">
        <v>6</v>
      </c>
      <c r="L1528" t="s">
        <v>42</v>
      </c>
      <c r="M1528" t="s">
        <v>43</v>
      </c>
      <c r="P1528" t="s">
        <v>40</v>
      </c>
      <c r="Q1528" t="s">
        <v>79</v>
      </c>
      <c r="R1528">
        <v>24</v>
      </c>
      <c r="S1528" t="s">
        <v>43</v>
      </c>
      <c r="T1528" t="s">
        <v>43</v>
      </c>
      <c r="U1528" t="s">
        <v>43</v>
      </c>
      <c r="V1528" t="s">
        <v>43</v>
      </c>
      <c r="W1528" t="s">
        <v>40</v>
      </c>
      <c r="X1528" t="s">
        <v>40</v>
      </c>
      <c r="Y1528" t="s">
        <v>40</v>
      </c>
      <c r="Z1528" t="s">
        <v>40</v>
      </c>
      <c r="AA1528" t="s">
        <v>51</v>
      </c>
      <c r="AB1528" t="s">
        <v>40</v>
      </c>
      <c r="AC1528" t="s">
        <v>56</v>
      </c>
      <c r="AD1528" s="10">
        <v>44.4</v>
      </c>
      <c r="AE1528" s="10">
        <v>263.05</v>
      </c>
      <c r="AF1528" s="10">
        <v>0</v>
      </c>
      <c r="AG1528" s="10">
        <v>0</v>
      </c>
      <c r="AH1528" s="10">
        <v>0</v>
      </c>
      <c r="AI1528" s="10">
        <v>263.05</v>
      </c>
      <c r="AJ1528" t="s">
        <v>47</v>
      </c>
      <c r="AM152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528" t="str">
        <f t="shared" si="46"/>
        <v>60-80</v>
      </c>
      <c r="AO1528">
        <f t="shared" si="47"/>
        <v>0</v>
      </c>
      <c r="AP1528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1529" spans="1:42" x14ac:dyDescent="0.25">
      <c r="A1529" t="s">
        <v>2347</v>
      </c>
      <c r="B1529" t="s">
        <v>39</v>
      </c>
      <c r="C1529" s="1">
        <v>21</v>
      </c>
      <c r="D1529" t="s">
        <v>40</v>
      </c>
      <c r="E1529">
        <v>0</v>
      </c>
      <c r="F1529" t="s">
        <v>406</v>
      </c>
      <c r="G1529" s="1">
        <v>93603</v>
      </c>
      <c r="H1529">
        <v>36.645449999999997</v>
      </c>
      <c r="I1529">
        <v>-118.924982</v>
      </c>
      <c r="J1529">
        <v>9</v>
      </c>
      <c r="K1529" s="1">
        <v>72</v>
      </c>
      <c r="L1529" t="s">
        <v>72</v>
      </c>
      <c r="M1529" t="s">
        <v>40</v>
      </c>
      <c r="N1529" s="10">
        <v>22.41</v>
      </c>
      <c r="O1529" t="s">
        <v>40</v>
      </c>
      <c r="P1529" t="s">
        <v>40</v>
      </c>
      <c r="Q1529" t="s">
        <v>79</v>
      </c>
      <c r="R1529">
        <v>59</v>
      </c>
      <c r="S1529" t="s">
        <v>40</v>
      </c>
      <c r="T1529" t="s">
        <v>40</v>
      </c>
      <c r="U1529" t="s">
        <v>40</v>
      </c>
      <c r="V1529" t="s">
        <v>40</v>
      </c>
      <c r="W1529" t="s">
        <v>40</v>
      </c>
      <c r="X1529" t="s">
        <v>43</v>
      </c>
      <c r="Y1529" t="s">
        <v>43</v>
      </c>
      <c r="Z1529" t="s">
        <v>43</v>
      </c>
      <c r="AA1529" t="s">
        <v>73</v>
      </c>
      <c r="AB1529" t="s">
        <v>43</v>
      </c>
      <c r="AC1529" t="s">
        <v>46</v>
      </c>
      <c r="AD1529" s="10">
        <v>-4</v>
      </c>
      <c r="AE1529" s="10">
        <v>5401.9</v>
      </c>
      <c r="AF1529" s="10">
        <v>0</v>
      </c>
      <c r="AG1529" s="10">
        <v>20</v>
      </c>
      <c r="AH1529" s="10">
        <v>1613.52</v>
      </c>
      <c r="AI1529" s="10">
        <v>7035.42</v>
      </c>
      <c r="AJ1529" t="s">
        <v>47</v>
      </c>
      <c r="AM152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529" t="str">
        <f t="shared" si="46"/>
        <v>19-29</v>
      </c>
      <c r="AO1529">
        <f t="shared" si="47"/>
        <v>0</v>
      </c>
      <c r="AP1529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530" spans="1:42" x14ac:dyDescent="0.25">
      <c r="A1530" t="s">
        <v>2348</v>
      </c>
      <c r="B1530" t="s">
        <v>39</v>
      </c>
      <c r="C1530" s="1">
        <v>36</v>
      </c>
      <c r="D1530" t="s">
        <v>40</v>
      </c>
      <c r="E1530">
        <v>1</v>
      </c>
      <c r="F1530" t="s">
        <v>135</v>
      </c>
      <c r="G1530" s="1">
        <v>90062</v>
      </c>
      <c r="H1530">
        <v>34.003552999999997</v>
      </c>
      <c r="I1530">
        <v>-118.308933</v>
      </c>
      <c r="J1530">
        <v>1</v>
      </c>
      <c r="K1530" s="1">
        <v>4</v>
      </c>
      <c r="L1530" t="s">
        <v>42</v>
      </c>
      <c r="M1530" t="s">
        <v>40</v>
      </c>
      <c r="N1530" s="10">
        <v>12.88</v>
      </c>
      <c r="O1530" t="s">
        <v>40</v>
      </c>
      <c r="P1530" t="s">
        <v>40</v>
      </c>
      <c r="Q1530" t="s">
        <v>44</v>
      </c>
      <c r="R1530">
        <v>22</v>
      </c>
      <c r="S1530" t="s">
        <v>43</v>
      </c>
      <c r="T1530" t="s">
        <v>43</v>
      </c>
      <c r="U1530" t="s">
        <v>43</v>
      </c>
      <c r="V1530" t="s">
        <v>43</v>
      </c>
      <c r="W1530" t="s">
        <v>43</v>
      </c>
      <c r="X1530" t="s">
        <v>43</v>
      </c>
      <c r="Y1530" t="s">
        <v>43</v>
      </c>
      <c r="Z1530" t="s">
        <v>40</v>
      </c>
      <c r="AA1530" t="s">
        <v>51</v>
      </c>
      <c r="AB1530" t="s">
        <v>43</v>
      </c>
      <c r="AC1530" t="s">
        <v>46</v>
      </c>
      <c r="AD1530" s="10">
        <v>50.85</v>
      </c>
      <c r="AE1530" s="10">
        <v>239.55</v>
      </c>
      <c r="AF1530" s="10">
        <v>0</v>
      </c>
      <c r="AG1530" s="10">
        <v>0</v>
      </c>
      <c r="AH1530" s="10">
        <v>51.52</v>
      </c>
      <c r="AI1530" s="10">
        <v>291.07</v>
      </c>
      <c r="AJ1530" t="s">
        <v>57</v>
      </c>
      <c r="AK1530" t="s">
        <v>63</v>
      </c>
      <c r="AL1530" t="s">
        <v>64</v>
      </c>
      <c r="AM1530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530" t="str">
        <f t="shared" si="46"/>
        <v>30-39</v>
      </c>
      <c r="AO1530">
        <f t="shared" si="47"/>
        <v>1</v>
      </c>
      <c r="AP1530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1531" spans="1:42" x14ac:dyDescent="0.25">
      <c r="A1531" t="s">
        <v>2349</v>
      </c>
      <c r="B1531" t="s">
        <v>49</v>
      </c>
      <c r="C1531" s="1">
        <v>55</v>
      </c>
      <c r="D1531" t="s">
        <v>40</v>
      </c>
      <c r="E1531">
        <v>2</v>
      </c>
      <c r="F1531" t="s">
        <v>1243</v>
      </c>
      <c r="G1531" s="1">
        <v>94544</v>
      </c>
      <c r="H1531">
        <v>37.639215</v>
      </c>
      <c r="I1531">
        <v>-122.037554</v>
      </c>
      <c r="J1531">
        <v>9</v>
      </c>
      <c r="K1531" s="1">
        <v>62</v>
      </c>
      <c r="L1531" t="s">
        <v>76</v>
      </c>
      <c r="M1531" t="s">
        <v>40</v>
      </c>
      <c r="N1531" s="10">
        <v>11.15</v>
      </c>
      <c r="O1531" t="s">
        <v>43</v>
      </c>
      <c r="P1531" t="s">
        <v>43</v>
      </c>
      <c r="AA1531" t="s">
        <v>73</v>
      </c>
      <c r="AB1531" t="s">
        <v>43</v>
      </c>
      <c r="AC1531" t="s">
        <v>46</v>
      </c>
      <c r="AD1531" s="10">
        <v>20.65</v>
      </c>
      <c r="AE1531" s="10">
        <v>1218.45</v>
      </c>
      <c r="AF1531" s="10">
        <v>0</v>
      </c>
      <c r="AG1531" s="10">
        <v>0</v>
      </c>
      <c r="AH1531" s="10">
        <v>691.3</v>
      </c>
      <c r="AI1531" s="10">
        <v>1909.75</v>
      </c>
      <c r="AJ1531" t="s">
        <v>47</v>
      </c>
      <c r="AM1531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531" t="str">
        <f t="shared" si="46"/>
        <v>50-59</v>
      </c>
      <c r="AO1531">
        <f t="shared" si="47"/>
        <v>0</v>
      </c>
      <c r="AP1531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532" spans="1:42" x14ac:dyDescent="0.25">
      <c r="A1532" t="s">
        <v>2350</v>
      </c>
      <c r="B1532" t="s">
        <v>39</v>
      </c>
      <c r="C1532" s="1">
        <v>29</v>
      </c>
      <c r="D1532" t="s">
        <v>43</v>
      </c>
      <c r="E1532">
        <v>0</v>
      </c>
      <c r="F1532" t="s">
        <v>412</v>
      </c>
      <c r="G1532" s="1">
        <v>93656</v>
      </c>
      <c r="H1532">
        <v>36.452210999999998</v>
      </c>
      <c r="I1532">
        <v>-119.94575</v>
      </c>
      <c r="J1532">
        <v>0</v>
      </c>
      <c r="K1532" s="1">
        <v>39</v>
      </c>
      <c r="L1532" t="s">
        <v>129</v>
      </c>
      <c r="M1532" t="s">
        <v>40</v>
      </c>
      <c r="N1532" s="10">
        <v>4.4800000000000004</v>
      </c>
      <c r="O1532" t="s">
        <v>43</v>
      </c>
      <c r="P1532" t="s">
        <v>40</v>
      </c>
      <c r="Q1532" t="s">
        <v>55</v>
      </c>
      <c r="R1532">
        <v>71</v>
      </c>
      <c r="S1532" t="s">
        <v>40</v>
      </c>
      <c r="T1532" t="s">
        <v>43</v>
      </c>
      <c r="U1532" t="s">
        <v>40</v>
      </c>
      <c r="V1532" t="s">
        <v>40</v>
      </c>
      <c r="W1532" t="s">
        <v>40</v>
      </c>
      <c r="X1532" t="s">
        <v>43</v>
      </c>
      <c r="Y1532" t="s">
        <v>40</v>
      </c>
      <c r="Z1532" t="s">
        <v>40</v>
      </c>
      <c r="AA1532" t="s">
        <v>45</v>
      </c>
      <c r="AB1532" t="s">
        <v>40</v>
      </c>
      <c r="AC1532" t="s">
        <v>56</v>
      </c>
      <c r="AD1532" s="10">
        <v>95.55</v>
      </c>
      <c r="AE1532" s="10">
        <v>3692.85</v>
      </c>
      <c r="AF1532" s="10">
        <v>0</v>
      </c>
      <c r="AG1532" s="10">
        <v>0</v>
      </c>
      <c r="AH1532" s="10">
        <v>174.72</v>
      </c>
      <c r="AI1532" s="10">
        <v>3867.57</v>
      </c>
      <c r="AJ1532" t="s">
        <v>57</v>
      </c>
      <c r="AK1532" t="s">
        <v>121</v>
      </c>
      <c r="AL1532" t="s">
        <v>122</v>
      </c>
      <c r="AM1532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532" t="str">
        <f t="shared" si="46"/>
        <v>19-29</v>
      </c>
      <c r="AO1532">
        <f t="shared" si="47"/>
        <v>1</v>
      </c>
      <c r="AP1532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533" spans="1:42" x14ac:dyDescent="0.25">
      <c r="A1533" t="s">
        <v>2351</v>
      </c>
      <c r="B1533" t="s">
        <v>49</v>
      </c>
      <c r="C1533" s="1">
        <v>27</v>
      </c>
      <c r="D1533" t="s">
        <v>40</v>
      </c>
      <c r="E1533">
        <v>2</v>
      </c>
      <c r="F1533" t="s">
        <v>1060</v>
      </c>
      <c r="G1533" s="1">
        <v>95570</v>
      </c>
      <c r="H1533">
        <v>41.162295</v>
      </c>
      <c r="I1533">
        <v>-124.02738100000001</v>
      </c>
      <c r="J1533">
        <v>3</v>
      </c>
      <c r="K1533" s="1">
        <v>1</v>
      </c>
      <c r="L1533" t="s">
        <v>42</v>
      </c>
      <c r="M1533" t="s">
        <v>40</v>
      </c>
      <c r="N1533" s="10">
        <v>27.5</v>
      </c>
      <c r="O1533" t="s">
        <v>43</v>
      </c>
      <c r="P1533" t="s">
        <v>43</v>
      </c>
      <c r="AA1533" t="s">
        <v>45</v>
      </c>
      <c r="AB1533" t="s">
        <v>43</v>
      </c>
      <c r="AC1533" t="s">
        <v>46</v>
      </c>
      <c r="AD1533" s="10">
        <v>20.399999999999999</v>
      </c>
      <c r="AE1533" s="10">
        <v>20.399999999999999</v>
      </c>
      <c r="AF1533" s="10">
        <v>0</v>
      </c>
      <c r="AG1533" s="10">
        <v>0</v>
      </c>
      <c r="AH1533" s="10">
        <v>27.5</v>
      </c>
      <c r="AI1533" s="10">
        <v>47.9</v>
      </c>
      <c r="AJ1533" t="s">
        <v>98</v>
      </c>
      <c r="AM1533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533" t="str">
        <f t="shared" si="46"/>
        <v>19-29</v>
      </c>
      <c r="AO1533">
        <f t="shared" si="47"/>
        <v>0</v>
      </c>
      <c r="AP1533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534" spans="1:42" x14ac:dyDescent="0.25">
      <c r="A1534" t="s">
        <v>2352</v>
      </c>
      <c r="B1534" t="s">
        <v>39</v>
      </c>
      <c r="C1534" s="1">
        <v>56</v>
      </c>
      <c r="D1534" t="s">
        <v>40</v>
      </c>
      <c r="E1534">
        <v>0</v>
      </c>
      <c r="F1534" t="s">
        <v>1055</v>
      </c>
      <c r="G1534" s="1">
        <v>91791</v>
      </c>
      <c r="H1534">
        <v>34.061633999999998</v>
      </c>
      <c r="I1534">
        <v>-117.893169</v>
      </c>
      <c r="J1534">
        <v>4</v>
      </c>
      <c r="K1534" s="1">
        <v>51</v>
      </c>
      <c r="L1534" t="s">
        <v>76</v>
      </c>
      <c r="M1534" t="s">
        <v>40</v>
      </c>
      <c r="N1534" s="10">
        <v>47.18</v>
      </c>
      <c r="O1534" t="s">
        <v>43</v>
      </c>
      <c r="P1534" t="s">
        <v>40</v>
      </c>
      <c r="Q1534" t="s">
        <v>44</v>
      </c>
      <c r="R1534">
        <v>12</v>
      </c>
      <c r="S1534" t="s">
        <v>40</v>
      </c>
      <c r="T1534" t="s">
        <v>40</v>
      </c>
      <c r="U1534" t="s">
        <v>43</v>
      </c>
      <c r="V1534" t="s">
        <v>40</v>
      </c>
      <c r="W1534" t="s">
        <v>43</v>
      </c>
      <c r="X1534" t="s">
        <v>43</v>
      </c>
      <c r="Y1534" t="s">
        <v>43</v>
      </c>
      <c r="Z1534" t="s">
        <v>40</v>
      </c>
      <c r="AA1534" t="s">
        <v>45</v>
      </c>
      <c r="AB1534" t="s">
        <v>40</v>
      </c>
      <c r="AC1534" t="s">
        <v>56</v>
      </c>
      <c r="AD1534" s="10">
        <v>60.5</v>
      </c>
      <c r="AE1534" s="10">
        <v>3145.15</v>
      </c>
      <c r="AF1534" s="10">
        <v>0</v>
      </c>
      <c r="AG1534" s="10">
        <v>0</v>
      </c>
      <c r="AH1534" s="10">
        <v>2406.1799999999998</v>
      </c>
      <c r="AI1534" s="10">
        <v>5551.33</v>
      </c>
      <c r="AJ1534" t="s">
        <v>47</v>
      </c>
      <c r="AM153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534" t="str">
        <f t="shared" si="46"/>
        <v>50-59</v>
      </c>
      <c r="AO1534">
        <f t="shared" si="47"/>
        <v>0</v>
      </c>
      <c r="AP153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535" spans="1:42" x14ac:dyDescent="0.25">
      <c r="A1535" t="s">
        <v>2353</v>
      </c>
      <c r="B1535" t="s">
        <v>49</v>
      </c>
      <c r="C1535" s="1">
        <v>20</v>
      </c>
      <c r="D1535" t="s">
        <v>43</v>
      </c>
      <c r="E1535">
        <v>0</v>
      </c>
      <c r="F1535" t="s">
        <v>316</v>
      </c>
      <c r="G1535" s="1">
        <v>92027</v>
      </c>
      <c r="H1535">
        <v>33.141264999999997</v>
      </c>
      <c r="I1535">
        <v>-116.967221</v>
      </c>
      <c r="J1535">
        <v>0</v>
      </c>
      <c r="K1535" s="1">
        <v>58</v>
      </c>
      <c r="L1535" t="s">
        <v>76</v>
      </c>
      <c r="M1535" t="s">
        <v>40</v>
      </c>
      <c r="N1535" s="10">
        <v>44.5</v>
      </c>
      <c r="O1535" t="s">
        <v>40</v>
      </c>
      <c r="P1535" t="s">
        <v>40</v>
      </c>
      <c r="Q1535" t="s">
        <v>55</v>
      </c>
      <c r="R1535">
        <v>47</v>
      </c>
      <c r="S1535" t="s">
        <v>43</v>
      </c>
      <c r="T1535" t="s">
        <v>40</v>
      </c>
      <c r="U1535" t="s">
        <v>40</v>
      </c>
      <c r="V1535" t="s">
        <v>43</v>
      </c>
      <c r="W1535" t="s">
        <v>40</v>
      </c>
      <c r="X1535" t="s">
        <v>40</v>
      </c>
      <c r="Y1535" t="s">
        <v>40</v>
      </c>
      <c r="Z1535" t="s">
        <v>40</v>
      </c>
      <c r="AA1535" t="s">
        <v>45</v>
      </c>
      <c r="AB1535" t="s">
        <v>40</v>
      </c>
      <c r="AC1535" t="s">
        <v>56</v>
      </c>
      <c r="AD1535" s="10">
        <v>103.25</v>
      </c>
      <c r="AE1535" s="10">
        <v>6017.65</v>
      </c>
      <c r="AF1535" s="10">
        <v>0</v>
      </c>
      <c r="AG1535" s="10">
        <v>0</v>
      </c>
      <c r="AH1535" s="10">
        <v>2581</v>
      </c>
      <c r="AI1535" s="10">
        <v>8598.65</v>
      </c>
      <c r="AJ1535" t="s">
        <v>57</v>
      </c>
      <c r="AK1535" t="s">
        <v>58</v>
      </c>
      <c r="AL1535" t="s">
        <v>104</v>
      </c>
      <c r="AM1535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535" t="str">
        <f t="shared" si="46"/>
        <v>19-29</v>
      </c>
      <c r="AO1535">
        <f t="shared" si="47"/>
        <v>1</v>
      </c>
      <c r="AP1535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536" spans="1:42" x14ac:dyDescent="0.25">
      <c r="A1536" t="s">
        <v>2354</v>
      </c>
      <c r="B1536" t="s">
        <v>49</v>
      </c>
      <c r="C1536" s="1">
        <v>44</v>
      </c>
      <c r="D1536" t="s">
        <v>43</v>
      </c>
      <c r="E1536">
        <v>2</v>
      </c>
      <c r="F1536" t="s">
        <v>89</v>
      </c>
      <c r="G1536" s="1">
        <v>91942</v>
      </c>
      <c r="H1536">
        <v>32.782501000000003</v>
      </c>
      <c r="I1536">
        <v>-117.01611</v>
      </c>
      <c r="J1536">
        <v>0</v>
      </c>
      <c r="K1536" s="1">
        <v>38</v>
      </c>
      <c r="L1536" t="s">
        <v>42</v>
      </c>
      <c r="M1536" t="s">
        <v>40</v>
      </c>
      <c r="N1536" s="10">
        <v>1.27</v>
      </c>
      <c r="O1536" t="s">
        <v>40</v>
      </c>
      <c r="P1536" t="s">
        <v>40</v>
      </c>
      <c r="Q1536" t="s">
        <v>55</v>
      </c>
      <c r="R1536">
        <v>13</v>
      </c>
      <c r="S1536" t="s">
        <v>43</v>
      </c>
      <c r="T1536" t="s">
        <v>40</v>
      </c>
      <c r="U1536" t="s">
        <v>43</v>
      </c>
      <c r="V1536" t="s">
        <v>43</v>
      </c>
      <c r="W1536" t="s">
        <v>43</v>
      </c>
      <c r="X1536" t="s">
        <v>43</v>
      </c>
      <c r="Y1536" t="s">
        <v>43</v>
      </c>
      <c r="Z1536" t="s">
        <v>40</v>
      </c>
      <c r="AA1536" t="s">
        <v>51</v>
      </c>
      <c r="AB1536" t="s">
        <v>40</v>
      </c>
      <c r="AC1536" t="s">
        <v>46</v>
      </c>
      <c r="AD1536" s="10">
        <v>81.849999999999994</v>
      </c>
      <c r="AE1536" s="10">
        <v>3141.7</v>
      </c>
      <c r="AF1536" s="10">
        <v>0</v>
      </c>
      <c r="AG1536" s="10">
        <v>0</v>
      </c>
      <c r="AH1536" s="10">
        <v>48.26</v>
      </c>
      <c r="AI1536" s="10">
        <v>3189.96</v>
      </c>
      <c r="AJ1536" t="s">
        <v>47</v>
      </c>
      <c r="AM1536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536" t="str">
        <f t="shared" si="46"/>
        <v>40-49</v>
      </c>
      <c r="AO1536">
        <f t="shared" si="47"/>
        <v>0</v>
      </c>
      <c r="AP153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537" spans="1:42" x14ac:dyDescent="0.25">
      <c r="A1537" t="s">
        <v>2355</v>
      </c>
      <c r="B1537" t="s">
        <v>49</v>
      </c>
      <c r="C1537" s="1">
        <v>29</v>
      </c>
      <c r="D1537" t="s">
        <v>43</v>
      </c>
      <c r="E1537">
        <v>0</v>
      </c>
      <c r="F1537" t="s">
        <v>654</v>
      </c>
      <c r="G1537" s="1">
        <v>92064</v>
      </c>
      <c r="H1537">
        <v>32.984394999999999</v>
      </c>
      <c r="I1537">
        <v>-117.013454</v>
      </c>
      <c r="J1537">
        <v>0</v>
      </c>
      <c r="K1537" s="1">
        <v>33</v>
      </c>
      <c r="L1537" t="s">
        <v>42</v>
      </c>
      <c r="M1537" t="s">
        <v>40</v>
      </c>
      <c r="N1537" s="10">
        <v>25.71</v>
      </c>
      <c r="O1537" t="s">
        <v>40</v>
      </c>
      <c r="P1537" t="s">
        <v>40</v>
      </c>
      <c r="Q1537" t="s">
        <v>55</v>
      </c>
      <c r="R1537">
        <v>48</v>
      </c>
      <c r="S1537" t="s">
        <v>40</v>
      </c>
      <c r="T1537" t="s">
        <v>43</v>
      </c>
      <c r="U1537" t="s">
        <v>43</v>
      </c>
      <c r="V1537" t="s">
        <v>43</v>
      </c>
      <c r="W1537" t="s">
        <v>43</v>
      </c>
      <c r="X1537" t="s">
        <v>43</v>
      </c>
      <c r="Y1537" t="s">
        <v>43</v>
      </c>
      <c r="Z1537" t="s">
        <v>40</v>
      </c>
      <c r="AA1537" t="s">
        <v>45</v>
      </c>
      <c r="AB1537" t="s">
        <v>43</v>
      </c>
      <c r="AC1537" t="s">
        <v>56</v>
      </c>
      <c r="AD1537" s="10">
        <v>80.099999999999994</v>
      </c>
      <c r="AE1537" s="10">
        <v>2603.3000000000002</v>
      </c>
      <c r="AF1537" s="10">
        <v>0</v>
      </c>
      <c r="AG1537" s="10">
        <v>0</v>
      </c>
      <c r="AH1537" s="10">
        <v>848.43</v>
      </c>
      <c r="AI1537" s="10">
        <v>3451.73</v>
      </c>
      <c r="AJ1537" t="s">
        <v>47</v>
      </c>
      <c r="AM1537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537" t="str">
        <f t="shared" si="46"/>
        <v>19-29</v>
      </c>
      <c r="AO1537">
        <f t="shared" si="47"/>
        <v>0</v>
      </c>
      <c r="AP153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538" spans="1:42" x14ac:dyDescent="0.25">
      <c r="A1538" t="s">
        <v>2356</v>
      </c>
      <c r="B1538" t="s">
        <v>49</v>
      </c>
      <c r="C1538" s="1">
        <v>20</v>
      </c>
      <c r="D1538" t="s">
        <v>43</v>
      </c>
      <c r="E1538">
        <v>0</v>
      </c>
      <c r="F1538" t="s">
        <v>650</v>
      </c>
      <c r="G1538" s="1">
        <v>90501</v>
      </c>
      <c r="H1538">
        <v>33.833699000000003</v>
      </c>
      <c r="I1538">
        <v>-118.314387</v>
      </c>
      <c r="J1538">
        <v>0</v>
      </c>
      <c r="K1538" s="1">
        <v>20</v>
      </c>
      <c r="L1538" t="s">
        <v>62</v>
      </c>
      <c r="M1538" t="s">
        <v>40</v>
      </c>
      <c r="N1538" s="10">
        <v>31.02</v>
      </c>
      <c r="O1538" t="s">
        <v>43</v>
      </c>
      <c r="P1538" t="s">
        <v>43</v>
      </c>
      <c r="AA1538" t="s">
        <v>51</v>
      </c>
      <c r="AB1538" t="s">
        <v>43</v>
      </c>
      <c r="AC1538" t="s">
        <v>46</v>
      </c>
      <c r="AD1538" s="10">
        <v>19.399999999999999</v>
      </c>
      <c r="AE1538" s="10">
        <v>415.4</v>
      </c>
      <c r="AF1538" s="10">
        <v>0</v>
      </c>
      <c r="AG1538" s="10">
        <v>0</v>
      </c>
      <c r="AH1538" s="10">
        <v>620.4</v>
      </c>
      <c r="AI1538" s="10">
        <v>1035.8</v>
      </c>
      <c r="AJ1538" t="s">
        <v>47</v>
      </c>
      <c r="AM1538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1538" t="str">
        <f t="shared" ref="AN1538:AN1601" si="48">IF(C1538&lt;=29,"19-29",IF(C1538&lt;=39,"30-39",IF(C1538&lt;=49,"40-49",IF(C1538&lt;=59,"50-59","60-80"))))</f>
        <v>19-29</v>
      </c>
      <c r="AO1538">
        <f t="shared" ref="AO1538:AO1601" si="49">IF(AJ1538="Churned",1,0)</f>
        <v>0</v>
      </c>
      <c r="AP1538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539" spans="1:42" x14ac:dyDescent="0.25">
      <c r="A1539" t="s">
        <v>2357</v>
      </c>
      <c r="B1539" t="s">
        <v>39</v>
      </c>
      <c r="C1539" s="1">
        <v>58</v>
      </c>
      <c r="D1539" t="s">
        <v>40</v>
      </c>
      <c r="E1539">
        <v>0</v>
      </c>
      <c r="F1539" t="s">
        <v>2358</v>
      </c>
      <c r="G1539" s="1">
        <v>96017</v>
      </c>
      <c r="H1539">
        <v>41.121108</v>
      </c>
      <c r="I1539">
        <v>-122.336613</v>
      </c>
      <c r="J1539">
        <v>9</v>
      </c>
      <c r="K1539" s="1">
        <v>31</v>
      </c>
      <c r="L1539" t="s">
        <v>129</v>
      </c>
      <c r="M1539" t="s">
        <v>40</v>
      </c>
      <c r="N1539" s="10">
        <v>28.52</v>
      </c>
      <c r="O1539" t="s">
        <v>40</v>
      </c>
      <c r="P1539" t="s">
        <v>40</v>
      </c>
      <c r="Q1539" t="s">
        <v>79</v>
      </c>
      <c r="R1539">
        <v>2</v>
      </c>
      <c r="S1539" t="s">
        <v>43</v>
      </c>
      <c r="T1539" t="s">
        <v>40</v>
      </c>
      <c r="U1539" t="s">
        <v>43</v>
      </c>
      <c r="V1539" t="s">
        <v>40</v>
      </c>
      <c r="W1539" t="s">
        <v>40</v>
      </c>
      <c r="X1539" t="s">
        <v>40</v>
      </c>
      <c r="Y1539" t="s">
        <v>40</v>
      </c>
      <c r="Z1539" t="s">
        <v>40</v>
      </c>
      <c r="AA1539" t="s">
        <v>73</v>
      </c>
      <c r="AB1539" t="s">
        <v>43</v>
      </c>
      <c r="AC1539" t="s">
        <v>56</v>
      </c>
      <c r="AD1539" s="10">
        <v>80.55</v>
      </c>
      <c r="AE1539" s="10">
        <v>2471.6</v>
      </c>
      <c r="AF1539" s="10">
        <v>0</v>
      </c>
      <c r="AG1539" s="10">
        <v>0</v>
      </c>
      <c r="AH1539" s="10">
        <v>884.12</v>
      </c>
      <c r="AI1539" s="10">
        <v>3355.72</v>
      </c>
      <c r="AJ1539" t="s">
        <v>47</v>
      </c>
      <c r="AM1539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539" t="str">
        <f t="shared" si="48"/>
        <v>50-59</v>
      </c>
      <c r="AO1539">
        <f t="shared" si="49"/>
        <v>0</v>
      </c>
      <c r="AP1539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540" spans="1:42" x14ac:dyDescent="0.25">
      <c r="A1540" t="s">
        <v>2359</v>
      </c>
      <c r="B1540" t="s">
        <v>39</v>
      </c>
      <c r="C1540" s="1">
        <v>57</v>
      </c>
      <c r="D1540" t="s">
        <v>40</v>
      </c>
      <c r="E1540">
        <v>0</v>
      </c>
      <c r="F1540" t="s">
        <v>2085</v>
      </c>
      <c r="G1540" s="1">
        <v>95497</v>
      </c>
      <c r="H1540">
        <v>38.696658999999997</v>
      </c>
      <c r="I1540">
        <v>-123.43686099999999</v>
      </c>
      <c r="J1540">
        <v>3</v>
      </c>
      <c r="K1540" s="1">
        <v>20</v>
      </c>
      <c r="L1540" t="s">
        <v>42</v>
      </c>
      <c r="M1540" t="s">
        <v>40</v>
      </c>
      <c r="N1540" s="10">
        <v>28.79</v>
      </c>
      <c r="O1540" t="s">
        <v>40</v>
      </c>
      <c r="P1540" t="s">
        <v>40</v>
      </c>
      <c r="Q1540" t="s">
        <v>55</v>
      </c>
      <c r="R1540">
        <v>16</v>
      </c>
      <c r="S1540" t="s">
        <v>43</v>
      </c>
      <c r="T1540" t="s">
        <v>40</v>
      </c>
      <c r="U1540" t="s">
        <v>40</v>
      </c>
      <c r="V1540" t="s">
        <v>43</v>
      </c>
      <c r="W1540" t="s">
        <v>40</v>
      </c>
      <c r="X1540" t="s">
        <v>40</v>
      </c>
      <c r="Y1540" t="s">
        <v>40</v>
      </c>
      <c r="Z1540" t="s">
        <v>40</v>
      </c>
      <c r="AA1540" t="s">
        <v>51</v>
      </c>
      <c r="AB1540" t="s">
        <v>40</v>
      </c>
      <c r="AC1540" t="s">
        <v>56</v>
      </c>
      <c r="AD1540" s="10">
        <v>105.85</v>
      </c>
      <c r="AE1540" s="10">
        <v>2239.65</v>
      </c>
      <c r="AF1540" s="10">
        <v>0</v>
      </c>
      <c r="AG1540" s="10">
        <v>0</v>
      </c>
      <c r="AH1540" s="10">
        <v>575.79999999999995</v>
      </c>
      <c r="AI1540" s="10">
        <v>2815.45</v>
      </c>
      <c r="AJ1540" t="s">
        <v>57</v>
      </c>
      <c r="AK1540" t="s">
        <v>63</v>
      </c>
      <c r="AL1540" t="s">
        <v>433</v>
      </c>
      <c r="AM1540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1540" t="str">
        <f t="shared" si="48"/>
        <v>50-59</v>
      </c>
      <c r="AO1540">
        <f t="shared" si="49"/>
        <v>1</v>
      </c>
      <c r="AP1540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541" spans="1:42" x14ac:dyDescent="0.25">
      <c r="A1541" t="s">
        <v>2360</v>
      </c>
      <c r="B1541" t="s">
        <v>49</v>
      </c>
      <c r="C1541" s="1">
        <v>47</v>
      </c>
      <c r="D1541" t="s">
        <v>40</v>
      </c>
      <c r="E1541">
        <v>2</v>
      </c>
      <c r="F1541" t="s">
        <v>157</v>
      </c>
      <c r="G1541" s="1">
        <v>95112</v>
      </c>
      <c r="H1541">
        <v>37.343826999999997</v>
      </c>
      <c r="I1541">
        <v>-121.88311899999999</v>
      </c>
      <c r="J1541">
        <v>4</v>
      </c>
      <c r="K1541" s="1">
        <v>64</v>
      </c>
      <c r="L1541" t="s">
        <v>42</v>
      </c>
      <c r="M1541" t="s">
        <v>40</v>
      </c>
      <c r="N1541" s="10">
        <v>49.49</v>
      </c>
      <c r="O1541" t="s">
        <v>43</v>
      </c>
      <c r="P1541" t="s">
        <v>40</v>
      </c>
      <c r="Q1541" t="s">
        <v>55</v>
      </c>
      <c r="R1541">
        <v>12</v>
      </c>
      <c r="S1541" t="s">
        <v>40</v>
      </c>
      <c r="T1541" t="s">
        <v>40</v>
      </c>
      <c r="U1541" t="s">
        <v>43</v>
      </c>
      <c r="V1541" t="s">
        <v>43</v>
      </c>
      <c r="W1541" t="s">
        <v>43</v>
      </c>
      <c r="X1541" t="s">
        <v>43</v>
      </c>
      <c r="Y1541" t="s">
        <v>43</v>
      </c>
      <c r="Z1541" t="s">
        <v>40</v>
      </c>
      <c r="AA1541" t="s">
        <v>51</v>
      </c>
      <c r="AB1541" t="s">
        <v>43</v>
      </c>
      <c r="AC1541" t="s">
        <v>56</v>
      </c>
      <c r="AD1541" s="10">
        <v>81.05</v>
      </c>
      <c r="AE1541" s="10">
        <v>5135.3500000000004</v>
      </c>
      <c r="AF1541" s="10">
        <v>0</v>
      </c>
      <c r="AG1541" s="10">
        <v>0</v>
      </c>
      <c r="AH1541" s="10">
        <v>3167.36</v>
      </c>
      <c r="AI1541" s="10">
        <v>8302.7099999999991</v>
      </c>
      <c r="AJ1541" t="s">
        <v>47</v>
      </c>
      <c r="AM1541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541" t="str">
        <f t="shared" si="48"/>
        <v>40-49</v>
      </c>
      <c r="AO1541">
        <f t="shared" si="49"/>
        <v>0</v>
      </c>
      <c r="AP1541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542" spans="1:42" x14ac:dyDescent="0.25">
      <c r="A1542" t="s">
        <v>2361</v>
      </c>
      <c r="B1542" t="s">
        <v>49</v>
      </c>
      <c r="C1542" s="1">
        <v>34</v>
      </c>
      <c r="D1542" t="s">
        <v>40</v>
      </c>
      <c r="E1542">
        <v>0</v>
      </c>
      <c r="F1542" t="s">
        <v>972</v>
      </c>
      <c r="G1542" s="1">
        <v>92315</v>
      </c>
      <c r="H1542">
        <v>34.242058</v>
      </c>
      <c r="I1542">
        <v>-116.89802</v>
      </c>
      <c r="J1542">
        <v>3</v>
      </c>
      <c r="K1542" s="1">
        <v>72</v>
      </c>
      <c r="L1542" t="s">
        <v>72</v>
      </c>
      <c r="M1542" t="s">
        <v>40</v>
      </c>
      <c r="N1542" s="10">
        <v>45.05</v>
      </c>
      <c r="O1542" t="s">
        <v>40</v>
      </c>
      <c r="P1542" t="s">
        <v>40</v>
      </c>
      <c r="Q1542" t="s">
        <v>44</v>
      </c>
      <c r="R1542">
        <v>9</v>
      </c>
      <c r="S1542" t="s">
        <v>40</v>
      </c>
      <c r="T1542" t="s">
        <v>40</v>
      </c>
      <c r="U1542" t="s">
        <v>40</v>
      </c>
      <c r="V1542" t="s">
        <v>40</v>
      </c>
      <c r="W1542" t="s">
        <v>43</v>
      </c>
      <c r="X1542" t="s">
        <v>40</v>
      </c>
      <c r="Y1542" t="s">
        <v>40</v>
      </c>
      <c r="Z1542" t="s">
        <v>40</v>
      </c>
      <c r="AA1542" t="s">
        <v>73</v>
      </c>
      <c r="AB1542" t="s">
        <v>43</v>
      </c>
      <c r="AC1542" t="s">
        <v>46</v>
      </c>
      <c r="AD1542" s="10">
        <v>79.55</v>
      </c>
      <c r="AE1542" s="10">
        <v>5810.9</v>
      </c>
      <c r="AF1542" s="10">
        <v>0</v>
      </c>
      <c r="AG1542" s="10">
        <v>0</v>
      </c>
      <c r="AH1542" s="10">
        <v>3243.6</v>
      </c>
      <c r="AI1542" s="10">
        <v>9054.5</v>
      </c>
      <c r="AJ1542" t="s">
        <v>47</v>
      </c>
      <c r="AM154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542" t="str">
        <f t="shared" si="48"/>
        <v>30-39</v>
      </c>
      <c r="AO1542">
        <f t="shared" si="49"/>
        <v>0</v>
      </c>
      <c r="AP154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543" spans="1:42" x14ac:dyDescent="0.25">
      <c r="A1543" t="s">
        <v>2362</v>
      </c>
      <c r="B1543" t="s">
        <v>49</v>
      </c>
      <c r="C1543" s="1">
        <v>22</v>
      </c>
      <c r="D1543" t="s">
        <v>40</v>
      </c>
      <c r="E1543">
        <v>3</v>
      </c>
      <c r="F1543" t="s">
        <v>2331</v>
      </c>
      <c r="G1543" s="1">
        <v>95428</v>
      </c>
      <c r="H1543">
        <v>39.833069999999999</v>
      </c>
      <c r="I1543">
        <v>-123.178765</v>
      </c>
      <c r="J1543">
        <v>9</v>
      </c>
      <c r="K1543" s="1">
        <v>9</v>
      </c>
      <c r="L1543" t="s">
        <v>54</v>
      </c>
      <c r="M1543" t="s">
        <v>40</v>
      </c>
      <c r="N1543" s="10">
        <v>30.46</v>
      </c>
      <c r="O1543" t="s">
        <v>40</v>
      </c>
      <c r="P1543" t="s">
        <v>40</v>
      </c>
      <c r="Q1543" t="s">
        <v>55</v>
      </c>
      <c r="R1543">
        <v>82</v>
      </c>
      <c r="S1543" t="s">
        <v>43</v>
      </c>
      <c r="T1543" t="s">
        <v>43</v>
      </c>
      <c r="U1543" t="s">
        <v>40</v>
      </c>
      <c r="V1543" t="s">
        <v>43</v>
      </c>
      <c r="W1543" t="s">
        <v>40</v>
      </c>
      <c r="X1543" t="s">
        <v>43</v>
      </c>
      <c r="Y1543" t="s">
        <v>43</v>
      </c>
      <c r="Z1543" t="s">
        <v>40</v>
      </c>
      <c r="AA1543" t="s">
        <v>45</v>
      </c>
      <c r="AB1543" t="s">
        <v>40</v>
      </c>
      <c r="AC1543" t="s">
        <v>56</v>
      </c>
      <c r="AD1543" s="10">
        <v>-10</v>
      </c>
      <c r="AE1543" s="10">
        <v>767.9</v>
      </c>
      <c r="AF1543" s="10">
        <v>0</v>
      </c>
      <c r="AG1543" s="10">
        <v>0</v>
      </c>
      <c r="AH1543" s="10">
        <v>274.14</v>
      </c>
      <c r="AI1543" s="10">
        <v>1042.04</v>
      </c>
      <c r="AJ1543" t="s">
        <v>47</v>
      </c>
      <c r="AM1543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543" t="str">
        <f t="shared" si="48"/>
        <v>19-29</v>
      </c>
      <c r="AO1543">
        <f t="shared" si="49"/>
        <v>0</v>
      </c>
      <c r="AP1543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544" spans="1:42" x14ac:dyDescent="0.25">
      <c r="A1544" t="s">
        <v>2363</v>
      </c>
      <c r="B1544" t="s">
        <v>49</v>
      </c>
      <c r="C1544" s="1">
        <v>24</v>
      </c>
      <c r="D1544" t="s">
        <v>43</v>
      </c>
      <c r="E1544">
        <v>0</v>
      </c>
      <c r="F1544" t="s">
        <v>698</v>
      </c>
      <c r="G1544" s="1">
        <v>91352</v>
      </c>
      <c r="H1544">
        <v>34.231053000000003</v>
      </c>
      <c r="I1544">
        <v>-118.338307</v>
      </c>
      <c r="J1544">
        <v>0</v>
      </c>
      <c r="K1544" s="1">
        <v>61</v>
      </c>
      <c r="L1544" t="s">
        <v>76</v>
      </c>
      <c r="M1544" t="s">
        <v>40</v>
      </c>
      <c r="N1544" s="10">
        <v>45.69</v>
      </c>
      <c r="O1544" t="s">
        <v>40</v>
      </c>
      <c r="P1544" t="s">
        <v>40</v>
      </c>
      <c r="Q1544" t="s">
        <v>55</v>
      </c>
      <c r="R1544">
        <v>48</v>
      </c>
      <c r="S1544" t="s">
        <v>40</v>
      </c>
      <c r="T1544" t="s">
        <v>43</v>
      </c>
      <c r="U1544" t="s">
        <v>40</v>
      </c>
      <c r="V1544" t="s">
        <v>43</v>
      </c>
      <c r="W1544" t="s">
        <v>40</v>
      </c>
      <c r="X1544" t="s">
        <v>40</v>
      </c>
      <c r="Y1544" t="s">
        <v>40</v>
      </c>
      <c r="Z1544" t="s">
        <v>40</v>
      </c>
      <c r="AA1544" t="s">
        <v>45</v>
      </c>
      <c r="AB1544" t="s">
        <v>43</v>
      </c>
      <c r="AC1544" t="s">
        <v>56</v>
      </c>
      <c r="AD1544" s="10">
        <v>104</v>
      </c>
      <c r="AE1544" s="10">
        <v>6363.45</v>
      </c>
      <c r="AF1544" s="10">
        <v>0</v>
      </c>
      <c r="AG1544" s="10">
        <v>0</v>
      </c>
      <c r="AH1544" s="10">
        <v>2787.09</v>
      </c>
      <c r="AI1544" s="10">
        <v>9150.5400000000009</v>
      </c>
      <c r="AJ1544" t="s">
        <v>47</v>
      </c>
      <c r="AM154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544" t="str">
        <f t="shared" si="48"/>
        <v>19-29</v>
      </c>
      <c r="AO1544">
        <f t="shared" si="49"/>
        <v>0</v>
      </c>
      <c r="AP1544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545" spans="1:42" x14ac:dyDescent="0.25">
      <c r="A1545" t="s">
        <v>2364</v>
      </c>
      <c r="B1545" t="s">
        <v>49</v>
      </c>
      <c r="C1545" s="1">
        <v>63</v>
      </c>
      <c r="D1545" t="s">
        <v>43</v>
      </c>
      <c r="E1545">
        <v>0</v>
      </c>
      <c r="F1545" t="s">
        <v>1854</v>
      </c>
      <c r="G1545" s="1">
        <v>93905</v>
      </c>
      <c r="H1545">
        <v>36.667794000000001</v>
      </c>
      <c r="I1545">
        <v>-121.60130599999999</v>
      </c>
      <c r="J1545">
        <v>0</v>
      </c>
      <c r="K1545" s="1">
        <v>52</v>
      </c>
      <c r="L1545" t="s">
        <v>42</v>
      </c>
      <c r="M1545" t="s">
        <v>40</v>
      </c>
      <c r="N1545" s="10">
        <v>32.020000000000003</v>
      </c>
      <c r="O1545" t="s">
        <v>40</v>
      </c>
      <c r="P1545" t="s">
        <v>40</v>
      </c>
      <c r="Q1545" t="s">
        <v>79</v>
      </c>
      <c r="R1545">
        <v>28</v>
      </c>
      <c r="S1545" t="s">
        <v>40</v>
      </c>
      <c r="T1545" t="s">
        <v>40</v>
      </c>
      <c r="U1545" t="s">
        <v>43</v>
      </c>
      <c r="V1545" t="s">
        <v>40</v>
      </c>
      <c r="W1545" t="s">
        <v>40</v>
      </c>
      <c r="X1545" t="s">
        <v>40</v>
      </c>
      <c r="Y1545" t="s">
        <v>40</v>
      </c>
      <c r="Z1545" t="s">
        <v>40</v>
      </c>
      <c r="AA1545" t="s">
        <v>73</v>
      </c>
      <c r="AB1545" t="s">
        <v>40</v>
      </c>
      <c r="AC1545" t="s">
        <v>46</v>
      </c>
      <c r="AD1545" s="10">
        <v>85.15</v>
      </c>
      <c r="AE1545" s="10">
        <v>4461.8500000000004</v>
      </c>
      <c r="AF1545" s="10">
        <v>0</v>
      </c>
      <c r="AG1545" s="10">
        <v>0</v>
      </c>
      <c r="AH1545" s="10">
        <v>1665.04</v>
      </c>
      <c r="AI1545" s="10">
        <v>6126.89</v>
      </c>
      <c r="AJ1545" t="s">
        <v>47</v>
      </c>
      <c r="AM1545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545" t="str">
        <f t="shared" si="48"/>
        <v>60-80</v>
      </c>
      <c r="AO1545">
        <f t="shared" si="49"/>
        <v>0</v>
      </c>
      <c r="AP154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546" spans="1:42" x14ac:dyDescent="0.25">
      <c r="A1546" t="s">
        <v>2365</v>
      </c>
      <c r="B1546" t="s">
        <v>39</v>
      </c>
      <c r="C1546" s="1">
        <v>29</v>
      </c>
      <c r="D1546" t="s">
        <v>40</v>
      </c>
      <c r="E1546">
        <v>2</v>
      </c>
      <c r="F1546" t="s">
        <v>2366</v>
      </c>
      <c r="G1546" s="1">
        <v>95953</v>
      </c>
      <c r="H1546">
        <v>39.258746000000002</v>
      </c>
      <c r="I1546">
        <v>-121.77697000000001</v>
      </c>
      <c r="J1546">
        <v>10</v>
      </c>
      <c r="K1546" s="1">
        <v>69</v>
      </c>
      <c r="L1546" t="s">
        <v>42</v>
      </c>
      <c r="M1546" t="s">
        <v>43</v>
      </c>
      <c r="P1546" t="s">
        <v>40</v>
      </c>
      <c r="Q1546" t="s">
        <v>79</v>
      </c>
      <c r="R1546">
        <v>69</v>
      </c>
      <c r="S1546" t="s">
        <v>40</v>
      </c>
      <c r="T1546" t="s">
        <v>40</v>
      </c>
      <c r="U1546" t="s">
        <v>40</v>
      </c>
      <c r="V1546" t="s">
        <v>40</v>
      </c>
      <c r="W1546" t="s">
        <v>43</v>
      </c>
      <c r="X1546" t="s">
        <v>43</v>
      </c>
      <c r="Y1546" t="s">
        <v>43</v>
      </c>
      <c r="Z1546" t="s">
        <v>40</v>
      </c>
      <c r="AA1546" t="s">
        <v>73</v>
      </c>
      <c r="AB1546" t="s">
        <v>43</v>
      </c>
      <c r="AC1546" t="s">
        <v>56</v>
      </c>
      <c r="AD1546" s="10">
        <v>46.25</v>
      </c>
      <c r="AE1546" s="10">
        <v>3121.4</v>
      </c>
      <c r="AF1546" s="10">
        <v>0</v>
      </c>
      <c r="AG1546" s="10">
        <v>0</v>
      </c>
      <c r="AH1546" s="10">
        <v>0</v>
      </c>
      <c r="AI1546" s="10">
        <v>3121.4</v>
      </c>
      <c r="AJ1546" t="s">
        <v>47</v>
      </c>
      <c r="AM154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546" t="str">
        <f t="shared" si="48"/>
        <v>19-29</v>
      </c>
      <c r="AO1546">
        <f t="shared" si="49"/>
        <v>0</v>
      </c>
      <c r="AP1546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1547" spans="1:42" x14ac:dyDescent="0.25">
      <c r="A1547" t="s">
        <v>2367</v>
      </c>
      <c r="B1547" t="s">
        <v>39</v>
      </c>
      <c r="C1547" s="1">
        <v>33</v>
      </c>
      <c r="D1547" t="s">
        <v>43</v>
      </c>
      <c r="E1547">
        <v>0</v>
      </c>
      <c r="F1547" t="s">
        <v>1226</v>
      </c>
      <c r="G1547" s="1">
        <v>91504</v>
      </c>
      <c r="H1547">
        <v>34.213048999999998</v>
      </c>
      <c r="I1547">
        <v>-118.317651</v>
      </c>
      <c r="J1547">
        <v>0</v>
      </c>
      <c r="K1547" s="1">
        <v>1</v>
      </c>
      <c r="L1547" t="s">
        <v>54</v>
      </c>
      <c r="M1547" t="s">
        <v>40</v>
      </c>
      <c r="N1547" s="10">
        <v>18</v>
      </c>
      <c r="O1547" t="s">
        <v>40</v>
      </c>
      <c r="P1547" t="s">
        <v>40</v>
      </c>
      <c r="Q1547" t="s">
        <v>55</v>
      </c>
      <c r="R1547">
        <v>23</v>
      </c>
      <c r="S1547" t="s">
        <v>43</v>
      </c>
      <c r="T1547" t="s">
        <v>40</v>
      </c>
      <c r="U1547" t="s">
        <v>43</v>
      </c>
      <c r="V1547" t="s">
        <v>43</v>
      </c>
      <c r="W1547" t="s">
        <v>43</v>
      </c>
      <c r="X1547" t="s">
        <v>43</v>
      </c>
      <c r="Y1547" t="s">
        <v>43</v>
      </c>
      <c r="Z1547" t="s">
        <v>43</v>
      </c>
      <c r="AA1547" t="s">
        <v>51</v>
      </c>
      <c r="AB1547" t="s">
        <v>40</v>
      </c>
      <c r="AC1547" t="s">
        <v>46</v>
      </c>
      <c r="AD1547" s="10">
        <v>79.150000000000006</v>
      </c>
      <c r="AE1547" s="10">
        <v>79.150000000000006</v>
      </c>
      <c r="AF1547" s="10">
        <v>0</v>
      </c>
      <c r="AG1547" s="10">
        <v>60</v>
      </c>
      <c r="AH1547" s="10">
        <v>18</v>
      </c>
      <c r="AI1547" s="10">
        <v>157.15</v>
      </c>
      <c r="AJ1547" t="s">
        <v>98</v>
      </c>
      <c r="AM154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547" t="str">
        <f t="shared" si="48"/>
        <v>30-39</v>
      </c>
      <c r="AO1547">
        <f t="shared" si="49"/>
        <v>0</v>
      </c>
      <c r="AP154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548" spans="1:42" x14ac:dyDescent="0.25">
      <c r="A1548" t="s">
        <v>2368</v>
      </c>
      <c r="B1548" t="s">
        <v>49</v>
      </c>
      <c r="C1548" s="1">
        <v>45</v>
      </c>
      <c r="D1548" t="s">
        <v>40</v>
      </c>
      <c r="E1548">
        <v>1</v>
      </c>
      <c r="F1548" t="s">
        <v>511</v>
      </c>
      <c r="G1548" s="1">
        <v>90630</v>
      </c>
      <c r="H1548">
        <v>33.818477000000001</v>
      </c>
      <c r="I1548">
        <v>-118.038307</v>
      </c>
      <c r="J1548">
        <v>4</v>
      </c>
      <c r="K1548" s="1">
        <v>68</v>
      </c>
      <c r="L1548" t="s">
        <v>42</v>
      </c>
      <c r="M1548" t="s">
        <v>40</v>
      </c>
      <c r="N1548" s="10">
        <v>34.130000000000003</v>
      </c>
      <c r="O1548" t="s">
        <v>43</v>
      </c>
      <c r="P1548" t="s">
        <v>40</v>
      </c>
      <c r="Q1548" t="s">
        <v>79</v>
      </c>
      <c r="R1548">
        <v>25</v>
      </c>
      <c r="S1548" t="s">
        <v>43</v>
      </c>
      <c r="T1548" t="s">
        <v>43</v>
      </c>
      <c r="U1548" t="s">
        <v>40</v>
      </c>
      <c r="V1548" t="s">
        <v>40</v>
      </c>
      <c r="W1548" t="s">
        <v>40</v>
      </c>
      <c r="X1548" t="s">
        <v>40</v>
      </c>
      <c r="Y1548" t="s">
        <v>40</v>
      </c>
      <c r="Z1548" t="s">
        <v>40</v>
      </c>
      <c r="AA1548" t="s">
        <v>73</v>
      </c>
      <c r="AB1548" t="s">
        <v>40</v>
      </c>
      <c r="AC1548" t="s">
        <v>56</v>
      </c>
      <c r="AD1548" s="10">
        <v>72.95</v>
      </c>
      <c r="AE1548" s="10">
        <v>4953.25</v>
      </c>
      <c r="AF1548" s="10">
        <v>0</v>
      </c>
      <c r="AG1548" s="10">
        <v>0</v>
      </c>
      <c r="AH1548" s="10">
        <v>2320.84</v>
      </c>
      <c r="AI1548" s="10">
        <v>7274.09</v>
      </c>
      <c r="AJ1548" t="s">
        <v>47</v>
      </c>
      <c r="AM154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548" t="str">
        <f t="shared" si="48"/>
        <v>40-49</v>
      </c>
      <c r="AO1548">
        <f t="shared" si="49"/>
        <v>0</v>
      </c>
      <c r="AP154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549" spans="1:42" x14ac:dyDescent="0.25">
      <c r="A1549" t="s">
        <v>2369</v>
      </c>
      <c r="B1549" t="s">
        <v>49</v>
      </c>
      <c r="C1549" s="1">
        <v>48</v>
      </c>
      <c r="D1549" t="s">
        <v>40</v>
      </c>
      <c r="E1549">
        <v>0</v>
      </c>
      <c r="F1549" t="s">
        <v>2370</v>
      </c>
      <c r="G1549" s="1">
        <v>96145</v>
      </c>
      <c r="H1549">
        <v>39.178336999999999</v>
      </c>
      <c r="I1549">
        <v>-120.162806</v>
      </c>
      <c r="J1549">
        <v>3</v>
      </c>
      <c r="K1549" s="1">
        <v>14</v>
      </c>
      <c r="L1549" t="s">
        <v>42</v>
      </c>
      <c r="M1549" t="s">
        <v>40</v>
      </c>
      <c r="N1549" s="10">
        <v>22.14</v>
      </c>
      <c r="O1549" t="s">
        <v>40</v>
      </c>
      <c r="P1549" t="s">
        <v>40</v>
      </c>
      <c r="Q1549" t="s">
        <v>79</v>
      </c>
      <c r="R1549">
        <v>11</v>
      </c>
      <c r="S1549" t="s">
        <v>43</v>
      </c>
      <c r="T1549" t="s">
        <v>43</v>
      </c>
      <c r="U1549" t="s">
        <v>43</v>
      </c>
      <c r="V1549" t="s">
        <v>40</v>
      </c>
      <c r="W1549" t="s">
        <v>40</v>
      </c>
      <c r="X1549" t="s">
        <v>43</v>
      </c>
      <c r="Y1549" t="s">
        <v>43</v>
      </c>
      <c r="Z1549" t="s">
        <v>40</v>
      </c>
      <c r="AA1549" t="s">
        <v>51</v>
      </c>
      <c r="AB1549" t="s">
        <v>40</v>
      </c>
      <c r="AC1549" t="s">
        <v>46</v>
      </c>
      <c r="AD1549" s="10">
        <v>66.599999999999994</v>
      </c>
      <c r="AE1549" s="10">
        <v>979.5</v>
      </c>
      <c r="AF1549" s="10">
        <v>0</v>
      </c>
      <c r="AG1549" s="10">
        <v>0</v>
      </c>
      <c r="AH1549" s="10">
        <v>309.95999999999998</v>
      </c>
      <c r="AI1549" s="10">
        <v>1289.46</v>
      </c>
      <c r="AJ1549" t="s">
        <v>47</v>
      </c>
      <c r="AM1549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1549" t="str">
        <f t="shared" si="48"/>
        <v>40-49</v>
      </c>
      <c r="AO1549">
        <f t="shared" si="49"/>
        <v>0</v>
      </c>
      <c r="AP1549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550" spans="1:42" x14ac:dyDescent="0.25">
      <c r="A1550" t="s">
        <v>2371</v>
      </c>
      <c r="B1550" t="s">
        <v>49</v>
      </c>
      <c r="C1550" s="1">
        <v>28</v>
      </c>
      <c r="D1550" t="s">
        <v>43</v>
      </c>
      <c r="E1550">
        <v>0</v>
      </c>
      <c r="F1550" t="s">
        <v>151</v>
      </c>
      <c r="G1550" s="1">
        <v>92106</v>
      </c>
      <c r="H1550">
        <v>32.713459999999998</v>
      </c>
      <c r="I1550">
        <v>-117.236378</v>
      </c>
      <c r="J1550">
        <v>0</v>
      </c>
      <c r="K1550" s="1">
        <v>7</v>
      </c>
      <c r="L1550" t="s">
        <v>54</v>
      </c>
      <c r="M1550" t="s">
        <v>43</v>
      </c>
      <c r="P1550" t="s">
        <v>40</v>
      </c>
      <c r="Q1550" t="s">
        <v>79</v>
      </c>
      <c r="R1550">
        <v>48</v>
      </c>
      <c r="S1550" t="s">
        <v>43</v>
      </c>
      <c r="T1550" t="s">
        <v>43</v>
      </c>
      <c r="U1550" t="s">
        <v>40</v>
      </c>
      <c r="V1550" t="s">
        <v>40</v>
      </c>
      <c r="W1550" t="s">
        <v>43</v>
      </c>
      <c r="X1550" t="s">
        <v>43</v>
      </c>
      <c r="Y1550" t="s">
        <v>43</v>
      </c>
      <c r="Z1550" t="s">
        <v>40</v>
      </c>
      <c r="AA1550" t="s">
        <v>45</v>
      </c>
      <c r="AB1550" t="s">
        <v>40</v>
      </c>
      <c r="AC1550" t="s">
        <v>46</v>
      </c>
      <c r="AD1550" s="10">
        <v>35.5</v>
      </c>
      <c r="AE1550" s="10">
        <v>249.55</v>
      </c>
      <c r="AF1550" s="10">
        <v>0</v>
      </c>
      <c r="AG1550" s="10">
        <v>0</v>
      </c>
      <c r="AH1550" s="10">
        <v>0</v>
      </c>
      <c r="AI1550" s="10">
        <v>249.55</v>
      </c>
      <c r="AJ1550" t="s">
        <v>47</v>
      </c>
      <c r="AM1550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550" t="str">
        <f t="shared" si="48"/>
        <v>19-29</v>
      </c>
      <c r="AO1550">
        <f t="shared" si="49"/>
        <v>0</v>
      </c>
      <c r="AP1550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1551" spans="1:42" x14ac:dyDescent="0.25">
      <c r="A1551" t="s">
        <v>2372</v>
      </c>
      <c r="B1551" t="s">
        <v>39</v>
      </c>
      <c r="C1551" s="1">
        <v>75</v>
      </c>
      <c r="D1551" t="s">
        <v>43</v>
      </c>
      <c r="E1551">
        <v>0</v>
      </c>
      <c r="F1551" t="s">
        <v>2373</v>
      </c>
      <c r="G1551" s="1">
        <v>91906</v>
      </c>
      <c r="H1551">
        <v>32.673482999999997</v>
      </c>
      <c r="I1551">
        <v>-116.472863</v>
      </c>
      <c r="J1551">
        <v>0</v>
      </c>
      <c r="K1551" s="1">
        <v>2</v>
      </c>
      <c r="L1551" t="s">
        <v>42</v>
      </c>
      <c r="M1551" t="s">
        <v>40</v>
      </c>
      <c r="N1551" s="10">
        <v>9.5500000000000007</v>
      </c>
      <c r="O1551" t="s">
        <v>43</v>
      </c>
      <c r="P1551" t="s">
        <v>40</v>
      </c>
      <c r="Q1551" t="s">
        <v>55</v>
      </c>
      <c r="R1551">
        <v>28</v>
      </c>
      <c r="S1551" t="s">
        <v>43</v>
      </c>
      <c r="T1551" t="s">
        <v>43</v>
      </c>
      <c r="U1551" t="s">
        <v>43</v>
      </c>
      <c r="V1551" t="s">
        <v>43</v>
      </c>
      <c r="W1551" t="s">
        <v>43</v>
      </c>
      <c r="X1551" t="s">
        <v>43</v>
      </c>
      <c r="Y1551" t="s">
        <v>43</v>
      </c>
      <c r="Z1551" t="s">
        <v>40</v>
      </c>
      <c r="AA1551" t="s">
        <v>51</v>
      </c>
      <c r="AB1551" t="s">
        <v>40</v>
      </c>
      <c r="AC1551" t="s">
        <v>56</v>
      </c>
      <c r="AD1551" s="10">
        <v>70.2</v>
      </c>
      <c r="AE1551" s="10">
        <v>115.95</v>
      </c>
      <c r="AF1551" s="10">
        <v>0</v>
      </c>
      <c r="AG1551" s="10">
        <v>0</v>
      </c>
      <c r="AH1551" s="10">
        <v>19.100000000000001</v>
      </c>
      <c r="AI1551" s="10">
        <v>135.05000000000001</v>
      </c>
      <c r="AJ1551" t="s">
        <v>57</v>
      </c>
      <c r="AK1551" t="s">
        <v>58</v>
      </c>
      <c r="AL1551" t="s">
        <v>214</v>
      </c>
      <c r="AM155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551" t="str">
        <f t="shared" si="48"/>
        <v>60-80</v>
      </c>
      <c r="AO1551">
        <f t="shared" si="49"/>
        <v>1</v>
      </c>
      <c r="AP1551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552" spans="1:42" x14ac:dyDescent="0.25">
      <c r="A1552" t="s">
        <v>2374</v>
      </c>
      <c r="B1552" t="s">
        <v>39</v>
      </c>
      <c r="C1552" s="1">
        <v>53</v>
      </c>
      <c r="D1552" t="s">
        <v>43</v>
      </c>
      <c r="E1552">
        <v>0</v>
      </c>
      <c r="F1552" t="s">
        <v>2375</v>
      </c>
      <c r="G1552" s="1">
        <v>94512</v>
      </c>
      <c r="H1552">
        <v>38.140718999999997</v>
      </c>
      <c r="I1552">
        <v>-121.83829799999999</v>
      </c>
      <c r="J1552">
        <v>0</v>
      </c>
      <c r="K1552" s="1">
        <v>1</v>
      </c>
      <c r="L1552" t="s">
        <v>42</v>
      </c>
      <c r="M1552" t="s">
        <v>40</v>
      </c>
      <c r="N1552" s="10">
        <v>1.1499999999999999</v>
      </c>
      <c r="O1552" t="s">
        <v>43</v>
      </c>
      <c r="P1552" t="s">
        <v>40</v>
      </c>
      <c r="Q1552" t="s">
        <v>55</v>
      </c>
      <c r="R1552">
        <v>23</v>
      </c>
      <c r="S1552" t="s">
        <v>43</v>
      </c>
      <c r="T1552" t="s">
        <v>43</v>
      </c>
      <c r="U1552" t="s">
        <v>43</v>
      </c>
      <c r="V1552" t="s">
        <v>43</v>
      </c>
      <c r="W1552" t="s">
        <v>43</v>
      </c>
      <c r="X1552" t="s">
        <v>43</v>
      </c>
      <c r="Y1552" t="s">
        <v>43</v>
      </c>
      <c r="Z1552" t="s">
        <v>40</v>
      </c>
      <c r="AA1552" t="s">
        <v>51</v>
      </c>
      <c r="AB1552" t="s">
        <v>43</v>
      </c>
      <c r="AC1552" t="s">
        <v>56</v>
      </c>
      <c r="AD1552" s="10">
        <v>70.099999999999994</v>
      </c>
      <c r="AE1552" s="10">
        <v>70.099999999999994</v>
      </c>
      <c r="AF1552" s="10">
        <v>0</v>
      </c>
      <c r="AG1552" s="10">
        <v>0</v>
      </c>
      <c r="AH1552" s="10">
        <v>1.1499999999999999</v>
      </c>
      <c r="AI1552" s="10">
        <v>71.25</v>
      </c>
      <c r="AJ1552" t="s">
        <v>98</v>
      </c>
      <c r="AM155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552" t="str">
        <f t="shared" si="48"/>
        <v>50-59</v>
      </c>
      <c r="AO1552">
        <f t="shared" si="49"/>
        <v>0</v>
      </c>
      <c r="AP155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553" spans="1:42" x14ac:dyDescent="0.25">
      <c r="A1553" t="s">
        <v>2376</v>
      </c>
      <c r="B1553" t="s">
        <v>49</v>
      </c>
      <c r="C1553" s="1">
        <v>46</v>
      </c>
      <c r="D1553" t="s">
        <v>40</v>
      </c>
      <c r="E1553">
        <v>2</v>
      </c>
      <c r="F1553" t="s">
        <v>157</v>
      </c>
      <c r="G1553" s="1">
        <v>95138</v>
      </c>
      <c r="H1553">
        <v>37.246063999999997</v>
      </c>
      <c r="I1553">
        <v>-121.749494</v>
      </c>
      <c r="J1553">
        <v>7</v>
      </c>
      <c r="K1553" s="1">
        <v>51</v>
      </c>
      <c r="L1553" t="s">
        <v>42</v>
      </c>
      <c r="M1553" t="s">
        <v>40</v>
      </c>
      <c r="N1553" s="10">
        <v>16.850000000000001</v>
      </c>
      <c r="O1553" t="s">
        <v>40</v>
      </c>
      <c r="P1553" t="s">
        <v>43</v>
      </c>
      <c r="AA1553" t="s">
        <v>73</v>
      </c>
      <c r="AB1553" t="s">
        <v>40</v>
      </c>
      <c r="AC1553" t="s">
        <v>46</v>
      </c>
      <c r="AD1553" s="10">
        <v>24.95</v>
      </c>
      <c r="AE1553" s="10">
        <v>1222.25</v>
      </c>
      <c r="AF1553" s="10">
        <v>0</v>
      </c>
      <c r="AG1553" s="10">
        <v>0</v>
      </c>
      <c r="AH1553" s="10">
        <v>859.35</v>
      </c>
      <c r="AI1553" s="10">
        <v>2081.6</v>
      </c>
      <c r="AJ1553" t="s">
        <v>47</v>
      </c>
      <c r="AM155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553" t="str">
        <f t="shared" si="48"/>
        <v>40-49</v>
      </c>
      <c r="AO1553">
        <f t="shared" si="49"/>
        <v>0</v>
      </c>
      <c r="AP1553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554" spans="1:42" x14ac:dyDescent="0.25">
      <c r="A1554" t="s">
        <v>2377</v>
      </c>
      <c r="B1554" t="s">
        <v>39</v>
      </c>
      <c r="C1554" s="1">
        <v>68</v>
      </c>
      <c r="D1554" t="s">
        <v>40</v>
      </c>
      <c r="E1554">
        <v>0</v>
      </c>
      <c r="F1554" t="s">
        <v>1774</v>
      </c>
      <c r="G1554" s="1">
        <v>95323</v>
      </c>
      <c r="H1554">
        <v>37.605925999999997</v>
      </c>
      <c r="I1554">
        <v>-120.69955</v>
      </c>
      <c r="J1554">
        <v>1</v>
      </c>
      <c r="K1554" s="1">
        <v>4</v>
      </c>
      <c r="L1554" t="s">
        <v>42</v>
      </c>
      <c r="M1554" t="s">
        <v>40</v>
      </c>
      <c r="N1554" s="10">
        <v>18.91</v>
      </c>
      <c r="O1554" t="s">
        <v>40</v>
      </c>
      <c r="P1554" t="s">
        <v>40</v>
      </c>
      <c r="Q1554" t="s">
        <v>55</v>
      </c>
      <c r="R1554">
        <v>20</v>
      </c>
      <c r="S1554" t="s">
        <v>40</v>
      </c>
      <c r="T1554" t="s">
        <v>43</v>
      </c>
      <c r="U1554" t="s">
        <v>43</v>
      </c>
      <c r="V1554" t="s">
        <v>43</v>
      </c>
      <c r="W1554" t="s">
        <v>40</v>
      </c>
      <c r="X1554" t="s">
        <v>40</v>
      </c>
      <c r="Y1554" t="s">
        <v>43</v>
      </c>
      <c r="Z1554" t="s">
        <v>40</v>
      </c>
      <c r="AA1554" t="s">
        <v>51</v>
      </c>
      <c r="AB1554" t="s">
        <v>40</v>
      </c>
      <c r="AC1554" t="s">
        <v>56</v>
      </c>
      <c r="AD1554" s="10">
        <v>99.6</v>
      </c>
      <c r="AE1554" s="10">
        <v>347.65</v>
      </c>
      <c r="AF1554" s="10">
        <v>25.79</v>
      </c>
      <c r="AG1554" s="10">
        <v>0</v>
      </c>
      <c r="AH1554" s="10">
        <v>75.64</v>
      </c>
      <c r="AI1554" s="10">
        <v>397.5</v>
      </c>
      <c r="AJ1554" t="s">
        <v>57</v>
      </c>
      <c r="AK1554" t="s">
        <v>63</v>
      </c>
      <c r="AL1554" t="s">
        <v>67</v>
      </c>
      <c r="AM155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554" t="str">
        <f t="shared" si="48"/>
        <v>60-80</v>
      </c>
      <c r="AO1554">
        <f t="shared" si="49"/>
        <v>1</v>
      </c>
      <c r="AP1554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555" spans="1:42" x14ac:dyDescent="0.25">
      <c r="A1555" t="s">
        <v>2378</v>
      </c>
      <c r="B1555" t="s">
        <v>49</v>
      </c>
      <c r="C1555" s="1">
        <v>19</v>
      </c>
      <c r="D1555" t="s">
        <v>40</v>
      </c>
      <c r="E1555">
        <v>3</v>
      </c>
      <c r="F1555" t="s">
        <v>391</v>
      </c>
      <c r="G1555" s="1">
        <v>94115</v>
      </c>
      <c r="H1555">
        <v>37.786031000000001</v>
      </c>
      <c r="I1555">
        <v>-122.43730100000001</v>
      </c>
      <c r="J1555">
        <v>2</v>
      </c>
      <c r="K1555" s="1">
        <v>15</v>
      </c>
      <c r="L1555" t="s">
        <v>42</v>
      </c>
      <c r="M1555" t="s">
        <v>40</v>
      </c>
      <c r="N1555" s="10">
        <v>46.47</v>
      </c>
      <c r="O1555" t="s">
        <v>43</v>
      </c>
      <c r="P1555" t="s">
        <v>43</v>
      </c>
      <c r="AA1555" t="s">
        <v>73</v>
      </c>
      <c r="AB1555" t="s">
        <v>43</v>
      </c>
      <c r="AC1555" t="s">
        <v>46</v>
      </c>
      <c r="AD1555" s="10">
        <v>19.350000000000001</v>
      </c>
      <c r="AE1555" s="10">
        <v>278.85000000000002</v>
      </c>
      <c r="AF1555" s="10">
        <v>0</v>
      </c>
      <c r="AG1555" s="10">
        <v>0</v>
      </c>
      <c r="AH1555" s="10">
        <v>697.05</v>
      </c>
      <c r="AI1555" s="10">
        <v>975.9</v>
      </c>
      <c r="AJ1555" t="s">
        <v>47</v>
      </c>
      <c r="AM1555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1555" t="str">
        <f t="shared" si="48"/>
        <v>19-29</v>
      </c>
      <c r="AO1555">
        <f t="shared" si="49"/>
        <v>0</v>
      </c>
      <c r="AP1555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556" spans="1:42" x14ac:dyDescent="0.25">
      <c r="A1556" t="s">
        <v>2379</v>
      </c>
      <c r="B1556" t="s">
        <v>39</v>
      </c>
      <c r="C1556" s="1">
        <v>21</v>
      </c>
      <c r="D1556" t="s">
        <v>40</v>
      </c>
      <c r="E1556">
        <v>0</v>
      </c>
      <c r="F1556" t="s">
        <v>243</v>
      </c>
      <c r="G1556" s="1">
        <v>92592</v>
      </c>
      <c r="H1556">
        <v>33.507255000000001</v>
      </c>
      <c r="I1556">
        <v>-117.029473</v>
      </c>
      <c r="J1556">
        <v>2</v>
      </c>
      <c r="K1556" s="1">
        <v>72</v>
      </c>
      <c r="L1556" t="s">
        <v>72</v>
      </c>
      <c r="M1556" t="s">
        <v>40</v>
      </c>
      <c r="N1556" s="10">
        <v>11.85</v>
      </c>
      <c r="O1556" t="s">
        <v>40</v>
      </c>
      <c r="P1556" t="s">
        <v>40</v>
      </c>
      <c r="Q1556" t="s">
        <v>55</v>
      </c>
      <c r="R1556">
        <v>82</v>
      </c>
      <c r="S1556" t="s">
        <v>43</v>
      </c>
      <c r="T1556" t="s">
        <v>40</v>
      </c>
      <c r="U1556" t="s">
        <v>40</v>
      </c>
      <c r="V1556" t="s">
        <v>40</v>
      </c>
      <c r="W1556" t="s">
        <v>40</v>
      </c>
      <c r="X1556" t="s">
        <v>40</v>
      </c>
      <c r="Y1556" t="s">
        <v>40</v>
      </c>
      <c r="Z1556" t="s">
        <v>40</v>
      </c>
      <c r="AA1556" t="s">
        <v>45</v>
      </c>
      <c r="AB1556" t="s">
        <v>43</v>
      </c>
      <c r="AC1556" t="s">
        <v>46</v>
      </c>
      <c r="AD1556" s="10">
        <v>109.15</v>
      </c>
      <c r="AE1556" s="10">
        <v>7789.6</v>
      </c>
      <c r="AF1556" s="10">
        <v>0</v>
      </c>
      <c r="AG1556" s="10">
        <v>0</v>
      </c>
      <c r="AH1556" s="10">
        <v>853.2</v>
      </c>
      <c r="AI1556" s="10">
        <v>8642.7999999999993</v>
      </c>
      <c r="AJ1556" t="s">
        <v>47</v>
      </c>
      <c r="AM155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556" t="str">
        <f t="shared" si="48"/>
        <v>19-29</v>
      </c>
      <c r="AO1556">
        <f t="shared" si="49"/>
        <v>0</v>
      </c>
      <c r="AP1556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557" spans="1:42" x14ac:dyDescent="0.25">
      <c r="A1557" t="s">
        <v>2380</v>
      </c>
      <c r="B1557" t="s">
        <v>49</v>
      </c>
      <c r="C1557" s="1">
        <v>27</v>
      </c>
      <c r="D1557" t="s">
        <v>40</v>
      </c>
      <c r="E1557">
        <v>0</v>
      </c>
      <c r="F1557" t="s">
        <v>2381</v>
      </c>
      <c r="G1557" s="1">
        <v>94070</v>
      </c>
      <c r="H1557">
        <v>37.497914999999999</v>
      </c>
      <c r="I1557">
        <v>-122.26736099999999</v>
      </c>
      <c r="J1557">
        <v>1</v>
      </c>
      <c r="K1557" s="1">
        <v>50</v>
      </c>
      <c r="L1557" t="s">
        <v>76</v>
      </c>
      <c r="M1557" t="s">
        <v>40</v>
      </c>
      <c r="N1557" s="10">
        <v>17.579999999999998</v>
      </c>
      <c r="O1557" t="s">
        <v>40</v>
      </c>
      <c r="P1557" t="s">
        <v>40</v>
      </c>
      <c r="Q1557" t="s">
        <v>55</v>
      </c>
      <c r="R1557">
        <v>47</v>
      </c>
      <c r="S1557" t="s">
        <v>40</v>
      </c>
      <c r="T1557" t="s">
        <v>40</v>
      </c>
      <c r="U1557" t="s">
        <v>43</v>
      </c>
      <c r="V1557" t="s">
        <v>43</v>
      </c>
      <c r="W1557" t="s">
        <v>43</v>
      </c>
      <c r="X1557" t="s">
        <v>40</v>
      </c>
      <c r="Y1557" t="s">
        <v>40</v>
      </c>
      <c r="Z1557" t="s">
        <v>40</v>
      </c>
      <c r="AA1557" t="s">
        <v>51</v>
      </c>
      <c r="AB1557" t="s">
        <v>40</v>
      </c>
      <c r="AC1557" t="s">
        <v>46</v>
      </c>
      <c r="AD1557" s="10">
        <v>94.4</v>
      </c>
      <c r="AE1557" s="10">
        <v>4914.8999999999996</v>
      </c>
      <c r="AF1557" s="10">
        <v>0</v>
      </c>
      <c r="AG1557" s="10">
        <v>0</v>
      </c>
      <c r="AH1557" s="10">
        <v>879</v>
      </c>
      <c r="AI1557" s="10">
        <v>5793.9</v>
      </c>
      <c r="AJ1557" t="s">
        <v>47</v>
      </c>
      <c r="AM155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557" t="str">
        <f t="shared" si="48"/>
        <v>19-29</v>
      </c>
      <c r="AO1557">
        <f t="shared" si="49"/>
        <v>0</v>
      </c>
      <c r="AP1557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558" spans="1:42" x14ac:dyDescent="0.25">
      <c r="A1558" t="s">
        <v>2382</v>
      </c>
      <c r="B1558" t="s">
        <v>39</v>
      </c>
      <c r="C1558" s="1">
        <v>77</v>
      </c>
      <c r="D1558" t="s">
        <v>40</v>
      </c>
      <c r="E1558">
        <v>0</v>
      </c>
      <c r="F1558" t="s">
        <v>2383</v>
      </c>
      <c r="G1558" s="1">
        <v>91344</v>
      </c>
      <c r="H1558">
        <v>34.291272999999997</v>
      </c>
      <c r="I1558">
        <v>-118.505104</v>
      </c>
      <c r="J1558">
        <v>1</v>
      </c>
      <c r="K1558" s="1">
        <v>57</v>
      </c>
      <c r="L1558" t="s">
        <v>42</v>
      </c>
      <c r="M1558" t="s">
        <v>40</v>
      </c>
      <c r="N1558" s="10">
        <v>23.05</v>
      </c>
      <c r="O1558" t="s">
        <v>40</v>
      </c>
      <c r="P1558" t="s">
        <v>40</v>
      </c>
      <c r="Q1558" t="s">
        <v>55</v>
      </c>
      <c r="R1558">
        <v>30</v>
      </c>
      <c r="S1558" t="s">
        <v>43</v>
      </c>
      <c r="T1558" t="s">
        <v>40</v>
      </c>
      <c r="U1558" t="s">
        <v>40</v>
      </c>
      <c r="V1558" t="s">
        <v>43</v>
      </c>
      <c r="W1558" t="s">
        <v>43</v>
      </c>
      <c r="X1558" t="s">
        <v>40</v>
      </c>
      <c r="Y1558" t="s">
        <v>43</v>
      </c>
      <c r="Z1558" t="s">
        <v>40</v>
      </c>
      <c r="AA1558" t="s">
        <v>51</v>
      </c>
      <c r="AB1558" t="s">
        <v>43</v>
      </c>
      <c r="AC1558" t="s">
        <v>46</v>
      </c>
      <c r="AD1558" s="10">
        <v>94</v>
      </c>
      <c r="AE1558" s="10">
        <v>5438.95</v>
      </c>
      <c r="AF1558" s="10">
        <v>0</v>
      </c>
      <c r="AG1558" s="10">
        <v>0</v>
      </c>
      <c r="AH1558" s="10">
        <v>1313.85</v>
      </c>
      <c r="AI1558" s="10">
        <v>6752.8</v>
      </c>
      <c r="AJ1558" t="s">
        <v>47</v>
      </c>
      <c r="AM155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558" t="str">
        <f t="shared" si="48"/>
        <v>60-80</v>
      </c>
      <c r="AO1558">
        <f t="shared" si="49"/>
        <v>0</v>
      </c>
      <c r="AP1558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559" spans="1:42" x14ac:dyDescent="0.25">
      <c r="A1559" t="s">
        <v>2384</v>
      </c>
      <c r="B1559" t="s">
        <v>39</v>
      </c>
      <c r="C1559" s="1">
        <v>46</v>
      </c>
      <c r="D1559" t="s">
        <v>40</v>
      </c>
      <c r="E1559">
        <v>0</v>
      </c>
      <c r="F1559" t="s">
        <v>1912</v>
      </c>
      <c r="G1559" s="1">
        <v>93004</v>
      </c>
      <c r="H1559">
        <v>34.278697000000001</v>
      </c>
      <c r="I1559">
        <v>-119.167798</v>
      </c>
      <c r="J1559">
        <v>10</v>
      </c>
      <c r="K1559" s="1">
        <v>44</v>
      </c>
      <c r="L1559" t="s">
        <v>76</v>
      </c>
      <c r="M1559" t="s">
        <v>40</v>
      </c>
      <c r="N1559" s="10">
        <v>32.72</v>
      </c>
      <c r="O1559" t="s">
        <v>40</v>
      </c>
      <c r="P1559" t="s">
        <v>40</v>
      </c>
      <c r="Q1559" t="s">
        <v>55</v>
      </c>
      <c r="R1559">
        <v>6</v>
      </c>
      <c r="S1559" t="s">
        <v>40</v>
      </c>
      <c r="T1559" t="s">
        <v>40</v>
      </c>
      <c r="U1559" t="s">
        <v>40</v>
      </c>
      <c r="V1559" t="s">
        <v>40</v>
      </c>
      <c r="W1559" t="s">
        <v>43</v>
      </c>
      <c r="X1559" t="s">
        <v>43</v>
      </c>
      <c r="Y1559" t="s">
        <v>43</v>
      </c>
      <c r="Z1559" t="s">
        <v>40</v>
      </c>
      <c r="AA1559" t="s">
        <v>51</v>
      </c>
      <c r="AB1559" t="s">
        <v>40</v>
      </c>
      <c r="AC1559" t="s">
        <v>46</v>
      </c>
      <c r="AD1559" s="10">
        <v>95.1</v>
      </c>
      <c r="AE1559" s="10">
        <v>4060.55</v>
      </c>
      <c r="AF1559" s="10">
        <v>0</v>
      </c>
      <c r="AG1559" s="10">
        <v>0</v>
      </c>
      <c r="AH1559" s="10">
        <v>1439.68</v>
      </c>
      <c r="AI1559" s="10">
        <v>5500.23</v>
      </c>
      <c r="AJ1559" t="s">
        <v>47</v>
      </c>
      <c r="AM1559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559" t="str">
        <f t="shared" si="48"/>
        <v>40-49</v>
      </c>
      <c r="AO1559">
        <f t="shared" si="49"/>
        <v>0</v>
      </c>
      <c r="AP1559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560" spans="1:42" x14ac:dyDescent="0.25">
      <c r="A1560" t="s">
        <v>2385</v>
      </c>
      <c r="B1560" t="s">
        <v>39</v>
      </c>
      <c r="C1560" s="1">
        <v>42</v>
      </c>
      <c r="D1560" t="s">
        <v>40</v>
      </c>
      <c r="E1560">
        <v>3</v>
      </c>
      <c r="F1560" t="s">
        <v>2386</v>
      </c>
      <c r="G1560" s="1">
        <v>95661</v>
      </c>
      <c r="H1560">
        <v>38.736685000000001</v>
      </c>
      <c r="I1560">
        <v>-121.25198399999999</v>
      </c>
      <c r="J1560">
        <v>5</v>
      </c>
      <c r="K1560" s="1">
        <v>62</v>
      </c>
      <c r="L1560" t="s">
        <v>76</v>
      </c>
      <c r="M1560" t="s">
        <v>40</v>
      </c>
      <c r="N1560" s="10">
        <v>13.25</v>
      </c>
      <c r="O1560" t="s">
        <v>40</v>
      </c>
      <c r="P1560" t="s">
        <v>40</v>
      </c>
      <c r="Q1560" t="s">
        <v>55</v>
      </c>
      <c r="R1560">
        <v>57</v>
      </c>
      <c r="S1560" t="s">
        <v>43</v>
      </c>
      <c r="T1560" t="s">
        <v>40</v>
      </c>
      <c r="U1560" t="s">
        <v>40</v>
      </c>
      <c r="V1560" t="s">
        <v>40</v>
      </c>
      <c r="W1560" t="s">
        <v>40</v>
      </c>
      <c r="X1560" t="s">
        <v>40</v>
      </c>
      <c r="Y1560" t="s">
        <v>40</v>
      </c>
      <c r="Z1560" t="s">
        <v>40</v>
      </c>
      <c r="AA1560" t="s">
        <v>45</v>
      </c>
      <c r="AB1560" t="s">
        <v>40</v>
      </c>
      <c r="AC1560" t="s">
        <v>56</v>
      </c>
      <c r="AD1560" s="10">
        <v>110.8</v>
      </c>
      <c r="AE1560" s="10">
        <v>6840.95</v>
      </c>
      <c r="AF1560" s="10">
        <v>0</v>
      </c>
      <c r="AG1560" s="10">
        <v>0</v>
      </c>
      <c r="AH1560" s="10">
        <v>821.5</v>
      </c>
      <c r="AI1560" s="10">
        <v>7662.45</v>
      </c>
      <c r="AJ1560" t="s">
        <v>47</v>
      </c>
      <c r="AM156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560" t="str">
        <f t="shared" si="48"/>
        <v>40-49</v>
      </c>
      <c r="AO1560">
        <f t="shared" si="49"/>
        <v>0</v>
      </c>
      <c r="AP1560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561" spans="1:42" x14ac:dyDescent="0.25">
      <c r="A1561" t="s">
        <v>2387</v>
      </c>
      <c r="B1561" t="s">
        <v>39</v>
      </c>
      <c r="C1561" s="1">
        <v>75</v>
      </c>
      <c r="D1561" t="s">
        <v>43</v>
      </c>
      <c r="E1561">
        <v>0</v>
      </c>
      <c r="F1561" t="s">
        <v>399</v>
      </c>
      <c r="G1561" s="1">
        <v>90304</v>
      </c>
      <c r="H1561">
        <v>33.936827000000001</v>
      </c>
      <c r="I1561">
        <v>-118.359824</v>
      </c>
      <c r="J1561">
        <v>0</v>
      </c>
      <c r="K1561" s="1">
        <v>14</v>
      </c>
      <c r="L1561" t="s">
        <v>42</v>
      </c>
      <c r="M1561" t="s">
        <v>40</v>
      </c>
      <c r="N1561" s="10">
        <v>35.07</v>
      </c>
      <c r="O1561" t="s">
        <v>40</v>
      </c>
      <c r="P1561" t="s">
        <v>40</v>
      </c>
      <c r="Q1561" t="s">
        <v>55</v>
      </c>
      <c r="R1561">
        <v>10</v>
      </c>
      <c r="S1561" t="s">
        <v>43</v>
      </c>
      <c r="T1561" t="s">
        <v>43</v>
      </c>
      <c r="U1561" t="s">
        <v>43</v>
      </c>
      <c r="V1561" t="s">
        <v>43</v>
      </c>
      <c r="W1561" t="s">
        <v>43</v>
      </c>
      <c r="X1561" t="s">
        <v>43</v>
      </c>
      <c r="Y1561" t="s">
        <v>43</v>
      </c>
      <c r="Z1561" t="s">
        <v>40</v>
      </c>
      <c r="AA1561" t="s">
        <v>51</v>
      </c>
      <c r="AB1561" t="s">
        <v>40</v>
      </c>
      <c r="AC1561" t="s">
        <v>56</v>
      </c>
      <c r="AD1561" s="10">
        <v>74.3</v>
      </c>
      <c r="AE1561" s="10">
        <v>1096.25</v>
      </c>
      <c r="AF1561" s="10">
        <v>0</v>
      </c>
      <c r="AG1561" s="10">
        <v>0</v>
      </c>
      <c r="AH1561" s="10">
        <v>490.98</v>
      </c>
      <c r="AI1561" s="10">
        <v>1587.23</v>
      </c>
      <c r="AJ1561" t="s">
        <v>57</v>
      </c>
      <c r="AK1561" t="s">
        <v>63</v>
      </c>
      <c r="AL1561" t="s">
        <v>433</v>
      </c>
      <c r="AM1561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1561" t="str">
        <f t="shared" si="48"/>
        <v>60-80</v>
      </c>
      <c r="AO1561">
        <f t="shared" si="49"/>
        <v>1</v>
      </c>
      <c r="AP1561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562" spans="1:42" x14ac:dyDescent="0.25">
      <c r="A1562" t="s">
        <v>2388</v>
      </c>
      <c r="B1562" t="s">
        <v>39</v>
      </c>
      <c r="C1562" s="1">
        <v>44</v>
      </c>
      <c r="D1562" t="s">
        <v>43</v>
      </c>
      <c r="E1562">
        <v>0</v>
      </c>
      <c r="F1562" t="s">
        <v>852</v>
      </c>
      <c r="G1562" s="1">
        <v>91739</v>
      </c>
      <c r="H1562">
        <v>34.133808999999999</v>
      </c>
      <c r="I1562">
        <v>-117.523724</v>
      </c>
      <c r="J1562">
        <v>0</v>
      </c>
      <c r="K1562" s="1">
        <v>7</v>
      </c>
      <c r="L1562" t="s">
        <v>54</v>
      </c>
      <c r="M1562" t="s">
        <v>40</v>
      </c>
      <c r="N1562" s="10">
        <v>3.34</v>
      </c>
      <c r="O1562" t="s">
        <v>43</v>
      </c>
      <c r="P1562" t="s">
        <v>40</v>
      </c>
      <c r="Q1562" t="s">
        <v>44</v>
      </c>
      <c r="R1562">
        <v>13</v>
      </c>
      <c r="S1562" t="s">
        <v>40</v>
      </c>
      <c r="T1562" t="s">
        <v>40</v>
      </c>
      <c r="U1562" t="s">
        <v>43</v>
      </c>
      <c r="V1562" t="s">
        <v>40</v>
      </c>
      <c r="W1562" t="s">
        <v>40</v>
      </c>
      <c r="X1562" t="s">
        <v>40</v>
      </c>
      <c r="Y1562" t="s">
        <v>40</v>
      </c>
      <c r="Z1562" t="s">
        <v>40</v>
      </c>
      <c r="AA1562" t="s">
        <v>51</v>
      </c>
      <c r="AB1562" t="s">
        <v>40</v>
      </c>
      <c r="AC1562" t="s">
        <v>56</v>
      </c>
      <c r="AD1562" s="10">
        <v>78.5</v>
      </c>
      <c r="AE1562" s="10">
        <v>571.04999999999995</v>
      </c>
      <c r="AF1562" s="10">
        <v>0</v>
      </c>
      <c r="AG1562" s="10">
        <v>0</v>
      </c>
      <c r="AH1562" s="10">
        <v>23.38</v>
      </c>
      <c r="AI1562" s="10">
        <v>594.42999999999995</v>
      </c>
      <c r="AJ1562" t="s">
        <v>47</v>
      </c>
      <c r="AM156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562" t="str">
        <f t="shared" si="48"/>
        <v>40-49</v>
      </c>
      <c r="AO1562">
        <f t="shared" si="49"/>
        <v>0</v>
      </c>
      <c r="AP156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563" spans="1:42" x14ac:dyDescent="0.25">
      <c r="A1563" t="s">
        <v>2389</v>
      </c>
      <c r="B1563" t="s">
        <v>39</v>
      </c>
      <c r="C1563" s="1">
        <v>48</v>
      </c>
      <c r="D1563" t="s">
        <v>40</v>
      </c>
      <c r="E1563">
        <v>0</v>
      </c>
      <c r="F1563" t="s">
        <v>468</v>
      </c>
      <c r="G1563" s="1">
        <v>96121</v>
      </c>
      <c r="H1563">
        <v>40.181279000000004</v>
      </c>
      <c r="I1563">
        <v>-120.392967</v>
      </c>
      <c r="J1563">
        <v>1</v>
      </c>
      <c r="K1563" s="1">
        <v>72</v>
      </c>
      <c r="L1563" t="s">
        <v>42</v>
      </c>
      <c r="M1563" t="s">
        <v>40</v>
      </c>
      <c r="N1563" s="10">
        <v>39.74</v>
      </c>
      <c r="O1563" t="s">
        <v>40</v>
      </c>
      <c r="P1563" t="s">
        <v>40</v>
      </c>
      <c r="Q1563" t="s">
        <v>55</v>
      </c>
      <c r="R1563">
        <v>5</v>
      </c>
      <c r="S1563" t="s">
        <v>40</v>
      </c>
      <c r="T1563" t="s">
        <v>40</v>
      </c>
      <c r="U1563" t="s">
        <v>40</v>
      </c>
      <c r="V1563" t="s">
        <v>43</v>
      </c>
      <c r="W1563" t="s">
        <v>40</v>
      </c>
      <c r="X1563" t="s">
        <v>40</v>
      </c>
      <c r="Y1563" t="s">
        <v>40</v>
      </c>
      <c r="Z1563" t="s">
        <v>40</v>
      </c>
      <c r="AA1563" t="s">
        <v>73</v>
      </c>
      <c r="AB1563" t="s">
        <v>40</v>
      </c>
      <c r="AC1563" t="s">
        <v>56</v>
      </c>
      <c r="AD1563" s="10">
        <v>110.75</v>
      </c>
      <c r="AE1563" s="10">
        <v>7751.7</v>
      </c>
      <c r="AF1563" s="10">
        <v>0</v>
      </c>
      <c r="AG1563" s="10">
        <v>0</v>
      </c>
      <c r="AH1563" s="10">
        <v>2861.28</v>
      </c>
      <c r="AI1563" s="10">
        <v>10612.98</v>
      </c>
      <c r="AJ1563" t="s">
        <v>47</v>
      </c>
      <c r="AM156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563" t="str">
        <f t="shared" si="48"/>
        <v>40-49</v>
      </c>
      <c r="AO1563">
        <f t="shared" si="49"/>
        <v>0</v>
      </c>
      <c r="AP1563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564" spans="1:42" x14ac:dyDescent="0.25">
      <c r="A1564" t="s">
        <v>2390</v>
      </c>
      <c r="B1564" t="s">
        <v>49</v>
      </c>
      <c r="C1564" s="1">
        <v>39</v>
      </c>
      <c r="D1564" t="s">
        <v>43</v>
      </c>
      <c r="E1564">
        <v>0</v>
      </c>
      <c r="F1564" t="s">
        <v>1618</v>
      </c>
      <c r="G1564" s="1">
        <v>90232</v>
      </c>
      <c r="H1564">
        <v>34.019323</v>
      </c>
      <c r="I1564">
        <v>-118.391902</v>
      </c>
      <c r="J1564">
        <v>0</v>
      </c>
      <c r="K1564" s="1">
        <v>1</v>
      </c>
      <c r="L1564" t="s">
        <v>42</v>
      </c>
      <c r="M1564" t="s">
        <v>40</v>
      </c>
      <c r="N1564" s="10">
        <v>25.77</v>
      </c>
      <c r="O1564" t="s">
        <v>43</v>
      </c>
      <c r="P1564" t="s">
        <v>40</v>
      </c>
      <c r="Q1564" t="s">
        <v>44</v>
      </c>
      <c r="R1564">
        <v>5</v>
      </c>
      <c r="S1564" t="s">
        <v>43</v>
      </c>
      <c r="T1564" t="s">
        <v>43</v>
      </c>
      <c r="U1564" t="s">
        <v>43</v>
      </c>
      <c r="V1564" t="s">
        <v>40</v>
      </c>
      <c r="W1564" t="s">
        <v>43</v>
      </c>
      <c r="X1564" t="s">
        <v>43</v>
      </c>
      <c r="Y1564" t="s">
        <v>43</v>
      </c>
      <c r="Z1564" t="s">
        <v>40</v>
      </c>
      <c r="AA1564" t="s">
        <v>51</v>
      </c>
      <c r="AB1564" t="s">
        <v>43</v>
      </c>
      <c r="AC1564" t="s">
        <v>46</v>
      </c>
      <c r="AD1564" s="10">
        <v>49.05</v>
      </c>
      <c r="AE1564" s="10">
        <v>49.05</v>
      </c>
      <c r="AF1564" s="10">
        <v>0</v>
      </c>
      <c r="AG1564" s="10">
        <v>0</v>
      </c>
      <c r="AH1564" s="10">
        <v>25.77</v>
      </c>
      <c r="AI1564" s="10">
        <v>74.819999999999993</v>
      </c>
      <c r="AJ1564" t="s">
        <v>98</v>
      </c>
      <c r="AM156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564" t="str">
        <f t="shared" si="48"/>
        <v>30-39</v>
      </c>
      <c r="AO1564">
        <f t="shared" si="49"/>
        <v>0</v>
      </c>
      <c r="AP1564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1565" spans="1:42" x14ac:dyDescent="0.25">
      <c r="A1565" t="s">
        <v>2391</v>
      </c>
      <c r="B1565" t="s">
        <v>49</v>
      </c>
      <c r="C1565" s="1">
        <v>78</v>
      </c>
      <c r="D1565" t="s">
        <v>40</v>
      </c>
      <c r="E1565">
        <v>0</v>
      </c>
      <c r="F1565" t="s">
        <v>2392</v>
      </c>
      <c r="G1565" s="1">
        <v>92242</v>
      </c>
      <c r="H1565">
        <v>34.137742000000003</v>
      </c>
      <c r="I1565">
        <v>-114.36514</v>
      </c>
      <c r="J1565">
        <v>8</v>
      </c>
      <c r="K1565" s="1">
        <v>72</v>
      </c>
      <c r="L1565" t="s">
        <v>72</v>
      </c>
      <c r="M1565" t="s">
        <v>43</v>
      </c>
      <c r="P1565" t="s">
        <v>40</v>
      </c>
      <c r="Q1565" t="s">
        <v>44</v>
      </c>
      <c r="R1565">
        <v>26</v>
      </c>
      <c r="S1565" t="s">
        <v>40</v>
      </c>
      <c r="T1565" t="s">
        <v>40</v>
      </c>
      <c r="U1565" t="s">
        <v>40</v>
      </c>
      <c r="V1565" t="s">
        <v>40</v>
      </c>
      <c r="W1565" t="s">
        <v>40</v>
      </c>
      <c r="X1565" t="s">
        <v>40</v>
      </c>
      <c r="Y1565" t="s">
        <v>40</v>
      </c>
      <c r="Z1565" t="s">
        <v>40</v>
      </c>
      <c r="AA1565" t="s">
        <v>73</v>
      </c>
      <c r="AB1565" t="s">
        <v>40</v>
      </c>
      <c r="AC1565" t="s">
        <v>56</v>
      </c>
      <c r="AD1565" s="10">
        <v>63.1</v>
      </c>
      <c r="AE1565" s="10">
        <v>4685.55</v>
      </c>
      <c r="AF1565" s="10">
        <v>0</v>
      </c>
      <c r="AG1565" s="10">
        <v>0</v>
      </c>
      <c r="AH1565" s="10">
        <v>0</v>
      </c>
      <c r="AI1565" s="10">
        <v>4685.55</v>
      </c>
      <c r="AJ1565" t="s">
        <v>47</v>
      </c>
      <c r="AM1565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565" t="str">
        <f t="shared" si="48"/>
        <v>60-80</v>
      </c>
      <c r="AO1565">
        <f t="shared" si="49"/>
        <v>0</v>
      </c>
      <c r="AP156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566" spans="1:42" x14ac:dyDescent="0.25">
      <c r="A1566" t="s">
        <v>2393</v>
      </c>
      <c r="B1566" t="s">
        <v>39</v>
      </c>
      <c r="C1566" s="1">
        <v>38</v>
      </c>
      <c r="D1566" t="s">
        <v>43</v>
      </c>
      <c r="E1566">
        <v>0</v>
      </c>
      <c r="F1566" t="s">
        <v>1116</v>
      </c>
      <c r="G1566" s="1">
        <v>92587</v>
      </c>
      <c r="H1566">
        <v>33.698869999999999</v>
      </c>
      <c r="I1566">
        <v>-117.25071</v>
      </c>
      <c r="J1566">
        <v>0</v>
      </c>
      <c r="K1566" s="1">
        <v>1</v>
      </c>
      <c r="L1566" t="s">
        <v>54</v>
      </c>
      <c r="M1566" t="s">
        <v>40</v>
      </c>
      <c r="N1566" s="10">
        <v>49.33</v>
      </c>
      <c r="O1566" t="s">
        <v>43</v>
      </c>
      <c r="P1566" t="s">
        <v>40</v>
      </c>
      <c r="Q1566" t="s">
        <v>79</v>
      </c>
      <c r="R1566">
        <v>21</v>
      </c>
      <c r="S1566" t="s">
        <v>43</v>
      </c>
      <c r="T1566" t="s">
        <v>43</v>
      </c>
      <c r="U1566" t="s">
        <v>43</v>
      </c>
      <c r="V1566" t="s">
        <v>43</v>
      </c>
      <c r="W1566" t="s">
        <v>43</v>
      </c>
      <c r="X1566" t="s">
        <v>43</v>
      </c>
      <c r="Y1566" t="s">
        <v>43</v>
      </c>
      <c r="Z1566" t="s">
        <v>40</v>
      </c>
      <c r="AA1566" t="s">
        <v>51</v>
      </c>
      <c r="AB1566" t="s">
        <v>40</v>
      </c>
      <c r="AC1566" t="s">
        <v>46</v>
      </c>
      <c r="AD1566" s="10">
        <v>45.4</v>
      </c>
      <c r="AE1566" s="10">
        <v>45.4</v>
      </c>
      <c r="AF1566" s="10">
        <v>0</v>
      </c>
      <c r="AG1566" s="10">
        <v>0</v>
      </c>
      <c r="AH1566" s="10">
        <v>49.33</v>
      </c>
      <c r="AI1566" s="10">
        <v>94.73</v>
      </c>
      <c r="AJ1566" t="s">
        <v>98</v>
      </c>
      <c r="AM156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566" t="str">
        <f t="shared" si="48"/>
        <v>30-39</v>
      </c>
      <c r="AO1566">
        <f t="shared" si="49"/>
        <v>0</v>
      </c>
      <c r="AP1566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1567" spans="1:42" x14ac:dyDescent="0.25">
      <c r="A1567" t="s">
        <v>2394</v>
      </c>
      <c r="B1567" t="s">
        <v>39</v>
      </c>
      <c r="C1567" s="1">
        <v>63</v>
      </c>
      <c r="D1567" t="s">
        <v>43</v>
      </c>
      <c r="E1567">
        <v>0</v>
      </c>
      <c r="F1567" t="s">
        <v>151</v>
      </c>
      <c r="G1567" s="1">
        <v>92129</v>
      </c>
      <c r="H1567">
        <v>32.961064</v>
      </c>
      <c r="I1567">
        <v>-117.134917</v>
      </c>
      <c r="J1567">
        <v>0</v>
      </c>
      <c r="K1567" s="1">
        <v>3</v>
      </c>
      <c r="L1567" t="s">
        <v>54</v>
      </c>
      <c r="M1567" t="s">
        <v>40</v>
      </c>
      <c r="N1567" s="10">
        <v>26.52</v>
      </c>
      <c r="O1567" t="s">
        <v>40</v>
      </c>
      <c r="P1567" t="s">
        <v>40</v>
      </c>
      <c r="Q1567" t="s">
        <v>55</v>
      </c>
      <c r="R1567">
        <v>10</v>
      </c>
      <c r="S1567" t="s">
        <v>43</v>
      </c>
      <c r="T1567" t="s">
        <v>43</v>
      </c>
      <c r="U1567" t="s">
        <v>43</v>
      </c>
      <c r="V1567" t="s">
        <v>43</v>
      </c>
      <c r="W1567" t="s">
        <v>43</v>
      </c>
      <c r="X1567" t="s">
        <v>43</v>
      </c>
      <c r="Y1567" t="s">
        <v>43</v>
      </c>
      <c r="Z1567" t="s">
        <v>40</v>
      </c>
      <c r="AA1567" t="s">
        <v>51</v>
      </c>
      <c r="AB1567" t="s">
        <v>40</v>
      </c>
      <c r="AC1567" t="s">
        <v>46</v>
      </c>
      <c r="AD1567" s="10">
        <v>75.099999999999994</v>
      </c>
      <c r="AE1567" s="10">
        <v>270.7</v>
      </c>
      <c r="AF1567" s="10">
        <v>0</v>
      </c>
      <c r="AG1567" s="10">
        <v>0</v>
      </c>
      <c r="AH1567" s="10">
        <v>79.56</v>
      </c>
      <c r="AI1567" s="10">
        <v>350.26</v>
      </c>
      <c r="AJ1567" t="s">
        <v>57</v>
      </c>
      <c r="AK1567" t="s">
        <v>58</v>
      </c>
      <c r="AL1567" t="s">
        <v>104</v>
      </c>
      <c r="AM156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567" t="str">
        <f t="shared" si="48"/>
        <v>60-80</v>
      </c>
      <c r="AO1567">
        <f t="shared" si="49"/>
        <v>1</v>
      </c>
      <c r="AP156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568" spans="1:42" x14ac:dyDescent="0.25">
      <c r="A1568" t="s">
        <v>2395</v>
      </c>
      <c r="B1568" t="s">
        <v>39</v>
      </c>
      <c r="C1568" s="1">
        <v>46</v>
      </c>
      <c r="D1568" t="s">
        <v>43</v>
      </c>
      <c r="E1568">
        <v>0</v>
      </c>
      <c r="F1568" t="s">
        <v>2087</v>
      </c>
      <c r="G1568" s="1">
        <v>92243</v>
      </c>
      <c r="H1568">
        <v>32.770392999999999</v>
      </c>
      <c r="I1568">
        <v>-115.60915</v>
      </c>
      <c r="J1568">
        <v>0</v>
      </c>
      <c r="K1568" s="1">
        <v>32</v>
      </c>
      <c r="L1568" t="s">
        <v>42</v>
      </c>
      <c r="M1568" t="s">
        <v>40</v>
      </c>
      <c r="N1568" s="10">
        <v>43.8</v>
      </c>
      <c r="O1568" t="s">
        <v>43</v>
      </c>
      <c r="P1568" t="s">
        <v>43</v>
      </c>
      <c r="AA1568" t="s">
        <v>45</v>
      </c>
      <c r="AB1568" t="s">
        <v>43</v>
      </c>
      <c r="AC1568" t="s">
        <v>56</v>
      </c>
      <c r="AD1568" s="10">
        <v>19.75</v>
      </c>
      <c r="AE1568" s="10">
        <v>624.15</v>
      </c>
      <c r="AF1568" s="10">
        <v>0</v>
      </c>
      <c r="AG1568" s="10">
        <v>0</v>
      </c>
      <c r="AH1568" s="10">
        <v>1401.6</v>
      </c>
      <c r="AI1568" s="10">
        <v>2025.75</v>
      </c>
      <c r="AJ1568" t="s">
        <v>47</v>
      </c>
      <c r="AM1568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568" t="str">
        <f t="shared" si="48"/>
        <v>40-49</v>
      </c>
      <c r="AO1568">
        <f t="shared" si="49"/>
        <v>0</v>
      </c>
      <c r="AP1568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569" spans="1:42" x14ac:dyDescent="0.25">
      <c r="A1569" t="s">
        <v>2396</v>
      </c>
      <c r="B1569" t="s">
        <v>39</v>
      </c>
      <c r="C1569" s="1">
        <v>70</v>
      </c>
      <c r="D1569" t="s">
        <v>40</v>
      </c>
      <c r="E1569">
        <v>0</v>
      </c>
      <c r="F1569" t="s">
        <v>2397</v>
      </c>
      <c r="G1569" s="1">
        <v>95922</v>
      </c>
      <c r="H1569">
        <v>39.432127000000001</v>
      </c>
      <c r="I1569">
        <v>-121.099287</v>
      </c>
      <c r="J1569">
        <v>6</v>
      </c>
      <c r="K1569" s="1">
        <v>71</v>
      </c>
      <c r="L1569" t="s">
        <v>42</v>
      </c>
      <c r="M1569" t="s">
        <v>40</v>
      </c>
      <c r="N1569" s="10">
        <v>22</v>
      </c>
      <c r="O1569" t="s">
        <v>43</v>
      </c>
      <c r="P1569" t="s">
        <v>40</v>
      </c>
      <c r="Q1569" t="s">
        <v>55</v>
      </c>
      <c r="R1569">
        <v>27</v>
      </c>
      <c r="S1569" t="s">
        <v>43</v>
      </c>
      <c r="T1569" t="s">
        <v>40</v>
      </c>
      <c r="U1569" t="s">
        <v>40</v>
      </c>
      <c r="V1569" t="s">
        <v>43</v>
      </c>
      <c r="W1569" t="s">
        <v>40</v>
      </c>
      <c r="X1569" t="s">
        <v>40</v>
      </c>
      <c r="Y1569" t="s">
        <v>40</v>
      </c>
      <c r="Z1569" t="s">
        <v>40</v>
      </c>
      <c r="AA1569" t="s">
        <v>73</v>
      </c>
      <c r="AB1569" t="s">
        <v>40</v>
      </c>
      <c r="AC1569" t="s">
        <v>56</v>
      </c>
      <c r="AD1569" s="10">
        <v>99.2</v>
      </c>
      <c r="AE1569" s="10">
        <v>7213.75</v>
      </c>
      <c r="AF1569" s="10">
        <v>0</v>
      </c>
      <c r="AG1569" s="10">
        <v>0</v>
      </c>
      <c r="AH1569" s="10">
        <v>1562</v>
      </c>
      <c r="AI1569" s="10">
        <v>8775.75</v>
      </c>
      <c r="AJ1569" t="s">
        <v>47</v>
      </c>
      <c r="AM156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569" t="str">
        <f t="shared" si="48"/>
        <v>60-80</v>
      </c>
      <c r="AO1569">
        <f t="shared" si="49"/>
        <v>0</v>
      </c>
      <c r="AP1569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570" spans="1:42" x14ac:dyDescent="0.25">
      <c r="A1570" t="s">
        <v>2398</v>
      </c>
      <c r="B1570" t="s">
        <v>49</v>
      </c>
      <c r="C1570" s="1">
        <v>69</v>
      </c>
      <c r="D1570" t="s">
        <v>40</v>
      </c>
      <c r="E1570">
        <v>0</v>
      </c>
      <c r="F1570" t="s">
        <v>1476</v>
      </c>
      <c r="G1570" s="1">
        <v>95329</v>
      </c>
      <c r="H1570">
        <v>37.666587</v>
      </c>
      <c r="I1570">
        <v>-120.411517</v>
      </c>
      <c r="J1570">
        <v>5</v>
      </c>
      <c r="K1570" s="1">
        <v>60</v>
      </c>
      <c r="L1570" t="s">
        <v>76</v>
      </c>
      <c r="M1570" t="s">
        <v>40</v>
      </c>
      <c r="N1570" s="10">
        <v>10.4</v>
      </c>
      <c r="O1570" t="s">
        <v>40</v>
      </c>
      <c r="P1570" t="s">
        <v>40</v>
      </c>
      <c r="Q1570" t="s">
        <v>55</v>
      </c>
      <c r="R1570">
        <v>5</v>
      </c>
      <c r="S1570" t="s">
        <v>43</v>
      </c>
      <c r="T1570" t="s">
        <v>43</v>
      </c>
      <c r="U1570" t="s">
        <v>43</v>
      </c>
      <c r="V1570" t="s">
        <v>40</v>
      </c>
      <c r="W1570" t="s">
        <v>40</v>
      </c>
      <c r="X1570" t="s">
        <v>40</v>
      </c>
      <c r="Y1570" t="s">
        <v>43</v>
      </c>
      <c r="Z1570" t="s">
        <v>43</v>
      </c>
      <c r="AA1570" t="s">
        <v>73</v>
      </c>
      <c r="AB1570" t="s">
        <v>40</v>
      </c>
      <c r="AC1570" t="s">
        <v>56</v>
      </c>
      <c r="AD1570" s="10">
        <v>99</v>
      </c>
      <c r="AE1570" s="10">
        <v>6017.9</v>
      </c>
      <c r="AF1570" s="10">
        <v>0</v>
      </c>
      <c r="AG1570" s="10">
        <v>150</v>
      </c>
      <c r="AH1570" s="10">
        <v>624</v>
      </c>
      <c r="AI1570" s="10">
        <v>6791.9</v>
      </c>
      <c r="AJ1570" t="s">
        <v>47</v>
      </c>
      <c r="AM157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570" t="str">
        <f t="shared" si="48"/>
        <v>60-80</v>
      </c>
      <c r="AO1570">
        <f t="shared" si="49"/>
        <v>0</v>
      </c>
      <c r="AP1570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571" spans="1:42" x14ac:dyDescent="0.25">
      <c r="A1571" t="s">
        <v>2399</v>
      </c>
      <c r="B1571" t="s">
        <v>39</v>
      </c>
      <c r="C1571" s="1">
        <v>65</v>
      </c>
      <c r="D1571" t="s">
        <v>43</v>
      </c>
      <c r="E1571">
        <v>0</v>
      </c>
      <c r="F1571" t="s">
        <v>1377</v>
      </c>
      <c r="G1571" s="1">
        <v>95007</v>
      </c>
      <c r="H1571">
        <v>37.106901999999998</v>
      </c>
      <c r="I1571">
        <v>-122.10000599999999</v>
      </c>
      <c r="J1571">
        <v>0</v>
      </c>
      <c r="K1571" s="1">
        <v>4</v>
      </c>
      <c r="L1571" t="s">
        <v>42</v>
      </c>
      <c r="M1571" t="s">
        <v>40</v>
      </c>
      <c r="N1571" s="10">
        <v>31.13</v>
      </c>
      <c r="O1571" t="s">
        <v>40</v>
      </c>
      <c r="P1571" t="s">
        <v>40</v>
      </c>
      <c r="Q1571" t="s">
        <v>79</v>
      </c>
      <c r="R1571">
        <v>15</v>
      </c>
      <c r="S1571" t="s">
        <v>43</v>
      </c>
      <c r="T1571" t="s">
        <v>43</v>
      </c>
      <c r="U1571" t="s">
        <v>43</v>
      </c>
      <c r="V1571" t="s">
        <v>43</v>
      </c>
      <c r="W1571" t="s">
        <v>43</v>
      </c>
      <c r="X1571" t="s">
        <v>43</v>
      </c>
      <c r="Y1571" t="s">
        <v>43</v>
      </c>
      <c r="Z1571" t="s">
        <v>40</v>
      </c>
      <c r="AA1571" t="s">
        <v>73</v>
      </c>
      <c r="AB1571" t="s">
        <v>43</v>
      </c>
      <c r="AC1571" t="s">
        <v>183</v>
      </c>
      <c r="AD1571" s="10">
        <v>48.75</v>
      </c>
      <c r="AE1571" s="10">
        <v>179.85</v>
      </c>
      <c r="AF1571" s="10">
        <v>0</v>
      </c>
      <c r="AG1571" s="10">
        <v>0</v>
      </c>
      <c r="AH1571" s="10">
        <v>124.52</v>
      </c>
      <c r="AI1571" s="10">
        <v>304.37</v>
      </c>
      <c r="AJ1571" t="s">
        <v>47</v>
      </c>
      <c r="AM157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571" t="str">
        <f t="shared" si="48"/>
        <v>60-80</v>
      </c>
      <c r="AO1571">
        <f t="shared" si="49"/>
        <v>0</v>
      </c>
      <c r="AP1571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1572" spans="1:42" x14ac:dyDescent="0.25">
      <c r="A1572" t="s">
        <v>2400</v>
      </c>
      <c r="B1572" t="s">
        <v>49</v>
      </c>
      <c r="C1572" s="1">
        <v>27</v>
      </c>
      <c r="D1572" t="s">
        <v>40</v>
      </c>
      <c r="E1572">
        <v>0</v>
      </c>
      <c r="F1572" t="s">
        <v>1834</v>
      </c>
      <c r="G1572" s="1">
        <v>95421</v>
      </c>
      <c r="H1572">
        <v>38.578806999999998</v>
      </c>
      <c r="I1572">
        <v>-123.19338</v>
      </c>
      <c r="J1572">
        <v>1</v>
      </c>
      <c r="K1572" s="1">
        <v>52</v>
      </c>
      <c r="L1572" t="s">
        <v>42</v>
      </c>
      <c r="M1572" t="s">
        <v>40</v>
      </c>
      <c r="N1572" s="10">
        <v>8.94</v>
      </c>
      <c r="O1572" t="s">
        <v>40</v>
      </c>
      <c r="P1572" t="s">
        <v>40</v>
      </c>
      <c r="Q1572" t="s">
        <v>55</v>
      </c>
      <c r="R1572">
        <v>85</v>
      </c>
      <c r="S1572" t="s">
        <v>43</v>
      </c>
      <c r="T1572" t="s">
        <v>40</v>
      </c>
      <c r="U1572" t="s">
        <v>43</v>
      </c>
      <c r="V1572" t="s">
        <v>40</v>
      </c>
      <c r="W1572" t="s">
        <v>43</v>
      </c>
      <c r="X1572" t="s">
        <v>40</v>
      </c>
      <c r="Y1572" t="s">
        <v>40</v>
      </c>
      <c r="Z1572" t="s">
        <v>40</v>
      </c>
      <c r="AA1572" t="s">
        <v>51</v>
      </c>
      <c r="AB1572" t="s">
        <v>40</v>
      </c>
      <c r="AC1572" t="s">
        <v>46</v>
      </c>
      <c r="AD1572" s="10">
        <v>95.65</v>
      </c>
      <c r="AE1572" s="10">
        <v>5088.3999999999996</v>
      </c>
      <c r="AF1572" s="10">
        <v>11.8</v>
      </c>
      <c r="AG1572" s="10">
        <v>0</v>
      </c>
      <c r="AH1572" s="10">
        <v>464.88</v>
      </c>
      <c r="AI1572" s="10">
        <v>5541.48</v>
      </c>
      <c r="AJ1572" t="s">
        <v>47</v>
      </c>
      <c r="AM157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572" t="str">
        <f t="shared" si="48"/>
        <v>19-29</v>
      </c>
      <c r="AO1572">
        <f t="shared" si="49"/>
        <v>0</v>
      </c>
      <c r="AP1572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573" spans="1:42" x14ac:dyDescent="0.25">
      <c r="A1573" t="s">
        <v>2401</v>
      </c>
      <c r="B1573" t="s">
        <v>39</v>
      </c>
      <c r="C1573" s="1">
        <v>42</v>
      </c>
      <c r="D1573" t="s">
        <v>43</v>
      </c>
      <c r="E1573">
        <v>0</v>
      </c>
      <c r="F1573" t="s">
        <v>221</v>
      </c>
      <c r="G1573" s="1">
        <v>91754</v>
      </c>
      <c r="H1573">
        <v>34.050322000000001</v>
      </c>
      <c r="I1573">
        <v>-118.147037</v>
      </c>
      <c r="J1573">
        <v>0</v>
      </c>
      <c r="K1573" s="1">
        <v>29</v>
      </c>
      <c r="L1573" t="s">
        <v>42</v>
      </c>
      <c r="M1573" t="s">
        <v>40</v>
      </c>
      <c r="N1573" s="10">
        <v>14.46</v>
      </c>
      <c r="O1573" t="s">
        <v>43</v>
      </c>
      <c r="P1573" t="s">
        <v>40</v>
      </c>
      <c r="Q1573" t="s">
        <v>79</v>
      </c>
      <c r="R1573">
        <v>25</v>
      </c>
      <c r="S1573" t="s">
        <v>40</v>
      </c>
      <c r="T1573" t="s">
        <v>43</v>
      </c>
      <c r="U1573" t="s">
        <v>40</v>
      </c>
      <c r="V1573" t="s">
        <v>40</v>
      </c>
      <c r="W1573" t="s">
        <v>43</v>
      </c>
      <c r="X1573" t="s">
        <v>43</v>
      </c>
      <c r="Y1573" t="s">
        <v>43</v>
      </c>
      <c r="Z1573" t="s">
        <v>40</v>
      </c>
      <c r="AA1573" t="s">
        <v>45</v>
      </c>
      <c r="AB1573" t="s">
        <v>43</v>
      </c>
      <c r="AC1573" t="s">
        <v>46</v>
      </c>
      <c r="AD1573" s="10">
        <v>58</v>
      </c>
      <c r="AE1573" s="10">
        <v>1734.5</v>
      </c>
      <c r="AF1573" s="10">
        <v>0</v>
      </c>
      <c r="AG1573" s="10">
        <v>0</v>
      </c>
      <c r="AH1573" s="10">
        <v>419.34</v>
      </c>
      <c r="AI1573" s="10">
        <v>2153.84</v>
      </c>
      <c r="AJ1573" t="s">
        <v>47</v>
      </c>
      <c r="AM1573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573" t="str">
        <f t="shared" si="48"/>
        <v>40-49</v>
      </c>
      <c r="AO1573">
        <f t="shared" si="49"/>
        <v>0</v>
      </c>
      <c r="AP1573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1574" spans="1:42" x14ac:dyDescent="0.25">
      <c r="A1574" t="s">
        <v>2402</v>
      </c>
      <c r="B1574" t="s">
        <v>49</v>
      </c>
      <c r="C1574" s="1">
        <v>23</v>
      </c>
      <c r="D1574" t="s">
        <v>40</v>
      </c>
      <c r="E1574">
        <v>0</v>
      </c>
      <c r="F1574" t="s">
        <v>2403</v>
      </c>
      <c r="G1574" s="1">
        <v>95930</v>
      </c>
      <c r="H1574">
        <v>39.562238999999998</v>
      </c>
      <c r="I1574">
        <v>-121.14836</v>
      </c>
      <c r="J1574">
        <v>4</v>
      </c>
      <c r="K1574" s="1">
        <v>49</v>
      </c>
      <c r="L1574" t="s">
        <v>76</v>
      </c>
      <c r="M1574" t="s">
        <v>40</v>
      </c>
      <c r="N1574" s="10">
        <v>33.93</v>
      </c>
      <c r="O1574" t="s">
        <v>43</v>
      </c>
      <c r="P1574" t="s">
        <v>40</v>
      </c>
      <c r="Q1574" t="s">
        <v>55</v>
      </c>
      <c r="R1574">
        <v>27</v>
      </c>
      <c r="S1574" t="s">
        <v>43</v>
      </c>
      <c r="T1574" t="s">
        <v>43</v>
      </c>
      <c r="U1574" t="s">
        <v>40</v>
      </c>
      <c r="V1574" t="s">
        <v>40</v>
      </c>
      <c r="W1574" t="s">
        <v>40</v>
      </c>
      <c r="X1574" t="s">
        <v>40</v>
      </c>
      <c r="Y1574" t="s">
        <v>40</v>
      </c>
      <c r="Z1574" t="s">
        <v>40</v>
      </c>
      <c r="AA1574" t="s">
        <v>45</v>
      </c>
      <c r="AB1574" t="s">
        <v>40</v>
      </c>
      <c r="AC1574" t="s">
        <v>46</v>
      </c>
      <c r="AD1574" s="10">
        <v>99.25</v>
      </c>
      <c r="AE1574" s="10">
        <v>4920.8</v>
      </c>
      <c r="AF1574" s="10">
        <v>0</v>
      </c>
      <c r="AG1574" s="10">
        <v>0</v>
      </c>
      <c r="AH1574" s="10">
        <v>1662.57</v>
      </c>
      <c r="AI1574" s="10">
        <v>6583.37</v>
      </c>
      <c r="AJ1574" t="s">
        <v>47</v>
      </c>
      <c r="AM157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574" t="str">
        <f t="shared" si="48"/>
        <v>19-29</v>
      </c>
      <c r="AO1574">
        <f t="shared" si="49"/>
        <v>0</v>
      </c>
      <c r="AP1574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575" spans="1:42" x14ac:dyDescent="0.25">
      <c r="A1575" t="s">
        <v>2404</v>
      </c>
      <c r="B1575" t="s">
        <v>49</v>
      </c>
      <c r="C1575" s="1">
        <v>19</v>
      </c>
      <c r="D1575" t="s">
        <v>40</v>
      </c>
      <c r="E1575">
        <v>2</v>
      </c>
      <c r="F1575" t="s">
        <v>2405</v>
      </c>
      <c r="G1575" s="1">
        <v>91780</v>
      </c>
      <c r="H1575">
        <v>34.101607999999999</v>
      </c>
      <c r="I1575">
        <v>-118.055848</v>
      </c>
      <c r="J1575">
        <v>3</v>
      </c>
      <c r="K1575" s="1">
        <v>40</v>
      </c>
      <c r="L1575" t="s">
        <v>42</v>
      </c>
      <c r="M1575" t="s">
        <v>43</v>
      </c>
      <c r="P1575" t="s">
        <v>40</v>
      </c>
      <c r="Q1575" t="s">
        <v>79</v>
      </c>
      <c r="R1575">
        <v>26</v>
      </c>
      <c r="S1575" t="s">
        <v>43</v>
      </c>
      <c r="T1575" t="s">
        <v>40</v>
      </c>
      <c r="U1575" t="s">
        <v>40</v>
      </c>
      <c r="V1575" t="s">
        <v>40</v>
      </c>
      <c r="W1575" t="s">
        <v>40</v>
      </c>
      <c r="X1575" t="s">
        <v>40</v>
      </c>
      <c r="Y1575" t="s">
        <v>40</v>
      </c>
      <c r="Z1575" t="s">
        <v>40</v>
      </c>
      <c r="AA1575" t="s">
        <v>45</v>
      </c>
      <c r="AB1575" t="s">
        <v>43</v>
      </c>
      <c r="AC1575" t="s">
        <v>46</v>
      </c>
      <c r="AD1575" s="10">
        <v>60.3</v>
      </c>
      <c r="AE1575" s="10">
        <v>2448.5</v>
      </c>
      <c r="AF1575" s="10">
        <v>0</v>
      </c>
      <c r="AG1575" s="10">
        <v>0</v>
      </c>
      <c r="AH1575" s="10">
        <v>0</v>
      </c>
      <c r="AI1575" s="10">
        <v>2448.5</v>
      </c>
      <c r="AJ1575" t="s">
        <v>47</v>
      </c>
      <c r="AM1575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575" t="str">
        <f t="shared" si="48"/>
        <v>19-29</v>
      </c>
      <c r="AO1575">
        <f t="shared" si="49"/>
        <v>0</v>
      </c>
      <c r="AP157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576" spans="1:42" x14ac:dyDescent="0.25">
      <c r="A1576" t="s">
        <v>2406</v>
      </c>
      <c r="B1576" t="s">
        <v>39</v>
      </c>
      <c r="C1576" s="1">
        <v>39</v>
      </c>
      <c r="D1576" t="s">
        <v>40</v>
      </c>
      <c r="E1576">
        <v>0</v>
      </c>
      <c r="F1576" t="s">
        <v>2007</v>
      </c>
      <c r="G1576" s="1">
        <v>95587</v>
      </c>
      <c r="H1576">
        <v>39.955587000000001</v>
      </c>
      <c r="I1576">
        <v>-123.681175</v>
      </c>
      <c r="J1576">
        <v>5</v>
      </c>
      <c r="K1576" s="1">
        <v>57</v>
      </c>
      <c r="L1576" t="s">
        <v>76</v>
      </c>
      <c r="M1576" t="s">
        <v>40</v>
      </c>
      <c r="N1576" s="10">
        <v>3.72</v>
      </c>
      <c r="O1576" t="s">
        <v>40</v>
      </c>
      <c r="P1576" t="s">
        <v>40</v>
      </c>
      <c r="Q1576" t="s">
        <v>55</v>
      </c>
      <c r="R1576">
        <v>11</v>
      </c>
      <c r="S1576" t="s">
        <v>43</v>
      </c>
      <c r="T1576" t="s">
        <v>43</v>
      </c>
      <c r="U1576" t="s">
        <v>40</v>
      </c>
      <c r="V1576" t="s">
        <v>43</v>
      </c>
      <c r="W1576" t="s">
        <v>40</v>
      </c>
      <c r="X1576" t="s">
        <v>40</v>
      </c>
      <c r="Y1576" t="s">
        <v>40</v>
      </c>
      <c r="Z1576" t="s">
        <v>40</v>
      </c>
      <c r="AA1576" t="s">
        <v>45</v>
      </c>
      <c r="AB1576" t="s">
        <v>40</v>
      </c>
      <c r="AC1576" t="s">
        <v>46</v>
      </c>
      <c r="AD1576" s="10">
        <v>100.75</v>
      </c>
      <c r="AE1576" s="10">
        <v>5985</v>
      </c>
      <c r="AF1576" s="10">
        <v>0</v>
      </c>
      <c r="AG1576" s="10">
        <v>0</v>
      </c>
      <c r="AH1576" s="10">
        <v>212.04</v>
      </c>
      <c r="AI1576" s="10">
        <v>6197.04</v>
      </c>
      <c r="AJ1576" t="s">
        <v>47</v>
      </c>
      <c r="AM157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576" t="str">
        <f t="shared" si="48"/>
        <v>30-39</v>
      </c>
      <c r="AO1576">
        <f t="shared" si="49"/>
        <v>0</v>
      </c>
      <c r="AP1576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577" spans="1:42" x14ac:dyDescent="0.25">
      <c r="A1577" t="s">
        <v>2407</v>
      </c>
      <c r="B1577" t="s">
        <v>39</v>
      </c>
      <c r="C1577" s="1">
        <v>25</v>
      </c>
      <c r="D1577" t="s">
        <v>40</v>
      </c>
      <c r="E1577">
        <v>3</v>
      </c>
      <c r="F1577" t="s">
        <v>2408</v>
      </c>
      <c r="G1577" s="1">
        <v>95363</v>
      </c>
      <c r="H1577">
        <v>37.410235999999998</v>
      </c>
      <c r="I1577">
        <v>-121.32033699999999</v>
      </c>
      <c r="J1577">
        <v>9</v>
      </c>
      <c r="K1577" s="1">
        <v>62</v>
      </c>
      <c r="L1577" t="s">
        <v>42</v>
      </c>
      <c r="M1577" t="s">
        <v>40</v>
      </c>
      <c r="N1577" s="10">
        <v>36.54</v>
      </c>
      <c r="O1577" t="s">
        <v>40</v>
      </c>
      <c r="P1577" t="s">
        <v>40</v>
      </c>
      <c r="Q1577" t="s">
        <v>79</v>
      </c>
      <c r="R1577">
        <v>41</v>
      </c>
      <c r="S1577" t="s">
        <v>43</v>
      </c>
      <c r="T1577" t="s">
        <v>43</v>
      </c>
      <c r="U1577" t="s">
        <v>43</v>
      </c>
      <c r="V1577" t="s">
        <v>43</v>
      </c>
      <c r="W1577" t="s">
        <v>40</v>
      </c>
      <c r="X1577" t="s">
        <v>40</v>
      </c>
      <c r="Y1577" t="s">
        <v>40</v>
      </c>
      <c r="Z1577" t="s">
        <v>40</v>
      </c>
      <c r="AA1577" t="s">
        <v>51</v>
      </c>
      <c r="AB1577" t="s">
        <v>40</v>
      </c>
      <c r="AC1577" t="s">
        <v>46</v>
      </c>
      <c r="AD1577" s="10">
        <v>70.45</v>
      </c>
      <c r="AE1577" s="10">
        <v>4300.45</v>
      </c>
      <c r="AF1577" s="10">
        <v>0</v>
      </c>
      <c r="AG1577" s="10">
        <v>0</v>
      </c>
      <c r="AH1577" s="10">
        <v>2265.48</v>
      </c>
      <c r="AI1577" s="10">
        <v>6565.93</v>
      </c>
      <c r="AJ1577" t="s">
        <v>47</v>
      </c>
      <c r="AM157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577" t="str">
        <f t="shared" si="48"/>
        <v>19-29</v>
      </c>
      <c r="AO1577">
        <f t="shared" si="49"/>
        <v>0</v>
      </c>
      <c r="AP157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578" spans="1:42" x14ac:dyDescent="0.25">
      <c r="A1578" t="s">
        <v>2409</v>
      </c>
      <c r="B1578" t="s">
        <v>49</v>
      </c>
      <c r="C1578" s="1">
        <v>51</v>
      </c>
      <c r="D1578" t="s">
        <v>40</v>
      </c>
      <c r="E1578">
        <v>0</v>
      </c>
      <c r="F1578" t="s">
        <v>1755</v>
      </c>
      <c r="G1578" s="1">
        <v>91910</v>
      </c>
      <c r="H1578">
        <v>32.636792</v>
      </c>
      <c r="I1578">
        <v>-117.05498900000001</v>
      </c>
      <c r="J1578">
        <v>2</v>
      </c>
      <c r="K1578" s="1">
        <v>23</v>
      </c>
      <c r="L1578" t="s">
        <v>62</v>
      </c>
      <c r="M1578" t="s">
        <v>40</v>
      </c>
      <c r="N1578" s="10">
        <v>16.63</v>
      </c>
      <c r="O1578" t="s">
        <v>43</v>
      </c>
      <c r="P1578" t="s">
        <v>40</v>
      </c>
      <c r="Q1578" t="s">
        <v>55</v>
      </c>
      <c r="R1578">
        <v>22</v>
      </c>
      <c r="S1578" t="s">
        <v>43</v>
      </c>
      <c r="T1578" t="s">
        <v>40</v>
      </c>
      <c r="U1578" t="s">
        <v>40</v>
      </c>
      <c r="V1578" t="s">
        <v>40</v>
      </c>
      <c r="W1578" t="s">
        <v>43</v>
      </c>
      <c r="X1578" t="s">
        <v>43</v>
      </c>
      <c r="Y1578" t="s">
        <v>43</v>
      </c>
      <c r="Z1578" t="s">
        <v>43</v>
      </c>
      <c r="AA1578" t="s">
        <v>45</v>
      </c>
      <c r="AB1578" t="s">
        <v>43</v>
      </c>
      <c r="AC1578" t="s">
        <v>46</v>
      </c>
      <c r="AD1578" s="10">
        <v>86.8</v>
      </c>
      <c r="AE1578" s="10">
        <v>1940.8</v>
      </c>
      <c r="AF1578" s="10">
        <v>0</v>
      </c>
      <c r="AG1578" s="10">
        <v>90</v>
      </c>
      <c r="AH1578" s="10">
        <v>382.49</v>
      </c>
      <c r="AI1578" s="10">
        <v>2413.29</v>
      </c>
      <c r="AJ1578" t="s">
        <v>47</v>
      </c>
      <c r="AM1578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1578" t="str">
        <f t="shared" si="48"/>
        <v>50-59</v>
      </c>
      <c r="AO1578">
        <f t="shared" si="49"/>
        <v>0</v>
      </c>
      <c r="AP157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579" spans="1:42" x14ac:dyDescent="0.25">
      <c r="A1579" t="s">
        <v>2410</v>
      </c>
      <c r="B1579" t="s">
        <v>39</v>
      </c>
      <c r="C1579" s="1">
        <v>25</v>
      </c>
      <c r="D1579" t="s">
        <v>40</v>
      </c>
      <c r="E1579">
        <v>0</v>
      </c>
      <c r="F1579" t="s">
        <v>391</v>
      </c>
      <c r="G1579" s="1">
        <v>94118</v>
      </c>
      <c r="H1579">
        <v>37.781303999999999</v>
      </c>
      <c r="I1579">
        <v>-122.461522</v>
      </c>
      <c r="J1579">
        <v>1</v>
      </c>
      <c r="K1579" s="1">
        <v>65</v>
      </c>
      <c r="L1579" t="s">
        <v>76</v>
      </c>
      <c r="M1579" t="s">
        <v>40</v>
      </c>
      <c r="N1579" s="10">
        <v>1.29</v>
      </c>
      <c r="O1579" t="s">
        <v>43</v>
      </c>
      <c r="P1579" t="s">
        <v>40</v>
      </c>
      <c r="Q1579" t="s">
        <v>79</v>
      </c>
      <c r="R1579">
        <v>51</v>
      </c>
      <c r="S1579" t="s">
        <v>40</v>
      </c>
      <c r="T1579" t="s">
        <v>40</v>
      </c>
      <c r="U1579" t="s">
        <v>40</v>
      </c>
      <c r="V1579" t="s">
        <v>43</v>
      </c>
      <c r="W1579" t="s">
        <v>43</v>
      </c>
      <c r="X1579" t="s">
        <v>40</v>
      </c>
      <c r="Y1579" t="s">
        <v>40</v>
      </c>
      <c r="Z1579" t="s">
        <v>40</v>
      </c>
      <c r="AA1579" t="s">
        <v>73</v>
      </c>
      <c r="AB1579" t="s">
        <v>43</v>
      </c>
      <c r="AC1579" t="s">
        <v>56</v>
      </c>
      <c r="AD1579" s="10">
        <v>71</v>
      </c>
      <c r="AE1579" s="10">
        <v>4386.2</v>
      </c>
      <c r="AF1579" s="10">
        <v>0</v>
      </c>
      <c r="AG1579" s="10">
        <v>0</v>
      </c>
      <c r="AH1579" s="10">
        <v>83.85</v>
      </c>
      <c r="AI1579" s="10">
        <v>4470.05</v>
      </c>
      <c r="AJ1579" t="s">
        <v>47</v>
      </c>
      <c r="AM157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579" t="str">
        <f t="shared" si="48"/>
        <v>19-29</v>
      </c>
      <c r="AO1579">
        <f t="shared" si="49"/>
        <v>0</v>
      </c>
      <c r="AP1579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580" spans="1:42" x14ac:dyDescent="0.25">
      <c r="A1580" t="s">
        <v>2411</v>
      </c>
      <c r="B1580" t="s">
        <v>39</v>
      </c>
      <c r="C1580" s="1">
        <v>33</v>
      </c>
      <c r="D1580" t="s">
        <v>43</v>
      </c>
      <c r="E1580">
        <v>0</v>
      </c>
      <c r="F1580" t="s">
        <v>2243</v>
      </c>
      <c r="G1580" s="1">
        <v>92363</v>
      </c>
      <c r="H1580">
        <v>34.711224000000001</v>
      </c>
      <c r="I1580">
        <v>-114.70225600000001</v>
      </c>
      <c r="J1580">
        <v>0</v>
      </c>
      <c r="K1580" s="1">
        <v>38</v>
      </c>
      <c r="L1580" t="s">
        <v>129</v>
      </c>
      <c r="M1580" t="s">
        <v>40</v>
      </c>
      <c r="N1580" s="10">
        <v>41.63</v>
      </c>
      <c r="O1580" t="s">
        <v>43</v>
      </c>
      <c r="P1580" t="s">
        <v>43</v>
      </c>
      <c r="AA1580" t="s">
        <v>73</v>
      </c>
      <c r="AB1580" t="s">
        <v>43</v>
      </c>
      <c r="AC1580" t="s">
        <v>46</v>
      </c>
      <c r="AD1580" s="10">
        <v>20.05</v>
      </c>
      <c r="AE1580" s="10">
        <v>741.5</v>
      </c>
      <c r="AF1580" s="10">
        <v>0</v>
      </c>
      <c r="AG1580" s="10">
        <v>0</v>
      </c>
      <c r="AH1580" s="10">
        <v>1581.94</v>
      </c>
      <c r="AI1580" s="10">
        <v>2323.44</v>
      </c>
      <c r="AJ1580" t="s">
        <v>47</v>
      </c>
      <c r="AM1580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580" t="str">
        <f t="shared" si="48"/>
        <v>30-39</v>
      </c>
      <c r="AO1580">
        <f t="shared" si="49"/>
        <v>0</v>
      </c>
      <c r="AP1580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581" spans="1:42" x14ac:dyDescent="0.25">
      <c r="A1581" t="s">
        <v>2412</v>
      </c>
      <c r="B1581" t="s">
        <v>39</v>
      </c>
      <c r="C1581" s="1">
        <v>76</v>
      </c>
      <c r="D1581" t="s">
        <v>40</v>
      </c>
      <c r="E1581">
        <v>0</v>
      </c>
      <c r="F1581" t="s">
        <v>2413</v>
      </c>
      <c r="G1581" s="1">
        <v>96040</v>
      </c>
      <c r="H1581">
        <v>40.789799000000002</v>
      </c>
      <c r="I1581">
        <v>-121.474529</v>
      </c>
      <c r="J1581">
        <v>9</v>
      </c>
      <c r="K1581" s="1">
        <v>48</v>
      </c>
      <c r="L1581" t="s">
        <v>42</v>
      </c>
      <c r="M1581" t="s">
        <v>40</v>
      </c>
      <c r="N1581" s="10">
        <v>43.04</v>
      </c>
      <c r="O1581" t="s">
        <v>40</v>
      </c>
      <c r="P1581" t="s">
        <v>40</v>
      </c>
      <c r="Q1581" t="s">
        <v>55</v>
      </c>
      <c r="R1581">
        <v>5</v>
      </c>
      <c r="S1581" t="s">
        <v>40</v>
      </c>
      <c r="T1581" t="s">
        <v>40</v>
      </c>
      <c r="U1581" t="s">
        <v>40</v>
      </c>
      <c r="V1581" t="s">
        <v>40</v>
      </c>
      <c r="W1581" t="s">
        <v>40</v>
      </c>
      <c r="X1581" t="s">
        <v>40</v>
      </c>
      <c r="Y1581" t="s">
        <v>43</v>
      </c>
      <c r="Z1581" t="s">
        <v>40</v>
      </c>
      <c r="AA1581" t="s">
        <v>51</v>
      </c>
      <c r="AB1581" t="s">
        <v>43</v>
      </c>
      <c r="AC1581" t="s">
        <v>56</v>
      </c>
      <c r="AD1581" s="10">
        <v>117.45</v>
      </c>
      <c r="AE1581" s="10">
        <v>5438.9</v>
      </c>
      <c r="AF1581" s="10">
        <v>0</v>
      </c>
      <c r="AG1581" s="10">
        <v>0</v>
      </c>
      <c r="AH1581" s="10">
        <v>2065.92</v>
      </c>
      <c r="AI1581" s="10">
        <v>7504.82</v>
      </c>
      <c r="AJ1581" t="s">
        <v>57</v>
      </c>
      <c r="AK1581" t="s">
        <v>58</v>
      </c>
      <c r="AL1581" t="s">
        <v>214</v>
      </c>
      <c r="AM1581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581" t="str">
        <f t="shared" si="48"/>
        <v>60-80</v>
      </c>
      <c r="AO1581">
        <f t="shared" si="49"/>
        <v>1</v>
      </c>
      <c r="AP1581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582" spans="1:42" x14ac:dyDescent="0.25">
      <c r="A1582" t="s">
        <v>2414</v>
      </c>
      <c r="B1582" t="s">
        <v>49</v>
      </c>
      <c r="C1582" s="1">
        <v>62</v>
      </c>
      <c r="D1582" t="s">
        <v>40</v>
      </c>
      <c r="E1582">
        <v>0</v>
      </c>
      <c r="F1582" t="s">
        <v>1912</v>
      </c>
      <c r="G1582" s="1">
        <v>93001</v>
      </c>
      <c r="H1582">
        <v>34.360261000000001</v>
      </c>
      <c r="I1582">
        <v>-119.306383</v>
      </c>
      <c r="J1582">
        <v>5</v>
      </c>
      <c r="K1582" s="1">
        <v>72</v>
      </c>
      <c r="L1582" t="s">
        <v>72</v>
      </c>
      <c r="M1582" t="s">
        <v>40</v>
      </c>
      <c r="N1582" s="10">
        <v>22.01</v>
      </c>
      <c r="O1582" t="s">
        <v>40</v>
      </c>
      <c r="P1582" t="s">
        <v>40</v>
      </c>
      <c r="Q1582" t="s">
        <v>79</v>
      </c>
      <c r="R1582">
        <v>5</v>
      </c>
      <c r="S1582" t="s">
        <v>43</v>
      </c>
      <c r="T1582" t="s">
        <v>40</v>
      </c>
      <c r="U1582" t="s">
        <v>40</v>
      </c>
      <c r="V1582" t="s">
        <v>43</v>
      </c>
      <c r="W1582" t="s">
        <v>40</v>
      </c>
      <c r="X1582" t="s">
        <v>40</v>
      </c>
      <c r="Y1582" t="s">
        <v>40</v>
      </c>
      <c r="Z1582" t="s">
        <v>40</v>
      </c>
      <c r="AA1582" t="s">
        <v>73</v>
      </c>
      <c r="AB1582" t="s">
        <v>43</v>
      </c>
      <c r="AC1582" t="s">
        <v>56</v>
      </c>
      <c r="AD1582" s="10">
        <v>82.15</v>
      </c>
      <c r="AE1582" s="10">
        <v>5784.3</v>
      </c>
      <c r="AF1582" s="10">
        <v>0</v>
      </c>
      <c r="AG1582" s="10">
        <v>0</v>
      </c>
      <c r="AH1582" s="10">
        <v>1584.72</v>
      </c>
      <c r="AI1582" s="10">
        <v>7369.02</v>
      </c>
      <c r="AJ1582" t="s">
        <v>47</v>
      </c>
      <c r="AM158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582" t="str">
        <f t="shared" si="48"/>
        <v>60-80</v>
      </c>
      <c r="AO1582">
        <f t="shared" si="49"/>
        <v>0</v>
      </c>
      <c r="AP158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583" spans="1:42" x14ac:dyDescent="0.25">
      <c r="A1583" t="s">
        <v>2415</v>
      </c>
      <c r="B1583" t="s">
        <v>39</v>
      </c>
      <c r="C1583" s="1">
        <v>27</v>
      </c>
      <c r="D1583" t="s">
        <v>40</v>
      </c>
      <c r="E1583">
        <v>0</v>
      </c>
      <c r="F1583" t="s">
        <v>135</v>
      </c>
      <c r="G1583" s="1">
        <v>90015</v>
      </c>
      <c r="H1583">
        <v>34.039223999999997</v>
      </c>
      <c r="I1583">
        <v>-118.266293</v>
      </c>
      <c r="J1583">
        <v>8</v>
      </c>
      <c r="K1583" s="1">
        <v>2</v>
      </c>
      <c r="L1583" t="s">
        <v>54</v>
      </c>
      <c r="M1583" t="s">
        <v>40</v>
      </c>
      <c r="N1583" s="10">
        <v>36.049999999999997</v>
      </c>
      <c r="O1583" t="s">
        <v>43</v>
      </c>
      <c r="P1583" t="s">
        <v>43</v>
      </c>
      <c r="AA1583" t="s">
        <v>51</v>
      </c>
      <c r="AB1583" t="s">
        <v>43</v>
      </c>
      <c r="AC1583" t="s">
        <v>56</v>
      </c>
      <c r="AD1583" s="10">
        <v>19.850000000000001</v>
      </c>
      <c r="AE1583" s="10">
        <v>52</v>
      </c>
      <c r="AF1583" s="10">
        <v>0</v>
      </c>
      <c r="AG1583" s="10">
        <v>0</v>
      </c>
      <c r="AH1583" s="10">
        <v>72.099999999999994</v>
      </c>
      <c r="AI1583" s="10">
        <v>124.1</v>
      </c>
      <c r="AJ1583" t="s">
        <v>98</v>
      </c>
      <c r="AM1583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583" t="str">
        <f t="shared" si="48"/>
        <v>19-29</v>
      </c>
      <c r="AO1583">
        <f t="shared" si="49"/>
        <v>0</v>
      </c>
      <c r="AP1583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584" spans="1:42" x14ac:dyDescent="0.25">
      <c r="A1584" t="s">
        <v>2416</v>
      </c>
      <c r="B1584" t="s">
        <v>49</v>
      </c>
      <c r="C1584" s="1">
        <v>31</v>
      </c>
      <c r="D1584" t="s">
        <v>40</v>
      </c>
      <c r="E1584">
        <v>0</v>
      </c>
      <c r="F1584" t="s">
        <v>1319</v>
      </c>
      <c r="G1584" s="1">
        <v>96050</v>
      </c>
      <c r="H1584">
        <v>41.816595</v>
      </c>
      <c r="I1584">
        <v>-122.94828699999999</v>
      </c>
      <c r="J1584">
        <v>10</v>
      </c>
      <c r="K1584" s="1">
        <v>28</v>
      </c>
      <c r="L1584" t="s">
        <v>42</v>
      </c>
      <c r="M1584" t="s">
        <v>40</v>
      </c>
      <c r="N1584" s="10">
        <v>21.91</v>
      </c>
      <c r="O1584" t="s">
        <v>43</v>
      </c>
      <c r="P1584" t="s">
        <v>40</v>
      </c>
      <c r="Q1584" t="s">
        <v>55</v>
      </c>
      <c r="R1584">
        <v>5</v>
      </c>
      <c r="S1584" t="s">
        <v>43</v>
      </c>
      <c r="T1584" t="s">
        <v>43</v>
      </c>
      <c r="U1584" t="s">
        <v>43</v>
      </c>
      <c r="V1584" t="s">
        <v>40</v>
      </c>
      <c r="W1584" t="s">
        <v>43</v>
      </c>
      <c r="X1584" t="s">
        <v>43</v>
      </c>
      <c r="Y1584" t="s">
        <v>43</v>
      </c>
      <c r="Z1584" t="s">
        <v>40</v>
      </c>
      <c r="AA1584" t="s">
        <v>51</v>
      </c>
      <c r="AB1584" t="s">
        <v>43</v>
      </c>
      <c r="AC1584" t="s">
        <v>56</v>
      </c>
      <c r="AD1584" s="10">
        <v>76.55</v>
      </c>
      <c r="AE1584" s="10">
        <v>2065.4</v>
      </c>
      <c r="AF1584" s="10">
        <v>0</v>
      </c>
      <c r="AG1584" s="10">
        <v>0</v>
      </c>
      <c r="AH1584" s="10">
        <v>613.48</v>
      </c>
      <c r="AI1584" s="10">
        <v>2678.88</v>
      </c>
      <c r="AJ1584" t="s">
        <v>47</v>
      </c>
      <c r="AM1584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584" t="str">
        <f t="shared" si="48"/>
        <v>30-39</v>
      </c>
      <c r="AO1584">
        <f t="shared" si="49"/>
        <v>0</v>
      </c>
      <c r="AP158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585" spans="1:42" x14ac:dyDescent="0.25">
      <c r="A1585" t="s">
        <v>2417</v>
      </c>
      <c r="B1585" t="s">
        <v>49</v>
      </c>
      <c r="C1585" s="1">
        <v>67</v>
      </c>
      <c r="D1585" t="s">
        <v>43</v>
      </c>
      <c r="E1585">
        <v>0</v>
      </c>
      <c r="F1585" t="s">
        <v>258</v>
      </c>
      <c r="G1585" s="1">
        <v>90638</v>
      </c>
      <c r="H1585">
        <v>33.902045000000001</v>
      </c>
      <c r="I1585">
        <v>-118.008961</v>
      </c>
      <c r="J1585">
        <v>0</v>
      </c>
      <c r="K1585" s="1">
        <v>65</v>
      </c>
      <c r="L1585" t="s">
        <v>42</v>
      </c>
      <c r="M1585" t="s">
        <v>40</v>
      </c>
      <c r="N1585" s="10">
        <v>4.4000000000000004</v>
      </c>
      <c r="O1585" t="s">
        <v>40</v>
      </c>
      <c r="P1585" t="s">
        <v>40</v>
      </c>
      <c r="Q1585" t="s">
        <v>55</v>
      </c>
      <c r="R1585">
        <v>10</v>
      </c>
      <c r="S1585" t="s">
        <v>40</v>
      </c>
      <c r="T1585" t="s">
        <v>43</v>
      </c>
      <c r="U1585" t="s">
        <v>40</v>
      </c>
      <c r="V1585" t="s">
        <v>40</v>
      </c>
      <c r="W1585" t="s">
        <v>40</v>
      </c>
      <c r="X1585" t="s">
        <v>40</v>
      </c>
      <c r="Y1585" t="s">
        <v>40</v>
      </c>
      <c r="Z1585" t="s">
        <v>40</v>
      </c>
      <c r="AA1585" t="s">
        <v>73</v>
      </c>
      <c r="AB1585" t="s">
        <v>40</v>
      </c>
      <c r="AC1585" t="s">
        <v>56</v>
      </c>
      <c r="AD1585" s="10">
        <v>109.05</v>
      </c>
      <c r="AE1585" s="10">
        <v>7108.2</v>
      </c>
      <c r="AF1585" s="10">
        <v>34.67</v>
      </c>
      <c r="AG1585" s="10">
        <v>0</v>
      </c>
      <c r="AH1585" s="10">
        <v>286</v>
      </c>
      <c r="AI1585" s="10">
        <v>7359.53</v>
      </c>
      <c r="AJ1585" t="s">
        <v>47</v>
      </c>
      <c r="AM1585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585" t="str">
        <f t="shared" si="48"/>
        <v>60-80</v>
      </c>
      <c r="AO1585">
        <f t="shared" si="49"/>
        <v>0</v>
      </c>
      <c r="AP1585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586" spans="1:42" x14ac:dyDescent="0.25">
      <c r="A1586" t="s">
        <v>2418</v>
      </c>
      <c r="B1586" t="s">
        <v>39</v>
      </c>
      <c r="C1586" s="1">
        <v>58</v>
      </c>
      <c r="D1586" t="s">
        <v>43</v>
      </c>
      <c r="E1586">
        <v>0</v>
      </c>
      <c r="F1586" t="s">
        <v>283</v>
      </c>
      <c r="G1586" s="1">
        <v>93202</v>
      </c>
      <c r="H1586">
        <v>36.315978999999999</v>
      </c>
      <c r="I1586">
        <v>-119.710852</v>
      </c>
      <c r="J1586">
        <v>0</v>
      </c>
      <c r="K1586" s="1">
        <v>2</v>
      </c>
      <c r="L1586" t="s">
        <v>42</v>
      </c>
      <c r="M1586" t="s">
        <v>40</v>
      </c>
      <c r="N1586" s="10">
        <v>6.65</v>
      </c>
      <c r="O1586" t="s">
        <v>43</v>
      </c>
      <c r="P1586" t="s">
        <v>43</v>
      </c>
      <c r="AA1586" t="s">
        <v>51</v>
      </c>
      <c r="AB1586" t="s">
        <v>43</v>
      </c>
      <c r="AC1586" t="s">
        <v>46</v>
      </c>
      <c r="AD1586" s="10">
        <v>19.399999999999999</v>
      </c>
      <c r="AE1586" s="10">
        <v>61.05</v>
      </c>
      <c r="AF1586" s="10">
        <v>0</v>
      </c>
      <c r="AG1586" s="10">
        <v>0</v>
      </c>
      <c r="AH1586" s="10">
        <v>13.3</v>
      </c>
      <c r="AI1586" s="10">
        <v>74.349999999999994</v>
      </c>
      <c r="AJ1586" t="s">
        <v>98</v>
      </c>
      <c r="AM158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586" t="str">
        <f t="shared" si="48"/>
        <v>50-59</v>
      </c>
      <c r="AO1586">
        <f t="shared" si="49"/>
        <v>0</v>
      </c>
      <c r="AP1586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587" spans="1:42" x14ac:dyDescent="0.25">
      <c r="A1587" t="s">
        <v>2419</v>
      </c>
      <c r="B1587" t="s">
        <v>49</v>
      </c>
      <c r="C1587" s="1">
        <v>42</v>
      </c>
      <c r="D1587" t="s">
        <v>43</v>
      </c>
      <c r="E1587">
        <v>0</v>
      </c>
      <c r="F1587" t="s">
        <v>2052</v>
      </c>
      <c r="G1587" s="1">
        <v>95567</v>
      </c>
      <c r="H1587">
        <v>41.950682999999998</v>
      </c>
      <c r="I1587">
        <v>-124.097094</v>
      </c>
      <c r="J1587">
        <v>0</v>
      </c>
      <c r="K1587" s="1">
        <v>10</v>
      </c>
      <c r="L1587" t="s">
        <v>42</v>
      </c>
      <c r="M1587" t="s">
        <v>43</v>
      </c>
      <c r="P1587" t="s">
        <v>40</v>
      </c>
      <c r="Q1587" t="s">
        <v>79</v>
      </c>
      <c r="R1587">
        <v>30</v>
      </c>
      <c r="S1587" t="s">
        <v>43</v>
      </c>
      <c r="T1587" t="s">
        <v>43</v>
      </c>
      <c r="U1587" t="s">
        <v>43</v>
      </c>
      <c r="V1587" t="s">
        <v>43</v>
      </c>
      <c r="W1587" t="s">
        <v>43</v>
      </c>
      <c r="X1587" t="s">
        <v>40</v>
      </c>
      <c r="Y1587" t="s">
        <v>40</v>
      </c>
      <c r="Z1587" t="s">
        <v>40</v>
      </c>
      <c r="AA1587" t="s">
        <v>51</v>
      </c>
      <c r="AB1587" t="s">
        <v>40</v>
      </c>
      <c r="AC1587" t="s">
        <v>46</v>
      </c>
      <c r="AD1587" s="10">
        <v>33.9</v>
      </c>
      <c r="AE1587" s="10">
        <v>298.45</v>
      </c>
      <c r="AF1587" s="10">
        <v>0</v>
      </c>
      <c r="AG1587" s="10">
        <v>0</v>
      </c>
      <c r="AH1587" s="10">
        <v>0</v>
      </c>
      <c r="AI1587" s="10">
        <v>298.45</v>
      </c>
      <c r="AJ1587" t="s">
        <v>57</v>
      </c>
      <c r="AK1587" t="s">
        <v>121</v>
      </c>
      <c r="AL1587" t="s">
        <v>195</v>
      </c>
      <c r="AM158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587" t="str">
        <f t="shared" si="48"/>
        <v>40-49</v>
      </c>
      <c r="AO1587">
        <f t="shared" si="49"/>
        <v>1</v>
      </c>
      <c r="AP1587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1588" spans="1:42" x14ac:dyDescent="0.25">
      <c r="A1588" t="s">
        <v>2420</v>
      </c>
      <c r="B1588" t="s">
        <v>39</v>
      </c>
      <c r="C1588" s="1">
        <v>41</v>
      </c>
      <c r="D1588" t="s">
        <v>40</v>
      </c>
      <c r="E1588">
        <v>0</v>
      </c>
      <c r="F1588" t="s">
        <v>1420</v>
      </c>
      <c r="G1588" s="1">
        <v>93660</v>
      </c>
      <c r="H1588">
        <v>36.600192999999997</v>
      </c>
      <c r="I1588">
        <v>-120.15339299999999</v>
      </c>
      <c r="J1588">
        <v>1</v>
      </c>
      <c r="K1588" s="1">
        <v>16</v>
      </c>
      <c r="L1588" t="s">
        <v>42</v>
      </c>
      <c r="M1588" t="s">
        <v>40</v>
      </c>
      <c r="N1588" s="10">
        <v>31.73</v>
      </c>
      <c r="O1588" t="s">
        <v>43</v>
      </c>
      <c r="P1588" t="s">
        <v>40</v>
      </c>
      <c r="Q1588" t="s">
        <v>55</v>
      </c>
      <c r="R1588">
        <v>25</v>
      </c>
      <c r="S1588" t="s">
        <v>43</v>
      </c>
      <c r="T1588" t="s">
        <v>40</v>
      </c>
      <c r="U1588" t="s">
        <v>40</v>
      </c>
      <c r="V1588" t="s">
        <v>43</v>
      </c>
      <c r="W1588" t="s">
        <v>40</v>
      </c>
      <c r="X1588" t="s">
        <v>43</v>
      </c>
      <c r="Y1588" t="s">
        <v>43</v>
      </c>
      <c r="Z1588" t="s">
        <v>40</v>
      </c>
      <c r="AA1588" t="s">
        <v>51</v>
      </c>
      <c r="AB1588" t="s">
        <v>40</v>
      </c>
      <c r="AC1588" t="s">
        <v>46</v>
      </c>
      <c r="AD1588" s="10">
        <v>89.45</v>
      </c>
      <c r="AE1588" s="10">
        <v>1430.25</v>
      </c>
      <c r="AF1588" s="10">
        <v>0</v>
      </c>
      <c r="AG1588" s="10">
        <v>0</v>
      </c>
      <c r="AH1588" s="10">
        <v>507.68</v>
      </c>
      <c r="AI1588" s="10">
        <v>1937.93</v>
      </c>
      <c r="AJ1588" t="s">
        <v>57</v>
      </c>
      <c r="AK1588" t="s">
        <v>121</v>
      </c>
      <c r="AL1588" t="s">
        <v>195</v>
      </c>
      <c r="AM1588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1588" t="str">
        <f t="shared" si="48"/>
        <v>40-49</v>
      </c>
      <c r="AO1588">
        <f t="shared" si="49"/>
        <v>1</v>
      </c>
      <c r="AP158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589" spans="1:42" x14ac:dyDescent="0.25">
      <c r="A1589" t="s">
        <v>2421</v>
      </c>
      <c r="B1589" t="s">
        <v>39</v>
      </c>
      <c r="C1589" s="1">
        <v>28</v>
      </c>
      <c r="D1589" t="s">
        <v>40</v>
      </c>
      <c r="E1589">
        <v>3</v>
      </c>
      <c r="F1589" t="s">
        <v>2422</v>
      </c>
      <c r="G1589" s="1">
        <v>92056</v>
      </c>
      <c r="H1589">
        <v>33.194741999999998</v>
      </c>
      <c r="I1589">
        <v>-117.29031999999999</v>
      </c>
      <c r="J1589">
        <v>1</v>
      </c>
      <c r="K1589" s="1">
        <v>72</v>
      </c>
      <c r="L1589" t="s">
        <v>72</v>
      </c>
      <c r="M1589" t="s">
        <v>43</v>
      </c>
      <c r="P1589" t="s">
        <v>40</v>
      </c>
      <c r="Q1589" t="s">
        <v>44</v>
      </c>
      <c r="R1589">
        <v>59</v>
      </c>
      <c r="S1589" t="s">
        <v>40</v>
      </c>
      <c r="T1589" t="s">
        <v>40</v>
      </c>
      <c r="U1589" t="s">
        <v>40</v>
      </c>
      <c r="V1589" t="s">
        <v>40</v>
      </c>
      <c r="W1589" t="s">
        <v>43</v>
      </c>
      <c r="X1589" t="s">
        <v>40</v>
      </c>
      <c r="Y1589" t="s">
        <v>40</v>
      </c>
      <c r="Z1589" t="s">
        <v>40</v>
      </c>
      <c r="AA1589" t="s">
        <v>73</v>
      </c>
      <c r="AB1589" t="s">
        <v>43</v>
      </c>
      <c r="AC1589" t="s">
        <v>46</v>
      </c>
      <c r="AD1589" s="10">
        <v>55.65</v>
      </c>
      <c r="AE1589" s="10">
        <v>3880.05</v>
      </c>
      <c r="AF1589" s="10">
        <v>0</v>
      </c>
      <c r="AG1589" s="10">
        <v>0</v>
      </c>
      <c r="AH1589" s="10">
        <v>0</v>
      </c>
      <c r="AI1589" s="10">
        <v>3880.05</v>
      </c>
      <c r="AJ1589" t="s">
        <v>47</v>
      </c>
      <c r="AM158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589" t="str">
        <f t="shared" si="48"/>
        <v>19-29</v>
      </c>
      <c r="AO1589">
        <f t="shared" si="49"/>
        <v>0</v>
      </c>
      <c r="AP1589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1590" spans="1:42" x14ac:dyDescent="0.25">
      <c r="A1590" t="s">
        <v>2423</v>
      </c>
      <c r="B1590" t="s">
        <v>39</v>
      </c>
      <c r="C1590" s="1">
        <v>54</v>
      </c>
      <c r="D1590" t="s">
        <v>40</v>
      </c>
      <c r="E1590">
        <v>0</v>
      </c>
      <c r="F1590" t="s">
        <v>211</v>
      </c>
      <c r="G1590" s="1">
        <v>93726</v>
      </c>
      <c r="H1590">
        <v>36.793601000000002</v>
      </c>
      <c r="I1590">
        <v>-119.76113100000001</v>
      </c>
      <c r="J1590">
        <v>7</v>
      </c>
      <c r="K1590" s="1">
        <v>12</v>
      </c>
      <c r="L1590" t="s">
        <v>42</v>
      </c>
      <c r="M1590" t="s">
        <v>43</v>
      </c>
      <c r="P1590" t="s">
        <v>40</v>
      </c>
      <c r="Q1590" t="s">
        <v>79</v>
      </c>
      <c r="R1590">
        <v>27</v>
      </c>
      <c r="S1590" t="s">
        <v>40</v>
      </c>
      <c r="T1590" t="s">
        <v>43</v>
      </c>
      <c r="U1590" t="s">
        <v>43</v>
      </c>
      <c r="V1590" t="s">
        <v>40</v>
      </c>
      <c r="W1590" t="s">
        <v>43</v>
      </c>
      <c r="X1590" t="s">
        <v>43</v>
      </c>
      <c r="Y1590" t="s">
        <v>43</v>
      </c>
      <c r="Z1590" t="s">
        <v>40</v>
      </c>
      <c r="AA1590" t="s">
        <v>45</v>
      </c>
      <c r="AB1590" t="s">
        <v>43</v>
      </c>
      <c r="AC1590" t="s">
        <v>46</v>
      </c>
      <c r="AD1590" s="10">
        <v>33.15</v>
      </c>
      <c r="AE1590" s="10">
        <v>444.75</v>
      </c>
      <c r="AF1590" s="10">
        <v>0</v>
      </c>
      <c r="AG1590" s="10">
        <v>0</v>
      </c>
      <c r="AH1590" s="10">
        <v>0</v>
      </c>
      <c r="AI1590" s="10">
        <v>444.75</v>
      </c>
      <c r="AJ1590" t="s">
        <v>47</v>
      </c>
      <c r="AM1590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590" t="str">
        <f t="shared" si="48"/>
        <v>50-59</v>
      </c>
      <c r="AO1590">
        <f t="shared" si="49"/>
        <v>0</v>
      </c>
      <c r="AP1590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1591" spans="1:42" x14ac:dyDescent="0.25">
      <c r="A1591" t="s">
        <v>2424</v>
      </c>
      <c r="B1591" t="s">
        <v>39</v>
      </c>
      <c r="C1591" s="1">
        <v>33</v>
      </c>
      <c r="D1591" t="s">
        <v>40</v>
      </c>
      <c r="E1591">
        <v>1</v>
      </c>
      <c r="F1591" t="s">
        <v>1317</v>
      </c>
      <c r="G1591" s="1">
        <v>93261</v>
      </c>
      <c r="H1591">
        <v>35.809921000000003</v>
      </c>
      <c r="I1591">
        <v>-119.127437</v>
      </c>
      <c r="J1591">
        <v>1</v>
      </c>
      <c r="K1591" s="1">
        <v>1</v>
      </c>
      <c r="L1591" t="s">
        <v>42</v>
      </c>
      <c r="M1591" t="s">
        <v>40</v>
      </c>
      <c r="N1591" s="10">
        <v>7.49</v>
      </c>
      <c r="O1591" t="s">
        <v>43</v>
      </c>
      <c r="P1591" t="s">
        <v>43</v>
      </c>
      <c r="AA1591" t="s">
        <v>51</v>
      </c>
      <c r="AB1591" t="s">
        <v>40</v>
      </c>
      <c r="AC1591" t="s">
        <v>56</v>
      </c>
      <c r="AD1591" s="10">
        <v>19.899999999999999</v>
      </c>
      <c r="AE1591" s="10">
        <v>19.899999999999999</v>
      </c>
      <c r="AF1591" s="10">
        <v>0</v>
      </c>
      <c r="AG1591" s="10">
        <v>0</v>
      </c>
      <c r="AH1591" s="10">
        <v>7.49</v>
      </c>
      <c r="AI1591" s="10">
        <v>27.39</v>
      </c>
      <c r="AJ1591" t="s">
        <v>57</v>
      </c>
      <c r="AK1591" t="s">
        <v>121</v>
      </c>
      <c r="AL1591" t="s">
        <v>122</v>
      </c>
      <c r="AM159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591" t="str">
        <f t="shared" si="48"/>
        <v>30-39</v>
      </c>
      <c r="AO1591">
        <f t="shared" si="49"/>
        <v>1</v>
      </c>
      <c r="AP1591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592" spans="1:42" x14ac:dyDescent="0.25">
      <c r="A1592" t="s">
        <v>2425</v>
      </c>
      <c r="B1592" t="s">
        <v>39</v>
      </c>
      <c r="C1592" s="1">
        <v>46</v>
      </c>
      <c r="D1592" t="s">
        <v>43</v>
      </c>
      <c r="E1592">
        <v>0</v>
      </c>
      <c r="F1592" t="s">
        <v>2426</v>
      </c>
      <c r="G1592" s="1">
        <v>92309</v>
      </c>
      <c r="H1592">
        <v>35.289520000000003</v>
      </c>
      <c r="I1592">
        <v>-116.092214</v>
      </c>
      <c r="J1592">
        <v>0</v>
      </c>
      <c r="K1592" s="1">
        <v>26</v>
      </c>
      <c r="L1592" t="s">
        <v>42</v>
      </c>
      <c r="M1592" t="s">
        <v>43</v>
      </c>
      <c r="P1592" t="s">
        <v>40</v>
      </c>
      <c r="Q1592" t="s">
        <v>44</v>
      </c>
      <c r="R1592">
        <v>29</v>
      </c>
      <c r="S1592" t="s">
        <v>43</v>
      </c>
      <c r="T1592" t="s">
        <v>43</v>
      </c>
      <c r="U1592" t="s">
        <v>40</v>
      </c>
      <c r="V1592" t="s">
        <v>40</v>
      </c>
      <c r="W1592" t="s">
        <v>40</v>
      </c>
      <c r="X1592" t="s">
        <v>43</v>
      </c>
      <c r="Y1592" t="s">
        <v>43</v>
      </c>
      <c r="Z1592" t="s">
        <v>40</v>
      </c>
      <c r="AA1592" t="s">
        <v>51</v>
      </c>
      <c r="AB1592" t="s">
        <v>40</v>
      </c>
      <c r="AC1592" t="s">
        <v>46</v>
      </c>
      <c r="AD1592" s="10">
        <v>44.45</v>
      </c>
      <c r="AE1592" s="10">
        <v>1183.8</v>
      </c>
      <c r="AF1592" s="10">
        <v>0</v>
      </c>
      <c r="AG1592" s="10">
        <v>0</v>
      </c>
      <c r="AH1592" s="10">
        <v>0</v>
      </c>
      <c r="AI1592" s="10">
        <v>1183.8</v>
      </c>
      <c r="AJ1592" t="s">
        <v>47</v>
      </c>
      <c r="AM1592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592" t="str">
        <f t="shared" si="48"/>
        <v>40-49</v>
      </c>
      <c r="AO1592">
        <f t="shared" si="49"/>
        <v>0</v>
      </c>
      <c r="AP1592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1593" spans="1:42" x14ac:dyDescent="0.25">
      <c r="A1593" t="s">
        <v>2427</v>
      </c>
      <c r="B1593" t="s">
        <v>39</v>
      </c>
      <c r="C1593" s="1">
        <v>38</v>
      </c>
      <c r="D1593" t="s">
        <v>43</v>
      </c>
      <c r="E1593">
        <v>0</v>
      </c>
      <c r="F1593" t="s">
        <v>2428</v>
      </c>
      <c r="G1593" s="1">
        <v>93271</v>
      </c>
      <c r="H1593">
        <v>36.413432999999998</v>
      </c>
      <c r="I1593">
        <v>-118.854708</v>
      </c>
      <c r="J1593">
        <v>0</v>
      </c>
      <c r="K1593" s="1">
        <v>20</v>
      </c>
      <c r="L1593" t="s">
        <v>42</v>
      </c>
      <c r="M1593" t="s">
        <v>40</v>
      </c>
      <c r="N1593" s="10">
        <v>38.74</v>
      </c>
      <c r="O1593" t="s">
        <v>43</v>
      </c>
      <c r="P1593" t="s">
        <v>43</v>
      </c>
      <c r="AA1593" t="s">
        <v>45</v>
      </c>
      <c r="AB1593" t="s">
        <v>43</v>
      </c>
      <c r="AC1593" t="s">
        <v>46</v>
      </c>
      <c r="AD1593" s="10">
        <v>19.5</v>
      </c>
      <c r="AE1593" s="10">
        <v>403.15</v>
      </c>
      <c r="AF1593" s="10">
        <v>0</v>
      </c>
      <c r="AG1593" s="10">
        <v>0</v>
      </c>
      <c r="AH1593" s="10">
        <v>774.8</v>
      </c>
      <c r="AI1593" s="10">
        <v>1177.95</v>
      </c>
      <c r="AJ1593" t="s">
        <v>47</v>
      </c>
      <c r="AM1593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1593" t="str">
        <f t="shared" si="48"/>
        <v>30-39</v>
      </c>
      <c r="AO1593">
        <f t="shared" si="49"/>
        <v>0</v>
      </c>
      <c r="AP1593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594" spans="1:42" x14ac:dyDescent="0.25">
      <c r="A1594" t="s">
        <v>2429</v>
      </c>
      <c r="B1594" t="s">
        <v>39</v>
      </c>
      <c r="C1594" s="1">
        <v>51</v>
      </c>
      <c r="D1594" t="s">
        <v>43</v>
      </c>
      <c r="E1594">
        <v>0</v>
      </c>
      <c r="F1594" t="s">
        <v>997</v>
      </c>
      <c r="G1594" s="1">
        <v>96038</v>
      </c>
      <c r="H1594">
        <v>41.599978</v>
      </c>
      <c r="I1594">
        <v>-122.53938100000001</v>
      </c>
      <c r="J1594">
        <v>0</v>
      </c>
      <c r="K1594" s="1">
        <v>7</v>
      </c>
      <c r="L1594" t="s">
        <v>42</v>
      </c>
      <c r="M1594" t="s">
        <v>40</v>
      </c>
      <c r="N1594" s="10">
        <v>7.32</v>
      </c>
      <c r="O1594" t="s">
        <v>43</v>
      </c>
      <c r="P1594" t="s">
        <v>43</v>
      </c>
      <c r="AA1594" t="s">
        <v>51</v>
      </c>
      <c r="AB1594" t="s">
        <v>43</v>
      </c>
      <c r="AC1594" t="s">
        <v>46</v>
      </c>
      <c r="AD1594" s="10">
        <v>19.3</v>
      </c>
      <c r="AE1594" s="10">
        <v>144.94999999999999</v>
      </c>
      <c r="AF1594" s="10">
        <v>0</v>
      </c>
      <c r="AG1594" s="10">
        <v>0</v>
      </c>
      <c r="AH1594" s="10">
        <v>51.24</v>
      </c>
      <c r="AI1594" s="10">
        <v>196.19</v>
      </c>
      <c r="AJ1594" t="s">
        <v>47</v>
      </c>
      <c r="AM159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594" t="str">
        <f t="shared" si="48"/>
        <v>50-59</v>
      </c>
      <c r="AO1594">
        <f t="shared" si="49"/>
        <v>0</v>
      </c>
      <c r="AP1594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595" spans="1:42" x14ac:dyDescent="0.25">
      <c r="A1595" t="s">
        <v>2430</v>
      </c>
      <c r="B1595" t="s">
        <v>39</v>
      </c>
      <c r="C1595" s="1">
        <v>55</v>
      </c>
      <c r="D1595" t="s">
        <v>40</v>
      </c>
      <c r="E1595">
        <v>0</v>
      </c>
      <c r="F1595" t="s">
        <v>151</v>
      </c>
      <c r="G1595" s="1">
        <v>92122</v>
      </c>
      <c r="H1595">
        <v>32.857230000000001</v>
      </c>
      <c r="I1595">
        <v>-117.209774</v>
      </c>
      <c r="J1595">
        <v>1</v>
      </c>
      <c r="K1595" s="1">
        <v>38</v>
      </c>
      <c r="L1595" t="s">
        <v>129</v>
      </c>
      <c r="M1595" t="s">
        <v>40</v>
      </c>
      <c r="N1595" s="10">
        <v>42.14</v>
      </c>
      <c r="O1595" t="s">
        <v>43</v>
      </c>
      <c r="P1595" t="s">
        <v>40</v>
      </c>
      <c r="Q1595" t="s">
        <v>79</v>
      </c>
      <c r="R1595">
        <v>19</v>
      </c>
      <c r="S1595" t="s">
        <v>40</v>
      </c>
      <c r="T1595" t="s">
        <v>40</v>
      </c>
      <c r="U1595" t="s">
        <v>43</v>
      </c>
      <c r="V1595" t="s">
        <v>40</v>
      </c>
      <c r="W1595" t="s">
        <v>40</v>
      </c>
      <c r="X1595" t="s">
        <v>40</v>
      </c>
      <c r="Y1595" t="s">
        <v>40</v>
      </c>
      <c r="Z1595" t="s">
        <v>40</v>
      </c>
      <c r="AA1595" t="s">
        <v>45</v>
      </c>
      <c r="AB1595" t="s">
        <v>43</v>
      </c>
      <c r="AC1595" t="s">
        <v>46</v>
      </c>
      <c r="AD1595" s="10">
        <v>80.3</v>
      </c>
      <c r="AE1595" s="10">
        <v>3058.65</v>
      </c>
      <c r="AF1595" s="10">
        <v>0</v>
      </c>
      <c r="AG1595" s="10">
        <v>0</v>
      </c>
      <c r="AH1595" s="10">
        <v>1601.32</v>
      </c>
      <c r="AI1595" s="10">
        <v>4659.97</v>
      </c>
      <c r="AJ1595" t="s">
        <v>57</v>
      </c>
      <c r="AK1595" t="s">
        <v>109</v>
      </c>
      <c r="AL1595" t="s">
        <v>110</v>
      </c>
      <c r="AM1595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595" t="str">
        <f t="shared" si="48"/>
        <v>50-59</v>
      </c>
      <c r="AO1595">
        <f t="shared" si="49"/>
        <v>1</v>
      </c>
      <c r="AP159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596" spans="1:42" x14ac:dyDescent="0.25">
      <c r="A1596" t="s">
        <v>2431</v>
      </c>
      <c r="B1596" t="s">
        <v>49</v>
      </c>
      <c r="C1596" s="1">
        <v>70</v>
      </c>
      <c r="D1596" t="s">
        <v>40</v>
      </c>
      <c r="E1596">
        <v>0</v>
      </c>
      <c r="F1596" t="s">
        <v>165</v>
      </c>
      <c r="G1596" s="1">
        <v>95318</v>
      </c>
      <c r="H1596">
        <v>37.654550999999998</v>
      </c>
      <c r="I1596">
        <v>-119.82298400000001</v>
      </c>
      <c r="J1596">
        <v>3</v>
      </c>
      <c r="K1596" s="1">
        <v>23</v>
      </c>
      <c r="L1596" t="s">
        <v>62</v>
      </c>
      <c r="M1596" t="s">
        <v>40</v>
      </c>
      <c r="N1596" s="10">
        <v>31.53</v>
      </c>
      <c r="O1596" t="s">
        <v>43</v>
      </c>
      <c r="P1596" t="s">
        <v>40</v>
      </c>
      <c r="Q1596" t="s">
        <v>55</v>
      </c>
      <c r="R1596">
        <v>20</v>
      </c>
      <c r="S1596" t="s">
        <v>40</v>
      </c>
      <c r="T1596" t="s">
        <v>40</v>
      </c>
      <c r="U1596" t="s">
        <v>43</v>
      </c>
      <c r="V1596" t="s">
        <v>43</v>
      </c>
      <c r="W1596" t="s">
        <v>43</v>
      </c>
      <c r="X1596" t="s">
        <v>40</v>
      </c>
      <c r="Y1596" t="s">
        <v>43</v>
      </c>
      <c r="Z1596" t="s">
        <v>40</v>
      </c>
      <c r="AA1596" t="s">
        <v>51</v>
      </c>
      <c r="AB1596" t="s">
        <v>40</v>
      </c>
      <c r="AC1596" t="s">
        <v>56</v>
      </c>
      <c r="AD1596" s="10">
        <v>90</v>
      </c>
      <c r="AE1596" s="10">
        <v>2024.1</v>
      </c>
      <c r="AF1596" s="10">
        <v>0</v>
      </c>
      <c r="AG1596" s="10">
        <v>0</v>
      </c>
      <c r="AH1596" s="10">
        <v>725.19</v>
      </c>
      <c r="AI1596" s="10">
        <v>2749.29</v>
      </c>
      <c r="AJ1596" t="s">
        <v>47</v>
      </c>
      <c r="AM1596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1596" t="str">
        <f t="shared" si="48"/>
        <v>60-80</v>
      </c>
      <c r="AO1596">
        <f t="shared" si="49"/>
        <v>0</v>
      </c>
      <c r="AP1596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597" spans="1:42" x14ac:dyDescent="0.25">
      <c r="A1597" t="s">
        <v>2432</v>
      </c>
      <c r="B1597" t="s">
        <v>49</v>
      </c>
      <c r="C1597" s="1">
        <v>51</v>
      </c>
      <c r="D1597" t="s">
        <v>40</v>
      </c>
      <c r="E1597">
        <v>0</v>
      </c>
      <c r="F1597" t="s">
        <v>911</v>
      </c>
      <c r="G1597" s="1">
        <v>95035</v>
      </c>
      <c r="H1597">
        <v>37.441930999999997</v>
      </c>
      <c r="I1597">
        <v>-121.878502</v>
      </c>
      <c r="J1597">
        <v>8</v>
      </c>
      <c r="K1597" s="1">
        <v>67</v>
      </c>
      <c r="L1597" t="s">
        <v>42</v>
      </c>
      <c r="M1597" t="s">
        <v>40</v>
      </c>
      <c r="N1597" s="10">
        <v>46.89</v>
      </c>
      <c r="O1597" t="s">
        <v>43</v>
      </c>
      <c r="P1597" t="s">
        <v>40</v>
      </c>
      <c r="Q1597" t="s">
        <v>55</v>
      </c>
      <c r="R1597">
        <v>29</v>
      </c>
      <c r="S1597" t="s">
        <v>40</v>
      </c>
      <c r="T1597" t="s">
        <v>40</v>
      </c>
      <c r="U1597" t="s">
        <v>40</v>
      </c>
      <c r="V1597" t="s">
        <v>40</v>
      </c>
      <c r="W1597" t="s">
        <v>40</v>
      </c>
      <c r="X1597" t="s">
        <v>40</v>
      </c>
      <c r="Y1597" t="s">
        <v>40</v>
      </c>
      <c r="Z1597" t="s">
        <v>40</v>
      </c>
      <c r="AA1597" t="s">
        <v>73</v>
      </c>
      <c r="AB1597" t="s">
        <v>40</v>
      </c>
      <c r="AC1597" t="s">
        <v>56</v>
      </c>
      <c r="AD1597" s="10">
        <v>111.05</v>
      </c>
      <c r="AE1597" s="10">
        <v>7321.05</v>
      </c>
      <c r="AF1597" s="10">
        <v>0</v>
      </c>
      <c r="AG1597" s="10">
        <v>0</v>
      </c>
      <c r="AH1597" s="10">
        <v>3141.63</v>
      </c>
      <c r="AI1597" s="10">
        <v>10462.68</v>
      </c>
      <c r="AJ1597" t="s">
        <v>47</v>
      </c>
      <c r="AM159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597" t="str">
        <f t="shared" si="48"/>
        <v>50-59</v>
      </c>
      <c r="AO1597">
        <f t="shared" si="49"/>
        <v>0</v>
      </c>
      <c r="AP1597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598" spans="1:42" x14ac:dyDescent="0.25">
      <c r="A1598" t="s">
        <v>2433</v>
      </c>
      <c r="B1598" t="s">
        <v>39</v>
      </c>
      <c r="C1598" s="1">
        <v>63</v>
      </c>
      <c r="D1598" t="s">
        <v>43</v>
      </c>
      <c r="E1598">
        <v>0</v>
      </c>
      <c r="F1598" t="s">
        <v>2434</v>
      </c>
      <c r="G1598" s="1">
        <v>93257</v>
      </c>
      <c r="H1598">
        <v>36.008958</v>
      </c>
      <c r="I1598">
        <v>-118.891593</v>
      </c>
      <c r="J1598">
        <v>0</v>
      </c>
      <c r="K1598" s="1">
        <v>48</v>
      </c>
      <c r="L1598" t="s">
        <v>76</v>
      </c>
      <c r="M1598" t="s">
        <v>40</v>
      </c>
      <c r="N1598" s="10">
        <v>23.76</v>
      </c>
      <c r="O1598" t="s">
        <v>40</v>
      </c>
      <c r="P1598" t="s">
        <v>43</v>
      </c>
      <c r="AA1598" t="s">
        <v>45</v>
      </c>
      <c r="AB1598" t="s">
        <v>43</v>
      </c>
      <c r="AC1598" t="s">
        <v>56</v>
      </c>
      <c r="AD1598" s="10">
        <v>24.55</v>
      </c>
      <c r="AE1598" s="10">
        <v>1203.95</v>
      </c>
      <c r="AF1598" s="10">
        <v>36.04</v>
      </c>
      <c r="AG1598" s="10">
        <v>0</v>
      </c>
      <c r="AH1598" s="10">
        <v>1140.48</v>
      </c>
      <c r="AI1598" s="10">
        <v>2308.39</v>
      </c>
      <c r="AJ1598" t="s">
        <v>47</v>
      </c>
      <c r="AM1598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598" t="str">
        <f t="shared" si="48"/>
        <v>60-80</v>
      </c>
      <c r="AO1598">
        <f t="shared" si="49"/>
        <v>0</v>
      </c>
      <c r="AP1598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599" spans="1:42" x14ac:dyDescent="0.25">
      <c r="A1599" t="s">
        <v>2435</v>
      </c>
      <c r="B1599" t="s">
        <v>49</v>
      </c>
      <c r="C1599" s="1">
        <v>37</v>
      </c>
      <c r="D1599" t="s">
        <v>43</v>
      </c>
      <c r="E1599">
        <v>0</v>
      </c>
      <c r="F1599" t="s">
        <v>352</v>
      </c>
      <c r="G1599" s="1">
        <v>94609</v>
      </c>
      <c r="H1599">
        <v>37.834341000000002</v>
      </c>
      <c r="I1599">
        <v>-122.26437</v>
      </c>
      <c r="J1599">
        <v>0</v>
      </c>
      <c r="K1599" s="1">
        <v>64</v>
      </c>
      <c r="L1599" t="s">
        <v>42</v>
      </c>
      <c r="M1599" t="s">
        <v>40</v>
      </c>
      <c r="N1599" s="10">
        <v>45.82</v>
      </c>
      <c r="O1599" t="s">
        <v>40</v>
      </c>
      <c r="P1599" t="s">
        <v>40</v>
      </c>
      <c r="Q1599" t="s">
        <v>55</v>
      </c>
      <c r="R1599">
        <v>14</v>
      </c>
      <c r="S1599" t="s">
        <v>43</v>
      </c>
      <c r="T1599" t="s">
        <v>40</v>
      </c>
      <c r="U1599" t="s">
        <v>40</v>
      </c>
      <c r="V1599" t="s">
        <v>43</v>
      </c>
      <c r="W1599" t="s">
        <v>40</v>
      </c>
      <c r="X1599" t="s">
        <v>40</v>
      </c>
      <c r="Y1599" t="s">
        <v>40</v>
      </c>
      <c r="Z1599" t="s">
        <v>40</v>
      </c>
      <c r="AA1599" t="s">
        <v>73</v>
      </c>
      <c r="AB1599" t="s">
        <v>40</v>
      </c>
      <c r="AC1599" t="s">
        <v>56</v>
      </c>
      <c r="AD1599" s="10">
        <v>104.4</v>
      </c>
      <c r="AE1599" s="10">
        <v>6692.65</v>
      </c>
      <c r="AF1599" s="10">
        <v>0</v>
      </c>
      <c r="AG1599" s="10">
        <v>0</v>
      </c>
      <c r="AH1599" s="10">
        <v>2932.48</v>
      </c>
      <c r="AI1599" s="10">
        <v>9625.1299999999992</v>
      </c>
      <c r="AJ1599" t="s">
        <v>47</v>
      </c>
      <c r="AM159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599" t="str">
        <f t="shared" si="48"/>
        <v>30-39</v>
      </c>
      <c r="AO1599">
        <f t="shared" si="49"/>
        <v>0</v>
      </c>
      <c r="AP1599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600" spans="1:42" x14ac:dyDescent="0.25">
      <c r="A1600" t="s">
        <v>2436</v>
      </c>
      <c r="B1600" t="s">
        <v>39</v>
      </c>
      <c r="C1600" s="1">
        <v>20</v>
      </c>
      <c r="D1600" t="s">
        <v>43</v>
      </c>
      <c r="E1600">
        <v>0</v>
      </c>
      <c r="F1600" t="s">
        <v>522</v>
      </c>
      <c r="G1600" s="1">
        <v>94949</v>
      </c>
      <c r="H1600">
        <v>38.067203999999997</v>
      </c>
      <c r="I1600">
        <v>-122.52400400000001</v>
      </c>
      <c r="J1600">
        <v>0</v>
      </c>
      <c r="K1600" s="1">
        <v>3</v>
      </c>
      <c r="L1600" t="s">
        <v>42</v>
      </c>
      <c r="M1600" t="s">
        <v>40</v>
      </c>
      <c r="N1600" s="10">
        <v>10.1</v>
      </c>
      <c r="O1600" t="s">
        <v>43</v>
      </c>
      <c r="P1600" t="s">
        <v>40</v>
      </c>
      <c r="Q1600" t="s">
        <v>55</v>
      </c>
      <c r="R1600">
        <v>73</v>
      </c>
      <c r="S1600" t="s">
        <v>40</v>
      </c>
      <c r="T1600" t="s">
        <v>43</v>
      </c>
      <c r="U1600" t="s">
        <v>43</v>
      </c>
      <c r="V1600" t="s">
        <v>43</v>
      </c>
      <c r="W1600" t="s">
        <v>43</v>
      </c>
      <c r="X1600" t="s">
        <v>43</v>
      </c>
      <c r="Y1600" t="s">
        <v>43</v>
      </c>
      <c r="Z1600" t="s">
        <v>40</v>
      </c>
      <c r="AA1600" t="s">
        <v>51</v>
      </c>
      <c r="AB1600" t="s">
        <v>40</v>
      </c>
      <c r="AC1600" t="s">
        <v>56</v>
      </c>
      <c r="AD1600" s="10">
        <v>74.55</v>
      </c>
      <c r="AE1600" s="10">
        <v>233.65</v>
      </c>
      <c r="AF1600" s="10">
        <v>0</v>
      </c>
      <c r="AG1600" s="10">
        <v>0</v>
      </c>
      <c r="AH1600" s="10">
        <v>30.3</v>
      </c>
      <c r="AI1600" s="10">
        <v>263.95</v>
      </c>
      <c r="AJ1600" t="s">
        <v>98</v>
      </c>
      <c r="AM1600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600" t="str">
        <f t="shared" si="48"/>
        <v>19-29</v>
      </c>
      <c r="AO1600">
        <f t="shared" si="49"/>
        <v>0</v>
      </c>
      <c r="AP1600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601" spans="1:42" x14ac:dyDescent="0.25">
      <c r="A1601" t="s">
        <v>2437</v>
      </c>
      <c r="B1601" t="s">
        <v>39</v>
      </c>
      <c r="C1601" s="1">
        <v>44</v>
      </c>
      <c r="D1601" t="s">
        <v>43</v>
      </c>
      <c r="E1601">
        <v>0</v>
      </c>
      <c r="F1601" t="s">
        <v>2438</v>
      </c>
      <c r="G1601" s="1">
        <v>93543</v>
      </c>
      <c r="H1601">
        <v>34.505273000000003</v>
      </c>
      <c r="I1601">
        <v>-117.955054</v>
      </c>
      <c r="J1601">
        <v>0</v>
      </c>
      <c r="K1601" s="1">
        <v>32</v>
      </c>
      <c r="L1601" t="s">
        <v>42</v>
      </c>
      <c r="M1601" t="s">
        <v>40</v>
      </c>
      <c r="N1601" s="10">
        <v>14.21</v>
      </c>
      <c r="O1601" t="s">
        <v>40</v>
      </c>
      <c r="P1601" t="s">
        <v>40</v>
      </c>
      <c r="Q1601" t="s">
        <v>55</v>
      </c>
      <c r="R1601">
        <v>28</v>
      </c>
      <c r="S1601" t="s">
        <v>43</v>
      </c>
      <c r="T1601" t="s">
        <v>40</v>
      </c>
      <c r="U1601" t="s">
        <v>40</v>
      </c>
      <c r="V1601" t="s">
        <v>43</v>
      </c>
      <c r="W1601" t="s">
        <v>40</v>
      </c>
      <c r="X1601" t="s">
        <v>40</v>
      </c>
      <c r="Y1601" t="s">
        <v>40</v>
      </c>
      <c r="Z1601" t="s">
        <v>40</v>
      </c>
      <c r="AA1601" t="s">
        <v>45</v>
      </c>
      <c r="AB1601" t="s">
        <v>40</v>
      </c>
      <c r="AC1601" t="s">
        <v>46</v>
      </c>
      <c r="AD1601" s="10">
        <v>104.05</v>
      </c>
      <c r="AE1601" s="10">
        <v>3416.85</v>
      </c>
      <c r="AF1601" s="10">
        <v>0</v>
      </c>
      <c r="AG1601" s="10">
        <v>0</v>
      </c>
      <c r="AH1601" s="10">
        <v>454.72</v>
      </c>
      <c r="AI1601" s="10">
        <v>3871.57</v>
      </c>
      <c r="AJ1601" t="s">
        <v>47</v>
      </c>
      <c r="AM1601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601" t="str">
        <f t="shared" si="48"/>
        <v>40-49</v>
      </c>
      <c r="AO1601">
        <f t="shared" si="49"/>
        <v>0</v>
      </c>
      <c r="AP1601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602" spans="1:42" x14ac:dyDescent="0.25">
      <c r="A1602" t="s">
        <v>2439</v>
      </c>
      <c r="B1602" t="s">
        <v>39</v>
      </c>
      <c r="C1602" s="1">
        <v>46</v>
      </c>
      <c r="D1602" t="s">
        <v>40</v>
      </c>
      <c r="E1602">
        <v>0</v>
      </c>
      <c r="F1602" t="s">
        <v>287</v>
      </c>
      <c r="G1602" s="1">
        <v>92602</v>
      </c>
      <c r="H1602">
        <v>33.720359000000002</v>
      </c>
      <c r="I1602">
        <v>-117.733655</v>
      </c>
      <c r="J1602">
        <v>1</v>
      </c>
      <c r="K1602" s="1">
        <v>57</v>
      </c>
      <c r="L1602" t="s">
        <v>76</v>
      </c>
      <c r="M1602" t="s">
        <v>40</v>
      </c>
      <c r="N1602" s="10">
        <v>36.65</v>
      </c>
      <c r="O1602" t="s">
        <v>43</v>
      </c>
      <c r="P1602" t="s">
        <v>40</v>
      </c>
      <c r="Q1602" t="s">
        <v>79</v>
      </c>
      <c r="R1602">
        <v>7</v>
      </c>
      <c r="S1602" t="s">
        <v>40</v>
      </c>
      <c r="T1602" t="s">
        <v>43</v>
      </c>
      <c r="U1602" t="s">
        <v>43</v>
      </c>
      <c r="V1602" t="s">
        <v>43</v>
      </c>
      <c r="W1602" t="s">
        <v>40</v>
      </c>
      <c r="X1602" t="s">
        <v>40</v>
      </c>
      <c r="Y1602" t="s">
        <v>40</v>
      </c>
      <c r="Z1602" t="s">
        <v>40</v>
      </c>
      <c r="AA1602" t="s">
        <v>45</v>
      </c>
      <c r="AB1602" t="s">
        <v>40</v>
      </c>
      <c r="AC1602" t="s">
        <v>56</v>
      </c>
      <c r="AD1602" s="10">
        <v>70.099999999999994</v>
      </c>
      <c r="AE1602" s="10">
        <v>3913.3</v>
      </c>
      <c r="AF1602" s="10">
        <v>0</v>
      </c>
      <c r="AG1602" s="10">
        <v>0</v>
      </c>
      <c r="AH1602" s="10">
        <v>2089.0500000000002</v>
      </c>
      <c r="AI1602" s="10">
        <v>6002.35</v>
      </c>
      <c r="AJ1602" t="s">
        <v>57</v>
      </c>
      <c r="AK1602" t="s">
        <v>63</v>
      </c>
      <c r="AL1602" t="s">
        <v>67</v>
      </c>
      <c r="AM160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602" t="str">
        <f t="shared" ref="AN1602:AN1665" si="50">IF(C1602&lt;=29,"19-29",IF(C1602&lt;=39,"30-39",IF(C1602&lt;=49,"40-49",IF(C1602&lt;=59,"50-59","60-80"))))</f>
        <v>40-49</v>
      </c>
      <c r="AO1602">
        <f t="shared" ref="AO1602:AO1665" si="51">IF(AJ1602="Churned",1,0)</f>
        <v>1</v>
      </c>
      <c r="AP160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603" spans="1:42" x14ac:dyDescent="0.25">
      <c r="A1603" t="s">
        <v>2440</v>
      </c>
      <c r="B1603" t="s">
        <v>49</v>
      </c>
      <c r="C1603" s="1">
        <v>36</v>
      </c>
      <c r="D1603" t="s">
        <v>40</v>
      </c>
      <c r="E1603">
        <v>3</v>
      </c>
      <c r="F1603" t="s">
        <v>2441</v>
      </c>
      <c r="G1603" s="1">
        <v>95445</v>
      </c>
      <c r="H1603">
        <v>38.848081999999998</v>
      </c>
      <c r="I1603">
        <v>-123.50608</v>
      </c>
      <c r="J1603">
        <v>6</v>
      </c>
      <c r="K1603" s="1">
        <v>51</v>
      </c>
      <c r="L1603" t="s">
        <v>42</v>
      </c>
      <c r="M1603" t="s">
        <v>40</v>
      </c>
      <c r="N1603" s="10">
        <v>9.5</v>
      </c>
      <c r="O1603" t="s">
        <v>40</v>
      </c>
      <c r="P1603" t="s">
        <v>40</v>
      </c>
      <c r="Q1603" t="s">
        <v>55</v>
      </c>
      <c r="R1603">
        <v>51</v>
      </c>
      <c r="S1603" t="s">
        <v>43</v>
      </c>
      <c r="T1603" t="s">
        <v>40</v>
      </c>
      <c r="U1603" t="s">
        <v>43</v>
      </c>
      <c r="V1603" t="s">
        <v>40</v>
      </c>
      <c r="W1603" t="s">
        <v>43</v>
      </c>
      <c r="X1603" t="s">
        <v>43</v>
      </c>
      <c r="Y1603" t="s">
        <v>43</v>
      </c>
      <c r="Z1603" t="s">
        <v>40</v>
      </c>
      <c r="AA1603" t="s">
        <v>45</v>
      </c>
      <c r="AB1603" t="s">
        <v>43</v>
      </c>
      <c r="AC1603" t="s">
        <v>56</v>
      </c>
      <c r="AD1603" s="10">
        <v>84.2</v>
      </c>
      <c r="AE1603" s="10">
        <v>4299.75</v>
      </c>
      <c r="AF1603" s="10">
        <v>39.68</v>
      </c>
      <c r="AG1603" s="10">
        <v>0</v>
      </c>
      <c r="AH1603" s="10">
        <v>484.5</v>
      </c>
      <c r="AI1603" s="10">
        <v>4744.57</v>
      </c>
      <c r="AJ1603" t="s">
        <v>47</v>
      </c>
      <c r="AM160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603" t="str">
        <f t="shared" si="50"/>
        <v>30-39</v>
      </c>
      <c r="AO1603">
        <f t="shared" si="51"/>
        <v>0</v>
      </c>
      <c r="AP160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604" spans="1:42" x14ac:dyDescent="0.25">
      <c r="A1604" t="s">
        <v>2442</v>
      </c>
      <c r="B1604" t="s">
        <v>49</v>
      </c>
      <c r="C1604" s="1">
        <v>35</v>
      </c>
      <c r="D1604" t="s">
        <v>43</v>
      </c>
      <c r="E1604">
        <v>0</v>
      </c>
      <c r="F1604" t="s">
        <v>494</v>
      </c>
      <c r="G1604" s="1">
        <v>91403</v>
      </c>
      <c r="H1604">
        <v>34.147148999999999</v>
      </c>
      <c r="I1604">
        <v>-118.463365</v>
      </c>
      <c r="J1604">
        <v>0</v>
      </c>
      <c r="K1604" s="1">
        <v>16</v>
      </c>
      <c r="L1604" t="s">
        <v>62</v>
      </c>
      <c r="M1604" t="s">
        <v>40</v>
      </c>
      <c r="N1604" s="10">
        <v>5.74</v>
      </c>
      <c r="O1604" t="s">
        <v>43</v>
      </c>
      <c r="P1604" t="s">
        <v>43</v>
      </c>
      <c r="AA1604" t="s">
        <v>51</v>
      </c>
      <c r="AB1604" t="s">
        <v>40</v>
      </c>
      <c r="AC1604" t="s">
        <v>46</v>
      </c>
      <c r="AD1604" s="10">
        <v>19.7</v>
      </c>
      <c r="AE1604" s="10">
        <v>342.4</v>
      </c>
      <c r="AF1604" s="10">
        <v>0</v>
      </c>
      <c r="AG1604" s="10">
        <v>0</v>
      </c>
      <c r="AH1604" s="10">
        <v>91.84</v>
      </c>
      <c r="AI1604" s="10">
        <v>434.24</v>
      </c>
      <c r="AJ1604" t="s">
        <v>57</v>
      </c>
      <c r="AK1604" t="s">
        <v>117</v>
      </c>
      <c r="AL1604" t="s">
        <v>118</v>
      </c>
      <c r="AM1604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1604" t="str">
        <f t="shared" si="50"/>
        <v>30-39</v>
      </c>
      <c r="AO1604">
        <f t="shared" si="51"/>
        <v>1</v>
      </c>
      <c r="AP1604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605" spans="1:42" x14ac:dyDescent="0.25">
      <c r="A1605" t="s">
        <v>2443</v>
      </c>
      <c r="B1605" t="s">
        <v>39</v>
      </c>
      <c r="C1605" s="1">
        <v>44</v>
      </c>
      <c r="D1605" t="s">
        <v>43</v>
      </c>
      <c r="E1605">
        <v>0</v>
      </c>
      <c r="F1605" t="s">
        <v>309</v>
      </c>
      <c r="G1605" s="1">
        <v>92845</v>
      </c>
      <c r="H1605">
        <v>33.782955000000001</v>
      </c>
      <c r="I1605">
        <v>-118.026456</v>
      </c>
      <c r="J1605">
        <v>0</v>
      </c>
      <c r="K1605" s="1">
        <v>48</v>
      </c>
      <c r="L1605" t="s">
        <v>76</v>
      </c>
      <c r="M1605" t="s">
        <v>40</v>
      </c>
      <c r="N1605" s="10">
        <v>34.96</v>
      </c>
      <c r="O1605" t="s">
        <v>40</v>
      </c>
      <c r="P1605" t="s">
        <v>43</v>
      </c>
      <c r="AA1605" t="s">
        <v>45</v>
      </c>
      <c r="AB1605" t="s">
        <v>43</v>
      </c>
      <c r="AC1605" t="s">
        <v>46</v>
      </c>
      <c r="AD1605" s="10">
        <v>25.05</v>
      </c>
      <c r="AE1605" s="10">
        <v>1171.5</v>
      </c>
      <c r="AF1605" s="10">
        <v>16.38</v>
      </c>
      <c r="AG1605" s="10">
        <v>0</v>
      </c>
      <c r="AH1605" s="10">
        <v>1678.08</v>
      </c>
      <c r="AI1605" s="10">
        <v>2833.2</v>
      </c>
      <c r="AJ1605" t="s">
        <v>47</v>
      </c>
      <c r="AM1605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605" t="str">
        <f t="shared" si="50"/>
        <v>40-49</v>
      </c>
      <c r="AO1605">
        <f t="shared" si="51"/>
        <v>0</v>
      </c>
      <c r="AP1605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606" spans="1:42" x14ac:dyDescent="0.25">
      <c r="A1606" t="s">
        <v>2444</v>
      </c>
      <c r="B1606" t="s">
        <v>49</v>
      </c>
      <c r="C1606" s="1">
        <v>64</v>
      </c>
      <c r="D1606" t="s">
        <v>43</v>
      </c>
      <c r="E1606">
        <v>0</v>
      </c>
      <c r="F1606" t="s">
        <v>211</v>
      </c>
      <c r="G1606" s="1">
        <v>93721</v>
      </c>
      <c r="H1606">
        <v>36.732694000000002</v>
      </c>
      <c r="I1606">
        <v>-119.78378600000001</v>
      </c>
      <c r="J1606">
        <v>0</v>
      </c>
      <c r="K1606" s="1">
        <v>18</v>
      </c>
      <c r="L1606" t="s">
        <v>42</v>
      </c>
      <c r="M1606" t="s">
        <v>40</v>
      </c>
      <c r="N1606" s="10">
        <v>26.26</v>
      </c>
      <c r="O1606" t="s">
        <v>43</v>
      </c>
      <c r="P1606" t="s">
        <v>43</v>
      </c>
      <c r="AA1606" t="s">
        <v>73</v>
      </c>
      <c r="AB1606" t="s">
        <v>43</v>
      </c>
      <c r="AC1606" t="s">
        <v>46</v>
      </c>
      <c r="AD1606" s="10">
        <v>20.05</v>
      </c>
      <c r="AE1606" s="10">
        <v>388.6</v>
      </c>
      <c r="AF1606" s="10">
        <v>0</v>
      </c>
      <c r="AG1606" s="10">
        <v>0</v>
      </c>
      <c r="AH1606" s="10">
        <v>472.68</v>
      </c>
      <c r="AI1606" s="10">
        <v>861.28</v>
      </c>
      <c r="AJ1606" t="s">
        <v>47</v>
      </c>
      <c r="AM1606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1606" t="str">
        <f t="shared" si="50"/>
        <v>60-80</v>
      </c>
      <c r="AO1606">
        <f t="shared" si="51"/>
        <v>0</v>
      </c>
      <c r="AP1606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607" spans="1:42" x14ac:dyDescent="0.25">
      <c r="A1607" t="s">
        <v>2445</v>
      </c>
      <c r="B1607" t="s">
        <v>49</v>
      </c>
      <c r="C1607" s="1">
        <v>36</v>
      </c>
      <c r="D1607" t="s">
        <v>43</v>
      </c>
      <c r="E1607">
        <v>3</v>
      </c>
      <c r="F1607" t="s">
        <v>2251</v>
      </c>
      <c r="G1607" s="1">
        <v>95709</v>
      </c>
      <c r="H1607">
        <v>38.748316000000003</v>
      </c>
      <c r="I1607">
        <v>-120.675512</v>
      </c>
      <c r="J1607">
        <v>0</v>
      </c>
      <c r="K1607" s="1">
        <v>23</v>
      </c>
      <c r="L1607" t="s">
        <v>42</v>
      </c>
      <c r="M1607" t="s">
        <v>43</v>
      </c>
      <c r="P1607" t="s">
        <v>40</v>
      </c>
      <c r="Q1607" t="s">
        <v>79</v>
      </c>
      <c r="R1607">
        <v>26</v>
      </c>
      <c r="S1607" t="s">
        <v>40</v>
      </c>
      <c r="T1607" t="s">
        <v>43</v>
      </c>
      <c r="U1607" t="s">
        <v>40</v>
      </c>
      <c r="V1607" t="s">
        <v>40</v>
      </c>
      <c r="W1607" t="s">
        <v>43</v>
      </c>
      <c r="X1607" t="s">
        <v>43</v>
      </c>
      <c r="Y1607" t="s">
        <v>43</v>
      </c>
      <c r="Z1607" t="s">
        <v>40</v>
      </c>
      <c r="AA1607" t="s">
        <v>73</v>
      </c>
      <c r="AB1607" t="s">
        <v>43</v>
      </c>
      <c r="AC1607" t="s">
        <v>46</v>
      </c>
      <c r="AD1607" s="10">
        <v>40.1</v>
      </c>
      <c r="AE1607" s="10">
        <v>857.75</v>
      </c>
      <c r="AF1607" s="10">
        <v>0</v>
      </c>
      <c r="AG1607" s="10">
        <v>0</v>
      </c>
      <c r="AH1607" s="10">
        <v>0</v>
      </c>
      <c r="AI1607" s="10">
        <v>857.75</v>
      </c>
      <c r="AJ1607" t="s">
        <v>47</v>
      </c>
      <c r="AM1607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1607" t="str">
        <f t="shared" si="50"/>
        <v>30-39</v>
      </c>
      <c r="AO1607">
        <f t="shared" si="51"/>
        <v>0</v>
      </c>
      <c r="AP1607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1608" spans="1:42" x14ac:dyDescent="0.25">
      <c r="A1608" t="s">
        <v>2446</v>
      </c>
      <c r="B1608" t="s">
        <v>39</v>
      </c>
      <c r="C1608" s="1">
        <v>38</v>
      </c>
      <c r="D1608" t="s">
        <v>43</v>
      </c>
      <c r="E1608">
        <v>0</v>
      </c>
      <c r="F1608" t="s">
        <v>2381</v>
      </c>
      <c r="G1608" s="1">
        <v>94070</v>
      </c>
      <c r="H1608">
        <v>37.497914999999999</v>
      </c>
      <c r="I1608">
        <v>-122.26736099999999</v>
      </c>
      <c r="J1608">
        <v>0</v>
      </c>
      <c r="K1608" s="1">
        <v>55</v>
      </c>
      <c r="L1608" t="s">
        <v>76</v>
      </c>
      <c r="M1608" t="s">
        <v>40</v>
      </c>
      <c r="N1608" s="10">
        <v>3.62</v>
      </c>
      <c r="O1608" t="s">
        <v>43</v>
      </c>
      <c r="P1608" t="s">
        <v>40</v>
      </c>
      <c r="Q1608" t="s">
        <v>79</v>
      </c>
      <c r="R1608">
        <v>17</v>
      </c>
      <c r="S1608" t="s">
        <v>40</v>
      </c>
      <c r="T1608" t="s">
        <v>43</v>
      </c>
      <c r="U1608" t="s">
        <v>43</v>
      </c>
      <c r="V1608" t="s">
        <v>43</v>
      </c>
      <c r="W1608" t="s">
        <v>43</v>
      </c>
      <c r="X1608" t="s">
        <v>43</v>
      </c>
      <c r="Y1608" t="s">
        <v>43</v>
      </c>
      <c r="Z1608" t="s">
        <v>40</v>
      </c>
      <c r="AA1608" t="s">
        <v>51</v>
      </c>
      <c r="AB1608" t="s">
        <v>40</v>
      </c>
      <c r="AC1608" t="s">
        <v>46</v>
      </c>
      <c r="AD1608" s="10">
        <v>50.55</v>
      </c>
      <c r="AE1608" s="10">
        <v>2832.75</v>
      </c>
      <c r="AF1608" s="10">
        <v>0</v>
      </c>
      <c r="AG1608" s="10">
        <v>0</v>
      </c>
      <c r="AH1608" s="10">
        <v>199.1</v>
      </c>
      <c r="AI1608" s="10">
        <v>3031.85</v>
      </c>
      <c r="AJ1608" t="s">
        <v>47</v>
      </c>
      <c r="AM160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608" t="str">
        <f t="shared" si="50"/>
        <v>30-39</v>
      </c>
      <c r="AO1608">
        <f t="shared" si="51"/>
        <v>0</v>
      </c>
      <c r="AP1608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1609" spans="1:42" x14ac:dyDescent="0.25">
      <c r="A1609" t="s">
        <v>2447</v>
      </c>
      <c r="B1609" t="s">
        <v>39</v>
      </c>
      <c r="C1609" s="1">
        <v>39</v>
      </c>
      <c r="D1609" t="s">
        <v>43</v>
      </c>
      <c r="E1609">
        <v>0</v>
      </c>
      <c r="F1609" t="s">
        <v>2448</v>
      </c>
      <c r="G1609" s="1">
        <v>96110</v>
      </c>
      <c r="H1609">
        <v>41.280341</v>
      </c>
      <c r="I1609">
        <v>-120.150381</v>
      </c>
      <c r="J1609">
        <v>0</v>
      </c>
      <c r="K1609" s="1">
        <v>2</v>
      </c>
      <c r="L1609" t="s">
        <v>42</v>
      </c>
      <c r="M1609" t="s">
        <v>40</v>
      </c>
      <c r="N1609" s="10">
        <v>12.68</v>
      </c>
      <c r="O1609" t="s">
        <v>43</v>
      </c>
      <c r="P1609" t="s">
        <v>43</v>
      </c>
      <c r="AA1609" t="s">
        <v>51</v>
      </c>
      <c r="AB1609" t="s">
        <v>43</v>
      </c>
      <c r="AC1609" t="s">
        <v>46</v>
      </c>
      <c r="AD1609" s="10">
        <v>20.3</v>
      </c>
      <c r="AE1609" s="10">
        <v>41.2</v>
      </c>
      <c r="AF1609" s="10">
        <v>0</v>
      </c>
      <c r="AG1609" s="10">
        <v>0</v>
      </c>
      <c r="AH1609" s="10">
        <v>25.36</v>
      </c>
      <c r="AI1609" s="10">
        <v>66.56</v>
      </c>
      <c r="AJ1609" t="s">
        <v>98</v>
      </c>
      <c r="AM1609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609" t="str">
        <f t="shared" si="50"/>
        <v>30-39</v>
      </c>
      <c r="AO1609">
        <f t="shared" si="51"/>
        <v>0</v>
      </c>
      <c r="AP1609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610" spans="1:42" x14ac:dyDescent="0.25">
      <c r="A1610" t="s">
        <v>2449</v>
      </c>
      <c r="B1610" t="s">
        <v>49</v>
      </c>
      <c r="C1610" s="1">
        <v>54</v>
      </c>
      <c r="D1610" t="s">
        <v>40</v>
      </c>
      <c r="E1610">
        <v>0</v>
      </c>
      <c r="F1610" t="s">
        <v>2450</v>
      </c>
      <c r="G1610" s="1">
        <v>93206</v>
      </c>
      <c r="H1610">
        <v>35.451402000000002</v>
      </c>
      <c r="I1610">
        <v>-119.48841299999999</v>
      </c>
      <c r="J1610">
        <v>1</v>
      </c>
      <c r="K1610" s="1">
        <v>9</v>
      </c>
      <c r="L1610" t="s">
        <v>42</v>
      </c>
      <c r="M1610" t="s">
        <v>40</v>
      </c>
      <c r="N1610" s="10">
        <v>17.47</v>
      </c>
      <c r="O1610" t="s">
        <v>43</v>
      </c>
      <c r="P1610" t="s">
        <v>40</v>
      </c>
      <c r="Q1610" t="s">
        <v>55</v>
      </c>
      <c r="R1610">
        <v>6</v>
      </c>
      <c r="S1610" t="s">
        <v>43</v>
      </c>
      <c r="T1610" t="s">
        <v>40</v>
      </c>
      <c r="U1610" t="s">
        <v>40</v>
      </c>
      <c r="V1610" t="s">
        <v>40</v>
      </c>
      <c r="W1610" t="s">
        <v>40</v>
      </c>
      <c r="X1610" t="s">
        <v>43</v>
      </c>
      <c r="Y1610" t="s">
        <v>43</v>
      </c>
      <c r="Z1610" t="s">
        <v>40</v>
      </c>
      <c r="AA1610" t="s">
        <v>51</v>
      </c>
      <c r="AB1610" t="s">
        <v>40</v>
      </c>
      <c r="AC1610" t="s">
        <v>46</v>
      </c>
      <c r="AD1610" s="10">
        <v>94.85</v>
      </c>
      <c r="AE1610" s="10">
        <v>890.6</v>
      </c>
      <c r="AF1610" s="10">
        <v>0</v>
      </c>
      <c r="AG1610" s="10">
        <v>0</v>
      </c>
      <c r="AH1610" s="10">
        <v>157.22999999999999</v>
      </c>
      <c r="AI1610" s="10">
        <v>1047.83</v>
      </c>
      <c r="AJ1610" t="s">
        <v>57</v>
      </c>
      <c r="AK1610" t="s">
        <v>109</v>
      </c>
      <c r="AL1610" t="s">
        <v>110</v>
      </c>
      <c r="AM1610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610" t="str">
        <f t="shared" si="50"/>
        <v>50-59</v>
      </c>
      <c r="AO1610">
        <f t="shared" si="51"/>
        <v>1</v>
      </c>
      <c r="AP1610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611" spans="1:42" x14ac:dyDescent="0.25">
      <c r="A1611" t="s">
        <v>2451</v>
      </c>
      <c r="B1611" t="s">
        <v>49</v>
      </c>
      <c r="C1611" s="1">
        <v>42</v>
      </c>
      <c r="D1611" t="s">
        <v>43</v>
      </c>
      <c r="E1611">
        <v>0</v>
      </c>
      <c r="F1611" t="s">
        <v>541</v>
      </c>
      <c r="G1611" s="1">
        <v>90211</v>
      </c>
      <c r="H1611">
        <v>34.063946999999999</v>
      </c>
      <c r="I1611">
        <v>-118.38300099999999</v>
      </c>
      <c r="J1611">
        <v>0</v>
      </c>
      <c r="K1611" s="1">
        <v>27</v>
      </c>
      <c r="L1611" t="s">
        <v>129</v>
      </c>
      <c r="M1611" t="s">
        <v>40</v>
      </c>
      <c r="N1611" s="10">
        <v>39.770000000000003</v>
      </c>
      <c r="O1611" t="s">
        <v>43</v>
      </c>
      <c r="P1611" t="s">
        <v>43</v>
      </c>
      <c r="AA1611" t="s">
        <v>73</v>
      </c>
      <c r="AB1611" t="s">
        <v>43</v>
      </c>
      <c r="AC1611" t="s">
        <v>46</v>
      </c>
      <c r="AD1611" s="10">
        <v>20.350000000000001</v>
      </c>
      <c r="AE1611" s="10">
        <v>531.6</v>
      </c>
      <c r="AF1611" s="10">
        <v>0</v>
      </c>
      <c r="AG1611" s="10">
        <v>0</v>
      </c>
      <c r="AH1611" s="10">
        <v>1073.79</v>
      </c>
      <c r="AI1611" s="10">
        <v>1605.39</v>
      </c>
      <c r="AJ1611" t="s">
        <v>47</v>
      </c>
      <c r="AM1611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611" t="str">
        <f t="shared" si="50"/>
        <v>40-49</v>
      </c>
      <c r="AO1611">
        <f t="shared" si="51"/>
        <v>0</v>
      </c>
      <c r="AP1611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612" spans="1:42" x14ac:dyDescent="0.25">
      <c r="A1612" t="s">
        <v>2452</v>
      </c>
      <c r="B1612" t="s">
        <v>39</v>
      </c>
      <c r="C1612" s="1">
        <v>54</v>
      </c>
      <c r="D1612" t="s">
        <v>43</v>
      </c>
      <c r="E1612">
        <v>0</v>
      </c>
      <c r="F1612" t="s">
        <v>772</v>
      </c>
      <c r="G1612" s="1">
        <v>94930</v>
      </c>
      <c r="H1612">
        <v>37.971750999999998</v>
      </c>
      <c r="I1612">
        <v>-122.611873</v>
      </c>
      <c r="J1612">
        <v>0</v>
      </c>
      <c r="K1612" s="1">
        <v>35</v>
      </c>
      <c r="L1612" t="s">
        <v>42</v>
      </c>
      <c r="M1612" t="s">
        <v>43</v>
      </c>
      <c r="P1612" t="s">
        <v>40</v>
      </c>
      <c r="Q1612" t="s">
        <v>79</v>
      </c>
      <c r="R1612">
        <v>21</v>
      </c>
      <c r="S1612" t="s">
        <v>43</v>
      </c>
      <c r="T1612" t="s">
        <v>43</v>
      </c>
      <c r="U1612" t="s">
        <v>43</v>
      </c>
      <c r="V1612" t="s">
        <v>43</v>
      </c>
      <c r="W1612" t="s">
        <v>43</v>
      </c>
      <c r="X1612" t="s">
        <v>43</v>
      </c>
      <c r="Y1612" t="s">
        <v>43</v>
      </c>
      <c r="Z1612" t="s">
        <v>43</v>
      </c>
      <c r="AA1612" t="s">
        <v>51</v>
      </c>
      <c r="AB1612" t="s">
        <v>43</v>
      </c>
      <c r="AC1612" t="s">
        <v>56</v>
      </c>
      <c r="AD1612" s="10">
        <v>24.15</v>
      </c>
      <c r="AE1612" s="10">
        <v>812.5</v>
      </c>
      <c r="AF1612" s="10">
        <v>0</v>
      </c>
      <c r="AG1612" s="10">
        <v>40</v>
      </c>
      <c r="AH1612" s="10">
        <v>0</v>
      </c>
      <c r="AI1612" s="10">
        <v>852.5</v>
      </c>
      <c r="AJ1612" t="s">
        <v>47</v>
      </c>
      <c r="AM1612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612" t="str">
        <f t="shared" si="50"/>
        <v>50-59</v>
      </c>
      <c r="AO1612">
        <f t="shared" si="51"/>
        <v>0</v>
      </c>
      <c r="AP1612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613" spans="1:42" x14ac:dyDescent="0.25">
      <c r="A1613" t="s">
        <v>2453</v>
      </c>
      <c r="B1613" t="s">
        <v>39</v>
      </c>
      <c r="C1613" s="1">
        <v>52</v>
      </c>
      <c r="D1613" t="s">
        <v>40</v>
      </c>
      <c r="E1613">
        <v>2</v>
      </c>
      <c r="F1613" t="s">
        <v>2454</v>
      </c>
      <c r="G1613" s="1">
        <v>95912</v>
      </c>
      <c r="H1613">
        <v>38.982373000000003</v>
      </c>
      <c r="I1613">
        <v>-122.04775100000001</v>
      </c>
      <c r="J1613">
        <v>10</v>
      </c>
      <c r="K1613" s="1">
        <v>58</v>
      </c>
      <c r="L1613" t="s">
        <v>42</v>
      </c>
      <c r="M1613" t="s">
        <v>40</v>
      </c>
      <c r="N1613" s="10">
        <v>25.86</v>
      </c>
      <c r="O1613" t="s">
        <v>43</v>
      </c>
      <c r="P1613" t="s">
        <v>43</v>
      </c>
      <c r="AA1613" t="s">
        <v>73</v>
      </c>
      <c r="AB1613" t="s">
        <v>43</v>
      </c>
      <c r="AC1613" t="s">
        <v>46</v>
      </c>
      <c r="AD1613" s="10">
        <v>20.5</v>
      </c>
      <c r="AE1613" s="10">
        <v>1191.4000000000001</v>
      </c>
      <c r="AF1613" s="10">
        <v>36.92</v>
      </c>
      <c r="AG1613" s="10">
        <v>0</v>
      </c>
      <c r="AH1613" s="10">
        <v>1499.88</v>
      </c>
      <c r="AI1613" s="10">
        <v>2654.36</v>
      </c>
      <c r="AJ1613" t="s">
        <v>47</v>
      </c>
      <c r="AM161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613" t="str">
        <f t="shared" si="50"/>
        <v>50-59</v>
      </c>
      <c r="AO1613">
        <f t="shared" si="51"/>
        <v>0</v>
      </c>
      <c r="AP1613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614" spans="1:42" x14ac:dyDescent="0.25">
      <c r="A1614" t="s">
        <v>2455</v>
      </c>
      <c r="B1614" t="s">
        <v>49</v>
      </c>
      <c r="C1614" s="1">
        <v>52</v>
      </c>
      <c r="D1614" t="s">
        <v>40</v>
      </c>
      <c r="E1614">
        <v>0</v>
      </c>
      <c r="F1614" t="s">
        <v>1889</v>
      </c>
      <c r="G1614" s="1">
        <v>95663</v>
      </c>
      <c r="H1614">
        <v>38.859093000000001</v>
      </c>
      <c r="I1614">
        <v>-121.182872</v>
      </c>
      <c r="J1614">
        <v>9</v>
      </c>
      <c r="K1614" s="1">
        <v>42</v>
      </c>
      <c r="L1614" t="s">
        <v>42</v>
      </c>
      <c r="M1614" t="s">
        <v>40</v>
      </c>
      <c r="N1614" s="10">
        <v>41.16</v>
      </c>
      <c r="O1614" t="s">
        <v>40</v>
      </c>
      <c r="P1614" t="s">
        <v>40</v>
      </c>
      <c r="Q1614" t="s">
        <v>55</v>
      </c>
      <c r="R1614">
        <v>11</v>
      </c>
      <c r="S1614" t="s">
        <v>40</v>
      </c>
      <c r="T1614" t="s">
        <v>43</v>
      </c>
      <c r="U1614" t="s">
        <v>40</v>
      </c>
      <c r="V1614" t="s">
        <v>43</v>
      </c>
      <c r="W1614" t="s">
        <v>43</v>
      </c>
      <c r="X1614" t="s">
        <v>40</v>
      </c>
      <c r="Y1614" t="s">
        <v>40</v>
      </c>
      <c r="Z1614" t="s">
        <v>40</v>
      </c>
      <c r="AA1614" t="s">
        <v>51</v>
      </c>
      <c r="AB1614" t="s">
        <v>40</v>
      </c>
      <c r="AC1614" t="s">
        <v>56</v>
      </c>
      <c r="AD1614" s="10">
        <v>94.4</v>
      </c>
      <c r="AE1614" s="10">
        <v>4014.6</v>
      </c>
      <c r="AF1614" s="10">
        <v>0</v>
      </c>
      <c r="AG1614" s="10">
        <v>0</v>
      </c>
      <c r="AH1614" s="10">
        <v>1728.72</v>
      </c>
      <c r="AI1614" s="10">
        <v>5743.32</v>
      </c>
      <c r="AJ1614" t="s">
        <v>47</v>
      </c>
      <c r="AM1614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614" t="str">
        <f t="shared" si="50"/>
        <v>50-59</v>
      </c>
      <c r="AO1614">
        <f t="shared" si="51"/>
        <v>0</v>
      </c>
      <c r="AP1614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615" spans="1:42" x14ac:dyDescent="0.25">
      <c r="A1615" t="s">
        <v>2456</v>
      </c>
      <c r="B1615" t="s">
        <v>39</v>
      </c>
      <c r="C1615" s="1">
        <v>60</v>
      </c>
      <c r="D1615" t="s">
        <v>40</v>
      </c>
      <c r="E1615">
        <v>0</v>
      </c>
      <c r="F1615" t="s">
        <v>545</v>
      </c>
      <c r="G1615" s="1">
        <v>90720</v>
      </c>
      <c r="H1615">
        <v>33.794989999999999</v>
      </c>
      <c r="I1615">
        <v>-118.065591</v>
      </c>
      <c r="J1615">
        <v>8</v>
      </c>
      <c r="K1615" s="1">
        <v>44</v>
      </c>
      <c r="L1615" t="s">
        <v>76</v>
      </c>
      <c r="M1615" t="s">
        <v>40</v>
      </c>
      <c r="N1615" s="10">
        <v>44.87</v>
      </c>
      <c r="O1615" t="s">
        <v>43</v>
      </c>
      <c r="P1615" t="s">
        <v>40</v>
      </c>
      <c r="Q1615" t="s">
        <v>44</v>
      </c>
      <c r="R1615">
        <v>20</v>
      </c>
      <c r="S1615" t="s">
        <v>40</v>
      </c>
      <c r="T1615" t="s">
        <v>40</v>
      </c>
      <c r="U1615" t="s">
        <v>40</v>
      </c>
      <c r="V1615" t="s">
        <v>43</v>
      </c>
      <c r="W1615" t="s">
        <v>43</v>
      </c>
      <c r="X1615" t="s">
        <v>43</v>
      </c>
      <c r="Y1615" t="s">
        <v>43</v>
      </c>
      <c r="Z1615" t="s">
        <v>43</v>
      </c>
      <c r="AA1615" t="s">
        <v>45</v>
      </c>
      <c r="AB1615" t="s">
        <v>40</v>
      </c>
      <c r="AC1615" t="s">
        <v>46</v>
      </c>
      <c r="AD1615" s="10">
        <v>61.5</v>
      </c>
      <c r="AE1615" s="10">
        <v>2722.2</v>
      </c>
      <c r="AF1615" s="10">
        <v>0</v>
      </c>
      <c r="AG1615" s="10">
        <v>150</v>
      </c>
      <c r="AH1615" s="10">
        <v>1974.28</v>
      </c>
      <c r="AI1615" s="10">
        <v>4846.4799999999996</v>
      </c>
      <c r="AJ1615" t="s">
        <v>47</v>
      </c>
      <c r="AM1615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615" t="str">
        <f t="shared" si="50"/>
        <v>60-80</v>
      </c>
      <c r="AO1615">
        <f t="shared" si="51"/>
        <v>0</v>
      </c>
      <c r="AP161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616" spans="1:42" x14ac:dyDescent="0.25">
      <c r="A1616" t="s">
        <v>2457</v>
      </c>
      <c r="B1616" t="s">
        <v>39</v>
      </c>
      <c r="C1616" s="1">
        <v>30</v>
      </c>
      <c r="D1616" t="s">
        <v>40</v>
      </c>
      <c r="E1616">
        <v>1</v>
      </c>
      <c r="F1616" t="s">
        <v>524</v>
      </c>
      <c r="G1616" s="1">
        <v>95020</v>
      </c>
      <c r="H1616">
        <v>37.038890000000002</v>
      </c>
      <c r="I1616">
        <v>-121.528955</v>
      </c>
      <c r="J1616">
        <v>10</v>
      </c>
      <c r="K1616" s="1">
        <v>43</v>
      </c>
      <c r="L1616" t="s">
        <v>42</v>
      </c>
      <c r="M1616" t="s">
        <v>40</v>
      </c>
      <c r="N1616" s="10">
        <v>29.98</v>
      </c>
      <c r="O1616" t="s">
        <v>43</v>
      </c>
      <c r="P1616" t="s">
        <v>40</v>
      </c>
      <c r="Q1616" t="s">
        <v>44</v>
      </c>
      <c r="R1616">
        <v>59</v>
      </c>
      <c r="S1616" t="s">
        <v>40</v>
      </c>
      <c r="T1616" t="s">
        <v>43</v>
      </c>
      <c r="U1616" t="s">
        <v>40</v>
      </c>
      <c r="V1616" t="s">
        <v>43</v>
      </c>
      <c r="W1616" t="s">
        <v>40</v>
      </c>
      <c r="X1616" t="s">
        <v>40</v>
      </c>
      <c r="Y1616" t="s">
        <v>40</v>
      </c>
      <c r="Z1616" t="s">
        <v>40</v>
      </c>
      <c r="AA1616" t="s">
        <v>73</v>
      </c>
      <c r="AB1616" t="s">
        <v>43</v>
      </c>
      <c r="AC1616" t="s">
        <v>56</v>
      </c>
      <c r="AD1616" s="10">
        <v>75.2</v>
      </c>
      <c r="AE1616" s="10">
        <v>3254.35</v>
      </c>
      <c r="AF1616" s="10">
        <v>0</v>
      </c>
      <c r="AG1616" s="10">
        <v>0</v>
      </c>
      <c r="AH1616" s="10">
        <v>1289.1400000000001</v>
      </c>
      <c r="AI1616" s="10">
        <v>4543.49</v>
      </c>
      <c r="AJ1616" t="s">
        <v>47</v>
      </c>
      <c r="AM1616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616" t="str">
        <f t="shared" si="50"/>
        <v>30-39</v>
      </c>
      <c r="AO1616">
        <f t="shared" si="51"/>
        <v>0</v>
      </c>
      <c r="AP161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617" spans="1:42" x14ac:dyDescent="0.25">
      <c r="A1617" t="s">
        <v>2458</v>
      </c>
      <c r="B1617" t="s">
        <v>39</v>
      </c>
      <c r="C1617" s="1">
        <v>20</v>
      </c>
      <c r="D1617" t="s">
        <v>40</v>
      </c>
      <c r="E1617">
        <v>0</v>
      </c>
      <c r="F1617" t="s">
        <v>171</v>
      </c>
      <c r="G1617" s="1">
        <v>96134</v>
      </c>
      <c r="H1617">
        <v>41.813521000000001</v>
      </c>
      <c r="I1617">
        <v>-121.492666</v>
      </c>
      <c r="J1617">
        <v>2</v>
      </c>
      <c r="K1617" s="1">
        <v>7</v>
      </c>
      <c r="L1617" t="s">
        <v>54</v>
      </c>
      <c r="M1617" t="s">
        <v>40</v>
      </c>
      <c r="N1617" s="10">
        <v>41.64</v>
      </c>
      <c r="O1617" t="s">
        <v>43</v>
      </c>
      <c r="P1617" t="s">
        <v>43</v>
      </c>
      <c r="AA1617" t="s">
        <v>45</v>
      </c>
      <c r="AB1617" t="s">
        <v>43</v>
      </c>
      <c r="AC1617" t="s">
        <v>183</v>
      </c>
      <c r="AD1617" s="10">
        <v>-2</v>
      </c>
      <c r="AE1617" s="10">
        <v>134.05000000000001</v>
      </c>
      <c r="AF1617" s="10">
        <v>0</v>
      </c>
      <c r="AG1617" s="10">
        <v>0</v>
      </c>
      <c r="AH1617" s="10">
        <v>291.48</v>
      </c>
      <c r="AI1617" s="10">
        <v>425.53</v>
      </c>
      <c r="AJ1617" t="s">
        <v>47</v>
      </c>
      <c r="AM161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617" t="str">
        <f t="shared" si="50"/>
        <v>19-29</v>
      </c>
      <c r="AO1617">
        <f t="shared" si="51"/>
        <v>0</v>
      </c>
      <c r="AP1617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618" spans="1:42" x14ac:dyDescent="0.25">
      <c r="A1618" t="s">
        <v>2459</v>
      </c>
      <c r="B1618" t="s">
        <v>39</v>
      </c>
      <c r="C1618" s="1">
        <v>79</v>
      </c>
      <c r="D1618" t="s">
        <v>43</v>
      </c>
      <c r="E1618">
        <v>0</v>
      </c>
      <c r="F1618" t="s">
        <v>296</v>
      </c>
      <c r="G1618" s="1">
        <v>94027</v>
      </c>
      <c r="H1618">
        <v>37.454923999999998</v>
      </c>
      <c r="I1618">
        <v>-122.20316800000001</v>
      </c>
      <c r="J1618">
        <v>0</v>
      </c>
      <c r="K1618" s="1">
        <v>28</v>
      </c>
      <c r="L1618" t="s">
        <v>42</v>
      </c>
      <c r="M1618" t="s">
        <v>40</v>
      </c>
      <c r="N1618" s="10">
        <v>28.14</v>
      </c>
      <c r="O1618" t="s">
        <v>40</v>
      </c>
      <c r="P1618" t="s">
        <v>40</v>
      </c>
      <c r="Q1618" t="s">
        <v>55</v>
      </c>
      <c r="R1618">
        <v>10</v>
      </c>
      <c r="S1618" t="s">
        <v>43</v>
      </c>
      <c r="T1618" t="s">
        <v>43</v>
      </c>
      <c r="U1618" t="s">
        <v>40</v>
      </c>
      <c r="V1618" t="s">
        <v>40</v>
      </c>
      <c r="W1618" t="s">
        <v>40</v>
      </c>
      <c r="X1618" t="s">
        <v>40</v>
      </c>
      <c r="Y1618" t="s">
        <v>43</v>
      </c>
      <c r="Z1618" t="s">
        <v>40</v>
      </c>
      <c r="AA1618" t="s">
        <v>51</v>
      </c>
      <c r="AB1618" t="s">
        <v>40</v>
      </c>
      <c r="AC1618" t="s">
        <v>56</v>
      </c>
      <c r="AD1618" s="10">
        <v>103.3</v>
      </c>
      <c r="AE1618" s="10">
        <v>2890.65</v>
      </c>
      <c r="AF1618" s="10">
        <v>0</v>
      </c>
      <c r="AG1618" s="10">
        <v>0</v>
      </c>
      <c r="AH1618" s="10">
        <v>787.92</v>
      </c>
      <c r="AI1618" s="10">
        <v>3678.57</v>
      </c>
      <c r="AJ1618" t="s">
        <v>57</v>
      </c>
      <c r="AK1618" t="s">
        <v>58</v>
      </c>
      <c r="AL1618" t="s">
        <v>104</v>
      </c>
      <c r="AM1618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618" t="str">
        <f t="shared" si="50"/>
        <v>60-80</v>
      </c>
      <c r="AO1618">
        <f t="shared" si="51"/>
        <v>1</v>
      </c>
      <c r="AP1618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619" spans="1:42" x14ac:dyDescent="0.25">
      <c r="A1619" t="s">
        <v>2460</v>
      </c>
      <c r="B1619" t="s">
        <v>39</v>
      </c>
      <c r="C1619" s="1">
        <v>25</v>
      </c>
      <c r="D1619" t="s">
        <v>40</v>
      </c>
      <c r="E1619">
        <v>3</v>
      </c>
      <c r="F1619" t="s">
        <v>2461</v>
      </c>
      <c r="G1619" s="1">
        <v>96054</v>
      </c>
      <c r="H1619">
        <v>41.280478000000002</v>
      </c>
      <c r="I1619">
        <v>-121.16024899999999</v>
      </c>
      <c r="J1619">
        <v>2</v>
      </c>
      <c r="K1619" s="1">
        <v>41</v>
      </c>
      <c r="L1619" t="s">
        <v>42</v>
      </c>
      <c r="M1619" t="s">
        <v>40</v>
      </c>
      <c r="N1619" s="10">
        <v>43.19</v>
      </c>
      <c r="O1619" t="s">
        <v>43</v>
      </c>
      <c r="P1619" t="s">
        <v>40</v>
      </c>
      <c r="Q1619" t="s">
        <v>55</v>
      </c>
      <c r="R1619">
        <v>59</v>
      </c>
      <c r="S1619" t="s">
        <v>43</v>
      </c>
      <c r="T1619" t="s">
        <v>43</v>
      </c>
      <c r="U1619" t="s">
        <v>40</v>
      </c>
      <c r="V1619" t="s">
        <v>43</v>
      </c>
      <c r="W1619" t="s">
        <v>40</v>
      </c>
      <c r="X1619" t="s">
        <v>40</v>
      </c>
      <c r="Y1619" t="s">
        <v>40</v>
      </c>
      <c r="Z1619" t="s">
        <v>40</v>
      </c>
      <c r="AA1619" t="s">
        <v>51</v>
      </c>
      <c r="AB1619" t="s">
        <v>40</v>
      </c>
      <c r="AC1619" t="s">
        <v>56</v>
      </c>
      <c r="AD1619" s="10">
        <v>94.9</v>
      </c>
      <c r="AE1619" s="10">
        <v>3848</v>
      </c>
      <c r="AF1619" s="10">
        <v>0</v>
      </c>
      <c r="AG1619" s="10">
        <v>0</v>
      </c>
      <c r="AH1619" s="10">
        <v>1770.79</v>
      </c>
      <c r="AI1619" s="10">
        <v>5618.79</v>
      </c>
      <c r="AJ1619" t="s">
        <v>47</v>
      </c>
      <c r="AM1619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619" t="str">
        <f t="shared" si="50"/>
        <v>19-29</v>
      </c>
      <c r="AO1619">
        <f t="shared" si="51"/>
        <v>0</v>
      </c>
      <c r="AP1619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620" spans="1:42" x14ac:dyDescent="0.25">
      <c r="A1620" t="s">
        <v>2462</v>
      </c>
      <c r="B1620" t="s">
        <v>49</v>
      </c>
      <c r="C1620" s="1">
        <v>52</v>
      </c>
      <c r="D1620" t="s">
        <v>43</v>
      </c>
      <c r="E1620">
        <v>0</v>
      </c>
      <c r="F1620" t="s">
        <v>2463</v>
      </c>
      <c r="G1620" s="1">
        <v>92382</v>
      </c>
      <c r="H1620">
        <v>34.186211</v>
      </c>
      <c r="I1620">
        <v>-117.07683</v>
      </c>
      <c r="J1620">
        <v>0</v>
      </c>
      <c r="K1620" s="1">
        <v>24</v>
      </c>
      <c r="L1620" t="s">
        <v>129</v>
      </c>
      <c r="M1620" t="s">
        <v>40</v>
      </c>
      <c r="N1620" s="10">
        <v>49.3</v>
      </c>
      <c r="O1620" t="s">
        <v>40</v>
      </c>
      <c r="P1620" t="s">
        <v>40</v>
      </c>
      <c r="Q1620" t="s">
        <v>55</v>
      </c>
      <c r="R1620">
        <v>20</v>
      </c>
      <c r="S1620" t="s">
        <v>43</v>
      </c>
      <c r="T1620" t="s">
        <v>40</v>
      </c>
      <c r="U1620" t="s">
        <v>43</v>
      </c>
      <c r="V1620" t="s">
        <v>43</v>
      </c>
      <c r="W1620" t="s">
        <v>43</v>
      </c>
      <c r="X1620" t="s">
        <v>43</v>
      </c>
      <c r="Y1620" t="s">
        <v>43</v>
      </c>
      <c r="Z1620" t="s">
        <v>40</v>
      </c>
      <c r="AA1620" t="s">
        <v>51</v>
      </c>
      <c r="AB1620" t="s">
        <v>40</v>
      </c>
      <c r="AC1620" t="s">
        <v>56</v>
      </c>
      <c r="AD1620" s="10">
        <v>80.25</v>
      </c>
      <c r="AE1620" s="10">
        <v>1861.5</v>
      </c>
      <c r="AF1620" s="10">
        <v>0</v>
      </c>
      <c r="AG1620" s="10">
        <v>0</v>
      </c>
      <c r="AH1620" s="10">
        <v>1183.2</v>
      </c>
      <c r="AI1620" s="10">
        <v>3044.7</v>
      </c>
      <c r="AJ1620" t="s">
        <v>57</v>
      </c>
      <c r="AK1620" t="s">
        <v>58</v>
      </c>
      <c r="AL1620" t="s">
        <v>59</v>
      </c>
      <c r="AM1620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1620" t="str">
        <f t="shared" si="50"/>
        <v>50-59</v>
      </c>
      <c r="AO1620">
        <f t="shared" si="51"/>
        <v>1</v>
      </c>
      <c r="AP1620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621" spans="1:42" x14ac:dyDescent="0.25">
      <c r="A1621" t="s">
        <v>2464</v>
      </c>
      <c r="B1621" t="s">
        <v>39</v>
      </c>
      <c r="C1621" s="1">
        <v>35</v>
      </c>
      <c r="D1621" t="s">
        <v>40</v>
      </c>
      <c r="E1621">
        <v>0</v>
      </c>
      <c r="F1621" t="s">
        <v>135</v>
      </c>
      <c r="G1621" s="1">
        <v>90058</v>
      </c>
      <c r="H1621">
        <v>34.001617000000003</v>
      </c>
      <c r="I1621">
        <v>-118.222274</v>
      </c>
      <c r="J1621">
        <v>1</v>
      </c>
      <c r="K1621" s="1">
        <v>39</v>
      </c>
      <c r="L1621" t="s">
        <v>42</v>
      </c>
      <c r="M1621" t="s">
        <v>40</v>
      </c>
      <c r="N1621" s="10">
        <v>9.51</v>
      </c>
      <c r="O1621" t="s">
        <v>43</v>
      </c>
      <c r="P1621" t="s">
        <v>40</v>
      </c>
      <c r="Q1621" t="s">
        <v>55</v>
      </c>
      <c r="R1621">
        <v>7</v>
      </c>
      <c r="S1621" t="s">
        <v>40</v>
      </c>
      <c r="T1621" t="s">
        <v>43</v>
      </c>
      <c r="U1621" t="s">
        <v>40</v>
      </c>
      <c r="V1621" t="s">
        <v>40</v>
      </c>
      <c r="W1621" t="s">
        <v>40</v>
      </c>
      <c r="X1621" t="s">
        <v>40</v>
      </c>
      <c r="Y1621" t="s">
        <v>40</v>
      </c>
      <c r="Z1621" t="s">
        <v>40</v>
      </c>
      <c r="AA1621" t="s">
        <v>45</v>
      </c>
      <c r="AB1621" t="s">
        <v>40</v>
      </c>
      <c r="AC1621" t="s">
        <v>46</v>
      </c>
      <c r="AD1621" s="10">
        <v>104.7</v>
      </c>
      <c r="AE1621" s="10">
        <v>4134.8500000000004</v>
      </c>
      <c r="AF1621" s="10">
        <v>0</v>
      </c>
      <c r="AG1621" s="10">
        <v>0</v>
      </c>
      <c r="AH1621" s="10">
        <v>370.89</v>
      </c>
      <c r="AI1621" s="10">
        <v>4505.74</v>
      </c>
      <c r="AJ1621" t="s">
        <v>57</v>
      </c>
      <c r="AK1621" t="s">
        <v>58</v>
      </c>
      <c r="AL1621" t="s">
        <v>104</v>
      </c>
      <c r="AM1621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621" t="str">
        <f t="shared" si="50"/>
        <v>30-39</v>
      </c>
      <c r="AO1621">
        <f t="shared" si="51"/>
        <v>1</v>
      </c>
      <c r="AP1621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622" spans="1:42" x14ac:dyDescent="0.25">
      <c r="A1622" t="s">
        <v>2465</v>
      </c>
      <c r="B1622" t="s">
        <v>49</v>
      </c>
      <c r="C1622" s="1">
        <v>48</v>
      </c>
      <c r="D1622" t="s">
        <v>40</v>
      </c>
      <c r="E1622">
        <v>0</v>
      </c>
      <c r="F1622" t="s">
        <v>2466</v>
      </c>
      <c r="G1622" s="1">
        <v>95982</v>
      </c>
      <c r="H1622">
        <v>39.172777000000004</v>
      </c>
      <c r="I1622">
        <v>-121.80584500000001</v>
      </c>
      <c r="J1622">
        <v>4</v>
      </c>
      <c r="K1622" s="1">
        <v>65</v>
      </c>
      <c r="L1622" t="s">
        <v>42</v>
      </c>
      <c r="M1622" t="s">
        <v>40</v>
      </c>
      <c r="N1622" s="10">
        <v>41.2</v>
      </c>
      <c r="O1622" t="s">
        <v>40</v>
      </c>
      <c r="P1622" t="s">
        <v>40</v>
      </c>
      <c r="Q1622" t="s">
        <v>55</v>
      </c>
      <c r="R1622">
        <v>10</v>
      </c>
      <c r="S1622" t="s">
        <v>40</v>
      </c>
      <c r="T1622" t="s">
        <v>43</v>
      </c>
      <c r="U1622" t="s">
        <v>40</v>
      </c>
      <c r="V1622" t="s">
        <v>43</v>
      </c>
      <c r="W1622" t="s">
        <v>40</v>
      </c>
      <c r="X1622" t="s">
        <v>40</v>
      </c>
      <c r="Y1622" t="s">
        <v>40</v>
      </c>
      <c r="Z1622" t="s">
        <v>40</v>
      </c>
      <c r="AA1622" t="s">
        <v>51</v>
      </c>
      <c r="AB1622" t="s">
        <v>40</v>
      </c>
      <c r="AC1622" t="s">
        <v>56</v>
      </c>
      <c r="AD1622" s="10">
        <v>104.25</v>
      </c>
      <c r="AE1622" s="10">
        <v>6812.95</v>
      </c>
      <c r="AF1622" s="10">
        <v>0</v>
      </c>
      <c r="AG1622" s="10">
        <v>0</v>
      </c>
      <c r="AH1622" s="10">
        <v>2678</v>
      </c>
      <c r="AI1622" s="10">
        <v>9490.9500000000007</v>
      </c>
      <c r="AJ1622" t="s">
        <v>47</v>
      </c>
      <c r="AM162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622" t="str">
        <f t="shared" si="50"/>
        <v>40-49</v>
      </c>
      <c r="AO1622">
        <f t="shared" si="51"/>
        <v>0</v>
      </c>
      <c r="AP1622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623" spans="1:42" x14ac:dyDescent="0.25">
      <c r="A1623" t="s">
        <v>2467</v>
      </c>
      <c r="B1623" t="s">
        <v>49</v>
      </c>
      <c r="C1623" s="1">
        <v>55</v>
      </c>
      <c r="D1623" t="s">
        <v>43</v>
      </c>
      <c r="E1623">
        <v>0</v>
      </c>
      <c r="F1623" t="s">
        <v>852</v>
      </c>
      <c r="G1623" s="1">
        <v>91737</v>
      </c>
      <c r="H1623">
        <v>34.245289</v>
      </c>
      <c r="I1623">
        <v>-117.642503</v>
      </c>
      <c r="J1623">
        <v>0</v>
      </c>
      <c r="K1623" s="1">
        <v>40</v>
      </c>
      <c r="L1623" t="s">
        <v>42</v>
      </c>
      <c r="M1623" t="s">
        <v>43</v>
      </c>
      <c r="P1623" t="s">
        <v>40</v>
      </c>
      <c r="Q1623" t="s">
        <v>44</v>
      </c>
      <c r="R1623">
        <v>12</v>
      </c>
      <c r="S1623" t="s">
        <v>43</v>
      </c>
      <c r="T1623" t="s">
        <v>40</v>
      </c>
      <c r="U1623" t="s">
        <v>43</v>
      </c>
      <c r="V1623" t="s">
        <v>40</v>
      </c>
      <c r="W1623" t="s">
        <v>43</v>
      </c>
      <c r="X1623" t="s">
        <v>43</v>
      </c>
      <c r="Y1623" t="s">
        <v>43</v>
      </c>
      <c r="Z1623" t="s">
        <v>43</v>
      </c>
      <c r="AA1623" t="s">
        <v>45</v>
      </c>
      <c r="AB1623" t="s">
        <v>43</v>
      </c>
      <c r="AC1623" t="s">
        <v>46</v>
      </c>
      <c r="AD1623" s="10">
        <v>36</v>
      </c>
      <c r="AE1623" s="10">
        <v>1382.9</v>
      </c>
      <c r="AF1623" s="10">
        <v>0</v>
      </c>
      <c r="AG1623" s="10">
        <v>130</v>
      </c>
      <c r="AH1623" s="10">
        <v>0</v>
      </c>
      <c r="AI1623" s="10">
        <v>1512.9</v>
      </c>
      <c r="AJ1623" t="s">
        <v>47</v>
      </c>
      <c r="AM1623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623" t="str">
        <f t="shared" si="50"/>
        <v>50-59</v>
      </c>
      <c r="AO1623">
        <f t="shared" si="51"/>
        <v>0</v>
      </c>
      <c r="AP1623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1624" spans="1:42" x14ac:dyDescent="0.25">
      <c r="A1624" t="s">
        <v>2468</v>
      </c>
      <c r="B1624" t="s">
        <v>39</v>
      </c>
      <c r="C1624" s="1">
        <v>45</v>
      </c>
      <c r="D1624" t="s">
        <v>40</v>
      </c>
      <c r="E1624">
        <v>0</v>
      </c>
      <c r="F1624" t="s">
        <v>597</v>
      </c>
      <c r="G1624" s="1">
        <v>96113</v>
      </c>
      <c r="H1624">
        <v>40.198233999999999</v>
      </c>
      <c r="I1624">
        <v>-120.18089000000001</v>
      </c>
      <c r="J1624">
        <v>6</v>
      </c>
      <c r="K1624" s="1">
        <v>46</v>
      </c>
      <c r="L1624" t="s">
        <v>42</v>
      </c>
      <c r="M1624" t="s">
        <v>40</v>
      </c>
      <c r="N1624" s="10">
        <v>44.75</v>
      </c>
      <c r="O1624" t="s">
        <v>43</v>
      </c>
      <c r="P1624" t="s">
        <v>40</v>
      </c>
      <c r="Q1624" t="s">
        <v>79</v>
      </c>
      <c r="R1624">
        <v>27</v>
      </c>
      <c r="S1624" t="s">
        <v>40</v>
      </c>
      <c r="T1624" t="s">
        <v>40</v>
      </c>
      <c r="U1624" t="s">
        <v>43</v>
      </c>
      <c r="V1624" t="s">
        <v>40</v>
      </c>
      <c r="W1624" t="s">
        <v>43</v>
      </c>
      <c r="X1624" t="s">
        <v>40</v>
      </c>
      <c r="Y1624" t="s">
        <v>40</v>
      </c>
      <c r="Z1624" t="s">
        <v>40</v>
      </c>
      <c r="AA1624" t="s">
        <v>45</v>
      </c>
      <c r="AB1624" t="s">
        <v>43</v>
      </c>
      <c r="AC1624" t="s">
        <v>46</v>
      </c>
      <c r="AD1624" s="10">
        <v>70.599999999999994</v>
      </c>
      <c r="AE1624" s="10">
        <v>3231.05</v>
      </c>
      <c r="AF1624" s="10">
        <v>0</v>
      </c>
      <c r="AG1624" s="10">
        <v>0</v>
      </c>
      <c r="AH1624" s="10">
        <v>2058.5</v>
      </c>
      <c r="AI1624" s="10">
        <v>5289.55</v>
      </c>
      <c r="AJ1624" t="s">
        <v>47</v>
      </c>
      <c r="AM1624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624" t="str">
        <f t="shared" si="50"/>
        <v>40-49</v>
      </c>
      <c r="AO1624">
        <f t="shared" si="51"/>
        <v>0</v>
      </c>
      <c r="AP162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625" spans="1:42" x14ac:dyDescent="0.25">
      <c r="A1625" t="s">
        <v>2469</v>
      </c>
      <c r="B1625" t="s">
        <v>49</v>
      </c>
      <c r="C1625" s="1">
        <v>22</v>
      </c>
      <c r="D1625" t="s">
        <v>43</v>
      </c>
      <c r="E1625">
        <v>0</v>
      </c>
      <c r="F1625" t="s">
        <v>151</v>
      </c>
      <c r="G1625" s="1">
        <v>92126</v>
      </c>
      <c r="H1625">
        <v>32.886924999999998</v>
      </c>
      <c r="I1625">
        <v>-117.152162</v>
      </c>
      <c r="J1625">
        <v>0</v>
      </c>
      <c r="K1625" s="1">
        <v>36</v>
      </c>
      <c r="L1625" t="s">
        <v>129</v>
      </c>
      <c r="M1625" t="s">
        <v>40</v>
      </c>
      <c r="N1625" s="10">
        <v>43.97</v>
      </c>
      <c r="O1625" t="s">
        <v>40</v>
      </c>
      <c r="P1625" t="s">
        <v>40</v>
      </c>
      <c r="Q1625" t="s">
        <v>55</v>
      </c>
      <c r="R1625">
        <v>42</v>
      </c>
      <c r="S1625" t="s">
        <v>43</v>
      </c>
      <c r="T1625" t="s">
        <v>43</v>
      </c>
      <c r="U1625" t="s">
        <v>43</v>
      </c>
      <c r="V1625" t="s">
        <v>43</v>
      </c>
      <c r="W1625" t="s">
        <v>43</v>
      </c>
      <c r="X1625" t="s">
        <v>40</v>
      </c>
      <c r="Y1625" t="s">
        <v>40</v>
      </c>
      <c r="Z1625" t="s">
        <v>40</v>
      </c>
      <c r="AA1625" t="s">
        <v>51</v>
      </c>
      <c r="AB1625" t="s">
        <v>40</v>
      </c>
      <c r="AC1625" t="s">
        <v>56</v>
      </c>
      <c r="AD1625" s="10">
        <v>84.75</v>
      </c>
      <c r="AE1625" s="10">
        <v>3050.15</v>
      </c>
      <c r="AF1625" s="10">
        <v>0</v>
      </c>
      <c r="AG1625" s="10">
        <v>0</v>
      </c>
      <c r="AH1625" s="10">
        <v>1582.92</v>
      </c>
      <c r="AI1625" s="10">
        <v>4633.07</v>
      </c>
      <c r="AJ1625" t="s">
        <v>57</v>
      </c>
      <c r="AK1625" t="s">
        <v>58</v>
      </c>
      <c r="AL1625" t="s">
        <v>104</v>
      </c>
      <c r="AM1625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625" t="str">
        <f t="shared" si="50"/>
        <v>19-29</v>
      </c>
      <c r="AO1625">
        <f t="shared" si="51"/>
        <v>1</v>
      </c>
      <c r="AP162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626" spans="1:42" x14ac:dyDescent="0.25">
      <c r="A1626" t="s">
        <v>2470</v>
      </c>
      <c r="B1626" t="s">
        <v>49</v>
      </c>
      <c r="C1626" s="1">
        <v>49</v>
      </c>
      <c r="D1626" t="s">
        <v>43</v>
      </c>
      <c r="E1626">
        <v>0</v>
      </c>
      <c r="F1626" t="s">
        <v>2471</v>
      </c>
      <c r="G1626" s="1">
        <v>91902</v>
      </c>
      <c r="H1626">
        <v>32.671169999999996</v>
      </c>
      <c r="I1626">
        <v>-117.00232</v>
      </c>
      <c r="J1626">
        <v>0</v>
      </c>
      <c r="K1626" s="1">
        <v>62</v>
      </c>
      <c r="L1626" t="s">
        <v>76</v>
      </c>
      <c r="M1626" t="s">
        <v>40</v>
      </c>
      <c r="N1626" s="10">
        <v>48.72</v>
      </c>
      <c r="O1626" t="s">
        <v>43</v>
      </c>
      <c r="P1626" t="s">
        <v>40</v>
      </c>
      <c r="Q1626" t="s">
        <v>79</v>
      </c>
      <c r="R1626">
        <v>2</v>
      </c>
      <c r="S1626" t="s">
        <v>43</v>
      </c>
      <c r="T1626" t="s">
        <v>40</v>
      </c>
      <c r="U1626" t="s">
        <v>40</v>
      </c>
      <c r="V1626" t="s">
        <v>40</v>
      </c>
      <c r="W1626" t="s">
        <v>40</v>
      </c>
      <c r="X1626" t="s">
        <v>40</v>
      </c>
      <c r="Y1626" t="s">
        <v>40</v>
      </c>
      <c r="Z1626" t="s">
        <v>40</v>
      </c>
      <c r="AA1626" t="s">
        <v>51</v>
      </c>
      <c r="AB1626" t="s">
        <v>40</v>
      </c>
      <c r="AC1626" t="s">
        <v>56</v>
      </c>
      <c r="AD1626" s="10">
        <v>80.400000000000006</v>
      </c>
      <c r="AE1626" s="10">
        <v>4981.1499999999996</v>
      </c>
      <c r="AF1626" s="10">
        <v>0</v>
      </c>
      <c r="AG1626" s="10">
        <v>0</v>
      </c>
      <c r="AH1626" s="10">
        <v>3020.64</v>
      </c>
      <c r="AI1626" s="10">
        <v>8001.79</v>
      </c>
      <c r="AJ1626" t="s">
        <v>47</v>
      </c>
      <c r="AM162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626" t="str">
        <f t="shared" si="50"/>
        <v>40-49</v>
      </c>
      <c r="AO1626">
        <f t="shared" si="51"/>
        <v>0</v>
      </c>
      <c r="AP162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627" spans="1:42" x14ac:dyDescent="0.25">
      <c r="A1627" t="s">
        <v>2472</v>
      </c>
      <c r="B1627" t="s">
        <v>49</v>
      </c>
      <c r="C1627" s="1">
        <v>47</v>
      </c>
      <c r="D1627" t="s">
        <v>43</v>
      </c>
      <c r="E1627">
        <v>0</v>
      </c>
      <c r="F1627" t="s">
        <v>151</v>
      </c>
      <c r="G1627" s="1">
        <v>92123</v>
      </c>
      <c r="H1627">
        <v>32.808813999999998</v>
      </c>
      <c r="I1627">
        <v>-117.134694</v>
      </c>
      <c r="J1627">
        <v>0</v>
      </c>
      <c r="K1627" s="1">
        <v>30</v>
      </c>
      <c r="L1627" t="s">
        <v>42</v>
      </c>
      <c r="M1627" t="s">
        <v>40</v>
      </c>
      <c r="N1627" s="10">
        <v>32.409999999999997</v>
      </c>
      <c r="O1627" t="s">
        <v>43</v>
      </c>
      <c r="P1627" t="s">
        <v>40</v>
      </c>
      <c r="Q1627" t="s">
        <v>44</v>
      </c>
      <c r="R1627">
        <v>22</v>
      </c>
      <c r="S1627" t="s">
        <v>40</v>
      </c>
      <c r="T1627" t="s">
        <v>40</v>
      </c>
      <c r="U1627" t="s">
        <v>43</v>
      </c>
      <c r="V1627" t="s">
        <v>40</v>
      </c>
      <c r="W1627" t="s">
        <v>40</v>
      </c>
      <c r="X1627" t="s">
        <v>43</v>
      </c>
      <c r="Y1627" t="s">
        <v>43</v>
      </c>
      <c r="Z1627" t="s">
        <v>40</v>
      </c>
      <c r="AA1627" t="s">
        <v>45</v>
      </c>
      <c r="AB1627" t="s">
        <v>43</v>
      </c>
      <c r="AC1627" t="s">
        <v>56</v>
      </c>
      <c r="AD1627" s="10">
        <v>70.400000000000006</v>
      </c>
      <c r="AE1627" s="10">
        <v>2044.75</v>
      </c>
      <c r="AF1627" s="10">
        <v>0</v>
      </c>
      <c r="AG1627" s="10">
        <v>0</v>
      </c>
      <c r="AH1627" s="10">
        <v>972.3</v>
      </c>
      <c r="AI1627" s="10">
        <v>3017.05</v>
      </c>
      <c r="AJ1627" t="s">
        <v>47</v>
      </c>
      <c r="AM1627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627" t="str">
        <f t="shared" si="50"/>
        <v>40-49</v>
      </c>
      <c r="AO1627">
        <f t="shared" si="51"/>
        <v>0</v>
      </c>
      <c r="AP162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628" spans="1:42" x14ac:dyDescent="0.25">
      <c r="A1628" t="s">
        <v>2473</v>
      </c>
      <c r="B1628" t="s">
        <v>39</v>
      </c>
      <c r="C1628" s="1">
        <v>28</v>
      </c>
      <c r="D1628" t="s">
        <v>43</v>
      </c>
      <c r="E1628">
        <v>0</v>
      </c>
      <c r="F1628" t="s">
        <v>2474</v>
      </c>
      <c r="G1628" s="1">
        <v>91342</v>
      </c>
      <c r="H1628">
        <v>34.321621</v>
      </c>
      <c r="I1628">
        <v>-118.399841</v>
      </c>
      <c r="J1628">
        <v>0</v>
      </c>
      <c r="K1628" s="1">
        <v>70</v>
      </c>
      <c r="L1628" t="s">
        <v>72</v>
      </c>
      <c r="M1628" t="s">
        <v>40</v>
      </c>
      <c r="N1628" s="10">
        <v>17.32</v>
      </c>
      <c r="O1628" t="s">
        <v>40</v>
      </c>
      <c r="P1628" t="s">
        <v>40</v>
      </c>
      <c r="Q1628" t="s">
        <v>55</v>
      </c>
      <c r="R1628">
        <v>30</v>
      </c>
      <c r="S1628" t="s">
        <v>40</v>
      </c>
      <c r="T1628" t="s">
        <v>40</v>
      </c>
      <c r="U1628" t="s">
        <v>40</v>
      </c>
      <c r="V1628" t="s">
        <v>40</v>
      </c>
      <c r="W1628" t="s">
        <v>40</v>
      </c>
      <c r="X1628" t="s">
        <v>40</v>
      </c>
      <c r="Y1628" t="s">
        <v>40</v>
      </c>
      <c r="Z1628" t="s">
        <v>40</v>
      </c>
      <c r="AA1628" t="s">
        <v>73</v>
      </c>
      <c r="AB1628" t="s">
        <v>40</v>
      </c>
      <c r="AC1628" t="s">
        <v>56</v>
      </c>
      <c r="AD1628" s="10">
        <v>113.65</v>
      </c>
      <c r="AE1628" s="10">
        <v>7939.25</v>
      </c>
      <c r="AF1628" s="10">
        <v>0</v>
      </c>
      <c r="AG1628" s="10">
        <v>0</v>
      </c>
      <c r="AH1628" s="10">
        <v>1212.4000000000001</v>
      </c>
      <c r="AI1628" s="10">
        <v>9151.65</v>
      </c>
      <c r="AJ1628" t="s">
        <v>47</v>
      </c>
      <c r="AM162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628" t="str">
        <f t="shared" si="50"/>
        <v>19-29</v>
      </c>
      <c r="AO1628">
        <f t="shared" si="51"/>
        <v>0</v>
      </c>
      <c r="AP1628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629" spans="1:42" x14ac:dyDescent="0.25">
      <c r="A1629" t="s">
        <v>2475</v>
      </c>
      <c r="B1629" t="s">
        <v>49</v>
      </c>
      <c r="C1629" s="1">
        <v>36</v>
      </c>
      <c r="D1629" t="s">
        <v>43</v>
      </c>
      <c r="E1629">
        <v>0</v>
      </c>
      <c r="F1629" t="s">
        <v>441</v>
      </c>
      <c r="G1629" s="1">
        <v>90806</v>
      </c>
      <c r="H1629">
        <v>33.802664</v>
      </c>
      <c r="I1629">
        <v>-118.17997099999999</v>
      </c>
      <c r="J1629">
        <v>0</v>
      </c>
      <c r="K1629" s="1">
        <v>1</v>
      </c>
      <c r="L1629" t="s">
        <v>42</v>
      </c>
      <c r="M1629" t="s">
        <v>40</v>
      </c>
      <c r="N1629" s="10">
        <v>7.76</v>
      </c>
      <c r="O1629" t="s">
        <v>43</v>
      </c>
      <c r="P1629" t="s">
        <v>43</v>
      </c>
      <c r="AA1629" t="s">
        <v>51</v>
      </c>
      <c r="AB1629" t="s">
        <v>40</v>
      </c>
      <c r="AC1629" t="s">
        <v>46</v>
      </c>
      <c r="AD1629" s="10">
        <v>19.899999999999999</v>
      </c>
      <c r="AE1629" s="10">
        <v>19.899999999999999</v>
      </c>
      <c r="AF1629" s="10">
        <v>0</v>
      </c>
      <c r="AG1629" s="10">
        <v>0</v>
      </c>
      <c r="AH1629" s="10">
        <v>7.76</v>
      </c>
      <c r="AI1629" s="10">
        <v>27.66</v>
      </c>
      <c r="AJ1629" t="s">
        <v>98</v>
      </c>
      <c r="AM1629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629" t="str">
        <f t="shared" si="50"/>
        <v>30-39</v>
      </c>
      <c r="AO1629">
        <f t="shared" si="51"/>
        <v>0</v>
      </c>
      <c r="AP1629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630" spans="1:42" x14ac:dyDescent="0.25">
      <c r="A1630" t="s">
        <v>2476</v>
      </c>
      <c r="B1630" t="s">
        <v>49</v>
      </c>
      <c r="C1630" s="1">
        <v>43</v>
      </c>
      <c r="D1630" t="s">
        <v>43</v>
      </c>
      <c r="E1630">
        <v>0</v>
      </c>
      <c r="F1630" t="s">
        <v>1766</v>
      </c>
      <c r="G1630" s="1">
        <v>95722</v>
      </c>
      <c r="H1630">
        <v>39.003357999999999</v>
      </c>
      <c r="I1630">
        <v>-121.02253899999999</v>
      </c>
      <c r="J1630">
        <v>0</v>
      </c>
      <c r="K1630" s="1">
        <v>5</v>
      </c>
      <c r="L1630" t="s">
        <v>54</v>
      </c>
      <c r="M1630" t="s">
        <v>40</v>
      </c>
      <c r="N1630" s="10">
        <v>38.89</v>
      </c>
      <c r="O1630" t="s">
        <v>40</v>
      </c>
      <c r="P1630" t="s">
        <v>40</v>
      </c>
      <c r="Q1630" t="s">
        <v>55</v>
      </c>
      <c r="R1630">
        <v>8</v>
      </c>
      <c r="S1630" t="s">
        <v>43</v>
      </c>
      <c r="T1630" t="s">
        <v>40</v>
      </c>
      <c r="U1630" t="s">
        <v>40</v>
      </c>
      <c r="V1630" t="s">
        <v>43</v>
      </c>
      <c r="W1630" t="s">
        <v>40</v>
      </c>
      <c r="X1630" t="s">
        <v>40</v>
      </c>
      <c r="Y1630" t="s">
        <v>40</v>
      </c>
      <c r="Z1630" t="s">
        <v>40</v>
      </c>
      <c r="AA1630" t="s">
        <v>51</v>
      </c>
      <c r="AB1630" t="s">
        <v>43</v>
      </c>
      <c r="AC1630" t="s">
        <v>183</v>
      </c>
      <c r="AD1630" s="10">
        <v>104.1</v>
      </c>
      <c r="AE1630" s="10">
        <v>541.9</v>
      </c>
      <c r="AF1630" s="10">
        <v>0</v>
      </c>
      <c r="AG1630" s="10">
        <v>0</v>
      </c>
      <c r="AH1630" s="10">
        <v>194.45</v>
      </c>
      <c r="AI1630" s="10">
        <v>736.35</v>
      </c>
      <c r="AJ1630" t="s">
        <v>57</v>
      </c>
      <c r="AK1630" t="s">
        <v>109</v>
      </c>
      <c r="AL1630" t="s">
        <v>344</v>
      </c>
      <c r="AM1630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630" t="str">
        <f t="shared" si="50"/>
        <v>40-49</v>
      </c>
      <c r="AO1630">
        <f t="shared" si="51"/>
        <v>1</v>
      </c>
      <c r="AP1630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631" spans="1:42" x14ac:dyDescent="0.25">
      <c r="A1631" t="s">
        <v>2477</v>
      </c>
      <c r="B1631" t="s">
        <v>49</v>
      </c>
      <c r="C1631" s="1">
        <v>54</v>
      </c>
      <c r="D1631" t="s">
        <v>40</v>
      </c>
      <c r="E1631">
        <v>0</v>
      </c>
      <c r="F1631" t="s">
        <v>763</v>
      </c>
      <c r="G1631" s="1">
        <v>93307</v>
      </c>
      <c r="H1631">
        <v>35.280113</v>
      </c>
      <c r="I1631">
        <v>-118.962329</v>
      </c>
      <c r="J1631">
        <v>7</v>
      </c>
      <c r="K1631" s="1">
        <v>24</v>
      </c>
      <c r="L1631" t="s">
        <v>42</v>
      </c>
      <c r="M1631" t="s">
        <v>40</v>
      </c>
      <c r="N1631" s="10">
        <v>46.91</v>
      </c>
      <c r="O1631" t="s">
        <v>40</v>
      </c>
      <c r="P1631" t="s">
        <v>40</v>
      </c>
      <c r="Q1631" t="s">
        <v>55</v>
      </c>
      <c r="R1631">
        <v>20</v>
      </c>
      <c r="S1631" t="s">
        <v>43</v>
      </c>
      <c r="T1631" t="s">
        <v>43</v>
      </c>
      <c r="U1631" t="s">
        <v>43</v>
      </c>
      <c r="V1631" t="s">
        <v>43</v>
      </c>
      <c r="W1631" t="s">
        <v>40</v>
      </c>
      <c r="X1631" t="s">
        <v>40</v>
      </c>
      <c r="Y1631" t="s">
        <v>40</v>
      </c>
      <c r="Z1631" t="s">
        <v>43</v>
      </c>
      <c r="AA1631" t="s">
        <v>51</v>
      </c>
      <c r="AB1631" t="s">
        <v>40</v>
      </c>
      <c r="AC1631" t="s">
        <v>56</v>
      </c>
      <c r="AD1631" s="10">
        <v>93</v>
      </c>
      <c r="AE1631" s="10">
        <v>2248.0500000000002</v>
      </c>
      <c r="AF1631" s="10">
        <v>0</v>
      </c>
      <c r="AG1631" s="10">
        <v>40</v>
      </c>
      <c r="AH1631" s="10">
        <v>1125.8399999999999</v>
      </c>
      <c r="AI1631" s="10">
        <v>3413.89</v>
      </c>
      <c r="AJ1631" t="s">
        <v>47</v>
      </c>
      <c r="AM1631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1631" t="str">
        <f t="shared" si="50"/>
        <v>50-59</v>
      </c>
      <c r="AO1631">
        <f t="shared" si="51"/>
        <v>0</v>
      </c>
      <c r="AP1631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632" spans="1:42" x14ac:dyDescent="0.25">
      <c r="A1632" t="s">
        <v>2478</v>
      </c>
      <c r="B1632" t="s">
        <v>49</v>
      </c>
      <c r="C1632" s="1">
        <v>46</v>
      </c>
      <c r="D1632" t="s">
        <v>43</v>
      </c>
      <c r="E1632">
        <v>0</v>
      </c>
      <c r="F1632" t="s">
        <v>1748</v>
      </c>
      <c r="G1632" s="1">
        <v>95014</v>
      </c>
      <c r="H1632">
        <v>37.306612000000001</v>
      </c>
      <c r="I1632">
        <v>-122.08062099999999</v>
      </c>
      <c r="J1632">
        <v>0</v>
      </c>
      <c r="K1632" s="1">
        <v>11</v>
      </c>
      <c r="L1632" t="s">
        <v>62</v>
      </c>
      <c r="M1632" t="s">
        <v>40</v>
      </c>
      <c r="N1632" s="10">
        <v>28.62</v>
      </c>
      <c r="O1632" t="s">
        <v>43</v>
      </c>
      <c r="P1632" t="s">
        <v>43</v>
      </c>
      <c r="AA1632" t="s">
        <v>51</v>
      </c>
      <c r="AB1632" t="s">
        <v>43</v>
      </c>
      <c r="AC1632" t="s">
        <v>46</v>
      </c>
      <c r="AD1632" s="10">
        <v>20.25</v>
      </c>
      <c r="AE1632" s="10">
        <v>208</v>
      </c>
      <c r="AF1632" s="10">
        <v>0</v>
      </c>
      <c r="AG1632" s="10">
        <v>0</v>
      </c>
      <c r="AH1632" s="10">
        <v>314.82</v>
      </c>
      <c r="AI1632" s="10">
        <v>522.82000000000005</v>
      </c>
      <c r="AJ1632" t="s">
        <v>47</v>
      </c>
      <c r="AM163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632" t="str">
        <f t="shared" si="50"/>
        <v>40-49</v>
      </c>
      <c r="AO1632">
        <f t="shared" si="51"/>
        <v>0</v>
      </c>
      <c r="AP1632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633" spans="1:42" x14ac:dyDescent="0.25">
      <c r="A1633" t="s">
        <v>2479</v>
      </c>
      <c r="B1633" t="s">
        <v>49</v>
      </c>
      <c r="C1633" s="1">
        <v>54</v>
      </c>
      <c r="D1633" t="s">
        <v>43</v>
      </c>
      <c r="E1633">
        <v>0</v>
      </c>
      <c r="F1633" t="s">
        <v>316</v>
      </c>
      <c r="G1633" s="1">
        <v>92025</v>
      </c>
      <c r="H1633">
        <v>33.081477999999997</v>
      </c>
      <c r="I1633">
        <v>-117.03381400000001</v>
      </c>
      <c r="J1633">
        <v>0</v>
      </c>
      <c r="K1633" s="1">
        <v>58</v>
      </c>
      <c r="L1633" t="s">
        <v>76</v>
      </c>
      <c r="M1633" t="s">
        <v>40</v>
      </c>
      <c r="N1633" s="10">
        <v>32.67</v>
      </c>
      <c r="O1633" t="s">
        <v>43</v>
      </c>
      <c r="P1633" t="s">
        <v>40</v>
      </c>
      <c r="Q1633" t="s">
        <v>55</v>
      </c>
      <c r="R1633">
        <v>14</v>
      </c>
      <c r="S1633" t="s">
        <v>40</v>
      </c>
      <c r="T1633" t="s">
        <v>40</v>
      </c>
      <c r="U1633" t="s">
        <v>43</v>
      </c>
      <c r="V1633" t="s">
        <v>43</v>
      </c>
      <c r="W1633" t="s">
        <v>40</v>
      </c>
      <c r="X1633" t="s">
        <v>40</v>
      </c>
      <c r="Y1633" t="s">
        <v>40</v>
      </c>
      <c r="Z1633" t="s">
        <v>40</v>
      </c>
      <c r="AA1633" t="s">
        <v>45</v>
      </c>
      <c r="AB1633" t="s">
        <v>43</v>
      </c>
      <c r="AC1633" t="s">
        <v>56</v>
      </c>
      <c r="AD1633" s="10">
        <v>99.15</v>
      </c>
      <c r="AE1633" s="10">
        <v>5720.95</v>
      </c>
      <c r="AF1633" s="10">
        <v>0</v>
      </c>
      <c r="AG1633" s="10">
        <v>0</v>
      </c>
      <c r="AH1633" s="10">
        <v>1894.86</v>
      </c>
      <c r="AI1633" s="10">
        <v>7615.81</v>
      </c>
      <c r="AJ1633" t="s">
        <v>47</v>
      </c>
      <c r="AM163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633" t="str">
        <f t="shared" si="50"/>
        <v>50-59</v>
      </c>
      <c r="AO1633">
        <f t="shared" si="51"/>
        <v>0</v>
      </c>
      <c r="AP1633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634" spans="1:42" x14ac:dyDescent="0.25">
      <c r="A1634" t="s">
        <v>2480</v>
      </c>
      <c r="B1634" t="s">
        <v>49</v>
      </c>
      <c r="C1634" s="1">
        <v>45</v>
      </c>
      <c r="D1634" t="s">
        <v>43</v>
      </c>
      <c r="E1634">
        <v>0</v>
      </c>
      <c r="F1634" t="s">
        <v>1120</v>
      </c>
      <c r="G1634" s="1">
        <v>90712</v>
      </c>
      <c r="H1634">
        <v>33.840524000000002</v>
      </c>
      <c r="I1634">
        <v>-118.148403</v>
      </c>
      <c r="J1634">
        <v>0</v>
      </c>
      <c r="K1634" s="1">
        <v>2</v>
      </c>
      <c r="L1634" t="s">
        <v>54</v>
      </c>
      <c r="M1634" t="s">
        <v>40</v>
      </c>
      <c r="N1634" s="10">
        <v>46.84</v>
      </c>
      <c r="O1634" t="s">
        <v>43</v>
      </c>
      <c r="P1634" t="s">
        <v>40</v>
      </c>
      <c r="Q1634" t="s">
        <v>79</v>
      </c>
      <c r="R1634">
        <v>3</v>
      </c>
      <c r="S1634" t="s">
        <v>43</v>
      </c>
      <c r="T1634" t="s">
        <v>43</v>
      </c>
      <c r="U1634" t="s">
        <v>43</v>
      </c>
      <c r="V1634" t="s">
        <v>43</v>
      </c>
      <c r="W1634" t="s">
        <v>43</v>
      </c>
      <c r="X1634" t="s">
        <v>43</v>
      </c>
      <c r="Y1634" t="s">
        <v>43</v>
      </c>
      <c r="Z1634" t="s">
        <v>40</v>
      </c>
      <c r="AA1634" t="s">
        <v>51</v>
      </c>
      <c r="AB1634" t="s">
        <v>43</v>
      </c>
      <c r="AC1634" t="s">
        <v>56</v>
      </c>
      <c r="AD1634" s="10">
        <v>44.35</v>
      </c>
      <c r="AE1634" s="10">
        <v>81.25</v>
      </c>
      <c r="AF1634" s="10">
        <v>0</v>
      </c>
      <c r="AG1634" s="10">
        <v>0</v>
      </c>
      <c r="AH1634" s="10">
        <v>93.68</v>
      </c>
      <c r="AI1634" s="10">
        <v>174.93</v>
      </c>
      <c r="AJ1634" t="s">
        <v>57</v>
      </c>
      <c r="AK1634" t="s">
        <v>109</v>
      </c>
      <c r="AL1634" t="s">
        <v>110</v>
      </c>
      <c r="AM163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634" t="str">
        <f t="shared" si="50"/>
        <v>40-49</v>
      </c>
      <c r="AO1634">
        <f t="shared" si="51"/>
        <v>1</v>
      </c>
      <c r="AP1634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1635" spans="1:42" x14ac:dyDescent="0.25">
      <c r="A1635" t="s">
        <v>2481</v>
      </c>
      <c r="B1635" t="s">
        <v>49</v>
      </c>
      <c r="C1635" s="1">
        <v>40</v>
      </c>
      <c r="D1635" t="s">
        <v>43</v>
      </c>
      <c r="E1635">
        <v>0</v>
      </c>
      <c r="F1635" t="s">
        <v>673</v>
      </c>
      <c r="G1635" s="1">
        <v>95670</v>
      </c>
      <c r="H1635">
        <v>38.602722999999997</v>
      </c>
      <c r="I1635">
        <v>-121.27991299999999</v>
      </c>
      <c r="J1635">
        <v>0</v>
      </c>
      <c r="K1635" s="1">
        <v>8</v>
      </c>
      <c r="L1635" t="s">
        <v>54</v>
      </c>
      <c r="M1635" t="s">
        <v>40</v>
      </c>
      <c r="N1635" s="10">
        <v>25.72</v>
      </c>
      <c r="O1635" t="s">
        <v>43</v>
      </c>
      <c r="P1635" t="s">
        <v>40</v>
      </c>
      <c r="Q1635" t="s">
        <v>44</v>
      </c>
      <c r="R1635">
        <v>24</v>
      </c>
      <c r="S1635" t="s">
        <v>43</v>
      </c>
      <c r="T1635" t="s">
        <v>43</v>
      </c>
      <c r="U1635" t="s">
        <v>43</v>
      </c>
      <c r="V1635" t="s">
        <v>43</v>
      </c>
      <c r="W1635" t="s">
        <v>40</v>
      </c>
      <c r="X1635" t="s">
        <v>40</v>
      </c>
      <c r="Y1635" t="s">
        <v>40</v>
      </c>
      <c r="Z1635" t="s">
        <v>40</v>
      </c>
      <c r="AA1635" t="s">
        <v>51</v>
      </c>
      <c r="AB1635" t="s">
        <v>40</v>
      </c>
      <c r="AC1635" t="s">
        <v>56</v>
      </c>
      <c r="AD1635" s="10">
        <v>66.25</v>
      </c>
      <c r="AE1635" s="10">
        <v>546.45000000000005</v>
      </c>
      <c r="AF1635" s="10">
        <v>0</v>
      </c>
      <c r="AG1635" s="10">
        <v>0</v>
      </c>
      <c r="AH1635" s="10">
        <v>205.76</v>
      </c>
      <c r="AI1635" s="10">
        <v>752.21</v>
      </c>
      <c r="AJ1635" t="s">
        <v>47</v>
      </c>
      <c r="AM163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635" t="str">
        <f t="shared" si="50"/>
        <v>40-49</v>
      </c>
      <c r="AO1635">
        <f t="shared" si="51"/>
        <v>0</v>
      </c>
      <c r="AP163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636" spans="1:42" x14ac:dyDescent="0.25">
      <c r="A1636" t="s">
        <v>2482</v>
      </c>
      <c r="B1636" t="s">
        <v>49</v>
      </c>
      <c r="C1636" s="1">
        <v>78</v>
      </c>
      <c r="D1636" t="s">
        <v>43</v>
      </c>
      <c r="E1636">
        <v>0</v>
      </c>
      <c r="F1636" t="s">
        <v>982</v>
      </c>
      <c r="G1636" s="1">
        <v>95360</v>
      </c>
      <c r="H1636">
        <v>37.343845999999999</v>
      </c>
      <c r="I1636">
        <v>-121.03939099999999</v>
      </c>
      <c r="J1636">
        <v>0</v>
      </c>
      <c r="K1636" s="1">
        <v>35</v>
      </c>
      <c r="L1636" t="s">
        <v>42</v>
      </c>
      <c r="M1636" t="s">
        <v>40</v>
      </c>
      <c r="N1636" s="10">
        <v>26.19</v>
      </c>
      <c r="O1636" t="s">
        <v>40</v>
      </c>
      <c r="P1636" t="s">
        <v>40</v>
      </c>
      <c r="Q1636" t="s">
        <v>55</v>
      </c>
      <c r="R1636">
        <v>19</v>
      </c>
      <c r="S1636" t="s">
        <v>40</v>
      </c>
      <c r="T1636" t="s">
        <v>43</v>
      </c>
      <c r="U1636" t="s">
        <v>43</v>
      </c>
      <c r="V1636" t="s">
        <v>43</v>
      </c>
      <c r="W1636" t="s">
        <v>43</v>
      </c>
      <c r="X1636" t="s">
        <v>40</v>
      </c>
      <c r="Y1636" t="s">
        <v>43</v>
      </c>
      <c r="Z1636" t="s">
        <v>43</v>
      </c>
      <c r="AA1636" t="s">
        <v>51</v>
      </c>
      <c r="AB1636" t="s">
        <v>43</v>
      </c>
      <c r="AC1636" t="s">
        <v>46</v>
      </c>
      <c r="AD1636" s="10">
        <v>91</v>
      </c>
      <c r="AE1636" s="10">
        <v>3180.5</v>
      </c>
      <c r="AF1636" s="10">
        <v>0</v>
      </c>
      <c r="AG1636" s="10">
        <v>40</v>
      </c>
      <c r="AH1636" s="10">
        <v>916.65</v>
      </c>
      <c r="AI1636" s="10">
        <v>4137.1499999999996</v>
      </c>
      <c r="AJ1636" t="s">
        <v>47</v>
      </c>
      <c r="AM1636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636" t="str">
        <f t="shared" si="50"/>
        <v>60-80</v>
      </c>
      <c r="AO1636">
        <f t="shared" si="51"/>
        <v>0</v>
      </c>
      <c r="AP1636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637" spans="1:42" x14ac:dyDescent="0.25">
      <c r="A1637" t="s">
        <v>2483</v>
      </c>
      <c r="B1637" t="s">
        <v>49</v>
      </c>
      <c r="C1637" s="1">
        <v>76</v>
      </c>
      <c r="D1637" t="s">
        <v>40</v>
      </c>
      <c r="E1637">
        <v>0</v>
      </c>
      <c r="F1637" t="s">
        <v>1003</v>
      </c>
      <c r="G1637" s="1">
        <v>95695</v>
      </c>
      <c r="H1637">
        <v>38.719670000000001</v>
      </c>
      <c r="I1637">
        <v>-121.862416</v>
      </c>
      <c r="J1637">
        <v>9</v>
      </c>
      <c r="K1637" s="1">
        <v>65</v>
      </c>
      <c r="L1637" t="s">
        <v>76</v>
      </c>
      <c r="M1637" t="s">
        <v>40</v>
      </c>
      <c r="N1637" s="10">
        <v>8.59</v>
      </c>
      <c r="O1637" t="s">
        <v>40</v>
      </c>
      <c r="P1637" t="s">
        <v>40</v>
      </c>
      <c r="Q1637" t="s">
        <v>55</v>
      </c>
      <c r="R1637">
        <v>7</v>
      </c>
      <c r="S1637" t="s">
        <v>43</v>
      </c>
      <c r="T1637" t="s">
        <v>40</v>
      </c>
      <c r="U1637" t="s">
        <v>40</v>
      </c>
      <c r="V1637" t="s">
        <v>43</v>
      </c>
      <c r="W1637" t="s">
        <v>40</v>
      </c>
      <c r="X1637" t="s">
        <v>40</v>
      </c>
      <c r="Y1637" t="s">
        <v>43</v>
      </c>
      <c r="Z1637" t="s">
        <v>40</v>
      </c>
      <c r="AA1637" t="s">
        <v>51</v>
      </c>
      <c r="AB1637" t="s">
        <v>40</v>
      </c>
      <c r="AC1637" t="s">
        <v>56</v>
      </c>
      <c r="AD1637" s="10">
        <v>104.35</v>
      </c>
      <c r="AE1637" s="10">
        <v>6578.55</v>
      </c>
      <c r="AF1637" s="10">
        <v>0</v>
      </c>
      <c r="AG1637" s="10">
        <v>0</v>
      </c>
      <c r="AH1637" s="10">
        <v>558.35</v>
      </c>
      <c r="AI1637" s="10">
        <v>7136.9</v>
      </c>
      <c r="AJ1637" t="s">
        <v>47</v>
      </c>
      <c r="AM163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637" t="str">
        <f t="shared" si="50"/>
        <v>60-80</v>
      </c>
      <c r="AO1637">
        <f t="shared" si="51"/>
        <v>0</v>
      </c>
      <c r="AP1637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638" spans="1:42" x14ac:dyDescent="0.25">
      <c r="A1638" t="s">
        <v>2484</v>
      </c>
      <c r="B1638" t="s">
        <v>39</v>
      </c>
      <c r="C1638" s="1">
        <v>61</v>
      </c>
      <c r="D1638" t="s">
        <v>40</v>
      </c>
      <c r="E1638">
        <v>1</v>
      </c>
      <c r="F1638" t="s">
        <v>1740</v>
      </c>
      <c r="G1638" s="1">
        <v>96094</v>
      </c>
      <c r="H1638">
        <v>41.465121000000003</v>
      </c>
      <c r="I1638">
        <v>-122.38094700000001</v>
      </c>
      <c r="J1638">
        <v>7</v>
      </c>
      <c r="K1638" s="1">
        <v>68</v>
      </c>
      <c r="L1638" t="s">
        <v>42</v>
      </c>
      <c r="M1638" t="s">
        <v>40</v>
      </c>
      <c r="N1638" s="10">
        <v>6.28</v>
      </c>
      <c r="O1638" t="s">
        <v>43</v>
      </c>
      <c r="P1638" t="s">
        <v>40</v>
      </c>
      <c r="Q1638" t="s">
        <v>79</v>
      </c>
      <c r="R1638">
        <v>16</v>
      </c>
      <c r="S1638" t="s">
        <v>40</v>
      </c>
      <c r="T1638" t="s">
        <v>40</v>
      </c>
      <c r="U1638" t="s">
        <v>40</v>
      </c>
      <c r="V1638" t="s">
        <v>40</v>
      </c>
      <c r="W1638" t="s">
        <v>40</v>
      </c>
      <c r="X1638" t="s">
        <v>40</v>
      </c>
      <c r="Y1638" t="s">
        <v>40</v>
      </c>
      <c r="Z1638" t="s">
        <v>43</v>
      </c>
      <c r="AA1638" t="s">
        <v>73</v>
      </c>
      <c r="AB1638" t="s">
        <v>40</v>
      </c>
      <c r="AC1638" t="s">
        <v>46</v>
      </c>
      <c r="AD1638" s="10">
        <v>85</v>
      </c>
      <c r="AE1638" s="10">
        <v>5607.75</v>
      </c>
      <c r="AF1638" s="10">
        <v>0</v>
      </c>
      <c r="AG1638" s="10">
        <v>130</v>
      </c>
      <c r="AH1638" s="10">
        <v>427.04</v>
      </c>
      <c r="AI1638" s="10">
        <v>6164.79</v>
      </c>
      <c r="AJ1638" t="s">
        <v>47</v>
      </c>
      <c r="AM163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638" t="str">
        <f t="shared" si="50"/>
        <v>60-80</v>
      </c>
      <c r="AO1638">
        <f t="shared" si="51"/>
        <v>0</v>
      </c>
      <c r="AP163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639" spans="1:42" x14ac:dyDescent="0.25">
      <c r="A1639" t="s">
        <v>2485</v>
      </c>
      <c r="B1639" t="s">
        <v>49</v>
      </c>
      <c r="C1639" s="1">
        <v>61</v>
      </c>
      <c r="D1639" t="s">
        <v>43</v>
      </c>
      <c r="E1639">
        <v>0</v>
      </c>
      <c r="F1639" t="s">
        <v>151</v>
      </c>
      <c r="G1639" s="1">
        <v>92126</v>
      </c>
      <c r="H1639">
        <v>32.886924999999998</v>
      </c>
      <c r="I1639">
        <v>-117.152162</v>
      </c>
      <c r="J1639">
        <v>0</v>
      </c>
      <c r="K1639" s="1">
        <v>6</v>
      </c>
      <c r="L1639" t="s">
        <v>54</v>
      </c>
      <c r="M1639" t="s">
        <v>40</v>
      </c>
      <c r="N1639" s="10">
        <v>39.32</v>
      </c>
      <c r="O1639" t="s">
        <v>43</v>
      </c>
      <c r="P1639" t="s">
        <v>40</v>
      </c>
      <c r="Q1639" t="s">
        <v>55</v>
      </c>
      <c r="R1639">
        <v>12</v>
      </c>
      <c r="S1639" t="s">
        <v>43</v>
      </c>
      <c r="T1639" t="s">
        <v>40</v>
      </c>
      <c r="U1639" t="s">
        <v>43</v>
      </c>
      <c r="V1639" t="s">
        <v>43</v>
      </c>
      <c r="W1639" t="s">
        <v>40</v>
      </c>
      <c r="X1639" t="s">
        <v>43</v>
      </c>
      <c r="Y1639" t="s">
        <v>43</v>
      </c>
      <c r="Z1639" t="s">
        <v>40</v>
      </c>
      <c r="AA1639" t="s">
        <v>51</v>
      </c>
      <c r="AB1639" t="s">
        <v>40</v>
      </c>
      <c r="AC1639" t="s">
        <v>56</v>
      </c>
      <c r="AD1639" s="10">
        <v>84.85</v>
      </c>
      <c r="AE1639" s="10">
        <v>523.5</v>
      </c>
      <c r="AF1639" s="10">
        <v>0</v>
      </c>
      <c r="AG1639" s="10">
        <v>0</v>
      </c>
      <c r="AH1639" s="10">
        <v>235.92</v>
      </c>
      <c r="AI1639" s="10">
        <v>759.42</v>
      </c>
      <c r="AJ1639" t="s">
        <v>57</v>
      </c>
      <c r="AK1639" t="s">
        <v>58</v>
      </c>
      <c r="AL1639" t="s">
        <v>104</v>
      </c>
      <c r="AM1639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639" t="str">
        <f t="shared" si="50"/>
        <v>60-80</v>
      </c>
      <c r="AO1639">
        <f t="shared" si="51"/>
        <v>1</v>
      </c>
      <c r="AP1639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640" spans="1:42" x14ac:dyDescent="0.25">
      <c r="A1640" t="s">
        <v>2486</v>
      </c>
      <c r="B1640" t="s">
        <v>49</v>
      </c>
      <c r="C1640" s="1">
        <v>31</v>
      </c>
      <c r="D1640" t="s">
        <v>43</v>
      </c>
      <c r="E1640">
        <v>0</v>
      </c>
      <c r="F1640" t="s">
        <v>2422</v>
      </c>
      <c r="G1640" s="1">
        <v>92056</v>
      </c>
      <c r="H1640">
        <v>33.194741999999998</v>
      </c>
      <c r="I1640">
        <v>-117.29031999999999</v>
      </c>
      <c r="J1640">
        <v>0</v>
      </c>
      <c r="K1640" s="1">
        <v>46</v>
      </c>
      <c r="L1640" t="s">
        <v>42</v>
      </c>
      <c r="M1640" t="s">
        <v>40</v>
      </c>
      <c r="N1640" s="10">
        <v>22.13</v>
      </c>
      <c r="O1640" t="s">
        <v>40</v>
      </c>
      <c r="P1640" t="s">
        <v>40</v>
      </c>
      <c r="Q1640" t="s">
        <v>55</v>
      </c>
      <c r="R1640">
        <v>22</v>
      </c>
      <c r="S1640" t="s">
        <v>43</v>
      </c>
      <c r="T1640" t="s">
        <v>40</v>
      </c>
      <c r="U1640" t="s">
        <v>40</v>
      </c>
      <c r="V1640" t="s">
        <v>43</v>
      </c>
      <c r="W1640" t="s">
        <v>40</v>
      </c>
      <c r="X1640" t="s">
        <v>43</v>
      </c>
      <c r="Y1640" t="s">
        <v>43</v>
      </c>
      <c r="Z1640" t="s">
        <v>40</v>
      </c>
      <c r="AA1640" t="s">
        <v>45</v>
      </c>
      <c r="AB1640" t="s">
        <v>40</v>
      </c>
      <c r="AC1640" t="s">
        <v>46</v>
      </c>
      <c r="AD1640" s="10">
        <v>94.9</v>
      </c>
      <c r="AE1640" s="10">
        <v>4422.95</v>
      </c>
      <c r="AF1640" s="10">
        <v>24.08</v>
      </c>
      <c r="AG1640" s="10">
        <v>0</v>
      </c>
      <c r="AH1640" s="10">
        <v>1017.98</v>
      </c>
      <c r="AI1640" s="10">
        <v>5416.85</v>
      </c>
      <c r="AJ1640" t="s">
        <v>47</v>
      </c>
      <c r="AM1640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640" t="str">
        <f t="shared" si="50"/>
        <v>30-39</v>
      </c>
      <c r="AO1640">
        <f t="shared" si="51"/>
        <v>0</v>
      </c>
      <c r="AP1640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641" spans="1:42" x14ac:dyDescent="0.25">
      <c r="A1641" t="s">
        <v>2487</v>
      </c>
      <c r="B1641" t="s">
        <v>39</v>
      </c>
      <c r="C1641" s="1">
        <v>63</v>
      </c>
      <c r="D1641" t="s">
        <v>40</v>
      </c>
      <c r="E1641">
        <v>0</v>
      </c>
      <c r="F1641" t="s">
        <v>1294</v>
      </c>
      <c r="G1641" s="1">
        <v>90623</v>
      </c>
      <c r="H1641">
        <v>33.850504000000001</v>
      </c>
      <c r="I1641">
        <v>-118.03989199999999</v>
      </c>
      <c r="J1641">
        <v>10</v>
      </c>
      <c r="K1641" s="1">
        <v>72</v>
      </c>
      <c r="L1641" t="s">
        <v>42</v>
      </c>
      <c r="M1641" t="s">
        <v>40</v>
      </c>
      <c r="N1641" s="10">
        <v>40.590000000000003</v>
      </c>
      <c r="O1641" t="s">
        <v>40</v>
      </c>
      <c r="P1641" t="s">
        <v>40</v>
      </c>
      <c r="Q1641" t="s">
        <v>55</v>
      </c>
      <c r="R1641">
        <v>25</v>
      </c>
      <c r="S1641" t="s">
        <v>40</v>
      </c>
      <c r="T1641" t="s">
        <v>40</v>
      </c>
      <c r="U1641" t="s">
        <v>40</v>
      </c>
      <c r="V1641" t="s">
        <v>40</v>
      </c>
      <c r="W1641" t="s">
        <v>40</v>
      </c>
      <c r="X1641" t="s">
        <v>40</v>
      </c>
      <c r="Y1641" t="s">
        <v>40</v>
      </c>
      <c r="Z1641" t="s">
        <v>40</v>
      </c>
      <c r="AA1641" t="s">
        <v>73</v>
      </c>
      <c r="AB1641" t="s">
        <v>43</v>
      </c>
      <c r="AC1641" t="s">
        <v>56</v>
      </c>
      <c r="AD1641" s="10">
        <v>115.15</v>
      </c>
      <c r="AE1641" s="10">
        <v>8349.7000000000007</v>
      </c>
      <c r="AF1641" s="10">
        <v>0</v>
      </c>
      <c r="AG1641" s="10">
        <v>0</v>
      </c>
      <c r="AH1641" s="10">
        <v>2922.48</v>
      </c>
      <c r="AI1641" s="10">
        <v>11272.18</v>
      </c>
      <c r="AJ1641" t="s">
        <v>47</v>
      </c>
      <c r="AM1641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641" t="str">
        <f t="shared" si="50"/>
        <v>60-80</v>
      </c>
      <c r="AO1641">
        <f t="shared" si="51"/>
        <v>0</v>
      </c>
      <c r="AP1641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642" spans="1:42" x14ac:dyDescent="0.25">
      <c r="A1642" t="s">
        <v>2488</v>
      </c>
      <c r="B1642" t="s">
        <v>39</v>
      </c>
      <c r="C1642" s="1">
        <v>41</v>
      </c>
      <c r="D1642" t="s">
        <v>43</v>
      </c>
      <c r="E1642">
        <v>0</v>
      </c>
      <c r="F1642" t="s">
        <v>316</v>
      </c>
      <c r="G1642" s="1">
        <v>92027</v>
      </c>
      <c r="H1642">
        <v>33.141264999999997</v>
      </c>
      <c r="I1642">
        <v>-116.967221</v>
      </c>
      <c r="J1642">
        <v>0</v>
      </c>
      <c r="K1642" s="1">
        <v>62</v>
      </c>
      <c r="L1642" t="s">
        <v>76</v>
      </c>
      <c r="M1642" t="s">
        <v>40</v>
      </c>
      <c r="N1642" s="10">
        <v>32.58</v>
      </c>
      <c r="O1642" t="s">
        <v>40</v>
      </c>
      <c r="P1642" t="s">
        <v>40</v>
      </c>
      <c r="Q1642" t="s">
        <v>55</v>
      </c>
      <c r="R1642">
        <v>15</v>
      </c>
      <c r="S1642" t="s">
        <v>43</v>
      </c>
      <c r="T1642" t="s">
        <v>43</v>
      </c>
      <c r="U1642" t="s">
        <v>40</v>
      </c>
      <c r="V1642" t="s">
        <v>43</v>
      </c>
      <c r="W1642" t="s">
        <v>40</v>
      </c>
      <c r="X1642" t="s">
        <v>40</v>
      </c>
      <c r="Y1642" t="s">
        <v>40</v>
      </c>
      <c r="Z1642" t="s">
        <v>40</v>
      </c>
      <c r="AA1642" t="s">
        <v>45</v>
      </c>
      <c r="AB1642" t="s">
        <v>40</v>
      </c>
      <c r="AC1642" t="s">
        <v>56</v>
      </c>
      <c r="AD1642" s="10">
        <v>100.15</v>
      </c>
      <c r="AE1642" s="10">
        <v>6413.65</v>
      </c>
      <c r="AF1642" s="10">
        <v>0</v>
      </c>
      <c r="AG1642" s="10">
        <v>0</v>
      </c>
      <c r="AH1642" s="10">
        <v>2019.96</v>
      </c>
      <c r="AI1642" s="10">
        <v>8433.61</v>
      </c>
      <c r="AJ1642" t="s">
        <v>57</v>
      </c>
      <c r="AK1642" t="s">
        <v>58</v>
      </c>
      <c r="AL1642" t="s">
        <v>104</v>
      </c>
      <c r="AM164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642" t="str">
        <f t="shared" si="50"/>
        <v>40-49</v>
      </c>
      <c r="AO1642">
        <f t="shared" si="51"/>
        <v>1</v>
      </c>
      <c r="AP1642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643" spans="1:42" x14ac:dyDescent="0.25">
      <c r="A1643" t="s">
        <v>2489</v>
      </c>
      <c r="B1643" t="s">
        <v>39</v>
      </c>
      <c r="C1643" s="1">
        <v>65</v>
      </c>
      <c r="D1643" t="s">
        <v>43</v>
      </c>
      <c r="E1643">
        <v>0</v>
      </c>
      <c r="F1643" t="s">
        <v>2304</v>
      </c>
      <c r="G1643" s="1">
        <v>93609</v>
      </c>
      <c r="H1643">
        <v>36.5276</v>
      </c>
      <c r="I1643">
        <v>-119.865999</v>
      </c>
      <c r="J1643">
        <v>0</v>
      </c>
      <c r="K1643" s="1">
        <v>38</v>
      </c>
      <c r="L1643" t="s">
        <v>42</v>
      </c>
      <c r="M1643" t="s">
        <v>40</v>
      </c>
      <c r="N1643" s="10">
        <v>4.09</v>
      </c>
      <c r="O1643" t="s">
        <v>43</v>
      </c>
      <c r="P1643" t="s">
        <v>43</v>
      </c>
      <c r="AA1643" t="s">
        <v>73</v>
      </c>
      <c r="AB1643" t="s">
        <v>43</v>
      </c>
      <c r="AC1643" t="s">
        <v>183</v>
      </c>
      <c r="AD1643" s="10">
        <v>20.2</v>
      </c>
      <c r="AE1643" s="10">
        <v>735.9</v>
      </c>
      <c r="AF1643" s="10">
        <v>0</v>
      </c>
      <c r="AG1643" s="10">
        <v>0</v>
      </c>
      <c r="AH1643" s="10">
        <v>155.41999999999999</v>
      </c>
      <c r="AI1643" s="10">
        <v>891.32</v>
      </c>
      <c r="AJ1643" t="s">
        <v>47</v>
      </c>
      <c r="AM1643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643" t="str">
        <f t="shared" si="50"/>
        <v>60-80</v>
      </c>
      <c r="AO1643">
        <f t="shared" si="51"/>
        <v>0</v>
      </c>
      <c r="AP1643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644" spans="1:42" x14ac:dyDescent="0.25">
      <c r="A1644" t="s">
        <v>2490</v>
      </c>
      <c r="B1644" t="s">
        <v>49</v>
      </c>
      <c r="C1644" s="1">
        <v>22</v>
      </c>
      <c r="D1644" t="s">
        <v>43</v>
      </c>
      <c r="E1644">
        <v>0</v>
      </c>
      <c r="F1644" t="s">
        <v>2491</v>
      </c>
      <c r="G1644" s="1">
        <v>95736</v>
      </c>
      <c r="H1644">
        <v>39.009779999999999</v>
      </c>
      <c r="I1644">
        <v>-120.978273</v>
      </c>
      <c r="J1644">
        <v>0</v>
      </c>
      <c r="K1644" s="1">
        <v>1</v>
      </c>
      <c r="L1644" t="s">
        <v>42</v>
      </c>
      <c r="M1644" t="s">
        <v>40</v>
      </c>
      <c r="N1644" s="10">
        <v>14.58</v>
      </c>
      <c r="O1644" t="s">
        <v>43</v>
      </c>
      <c r="P1644" t="s">
        <v>40</v>
      </c>
      <c r="Q1644" t="s">
        <v>79</v>
      </c>
      <c r="R1644">
        <v>73</v>
      </c>
      <c r="S1644" t="s">
        <v>43</v>
      </c>
      <c r="T1644" t="s">
        <v>43</v>
      </c>
      <c r="U1644" t="s">
        <v>43</v>
      </c>
      <c r="V1644" t="s">
        <v>43</v>
      </c>
      <c r="W1644" t="s">
        <v>40</v>
      </c>
      <c r="X1644" t="s">
        <v>43</v>
      </c>
      <c r="Y1644" t="s">
        <v>43</v>
      </c>
      <c r="Z1644" t="s">
        <v>40</v>
      </c>
      <c r="AA1644" t="s">
        <v>51</v>
      </c>
      <c r="AB1644" t="s">
        <v>40</v>
      </c>
      <c r="AC1644" t="s">
        <v>183</v>
      </c>
      <c r="AD1644" s="10">
        <v>53.5</v>
      </c>
      <c r="AE1644" s="10">
        <v>53.5</v>
      </c>
      <c r="AF1644" s="10">
        <v>0</v>
      </c>
      <c r="AG1644" s="10">
        <v>0</v>
      </c>
      <c r="AH1644" s="10">
        <v>14.58</v>
      </c>
      <c r="AI1644" s="10">
        <v>68.08</v>
      </c>
      <c r="AJ1644" t="s">
        <v>57</v>
      </c>
      <c r="AK1644" t="s">
        <v>63</v>
      </c>
      <c r="AL1644" t="s">
        <v>64</v>
      </c>
      <c r="AM164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644" t="str">
        <f t="shared" si="50"/>
        <v>19-29</v>
      </c>
      <c r="AO1644">
        <f t="shared" si="51"/>
        <v>1</v>
      </c>
      <c r="AP1644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1645" spans="1:42" x14ac:dyDescent="0.25">
      <c r="A1645" t="s">
        <v>2492</v>
      </c>
      <c r="B1645" t="s">
        <v>39</v>
      </c>
      <c r="C1645" s="1">
        <v>20</v>
      </c>
      <c r="D1645" t="s">
        <v>43</v>
      </c>
      <c r="E1645">
        <v>0</v>
      </c>
      <c r="F1645" t="s">
        <v>2493</v>
      </c>
      <c r="G1645" s="1">
        <v>92399</v>
      </c>
      <c r="H1645">
        <v>34.045969999999997</v>
      </c>
      <c r="I1645">
        <v>-117.011825</v>
      </c>
      <c r="J1645">
        <v>0</v>
      </c>
      <c r="K1645" s="1">
        <v>58</v>
      </c>
      <c r="L1645" t="s">
        <v>42</v>
      </c>
      <c r="M1645" t="s">
        <v>40</v>
      </c>
      <c r="N1645" s="10">
        <v>35.549999999999997</v>
      </c>
      <c r="O1645" t="s">
        <v>43</v>
      </c>
      <c r="P1645" t="s">
        <v>40</v>
      </c>
      <c r="Q1645" t="s">
        <v>55</v>
      </c>
      <c r="R1645">
        <v>73</v>
      </c>
      <c r="S1645" t="s">
        <v>43</v>
      </c>
      <c r="T1645" t="s">
        <v>43</v>
      </c>
      <c r="U1645" t="s">
        <v>43</v>
      </c>
      <c r="V1645" t="s">
        <v>40</v>
      </c>
      <c r="W1645" t="s">
        <v>40</v>
      </c>
      <c r="X1645" t="s">
        <v>40</v>
      </c>
      <c r="Y1645" t="s">
        <v>40</v>
      </c>
      <c r="Z1645" t="s">
        <v>40</v>
      </c>
      <c r="AA1645" t="s">
        <v>51</v>
      </c>
      <c r="AB1645" t="s">
        <v>40</v>
      </c>
      <c r="AC1645" t="s">
        <v>56</v>
      </c>
      <c r="AD1645" s="10">
        <v>95.3</v>
      </c>
      <c r="AE1645" s="10">
        <v>5817.7</v>
      </c>
      <c r="AF1645" s="10">
        <v>0</v>
      </c>
      <c r="AG1645" s="10">
        <v>0</v>
      </c>
      <c r="AH1645" s="10">
        <v>2061.9</v>
      </c>
      <c r="AI1645" s="10">
        <v>7879.6</v>
      </c>
      <c r="AJ1645" t="s">
        <v>47</v>
      </c>
      <c r="AM1645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645" t="str">
        <f t="shared" si="50"/>
        <v>19-29</v>
      </c>
      <c r="AO1645">
        <f t="shared" si="51"/>
        <v>0</v>
      </c>
      <c r="AP1645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646" spans="1:42" x14ac:dyDescent="0.25">
      <c r="A1646" t="s">
        <v>2494</v>
      </c>
      <c r="B1646" t="s">
        <v>49</v>
      </c>
      <c r="C1646" s="1">
        <v>46</v>
      </c>
      <c r="D1646" t="s">
        <v>43</v>
      </c>
      <c r="E1646">
        <v>0</v>
      </c>
      <c r="F1646" t="s">
        <v>2266</v>
      </c>
      <c r="G1646" s="1">
        <v>96093</v>
      </c>
      <c r="H1646">
        <v>40.759400999999997</v>
      </c>
      <c r="I1646">
        <v>-122.93933699999999</v>
      </c>
      <c r="J1646">
        <v>0</v>
      </c>
      <c r="K1646" s="1">
        <v>17</v>
      </c>
      <c r="L1646" t="s">
        <v>42</v>
      </c>
      <c r="M1646" t="s">
        <v>40</v>
      </c>
      <c r="N1646" s="10">
        <v>31.6</v>
      </c>
      <c r="O1646" t="s">
        <v>43</v>
      </c>
      <c r="P1646" t="s">
        <v>43</v>
      </c>
      <c r="AA1646" t="s">
        <v>45</v>
      </c>
      <c r="AB1646" t="s">
        <v>40</v>
      </c>
      <c r="AC1646" t="s">
        <v>46</v>
      </c>
      <c r="AD1646" s="10">
        <v>20.100000000000001</v>
      </c>
      <c r="AE1646" s="10">
        <v>279.5</v>
      </c>
      <c r="AF1646" s="10">
        <v>0</v>
      </c>
      <c r="AG1646" s="10">
        <v>0</v>
      </c>
      <c r="AH1646" s="10">
        <v>537.20000000000005</v>
      </c>
      <c r="AI1646" s="10">
        <v>816.7</v>
      </c>
      <c r="AJ1646" t="s">
        <v>47</v>
      </c>
      <c r="AM1646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1646" t="str">
        <f t="shared" si="50"/>
        <v>40-49</v>
      </c>
      <c r="AO1646">
        <f t="shared" si="51"/>
        <v>0</v>
      </c>
      <c r="AP1646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647" spans="1:42" x14ac:dyDescent="0.25">
      <c r="A1647" t="s">
        <v>2495</v>
      </c>
      <c r="B1647" t="s">
        <v>39</v>
      </c>
      <c r="C1647" s="1">
        <v>74</v>
      </c>
      <c r="D1647" t="s">
        <v>40</v>
      </c>
      <c r="E1647">
        <v>0</v>
      </c>
      <c r="F1647" t="s">
        <v>2049</v>
      </c>
      <c r="G1647" s="1">
        <v>95459</v>
      </c>
      <c r="H1647">
        <v>38.966712999999999</v>
      </c>
      <c r="I1647">
        <v>-123.586412</v>
      </c>
      <c r="J1647">
        <v>3</v>
      </c>
      <c r="K1647" s="1">
        <v>72</v>
      </c>
      <c r="L1647" t="s">
        <v>72</v>
      </c>
      <c r="M1647" t="s">
        <v>40</v>
      </c>
      <c r="N1647" s="10">
        <v>28.72</v>
      </c>
      <c r="O1647" t="s">
        <v>40</v>
      </c>
      <c r="P1647" t="s">
        <v>40</v>
      </c>
      <c r="Q1647" t="s">
        <v>55</v>
      </c>
      <c r="R1647">
        <v>25</v>
      </c>
      <c r="S1647" t="s">
        <v>40</v>
      </c>
      <c r="T1647" t="s">
        <v>40</v>
      </c>
      <c r="U1647" t="s">
        <v>40</v>
      </c>
      <c r="V1647" t="s">
        <v>40</v>
      </c>
      <c r="W1647" t="s">
        <v>40</v>
      </c>
      <c r="X1647" t="s">
        <v>40</v>
      </c>
      <c r="Y1647" t="s">
        <v>43</v>
      </c>
      <c r="Z1647" t="s">
        <v>40</v>
      </c>
      <c r="AA1647" t="s">
        <v>73</v>
      </c>
      <c r="AB1647" t="s">
        <v>40</v>
      </c>
      <c r="AC1647" t="s">
        <v>56</v>
      </c>
      <c r="AD1647" s="10">
        <v>114.85</v>
      </c>
      <c r="AE1647" s="10">
        <v>8317.9500000000007</v>
      </c>
      <c r="AF1647" s="10">
        <v>0</v>
      </c>
      <c r="AG1647" s="10">
        <v>0</v>
      </c>
      <c r="AH1647" s="10">
        <v>2067.84</v>
      </c>
      <c r="AI1647" s="10">
        <v>10385.790000000001</v>
      </c>
      <c r="AJ1647" t="s">
        <v>47</v>
      </c>
      <c r="AM164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647" t="str">
        <f t="shared" si="50"/>
        <v>60-80</v>
      </c>
      <c r="AO1647">
        <f t="shared" si="51"/>
        <v>0</v>
      </c>
      <c r="AP1647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648" spans="1:42" x14ac:dyDescent="0.25">
      <c r="A1648" t="s">
        <v>2496</v>
      </c>
      <c r="B1648" t="s">
        <v>49</v>
      </c>
      <c r="C1648" s="1">
        <v>25</v>
      </c>
      <c r="D1648" t="s">
        <v>40</v>
      </c>
      <c r="E1648">
        <v>0</v>
      </c>
      <c r="F1648" t="s">
        <v>1940</v>
      </c>
      <c r="G1648" s="1">
        <v>93212</v>
      </c>
      <c r="H1648">
        <v>36.04533</v>
      </c>
      <c r="I1648">
        <v>-119.53242400000001</v>
      </c>
      <c r="J1648">
        <v>6</v>
      </c>
      <c r="K1648" s="1">
        <v>50</v>
      </c>
      <c r="L1648" t="s">
        <v>76</v>
      </c>
      <c r="M1648" t="s">
        <v>40</v>
      </c>
      <c r="N1648" s="10">
        <v>14.32</v>
      </c>
      <c r="O1648" t="s">
        <v>40</v>
      </c>
      <c r="P1648" t="s">
        <v>40</v>
      </c>
      <c r="Q1648" t="s">
        <v>44</v>
      </c>
      <c r="R1648">
        <v>58</v>
      </c>
      <c r="S1648" t="s">
        <v>43</v>
      </c>
      <c r="T1648" t="s">
        <v>43</v>
      </c>
      <c r="U1648" t="s">
        <v>40</v>
      </c>
      <c r="V1648" t="s">
        <v>40</v>
      </c>
      <c r="W1648" t="s">
        <v>40</v>
      </c>
      <c r="X1648" t="s">
        <v>43</v>
      </c>
      <c r="Y1648" t="s">
        <v>43</v>
      </c>
      <c r="Z1648" t="s">
        <v>40</v>
      </c>
      <c r="AA1648" t="s">
        <v>45</v>
      </c>
      <c r="AB1648" t="s">
        <v>40</v>
      </c>
      <c r="AC1648" t="s">
        <v>56</v>
      </c>
      <c r="AD1648" s="10">
        <v>69.650000000000006</v>
      </c>
      <c r="AE1648" s="10">
        <v>3442.15</v>
      </c>
      <c r="AF1648" s="10">
        <v>0</v>
      </c>
      <c r="AG1648" s="10">
        <v>0</v>
      </c>
      <c r="AH1648" s="10">
        <v>716</v>
      </c>
      <c r="AI1648" s="10">
        <v>4158.1499999999996</v>
      </c>
      <c r="AJ1648" t="s">
        <v>47</v>
      </c>
      <c r="AM164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648" t="str">
        <f t="shared" si="50"/>
        <v>19-29</v>
      </c>
      <c r="AO1648">
        <f t="shared" si="51"/>
        <v>0</v>
      </c>
      <c r="AP164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649" spans="1:42" x14ac:dyDescent="0.25">
      <c r="A1649" t="s">
        <v>2497</v>
      </c>
      <c r="B1649" t="s">
        <v>49</v>
      </c>
      <c r="C1649" s="1">
        <v>40</v>
      </c>
      <c r="D1649" t="s">
        <v>43</v>
      </c>
      <c r="E1649">
        <v>1</v>
      </c>
      <c r="F1649" t="s">
        <v>2498</v>
      </c>
      <c r="G1649" s="1">
        <v>92314</v>
      </c>
      <c r="H1649">
        <v>34.278967000000002</v>
      </c>
      <c r="I1649">
        <v>-116.773825</v>
      </c>
      <c r="J1649">
        <v>0</v>
      </c>
      <c r="K1649" s="1">
        <v>4</v>
      </c>
      <c r="L1649" t="s">
        <v>54</v>
      </c>
      <c r="M1649" t="s">
        <v>40</v>
      </c>
      <c r="N1649" s="10">
        <v>26.04</v>
      </c>
      <c r="O1649" t="s">
        <v>43</v>
      </c>
      <c r="P1649" t="s">
        <v>40</v>
      </c>
      <c r="Q1649" t="s">
        <v>79</v>
      </c>
      <c r="R1649">
        <v>27</v>
      </c>
      <c r="S1649" t="s">
        <v>40</v>
      </c>
      <c r="T1649" t="s">
        <v>43</v>
      </c>
      <c r="U1649" t="s">
        <v>43</v>
      </c>
      <c r="V1649" t="s">
        <v>43</v>
      </c>
      <c r="W1649" t="s">
        <v>43</v>
      </c>
      <c r="X1649" t="s">
        <v>43</v>
      </c>
      <c r="Y1649" t="s">
        <v>43</v>
      </c>
      <c r="Z1649" t="s">
        <v>40</v>
      </c>
      <c r="AA1649" t="s">
        <v>51</v>
      </c>
      <c r="AB1649" t="s">
        <v>43</v>
      </c>
      <c r="AC1649" t="s">
        <v>56</v>
      </c>
      <c r="AD1649" s="10">
        <v>49.35</v>
      </c>
      <c r="AE1649" s="10">
        <v>219.65</v>
      </c>
      <c r="AF1649" s="10">
        <v>0</v>
      </c>
      <c r="AG1649" s="10">
        <v>0</v>
      </c>
      <c r="AH1649" s="10">
        <v>104.16</v>
      </c>
      <c r="AI1649" s="10">
        <v>323.81</v>
      </c>
      <c r="AJ1649" t="s">
        <v>57</v>
      </c>
      <c r="AK1649" t="s">
        <v>63</v>
      </c>
      <c r="AL1649" t="s">
        <v>559</v>
      </c>
      <c r="AM1649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649" t="str">
        <f t="shared" si="50"/>
        <v>40-49</v>
      </c>
      <c r="AO1649">
        <f t="shared" si="51"/>
        <v>1</v>
      </c>
      <c r="AP1649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1650" spans="1:42" x14ac:dyDescent="0.25">
      <c r="A1650" t="s">
        <v>2499</v>
      </c>
      <c r="B1650" t="s">
        <v>39</v>
      </c>
      <c r="C1650" s="1">
        <v>40</v>
      </c>
      <c r="D1650" t="s">
        <v>43</v>
      </c>
      <c r="E1650">
        <v>0</v>
      </c>
      <c r="F1650" t="s">
        <v>2321</v>
      </c>
      <c r="G1650" s="1">
        <v>92821</v>
      </c>
      <c r="H1650">
        <v>33.930199000000002</v>
      </c>
      <c r="I1650">
        <v>-117.862898</v>
      </c>
      <c r="J1650">
        <v>0</v>
      </c>
      <c r="K1650" s="1">
        <v>3</v>
      </c>
      <c r="L1650" t="s">
        <v>54</v>
      </c>
      <c r="M1650" t="s">
        <v>40</v>
      </c>
      <c r="N1650" s="10">
        <v>15.37</v>
      </c>
      <c r="O1650" t="s">
        <v>43</v>
      </c>
      <c r="P1650" t="s">
        <v>43</v>
      </c>
      <c r="AA1650" t="s">
        <v>51</v>
      </c>
      <c r="AB1650" t="s">
        <v>40</v>
      </c>
      <c r="AC1650" t="s">
        <v>46</v>
      </c>
      <c r="AD1650" s="10">
        <v>20</v>
      </c>
      <c r="AE1650" s="10">
        <v>61.7</v>
      </c>
      <c r="AF1650" s="10">
        <v>0</v>
      </c>
      <c r="AG1650" s="10">
        <v>0</v>
      </c>
      <c r="AH1650" s="10">
        <v>46.11</v>
      </c>
      <c r="AI1650" s="10">
        <v>107.81</v>
      </c>
      <c r="AJ1650" t="s">
        <v>98</v>
      </c>
      <c r="AM1650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650" t="str">
        <f t="shared" si="50"/>
        <v>40-49</v>
      </c>
      <c r="AO1650">
        <f t="shared" si="51"/>
        <v>0</v>
      </c>
      <c r="AP1650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651" spans="1:42" x14ac:dyDescent="0.25">
      <c r="A1651" t="s">
        <v>2500</v>
      </c>
      <c r="B1651" t="s">
        <v>49</v>
      </c>
      <c r="C1651" s="1">
        <v>67</v>
      </c>
      <c r="D1651" t="s">
        <v>40</v>
      </c>
      <c r="E1651">
        <v>0</v>
      </c>
      <c r="F1651" t="s">
        <v>2295</v>
      </c>
      <c r="G1651" s="1">
        <v>94901</v>
      </c>
      <c r="H1651">
        <v>37.972662</v>
      </c>
      <c r="I1651">
        <v>-122.491452</v>
      </c>
      <c r="J1651">
        <v>2</v>
      </c>
      <c r="K1651" s="1">
        <v>8</v>
      </c>
      <c r="L1651" t="s">
        <v>42</v>
      </c>
      <c r="M1651" t="s">
        <v>40</v>
      </c>
      <c r="N1651" s="10">
        <v>26.99</v>
      </c>
      <c r="O1651" t="s">
        <v>43</v>
      </c>
      <c r="P1651" t="s">
        <v>40</v>
      </c>
      <c r="Q1651" t="s">
        <v>55</v>
      </c>
      <c r="R1651">
        <v>2</v>
      </c>
      <c r="S1651" t="s">
        <v>43</v>
      </c>
      <c r="T1651" t="s">
        <v>43</v>
      </c>
      <c r="U1651" t="s">
        <v>43</v>
      </c>
      <c r="V1651" t="s">
        <v>43</v>
      </c>
      <c r="W1651" t="s">
        <v>40</v>
      </c>
      <c r="X1651" t="s">
        <v>43</v>
      </c>
      <c r="Y1651" t="s">
        <v>43</v>
      </c>
      <c r="Z1651" t="s">
        <v>40</v>
      </c>
      <c r="AA1651" t="s">
        <v>51</v>
      </c>
      <c r="AB1651" t="s">
        <v>40</v>
      </c>
      <c r="AC1651" t="s">
        <v>46</v>
      </c>
      <c r="AD1651" s="10">
        <v>80.45</v>
      </c>
      <c r="AE1651" s="10">
        <v>583.45000000000005</v>
      </c>
      <c r="AF1651" s="10">
        <v>0</v>
      </c>
      <c r="AG1651" s="10">
        <v>0</v>
      </c>
      <c r="AH1651" s="10">
        <v>215.92</v>
      </c>
      <c r="AI1651" s="10">
        <v>799.37</v>
      </c>
      <c r="AJ1651" t="s">
        <v>57</v>
      </c>
      <c r="AK1651" t="s">
        <v>109</v>
      </c>
      <c r="AL1651" t="s">
        <v>110</v>
      </c>
      <c r="AM165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651" t="str">
        <f t="shared" si="50"/>
        <v>60-80</v>
      </c>
      <c r="AO1651">
        <f t="shared" si="51"/>
        <v>1</v>
      </c>
      <c r="AP1651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652" spans="1:42" x14ac:dyDescent="0.25">
      <c r="A1652" t="s">
        <v>2501</v>
      </c>
      <c r="B1652" t="s">
        <v>39</v>
      </c>
      <c r="C1652" s="1">
        <v>77</v>
      </c>
      <c r="D1652" t="s">
        <v>40</v>
      </c>
      <c r="E1652">
        <v>0</v>
      </c>
      <c r="F1652" t="s">
        <v>2502</v>
      </c>
      <c r="G1652" s="1">
        <v>93618</v>
      </c>
      <c r="H1652">
        <v>36.523618999999997</v>
      </c>
      <c r="I1652">
        <v>-119.38686800000001</v>
      </c>
      <c r="J1652">
        <v>2</v>
      </c>
      <c r="K1652" s="1">
        <v>13</v>
      </c>
      <c r="L1652" t="s">
        <v>42</v>
      </c>
      <c r="M1652" t="s">
        <v>40</v>
      </c>
      <c r="N1652" s="10">
        <v>37.86</v>
      </c>
      <c r="O1652" t="s">
        <v>43</v>
      </c>
      <c r="P1652" t="s">
        <v>40</v>
      </c>
      <c r="Q1652" t="s">
        <v>55</v>
      </c>
      <c r="R1652">
        <v>19</v>
      </c>
      <c r="S1652" t="s">
        <v>43</v>
      </c>
      <c r="T1652" t="s">
        <v>43</v>
      </c>
      <c r="U1652" t="s">
        <v>43</v>
      </c>
      <c r="V1652" t="s">
        <v>43</v>
      </c>
      <c r="W1652" t="s">
        <v>43</v>
      </c>
      <c r="X1652" t="s">
        <v>43</v>
      </c>
      <c r="Y1652" t="s">
        <v>43</v>
      </c>
      <c r="Z1652" t="s">
        <v>43</v>
      </c>
      <c r="AA1652" t="s">
        <v>51</v>
      </c>
      <c r="AB1652" t="s">
        <v>40</v>
      </c>
      <c r="AC1652" t="s">
        <v>56</v>
      </c>
      <c r="AD1652" s="10">
        <v>70.150000000000006</v>
      </c>
      <c r="AE1652" s="10">
        <v>916.75</v>
      </c>
      <c r="AF1652" s="10">
        <v>0</v>
      </c>
      <c r="AG1652" s="10">
        <v>90</v>
      </c>
      <c r="AH1652" s="10">
        <v>492.18</v>
      </c>
      <c r="AI1652" s="10">
        <v>1498.93</v>
      </c>
      <c r="AJ1652" t="s">
        <v>57</v>
      </c>
      <c r="AK1652" t="s">
        <v>63</v>
      </c>
      <c r="AL1652" t="s">
        <v>591</v>
      </c>
      <c r="AM1652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1652" t="str">
        <f t="shared" si="50"/>
        <v>60-80</v>
      </c>
      <c r="AO1652">
        <f t="shared" si="51"/>
        <v>1</v>
      </c>
      <c r="AP165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653" spans="1:42" x14ac:dyDescent="0.25">
      <c r="A1653" t="s">
        <v>2503</v>
      </c>
      <c r="B1653" t="s">
        <v>49</v>
      </c>
      <c r="C1653" s="1">
        <v>57</v>
      </c>
      <c r="D1653" t="s">
        <v>40</v>
      </c>
      <c r="E1653">
        <v>3</v>
      </c>
      <c r="F1653" t="s">
        <v>997</v>
      </c>
      <c r="G1653" s="1">
        <v>96038</v>
      </c>
      <c r="H1653">
        <v>41.599978</v>
      </c>
      <c r="I1653">
        <v>-122.53938100000001</v>
      </c>
      <c r="J1653">
        <v>1</v>
      </c>
      <c r="K1653" s="1">
        <v>55</v>
      </c>
      <c r="L1653" t="s">
        <v>76</v>
      </c>
      <c r="M1653" t="s">
        <v>40</v>
      </c>
      <c r="N1653" s="10">
        <v>40.94</v>
      </c>
      <c r="O1653" t="s">
        <v>43</v>
      </c>
      <c r="P1653" t="s">
        <v>43</v>
      </c>
      <c r="AA1653" t="s">
        <v>73</v>
      </c>
      <c r="AB1653" t="s">
        <v>43</v>
      </c>
      <c r="AC1653" t="s">
        <v>46</v>
      </c>
      <c r="AD1653" s="10">
        <v>20.5</v>
      </c>
      <c r="AE1653" s="10">
        <v>1177.95</v>
      </c>
      <c r="AF1653" s="10">
        <v>5.83</v>
      </c>
      <c r="AG1653" s="10">
        <v>0</v>
      </c>
      <c r="AH1653" s="10">
        <v>2251.6999999999998</v>
      </c>
      <c r="AI1653" s="10">
        <v>3423.82</v>
      </c>
      <c r="AJ1653" t="s">
        <v>47</v>
      </c>
      <c r="AM165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653" t="str">
        <f t="shared" si="50"/>
        <v>50-59</v>
      </c>
      <c r="AO1653">
        <f t="shared" si="51"/>
        <v>0</v>
      </c>
      <c r="AP1653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654" spans="1:42" x14ac:dyDescent="0.25">
      <c r="A1654" t="s">
        <v>2504</v>
      </c>
      <c r="B1654" t="s">
        <v>39</v>
      </c>
      <c r="C1654" s="1">
        <v>30</v>
      </c>
      <c r="D1654" t="s">
        <v>40</v>
      </c>
      <c r="E1654">
        <v>0</v>
      </c>
      <c r="F1654" t="s">
        <v>2505</v>
      </c>
      <c r="G1654" s="1">
        <v>95458</v>
      </c>
      <c r="H1654">
        <v>39.141933999999999</v>
      </c>
      <c r="I1654">
        <v>-122.770679</v>
      </c>
      <c r="J1654">
        <v>2</v>
      </c>
      <c r="K1654" s="1">
        <v>71</v>
      </c>
      <c r="L1654" t="s">
        <v>42</v>
      </c>
      <c r="M1654" t="s">
        <v>40</v>
      </c>
      <c r="N1654" s="10">
        <v>22.33</v>
      </c>
      <c r="O1654" t="s">
        <v>40</v>
      </c>
      <c r="P1654" t="s">
        <v>40</v>
      </c>
      <c r="Q1654" t="s">
        <v>44</v>
      </c>
      <c r="R1654">
        <v>71</v>
      </c>
      <c r="S1654" t="s">
        <v>40</v>
      </c>
      <c r="T1654" t="s">
        <v>40</v>
      </c>
      <c r="U1654" t="s">
        <v>40</v>
      </c>
      <c r="V1654" t="s">
        <v>40</v>
      </c>
      <c r="W1654" t="s">
        <v>40</v>
      </c>
      <c r="X1654" t="s">
        <v>40</v>
      </c>
      <c r="Y1654" t="s">
        <v>40</v>
      </c>
      <c r="Z1654" t="s">
        <v>40</v>
      </c>
      <c r="AA1654" t="s">
        <v>73</v>
      </c>
      <c r="AB1654" t="s">
        <v>43</v>
      </c>
      <c r="AC1654" t="s">
        <v>56</v>
      </c>
      <c r="AD1654" s="10">
        <v>90.1</v>
      </c>
      <c r="AE1654" s="10">
        <v>6310.9</v>
      </c>
      <c r="AF1654" s="10">
        <v>0</v>
      </c>
      <c r="AG1654" s="10">
        <v>0</v>
      </c>
      <c r="AH1654" s="10">
        <v>1585.43</v>
      </c>
      <c r="AI1654" s="10">
        <v>7896.33</v>
      </c>
      <c r="AJ1654" t="s">
        <v>47</v>
      </c>
      <c r="AM165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654" t="str">
        <f t="shared" si="50"/>
        <v>30-39</v>
      </c>
      <c r="AO1654">
        <f t="shared" si="51"/>
        <v>0</v>
      </c>
      <c r="AP1654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655" spans="1:42" x14ac:dyDescent="0.25">
      <c r="A1655" t="s">
        <v>2506</v>
      </c>
      <c r="B1655" t="s">
        <v>39</v>
      </c>
      <c r="C1655" s="1">
        <v>48</v>
      </c>
      <c r="D1655" t="s">
        <v>43</v>
      </c>
      <c r="E1655">
        <v>0</v>
      </c>
      <c r="F1655" t="s">
        <v>135</v>
      </c>
      <c r="G1655" s="1">
        <v>90012</v>
      </c>
      <c r="H1655">
        <v>34.065874999999998</v>
      </c>
      <c r="I1655">
        <v>-118.23872799999999</v>
      </c>
      <c r="J1655">
        <v>0</v>
      </c>
      <c r="K1655" s="1">
        <v>37</v>
      </c>
      <c r="L1655" t="s">
        <v>42</v>
      </c>
      <c r="M1655" t="s">
        <v>40</v>
      </c>
      <c r="N1655" s="10">
        <v>9.61</v>
      </c>
      <c r="O1655" t="s">
        <v>43</v>
      </c>
      <c r="P1655" t="s">
        <v>40</v>
      </c>
      <c r="Q1655" t="s">
        <v>55</v>
      </c>
      <c r="R1655">
        <v>11</v>
      </c>
      <c r="S1655" t="s">
        <v>43</v>
      </c>
      <c r="T1655" t="s">
        <v>40</v>
      </c>
      <c r="U1655" t="s">
        <v>40</v>
      </c>
      <c r="V1655" t="s">
        <v>43</v>
      </c>
      <c r="W1655" t="s">
        <v>43</v>
      </c>
      <c r="X1655" t="s">
        <v>43</v>
      </c>
      <c r="Y1655" t="s">
        <v>43</v>
      </c>
      <c r="Z1655" t="s">
        <v>40</v>
      </c>
      <c r="AA1655" t="s">
        <v>45</v>
      </c>
      <c r="AB1655" t="s">
        <v>43</v>
      </c>
      <c r="AC1655" t="s">
        <v>56</v>
      </c>
      <c r="AD1655" s="10">
        <v>80.05</v>
      </c>
      <c r="AE1655" s="10">
        <v>3019.1</v>
      </c>
      <c r="AF1655" s="10">
        <v>0</v>
      </c>
      <c r="AG1655" s="10">
        <v>0</v>
      </c>
      <c r="AH1655" s="10">
        <v>355.57</v>
      </c>
      <c r="AI1655" s="10">
        <v>3374.67</v>
      </c>
      <c r="AJ1655" t="s">
        <v>47</v>
      </c>
      <c r="AM1655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655" t="str">
        <f t="shared" si="50"/>
        <v>40-49</v>
      </c>
      <c r="AO1655">
        <f t="shared" si="51"/>
        <v>0</v>
      </c>
      <c r="AP165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656" spans="1:42" x14ac:dyDescent="0.25">
      <c r="A1656" t="s">
        <v>2507</v>
      </c>
      <c r="B1656" t="s">
        <v>49</v>
      </c>
      <c r="C1656" s="1">
        <v>66</v>
      </c>
      <c r="D1656" t="s">
        <v>40</v>
      </c>
      <c r="E1656">
        <v>0</v>
      </c>
      <c r="F1656" t="s">
        <v>430</v>
      </c>
      <c r="G1656" s="1">
        <v>92705</v>
      </c>
      <c r="H1656">
        <v>33.766004000000002</v>
      </c>
      <c r="I1656">
        <v>-117.78676299999999</v>
      </c>
      <c r="J1656">
        <v>1</v>
      </c>
      <c r="K1656" s="1">
        <v>41</v>
      </c>
      <c r="L1656" t="s">
        <v>76</v>
      </c>
      <c r="M1656" t="s">
        <v>40</v>
      </c>
      <c r="N1656" s="10">
        <v>45.04</v>
      </c>
      <c r="O1656" t="s">
        <v>40</v>
      </c>
      <c r="P1656" t="s">
        <v>40</v>
      </c>
      <c r="Q1656" t="s">
        <v>44</v>
      </c>
      <c r="R1656">
        <v>29</v>
      </c>
      <c r="S1656" t="s">
        <v>43</v>
      </c>
      <c r="T1656" t="s">
        <v>40</v>
      </c>
      <c r="U1656" t="s">
        <v>40</v>
      </c>
      <c r="V1656" t="s">
        <v>40</v>
      </c>
      <c r="W1656" t="s">
        <v>40</v>
      </c>
      <c r="X1656" t="s">
        <v>40</v>
      </c>
      <c r="Y1656" t="s">
        <v>43</v>
      </c>
      <c r="Z1656" t="s">
        <v>40</v>
      </c>
      <c r="AA1656" t="s">
        <v>45</v>
      </c>
      <c r="AB1656" t="s">
        <v>40</v>
      </c>
      <c r="AC1656" t="s">
        <v>56</v>
      </c>
      <c r="AD1656" s="10">
        <v>111.95</v>
      </c>
      <c r="AE1656" s="10">
        <v>4534.8999999999996</v>
      </c>
      <c r="AF1656" s="10">
        <v>0</v>
      </c>
      <c r="AG1656" s="10">
        <v>0</v>
      </c>
      <c r="AH1656" s="10">
        <v>1846.64</v>
      </c>
      <c r="AI1656" s="10">
        <v>6381.54</v>
      </c>
      <c r="AJ1656" t="s">
        <v>57</v>
      </c>
      <c r="AK1656" t="s">
        <v>109</v>
      </c>
      <c r="AL1656" t="s">
        <v>110</v>
      </c>
      <c r="AM1656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656" t="str">
        <f t="shared" si="50"/>
        <v>60-80</v>
      </c>
      <c r="AO1656">
        <f t="shared" si="51"/>
        <v>1</v>
      </c>
      <c r="AP1656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657" spans="1:42" x14ac:dyDescent="0.25">
      <c r="A1657" t="s">
        <v>2508</v>
      </c>
      <c r="B1657" t="s">
        <v>39</v>
      </c>
      <c r="C1657" s="1">
        <v>37</v>
      </c>
      <c r="D1657" t="s">
        <v>40</v>
      </c>
      <c r="E1657">
        <v>3</v>
      </c>
      <c r="F1657" t="s">
        <v>978</v>
      </c>
      <c r="G1657" s="1">
        <v>92804</v>
      </c>
      <c r="H1657">
        <v>33.817999999999998</v>
      </c>
      <c r="I1657">
        <v>-117.97440400000001</v>
      </c>
      <c r="J1657">
        <v>1</v>
      </c>
      <c r="K1657" s="1">
        <v>55</v>
      </c>
      <c r="L1657" t="s">
        <v>42</v>
      </c>
      <c r="M1657" t="s">
        <v>40</v>
      </c>
      <c r="N1657" s="10">
        <v>8.39</v>
      </c>
      <c r="O1657" t="s">
        <v>40</v>
      </c>
      <c r="P1657" t="s">
        <v>40</v>
      </c>
      <c r="Q1657" t="s">
        <v>79</v>
      </c>
      <c r="R1657">
        <v>52</v>
      </c>
      <c r="S1657" t="s">
        <v>40</v>
      </c>
      <c r="T1657" t="s">
        <v>43</v>
      </c>
      <c r="U1657" t="s">
        <v>40</v>
      </c>
      <c r="V1657" t="s">
        <v>40</v>
      </c>
      <c r="W1657" t="s">
        <v>40</v>
      </c>
      <c r="X1657" t="s">
        <v>40</v>
      </c>
      <c r="Y1657" t="s">
        <v>40</v>
      </c>
      <c r="Z1657" t="s">
        <v>40</v>
      </c>
      <c r="AA1657" t="s">
        <v>73</v>
      </c>
      <c r="AB1657" t="s">
        <v>40</v>
      </c>
      <c r="AC1657" t="s">
        <v>56</v>
      </c>
      <c r="AD1657" s="10">
        <v>85.1</v>
      </c>
      <c r="AE1657" s="10">
        <v>4657.95</v>
      </c>
      <c r="AF1657" s="10">
        <v>0</v>
      </c>
      <c r="AG1657" s="10">
        <v>0</v>
      </c>
      <c r="AH1657" s="10">
        <v>461.45</v>
      </c>
      <c r="AI1657" s="10">
        <v>5119.3999999999996</v>
      </c>
      <c r="AJ1657" t="s">
        <v>47</v>
      </c>
      <c r="AM165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657" t="str">
        <f t="shared" si="50"/>
        <v>30-39</v>
      </c>
      <c r="AO1657">
        <f t="shared" si="51"/>
        <v>0</v>
      </c>
      <c r="AP165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658" spans="1:42" x14ac:dyDescent="0.25">
      <c r="A1658" t="s">
        <v>2509</v>
      </c>
      <c r="B1658" t="s">
        <v>39</v>
      </c>
      <c r="C1658" s="1">
        <v>25</v>
      </c>
      <c r="D1658" t="s">
        <v>40</v>
      </c>
      <c r="E1658">
        <v>1</v>
      </c>
      <c r="F1658" t="s">
        <v>2422</v>
      </c>
      <c r="G1658" s="1">
        <v>92057</v>
      </c>
      <c r="H1658">
        <v>33.254497000000001</v>
      </c>
      <c r="I1658">
        <v>-117.28587899999999</v>
      </c>
      <c r="J1658">
        <v>1</v>
      </c>
      <c r="K1658" s="1">
        <v>61</v>
      </c>
      <c r="L1658" t="s">
        <v>76</v>
      </c>
      <c r="M1658" t="s">
        <v>43</v>
      </c>
      <c r="P1658" t="s">
        <v>40</v>
      </c>
      <c r="Q1658" t="s">
        <v>79</v>
      </c>
      <c r="R1658">
        <v>59</v>
      </c>
      <c r="S1658" t="s">
        <v>40</v>
      </c>
      <c r="T1658" t="s">
        <v>40</v>
      </c>
      <c r="U1658" t="s">
        <v>43</v>
      </c>
      <c r="V1658" t="s">
        <v>40</v>
      </c>
      <c r="W1658" t="s">
        <v>43</v>
      </c>
      <c r="X1658" t="s">
        <v>40</v>
      </c>
      <c r="Y1658" t="s">
        <v>40</v>
      </c>
      <c r="Z1658" t="s">
        <v>43</v>
      </c>
      <c r="AA1658" t="s">
        <v>45</v>
      </c>
      <c r="AB1658" t="s">
        <v>40</v>
      </c>
      <c r="AC1658" t="s">
        <v>56</v>
      </c>
      <c r="AD1658" s="10">
        <v>50.7</v>
      </c>
      <c r="AE1658" s="10">
        <v>3088.75</v>
      </c>
      <c r="AF1658" s="10">
        <v>0</v>
      </c>
      <c r="AG1658" s="10">
        <v>20</v>
      </c>
      <c r="AH1658" s="10">
        <v>0</v>
      </c>
      <c r="AI1658" s="10">
        <v>3108.75</v>
      </c>
      <c r="AJ1658" t="s">
        <v>47</v>
      </c>
      <c r="AM165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658" t="str">
        <f t="shared" si="50"/>
        <v>19-29</v>
      </c>
      <c r="AO1658">
        <f t="shared" si="51"/>
        <v>0</v>
      </c>
      <c r="AP1658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1659" spans="1:42" x14ac:dyDescent="0.25">
      <c r="A1659" t="s">
        <v>2510</v>
      </c>
      <c r="B1659" t="s">
        <v>49</v>
      </c>
      <c r="C1659" s="1">
        <v>41</v>
      </c>
      <c r="D1659" t="s">
        <v>40</v>
      </c>
      <c r="E1659">
        <v>3</v>
      </c>
      <c r="F1659" t="s">
        <v>866</v>
      </c>
      <c r="G1659" s="1">
        <v>91709</v>
      </c>
      <c r="H1659">
        <v>33.942895</v>
      </c>
      <c r="I1659">
        <v>-117.725644</v>
      </c>
      <c r="J1659">
        <v>1</v>
      </c>
      <c r="K1659" s="1">
        <v>44</v>
      </c>
      <c r="L1659" t="s">
        <v>42</v>
      </c>
      <c r="M1659" t="s">
        <v>40</v>
      </c>
      <c r="N1659" s="10">
        <v>37.68</v>
      </c>
      <c r="O1659" t="s">
        <v>43</v>
      </c>
      <c r="P1659" t="s">
        <v>40</v>
      </c>
      <c r="Q1659" t="s">
        <v>79</v>
      </c>
      <c r="R1659">
        <v>24</v>
      </c>
      <c r="S1659" t="s">
        <v>43</v>
      </c>
      <c r="T1659" t="s">
        <v>40</v>
      </c>
      <c r="U1659" t="s">
        <v>40</v>
      </c>
      <c r="V1659" t="s">
        <v>40</v>
      </c>
      <c r="W1659" t="s">
        <v>43</v>
      </c>
      <c r="X1659" t="s">
        <v>43</v>
      </c>
      <c r="Y1659" t="s">
        <v>43</v>
      </c>
      <c r="Z1659" t="s">
        <v>40</v>
      </c>
      <c r="AA1659" t="s">
        <v>51</v>
      </c>
      <c r="AB1659" t="s">
        <v>40</v>
      </c>
      <c r="AC1659" t="s">
        <v>46</v>
      </c>
      <c r="AD1659" s="10">
        <v>-7</v>
      </c>
      <c r="AE1659" s="10">
        <v>2924.05</v>
      </c>
      <c r="AF1659" s="10">
        <v>0</v>
      </c>
      <c r="AG1659" s="10">
        <v>0</v>
      </c>
      <c r="AH1659" s="10">
        <v>1657.92</v>
      </c>
      <c r="AI1659" s="10">
        <v>4581.97</v>
      </c>
      <c r="AJ1659" t="s">
        <v>47</v>
      </c>
      <c r="AM1659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659" t="str">
        <f t="shared" si="50"/>
        <v>40-49</v>
      </c>
      <c r="AO1659">
        <f t="shared" si="51"/>
        <v>0</v>
      </c>
      <c r="AP1659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660" spans="1:42" x14ac:dyDescent="0.25">
      <c r="A1660" t="s">
        <v>2511</v>
      </c>
      <c r="B1660" t="s">
        <v>49</v>
      </c>
      <c r="C1660" s="1">
        <v>43</v>
      </c>
      <c r="D1660" t="s">
        <v>40</v>
      </c>
      <c r="E1660">
        <v>0</v>
      </c>
      <c r="F1660" t="s">
        <v>2441</v>
      </c>
      <c r="G1660" s="1">
        <v>95445</v>
      </c>
      <c r="H1660">
        <v>38.848081999999998</v>
      </c>
      <c r="I1660">
        <v>-123.50608</v>
      </c>
      <c r="J1660">
        <v>1</v>
      </c>
      <c r="K1660" s="1">
        <v>59</v>
      </c>
      <c r="L1660" t="s">
        <v>76</v>
      </c>
      <c r="M1660" t="s">
        <v>40</v>
      </c>
      <c r="N1660" s="10">
        <v>22.71</v>
      </c>
      <c r="O1660" t="s">
        <v>40</v>
      </c>
      <c r="P1660" t="s">
        <v>40</v>
      </c>
      <c r="Q1660" t="s">
        <v>55</v>
      </c>
      <c r="R1660">
        <v>26</v>
      </c>
      <c r="S1660" t="s">
        <v>40</v>
      </c>
      <c r="T1660" t="s">
        <v>40</v>
      </c>
      <c r="U1660" t="s">
        <v>40</v>
      </c>
      <c r="V1660" t="s">
        <v>43</v>
      </c>
      <c r="W1660" t="s">
        <v>40</v>
      </c>
      <c r="X1660" t="s">
        <v>40</v>
      </c>
      <c r="Y1660" t="s">
        <v>40</v>
      </c>
      <c r="Z1660" t="s">
        <v>40</v>
      </c>
      <c r="AA1660" t="s">
        <v>45</v>
      </c>
      <c r="AB1660" t="s">
        <v>40</v>
      </c>
      <c r="AC1660" t="s">
        <v>56</v>
      </c>
      <c r="AD1660" s="10">
        <v>110.15</v>
      </c>
      <c r="AE1660" s="10">
        <v>6448.05</v>
      </c>
      <c r="AF1660" s="10">
        <v>0</v>
      </c>
      <c r="AG1660" s="10">
        <v>0</v>
      </c>
      <c r="AH1660" s="10">
        <v>1339.89</v>
      </c>
      <c r="AI1660" s="10">
        <v>7787.94</v>
      </c>
      <c r="AJ1660" t="s">
        <v>57</v>
      </c>
      <c r="AK1660" t="s">
        <v>63</v>
      </c>
      <c r="AL1660" t="s">
        <v>67</v>
      </c>
      <c r="AM166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660" t="str">
        <f t="shared" si="50"/>
        <v>40-49</v>
      </c>
      <c r="AO1660">
        <f t="shared" si="51"/>
        <v>1</v>
      </c>
      <c r="AP1660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661" spans="1:42" x14ac:dyDescent="0.25">
      <c r="A1661" t="s">
        <v>2512</v>
      </c>
      <c r="B1661" t="s">
        <v>39</v>
      </c>
      <c r="C1661" s="1">
        <v>67</v>
      </c>
      <c r="D1661" t="s">
        <v>43</v>
      </c>
      <c r="E1661">
        <v>0</v>
      </c>
      <c r="F1661" t="s">
        <v>157</v>
      </c>
      <c r="G1661" s="1">
        <v>95110</v>
      </c>
      <c r="H1661">
        <v>37.346670000000003</v>
      </c>
      <c r="I1661">
        <v>-121.91001900000001</v>
      </c>
      <c r="J1661">
        <v>0</v>
      </c>
      <c r="K1661" s="1">
        <v>10</v>
      </c>
      <c r="L1661" t="s">
        <v>62</v>
      </c>
      <c r="M1661" t="s">
        <v>43</v>
      </c>
      <c r="P1661" t="s">
        <v>40</v>
      </c>
      <c r="Q1661" t="s">
        <v>79</v>
      </c>
      <c r="R1661">
        <v>4</v>
      </c>
      <c r="S1661" t="s">
        <v>43</v>
      </c>
      <c r="T1661" t="s">
        <v>43</v>
      </c>
      <c r="U1661" t="s">
        <v>43</v>
      </c>
      <c r="V1661" t="s">
        <v>43</v>
      </c>
      <c r="W1661" t="s">
        <v>43</v>
      </c>
      <c r="X1661" t="s">
        <v>40</v>
      </c>
      <c r="Y1661" t="s">
        <v>43</v>
      </c>
      <c r="Z1661" t="s">
        <v>40</v>
      </c>
      <c r="AA1661" t="s">
        <v>51</v>
      </c>
      <c r="AB1661" t="s">
        <v>40</v>
      </c>
      <c r="AC1661" t="s">
        <v>56</v>
      </c>
      <c r="AD1661" s="10">
        <v>34.700000000000003</v>
      </c>
      <c r="AE1661" s="10">
        <v>329.8</v>
      </c>
      <c r="AF1661" s="10">
        <v>0</v>
      </c>
      <c r="AG1661" s="10">
        <v>0</v>
      </c>
      <c r="AH1661" s="10">
        <v>0</v>
      </c>
      <c r="AI1661" s="10">
        <v>329.8</v>
      </c>
      <c r="AJ1661" t="s">
        <v>57</v>
      </c>
      <c r="AK1661" t="s">
        <v>109</v>
      </c>
      <c r="AL1661" t="s">
        <v>288</v>
      </c>
      <c r="AM166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661" t="str">
        <f t="shared" si="50"/>
        <v>60-80</v>
      </c>
      <c r="AO1661">
        <f t="shared" si="51"/>
        <v>1</v>
      </c>
      <c r="AP1661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1662" spans="1:42" x14ac:dyDescent="0.25">
      <c r="A1662" t="s">
        <v>2513</v>
      </c>
      <c r="B1662" t="s">
        <v>49</v>
      </c>
      <c r="C1662" s="1">
        <v>42</v>
      </c>
      <c r="D1662" t="s">
        <v>43</v>
      </c>
      <c r="E1662">
        <v>2</v>
      </c>
      <c r="F1662" t="s">
        <v>1003</v>
      </c>
      <c r="G1662" s="1">
        <v>95776</v>
      </c>
      <c r="H1662">
        <v>38.694080999999997</v>
      </c>
      <c r="I1662">
        <v>-121.69443099999999</v>
      </c>
      <c r="J1662">
        <v>0</v>
      </c>
      <c r="K1662" s="1">
        <v>2</v>
      </c>
      <c r="L1662" t="s">
        <v>42</v>
      </c>
      <c r="M1662" t="s">
        <v>40</v>
      </c>
      <c r="N1662" s="10">
        <v>49.53</v>
      </c>
      <c r="O1662" t="s">
        <v>43</v>
      </c>
      <c r="P1662" t="s">
        <v>43</v>
      </c>
      <c r="AA1662" t="s">
        <v>51</v>
      </c>
      <c r="AB1662" t="s">
        <v>43</v>
      </c>
      <c r="AC1662" t="s">
        <v>183</v>
      </c>
      <c r="AD1662" s="10">
        <v>20.399999999999999</v>
      </c>
      <c r="AE1662" s="10">
        <v>42.9</v>
      </c>
      <c r="AF1662" s="10">
        <v>0</v>
      </c>
      <c r="AG1662" s="10">
        <v>0</v>
      </c>
      <c r="AH1662" s="10">
        <v>99.06</v>
      </c>
      <c r="AI1662" s="10">
        <v>141.96</v>
      </c>
      <c r="AJ1662" t="s">
        <v>98</v>
      </c>
      <c r="AM166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662" t="str">
        <f t="shared" si="50"/>
        <v>40-49</v>
      </c>
      <c r="AO1662">
        <f t="shared" si="51"/>
        <v>0</v>
      </c>
      <c r="AP1662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663" spans="1:42" x14ac:dyDescent="0.25">
      <c r="A1663" t="s">
        <v>2514</v>
      </c>
      <c r="B1663" t="s">
        <v>39</v>
      </c>
      <c r="C1663" s="1">
        <v>58</v>
      </c>
      <c r="D1663" t="s">
        <v>40</v>
      </c>
      <c r="E1663">
        <v>1</v>
      </c>
      <c r="F1663" t="s">
        <v>685</v>
      </c>
      <c r="G1663" s="1">
        <v>90290</v>
      </c>
      <c r="H1663">
        <v>34.115192</v>
      </c>
      <c r="I1663">
        <v>-118.61017</v>
      </c>
      <c r="J1663">
        <v>2</v>
      </c>
      <c r="K1663" s="1">
        <v>56</v>
      </c>
      <c r="L1663" t="s">
        <v>76</v>
      </c>
      <c r="M1663" t="s">
        <v>40</v>
      </c>
      <c r="N1663" s="10">
        <v>48.56</v>
      </c>
      <c r="O1663" t="s">
        <v>43</v>
      </c>
      <c r="P1663" t="s">
        <v>43</v>
      </c>
      <c r="AA1663" t="s">
        <v>73</v>
      </c>
      <c r="AB1663" t="s">
        <v>40</v>
      </c>
      <c r="AC1663" t="s">
        <v>46</v>
      </c>
      <c r="AD1663" s="10">
        <v>19.8</v>
      </c>
      <c r="AE1663" s="10">
        <v>1119.9000000000001</v>
      </c>
      <c r="AF1663" s="10">
        <v>0</v>
      </c>
      <c r="AG1663" s="10">
        <v>0</v>
      </c>
      <c r="AH1663" s="10">
        <v>2719.36</v>
      </c>
      <c r="AI1663" s="10">
        <v>3839.26</v>
      </c>
      <c r="AJ1663" t="s">
        <v>47</v>
      </c>
      <c r="AM166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663" t="str">
        <f t="shared" si="50"/>
        <v>50-59</v>
      </c>
      <c r="AO1663">
        <f t="shared" si="51"/>
        <v>0</v>
      </c>
      <c r="AP1663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664" spans="1:42" x14ac:dyDescent="0.25">
      <c r="A1664" t="s">
        <v>2515</v>
      </c>
      <c r="B1664" t="s">
        <v>49</v>
      </c>
      <c r="C1664" s="1">
        <v>29</v>
      </c>
      <c r="D1664" t="s">
        <v>40</v>
      </c>
      <c r="E1664">
        <v>0</v>
      </c>
      <c r="F1664" t="s">
        <v>1854</v>
      </c>
      <c r="G1664" s="1">
        <v>93906</v>
      </c>
      <c r="H1664">
        <v>36.722898000000001</v>
      </c>
      <c r="I1664">
        <v>-121.63364799999999</v>
      </c>
      <c r="J1664">
        <v>8</v>
      </c>
      <c r="K1664" s="1">
        <v>72</v>
      </c>
      <c r="L1664" t="s">
        <v>72</v>
      </c>
      <c r="M1664" t="s">
        <v>40</v>
      </c>
      <c r="N1664" s="10">
        <v>10.68</v>
      </c>
      <c r="O1664" t="s">
        <v>40</v>
      </c>
      <c r="P1664" t="s">
        <v>40</v>
      </c>
      <c r="Q1664" t="s">
        <v>55</v>
      </c>
      <c r="R1664">
        <v>59</v>
      </c>
      <c r="S1664" t="s">
        <v>43</v>
      </c>
      <c r="T1664" t="s">
        <v>40</v>
      </c>
      <c r="U1664" t="s">
        <v>40</v>
      </c>
      <c r="V1664" t="s">
        <v>40</v>
      </c>
      <c r="W1664" t="s">
        <v>40</v>
      </c>
      <c r="X1664" t="s">
        <v>40</v>
      </c>
      <c r="Y1664" t="s">
        <v>40</v>
      </c>
      <c r="Z1664" t="s">
        <v>40</v>
      </c>
      <c r="AA1664" t="s">
        <v>73</v>
      </c>
      <c r="AB1664" t="s">
        <v>40</v>
      </c>
      <c r="AC1664" t="s">
        <v>56</v>
      </c>
      <c r="AD1664" s="10">
        <v>108.4</v>
      </c>
      <c r="AE1664" s="10">
        <v>7719.5</v>
      </c>
      <c r="AF1664" s="10">
        <v>0</v>
      </c>
      <c r="AG1664" s="10">
        <v>0</v>
      </c>
      <c r="AH1664" s="10">
        <v>768.96</v>
      </c>
      <c r="AI1664" s="10">
        <v>8488.4599999999991</v>
      </c>
      <c r="AJ1664" t="s">
        <v>47</v>
      </c>
      <c r="AM166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664" t="str">
        <f t="shared" si="50"/>
        <v>19-29</v>
      </c>
      <c r="AO1664">
        <f t="shared" si="51"/>
        <v>0</v>
      </c>
      <c r="AP1664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665" spans="1:42" x14ac:dyDescent="0.25">
      <c r="A1665" t="s">
        <v>2516</v>
      </c>
      <c r="B1665" t="s">
        <v>49</v>
      </c>
      <c r="C1665" s="1">
        <v>79</v>
      </c>
      <c r="D1665" t="s">
        <v>43</v>
      </c>
      <c r="E1665">
        <v>0</v>
      </c>
      <c r="F1665" t="s">
        <v>2517</v>
      </c>
      <c r="G1665" s="1">
        <v>90278</v>
      </c>
      <c r="H1665">
        <v>33.873395000000002</v>
      </c>
      <c r="I1665">
        <v>-118.37018999999999</v>
      </c>
      <c r="J1665">
        <v>0</v>
      </c>
      <c r="K1665" s="1">
        <v>1</v>
      </c>
      <c r="L1665" t="s">
        <v>42</v>
      </c>
      <c r="M1665" t="s">
        <v>40</v>
      </c>
      <c r="N1665" s="10">
        <v>27.65</v>
      </c>
      <c r="O1665" t="s">
        <v>43</v>
      </c>
      <c r="P1665" t="s">
        <v>40</v>
      </c>
      <c r="Q1665" t="s">
        <v>55</v>
      </c>
      <c r="R1665">
        <v>2</v>
      </c>
      <c r="S1665" t="s">
        <v>43</v>
      </c>
      <c r="T1665" t="s">
        <v>43</v>
      </c>
      <c r="U1665" t="s">
        <v>43</v>
      </c>
      <c r="V1665" t="s">
        <v>40</v>
      </c>
      <c r="W1665" t="s">
        <v>43</v>
      </c>
      <c r="X1665" t="s">
        <v>43</v>
      </c>
      <c r="Y1665" t="s">
        <v>43</v>
      </c>
      <c r="Z1665" t="s">
        <v>40</v>
      </c>
      <c r="AA1665" t="s">
        <v>45</v>
      </c>
      <c r="AB1665" t="s">
        <v>43</v>
      </c>
      <c r="AC1665" t="s">
        <v>56</v>
      </c>
      <c r="AD1665" s="10">
        <v>74.7</v>
      </c>
      <c r="AE1665" s="10">
        <v>74.7</v>
      </c>
      <c r="AF1665" s="10">
        <v>0</v>
      </c>
      <c r="AG1665" s="10">
        <v>0</v>
      </c>
      <c r="AH1665" s="10">
        <v>27.65</v>
      </c>
      <c r="AI1665" s="10">
        <v>102.35</v>
      </c>
      <c r="AJ1665" t="s">
        <v>98</v>
      </c>
      <c r="AM166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665" t="str">
        <f t="shared" si="50"/>
        <v>60-80</v>
      </c>
      <c r="AO1665">
        <f t="shared" si="51"/>
        <v>0</v>
      </c>
      <c r="AP166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666" spans="1:42" x14ac:dyDescent="0.25">
      <c r="A1666" t="s">
        <v>2518</v>
      </c>
      <c r="B1666" t="s">
        <v>49</v>
      </c>
      <c r="C1666" s="1">
        <v>74</v>
      </c>
      <c r="D1666" t="s">
        <v>40</v>
      </c>
      <c r="E1666">
        <v>0</v>
      </c>
      <c r="F1666" t="s">
        <v>391</v>
      </c>
      <c r="G1666" s="1">
        <v>94109</v>
      </c>
      <c r="H1666">
        <v>37.794486999999997</v>
      </c>
      <c r="I1666">
        <v>-122.42227</v>
      </c>
      <c r="J1666">
        <v>4</v>
      </c>
      <c r="K1666" s="1">
        <v>44</v>
      </c>
      <c r="L1666" t="s">
        <v>42</v>
      </c>
      <c r="M1666" t="s">
        <v>40</v>
      </c>
      <c r="N1666" s="10">
        <v>1.89</v>
      </c>
      <c r="O1666" t="s">
        <v>43</v>
      </c>
      <c r="P1666" t="s">
        <v>43</v>
      </c>
      <c r="AA1666" t="s">
        <v>73</v>
      </c>
      <c r="AB1666" t="s">
        <v>40</v>
      </c>
      <c r="AC1666" t="s">
        <v>46</v>
      </c>
      <c r="AD1666" s="10">
        <v>19.350000000000001</v>
      </c>
      <c r="AE1666" s="10">
        <v>847.25</v>
      </c>
      <c r="AF1666" s="10">
        <v>0</v>
      </c>
      <c r="AG1666" s="10">
        <v>0</v>
      </c>
      <c r="AH1666" s="10">
        <v>83.16</v>
      </c>
      <c r="AI1666" s="10">
        <v>930.41</v>
      </c>
      <c r="AJ1666" t="s">
        <v>47</v>
      </c>
      <c r="AM1666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666" t="str">
        <f t="shared" ref="AN1666:AN1729" si="52">IF(C1666&lt;=29,"19-29",IF(C1666&lt;=39,"30-39",IF(C1666&lt;=49,"40-49",IF(C1666&lt;=59,"50-59","60-80"))))</f>
        <v>60-80</v>
      </c>
      <c r="AO1666">
        <f t="shared" ref="AO1666:AO1729" si="53">IF(AJ1666="Churned",1,0)</f>
        <v>0</v>
      </c>
      <c r="AP1666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667" spans="1:42" x14ac:dyDescent="0.25">
      <c r="A1667" t="s">
        <v>2519</v>
      </c>
      <c r="B1667" t="s">
        <v>49</v>
      </c>
      <c r="C1667" s="1">
        <v>24</v>
      </c>
      <c r="D1667" t="s">
        <v>43</v>
      </c>
      <c r="E1667">
        <v>0</v>
      </c>
      <c r="F1667" t="s">
        <v>940</v>
      </c>
      <c r="G1667" s="1">
        <v>94040</v>
      </c>
      <c r="H1667">
        <v>37.380662000000001</v>
      </c>
      <c r="I1667">
        <v>-122.086022</v>
      </c>
      <c r="J1667">
        <v>0</v>
      </c>
      <c r="K1667" s="1">
        <v>10</v>
      </c>
      <c r="L1667" t="s">
        <v>62</v>
      </c>
      <c r="M1667" t="s">
        <v>40</v>
      </c>
      <c r="N1667" s="10">
        <v>20.29</v>
      </c>
      <c r="O1667" t="s">
        <v>43</v>
      </c>
      <c r="P1667" t="s">
        <v>43</v>
      </c>
      <c r="AA1667" t="s">
        <v>51</v>
      </c>
      <c r="AB1667" t="s">
        <v>43</v>
      </c>
      <c r="AC1667" t="s">
        <v>46</v>
      </c>
      <c r="AD1667" s="10">
        <v>19.75</v>
      </c>
      <c r="AE1667" s="10">
        <v>208.25</v>
      </c>
      <c r="AF1667" s="10">
        <v>0</v>
      </c>
      <c r="AG1667" s="10">
        <v>0</v>
      </c>
      <c r="AH1667" s="10">
        <v>202.9</v>
      </c>
      <c r="AI1667" s="10">
        <v>411.15</v>
      </c>
      <c r="AJ1667" t="s">
        <v>47</v>
      </c>
      <c r="AM166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667" t="str">
        <f t="shared" si="52"/>
        <v>19-29</v>
      </c>
      <c r="AO1667">
        <f t="shared" si="53"/>
        <v>0</v>
      </c>
      <c r="AP1667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668" spans="1:42" x14ac:dyDescent="0.25">
      <c r="A1668" t="s">
        <v>2520</v>
      </c>
      <c r="B1668" t="s">
        <v>49</v>
      </c>
      <c r="C1668" s="1">
        <v>52</v>
      </c>
      <c r="D1668" t="s">
        <v>43</v>
      </c>
      <c r="E1668">
        <v>0</v>
      </c>
      <c r="F1668" t="s">
        <v>140</v>
      </c>
      <c r="G1668" s="1">
        <v>96003</v>
      </c>
      <c r="H1668">
        <v>40.677649000000002</v>
      </c>
      <c r="I1668">
        <v>-122.29467</v>
      </c>
      <c r="J1668">
        <v>0</v>
      </c>
      <c r="K1668" s="1">
        <v>72</v>
      </c>
      <c r="L1668" t="s">
        <v>72</v>
      </c>
      <c r="M1668" t="s">
        <v>40</v>
      </c>
      <c r="N1668" s="10">
        <v>3.43</v>
      </c>
      <c r="O1668" t="s">
        <v>43</v>
      </c>
      <c r="P1668" t="s">
        <v>43</v>
      </c>
      <c r="AA1668" t="s">
        <v>73</v>
      </c>
      <c r="AB1668" t="s">
        <v>43</v>
      </c>
      <c r="AC1668" t="s">
        <v>56</v>
      </c>
      <c r="AD1668" s="10">
        <v>19.850000000000001</v>
      </c>
      <c r="AE1668" s="10">
        <v>1434.1</v>
      </c>
      <c r="AF1668" s="10">
        <v>0</v>
      </c>
      <c r="AG1668" s="10">
        <v>0</v>
      </c>
      <c r="AH1668" s="10">
        <v>246.96</v>
      </c>
      <c r="AI1668" s="10">
        <v>1681.06</v>
      </c>
      <c r="AJ1668" t="s">
        <v>47</v>
      </c>
      <c r="AM166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668" t="str">
        <f t="shared" si="52"/>
        <v>50-59</v>
      </c>
      <c r="AO1668">
        <f t="shared" si="53"/>
        <v>0</v>
      </c>
      <c r="AP1668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669" spans="1:42" x14ac:dyDescent="0.25">
      <c r="A1669" t="s">
        <v>2521</v>
      </c>
      <c r="B1669" t="s">
        <v>49</v>
      </c>
      <c r="C1669" s="1">
        <v>32</v>
      </c>
      <c r="D1669" t="s">
        <v>43</v>
      </c>
      <c r="E1669">
        <v>0</v>
      </c>
      <c r="F1669" t="s">
        <v>1751</v>
      </c>
      <c r="G1669" s="1">
        <v>91980</v>
      </c>
      <c r="H1669">
        <v>32.587556999999997</v>
      </c>
      <c r="I1669">
        <v>-116.636816</v>
      </c>
      <c r="J1669">
        <v>0</v>
      </c>
      <c r="K1669" s="1">
        <v>66</v>
      </c>
      <c r="L1669" t="s">
        <v>72</v>
      </c>
      <c r="M1669" t="s">
        <v>40</v>
      </c>
      <c r="N1669" s="10">
        <v>11.56</v>
      </c>
      <c r="O1669" t="s">
        <v>43</v>
      </c>
      <c r="P1669" t="s">
        <v>40</v>
      </c>
      <c r="Q1669" t="s">
        <v>79</v>
      </c>
      <c r="R1669">
        <v>30</v>
      </c>
      <c r="S1669" t="s">
        <v>40</v>
      </c>
      <c r="T1669" t="s">
        <v>40</v>
      </c>
      <c r="U1669" t="s">
        <v>43</v>
      </c>
      <c r="V1669" t="s">
        <v>43</v>
      </c>
      <c r="W1669" t="s">
        <v>43</v>
      </c>
      <c r="X1669" t="s">
        <v>43</v>
      </c>
      <c r="Y1669" t="s">
        <v>43</v>
      </c>
      <c r="Z1669" t="s">
        <v>40</v>
      </c>
      <c r="AA1669" t="s">
        <v>45</v>
      </c>
      <c r="AB1669" t="s">
        <v>40</v>
      </c>
      <c r="AC1669" t="s">
        <v>183</v>
      </c>
      <c r="AD1669" s="10">
        <v>54.8</v>
      </c>
      <c r="AE1669" s="10">
        <v>3465.7</v>
      </c>
      <c r="AF1669" s="10">
        <v>0</v>
      </c>
      <c r="AG1669" s="10">
        <v>0</v>
      </c>
      <c r="AH1669" s="10">
        <v>762.96</v>
      </c>
      <c r="AI1669" s="10">
        <v>4228.66</v>
      </c>
      <c r="AJ1669" t="s">
        <v>47</v>
      </c>
      <c r="AM166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669" t="str">
        <f t="shared" si="52"/>
        <v>30-39</v>
      </c>
      <c r="AO1669">
        <f t="shared" si="53"/>
        <v>0</v>
      </c>
      <c r="AP1669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1670" spans="1:42" x14ac:dyDescent="0.25">
      <c r="A1670" t="s">
        <v>2522</v>
      </c>
      <c r="B1670" t="s">
        <v>49</v>
      </c>
      <c r="C1670" s="1">
        <v>44</v>
      </c>
      <c r="D1670" t="s">
        <v>40</v>
      </c>
      <c r="E1670">
        <v>0</v>
      </c>
      <c r="F1670" t="s">
        <v>2523</v>
      </c>
      <c r="G1670" s="1">
        <v>90670</v>
      </c>
      <c r="H1670">
        <v>33.933565000000002</v>
      </c>
      <c r="I1670">
        <v>-118.062611</v>
      </c>
      <c r="J1670">
        <v>1</v>
      </c>
      <c r="K1670" s="1">
        <v>24</v>
      </c>
      <c r="L1670" t="s">
        <v>42</v>
      </c>
      <c r="M1670" t="s">
        <v>40</v>
      </c>
      <c r="N1670" s="10">
        <v>34.619999999999997</v>
      </c>
      <c r="O1670" t="s">
        <v>40</v>
      </c>
      <c r="P1670" t="s">
        <v>40</v>
      </c>
      <c r="Q1670" t="s">
        <v>55</v>
      </c>
      <c r="R1670">
        <v>23</v>
      </c>
      <c r="S1670" t="s">
        <v>43</v>
      </c>
      <c r="T1670" t="s">
        <v>43</v>
      </c>
      <c r="U1670" t="s">
        <v>40</v>
      </c>
      <c r="V1670" t="s">
        <v>43</v>
      </c>
      <c r="W1670" t="s">
        <v>40</v>
      </c>
      <c r="X1670" t="s">
        <v>40</v>
      </c>
      <c r="Y1670" t="s">
        <v>40</v>
      </c>
      <c r="Z1670" t="s">
        <v>40</v>
      </c>
      <c r="AA1670" t="s">
        <v>51</v>
      </c>
      <c r="AB1670" t="s">
        <v>40</v>
      </c>
      <c r="AC1670" t="s">
        <v>56</v>
      </c>
      <c r="AD1670" s="10">
        <v>-1</v>
      </c>
      <c r="AE1670" s="10">
        <v>2391.8000000000002</v>
      </c>
      <c r="AF1670" s="10">
        <v>0</v>
      </c>
      <c r="AG1670" s="10">
        <v>0</v>
      </c>
      <c r="AH1670" s="10">
        <v>830.88</v>
      </c>
      <c r="AI1670" s="10">
        <v>3222.68</v>
      </c>
      <c r="AJ1670" t="s">
        <v>57</v>
      </c>
      <c r="AK1670" t="s">
        <v>117</v>
      </c>
      <c r="AL1670" t="s">
        <v>240</v>
      </c>
      <c r="AM1670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1670" t="str">
        <f t="shared" si="52"/>
        <v>40-49</v>
      </c>
      <c r="AO1670">
        <f t="shared" si="53"/>
        <v>1</v>
      </c>
      <c r="AP1670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671" spans="1:42" x14ac:dyDescent="0.25">
      <c r="A1671" t="s">
        <v>2524</v>
      </c>
      <c r="B1671" t="s">
        <v>49</v>
      </c>
      <c r="C1671" s="1">
        <v>43</v>
      </c>
      <c r="D1671" t="s">
        <v>43</v>
      </c>
      <c r="E1671">
        <v>0</v>
      </c>
      <c r="F1671" t="s">
        <v>2525</v>
      </c>
      <c r="G1671" s="1">
        <v>95472</v>
      </c>
      <c r="H1671">
        <v>38.398814999999999</v>
      </c>
      <c r="I1671">
        <v>-122.861923</v>
      </c>
      <c r="J1671">
        <v>0</v>
      </c>
      <c r="K1671" s="1">
        <v>18</v>
      </c>
      <c r="L1671" t="s">
        <v>42</v>
      </c>
      <c r="M1671" t="s">
        <v>40</v>
      </c>
      <c r="N1671" s="10">
        <v>34.78</v>
      </c>
      <c r="O1671" t="s">
        <v>40</v>
      </c>
      <c r="P1671" t="s">
        <v>40</v>
      </c>
      <c r="Q1671" t="s">
        <v>55</v>
      </c>
      <c r="R1671">
        <v>2</v>
      </c>
      <c r="S1671" t="s">
        <v>43</v>
      </c>
      <c r="T1671" t="s">
        <v>43</v>
      </c>
      <c r="U1671" t="s">
        <v>40</v>
      </c>
      <c r="V1671" t="s">
        <v>43</v>
      </c>
      <c r="W1671" t="s">
        <v>40</v>
      </c>
      <c r="X1671" t="s">
        <v>43</v>
      </c>
      <c r="Y1671" t="s">
        <v>43</v>
      </c>
      <c r="Z1671" t="s">
        <v>40</v>
      </c>
      <c r="AA1671" t="s">
        <v>45</v>
      </c>
      <c r="AB1671" t="s">
        <v>40</v>
      </c>
      <c r="AC1671" t="s">
        <v>46</v>
      </c>
      <c r="AD1671" s="10">
        <v>89.6</v>
      </c>
      <c r="AE1671" s="10">
        <v>1633</v>
      </c>
      <c r="AF1671" s="10">
        <v>0</v>
      </c>
      <c r="AG1671" s="10">
        <v>0</v>
      </c>
      <c r="AH1671" s="10">
        <v>626.04</v>
      </c>
      <c r="AI1671" s="10">
        <v>2259.04</v>
      </c>
      <c r="AJ1671" t="s">
        <v>47</v>
      </c>
      <c r="AM1671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1671" t="str">
        <f t="shared" si="52"/>
        <v>40-49</v>
      </c>
      <c r="AO1671">
        <f t="shared" si="53"/>
        <v>0</v>
      </c>
      <c r="AP1671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672" spans="1:42" x14ac:dyDescent="0.25">
      <c r="A1672" t="s">
        <v>2526</v>
      </c>
      <c r="B1672" t="s">
        <v>49</v>
      </c>
      <c r="C1672" s="1">
        <v>62</v>
      </c>
      <c r="D1672" t="s">
        <v>43</v>
      </c>
      <c r="E1672">
        <v>0</v>
      </c>
      <c r="F1672" t="s">
        <v>2302</v>
      </c>
      <c r="G1672" s="1">
        <v>94568</v>
      </c>
      <c r="H1672">
        <v>37.713926000000001</v>
      </c>
      <c r="I1672">
        <v>-121.928425</v>
      </c>
      <c r="J1672">
        <v>0</v>
      </c>
      <c r="K1672" s="1">
        <v>22</v>
      </c>
      <c r="L1672" t="s">
        <v>62</v>
      </c>
      <c r="M1672" t="s">
        <v>40</v>
      </c>
      <c r="N1672" s="10">
        <v>7.28</v>
      </c>
      <c r="O1672" t="s">
        <v>40</v>
      </c>
      <c r="P1672" t="s">
        <v>40</v>
      </c>
      <c r="Q1672" t="s">
        <v>79</v>
      </c>
      <c r="R1672">
        <v>7</v>
      </c>
      <c r="S1672" t="s">
        <v>40</v>
      </c>
      <c r="T1672" t="s">
        <v>43</v>
      </c>
      <c r="U1672" t="s">
        <v>43</v>
      </c>
      <c r="V1672" t="s">
        <v>43</v>
      </c>
      <c r="W1672" t="s">
        <v>43</v>
      </c>
      <c r="X1672" t="s">
        <v>43</v>
      </c>
      <c r="Y1672" t="s">
        <v>43</v>
      </c>
      <c r="Z1672" t="s">
        <v>40</v>
      </c>
      <c r="AA1672" t="s">
        <v>51</v>
      </c>
      <c r="AB1672" t="s">
        <v>40</v>
      </c>
      <c r="AC1672" t="s">
        <v>56</v>
      </c>
      <c r="AD1672" s="10">
        <v>54.45</v>
      </c>
      <c r="AE1672" s="10">
        <v>1127.3499999999999</v>
      </c>
      <c r="AF1672" s="10">
        <v>0</v>
      </c>
      <c r="AG1672" s="10">
        <v>0</v>
      </c>
      <c r="AH1672" s="10">
        <v>160.16</v>
      </c>
      <c r="AI1672" s="10">
        <v>1287.51</v>
      </c>
      <c r="AJ1672" t="s">
        <v>57</v>
      </c>
      <c r="AK1672" t="s">
        <v>109</v>
      </c>
      <c r="AL1672" t="s">
        <v>110</v>
      </c>
      <c r="AM1672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1672" t="str">
        <f t="shared" si="52"/>
        <v>60-80</v>
      </c>
      <c r="AO1672">
        <f t="shared" si="53"/>
        <v>1</v>
      </c>
      <c r="AP1672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1673" spans="1:42" x14ac:dyDescent="0.25">
      <c r="A1673" t="s">
        <v>2527</v>
      </c>
      <c r="B1673" t="s">
        <v>39</v>
      </c>
      <c r="C1673" s="1">
        <v>45</v>
      </c>
      <c r="D1673" t="s">
        <v>40</v>
      </c>
      <c r="E1673">
        <v>0</v>
      </c>
      <c r="F1673" t="s">
        <v>2528</v>
      </c>
      <c r="G1673" s="1">
        <v>93505</v>
      </c>
      <c r="H1673">
        <v>35.151491</v>
      </c>
      <c r="I1673">
        <v>-117.92759700000001</v>
      </c>
      <c r="J1673">
        <v>7</v>
      </c>
      <c r="K1673" s="1">
        <v>64</v>
      </c>
      <c r="L1673" t="s">
        <v>76</v>
      </c>
      <c r="M1673" t="s">
        <v>40</v>
      </c>
      <c r="N1673" s="10">
        <v>1.27</v>
      </c>
      <c r="O1673" t="s">
        <v>40</v>
      </c>
      <c r="P1673" t="s">
        <v>40</v>
      </c>
      <c r="Q1673" t="s">
        <v>55</v>
      </c>
      <c r="R1673">
        <v>13</v>
      </c>
      <c r="S1673" t="s">
        <v>40</v>
      </c>
      <c r="T1673" t="s">
        <v>43</v>
      </c>
      <c r="U1673" t="s">
        <v>40</v>
      </c>
      <c r="V1673" t="s">
        <v>43</v>
      </c>
      <c r="W1673" t="s">
        <v>40</v>
      </c>
      <c r="X1673" t="s">
        <v>43</v>
      </c>
      <c r="Y1673" t="s">
        <v>43</v>
      </c>
      <c r="Z1673" t="s">
        <v>40</v>
      </c>
      <c r="AA1673" t="s">
        <v>73</v>
      </c>
      <c r="AB1673" t="s">
        <v>40</v>
      </c>
      <c r="AC1673" t="s">
        <v>46</v>
      </c>
      <c r="AD1673" s="10">
        <v>94.6</v>
      </c>
      <c r="AE1673" s="10">
        <v>5948.7</v>
      </c>
      <c r="AF1673" s="10">
        <v>0</v>
      </c>
      <c r="AG1673" s="10">
        <v>0</v>
      </c>
      <c r="AH1673" s="10">
        <v>81.28</v>
      </c>
      <c r="AI1673" s="10">
        <v>6029.98</v>
      </c>
      <c r="AJ1673" t="s">
        <v>47</v>
      </c>
      <c r="AM167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673" t="str">
        <f t="shared" si="52"/>
        <v>40-49</v>
      </c>
      <c r="AO1673">
        <f t="shared" si="53"/>
        <v>0</v>
      </c>
      <c r="AP1673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674" spans="1:42" x14ac:dyDescent="0.25">
      <c r="A1674" t="s">
        <v>2529</v>
      </c>
      <c r="B1674" t="s">
        <v>39</v>
      </c>
      <c r="C1674" s="1">
        <v>53</v>
      </c>
      <c r="D1674" t="s">
        <v>40</v>
      </c>
      <c r="E1674">
        <v>1</v>
      </c>
      <c r="F1674" t="s">
        <v>892</v>
      </c>
      <c r="G1674" s="1">
        <v>96097</v>
      </c>
      <c r="H1674">
        <v>41.764868999999997</v>
      </c>
      <c r="I1674">
        <v>-122.671316</v>
      </c>
      <c r="J1674">
        <v>4</v>
      </c>
      <c r="K1674" s="1">
        <v>22</v>
      </c>
      <c r="L1674" t="s">
        <v>42</v>
      </c>
      <c r="M1674" t="s">
        <v>43</v>
      </c>
      <c r="P1674" t="s">
        <v>40</v>
      </c>
      <c r="Q1674" t="s">
        <v>79</v>
      </c>
      <c r="R1674">
        <v>19</v>
      </c>
      <c r="S1674" t="s">
        <v>43</v>
      </c>
      <c r="T1674" t="s">
        <v>40</v>
      </c>
      <c r="U1674" t="s">
        <v>43</v>
      </c>
      <c r="V1674" t="s">
        <v>43</v>
      </c>
      <c r="W1674" t="s">
        <v>40</v>
      </c>
      <c r="X1674" t="s">
        <v>43</v>
      </c>
      <c r="Y1674" t="s">
        <v>43</v>
      </c>
      <c r="Z1674" t="s">
        <v>43</v>
      </c>
      <c r="AA1674" t="s">
        <v>51</v>
      </c>
      <c r="AB1674" t="s">
        <v>43</v>
      </c>
      <c r="AC1674" t="s">
        <v>56</v>
      </c>
      <c r="AD1674" s="10">
        <v>39.200000000000003</v>
      </c>
      <c r="AE1674" s="10">
        <v>849.9</v>
      </c>
      <c r="AF1674" s="10">
        <v>0</v>
      </c>
      <c r="AG1674" s="10">
        <v>50</v>
      </c>
      <c r="AH1674" s="10">
        <v>0</v>
      </c>
      <c r="AI1674" s="10">
        <v>899.9</v>
      </c>
      <c r="AJ1674" t="s">
        <v>47</v>
      </c>
      <c r="AM1674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1674" t="str">
        <f t="shared" si="52"/>
        <v>50-59</v>
      </c>
      <c r="AO1674">
        <f t="shared" si="53"/>
        <v>0</v>
      </c>
      <c r="AP1674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1675" spans="1:42" x14ac:dyDescent="0.25">
      <c r="A1675" t="s">
        <v>2530</v>
      </c>
      <c r="B1675" t="s">
        <v>49</v>
      </c>
      <c r="C1675" s="1">
        <v>79</v>
      </c>
      <c r="D1675" t="s">
        <v>40</v>
      </c>
      <c r="E1675">
        <v>0</v>
      </c>
      <c r="F1675" t="s">
        <v>468</v>
      </c>
      <c r="G1675" s="1">
        <v>96121</v>
      </c>
      <c r="H1675">
        <v>40.181279000000004</v>
      </c>
      <c r="I1675">
        <v>-120.392967</v>
      </c>
      <c r="J1675">
        <v>7</v>
      </c>
      <c r="K1675" s="1">
        <v>38</v>
      </c>
      <c r="L1675" t="s">
        <v>129</v>
      </c>
      <c r="M1675" t="s">
        <v>40</v>
      </c>
      <c r="N1675" s="10">
        <v>4.75</v>
      </c>
      <c r="O1675" t="s">
        <v>40</v>
      </c>
      <c r="P1675" t="s">
        <v>40</v>
      </c>
      <c r="Q1675" t="s">
        <v>55</v>
      </c>
      <c r="R1675">
        <v>24</v>
      </c>
      <c r="S1675" t="s">
        <v>43</v>
      </c>
      <c r="T1675" t="s">
        <v>40</v>
      </c>
      <c r="U1675" t="s">
        <v>40</v>
      </c>
      <c r="V1675" t="s">
        <v>43</v>
      </c>
      <c r="W1675" t="s">
        <v>40</v>
      </c>
      <c r="X1675" t="s">
        <v>40</v>
      </c>
      <c r="Y1675" t="s">
        <v>43</v>
      </c>
      <c r="Z1675" t="s">
        <v>40</v>
      </c>
      <c r="AA1675" t="s">
        <v>73</v>
      </c>
      <c r="AB1675" t="s">
        <v>40</v>
      </c>
      <c r="AC1675" t="s">
        <v>56</v>
      </c>
      <c r="AD1675" s="10">
        <v>102.6</v>
      </c>
      <c r="AE1675" s="10">
        <v>4009.2</v>
      </c>
      <c r="AF1675" s="10">
        <v>45.81</v>
      </c>
      <c r="AG1675" s="10">
        <v>0</v>
      </c>
      <c r="AH1675" s="10">
        <v>180.5</v>
      </c>
      <c r="AI1675" s="10">
        <v>4143.8900000000003</v>
      </c>
      <c r="AJ1675" t="s">
        <v>47</v>
      </c>
      <c r="AM1675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675" t="str">
        <f t="shared" si="52"/>
        <v>60-80</v>
      </c>
      <c r="AO1675">
        <f t="shared" si="53"/>
        <v>0</v>
      </c>
      <c r="AP1675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676" spans="1:42" x14ac:dyDescent="0.25">
      <c r="A1676" t="s">
        <v>2531</v>
      </c>
      <c r="B1676" t="s">
        <v>49</v>
      </c>
      <c r="C1676" s="1">
        <v>31</v>
      </c>
      <c r="D1676" t="s">
        <v>43</v>
      </c>
      <c r="E1676">
        <v>0</v>
      </c>
      <c r="F1676" t="s">
        <v>1048</v>
      </c>
      <c r="G1676" s="1">
        <v>95070</v>
      </c>
      <c r="H1676">
        <v>37.257772000000003</v>
      </c>
      <c r="I1676">
        <v>-122.051824</v>
      </c>
      <c r="J1676">
        <v>0</v>
      </c>
      <c r="K1676" s="1">
        <v>5</v>
      </c>
      <c r="L1676" t="s">
        <v>42</v>
      </c>
      <c r="M1676" t="s">
        <v>40</v>
      </c>
      <c r="N1676" s="10">
        <v>7.83</v>
      </c>
      <c r="O1676" t="s">
        <v>43</v>
      </c>
      <c r="P1676" t="s">
        <v>43</v>
      </c>
      <c r="AA1676" t="s">
        <v>51</v>
      </c>
      <c r="AB1676" t="s">
        <v>43</v>
      </c>
      <c r="AC1676" t="s">
        <v>46</v>
      </c>
      <c r="AD1676" s="10">
        <v>20.25</v>
      </c>
      <c r="AE1676" s="10">
        <v>109.8</v>
      </c>
      <c r="AF1676" s="10">
        <v>0</v>
      </c>
      <c r="AG1676" s="10">
        <v>0</v>
      </c>
      <c r="AH1676" s="10">
        <v>39.15</v>
      </c>
      <c r="AI1676" s="10">
        <v>148.94999999999999</v>
      </c>
      <c r="AJ1676" t="s">
        <v>47</v>
      </c>
      <c r="AM167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676" t="str">
        <f t="shared" si="52"/>
        <v>30-39</v>
      </c>
      <c r="AO1676">
        <f t="shared" si="53"/>
        <v>0</v>
      </c>
      <c r="AP1676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677" spans="1:42" x14ac:dyDescent="0.25">
      <c r="A1677" t="s">
        <v>2532</v>
      </c>
      <c r="B1677" t="s">
        <v>39</v>
      </c>
      <c r="C1677" s="1">
        <v>79</v>
      </c>
      <c r="D1677" t="s">
        <v>43</v>
      </c>
      <c r="E1677">
        <v>0</v>
      </c>
      <c r="F1677" t="s">
        <v>1120</v>
      </c>
      <c r="G1677" s="1">
        <v>90712</v>
      </c>
      <c r="H1677">
        <v>33.840524000000002</v>
      </c>
      <c r="I1677">
        <v>-118.148403</v>
      </c>
      <c r="J1677">
        <v>0</v>
      </c>
      <c r="K1677" s="1">
        <v>6</v>
      </c>
      <c r="L1677" t="s">
        <v>42</v>
      </c>
      <c r="M1677" t="s">
        <v>40</v>
      </c>
      <c r="N1677" s="10">
        <v>47.35</v>
      </c>
      <c r="O1677" t="s">
        <v>40</v>
      </c>
      <c r="P1677" t="s">
        <v>40</v>
      </c>
      <c r="Q1677" t="s">
        <v>55</v>
      </c>
      <c r="R1677">
        <v>29</v>
      </c>
      <c r="S1677" t="s">
        <v>43</v>
      </c>
      <c r="T1677" t="s">
        <v>40</v>
      </c>
      <c r="U1677" t="s">
        <v>43</v>
      </c>
      <c r="V1677" t="s">
        <v>43</v>
      </c>
      <c r="W1677" t="s">
        <v>40</v>
      </c>
      <c r="X1677" t="s">
        <v>40</v>
      </c>
      <c r="Y1677" t="s">
        <v>40</v>
      </c>
      <c r="Z1677" t="s">
        <v>40</v>
      </c>
      <c r="AA1677" t="s">
        <v>51</v>
      </c>
      <c r="AB1677" t="s">
        <v>40</v>
      </c>
      <c r="AC1677" t="s">
        <v>56</v>
      </c>
      <c r="AD1677" s="10">
        <v>98.25</v>
      </c>
      <c r="AE1677" s="10">
        <v>560.6</v>
      </c>
      <c r="AF1677" s="10">
        <v>0</v>
      </c>
      <c r="AG1677" s="10">
        <v>0</v>
      </c>
      <c r="AH1677" s="10">
        <v>284.10000000000002</v>
      </c>
      <c r="AI1677" s="10">
        <v>844.7</v>
      </c>
      <c r="AJ1677" t="s">
        <v>57</v>
      </c>
      <c r="AK1677" t="s">
        <v>121</v>
      </c>
      <c r="AL1677" t="s">
        <v>195</v>
      </c>
      <c r="AM167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677" t="str">
        <f t="shared" si="52"/>
        <v>60-80</v>
      </c>
      <c r="AO1677">
        <f t="shared" si="53"/>
        <v>1</v>
      </c>
      <c r="AP1677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678" spans="1:42" x14ac:dyDescent="0.25">
      <c r="A1678" t="s">
        <v>2533</v>
      </c>
      <c r="B1678" t="s">
        <v>49</v>
      </c>
      <c r="C1678" s="1">
        <v>32</v>
      </c>
      <c r="D1678" t="s">
        <v>43</v>
      </c>
      <c r="E1678">
        <v>0</v>
      </c>
      <c r="F1678" t="s">
        <v>2534</v>
      </c>
      <c r="G1678" s="1">
        <v>91350</v>
      </c>
      <c r="H1678">
        <v>34.502431999999999</v>
      </c>
      <c r="I1678">
        <v>-118.41459</v>
      </c>
      <c r="J1678">
        <v>0</v>
      </c>
      <c r="K1678" s="1">
        <v>1</v>
      </c>
      <c r="L1678" t="s">
        <v>54</v>
      </c>
      <c r="M1678" t="s">
        <v>40</v>
      </c>
      <c r="N1678" s="10">
        <v>5.67</v>
      </c>
      <c r="O1678" t="s">
        <v>43</v>
      </c>
      <c r="P1678" t="s">
        <v>40</v>
      </c>
      <c r="Q1678" t="s">
        <v>55</v>
      </c>
      <c r="R1678">
        <v>7</v>
      </c>
      <c r="S1678" t="s">
        <v>43</v>
      </c>
      <c r="T1678" t="s">
        <v>43</v>
      </c>
      <c r="U1678" t="s">
        <v>43</v>
      </c>
      <c r="V1678" t="s">
        <v>43</v>
      </c>
      <c r="W1678" t="s">
        <v>43</v>
      </c>
      <c r="X1678" t="s">
        <v>43</v>
      </c>
      <c r="Y1678" t="s">
        <v>43</v>
      </c>
      <c r="Z1678" t="s">
        <v>40</v>
      </c>
      <c r="AA1678" t="s">
        <v>51</v>
      </c>
      <c r="AB1678" t="s">
        <v>40</v>
      </c>
      <c r="AC1678" t="s">
        <v>56</v>
      </c>
      <c r="AD1678" s="10">
        <v>70.3</v>
      </c>
      <c r="AE1678" s="10">
        <v>70.3</v>
      </c>
      <c r="AF1678" s="10">
        <v>0</v>
      </c>
      <c r="AG1678" s="10">
        <v>0</v>
      </c>
      <c r="AH1678" s="10">
        <v>5.67</v>
      </c>
      <c r="AI1678" s="10">
        <v>75.97</v>
      </c>
      <c r="AJ1678" t="s">
        <v>57</v>
      </c>
      <c r="AK1678" t="s">
        <v>109</v>
      </c>
      <c r="AL1678" t="s">
        <v>110</v>
      </c>
      <c r="AM167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678" t="str">
        <f t="shared" si="52"/>
        <v>30-39</v>
      </c>
      <c r="AO1678">
        <f t="shared" si="53"/>
        <v>1</v>
      </c>
      <c r="AP167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679" spans="1:42" x14ac:dyDescent="0.25">
      <c r="A1679" t="s">
        <v>2535</v>
      </c>
      <c r="B1679" t="s">
        <v>49</v>
      </c>
      <c r="C1679" s="1">
        <v>19</v>
      </c>
      <c r="D1679" t="s">
        <v>40</v>
      </c>
      <c r="E1679">
        <v>0</v>
      </c>
      <c r="F1679" t="s">
        <v>144</v>
      </c>
      <c r="G1679" s="1">
        <v>95207</v>
      </c>
      <c r="H1679">
        <v>38.002124999999999</v>
      </c>
      <c r="I1679">
        <v>-121.324979</v>
      </c>
      <c r="J1679">
        <v>5</v>
      </c>
      <c r="K1679" s="1">
        <v>18</v>
      </c>
      <c r="L1679" t="s">
        <v>42</v>
      </c>
      <c r="M1679" t="s">
        <v>40</v>
      </c>
      <c r="N1679" s="10">
        <v>1.28</v>
      </c>
      <c r="O1679" t="s">
        <v>40</v>
      </c>
      <c r="P1679" t="s">
        <v>40</v>
      </c>
      <c r="Q1679" t="s">
        <v>79</v>
      </c>
      <c r="R1679">
        <v>30</v>
      </c>
      <c r="S1679" t="s">
        <v>43</v>
      </c>
      <c r="T1679" t="s">
        <v>40</v>
      </c>
      <c r="U1679" t="s">
        <v>43</v>
      </c>
      <c r="V1679" t="s">
        <v>43</v>
      </c>
      <c r="W1679" t="s">
        <v>43</v>
      </c>
      <c r="X1679" t="s">
        <v>43</v>
      </c>
      <c r="Y1679" t="s">
        <v>43</v>
      </c>
      <c r="Z1679" t="s">
        <v>40</v>
      </c>
      <c r="AA1679" t="s">
        <v>51</v>
      </c>
      <c r="AB1679" t="s">
        <v>43</v>
      </c>
      <c r="AC1679" t="s">
        <v>46</v>
      </c>
      <c r="AD1679" s="10">
        <v>56.8</v>
      </c>
      <c r="AE1679" s="10">
        <v>1074.6500000000001</v>
      </c>
      <c r="AF1679" s="10">
        <v>0</v>
      </c>
      <c r="AG1679" s="10">
        <v>0</v>
      </c>
      <c r="AH1679" s="10">
        <v>23.04</v>
      </c>
      <c r="AI1679" s="10">
        <v>1097.69</v>
      </c>
      <c r="AJ1679" t="s">
        <v>47</v>
      </c>
      <c r="AM1679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1679" t="str">
        <f t="shared" si="52"/>
        <v>19-29</v>
      </c>
      <c r="AO1679">
        <f t="shared" si="53"/>
        <v>0</v>
      </c>
      <c r="AP1679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1680" spans="1:42" x14ac:dyDescent="0.25">
      <c r="A1680" t="s">
        <v>2536</v>
      </c>
      <c r="B1680" t="s">
        <v>39</v>
      </c>
      <c r="C1680" s="1">
        <v>33</v>
      </c>
      <c r="D1680" t="s">
        <v>43</v>
      </c>
      <c r="E1680">
        <v>0</v>
      </c>
      <c r="F1680" t="s">
        <v>2537</v>
      </c>
      <c r="G1680" s="1">
        <v>93546</v>
      </c>
      <c r="H1680">
        <v>37.550074000000002</v>
      </c>
      <c r="I1680">
        <v>-118.83716699999999</v>
      </c>
      <c r="J1680">
        <v>0</v>
      </c>
      <c r="K1680" s="1">
        <v>11</v>
      </c>
      <c r="L1680" t="s">
        <v>62</v>
      </c>
      <c r="M1680" t="s">
        <v>40</v>
      </c>
      <c r="N1680" s="10">
        <v>7.42</v>
      </c>
      <c r="O1680" t="s">
        <v>43</v>
      </c>
      <c r="P1680" t="s">
        <v>40</v>
      </c>
      <c r="Q1680" t="s">
        <v>79</v>
      </c>
      <c r="R1680">
        <v>17</v>
      </c>
      <c r="S1680" t="s">
        <v>43</v>
      </c>
      <c r="T1680" t="s">
        <v>43</v>
      </c>
      <c r="U1680" t="s">
        <v>40</v>
      </c>
      <c r="V1680" t="s">
        <v>40</v>
      </c>
      <c r="W1680" t="s">
        <v>43</v>
      </c>
      <c r="X1680" t="s">
        <v>43</v>
      </c>
      <c r="Y1680" t="s">
        <v>43</v>
      </c>
      <c r="Z1680" t="s">
        <v>40</v>
      </c>
      <c r="AA1680" t="s">
        <v>45</v>
      </c>
      <c r="AB1680" t="s">
        <v>43</v>
      </c>
      <c r="AC1680" t="s">
        <v>56</v>
      </c>
      <c r="AD1680" s="10">
        <v>53.8</v>
      </c>
      <c r="AE1680" s="10">
        <v>651.54999999999995</v>
      </c>
      <c r="AF1680" s="10">
        <v>0</v>
      </c>
      <c r="AG1680" s="10">
        <v>0</v>
      </c>
      <c r="AH1680" s="10">
        <v>81.62</v>
      </c>
      <c r="AI1680" s="10">
        <v>733.17</v>
      </c>
      <c r="AJ1680" t="s">
        <v>47</v>
      </c>
      <c r="AM1680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680" t="str">
        <f t="shared" si="52"/>
        <v>30-39</v>
      </c>
      <c r="AO1680">
        <f t="shared" si="53"/>
        <v>0</v>
      </c>
      <c r="AP1680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1681" spans="1:42" x14ac:dyDescent="0.25">
      <c r="A1681" t="s">
        <v>2538</v>
      </c>
      <c r="B1681" t="s">
        <v>49</v>
      </c>
      <c r="C1681" s="1">
        <v>79</v>
      </c>
      <c r="D1681" t="s">
        <v>43</v>
      </c>
      <c r="E1681">
        <v>0</v>
      </c>
      <c r="F1681" t="s">
        <v>794</v>
      </c>
      <c r="G1681" s="1">
        <v>92084</v>
      </c>
      <c r="H1681">
        <v>33.22784</v>
      </c>
      <c r="I1681">
        <v>-117.200024</v>
      </c>
      <c r="J1681">
        <v>0</v>
      </c>
      <c r="K1681" s="1">
        <v>67</v>
      </c>
      <c r="L1681" t="s">
        <v>72</v>
      </c>
      <c r="M1681" t="s">
        <v>40</v>
      </c>
      <c r="N1681" s="10">
        <v>28.88</v>
      </c>
      <c r="O1681" t="s">
        <v>40</v>
      </c>
      <c r="P1681" t="s">
        <v>40</v>
      </c>
      <c r="Q1681" t="s">
        <v>79</v>
      </c>
      <c r="R1681">
        <v>11</v>
      </c>
      <c r="S1681" t="s">
        <v>40</v>
      </c>
      <c r="T1681" t="s">
        <v>40</v>
      </c>
      <c r="U1681" t="s">
        <v>43</v>
      </c>
      <c r="V1681" t="s">
        <v>40</v>
      </c>
      <c r="W1681" t="s">
        <v>43</v>
      </c>
      <c r="X1681" t="s">
        <v>43</v>
      </c>
      <c r="Y1681" t="s">
        <v>43</v>
      </c>
      <c r="Z1681" t="s">
        <v>40</v>
      </c>
      <c r="AA1681" t="s">
        <v>73</v>
      </c>
      <c r="AB1681" t="s">
        <v>40</v>
      </c>
      <c r="AC1681" t="s">
        <v>56</v>
      </c>
      <c r="AD1681" s="10">
        <v>64.55</v>
      </c>
      <c r="AE1681" s="10">
        <v>4250.1000000000004</v>
      </c>
      <c r="AF1681" s="10">
        <v>0</v>
      </c>
      <c r="AG1681" s="10">
        <v>0</v>
      </c>
      <c r="AH1681" s="10">
        <v>1934.96</v>
      </c>
      <c r="AI1681" s="10">
        <v>6185.06</v>
      </c>
      <c r="AJ1681" t="s">
        <v>47</v>
      </c>
      <c r="AM1681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681" t="str">
        <f t="shared" si="52"/>
        <v>60-80</v>
      </c>
      <c r="AO1681">
        <f t="shared" si="53"/>
        <v>0</v>
      </c>
      <c r="AP1681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682" spans="1:42" x14ac:dyDescent="0.25">
      <c r="A1682" t="s">
        <v>2539</v>
      </c>
      <c r="B1682" t="s">
        <v>49</v>
      </c>
      <c r="C1682" s="1">
        <v>76</v>
      </c>
      <c r="D1682" t="s">
        <v>43</v>
      </c>
      <c r="E1682">
        <v>0</v>
      </c>
      <c r="F1682" t="s">
        <v>909</v>
      </c>
      <c r="G1682" s="1">
        <v>95346</v>
      </c>
      <c r="H1682">
        <v>38.121600999999998</v>
      </c>
      <c r="I1682">
        <v>-120.133915</v>
      </c>
      <c r="J1682">
        <v>0</v>
      </c>
      <c r="K1682" s="1">
        <v>67</v>
      </c>
      <c r="L1682" t="s">
        <v>42</v>
      </c>
      <c r="M1682" t="s">
        <v>40</v>
      </c>
      <c r="N1682" s="10">
        <v>38.85</v>
      </c>
      <c r="O1682" t="s">
        <v>40</v>
      </c>
      <c r="P1682" t="s">
        <v>40</v>
      </c>
      <c r="Q1682" t="s">
        <v>55</v>
      </c>
      <c r="R1682">
        <v>19</v>
      </c>
      <c r="S1682" t="s">
        <v>43</v>
      </c>
      <c r="T1682" t="s">
        <v>43</v>
      </c>
      <c r="U1682" t="s">
        <v>40</v>
      </c>
      <c r="V1682" t="s">
        <v>43</v>
      </c>
      <c r="W1682" t="s">
        <v>40</v>
      </c>
      <c r="X1682" t="s">
        <v>40</v>
      </c>
      <c r="Y1682" t="s">
        <v>43</v>
      </c>
      <c r="Z1682" t="s">
        <v>40</v>
      </c>
      <c r="AA1682" t="s">
        <v>73</v>
      </c>
      <c r="AB1682" t="s">
        <v>40</v>
      </c>
      <c r="AC1682" t="s">
        <v>46</v>
      </c>
      <c r="AD1682" s="10">
        <v>101.4</v>
      </c>
      <c r="AE1682" s="10">
        <v>6841.05</v>
      </c>
      <c r="AF1682" s="10">
        <v>0</v>
      </c>
      <c r="AG1682" s="10">
        <v>0</v>
      </c>
      <c r="AH1682" s="10">
        <v>2602.9499999999998</v>
      </c>
      <c r="AI1682" s="10">
        <v>9444</v>
      </c>
      <c r="AJ1682" t="s">
        <v>47</v>
      </c>
      <c r="AM168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682" t="str">
        <f t="shared" si="52"/>
        <v>60-80</v>
      </c>
      <c r="AO1682">
        <f t="shared" si="53"/>
        <v>0</v>
      </c>
      <c r="AP1682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683" spans="1:42" x14ac:dyDescent="0.25">
      <c r="A1683" t="s">
        <v>2540</v>
      </c>
      <c r="B1683" t="s">
        <v>39</v>
      </c>
      <c r="C1683" s="1">
        <v>70</v>
      </c>
      <c r="D1683" t="s">
        <v>40</v>
      </c>
      <c r="E1683">
        <v>0</v>
      </c>
      <c r="F1683" t="s">
        <v>399</v>
      </c>
      <c r="G1683" s="1">
        <v>90303</v>
      </c>
      <c r="H1683">
        <v>33.936290999999997</v>
      </c>
      <c r="I1683">
        <v>-118.332639</v>
      </c>
      <c r="J1683">
        <v>9</v>
      </c>
      <c r="K1683" s="1">
        <v>72</v>
      </c>
      <c r="L1683" t="s">
        <v>42</v>
      </c>
      <c r="M1683" t="s">
        <v>40</v>
      </c>
      <c r="N1683" s="10">
        <v>8.48</v>
      </c>
      <c r="O1683" t="s">
        <v>40</v>
      </c>
      <c r="P1683" t="s">
        <v>43</v>
      </c>
      <c r="AA1683" t="s">
        <v>73</v>
      </c>
      <c r="AB1683" t="s">
        <v>40</v>
      </c>
      <c r="AC1683" t="s">
        <v>46</v>
      </c>
      <c r="AD1683" s="10">
        <v>25.7</v>
      </c>
      <c r="AE1683" s="10">
        <v>1937.4</v>
      </c>
      <c r="AF1683" s="10">
        <v>0</v>
      </c>
      <c r="AG1683" s="10">
        <v>0</v>
      </c>
      <c r="AH1683" s="10">
        <v>610.55999999999995</v>
      </c>
      <c r="AI1683" s="10">
        <v>2547.96</v>
      </c>
      <c r="AJ1683" t="s">
        <v>47</v>
      </c>
      <c r="AM168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683" t="str">
        <f t="shared" si="52"/>
        <v>60-80</v>
      </c>
      <c r="AO1683">
        <f t="shared" si="53"/>
        <v>0</v>
      </c>
      <c r="AP1683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684" spans="1:42" x14ac:dyDescent="0.25">
      <c r="A1684" t="s">
        <v>2541</v>
      </c>
      <c r="B1684" t="s">
        <v>39</v>
      </c>
      <c r="C1684" s="1">
        <v>19</v>
      </c>
      <c r="D1684" t="s">
        <v>43</v>
      </c>
      <c r="E1684">
        <v>0</v>
      </c>
      <c r="F1684" t="s">
        <v>2542</v>
      </c>
      <c r="G1684" s="1">
        <v>95939</v>
      </c>
      <c r="H1684">
        <v>39.532220000000002</v>
      </c>
      <c r="I1684">
        <v>-122.59487900000001</v>
      </c>
      <c r="J1684">
        <v>0</v>
      </c>
      <c r="K1684" s="1">
        <v>47</v>
      </c>
      <c r="L1684" t="s">
        <v>42</v>
      </c>
      <c r="M1684" t="s">
        <v>40</v>
      </c>
      <c r="N1684" s="10">
        <v>48.03</v>
      </c>
      <c r="O1684" t="s">
        <v>43</v>
      </c>
      <c r="P1684" t="s">
        <v>40</v>
      </c>
      <c r="Q1684" t="s">
        <v>55</v>
      </c>
      <c r="R1684">
        <v>69</v>
      </c>
      <c r="S1684" t="s">
        <v>40</v>
      </c>
      <c r="T1684" t="s">
        <v>43</v>
      </c>
      <c r="U1684" t="s">
        <v>43</v>
      </c>
      <c r="V1684" t="s">
        <v>43</v>
      </c>
      <c r="W1684" t="s">
        <v>43</v>
      </c>
      <c r="X1684" t="s">
        <v>43</v>
      </c>
      <c r="Y1684" t="s">
        <v>43</v>
      </c>
      <c r="Z1684" t="s">
        <v>40</v>
      </c>
      <c r="AA1684" t="s">
        <v>51</v>
      </c>
      <c r="AB1684" t="s">
        <v>43</v>
      </c>
      <c r="AC1684" t="s">
        <v>46</v>
      </c>
      <c r="AD1684" s="10">
        <v>75.45</v>
      </c>
      <c r="AE1684" s="10">
        <v>3545.1</v>
      </c>
      <c r="AF1684" s="10">
        <v>0</v>
      </c>
      <c r="AG1684" s="10">
        <v>0</v>
      </c>
      <c r="AH1684" s="10">
        <v>2257.41</v>
      </c>
      <c r="AI1684" s="10">
        <v>5802.51</v>
      </c>
      <c r="AJ1684" t="s">
        <v>47</v>
      </c>
      <c r="AM1684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684" t="str">
        <f t="shared" si="52"/>
        <v>19-29</v>
      </c>
      <c r="AO1684">
        <f t="shared" si="53"/>
        <v>0</v>
      </c>
      <c r="AP168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685" spans="1:42" x14ac:dyDescent="0.25">
      <c r="A1685" t="s">
        <v>2543</v>
      </c>
      <c r="B1685" t="s">
        <v>39</v>
      </c>
      <c r="C1685" s="1">
        <v>68</v>
      </c>
      <c r="D1685" t="s">
        <v>43</v>
      </c>
      <c r="E1685">
        <v>0</v>
      </c>
      <c r="F1685" t="s">
        <v>2164</v>
      </c>
      <c r="G1685" s="1">
        <v>96116</v>
      </c>
      <c r="H1685">
        <v>41.266007999999999</v>
      </c>
      <c r="I1685">
        <v>-120.490731</v>
      </c>
      <c r="J1685">
        <v>0</v>
      </c>
      <c r="K1685" s="1">
        <v>54</v>
      </c>
      <c r="L1685" t="s">
        <v>76</v>
      </c>
      <c r="M1685" t="s">
        <v>40</v>
      </c>
      <c r="N1685" s="10">
        <v>45.43</v>
      </c>
      <c r="O1685" t="s">
        <v>40</v>
      </c>
      <c r="P1685" t="s">
        <v>40</v>
      </c>
      <c r="Q1685" t="s">
        <v>44</v>
      </c>
      <c r="R1685">
        <v>2</v>
      </c>
      <c r="S1685" t="s">
        <v>43</v>
      </c>
      <c r="T1685" t="s">
        <v>40</v>
      </c>
      <c r="U1685" t="s">
        <v>43</v>
      </c>
      <c r="V1685" t="s">
        <v>40</v>
      </c>
      <c r="W1685" t="s">
        <v>40</v>
      </c>
      <c r="X1685" t="s">
        <v>43</v>
      </c>
      <c r="Y1685" t="s">
        <v>43</v>
      </c>
      <c r="Z1685" t="s">
        <v>40</v>
      </c>
      <c r="AA1685" t="s">
        <v>45</v>
      </c>
      <c r="AB1685" t="s">
        <v>43</v>
      </c>
      <c r="AC1685" t="s">
        <v>46</v>
      </c>
      <c r="AD1685" s="10">
        <v>72.099999999999994</v>
      </c>
      <c r="AE1685" s="10">
        <v>3886.05</v>
      </c>
      <c r="AF1685" s="10">
        <v>0</v>
      </c>
      <c r="AG1685" s="10">
        <v>0</v>
      </c>
      <c r="AH1685" s="10">
        <v>2453.2199999999998</v>
      </c>
      <c r="AI1685" s="10">
        <v>6339.27</v>
      </c>
      <c r="AJ1685" t="s">
        <v>47</v>
      </c>
      <c r="AM1685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685" t="str">
        <f t="shared" si="52"/>
        <v>60-80</v>
      </c>
      <c r="AO1685">
        <f t="shared" si="53"/>
        <v>0</v>
      </c>
      <c r="AP168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686" spans="1:42" x14ac:dyDescent="0.25">
      <c r="A1686" t="s">
        <v>2544</v>
      </c>
      <c r="B1686" t="s">
        <v>39</v>
      </c>
      <c r="C1686" s="1">
        <v>67</v>
      </c>
      <c r="D1686" t="s">
        <v>40</v>
      </c>
      <c r="E1686">
        <v>0</v>
      </c>
      <c r="F1686" t="s">
        <v>2545</v>
      </c>
      <c r="G1686" s="1">
        <v>95306</v>
      </c>
      <c r="H1686">
        <v>37.394410999999998</v>
      </c>
      <c r="I1686">
        <v>-120.127262</v>
      </c>
      <c r="J1686">
        <v>1</v>
      </c>
      <c r="K1686" s="1">
        <v>12</v>
      </c>
      <c r="L1686" t="s">
        <v>62</v>
      </c>
      <c r="M1686" t="s">
        <v>40</v>
      </c>
      <c r="N1686" s="10">
        <v>30.63</v>
      </c>
      <c r="O1686" t="s">
        <v>40</v>
      </c>
      <c r="P1686" t="s">
        <v>40</v>
      </c>
      <c r="Q1686" t="s">
        <v>55</v>
      </c>
      <c r="R1686">
        <v>27</v>
      </c>
      <c r="S1686" t="s">
        <v>43</v>
      </c>
      <c r="T1686" t="s">
        <v>40</v>
      </c>
      <c r="U1686" t="s">
        <v>40</v>
      </c>
      <c r="V1686" t="s">
        <v>43</v>
      </c>
      <c r="W1686" t="s">
        <v>40</v>
      </c>
      <c r="X1686" t="s">
        <v>43</v>
      </c>
      <c r="Y1686" t="s">
        <v>43</v>
      </c>
      <c r="Z1686" t="s">
        <v>40</v>
      </c>
      <c r="AA1686" t="s">
        <v>51</v>
      </c>
      <c r="AB1686" t="s">
        <v>40</v>
      </c>
      <c r="AC1686" t="s">
        <v>56</v>
      </c>
      <c r="AD1686" s="10">
        <v>98.1</v>
      </c>
      <c r="AE1686" s="10">
        <v>1060.2</v>
      </c>
      <c r="AF1686" s="10">
        <v>49.06</v>
      </c>
      <c r="AG1686" s="10">
        <v>0</v>
      </c>
      <c r="AH1686" s="10">
        <v>367.56</v>
      </c>
      <c r="AI1686" s="10">
        <v>1378.7</v>
      </c>
      <c r="AJ1686" t="s">
        <v>57</v>
      </c>
      <c r="AK1686" t="s">
        <v>63</v>
      </c>
      <c r="AL1686" t="s">
        <v>433</v>
      </c>
      <c r="AM168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686" t="str">
        <f t="shared" si="52"/>
        <v>60-80</v>
      </c>
      <c r="AO1686">
        <f t="shared" si="53"/>
        <v>1</v>
      </c>
      <c r="AP1686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687" spans="1:42" x14ac:dyDescent="0.25">
      <c r="A1687" t="s">
        <v>2546</v>
      </c>
      <c r="B1687" t="s">
        <v>39</v>
      </c>
      <c r="C1687" s="1">
        <v>30</v>
      </c>
      <c r="D1687" t="s">
        <v>43</v>
      </c>
      <c r="E1687">
        <v>0</v>
      </c>
      <c r="F1687" t="s">
        <v>1513</v>
      </c>
      <c r="G1687" s="1">
        <v>92373</v>
      </c>
      <c r="H1687">
        <v>34.003242999999998</v>
      </c>
      <c r="I1687">
        <v>-117.13828599999999</v>
      </c>
      <c r="J1687">
        <v>0</v>
      </c>
      <c r="K1687" s="1">
        <v>31</v>
      </c>
      <c r="L1687" t="s">
        <v>129</v>
      </c>
      <c r="M1687" t="s">
        <v>40</v>
      </c>
      <c r="N1687" s="10">
        <v>24.21</v>
      </c>
      <c r="O1687" t="s">
        <v>40</v>
      </c>
      <c r="P1687" t="s">
        <v>40</v>
      </c>
      <c r="Q1687" t="s">
        <v>55</v>
      </c>
      <c r="R1687">
        <v>48</v>
      </c>
      <c r="S1687" t="s">
        <v>40</v>
      </c>
      <c r="T1687" t="s">
        <v>43</v>
      </c>
      <c r="U1687" t="s">
        <v>40</v>
      </c>
      <c r="V1687" t="s">
        <v>43</v>
      </c>
      <c r="W1687" t="s">
        <v>43</v>
      </c>
      <c r="X1687" t="s">
        <v>43</v>
      </c>
      <c r="Y1687" t="s">
        <v>43</v>
      </c>
      <c r="Z1687" t="s">
        <v>40</v>
      </c>
      <c r="AA1687" t="s">
        <v>51</v>
      </c>
      <c r="AB1687" t="s">
        <v>40</v>
      </c>
      <c r="AC1687" t="s">
        <v>46</v>
      </c>
      <c r="AD1687" s="10">
        <v>84.75</v>
      </c>
      <c r="AE1687" s="10">
        <v>2613.4</v>
      </c>
      <c r="AF1687" s="10">
        <v>0</v>
      </c>
      <c r="AG1687" s="10">
        <v>0</v>
      </c>
      <c r="AH1687" s="10">
        <v>750.51</v>
      </c>
      <c r="AI1687" s="10">
        <v>3363.91</v>
      </c>
      <c r="AJ1687" t="s">
        <v>47</v>
      </c>
      <c r="AM1687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687" t="str">
        <f t="shared" si="52"/>
        <v>30-39</v>
      </c>
      <c r="AO1687">
        <f t="shared" si="53"/>
        <v>0</v>
      </c>
      <c r="AP168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688" spans="1:42" x14ac:dyDescent="0.25">
      <c r="A1688" t="s">
        <v>2547</v>
      </c>
      <c r="B1688" t="s">
        <v>39</v>
      </c>
      <c r="C1688" s="1">
        <v>19</v>
      </c>
      <c r="D1688" t="s">
        <v>43</v>
      </c>
      <c r="E1688">
        <v>0</v>
      </c>
      <c r="F1688" t="s">
        <v>1519</v>
      </c>
      <c r="G1688" s="1">
        <v>93250</v>
      </c>
      <c r="H1688">
        <v>35.666885999999998</v>
      </c>
      <c r="I1688">
        <v>-119.186717</v>
      </c>
      <c r="J1688">
        <v>0</v>
      </c>
      <c r="K1688" s="1">
        <v>11</v>
      </c>
      <c r="L1688" t="s">
        <v>62</v>
      </c>
      <c r="M1688" t="s">
        <v>40</v>
      </c>
      <c r="N1688" s="10">
        <v>40.96</v>
      </c>
      <c r="O1688" t="s">
        <v>43</v>
      </c>
      <c r="P1688" t="s">
        <v>40</v>
      </c>
      <c r="Q1688" t="s">
        <v>79</v>
      </c>
      <c r="R1688">
        <v>52</v>
      </c>
      <c r="S1688" t="s">
        <v>40</v>
      </c>
      <c r="T1688" t="s">
        <v>43</v>
      </c>
      <c r="U1688" t="s">
        <v>40</v>
      </c>
      <c r="V1688" t="s">
        <v>43</v>
      </c>
      <c r="W1688" t="s">
        <v>43</v>
      </c>
      <c r="X1688" t="s">
        <v>40</v>
      </c>
      <c r="Y1688" t="s">
        <v>40</v>
      </c>
      <c r="Z1688" t="s">
        <v>43</v>
      </c>
      <c r="AA1688" t="s">
        <v>51</v>
      </c>
      <c r="AB1688" t="s">
        <v>43</v>
      </c>
      <c r="AC1688" t="s">
        <v>56</v>
      </c>
      <c r="AD1688" s="10">
        <v>64.05</v>
      </c>
      <c r="AE1688" s="10">
        <v>733.95</v>
      </c>
      <c r="AF1688" s="10">
        <v>0</v>
      </c>
      <c r="AG1688" s="10">
        <v>90</v>
      </c>
      <c r="AH1688" s="10">
        <v>450.56</v>
      </c>
      <c r="AI1688" s="10">
        <v>1274.51</v>
      </c>
      <c r="AJ1688" t="s">
        <v>47</v>
      </c>
      <c r="AM168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688" t="str">
        <f t="shared" si="52"/>
        <v>19-29</v>
      </c>
      <c r="AO1688">
        <f t="shared" si="53"/>
        <v>0</v>
      </c>
      <c r="AP168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689" spans="1:42" x14ac:dyDescent="0.25">
      <c r="A1689" t="s">
        <v>2548</v>
      </c>
      <c r="B1689" t="s">
        <v>39</v>
      </c>
      <c r="C1689" s="1">
        <v>72</v>
      </c>
      <c r="D1689" t="s">
        <v>43</v>
      </c>
      <c r="E1689">
        <v>0</v>
      </c>
      <c r="F1689" t="s">
        <v>2127</v>
      </c>
      <c r="G1689" s="1">
        <v>93221</v>
      </c>
      <c r="H1689">
        <v>36.301689000000003</v>
      </c>
      <c r="I1689">
        <v>-119.018233</v>
      </c>
      <c r="J1689">
        <v>0</v>
      </c>
      <c r="K1689" s="1">
        <v>40</v>
      </c>
      <c r="L1689" t="s">
        <v>42</v>
      </c>
      <c r="M1689" t="s">
        <v>43</v>
      </c>
      <c r="P1689" t="s">
        <v>40</v>
      </c>
      <c r="Q1689" t="s">
        <v>44</v>
      </c>
      <c r="R1689">
        <v>6</v>
      </c>
      <c r="S1689" t="s">
        <v>40</v>
      </c>
      <c r="T1689" t="s">
        <v>40</v>
      </c>
      <c r="U1689" t="s">
        <v>43</v>
      </c>
      <c r="V1689" t="s">
        <v>43</v>
      </c>
      <c r="W1689" t="s">
        <v>40</v>
      </c>
      <c r="X1689" t="s">
        <v>40</v>
      </c>
      <c r="Y1689" t="s">
        <v>40</v>
      </c>
      <c r="Z1689" t="s">
        <v>43</v>
      </c>
      <c r="AA1689" t="s">
        <v>51</v>
      </c>
      <c r="AB1689" t="s">
        <v>40</v>
      </c>
      <c r="AC1689" t="s">
        <v>56</v>
      </c>
      <c r="AD1689" s="10">
        <v>55.8</v>
      </c>
      <c r="AE1689" s="10">
        <v>2109.35</v>
      </c>
      <c r="AF1689" s="10">
        <v>0</v>
      </c>
      <c r="AG1689" s="10">
        <v>80</v>
      </c>
      <c r="AH1689" s="10">
        <v>0</v>
      </c>
      <c r="AI1689" s="10">
        <v>2189.35</v>
      </c>
      <c r="AJ1689" t="s">
        <v>57</v>
      </c>
      <c r="AK1689" t="s">
        <v>121</v>
      </c>
      <c r="AL1689" t="s">
        <v>195</v>
      </c>
      <c r="AM1689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689" t="str">
        <f t="shared" si="52"/>
        <v>60-80</v>
      </c>
      <c r="AO1689">
        <f t="shared" si="53"/>
        <v>1</v>
      </c>
      <c r="AP1689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1690" spans="1:42" x14ac:dyDescent="0.25">
      <c r="A1690" t="s">
        <v>2549</v>
      </c>
      <c r="B1690" t="s">
        <v>49</v>
      </c>
      <c r="C1690" s="1">
        <v>65</v>
      </c>
      <c r="D1690" t="s">
        <v>40</v>
      </c>
      <c r="E1690">
        <v>1</v>
      </c>
      <c r="F1690" t="s">
        <v>144</v>
      </c>
      <c r="G1690" s="1">
        <v>95206</v>
      </c>
      <c r="H1690">
        <v>37.902422000000001</v>
      </c>
      <c r="I1690">
        <v>-121.440029</v>
      </c>
      <c r="J1690">
        <v>8</v>
      </c>
      <c r="K1690" s="1">
        <v>11</v>
      </c>
      <c r="L1690" t="s">
        <v>42</v>
      </c>
      <c r="M1690" t="s">
        <v>40</v>
      </c>
      <c r="N1690" s="10">
        <v>28.64</v>
      </c>
      <c r="O1690" t="s">
        <v>40</v>
      </c>
      <c r="P1690" t="s">
        <v>40</v>
      </c>
      <c r="Q1690" t="s">
        <v>55</v>
      </c>
      <c r="R1690">
        <v>22</v>
      </c>
      <c r="S1690" t="s">
        <v>43</v>
      </c>
      <c r="T1690" t="s">
        <v>43</v>
      </c>
      <c r="U1690" t="s">
        <v>43</v>
      </c>
      <c r="V1690" t="s">
        <v>43</v>
      </c>
      <c r="W1690" t="s">
        <v>43</v>
      </c>
      <c r="X1690" t="s">
        <v>43</v>
      </c>
      <c r="Y1690" t="s">
        <v>43</v>
      </c>
      <c r="Z1690" t="s">
        <v>40</v>
      </c>
      <c r="AA1690" t="s">
        <v>45</v>
      </c>
      <c r="AB1690" t="s">
        <v>40</v>
      </c>
      <c r="AC1690" t="s">
        <v>46</v>
      </c>
      <c r="AD1690" s="10">
        <v>75.2</v>
      </c>
      <c r="AE1690" s="10">
        <v>775.3</v>
      </c>
      <c r="AF1690" s="10">
        <v>0</v>
      </c>
      <c r="AG1690" s="10">
        <v>0</v>
      </c>
      <c r="AH1690" s="10">
        <v>315.04000000000002</v>
      </c>
      <c r="AI1690" s="10">
        <v>1090.3399999999999</v>
      </c>
      <c r="AJ1690" t="s">
        <v>47</v>
      </c>
      <c r="AM1690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690" t="str">
        <f t="shared" si="52"/>
        <v>60-80</v>
      </c>
      <c r="AO1690">
        <f t="shared" si="53"/>
        <v>0</v>
      </c>
      <c r="AP1690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691" spans="1:42" x14ac:dyDescent="0.25">
      <c r="A1691" t="s">
        <v>2550</v>
      </c>
      <c r="B1691" t="s">
        <v>49</v>
      </c>
      <c r="C1691" s="1">
        <v>33</v>
      </c>
      <c r="D1691" t="s">
        <v>43</v>
      </c>
      <c r="E1691">
        <v>0</v>
      </c>
      <c r="F1691" t="s">
        <v>2551</v>
      </c>
      <c r="G1691" s="1">
        <v>95553</v>
      </c>
      <c r="H1691">
        <v>40.210895000000001</v>
      </c>
      <c r="I1691">
        <v>-123.86</v>
      </c>
      <c r="J1691">
        <v>0</v>
      </c>
      <c r="K1691" s="1">
        <v>5</v>
      </c>
      <c r="L1691" t="s">
        <v>42</v>
      </c>
      <c r="M1691" t="s">
        <v>40</v>
      </c>
      <c r="N1691" s="10">
        <v>3.25</v>
      </c>
      <c r="O1691" t="s">
        <v>40</v>
      </c>
      <c r="P1691" t="s">
        <v>40</v>
      </c>
      <c r="Q1691" t="s">
        <v>55</v>
      </c>
      <c r="R1691">
        <v>25</v>
      </c>
      <c r="S1691" t="s">
        <v>43</v>
      </c>
      <c r="T1691" t="s">
        <v>43</v>
      </c>
      <c r="U1691" t="s">
        <v>40</v>
      </c>
      <c r="V1691" t="s">
        <v>43</v>
      </c>
      <c r="W1691" t="s">
        <v>40</v>
      </c>
      <c r="X1691" t="s">
        <v>43</v>
      </c>
      <c r="Y1691" t="s">
        <v>43</v>
      </c>
      <c r="Z1691" t="s">
        <v>40</v>
      </c>
      <c r="AA1691" t="s">
        <v>51</v>
      </c>
      <c r="AB1691" t="s">
        <v>40</v>
      </c>
      <c r="AC1691" t="s">
        <v>56</v>
      </c>
      <c r="AD1691" s="10">
        <v>92.5</v>
      </c>
      <c r="AE1691" s="10">
        <v>452.7</v>
      </c>
      <c r="AF1691" s="10">
        <v>0</v>
      </c>
      <c r="AG1691" s="10">
        <v>0</v>
      </c>
      <c r="AH1691" s="10">
        <v>16.25</v>
      </c>
      <c r="AI1691" s="10">
        <v>468.95</v>
      </c>
      <c r="AJ1691" t="s">
        <v>57</v>
      </c>
      <c r="AK1691" t="s">
        <v>58</v>
      </c>
      <c r="AL1691" t="s">
        <v>214</v>
      </c>
      <c r="AM169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691" t="str">
        <f t="shared" si="52"/>
        <v>30-39</v>
      </c>
      <c r="AO1691">
        <f t="shared" si="53"/>
        <v>1</v>
      </c>
      <c r="AP1691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692" spans="1:42" x14ac:dyDescent="0.25">
      <c r="A1692" t="s">
        <v>2552</v>
      </c>
      <c r="B1692" t="s">
        <v>49</v>
      </c>
      <c r="C1692" s="1">
        <v>31</v>
      </c>
      <c r="D1692" t="s">
        <v>43</v>
      </c>
      <c r="E1692">
        <v>0</v>
      </c>
      <c r="F1692" t="s">
        <v>1854</v>
      </c>
      <c r="G1692" s="1">
        <v>93906</v>
      </c>
      <c r="H1692">
        <v>36.722898000000001</v>
      </c>
      <c r="I1692">
        <v>-121.63364799999999</v>
      </c>
      <c r="J1692">
        <v>0</v>
      </c>
      <c r="K1692" s="1">
        <v>1</v>
      </c>
      <c r="L1692" t="s">
        <v>54</v>
      </c>
      <c r="M1692" t="s">
        <v>40</v>
      </c>
      <c r="N1692" s="10">
        <v>10.220000000000001</v>
      </c>
      <c r="O1692" t="s">
        <v>43</v>
      </c>
      <c r="P1692" t="s">
        <v>43</v>
      </c>
      <c r="AA1692" t="s">
        <v>51</v>
      </c>
      <c r="AB1692" t="s">
        <v>40</v>
      </c>
      <c r="AC1692" t="s">
        <v>46</v>
      </c>
      <c r="AD1692" s="10">
        <v>19.75</v>
      </c>
      <c r="AE1692" s="10">
        <v>19.75</v>
      </c>
      <c r="AF1692" s="10">
        <v>0</v>
      </c>
      <c r="AG1692" s="10">
        <v>0</v>
      </c>
      <c r="AH1692" s="10">
        <v>10.220000000000001</v>
      </c>
      <c r="AI1692" s="10">
        <v>29.97</v>
      </c>
      <c r="AJ1692" t="s">
        <v>98</v>
      </c>
      <c r="AM169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692" t="str">
        <f t="shared" si="52"/>
        <v>30-39</v>
      </c>
      <c r="AO1692">
        <f t="shared" si="53"/>
        <v>0</v>
      </c>
      <c r="AP1692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693" spans="1:42" x14ac:dyDescent="0.25">
      <c r="A1693" t="s">
        <v>2553</v>
      </c>
      <c r="B1693" t="s">
        <v>39</v>
      </c>
      <c r="C1693" s="1">
        <v>50</v>
      </c>
      <c r="D1693" t="s">
        <v>40</v>
      </c>
      <c r="E1693">
        <v>3</v>
      </c>
      <c r="F1693" t="s">
        <v>2554</v>
      </c>
      <c r="G1693" s="1">
        <v>93643</v>
      </c>
      <c r="H1693">
        <v>37.244306999999999</v>
      </c>
      <c r="I1693">
        <v>-119.47025600000001</v>
      </c>
      <c r="J1693">
        <v>7</v>
      </c>
      <c r="K1693" s="1">
        <v>20</v>
      </c>
      <c r="L1693" t="s">
        <v>42</v>
      </c>
      <c r="M1693" t="s">
        <v>40</v>
      </c>
      <c r="N1693" s="10">
        <v>7.31</v>
      </c>
      <c r="O1693" t="s">
        <v>43</v>
      </c>
      <c r="P1693" t="s">
        <v>43</v>
      </c>
      <c r="AA1693" t="s">
        <v>45</v>
      </c>
      <c r="AB1693" t="s">
        <v>43</v>
      </c>
      <c r="AC1693" t="s">
        <v>56</v>
      </c>
      <c r="AD1693" s="10">
        <v>-4</v>
      </c>
      <c r="AE1693" s="10">
        <v>395.6</v>
      </c>
      <c r="AF1693" s="10">
        <v>0</v>
      </c>
      <c r="AG1693" s="10">
        <v>0</v>
      </c>
      <c r="AH1693" s="10">
        <v>146.19999999999999</v>
      </c>
      <c r="AI1693" s="10">
        <v>541.79999999999995</v>
      </c>
      <c r="AJ1693" t="s">
        <v>47</v>
      </c>
      <c r="AM1693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1693" t="str">
        <f t="shared" si="52"/>
        <v>50-59</v>
      </c>
      <c r="AO1693">
        <f t="shared" si="53"/>
        <v>0</v>
      </c>
      <c r="AP1693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694" spans="1:42" x14ac:dyDescent="0.25">
      <c r="A1694" t="s">
        <v>2555</v>
      </c>
      <c r="B1694" t="s">
        <v>49</v>
      </c>
      <c r="C1694" s="1">
        <v>58</v>
      </c>
      <c r="D1694" t="s">
        <v>40</v>
      </c>
      <c r="E1694">
        <v>3</v>
      </c>
      <c r="F1694" t="s">
        <v>605</v>
      </c>
      <c r="G1694" s="1">
        <v>94922</v>
      </c>
      <c r="H1694">
        <v>38.343282000000002</v>
      </c>
      <c r="I1694">
        <v>-122.9755</v>
      </c>
      <c r="J1694">
        <v>6</v>
      </c>
      <c r="K1694" s="1">
        <v>8</v>
      </c>
      <c r="L1694" t="s">
        <v>54</v>
      </c>
      <c r="M1694" t="s">
        <v>40</v>
      </c>
      <c r="N1694" s="10">
        <v>26.17</v>
      </c>
      <c r="O1694" t="s">
        <v>43</v>
      </c>
      <c r="P1694" t="s">
        <v>43</v>
      </c>
      <c r="AA1694" t="s">
        <v>51</v>
      </c>
      <c r="AB1694" t="s">
        <v>43</v>
      </c>
      <c r="AC1694" t="s">
        <v>46</v>
      </c>
      <c r="AD1694" s="10">
        <v>19.649999999999999</v>
      </c>
      <c r="AE1694" s="10">
        <v>169.75</v>
      </c>
      <c r="AF1694" s="10">
        <v>0</v>
      </c>
      <c r="AG1694" s="10">
        <v>0</v>
      </c>
      <c r="AH1694" s="10">
        <v>209.36</v>
      </c>
      <c r="AI1694" s="10">
        <v>379.11</v>
      </c>
      <c r="AJ1694" t="s">
        <v>47</v>
      </c>
      <c r="AM169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694" t="str">
        <f t="shared" si="52"/>
        <v>50-59</v>
      </c>
      <c r="AO1694">
        <f t="shared" si="53"/>
        <v>0</v>
      </c>
      <c r="AP1694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695" spans="1:42" x14ac:dyDescent="0.25">
      <c r="A1695" t="s">
        <v>2556</v>
      </c>
      <c r="B1695" t="s">
        <v>49</v>
      </c>
      <c r="C1695" s="1">
        <v>37</v>
      </c>
      <c r="D1695" t="s">
        <v>43</v>
      </c>
      <c r="E1695">
        <v>0</v>
      </c>
      <c r="F1695" t="s">
        <v>1805</v>
      </c>
      <c r="G1695" s="1">
        <v>95917</v>
      </c>
      <c r="H1695">
        <v>39.457388000000002</v>
      </c>
      <c r="I1695">
        <v>-121.818201</v>
      </c>
      <c r="J1695">
        <v>0</v>
      </c>
      <c r="K1695" s="1">
        <v>1</v>
      </c>
      <c r="L1695" t="s">
        <v>42</v>
      </c>
      <c r="M1695" t="s">
        <v>40</v>
      </c>
      <c r="N1695" s="10">
        <v>39.549999999999997</v>
      </c>
      <c r="O1695" t="s">
        <v>43</v>
      </c>
      <c r="P1695" t="s">
        <v>40</v>
      </c>
      <c r="Q1695" t="s">
        <v>55</v>
      </c>
      <c r="R1695">
        <v>21</v>
      </c>
      <c r="S1695" t="s">
        <v>43</v>
      </c>
      <c r="T1695" t="s">
        <v>43</v>
      </c>
      <c r="U1695" t="s">
        <v>43</v>
      </c>
      <c r="V1695" t="s">
        <v>40</v>
      </c>
      <c r="W1695" t="s">
        <v>43</v>
      </c>
      <c r="X1695" t="s">
        <v>43</v>
      </c>
      <c r="Y1695" t="s">
        <v>43</v>
      </c>
      <c r="Z1695" t="s">
        <v>40</v>
      </c>
      <c r="AA1695" t="s">
        <v>51</v>
      </c>
      <c r="AB1695" t="s">
        <v>40</v>
      </c>
      <c r="AC1695" t="s">
        <v>183</v>
      </c>
      <c r="AD1695" s="10">
        <v>74.3</v>
      </c>
      <c r="AE1695" s="10">
        <v>74.3</v>
      </c>
      <c r="AF1695" s="10">
        <v>0</v>
      </c>
      <c r="AG1695" s="10">
        <v>0</v>
      </c>
      <c r="AH1695" s="10">
        <v>39.549999999999997</v>
      </c>
      <c r="AI1695" s="10">
        <v>113.85</v>
      </c>
      <c r="AJ1695" t="s">
        <v>98</v>
      </c>
      <c r="AM169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695" t="str">
        <f t="shared" si="52"/>
        <v>30-39</v>
      </c>
      <c r="AO1695">
        <f t="shared" si="53"/>
        <v>0</v>
      </c>
      <c r="AP169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696" spans="1:42" x14ac:dyDescent="0.25">
      <c r="A1696" t="s">
        <v>2557</v>
      </c>
      <c r="B1696" t="s">
        <v>39</v>
      </c>
      <c r="C1696" s="1">
        <v>72</v>
      </c>
      <c r="D1696" t="s">
        <v>43</v>
      </c>
      <c r="E1696">
        <v>0</v>
      </c>
      <c r="F1696" t="s">
        <v>1515</v>
      </c>
      <c r="G1696" s="1">
        <v>93066</v>
      </c>
      <c r="H1696">
        <v>34.297628000000003</v>
      </c>
      <c r="I1696">
        <v>-119.014627</v>
      </c>
      <c r="J1696">
        <v>0</v>
      </c>
      <c r="K1696" s="1">
        <v>72</v>
      </c>
      <c r="L1696" t="s">
        <v>72</v>
      </c>
      <c r="M1696" t="s">
        <v>40</v>
      </c>
      <c r="N1696" s="10">
        <v>44.81</v>
      </c>
      <c r="O1696" t="s">
        <v>40</v>
      </c>
      <c r="P1696" t="s">
        <v>40</v>
      </c>
      <c r="Q1696" t="s">
        <v>55</v>
      </c>
      <c r="R1696">
        <v>14</v>
      </c>
      <c r="S1696" t="s">
        <v>43</v>
      </c>
      <c r="T1696" t="s">
        <v>40</v>
      </c>
      <c r="U1696" t="s">
        <v>40</v>
      </c>
      <c r="V1696" t="s">
        <v>40</v>
      </c>
      <c r="W1696" t="s">
        <v>40</v>
      </c>
      <c r="X1696" t="s">
        <v>40</v>
      </c>
      <c r="Y1696" t="s">
        <v>43</v>
      </c>
      <c r="Z1696" t="s">
        <v>40</v>
      </c>
      <c r="AA1696" t="s">
        <v>73</v>
      </c>
      <c r="AB1696" t="s">
        <v>43</v>
      </c>
      <c r="AC1696" t="s">
        <v>56</v>
      </c>
      <c r="AD1696" s="10">
        <v>111.65</v>
      </c>
      <c r="AE1696" s="10">
        <v>7943.45</v>
      </c>
      <c r="AF1696" s="10">
        <v>0</v>
      </c>
      <c r="AG1696" s="10">
        <v>0</v>
      </c>
      <c r="AH1696" s="10">
        <v>3226.32</v>
      </c>
      <c r="AI1696" s="10">
        <v>11169.77</v>
      </c>
      <c r="AJ1696" t="s">
        <v>47</v>
      </c>
      <c r="AM169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696" t="str">
        <f t="shared" si="52"/>
        <v>60-80</v>
      </c>
      <c r="AO1696">
        <f t="shared" si="53"/>
        <v>0</v>
      </c>
      <c r="AP1696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697" spans="1:42" x14ac:dyDescent="0.25">
      <c r="A1697" t="s">
        <v>2558</v>
      </c>
      <c r="B1697" t="s">
        <v>49</v>
      </c>
      <c r="C1697" s="1">
        <v>39</v>
      </c>
      <c r="D1697" t="s">
        <v>40</v>
      </c>
      <c r="E1697">
        <v>2</v>
      </c>
      <c r="F1697" t="s">
        <v>2559</v>
      </c>
      <c r="G1697" s="1">
        <v>91304</v>
      </c>
      <c r="H1697">
        <v>34.224376999999997</v>
      </c>
      <c r="I1697">
        <v>-118.632656</v>
      </c>
      <c r="J1697">
        <v>5</v>
      </c>
      <c r="K1697" s="1">
        <v>6</v>
      </c>
      <c r="L1697" t="s">
        <v>42</v>
      </c>
      <c r="M1697" t="s">
        <v>40</v>
      </c>
      <c r="N1697" s="10">
        <v>42.08</v>
      </c>
      <c r="O1697" t="s">
        <v>43</v>
      </c>
      <c r="P1697" t="s">
        <v>40</v>
      </c>
      <c r="Q1697" t="s">
        <v>55</v>
      </c>
      <c r="R1697">
        <v>29</v>
      </c>
      <c r="S1697" t="s">
        <v>43</v>
      </c>
      <c r="T1697" t="s">
        <v>40</v>
      </c>
      <c r="U1697" t="s">
        <v>40</v>
      </c>
      <c r="V1697" t="s">
        <v>43</v>
      </c>
      <c r="W1697" t="s">
        <v>43</v>
      </c>
      <c r="X1697" t="s">
        <v>40</v>
      </c>
      <c r="Y1697" t="s">
        <v>40</v>
      </c>
      <c r="Z1697" t="s">
        <v>40</v>
      </c>
      <c r="AA1697" t="s">
        <v>51</v>
      </c>
      <c r="AB1697" t="s">
        <v>40</v>
      </c>
      <c r="AC1697" t="s">
        <v>56</v>
      </c>
      <c r="AD1697" s="10">
        <v>91</v>
      </c>
      <c r="AE1697" s="10">
        <v>531</v>
      </c>
      <c r="AF1697" s="10">
        <v>0</v>
      </c>
      <c r="AG1697" s="10">
        <v>0</v>
      </c>
      <c r="AH1697" s="10">
        <v>252.48</v>
      </c>
      <c r="AI1697" s="10">
        <v>783.48</v>
      </c>
      <c r="AJ1697" t="s">
        <v>57</v>
      </c>
      <c r="AK1697" t="s">
        <v>63</v>
      </c>
      <c r="AL1697" t="s">
        <v>433</v>
      </c>
      <c r="AM169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697" t="str">
        <f t="shared" si="52"/>
        <v>30-39</v>
      </c>
      <c r="AO1697">
        <f t="shared" si="53"/>
        <v>1</v>
      </c>
      <c r="AP1697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698" spans="1:42" x14ac:dyDescent="0.25">
      <c r="A1698" t="s">
        <v>2560</v>
      </c>
      <c r="B1698" t="s">
        <v>49</v>
      </c>
      <c r="C1698" s="1">
        <v>76</v>
      </c>
      <c r="D1698" t="s">
        <v>40</v>
      </c>
      <c r="E1698">
        <v>0</v>
      </c>
      <c r="F1698" t="s">
        <v>140</v>
      </c>
      <c r="G1698" s="1">
        <v>96002</v>
      </c>
      <c r="H1698">
        <v>40.527833999999999</v>
      </c>
      <c r="I1698">
        <v>-122.318749</v>
      </c>
      <c r="J1698">
        <v>1</v>
      </c>
      <c r="K1698" s="1">
        <v>40</v>
      </c>
      <c r="L1698" t="s">
        <v>42</v>
      </c>
      <c r="M1698" t="s">
        <v>40</v>
      </c>
      <c r="N1698" s="10">
        <v>2.85</v>
      </c>
      <c r="O1698" t="s">
        <v>40</v>
      </c>
      <c r="P1698" t="s">
        <v>40</v>
      </c>
      <c r="Q1698" t="s">
        <v>55</v>
      </c>
      <c r="R1698">
        <v>3</v>
      </c>
      <c r="S1698" t="s">
        <v>40</v>
      </c>
      <c r="T1698" t="s">
        <v>43</v>
      </c>
      <c r="U1698" t="s">
        <v>43</v>
      </c>
      <c r="V1698" t="s">
        <v>43</v>
      </c>
      <c r="W1698" t="s">
        <v>40</v>
      </c>
      <c r="X1698" t="s">
        <v>40</v>
      </c>
      <c r="Y1698" t="s">
        <v>43</v>
      </c>
      <c r="Z1698" t="s">
        <v>40</v>
      </c>
      <c r="AA1698" t="s">
        <v>51</v>
      </c>
      <c r="AB1698" t="s">
        <v>43</v>
      </c>
      <c r="AC1698" t="s">
        <v>56</v>
      </c>
      <c r="AD1698" s="10">
        <v>101.85</v>
      </c>
      <c r="AE1698" s="10">
        <v>4086.3</v>
      </c>
      <c r="AF1698" s="10">
        <v>0</v>
      </c>
      <c r="AG1698" s="10">
        <v>0</v>
      </c>
      <c r="AH1698" s="10">
        <v>114</v>
      </c>
      <c r="AI1698" s="10">
        <v>4200.3</v>
      </c>
      <c r="AJ1698" t="s">
        <v>57</v>
      </c>
      <c r="AK1698" t="s">
        <v>109</v>
      </c>
      <c r="AL1698" t="s">
        <v>110</v>
      </c>
      <c r="AM1698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698" t="str">
        <f t="shared" si="52"/>
        <v>60-80</v>
      </c>
      <c r="AO1698">
        <f t="shared" si="53"/>
        <v>1</v>
      </c>
      <c r="AP1698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699" spans="1:42" x14ac:dyDescent="0.25">
      <c r="A1699" t="s">
        <v>2561</v>
      </c>
      <c r="B1699" t="s">
        <v>39</v>
      </c>
      <c r="C1699" s="1">
        <v>20</v>
      </c>
      <c r="D1699" t="s">
        <v>40</v>
      </c>
      <c r="E1699">
        <v>0</v>
      </c>
      <c r="F1699" t="s">
        <v>1341</v>
      </c>
      <c r="G1699" s="1">
        <v>90742</v>
      </c>
      <c r="H1699">
        <v>33.719220999999997</v>
      </c>
      <c r="I1699">
        <v>-118.07359599999999</v>
      </c>
      <c r="J1699">
        <v>5</v>
      </c>
      <c r="K1699" s="1">
        <v>23</v>
      </c>
      <c r="L1699" t="s">
        <v>62</v>
      </c>
      <c r="M1699" t="s">
        <v>40</v>
      </c>
      <c r="N1699" s="10">
        <v>14.53</v>
      </c>
      <c r="O1699" t="s">
        <v>40</v>
      </c>
      <c r="P1699" t="s">
        <v>40</v>
      </c>
      <c r="Q1699" t="s">
        <v>44</v>
      </c>
      <c r="R1699">
        <v>48</v>
      </c>
      <c r="S1699" t="s">
        <v>43</v>
      </c>
      <c r="T1699" t="s">
        <v>43</v>
      </c>
      <c r="U1699" t="s">
        <v>43</v>
      </c>
      <c r="V1699" t="s">
        <v>40</v>
      </c>
      <c r="W1699" t="s">
        <v>40</v>
      </c>
      <c r="X1699" t="s">
        <v>40</v>
      </c>
      <c r="Y1699" t="s">
        <v>40</v>
      </c>
      <c r="Z1699" t="s">
        <v>40</v>
      </c>
      <c r="AA1699" t="s">
        <v>51</v>
      </c>
      <c r="AB1699" t="s">
        <v>40</v>
      </c>
      <c r="AC1699" t="s">
        <v>46</v>
      </c>
      <c r="AD1699" s="10">
        <v>73.650000000000006</v>
      </c>
      <c r="AE1699" s="10">
        <v>1642.75</v>
      </c>
      <c r="AF1699" s="10">
        <v>0</v>
      </c>
      <c r="AG1699" s="10">
        <v>0</v>
      </c>
      <c r="AH1699" s="10">
        <v>334.19</v>
      </c>
      <c r="AI1699" s="10">
        <v>1976.94</v>
      </c>
      <c r="AJ1699" t="s">
        <v>47</v>
      </c>
      <c r="AM1699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1699" t="str">
        <f t="shared" si="52"/>
        <v>19-29</v>
      </c>
      <c r="AO1699">
        <f t="shared" si="53"/>
        <v>0</v>
      </c>
      <c r="AP1699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700" spans="1:42" x14ac:dyDescent="0.25">
      <c r="A1700" t="s">
        <v>2562</v>
      </c>
      <c r="B1700" t="s">
        <v>49</v>
      </c>
      <c r="C1700" s="1">
        <v>36</v>
      </c>
      <c r="D1700" t="s">
        <v>43</v>
      </c>
      <c r="E1700">
        <v>0</v>
      </c>
      <c r="F1700" t="s">
        <v>2563</v>
      </c>
      <c r="G1700" s="1">
        <v>92562</v>
      </c>
      <c r="H1700">
        <v>33.548869000000003</v>
      </c>
      <c r="I1700">
        <v>-117.334165</v>
      </c>
      <c r="J1700">
        <v>0</v>
      </c>
      <c r="K1700" s="1">
        <v>30</v>
      </c>
      <c r="L1700" t="s">
        <v>129</v>
      </c>
      <c r="M1700" t="s">
        <v>40</v>
      </c>
      <c r="N1700" s="10">
        <v>2.87</v>
      </c>
      <c r="O1700" t="s">
        <v>40</v>
      </c>
      <c r="P1700" t="s">
        <v>40</v>
      </c>
      <c r="Q1700" t="s">
        <v>55</v>
      </c>
      <c r="R1700">
        <v>29</v>
      </c>
      <c r="S1700" t="s">
        <v>40</v>
      </c>
      <c r="T1700" t="s">
        <v>40</v>
      </c>
      <c r="U1700" t="s">
        <v>40</v>
      </c>
      <c r="V1700" t="s">
        <v>40</v>
      </c>
      <c r="W1700" t="s">
        <v>43</v>
      </c>
      <c r="X1700" t="s">
        <v>43</v>
      </c>
      <c r="Y1700" t="s">
        <v>43</v>
      </c>
      <c r="Z1700" t="s">
        <v>40</v>
      </c>
      <c r="AA1700" t="s">
        <v>51</v>
      </c>
      <c r="AB1700" t="s">
        <v>40</v>
      </c>
      <c r="AC1700" t="s">
        <v>46</v>
      </c>
      <c r="AD1700" s="10">
        <v>95</v>
      </c>
      <c r="AE1700" s="10">
        <v>2852.4</v>
      </c>
      <c r="AF1700" s="10">
        <v>0</v>
      </c>
      <c r="AG1700" s="10">
        <v>0</v>
      </c>
      <c r="AH1700" s="10">
        <v>86.1</v>
      </c>
      <c r="AI1700" s="10">
        <v>2938.5</v>
      </c>
      <c r="AJ1700" t="s">
        <v>47</v>
      </c>
      <c r="AM1700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700" t="str">
        <f t="shared" si="52"/>
        <v>30-39</v>
      </c>
      <c r="AO1700">
        <f t="shared" si="53"/>
        <v>0</v>
      </c>
      <c r="AP1700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701" spans="1:42" x14ac:dyDescent="0.25">
      <c r="A1701" t="s">
        <v>2564</v>
      </c>
      <c r="B1701" t="s">
        <v>39</v>
      </c>
      <c r="C1701" s="1">
        <v>24</v>
      </c>
      <c r="D1701" t="s">
        <v>43</v>
      </c>
      <c r="E1701">
        <v>0</v>
      </c>
      <c r="F1701" t="s">
        <v>332</v>
      </c>
      <c r="G1701" s="1">
        <v>93611</v>
      </c>
      <c r="H1701">
        <v>36.917651999999997</v>
      </c>
      <c r="I1701">
        <v>-119.593757</v>
      </c>
      <c r="J1701">
        <v>0</v>
      </c>
      <c r="K1701" s="1">
        <v>29</v>
      </c>
      <c r="L1701" t="s">
        <v>42</v>
      </c>
      <c r="M1701" t="s">
        <v>40</v>
      </c>
      <c r="N1701" s="10">
        <v>7.01</v>
      </c>
      <c r="O1701" t="s">
        <v>40</v>
      </c>
      <c r="P1701" t="s">
        <v>40</v>
      </c>
      <c r="Q1701" t="s">
        <v>55</v>
      </c>
      <c r="R1701">
        <v>42</v>
      </c>
      <c r="S1701" t="s">
        <v>43</v>
      </c>
      <c r="T1701" t="s">
        <v>43</v>
      </c>
      <c r="U1701" t="s">
        <v>43</v>
      </c>
      <c r="V1701" t="s">
        <v>43</v>
      </c>
      <c r="W1701" t="s">
        <v>43</v>
      </c>
      <c r="X1701" t="s">
        <v>43</v>
      </c>
      <c r="Y1701" t="s">
        <v>43</v>
      </c>
      <c r="Z1701" t="s">
        <v>40</v>
      </c>
      <c r="AA1701" t="s">
        <v>51</v>
      </c>
      <c r="AB1701" t="s">
        <v>40</v>
      </c>
      <c r="AC1701" t="s">
        <v>46</v>
      </c>
      <c r="AD1701" s="10">
        <v>76</v>
      </c>
      <c r="AE1701" s="10">
        <v>2215.25</v>
      </c>
      <c r="AF1701" s="10">
        <v>0</v>
      </c>
      <c r="AG1701" s="10">
        <v>0</v>
      </c>
      <c r="AH1701" s="10">
        <v>203.29</v>
      </c>
      <c r="AI1701" s="10">
        <v>2418.54</v>
      </c>
      <c r="AJ1701" t="s">
        <v>47</v>
      </c>
      <c r="AM1701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701" t="str">
        <f t="shared" si="52"/>
        <v>19-29</v>
      </c>
      <c r="AO1701">
        <f t="shared" si="53"/>
        <v>0</v>
      </c>
      <c r="AP1701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702" spans="1:42" x14ac:dyDescent="0.25">
      <c r="A1702" t="s">
        <v>2565</v>
      </c>
      <c r="B1702" t="s">
        <v>49</v>
      </c>
      <c r="C1702" s="1">
        <v>21</v>
      </c>
      <c r="D1702" t="s">
        <v>40</v>
      </c>
      <c r="E1702">
        <v>0</v>
      </c>
      <c r="F1702" t="s">
        <v>1891</v>
      </c>
      <c r="G1702" s="1">
        <v>95943</v>
      </c>
      <c r="H1702">
        <v>39.597974999999998</v>
      </c>
      <c r="I1702">
        <v>-122.032248</v>
      </c>
      <c r="J1702">
        <v>1</v>
      </c>
      <c r="K1702" s="1">
        <v>59</v>
      </c>
      <c r="L1702" t="s">
        <v>76</v>
      </c>
      <c r="M1702" t="s">
        <v>43</v>
      </c>
      <c r="P1702" t="s">
        <v>40</v>
      </c>
      <c r="Q1702" t="s">
        <v>79</v>
      </c>
      <c r="R1702">
        <v>53</v>
      </c>
      <c r="S1702" t="s">
        <v>43</v>
      </c>
      <c r="T1702" t="s">
        <v>43</v>
      </c>
      <c r="U1702" t="s">
        <v>43</v>
      </c>
      <c r="V1702" t="s">
        <v>43</v>
      </c>
      <c r="W1702" t="s">
        <v>40</v>
      </c>
      <c r="X1702" t="s">
        <v>40</v>
      </c>
      <c r="Y1702" t="s">
        <v>40</v>
      </c>
      <c r="Z1702" t="s">
        <v>43</v>
      </c>
      <c r="AA1702" t="s">
        <v>51</v>
      </c>
      <c r="AB1702" t="s">
        <v>40</v>
      </c>
      <c r="AC1702" t="s">
        <v>56</v>
      </c>
      <c r="AD1702" s="10">
        <v>44.3</v>
      </c>
      <c r="AE1702" s="10">
        <v>2666.75</v>
      </c>
      <c r="AF1702" s="10">
        <v>0</v>
      </c>
      <c r="AG1702" s="10">
        <v>20</v>
      </c>
      <c r="AH1702" s="10">
        <v>0</v>
      </c>
      <c r="AI1702" s="10">
        <v>2686.75</v>
      </c>
      <c r="AJ1702" t="s">
        <v>47</v>
      </c>
      <c r="AM170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702" t="str">
        <f t="shared" si="52"/>
        <v>19-29</v>
      </c>
      <c r="AO1702">
        <f t="shared" si="53"/>
        <v>0</v>
      </c>
      <c r="AP1702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1703" spans="1:42" x14ac:dyDescent="0.25">
      <c r="A1703" t="s">
        <v>2566</v>
      </c>
      <c r="B1703" t="s">
        <v>49</v>
      </c>
      <c r="C1703" s="1">
        <v>74</v>
      </c>
      <c r="D1703" t="s">
        <v>40</v>
      </c>
      <c r="E1703">
        <v>0</v>
      </c>
      <c r="F1703" t="s">
        <v>817</v>
      </c>
      <c r="G1703" s="1">
        <v>95247</v>
      </c>
      <c r="H1703">
        <v>38.147852</v>
      </c>
      <c r="I1703">
        <v>-120.440124</v>
      </c>
      <c r="J1703">
        <v>1</v>
      </c>
      <c r="K1703" s="1">
        <v>41</v>
      </c>
      <c r="L1703" t="s">
        <v>76</v>
      </c>
      <c r="M1703" t="s">
        <v>40</v>
      </c>
      <c r="N1703" s="10">
        <v>45.84</v>
      </c>
      <c r="O1703" t="s">
        <v>40</v>
      </c>
      <c r="P1703" t="s">
        <v>40</v>
      </c>
      <c r="Q1703" t="s">
        <v>55</v>
      </c>
      <c r="R1703">
        <v>18</v>
      </c>
      <c r="S1703" t="s">
        <v>40</v>
      </c>
      <c r="T1703" t="s">
        <v>43</v>
      </c>
      <c r="U1703" t="s">
        <v>40</v>
      </c>
      <c r="V1703" t="s">
        <v>43</v>
      </c>
      <c r="W1703" t="s">
        <v>43</v>
      </c>
      <c r="X1703" t="s">
        <v>43</v>
      </c>
      <c r="Y1703" t="s">
        <v>43</v>
      </c>
      <c r="Z1703" t="s">
        <v>40</v>
      </c>
      <c r="AA1703" t="s">
        <v>51</v>
      </c>
      <c r="AB1703" t="s">
        <v>40</v>
      </c>
      <c r="AC1703" t="s">
        <v>56</v>
      </c>
      <c r="AD1703" s="10">
        <v>83.75</v>
      </c>
      <c r="AE1703" s="10">
        <v>3273.55</v>
      </c>
      <c r="AF1703" s="10">
        <v>0</v>
      </c>
      <c r="AG1703" s="10">
        <v>0</v>
      </c>
      <c r="AH1703" s="10">
        <v>1879.44</v>
      </c>
      <c r="AI1703" s="10">
        <v>5152.99</v>
      </c>
      <c r="AJ1703" t="s">
        <v>57</v>
      </c>
      <c r="AK1703" t="s">
        <v>58</v>
      </c>
      <c r="AL1703" t="s">
        <v>214</v>
      </c>
      <c r="AM1703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703" t="str">
        <f t="shared" si="52"/>
        <v>60-80</v>
      </c>
      <c r="AO1703">
        <f t="shared" si="53"/>
        <v>1</v>
      </c>
      <c r="AP170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704" spans="1:42" x14ac:dyDescent="0.25">
      <c r="A1704" t="s">
        <v>2567</v>
      </c>
      <c r="B1704" t="s">
        <v>39</v>
      </c>
      <c r="C1704" s="1">
        <v>66</v>
      </c>
      <c r="D1704" t="s">
        <v>40</v>
      </c>
      <c r="E1704">
        <v>0</v>
      </c>
      <c r="F1704" t="s">
        <v>2386</v>
      </c>
      <c r="G1704" s="1">
        <v>95747</v>
      </c>
      <c r="H1704">
        <v>38.784329</v>
      </c>
      <c r="I1704">
        <v>-121.373245</v>
      </c>
      <c r="J1704">
        <v>5</v>
      </c>
      <c r="K1704" s="1">
        <v>58</v>
      </c>
      <c r="L1704" t="s">
        <v>76</v>
      </c>
      <c r="M1704" t="s">
        <v>40</v>
      </c>
      <c r="N1704" s="10">
        <v>45.37</v>
      </c>
      <c r="O1704" t="s">
        <v>40</v>
      </c>
      <c r="P1704" t="s">
        <v>40</v>
      </c>
      <c r="Q1704" t="s">
        <v>55</v>
      </c>
      <c r="R1704">
        <v>28</v>
      </c>
      <c r="S1704" t="s">
        <v>43</v>
      </c>
      <c r="T1704" t="s">
        <v>40</v>
      </c>
      <c r="U1704" t="s">
        <v>43</v>
      </c>
      <c r="V1704" t="s">
        <v>43</v>
      </c>
      <c r="W1704" t="s">
        <v>40</v>
      </c>
      <c r="X1704" t="s">
        <v>40</v>
      </c>
      <c r="Y1704" t="s">
        <v>43</v>
      </c>
      <c r="Z1704" t="s">
        <v>40</v>
      </c>
      <c r="AA1704" t="s">
        <v>45</v>
      </c>
      <c r="AB1704" t="s">
        <v>40</v>
      </c>
      <c r="AC1704" t="s">
        <v>56</v>
      </c>
      <c r="AD1704" s="10">
        <v>97.8</v>
      </c>
      <c r="AE1704" s="10">
        <v>5458.8</v>
      </c>
      <c r="AF1704" s="10">
        <v>0</v>
      </c>
      <c r="AG1704" s="10">
        <v>0</v>
      </c>
      <c r="AH1704" s="10">
        <v>2631.46</v>
      </c>
      <c r="AI1704" s="10">
        <v>8090.26</v>
      </c>
      <c r="AJ1704" t="s">
        <v>47</v>
      </c>
      <c r="AM170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704" t="str">
        <f t="shared" si="52"/>
        <v>60-80</v>
      </c>
      <c r="AO1704">
        <f t="shared" si="53"/>
        <v>0</v>
      </c>
      <c r="AP1704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705" spans="1:42" x14ac:dyDescent="0.25">
      <c r="A1705" t="s">
        <v>2568</v>
      </c>
      <c r="B1705" t="s">
        <v>39</v>
      </c>
      <c r="C1705" s="1">
        <v>64</v>
      </c>
      <c r="D1705" t="s">
        <v>40</v>
      </c>
      <c r="E1705">
        <v>0</v>
      </c>
      <c r="F1705" t="s">
        <v>2569</v>
      </c>
      <c r="G1705" s="1">
        <v>93287</v>
      </c>
      <c r="H1705">
        <v>35.710244000000003</v>
      </c>
      <c r="I1705">
        <v>-118.88167900000001</v>
      </c>
      <c r="J1705">
        <v>8</v>
      </c>
      <c r="K1705" s="1">
        <v>1</v>
      </c>
      <c r="L1705" t="s">
        <v>42</v>
      </c>
      <c r="M1705" t="s">
        <v>40</v>
      </c>
      <c r="N1705" s="10">
        <v>35.24</v>
      </c>
      <c r="O1705" t="s">
        <v>43</v>
      </c>
      <c r="P1705" t="s">
        <v>43</v>
      </c>
      <c r="AA1705" t="s">
        <v>51</v>
      </c>
      <c r="AB1705" t="s">
        <v>40</v>
      </c>
      <c r="AC1705" t="s">
        <v>46</v>
      </c>
      <c r="AD1705" s="10">
        <v>20.65</v>
      </c>
      <c r="AE1705" s="10">
        <v>20.65</v>
      </c>
      <c r="AF1705" s="10">
        <v>0</v>
      </c>
      <c r="AG1705" s="10">
        <v>0</v>
      </c>
      <c r="AH1705" s="10">
        <v>35.24</v>
      </c>
      <c r="AI1705" s="10">
        <v>55.89</v>
      </c>
      <c r="AJ1705" t="s">
        <v>98</v>
      </c>
      <c r="AM170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705" t="str">
        <f t="shared" si="52"/>
        <v>60-80</v>
      </c>
      <c r="AO1705">
        <f t="shared" si="53"/>
        <v>0</v>
      </c>
      <c r="AP1705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706" spans="1:42" x14ac:dyDescent="0.25">
      <c r="A1706" t="s">
        <v>2570</v>
      </c>
      <c r="B1706" t="s">
        <v>49</v>
      </c>
      <c r="C1706" s="1">
        <v>40</v>
      </c>
      <c r="D1706" t="s">
        <v>40</v>
      </c>
      <c r="E1706">
        <v>2</v>
      </c>
      <c r="F1706" t="s">
        <v>336</v>
      </c>
      <c r="G1706" s="1">
        <v>91364</v>
      </c>
      <c r="H1706">
        <v>34.153733000000003</v>
      </c>
      <c r="I1706">
        <v>-118.593408</v>
      </c>
      <c r="J1706">
        <v>1</v>
      </c>
      <c r="K1706" s="1">
        <v>4</v>
      </c>
      <c r="L1706" t="s">
        <v>54</v>
      </c>
      <c r="M1706" t="s">
        <v>40</v>
      </c>
      <c r="N1706" s="10">
        <v>25.9</v>
      </c>
      <c r="O1706" t="s">
        <v>43</v>
      </c>
      <c r="P1706" t="s">
        <v>40</v>
      </c>
      <c r="Q1706" t="s">
        <v>79</v>
      </c>
      <c r="R1706">
        <v>19</v>
      </c>
      <c r="S1706" t="s">
        <v>43</v>
      </c>
      <c r="T1706" t="s">
        <v>43</v>
      </c>
      <c r="U1706" t="s">
        <v>43</v>
      </c>
      <c r="V1706" t="s">
        <v>43</v>
      </c>
      <c r="W1706" t="s">
        <v>43</v>
      </c>
      <c r="X1706" t="s">
        <v>43</v>
      </c>
      <c r="Y1706" t="s">
        <v>43</v>
      </c>
      <c r="Z1706" t="s">
        <v>40</v>
      </c>
      <c r="AA1706" t="s">
        <v>51</v>
      </c>
      <c r="AB1706" t="s">
        <v>43</v>
      </c>
      <c r="AC1706" t="s">
        <v>56</v>
      </c>
      <c r="AD1706" s="10">
        <v>44.8</v>
      </c>
      <c r="AE1706" s="10">
        <v>169.65</v>
      </c>
      <c r="AF1706" s="10">
        <v>0</v>
      </c>
      <c r="AG1706" s="10">
        <v>0</v>
      </c>
      <c r="AH1706" s="10">
        <v>103.6</v>
      </c>
      <c r="AI1706" s="10">
        <v>273.25</v>
      </c>
      <c r="AJ1706" t="s">
        <v>47</v>
      </c>
      <c r="AM170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706" t="str">
        <f t="shared" si="52"/>
        <v>40-49</v>
      </c>
      <c r="AO1706">
        <f t="shared" si="53"/>
        <v>0</v>
      </c>
      <c r="AP1706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1707" spans="1:42" x14ac:dyDescent="0.25">
      <c r="A1707" t="s">
        <v>2571</v>
      </c>
      <c r="B1707" t="s">
        <v>39</v>
      </c>
      <c r="C1707" s="1">
        <v>62</v>
      </c>
      <c r="D1707" t="s">
        <v>43</v>
      </c>
      <c r="E1707">
        <v>1</v>
      </c>
      <c r="F1707" t="s">
        <v>437</v>
      </c>
      <c r="G1707" s="1">
        <v>92405</v>
      </c>
      <c r="H1707">
        <v>34.142747</v>
      </c>
      <c r="I1707">
        <v>-117.300864</v>
      </c>
      <c r="J1707">
        <v>0</v>
      </c>
      <c r="K1707" s="1">
        <v>61</v>
      </c>
      <c r="L1707" t="s">
        <v>76</v>
      </c>
      <c r="M1707" t="s">
        <v>40</v>
      </c>
      <c r="N1707" s="10">
        <v>32.049999999999997</v>
      </c>
      <c r="O1707" t="s">
        <v>40</v>
      </c>
      <c r="P1707" t="s">
        <v>43</v>
      </c>
      <c r="AA1707" t="s">
        <v>73</v>
      </c>
      <c r="AB1707" t="s">
        <v>40</v>
      </c>
      <c r="AC1707" t="s">
        <v>46</v>
      </c>
      <c r="AD1707" s="10">
        <v>25</v>
      </c>
      <c r="AE1707" s="10">
        <v>1498.35</v>
      </c>
      <c r="AF1707" s="10">
        <v>0</v>
      </c>
      <c r="AG1707" s="10">
        <v>0</v>
      </c>
      <c r="AH1707" s="10">
        <v>1955.05</v>
      </c>
      <c r="AI1707" s="10">
        <v>3453.4</v>
      </c>
      <c r="AJ1707" t="s">
        <v>47</v>
      </c>
      <c r="AM170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707" t="str">
        <f t="shared" si="52"/>
        <v>60-80</v>
      </c>
      <c r="AO1707">
        <f t="shared" si="53"/>
        <v>0</v>
      </c>
      <c r="AP1707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708" spans="1:42" x14ac:dyDescent="0.25">
      <c r="A1708" t="s">
        <v>2572</v>
      </c>
      <c r="B1708" t="s">
        <v>49</v>
      </c>
      <c r="C1708" s="1">
        <v>41</v>
      </c>
      <c r="D1708" t="s">
        <v>43</v>
      </c>
      <c r="E1708">
        <v>0</v>
      </c>
      <c r="F1708" t="s">
        <v>978</v>
      </c>
      <c r="G1708" s="1">
        <v>92804</v>
      </c>
      <c r="H1708">
        <v>33.817999999999998</v>
      </c>
      <c r="I1708">
        <v>-117.97440400000001</v>
      </c>
      <c r="J1708">
        <v>0</v>
      </c>
      <c r="K1708" s="1">
        <v>10</v>
      </c>
      <c r="L1708" t="s">
        <v>42</v>
      </c>
      <c r="M1708" t="s">
        <v>40</v>
      </c>
      <c r="N1708" s="10">
        <v>27.28</v>
      </c>
      <c r="O1708" t="s">
        <v>43</v>
      </c>
      <c r="P1708" t="s">
        <v>40</v>
      </c>
      <c r="Q1708" t="s">
        <v>55</v>
      </c>
      <c r="R1708">
        <v>27</v>
      </c>
      <c r="S1708" t="s">
        <v>43</v>
      </c>
      <c r="T1708" t="s">
        <v>43</v>
      </c>
      <c r="U1708" t="s">
        <v>43</v>
      </c>
      <c r="V1708" t="s">
        <v>43</v>
      </c>
      <c r="W1708" t="s">
        <v>43</v>
      </c>
      <c r="X1708" t="s">
        <v>43</v>
      </c>
      <c r="Y1708" t="s">
        <v>43</v>
      </c>
      <c r="Z1708" t="s">
        <v>40</v>
      </c>
      <c r="AA1708" t="s">
        <v>51</v>
      </c>
      <c r="AB1708" t="s">
        <v>40</v>
      </c>
      <c r="AC1708" t="s">
        <v>56</v>
      </c>
      <c r="AD1708" s="10">
        <v>70</v>
      </c>
      <c r="AE1708" s="10">
        <v>740</v>
      </c>
      <c r="AF1708" s="10">
        <v>0</v>
      </c>
      <c r="AG1708" s="10">
        <v>0</v>
      </c>
      <c r="AH1708" s="10">
        <v>272.8</v>
      </c>
      <c r="AI1708" s="10">
        <v>1012.8</v>
      </c>
      <c r="AJ1708" t="s">
        <v>57</v>
      </c>
      <c r="AK1708" t="s">
        <v>58</v>
      </c>
      <c r="AL1708" t="s">
        <v>59</v>
      </c>
      <c r="AM170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708" t="str">
        <f t="shared" si="52"/>
        <v>40-49</v>
      </c>
      <c r="AO1708">
        <f t="shared" si="53"/>
        <v>1</v>
      </c>
      <c r="AP170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709" spans="1:42" x14ac:dyDescent="0.25">
      <c r="A1709" t="s">
        <v>2573</v>
      </c>
      <c r="B1709" t="s">
        <v>39</v>
      </c>
      <c r="C1709" s="1">
        <v>22</v>
      </c>
      <c r="D1709" t="s">
        <v>43</v>
      </c>
      <c r="E1709">
        <v>0</v>
      </c>
      <c r="F1709" t="s">
        <v>2574</v>
      </c>
      <c r="G1709" s="1">
        <v>94563</v>
      </c>
      <c r="H1709">
        <v>37.873916000000001</v>
      </c>
      <c r="I1709">
        <v>-122.20522</v>
      </c>
      <c r="J1709">
        <v>0</v>
      </c>
      <c r="K1709" s="1">
        <v>39</v>
      </c>
      <c r="L1709" t="s">
        <v>42</v>
      </c>
      <c r="M1709" t="s">
        <v>40</v>
      </c>
      <c r="N1709" s="10">
        <v>25.33</v>
      </c>
      <c r="O1709" t="s">
        <v>43</v>
      </c>
      <c r="P1709" t="s">
        <v>40</v>
      </c>
      <c r="Q1709" t="s">
        <v>79</v>
      </c>
      <c r="R1709">
        <v>82</v>
      </c>
      <c r="S1709" t="s">
        <v>40</v>
      </c>
      <c r="T1709" t="s">
        <v>43</v>
      </c>
      <c r="U1709" t="s">
        <v>43</v>
      </c>
      <c r="V1709" t="s">
        <v>43</v>
      </c>
      <c r="W1709" t="s">
        <v>43</v>
      </c>
      <c r="X1709" t="s">
        <v>43</v>
      </c>
      <c r="Y1709" t="s">
        <v>43</v>
      </c>
      <c r="Z1709" t="s">
        <v>43</v>
      </c>
      <c r="AA1709" t="s">
        <v>45</v>
      </c>
      <c r="AB1709" t="s">
        <v>40</v>
      </c>
      <c r="AC1709" t="s">
        <v>56</v>
      </c>
      <c r="AD1709" s="10">
        <v>47.85</v>
      </c>
      <c r="AE1709" s="10">
        <v>1886.4</v>
      </c>
      <c r="AF1709" s="10">
        <v>0</v>
      </c>
      <c r="AG1709" s="10">
        <v>70</v>
      </c>
      <c r="AH1709" s="10">
        <v>987.87</v>
      </c>
      <c r="AI1709" s="10">
        <v>2944.27</v>
      </c>
      <c r="AJ1709" t="s">
        <v>47</v>
      </c>
      <c r="AM1709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709" t="str">
        <f t="shared" si="52"/>
        <v>19-29</v>
      </c>
      <c r="AO1709">
        <f t="shared" si="53"/>
        <v>0</v>
      </c>
      <c r="AP1709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1710" spans="1:42" x14ac:dyDescent="0.25">
      <c r="A1710" t="s">
        <v>2575</v>
      </c>
      <c r="B1710" t="s">
        <v>39</v>
      </c>
      <c r="C1710" s="1">
        <v>45</v>
      </c>
      <c r="D1710" t="s">
        <v>40</v>
      </c>
      <c r="E1710">
        <v>0</v>
      </c>
      <c r="F1710" t="s">
        <v>378</v>
      </c>
      <c r="G1710" s="1">
        <v>91773</v>
      </c>
      <c r="H1710">
        <v>34.102119000000002</v>
      </c>
      <c r="I1710">
        <v>-117.815532</v>
      </c>
      <c r="J1710">
        <v>1</v>
      </c>
      <c r="K1710" s="1">
        <v>31</v>
      </c>
      <c r="L1710" t="s">
        <v>42</v>
      </c>
      <c r="M1710" t="s">
        <v>40</v>
      </c>
      <c r="N1710" s="10">
        <v>30.07</v>
      </c>
      <c r="O1710" t="s">
        <v>43</v>
      </c>
      <c r="P1710" t="s">
        <v>43</v>
      </c>
      <c r="AA1710" t="s">
        <v>51</v>
      </c>
      <c r="AB1710" t="s">
        <v>40</v>
      </c>
      <c r="AC1710" t="s">
        <v>46</v>
      </c>
      <c r="AD1710" s="10">
        <v>19.55</v>
      </c>
      <c r="AE1710" s="10">
        <v>658.95</v>
      </c>
      <c r="AF1710" s="10">
        <v>0</v>
      </c>
      <c r="AG1710" s="10">
        <v>0</v>
      </c>
      <c r="AH1710" s="10">
        <v>932.17</v>
      </c>
      <c r="AI1710" s="10">
        <v>1591.12</v>
      </c>
      <c r="AJ1710" t="s">
        <v>57</v>
      </c>
      <c r="AK1710" t="s">
        <v>121</v>
      </c>
      <c r="AL1710" t="s">
        <v>195</v>
      </c>
      <c r="AM1710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710" t="str">
        <f t="shared" si="52"/>
        <v>40-49</v>
      </c>
      <c r="AO1710">
        <f t="shared" si="53"/>
        <v>1</v>
      </c>
      <c r="AP1710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711" spans="1:42" x14ac:dyDescent="0.25">
      <c r="A1711" t="s">
        <v>2576</v>
      </c>
      <c r="B1711" t="s">
        <v>39</v>
      </c>
      <c r="C1711" s="1">
        <v>36</v>
      </c>
      <c r="D1711" t="s">
        <v>40</v>
      </c>
      <c r="E1711">
        <v>0</v>
      </c>
      <c r="F1711" t="s">
        <v>2139</v>
      </c>
      <c r="G1711" s="1">
        <v>91325</v>
      </c>
      <c r="H1711">
        <v>34.236682999999999</v>
      </c>
      <c r="I1711">
        <v>-118.517588</v>
      </c>
      <c r="J1711">
        <v>1</v>
      </c>
      <c r="K1711" s="1">
        <v>2</v>
      </c>
      <c r="L1711" t="s">
        <v>54</v>
      </c>
      <c r="M1711" t="s">
        <v>43</v>
      </c>
      <c r="P1711" t="s">
        <v>40</v>
      </c>
      <c r="Q1711" t="s">
        <v>79</v>
      </c>
      <c r="R1711">
        <v>12</v>
      </c>
      <c r="S1711" t="s">
        <v>43</v>
      </c>
      <c r="T1711" t="s">
        <v>43</v>
      </c>
      <c r="U1711" t="s">
        <v>43</v>
      </c>
      <c r="V1711" t="s">
        <v>43</v>
      </c>
      <c r="W1711" t="s">
        <v>43</v>
      </c>
      <c r="X1711" t="s">
        <v>40</v>
      </c>
      <c r="Y1711" t="s">
        <v>40</v>
      </c>
      <c r="Z1711" t="s">
        <v>43</v>
      </c>
      <c r="AA1711" t="s">
        <v>51</v>
      </c>
      <c r="AB1711" t="s">
        <v>40</v>
      </c>
      <c r="AC1711" t="s">
        <v>56</v>
      </c>
      <c r="AD1711" s="10">
        <v>35.1</v>
      </c>
      <c r="AE1711" s="10">
        <v>68.75</v>
      </c>
      <c r="AF1711" s="10">
        <v>0</v>
      </c>
      <c r="AG1711" s="10">
        <v>10</v>
      </c>
      <c r="AH1711" s="10">
        <v>0</v>
      </c>
      <c r="AI1711" s="10">
        <v>78.75</v>
      </c>
      <c r="AJ1711" t="s">
        <v>57</v>
      </c>
      <c r="AK1711" t="s">
        <v>121</v>
      </c>
      <c r="AL1711" t="s">
        <v>195</v>
      </c>
      <c r="AM171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711" t="str">
        <f t="shared" si="52"/>
        <v>30-39</v>
      </c>
      <c r="AO1711">
        <f t="shared" si="53"/>
        <v>1</v>
      </c>
      <c r="AP1711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1712" spans="1:42" x14ac:dyDescent="0.25">
      <c r="A1712" t="s">
        <v>2577</v>
      </c>
      <c r="B1712" t="s">
        <v>49</v>
      </c>
      <c r="C1712" s="1">
        <v>47</v>
      </c>
      <c r="D1712" t="s">
        <v>40</v>
      </c>
      <c r="E1712">
        <v>0</v>
      </c>
      <c r="F1712" t="s">
        <v>322</v>
      </c>
      <c r="G1712" s="1">
        <v>95830</v>
      </c>
      <c r="H1712">
        <v>38.490507999999998</v>
      </c>
      <c r="I1712">
        <v>-121.284171</v>
      </c>
      <c r="J1712">
        <v>1</v>
      </c>
      <c r="K1712" s="1">
        <v>31</v>
      </c>
      <c r="L1712" t="s">
        <v>42</v>
      </c>
      <c r="M1712" t="s">
        <v>40</v>
      </c>
      <c r="N1712" s="10">
        <v>3.12</v>
      </c>
      <c r="O1712" t="s">
        <v>40</v>
      </c>
      <c r="P1712" t="s">
        <v>40</v>
      </c>
      <c r="Q1712" t="s">
        <v>79</v>
      </c>
      <c r="R1712">
        <v>6</v>
      </c>
      <c r="S1712" t="s">
        <v>43</v>
      </c>
      <c r="T1712" t="s">
        <v>43</v>
      </c>
      <c r="U1712" t="s">
        <v>40</v>
      </c>
      <c r="V1712" t="s">
        <v>40</v>
      </c>
      <c r="W1712" t="s">
        <v>40</v>
      </c>
      <c r="X1712" t="s">
        <v>40</v>
      </c>
      <c r="Y1712" t="s">
        <v>40</v>
      </c>
      <c r="Z1712" t="s">
        <v>40</v>
      </c>
      <c r="AA1712" t="s">
        <v>45</v>
      </c>
      <c r="AB1712" t="s">
        <v>40</v>
      </c>
      <c r="AC1712" t="s">
        <v>46</v>
      </c>
      <c r="AD1712" s="10">
        <v>79.3</v>
      </c>
      <c r="AE1712" s="10">
        <v>2484</v>
      </c>
      <c r="AF1712" s="10">
        <v>0</v>
      </c>
      <c r="AG1712" s="10">
        <v>0</v>
      </c>
      <c r="AH1712" s="10">
        <v>96.72</v>
      </c>
      <c r="AI1712" s="10">
        <v>2580.7199999999998</v>
      </c>
      <c r="AJ1712" t="s">
        <v>47</v>
      </c>
      <c r="AM1712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712" t="str">
        <f t="shared" si="52"/>
        <v>40-49</v>
      </c>
      <c r="AO1712">
        <f t="shared" si="53"/>
        <v>0</v>
      </c>
      <c r="AP171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713" spans="1:42" x14ac:dyDescent="0.25">
      <c r="A1713" t="s">
        <v>2578</v>
      </c>
      <c r="B1713" t="s">
        <v>49</v>
      </c>
      <c r="C1713" s="1">
        <v>44</v>
      </c>
      <c r="D1713" t="s">
        <v>43</v>
      </c>
      <c r="E1713">
        <v>0</v>
      </c>
      <c r="F1713" t="s">
        <v>2579</v>
      </c>
      <c r="G1713" s="1">
        <v>95045</v>
      </c>
      <c r="H1713">
        <v>36.810568000000004</v>
      </c>
      <c r="I1713">
        <v>-121.503022</v>
      </c>
      <c r="J1713">
        <v>0</v>
      </c>
      <c r="K1713" s="1">
        <v>4</v>
      </c>
      <c r="L1713" t="s">
        <v>54</v>
      </c>
      <c r="M1713" t="s">
        <v>43</v>
      </c>
      <c r="P1713" t="s">
        <v>40</v>
      </c>
      <c r="Q1713" t="s">
        <v>44</v>
      </c>
      <c r="R1713">
        <v>20</v>
      </c>
      <c r="S1713" t="s">
        <v>43</v>
      </c>
      <c r="T1713" t="s">
        <v>43</v>
      </c>
      <c r="U1713" t="s">
        <v>43</v>
      </c>
      <c r="V1713" t="s">
        <v>43</v>
      </c>
      <c r="W1713" t="s">
        <v>40</v>
      </c>
      <c r="X1713" t="s">
        <v>40</v>
      </c>
      <c r="Y1713" t="s">
        <v>40</v>
      </c>
      <c r="Z1713" t="s">
        <v>43</v>
      </c>
      <c r="AA1713" t="s">
        <v>51</v>
      </c>
      <c r="AB1713" t="s">
        <v>40</v>
      </c>
      <c r="AC1713" t="s">
        <v>56</v>
      </c>
      <c r="AD1713" s="10">
        <v>44.55</v>
      </c>
      <c r="AE1713" s="10">
        <v>174.3</v>
      </c>
      <c r="AF1713" s="10">
        <v>0</v>
      </c>
      <c r="AG1713" s="10">
        <v>10</v>
      </c>
      <c r="AH1713" s="10">
        <v>0</v>
      </c>
      <c r="AI1713" s="10">
        <v>184.3</v>
      </c>
      <c r="AJ1713" t="s">
        <v>57</v>
      </c>
      <c r="AK1713" t="s">
        <v>121</v>
      </c>
      <c r="AL1713" t="s">
        <v>122</v>
      </c>
      <c r="AM1713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713" t="str">
        <f t="shared" si="52"/>
        <v>40-49</v>
      </c>
      <c r="AO1713">
        <f t="shared" si="53"/>
        <v>1</v>
      </c>
      <c r="AP1713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1714" spans="1:42" x14ac:dyDescent="0.25">
      <c r="A1714" t="s">
        <v>2580</v>
      </c>
      <c r="B1714" t="s">
        <v>39</v>
      </c>
      <c r="C1714" s="1">
        <v>26</v>
      </c>
      <c r="D1714" t="s">
        <v>43</v>
      </c>
      <c r="E1714">
        <v>0</v>
      </c>
      <c r="F1714" t="s">
        <v>89</v>
      </c>
      <c r="G1714" s="1">
        <v>91942</v>
      </c>
      <c r="H1714">
        <v>32.782501000000003</v>
      </c>
      <c r="I1714">
        <v>-117.01611</v>
      </c>
      <c r="J1714">
        <v>0</v>
      </c>
      <c r="K1714" s="1">
        <v>33</v>
      </c>
      <c r="L1714" t="s">
        <v>42</v>
      </c>
      <c r="M1714" t="s">
        <v>40</v>
      </c>
      <c r="N1714" s="10">
        <v>16.760000000000002</v>
      </c>
      <c r="O1714" t="s">
        <v>40</v>
      </c>
      <c r="P1714" t="s">
        <v>40</v>
      </c>
      <c r="Q1714" t="s">
        <v>55</v>
      </c>
      <c r="R1714">
        <v>85</v>
      </c>
      <c r="S1714" t="s">
        <v>40</v>
      </c>
      <c r="T1714" t="s">
        <v>43</v>
      </c>
      <c r="U1714" t="s">
        <v>43</v>
      </c>
      <c r="V1714" t="s">
        <v>43</v>
      </c>
      <c r="W1714" t="s">
        <v>43</v>
      </c>
      <c r="X1714" t="s">
        <v>40</v>
      </c>
      <c r="Y1714" t="s">
        <v>40</v>
      </c>
      <c r="Z1714" t="s">
        <v>40</v>
      </c>
      <c r="AA1714" t="s">
        <v>51</v>
      </c>
      <c r="AB1714" t="s">
        <v>40</v>
      </c>
      <c r="AC1714" t="s">
        <v>56</v>
      </c>
      <c r="AD1714" s="10">
        <v>90.65</v>
      </c>
      <c r="AE1714" s="10">
        <v>2989.6</v>
      </c>
      <c r="AF1714" s="10">
        <v>0</v>
      </c>
      <c r="AG1714" s="10">
        <v>0</v>
      </c>
      <c r="AH1714" s="10">
        <v>553.08000000000004</v>
      </c>
      <c r="AI1714" s="10">
        <v>3542.68</v>
      </c>
      <c r="AJ1714" t="s">
        <v>47</v>
      </c>
      <c r="AM1714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714" t="str">
        <f t="shared" si="52"/>
        <v>19-29</v>
      </c>
      <c r="AO1714">
        <f t="shared" si="53"/>
        <v>0</v>
      </c>
      <c r="AP1714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715" spans="1:42" x14ac:dyDescent="0.25">
      <c r="A1715" t="s">
        <v>2581</v>
      </c>
      <c r="B1715" t="s">
        <v>39</v>
      </c>
      <c r="C1715" s="1">
        <v>52</v>
      </c>
      <c r="D1715" t="s">
        <v>43</v>
      </c>
      <c r="E1715">
        <v>1</v>
      </c>
      <c r="F1715" t="s">
        <v>1852</v>
      </c>
      <c r="G1715" s="1">
        <v>92253</v>
      </c>
      <c r="H1715">
        <v>33.695532</v>
      </c>
      <c r="I1715">
        <v>-116.310571</v>
      </c>
      <c r="J1715">
        <v>0</v>
      </c>
      <c r="K1715" s="1">
        <v>4</v>
      </c>
      <c r="L1715" t="s">
        <v>42</v>
      </c>
      <c r="M1715" t="s">
        <v>40</v>
      </c>
      <c r="N1715" s="10">
        <v>32.15</v>
      </c>
      <c r="O1715" t="s">
        <v>43</v>
      </c>
      <c r="P1715" t="s">
        <v>43</v>
      </c>
      <c r="AA1715" t="s">
        <v>45</v>
      </c>
      <c r="AB1715" t="s">
        <v>40</v>
      </c>
      <c r="AC1715" t="s">
        <v>46</v>
      </c>
      <c r="AD1715" s="10">
        <v>20.399999999999999</v>
      </c>
      <c r="AE1715" s="10">
        <v>84.75</v>
      </c>
      <c r="AF1715" s="10">
        <v>0</v>
      </c>
      <c r="AG1715" s="10">
        <v>0</v>
      </c>
      <c r="AH1715" s="10">
        <v>128.6</v>
      </c>
      <c r="AI1715" s="10">
        <v>213.35</v>
      </c>
      <c r="AJ1715" t="s">
        <v>47</v>
      </c>
      <c r="AM171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715" t="str">
        <f t="shared" si="52"/>
        <v>50-59</v>
      </c>
      <c r="AO1715">
        <f t="shared" si="53"/>
        <v>0</v>
      </c>
      <c r="AP1715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716" spans="1:42" x14ac:dyDescent="0.25">
      <c r="A1716" t="s">
        <v>2582</v>
      </c>
      <c r="B1716" t="s">
        <v>39</v>
      </c>
      <c r="C1716" s="1">
        <v>26</v>
      </c>
      <c r="D1716" t="s">
        <v>40</v>
      </c>
      <c r="E1716">
        <v>1</v>
      </c>
      <c r="F1716" t="s">
        <v>151</v>
      </c>
      <c r="G1716" s="1">
        <v>92113</v>
      </c>
      <c r="H1716">
        <v>32.697097999999997</v>
      </c>
      <c r="I1716">
        <v>-117.116587</v>
      </c>
      <c r="J1716">
        <v>1</v>
      </c>
      <c r="K1716" s="1">
        <v>32</v>
      </c>
      <c r="L1716" t="s">
        <v>42</v>
      </c>
      <c r="M1716" t="s">
        <v>40</v>
      </c>
      <c r="N1716" s="10">
        <v>19.760000000000002</v>
      </c>
      <c r="O1716" t="s">
        <v>43</v>
      </c>
      <c r="P1716" t="s">
        <v>40</v>
      </c>
      <c r="Q1716" t="s">
        <v>79</v>
      </c>
      <c r="R1716">
        <v>59</v>
      </c>
      <c r="S1716" t="s">
        <v>40</v>
      </c>
      <c r="T1716" t="s">
        <v>40</v>
      </c>
      <c r="U1716" t="s">
        <v>40</v>
      </c>
      <c r="V1716" t="s">
        <v>40</v>
      </c>
      <c r="W1716" t="s">
        <v>43</v>
      </c>
      <c r="X1716" t="s">
        <v>40</v>
      </c>
      <c r="Y1716" t="s">
        <v>40</v>
      </c>
      <c r="Z1716" t="s">
        <v>40</v>
      </c>
      <c r="AA1716" t="s">
        <v>73</v>
      </c>
      <c r="AB1716" t="s">
        <v>43</v>
      </c>
      <c r="AC1716" t="s">
        <v>46</v>
      </c>
      <c r="AD1716" s="10">
        <v>73.599999999999994</v>
      </c>
      <c r="AE1716" s="10">
        <v>2316.85</v>
      </c>
      <c r="AF1716" s="10">
        <v>12.66</v>
      </c>
      <c r="AG1716" s="10">
        <v>0</v>
      </c>
      <c r="AH1716" s="10">
        <v>632.32000000000005</v>
      </c>
      <c r="AI1716" s="10">
        <v>2936.51</v>
      </c>
      <c r="AJ1716" t="s">
        <v>47</v>
      </c>
      <c r="AM1716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716" t="str">
        <f t="shared" si="52"/>
        <v>19-29</v>
      </c>
      <c r="AO1716">
        <f t="shared" si="53"/>
        <v>0</v>
      </c>
      <c r="AP171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717" spans="1:42" x14ac:dyDescent="0.25">
      <c r="A1717" t="s">
        <v>2583</v>
      </c>
      <c r="B1717" t="s">
        <v>39</v>
      </c>
      <c r="C1717" s="1">
        <v>69</v>
      </c>
      <c r="D1717" t="s">
        <v>40</v>
      </c>
      <c r="E1717">
        <v>0</v>
      </c>
      <c r="F1717" t="s">
        <v>2584</v>
      </c>
      <c r="G1717" s="1">
        <v>93512</v>
      </c>
      <c r="H1717">
        <v>37.653947000000002</v>
      </c>
      <c r="I1717">
        <v>-118.231443</v>
      </c>
      <c r="J1717">
        <v>8</v>
      </c>
      <c r="K1717" s="1">
        <v>72</v>
      </c>
      <c r="L1717" t="s">
        <v>72</v>
      </c>
      <c r="M1717" t="s">
        <v>40</v>
      </c>
      <c r="N1717" s="10">
        <v>15.85</v>
      </c>
      <c r="O1717" t="s">
        <v>40</v>
      </c>
      <c r="P1717" t="s">
        <v>40</v>
      </c>
      <c r="Q1717" t="s">
        <v>55</v>
      </c>
      <c r="R1717">
        <v>2</v>
      </c>
      <c r="S1717" t="s">
        <v>43</v>
      </c>
      <c r="T1717" t="s">
        <v>40</v>
      </c>
      <c r="U1717" t="s">
        <v>40</v>
      </c>
      <c r="V1717" t="s">
        <v>40</v>
      </c>
      <c r="W1717" t="s">
        <v>40</v>
      </c>
      <c r="X1717" t="s">
        <v>40</v>
      </c>
      <c r="Y1717" t="s">
        <v>43</v>
      </c>
      <c r="Z1717" t="s">
        <v>40</v>
      </c>
      <c r="AA1717" t="s">
        <v>73</v>
      </c>
      <c r="AB1717" t="s">
        <v>40</v>
      </c>
      <c r="AC1717" t="s">
        <v>46</v>
      </c>
      <c r="AD1717" s="10">
        <v>110.8</v>
      </c>
      <c r="AE1717" s="10">
        <v>7882.25</v>
      </c>
      <c r="AF1717" s="10">
        <v>0</v>
      </c>
      <c r="AG1717" s="10">
        <v>0</v>
      </c>
      <c r="AH1717" s="10">
        <v>1141.2</v>
      </c>
      <c r="AI1717" s="10">
        <v>9023.4500000000007</v>
      </c>
      <c r="AJ1717" t="s">
        <v>47</v>
      </c>
      <c r="AM171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717" t="str">
        <f t="shared" si="52"/>
        <v>60-80</v>
      </c>
      <c r="AO1717">
        <f t="shared" si="53"/>
        <v>0</v>
      </c>
      <c r="AP1717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718" spans="1:42" x14ac:dyDescent="0.25">
      <c r="A1718" t="s">
        <v>2585</v>
      </c>
      <c r="B1718" t="s">
        <v>49</v>
      </c>
      <c r="C1718" s="1">
        <v>51</v>
      </c>
      <c r="D1718" t="s">
        <v>43</v>
      </c>
      <c r="E1718">
        <v>0</v>
      </c>
      <c r="F1718" t="s">
        <v>360</v>
      </c>
      <c r="G1718" s="1">
        <v>92673</v>
      </c>
      <c r="H1718">
        <v>33.472499999999997</v>
      </c>
      <c r="I1718">
        <v>-117.584273</v>
      </c>
      <c r="J1718">
        <v>0</v>
      </c>
      <c r="K1718" s="1">
        <v>11</v>
      </c>
      <c r="L1718" t="s">
        <v>42</v>
      </c>
      <c r="M1718" t="s">
        <v>40</v>
      </c>
      <c r="N1718" s="10">
        <v>1.01</v>
      </c>
      <c r="O1718" t="s">
        <v>43</v>
      </c>
      <c r="P1718" t="s">
        <v>40</v>
      </c>
      <c r="Q1718" t="s">
        <v>55</v>
      </c>
      <c r="R1718">
        <v>8</v>
      </c>
      <c r="S1718" t="s">
        <v>43</v>
      </c>
      <c r="T1718" t="s">
        <v>43</v>
      </c>
      <c r="U1718" t="s">
        <v>43</v>
      </c>
      <c r="V1718" t="s">
        <v>43</v>
      </c>
      <c r="W1718" t="s">
        <v>43</v>
      </c>
      <c r="X1718" t="s">
        <v>43</v>
      </c>
      <c r="Y1718" t="s">
        <v>43</v>
      </c>
      <c r="Z1718" t="s">
        <v>40</v>
      </c>
      <c r="AA1718" t="s">
        <v>51</v>
      </c>
      <c r="AB1718" t="s">
        <v>43</v>
      </c>
      <c r="AC1718" t="s">
        <v>56</v>
      </c>
      <c r="AD1718" s="10">
        <v>70.2</v>
      </c>
      <c r="AE1718" s="10">
        <v>760.05</v>
      </c>
      <c r="AF1718" s="10">
        <v>0</v>
      </c>
      <c r="AG1718" s="10">
        <v>0</v>
      </c>
      <c r="AH1718" s="10">
        <v>11.11</v>
      </c>
      <c r="AI1718" s="10">
        <v>771.16</v>
      </c>
      <c r="AJ1718" t="s">
        <v>47</v>
      </c>
      <c r="AM171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718" t="str">
        <f t="shared" si="52"/>
        <v>50-59</v>
      </c>
      <c r="AO1718">
        <f t="shared" si="53"/>
        <v>0</v>
      </c>
      <c r="AP171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719" spans="1:42" x14ac:dyDescent="0.25">
      <c r="A1719" t="s">
        <v>2586</v>
      </c>
      <c r="B1719" t="s">
        <v>49</v>
      </c>
      <c r="C1719" s="1">
        <v>66</v>
      </c>
      <c r="D1719" t="s">
        <v>40</v>
      </c>
      <c r="E1719">
        <v>0</v>
      </c>
      <c r="F1719" t="s">
        <v>2587</v>
      </c>
      <c r="G1719" s="1">
        <v>91360</v>
      </c>
      <c r="H1719">
        <v>34.214053999999997</v>
      </c>
      <c r="I1719">
        <v>-118.88109</v>
      </c>
      <c r="J1719">
        <v>1</v>
      </c>
      <c r="K1719" s="1">
        <v>23</v>
      </c>
      <c r="L1719" t="s">
        <v>42</v>
      </c>
      <c r="M1719" t="s">
        <v>40</v>
      </c>
      <c r="N1719" s="10">
        <v>42.59</v>
      </c>
      <c r="O1719" t="s">
        <v>40</v>
      </c>
      <c r="P1719" t="s">
        <v>40</v>
      </c>
      <c r="Q1719" t="s">
        <v>55</v>
      </c>
      <c r="R1719">
        <v>2</v>
      </c>
      <c r="S1719" t="s">
        <v>43</v>
      </c>
      <c r="T1719" t="s">
        <v>43</v>
      </c>
      <c r="U1719" t="s">
        <v>43</v>
      </c>
      <c r="V1719" t="s">
        <v>43</v>
      </c>
      <c r="W1719" t="s">
        <v>43</v>
      </c>
      <c r="X1719" t="s">
        <v>40</v>
      </c>
      <c r="Y1719" t="s">
        <v>40</v>
      </c>
      <c r="Z1719" t="s">
        <v>40</v>
      </c>
      <c r="AA1719" t="s">
        <v>45</v>
      </c>
      <c r="AB1719" t="s">
        <v>43</v>
      </c>
      <c r="AC1719" t="s">
        <v>56</v>
      </c>
      <c r="AD1719" s="10">
        <v>86.8</v>
      </c>
      <c r="AE1719" s="10">
        <v>1975.85</v>
      </c>
      <c r="AF1719" s="10">
        <v>0</v>
      </c>
      <c r="AG1719" s="10">
        <v>0</v>
      </c>
      <c r="AH1719" s="10">
        <v>979.57</v>
      </c>
      <c r="AI1719" s="10">
        <v>2955.42</v>
      </c>
      <c r="AJ1719" t="s">
        <v>47</v>
      </c>
      <c r="AM1719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1719" t="str">
        <f t="shared" si="52"/>
        <v>60-80</v>
      </c>
      <c r="AO1719">
        <f t="shared" si="53"/>
        <v>0</v>
      </c>
      <c r="AP1719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720" spans="1:42" x14ac:dyDescent="0.25">
      <c r="A1720" t="s">
        <v>2588</v>
      </c>
      <c r="B1720" t="s">
        <v>39</v>
      </c>
      <c r="C1720" s="1">
        <v>20</v>
      </c>
      <c r="D1720" t="s">
        <v>43</v>
      </c>
      <c r="E1720">
        <v>0</v>
      </c>
      <c r="F1720" t="s">
        <v>1912</v>
      </c>
      <c r="G1720" s="1">
        <v>93003</v>
      </c>
      <c r="H1720">
        <v>34.279221</v>
      </c>
      <c r="I1720">
        <v>-119.22143699999999</v>
      </c>
      <c r="J1720">
        <v>0</v>
      </c>
      <c r="K1720" s="1">
        <v>6</v>
      </c>
      <c r="L1720" t="s">
        <v>54</v>
      </c>
      <c r="M1720" t="s">
        <v>40</v>
      </c>
      <c r="N1720" s="10">
        <v>20.260000000000002</v>
      </c>
      <c r="O1720" t="s">
        <v>43</v>
      </c>
      <c r="P1720" t="s">
        <v>40</v>
      </c>
      <c r="Q1720" t="s">
        <v>55</v>
      </c>
      <c r="R1720">
        <v>26</v>
      </c>
      <c r="S1720" t="s">
        <v>40</v>
      </c>
      <c r="T1720" t="s">
        <v>40</v>
      </c>
      <c r="U1720" t="s">
        <v>40</v>
      </c>
      <c r="V1720" t="s">
        <v>40</v>
      </c>
      <c r="W1720" t="s">
        <v>43</v>
      </c>
      <c r="X1720" t="s">
        <v>40</v>
      </c>
      <c r="Y1720" t="s">
        <v>40</v>
      </c>
      <c r="Z1720" t="s">
        <v>40</v>
      </c>
      <c r="AA1720" t="s">
        <v>51</v>
      </c>
      <c r="AB1720" t="s">
        <v>40</v>
      </c>
      <c r="AC1720" t="s">
        <v>56</v>
      </c>
      <c r="AD1720" s="10">
        <v>98.15</v>
      </c>
      <c r="AE1720" s="10">
        <v>567.45000000000005</v>
      </c>
      <c r="AF1720" s="10">
        <v>0</v>
      </c>
      <c r="AG1720" s="10">
        <v>0</v>
      </c>
      <c r="AH1720" s="10">
        <v>121.56</v>
      </c>
      <c r="AI1720" s="10">
        <v>689.01</v>
      </c>
      <c r="AJ1720" t="s">
        <v>57</v>
      </c>
      <c r="AK1720" t="s">
        <v>121</v>
      </c>
      <c r="AL1720" t="s">
        <v>195</v>
      </c>
      <c r="AM1720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720" t="str">
        <f t="shared" si="52"/>
        <v>19-29</v>
      </c>
      <c r="AO1720">
        <f t="shared" si="53"/>
        <v>1</v>
      </c>
      <c r="AP1720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721" spans="1:42" x14ac:dyDescent="0.25">
      <c r="A1721" t="s">
        <v>2589</v>
      </c>
      <c r="B1721" t="s">
        <v>39</v>
      </c>
      <c r="C1721" s="1">
        <v>76</v>
      </c>
      <c r="D1721" t="s">
        <v>40</v>
      </c>
      <c r="E1721">
        <v>0</v>
      </c>
      <c r="F1721" t="s">
        <v>543</v>
      </c>
      <c r="G1721" s="1">
        <v>92509</v>
      </c>
      <c r="H1721">
        <v>34.004379</v>
      </c>
      <c r="I1721">
        <v>-117.447864</v>
      </c>
      <c r="J1721">
        <v>1</v>
      </c>
      <c r="K1721" s="1">
        <v>1</v>
      </c>
      <c r="L1721" t="s">
        <v>42</v>
      </c>
      <c r="M1721" t="s">
        <v>40</v>
      </c>
      <c r="N1721" s="10">
        <v>12.46</v>
      </c>
      <c r="O1721" t="s">
        <v>43</v>
      </c>
      <c r="P1721" t="s">
        <v>40</v>
      </c>
      <c r="Q1721" t="s">
        <v>55</v>
      </c>
      <c r="R1721">
        <v>22</v>
      </c>
      <c r="S1721" t="s">
        <v>43</v>
      </c>
      <c r="T1721" t="s">
        <v>43</v>
      </c>
      <c r="U1721" t="s">
        <v>43</v>
      </c>
      <c r="V1721" t="s">
        <v>43</v>
      </c>
      <c r="W1721" t="s">
        <v>43</v>
      </c>
      <c r="X1721" t="s">
        <v>43</v>
      </c>
      <c r="Y1721" t="s">
        <v>43</v>
      </c>
      <c r="Z1721" t="s">
        <v>40</v>
      </c>
      <c r="AA1721" t="s">
        <v>51</v>
      </c>
      <c r="AB1721" t="s">
        <v>40</v>
      </c>
      <c r="AC1721" t="s">
        <v>56</v>
      </c>
      <c r="AD1721" s="10">
        <v>69.55</v>
      </c>
      <c r="AE1721" s="10">
        <v>69.55</v>
      </c>
      <c r="AF1721" s="10">
        <v>0</v>
      </c>
      <c r="AG1721" s="10">
        <v>0</v>
      </c>
      <c r="AH1721" s="10">
        <v>12.46</v>
      </c>
      <c r="AI1721" s="10">
        <v>82.01</v>
      </c>
      <c r="AJ1721" t="s">
        <v>57</v>
      </c>
      <c r="AK1721" t="s">
        <v>63</v>
      </c>
      <c r="AL1721" t="s">
        <v>67</v>
      </c>
      <c r="AM172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721" t="str">
        <f t="shared" si="52"/>
        <v>60-80</v>
      </c>
      <c r="AO1721">
        <f t="shared" si="53"/>
        <v>1</v>
      </c>
      <c r="AP1721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722" spans="1:42" x14ac:dyDescent="0.25">
      <c r="A1722" t="s">
        <v>2590</v>
      </c>
      <c r="B1722" t="s">
        <v>49</v>
      </c>
      <c r="C1722" s="1">
        <v>24</v>
      </c>
      <c r="D1722" t="s">
        <v>43</v>
      </c>
      <c r="E1722">
        <v>0</v>
      </c>
      <c r="F1722" t="s">
        <v>258</v>
      </c>
      <c r="G1722" s="1">
        <v>90638</v>
      </c>
      <c r="H1722">
        <v>33.902045000000001</v>
      </c>
      <c r="I1722">
        <v>-118.008961</v>
      </c>
      <c r="J1722">
        <v>0</v>
      </c>
      <c r="K1722" s="1">
        <v>15</v>
      </c>
      <c r="L1722" t="s">
        <v>42</v>
      </c>
      <c r="M1722" t="s">
        <v>40</v>
      </c>
      <c r="N1722" s="10">
        <v>9.9700000000000006</v>
      </c>
      <c r="O1722" t="s">
        <v>40</v>
      </c>
      <c r="P1722" t="s">
        <v>40</v>
      </c>
      <c r="Q1722" t="s">
        <v>55</v>
      </c>
      <c r="R1722">
        <v>47</v>
      </c>
      <c r="S1722" t="s">
        <v>43</v>
      </c>
      <c r="T1722" t="s">
        <v>40</v>
      </c>
      <c r="U1722" t="s">
        <v>43</v>
      </c>
      <c r="V1722" t="s">
        <v>40</v>
      </c>
      <c r="W1722" t="s">
        <v>43</v>
      </c>
      <c r="X1722" t="s">
        <v>40</v>
      </c>
      <c r="Y1722" t="s">
        <v>40</v>
      </c>
      <c r="Z1722" t="s">
        <v>40</v>
      </c>
      <c r="AA1722" t="s">
        <v>51</v>
      </c>
      <c r="AB1722" t="s">
        <v>43</v>
      </c>
      <c r="AC1722" t="s">
        <v>56</v>
      </c>
      <c r="AD1722" s="10">
        <v>95.7</v>
      </c>
      <c r="AE1722" s="10">
        <v>1451.1</v>
      </c>
      <c r="AF1722" s="10">
        <v>0</v>
      </c>
      <c r="AG1722" s="10">
        <v>0</v>
      </c>
      <c r="AH1722" s="10">
        <v>149.55000000000001</v>
      </c>
      <c r="AI1722" s="10">
        <v>1600.65</v>
      </c>
      <c r="AJ1722" t="s">
        <v>47</v>
      </c>
      <c r="AM1722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1722" t="str">
        <f t="shared" si="52"/>
        <v>19-29</v>
      </c>
      <c r="AO1722">
        <f t="shared" si="53"/>
        <v>0</v>
      </c>
      <c r="AP1722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723" spans="1:42" x14ac:dyDescent="0.25">
      <c r="A1723" t="s">
        <v>2591</v>
      </c>
      <c r="B1723" t="s">
        <v>49</v>
      </c>
      <c r="C1723" s="1">
        <v>62</v>
      </c>
      <c r="D1723" t="s">
        <v>40</v>
      </c>
      <c r="E1723">
        <v>0</v>
      </c>
      <c r="F1723" t="s">
        <v>650</v>
      </c>
      <c r="G1723" s="1">
        <v>90505</v>
      </c>
      <c r="H1723">
        <v>33.807881999999999</v>
      </c>
      <c r="I1723">
        <v>-118.34795699999999</v>
      </c>
      <c r="J1723">
        <v>1</v>
      </c>
      <c r="K1723" s="1">
        <v>72</v>
      </c>
      <c r="L1723" t="s">
        <v>42</v>
      </c>
      <c r="M1723" t="s">
        <v>40</v>
      </c>
      <c r="N1723" s="10">
        <v>40.04</v>
      </c>
      <c r="O1723" t="s">
        <v>40</v>
      </c>
      <c r="P1723" t="s">
        <v>43</v>
      </c>
      <c r="AA1723" t="s">
        <v>73</v>
      </c>
      <c r="AB1723" t="s">
        <v>43</v>
      </c>
      <c r="AC1723" t="s">
        <v>46</v>
      </c>
      <c r="AD1723" s="10">
        <v>25.75</v>
      </c>
      <c r="AE1723" s="10">
        <v>1864.2</v>
      </c>
      <c r="AF1723" s="10">
        <v>0</v>
      </c>
      <c r="AG1723" s="10">
        <v>0</v>
      </c>
      <c r="AH1723" s="10">
        <v>2882.88</v>
      </c>
      <c r="AI1723" s="10">
        <v>4747.08</v>
      </c>
      <c r="AJ1723" t="s">
        <v>47</v>
      </c>
      <c r="AM172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723" t="str">
        <f t="shared" si="52"/>
        <v>60-80</v>
      </c>
      <c r="AO1723">
        <f t="shared" si="53"/>
        <v>0</v>
      </c>
      <c r="AP1723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724" spans="1:42" x14ac:dyDescent="0.25">
      <c r="A1724" t="s">
        <v>2592</v>
      </c>
      <c r="B1724" t="s">
        <v>39</v>
      </c>
      <c r="C1724" s="1">
        <v>38</v>
      </c>
      <c r="D1724" t="s">
        <v>40</v>
      </c>
      <c r="E1724">
        <v>3</v>
      </c>
      <c r="F1724" t="s">
        <v>2405</v>
      </c>
      <c r="G1724" s="1">
        <v>91780</v>
      </c>
      <c r="H1724">
        <v>34.101607999999999</v>
      </c>
      <c r="I1724">
        <v>-118.055848</v>
      </c>
      <c r="J1724">
        <v>5</v>
      </c>
      <c r="K1724" s="1">
        <v>35</v>
      </c>
      <c r="L1724" t="s">
        <v>42</v>
      </c>
      <c r="M1724" t="s">
        <v>40</v>
      </c>
      <c r="N1724" s="10">
        <v>18.86</v>
      </c>
      <c r="O1724" t="s">
        <v>40</v>
      </c>
      <c r="P1724" t="s">
        <v>43</v>
      </c>
      <c r="AA1724" t="s">
        <v>73</v>
      </c>
      <c r="AB1724" t="s">
        <v>43</v>
      </c>
      <c r="AC1724" t="s">
        <v>56</v>
      </c>
      <c r="AD1724" s="10">
        <v>24.3</v>
      </c>
      <c r="AE1724" s="10">
        <v>821.6</v>
      </c>
      <c r="AF1724" s="10">
        <v>0</v>
      </c>
      <c r="AG1724" s="10">
        <v>0</v>
      </c>
      <c r="AH1724" s="10">
        <v>660.1</v>
      </c>
      <c r="AI1724" s="10">
        <v>1481.7</v>
      </c>
      <c r="AJ1724" t="s">
        <v>47</v>
      </c>
      <c r="AM1724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724" t="str">
        <f t="shared" si="52"/>
        <v>30-39</v>
      </c>
      <c r="AO1724">
        <f t="shared" si="53"/>
        <v>0</v>
      </c>
      <c r="AP1724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725" spans="1:42" x14ac:dyDescent="0.25">
      <c r="A1725" t="s">
        <v>2593</v>
      </c>
      <c r="B1725" t="s">
        <v>49</v>
      </c>
      <c r="C1725" s="1">
        <v>46</v>
      </c>
      <c r="D1725" t="s">
        <v>40</v>
      </c>
      <c r="E1725">
        <v>0</v>
      </c>
      <c r="F1725" t="s">
        <v>650</v>
      </c>
      <c r="G1725" s="1">
        <v>90502</v>
      </c>
      <c r="H1725">
        <v>33.833181000000003</v>
      </c>
      <c r="I1725">
        <v>-118.292062</v>
      </c>
      <c r="J1725">
        <v>4</v>
      </c>
      <c r="K1725" s="1">
        <v>50</v>
      </c>
      <c r="L1725" t="s">
        <v>76</v>
      </c>
      <c r="M1725" t="s">
        <v>40</v>
      </c>
      <c r="N1725" s="10">
        <v>10.33</v>
      </c>
      <c r="O1725" t="s">
        <v>40</v>
      </c>
      <c r="P1725" t="s">
        <v>40</v>
      </c>
      <c r="Q1725" t="s">
        <v>79</v>
      </c>
      <c r="R1725">
        <v>6</v>
      </c>
      <c r="S1725" t="s">
        <v>43</v>
      </c>
      <c r="T1725" t="s">
        <v>43</v>
      </c>
      <c r="U1725" t="s">
        <v>40</v>
      </c>
      <c r="V1725" t="s">
        <v>43</v>
      </c>
      <c r="W1725" t="s">
        <v>43</v>
      </c>
      <c r="X1725" t="s">
        <v>43</v>
      </c>
      <c r="Y1725" t="s">
        <v>43</v>
      </c>
      <c r="Z1725" t="s">
        <v>40</v>
      </c>
      <c r="AA1725" t="s">
        <v>45</v>
      </c>
      <c r="AB1725" t="s">
        <v>43</v>
      </c>
      <c r="AC1725" t="s">
        <v>56</v>
      </c>
      <c r="AD1725" s="10">
        <v>54.9</v>
      </c>
      <c r="AE1725" s="10">
        <v>2614.1</v>
      </c>
      <c r="AF1725" s="10">
        <v>0</v>
      </c>
      <c r="AG1725" s="10">
        <v>0</v>
      </c>
      <c r="AH1725" s="10">
        <v>516.5</v>
      </c>
      <c r="AI1725" s="10">
        <v>3130.6</v>
      </c>
      <c r="AJ1725" t="s">
        <v>47</v>
      </c>
      <c r="AM1725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725" t="str">
        <f t="shared" si="52"/>
        <v>40-49</v>
      </c>
      <c r="AO1725">
        <f t="shared" si="53"/>
        <v>0</v>
      </c>
      <c r="AP1725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1726" spans="1:42" x14ac:dyDescent="0.25">
      <c r="A1726" t="s">
        <v>2594</v>
      </c>
      <c r="B1726" t="s">
        <v>49</v>
      </c>
      <c r="C1726" s="1">
        <v>60</v>
      </c>
      <c r="D1726" t="s">
        <v>43</v>
      </c>
      <c r="E1726">
        <v>0</v>
      </c>
      <c r="F1726" t="s">
        <v>1923</v>
      </c>
      <c r="G1726" s="1">
        <v>92629</v>
      </c>
      <c r="H1726">
        <v>33.477922999999997</v>
      </c>
      <c r="I1726">
        <v>-117.705314</v>
      </c>
      <c r="J1726">
        <v>0</v>
      </c>
      <c r="K1726" s="1">
        <v>1</v>
      </c>
      <c r="L1726" t="s">
        <v>54</v>
      </c>
      <c r="M1726" t="s">
        <v>40</v>
      </c>
      <c r="N1726" s="10">
        <v>48.97</v>
      </c>
      <c r="O1726" t="s">
        <v>43</v>
      </c>
      <c r="P1726" t="s">
        <v>40</v>
      </c>
      <c r="Q1726" t="s">
        <v>55</v>
      </c>
      <c r="R1726">
        <v>23</v>
      </c>
      <c r="S1726" t="s">
        <v>43</v>
      </c>
      <c r="T1726" t="s">
        <v>43</v>
      </c>
      <c r="U1726" t="s">
        <v>43</v>
      </c>
      <c r="V1726" t="s">
        <v>43</v>
      </c>
      <c r="W1726" t="s">
        <v>40</v>
      </c>
      <c r="X1726" t="s">
        <v>43</v>
      </c>
      <c r="Y1726" t="s">
        <v>43</v>
      </c>
      <c r="Z1726" t="s">
        <v>43</v>
      </c>
      <c r="AA1726" t="s">
        <v>51</v>
      </c>
      <c r="AB1726" t="s">
        <v>40</v>
      </c>
      <c r="AC1726" t="s">
        <v>56</v>
      </c>
      <c r="AD1726" s="10">
        <v>79.5</v>
      </c>
      <c r="AE1726" s="10">
        <v>79.5</v>
      </c>
      <c r="AF1726" s="10">
        <v>0</v>
      </c>
      <c r="AG1726" s="10">
        <v>0</v>
      </c>
      <c r="AH1726" s="10">
        <v>48.97</v>
      </c>
      <c r="AI1726" s="10">
        <v>128.47</v>
      </c>
      <c r="AJ1726" t="s">
        <v>57</v>
      </c>
      <c r="AK1726" t="s">
        <v>121</v>
      </c>
      <c r="AL1726" t="s">
        <v>122</v>
      </c>
      <c r="AM172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726" t="str">
        <f t="shared" si="52"/>
        <v>60-80</v>
      </c>
      <c r="AO1726">
        <f t="shared" si="53"/>
        <v>1</v>
      </c>
      <c r="AP172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727" spans="1:42" x14ac:dyDescent="0.25">
      <c r="A1727" t="s">
        <v>2595</v>
      </c>
      <c r="B1727" t="s">
        <v>39</v>
      </c>
      <c r="C1727" s="1">
        <v>77</v>
      </c>
      <c r="D1727" t="s">
        <v>43</v>
      </c>
      <c r="E1727">
        <v>0</v>
      </c>
      <c r="F1727" t="s">
        <v>1618</v>
      </c>
      <c r="G1727" s="1">
        <v>90230</v>
      </c>
      <c r="H1727">
        <v>33.993991000000001</v>
      </c>
      <c r="I1727">
        <v>-118.39704</v>
      </c>
      <c r="J1727">
        <v>0</v>
      </c>
      <c r="K1727" s="1">
        <v>2</v>
      </c>
      <c r="L1727" t="s">
        <v>42</v>
      </c>
      <c r="M1727" t="s">
        <v>40</v>
      </c>
      <c r="N1727" s="10">
        <v>23.46</v>
      </c>
      <c r="O1727" t="s">
        <v>40</v>
      </c>
      <c r="P1727" t="s">
        <v>40</v>
      </c>
      <c r="Q1727" t="s">
        <v>55</v>
      </c>
      <c r="R1727">
        <v>25</v>
      </c>
      <c r="S1727" t="s">
        <v>43</v>
      </c>
      <c r="T1727" t="s">
        <v>43</v>
      </c>
      <c r="U1727" t="s">
        <v>43</v>
      </c>
      <c r="V1727" t="s">
        <v>43</v>
      </c>
      <c r="W1727" t="s">
        <v>43</v>
      </c>
      <c r="X1727" t="s">
        <v>43</v>
      </c>
      <c r="Y1727" t="s">
        <v>43</v>
      </c>
      <c r="Z1727" t="s">
        <v>40</v>
      </c>
      <c r="AA1727" t="s">
        <v>51</v>
      </c>
      <c r="AB1727" t="s">
        <v>40</v>
      </c>
      <c r="AC1727" t="s">
        <v>46</v>
      </c>
      <c r="AD1727" s="10">
        <v>75.45</v>
      </c>
      <c r="AE1727" s="10">
        <v>158.4</v>
      </c>
      <c r="AF1727" s="10">
        <v>0</v>
      </c>
      <c r="AG1727" s="10">
        <v>0</v>
      </c>
      <c r="AH1727" s="10">
        <v>46.92</v>
      </c>
      <c r="AI1727" s="10">
        <v>205.32</v>
      </c>
      <c r="AJ1727" t="s">
        <v>57</v>
      </c>
      <c r="AK1727" t="s">
        <v>117</v>
      </c>
      <c r="AL1727" t="s">
        <v>118</v>
      </c>
      <c r="AM172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727" t="str">
        <f t="shared" si="52"/>
        <v>60-80</v>
      </c>
      <c r="AO1727">
        <f t="shared" si="53"/>
        <v>1</v>
      </c>
      <c r="AP172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728" spans="1:42" x14ac:dyDescent="0.25">
      <c r="A1728" t="s">
        <v>2596</v>
      </c>
      <c r="B1728" t="s">
        <v>39</v>
      </c>
      <c r="C1728" s="1">
        <v>20</v>
      </c>
      <c r="D1728" t="s">
        <v>40</v>
      </c>
      <c r="E1728">
        <v>2</v>
      </c>
      <c r="F1728" t="s">
        <v>2579</v>
      </c>
      <c r="G1728" s="1">
        <v>95045</v>
      </c>
      <c r="H1728">
        <v>36.810568000000004</v>
      </c>
      <c r="I1728">
        <v>-121.503022</v>
      </c>
      <c r="J1728">
        <v>1</v>
      </c>
      <c r="K1728" s="1">
        <v>41</v>
      </c>
      <c r="L1728" t="s">
        <v>42</v>
      </c>
      <c r="M1728" t="s">
        <v>40</v>
      </c>
      <c r="N1728" s="10">
        <v>32.29</v>
      </c>
      <c r="O1728" t="s">
        <v>43</v>
      </c>
      <c r="P1728" t="s">
        <v>40</v>
      </c>
      <c r="Q1728" t="s">
        <v>79</v>
      </c>
      <c r="R1728">
        <v>69</v>
      </c>
      <c r="S1728" t="s">
        <v>40</v>
      </c>
      <c r="T1728" t="s">
        <v>40</v>
      </c>
      <c r="U1728" t="s">
        <v>43</v>
      </c>
      <c r="V1728" t="s">
        <v>40</v>
      </c>
      <c r="W1728" t="s">
        <v>40</v>
      </c>
      <c r="X1728" t="s">
        <v>40</v>
      </c>
      <c r="Y1728" t="s">
        <v>40</v>
      </c>
      <c r="Z1728" t="s">
        <v>40</v>
      </c>
      <c r="AA1728" t="s">
        <v>73</v>
      </c>
      <c r="AB1728" t="s">
        <v>43</v>
      </c>
      <c r="AC1728" t="s">
        <v>56</v>
      </c>
      <c r="AD1728" s="10">
        <v>78.45</v>
      </c>
      <c r="AE1728" s="10">
        <v>3126.45</v>
      </c>
      <c r="AF1728" s="10">
        <v>0</v>
      </c>
      <c r="AG1728" s="10">
        <v>0</v>
      </c>
      <c r="AH1728" s="10">
        <v>1323.89</v>
      </c>
      <c r="AI1728" s="10">
        <v>4450.34</v>
      </c>
      <c r="AJ1728" t="s">
        <v>47</v>
      </c>
      <c r="AM1728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728" t="str">
        <f t="shared" si="52"/>
        <v>19-29</v>
      </c>
      <c r="AO1728">
        <f t="shared" si="53"/>
        <v>0</v>
      </c>
      <c r="AP172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729" spans="1:42" x14ac:dyDescent="0.25">
      <c r="A1729" t="s">
        <v>2597</v>
      </c>
      <c r="B1729" t="s">
        <v>49</v>
      </c>
      <c r="C1729" s="1">
        <v>74</v>
      </c>
      <c r="D1729" t="s">
        <v>43</v>
      </c>
      <c r="E1729">
        <v>0</v>
      </c>
      <c r="F1729" t="s">
        <v>177</v>
      </c>
      <c r="G1729" s="1">
        <v>92241</v>
      </c>
      <c r="H1729">
        <v>33.832799000000001</v>
      </c>
      <c r="I1729">
        <v>-116.250973</v>
      </c>
      <c r="J1729">
        <v>0</v>
      </c>
      <c r="K1729" s="1">
        <v>33</v>
      </c>
      <c r="L1729" t="s">
        <v>129</v>
      </c>
      <c r="M1729" t="s">
        <v>43</v>
      </c>
      <c r="P1729" t="s">
        <v>40</v>
      </c>
      <c r="Q1729" t="s">
        <v>44</v>
      </c>
      <c r="R1729">
        <v>11</v>
      </c>
      <c r="S1729" t="s">
        <v>43</v>
      </c>
      <c r="T1729" t="s">
        <v>43</v>
      </c>
      <c r="U1729" t="s">
        <v>40</v>
      </c>
      <c r="V1729" t="s">
        <v>40</v>
      </c>
      <c r="W1729" t="s">
        <v>40</v>
      </c>
      <c r="X1729" t="s">
        <v>40</v>
      </c>
      <c r="Y1729" t="s">
        <v>43</v>
      </c>
      <c r="Z1729" t="s">
        <v>40</v>
      </c>
      <c r="AA1729" t="s">
        <v>45</v>
      </c>
      <c r="AB1729" t="s">
        <v>40</v>
      </c>
      <c r="AC1729" t="s">
        <v>56</v>
      </c>
      <c r="AD1729" s="10">
        <v>54.6</v>
      </c>
      <c r="AE1729" s="10">
        <v>1803.7</v>
      </c>
      <c r="AF1729" s="10">
        <v>0</v>
      </c>
      <c r="AG1729" s="10">
        <v>0</v>
      </c>
      <c r="AH1729" s="10">
        <v>0</v>
      </c>
      <c r="AI1729" s="10">
        <v>1803.7</v>
      </c>
      <c r="AJ1729" t="s">
        <v>47</v>
      </c>
      <c r="AM1729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729" t="str">
        <f t="shared" si="52"/>
        <v>60-80</v>
      </c>
      <c r="AO1729">
        <f t="shared" si="53"/>
        <v>0</v>
      </c>
      <c r="AP1729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1730" spans="1:42" x14ac:dyDescent="0.25">
      <c r="A1730" t="s">
        <v>2598</v>
      </c>
      <c r="B1730" t="s">
        <v>49</v>
      </c>
      <c r="C1730" s="1">
        <v>30</v>
      </c>
      <c r="D1730" t="s">
        <v>43</v>
      </c>
      <c r="E1730">
        <v>0</v>
      </c>
      <c r="F1730" t="s">
        <v>1776</v>
      </c>
      <c r="G1730" s="1">
        <v>93561</v>
      </c>
      <c r="H1730">
        <v>35.073777</v>
      </c>
      <c r="I1730">
        <v>-118.652112</v>
      </c>
      <c r="J1730">
        <v>0</v>
      </c>
      <c r="K1730" s="1">
        <v>38</v>
      </c>
      <c r="L1730" t="s">
        <v>129</v>
      </c>
      <c r="M1730" t="s">
        <v>40</v>
      </c>
      <c r="N1730" s="10">
        <v>31.27</v>
      </c>
      <c r="O1730" t="s">
        <v>40</v>
      </c>
      <c r="P1730" t="s">
        <v>40</v>
      </c>
      <c r="Q1730" t="s">
        <v>55</v>
      </c>
      <c r="R1730">
        <v>85</v>
      </c>
      <c r="S1730" t="s">
        <v>43</v>
      </c>
      <c r="T1730" t="s">
        <v>43</v>
      </c>
      <c r="U1730" t="s">
        <v>40</v>
      </c>
      <c r="V1730" t="s">
        <v>43</v>
      </c>
      <c r="W1730" t="s">
        <v>40</v>
      </c>
      <c r="X1730" t="s">
        <v>40</v>
      </c>
      <c r="Y1730" t="s">
        <v>40</v>
      </c>
      <c r="Z1730" t="s">
        <v>40</v>
      </c>
      <c r="AA1730" t="s">
        <v>51</v>
      </c>
      <c r="AB1730" t="s">
        <v>40</v>
      </c>
      <c r="AC1730" t="s">
        <v>56</v>
      </c>
      <c r="AD1730" s="10">
        <v>99.25</v>
      </c>
      <c r="AE1730" s="10">
        <v>3777.15</v>
      </c>
      <c r="AF1730" s="10">
        <v>0</v>
      </c>
      <c r="AG1730" s="10">
        <v>0</v>
      </c>
      <c r="AH1730" s="10">
        <v>1188.26</v>
      </c>
      <c r="AI1730" s="10">
        <v>4965.41</v>
      </c>
      <c r="AJ1730" t="s">
        <v>57</v>
      </c>
      <c r="AK1730" t="s">
        <v>58</v>
      </c>
      <c r="AL1730" t="s">
        <v>59</v>
      </c>
      <c r="AM1730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730" t="str">
        <f t="shared" ref="AN1730:AN1793" si="54">IF(C1730&lt;=29,"19-29",IF(C1730&lt;=39,"30-39",IF(C1730&lt;=49,"40-49",IF(C1730&lt;=59,"50-59","60-80"))))</f>
        <v>30-39</v>
      </c>
      <c r="AO1730">
        <f t="shared" ref="AO1730:AO1793" si="55">IF(AJ1730="Churned",1,0)</f>
        <v>1</v>
      </c>
      <c r="AP1730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731" spans="1:42" x14ac:dyDescent="0.25">
      <c r="A1731" t="s">
        <v>2599</v>
      </c>
      <c r="B1731" t="s">
        <v>49</v>
      </c>
      <c r="C1731" s="1">
        <v>80</v>
      </c>
      <c r="D1731" t="s">
        <v>40</v>
      </c>
      <c r="E1731">
        <v>0</v>
      </c>
      <c r="F1731" t="s">
        <v>1866</v>
      </c>
      <c r="G1731" s="1">
        <v>90701</v>
      </c>
      <c r="H1731">
        <v>33.867592999999999</v>
      </c>
      <c r="I1731">
        <v>-118.080637</v>
      </c>
      <c r="J1731">
        <v>2</v>
      </c>
      <c r="K1731" s="1">
        <v>60</v>
      </c>
      <c r="L1731" t="s">
        <v>42</v>
      </c>
      <c r="M1731" t="s">
        <v>40</v>
      </c>
      <c r="N1731" s="10">
        <v>22.95</v>
      </c>
      <c r="O1731" t="s">
        <v>40</v>
      </c>
      <c r="P1731" t="s">
        <v>40</v>
      </c>
      <c r="Q1731" t="s">
        <v>55</v>
      </c>
      <c r="R1731">
        <v>15</v>
      </c>
      <c r="S1731" t="s">
        <v>43</v>
      </c>
      <c r="T1731" t="s">
        <v>40</v>
      </c>
      <c r="U1731" t="s">
        <v>40</v>
      </c>
      <c r="V1731" t="s">
        <v>43</v>
      </c>
      <c r="W1731" t="s">
        <v>40</v>
      </c>
      <c r="X1731" t="s">
        <v>40</v>
      </c>
      <c r="Y1731" t="s">
        <v>40</v>
      </c>
      <c r="Z1731" t="s">
        <v>40</v>
      </c>
      <c r="AA1731" t="s">
        <v>45</v>
      </c>
      <c r="AB1731" t="s">
        <v>40</v>
      </c>
      <c r="AC1731" t="s">
        <v>56</v>
      </c>
      <c r="AD1731" s="10">
        <v>104.35</v>
      </c>
      <c r="AE1731" s="10">
        <v>6339.45</v>
      </c>
      <c r="AF1731" s="10">
        <v>41.23</v>
      </c>
      <c r="AG1731" s="10">
        <v>0</v>
      </c>
      <c r="AH1731" s="10">
        <v>1377</v>
      </c>
      <c r="AI1731" s="10">
        <v>7675.22</v>
      </c>
      <c r="AJ1731" t="s">
        <v>47</v>
      </c>
      <c r="AM1731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731" t="str">
        <f t="shared" si="54"/>
        <v>60-80</v>
      </c>
      <c r="AO1731">
        <f t="shared" si="55"/>
        <v>0</v>
      </c>
      <c r="AP1731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732" spans="1:42" x14ac:dyDescent="0.25">
      <c r="A1732" t="s">
        <v>2600</v>
      </c>
      <c r="B1732" t="s">
        <v>49</v>
      </c>
      <c r="C1732" s="1">
        <v>34</v>
      </c>
      <c r="D1732" t="s">
        <v>40</v>
      </c>
      <c r="E1732">
        <v>1</v>
      </c>
      <c r="F1732" t="s">
        <v>2601</v>
      </c>
      <c r="G1732" s="1">
        <v>95514</v>
      </c>
      <c r="H1732">
        <v>40.309088000000003</v>
      </c>
      <c r="I1732">
        <v>-123.668201</v>
      </c>
      <c r="J1732">
        <v>2</v>
      </c>
      <c r="K1732" s="1">
        <v>25</v>
      </c>
      <c r="L1732" t="s">
        <v>42</v>
      </c>
      <c r="M1732" t="s">
        <v>40</v>
      </c>
      <c r="N1732" s="10">
        <v>47.1</v>
      </c>
      <c r="O1732" t="s">
        <v>40</v>
      </c>
      <c r="P1732" t="s">
        <v>40</v>
      </c>
      <c r="Q1732" t="s">
        <v>79</v>
      </c>
      <c r="R1732">
        <v>25</v>
      </c>
      <c r="S1732" t="s">
        <v>43</v>
      </c>
      <c r="T1732" t="s">
        <v>43</v>
      </c>
      <c r="U1732" t="s">
        <v>43</v>
      </c>
      <c r="V1732" t="s">
        <v>40</v>
      </c>
      <c r="W1732" t="s">
        <v>43</v>
      </c>
      <c r="X1732" t="s">
        <v>43</v>
      </c>
      <c r="Y1732" t="s">
        <v>43</v>
      </c>
      <c r="Z1732" t="s">
        <v>40</v>
      </c>
      <c r="AA1732" t="s">
        <v>45</v>
      </c>
      <c r="AB1732" t="s">
        <v>40</v>
      </c>
      <c r="AC1732" t="s">
        <v>46</v>
      </c>
      <c r="AD1732" s="10">
        <v>55.1</v>
      </c>
      <c r="AE1732" s="10">
        <v>1466.1</v>
      </c>
      <c r="AF1732" s="10">
        <v>0</v>
      </c>
      <c r="AG1732" s="10">
        <v>0</v>
      </c>
      <c r="AH1732" s="10">
        <v>1177.5</v>
      </c>
      <c r="AI1732" s="10">
        <v>2643.6</v>
      </c>
      <c r="AJ1732" t="s">
        <v>47</v>
      </c>
      <c r="AM1732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732" t="str">
        <f t="shared" si="54"/>
        <v>30-39</v>
      </c>
      <c r="AO1732">
        <f t="shared" si="55"/>
        <v>0</v>
      </c>
      <c r="AP1732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1733" spans="1:42" x14ac:dyDescent="0.25">
      <c r="A1733" t="s">
        <v>2602</v>
      </c>
      <c r="B1733" t="s">
        <v>39</v>
      </c>
      <c r="C1733" s="1">
        <v>23</v>
      </c>
      <c r="D1733" t="s">
        <v>40</v>
      </c>
      <c r="E1733">
        <v>3</v>
      </c>
      <c r="F1733" t="s">
        <v>2603</v>
      </c>
      <c r="G1733" s="1">
        <v>95005</v>
      </c>
      <c r="H1733">
        <v>37.078873000000002</v>
      </c>
      <c r="I1733">
        <v>-122.090386</v>
      </c>
      <c r="J1733">
        <v>4</v>
      </c>
      <c r="K1733" s="1">
        <v>10</v>
      </c>
      <c r="L1733" t="s">
        <v>54</v>
      </c>
      <c r="M1733" t="s">
        <v>40</v>
      </c>
      <c r="N1733" s="10">
        <v>20.05</v>
      </c>
      <c r="O1733" t="s">
        <v>43</v>
      </c>
      <c r="P1733" t="s">
        <v>43</v>
      </c>
      <c r="AA1733" t="s">
        <v>73</v>
      </c>
      <c r="AB1733" t="s">
        <v>43</v>
      </c>
      <c r="AC1733" t="s">
        <v>46</v>
      </c>
      <c r="AD1733" s="10">
        <v>20</v>
      </c>
      <c r="AE1733" s="10">
        <v>200</v>
      </c>
      <c r="AF1733" s="10">
        <v>0</v>
      </c>
      <c r="AG1733" s="10">
        <v>0</v>
      </c>
      <c r="AH1733" s="10">
        <v>200.5</v>
      </c>
      <c r="AI1733" s="10">
        <v>400.5</v>
      </c>
      <c r="AJ1733" t="s">
        <v>47</v>
      </c>
      <c r="AM1733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733" t="str">
        <f t="shared" si="54"/>
        <v>19-29</v>
      </c>
      <c r="AO1733">
        <f t="shared" si="55"/>
        <v>0</v>
      </c>
      <c r="AP1733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734" spans="1:42" x14ac:dyDescent="0.25">
      <c r="A1734" t="s">
        <v>2604</v>
      </c>
      <c r="B1734" t="s">
        <v>49</v>
      </c>
      <c r="C1734" s="1">
        <v>26</v>
      </c>
      <c r="D1734" t="s">
        <v>40</v>
      </c>
      <c r="E1734">
        <v>0</v>
      </c>
      <c r="F1734" t="s">
        <v>2605</v>
      </c>
      <c r="G1734" s="1">
        <v>93458</v>
      </c>
      <c r="H1734">
        <v>34.959339999999997</v>
      </c>
      <c r="I1734">
        <v>-120.490081</v>
      </c>
      <c r="J1734">
        <v>9</v>
      </c>
      <c r="K1734" s="1">
        <v>70</v>
      </c>
      <c r="L1734" t="s">
        <v>72</v>
      </c>
      <c r="M1734" t="s">
        <v>40</v>
      </c>
      <c r="N1734" s="10">
        <v>41.05</v>
      </c>
      <c r="O1734" t="s">
        <v>43</v>
      </c>
      <c r="P1734" t="s">
        <v>40</v>
      </c>
      <c r="Q1734" t="s">
        <v>55</v>
      </c>
      <c r="R1734">
        <v>59</v>
      </c>
      <c r="S1734" t="s">
        <v>40</v>
      </c>
      <c r="T1734" t="s">
        <v>40</v>
      </c>
      <c r="U1734" t="s">
        <v>40</v>
      </c>
      <c r="V1734" t="s">
        <v>40</v>
      </c>
      <c r="W1734" t="s">
        <v>43</v>
      </c>
      <c r="X1734" t="s">
        <v>40</v>
      </c>
      <c r="Y1734" t="s">
        <v>40</v>
      </c>
      <c r="Z1734" t="s">
        <v>40</v>
      </c>
      <c r="AA1734" t="s">
        <v>73</v>
      </c>
      <c r="AB1734" t="s">
        <v>43</v>
      </c>
      <c r="AC1734" t="s">
        <v>46</v>
      </c>
      <c r="AD1734" s="10">
        <v>101</v>
      </c>
      <c r="AE1734" s="10">
        <v>7085.5</v>
      </c>
      <c r="AF1734" s="10">
        <v>0</v>
      </c>
      <c r="AG1734" s="10">
        <v>0</v>
      </c>
      <c r="AH1734" s="10">
        <v>2873.5</v>
      </c>
      <c r="AI1734" s="10">
        <v>9959</v>
      </c>
      <c r="AJ1734" t="s">
        <v>47</v>
      </c>
      <c r="AM173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734" t="str">
        <f t="shared" si="54"/>
        <v>19-29</v>
      </c>
      <c r="AO1734">
        <f t="shared" si="55"/>
        <v>0</v>
      </c>
      <c r="AP1734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735" spans="1:42" x14ac:dyDescent="0.25">
      <c r="A1735" t="s">
        <v>2606</v>
      </c>
      <c r="B1735" t="s">
        <v>49</v>
      </c>
      <c r="C1735" s="1">
        <v>36</v>
      </c>
      <c r="D1735" t="s">
        <v>40</v>
      </c>
      <c r="E1735">
        <v>0</v>
      </c>
      <c r="F1735" t="s">
        <v>409</v>
      </c>
      <c r="G1735" s="1">
        <v>92328</v>
      </c>
      <c r="H1735">
        <v>36.276879999999998</v>
      </c>
      <c r="I1735">
        <v>-117.033326</v>
      </c>
      <c r="J1735">
        <v>6</v>
      </c>
      <c r="K1735" s="1">
        <v>60</v>
      </c>
      <c r="L1735" t="s">
        <v>42</v>
      </c>
      <c r="M1735" t="s">
        <v>40</v>
      </c>
      <c r="N1735" s="10">
        <v>4.59</v>
      </c>
      <c r="O1735" t="s">
        <v>40</v>
      </c>
      <c r="P1735" t="s">
        <v>40</v>
      </c>
      <c r="Q1735" t="s">
        <v>55</v>
      </c>
      <c r="R1735">
        <v>9</v>
      </c>
      <c r="S1735" t="s">
        <v>40</v>
      </c>
      <c r="T1735" t="s">
        <v>43</v>
      </c>
      <c r="U1735" t="s">
        <v>40</v>
      </c>
      <c r="V1735" t="s">
        <v>40</v>
      </c>
      <c r="W1735" t="s">
        <v>40</v>
      </c>
      <c r="X1735" t="s">
        <v>40</v>
      </c>
      <c r="Y1735" t="s">
        <v>40</v>
      </c>
      <c r="Z1735" t="s">
        <v>40</v>
      </c>
      <c r="AA1735" t="s">
        <v>51</v>
      </c>
      <c r="AB1735" t="s">
        <v>40</v>
      </c>
      <c r="AC1735" t="s">
        <v>56</v>
      </c>
      <c r="AD1735" s="10">
        <v>109.45</v>
      </c>
      <c r="AE1735" s="10">
        <v>6572.85</v>
      </c>
      <c r="AF1735" s="10">
        <v>0</v>
      </c>
      <c r="AG1735" s="10">
        <v>0</v>
      </c>
      <c r="AH1735" s="10">
        <v>275.39999999999998</v>
      </c>
      <c r="AI1735" s="10">
        <v>6848.25</v>
      </c>
      <c r="AJ1735" t="s">
        <v>47</v>
      </c>
      <c r="AM1735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735" t="str">
        <f t="shared" si="54"/>
        <v>30-39</v>
      </c>
      <c r="AO1735">
        <f t="shared" si="55"/>
        <v>0</v>
      </c>
      <c r="AP1735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736" spans="1:42" x14ac:dyDescent="0.25">
      <c r="A1736" t="s">
        <v>2607</v>
      </c>
      <c r="B1736" t="s">
        <v>39</v>
      </c>
      <c r="C1736" s="1">
        <v>74</v>
      </c>
      <c r="D1736" t="s">
        <v>40</v>
      </c>
      <c r="E1736">
        <v>0</v>
      </c>
      <c r="F1736" t="s">
        <v>91</v>
      </c>
      <c r="G1736" s="1">
        <v>93441</v>
      </c>
      <c r="H1736">
        <v>34.704340000000002</v>
      </c>
      <c r="I1736">
        <v>-120.02609</v>
      </c>
      <c r="J1736">
        <v>2</v>
      </c>
      <c r="K1736" s="1">
        <v>34</v>
      </c>
      <c r="L1736" t="s">
        <v>42</v>
      </c>
      <c r="M1736" t="s">
        <v>40</v>
      </c>
      <c r="N1736" s="10">
        <v>12.33</v>
      </c>
      <c r="O1736" t="s">
        <v>43</v>
      </c>
      <c r="P1736" t="s">
        <v>40</v>
      </c>
      <c r="Q1736" t="s">
        <v>44</v>
      </c>
      <c r="R1736">
        <v>23</v>
      </c>
      <c r="S1736" t="s">
        <v>43</v>
      </c>
      <c r="T1736" t="s">
        <v>43</v>
      </c>
      <c r="U1736" t="s">
        <v>40</v>
      </c>
      <c r="V1736" t="s">
        <v>40</v>
      </c>
      <c r="W1736" t="s">
        <v>40</v>
      </c>
      <c r="X1736" t="s">
        <v>43</v>
      </c>
      <c r="Y1736" t="s">
        <v>43</v>
      </c>
      <c r="Z1736" t="s">
        <v>40</v>
      </c>
      <c r="AA1736" t="s">
        <v>45</v>
      </c>
      <c r="AB1736" t="s">
        <v>43</v>
      </c>
      <c r="AC1736" t="s">
        <v>56</v>
      </c>
      <c r="AD1736" s="10">
        <v>64.2</v>
      </c>
      <c r="AE1736" s="10">
        <v>2106.3000000000002</v>
      </c>
      <c r="AF1736" s="10">
        <v>0</v>
      </c>
      <c r="AG1736" s="10">
        <v>0</v>
      </c>
      <c r="AH1736" s="10">
        <v>419.22</v>
      </c>
      <c r="AI1736" s="10">
        <v>2525.52</v>
      </c>
      <c r="AJ1736" t="s">
        <v>47</v>
      </c>
      <c r="AM1736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736" t="str">
        <f t="shared" si="54"/>
        <v>60-80</v>
      </c>
      <c r="AO1736">
        <f t="shared" si="55"/>
        <v>0</v>
      </c>
      <c r="AP173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737" spans="1:42" x14ac:dyDescent="0.25">
      <c r="A1737" t="s">
        <v>2608</v>
      </c>
      <c r="B1737" t="s">
        <v>39</v>
      </c>
      <c r="C1737" s="1">
        <v>26</v>
      </c>
      <c r="D1737" t="s">
        <v>40</v>
      </c>
      <c r="E1737">
        <v>0</v>
      </c>
      <c r="F1737" t="s">
        <v>2609</v>
      </c>
      <c r="G1737" s="1">
        <v>92225</v>
      </c>
      <c r="H1737">
        <v>33.674582999999998</v>
      </c>
      <c r="I1737">
        <v>-114.71612</v>
      </c>
      <c r="J1737">
        <v>0</v>
      </c>
      <c r="K1737" s="1">
        <v>27</v>
      </c>
      <c r="L1737" t="s">
        <v>129</v>
      </c>
      <c r="M1737" t="s">
        <v>40</v>
      </c>
      <c r="N1737" s="10">
        <v>39.67</v>
      </c>
      <c r="O1737" t="s">
        <v>43</v>
      </c>
      <c r="P1737" t="s">
        <v>40</v>
      </c>
      <c r="Q1737" t="s">
        <v>55</v>
      </c>
      <c r="R1737">
        <v>59</v>
      </c>
      <c r="S1737" t="s">
        <v>43</v>
      </c>
      <c r="T1737" t="s">
        <v>40</v>
      </c>
      <c r="U1737" t="s">
        <v>43</v>
      </c>
      <c r="V1737" t="s">
        <v>43</v>
      </c>
      <c r="W1737" t="s">
        <v>43</v>
      </c>
      <c r="X1737" t="s">
        <v>43</v>
      </c>
      <c r="Y1737" t="s">
        <v>43</v>
      </c>
      <c r="Z1737" t="s">
        <v>40</v>
      </c>
      <c r="AA1737" t="s">
        <v>51</v>
      </c>
      <c r="AB1737" t="s">
        <v>40</v>
      </c>
      <c r="AC1737" t="s">
        <v>56</v>
      </c>
      <c r="AD1737" s="10">
        <v>76.099999999999994</v>
      </c>
      <c r="AE1737" s="10">
        <v>2093.4</v>
      </c>
      <c r="AF1737" s="10">
        <v>30.14</v>
      </c>
      <c r="AG1737" s="10">
        <v>0</v>
      </c>
      <c r="AH1737" s="10">
        <v>1071.0899999999999</v>
      </c>
      <c r="AI1737" s="10">
        <v>3134.35</v>
      </c>
      <c r="AJ1737" t="s">
        <v>47</v>
      </c>
      <c r="AM1737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737" t="str">
        <f t="shared" si="54"/>
        <v>19-29</v>
      </c>
      <c r="AO1737">
        <f t="shared" si="55"/>
        <v>0</v>
      </c>
      <c r="AP173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738" spans="1:42" x14ac:dyDescent="0.25">
      <c r="A1738" t="s">
        <v>2610</v>
      </c>
      <c r="B1738" t="s">
        <v>39</v>
      </c>
      <c r="C1738" s="1">
        <v>60</v>
      </c>
      <c r="D1738" t="s">
        <v>43</v>
      </c>
      <c r="E1738">
        <v>0</v>
      </c>
      <c r="F1738" t="s">
        <v>474</v>
      </c>
      <c r="G1738" s="1">
        <v>93453</v>
      </c>
      <c r="H1738">
        <v>35.303925999999997</v>
      </c>
      <c r="I1738">
        <v>-120.256567</v>
      </c>
      <c r="J1738">
        <v>0</v>
      </c>
      <c r="K1738" s="1">
        <v>60</v>
      </c>
      <c r="L1738" t="s">
        <v>76</v>
      </c>
      <c r="M1738" t="s">
        <v>40</v>
      </c>
      <c r="N1738" s="10">
        <v>47.07</v>
      </c>
      <c r="O1738" t="s">
        <v>43</v>
      </c>
      <c r="P1738" t="s">
        <v>43</v>
      </c>
      <c r="AA1738" t="s">
        <v>73</v>
      </c>
      <c r="AB1738" t="s">
        <v>43</v>
      </c>
      <c r="AC1738" t="s">
        <v>46</v>
      </c>
      <c r="AD1738" s="10">
        <v>20.6</v>
      </c>
      <c r="AE1738" s="10">
        <v>1093</v>
      </c>
      <c r="AF1738" s="10">
        <v>0</v>
      </c>
      <c r="AG1738" s="10">
        <v>0</v>
      </c>
      <c r="AH1738" s="10">
        <v>2824.2</v>
      </c>
      <c r="AI1738" s="10">
        <v>3917.2</v>
      </c>
      <c r="AJ1738" t="s">
        <v>47</v>
      </c>
      <c r="AM173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738" t="str">
        <f t="shared" si="54"/>
        <v>60-80</v>
      </c>
      <c r="AO1738">
        <f t="shared" si="55"/>
        <v>0</v>
      </c>
      <c r="AP1738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739" spans="1:42" x14ac:dyDescent="0.25">
      <c r="A1739" t="s">
        <v>2611</v>
      </c>
      <c r="B1739" t="s">
        <v>49</v>
      </c>
      <c r="C1739" s="1">
        <v>66</v>
      </c>
      <c r="D1739" t="s">
        <v>40</v>
      </c>
      <c r="E1739">
        <v>0</v>
      </c>
      <c r="F1739" t="s">
        <v>430</v>
      </c>
      <c r="G1739" s="1">
        <v>92706</v>
      </c>
      <c r="H1739">
        <v>33.765892999999998</v>
      </c>
      <c r="I1739">
        <v>-117.881533</v>
      </c>
      <c r="J1739">
        <v>2</v>
      </c>
      <c r="K1739" s="1">
        <v>17</v>
      </c>
      <c r="L1739" t="s">
        <v>42</v>
      </c>
      <c r="M1739" t="s">
        <v>40</v>
      </c>
      <c r="N1739" s="10">
        <v>1.05</v>
      </c>
      <c r="O1739" t="s">
        <v>43</v>
      </c>
      <c r="P1739" t="s">
        <v>40</v>
      </c>
      <c r="Q1739" t="s">
        <v>55</v>
      </c>
      <c r="R1739">
        <v>8</v>
      </c>
      <c r="S1739" t="s">
        <v>43</v>
      </c>
      <c r="T1739" t="s">
        <v>40</v>
      </c>
      <c r="U1739" t="s">
        <v>43</v>
      </c>
      <c r="V1739" t="s">
        <v>43</v>
      </c>
      <c r="W1739" t="s">
        <v>43</v>
      </c>
      <c r="X1739" t="s">
        <v>43</v>
      </c>
      <c r="Y1739" t="s">
        <v>43</v>
      </c>
      <c r="Z1739" t="s">
        <v>40</v>
      </c>
      <c r="AA1739" t="s">
        <v>51</v>
      </c>
      <c r="AB1739" t="s">
        <v>40</v>
      </c>
      <c r="AC1739" t="s">
        <v>56</v>
      </c>
      <c r="AD1739" s="10">
        <v>76.45</v>
      </c>
      <c r="AE1739" s="10">
        <v>1233.4000000000001</v>
      </c>
      <c r="AF1739" s="10">
        <v>0</v>
      </c>
      <c r="AG1739" s="10">
        <v>0</v>
      </c>
      <c r="AH1739" s="10">
        <v>17.850000000000001</v>
      </c>
      <c r="AI1739" s="10">
        <v>1251.25</v>
      </c>
      <c r="AJ1739" t="s">
        <v>57</v>
      </c>
      <c r="AK1739" t="s">
        <v>58</v>
      </c>
      <c r="AL1739" t="s">
        <v>59</v>
      </c>
      <c r="AM1739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1739" t="str">
        <f t="shared" si="54"/>
        <v>60-80</v>
      </c>
      <c r="AO1739">
        <f t="shared" si="55"/>
        <v>1</v>
      </c>
      <c r="AP1739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740" spans="1:42" x14ac:dyDescent="0.25">
      <c r="A1740" t="s">
        <v>2612</v>
      </c>
      <c r="B1740" t="s">
        <v>39</v>
      </c>
      <c r="C1740" s="1">
        <v>55</v>
      </c>
      <c r="D1740" t="s">
        <v>40</v>
      </c>
      <c r="E1740">
        <v>0</v>
      </c>
      <c r="F1740" t="s">
        <v>1511</v>
      </c>
      <c r="G1740" s="1">
        <v>95562</v>
      </c>
      <c r="H1740">
        <v>40.485849000000002</v>
      </c>
      <c r="I1740">
        <v>-124.163234</v>
      </c>
      <c r="J1740">
        <v>2</v>
      </c>
      <c r="K1740" s="1">
        <v>71</v>
      </c>
      <c r="L1740" t="s">
        <v>72</v>
      </c>
      <c r="M1740" t="s">
        <v>40</v>
      </c>
      <c r="N1740" s="10">
        <v>40.520000000000003</v>
      </c>
      <c r="O1740" t="s">
        <v>40</v>
      </c>
      <c r="P1740" t="s">
        <v>40</v>
      </c>
      <c r="Q1740" t="s">
        <v>55</v>
      </c>
      <c r="R1740">
        <v>17</v>
      </c>
      <c r="S1740" t="s">
        <v>43</v>
      </c>
      <c r="T1740" t="s">
        <v>43</v>
      </c>
      <c r="U1740" t="s">
        <v>43</v>
      </c>
      <c r="V1740" t="s">
        <v>43</v>
      </c>
      <c r="W1740" t="s">
        <v>40</v>
      </c>
      <c r="X1740" t="s">
        <v>40</v>
      </c>
      <c r="Y1740" t="s">
        <v>40</v>
      </c>
      <c r="Z1740" t="s">
        <v>40</v>
      </c>
      <c r="AA1740" t="s">
        <v>73</v>
      </c>
      <c r="AB1740" t="s">
        <v>40</v>
      </c>
      <c r="AC1740" t="s">
        <v>56</v>
      </c>
      <c r="AD1740" s="10">
        <v>93.7</v>
      </c>
      <c r="AE1740" s="10">
        <v>6585.35</v>
      </c>
      <c r="AF1740" s="10">
        <v>0</v>
      </c>
      <c r="AG1740" s="10">
        <v>0</v>
      </c>
      <c r="AH1740" s="10">
        <v>2876.92</v>
      </c>
      <c r="AI1740" s="10">
        <v>9462.27</v>
      </c>
      <c r="AJ1740" t="s">
        <v>57</v>
      </c>
      <c r="AK1740" t="s">
        <v>58</v>
      </c>
      <c r="AL1740" t="s">
        <v>214</v>
      </c>
      <c r="AM174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740" t="str">
        <f t="shared" si="54"/>
        <v>50-59</v>
      </c>
      <c r="AO1740">
        <f t="shared" si="55"/>
        <v>1</v>
      </c>
      <c r="AP1740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741" spans="1:42" x14ac:dyDescent="0.25">
      <c r="A1741" t="s">
        <v>2613</v>
      </c>
      <c r="B1741" t="s">
        <v>49</v>
      </c>
      <c r="C1741" s="1">
        <v>38</v>
      </c>
      <c r="D1741" t="s">
        <v>40</v>
      </c>
      <c r="E1741">
        <v>1</v>
      </c>
      <c r="F1741" t="s">
        <v>287</v>
      </c>
      <c r="G1741" s="1">
        <v>92602</v>
      </c>
      <c r="H1741">
        <v>33.720359000000002</v>
      </c>
      <c r="I1741">
        <v>-117.733655</v>
      </c>
      <c r="J1741">
        <v>3</v>
      </c>
      <c r="K1741" s="1">
        <v>56</v>
      </c>
      <c r="L1741" t="s">
        <v>76</v>
      </c>
      <c r="M1741" t="s">
        <v>40</v>
      </c>
      <c r="N1741" s="10">
        <v>42.16</v>
      </c>
      <c r="O1741" t="s">
        <v>40</v>
      </c>
      <c r="P1741" t="s">
        <v>40</v>
      </c>
      <c r="Q1741" t="s">
        <v>55</v>
      </c>
      <c r="R1741">
        <v>19</v>
      </c>
      <c r="S1741" t="s">
        <v>43</v>
      </c>
      <c r="T1741" t="s">
        <v>43</v>
      </c>
      <c r="U1741" t="s">
        <v>40</v>
      </c>
      <c r="V1741" t="s">
        <v>40</v>
      </c>
      <c r="W1741" t="s">
        <v>40</v>
      </c>
      <c r="X1741" t="s">
        <v>40</v>
      </c>
      <c r="Y1741" t="s">
        <v>40</v>
      </c>
      <c r="Z1741" t="s">
        <v>40</v>
      </c>
      <c r="AA1741" t="s">
        <v>73</v>
      </c>
      <c r="AB1741" t="s">
        <v>40</v>
      </c>
      <c r="AC1741" t="s">
        <v>56</v>
      </c>
      <c r="AD1741" s="10">
        <v>103.2</v>
      </c>
      <c r="AE1741" s="10">
        <v>5873.75</v>
      </c>
      <c r="AF1741" s="10">
        <v>0</v>
      </c>
      <c r="AG1741" s="10">
        <v>0</v>
      </c>
      <c r="AH1741" s="10">
        <v>2360.96</v>
      </c>
      <c r="AI1741" s="10">
        <v>8234.7099999999991</v>
      </c>
      <c r="AJ1741" t="s">
        <v>47</v>
      </c>
      <c r="AM1741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741" t="str">
        <f t="shared" si="54"/>
        <v>30-39</v>
      </c>
      <c r="AO1741">
        <f t="shared" si="55"/>
        <v>0</v>
      </c>
      <c r="AP1741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742" spans="1:42" x14ac:dyDescent="0.25">
      <c r="A1742" t="s">
        <v>2614</v>
      </c>
      <c r="B1742" t="s">
        <v>49</v>
      </c>
      <c r="C1742" s="1">
        <v>46</v>
      </c>
      <c r="D1742" t="s">
        <v>40</v>
      </c>
      <c r="E1742">
        <v>0</v>
      </c>
      <c r="F1742" t="s">
        <v>2615</v>
      </c>
      <c r="G1742" s="1">
        <v>92518</v>
      </c>
      <c r="H1742">
        <v>33.888323</v>
      </c>
      <c r="I1742">
        <v>-117.27753300000001</v>
      </c>
      <c r="J1742">
        <v>9</v>
      </c>
      <c r="K1742" s="1">
        <v>61</v>
      </c>
      <c r="L1742" t="s">
        <v>76</v>
      </c>
      <c r="M1742" t="s">
        <v>40</v>
      </c>
      <c r="N1742" s="10">
        <v>26.94</v>
      </c>
      <c r="O1742" t="s">
        <v>40</v>
      </c>
      <c r="P1742" t="s">
        <v>40</v>
      </c>
      <c r="Q1742" t="s">
        <v>55</v>
      </c>
      <c r="R1742">
        <v>11</v>
      </c>
      <c r="S1742" t="s">
        <v>43</v>
      </c>
      <c r="T1742" t="s">
        <v>40</v>
      </c>
      <c r="U1742" t="s">
        <v>43</v>
      </c>
      <c r="V1742" t="s">
        <v>40</v>
      </c>
      <c r="W1742" t="s">
        <v>40</v>
      </c>
      <c r="X1742" t="s">
        <v>43</v>
      </c>
      <c r="Y1742" t="s">
        <v>43</v>
      </c>
      <c r="Z1742" t="s">
        <v>40</v>
      </c>
      <c r="AA1742" t="s">
        <v>73</v>
      </c>
      <c r="AB1742" t="s">
        <v>40</v>
      </c>
      <c r="AC1742" t="s">
        <v>56</v>
      </c>
      <c r="AD1742" s="10">
        <v>94.1</v>
      </c>
      <c r="AE1742" s="10">
        <v>5638.3</v>
      </c>
      <c r="AF1742" s="10">
        <v>0</v>
      </c>
      <c r="AG1742" s="10">
        <v>0</v>
      </c>
      <c r="AH1742" s="10">
        <v>1643.34</v>
      </c>
      <c r="AI1742" s="10">
        <v>7281.64</v>
      </c>
      <c r="AJ1742" t="s">
        <v>57</v>
      </c>
      <c r="AK1742" t="s">
        <v>58</v>
      </c>
      <c r="AL1742" t="s">
        <v>214</v>
      </c>
      <c r="AM174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742" t="str">
        <f t="shared" si="54"/>
        <v>40-49</v>
      </c>
      <c r="AO1742">
        <f t="shared" si="55"/>
        <v>1</v>
      </c>
      <c r="AP1742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743" spans="1:42" x14ac:dyDescent="0.25">
      <c r="A1743" t="s">
        <v>2616</v>
      </c>
      <c r="B1743" t="s">
        <v>49</v>
      </c>
      <c r="C1743" s="1">
        <v>59</v>
      </c>
      <c r="D1743" t="s">
        <v>40</v>
      </c>
      <c r="E1743">
        <v>2</v>
      </c>
      <c r="F1743" t="s">
        <v>622</v>
      </c>
      <c r="G1743" s="1">
        <v>96069</v>
      </c>
      <c r="H1743">
        <v>40.689242999999998</v>
      </c>
      <c r="I1743">
        <v>-122.037023</v>
      </c>
      <c r="J1743">
        <v>8</v>
      </c>
      <c r="K1743" s="1">
        <v>15</v>
      </c>
      <c r="L1743" t="s">
        <v>42</v>
      </c>
      <c r="M1743" t="s">
        <v>43</v>
      </c>
      <c r="P1743" t="s">
        <v>40</v>
      </c>
      <c r="Q1743" t="s">
        <v>44</v>
      </c>
      <c r="R1743">
        <v>16</v>
      </c>
      <c r="S1743" t="s">
        <v>40</v>
      </c>
      <c r="T1743" t="s">
        <v>43</v>
      </c>
      <c r="U1743" t="s">
        <v>43</v>
      </c>
      <c r="V1743" t="s">
        <v>43</v>
      </c>
      <c r="W1743" t="s">
        <v>43</v>
      </c>
      <c r="X1743" t="s">
        <v>43</v>
      </c>
      <c r="Y1743" t="s">
        <v>43</v>
      </c>
      <c r="Z1743" t="s">
        <v>40</v>
      </c>
      <c r="AA1743" t="s">
        <v>51</v>
      </c>
      <c r="AB1743" t="s">
        <v>40</v>
      </c>
      <c r="AC1743" t="s">
        <v>56</v>
      </c>
      <c r="AD1743" s="10">
        <v>30.2</v>
      </c>
      <c r="AE1743" s="10">
        <v>469.65</v>
      </c>
      <c r="AF1743" s="10">
        <v>0</v>
      </c>
      <c r="AG1743" s="10">
        <v>0</v>
      </c>
      <c r="AH1743" s="10">
        <v>0</v>
      </c>
      <c r="AI1743" s="10">
        <v>469.65</v>
      </c>
      <c r="AJ1743" t="s">
        <v>47</v>
      </c>
      <c r="AM1743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1743" t="str">
        <f t="shared" si="54"/>
        <v>50-59</v>
      </c>
      <c r="AO1743">
        <f t="shared" si="55"/>
        <v>0</v>
      </c>
      <c r="AP1743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1744" spans="1:42" x14ac:dyDescent="0.25">
      <c r="A1744" t="s">
        <v>2617</v>
      </c>
      <c r="B1744" t="s">
        <v>39</v>
      </c>
      <c r="C1744" s="1">
        <v>21</v>
      </c>
      <c r="D1744" t="s">
        <v>40</v>
      </c>
      <c r="E1744">
        <v>0</v>
      </c>
      <c r="F1744" t="s">
        <v>151</v>
      </c>
      <c r="G1744" s="1">
        <v>92108</v>
      </c>
      <c r="H1744">
        <v>32.774045999999998</v>
      </c>
      <c r="I1744">
        <v>-117.142454</v>
      </c>
      <c r="J1744">
        <v>5</v>
      </c>
      <c r="K1744" s="1">
        <v>70</v>
      </c>
      <c r="L1744" t="s">
        <v>72</v>
      </c>
      <c r="M1744" t="s">
        <v>43</v>
      </c>
      <c r="P1744" t="s">
        <v>40</v>
      </c>
      <c r="Q1744" t="s">
        <v>44</v>
      </c>
      <c r="R1744">
        <v>46</v>
      </c>
      <c r="S1744" t="s">
        <v>40</v>
      </c>
      <c r="T1744" t="s">
        <v>40</v>
      </c>
      <c r="U1744" t="s">
        <v>40</v>
      </c>
      <c r="V1744" t="s">
        <v>40</v>
      </c>
      <c r="W1744" t="s">
        <v>40</v>
      </c>
      <c r="X1744" t="s">
        <v>40</v>
      </c>
      <c r="Y1744" t="s">
        <v>40</v>
      </c>
      <c r="Z1744" t="s">
        <v>40</v>
      </c>
      <c r="AA1744" t="s">
        <v>73</v>
      </c>
      <c r="AB1744" t="s">
        <v>43</v>
      </c>
      <c r="AC1744" t="s">
        <v>56</v>
      </c>
      <c r="AD1744" s="10">
        <v>64.55</v>
      </c>
      <c r="AE1744" s="10">
        <v>4504.8999999999996</v>
      </c>
      <c r="AF1744" s="10">
        <v>46.06</v>
      </c>
      <c r="AG1744" s="10">
        <v>0</v>
      </c>
      <c r="AH1744" s="10">
        <v>0</v>
      </c>
      <c r="AI1744" s="10">
        <v>4458.84</v>
      </c>
      <c r="AJ1744" t="s">
        <v>47</v>
      </c>
      <c r="AM174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744" t="str">
        <f t="shared" si="54"/>
        <v>19-29</v>
      </c>
      <c r="AO1744">
        <f t="shared" si="55"/>
        <v>0</v>
      </c>
      <c r="AP174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745" spans="1:42" x14ac:dyDescent="0.25">
      <c r="A1745" t="s">
        <v>2618</v>
      </c>
      <c r="B1745" t="s">
        <v>39</v>
      </c>
      <c r="C1745" s="1">
        <v>29</v>
      </c>
      <c r="D1745" t="s">
        <v>43</v>
      </c>
      <c r="E1745">
        <v>1</v>
      </c>
      <c r="F1745" t="s">
        <v>1382</v>
      </c>
      <c r="G1745" s="1">
        <v>92234</v>
      </c>
      <c r="H1745">
        <v>33.829583</v>
      </c>
      <c r="I1745">
        <v>-116.474131</v>
      </c>
      <c r="J1745">
        <v>0</v>
      </c>
      <c r="K1745" s="1">
        <v>1</v>
      </c>
      <c r="L1745" t="s">
        <v>54</v>
      </c>
      <c r="M1745" t="s">
        <v>43</v>
      </c>
      <c r="P1745" t="s">
        <v>40</v>
      </c>
      <c r="Q1745" t="s">
        <v>44</v>
      </c>
      <c r="R1745">
        <v>48</v>
      </c>
      <c r="S1745" t="s">
        <v>43</v>
      </c>
      <c r="T1745" t="s">
        <v>43</v>
      </c>
      <c r="U1745" t="s">
        <v>43</v>
      </c>
      <c r="V1745" t="s">
        <v>43</v>
      </c>
      <c r="W1745" t="s">
        <v>43</v>
      </c>
      <c r="X1745" t="s">
        <v>43</v>
      </c>
      <c r="Y1745" t="s">
        <v>43</v>
      </c>
      <c r="Z1745" t="s">
        <v>43</v>
      </c>
      <c r="AA1745" t="s">
        <v>51</v>
      </c>
      <c r="AB1745" t="s">
        <v>43</v>
      </c>
      <c r="AC1745" t="s">
        <v>46</v>
      </c>
      <c r="AD1745" s="10">
        <v>24.7</v>
      </c>
      <c r="AE1745" s="10">
        <v>24.7</v>
      </c>
      <c r="AF1745" s="10">
        <v>0</v>
      </c>
      <c r="AG1745" s="10">
        <v>70</v>
      </c>
      <c r="AH1745" s="10">
        <v>0</v>
      </c>
      <c r="AI1745" s="10">
        <v>94.7</v>
      </c>
      <c r="AJ1745" t="s">
        <v>98</v>
      </c>
      <c r="AM174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745" t="str">
        <f t="shared" si="54"/>
        <v>19-29</v>
      </c>
      <c r="AO1745">
        <f t="shared" si="55"/>
        <v>0</v>
      </c>
      <c r="AP1745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746" spans="1:42" x14ac:dyDescent="0.25">
      <c r="A1746" t="s">
        <v>2619</v>
      </c>
      <c r="B1746" t="s">
        <v>49</v>
      </c>
      <c r="C1746" s="1">
        <v>29</v>
      </c>
      <c r="D1746" t="s">
        <v>40</v>
      </c>
      <c r="E1746">
        <v>3</v>
      </c>
      <c r="F1746" t="s">
        <v>2620</v>
      </c>
      <c r="G1746" s="1">
        <v>93244</v>
      </c>
      <c r="H1746">
        <v>36.462671</v>
      </c>
      <c r="I1746">
        <v>-118.997291</v>
      </c>
      <c r="J1746">
        <v>10</v>
      </c>
      <c r="K1746" s="1">
        <v>42</v>
      </c>
      <c r="L1746" t="s">
        <v>42</v>
      </c>
      <c r="M1746" t="s">
        <v>40</v>
      </c>
      <c r="N1746" s="10">
        <v>44.95</v>
      </c>
      <c r="O1746" t="s">
        <v>43</v>
      </c>
      <c r="P1746" t="s">
        <v>40</v>
      </c>
      <c r="Q1746" t="s">
        <v>79</v>
      </c>
      <c r="R1746">
        <v>69</v>
      </c>
      <c r="S1746" t="s">
        <v>40</v>
      </c>
      <c r="T1746" t="s">
        <v>43</v>
      </c>
      <c r="U1746" t="s">
        <v>43</v>
      </c>
      <c r="V1746" t="s">
        <v>40</v>
      </c>
      <c r="W1746" t="s">
        <v>43</v>
      </c>
      <c r="X1746" t="s">
        <v>40</v>
      </c>
      <c r="Y1746" t="s">
        <v>40</v>
      </c>
      <c r="Z1746" t="s">
        <v>40</v>
      </c>
      <c r="AA1746" t="s">
        <v>45</v>
      </c>
      <c r="AB1746" t="s">
        <v>43</v>
      </c>
      <c r="AC1746" t="s">
        <v>46</v>
      </c>
      <c r="AD1746" s="10">
        <v>63.7</v>
      </c>
      <c r="AE1746" s="10">
        <v>2763.35</v>
      </c>
      <c r="AF1746" s="10">
        <v>0</v>
      </c>
      <c r="AG1746" s="10">
        <v>0</v>
      </c>
      <c r="AH1746" s="10">
        <v>1887.9</v>
      </c>
      <c r="AI1746" s="10">
        <v>4651.25</v>
      </c>
      <c r="AJ1746" t="s">
        <v>47</v>
      </c>
      <c r="AM1746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746" t="str">
        <f t="shared" si="54"/>
        <v>19-29</v>
      </c>
      <c r="AO1746">
        <f t="shared" si="55"/>
        <v>0</v>
      </c>
      <c r="AP174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747" spans="1:42" x14ac:dyDescent="0.25">
      <c r="A1747" t="s">
        <v>2621</v>
      </c>
      <c r="B1747" t="s">
        <v>39</v>
      </c>
      <c r="C1747" s="1">
        <v>58</v>
      </c>
      <c r="D1747" t="s">
        <v>43</v>
      </c>
      <c r="E1747">
        <v>0</v>
      </c>
      <c r="F1747" t="s">
        <v>613</v>
      </c>
      <c r="G1747" s="1">
        <v>94303</v>
      </c>
      <c r="H1747">
        <v>37.458089999999999</v>
      </c>
      <c r="I1747">
        <v>-122.115398</v>
      </c>
      <c r="J1747">
        <v>0</v>
      </c>
      <c r="K1747" s="1">
        <v>1</v>
      </c>
      <c r="L1747" t="s">
        <v>42</v>
      </c>
      <c r="M1747" t="s">
        <v>40</v>
      </c>
      <c r="N1747" s="10">
        <v>38.840000000000003</v>
      </c>
      <c r="O1747" t="s">
        <v>43</v>
      </c>
      <c r="P1747" t="s">
        <v>43</v>
      </c>
      <c r="AA1747" t="s">
        <v>51</v>
      </c>
      <c r="AB1747" t="s">
        <v>43</v>
      </c>
      <c r="AC1747" t="s">
        <v>46</v>
      </c>
      <c r="AD1747" s="10">
        <v>19.95</v>
      </c>
      <c r="AE1747" s="10">
        <v>19.95</v>
      </c>
      <c r="AF1747" s="10">
        <v>0</v>
      </c>
      <c r="AG1747" s="10">
        <v>0</v>
      </c>
      <c r="AH1747" s="10">
        <v>38.840000000000003</v>
      </c>
      <c r="AI1747" s="10">
        <v>58.79</v>
      </c>
      <c r="AJ1747" t="s">
        <v>98</v>
      </c>
      <c r="AM174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747" t="str">
        <f t="shared" si="54"/>
        <v>50-59</v>
      </c>
      <c r="AO1747">
        <f t="shared" si="55"/>
        <v>0</v>
      </c>
      <c r="AP1747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748" spans="1:42" x14ac:dyDescent="0.25">
      <c r="A1748" t="s">
        <v>2622</v>
      </c>
      <c r="B1748" t="s">
        <v>39</v>
      </c>
      <c r="C1748" s="1">
        <v>70</v>
      </c>
      <c r="D1748" t="s">
        <v>43</v>
      </c>
      <c r="E1748">
        <v>0</v>
      </c>
      <c r="F1748" t="s">
        <v>135</v>
      </c>
      <c r="G1748" s="1">
        <v>90045</v>
      </c>
      <c r="H1748">
        <v>33.954017</v>
      </c>
      <c r="I1748">
        <v>-118.402447</v>
      </c>
      <c r="J1748">
        <v>0</v>
      </c>
      <c r="K1748" s="1">
        <v>2</v>
      </c>
      <c r="L1748" t="s">
        <v>54</v>
      </c>
      <c r="M1748" t="s">
        <v>40</v>
      </c>
      <c r="N1748" s="10">
        <v>21.9</v>
      </c>
      <c r="O1748" t="s">
        <v>40</v>
      </c>
      <c r="P1748" t="s">
        <v>40</v>
      </c>
      <c r="Q1748" t="s">
        <v>55</v>
      </c>
      <c r="R1748">
        <v>22</v>
      </c>
      <c r="S1748" t="s">
        <v>43</v>
      </c>
      <c r="T1748" t="s">
        <v>43</v>
      </c>
      <c r="U1748" t="s">
        <v>43</v>
      </c>
      <c r="V1748" t="s">
        <v>43</v>
      </c>
      <c r="W1748" t="s">
        <v>43</v>
      </c>
      <c r="X1748" t="s">
        <v>40</v>
      </c>
      <c r="Y1748" t="s">
        <v>43</v>
      </c>
      <c r="Z1748" t="s">
        <v>40</v>
      </c>
      <c r="AA1748" t="s">
        <v>73</v>
      </c>
      <c r="AB1748" t="s">
        <v>40</v>
      </c>
      <c r="AC1748" t="s">
        <v>56</v>
      </c>
      <c r="AD1748" s="10">
        <v>84.05</v>
      </c>
      <c r="AE1748" s="10">
        <v>186.05</v>
      </c>
      <c r="AF1748" s="10">
        <v>0</v>
      </c>
      <c r="AG1748" s="10">
        <v>0</v>
      </c>
      <c r="AH1748" s="10">
        <v>43.8</v>
      </c>
      <c r="AI1748" s="10">
        <v>229.85</v>
      </c>
      <c r="AJ1748" t="s">
        <v>98</v>
      </c>
      <c r="AM174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748" t="str">
        <f t="shared" si="54"/>
        <v>60-80</v>
      </c>
      <c r="AO1748">
        <f t="shared" si="55"/>
        <v>0</v>
      </c>
      <c r="AP174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749" spans="1:42" x14ac:dyDescent="0.25">
      <c r="A1749" t="s">
        <v>2623</v>
      </c>
      <c r="B1749" t="s">
        <v>49</v>
      </c>
      <c r="C1749" s="1">
        <v>19</v>
      </c>
      <c r="D1749" t="s">
        <v>40</v>
      </c>
      <c r="E1749">
        <v>0</v>
      </c>
      <c r="F1749" t="s">
        <v>2624</v>
      </c>
      <c r="G1749" s="1">
        <v>94585</v>
      </c>
      <c r="H1749">
        <v>38.197907000000001</v>
      </c>
      <c r="I1749">
        <v>-122.017258</v>
      </c>
      <c r="J1749">
        <v>1</v>
      </c>
      <c r="K1749" s="1">
        <v>72</v>
      </c>
      <c r="L1749" t="s">
        <v>72</v>
      </c>
      <c r="M1749" t="s">
        <v>40</v>
      </c>
      <c r="N1749" s="10">
        <v>21.72</v>
      </c>
      <c r="O1749" t="s">
        <v>43</v>
      </c>
      <c r="P1749" t="s">
        <v>43</v>
      </c>
      <c r="AA1749" t="s">
        <v>73</v>
      </c>
      <c r="AB1749" t="s">
        <v>43</v>
      </c>
      <c r="AC1749" t="s">
        <v>56</v>
      </c>
      <c r="AD1749" s="10">
        <v>20.7</v>
      </c>
      <c r="AE1749" s="10">
        <v>1492.1</v>
      </c>
      <c r="AF1749" s="10">
        <v>0</v>
      </c>
      <c r="AG1749" s="10">
        <v>0</v>
      </c>
      <c r="AH1749" s="10">
        <v>1563.84</v>
      </c>
      <c r="AI1749" s="10">
        <v>3055.94</v>
      </c>
      <c r="AJ1749" t="s">
        <v>47</v>
      </c>
      <c r="AM174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749" t="str">
        <f t="shared" si="54"/>
        <v>19-29</v>
      </c>
      <c r="AO1749">
        <f t="shared" si="55"/>
        <v>0</v>
      </c>
      <c r="AP1749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750" spans="1:42" x14ac:dyDescent="0.25">
      <c r="A1750" t="s">
        <v>2625</v>
      </c>
      <c r="B1750" t="s">
        <v>49</v>
      </c>
      <c r="C1750" s="1">
        <v>28</v>
      </c>
      <c r="D1750" t="s">
        <v>40</v>
      </c>
      <c r="E1750">
        <v>0</v>
      </c>
      <c r="F1750" t="s">
        <v>151</v>
      </c>
      <c r="G1750" s="1">
        <v>92119</v>
      </c>
      <c r="H1750">
        <v>32.802959000000001</v>
      </c>
      <c r="I1750">
        <v>-117.027095</v>
      </c>
      <c r="J1750">
        <v>9</v>
      </c>
      <c r="K1750" s="1">
        <v>52</v>
      </c>
      <c r="L1750" t="s">
        <v>42</v>
      </c>
      <c r="M1750" t="s">
        <v>40</v>
      </c>
      <c r="N1750" s="10">
        <v>10.4</v>
      </c>
      <c r="O1750" t="s">
        <v>43</v>
      </c>
      <c r="P1750" t="s">
        <v>40</v>
      </c>
      <c r="Q1750" t="s">
        <v>79</v>
      </c>
      <c r="R1750">
        <v>85</v>
      </c>
      <c r="S1750" t="s">
        <v>40</v>
      </c>
      <c r="T1750" t="s">
        <v>40</v>
      </c>
      <c r="U1750" t="s">
        <v>43</v>
      </c>
      <c r="V1750" t="s">
        <v>43</v>
      </c>
      <c r="W1750" t="s">
        <v>40</v>
      </c>
      <c r="X1750" t="s">
        <v>40</v>
      </c>
      <c r="Y1750" t="s">
        <v>40</v>
      </c>
      <c r="Z1750" t="s">
        <v>40</v>
      </c>
      <c r="AA1750" t="s">
        <v>45</v>
      </c>
      <c r="AB1750" t="s">
        <v>40</v>
      </c>
      <c r="AC1750" t="s">
        <v>46</v>
      </c>
      <c r="AD1750" s="10">
        <v>75.400000000000006</v>
      </c>
      <c r="AE1750" s="10">
        <v>3865.45</v>
      </c>
      <c r="AF1750" s="10">
        <v>0</v>
      </c>
      <c r="AG1750" s="10">
        <v>0</v>
      </c>
      <c r="AH1750" s="10">
        <v>540.79999999999995</v>
      </c>
      <c r="AI1750" s="10">
        <v>4406.25</v>
      </c>
      <c r="AJ1750" t="s">
        <v>47</v>
      </c>
      <c r="AM175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750" t="str">
        <f t="shared" si="54"/>
        <v>19-29</v>
      </c>
      <c r="AO1750">
        <f t="shared" si="55"/>
        <v>0</v>
      </c>
      <c r="AP1750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751" spans="1:42" x14ac:dyDescent="0.25">
      <c r="A1751" t="s">
        <v>2626</v>
      </c>
      <c r="B1751" t="s">
        <v>39</v>
      </c>
      <c r="C1751" s="1">
        <v>33</v>
      </c>
      <c r="D1751" t="s">
        <v>40</v>
      </c>
      <c r="E1751">
        <v>2</v>
      </c>
      <c r="F1751" t="s">
        <v>336</v>
      </c>
      <c r="G1751" s="1">
        <v>91364</v>
      </c>
      <c r="H1751">
        <v>34.153733000000003</v>
      </c>
      <c r="I1751">
        <v>-118.593408</v>
      </c>
      <c r="J1751">
        <v>1</v>
      </c>
      <c r="K1751" s="1">
        <v>57</v>
      </c>
      <c r="L1751" t="s">
        <v>42</v>
      </c>
      <c r="M1751" t="s">
        <v>40</v>
      </c>
      <c r="N1751" s="10">
        <v>17.010000000000002</v>
      </c>
      <c r="O1751" t="s">
        <v>43</v>
      </c>
      <c r="P1751" t="s">
        <v>40</v>
      </c>
      <c r="Q1751" t="s">
        <v>79</v>
      </c>
      <c r="R1751">
        <v>11</v>
      </c>
      <c r="S1751" t="s">
        <v>40</v>
      </c>
      <c r="T1751" t="s">
        <v>40</v>
      </c>
      <c r="U1751" t="s">
        <v>43</v>
      </c>
      <c r="V1751" t="s">
        <v>43</v>
      </c>
      <c r="W1751" t="s">
        <v>43</v>
      </c>
      <c r="X1751" t="s">
        <v>43</v>
      </c>
      <c r="Y1751" t="s">
        <v>43</v>
      </c>
      <c r="Z1751" t="s">
        <v>40</v>
      </c>
      <c r="AA1751" t="s">
        <v>45</v>
      </c>
      <c r="AB1751" t="s">
        <v>43</v>
      </c>
      <c r="AC1751" t="s">
        <v>56</v>
      </c>
      <c r="AD1751" s="10">
        <v>53.45</v>
      </c>
      <c r="AE1751" s="10">
        <v>3053</v>
      </c>
      <c r="AF1751" s="10">
        <v>0</v>
      </c>
      <c r="AG1751" s="10">
        <v>0</v>
      </c>
      <c r="AH1751" s="10">
        <v>969.57</v>
      </c>
      <c r="AI1751" s="10">
        <v>4022.57</v>
      </c>
      <c r="AJ1751" t="s">
        <v>47</v>
      </c>
      <c r="AM1751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751" t="str">
        <f t="shared" si="54"/>
        <v>30-39</v>
      </c>
      <c r="AO1751">
        <f t="shared" si="55"/>
        <v>0</v>
      </c>
      <c r="AP1751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1752" spans="1:42" x14ac:dyDescent="0.25">
      <c r="A1752" t="s">
        <v>2627</v>
      </c>
      <c r="B1752" t="s">
        <v>49</v>
      </c>
      <c r="C1752" s="1">
        <v>48</v>
      </c>
      <c r="D1752" t="s">
        <v>43</v>
      </c>
      <c r="E1752">
        <v>0</v>
      </c>
      <c r="F1752" t="s">
        <v>138</v>
      </c>
      <c r="G1752" s="1">
        <v>92231</v>
      </c>
      <c r="H1752">
        <v>32.690654000000002</v>
      </c>
      <c r="I1752">
        <v>-115.431225</v>
      </c>
      <c r="J1752">
        <v>0</v>
      </c>
      <c r="K1752" s="1">
        <v>7</v>
      </c>
      <c r="L1752" t="s">
        <v>54</v>
      </c>
      <c r="M1752" t="s">
        <v>40</v>
      </c>
      <c r="N1752" s="10">
        <v>30.58</v>
      </c>
      <c r="O1752" t="s">
        <v>43</v>
      </c>
      <c r="P1752" t="s">
        <v>43</v>
      </c>
      <c r="AA1752" t="s">
        <v>45</v>
      </c>
      <c r="AB1752" t="s">
        <v>43</v>
      </c>
      <c r="AC1752" t="s">
        <v>46</v>
      </c>
      <c r="AD1752" s="10">
        <v>19.5</v>
      </c>
      <c r="AE1752" s="10">
        <v>128.6</v>
      </c>
      <c r="AF1752" s="10">
        <v>0</v>
      </c>
      <c r="AG1752" s="10">
        <v>0</v>
      </c>
      <c r="AH1752" s="10">
        <v>214.06</v>
      </c>
      <c r="AI1752" s="10">
        <v>342.66</v>
      </c>
      <c r="AJ1752" t="s">
        <v>47</v>
      </c>
      <c r="AM175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752" t="str">
        <f t="shared" si="54"/>
        <v>40-49</v>
      </c>
      <c r="AO1752">
        <f t="shared" si="55"/>
        <v>0</v>
      </c>
      <c r="AP1752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753" spans="1:42" x14ac:dyDescent="0.25">
      <c r="A1753" t="s">
        <v>2628</v>
      </c>
      <c r="B1753" t="s">
        <v>49</v>
      </c>
      <c r="C1753" s="1">
        <v>51</v>
      </c>
      <c r="D1753" t="s">
        <v>43</v>
      </c>
      <c r="E1753">
        <v>0</v>
      </c>
      <c r="F1753" t="s">
        <v>50</v>
      </c>
      <c r="G1753" s="1">
        <v>91204</v>
      </c>
      <c r="H1753">
        <v>34.136305999999998</v>
      </c>
      <c r="I1753">
        <v>-118.26036000000001</v>
      </c>
      <c r="J1753">
        <v>0</v>
      </c>
      <c r="K1753" s="1">
        <v>47</v>
      </c>
      <c r="L1753" t="s">
        <v>76</v>
      </c>
      <c r="M1753" t="s">
        <v>40</v>
      </c>
      <c r="N1753" s="10">
        <v>40.25</v>
      </c>
      <c r="O1753" t="s">
        <v>40</v>
      </c>
      <c r="P1753" t="s">
        <v>40</v>
      </c>
      <c r="Q1753" t="s">
        <v>55</v>
      </c>
      <c r="R1753">
        <v>20</v>
      </c>
      <c r="S1753" t="s">
        <v>40</v>
      </c>
      <c r="T1753" t="s">
        <v>40</v>
      </c>
      <c r="U1753" t="s">
        <v>43</v>
      </c>
      <c r="V1753" t="s">
        <v>43</v>
      </c>
      <c r="W1753" t="s">
        <v>40</v>
      </c>
      <c r="X1753" t="s">
        <v>43</v>
      </c>
      <c r="Y1753" t="s">
        <v>43</v>
      </c>
      <c r="Z1753" t="s">
        <v>40</v>
      </c>
      <c r="AA1753" t="s">
        <v>45</v>
      </c>
      <c r="AB1753" t="s">
        <v>43</v>
      </c>
      <c r="AC1753" t="s">
        <v>56</v>
      </c>
      <c r="AD1753" s="10">
        <v>94.8</v>
      </c>
      <c r="AE1753" s="10">
        <v>4535.8500000000004</v>
      </c>
      <c r="AF1753" s="10">
        <v>3.34</v>
      </c>
      <c r="AG1753" s="10">
        <v>0</v>
      </c>
      <c r="AH1753" s="10">
        <v>1891.75</v>
      </c>
      <c r="AI1753" s="10">
        <v>6424.26</v>
      </c>
      <c r="AJ1753" t="s">
        <v>47</v>
      </c>
      <c r="AM1753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753" t="str">
        <f t="shared" si="54"/>
        <v>50-59</v>
      </c>
      <c r="AO1753">
        <f t="shared" si="55"/>
        <v>0</v>
      </c>
      <c r="AP1753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754" spans="1:42" x14ac:dyDescent="0.25">
      <c r="A1754" t="s">
        <v>2629</v>
      </c>
      <c r="B1754" t="s">
        <v>39</v>
      </c>
      <c r="C1754" s="1">
        <v>22</v>
      </c>
      <c r="D1754" t="s">
        <v>43</v>
      </c>
      <c r="E1754">
        <v>0</v>
      </c>
      <c r="F1754" t="s">
        <v>298</v>
      </c>
      <c r="G1754" s="1">
        <v>92649</v>
      </c>
      <c r="H1754">
        <v>33.721916999999998</v>
      </c>
      <c r="I1754">
        <v>-118.043237</v>
      </c>
      <c r="J1754">
        <v>0</v>
      </c>
      <c r="K1754" s="1">
        <v>65</v>
      </c>
      <c r="L1754" t="s">
        <v>42</v>
      </c>
      <c r="M1754" t="s">
        <v>40</v>
      </c>
      <c r="N1754" s="10">
        <v>26.83</v>
      </c>
      <c r="O1754" t="s">
        <v>40</v>
      </c>
      <c r="P1754" t="s">
        <v>40</v>
      </c>
      <c r="Q1754" t="s">
        <v>55</v>
      </c>
      <c r="R1754">
        <v>59</v>
      </c>
      <c r="S1754" t="s">
        <v>43</v>
      </c>
      <c r="T1754" t="s">
        <v>40</v>
      </c>
      <c r="U1754" t="s">
        <v>43</v>
      </c>
      <c r="V1754" t="s">
        <v>40</v>
      </c>
      <c r="W1754" t="s">
        <v>40</v>
      </c>
      <c r="X1754" t="s">
        <v>40</v>
      </c>
      <c r="Y1754" t="s">
        <v>40</v>
      </c>
      <c r="Z1754" t="s">
        <v>40</v>
      </c>
      <c r="AA1754" t="s">
        <v>45</v>
      </c>
      <c r="AB1754" t="s">
        <v>40</v>
      </c>
      <c r="AC1754" t="s">
        <v>56</v>
      </c>
      <c r="AD1754" s="10">
        <v>105.05</v>
      </c>
      <c r="AE1754" s="10">
        <v>6744.25</v>
      </c>
      <c r="AF1754" s="10">
        <v>0</v>
      </c>
      <c r="AG1754" s="10">
        <v>0</v>
      </c>
      <c r="AH1754" s="10">
        <v>1743.95</v>
      </c>
      <c r="AI1754" s="10">
        <v>8488.2000000000007</v>
      </c>
      <c r="AJ1754" t="s">
        <v>47</v>
      </c>
      <c r="AM175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754" t="str">
        <f t="shared" si="54"/>
        <v>19-29</v>
      </c>
      <c r="AO1754">
        <f t="shared" si="55"/>
        <v>0</v>
      </c>
      <c r="AP1754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755" spans="1:42" x14ac:dyDescent="0.25">
      <c r="A1755" t="s">
        <v>2630</v>
      </c>
      <c r="B1755" t="s">
        <v>39</v>
      </c>
      <c r="C1755" s="1">
        <v>26</v>
      </c>
      <c r="D1755" t="s">
        <v>40</v>
      </c>
      <c r="E1755">
        <v>2</v>
      </c>
      <c r="F1755" t="s">
        <v>1976</v>
      </c>
      <c r="G1755" s="1">
        <v>91766</v>
      </c>
      <c r="H1755">
        <v>34.042285999999997</v>
      </c>
      <c r="I1755">
        <v>-117.756106</v>
      </c>
      <c r="J1755">
        <v>6</v>
      </c>
      <c r="K1755" s="1">
        <v>72</v>
      </c>
      <c r="L1755" t="s">
        <v>42</v>
      </c>
      <c r="M1755" t="s">
        <v>40</v>
      </c>
      <c r="N1755" s="10">
        <v>18.14</v>
      </c>
      <c r="O1755" t="s">
        <v>40</v>
      </c>
      <c r="P1755" t="s">
        <v>43</v>
      </c>
      <c r="AA1755" t="s">
        <v>45</v>
      </c>
      <c r="AB1755" t="s">
        <v>40</v>
      </c>
      <c r="AC1755" t="s">
        <v>56</v>
      </c>
      <c r="AD1755" s="10">
        <v>23.3</v>
      </c>
      <c r="AE1755" s="10">
        <v>1623.15</v>
      </c>
      <c r="AF1755" s="10">
        <v>0</v>
      </c>
      <c r="AG1755" s="10">
        <v>0</v>
      </c>
      <c r="AH1755" s="10">
        <v>1306.08</v>
      </c>
      <c r="AI1755" s="10">
        <v>2929.23</v>
      </c>
      <c r="AJ1755" t="s">
        <v>47</v>
      </c>
      <c r="AM1755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755" t="str">
        <f t="shared" si="54"/>
        <v>19-29</v>
      </c>
      <c r="AO1755">
        <f t="shared" si="55"/>
        <v>0</v>
      </c>
      <c r="AP1755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756" spans="1:42" x14ac:dyDescent="0.25">
      <c r="A1756" t="s">
        <v>2631</v>
      </c>
      <c r="B1756" t="s">
        <v>49</v>
      </c>
      <c r="C1756" s="1">
        <v>45</v>
      </c>
      <c r="D1756" t="s">
        <v>43</v>
      </c>
      <c r="E1756">
        <v>0</v>
      </c>
      <c r="F1756" t="s">
        <v>2615</v>
      </c>
      <c r="G1756" s="1">
        <v>92518</v>
      </c>
      <c r="H1756">
        <v>33.888323</v>
      </c>
      <c r="I1756">
        <v>-117.27753300000001</v>
      </c>
      <c r="J1756">
        <v>0</v>
      </c>
      <c r="K1756" s="1">
        <v>68</v>
      </c>
      <c r="L1756" t="s">
        <v>42</v>
      </c>
      <c r="M1756" t="s">
        <v>40</v>
      </c>
      <c r="N1756" s="10">
        <v>37.79</v>
      </c>
      <c r="O1756" t="s">
        <v>40</v>
      </c>
      <c r="P1756" t="s">
        <v>43</v>
      </c>
      <c r="AA1756" t="s">
        <v>73</v>
      </c>
      <c r="AB1756" t="s">
        <v>40</v>
      </c>
      <c r="AC1756" t="s">
        <v>56</v>
      </c>
      <c r="AD1756" s="10">
        <v>24.15</v>
      </c>
      <c r="AE1756" s="10">
        <v>1498.85</v>
      </c>
      <c r="AF1756" s="10">
        <v>0</v>
      </c>
      <c r="AG1756" s="10">
        <v>0</v>
      </c>
      <c r="AH1756" s="10">
        <v>2569.7199999999998</v>
      </c>
      <c r="AI1756" s="10">
        <v>4068.57</v>
      </c>
      <c r="AJ1756" t="s">
        <v>47</v>
      </c>
      <c r="AM175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756" t="str">
        <f t="shared" si="54"/>
        <v>40-49</v>
      </c>
      <c r="AO1756">
        <f t="shared" si="55"/>
        <v>0</v>
      </c>
      <c r="AP1756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757" spans="1:42" x14ac:dyDescent="0.25">
      <c r="A1757" t="s">
        <v>2632</v>
      </c>
      <c r="B1757" t="s">
        <v>49</v>
      </c>
      <c r="C1757" s="1">
        <v>21</v>
      </c>
      <c r="D1757" t="s">
        <v>43</v>
      </c>
      <c r="E1757">
        <v>0</v>
      </c>
      <c r="F1757" t="s">
        <v>763</v>
      </c>
      <c r="G1757" s="1">
        <v>93306</v>
      </c>
      <c r="H1757">
        <v>35.449880999999998</v>
      </c>
      <c r="I1757">
        <v>-118.841442</v>
      </c>
      <c r="J1757">
        <v>0</v>
      </c>
      <c r="K1757" s="1">
        <v>1</v>
      </c>
      <c r="L1757" t="s">
        <v>42</v>
      </c>
      <c r="M1757" t="s">
        <v>40</v>
      </c>
      <c r="N1757" s="10">
        <v>20.260000000000002</v>
      </c>
      <c r="O1757" t="s">
        <v>40</v>
      </c>
      <c r="P1757" t="s">
        <v>43</v>
      </c>
      <c r="AA1757" t="s">
        <v>51</v>
      </c>
      <c r="AB1757" t="s">
        <v>40</v>
      </c>
      <c r="AC1757" t="s">
        <v>183</v>
      </c>
      <c r="AD1757" s="10">
        <v>24.05</v>
      </c>
      <c r="AE1757" s="10">
        <v>24.05</v>
      </c>
      <c r="AF1757" s="10">
        <v>0</v>
      </c>
      <c r="AG1757" s="10">
        <v>0</v>
      </c>
      <c r="AH1757" s="10">
        <v>20.260000000000002</v>
      </c>
      <c r="AI1757" s="10">
        <v>44.31</v>
      </c>
      <c r="AJ1757" t="s">
        <v>57</v>
      </c>
      <c r="AK1757" t="s">
        <v>117</v>
      </c>
      <c r="AL1757" t="s">
        <v>466</v>
      </c>
      <c r="AM175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757" t="str">
        <f t="shared" si="54"/>
        <v>19-29</v>
      </c>
      <c r="AO1757">
        <f t="shared" si="55"/>
        <v>1</v>
      </c>
      <c r="AP1757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758" spans="1:42" x14ac:dyDescent="0.25">
      <c r="A1758" t="s">
        <v>2633</v>
      </c>
      <c r="B1758" t="s">
        <v>49</v>
      </c>
      <c r="C1758" s="1">
        <v>43</v>
      </c>
      <c r="D1758" t="s">
        <v>43</v>
      </c>
      <c r="E1758">
        <v>0</v>
      </c>
      <c r="F1758" t="s">
        <v>722</v>
      </c>
      <c r="G1758" s="1">
        <v>95620</v>
      </c>
      <c r="H1758">
        <v>38.392820999999998</v>
      </c>
      <c r="I1758">
        <v>-121.79991699999999</v>
      </c>
      <c r="J1758">
        <v>0</v>
      </c>
      <c r="K1758" s="1">
        <v>4</v>
      </c>
      <c r="L1758" t="s">
        <v>42</v>
      </c>
      <c r="M1758" t="s">
        <v>40</v>
      </c>
      <c r="N1758" s="10">
        <v>13.02</v>
      </c>
      <c r="O1758" t="s">
        <v>43</v>
      </c>
      <c r="P1758" t="s">
        <v>40</v>
      </c>
      <c r="Q1758" t="s">
        <v>55</v>
      </c>
      <c r="R1758">
        <v>15</v>
      </c>
      <c r="S1758" t="s">
        <v>43</v>
      </c>
      <c r="T1758" t="s">
        <v>43</v>
      </c>
      <c r="U1758" t="s">
        <v>43</v>
      </c>
      <c r="V1758" t="s">
        <v>43</v>
      </c>
      <c r="W1758" t="s">
        <v>43</v>
      </c>
      <c r="X1758" t="s">
        <v>43</v>
      </c>
      <c r="Y1758" t="s">
        <v>43</v>
      </c>
      <c r="Z1758" t="s">
        <v>40</v>
      </c>
      <c r="AA1758" t="s">
        <v>51</v>
      </c>
      <c r="AB1758" t="s">
        <v>40</v>
      </c>
      <c r="AC1758" t="s">
        <v>56</v>
      </c>
      <c r="AD1758" s="10">
        <v>70.2</v>
      </c>
      <c r="AE1758" s="10">
        <v>237.95</v>
      </c>
      <c r="AF1758" s="10">
        <v>0</v>
      </c>
      <c r="AG1758" s="10">
        <v>0</v>
      </c>
      <c r="AH1758" s="10">
        <v>52.08</v>
      </c>
      <c r="AI1758" s="10">
        <v>290.02999999999997</v>
      </c>
      <c r="AJ1758" t="s">
        <v>57</v>
      </c>
      <c r="AK1758" t="s">
        <v>58</v>
      </c>
      <c r="AL1758" t="s">
        <v>59</v>
      </c>
      <c r="AM175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758" t="str">
        <f t="shared" si="54"/>
        <v>40-49</v>
      </c>
      <c r="AO1758">
        <f t="shared" si="55"/>
        <v>1</v>
      </c>
      <c r="AP175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759" spans="1:42" x14ac:dyDescent="0.25">
      <c r="A1759" t="s">
        <v>2634</v>
      </c>
      <c r="B1759" t="s">
        <v>39</v>
      </c>
      <c r="C1759" s="1">
        <v>26</v>
      </c>
      <c r="D1759" t="s">
        <v>40</v>
      </c>
      <c r="E1759">
        <v>0</v>
      </c>
      <c r="F1759" t="s">
        <v>316</v>
      </c>
      <c r="G1759" s="1">
        <v>92027</v>
      </c>
      <c r="H1759">
        <v>33.141264999999997</v>
      </c>
      <c r="I1759">
        <v>-116.967221</v>
      </c>
      <c r="J1759">
        <v>1</v>
      </c>
      <c r="K1759" s="1">
        <v>37</v>
      </c>
      <c r="L1759" t="s">
        <v>42</v>
      </c>
      <c r="M1759" t="s">
        <v>40</v>
      </c>
      <c r="N1759" s="10">
        <v>36.29</v>
      </c>
      <c r="O1759" t="s">
        <v>40</v>
      </c>
      <c r="P1759" t="s">
        <v>40</v>
      </c>
      <c r="Q1759" t="s">
        <v>55</v>
      </c>
      <c r="R1759">
        <v>27</v>
      </c>
      <c r="S1759" t="s">
        <v>43</v>
      </c>
      <c r="T1759" t="s">
        <v>43</v>
      </c>
      <c r="U1759" t="s">
        <v>40</v>
      </c>
      <c r="V1759" t="s">
        <v>43</v>
      </c>
      <c r="W1759" t="s">
        <v>40</v>
      </c>
      <c r="X1759" t="s">
        <v>40</v>
      </c>
      <c r="Y1759" t="s">
        <v>40</v>
      </c>
      <c r="Z1759" t="s">
        <v>40</v>
      </c>
      <c r="AA1759" t="s">
        <v>51</v>
      </c>
      <c r="AB1759" t="s">
        <v>40</v>
      </c>
      <c r="AC1759" t="s">
        <v>56</v>
      </c>
      <c r="AD1759" s="10">
        <v>99.5</v>
      </c>
      <c r="AE1759" s="10">
        <v>3762</v>
      </c>
      <c r="AF1759" s="10">
        <v>0</v>
      </c>
      <c r="AG1759" s="10">
        <v>0</v>
      </c>
      <c r="AH1759" s="10">
        <v>1342.73</v>
      </c>
      <c r="AI1759" s="10">
        <v>5104.7299999999996</v>
      </c>
      <c r="AJ1759" t="s">
        <v>57</v>
      </c>
      <c r="AK1759" t="s">
        <v>58</v>
      </c>
      <c r="AL1759" t="s">
        <v>104</v>
      </c>
      <c r="AM1759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759" t="str">
        <f t="shared" si="54"/>
        <v>19-29</v>
      </c>
      <c r="AO1759">
        <f t="shared" si="55"/>
        <v>1</v>
      </c>
      <c r="AP1759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760" spans="1:42" x14ac:dyDescent="0.25">
      <c r="A1760" t="s">
        <v>2635</v>
      </c>
      <c r="B1760" t="s">
        <v>39</v>
      </c>
      <c r="C1760" s="1">
        <v>30</v>
      </c>
      <c r="D1760" t="s">
        <v>43</v>
      </c>
      <c r="E1760">
        <v>0</v>
      </c>
      <c r="F1760" t="s">
        <v>277</v>
      </c>
      <c r="G1760" s="1">
        <v>92285</v>
      </c>
      <c r="H1760">
        <v>34.341737000000002</v>
      </c>
      <c r="I1760">
        <v>-116.539416</v>
      </c>
      <c r="J1760">
        <v>0</v>
      </c>
      <c r="K1760" s="1">
        <v>72</v>
      </c>
      <c r="L1760" t="s">
        <v>42</v>
      </c>
      <c r="M1760" t="s">
        <v>40</v>
      </c>
      <c r="N1760" s="10">
        <v>22.77</v>
      </c>
      <c r="O1760" t="s">
        <v>43</v>
      </c>
      <c r="P1760" t="s">
        <v>43</v>
      </c>
      <c r="AA1760" t="s">
        <v>73</v>
      </c>
      <c r="AB1760" t="s">
        <v>40</v>
      </c>
      <c r="AC1760" t="s">
        <v>56</v>
      </c>
      <c r="AD1760" s="10">
        <v>21.15</v>
      </c>
      <c r="AE1760" s="10">
        <v>1419.4</v>
      </c>
      <c r="AF1760" s="10">
        <v>19.309999999999999</v>
      </c>
      <c r="AG1760" s="10">
        <v>0</v>
      </c>
      <c r="AH1760" s="10">
        <v>1639.44</v>
      </c>
      <c r="AI1760" s="10">
        <v>3039.53</v>
      </c>
      <c r="AJ1760" t="s">
        <v>47</v>
      </c>
      <c r="AM176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760" t="str">
        <f t="shared" si="54"/>
        <v>30-39</v>
      </c>
      <c r="AO1760">
        <f t="shared" si="55"/>
        <v>0</v>
      </c>
      <c r="AP1760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761" spans="1:42" x14ac:dyDescent="0.25">
      <c r="A1761" t="s">
        <v>2636</v>
      </c>
      <c r="B1761" t="s">
        <v>49</v>
      </c>
      <c r="C1761" s="1">
        <v>65</v>
      </c>
      <c r="D1761" t="s">
        <v>40</v>
      </c>
      <c r="E1761">
        <v>0</v>
      </c>
      <c r="F1761" t="s">
        <v>1428</v>
      </c>
      <c r="G1761" s="1">
        <v>93451</v>
      </c>
      <c r="H1761">
        <v>35.886766999999999</v>
      </c>
      <c r="I1761">
        <v>-120.608661</v>
      </c>
      <c r="J1761">
        <v>1</v>
      </c>
      <c r="K1761" s="1">
        <v>48</v>
      </c>
      <c r="L1761" t="s">
        <v>42</v>
      </c>
      <c r="M1761" t="s">
        <v>40</v>
      </c>
      <c r="N1761" s="10">
        <v>25.19</v>
      </c>
      <c r="O1761" t="s">
        <v>40</v>
      </c>
      <c r="P1761" t="s">
        <v>40</v>
      </c>
      <c r="Q1761" t="s">
        <v>55</v>
      </c>
      <c r="R1761">
        <v>22</v>
      </c>
      <c r="S1761" t="s">
        <v>43</v>
      </c>
      <c r="T1761" t="s">
        <v>43</v>
      </c>
      <c r="U1761" t="s">
        <v>40</v>
      </c>
      <c r="V1761" t="s">
        <v>43</v>
      </c>
      <c r="W1761" t="s">
        <v>43</v>
      </c>
      <c r="X1761" t="s">
        <v>40</v>
      </c>
      <c r="Y1761" t="s">
        <v>40</v>
      </c>
      <c r="Z1761" t="s">
        <v>40</v>
      </c>
      <c r="AA1761" t="s">
        <v>73</v>
      </c>
      <c r="AB1761" t="s">
        <v>40</v>
      </c>
      <c r="AC1761" t="s">
        <v>46</v>
      </c>
      <c r="AD1761" s="10">
        <v>91.05</v>
      </c>
      <c r="AE1761" s="10">
        <v>4370.75</v>
      </c>
      <c r="AF1761" s="10">
        <v>0</v>
      </c>
      <c r="AG1761" s="10">
        <v>0</v>
      </c>
      <c r="AH1761" s="10">
        <v>1209.1199999999999</v>
      </c>
      <c r="AI1761" s="10">
        <v>5579.87</v>
      </c>
      <c r="AJ1761" t="s">
        <v>47</v>
      </c>
      <c r="AM1761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761" t="str">
        <f t="shared" si="54"/>
        <v>60-80</v>
      </c>
      <c r="AO1761">
        <f t="shared" si="55"/>
        <v>0</v>
      </c>
      <c r="AP1761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762" spans="1:42" x14ac:dyDescent="0.25">
      <c r="A1762" t="s">
        <v>2637</v>
      </c>
      <c r="B1762" t="s">
        <v>39</v>
      </c>
      <c r="C1762" s="1">
        <v>25</v>
      </c>
      <c r="D1762" t="s">
        <v>40</v>
      </c>
      <c r="E1762">
        <v>0</v>
      </c>
      <c r="F1762" t="s">
        <v>776</v>
      </c>
      <c r="G1762" s="1">
        <v>95444</v>
      </c>
      <c r="H1762">
        <v>38.434362</v>
      </c>
      <c r="I1762">
        <v>-122.86891</v>
      </c>
      <c r="J1762">
        <v>1</v>
      </c>
      <c r="K1762" s="1">
        <v>7</v>
      </c>
      <c r="L1762" t="s">
        <v>54</v>
      </c>
      <c r="M1762" t="s">
        <v>40</v>
      </c>
      <c r="N1762" s="10">
        <v>8.9499999999999993</v>
      </c>
      <c r="O1762" t="s">
        <v>43</v>
      </c>
      <c r="P1762" t="s">
        <v>40</v>
      </c>
      <c r="Q1762" t="s">
        <v>55</v>
      </c>
      <c r="R1762">
        <v>73</v>
      </c>
      <c r="S1762" t="s">
        <v>43</v>
      </c>
      <c r="T1762" t="s">
        <v>43</v>
      </c>
      <c r="U1762" t="s">
        <v>43</v>
      </c>
      <c r="V1762" t="s">
        <v>43</v>
      </c>
      <c r="W1762" t="s">
        <v>43</v>
      </c>
      <c r="X1762" t="s">
        <v>43</v>
      </c>
      <c r="Y1762" t="s">
        <v>40</v>
      </c>
      <c r="Z1762" t="s">
        <v>40</v>
      </c>
      <c r="AA1762" t="s">
        <v>51</v>
      </c>
      <c r="AB1762" t="s">
        <v>40</v>
      </c>
      <c r="AC1762" t="s">
        <v>56</v>
      </c>
      <c r="AD1762" s="10">
        <v>69</v>
      </c>
      <c r="AE1762" s="10">
        <v>506.9</v>
      </c>
      <c r="AF1762" s="10">
        <v>0</v>
      </c>
      <c r="AG1762" s="10">
        <v>0</v>
      </c>
      <c r="AH1762" s="10">
        <v>62.65</v>
      </c>
      <c r="AI1762" s="10">
        <v>569.54999999999995</v>
      </c>
      <c r="AJ1762" t="s">
        <v>57</v>
      </c>
      <c r="AK1762" t="s">
        <v>121</v>
      </c>
      <c r="AL1762" t="s">
        <v>122</v>
      </c>
      <c r="AM176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762" t="str">
        <f t="shared" si="54"/>
        <v>19-29</v>
      </c>
      <c r="AO1762">
        <f t="shared" si="55"/>
        <v>1</v>
      </c>
      <c r="AP176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763" spans="1:42" x14ac:dyDescent="0.25">
      <c r="A1763" t="s">
        <v>2638</v>
      </c>
      <c r="B1763" t="s">
        <v>39</v>
      </c>
      <c r="C1763" s="1">
        <v>30</v>
      </c>
      <c r="D1763" t="s">
        <v>43</v>
      </c>
      <c r="E1763">
        <v>0</v>
      </c>
      <c r="F1763" t="s">
        <v>294</v>
      </c>
      <c r="G1763" s="1">
        <v>95519</v>
      </c>
      <c r="H1763">
        <v>40.965010999999997</v>
      </c>
      <c r="I1763">
        <v>-124.015255</v>
      </c>
      <c r="J1763">
        <v>0</v>
      </c>
      <c r="K1763" s="1">
        <v>1</v>
      </c>
      <c r="L1763" t="s">
        <v>42</v>
      </c>
      <c r="M1763" t="s">
        <v>40</v>
      </c>
      <c r="N1763" s="10">
        <v>8.23</v>
      </c>
      <c r="O1763" t="s">
        <v>43</v>
      </c>
      <c r="P1763" t="s">
        <v>43</v>
      </c>
      <c r="AA1763" t="s">
        <v>51</v>
      </c>
      <c r="AB1763" t="s">
        <v>43</v>
      </c>
      <c r="AC1763" t="s">
        <v>46</v>
      </c>
      <c r="AD1763" s="10">
        <v>19.55</v>
      </c>
      <c r="AE1763" s="10">
        <v>19.55</v>
      </c>
      <c r="AF1763" s="10">
        <v>0</v>
      </c>
      <c r="AG1763" s="10">
        <v>0</v>
      </c>
      <c r="AH1763" s="10">
        <v>8.23</v>
      </c>
      <c r="AI1763" s="10">
        <v>27.78</v>
      </c>
      <c r="AJ1763" t="s">
        <v>98</v>
      </c>
      <c r="AM1763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763" t="str">
        <f t="shared" si="54"/>
        <v>30-39</v>
      </c>
      <c r="AO1763">
        <f t="shared" si="55"/>
        <v>0</v>
      </c>
      <c r="AP1763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764" spans="1:42" x14ac:dyDescent="0.25">
      <c r="A1764" t="s">
        <v>2639</v>
      </c>
      <c r="B1764" t="s">
        <v>49</v>
      </c>
      <c r="C1764" s="1">
        <v>61</v>
      </c>
      <c r="D1764" t="s">
        <v>40</v>
      </c>
      <c r="E1764">
        <v>0</v>
      </c>
      <c r="F1764" t="s">
        <v>2640</v>
      </c>
      <c r="G1764" s="1">
        <v>93241</v>
      </c>
      <c r="H1764">
        <v>35.245035000000001</v>
      </c>
      <c r="I1764">
        <v>-118.905553</v>
      </c>
      <c r="J1764">
        <v>10</v>
      </c>
      <c r="K1764" s="1">
        <v>35</v>
      </c>
      <c r="L1764" t="s">
        <v>42</v>
      </c>
      <c r="M1764" t="s">
        <v>40</v>
      </c>
      <c r="N1764" s="10">
        <v>13.39</v>
      </c>
      <c r="O1764" t="s">
        <v>40</v>
      </c>
      <c r="P1764" t="s">
        <v>40</v>
      </c>
      <c r="Q1764" t="s">
        <v>79</v>
      </c>
      <c r="R1764">
        <v>20</v>
      </c>
      <c r="S1764" t="s">
        <v>43</v>
      </c>
      <c r="T1764" t="s">
        <v>43</v>
      </c>
      <c r="U1764" t="s">
        <v>43</v>
      </c>
      <c r="V1764" t="s">
        <v>40</v>
      </c>
      <c r="W1764" t="s">
        <v>40</v>
      </c>
      <c r="X1764" t="s">
        <v>40</v>
      </c>
      <c r="Y1764" t="s">
        <v>40</v>
      </c>
      <c r="Z1764" t="s">
        <v>40</v>
      </c>
      <c r="AA1764" t="s">
        <v>45</v>
      </c>
      <c r="AB1764" t="s">
        <v>40</v>
      </c>
      <c r="AC1764" t="s">
        <v>56</v>
      </c>
      <c r="AD1764" s="10">
        <v>73.45</v>
      </c>
      <c r="AE1764" s="10">
        <v>2661.1</v>
      </c>
      <c r="AF1764" s="10">
        <v>0</v>
      </c>
      <c r="AG1764" s="10">
        <v>0</v>
      </c>
      <c r="AH1764" s="10">
        <v>468.65</v>
      </c>
      <c r="AI1764" s="10">
        <v>3129.75</v>
      </c>
      <c r="AJ1764" t="s">
        <v>47</v>
      </c>
      <c r="AM1764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764" t="str">
        <f t="shared" si="54"/>
        <v>60-80</v>
      </c>
      <c r="AO1764">
        <f t="shared" si="55"/>
        <v>0</v>
      </c>
      <c r="AP176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765" spans="1:42" x14ac:dyDescent="0.25">
      <c r="A1765" t="s">
        <v>2641</v>
      </c>
      <c r="B1765" t="s">
        <v>49</v>
      </c>
      <c r="C1765" s="1">
        <v>30</v>
      </c>
      <c r="D1765" t="s">
        <v>43</v>
      </c>
      <c r="E1765">
        <v>0</v>
      </c>
      <c r="F1765" t="s">
        <v>2642</v>
      </c>
      <c r="G1765" s="1">
        <v>95524</v>
      </c>
      <c r="H1765">
        <v>40.825485999999998</v>
      </c>
      <c r="I1765">
        <v>-124.049485</v>
      </c>
      <c r="J1765">
        <v>0</v>
      </c>
      <c r="K1765" s="1">
        <v>44</v>
      </c>
      <c r="L1765" t="s">
        <v>76</v>
      </c>
      <c r="M1765" t="s">
        <v>40</v>
      </c>
      <c r="N1765" s="10">
        <v>48.95</v>
      </c>
      <c r="O1765" t="s">
        <v>43</v>
      </c>
      <c r="P1765" t="s">
        <v>40</v>
      </c>
      <c r="Q1765" t="s">
        <v>55</v>
      </c>
      <c r="R1765">
        <v>59</v>
      </c>
      <c r="S1765" t="s">
        <v>43</v>
      </c>
      <c r="T1765" t="s">
        <v>43</v>
      </c>
      <c r="U1765" t="s">
        <v>40</v>
      </c>
      <c r="V1765" t="s">
        <v>40</v>
      </c>
      <c r="W1765" t="s">
        <v>40</v>
      </c>
      <c r="X1765" t="s">
        <v>40</v>
      </c>
      <c r="Y1765" t="s">
        <v>40</v>
      </c>
      <c r="Z1765" t="s">
        <v>40</v>
      </c>
      <c r="AA1765" t="s">
        <v>73</v>
      </c>
      <c r="AB1765" t="s">
        <v>43</v>
      </c>
      <c r="AC1765" t="s">
        <v>56</v>
      </c>
      <c r="AD1765" s="10">
        <v>100.1</v>
      </c>
      <c r="AE1765" s="10">
        <v>4378.3500000000004</v>
      </c>
      <c r="AF1765" s="10">
        <v>0</v>
      </c>
      <c r="AG1765" s="10">
        <v>0</v>
      </c>
      <c r="AH1765" s="10">
        <v>2153.8000000000002</v>
      </c>
      <c r="AI1765" s="10">
        <v>6532.15</v>
      </c>
      <c r="AJ1765" t="s">
        <v>47</v>
      </c>
      <c r="AM1765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765" t="str">
        <f t="shared" si="54"/>
        <v>30-39</v>
      </c>
      <c r="AO1765">
        <f t="shared" si="55"/>
        <v>0</v>
      </c>
      <c r="AP1765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766" spans="1:42" x14ac:dyDescent="0.25">
      <c r="A1766" t="s">
        <v>2643</v>
      </c>
      <c r="B1766" t="s">
        <v>39</v>
      </c>
      <c r="C1766" s="1">
        <v>23</v>
      </c>
      <c r="D1766" t="s">
        <v>40</v>
      </c>
      <c r="E1766">
        <v>0</v>
      </c>
      <c r="F1766" t="s">
        <v>520</v>
      </c>
      <c r="G1766" s="1">
        <v>92173</v>
      </c>
      <c r="H1766">
        <v>32.555827999999998</v>
      </c>
      <c r="I1766">
        <v>-117.04007300000001</v>
      </c>
      <c r="J1766">
        <v>1</v>
      </c>
      <c r="K1766" s="1">
        <v>37</v>
      </c>
      <c r="L1766" t="s">
        <v>42</v>
      </c>
      <c r="M1766" t="s">
        <v>43</v>
      </c>
      <c r="P1766" t="s">
        <v>40</v>
      </c>
      <c r="Q1766" t="s">
        <v>79</v>
      </c>
      <c r="R1766">
        <v>27</v>
      </c>
      <c r="S1766" t="s">
        <v>40</v>
      </c>
      <c r="T1766" t="s">
        <v>43</v>
      </c>
      <c r="U1766" t="s">
        <v>43</v>
      </c>
      <c r="V1766" t="s">
        <v>40</v>
      </c>
      <c r="W1766" t="s">
        <v>40</v>
      </c>
      <c r="X1766" t="s">
        <v>43</v>
      </c>
      <c r="Y1766" t="s">
        <v>43</v>
      </c>
      <c r="Z1766" t="s">
        <v>40</v>
      </c>
      <c r="AA1766" t="s">
        <v>73</v>
      </c>
      <c r="AB1766" t="s">
        <v>43</v>
      </c>
      <c r="AC1766" t="s">
        <v>56</v>
      </c>
      <c r="AD1766" s="10">
        <v>45.4</v>
      </c>
      <c r="AE1766" s="10">
        <v>1593.1</v>
      </c>
      <c r="AF1766" s="10">
        <v>44.13</v>
      </c>
      <c r="AG1766" s="10">
        <v>0</v>
      </c>
      <c r="AH1766" s="10">
        <v>0</v>
      </c>
      <c r="AI1766" s="10">
        <v>1548.97</v>
      </c>
      <c r="AJ1766" t="s">
        <v>47</v>
      </c>
      <c r="AM1766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766" t="str">
        <f t="shared" si="54"/>
        <v>19-29</v>
      </c>
      <c r="AO1766">
        <f t="shared" si="55"/>
        <v>0</v>
      </c>
      <c r="AP1766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1767" spans="1:42" x14ac:dyDescent="0.25">
      <c r="A1767" t="s">
        <v>2644</v>
      </c>
      <c r="B1767" t="s">
        <v>39</v>
      </c>
      <c r="C1767" s="1">
        <v>55</v>
      </c>
      <c r="D1767" t="s">
        <v>40</v>
      </c>
      <c r="E1767">
        <v>2</v>
      </c>
      <c r="F1767" t="s">
        <v>157</v>
      </c>
      <c r="G1767" s="1">
        <v>95123</v>
      </c>
      <c r="H1767">
        <v>37.238757999999997</v>
      </c>
      <c r="I1767">
        <v>-121.82837499999999</v>
      </c>
      <c r="J1767">
        <v>0</v>
      </c>
      <c r="K1767" s="1">
        <v>65</v>
      </c>
      <c r="L1767" t="s">
        <v>76</v>
      </c>
      <c r="M1767" t="s">
        <v>40</v>
      </c>
      <c r="N1767" s="10">
        <v>19.25</v>
      </c>
      <c r="O1767" t="s">
        <v>43</v>
      </c>
      <c r="P1767" t="s">
        <v>40</v>
      </c>
      <c r="Q1767" t="s">
        <v>79</v>
      </c>
      <c r="R1767">
        <v>19</v>
      </c>
      <c r="S1767" t="s">
        <v>40</v>
      </c>
      <c r="T1767" t="s">
        <v>40</v>
      </c>
      <c r="U1767" t="s">
        <v>40</v>
      </c>
      <c r="V1767" t="s">
        <v>43</v>
      </c>
      <c r="W1767" t="s">
        <v>43</v>
      </c>
      <c r="X1767" t="s">
        <v>43</v>
      </c>
      <c r="Y1767" t="s">
        <v>43</v>
      </c>
      <c r="Z1767" t="s">
        <v>40</v>
      </c>
      <c r="AA1767" t="s">
        <v>45</v>
      </c>
      <c r="AB1767" t="s">
        <v>43</v>
      </c>
      <c r="AC1767" t="s">
        <v>56</v>
      </c>
      <c r="AD1767" s="10">
        <v>61.35</v>
      </c>
      <c r="AE1767" s="10">
        <v>3874.1</v>
      </c>
      <c r="AF1767" s="10">
        <v>0</v>
      </c>
      <c r="AG1767" s="10">
        <v>0</v>
      </c>
      <c r="AH1767" s="10">
        <v>1251.25</v>
      </c>
      <c r="AI1767" s="10">
        <v>5125.3500000000004</v>
      </c>
      <c r="AJ1767" t="s">
        <v>47</v>
      </c>
      <c r="AM176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767" t="str">
        <f t="shared" si="54"/>
        <v>50-59</v>
      </c>
      <c r="AO1767">
        <f t="shared" si="55"/>
        <v>0</v>
      </c>
      <c r="AP176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768" spans="1:42" x14ac:dyDescent="0.25">
      <c r="A1768" t="s">
        <v>2645</v>
      </c>
      <c r="B1768" t="s">
        <v>39</v>
      </c>
      <c r="C1768" s="1">
        <v>57</v>
      </c>
      <c r="D1768" t="s">
        <v>40</v>
      </c>
      <c r="E1768">
        <v>0</v>
      </c>
      <c r="F1768" t="s">
        <v>1552</v>
      </c>
      <c r="G1768" s="1">
        <v>96143</v>
      </c>
      <c r="H1768">
        <v>39.246653999999999</v>
      </c>
      <c r="I1768">
        <v>-120.029273</v>
      </c>
      <c r="J1768">
        <v>6</v>
      </c>
      <c r="K1768" s="1">
        <v>59</v>
      </c>
      <c r="L1768" t="s">
        <v>42</v>
      </c>
      <c r="M1768" t="s">
        <v>40</v>
      </c>
      <c r="N1768" s="10">
        <v>14.49</v>
      </c>
      <c r="O1768" t="s">
        <v>40</v>
      </c>
      <c r="P1768" t="s">
        <v>40</v>
      </c>
      <c r="Q1768" t="s">
        <v>44</v>
      </c>
      <c r="R1768">
        <v>25</v>
      </c>
      <c r="S1768" t="s">
        <v>40</v>
      </c>
      <c r="T1768" t="s">
        <v>40</v>
      </c>
      <c r="U1768" t="s">
        <v>43</v>
      </c>
      <c r="V1768" t="s">
        <v>40</v>
      </c>
      <c r="W1768" t="s">
        <v>43</v>
      </c>
      <c r="X1768" t="s">
        <v>43</v>
      </c>
      <c r="Y1768" t="s">
        <v>43</v>
      </c>
      <c r="Z1768" t="s">
        <v>40</v>
      </c>
      <c r="AA1768" t="s">
        <v>45</v>
      </c>
      <c r="AB1768" t="s">
        <v>43</v>
      </c>
      <c r="AC1768" t="s">
        <v>183</v>
      </c>
      <c r="AD1768" s="10">
        <v>65.5</v>
      </c>
      <c r="AE1768" s="10">
        <v>3801.3</v>
      </c>
      <c r="AF1768" s="10">
        <v>0</v>
      </c>
      <c r="AG1768" s="10">
        <v>0</v>
      </c>
      <c r="AH1768" s="10">
        <v>854.91</v>
      </c>
      <c r="AI1768" s="10">
        <v>4656.21</v>
      </c>
      <c r="AJ1768" t="s">
        <v>47</v>
      </c>
      <c r="AM176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768" t="str">
        <f t="shared" si="54"/>
        <v>50-59</v>
      </c>
      <c r="AO1768">
        <f t="shared" si="55"/>
        <v>0</v>
      </c>
      <c r="AP176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769" spans="1:42" x14ac:dyDescent="0.25">
      <c r="A1769" t="s">
        <v>2646</v>
      </c>
      <c r="B1769" t="s">
        <v>39</v>
      </c>
      <c r="C1769" s="1">
        <v>34</v>
      </c>
      <c r="D1769" t="s">
        <v>43</v>
      </c>
      <c r="E1769">
        <v>0</v>
      </c>
      <c r="F1769" t="s">
        <v>2160</v>
      </c>
      <c r="G1769" s="1">
        <v>94592</v>
      </c>
      <c r="H1769">
        <v>38.093701000000003</v>
      </c>
      <c r="I1769">
        <v>-122.276589</v>
      </c>
      <c r="J1769">
        <v>0</v>
      </c>
      <c r="K1769" s="1">
        <v>22</v>
      </c>
      <c r="L1769" t="s">
        <v>42</v>
      </c>
      <c r="M1769" t="s">
        <v>43</v>
      </c>
      <c r="P1769" t="s">
        <v>40</v>
      </c>
      <c r="Q1769" t="s">
        <v>79</v>
      </c>
      <c r="R1769">
        <v>8</v>
      </c>
      <c r="S1769" t="s">
        <v>43</v>
      </c>
      <c r="T1769" t="s">
        <v>43</v>
      </c>
      <c r="U1769" t="s">
        <v>40</v>
      </c>
      <c r="V1769" t="s">
        <v>43</v>
      </c>
      <c r="W1769" t="s">
        <v>40</v>
      </c>
      <c r="X1769" t="s">
        <v>40</v>
      </c>
      <c r="Y1769" t="s">
        <v>40</v>
      </c>
      <c r="Z1769" t="s">
        <v>40</v>
      </c>
      <c r="AA1769" t="s">
        <v>51</v>
      </c>
      <c r="AB1769" t="s">
        <v>40</v>
      </c>
      <c r="AC1769" t="s">
        <v>56</v>
      </c>
      <c r="AD1769" s="10">
        <v>50.6</v>
      </c>
      <c r="AE1769" s="10">
        <v>1073.3</v>
      </c>
      <c r="AF1769" s="10">
        <v>0</v>
      </c>
      <c r="AG1769" s="10">
        <v>0</v>
      </c>
      <c r="AH1769" s="10">
        <v>0</v>
      </c>
      <c r="AI1769" s="10">
        <v>1073.3</v>
      </c>
      <c r="AJ1769" t="s">
        <v>47</v>
      </c>
      <c r="AM1769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1769" t="str">
        <f t="shared" si="54"/>
        <v>30-39</v>
      </c>
      <c r="AO1769">
        <f t="shared" si="55"/>
        <v>0</v>
      </c>
      <c r="AP1769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1770" spans="1:42" x14ac:dyDescent="0.25">
      <c r="A1770" t="s">
        <v>2647</v>
      </c>
      <c r="B1770" t="s">
        <v>49</v>
      </c>
      <c r="C1770" s="1">
        <v>61</v>
      </c>
      <c r="D1770" t="s">
        <v>43</v>
      </c>
      <c r="E1770">
        <v>1</v>
      </c>
      <c r="F1770" t="s">
        <v>316</v>
      </c>
      <c r="G1770" s="1">
        <v>92027</v>
      </c>
      <c r="H1770">
        <v>33.141264999999997</v>
      </c>
      <c r="I1770">
        <v>-116.967221</v>
      </c>
      <c r="J1770">
        <v>0</v>
      </c>
      <c r="K1770" s="1">
        <v>1</v>
      </c>
      <c r="L1770" t="s">
        <v>42</v>
      </c>
      <c r="M1770" t="s">
        <v>40</v>
      </c>
      <c r="N1770" s="10">
        <v>20.100000000000001</v>
      </c>
      <c r="O1770" t="s">
        <v>43</v>
      </c>
      <c r="P1770" t="s">
        <v>40</v>
      </c>
      <c r="Q1770" t="s">
        <v>44</v>
      </c>
      <c r="R1770">
        <v>21</v>
      </c>
      <c r="S1770" t="s">
        <v>40</v>
      </c>
      <c r="T1770" t="s">
        <v>40</v>
      </c>
      <c r="U1770" t="s">
        <v>43</v>
      </c>
      <c r="V1770" t="s">
        <v>40</v>
      </c>
      <c r="W1770" t="s">
        <v>43</v>
      </c>
      <c r="X1770" t="s">
        <v>40</v>
      </c>
      <c r="Y1770" t="s">
        <v>40</v>
      </c>
      <c r="Z1770" t="s">
        <v>40</v>
      </c>
      <c r="AA1770" t="s">
        <v>51</v>
      </c>
      <c r="AB1770" t="s">
        <v>40</v>
      </c>
      <c r="AC1770" t="s">
        <v>56</v>
      </c>
      <c r="AD1770" s="10">
        <v>70.45</v>
      </c>
      <c r="AE1770" s="10">
        <v>70.45</v>
      </c>
      <c r="AF1770" s="10">
        <v>0</v>
      </c>
      <c r="AG1770" s="10">
        <v>0</v>
      </c>
      <c r="AH1770" s="10">
        <v>20.100000000000001</v>
      </c>
      <c r="AI1770" s="10">
        <v>90.55</v>
      </c>
      <c r="AJ1770" t="s">
        <v>98</v>
      </c>
      <c r="AM1770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770" t="str">
        <f t="shared" si="54"/>
        <v>60-80</v>
      </c>
      <c r="AO1770">
        <f t="shared" si="55"/>
        <v>0</v>
      </c>
      <c r="AP1770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771" spans="1:42" x14ac:dyDescent="0.25">
      <c r="A1771" t="s">
        <v>2648</v>
      </c>
      <c r="B1771" t="s">
        <v>49</v>
      </c>
      <c r="C1771" s="1">
        <v>45</v>
      </c>
      <c r="D1771" t="s">
        <v>40</v>
      </c>
      <c r="E1771">
        <v>0</v>
      </c>
      <c r="F1771" t="s">
        <v>2649</v>
      </c>
      <c r="G1771" s="1">
        <v>90716</v>
      </c>
      <c r="H1771">
        <v>33.830430999999997</v>
      </c>
      <c r="I1771">
        <v>-118.074071</v>
      </c>
      <c r="J1771">
        <v>9</v>
      </c>
      <c r="K1771" s="1">
        <v>54</v>
      </c>
      <c r="L1771" t="s">
        <v>76</v>
      </c>
      <c r="M1771" t="s">
        <v>43</v>
      </c>
      <c r="P1771" t="s">
        <v>40</v>
      </c>
      <c r="Q1771" t="s">
        <v>44</v>
      </c>
      <c r="R1771">
        <v>9</v>
      </c>
      <c r="S1771" t="s">
        <v>43</v>
      </c>
      <c r="T1771" t="s">
        <v>40</v>
      </c>
      <c r="U1771" t="s">
        <v>43</v>
      </c>
      <c r="V1771" t="s">
        <v>43</v>
      </c>
      <c r="W1771" t="s">
        <v>43</v>
      </c>
      <c r="X1771" t="s">
        <v>43</v>
      </c>
      <c r="Y1771" t="s">
        <v>43</v>
      </c>
      <c r="Z1771" t="s">
        <v>40</v>
      </c>
      <c r="AA1771" t="s">
        <v>51</v>
      </c>
      <c r="AB1771" t="s">
        <v>43</v>
      </c>
      <c r="AC1771" t="s">
        <v>56</v>
      </c>
      <c r="AD1771" s="10">
        <v>30.4</v>
      </c>
      <c r="AE1771" s="10">
        <v>1621.35</v>
      </c>
      <c r="AF1771" s="10">
        <v>0</v>
      </c>
      <c r="AG1771" s="10">
        <v>0</v>
      </c>
      <c r="AH1771" s="10">
        <v>0</v>
      </c>
      <c r="AI1771" s="10">
        <v>1621.35</v>
      </c>
      <c r="AJ1771" t="s">
        <v>47</v>
      </c>
      <c r="AM1771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771" t="str">
        <f t="shared" si="54"/>
        <v>40-49</v>
      </c>
      <c r="AO1771">
        <f t="shared" si="55"/>
        <v>0</v>
      </c>
      <c r="AP1771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1772" spans="1:42" x14ac:dyDescent="0.25">
      <c r="A1772" t="s">
        <v>2650</v>
      </c>
      <c r="B1772" t="s">
        <v>49</v>
      </c>
      <c r="C1772" s="1">
        <v>48</v>
      </c>
      <c r="D1772" t="s">
        <v>43</v>
      </c>
      <c r="E1772">
        <v>0</v>
      </c>
      <c r="F1772" t="s">
        <v>151</v>
      </c>
      <c r="G1772" s="1">
        <v>92116</v>
      </c>
      <c r="H1772">
        <v>32.765298999999999</v>
      </c>
      <c r="I1772">
        <v>-117.12256499999999</v>
      </c>
      <c r="J1772">
        <v>0</v>
      </c>
      <c r="K1772" s="1">
        <v>44</v>
      </c>
      <c r="L1772" t="s">
        <v>76</v>
      </c>
      <c r="M1772" t="s">
        <v>40</v>
      </c>
      <c r="N1772" s="10">
        <v>44.45</v>
      </c>
      <c r="O1772" t="s">
        <v>40</v>
      </c>
      <c r="P1772" t="s">
        <v>40</v>
      </c>
      <c r="Q1772" t="s">
        <v>55</v>
      </c>
      <c r="R1772">
        <v>19</v>
      </c>
      <c r="S1772" t="s">
        <v>40</v>
      </c>
      <c r="T1772" t="s">
        <v>40</v>
      </c>
      <c r="U1772" t="s">
        <v>40</v>
      </c>
      <c r="V1772" t="s">
        <v>43</v>
      </c>
      <c r="W1772" t="s">
        <v>40</v>
      </c>
      <c r="X1772" t="s">
        <v>40</v>
      </c>
      <c r="Y1772" t="s">
        <v>40</v>
      </c>
      <c r="Z1772" t="s">
        <v>40</v>
      </c>
      <c r="AA1772" t="s">
        <v>51</v>
      </c>
      <c r="AB1772" t="s">
        <v>40</v>
      </c>
      <c r="AC1772" t="s">
        <v>56</v>
      </c>
      <c r="AD1772" s="10">
        <v>111.5</v>
      </c>
      <c r="AE1772" s="10">
        <v>4915.1499999999996</v>
      </c>
      <c r="AF1772" s="10">
        <v>0</v>
      </c>
      <c r="AG1772" s="10">
        <v>0</v>
      </c>
      <c r="AH1772" s="10">
        <v>1955.8</v>
      </c>
      <c r="AI1772" s="10">
        <v>6870.95</v>
      </c>
      <c r="AJ1772" t="s">
        <v>47</v>
      </c>
      <c r="AM1772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772" t="str">
        <f t="shared" si="54"/>
        <v>40-49</v>
      </c>
      <c r="AO1772">
        <f t="shared" si="55"/>
        <v>0</v>
      </c>
      <c r="AP1772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773" spans="1:42" x14ac:dyDescent="0.25">
      <c r="A1773" t="s">
        <v>2651</v>
      </c>
      <c r="B1773" t="s">
        <v>39</v>
      </c>
      <c r="C1773" s="1">
        <v>52</v>
      </c>
      <c r="D1773" t="s">
        <v>40</v>
      </c>
      <c r="E1773">
        <v>1</v>
      </c>
      <c r="F1773" t="s">
        <v>363</v>
      </c>
      <c r="G1773" s="1">
        <v>90240</v>
      </c>
      <c r="H1773">
        <v>33.956228000000003</v>
      </c>
      <c r="I1773">
        <v>-118.120993</v>
      </c>
      <c r="J1773">
        <v>4</v>
      </c>
      <c r="K1773" s="1">
        <v>6</v>
      </c>
      <c r="L1773" t="s">
        <v>54</v>
      </c>
      <c r="M1773" t="s">
        <v>40</v>
      </c>
      <c r="N1773" s="10">
        <v>25.05</v>
      </c>
      <c r="O1773" t="s">
        <v>43</v>
      </c>
      <c r="P1773" t="s">
        <v>43</v>
      </c>
      <c r="AA1773" t="s">
        <v>73</v>
      </c>
      <c r="AB1773" t="s">
        <v>43</v>
      </c>
      <c r="AC1773" t="s">
        <v>46</v>
      </c>
      <c r="AD1773" s="10">
        <v>20.100000000000001</v>
      </c>
      <c r="AE1773" s="10">
        <v>100.35</v>
      </c>
      <c r="AF1773" s="10">
        <v>0</v>
      </c>
      <c r="AG1773" s="10">
        <v>0</v>
      </c>
      <c r="AH1773" s="10">
        <v>150.30000000000001</v>
      </c>
      <c r="AI1773" s="10">
        <v>250.65</v>
      </c>
      <c r="AJ1773" t="s">
        <v>47</v>
      </c>
      <c r="AM1773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773" t="str">
        <f t="shared" si="54"/>
        <v>50-59</v>
      </c>
      <c r="AO1773">
        <f t="shared" si="55"/>
        <v>0</v>
      </c>
      <c r="AP1773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774" spans="1:42" x14ac:dyDescent="0.25">
      <c r="A1774" t="s">
        <v>2652</v>
      </c>
      <c r="B1774" t="s">
        <v>39</v>
      </c>
      <c r="C1774" s="1">
        <v>63</v>
      </c>
      <c r="D1774" t="s">
        <v>43</v>
      </c>
      <c r="E1774">
        <v>0</v>
      </c>
      <c r="F1774" t="s">
        <v>1738</v>
      </c>
      <c r="G1774" s="1">
        <v>92321</v>
      </c>
      <c r="H1774">
        <v>34.255203000000002</v>
      </c>
      <c r="I1774">
        <v>-117.17565399999999</v>
      </c>
      <c r="J1774">
        <v>0</v>
      </c>
      <c r="K1774" s="1">
        <v>50</v>
      </c>
      <c r="L1774" t="s">
        <v>76</v>
      </c>
      <c r="M1774" t="s">
        <v>40</v>
      </c>
      <c r="N1774" s="10">
        <v>37.950000000000003</v>
      </c>
      <c r="O1774" t="s">
        <v>43</v>
      </c>
      <c r="P1774" t="s">
        <v>43</v>
      </c>
      <c r="AA1774" t="s">
        <v>45</v>
      </c>
      <c r="AB1774" t="s">
        <v>43</v>
      </c>
      <c r="AC1774" t="s">
        <v>56</v>
      </c>
      <c r="AD1774" s="10">
        <v>19.75</v>
      </c>
      <c r="AE1774" s="10">
        <v>989.05</v>
      </c>
      <c r="AF1774" s="10">
        <v>0</v>
      </c>
      <c r="AG1774" s="10">
        <v>0</v>
      </c>
      <c r="AH1774" s="10">
        <v>1897.5</v>
      </c>
      <c r="AI1774" s="10">
        <v>2886.55</v>
      </c>
      <c r="AJ1774" t="s">
        <v>47</v>
      </c>
      <c r="AM177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774" t="str">
        <f t="shared" si="54"/>
        <v>60-80</v>
      </c>
      <c r="AO1774">
        <f t="shared" si="55"/>
        <v>0</v>
      </c>
      <c r="AP1774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775" spans="1:42" x14ac:dyDescent="0.25">
      <c r="A1775" t="s">
        <v>2653</v>
      </c>
      <c r="B1775" t="s">
        <v>49</v>
      </c>
      <c r="C1775" s="1">
        <v>44</v>
      </c>
      <c r="D1775" t="s">
        <v>43</v>
      </c>
      <c r="E1775">
        <v>0</v>
      </c>
      <c r="F1775" t="s">
        <v>2321</v>
      </c>
      <c r="G1775" s="1">
        <v>92823</v>
      </c>
      <c r="H1775">
        <v>33.924143000000001</v>
      </c>
      <c r="I1775">
        <v>-117.79387</v>
      </c>
      <c r="J1775">
        <v>0</v>
      </c>
      <c r="K1775" s="1">
        <v>13</v>
      </c>
      <c r="L1775" t="s">
        <v>62</v>
      </c>
      <c r="M1775" t="s">
        <v>40</v>
      </c>
      <c r="N1775" s="10">
        <v>45.03</v>
      </c>
      <c r="O1775" t="s">
        <v>43</v>
      </c>
      <c r="P1775" t="s">
        <v>43</v>
      </c>
      <c r="AA1775" t="s">
        <v>45</v>
      </c>
      <c r="AB1775" t="s">
        <v>43</v>
      </c>
      <c r="AC1775" t="s">
        <v>46</v>
      </c>
      <c r="AD1775" s="10">
        <v>19.3</v>
      </c>
      <c r="AE1775" s="10">
        <v>259.64999999999998</v>
      </c>
      <c r="AF1775" s="10">
        <v>35.28</v>
      </c>
      <c r="AG1775" s="10">
        <v>0</v>
      </c>
      <c r="AH1775" s="10">
        <v>585.39</v>
      </c>
      <c r="AI1775" s="10">
        <v>809.76</v>
      </c>
      <c r="AJ1775" t="s">
        <v>47</v>
      </c>
      <c r="AM1775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1775" t="str">
        <f t="shared" si="54"/>
        <v>40-49</v>
      </c>
      <c r="AO1775">
        <f t="shared" si="55"/>
        <v>0</v>
      </c>
      <c r="AP1775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776" spans="1:42" x14ac:dyDescent="0.25">
      <c r="A1776" t="s">
        <v>2654</v>
      </c>
      <c r="B1776" t="s">
        <v>49</v>
      </c>
      <c r="C1776" s="1">
        <v>36</v>
      </c>
      <c r="D1776" t="s">
        <v>43</v>
      </c>
      <c r="E1776">
        <v>0</v>
      </c>
      <c r="F1776" t="s">
        <v>354</v>
      </c>
      <c r="G1776" s="1">
        <v>94960</v>
      </c>
      <c r="H1776">
        <v>37.992719999999998</v>
      </c>
      <c r="I1776">
        <v>-122.57502599999999</v>
      </c>
      <c r="J1776">
        <v>0</v>
      </c>
      <c r="K1776" s="1">
        <v>3</v>
      </c>
      <c r="L1776" t="s">
        <v>42</v>
      </c>
      <c r="M1776" t="s">
        <v>43</v>
      </c>
      <c r="P1776" t="s">
        <v>40</v>
      </c>
      <c r="Q1776" t="s">
        <v>79</v>
      </c>
      <c r="R1776">
        <v>18</v>
      </c>
      <c r="S1776" t="s">
        <v>43</v>
      </c>
      <c r="T1776" t="s">
        <v>43</v>
      </c>
      <c r="U1776" t="s">
        <v>43</v>
      </c>
      <c r="V1776" t="s">
        <v>43</v>
      </c>
      <c r="W1776" t="s">
        <v>43</v>
      </c>
      <c r="X1776" t="s">
        <v>43</v>
      </c>
      <c r="Y1776" t="s">
        <v>43</v>
      </c>
      <c r="Z1776" t="s">
        <v>40</v>
      </c>
      <c r="AA1776" t="s">
        <v>51</v>
      </c>
      <c r="AB1776" t="s">
        <v>43</v>
      </c>
      <c r="AC1776" t="s">
        <v>56</v>
      </c>
      <c r="AD1776" s="10">
        <v>24.75</v>
      </c>
      <c r="AE1776" s="10">
        <v>66.95</v>
      </c>
      <c r="AF1776" s="10">
        <v>0</v>
      </c>
      <c r="AG1776" s="10">
        <v>0</v>
      </c>
      <c r="AH1776" s="10">
        <v>0</v>
      </c>
      <c r="AI1776" s="10">
        <v>66.95</v>
      </c>
      <c r="AJ1776" t="s">
        <v>57</v>
      </c>
      <c r="AK1776" t="s">
        <v>58</v>
      </c>
      <c r="AL1776" t="s">
        <v>203</v>
      </c>
      <c r="AM177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776" t="str">
        <f t="shared" si="54"/>
        <v>30-39</v>
      </c>
      <c r="AO1776">
        <f t="shared" si="55"/>
        <v>1</v>
      </c>
      <c r="AP1776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777" spans="1:42" x14ac:dyDescent="0.25">
      <c r="A1777" t="s">
        <v>2655</v>
      </c>
      <c r="B1777" t="s">
        <v>39</v>
      </c>
      <c r="C1777" s="1">
        <v>47</v>
      </c>
      <c r="D1777" t="s">
        <v>43</v>
      </c>
      <c r="E1777">
        <v>0</v>
      </c>
      <c r="F1777" t="s">
        <v>227</v>
      </c>
      <c r="G1777" s="1">
        <v>95660</v>
      </c>
      <c r="H1777">
        <v>38.671295000000001</v>
      </c>
      <c r="I1777">
        <v>-121.388251</v>
      </c>
      <c r="J1777">
        <v>0</v>
      </c>
      <c r="K1777" s="1">
        <v>1</v>
      </c>
      <c r="L1777" t="s">
        <v>42</v>
      </c>
      <c r="M1777" t="s">
        <v>40</v>
      </c>
      <c r="N1777" s="10">
        <v>44.09</v>
      </c>
      <c r="O1777" t="s">
        <v>43</v>
      </c>
      <c r="P1777" t="s">
        <v>43</v>
      </c>
      <c r="AA1777" t="s">
        <v>51</v>
      </c>
      <c r="AB1777" t="s">
        <v>43</v>
      </c>
      <c r="AC1777" t="s">
        <v>46</v>
      </c>
      <c r="AD1777" s="10">
        <v>20.350000000000001</v>
      </c>
      <c r="AE1777" s="10">
        <v>20.350000000000001</v>
      </c>
      <c r="AF1777" s="10">
        <v>0</v>
      </c>
      <c r="AG1777" s="10">
        <v>0</v>
      </c>
      <c r="AH1777" s="10">
        <v>44.09</v>
      </c>
      <c r="AI1777" s="10">
        <v>64.44</v>
      </c>
      <c r="AJ1777" t="s">
        <v>98</v>
      </c>
      <c r="AM177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777" t="str">
        <f t="shared" si="54"/>
        <v>40-49</v>
      </c>
      <c r="AO1777">
        <f t="shared" si="55"/>
        <v>0</v>
      </c>
      <c r="AP1777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778" spans="1:42" x14ac:dyDescent="0.25">
      <c r="A1778" t="s">
        <v>2656</v>
      </c>
      <c r="B1778" t="s">
        <v>49</v>
      </c>
      <c r="C1778" s="1">
        <v>48</v>
      </c>
      <c r="D1778" t="s">
        <v>43</v>
      </c>
      <c r="E1778">
        <v>1</v>
      </c>
      <c r="F1778" t="s">
        <v>1751</v>
      </c>
      <c r="G1778" s="1">
        <v>91980</v>
      </c>
      <c r="H1778">
        <v>32.587556999999997</v>
      </c>
      <c r="I1778">
        <v>-116.636816</v>
      </c>
      <c r="J1778">
        <v>0</v>
      </c>
      <c r="K1778" s="1">
        <v>27</v>
      </c>
      <c r="L1778" t="s">
        <v>129</v>
      </c>
      <c r="M1778" t="s">
        <v>40</v>
      </c>
      <c r="N1778" s="10">
        <v>32.28</v>
      </c>
      <c r="O1778" t="s">
        <v>43</v>
      </c>
      <c r="P1778" t="s">
        <v>43</v>
      </c>
      <c r="AA1778" t="s">
        <v>73</v>
      </c>
      <c r="AB1778" t="s">
        <v>43</v>
      </c>
      <c r="AC1778" t="s">
        <v>46</v>
      </c>
      <c r="AD1778" s="10">
        <v>19.7</v>
      </c>
      <c r="AE1778" s="10">
        <v>509.3</v>
      </c>
      <c r="AF1778" s="10">
        <v>0</v>
      </c>
      <c r="AG1778" s="10">
        <v>0</v>
      </c>
      <c r="AH1778" s="10">
        <v>871.56</v>
      </c>
      <c r="AI1778" s="10">
        <v>1380.86</v>
      </c>
      <c r="AJ1778" t="s">
        <v>47</v>
      </c>
      <c r="AM1778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778" t="str">
        <f t="shared" si="54"/>
        <v>40-49</v>
      </c>
      <c r="AO1778">
        <f t="shared" si="55"/>
        <v>0</v>
      </c>
      <c r="AP1778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779" spans="1:42" x14ac:dyDescent="0.25">
      <c r="A1779" t="s">
        <v>2657</v>
      </c>
      <c r="B1779" t="s">
        <v>49</v>
      </c>
      <c r="C1779" s="1">
        <v>36</v>
      </c>
      <c r="D1779" t="s">
        <v>40</v>
      </c>
      <c r="E1779">
        <v>3</v>
      </c>
      <c r="F1779" t="s">
        <v>2201</v>
      </c>
      <c r="G1779" s="1">
        <v>90220</v>
      </c>
      <c r="H1779">
        <v>33.881509999999999</v>
      </c>
      <c r="I1779">
        <v>-118.23445100000001</v>
      </c>
      <c r="J1779">
        <v>4</v>
      </c>
      <c r="K1779" s="1">
        <v>71</v>
      </c>
      <c r="L1779" t="s">
        <v>42</v>
      </c>
      <c r="M1779" t="s">
        <v>40</v>
      </c>
      <c r="N1779" s="10">
        <v>28.47</v>
      </c>
      <c r="O1779" t="s">
        <v>43</v>
      </c>
      <c r="P1779" t="s">
        <v>40</v>
      </c>
      <c r="Q1779" t="s">
        <v>55</v>
      </c>
      <c r="R1779">
        <v>57</v>
      </c>
      <c r="S1779" t="s">
        <v>40</v>
      </c>
      <c r="T1779" t="s">
        <v>40</v>
      </c>
      <c r="U1779" t="s">
        <v>40</v>
      </c>
      <c r="V1779" t="s">
        <v>40</v>
      </c>
      <c r="W1779" t="s">
        <v>40</v>
      </c>
      <c r="X1779" t="s">
        <v>40</v>
      </c>
      <c r="Y1779" t="s">
        <v>40</v>
      </c>
      <c r="Z1779" t="s">
        <v>43</v>
      </c>
      <c r="AA1779" t="s">
        <v>73</v>
      </c>
      <c r="AB1779" t="s">
        <v>43</v>
      </c>
      <c r="AC1779" t="s">
        <v>46</v>
      </c>
      <c r="AD1779" s="10">
        <v>109.3</v>
      </c>
      <c r="AE1779" s="10">
        <v>7782.85</v>
      </c>
      <c r="AF1779" s="10">
        <v>0</v>
      </c>
      <c r="AG1779" s="10">
        <v>70</v>
      </c>
      <c r="AH1779" s="10">
        <v>2021.37</v>
      </c>
      <c r="AI1779" s="10">
        <v>9874.2199999999993</v>
      </c>
      <c r="AJ1779" t="s">
        <v>47</v>
      </c>
      <c r="AM177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779" t="str">
        <f t="shared" si="54"/>
        <v>30-39</v>
      </c>
      <c r="AO1779">
        <f t="shared" si="55"/>
        <v>0</v>
      </c>
      <c r="AP1779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780" spans="1:42" x14ac:dyDescent="0.25">
      <c r="A1780" t="s">
        <v>2658</v>
      </c>
      <c r="B1780" t="s">
        <v>49</v>
      </c>
      <c r="C1780" s="1">
        <v>57</v>
      </c>
      <c r="D1780" t="s">
        <v>40</v>
      </c>
      <c r="E1780">
        <v>0</v>
      </c>
      <c r="F1780" t="s">
        <v>2659</v>
      </c>
      <c r="G1780" s="1">
        <v>95957</v>
      </c>
      <c r="H1780">
        <v>39.068071000000003</v>
      </c>
      <c r="I1780">
        <v>-121.832638</v>
      </c>
      <c r="J1780">
        <v>1</v>
      </c>
      <c r="K1780" s="1">
        <v>14</v>
      </c>
      <c r="L1780" t="s">
        <v>62</v>
      </c>
      <c r="M1780" t="s">
        <v>40</v>
      </c>
      <c r="N1780" s="10">
        <v>44.95</v>
      </c>
      <c r="O1780" t="s">
        <v>43</v>
      </c>
      <c r="P1780" t="s">
        <v>40</v>
      </c>
      <c r="Q1780" t="s">
        <v>79</v>
      </c>
      <c r="R1780">
        <v>19</v>
      </c>
      <c r="S1780" t="s">
        <v>43</v>
      </c>
      <c r="T1780" t="s">
        <v>43</v>
      </c>
      <c r="U1780" t="s">
        <v>43</v>
      </c>
      <c r="V1780" t="s">
        <v>43</v>
      </c>
      <c r="W1780" t="s">
        <v>43</v>
      </c>
      <c r="X1780" t="s">
        <v>43</v>
      </c>
      <c r="Y1780" t="s">
        <v>43</v>
      </c>
      <c r="Z1780" t="s">
        <v>40</v>
      </c>
      <c r="AA1780" t="s">
        <v>45</v>
      </c>
      <c r="AB1780" t="s">
        <v>43</v>
      </c>
      <c r="AC1780" t="s">
        <v>56</v>
      </c>
      <c r="AD1780" s="10">
        <v>44.6</v>
      </c>
      <c r="AE1780" s="10">
        <v>641.25</v>
      </c>
      <c r="AF1780" s="10">
        <v>0</v>
      </c>
      <c r="AG1780" s="10">
        <v>0</v>
      </c>
      <c r="AH1780" s="10">
        <v>629.29999999999995</v>
      </c>
      <c r="AI1780" s="10">
        <v>1270.55</v>
      </c>
      <c r="AJ1780" t="s">
        <v>47</v>
      </c>
      <c r="AM1780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1780" t="str">
        <f t="shared" si="54"/>
        <v>50-59</v>
      </c>
      <c r="AO1780">
        <f t="shared" si="55"/>
        <v>0</v>
      </c>
      <c r="AP1780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1781" spans="1:42" x14ac:dyDescent="0.25">
      <c r="A1781" t="s">
        <v>2660</v>
      </c>
      <c r="B1781" t="s">
        <v>49</v>
      </c>
      <c r="C1781" s="1">
        <v>20</v>
      </c>
      <c r="D1781" t="s">
        <v>43</v>
      </c>
      <c r="E1781">
        <v>0</v>
      </c>
      <c r="F1781" t="s">
        <v>2659</v>
      </c>
      <c r="G1781" s="1">
        <v>95957</v>
      </c>
      <c r="H1781">
        <v>39.068071000000003</v>
      </c>
      <c r="I1781">
        <v>-121.832638</v>
      </c>
      <c r="J1781">
        <v>0</v>
      </c>
      <c r="K1781" s="1">
        <v>31</v>
      </c>
      <c r="L1781" t="s">
        <v>129</v>
      </c>
      <c r="M1781" t="s">
        <v>40</v>
      </c>
      <c r="N1781" s="10">
        <v>19.38</v>
      </c>
      <c r="O1781" t="s">
        <v>43</v>
      </c>
      <c r="P1781" t="s">
        <v>40</v>
      </c>
      <c r="Q1781" t="s">
        <v>55</v>
      </c>
      <c r="R1781">
        <v>76</v>
      </c>
      <c r="S1781" t="s">
        <v>43</v>
      </c>
      <c r="T1781" t="s">
        <v>40</v>
      </c>
      <c r="U1781" t="s">
        <v>40</v>
      </c>
      <c r="V1781" t="s">
        <v>43</v>
      </c>
      <c r="W1781" t="s">
        <v>40</v>
      </c>
      <c r="X1781" t="s">
        <v>40</v>
      </c>
      <c r="Y1781" t="s">
        <v>40</v>
      </c>
      <c r="Z1781" t="s">
        <v>40</v>
      </c>
      <c r="AA1781" t="s">
        <v>51</v>
      </c>
      <c r="AB1781" t="s">
        <v>40</v>
      </c>
      <c r="AC1781" t="s">
        <v>56</v>
      </c>
      <c r="AD1781" s="10">
        <v>101.4</v>
      </c>
      <c r="AE1781" s="10">
        <v>3143.65</v>
      </c>
      <c r="AF1781" s="10">
        <v>0</v>
      </c>
      <c r="AG1781" s="10">
        <v>0</v>
      </c>
      <c r="AH1781" s="10">
        <v>600.78</v>
      </c>
      <c r="AI1781" s="10">
        <v>3744.43</v>
      </c>
      <c r="AJ1781" t="s">
        <v>47</v>
      </c>
      <c r="AM1781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781" t="str">
        <f t="shared" si="54"/>
        <v>19-29</v>
      </c>
      <c r="AO1781">
        <f t="shared" si="55"/>
        <v>0</v>
      </c>
      <c r="AP1781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782" spans="1:42" x14ac:dyDescent="0.25">
      <c r="A1782" t="s">
        <v>2661</v>
      </c>
      <c r="B1782" t="s">
        <v>39</v>
      </c>
      <c r="C1782" s="1">
        <v>32</v>
      </c>
      <c r="D1782" t="s">
        <v>40</v>
      </c>
      <c r="E1782">
        <v>0</v>
      </c>
      <c r="F1782" t="s">
        <v>583</v>
      </c>
      <c r="G1782" s="1">
        <v>91316</v>
      </c>
      <c r="H1782">
        <v>34.150354</v>
      </c>
      <c r="I1782">
        <v>-118.518292</v>
      </c>
      <c r="J1782">
        <v>0</v>
      </c>
      <c r="K1782" s="1">
        <v>20</v>
      </c>
      <c r="L1782" t="s">
        <v>62</v>
      </c>
      <c r="M1782" t="s">
        <v>40</v>
      </c>
      <c r="N1782" s="10">
        <v>28.57</v>
      </c>
      <c r="O1782" t="s">
        <v>43</v>
      </c>
      <c r="P1782" t="s">
        <v>40</v>
      </c>
      <c r="Q1782" t="s">
        <v>55</v>
      </c>
      <c r="R1782">
        <v>15</v>
      </c>
      <c r="S1782" t="s">
        <v>40</v>
      </c>
      <c r="T1782" t="s">
        <v>40</v>
      </c>
      <c r="U1782" t="s">
        <v>43</v>
      </c>
      <c r="V1782" t="s">
        <v>40</v>
      </c>
      <c r="W1782" t="s">
        <v>40</v>
      </c>
      <c r="X1782" t="s">
        <v>43</v>
      </c>
      <c r="Y1782" t="s">
        <v>43</v>
      </c>
      <c r="Z1782" t="s">
        <v>40</v>
      </c>
      <c r="AA1782" t="s">
        <v>51</v>
      </c>
      <c r="AB1782" t="s">
        <v>40</v>
      </c>
      <c r="AC1782" t="s">
        <v>56</v>
      </c>
      <c r="AD1782" s="10">
        <v>96.55</v>
      </c>
      <c r="AE1782" s="10">
        <v>1901.65</v>
      </c>
      <c r="AF1782" s="10">
        <v>0</v>
      </c>
      <c r="AG1782" s="10">
        <v>0</v>
      </c>
      <c r="AH1782" s="10">
        <v>571.4</v>
      </c>
      <c r="AI1782" s="10">
        <v>2473.0500000000002</v>
      </c>
      <c r="AJ1782" t="s">
        <v>47</v>
      </c>
      <c r="AM1782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1782" t="str">
        <f t="shared" si="54"/>
        <v>30-39</v>
      </c>
      <c r="AO1782">
        <f t="shared" si="55"/>
        <v>0</v>
      </c>
      <c r="AP1782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783" spans="1:42" x14ac:dyDescent="0.25">
      <c r="A1783" t="s">
        <v>2662</v>
      </c>
      <c r="B1783" t="s">
        <v>39</v>
      </c>
      <c r="C1783" s="1">
        <v>54</v>
      </c>
      <c r="D1783" t="s">
        <v>43</v>
      </c>
      <c r="E1783">
        <v>0</v>
      </c>
      <c r="F1783" t="s">
        <v>2663</v>
      </c>
      <c r="G1783" s="1">
        <v>94567</v>
      </c>
      <c r="H1783">
        <v>38.672708</v>
      </c>
      <c r="I1783">
        <v>-122.40321900000001</v>
      </c>
      <c r="J1783">
        <v>0</v>
      </c>
      <c r="K1783" s="1">
        <v>12</v>
      </c>
      <c r="L1783" t="s">
        <v>62</v>
      </c>
      <c r="M1783" t="s">
        <v>40</v>
      </c>
      <c r="N1783" s="10">
        <v>6.56</v>
      </c>
      <c r="O1783" t="s">
        <v>43</v>
      </c>
      <c r="P1783" t="s">
        <v>40</v>
      </c>
      <c r="Q1783" t="s">
        <v>79</v>
      </c>
      <c r="R1783">
        <v>17</v>
      </c>
      <c r="S1783" t="s">
        <v>43</v>
      </c>
      <c r="T1783" t="s">
        <v>43</v>
      </c>
      <c r="U1783" t="s">
        <v>43</v>
      </c>
      <c r="V1783" t="s">
        <v>43</v>
      </c>
      <c r="W1783" t="s">
        <v>43</v>
      </c>
      <c r="X1783" t="s">
        <v>43</v>
      </c>
      <c r="Y1783" t="s">
        <v>43</v>
      </c>
      <c r="Z1783" t="s">
        <v>40</v>
      </c>
      <c r="AA1783" t="s">
        <v>51</v>
      </c>
      <c r="AB1783" t="s">
        <v>43</v>
      </c>
      <c r="AC1783" t="s">
        <v>56</v>
      </c>
      <c r="AD1783" s="10">
        <v>43.8</v>
      </c>
      <c r="AE1783" s="10">
        <v>540.95000000000005</v>
      </c>
      <c r="AF1783" s="10">
        <v>0</v>
      </c>
      <c r="AG1783" s="10">
        <v>0</v>
      </c>
      <c r="AH1783" s="10">
        <v>78.72</v>
      </c>
      <c r="AI1783" s="10">
        <v>619.66999999999996</v>
      </c>
      <c r="AJ1783" t="s">
        <v>47</v>
      </c>
      <c r="AM1783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783" t="str">
        <f t="shared" si="54"/>
        <v>50-59</v>
      </c>
      <c r="AO1783">
        <f t="shared" si="55"/>
        <v>0</v>
      </c>
      <c r="AP1783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1784" spans="1:42" x14ac:dyDescent="0.25">
      <c r="A1784" t="s">
        <v>2664</v>
      </c>
      <c r="B1784" t="s">
        <v>49</v>
      </c>
      <c r="C1784" s="1">
        <v>62</v>
      </c>
      <c r="D1784" t="s">
        <v>43</v>
      </c>
      <c r="E1784">
        <v>3</v>
      </c>
      <c r="F1784" t="s">
        <v>2665</v>
      </c>
      <c r="G1784" s="1">
        <v>95456</v>
      </c>
      <c r="H1784">
        <v>39.245911</v>
      </c>
      <c r="I1784">
        <v>-123.77213999999999</v>
      </c>
      <c r="J1784">
        <v>0</v>
      </c>
      <c r="K1784" s="1">
        <v>40</v>
      </c>
      <c r="L1784" t="s">
        <v>42</v>
      </c>
      <c r="M1784" t="s">
        <v>43</v>
      </c>
      <c r="P1784" t="s">
        <v>40</v>
      </c>
      <c r="Q1784" t="s">
        <v>44</v>
      </c>
      <c r="R1784">
        <v>57</v>
      </c>
      <c r="S1784" t="s">
        <v>40</v>
      </c>
      <c r="T1784" t="s">
        <v>40</v>
      </c>
      <c r="U1784" t="s">
        <v>43</v>
      </c>
      <c r="V1784" t="s">
        <v>40</v>
      </c>
      <c r="W1784" t="s">
        <v>43</v>
      </c>
      <c r="X1784" t="s">
        <v>43</v>
      </c>
      <c r="Y1784" t="s">
        <v>43</v>
      </c>
      <c r="Z1784" t="s">
        <v>40</v>
      </c>
      <c r="AA1784" t="s">
        <v>45</v>
      </c>
      <c r="AB1784" t="s">
        <v>43</v>
      </c>
      <c r="AC1784" t="s">
        <v>46</v>
      </c>
      <c r="AD1784" s="10">
        <v>40.25</v>
      </c>
      <c r="AE1784" s="10">
        <v>1564.05</v>
      </c>
      <c r="AF1784" s="10">
        <v>0</v>
      </c>
      <c r="AG1784" s="10">
        <v>0</v>
      </c>
      <c r="AH1784" s="10">
        <v>0</v>
      </c>
      <c r="AI1784" s="10">
        <v>1564.05</v>
      </c>
      <c r="AJ1784" t="s">
        <v>47</v>
      </c>
      <c r="AM1784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784" t="str">
        <f t="shared" si="54"/>
        <v>60-80</v>
      </c>
      <c r="AO1784">
        <f t="shared" si="55"/>
        <v>0</v>
      </c>
      <c r="AP1784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1785" spans="1:42" x14ac:dyDescent="0.25">
      <c r="A1785" t="s">
        <v>2666</v>
      </c>
      <c r="B1785" t="s">
        <v>49</v>
      </c>
      <c r="C1785" s="1">
        <v>47</v>
      </c>
      <c r="D1785" t="s">
        <v>43</v>
      </c>
      <c r="E1785">
        <v>0</v>
      </c>
      <c r="F1785" t="s">
        <v>1120</v>
      </c>
      <c r="G1785" s="1">
        <v>90713</v>
      </c>
      <c r="H1785">
        <v>33.847754999999999</v>
      </c>
      <c r="I1785">
        <v>-118.112532</v>
      </c>
      <c r="J1785">
        <v>0</v>
      </c>
      <c r="K1785" s="1">
        <v>6</v>
      </c>
      <c r="L1785" t="s">
        <v>54</v>
      </c>
      <c r="M1785" t="s">
        <v>43</v>
      </c>
      <c r="P1785" t="s">
        <v>40</v>
      </c>
      <c r="Q1785" t="s">
        <v>79</v>
      </c>
      <c r="R1785">
        <v>14</v>
      </c>
      <c r="S1785" t="s">
        <v>43</v>
      </c>
      <c r="T1785" t="s">
        <v>40</v>
      </c>
      <c r="U1785" t="s">
        <v>43</v>
      </c>
      <c r="V1785" t="s">
        <v>43</v>
      </c>
      <c r="W1785" t="s">
        <v>43</v>
      </c>
      <c r="X1785" t="s">
        <v>43</v>
      </c>
      <c r="Y1785" t="s">
        <v>43</v>
      </c>
      <c r="Z1785" t="s">
        <v>40</v>
      </c>
      <c r="AA1785" t="s">
        <v>51</v>
      </c>
      <c r="AB1785" t="s">
        <v>40</v>
      </c>
      <c r="AC1785" t="s">
        <v>46</v>
      </c>
      <c r="AD1785" s="10">
        <v>30.5</v>
      </c>
      <c r="AE1785" s="10">
        <v>208.7</v>
      </c>
      <c r="AF1785" s="10">
        <v>0</v>
      </c>
      <c r="AG1785" s="10">
        <v>0</v>
      </c>
      <c r="AH1785" s="10">
        <v>0</v>
      </c>
      <c r="AI1785" s="10">
        <v>208.7</v>
      </c>
      <c r="AJ1785" t="s">
        <v>57</v>
      </c>
      <c r="AK1785" t="s">
        <v>58</v>
      </c>
      <c r="AL1785" t="s">
        <v>59</v>
      </c>
      <c r="AM178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785" t="str">
        <f t="shared" si="54"/>
        <v>40-49</v>
      </c>
      <c r="AO1785">
        <f t="shared" si="55"/>
        <v>1</v>
      </c>
      <c r="AP1785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1786" spans="1:42" x14ac:dyDescent="0.25">
      <c r="A1786" t="s">
        <v>2667</v>
      </c>
      <c r="B1786" t="s">
        <v>49</v>
      </c>
      <c r="C1786" s="1">
        <v>54</v>
      </c>
      <c r="D1786" t="s">
        <v>40</v>
      </c>
      <c r="E1786">
        <v>2</v>
      </c>
      <c r="F1786" t="s">
        <v>763</v>
      </c>
      <c r="G1786" s="1">
        <v>93307</v>
      </c>
      <c r="H1786">
        <v>35.280113</v>
      </c>
      <c r="I1786">
        <v>-118.962329</v>
      </c>
      <c r="J1786">
        <v>10</v>
      </c>
      <c r="K1786" s="1">
        <v>72</v>
      </c>
      <c r="L1786" t="s">
        <v>42</v>
      </c>
      <c r="M1786" t="s">
        <v>40</v>
      </c>
      <c r="N1786" s="10">
        <v>38.840000000000003</v>
      </c>
      <c r="O1786" t="s">
        <v>43</v>
      </c>
      <c r="P1786" t="s">
        <v>43</v>
      </c>
      <c r="AA1786" t="s">
        <v>73</v>
      </c>
      <c r="AB1786" t="s">
        <v>40</v>
      </c>
      <c r="AC1786" t="s">
        <v>46</v>
      </c>
      <c r="AD1786" s="10">
        <v>19.8</v>
      </c>
      <c r="AE1786" s="10">
        <v>1414.65</v>
      </c>
      <c r="AF1786" s="10">
        <v>0</v>
      </c>
      <c r="AG1786" s="10">
        <v>0</v>
      </c>
      <c r="AH1786" s="10">
        <v>2796.48</v>
      </c>
      <c r="AI1786" s="10">
        <v>4211.13</v>
      </c>
      <c r="AJ1786" t="s">
        <v>47</v>
      </c>
      <c r="AM178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786" t="str">
        <f t="shared" si="54"/>
        <v>50-59</v>
      </c>
      <c r="AO1786">
        <f t="shared" si="55"/>
        <v>0</v>
      </c>
      <c r="AP1786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787" spans="1:42" x14ac:dyDescent="0.25">
      <c r="A1787" t="s">
        <v>2668</v>
      </c>
      <c r="B1787" t="s">
        <v>49</v>
      </c>
      <c r="C1787" s="1">
        <v>32</v>
      </c>
      <c r="D1787" t="s">
        <v>43</v>
      </c>
      <c r="E1787">
        <v>0</v>
      </c>
      <c r="F1787" t="s">
        <v>267</v>
      </c>
      <c r="G1787" s="1">
        <v>95379</v>
      </c>
      <c r="H1787">
        <v>37.939768000000001</v>
      </c>
      <c r="I1787">
        <v>-120.188002</v>
      </c>
      <c r="J1787">
        <v>0</v>
      </c>
      <c r="K1787" s="1">
        <v>1</v>
      </c>
      <c r="L1787" t="s">
        <v>42</v>
      </c>
      <c r="M1787" t="s">
        <v>40</v>
      </c>
      <c r="N1787" s="10">
        <v>49.19</v>
      </c>
      <c r="O1787" t="s">
        <v>43</v>
      </c>
      <c r="P1787" t="s">
        <v>40</v>
      </c>
      <c r="Q1787" t="s">
        <v>79</v>
      </c>
      <c r="R1787">
        <v>17</v>
      </c>
      <c r="S1787" t="s">
        <v>43</v>
      </c>
      <c r="T1787" t="s">
        <v>43</v>
      </c>
      <c r="U1787" t="s">
        <v>43</v>
      </c>
      <c r="V1787" t="s">
        <v>40</v>
      </c>
      <c r="W1787" t="s">
        <v>43</v>
      </c>
      <c r="X1787" t="s">
        <v>43</v>
      </c>
      <c r="Y1787" t="s">
        <v>43</v>
      </c>
      <c r="Z1787" t="s">
        <v>40</v>
      </c>
      <c r="AA1787" t="s">
        <v>51</v>
      </c>
      <c r="AB1787" t="s">
        <v>43</v>
      </c>
      <c r="AC1787" t="s">
        <v>46</v>
      </c>
      <c r="AD1787" s="10">
        <v>49</v>
      </c>
      <c r="AE1787" s="10">
        <v>49</v>
      </c>
      <c r="AF1787" s="10">
        <v>0</v>
      </c>
      <c r="AG1787" s="10">
        <v>0</v>
      </c>
      <c r="AH1787" s="10">
        <v>49.19</v>
      </c>
      <c r="AI1787" s="10">
        <v>98.19</v>
      </c>
      <c r="AJ1787" t="s">
        <v>98</v>
      </c>
      <c r="AM178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787" t="str">
        <f t="shared" si="54"/>
        <v>30-39</v>
      </c>
      <c r="AO1787">
        <f t="shared" si="55"/>
        <v>0</v>
      </c>
      <c r="AP1787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1788" spans="1:42" x14ac:dyDescent="0.25">
      <c r="A1788" t="s">
        <v>2669</v>
      </c>
      <c r="B1788" t="s">
        <v>39</v>
      </c>
      <c r="C1788" s="1">
        <v>46</v>
      </c>
      <c r="D1788" t="s">
        <v>43</v>
      </c>
      <c r="E1788">
        <v>0</v>
      </c>
      <c r="F1788" t="s">
        <v>305</v>
      </c>
      <c r="G1788" s="1">
        <v>94703</v>
      </c>
      <c r="H1788">
        <v>37.863843000000003</v>
      </c>
      <c r="I1788">
        <v>-122.275684</v>
      </c>
      <c r="J1788">
        <v>0</v>
      </c>
      <c r="K1788" s="1">
        <v>4</v>
      </c>
      <c r="L1788" t="s">
        <v>42</v>
      </c>
      <c r="M1788" t="s">
        <v>40</v>
      </c>
      <c r="N1788" s="10">
        <v>12.58</v>
      </c>
      <c r="O1788" t="s">
        <v>43</v>
      </c>
      <c r="P1788" t="s">
        <v>40</v>
      </c>
      <c r="Q1788" t="s">
        <v>55</v>
      </c>
      <c r="R1788">
        <v>19</v>
      </c>
      <c r="S1788" t="s">
        <v>43</v>
      </c>
      <c r="T1788" t="s">
        <v>43</v>
      </c>
      <c r="U1788" t="s">
        <v>43</v>
      </c>
      <c r="V1788" t="s">
        <v>43</v>
      </c>
      <c r="W1788" t="s">
        <v>43</v>
      </c>
      <c r="X1788" t="s">
        <v>43</v>
      </c>
      <c r="Y1788" t="s">
        <v>43</v>
      </c>
      <c r="Z1788" t="s">
        <v>40</v>
      </c>
      <c r="AA1788" t="s">
        <v>51</v>
      </c>
      <c r="AB1788" t="s">
        <v>40</v>
      </c>
      <c r="AC1788" t="s">
        <v>46</v>
      </c>
      <c r="AD1788" s="10">
        <v>70.05</v>
      </c>
      <c r="AE1788" s="10">
        <v>266.89999999999998</v>
      </c>
      <c r="AF1788" s="10">
        <v>0</v>
      </c>
      <c r="AG1788" s="10">
        <v>0</v>
      </c>
      <c r="AH1788" s="10">
        <v>50.32</v>
      </c>
      <c r="AI1788" s="10">
        <v>317.22000000000003</v>
      </c>
      <c r="AJ1788" t="s">
        <v>57</v>
      </c>
      <c r="AK1788" t="s">
        <v>58</v>
      </c>
      <c r="AL1788" t="s">
        <v>59</v>
      </c>
      <c r="AM178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788" t="str">
        <f t="shared" si="54"/>
        <v>40-49</v>
      </c>
      <c r="AO1788">
        <f t="shared" si="55"/>
        <v>1</v>
      </c>
      <c r="AP178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789" spans="1:42" x14ac:dyDescent="0.25">
      <c r="A1789" t="s">
        <v>2670</v>
      </c>
      <c r="B1789" t="s">
        <v>39</v>
      </c>
      <c r="C1789" s="1">
        <v>32</v>
      </c>
      <c r="D1789" t="s">
        <v>43</v>
      </c>
      <c r="E1789">
        <v>0</v>
      </c>
      <c r="F1789" t="s">
        <v>2554</v>
      </c>
      <c r="G1789" s="1">
        <v>93643</v>
      </c>
      <c r="H1789">
        <v>37.244306999999999</v>
      </c>
      <c r="I1789">
        <v>-119.47025600000001</v>
      </c>
      <c r="J1789">
        <v>0</v>
      </c>
      <c r="K1789" s="1">
        <v>1</v>
      </c>
      <c r="L1789" t="s">
        <v>42</v>
      </c>
      <c r="M1789" t="s">
        <v>40</v>
      </c>
      <c r="N1789" s="10">
        <v>27.7</v>
      </c>
      <c r="O1789" t="s">
        <v>40</v>
      </c>
      <c r="P1789" t="s">
        <v>40</v>
      </c>
      <c r="Q1789" t="s">
        <v>55</v>
      </c>
      <c r="R1789">
        <v>19</v>
      </c>
      <c r="S1789" t="s">
        <v>43</v>
      </c>
      <c r="T1789" t="s">
        <v>43</v>
      </c>
      <c r="U1789" t="s">
        <v>43</v>
      </c>
      <c r="V1789" t="s">
        <v>43</v>
      </c>
      <c r="W1789" t="s">
        <v>43</v>
      </c>
      <c r="X1789" t="s">
        <v>43</v>
      </c>
      <c r="Y1789" t="s">
        <v>43</v>
      </c>
      <c r="Z1789" t="s">
        <v>43</v>
      </c>
      <c r="AA1789" t="s">
        <v>51</v>
      </c>
      <c r="AB1789" t="s">
        <v>40</v>
      </c>
      <c r="AC1789" t="s">
        <v>56</v>
      </c>
      <c r="AD1789" s="10">
        <v>77.150000000000006</v>
      </c>
      <c r="AE1789" s="10">
        <v>77.150000000000006</v>
      </c>
      <c r="AF1789" s="10">
        <v>0</v>
      </c>
      <c r="AG1789" s="10">
        <v>10</v>
      </c>
      <c r="AH1789" s="10">
        <v>27.7</v>
      </c>
      <c r="AI1789" s="10">
        <v>114.85</v>
      </c>
      <c r="AJ1789" t="s">
        <v>57</v>
      </c>
      <c r="AK1789" t="s">
        <v>63</v>
      </c>
      <c r="AL1789" t="s">
        <v>101</v>
      </c>
      <c r="AM1789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789" t="str">
        <f t="shared" si="54"/>
        <v>30-39</v>
      </c>
      <c r="AO1789">
        <f t="shared" si="55"/>
        <v>1</v>
      </c>
      <c r="AP1789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790" spans="1:42" x14ac:dyDescent="0.25">
      <c r="A1790" t="s">
        <v>2671</v>
      </c>
      <c r="B1790" t="s">
        <v>49</v>
      </c>
      <c r="C1790" s="1">
        <v>47</v>
      </c>
      <c r="D1790" t="s">
        <v>40</v>
      </c>
      <c r="E1790">
        <v>0</v>
      </c>
      <c r="F1790" t="s">
        <v>776</v>
      </c>
      <c r="G1790" s="1">
        <v>95444</v>
      </c>
      <c r="H1790">
        <v>38.434362</v>
      </c>
      <c r="I1790">
        <v>-122.86891</v>
      </c>
      <c r="J1790">
        <v>4</v>
      </c>
      <c r="K1790" s="1">
        <v>64</v>
      </c>
      <c r="L1790" t="s">
        <v>42</v>
      </c>
      <c r="M1790" t="s">
        <v>40</v>
      </c>
      <c r="N1790" s="10">
        <v>6.59</v>
      </c>
      <c r="O1790" t="s">
        <v>40</v>
      </c>
      <c r="P1790" t="s">
        <v>40</v>
      </c>
      <c r="Q1790" t="s">
        <v>44</v>
      </c>
      <c r="R1790">
        <v>20</v>
      </c>
      <c r="S1790" t="s">
        <v>43</v>
      </c>
      <c r="T1790" t="s">
        <v>40</v>
      </c>
      <c r="U1790" t="s">
        <v>40</v>
      </c>
      <c r="V1790" t="s">
        <v>40</v>
      </c>
      <c r="W1790" t="s">
        <v>40</v>
      </c>
      <c r="X1790" t="s">
        <v>43</v>
      </c>
      <c r="Y1790" t="s">
        <v>43</v>
      </c>
      <c r="Z1790" t="s">
        <v>40</v>
      </c>
      <c r="AA1790" t="s">
        <v>73</v>
      </c>
      <c r="AB1790" t="s">
        <v>40</v>
      </c>
      <c r="AC1790" t="s">
        <v>56</v>
      </c>
      <c r="AD1790" s="10">
        <v>76.099999999999994</v>
      </c>
      <c r="AE1790" s="10">
        <v>4818.8</v>
      </c>
      <c r="AF1790" s="10">
        <v>0</v>
      </c>
      <c r="AG1790" s="10">
        <v>0</v>
      </c>
      <c r="AH1790" s="10">
        <v>421.76</v>
      </c>
      <c r="AI1790" s="10">
        <v>5240.5600000000004</v>
      </c>
      <c r="AJ1790" t="s">
        <v>47</v>
      </c>
      <c r="AM179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790" t="str">
        <f t="shared" si="54"/>
        <v>40-49</v>
      </c>
      <c r="AO1790">
        <f t="shared" si="55"/>
        <v>0</v>
      </c>
      <c r="AP1790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791" spans="1:42" x14ac:dyDescent="0.25">
      <c r="A1791" t="s">
        <v>2672</v>
      </c>
      <c r="B1791" t="s">
        <v>39</v>
      </c>
      <c r="C1791" s="1">
        <v>24</v>
      </c>
      <c r="D1791" t="s">
        <v>43</v>
      </c>
      <c r="E1791">
        <v>0</v>
      </c>
      <c r="F1791" t="s">
        <v>2673</v>
      </c>
      <c r="G1791" s="1">
        <v>91948</v>
      </c>
      <c r="H1791">
        <v>32.830852</v>
      </c>
      <c r="I1791">
        <v>-116.44460100000001</v>
      </c>
      <c r="J1791">
        <v>0</v>
      </c>
      <c r="K1791" s="1">
        <v>12</v>
      </c>
      <c r="L1791" t="s">
        <v>62</v>
      </c>
      <c r="M1791" t="s">
        <v>40</v>
      </c>
      <c r="N1791" s="10">
        <v>30.54</v>
      </c>
      <c r="O1791" t="s">
        <v>40</v>
      </c>
      <c r="P1791" t="s">
        <v>40</v>
      </c>
      <c r="Q1791" t="s">
        <v>55</v>
      </c>
      <c r="R1791">
        <v>47</v>
      </c>
      <c r="S1791" t="s">
        <v>43</v>
      </c>
      <c r="T1791" t="s">
        <v>43</v>
      </c>
      <c r="U1791" t="s">
        <v>40</v>
      </c>
      <c r="V1791" t="s">
        <v>43</v>
      </c>
      <c r="W1791" t="s">
        <v>40</v>
      </c>
      <c r="X1791" t="s">
        <v>40</v>
      </c>
      <c r="Y1791" t="s">
        <v>40</v>
      </c>
      <c r="Z1791" t="s">
        <v>40</v>
      </c>
      <c r="AA1791" t="s">
        <v>51</v>
      </c>
      <c r="AB1791" t="s">
        <v>40</v>
      </c>
      <c r="AC1791" t="s">
        <v>56</v>
      </c>
      <c r="AD1791" s="10">
        <v>100.15</v>
      </c>
      <c r="AE1791" s="10">
        <v>1164.3</v>
      </c>
      <c r="AF1791" s="10">
        <v>0</v>
      </c>
      <c r="AG1791" s="10">
        <v>0</v>
      </c>
      <c r="AH1791" s="10">
        <v>366.48</v>
      </c>
      <c r="AI1791" s="10">
        <v>1530.78</v>
      </c>
      <c r="AJ1791" t="s">
        <v>57</v>
      </c>
      <c r="AK1791" t="s">
        <v>117</v>
      </c>
      <c r="AL1791" t="s">
        <v>466</v>
      </c>
      <c r="AM179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791" t="str">
        <f t="shared" si="54"/>
        <v>19-29</v>
      </c>
      <c r="AO1791">
        <f t="shared" si="55"/>
        <v>1</v>
      </c>
      <c r="AP1791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792" spans="1:42" x14ac:dyDescent="0.25">
      <c r="A1792" t="s">
        <v>2674</v>
      </c>
      <c r="B1792" t="s">
        <v>49</v>
      </c>
      <c r="C1792" s="1">
        <v>25</v>
      </c>
      <c r="D1792" t="s">
        <v>43</v>
      </c>
      <c r="E1792">
        <v>0</v>
      </c>
      <c r="F1792" t="s">
        <v>1279</v>
      </c>
      <c r="G1792" s="1">
        <v>96137</v>
      </c>
      <c r="H1792">
        <v>40.271535</v>
      </c>
      <c r="I1792">
        <v>-121.01808699999999</v>
      </c>
      <c r="J1792">
        <v>0</v>
      </c>
      <c r="K1792" s="1">
        <v>4</v>
      </c>
      <c r="L1792" t="s">
        <v>54</v>
      </c>
      <c r="M1792" t="s">
        <v>40</v>
      </c>
      <c r="N1792" s="10">
        <v>21.62</v>
      </c>
      <c r="O1792" t="s">
        <v>43</v>
      </c>
      <c r="P1792" t="s">
        <v>40</v>
      </c>
      <c r="Q1792" t="s">
        <v>55</v>
      </c>
      <c r="R1792">
        <v>59</v>
      </c>
      <c r="S1792" t="s">
        <v>43</v>
      </c>
      <c r="T1792" t="s">
        <v>43</v>
      </c>
      <c r="U1792" t="s">
        <v>43</v>
      </c>
      <c r="V1792" t="s">
        <v>43</v>
      </c>
      <c r="W1792" t="s">
        <v>40</v>
      </c>
      <c r="X1792" t="s">
        <v>43</v>
      </c>
      <c r="Y1792" t="s">
        <v>40</v>
      </c>
      <c r="Z1792" t="s">
        <v>43</v>
      </c>
      <c r="AA1792" t="s">
        <v>51</v>
      </c>
      <c r="AB1792" t="s">
        <v>40</v>
      </c>
      <c r="AC1792" t="s">
        <v>56</v>
      </c>
      <c r="AD1792" s="10">
        <v>81</v>
      </c>
      <c r="AE1792" s="10">
        <v>340.85</v>
      </c>
      <c r="AF1792" s="10">
        <v>0</v>
      </c>
      <c r="AG1792" s="10">
        <v>50</v>
      </c>
      <c r="AH1792" s="10">
        <v>86.48</v>
      </c>
      <c r="AI1792" s="10">
        <v>477.33</v>
      </c>
      <c r="AJ1792" t="s">
        <v>57</v>
      </c>
      <c r="AK1792" t="s">
        <v>63</v>
      </c>
      <c r="AL1792" t="s">
        <v>101</v>
      </c>
      <c r="AM179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792" t="str">
        <f t="shared" si="54"/>
        <v>19-29</v>
      </c>
      <c r="AO1792">
        <f t="shared" si="55"/>
        <v>1</v>
      </c>
      <c r="AP179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793" spans="1:42" x14ac:dyDescent="0.25">
      <c r="A1793" t="s">
        <v>2675</v>
      </c>
      <c r="B1793" t="s">
        <v>49</v>
      </c>
      <c r="C1793" s="1">
        <v>68</v>
      </c>
      <c r="D1793" t="s">
        <v>40</v>
      </c>
      <c r="E1793">
        <v>0</v>
      </c>
      <c r="F1793" t="s">
        <v>1755</v>
      </c>
      <c r="G1793" s="1">
        <v>91915</v>
      </c>
      <c r="H1793">
        <v>32.605012000000002</v>
      </c>
      <c r="I1793">
        <v>-116.97595</v>
      </c>
      <c r="J1793">
        <v>7</v>
      </c>
      <c r="K1793" s="1">
        <v>71</v>
      </c>
      <c r="L1793" t="s">
        <v>42</v>
      </c>
      <c r="M1793" t="s">
        <v>40</v>
      </c>
      <c r="N1793" s="10">
        <v>30.59</v>
      </c>
      <c r="O1793" t="s">
        <v>40</v>
      </c>
      <c r="P1793" t="s">
        <v>40</v>
      </c>
      <c r="Q1793" t="s">
        <v>55</v>
      </c>
      <c r="R1793">
        <v>19</v>
      </c>
      <c r="S1793" t="s">
        <v>40</v>
      </c>
      <c r="T1793" t="s">
        <v>40</v>
      </c>
      <c r="U1793" t="s">
        <v>40</v>
      </c>
      <c r="V1793" t="s">
        <v>43</v>
      </c>
      <c r="W1793" t="s">
        <v>40</v>
      </c>
      <c r="X1793" t="s">
        <v>40</v>
      </c>
      <c r="Y1793" t="s">
        <v>43</v>
      </c>
      <c r="Z1793" t="s">
        <v>43</v>
      </c>
      <c r="AA1793" t="s">
        <v>51</v>
      </c>
      <c r="AB1793" t="s">
        <v>40</v>
      </c>
      <c r="AC1793" t="s">
        <v>56</v>
      </c>
      <c r="AD1793" s="10">
        <v>107.5</v>
      </c>
      <c r="AE1793" s="10">
        <v>7713.55</v>
      </c>
      <c r="AF1793" s="10">
        <v>0</v>
      </c>
      <c r="AG1793" s="10">
        <v>140</v>
      </c>
      <c r="AH1793" s="10">
        <v>2171.89</v>
      </c>
      <c r="AI1793" s="10">
        <v>10025.44</v>
      </c>
      <c r="AJ1793" t="s">
        <v>47</v>
      </c>
      <c r="AM179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793" t="str">
        <f t="shared" si="54"/>
        <v>60-80</v>
      </c>
      <c r="AO1793">
        <f t="shared" si="55"/>
        <v>0</v>
      </c>
      <c r="AP1793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794" spans="1:42" x14ac:dyDescent="0.25">
      <c r="A1794" t="s">
        <v>2676</v>
      </c>
      <c r="B1794" t="s">
        <v>49</v>
      </c>
      <c r="C1794" s="1">
        <v>42</v>
      </c>
      <c r="D1794" t="s">
        <v>43</v>
      </c>
      <c r="E1794">
        <v>0</v>
      </c>
      <c r="F1794" t="s">
        <v>2016</v>
      </c>
      <c r="G1794" s="1">
        <v>95468</v>
      </c>
      <c r="H1794">
        <v>38.911299</v>
      </c>
      <c r="I1794">
        <v>-123.609588</v>
      </c>
      <c r="J1794">
        <v>0</v>
      </c>
      <c r="K1794" s="1">
        <v>64</v>
      </c>
      <c r="L1794" t="s">
        <v>42</v>
      </c>
      <c r="M1794" t="s">
        <v>40</v>
      </c>
      <c r="N1794" s="10">
        <v>38.96</v>
      </c>
      <c r="O1794" t="s">
        <v>43</v>
      </c>
      <c r="P1794" t="s">
        <v>43</v>
      </c>
      <c r="AA1794" t="s">
        <v>73</v>
      </c>
      <c r="AB1794" t="s">
        <v>43</v>
      </c>
      <c r="AC1794" t="s">
        <v>46</v>
      </c>
      <c r="AD1794" s="10">
        <v>19.55</v>
      </c>
      <c r="AE1794" s="10">
        <v>1240.1500000000001</v>
      </c>
      <c r="AF1794" s="10">
        <v>0</v>
      </c>
      <c r="AG1794" s="10">
        <v>0</v>
      </c>
      <c r="AH1794" s="10">
        <v>2493.44</v>
      </c>
      <c r="AI1794" s="10">
        <v>3733.59</v>
      </c>
      <c r="AJ1794" t="s">
        <v>47</v>
      </c>
      <c r="AM179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794" t="str">
        <f t="shared" ref="AN1794:AN1857" si="56">IF(C1794&lt;=29,"19-29",IF(C1794&lt;=39,"30-39",IF(C1794&lt;=49,"40-49",IF(C1794&lt;=59,"50-59","60-80"))))</f>
        <v>40-49</v>
      </c>
      <c r="AO1794">
        <f t="shared" ref="AO1794:AO1857" si="57">IF(AJ1794="Churned",1,0)</f>
        <v>0</v>
      </c>
      <c r="AP1794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795" spans="1:42" x14ac:dyDescent="0.25">
      <c r="A1795" t="s">
        <v>2677</v>
      </c>
      <c r="B1795" t="s">
        <v>49</v>
      </c>
      <c r="C1795" s="1">
        <v>54</v>
      </c>
      <c r="D1795" t="s">
        <v>40</v>
      </c>
      <c r="E1795">
        <v>0</v>
      </c>
      <c r="F1795" t="s">
        <v>763</v>
      </c>
      <c r="G1795" s="1">
        <v>93313</v>
      </c>
      <c r="H1795">
        <v>35.140937999999998</v>
      </c>
      <c r="I1795">
        <v>-119.051348</v>
      </c>
      <c r="J1795">
        <v>1</v>
      </c>
      <c r="K1795" s="1">
        <v>33</v>
      </c>
      <c r="L1795" t="s">
        <v>42</v>
      </c>
      <c r="M1795" t="s">
        <v>40</v>
      </c>
      <c r="N1795" s="10">
        <v>19.11</v>
      </c>
      <c r="O1795" t="s">
        <v>40</v>
      </c>
      <c r="P1795" t="s">
        <v>40</v>
      </c>
      <c r="Q1795" t="s">
        <v>79</v>
      </c>
      <c r="R1795">
        <v>21</v>
      </c>
      <c r="S1795" t="s">
        <v>40</v>
      </c>
      <c r="T1795" t="s">
        <v>40</v>
      </c>
      <c r="U1795" t="s">
        <v>40</v>
      </c>
      <c r="V1795" t="s">
        <v>43</v>
      </c>
      <c r="W1795" t="s">
        <v>40</v>
      </c>
      <c r="X1795" t="s">
        <v>43</v>
      </c>
      <c r="Y1795" t="s">
        <v>43</v>
      </c>
      <c r="Z1795" t="s">
        <v>40</v>
      </c>
      <c r="AA1795" t="s">
        <v>51</v>
      </c>
      <c r="AB1795" t="s">
        <v>40</v>
      </c>
      <c r="AC1795" t="s">
        <v>56</v>
      </c>
      <c r="AD1795" s="10">
        <v>72.75</v>
      </c>
      <c r="AE1795" s="10">
        <v>2447.4499999999998</v>
      </c>
      <c r="AF1795" s="10">
        <v>0</v>
      </c>
      <c r="AG1795" s="10">
        <v>0</v>
      </c>
      <c r="AH1795" s="10">
        <v>630.63</v>
      </c>
      <c r="AI1795" s="10">
        <v>3078.08</v>
      </c>
      <c r="AJ1795" t="s">
        <v>47</v>
      </c>
      <c r="AM1795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795" t="str">
        <f t="shared" si="56"/>
        <v>50-59</v>
      </c>
      <c r="AO1795">
        <f t="shared" si="57"/>
        <v>0</v>
      </c>
      <c r="AP179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796" spans="1:42" x14ac:dyDescent="0.25">
      <c r="A1796" t="s">
        <v>2678</v>
      </c>
      <c r="B1796" t="s">
        <v>39</v>
      </c>
      <c r="C1796" s="1">
        <v>34</v>
      </c>
      <c r="D1796" t="s">
        <v>43</v>
      </c>
      <c r="E1796">
        <v>0</v>
      </c>
      <c r="F1796" t="s">
        <v>1034</v>
      </c>
      <c r="G1796" s="1">
        <v>92692</v>
      </c>
      <c r="H1796">
        <v>33.606929999999998</v>
      </c>
      <c r="I1796">
        <v>-117.64425300000001</v>
      </c>
      <c r="J1796">
        <v>0</v>
      </c>
      <c r="K1796" s="1">
        <v>1</v>
      </c>
      <c r="L1796" t="s">
        <v>42</v>
      </c>
      <c r="M1796" t="s">
        <v>40</v>
      </c>
      <c r="N1796" s="10">
        <v>2.2400000000000002</v>
      </c>
      <c r="O1796" t="s">
        <v>43</v>
      </c>
      <c r="P1796" t="s">
        <v>40</v>
      </c>
      <c r="Q1796" t="s">
        <v>55</v>
      </c>
      <c r="R1796">
        <v>6</v>
      </c>
      <c r="S1796" t="s">
        <v>43</v>
      </c>
      <c r="T1796" t="s">
        <v>43</v>
      </c>
      <c r="U1796" t="s">
        <v>43</v>
      </c>
      <c r="V1796" t="s">
        <v>43</v>
      </c>
      <c r="W1796" t="s">
        <v>43</v>
      </c>
      <c r="X1796" t="s">
        <v>43</v>
      </c>
      <c r="Y1796" t="s">
        <v>43</v>
      </c>
      <c r="Z1796" t="s">
        <v>40</v>
      </c>
      <c r="AA1796" t="s">
        <v>51</v>
      </c>
      <c r="AB1796" t="s">
        <v>40</v>
      </c>
      <c r="AC1796" t="s">
        <v>183</v>
      </c>
      <c r="AD1796" s="10">
        <v>70.150000000000006</v>
      </c>
      <c r="AE1796" s="10">
        <v>70.150000000000006</v>
      </c>
      <c r="AF1796" s="10">
        <v>0</v>
      </c>
      <c r="AG1796" s="10">
        <v>0</v>
      </c>
      <c r="AH1796" s="10">
        <v>2.2400000000000002</v>
      </c>
      <c r="AI1796" s="10">
        <v>72.39</v>
      </c>
      <c r="AJ1796" t="s">
        <v>57</v>
      </c>
      <c r="AK1796" t="s">
        <v>58</v>
      </c>
      <c r="AL1796" t="s">
        <v>203</v>
      </c>
      <c r="AM179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796" t="str">
        <f t="shared" si="56"/>
        <v>30-39</v>
      </c>
      <c r="AO1796">
        <f t="shared" si="57"/>
        <v>1</v>
      </c>
      <c r="AP179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797" spans="1:42" x14ac:dyDescent="0.25">
      <c r="A1797" t="s">
        <v>2679</v>
      </c>
      <c r="B1797" t="s">
        <v>39</v>
      </c>
      <c r="C1797" s="1">
        <v>35</v>
      </c>
      <c r="D1797" t="s">
        <v>40</v>
      </c>
      <c r="E1797">
        <v>0</v>
      </c>
      <c r="F1797" t="s">
        <v>391</v>
      </c>
      <c r="G1797" s="1">
        <v>94107</v>
      </c>
      <c r="H1797">
        <v>37.768881</v>
      </c>
      <c r="I1797">
        <v>-122.395521</v>
      </c>
      <c r="J1797">
        <v>9</v>
      </c>
      <c r="K1797" s="1">
        <v>3</v>
      </c>
      <c r="L1797" t="s">
        <v>42</v>
      </c>
      <c r="M1797" t="s">
        <v>40</v>
      </c>
      <c r="N1797" s="10">
        <v>11.77</v>
      </c>
      <c r="O1797" t="s">
        <v>43</v>
      </c>
      <c r="P1797" t="s">
        <v>43</v>
      </c>
      <c r="AA1797" t="s">
        <v>51</v>
      </c>
      <c r="AB1797" t="s">
        <v>43</v>
      </c>
      <c r="AC1797" t="s">
        <v>46</v>
      </c>
      <c r="AD1797" s="10">
        <v>20.85</v>
      </c>
      <c r="AE1797" s="10">
        <v>72</v>
      </c>
      <c r="AF1797" s="10">
        <v>0</v>
      </c>
      <c r="AG1797" s="10">
        <v>0</v>
      </c>
      <c r="AH1797" s="10">
        <v>35.31</v>
      </c>
      <c r="AI1797" s="10">
        <v>107.31</v>
      </c>
      <c r="AJ1797" t="s">
        <v>98</v>
      </c>
      <c r="AM179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797" t="str">
        <f t="shared" si="56"/>
        <v>30-39</v>
      </c>
      <c r="AO1797">
        <f t="shared" si="57"/>
        <v>0</v>
      </c>
      <c r="AP1797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798" spans="1:42" x14ac:dyDescent="0.25">
      <c r="A1798" t="s">
        <v>2680</v>
      </c>
      <c r="B1798" t="s">
        <v>39</v>
      </c>
      <c r="C1798" s="1">
        <v>19</v>
      </c>
      <c r="D1798" t="s">
        <v>40</v>
      </c>
      <c r="E1798">
        <v>0</v>
      </c>
      <c r="F1798" t="s">
        <v>706</v>
      </c>
      <c r="G1798" s="1">
        <v>91935</v>
      </c>
      <c r="H1798">
        <v>32.695681</v>
      </c>
      <c r="I1798">
        <v>-116.79838599999999</v>
      </c>
      <c r="J1798">
        <v>0</v>
      </c>
      <c r="K1798" s="1">
        <v>70</v>
      </c>
      <c r="L1798" t="s">
        <v>42</v>
      </c>
      <c r="M1798" t="s">
        <v>40</v>
      </c>
      <c r="N1798" s="10">
        <v>19.88</v>
      </c>
      <c r="O1798" t="s">
        <v>40</v>
      </c>
      <c r="P1798" t="s">
        <v>40</v>
      </c>
      <c r="Q1798" t="s">
        <v>55</v>
      </c>
      <c r="R1798">
        <v>26</v>
      </c>
      <c r="S1798" t="s">
        <v>43</v>
      </c>
      <c r="T1798" t="s">
        <v>43</v>
      </c>
      <c r="U1798" t="s">
        <v>40</v>
      </c>
      <c r="V1798" t="s">
        <v>43</v>
      </c>
      <c r="W1798" t="s">
        <v>40</v>
      </c>
      <c r="X1798" t="s">
        <v>40</v>
      </c>
      <c r="Y1798" t="s">
        <v>40</v>
      </c>
      <c r="Z1798" t="s">
        <v>40</v>
      </c>
      <c r="AA1798" t="s">
        <v>45</v>
      </c>
      <c r="AB1798" t="s">
        <v>40</v>
      </c>
      <c r="AC1798" t="s">
        <v>56</v>
      </c>
      <c r="AD1798" s="10">
        <v>101.75</v>
      </c>
      <c r="AE1798" s="10">
        <v>7069.3</v>
      </c>
      <c r="AF1798" s="10">
        <v>0</v>
      </c>
      <c r="AG1798" s="10">
        <v>0</v>
      </c>
      <c r="AH1798" s="10">
        <v>1391.6</v>
      </c>
      <c r="AI1798" s="10">
        <v>8460.9</v>
      </c>
      <c r="AJ1798" t="s">
        <v>47</v>
      </c>
      <c r="AM179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798" t="str">
        <f t="shared" si="56"/>
        <v>19-29</v>
      </c>
      <c r="AO1798">
        <f t="shared" si="57"/>
        <v>0</v>
      </c>
      <c r="AP1798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799" spans="1:42" x14ac:dyDescent="0.25">
      <c r="A1799" t="s">
        <v>2681</v>
      </c>
      <c r="B1799" t="s">
        <v>39</v>
      </c>
      <c r="C1799" s="1">
        <v>21</v>
      </c>
      <c r="D1799" t="s">
        <v>40</v>
      </c>
      <c r="E1799">
        <v>0</v>
      </c>
      <c r="F1799" t="s">
        <v>270</v>
      </c>
      <c r="G1799" s="1">
        <v>95602</v>
      </c>
      <c r="H1799">
        <v>38.990029999999997</v>
      </c>
      <c r="I1799">
        <v>-121.114408</v>
      </c>
      <c r="J1799">
        <v>0</v>
      </c>
      <c r="K1799" s="1">
        <v>51</v>
      </c>
      <c r="L1799" t="s">
        <v>76</v>
      </c>
      <c r="M1799" t="s">
        <v>43</v>
      </c>
      <c r="P1799" t="s">
        <v>40</v>
      </c>
      <c r="Q1799" t="s">
        <v>79</v>
      </c>
      <c r="R1799">
        <v>42</v>
      </c>
      <c r="S1799" t="s">
        <v>43</v>
      </c>
      <c r="T1799" t="s">
        <v>40</v>
      </c>
      <c r="U1799" t="s">
        <v>43</v>
      </c>
      <c r="V1799" t="s">
        <v>43</v>
      </c>
      <c r="W1799" t="s">
        <v>40</v>
      </c>
      <c r="X1799" t="s">
        <v>40</v>
      </c>
      <c r="Y1799" t="s">
        <v>40</v>
      </c>
      <c r="Z1799" t="s">
        <v>40</v>
      </c>
      <c r="AA1799" t="s">
        <v>51</v>
      </c>
      <c r="AB1799" t="s">
        <v>40</v>
      </c>
      <c r="AC1799" t="s">
        <v>56</v>
      </c>
      <c r="AD1799" s="10">
        <v>49.65</v>
      </c>
      <c r="AE1799" s="10">
        <v>2553.35</v>
      </c>
      <c r="AF1799" s="10">
        <v>0</v>
      </c>
      <c r="AG1799" s="10">
        <v>0</v>
      </c>
      <c r="AH1799" s="10">
        <v>0</v>
      </c>
      <c r="AI1799" s="10">
        <v>2553.35</v>
      </c>
      <c r="AJ1799" t="s">
        <v>47</v>
      </c>
      <c r="AM179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799" t="str">
        <f t="shared" si="56"/>
        <v>19-29</v>
      </c>
      <c r="AO1799">
        <f t="shared" si="57"/>
        <v>0</v>
      </c>
      <c r="AP1799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1800" spans="1:42" x14ac:dyDescent="0.25">
      <c r="A1800" t="s">
        <v>2682</v>
      </c>
      <c r="B1800" t="s">
        <v>49</v>
      </c>
      <c r="C1800" s="1">
        <v>55</v>
      </c>
      <c r="D1800" t="s">
        <v>40</v>
      </c>
      <c r="E1800">
        <v>3</v>
      </c>
      <c r="F1800" t="s">
        <v>2683</v>
      </c>
      <c r="G1800" s="1">
        <v>96132</v>
      </c>
      <c r="H1800">
        <v>41.027281000000002</v>
      </c>
      <c r="I1800">
        <v>-120.669427</v>
      </c>
      <c r="J1800">
        <v>1</v>
      </c>
      <c r="K1800" s="1">
        <v>4</v>
      </c>
      <c r="L1800" t="s">
        <v>54</v>
      </c>
      <c r="M1800" t="s">
        <v>40</v>
      </c>
      <c r="N1800" s="10">
        <v>8.58</v>
      </c>
      <c r="O1800" t="s">
        <v>40</v>
      </c>
      <c r="P1800" t="s">
        <v>40</v>
      </c>
      <c r="Q1800" t="s">
        <v>79</v>
      </c>
      <c r="R1800">
        <v>57</v>
      </c>
      <c r="S1800" t="s">
        <v>43</v>
      </c>
      <c r="T1800" t="s">
        <v>43</v>
      </c>
      <c r="U1800" t="s">
        <v>43</v>
      </c>
      <c r="V1800" t="s">
        <v>43</v>
      </c>
      <c r="W1800" t="s">
        <v>43</v>
      </c>
      <c r="X1800" t="s">
        <v>43</v>
      </c>
      <c r="Y1800" t="s">
        <v>43</v>
      </c>
      <c r="Z1800" t="s">
        <v>40</v>
      </c>
      <c r="AA1800" t="s">
        <v>51</v>
      </c>
      <c r="AB1800" t="s">
        <v>40</v>
      </c>
      <c r="AC1800" t="s">
        <v>56</v>
      </c>
      <c r="AD1800" s="10">
        <v>50.9</v>
      </c>
      <c r="AE1800" s="10">
        <v>225.6</v>
      </c>
      <c r="AF1800" s="10">
        <v>0</v>
      </c>
      <c r="AG1800" s="10">
        <v>0</v>
      </c>
      <c r="AH1800" s="10">
        <v>34.32</v>
      </c>
      <c r="AI1800" s="10">
        <v>259.92</v>
      </c>
      <c r="AJ1800" t="s">
        <v>57</v>
      </c>
      <c r="AK1800" t="s">
        <v>63</v>
      </c>
      <c r="AL1800" t="s">
        <v>67</v>
      </c>
      <c r="AM1800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800" t="str">
        <f t="shared" si="56"/>
        <v>50-59</v>
      </c>
      <c r="AO1800">
        <f t="shared" si="57"/>
        <v>1</v>
      </c>
      <c r="AP1800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1801" spans="1:42" x14ac:dyDescent="0.25">
      <c r="A1801" t="s">
        <v>2684</v>
      </c>
      <c r="B1801" t="s">
        <v>49</v>
      </c>
      <c r="C1801" s="1">
        <v>48</v>
      </c>
      <c r="D1801" t="s">
        <v>40</v>
      </c>
      <c r="E1801">
        <v>2</v>
      </c>
      <c r="F1801" t="s">
        <v>1116</v>
      </c>
      <c r="G1801" s="1">
        <v>92587</v>
      </c>
      <c r="H1801">
        <v>33.698869999999999</v>
      </c>
      <c r="I1801">
        <v>-117.25071</v>
      </c>
      <c r="J1801">
        <v>6</v>
      </c>
      <c r="K1801" s="1">
        <v>67</v>
      </c>
      <c r="L1801" t="s">
        <v>42</v>
      </c>
      <c r="M1801" t="s">
        <v>40</v>
      </c>
      <c r="N1801" s="10">
        <v>5.48</v>
      </c>
      <c r="O1801" t="s">
        <v>43</v>
      </c>
      <c r="P1801" t="s">
        <v>43</v>
      </c>
      <c r="AA1801" t="s">
        <v>73</v>
      </c>
      <c r="AB1801" t="s">
        <v>40</v>
      </c>
      <c r="AC1801" t="s">
        <v>46</v>
      </c>
      <c r="AD1801" s="10">
        <v>19.399999999999999</v>
      </c>
      <c r="AE1801" s="10">
        <v>1284.2</v>
      </c>
      <c r="AF1801" s="10">
        <v>0</v>
      </c>
      <c r="AG1801" s="10">
        <v>0</v>
      </c>
      <c r="AH1801" s="10">
        <v>367.16</v>
      </c>
      <c r="AI1801" s="10">
        <v>1651.36</v>
      </c>
      <c r="AJ1801" t="s">
        <v>47</v>
      </c>
      <c r="AM1801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801" t="str">
        <f t="shared" si="56"/>
        <v>40-49</v>
      </c>
      <c r="AO1801">
        <f t="shared" si="57"/>
        <v>0</v>
      </c>
      <c r="AP1801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802" spans="1:42" x14ac:dyDescent="0.25">
      <c r="A1802" t="s">
        <v>2685</v>
      </c>
      <c r="B1802" t="s">
        <v>39</v>
      </c>
      <c r="C1802" s="1">
        <v>40</v>
      </c>
      <c r="D1802" t="s">
        <v>40</v>
      </c>
      <c r="E1802">
        <v>3</v>
      </c>
      <c r="F1802" t="s">
        <v>2686</v>
      </c>
      <c r="G1802" s="1">
        <v>93238</v>
      </c>
      <c r="H1802">
        <v>35.852891999999997</v>
      </c>
      <c r="I1802">
        <v>-118.39778200000001</v>
      </c>
      <c r="J1802">
        <v>3</v>
      </c>
      <c r="K1802" s="1">
        <v>68</v>
      </c>
      <c r="L1802" t="s">
        <v>42</v>
      </c>
      <c r="M1802" t="s">
        <v>40</v>
      </c>
      <c r="N1802" s="10">
        <v>14.11</v>
      </c>
      <c r="O1802" t="s">
        <v>40</v>
      </c>
      <c r="P1802" t="s">
        <v>40</v>
      </c>
      <c r="Q1802" t="s">
        <v>55</v>
      </c>
      <c r="R1802">
        <v>57</v>
      </c>
      <c r="S1802" t="s">
        <v>40</v>
      </c>
      <c r="T1802" t="s">
        <v>43</v>
      </c>
      <c r="U1802" t="s">
        <v>40</v>
      </c>
      <c r="V1802" t="s">
        <v>40</v>
      </c>
      <c r="W1802" t="s">
        <v>40</v>
      </c>
      <c r="X1802" t="s">
        <v>40</v>
      </c>
      <c r="Y1802" t="s">
        <v>40</v>
      </c>
      <c r="Z1802" t="s">
        <v>40</v>
      </c>
      <c r="AA1802" t="s">
        <v>73</v>
      </c>
      <c r="AB1802" t="s">
        <v>43</v>
      </c>
      <c r="AC1802" t="s">
        <v>46</v>
      </c>
      <c r="AD1802" s="10">
        <v>111.75</v>
      </c>
      <c r="AE1802" s="10">
        <v>7511.3</v>
      </c>
      <c r="AF1802" s="10">
        <v>0</v>
      </c>
      <c r="AG1802" s="10">
        <v>0</v>
      </c>
      <c r="AH1802" s="10">
        <v>959.48</v>
      </c>
      <c r="AI1802" s="10">
        <v>8470.7800000000007</v>
      </c>
      <c r="AJ1802" t="s">
        <v>47</v>
      </c>
      <c r="AM180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802" t="str">
        <f t="shared" si="56"/>
        <v>40-49</v>
      </c>
      <c r="AO1802">
        <f t="shared" si="57"/>
        <v>0</v>
      </c>
      <c r="AP1802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803" spans="1:42" x14ac:dyDescent="0.25">
      <c r="A1803" t="s">
        <v>2687</v>
      </c>
      <c r="B1803" t="s">
        <v>39</v>
      </c>
      <c r="C1803" s="1">
        <v>49</v>
      </c>
      <c r="D1803" t="s">
        <v>40</v>
      </c>
      <c r="E1803">
        <v>0</v>
      </c>
      <c r="F1803" t="s">
        <v>890</v>
      </c>
      <c r="G1803" s="1">
        <v>94801</v>
      </c>
      <c r="H1803">
        <v>37.945287999999998</v>
      </c>
      <c r="I1803">
        <v>-122.38394099999999</v>
      </c>
      <c r="J1803">
        <v>4</v>
      </c>
      <c r="K1803" s="1">
        <v>62</v>
      </c>
      <c r="L1803" t="s">
        <v>42</v>
      </c>
      <c r="M1803" t="s">
        <v>40</v>
      </c>
      <c r="N1803" s="10">
        <v>8.91</v>
      </c>
      <c r="O1803" t="s">
        <v>40</v>
      </c>
      <c r="P1803" t="s">
        <v>43</v>
      </c>
      <c r="AA1803" t="s">
        <v>73</v>
      </c>
      <c r="AB1803" t="s">
        <v>43</v>
      </c>
      <c r="AC1803" t="s">
        <v>56</v>
      </c>
      <c r="AD1803" s="10">
        <v>23.65</v>
      </c>
      <c r="AE1803" s="10">
        <v>1416.75</v>
      </c>
      <c r="AF1803" s="10">
        <v>0</v>
      </c>
      <c r="AG1803" s="10">
        <v>0</v>
      </c>
      <c r="AH1803" s="10">
        <v>552.41999999999996</v>
      </c>
      <c r="AI1803" s="10">
        <v>1969.17</v>
      </c>
      <c r="AJ1803" t="s">
        <v>47</v>
      </c>
      <c r="AM180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803" t="str">
        <f t="shared" si="56"/>
        <v>40-49</v>
      </c>
      <c r="AO1803">
        <f t="shared" si="57"/>
        <v>0</v>
      </c>
      <c r="AP1803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804" spans="1:42" x14ac:dyDescent="0.25">
      <c r="A1804" t="s">
        <v>2688</v>
      </c>
      <c r="B1804" t="s">
        <v>49</v>
      </c>
      <c r="C1804" s="1">
        <v>71</v>
      </c>
      <c r="D1804" t="s">
        <v>40</v>
      </c>
      <c r="E1804">
        <v>0</v>
      </c>
      <c r="F1804" t="s">
        <v>239</v>
      </c>
      <c r="G1804" s="1">
        <v>94533</v>
      </c>
      <c r="H1804">
        <v>38.287135999999997</v>
      </c>
      <c r="I1804">
        <v>-122.02710999999999</v>
      </c>
      <c r="J1804">
        <v>6</v>
      </c>
      <c r="K1804" s="1">
        <v>66</v>
      </c>
      <c r="L1804" t="s">
        <v>42</v>
      </c>
      <c r="M1804" t="s">
        <v>40</v>
      </c>
      <c r="N1804" s="10">
        <v>49.85</v>
      </c>
      <c r="O1804" t="s">
        <v>40</v>
      </c>
      <c r="P1804" t="s">
        <v>40</v>
      </c>
      <c r="Q1804" t="s">
        <v>55</v>
      </c>
      <c r="R1804">
        <v>14</v>
      </c>
      <c r="S1804" t="s">
        <v>43</v>
      </c>
      <c r="T1804" t="s">
        <v>43</v>
      </c>
      <c r="U1804" t="s">
        <v>43</v>
      </c>
      <c r="V1804" t="s">
        <v>40</v>
      </c>
      <c r="W1804" t="s">
        <v>40</v>
      </c>
      <c r="X1804" t="s">
        <v>40</v>
      </c>
      <c r="Y1804" t="s">
        <v>43</v>
      </c>
      <c r="Z1804" t="s">
        <v>40</v>
      </c>
      <c r="AA1804" t="s">
        <v>51</v>
      </c>
      <c r="AB1804" t="s">
        <v>40</v>
      </c>
      <c r="AC1804" t="s">
        <v>46</v>
      </c>
      <c r="AD1804" s="10">
        <v>100.05</v>
      </c>
      <c r="AE1804" s="10">
        <v>6871.9</v>
      </c>
      <c r="AF1804" s="10">
        <v>0</v>
      </c>
      <c r="AG1804" s="10">
        <v>0</v>
      </c>
      <c r="AH1804" s="10">
        <v>3290.1</v>
      </c>
      <c r="AI1804" s="10">
        <v>10162</v>
      </c>
      <c r="AJ1804" t="s">
        <v>57</v>
      </c>
      <c r="AK1804" t="s">
        <v>117</v>
      </c>
      <c r="AL1804" t="s">
        <v>802</v>
      </c>
      <c r="AM180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804" t="str">
        <f t="shared" si="56"/>
        <v>60-80</v>
      </c>
      <c r="AO1804">
        <f t="shared" si="57"/>
        <v>1</v>
      </c>
      <c r="AP1804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805" spans="1:42" x14ac:dyDescent="0.25">
      <c r="A1805" t="s">
        <v>2689</v>
      </c>
      <c r="B1805" t="s">
        <v>49</v>
      </c>
      <c r="C1805" s="1">
        <v>71</v>
      </c>
      <c r="D1805" t="s">
        <v>40</v>
      </c>
      <c r="E1805">
        <v>0</v>
      </c>
      <c r="F1805" t="s">
        <v>157</v>
      </c>
      <c r="G1805" s="1">
        <v>95126</v>
      </c>
      <c r="H1805">
        <v>37.327069000000002</v>
      </c>
      <c r="I1805">
        <v>-121.916819</v>
      </c>
      <c r="J1805">
        <v>1</v>
      </c>
      <c r="K1805" s="1">
        <v>53</v>
      </c>
      <c r="L1805" t="s">
        <v>42</v>
      </c>
      <c r="M1805" t="s">
        <v>40</v>
      </c>
      <c r="N1805" s="10">
        <v>21.67</v>
      </c>
      <c r="O1805" t="s">
        <v>40</v>
      </c>
      <c r="P1805" t="s">
        <v>40</v>
      </c>
      <c r="Q1805" t="s">
        <v>44</v>
      </c>
      <c r="R1805">
        <v>6</v>
      </c>
      <c r="S1805" t="s">
        <v>40</v>
      </c>
      <c r="T1805" t="s">
        <v>43</v>
      </c>
      <c r="U1805" t="s">
        <v>43</v>
      </c>
      <c r="V1805" t="s">
        <v>40</v>
      </c>
      <c r="W1805" t="s">
        <v>43</v>
      </c>
      <c r="X1805" t="s">
        <v>43</v>
      </c>
      <c r="Y1805" t="s">
        <v>43</v>
      </c>
      <c r="Z1805" t="s">
        <v>43</v>
      </c>
      <c r="AA1805" t="s">
        <v>45</v>
      </c>
      <c r="AB1805" t="s">
        <v>40</v>
      </c>
      <c r="AC1805" t="s">
        <v>56</v>
      </c>
      <c r="AD1805" s="10">
        <v>60.05</v>
      </c>
      <c r="AE1805" s="10">
        <v>3229.65</v>
      </c>
      <c r="AF1805" s="10">
        <v>0</v>
      </c>
      <c r="AG1805" s="10">
        <v>100</v>
      </c>
      <c r="AH1805" s="10">
        <v>1148.51</v>
      </c>
      <c r="AI1805" s="10">
        <v>4478.16</v>
      </c>
      <c r="AJ1805" t="s">
        <v>57</v>
      </c>
      <c r="AK1805" t="s">
        <v>109</v>
      </c>
      <c r="AL1805" t="s">
        <v>344</v>
      </c>
      <c r="AM1805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805" t="str">
        <f t="shared" si="56"/>
        <v>60-80</v>
      </c>
      <c r="AO1805">
        <f t="shared" si="57"/>
        <v>1</v>
      </c>
      <c r="AP180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806" spans="1:42" x14ac:dyDescent="0.25">
      <c r="A1806" t="s">
        <v>2690</v>
      </c>
      <c r="B1806" t="s">
        <v>39</v>
      </c>
      <c r="C1806" s="1">
        <v>68</v>
      </c>
      <c r="D1806" t="s">
        <v>43</v>
      </c>
      <c r="E1806">
        <v>0</v>
      </c>
      <c r="F1806" t="s">
        <v>1814</v>
      </c>
      <c r="G1806" s="1">
        <v>96148</v>
      </c>
      <c r="H1806">
        <v>39.241239999999998</v>
      </c>
      <c r="I1806">
        <v>-120.054765</v>
      </c>
      <c r="J1806">
        <v>0</v>
      </c>
      <c r="K1806" s="1">
        <v>1</v>
      </c>
      <c r="L1806" t="s">
        <v>54</v>
      </c>
      <c r="M1806" t="s">
        <v>40</v>
      </c>
      <c r="N1806" s="10">
        <v>45.8</v>
      </c>
      <c r="O1806" t="s">
        <v>43</v>
      </c>
      <c r="P1806" t="s">
        <v>40</v>
      </c>
      <c r="Q1806" t="s">
        <v>55</v>
      </c>
      <c r="R1806">
        <v>10</v>
      </c>
      <c r="S1806" t="s">
        <v>43</v>
      </c>
      <c r="T1806" t="s">
        <v>43</v>
      </c>
      <c r="U1806" t="s">
        <v>43</v>
      </c>
      <c r="V1806" t="s">
        <v>43</v>
      </c>
      <c r="W1806" t="s">
        <v>43</v>
      </c>
      <c r="X1806" t="s">
        <v>43</v>
      </c>
      <c r="Y1806" t="s">
        <v>43</v>
      </c>
      <c r="Z1806" t="s">
        <v>40</v>
      </c>
      <c r="AA1806" t="s">
        <v>51</v>
      </c>
      <c r="AB1806" t="s">
        <v>40</v>
      </c>
      <c r="AC1806" t="s">
        <v>56</v>
      </c>
      <c r="AD1806" s="10">
        <v>69.599999999999994</v>
      </c>
      <c r="AE1806" s="10">
        <v>69.599999999999994</v>
      </c>
      <c r="AF1806" s="10">
        <v>0</v>
      </c>
      <c r="AG1806" s="10">
        <v>0</v>
      </c>
      <c r="AH1806" s="10">
        <v>45.8</v>
      </c>
      <c r="AI1806" s="10">
        <v>115.4</v>
      </c>
      <c r="AJ1806" t="s">
        <v>57</v>
      </c>
      <c r="AK1806" t="s">
        <v>63</v>
      </c>
      <c r="AL1806" t="s">
        <v>591</v>
      </c>
      <c r="AM180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806" t="str">
        <f t="shared" si="56"/>
        <v>60-80</v>
      </c>
      <c r="AO1806">
        <f t="shared" si="57"/>
        <v>1</v>
      </c>
      <c r="AP180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807" spans="1:42" x14ac:dyDescent="0.25">
      <c r="A1807" t="s">
        <v>2691</v>
      </c>
      <c r="B1807" t="s">
        <v>49</v>
      </c>
      <c r="C1807" s="1">
        <v>26</v>
      </c>
      <c r="D1807" t="s">
        <v>40</v>
      </c>
      <c r="E1807">
        <v>0</v>
      </c>
      <c r="F1807" t="s">
        <v>2692</v>
      </c>
      <c r="G1807" s="1">
        <v>93647</v>
      </c>
      <c r="H1807">
        <v>36.600185000000003</v>
      </c>
      <c r="I1807">
        <v>-119.17565500000001</v>
      </c>
      <c r="J1807">
        <v>4</v>
      </c>
      <c r="K1807" s="1">
        <v>4</v>
      </c>
      <c r="L1807" t="s">
        <v>42</v>
      </c>
      <c r="M1807" t="s">
        <v>43</v>
      </c>
      <c r="P1807" t="s">
        <v>40</v>
      </c>
      <c r="Q1807" t="s">
        <v>79</v>
      </c>
      <c r="R1807">
        <v>76</v>
      </c>
      <c r="S1807" t="s">
        <v>43</v>
      </c>
      <c r="T1807" t="s">
        <v>40</v>
      </c>
      <c r="U1807" t="s">
        <v>43</v>
      </c>
      <c r="V1807" t="s">
        <v>43</v>
      </c>
      <c r="W1807" t="s">
        <v>40</v>
      </c>
      <c r="X1807" t="s">
        <v>40</v>
      </c>
      <c r="Y1807" t="s">
        <v>40</v>
      </c>
      <c r="Z1807" t="s">
        <v>40</v>
      </c>
      <c r="AA1807" t="s">
        <v>51</v>
      </c>
      <c r="AB1807" t="s">
        <v>40</v>
      </c>
      <c r="AC1807" t="s">
        <v>56</v>
      </c>
      <c r="AD1807" s="10">
        <v>48.55</v>
      </c>
      <c r="AE1807" s="10">
        <v>201</v>
      </c>
      <c r="AF1807" s="10">
        <v>0</v>
      </c>
      <c r="AG1807" s="10">
        <v>0</v>
      </c>
      <c r="AH1807" s="10">
        <v>0</v>
      </c>
      <c r="AI1807" s="10">
        <v>201</v>
      </c>
      <c r="AJ1807" t="s">
        <v>57</v>
      </c>
      <c r="AK1807" t="s">
        <v>117</v>
      </c>
      <c r="AL1807" t="s">
        <v>118</v>
      </c>
      <c r="AM180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807" t="str">
        <f t="shared" si="56"/>
        <v>19-29</v>
      </c>
      <c r="AO1807">
        <f t="shared" si="57"/>
        <v>1</v>
      </c>
      <c r="AP1807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1808" spans="1:42" x14ac:dyDescent="0.25">
      <c r="A1808" t="s">
        <v>2693</v>
      </c>
      <c r="B1808" t="s">
        <v>49</v>
      </c>
      <c r="C1808" s="1">
        <v>34</v>
      </c>
      <c r="D1808" t="s">
        <v>43</v>
      </c>
      <c r="E1808">
        <v>0</v>
      </c>
      <c r="F1808" t="s">
        <v>1459</v>
      </c>
      <c r="G1808" s="1">
        <v>90740</v>
      </c>
      <c r="H1808">
        <v>33.754620000000003</v>
      </c>
      <c r="I1808">
        <v>-118.071128</v>
      </c>
      <c r="J1808">
        <v>0</v>
      </c>
      <c r="K1808" s="1">
        <v>64</v>
      </c>
      <c r="L1808" t="s">
        <v>42</v>
      </c>
      <c r="M1808" t="s">
        <v>40</v>
      </c>
      <c r="N1808" s="10">
        <v>30.27</v>
      </c>
      <c r="O1808" t="s">
        <v>40</v>
      </c>
      <c r="P1808" t="s">
        <v>40</v>
      </c>
      <c r="Q1808" t="s">
        <v>55</v>
      </c>
      <c r="R1808">
        <v>12</v>
      </c>
      <c r="S1808" t="s">
        <v>40</v>
      </c>
      <c r="T1808" t="s">
        <v>40</v>
      </c>
      <c r="U1808" t="s">
        <v>43</v>
      </c>
      <c r="V1808" t="s">
        <v>43</v>
      </c>
      <c r="W1808" t="s">
        <v>43</v>
      </c>
      <c r="X1808" t="s">
        <v>43</v>
      </c>
      <c r="Y1808" t="s">
        <v>43</v>
      </c>
      <c r="Z1808" t="s">
        <v>40</v>
      </c>
      <c r="AA1808" t="s">
        <v>45</v>
      </c>
      <c r="AB1808" t="s">
        <v>40</v>
      </c>
      <c r="AC1808" t="s">
        <v>46</v>
      </c>
      <c r="AD1808" s="10">
        <v>84.3</v>
      </c>
      <c r="AE1808" s="10">
        <v>5289.05</v>
      </c>
      <c r="AF1808" s="10">
        <v>0</v>
      </c>
      <c r="AG1808" s="10">
        <v>0</v>
      </c>
      <c r="AH1808" s="10">
        <v>1937.28</v>
      </c>
      <c r="AI1808" s="10">
        <v>7226.33</v>
      </c>
      <c r="AJ1808" t="s">
        <v>47</v>
      </c>
      <c r="AM180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808" t="str">
        <f t="shared" si="56"/>
        <v>30-39</v>
      </c>
      <c r="AO1808">
        <f t="shared" si="57"/>
        <v>0</v>
      </c>
      <c r="AP180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809" spans="1:42" x14ac:dyDescent="0.25">
      <c r="A1809" t="s">
        <v>2694</v>
      </c>
      <c r="B1809" t="s">
        <v>39</v>
      </c>
      <c r="C1809" s="1">
        <v>61</v>
      </c>
      <c r="D1809" t="s">
        <v>40</v>
      </c>
      <c r="E1809">
        <v>0</v>
      </c>
      <c r="F1809" t="s">
        <v>804</v>
      </c>
      <c r="G1809" s="1">
        <v>93280</v>
      </c>
      <c r="H1809">
        <v>35.652242000000001</v>
      </c>
      <c r="I1809">
        <v>-119.4464</v>
      </c>
      <c r="J1809">
        <v>2</v>
      </c>
      <c r="K1809" s="1">
        <v>3</v>
      </c>
      <c r="L1809" t="s">
        <v>42</v>
      </c>
      <c r="M1809" t="s">
        <v>40</v>
      </c>
      <c r="N1809" s="10">
        <v>2.66</v>
      </c>
      <c r="O1809" t="s">
        <v>43</v>
      </c>
      <c r="P1809" t="s">
        <v>40</v>
      </c>
      <c r="Q1809" t="s">
        <v>79</v>
      </c>
      <c r="R1809">
        <v>7</v>
      </c>
      <c r="S1809" t="s">
        <v>43</v>
      </c>
      <c r="T1809" t="s">
        <v>43</v>
      </c>
      <c r="U1809" t="s">
        <v>43</v>
      </c>
      <c r="V1809" t="s">
        <v>43</v>
      </c>
      <c r="W1809" t="s">
        <v>43</v>
      </c>
      <c r="X1809" t="s">
        <v>43</v>
      </c>
      <c r="Y1809" t="s">
        <v>43</v>
      </c>
      <c r="Z1809" t="s">
        <v>40</v>
      </c>
      <c r="AA1809" t="s">
        <v>51</v>
      </c>
      <c r="AB1809" t="s">
        <v>40</v>
      </c>
      <c r="AC1809" t="s">
        <v>183</v>
      </c>
      <c r="AD1809" s="10">
        <v>46.1</v>
      </c>
      <c r="AE1809" s="10">
        <v>130.15</v>
      </c>
      <c r="AF1809" s="10">
        <v>0</v>
      </c>
      <c r="AG1809" s="10">
        <v>0</v>
      </c>
      <c r="AH1809" s="10">
        <v>7.98</v>
      </c>
      <c r="AI1809" s="10">
        <v>138.13</v>
      </c>
      <c r="AJ1809" t="s">
        <v>98</v>
      </c>
      <c r="AM1809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809" t="str">
        <f t="shared" si="56"/>
        <v>60-80</v>
      </c>
      <c r="AO1809">
        <f t="shared" si="57"/>
        <v>0</v>
      </c>
      <c r="AP1809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1810" spans="1:42" x14ac:dyDescent="0.25">
      <c r="A1810" t="s">
        <v>2695</v>
      </c>
      <c r="B1810" t="s">
        <v>49</v>
      </c>
      <c r="C1810" s="1">
        <v>73</v>
      </c>
      <c r="D1810" t="s">
        <v>43</v>
      </c>
      <c r="E1810">
        <v>0</v>
      </c>
      <c r="F1810" t="s">
        <v>1866</v>
      </c>
      <c r="G1810" s="1">
        <v>90701</v>
      </c>
      <c r="H1810">
        <v>33.867592999999999</v>
      </c>
      <c r="I1810">
        <v>-118.080637</v>
      </c>
      <c r="J1810">
        <v>0</v>
      </c>
      <c r="K1810" s="1">
        <v>71</v>
      </c>
      <c r="L1810" t="s">
        <v>72</v>
      </c>
      <c r="M1810" t="s">
        <v>43</v>
      </c>
      <c r="P1810" t="s">
        <v>40</v>
      </c>
      <c r="Q1810" t="s">
        <v>79</v>
      </c>
      <c r="R1810">
        <v>20</v>
      </c>
      <c r="S1810" t="s">
        <v>40</v>
      </c>
      <c r="T1810" t="s">
        <v>40</v>
      </c>
      <c r="U1810" t="s">
        <v>43</v>
      </c>
      <c r="V1810" t="s">
        <v>43</v>
      </c>
      <c r="W1810" t="s">
        <v>40</v>
      </c>
      <c r="X1810" t="s">
        <v>40</v>
      </c>
      <c r="Y1810" t="s">
        <v>40</v>
      </c>
      <c r="Z1810" t="s">
        <v>40</v>
      </c>
      <c r="AA1810" t="s">
        <v>45</v>
      </c>
      <c r="AB1810" t="s">
        <v>40</v>
      </c>
      <c r="AC1810" t="s">
        <v>56</v>
      </c>
      <c r="AD1810" s="10">
        <v>56.45</v>
      </c>
      <c r="AE1810" s="10">
        <v>3985.35</v>
      </c>
      <c r="AF1810" s="10">
        <v>0</v>
      </c>
      <c r="AG1810" s="10">
        <v>0</v>
      </c>
      <c r="AH1810" s="10">
        <v>0</v>
      </c>
      <c r="AI1810" s="10">
        <v>3985.35</v>
      </c>
      <c r="AJ1810" t="s">
        <v>47</v>
      </c>
      <c r="AM181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810" t="str">
        <f t="shared" si="56"/>
        <v>60-80</v>
      </c>
      <c r="AO1810">
        <f t="shared" si="57"/>
        <v>0</v>
      </c>
      <c r="AP1810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1811" spans="1:42" x14ac:dyDescent="0.25">
      <c r="A1811" t="s">
        <v>2696</v>
      </c>
      <c r="B1811" t="s">
        <v>49</v>
      </c>
      <c r="C1811" s="1">
        <v>59</v>
      </c>
      <c r="D1811" t="s">
        <v>43</v>
      </c>
      <c r="E1811">
        <v>0</v>
      </c>
      <c r="F1811" t="s">
        <v>978</v>
      </c>
      <c r="G1811" s="1">
        <v>92804</v>
      </c>
      <c r="H1811">
        <v>33.817999999999998</v>
      </c>
      <c r="I1811">
        <v>-117.97440400000001</v>
      </c>
      <c r="J1811">
        <v>0</v>
      </c>
      <c r="K1811" s="1">
        <v>2</v>
      </c>
      <c r="L1811" t="s">
        <v>54</v>
      </c>
      <c r="M1811" t="s">
        <v>40</v>
      </c>
      <c r="N1811" s="10">
        <v>9.61</v>
      </c>
      <c r="O1811" t="s">
        <v>43</v>
      </c>
      <c r="P1811" t="s">
        <v>43</v>
      </c>
      <c r="AA1811" t="s">
        <v>51</v>
      </c>
      <c r="AB1811" t="s">
        <v>40</v>
      </c>
      <c r="AC1811" t="s">
        <v>46</v>
      </c>
      <c r="AD1811" s="10">
        <v>19.649999999999999</v>
      </c>
      <c r="AE1811" s="10">
        <v>38.799999999999997</v>
      </c>
      <c r="AF1811" s="10">
        <v>0</v>
      </c>
      <c r="AG1811" s="10">
        <v>0</v>
      </c>
      <c r="AH1811" s="10">
        <v>19.22</v>
      </c>
      <c r="AI1811" s="10">
        <v>58.02</v>
      </c>
      <c r="AJ1811" t="s">
        <v>98</v>
      </c>
      <c r="AM181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811" t="str">
        <f t="shared" si="56"/>
        <v>50-59</v>
      </c>
      <c r="AO1811">
        <f t="shared" si="57"/>
        <v>0</v>
      </c>
      <c r="AP1811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812" spans="1:42" x14ac:dyDescent="0.25">
      <c r="A1812" t="s">
        <v>2697</v>
      </c>
      <c r="B1812" t="s">
        <v>49</v>
      </c>
      <c r="C1812" s="1">
        <v>35</v>
      </c>
      <c r="D1812" t="s">
        <v>43</v>
      </c>
      <c r="E1812">
        <v>0</v>
      </c>
      <c r="F1812" t="s">
        <v>1507</v>
      </c>
      <c r="G1812" s="1">
        <v>95605</v>
      </c>
      <c r="H1812">
        <v>38.592745000000001</v>
      </c>
      <c r="I1812">
        <v>-121.540036</v>
      </c>
      <c r="J1812">
        <v>0</v>
      </c>
      <c r="K1812" s="1">
        <v>27</v>
      </c>
      <c r="L1812" t="s">
        <v>42</v>
      </c>
      <c r="M1812" t="s">
        <v>40</v>
      </c>
      <c r="N1812" s="10">
        <v>24.72</v>
      </c>
      <c r="O1812" t="s">
        <v>40</v>
      </c>
      <c r="P1812" t="s">
        <v>40</v>
      </c>
      <c r="Q1812" t="s">
        <v>55</v>
      </c>
      <c r="R1812">
        <v>29</v>
      </c>
      <c r="S1812" t="s">
        <v>43</v>
      </c>
      <c r="T1812" t="s">
        <v>43</v>
      </c>
      <c r="U1812" t="s">
        <v>43</v>
      </c>
      <c r="V1812" t="s">
        <v>40</v>
      </c>
      <c r="W1812" t="s">
        <v>43</v>
      </c>
      <c r="X1812" t="s">
        <v>43</v>
      </c>
      <c r="Y1812" t="s">
        <v>43</v>
      </c>
      <c r="Z1812" t="s">
        <v>40</v>
      </c>
      <c r="AA1812" t="s">
        <v>51</v>
      </c>
      <c r="AB1812" t="s">
        <v>40</v>
      </c>
      <c r="AC1812" t="s">
        <v>56</v>
      </c>
      <c r="AD1812" s="10">
        <v>79.5</v>
      </c>
      <c r="AE1812" s="10">
        <v>2180.5500000000002</v>
      </c>
      <c r="AF1812" s="10">
        <v>0</v>
      </c>
      <c r="AG1812" s="10">
        <v>0</v>
      </c>
      <c r="AH1812" s="10">
        <v>667.44</v>
      </c>
      <c r="AI1812" s="10">
        <v>2847.99</v>
      </c>
      <c r="AJ1812" t="s">
        <v>57</v>
      </c>
      <c r="AK1812" t="s">
        <v>117</v>
      </c>
      <c r="AL1812" t="s">
        <v>240</v>
      </c>
      <c r="AM1812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812" t="str">
        <f t="shared" si="56"/>
        <v>30-39</v>
      </c>
      <c r="AO1812">
        <f t="shared" si="57"/>
        <v>1</v>
      </c>
      <c r="AP181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813" spans="1:42" x14ac:dyDescent="0.25">
      <c r="A1813" t="s">
        <v>2698</v>
      </c>
      <c r="B1813" t="s">
        <v>49</v>
      </c>
      <c r="C1813" s="1">
        <v>68</v>
      </c>
      <c r="D1813" t="s">
        <v>43</v>
      </c>
      <c r="E1813">
        <v>0</v>
      </c>
      <c r="F1813" t="s">
        <v>2699</v>
      </c>
      <c r="G1813" s="1">
        <v>93925</v>
      </c>
      <c r="H1813">
        <v>36.596271000000002</v>
      </c>
      <c r="I1813">
        <v>-121.442274</v>
      </c>
      <c r="J1813">
        <v>0</v>
      </c>
      <c r="K1813" s="1">
        <v>9</v>
      </c>
      <c r="L1813" t="s">
        <v>54</v>
      </c>
      <c r="M1813" t="s">
        <v>40</v>
      </c>
      <c r="N1813" s="10">
        <v>12.18</v>
      </c>
      <c r="O1813" t="s">
        <v>40</v>
      </c>
      <c r="P1813" t="s">
        <v>40</v>
      </c>
      <c r="Q1813" t="s">
        <v>55</v>
      </c>
      <c r="R1813">
        <v>6</v>
      </c>
      <c r="S1813" t="s">
        <v>43</v>
      </c>
      <c r="T1813" t="s">
        <v>43</v>
      </c>
      <c r="U1813" t="s">
        <v>43</v>
      </c>
      <c r="V1813" t="s">
        <v>43</v>
      </c>
      <c r="W1813" t="s">
        <v>43</v>
      </c>
      <c r="X1813" t="s">
        <v>40</v>
      </c>
      <c r="Y1813" t="s">
        <v>43</v>
      </c>
      <c r="Z1813" t="s">
        <v>43</v>
      </c>
      <c r="AA1813" t="s">
        <v>51</v>
      </c>
      <c r="AB1813" t="s">
        <v>40</v>
      </c>
      <c r="AC1813" t="s">
        <v>56</v>
      </c>
      <c r="AD1813" s="10">
        <v>85.05</v>
      </c>
      <c r="AE1813" s="10">
        <v>746.5</v>
      </c>
      <c r="AF1813" s="10">
        <v>0</v>
      </c>
      <c r="AG1813" s="10">
        <v>30</v>
      </c>
      <c r="AH1813" s="10">
        <v>109.62</v>
      </c>
      <c r="AI1813" s="10">
        <v>886.12</v>
      </c>
      <c r="AJ1813" t="s">
        <v>57</v>
      </c>
      <c r="AK1813" t="s">
        <v>121</v>
      </c>
      <c r="AL1813" t="s">
        <v>122</v>
      </c>
      <c r="AM1813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813" t="str">
        <f t="shared" si="56"/>
        <v>60-80</v>
      </c>
      <c r="AO1813">
        <f t="shared" si="57"/>
        <v>1</v>
      </c>
      <c r="AP181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814" spans="1:42" x14ac:dyDescent="0.25">
      <c r="A1814" t="s">
        <v>2700</v>
      </c>
      <c r="B1814" t="s">
        <v>39</v>
      </c>
      <c r="C1814" s="1">
        <v>26</v>
      </c>
      <c r="D1814" t="s">
        <v>40</v>
      </c>
      <c r="E1814">
        <v>2</v>
      </c>
      <c r="F1814" t="s">
        <v>2103</v>
      </c>
      <c r="G1814" s="1">
        <v>94025</v>
      </c>
      <c r="H1814">
        <v>37.449551</v>
      </c>
      <c r="I1814">
        <v>-122.183762</v>
      </c>
      <c r="J1814">
        <v>8</v>
      </c>
      <c r="K1814" s="1">
        <v>36</v>
      </c>
      <c r="L1814" t="s">
        <v>129</v>
      </c>
      <c r="M1814" t="s">
        <v>40</v>
      </c>
      <c r="N1814" s="10">
        <v>42.51</v>
      </c>
      <c r="O1814" t="s">
        <v>43</v>
      </c>
      <c r="P1814" t="s">
        <v>43</v>
      </c>
      <c r="AA1814" t="s">
        <v>73</v>
      </c>
      <c r="AB1814" t="s">
        <v>43</v>
      </c>
      <c r="AC1814" t="s">
        <v>56</v>
      </c>
      <c r="AD1814" s="10">
        <v>20.25</v>
      </c>
      <c r="AE1814" s="10">
        <v>717.95</v>
      </c>
      <c r="AF1814" s="10">
        <v>0</v>
      </c>
      <c r="AG1814" s="10">
        <v>0</v>
      </c>
      <c r="AH1814" s="10">
        <v>1530.36</v>
      </c>
      <c r="AI1814" s="10">
        <v>2248.31</v>
      </c>
      <c r="AJ1814" t="s">
        <v>47</v>
      </c>
      <c r="AM1814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814" t="str">
        <f t="shared" si="56"/>
        <v>19-29</v>
      </c>
      <c r="AO1814">
        <f t="shared" si="57"/>
        <v>0</v>
      </c>
      <c r="AP1814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815" spans="1:42" x14ac:dyDescent="0.25">
      <c r="A1815" t="s">
        <v>2701</v>
      </c>
      <c r="B1815" t="s">
        <v>49</v>
      </c>
      <c r="C1815" s="1">
        <v>22</v>
      </c>
      <c r="D1815" t="s">
        <v>43</v>
      </c>
      <c r="E1815">
        <v>0</v>
      </c>
      <c r="F1815" t="s">
        <v>2702</v>
      </c>
      <c r="G1815" s="1">
        <v>92316</v>
      </c>
      <c r="H1815">
        <v>34.059722000000001</v>
      </c>
      <c r="I1815">
        <v>-117.39104</v>
      </c>
      <c r="J1815">
        <v>0</v>
      </c>
      <c r="K1815" s="1">
        <v>7</v>
      </c>
      <c r="L1815" t="s">
        <v>54</v>
      </c>
      <c r="M1815" t="s">
        <v>40</v>
      </c>
      <c r="N1815" s="10">
        <v>12.05</v>
      </c>
      <c r="O1815" t="s">
        <v>43</v>
      </c>
      <c r="P1815" t="s">
        <v>40</v>
      </c>
      <c r="Q1815" t="s">
        <v>55</v>
      </c>
      <c r="R1815">
        <v>69</v>
      </c>
      <c r="S1815" t="s">
        <v>43</v>
      </c>
      <c r="T1815" t="s">
        <v>40</v>
      </c>
      <c r="U1815" t="s">
        <v>43</v>
      </c>
      <c r="V1815" t="s">
        <v>43</v>
      </c>
      <c r="W1815" t="s">
        <v>40</v>
      </c>
      <c r="X1815" t="s">
        <v>40</v>
      </c>
      <c r="Y1815" t="s">
        <v>40</v>
      </c>
      <c r="Z1815" t="s">
        <v>40</v>
      </c>
      <c r="AA1815" t="s">
        <v>51</v>
      </c>
      <c r="AB1815" t="s">
        <v>40</v>
      </c>
      <c r="AC1815" t="s">
        <v>56</v>
      </c>
      <c r="AD1815" s="10">
        <v>94.25</v>
      </c>
      <c r="AE1815" s="10">
        <v>669</v>
      </c>
      <c r="AF1815" s="10">
        <v>0</v>
      </c>
      <c r="AG1815" s="10">
        <v>0</v>
      </c>
      <c r="AH1815" s="10">
        <v>84.35</v>
      </c>
      <c r="AI1815" s="10">
        <v>753.35</v>
      </c>
      <c r="AJ1815" t="s">
        <v>57</v>
      </c>
      <c r="AK1815" t="s">
        <v>63</v>
      </c>
      <c r="AL1815" t="s">
        <v>67</v>
      </c>
      <c r="AM181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815" t="str">
        <f t="shared" si="56"/>
        <v>19-29</v>
      </c>
      <c r="AO1815">
        <f t="shared" si="57"/>
        <v>1</v>
      </c>
      <c r="AP1815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816" spans="1:42" x14ac:dyDescent="0.25">
      <c r="A1816" t="s">
        <v>2703</v>
      </c>
      <c r="B1816" t="s">
        <v>49</v>
      </c>
      <c r="C1816" s="1">
        <v>45</v>
      </c>
      <c r="D1816" t="s">
        <v>40</v>
      </c>
      <c r="E1816">
        <v>0</v>
      </c>
      <c r="F1816" t="s">
        <v>211</v>
      </c>
      <c r="G1816" s="1">
        <v>93727</v>
      </c>
      <c r="H1816">
        <v>36.751488999999999</v>
      </c>
      <c r="I1816">
        <v>-119.68071999999999</v>
      </c>
      <c r="J1816">
        <v>2</v>
      </c>
      <c r="K1816" s="1">
        <v>65</v>
      </c>
      <c r="L1816" t="s">
        <v>76</v>
      </c>
      <c r="M1816" t="s">
        <v>40</v>
      </c>
      <c r="N1816" s="10">
        <v>21.58</v>
      </c>
      <c r="O1816" t="s">
        <v>40</v>
      </c>
      <c r="P1816" t="s">
        <v>40</v>
      </c>
      <c r="Q1816" t="s">
        <v>79</v>
      </c>
      <c r="R1816">
        <v>13</v>
      </c>
      <c r="S1816" t="s">
        <v>40</v>
      </c>
      <c r="T1816" t="s">
        <v>43</v>
      </c>
      <c r="U1816" t="s">
        <v>40</v>
      </c>
      <c r="V1816" t="s">
        <v>40</v>
      </c>
      <c r="W1816" t="s">
        <v>43</v>
      </c>
      <c r="X1816" t="s">
        <v>40</v>
      </c>
      <c r="Y1816" t="s">
        <v>40</v>
      </c>
      <c r="Z1816" t="s">
        <v>40</v>
      </c>
      <c r="AA1816" t="s">
        <v>73</v>
      </c>
      <c r="AB1816" t="s">
        <v>43</v>
      </c>
      <c r="AC1816" t="s">
        <v>56</v>
      </c>
      <c r="AD1816" s="10">
        <v>76.150000000000006</v>
      </c>
      <c r="AE1816" s="10">
        <v>4929.55</v>
      </c>
      <c r="AF1816" s="10">
        <v>0</v>
      </c>
      <c r="AG1816" s="10">
        <v>0</v>
      </c>
      <c r="AH1816" s="10">
        <v>1402.7</v>
      </c>
      <c r="AI1816" s="10">
        <v>6332.25</v>
      </c>
      <c r="AJ1816" t="s">
        <v>47</v>
      </c>
      <c r="AM181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816" t="str">
        <f t="shared" si="56"/>
        <v>40-49</v>
      </c>
      <c r="AO1816">
        <f t="shared" si="57"/>
        <v>0</v>
      </c>
      <c r="AP181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817" spans="1:42" x14ac:dyDescent="0.25">
      <c r="A1817" t="s">
        <v>2704</v>
      </c>
      <c r="B1817" t="s">
        <v>49</v>
      </c>
      <c r="C1817" s="1">
        <v>25</v>
      </c>
      <c r="D1817" t="s">
        <v>40</v>
      </c>
      <c r="E1817">
        <v>1</v>
      </c>
      <c r="F1817" t="s">
        <v>2705</v>
      </c>
      <c r="G1817" s="1">
        <v>93630</v>
      </c>
      <c r="H1817">
        <v>36.727418</v>
      </c>
      <c r="I1817">
        <v>-120.123526</v>
      </c>
      <c r="J1817">
        <v>6</v>
      </c>
      <c r="K1817" s="1">
        <v>33</v>
      </c>
      <c r="L1817" t="s">
        <v>42</v>
      </c>
      <c r="M1817" t="s">
        <v>40</v>
      </c>
      <c r="N1817" s="10">
        <v>5.86</v>
      </c>
      <c r="O1817" t="s">
        <v>43</v>
      </c>
      <c r="P1817" t="s">
        <v>43</v>
      </c>
      <c r="AA1817" t="s">
        <v>45</v>
      </c>
      <c r="AB1817" t="s">
        <v>40</v>
      </c>
      <c r="AC1817" t="s">
        <v>56</v>
      </c>
      <c r="AD1817" s="10">
        <v>19.45</v>
      </c>
      <c r="AE1817" s="10">
        <v>600.25</v>
      </c>
      <c r="AF1817" s="10">
        <v>0</v>
      </c>
      <c r="AG1817" s="10">
        <v>0</v>
      </c>
      <c r="AH1817" s="10">
        <v>193.38</v>
      </c>
      <c r="AI1817" s="10">
        <v>793.63</v>
      </c>
      <c r="AJ1817" t="s">
        <v>47</v>
      </c>
      <c r="AM1817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817" t="str">
        <f t="shared" si="56"/>
        <v>19-29</v>
      </c>
      <c r="AO1817">
        <f t="shared" si="57"/>
        <v>0</v>
      </c>
      <c r="AP1817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818" spans="1:42" x14ac:dyDescent="0.25">
      <c r="A1818" t="s">
        <v>2706</v>
      </c>
      <c r="B1818" t="s">
        <v>49</v>
      </c>
      <c r="C1818" s="1">
        <v>49</v>
      </c>
      <c r="D1818" t="s">
        <v>43</v>
      </c>
      <c r="E1818">
        <v>0</v>
      </c>
      <c r="F1818" t="s">
        <v>1226</v>
      </c>
      <c r="G1818" s="1">
        <v>91501</v>
      </c>
      <c r="H1818">
        <v>34.188338999999999</v>
      </c>
      <c r="I1818">
        <v>-118.30094200000001</v>
      </c>
      <c r="J1818">
        <v>0</v>
      </c>
      <c r="K1818" s="1">
        <v>54</v>
      </c>
      <c r="L1818" t="s">
        <v>76</v>
      </c>
      <c r="M1818" t="s">
        <v>40</v>
      </c>
      <c r="N1818" s="10">
        <v>17.760000000000002</v>
      </c>
      <c r="O1818" t="s">
        <v>40</v>
      </c>
      <c r="P1818" t="s">
        <v>40</v>
      </c>
      <c r="Q1818" t="s">
        <v>55</v>
      </c>
      <c r="R1818">
        <v>4</v>
      </c>
      <c r="S1818" t="s">
        <v>40</v>
      </c>
      <c r="T1818" t="s">
        <v>40</v>
      </c>
      <c r="U1818" t="s">
        <v>43</v>
      </c>
      <c r="V1818" t="s">
        <v>40</v>
      </c>
      <c r="W1818" t="s">
        <v>40</v>
      </c>
      <c r="X1818" t="s">
        <v>40</v>
      </c>
      <c r="Y1818" t="s">
        <v>40</v>
      </c>
      <c r="Z1818" t="s">
        <v>40</v>
      </c>
      <c r="AA1818" t="s">
        <v>73</v>
      </c>
      <c r="AB1818" t="s">
        <v>40</v>
      </c>
      <c r="AC1818" t="s">
        <v>46</v>
      </c>
      <c r="AD1818" s="10">
        <v>108</v>
      </c>
      <c r="AE1818" s="10">
        <v>5760.65</v>
      </c>
      <c r="AF1818" s="10">
        <v>0</v>
      </c>
      <c r="AG1818" s="10">
        <v>0</v>
      </c>
      <c r="AH1818" s="10">
        <v>959.04</v>
      </c>
      <c r="AI1818" s="10">
        <v>6719.69</v>
      </c>
      <c r="AJ1818" t="s">
        <v>47</v>
      </c>
      <c r="AM181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818" t="str">
        <f t="shared" si="56"/>
        <v>40-49</v>
      </c>
      <c r="AO1818">
        <f t="shared" si="57"/>
        <v>0</v>
      </c>
      <c r="AP1818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819" spans="1:42" x14ac:dyDescent="0.25">
      <c r="A1819" t="s">
        <v>2707</v>
      </c>
      <c r="B1819" t="s">
        <v>39</v>
      </c>
      <c r="C1819" s="1">
        <v>22</v>
      </c>
      <c r="D1819" t="s">
        <v>43</v>
      </c>
      <c r="E1819">
        <v>0</v>
      </c>
      <c r="F1819" t="s">
        <v>534</v>
      </c>
      <c r="G1819" s="1">
        <v>92663</v>
      </c>
      <c r="H1819">
        <v>33.622509999999998</v>
      </c>
      <c r="I1819">
        <v>-117.927024</v>
      </c>
      <c r="J1819">
        <v>0</v>
      </c>
      <c r="K1819" s="1">
        <v>1</v>
      </c>
      <c r="L1819" t="s">
        <v>42</v>
      </c>
      <c r="M1819" t="s">
        <v>40</v>
      </c>
      <c r="N1819" s="10">
        <v>11.83</v>
      </c>
      <c r="O1819" t="s">
        <v>43</v>
      </c>
      <c r="P1819" t="s">
        <v>43</v>
      </c>
      <c r="AA1819" t="s">
        <v>51</v>
      </c>
      <c r="AB1819" t="s">
        <v>43</v>
      </c>
      <c r="AC1819" t="s">
        <v>56</v>
      </c>
      <c r="AD1819" s="10">
        <v>19.899999999999999</v>
      </c>
      <c r="AE1819" s="10">
        <v>19.899999999999999</v>
      </c>
      <c r="AF1819" s="10">
        <v>0</v>
      </c>
      <c r="AG1819" s="10">
        <v>0</v>
      </c>
      <c r="AH1819" s="10">
        <v>11.83</v>
      </c>
      <c r="AI1819" s="10">
        <v>31.73</v>
      </c>
      <c r="AJ1819" t="s">
        <v>98</v>
      </c>
      <c r="AM1819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819" t="str">
        <f t="shared" si="56"/>
        <v>19-29</v>
      </c>
      <c r="AO1819">
        <f t="shared" si="57"/>
        <v>0</v>
      </c>
      <c r="AP1819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820" spans="1:42" x14ac:dyDescent="0.25">
      <c r="A1820" t="s">
        <v>2708</v>
      </c>
      <c r="B1820" t="s">
        <v>39</v>
      </c>
      <c r="C1820" s="1">
        <v>70</v>
      </c>
      <c r="D1820" t="s">
        <v>43</v>
      </c>
      <c r="E1820">
        <v>2</v>
      </c>
      <c r="F1820" t="s">
        <v>807</v>
      </c>
      <c r="G1820" s="1">
        <v>91106</v>
      </c>
      <c r="H1820">
        <v>34.139401999999997</v>
      </c>
      <c r="I1820">
        <v>-118.128658</v>
      </c>
      <c r="J1820">
        <v>0</v>
      </c>
      <c r="K1820" s="1">
        <v>15</v>
      </c>
      <c r="L1820" t="s">
        <v>62</v>
      </c>
      <c r="M1820" t="s">
        <v>40</v>
      </c>
      <c r="N1820" s="10">
        <v>44.07</v>
      </c>
      <c r="O1820" t="s">
        <v>40</v>
      </c>
      <c r="P1820" t="s">
        <v>40</v>
      </c>
      <c r="Q1820" t="s">
        <v>55</v>
      </c>
      <c r="R1820">
        <v>19</v>
      </c>
      <c r="S1820" t="s">
        <v>43</v>
      </c>
      <c r="T1820" t="s">
        <v>43</v>
      </c>
      <c r="U1820" t="s">
        <v>43</v>
      </c>
      <c r="V1820" t="s">
        <v>43</v>
      </c>
      <c r="W1820" t="s">
        <v>43</v>
      </c>
      <c r="X1820" t="s">
        <v>43</v>
      </c>
      <c r="Y1820" t="s">
        <v>43</v>
      </c>
      <c r="Z1820" t="s">
        <v>40</v>
      </c>
      <c r="AA1820" t="s">
        <v>51</v>
      </c>
      <c r="AB1820" t="s">
        <v>40</v>
      </c>
      <c r="AC1820" t="s">
        <v>183</v>
      </c>
      <c r="AD1820" s="10">
        <v>74.45</v>
      </c>
      <c r="AE1820" s="10">
        <v>1145.7</v>
      </c>
      <c r="AF1820" s="10">
        <v>0</v>
      </c>
      <c r="AG1820" s="10">
        <v>0</v>
      </c>
      <c r="AH1820" s="10">
        <v>661.05</v>
      </c>
      <c r="AI1820" s="10">
        <v>1806.75</v>
      </c>
      <c r="AJ1820" t="s">
        <v>57</v>
      </c>
      <c r="AK1820" t="s">
        <v>63</v>
      </c>
      <c r="AL1820" t="s">
        <v>101</v>
      </c>
      <c r="AM1820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1820" t="str">
        <f t="shared" si="56"/>
        <v>60-80</v>
      </c>
      <c r="AO1820">
        <f t="shared" si="57"/>
        <v>1</v>
      </c>
      <c r="AP1820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821" spans="1:42" x14ac:dyDescent="0.25">
      <c r="A1821" t="s">
        <v>2709</v>
      </c>
      <c r="B1821" t="s">
        <v>49</v>
      </c>
      <c r="C1821" s="1">
        <v>57</v>
      </c>
      <c r="D1821" t="s">
        <v>40</v>
      </c>
      <c r="E1821">
        <v>0</v>
      </c>
      <c r="F1821" t="s">
        <v>243</v>
      </c>
      <c r="G1821" s="1">
        <v>92591</v>
      </c>
      <c r="H1821">
        <v>33.540604000000002</v>
      </c>
      <c r="I1821">
        <v>-117.10908999999999</v>
      </c>
      <c r="J1821">
        <v>1</v>
      </c>
      <c r="K1821" s="1">
        <v>4</v>
      </c>
      <c r="L1821" t="s">
        <v>42</v>
      </c>
      <c r="M1821" t="s">
        <v>40</v>
      </c>
      <c r="N1821" s="10">
        <v>28.22</v>
      </c>
      <c r="O1821" t="s">
        <v>40</v>
      </c>
      <c r="P1821" t="s">
        <v>40</v>
      </c>
      <c r="Q1821" t="s">
        <v>55</v>
      </c>
      <c r="R1821">
        <v>10</v>
      </c>
      <c r="S1821" t="s">
        <v>43</v>
      </c>
      <c r="T1821" t="s">
        <v>40</v>
      </c>
      <c r="U1821" t="s">
        <v>43</v>
      </c>
      <c r="V1821" t="s">
        <v>43</v>
      </c>
      <c r="W1821" t="s">
        <v>40</v>
      </c>
      <c r="X1821" t="s">
        <v>40</v>
      </c>
      <c r="Y1821" t="s">
        <v>40</v>
      </c>
      <c r="Z1821" t="s">
        <v>40</v>
      </c>
      <c r="AA1821" t="s">
        <v>51</v>
      </c>
      <c r="AB1821" t="s">
        <v>40</v>
      </c>
      <c r="AC1821" t="s">
        <v>56</v>
      </c>
      <c r="AD1821" s="10">
        <v>100.2</v>
      </c>
      <c r="AE1821" s="10">
        <v>420.2</v>
      </c>
      <c r="AF1821" s="10">
        <v>0</v>
      </c>
      <c r="AG1821" s="10">
        <v>0</v>
      </c>
      <c r="AH1821" s="10">
        <v>112.88</v>
      </c>
      <c r="AI1821" s="10">
        <v>533.08000000000004</v>
      </c>
      <c r="AJ1821" t="s">
        <v>57</v>
      </c>
      <c r="AK1821" t="s">
        <v>63</v>
      </c>
      <c r="AL1821" t="s">
        <v>433</v>
      </c>
      <c r="AM182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821" t="str">
        <f t="shared" si="56"/>
        <v>50-59</v>
      </c>
      <c r="AO1821">
        <f t="shared" si="57"/>
        <v>1</v>
      </c>
      <c r="AP1821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822" spans="1:42" x14ac:dyDescent="0.25">
      <c r="A1822" t="s">
        <v>2710</v>
      </c>
      <c r="B1822" t="s">
        <v>39</v>
      </c>
      <c r="C1822" s="1">
        <v>65</v>
      </c>
      <c r="D1822" t="s">
        <v>40</v>
      </c>
      <c r="E1822">
        <v>0</v>
      </c>
      <c r="F1822" t="s">
        <v>78</v>
      </c>
      <c r="G1822" s="1">
        <v>93065</v>
      </c>
      <c r="H1822">
        <v>34.269449000000002</v>
      </c>
      <c r="I1822">
        <v>-118.76847100000001</v>
      </c>
      <c r="J1822">
        <v>1</v>
      </c>
      <c r="K1822" s="1">
        <v>26</v>
      </c>
      <c r="L1822" t="s">
        <v>129</v>
      </c>
      <c r="M1822" t="s">
        <v>40</v>
      </c>
      <c r="N1822" s="10">
        <v>18.260000000000002</v>
      </c>
      <c r="O1822" t="s">
        <v>43</v>
      </c>
      <c r="P1822" t="s">
        <v>40</v>
      </c>
      <c r="Q1822" t="s">
        <v>55</v>
      </c>
      <c r="R1822">
        <v>3</v>
      </c>
      <c r="S1822" t="s">
        <v>43</v>
      </c>
      <c r="T1822" t="s">
        <v>40</v>
      </c>
      <c r="U1822" t="s">
        <v>43</v>
      </c>
      <c r="V1822" t="s">
        <v>43</v>
      </c>
      <c r="W1822" t="s">
        <v>43</v>
      </c>
      <c r="X1822" t="s">
        <v>40</v>
      </c>
      <c r="Y1822" t="s">
        <v>40</v>
      </c>
      <c r="Z1822" t="s">
        <v>40</v>
      </c>
      <c r="AA1822" t="s">
        <v>51</v>
      </c>
      <c r="AB1822" t="s">
        <v>43</v>
      </c>
      <c r="AC1822" t="s">
        <v>56</v>
      </c>
      <c r="AD1822" s="10">
        <v>84.95</v>
      </c>
      <c r="AE1822" s="10">
        <v>2169.75</v>
      </c>
      <c r="AF1822" s="10">
        <v>0</v>
      </c>
      <c r="AG1822" s="10">
        <v>0</v>
      </c>
      <c r="AH1822" s="10">
        <v>474.76</v>
      </c>
      <c r="AI1822" s="10">
        <v>2644.51</v>
      </c>
      <c r="AJ1822" t="s">
        <v>57</v>
      </c>
      <c r="AK1822" t="s">
        <v>117</v>
      </c>
      <c r="AL1822" t="s">
        <v>466</v>
      </c>
      <c r="AM1822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822" t="str">
        <f t="shared" si="56"/>
        <v>60-80</v>
      </c>
      <c r="AO1822">
        <f t="shared" si="57"/>
        <v>1</v>
      </c>
      <c r="AP182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823" spans="1:42" x14ac:dyDescent="0.25">
      <c r="A1823" t="s">
        <v>2711</v>
      </c>
      <c r="B1823" t="s">
        <v>39</v>
      </c>
      <c r="C1823" s="1">
        <v>45</v>
      </c>
      <c r="D1823" t="s">
        <v>40</v>
      </c>
      <c r="E1823">
        <v>3</v>
      </c>
      <c r="F1823" t="s">
        <v>700</v>
      </c>
      <c r="G1823" s="1">
        <v>92539</v>
      </c>
      <c r="H1823">
        <v>33.527605000000001</v>
      </c>
      <c r="I1823">
        <v>-116.666551</v>
      </c>
      <c r="J1823">
        <v>8</v>
      </c>
      <c r="K1823" s="1">
        <v>10</v>
      </c>
      <c r="L1823" t="s">
        <v>42</v>
      </c>
      <c r="M1823" t="s">
        <v>40</v>
      </c>
      <c r="N1823" s="10">
        <v>32.76</v>
      </c>
      <c r="O1823" t="s">
        <v>43</v>
      </c>
      <c r="P1823" t="s">
        <v>40</v>
      </c>
      <c r="Q1823" t="s">
        <v>55</v>
      </c>
      <c r="R1823">
        <v>51</v>
      </c>
      <c r="S1823" t="s">
        <v>43</v>
      </c>
      <c r="T1823" t="s">
        <v>43</v>
      </c>
      <c r="U1823" t="s">
        <v>43</v>
      </c>
      <c r="V1823" t="s">
        <v>43</v>
      </c>
      <c r="W1823" t="s">
        <v>40</v>
      </c>
      <c r="X1823" t="s">
        <v>40</v>
      </c>
      <c r="Y1823" t="s">
        <v>40</v>
      </c>
      <c r="Z1823" t="s">
        <v>40</v>
      </c>
      <c r="AA1823" t="s">
        <v>51</v>
      </c>
      <c r="AB1823" t="s">
        <v>40</v>
      </c>
      <c r="AC1823" t="s">
        <v>56</v>
      </c>
      <c r="AD1823" s="10">
        <v>88.85</v>
      </c>
      <c r="AE1823" s="10">
        <v>929.45</v>
      </c>
      <c r="AF1823" s="10">
        <v>0</v>
      </c>
      <c r="AG1823" s="10">
        <v>0</v>
      </c>
      <c r="AH1823" s="10">
        <v>327.60000000000002</v>
      </c>
      <c r="AI1823" s="10">
        <v>1257.05</v>
      </c>
      <c r="AJ1823" t="s">
        <v>47</v>
      </c>
      <c r="AM1823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823" t="str">
        <f t="shared" si="56"/>
        <v>40-49</v>
      </c>
      <c r="AO1823">
        <f t="shared" si="57"/>
        <v>0</v>
      </c>
      <c r="AP182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824" spans="1:42" x14ac:dyDescent="0.25">
      <c r="A1824" t="s">
        <v>2712</v>
      </c>
      <c r="B1824" t="s">
        <v>49</v>
      </c>
      <c r="C1824" s="1">
        <v>58</v>
      </c>
      <c r="D1824" t="s">
        <v>40</v>
      </c>
      <c r="E1824">
        <v>0</v>
      </c>
      <c r="F1824" t="s">
        <v>2186</v>
      </c>
      <c r="G1824" s="1">
        <v>92657</v>
      </c>
      <c r="H1824">
        <v>33.603282</v>
      </c>
      <c r="I1824">
        <v>-117.82184100000001</v>
      </c>
      <c r="J1824">
        <v>0</v>
      </c>
      <c r="K1824" s="1">
        <v>67</v>
      </c>
      <c r="L1824" t="s">
        <v>72</v>
      </c>
      <c r="M1824" t="s">
        <v>40</v>
      </c>
      <c r="N1824" s="10">
        <v>29.24</v>
      </c>
      <c r="O1824" t="s">
        <v>40</v>
      </c>
      <c r="P1824" t="s">
        <v>40</v>
      </c>
      <c r="Q1824" t="s">
        <v>55</v>
      </c>
      <c r="R1824">
        <v>21</v>
      </c>
      <c r="S1824" t="s">
        <v>40</v>
      </c>
      <c r="T1824" t="s">
        <v>40</v>
      </c>
      <c r="U1824" t="s">
        <v>40</v>
      </c>
      <c r="V1824" t="s">
        <v>43</v>
      </c>
      <c r="W1824" t="s">
        <v>40</v>
      </c>
      <c r="X1824" t="s">
        <v>40</v>
      </c>
      <c r="Y1824" t="s">
        <v>40</v>
      </c>
      <c r="Z1824" t="s">
        <v>40</v>
      </c>
      <c r="AA1824" t="s">
        <v>45</v>
      </c>
      <c r="AB1824" t="s">
        <v>40</v>
      </c>
      <c r="AC1824" t="s">
        <v>56</v>
      </c>
      <c r="AD1824" s="10">
        <v>111.3</v>
      </c>
      <c r="AE1824" s="10">
        <v>7482.1</v>
      </c>
      <c r="AF1824" s="10">
        <v>0</v>
      </c>
      <c r="AG1824" s="10">
        <v>0</v>
      </c>
      <c r="AH1824" s="10">
        <v>1959.08</v>
      </c>
      <c r="AI1824" s="10">
        <v>9441.18</v>
      </c>
      <c r="AJ1824" t="s">
        <v>57</v>
      </c>
      <c r="AK1824" t="s">
        <v>121</v>
      </c>
      <c r="AL1824" t="s">
        <v>195</v>
      </c>
      <c r="AM182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824" t="str">
        <f t="shared" si="56"/>
        <v>50-59</v>
      </c>
      <c r="AO1824">
        <f t="shared" si="57"/>
        <v>1</v>
      </c>
      <c r="AP1824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825" spans="1:42" x14ac:dyDescent="0.25">
      <c r="A1825" t="s">
        <v>2713</v>
      </c>
      <c r="B1825" t="s">
        <v>49</v>
      </c>
      <c r="C1825" s="1">
        <v>71</v>
      </c>
      <c r="D1825" t="s">
        <v>43</v>
      </c>
      <c r="E1825">
        <v>0</v>
      </c>
      <c r="F1825" t="s">
        <v>316</v>
      </c>
      <c r="G1825" s="1">
        <v>92027</v>
      </c>
      <c r="H1825">
        <v>33.141264999999997</v>
      </c>
      <c r="I1825">
        <v>-116.967221</v>
      </c>
      <c r="J1825">
        <v>0</v>
      </c>
      <c r="K1825" s="1">
        <v>10</v>
      </c>
      <c r="L1825" t="s">
        <v>62</v>
      </c>
      <c r="M1825" t="s">
        <v>40</v>
      </c>
      <c r="N1825" s="10">
        <v>41.37</v>
      </c>
      <c r="O1825" t="s">
        <v>40</v>
      </c>
      <c r="P1825" t="s">
        <v>40</v>
      </c>
      <c r="Q1825" t="s">
        <v>55</v>
      </c>
      <c r="R1825">
        <v>14</v>
      </c>
      <c r="S1825" t="s">
        <v>43</v>
      </c>
      <c r="T1825" t="s">
        <v>43</v>
      </c>
      <c r="U1825" t="s">
        <v>43</v>
      </c>
      <c r="V1825" t="s">
        <v>43</v>
      </c>
      <c r="W1825" t="s">
        <v>40</v>
      </c>
      <c r="X1825" t="s">
        <v>40</v>
      </c>
      <c r="Y1825" t="s">
        <v>43</v>
      </c>
      <c r="Z1825" t="s">
        <v>40</v>
      </c>
      <c r="AA1825" t="s">
        <v>51</v>
      </c>
      <c r="AB1825" t="s">
        <v>40</v>
      </c>
      <c r="AC1825" t="s">
        <v>56</v>
      </c>
      <c r="AD1825" s="10">
        <v>95.35</v>
      </c>
      <c r="AE1825" s="10">
        <v>898.35</v>
      </c>
      <c r="AF1825" s="10">
        <v>0</v>
      </c>
      <c r="AG1825" s="10">
        <v>0</v>
      </c>
      <c r="AH1825" s="10">
        <v>413.7</v>
      </c>
      <c r="AI1825" s="10">
        <v>1312.05</v>
      </c>
      <c r="AJ1825" t="s">
        <v>57</v>
      </c>
      <c r="AK1825" t="s">
        <v>58</v>
      </c>
      <c r="AL1825" t="s">
        <v>104</v>
      </c>
      <c r="AM182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825" t="str">
        <f t="shared" si="56"/>
        <v>60-80</v>
      </c>
      <c r="AO1825">
        <f t="shared" si="57"/>
        <v>1</v>
      </c>
      <c r="AP1825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826" spans="1:42" x14ac:dyDescent="0.25">
      <c r="A1826" t="s">
        <v>2714</v>
      </c>
      <c r="B1826" t="s">
        <v>49</v>
      </c>
      <c r="C1826" s="1">
        <v>39</v>
      </c>
      <c r="D1826" t="s">
        <v>40</v>
      </c>
      <c r="E1826">
        <v>3</v>
      </c>
      <c r="F1826" t="s">
        <v>131</v>
      </c>
      <c r="G1826" s="1">
        <v>95503</v>
      </c>
      <c r="H1826">
        <v>40.737431000000001</v>
      </c>
      <c r="I1826">
        <v>-124.108897</v>
      </c>
      <c r="J1826">
        <v>7</v>
      </c>
      <c r="K1826" s="1">
        <v>60</v>
      </c>
      <c r="L1826" t="s">
        <v>42</v>
      </c>
      <c r="M1826" t="s">
        <v>40</v>
      </c>
      <c r="N1826" s="10">
        <v>27.2</v>
      </c>
      <c r="O1826" t="s">
        <v>43</v>
      </c>
      <c r="P1826" t="s">
        <v>40</v>
      </c>
      <c r="Q1826" t="s">
        <v>79</v>
      </c>
      <c r="R1826">
        <v>21</v>
      </c>
      <c r="S1826" t="s">
        <v>43</v>
      </c>
      <c r="T1826" t="s">
        <v>40</v>
      </c>
      <c r="U1826" t="s">
        <v>43</v>
      </c>
      <c r="V1826" t="s">
        <v>40</v>
      </c>
      <c r="W1826" t="s">
        <v>40</v>
      </c>
      <c r="X1826" t="s">
        <v>40</v>
      </c>
      <c r="Y1826" t="s">
        <v>40</v>
      </c>
      <c r="Z1826" t="s">
        <v>40</v>
      </c>
      <c r="AA1826" t="s">
        <v>73</v>
      </c>
      <c r="AB1826" t="s">
        <v>43</v>
      </c>
      <c r="AC1826" t="s">
        <v>56</v>
      </c>
      <c r="AD1826" s="10">
        <v>76.95</v>
      </c>
      <c r="AE1826" s="10">
        <v>4543.95</v>
      </c>
      <c r="AF1826" s="10">
        <v>0</v>
      </c>
      <c r="AG1826" s="10">
        <v>0</v>
      </c>
      <c r="AH1826" s="10">
        <v>1632</v>
      </c>
      <c r="AI1826" s="10">
        <v>6175.95</v>
      </c>
      <c r="AJ1826" t="s">
        <v>47</v>
      </c>
      <c r="AM182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826" t="str">
        <f t="shared" si="56"/>
        <v>30-39</v>
      </c>
      <c r="AO1826">
        <f t="shared" si="57"/>
        <v>0</v>
      </c>
      <c r="AP182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827" spans="1:42" x14ac:dyDescent="0.25">
      <c r="A1827" t="s">
        <v>2715</v>
      </c>
      <c r="B1827" t="s">
        <v>49</v>
      </c>
      <c r="C1827" s="1">
        <v>50</v>
      </c>
      <c r="D1827" t="s">
        <v>43</v>
      </c>
      <c r="E1827">
        <v>0</v>
      </c>
      <c r="F1827" t="s">
        <v>173</v>
      </c>
      <c r="G1827" s="1">
        <v>96107</v>
      </c>
      <c r="H1827">
        <v>38.425280000000001</v>
      </c>
      <c r="I1827">
        <v>-119.475741</v>
      </c>
      <c r="J1827">
        <v>0</v>
      </c>
      <c r="K1827" s="1">
        <v>65</v>
      </c>
      <c r="L1827" t="s">
        <v>76</v>
      </c>
      <c r="M1827" t="s">
        <v>40</v>
      </c>
      <c r="N1827" s="10">
        <v>45.87</v>
      </c>
      <c r="O1827" t="s">
        <v>40</v>
      </c>
      <c r="P1827" t="s">
        <v>43</v>
      </c>
      <c r="AA1827" t="s">
        <v>45</v>
      </c>
      <c r="AB1827" t="s">
        <v>43</v>
      </c>
      <c r="AC1827" t="s">
        <v>46</v>
      </c>
      <c r="AD1827" s="10">
        <v>24.8</v>
      </c>
      <c r="AE1827" s="10">
        <v>1600.95</v>
      </c>
      <c r="AF1827" s="10">
        <v>0</v>
      </c>
      <c r="AG1827" s="10">
        <v>0</v>
      </c>
      <c r="AH1827" s="10">
        <v>2981.55</v>
      </c>
      <c r="AI1827" s="10">
        <v>4582.5</v>
      </c>
      <c r="AJ1827" t="s">
        <v>47</v>
      </c>
      <c r="AM182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827" t="str">
        <f t="shared" si="56"/>
        <v>50-59</v>
      </c>
      <c r="AO1827">
        <f t="shared" si="57"/>
        <v>0</v>
      </c>
      <c r="AP1827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828" spans="1:42" x14ac:dyDescent="0.25">
      <c r="A1828" t="s">
        <v>2716</v>
      </c>
      <c r="B1828" t="s">
        <v>49</v>
      </c>
      <c r="C1828" s="1">
        <v>43</v>
      </c>
      <c r="D1828" t="s">
        <v>40</v>
      </c>
      <c r="E1828">
        <v>3</v>
      </c>
      <c r="F1828" t="s">
        <v>2035</v>
      </c>
      <c r="G1828" s="1">
        <v>95965</v>
      </c>
      <c r="H1828">
        <v>39.624561</v>
      </c>
      <c r="I1828">
        <v>-121.55286599999999</v>
      </c>
      <c r="J1828">
        <v>5</v>
      </c>
      <c r="K1828" s="1">
        <v>72</v>
      </c>
      <c r="L1828" t="s">
        <v>72</v>
      </c>
      <c r="M1828" t="s">
        <v>40</v>
      </c>
      <c r="N1828" s="10">
        <v>6.95</v>
      </c>
      <c r="O1828" t="s">
        <v>43</v>
      </c>
      <c r="P1828" t="s">
        <v>40</v>
      </c>
      <c r="Q1828" t="s">
        <v>55</v>
      </c>
      <c r="R1828">
        <v>57</v>
      </c>
      <c r="S1828" t="s">
        <v>40</v>
      </c>
      <c r="T1828" t="s">
        <v>43</v>
      </c>
      <c r="U1828" t="s">
        <v>40</v>
      </c>
      <c r="V1828" t="s">
        <v>40</v>
      </c>
      <c r="W1828" t="s">
        <v>40</v>
      </c>
      <c r="X1828" t="s">
        <v>40</v>
      </c>
      <c r="Y1828" t="s">
        <v>40</v>
      </c>
      <c r="Z1828" t="s">
        <v>40</v>
      </c>
      <c r="AA1828" t="s">
        <v>73</v>
      </c>
      <c r="AB1828" t="s">
        <v>40</v>
      </c>
      <c r="AC1828" t="s">
        <v>46</v>
      </c>
      <c r="AD1828" s="10">
        <v>104.9</v>
      </c>
      <c r="AE1828" s="10">
        <v>7559.55</v>
      </c>
      <c r="AF1828" s="10">
        <v>0</v>
      </c>
      <c r="AG1828" s="10">
        <v>0</v>
      </c>
      <c r="AH1828" s="10">
        <v>500.4</v>
      </c>
      <c r="AI1828" s="10">
        <v>8059.95</v>
      </c>
      <c r="AJ1828" t="s">
        <v>47</v>
      </c>
      <c r="AM182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828" t="str">
        <f t="shared" si="56"/>
        <v>40-49</v>
      </c>
      <c r="AO1828">
        <f t="shared" si="57"/>
        <v>0</v>
      </c>
      <c r="AP1828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829" spans="1:42" x14ac:dyDescent="0.25">
      <c r="A1829" t="s">
        <v>2717</v>
      </c>
      <c r="B1829" t="s">
        <v>39</v>
      </c>
      <c r="C1829" s="1">
        <v>79</v>
      </c>
      <c r="D1829" t="s">
        <v>40</v>
      </c>
      <c r="E1829">
        <v>0</v>
      </c>
      <c r="F1829" t="s">
        <v>1072</v>
      </c>
      <c r="G1829" s="1">
        <v>95250</v>
      </c>
      <c r="H1829">
        <v>38.244805999999997</v>
      </c>
      <c r="I1829">
        <v>-120.41730099999999</v>
      </c>
      <c r="J1829">
        <v>8</v>
      </c>
      <c r="K1829" s="1">
        <v>26</v>
      </c>
      <c r="L1829" t="s">
        <v>129</v>
      </c>
      <c r="M1829" t="s">
        <v>40</v>
      </c>
      <c r="N1829" s="10">
        <v>18.66</v>
      </c>
      <c r="O1829" t="s">
        <v>40</v>
      </c>
      <c r="P1829" t="s">
        <v>40</v>
      </c>
      <c r="Q1829" t="s">
        <v>55</v>
      </c>
      <c r="R1829">
        <v>11</v>
      </c>
      <c r="S1829" t="s">
        <v>43</v>
      </c>
      <c r="T1829" t="s">
        <v>43</v>
      </c>
      <c r="U1829" t="s">
        <v>40</v>
      </c>
      <c r="V1829" t="s">
        <v>43</v>
      </c>
      <c r="W1829" t="s">
        <v>40</v>
      </c>
      <c r="X1829" t="s">
        <v>40</v>
      </c>
      <c r="Y1829" t="s">
        <v>43</v>
      </c>
      <c r="Z1829" t="s">
        <v>40</v>
      </c>
      <c r="AA1829" t="s">
        <v>73</v>
      </c>
      <c r="AB1829" t="s">
        <v>40</v>
      </c>
      <c r="AC1829" t="s">
        <v>56</v>
      </c>
      <c r="AD1829" s="10">
        <v>98.1</v>
      </c>
      <c r="AE1829" s="10">
        <v>2510.6999999999998</v>
      </c>
      <c r="AF1829" s="10">
        <v>44.17</v>
      </c>
      <c r="AG1829" s="10">
        <v>0</v>
      </c>
      <c r="AH1829" s="10">
        <v>485.16</v>
      </c>
      <c r="AI1829" s="10">
        <v>2951.69</v>
      </c>
      <c r="AJ1829" t="s">
        <v>47</v>
      </c>
      <c r="AM1829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829" t="str">
        <f t="shared" si="56"/>
        <v>60-80</v>
      </c>
      <c r="AO1829">
        <f t="shared" si="57"/>
        <v>0</v>
      </c>
      <c r="AP1829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830" spans="1:42" x14ac:dyDescent="0.25">
      <c r="A1830" t="s">
        <v>2718</v>
      </c>
      <c r="B1830" t="s">
        <v>39</v>
      </c>
      <c r="C1830" s="1">
        <v>44</v>
      </c>
      <c r="D1830" t="s">
        <v>40</v>
      </c>
      <c r="E1830">
        <v>0</v>
      </c>
      <c r="F1830" t="s">
        <v>2719</v>
      </c>
      <c r="G1830" s="1">
        <v>95937</v>
      </c>
      <c r="H1830">
        <v>38.931424999999997</v>
      </c>
      <c r="I1830">
        <v>-121.94608100000001</v>
      </c>
      <c r="J1830">
        <v>1</v>
      </c>
      <c r="K1830" s="1">
        <v>8</v>
      </c>
      <c r="L1830" t="s">
        <v>54</v>
      </c>
      <c r="M1830" t="s">
        <v>40</v>
      </c>
      <c r="N1830" s="10">
        <v>46.13</v>
      </c>
      <c r="O1830" t="s">
        <v>43</v>
      </c>
      <c r="P1830" t="s">
        <v>43</v>
      </c>
      <c r="AA1830" t="s">
        <v>45</v>
      </c>
      <c r="AB1830" t="s">
        <v>40</v>
      </c>
      <c r="AC1830" t="s">
        <v>46</v>
      </c>
      <c r="AD1830" s="10">
        <v>19.75</v>
      </c>
      <c r="AE1830" s="10">
        <v>145</v>
      </c>
      <c r="AF1830" s="10">
        <v>0</v>
      </c>
      <c r="AG1830" s="10">
        <v>0</v>
      </c>
      <c r="AH1830" s="10">
        <v>369.04</v>
      </c>
      <c r="AI1830" s="10">
        <v>514.04</v>
      </c>
      <c r="AJ1830" t="s">
        <v>57</v>
      </c>
      <c r="AK1830" t="s">
        <v>117</v>
      </c>
      <c r="AL1830" t="s">
        <v>118</v>
      </c>
      <c r="AM1830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830" t="str">
        <f t="shared" si="56"/>
        <v>40-49</v>
      </c>
      <c r="AO1830">
        <f t="shared" si="57"/>
        <v>1</v>
      </c>
      <c r="AP1830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831" spans="1:42" x14ac:dyDescent="0.25">
      <c r="A1831" t="s">
        <v>2720</v>
      </c>
      <c r="B1831" t="s">
        <v>49</v>
      </c>
      <c r="C1831" s="1">
        <v>32</v>
      </c>
      <c r="D1831" t="s">
        <v>43</v>
      </c>
      <c r="E1831">
        <v>0</v>
      </c>
      <c r="F1831" t="s">
        <v>155</v>
      </c>
      <c r="G1831" s="1">
        <v>95403</v>
      </c>
      <c r="H1831">
        <v>38.488430999999999</v>
      </c>
      <c r="I1831">
        <v>-122.75283899999999</v>
      </c>
      <c r="J1831">
        <v>0</v>
      </c>
      <c r="K1831" s="1">
        <v>1</v>
      </c>
      <c r="L1831" t="s">
        <v>42</v>
      </c>
      <c r="M1831" t="s">
        <v>40</v>
      </c>
      <c r="N1831" s="10">
        <v>39.61</v>
      </c>
      <c r="O1831" t="s">
        <v>43</v>
      </c>
      <c r="P1831" t="s">
        <v>43</v>
      </c>
      <c r="AA1831" t="s">
        <v>51</v>
      </c>
      <c r="AB1831" t="s">
        <v>43</v>
      </c>
      <c r="AC1831" t="s">
        <v>183</v>
      </c>
      <c r="AD1831" s="10">
        <v>20.45</v>
      </c>
      <c r="AE1831" s="10">
        <v>20.45</v>
      </c>
      <c r="AF1831" s="10">
        <v>0</v>
      </c>
      <c r="AG1831" s="10">
        <v>0</v>
      </c>
      <c r="AH1831" s="10">
        <v>39.61</v>
      </c>
      <c r="AI1831" s="10">
        <v>60.06</v>
      </c>
      <c r="AJ1831" t="s">
        <v>98</v>
      </c>
      <c r="AM183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831" t="str">
        <f t="shared" si="56"/>
        <v>30-39</v>
      </c>
      <c r="AO1831">
        <f t="shared" si="57"/>
        <v>0</v>
      </c>
      <c r="AP1831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832" spans="1:42" x14ac:dyDescent="0.25">
      <c r="A1832" t="s">
        <v>2721</v>
      </c>
      <c r="B1832" t="s">
        <v>39</v>
      </c>
      <c r="C1832" s="1">
        <v>58</v>
      </c>
      <c r="D1832" t="s">
        <v>40</v>
      </c>
      <c r="E1832">
        <v>0</v>
      </c>
      <c r="F1832" t="s">
        <v>441</v>
      </c>
      <c r="G1832" s="1">
        <v>90810</v>
      </c>
      <c r="H1832">
        <v>33.819814000000001</v>
      </c>
      <c r="I1832">
        <v>-118.222416</v>
      </c>
      <c r="J1832">
        <v>3</v>
      </c>
      <c r="K1832" s="1">
        <v>48</v>
      </c>
      <c r="L1832" t="s">
        <v>76</v>
      </c>
      <c r="M1832" t="s">
        <v>40</v>
      </c>
      <c r="N1832" s="10">
        <v>1.02</v>
      </c>
      <c r="O1832" t="s">
        <v>43</v>
      </c>
      <c r="P1832" t="s">
        <v>40</v>
      </c>
      <c r="Q1832" t="s">
        <v>55</v>
      </c>
      <c r="R1832">
        <v>2</v>
      </c>
      <c r="S1832" t="s">
        <v>43</v>
      </c>
      <c r="T1832" t="s">
        <v>43</v>
      </c>
      <c r="U1832" t="s">
        <v>40</v>
      </c>
      <c r="V1832" t="s">
        <v>40</v>
      </c>
      <c r="W1832" t="s">
        <v>40</v>
      </c>
      <c r="X1832" t="s">
        <v>40</v>
      </c>
      <c r="Y1832" t="s">
        <v>40</v>
      </c>
      <c r="Z1832" t="s">
        <v>40</v>
      </c>
      <c r="AA1832" t="s">
        <v>51</v>
      </c>
      <c r="AB1832" t="s">
        <v>40</v>
      </c>
      <c r="AC1832" t="s">
        <v>46</v>
      </c>
      <c r="AD1832" s="10">
        <v>100.05</v>
      </c>
      <c r="AE1832" s="10">
        <v>4834</v>
      </c>
      <c r="AF1832" s="10">
        <v>37.450000000000003</v>
      </c>
      <c r="AG1832" s="10">
        <v>0</v>
      </c>
      <c r="AH1832" s="10">
        <v>48.96</v>
      </c>
      <c r="AI1832" s="10">
        <v>4845.51</v>
      </c>
      <c r="AJ1832" t="s">
        <v>47</v>
      </c>
      <c r="AM1832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832" t="str">
        <f t="shared" si="56"/>
        <v>50-59</v>
      </c>
      <c r="AO1832">
        <f t="shared" si="57"/>
        <v>0</v>
      </c>
      <c r="AP1832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833" spans="1:42" x14ac:dyDescent="0.25">
      <c r="A1833" t="s">
        <v>2722</v>
      </c>
      <c r="B1833" t="s">
        <v>39</v>
      </c>
      <c r="C1833" s="1">
        <v>32</v>
      </c>
      <c r="D1833" t="s">
        <v>43</v>
      </c>
      <c r="E1833">
        <v>0</v>
      </c>
      <c r="F1833" t="s">
        <v>704</v>
      </c>
      <c r="G1833" s="1">
        <v>95942</v>
      </c>
      <c r="H1833">
        <v>40.077027999999999</v>
      </c>
      <c r="I1833">
        <v>-121.494168</v>
      </c>
      <c r="J1833">
        <v>0</v>
      </c>
      <c r="K1833" s="1">
        <v>41</v>
      </c>
      <c r="L1833" t="s">
        <v>42</v>
      </c>
      <c r="M1833" t="s">
        <v>40</v>
      </c>
      <c r="N1833" s="10">
        <v>7.83</v>
      </c>
      <c r="O1833" t="s">
        <v>40</v>
      </c>
      <c r="P1833" t="s">
        <v>40</v>
      </c>
      <c r="Q1833" t="s">
        <v>55</v>
      </c>
      <c r="R1833">
        <v>19</v>
      </c>
      <c r="S1833" t="s">
        <v>40</v>
      </c>
      <c r="T1833" t="s">
        <v>43</v>
      </c>
      <c r="U1833" t="s">
        <v>43</v>
      </c>
      <c r="V1833" t="s">
        <v>43</v>
      </c>
      <c r="W1833" t="s">
        <v>43</v>
      </c>
      <c r="X1833" t="s">
        <v>43</v>
      </c>
      <c r="Y1833" t="s">
        <v>43</v>
      </c>
      <c r="Z1833" t="s">
        <v>40</v>
      </c>
      <c r="AA1833" t="s">
        <v>51</v>
      </c>
      <c r="AB1833" t="s">
        <v>40</v>
      </c>
      <c r="AC1833" t="s">
        <v>46</v>
      </c>
      <c r="AD1833" s="10">
        <v>81.3</v>
      </c>
      <c r="AE1833" s="10">
        <v>3190.65</v>
      </c>
      <c r="AF1833" s="10">
        <v>0</v>
      </c>
      <c r="AG1833" s="10">
        <v>0</v>
      </c>
      <c r="AH1833" s="10">
        <v>321.02999999999997</v>
      </c>
      <c r="AI1833" s="10">
        <v>3511.68</v>
      </c>
      <c r="AJ1833" t="s">
        <v>47</v>
      </c>
      <c r="AM1833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833" t="str">
        <f t="shared" si="56"/>
        <v>30-39</v>
      </c>
      <c r="AO1833">
        <f t="shared" si="57"/>
        <v>0</v>
      </c>
      <c r="AP183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834" spans="1:42" x14ac:dyDescent="0.25">
      <c r="A1834" t="s">
        <v>2723</v>
      </c>
      <c r="B1834" t="s">
        <v>49</v>
      </c>
      <c r="C1834" s="1">
        <v>46</v>
      </c>
      <c r="D1834" t="s">
        <v>43</v>
      </c>
      <c r="E1834">
        <v>0</v>
      </c>
      <c r="F1834" t="s">
        <v>2450</v>
      </c>
      <c r="G1834" s="1">
        <v>93206</v>
      </c>
      <c r="H1834">
        <v>35.451402000000002</v>
      </c>
      <c r="I1834">
        <v>-119.48841299999999</v>
      </c>
      <c r="J1834">
        <v>0</v>
      </c>
      <c r="K1834" s="1">
        <v>1</v>
      </c>
      <c r="L1834" t="s">
        <v>54</v>
      </c>
      <c r="M1834" t="s">
        <v>43</v>
      </c>
      <c r="P1834" t="s">
        <v>40</v>
      </c>
      <c r="Q1834" t="s">
        <v>79</v>
      </c>
      <c r="R1834">
        <v>5</v>
      </c>
      <c r="S1834" t="s">
        <v>43</v>
      </c>
      <c r="T1834" t="s">
        <v>43</v>
      </c>
      <c r="U1834" t="s">
        <v>43</v>
      </c>
      <c r="V1834" t="s">
        <v>43</v>
      </c>
      <c r="W1834" t="s">
        <v>43</v>
      </c>
      <c r="X1834" t="s">
        <v>43</v>
      </c>
      <c r="Y1834" t="s">
        <v>43</v>
      </c>
      <c r="Z1834" t="s">
        <v>40</v>
      </c>
      <c r="AA1834" t="s">
        <v>51</v>
      </c>
      <c r="AB1834" t="s">
        <v>40</v>
      </c>
      <c r="AC1834" t="s">
        <v>56</v>
      </c>
      <c r="AD1834" s="10">
        <v>25.15</v>
      </c>
      <c r="AE1834" s="10">
        <v>25.15</v>
      </c>
      <c r="AF1834" s="10">
        <v>0</v>
      </c>
      <c r="AG1834" s="10">
        <v>0</v>
      </c>
      <c r="AH1834" s="10">
        <v>0</v>
      </c>
      <c r="AI1834" s="10">
        <v>25.15</v>
      </c>
      <c r="AJ1834" t="s">
        <v>57</v>
      </c>
      <c r="AK1834" t="s">
        <v>58</v>
      </c>
      <c r="AL1834" t="s">
        <v>59</v>
      </c>
      <c r="AM183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834" t="str">
        <f t="shared" si="56"/>
        <v>40-49</v>
      </c>
      <c r="AO1834">
        <f t="shared" si="57"/>
        <v>1</v>
      </c>
      <c r="AP1834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835" spans="1:42" x14ac:dyDescent="0.25">
      <c r="A1835" t="s">
        <v>2724</v>
      </c>
      <c r="B1835" t="s">
        <v>39</v>
      </c>
      <c r="C1835" s="1">
        <v>53</v>
      </c>
      <c r="D1835" t="s">
        <v>43</v>
      </c>
      <c r="E1835">
        <v>0</v>
      </c>
      <c r="F1835" t="s">
        <v>982</v>
      </c>
      <c r="G1835" s="1">
        <v>95360</v>
      </c>
      <c r="H1835">
        <v>37.343845999999999</v>
      </c>
      <c r="I1835">
        <v>-121.03939099999999</v>
      </c>
      <c r="J1835">
        <v>0</v>
      </c>
      <c r="K1835" s="1">
        <v>6</v>
      </c>
      <c r="L1835" t="s">
        <v>42</v>
      </c>
      <c r="M1835" t="s">
        <v>40</v>
      </c>
      <c r="N1835" s="10">
        <v>11.81</v>
      </c>
      <c r="O1835" t="s">
        <v>43</v>
      </c>
      <c r="P1835" t="s">
        <v>40</v>
      </c>
      <c r="Q1835" t="s">
        <v>55</v>
      </c>
      <c r="R1835">
        <v>24</v>
      </c>
      <c r="S1835" t="s">
        <v>43</v>
      </c>
      <c r="T1835" t="s">
        <v>43</v>
      </c>
      <c r="U1835" t="s">
        <v>43</v>
      </c>
      <c r="V1835" t="s">
        <v>43</v>
      </c>
      <c r="W1835" t="s">
        <v>40</v>
      </c>
      <c r="X1835" t="s">
        <v>40</v>
      </c>
      <c r="Y1835" t="s">
        <v>40</v>
      </c>
      <c r="Z1835" t="s">
        <v>40</v>
      </c>
      <c r="AA1835" t="s">
        <v>51</v>
      </c>
      <c r="AB1835" t="s">
        <v>40</v>
      </c>
      <c r="AC1835" t="s">
        <v>56</v>
      </c>
      <c r="AD1835" s="10">
        <v>91.1</v>
      </c>
      <c r="AE1835" s="10">
        <v>455.3</v>
      </c>
      <c r="AF1835" s="10">
        <v>0</v>
      </c>
      <c r="AG1835" s="10">
        <v>0</v>
      </c>
      <c r="AH1835" s="10">
        <v>70.86</v>
      </c>
      <c r="AI1835" s="10">
        <v>526.16</v>
      </c>
      <c r="AJ1835" t="s">
        <v>57</v>
      </c>
      <c r="AK1835" t="s">
        <v>117</v>
      </c>
      <c r="AL1835" t="s">
        <v>118</v>
      </c>
      <c r="AM183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835" t="str">
        <f t="shared" si="56"/>
        <v>50-59</v>
      </c>
      <c r="AO1835">
        <f t="shared" si="57"/>
        <v>1</v>
      </c>
      <c r="AP1835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836" spans="1:42" x14ac:dyDescent="0.25">
      <c r="A1836" t="s">
        <v>2725</v>
      </c>
      <c r="B1836" t="s">
        <v>39</v>
      </c>
      <c r="C1836" s="1">
        <v>35</v>
      </c>
      <c r="D1836" t="s">
        <v>43</v>
      </c>
      <c r="E1836">
        <v>0</v>
      </c>
      <c r="F1836" t="s">
        <v>144</v>
      </c>
      <c r="G1836" s="1">
        <v>95203</v>
      </c>
      <c r="H1836">
        <v>37.954089000000003</v>
      </c>
      <c r="I1836">
        <v>-121.329761</v>
      </c>
      <c r="J1836">
        <v>0</v>
      </c>
      <c r="K1836" s="1">
        <v>1</v>
      </c>
      <c r="L1836" t="s">
        <v>42</v>
      </c>
      <c r="M1836" t="s">
        <v>40</v>
      </c>
      <c r="N1836" s="10">
        <v>40.869999999999997</v>
      </c>
      <c r="O1836" t="s">
        <v>43</v>
      </c>
      <c r="P1836" t="s">
        <v>40</v>
      </c>
      <c r="Q1836" t="s">
        <v>44</v>
      </c>
      <c r="R1836">
        <v>21</v>
      </c>
      <c r="S1836" t="s">
        <v>43</v>
      </c>
      <c r="T1836" t="s">
        <v>43</v>
      </c>
      <c r="U1836" t="s">
        <v>43</v>
      </c>
      <c r="V1836" t="s">
        <v>43</v>
      </c>
      <c r="W1836" t="s">
        <v>43</v>
      </c>
      <c r="X1836" t="s">
        <v>43</v>
      </c>
      <c r="Y1836" t="s">
        <v>43</v>
      </c>
      <c r="Z1836" t="s">
        <v>40</v>
      </c>
      <c r="AA1836" t="s">
        <v>51</v>
      </c>
      <c r="AB1836" t="s">
        <v>43</v>
      </c>
      <c r="AC1836" t="s">
        <v>46</v>
      </c>
      <c r="AD1836" s="10">
        <v>44.75</v>
      </c>
      <c r="AE1836" s="10">
        <v>44.75</v>
      </c>
      <c r="AF1836" s="10">
        <v>0</v>
      </c>
      <c r="AG1836" s="10">
        <v>0</v>
      </c>
      <c r="AH1836" s="10">
        <v>40.869999999999997</v>
      </c>
      <c r="AI1836" s="10">
        <v>85.62</v>
      </c>
      <c r="AJ1836" t="s">
        <v>98</v>
      </c>
      <c r="AM183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836" t="str">
        <f t="shared" si="56"/>
        <v>30-39</v>
      </c>
      <c r="AO1836">
        <f t="shared" si="57"/>
        <v>0</v>
      </c>
      <c r="AP1836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1837" spans="1:42" x14ac:dyDescent="0.25">
      <c r="A1837" t="s">
        <v>2726</v>
      </c>
      <c r="B1837" t="s">
        <v>39</v>
      </c>
      <c r="C1837" s="1">
        <v>33</v>
      </c>
      <c r="D1837" t="s">
        <v>40</v>
      </c>
      <c r="E1837">
        <v>2</v>
      </c>
      <c r="F1837" t="s">
        <v>2727</v>
      </c>
      <c r="G1837" s="1">
        <v>93673</v>
      </c>
      <c r="H1837">
        <v>36.456091000000001</v>
      </c>
      <c r="I1837">
        <v>-119.486225</v>
      </c>
      <c r="J1837">
        <v>3</v>
      </c>
      <c r="K1837" s="1">
        <v>37</v>
      </c>
      <c r="L1837" t="s">
        <v>129</v>
      </c>
      <c r="M1837" t="s">
        <v>40</v>
      </c>
      <c r="N1837" s="10">
        <v>1.08</v>
      </c>
      <c r="O1837" t="s">
        <v>40</v>
      </c>
      <c r="P1837" t="s">
        <v>40</v>
      </c>
      <c r="Q1837" t="s">
        <v>55</v>
      </c>
      <c r="R1837">
        <v>16</v>
      </c>
      <c r="S1837" t="s">
        <v>43</v>
      </c>
      <c r="T1837" t="s">
        <v>40</v>
      </c>
      <c r="U1837" t="s">
        <v>43</v>
      </c>
      <c r="V1837" t="s">
        <v>43</v>
      </c>
      <c r="W1837" t="s">
        <v>40</v>
      </c>
      <c r="X1837" t="s">
        <v>43</v>
      </c>
      <c r="Y1837" t="s">
        <v>43</v>
      </c>
      <c r="Z1837" t="s">
        <v>40</v>
      </c>
      <c r="AA1837" t="s">
        <v>51</v>
      </c>
      <c r="AB1837" t="s">
        <v>40</v>
      </c>
      <c r="AC1837" t="s">
        <v>56</v>
      </c>
      <c r="AD1837" s="10">
        <v>88.8</v>
      </c>
      <c r="AE1837" s="10">
        <v>3340.55</v>
      </c>
      <c r="AF1837" s="10">
        <v>0</v>
      </c>
      <c r="AG1837" s="10">
        <v>0</v>
      </c>
      <c r="AH1837" s="10">
        <v>39.96</v>
      </c>
      <c r="AI1837" s="10">
        <v>3380.51</v>
      </c>
      <c r="AJ1837" t="s">
        <v>47</v>
      </c>
      <c r="AM1837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837" t="str">
        <f t="shared" si="56"/>
        <v>30-39</v>
      </c>
      <c r="AO1837">
        <f t="shared" si="57"/>
        <v>0</v>
      </c>
      <c r="AP183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838" spans="1:42" x14ac:dyDescent="0.25">
      <c r="A1838" t="s">
        <v>2728</v>
      </c>
      <c r="B1838" t="s">
        <v>39</v>
      </c>
      <c r="C1838" s="1">
        <v>73</v>
      </c>
      <c r="D1838" t="s">
        <v>43</v>
      </c>
      <c r="E1838">
        <v>0</v>
      </c>
      <c r="F1838" t="s">
        <v>425</v>
      </c>
      <c r="G1838" s="1">
        <v>90247</v>
      </c>
      <c r="H1838">
        <v>33.890853</v>
      </c>
      <c r="I1838">
        <v>-118.297967</v>
      </c>
      <c r="J1838">
        <v>0</v>
      </c>
      <c r="K1838" s="1">
        <v>56</v>
      </c>
      <c r="L1838" t="s">
        <v>42</v>
      </c>
      <c r="M1838" t="s">
        <v>40</v>
      </c>
      <c r="N1838" s="10">
        <v>47.13</v>
      </c>
      <c r="O1838" t="s">
        <v>40</v>
      </c>
      <c r="P1838" t="s">
        <v>40</v>
      </c>
      <c r="Q1838" t="s">
        <v>55</v>
      </c>
      <c r="R1838">
        <v>29</v>
      </c>
      <c r="S1838" t="s">
        <v>40</v>
      </c>
      <c r="T1838" t="s">
        <v>40</v>
      </c>
      <c r="U1838" t="s">
        <v>40</v>
      </c>
      <c r="V1838" t="s">
        <v>43</v>
      </c>
      <c r="W1838" t="s">
        <v>40</v>
      </c>
      <c r="X1838" t="s">
        <v>40</v>
      </c>
      <c r="Y1838" t="s">
        <v>43</v>
      </c>
      <c r="Z1838" t="s">
        <v>40</v>
      </c>
      <c r="AA1838" t="s">
        <v>45</v>
      </c>
      <c r="AB1838" t="s">
        <v>43</v>
      </c>
      <c r="AC1838" t="s">
        <v>56</v>
      </c>
      <c r="AD1838" s="10">
        <v>110.5</v>
      </c>
      <c r="AE1838" s="10">
        <v>6139.5</v>
      </c>
      <c r="AF1838" s="10">
        <v>0</v>
      </c>
      <c r="AG1838" s="10">
        <v>0</v>
      </c>
      <c r="AH1838" s="10">
        <v>2639.28</v>
      </c>
      <c r="AI1838" s="10">
        <v>8778.7800000000007</v>
      </c>
      <c r="AJ1838" t="s">
        <v>47</v>
      </c>
      <c r="AM183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838" t="str">
        <f t="shared" si="56"/>
        <v>60-80</v>
      </c>
      <c r="AO1838">
        <f t="shared" si="57"/>
        <v>0</v>
      </c>
      <c r="AP1838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839" spans="1:42" x14ac:dyDescent="0.25">
      <c r="A1839" t="s">
        <v>2729</v>
      </c>
      <c r="B1839" t="s">
        <v>39</v>
      </c>
      <c r="C1839" s="1">
        <v>29</v>
      </c>
      <c r="D1839" t="s">
        <v>43</v>
      </c>
      <c r="E1839">
        <v>0</v>
      </c>
      <c r="F1839" t="s">
        <v>2730</v>
      </c>
      <c r="G1839" s="1">
        <v>96056</v>
      </c>
      <c r="H1839">
        <v>41.108310000000003</v>
      </c>
      <c r="I1839">
        <v>-121.36036199999999</v>
      </c>
      <c r="J1839">
        <v>0</v>
      </c>
      <c r="K1839" s="1">
        <v>7</v>
      </c>
      <c r="L1839" t="s">
        <v>54</v>
      </c>
      <c r="M1839" t="s">
        <v>40</v>
      </c>
      <c r="N1839" s="10">
        <v>16.2</v>
      </c>
      <c r="O1839" t="s">
        <v>43</v>
      </c>
      <c r="P1839" t="s">
        <v>43</v>
      </c>
      <c r="AA1839" t="s">
        <v>45</v>
      </c>
      <c r="AB1839" t="s">
        <v>43</v>
      </c>
      <c r="AC1839" t="s">
        <v>46</v>
      </c>
      <c r="AD1839" s="10">
        <v>19.899999999999999</v>
      </c>
      <c r="AE1839" s="10">
        <v>173.15</v>
      </c>
      <c r="AF1839" s="10">
        <v>0</v>
      </c>
      <c r="AG1839" s="10">
        <v>0</v>
      </c>
      <c r="AH1839" s="10">
        <v>113.4</v>
      </c>
      <c r="AI1839" s="10">
        <v>286.55</v>
      </c>
      <c r="AJ1839" t="s">
        <v>47</v>
      </c>
      <c r="AM1839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839" t="str">
        <f t="shared" si="56"/>
        <v>19-29</v>
      </c>
      <c r="AO1839">
        <f t="shared" si="57"/>
        <v>0</v>
      </c>
      <c r="AP1839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840" spans="1:42" x14ac:dyDescent="0.25">
      <c r="A1840" t="s">
        <v>2731</v>
      </c>
      <c r="B1840" t="s">
        <v>39</v>
      </c>
      <c r="C1840" s="1">
        <v>26</v>
      </c>
      <c r="D1840" t="s">
        <v>43</v>
      </c>
      <c r="E1840">
        <v>0</v>
      </c>
      <c r="F1840" t="s">
        <v>2601</v>
      </c>
      <c r="G1840" s="1">
        <v>95514</v>
      </c>
      <c r="H1840">
        <v>40.309088000000003</v>
      </c>
      <c r="I1840">
        <v>-123.668201</v>
      </c>
      <c r="J1840">
        <v>0</v>
      </c>
      <c r="K1840" s="1">
        <v>4</v>
      </c>
      <c r="L1840" t="s">
        <v>42</v>
      </c>
      <c r="M1840" t="s">
        <v>40</v>
      </c>
      <c r="N1840" s="10">
        <v>38.74</v>
      </c>
      <c r="O1840" t="s">
        <v>40</v>
      </c>
      <c r="P1840" t="s">
        <v>40</v>
      </c>
      <c r="Q1840" t="s">
        <v>55</v>
      </c>
      <c r="R1840">
        <v>51</v>
      </c>
      <c r="S1840" t="s">
        <v>43</v>
      </c>
      <c r="T1840" t="s">
        <v>40</v>
      </c>
      <c r="U1840" t="s">
        <v>43</v>
      </c>
      <c r="V1840" t="s">
        <v>43</v>
      </c>
      <c r="W1840" t="s">
        <v>43</v>
      </c>
      <c r="X1840" t="s">
        <v>43</v>
      </c>
      <c r="Y1840" t="s">
        <v>43</v>
      </c>
      <c r="Z1840" t="s">
        <v>40</v>
      </c>
      <c r="AA1840" t="s">
        <v>51</v>
      </c>
      <c r="AB1840" t="s">
        <v>40</v>
      </c>
      <c r="AC1840" t="s">
        <v>46</v>
      </c>
      <c r="AD1840" s="10">
        <v>80.3</v>
      </c>
      <c r="AE1840" s="10">
        <v>324.2</v>
      </c>
      <c r="AF1840" s="10">
        <v>0</v>
      </c>
      <c r="AG1840" s="10">
        <v>0</v>
      </c>
      <c r="AH1840" s="10">
        <v>154.96</v>
      </c>
      <c r="AI1840" s="10">
        <v>479.16</v>
      </c>
      <c r="AJ1840" t="s">
        <v>47</v>
      </c>
      <c r="AM1840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840" t="str">
        <f t="shared" si="56"/>
        <v>19-29</v>
      </c>
      <c r="AO1840">
        <f t="shared" si="57"/>
        <v>0</v>
      </c>
      <c r="AP1840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841" spans="1:42" x14ac:dyDescent="0.25">
      <c r="A1841" t="s">
        <v>2732</v>
      </c>
      <c r="B1841" t="s">
        <v>39</v>
      </c>
      <c r="C1841" s="1">
        <v>73</v>
      </c>
      <c r="D1841" t="s">
        <v>43</v>
      </c>
      <c r="E1841">
        <v>0</v>
      </c>
      <c r="F1841" t="s">
        <v>890</v>
      </c>
      <c r="G1841" s="1">
        <v>94801</v>
      </c>
      <c r="H1841">
        <v>37.945287999999998</v>
      </c>
      <c r="I1841">
        <v>-122.38394099999999</v>
      </c>
      <c r="J1841">
        <v>0</v>
      </c>
      <c r="K1841" s="1">
        <v>71</v>
      </c>
      <c r="L1841" t="s">
        <v>72</v>
      </c>
      <c r="M1841" t="s">
        <v>40</v>
      </c>
      <c r="N1841" s="10">
        <v>34.36</v>
      </c>
      <c r="O1841" t="s">
        <v>40</v>
      </c>
      <c r="P1841" t="s">
        <v>40</v>
      </c>
      <c r="Q1841" t="s">
        <v>55</v>
      </c>
      <c r="R1841">
        <v>13</v>
      </c>
      <c r="S1841" t="s">
        <v>43</v>
      </c>
      <c r="T1841" t="s">
        <v>40</v>
      </c>
      <c r="U1841" t="s">
        <v>43</v>
      </c>
      <c r="V1841" t="s">
        <v>43</v>
      </c>
      <c r="W1841" t="s">
        <v>40</v>
      </c>
      <c r="X1841" t="s">
        <v>40</v>
      </c>
      <c r="Y1841" t="s">
        <v>43</v>
      </c>
      <c r="Z1841" t="s">
        <v>40</v>
      </c>
      <c r="AA1841" t="s">
        <v>73</v>
      </c>
      <c r="AB1841" t="s">
        <v>40</v>
      </c>
      <c r="AC1841" t="s">
        <v>46</v>
      </c>
      <c r="AD1841" s="10">
        <v>99.65</v>
      </c>
      <c r="AE1841" s="10">
        <v>6951.15</v>
      </c>
      <c r="AF1841" s="10">
        <v>3.33</v>
      </c>
      <c r="AG1841" s="10">
        <v>0</v>
      </c>
      <c r="AH1841" s="10">
        <v>2439.56</v>
      </c>
      <c r="AI1841" s="10">
        <v>9387.3799999999992</v>
      </c>
      <c r="AJ1841" t="s">
        <v>47</v>
      </c>
      <c r="AM1841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841" t="str">
        <f t="shared" si="56"/>
        <v>60-80</v>
      </c>
      <c r="AO1841">
        <f t="shared" si="57"/>
        <v>0</v>
      </c>
      <c r="AP1841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842" spans="1:42" x14ac:dyDescent="0.25">
      <c r="A1842" t="s">
        <v>2733</v>
      </c>
      <c r="B1842" t="s">
        <v>49</v>
      </c>
      <c r="C1842" s="1">
        <v>80</v>
      </c>
      <c r="D1842" t="s">
        <v>40</v>
      </c>
      <c r="E1842">
        <v>0</v>
      </c>
      <c r="F1842" t="s">
        <v>2734</v>
      </c>
      <c r="G1842" s="1">
        <v>93513</v>
      </c>
      <c r="H1842">
        <v>37.245505000000001</v>
      </c>
      <c r="I1842">
        <v>-118.062943</v>
      </c>
      <c r="J1842">
        <v>8</v>
      </c>
      <c r="K1842" s="1">
        <v>58</v>
      </c>
      <c r="L1842" t="s">
        <v>42</v>
      </c>
      <c r="M1842" t="s">
        <v>40</v>
      </c>
      <c r="N1842" s="10">
        <v>31.11</v>
      </c>
      <c r="O1842" t="s">
        <v>40</v>
      </c>
      <c r="P1842" t="s">
        <v>40</v>
      </c>
      <c r="Q1842" t="s">
        <v>55</v>
      </c>
      <c r="R1842">
        <v>4</v>
      </c>
      <c r="S1842" t="s">
        <v>43</v>
      </c>
      <c r="T1842" t="s">
        <v>40</v>
      </c>
      <c r="U1842" t="s">
        <v>43</v>
      </c>
      <c r="V1842" t="s">
        <v>43</v>
      </c>
      <c r="W1842" t="s">
        <v>40</v>
      </c>
      <c r="X1842" t="s">
        <v>40</v>
      </c>
      <c r="Y1842" t="s">
        <v>43</v>
      </c>
      <c r="Z1842" t="s">
        <v>40</v>
      </c>
      <c r="AA1842" t="s">
        <v>73</v>
      </c>
      <c r="AB1842" t="s">
        <v>40</v>
      </c>
      <c r="AC1842" t="s">
        <v>56</v>
      </c>
      <c r="AD1842" s="10">
        <v>98.9</v>
      </c>
      <c r="AE1842" s="10">
        <v>5780.7</v>
      </c>
      <c r="AF1842" s="10">
        <v>0</v>
      </c>
      <c r="AG1842" s="10">
        <v>0</v>
      </c>
      <c r="AH1842" s="10">
        <v>1804.38</v>
      </c>
      <c r="AI1842" s="10">
        <v>7585.08</v>
      </c>
      <c r="AJ1842" t="s">
        <v>47</v>
      </c>
      <c r="AM184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842" t="str">
        <f t="shared" si="56"/>
        <v>60-80</v>
      </c>
      <c r="AO1842">
        <f t="shared" si="57"/>
        <v>0</v>
      </c>
      <c r="AP1842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843" spans="1:42" x14ac:dyDescent="0.25">
      <c r="A1843" t="s">
        <v>2735</v>
      </c>
      <c r="B1843" t="s">
        <v>49</v>
      </c>
      <c r="C1843" s="1">
        <v>62</v>
      </c>
      <c r="D1843" t="s">
        <v>43</v>
      </c>
      <c r="E1843">
        <v>0</v>
      </c>
      <c r="F1843" t="s">
        <v>352</v>
      </c>
      <c r="G1843" s="1">
        <v>94621</v>
      </c>
      <c r="H1843">
        <v>37.750552999999996</v>
      </c>
      <c r="I1843">
        <v>-122.197175</v>
      </c>
      <c r="J1843">
        <v>0</v>
      </c>
      <c r="K1843" s="1">
        <v>53</v>
      </c>
      <c r="L1843" t="s">
        <v>42</v>
      </c>
      <c r="M1843" t="s">
        <v>40</v>
      </c>
      <c r="N1843" s="10">
        <v>23.17</v>
      </c>
      <c r="O1843" t="s">
        <v>43</v>
      </c>
      <c r="P1843" t="s">
        <v>43</v>
      </c>
      <c r="AA1843" t="s">
        <v>73</v>
      </c>
      <c r="AB1843" t="s">
        <v>43</v>
      </c>
      <c r="AC1843" t="s">
        <v>56</v>
      </c>
      <c r="AD1843" s="10">
        <v>19.649999999999999</v>
      </c>
      <c r="AE1843" s="10">
        <v>978</v>
      </c>
      <c r="AF1843" s="10">
        <v>0</v>
      </c>
      <c r="AG1843" s="10">
        <v>0</v>
      </c>
      <c r="AH1843" s="10">
        <v>1228.01</v>
      </c>
      <c r="AI1843" s="10">
        <v>2206.0100000000002</v>
      </c>
      <c r="AJ1843" t="s">
        <v>47</v>
      </c>
      <c r="AM184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843" t="str">
        <f t="shared" si="56"/>
        <v>60-80</v>
      </c>
      <c r="AO1843">
        <f t="shared" si="57"/>
        <v>0</v>
      </c>
      <c r="AP1843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844" spans="1:42" x14ac:dyDescent="0.25">
      <c r="A1844" t="s">
        <v>2736</v>
      </c>
      <c r="B1844" t="s">
        <v>49</v>
      </c>
      <c r="C1844" s="1">
        <v>76</v>
      </c>
      <c r="D1844" t="s">
        <v>40</v>
      </c>
      <c r="E1844">
        <v>0</v>
      </c>
      <c r="F1844" t="s">
        <v>522</v>
      </c>
      <c r="G1844" s="1">
        <v>94945</v>
      </c>
      <c r="H1844">
        <v>38.135897</v>
      </c>
      <c r="I1844">
        <v>-122.563683</v>
      </c>
      <c r="J1844">
        <v>5</v>
      </c>
      <c r="K1844" s="1">
        <v>31</v>
      </c>
      <c r="L1844" t="s">
        <v>129</v>
      </c>
      <c r="M1844" t="s">
        <v>40</v>
      </c>
      <c r="N1844" s="10">
        <v>46.06</v>
      </c>
      <c r="O1844" t="s">
        <v>40</v>
      </c>
      <c r="P1844" t="s">
        <v>40</v>
      </c>
      <c r="Q1844" t="s">
        <v>55</v>
      </c>
      <c r="R1844">
        <v>18</v>
      </c>
      <c r="S1844" t="s">
        <v>40</v>
      </c>
      <c r="T1844" t="s">
        <v>43</v>
      </c>
      <c r="U1844" t="s">
        <v>43</v>
      </c>
      <c r="V1844" t="s">
        <v>43</v>
      </c>
      <c r="W1844" t="s">
        <v>40</v>
      </c>
      <c r="X1844" t="s">
        <v>43</v>
      </c>
      <c r="Y1844" t="s">
        <v>43</v>
      </c>
      <c r="Z1844" t="s">
        <v>40</v>
      </c>
      <c r="AA1844" t="s">
        <v>73</v>
      </c>
      <c r="AB1844" t="s">
        <v>43</v>
      </c>
      <c r="AC1844" t="s">
        <v>56</v>
      </c>
      <c r="AD1844" s="10">
        <v>89.45</v>
      </c>
      <c r="AE1844" s="10">
        <v>2807.65</v>
      </c>
      <c r="AF1844" s="10">
        <v>31.58</v>
      </c>
      <c r="AG1844" s="10">
        <v>0</v>
      </c>
      <c r="AH1844" s="10">
        <v>1427.86</v>
      </c>
      <c r="AI1844" s="10">
        <v>4203.93</v>
      </c>
      <c r="AJ1844" t="s">
        <v>47</v>
      </c>
      <c r="AM1844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844" t="str">
        <f t="shared" si="56"/>
        <v>60-80</v>
      </c>
      <c r="AO1844">
        <f t="shared" si="57"/>
        <v>0</v>
      </c>
      <c r="AP184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845" spans="1:42" x14ac:dyDescent="0.25">
      <c r="A1845" t="s">
        <v>2737</v>
      </c>
      <c r="B1845" t="s">
        <v>49</v>
      </c>
      <c r="C1845" s="1">
        <v>22</v>
      </c>
      <c r="D1845" t="s">
        <v>43</v>
      </c>
      <c r="E1845">
        <v>0</v>
      </c>
      <c r="F1845" t="s">
        <v>470</v>
      </c>
      <c r="G1845" s="1">
        <v>96007</v>
      </c>
      <c r="H1845">
        <v>40.448632000000003</v>
      </c>
      <c r="I1845">
        <v>-122.306657</v>
      </c>
      <c r="J1845">
        <v>0</v>
      </c>
      <c r="K1845" s="1">
        <v>1</v>
      </c>
      <c r="L1845" t="s">
        <v>42</v>
      </c>
      <c r="M1845" t="s">
        <v>40</v>
      </c>
      <c r="N1845" s="10">
        <v>29.19</v>
      </c>
      <c r="O1845" t="s">
        <v>43</v>
      </c>
      <c r="P1845" t="s">
        <v>43</v>
      </c>
      <c r="AA1845" t="s">
        <v>51</v>
      </c>
      <c r="AB1845" t="s">
        <v>43</v>
      </c>
      <c r="AC1845" t="s">
        <v>46</v>
      </c>
      <c r="AD1845" s="10">
        <v>20.3</v>
      </c>
      <c r="AE1845" s="10">
        <v>20.3</v>
      </c>
      <c r="AF1845" s="10">
        <v>0</v>
      </c>
      <c r="AG1845" s="10">
        <v>0</v>
      </c>
      <c r="AH1845" s="10">
        <v>29.19</v>
      </c>
      <c r="AI1845" s="10">
        <v>49.49</v>
      </c>
      <c r="AJ1845" t="s">
        <v>98</v>
      </c>
      <c r="AM184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845" t="str">
        <f t="shared" si="56"/>
        <v>19-29</v>
      </c>
      <c r="AO1845">
        <f t="shared" si="57"/>
        <v>0</v>
      </c>
      <c r="AP1845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846" spans="1:42" x14ac:dyDescent="0.25">
      <c r="A1846" t="s">
        <v>2738</v>
      </c>
      <c r="B1846" t="s">
        <v>49</v>
      </c>
      <c r="C1846" s="1">
        <v>22</v>
      </c>
      <c r="D1846" t="s">
        <v>43</v>
      </c>
      <c r="E1846">
        <v>0</v>
      </c>
      <c r="F1846" t="s">
        <v>287</v>
      </c>
      <c r="G1846" s="1">
        <v>92612</v>
      </c>
      <c r="H1846">
        <v>33.643095000000002</v>
      </c>
      <c r="I1846">
        <v>-117.810896</v>
      </c>
      <c r="J1846">
        <v>0</v>
      </c>
      <c r="K1846" s="1">
        <v>6</v>
      </c>
      <c r="L1846" t="s">
        <v>42</v>
      </c>
      <c r="M1846" t="s">
        <v>40</v>
      </c>
      <c r="N1846" s="10">
        <v>3.16</v>
      </c>
      <c r="O1846" t="s">
        <v>43</v>
      </c>
      <c r="P1846" t="s">
        <v>40</v>
      </c>
      <c r="Q1846" t="s">
        <v>79</v>
      </c>
      <c r="R1846">
        <v>41</v>
      </c>
      <c r="S1846" t="s">
        <v>40</v>
      </c>
      <c r="T1846" t="s">
        <v>40</v>
      </c>
      <c r="U1846" t="s">
        <v>43</v>
      </c>
      <c r="V1846" t="s">
        <v>43</v>
      </c>
      <c r="W1846" t="s">
        <v>43</v>
      </c>
      <c r="X1846" t="s">
        <v>43</v>
      </c>
      <c r="Y1846" t="s">
        <v>43</v>
      </c>
      <c r="Z1846" t="s">
        <v>40</v>
      </c>
      <c r="AA1846" t="s">
        <v>51</v>
      </c>
      <c r="AB1846" t="s">
        <v>40</v>
      </c>
      <c r="AC1846" t="s">
        <v>56</v>
      </c>
      <c r="AD1846" s="10">
        <v>55.7</v>
      </c>
      <c r="AE1846" s="10">
        <v>335.65</v>
      </c>
      <c r="AF1846" s="10">
        <v>0</v>
      </c>
      <c r="AG1846" s="10">
        <v>0</v>
      </c>
      <c r="AH1846" s="10">
        <v>18.96</v>
      </c>
      <c r="AI1846" s="10">
        <v>354.61</v>
      </c>
      <c r="AJ1846" t="s">
        <v>47</v>
      </c>
      <c r="AM184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846" t="str">
        <f t="shared" si="56"/>
        <v>19-29</v>
      </c>
      <c r="AO1846">
        <f t="shared" si="57"/>
        <v>0</v>
      </c>
      <c r="AP1846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1847" spans="1:42" x14ac:dyDescent="0.25">
      <c r="A1847" t="s">
        <v>2739</v>
      </c>
      <c r="B1847" t="s">
        <v>49</v>
      </c>
      <c r="C1847" s="1">
        <v>49</v>
      </c>
      <c r="D1847" t="s">
        <v>43</v>
      </c>
      <c r="E1847">
        <v>0</v>
      </c>
      <c r="F1847" t="s">
        <v>2649</v>
      </c>
      <c r="G1847" s="1">
        <v>90716</v>
      </c>
      <c r="H1847">
        <v>33.830430999999997</v>
      </c>
      <c r="I1847">
        <v>-118.074071</v>
      </c>
      <c r="J1847">
        <v>0</v>
      </c>
      <c r="K1847" s="1">
        <v>49</v>
      </c>
      <c r="L1847" t="s">
        <v>42</v>
      </c>
      <c r="M1847" t="s">
        <v>40</v>
      </c>
      <c r="N1847" s="10">
        <v>17.77</v>
      </c>
      <c r="O1847" t="s">
        <v>40</v>
      </c>
      <c r="P1847" t="s">
        <v>40</v>
      </c>
      <c r="Q1847" t="s">
        <v>79</v>
      </c>
      <c r="R1847">
        <v>13</v>
      </c>
      <c r="S1847" t="s">
        <v>43</v>
      </c>
      <c r="T1847" t="s">
        <v>43</v>
      </c>
      <c r="U1847" t="s">
        <v>43</v>
      </c>
      <c r="V1847" t="s">
        <v>40</v>
      </c>
      <c r="W1847" t="s">
        <v>40</v>
      </c>
      <c r="X1847" t="s">
        <v>43</v>
      </c>
      <c r="Y1847" t="s">
        <v>43</v>
      </c>
      <c r="Z1847" t="s">
        <v>40</v>
      </c>
      <c r="AA1847" t="s">
        <v>73</v>
      </c>
      <c r="AB1847" t="s">
        <v>40</v>
      </c>
      <c r="AC1847" t="s">
        <v>56</v>
      </c>
      <c r="AD1847" s="10">
        <v>66.150000000000006</v>
      </c>
      <c r="AE1847" s="10">
        <v>3199</v>
      </c>
      <c r="AF1847" s="10">
        <v>0</v>
      </c>
      <c r="AG1847" s="10">
        <v>0</v>
      </c>
      <c r="AH1847" s="10">
        <v>870.73</v>
      </c>
      <c r="AI1847" s="10">
        <v>4069.73</v>
      </c>
      <c r="AJ1847" t="s">
        <v>47</v>
      </c>
      <c r="AM184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847" t="str">
        <f t="shared" si="56"/>
        <v>40-49</v>
      </c>
      <c r="AO1847">
        <f t="shared" si="57"/>
        <v>0</v>
      </c>
      <c r="AP184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848" spans="1:42" x14ac:dyDescent="0.25">
      <c r="A1848" t="s">
        <v>2740</v>
      </c>
      <c r="B1848" t="s">
        <v>39</v>
      </c>
      <c r="C1848" s="1">
        <v>60</v>
      </c>
      <c r="D1848" t="s">
        <v>43</v>
      </c>
      <c r="E1848">
        <v>0</v>
      </c>
      <c r="F1848" t="s">
        <v>2491</v>
      </c>
      <c r="G1848" s="1">
        <v>95736</v>
      </c>
      <c r="H1848">
        <v>39.009779999999999</v>
      </c>
      <c r="I1848">
        <v>-120.978273</v>
      </c>
      <c r="J1848">
        <v>0</v>
      </c>
      <c r="K1848" s="1">
        <v>8</v>
      </c>
      <c r="L1848" t="s">
        <v>42</v>
      </c>
      <c r="M1848" t="s">
        <v>40</v>
      </c>
      <c r="N1848" s="10">
        <v>17.52</v>
      </c>
      <c r="O1848" t="s">
        <v>43</v>
      </c>
      <c r="P1848" t="s">
        <v>40</v>
      </c>
      <c r="Q1848" t="s">
        <v>79</v>
      </c>
      <c r="R1848">
        <v>28</v>
      </c>
      <c r="S1848" t="s">
        <v>40</v>
      </c>
      <c r="T1848" t="s">
        <v>40</v>
      </c>
      <c r="U1848" t="s">
        <v>43</v>
      </c>
      <c r="V1848" t="s">
        <v>40</v>
      </c>
      <c r="W1848" t="s">
        <v>43</v>
      </c>
      <c r="X1848" t="s">
        <v>43</v>
      </c>
      <c r="Y1848" t="s">
        <v>43</v>
      </c>
      <c r="Z1848" t="s">
        <v>43</v>
      </c>
      <c r="AA1848" t="s">
        <v>45</v>
      </c>
      <c r="AB1848" t="s">
        <v>43</v>
      </c>
      <c r="AC1848" t="s">
        <v>56</v>
      </c>
      <c r="AD1848" s="10">
        <v>58.2</v>
      </c>
      <c r="AE1848" s="10">
        <v>469.25</v>
      </c>
      <c r="AF1848" s="10">
        <v>0</v>
      </c>
      <c r="AG1848" s="10">
        <v>30</v>
      </c>
      <c r="AH1848" s="10">
        <v>140.16</v>
      </c>
      <c r="AI1848" s="10">
        <v>639.41</v>
      </c>
      <c r="AJ1848" t="s">
        <v>47</v>
      </c>
      <c r="AM184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848" t="str">
        <f t="shared" si="56"/>
        <v>60-80</v>
      </c>
      <c r="AO1848">
        <f t="shared" si="57"/>
        <v>0</v>
      </c>
      <c r="AP1848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1849" spans="1:42" x14ac:dyDescent="0.25">
      <c r="A1849" t="s">
        <v>2741</v>
      </c>
      <c r="B1849" t="s">
        <v>39</v>
      </c>
      <c r="C1849" s="1">
        <v>65</v>
      </c>
      <c r="D1849" t="s">
        <v>43</v>
      </c>
      <c r="E1849">
        <v>0</v>
      </c>
      <c r="F1849" t="s">
        <v>93</v>
      </c>
      <c r="G1849" s="1">
        <v>93286</v>
      </c>
      <c r="H1849">
        <v>36.464635000000001</v>
      </c>
      <c r="I1849">
        <v>-119.094348</v>
      </c>
      <c r="J1849">
        <v>0</v>
      </c>
      <c r="K1849" s="1">
        <v>22</v>
      </c>
      <c r="L1849" t="s">
        <v>42</v>
      </c>
      <c r="M1849" t="s">
        <v>40</v>
      </c>
      <c r="N1849" s="10">
        <v>34.39</v>
      </c>
      <c r="O1849" t="s">
        <v>43</v>
      </c>
      <c r="P1849" t="s">
        <v>43</v>
      </c>
      <c r="AA1849" t="s">
        <v>45</v>
      </c>
      <c r="AB1849" t="s">
        <v>40</v>
      </c>
      <c r="AC1849" t="s">
        <v>46</v>
      </c>
      <c r="AD1849" s="10">
        <v>20.05</v>
      </c>
      <c r="AE1849" s="10">
        <v>417</v>
      </c>
      <c r="AF1849" s="10">
        <v>0</v>
      </c>
      <c r="AG1849" s="10">
        <v>0</v>
      </c>
      <c r="AH1849" s="10">
        <v>756.58</v>
      </c>
      <c r="AI1849" s="10">
        <v>1173.58</v>
      </c>
      <c r="AJ1849" t="s">
        <v>47</v>
      </c>
      <c r="AM1849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1849" t="str">
        <f t="shared" si="56"/>
        <v>60-80</v>
      </c>
      <c r="AO1849">
        <f t="shared" si="57"/>
        <v>0</v>
      </c>
      <c r="AP1849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850" spans="1:42" x14ac:dyDescent="0.25">
      <c r="A1850" t="s">
        <v>2742</v>
      </c>
      <c r="B1850" t="s">
        <v>49</v>
      </c>
      <c r="C1850" s="1">
        <v>37</v>
      </c>
      <c r="D1850" t="s">
        <v>40</v>
      </c>
      <c r="E1850">
        <v>0</v>
      </c>
      <c r="F1850" t="s">
        <v>1347</v>
      </c>
      <c r="G1850" s="1">
        <v>94514</v>
      </c>
      <c r="H1850">
        <v>37.83323</v>
      </c>
      <c r="I1850">
        <v>-121.601461</v>
      </c>
      <c r="J1850">
        <v>0</v>
      </c>
      <c r="K1850" s="1">
        <v>29</v>
      </c>
      <c r="L1850" t="s">
        <v>42</v>
      </c>
      <c r="M1850" t="s">
        <v>40</v>
      </c>
      <c r="N1850" s="10">
        <v>28.37</v>
      </c>
      <c r="O1850" t="s">
        <v>40</v>
      </c>
      <c r="P1850" t="s">
        <v>40</v>
      </c>
      <c r="Q1850" t="s">
        <v>55</v>
      </c>
      <c r="R1850">
        <v>12</v>
      </c>
      <c r="S1850" t="s">
        <v>40</v>
      </c>
      <c r="T1850" t="s">
        <v>40</v>
      </c>
      <c r="U1850" t="s">
        <v>43</v>
      </c>
      <c r="V1850" t="s">
        <v>43</v>
      </c>
      <c r="W1850" t="s">
        <v>43</v>
      </c>
      <c r="X1850" t="s">
        <v>43</v>
      </c>
      <c r="Y1850" t="s">
        <v>43</v>
      </c>
      <c r="Z1850" t="s">
        <v>40</v>
      </c>
      <c r="AA1850" t="s">
        <v>51</v>
      </c>
      <c r="AB1850" t="s">
        <v>40</v>
      </c>
      <c r="AC1850" t="s">
        <v>56</v>
      </c>
      <c r="AD1850" s="10">
        <v>84.45</v>
      </c>
      <c r="AE1850" s="10">
        <v>2467.1</v>
      </c>
      <c r="AF1850" s="10">
        <v>0</v>
      </c>
      <c r="AG1850" s="10">
        <v>0</v>
      </c>
      <c r="AH1850" s="10">
        <v>822.73</v>
      </c>
      <c r="AI1850" s="10">
        <v>3289.83</v>
      </c>
      <c r="AJ1850" t="s">
        <v>57</v>
      </c>
      <c r="AK1850" t="s">
        <v>63</v>
      </c>
      <c r="AL1850" t="s">
        <v>559</v>
      </c>
      <c r="AM1850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850" t="str">
        <f t="shared" si="56"/>
        <v>30-39</v>
      </c>
      <c r="AO1850">
        <f t="shared" si="57"/>
        <v>1</v>
      </c>
      <c r="AP1850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851" spans="1:42" x14ac:dyDescent="0.25">
      <c r="A1851" t="s">
        <v>2743</v>
      </c>
      <c r="B1851" t="s">
        <v>49</v>
      </c>
      <c r="C1851" s="1">
        <v>24</v>
      </c>
      <c r="D1851" t="s">
        <v>40</v>
      </c>
      <c r="E1851">
        <v>1</v>
      </c>
      <c r="F1851" t="s">
        <v>161</v>
      </c>
      <c r="G1851" s="1">
        <v>93291</v>
      </c>
      <c r="H1851">
        <v>36.391776999999998</v>
      </c>
      <c r="I1851">
        <v>-119.37284200000001</v>
      </c>
      <c r="J1851">
        <v>3</v>
      </c>
      <c r="K1851" s="1">
        <v>61</v>
      </c>
      <c r="L1851" t="s">
        <v>42</v>
      </c>
      <c r="M1851" t="s">
        <v>43</v>
      </c>
      <c r="P1851" t="s">
        <v>40</v>
      </c>
      <c r="Q1851" t="s">
        <v>79</v>
      </c>
      <c r="R1851">
        <v>76</v>
      </c>
      <c r="S1851" t="s">
        <v>40</v>
      </c>
      <c r="T1851" t="s">
        <v>43</v>
      </c>
      <c r="U1851" t="s">
        <v>40</v>
      </c>
      <c r="V1851" t="s">
        <v>43</v>
      </c>
      <c r="W1851" t="s">
        <v>43</v>
      </c>
      <c r="X1851" t="s">
        <v>43</v>
      </c>
      <c r="Y1851" t="s">
        <v>43</v>
      </c>
      <c r="Z1851" t="s">
        <v>43</v>
      </c>
      <c r="AA1851" t="s">
        <v>51</v>
      </c>
      <c r="AB1851" t="s">
        <v>43</v>
      </c>
      <c r="AC1851" t="s">
        <v>56</v>
      </c>
      <c r="AD1851" s="10">
        <v>33.6</v>
      </c>
      <c r="AE1851" s="10">
        <v>2117.1999999999998</v>
      </c>
      <c r="AF1851" s="10">
        <v>0</v>
      </c>
      <c r="AG1851" s="10">
        <v>110</v>
      </c>
      <c r="AH1851" s="10">
        <v>0</v>
      </c>
      <c r="AI1851" s="10">
        <v>2227.1999999999998</v>
      </c>
      <c r="AJ1851" t="s">
        <v>47</v>
      </c>
      <c r="AM1851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851" t="str">
        <f t="shared" si="56"/>
        <v>19-29</v>
      </c>
      <c r="AO1851">
        <f t="shared" si="57"/>
        <v>0</v>
      </c>
      <c r="AP1851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1852" spans="1:42" x14ac:dyDescent="0.25">
      <c r="A1852" t="s">
        <v>2744</v>
      </c>
      <c r="B1852" t="s">
        <v>39</v>
      </c>
      <c r="C1852" s="1">
        <v>69</v>
      </c>
      <c r="D1852" t="s">
        <v>43</v>
      </c>
      <c r="E1852">
        <v>0</v>
      </c>
      <c r="F1852" t="s">
        <v>151</v>
      </c>
      <c r="G1852" s="1">
        <v>92129</v>
      </c>
      <c r="H1852">
        <v>32.961064</v>
      </c>
      <c r="I1852">
        <v>-117.134917</v>
      </c>
      <c r="J1852">
        <v>0</v>
      </c>
      <c r="K1852" s="1">
        <v>30</v>
      </c>
      <c r="L1852" t="s">
        <v>42</v>
      </c>
      <c r="M1852" t="s">
        <v>40</v>
      </c>
      <c r="N1852" s="10">
        <v>45.88</v>
      </c>
      <c r="O1852" t="s">
        <v>40</v>
      </c>
      <c r="P1852" t="s">
        <v>40</v>
      </c>
      <c r="Q1852" t="s">
        <v>55</v>
      </c>
      <c r="R1852">
        <v>19</v>
      </c>
      <c r="S1852" t="s">
        <v>40</v>
      </c>
      <c r="T1852" t="s">
        <v>40</v>
      </c>
      <c r="U1852" t="s">
        <v>40</v>
      </c>
      <c r="V1852" t="s">
        <v>43</v>
      </c>
      <c r="W1852" t="s">
        <v>43</v>
      </c>
      <c r="X1852" t="s">
        <v>43</v>
      </c>
      <c r="Y1852" t="s">
        <v>43</v>
      </c>
      <c r="Z1852" t="s">
        <v>40</v>
      </c>
      <c r="AA1852" t="s">
        <v>51</v>
      </c>
      <c r="AB1852" t="s">
        <v>43</v>
      </c>
      <c r="AC1852" t="s">
        <v>46</v>
      </c>
      <c r="AD1852" s="10">
        <v>91.7</v>
      </c>
      <c r="AE1852" s="10">
        <v>2758.15</v>
      </c>
      <c r="AF1852" s="10">
        <v>0</v>
      </c>
      <c r="AG1852" s="10">
        <v>0</v>
      </c>
      <c r="AH1852" s="10">
        <v>1376.4</v>
      </c>
      <c r="AI1852" s="10">
        <v>4134.55</v>
      </c>
      <c r="AJ1852" t="s">
        <v>57</v>
      </c>
      <c r="AK1852" t="s">
        <v>58</v>
      </c>
      <c r="AL1852" t="s">
        <v>104</v>
      </c>
      <c r="AM1852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852" t="str">
        <f t="shared" si="56"/>
        <v>60-80</v>
      </c>
      <c r="AO1852">
        <f t="shared" si="57"/>
        <v>1</v>
      </c>
      <c r="AP1852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853" spans="1:42" x14ac:dyDescent="0.25">
      <c r="A1853" t="s">
        <v>2745</v>
      </c>
      <c r="B1853" t="s">
        <v>39</v>
      </c>
      <c r="C1853" s="1">
        <v>36</v>
      </c>
      <c r="D1853" t="s">
        <v>40</v>
      </c>
      <c r="E1853">
        <v>0</v>
      </c>
      <c r="F1853" t="s">
        <v>852</v>
      </c>
      <c r="G1853" s="1">
        <v>91730</v>
      </c>
      <c r="H1853">
        <v>34.100969999999997</v>
      </c>
      <c r="I1853">
        <v>-117.57881999999999</v>
      </c>
      <c r="J1853">
        <v>1</v>
      </c>
      <c r="K1853" s="1">
        <v>25</v>
      </c>
      <c r="L1853" t="s">
        <v>42</v>
      </c>
      <c r="M1853" t="s">
        <v>40</v>
      </c>
      <c r="N1853" s="10">
        <v>23.24</v>
      </c>
      <c r="O1853" t="s">
        <v>40</v>
      </c>
      <c r="P1853" t="s">
        <v>40</v>
      </c>
      <c r="Q1853" t="s">
        <v>55</v>
      </c>
      <c r="R1853">
        <v>25</v>
      </c>
      <c r="S1853" t="s">
        <v>43</v>
      </c>
      <c r="T1853" t="s">
        <v>43</v>
      </c>
      <c r="U1853" t="s">
        <v>40</v>
      </c>
      <c r="V1853" t="s">
        <v>43</v>
      </c>
      <c r="W1853" t="s">
        <v>43</v>
      </c>
      <c r="X1853" t="s">
        <v>40</v>
      </c>
      <c r="Y1853" t="s">
        <v>40</v>
      </c>
      <c r="Z1853" t="s">
        <v>40</v>
      </c>
      <c r="AA1853" t="s">
        <v>51</v>
      </c>
      <c r="AB1853" t="s">
        <v>40</v>
      </c>
      <c r="AC1853" t="s">
        <v>56</v>
      </c>
      <c r="AD1853" s="10">
        <v>89.1</v>
      </c>
      <c r="AE1853" s="10">
        <v>2368.4</v>
      </c>
      <c r="AF1853" s="10">
        <v>0</v>
      </c>
      <c r="AG1853" s="10">
        <v>0</v>
      </c>
      <c r="AH1853" s="10">
        <v>581</v>
      </c>
      <c r="AI1853" s="10">
        <v>2949.4</v>
      </c>
      <c r="AJ1853" t="s">
        <v>57</v>
      </c>
      <c r="AK1853" t="s">
        <v>58</v>
      </c>
      <c r="AL1853" t="s">
        <v>59</v>
      </c>
      <c r="AM1853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853" t="str">
        <f t="shared" si="56"/>
        <v>30-39</v>
      </c>
      <c r="AO1853">
        <f t="shared" si="57"/>
        <v>1</v>
      </c>
      <c r="AP185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854" spans="1:42" x14ac:dyDescent="0.25">
      <c r="A1854" t="s">
        <v>2746</v>
      </c>
      <c r="B1854" t="s">
        <v>49</v>
      </c>
      <c r="C1854" s="1">
        <v>73</v>
      </c>
      <c r="D1854" t="s">
        <v>43</v>
      </c>
      <c r="E1854">
        <v>0</v>
      </c>
      <c r="F1854" t="s">
        <v>2747</v>
      </c>
      <c r="G1854" s="1">
        <v>93549</v>
      </c>
      <c r="H1854">
        <v>36.296850999999997</v>
      </c>
      <c r="I1854">
        <v>-117.865469</v>
      </c>
      <c r="J1854">
        <v>0</v>
      </c>
      <c r="K1854" s="1">
        <v>9</v>
      </c>
      <c r="L1854" t="s">
        <v>54</v>
      </c>
      <c r="M1854" t="s">
        <v>40</v>
      </c>
      <c r="N1854" s="10">
        <v>24.85</v>
      </c>
      <c r="O1854" t="s">
        <v>43</v>
      </c>
      <c r="P1854" t="s">
        <v>40</v>
      </c>
      <c r="Q1854" t="s">
        <v>55</v>
      </c>
      <c r="R1854">
        <v>15</v>
      </c>
      <c r="S1854" t="s">
        <v>43</v>
      </c>
      <c r="T1854" t="s">
        <v>43</v>
      </c>
      <c r="U1854" t="s">
        <v>43</v>
      </c>
      <c r="V1854" t="s">
        <v>43</v>
      </c>
      <c r="W1854" t="s">
        <v>43</v>
      </c>
      <c r="X1854" t="s">
        <v>40</v>
      </c>
      <c r="Y1854" t="s">
        <v>43</v>
      </c>
      <c r="Z1854" t="s">
        <v>43</v>
      </c>
      <c r="AA1854" t="s">
        <v>73</v>
      </c>
      <c r="AB1854" t="s">
        <v>40</v>
      </c>
      <c r="AC1854" t="s">
        <v>56</v>
      </c>
      <c r="AD1854" s="10">
        <v>79.55</v>
      </c>
      <c r="AE1854" s="10">
        <v>718.55</v>
      </c>
      <c r="AF1854" s="10">
        <v>0</v>
      </c>
      <c r="AG1854" s="10">
        <v>10</v>
      </c>
      <c r="AH1854" s="10">
        <v>223.65</v>
      </c>
      <c r="AI1854" s="10">
        <v>952.2</v>
      </c>
      <c r="AJ1854" t="s">
        <v>47</v>
      </c>
      <c r="AM185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854" t="str">
        <f t="shared" si="56"/>
        <v>60-80</v>
      </c>
      <c r="AO1854">
        <f t="shared" si="57"/>
        <v>0</v>
      </c>
      <c r="AP185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855" spans="1:42" x14ac:dyDescent="0.25">
      <c r="A1855" t="s">
        <v>2748</v>
      </c>
      <c r="B1855" t="s">
        <v>49</v>
      </c>
      <c r="C1855" s="1">
        <v>27</v>
      </c>
      <c r="D1855" t="s">
        <v>40</v>
      </c>
      <c r="E1855">
        <v>2</v>
      </c>
      <c r="F1855" t="s">
        <v>151</v>
      </c>
      <c r="G1855" s="1">
        <v>92120</v>
      </c>
      <c r="H1855">
        <v>32.807867000000002</v>
      </c>
      <c r="I1855">
        <v>-117.060993</v>
      </c>
      <c r="J1855">
        <v>1</v>
      </c>
      <c r="K1855" s="1">
        <v>5</v>
      </c>
      <c r="L1855" t="s">
        <v>42</v>
      </c>
      <c r="M1855" t="s">
        <v>40</v>
      </c>
      <c r="N1855" s="10">
        <v>41.21</v>
      </c>
      <c r="O1855" t="s">
        <v>43</v>
      </c>
      <c r="P1855" t="s">
        <v>43</v>
      </c>
      <c r="AA1855" t="s">
        <v>45</v>
      </c>
      <c r="AB1855" t="s">
        <v>43</v>
      </c>
      <c r="AC1855" t="s">
        <v>56</v>
      </c>
      <c r="AD1855" s="10">
        <v>20.55</v>
      </c>
      <c r="AE1855" s="10">
        <v>99.45</v>
      </c>
      <c r="AF1855" s="10">
        <v>0</v>
      </c>
      <c r="AG1855" s="10">
        <v>0</v>
      </c>
      <c r="AH1855" s="10">
        <v>206.05</v>
      </c>
      <c r="AI1855" s="10">
        <v>305.5</v>
      </c>
      <c r="AJ1855" t="s">
        <v>47</v>
      </c>
      <c r="AM185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855" t="str">
        <f t="shared" si="56"/>
        <v>19-29</v>
      </c>
      <c r="AO1855">
        <f t="shared" si="57"/>
        <v>0</v>
      </c>
      <c r="AP1855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856" spans="1:42" x14ac:dyDescent="0.25">
      <c r="A1856" t="s">
        <v>2749</v>
      </c>
      <c r="B1856" t="s">
        <v>49</v>
      </c>
      <c r="C1856" s="1">
        <v>28</v>
      </c>
      <c r="D1856" t="s">
        <v>43</v>
      </c>
      <c r="E1856">
        <v>0</v>
      </c>
      <c r="F1856" t="s">
        <v>157</v>
      </c>
      <c r="G1856" s="1">
        <v>95130</v>
      </c>
      <c r="H1856">
        <v>37.277591999999999</v>
      </c>
      <c r="I1856">
        <v>-121.98647699999999</v>
      </c>
      <c r="J1856">
        <v>0</v>
      </c>
      <c r="K1856" s="1">
        <v>9</v>
      </c>
      <c r="L1856" t="s">
        <v>54</v>
      </c>
      <c r="M1856" t="s">
        <v>40</v>
      </c>
      <c r="N1856" s="10">
        <v>49.14</v>
      </c>
      <c r="O1856" t="s">
        <v>40</v>
      </c>
      <c r="P1856" t="s">
        <v>40</v>
      </c>
      <c r="Q1856" t="s">
        <v>55</v>
      </c>
      <c r="R1856">
        <v>58</v>
      </c>
      <c r="S1856" t="s">
        <v>43</v>
      </c>
      <c r="T1856" t="s">
        <v>43</v>
      </c>
      <c r="U1856" t="s">
        <v>43</v>
      </c>
      <c r="V1856" t="s">
        <v>43</v>
      </c>
      <c r="W1856" t="s">
        <v>40</v>
      </c>
      <c r="X1856" t="s">
        <v>43</v>
      </c>
      <c r="Y1856" t="s">
        <v>43</v>
      </c>
      <c r="Z1856" t="s">
        <v>40</v>
      </c>
      <c r="AA1856" t="s">
        <v>51</v>
      </c>
      <c r="AB1856" t="s">
        <v>40</v>
      </c>
      <c r="AC1856" t="s">
        <v>56</v>
      </c>
      <c r="AD1856" s="10">
        <v>85.35</v>
      </c>
      <c r="AE1856" s="10">
        <v>758.6</v>
      </c>
      <c r="AF1856" s="10">
        <v>0</v>
      </c>
      <c r="AG1856" s="10">
        <v>0</v>
      </c>
      <c r="AH1856" s="10">
        <v>442.26</v>
      </c>
      <c r="AI1856" s="10">
        <v>1200.8599999999999</v>
      </c>
      <c r="AJ1856" t="s">
        <v>57</v>
      </c>
      <c r="AK1856" t="s">
        <v>58</v>
      </c>
      <c r="AL1856" t="s">
        <v>203</v>
      </c>
      <c r="AM185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856" t="str">
        <f t="shared" si="56"/>
        <v>19-29</v>
      </c>
      <c r="AO1856">
        <f t="shared" si="57"/>
        <v>1</v>
      </c>
      <c r="AP185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857" spans="1:42" x14ac:dyDescent="0.25">
      <c r="A1857" t="s">
        <v>2750</v>
      </c>
      <c r="B1857" t="s">
        <v>39</v>
      </c>
      <c r="C1857" s="1">
        <v>32</v>
      </c>
      <c r="D1857" t="s">
        <v>40</v>
      </c>
      <c r="E1857">
        <v>0</v>
      </c>
      <c r="F1857" t="s">
        <v>483</v>
      </c>
      <c r="G1857" s="1">
        <v>94403</v>
      </c>
      <c r="H1857">
        <v>37.538308999999998</v>
      </c>
      <c r="I1857">
        <v>-122.305109</v>
      </c>
      <c r="J1857">
        <v>6</v>
      </c>
      <c r="K1857" s="1">
        <v>65</v>
      </c>
      <c r="L1857" t="s">
        <v>76</v>
      </c>
      <c r="M1857" t="s">
        <v>40</v>
      </c>
      <c r="N1857" s="10">
        <v>41.34</v>
      </c>
      <c r="O1857" t="s">
        <v>40</v>
      </c>
      <c r="P1857" t="s">
        <v>40</v>
      </c>
      <c r="Q1857" t="s">
        <v>55</v>
      </c>
      <c r="R1857">
        <v>15</v>
      </c>
      <c r="S1857" t="s">
        <v>43</v>
      </c>
      <c r="T1857" t="s">
        <v>40</v>
      </c>
      <c r="U1857" t="s">
        <v>40</v>
      </c>
      <c r="V1857" t="s">
        <v>40</v>
      </c>
      <c r="W1857" t="s">
        <v>40</v>
      </c>
      <c r="X1857" t="s">
        <v>40</v>
      </c>
      <c r="Y1857" t="s">
        <v>40</v>
      </c>
      <c r="Z1857" t="s">
        <v>40</v>
      </c>
      <c r="AA1857" t="s">
        <v>45</v>
      </c>
      <c r="AB1857" t="s">
        <v>40</v>
      </c>
      <c r="AC1857" t="s">
        <v>46</v>
      </c>
      <c r="AD1857" s="10">
        <v>108.05</v>
      </c>
      <c r="AE1857" s="10">
        <v>7118.9</v>
      </c>
      <c r="AF1857" s="10">
        <v>0</v>
      </c>
      <c r="AG1857" s="10">
        <v>0</v>
      </c>
      <c r="AH1857" s="10">
        <v>2687.1</v>
      </c>
      <c r="AI1857" s="10">
        <v>9806</v>
      </c>
      <c r="AJ1857" t="s">
        <v>47</v>
      </c>
      <c r="AM185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857" t="str">
        <f t="shared" si="56"/>
        <v>30-39</v>
      </c>
      <c r="AO1857">
        <f t="shared" si="57"/>
        <v>0</v>
      </c>
      <c r="AP1857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858" spans="1:42" x14ac:dyDescent="0.25">
      <c r="A1858" t="s">
        <v>2751</v>
      </c>
      <c r="B1858" t="s">
        <v>49</v>
      </c>
      <c r="C1858" s="1">
        <v>79</v>
      </c>
      <c r="D1858" t="s">
        <v>43</v>
      </c>
      <c r="E1858">
        <v>0</v>
      </c>
      <c r="F1858" t="s">
        <v>1046</v>
      </c>
      <c r="G1858" s="1">
        <v>95682</v>
      </c>
      <c r="H1858">
        <v>38.598936000000002</v>
      </c>
      <c r="I1858">
        <v>-120.963092</v>
      </c>
      <c r="J1858">
        <v>0</v>
      </c>
      <c r="K1858" s="1">
        <v>29</v>
      </c>
      <c r="L1858" t="s">
        <v>129</v>
      </c>
      <c r="M1858" t="s">
        <v>40</v>
      </c>
      <c r="N1858" s="10">
        <v>6.59</v>
      </c>
      <c r="O1858" t="s">
        <v>43</v>
      </c>
      <c r="P1858" t="s">
        <v>40</v>
      </c>
      <c r="Q1858" t="s">
        <v>55</v>
      </c>
      <c r="R1858">
        <v>21</v>
      </c>
      <c r="S1858" t="s">
        <v>43</v>
      </c>
      <c r="T1858" t="s">
        <v>40</v>
      </c>
      <c r="U1858" t="s">
        <v>40</v>
      </c>
      <c r="V1858" t="s">
        <v>43</v>
      </c>
      <c r="W1858" t="s">
        <v>40</v>
      </c>
      <c r="X1858" t="s">
        <v>40</v>
      </c>
      <c r="Y1858" t="s">
        <v>43</v>
      </c>
      <c r="Z1858" t="s">
        <v>43</v>
      </c>
      <c r="AA1858" t="s">
        <v>45</v>
      </c>
      <c r="AB1858" t="s">
        <v>40</v>
      </c>
      <c r="AC1858" t="s">
        <v>56</v>
      </c>
      <c r="AD1858" s="10">
        <v>101.45</v>
      </c>
      <c r="AE1858" s="10">
        <v>2948.6</v>
      </c>
      <c r="AF1858" s="10">
        <v>0</v>
      </c>
      <c r="AG1858" s="10">
        <v>60</v>
      </c>
      <c r="AH1858" s="10">
        <v>191.11</v>
      </c>
      <c r="AI1858" s="10">
        <v>3199.71</v>
      </c>
      <c r="AJ1858" t="s">
        <v>47</v>
      </c>
      <c r="AM1858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858" t="str">
        <f t="shared" ref="AN1858:AN1921" si="58">IF(C1858&lt;=29,"19-29",IF(C1858&lt;=39,"30-39",IF(C1858&lt;=49,"40-49",IF(C1858&lt;=59,"50-59","60-80"))))</f>
        <v>60-80</v>
      </c>
      <c r="AO1858">
        <f t="shared" ref="AO1858:AO1921" si="59">IF(AJ1858="Churned",1,0)</f>
        <v>0</v>
      </c>
      <c r="AP1858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859" spans="1:42" x14ac:dyDescent="0.25">
      <c r="A1859" t="s">
        <v>2752</v>
      </c>
      <c r="B1859" t="s">
        <v>39</v>
      </c>
      <c r="C1859" s="1">
        <v>23</v>
      </c>
      <c r="D1859" t="s">
        <v>43</v>
      </c>
      <c r="E1859">
        <v>0</v>
      </c>
      <c r="F1859" t="s">
        <v>2753</v>
      </c>
      <c r="G1859" s="1">
        <v>94547</v>
      </c>
      <c r="H1859">
        <v>37.991258999999999</v>
      </c>
      <c r="I1859">
        <v>-122.214945</v>
      </c>
      <c r="J1859">
        <v>0</v>
      </c>
      <c r="K1859" s="1">
        <v>1</v>
      </c>
      <c r="L1859" t="s">
        <v>42</v>
      </c>
      <c r="M1859" t="s">
        <v>40</v>
      </c>
      <c r="N1859" s="10">
        <v>15.22</v>
      </c>
      <c r="O1859" t="s">
        <v>40</v>
      </c>
      <c r="P1859" t="s">
        <v>43</v>
      </c>
      <c r="AA1859" t="s">
        <v>51</v>
      </c>
      <c r="AB1859" t="s">
        <v>40</v>
      </c>
      <c r="AC1859" t="s">
        <v>46</v>
      </c>
      <c r="AD1859" s="10">
        <v>-8</v>
      </c>
      <c r="AE1859" s="10">
        <v>25.75</v>
      </c>
      <c r="AF1859" s="10">
        <v>0</v>
      </c>
      <c r="AG1859" s="10">
        <v>0</v>
      </c>
      <c r="AH1859" s="10">
        <v>15.22</v>
      </c>
      <c r="AI1859" s="10">
        <v>40.97</v>
      </c>
      <c r="AJ1859" t="s">
        <v>98</v>
      </c>
      <c r="AM1859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859" t="str">
        <f t="shared" si="58"/>
        <v>19-29</v>
      </c>
      <c r="AO1859">
        <f t="shared" si="59"/>
        <v>0</v>
      </c>
      <c r="AP1859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860" spans="1:42" x14ac:dyDescent="0.25">
      <c r="A1860" t="s">
        <v>2754</v>
      </c>
      <c r="B1860" t="s">
        <v>39</v>
      </c>
      <c r="C1860" s="1">
        <v>47</v>
      </c>
      <c r="D1860" t="s">
        <v>43</v>
      </c>
      <c r="E1860">
        <v>0</v>
      </c>
      <c r="F1860" t="s">
        <v>135</v>
      </c>
      <c r="G1860" s="1">
        <v>90033</v>
      </c>
      <c r="H1860">
        <v>34.050198000000002</v>
      </c>
      <c r="I1860">
        <v>-118.21094600000001</v>
      </c>
      <c r="J1860">
        <v>0</v>
      </c>
      <c r="K1860" s="1">
        <v>12</v>
      </c>
      <c r="L1860" t="s">
        <v>62</v>
      </c>
      <c r="M1860" t="s">
        <v>40</v>
      </c>
      <c r="N1860" s="10">
        <v>21.93</v>
      </c>
      <c r="O1860" t="s">
        <v>40</v>
      </c>
      <c r="P1860" t="s">
        <v>40</v>
      </c>
      <c r="Q1860" t="s">
        <v>55</v>
      </c>
      <c r="R1860">
        <v>16</v>
      </c>
      <c r="S1860" t="s">
        <v>43</v>
      </c>
      <c r="T1860" t="s">
        <v>43</v>
      </c>
      <c r="U1860" t="s">
        <v>43</v>
      </c>
      <c r="V1860" t="s">
        <v>40</v>
      </c>
      <c r="W1860" t="s">
        <v>43</v>
      </c>
      <c r="X1860" t="s">
        <v>43</v>
      </c>
      <c r="Y1860" t="s">
        <v>43</v>
      </c>
      <c r="Z1860" t="s">
        <v>40</v>
      </c>
      <c r="AA1860" t="s">
        <v>51</v>
      </c>
      <c r="AB1860" t="s">
        <v>40</v>
      </c>
      <c r="AC1860" t="s">
        <v>46</v>
      </c>
      <c r="AD1860" s="10">
        <v>79.55</v>
      </c>
      <c r="AE1860" s="10">
        <v>958.25</v>
      </c>
      <c r="AF1860" s="10">
        <v>0</v>
      </c>
      <c r="AG1860" s="10">
        <v>0</v>
      </c>
      <c r="AH1860" s="10">
        <v>263.16000000000003</v>
      </c>
      <c r="AI1860" s="10">
        <v>1221.4100000000001</v>
      </c>
      <c r="AJ1860" t="s">
        <v>47</v>
      </c>
      <c r="AM1860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860" t="str">
        <f t="shared" si="58"/>
        <v>40-49</v>
      </c>
      <c r="AO1860">
        <f t="shared" si="59"/>
        <v>0</v>
      </c>
      <c r="AP1860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861" spans="1:42" x14ac:dyDescent="0.25">
      <c r="A1861" t="s">
        <v>2755</v>
      </c>
      <c r="B1861" t="s">
        <v>39</v>
      </c>
      <c r="C1861" s="1">
        <v>34</v>
      </c>
      <c r="D1861" t="s">
        <v>40</v>
      </c>
      <c r="E1861">
        <v>1</v>
      </c>
      <c r="F1861" t="s">
        <v>481</v>
      </c>
      <c r="G1861" s="1">
        <v>95640</v>
      </c>
      <c r="H1861">
        <v>38.337879999999998</v>
      </c>
      <c r="I1861">
        <v>-120.954202</v>
      </c>
      <c r="J1861">
        <v>6</v>
      </c>
      <c r="K1861" s="1">
        <v>55</v>
      </c>
      <c r="L1861" t="s">
        <v>76</v>
      </c>
      <c r="M1861" t="s">
        <v>40</v>
      </c>
      <c r="N1861" s="10">
        <v>41.18</v>
      </c>
      <c r="O1861" t="s">
        <v>40</v>
      </c>
      <c r="P1861" t="s">
        <v>40</v>
      </c>
      <c r="Q1861" t="s">
        <v>55</v>
      </c>
      <c r="R1861">
        <v>18</v>
      </c>
      <c r="S1861" t="s">
        <v>40</v>
      </c>
      <c r="T1861" t="s">
        <v>43</v>
      </c>
      <c r="U1861" t="s">
        <v>43</v>
      </c>
      <c r="V1861" t="s">
        <v>43</v>
      </c>
      <c r="W1861" t="s">
        <v>40</v>
      </c>
      <c r="X1861" t="s">
        <v>40</v>
      </c>
      <c r="Y1861" t="s">
        <v>40</v>
      </c>
      <c r="Z1861" t="s">
        <v>40</v>
      </c>
      <c r="AA1861" t="s">
        <v>45</v>
      </c>
      <c r="AB1861" t="s">
        <v>43</v>
      </c>
      <c r="AC1861" t="s">
        <v>46</v>
      </c>
      <c r="AD1861" s="10">
        <v>100.9</v>
      </c>
      <c r="AE1861" s="10">
        <v>5448.6</v>
      </c>
      <c r="AF1861" s="10">
        <v>0</v>
      </c>
      <c r="AG1861" s="10">
        <v>0</v>
      </c>
      <c r="AH1861" s="10">
        <v>2264.9</v>
      </c>
      <c r="AI1861" s="10">
        <v>7713.5</v>
      </c>
      <c r="AJ1861" t="s">
        <v>47</v>
      </c>
      <c r="AM1861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861" t="str">
        <f t="shared" si="58"/>
        <v>30-39</v>
      </c>
      <c r="AO1861">
        <f t="shared" si="59"/>
        <v>0</v>
      </c>
      <c r="AP1861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862" spans="1:42" x14ac:dyDescent="0.25">
      <c r="A1862" t="s">
        <v>2756</v>
      </c>
      <c r="B1862" t="s">
        <v>49</v>
      </c>
      <c r="C1862" s="1">
        <v>40</v>
      </c>
      <c r="D1862" t="s">
        <v>43</v>
      </c>
      <c r="E1862">
        <v>0</v>
      </c>
      <c r="F1862" t="s">
        <v>1009</v>
      </c>
      <c r="G1862" s="1">
        <v>92625</v>
      </c>
      <c r="H1862">
        <v>33.600987000000003</v>
      </c>
      <c r="I1862">
        <v>-117.862734</v>
      </c>
      <c r="J1862">
        <v>0</v>
      </c>
      <c r="K1862" s="1">
        <v>11</v>
      </c>
      <c r="L1862" t="s">
        <v>42</v>
      </c>
      <c r="M1862" t="s">
        <v>40</v>
      </c>
      <c r="N1862" s="10">
        <v>44.94</v>
      </c>
      <c r="O1862" t="s">
        <v>43</v>
      </c>
      <c r="P1862" t="s">
        <v>40</v>
      </c>
      <c r="Q1862" t="s">
        <v>55</v>
      </c>
      <c r="R1862">
        <v>25</v>
      </c>
      <c r="S1862" t="s">
        <v>43</v>
      </c>
      <c r="T1862" t="s">
        <v>43</v>
      </c>
      <c r="U1862" t="s">
        <v>43</v>
      </c>
      <c r="V1862" t="s">
        <v>40</v>
      </c>
      <c r="W1862" t="s">
        <v>43</v>
      </c>
      <c r="X1862" t="s">
        <v>43</v>
      </c>
      <c r="Y1862" t="s">
        <v>43</v>
      </c>
      <c r="Z1862" t="s">
        <v>40</v>
      </c>
      <c r="AA1862" t="s">
        <v>51</v>
      </c>
      <c r="AB1862" t="s">
        <v>40</v>
      </c>
      <c r="AC1862" t="s">
        <v>56</v>
      </c>
      <c r="AD1862" s="10">
        <v>73.849999999999994</v>
      </c>
      <c r="AE1862" s="10">
        <v>926.25</v>
      </c>
      <c r="AF1862" s="10">
        <v>0</v>
      </c>
      <c r="AG1862" s="10">
        <v>0</v>
      </c>
      <c r="AH1862" s="10">
        <v>494.34</v>
      </c>
      <c r="AI1862" s="10">
        <v>1420.59</v>
      </c>
      <c r="AJ1862" t="s">
        <v>57</v>
      </c>
      <c r="AK1862" t="s">
        <v>109</v>
      </c>
      <c r="AL1862" t="s">
        <v>344</v>
      </c>
      <c r="AM186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862" t="str">
        <f t="shared" si="58"/>
        <v>40-49</v>
      </c>
      <c r="AO1862">
        <f t="shared" si="59"/>
        <v>1</v>
      </c>
      <c r="AP186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863" spans="1:42" x14ac:dyDescent="0.25">
      <c r="A1863" t="s">
        <v>2757</v>
      </c>
      <c r="B1863" t="s">
        <v>49</v>
      </c>
      <c r="C1863" s="1">
        <v>19</v>
      </c>
      <c r="D1863" t="s">
        <v>40</v>
      </c>
      <c r="E1863">
        <v>0</v>
      </c>
      <c r="F1863" t="s">
        <v>363</v>
      </c>
      <c r="G1863" s="1">
        <v>90242</v>
      </c>
      <c r="H1863">
        <v>33.921793000000001</v>
      </c>
      <c r="I1863">
        <v>-118.14058799999999</v>
      </c>
      <c r="J1863">
        <v>4</v>
      </c>
      <c r="K1863" s="1">
        <v>68</v>
      </c>
      <c r="L1863" t="s">
        <v>72</v>
      </c>
      <c r="M1863" t="s">
        <v>40</v>
      </c>
      <c r="N1863" s="10">
        <v>25.19</v>
      </c>
      <c r="O1863" t="s">
        <v>40</v>
      </c>
      <c r="P1863" t="s">
        <v>43</v>
      </c>
      <c r="AA1863" t="s">
        <v>73</v>
      </c>
      <c r="AB1863" t="s">
        <v>43</v>
      </c>
      <c r="AC1863" t="s">
        <v>46</v>
      </c>
      <c r="AD1863" s="10">
        <v>25.05</v>
      </c>
      <c r="AE1863" s="10">
        <v>1629.2</v>
      </c>
      <c r="AF1863" s="10">
        <v>0</v>
      </c>
      <c r="AG1863" s="10">
        <v>0</v>
      </c>
      <c r="AH1863" s="10">
        <v>1712.92</v>
      </c>
      <c r="AI1863" s="10">
        <v>3342.12</v>
      </c>
      <c r="AJ1863" t="s">
        <v>47</v>
      </c>
      <c r="AM186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863" t="str">
        <f t="shared" si="58"/>
        <v>19-29</v>
      </c>
      <c r="AO1863">
        <f t="shared" si="59"/>
        <v>0</v>
      </c>
      <c r="AP1863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864" spans="1:42" x14ac:dyDescent="0.25">
      <c r="A1864" t="s">
        <v>2758</v>
      </c>
      <c r="B1864" t="s">
        <v>49</v>
      </c>
      <c r="C1864" s="1">
        <v>51</v>
      </c>
      <c r="D1864" t="s">
        <v>43</v>
      </c>
      <c r="E1864">
        <v>0</v>
      </c>
      <c r="F1864" t="s">
        <v>417</v>
      </c>
      <c r="G1864" s="1">
        <v>95439</v>
      </c>
      <c r="H1864">
        <v>38.493887999999998</v>
      </c>
      <c r="I1864">
        <v>-122.777141</v>
      </c>
      <c r="J1864">
        <v>0</v>
      </c>
      <c r="K1864" s="1">
        <v>34</v>
      </c>
      <c r="L1864" t="s">
        <v>42</v>
      </c>
      <c r="M1864" t="s">
        <v>40</v>
      </c>
      <c r="N1864" s="10">
        <v>28</v>
      </c>
      <c r="O1864" t="s">
        <v>40</v>
      </c>
      <c r="P1864" t="s">
        <v>40</v>
      </c>
      <c r="Q1864" t="s">
        <v>55</v>
      </c>
      <c r="R1864">
        <v>18</v>
      </c>
      <c r="S1864" t="s">
        <v>43</v>
      </c>
      <c r="T1864" t="s">
        <v>40</v>
      </c>
      <c r="U1864" t="s">
        <v>43</v>
      </c>
      <c r="V1864" t="s">
        <v>40</v>
      </c>
      <c r="W1864" t="s">
        <v>40</v>
      </c>
      <c r="X1864" t="s">
        <v>40</v>
      </c>
      <c r="Y1864" t="s">
        <v>40</v>
      </c>
      <c r="Z1864" t="s">
        <v>40</v>
      </c>
      <c r="AA1864" t="s">
        <v>51</v>
      </c>
      <c r="AB1864" t="s">
        <v>40</v>
      </c>
      <c r="AC1864" t="s">
        <v>56</v>
      </c>
      <c r="AD1864" s="10">
        <v>105.35</v>
      </c>
      <c r="AE1864" s="10">
        <v>3540.65</v>
      </c>
      <c r="AF1864" s="10">
        <v>0</v>
      </c>
      <c r="AG1864" s="10">
        <v>0</v>
      </c>
      <c r="AH1864" s="10">
        <v>952</v>
      </c>
      <c r="AI1864" s="10">
        <v>4492.6499999999996</v>
      </c>
      <c r="AJ1864" t="s">
        <v>47</v>
      </c>
      <c r="AM1864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864" t="str">
        <f t="shared" si="58"/>
        <v>50-59</v>
      </c>
      <c r="AO1864">
        <f t="shared" si="59"/>
        <v>0</v>
      </c>
      <c r="AP1864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865" spans="1:42" x14ac:dyDescent="0.25">
      <c r="A1865" t="s">
        <v>2759</v>
      </c>
      <c r="B1865" t="s">
        <v>49</v>
      </c>
      <c r="C1865" s="1">
        <v>49</v>
      </c>
      <c r="D1865" t="s">
        <v>43</v>
      </c>
      <c r="E1865">
        <v>0</v>
      </c>
      <c r="F1865" t="s">
        <v>352</v>
      </c>
      <c r="G1865" s="1">
        <v>94618</v>
      </c>
      <c r="H1865">
        <v>37.845509999999997</v>
      </c>
      <c r="I1865">
        <v>-122.235181</v>
      </c>
      <c r="J1865">
        <v>0</v>
      </c>
      <c r="K1865" s="1">
        <v>1</v>
      </c>
      <c r="L1865" t="s">
        <v>42</v>
      </c>
      <c r="M1865" t="s">
        <v>40</v>
      </c>
      <c r="N1865" s="10">
        <v>36.28</v>
      </c>
      <c r="O1865" t="s">
        <v>43</v>
      </c>
      <c r="P1865" t="s">
        <v>43</v>
      </c>
      <c r="AA1865" t="s">
        <v>51</v>
      </c>
      <c r="AB1865" t="s">
        <v>43</v>
      </c>
      <c r="AC1865" t="s">
        <v>46</v>
      </c>
      <c r="AD1865" s="10">
        <v>20.75</v>
      </c>
      <c r="AE1865" s="10">
        <v>20.75</v>
      </c>
      <c r="AF1865" s="10">
        <v>0</v>
      </c>
      <c r="AG1865" s="10">
        <v>0</v>
      </c>
      <c r="AH1865" s="10">
        <v>36.28</v>
      </c>
      <c r="AI1865" s="10">
        <v>57.03</v>
      </c>
      <c r="AJ1865" t="s">
        <v>98</v>
      </c>
      <c r="AM186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865" t="str">
        <f t="shared" si="58"/>
        <v>40-49</v>
      </c>
      <c r="AO1865">
        <f t="shared" si="59"/>
        <v>0</v>
      </c>
      <c r="AP1865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866" spans="1:42" x14ac:dyDescent="0.25">
      <c r="A1866" t="s">
        <v>2760</v>
      </c>
      <c r="B1866" t="s">
        <v>49</v>
      </c>
      <c r="C1866" s="1">
        <v>40</v>
      </c>
      <c r="D1866" t="s">
        <v>40</v>
      </c>
      <c r="E1866">
        <v>1</v>
      </c>
      <c r="F1866" t="s">
        <v>2461</v>
      </c>
      <c r="G1866" s="1">
        <v>96054</v>
      </c>
      <c r="H1866">
        <v>41.280478000000002</v>
      </c>
      <c r="I1866">
        <v>-121.16024899999999</v>
      </c>
      <c r="J1866">
        <v>2</v>
      </c>
      <c r="K1866" s="1">
        <v>36</v>
      </c>
      <c r="L1866" t="s">
        <v>42</v>
      </c>
      <c r="M1866" t="s">
        <v>40</v>
      </c>
      <c r="N1866" s="10">
        <v>8</v>
      </c>
      <c r="O1866" t="s">
        <v>43</v>
      </c>
      <c r="P1866" t="s">
        <v>40</v>
      </c>
      <c r="Q1866" t="s">
        <v>44</v>
      </c>
      <c r="R1866">
        <v>19</v>
      </c>
      <c r="S1866" t="s">
        <v>40</v>
      </c>
      <c r="T1866" t="s">
        <v>40</v>
      </c>
      <c r="U1866" t="s">
        <v>43</v>
      </c>
      <c r="V1866" t="s">
        <v>43</v>
      </c>
      <c r="W1866" t="s">
        <v>43</v>
      </c>
      <c r="X1866" t="s">
        <v>43</v>
      </c>
      <c r="Y1866" t="s">
        <v>43</v>
      </c>
      <c r="Z1866" t="s">
        <v>40</v>
      </c>
      <c r="AA1866" t="s">
        <v>45</v>
      </c>
      <c r="AB1866" t="s">
        <v>43</v>
      </c>
      <c r="AC1866" t="s">
        <v>46</v>
      </c>
      <c r="AD1866" s="10">
        <v>53.65</v>
      </c>
      <c r="AE1866" s="10">
        <v>1939.35</v>
      </c>
      <c r="AF1866" s="10">
        <v>0</v>
      </c>
      <c r="AG1866" s="10">
        <v>0</v>
      </c>
      <c r="AH1866" s="10">
        <v>288</v>
      </c>
      <c r="AI1866" s="10">
        <v>2227.35</v>
      </c>
      <c r="AJ1866" t="s">
        <v>47</v>
      </c>
      <c r="AM1866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866" t="str">
        <f t="shared" si="58"/>
        <v>40-49</v>
      </c>
      <c r="AO1866">
        <f t="shared" si="59"/>
        <v>0</v>
      </c>
      <c r="AP1866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1867" spans="1:42" x14ac:dyDescent="0.25">
      <c r="A1867" t="s">
        <v>2761</v>
      </c>
      <c r="B1867" t="s">
        <v>39</v>
      </c>
      <c r="C1867" s="1">
        <v>35</v>
      </c>
      <c r="D1867" t="s">
        <v>40</v>
      </c>
      <c r="E1867">
        <v>0</v>
      </c>
      <c r="F1867" t="s">
        <v>135</v>
      </c>
      <c r="G1867" s="1">
        <v>90005</v>
      </c>
      <c r="H1867">
        <v>34.059280999999999</v>
      </c>
      <c r="I1867">
        <v>-118.30741999999999</v>
      </c>
      <c r="J1867">
        <v>9</v>
      </c>
      <c r="K1867" s="1">
        <v>15</v>
      </c>
      <c r="L1867" t="s">
        <v>42</v>
      </c>
      <c r="M1867" t="s">
        <v>40</v>
      </c>
      <c r="N1867" s="10">
        <v>46.68</v>
      </c>
      <c r="O1867" t="s">
        <v>40</v>
      </c>
      <c r="P1867" t="s">
        <v>43</v>
      </c>
      <c r="AA1867" t="s">
        <v>73</v>
      </c>
      <c r="AB1867" t="s">
        <v>43</v>
      </c>
      <c r="AC1867" t="s">
        <v>46</v>
      </c>
      <c r="AD1867" s="10">
        <v>25.2</v>
      </c>
      <c r="AE1867" s="10">
        <v>387.9</v>
      </c>
      <c r="AF1867" s="10">
        <v>0</v>
      </c>
      <c r="AG1867" s="10">
        <v>0</v>
      </c>
      <c r="AH1867" s="10">
        <v>700.2</v>
      </c>
      <c r="AI1867" s="10">
        <v>1088.0999999999999</v>
      </c>
      <c r="AJ1867" t="s">
        <v>47</v>
      </c>
      <c r="AM1867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1867" t="str">
        <f t="shared" si="58"/>
        <v>30-39</v>
      </c>
      <c r="AO1867">
        <f t="shared" si="59"/>
        <v>0</v>
      </c>
      <c r="AP1867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868" spans="1:42" x14ac:dyDescent="0.25">
      <c r="A1868" t="s">
        <v>2762</v>
      </c>
      <c r="B1868" t="s">
        <v>49</v>
      </c>
      <c r="C1868" s="1">
        <v>38</v>
      </c>
      <c r="D1868" t="s">
        <v>43</v>
      </c>
      <c r="E1868">
        <v>0</v>
      </c>
      <c r="F1868" t="s">
        <v>483</v>
      </c>
      <c r="G1868" s="1">
        <v>94401</v>
      </c>
      <c r="H1868">
        <v>37.590420999999999</v>
      </c>
      <c r="I1868">
        <v>-122.306467</v>
      </c>
      <c r="J1868">
        <v>0</v>
      </c>
      <c r="K1868" s="1">
        <v>10</v>
      </c>
      <c r="L1868" t="s">
        <v>42</v>
      </c>
      <c r="M1868" t="s">
        <v>40</v>
      </c>
      <c r="N1868" s="10">
        <v>49.04</v>
      </c>
      <c r="O1868" t="s">
        <v>43</v>
      </c>
      <c r="P1868" t="s">
        <v>40</v>
      </c>
      <c r="Q1868" t="s">
        <v>44</v>
      </c>
      <c r="R1868">
        <v>23</v>
      </c>
      <c r="S1868" t="s">
        <v>40</v>
      </c>
      <c r="T1868" t="s">
        <v>43</v>
      </c>
      <c r="U1868" t="s">
        <v>43</v>
      </c>
      <c r="V1868" t="s">
        <v>43</v>
      </c>
      <c r="W1868" t="s">
        <v>43</v>
      </c>
      <c r="X1868" t="s">
        <v>43</v>
      </c>
      <c r="Y1868" t="s">
        <v>43</v>
      </c>
      <c r="Z1868" t="s">
        <v>40</v>
      </c>
      <c r="AA1868" t="s">
        <v>51</v>
      </c>
      <c r="AB1868" t="s">
        <v>40</v>
      </c>
      <c r="AC1868" t="s">
        <v>46</v>
      </c>
      <c r="AD1868" s="10">
        <v>51.65</v>
      </c>
      <c r="AE1868" s="10">
        <v>524.5</v>
      </c>
      <c r="AF1868" s="10">
        <v>0</v>
      </c>
      <c r="AG1868" s="10">
        <v>0</v>
      </c>
      <c r="AH1868" s="10">
        <v>490.4</v>
      </c>
      <c r="AI1868" s="10">
        <v>1014.9</v>
      </c>
      <c r="AJ1868" t="s">
        <v>47</v>
      </c>
      <c r="AM186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868" t="str">
        <f t="shared" si="58"/>
        <v>30-39</v>
      </c>
      <c r="AO1868">
        <f t="shared" si="59"/>
        <v>0</v>
      </c>
      <c r="AP1868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1869" spans="1:42" x14ac:dyDescent="0.25">
      <c r="A1869" t="s">
        <v>2763</v>
      </c>
      <c r="B1869" t="s">
        <v>39</v>
      </c>
      <c r="C1869" s="1">
        <v>36</v>
      </c>
      <c r="D1869" t="s">
        <v>43</v>
      </c>
      <c r="E1869">
        <v>0</v>
      </c>
      <c r="F1869" t="s">
        <v>698</v>
      </c>
      <c r="G1869" s="1">
        <v>91352</v>
      </c>
      <c r="H1869">
        <v>34.231053000000003</v>
      </c>
      <c r="I1869">
        <v>-118.338307</v>
      </c>
      <c r="J1869">
        <v>0</v>
      </c>
      <c r="K1869" s="1">
        <v>3</v>
      </c>
      <c r="L1869" t="s">
        <v>42</v>
      </c>
      <c r="M1869" t="s">
        <v>40</v>
      </c>
      <c r="N1869" s="10">
        <v>37</v>
      </c>
      <c r="O1869" t="s">
        <v>43</v>
      </c>
      <c r="P1869" t="s">
        <v>40</v>
      </c>
      <c r="Q1869" t="s">
        <v>79</v>
      </c>
      <c r="R1869">
        <v>22</v>
      </c>
      <c r="S1869" t="s">
        <v>40</v>
      </c>
      <c r="T1869" t="s">
        <v>40</v>
      </c>
      <c r="U1869" t="s">
        <v>43</v>
      </c>
      <c r="V1869" t="s">
        <v>40</v>
      </c>
      <c r="W1869" t="s">
        <v>43</v>
      </c>
      <c r="X1869" t="s">
        <v>40</v>
      </c>
      <c r="Y1869" t="s">
        <v>40</v>
      </c>
      <c r="Z1869" t="s">
        <v>40</v>
      </c>
      <c r="AA1869" t="s">
        <v>73</v>
      </c>
      <c r="AB1869" t="s">
        <v>43</v>
      </c>
      <c r="AC1869" t="s">
        <v>46</v>
      </c>
      <c r="AD1869" s="10">
        <v>71.099999999999994</v>
      </c>
      <c r="AE1869" s="10">
        <v>213.35</v>
      </c>
      <c r="AF1869" s="10">
        <v>2.62</v>
      </c>
      <c r="AG1869" s="10">
        <v>0</v>
      </c>
      <c r="AH1869" s="10">
        <v>111</v>
      </c>
      <c r="AI1869" s="10">
        <v>321.73</v>
      </c>
      <c r="AJ1869" t="s">
        <v>98</v>
      </c>
      <c r="AM1869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869" t="str">
        <f t="shared" si="58"/>
        <v>30-39</v>
      </c>
      <c r="AO1869">
        <f t="shared" si="59"/>
        <v>0</v>
      </c>
      <c r="AP1869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870" spans="1:42" x14ac:dyDescent="0.25">
      <c r="A1870" t="s">
        <v>2764</v>
      </c>
      <c r="B1870" t="s">
        <v>39</v>
      </c>
      <c r="C1870" s="1">
        <v>30</v>
      </c>
      <c r="D1870" t="s">
        <v>43</v>
      </c>
      <c r="E1870">
        <v>0</v>
      </c>
      <c r="F1870" t="s">
        <v>1856</v>
      </c>
      <c r="G1870" s="1">
        <v>93432</v>
      </c>
      <c r="H1870">
        <v>35.480896000000001</v>
      </c>
      <c r="I1870">
        <v>-120.469476</v>
      </c>
      <c r="J1870">
        <v>0</v>
      </c>
      <c r="K1870" s="1">
        <v>1</v>
      </c>
      <c r="L1870" t="s">
        <v>54</v>
      </c>
      <c r="M1870" t="s">
        <v>40</v>
      </c>
      <c r="N1870" s="10">
        <v>43.84</v>
      </c>
      <c r="O1870" t="s">
        <v>40</v>
      </c>
      <c r="P1870" t="s">
        <v>43</v>
      </c>
      <c r="AA1870" t="s">
        <v>51</v>
      </c>
      <c r="AB1870" t="s">
        <v>40</v>
      </c>
      <c r="AC1870" t="s">
        <v>56</v>
      </c>
      <c r="AD1870" s="10">
        <v>25.7</v>
      </c>
      <c r="AE1870" s="10">
        <v>25.7</v>
      </c>
      <c r="AF1870" s="10">
        <v>0</v>
      </c>
      <c r="AG1870" s="10">
        <v>0</v>
      </c>
      <c r="AH1870" s="10">
        <v>43.84</v>
      </c>
      <c r="AI1870" s="10">
        <v>69.540000000000006</v>
      </c>
      <c r="AJ1870" t="s">
        <v>98</v>
      </c>
      <c r="AM1870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870" t="str">
        <f t="shared" si="58"/>
        <v>30-39</v>
      </c>
      <c r="AO1870">
        <f t="shared" si="59"/>
        <v>0</v>
      </c>
      <c r="AP1870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871" spans="1:42" x14ac:dyDescent="0.25">
      <c r="A1871" t="s">
        <v>2765</v>
      </c>
      <c r="B1871" t="s">
        <v>49</v>
      </c>
      <c r="C1871" s="1">
        <v>48</v>
      </c>
      <c r="D1871" t="s">
        <v>40</v>
      </c>
      <c r="E1871">
        <v>0</v>
      </c>
      <c r="F1871" t="s">
        <v>2766</v>
      </c>
      <c r="G1871" s="1">
        <v>93653</v>
      </c>
      <c r="H1871">
        <v>37.252057000000001</v>
      </c>
      <c r="I1871">
        <v>-119.95783</v>
      </c>
      <c r="J1871">
        <v>10</v>
      </c>
      <c r="K1871" s="1">
        <v>43</v>
      </c>
      <c r="L1871" t="s">
        <v>76</v>
      </c>
      <c r="M1871" t="s">
        <v>40</v>
      </c>
      <c r="N1871" s="10">
        <v>7.63</v>
      </c>
      <c r="O1871" t="s">
        <v>43</v>
      </c>
      <c r="P1871" t="s">
        <v>40</v>
      </c>
      <c r="Q1871" t="s">
        <v>55</v>
      </c>
      <c r="R1871">
        <v>20</v>
      </c>
      <c r="S1871" t="s">
        <v>40</v>
      </c>
      <c r="T1871" t="s">
        <v>40</v>
      </c>
      <c r="U1871" t="s">
        <v>40</v>
      </c>
      <c r="V1871" t="s">
        <v>43</v>
      </c>
      <c r="W1871" t="s">
        <v>43</v>
      </c>
      <c r="X1871" t="s">
        <v>43</v>
      </c>
      <c r="Y1871" t="s">
        <v>43</v>
      </c>
      <c r="Z1871" t="s">
        <v>40</v>
      </c>
      <c r="AA1871" t="s">
        <v>51</v>
      </c>
      <c r="AB1871" t="s">
        <v>40</v>
      </c>
      <c r="AC1871" t="s">
        <v>46</v>
      </c>
      <c r="AD1871" s="10">
        <v>86.1</v>
      </c>
      <c r="AE1871" s="10">
        <v>3551.65</v>
      </c>
      <c r="AF1871" s="10">
        <v>0</v>
      </c>
      <c r="AG1871" s="10">
        <v>0</v>
      </c>
      <c r="AH1871" s="10">
        <v>328.09</v>
      </c>
      <c r="AI1871" s="10">
        <v>3879.74</v>
      </c>
      <c r="AJ1871" t="s">
        <v>47</v>
      </c>
      <c r="AM1871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871" t="str">
        <f t="shared" si="58"/>
        <v>40-49</v>
      </c>
      <c r="AO1871">
        <f t="shared" si="59"/>
        <v>0</v>
      </c>
      <c r="AP1871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872" spans="1:42" x14ac:dyDescent="0.25">
      <c r="A1872" t="s">
        <v>2767</v>
      </c>
      <c r="B1872" t="s">
        <v>39</v>
      </c>
      <c r="C1872" s="1">
        <v>24</v>
      </c>
      <c r="D1872" t="s">
        <v>43</v>
      </c>
      <c r="E1872">
        <v>2</v>
      </c>
      <c r="F1872" t="s">
        <v>857</v>
      </c>
      <c r="G1872" s="1">
        <v>95556</v>
      </c>
      <c r="H1872">
        <v>41.269520999999997</v>
      </c>
      <c r="I1872">
        <v>-123.546958</v>
      </c>
      <c r="J1872">
        <v>0</v>
      </c>
      <c r="K1872" s="1">
        <v>8</v>
      </c>
      <c r="L1872" t="s">
        <v>54</v>
      </c>
      <c r="M1872" t="s">
        <v>40</v>
      </c>
      <c r="N1872" s="10">
        <v>15.66</v>
      </c>
      <c r="O1872" t="s">
        <v>43</v>
      </c>
      <c r="P1872" t="s">
        <v>43</v>
      </c>
      <c r="AA1872" t="s">
        <v>51</v>
      </c>
      <c r="AB1872" t="s">
        <v>43</v>
      </c>
      <c r="AC1872" t="s">
        <v>46</v>
      </c>
      <c r="AD1872" s="10">
        <v>20.05</v>
      </c>
      <c r="AE1872" s="10">
        <v>163.6</v>
      </c>
      <c r="AF1872" s="10">
        <v>0</v>
      </c>
      <c r="AG1872" s="10">
        <v>0</v>
      </c>
      <c r="AH1872" s="10">
        <v>125.28</v>
      </c>
      <c r="AI1872" s="10">
        <v>288.88</v>
      </c>
      <c r="AJ1872" t="s">
        <v>47</v>
      </c>
      <c r="AM187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872" t="str">
        <f t="shared" si="58"/>
        <v>19-29</v>
      </c>
      <c r="AO1872">
        <f t="shared" si="59"/>
        <v>0</v>
      </c>
      <c r="AP1872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873" spans="1:42" x14ac:dyDescent="0.25">
      <c r="A1873" t="s">
        <v>2768</v>
      </c>
      <c r="B1873" t="s">
        <v>39</v>
      </c>
      <c r="C1873" s="1">
        <v>68</v>
      </c>
      <c r="D1873" t="s">
        <v>40</v>
      </c>
      <c r="E1873">
        <v>3</v>
      </c>
      <c r="F1873" t="s">
        <v>245</v>
      </c>
      <c r="G1873" s="1">
        <v>92028</v>
      </c>
      <c r="H1873">
        <v>33.362575</v>
      </c>
      <c r="I1873">
        <v>-117.299644</v>
      </c>
      <c r="J1873">
        <v>1</v>
      </c>
      <c r="K1873" s="1">
        <v>4</v>
      </c>
      <c r="L1873" t="s">
        <v>54</v>
      </c>
      <c r="M1873" t="s">
        <v>40</v>
      </c>
      <c r="N1873" s="10">
        <v>42.13</v>
      </c>
      <c r="O1873" t="s">
        <v>43</v>
      </c>
      <c r="P1873" t="s">
        <v>40</v>
      </c>
      <c r="Q1873" t="s">
        <v>44</v>
      </c>
      <c r="R1873">
        <v>52</v>
      </c>
      <c r="S1873" t="s">
        <v>43</v>
      </c>
      <c r="T1873" t="s">
        <v>43</v>
      </c>
      <c r="U1873" t="s">
        <v>43</v>
      </c>
      <c r="V1873" t="s">
        <v>43</v>
      </c>
      <c r="W1873" t="s">
        <v>43</v>
      </c>
      <c r="X1873" t="s">
        <v>43</v>
      </c>
      <c r="Y1873" t="s">
        <v>43</v>
      </c>
      <c r="Z1873" t="s">
        <v>40</v>
      </c>
      <c r="AA1873" t="s">
        <v>51</v>
      </c>
      <c r="AB1873" t="s">
        <v>43</v>
      </c>
      <c r="AC1873" t="s">
        <v>56</v>
      </c>
      <c r="AD1873" s="10">
        <v>46</v>
      </c>
      <c r="AE1873" s="10">
        <v>181.6</v>
      </c>
      <c r="AF1873" s="10">
        <v>0</v>
      </c>
      <c r="AG1873" s="10">
        <v>0</v>
      </c>
      <c r="AH1873" s="10">
        <v>168.52</v>
      </c>
      <c r="AI1873" s="10">
        <v>350.12</v>
      </c>
      <c r="AJ1873" t="s">
        <v>57</v>
      </c>
      <c r="AK1873" t="s">
        <v>58</v>
      </c>
      <c r="AL1873" t="s">
        <v>104</v>
      </c>
      <c r="AM1873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873" t="str">
        <f t="shared" si="58"/>
        <v>60-80</v>
      </c>
      <c r="AO1873">
        <f t="shared" si="59"/>
        <v>1</v>
      </c>
      <c r="AP1873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1874" spans="1:42" x14ac:dyDescent="0.25">
      <c r="A1874" t="s">
        <v>2769</v>
      </c>
      <c r="B1874" t="s">
        <v>49</v>
      </c>
      <c r="C1874" s="1">
        <v>64</v>
      </c>
      <c r="D1874" t="s">
        <v>40</v>
      </c>
      <c r="E1874">
        <v>3</v>
      </c>
      <c r="F1874" t="s">
        <v>2770</v>
      </c>
      <c r="G1874" s="1">
        <v>94971</v>
      </c>
      <c r="H1874">
        <v>38.240769</v>
      </c>
      <c r="I1874">
        <v>-122.90104100000001</v>
      </c>
      <c r="J1874">
        <v>6</v>
      </c>
      <c r="K1874" s="1">
        <v>71</v>
      </c>
      <c r="L1874" t="s">
        <v>72</v>
      </c>
      <c r="M1874" t="s">
        <v>40</v>
      </c>
      <c r="N1874" s="10">
        <v>16.13</v>
      </c>
      <c r="O1874" t="s">
        <v>43</v>
      </c>
      <c r="P1874" t="s">
        <v>43</v>
      </c>
      <c r="AA1874" t="s">
        <v>73</v>
      </c>
      <c r="AB1874" t="s">
        <v>40</v>
      </c>
      <c r="AC1874" t="s">
        <v>56</v>
      </c>
      <c r="AD1874" s="10">
        <v>19.600000000000001</v>
      </c>
      <c r="AE1874" s="10">
        <v>1387.45</v>
      </c>
      <c r="AF1874" s="10">
        <v>0</v>
      </c>
      <c r="AG1874" s="10">
        <v>0</v>
      </c>
      <c r="AH1874" s="10">
        <v>1145.23</v>
      </c>
      <c r="AI1874" s="10">
        <v>2532.6799999999998</v>
      </c>
      <c r="AJ1874" t="s">
        <v>47</v>
      </c>
      <c r="AM187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874" t="str">
        <f t="shared" si="58"/>
        <v>60-80</v>
      </c>
      <c r="AO1874">
        <f t="shared" si="59"/>
        <v>0</v>
      </c>
      <c r="AP1874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875" spans="1:42" x14ac:dyDescent="0.25">
      <c r="A1875" t="s">
        <v>2771</v>
      </c>
      <c r="B1875" t="s">
        <v>49</v>
      </c>
      <c r="C1875" s="1">
        <v>36</v>
      </c>
      <c r="D1875" t="s">
        <v>43</v>
      </c>
      <c r="E1875">
        <v>0</v>
      </c>
      <c r="F1875" t="s">
        <v>85</v>
      </c>
      <c r="G1875" s="1">
        <v>94086</v>
      </c>
      <c r="H1875">
        <v>37.378540999999998</v>
      </c>
      <c r="I1875">
        <v>-122.020456</v>
      </c>
      <c r="J1875">
        <v>0</v>
      </c>
      <c r="K1875" s="1">
        <v>17</v>
      </c>
      <c r="L1875" t="s">
        <v>42</v>
      </c>
      <c r="M1875" t="s">
        <v>40</v>
      </c>
      <c r="N1875" s="10">
        <v>4.51</v>
      </c>
      <c r="O1875" t="s">
        <v>43</v>
      </c>
      <c r="P1875" t="s">
        <v>40</v>
      </c>
      <c r="Q1875" t="s">
        <v>55</v>
      </c>
      <c r="R1875">
        <v>13</v>
      </c>
      <c r="S1875" t="s">
        <v>40</v>
      </c>
      <c r="T1875" t="s">
        <v>43</v>
      </c>
      <c r="U1875" t="s">
        <v>43</v>
      </c>
      <c r="V1875" t="s">
        <v>43</v>
      </c>
      <c r="W1875" t="s">
        <v>40</v>
      </c>
      <c r="X1875" t="s">
        <v>40</v>
      </c>
      <c r="Y1875" t="s">
        <v>40</v>
      </c>
      <c r="Z1875" t="s">
        <v>40</v>
      </c>
      <c r="AA1875" t="s">
        <v>51</v>
      </c>
      <c r="AB1875" t="s">
        <v>43</v>
      </c>
      <c r="AC1875" t="s">
        <v>56</v>
      </c>
      <c r="AD1875" s="10">
        <v>93.85</v>
      </c>
      <c r="AE1875" s="10">
        <v>1625.65</v>
      </c>
      <c r="AF1875" s="10">
        <v>0</v>
      </c>
      <c r="AG1875" s="10">
        <v>0</v>
      </c>
      <c r="AH1875" s="10">
        <v>76.67</v>
      </c>
      <c r="AI1875" s="10">
        <v>1702.32</v>
      </c>
      <c r="AJ1875" t="s">
        <v>57</v>
      </c>
      <c r="AK1875" t="s">
        <v>117</v>
      </c>
      <c r="AL1875" t="s">
        <v>466</v>
      </c>
      <c r="AM1875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1875" t="str">
        <f t="shared" si="58"/>
        <v>30-39</v>
      </c>
      <c r="AO1875">
        <f t="shared" si="59"/>
        <v>1</v>
      </c>
      <c r="AP1875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876" spans="1:42" x14ac:dyDescent="0.25">
      <c r="A1876" t="s">
        <v>2772</v>
      </c>
      <c r="B1876" t="s">
        <v>39</v>
      </c>
      <c r="C1876" s="1">
        <v>28</v>
      </c>
      <c r="D1876" t="s">
        <v>40</v>
      </c>
      <c r="E1876">
        <v>1</v>
      </c>
      <c r="F1876" t="s">
        <v>2773</v>
      </c>
      <c r="G1876" s="1">
        <v>96057</v>
      </c>
      <c r="H1876">
        <v>41.251322000000002</v>
      </c>
      <c r="I1876">
        <v>-122.105209</v>
      </c>
      <c r="J1876">
        <v>1</v>
      </c>
      <c r="K1876" s="1">
        <v>6</v>
      </c>
      <c r="L1876" t="s">
        <v>54</v>
      </c>
      <c r="M1876" t="s">
        <v>40</v>
      </c>
      <c r="N1876" s="10">
        <v>24.83</v>
      </c>
      <c r="O1876" t="s">
        <v>40</v>
      </c>
      <c r="P1876" t="s">
        <v>40</v>
      </c>
      <c r="Q1876" t="s">
        <v>44</v>
      </c>
      <c r="R1876">
        <v>82</v>
      </c>
      <c r="S1876" t="s">
        <v>43</v>
      </c>
      <c r="T1876" t="s">
        <v>43</v>
      </c>
      <c r="U1876" t="s">
        <v>43</v>
      </c>
      <c r="V1876" t="s">
        <v>43</v>
      </c>
      <c r="W1876" t="s">
        <v>43</v>
      </c>
      <c r="X1876" t="s">
        <v>43</v>
      </c>
      <c r="Y1876" t="s">
        <v>43</v>
      </c>
      <c r="Z1876" t="s">
        <v>40</v>
      </c>
      <c r="AA1876" t="s">
        <v>51</v>
      </c>
      <c r="AB1876" t="s">
        <v>40</v>
      </c>
      <c r="AC1876" t="s">
        <v>46</v>
      </c>
      <c r="AD1876" s="10">
        <v>48.95</v>
      </c>
      <c r="AE1876" s="10">
        <v>273.25</v>
      </c>
      <c r="AF1876" s="10">
        <v>0</v>
      </c>
      <c r="AG1876" s="10">
        <v>0</v>
      </c>
      <c r="AH1876" s="10">
        <v>148.97999999999999</v>
      </c>
      <c r="AI1876" s="10">
        <v>422.23</v>
      </c>
      <c r="AJ1876" t="s">
        <v>47</v>
      </c>
      <c r="AM187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876" t="str">
        <f t="shared" si="58"/>
        <v>19-29</v>
      </c>
      <c r="AO1876">
        <f t="shared" si="59"/>
        <v>0</v>
      </c>
      <c r="AP1876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1877" spans="1:42" x14ac:dyDescent="0.25">
      <c r="A1877" t="s">
        <v>2774</v>
      </c>
      <c r="B1877" t="s">
        <v>49</v>
      </c>
      <c r="C1877" s="1">
        <v>65</v>
      </c>
      <c r="D1877" t="s">
        <v>43</v>
      </c>
      <c r="E1877">
        <v>0</v>
      </c>
      <c r="F1877" t="s">
        <v>2775</v>
      </c>
      <c r="G1877" s="1">
        <v>95683</v>
      </c>
      <c r="H1877">
        <v>38.470422999999997</v>
      </c>
      <c r="I1877">
        <v>-121.114897</v>
      </c>
      <c r="J1877">
        <v>0</v>
      </c>
      <c r="K1877" s="1">
        <v>2</v>
      </c>
      <c r="L1877" t="s">
        <v>54</v>
      </c>
      <c r="M1877" t="s">
        <v>40</v>
      </c>
      <c r="N1877" s="10">
        <v>20.99</v>
      </c>
      <c r="O1877" t="s">
        <v>40</v>
      </c>
      <c r="P1877" t="s">
        <v>40</v>
      </c>
      <c r="Q1877" t="s">
        <v>55</v>
      </c>
      <c r="R1877">
        <v>22</v>
      </c>
      <c r="S1877" t="s">
        <v>43</v>
      </c>
      <c r="T1877" t="s">
        <v>43</v>
      </c>
      <c r="U1877" t="s">
        <v>43</v>
      </c>
      <c r="V1877" t="s">
        <v>43</v>
      </c>
      <c r="W1877" t="s">
        <v>40</v>
      </c>
      <c r="X1877" t="s">
        <v>40</v>
      </c>
      <c r="Y1877" t="s">
        <v>40</v>
      </c>
      <c r="Z1877" t="s">
        <v>40</v>
      </c>
      <c r="AA1877" t="s">
        <v>51</v>
      </c>
      <c r="AB1877" t="s">
        <v>40</v>
      </c>
      <c r="AC1877" t="s">
        <v>56</v>
      </c>
      <c r="AD1877" s="10">
        <v>94</v>
      </c>
      <c r="AE1877" s="10">
        <v>181.7</v>
      </c>
      <c r="AF1877" s="10">
        <v>0</v>
      </c>
      <c r="AG1877" s="10">
        <v>0</v>
      </c>
      <c r="AH1877" s="10">
        <v>41.98</v>
      </c>
      <c r="AI1877" s="10">
        <v>223.68</v>
      </c>
      <c r="AJ1877" t="s">
        <v>57</v>
      </c>
      <c r="AK1877" t="s">
        <v>109</v>
      </c>
      <c r="AL1877" t="s">
        <v>110</v>
      </c>
      <c r="AM187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877" t="str">
        <f t="shared" si="58"/>
        <v>60-80</v>
      </c>
      <c r="AO1877">
        <f t="shared" si="59"/>
        <v>1</v>
      </c>
      <c r="AP1877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878" spans="1:42" x14ac:dyDescent="0.25">
      <c r="A1878" t="s">
        <v>2776</v>
      </c>
      <c r="B1878" t="s">
        <v>39</v>
      </c>
      <c r="C1878" s="1">
        <v>73</v>
      </c>
      <c r="D1878" t="s">
        <v>40</v>
      </c>
      <c r="E1878">
        <v>0</v>
      </c>
      <c r="F1878" t="s">
        <v>316</v>
      </c>
      <c r="G1878" s="1">
        <v>92029</v>
      </c>
      <c r="H1878">
        <v>33.079833999999998</v>
      </c>
      <c r="I1878">
        <v>-117.134275</v>
      </c>
      <c r="J1878">
        <v>1</v>
      </c>
      <c r="K1878" s="1">
        <v>1</v>
      </c>
      <c r="L1878" t="s">
        <v>54</v>
      </c>
      <c r="M1878" t="s">
        <v>40</v>
      </c>
      <c r="N1878" s="10">
        <v>24.24</v>
      </c>
      <c r="O1878" t="s">
        <v>43</v>
      </c>
      <c r="P1878" t="s">
        <v>40</v>
      </c>
      <c r="Q1878" t="s">
        <v>44</v>
      </c>
      <c r="R1878">
        <v>9</v>
      </c>
      <c r="S1878" t="s">
        <v>40</v>
      </c>
      <c r="T1878" t="s">
        <v>43</v>
      </c>
      <c r="U1878" t="s">
        <v>43</v>
      </c>
      <c r="V1878" t="s">
        <v>43</v>
      </c>
      <c r="W1878" t="s">
        <v>43</v>
      </c>
      <c r="X1878" t="s">
        <v>43</v>
      </c>
      <c r="Y1878" t="s">
        <v>43</v>
      </c>
      <c r="Z1878" t="s">
        <v>40</v>
      </c>
      <c r="AA1878" t="s">
        <v>51</v>
      </c>
      <c r="AB1878" t="s">
        <v>40</v>
      </c>
      <c r="AC1878" t="s">
        <v>56</v>
      </c>
      <c r="AD1878" s="10">
        <v>49.55</v>
      </c>
      <c r="AE1878" s="10">
        <v>49.55</v>
      </c>
      <c r="AF1878" s="10">
        <v>0</v>
      </c>
      <c r="AG1878" s="10">
        <v>0</v>
      </c>
      <c r="AH1878" s="10">
        <v>24.24</v>
      </c>
      <c r="AI1878" s="10">
        <v>73.790000000000006</v>
      </c>
      <c r="AJ1878" t="s">
        <v>57</v>
      </c>
      <c r="AK1878" t="s">
        <v>63</v>
      </c>
      <c r="AL1878" t="s">
        <v>101</v>
      </c>
      <c r="AM187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878" t="str">
        <f t="shared" si="58"/>
        <v>60-80</v>
      </c>
      <c r="AO1878">
        <f t="shared" si="59"/>
        <v>1</v>
      </c>
      <c r="AP1878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1879" spans="1:42" x14ac:dyDescent="0.25">
      <c r="A1879" t="s">
        <v>2777</v>
      </c>
      <c r="B1879" t="s">
        <v>49</v>
      </c>
      <c r="C1879" s="1">
        <v>30</v>
      </c>
      <c r="D1879" t="s">
        <v>43</v>
      </c>
      <c r="E1879">
        <v>0</v>
      </c>
      <c r="F1879" t="s">
        <v>151</v>
      </c>
      <c r="G1879" s="1">
        <v>92126</v>
      </c>
      <c r="H1879">
        <v>32.886924999999998</v>
      </c>
      <c r="I1879">
        <v>-117.152162</v>
      </c>
      <c r="J1879">
        <v>0</v>
      </c>
      <c r="K1879" s="1">
        <v>64</v>
      </c>
      <c r="L1879" t="s">
        <v>42</v>
      </c>
      <c r="M1879" t="s">
        <v>40</v>
      </c>
      <c r="N1879" s="10">
        <v>24.23</v>
      </c>
      <c r="O1879" t="s">
        <v>40</v>
      </c>
      <c r="P1879" t="s">
        <v>40</v>
      </c>
      <c r="Q1879" t="s">
        <v>55</v>
      </c>
      <c r="R1879">
        <v>73</v>
      </c>
      <c r="S1879" t="s">
        <v>43</v>
      </c>
      <c r="T1879" t="s">
        <v>40</v>
      </c>
      <c r="U1879" t="s">
        <v>43</v>
      </c>
      <c r="V1879" t="s">
        <v>40</v>
      </c>
      <c r="W1879" t="s">
        <v>40</v>
      </c>
      <c r="X1879" t="s">
        <v>40</v>
      </c>
      <c r="Y1879" t="s">
        <v>40</v>
      </c>
      <c r="Z1879" t="s">
        <v>40</v>
      </c>
      <c r="AA1879" t="s">
        <v>45</v>
      </c>
      <c r="AB1879" t="s">
        <v>40</v>
      </c>
      <c r="AC1879" t="s">
        <v>46</v>
      </c>
      <c r="AD1879" s="10">
        <v>105.65</v>
      </c>
      <c r="AE1879" s="10">
        <v>6903.1</v>
      </c>
      <c r="AF1879" s="10">
        <v>0</v>
      </c>
      <c r="AG1879" s="10">
        <v>0</v>
      </c>
      <c r="AH1879" s="10">
        <v>1550.72</v>
      </c>
      <c r="AI1879" s="10">
        <v>8453.82</v>
      </c>
      <c r="AJ1879" t="s">
        <v>57</v>
      </c>
      <c r="AK1879" t="s">
        <v>109</v>
      </c>
      <c r="AL1879" t="s">
        <v>110</v>
      </c>
      <c r="AM187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879" t="str">
        <f t="shared" si="58"/>
        <v>30-39</v>
      </c>
      <c r="AO1879">
        <f t="shared" si="59"/>
        <v>1</v>
      </c>
      <c r="AP1879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880" spans="1:42" x14ac:dyDescent="0.25">
      <c r="A1880" t="s">
        <v>2778</v>
      </c>
      <c r="B1880" t="s">
        <v>49</v>
      </c>
      <c r="C1880" s="1">
        <v>31</v>
      </c>
      <c r="D1880" t="s">
        <v>43</v>
      </c>
      <c r="E1880">
        <v>3</v>
      </c>
      <c r="F1880" t="s">
        <v>181</v>
      </c>
      <c r="G1880" s="1">
        <v>94937</v>
      </c>
      <c r="H1880">
        <v>38.099322999999998</v>
      </c>
      <c r="I1880">
        <v>-122.945723</v>
      </c>
      <c r="J1880">
        <v>0</v>
      </c>
      <c r="K1880" s="1">
        <v>39</v>
      </c>
      <c r="L1880" t="s">
        <v>42</v>
      </c>
      <c r="M1880" t="s">
        <v>43</v>
      </c>
      <c r="P1880" t="s">
        <v>40</v>
      </c>
      <c r="Q1880" t="s">
        <v>79</v>
      </c>
      <c r="R1880">
        <v>29</v>
      </c>
      <c r="S1880" t="s">
        <v>43</v>
      </c>
      <c r="T1880" t="s">
        <v>43</v>
      </c>
      <c r="U1880" t="s">
        <v>40</v>
      </c>
      <c r="V1880" t="s">
        <v>40</v>
      </c>
      <c r="W1880" t="s">
        <v>40</v>
      </c>
      <c r="X1880" t="s">
        <v>40</v>
      </c>
      <c r="Y1880" t="s">
        <v>40</v>
      </c>
      <c r="Z1880" t="s">
        <v>40</v>
      </c>
      <c r="AA1880" t="s">
        <v>45</v>
      </c>
      <c r="AB1880" t="s">
        <v>43</v>
      </c>
      <c r="AC1880" t="s">
        <v>56</v>
      </c>
      <c r="AD1880" s="10">
        <v>54.85</v>
      </c>
      <c r="AE1880" s="10">
        <v>2191.6999999999998</v>
      </c>
      <c r="AF1880" s="10">
        <v>0</v>
      </c>
      <c r="AG1880" s="10">
        <v>0</v>
      </c>
      <c r="AH1880" s="10">
        <v>0</v>
      </c>
      <c r="AI1880" s="10">
        <v>2191.6999999999998</v>
      </c>
      <c r="AJ1880" t="s">
        <v>47</v>
      </c>
      <c r="AM1880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880" t="str">
        <f t="shared" si="58"/>
        <v>30-39</v>
      </c>
      <c r="AO1880">
        <f t="shared" si="59"/>
        <v>0</v>
      </c>
      <c r="AP1880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1881" spans="1:42" x14ac:dyDescent="0.25">
      <c r="A1881" t="s">
        <v>2779</v>
      </c>
      <c r="B1881" t="s">
        <v>49</v>
      </c>
      <c r="C1881" s="1">
        <v>52</v>
      </c>
      <c r="D1881" t="s">
        <v>40</v>
      </c>
      <c r="E1881">
        <v>2</v>
      </c>
      <c r="F1881" t="s">
        <v>492</v>
      </c>
      <c r="G1881" s="1">
        <v>92020</v>
      </c>
      <c r="H1881">
        <v>32.796970000000002</v>
      </c>
      <c r="I1881">
        <v>-116.969082</v>
      </c>
      <c r="J1881">
        <v>9</v>
      </c>
      <c r="K1881" s="1">
        <v>46</v>
      </c>
      <c r="L1881" t="s">
        <v>76</v>
      </c>
      <c r="M1881" t="s">
        <v>40</v>
      </c>
      <c r="N1881" s="10">
        <v>38.450000000000003</v>
      </c>
      <c r="O1881" t="s">
        <v>43</v>
      </c>
      <c r="P1881" t="s">
        <v>40</v>
      </c>
      <c r="Q1881" t="s">
        <v>79</v>
      </c>
      <c r="R1881">
        <v>15</v>
      </c>
      <c r="S1881" t="s">
        <v>40</v>
      </c>
      <c r="T1881" t="s">
        <v>43</v>
      </c>
      <c r="U1881" t="s">
        <v>40</v>
      </c>
      <c r="V1881" t="s">
        <v>40</v>
      </c>
      <c r="W1881" t="s">
        <v>43</v>
      </c>
      <c r="X1881" t="s">
        <v>43</v>
      </c>
      <c r="Y1881" t="s">
        <v>43</v>
      </c>
      <c r="Z1881" t="s">
        <v>40</v>
      </c>
      <c r="AA1881" t="s">
        <v>45</v>
      </c>
      <c r="AB1881" t="s">
        <v>43</v>
      </c>
      <c r="AC1881" t="s">
        <v>46</v>
      </c>
      <c r="AD1881" s="10">
        <v>56.9</v>
      </c>
      <c r="AE1881" s="10">
        <v>2560.1</v>
      </c>
      <c r="AF1881" s="10">
        <v>0</v>
      </c>
      <c r="AG1881" s="10">
        <v>0</v>
      </c>
      <c r="AH1881" s="10">
        <v>1768.7</v>
      </c>
      <c r="AI1881" s="10">
        <v>4328.8</v>
      </c>
      <c r="AJ1881" t="s">
        <v>47</v>
      </c>
      <c r="AM1881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881" t="str">
        <f t="shared" si="58"/>
        <v>50-59</v>
      </c>
      <c r="AO1881">
        <f t="shared" si="59"/>
        <v>0</v>
      </c>
      <c r="AP1881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1882" spans="1:42" x14ac:dyDescent="0.25">
      <c r="A1882" t="s">
        <v>2780</v>
      </c>
      <c r="B1882" t="s">
        <v>49</v>
      </c>
      <c r="C1882" s="1">
        <v>26</v>
      </c>
      <c r="D1882" t="s">
        <v>40</v>
      </c>
      <c r="E1882">
        <v>0</v>
      </c>
      <c r="F1882" t="s">
        <v>2160</v>
      </c>
      <c r="G1882" s="1">
        <v>94589</v>
      </c>
      <c r="H1882">
        <v>38.161321000000001</v>
      </c>
      <c r="I1882">
        <v>-122.27158799999999</v>
      </c>
      <c r="J1882">
        <v>0</v>
      </c>
      <c r="K1882" s="1">
        <v>1</v>
      </c>
      <c r="L1882" t="s">
        <v>54</v>
      </c>
      <c r="M1882" t="s">
        <v>40</v>
      </c>
      <c r="N1882" s="10">
        <v>23.06</v>
      </c>
      <c r="O1882" t="s">
        <v>43</v>
      </c>
      <c r="P1882" t="s">
        <v>40</v>
      </c>
      <c r="Q1882" t="s">
        <v>55</v>
      </c>
      <c r="R1882">
        <v>52</v>
      </c>
      <c r="S1882" t="s">
        <v>43</v>
      </c>
      <c r="T1882" t="s">
        <v>43</v>
      </c>
      <c r="U1882" t="s">
        <v>43</v>
      </c>
      <c r="V1882" t="s">
        <v>43</v>
      </c>
      <c r="W1882" t="s">
        <v>40</v>
      </c>
      <c r="X1882" t="s">
        <v>40</v>
      </c>
      <c r="Y1882" t="s">
        <v>40</v>
      </c>
      <c r="Z1882" t="s">
        <v>40</v>
      </c>
      <c r="AA1882" t="s">
        <v>51</v>
      </c>
      <c r="AB1882" t="s">
        <v>40</v>
      </c>
      <c r="AC1882" t="s">
        <v>56</v>
      </c>
      <c r="AD1882" s="10">
        <v>90.75</v>
      </c>
      <c r="AE1882" s="10">
        <v>90.75</v>
      </c>
      <c r="AF1882" s="10">
        <v>0</v>
      </c>
      <c r="AG1882" s="10">
        <v>0</v>
      </c>
      <c r="AH1882" s="10">
        <v>23.06</v>
      </c>
      <c r="AI1882" s="10">
        <v>113.81</v>
      </c>
      <c r="AJ1882" t="s">
        <v>57</v>
      </c>
      <c r="AK1882" t="s">
        <v>121</v>
      </c>
      <c r="AL1882" t="s">
        <v>195</v>
      </c>
      <c r="AM188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882" t="str">
        <f t="shared" si="58"/>
        <v>19-29</v>
      </c>
      <c r="AO1882">
        <f t="shared" si="59"/>
        <v>1</v>
      </c>
      <c r="AP1882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883" spans="1:42" x14ac:dyDescent="0.25">
      <c r="A1883" t="s">
        <v>2781</v>
      </c>
      <c r="B1883" t="s">
        <v>39</v>
      </c>
      <c r="C1883" s="1">
        <v>45</v>
      </c>
      <c r="D1883" t="s">
        <v>40</v>
      </c>
      <c r="E1883">
        <v>3</v>
      </c>
      <c r="F1883" t="s">
        <v>2147</v>
      </c>
      <c r="G1883" s="1">
        <v>92584</v>
      </c>
      <c r="H1883">
        <v>33.653337999999998</v>
      </c>
      <c r="I1883">
        <v>-117.178271</v>
      </c>
      <c r="J1883">
        <v>10</v>
      </c>
      <c r="K1883" s="1">
        <v>72</v>
      </c>
      <c r="L1883" t="s">
        <v>72</v>
      </c>
      <c r="M1883" t="s">
        <v>40</v>
      </c>
      <c r="N1883" s="10">
        <v>37.840000000000003</v>
      </c>
      <c r="O1883" t="s">
        <v>40</v>
      </c>
      <c r="P1883" t="s">
        <v>40</v>
      </c>
      <c r="Q1883" t="s">
        <v>44</v>
      </c>
      <c r="R1883">
        <v>53</v>
      </c>
      <c r="S1883" t="s">
        <v>40</v>
      </c>
      <c r="T1883" t="s">
        <v>43</v>
      </c>
      <c r="U1883" t="s">
        <v>40</v>
      </c>
      <c r="V1883" t="s">
        <v>40</v>
      </c>
      <c r="W1883" t="s">
        <v>40</v>
      </c>
      <c r="X1883" t="s">
        <v>40</v>
      </c>
      <c r="Y1883" t="s">
        <v>40</v>
      </c>
      <c r="Z1883" t="s">
        <v>40</v>
      </c>
      <c r="AA1883" t="s">
        <v>73</v>
      </c>
      <c r="AB1883" t="s">
        <v>40</v>
      </c>
      <c r="AC1883" t="s">
        <v>56</v>
      </c>
      <c r="AD1883" s="10">
        <v>84.2</v>
      </c>
      <c r="AE1883" s="10">
        <v>5986.55</v>
      </c>
      <c r="AF1883" s="10">
        <v>0</v>
      </c>
      <c r="AG1883" s="10">
        <v>0</v>
      </c>
      <c r="AH1883" s="10">
        <v>2724.48</v>
      </c>
      <c r="AI1883" s="10">
        <v>8711.0300000000007</v>
      </c>
      <c r="AJ1883" t="s">
        <v>47</v>
      </c>
      <c r="AM188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883" t="str">
        <f t="shared" si="58"/>
        <v>40-49</v>
      </c>
      <c r="AO1883">
        <f t="shared" si="59"/>
        <v>0</v>
      </c>
      <c r="AP188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884" spans="1:42" x14ac:dyDescent="0.25">
      <c r="A1884" t="s">
        <v>2782</v>
      </c>
      <c r="B1884" t="s">
        <v>39</v>
      </c>
      <c r="C1884" s="1">
        <v>35</v>
      </c>
      <c r="D1884" t="s">
        <v>40</v>
      </c>
      <c r="E1884">
        <v>1</v>
      </c>
      <c r="F1884" t="s">
        <v>2160</v>
      </c>
      <c r="G1884" s="1">
        <v>94590</v>
      </c>
      <c r="H1884">
        <v>38.104705000000003</v>
      </c>
      <c r="I1884">
        <v>-122.247387</v>
      </c>
      <c r="J1884">
        <v>0</v>
      </c>
      <c r="K1884" s="1">
        <v>33</v>
      </c>
      <c r="L1884" t="s">
        <v>42</v>
      </c>
      <c r="M1884" t="s">
        <v>40</v>
      </c>
      <c r="N1884" s="10">
        <v>12.51</v>
      </c>
      <c r="O1884" t="s">
        <v>43</v>
      </c>
      <c r="P1884" t="s">
        <v>43</v>
      </c>
      <c r="AA1884" t="s">
        <v>73</v>
      </c>
      <c r="AB1884" t="s">
        <v>43</v>
      </c>
      <c r="AC1884" t="s">
        <v>46</v>
      </c>
      <c r="AD1884" s="10">
        <v>19.8</v>
      </c>
      <c r="AE1884" s="10">
        <v>641.35</v>
      </c>
      <c r="AF1884" s="10">
        <v>0</v>
      </c>
      <c r="AG1884" s="10">
        <v>0</v>
      </c>
      <c r="AH1884" s="10">
        <v>412.83</v>
      </c>
      <c r="AI1884" s="10">
        <v>1054.18</v>
      </c>
      <c r="AJ1884" t="s">
        <v>47</v>
      </c>
      <c r="AM1884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884" t="str">
        <f t="shared" si="58"/>
        <v>30-39</v>
      </c>
      <c r="AO1884">
        <f t="shared" si="59"/>
        <v>0</v>
      </c>
      <c r="AP1884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885" spans="1:42" x14ac:dyDescent="0.25">
      <c r="A1885" t="s">
        <v>2783</v>
      </c>
      <c r="B1885" t="s">
        <v>39</v>
      </c>
      <c r="C1885" s="1">
        <v>55</v>
      </c>
      <c r="D1885" t="s">
        <v>43</v>
      </c>
      <c r="E1885">
        <v>0</v>
      </c>
      <c r="F1885" t="s">
        <v>1195</v>
      </c>
      <c r="G1885" s="1">
        <v>92880</v>
      </c>
      <c r="H1885">
        <v>33.918042999999997</v>
      </c>
      <c r="I1885">
        <v>-117.61780899999999</v>
      </c>
      <c r="J1885">
        <v>0</v>
      </c>
      <c r="K1885" s="1">
        <v>32</v>
      </c>
      <c r="L1885" t="s">
        <v>42</v>
      </c>
      <c r="M1885" t="s">
        <v>40</v>
      </c>
      <c r="N1885" s="10">
        <v>4.6100000000000003</v>
      </c>
      <c r="O1885" t="s">
        <v>40</v>
      </c>
      <c r="P1885" t="s">
        <v>40</v>
      </c>
      <c r="Q1885" t="s">
        <v>55</v>
      </c>
      <c r="R1885">
        <v>12</v>
      </c>
      <c r="S1885" t="s">
        <v>40</v>
      </c>
      <c r="T1885" t="s">
        <v>43</v>
      </c>
      <c r="U1885" t="s">
        <v>40</v>
      </c>
      <c r="V1885" t="s">
        <v>40</v>
      </c>
      <c r="W1885" t="s">
        <v>40</v>
      </c>
      <c r="X1885" t="s">
        <v>40</v>
      </c>
      <c r="Y1885" t="s">
        <v>40</v>
      </c>
      <c r="Z1885" t="s">
        <v>40</v>
      </c>
      <c r="AA1885" t="s">
        <v>45</v>
      </c>
      <c r="AB1885" t="s">
        <v>40</v>
      </c>
      <c r="AC1885" t="s">
        <v>56</v>
      </c>
      <c r="AD1885" s="10">
        <v>109.55</v>
      </c>
      <c r="AE1885" s="10">
        <v>3608</v>
      </c>
      <c r="AF1885" s="10">
        <v>0</v>
      </c>
      <c r="AG1885" s="10">
        <v>0</v>
      </c>
      <c r="AH1885" s="10">
        <v>147.52000000000001</v>
      </c>
      <c r="AI1885" s="10">
        <v>3755.52</v>
      </c>
      <c r="AJ1885" t="s">
        <v>47</v>
      </c>
      <c r="AM1885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885" t="str">
        <f t="shared" si="58"/>
        <v>50-59</v>
      </c>
      <c r="AO1885">
        <f t="shared" si="59"/>
        <v>0</v>
      </c>
      <c r="AP1885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886" spans="1:42" x14ac:dyDescent="0.25">
      <c r="A1886" t="s">
        <v>2784</v>
      </c>
      <c r="B1886" t="s">
        <v>39</v>
      </c>
      <c r="C1886" s="1">
        <v>44</v>
      </c>
      <c r="D1886" t="s">
        <v>43</v>
      </c>
      <c r="E1886">
        <v>0</v>
      </c>
      <c r="F1886" t="s">
        <v>2785</v>
      </c>
      <c r="G1886" s="1">
        <v>93950</v>
      </c>
      <c r="H1886">
        <v>36.618336999999997</v>
      </c>
      <c r="I1886">
        <v>-121.926417</v>
      </c>
      <c r="J1886">
        <v>0</v>
      </c>
      <c r="K1886" s="1">
        <v>5</v>
      </c>
      <c r="L1886" t="s">
        <v>42</v>
      </c>
      <c r="M1886" t="s">
        <v>40</v>
      </c>
      <c r="N1886" s="10">
        <v>24.61</v>
      </c>
      <c r="O1886" t="s">
        <v>43</v>
      </c>
      <c r="P1886" t="s">
        <v>43</v>
      </c>
      <c r="AA1886" t="s">
        <v>51</v>
      </c>
      <c r="AB1886" t="s">
        <v>40</v>
      </c>
      <c r="AC1886" t="s">
        <v>46</v>
      </c>
      <c r="AD1886" s="10">
        <v>20.5</v>
      </c>
      <c r="AE1886" s="10">
        <v>104.3</v>
      </c>
      <c r="AF1886" s="10">
        <v>0</v>
      </c>
      <c r="AG1886" s="10">
        <v>0</v>
      </c>
      <c r="AH1886" s="10">
        <v>123.05</v>
      </c>
      <c r="AI1886" s="10">
        <v>227.35</v>
      </c>
      <c r="AJ1886" t="s">
        <v>47</v>
      </c>
      <c r="AM188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886" t="str">
        <f t="shared" si="58"/>
        <v>40-49</v>
      </c>
      <c r="AO1886">
        <f t="shared" si="59"/>
        <v>0</v>
      </c>
      <c r="AP1886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887" spans="1:42" x14ac:dyDescent="0.25">
      <c r="A1887" t="s">
        <v>2786</v>
      </c>
      <c r="B1887" t="s">
        <v>39</v>
      </c>
      <c r="C1887" s="1">
        <v>28</v>
      </c>
      <c r="D1887" t="s">
        <v>43</v>
      </c>
      <c r="E1887">
        <v>0</v>
      </c>
      <c r="F1887" t="s">
        <v>1105</v>
      </c>
      <c r="G1887" s="1">
        <v>90292</v>
      </c>
      <c r="H1887">
        <v>33.977468000000002</v>
      </c>
      <c r="I1887">
        <v>-118.445475</v>
      </c>
      <c r="J1887">
        <v>0</v>
      </c>
      <c r="K1887" s="1">
        <v>2</v>
      </c>
      <c r="L1887" t="s">
        <v>42</v>
      </c>
      <c r="M1887" t="s">
        <v>43</v>
      </c>
      <c r="P1887" t="s">
        <v>40</v>
      </c>
      <c r="Q1887" t="s">
        <v>79</v>
      </c>
      <c r="R1887">
        <v>48</v>
      </c>
      <c r="S1887" t="s">
        <v>43</v>
      </c>
      <c r="T1887" t="s">
        <v>43</v>
      </c>
      <c r="U1887" t="s">
        <v>43</v>
      </c>
      <c r="V1887" t="s">
        <v>43</v>
      </c>
      <c r="W1887" t="s">
        <v>40</v>
      </c>
      <c r="X1887" t="s">
        <v>40</v>
      </c>
      <c r="Y1887" t="s">
        <v>40</v>
      </c>
      <c r="Z1887" t="s">
        <v>43</v>
      </c>
      <c r="AA1887" t="s">
        <v>51</v>
      </c>
      <c r="AB1887" t="s">
        <v>40</v>
      </c>
      <c r="AC1887" t="s">
        <v>56</v>
      </c>
      <c r="AD1887" s="10">
        <v>45.25</v>
      </c>
      <c r="AE1887" s="10">
        <v>85.5</v>
      </c>
      <c r="AF1887" s="10">
        <v>0</v>
      </c>
      <c r="AG1887" s="10">
        <v>10</v>
      </c>
      <c r="AH1887" s="10">
        <v>0</v>
      </c>
      <c r="AI1887" s="10">
        <v>95.5</v>
      </c>
      <c r="AJ1887" t="s">
        <v>57</v>
      </c>
      <c r="AK1887" t="s">
        <v>63</v>
      </c>
      <c r="AL1887" t="s">
        <v>64</v>
      </c>
      <c r="AM188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887" t="str">
        <f t="shared" si="58"/>
        <v>19-29</v>
      </c>
      <c r="AO1887">
        <f t="shared" si="59"/>
        <v>1</v>
      </c>
      <c r="AP1887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1888" spans="1:42" x14ac:dyDescent="0.25">
      <c r="A1888" t="s">
        <v>2787</v>
      </c>
      <c r="B1888" t="s">
        <v>39</v>
      </c>
      <c r="C1888" s="1">
        <v>29</v>
      </c>
      <c r="D1888" t="s">
        <v>43</v>
      </c>
      <c r="E1888">
        <v>0</v>
      </c>
      <c r="F1888" t="s">
        <v>1434</v>
      </c>
      <c r="G1888" s="1">
        <v>92543</v>
      </c>
      <c r="H1888">
        <v>33.739415000000001</v>
      </c>
      <c r="I1888">
        <v>-116.968339</v>
      </c>
      <c r="J1888">
        <v>0</v>
      </c>
      <c r="K1888" s="1">
        <v>2</v>
      </c>
      <c r="L1888" t="s">
        <v>54</v>
      </c>
      <c r="M1888" t="s">
        <v>40</v>
      </c>
      <c r="N1888" s="10">
        <v>33.89</v>
      </c>
      <c r="O1888" t="s">
        <v>43</v>
      </c>
      <c r="P1888" t="s">
        <v>40</v>
      </c>
      <c r="Q1888" t="s">
        <v>55</v>
      </c>
      <c r="R1888">
        <v>41</v>
      </c>
      <c r="S1888" t="s">
        <v>43</v>
      </c>
      <c r="T1888" t="s">
        <v>43</v>
      </c>
      <c r="U1888" t="s">
        <v>43</v>
      </c>
      <c r="V1888" t="s">
        <v>43</v>
      </c>
      <c r="W1888" t="s">
        <v>43</v>
      </c>
      <c r="X1888" t="s">
        <v>40</v>
      </c>
      <c r="Y1888" t="s">
        <v>40</v>
      </c>
      <c r="Z1888" t="s">
        <v>40</v>
      </c>
      <c r="AA1888" t="s">
        <v>51</v>
      </c>
      <c r="AB1888" t="s">
        <v>43</v>
      </c>
      <c r="AC1888" t="s">
        <v>56</v>
      </c>
      <c r="AD1888" s="10">
        <v>80.55</v>
      </c>
      <c r="AE1888" s="10">
        <v>184.1</v>
      </c>
      <c r="AF1888" s="10">
        <v>0</v>
      </c>
      <c r="AG1888" s="10">
        <v>0</v>
      </c>
      <c r="AH1888" s="10">
        <v>67.78</v>
      </c>
      <c r="AI1888" s="10">
        <v>251.88</v>
      </c>
      <c r="AJ1888" t="s">
        <v>57</v>
      </c>
      <c r="AK1888" t="s">
        <v>121</v>
      </c>
      <c r="AL1888" t="s">
        <v>195</v>
      </c>
      <c r="AM188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888" t="str">
        <f t="shared" si="58"/>
        <v>19-29</v>
      </c>
      <c r="AO1888">
        <f t="shared" si="59"/>
        <v>1</v>
      </c>
      <c r="AP188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889" spans="1:42" x14ac:dyDescent="0.25">
      <c r="A1889" t="s">
        <v>2788</v>
      </c>
      <c r="B1889" t="s">
        <v>39</v>
      </c>
      <c r="C1889" s="1">
        <v>79</v>
      </c>
      <c r="D1889" t="s">
        <v>43</v>
      </c>
      <c r="E1889">
        <v>0</v>
      </c>
      <c r="F1889" t="s">
        <v>2789</v>
      </c>
      <c r="G1889" s="1">
        <v>92037</v>
      </c>
      <c r="H1889">
        <v>32.853743000000001</v>
      </c>
      <c r="I1889">
        <v>-117.25033999999999</v>
      </c>
      <c r="J1889">
        <v>0</v>
      </c>
      <c r="K1889" s="1">
        <v>17</v>
      </c>
      <c r="L1889" t="s">
        <v>62</v>
      </c>
      <c r="M1889" t="s">
        <v>40</v>
      </c>
      <c r="N1889" s="10">
        <v>1.06</v>
      </c>
      <c r="O1889" t="s">
        <v>40</v>
      </c>
      <c r="P1889" t="s">
        <v>40</v>
      </c>
      <c r="Q1889" t="s">
        <v>55</v>
      </c>
      <c r="R1889">
        <v>25</v>
      </c>
      <c r="S1889" t="s">
        <v>43</v>
      </c>
      <c r="T1889" t="s">
        <v>43</v>
      </c>
      <c r="U1889" t="s">
        <v>40</v>
      </c>
      <c r="V1889" t="s">
        <v>43</v>
      </c>
      <c r="W1889" t="s">
        <v>43</v>
      </c>
      <c r="X1889" t="s">
        <v>43</v>
      </c>
      <c r="Y1889" t="s">
        <v>43</v>
      </c>
      <c r="Z1889" t="s">
        <v>40</v>
      </c>
      <c r="AA1889" t="s">
        <v>45</v>
      </c>
      <c r="AB1889" t="s">
        <v>40</v>
      </c>
      <c r="AC1889" t="s">
        <v>46</v>
      </c>
      <c r="AD1889" s="10">
        <v>82.65</v>
      </c>
      <c r="AE1889" s="10">
        <v>1470.05</v>
      </c>
      <c r="AF1889" s="10">
        <v>0</v>
      </c>
      <c r="AG1889" s="10">
        <v>0</v>
      </c>
      <c r="AH1889" s="10">
        <v>18.02</v>
      </c>
      <c r="AI1889" s="10">
        <v>1488.07</v>
      </c>
      <c r="AJ1889" t="s">
        <v>47</v>
      </c>
      <c r="AM1889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1889" t="str">
        <f t="shared" si="58"/>
        <v>60-80</v>
      </c>
      <c r="AO1889">
        <f t="shared" si="59"/>
        <v>0</v>
      </c>
      <c r="AP1889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890" spans="1:42" x14ac:dyDescent="0.25">
      <c r="A1890" t="s">
        <v>2790</v>
      </c>
      <c r="B1890" t="s">
        <v>49</v>
      </c>
      <c r="C1890" s="1">
        <v>39</v>
      </c>
      <c r="D1890" t="s">
        <v>43</v>
      </c>
      <c r="E1890">
        <v>1</v>
      </c>
      <c r="F1890" t="s">
        <v>2791</v>
      </c>
      <c r="G1890" s="1">
        <v>95910</v>
      </c>
      <c r="H1890">
        <v>39.467827999999997</v>
      </c>
      <c r="I1890">
        <v>-120.841386</v>
      </c>
      <c r="J1890">
        <v>0</v>
      </c>
      <c r="K1890" s="1">
        <v>5</v>
      </c>
      <c r="L1890" t="s">
        <v>42</v>
      </c>
      <c r="M1890" t="s">
        <v>40</v>
      </c>
      <c r="N1890" s="10">
        <v>8.01</v>
      </c>
      <c r="O1890" t="s">
        <v>43</v>
      </c>
      <c r="P1890" t="s">
        <v>43</v>
      </c>
      <c r="AA1890" t="s">
        <v>51</v>
      </c>
      <c r="AB1890" t="s">
        <v>43</v>
      </c>
      <c r="AC1890" t="s">
        <v>46</v>
      </c>
      <c r="AD1890" s="10">
        <v>20.350000000000001</v>
      </c>
      <c r="AE1890" s="10">
        <v>122</v>
      </c>
      <c r="AF1890" s="10">
        <v>0</v>
      </c>
      <c r="AG1890" s="10">
        <v>0</v>
      </c>
      <c r="AH1890" s="10">
        <v>40.049999999999997</v>
      </c>
      <c r="AI1890" s="10">
        <v>162.05000000000001</v>
      </c>
      <c r="AJ1890" t="s">
        <v>47</v>
      </c>
      <c r="AM1890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890" t="str">
        <f t="shared" si="58"/>
        <v>30-39</v>
      </c>
      <c r="AO1890">
        <f t="shared" si="59"/>
        <v>0</v>
      </c>
      <c r="AP1890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891" spans="1:42" x14ac:dyDescent="0.25">
      <c r="A1891" t="s">
        <v>2792</v>
      </c>
      <c r="B1891" t="s">
        <v>49</v>
      </c>
      <c r="C1891" s="1">
        <v>35</v>
      </c>
      <c r="D1891" t="s">
        <v>43</v>
      </c>
      <c r="E1891">
        <v>0</v>
      </c>
      <c r="F1891" t="s">
        <v>1120</v>
      </c>
      <c r="G1891" s="1">
        <v>90713</v>
      </c>
      <c r="H1891">
        <v>33.847754999999999</v>
      </c>
      <c r="I1891">
        <v>-118.112532</v>
      </c>
      <c r="J1891">
        <v>0</v>
      </c>
      <c r="K1891" s="1">
        <v>10</v>
      </c>
      <c r="L1891" t="s">
        <v>62</v>
      </c>
      <c r="M1891" t="s">
        <v>40</v>
      </c>
      <c r="N1891" s="10">
        <v>3.01</v>
      </c>
      <c r="O1891" t="s">
        <v>40</v>
      </c>
      <c r="P1891" t="s">
        <v>43</v>
      </c>
      <c r="AA1891" t="s">
        <v>51</v>
      </c>
      <c r="AB1891" t="s">
        <v>40</v>
      </c>
      <c r="AC1891" t="s">
        <v>56</v>
      </c>
      <c r="AD1891" s="10">
        <v>24</v>
      </c>
      <c r="AE1891" s="10">
        <v>226.55</v>
      </c>
      <c r="AF1891" s="10">
        <v>0</v>
      </c>
      <c r="AG1891" s="10">
        <v>0</v>
      </c>
      <c r="AH1891" s="10">
        <v>30.1</v>
      </c>
      <c r="AI1891" s="10">
        <v>256.64999999999998</v>
      </c>
      <c r="AJ1891" t="s">
        <v>47</v>
      </c>
      <c r="AM189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891" t="str">
        <f t="shared" si="58"/>
        <v>30-39</v>
      </c>
      <c r="AO1891">
        <f t="shared" si="59"/>
        <v>0</v>
      </c>
      <c r="AP1891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892" spans="1:42" x14ac:dyDescent="0.25">
      <c r="A1892" t="s">
        <v>2793</v>
      </c>
      <c r="B1892" t="s">
        <v>49</v>
      </c>
      <c r="C1892" s="1">
        <v>42</v>
      </c>
      <c r="D1892" t="s">
        <v>43</v>
      </c>
      <c r="E1892">
        <v>0</v>
      </c>
      <c r="F1892" t="s">
        <v>928</v>
      </c>
      <c r="G1892" s="1">
        <v>95337</v>
      </c>
      <c r="H1892">
        <v>37.750821999999999</v>
      </c>
      <c r="I1892">
        <v>-121.238423</v>
      </c>
      <c r="J1892">
        <v>0</v>
      </c>
      <c r="K1892" s="1">
        <v>1</v>
      </c>
      <c r="L1892" t="s">
        <v>54</v>
      </c>
      <c r="M1892" t="s">
        <v>40</v>
      </c>
      <c r="N1892" s="10">
        <v>39.869999999999997</v>
      </c>
      <c r="O1892" t="s">
        <v>40</v>
      </c>
      <c r="P1892" t="s">
        <v>40</v>
      </c>
      <c r="Q1892" t="s">
        <v>79</v>
      </c>
      <c r="R1892">
        <v>2</v>
      </c>
      <c r="S1892" t="s">
        <v>43</v>
      </c>
      <c r="T1892" t="s">
        <v>43</v>
      </c>
      <c r="U1892" t="s">
        <v>43</v>
      </c>
      <c r="V1892" t="s">
        <v>43</v>
      </c>
      <c r="W1892" t="s">
        <v>43</v>
      </c>
      <c r="X1892" t="s">
        <v>43</v>
      </c>
      <c r="Y1892" t="s">
        <v>43</v>
      </c>
      <c r="Z1892" t="s">
        <v>40</v>
      </c>
      <c r="AA1892" t="s">
        <v>51</v>
      </c>
      <c r="AB1892" t="s">
        <v>40</v>
      </c>
      <c r="AC1892" t="s">
        <v>56</v>
      </c>
      <c r="AD1892" s="10">
        <v>50.15</v>
      </c>
      <c r="AE1892" s="10">
        <v>50.15</v>
      </c>
      <c r="AF1892" s="10">
        <v>0</v>
      </c>
      <c r="AG1892" s="10">
        <v>0</v>
      </c>
      <c r="AH1892" s="10">
        <v>39.869999999999997</v>
      </c>
      <c r="AI1892" s="10">
        <v>90.02</v>
      </c>
      <c r="AJ1892" t="s">
        <v>98</v>
      </c>
      <c r="AM189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892" t="str">
        <f t="shared" si="58"/>
        <v>40-49</v>
      </c>
      <c r="AO1892">
        <f t="shared" si="59"/>
        <v>0</v>
      </c>
      <c r="AP1892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1893" spans="1:42" x14ac:dyDescent="0.25">
      <c r="A1893" t="s">
        <v>2794</v>
      </c>
      <c r="B1893" t="s">
        <v>39</v>
      </c>
      <c r="C1893" s="1">
        <v>40</v>
      </c>
      <c r="D1893" t="s">
        <v>43</v>
      </c>
      <c r="E1893">
        <v>0</v>
      </c>
      <c r="F1893" t="s">
        <v>396</v>
      </c>
      <c r="G1893" s="1">
        <v>90710</v>
      </c>
      <c r="H1893">
        <v>33.798265999999998</v>
      </c>
      <c r="I1893">
        <v>-118.300237</v>
      </c>
      <c r="J1893">
        <v>0</v>
      </c>
      <c r="K1893" s="1">
        <v>41</v>
      </c>
      <c r="L1893" t="s">
        <v>76</v>
      </c>
      <c r="M1893" t="s">
        <v>40</v>
      </c>
      <c r="N1893" s="10">
        <v>36.47</v>
      </c>
      <c r="O1893" t="s">
        <v>40</v>
      </c>
      <c r="P1893" t="s">
        <v>40</v>
      </c>
      <c r="Q1893" t="s">
        <v>79</v>
      </c>
      <c r="R1893">
        <v>8</v>
      </c>
      <c r="S1893" t="s">
        <v>43</v>
      </c>
      <c r="T1893" t="s">
        <v>40</v>
      </c>
      <c r="U1893" t="s">
        <v>43</v>
      </c>
      <c r="V1893" t="s">
        <v>43</v>
      </c>
      <c r="W1893" t="s">
        <v>43</v>
      </c>
      <c r="X1893" t="s">
        <v>43</v>
      </c>
      <c r="Y1893" t="s">
        <v>43</v>
      </c>
      <c r="Z1893" t="s">
        <v>40</v>
      </c>
      <c r="AA1893" t="s">
        <v>45</v>
      </c>
      <c r="AB1893" t="s">
        <v>40</v>
      </c>
      <c r="AC1893" t="s">
        <v>46</v>
      </c>
      <c r="AD1893" s="10">
        <v>56.3</v>
      </c>
      <c r="AE1893" s="10">
        <v>2364</v>
      </c>
      <c r="AF1893" s="10">
        <v>0</v>
      </c>
      <c r="AG1893" s="10">
        <v>0</v>
      </c>
      <c r="AH1893" s="10">
        <v>1495.27</v>
      </c>
      <c r="AI1893" s="10">
        <v>3859.27</v>
      </c>
      <c r="AJ1893" t="s">
        <v>47</v>
      </c>
      <c r="AM1893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893" t="str">
        <f t="shared" si="58"/>
        <v>40-49</v>
      </c>
      <c r="AO1893">
        <f t="shared" si="59"/>
        <v>0</v>
      </c>
      <c r="AP1893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1894" spans="1:42" x14ac:dyDescent="0.25">
      <c r="A1894" t="s">
        <v>2795</v>
      </c>
      <c r="B1894" t="s">
        <v>39</v>
      </c>
      <c r="C1894" s="1">
        <v>22</v>
      </c>
      <c r="D1894" t="s">
        <v>43</v>
      </c>
      <c r="E1894">
        <v>0</v>
      </c>
      <c r="F1894" t="s">
        <v>211</v>
      </c>
      <c r="G1894" s="1">
        <v>93702</v>
      </c>
      <c r="H1894">
        <v>36.739384999999999</v>
      </c>
      <c r="I1894">
        <v>-119.753649</v>
      </c>
      <c r="J1894">
        <v>0</v>
      </c>
      <c r="K1894" s="1">
        <v>63</v>
      </c>
      <c r="L1894" t="s">
        <v>76</v>
      </c>
      <c r="M1894" t="s">
        <v>40</v>
      </c>
      <c r="N1894" s="10">
        <v>8.3800000000000008</v>
      </c>
      <c r="O1894" t="s">
        <v>40</v>
      </c>
      <c r="P1894" t="s">
        <v>40</v>
      </c>
      <c r="Q1894" t="s">
        <v>55</v>
      </c>
      <c r="R1894">
        <v>59</v>
      </c>
      <c r="S1894" t="s">
        <v>43</v>
      </c>
      <c r="T1894" t="s">
        <v>40</v>
      </c>
      <c r="U1894" t="s">
        <v>43</v>
      </c>
      <c r="V1894" t="s">
        <v>43</v>
      </c>
      <c r="W1894" t="s">
        <v>40</v>
      </c>
      <c r="X1894" t="s">
        <v>40</v>
      </c>
      <c r="Y1894" t="s">
        <v>40</v>
      </c>
      <c r="Z1894" t="s">
        <v>40</v>
      </c>
      <c r="AA1894" t="s">
        <v>45</v>
      </c>
      <c r="AB1894" t="s">
        <v>43</v>
      </c>
      <c r="AC1894" t="s">
        <v>56</v>
      </c>
      <c r="AD1894" s="10">
        <v>99.9</v>
      </c>
      <c r="AE1894" s="10">
        <v>6137</v>
      </c>
      <c r="AF1894" s="10">
        <v>0</v>
      </c>
      <c r="AG1894" s="10">
        <v>0</v>
      </c>
      <c r="AH1894" s="10">
        <v>527.94000000000005</v>
      </c>
      <c r="AI1894" s="10">
        <v>6664.94</v>
      </c>
      <c r="AJ1894" t="s">
        <v>57</v>
      </c>
      <c r="AK1894" t="s">
        <v>117</v>
      </c>
      <c r="AL1894" t="s">
        <v>118</v>
      </c>
      <c r="AM189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894" t="str">
        <f t="shared" si="58"/>
        <v>19-29</v>
      </c>
      <c r="AO1894">
        <f t="shared" si="59"/>
        <v>1</v>
      </c>
      <c r="AP1894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895" spans="1:42" x14ac:dyDescent="0.25">
      <c r="A1895" t="s">
        <v>2796</v>
      </c>
      <c r="B1895" t="s">
        <v>49</v>
      </c>
      <c r="C1895" s="1">
        <v>37</v>
      </c>
      <c r="D1895" t="s">
        <v>40</v>
      </c>
      <c r="E1895">
        <v>0</v>
      </c>
      <c r="F1895" t="s">
        <v>441</v>
      </c>
      <c r="G1895" s="1">
        <v>90813</v>
      </c>
      <c r="H1895">
        <v>33.781086000000002</v>
      </c>
      <c r="I1895">
        <v>-118.199049</v>
      </c>
      <c r="J1895">
        <v>3</v>
      </c>
      <c r="K1895" s="1">
        <v>22</v>
      </c>
      <c r="L1895" t="s">
        <v>42</v>
      </c>
      <c r="M1895" t="s">
        <v>40</v>
      </c>
      <c r="N1895" s="10">
        <v>48.06</v>
      </c>
      <c r="O1895" t="s">
        <v>43</v>
      </c>
      <c r="P1895" t="s">
        <v>43</v>
      </c>
      <c r="AA1895" t="s">
        <v>45</v>
      </c>
      <c r="AB1895" t="s">
        <v>43</v>
      </c>
      <c r="AC1895" t="s">
        <v>46</v>
      </c>
      <c r="AD1895" s="10">
        <v>20.149999999999999</v>
      </c>
      <c r="AE1895" s="10">
        <v>419.9</v>
      </c>
      <c r="AF1895" s="10">
        <v>0</v>
      </c>
      <c r="AG1895" s="10">
        <v>0</v>
      </c>
      <c r="AH1895" s="10">
        <v>1057.32</v>
      </c>
      <c r="AI1895" s="10">
        <v>1477.22</v>
      </c>
      <c r="AJ1895" t="s">
        <v>47</v>
      </c>
      <c r="AM1895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1895" t="str">
        <f t="shared" si="58"/>
        <v>30-39</v>
      </c>
      <c r="AO1895">
        <f t="shared" si="59"/>
        <v>0</v>
      </c>
      <c r="AP1895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896" spans="1:42" x14ac:dyDescent="0.25">
      <c r="A1896" t="s">
        <v>2797</v>
      </c>
      <c r="B1896" t="s">
        <v>39</v>
      </c>
      <c r="C1896" s="1">
        <v>32</v>
      </c>
      <c r="D1896" t="s">
        <v>43</v>
      </c>
      <c r="E1896">
        <v>0</v>
      </c>
      <c r="F1896" t="s">
        <v>83</v>
      </c>
      <c r="G1896" s="1">
        <v>92067</v>
      </c>
      <c r="H1896">
        <v>33.012751000000002</v>
      </c>
      <c r="I1896">
        <v>-117.20061699999999</v>
      </c>
      <c r="J1896">
        <v>0</v>
      </c>
      <c r="K1896" s="1">
        <v>47</v>
      </c>
      <c r="L1896" t="s">
        <v>76</v>
      </c>
      <c r="M1896" t="s">
        <v>40</v>
      </c>
      <c r="N1896" s="10">
        <v>2.4500000000000002</v>
      </c>
      <c r="O1896" t="s">
        <v>43</v>
      </c>
      <c r="P1896" t="s">
        <v>40</v>
      </c>
      <c r="Q1896" t="s">
        <v>55</v>
      </c>
      <c r="R1896">
        <v>13</v>
      </c>
      <c r="S1896" t="s">
        <v>40</v>
      </c>
      <c r="T1896" t="s">
        <v>43</v>
      </c>
      <c r="U1896" t="s">
        <v>40</v>
      </c>
      <c r="V1896" t="s">
        <v>40</v>
      </c>
      <c r="W1896" t="s">
        <v>40</v>
      </c>
      <c r="X1896" t="s">
        <v>40</v>
      </c>
      <c r="Y1896" t="s">
        <v>40</v>
      </c>
      <c r="Z1896" t="s">
        <v>40</v>
      </c>
      <c r="AA1896" t="s">
        <v>45</v>
      </c>
      <c r="AB1896" t="s">
        <v>40</v>
      </c>
      <c r="AC1896" t="s">
        <v>56</v>
      </c>
      <c r="AD1896" s="10">
        <v>103.7</v>
      </c>
      <c r="AE1896" s="10">
        <v>4730.6000000000004</v>
      </c>
      <c r="AF1896" s="10">
        <v>0</v>
      </c>
      <c r="AG1896" s="10">
        <v>0</v>
      </c>
      <c r="AH1896" s="10">
        <v>115.15</v>
      </c>
      <c r="AI1896" s="10">
        <v>4845.75</v>
      </c>
      <c r="AJ1896" t="s">
        <v>47</v>
      </c>
      <c r="AM1896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896" t="str">
        <f t="shared" si="58"/>
        <v>30-39</v>
      </c>
      <c r="AO1896">
        <f t="shared" si="59"/>
        <v>0</v>
      </c>
      <c r="AP1896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897" spans="1:42" x14ac:dyDescent="0.25">
      <c r="A1897" t="s">
        <v>2798</v>
      </c>
      <c r="B1897" t="s">
        <v>49</v>
      </c>
      <c r="C1897" s="1">
        <v>41</v>
      </c>
      <c r="D1897" t="s">
        <v>43</v>
      </c>
      <c r="E1897">
        <v>0</v>
      </c>
      <c r="F1897" t="s">
        <v>2799</v>
      </c>
      <c r="G1897" s="1">
        <v>93446</v>
      </c>
      <c r="H1897">
        <v>35.634222000000001</v>
      </c>
      <c r="I1897">
        <v>-120.728341</v>
      </c>
      <c r="J1897">
        <v>0</v>
      </c>
      <c r="K1897" s="1">
        <v>65</v>
      </c>
      <c r="L1897" t="s">
        <v>76</v>
      </c>
      <c r="M1897" t="s">
        <v>40</v>
      </c>
      <c r="N1897" s="10">
        <v>22.23</v>
      </c>
      <c r="O1897" t="s">
        <v>40</v>
      </c>
      <c r="P1897" t="s">
        <v>40</v>
      </c>
      <c r="Q1897" t="s">
        <v>79</v>
      </c>
      <c r="R1897">
        <v>18</v>
      </c>
      <c r="S1897" t="s">
        <v>43</v>
      </c>
      <c r="T1897" t="s">
        <v>40</v>
      </c>
      <c r="U1897" t="s">
        <v>40</v>
      </c>
      <c r="V1897" t="s">
        <v>40</v>
      </c>
      <c r="W1897" t="s">
        <v>43</v>
      </c>
      <c r="X1897" t="s">
        <v>40</v>
      </c>
      <c r="Y1897" t="s">
        <v>40</v>
      </c>
      <c r="Z1897" t="s">
        <v>40</v>
      </c>
      <c r="AA1897" t="s">
        <v>73</v>
      </c>
      <c r="AB1897" t="s">
        <v>40</v>
      </c>
      <c r="AC1897" t="s">
        <v>46</v>
      </c>
      <c r="AD1897" s="10">
        <v>74.2</v>
      </c>
      <c r="AE1897" s="10">
        <v>4805.6499999999996</v>
      </c>
      <c r="AF1897" s="10">
        <v>0</v>
      </c>
      <c r="AG1897" s="10">
        <v>0</v>
      </c>
      <c r="AH1897" s="10">
        <v>1444.95</v>
      </c>
      <c r="AI1897" s="10">
        <v>6250.6</v>
      </c>
      <c r="AJ1897" t="s">
        <v>47</v>
      </c>
      <c r="AM189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897" t="str">
        <f t="shared" si="58"/>
        <v>40-49</v>
      </c>
      <c r="AO1897">
        <f t="shared" si="59"/>
        <v>0</v>
      </c>
      <c r="AP189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898" spans="1:42" x14ac:dyDescent="0.25">
      <c r="A1898" t="s">
        <v>2800</v>
      </c>
      <c r="B1898" t="s">
        <v>39</v>
      </c>
      <c r="C1898" s="1">
        <v>74</v>
      </c>
      <c r="D1898" t="s">
        <v>43</v>
      </c>
      <c r="E1898">
        <v>0</v>
      </c>
      <c r="F1898" t="s">
        <v>1515</v>
      </c>
      <c r="G1898" s="1">
        <v>93066</v>
      </c>
      <c r="H1898">
        <v>34.297628000000003</v>
      </c>
      <c r="I1898">
        <v>-119.014627</v>
      </c>
      <c r="J1898">
        <v>0</v>
      </c>
      <c r="K1898" s="1">
        <v>8</v>
      </c>
      <c r="L1898" t="s">
        <v>54</v>
      </c>
      <c r="M1898" t="s">
        <v>40</v>
      </c>
      <c r="N1898" s="10">
        <v>39.86</v>
      </c>
      <c r="O1898" t="s">
        <v>40</v>
      </c>
      <c r="P1898" t="s">
        <v>40</v>
      </c>
      <c r="Q1898" t="s">
        <v>55</v>
      </c>
      <c r="R1898">
        <v>23</v>
      </c>
      <c r="S1898" t="s">
        <v>43</v>
      </c>
      <c r="T1898" t="s">
        <v>43</v>
      </c>
      <c r="U1898" t="s">
        <v>43</v>
      </c>
      <c r="V1898" t="s">
        <v>40</v>
      </c>
      <c r="W1898" t="s">
        <v>40</v>
      </c>
      <c r="X1898" t="s">
        <v>40</v>
      </c>
      <c r="Y1898" t="s">
        <v>40</v>
      </c>
      <c r="Z1898" t="s">
        <v>40</v>
      </c>
      <c r="AA1898" t="s">
        <v>73</v>
      </c>
      <c r="AB1898" t="s">
        <v>40</v>
      </c>
      <c r="AC1898" t="s">
        <v>46</v>
      </c>
      <c r="AD1898" s="10">
        <v>-8</v>
      </c>
      <c r="AE1898" s="10">
        <v>908.55</v>
      </c>
      <c r="AF1898" s="10">
        <v>0</v>
      </c>
      <c r="AG1898" s="10">
        <v>0</v>
      </c>
      <c r="AH1898" s="10">
        <v>318.88</v>
      </c>
      <c r="AI1898" s="10">
        <v>1227.43</v>
      </c>
      <c r="AJ1898" t="s">
        <v>47</v>
      </c>
      <c r="AM189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898" t="str">
        <f t="shared" si="58"/>
        <v>60-80</v>
      </c>
      <c r="AO1898">
        <f t="shared" si="59"/>
        <v>0</v>
      </c>
      <c r="AP1898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899" spans="1:42" x14ac:dyDescent="0.25">
      <c r="A1899" t="s">
        <v>2801</v>
      </c>
      <c r="B1899" t="s">
        <v>49</v>
      </c>
      <c r="C1899" s="1">
        <v>54</v>
      </c>
      <c r="D1899" t="s">
        <v>43</v>
      </c>
      <c r="E1899">
        <v>0</v>
      </c>
      <c r="F1899" t="s">
        <v>2802</v>
      </c>
      <c r="G1899" s="1">
        <v>96037</v>
      </c>
      <c r="H1899">
        <v>41.528540999999997</v>
      </c>
      <c r="I1899">
        <v>-122.955018</v>
      </c>
      <c r="J1899">
        <v>0</v>
      </c>
      <c r="K1899" s="1">
        <v>10</v>
      </c>
      <c r="L1899" t="s">
        <v>62</v>
      </c>
      <c r="M1899" t="s">
        <v>40</v>
      </c>
      <c r="N1899" s="10">
        <v>35.630000000000003</v>
      </c>
      <c r="O1899" t="s">
        <v>40</v>
      </c>
      <c r="P1899" t="s">
        <v>40</v>
      </c>
      <c r="Q1899" t="s">
        <v>55</v>
      </c>
      <c r="R1899">
        <v>18</v>
      </c>
      <c r="S1899" t="s">
        <v>43</v>
      </c>
      <c r="T1899" t="s">
        <v>43</v>
      </c>
      <c r="U1899" t="s">
        <v>43</v>
      </c>
      <c r="V1899" t="s">
        <v>43</v>
      </c>
      <c r="W1899" t="s">
        <v>40</v>
      </c>
      <c r="X1899" t="s">
        <v>40</v>
      </c>
      <c r="Y1899" t="s">
        <v>40</v>
      </c>
      <c r="Z1899" t="s">
        <v>40</v>
      </c>
      <c r="AA1899" t="s">
        <v>51</v>
      </c>
      <c r="AB1899" t="s">
        <v>43</v>
      </c>
      <c r="AC1899" t="s">
        <v>56</v>
      </c>
      <c r="AD1899" s="10">
        <v>95.2</v>
      </c>
      <c r="AE1899" s="10">
        <v>930.4</v>
      </c>
      <c r="AF1899" s="10">
        <v>0</v>
      </c>
      <c r="AG1899" s="10">
        <v>0</v>
      </c>
      <c r="AH1899" s="10">
        <v>356.3</v>
      </c>
      <c r="AI1899" s="10">
        <v>1286.7</v>
      </c>
      <c r="AJ1899" t="s">
        <v>57</v>
      </c>
      <c r="AK1899" t="s">
        <v>58</v>
      </c>
      <c r="AL1899" t="s">
        <v>214</v>
      </c>
      <c r="AM1899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899" t="str">
        <f t="shared" si="58"/>
        <v>50-59</v>
      </c>
      <c r="AO1899">
        <f t="shared" si="59"/>
        <v>1</v>
      </c>
      <c r="AP1899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900" spans="1:42" x14ac:dyDescent="0.25">
      <c r="A1900" t="s">
        <v>2803</v>
      </c>
      <c r="B1900" t="s">
        <v>39</v>
      </c>
      <c r="C1900" s="1">
        <v>40</v>
      </c>
      <c r="D1900" t="s">
        <v>43</v>
      </c>
      <c r="E1900">
        <v>0</v>
      </c>
      <c r="F1900" t="s">
        <v>1392</v>
      </c>
      <c r="G1900" s="1">
        <v>95601</v>
      </c>
      <c r="H1900">
        <v>38.431407</v>
      </c>
      <c r="I1900">
        <v>-120.8421</v>
      </c>
      <c r="J1900">
        <v>0</v>
      </c>
      <c r="K1900" s="1">
        <v>9</v>
      </c>
      <c r="L1900" t="s">
        <v>42</v>
      </c>
      <c r="M1900" t="s">
        <v>40</v>
      </c>
      <c r="N1900" s="10">
        <v>22.88</v>
      </c>
      <c r="O1900" t="s">
        <v>43</v>
      </c>
      <c r="P1900" t="s">
        <v>40</v>
      </c>
      <c r="Q1900" t="s">
        <v>55</v>
      </c>
      <c r="R1900">
        <v>23</v>
      </c>
      <c r="S1900" t="s">
        <v>43</v>
      </c>
      <c r="T1900" t="s">
        <v>43</v>
      </c>
      <c r="U1900" t="s">
        <v>43</v>
      </c>
      <c r="V1900" t="s">
        <v>43</v>
      </c>
      <c r="W1900" t="s">
        <v>40</v>
      </c>
      <c r="X1900" t="s">
        <v>43</v>
      </c>
      <c r="Y1900" t="s">
        <v>43</v>
      </c>
      <c r="Z1900" t="s">
        <v>40</v>
      </c>
      <c r="AA1900" t="s">
        <v>51</v>
      </c>
      <c r="AB1900" t="s">
        <v>40</v>
      </c>
      <c r="AC1900" t="s">
        <v>56</v>
      </c>
      <c r="AD1900" s="10">
        <v>77.650000000000006</v>
      </c>
      <c r="AE1900" s="10">
        <v>714.15</v>
      </c>
      <c r="AF1900" s="10">
        <v>0</v>
      </c>
      <c r="AG1900" s="10">
        <v>0</v>
      </c>
      <c r="AH1900" s="10">
        <v>205.92</v>
      </c>
      <c r="AI1900" s="10">
        <v>920.07</v>
      </c>
      <c r="AJ1900" t="s">
        <v>57</v>
      </c>
      <c r="AK1900" t="s">
        <v>58</v>
      </c>
      <c r="AL1900" t="s">
        <v>104</v>
      </c>
      <c r="AM1900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900" t="str">
        <f t="shared" si="58"/>
        <v>40-49</v>
      </c>
      <c r="AO1900">
        <f t="shared" si="59"/>
        <v>1</v>
      </c>
      <c r="AP1900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901" spans="1:42" x14ac:dyDescent="0.25">
      <c r="A1901" t="s">
        <v>2804</v>
      </c>
      <c r="B1901" t="s">
        <v>49</v>
      </c>
      <c r="C1901" s="1">
        <v>60</v>
      </c>
      <c r="D1901" t="s">
        <v>43</v>
      </c>
      <c r="E1901">
        <v>0</v>
      </c>
      <c r="F1901" t="s">
        <v>2422</v>
      </c>
      <c r="G1901" s="1">
        <v>92054</v>
      </c>
      <c r="H1901">
        <v>33.351058999999999</v>
      </c>
      <c r="I1901">
        <v>-117.420557</v>
      </c>
      <c r="J1901">
        <v>0</v>
      </c>
      <c r="K1901" s="1">
        <v>35</v>
      </c>
      <c r="L1901" t="s">
        <v>129</v>
      </c>
      <c r="M1901" t="s">
        <v>40</v>
      </c>
      <c r="N1901" s="10">
        <v>49.61</v>
      </c>
      <c r="O1901" t="s">
        <v>43</v>
      </c>
      <c r="P1901" t="s">
        <v>40</v>
      </c>
      <c r="Q1901" t="s">
        <v>55</v>
      </c>
      <c r="R1901">
        <v>26</v>
      </c>
      <c r="S1901" t="s">
        <v>40</v>
      </c>
      <c r="T1901" t="s">
        <v>43</v>
      </c>
      <c r="U1901" t="s">
        <v>43</v>
      </c>
      <c r="V1901" t="s">
        <v>40</v>
      </c>
      <c r="W1901" t="s">
        <v>43</v>
      </c>
      <c r="X1901" t="s">
        <v>40</v>
      </c>
      <c r="Y1901" t="s">
        <v>40</v>
      </c>
      <c r="Z1901" t="s">
        <v>40</v>
      </c>
      <c r="AA1901" t="s">
        <v>45</v>
      </c>
      <c r="AB1901" t="s">
        <v>40</v>
      </c>
      <c r="AC1901" t="s">
        <v>56</v>
      </c>
      <c r="AD1901" s="10">
        <v>89.2</v>
      </c>
      <c r="AE1901" s="10">
        <v>3251.3</v>
      </c>
      <c r="AF1901" s="10">
        <v>0</v>
      </c>
      <c r="AG1901" s="10">
        <v>0</v>
      </c>
      <c r="AH1901" s="10">
        <v>1736.35</v>
      </c>
      <c r="AI1901" s="10">
        <v>4987.6499999999996</v>
      </c>
      <c r="AJ1901" t="s">
        <v>47</v>
      </c>
      <c r="AM1901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901" t="str">
        <f t="shared" si="58"/>
        <v>60-80</v>
      </c>
      <c r="AO1901">
        <f t="shared" si="59"/>
        <v>0</v>
      </c>
      <c r="AP1901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902" spans="1:42" x14ac:dyDescent="0.25">
      <c r="A1902" t="s">
        <v>2805</v>
      </c>
      <c r="B1902" t="s">
        <v>49</v>
      </c>
      <c r="C1902" s="1">
        <v>74</v>
      </c>
      <c r="D1902" t="s">
        <v>43</v>
      </c>
      <c r="E1902">
        <v>0</v>
      </c>
      <c r="F1902" t="s">
        <v>1759</v>
      </c>
      <c r="G1902" s="1">
        <v>96073</v>
      </c>
      <c r="H1902">
        <v>40.582399000000002</v>
      </c>
      <c r="I1902">
        <v>-122.19551199999999</v>
      </c>
      <c r="J1902">
        <v>0</v>
      </c>
      <c r="K1902" s="1">
        <v>2</v>
      </c>
      <c r="L1902" t="s">
        <v>42</v>
      </c>
      <c r="M1902" t="s">
        <v>40</v>
      </c>
      <c r="N1902" s="10">
        <v>6.51</v>
      </c>
      <c r="O1902" t="s">
        <v>43</v>
      </c>
      <c r="P1902" t="s">
        <v>40</v>
      </c>
      <c r="Q1902" t="s">
        <v>55</v>
      </c>
      <c r="R1902">
        <v>11</v>
      </c>
      <c r="S1902" t="s">
        <v>43</v>
      </c>
      <c r="T1902" t="s">
        <v>40</v>
      </c>
      <c r="U1902" t="s">
        <v>43</v>
      </c>
      <c r="V1902" t="s">
        <v>43</v>
      </c>
      <c r="W1902" t="s">
        <v>43</v>
      </c>
      <c r="X1902" t="s">
        <v>43</v>
      </c>
      <c r="Y1902" t="s">
        <v>43</v>
      </c>
      <c r="Z1902" t="s">
        <v>40</v>
      </c>
      <c r="AA1902" t="s">
        <v>51</v>
      </c>
      <c r="AB1902" t="s">
        <v>40</v>
      </c>
      <c r="AC1902" t="s">
        <v>56</v>
      </c>
      <c r="AD1902" s="10">
        <v>74.7</v>
      </c>
      <c r="AE1902" s="10">
        <v>165.4</v>
      </c>
      <c r="AF1902" s="10">
        <v>0</v>
      </c>
      <c r="AG1902" s="10">
        <v>0</v>
      </c>
      <c r="AH1902" s="10">
        <v>13.02</v>
      </c>
      <c r="AI1902" s="10">
        <v>178.42</v>
      </c>
      <c r="AJ1902" t="s">
        <v>57</v>
      </c>
      <c r="AK1902" t="s">
        <v>58</v>
      </c>
      <c r="AL1902" t="s">
        <v>104</v>
      </c>
      <c r="AM190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902" t="str">
        <f t="shared" si="58"/>
        <v>60-80</v>
      </c>
      <c r="AO1902">
        <f t="shared" si="59"/>
        <v>1</v>
      </c>
      <c r="AP190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903" spans="1:42" x14ac:dyDescent="0.25">
      <c r="A1903" t="s">
        <v>2806</v>
      </c>
      <c r="B1903" t="s">
        <v>49</v>
      </c>
      <c r="C1903" s="1">
        <v>67</v>
      </c>
      <c r="D1903" t="s">
        <v>40</v>
      </c>
      <c r="E1903">
        <v>0</v>
      </c>
      <c r="F1903" t="s">
        <v>231</v>
      </c>
      <c r="G1903" s="1">
        <v>95443</v>
      </c>
      <c r="H1903">
        <v>39.045245999999999</v>
      </c>
      <c r="I1903">
        <v>-122.74318100000001</v>
      </c>
      <c r="J1903">
        <v>1</v>
      </c>
      <c r="K1903" s="1">
        <v>8</v>
      </c>
      <c r="L1903" t="s">
        <v>42</v>
      </c>
      <c r="M1903" t="s">
        <v>43</v>
      </c>
      <c r="P1903" t="s">
        <v>40</v>
      </c>
      <c r="Q1903" t="s">
        <v>44</v>
      </c>
      <c r="R1903">
        <v>27</v>
      </c>
      <c r="S1903" t="s">
        <v>43</v>
      </c>
      <c r="T1903" t="s">
        <v>40</v>
      </c>
      <c r="U1903" t="s">
        <v>40</v>
      </c>
      <c r="V1903" t="s">
        <v>43</v>
      </c>
      <c r="W1903" t="s">
        <v>43</v>
      </c>
      <c r="X1903" t="s">
        <v>40</v>
      </c>
      <c r="Y1903" t="s">
        <v>43</v>
      </c>
      <c r="Z1903" t="s">
        <v>40</v>
      </c>
      <c r="AA1903" t="s">
        <v>73</v>
      </c>
      <c r="AB1903" t="s">
        <v>40</v>
      </c>
      <c r="AC1903" t="s">
        <v>46</v>
      </c>
      <c r="AD1903" s="10">
        <v>43.35</v>
      </c>
      <c r="AE1903" s="10">
        <v>371.4</v>
      </c>
      <c r="AF1903" s="10">
        <v>0</v>
      </c>
      <c r="AG1903" s="10">
        <v>0</v>
      </c>
      <c r="AH1903" s="10">
        <v>0</v>
      </c>
      <c r="AI1903" s="10">
        <v>371.4</v>
      </c>
      <c r="AJ1903" t="s">
        <v>47</v>
      </c>
      <c r="AM1903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903" t="str">
        <f t="shared" si="58"/>
        <v>60-80</v>
      </c>
      <c r="AO1903">
        <f t="shared" si="59"/>
        <v>0</v>
      </c>
      <c r="AP1903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1904" spans="1:42" x14ac:dyDescent="0.25">
      <c r="A1904" t="s">
        <v>2807</v>
      </c>
      <c r="B1904" t="s">
        <v>49</v>
      </c>
      <c r="C1904" s="1">
        <v>25</v>
      </c>
      <c r="D1904" t="s">
        <v>40</v>
      </c>
      <c r="E1904">
        <v>0</v>
      </c>
      <c r="F1904" t="s">
        <v>157</v>
      </c>
      <c r="G1904" s="1">
        <v>95124</v>
      </c>
      <c r="H1904">
        <v>37.257063000000002</v>
      </c>
      <c r="I1904">
        <v>-121.92303699999999</v>
      </c>
      <c r="J1904">
        <v>4</v>
      </c>
      <c r="K1904" s="1">
        <v>24</v>
      </c>
      <c r="L1904" t="s">
        <v>129</v>
      </c>
      <c r="M1904" t="s">
        <v>43</v>
      </c>
      <c r="P1904" t="s">
        <v>40</v>
      </c>
      <c r="Q1904" t="s">
        <v>79</v>
      </c>
      <c r="R1904">
        <v>51</v>
      </c>
      <c r="S1904" t="s">
        <v>43</v>
      </c>
      <c r="T1904" t="s">
        <v>43</v>
      </c>
      <c r="U1904" t="s">
        <v>40</v>
      </c>
      <c r="V1904" t="s">
        <v>43</v>
      </c>
      <c r="W1904" t="s">
        <v>43</v>
      </c>
      <c r="X1904" t="s">
        <v>43</v>
      </c>
      <c r="Y1904" t="s">
        <v>43</v>
      </c>
      <c r="Z1904" t="s">
        <v>40</v>
      </c>
      <c r="AA1904" t="s">
        <v>51</v>
      </c>
      <c r="AB1904" t="s">
        <v>43</v>
      </c>
      <c r="AC1904" t="s">
        <v>56</v>
      </c>
      <c r="AD1904" s="10">
        <v>29.1</v>
      </c>
      <c r="AE1904" s="10">
        <v>688</v>
      </c>
      <c r="AF1904" s="10">
        <v>0</v>
      </c>
      <c r="AG1904" s="10">
        <v>0</v>
      </c>
      <c r="AH1904" s="10">
        <v>0</v>
      </c>
      <c r="AI1904" s="10">
        <v>688</v>
      </c>
      <c r="AJ1904" t="s">
        <v>47</v>
      </c>
      <c r="AM1904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1904" t="str">
        <f t="shared" si="58"/>
        <v>19-29</v>
      </c>
      <c r="AO1904">
        <f t="shared" si="59"/>
        <v>0</v>
      </c>
      <c r="AP1904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905" spans="1:42" x14ac:dyDescent="0.25">
      <c r="A1905" t="s">
        <v>2808</v>
      </c>
      <c r="B1905" t="s">
        <v>39</v>
      </c>
      <c r="C1905" s="1">
        <v>46</v>
      </c>
      <c r="D1905" t="s">
        <v>43</v>
      </c>
      <c r="E1905">
        <v>0</v>
      </c>
      <c r="F1905" t="s">
        <v>441</v>
      </c>
      <c r="G1905" s="1">
        <v>90804</v>
      </c>
      <c r="H1905">
        <v>33.783047000000003</v>
      </c>
      <c r="I1905">
        <v>-118.1486</v>
      </c>
      <c r="J1905">
        <v>0</v>
      </c>
      <c r="K1905" s="1">
        <v>36</v>
      </c>
      <c r="L1905" t="s">
        <v>42</v>
      </c>
      <c r="M1905" t="s">
        <v>43</v>
      </c>
      <c r="P1905" t="s">
        <v>40</v>
      </c>
      <c r="Q1905" t="s">
        <v>44</v>
      </c>
      <c r="R1905">
        <v>9</v>
      </c>
      <c r="S1905" t="s">
        <v>40</v>
      </c>
      <c r="T1905" t="s">
        <v>40</v>
      </c>
      <c r="U1905" t="s">
        <v>40</v>
      </c>
      <c r="V1905" t="s">
        <v>40</v>
      </c>
      <c r="W1905" t="s">
        <v>43</v>
      </c>
      <c r="X1905" t="s">
        <v>40</v>
      </c>
      <c r="Y1905" t="s">
        <v>40</v>
      </c>
      <c r="Z1905" t="s">
        <v>40</v>
      </c>
      <c r="AA1905" t="s">
        <v>73</v>
      </c>
      <c r="AB1905" t="s">
        <v>40</v>
      </c>
      <c r="AC1905" t="s">
        <v>46</v>
      </c>
      <c r="AD1905" s="10">
        <v>53.1</v>
      </c>
      <c r="AE1905" s="10">
        <v>1901.25</v>
      </c>
      <c r="AF1905" s="10">
        <v>0</v>
      </c>
      <c r="AG1905" s="10">
        <v>0</v>
      </c>
      <c r="AH1905" s="10">
        <v>0</v>
      </c>
      <c r="AI1905" s="10">
        <v>1901.25</v>
      </c>
      <c r="AJ1905" t="s">
        <v>47</v>
      </c>
      <c r="AM1905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905" t="str">
        <f t="shared" si="58"/>
        <v>40-49</v>
      </c>
      <c r="AO1905">
        <f t="shared" si="59"/>
        <v>0</v>
      </c>
      <c r="AP1905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1906" spans="1:42" x14ac:dyDescent="0.25">
      <c r="A1906" t="s">
        <v>2809</v>
      </c>
      <c r="B1906" t="s">
        <v>49</v>
      </c>
      <c r="C1906" s="1">
        <v>60</v>
      </c>
      <c r="D1906" t="s">
        <v>40</v>
      </c>
      <c r="E1906">
        <v>0</v>
      </c>
      <c r="F1906" t="s">
        <v>476</v>
      </c>
      <c r="G1906" s="1">
        <v>92865</v>
      </c>
      <c r="H1906">
        <v>33.828778999999997</v>
      </c>
      <c r="I1906">
        <v>-117.848299</v>
      </c>
      <c r="J1906">
        <v>1</v>
      </c>
      <c r="K1906" s="1">
        <v>67</v>
      </c>
      <c r="L1906" t="s">
        <v>72</v>
      </c>
      <c r="M1906" t="s">
        <v>40</v>
      </c>
      <c r="N1906" s="10">
        <v>21.71</v>
      </c>
      <c r="O1906" t="s">
        <v>40</v>
      </c>
      <c r="P1906" t="s">
        <v>40</v>
      </c>
      <c r="Q1906" t="s">
        <v>55</v>
      </c>
      <c r="R1906">
        <v>30</v>
      </c>
      <c r="S1906" t="s">
        <v>43</v>
      </c>
      <c r="T1906" t="s">
        <v>40</v>
      </c>
      <c r="U1906" t="s">
        <v>40</v>
      </c>
      <c r="V1906" t="s">
        <v>40</v>
      </c>
      <c r="W1906" t="s">
        <v>40</v>
      </c>
      <c r="X1906" t="s">
        <v>40</v>
      </c>
      <c r="Y1906" t="s">
        <v>40</v>
      </c>
      <c r="Z1906" t="s">
        <v>40</v>
      </c>
      <c r="AA1906" t="s">
        <v>73</v>
      </c>
      <c r="AB1906" t="s">
        <v>40</v>
      </c>
      <c r="AC1906" t="s">
        <v>56</v>
      </c>
      <c r="AD1906" s="10">
        <v>111.3</v>
      </c>
      <c r="AE1906" s="10">
        <v>7567.2</v>
      </c>
      <c r="AF1906" s="10">
        <v>36.659999999999997</v>
      </c>
      <c r="AG1906" s="10">
        <v>0</v>
      </c>
      <c r="AH1906" s="10">
        <v>1454.57</v>
      </c>
      <c r="AI1906" s="10">
        <v>8985.11</v>
      </c>
      <c r="AJ1906" t="s">
        <v>47</v>
      </c>
      <c r="AM190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906" t="str">
        <f t="shared" si="58"/>
        <v>60-80</v>
      </c>
      <c r="AO1906">
        <f t="shared" si="59"/>
        <v>0</v>
      </c>
      <c r="AP1906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907" spans="1:42" x14ac:dyDescent="0.25">
      <c r="A1907" t="s">
        <v>2810</v>
      </c>
      <c r="B1907" t="s">
        <v>39</v>
      </c>
      <c r="C1907" s="1">
        <v>65</v>
      </c>
      <c r="D1907" t="s">
        <v>40</v>
      </c>
      <c r="E1907">
        <v>0</v>
      </c>
      <c r="F1907" t="s">
        <v>243</v>
      </c>
      <c r="G1907" s="1">
        <v>92592</v>
      </c>
      <c r="H1907">
        <v>33.507255000000001</v>
      </c>
      <c r="I1907">
        <v>-117.029473</v>
      </c>
      <c r="J1907">
        <v>2</v>
      </c>
      <c r="K1907" s="1">
        <v>15</v>
      </c>
      <c r="L1907" t="s">
        <v>42</v>
      </c>
      <c r="M1907" t="s">
        <v>40</v>
      </c>
      <c r="N1907" s="10">
        <v>44.13</v>
      </c>
      <c r="O1907" t="s">
        <v>40</v>
      </c>
      <c r="P1907" t="s">
        <v>40</v>
      </c>
      <c r="Q1907" t="s">
        <v>55</v>
      </c>
      <c r="R1907">
        <v>3</v>
      </c>
      <c r="S1907" t="s">
        <v>43</v>
      </c>
      <c r="T1907" t="s">
        <v>43</v>
      </c>
      <c r="U1907" t="s">
        <v>40</v>
      </c>
      <c r="V1907" t="s">
        <v>40</v>
      </c>
      <c r="W1907" t="s">
        <v>43</v>
      </c>
      <c r="X1907" t="s">
        <v>43</v>
      </c>
      <c r="Y1907" t="s">
        <v>43</v>
      </c>
      <c r="Z1907" t="s">
        <v>43</v>
      </c>
      <c r="AA1907" t="s">
        <v>51</v>
      </c>
      <c r="AB1907" t="s">
        <v>40</v>
      </c>
      <c r="AC1907" t="s">
        <v>56</v>
      </c>
      <c r="AD1907" s="10">
        <v>83.05</v>
      </c>
      <c r="AE1907" s="10">
        <v>1258.3</v>
      </c>
      <c r="AF1907" s="10">
        <v>0</v>
      </c>
      <c r="AG1907" s="10">
        <v>110</v>
      </c>
      <c r="AH1907" s="10">
        <v>661.95</v>
      </c>
      <c r="AI1907" s="10">
        <v>2030.25</v>
      </c>
      <c r="AJ1907" t="s">
        <v>57</v>
      </c>
      <c r="AK1907" t="s">
        <v>58</v>
      </c>
      <c r="AL1907" t="s">
        <v>104</v>
      </c>
      <c r="AM1907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1907" t="str">
        <f t="shared" si="58"/>
        <v>60-80</v>
      </c>
      <c r="AO1907">
        <f t="shared" si="59"/>
        <v>1</v>
      </c>
      <c r="AP190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908" spans="1:42" x14ac:dyDescent="0.25">
      <c r="A1908" t="s">
        <v>2811</v>
      </c>
      <c r="B1908" t="s">
        <v>49</v>
      </c>
      <c r="C1908" s="1">
        <v>56</v>
      </c>
      <c r="D1908" t="s">
        <v>43</v>
      </c>
      <c r="E1908">
        <v>1</v>
      </c>
      <c r="F1908" t="s">
        <v>186</v>
      </c>
      <c r="G1908" s="1">
        <v>90744</v>
      </c>
      <c r="H1908">
        <v>33.782068000000002</v>
      </c>
      <c r="I1908">
        <v>-118.262263</v>
      </c>
      <c r="J1908">
        <v>0</v>
      </c>
      <c r="K1908" s="1">
        <v>10</v>
      </c>
      <c r="L1908" t="s">
        <v>42</v>
      </c>
      <c r="M1908" t="s">
        <v>40</v>
      </c>
      <c r="N1908" s="10">
        <v>29.95</v>
      </c>
      <c r="O1908" t="s">
        <v>40</v>
      </c>
      <c r="P1908" t="s">
        <v>40</v>
      </c>
      <c r="Q1908" t="s">
        <v>79</v>
      </c>
      <c r="R1908">
        <v>19</v>
      </c>
      <c r="S1908" t="s">
        <v>40</v>
      </c>
      <c r="T1908" t="s">
        <v>40</v>
      </c>
      <c r="U1908" t="s">
        <v>43</v>
      </c>
      <c r="V1908" t="s">
        <v>40</v>
      </c>
      <c r="W1908" t="s">
        <v>43</v>
      </c>
      <c r="X1908" t="s">
        <v>43</v>
      </c>
      <c r="Y1908" t="s">
        <v>43</v>
      </c>
      <c r="Z1908" t="s">
        <v>40</v>
      </c>
      <c r="AA1908" t="s">
        <v>73</v>
      </c>
      <c r="AB1908" t="s">
        <v>40</v>
      </c>
      <c r="AC1908" t="s">
        <v>56</v>
      </c>
      <c r="AD1908" s="10">
        <v>61.9</v>
      </c>
      <c r="AE1908" s="10">
        <v>619</v>
      </c>
      <c r="AF1908" s="10">
        <v>0</v>
      </c>
      <c r="AG1908" s="10">
        <v>0</v>
      </c>
      <c r="AH1908" s="10">
        <v>299.5</v>
      </c>
      <c r="AI1908" s="10">
        <v>918.5</v>
      </c>
      <c r="AJ1908" t="s">
        <v>47</v>
      </c>
      <c r="AM190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908" t="str">
        <f t="shared" si="58"/>
        <v>50-59</v>
      </c>
      <c r="AO1908">
        <f t="shared" si="59"/>
        <v>0</v>
      </c>
      <c r="AP190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909" spans="1:42" x14ac:dyDescent="0.25">
      <c r="A1909" t="s">
        <v>2812</v>
      </c>
      <c r="B1909" t="s">
        <v>39</v>
      </c>
      <c r="C1909" s="1">
        <v>20</v>
      </c>
      <c r="D1909" t="s">
        <v>43</v>
      </c>
      <c r="E1909">
        <v>0</v>
      </c>
      <c r="F1909" t="s">
        <v>106</v>
      </c>
      <c r="G1909" s="1">
        <v>93601</v>
      </c>
      <c r="H1909">
        <v>37.375816</v>
      </c>
      <c r="I1909">
        <v>-119.739935</v>
      </c>
      <c r="J1909">
        <v>0</v>
      </c>
      <c r="K1909" s="1">
        <v>1</v>
      </c>
      <c r="L1909" t="s">
        <v>42</v>
      </c>
      <c r="M1909" t="s">
        <v>40</v>
      </c>
      <c r="N1909" s="10">
        <v>29.41</v>
      </c>
      <c r="O1909" t="s">
        <v>43</v>
      </c>
      <c r="P1909" t="s">
        <v>40</v>
      </c>
      <c r="Q1909" t="s">
        <v>55</v>
      </c>
      <c r="R1909">
        <v>59</v>
      </c>
      <c r="S1909" t="s">
        <v>43</v>
      </c>
      <c r="T1909" t="s">
        <v>43</v>
      </c>
      <c r="U1909" t="s">
        <v>43</v>
      </c>
      <c r="V1909" t="s">
        <v>43</v>
      </c>
      <c r="W1909" t="s">
        <v>40</v>
      </c>
      <c r="X1909" t="s">
        <v>43</v>
      </c>
      <c r="Y1909" t="s">
        <v>40</v>
      </c>
      <c r="Z1909" t="s">
        <v>43</v>
      </c>
      <c r="AA1909" t="s">
        <v>51</v>
      </c>
      <c r="AB1909" t="s">
        <v>43</v>
      </c>
      <c r="AC1909" t="s">
        <v>56</v>
      </c>
      <c r="AD1909" s="10">
        <v>78.05</v>
      </c>
      <c r="AE1909" s="10">
        <v>78.05</v>
      </c>
      <c r="AF1909" s="10">
        <v>0</v>
      </c>
      <c r="AG1909" s="10">
        <v>10</v>
      </c>
      <c r="AH1909" s="10">
        <v>29.41</v>
      </c>
      <c r="AI1909" s="10">
        <v>117.46</v>
      </c>
      <c r="AJ1909" t="s">
        <v>57</v>
      </c>
      <c r="AK1909" t="s">
        <v>58</v>
      </c>
      <c r="AL1909" t="s">
        <v>214</v>
      </c>
      <c r="AM1909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909" t="str">
        <f t="shared" si="58"/>
        <v>19-29</v>
      </c>
      <c r="AO1909">
        <f t="shared" si="59"/>
        <v>1</v>
      </c>
      <c r="AP1909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910" spans="1:42" x14ac:dyDescent="0.25">
      <c r="A1910" t="s">
        <v>2813</v>
      </c>
      <c r="B1910" t="s">
        <v>49</v>
      </c>
      <c r="C1910" s="1">
        <v>75</v>
      </c>
      <c r="D1910" t="s">
        <v>40</v>
      </c>
      <c r="E1910">
        <v>0</v>
      </c>
      <c r="F1910" t="s">
        <v>2814</v>
      </c>
      <c r="G1910" s="1">
        <v>95728</v>
      </c>
      <c r="H1910">
        <v>39.279068000000002</v>
      </c>
      <c r="I1910">
        <v>-120.414275</v>
      </c>
      <c r="J1910">
        <v>1</v>
      </c>
      <c r="K1910" s="1">
        <v>24</v>
      </c>
      <c r="L1910" t="s">
        <v>42</v>
      </c>
      <c r="M1910" t="s">
        <v>43</v>
      </c>
      <c r="P1910" t="s">
        <v>40</v>
      </c>
      <c r="Q1910" t="s">
        <v>79</v>
      </c>
      <c r="R1910">
        <v>5</v>
      </c>
      <c r="S1910" t="s">
        <v>40</v>
      </c>
      <c r="T1910" t="s">
        <v>43</v>
      </c>
      <c r="U1910" t="s">
        <v>43</v>
      </c>
      <c r="V1910" t="s">
        <v>43</v>
      </c>
      <c r="W1910" t="s">
        <v>43</v>
      </c>
      <c r="X1910" t="s">
        <v>40</v>
      </c>
      <c r="Y1910" t="s">
        <v>43</v>
      </c>
      <c r="Z1910" t="s">
        <v>40</v>
      </c>
      <c r="AA1910" t="s">
        <v>51</v>
      </c>
      <c r="AB1910" t="s">
        <v>43</v>
      </c>
      <c r="AC1910" t="s">
        <v>56</v>
      </c>
      <c r="AD1910" s="10">
        <v>39.1</v>
      </c>
      <c r="AE1910" s="10">
        <v>971.3</v>
      </c>
      <c r="AF1910" s="10">
        <v>0</v>
      </c>
      <c r="AG1910" s="10">
        <v>0</v>
      </c>
      <c r="AH1910" s="10">
        <v>0</v>
      </c>
      <c r="AI1910" s="10">
        <v>971.3</v>
      </c>
      <c r="AJ1910" t="s">
        <v>57</v>
      </c>
      <c r="AK1910" t="s">
        <v>58</v>
      </c>
      <c r="AL1910" t="s">
        <v>59</v>
      </c>
      <c r="AM1910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1910" t="str">
        <f t="shared" si="58"/>
        <v>60-80</v>
      </c>
      <c r="AO1910">
        <f t="shared" si="59"/>
        <v>1</v>
      </c>
      <c r="AP1910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1911" spans="1:42" x14ac:dyDescent="0.25">
      <c r="A1911" t="s">
        <v>2815</v>
      </c>
      <c r="B1911" t="s">
        <v>49</v>
      </c>
      <c r="C1911" s="1">
        <v>39</v>
      </c>
      <c r="D1911" t="s">
        <v>43</v>
      </c>
      <c r="E1911">
        <v>0</v>
      </c>
      <c r="F1911" t="s">
        <v>1130</v>
      </c>
      <c r="G1911" s="1">
        <v>96055</v>
      </c>
      <c r="H1911">
        <v>40.059384999999999</v>
      </c>
      <c r="I1911">
        <v>-122.091481</v>
      </c>
      <c r="J1911">
        <v>0</v>
      </c>
      <c r="K1911" s="1">
        <v>21</v>
      </c>
      <c r="L1911" t="s">
        <v>42</v>
      </c>
      <c r="M1911" t="s">
        <v>43</v>
      </c>
      <c r="P1911" t="s">
        <v>40</v>
      </c>
      <c r="Q1911" t="s">
        <v>79</v>
      </c>
      <c r="R1911">
        <v>9</v>
      </c>
      <c r="S1911" t="s">
        <v>43</v>
      </c>
      <c r="T1911" t="s">
        <v>40</v>
      </c>
      <c r="U1911" t="s">
        <v>43</v>
      </c>
      <c r="V1911" t="s">
        <v>40</v>
      </c>
      <c r="W1911" t="s">
        <v>43</v>
      </c>
      <c r="X1911" t="s">
        <v>43</v>
      </c>
      <c r="Y1911" t="s">
        <v>43</v>
      </c>
      <c r="Z1911" t="s">
        <v>40</v>
      </c>
      <c r="AA1911" t="s">
        <v>51</v>
      </c>
      <c r="AB1911" t="s">
        <v>40</v>
      </c>
      <c r="AC1911" t="s">
        <v>46</v>
      </c>
      <c r="AD1911" s="10">
        <v>36</v>
      </c>
      <c r="AE1911" s="10">
        <v>780.15</v>
      </c>
      <c r="AF1911" s="10">
        <v>0</v>
      </c>
      <c r="AG1911" s="10">
        <v>0</v>
      </c>
      <c r="AH1911" s="10">
        <v>0</v>
      </c>
      <c r="AI1911" s="10">
        <v>780.15</v>
      </c>
      <c r="AJ1911" t="s">
        <v>47</v>
      </c>
      <c r="AM1911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1911" t="str">
        <f t="shared" si="58"/>
        <v>30-39</v>
      </c>
      <c r="AO1911">
        <f t="shared" si="59"/>
        <v>0</v>
      </c>
      <c r="AP1911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1912" spans="1:42" x14ac:dyDescent="0.25">
      <c r="A1912" t="s">
        <v>2816</v>
      </c>
      <c r="B1912" t="s">
        <v>39</v>
      </c>
      <c r="C1912" s="1">
        <v>52</v>
      </c>
      <c r="D1912" t="s">
        <v>43</v>
      </c>
      <c r="E1912">
        <v>0</v>
      </c>
      <c r="F1912" t="s">
        <v>53</v>
      </c>
      <c r="G1912" s="1">
        <v>92627</v>
      </c>
      <c r="H1912">
        <v>33.645671999999998</v>
      </c>
      <c r="I1912">
        <v>-117.922613</v>
      </c>
      <c r="J1912">
        <v>0</v>
      </c>
      <c r="K1912" s="1">
        <v>11</v>
      </c>
      <c r="L1912" t="s">
        <v>62</v>
      </c>
      <c r="M1912" t="s">
        <v>40</v>
      </c>
      <c r="N1912" s="10">
        <v>24.57</v>
      </c>
      <c r="O1912" t="s">
        <v>40</v>
      </c>
      <c r="P1912" t="s">
        <v>40</v>
      </c>
      <c r="Q1912" t="s">
        <v>44</v>
      </c>
      <c r="R1912">
        <v>10</v>
      </c>
      <c r="S1912" t="s">
        <v>43</v>
      </c>
      <c r="T1912" t="s">
        <v>43</v>
      </c>
      <c r="U1912" t="s">
        <v>43</v>
      </c>
      <c r="V1912" t="s">
        <v>43</v>
      </c>
      <c r="W1912" t="s">
        <v>43</v>
      </c>
      <c r="X1912" t="s">
        <v>40</v>
      </c>
      <c r="Y1912" t="s">
        <v>40</v>
      </c>
      <c r="Z1912" t="s">
        <v>43</v>
      </c>
      <c r="AA1912" t="s">
        <v>51</v>
      </c>
      <c r="AB1912" t="s">
        <v>40</v>
      </c>
      <c r="AC1912" t="s">
        <v>46</v>
      </c>
      <c r="AD1912" s="10">
        <v>58.95</v>
      </c>
      <c r="AE1912" s="10">
        <v>601.6</v>
      </c>
      <c r="AF1912" s="10">
        <v>0</v>
      </c>
      <c r="AG1912" s="10">
        <v>70</v>
      </c>
      <c r="AH1912" s="10">
        <v>270.27</v>
      </c>
      <c r="AI1912" s="10">
        <v>941.87</v>
      </c>
      <c r="AJ1912" t="s">
        <v>47</v>
      </c>
      <c r="AM191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912" t="str">
        <f t="shared" si="58"/>
        <v>50-59</v>
      </c>
      <c r="AO1912">
        <f t="shared" si="59"/>
        <v>0</v>
      </c>
      <c r="AP1912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1913" spans="1:42" x14ac:dyDescent="0.25">
      <c r="A1913" t="s">
        <v>2817</v>
      </c>
      <c r="B1913" t="s">
        <v>39</v>
      </c>
      <c r="C1913" s="1">
        <v>75</v>
      </c>
      <c r="D1913" t="s">
        <v>43</v>
      </c>
      <c r="E1913">
        <v>0</v>
      </c>
      <c r="F1913" t="s">
        <v>1307</v>
      </c>
      <c r="G1913" s="1">
        <v>92268</v>
      </c>
      <c r="H1913">
        <v>34.201107999999998</v>
      </c>
      <c r="I1913">
        <v>-116.593456</v>
      </c>
      <c r="J1913">
        <v>0</v>
      </c>
      <c r="K1913" s="1">
        <v>50</v>
      </c>
      <c r="L1913" t="s">
        <v>76</v>
      </c>
      <c r="M1913" t="s">
        <v>40</v>
      </c>
      <c r="N1913" s="10">
        <v>17.649999999999999</v>
      </c>
      <c r="O1913" t="s">
        <v>40</v>
      </c>
      <c r="P1913" t="s">
        <v>40</v>
      </c>
      <c r="Q1913" t="s">
        <v>55</v>
      </c>
      <c r="R1913">
        <v>29</v>
      </c>
      <c r="S1913" t="s">
        <v>43</v>
      </c>
      <c r="T1913" t="s">
        <v>43</v>
      </c>
      <c r="U1913" t="s">
        <v>40</v>
      </c>
      <c r="V1913" t="s">
        <v>40</v>
      </c>
      <c r="W1913" t="s">
        <v>40</v>
      </c>
      <c r="X1913" t="s">
        <v>40</v>
      </c>
      <c r="Y1913" t="s">
        <v>43</v>
      </c>
      <c r="Z1913" t="s">
        <v>40</v>
      </c>
      <c r="AA1913" t="s">
        <v>51</v>
      </c>
      <c r="AB1913" t="s">
        <v>40</v>
      </c>
      <c r="AC1913" t="s">
        <v>56</v>
      </c>
      <c r="AD1913" s="10">
        <v>104.95</v>
      </c>
      <c r="AE1913" s="10">
        <v>5222.3500000000004</v>
      </c>
      <c r="AF1913" s="10">
        <v>0</v>
      </c>
      <c r="AG1913" s="10">
        <v>0</v>
      </c>
      <c r="AH1913" s="10">
        <v>882.5</v>
      </c>
      <c r="AI1913" s="10">
        <v>6104.85</v>
      </c>
      <c r="AJ1913" t="s">
        <v>47</v>
      </c>
      <c r="AM191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913" t="str">
        <f t="shared" si="58"/>
        <v>60-80</v>
      </c>
      <c r="AO1913">
        <f t="shared" si="59"/>
        <v>0</v>
      </c>
      <c r="AP1913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914" spans="1:42" x14ac:dyDescent="0.25">
      <c r="A1914" t="s">
        <v>2818</v>
      </c>
      <c r="B1914" t="s">
        <v>49</v>
      </c>
      <c r="C1914" s="1">
        <v>39</v>
      </c>
      <c r="D1914" t="s">
        <v>43</v>
      </c>
      <c r="E1914">
        <v>0</v>
      </c>
      <c r="F1914" t="s">
        <v>2819</v>
      </c>
      <c r="G1914" s="1">
        <v>95388</v>
      </c>
      <c r="H1914">
        <v>37.421298999999998</v>
      </c>
      <c r="I1914">
        <v>-120.599587</v>
      </c>
      <c r="J1914">
        <v>0</v>
      </c>
      <c r="K1914" s="1">
        <v>13</v>
      </c>
      <c r="L1914" t="s">
        <v>62</v>
      </c>
      <c r="M1914" t="s">
        <v>40</v>
      </c>
      <c r="N1914" s="10">
        <v>22.31</v>
      </c>
      <c r="O1914" t="s">
        <v>43</v>
      </c>
      <c r="P1914" t="s">
        <v>43</v>
      </c>
      <c r="AA1914" t="s">
        <v>45</v>
      </c>
      <c r="AB1914" t="s">
        <v>43</v>
      </c>
      <c r="AC1914" t="s">
        <v>183</v>
      </c>
      <c r="AD1914" s="10">
        <v>19.45</v>
      </c>
      <c r="AE1914" s="10">
        <v>270.2</v>
      </c>
      <c r="AF1914" s="10">
        <v>0</v>
      </c>
      <c r="AG1914" s="10">
        <v>0</v>
      </c>
      <c r="AH1914" s="10">
        <v>290.02999999999997</v>
      </c>
      <c r="AI1914" s="10">
        <v>560.23</v>
      </c>
      <c r="AJ1914" t="s">
        <v>47</v>
      </c>
      <c r="AM1914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1914" t="str">
        <f t="shared" si="58"/>
        <v>30-39</v>
      </c>
      <c r="AO1914">
        <f t="shared" si="59"/>
        <v>0</v>
      </c>
      <c r="AP1914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915" spans="1:42" x14ac:dyDescent="0.25">
      <c r="A1915" t="s">
        <v>2820</v>
      </c>
      <c r="B1915" t="s">
        <v>39</v>
      </c>
      <c r="C1915" s="1">
        <v>49</v>
      </c>
      <c r="D1915" t="s">
        <v>40</v>
      </c>
      <c r="E1915">
        <v>1</v>
      </c>
      <c r="F1915" t="s">
        <v>2302</v>
      </c>
      <c r="G1915" s="1">
        <v>94568</v>
      </c>
      <c r="H1915">
        <v>37.713926000000001</v>
      </c>
      <c r="I1915">
        <v>-121.928425</v>
      </c>
      <c r="J1915">
        <v>7</v>
      </c>
      <c r="K1915" s="1">
        <v>64</v>
      </c>
      <c r="L1915" t="s">
        <v>76</v>
      </c>
      <c r="M1915" t="s">
        <v>40</v>
      </c>
      <c r="N1915" s="10">
        <v>21.16</v>
      </c>
      <c r="O1915" t="s">
        <v>40</v>
      </c>
      <c r="P1915" t="s">
        <v>40</v>
      </c>
      <c r="Q1915" t="s">
        <v>55</v>
      </c>
      <c r="R1915">
        <v>23</v>
      </c>
      <c r="S1915" t="s">
        <v>40</v>
      </c>
      <c r="T1915" t="s">
        <v>40</v>
      </c>
      <c r="U1915" t="s">
        <v>43</v>
      </c>
      <c r="V1915" t="s">
        <v>40</v>
      </c>
      <c r="W1915" t="s">
        <v>40</v>
      </c>
      <c r="X1915" t="s">
        <v>40</v>
      </c>
      <c r="Y1915" t="s">
        <v>40</v>
      </c>
      <c r="Z1915" t="s">
        <v>40</v>
      </c>
      <c r="AA1915" t="s">
        <v>73</v>
      </c>
      <c r="AB1915" t="s">
        <v>43</v>
      </c>
      <c r="AC1915" t="s">
        <v>56</v>
      </c>
      <c r="AD1915" s="10">
        <v>110.3</v>
      </c>
      <c r="AE1915" s="10">
        <v>6997.3</v>
      </c>
      <c r="AF1915" s="10">
        <v>0</v>
      </c>
      <c r="AG1915" s="10">
        <v>0</v>
      </c>
      <c r="AH1915" s="10">
        <v>1354.24</v>
      </c>
      <c r="AI1915" s="10">
        <v>8351.5400000000009</v>
      </c>
      <c r="AJ1915" t="s">
        <v>47</v>
      </c>
      <c r="AM1915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915" t="str">
        <f t="shared" si="58"/>
        <v>40-49</v>
      </c>
      <c r="AO1915">
        <f t="shared" si="59"/>
        <v>0</v>
      </c>
      <c r="AP1915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916" spans="1:42" x14ac:dyDescent="0.25">
      <c r="A1916" t="s">
        <v>2821</v>
      </c>
      <c r="B1916" t="s">
        <v>49</v>
      </c>
      <c r="C1916" s="1">
        <v>60</v>
      </c>
      <c r="D1916" t="s">
        <v>43</v>
      </c>
      <c r="E1916">
        <v>0</v>
      </c>
      <c r="F1916" t="s">
        <v>763</v>
      </c>
      <c r="G1916" s="1">
        <v>93306</v>
      </c>
      <c r="H1916">
        <v>35.449880999999998</v>
      </c>
      <c r="I1916">
        <v>-118.841442</v>
      </c>
      <c r="J1916">
        <v>0</v>
      </c>
      <c r="K1916" s="1">
        <v>3</v>
      </c>
      <c r="L1916" t="s">
        <v>54</v>
      </c>
      <c r="M1916" t="s">
        <v>40</v>
      </c>
      <c r="N1916" s="10">
        <v>49.63</v>
      </c>
      <c r="O1916" t="s">
        <v>43</v>
      </c>
      <c r="P1916" t="s">
        <v>40</v>
      </c>
      <c r="Q1916" t="s">
        <v>55</v>
      </c>
      <c r="R1916">
        <v>26</v>
      </c>
      <c r="S1916" t="s">
        <v>43</v>
      </c>
      <c r="T1916" t="s">
        <v>43</v>
      </c>
      <c r="U1916" t="s">
        <v>43</v>
      </c>
      <c r="V1916" t="s">
        <v>43</v>
      </c>
      <c r="W1916" t="s">
        <v>43</v>
      </c>
      <c r="X1916" t="s">
        <v>40</v>
      </c>
      <c r="Y1916" t="s">
        <v>40</v>
      </c>
      <c r="Z1916" t="s">
        <v>40</v>
      </c>
      <c r="AA1916" t="s">
        <v>51</v>
      </c>
      <c r="AB1916" t="s">
        <v>40</v>
      </c>
      <c r="AC1916" t="s">
        <v>56</v>
      </c>
      <c r="AD1916" s="10">
        <v>80.349999999999994</v>
      </c>
      <c r="AE1916" s="10">
        <v>253.8</v>
      </c>
      <c r="AF1916" s="10">
        <v>0</v>
      </c>
      <c r="AG1916" s="10">
        <v>0</v>
      </c>
      <c r="AH1916" s="10">
        <v>148.88999999999999</v>
      </c>
      <c r="AI1916" s="10">
        <v>402.69</v>
      </c>
      <c r="AJ1916" t="s">
        <v>98</v>
      </c>
      <c r="AM191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916" t="str">
        <f t="shared" si="58"/>
        <v>60-80</v>
      </c>
      <c r="AO1916">
        <f t="shared" si="59"/>
        <v>0</v>
      </c>
      <c r="AP191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917" spans="1:42" x14ac:dyDescent="0.25">
      <c r="A1917" t="s">
        <v>2822</v>
      </c>
      <c r="B1917" t="s">
        <v>49</v>
      </c>
      <c r="C1917" s="1">
        <v>19</v>
      </c>
      <c r="D1917" t="s">
        <v>43</v>
      </c>
      <c r="E1917">
        <v>1</v>
      </c>
      <c r="F1917" t="s">
        <v>2823</v>
      </c>
      <c r="G1917" s="1">
        <v>95140</v>
      </c>
      <c r="H1917">
        <v>37.382908999999998</v>
      </c>
      <c r="I1917">
        <v>-121.634151</v>
      </c>
      <c r="J1917">
        <v>0</v>
      </c>
      <c r="K1917" s="1">
        <v>71</v>
      </c>
      <c r="L1917" t="s">
        <v>42</v>
      </c>
      <c r="M1917" t="s">
        <v>40</v>
      </c>
      <c r="N1917" s="10">
        <v>31.89</v>
      </c>
      <c r="O1917" t="s">
        <v>40</v>
      </c>
      <c r="P1917" t="s">
        <v>40</v>
      </c>
      <c r="Q1917" t="s">
        <v>55</v>
      </c>
      <c r="R1917">
        <v>30</v>
      </c>
      <c r="S1917" t="s">
        <v>40</v>
      </c>
      <c r="T1917" t="s">
        <v>40</v>
      </c>
      <c r="U1917" t="s">
        <v>43</v>
      </c>
      <c r="V1917" t="s">
        <v>43</v>
      </c>
      <c r="W1917" t="s">
        <v>43</v>
      </c>
      <c r="X1917" t="s">
        <v>43</v>
      </c>
      <c r="Y1917" t="s">
        <v>43</v>
      </c>
      <c r="Z1917" t="s">
        <v>40</v>
      </c>
      <c r="AA1917" t="s">
        <v>45</v>
      </c>
      <c r="AB1917" t="s">
        <v>40</v>
      </c>
      <c r="AC1917" t="s">
        <v>46</v>
      </c>
      <c r="AD1917" s="10">
        <v>85.45</v>
      </c>
      <c r="AE1917" s="10">
        <v>6028.95</v>
      </c>
      <c r="AF1917" s="10">
        <v>0</v>
      </c>
      <c r="AG1917" s="10">
        <v>0</v>
      </c>
      <c r="AH1917" s="10">
        <v>2264.19</v>
      </c>
      <c r="AI1917" s="10">
        <v>8293.14</v>
      </c>
      <c r="AJ1917" t="s">
        <v>47</v>
      </c>
      <c r="AM191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917" t="str">
        <f t="shared" si="58"/>
        <v>19-29</v>
      </c>
      <c r="AO1917">
        <f t="shared" si="59"/>
        <v>0</v>
      </c>
      <c r="AP191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918" spans="1:42" x14ac:dyDescent="0.25">
      <c r="A1918" t="s">
        <v>2824</v>
      </c>
      <c r="B1918" t="s">
        <v>39</v>
      </c>
      <c r="C1918" s="1">
        <v>63</v>
      </c>
      <c r="D1918" t="s">
        <v>43</v>
      </c>
      <c r="E1918">
        <v>0</v>
      </c>
      <c r="F1918" t="s">
        <v>135</v>
      </c>
      <c r="G1918" s="1">
        <v>90013</v>
      </c>
      <c r="H1918">
        <v>34.044638999999997</v>
      </c>
      <c r="I1918">
        <v>-118.240413</v>
      </c>
      <c r="J1918">
        <v>0</v>
      </c>
      <c r="K1918" s="1">
        <v>9</v>
      </c>
      <c r="L1918" t="s">
        <v>54</v>
      </c>
      <c r="M1918" t="s">
        <v>40</v>
      </c>
      <c r="N1918" s="10">
        <v>34.79</v>
      </c>
      <c r="O1918" t="s">
        <v>43</v>
      </c>
      <c r="P1918" t="s">
        <v>43</v>
      </c>
      <c r="AA1918" t="s">
        <v>51</v>
      </c>
      <c r="AB1918" t="s">
        <v>43</v>
      </c>
      <c r="AC1918" t="s">
        <v>56</v>
      </c>
      <c r="AD1918" s="10">
        <v>20.149999999999999</v>
      </c>
      <c r="AE1918" s="10">
        <v>238.15</v>
      </c>
      <c r="AF1918" s="10">
        <v>0</v>
      </c>
      <c r="AG1918" s="10">
        <v>0</v>
      </c>
      <c r="AH1918" s="10">
        <v>313.11</v>
      </c>
      <c r="AI1918" s="10">
        <v>551.26</v>
      </c>
      <c r="AJ1918" t="s">
        <v>47</v>
      </c>
      <c r="AM191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918" t="str">
        <f t="shared" si="58"/>
        <v>60-80</v>
      </c>
      <c r="AO1918">
        <f t="shared" si="59"/>
        <v>0</v>
      </c>
      <c r="AP1918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919" spans="1:42" x14ac:dyDescent="0.25">
      <c r="A1919" t="s">
        <v>2825</v>
      </c>
      <c r="B1919" t="s">
        <v>39</v>
      </c>
      <c r="C1919" s="1">
        <v>49</v>
      </c>
      <c r="D1919" t="s">
        <v>43</v>
      </c>
      <c r="E1919">
        <v>0</v>
      </c>
      <c r="F1919" t="s">
        <v>153</v>
      </c>
      <c r="G1919" s="1">
        <v>94555</v>
      </c>
      <c r="H1919">
        <v>37.555472999999999</v>
      </c>
      <c r="I1919">
        <v>-122.08031200000001</v>
      </c>
      <c r="J1919">
        <v>0</v>
      </c>
      <c r="K1919" s="1">
        <v>1</v>
      </c>
      <c r="L1919" t="s">
        <v>42</v>
      </c>
      <c r="M1919" t="s">
        <v>40</v>
      </c>
      <c r="N1919" s="10">
        <v>43.06</v>
      </c>
      <c r="O1919" t="s">
        <v>43</v>
      </c>
      <c r="P1919" t="s">
        <v>40</v>
      </c>
      <c r="Q1919" t="s">
        <v>55</v>
      </c>
      <c r="R1919">
        <v>9</v>
      </c>
      <c r="S1919" t="s">
        <v>40</v>
      </c>
      <c r="T1919" t="s">
        <v>40</v>
      </c>
      <c r="U1919" t="s">
        <v>43</v>
      </c>
      <c r="V1919" t="s">
        <v>40</v>
      </c>
      <c r="W1919" t="s">
        <v>43</v>
      </c>
      <c r="X1919" t="s">
        <v>43</v>
      </c>
      <c r="Y1919" t="s">
        <v>43</v>
      </c>
      <c r="Z1919" t="s">
        <v>40</v>
      </c>
      <c r="AA1919" t="s">
        <v>51</v>
      </c>
      <c r="AB1919" t="s">
        <v>40</v>
      </c>
      <c r="AC1919" t="s">
        <v>46</v>
      </c>
      <c r="AD1919" s="10">
        <v>83.4</v>
      </c>
      <c r="AE1919" s="10">
        <v>83.4</v>
      </c>
      <c r="AF1919" s="10">
        <v>0</v>
      </c>
      <c r="AG1919" s="10">
        <v>0</v>
      </c>
      <c r="AH1919" s="10">
        <v>43.06</v>
      </c>
      <c r="AI1919" s="10">
        <v>126.46</v>
      </c>
      <c r="AJ1919" t="s">
        <v>98</v>
      </c>
      <c r="AM1919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919" t="str">
        <f t="shared" si="58"/>
        <v>40-49</v>
      </c>
      <c r="AO1919">
        <f t="shared" si="59"/>
        <v>0</v>
      </c>
      <c r="AP1919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920" spans="1:42" x14ac:dyDescent="0.25">
      <c r="A1920" t="s">
        <v>2826</v>
      </c>
      <c r="B1920" t="s">
        <v>49</v>
      </c>
      <c r="C1920" s="1">
        <v>28</v>
      </c>
      <c r="D1920" t="s">
        <v>43</v>
      </c>
      <c r="E1920">
        <v>0</v>
      </c>
      <c r="F1920" t="s">
        <v>2123</v>
      </c>
      <c r="G1920" s="1">
        <v>91776</v>
      </c>
      <c r="H1920">
        <v>34.089927000000003</v>
      </c>
      <c r="I1920">
        <v>-118.095645</v>
      </c>
      <c r="J1920">
        <v>0</v>
      </c>
      <c r="K1920" s="1">
        <v>3</v>
      </c>
      <c r="L1920" t="s">
        <v>42</v>
      </c>
      <c r="M1920" t="s">
        <v>40</v>
      </c>
      <c r="N1920" s="10">
        <v>37.01</v>
      </c>
      <c r="O1920" t="s">
        <v>43</v>
      </c>
      <c r="P1920" t="s">
        <v>43</v>
      </c>
      <c r="AA1920" t="s">
        <v>51</v>
      </c>
      <c r="AB1920" t="s">
        <v>40</v>
      </c>
      <c r="AC1920" t="s">
        <v>56</v>
      </c>
      <c r="AD1920" s="10">
        <v>20.5</v>
      </c>
      <c r="AE1920" s="10">
        <v>76.95</v>
      </c>
      <c r="AF1920" s="10">
        <v>0</v>
      </c>
      <c r="AG1920" s="10">
        <v>0</v>
      </c>
      <c r="AH1920" s="10">
        <v>111.03</v>
      </c>
      <c r="AI1920" s="10">
        <v>187.98</v>
      </c>
      <c r="AJ1920" t="s">
        <v>98</v>
      </c>
      <c r="AM1920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920" t="str">
        <f t="shared" si="58"/>
        <v>19-29</v>
      </c>
      <c r="AO1920">
        <f t="shared" si="59"/>
        <v>0</v>
      </c>
      <c r="AP1920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921" spans="1:42" x14ac:dyDescent="0.25">
      <c r="A1921" t="s">
        <v>2827</v>
      </c>
      <c r="B1921" t="s">
        <v>49</v>
      </c>
      <c r="C1921" s="1">
        <v>61</v>
      </c>
      <c r="D1921" t="s">
        <v>40</v>
      </c>
      <c r="E1921">
        <v>0</v>
      </c>
      <c r="F1921" t="s">
        <v>852</v>
      </c>
      <c r="G1921" s="1">
        <v>91737</v>
      </c>
      <c r="H1921">
        <v>34.245289</v>
      </c>
      <c r="I1921">
        <v>-117.642503</v>
      </c>
      <c r="J1921">
        <v>1</v>
      </c>
      <c r="K1921" s="1">
        <v>53</v>
      </c>
      <c r="L1921" t="s">
        <v>42</v>
      </c>
      <c r="M1921" t="s">
        <v>43</v>
      </c>
      <c r="P1921" t="s">
        <v>40</v>
      </c>
      <c r="Q1921" t="s">
        <v>79</v>
      </c>
      <c r="R1921">
        <v>13</v>
      </c>
      <c r="S1921" t="s">
        <v>43</v>
      </c>
      <c r="T1921" t="s">
        <v>40</v>
      </c>
      <c r="U1921" t="s">
        <v>40</v>
      </c>
      <c r="V1921" t="s">
        <v>40</v>
      </c>
      <c r="W1921" t="s">
        <v>40</v>
      </c>
      <c r="X1921" t="s">
        <v>40</v>
      </c>
      <c r="Y1921" t="s">
        <v>40</v>
      </c>
      <c r="Z1921" t="s">
        <v>40</v>
      </c>
      <c r="AA1921" t="s">
        <v>45</v>
      </c>
      <c r="AB1921" t="s">
        <v>40</v>
      </c>
      <c r="AC1921" t="s">
        <v>56</v>
      </c>
      <c r="AD1921" s="10">
        <v>60.45</v>
      </c>
      <c r="AE1921" s="10">
        <v>3184.25</v>
      </c>
      <c r="AF1921" s="10">
        <v>0</v>
      </c>
      <c r="AG1921" s="10">
        <v>0</v>
      </c>
      <c r="AH1921" s="10">
        <v>0</v>
      </c>
      <c r="AI1921" s="10">
        <v>3184.25</v>
      </c>
      <c r="AJ1921" t="s">
        <v>57</v>
      </c>
      <c r="AK1921" t="s">
        <v>117</v>
      </c>
      <c r="AL1921" t="s">
        <v>240</v>
      </c>
      <c r="AM1921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921" t="str">
        <f t="shared" si="58"/>
        <v>60-80</v>
      </c>
      <c r="AO1921">
        <f t="shared" si="59"/>
        <v>1</v>
      </c>
      <c r="AP1921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922" spans="1:42" x14ac:dyDescent="0.25">
      <c r="A1922" t="s">
        <v>2828</v>
      </c>
      <c r="B1922" t="s">
        <v>39</v>
      </c>
      <c r="C1922" s="1">
        <v>56</v>
      </c>
      <c r="D1922" t="s">
        <v>40</v>
      </c>
      <c r="E1922">
        <v>0</v>
      </c>
      <c r="F1922" t="s">
        <v>1436</v>
      </c>
      <c r="G1922" s="1">
        <v>90274</v>
      </c>
      <c r="H1922">
        <v>33.788207999999997</v>
      </c>
      <c r="I1922">
        <v>-118.404955</v>
      </c>
      <c r="J1922">
        <v>1</v>
      </c>
      <c r="K1922" s="1">
        <v>46</v>
      </c>
      <c r="L1922" t="s">
        <v>42</v>
      </c>
      <c r="M1922" t="s">
        <v>40</v>
      </c>
      <c r="N1922" s="10">
        <v>30.47</v>
      </c>
      <c r="O1922" t="s">
        <v>43</v>
      </c>
      <c r="P1922" t="s">
        <v>43</v>
      </c>
      <c r="AA1922" t="s">
        <v>73</v>
      </c>
      <c r="AB1922" t="s">
        <v>40</v>
      </c>
      <c r="AC1922" t="s">
        <v>46</v>
      </c>
      <c r="AD1922" s="10">
        <v>19.95</v>
      </c>
      <c r="AE1922" s="10">
        <v>927.1</v>
      </c>
      <c r="AF1922" s="10">
        <v>0</v>
      </c>
      <c r="AG1922" s="10">
        <v>0</v>
      </c>
      <c r="AH1922" s="10">
        <v>1401.62</v>
      </c>
      <c r="AI1922" s="10">
        <v>2328.7199999999998</v>
      </c>
      <c r="AJ1922" t="s">
        <v>47</v>
      </c>
      <c r="AM1922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922" t="str">
        <f t="shared" ref="AN1922:AN1985" si="60">IF(C1922&lt;=29,"19-29",IF(C1922&lt;=39,"30-39",IF(C1922&lt;=49,"40-49",IF(C1922&lt;=59,"50-59","60-80"))))</f>
        <v>50-59</v>
      </c>
      <c r="AO1922">
        <f t="shared" ref="AO1922:AO1985" si="61">IF(AJ1922="Churned",1,0)</f>
        <v>0</v>
      </c>
      <c r="AP1922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923" spans="1:42" x14ac:dyDescent="0.25">
      <c r="A1923" t="s">
        <v>2829</v>
      </c>
      <c r="B1923" t="s">
        <v>49</v>
      </c>
      <c r="C1923" s="1">
        <v>30</v>
      </c>
      <c r="D1923" t="s">
        <v>40</v>
      </c>
      <c r="E1923">
        <v>2</v>
      </c>
      <c r="F1923" t="s">
        <v>140</v>
      </c>
      <c r="G1923" s="1">
        <v>96002</v>
      </c>
      <c r="H1923">
        <v>40.527833999999999</v>
      </c>
      <c r="I1923">
        <v>-122.318749</v>
      </c>
      <c r="J1923">
        <v>9</v>
      </c>
      <c r="K1923" s="1">
        <v>63</v>
      </c>
      <c r="L1923" t="s">
        <v>76</v>
      </c>
      <c r="M1923" t="s">
        <v>40</v>
      </c>
      <c r="N1923" s="10">
        <v>18.88</v>
      </c>
      <c r="O1923" t="s">
        <v>43</v>
      </c>
      <c r="P1923" t="s">
        <v>40</v>
      </c>
      <c r="Q1923" t="s">
        <v>55</v>
      </c>
      <c r="R1923">
        <v>48</v>
      </c>
      <c r="S1923" t="s">
        <v>43</v>
      </c>
      <c r="T1923" t="s">
        <v>40</v>
      </c>
      <c r="U1923" t="s">
        <v>40</v>
      </c>
      <c r="V1923" t="s">
        <v>43</v>
      </c>
      <c r="W1923" t="s">
        <v>43</v>
      </c>
      <c r="X1923" t="s">
        <v>43</v>
      </c>
      <c r="Y1923" t="s">
        <v>43</v>
      </c>
      <c r="Z1923" t="s">
        <v>43</v>
      </c>
      <c r="AA1923" t="s">
        <v>51</v>
      </c>
      <c r="AB1923" t="s">
        <v>40</v>
      </c>
      <c r="AC1923" t="s">
        <v>46</v>
      </c>
      <c r="AD1923" s="10">
        <v>80.3</v>
      </c>
      <c r="AE1923" s="10">
        <v>4896.3500000000004</v>
      </c>
      <c r="AF1923" s="10">
        <v>0</v>
      </c>
      <c r="AG1923" s="10">
        <v>40</v>
      </c>
      <c r="AH1923" s="10">
        <v>1189.44</v>
      </c>
      <c r="AI1923" s="10">
        <v>6125.79</v>
      </c>
      <c r="AJ1923" t="s">
        <v>47</v>
      </c>
      <c r="AM192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923" t="str">
        <f t="shared" si="60"/>
        <v>30-39</v>
      </c>
      <c r="AO1923">
        <f t="shared" si="61"/>
        <v>0</v>
      </c>
      <c r="AP192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924" spans="1:42" x14ac:dyDescent="0.25">
      <c r="A1924" t="s">
        <v>2830</v>
      </c>
      <c r="B1924" t="s">
        <v>49</v>
      </c>
      <c r="C1924" s="1">
        <v>29</v>
      </c>
      <c r="D1924" t="s">
        <v>40</v>
      </c>
      <c r="E1924">
        <v>0</v>
      </c>
      <c r="F1924" t="s">
        <v>2831</v>
      </c>
      <c r="G1924" s="1">
        <v>93635</v>
      </c>
      <c r="H1924">
        <v>36.995162000000001</v>
      </c>
      <c r="I1924">
        <v>-120.955099</v>
      </c>
      <c r="J1924">
        <v>10</v>
      </c>
      <c r="K1924" s="1">
        <v>71</v>
      </c>
      <c r="L1924" t="s">
        <v>72</v>
      </c>
      <c r="M1924" t="s">
        <v>40</v>
      </c>
      <c r="N1924" s="10">
        <v>31.97</v>
      </c>
      <c r="O1924" t="s">
        <v>40</v>
      </c>
      <c r="P1924" t="s">
        <v>40</v>
      </c>
      <c r="Q1924" t="s">
        <v>55</v>
      </c>
      <c r="R1924">
        <v>73</v>
      </c>
      <c r="S1924" t="s">
        <v>40</v>
      </c>
      <c r="T1924" t="s">
        <v>43</v>
      </c>
      <c r="U1924" t="s">
        <v>40</v>
      </c>
      <c r="V1924" t="s">
        <v>40</v>
      </c>
      <c r="W1924" t="s">
        <v>40</v>
      </c>
      <c r="X1924" t="s">
        <v>40</v>
      </c>
      <c r="Y1924" t="s">
        <v>40</v>
      </c>
      <c r="Z1924" t="s">
        <v>40</v>
      </c>
      <c r="AA1924" t="s">
        <v>73</v>
      </c>
      <c r="AB1924" t="s">
        <v>40</v>
      </c>
      <c r="AC1924" t="s">
        <v>46</v>
      </c>
      <c r="AD1924" s="10">
        <v>108.55</v>
      </c>
      <c r="AE1924" s="10">
        <v>7616</v>
      </c>
      <c r="AF1924" s="10">
        <v>0</v>
      </c>
      <c r="AG1924" s="10">
        <v>0</v>
      </c>
      <c r="AH1924" s="10">
        <v>2269.87</v>
      </c>
      <c r="AI1924" s="10">
        <v>9885.8700000000008</v>
      </c>
      <c r="AJ1924" t="s">
        <v>47</v>
      </c>
      <c r="AM192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924" t="str">
        <f t="shared" si="60"/>
        <v>19-29</v>
      </c>
      <c r="AO1924">
        <f t="shared" si="61"/>
        <v>0</v>
      </c>
      <c r="AP1924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925" spans="1:42" x14ac:dyDescent="0.25">
      <c r="A1925" t="s">
        <v>2832</v>
      </c>
      <c r="B1925" t="s">
        <v>39</v>
      </c>
      <c r="C1925" s="1">
        <v>67</v>
      </c>
      <c r="D1925" t="s">
        <v>40</v>
      </c>
      <c r="E1925">
        <v>0</v>
      </c>
      <c r="F1925" t="s">
        <v>2833</v>
      </c>
      <c r="G1925" s="1">
        <v>92003</v>
      </c>
      <c r="H1925">
        <v>33.290906999999997</v>
      </c>
      <c r="I1925">
        <v>-117.202895</v>
      </c>
      <c r="J1925">
        <v>0</v>
      </c>
      <c r="K1925" s="1">
        <v>5</v>
      </c>
      <c r="L1925" t="s">
        <v>54</v>
      </c>
      <c r="M1925" t="s">
        <v>40</v>
      </c>
      <c r="N1925" s="10">
        <v>9.56</v>
      </c>
      <c r="O1925" t="s">
        <v>43</v>
      </c>
      <c r="P1925" t="s">
        <v>40</v>
      </c>
      <c r="Q1925" t="s">
        <v>55</v>
      </c>
      <c r="R1925">
        <v>13</v>
      </c>
      <c r="S1925" t="s">
        <v>43</v>
      </c>
      <c r="T1925" t="s">
        <v>43</v>
      </c>
      <c r="U1925" t="s">
        <v>43</v>
      </c>
      <c r="V1925" t="s">
        <v>43</v>
      </c>
      <c r="W1925" t="s">
        <v>43</v>
      </c>
      <c r="X1925" t="s">
        <v>43</v>
      </c>
      <c r="Y1925" t="s">
        <v>43</v>
      </c>
      <c r="Z1925" t="s">
        <v>40</v>
      </c>
      <c r="AA1925" t="s">
        <v>45</v>
      </c>
      <c r="AB1925" t="s">
        <v>40</v>
      </c>
      <c r="AC1925" t="s">
        <v>56</v>
      </c>
      <c r="AD1925" s="10">
        <v>69.349999999999994</v>
      </c>
      <c r="AE1925" s="10">
        <v>341.6</v>
      </c>
      <c r="AF1925" s="10">
        <v>0</v>
      </c>
      <c r="AG1925" s="10">
        <v>0</v>
      </c>
      <c r="AH1925" s="10">
        <v>47.8</v>
      </c>
      <c r="AI1925" s="10">
        <v>389.4</v>
      </c>
      <c r="AJ1925" t="s">
        <v>47</v>
      </c>
      <c r="AM192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925" t="str">
        <f t="shared" si="60"/>
        <v>60-80</v>
      </c>
      <c r="AO1925">
        <f t="shared" si="61"/>
        <v>0</v>
      </c>
      <c r="AP192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926" spans="1:42" x14ac:dyDescent="0.25">
      <c r="A1926" t="s">
        <v>2834</v>
      </c>
      <c r="B1926" t="s">
        <v>39</v>
      </c>
      <c r="C1926" s="1">
        <v>25</v>
      </c>
      <c r="D1926" t="s">
        <v>40</v>
      </c>
      <c r="E1926">
        <v>3</v>
      </c>
      <c r="F1926" t="s">
        <v>287</v>
      </c>
      <c r="G1926" s="1">
        <v>92618</v>
      </c>
      <c r="H1926">
        <v>33.667144999999998</v>
      </c>
      <c r="I1926">
        <v>-117.732135</v>
      </c>
      <c r="J1926">
        <v>9</v>
      </c>
      <c r="K1926" s="1">
        <v>65</v>
      </c>
      <c r="L1926" t="s">
        <v>42</v>
      </c>
      <c r="M1926" t="s">
        <v>40</v>
      </c>
      <c r="N1926" s="10">
        <v>34.03</v>
      </c>
      <c r="O1926" t="s">
        <v>40</v>
      </c>
      <c r="P1926" t="s">
        <v>43</v>
      </c>
      <c r="AA1926" t="s">
        <v>73</v>
      </c>
      <c r="AB1926" t="s">
        <v>40</v>
      </c>
      <c r="AC1926" t="s">
        <v>56</v>
      </c>
      <c r="AD1926" s="10">
        <v>25.3</v>
      </c>
      <c r="AE1926" s="10">
        <v>1748.55</v>
      </c>
      <c r="AF1926" s="10">
        <v>0</v>
      </c>
      <c r="AG1926" s="10">
        <v>0</v>
      </c>
      <c r="AH1926" s="10">
        <v>2211.9499999999998</v>
      </c>
      <c r="AI1926" s="10">
        <v>3960.5</v>
      </c>
      <c r="AJ1926" t="s">
        <v>47</v>
      </c>
      <c r="AM192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926" t="str">
        <f t="shared" si="60"/>
        <v>19-29</v>
      </c>
      <c r="AO1926">
        <f t="shared" si="61"/>
        <v>0</v>
      </c>
      <c r="AP1926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927" spans="1:42" x14ac:dyDescent="0.25">
      <c r="A1927" t="s">
        <v>2835</v>
      </c>
      <c r="B1927" t="s">
        <v>49</v>
      </c>
      <c r="C1927" s="1">
        <v>48</v>
      </c>
      <c r="D1927" t="s">
        <v>43</v>
      </c>
      <c r="E1927">
        <v>0</v>
      </c>
      <c r="F1927" t="s">
        <v>543</v>
      </c>
      <c r="G1927" s="1">
        <v>92505</v>
      </c>
      <c r="H1927">
        <v>33.920907</v>
      </c>
      <c r="I1927">
        <v>-117.48942599999999</v>
      </c>
      <c r="J1927">
        <v>0</v>
      </c>
      <c r="K1927" s="1">
        <v>42</v>
      </c>
      <c r="L1927" t="s">
        <v>42</v>
      </c>
      <c r="M1927" t="s">
        <v>40</v>
      </c>
      <c r="N1927" s="10">
        <v>25.69</v>
      </c>
      <c r="O1927" t="s">
        <v>40</v>
      </c>
      <c r="P1927" t="s">
        <v>40</v>
      </c>
      <c r="Q1927" t="s">
        <v>55</v>
      </c>
      <c r="R1927">
        <v>13</v>
      </c>
      <c r="S1927" t="s">
        <v>43</v>
      </c>
      <c r="T1927" t="s">
        <v>43</v>
      </c>
      <c r="U1927" t="s">
        <v>43</v>
      </c>
      <c r="V1927" t="s">
        <v>40</v>
      </c>
      <c r="W1927" t="s">
        <v>40</v>
      </c>
      <c r="X1927" t="s">
        <v>40</v>
      </c>
      <c r="Y1927" t="s">
        <v>40</v>
      </c>
      <c r="Z1927" t="s">
        <v>40</v>
      </c>
      <c r="AA1927" t="s">
        <v>51</v>
      </c>
      <c r="AB1927" t="s">
        <v>40</v>
      </c>
      <c r="AC1927" t="s">
        <v>56</v>
      </c>
      <c r="AD1927" s="10">
        <v>100.3</v>
      </c>
      <c r="AE1927" s="10">
        <v>4222.95</v>
      </c>
      <c r="AF1927" s="10">
        <v>0</v>
      </c>
      <c r="AG1927" s="10">
        <v>0</v>
      </c>
      <c r="AH1927" s="10">
        <v>1078.98</v>
      </c>
      <c r="AI1927" s="10">
        <v>5301.93</v>
      </c>
      <c r="AJ1927" t="s">
        <v>47</v>
      </c>
      <c r="AM1927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927" t="str">
        <f t="shared" si="60"/>
        <v>40-49</v>
      </c>
      <c r="AO1927">
        <f t="shared" si="61"/>
        <v>0</v>
      </c>
      <c r="AP1927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928" spans="1:42" x14ac:dyDescent="0.25">
      <c r="A1928" t="s">
        <v>2836</v>
      </c>
      <c r="B1928" t="s">
        <v>39</v>
      </c>
      <c r="C1928" s="1">
        <v>48</v>
      </c>
      <c r="D1928" t="s">
        <v>43</v>
      </c>
      <c r="E1928">
        <v>0</v>
      </c>
      <c r="F1928" t="s">
        <v>2837</v>
      </c>
      <c r="G1928" s="1">
        <v>93243</v>
      </c>
      <c r="H1928">
        <v>34.845860999999999</v>
      </c>
      <c r="I1928">
        <v>-118.88516300000001</v>
      </c>
      <c r="J1928">
        <v>0</v>
      </c>
      <c r="K1928" s="1">
        <v>3</v>
      </c>
      <c r="L1928" t="s">
        <v>42</v>
      </c>
      <c r="M1928" t="s">
        <v>40</v>
      </c>
      <c r="N1928" s="10">
        <v>12.5</v>
      </c>
      <c r="O1928" t="s">
        <v>43</v>
      </c>
      <c r="P1928" t="s">
        <v>40</v>
      </c>
      <c r="Q1928" t="s">
        <v>55</v>
      </c>
      <c r="R1928">
        <v>4</v>
      </c>
      <c r="S1928" t="s">
        <v>43</v>
      </c>
      <c r="T1928" t="s">
        <v>43</v>
      </c>
      <c r="U1928" t="s">
        <v>40</v>
      </c>
      <c r="V1928" t="s">
        <v>43</v>
      </c>
      <c r="W1928" t="s">
        <v>43</v>
      </c>
      <c r="X1928" t="s">
        <v>43</v>
      </c>
      <c r="Y1928" t="s">
        <v>43</v>
      </c>
      <c r="Z1928" t="s">
        <v>40</v>
      </c>
      <c r="AA1928" t="s">
        <v>51</v>
      </c>
      <c r="AB1928" t="s">
        <v>40</v>
      </c>
      <c r="AC1928" t="s">
        <v>183</v>
      </c>
      <c r="AD1928" s="10">
        <v>74.75</v>
      </c>
      <c r="AE1928" s="10">
        <v>238.1</v>
      </c>
      <c r="AF1928" s="10">
        <v>38.840000000000003</v>
      </c>
      <c r="AG1928" s="10">
        <v>0</v>
      </c>
      <c r="AH1928" s="10">
        <v>37.5</v>
      </c>
      <c r="AI1928" s="10">
        <v>236.76</v>
      </c>
      <c r="AJ1928" t="s">
        <v>98</v>
      </c>
      <c r="AM192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928" t="str">
        <f t="shared" si="60"/>
        <v>40-49</v>
      </c>
      <c r="AO1928">
        <f t="shared" si="61"/>
        <v>0</v>
      </c>
      <c r="AP192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929" spans="1:42" x14ac:dyDescent="0.25">
      <c r="A1929" t="s">
        <v>2838</v>
      </c>
      <c r="B1929" t="s">
        <v>49</v>
      </c>
      <c r="C1929" s="1">
        <v>28</v>
      </c>
      <c r="D1929" t="s">
        <v>43</v>
      </c>
      <c r="E1929">
        <v>0</v>
      </c>
      <c r="F1929" t="s">
        <v>2839</v>
      </c>
      <c r="G1929" s="1">
        <v>91759</v>
      </c>
      <c r="H1929">
        <v>34.231318000000002</v>
      </c>
      <c r="I1929">
        <v>-117.662032</v>
      </c>
      <c r="J1929">
        <v>0</v>
      </c>
      <c r="K1929" s="1">
        <v>24</v>
      </c>
      <c r="L1929" t="s">
        <v>42</v>
      </c>
      <c r="M1929" t="s">
        <v>40</v>
      </c>
      <c r="N1929" s="10">
        <v>30.07</v>
      </c>
      <c r="O1929" t="s">
        <v>43</v>
      </c>
      <c r="P1929" t="s">
        <v>40</v>
      </c>
      <c r="Q1929" t="s">
        <v>79</v>
      </c>
      <c r="R1929">
        <v>69</v>
      </c>
      <c r="S1929" t="s">
        <v>40</v>
      </c>
      <c r="T1929" t="s">
        <v>43</v>
      </c>
      <c r="U1929" t="s">
        <v>43</v>
      </c>
      <c r="V1929" t="s">
        <v>40</v>
      </c>
      <c r="W1929" t="s">
        <v>43</v>
      </c>
      <c r="X1929" t="s">
        <v>43</v>
      </c>
      <c r="Y1929" t="s">
        <v>43</v>
      </c>
      <c r="Z1929" t="s">
        <v>40</v>
      </c>
      <c r="AA1929" t="s">
        <v>51</v>
      </c>
      <c r="AB1929" t="s">
        <v>43</v>
      </c>
      <c r="AC1929" t="s">
        <v>56</v>
      </c>
      <c r="AD1929" s="10">
        <v>54.95</v>
      </c>
      <c r="AE1929" s="10">
        <v>1348.5</v>
      </c>
      <c r="AF1929" s="10">
        <v>0</v>
      </c>
      <c r="AG1929" s="10">
        <v>0</v>
      </c>
      <c r="AH1929" s="10">
        <v>721.68</v>
      </c>
      <c r="AI1929" s="10">
        <v>2070.1799999999998</v>
      </c>
      <c r="AJ1929" t="s">
        <v>47</v>
      </c>
      <c r="AM1929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1929" t="str">
        <f t="shared" si="60"/>
        <v>19-29</v>
      </c>
      <c r="AO1929">
        <f t="shared" si="61"/>
        <v>0</v>
      </c>
      <c r="AP1929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1930" spans="1:42" x14ac:dyDescent="0.25">
      <c r="A1930" t="s">
        <v>2840</v>
      </c>
      <c r="B1930" t="s">
        <v>49</v>
      </c>
      <c r="C1930" s="1">
        <v>57</v>
      </c>
      <c r="D1930" t="s">
        <v>43</v>
      </c>
      <c r="E1930">
        <v>2</v>
      </c>
      <c r="F1930" t="s">
        <v>1912</v>
      </c>
      <c r="G1930" s="1">
        <v>93004</v>
      </c>
      <c r="H1930">
        <v>34.278697000000001</v>
      </c>
      <c r="I1930">
        <v>-119.167798</v>
      </c>
      <c r="J1930">
        <v>0</v>
      </c>
      <c r="K1930" s="1">
        <v>66</v>
      </c>
      <c r="L1930" t="s">
        <v>42</v>
      </c>
      <c r="M1930" t="s">
        <v>40</v>
      </c>
      <c r="N1930" s="10">
        <v>20.63</v>
      </c>
      <c r="O1930" t="s">
        <v>43</v>
      </c>
      <c r="P1930" t="s">
        <v>43</v>
      </c>
      <c r="AA1930" t="s">
        <v>73</v>
      </c>
      <c r="AB1930" t="s">
        <v>43</v>
      </c>
      <c r="AC1930" t="s">
        <v>46</v>
      </c>
      <c r="AD1930" s="10">
        <v>20.55</v>
      </c>
      <c r="AE1930" s="10">
        <v>1357.1</v>
      </c>
      <c r="AF1930" s="10">
        <v>17.14</v>
      </c>
      <c r="AG1930" s="10">
        <v>0</v>
      </c>
      <c r="AH1930" s="10">
        <v>1361.58</v>
      </c>
      <c r="AI1930" s="10">
        <v>2701.54</v>
      </c>
      <c r="AJ1930" t="s">
        <v>47</v>
      </c>
      <c r="AM193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930" t="str">
        <f t="shared" si="60"/>
        <v>50-59</v>
      </c>
      <c r="AO1930">
        <f t="shared" si="61"/>
        <v>0</v>
      </c>
      <c r="AP1930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931" spans="1:42" x14ac:dyDescent="0.25">
      <c r="A1931" t="s">
        <v>2841</v>
      </c>
      <c r="B1931" t="s">
        <v>39</v>
      </c>
      <c r="C1931" s="1">
        <v>42</v>
      </c>
      <c r="D1931" t="s">
        <v>43</v>
      </c>
      <c r="E1931">
        <v>0</v>
      </c>
      <c r="F1931" t="s">
        <v>2727</v>
      </c>
      <c r="G1931" s="1">
        <v>93673</v>
      </c>
      <c r="H1931">
        <v>36.456091000000001</v>
      </c>
      <c r="I1931">
        <v>-119.486225</v>
      </c>
      <c r="J1931">
        <v>0</v>
      </c>
      <c r="K1931" s="1">
        <v>25</v>
      </c>
      <c r="L1931" t="s">
        <v>129</v>
      </c>
      <c r="M1931" t="s">
        <v>40</v>
      </c>
      <c r="N1931" s="10">
        <v>13.93</v>
      </c>
      <c r="O1931" t="s">
        <v>43</v>
      </c>
      <c r="P1931" t="s">
        <v>43</v>
      </c>
      <c r="AA1931" t="s">
        <v>73</v>
      </c>
      <c r="AB1931" t="s">
        <v>43</v>
      </c>
      <c r="AC1931" t="s">
        <v>46</v>
      </c>
      <c r="AD1931" s="10">
        <v>19.8</v>
      </c>
      <c r="AE1931" s="10">
        <v>475.2</v>
      </c>
      <c r="AF1931" s="10">
        <v>0</v>
      </c>
      <c r="AG1931" s="10">
        <v>0</v>
      </c>
      <c r="AH1931" s="10">
        <v>348.25</v>
      </c>
      <c r="AI1931" s="10">
        <v>823.45</v>
      </c>
      <c r="AJ1931" t="s">
        <v>47</v>
      </c>
      <c r="AM1931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931" t="str">
        <f t="shared" si="60"/>
        <v>40-49</v>
      </c>
      <c r="AO1931">
        <f t="shared" si="61"/>
        <v>0</v>
      </c>
      <c r="AP1931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932" spans="1:42" x14ac:dyDescent="0.25">
      <c r="A1932" t="s">
        <v>2842</v>
      </c>
      <c r="B1932" t="s">
        <v>39</v>
      </c>
      <c r="C1932" s="1">
        <v>45</v>
      </c>
      <c r="D1932" t="s">
        <v>40</v>
      </c>
      <c r="E1932">
        <v>0</v>
      </c>
      <c r="F1932" t="s">
        <v>151</v>
      </c>
      <c r="G1932" s="1">
        <v>92124</v>
      </c>
      <c r="H1932">
        <v>32.827238000000001</v>
      </c>
      <c r="I1932">
        <v>-117.089287</v>
      </c>
      <c r="J1932">
        <v>9</v>
      </c>
      <c r="K1932" s="1">
        <v>56</v>
      </c>
      <c r="L1932" t="s">
        <v>42</v>
      </c>
      <c r="M1932" t="s">
        <v>40</v>
      </c>
      <c r="N1932" s="10">
        <v>20.53</v>
      </c>
      <c r="O1932" t="s">
        <v>40</v>
      </c>
      <c r="P1932" t="s">
        <v>40</v>
      </c>
      <c r="Q1932" t="s">
        <v>55</v>
      </c>
      <c r="R1932">
        <v>19</v>
      </c>
      <c r="S1932" t="s">
        <v>43</v>
      </c>
      <c r="T1932" t="s">
        <v>40</v>
      </c>
      <c r="U1932" t="s">
        <v>40</v>
      </c>
      <c r="V1932" t="s">
        <v>40</v>
      </c>
      <c r="W1932" t="s">
        <v>43</v>
      </c>
      <c r="X1932" t="s">
        <v>40</v>
      </c>
      <c r="Y1932" t="s">
        <v>40</v>
      </c>
      <c r="Z1932" t="s">
        <v>40</v>
      </c>
      <c r="AA1932" t="s">
        <v>45</v>
      </c>
      <c r="AB1932" t="s">
        <v>40</v>
      </c>
      <c r="AC1932" t="s">
        <v>46</v>
      </c>
      <c r="AD1932" s="10">
        <v>99.75</v>
      </c>
      <c r="AE1932" s="10">
        <v>5608.4</v>
      </c>
      <c r="AF1932" s="10">
        <v>0</v>
      </c>
      <c r="AG1932" s="10">
        <v>0</v>
      </c>
      <c r="AH1932" s="10">
        <v>1149.68</v>
      </c>
      <c r="AI1932" s="10">
        <v>6758.08</v>
      </c>
      <c r="AJ1932" t="s">
        <v>47</v>
      </c>
      <c r="AM193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932" t="str">
        <f t="shared" si="60"/>
        <v>40-49</v>
      </c>
      <c r="AO1932">
        <f t="shared" si="61"/>
        <v>0</v>
      </c>
      <c r="AP1932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933" spans="1:42" x14ac:dyDescent="0.25">
      <c r="A1933" t="s">
        <v>2843</v>
      </c>
      <c r="B1933" t="s">
        <v>49</v>
      </c>
      <c r="C1933" s="1">
        <v>79</v>
      </c>
      <c r="D1933" t="s">
        <v>40</v>
      </c>
      <c r="E1933">
        <v>0</v>
      </c>
      <c r="F1933" t="s">
        <v>835</v>
      </c>
      <c r="G1933" s="1">
        <v>92282</v>
      </c>
      <c r="H1933">
        <v>33.972293000000001</v>
      </c>
      <c r="I1933">
        <v>-116.654195</v>
      </c>
      <c r="J1933">
        <v>4</v>
      </c>
      <c r="K1933" s="1">
        <v>52</v>
      </c>
      <c r="L1933" t="s">
        <v>42</v>
      </c>
      <c r="M1933" t="s">
        <v>40</v>
      </c>
      <c r="N1933" s="10">
        <v>29.15</v>
      </c>
      <c r="O1933" t="s">
        <v>40</v>
      </c>
      <c r="P1933" t="s">
        <v>40</v>
      </c>
      <c r="Q1933" t="s">
        <v>55</v>
      </c>
      <c r="R1933">
        <v>9</v>
      </c>
      <c r="S1933" t="s">
        <v>43</v>
      </c>
      <c r="T1933" t="s">
        <v>40</v>
      </c>
      <c r="U1933" t="s">
        <v>40</v>
      </c>
      <c r="V1933" t="s">
        <v>43</v>
      </c>
      <c r="W1933" t="s">
        <v>40</v>
      </c>
      <c r="X1933" t="s">
        <v>40</v>
      </c>
      <c r="Y1933" t="s">
        <v>40</v>
      </c>
      <c r="Z1933" t="s">
        <v>40</v>
      </c>
      <c r="AA1933" t="s">
        <v>45</v>
      </c>
      <c r="AB1933" t="s">
        <v>40</v>
      </c>
      <c r="AC1933" t="s">
        <v>56</v>
      </c>
      <c r="AD1933" s="10">
        <v>105.1</v>
      </c>
      <c r="AE1933" s="10">
        <v>5376.4</v>
      </c>
      <c r="AF1933" s="10">
        <v>0</v>
      </c>
      <c r="AG1933" s="10">
        <v>0</v>
      </c>
      <c r="AH1933" s="10">
        <v>1515.8</v>
      </c>
      <c r="AI1933" s="10">
        <v>6892.2</v>
      </c>
      <c r="AJ1933" t="s">
        <v>47</v>
      </c>
      <c r="AM193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933" t="str">
        <f t="shared" si="60"/>
        <v>60-80</v>
      </c>
      <c r="AO1933">
        <f t="shared" si="61"/>
        <v>0</v>
      </c>
      <c r="AP1933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934" spans="1:42" x14ac:dyDescent="0.25">
      <c r="A1934" t="s">
        <v>2844</v>
      </c>
      <c r="B1934" t="s">
        <v>39</v>
      </c>
      <c r="C1934" s="1">
        <v>47</v>
      </c>
      <c r="D1934" t="s">
        <v>40</v>
      </c>
      <c r="E1934">
        <v>2</v>
      </c>
      <c r="F1934" t="s">
        <v>135</v>
      </c>
      <c r="G1934" s="1">
        <v>90024</v>
      </c>
      <c r="H1934">
        <v>34.066302999999998</v>
      </c>
      <c r="I1934">
        <v>-118.435479</v>
      </c>
      <c r="J1934">
        <v>4</v>
      </c>
      <c r="K1934" s="1">
        <v>23</v>
      </c>
      <c r="L1934" t="s">
        <v>42</v>
      </c>
      <c r="M1934" t="s">
        <v>40</v>
      </c>
      <c r="N1934" s="10">
        <v>35.86</v>
      </c>
      <c r="O1934" t="s">
        <v>40</v>
      </c>
      <c r="P1934" t="s">
        <v>43</v>
      </c>
      <c r="AA1934" t="s">
        <v>73</v>
      </c>
      <c r="AB1934" t="s">
        <v>43</v>
      </c>
      <c r="AC1934" t="s">
        <v>183</v>
      </c>
      <c r="AD1934" s="10">
        <v>25.1</v>
      </c>
      <c r="AE1934" s="10">
        <v>611.45000000000005</v>
      </c>
      <c r="AF1934" s="10">
        <v>0</v>
      </c>
      <c r="AG1934" s="10">
        <v>0</v>
      </c>
      <c r="AH1934" s="10">
        <v>824.78</v>
      </c>
      <c r="AI1934" s="10">
        <v>1436.23</v>
      </c>
      <c r="AJ1934" t="s">
        <v>47</v>
      </c>
      <c r="AM1934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1934" t="str">
        <f t="shared" si="60"/>
        <v>40-49</v>
      </c>
      <c r="AO1934">
        <f t="shared" si="61"/>
        <v>0</v>
      </c>
      <c r="AP1934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935" spans="1:42" x14ac:dyDescent="0.25">
      <c r="A1935" t="s">
        <v>2845</v>
      </c>
      <c r="B1935" t="s">
        <v>39</v>
      </c>
      <c r="C1935" s="1">
        <v>56</v>
      </c>
      <c r="D1935" t="s">
        <v>40</v>
      </c>
      <c r="E1935">
        <v>0</v>
      </c>
      <c r="F1935" t="s">
        <v>1545</v>
      </c>
      <c r="G1935" s="1">
        <v>93262</v>
      </c>
      <c r="H1935">
        <v>36.527242999999999</v>
      </c>
      <c r="I1935">
        <v>-118.594938</v>
      </c>
      <c r="J1935">
        <v>10</v>
      </c>
      <c r="K1935" s="1">
        <v>25</v>
      </c>
      <c r="L1935" t="s">
        <v>42</v>
      </c>
      <c r="M1935" t="s">
        <v>40</v>
      </c>
      <c r="N1935" s="10">
        <v>3.6</v>
      </c>
      <c r="O1935" t="s">
        <v>40</v>
      </c>
      <c r="P1935" t="s">
        <v>43</v>
      </c>
      <c r="AA1935" t="s">
        <v>45</v>
      </c>
      <c r="AB1935" t="s">
        <v>40</v>
      </c>
      <c r="AC1935" t="s">
        <v>46</v>
      </c>
      <c r="AD1935" s="10">
        <v>26.8</v>
      </c>
      <c r="AE1935" s="10">
        <v>733.55</v>
      </c>
      <c r="AF1935" s="10">
        <v>0</v>
      </c>
      <c r="AG1935" s="10">
        <v>0</v>
      </c>
      <c r="AH1935" s="10">
        <v>90</v>
      </c>
      <c r="AI1935" s="10">
        <v>823.55</v>
      </c>
      <c r="AJ1935" t="s">
        <v>47</v>
      </c>
      <c r="AM1935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935" t="str">
        <f t="shared" si="60"/>
        <v>50-59</v>
      </c>
      <c r="AO1935">
        <f t="shared" si="61"/>
        <v>0</v>
      </c>
      <c r="AP1935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936" spans="1:42" x14ac:dyDescent="0.25">
      <c r="A1936" t="s">
        <v>2846</v>
      </c>
      <c r="B1936" t="s">
        <v>39</v>
      </c>
      <c r="C1936" s="1">
        <v>33</v>
      </c>
      <c r="D1936" t="s">
        <v>43</v>
      </c>
      <c r="E1936">
        <v>0</v>
      </c>
      <c r="F1936" t="s">
        <v>2397</v>
      </c>
      <c r="G1936" s="1">
        <v>95922</v>
      </c>
      <c r="H1936">
        <v>39.432127000000001</v>
      </c>
      <c r="I1936">
        <v>-121.099287</v>
      </c>
      <c r="J1936">
        <v>0</v>
      </c>
      <c r="K1936" s="1">
        <v>32</v>
      </c>
      <c r="L1936" t="s">
        <v>42</v>
      </c>
      <c r="M1936" t="s">
        <v>40</v>
      </c>
      <c r="N1936" s="10">
        <v>41.53</v>
      </c>
      <c r="O1936" t="s">
        <v>40</v>
      </c>
      <c r="P1936" t="s">
        <v>40</v>
      </c>
      <c r="Q1936" t="s">
        <v>55</v>
      </c>
      <c r="R1936">
        <v>28</v>
      </c>
      <c r="S1936" t="s">
        <v>43</v>
      </c>
      <c r="T1936" t="s">
        <v>43</v>
      </c>
      <c r="U1936" t="s">
        <v>40</v>
      </c>
      <c r="V1936" t="s">
        <v>43</v>
      </c>
      <c r="W1936" t="s">
        <v>40</v>
      </c>
      <c r="X1936" t="s">
        <v>40</v>
      </c>
      <c r="Y1936" t="s">
        <v>40</v>
      </c>
      <c r="Z1936" t="s">
        <v>40</v>
      </c>
      <c r="AA1936" t="s">
        <v>51</v>
      </c>
      <c r="AB1936" t="s">
        <v>40</v>
      </c>
      <c r="AC1936" t="s">
        <v>56</v>
      </c>
      <c r="AD1936" s="10">
        <v>101.35</v>
      </c>
      <c r="AE1936" s="10">
        <v>3334.9</v>
      </c>
      <c r="AF1936" s="10">
        <v>0</v>
      </c>
      <c r="AG1936" s="10">
        <v>0</v>
      </c>
      <c r="AH1936" s="10">
        <v>1328.96</v>
      </c>
      <c r="AI1936" s="10">
        <v>4663.8599999999997</v>
      </c>
      <c r="AJ1936" t="s">
        <v>47</v>
      </c>
      <c r="AM1936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936" t="str">
        <f t="shared" si="60"/>
        <v>30-39</v>
      </c>
      <c r="AO1936">
        <f t="shared" si="61"/>
        <v>0</v>
      </c>
      <c r="AP1936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937" spans="1:42" x14ac:dyDescent="0.25">
      <c r="A1937" t="s">
        <v>2847</v>
      </c>
      <c r="B1937" t="s">
        <v>39</v>
      </c>
      <c r="C1937" s="1">
        <v>21</v>
      </c>
      <c r="D1937" t="s">
        <v>43</v>
      </c>
      <c r="E1937">
        <v>0</v>
      </c>
      <c r="F1937" t="s">
        <v>135</v>
      </c>
      <c r="G1937" s="1">
        <v>90036</v>
      </c>
      <c r="H1937">
        <v>34.070290999999997</v>
      </c>
      <c r="I1937">
        <v>-118.349191</v>
      </c>
      <c r="J1937">
        <v>0</v>
      </c>
      <c r="K1937" s="1">
        <v>16</v>
      </c>
      <c r="L1937" t="s">
        <v>42</v>
      </c>
      <c r="M1937" t="s">
        <v>40</v>
      </c>
      <c r="N1937" s="10">
        <v>14.26</v>
      </c>
      <c r="O1937" t="s">
        <v>43</v>
      </c>
      <c r="P1937" t="s">
        <v>40</v>
      </c>
      <c r="Q1937" t="s">
        <v>79</v>
      </c>
      <c r="R1937">
        <v>53</v>
      </c>
      <c r="S1937" t="s">
        <v>40</v>
      </c>
      <c r="T1937" t="s">
        <v>43</v>
      </c>
      <c r="U1937" t="s">
        <v>43</v>
      </c>
      <c r="V1937" t="s">
        <v>43</v>
      </c>
      <c r="W1937" t="s">
        <v>43</v>
      </c>
      <c r="X1937" t="s">
        <v>43</v>
      </c>
      <c r="Y1937" t="s">
        <v>43</v>
      </c>
      <c r="Z1937" t="s">
        <v>40</v>
      </c>
      <c r="AA1937" t="s">
        <v>51</v>
      </c>
      <c r="AB1937" t="s">
        <v>40</v>
      </c>
      <c r="AC1937" t="s">
        <v>56</v>
      </c>
      <c r="AD1937" s="10">
        <v>50.15</v>
      </c>
      <c r="AE1937" s="10">
        <v>762.25</v>
      </c>
      <c r="AF1937" s="10">
        <v>0</v>
      </c>
      <c r="AG1937" s="10">
        <v>0</v>
      </c>
      <c r="AH1937" s="10">
        <v>228.16</v>
      </c>
      <c r="AI1937" s="10">
        <v>990.41</v>
      </c>
      <c r="AJ1937" t="s">
        <v>57</v>
      </c>
      <c r="AK1937" t="s">
        <v>58</v>
      </c>
      <c r="AL1937" t="s">
        <v>203</v>
      </c>
      <c r="AM1937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1937" t="str">
        <f t="shared" si="60"/>
        <v>19-29</v>
      </c>
      <c r="AO1937">
        <f t="shared" si="61"/>
        <v>1</v>
      </c>
      <c r="AP1937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1938" spans="1:42" x14ac:dyDescent="0.25">
      <c r="A1938" t="s">
        <v>2848</v>
      </c>
      <c r="B1938" t="s">
        <v>39</v>
      </c>
      <c r="C1938" s="1">
        <v>74</v>
      </c>
      <c r="D1938" t="s">
        <v>40</v>
      </c>
      <c r="E1938">
        <v>3</v>
      </c>
      <c r="F1938" t="s">
        <v>2366</v>
      </c>
      <c r="G1938" s="1">
        <v>95953</v>
      </c>
      <c r="H1938">
        <v>39.258746000000002</v>
      </c>
      <c r="I1938">
        <v>-121.77697000000001</v>
      </c>
      <c r="J1938">
        <v>4</v>
      </c>
      <c r="K1938" s="1">
        <v>23</v>
      </c>
      <c r="L1938" t="s">
        <v>42</v>
      </c>
      <c r="M1938" t="s">
        <v>40</v>
      </c>
      <c r="N1938" s="10">
        <v>2.0299999999999998</v>
      </c>
      <c r="O1938" t="s">
        <v>43</v>
      </c>
      <c r="P1938" t="s">
        <v>40</v>
      </c>
      <c r="Q1938" t="s">
        <v>55</v>
      </c>
      <c r="R1938">
        <v>53</v>
      </c>
      <c r="S1938" t="s">
        <v>43</v>
      </c>
      <c r="T1938" t="s">
        <v>40</v>
      </c>
      <c r="U1938" t="s">
        <v>40</v>
      </c>
      <c r="V1938" t="s">
        <v>43</v>
      </c>
      <c r="W1938" t="s">
        <v>43</v>
      </c>
      <c r="X1938" t="s">
        <v>40</v>
      </c>
      <c r="Y1938" t="s">
        <v>43</v>
      </c>
      <c r="Z1938" t="s">
        <v>40</v>
      </c>
      <c r="AA1938" t="s">
        <v>73</v>
      </c>
      <c r="AB1938" t="s">
        <v>40</v>
      </c>
      <c r="AC1938" t="s">
        <v>56</v>
      </c>
      <c r="AD1938" s="10">
        <v>88.45</v>
      </c>
      <c r="AE1938" s="10">
        <v>2130.5500000000002</v>
      </c>
      <c r="AF1938" s="10">
        <v>0</v>
      </c>
      <c r="AG1938" s="10">
        <v>0</v>
      </c>
      <c r="AH1938" s="10">
        <v>46.69</v>
      </c>
      <c r="AI1938" s="10">
        <v>2177.2399999999998</v>
      </c>
      <c r="AJ1938" t="s">
        <v>47</v>
      </c>
      <c r="AM1938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1938" t="str">
        <f t="shared" si="60"/>
        <v>60-80</v>
      </c>
      <c r="AO1938">
        <f t="shared" si="61"/>
        <v>0</v>
      </c>
      <c r="AP193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939" spans="1:42" x14ac:dyDescent="0.25">
      <c r="A1939" t="s">
        <v>2849</v>
      </c>
      <c r="B1939" t="s">
        <v>49</v>
      </c>
      <c r="C1939" s="1">
        <v>22</v>
      </c>
      <c r="D1939" t="s">
        <v>43</v>
      </c>
      <c r="E1939">
        <v>0</v>
      </c>
      <c r="F1939" t="s">
        <v>555</v>
      </c>
      <c r="G1939" s="1">
        <v>95555</v>
      </c>
      <c r="H1939">
        <v>41.336354</v>
      </c>
      <c r="I1939">
        <v>-124.044354</v>
      </c>
      <c r="J1939">
        <v>0</v>
      </c>
      <c r="K1939" s="1">
        <v>26</v>
      </c>
      <c r="L1939" t="s">
        <v>129</v>
      </c>
      <c r="M1939" t="s">
        <v>43</v>
      </c>
      <c r="P1939" t="s">
        <v>40</v>
      </c>
      <c r="Q1939" t="s">
        <v>44</v>
      </c>
      <c r="R1939">
        <v>82</v>
      </c>
      <c r="S1939" t="s">
        <v>40</v>
      </c>
      <c r="T1939" t="s">
        <v>43</v>
      </c>
      <c r="U1939" t="s">
        <v>43</v>
      </c>
      <c r="V1939" t="s">
        <v>40</v>
      </c>
      <c r="W1939" t="s">
        <v>40</v>
      </c>
      <c r="X1939" t="s">
        <v>40</v>
      </c>
      <c r="Y1939" t="s">
        <v>40</v>
      </c>
      <c r="Z1939" t="s">
        <v>40</v>
      </c>
      <c r="AA1939" t="s">
        <v>45</v>
      </c>
      <c r="AB1939" t="s">
        <v>43</v>
      </c>
      <c r="AC1939" t="s">
        <v>46</v>
      </c>
      <c r="AD1939" s="10">
        <v>54.55</v>
      </c>
      <c r="AE1939" s="10">
        <v>1362.85</v>
      </c>
      <c r="AF1939" s="10">
        <v>0</v>
      </c>
      <c r="AG1939" s="10">
        <v>0</v>
      </c>
      <c r="AH1939" s="10">
        <v>0</v>
      </c>
      <c r="AI1939" s="10">
        <v>1362.85</v>
      </c>
      <c r="AJ1939" t="s">
        <v>47</v>
      </c>
      <c r="AM1939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939" t="str">
        <f t="shared" si="60"/>
        <v>19-29</v>
      </c>
      <c r="AO1939">
        <f t="shared" si="61"/>
        <v>0</v>
      </c>
      <c r="AP1939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1940" spans="1:42" x14ac:dyDescent="0.25">
      <c r="A1940" t="s">
        <v>2850</v>
      </c>
      <c r="B1940" t="s">
        <v>39</v>
      </c>
      <c r="C1940" s="1">
        <v>56</v>
      </c>
      <c r="D1940" t="s">
        <v>40</v>
      </c>
      <c r="E1940">
        <v>0</v>
      </c>
      <c r="F1940" t="s">
        <v>2286</v>
      </c>
      <c r="G1940" s="1">
        <v>96105</v>
      </c>
      <c r="H1940">
        <v>39.872960999999997</v>
      </c>
      <c r="I1940">
        <v>-120.198876</v>
      </c>
      <c r="J1940">
        <v>3</v>
      </c>
      <c r="K1940" s="1">
        <v>49</v>
      </c>
      <c r="L1940" t="s">
        <v>42</v>
      </c>
      <c r="M1940" t="s">
        <v>40</v>
      </c>
      <c r="N1940" s="10">
        <v>22.1</v>
      </c>
      <c r="O1940" t="s">
        <v>43</v>
      </c>
      <c r="P1940" t="s">
        <v>43</v>
      </c>
      <c r="AA1940" t="s">
        <v>45</v>
      </c>
      <c r="AB1940" t="s">
        <v>40</v>
      </c>
      <c r="AC1940" t="s">
        <v>56</v>
      </c>
      <c r="AD1940" s="10">
        <v>20.05</v>
      </c>
      <c r="AE1940" s="10">
        <v>923.1</v>
      </c>
      <c r="AF1940" s="10">
        <v>0</v>
      </c>
      <c r="AG1940" s="10">
        <v>0</v>
      </c>
      <c r="AH1940" s="10">
        <v>1082.9000000000001</v>
      </c>
      <c r="AI1940" s="10">
        <v>2006</v>
      </c>
      <c r="AJ1940" t="s">
        <v>47</v>
      </c>
      <c r="AM194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940" t="str">
        <f t="shared" si="60"/>
        <v>50-59</v>
      </c>
      <c r="AO1940">
        <f t="shared" si="61"/>
        <v>0</v>
      </c>
      <c r="AP1940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941" spans="1:42" x14ac:dyDescent="0.25">
      <c r="A1941" t="s">
        <v>2851</v>
      </c>
      <c r="B1941" t="s">
        <v>49</v>
      </c>
      <c r="C1941" s="1">
        <v>46</v>
      </c>
      <c r="D1941" t="s">
        <v>43</v>
      </c>
      <c r="E1941">
        <v>3</v>
      </c>
      <c r="F1941" t="s">
        <v>2413</v>
      </c>
      <c r="G1941" s="1">
        <v>96040</v>
      </c>
      <c r="H1941">
        <v>40.789799000000002</v>
      </c>
      <c r="I1941">
        <v>-121.474529</v>
      </c>
      <c r="J1941">
        <v>0</v>
      </c>
      <c r="K1941" s="1">
        <v>1</v>
      </c>
      <c r="L1941" t="s">
        <v>42</v>
      </c>
      <c r="M1941" t="s">
        <v>40</v>
      </c>
      <c r="N1941" s="10">
        <v>7.66</v>
      </c>
      <c r="O1941" t="s">
        <v>43</v>
      </c>
      <c r="P1941" t="s">
        <v>43</v>
      </c>
      <c r="AA1941" t="s">
        <v>51</v>
      </c>
      <c r="AB1941" t="s">
        <v>43</v>
      </c>
      <c r="AC1941" t="s">
        <v>46</v>
      </c>
      <c r="AD1941" s="10">
        <v>20.05</v>
      </c>
      <c r="AE1941" s="10">
        <v>20.05</v>
      </c>
      <c r="AF1941" s="10">
        <v>0</v>
      </c>
      <c r="AG1941" s="10">
        <v>0</v>
      </c>
      <c r="AH1941" s="10">
        <v>7.66</v>
      </c>
      <c r="AI1941" s="10">
        <v>27.71</v>
      </c>
      <c r="AJ1941" t="s">
        <v>98</v>
      </c>
      <c r="AM194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941" t="str">
        <f t="shared" si="60"/>
        <v>40-49</v>
      </c>
      <c r="AO1941">
        <f t="shared" si="61"/>
        <v>0</v>
      </c>
      <c r="AP1941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942" spans="1:42" x14ac:dyDescent="0.25">
      <c r="A1942" t="s">
        <v>2852</v>
      </c>
      <c r="B1942" t="s">
        <v>49</v>
      </c>
      <c r="C1942" s="1">
        <v>68</v>
      </c>
      <c r="D1942" t="s">
        <v>43</v>
      </c>
      <c r="E1942">
        <v>0</v>
      </c>
      <c r="F1942" t="s">
        <v>2025</v>
      </c>
      <c r="G1942" s="1">
        <v>95543</v>
      </c>
      <c r="H1942">
        <v>41.867908</v>
      </c>
      <c r="I1942">
        <v>-123.794144</v>
      </c>
      <c r="J1942">
        <v>0</v>
      </c>
      <c r="K1942" s="1">
        <v>5</v>
      </c>
      <c r="L1942" t="s">
        <v>42</v>
      </c>
      <c r="M1942" t="s">
        <v>40</v>
      </c>
      <c r="N1942" s="10">
        <v>2.27</v>
      </c>
      <c r="O1942" t="s">
        <v>43</v>
      </c>
      <c r="P1942" t="s">
        <v>40</v>
      </c>
      <c r="Q1942" t="s">
        <v>55</v>
      </c>
      <c r="R1942">
        <v>17</v>
      </c>
      <c r="S1942" t="s">
        <v>43</v>
      </c>
      <c r="T1942" t="s">
        <v>43</v>
      </c>
      <c r="U1942" t="s">
        <v>43</v>
      </c>
      <c r="V1942" t="s">
        <v>43</v>
      </c>
      <c r="W1942" t="s">
        <v>43</v>
      </c>
      <c r="X1942" t="s">
        <v>43</v>
      </c>
      <c r="Y1942" t="s">
        <v>43</v>
      </c>
      <c r="Z1942" t="s">
        <v>40</v>
      </c>
      <c r="AA1942" t="s">
        <v>51</v>
      </c>
      <c r="AB1942" t="s">
        <v>40</v>
      </c>
      <c r="AC1942" t="s">
        <v>46</v>
      </c>
      <c r="AD1942" s="10">
        <v>70.25</v>
      </c>
      <c r="AE1942" s="10">
        <v>331.9</v>
      </c>
      <c r="AF1942" s="10">
        <v>12.48</v>
      </c>
      <c r="AG1942" s="10">
        <v>0</v>
      </c>
      <c r="AH1942" s="10">
        <v>11.35</v>
      </c>
      <c r="AI1942" s="10">
        <v>330.77</v>
      </c>
      <c r="AJ1942" t="s">
        <v>57</v>
      </c>
      <c r="AK1942" t="s">
        <v>117</v>
      </c>
      <c r="AL1942" t="s">
        <v>466</v>
      </c>
      <c r="AM194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942" t="str">
        <f t="shared" si="60"/>
        <v>60-80</v>
      </c>
      <c r="AO1942">
        <f t="shared" si="61"/>
        <v>1</v>
      </c>
      <c r="AP194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943" spans="1:42" x14ac:dyDescent="0.25">
      <c r="A1943" t="s">
        <v>2853</v>
      </c>
      <c r="B1943" t="s">
        <v>39</v>
      </c>
      <c r="C1943" s="1">
        <v>36</v>
      </c>
      <c r="D1943" t="s">
        <v>43</v>
      </c>
      <c r="E1943">
        <v>0</v>
      </c>
      <c r="F1943" t="s">
        <v>322</v>
      </c>
      <c r="G1943" s="1">
        <v>95822</v>
      </c>
      <c r="H1943">
        <v>38.512568999999999</v>
      </c>
      <c r="I1943">
        <v>-121.49518399999999</v>
      </c>
      <c r="J1943">
        <v>0</v>
      </c>
      <c r="K1943" s="1">
        <v>50</v>
      </c>
      <c r="L1943" t="s">
        <v>42</v>
      </c>
      <c r="M1943" t="s">
        <v>40</v>
      </c>
      <c r="N1943" s="10">
        <v>12.62</v>
      </c>
      <c r="O1943" t="s">
        <v>43</v>
      </c>
      <c r="P1943" t="s">
        <v>43</v>
      </c>
      <c r="AA1943" t="s">
        <v>73</v>
      </c>
      <c r="AB1943" t="s">
        <v>43</v>
      </c>
      <c r="AC1943" t="s">
        <v>46</v>
      </c>
      <c r="AD1943" s="10">
        <v>19.399999999999999</v>
      </c>
      <c r="AE1943" s="10">
        <v>1023.95</v>
      </c>
      <c r="AF1943" s="10">
        <v>0</v>
      </c>
      <c r="AG1943" s="10">
        <v>0</v>
      </c>
      <c r="AH1943" s="10">
        <v>631</v>
      </c>
      <c r="AI1943" s="10">
        <v>1654.95</v>
      </c>
      <c r="AJ1943" t="s">
        <v>47</v>
      </c>
      <c r="AM194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943" t="str">
        <f t="shared" si="60"/>
        <v>30-39</v>
      </c>
      <c r="AO1943">
        <f t="shared" si="61"/>
        <v>0</v>
      </c>
      <c r="AP1943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944" spans="1:42" x14ac:dyDescent="0.25">
      <c r="A1944" t="s">
        <v>2854</v>
      </c>
      <c r="B1944" t="s">
        <v>49</v>
      </c>
      <c r="C1944" s="1">
        <v>52</v>
      </c>
      <c r="D1944" t="s">
        <v>43</v>
      </c>
      <c r="E1944">
        <v>0</v>
      </c>
      <c r="F1944" t="s">
        <v>298</v>
      </c>
      <c r="G1944" s="1">
        <v>92646</v>
      </c>
      <c r="H1944">
        <v>33.666300999999997</v>
      </c>
      <c r="I1944">
        <v>-117.96950099999999</v>
      </c>
      <c r="J1944">
        <v>0</v>
      </c>
      <c r="K1944" s="1">
        <v>13</v>
      </c>
      <c r="L1944" t="s">
        <v>62</v>
      </c>
      <c r="M1944" t="s">
        <v>43</v>
      </c>
      <c r="P1944" t="s">
        <v>40</v>
      </c>
      <c r="Q1944" t="s">
        <v>79</v>
      </c>
      <c r="R1944">
        <v>17</v>
      </c>
      <c r="S1944" t="s">
        <v>40</v>
      </c>
      <c r="T1944" t="s">
        <v>43</v>
      </c>
      <c r="U1944" t="s">
        <v>43</v>
      </c>
      <c r="V1944" t="s">
        <v>40</v>
      </c>
      <c r="W1944" t="s">
        <v>40</v>
      </c>
      <c r="X1944" t="s">
        <v>43</v>
      </c>
      <c r="Y1944" t="s">
        <v>43</v>
      </c>
      <c r="Z1944" t="s">
        <v>40</v>
      </c>
      <c r="AA1944" t="s">
        <v>51</v>
      </c>
      <c r="AB1944" t="s">
        <v>40</v>
      </c>
      <c r="AC1944" t="s">
        <v>46</v>
      </c>
      <c r="AD1944" s="10">
        <v>45.55</v>
      </c>
      <c r="AE1944" s="10">
        <v>597</v>
      </c>
      <c r="AF1944" s="10">
        <v>0</v>
      </c>
      <c r="AG1944" s="10">
        <v>0</v>
      </c>
      <c r="AH1944" s="10">
        <v>0</v>
      </c>
      <c r="AI1944" s="10">
        <v>597</v>
      </c>
      <c r="AJ1944" t="s">
        <v>57</v>
      </c>
      <c r="AK1944" t="s">
        <v>63</v>
      </c>
      <c r="AL1944" t="s">
        <v>591</v>
      </c>
      <c r="AM1944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1944" t="str">
        <f t="shared" si="60"/>
        <v>50-59</v>
      </c>
      <c r="AO1944">
        <f t="shared" si="61"/>
        <v>1</v>
      </c>
      <c r="AP1944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1945" spans="1:42" x14ac:dyDescent="0.25">
      <c r="A1945" t="s">
        <v>2855</v>
      </c>
      <c r="B1945" t="s">
        <v>39</v>
      </c>
      <c r="C1945" s="1">
        <v>64</v>
      </c>
      <c r="D1945" t="s">
        <v>40</v>
      </c>
      <c r="E1945">
        <v>1</v>
      </c>
      <c r="F1945" t="s">
        <v>1243</v>
      </c>
      <c r="G1945" s="1">
        <v>94542</v>
      </c>
      <c r="H1945">
        <v>37.656694999999999</v>
      </c>
      <c r="I1945">
        <v>-122.048361</v>
      </c>
      <c r="J1945">
        <v>9</v>
      </c>
      <c r="K1945" s="1">
        <v>28</v>
      </c>
      <c r="L1945" t="s">
        <v>129</v>
      </c>
      <c r="M1945" t="s">
        <v>40</v>
      </c>
      <c r="N1945" s="10">
        <v>21.91</v>
      </c>
      <c r="O1945" t="s">
        <v>43</v>
      </c>
      <c r="P1945" t="s">
        <v>43</v>
      </c>
      <c r="AA1945" t="s">
        <v>45</v>
      </c>
      <c r="AB1945" t="s">
        <v>43</v>
      </c>
      <c r="AC1945" t="s">
        <v>46</v>
      </c>
      <c r="AD1945" s="10">
        <v>19.899999999999999</v>
      </c>
      <c r="AE1945" s="10">
        <v>543</v>
      </c>
      <c r="AF1945" s="10">
        <v>0</v>
      </c>
      <c r="AG1945" s="10">
        <v>0</v>
      </c>
      <c r="AH1945" s="10">
        <v>613.48</v>
      </c>
      <c r="AI1945" s="10">
        <v>1156.48</v>
      </c>
      <c r="AJ1945" t="s">
        <v>47</v>
      </c>
      <c r="AM1945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945" t="str">
        <f t="shared" si="60"/>
        <v>60-80</v>
      </c>
      <c r="AO1945">
        <f t="shared" si="61"/>
        <v>0</v>
      </c>
      <c r="AP1945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946" spans="1:42" x14ac:dyDescent="0.25">
      <c r="A1946" t="s">
        <v>2856</v>
      </c>
      <c r="B1946" t="s">
        <v>39</v>
      </c>
      <c r="C1946" s="1">
        <v>25</v>
      </c>
      <c r="D1946" t="s">
        <v>43</v>
      </c>
      <c r="E1946">
        <v>1</v>
      </c>
      <c r="F1946" t="s">
        <v>888</v>
      </c>
      <c r="G1946" s="1">
        <v>90620</v>
      </c>
      <c r="H1946">
        <v>33.845706</v>
      </c>
      <c r="I1946">
        <v>-118.012204</v>
      </c>
      <c r="J1946">
        <v>0</v>
      </c>
      <c r="K1946" s="1">
        <v>49</v>
      </c>
      <c r="L1946" t="s">
        <v>42</v>
      </c>
      <c r="M1946" t="s">
        <v>40</v>
      </c>
      <c r="N1946" s="10">
        <v>45.64</v>
      </c>
      <c r="O1946" t="s">
        <v>43</v>
      </c>
      <c r="P1946" t="s">
        <v>43</v>
      </c>
      <c r="AA1946" t="s">
        <v>45</v>
      </c>
      <c r="AB1946" t="s">
        <v>43</v>
      </c>
      <c r="AC1946" t="s">
        <v>46</v>
      </c>
      <c r="AD1946" s="10">
        <v>19.45</v>
      </c>
      <c r="AE1946" s="10">
        <v>921.3</v>
      </c>
      <c r="AF1946" s="10">
        <v>0</v>
      </c>
      <c r="AG1946" s="10">
        <v>0</v>
      </c>
      <c r="AH1946" s="10">
        <v>2236.36</v>
      </c>
      <c r="AI1946" s="10">
        <v>3157.66</v>
      </c>
      <c r="AJ1946" t="s">
        <v>47</v>
      </c>
      <c r="AM194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946" t="str">
        <f t="shared" si="60"/>
        <v>19-29</v>
      </c>
      <c r="AO1946">
        <f t="shared" si="61"/>
        <v>0</v>
      </c>
      <c r="AP1946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947" spans="1:42" x14ac:dyDescent="0.25">
      <c r="A1947" t="s">
        <v>2857</v>
      </c>
      <c r="B1947" t="s">
        <v>39</v>
      </c>
      <c r="C1947" s="1">
        <v>51</v>
      </c>
      <c r="D1947" t="s">
        <v>43</v>
      </c>
      <c r="E1947">
        <v>0</v>
      </c>
      <c r="F1947" t="s">
        <v>2858</v>
      </c>
      <c r="G1947" s="1">
        <v>92270</v>
      </c>
      <c r="H1947">
        <v>33.763677999999999</v>
      </c>
      <c r="I1947">
        <v>-116.429928</v>
      </c>
      <c r="J1947">
        <v>0</v>
      </c>
      <c r="K1947" s="1">
        <v>18</v>
      </c>
      <c r="L1947" t="s">
        <v>42</v>
      </c>
      <c r="M1947" t="s">
        <v>40</v>
      </c>
      <c r="N1947" s="10">
        <v>7.42</v>
      </c>
      <c r="O1947" t="s">
        <v>40</v>
      </c>
      <c r="P1947" t="s">
        <v>40</v>
      </c>
      <c r="Q1947" t="s">
        <v>55</v>
      </c>
      <c r="R1947">
        <v>12</v>
      </c>
      <c r="S1947" t="s">
        <v>43</v>
      </c>
      <c r="T1947" t="s">
        <v>43</v>
      </c>
      <c r="U1947" t="s">
        <v>40</v>
      </c>
      <c r="V1947" t="s">
        <v>40</v>
      </c>
      <c r="W1947" t="s">
        <v>43</v>
      </c>
      <c r="X1947" t="s">
        <v>40</v>
      </c>
      <c r="Y1947" t="s">
        <v>40</v>
      </c>
      <c r="Z1947" t="s">
        <v>40</v>
      </c>
      <c r="AA1947" t="s">
        <v>51</v>
      </c>
      <c r="AB1947" t="s">
        <v>40</v>
      </c>
      <c r="AC1947" t="s">
        <v>56</v>
      </c>
      <c r="AD1947" s="10">
        <v>95.05</v>
      </c>
      <c r="AE1947" s="10">
        <v>1679.4</v>
      </c>
      <c r="AF1947" s="10">
        <v>38.65</v>
      </c>
      <c r="AG1947" s="10">
        <v>0</v>
      </c>
      <c r="AH1947" s="10">
        <v>133.56</v>
      </c>
      <c r="AI1947" s="10">
        <v>1774.31</v>
      </c>
      <c r="AJ1947" t="s">
        <v>47</v>
      </c>
      <c r="AM1947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1947" t="str">
        <f t="shared" si="60"/>
        <v>50-59</v>
      </c>
      <c r="AO1947">
        <f t="shared" si="61"/>
        <v>0</v>
      </c>
      <c r="AP1947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948" spans="1:42" x14ac:dyDescent="0.25">
      <c r="A1948" t="s">
        <v>2859</v>
      </c>
      <c r="B1948" t="s">
        <v>39</v>
      </c>
      <c r="C1948" s="1">
        <v>26</v>
      </c>
      <c r="D1948" t="s">
        <v>40</v>
      </c>
      <c r="E1948">
        <v>1</v>
      </c>
      <c r="F1948" t="s">
        <v>488</v>
      </c>
      <c r="G1948" s="1">
        <v>95065</v>
      </c>
      <c r="H1948">
        <v>37.031404000000002</v>
      </c>
      <c r="I1948">
        <v>-121.981865</v>
      </c>
      <c r="J1948">
        <v>8</v>
      </c>
      <c r="K1948" s="1">
        <v>72</v>
      </c>
      <c r="L1948" t="s">
        <v>72</v>
      </c>
      <c r="M1948" t="s">
        <v>40</v>
      </c>
      <c r="N1948" s="10">
        <v>38.99</v>
      </c>
      <c r="O1948" t="s">
        <v>40</v>
      </c>
      <c r="P1948" t="s">
        <v>40</v>
      </c>
      <c r="Q1948" t="s">
        <v>44</v>
      </c>
      <c r="R1948">
        <v>73</v>
      </c>
      <c r="S1948" t="s">
        <v>40</v>
      </c>
      <c r="T1948" t="s">
        <v>43</v>
      </c>
      <c r="U1948" t="s">
        <v>40</v>
      </c>
      <c r="V1948" t="s">
        <v>43</v>
      </c>
      <c r="W1948" t="s">
        <v>40</v>
      </c>
      <c r="X1948" t="s">
        <v>43</v>
      </c>
      <c r="Y1948" t="s">
        <v>40</v>
      </c>
      <c r="Z1948" t="s">
        <v>40</v>
      </c>
      <c r="AA1948" t="s">
        <v>73</v>
      </c>
      <c r="AB1948" t="s">
        <v>40</v>
      </c>
      <c r="AC1948" t="s">
        <v>56</v>
      </c>
      <c r="AD1948" s="10">
        <v>71.45</v>
      </c>
      <c r="AE1948" s="10">
        <v>5025.8500000000004</v>
      </c>
      <c r="AF1948" s="10">
        <v>0</v>
      </c>
      <c r="AG1948" s="10">
        <v>0</v>
      </c>
      <c r="AH1948" s="10">
        <v>2807.28</v>
      </c>
      <c r="AI1948" s="10">
        <v>7833.13</v>
      </c>
      <c r="AJ1948" t="s">
        <v>47</v>
      </c>
      <c r="AM194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948" t="str">
        <f t="shared" si="60"/>
        <v>19-29</v>
      </c>
      <c r="AO1948">
        <f t="shared" si="61"/>
        <v>0</v>
      </c>
      <c r="AP194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949" spans="1:42" x14ac:dyDescent="0.25">
      <c r="A1949" t="s">
        <v>2860</v>
      </c>
      <c r="B1949" t="s">
        <v>39</v>
      </c>
      <c r="C1949" s="1">
        <v>43</v>
      </c>
      <c r="D1949" t="s">
        <v>40</v>
      </c>
      <c r="E1949">
        <v>2</v>
      </c>
      <c r="F1949" t="s">
        <v>763</v>
      </c>
      <c r="G1949" s="1">
        <v>93313</v>
      </c>
      <c r="H1949">
        <v>35.140937999999998</v>
      </c>
      <c r="I1949">
        <v>-119.051348</v>
      </c>
      <c r="J1949">
        <v>0</v>
      </c>
      <c r="K1949" s="1">
        <v>37</v>
      </c>
      <c r="L1949" t="s">
        <v>42</v>
      </c>
      <c r="M1949" t="s">
        <v>40</v>
      </c>
      <c r="N1949" s="10">
        <v>1.6</v>
      </c>
      <c r="O1949" t="s">
        <v>40</v>
      </c>
      <c r="P1949" t="s">
        <v>40</v>
      </c>
      <c r="Q1949" t="s">
        <v>55</v>
      </c>
      <c r="R1949">
        <v>11</v>
      </c>
      <c r="S1949" t="s">
        <v>43</v>
      </c>
      <c r="T1949" t="s">
        <v>43</v>
      </c>
      <c r="U1949" t="s">
        <v>43</v>
      </c>
      <c r="V1949" t="s">
        <v>43</v>
      </c>
      <c r="W1949" t="s">
        <v>40</v>
      </c>
      <c r="X1949" t="s">
        <v>40</v>
      </c>
      <c r="Y1949" t="s">
        <v>40</v>
      </c>
      <c r="Z1949" t="s">
        <v>40</v>
      </c>
      <c r="AA1949" t="s">
        <v>51</v>
      </c>
      <c r="AB1949" t="s">
        <v>40</v>
      </c>
      <c r="AC1949" t="s">
        <v>56</v>
      </c>
      <c r="AD1949" s="10">
        <v>95.25</v>
      </c>
      <c r="AE1949" s="10">
        <v>3314.15</v>
      </c>
      <c r="AF1949" s="10">
        <v>0</v>
      </c>
      <c r="AG1949" s="10">
        <v>0</v>
      </c>
      <c r="AH1949" s="10">
        <v>59.2</v>
      </c>
      <c r="AI1949" s="10">
        <v>3373.35</v>
      </c>
      <c r="AJ1949" t="s">
        <v>47</v>
      </c>
      <c r="AM1949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949" t="str">
        <f t="shared" si="60"/>
        <v>40-49</v>
      </c>
      <c r="AO1949">
        <f t="shared" si="61"/>
        <v>0</v>
      </c>
      <c r="AP1949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950" spans="1:42" x14ac:dyDescent="0.25">
      <c r="A1950" t="s">
        <v>2861</v>
      </c>
      <c r="B1950" t="s">
        <v>49</v>
      </c>
      <c r="C1950" s="1">
        <v>80</v>
      </c>
      <c r="D1950" t="s">
        <v>40</v>
      </c>
      <c r="E1950">
        <v>0</v>
      </c>
      <c r="F1950" t="s">
        <v>2862</v>
      </c>
      <c r="G1950" s="1">
        <v>94530</v>
      </c>
      <c r="H1950">
        <v>37.924838000000001</v>
      </c>
      <c r="I1950">
        <v>-122.289145</v>
      </c>
      <c r="J1950">
        <v>10</v>
      </c>
      <c r="K1950" s="1">
        <v>7</v>
      </c>
      <c r="L1950" t="s">
        <v>54</v>
      </c>
      <c r="M1950" t="s">
        <v>43</v>
      </c>
      <c r="P1950" t="s">
        <v>40</v>
      </c>
      <c r="Q1950" t="s">
        <v>79</v>
      </c>
      <c r="R1950">
        <v>13</v>
      </c>
      <c r="S1950" t="s">
        <v>40</v>
      </c>
      <c r="T1950" t="s">
        <v>43</v>
      </c>
      <c r="U1950" t="s">
        <v>43</v>
      </c>
      <c r="V1950" t="s">
        <v>43</v>
      </c>
      <c r="W1950" t="s">
        <v>43</v>
      </c>
      <c r="X1950" t="s">
        <v>43</v>
      </c>
      <c r="Y1950" t="s">
        <v>43</v>
      </c>
      <c r="Z1950" t="s">
        <v>40</v>
      </c>
      <c r="AA1950" t="s">
        <v>45</v>
      </c>
      <c r="AB1950" t="s">
        <v>43</v>
      </c>
      <c r="AC1950" t="s">
        <v>56</v>
      </c>
      <c r="AD1950" s="10">
        <v>29.8</v>
      </c>
      <c r="AE1950" s="10">
        <v>220.45</v>
      </c>
      <c r="AF1950" s="10">
        <v>11.83</v>
      </c>
      <c r="AG1950" s="10">
        <v>0</v>
      </c>
      <c r="AH1950" s="10">
        <v>0</v>
      </c>
      <c r="AI1950" s="10">
        <v>208.62</v>
      </c>
      <c r="AJ1950" t="s">
        <v>47</v>
      </c>
      <c r="AM1950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950" t="str">
        <f t="shared" si="60"/>
        <v>60-80</v>
      </c>
      <c r="AO1950">
        <f t="shared" si="61"/>
        <v>0</v>
      </c>
      <c r="AP1950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951" spans="1:42" x14ac:dyDescent="0.25">
      <c r="A1951" t="s">
        <v>2863</v>
      </c>
      <c r="B1951" t="s">
        <v>49</v>
      </c>
      <c r="C1951" s="1">
        <v>64</v>
      </c>
      <c r="D1951" t="s">
        <v>40</v>
      </c>
      <c r="E1951">
        <v>0</v>
      </c>
      <c r="F1951" t="s">
        <v>1545</v>
      </c>
      <c r="G1951" s="1">
        <v>93262</v>
      </c>
      <c r="H1951">
        <v>36.527242999999999</v>
      </c>
      <c r="I1951">
        <v>-118.594938</v>
      </c>
      <c r="J1951">
        <v>4</v>
      </c>
      <c r="K1951" s="1">
        <v>45</v>
      </c>
      <c r="L1951" t="s">
        <v>76</v>
      </c>
      <c r="M1951" t="s">
        <v>40</v>
      </c>
      <c r="N1951" s="10">
        <v>1.59</v>
      </c>
      <c r="O1951" t="s">
        <v>40</v>
      </c>
      <c r="P1951" t="s">
        <v>40</v>
      </c>
      <c r="Q1951" t="s">
        <v>55</v>
      </c>
      <c r="R1951">
        <v>19</v>
      </c>
      <c r="S1951" t="s">
        <v>43</v>
      </c>
      <c r="T1951" t="s">
        <v>40</v>
      </c>
      <c r="U1951" t="s">
        <v>43</v>
      </c>
      <c r="V1951" t="s">
        <v>43</v>
      </c>
      <c r="W1951" t="s">
        <v>43</v>
      </c>
      <c r="X1951" t="s">
        <v>43</v>
      </c>
      <c r="Y1951" t="s">
        <v>43</v>
      </c>
      <c r="Z1951" t="s">
        <v>40</v>
      </c>
      <c r="AA1951" t="s">
        <v>51</v>
      </c>
      <c r="AB1951" t="s">
        <v>43</v>
      </c>
      <c r="AC1951" t="s">
        <v>56</v>
      </c>
      <c r="AD1951" s="10">
        <v>81.400000000000006</v>
      </c>
      <c r="AE1951" s="10">
        <v>3775.85</v>
      </c>
      <c r="AF1951" s="10">
        <v>0</v>
      </c>
      <c r="AG1951" s="10">
        <v>0</v>
      </c>
      <c r="AH1951" s="10">
        <v>71.55</v>
      </c>
      <c r="AI1951" s="10">
        <v>3847.4</v>
      </c>
      <c r="AJ1951" t="s">
        <v>47</v>
      </c>
      <c r="AM1951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951" t="str">
        <f t="shared" si="60"/>
        <v>60-80</v>
      </c>
      <c r="AO1951">
        <f t="shared" si="61"/>
        <v>0</v>
      </c>
      <c r="AP1951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952" spans="1:42" x14ac:dyDescent="0.25">
      <c r="A1952" t="s">
        <v>2864</v>
      </c>
      <c r="B1952" t="s">
        <v>49</v>
      </c>
      <c r="C1952" s="1">
        <v>53</v>
      </c>
      <c r="D1952" t="s">
        <v>43</v>
      </c>
      <c r="E1952">
        <v>0</v>
      </c>
      <c r="F1952" t="s">
        <v>2865</v>
      </c>
      <c r="G1952" s="1">
        <v>91108</v>
      </c>
      <c r="H1952">
        <v>34.122670999999997</v>
      </c>
      <c r="I1952">
        <v>-118.112911</v>
      </c>
      <c r="J1952">
        <v>0</v>
      </c>
      <c r="K1952" s="1">
        <v>19</v>
      </c>
      <c r="L1952" t="s">
        <v>42</v>
      </c>
      <c r="M1952" t="s">
        <v>40</v>
      </c>
      <c r="N1952" s="10">
        <v>29.52</v>
      </c>
      <c r="O1952" t="s">
        <v>43</v>
      </c>
      <c r="P1952" t="s">
        <v>40</v>
      </c>
      <c r="Q1952" t="s">
        <v>79</v>
      </c>
      <c r="R1952">
        <v>5</v>
      </c>
      <c r="S1952" t="s">
        <v>43</v>
      </c>
      <c r="T1952" t="s">
        <v>43</v>
      </c>
      <c r="U1952" t="s">
        <v>43</v>
      </c>
      <c r="V1952" t="s">
        <v>43</v>
      </c>
      <c r="W1952" t="s">
        <v>43</v>
      </c>
      <c r="X1952" t="s">
        <v>43</v>
      </c>
      <c r="Y1952" t="s">
        <v>43</v>
      </c>
      <c r="Z1952" t="s">
        <v>40</v>
      </c>
      <c r="AA1952" t="s">
        <v>51</v>
      </c>
      <c r="AB1952" t="s">
        <v>40</v>
      </c>
      <c r="AC1952" t="s">
        <v>56</v>
      </c>
      <c r="AD1952" s="10">
        <v>45</v>
      </c>
      <c r="AE1952" s="10">
        <v>865.85</v>
      </c>
      <c r="AF1952" s="10">
        <v>22.55</v>
      </c>
      <c r="AG1952" s="10">
        <v>0</v>
      </c>
      <c r="AH1952" s="10">
        <v>560.88</v>
      </c>
      <c r="AI1952" s="10">
        <v>1404.18</v>
      </c>
      <c r="AJ1952" t="s">
        <v>47</v>
      </c>
      <c r="AM1952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1952" t="str">
        <f t="shared" si="60"/>
        <v>50-59</v>
      </c>
      <c r="AO1952">
        <f t="shared" si="61"/>
        <v>0</v>
      </c>
      <c r="AP1952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1953" spans="1:42" x14ac:dyDescent="0.25">
      <c r="A1953" t="s">
        <v>2866</v>
      </c>
      <c r="B1953" t="s">
        <v>49</v>
      </c>
      <c r="C1953" s="1">
        <v>42</v>
      </c>
      <c r="D1953" t="s">
        <v>43</v>
      </c>
      <c r="E1953">
        <v>0</v>
      </c>
      <c r="F1953" t="s">
        <v>772</v>
      </c>
      <c r="G1953" s="1">
        <v>94930</v>
      </c>
      <c r="H1953">
        <v>37.971750999999998</v>
      </c>
      <c r="I1953">
        <v>-122.611873</v>
      </c>
      <c r="J1953">
        <v>0</v>
      </c>
      <c r="K1953" s="1">
        <v>29</v>
      </c>
      <c r="L1953" t="s">
        <v>42</v>
      </c>
      <c r="M1953" t="s">
        <v>40</v>
      </c>
      <c r="N1953" s="10">
        <v>46.12</v>
      </c>
      <c r="O1953" t="s">
        <v>43</v>
      </c>
      <c r="P1953" t="s">
        <v>43</v>
      </c>
      <c r="AA1953" t="s">
        <v>45</v>
      </c>
      <c r="AB1953" t="s">
        <v>40</v>
      </c>
      <c r="AC1953" t="s">
        <v>46</v>
      </c>
      <c r="AD1953" s="10">
        <v>19.8</v>
      </c>
      <c r="AE1953" s="10">
        <v>572.20000000000005</v>
      </c>
      <c r="AF1953" s="10">
        <v>0</v>
      </c>
      <c r="AG1953" s="10">
        <v>0</v>
      </c>
      <c r="AH1953" s="10">
        <v>1337.48</v>
      </c>
      <c r="AI1953" s="10">
        <v>1909.68</v>
      </c>
      <c r="AJ1953" t="s">
        <v>47</v>
      </c>
      <c r="AM1953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953" t="str">
        <f t="shared" si="60"/>
        <v>40-49</v>
      </c>
      <c r="AO1953">
        <f t="shared" si="61"/>
        <v>0</v>
      </c>
      <c r="AP1953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954" spans="1:42" x14ac:dyDescent="0.25">
      <c r="A1954" t="s">
        <v>2867</v>
      </c>
      <c r="B1954" t="s">
        <v>49</v>
      </c>
      <c r="C1954" s="1">
        <v>37</v>
      </c>
      <c r="D1954" t="s">
        <v>40</v>
      </c>
      <c r="E1954">
        <v>1</v>
      </c>
      <c r="F1954" t="s">
        <v>615</v>
      </c>
      <c r="G1954" s="1">
        <v>95327</v>
      </c>
      <c r="H1954">
        <v>37.847709999999999</v>
      </c>
      <c r="I1954">
        <v>-120.486589</v>
      </c>
      <c r="J1954">
        <v>3</v>
      </c>
      <c r="K1954" s="1">
        <v>61</v>
      </c>
      <c r="L1954" t="s">
        <v>76</v>
      </c>
      <c r="M1954" t="s">
        <v>40</v>
      </c>
      <c r="N1954" s="10">
        <v>43.08</v>
      </c>
      <c r="O1954" t="s">
        <v>43</v>
      </c>
      <c r="P1954" t="s">
        <v>40</v>
      </c>
      <c r="Q1954" t="s">
        <v>55</v>
      </c>
      <c r="R1954">
        <v>19</v>
      </c>
      <c r="S1954" t="s">
        <v>43</v>
      </c>
      <c r="T1954" t="s">
        <v>40</v>
      </c>
      <c r="U1954" t="s">
        <v>40</v>
      </c>
      <c r="V1954" t="s">
        <v>40</v>
      </c>
      <c r="W1954" t="s">
        <v>40</v>
      </c>
      <c r="X1954" t="s">
        <v>40</v>
      </c>
      <c r="Y1954" t="s">
        <v>40</v>
      </c>
      <c r="Z1954" t="s">
        <v>40</v>
      </c>
      <c r="AA1954" t="s">
        <v>45</v>
      </c>
      <c r="AB1954" t="s">
        <v>43</v>
      </c>
      <c r="AC1954" t="s">
        <v>46</v>
      </c>
      <c r="AD1954" s="10">
        <v>103.9</v>
      </c>
      <c r="AE1954" s="10">
        <v>6449.15</v>
      </c>
      <c r="AF1954" s="10">
        <v>0</v>
      </c>
      <c r="AG1954" s="10">
        <v>0</v>
      </c>
      <c r="AH1954" s="10">
        <v>2627.88</v>
      </c>
      <c r="AI1954" s="10">
        <v>9077.0300000000007</v>
      </c>
      <c r="AJ1954" t="s">
        <v>47</v>
      </c>
      <c r="AM195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954" t="str">
        <f t="shared" si="60"/>
        <v>30-39</v>
      </c>
      <c r="AO1954">
        <f t="shared" si="61"/>
        <v>0</v>
      </c>
      <c r="AP1954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955" spans="1:42" x14ac:dyDescent="0.25">
      <c r="A1955" t="s">
        <v>2868</v>
      </c>
      <c r="B1955" t="s">
        <v>49</v>
      </c>
      <c r="C1955" s="1">
        <v>46</v>
      </c>
      <c r="D1955" t="s">
        <v>43</v>
      </c>
      <c r="E1955">
        <v>0</v>
      </c>
      <c r="F1955" t="s">
        <v>1015</v>
      </c>
      <c r="G1955" s="1">
        <v>91001</v>
      </c>
      <c r="H1955">
        <v>34.196837000000002</v>
      </c>
      <c r="I1955">
        <v>-118.142236</v>
      </c>
      <c r="J1955">
        <v>0</v>
      </c>
      <c r="K1955" s="1">
        <v>4</v>
      </c>
      <c r="L1955" t="s">
        <v>54</v>
      </c>
      <c r="M1955" t="s">
        <v>40</v>
      </c>
      <c r="N1955" s="10">
        <v>33.93</v>
      </c>
      <c r="O1955" t="s">
        <v>43</v>
      </c>
      <c r="P1955" t="s">
        <v>40</v>
      </c>
      <c r="Q1955" t="s">
        <v>44</v>
      </c>
      <c r="R1955">
        <v>20</v>
      </c>
      <c r="S1955" t="s">
        <v>43</v>
      </c>
      <c r="T1955" t="s">
        <v>43</v>
      </c>
      <c r="U1955" t="s">
        <v>43</v>
      </c>
      <c r="V1955" t="s">
        <v>43</v>
      </c>
      <c r="W1955" t="s">
        <v>43</v>
      </c>
      <c r="X1955" t="s">
        <v>43</v>
      </c>
      <c r="Y1955" t="s">
        <v>43</v>
      </c>
      <c r="Z1955" t="s">
        <v>40</v>
      </c>
      <c r="AA1955" t="s">
        <v>51</v>
      </c>
      <c r="AB1955" t="s">
        <v>40</v>
      </c>
      <c r="AC1955" t="s">
        <v>56</v>
      </c>
      <c r="AD1955" s="10">
        <v>-8</v>
      </c>
      <c r="AE1955" s="10">
        <v>199.75</v>
      </c>
      <c r="AF1955" s="10">
        <v>0</v>
      </c>
      <c r="AG1955" s="10">
        <v>0</v>
      </c>
      <c r="AH1955" s="10">
        <v>135.72</v>
      </c>
      <c r="AI1955" s="10">
        <v>335.47</v>
      </c>
      <c r="AJ1955" t="s">
        <v>47</v>
      </c>
      <c r="AM195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955" t="str">
        <f t="shared" si="60"/>
        <v>40-49</v>
      </c>
      <c r="AO1955">
        <f t="shared" si="61"/>
        <v>0</v>
      </c>
      <c r="AP1955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956" spans="1:42" x14ac:dyDescent="0.25">
      <c r="A1956" t="s">
        <v>2869</v>
      </c>
      <c r="B1956" t="s">
        <v>39</v>
      </c>
      <c r="C1956" s="1">
        <v>22</v>
      </c>
      <c r="D1956" t="s">
        <v>43</v>
      </c>
      <c r="E1956">
        <v>0</v>
      </c>
      <c r="F1956" t="s">
        <v>135</v>
      </c>
      <c r="G1956" s="1">
        <v>90071</v>
      </c>
      <c r="H1956">
        <v>34.052917000000001</v>
      </c>
      <c r="I1956">
        <v>-118.255178</v>
      </c>
      <c r="J1956">
        <v>0</v>
      </c>
      <c r="K1956" s="1">
        <v>38</v>
      </c>
      <c r="L1956" t="s">
        <v>129</v>
      </c>
      <c r="M1956" t="s">
        <v>40</v>
      </c>
      <c r="N1956" s="10">
        <v>23.95</v>
      </c>
      <c r="O1956" t="s">
        <v>40</v>
      </c>
      <c r="P1956" t="s">
        <v>40</v>
      </c>
      <c r="Q1956" t="s">
        <v>55</v>
      </c>
      <c r="R1956">
        <v>27</v>
      </c>
      <c r="S1956" t="s">
        <v>43</v>
      </c>
      <c r="T1956" t="s">
        <v>43</v>
      </c>
      <c r="U1956" t="s">
        <v>40</v>
      </c>
      <c r="V1956" t="s">
        <v>40</v>
      </c>
      <c r="W1956" t="s">
        <v>40</v>
      </c>
      <c r="X1956" t="s">
        <v>40</v>
      </c>
      <c r="Y1956" t="s">
        <v>40</v>
      </c>
      <c r="Z1956" t="s">
        <v>43</v>
      </c>
      <c r="AA1956" t="s">
        <v>51</v>
      </c>
      <c r="AB1956" t="s">
        <v>40</v>
      </c>
      <c r="AC1956" t="s">
        <v>56</v>
      </c>
      <c r="AD1956" s="10">
        <v>103.65</v>
      </c>
      <c r="AE1956" s="10">
        <v>3988.5</v>
      </c>
      <c r="AF1956" s="10">
        <v>0</v>
      </c>
      <c r="AG1956" s="10">
        <v>140</v>
      </c>
      <c r="AH1956" s="10">
        <v>910.1</v>
      </c>
      <c r="AI1956" s="10">
        <v>5038.6000000000004</v>
      </c>
      <c r="AJ1956" t="s">
        <v>47</v>
      </c>
      <c r="AM1956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956" t="str">
        <f t="shared" si="60"/>
        <v>19-29</v>
      </c>
      <c r="AO1956">
        <f t="shared" si="61"/>
        <v>0</v>
      </c>
      <c r="AP1956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957" spans="1:42" x14ac:dyDescent="0.25">
      <c r="A1957" t="s">
        <v>2870</v>
      </c>
      <c r="B1957" t="s">
        <v>39</v>
      </c>
      <c r="C1957" s="1">
        <v>52</v>
      </c>
      <c r="D1957" t="s">
        <v>43</v>
      </c>
      <c r="E1957">
        <v>0</v>
      </c>
      <c r="F1957" t="s">
        <v>2871</v>
      </c>
      <c r="G1957" s="1">
        <v>95646</v>
      </c>
      <c r="H1957">
        <v>38.631489000000002</v>
      </c>
      <c r="I1957">
        <v>-120.01516700000001</v>
      </c>
      <c r="J1957">
        <v>0</v>
      </c>
      <c r="K1957" s="1">
        <v>2</v>
      </c>
      <c r="L1957" t="s">
        <v>54</v>
      </c>
      <c r="M1957" t="s">
        <v>40</v>
      </c>
      <c r="N1957" s="10">
        <v>26.9</v>
      </c>
      <c r="O1957" t="s">
        <v>43</v>
      </c>
      <c r="P1957" t="s">
        <v>43</v>
      </c>
      <c r="AA1957" t="s">
        <v>51</v>
      </c>
      <c r="AB1957" t="s">
        <v>43</v>
      </c>
      <c r="AC1957" t="s">
        <v>56</v>
      </c>
      <c r="AD1957" s="10">
        <v>19.899999999999999</v>
      </c>
      <c r="AE1957" s="10">
        <v>57.4</v>
      </c>
      <c r="AF1957" s="10">
        <v>0</v>
      </c>
      <c r="AG1957" s="10">
        <v>0</v>
      </c>
      <c r="AH1957" s="10">
        <v>53.8</v>
      </c>
      <c r="AI1957" s="10">
        <v>111.2</v>
      </c>
      <c r="AJ1957" t="s">
        <v>98</v>
      </c>
      <c r="AM195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957" t="str">
        <f t="shared" si="60"/>
        <v>50-59</v>
      </c>
      <c r="AO1957">
        <f t="shared" si="61"/>
        <v>0</v>
      </c>
      <c r="AP1957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958" spans="1:42" x14ac:dyDescent="0.25">
      <c r="A1958" t="s">
        <v>2872</v>
      </c>
      <c r="B1958" t="s">
        <v>49</v>
      </c>
      <c r="C1958" s="1">
        <v>23</v>
      </c>
      <c r="D1958" t="s">
        <v>43</v>
      </c>
      <c r="E1958">
        <v>0</v>
      </c>
      <c r="F1958" t="s">
        <v>2873</v>
      </c>
      <c r="G1958" s="1">
        <v>95420</v>
      </c>
      <c r="H1958">
        <v>39.361283</v>
      </c>
      <c r="I1958">
        <v>-123.784599</v>
      </c>
      <c r="J1958">
        <v>0</v>
      </c>
      <c r="K1958" s="1">
        <v>1</v>
      </c>
      <c r="L1958" t="s">
        <v>42</v>
      </c>
      <c r="M1958" t="s">
        <v>40</v>
      </c>
      <c r="N1958" s="10">
        <v>48.03</v>
      </c>
      <c r="O1958" t="s">
        <v>43</v>
      </c>
      <c r="P1958" t="s">
        <v>40</v>
      </c>
      <c r="Q1958" t="s">
        <v>44</v>
      </c>
      <c r="R1958">
        <v>73</v>
      </c>
      <c r="S1958" t="s">
        <v>43</v>
      </c>
      <c r="T1958" t="s">
        <v>43</v>
      </c>
      <c r="U1958" t="s">
        <v>43</v>
      </c>
      <c r="V1958" t="s">
        <v>43</v>
      </c>
      <c r="W1958" t="s">
        <v>43</v>
      </c>
      <c r="X1958" t="s">
        <v>43</v>
      </c>
      <c r="Y1958" t="s">
        <v>40</v>
      </c>
      <c r="Z1958" t="s">
        <v>40</v>
      </c>
      <c r="AA1958" t="s">
        <v>51</v>
      </c>
      <c r="AB1958" t="s">
        <v>43</v>
      </c>
      <c r="AC1958" t="s">
        <v>46</v>
      </c>
      <c r="AD1958" s="10">
        <v>45.05</v>
      </c>
      <c r="AE1958" s="10">
        <v>45.05</v>
      </c>
      <c r="AF1958" s="10">
        <v>0</v>
      </c>
      <c r="AG1958" s="10">
        <v>0</v>
      </c>
      <c r="AH1958" s="10">
        <v>48.03</v>
      </c>
      <c r="AI1958" s="10">
        <v>93.08</v>
      </c>
      <c r="AJ1958" t="s">
        <v>57</v>
      </c>
      <c r="AK1958" t="s">
        <v>58</v>
      </c>
      <c r="AL1958" t="s">
        <v>59</v>
      </c>
      <c r="AM195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958" t="str">
        <f t="shared" si="60"/>
        <v>19-29</v>
      </c>
      <c r="AO1958">
        <f t="shared" si="61"/>
        <v>1</v>
      </c>
      <c r="AP1958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1959" spans="1:42" x14ac:dyDescent="0.25">
      <c r="A1959" t="s">
        <v>2874</v>
      </c>
      <c r="B1959" t="s">
        <v>39</v>
      </c>
      <c r="C1959" s="1">
        <v>60</v>
      </c>
      <c r="D1959" t="s">
        <v>43</v>
      </c>
      <c r="E1959">
        <v>0</v>
      </c>
      <c r="F1959" t="s">
        <v>1647</v>
      </c>
      <c r="G1959" s="1">
        <v>96035</v>
      </c>
      <c r="H1959">
        <v>40.031939999999999</v>
      </c>
      <c r="I1959">
        <v>-122.176023</v>
      </c>
      <c r="J1959">
        <v>0</v>
      </c>
      <c r="K1959" s="1">
        <v>15</v>
      </c>
      <c r="L1959" t="s">
        <v>62</v>
      </c>
      <c r="M1959" t="s">
        <v>43</v>
      </c>
      <c r="P1959" t="s">
        <v>40</v>
      </c>
      <c r="Q1959" t="s">
        <v>79</v>
      </c>
      <c r="R1959">
        <v>25</v>
      </c>
      <c r="S1959" t="s">
        <v>40</v>
      </c>
      <c r="T1959" t="s">
        <v>40</v>
      </c>
      <c r="U1959" t="s">
        <v>40</v>
      </c>
      <c r="V1959" t="s">
        <v>40</v>
      </c>
      <c r="W1959" t="s">
        <v>43</v>
      </c>
      <c r="X1959" t="s">
        <v>43</v>
      </c>
      <c r="Y1959" t="s">
        <v>43</v>
      </c>
      <c r="Z1959" t="s">
        <v>40</v>
      </c>
      <c r="AA1959" t="s">
        <v>45</v>
      </c>
      <c r="AB1959" t="s">
        <v>43</v>
      </c>
      <c r="AC1959" t="s">
        <v>46</v>
      </c>
      <c r="AD1959" s="10">
        <v>45.9</v>
      </c>
      <c r="AE1959" s="10">
        <v>693.45</v>
      </c>
      <c r="AF1959" s="10">
        <v>16.27</v>
      </c>
      <c r="AG1959" s="10">
        <v>0</v>
      </c>
      <c r="AH1959" s="10">
        <v>0</v>
      </c>
      <c r="AI1959" s="10">
        <v>677.18</v>
      </c>
      <c r="AJ1959" t="s">
        <v>47</v>
      </c>
      <c r="AM1959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1959" t="str">
        <f t="shared" si="60"/>
        <v>60-80</v>
      </c>
      <c r="AO1959">
        <f t="shared" si="61"/>
        <v>0</v>
      </c>
      <c r="AP1959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1960" spans="1:42" x14ac:dyDescent="0.25">
      <c r="A1960" t="s">
        <v>2875</v>
      </c>
      <c r="B1960" t="s">
        <v>49</v>
      </c>
      <c r="C1960" s="1">
        <v>30</v>
      </c>
      <c r="D1960" t="s">
        <v>43</v>
      </c>
      <c r="E1960">
        <v>0</v>
      </c>
      <c r="F1960" t="s">
        <v>61</v>
      </c>
      <c r="G1960" s="1">
        <v>94553</v>
      </c>
      <c r="H1960">
        <v>38.014457</v>
      </c>
      <c r="I1960">
        <v>-122.115432</v>
      </c>
      <c r="J1960">
        <v>0</v>
      </c>
      <c r="K1960" s="1">
        <v>71</v>
      </c>
      <c r="L1960" t="s">
        <v>72</v>
      </c>
      <c r="M1960" t="s">
        <v>40</v>
      </c>
      <c r="N1960" s="10">
        <v>49.42</v>
      </c>
      <c r="O1960" t="s">
        <v>40</v>
      </c>
      <c r="P1960" t="s">
        <v>40</v>
      </c>
      <c r="Q1960" t="s">
        <v>55</v>
      </c>
      <c r="R1960">
        <v>53</v>
      </c>
      <c r="S1960" t="s">
        <v>40</v>
      </c>
      <c r="T1960" t="s">
        <v>43</v>
      </c>
      <c r="U1960" t="s">
        <v>40</v>
      </c>
      <c r="V1960" t="s">
        <v>40</v>
      </c>
      <c r="W1960" t="s">
        <v>40</v>
      </c>
      <c r="X1960" t="s">
        <v>40</v>
      </c>
      <c r="Y1960" t="s">
        <v>40</v>
      </c>
      <c r="Z1960" t="s">
        <v>40</v>
      </c>
      <c r="AA1960" t="s">
        <v>73</v>
      </c>
      <c r="AB1960" t="s">
        <v>40</v>
      </c>
      <c r="AC1960" t="s">
        <v>56</v>
      </c>
      <c r="AD1960" s="10">
        <v>108.05</v>
      </c>
      <c r="AE1960" s="10">
        <v>7532.15</v>
      </c>
      <c r="AF1960" s="10">
        <v>0</v>
      </c>
      <c r="AG1960" s="10">
        <v>0</v>
      </c>
      <c r="AH1960" s="10">
        <v>3508.82</v>
      </c>
      <c r="AI1960" s="10">
        <v>11040.97</v>
      </c>
      <c r="AJ1960" t="s">
        <v>57</v>
      </c>
      <c r="AK1960" t="s">
        <v>58</v>
      </c>
      <c r="AL1960" t="s">
        <v>59</v>
      </c>
      <c r="AM196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960" t="str">
        <f t="shared" si="60"/>
        <v>30-39</v>
      </c>
      <c r="AO1960">
        <f t="shared" si="61"/>
        <v>1</v>
      </c>
      <c r="AP1960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961" spans="1:42" x14ac:dyDescent="0.25">
      <c r="A1961" t="s">
        <v>2876</v>
      </c>
      <c r="B1961" t="s">
        <v>49</v>
      </c>
      <c r="C1961" s="1">
        <v>40</v>
      </c>
      <c r="D1961" t="s">
        <v>40</v>
      </c>
      <c r="E1961">
        <v>0</v>
      </c>
      <c r="F1961" t="s">
        <v>717</v>
      </c>
      <c r="G1961" s="1">
        <v>95975</v>
      </c>
      <c r="H1961">
        <v>39.225633999999999</v>
      </c>
      <c r="I1961">
        <v>-121.15616300000001</v>
      </c>
      <c r="J1961">
        <v>1</v>
      </c>
      <c r="K1961" s="1">
        <v>52</v>
      </c>
      <c r="L1961" t="s">
        <v>42</v>
      </c>
      <c r="M1961" t="s">
        <v>40</v>
      </c>
      <c r="N1961" s="10">
        <v>38.369999999999997</v>
      </c>
      <c r="O1961" t="s">
        <v>43</v>
      </c>
      <c r="P1961" t="s">
        <v>40</v>
      </c>
      <c r="Q1961" t="s">
        <v>55</v>
      </c>
      <c r="R1961">
        <v>14</v>
      </c>
      <c r="S1961" t="s">
        <v>40</v>
      </c>
      <c r="T1961" t="s">
        <v>43</v>
      </c>
      <c r="U1961" t="s">
        <v>43</v>
      </c>
      <c r="V1961" t="s">
        <v>43</v>
      </c>
      <c r="W1961" t="s">
        <v>40</v>
      </c>
      <c r="X1961" t="s">
        <v>43</v>
      </c>
      <c r="Y1961" t="s">
        <v>43</v>
      </c>
      <c r="Z1961" t="s">
        <v>40</v>
      </c>
      <c r="AA1961" t="s">
        <v>51</v>
      </c>
      <c r="AB1961" t="s">
        <v>43</v>
      </c>
      <c r="AC1961" t="s">
        <v>56</v>
      </c>
      <c r="AD1961" s="10">
        <v>84.1</v>
      </c>
      <c r="AE1961" s="10">
        <v>4348.6499999999996</v>
      </c>
      <c r="AF1961" s="10">
        <v>0</v>
      </c>
      <c r="AG1961" s="10">
        <v>0</v>
      </c>
      <c r="AH1961" s="10">
        <v>1995.24</v>
      </c>
      <c r="AI1961" s="10">
        <v>6343.89</v>
      </c>
      <c r="AJ1961" t="s">
        <v>57</v>
      </c>
      <c r="AK1961" t="s">
        <v>58</v>
      </c>
      <c r="AL1961" t="s">
        <v>59</v>
      </c>
      <c r="AM1961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961" t="str">
        <f t="shared" si="60"/>
        <v>40-49</v>
      </c>
      <c r="AO1961">
        <f t="shared" si="61"/>
        <v>1</v>
      </c>
      <c r="AP1961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962" spans="1:42" x14ac:dyDescent="0.25">
      <c r="A1962" t="s">
        <v>2877</v>
      </c>
      <c r="B1962" t="s">
        <v>39</v>
      </c>
      <c r="C1962" s="1">
        <v>60</v>
      </c>
      <c r="D1962" t="s">
        <v>43</v>
      </c>
      <c r="E1962">
        <v>0</v>
      </c>
      <c r="F1962" t="s">
        <v>2858</v>
      </c>
      <c r="G1962" s="1">
        <v>92270</v>
      </c>
      <c r="H1962">
        <v>33.763677999999999</v>
      </c>
      <c r="I1962">
        <v>-116.429928</v>
      </c>
      <c r="J1962">
        <v>0</v>
      </c>
      <c r="K1962" s="1">
        <v>2</v>
      </c>
      <c r="L1962" t="s">
        <v>54</v>
      </c>
      <c r="M1962" t="s">
        <v>40</v>
      </c>
      <c r="N1962" s="10">
        <v>24.71</v>
      </c>
      <c r="O1962" t="s">
        <v>43</v>
      </c>
      <c r="P1962" t="s">
        <v>43</v>
      </c>
      <c r="AA1962" t="s">
        <v>51</v>
      </c>
      <c r="AB1962" t="s">
        <v>43</v>
      </c>
      <c r="AC1962" t="s">
        <v>183</v>
      </c>
      <c r="AD1962" s="10">
        <v>20.65</v>
      </c>
      <c r="AE1962" s="10">
        <v>38.700000000000003</v>
      </c>
      <c r="AF1962" s="10">
        <v>0</v>
      </c>
      <c r="AG1962" s="10">
        <v>0</v>
      </c>
      <c r="AH1962" s="10">
        <v>49.42</v>
      </c>
      <c r="AI1962" s="10">
        <v>88.12</v>
      </c>
      <c r="AJ1962" t="s">
        <v>57</v>
      </c>
      <c r="AK1962" t="s">
        <v>121</v>
      </c>
      <c r="AL1962" t="s">
        <v>195</v>
      </c>
      <c r="AM196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962" t="str">
        <f t="shared" si="60"/>
        <v>60-80</v>
      </c>
      <c r="AO1962">
        <f t="shared" si="61"/>
        <v>1</v>
      </c>
      <c r="AP1962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963" spans="1:42" x14ac:dyDescent="0.25">
      <c r="A1963" t="s">
        <v>2878</v>
      </c>
      <c r="B1963" t="s">
        <v>49</v>
      </c>
      <c r="C1963" s="1">
        <v>77</v>
      </c>
      <c r="D1963" t="s">
        <v>40</v>
      </c>
      <c r="E1963">
        <v>0</v>
      </c>
      <c r="F1963" t="s">
        <v>151</v>
      </c>
      <c r="G1963" s="1">
        <v>92122</v>
      </c>
      <c r="H1963">
        <v>32.857230000000001</v>
      </c>
      <c r="I1963">
        <v>-117.209774</v>
      </c>
      <c r="J1963">
        <v>1</v>
      </c>
      <c r="K1963" s="1">
        <v>24</v>
      </c>
      <c r="L1963" t="s">
        <v>129</v>
      </c>
      <c r="M1963" t="s">
        <v>40</v>
      </c>
      <c r="N1963" s="10">
        <v>16.100000000000001</v>
      </c>
      <c r="O1963" t="s">
        <v>43</v>
      </c>
      <c r="P1963" t="s">
        <v>40</v>
      </c>
      <c r="Q1963" t="s">
        <v>44</v>
      </c>
      <c r="R1963">
        <v>12</v>
      </c>
      <c r="S1963" t="s">
        <v>43</v>
      </c>
      <c r="T1963" t="s">
        <v>43</v>
      </c>
      <c r="U1963" t="s">
        <v>40</v>
      </c>
      <c r="V1963" t="s">
        <v>43</v>
      </c>
      <c r="W1963" t="s">
        <v>40</v>
      </c>
      <c r="X1963" t="s">
        <v>40</v>
      </c>
      <c r="Y1963" t="s">
        <v>40</v>
      </c>
      <c r="Z1963" t="s">
        <v>40</v>
      </c>
      <c r="AA1963" t="s">
        <v>51</v>
      </c>
      <c r="AB1963" t="s">
        <v>40</v>
      </c>
      <c r="AC1963" t="s">
        <v>56</v>
      </c>
      <c r="AD1963" s="10">
        <v>93.15</v>
      </c>
      <c r="AE1963" s="10">
        <v>2231.0500000000002</v>
      </c>
      <c r="AF1963" s="10">
        <v>0</v>
      </c>
      <c r="AG1963" s="10">
        <v>0</v>
      </c>
      <c r="AH1963" s="10">
        <v>386.4</v>
      </c>
      <c r="AI1963" s="10">
        <v>2617.4499999999998</v>
      </c>
      <c r="AJ1963" t="s">
        <v>57</v>
      </c>
      <c r="AK1963" t="s">
        <v>58</v>
      </c>
      <c r="AL1963" t="s">
        <v>104</v>
      </c>
      <c r="AM1963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1963" t="str">
        <f t="shared" si="60"/>
        <v>60-80</v>
      </c>
      <c r="AO1963">
        <f t="shared" si="61"/>
        <v>1</v>
      </c>
      <c r="AP1963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964" spans="1:42" x14ac:dyDescent="0.25">
      <c r="A1964" t="s">
        <v>2879</v>
      </c>
      <c r="B1964" t="s">
        <v>49</v>
      </c>
      <c r="C1964" s="1">
        <v>39</v>
      </c>
      <c r="D1964" t="s">
        <v>43</v>
      </c>
      <c r="E1964">
        <v>0</v>
      </c>
      <c r="F1964" t="s">
        <v>151</v>
      </c>
      <c r="G1964" s="1">
        <v>92139</v>
      </c>
      <c r="H1964">
        <v>32.677715999999997</v>
      </c>
      <c r="I1964">
        <v>-117.04766600000001</v>
      </c>
      <c r="J1964">
        <v>0</v>
      </c>
      <c r="K1964" s="1">
        <v>43</v>
      </c>
      <c r="L1964" t="s">
        <v>76</v>
      </c>
      <c r="M1964" t="s">
        <v>40</v>
      </c>
      <c r="N1964" s="10">
        <v>19.66</v>
      </c>
      <c r="O1964" t="s">
        <v>40</v>
      </c>
      <c r="P1964" t="s">
        <v>40</v>
      </c>
      <c r="Q1964" t="s">
        <v>55</v>
      </c>
      <c r="R1964">
        <v>28</v>
      </c>
      <c r="S1964" t="s">
        <v>43</v>
      </c>
      <c r="T1964" t="s">
        <v>43</v>
      </c>
      <c r="U1964" t="s">
        <v>43</v>
      </c>
      <c r="V1964" t="s">
        <v>43</v>
      </c>
      <c r="W1964" t="s">
        <v>43</v>
      </c>
      <c r="X1964" t="s">
        <v>43</v>
      </c>
      <c r="Y1964" t="s">
        <v>43</v>
      </c>
      <c r="Z1964" t="s">
        <v>40</v>
      </c>
      <c r="AA1964" t="s">
        <v>51</v>
      </c>
      <c r="AB1964" t="s">
        <v>40</v>
      </c>
      <c r="AC1964" t="s">
        <v>46</v>
      </c>
      <c r="AD1964" s="10">
        <v>75.349999999999994</v>
      </c>
      <c r="AE1964" s="10">
        <v>3161.4</v>
      </c>
      <c r="AF1964" s="10">
        <v>0</v>
      </c>
      <c r="AG1964" s="10">
        <v>0</v>
      </c>
      <c r="AH1964" s="10">
        <v>845.38</v>
      </c>
      <c r="AI1964" s="10">
        <v>4006.78</v>
      </c>
      <c r="AJ1964" t="s">
        <v>47</v>
      </c>
      <c r="AM1964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964" t="str">
        <f t="shared" si="60"/>
        <v>30-39</v>
      </c>
      <c r="AO1964">
        <f t="shared" si="61"/>
        <v>0</v>
      </c>
      <c r="AP196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965" spans="1:42" x14ac:dyDescent="0.25">
      <c r="A1965" t="s">
        <v>2880</v>
      </c>
      <c r="B1965" t="s">
        <v>49</v>
      </c>
      <c r="C1965" s="1">
        <v>27</v>
      </c>
      <c r="D1965" t="s">
        <v>43</v>
      </c>
      <c r="E1965">
        <v>0</v>
      </c>
      <c r="F1965" t="s">
        <v>2881</v>
      </c>
      <c r="G1965" s="1">
        <v>95449</v>
      </c>
      <c r="H1965">
        <v>38.937060000000002</v>
      </c>
      <c r="I1965">
        <v>-123.118111</v>
      </c>
      <c r="J1965">
        <v>0</v>
      </c>
      <c r="K1965" s="1">
        <v>2</v>
      </c>
      <c r="L1965" t="s">
        <v>54</v>
      </c>
      <c r="M1965" t="s">
        <v>40</v>
      </c>
      <c r="N1965" s="10">
        <v>29.69</v>
      </c>
      <c r="O1965" t="s">
        <v>43</v>
      </c>
      <c r="P1965" t="s">
        <v>40</v>
      </c>
      <c r="Q1965" t="s">
        <v>44</v>
      </c>
      <c r="R1965">
        <v>52</v>
      </c>
      <c r="S1965" t="s">
        <v>43</v>
      </c>
      <c r="T1965" t="s">
        <v>43</v>
      </c>
      <c r="U1965" t="s">
        <v>43</v>
      </c>
      <c r="V1965" t="s">
        <v>43</v>
      </c>
      <c r="W1965" t="s">
        <v>43</v>
      </c>
      <c r="X1965" t="s">
        <v>43</v>
      </c>
      <c r="Y1965" t="s">
        <v>40</v>
      </c>
      <c r="Z1965" t="s">
        <v>43</v>
      </c>
      <c r="AA1965" t="s">
        <v>51</v>
      </c>
      <c r="AB1965" t="s">
        <v>43</v>
      </c>
      <c r="AC1965" t="s">
        <v>56</v>
      </c>
      <c r="AD1965" s="10">
        <v>46.05</v>
      </c>
      <c r="AE1965" s="10">
        <v>80.349999999999994</v>
      </c>
      <c r="AF1965" s="10">
        <v>0</v>
      </c>
      <c r="AG1965" s="10">
        <v>10</v>
      </c>
      <c r="AH1965" s="10">
        <v>59.38</v>
      </c>
      <c r="AI1965" s="10">
        <v>149.72999999999999</v>
      </c>
      <c r="AJ1965" t="s">
        <v>57</v>
      </c>
      <c r="AK1965" t="s">
        <v>121</v>
      </c>
      <c r="AL1965" t="s">
        <v>122</v>
      </c>
      <c r="AM196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965" t="str">
        <f t="shared" si="60"/>
        <v>19-29</v>
      </c>
      <c r="AO1965">
        <f t="shared" si="61"/>
        <v>1</v>
      </c>
      <c r="AP1965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1966" spans="1:42" x14ac:dyDescent="0.25">
      <c r="A1966" t="s">
        <v>2882</v>
      </c>
      <c r="B1966" t="s">
        <v>49</v>
      </c>
      <c r="C1966" s="1">
        <v>21</v>
      </c>
      <c r="D1966" t="s">
        <v>43</v>
      </c>
      <c r="E1966">
        <v>0</v>
      </c>
      <c r="F1966" t="s">
        <v>151</v>
      </c>
      <c r="G1966" s="1">
        <v>92120</v>
      </c>
      <c r="H1966">
        <v>32.807867000000002</v>
      </c>
      <c r="I1966">
        <v>-117.060993</v>
      </c>
      <c r="J1966">
        <v>0</v>
      </c>
      <c r="K1966" s="1">
        <v>24</v>
      </c>
      <c r="L1966" t="s">
        <v>129</v>
      </c>
      <c r="M1966" t="s">
        <v>40</v>
      </c>
      <c r="N1966" s="10">
        <v>3.72</v>
      </c>
      <c r="O1966" t="s">
        <v>43</v>
      </c>
      <c r="P1966" t="s">
        <v>40</v>
      </c>
      <c r="Q1966" t="s">
        <v>44</v>
      </c>
      <c r="R1966">
        <v>59</v>
      </c>
      <c r="S1966" t="s">
        <v>43</v>
      </c>
      <c r="T1966" t="s">
        <v>40</v>
      </c>
      <c r="U1966" t="s">
        <v>43</v>
      </c>
      <c r="V1966" t="s">
        <v>43</v>
      </c>
      <c r="W1966" t="s">
        <v>43</v>
      </c>
      <c r="X1966" t="s">
        <v>43</v>
      </c>
      <c r="Y1966" t="s">
        <v>43</v>
      </c>
      <c r="Z1966" t="s">
        <v>40</v>
      </c>
      <c r="AA1966" t="s">
        <v>51</v>
      </c>
      <c r="AB1966" t="s">
        <v>40</v>
      </c>
      <c r="AC1966" t="s">
        <v>183</v>
      </c>
      <c r="AD1966" s="10">
        <v>49.7</v>
      </c>
      <c r="AE1966" s="10">
        <v>1218.25</v>
      </c>
      <c r="AF1966" s="10">
        <v>0</v>
      </c>
      <c r="AG1966" s="10">
        <v>0</v>
      </c>
      <c r="AH1966" s="10">
        <v>89.28</v>
      </c>
      <c r="AI1966" s="10">
        <v>1307.53</v>
      </c>
      <c r="AJ1966" t="s">
        <v>47</v>
      </c>
      <c r="AM1966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1966" t="str">
        <f t="shared" si="60"/>
        <v>19-29</v>
      </c>
      <c r="AO1966">
        <f t="shared" si="61"/>
        <v>0</v>
      </c>
      <c r="AP1966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1967" spans="1:42" x14ac:dyDescent="0.25">
      <c r="A1967" t="s">
        <v>2883</v>
      </c>
      <c r="B1967" t="s">
        <v>49</v>
      </c>
      <c r="C1967" s="1">
        <v>78</v>
      </c>
      <c r="D1967" t="s">
        <v>40</v>
      </c>
      <c r="E1967">
        <v>0</v>
      </c>
      <c r="F1967" t="s">
        <v>1903</v>
      </c>
      <c r="G1967" s="1">
        <v>95488</v>
      </c>
      <c r="H1967">
        <v>39.724432999999998</v>
      </c>
      <c r="I1967">
        <v>-123.767578</v>
      </c>
      <c r="J1967">
        <v>0</v>
      </c>
      <c r="K1967" s="1">
        <v>41</v>
      </c>
      <c r="L1967" t="s">
        <v>42</v>
      </c>
      <c r="M1967" t="s">
        <v>40</v>
      </c>
      <c r="N1967" s="10">
        <v>22.56</v>
      </c>
      <c r="O1967" t="s">
        <v>40</v>
      </c>
      <c r="P1967" t="s">
        <v>40</v>
      </c>
      <c r="Q1967" t="s">
        <v>55</v>
      </c>
      <c r="R1967">
        <v>15</v>
      </c>
      <c r="S1967" t="s">
        <v>43</v>
      </c>
      <c r="T1967" t="s">
        <v>43</v>
      </c>
      <c r="U1967" t="s">
        <v>40</v>
      </c>
      <c r="V1967" t="s">
        <v>43</v>
      </c>
      <c r="W1967" t="s">
        <v>40</v>
      </c>
      <c r="X1967" t="s">
        <v>40</v>
      </c>
      <c r="Y1967" t="s">
        <v>43</v>
      </c>
      <c r="Z1967" t="s">
        <v>40</v>
      </c>
      <c r="AA1967" t="s">
        <v>51</v>
      </c>
      <c r="AB1967" t="s">
        <v>40</v>
      </c>
      <c r="AC1967" t="s">
        <v>56</v>
      </c>
      <c r="AD1967" s="10">
        <v>99.8</v>
      </c>
      <c r="AE1967" s="10">
        <v>4259.3</v>
      </c>
      <c r="AF1967" s="10">
        <v>8.8800000000000008</v>
      </c>
      <c r="AG1967" s="10">
        <v>0</v>
      </c>
      <c r="AH1967" s="10">
        <v>924.96</v>
      </c>
      <c r="AI1967" s="10">
        <v>5175.38</v>
      </c>
      <c r="AJ1967" t="s">
        <v>57</v>
      </c>
      <c r="AK1967" t="s">
        <v>63</v>
      </c>
      <c r="AL1967" t="s">
        <v>64</v>
      </c>
      <c r="AM1967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967" t="str">
        <f t="shared" si="60"/>
        <v>60-80</v>
      </c>
      <c r="AO1967">
        <f t="shared" si="61"/>
        <v>1</v>
      </c>
      <c r="AP1967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968" spans="1:42" x14ac:dyDescent="0.25">
      <c r="A1968" t="s">
        <v>2884</v>
      </c>
      <c r="B1968" t="s">
        <v>39</v>
      </c>
      <c r="C1968" s="1">
        <v>49</v>
      </c>
      <c r="D1968" t="s">
        <v>40</v>
      </c>
      <c r="E1968">
        <v>0</v>
      </c>
      <c r="F1968" t="s">
        <v>245</v>
      </c>
      <c r="G1968" s="1">
        <v>92028</v>
      </c>
      <c r="H1968">
        <v>33.362575</v>
      </c>
      <c r="I1968">
        <v>-117.299644</v>
      </c>
      <c r="J1968">
        <v>1</v>
      </c>
      <c r="K1968" s="1">
        <v>14</v>
      </c>
      <c r="L1968" t="s">
        <v>42</v>
      </c>
      <c r="M1968" t="s">
        <v>40</v>
      </c>
      <c r="N1968" s="10">
        <v>29.18</v>
      </c>
      <c r="O1968" t="s">
        <v>40</v>
      </c>
      <c r="P1968" t="s">
        <v>40</v>
      </c>
      <c r="Q1968" t="s">
        <v>55</v>
      </c>
      <c r="R1968">
        <v>19</v>
      </c>
      <c r="S1968" t="s">
        <v>43</v>
      </c>
      <c r="T1968" t="s">
        <v>43</v>
      </c>
      <c r="U1968" t="s">
        <v>40</v>
      </c>
      <c r="V1968" t="s">
        <v>43</v>
      </c>
      <c r="W1968" t="s">
        <v>43</v>
      </c>
      <c r="X1968" t="s">
        <v>40</v>
      </c>
      <c r="Y1968" t="s">
        <v>40</v>
      </c>
      <c r="Z1968" t="s">
        <v>40</v>
      </c>
      <c r="AA1968" t="s">
        <v>51</v>
      </c>
      <c r="AB1968" t="s">
        <v>40</v>
      </c>
      <c r="AC1968" t="s">
        <v>56</v>
      </c>
      <c r="AD1968" s="10">
        <v>87.25</v>
      </c>
      <c r="AE1968" s="10">
        <v>1258.5999999999999</v>
      </c>
      <c r="AF1968" s="10">
        <v>0</v>
      </c>
      <c r="AG1968" s="10">
        <v>0</v>
      </c>
      <c r="AH1968" s="10">
        <v>408.52</v>
      </c>
      <c r="AI1968" s="10">
        <v>1667.12</v>
      </c>
      <c r="AJ1968" t="s">
        <v>57</v>
      </c>
      <c r="AK1968" t="s">
        <v>58</v>
      </c>
      <c r="AL1968" t="s">
        <v>104</v>
      </c>
      <c r="AM1968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1968" t="str">
        <f t="shared" si="60"/>
        <v>40-49</v>
      </c>
      <c r="AO1968">
        <f t="shared" si="61"/>
        <v>1</v>
      </c>
      <c r="AP196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969" spans="1:42" x14ac:dyDescent="0.25">
      <c r="A1969" t="s">
        <v>2885</v>
      </c>
      <c r="B1969" t="s">
        <v>39</v>
      </c>
      <c r="C1969" s="1">
        <v>57</v>
      </c>
      <c r="D1969" t="s">
        <v>40</v>
      </c>
      <c r="E1969">
        <v>0</v>
      </c>
      <c r="F1969" t="s">
        <v>81</v>
      </c>
      <c r="G1969" s="1">
        <v>95681</v>
      </c>
      <c r="H1969">
        <v>38.984755999999997</v>
      </c>
      <c r="I1969">
        <v>-121.345074</v>
      </c>
      <c r="J1969">
        <v>9</v>
      </c>
      <c r="K1969" s="1">
        <v>64</v>
      </c>
      <c r="L1969" t="s">
        <v>42</v>
      </c>
      <c r="M1969" t="s">
        <v>40</v>
      </c>
      <c r="N1969" s="10">
        <v>23.29</v>
      </c>
      <c r="O1969" t="s">
        <v>43</v>
      </c>
      <c r="P1969" t="s">
        <v>40</v>
      </c>
      <c r="Q1969" t="s">
        <v>79</v>
      </c>
      <c r="R1969">
        <v>25</v>
      </c>
      <c r="S1969" t="s">
        <v>43</v>
      </c>
      <c r="T1969" t="s">
        <v>40</v>
      </c>
      <c r="U1969" t="s">
        <v>40</v>
      </c>
      <c r="V1969" t="s">
        <v>40</v>
      </c>
      <c r="W1969" t="s">
        <v>43</v>
      </c>
      <c r="X1969" t="s">
        <v>40</v>
      </c>
      <c r="Y1969" t="s">
        <v>40</v>
      </c>
      <c r="Z1969" t="s">
        <v>40</v>
      </c>
      <c r="AA1969" t="s">
        <v>73</v>
      </c>
      <c r="AB1969" t="s">
        <v>40</v>
      </c>
      <c r="AC1969" t="s">
        <v>46</v>
      </c>
      <c r="AD1969" s="10">
        <v>68.3</v>
      </c>
      <c r="AE1969" s="10">
        <v>4378.8</v>
      </c>
      <c r="AF1969" s="10">
        <v>0</v>
      </c>
      <c r="AG1969" s="10">
        <v>0</v>
      </c>
      <c r="AH1969" s="10">
        <v>1490.56</v>
      </c>
      <c r="AI1969" s="10">
        <v>5869.36</v>
      </c>
      <c r="AJ1969" t="s">
        <v>47</v>
      </c>
      <c r="AM196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969" t="str">
        <f t="shared" si="60"/>
        <v>50-59</v>
      </c>
      <c r="AO1969">
        <f t="shared" si="61"/>
        <v>0</v>
      </c>
      <c r="AP1969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970" spans="1:42" x14ac:dyDescent="0.25">
      <c r="A1970" t="s">
        <v>2886</v>
      </c>
      <c r="B1970" t="s">
        <v>49</v>
      </c>
      <c r="C1970" s="1">
        <v>38</v>
      </c>
      <c r="D1970" t="s">
        <v>40</v>
      </c>
      <c r="E1970">
        <v>0</v>
      </c>
      <c r="F1970" t="s">
        <v>650</v>
      </c>
      <c r="G1970" s="1">
        <v>90503</v>
      </c>
      <c r="H1970">
        <v>33.840398999999998</v>
      </c>
      <c r="I1970">
        <v>-118.353714</v>
      </c>
      <c r="J1970">
        <v>1</v>
      </c>
      <c r="K1970" s="1">
        <v>72</v>
      </c>
      <c r="L1970" t="s">
        <v>72</v>
      </c>
      <c r="M1970" t="s">
        <v>40</v>
      </c>
      <c r="N1970" s="10">
        <v>49.5</v>
      </c>
      <c r="O1970" t="s">
        <v>43</v>
      </c>
      <c r="P1970" t="s">
        <v>43</v>
      </c>
      <c r="AA1970" t="s">
        <v>73</v>
      </c>
      <c r="AB1970" t="s">
        <v>43</v>
      </c>
      <c r="AC1970" t="s">
        <v>46</v>
      </c>
      <c r="AD1970" s="10">
        <v>19.399999999999999</v>
      </c>
      <c r="AE1970" s="10">
        <v>1363.25</v>
      </c>
      <c r="AF1970" s="10">
        <v>0</v>
      </c>
      <c r="AG1970" s="10">
        <v>0</v>
      </c>
      <c r="AH1970" s="10">
        <v>3564</v>
      </c>
      <c r="AI1970" s="10">
        <v>4927.25</v>
      </c>
      <c r="AJ1970" t="s">
        <v>47</v>
      </c>
      <c r="AM197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970" t="str">
        <f t="shared" si="60"/>
        <v>30-39</v>
      </c>
      <c r="AO1970">
        <f t="shared" si="61"/>
        <v>0</v>
      </c>
      <c r="AP1970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971" spans="1:42" x14ac:dyDescent="0.25">
      <c r="A1971" t="s">
        <v>2887</v>
      </c>
      <c r="B1971" t="s">
        <v>39</v>
      </c>
      <c r="C1971" s="1">
        <v>29</v>
      </c>
      <c r="D1971" t="s">
        <v>43</v>
      </c>
      <c r="E1971">
        <v>0</v>
      </c>
      <c r="F1971" t="s">
        <v>1814</v>
      </c>
      <c r="G1971" s="1">
        <v>96148</v>
      </c>
      <c r="H1971">
        <v>39.241239999999998</v>
      </c>
      <c r="I1971">
        <v>-120.054765</v>
      </c>
      <c r="J1971">
        <v>0</v>
      </c>
      <c r="K1971" s="1">
        <v>27</v>
      </c>
      <c r="L1971" t="s">
        <v>42</v>
      </c>
      <c r="M1971" t="s">
        <v>40</v>
      </c>
      <c r="N1971" s="10">
        <v>1.31</v>
      </c>
      <c r="O1971" t="s">
        <v>43</v>
      </c>
      <c r="P1971" t="s">
        <v>40</v>
      </c>
      <c r="Q1971" t="s">
        <v>44</v>
      </c>
      <c r="R1971">
        <v>53</v>
      </c>
      <c r="S1971" t="s">
        <v>43</v>
      </c>
      <c r="T1971" t="s">
        <v>40</v>
      </c>
      <c r="U1971" t="s">
        <v>43</v>
      </c>
      <c r="V1971" t="s">
        <v>40</v>
      </c>
      <c r="W1971" t="s">
        <v>43</v>
      </c>
      <c r="X1971" t="s">
        <v>43</v>
      </c>
      <c r="Y1971" t="s">
        <v>43</v>
      </c>
      <c r="Z1971" t="s">
        <v>40</v>
      </c>
      <c r="AA1971" t="s">
        <v>51</v>
      </c>
      <c r="AB1971" t="s">
        <v>40</v>
      </c>
      <c r="AC1971" t="s">
        <v>183</v>
      </c>
      <c r="AD1971" s="10">
        <v>56.15</v>
      </c>
      <c r="AE1971" s="10">
        <v>1439.35</v>
      </c>
      <c r="AF1971" s="10">
        <v>0</v>
      </c>
      <c r="AG1971" s="10">
        <v>0</v>
      </c>
      <c r="AH1971" s="10">
        <v>35.369999999999997</v>
      </c>
      <c r="AI1971" s="10">
        <v>1474.72</v>
      </c>
      <c r="AJ1971" t="s">
        <v>47</v>
      </c>
      <c r="AM1971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971" t="str">
        <f t="shared" si="60"/>
        <v>19-29</v>
      </c>
      <c r="AO1971">
        <f t="shared" si="61"/>
        <v>0</v>
      </c>
      <c r="AP1971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1972" spans="1:42" x14ac:dyDescent="0.25">
      <c r="A1972" t="s">
        <v>2888</v>
      </c>
      <c r="B1972" t="s">
        <v>49</v>
      </c>
      <c r="C1972" s="1">
        <v>79</v>
      </c>
      <c r="D1972" t="s">
        <v>43</v>
      </c>
      <c r="E1972">
        <v>0</v>
      </c>
      <c r="F1972" t="s">
        <v>1745</v>
      </c>
      <c r="G1972" s="1">
        <v>91916</v>
      </c>
      <c r="H1972">
        <v>32.912663999999999</v>
      </c>
      <c r="I1972">
        <v>-116.63538699999999</v>
      </c>
      <c r="J1972">
        <v>0</v>
      </c>
      <c r="K1972" s="1">
        <v>35</v>
      </c>
      <c r="L1972" t="s">
        <v>42</v>
      </c>
      <c r="M1972" t="s">
        <v>40</v>
      </c>
      <c r="N1972" s="10">
        <v>3.04</v>
      </c>
      <c r="O1972" t="s">
        <v>43</v>
      </c>
      <c r="P1972" t="s">
        <v>40</v>
      </c>
      <c r="Q1972" t="s">
        <v>79</v>
      </c>
      <c r="R1972">
        <v>18</v>
      </c>
      <c r="S1972" t="s">
        <v>43</v>
      </c>
      <c r="T1972" t="s">
        <v>43</v>
      </c>
      <c r="U1972" t="s">
        <v>40</v>
      </c>
      <c r="V1972" t="s">
        <v>40</v>
      </c>
      <c r="W1972" t="s">
        <v>40</v>
      </c>
      <c r="X1972" t="s">
        <v>40</v>
      </c>
      <c r="Y1972" t="s">
        <v>43</v>
      </c>
      <c r="Z1972" t="s">
        <v>40</v>
      </c>
      <c r="AA1972" t="s">
        <v>45</v>
      </c>
      <c r="AB1972" t="s">
        <v>40</v>
      </c>
      <c r="AC1972" t="s">
        <v>56</v>
      </c>
      <c r="AD1972" s="10">
        <v>73</v>
      </c>
      <c r="AE1972" s="10">
        <v>2471.25</v>
      </c>
      <c r="AF1972" s="10">
        <v>0</v>
      </c>
      <c r="AG1972" s="10">
        <v>0</v>
      </c>
      <c r="AH1972" s="10">
        <v>106.4</v>
      </c>
      <c r="AI1972" s="10">
        <v>2577.65</v>
      </c>
      <c r="AJ1972" t="s">
        <v>47</v>
      </c>
      <c r="AM1972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972" t="str">
        <f t="shared" si="60"/>
        <v>60-80</v>
      </c>
      <c r="AO1972">
        <f t="shared" si="61"/>
        <v>0</v>
      </c>
      <c r="AP197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973" spans="1:42" x14ac:dyDescent="0.25">
      <c r="A1973" t="s">
        <v>2889</v>
      </c>
      <c r="B1973" t="s">
        <v>49</v>
      </c>
      <c r="C1973" s="1">
        <v>20</v>
      </c>
      <c r="D1973" t="s">
        <v>43</v>
      </c>
      <c r="E1973">
        <v>1</v>
      </c>
      <c r="F1973" t="s">
        <v>131</v>
      </c>
      <c r="G1973" s="1">
        <v>95503</v>
      </c>
      <c r="H1973">
        <v>40.737431000000001</v>
      </c>
      <c r="I1973">
        <v>-124.108897</v>
      </c>
      <c r="J1973">
        <v>0</v>
      </c>
      <c r="K1973" s="1">
        <v>1</v>
      </c>
      <c r="L1973" t="s">
        <v>42</v>
      </c>
      <c r="M1973" t="s">
        <v>40</v>
      </c>
      <c r="N1973" s="10">
        <v>41.39</v>
      </c>
      <c r="O1973" t="s">
        <v>43</v>
      </c>
      <c r="P1973" t="s">
        <v>40</v>
      </c>
      <c r="Q1973" t="s">
        <v>44</v>
      </c>
      <c r="R1973">
        <v>48</v>
      </c>
      <c r="S1973" t="s">
        <v>43</v>
      </c>
      <c r="T1973" t="s">
        <v>43</v>
      </c>
      <c r="U1973" t="s">
        <v>43</v>
      </c>
      <c r="V1973" t="s">
        <v>40</v>
      </c>
      <c r="W1973" t="s">
        <v>43</v>
      </c>
      <c r="X1973" t="s">
        <v>40</v>
      </c>
      <c r="Y1973" t="s">
        <v>40</v>
      </c>
      <c r="Z1973" t="s">
        <v>40</v>
      </c>
      <c r="AA1973" t="s">
        <v>51</v>
      </c>
      <c r="AB1973" t="s">
        <v>40</v>
      </c>
      <c r="AC1973" t="s">
        <v>46</v>
      </c>
      <c r="AD1973" s="10">
        <v>59.55</v>
      </c>
      <c r="AE1973" s="10">
        <v>59.55</v>
      </c>
      <c r="AF1973" s="10">
        <v>0</v>
      </c>
      <c r="AG1973" s="10">
        <v>0</v>
      </c>
      <c r="AH1973" s="10">
        <v>41.39</v>
      </c>
      <c r="AI1973" s="10">
        <v>100.94</v>
      </c>
      <c r="AJ1973" t="s">
        <v>98</v>
      </c>
      <c r="AM1973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973" t="str">
        <f t="shared" si="60"/>
        <v>19-29</v>
      </c>
      <c r="AO1973">
        <f t="shared" si="61"/>
        <v>0</v>
      </c>
      <c r="AP1973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1974" spans="1:42" x14ac:dyDescent="0.25">
      <c r="A1974" t="s">
        <v>2890</v>
      </c>
      <c r="B1974" t="s">
        <v>39</v>
      </c>
      <c r="C1974" s="1">
        <v>62</v>
      </c>
      <c r="D1974" t="s">
        <v>43</v>
      </c>
      <c r="E1974">
        <v>0</v>
      </c>
      <c r="F1974" t="s">
        <v>2891</v>
      </c>
      <c r="G1974" s="1">
        <v>96076</v>
      </c>
      <c r="H1974">
        <v>40.367964000000001</v>
      </c>
      <c r="I1974">
        <v>-122.93737900000001</v>
      </c>
      <c r="J1974">
        <v>0</v>
      </c>
      <c r="K1974" s="1">
        <v>1</v>
      </c>
      <c r="L1974" t="s">
        <v>54</v>
      </c>
      <c r="M1974" t="s">
        <v>40</v>
      </c>
      <c r="N1974" s="10">
        <v>12.4</v>
      </c>
      <c r="O1974" t="s">
        <v>43</v>
      </c>
      <c r="P1974" t="s">
        <v>40</v>
      </c>
      <c r="Q1974" t="s">
        <v>55</v>
      </c>
      <c r="R1974">
        <v>28</v>
      </c>
      <c r="S1974" t="s">
        <v>43</v>
      </c>
      <c r="T1974" t="s">
        <v>43</v>
      </c>
      <c r="U1974" t="s">
        <v>43</v>
      </c>
      <c r="V1974" t="s">
        <v>43</v>
      </c>
      <c r="W1974" t="s">
        <v>43</v>
      </c>
      <c r="X1974" t="s">
        <v>43</v>
      </c>
      <c r="Y1974" t="s">
        <v>43</v>
      </c>
      <c r="Z1974" t="s">
        <v>40</v>
      </c>
      <c r="AA1974" t="s">
        <v>51</v>
      </c>
      <c r="AB1974" t="s">
        <v>43</v>
      </c>
      <c r="AC1974" t="s">
        <v>56</v>
      </c>
      <c r="AD1974" s="10">
        <v>68.650000000000006</v>
      </c>
      <c r="AE1974" s="10">
        <v>68.650000000000006</v>
      </c>
      <c r="AF1974" s="10">
        <v>0</v>
      </c>
      <c r="AG1974" s="10">
        <v>0</v>
      </c>
      <c r="AH1974" s="10">
        <v>12.4</v>
      </c>
      <c r="AI1974" s="10">
        <v>81.05</v>
      </c>
      <c r="AJ1974" t="s">
        <v>57</v>
      </c>
      <c r="AK1974" t="s">
        <v>117</v>
      </c>
      <c r="AL1974" t="s">
        <v>466</v>
      </c>
      <c r="AM197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974" t="str">
        <f t="shared" si="60"/>
        <v>60-80</v>
      </c>
      <c r="AO1974">
        <f t="shared" si="61"/>
        <v>1</v>
      </c>
      <c r="AP197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975" spans="1:42" x14ac:dyDescent="0.25">
      <c r="A1975" t="s">
        <v>2892</v>
      </c>
      <c r="B1975" t="s">
        <v>49</v>
      </c>
      <c r="C1975" s="1">
        <v>74</v>
      </c>
      <c r="D1975" t="s">
        <v>43</v>
      </c>
      <c r="E1975">
        <v>0</v>
      </c>
      <c r="F1975" t="s">
        <v>155</v>
      </c>
      <c r="G1975" s="1">
        <v>95407</v>
      </c>
      <c r="H1975">
        <v>38.394091000000003</v>
      </c>
      <c r="I1975">
        <v>-122.739814</v>
      </c>
      <c r="J1975">
        <v>0</v>
      </c>
      <c r="K1975" s="1">
        <v>43</v>
      </c>
      <c r="L1975" t="s">
        <v>42</v>
      </c>
      <c r="M1975" t="s">
        <v>40</v>
      </c>
      <c r="N1975" s="10">
        <v>39.119999999999997</v>
      </c>
      <c r="O1975" t="s">
        <v>43</v>
      </c>
      <c r="P1975" t="s">
        <v>40</v>
      </c>
      <c r="Q1975" t="s">
        <v>55</v>
      </c>
      <c r="R1975">
        <v>6</v>
      </c>
      <c r="S1975" t="s">
        <v>43</v>
      </c>
      <c r="T1975" t="s">
        <v>43</v>
      </c>
      <c r="U1975" t="s">
        <v>43</v>
      </c>
      <c r="V1975" t="s">
        <v>43</v>
      </c>
      <c r="W1975" t="s">
        <v>40</v>
      </c>
      <c r="X1975" t="s">
        <v>40</v>
      </c>
      <c r="Y1975" t="s">
        <v>40</v>
      </c>
      <c r="Z1975" t="s">
        <v>40</v>
      </c>
      <c r="AA1975" t="s">
        <v>51</v>
      </c>
      <c r="AB1975" t="s">
        <v>40</v>
      </c>
      <c r="AC1975" t="s">
        <v>183</v>
      </c>
      <c r="AD1975" s="10">
        <v>89.55</v>
      </c>
      <c r="AE1975" s="10">
        <v>3856.75</v>
      </c>
      <c r="AF1975" s="10">
        <v>0</v>
      </c>
      <c r="AG1975" s="10">
        <v>0</v>
      </c>
      <c r="AH1975" s="10">
        <v>1682.16</v>
      </c>
      <c r="AI1975" s="10">
        <v>5538.91</v>
      </c>
      <c r="AJ1975" t="s">
        <v>57</v>
      </c>
      <c r="AK1975" t="s">
        <v>63</v>
      </c>
      <c r="AL1975" t="s">
        <v>67</v>
      </c>
      <c r="AM1975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975" t="str">
        <f t="shared" si="60"/>
        <v>60-80</v>
      </c>
      <c r="AO1975">
        <f t="shared" si="61"/>
        <v>1</v>
      </c>
      <c r="AP197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976" spans="1:42" x14ac:dyDescent="0.25">
      <c r="A1976" t="s">
        <v>2893</v>
      </c>
      <c r="B1976" t="s">
        <v>39</v>
      </c>
      <c r="C1976" s="1">
        <v>69</v>
      </c>
      <c r="D1976" t="s">
        <v>40</v>
      </c>
      <c r="E1976">
        <v>0</v>
      </c>
      <c r="F1976" t="s">
        <v>2160</v>
      </c>
      <c r="G1976" s="1">
        <v>94592</v>
      </c>
      <c r="H1976">
        <v>38.093701000000003</v>
      </c>
      <c r="I1976">
        <v>-122.276589</v>
      </c>
      <c r="J1976">
        <v>1</v>
      </c>
      <c r="K1976" s="1">
        <v>53</v>
      </c>
      <c r="L1976" t="s">
        <v>42</v>
      </c>
      <c r="M1976" t="s">
        <v>40</v>
      </c>
      <c r="N1976" s="10">
        <v>30.09</v>
      </c>
      <c r="O1976" t="s">
        <v>40</v>
      </c>
      <c r="P1976" t="s">
        <v>40</v>
      </c>
      <c r="Q1976" t="s">
        <v>55</v>
      </c>
      <c r="R1976">
        <v>12</v>
      </c>
      <c r="S1976" t="s">
        <v>43</v>
      </c>
      <c r="T1976" t="s">
        <v>43</v>
      </c>
      <c r="U1976" t="s">
        <v>43</v>
      </c>
      <c r="V1976" t="s">
        <v>43</v>
      </c>
      <c r="W1976" t="s">
        <v>40</v>
      </c>
      <c r="X1976" t="s">
        <v>40</v>
      </c>
      <c r="Y1976" t="s">
        <v>43</v>
      </c>
      <c r="Z1976" t="s">
        <v>40</v>
      </c>
      <c r="AA1976" t="s">
        <v>45</v>
      </c>
      <c r="AB1976" t="s">
        <v>40</v>
      </c>
      <c r="AC1976" t="s">
        <v>46</v>
      </c>
      <c r="AD1976" s="10">
        <v>95.85</v>
      </c>
      <c r="AE1976" s="10">
        <v>5016.25</v>
      </c>
      <c r="AF1976" s="10">
        <v>18.850000000000001</v>
      </c>
      <c r="AG1976" s="10">
        <v>0</v>
      </c>
      <c r="AH1976" s="10">
        <v>1594.77</v>
      </c>
      <c r="AI1976" s="10">
        <v>6592.17</v>
      </c>
      <c r="AJ1976" t="s">
        <v>47</v>
      </c>
      <c r="AM197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976" t="str">
        <f t="shared" si="60"/>
        <v>60-80</v>
      </c>
      <c r="AO1976">
        <f t="shared" si="61"/>
        <v>0</v>
      </c>
      <c r="AP1976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977" spans="1:42" x14ac:dyDescent="0.25">
      <c r="A1977" t="s">
        <v>2894</v>
      </c>
      <c r="B1977" t="s">
        <v>39</v>
      </c>
      <c r="C1977" s="1">
        <v>50</v>
      </c>
      <c r="D1977" t="s">
        <v>43</v>
      </c>
      <c r="E1977">
        <v>0</v>
      </c>
      <c r="F1977" t="s">
        <v>2895</v>
      </c>
      <c r="G1977" s="1">
        <v>95674</v>
      </c>
      <c r="H1977">
        <v>38.954143999999999</v>
      </c>
      <c r="I1977">
        <v>-121.482536</v>
      </c>
      <c r="J1977">
        <v>0</v>
      </c>
      <c r="K1977" s="1">
        <v>17</v>
      </c>
      <c r="L1977" t="s">
        <v>42</v>
      </c>
      <c r="M1977" t="s">
        <v>40</v>
      </c>
      <c r="N1977" s="10">
        <v>24.31</v>
      </c>
      <c r="O1977" t="s">
        <v>40</v>
      </c>
      <c r="P1977" t="s">
        <v>40</v>
      </c>
      <c r="Q1977" t="s">
        <v>79</v>
      </c>
      <c r="R1977">
        <v>21</v>
      </c>
      <c r="S1977" t="s">
        <v>43</v>
      </c>
      <c r="T1977" t="s">
        <v>43</v>
      </c>
      <c r="U1977" t="s">
        <v>40</v>
      </c>
      <c r="V1977" t="s">
        <v>43</v>
      </c>
      <c r="W1977" t="s">
        <v>43</v>
      </c>
      <c r="X1977" t="s">
        <v>43</v>
      </c>
      <c r="Y1977" t="s">
        <v>43</v>
      </c>
      <c r="Z1977" t="s">
        <v>40</v>
      </c>
      <c r="AA1977" t="s">
        <v>45</v>
      </c>
      <c r="AB1977" t="s">
        <v>40</v>
      </c>
      <c r="AC1977" t="s">
        <v>183</v>
      </c>
      <c r="AD1977" s="10">
        <v>55.85</v>
      </c>
      <c r="AE1977" s="10">
        <v>937.5</v>
      </c>
      <c r="AF1977" s="10">
        <v>0</v>
      </c>
      <c r="AG1977" s="10">
        <v>0</v>
      </c>
      <c r="AH1977" s="10">
        <v>413.27</v>
      </c>
      <c r="AI1977" s="10">
        <v>1350.77</v>
      </c>
      <c r="AJ1977" t="s">
        <v>57</v>
      </c>
      <c r="AK1977" t="s">
        <v>117</v>
      </c>
      <c r="AL1977" t="s">
        <v>466</v>
      </c>
      <c r="AM1977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1977" t="str">
        <f t="shared" si="60"/>
        <v>50-59</v>
      </c>
      <c r="AO1977">
        <f t="shared" si="61"/>
        <v>1</v>
      </c>
      <c r="AP1977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1978" spans="1:42" x14ac:dyDescent="0.25">
      <c r="A1978" t="s">
        <v>2896</v>
      </c>
      <c r="B1978" t="s">
        <v>39</v>
      </c>
      <c r="C1978" s="1">
        <v>67</v>
      </c>
      <c r="D1978" t="s">
        <v>43</v>
      </c>
      <c r="E1978">
        <v>0</v>
      </c>
      <c r="F1978" t="s">
        <v>2897</v>
      </c>
      <c r="G1978" s="1">
        <v>93251</v>
      </c>
      <c r="H1978">
        <v>35.383809999999997</v>
      </c>
      <c r="I1978">
        <v>-119.730885</v>
      </c>
      <c r="J1978">
        <v>0</v>
      </c>
      <c r="K1978" s="1">
        <v>20</v>
      </c>
      <c r="L1978" t="s">
        <v>62</v>
      </c>
      <c r="M1978" t="s">
        <v>40</v>
      </c>
      <c r="N1978" s="10">
        <v>29.29</v>
      </c>
      <c r="O1978" t="s">
        <v>40</v>
      </c>
      <c r="P1978" t="s">
        <v>40</v>
      </c>
      <c r="Q1978" t="s">
        <v>55</v>
      </c>
      <c r="R1978">
        <v>15</v>
      </c>
      <c r="S1978" t="s">
        <v>43</v>
      </c>
      <c r="T1978" t="s">
        <v>43</v>
      </c>
      <c r="U1978" t="s">
        <v>43</v>
      </c>
      <c r="V1978" t="s">
        <v>43</v>
      </c>
      <c r="W1978" t="s">
        <v>43</v>
      </c>
      <c r="X1978" t="s">
        <v>40</v>
      </c>
      <c r="Y1978" t="s">
        <v>40</v>
      </c>
      <c r="Z1978" t="s">
        <v>40</v>
      </c>
      <c r="AA1978" t="s">
        <v>51</v>
      </c>
      <c r="AB1978" t="s">
        <v>40</v>
      </c>
      <c r="AC1978" t="s">
        <v>46</v>
      </c>
      <c r="AD1978" s="10">
        <v>85.8</v>
      </c>
      <c r="AE1978" s="10">
        <v>1727.5</v>
      </c>
      <c r="AF1978" s="10">
        <v>0</v>
      </c>
      <c r="AG1978" s="10">
        <v>0</v>
      </c>
      <c r="AH1978" s="10">
        <v>585.79999999999995</v>
      </c>
      <c r="AI1978" s="10">
        <v>2313.3000000000002</v>
      </c>
      <c r="AJ1978" t="s">
        <v>57</v>
      </c>
      <c r="AK1978" t="s">
        <v>117</v>
      </c>
      <c r="AL1978" t="s">
        <v>466</v>
      </c>
      <c r="AM1978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1978" t="str">
        <f t="shared" si="60"/>
        <v>60-80</v>
      </c>
      <c r="AO1978">
        <f t="shared" si="61"/>
        <v>1</v>
      </c>
      <c r="AP197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979" spans="1:42" x14ac:dyDescent="0.25">
      <c r="A1979" t="s">
        <v>2898</v>
      </c>
      <c r="B1979" t="s">
        <v>49</v>
      </c>
      <c r="C1979" s="1">
        <v>33</v>
      </c>
      <c r="D1979" t="s">
        <v>43</v>
      </c>
      <c r="E1979">
        <v>0</v>
      </c>
      <c r="F1979" t="s">
        <v>666</v>
      </c>
      <c r="G1979" s="1">
        <v>94021</v>
      </c>
      <c r="H1979">
        <v>37.266387999999999</v>
      </c>
      <c r="I1979">
        <v>-122.26308</v>
      </c>
      <c r="J1979">
        <v>0</v>
      </c>
      <c r="K1979" s="1">
        <v>6</v>
      </c>
      <c r="L1979" t="s">
        <v>42</v>
      </c>
      <c r="M1979" t="s">
        <v>40</v>
      </c>
      <c r="N1979" s="10">
        <v>10.54</v>
      </c>
      <c r="O1979" t="s">
        <v>43</v>
      </c>
      <c r="P1979" t="s">
        <v>43</v>
      </c>
      <c r="AA1979" t="s">
        <v>45</v>
      </c>
      <c r="AB1979" t="s">
        <v>43</v>
      </c>
      <c r="AC1979" t="s">
        <v>46</v>
      </c>
      <c r="AD1979" s="10">
        <v>19.149999999999999</v>
      </c>
      <c r="AE1979" s="10">
        <v>124.4</v>
      </c>
      <c r="AF1979" s="10">
        <v>0</v>
      </c>
      <c r="AG1979" s="10">
        <v>0</v>
      </c>
      <c r="AH1979" s="10">
        <v>63.24</v>
      </c>
      <c r="AI1979" s="10">
        <v>187.64</v>
      </c>
      <c r="AJ1979" t="s">
        <v>47</v>
      </c>
      <c r="AM1979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979" t="str">
        <f t="shared" si="60"/>
        <v>30-39</v>
      </c>
      <c r="AO1979">
        <f t="shared" si="61"/>
        <v>0</v>
      </c>
      <c r="AP1979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980" spans="1:42" x14ac:dyDescent="0.25">
      <c r="A1980" t="s">
        <v>2899</v>
      </c>
      <c r="B1980" t="s">
        <v>49</v>
      </c>
      <c r="C1980" s="1">
        <v>47</v>
      </c>
      <c r="D1980" t="s">
        <v>43</v>
      </c>
      <c r="E1980">
        <v>3</v>
      </c>
      <c r="F1980" t="s">
        <v>2282</v>
      </c>
      <c r="G1980" s="1">
        <v>94578</v>
      </c>
      <c r="H1980">
        <v>37.704383999999997</v>
      </c>
      <c r="I1980">
        <v>-122.12670300000001</v>
      </c>
      <c r="J1980">
        <v>0</v>
      </c>
      <c r="K1980" s="1">
        <v>1</v>
      </c>
      <c r="L1980" t="s">
        <v>42</v>
      </c>
      <c r="M1980" t="s">
        <v>43</v>
      </c>
      <c r="P1980" t="s">
        <v>40</v>
      </c>
      <c r="Q1980" t="s">
        <v>44</v>
      </c>
      <c r="R1980">
        <v>21</v>
      </c>
      <c r="S1980" t="s">
        <v>43</v>
      </c>
      <c r="T1980" t="s">
        <v>43</v>
      </c>
      <c r="U1980" t="s">
        <v>43</v>
      </c>
      <c r="V1980" t="s">
        <v>43</v>
      </c>
      <c r="W1980" t="s">
        <v>43</v>
      </c>
      <c r="X1980" t="s">
        <v>43</v>
      </c>
      <c r="Y1980" t="s">
        <v>43</v>
      </c>
      <c r="Z1980" t="s">
        <v>43</v>
      </c>
      <c r="AA1980" t="s">
        <v>51</v>
      </c>
      <c r="AB1980" t="s">
        <v>40</v>
      </c>
      <c r="AC1980" t="s">
        <v>56</v>
      </c>
      <c r="AD1980" s="10">
        <v>24.7</v>
      </c>
      <c r="AE1980" s="10">
        <v>24.7</v>
      </c>
      <c r="AF1980" s="10">
        <v>0</v>
      </c>
      <c r="AG1980" s="10">
        <v>0</v>
      </c>
      <c r="AH1980" s="10">
        <v>0</v>
      </c>
      <c r="AI1980" s="10">
        <v>24.7</v>
      </c>
      <c r="AJ1980" t="s">
        <v>98</v>
      </c>
      <c r="AM1980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980" t="str">
        <f t="shared" si="60"/>
        <v>40-49</v>
      </c>
      <c r="AO1980">
        <f t="shared" si="61"/>
        <v>0</v>
      </c>
      <c r="AP1980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981" spans="1:42" x14ac:dyDescent="0.25">
      <c r="A1981" t="s">
        <v>2900</v>
      </c>
      <c r="B1981" t="s">
        <v>39</v>
      </c>
      <c r="C1981" s="1">
        <v>52</v>
      </c>
      <c r="D1981" t="s">
        <v>43</v>
      </c>
      <c r="E1981">
        <v>0</v>
      </c>
      <c r="F1981" t="s">
        <v>151</v>
      </c>
      <c r="G1981" s="1">
        <v>92130</v>
      </c>
      <c r="H1981">
        <v>32.957194999999999</v>
      </c>
      <c r="I1981">
        <v>-117.20254199999999</v>
      </c>
      <c r="J1981">
        <v>0</v>
      </c>
      <c r="K1981" s="1">
        <v>61</v>
      </c>
      <c r="L1981" t="s">
        <v>42</v>
      </c>
      <c r="M1981" t="s">
        <v>40</v>
      </c>
      <c r="N1981" s="10">
        <v>23.45</v>
      </c>
      <c r="O1981" t="s">
        <v>40</v>
      </c>
      <c r="P1981" t="s">
        <v>40</v>
      </c>
      <c r="Q1981" t="s">
        <v>79</v>
      </c>
      <c r="R1981">
        <v>8</v>
      </c>
      <c r="S1981" t="s">
        <v>40</v>
      </c>
      <c r="T1981" t="s">
        <v>40</v>
      </c>
      <c r="U1981" t="s">
        <v>40</v>
      </c>
      <c r="V1981" t="s">
        <v>40</v>
      </c>
      <c r="W1981" t="s">
        <v>40</v>
      </c>
      <c r="X1981" t="s">
        <v>40</v>
      </c>
      <c r="Y1981" t="s">
        <v>40</v>
      </c>
      <c r="Z1981" t="s">
        <v>40</v>
      </c>
      <c r="AA1981" t="s">
        <v>73</v>
      </c>
      <c r="AB1981" t="s">
        <v>43</v>
      </c>
      <c r="AC1981" t="s">
        <v>56</v>
      </c>
      <c r="AD1981" s="10">
        <v>89.65</v>
      </c>
      <c r="AE1981" s="10">
        <v>5308.7</v>
      </c>
      <c r="AF1981" s="10">
        <v>0</v>
      </c>
      <c r="AG1981" s="10">
        <v>0</v>
      </c>
      <c r="AH1981" s="10">
        <v>1430.45</v>
      </c>
      <c r="AI1981" s="10">
        <v>6739.15</v>
      </c>
      <c r="AJ1981" t="s">
        <v>47</v>
      </c>
      <c r="AM1981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981" t="str">
        <f t="shared" si="60"/>
        <v>50-59</v>
      </c>
      <c r="AO1981">
        <f t="shared" si="61"/>
        <v>0</v>
      </c>
      <c r="AP1981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982" spans="1:42" x14ac:dyDescent="0.25">
      <c r="A1982" t="s">
        <v>2901</v>
      </c>
      <c r="B1982" t="s">
        <v>39</v>
      </c>
      <c r="C1982" s="1">
        <v>74</v>
      </c>
      <c r="D1982" t="s">
        <v>43</v>
      </c>
      <c r="E1982">
        <v>0</v>
      </c>
      <c r="F1982" t="s">
        <v>978</v>
      </c>
      <c r="G1982" s="1">
        <v>92807</v>
      </c>
      <c r="H1982">
        <v>33.848733000000003</v>
      </c>
      <c r="I1982">
        <v>-117.788357</v>
      </c>
      <c r="J1982">
        <v>0</v>
      </c>
      <c r="K1982" s="1">
        <v>4</v>
      </c>
      <c r="L1982" t="s">
        <v>42</v>
      </c>
      <c r="M1982" t="s">
        <v>40</v>
      </c>
      <c r="N1982" s="10">
        <v>48.35</v>
      </c>
      <c r="O1982" t="s">
        <v>40</v>
      </c>
      <c r="P1982" t="s">
        <v>40</v>
      </c>
      <c r="Q1982" t="s">
        <v>44</v>
      </c>
      <c r="R1982">
        <v>24</v>
      </c>
      <c r="S1982" t="s">
        <v>43</v>
      </c>
      <c r="T1982" t="s">
        <v>43</v>
      </c>
      <c r="U1982" t="s">
        <v>40</v>
      </c>
      <c r="V1982" t="s">
        <v>43</v>
      </c>
      <c r="W1982" t="s">
        <v>40</v>
      </c>
      <c r="X1982" t="s">
        <v>43</v>
      </c>
      <c r="Y1982" t="s">
        <v>43</v>
      </c>
      <c r="Z1982" t="s">
        <v>40</v>
      </c>
      <c r="AA1982" t="s">
        <v>51</v>
      </c>
      <c r="AB1982" t="s">
        <v>40</v>
      </c>
      <c r="AC1982" t="s">
        <v>56</v>
      </c>
      <c r="AD1982" s="10">
        <v>89.2</v>
      </c>
      <c r="AE1982" s="10">
        <v>346.2</v>
      </c>
      <c r="AF1982" s="10">
        <v>0</v>
      </c>
      <c r="AG1982" s="10">
        <v>0</v>
      </c>
      <c r="AH1982" s="10">
        <v>193.4</v>
      </c>
      <c r="AI1982" s="10">
        <v>539.6</v>
      </c>
      <c r="AJ1982" t="s">
        <v>57</v>
      </c>
      <c r="AK1982" t="s">
        <v>58</v>
      </c>
      <c r="AL1982" t="s">
        <v>59</v>
      </c>
      <c r="AM198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982" t="str">
        <f t="shared" si="60"/>
        <v>60-80</v>
      </c>
      <c r="AO1982">
        <f t="shared" si="61"/>
        <v>1</v>
      </c>
      <c r="AP198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983" spans="1:42" x14ac:dyDescent="0.25">
      <c r="A1983" t="s">
        <v>2902</v>
      </c>
      <c r="B1983" t="s">
        <v>39</v>
      </c>
      <c r="C1983" s="1">
        <v>57</v>
      </c>
      <c r="D1983" t="s">
        <v>43</v>
      </c>
      <c r="E1983">
        <v>0</v>
      </c>
      <c r="F1983" t="s">
        <v>1923</v>
      </c>
      <c r="G1983" s="1">
        <v>92629</v>
      </c>
      <c r="H1983">
        <v>33.477922999999997</v>
      </c>
      <c r="I1983">
        <v>-117.705314</v>
      </c>
      <c r="J1983">
        <v>0</v>
      </c>
      <c r="K1983" s="1">
        <v>1</v>
      </c>
      <c r="L1983" t="s">
        <v>42</v>
      </c>
      <c r="M1983" t="s">
        <v>40</v>
      </c>
      <c r="N1983" s="10">
        <v>40.630000000000003</v>
      </c>
      <c r="O1983" t="s">
        <v>43</v>
      </c>
      <c r="P1983" t="s">
        <v>43</v>
      </c>
      <c r="AA1983" t="s">
        <v>51</v>
      </c>
      <c r="AB1983" t="s">
        <v>43</v>
      </c>
      <c r="AC1983" t="s">
        <v>46</v>
      </c>
      <c r="AD1983" s="10">
        <v>19.55</v>
      </c>
      <c r="AE1983" s="10">
        <v>19.55</v>
      </c>
      <c r="AF1983" s="10">
        <v>0</v>
      </c>
      <c r="AG1983" s="10">
        <v>0</v>
      </c>
      <c r="AH1983" s="10">
        <v>40.630000000000003</v>
      </c>
      <c r="AI1983" s="10">
        <v>60.18</v>
      </c>
      <c r="AJ1983" t="s">
        <v>98</v>
      </c>
      <c r="AM1983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983" t="str">
        <f t="shared" si="60"/>
        <v>50-59</v>
      </c>
      <c r="AO1983">
        <f t="shared" si="61"/>
        <v>0</v>
      </c>
      <c r="AP1983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984" spans="1:42" x14ac:dyDescent="0.25">
      <c r="A1984" t="s">
        <v>2903</v>
      </c>
      <c r="B1984" t="s">
        <v>49</v>
      </c>
      <c r="C1984" s="1">
        <v>24</v>
      </c>
      <c r="D1984" t="s">
        <v>43</v>
      </c>
      <c r="E1984">
        <v>0</v>
      </c>
      <c r="F1984" t="s">
        <v>530</v>
      </c>
      <c r="G1984" s="1">
        <v>95385</v>
      </c>
      <c r="H1984">
        <v>37.609095000000003</v>
      </c>
      <c r="I1984">
        <v>-121.263381</v>
      </c>
      <c r="J1984">
        <v>0</v>
      </c>
      <c r="K1984" s="1">
        <v>1</v>
      </c>
      <c r="L1984" t="s">
        <v>42</v>
      </c>
      <c r="M1984" t="s">
        <v>40</v>
      </c>
      <c r="N1984" s="10">
        <v>35.770000000000003</v>
      </c>
      <c r="O1984" t="s">
        <v>43</v>
      </c>
      <c r="P1984" t="s">
        <v>40</v>
      </c>
      <c r="Q1984" t="s">
        <v>55</v>
      </c>
      <c r="R1984">
        <v>69</v>
      </c>
      <c r="S1984" t="s">
        <v>43</v>
      </c>
      <c r="T1984" t="s">
        <v>43</v>
      </c>
      <c r="U1984" t="s">
        <v>43</v>
      </c>
      <c r="V1984" t="s">
        <v>43</v>
      </c>
      <c r="W1984" t="s">
        <v>43</v>
      </c>
      <c r="X1984" t="s">
        <v>40</v>
      </c>
      <c r="Y1984" t="s">
        <v>40</v>
      </c>
      <c r="Z1984" t="s">
        <v>40</v>
      </c>
      <c r="AA1984" t="s">
        <v>51</v>
      </c>
      <c r="AB1984" t="s">
        <v>43</v>
      </c>
      <c r="AC1984" t="s">
        <v>56</v>
      </c>
      <c r="AD1984" s="10">
        <v>80.5</v>
      </c>
      <c r="AE1984" s="10">
        <v>80.5</v>
      </c>
      <c r="AF1984" s="10">
        <v>0</v>
      </c>
      <c r="AG1984" s="10">
        <v>0</v>
      </c>
      <c r="AH1984" s="10">
        <v>35.770000000000003</v>
      </c>
      <c r="AI1984" s="10">
        <v>116.27</v>
      </c>
      <c r="AJ1984" t="s">
        <v>57</v>
      </c>
      <c r="AK1984" t="s">
        <v>63</v>
      </c>
      <c r="AL1984" t="s">
        <v>64</v>
      </c>
      <c r="AM198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984" t="str">
        <f t="shared" si="60"/>
        <v>19-29</v>
      </c>
      <c r="AO1984">
        <f t="shared" si="61"/>
        <v>1</v>
      </c>
      <c r="AP198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985" spans="1:42" x14ac:dyDescent="0.25">
      <c r="A1985" t="s">
        <v>2904</v>
      </c>
      <c r="B1985" t="s">
        <v>39</v>
      </c>
      <c r="C1985" s="1">
        <v>50</v>
      </c>
      <c r="D1985" t="s">
        <v>40</v>
      </c>
      <c r="E1985">
        <v>2</v>
      </c>
      <c r="F1985" t="s">
        <v>316</v>
      </c>
      <c r="G1985" s="1">
        <v>92027</v>
      </c>
      <c r="H1985">
        <v>33.141264999999997</v>
      </c>
      <c r="I1985">
        <v>-116.967221</v>
      </c>
      <c r="J1985">
        <v>1</v>
      </c>
      <c r="K1985" s="1">
        <v>68</v>
      </c>
      <c r="L1985" t="s">
        <v>72</v>
      </c>
      <c r="M1985" t="s">
        <v>40</v>
      </c>
      <c r="N1985" s="10">
        <v>15.94</v>
      </c>
      <c r="O1985" t="s">
        <v>40</v>
      </c>
      <c r="P1985" t="s">
        <v>40</v>
      </c>
      <c r="Q1985" t="s">
        <v>55</v>
      </c>
      <c r="R1985">
        <v>29</v>
      </c>
      <c r="S1985" t="s">
        <v>43</v>
      </c>
      <c r="T1985" t="s">
        <v>40</v>
      </c>
      <c r="U1985" t="s">
        <v>43</v>
      </c>
      <c r="V1985" t="s">
        <v>40</v>
      </c>
      <c r="W1985" t="s">
        <v>43</v>
      </c>
      <c r="X1985" t="s">
        <v>43</v>
      </c>
      <c r="Y1985" t="s">
        <v>43</v>
      </c>
      <c r="Z1985" t="s">
        <v>40</v>
      </c>
      <c r="AA1985" t="s">
        <v>45</v>
      </c>
      <c r="AB1985" t="s">
        <v>40</v>
      </c>
      <c r="AC1985" t="s">
        <v>56</v>
      </c>
      <c r="AD1985" s="10">
        <v>83.65</v>
      </c>
      <c r="AE1985" s="10">
        <v>5733.4</v>
      </c>
      <c r="AF1985" s="10">
        <v>46.99</v>
      </c>
      <c r="AG1985" s="10">
        <v>0</v>
      </c>
      <c r="AH1985" s="10">
        <v>1083.92</v>
      </c>
      <c r="AI1985" s="10">
        <v>6770.33</v>
      </c>
      <c r="AJ1985" t="s">
        <v>47</v>
      </c>
      <c r="AM1985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985" t="str">
        <f t="shared" si="60"/>
        <v>50-59</v>
      </c>
      <c r="AO1985">
        <f t="shared" si="61"/>
        <v>0</v>
      </c>
      <c r="AP198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986" spans="1:42" x14ac:dyDescent="0.25">
      <c r="A1986" t="s">
        <v>2905</v>
      </c>
      <c r="B1986" t="s">
        <v>49</v>
      </c>
      <c r="C1986" s="1">
        <v>49</v>
      </c>
      <c r="D1986" t="s">
        <v>43</v>
      </c>
      <c r="E1986">
        <v>0</v>
      </c>
      <c r="F1986" t="s">
        <v>126</v>
      </c>
      <c r="G1986" s="1">
        <v>95354</v>
      </c>
      <c r="H1986">
        <v>37.639029000000001</v>
      </c>
      <c r="I1986">
        <v>-120.964772</v>
      </c>
      <c r="J1986">
        <v>0</v>
      </c>
      <c r="K1986" s="1">
        <v>1</v>
      </c>
      <c r="L1986" t="s">
        <v>54</v>
      </c>
      <c r="M1986" t="s">
        <v>40</v>
      </c>
      <c r="N1986" s="10">
        <v>19.98</v>
      </c>
      <c r="O1986" t="s">
        <v>43</v>
      </c>
      <c r="P1986" t="s">
        <v>40</v>
      </c>
      <c r="Q1986" t="s">
        <v>55</v>
      </c>
      <c r="R1986">
        <v>5</v>
      </c>
      <c r="S1986" t="s">
        <v>43</v>
      </c>
      <c r="T1986" t="s">
        <v>43</v>
      </c>
      <c r="U1986" t="s">
        <v>43</v>
      </c>
      <c r="V1986" t="s">
        <v>43</v>
      </c>
      <c r="W1986" t="s">
        <v>43</v>
      </c>
      <c r="X1986" t="s">
        <v>40</v>
      </c>
      <c r="Y1986" t="s">
        <v>40</v>
      </c>
      <c r="Z1986" t="s">
        <v>40</v>
      </c>
      <c r="AA1986" t="s">
        <v>51</v>
      </c>
      <c r="AB1986" t="s">
        <v>40</v>
      </c>
      <c r="AC1986" t="s">
        <v>56</v>
      </c>
      <c r="AD1986" s="10">
        <v>79.25</v>
      </c>
      <c r="AE1986" s="10">
        <v>79.25</v>
      </c>
      <c r="AF1986" s="10">
        <v>0</v>
      </c>
      <c r="AG1986" s="10">
        <v>0</v>
      </c>
      <c r="AH1986" s="10">
        <v>19.98</v>
      </c>
      <c r="AI1986" s="10">
        <v>99.23</v>
      </c>
      <c r="AJ1986" t="s">
        <v>57</v>
      </c>
      <c r="AK1986" t="s">
        <v>63</v>
      </c>
      <c r="AL1986" t="s">
        <v>433</v>
      </c>
      <c r="AM198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986" t="str">
        <f t="shared" ref="AN1986:AN2049" si="62">IF(C1986&lt;=29,"19-29",IF(C1986&lt;=39,"30-39",IF(C1986&lt;=49,"40-49",IF(C1986&lt;=59,"50-59","60-80"))))</f>
        <v>40-49</v>
      </c>
      <c r="AO1986">
        <f t="shared" ref="AO1986:AO2049" si="63">IF(AJ1986="Churned",1,0)</f>
        <v>1</v>
      </c>
      <c r="AP198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987" spans="1:42" x14ac:dyDescent="0.25">
      <c r="A1987" t="s">
        <v>2906</v>
      </c>
      <c r="B1987" t="s">
        <v>39</v>
      </c>
      <c r="C1987" s="1">
        <v>54</v>
      </c>
      <c r="D1987" t="s">
        <v>43</v>
      </c>
      <c r="E1987">
        <v>0</v>
      </c>
      <c r="F1987" t="s">
        <v>151</v>
      </c>
      <c r="G1987" s="1">
        <v>92122</v>
      </c>
      <c r="H1987">
        <v>32.857230000000001</v>
      </c>
      <c r="I1987">
        <v>-117.209774</v>
      </c>
      <c r="J1987">
        <v>0</v>
      </c>
      <c r="K1987" s="1">
        <v>2</v>
      </c>
      <c r="L1987" t="s">
        <v>42</v>
      </c>
      <c r="M1987" t="s">
        <v>40</v>
      </c>
      <c r="N1987" s="10">
        <v>5.32</v>
      </c>
      <c r="O1987" t="s">
        <v>40</v>
      </c>
      <c r="P1987" t="s">
        <v>40</v>
      </c>
      <c r="Q1987" t="s">
        <v>55</v>
      </c>
      <c r="R1987">
        <v>20</v>
      </c>
      <c r="S1987" t="s">
        <v>43</v>
      </c>
      <c r="T1987" t="s">
        <v>43</v>
      </c>
      <c r="U1987" t="s">
        <v>40</v>
      </c>
      <c r="V1987" t="s">
        <v>43</v>
      </c>
      <c r="W1987" t="s">
        <v>43</v>
      </c>
      <c r="X1987" t="s">
        <v>43</v>
      </c>
      <c r="Y1987" t="s">
        <v>43</v>
      </c>
      <c r="Z1987" t="s">
        <v>40</v>
      </c>
      <c r="AA1987" t="s">
        <v>51</v>
      </c>
      <c r="AB1987" t="s">
        <v>43</v>
      </c>
      <c r="AC1987" t="s">
        <v>46</v>
      </c>
      <c r="AD1987" s="10">
        <v>80.599999999999994</v>
      </c>
      <c r="AE1987" s="10">
        <v>155.80000000000001</v>
      </c>
      <c r="AF1987" s="10">
        <v>0</v>
      </c>
      <c r="AG1987" s="10">
        <v>0</v>
      </c>
      <c r="AH1987" s="10">
        <v>10.64</v>
      </c>
      <c r="AI1987" s="10">
        <v>166.44</v>
      </c>
      <c r="AJ1987" t="s">
        <v>57</v>
      </c>
      <c r="AK1987" t="s">
        <v>58</v>
      </c>
      <c r="AL1987" t="s">
        <v>104</v>
      </c>
      <c r="AM198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987" t="str">
        <f t="shared" si="62"/>
        <v>50-59</v>
      </c>
      <c r="AO1987">
        <f t="shared" si="63"/>
        <v>1</v>
      </c>
      <c r="AP198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988" spans="1:42" x14ac:dyDescent="0.25">
      <c r="A1988" t="s">
        <v>2907</v>
      </c>
      <c r="B1988" t="s">
        <v>39</v>
      </c>
      <c r="C1988" s="1">
        <v>41</v>
      </c>
      <c r="D1988" t="s">
        <v>43</v>
      </c>
      <c r="E1988">
        <v>0</v>
      </c>
      <c r="F1988" t="s">
        <v>2908</v>
      </c>
      <c r="G1988" s="1">
        <v>95685</v>
      </c>
      <c r="H1988">
        <v>38.432144999999998</v>
      </c>
      <c r="I1988">
        <v>-120.77069</v>
      </c>
      <c r="J1988">
        <v>0</v>
      </c>
      <c r="K1988" s="1">
        <v>45</v>
      </c>
      <c r="L1988" t="s">
        <v>76</v>
      </c>
      <c r="M1988" t="s">
        <v>40</v>
      </c>
      <c r="N1988" s="10">
        <v>14.12</v>
      </c>
      <c r="O1988" t="s">
        <v>40</v>
      </c>
      <c r="P1988" t="s">
        <v>40</v>
      </c>
      <c r="Q1988" t="s">
        <v>55</v>
      </c>
      <c r="R1988">
        <v>24</v>
      </c>
      <c r="S1988" t="s">
        <v>43</v>
      </c>
      <c r="T1988" t="s">
        <v>40</v>
      </c>
      <c r="U1988" t="s">
        <v>43</v>
      </c>
      <c r="V1988" t="s">
        <v>43</v>
      </c>
      <c r="W1988" t="s">
        <v>40</v>
      </c>
      <c r="X1988" t="s">
        <v>43</v>
      </c>
      <c r="Y1988" t="s">
        <v>43</v>
      </c>
      <c r="Z1988" t="s">
        <v>40</v>
      </c>
      <c r="AA1988" t="s">
        <v>51</v>
      </c>
      <c r="AB1988" t="s">
        <v>40</v>
      </c>
      <c r="AC1988" t="s">
        <v>46</v>
      </c>
      <c r="AD1988" s="10">
        <v>89.3</v>
      </c>
      <c r="AE1988" s="10">
        <v>4016.85</v>
      </c>
      <c r="AF1988" s="10">
        <v>44.63</v>
      </c>
      <c r="AG1988" s="10">
        <v>0</v>
      </c>
      <c r="AH1988" s="10">
        <v>635.4</v>
      </c>
      <c r="AI1988" s="10">
        <v>4607.62</v>
      </c>
      <c r="AJ1988" t="s">
        <v>57</v>
      </c>
      <c r="AK1988" t="s">
        <v>63</v>
      </c>
      <c r="AL1988" t="s">
        <v>591</v>
      </c>
      <c r="AM1988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988" t="str">
        <f t="shared" si="62"/>
        <v>40-49</v>
      </c>
      <c r="AO1988">
        <f t="shared" si="63"/>
        <v>1</v>
      </c>
      <c r="AP198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989" spans="1:42" x14ac:dyDescent="0.25">
      <c r="A1989" t="s">
        <v>2909</v>
      </c>
      <c r="B1989" t="s">
        <v>39</v>
      </c>
      <c r="C1989" s="1">
        <v>64</v>
      </c>
      <c r="D1989" t="s">
        <v>40</v>
      </c>
      <c r="E1989">
        <v>0</v>
      </c>
      <c r="F1989" t="s">
        <v>243</v>
      </c>
      <c r="G1989" s="1">
        <v>92592</v>
      </c>
      <c r="H1989">
        <v>33.507255000000001</v>
      </c>
      <c r="I1989">
        <v>-117.029473</v>
      </c>
      <c r="J1989">
        <v>1</v>
      </c>
      <c r="K1989" s="1">
        <v>40</v>
      </c>
      <c r="L1989" t="s">
        <v>76</v>
      </c>
      <c r="M1989" t="s">
        <v>40</v>
      </c>
      <c r="N1989" s="10">
        <v>2.0299999999999998</v>
      </c>
      <c r="O1989" t="s">
        <v>40</v>
      </c>
      <c r="P1989" t="s">
        <v>40</v>
      </c>
      <c r="Q1989" t="s">
        <v>55</v>
      </c>
      <c r="R1989">
        <v>19</v>
      </c>
      <c r="S1989" t="s">
        <v>43</v>
      </c>
      <c r="T1989" t="s">
        <v>43</v>
      </c>
      <c r="U1989" t="s">
        <v>40</v>
      </c>
      <c r="V1989" t="s">
        <v>40</v>
      </c>
      <c r="W1989" t="s">
        <v>43</v>
      </c>
      <c r="X1989" t="s">
        <v>43</v>
      </c>
      <c r="Y1989" t="s">
        <v>43</v>
      </c>
      <c r="Z1989" t="s">
        <v>40</v>
      </c>
      <c r="AA1989" t="s">
        <v>51</v>
      </c>
      <c r="AB1989" t="s">
        <v>40</v>
      </c>
      <c r="AC1989" t="s">
        <v>56</v>
      </c>
      <c r="AD1989" s="10">
        <v>84.85</v>
      </c>
      <c r="AE1989" s="10">
        <v>3303.05</v>
      </c>
      <c r="AF1989" s="10">
        <v>0</v>
      </c>
      <c r="AG1989" s="10">
        <v>0</v>
      </c>
      <c r="AH1989" s="10">
        <v>81.2</v>
      </c>
      <c r="AI1989" s="10">
        <v>3384.25</v>
      </c>
      <c r="AJ1989" t="s">
        <v>57</v>
      </c>
      <c r="AK1989" t="s">
        <v>58</v>
      </c>
      <c r="AL1989" t="s">
        <v>104</v>
      </c>
      <c r="AM1989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989" t="str">
        <f t="shared" si="62"/>
        <v>60-80</v>
      </c>
      <c r="AO1989">
        <f t="shared" si="63"/>
        <v>1</v>
      </c>
      <c r="AP1989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990" spans="1:42" x14ac:dyDescent="0.25">
      <c r="A1990" t="s">
        <v>2910</v>
      </c>
      <c r="B1990" t="s">
        <v>39</v>
      </c>
      <c r="C1990" s="1">
        <v>38</v>
      </c>
      <c r="D1990" t="s">
        <v>43</v>
      </c>
      <c r="E1990">
        <v>0</v>
      </c>
      <c r="F1990" t="s">
        <v>597</v>
      </c>
      <c r="G1990" s="1">
        <v>96113</v>
      </c>
      <c r="H1990">
        <v>40.198233999999999</v>
      </c>
      <c r="I1990">
        <v>-120.18089000000001</v>
      </c>
      <c r="J1990">
        <v>0</v>
      </c>
      <c r="K1990" s="1">
        <v>34</v>
      </c>
      <c r="L1990" t="s">
        <v>42</v>
      </c>
      <c r="M1990" t="s">
        <v>40</v>
      </c>
      <c r="N1990" s="10">
        <v>2.82</v>
      </c>
      <c r="O1990" t="s">
        <v>43</v>
      </c>
      <c r="P1990" t="s">
        <v>40</v>
      </c>
      <c r="Q1990" t="s">
        <v>55</v>
      </c>
      <c r="R1990">
        <v>2</v>
      </c>
      <c r="S1990" t="s">
        <v>43</v>
      </c>
      <c r="T1990" t="s">
        <v>40</v>
      </c>
      <c r="U1990" t="s">
        <v>40</v>
      </c>
      <c r="V1990" t="s">
        <v>40</v>
      </c>
      <c r="W1990" t="s">
        <v>40</v>
      </c>
      <c r="X1990" t="s">
        <v>40</v>
      </c>
      <c r="Y1990" t="s">
        <v>40</v>
      </c>
      <c r="Z1990" t="s">
        <v>40</v>
      </c>
      <c r="AA1990" t="s">
        <v>51</v>
      </c>
      <c r="AB1990" t="s">
        <v>40</v>
      </c>
      <c r="AC1990" t="s">
        <v>56</v>
      </c>
      <c r="AD1990" s="10">
        <v>105.1</v>
      </c>
      <c r="AE1990" s="10">
        <v>3634.8</v>
      </c>
      <c r="AF1990" s="10">
        <v>0</v>
      </c>
      <c r="AG1990" s="10">
        <v>0</v>
      </c>
      <c r="AH1990" s="10">
        <v>95.88</v>
      </c>
      <c r="AI1990" s="10">
        <v>3730.68</v>
      </c>
      <c r="AJ1990" t="s">
        <v>47</v>
      </c>
      <c r="AM1990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990" t="str">
        <f t="shared" si="62"/>
        <v>30-39</v>
      </c>
      <c r="AO1990">
        <f t="shared" si="63"/>
        <v>0</v>
      </c>
      <c r="AP1990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991" spans="1:42" x14ac:dyDescent="0.25">
      <c r="A1991" t="s">
        <v>2911</v>
      </c>
      <c r="B1991" t="s">
        <v>39</v>
      </c>
      <c r="C1991" s="1">
        <v>49</v>
      </c>
      <c r="D1991" t="s">
        <v>43</v>
      </c>
      <c r="E1991">
        <v>0</v>
      </c>
      <c r="F1991" t="s">
        <v>2005</v>
      </c>
      <c r="G1991" s="1">
        <v>90703</v>
      </c>
      <c r="H1991">
        <v>33.868099999999998</v>
      </c>
      <c r="I1991">
        <v>-118.067402</v>
      </c>
      <c r="J1991">
        <v>0</v>
      </c>
      <c r="K1991" s="1">
        <v>13</v>
      </c>
      <c r="L1991" t="s">
        <v>42</v>
      </c>
      <c r="M1991" t="s">
        <v>40</v>
      </c>
      <c r="N1991" s="10">
        <v>29.21</v>
      </c>
      <c r="O1991" t="s">
        <v>40</v>
      </c>
      <c r="P1991" t="s">
        <v>40</v>
      </c>
      <c r="Q1991" t="s">
        <v>55</v>
      </c>
      <c r="R1991">
        <v>22</v>
      </c>
      <c r="S1991" t="s">
        <v>43</v>
      </c>
      <c r="T1991" t="s">
        <v>43</v>
      </c>
      <c r="U1991" t="s">
        <v>43</v>
      </c>
      <c r="V1991" t="s">
        <v>43</v>
      </c>
      <c r="W1991" t="s">
        <v>43</v>
      </c>
      <c r="X1991" t="s">
        <v>40</v>
      </c>
      <c r="Y1991" t="s">
        <v>40</v>
      </c>
      <c r="Z1991" t="s">
        <v>40</v>
      </c>
      <c r="AA1991" t="s">
        <v>51</v>
      </c>
      <c r="AB1991" t="s">
        <v>40</v>
      </c>
      <c r="AC1991" t="s">
        <v>56</v>
      </c>
      <c r="AD1991" s="10">
        <v>85.95</v>
      </c>
      <c r="AE1991" s="10">
        <v>1215.6500000000001</v>
      </c>
      <c r="AF1991" s="10">
        <v>0</v>
      </c>
      <c r="AG1991" s="10">
        <v>0</v>
      </c>
      <c r="AH1991" s="10">
        <v>379.73</v>
      </c>
      <c r="AI1991" s="10">
        <v>1595.38</v>
      </c>
      <c r="AJ1991" t="s">
        <v>47</v>
      </c>
      <c r="AM1991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1991" t="str">
        <f t="shared" si="62"/>
        <v>40-49</v>
      </c>
      <c r="AO1991">
        <f t="shared" si="63"/>
        <v>0</v>
      </c>
      <c r="AP1991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992" spans="1:42" x14ac:dyDescent="0.25">
      <c r="A1992" t="s">
        <v>2912</v>
      </c>
      <c r="B1992" t="s">
        <v>39</v>
      </c>
      <c r="C1992" s="1">
        <v>64</v>
      </c>
      <c r="D1992" t="s">
        <v>43</v>
      </c>
      <c r="E1992">
        <v>0</v>
      </c>
      <c r="F1992" t="s">
        <v>1283</v>
      </c>
      <c r="G1992" s="1">
        <v>93664</v>
      </c>
      <c r="H1992">
        <v>37.222999999999999</v>
      </c>
      <c r="I1992">
        <v>-119.00102099999999</v>
      </c>
      <c r="J1992">
        <v>0</v>
      </c>
      <c r="K1992" s="1">
        <v>1</v>
      </c>
      <c r="L1992" t="s">
        <v>54</v>
      </c>
      <c r="M1992" t="s">
        <v>40</v>
      </c>
      <c r="N1992" s="10">
        <v>10.71</v>
      </c>
      <c r="O1992" t="s">
        <v>43</v>
      </c>
      <c r="P1992" t="s">
        <v>43</v>
      </c>
      <c r="AA1992" t="s">
        <v>51</v>
      </c>
      <c r="AB1992" t="s">
        <v>40</v>
      </c>
      <c r="AC1992" t="s">
        <v>46</v>
      </c>
      <c r="AD1992" s="10">
        <v>20.25</v>
      </c>
      <c r="AE1992" s="10">
        <v>20.25</v>
      </c>
      <c r="AF1992" s="10">
        <v>0</v>
      </c>
      <c r="AG1992" s="10">
        <v>0</v>
      </c>
      <c r="AH1992" s="10">
        <v>10.71</v>
      </c>
      <c r="AI1992" s="10">
        <v>30.96</v>
      </c>
      <c r="AJ1992" t="s">
        <v>57</v>
      </c>
      <c r="AK1992" t="s">
        <v>121</v>
      </c>
      <c r="AL1992" t="s">
        <v>195</v>
      </c>
      <c r="AM199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992" t="str">
        <f t="shared" si="62"/>
        <v>60-80</v>
      </c>
      <c r="AO1992">
        <f t="shared" si="63"/>
        <v>1</v>
      </c>
      <c r="AP1992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993" spans="1:42" x14ac:dyDescent="0.25">
      <c r="A1993" t="s">
        <v>2913</v>
      </c>
      <c r="B1993" t="s">
        <v>39</v>
      </c>
      <c r="C1993" s="1">
        <v>36</v>
      </c>
      <c r="D1993" t="s">
        <v>40</v>
      </c>
      <c r="E1993">
        <v>1</v>
      </c>
      <c r="F1993" t="s">
        <v>1812</v>
      </c>
      <c r="G1993" s="1">
        <v>93208</v>
      </c>
      <c r="H1993">
        <v>36.057457999999997</v>
      </c>
      <c r="I1993">
        <v>-118.59195099999999</v>
      </c>
      <c r="J1993">
        <v>6</v>
      </c>
      <c r="K1993" s="1">
        <v>35</v>
      </c>
      <c r="L1993" t="s">
        <v>42</v>
      </c>
      <c r="M1993" t="s">
        <v>43</v>
      </c>
      <c r="P1993" t="s">
        <v>40</v>
      </c>
      <c r="Q1993" t="s">
        <v>79</v>
      </c>
      <c r="R1993">
        <v>30</v>
      </c>
      <c r="S1993" t="s">
        <v>43</v>
      </c>
      <c r="T1993" t="s">
        <v>43</v>
      </c>
      <c r="U1993" t="s">
        <v>43</v>
      </c>
      <c r="V1993" t="s">
        <v>40</v>
      </c>
      <c r="W1993" t="s">
        <v>40</v>
      </c>
      <c r="X1993" t="s">
        <v>43</v>
      </c>
      <c r="Y1993" t="s">
        <v>43</v>
      </c>
      <c r="Z1993" t="s">
        <v>40</v>
      </c>
      <c r="AA1993" t="s">
        <v>45</v>
      </c>
      <c r="AB1993" t="s">
        <v>43</v>
      </c>
      <c r="AC1993" t="s">
        <v>46</v>
      </c>
      <c r="AD1993" s="10">
        <v>40.9</v>
      </c>
      <c r="AE1993" s="10">
        <v>1383.6</v>
      </c>
      <c r="AF1993" s="10">
        <v>0</v>
      </c>
      <c r="AG1993" s="10">
        <v>0</v>
      </c>
      <c r="AH1993" s="10">
        <v>0</v>
      </c>
      <c r="AI1993" s="10">
        <v>1383.6</v>
      </c>
      <c r="AJ1993" t="s">
        <v>47</v>
      </c>
      <c r="AM1993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993" t="str">
        <f t="shared" si="62"/>
        <v>30-39</v>
      </c>
      <c r="AO1993">
        <f t="shared" si="63"/>
        <v>0</v>
      </c>
      <c r="AP1993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1994" spans="1:42" x14ac:dyDescent="0.25">
      <c r="A1994" t="s">
        <v>2914</v>
      </c>
      <c r="B1994" t="s">
        <v>49</v>
      </c>
      <c r="C1994" s="1">
        <v>63</v>
      </c>
      <c r="D1994" t="s">
        <v>40</v>
      </c>
      <c r="E1994">
        <v>2</v>
      </c>
      <c r="F1994" t="s">
        <v>322</v>
      </c>
      <c r="G1994" s="1">
        <v>95833</v>
      </c>
      <c r="H1994">
        <v>38.619048999999997</v>
      </c>
      <c r="I1994">
        <v>-121.51755199999999</v>
      </c>
      <c r="J1994">
        <v>7</v>
      </c>
      <c r="K1994" s="1">
        <v>35</v>
      </c>
      <c r="L1994" t="s">
        <v>42</v>
      </c>
      <c r="M1994" t="s">
        <v>40</v>
      </c>
      <c r="N1994" s="10">
        <v>24.23</v>
      </c>
      <c r="O1994" t="s">
        <v>43</v>
      </c>
      <c r="P1994" t="s">
        <v>43</v>
      </c>
      <c r="AA1994" t="s">
        <v>45</v>
      </c>
      <c r="AB1994" t="s">
        <v>43</v>
      </c>
      <c r="AC1994" t="s">
        <v>56</v>
      </c>
      <c r="AD1994" s="10">
        <v>19.899999999999999</v>
      </c>
      <c r="AE1994" s="10">
        <v>666</v>
      </c>
      <c r="AF1994" s="10">
        <v>0</v>
      </c>
      <c r="AG1994" s="10">
        <v>0</v>
      </c>
      <c r="AH1994" s="10">
        <v>848.05</v>
      </c>
      <c r="AI1994" s="10">
        <v>1514.05</v>
      </c>
      <c r="AJ1994" t="s">
        <v>47</v>
      </c>
      <c r="AM1994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1994" t="str">
        <f t="shared" si="62"/>
        <v>60-80</v>
      </c>
      <c r="AO1994">
        <f t="shared" si="63"/>
        <v>0</v>
      </c>
      <c r="AP1994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995" spans="1:42" x14ac:dyDescent="0.25">
      <c r="A1995" t="s">
        <v>2915</v>
      </c>
      <c r="B1995" t="s">
        <v>49</v>
      </c>
      <c r="C1995" s="1">
        <v>75</v>
      </c>
      <c r="D1995" t="s">
        <v>40</v>
      </c>
      <c r="E1995">
        <v>0</v>
      </c>
      <c r="F1995" t="s">
        <v>243</v>
      </c>
      <c r="G1995" s="1">
        <v>92590</v>
      </c>
      <c r="H1995">
        <v>33.475493</v>
      </c>
      <c r="I1995">
        <v>-117.219551</v>
      </c>
      <c r="J1995">
        <v>5</v>
      </c>
      <c r="K1995" s="1">
        <v>72</v>
      </c>
      <c r="L1995" t="s">
        <v>42</v>
      </c>
      <c r="M1995" t="s">
        <v>40</v>
      </c>
      <c r="N1995" s="10">
        <v>28.5</v>
      </c>
      <c r="O1995" t="s">
        <v>40</v>
      </c>
      <c r="P1995" t="s">
        <v>40</v>
      </c>
      <c r="Q1995" t="s">
        <v>55</v>
      </c>
      <c r="R1995">
        <v>5</v>
      </c>
      <c r="S1995" t="s">
        <v>40</v>
      </c>
      <c r="T1995" t="s">
        <v>40</v>
      </c>
      <c r="U1995" t="s">
        <v>40</v>
      </c>
      <c r="V1995" t="s">
        <v>43</v>
      </c>
      <c r="W1995" t="s">
        <v>43</v>
      </c>
      <c r="X1995" t="s">
        <v>40</v>
      </c>
      <c r="Y1995" t="s">
        <v>43</v>
      </c>
      <c r="Z1995" t="s">
        <v>40</v>
      </c>
      <c r="AA1995" t="s">
        <v>73</v>
      </c>
      <c r="AB1995" t="s">
        <v>40</v>
      </c>
      <c r="AC1995" t="s">
        <v>46</v>
      </c>
      <c r="AD1995" s="10">
        <v>102.65</v>
      </c>
      <c r="AE1995" s="10">
        <v>7550.3</v>
      </c>
      <c r="AF1995" s="10">
        <v>0</v>
      </c>
      <c r="AG1995" s="10">
        <v>0</v>
      </c>
      <c r="AH1995" s="10">
        <v>2052</v>
      </c>
      <c r="AI1995" s="10">
        <v>9602.2999999999993</v>
      </c>
      <c r="AJ1995" t="s">
        <v>47</v>
      </c>
      <c r="AM1995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995" t="str">
        <f t="shared" si="62"/>
        <v>60-80</v>
      </c>
      <c r="AO1995">
        <f t="shared" si="63"/>
        <v>0</v>
      </c>
      <c r="AP1995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1996" spans="1:42" x14ac:dyDescent="0.25">
      <c r="A1996" t="s">
        <v>2916</v>
      </c>
      <c r="B1996" t="s">
        <v>49</v>
      </c>
      <c r="C1996" s="1">
        <v>69</v>
      </c>
      <c r="D1996" t="s">
        <v>40</v>
      </c>
      <c r="E1996">
        <v>0</v>
      </c>
      <c r="F1996" t="s">
        <v>626</v>
      </c>
      <c r="G1996" s="1">
        <v>91405</v>
      </c>
      <c r="H1996">
        <v>34.202494000000002</v>
      </c>
      <c r="I1996">
        <v>-118.448048</v>
      </c>
      <c r="J1996">
        <v>1</v>
      </c>
      <c r="K1996" s="1">
        <v>2</v>
      </c>
      <c r="L1996" t="s">
        <v>54</v>
      </c>
      <c r="M1996" t="s">
        <v>40</v>
      </c>
      <c r="N1996" s="10">
        <v>7.29</v>
      </c>
      <c r="O1996" t="s">
        <v>43</v>
      </c>
      <c r="P1996" t="s">
        <v>40</v>
      </c>
      <c r="Q1996" t="s">
        <v>55</v>
      </c>
      <c r="R1996">
        <v>14</v>
      </c>
      <c r="S1996" t="s">
        <v>43</v>
      </c>
      <c r="T1996" t="s">
        <v>43</v>
      </c>
      <c r="U1996" t="s">
        <v>40</v>
      </c>
      <c r="V1996" t="s">
        <v>43</v>
      </c>
      <c r="W1996" t="s">
        <v>43</v>
      </c>
      <c r="X1996" t="s">
        <v>43</v>
      </c>
      <c r="Y1996" t="s">
        <v>43</v>
      </c>
      <c r="Z1996" t="s">
        <v>40</v>
      </c>
      <c r="AA1996" t="s">
        <v>73</v>
      </c>
      <c r="AB1996" t="s">
        <v>40</v>
      </c>
      <c r="AC1996" t="s">
        <v>56</v>
      </c>
      <c r="AD1996" s="10">
        <v>74.2</v>
      </c>
      <c r="AE1996" s="10">
        <v>140.1</v>
      </c>
      <c r="AF1996" s="10">
        <v>0</v>
      </c>
      <c r="AG1996" s="10">
        <v>0</v>
      </c>
      <c r="AH1996" s="10">
        <v>14.58</v>
      </c>
      <c r="AI1996" s="10">
        <v>154.68</v>
      </c>
      <c r="AJ1996" t="s">
        <v>98</v>
      </c>
      <c r="AM199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996" t="str">
        <f t="shared" si="62"/>
        <v>60-80</v>
      </c>
      <c r="AO1996">
        <f t="shared" si="63"/>
        <v>0</v>
      </c>
      <c r="AP199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997" spans="1:42" x14ac:dyDescent="0.25">
      <c r="A1997" t="s">
        <v>2917</v>
      </c>
      <c r="B1997" t="s">
        <v>39</v>
      </c>
      <c r="C1997" s="1">
        <v>27</v>
      </c>
      <c r="D1997" t="s">
        <v>43</v>
      </c>
      <c r="E1997">
        <v>0</v>
      </c>
      <c r="F1997" t="s">
        <v>2381</v>
      </c>
      <c r="G1997" s="1">
        <v>94070</v>
      </c>
      <c r="H1997">
        <v>37.497914999999999</v>
      </c>
      <c r="I1997">
        <v>-122.26736099999999</v>
      </c>
      <c r="J1997">
        <v>0</v>
      </c>
      <c r="K1997" s="1">
        <v>12</v>
      </c>
      <c r="L1997" t="s">
        <v>42</v>
      </c>
      <c r="M1997" t="s">
        <v>40</v>
      </c>
      <c r="N1997" s="10">
        <v>35.81</v>
      </c>
      <c r="O1997" t="s">
        <v>43</v>
      </c>
      <c r="P1997" t="s">
        <v>43</v>
      </c>
      <c r="AA1997" t="s">
        <v>51</v>
      </c>
      <c r="AB1997" t="s">
        <v>43</v>
      </c>
      <c r="AC1997" t="s">
        <v>56</v>
      </c>
      <c r="AD1997" s="10">
        <v>19.45</v>
      </c>
      <c r="AE1997" s="10">
        <v>227.45</v>
      </c>
      <c r="AF1997" s="10">
        <v>0</v>
      </c>
      <c r="AG1997" s="10">
        <v>0</v>
      </c>
      <c r="AH1997" s="10">
        <v>429.72</v>
      </c>
      <c r="AI1997" s="10">
        <v>657.17</v>
      </c>
      <c r="AJ1997" t="s">
        <v>47</v>
      </c>
      <c r="AM199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1997" t="str">
        <f t="shared" si="62"/>
        <v>19-29</v>
      </c>
      <c r="AO1997">
        <f t="shared" si="63"/>
        <v>0</v>
      </c>
      <c r="AP1997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1998" spans="1:42" x14ac:dyDescent="0.25">
      <c r="A1998" t="s">
        <v>2918</v>
      </c>
      <c r="B1998" t="s">
        <v>49</v>
      </c>
      <c r="C1998" s="1">
        <v>64</v>
      </c>
      <c r="D1998" t="s">
        <v>40</v>
      </c>
      <c r="E1998">
        <v>0</v>
      </c>
      <c r="F1998" t="s">
        <v>768</v>
      </c>
      <c r="G1998" s="1">
        <v>95988</v>
      </c>
      <c r="H1998">
        <v>39.493991000000001</v>
      </c>
      <c r="I1998">
        <v>-122.28636299999999</v>
      </c>
      <c r="J1998">
        <v>4</v>
      </c>
      <c r="K1998" s="1">
        <v>69</v>
      </c>
      <c r="L1998" t="s">
        <v>72</v>
      </c>
      <c r="M1998" t="s">
        <v>40</v>
      </c>
      <c r="N1998" s="10">
        <v>44.33</v>
      </c>
      <c r="O1998" t="s">
        <v>43</v>
      </c>
      <c r="P1998" t="s">
        <v>40</v>
      </c>
      <c r="Q1998" t="s">
        <v>44</v>
      </c>
      <c r="R1998">
        <v>18</v>
      </c>
      <c r="S1998" t="s">
        <v>40</v>
      </c>
      <c r="T1998" t="s">
        <v>40</v>
      </c>
      <c r="U1998" t="s">
        <v>40</v>
      </c>
      <c r="V1998" t="s">
        <v>40</v>
      </c>
      <c r="W1998" t="s">
        <v>40</v>
      </c>
      <c r="X1998" t="s">
        <v>43</v>
      </c>
      <c r="Y1998" t="s">
        <v>43</v>
      </c>
      <c r="Z1998" t="s">
        <v>40</v>
      </c>
      <c r="AA1998" t="s">
        <v>73</v>
      </c>
      <c r="AB1998" t="s">
        <v>40</v>
      </c>
      <c r="AC1998" t="s">
        <v>56</v>
      </c>
      <c r="AD1998" s="10">
        <v>75.75</v>
      </c>
      <c r="AE1998" s="10">
        <v>5388.15</v>
      </c>
      <c r="AF1998" s="10">
        <v>0</v>
      </c>
      <c r="AG1998" s="10">
        <v>0</v>
      </c>
      <c r="AH1998" s="10">
        <v>3058.77</v>
      </c>
      <c r="AI1998" s="10">
        <v>8446.92</v>
      </c>
      <c r="AJ1998" t="s">
        <v>47</v>
      </c>
      <c r="AM199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998" t="str">
        <f t="shared" si="62"/>
        <v>60-80</v>
      </c>
      <c r="AO1998">
        <f t="shared" si="63"/>
        <v>0</v>
      </c>
      <c r="AP199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1999" spans="1:42" x14ac:dyDescent="0.25">
      <c r="A1999" t="s">
        <v>2919</v>
      </c>
      <c r="B1999" t="s">
        <v>49</v>
      </c>
      <c r="C1999" s="1">
        <v>68</v>
      </c>
      <c r="D1999" t="s">
        <v>43</v>
      </c>
      <c r="E1999">
        <v>0</v>
      </c>
      <c r="F1999" t="s">
        <v>2201</v>
      </c>
      <c r="G1999" s="1">
        <v>90222</v>
      </c>
      <c r="H1999">
        <v>33.912246000000003</v>
      </c>
      <c r="I1999">
        <v>-118.236773</v>
      </c>
      <c r="J1999">
        <v>0</v>
      </c>
      <c r="K1999" s="1">
        <v>57</v>
      </c>
      <c r="L1999" t="s">
        <v>42</v>
      </c>
      <c r="M1999" t="s">
        <v>40</v>
      </c>
      <c r="N1999" s="10">
        <v>32.119999999999997</v>
      </c>
      <c r="O1999" t="s">
        <v>40</v>
      </c>
      <c r="P1999" t="s">
        <v>40</v>
      </c>
      <c r="Q1999" t="s">
        <v>55</v>
      </c>
      <c r="R1999">
        <v>15</v>
      </c>
      <c r="S1999" t="s">
        <v>43</v>
      </c>
      <c r="T1999" t="s">
        <v>40</v>
      </c>
      <c r="U1999" t="s">
        <v>43</v>
      </c>
      <c r="V1999" t="s">
        <v>40</v>
      </c>
      <c r="W1999" t="s">
        <v>40</v>
      </c>
      <c r="X1999" t="s">
        <v>40</v>
      </c>
      <c r="Y1999" t="s">
        <v>43</v>
      </c>
      <c r="Z1999" t="s">
        <v>43</v>
      </c>
      <c r="AA1999" t="s">
        <v>73</v>
      </c>
      <c r="AB1999" t="s">
        <v>40</v>
      </c>
      <c r="AC1999" t="s">
        <v>56</v>
      </c>
      <c r="AD1999" s="10">
        <v>104.9</v>
      </c>
      <c r="AE1999" s="10">
        <v>5913.95</v>
      </c>
      <c r="AF1999" s="10">
        <v>1.69</v>
      </c>
      <c r="AG1999" s="10">
        <v>90</v>
      </c>
      <c r="AH1999" s="10">
        <v>1830.84</v>
      </c>
      <c r="AI1999" s="10">
        <v>7833.1</v>
      </c>
      <c r="AJ1999" t="s">
        <v>47</v>
      </c>
      <c r="AM199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1999" t="str">
        <f t="shared" si="62"/>
        <v>60-80</v>
      </c>
      <c r="AO1999">
        <f t="shared" si="63"/>
        <v>0</v>
      </c>
      <c r="AP1999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000" spans="1:42" x14ac:dyDescent="0.25">
      <c r="A2000" t="s">
        <v>2920</v>
      </c>
      <c r="B2000" t="s">
        <v>39</v>
      </c>
      <c r="C2000" s="1">
        <v>61</v>
      </c>
      <c r="D2000" t="s">
        <v>40</v>
      </c>
      <c r="E2000">
        <v>0</v>
      </c>
      <c r="F2000" t="s">
        <v>2921</v>
      </c>
      <c r="G2000" s="1">
        <v>93442</v>
      </c>
      <c r="H2000">
        <v>35.369553000000003</v>
      </c>
      <c r="I2000">
        <v>-120.763864</v>
      </c>
      <c r="J2000">
        <v>4</v>
      </c>
      <c r="K2000" s="1">
        <v>35</v>
      </c>
      <c r="L2000" t="s">
        <v>129</v>
      </c>
      <c r="M2000" t="s">
        <v>40</v>
      </c>
      <c r="N2000" s="10">
        <v>10.43</v>
      </c>
      <c r="O2000" t="s">
        <v>43</v>
      </c>
      <c r="P2000" t="s">
        <v>40</v>
      </c>
      <c r="Q2000" t="s">
        <v>55</v>
      </c>
      <c r="R2000">
        <v>4</v>
      </c>
      <c r="S2000" t="s">
        <v>43</v>
      </c>
      <c r="T2000" t="s">
        <v>43</v>
      </c>
      <c r="U2000" t="s">
        <v>43</v>
      </c>
      <c r="V2000" t="s">
        <v>43</v>
      </c>
      <c r="W2000" t="s">
        <v>43</v>
      </c>
      <c r="X2000" t="s">
        <v>43</v>
      </c>
      <c r="Y2000" t="s">
        <v>43</v>
      </c>
      <c r="Z2000" t="s">
        <v>43</v>
      </c>
      <c r="AA2000" t="s">
        <v>51</v>
      </c>
      <c r="AB2000" t="s">
        <v>40</v>
      </c>
      <c r="AC2000" t="s">
        <v>56</v>
      </c>
      <c r="AD2000" s="10">
        <v>70.3</v>
      </c>
      <c r="AE2000" s="10">
        <v>2416.5500000000002</v>
      </c>
      <c r="AF2000" s="10">
        <v>0</v>
      </c>
      <c r="AG2000" s="10">
        <v>80</v>
      </c>
      <c r="AH2000" s="10">
        <v>365.05</v>
      </c>
      <c r="AI2000" s="10">
        <v>2861.6</v>
      </c>
      <c r="AJ2000" t="s">
        <v>57</v>
      </c>
      <c r="AK2000" t="s">
        <v>109</v>
      </c>
      <c r="AL2000" t="s">
        <v>344</v>
      </c>
      <c r="AM2000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000" t="str">
        <f t="shared" si="62"/>
        <v>60-80</v>
      </c>
      <c r="AO2000">
        <f t="shared" si="63"/>
        <v>1</v>
      </c>
      <c r="AP2000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001" spans="1:42" x14ac:dyDescent="0.25">
      <c r="A2001" t="s">
        <v>2922</v>
      </c>
      <c r="B2001" t="s">
        <v>49</v>
      </c>
      <c r="C2001" s="1">
        <v>47</v>
      </c>
      <c r="D2001" t="s">
        <v>40</v>
      </c>
      <c r="E2001">
        <v>3</v>
      </c>
      <c r="F2001" t="s">
        <v>1751</v>
      </c>
      <c r="G2001" s="1">
        <v>91980</v>
      </c>
      <c r="H2001">
        <v>32.587556999999997</v>
      </c>
      <c r="I2001">
        <v>-116.636816</v>
      </c>
      <c r="J2001">
        <v>9</v>
      </c>
      <c r="K2001" s="1">
        <v>69</v>
      </c>
      <c r="L2001" t="s">
        <v>42</v>
      </c>
      <c r="M2001" t="s">
        <v>40</v>
      </c>
      <c r="N2001" s="10">
        <v>26.35</v>
      </c>
      <c r="O2001" t="s">
        <v>40</v>
      </c>
      <c r="P2001" t="s">
        <v>40</v>
      </c>
      <c r="Q2001" t="s">
        <v>79</v>
      </c>
      <c r="R2001">
        <v>53</v>
      </c>
      <c r="S2001" t="s">
        <v>40</v>
      </c>
      <c r="T2001" t="s">
        <v>43</v>
      </c>
      <c r="U2001" t="s">
        <v>40</v>
      </c>
      <c r="V2001" t="s">
        <v>40</v>
      </c>
      <c r="W2001" t="s">
        <v>40</v>
      </c>
      <c r="X2001" t="s">
        <v>40</v>
      </c>
      <c r="Y2001" t="s">
        <v>40</v>
      </c>
      <c r="Z2001" t="s">
        <v>40</v>
      </c>
      <c r="AA2001" t="s">
        <v>73</v>
      </c>
      <c r="AB2001" t="s">
        <v>43</v>
      </c>
      <c r="AC2001" t="s">
        <v>56</v>
      </c>
      <c r="AD2001" s="10">
        <v>86.9</v>
      </c>
      <c r="AE2001" s="10">
        <v>6194.1</v>
      </c>
      <c r="AF2001" s="10">
        <v>0</v>
      </c>
      <c r="AG2001" s="10">
        <v>0</v>
      </c>
      <c r="AH2001" s="10">
        <v>1818.15</v>
      </c>
      <c r="AI2001" s="10">
        <v>8012.25</v>
      </c>
      <c r="AJ2001" t="s">
        <v>47</v>
      </c>
      <c r="AM2001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001" t="str">
        <f t="shared" si="62"/>
        <v>40-49</v>
      </c>
      <c r="AO2001">
        <f t="shared" si="63"/>
        <v>0</v>
      </c>
      <c r="AP2001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002" spans="1:42" x14ac:dyDescent="0.25">
      <c r="A2002" t="s">
        <v>2923</v>
      </c>
      <c r="B2002" t="s">
        <v>39</v>
      </c>
      <c r="C2002" s="1">
        <v>50</v>
      </c>
      <c r="D2002" t="s">
        <v>40</v>
      </c>
      <c r="E2002">
        <v>0</v>
      </c>
      <c r="F2002" t="s">
        <v>2166</v>
      </c>
      <c r="G2002" s="1">
        <v>96011</v>
      </c>
      <c r="H2002">
        <v>41.096569000000002</v>
      </c>
      <c r="I2002">
        <v>-121.879082</v>
      </c>
      <c r="J2002">
        <v>1</v>
      </c>
      <c r="K2002" s="1">
        <v>63</v>
      </c>
      <c r="L2002" t="s">
        <v>42</v>
      </c>
      <c r="M2002" t="s">
        <v>40</v>
      </c>
      <c r="N2002" s="10">
        <v>1.93</v>
      </c>
      <c r="O2002" t="s">
        <v>40</v>
      </c>
      <c r="P2002" t="s">
        <v>40</v>
      </c>
      <c r="Q2002" t="s">
        <v>55</v>
      </c>
      <c r="R2002">
        <v>21</v>
      </c>
      <c r="S2002" t="s">
        <v>43</v>
      </c>
      <c r="T2002" t="s">
        <v>40</v>
      </c>
      <c r="U2002" t="s">
        <v>40</v>
      </c>
      <c r="V2002" t="s">
        <v>43</v>
      </c>
      <c r="W2002" t="s">
        <v>40</v>
      </c>
      <c r="X2002" t="s">
        <v>40</v>
      </c>
      <c r="Y2002" t="s">
        <v>40</v>
      </c>
      <c r="Z2002" t="s">
        <v>43</v>
      </c>
      <c r="AA2002" t="s">
        <v>45</v>
      </c>
      <c r="AB2002" t="s">
        <v>40</v>
      </c>
      <c r="AC2002" t="s">
        <v>56</v>
      </c>
      <c r="AD2002" s="10">
        <v>107.5</v>
      </c>
      <c r="AE2002" s="10">
        <v>6873.75</v>
      </c>
      <c r="AF2002" s="10">
        <v>0</v>
      </c>
      <c r="AG2002" s="10">
        <v>60</v>
      </c>
      <c r="AH2002" s="10">
        <v>121.59</v>
      </c>
      <c r="AI2002" s="10">
        <v>7055.34</v>
      </c>
      <c r="AJ2002" t="s">
        <v>57</v>
      </c>
      <c r="AK2002" t="s">
        <v>121</v>
      </c>
      <c r="AL2002" t="s">
        <v>195</v>
      </c>
      <c r="AM200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002" t="str">
        <f t="shared" si="62"/>
        <v>50-59</v>
      </c>
      <c r="AO2002">
        <f t="shared" si="63"/>
        <v>1</v>
      </c>
      <c r="AP2002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003" spans="1:42" x14ac:dyDescent="0.25">
      <c r="A2003" t="s">
        <v>2924</v>
      </c>
      <c r="B2003" t="s">
        <v>39</v>
      </c>
      <c r="C2003" s="1">
        <v>58</v>
      </c>
      <c r="D2003" t="s">
        <v>43</v>
      </c>
      <c r="E2003">
        <v>3</v>
      </c>
      <c r="F2003" t="s">
        <v>2925</v>
      </c>
      <c r="G2003" s="1">
        <v>94970</v>
      </c>
      <c r="H2003">
        <v>37.921137000000002</v>
      </c>
      <c r="I2003">
        <v>-122.657562</v>
      </c>
      <c r="J2003">
        <v>0</v>
      </c>
      <c r="K2003" s="1">
        <v>41</v>
      </c>
      <c r="L2003" t="s">
        <v>42</v>
      </c>
      <c r="M2003" t="s">
        <v>40</v>
      </c>
      <c r="N2003" s="10">
        <v>38.94</v>
      </c>
      <c r="O2003" t="s">
        <v>43</v>
      </c>
      <c r="P2003" t="s">
        <v>40</v>
      </c>
      <c r="Q2003" t="s">
        <v>79</v>
      </c>
      <c r="R2003">
        <v>28</v>
      </c>
      <c r="S2003" t="s">
        <v>43</v>
      </c>
      <c r="T2003" t="s">
        <v>43</v>
      </c>
      <c r="U2003" t="s">
        <v>43</v>
      </c>
      <c r="V2003" t="s">
        <v>43</v>
      </c>
      <c r="W2003" t="s">
        <v>43</v>
      </c>
      <c r="X2003" t="s">
        <v>43</v>
      </c>
      <c r="Y2003" t="s">
        <v>43</v>
      </c>
      <c r="Z2003" t="s">
        <v>40</v>
      </c>
      <c r="AA2003" t="s">
        <v>51</v>
      </c>
      <c r="AB2003" t="s">
        <v>43</v>
      </c>
      <c r="AC2003" t="s">
        <v>56</v>
      </c>
      <c r="AD2003" s="10">
        <v>45.2</v>
      </c>
      <c r="AE2003" s="10">
        <v>1841.9</v>
      </c>
      <c r="AF2003" s="10">
        <v>0</v>
      </c>
      <c r="AG2003" s="10">
        <v>0</v>
      </c>
      <c r="AH2003" s="10">
        <v>1596.54</v>
      </c>
      <c r="AI2003" s="10">
        <v>3438.44</v>
      </c>
      <c r="AJ2003" t="s">
        <v>47</v>
      </c>
      <c r="AM2003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003" t="str">
        <f t="shared" si="62"/>
        <v>50-59</v>
      </c>
      <c r="AO2003">
        <f t="shared" si="63"/>
        <v>0</v>
      </c>
      <c r="AP2003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2004" spans="1:42" x14ac:dyDescent="0.25">
      <c r="A2004" t="s">
        <v>2926</v>
      </c>
      <c r="B2004" t="s">
        <v>39</v>
      </c>
      <c r="C2004" s="1">
        <v>47</v>
      </c>
      <c r="D2004" t="s">
        <v>40</v>
      </c>
      <c r="E2004">
        <v>3</v>
      </c>
      <c r="F2004" t="s">
        <v>346</v>
      </c>
      <c r="G2004" s="1">
        <v>93551</v>
      </c>
      <c r="H2004">
        <v>34.613475999999999</v>
      </c>
      <c r="I2004">
        <v>-118.25635800000001</v>
      </c>
      <c r="J2004">
        <v>5</v>
      </c>
      <c r="K2004" s="1">
        <v>47</v>
      </c>
      <c r="L2004" t="s">
        <v>42</v>
      </c>
      <c r="M2004" t="s">
        <v>40</v>
      </c>
      <c r="N2004" s="10">
        <v>3.95</v>
      </c>
      <c r="O2004" t="s">
        <v>43</v>
      </c>
      <c r="P2004" t="s">
        <v>43</v>
      </c>
      <c r="AA2004" t="s">
        <v>73</v>
      </c>
      <c r="AB2004" t="s">
        <v>40</v>
      </c>
      <c r="AC2004" t="s">
        <v>56</v>
      </c>
      <c r="AD2004" s="10">
        <v>21.3</v>
      </c>
      <c r="AE2004" s="10">
        <v>1041.8</v>
      </c>
      <c r="AF2004" s="10">
        <v>0</v>
      </c>
      <c r="AG2004" s="10">
        <v>0</v>
      </c>
      <c r="AH2004" s="10">
        <v>185.65</v>
      </c>
      <c r="AI2004" s="10">
        <v>1227.45</v>
      </c>
      <c r="AJ2004" t="s">
        <v>47</v>
      </c>
      <c r="AM2004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004" t="str">
        <f t="shared" si="62"/>
        <v>40-49</v>
      </c>
      <c r="AO2004">
        <f t="shared" si="63"/>
        <v>0</v>
      </c>
      <c r="AP2004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005" spans="1:42" x14ac:dyDescent="0.25">
      <c r="A2005" t="s">
        <v>2927</v>
      </c>
      <c r="B2005" t="s">
        <v>49</v>
      </c>
      <c r="C2005" s="1">
        <v>31</v>
      </c>
      <c r="D2005" t="s">
        <v>40</v>
      </c>
      <c r="E2005">
        <v>0</v>
      </c>
      <c r="F2005" t="s">
        <v>294</v>
      </c>
      <c r="G2005" s="1">
        <v>95519</v>
      </c>
      <c r="H2005">
        <v>40.965010999999997</v>
      </c>
      <c r="I2005">
        <v>-124.015255</v>
      </c>
      <c r="J2005">
        <v>1</v>
      </c>
      <c r="K2005" s="1">
        <v>72</v>
      </c>
      <c r="L2005" t="s">
        <v>42</v>
      </c>
      <c r="M2005" t="s">
        <v>40</v>
      </c>
      <c r="N2005" s="10">
        <v>34.869999999999997</v>
      </c>
      <c r="O2005" t="s">
        <v>40</v>
      </c>
      <c r="P2005" t="s">
        <v>40</v>
      </c>
      <c r="Q2005" t="s">
        <v>55</v>
      </c>
      <c r="R2005">
        <v>8</v>
      </c>
      <c r="S2005" t="s">
        <v>40</v>
      </c>
      <c r="T2005" t="s">
        <v>40</v>
      </c>
      <c r="U2005" t="s">
        <v>40</v>
      </c>
      <c r="V2005" t="s">
        <v>40</v>
      </c>
      <c r="W2005" t="s">
        <v>40</v>
      </c>
      <c r="X2005" t="s">
        <v>40</v>
      </c>
      <c r="Y2005" t="s">
        <v>40</v>
      </c>
      <c r="Z2005" t="s">
        <v>40</v>
      </c>
      <c r="AA2005" t="s">
        <v>45</v>
      </c>
      <c r="AB2005" t="s">
        <v>40</v>
      </c>
      <c r="AC2005" t="s">
        <v>56</v>
      </c>
      <c r="AD2005" s="10">
        <v>117.8</v>
      </c>
      <c r="AE2005" s="10">
        <v>8684.7999999999993</v>
      </c>
      <c r="AF2005" s="10">
        <v>0</v>
      </c>
      <c r="AG2005" s="10">
        <v>0</v>
      </c>
      <c r="AH2005" s="10">
        <v>2510.64</v>
      </c>
      <c r="AI2005" s="10">
        <v>11195.44</v>
      </c>
      <c r="AJ2005" t="s">
        <v>57</v>
      </c>
      <c r="AK2005" t="s">
        <v>58</v>
      </c>
      <c r="AL2005" t="s">
        <v>203</v>
      </c>
      <c r="AM2005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005" t="str">
        <f t="shared" si="62"/>
        <v>30-39</v>
      </c>
      <c r="AO2005">
        <f t="shared" si="63"/>
        <v>1</v>
      </c>
      <c r="AP2005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006" spans="1:42" x14ac:dyDescent="0.25">
      <c r="A2006" t="s">
        <v>2928</v>
      </c>
      <c r="B2006" t="s">
        <v>39</v>
      </c>
      <c r="C2006" s="1">
        <v>26</v>
      </c>
      <c r="D2006" t="s">
        <v>43</v>
      </c>
      <c r="E2006">
        <v>0</v>
      </c>
      <c r="F2006" t="s">
        <v>2929</v>
      </c>
      <c r="G2006" s="1">
        <v>95563</v>
      </c>
      <c r="H2006">
        <v>40.89866</v>
      </c>
      <c r="I2006">
        <v>-123.539754</v>
      </c>
      <c r="J2006">
        <v>0</v>
      </c>
      <c r="K2006" s="1">
        <v>59</v>
      </c>
      <c r="L2006" t="s">
        <v>76</v>
      </c>
      <c r="M2006" t="s">
        <v>40</v>
      </c>
      <c r="N2006" s="10">
        <v>1.94</v>
      </c>
      <c r="O2006" t="s">
        <v>40</v>
      </c>
      <c r="P2006" t="s">
        <v>40</v>
      </c>
      <c r="Q2006" t="s">
        <v>79</v>
      </c>
      <c r="R2006">
        <v>73</v>
      </c>
      <c r="S2006" t="s">
        <v>40</v>
      </c>
      <c r="T2006" t="s">
        <v>40</v>
      </c>
      <c r="U2006" t="s">
        <v>40</v>
      </c>
      <c r="V2006" t="s">
        <v>40</v>
      </c>
      <c r="W2006" t="s">
        <v>43</v>
      </c>
      <c r="X2006" t="s">
        <v>40</v>
      </c>
      <c r="Y2006" t="s">
        <v>40</v>
      </c>
      <c r="Z2006" t="s">
        <v>40</v>
      </c>
      <c r="AA2006" t="s">
        <v>45</v>
      </c>
      <c r="AB2006" t="s">
        <v>43</v>
      </c>
      <c r="AC2006" t="s">
        <v>46</v>
      </c>
      <c r="AD2006" s="10">
        <v>79.849999999999994</v>
      </c>
      <c r="AE2006" s="10">
        <v>4786.1000000000004</v>
      </c>
      <c r="AF2006" s="10">
        <v>0</v>
      </c>
      <c r="AG2006" s="10">
        <v>0</v>
      </c>
      <c r="AH2006" s="10">
        <v>114.46</v>
      </c>
      <c r="AI2006" s="10">
        <v>4900.5600000000004</v>
      </c>
      <c r="AJ2006" t="s">
        <v>47</v>
      </c>
      <c r="AM200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006" t="str">
        <f t="shared" si="62"/>
        <v>19-29</v>
      </c>
      <c r="AO2006">
        <f t="shared" si="63"/>
        <v>0</v>
      </c>
      <c r="AP200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007" spans="1:42" x14ac:dyDescent="0.25">
      <c r="A2007" t="s">
        <v>2930</v>
      </c>
      <c r="B2007" t="s">
        <v>39</v>
      </c>
      <c r="C2007" s="1">
        <v>20</v>
      </c>
      <c r="D2007" t="s">
        <v>40</v>
      </c>
      <c r="E2007">
        <v>3</v>
      </c>
      <c r="F2007" t="s">
        <v>504</v>
      </c>
      <c r="G2007" s="1">
        <v>92675</v>
      </c>
      <c r="H2007">
        <v>33.521447000000002</v>
      </c>
      <c r="I2007">
        <v>-117.602555</v>
      </c>
      <c r="J2007">
        <v>5</v>
      </c>
      <c r="K2007" s="1">
        <v>18</v>
      </c>
      <c r="L2007" t="s">
        <v>42</v>
      </c>
      <c r="M2007" t="s">
        <v>40</v>
      </c>
      <c r="N2007" s="10">
        <v>20</v>
      </c>
      <c r="O2007" t="s">
        <v>43</v>
      </c>
      <c r="P2007" t="s">
        <v>43</v>
      </c>
      <c r="AA2007" t="s">
        <v>73</v>
      </c>
      <c r="AB2007" t="s">
        <v>43</v>
      </c>
      <c r="AC2007" t="s">
        <v>46</v>
      </c>
      <c r="AD2007" s="10">
        <v>19.350000000000001</v>
      </c>
      <c r="AE2007" s="10">
        <v>309.25</v>
      </c>
      <c r="AF2007" s="10">
        <v>0</v>
      </c>
      <c r="AG2007" s="10">
        <v>0</v>
      </c>
      <c r="AH2007" s="10">
        <v>360</v>
      </c>
      <c r="AI2007" s="10">
        <v>669.25</v>
      </c>
      <c r="AJ2007" t="s">
        <v>47</v>
      </c>
      <c r="AM2007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2007" t="str">
        <f t="shared" si="62"/>
        <v>19-29</v>
      </c>
      <c r="AO2007">
        <f t="shared" si="63"/>
        <v>0</v>
      </c>
      <c r="AP2007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008" spans="1:42" x14ac:dyDescent="0.25">
      <c r="A2008" t="s">
        <v>2931</v>
      </c>
      <c r="B2008" t="s">
        <v>39</v>
      </c>
      <c r="C2008" s="1">
        <v>19</v>
      </c>
      <c r="D2008" t="s">
        <v>40</v>
      </c>
      <c r="E2008">
        <v>0</v>
      </c>
      <c r="F2008" t="s">
        <v>151</v>
      </c>
      <c r="G2008" s="1">
        <v>92124</v>
      </c>
      <c r="H2008">
        <v>32.827238000000001</v>
      </c>
      <c r="I2008">
        <v>-117.089287</v>
      </c>
      <c r="J2008">
        <v>1</v>
      </c>
      <c r="K2008" s="1">
        <v>25</v>
      </c>
      <c r="L2008" t="s">
        <v>129</v>
      </c>
      <c r="M2008" t="s">
        <v>43</v>
      </c>
      <c r="P2008" t="s">
        <v>40</v>
      </c>
      <c r="Q2008" t="s">
        <v>44</v>
      </c>
      <c r="R2008">
        <v>82</v>
      </c>
      <c r="S2008" t="s">
        <v>43</v>
      </c>
      <c r="T2008" t="s">
        <v>43</v>
      </c>
      <c r="U2008" t="s">
        <v>43</v>
      </c>
      <c r="V2008" t="s">
        <v>43</v>
      </c>
      <c r="W2008" t="s">
        <v>40</v>
      </c>
      <c r="X2008" t="s">
        <v>43</v>
      </c>
      <c r="Y2008" t="s">
        <v>43</v>
      </c>
      <c r="Z2008" t="s">
        <v>40</v>
      </c>
      <c r="AA2008" t="s">
        <v>51</v>
      </c>
      <c r="AB2008" t="s">
        <v>40</v>
      </c>
      <c r="AC2008" t="s">
        <v>56</v>
      </c>
      <c r="AD2008" s="10">
        <v>34</v>
      </c>
      <c r="AE2008" s="10">
        <v>853</v>
      </c>
      <c r="AF2008" s="10">
        <v>0</v>
      </c>
      <c r="AG2008" s="10">
        <v>0</v>
      </c>
      <c r="AH2008" s="10">
        <v>0</v>
      </c>
      <c r="AI2008" s="10">
        <v>853</v>
      </c>
      <c r="AJ2008" t="s">
        <v>57</v>
      </c>
      <c r="AK2008" t="s">
        <v>58</v>
      </c>
      <c r="AL2008" t="s">
        <v>59</v>
      </c>
      <c r="AM2008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008" t="str">
        <f t="shared" si="62"/>
        <v>19-29</v>
      </c>
      <c r="AO2008">
        <f t="shared" si="63"/>
        <v>1</v>
      </c>
      <c r="AP2008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2009" spans="1:42" x14ac:dyDescent="0.25">
      <c r="A2009" t="s">
        <v>2932</v>
      </c>
      <c r="B2009" t="s">
        <v>49</v>
      </c>
      <c r="C2009" s="1">
        <v>46</v>
      </c>
      <c r="D2009" t="s">
        <v>40</v>
      </c>
      <c r="E2009">
        <v>0</v>
      </c>
      <c r="F2009" t="s">
        <v>2933</v>
      </c>
      <c r="G2009" s="1">
        <v>93434</v>
      </c>
      <c r="H2009">
        <v>34.936</v>
      </c>
      <c r="I2009">
        <v>-120.594655</v>
      </c>
      <c r="J2009">
        <v>5</v>
      </c>
      <c r="K2009" s="1">
        <v>40</v>
      </c>
      <c r="L2009" t="s">
        <v>76</v>
      </c>
      <c r="M2009" t="s">
        <v>40</v>
      </c>
      <c r="N2009" s="10">
        <v>12.97</v>
      </c>
      <c r="O2009" t="s">
        <v>43</v>
      </c>
      <c r="P2009" t="s">
        <v>40</v>
      </c>
      <c r="Q2009" t="s">
        <v>55</v>
      </c>
      <c r="R2009">
        <v>24</v>
      </c>
      <c r="S2009" t="s">
        <v>43</v>
      </c>
      <c r="T2009" t="s">
        <v>40</v>
      </c>
      <c r="U2009" t="s">
        <v>40</v>
      </c>
      <c r="V2009" t="s">
        <v>43</v>
      </c>
      <c r="W2009" t="s">
        <v>43</v>
      </c>
      <c r="X2009" t="s">
        <v>43</v>
      </c>
      <c r="Y2009" t="s">
        <v>43</v>
      </c>
      <c r="Z2009" t="s">
        <v>40</v>
      </c>
      <c r="AA2009" t="s">
        <v>45</v>
      </c>
      <c r="AB2009" t="s">
        <v>43</v>
      </c>
      <c r="AC2009" t="s">
        <v>56</v>
      </c>
      <c r="AD2009" s="10">
        <v>80.8</v>
      </c>
      <c r="AE2009" s="10">
        <v>3132.75</v>
      </c>
      <c r="AF2009" s="10">
        <v>0</v>
      </c>
      <c r="AG2009" s="10">
        <v>0</v>
      </c>
      <c r="AH2009" s="10">
        <v>518.79999999999995</v>
      </c>
      <c r="AI2009" s="10">
        <v>3651.55</v>
      </c>
      <c r="AJ2009" t="s">
        <v>47</v>
      </c>
      <c r="AM2009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009" t="str">
        <f t="shared" si="62"/>
        <v>40-49</v>
      </c>
      <c r="AO2009">
        <f t="shared" si="63"/>
        <v>0</v>
      </c>
      <c r="AP2009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010" spans="1:42" x14ac:dyDescent="0.25">
      <c r="A2010" t="s">
        <v>2934</v>
      </c>
      <c r="B2010" t="s">
        <v>49</v>
      </c>
      <c r="C2010" s="1">
        <v>31</v>
      </c>
      <c r="D2010" t="s">
        <v>43</v>
      </c>
      <c r="E2010">
        <v>0</v>
      </c>
      <c r="F2010" t="s">
        <v>2935</v>
      </c>
      <c r="G2010" s="1">
        <v>92283</v>
      </c>
      <c r="H2010">
        <v>32.852947</v>
      </c>
      <c r="I2010">
        <v>-114.850784</v>
      </c>
      <c r="J2010">
        <v>0</v>
      </c>
      <c r="K2010" s="1">
        <v>2</v>
      </c>
      <c r="L2010" t="s">
        <v>42</v>
      </c>
      <c r="M2010" t="s">
        <v>40</v>
      </c>
      <c r="N2010" s="10">
        <v>11.19</v>
      </c>
      <c r="O2010" t="s">
        <v>43</v>
      </c>
      <c r="P2010" t="s">
        <v>40</v>
      </c>
      <c r="Q2010" t="s">
        <v>55</v>
      </c>
      <c r="R2010">
        <v>14</v>
      </c>
      <c r="S2010" t="s">
        <v>43</v>
      </c>
      <c r="T2010" t="s">
        <v>43</v>
      </c>
      <c r="U2010" t="s">
        <v>43</v>
      </c>
      <c r="V2010" t="s">
        <v>43</v>
      </c>
      <c r="W2010" t="s">
        <v>43</v>
      </c>
      <c r="X2010" t="s">
        <v>43</v>
      </c>
      <c r="Y2010" t="s">
        <v>43</v>
      </c>
      <c r="Z2010" t="s">
        <v>43</v>
      </c>
      <c r="AA2010" t="s">
        <v>51</v>
      </c>
      <c r="AB2010" t="s">
        <v>40</v>
      </c>
      <c r="AC2010" t="s">
        <v>56</v>
      </c>
      <c r="AD2010" s="10">
        <v>69.8</v>
      </c>
      <c r="AE2010" s="10">
        <v>146.65</v>
      </c>
      <c r="AF2010" s="10">
        <v>0</v>
      </c>
      <c r="AG2010" s="10">
        <v>10</v>
      </c>
      <c r="AH2010" s="10">
        <v>22.38</v>
      </c>
      <c r="AI2010" s="10">
        <v>179.03</v>
      </c>
      <c r="AJ2010" t="s">
        <v>98</v>
      </c>
      <c r="AM2010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010" t="str">
        <f t="shared" si="62"/>
        <v>30-39</v>
      </c>
      <c r="AO2010">
        <f t="shared" si="63"/>
        <v>0</v>
      </c>
      <c r="AP2010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011" spans="1:42" x14ac:dyDescent="0.25">
      <c r="A2011" t="s">
        <v>2936</v>
      </c>
      <c r="B2011" t="s">
        <v>39</v>
      </c>
      <c r="C2011" s="1">
        <v>30</v>
      </c>
      <c r="D2011" t="s">
        <v>40</v>
      </c>
      <c r="E2011">
        <v>0</v>
      </c>
      <c r="F2011" t="s">
        <v>430</v>
      </c>
      <c r="G2011" s="1">
        <v>92707</v>
      </c>
      <c r="H2011">
        <v>33.714829000000002</v>
      </c>
      <c r="I2011">
        <v>-117.872941</v>
      </c>
      <c r="J2011">
        <v>1</v>
      </c>
      <c r="K2011" s="1">
        <v>21</v>
      </c>
      <c r="L2011" t="s">
        <v>42</v>
      </c>
      <c r="M2011" t="s">
        <v>43</v>
      </c>
      <c r="P2011" t="s">
        <v>40</v>
      </c>
      <c r="Q2011" t="s">
        <v>44</v>
      </c>
      <c r="R2011">
        <v>69</v>
      </c>
      <c r="S2011" t="s">
        <v>40</v>
      </c>
      <c r="T2011" t="s">
        <v>43</v>
      </c>
      <c r="U2011" t="s">
        <v>40</v>
      </c>
      <c r="V2011" t="s">
        <v>43</v>
      </c>
      <c r="W2011" t="s">
        <v>40</v>
      </c>
      <c r="X2011" t="s">
        <v>40</v>
      </c>
      <c r="Y2011" t="s">
        <v>40</v>
      </c>
      <c r="Z2011" t="s">
        <v>43</v>
      </c>
      <c r="AA2011" t="s">
        <v>45</v>
      </c>
      <c r="AB2011" t="s">
        <v>40</v>
      </c>
      <c r="AC2011" t="s">
        <v>56</v>
      </c>
      <c r="AD2011" s="10">
        <v>55.95</v>
      </c>
      <c r="AE2011" s="10">
        <v>1157.05</v>
      </c>
      <c r="AF2011" s="10">
        <v>0</v>
      </c>
      <c r="AG2011" s="10">
        <v>10</v>
      </c>
      <c r="AH2011" s="10">
        <v>0</v>
      </c>
      <c r="AI2011" s="10">
        <v>1167.05</v>
      </c>
      <c r="AJ2011" t="s">
        <v>57</v>
      </c>
      <c r="AK2011" t="s">
        <v>121</v>
      </c>
      <c r="AL2011" t="s">
        <v>122</v>
      </c>
      <c r="AM2011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2011" t="str">
        <f t="shared" si="62"/>
        <v>30-39</v>
      </c>
      <c r="AO2011">
        <f t="shared" si="63"/>
        <v>1</v>
      </c>
      <c r="AP2011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2012" spans="1:42" x14ac:dyDescent="0.25">
      <c r="A2012" t="s">
        <v>2937</v>
      </c>
      <c r="B2012" t="s">
        <v>49</v>
      </c>
      <c r="C2012" s="1">
        <v>36</v>
      </c>
      <c r="D2012" t="s">
        <v>40</v>
      </c>
      <c r="E2012">
        <v>1</v>
      </c>
      <c r="F2012" t="s">
        <v>788</v>
      </c>
      <c r="G2012" s="1">
        <v>92066</v>
      </c>
      <c r="H2012">
        <v>33.215251000000002</v>
      </c>
      <c r="I2012">
        <v>-116.53633000000001</v>
      </c>
      <c r="J2012">
        <v>10</v>
      </c>
      <c r="K2012" s="1">
        <v>68</v>
      </c>
      <c r="L2012" t="s">
        <v>72</v>
      </c>
      <c r="M2012" t="s">
        <v>40</v>
      </c>
      <c r="N2012" s="10">
        <v>34.619999999999997</v>
      </c>
      <c r="O2012" t="s">
        <v>40</v>
      </c>
      <c r="P2012" t="s">
        <v>40</v>
      </c>
      <c r="Q2012" t="s">
        <v>55</v>
      </c>
      <c r="R2012">
        <v>18</v>
      </c>
      <c r="S2012" t="s">
        <v>43</v>
      </c>
      <c r="T2012" t="s">
        <v>40</v>
      </c>
      <c r="U2012" t="s">
        <v>43</v>
      </c>
      <c r="V2012" t="s">
        <v>43</v>
      </c>
      <c r="W2012" t="s">
        <v>40</v>
      </c>
      <c r="X2012" t="s">
        <v>40</v>
      </c>
      <c r="Y2012" t="s">
        <v>40</v>
      </c>
      <c r="Z2012" t="s">
        <v>40</v>
      </c>
      <c r="AA2012" t="s">
        <v>45</v>
      </c>
      <c r="AB2012" t="s">
        <v>40</v>
      </c>
      <c r="AC2012" t="s">
        <v>46</v>
      </c>
      <c r="AD2012" s="10">
        <v>101.05</v>
      </c>
      <c r="AE2012" s="10">
        <v>6770.5</v>
      </c>
      <c r="AF2012" s="10">
        <v>0</v>
      </c>
      <c r="AG2012" s="10">
        <v>0</v>
      </c>
      <c r="AH2012" s="10">
        <v>2354.16</v>
      </c>
      <c r="AI2012" s="10">
        <v>9124.66</v>
      </c>
      <c r="AJ2012" t="s">
        <v>47</v>
      </c>
      <c r="AM201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012" t="str">
        <f t="shared" si="62"/>
        <v>30-39</v>
      </c>
      <c r="AO2012">
        <f t="shared" si="63"/>
        <v>0</v>
      </c>
      <c r="AP2012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013" spans="1:42" x14ac:dyDescent="0.25">
      <c r="A2013" t="s">
        <v>2938</v>
      </c>
      <c r="B2013" t="s">
        <v>39</v>
      </c>
      <c r="C2013" s="1">
        <v>73</v>
      </c>
      <c r="D2013" t="s">
        <v>40</v>
      </c>
      <c r="E2013">
        <v>0</v>
      </c>
      <c r="F2013" t="s">
        <v>794</v>
      </c>
      <c r="G2013" s="1">
        <v>92083</v>
      </c>
      <c r="H2013">
        <v>33.174939999999999</v>
      </c>
      <c r="I2013">
        <v>-117.242761</v>
      </c>
      <c r="J2013">
        <v>2</v>
      </c>
      <c r="K2013" s="1">
        <v>70</v>
      </c>
      <c r="L2013" t="s">
        <v>72</v>
      </c>
      <c r="M2013" t="s">
        <v>40</v>
      </c>
      <c r="N2013" s="10">
        <v>15.9</v>
      </c>
      <c r="O2013" t="s">
        <v>43</v>
      </c>
      <c r="P2013" t="s">
        <v>43</v>
      </c>
      <c r="AA2013" t="s">
        <v>73</v>
      </c>
      <c r="AB2013" t="s">
        <v>40</v>
      </c>
      <c r="AC2013" t="s">
        <v>46</v>
      </c>
      <c r="AD2013" s="10">
        <v>19.55</v>
      </c>
      <c r="AE2013" s="10">
        <v>1462.05</v>
      </c>
      <c r="AF2013" s="10">
        <v>0</v>
      </c>
      <c r="AG2013" s="10">
        <v>0</v>
      </c>
      <c r="AH2013" s="10">
        <v>1113</v>
      </c>
      <c r="AI2013" s="10">
        <v>2575.0500000000002</v>
      </c>
      <c r="AJ2013" t="s">
        <v>47</v>
      </c>
      <c r="AM201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013" t="str">
        <f t="shared" si="62"/>
        <v>60-80</v>
      </c>
      <c r="AO2013">
        <f t="shared" si="63"/>
        <v>0</v>
      </c>
      <c r="AP2013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014" spans="1:42" x14ac:dyDescent="0.25">
      <c r="A2014" t="s">
        <v>2939</v>
      </c>
      <c r="B2014" t="s">
        <v>49</v>
      </c>
      <c r="C2014" s="1">
        <v>48</v>
      </c>
      <c r="D2014" t="s">
        <v>40</v>
      </c>
      <c r="E2014">
        <v>2</v>
      </c>
      <c r="F2014" t="s">
        <v>1434</v>
      </c>
      <c r="G2014" s="1">
        <v>92545</v>
      </c>
      <c r="H2014">
        <v>33.734932999999998</v>
      </c>
      <c r="I2014">
        <v>-117.044145</v>
      </c>
      <c r="J2014">
        <v>1</v>
      </c>
      <c r="K2014" s="1">
        <v>1</v>
      </c>
      <c r="L2014" t="s">
        <v>42</v>
      </c>
      <c r="M2014" t="s">
        <v>40</v>
      </c>
      <c r="N2014" s="10">
        <v>41.1</v>
      </c>
      <c r="O2014" t="s">
        <v>43</v>
      </c>
      <c r="P2014" t="s">
        <v>40</v>
      </c>
      <c r="Q2014" t="s">
        <v>79</v>
      </c>
      <c r="R2014">
        <v>18</v>
      </c>
      <c r="S2014" t="s">
        <v>43</v>
      </c>
      <c r="T2014" t="s">
        <v>43</v>
      </c>
      <c r="U2014" t="s">
        <v>43</v>
      </c>
      <c r="V2014" t="s">
        <v>43</v>
      </c>
      <c r="W2014" t="s">
        <v>43</v>
      </c>
      <c r="X2014" t="s">
        <v>43</v>
      </c>
      <c r="Y2014" t="s">
        <v>43</v>
      </c>
      <c r="Z2014" t="s">
        <v>40</v>
      </c>
      <c r="AA2014" t="s">
        <v>51</v>
      </c>
      <c r="AB2014" t="s">
        <v>43</v>
      </c>
      <c r="AC2014" t="s">
        <v>56</v>
      </c>
      <c r="AD2014" s="10">
        <v>44.55</v>
      </c>
      <c r="AE2014" s="10">
        <v>44.55</v>
      </c>
      <c r="AF2014" s="10">
        <v>0</v>
      </c>
      <c r="AG2014" s="10">
        <v>0</v>
      </c>
      <c r="AH2014" s="10">
        <v>41.1</v>
      </c>
      <c r="AI2014" s="10">
        <v>85.65</v>
      </c>
      <c r="AJ2014" t="s">
        <v>98</v>
      </c>
      <c r="AM201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014" t="str">
        <f t="shared" si="62"/>
        <v>40-49</v>
      </c>
      <c r="AO2014">
        <f t="shared" si="63"/>
        <v>0</v>
      </c>
      <c r="AP2014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2015" spans="1:42" x14ac:dyDescent="0.25">
      <c r="A2015" t="s">
        <v>2940</v>
      </c>
      <c r="B2015" t="s">
        <v>39</v>
      </c>
      <c r="C2015" s="1">
        <v>24</v>
      </c>
      <c r="D2015" t="s">
        <v>40</v>
      </c>
      <c r="E2015">
        <v>0</v>
      </c>
      <c r="F2015" t="s">
        <v>2037</v>
      </c>
      <c r="G2015" s="1">
        <v>91963</v>
      </c>
      <c r="H2015">
        <v>32.619464999999998</v>
      </c>
      <c r="I2015">
        <v>-116.593605</v>
      </c>
      <c r="J2015">
        <v>8</v>
      </c>
      <c r="K2015" s="1">
        <v>72</v>
      </c>
      <c r="L2015" t="s">
        <v>72</v>
      </c>
      <c r="M2015" t="s">
        <v>40</v>
      </c>
      <c r="N2015" s="10">
        <v>16.149999999999999</v>
      </c>
      <c r="O2015" t="s">
        <v>40</v>
      </c>
      <c r="P2015" t="s">
        <v>40</v>
      </c>
      <c r="Q2015" t="s">
        <v>55</v>
      </c>
      <c r="R2015">
        <v>52</v>
      </c>
      <c r="S2015" t="s">
        <v>40</v>
      </c>
      <c r="T2015" t="s">
        <v>40</v>
      </c>
      <c r="U2015" t="s">
        <v>43</v>
      </c>
      <c r="V2015" t="s">
        <v>43</v>
      </c>
      <c r="W2015" t="s">
        <v>43</v>
      </c>
      <c r="X2015" t="s">
        <v>43</v>
      </c>
      <c r="Y2015" t="s">
        <v>40</v>
      </c>
      <c r="Z2015" t="s">
        <v>40</v>
      </c>
      <c r="AA2015" t="s">
        <v>73</v>
      </c>
      <c r="AB2015" t="s">
        <v>40</v>
      </c>
      <c r="AC2015" t="s">
        <v>56</v>
      </c>
      <c r="AD2015" s="10">
        <v>84.05</v>
      </c>
      <c r="AE2015" s="10">
        <v>6052.25</v>
      </c>
      <c r="AF2015" s="10">
        <v>0</v>
      </c>
      <c r="AG2015" s="10">
        <v>0</v>
      </c>
      <c r="AH2015" s="10">
        <v>1162.8</v>
      </c>
      <c r="AI2015" s="10">
        <v>7215.05</v>
      </c>
      <c r="AJ2015" t="s">
        <v>47</v>
      </c>
      <c r="AM2015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015" t="str">
        <f t="shared" si="62"/>
        <v>19-29</v>
      </c>
      <c r="AO2015">
        <f t="shared" si="63"/>
        <v>0</v>
      </c>
      <c r="AP201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016" spans="1:42" x14ac:dyDescent="0.25">
      <c r="A2016" t="s">
        <v>2941</v>
      </c>
      <c r="B2016" t="s">
        <v>39</v>
      </c>
      <c r="C2016" s="1">
        <v>61</v>
      </c>
      <c r="D2016" t="s">
        <v>40</v>
      </c>
      <c r="E2016">
        <v>0</v>
      </c>
      <c r="F2016" t="s">
        <v>133</v>
      </c>
      <c r="G2016" s="1">
        <v>94038</v>
      </c>
      <c r="H2016">
        <v>37.515555999999997</v>
      </c>
      <c r="I2016">
        <v>-122.50231100000001</v>
      </c>
      <c r="J2016">
        <v>9</v>
      </c>
      <c r="K2016" s="1">
        <v>2</v>
      </c>
      <c r="L2016" t="s">
        <v>42</v>
      </c>
      <c r="M2016" t="s">
        <v>40</v>
      </c>
      <c r="N2016" s="10">
        <v>7.49</v>
      </c>
      <c r="O2016" t="s">
        <v>43</v>
      </c>
      <c r="P2016" t="s">
        <v>40</v>
      </c>
      <c r="Q2016" t="s">
        <v>55</v>
      </c>
      <c r="R2016">
        <v>14</v>
      </c>
      <c r="S2016" t="s">
        <v>43</v>
      </c>
      <c r="T2016" t="s">
        <v>43</v>
      </c>
      <c r="U2016" t="s">
        <v>43</v>
      </c>
      <c r="V2016" t="s">
        <v>43</v>
      </c>
      <c r="W2016" t="s">
        <v>43</v>
      </c>
      <c r="X2016" t="s">
        <v>43</v>
      </c>
      <c r="Y2016" t="s">
        <v>43</v>
      </c>
      <c r="Z2016" t="s">
        <v>40</v>
      </c>
      <c r="AA2016" t="s">
        <v>51</v>
      </c>
      <c r="AB2016" t="s">
        <v>40</v>
      </c>
      <c r="AC2016" t="s">
        <v>46</v>
      </c>
      <c r="AD2016" s="10">
        <v>70.400000000000006</v>
      </c>
      <c r="AE2016" s="10">
        <v>154.80000000000001</v>
      </c>
      <c r="AF2016" s="10">
        <v>0</v>
      </c>
      <c r="AG2016" s="10">
        <v>0</v>
      </c>
      <c r="AH2016" s="10">
        <v>14.98</v>
      </c>
      <c r="AI2016" s="10">
        <v>169.78</v>
      </c>
      <c r="AJ2016" t="s">
        <v>98</v>
      </c>
      <c r="AM201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016" t="str">
        <f t="shared" si="62"/>
        <v>60-80</v>
      </c>
      <c r="AO2016">
        <f t="shared" si="63"/>
        <v>0</v>
      </c>
      <c r="AP201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017" spans="1:42" x14ac:dyDescent="0.25">
      <c r="A2017" t="s">
        <v>2942</v>
      </c>
      <c r="B2017" t="s">
        <v>39</v>
      </c>
      <c r="C2017" s="1">
        <v>21</v>
      </c>
      <c r="D2017" t="s">
        <v>40</v>
      </c>
      <c r="E2017">
        <v>0</v>
      </c>
      <c r="F2017" t="s">
        <v>356</v>
      </c>
      <c r="G2017" s="1">
        <v>91010</v>
      </c>
      <c r="H2017">
        <v>34.145695000000003</v>
      </c>
      <c r="I2017">
        <v>-117.95981999999999</v>
      </c>
      <c r="J2017">
        <v>7</v>
      </c>
      <c r="K2017" s="1">
        <v>11</v>
      </c>
      <c r="L2017" t="s">
        <v>42</v>
      </c>
      <c r="M2017" t="s">
        <v>40</v>
      </c>
      <c r="N2017" s="10">
        <v>1.92</v>
      </c>
      <c r="O2017" t="s">
        <v>43</v>
      </c>
      <c r="P2017" t="s">
        <v>43</v>
      </c>
      <c r="AA2017" t="s">
        <v>45</v>
      </c>
      <c r="AB2017" t="s">
        <v>43</v>
      </c>
      <c r="AC2017" t="s">
        <v>46</v>
      </c>
      <c r="AD2017" s="10">
        <v>20.6</v>
      </c>
      <c r="AE2017" s="10">
        <v>233.9</v>
      </c>
      <c r="AF2017" s="10">
        <v>0</v>
      </c>
      <c r="AG2017" s="10">
        <v>0</v>
      </c>
      <c r="AH2017" s="10">
        <v>21.12</v>
      </c>
      <c r="AI2017" s="10">
        <v>255.02</v>
      </c>
      <c r="AJ2017" t="s">
        <v>47</v>
      </c>
      <c r="AM201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017" t="str">
        <f t="shared" si="62"/>
        <v>19-29</v>
      </c>
      <c r="AO2017">
        <f t="shared" si="63"/>
        <v>0</v>
      </c>
      <c r="AP2017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018" spans="1:42" x14ac:dyDescent="0.25">
      <c r="A2018" t="s">
        <v>2943</v>
      </c>
      <c r="B2018" t="s">
        <v>39</v>
      </c>
      <c r="C2018" s="1">
        <v>40</v>
      </c>
      <c r="D2018" t="s">
        <v>40</v>
      </c>
      <c r="E2018">
        <v>2</v>
      </c>
      <c r="F2018" t="s">
        <v>942</v>
      </c>
      <c r="G2018" s="1">
        <v>92835</v>
      </c>
      <c r="H2018">
        <v>33.902211000000001</v>
      </c>
      <c r="I2018">
        <v>-117.914922</v>
      </c>
      <c r="J2018">
        <v>9</v>
      </c>
      <c r="K2018" s="1">
        <v>56</v>
      </c>
      <c r="L2018" t="s">
        <v>42</v>
      </c>
      <c r="M2018" t="s">
        <v>40</v>
      </c>
      <c r="N2018" s="10">
        <v>29.06</v>
      </c>
      <c r="O2018" t="s">
        <v>40</v>
      </c>
      <c r="P2018" t="s">
        <v>43</v>
      </c>
      <c r="AA2018" t="s">
        <v>73</v>
      </c>
      <c r="AB2018" t="s">
        <v>40</v>
      </c>
      <c r="AC2018" t="s">
        <v>46</v>
      </c>
      <c r="AD2018" s="10">
        <v>24.95</v>
      </c>
      <c r="AE2018" s="10">
        <v>1468.9</v>
      </c>
      <c r="AF2018" s="10">
        <v>0</v>
      </c>
      <c r="AG2018" s="10">
        <v>0</v>
      </c>
      <c r="AH2018" s="10">
        <v>1627.36</v>
      </c>
      <c r="AI2018" s="10">
        <v>3096.26</v>
      </c>
      <c r="AJ2018" t="s">
        <v>47</v>
      </c>
      <c r="AM201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018" t="str">
        <f t="shared" si="62"/>
        <v>40-49</v>
      </c>
      <c r="AO2018">
        <f t="shared" si="63"/>
        <v>0</v>
      </c>
      <c r="AP2018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019" spans="1:42" x14ac:dyDescent="0.25">
      <c r="A2019" t="s">
        <v>2944</v>
      </c>
      <c r="B2019" t="s">
        <v>39</v>
      </c>
      <c r="C2019" s="1">
        <v>41</v>
      </c>
      <c r="D2019" t="s">
        <v>43</v>
      </c>
      <c r="E2019">
        <v>0</v>
      </c>
      <c r="F2019" t="s">
        <v>731</v>
      </c>
      <c r="G2019" s="1">
        <v>94566</v>
      </c>
      <c r="H2019">
        <v>37.633361000000001</v>
      </c>
      <c r="I2019">
        <v>-121.86239500000001</v>
      </c>
      <c r="J2019">
        <v>0</v>
      </c>
      <c r="K2019" s="1">
        <v>36</v>
      </c>
      <c r="L2019" t="s">
        <v>129</v>
      </c>
      <c r="M2019" t="s">
        <v>43</v>
      </c>
      <c r="P2019" t="s">
        <v>40</v>
      </c>
      <c r="Q2019" t="s">
        <v>44</v>
      </c>
      <c r="R2019">
        <v>2</v>
      </c>
      <c r="S2019" t="s">
        <v>43</v>
      </c>
      <c r="T2019" t="s">
        <v>40</v>
      </c>
      <c r="U2019" t="s">
        <v>43</v>
      </c>
      <c r="V2019" t="s">
        <v>40</v>
      </c>
      <c r="W2019" t="s">
        <v>43</v>
      </c>
      <c r="X2019" t="s">
        <v>43</v>
      </c>
      <c r="Y2019" t="s">
        <v>43</v>
      </c>
      <c r="Z2019" t="s">
        <v>40</v>
      </c>
      <c r="AA2019" t="s">
        <v>51</v>
      </c>
      <c r="AB2019" t="s">
        <v>40</v>
      </c>
      <c r="AC2019" t="s">
        <v>56</v>
      </c>
      <c r="AD2019" s="10">
        <v>34.85</v>
      </c>
      <c r="AE2019" s="10">
        <v>1267.2</v>
      </c>
      <c r="AF2019" s="10">
        <v>0</v>
      </c>
      <c r="AG2019" s="10">
        <v>0</v>
      </c>
      <c r="AH2019" s="10">
        <v>0</v>
      </c>
      <c r="AI2019" s="10">
        <v>1267.2</v>
      </c>
      <c r="AJ2019" t="s">
        <v>47</v>
      </c>
      <c r="AM2019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019" t="str">
        <f t="shared" si="62"/>
        <v>40-49</v>
      </c>
      <c r="AO2019">
        <f t="shared" si="63"/>
        <v>0</v>
      </c>
      <c r="AP2019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2020" spans="1:42" x14ac:dyDescent="0.25">
      <c r="A2020" t="s">
        <v>2945</v>
      </c>
      <c r="B2020" t="s">
        <v>49</v>
      </c>
      <c r="C2020" s="1">
        <v>42</v>
      </c>
      <c r="D2020" t="s">
        <v>43</v>
      </c>
      <c r="E2020">
        <v>0</v>
      </c>
      <c r="F2020" t="s">
        <v>2946</v>
      </c>
      <c r="G2020" s="1">
        <v>95978</v>
      </c>
      <c r="H2020">
        <v>39.904001999999998</v>
      </c>
      <c r="I2020">
        <v>-121.527823</v>
      </c>
      <c r="J2020">
        <v>0</v>
      </c>
      <c r="K2020" s="1">
        <v>37</v>
      </c>
      <c r="L2020" t="s">
        <v>42</v>
      </c>
      <c r="M2020" t="s">
        <v>40</v>
      </c>
      <c r="N2020" s="10">
        <v>44.52</v>
      </c>
      <c r="O2020" t="s">
        <v>40</v>
      </c>
      <c r="P2020" t="s">
        <v>40</v>
      </c>
      <c r="Q2020" t="s">
        <v>79</v>
      </c>
      <c r="R2020">
        <v>6</v>
      </c>
      <c r="S2020" t="s">
        <v>40</v>
      </c>
      <c r="T2020" t="s">
        <v>40</v>
      </c>
      <c r="U2020" t="s">
        <v>40</v>
      </c>
      <c r="V2020" t="s">
        <v>40</v>
      </c>
      <c r="W2020" t="s">
        <v>40</v>
      </c>
      <c r="X2020" t="s">
        <v>40</v>
      </c>
      <c r="Y2020" t="s">
        <v>40</v>
      </c>
      <c r="Z2020" t="s">
        <v>40</v>
      </c>
      <c r="AA2020" t="s">
        <v>45</v>
      </c>
      <c r="AB2020" t="s">
        <v>40</v>
      </c>
      <c r="AC2020" t="s">
        <v>56</v>
      </c>
      <c r="AD2020" s="10">
        <v>90.6</v>
      </c>
      <c r="AE2020" s="10">
        <v>3358.65</v>
      </c>
      <c r="AF2020" s="10">
        <v>8.9600000000000009</v>
      </c>
      <c r="AG2020" s="10">
        <v>0</v>
      </c>
      <c r="AH2020" s="10">
        <v>1647.24</v>
      </c>
      <c r="AI2020" s="10">
        <v>4996.93</v>
      </c>
      <c r="AJ2020" t="s">
        <v>47</v>
      </c>
      <c r="AM2020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020" t="str">
        <f t="shared" si="62"/>
        <v>40-49</v>
      </c>
      <c r="AO2020">
        <f t="shared" si="63"/>
        <v>0</v>
      </c>
      <c r="AP2020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021" spans="1:42" x14ac:dyDescent="0.25">
      <c r="A2021" t="s">
        <v>2947</v>
      </c>
      <c r="B2021" t="s">
        <v>39</v>
      </c>
      <c r="C2021" s="1">
        <v>50</v>
      </c>
      <c r="D2021" t="s">
        <v>40</v>
      </c>
      <c r="E2021">
        <v>0</v>
      </c>
      <c r="F2021" t="s">
        <v>235</v>
      </c>
      <c r="G2021" s="1">
        <v>90405</v>
      </c>
      <c r="H2021">
        <v>34.005439000000003</v>
      </c>
      <c r="I2021">
        <v>-118.477507</v>
      </c>
      <c r="J2021">
        <v>3</v>
      </c>
      <c r="K2021" s="1">
        <v>39</v>
      </c>
      <c r="L2021" t="s">
        <v>42</v>
      </c>
      <c r="M2021" t="s">
        <v>43</v>
      </c>
      <c r="P2021" t="s">
        <v>40</v>
      </c>
      <c r="Q2021" t="s">
        <v>79</v>
      </c>
      <c r="R2021">
        <v>13</v>
      </c>
      <c r="S2021" t="s">
        <v>40</v>
      </c>
      <c r="T2021" t="s">
        <v>43</v>
      </c>
      <c r="U2021" t="s">
        <v>40</v>
      </c>
      <c r="V2021" t="s">
        <v>43</v>
      </c>
      <c r="W2021" t="s">
        <v>40</v>
      </c>
      <c r="X2021" t="s">
        <v>40</v>
      </c>
      <c r="Y2021" t="s">
        <v>40</v>
      </c>
      <c r="Z2021" t="s">
        <v>40</v>
      </c>
      <c r="AA2021" t="s">
        <v>51</v>
      </c>
      <c r="AB2021" t="s">
        <v>43</v>
      </c>
      <c r="AC2021" t="s">
        <v>56</v>
      </c>
      <c r="AD2021" s="10">
        <v>55.9</v>
      </c>
      <c r="AE2021" s="10">
        <v>2184.35</v>
      </c>
      <c r="AF2021" s="10">
        <v>0</v>
      </c>
      <c r="AG2021" s="10">
        <v>0</v>
      </c>
      <c r="AH2021" s="10">
        <v>0</v>
      </c>
      <c r="AI2021" s="10">
        <v>2184.35</v>
      </c>
      <c r="AJ2021" t="s">
        <v>57</v>
      </c>
      <c r="AK2021" t="s">
        <v>63</v>
      </c>
      <c r="AL2021" t="s">
        <v>559</v>
      </c>
      <c r="AM2021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021" t="str">
        <f t="shared" si="62"/>
        <v>50-59</v>
      </c>
      <c r="AO2021">
        <f t="shared" si="63"/>
        <v>1</v>
      </c>
      <c r="AP2021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2022" spans="1:42" x14ac:dyDescent="0.25">
      <c r="A2022" t="s">
        <v>2948</v>
      </c>
      <c r="B2022" t="s">
        <v>49</v>
      </c>
      <c r="C2022" s="1">
        <v>29</v>
      </c>
      <c r="D2022" t="s">
        <v>43</v>
      </c>
      <c r="E2022">
        <v>3</v>
      </c>
      <c r="F2022" t="s">
        <v>2949</v>
      </c>
      <c r="G2022" s="1">
        <v>92335</v>
      </c>
      <c r="H2022">
        <v>34.087558000000001</v>
      </c>
      <c r="I2022">
        <v>-117.464096</v>
      </c>
      <c r="J2022">
        <v>0</v>
      </c>
      <c r="K2022" s="1">
        <v>18</v>
      </c>
      <c r="L2022" t="s">
        <v>62</v>
      </c>
      <c r="M2022" t="s">
        <v>40</v>
      </c>
      <c r="N2022" s="10">
        <v>41.08</v>
      </c>
      <c r="O2022" t="s">
        <v>40</v>
      </c>
      <c r="P2022" t="s">
        <v>40</v>
      </c>
      <c r="Q2022" t="s">
        <v>55</v>
      </c>
      <c r="R2022">
        <v>48</v>
      </c>
      <c r="S2022" t="s">
        <v>43</v>
      </c>
      <c r="T2022" t="s">
        <v>43</v>
      </c>
      <c r="U2022" t="s">
        <v>40</v>
      </c>
      <c r="V2022" t="s">
        <v>43</v>
      </c>
      <c r="W2022" t="s">
        <v>43</v>
      </c>
      <c r="X2022" t="s">
        <v>43</v>
      </c>
      <c r="Y2022" t="s">
        <v>43</v>
      </c>
      <c r="Z2022" t="s">
        <v>40</v>
      </c>
      <c r="AA2022" t="s">
        <v>51</v>
      </c>
      <c r="AB2022" t="s">
        <v>40</v>
      </c>
      <c r="AC2022" t="s">
        <v>46</v>
      </c>
      <c r="AD2022" s="10">
        <v>80.55</v>
      </c>
      <c r="AE2022" s="10">
        <v>1406.65</v>
      </c>
      <c r="AF2022" s="10">
        <v>0</v>
      </c>
      <c r="AG2022" s="10">
        <v>0</v>
      </c>
      <c r="AH2022" s="10">
        <v>739.44</v>
      </c>
      <c r="AI2022" s="10">
        <v>2146.09</v>
      </c>
      <c r="AJ2022" t="s">
        <v>47</v>
      </c>
      <c r="AM2022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2022" t="str">
        <f t="shared" si="62"/>
        <v>19-29</v>
      </c>
      <c r="AO2022">
        <f t="shared" si="63"/>
        <v>0</v>
      </c>
      <c r="AP202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023" spans="1:42" x14ac:dyDescent="0.25">
      <c r="A2023" t="s">
        <v>2950</v>
      </c>
      <c r="B2023" t="s">
        <v>49</v>
      </c>
      <c r="C2023" s="1">
        <v>29</v>
      </c>
      <c r="D2023" t="s">
        <v>43</v>
      </c>
      <c r="E2023">
        <v>0</v>
      </c>
      <c r="F2023" t="s">
        <v>2951</v>
      </c>
      <c r="G2023" s="1">
        <v>91335</v>
      </c>
      <c r="H2023">
        <v>34.200175000000002</v>
      </c>
      <c r="I2023">
        <v>-118.540958</v>
      </c>
      <c r="J2023">
        <v>0</v>
      </c>
      <c r="K2023" s="1">
        <v>19</v>
      </c>
      <c r="L2023" t="s">
        <v>42</v>
      </c>
      <c r="M2023" t="s">
        <v>40</v>
      </c>
      <c r="N2023" s="10">
        <v>11.42</v>
      </c>
      <c r="O2023" t="s">
        <v>40</v>
      </c>
      <c r="P2023" t="s">
        <v>40</v>
      </c>
      <c r="Q2023" t="s">
        <v>55</v>
      </c>
      <c r="R2023">
        <v>41</v>
      </c>
      <c r="S2023" t="s">
        <v>40</v>
      </c>
      <c r="T2023" t="s">
        <v>43</v>
      </c>
      <c r="U2023" t="s">
        <v>40</v>
      </c>
      <c r="V2023" t="s">
        <v>43</v>
      </c>
      <c r="W2023" t="s">
        <v>43</v>
      </c>
      <c r="X2023" t="s">
        <v>43</v>
      </c>
      <c r="Y2023" t="s">
        <v>43</v>
      </c>
      <c r="Z2023" t="s">
        <v>40</v>
      </c>
      <c r="AA2023" t="s">
        <v>51</v>
      </c>
      <c r="AB2023" t="s">
        <v>40</v>
      </c>
      <c r="AC2023" t="s">
        <v>56</v>
      </c>
      <c r="AD2023" s="10">
        <v>84.75</v>
      </c>
      <c r="AE2023" s="10">
        <v>1651.95</v>
      </c>
      <c r="AF2023" s="10">
        <v>49.38</v>
      </c>
      <c r="AG2023" s="10">
        <v>0</v>
      </c>
      <c r="AH2023" s="10">
        <v>216.98</v>
      </c>
      <c r="AI2023" s="10">
        <v>1819.55</v>
      </c>
      <c r="AJ2023" t="s">
        <v>47</v>
      </c>
      <c r="AM2023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2023" t="str">
        <f t="shared" si="62"/>
        <v>19-29</v>
      </c>
      <c r="AO2023">
        <f t="shared" si="63"/>
        <v>0</v>
      </c>
      <c r="AP202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024" spans="1:42" x14ac:dyDescent="0.25">
      <c r="A2024" t="s">
        <v>2952</v>
      </c>
      <c r="B2024" t="s">
        <v>39</v>
      </c>
      <c r="C2024" s="1">
        <v>36</v>
      </c>
      <c r="D2024" t="s">
        <v>43</v>
      </c>
      <c r="E2024">
        <v>0</v>
      </c>
      <c r="F2024" t="s">
        <v>2953</v>
      </c>
      <c r="G2024" s="1">
        <v>95936</v>
      </c>
      <c r="H2024">
        <v>39.578792</v>
      </c>
      <c r="I2024">
        <v>-120.78078600000001</v>
      </c>
      <c r="J2024">
        <v>0</v>
      </c>
      <c r="K2024" s="1">
        <v>4</v>
      </c>
      <c r="L2024" t="s">
        <v>42</v>
      </c>
      <c r="M2024" t="s">
        <v>40</v>
      </c>
      <c r="N2024" s="10">
        <v>24.09</v>
      </c>
      <c r="O2024" t="s">
        <v>43</v>
      </c>
      <c r="P2024" t="s">
        <v>40</v>
      </c>
      <c r="Q2024" t="s">
        <v>55</v>
      </c>
      <c r="R2024">
        <v>17</v>
      </c>
      <c r="S2024" t="s">
        <v>43</v>
      </c>
      <c r="T2024" t="s">
        <v>40</v>
      </c>
      <c r="U2024" t="s">
        <v>43</v>
      </c>
      <c r="V2024" t="s">
        <v>43</v>
      </c>
      <c r="W2024" t="s">
        <v>43</v>
      </c>
      <c r="X2024" t="s">
        <v>43</v>
      </c>
      <c r="Y2024" t="s">
        <v>43</v>
      </c>
      <c r="Z2024" t="s">
        <v>40</v>
      </c>
      <c r="AA2024" t="s">
        <v>51</v>
      </c>
      <c r="AB2024" t="s">
        <v>40</v>
      </c>
      <c r="AC2024" t="s">
        <v>56</v>
      </c>
      <c r="AD2024" s="10">
        <v>76.650000000000006</v>
      </c>
      <c r="AE2024" s="10">
        <v>333.6</v>
      </c>
      <c r="AF2024" s="10">
        <v>0</v>
      </c>
      <c r="AG2024" s="10">
        <v>0</v>
      </c>
      <c r="AH2024" s="10">
        <v>96.36</v>
      </c>
      <c r="AI2024" s="10">
        <v>429.96</v>
      </c>
      <c r="AJ2024" t="s">
        <v>57</v>
      </c>
      <c r="AK2024" t="s">
        <v>109</v>
      </c>
      <c r="AL2024" t="s">
        <v>344</v>
      </c>
      <c r="AM202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024" t="str">
        <f t="shared" si="62"/>
        <v>30-39</v>
      </c>
      <c r="AO2024">
        <f t="shared" si="63"/>
        <v>1</v>
      </c>
      <c r="AP202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025" spans="1:42" x14ac:dyDescent="0.25">
      <c r="A2025" t="s">
        <v>2954</v>
      </c>
      <c r="B2025" t="s">
        <v>49</v>
      </c>
      <c r="C2025" s="1">
        <v>46</v>
      </c>
      <c r="D2025" t="s">
        <v>40</v>
      </c>
      <c r="E2025">
        <v>1</v>
      </c>
      <c r="F2025" t="s">
        <v>2837</v>
      </c>
      <c r="G2025" s="1">
        <v>93243</v>
      </c>
      <c r="H2025">
        <v>34.845860999999999</v>
      </c>
      <c r="I2025">
        <v>-118.88516300000001</v>
      </c>
      <c r="J2025">
        <v>10</v>
      </c>
      <c r="K2025" s="1">
        <v>1</v>
      </c>
      <c r="L2025" t="s">
        <v>42</v>
      </c>
      <c r="M2025" t="s">
        <v>40</v>
      </c>
      <c r="N2025" s="10">
        <v>11.45</v>
      </c>
      <c r="O2025" t="s">
        <v>43</v>
      </c>
      <c r="P2025" t="s">
        <v>40</v>
      </c>
      <c r="Q2025" t="s">
        <v>55</v>
      </c>
      <c r="R2025">
        <v>14</v>
      </c>
      <c r="S2025" t="s">
        <v>43</v>
      </c>
      <c r="T2025" t="s">
        <v>43</v>
      </c>
      <c r="U2025" t="s">
        <v>43</v>
      </c>
      <c r="V2025" t="s">
        <v>43</v>
      </c>
      <c r="W2025" t="s">
        <v>43</v>
      </c>
      <c r="X2025" t="s">
        <v>43</v>
      </c>
      <c r="Y2025" t="s">
        <v>43</v>
      </c>
      <c r="Z2025" t="s">
        <v>40</v>
      </c>
      <c r="AA2025" t="s">
        <v>51</v>
      </c>
      <c r="AB2025" t="s">
        <v>40</v>
      </c>
      <c r="AC2025" t="s">
        <v>46</v>
      </c>
      <c r="AD2025" s="10">
        <v>69.95</v>
      </c>
      <c r="AE2025" s="10">
        <v>69.95</v>
      </c>
      <c r="AF2025" s="10">
        <v>0</v>
      </c>
      <c r="AG2025" s="10">
        <v>0</v>
      </c>
      <c r="AH2025" s="10">
        <v>11.45</v>
      </c>
      <c r="AI2025" s="10">
        <v>81.400000000000006</v>
      </c>
      <c r="AJ2025" t="s">
        <v>98</v>
      </c>
      <c r="AM202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025" t="str">
        <f t="shared" si="62"/>
        <v>40-49</v>
      </c>
      <c r="AO2025">
        <f t="shared" si="63"/>
        <v>0</v>
      </c>
      <c r="AP202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026" spans="1:42" x14ac:dyDescent="0.25">
      <c r="A2026" t="s">
        <v>2955</v>
      </c>
      <c r="B2026" t="s">
        <v>39</v>
      </c>
      <c r="C2026" s="1">
        <v>76</v>
      </c>
      <c r="D2026" t="s">
        <v>40</v>
      </c>
      <c r="E2026">
        <v>0</v>
      </c>
      <c r="F2026" t="s">
        <v>50</v>
      </c>
      <c r="G2026" s="1">
        <v>91202</v>
      </c>
      <c r="H2026">
        <v>34.167926000000001</v>
      </c>
      <c r="I2026">
        <v>-118.267539</v>
      </c>
      <c r="J2026">
        <v>0</v>
      </c>
      <c r="K2026" s="1">
        <v>38</v>
      </c>
      <c r="L2026" t="s">
        <v>42</v>
      </c>
      <c r="M2026" t="s">
        <v>40</v>
      </c>
      <c r="N2026" s="10">
        <v>3.42</v>
      </c>
      <c r="O2026" t="s">
        <v>43</v>
      </c>
      <c r="P2026" t="s">
        <v>40</v>
      </c>
      <c r="Q2026" t="s">
        <v>55</v>
      </c>
      <c r="R2026">
        <v>15</v>
      </c>
      <c r="S2026" t="s">
        <v>40</v>
      </c>
      <c r="T2026" t="s">
        <v>43</v>
      </c>
      <c r="U2026" t="s">
        <v>43</v>
      </c>
      <c r="V2026" t="s">
        <v>43</v>
      </c>
      <c r="W2026" t="s">
        <v>43</v>
      </c>
      <c r="X2026" t="s">
        <v>40</v>
      </c>
      <c r="Y2026" t="s">
        <v>43</v>
      </c>
      <c r="Z2026" t="s">
        <v>40</v>
      </c>
      <c r="AA2026" t="s">
        <v>73</v>
      </c>
      <c r="AB2026" t="s">
        <v>40</v>
      </c>
      <c r="AC2026" t="s">
        <v>56</v>
      </c>
      <c r="AD2026" s="10">
        <v>83.45</v>
      </c>
      <c r="AE2026" s="10">
        <v>3147.15</v>
      </c>
      <c r="AF2026" s="10">
        <v>24.98</v>
      </c>
      <c r="AG2026" s="10">
        <v>0</v>
      </c>
      <c r="AH2026" s="10">
        <v>129.96</v>
      </c>
      <c r="AI2026" s="10">
        <v>3252.13</v>
      </c>
      <c r="AJ2026" t="s">
        <v>47</v>
      </c>
      <c r="AM2026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026" t="str">
        <f t="shared" si="62"/>
        <v>60-80</v>
      </c>
      <c r="AO2026">
        <f t="shared" si="63"/>
        <v>0</v>
      </c>
      <c r="AP202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027" spans="1:42" x14ac:dyDescent="0.25">
      <c r="A2027" t="s">
        <v>2956</v>
      </c>
      <c r="B2027" t="s">
        <v>49</v>
      </c>
      <c r="C2027" s="1">
        <v>38</v>
      </c>
      <c r="D2027" t="s">
        <v>40</v>
      </c>
      <c r="E2027">
        <v>2</v>
      </c>
      <c r="F2027" t="s">
        <v>2957</v>
      </c>
      <c r="G2027" s="1">
        <v>91750</v>
      </c>
      <c r="H2027">
        <v>34.144703</v>
      </c>
      <c r="I2027">
        <v>-117.77029899999999</v>
      </c>
      <c r="J2027">
        <v>5</v>
      </c>
      <c r="K2027" s="1">
        <v>10</v>
      </c>
      <c r="L2027" t="s">
        <v>54</v>
      </c>
      <c r="M2027" t="s">
        <v>40</v>
      </c>
      <c r="N2027" s="10">
        <v>46.23</v>
      </c>
      <c r="O2027" t="s">
        <v>43</v>
      </c>
      <c r="P2027" t="s">
        <v>43</v>
      </c>
      <c r="AA2027" t="s">
        <v>45</v>
      </c>
      <c r="AB2027" t="s">
        <v>40</v>
      </c>
      <c r="AC2027" t="s">
        <v>46</v>
      </c>
      <c r="AD2027" s="10">
        <v>19.7</v>
      </c>
      <c r="AE2027" s="10">
        <v>197.54</v>
      </c>
      <c r="AF2027" s="10">
        <v>0</v>
      </c>
      <c r="AG2027" s="10">
        <v>0</v>
      </c>
      <c r="AH2027" s="10">
        <v>462.3</v>
      </c>
      <c r="AI2027" s="10">
        <v>659.84</v>
      </c>
      <c r="AJ2027" t="s">
        <v>47</v>
      </c>
      <c r="AM202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027" t="str">
        <f t="shared" si="62"/>
        <v>30-39</v>
      </c>
      <c r="AO2027">
        <f t="shared" si="63"/>
        <v>0</v>
      </c>
      <c r="AP2027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028" spans="1:42" x14ac:dyDescent="0.25">
      <c r="A2028" t="s">
        <v>2958</v>
      </c>
      <c r="B2028" t="s">
        <v>49</v>
      </c>
      <c r="C2028" s="1">
        <v>28</v>
      </c>
      <c r="D2028" t="s">
        <v>40</v>
      </c>
      <c r="E2028">
        <v>0</v>
      </c>
      <c r="F2028" t="s">
        <v>2959</v>
      </c>
      <c r="G2028" s="1">
        <v>95963</v>
      </c>
      <c r="H2028">
        <v>39.748036999999997</v>
      </c>
      <c r="I2028">
        <v>-122.30216900000001</v>
      </c>
      <c r="J2028">
        <v>7</v>
      </c>
      <c r="K2028" s="1">
        <v>56</v>
      </c>
      <c r="L2028" t="s">
        <v>42</v>
      </c>
      <c r="M2028" t="s">
        <v>40</v>
      </c>
      <c r="N2028" s="10">
        <v>46.9</v>
      </c>
      <c r="O2028" t="s">
        <v>40</v>
      </c>
      <c r="P2028" t="s">
        <v>40</v>
      </c>
      <c r="Q2028" t="s">
        <v>55</v>
      </c>
      <c r="R2028">
        <v>48</v>
      </c>
      <c r="S2028" t="s">
        <v>40</v>
      </c>
      <c r="T2028" t="s">
        <v>43</v>
      </c>
      <c r="U2028" t="s">
        <v>43</v>
      </c>
      <c r="V2028" t="s">
        <v>43</v>
      </c>
      <c r="W2028" t="s">
        <v>40</v>
      </c>
      <c r="X2028" t="s">
        <v>40</v>
      </c>
      <c r="Y2028" t="s">
        <v>40</v>
      </c>
      <c r="Z2028" t="s">
        <v>40</v>
      </c>
      <c r="AA2028" t="s">
        <v>45</v>
      </c>
      <c r="AB2028" t="s">
        <v>40</v>
      </c>
      <c r="AC2028" t="s">
        <v>56</v>
      </c>
      <c r="AD2028" s="10">
        <v>100.55</v>
      </c>
      <c r="AE2028" s="10">
        <v>5514.95</v>
      </c>
      <c r="AF2028" s="10">
        <v>0</v>
      </c>
      <c r="AG2028" s="10">
        <v>0</v>
      </c>
      <c r="AH2028" s="10">
        <v>2626.4</v>
      </c>
      <c r="AI2028" s="10">
        <v>8141.35</v>
      </c>
      <c r="AJ2028" t="s">
        <v>47</v>
      </c>
      <c r="AM202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028" t="str">
        <f t="shared" si="62"/>
        <v>19-29</v>
      </c>
      <c r="AO2028">
        <f t="shared" si="63"/>
        <v>0</v>
      </c>
      <c r="AP2028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029" spans="1:42" x14ac:dyDescent="0.25">
      <c r="A2029" t="s">
        <v>2960</v>
      </c>
      <c r="B2029" t="s">
        <v>39</v>
      </c>
      <c r="C2029" s="1">
        <v>37</v>
      </c>
      <c r="D2029" t="s">
        <v>43</v>
      </c>
      <c r="E2029">
        <v>0</v>
      </c>
      <c r="F2029" t="s">
        <v>1755</v>
      </c>
      <c r="G2029" s="1">
        <v>91911</v>
      </c>
      <c r="H2029">
        <v>32.607964000000003</v>
      </c>
      <c r="I2029">
        <v>-117.059459</v>
      </c>
      <c r="J2029">
        <v>0</v>
      </c>
      <c r="K2029" s="1">
        <v>30</v>
      </c>
      <c r="L2029" t="s">
        <v>129</v>
      </c>
      <c r="M2029" t="s">
        <v>40</v>
      </c>
      <c r="N2029" s="10">
        <v>22.64</v>
      </c>
      <c r="O2029" t="s">
        <v>40</v>
      </c>
      <c r="P2029" t="s">
        <v>40</v>
      </c>
      <c r="Q2029" t="s">
        <v>79</v>
      </c>
      <c r="R2029">
        <v>18</v>
      </c>
      <c r="S2029" t="s">
        <v>43</v>
      </c>
      <c r="T2029" t="s">
        <v>40</v>
      </c>
      <c r="U2029" t="s">
        <v>40</v>
      </c>
      <c r="V2029" t="s">
        <v>43</v>
      </c>
      <c r="W2029" t="s">
        <v>40</v>
      </c>
      <c r="X2029" t="s">
        <v>43</v>
      </c>
      <c r="Y2029" t="s">
        <v>43</v>
      </c>
      <c r="Z2029" t="s">
        <v>40</v>
      </c>
      <c r="AA2029" t="s">
        <v>45</v>
      </c>
      <c r="AB2029" t="s">
        <v>40</v>
      </c>
      <c r="AC2029" t="s">
        <v>46</v>
      </c>
      <c r="AD2029" s="10">
        <v>68.95</v>
      </c>
      <c r="AE2029" s="10">
        <v>2038.7</v>
      </c>
      <c r="AF2029" s="10">
        <v>0</v>
      </c>
      <c r="AG2029" s="10">
        <v>0</v>
      </c>
      <c r="AH2029" s="10">
        <v>679.2</v>
      </c>
      <c r="AI2029" s="10">
        <v>2717.9</v>
      </c>
      <c r="AJ2029" t="s">
        <v>47</v>
      </c>
      <c r="AM2029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029" t="str">
        <f t="shared" si="62"/>
        <v>30-39</v>
      </c>
      <c r="AO2029">
        <f t="shared" si="63"/>
        <v>0</v>
      </c>
      <c r="AP2029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030" spans="1:42" x14ac:dyDescent="0.25">
      <c r="A2030" t="s">
        <v>2961</v>
      </c>
      <c r="B2030" t="s">
        <v>49</v>
      </c>
      <c r="C2030" s="1">
        <v>64</v>
      </c>
      <c r="D2030" t="s">
        <v>40</v>
      </c>
      <c r="E2030">
        <v>2</v>
      </c>
      <c r="F2030" t="s">
        <v>587</v>
      </c>
      <c r="G2030" s="1">
        <v>95370</v>
      </c>
      <c r="H2030">
        <v>37.982716000000003</v>
      </c>
      <c r="I2030">
        <v>-120.343732</v>
      </c>
      <c r="J2030">
        <v>1</v>
      </c>
      <c r="K2030" s="1">
        <v>72</v>
      </c>
      <c r="L2030" t="s">
        <v>72</v>
      </c>
      <c r="M2030" t="s">
        <v>40</v>
      </c>
      <c r="N2030" s="10">
        <v>28.63</v>
      </c>
      <c r="O2030" t="s">
        <v>40</v>
      </c>
      <c r="P2030" t="s">
        <v>40</v>
      </c>
      <c r="Q2030" t="s">
        <v>79</v>
      </c>
      <c r="R2030">
        <v>19</v>
      </c>
      <c r="S2030" t="s">
        <v>40</v>
      </c>
      <c r="T2030" t="s">
        <v>40</v>
      </c>
      <c r="U2030" t="s">
        <v>40</v>
      </c>
      <c r="V2030" t="s">
        <v>40</v>
      </c>
      <c r="W2030" t="s">
        <v>40</v>
      </c>
      <c r="X2030" t="s">
        <v>40</v>
      </c>
      <c r="Y2030" t="s">
        <v>40</v>
      </c>
      <c r="Z2030" t="s">
        <v>40</v>
      </c>
      <c r="AA2030" t="s">
        <v>73</v>
      </c>
      <c r="AB2030" t="s">
        <v>43</v>
      </c>
      <c r="AC2030" t="s">
        <v>46</v>
      </c>
      <c r="AD2030" s="10">
        <v>88.7</v>
      </c>
      <c r="AE2030" s="10">
        <v>6501.35</v>
      </c>
      <c r="AF2030" s="10">
        <v>0</v>
      </c>
      <c r="AG2030" s="10">
        <v>0</v>
      </c>
      <c r="AH2030" s="10">
        <v>2061.36</v>
      </c>
      <c r="AI2030" s="10">
        <v>8562.7099999999991</v>
      </c>
      <c r="AJ2030" t="s">
        <v>47</v>
      </c>
      <c r="AM203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030" t="str">
        <f t="shared" si="62"/>
        <v>60-80</v>
      </c>
      <c r="AO2030">
        <f t="shared" si="63"/>
        <v>0</v>
      </c>
      <c r="AP2030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031" spans="1:42" x14ac:dyDescent="0.25">
      <c r="A2031" t="s">
        <v>2962</v>
      </c>
      <c r="B2031" t="s">
        <v>39</v>
      </c>
      <c r="C2031" s="1">
        <v>26</v>
      </c>
      <c r="D2031" t="s">
        <v>43</v>
      </c>
      <c r="E2031">
        <v>0</v>
      </c>
      <c r="F2031" t="s">
        <v>1275</v>
      </c>
      <c r="G2031" s="1">
        <v>92305</v>
      </c>
      <c r="H2031">
        <v>34.1678</v>
      </c>
      <c r="I2031">
        <v>-116.86433</v>
      </c>
      <c r="J2031">
        <v>0</v>
      </c>
      <c r="K2031" s="1">
        <v>8</v>
      </c>
      <c r="L2031" t="s">
        <v>42</v>
      </c>
      <c r="M2031" t="s">
        <v>40</v>
      </c>
      <c r="N2031" s="10">
        <v>5.27</v>
      </c>
      <c r="O2031" t="s">
        <v>43</v>
      </c>
      <c r="P2031" t="s">
        <v>43</v>
      </c>
      <c r="AA2031" t="s">
        <v>45</v>
      </c>
      <c r="AB2031" t="s">
        <v>40</v>
      </c>
      <c r="AC2031" t="s">
        <v>56</v>
      </c>
      <c r="AD2031" s="10">
        <v>20.2</v>
      </c>
      <c r="AE2031" s="10">
        <v>140.94999999999999</v>
      </c>
      <c r="AF2031" s="10">
        <v>0</v>
      </c>
      <c r="AG2031" s="10">
        <v>0</v>
      </c>
      <c r="AH2031" s="10">
        <v>42.16</v>
      </c>
      <c r="AI2031" s="10">
        <v>183.11</v>
      </c>
      <c r="AJ2031" t="s">
        <v>47</v>
      </c>
      <c r="AM203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031" t="str">
        <f t="shared" si="62"/>
        <v>19-29</v>
      </c>
      <c r="AO2031">
        <f t="shared" si="63"/>
        <v>0</v>
      </c>
      <c r="AP2031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032" spans="1:42" x14ac:dyDescent="0.25">
      <c r="A2032" t="s">
        <v>2963</v>
      </c>
      <c r="B2032" t="s">
        <v>39</v>
      </c>
      <c r="C2032" s="1">
        <v>64</v>
      </c>
      <c r="D2032" t="s">
        <v>40</v>
      </c>
      <c r="E2032">
        <v>1</v>
      </c>
      <c r="F2032" t="s">
        <v>2224</v>
      </c>
      <c r="G2032" s="1">
        <v>92065</v>
      </c>
      <c r="H2032">
        <v>33.044541000000002</v>
      </c>
      <c r="I2032">
        <v>-116.833922</v>
      </c>
      <c r="J2032">
        <v>1</v>
      </c>
      <c r="K2032" s="1">
        <v>53</v>
      </c>
      <c r="L2032" t="s">
        <v>76</v>
      </c>
      <c r="M2032" t="s">
        <v>40</v>
      </c>
      <c r="N2032" s="10">
        <v>28.36</v>
      </c>
      <c r="O2032" t="s">
        <v>40</v>
      </c>
      <c r="P2032" t="s">
        <v>40</v>
      </c>
      <c r="Q2032" t="s">
        <v>55</v>
      </c>
      <c r="R2032">
        <v>17</v>
      </c>
      <c r="S2032" t="s">
        <v>40</v>
      </c>
      <c r="T2032" t="s">
        <v>40</v>
      </c>
      <c r="U2032" t="s">
        <v>40</v>
      </c>
      <c r="V2032" t="s">
        <v>40</v>
      </c>
      <c r="W2032" t="s">
        <v>43</v>
      </c>
      <c r="X2032" t="s">
        <v>40</v>
      </c>
      <c r="Y2032" t="s">
        <v>40</v>
      </c>
      <c r="Z2032" t="s">
        <v>40</v>
      </c>
      <c r="AA2032" t="s">
        <v>73</v>
      </c>
      <c r="AB2032" t="s">
        <v>40</v>
      </c>
      <c r="AC2032" t="s">
        <v>56</v>
      </c>
      <c r="AD2032" s="10">
        <v>104.05</v>
      </c>
      <c r="AE2032" s="10">
        <v>5566.4</v>
      </c>
      <c r="AF2032" s="10">
        <v>0</v>
      </c>
      <c r="AG2032" s="10">
        <v>0</v>
      </c>
      <c r="AH2032" s="10">
        <v>1503.08</v>
      </c>
      <c r="AI2032" s="10">
        <v>7069.48</v>
      </c>
      <c r="AJ2032" t="s">
        <v>47</v>
      </c>
      <c r="AM203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032" t="str">
        <f t="shared" si="62"/>
        <v>60-80</v>
      </c>
      <c r="AO2032">
        <f t="shared" si="63"/>
        <v>0</v>
      </c>
      <c r="AP2032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033" spans="1:42" x14ac:dyDescent="0.25">
      <c r="A2033" t="s">
        <v>2964</v>
      </c>
      <c r="B2033" t="s">
        <v>49</v>
      </c>
      <c r="C2033" s="1">
        <v>44</v>
      </c>
      <c r="D2033" t="s">
        <v>40</v>
      </c>
      <c r="E2033">
        <v>0</v>
      </c>
      <c r="F2033" t="s">
        <v>2965</v>
      </c>
      <c r="G2033" s="1">
        <v>96085</v>
      </c>
      <c r="H2033">
        <v>41.737962000000003</v>
      </c>
      <c r="I2033">
        <v>-123.07557</v>
      </c>
      <c r="J2033">
        <v>1</v>
      </c>
      <c r="K2033" s="1">
        <v>46</v>
      </c>
      <c r="L2033" t="s">
        <v>76</v>
      </c>
      <c r="M2033" t="s">
        <v>40</v>
      </c>
      <c r="N2033" s="10">
        <v>10.130000000000001</v>
      </c>
      <c r="O2033" t="s">
        <v>40</v>
      </c>
      <c r="P2033" t="s">
        <v>40</v>
      </c>
      <c r="Q2033" t="s">
        <v>55</v>
      </c>
      <c r="R2033">
        <v>3</v>
      </c>
      <c r="S2033" t="s">
        <v>43</v>
      </c>
      <c r="T2033" t="s">
        <v>40</v>
      </c>
      <c r="U2033" t="s">
        <v>40</v>
      </c>
      <c r="V2033" t="s">
        <v>43</v>
      </c>
      <c r="W2033" t="s">
        <v>40</v>
      </c>
      <c r="X2033" t="s">
        <v>43</v>
      </c>
      <c r="Y2033" t="s">
        <v>43</v>
      </c>
      <c r="Z2033" t="s">
        <v>40</v>
      </c>
      <c r="AA2033" t="s">
        <v>45</v>
      </c>
      <c r="AB2033" t="s">
        <v>40</v>
      </c>
      <c r="AC2033" t="s">
        <v>56</v>
      </c>
      <c r="AD2033" s="10">
        <v>94.65</v>
      </c>
      <c r="AE2033" s="10">
        <v>4312.5</v>
      </c>
      <c r="AF2033" s="10">
        <v>0</v>
      </c>
      <c r="AG2033" s="10">
        <v>0</v>
      </c>
      <c r="AH2033" s="10">
        <v>465.98</v>
      </c>
      <c r="AI2033" s="10">
        <v>4778.4799999999996</v>
      </c>
      <c r="AJ2033" t="s">
        <v>47</v>
      </c>
      <c r="AM2033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033" t="str">
        <f t="shared" si="62"/>
        <v>40-49</v>
      </c>
      <c r="AO2033">
        <f t="shared" si="63"/>
        <v>0</v>
      </c>
      <c r="AP2033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034" spans="1:42" x14ac:dyDescent="0.25">
      <c r="A2034" t="s">
        <v>2966</v>
      </c>
      <c r="B2034" t="s">
        <v>39</v>
      </c>
      <c r="C2034" s="1">
        <v>31</v>
      </c>
      <c r="D2034" t="s">
        <v>43</v>
      </c>
      <c r="E2034">
        <v>0</v>
      </c>
      <c r="F2034" t="s">
        <v>511</v>
      </c>
      <c r="G2034" s="1">
        <v>90630</v>
      </c>
      <c r="H2034">
        <v>33.818477000000001</v>
      </c>
      <c r="I2034">
        <v>-118.038307</v>
      </c>
      <c r="J2034">
        <v>0</v>
      </c>
      <c r="K2034" s="1">
        <v>6</v>
      </c>
      <c r="L2034" t="s">
        <v>54</v>
      </c>
      <c r="M2034" t="s">
        <v>40</v>
      </c>
      <c r="N2034" s="10">
        <v>7.72</v>
      </c>
      <c r="O2034" t="s">
        <v>43</v>
      </c>
      <c r="P2034" t="s">
        <v>43</v>
      </c>
      <c r="AA2034" t="s">
        <v>51</v>
      </c>
      <c r="AB2034" t="s">
        <v>43</v>
      </c>
      <c r="AC2034" t="s">
        <v>46</v>
      </c>
      <c r="AD2034" s="10">
        <v>20.7</v>
      </c>
      <c r="AE2034" s="10">
        <v>112.75</v>
      </c>
      <c r="AF2034" s="10">
        <v>0</v>
      </c>
      <c r="AG2034" s="10">
        <v>0</v>
      </c>
      <c r="AH2034" s="10">
        <v>46.32</v>
      </c>
      <c r="AI2034" s="10">
        <v>159.07</v>
      </c>
      <c r="AJ2034" t="s">
        <v>47</v>
      </c>
      <c r="AM203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034" t="str">
        <f t="shared" si="62"/>
        <v>30-39</v>
      </c>
      <c r="AO2034">
        <f t="shared" si="63"/>
        <v>0</v>
      </c>
      <c r="AP2034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035" spans="1:42" x14ac:dyDescent="0.25">
      <c r="A2035" t="s">
        <v>2967</v>
      </c>
      <c r="B2035" t="s">
        <v>39</v>
      </c>
      <c r="C2035" s="1">
        <v>22</v>
      </c>
      <c r="D2035" t="s">
        <v>40</v>
      </c>
      <c r="E2035">
        <v>0</v>
      </c>
      <c r="F2035" t="s">
        <v>2968</v>
      </c>
      <c r="G2035" s="1">
        <v>93526</v>
      </c>
      <c r="H2035">
        <v>36.869584000000003</v>
      </c>
      <c r="I2035">
        <v>-118.189241</v>
      </c>
      <c r="J2035">
        <v>1</v>
      </c>
      <c r="K2035" s="1">
        <v>8</v>
      </c>
      <c r="L2035" t="s">
        <v>54</v>
      </c>
      <c r="M2035" t="s">
        <v>40</v>
      </c>
      <c r="N2035" s="10">
        <v>38.83</v>
      </c>
      <c r="O2035" t="s">
        <v>43</v>
      </c>
      <c r="P2035" t="s">
        <v>40</v>
      </c>
      <c r="Q2035" t="s">
        <v>55</v>
      </c>
      <c r="R2035">
        <v>76</v>
      </c>
      <c r="S2035" t="s">
        <v>43</v>
      </c>
      <c r="T2035" t="s">
        <v>43</v>
      </c>
      <c r="U2035" t="s">
        <v>40</v>
      </c>
      <c r="V2035" t="s">
        <v>43</v>
      </c>
      <c r="W2035" t="s">
        <v>40</v>
      </c>
      <c r="X2035" t="s">
        <v>40</v>
      </c>
      <c r="Y2035" t="s">
        <v>40</v>
      </c>
      <c r="Z2035" t="s">
        <v>40</v>
      </c>
      <c r="AA2035" t="s">
        <v>51</v>
      </c>
      <c r="AB2035" t="s">
        <v>40</v>
      </c>
      <c r="AC2035" t="s">
        <v>56</v>
      </c>
      <c r="AD2035" s="10">
        <v>94.2</v>
      </c>
      <c r="AE2035" s="10">
        <v>777.3</v>
      </c>
      <c r="AF2035" s="10">
        <v>0</v>
      </c>
      <c r="AG2035" s="10">
        <v>0</v>
      </c>
      <c r="AH2035" s="10">
        <v>310.64</v>
      </c>
      <c r="AI2035" s="10">
        <v>1087.94</v>
      </c>
      <c r="AJ2035" t="s">
        <v>57</v>
      </c>
      <c r="AK2035" t="s">
        <v>58</v>
      </c>
      <c r="AL2035" t="s">
        <v>59</v>
      </c>
      <c r="AM203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035" t="str">
        <f t="shared" si="62"/>
        <v>19-29</v>
      </c>
      <c r="AO2035">
        <f t="shared" si="63"/>
        <v>1</v>
      </c>
      <c r="AP2035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036" spans="1:42" x14ac:dyDescent="0.25">
      <c r="A2036" t="s">
        <v>2969</v>
      </c>
      <c r="B2036" t="s">
        <v>39</v>
      </c>
      <c r="C2036" s="1">
        <v>21</v>
      </c>
      <c r="D2036" t="s">
        <v>40</v>
      </c>
      <c r="E2036">
        <v>0</v>
      </c>
      <c r="F2036" t="s">
        <v>151</v>
      </c>
      <c r="G2036" s="1">
        <v>92130</v>
      </c>
      <c r="H2036">
        <v>32.957194999999999</v>
      </c>
      <c r="I2036">
        <v>-117.20254199999999</v>
      </c>
      <c r="J2036">
        <v>1</v>
      </c>
      <c r="K2036" s="1">
        <v>56</v>
      </c>
      <c r="L2036" t="s">
        <v>42</v>
      </c>
      <c r="M2036" t="s">
        <v>40</v>
      </c>
      <c r="N2036" s="10">
        <v>19.16</v>
      </c>
      <c r="O2036" t="s">
        <v>40</v>
      </c>
      <c r="P2036" t="s">
        <v>40</v>
      </c>
      <c r="Q2036" t="s">
        <v>55</v>
      </c>
      <c r="R2036">
        <v>48</v>
      </c>
      <c r="S2036" t="s">
        <v>43</v>
      </c>
      <c r="T2036" t="s">
        <v>40</v>
      </c>
      <c r="U2036" t="s">
        <v>43</v>
      </c>
      <c r="V2036" t="s">
        <v>43</v>
      </c>
      <c r="W2036" t="s">
        <v>40</v>
      </c>
      <c r="X2036" t="s">
        <v>40</v>
      </c>
      <c r="Y2036" t="s">
        <v>40</v>
      </c>
      <c r="Z2036" t="s">
        <v>43</v>
      </c>
      <c r="AA2036" t="s">
        <v>45</v>
      </c>
      <c r="AB2036" t="s">
        <v>40</v>
      </c>
      <c r="AC2036" t="s">
        <v>56</v>
      </c>
      <c r="AD2036" s="10">
        <v>98.25</v>
      </c>
      <c r="AE2036" s="10">
        <v>5508.35</v>
      </c>
      <c r="AF2036" s="10">
        <v>0</v>
      </c>
      <c r="AG2036" s="10">
        <v>150</v>
      </c>
      <c r="AH2036" s="10">
        <v>1072.96</v>
      </c>
      <c r="AI2036" s="10">
        <v>6731.31</v>
      </c>
      <c r="AJ2036" t="s">
        <v>57</v>
      </c>
      <c r="AK2036" t="s">
        <v>58</v>
      </c>
      <c r="AL2036" t="s">
        <v>104</v>
      </c>
      <c r="AM203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036" t="str">
        <f t="shared" si="62"/>
        <v>19-29</v>
      </c>
      <c r="AO2036">
        <f t="shared" si="63"/>
        <v>1</v>
      </c>
      <c r="AP2036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037" spans="1:42" x14ac:dyDescent="0.25">
      <c r="A2037" t="s">
        <v>2970</v>
      </c>
      <c r="B2037" t="s">
        <v>39</v>
      </c>
      <c r="C2037" s="1">
        <v>29</v>
      </c>
      <c r="D2037" t="s">
        <v>43</v>
      </c>
      <c r="E2037">
        <v>0</v>
      </c>
      <c r="F2037" t="s">
        <v>543</v>
      </c>
      <c r="G2037" s="1">
        <v>92506</v>
      </c>
      <c r="H2037">
        <v>33.930931000000001</v>
      </c>
      <c r="I2037">
        <v>-117.361788</v>
      </c>
      <c r="J2037">
        <v>0</v>
      </c>
      <c r="K2037" s="1">
        <v>31</v>
      </c>
      <c r="L2037" t="s">
        <v>129</v>
      </c>
      <c r="M2037" t="s">
        <v>40</v>
      </c>
      <c r="N2037" s="10">
        <v>31.14</v>
      </c>
      <c r="O2037" t="s">
        <v>40</v>
      </c>
      <c r="P2037" t="s">
        <v>40</v>
      </c>
      <c r="Q2037" t="s">
        <v>44</v>
      </c>
      <c r="R2037">
        <v>52</v>
      </c>
      <c r="S2037" t="s">
        <v>40</v>
      </c>
      <c r="T2037" t="s">
        <v>43</v>
      </c>
      <c r="U2037" t="s">
        <v>40</v>
      </c>
      <c r="V2037" t="s">
        <v>40</v>
      </c>
      <c r="W2037" t="s">
        <v>43</v>
      </c>
      <c r="X2037" t="s">
        <v>43</v>
      </c>
      <c r="Y2037" t="s">
        <v>43</v>
      </c>
      <c r="Z2037" t="s">
        <v>43</v>
      </c>
      <c r="AA2037" t="s">
        <v>51</v>
      </c>
      <c r="AB2037" t="s">
        <v>43</v>
      </c>
      <c r="AC2037" t="s">
        <v>46</v>
      </c>
      <c r="AD2037" s="10">
        <v>65.25</v>
      </c>
      <c r="AE2037" s="10">
        <v>1994.3</v>
      </c>
      <c r="AF2037" s="10">
        <v>0</v>
      </c>
      <c r="AG2037" s="10">
        <v>120</v>
      </c>
      <c r="AH2037" s="10">
        <v>965.34</v>
      </c>
      <c r="AI2037" s="10">
        <v>3079.64</v>
      </c>
      <c r="AJ2037" t="s">
        <v>57</v>
      </c>
      <c r="AK2037" t="s">
        <v>58</v>
      </c>
      <c r="AL2037" t="s">
        <v>203</v>
      </c>
      <c r="AM2037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037" t="str">
        <f t="shared" si="62"/>
        <v>19-29</v>
      </c>
      <c r="AO2037">
        <f t="shared" si="63"/>
        <v>1</v>
      </c>
      <c r="AP203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038" spans="1:42" x14ac:dyDescent="0.25">
      <c r="A2038" t="s">
        <v>2971</v>
      </c>
      <c r="B2038" t="s">
        <v>49</v>
      </c>
      <c r="C2038" s="1">
        <v>76</v>
      </c>
      <c r="D2038" t="s">
        <v>43</v>
      </c>
      <c r="E2038">
        <v>0</v>
      </c>
      <c r="F2038" t="s">
        <v>75</v>
      </c>
      <c r="G2038" s="1">
        <v>94559</v>
      </c>
      <c r="H2038">
        <v>38.232388999999998</v>
      </c>
      <c r="I2038">
        <v>-122.324944</v>
      </c>
      <c r="J2038">
        <v>0</v>
      </c>
      <c r="K2038" s="1">
        <v>13</v>
      </c>
      <c r="L2038" t="s">
        <v>42</v>
      </c>
      <c r="M2038" t="s">
        <v>40</v>
      </c>
      <c r="N2038" s="10">
        <v>49.9</v>
      </c>
      <c r="O2038" t="s">
        <v>43</v>
      </c>
      <c r="P2038" t="s">
        <v>40</v>
      </c>
      <c r="Q2038" t="s">
        <v>79</v>
      </c>
      <c r="R2038">
        <v>30</v>
      </c>
      <c r="S2038" t="s">
        <v>43</v>
      </c>
      <c r="T2038" t="s">
        <v>40</v>
      </c>
      <c r="U2038" t="s">
        <v>43</v>
      </c>
      <c r="V2038" t="s">
        <v>43</v>
      </c>
      <c r="W2038" t="s">
        <v>40</v>
      </c>
      <c r="X2038" t="s">
        <v>43</v>
      </c>
      <c r="Y2038" t="s">
        <v>43</v>
      </c>
      <c r="Z2038" t="s">
        <v>40</v>
      </c>
      <c r="AA2038" t="s">
        <v>51</v>
      </c>
      <c r="AB2038" t="s">
        <v>40</v>
      </c>
      <c r="AC2038" t="s">
        <v>56</v>
      </c>
      <c r="AD2038" s="10">
        <v>59.9</v>
      </c>
      <c r="AE2038" s="10">
        <v>788.35</v>
      </c>
      <c r="AF2038" s="10">
        <v>0</v>
      </c>
      <c r="AG2038" s="10">
        <v>0</v>
      </c>
      <c r="AH2038" s="10">
        <v>648.70000000000005</v>
      </c>
      <c r="AI2038" s="10">
        <v>1437.05</v>
      </c>
      <c r="AJ2038" t="s">
        <v>47</v>
      </c>
      <c r="AM2038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2038" t="str">
        <f t="shared" si="62"/>
        <v>60-80</v>
      </c>
      <c r="AO2038">
        <f t="shared" si="63"/>
        <v>0</v>
      </c>
      <c r="AP2038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2039" spans="1:42" x14ac:dyDescent="0.25">
      <c r="A2039" t="s">
        <v>2972</v>
      </c>
      <c r="B2039" t="s">
        <v>49</v>
      </c>
      <c r="C2039" s="1">
        <v>59</v>
      </c>
      <c r="D2039" t="s">
        <v>40</v>
      </c>
      <c r="E2039">
        <v>3</v>
      </c>
      <c r="F2039" t="s">
        <v>2160</v>
      </c>
      <c r="G2039" s="1">
        <v>94589</v>
      </c>
      <c r="H2039">
        <v>38.161321000000001</v>
      </c>
      <c r="I2039">
        <v>-122.27158799999999</v>
      </c>
      <c r="J2039">
        <v>6</v>
      </c>
      <c r="K2039" s="1">
        <v>40</v>
      </c>
      <c r="L2039" t="s">
        <v>76</v>
      </c>
      <c r="M2039" t="s">
        <v>40</v>
      </c>
      <c r="N2039" s="10">
        <v>11.5</v>
      </c>
      <c r="O2039" t="s">
        <v>40</v>
      </c>
      <c r="P2039" t="s">
        <v>40</v>
      </c>
      <c r="Q2039" t="s">
        <v>55</v>
      </c>
      <c r="R2039">
        <v>22</v>
      </c>
      <c r="S2039" t="s">
        <v>40</v>
      </c>
      <c r="T2039" t="s">
        <v>40</v>
      </c>
      <c r="U2039" t="s">
        <v>43</v>
      </c>
      <c r="V2039" t="s">
        <v>40</v>
      </c>
      <c r="W2039" t="s">
        <v>40</v>
      </c>
      <c r="X2039" t="s">
        <v>40</v>
      </c>
      <c r="Y2039" t="s">
        <v>40</v>
      </c>
      <c r="Z2039" t="s">
        <v>40</v>
      </c>
      <c r="AA2039" t="s">
        <v>51</v>
      </c>
      <c r="AB2039" t="s">
        <v>40</v>
      </c>
      <c r="AC2039" t="s">
        <v>46</v>
      </c>
      <c r="AD2039" s="10">
        <v>110.1</v>
      </c>
      <c r="AE2039" s="10">
        <v>4469.1000000000004</v>
      </c>
      <c r="AF2039" s="10">
        <v>0</v>
      </c>
      <c r="AG2039" s="10">
        <v>0</v>
      </c>
      <c r="AH2039" s="10">
        <v>460</v>
      </c>
      <c r="AI2039" s="10">
        <v>4929.1000000000004</v>
      </c>
      <c r="AJ2039" t="s">
        <v>47</v>
      </c>
      <c r="AM2039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039" t="str">
        <f t="shared" si="62"/>
        <v>50-59</v>
      </c>
      <c r="AO2039">
        <f t="shared" si="63"/>
        <v>0</v>
      </c>
      <c r="AP2039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040" spans="1:42" x14ac:dyDescent="0.25">
      <c r="A2040" t="s">
        <v>2973</v>
      </c>
      <c r="B2040" t="s">
        <v>39</v>
      </c>
      <c r="C2040" s="1">
        <v>71</v>
      </c>
      <c r="D2040" t="s">
        <v>40</v>
      </c>
      <c r="E2040">
        <v>0</v>
      </c>
      <c r="F2040" t="s">
        <v>2563</v>
      </c>
      <c r="G2040" s="1">
        <v>92562</v>
      </c>
      <c r="H2040">
        <v>33.548869000000003</v>
      </c>
      <c r="I2040">
        <v>-117.334165</v>
      </c>
      <c r="J2040">
        <v>0</v>
      </c>
      <c r="K2040" s="1">
        <v>59</v>
      </c>
      <c r="L2040" t="s">
        <v>42</v>
      </c>
      <c r="M2040" t="s">
        <v>40</v>
      </c>
      <c r="N2040" s="10">
        <v>19.14</v>
      </c>
      <c r="O2040" t="s">
        <v>40</v>
      </c>
      <c r="P2040" t="s">
        <v>40</v>
      </c>
      <c r="Q2040" t="s">
        <v>55</v>
      </c>
      <c r="R2040">
        <v>13</v>
      </c>
      <c r="S2040" t="s">
        <v>40</v>
      </c>
      <c r="T2040" t="s">
        <v>40</v>
      </c>
      <c r="U2040" t="s">
        <v>40</v>
      </c>
      <c r="V2040" t="s">
        <v>40</v>
      </c>
      <c r="W2040" t="s">
        <v>43</v>
      </c>
      <c r="X2040" t="s">
        <v>43</v>
      </c>
      <c r="Y2040" t="s">
        <v>43</v>
      </c>
      <c r="Z2040" t="s">
        <v>43</v>
      </c>
      <c r="AA2040" t="s">
        <v>45</v>
      </c>
      <c r="AB2040" t="s">
        <v>40</v>
      </c>
      <c r="AC2040" t="s">
        <v>56</v>
      </c>
      <c r="AD2040" s="10">
        <v>94.05</v>
      </c>
      <c r="AE2040" s="10">
        <v>5483.9</v>
      </c>
      <c r="AF2040" s="10">
        <v>0</v>
      </c>
      <c r="AG2040" s="10">
        <v>30</v>
      </c>
      <c r="AH2040" s="10">
        <v>1129.26</v>
      </c>
      <c r="AI2040" s="10">
        <v>6643.16</v>
      </c>
      <c r="AJ2040" t="s">
        <v>47</v>
      </c>
      <c r="AM204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040" t="str">
        <f t="shared" si="62"/>
        <v>60-80</v>
      </c>
      <c r="AO2040">
        <f t="shared" si="63"/>
        <v>0</v>
      </c>
      <c r="AP2040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041" spans="1:42" x14ac:dyDescent="0.25">
      <c r="A2041" t="s">
        <v>2974</v>
      </c>
      <c r="B2041" t="s">
        <v>39</v>
      </c>
      <c r="C2041" s="1">
        <v>41</v>
      </c>
      <c r="D2041" t="s">
        <v>40</v>
      </c>
      <c r="E2041">
        <v>3</v>
      </c>
      <c r="F2041" t="s">
        <v>633</v>
      </c>
      <c r="G2041" s="1">
        <v>95451</v>
      </c>
      <c r="H2041">
        <v>38.934959999999997</v>
      </c>
      <c r="I2041">
        <v>-122.792243</v>
      </c>
      <c r="J2041">
        <v>7</v>
      </c>
      <c r="K2041" s="1">
        <v>50</v>
      </c>
      <c r="L2041" t="s">
        <v>42</v>
      </c>
      <c r="M2041" t="s">
        <v>40</v>
      </c>
      <c r="N2041" s="10">
        <v>47.48</v>
      </c>
      <c r="O2041" t="s">
        <v>43</v>
      </c>
      <c r="P2041" t="s">
        <v>40</v>
      </c>
      <c r="Q2041" t="s">
        <v>55</v>
      </c>
      <c r="R2041">
        <v>27</v>
      </c>
      <c r="S2041" t="s">
        <v>43</v>
      </c>
      <c r="T2041" t="s">
        <v>43</v>
      </c>
      <c r="U2041" t="s">
        <v>40</v>
      </c>
      <c r="V2041" t="s">
        <v>40</v>
      </c>
      <c r="W2041" t="s">
        <v>40</v>
      </c>
      <c r="X2041" t="s">
        <v>40</v>
      </c>
      <c r="Y2041" t="s">
        <v>40</v>
      </c>
      <c r="Z2041" t="s">
        <v>40</v>
      </c>
      <c r="AA2041" t="s">
        <v>45</v>
      </c>
      <c r="AB2041" t="s">
        <v>43</v>
      </c>
      <c r="AC2041" t="s">
        <v>46</v>
      </c>
      <c r="AD2041" s="10">
        <v>103.05</v>
      </c>
      <c r="AE2041" s="10">
        <v>5153.5</v>
      </c>
      <c r="AF2041" s="10">
        <v>0</v>
      </c>
      <c r="AG2041" s="10">
        <v>0</v>
      </c>
      <c r="AH2041" s="10">
        <v>2374</v>
      </c>
      <c r="AI2041" s="10">
        <v>7527.5</v>
      </c>
      <c r="AJ2041" t="s">
        <v>47</v>
      </c>
      <c r="AM2041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041" t="str">
        <f t="shared" si="62"/>
        <v>40-49</v>
      </c>
      <c r="AO2041">
        <f t="shared" si="63"/>
        <v>0</v>
      </c>
      <c r="AP2041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042" spans="1:42" x14ac:dyDescent="0.25">
      <c r="A2042" t="s">
        <v>2975</v>
      </c>
      <c r="B2042" t="s">
        <v>39</v>
      </c>
      <c r="C2042" s="1">
        <v>53</v>
      </c>
      <c r="D2042" t="s">
        <v>40</v>
      </c>
      <c r="E2042">
        <v>3</v>
      </c>
      <c r="F2042" t="s">
        <v>2976</v>
      </c>
      <c r="G2042" s="1">
        <v>92009</v>
      </c>
      <c r="H2042">
        <v>33.098018000000003</v>
      </c>
      <c r="I2042">
        <v>-117.25820299999999</v>
      </c>
      <c r="J2042">
        <v>0</v>
      </c>
      <c r="K2042" s="1">
        <v>2</v>
      </c>
      <c r="L2042" t="s">
        <v>42</v>
      </c>
      <c r="M2042" t="s">
        <v>43</v>
      </c>
      <c r="P2042" t="s">
        <v>40</v>
      </c>
      <c r="Q2042" t="s">
        <v>79</v>
      </c>
      <c r="R2042">
        <v>52</v>
      </c>
      <c r="S2042" t="s">
        <v>43</v>
      </c>
      <c r="T2042" t="s">
        <v>43</v>
      </c>
      <c r="U2042" t="s">
        <v>43</v>
      </c>
      <c r="V2042" t="s">
        <v>43</v>
      </c>
      <c r="W2042" t="s">
        <v>43</v>
      </c>
      <c r="X2042" t="s">
        <v>43</v>
      </c>
      <c r="Y2042" t="s">
        <v>43</v>
      </c>
      <c r="Z2042" t="s">
        <v>40</v>
      </c>
      <c r="AA2042" t="s">
        <v>51</v>
      </c>
      <c r="AB2042" t="s">
        <v>40</v>
      </c>
      <c r="AC2042" t="s">
        <v>46</v>
      </c>
      <c r="AD2042" s="10">
        <v>24.4</v>
      </c>
      <c r="AE2042" s="10">
        <v>36.549999999999997</v>
      </c>
      <c r="AF2042" s="10">
        <v>0</v>
      </c>
      <c r="AG2042" s="10">
        <v>0</v>
      </c>
      <c r="AH2042" s="10">
        <v>0</v>
      </c>
      <c r="AI2042" s="10">
        <v>36.549999999999997</v>
      </c>
      <c r="AJ2042" t="s">
        <v>57</v>
      </c>
      <c r="AK2042" t="s">
        <v>63</v>
      </c>
      <c r="AL2042" t="s">
        <v>559</v>
      </c>
      <c r="AM204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042" t="str">
        <f t="shared" si="62"/>
        <v>50-59</v>
      </c>
      <c r="AO2042">
        <f t="shared" si="63"/>
        <v>1</v>
      </c>
      <c r="AP2042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043" spans="1:42" x14ac:dyDescent="0.25">
      <c r="A2043" t="s">
        <v>2977</v>
      </c>
      <c r="B2043" t="s">
        <v>39</v>
      </c>
      <c r="C2043" s="1">
        <v>56</v>
      </c>
      <c r="D2043" t="s">
        <v>43</v>
      </c>
      <c r="E2043">
        <v>0</v>
      </c>
      <c r="F2043" t="s">
        <v>2978</v>
      </c>
      <c r="G2043" s="1">
        <v>95303</v>
      </c>
      <c r="H2043">
        <v>37.469499999999996</v>
      </c>
      <c r="I2043">
        <v>-120.672724</v>
      </c>
      <c r="J2043">
        <v>0</v>
      </c>
      <c r="K2043" s="1">
        <v>46</v>
      </c>
      <c r="L2043" t="s">
        <v>76</v>
      </c>
      <c r="M2043" t="s">
        <v>40</v>
      </c>
      <c r="N2043" s="10">
        <v>46.83</v>
      </c>
      <c r="O2043" t="s">
        <v>40</v>
      </c>
      <c r="P2043" t="s">
        <v>40</v>
      </c>
      <c r="Q2043" t="s">
        <v>79</v>
      </c>
      <c r="R2043">
        <v>2</v>
      </c>
      <c r="S2043" t="s">
        <v>40</v>
      </c>
      <c r="T2043" t="s">
        <v>43</v>
      </c>
      <c r="U2043" t="s">
        <v>40</v>
      </c>
      <c r="V2043" t="s">
        <v>43</v>
      </c>
      <c r="W2043" t="s">
        <v>40</v>
      </c>
      <c r="X2043" t="s">
        <v>40</v>
      </c>
      <c r="Y2043" t="s">
        <v>40</v>
      </c>
      <c r="Z2043" t="s">
        <v>40</v>
      </c>
      <c r="AA2043" t="s">
        <v>73</v>
      </c>
      <c r="AB2043" t="s">
        <v>43</v>
      </c>
      <c r="AC2043" t="s">
        <v>183</v>
      </c>
      <c r="AD2043" s="10">
        <v>79.2</v>
      </c>
      <c r="AE2043" s="10">
        <v>3593.8</v>
      </c>
      <c r="AF2043" s="10">
        <v>0</v>
      </c>
      <c r="AG2043" s="10">
        <v>0</v>
      </c>
      <c r="AH2043" s="10">
        <v>2154.1799999999998</v>
      </c>
      <c r="AI2043" s="10">
        <v>5747.98</v>
      </c>
      <c r="AJ2043" t="s">
        <v>47</v>
      </c>
      <c r="AM2043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043" t="str">
        <f t="shared" si="62"/>
        <v>50-59</v>
      </c>
      <c r="AO2043">
        <f t="shared" si="63"/>
        <v>0</v>
      </c>
      <c r="AP204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044" spans="1:42" x14ac:dyDescent="0.25">
      <c r="A2044" t="s">
        <v>2979</v>
      </c>
      <c r="B2044" t="s">
        <v>39</v>
      </c>
      <c r="C2044" s="1">
        <v>45</v>
      </c>
      <c r="D2044" t="s">
        <v>43</v>
      </c>
      <c r="E2044">
        <v>3</v>
      </c>
      <c r="F2044" t="s">
        <v>1738</v>
      </c>
      <c r="G2044" s="1">
        <v>92321</v>
      </c>
      <c r="H2044">
        <v>34.255203000000002</v>
      </c>
      <c r="I2044">
        <v>-117.17565399999999</v>
      </c>
      <c r="J2044">
        <v>0</v>
      </c>
      <c r="K2044" s="1">
        <v>18</v>
      </c>
      <c r="L2044" t="s">
        <v>62</v>
      </c>
      <c r="M2044" t="s">
        <v>40</v>
      </c>
      <c r="N2044" s="10">
        <v>42.45</v>
      </c>
      <c r="O2044" t="s">
        <v>40</v>
      </c>
      <c r="P2044" t="s">
        <v>40</v>
      </c>
      <c r="Q2044" t="s">
        <v>79</v>
      </c>
      <c r="R2044">
        <v>28</v>
      </c>
      <c r="S2044" t="s">
        <v>40</v>
      </c>
      <c r="T2044" t="s">
        <v>43</v>
      </c>
      <c r="U2044" t="s">
        <v>43</v>
      </c>
      <c r="V2044" t="s">
        <v>43</v>
      </c>
      <c r="W2044" t="s">
        <v>43</v>
      </c>
      <c r="X2044" t="s">
        <v>40</v>
      </c>
      <c r="Y2044" t="s">
        <v>40</v>
      </c>
      <c r="Z2044" t="s">
        <v>40</v>
      </c>
      <c r="AA2044" t="s">
        <v>51</v>
      </c>
      <c r="AB2044" t="s">
        <v>43</v>
      </c>
      <c r="AC2044" t="s">
        <v>56</v>
      </c>
      <c r="AD2044" s="10">
        <v>64.8</v>
      </c>
      <c r="AE2044" s="10">
        <v>1166.7</v>
      </c>
      <c r="AF2044" s="10">
        <v>0</v>
      </c>
      <c r="AG2044" s="10">
        <v>0</v>
      </c>
      <c r="AH2044" s="10">
        <v>764.1</v>
      </c>
      <c r="AI2044" s="10">
        <v>1930.8</v>
      </c>
      <c r="AJ2044" t="s">
        <v>47</v>
      </c>
      <c r="AM2044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2044" t="str">
        <f t="shared" si="62"/>
        <v>40-49</v>
      </c>
      <c r="AO2044">
        <f t="shared" si="63"/>
        <v>0</v>
      </c>
      <c r="AP204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045" spans="1:42" x14ac:dyDescent="0.25">
      <c r="A2045" t="s">
        <v>2980</v>
      </c>
      <c r="B2045" t="s">
        <v>39</v>
      </c>
      <c r="C2045" s="1">
        <v>59</v>
      </c>
      <c r="D2045" t="s">
        <v>43</v>
      </c>
      <c r="E2045">
        <v>0</v>
      </c>
      <c r="F2045" t="s">
        <v>245</v>
      </c>
      <c r="G2045" s="1">
        <v>92028</v>
      </c>
      <c r="H2045">
        <v>33.362575</v>
      </c>
      <c r="I2045">
        <v>-117.299644</v>
      </c>
      <c r="J2045">
        <v>0</v>
      </c>
      <c r="K2045" s="1">
        <v>35</v>
      </c>
      <c r="L2045" t="s">
        <v>129</v>
      </c>
      <c r="M2045" t="s">
        <v>43</v>
      </c>
      <c r="P2045" t="s">
        <v>40</v>
      </c>
      <c r="Q2045" t="s">
        <v>44</v>
      </c>
      <c r="R2045">
        <v>12</v>
      </c>
      <c r="S2045" t="s">
        <v>43</v>
      </c>
      <c r="T2045" t="s">
        <v>43</v>
      </c>
      <c r="U2045" t="s">
        <v>40</v>
      </c>
      <c r="V2045" t="s">
        <v>40</v>
      </c>
      <c r="W2045" t="s">
        <v>43</v>
      </c>
      <c r="X2045" t="s">
        <v>43</v>
      </c>
      <c r="Y2045" t="s">
        <v>43</v>
      </c>
      <c r="Z2045" t="s">
        <v>43</v>
      </c>
      <c r="AA2045" t="s">
        <v>51</v>
      </c>
      <c r="AB2045" t="s">
        <v>40</v>
      </c>
      <c r="AC2045" t="s">
        <v>46</v>
      </c>
      <c r="AD2045" s="10">
        <v>33.450000000000003</v>
      </c>
      <c r="AE2045" s="10">
        <v>1175.8499999999999</v>
      </c>
      <c r="AF2045" s="10">
        <v>0</v>
      </c>
      <c r="AG2045" s="10">
        <v>30</v>
      </c>
      <c r="AH2045" s="10">
        <v>0</v>
      </c>
      <c r="AI2045" s="10">
        <v>1205.8499999999999</v>
      </c>
      <c r="AJ2045" t="s">
        <v>47</v>
      </c>
      <c r="AM2045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045" t="str">
        <f t="shared" si="62"/>
        <v>50-59</v>
      </c>
      <c r="AO2045">
        <f t="shared" si="63"/>
        <v>0</v>
      </c>
      <c r="AP2045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2046" spans="1:42" x14ac:dyDescent="0.25">
      <c r="A2046" t="s">
        <v>2981</v>
      </c>
      <c r="B2046" t="s">
        <v>49</v>
      </c>
      <c r="C2046" s="1">
        <v>47</v>
      </c>
      <c r="D2046" t="s">
        <v>43</v>
      </c>
      <c r="E2046">
        <v>2</v>
      </c>
      <c r="F2046" t="s">
        <v>888</v>
      </c>
      <c r="G2046" s="1">
        <v>90621</v>
      </c>
      <c r="H2046">
        <v>33.874223999999998</v>
      </c>
      <c r="I2046">
        <v>-117.993368</v>
      </c>
      <c r="J2046">
        <v>0</v>
      </c>
      <c r="K2046" s="1">
        <v>1</v>
      </c>
      <c r="L2046" t="s">
        <v>42</v>
      </c>
      <c r="M2046" t="s">
        <v>40</v>
      </c>
      <c r="N2046" s="10">
        <v>11.86</v>
      </c>
      <c r="O2046" t="s">
        <v>43</v>
      </c>
      <c r="P2046" t="s">
        <v>40</v>
      </c>
      <c r="Q2046" t="s">
        <v>44</v>
      </c>
      <c r="R2046">
        <v>13</v>
      </c>
      <c r="S2046" t="s">
        <v>40</v>
      </c>
      <c r="T2046" t="s">
        <v>43</v>
      </c>
      <c r="U2046" t="s">
        <v>43</v>
      </c>
      <c r="V2046" t="s">
        <v>43</v>
      </c>
      <c r="W2046" t="s">
        <v>43</v>
      </c>
      <c r="X2046" t="s">
        <v>43</v>
      </c>
      <c r="Y2046" t="s">
        <v>43</v>
      </c>
      <c r="Z2046" t="s">
        <v>40</v>
      </c>
      <c r="AA2046" t="s">
        <v>51</v>
      </c>
      <c r="AB2046" t="s">
        <v>43</v>
      </c>
      <c r="AC2046" t="s">
        <v>46</v>
      </c>
      <c r="AD2046" s="10">
        <v>50.6</v>
      </c>
      <c r="AE2046" s="10">
        <v>50.6</v>
      </c>
      <c r="AF2046" s="10">
        <v>0</v>
      </c>
      <c r="AG2046" s="10">
        <v>0</v>
      </c>
      <c r="AH2046" s="10">
        <v>11.86</v>
      </c>
      <c r="AI2046" s="10">
        <v>62.46</v>
      </c>
      <c r="AJ2046" t="s">
        <v>57</v>
      </c>
      <c r="AK2046" t="s">
        <v>63</v>
      </c>
      <c r="AL2046" t="s">
        <v>433</v>
      </c>
      <c r="AM204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046" t="str">
        <f t="shared" si="62"/>
        <v>40-49</v>
      </c>
      <c r="AO2046">
        <f t="shared" si="63"/>
        <v>1</v>
      </c>
      <c r="AP2046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2047" spans="1:42" x14ac:dyDescent="0.25">
      <c r="A2047" t="s">
        <v>2982</v>
      </c>
      <c r="B2047" t="s">
        <v>49</v>
      </c>
      <c r="C2047" s="1">
        <v>28</v>
      </c>
      <c r="D2047" t="s">
        <v>43</v>
      </c>
      <c r="E2047">
        <v>0</v>
      </c>
      <c r="F2047" t="s">
        <v>322</v>
      </c>
      <c r="G2047" s="1">
        <v>95815</v>
      </c>
      <c r="H2047">
        <v>38.608404999999998</v>
      </c>
      <c r="I2047">
        <v>-121.44994199999999</v>
      </c>
      <c r="J2047">
        <v>0</v>
      </c>
      <c r="K2047" s="1">
        <v>4</v>
      </c>
      <c r="L2047" t="s">
        <v>42</v>
      </c>
      <c r="M2047" t="s">
        <v>40</v>
      </c>
      <c r="N2047" s="10">
        <v>42.33</v>
      </c>
      <c r="O2047" t="s">
        <v>40</v>
      </c>
      <c r="P2047" t="s">
        <v>40</v>
      </c>
      <c r="Q2047" t="s">
        <v>55</v>
      </c>
      <c r="R2047">
        <v>76</v>
      </c>
      <c r="S2047" t="s">
        <v>43</v>
      </c>
      <c r="T2047" t="s">
        <v>43</v>
      </c>
      <c r="U2047" t="s">
        <v>43</v>
      </c>
      <c r="V2047" t="s">
        <v>40</v>
      </c>
      <c r="W2047" t="s">
        <v>43</v>
      </c>
      <c r="X2047" t="s">
        <v>43</v>
      </c>
      <c r="Y2047" t="s">
        <v>40</v>
      </c>
      <c r="Z2047" t="s">
        <v>40</v>
      </c>
      <c r="AA2047" t="s">
        <v>51</v>
      </c>
      <c r="AB2047" t="s">
        <v>43</v>
      </c>
      <c r="AC2047" t="s">
        <v>46</v>
      </c>
      <c r="AD2047" s="10">
        <v>80.8</v>
      </c>
      <c r="AE2047" s="10">
        <v>332.45</v>
      </c>
      <c r="AF2047" s="10">
        <v>0</v>
      </c>
      <c r="AG2047" s="10">
        <v>0</v>
      </c>
      <c r="AH2047" s="10">
        <v>169.32</v>
      </c>
      <c r="AI2047" s="10">
        <v>501.77</v>
      </c>
      <c r="AJ2047" t="s">
        <v>57</v>
      </c>
      <c r="AK2047" t="s">
        <v>58</v>
      </c>
      <c r="AL2047" t="s">
        <v>203</v>
      </c>
      <c r="AM204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047" t="str">
        <f t="shared" si="62"/>
        <v>19-29</v>
      </c>
      <c r="AO2047">
        <f t="shared" si="63"/>
        <v>1</v>
      </c>
      <c r="AP204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048" spans="1:42" x14ac:dyDescent="0.25">
      <c r="A2048" t="s">
        <v>2983</v>
      </c>
      <c r="B2048" t="s">
        <v>49</v>
      </c>
      <c r="C2048" s="1">
        <v>30</v>
      </c>
      <c r="D2048" t="s">
        <v>43</v>
      </c>
      <c r="E2048">
        <v>0</v>
      </c>
      <c r="F2048" t="s">
        <v>322</v>
      </c>
      <c r="G2048" s="1">
        <v>95828</v>
      </c>
      <c r="H2048">
        <v>38.486938000000002</v>
      </c>
      <c r="I2048">
        <v>-121.395805</v>
      </c>
      <c r="J2048">
        <v>0</v>
      </c>
      <c r="K2048" s="1">
        <v>5</v>
      </c>
      <c r="L2048" t="s">
        <v>42</v>
      </c>
      <c r="M2048" t="s">
        <v>40</v>
      </c>
      <c r="N2048" s="10">
        <v>36.520000000000003</v>
      </c>
      <c r="O2048" t="s">
        <v>40</v>
      </c>
      <c r="P2048" t="s">
        <v>40</v>
      </c>
      <c r="Q2048" t="s">
        <v>55</v>
      </c>
      <c r="R2048">
        <v>27</v>
      </c>
      <c r="S2048" t="s">
        <v>43</v>
      </c>
      <c r="T2048" t="s">
        <v>40</v>
      </c>
      <c r="U2048" t="s">
        <v>40</v>
      </c>
      <c r="V2048" t="s">
        <v>43</v>
      </c>
      <c r="W2048" t="s">
        <v>43</v>
      </c>
      <c r="X2048" t="s">
        <v>43</v>
      </c>
      <c r="Y2048" t="s">
        <v>43</v>
      </c>
      <c r="Z2048" t="s">
        <v>40</v>
      </c>
      <c r="AA2048" t="s">
        <v>51</v>
      </c>
      <c r="AB2048" t="s">
        <v>40</v>
      </c>
      <c r="AC2048" t="s">
        <v>56</v>
      </c>
      <c r="AD2048" s="10">
        <v>85.3</v>
      </c>
      <c r="AE2048" s="10">
        <v>424.15</v>
      </c>
      <c r="AF2048" s="10">
        <v>0</v>
      </c>
      <c r="AG2048" s="10">
        <v>0</v>
      </c>
      <c r="AH2048" s="10">
        <v>182.6</v>
      </c>
      <c r="AI2048" s="10">
        <v>606.75</v>
      </c>
      <c r="AJ2048" t="s">
        <v>57</v>
      </c>
      <c r="AK2048" t="s">
        <v>58</v>
      </c>
      <c r="AL2048" t="s">
        <v>59</v>
      </c>
      <c r="AM204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048" t="str">
        <f t="shared" si="62"/>
        <v>30-39</v>
      </c>
      <c r="AO2048">
        <f t="shared" si="63"/>
        <v>1</v>
      </c>
      <c r="AP204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049" spans="1:42" x14ac:dyDescent="0.25">
      <c r="A2049" t="s">
        <v>2984</v>
      </c>
      <c r="B2049" t="s">
        <v>39</v>
      </c>
      <c r="C2049" s="1">
        <v>64</v>
      </c>
      <c r="D2049" t="s">
        <v>40</v>
      </c>
      <c r="E2049">
        <v>0</v>
      </c>
      <c r="F2049" t="s">
        <v>135</v>
      </c>
      <c r="G2049" s="1">
        <v>90058</v>
      </c>
      <c r="H2049">
        <v>34.001617000000003</v>
      </c>
      <c r="I2049">
        <v>-118.222274</v>
      </c>
      <c r="J2049">
        <v>7</v>
      </c>
      <c r="K2049" s="1">
        <v>69</v>
      </c>
      <c r="L2049" t="s">
        <v>42</v>
      </c>
      <c r="M2049" t="s">
        <v>40</v>
      </c>
      <c r="N2049" s="10">
        <v>39.880000000000003</v>
      </c>
      <c r="O2049" t="s">
        <v>40</v>
      </c>
      <c r="P2049" t="s">
        <v>40</v>
      </c>
      <c r="Q2049" t="s">
        <v>44</v>
      </c>
      <c r="R2049">
        <v>17</v>
      </c>
      <c r="S2049" t="s">
        <v>40</v>
      </c>
      <c r="T2049" t="s">
        <v>43</v>
      </c>
      <c r="U2049" t="s">
        <v>40</v>
      </c>
      <c r="V2049" t="s">
        <v>40</v>
      </c>
      <c r="W2049" t="s">
        <v>43</v>
      </c>
      <c r="X2049" t="s">
        <v>43</v>
      </c>
      <c r="Y2049" t="s">
        <v>43</v>
      </c>
      <c r="Z2049" t="s">
        <v>43</v>
      </c>
      <c r="AA2049" t="s">
        <v>73</v>
      </c>
      <c r="AB2049" t="s">
        <v>40</v>
      </c>
      <c r="AC2049" t="s">
        <v>46</v>
      </c>
      <c r="AD2049" s="10">
        <v>64.150000000000006</v>
      </c>
      <c r="AE2049" s="10">
        <v>4254.1000000000004</v>
      </c>
      <c r="AF2049" s="10">
        <v>0</v>
      </c>
      <c r="AG2049" s="10">
        <v>40</v>
      </c>
      <c r="AH2049" s="10">
        <v>2751.72</v>
      </c>
      <c r="AI2049" s="10">
        <v>7045.82</v>
      </c>
      <c r="AJ2049" t="s">
        <v>47</v>
      </c>
      <c r="AM204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049" t="str">
        <f t="shared" si="62"/>
        <v>60-80</v>
      </c>
      <c r="AO2049">
        <f t="shared" si="63"/>
        <v>0</v>
      </c>
      <c r="AP2049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050" spans="1:42" x14ac:dyDescent="0.25">
      <c r="A2050" t="s">
        <v>2985</v>
      </c>
      <c r="B2050" t="s">
        <v>49</v>
      </c>
      <c r="C2050" s="1">
        <v>41</v>
      </c>
      <c r="D2050" t="s">
        <v>40</v>
      </c>
      <c r="E2050">
        <v>0</v>
      </c>
      <c r="F2050" t="s">
        <v>2986</v>
      </c>
      <c r="G2050" s="1">
        <v>92308</v>
      </c>
      <c r="H2050">
        <v>34.424925999999999</v>
      </c>
      <c r="I2050">
        <v>-117.18450300000001</v>
      </c>
      <c r="J2050">
        <v>1</v>
      </c>
      <c r="K2050" s="1">
        <v>17</v>
      </c>
      <c r="L2050" t="s">
        <v>42</v>
      </c>
      <c r="M2050" t="s">
        <v>40</v>
      </c>
      <c r="N2050" s="10">
        <v>16.61</v>
      </c>
      <c r="O2050" t="s">
        <v>43</v>
      </c>
      <c r="P2050" t="s">
        <v>40</v>
      </c>
      <c r="Q2050" t="s">
        <v>55</v>
      </c>
      <c r="R2050">
        <v>3</v>
      </c>
      <c r="S2050" t="s">
        <v>43</v>
      </c>
      <c r="T2050" t="s">
        <v>43</v>
      </c>
      <c r="U2050" t="s">
        <v>43</v>
      </c>
      <c r="V2050" t="s">
        <v>43</v>
      </c>
      <c r="W2050" t="s">
        <v>40</v>
      </c>
      <c r="X2050" t="s">
        <v>43</v>
      </c>
      <c r="Y2050" t="s">
        <v>43</v>
      </c>
      <c r="Z2050" t="s">
        <v>40</v>
      </c>
      <c r="AA2050" t="s">
        <v>51</v>
      </c>
      <c r="AB2050" t="s">
        <v>43</v>
      </c>
      <c r="AC2050" t="s">
        <v>56</v>
      </c>
      <c r="AD2050" s="10">
        <v>80.849999999999994</v>
      </c>
      <c r="AE2050" s="10">
        <v>1400.85</v>
      </c>
      <c r="AF2050" s="10">
        <v>0</v>
      </c>
      <c r="AG2050" s="10">
        <v>0</v>
      </c>
      <c r="AH2050" s="10">
        <v>282.37</v>
      </c>
      <c r="AI2050" s="10">
        <v>1683.22</v>
      </c>
      <c r="AJ2050" t="s">
        <v>57</v>
      </c>
      <c r="AK2050" t="s">
        <v>58</v>
      </c>
      <c r="AL2050" t="s">
        <v>59</v>
      </c>
      <c r="AM2050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2050" t="str">
        <f t="shared" ref="AN2050:AN2113" si="64">IF(C2050&lt;=29,"19-29",IF(C2050&lt;=39,"30-39",IF(C2050&lt;=49,"40-49",IF(C2050&lt;=59,"50-59","60-80"))))</f>
        <v>40-49</v>
      </c>
      <c r="AO2050">
        <f t="shared" ref="AO2050:AO2113" si="65">IF(AJ2050="Churned",1,0)</f>
        <v>1</v>
      </c>
      <c r="AP2050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051" spans="1:42" x14ac:dyDescent="0.25">
      <c r="A2051" t="s">
        <v>2987</v>
      </c>
      <c r="B2051" t="s">
        <v>39</v>
      </c>
      <c r="C2051" s="1">
        <v>48</v>
      </c>
      <c r="D2051" t="s">
        <v>43</v>
      </c>
      <c r="E2051">
        <v>0</v>
      </c>
      <c r="F2051" t="s">
        <v>685</v>
      </c>
      <c r="G2051" s="1">
        <v>90290</v>
      </c>
      <c r="H2051">
        <v>34.115192</v>
      </c>
      <c r="I2051">
        <v>-118.61017</v>
      </c>
      <c r="J2051">
        <v>0</v>
      </c>
      <c r="K2051" s="1">
        <v>1</v>
      </c>
      <c r="L2051" t="s">
        <v>42</v>
      </c>
      <c r="M2051" t="s">
        <v>40</v>
      </c>
      <c r="N2051" s="10">
        <v>43.52</v>
      </c>
      <c r="O2051" t="s">
        <v>43</v>
      </c>
      <c r="P2051" t="s">
        <v>43</v>
      </c>
      <c r="AA2051" t="s">
        <v>51</v>
      </c>
      <c r="AB2051" t="s">
        <v>40</v>
      </c>
      <c r="AC2051" t="s">
        <v>56</v>
      </c>
      <c r="AD2051" s="10">
        <v>20.2</v>
      </c>
      <c r="AE2051" s="10">
        <v>20.2</v>
      </c>
      <c r="AF2051" s="10">
        <v>0</v>
      </c>
      <c r="AG2051" s="10">
        <v>0</v>
      </c>
      <c r="AH2051" s="10">
        <v>43.52</v>
      </c>
      <c r="AI2051" s="10">
        <v>63.72</v>
      </c>
      <c r="AJ2051" t="s">
        <v>57</v>
      </c>
      <c r="AK2051" t="s">
        <v>117</v>
      </c>
      <c r="AL2051" t="s">
        <v>466</v>
      </c>
      <c r="AM205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051" t="str">
        <f t="shared" si="64"/>
        <v>40-49</v>
      </c>
      <c r="AO2051">
        <f t="shared" si="65"/>
        <v>1</v>
      </c>
      <c r="AP2051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052" spans="1:42" x14ac:dyDescent="0.25">
      <c r="A2052" t="s">
        <v>2988</v>
      </c>
      <c r="B2052" t="s">
        <v>49</v>
      </c>
      <c r="C2052" s="1">
        <v>71</v>
      </c>
      <c r="D2052" t="s">
        <v>40</v>
      </c>
      <c r="E2052">
        <v>0</v>
      </c>
      <c r="F2052" t="s">
        <v>2056</v>
      </c>
      <c r="G2052" s="1">
        <v>95666</v>
      </c>
      <c r="H2052">
        <v>38.546999</v>
      </c>
      <c r="I2052">
        <v>-120.271114</v>
      </c>
      <c r="J2052">
        <v>1</v>
      </c>
      <c r="K2052" s="1">
        <v>24</v>
      </c>
      <c r="L2052" t="s">
        <v>42</v>
      </c>
      <c r="M2052" t="s">
        <v>40</v>
      </c>
      <c r="N2052" s="10">
        <v>2.0499999999999998</v>
      </c>
      <c r="O2052" t="s">
        <v>40</v>
      </c>
      <c r="P2052" t="s">
        <v>40</v>
      </c>
      <c r="Q2052" t="s">
        <v>55</v>
      </c>
      <c r="R2052">
        <v>22</v>
      </c>
      <c r="S2052" t="s">
        <v>40</v>
      </c>
      <c r="T2052" t="s">
        <v>43</v>
      </c>
      <c r="U2052" t="s">
        <v>43</v>
      </c>
      <c r="V2052" t="s">
        <v>43</v>
      </c>
      <c r="W2052" t="s">
        <v>43</v>
      </c>
      <c r="X2052" t="s">
        <v>43</v>
      </c>
      <c r="Y2052" t="s">
        <v>43</v>
      </c>
      <c r="Z2052" t="s">
        <v>40</v>
      </c>
      <c r="AA2052" t="s">
        <v>51</v>
      </c>
      <c r="AB2052" t="s">
        <v>40</v>
      </c>
      <c r="AC2052" t="s">
        <v>56</v>
      </c>
      <c r="AD2052" s="10">
        <v>78.849999999999994</v>
      </c>
      <c r="AE2052" s="10">
        <v>1772.25</v>
      </c>
      <c r="AF2052" s="10">
        <v>0</v>
      </c>
      <c r="AG2052" s="10">
        <v>0</v>
      </c>
      <c r="AH2052" s="10">
        <v>49.2</v>
      </c>
      <c r="AI2052" s="10">
        <v>1821.45</v>
      </c>
      <c r="AJ2052" t="s">
        <v>57</v>
      </c>
      <c r="AK2052" t="s">
        <v>121</v>
      </c>
      <c r="AL2052" t="s">
        <v>122</v>
      </c>
      <c r="AM2052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2052" t="str">
        <f t="shared" si="64"/>
        <v>60-80</v>
      </c>
      <c r="AO2052">
        <f t="shared" si="65"/>
        <v>1</v>
      </c>
      <c r="AP205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053" spans="1:42" x14ac:dyDescent="0.25">
      <c r="A2053" t="s">
        <v>2989</v>
      </c>
      <c r="B2053" t="s">
        <v>39</v>
      </c>
      <c r="C2053" s="1">
        <v>69</v>
      </c>
      <c r="D2053" t="s">
        <v>43</v>
      </c>
      <c r="E2053">
        <v>0</v>
      </c>
      <c r="F2053" t="s">
        <v>2160</v>
      </c>
      <c r="G2053" s="1">
        <v>94591</v>
      </c>
      <c r="H2053">
        <v>38.105733000000001</v>
      </c>
      <c r="I2053">
        <v>-122.18633800000001</v>
      </c>
      <c r="J2053">
        <v>0</v>
      </c>
      <c r="K2053" s="1">
        <v>62</v>
      </c>
      <c r="L2053" t="s">
        <v>42</v>
      </c>
      <c r="M2053" t="s">
        <v>40</v>
      </c>
      <c r="N2053" s="10">
        <v>19.52</v>
      </c>
      <c r="O2053" t="s">
        <v>40</v>
      </c>
      <c r="P2053" t="s">
        <v>40</v>
      </c>
      <c r="Q2053" t="s">
        <v>55</v>
      </c>
      <c r="R2053">
        <v>3</v>
      </c>
      <c r="S2053" t="s">
        <v>43</v>
      </c>
      <c r="T2053" t="s">
        <v>43</v>
      </c>
      <c r="U2053" t="s">
        <v>43</v>
      </c>
      <c r="V2053" t="s">
        <v>43</v>
      </c>
      <c r="W2053" t="s">
        <v>40</v>
      </c>
      <c r="X2053" t="s">
        <v>43</v>
      </c>
      <c r="Y2053" t="s">
        <v>43</v>
      </c>
      <c r="Z2053" t="s">
        <v>40</v>
      </c>
      <c r="AA2053" t="s">
        <v>45</v>
      </c>
      <c r="AB2053" t="s">
        <v>43</v>
      </c>
      <c r="AC2053" t="s">
        <v>56</v>
      </c>
      <c r="AD2053" s="10">
        <v>84.45</v>
      </c>
      <c r="AE2053" s="10">
        <v>4959.1499999999996</v>
      </c>
      <c r="AF2053" s="10">
        <v>0</v>
      </c>
      <c r="AG2053" s="10">
        <v>0</v>
      </c>
      <c r="AH2053" s="10">
        <v>1210.24</v>
      </c>
      <c r="AI2053" s="10">
        <v>6169.39</v>
      </c>
      <c r="AJ2053" t="s">
        <v>47</v>
      </c>
      <c r="AM205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053" t="str">
        <f t="shared" si="64"/>
        <v>60-80</v>
      </c>
      <c r="AO2053">
        <f t="shared" si="65"/>
        <v>0</v>
      </c>
      <c r="AP205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054" spans="1:42" x14ac:dyDescent="0.25">
      <c r="A2054" t="s">
        <v>2990</v>
      </c>
      <c r="B2054" t="s">
        <v>49</v>
      </c>
      <c r="C2054" s="1">
        <v>49</v>
      </c>
      <c r="D2054" t="s">
        <v>43</v>
      </c>
      <c r="E2054">
        <v>0</v>
      </c>
      <c r="F2054" t="s">
        <v>245</v>
      </c>
      <c r="G2054" s="1">
        <v>92028</v>
      </c>
      <c r="H2054">
        <v>33.362575</v>
      </c>
      <c r="I2054">
        <v>-117.299644</v>
      </c>
      <c r="J2054">
        <v>0</v>
      </c>
      <c r="K2054" s="1">
        <v>12</v>
      </c>
      <c r="L2054" t="s">
        <v>42</v>
      </c>
      <c r="M2054" t="s">
        <v>40</v>
      </c>
      <c r="N2054" s="10">
        <v>11.12</v>
      </c>
      <c r="O2054" t="s">
        <v>43</v>
      </c>
      <c r="P2054" t="s">
        <v>40</v>
      </c>
      <c r="Q2054" t="s">
        <v>79</v>
      </c>
      <c r="R2054">
        <v>14</v>
      </c>
      <c r="S2054" t="s">
        <v>43</v>
      </c>
      <c r="T2054" t="s">
        <v>43</v>
      </c>
      <c r="U2054" t="s">
        <v>43</v>
      </c>
      <c r="V2054" t="s">
        <v>43</v>
      </c>
      <c r="W2054" t="s">
        <v>43</v>
      </c>
      <c r="X2054" t="s">
        <v>43</v>
      </c>
      <c r="Y2054" t="s">
        <v>43</v>
      </c>
      <c r="Z2054" t="s">
        <v>40</v>
      </c>
      <c r="AA2054" t="s">
        <v>51</v>
      </c>
      <c r="AB2054" t="s">
        <v>40</v>
      </c>
      <c r="AC2054" t="s">
        <v>56</v>
      </c>
      <c r="AD2054" s="10">
        <v>45.4</v>
      </c>
      <c r="AE2054" s="10">
        <v>518.9</v>
      </c>
      <c r="AF2054" s="10">
        <v>0</v>
      </c>
      <c r="AG2054" s="10">
        <v>0</v>
      </c>
      <c r="AH2054" s="10">
        <v>133.44</v>
      </c>
      <c r="AI2054" s="10">
        <v>652.34</v>
      </c>
      <c r="AJ2054" t="s">
        <v>57</v>
      </c>
      <c r="AK2054" t="s">
        <v>58</v>
      </c>
      <c r="AL2054" t="s">
        <v>104</v>
      </c>
      <c r="AM205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054" t="str">
        <f t="shared" si="64"/>
        <v>40-49</v>
      </c>
      <c r="AO2054">
        <f t="shared" si="65"/>
        <v>1</v>
      </c>
      <c r="AP2054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2055" spans="1:42" x14ac:dyDescent="0.25">
      <c r="A2055" t="s">
        <v>2991</v>
      </c>
      <c r="B2055" t="s">
        <v>49</v>
      </c>
      <c r="C2055" s="1">
        <v>45</v>
      </c>
      <c r="D2055" t="s">
        <v>43</v>
      </c>
      <c r="E2055">
        <v>0</v>
      </c>
      <c r="F2055" t="s">
        <v>322</v>
      </c>
      <c r="G2055" s="1">
        <v>95816</v>
      </c>
      <c r="H2055">
        <v>38.574855999999997</v>
      </c>
      <c r="I2055">
        <v>-121.46504</v>
      </c>
      <c r="J2055">
        <v>0</v>
      </c>
      <c r="K2055" s="1">
        <v>23</v>
      </c>
      <c r="L2055" t="s">
        <v>42</v>
      </c>
      <c r="M2055" t="s">
        <v>40</v>
      </c>
      <c r="N2055" s="10">
        <v>35.32</v>
      </c>
      <c r="O2055" t="s">
        <v>43</v>
      </c>
      <c r="P2055" t="s">
        <v>43</v>
      </c>
      <c r="AA2055" t="s">
        <v>51</v>
      </c>
      <c r="AB2055" t="s">
        <v>43</v>
      </c>
      <c r="AC2055" t="s">
        <v>56</v>
      </c>
      <c r="AD2055" s="10">
        <v>20.85</v>
      </c>
      <c r="AE2055" s="10">
        <v>473.9</v>
      </c>
      <c r="AF2055" s="10">
        <v>0</v>
      </c>
      <c r="AG2055" s="10">
        <v>0</v>
      </c>
      <c r="AH2055" s="10">
        <v>812.36</v>
      </c>
      <c r="AI2055" s="10">
        <v>1286.26</v>
      </c>
      <c r="AJ2055" t="s">
        <v>47</v>
      </c>
      <c r="AM2055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2055" t="str">
        <f t="shared" si="64"/>
        <v>40-49</v>
      </c>
      <c r="AO2055">
        <f t="shared" si="65"/>
        <v>0</v>
      </c>
      <c r="AP2055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056" spans="1:42" x14ac:dyDescent="0.25">
      <c r="A2056" t="s">
        <v>2992</v>
      </c>
      <c r="B2056" t="s">
        <v>39</v>
      </c>
      <c r="C2056" s="1">
        <v>54</v>
      </c>
      <c r="D2056" t="s">
        <v>40</v>
      </c>
      <c r="E2056">
        <v>2</v>
      </c>
      <c r="F2056" t="s">
        <v>807</v>
      </c>
      <c r="G2056" s="1">
        <v>91105</v>
      </c>
      <c r="H2056">
        <v>34.13946</v>
      </c>
      <c r="I2056">
        <v>-118.16664900000001</v>
      </c>
      <c r="J2056">
        <v>10</v>
      </c>
      <c r="K2056" s="1">
        <v>45</v>
      </c>
      <c r="L2056" t="s">
        <v>76</v>
      </c>
      <c r="M2056" t="s">
        <v>43</v>
      </c>
      <c r="P2056" t="s">
        <v>40</v>
      </c>
      <c r="Q2056" t="s">
        <v>79</v>
      </c>
      <c r="R2056">
        <v>18</v>
      </c>
      <c r="S2056" t="s">
        <v>40</v>
      </c>
      <c r="T2056" t="s">
        <v>43</v>
      </c>
      <c r="U2056" t="s">
        <v>43</v>
      </c>
      <c r="V2056" t="s">
        <v>43</v>
      </c>
      <c r="W2056" t="s">
        <v>40</v>
      </c>
      <c r="X2056" t="s">
        <v>40</v>
      </c>
      <c r="Y2056" t="s">
        <v>40</v>
      </c>
      <c r="Z2056" t="s">
        <v>40</v>
      </c>
      <c r="AA2056" t="s">
        <v>51</v>
      </c>
      <c r="AB2056" t="s">
        <v>40</v>
      </c>
      <c r="AC2056" t="s">
        <v>56</v>
      </c>
      <c r="AD2056" s="10">
        <v>50.9</v>
      </c>
      <c r="AE2056" s="10">
        <v>2333.85</v>
      </c>
      <c r="AF2056" s="10">
        <v>0</v>
      </c>
      <c r="AG2056" s="10">
        <v>0</v>
      </c>
      <c r="AH2056" s="10">
        <v>0</v>
      </c>
      <c r="AI2056" s="10">
        <v>2333.85</v>
      </c>
      <c r="AJ2056" t="s">
        <v>47</v>
      </c>
      <c r="AM2056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056" t="str">
        <f t="shared" si="64"/>
        <v>50-59</v>
      </c>
      <c r="AO2056">
        <f t="shared" si="65"/>
        <v>0</v>
      </c>
      <c r="AP2056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2057" spans="1:42" x14ac:dyDescent="0.25">
      <c r="A2057" t="s">
        <v>2993</v>
      </c>
      <c r="B2057" t="s">
        <v>39</v>
      </c>
      <c r="C2057" s="1">
        <v>64</v>
      </c>
      <c r="D2057" t="s">
        <v>43</v>
      </c>
      <c r="E2057">
        <v>0</v>
      </c>
      <c r="F2057" t="s">
        <v>330</v>
      </c>
      <c r="G2057" s="1">
        <v>95033</v>
      </c>
      <c r="H2057">
        <v>37.160193999999997</v>
      </c>
      <c r="I2057">
        <v>-121.945611</v>
      </c>
      <c r="J2057">
        <v>0</v>
      </c>
      <c r="K2057" s="1">
        <v>9</v>
      </c>
      <c r="L2057" t="s">
        <v>42</v>
      </c>
      <c r="M2057" t="s">
        <v>40</v>
      </c>
      <c r="N2057" s="10">
        <v>48.38</v>
      </c>
      <c r="O2057" t="s">
        <v>43</v>
      </c>
      <c r="P2057" t="s">
        <v>40</v>
      </c>
      <c r="Q2057" t="s">
        <v>55</v>
      </c>
      <c r="R2057">
        <v>8</v>
      </c>
      <c r="S2057" t="s">
        <v>43</v>
      </c>
      <c r="T2057" t="s">
        <v>43</v>
      </c>
      <c r="U2057" t="s">
        <v>40</v>
      </c>
      <c r="V2057" t="s">
        <v>43</v>
      </c>
      <c r="W2057" t="s">
        <v>43</v>
      </c>
      <c r="X2057" t="s">
        <v>40</v>
      </c>
      <c r="Y2057" t="s">
        <v>40</v>
      </c>
      <c r="Z2057" t="s">
        <v>43</v>
      </c>
      <c r="AA2057" t="s">
        <v>51</v>
      </c>
      <c r="AB2057" t="s">
        <v>40</v>
      </c>
      <c r="AC2057" t="s">
        <v>46</v>
      </c>
      <c r="AD2057" s="10">
        <v>85.3</v>
      </c>
      <c r="AE2057" s="10">
        <v>781.4</v>
      </c>
      <c r="AF2057" s="10">
        <v>0</v>
      </c>
      <c r="AG2057" s="10">
        <v>10</v>
      </c>
      <c r="AH2057" s="10">
        <v>435.42</v>
      </c>
      <c r="AI2057" s="10">
        <v>1226.82</v>
      </c>
      <c r="AJ2057" t="s">
        <v>47</v>
      </c>
      <c r="AM205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057" t="str">
        <f t="shared" si="64"/>
        <v>60-80</v>
      </c>
      <c r="AO2057">
        <f t="shared" si="65"/>
        <v>0</v>
      </c>
      <c r="AP205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058" spans="1:42" x14ac:dyDescent="0.25">
      <c r="A2058" t="s">
        <v>2994</v>
      </c>
      <c r="B2058" t="s">
        <v>49</v>
      </c>
      <c r="C2058" s="1">
        <v>60</v>
      </c>
      <c r="D2058" t="s">
        <v>40</v>
      </c>
      <c r="E2058">
        <v>0</v>
      </c>
      <c r="F2058" t="s">
        <v>1527</v>
      </c>
      <c r="G2058" s="1">
        <v>92347</v>
      </c>
      <c r="H2058">
        <v>34.983808000000003</v>
      </c>
      <c r="I2058">
        <v>-117.239306</v>
      </c>
      <c r="J2058">
        <v>3</v>
      </c>
      <c r="K2058" s="1">
        <v>4</v>
      </c>
      <c r="L2058" t="s">
        <v>42</v>
      </c>
      <c r="M2058" t="s">
        <v>40</v>
      </c>
      <c r="N2058" s="10">
        <v>32.43</v>
      </c>
      <c r="O2058" t="s">
        <v>43</v>
      </c>
      <c r="P2058" t="s">
        <v>40</v>
      </c>
      <c r="Q2058" t="s">
        <v>55</v>
      </c>
      <c r="R2058">
        <v>13</v>
      </c>
      <c r="S2058" t="s">
        <v>43</v>
      </c>
      <c r="T2058" t="s">
        <v>43</v>
      </c>
      <c r="U2058" t="s">
        <v>43</v>
      </c>
      <c r="V2058" t="s">
        <v>43</v>
      </c>
      <c r="W2058" t="s">
        <v>40</v>
      </c>
      <c r="X2058" t="s">
        <v>43</v>
      </c>
      <c r="Y2058" t="s">
        <v>43</v>
      </c>
      <c r="Z2058" t="s">
        <v>40</v>
      </c>
      <c r="AA2058" t="s">
        <v>51</v>
      </c>
      <c r="AB2058" t="s">
        <v>40</v>
      </c>
      <c r="AC2058" t="s">
        <v>56</v>
      </c>
      <c r="AD2058" s="10">
        <v>80.349999999999994</v>
      </c>
      <c r="AE2058" s="10">
        <v>307.39999999999998</v>
      </c>
      <c r="AF2058" s="10">
        <v>0</v>
      </c>
      <c r="AG2058" s="10">
        <v>0</v>
      </c>
      <c r="AH2058" s="10">
        <v>129.72</v>
      </c>
      <c r="AI2058" s="10">
        <v>437.12</v>
      </c>
      <c r="AJ2058" t="s">
        <v>57</v>
      </c>
      <c r="AK2058" t="s">
        <v>63</v>
      </c>
      <c r="AL2058" t="s">
        <v>64</v>
      </c>
      <c r="AM205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058" t="str">
        <f t="shared" si="64"/>
        <v>60-80</v>
      </c>
      <c r="AO2058">
        <f t="shared" si="65"/>
        <v>1</v>
      </c>
      <c r="AP205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059" spans="1:42" x14ac:dyDescent="0.25">
      <c r="A2059" t="s">
        <v>2995</v>
      </c>
      <c r="B2059" t="s">
        <v>49</v>
      </c>
      <c r="C2059" s="1">
        <v>60</v>
      </c>
      <c r="D2059" t="s">
        <v>43</v>
      </c>
      <c r="E2059">
        <v>0</v>
      </c>
      <c r="F2059" t="s">
        <v>1573</v>
      </c>
      <c r="G2059" s="1">
        <v>95552</v>
      </c>
      <c r="H2059">
        <v>40.390301000000001</v>
      </c>
      <c r="I2059">
        <v>-123.412327</v>
      </c>
      <c r="J2059">
        <v>0</v>
      </c>
      <c r="K2059" s="1">
        <v>24</v>
      </c>
      <c r="L2059" t="s">
        <v>42</v>
      </c>
      <c r="M2059" t="s">
        <v>40</v>
      </c>
      <c r="N2059" s="10">
        <v>9.5299999999999994</v>
      </c>
      <c r="O2059" t="s">
        <v>43</v>
      </c>
      <c r="P2059" t="s">
        <v>40</v>
      </c>
      <c r="Q2059" t="s">
        <v>55</v>
      </c>
      <c r="R2059">
        <v>24</v>
      </c>
      <c r="S2059" t="s">
        <v>43</v>
      </c>
      <c r="T2059" t="s">
        <v>40</v>
      </c>
      <c r="U2059" t="s">
        <v>40</v>
      </c>
      <c r="V2059" t="s">
        <v>40</v>
      </c>
      <c r="W2059" t="s">
        <v>43</v>
      </c>
      <c r="X2059" t="s">
        <v>43</v>
      </c>
      <c r="Y2059" t="s">
        <v>43</v>
      </c>
      <c r="Z2059" t="s">
        <v>40</v>
      </c>
      <c r="AA2059" t="s">
        <v>51</v>
      </c>
      <c r="AB2059" t="s">
        <v>40</v>
      </c>
      <c r="AC2059" t="s">
        <v>56</v>
      </c>
      <c r="AD2059" s="10">
        <v>85.95</v>
      </c>
      <c r="AE2059" s="10">
        <v>2107.15</v>
      </c>
      <c r="AF2059" s="10">
        <v>0</v>
      </c>
      <c r="AG2059" s="10">
        <v>0</v>
      </c>
      <c r="AH2059" s="10">
        <v>228.72</v>
      </c>
      <c r="AI2059" s="10">
        <v>2335.87</v>
      </c>
      <c r="AJ2059" t="s">
        <v>47</v>
      </c>
      <c r="AM2059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2059" t="str">
        <f t="shared" si="64"/>
        <v>60-80</v>
      </c>
      <c r="AO2059">
        <f t="shared" si="65"/>
        <v>0</v>
      </c>
      <c r="AP2059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060" spans="1:42" x14ac:dyDescent="0.25">
      <c r="A2060" t="s">
        <v>2996</v>
      </c>
      <c r="B2060" t="s">
        <v>39</v>
      </c>
      <c r="C2060" s="1">
        <v>42</v>
      </c>
      <c r="D2060" t="s">
        <v>40</v>
      </c>
      <c r="E2060">
        <v>0</v>
      </c>
      <c r="F2060" t="s">
        <v>940</v>
      </c>
      <c r="G2060" s="1">
        <v>94041</v>
      </c>
      <c r="H2060">
        <v>37.388348999999998</v>
      </c>
      <c r="I2060">
        <v>-122.075299</v>
      </c>
      <c r="J2060">
        <v>2</v>
      </c>
      <c r="K2060" s="1">
        <v>71</v>
      </c>
      <c r="L2060" t="s">
        <v>72</v>
      </c>
      <c r="M2060" t="s">
        <v>40</v>
      </c>
      <c r="N2060" s="10">
        <v>24.71</v>
      </c>
      <c r="O2060" t="s">
        <v>40</v>
      </c>
      <c r="P2060" t="s">
        <v>43</v>
      </c>
      <c r="AA2060" t="s">
        <v>73</v>
      </c>
      <c r="AB2060" t="s">
        <v>40</v>
      </c>
      <c r="AC2060" t="s">
        <v>46</v>
      </c>
      <c r="AD2060" s="10">
        <v>25.95</v>
      </c>
      <c r="AE2060" s="10">
        <v>1801.9</v>
      </c>
      <c r="AF2060" s="10">
        <v>0</v>
      </c>
      <c r="AG2060" s="10">
        <v>0</v>
      </c>
      <c r="AH2060" s="10">
        <v>1754.41</v>
      </c>
      <c r="AI2060" s="10">
        <v>3556.31</v>
      </c>
      <c r="AJ2060" t="s">
        <v>47</v>
      </c>
      <c r="AM206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060" t="str">
        <f t="shared" si="64"/>
        <v>40-49</v>
      </c>
      <c r="AO2060">
        <f t="shared" si="65"/>
        <v>0</v>
      </c>
      <c r="AP2060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061" spans="1:42" x14ac:dyDescent="0.25">
      <c r="A2061" t="s">
        <v>2997</v>
      </c>
      <c r="B2061" t="s">
        <v>49</v>
      </c>
      <c r="C2061" s="1">
        <v>56</v>
      </c>
      <c r="D2061" t="s">
        <v>43</v>
      </c>
      <c r="E2061">
        <v>0</v>
      </c>
      <c r="F2061" t="s">
        <v>322</v>
      </c>
      <c r="G2061" s="1">
        <v>95828</v>
      </c>
      <c r="H2061">
        <v>38.486938000000002</v>
      </c>
      <c r="I2061">
        <v>-121.395805</v>
      </c>
      <c r="J2061">
        <v>0</v>
      </c>
      <c r="K2061" s="1">
        <v>2</v>
      </c>
      <c r="L2061" t="s">
        <v>54</v>
      </c>
      <c r="M2061" t="s">
        <v>40</v>
      </c>
      <c r="N2061" s="10">
        <v>6.47</v>
      </c>
      <c r="O2061" t="s">
        <v>43</v>
      </c>
      <c r="P2061" t="s">
        <v>40</v>
      </c>
      <c r="Q2061" t="s">
        <v>79</v>
      </c>
      <c r="R2061">
        <v>21</v>
      </c>
      <c r="S2061" t="s">
        <v>43</v>
      </c>
      <c r="T2061" t="s">
        <v>43</v>
      </c>
      <c r="U2061" t="s">
        <v>43</v>
      </c>
      <c r="V2061" t="s">
        <v>43</v>
      </c>
      <c r="W2061" t="s">
        <v>43</v>
      </c>
      <c r="X2061" t="s">
        <v>43</v>
      </c>
      <c r="Y2061" t="s">
        <v>43</v>
      </c>
      <c r="Z2061" t="s">
        <v>40</v>
      </c>
      <c r="AA2061" t="s">
        <v>51</v>
      </c>
      <c r="AB2061" t="s">
        <v>40</v>
      </c>
      <c r="AC2061" t="s">
        <v>56</v>
      </c>
      <c r="AD2061" s="10">
        <v>45.15</v>
      </c>
      <c r="AE2061" s="10">
        <v>98.5</v>
      </c>
      <c r="AF2061" s="10">
        <v>0</v>
      </c>
      <c r="AG2061" s="10">
        <v>0</v>
      </c>
      <c r="AH2061" s="10">
        <v>12.94</v>
      </c>
      <c r="AI2061" s="10">
        <v>111.44</v>
      </c>
      <c r="AJ2061" t="s">
        <v>57</v>
      </c>
      <c r="AK2061" t="s">
        <v>58</v>
      </c>
      <c r="AL2061" t="s">
        <v>203</v>
      </c>
      <c r="AM206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061" t="str">
        <f t="shared" si="64"/>
        <v>50-59</v>
      </c>
      <c r="AO2061">
        <f t="shared" si="65"/>
        <v>1</v>
      </c>
      <c r="AP2061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2062" spans="1:42" x14ac:dyDescent="0.25">
      <c r="A2062" t="s">
        <v>2998</v>
      </c>
      <c r="B2062" t="s">
        <v>49</v>
      </c>
      <c r="C2062" s="1">
        <v>29</v>
      </c>
      <c r="D2062" t="s">
        <v>40</v>
      </c>
      <c r="E2062">
        <v>0</v>
      </c>
      <c r="F2062" t="s">
        <v>135</v>
      </c>
      <c r="G2062" s="1">
        <v>90003</v>
      </c>
      <c r="H2062">
        <v>33.964131000000002</v>
      </c>
      <c r="I2062">
        <v>-118.272783</v>
      </c>
      <c r="J2062">
        <v>9</v>
      </c>
      <c r="K2062" s="1">
        <v>1</v>
      </c>
      <c r="L2062" t="s">
        <v>42</v>
      </c>
      <c r="M2062" t="s">
        <v>40</v>
      </c>
      <c r="N2062" s="10">
        <v>43.57</v>
      </c>
      <c r="O2062" t="s">
        <v>43</v>
      </c>
      <c r="P2062" t="s">
        <v>43</v>
      </c>
      <c r="AA2062" t="s">
        <v>45</v>
      </c>
      <c r="AB2062" t="s">
        <v>43</v>
      </c>
      <c r="AC2062" t="s">
        <v>183</v>
      </c>
      <c r="AD2062" s="10">
        <v>18.8</v>
      </c>
      <c r="AE2062" s="10">
        <v>18.8</v>
      </c>
      <c r="AF2062" s="10">
        <v>0</v>
      </c>
      <c r="AG2062" s="10">
        <v>0</v>
      </c>
      <c r="AH2062" s="10">
        <v>43.57</v>
      </c>
      <c r="AI2062" s="10">
        <v>62.37</v>
      </c>
      <c r="AJ2062" t="s">
        <v>98</v>
      </c>
      <c r="AM206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062" t="str">
        <f t="shared" si="64"/>
        <v>19-29</v>
      </c>
      <c r="AO2062">
        <f t="shared" si="65"/>
        <v>0</v>
      </c>
      <c r="AP2062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063" spans="1:42" x14ac:dyDescent="0.25">
      <c r="A2063" t="s">
        <v>2999</v>
      </c>
      <c r="B2063" t="s">
        <v>39</v>
      </c>
      <c r="C2063" s="1">
        <v>41</v>
      </c>
      <c r="D2063" t="s">
        <v>43</v>
      </c>
      <c r="E2063">
        <v>0</v>
      </c>
      <c r="F2063" t="s">
        <v>391</v>
      </c>
      <c r="G2063" s="1">
        <v>94117</v>
      </c>
      <c r="H2063">
        <v>37.770533</v>
      </c>
      <c r="I2063">
        <v>-122.445121</v>
      </c>
      <c r="J2063">
        <v>0</v>
      </c>
      <c r="K2063" s="1">
        <v>10</v>
      </c>
      <c r="L2063" t="s">
        <v>42</v>
      </c>
      <c r="M2063" t="s">
        <v>40</v>
      </c>
      <c r="N2063" s="10">
        <v>45.21</v>
      </c>
      <c r="O2063" t="s">
        <v>40</v>
      </c>
      <c r="P2063" t="s">
        <v>40</v>
      </c>
      <c r="Q2063" t="s">
        <v>55</v>
      </c>
      <c r="R2063">
        <v>3</v>
      </c>
      <c r="S2063" t="s">
        <v>43</v>
      </c>
      <c r="T2063" t="s">
        <v>43</v>
      </c>
      <c r="U2063" t="s">
        <v>40</v>
      </c>
      <c r="V2063" t="s">
        <v>43</v>
      </c>
      <c r="W2063" t="s">
        <v>40</v>
      </c>
      <c r="X2063" t="s">
        <v>40</v>
      </c>
      <c r="Y2063" t="s">
        <v>40</v>
      </c>
      <c r="Z2063" t="s">
        <v>40</v>
      </c>
      <c r="AA2063" t="s">
        <v>51</v>
      </c>
      <c r="AB2063" t="s">
        <v>40</v>
      </c>
      <c r="AC2063" t="s">
        <v>56</v>
      </c>
      <c r="AD2063" s="10">
        <v>100.6</v>
      </c>
      <c r="AE2063" s="10">
        <v>1060.2</v>
      </c>
      <c r="AF2063" s="10">
        <v>0</v>
      </c>
      <c r="AG2063" s="10">
        <v>0</v>
      </c>
      <c r="AH2063" s="10">
        <v>452.1</v>
      </c>
      <c r="AI2063" s="10">
        <v>1512.3</v>
      </c>
      <c r="AJ2063" t="s">
        <v>57</v>
      </c>
      <c r="AK2063" t="s">
        <v>58</v>
      </c>
      <c r="AL2063" t="s">
        <v>214</v>
      </c>
      <c r="AM2063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063" t="str">
        <f t="shared" si="64"/>
        <v>40-49</v>
      </c>
      <c r="AO2063">
        <f t="shared" si="65"/>
        <v>1</v>
      </c>
      <c r="AP2063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064" spans="1:42" x14ac:dyDescent="0.25">
      <c r="A2064" t="s">
        <v>3000</v>
      </c>
      <c r="B2064" t="s">
        <v>39</v>
      </c>
      <c r="C2064" s="1">
        <v>53</v>
      </c>
      <c r="D2064" t="s">
        <v>43</v>
      </c>
      <c r="E2064">
        <v>0</v>
      </c>
      <c r="F2064" t="s">
        <v>3001</v>
      </c>
      <c r="G2064" s="1">
        <v>94022</v>
      </c>
      <c r="H2064">
        <v>37.349545999999997</v>
      </c>
      <c r="I2064">
        <v>-122.134356</v>
      </c>
      <c r="J2064">
        <v>0</v>
      </c>
      <c r="K2064" s="1">
        <v>2</v>
      </c>
      <c r="L2064" t="s">
        <v>42</v>
      </c>
      <c r="M2064" t="s">
        <v>43</v>
      </c>
      <c r="P2064" t="s">
        <v>40</v>
      </c>
      <c r="Q2064" t="s">
        <v>44</v>
      </c>
      <c r="R2064">
        <v>21</v>
      </c>
      <c r="S2064" t="s">
        <v>43</v>
      </c>
      <c r="T2064" t="s">
        <v>40</v>
      </c>
      <c r="U2064" t="s">
        <v>43</v>
      </c>
      <c r="V2064" t="s">
        <v>43</v>
      </c>
      <c r="W2064" t="s">
        <v>40</v>
      </c>
      <c r="X2064" t="s">
        <v>40</v>
      </c>
      <c r="Y2064" t="s">
        <v>40</v>
      </c>
      <c r="Z2064" t="s">
        <v>40</v>
      </c>
      <c r="AA2064" t="s">
        <v>51</v>
      </c>
      <c r="AB2064" t="s">
        <v>43</v>
      </c>
      <c r="AC2064" t="s">
        <v>56</v>
      </c>
      <c r="AD2064" s="10">
        <v>51.4</v>
      </c>
      <c r="AE2064" s="10">
        <v>96.8</v>
      </c>
      <c r="AF2064" s="10">
        <v>0</v>
      </c>
      <c r="AG2064" s="10">
        <v>0</v>
      </c>
      <c r="AH2064" s="10">
        <v>0</v>
      </c>
      <c r="AI2064" s="10">
        <v>96.8</v>
      </c>
      <c r="AJ2064" t="s">
        <v>98</v>
      </c>
      <c r="AM206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064" t="str">
        <f t="shared" si="64"/>
        <v>50-59</v>
      </c>
      <c r="AO2064">
        <f t="shared" si="65"/>
        <v>0</v>
      </c>
      <c r="AP2064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2065" spans="1:42" x14ac:dyDescent="0.25">
      <c r="A2065" t="s">
        <v>3002</v>
      </c>
      <c r="B2065" t="s">
        <v>39</v>
      </c>
      <c r="C2065" s="1">
        <v>28</v>
      </c>
      <c r="D2065" t="s">
        <v>43</v>
      </c>
      <c r="E2065">
        <v>0</v>
      </c>
      <c r="F2065" t="s">
        <v>211</v>
      </c>
      <c r="G2065" s="1">
        <v>93704</v>
      </c>
      <c r="H2065">
        <v>36.799647999999998</v>
      </c>
      <c r="I2065">
        <v>-119.801247</v>
      </c>
      <c r="J2065">
        <v>0</v>
      </c>
      <c r="K2065" s="1">
        <v>67</v>
      </c>
      <c r="L2065" t="s">
        <v>72</v>
      </c>
      <c r="M2065" t="s">
        <v>40</v>
      </c>
      <c r="N2065" s="10">
        <v>35.99</v>
      </c>
      <c r="O2065" t="s">
        <v>43</v>
      </c>
      <c r="P2065" t="s">
        <v>40</v>
      </c>
      <c r="Q2065" t="s">
        <v>79</v>
      </c>
      <c r="R2065">
        <v>73</v>
      </c>
      <c r="S2065" t="s">
        <v>40</v>
      </c>
      <c r="T2065" t="s">
        <v>40</v>
      </c>
      <c r="U2065" t="s">
        <v>43</v>
      </c>
      <c r="V2065" t="s">
        <v>40</v>
      </c>
      <c r="W2065" t="s">
        <v>43</v>
      </c>
      <c r="X2065" t="s">
        <v>43</v>
      </c>
      <c r="Y2065" t="s">
        <v>43</v>
      </c>
      <c r="Z2065" t="s">
        <v>40</v>
      </c>
      <c r="AA2065" t="s">
        <v>45</v>
      </c>
      <c r="AB2065" t="s">
        <v>43</v>
      </c>
      <c r="AC2065" t="s">
        <v>46</v>
      </c>
      <c r="AD2065" s="10">
        <v>60.5</v>
      </c>
      <c r="AE2065" s="10">
        <v>3870</v>
      </c>
      <c r="AF2065" s="10">
        <v>0</v>
      </c>
      <c r="AG2065" s="10">
        <v>0</v>
      </c>
      <c r="AH2065" s="10">
        <v>2411.33</v>
      </c>
      <c r="AI2065" s="10">
        <v>6281.33</v>
      </c>
      <c r="AJ2065" t="s">
        <v>47</v>
      </c>
      <c r="AM2065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065" t="str">
        <f t="shared" si="64"/>
        <v>19-29</v>
      </c>
      <c r="AO2065">
        <f t="shared" si="65"/>
        <v>0</v>
      </c>
      <c r="AP206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066" spans="1:42" x14ac:dyDescent="0.25">
      <c r="A2066" t="s">
        <v>3003</v>
      </c>
      <c r="B2066" t="s">
        <v>39</v>
      </c>
      <c r="C2066" s="1">
        <v>39</v>
      </c>
      <c r="D2066" t="s">
        <v>40</v>
      </c>
      <c r="E2066">
        <v>3</v>
      </c>
      <c r="F2066" t="s">
        <v>1979</v>
      </c>
      <c r="G2066" s="1">
        <v>93426</v>
      </c>
      <c r="H2066">
        <v>35.842889</v>
      </c>
      <c r="I2066">
        <v>-121.004862</v>
      </c>
      <c r="J2066">
        <v>1</v>
      </c>
      <c r="K2066" s="1">
        <v>7</v>
      </c>
      <c r="L2066" t="s">
        <v>42</v>
      </c>
      <c r="M2066" t="s">
        <v>40</v>
      </c>
      <c r="N2066" s="10">
        <v>18.91</v>
      </c>
      <c r="O2066" t="s">
        <v>43</v>
      </c>
      <c r="P2066" t="s">
        <v>40</v>
      </c>
      <c r="Q2066" t="s">
        <v>79</v>
      </c>
      <c r="R2066">
        <v>29</v>
      </c>
      <c r="S2066" t="s">
        <v>40</v>
      </c>
      <c r="T2066" t="s">
        <v>40</v>
      </c>
      <c r="U2066" t="s">
        <v>40</v>
      </c>
      <c r="V2066" t="s">
        <v>43</v>
      </c>
      <c r="W2066" t="s">
        <v>40</v>
      </c>
      <c r="X2066" t="s">
        <v>43</v>
      </c>
      <c r="Y2066" t="s">
        <v>43</v>
      </c>
      <c r="Z2066" t="s">
        <v>40</v>
      </c>
      <c r="AA2066" t="s">
        <v>45</v>
      </c>
      <c r="AB2066" t="s">
        <v>43</v>
      </c>
      <c r="AC2066" t="s">
        <v>56</v>
      </c>
      <c r="AD2066" s="10">
        <v>69.45</v>
      </c>
      <c r="AE2066" s="10">
        <v>477.05</v>
      </c>
      <c r="AF2066" s="10">
        <v>0</v>
      </c>
      <c r="AG2066" s="10">
        <v>0</v>
      </c>
      <c r="AH2066" s="10">
        <v>132.37</v>
      </c>
      <c r="AI2066" s="10">
        <v>609.41999999999996</v>
      </c>
      <c r="AJ2066" t="s">
        <v>47</v>
      </c>
      <c r="AM206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066" t="str">
        <f t="shared" si="64"/>
        <v>30-39</v>
      </c>
      <c r="AO2066">
        <f t="shared" si="65"/>
        <v>0</v>
      </c>
      <c r="AP206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067" spans="1:42" x14ac:dyDescent="0.25">
      <c r="A2067" t="s">
        <v>3004</v>
      </c>
      <c r="B2067" t="s">
        <v>39</v>
      </c>
      <c r="C2067" s="1">
        <v>34</v>
      </c>
      <c r="D2067" t="s">
        <v>43</v>
      </c>
      <c r="E2067">
        <v>0</v>
      </c>
      <c r="F2067" t="s">
        <v>2239</v>
      </c>
      <c r="G2067" s="1">
        <v>94030</v>
      </c>
      <c r="H2067">
        <v>37.601247999999998</v>
      </c>
      <c r="I2067">
        <v>-122.403099</v>
      </c>
      <c r="J2067">
        <v>0</v>
      </c>
      <c r="K2067" s="1">
        <v>13</v>
      </c>
      <c r="L2067" t="s">
        <v>62</v>
      </c>
      <c r="M2067" t="s">
        <v>40</v>
      </c>
      <c r="N2067" s="10">
        <v>38.4</v>
      </c>
      <c r="O2067" t="s">
        <v>40</v>
      </c>
      <c r="P2067" t="s">
        <v>40</v>
      </c>
      <c r="Q2067" t="s">
        <v>79</v>
      </c>
      <c r="R2067">
        <v>23</v>
      </c>
      <c r="S2067" t="s">
        <v>40</v>
      </c>
      <c r="T2067" t="s">
        <v>43</v>
      </c>
      <c r="U2067" t="s">
        <v>40</v>
      </c>
      <c r="V2067" t="s">
        <v>43</v>
      </c>
      <c r="W2067" t="s">
        <v>40</v>
      </c>
      <c r="X2067" t="s">
        <v>40</v>
      </c>
      <c r="Y2067" t="s">
        <v>40</v>
      </c>
      <c r="Z2067" t="s">
        <v>43</v>
      </c>
      <c r="AA2067" t="s">
        <v>51</v>
      </c>
      <c r="AB2067" t="s">
        <v>40</v>
      </c>
      <c r="AC2067" t="s">
        <v>56</v>
      </c>
      <c r="AD2067" s="10">
        <v>78.75</v>
      </c>
      <c r="AE2067" s="10">
        <v>995.35</v>
      </c>
      <c r="AF2067" s="10">
        <v>0</v>
      </c>
      <c r="AG2067" s="10">
        <v>50</v>
      </c>
      <c r="AH2067" s="10">
        <v>499.2</v>
      </c>
      <c r="AI2067" s="10">
        <v>1544.55</v>
      </c>
      <c r="AJ2067" t="s">
        <v>47</v>
      </c>
      <c r="AM2067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2067" t="str">
        <f t="shared" si="64"/>
        <v>30-39</v>
      </c>
      <c r="AO2067">
        <f t="shared" si="65"/>
        <v>0</v>
      </c>
      <c r="AP206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068" spans="1:42" x14ac:dyDescent="0.25">
      <c r="A2068" t="s">
        <v>3005</v>
      </c>
      <c r="B2068" t="s">
        <v>39</v>
      </c>
      <c r="C2068" s="1">
        <v>47</v>
      </c>
      <c r="D2068" t="s">
        <v>43</v>
      </c>
      <c r="E2068">
        <v>0</v>
      </c>
      <c r="F2068" t="s">
        <v>1019</v>
      </c>
      <c r="G2068" s="1">
        <v>93260</v>
      </c>
      <c r="H2068">
        <v>35.861927999999999</v>
      </c>
      <c r="I2068">
        <v>-118.636698</v>
      </c>
      <c r="J2068">
        <v>0</v>
      </c>
      <c r="K2068" s="1">
        <v>57</v>
      </c>
      <c r="L2068" t="s">
        <v>42</v>
      </c>
      <c r="M2068" t="s">
        <v>40</v>
      </c>
      <c r="N2068" s="10">
        <v>38.94</v>
      </c>
      <c r="O2068" t="s">
        <v>40</v>
      </c>
      <c r="P2068" t="s">
        <v>40</v>
      </c>
      <c r="Q2068" t="s">
        <v>55</v>
      </c>
      <c r="R2068">
        <v>7</v>
      </c>
      <c r="S2068" t="s">
        <v>43</v>
      </c>
      <c r="T2068" t="s">
        <v>40</v>
      </c>
      <c r="U2068" t="s">
        <v>43</v>
      </c>
      <c r="V2068" t="s">
        <v>40</v>
      </c>
      <c r="W2068" t="s">
        <v>43</v>
      </c>
      <c r="X2068" t="s">
        <v>40</v>
      </c>
      <c r="Y2068" t="s">
        <v>40</v>
      </c>
      <c r="Z2068" t="s">
        <v>40</v>
      </c>
      <c r="AA2068" t="s">
        <v>45</v>
      </c>
      <c r="AB2068" t="s">
        <v>43</v>
      </c>
      <c r="AC2068" t="s">
        <v>56</v>
      </c>
      <c r="AD2068" s="10">
        <v>94.7</v>
      </c>
      <c r="AE2068" s="10">
        <v>5468.95</v>
      </c>
      <c r="AF2068" s="10">
        <v>0</v>
      </c>
      <c r="AG2068" s="10">
        <v>0</v>
      </c>
      <c r="AH2068" s="10">
        <v>2219.58</v>
      </c>
      <c r="AI2068" s="10">
        <v>7688.53</v>
      </c>
      <c r="AJ2068" t="s">
        <v>47</v>
      </c>
      <c r="AM206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068" t="str">
        <f t="shared" si="64"/>
        <v>40-49</v>
      </c>
      <c r="AO2068">
        <f t="shared" si="65"/>
        <v>0</v>
      </c>
      <c r="AP2068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069" spans="1:42" x14ac:dyDescent="0.25">
      <c r="A2069" t="s">
        <v>3006</v>
      </c>
      <c r="B2069" t="s">
        <v>39</v>
      </c>
      <c r="C2069" s="1">
        <v>74</v>
      </c>
      <c r="D2069" t="s">
        <v>40</v>
      </c>
      <c r="E2069">
        <v>0</v>
      </c>
      <c r="F2069" t="s">
        <v>3007</v>
      </c>
      <c r="G2069" s="1">
        <v>95746</v>
      </c>
      <c r="H2069">
        <v>38.749465999999998</v>
      </c>
      <c r="I2069">
        <v>-121.184196</v>
      </c>
      <c r="J2069">
        <v>0</v>
      </c>
      <c r="K2069" s="1">
        <v>36</v>
      </c>
      <c r="L2069" t="s">
        <v>129</v>
      </c>
      <c r="M2069" t="s">
        <v>40</v>
      </c>
      <c r="N2069" s="10">
        <v>11.32</v>
      </c>
      <c r="O2069" t="s">
        <v>40</v>
      </c>
      <c r="P2069" t="s">
        <v>40</v>
      </c>
      <c r="Q2069" t="s">
        <v>55</v>
      </c>
      <c r="R2069">
        <v>16</v>
      </c>
      <c r="S2069" t="s">
        <v>43</v>
      </c>
      <c r="T2069" t="s">
        <v>40</v>
      </c>
      <c r="U2069" t="s">
        <v>43</v>
      </c>
      <c r="V2069" t="s">
        <v>43</v>
      </c>
      <c r="W2069" t="s">
        <v>40</v>
      </c>
      <c r="X2069" t="s">
        <v>43</v>
      </c>
      <c r="Y2069" t="s">
        <v>43</v>
      </c>
      <c r="Z2069" t="s">
        <v>40</v>
      </c>
      <c r="AA2069" t="s">
        <v>51</v>
      </c>
      <c r="AB2069" t="s">
        <v>40</v>
      </c>
      <c r="AC2069" t="s">
        <v>46</v>
      </c>
      <c r="AD2069" s="10">
        <v>91.95</v>
      </c>
      <c r="AE2069" s="10">
        <v>3301.05</v>
      </c>
      <c r="AF2069" s="10">
        <v>17.760000000000002</v>
      </c>
      <c r="AG2069" s="10">
        <v>0</v>
      </c>
      <c r="AH2069" s="10">
        <v>407.52</v>
      </c>
      <c r="AI2069" s="10">
        <v>3690.81</v>
      </c>
      <c r="AJ2069" t="s">
        <v>47</v>
      </c>
      <c r="AM2069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069" t="str">
        <f t="shared" si="64"/>
        <v>60-80</v>
      </c>
      <c r="AO2069">
        <f t="shared" si="65"/>
        <v>0</v>
      </c>
      <c r="AP2069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070" spans="1:42" x14ac:dyDescent="0.25">
      <c r="A2070" t="s">
        <v>3008</v>
      </c>
      <c r="B2070" t="s">
        <v>39</v>
      </c>
      <c r="C2070" s="1">
        <v>61</v>
      </c>
      <c r="D2070" t="s">
        <v>43</v>
      </c>
      <c r="E2070">
        <v>0</v>
      </c>
      <c r="F2070" t="s">
        <v>1351</v>
      </c>
      <c r="G2070" s="1">
        <v>92236</v>
      </c>
      <c r="H2070">
        <v>33.680031</v>
      </c>
      <c r="I2070">
        <v>-116.171678</v>
      </c>
      <c r="J2070">
        <v>0</v>
      </c>
      <c r="K2070" s="1">
        <v>66</v>
      </c>
      <c r="L2070" t="s">
        <v>42</v>
      </c>
      <c r="M2070" t="s">
        <v>40</v>
      </c>
      <c r="N2070" s="10">
        <v>13.28</v>
      </c>
      <c r="O2070" t="s">
        <v>40</v>
      </c>
      <c r="P2070" t="s">
        <v>40</v>
      </c>
      <c r="Q2070" t="s">
        <v>79</v>
      </c>
      <c r="R2070">
        <v>24</v>
      </c>
      <c r="S2070" t="s">
        <v>40</v>
      </c>
      <c r="T2070" t="s">
        <v>40</v>
      </c>
      <c r="U2070" t="s">
        <v>40</v>
      </c>
      <c r="V2070" t="s">
        <v>40</v>
      </c>
      <c r="W2070" t="s">
        <v>40</v>
      </c>
      <c r="X2070" t="s">
        <v>40</v>
      </c>
      <c r="Y2070" t="s">
        <v>40</v>
      </c>
      <c r="Z2070" t="s">
        <v>40</v>
      </c>
      <c r="AA2070" t="s">
        <v>73</v>
      </c>
      <c r="AB2070" t="s">
        <v>40</v>
      </c>
      <c r="AC2070" t="s">
        <v>46</v>
      </c>
      <c r="AD2070" s="10">
        <v>90.05</v>
      </c>
      <c r="AE2070" s="10">
        <v>5965.95</v>
      </c>
      <c r="AF2070" s="10">
        <v>0</v>
      </c>
      <c r="AG2070" s="10">
        <v>0</v>
      </c>
      <c r="AH2070" s="10">
        <v>876.48</v>
      </c>
      <c r="AI2070" s="10">
        <v>6842.43</v>
      </c>
      <c r="AJ2070" t="s">
        <v>47</v>
      </c>
      <c r="AM207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070" t="str">
        <f t="shared" si="64"/>
        <v>60-80</v>
      </c>
      <c r="AO2070">
        <f t="shared" si="65"/>
        <v>0</v>
      </c>
      <c r="AP2070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071" spans="1:42" x14ac:dyDescent="0.25">
      <c r="A2071" t="s">
        <v>3009</v>
      </c>
      <c r="B2071" t="s">
        <v>39</v>
      </c>
      <c r="C2071" s="1">
        <v>33</v>
      </c>
      <c r="D2071" t="s">
        <v>43</v>
      </c>
      <c r="E2071">
        <v>0</v>
      </c>
      <c r="F2071" t="s">
        <v>3010</v>
      </c>
      <c r="G2071" s="1">
        <v>96109</v>
      </c>
      <c r="H2071">
        <v>40.012675000000002</v>
      </c>
      <c r="I2071">
        <v>-120.101857</v>
      </c>
      <c r="J2071">
        <v>0</v>
      </c>
      <c r="K2071" s="1">
        <v>22</v>
      </c>
      <c r="L2071" t="s">
        <v>62</v>
      </c>
      <c r="M2071" t="s">
        <v>40</v>
      </c>
      <c r="N2071" s="10">
        <v>32.75</v>
      </c>
      <c r="O2071" t="s">
        <v>40</v>
      </c>
      <c r="P2071" t="s">
        <v>40</v>
      </c>
      <c r="Q2071" t="s">
        <v>79</v>
      </c>
      <c r="R2071">
        <v>24</v>
      </c>
      <c r="S2071" t="s">
        <v>40</v>
      </c>
      <c r="T2071" t="s">
        <v>43</v>
      </c>
      <c r="U2071" t="s">
        <v>43</v>
      </c>
      <c r="V2071" t="s">
        <v>40</v>
      </c>
      <c r="W2071" t="s">
        <v>43</v>
      </c>
      <c r="X2071" t="s">
        <v>43</v>
      </c>
      <c r="Y2071" t="s">
        <v>43</v>
      </c>
      <c r="Z2071" t="s">
        <v>40</v>
      </c>
      <c r="AA2071" t="s">
        <v>51</v>
      </c>
      <c r="AB2071" t="s">
        <v>40</v>
      </c>
      <c r="AC2071" t="s">
        <v>46</v>
      </c>
      <c r="AD2071" s="10">
        <v>59.05</v>
      </c>
      <c r="AE2071" s="10">
        <v>1253.5</v>
      </c>
      <c r="AF2071" s="10">
        <v>0</v>
      </c>
      <c r="AG2071" s="10">
        <v>0</v>
      </c>
      <c r="AH2071" s="10">
        <v>720.5</v>
      </c>
      <c r="AI2071" s="10">
        <v>1974</v>
      </c>
      <c r="AJ2071" t="s">
        <v>47</v>
      </c>
      <c r="AM2071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2071" t="str">
        <f t="shared" si="64"/>
        <v>30-39</v>
      </c>
      <c r="AO2071">
        <f t="shared" si="65"/>
        <v>0</v>
      </c>
      <c r="AP2071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2072" spans="1:42" x14ac:dyDescent="0.25">
      <c r="A2072" t="s">
        <v>3011</v>
      </c>
      <c r="B2072" t="s">
        <v>39</v>
      </c>
      <c r="C2072" s="1">
        <v>57</v>
      </c>
      <c r="D2072" t="s">
        <v>40</v>
      </c>
      <c r="E2072">
        <v>0</v>
      </c>
      <c r="F2072" t="s">
        <v>305</v>
      </c>
      <c r="G2072" s="1">
        <v>94703</v>
      </c>
      <c r="H2072">
        <v>37.863843000000003</v>
      </c>
      <c r="I2072">
        <v>-122.275684</v>
      </c>
      <c r="J2072">
        <v>1</v>
      </c>
      <c r="K2072" s="1">
        <v>17</v>
      </c>
      <c r="L2072" t="s">
        <v>62</v>
      </c>
      <c r="M2072" t="s">
        <v>40</v>
      </c>
      <c r="N2072" s="10">
        <v>25.79</v>
      </c>
      <c r="O2072" t="s">
        <v>40</v>
      </c>
      <c r="P2072" t="s">
        <v>40</v>
      </c>
      <c r="Q2072" t="s">
        <v>44</v>
      </c>
      <c r="R2072">
        <v>12</v>
      </c>
      <c r="S2072" t="s">
        <v>40</v>
      </c>
      <c r="T2072" t="s">
        <v>43</v>
      </c>
      <c r="U2072" t="s">
        <v>40</v>
      </c>
      <c r="V2072" t="s">
        <v>43</v>
      </c>
      <c r="W2072" t="s">
        <v>40</v>
      </c>
      <c r="X2072" t="s">
        <v>43</v>
      </c>
      <c r="Y2072" t="s">
        <v>43</v>
      </c>
      <c r="Z2072" t="s">
        <v>40</v>
      </c>
      <c r="AA2072" t="s">
        <v>51</v>
      </c>
      <c r="AB2072" t="s">
        <v>43</v>
      </c>
      <c r="AC2072" t="s">
        <v>56</v>
      </c>
      <c r="AD2072" s="10">
        <v>94.4</v>
      </c>
      <c r="AE2072" s="10">
        <v>1607.2</v>
      </c>
      <c r="AF2072" s="10">
        <v>0</v>
      </c>
      <c r="AG2072" s="10">
        <v>0</v>
      </c>
      <c r="AH2072" s="10">
        <v>438.43</v>
      </c>
      <c r="AI2072" s="10">
        <v>2045.63</v>
      </c>
      <c r="AJ2072" t="s">
        <v>57</v>
      </c>
      <c r="AK2072" t="s">
        <v>109</v>
      </c>
      <c r="AL2072" t="s">
        <v>344</v>
      </c>
      <c r="AM2072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2072" t="str">
        <f t="shared" si="64"/>
        <v>50-59</v>
      </c>
      <c r="AO2072">
        <f t="shared" si="65"/>
        <v>1</v>
      </c>
      <c r="AP2072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073" spans="1:42" x14ac:dyDescent="0.25">
      <c r="A2073" t="s">
        <v>3012</v>
      </c>
      <c r="B2073" t="s">
        <v>39</v>
      </c>
      <c r="C2073" s="1">
        <v>75</v>
      </c>
      <c r="D2073" t="s">
        <v>43</v>
      </c>
      <c r="E2073">
        <v>0</v>
      </c>
      <c r="F2073" t="s">
        <v>151</v>
      </c>
      <c r="G2073" s="1">
        <v>92126</v>
      </c>
      <c r="H2073">
        <v>32.886924999999998</v>
      </c>
      <c r="I2073">
        <v>-117.152162</v>
      </c>
      <c r="J2073">
        <v>0</v>
      </c>
      <c r="K2073" s="1">
        <v>1</v>
      </c>
      <c r="L2073" t="s">
        <v>42</v>
      </c>
      <c r="M2073" t="s">
        <v>40</v>
      </c>
      <c r="N2073" s="10">
        <v>39.61</v>
      </c>
      <c r="O2073" t="s">
        <v>40</v>
      </c>
      <c r="P2073" t="s">
        <v>40</v>
      </c>
      <c r="Q2073" t="s">
        <v>55</v>
      </c>
      <c r="R2073">
        <v>16</v>
      </c>
      <c r="S2073" t="s">
        <v>43</v>
      </c>
      <c r="T2073" t="s">
        <v>43</v>
      </c>
      <c r="U2073" t="s">
        <v>43</v>
      </c>
      <c r="V2073" t="s">
        <v>43</v>
      </c>
      <c r="W2073" t="s">
        <v>43</v>
      </c>
      <c r="X2073" t="s">
        <v>43</v>
      </c>
      <c r="Y2073" t="s">
        <v>43</v>
      </c>
      <c r="Z2073" t="s">
        <v>40</v>
      </c>
      <c r="AA2073" t="s">
        <v>51</v>
      </c>
      <c r="AB2073" t="s">
        <v>40</v>
      </c>
      <c r="AC2073" t="s">
        <v>46</v>
      </c>
      <c r="AD2073" s="10">
        <v>74.45</v>
      </c>
      <c r="AE2073" s="10">
        <v>74.45</v>
      </c>
      <c r="AF2073" s="10">
        <v>0</v>
      </c>
      <c r="AG2073" s="10">
        <v>0</v>
      </c>
      <c r="AH2073" s="10">
        <v>39.61</v>
      </c>
      <c r="AI2073" s="10">
        <v>114.06</v>
      </c>
      <c r="AJ2073" t="s">
        <v>57</v>
      </c>
      <c r="AK2073" t="s">
        <v>58</v>
      </c>
      <c r="AL2073" t="s">
        <v>104</v>
      </c>
      <c r="AM2073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073" t="str">
        <f t="shared" si="64"/>
        <v>60-80</v>
      </c>
      <c r="AO2073">
        <f t="shared" si="65"/>
        <v>1</v>
      </c>
      <c r="AP207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074" spans="1:42" x14ac:dyDescent="0.25">
      <c r="A2074" t="s">
        <v>3013</v>
      </c>
      <c r="B2074" t="s">
        <v>39</v>
      </c>
      <c r="C2074" s="1">
        <v>64</v>
      </c>
      <c r="D2074" t="s">
        <v>40</v>
      </c>
      <c r="E2074">
        <v>0</v>
      </c>
      <c r="F2074" t="s">
        <v>1369</v>
      </c>
      <c r="G2074" s="1">
        <v>91030</v>
      </c>
      <c r="H2074">
        <v>34.110444000000001</v>
      </c>
      <c r="I2074">
        <v>-118.15695700000001</v>
      </c>
      <c r="J2074">
        <v>1</v>
      </c>
      <c r="K2074" s="1">
        <v>11</v>
      </c>
      <c r="L2074" t="s">
        <v>62</v>
      </c>
      <c r="M2074" t="s">
        <v>40</v>
      </c>
      <c r="N2074" s="10">
        <v>25.67</v>
      </c>
      <c r="O2074" t="s">
        <v>40</v>
      </c>
      <c r="P2074" t="s">
        <v>40</v>
      </c>
      <c r="Q2074" t="s">
        <v>55</v>
      </c>
      <c r="R2074">
        <v>18</v>
      </c>
      <c r="S2074" t="s">
        <v>43</v>
      </c>
      <c r="T2074" t="s">
        <v>43</v>
      </c>
      <c r="U2074" t="s">
        <v>43</v>
      </c>
      <c r="V2074" t="s">
        <v>43</v>
      </c>
      <c r="W2074" t="s">
        <v>40</v>
      </c>
      <c r="X2074" t="s">
        <v>40</v>
      </c>
      <c r="Y2074" t="s">
        <v>40</v>
      </c>
      <c r="Z2074" t="s">
        <v>40</v>
      </c>
      <c r="AA2074" t="s">
        <v>51</v>
      </c>
      <c r="AB2074" t="s">
        <v>40</v>
      </c>
      <c r="AC2074" t="s">
        <v>56</v>
      </c>
      <c r="AD2074" s="10">
        <v>94</v>
      </c>
      <c r="AE2074" s="10">
        <v>1078.9000000000001</v>
      </c>
      <c r="AF2074" s="10">
        <v>0</v>
      </c>
      <c r="AG2074" s="10">
        <v>0</v>
      </c>
      <c r="AH2074" s="10">
        <v>282.37</v>
      </c>
      <c r="AI2074" s="10">
        <v>1361.27</v>
      </c>
      <c r="AJ2074" t="s">
        <v>57</v>
      </c>
      <c r="AK2074" t="s">
        <v>58</v>
      </c>
      <c r="AL2074" t="s">
        <v>104</v>
      </c>
      <c r="AM207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074" t="str">
        <f t="shared" si="64"/>
        <v>60-80</v>
      </c>
      <c r="AO2074">
        <f t="shared" si="65"/>
        <v>1</v>
      </c>
      <c r="AP2074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075" spans="1:42" x14ac:dyDescent="0.25">
      <c r="A2075" t="s">
        <v>3014</v>
      </c>
      <c r="B2075" t="s">
        <v>39</v>
      </c>
      <c r="C2075" s="1">
        <v>27</v>
      </c>
      <c r="D2075" t="s">
        <v>40</v>
      </c>
      <c r="E2075">
        <v>0</v>
      </c>
      <c r="F2075" t="s">
        <v>229</v>
      </c>
      <c r="G2075" s="1">
        <v>91744</v>
      </c>
      <c r="H2075">
        <v>34.031441000000001</v>
      </c>
      <c r="I2075">
        <v>-117.936436</v>
      </c>
      <c r="J2075">
        <v>1</v>
      </c>
      <c r="K2075" s="1">
        <v>2</v>
      </c>
      <c r="L2075" t="s">
        <v>42</v>
      </c>
      <c r="M2075" t="s">
        <v>40</v>
      </c>
      <c r="N2075" s="10">
        <v>8.5</v>
      </c>
      <c r="O2075" t="s">
        <v>43</v>
      </c>
      <c r="P2075" t="s">
        <v>40</v>
      </c>
      <c r="Q2075" t="s">
        <v>55</v>
      </c>
      <c r="R2075">
        <v>59</v>
      </c>
      <c r="S2075" t="s">
        <v>43</v>
      </c>
      <c r="T2075" t="s">
        <v>40</v>
      </c>
      <c r="U2075" t="s">
        <v>43</v>
      </c>
      <c r="V2075" t="s">
        <v>43</v>
      </c>
      <c r="W2075" t="s">
        <v>43</v>
      </c>
      <c r="X2075" t="s">
        <v>43</v>
      </c>
      <c r="Y2075" t="s">
        <v>40</v>
      </c>
      <c r="Z2075" t="s">
        <v>40</v>
      </c>
      <c r="AA2075" t="s">
        <v>51</v>
      </c>
      <c r="AB2075" t="s">
        <v>40</v>
      </c>
      <c r="AC2075" t="s">
        <v>56</v>
      </c>
      <c r="AD2075" s="10">
        <v>73.55</v>
      </c>
      <c r="AE2075" s="10">
        <v>145.4</v>
      </c>
      <c r="AF2075" s="10">
        <v>0</v>
      </c>
      <c r="AG2075" s="10">
        <v>0</v>
      </c>
      <c r="AH2075" s="10">
        <v>17</v>
      </c>
      <c r="AI2075" s="10">
        <v>162.4</v>
      </c>
      <c r="AJ2075" t="s">
        <v>57</v>
      </c>
      <c r="AK2075" t="s">
        <v>58</v>
      </c>
      <c r="AL2075" t="s">
        <v>59</v>
      </c>
      <c r="AM207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075" t="str">
        <f t="shared" si="64"/>
        <v>19-29</v>
      </c>
      <c r="AO2075">
        <f t="shared" si="65"/>
        <v>1</v>
      </c>
      <c r="AP207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076" spans="1:42" x14ac:dyDescent="0.25">
      <c r="A2076" t="s">
        <v>3015</v>
      </c>
      <c r="B2076" t="s">
        <v>39</v>
      </c>
      <c r="C2076" s="1">
        <v>52</v>
      </c>
      <c r="D2076" t="s">
        <v>43</v>
      </c>
      <c r="E2076">
        <v>0</v>
      </c>
      <c r="F2076" t="s">
        <v>717</v>
      </c>
      <c r="G2076" s="1">
        <v>95975</v>
      </c>
      <c r="H2076">
        <v>39.225633999999999</v>
      </c>
      <c r="I2076">
        <v>-121.15616300000001</v>
      </c>
      <c r="J2076">
        <v>0</v>
      </c>
      <c r="K2076" s="1">
        <v>3</v>
      </c>
      <c r="L2076" t="s">
        <v>42</v>
      </c>
      <c r="M2076" t="s">
        <v>40</v>
      </c>
      <c r="N2076" s="10">
        <v>17.010000000000002</v>
      </c>
      <c r="O2076" t="s">
        <v>43</v>
      </c>
      <c r="P2076" t="s">
        <v>40</v>
      </c>
      <c r="Q2076" t="s">
        <v>55</v>
      </c>
      <c r="R2076">
        <v>28</v>
      </c>
      <c r="S2076" t="s">
        <v>43</v>
      </c>
      <c r="T2076" t="s">
        <v>40</v>
      </c>
      <c r="U2076" t="s">
        <v>43</v>
      </c>
      <c r="V2076" t="s">
        <v>43</v>
      </c>
      <c r="W2076" t="s">
        <v>40</v>
      </c>
      <c r="X2076" t="s">
        <v>40</v>
      </c>
      <c r="Y2076" t="s">
        <v>40</v>
      </c>
      <c r="Z2076" t="s">
        <v>40</v>
      </c>
      <c r="AA2076" t="s">
        <v>51</v>
      </c>
      <c r="AB2076" t="s">
        <v>43</v>
      </c>
      <c r="AC2076" t="s">
        <v>56</v>
      </c>
      <c r="AD2076" s="10">
        <v>95.4</v>
      </c>
      <c r="AE2076" s="10">
        <v>293.14999999999998</v>
      </c>
      <c r="AF2076" s="10">
        <v>0</v>
      </c>
      <c r="AG2076" s="10">
        <v>0</v>
      </c>
      <c r="AH2076" s="10">
        <v>51.03</v>
      </c>
      <c r="AI2076" s="10">
        <v>344.18</v>
      </c>
      <c r="AJ2076" t="s">
        <v>98</v>
      </c>
      <c r="AM207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076" t="str">
        <f t="shared" si="64"/>
        <v>50-59</v>
      </c>
      <c r="AO2076">
        <f t="shared" si="65"/>
        <v>0</v>
      </c>
      <c r="AP2076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077" spans="1:42" x14ac:dyDescent="0.25">
      <c r="A2077" t="s">
        <v>3016</v>
      </c>
      <c r="B2077" t="s">
        <v>49</v>
      </c>
      <c r="C2077" s="1">
        <v>51</v>
      </c>
      <c r="D2077" t="s">
        <v>43</v>
      </c>
      <c r="E2077">
        <v>0</v>
      </c>
      <c r="F2077" t="s">
        <v>2933</v>
      </c>
      <c r="G2077" s="1">
        <v>93434</v>
      </c>
      <c r="H2077">
        <v>34.936</v>
      </c>
      <c r="I2077">
        <v>-120.594655</v>
      </c>
      <c r="J2077">
        <v>0</v>
      </c>
      <c r="K2077" s="1">
        <v>4</v>
      </c>
      <c r="L2077" t="s">
        <v>42</v>
      </c>
      <c r="M2077" t="s">
        <v>40</v>
      </c>
      <c r="N2077" s="10">
        <v>7.26</v>
      </c>
      <c r="O2077" t="s">
        <v>43</v>
      </c>
      <c r="P2077" t="s">
        <v>40</v>
      </c>
      <c r="Q2077" t="s">
        <v>55</v>
      </c>
      <c r="R2077">
        <v>29</v>
      </c>
      <c r="S2077" t="s">
        <v>43</v>
      </c>
      <c r="T2077" t="s">
        <v>43</v>
      </c>
      <c r="U2077" t="s">
        <v>40</v>
      </c>
      <c r="V2077" t="s">
        <v>43</v>
      </c>
      <c r="W2077" t="s">
        <v>43</v>
      </c>
      <c r="X2077" t="s">
        <v>43</v>
      </c>
      <c r="Y2077" t="s">
        <v>43</v>
      </c>
      <c r="Z2077" t="s">
        <v>40</v>
      </c>
      <c r="AA2077" t="s">
        <v>51</v>
      </c>
      <c r="AB2077" t="s">
        <v>40</v>
      </c>
      <c r="AC2077" t="s">
        <v>56</v>
      </c>
      <c r="AD2077" s="10">
        <v>74.8</v>
      </c>
      <c r="AE2077" s="10">
        <v>321.89999999999998</v>
      </c>
      <c r="AF2077" s="10">
        <v>0</v>
      </c>
      <c r="AG2077" s="10">
        <v>0</v>
      </c>
      <c r="AH2077" s="10">
        <v>29.04</v>
      </c>
      <c r="AI2077" s="10">
        <v>350.94</v>
      </c>
      <c r="AJ2077" t="s">
        <v>57</v>
      </c>
      <c r="AK2077" t="s">
        <v>63</v>
      </c>
      <c r="AL2077" t="s">
        <v>67</v>
      </c>
      <c r="AM207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077" t="str">
        <f t="shared" si="64"/>
        <v>50-59</v>
      </c>
      <c r="AO2077">
        <f t="shared" si="65"/>
        <v>1</v>
      </c>
      <c r="AP207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078" spans="1:42" x14ac:dyDescent="0.25">
      <c r="A2078" t="s">
        <v>3017</v>
      </c>
      <c r="B2078" t="s">
        <v>39</v>
      </c>
      <c r="C2078" s="1">
        <v>38</v>
      </c>
      <c r="D2078" t="s">
        <v>40</v>
      </c>
      <c r="E2078">
        <v>0</v>
      </c>
      <c r="F2078" t="s">
        <v>1326</v>
      </c>
      <c r="G2078" s="1">
        <v>91306</v>
      </c>
      <c r="H2078">
        <v>34.209532000000003</v>
      </c>
      <c r="I2078">
        <v>-118.577563</v>
      </c>
      <c r="J2078">
        <v>9</v>
      </c>
      <c r="K2078" s="1">
        <v>69</v>
      </c>
      <c r="L2078" t="s">
        <v>72</v>
      </c>
      <c r="M2078" t="s">
        <v>40</v>
      </c>
      <c r="N2078" s="10">
        <v>5.27</v>
      </c>
      <c r="O2078" t="s">
        <v>43</v>
      </c>
      <c r="P2078" t="s">
        <v>43</v>
      </c>
      <c r="AA2078" t="s">
        <v>73</v>
      </c>
      <c r="AB2078" t="s">
        <v>43</v>
      </c>
      <c r="AC2078" t="s">
        <v>56</v>
      </c>
      <c r="AD2078" s="10">
        <v>19.75</v>
      </c>
      <c r="AE2078" s="10">
        <v>1375.4</v>
      </c>
      <c r="AF2078" s="10">
        <v>0</v>
      </c>
      <c r="AG2078" s="10">
        <v>0</v>
      </c>
      <c r="AH2078" s="10">
        <v>363.63</v>
      </c>
      <c r="AI2078" s="10">
        <v>1739.03</v>
      </c>
      <c r="AJ2078" t="s">
        <v>47</v>
      </c>
      <c r="AM207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078" t="str">
        <f t="shared" si="64"/>
        <v>30-39</v>
      </c>
      <c r="AO2078">
        <f t="shared" si="65"/>
        <v>0</v>
      </c>
      <c r="AP2078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079" spans="1:42" x14ac:dyDescent="0.25">
      <c r="A2079" t="s">
        <v>3018</v>
      </c>
      <c r="B2079" t="s">
        <v>49</v>
      </c>
      <c r="C2079" s="1">
        <v>38</v>
      </c>
      <c r="D2079" t="s">
        <v>40</v>
      </c>
      <c r="E2079">
        <v>3</v>
      </c>
      <c r="F2079" t="s">
        <v>3019</v>
      </c>
      <c r="G2079" s="1">
        <v>92311</v>
      </c>
      <c r="H2079">
        <v>34.965648000000002</v>
      </c>
      <c r="I2079">
        <v>-117.001509</v>
      </c>
      <c r="J2079">
        <v>6</v>
      </c>
      <c r="K2079" s="1">
        <v>72</v>
      </c>
      <c r="L2079" t="s">
        <v>72</v>
      </c>
      <c r="M2079" t="s">
        <v>40</v>
      </c>
      <c r="N2079" s="10">
        <v>32.22</v>
      </c>
      <c r="O2079" t="s">
        <v>40</v>
      </c>
      <c r="P2079" t="s">
        <v>40</v>
      </c>
      <c r="Q2079" t="s">
        <v>55</v>
      </c>
      <c r="R2079">
        <v>25</v>
      </c>
      <c r="S2079" t="s">
        <v>40</v>
      </c>
      <c r="T2079" t="s">
        <v>40</v>
      </c>
      <c r="U2079" t="s">
        <v>40</v>
      </c>
      <c r="V2079" t="s">
        <v>40</v>
      </c>
      <c r="W2079" t="s">
        <v>43</v>
      </c>
      <c r="X2079" t="s">
        <v>40</v>
      </c>
      <c r="Y2079" t="s">
        <v>40</v>
      </c>
      <c r="Z2079" t="s">
        <v>40</v>
      </c>
      <c r="AA2079" t="s">
        <v>73</v>
      </c>
      <c r="AB2079" t="s">
        <v>40</v>
      </c>
      <c r="AC2079" t="s">
        <v>46</v>
      </c>
      <c r="AD2079" s="10">
        <v>104.9</v>
      </c>
      <c r="AE2079" s="10">
        <v>7732.65</v>
      </c>
      <c r="AF2079" s="10">
        <v>0</v>
      </c>
      <c r="AG2079" s="10">
        <v>0</v>
      </c>
      <c r="AH2079" s="10">
        <v>2319.84</v>
      </c>
      <c r="AI2079" s="10">
        <v>10052.49</v>
      </c>
      <c r="AJ2079" t="s">
        <v>47</v>
      </c>
      <c r="AM207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079" t="str">
        <f t="shared" si="64"/>
        <v>30-39</v>
      </c>
      <c r="AO2079">
        <f t="shared" si="65"/>
        <v>0</v>
      </c>
      <c r="AP2079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080" spans="1:42" x14ac:dyDescent="0.25">
      <c r="A2080" t="s">
        <v>3020</v>
      </c>
      <c r="B2080" t="s">
        <v>39</v>
      </c>
      <c r="C2080" s="1">
        <v>46</v>
      </c>
      <c r="D2080" t="s">
        <v>43</v>
      </c>
      <c r="E2080">
        <v>0</v>
      </c>
      <c r="F2080" t="s">
        <v>3021</v>
      </c>
      <c r="G2080" s="1">
        <v>95554</v>
      </c>
      <c r="H2080">
        <v>40.267158000000002</v>
      </c>
      <c r="I2080">
        <v>-123.805913</v>
      </c>
      <c r="J2080">
        <v>0</v>
      </c>
      <c r="K2080" s="1">
        <v>23</v>
      </c>
      <c r="L2080" t="s">
        <v>62</v>
      </c>
      <c r="M2080" t="s">
        <v>40</v>
      </c>
      <c r="N2080" s="10">
        <v>18.12</v>
      </c>
      <c r="O2080" t="s">
        <v>40</v>
      </c>
      <c r="P2080" t="s">
        <v>40</v>
      </c>
      <c r="Q2080" t="s">
        <v>55</v>
      </c>
      <c r="R2080">
        <v>23</v>
      </c>
      <c r="S2080" t="s">
        <v>43</v>
      </c>
      <c r="T2080" t="s">
        <v>43</v>
      </c>
      <c r="U2080" t="s">
        <v>43</v>
      </c>
      <c r="V2080" t="s">
        <v>43</v>
      </c>
      <c r="W2080" t="s">
        <v>40</v>
      </c>
      <c r="X2080" t="s">
        <v>40</v>
      </c>
      <c r="Y2080" t="s">
        <v>40</v>
      </c>
      <c r="Z2080" t="s">
        <v>40</v>
      </c>
      <c r="AA2080" t="s">
        <v>51</v>
      </c>
      <c r="AB2080" t="s">
        <v>40</v>
      </c>
      <c r="AC2080" t="s">
        <v>56</v>
      </c>
      <c r="AD2080" s="10">
        <v>93.5</v>
      </c>
      <c r="AE2080" s="10">
        <v>2341.5500000000002</v>
      </c>
      <c r="AF2080" s="10">
        <v>0</v>
      </c>
      <c r="AG2080" s="10">
        <v>0</v>
      </c>
      <c r="AH2080" s="10">
        <v>416.76</v>
      </c>
      <c r="AI2080" s="10">
        <v>2758.31</v>
      </c>
      <c r="AJ2080" t="s">
        <v>47</v>
      </c>
      <c r="AM2080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2080" t="str">
        <f t="shared" si="64"/>
        <v>40-49</v>
      </c>
      <c r="AO2080">
        <f t="shared" si="65"/>
        <v>0</v>
      </c>
      <c r="AP2080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081" spans="1:42" x14ac:dyDescent="0.25">
      <c r="A2081" t="s">
        <v>3022</v>
      </c>
      <c r="B2081" t="s">
        <v>49</v>
      </c>
      <c r="C2081" s="1">
        <v>32</v>
      </c>
      <c r="D2081" t="s">
        <v>40</v>
      </c>
      <c r="E2081">
        <v>3</v>
      </c>
      <c r="F2081" t="s">
        <v>3023</v>
      </c>
      <c r="G2081" s="1">
        <v>91917</v>
      </c>
      <c r="H2081">
        <v>32.622999</v>
      </c>
      <c r="I2081">
        <v>-116.687855</v>
      </c>
      <c r="J2081">
        <v>5</v>
      </c>
      <c r="K2081" s="1">
        <v>40</v>
      </c>
      <c r="L2081" t="s">
        <v>76</v>
      </c>
      <c r="M2081" t="s">
        <v>40</v>
      </c>
      <c r="N2081" s="10">
        <v>13.86</v>
      </c>
      <c r="O2081" t="s">
        <v>40</v>
      </c>
      <c r="P2081" t="s">
        <v>40</v>
      </c>
      <c r="Q2081" t="s">
        <v>79</v>
      </c>
      <c r="R2081">
        <v>75</v>
      </c>
      <c r="S2081" t="s">
        <v>43</v>
      </c>
      <c r="T2081" t="s">
        <v>43</v>
      </c>
      <c r="U2081" t="s">
        <v>40</v>
      </c>
      <c r="V2081" t="s">
        <v>43</v>
      </c>
      <c r="W2081" t="s">
        <v>40</v>
      </c>
      <c r="X2081" t="s">
        <v>40</v>
      </c>
      <c r="Y2081" t="s">
        <v>40</v>
      </c>
      <c r="Z2081" t="s">
        <v>40</v>
      </c>
      <c r="AA2081" t="s">
        <v>51</v>
      </c>
      <c r="AB2081" t="s">
        <v>40</v>
      </c>
      <c r="AC2081" t="s">
        <v>56</v>
      </c>
      <c r="AD2081" s="10">
        <v>74.55</v>
      </c>
      <c r="AE2081" s="10">
        <v>3015.75</v>
      </c>
      <c r="AF2081" s="10">
        <v>0</v>
      </c>
      <c r="AG2081" s="10">
        <v>0</v>
      </c>
      <c r="AH2081" s="10">
        <v>554.4</v>
      </c>
      <c r="AI2081" s="10">
        <v>3570.15</v>
      </c>
      <c r="AJ2081" t="s">
        <v>47</v>
      </c>
      <c r="AM2081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081" t="str">
        <f t="shared" si="64"/>
        <v>30-39</v>
      </c>
      <c r="AO2081">
        <f t="shared" si="65"/>
        <v>0</v>
      </c>
      <c r="AP2081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082" spans="1:42" x14ac:dyDescent="0.25">
      <c r="A2082" t="s">
        <v>3024</v>
      </c>
      <c r="B2082" t="s">
        <v>39</v>
      </c>
      <c r="C2082" s="1">
        <v>44</v>
      </c>
      <c r="D2082" t="s">
        <v>43</v>
      </c>
      <c r="E2082">
        <v>0</v>
      </c>
      <c r="F2082" t="s">
        <v>341</v>
      </c>
      <c r="G2082" s="1">
        <v>93274</v>
      </c>
      <c r="H2082">
        <v>36.185471</v>
      </c>
      <c r="I2082">
        <v>-119.375243</v>
      </c>
      <c r="J2082">
        <v>0</v>
      </c>
      <c r="K2082" s="1">
        <v>70</v>
      </c>
      <c r="L2082" t="s">
        <v>42</v>
      </c>
      <c r="M2082" t="s">
        <v>40</v>
      </c>
      <c r="N2082" s="10">
        <v>16.93</v>
      </c>
      <c r="O2082" t="s">
        <v>40</v>
      </c>
      <c r="P2082" t="s">
        <v>40</v>
      </c>
      <c r="Q2082" t="s">
        <v>79</v>
      </c>
      <c r="R2082">
        <v>10</v>
      </c>
      <c r="S2082" t="s">
        <v>40</v>
      </c>
      <c r="T2082" t="s">
        <v>40</v>
      </c>
      <c r="U2082" t="s">
        <v>40</v>
      </c>
      <c r="V2082" t="s">
        <v>43</v>
      </c>
      <c r="W2082" t="s">
        <v>40</v>
      </c>
      <c r="X2082" t="s">
        <v>40</v>
      </c>
      <c r="Y2082" t="s">
        <v>40</v>
      </c>
      <c r="Z2082" t="s">
        <v>40</v>
      </c>
      <c r="AA2082" t="s">
        <v>73</v>
      </c>
      <c r="AB2082" t="s">
        <v>43</v>
      </c>
      <c r="AC2082" t="s">
        <v>46</v>
      </c>
      <c r="AD2082" s="10">
        <v>84.7</v>
      </c>
      <c r="AE2082" s="10">
        <v>5991.05</v>
      </c>
      <c r="AF2082" s="10">
        <v>0</v>
      </c>
      <c r="AG2082" s="10">
        <v>0</v>
      </c>
      <c r="AH2082" s="10">
        <v>1185.0999999999999</v>
      </c>
      <c r="AI2082" s="10">
        <v>7176.15</v>
      </c>
      <c r="AJ2082" t="s">
        <v>47</v>
      </c>
      <c r="AM208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082" t="str">
        <f t="shared" si="64"/>
        <v>40-49</v>
      </c>
      <c r="AO2082">
        <f t="shared" si="65"/>
        <v>0</v>
      </c>
      <c r="AP208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083" spans="1:42" x14ac:dyDescent="0.25">
      <c r="A2083" t="s">
        <v>3025</v>
      </c>
      <c r="B2083" t="s">
        <v>39</v>
      </c>
      <c r="C2083" s="1">
        <v>68</v>
      </c>
      <c r="D2083" t="s">
        <v>40</v>
      </c>
      <c r="E2083">
        <v>0</v>
      </c>
      <c r="F2083" t="s">
        <v>3026</v>
      </c>
      <c r="G2083" s="1">
        <v>95645</v>
      </c>
      <c r="H2083">
        <v>38.875508000000004</v>
      </c>
      <c r="I2083">
        <v>-121.765866</v>
      </c>
      <c r="J2083">
        <v>10</v>
      </c>
      <c r="K2083" s="1">
        <v>70</v>
      </c>
      <c r="L2083" t="s">
        <v>42</v>
      </c>
      <c r="M2083" t="s">
        <v>40</v>
      </c>
      <c r="N2083" s="10">
        <v>38.5</v>
      </c>
      <c r="O2083" t="s">
        <v>40</v>
      </c>
      <c r="P2083" t="s">
        <v>40</v>
      </c>
      <c r="Q2083" t="s">
        <v>55</v>
      </c>
      <c r="R2083">
        <v>25</v>
      </c>
      <c r="S2083" t="s">
        <v>40</v>
      </c>
      <c r="T2083" t="s">
        <v>43</v>
      </c>
      <c r="U2083" t="s">
        <v>43</v>
      </c>
      <c r="V2083" t="s">
        <v>43</v>
      </c>
      <c r="W2083" t="s">
        <v>43</v>
      </c>
      <c r="X2083" t="s">
        <v>40</v>
      </c>
      <c r="Y2083" t="s">
        <v>40</v>
      </c>
      <c r="Z2083" t="s">
        <v>40</v>
      </c>
      <c r="AA2083" t="s">
        <v>73</v>
      </c>
      <c r="AB2083" t="s">
        <v>40</v>
      </c>
      <c r="AC2083" t="s">
        <v>56</v>
      </c>
      <c r="AD2083" s="10">
        <v>90.85</v>
      </c>
      <c r="AE2083" s="10">
        <v>6470.1</v>
      </c>
      <c r="AF2083" s="10">
        <v>0</v>
      </c>
      <c r="AG2083" s="10">
        <v>0</v>
      </c>
      <c r="AH2083" s="10">
        <v>2695</v>
      </c>
      <c r="AI2083" s="10">
        <v>9165.1</v>
      </c>
      <c r="AJ2083" t="s">
        <v>47</v>
      </c>
      <c r="AM208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083" t="str">
        <f t="shared" si="64"/>
        <v>60-80</v>
      </c>
      <c r="AO2083">
        <f t="shared" si="65"/>
        <v>0</v>
      </c>
      <c r="AP2083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084" spans="1:42" x14ac:dyDescent="0.25">
      <c r="A2084" t="s">
        <v>3027</v>
      </c>
      <c r="B2084" t="s">
        <v>39</v>
      </c>
      <c r="C2084" s="1">
        <v>58</v>
      </c>
      <c r="D2084" t="s">
        <v>43</v>
      </c>
      <c r="E2084">
        <v>0</v>
      </c>
      <c r="F2084" t="s">
        <v>3028</v>
      </c>
      <c r="G2084" s="1">
        <v>96126</v>
      </c>
      <c r="H2084">
        <v>39.559708999999998</v>
      </c>
      <c r="I2084">
        <v>-120.34563900000001</v>
      </c>
      <c r="J2084">
        <v>0</v>
      </c>
      <c r="K2084" s="1">
        <v>3</v>
      </c>
      <c r="L2084" t="s">
        <v>54</v>
      </c>
      <c r="M2084" t="s">
        <v>40</v>
      </c>
      <c r="N2084" s="10">
        <v>29.51</v>
      </c>
      <c r="O2084" t="s">
        <v>43</v>
      </c>
      <c r="P2084" t="s">
        <v>40</v>
      </c>
      <c r="Q2084" t="s">
        <v>44</v>
      </c>
      <c r="R2084">
        <v>17</v>
      </c>
      <c r="S2084" t="s">
        <v>43</v>
      </c>
      <c r="T2084" t="s">
        <v>43</v>
      </c>
      <c r="U2084" t="s">
        <v>40</v>
      </c>
      <c r="V2084" t="s">
        <v>43</v>
      </c>
      <c r="W2084" t="s">
        <v>40</v>
      </c>
      <c r="X2084" t="s">
        <v>40</v>
      </c>
      <c r="Y2084" t="s">
        <v>40</v>
      </c>
      <c r="Z2084" t="s">
        <v>43</v>
      </c>
      <c r="AA2084" t="s">
        <v>45</v>
      </c>
      <c r="AB2084" t="s">
        <v>40</v>
      </c>
      <c r="AC2084" t="s">
        <v>56</v>
      </c>
      <c r="AD2084" s="10">
        <v>69.95</v>
      </c>
      <c r="AE2084" s="10">
        <v>220.45</v>
      </c>
      <c r="AF2084" s="10">
        <v>0</v>
      </c>
      <c r="AG2084" s="10">
        <v>30</v>
      </c>
      <c r="AH2084" s="10">
        <v>88.53</v>
      </c>
      <c r="AI2084" s="10">
        <v>338.98</v>
      </c>
      <c r="AJ2084" t="s">
        <v>98</v>
      </c>
      <c r="AM208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084" t="str">
        <f t="shared" si="64"/>
        <v>50-59</v>
      </c>
      <c r="AO2084">
        <f t="shared" si="65"/>
        <v>0</v>
      </c>
      <c r="AP208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085" spans="1:42" x14ac:dyDescent="0.25">
      <c r="A2085" t="s">
        <v>3029</v>
      </c>
      <c r="B2085" t="s">
        <v>49</v>
      </c>
      <c r="C2085" s="1">
        <v>27</v>
      </c>
      <c r="D2085" t="s">
        <v>43</v>
      </c>
      <c r="E2085">
        <v>0</v>
      </c>
      <c r="F2085" t="s">
        <v>155</v>
      </c>
      <c r="G2085" s="1">
        <v>95403</v>
      </c>
      <c r="H2085">
        <v>38.488430999999999</v>
      </c>
      <c r="I2085">
        <v>-122.75283899999999</v>
      </c>
      <c r="J2085">
        <v>0</v>
      </c>
      <c r="K2085" s="1">
        <v>69</v>
      </c>
      <c r="L2085" t="s">
        <v>72</v>
      </c>
      <c r="M2085" t="s">
        <v>40</v>
      </c>
      <c r="N2085" s="10">
        <v>5.71</v>
      </c>
      <c r="O2085" t="s">
        <v>40</v>
      </c>
      <c r="P2085" t="s">
        <v>40</v>
      </c>
      <c r="Q2085" t="s">
        <v>55</v>
      </c>
      <c r="R2085">
        <v>73</v>
      </c>
      <c r="S2085" t="s">
        <v>40</v>
      </c>
      <c r="T2085" t="s">
        <v>40</v>
      </c>
      <c r="U2085" t="s">
        <v>40</v>
      </c>
      <c r="V2085" t="s">
        <v>43</v>
      </c>
      <c r="W2085" t="s">
        <v>40</v>
      </c>
      <c r="X2085" t="s">
        <v>40</v>
      </c>
      <c r="Y2085" t="s">
        <v>40</v>
      </c>
      <c r="Z2085" t="s">
        <v>40</v>
      </c>
      <c r="AA2085" t="s">
        <v>73</v>
      </c>
      <c r="AB2085" t="s">
        <v>40</v>
      </c>
      <c r="AC2085" t="s">
        <v>46</v>
      </c>
      <c r="AD2085" s="10">
        <v>110.05</v>
      </c>
      <c r="AE2085" s="10">
        <v>7430.75</v>
      </c>
      <c r="AF2085" s="10">
        <v>23.16</v>
      </c>
      <c r="AG2085" s="10">
        <v>0</v>
      </c>
      <c r="AH2085" s="10">
        <v>393.99</v>
      </c>
      <c r="AI2085" s="10">
        <v>7801.58</v>
      </c>
      <c r="AJ2085" t="s">
        <v>47</v>
      </c>
      <c r="AM2085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085" t="str">
        <f t="shared" si="64"/>
        <v>19-29</v>
      </c>
      <c r="AO2085">
        <f t="shared" si="65"/>
        <v>0</v>
      </c>
      <c r="AP2085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086" spans="1:42" x14ac:dyDescent="0.25">
      <c r="A2086" t="s">
        <v>3030</v>
      </c>
      <c r="B2086" t="s">
        <v>39</v>
      </c>
      <c r="C2086" s="1">
        <v>58</v>
      </c>
      <c r="D2086" t="s">
        <v>43</v>
      </c>
      <c r="E2086">
        <v>0</v>
      </c>
      <c r="F2086" t="s">
        <v>1457</v>
      </c>
      <c r="G2086" s="1">
        <v>91764</v>
      </c>
      <c r="H2086">
        <v>34.074086999999999</v>
      </c>
      <c r="I2086">
        <v>-117.60561800000001</v>
      </c>
      <c r="J2086">
        <v>0</v>
      </c>
      <c r="K2086" s="1">
        <v>6</v>
      </c>
      <c r="L2086" t="s">
        <v>54</v>
      </c>
      <c r="M2086" t="s">
        <v>40</v>
      </c>
      <c r="N2086" s="10">
        <v>47.92</v>
      </c>
      <c r="O2086" t="s">
        <v>43</v>
      </c>
      <c r="P2086" t="s">
        <v>40</v>
      </c>
      <c r="Q2086" t="s">
        <v>55</v>
      </c>
      <c r="R2086">
        <v>25</v>
      </c>
      <c r="S2086" t="s">
        <v>43</v>
      </c>
      <c r="T2086" t="s">
        <v>43</v>
      </c>
      <c r="U2086" t="s">
        <v>43</v>
      </c>
      <c r="V2086" t="s">
        <v>43</v>
      </c>
      <c r="W2086" t="s">
        <v>40</v>
      </c>
      <c r="X2086" t="s">
        <v>40</v>
      </c>
      <c r="Y2086" t="s">
        <v>40</v>
      </c>
      <c r="Z2086" t="s">
        <v>40</v>
      </c>
      <c r="AA2086" t="s">
        <v>51</v>
      </c>
      <c r="AB2086" t="s">
        <v>40</v>
      </c>
      <c r="AC2086" t="s">
        <v>56</v>
      </c>
      <c r="AD2086" s="10">
        <v>89.5</v>
      </c>
      <c r="AE2086" s="10">
        <v>573.29999999999995</v>
      </c>
      <c r="AF2086" s="10">
        <v>0</v>
      </c>
      <c r="AG2086" s="10">
        <v>0</v>
      </c>
      <c r="AH2086" s="10">
        <v>287.52</v>
      </c>
      <c r="AI2086" s="10">
        <v>860.82</v>
      </c>
      <c r="AJ2086" t="s">
        <v>57</v>
      </c>
      <c r="AK2086" t="s">
        <v>58</v>
      </c>
      <c r="AL2086" t="s">
        <v>59</v>
      </c>
      <c r="AM208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086" t="str">
        <f t="shared" si="64"/>
        <v>50-59</v>
      </c>
      <c r="AO2086">
        <f t="shared" si="65"/>
        <v>1</v>
      </c>
      <c r="AP208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087" spans="1:42" x14ac:dyDescent="0.25">
      <c r="A2087" t="s">
        <v>3031</v>
      </c>
      <c r="B2087" t="s">
        <v>49</v>
      </c>
      <c r="C2087" s="1">
        <v>55</v>
      </c>
      <c r="D2087" t="s">
        <v>43</v>
      </c>
      <c r="E2087">
        <v>0</v>
      </c>
      <c r="F2087" t="s">
        <v>391</v>
      </c>
      <c r="G2087" s="1">
        <v>94110</v>
      </c>
      <c r="H2087">
        <v>37.750020999999997</v>
      </c>
      <c r="I2087">
        <v>-122.415201</v>
      </c>
      <c r="J2087">
        <v>0</v>
      </c>
      <c r="K2087" s="1">
        <v>72</v>
      </c>
      <c r="L2087" t="s">
        <v>42</v>
      </c>
      <c r="M2087" t="s">
        <v>40</v>
      </c>
      <c r="N2087" s="10">
        <v>45.41</v>
      </c>
      <c r="O2087" t="s">
        <v>40</v>
      </c>
      <c r="P2087" t="s">
        <v>40</v>
      </c>
      <c r="Q2087" t="s">
        <v>44</v>
      </c>
      <c r="R2087">
        <v>20</v>
      </c>
      <c r="S2087" t="s">
        <v>40</v>
      </c>
      <c r="T2087" t="s">
        <v>40</v>
      </c>
      <c r="U2087" t="s">
        <v>40</v>
      </c>
      <c r="V2087" t="s">
        <v>40</v>
      </c>
      <c r="W2087" t="s">
        <v>40</v>
      </c>
      <c r="X2087" t="s">
        <v>40</v>
      </c>
      <c r="Y2087" t="s">
        <v>40</v>
      </c>
      <c r="Z2087" t="s">
        <v>40</v>
      </c>
      <c r="AA2087" t="s">
        <v>73</v>
      </c>
      <c r="AB2087" t="s">
        <v>43</v>
      </c>
      <c r="AC2087" t="s">
        <v>56</v>
      </c>
      <c r="AD2087" s="10">
        <v>92</v>
      </c>
      <c r="AE2087" s="10">
        <v>6632.75</v>
      </c>
      <c r="AF2087" s="10">
        <v>0</v>
      </c>
      <c r="AG2087" s="10">
        <v>0</v>
      </c>
      <c r="AH2087" s="10">
        <v>3269.52</v>
      </c>
      <c r="AI2087" s="10">
        <v>9902.27</v>
      </c>
      <c r="AJ2087" t="s">
        <v>47</v>
      </c>
      <c r="AM208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087" t="str">
        <f t="shared" si="64"/>
        <v>50-59</v>
      </c>
      <c r="AO2087">
        <f t="shared" si="65"/>
        <v>0</v>
      </c>
      <c r="AP2087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088" spans="1:42" x14ac:dyDescent="0.25">
      <c r="A2088" t="s">
        <v>3032</v>
      </c>
      <c r="B2088" t="s">
        <v>39</v>
      </c>
      <c r="C2088" s="1">
        <v>41</v>
      </c>
      <c r="D2088" t="s">
        <v>40</v>
      </c>
      <c r="E2088">
        <v>0</v>
      </c>
      <c r="F2088" t="s">
        <v>942</v>
      </c>
      <c r="G2088" s="1">
        <v>92831</v>
      </c>
      <c r="H2088">
        <v>33.879983000000003</v>
      </c>
      <c r="I2088">
        <v>-117.895482</v>
      </c>
      <c r="J2088">
        <v>1</v>
      </c>
      <c r="K2088" s="1">
        <v>67</v>
      </c>
      <c r="L2088" t="s">
        <v>72</v>
      </c>
      <c r="M2088" t="s">
        <v>40</v>
      </c>
      <c r="N2088" s="10">
        <v>3.2</v>
      </c>
      <c r="O2088" t="s">
        <v>40</v>
      </c>
      <c r="P2088" t="s">
        <v>40</v>
      </c>
      <c r="Q2088" t="s">
        <v>79</v>
      </c>
      <c r="R2088">
        <v>23</v>
      </c>
      <c r="S2088" t="s">
        <v>43</v>
      </c>
      <c r="T2088" t="s">
        <v>40</v>
      </c>
      <c r="U2088" t="s">
        <v>40</v>
      </c>
      <c r="V2088" t="s">
        <v>40</v>
      </c>
      <c r="W2088" t="s">
        <v>40</v>
      </c>
      <c r="X2088" t="s">
        <v>40</v>
      </c>
      <c r="Y2088" t="s">
        <v>40</v>
      </c>
      <c r="Z2088" t="s">
        <v>40</v>
      </c>
      <c r="AA2088" t="s">
        <v>73</v>
      </c>
      <c r="AB2088" t="s">
        <v>43</v>
      </c>
      <c r="AC2088" t="s">
        <v>56</v>
      </c>
      <c r="AD2088" s="10">
        <v>86.15</v>
      </c>
      <c r="AE2088" s="10">
        <v>5883.85</v>
      </c>
      <c r="AF2088" s="10">
        <v>0</v>
      </c>
      <c r="AG2088" s="10">
        <v>0</v>
      </c>
      <c r="AH2088" s="10">
        <v>214.4</v>
      </c>
      <c r="AI2088" s="10">
        <v>6098.25</v>
      </c>
      <c r="AJ2088" t="s">
        <v>47</v>
      </c>
      <c r="AM208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088" t="str">
        <f t="shared" si="64"/>
        <v>40-49</v>
      </c>
      <c r="AO2088">
        <f t="shared" si="65"/>
        <v>0</v>
      </c>
      <c r="AP208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089" spans="1:42" x14ac:dyDescent="0.25">
      <c r="A2089" t="s">
        <v>3033</v>
      </c>
      <c r="B2089" t="s">
        <v>39</v>
      </c>
      <c r="C2089" s="1">
        <v>74</v>
      </c>
      <c r="D2089" t="s">
        <v>40</v>
      </c>
      <c r="E2089">
        <v>0</v>
      </c>
      <c r="F2089" t="s">
        <v>441</v>
      </c>
      <c r="G2089" s="1">
        <v>90802</v>
      </c>
      <c r="H2089">
        <v>33.752524000000001</v>
      </c>
      <c r="I2089">
        <v>-118.21073699999999</v>
      </c>
      <c r="J2089">
        <v>1</v>
      </c>
      <c r="K2089" s="1">
        <v>40</v>
      </c>
      <c r="L2089" t="s">
        <v>42</v>
      </c>
      <c r="M2089" t="s">
        <v>40</v>
      </c>
      <c r="N2089" s="10">
        <v>19.760000000000002</v>
      </c>
      <c r="O2089" t="s">
        <v>43</v>
      </c>
      <c r="P2089" t="s">
        <v>40</v>
      </c>
      <c r="Q2089" t="s">
        <v>55</v>
      </c>
      <c r="R2089">
        <v>22</v>
      </c>
      <c r="S2089" t="s">
        <v>43</v>
      </c>
      <c r="T2089" t="s">
        <v>40</v>
      </c>
      <c r="U2089" t="s">
        <v>43</v>
      </c>
      <c r="V2089" t="s">
        <v>40</v>
      </c>
      <c r="W2089" t="s">
        <v>40</v>
      </c>
      <c r="X2089" t="s">
        <v>40</v>
      </c>
      <c r="Y2089" t="s">
        <v>40</v>
      </c>
      <c r="Z2089" t="s">
        <v>40</v>
      </c>
      <c r="AA2089" t="s">
        <v>45</v>
      </c>
      <c r="AB2089" t="s">
        <v>40</v>
      </c>
      <c r="AC2089" t="s">
        <v>46</v>
      </c>
      <c r="AD2089" s="10">
        <v>99.2</v>
      </c>
      <c r="AE2089" s="10">
        <v>4062.2</v>
      </c>
      <c r="AF2089" s="10">
        <v>0</v>
      </c>
      <c r="AG2089" s="10">
        <v>0</v>
      </c>
      <c r="AH2089" s="10">
        <v>790.4</v>
      </c>
      <c r="AI2089" s="10">
        <v>4852.6000000000004</v>
      </c>
      <c r="AJ2089" t="s">
        <v>57</v>
      </c>
      <c r="AK2089" t="s">
        <v>109</v>
      </c>
      <c r="AL2089" t="s">
        <v>344</v>
      </c>
      <c r="AM2089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089" t="str">
        <f t="shared" si="64"/>
        <v>60-80</v>
      </c>
      <c r="AO2089">
        <f t="shared" si="65"/>
        <v>1</v>
      </c>
      <c r="AP2089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090" spans="1:42" x14ac:dyDescent="0.25">
      <c r="A2090" t="s">
        <v>3034</v>
      </c>
      <c r="B2090" t="s">
        <v>39</v>
      </c>
      <c r="C2090" s="1">
        <v>20</v>
      </c>
      <c r="D2090" t="s">
        <v>40</v>
      </c>
      <c r="E2090">
        <v>1</v>
      </c>
      <c r="F2090" t="s">
        <v>3035</v>
      </c>
      <c r="G2090" s="1">
        <v>95918</v>
      </c>
      <c r="H2090">
        <v>39.292333999999997</v>
      </c>
      <c r="I2090">
        <v>-121.32059700000001</v>
      </c>
      <c r="J2090">
        <v>1</v>
      </c>
      <c r="K2090" s="1">
        <v>19</v>
      </c>
      <c r="L2090" t="s">
        <v>42</v>
      </c>
      <c r="M2090" t="s">
        <v>40</v>
      </c>
      <c r="N2090" s="10">
        <v>31.58</v>
      </c>
      <c r="O2090" t="s">
        <v>40</v>
      </c>
      <c r="P2090" t="s">
        <v>43</v>
      </c>
      <c r="AA2090" t="s">
        <v>73</v>
      </c>
      <c r="AB2090" t="s">
        <v>40</v>
      </c>
      <c r="AC2090" t="s">
        <v>56</v>
      </c>
      <c r="AD2090" s="10">
        <v>24.9</v>
      </c>
      <c r="AE2090" s="10">
        <v>467.7</v>
      </c>
      <c r="AF2090" s="10">
        <v>0</v>
      </c>
      <c r="AG2090" s="10">
        <v>0</v>
      </c>
      <c r="AH2090" s="10">
        <v>600.02</v>
      </c>
      <c r="AI2090" s="10">
        <v>1067.72</v>
      </c>
      <c r="AJ2090" t="s">
        <v>47</v>
      </c>
      <c r="AM2090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2090" t="str">
        <f t="shared" si="64"/>
        <v>19-29</v>
      </c>
      <c r="AO2090">
        <f t="shared" si="65"/>
        <v>0</v>
      </c>
      <c r="AP2090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091" spans="1:42" x14ac:dyDescent="0.25">
      <c r="A2091" t="s">
        <v>3036</v>
      </c>
      <c r="B2091" t="s">
        <v>49</v>
      </c>
      <c r="C2091" s="1">
        <v>25</v>
      </c>
      <c r="D2091" t="s">
        <v>43</v>
      </c>
      <c r="E2091">
        <v>0</v>
      </c>
      <c r="F2091" t="s">
        <v>2243</v>
      </c>
      <c r="G2091" s="1">
        <v>92363</v>
      </c>
      <c r="H2091">
        <v>34.711224000000001</v>
      </c>
      <c r="I2091">
        <v>-114.70225600000001</v>
      </c>
      <c r="J2091">
        <v>0</v>
      </c>
      <c r="K2091" s="1">
        <v>70</v>
      </c>
      <c r="L2091" t="s">
        <v>72</v>
      </c>
      <c r="M2091" t="s">
        <v>43</v>
      </c>
      <c r="P2091" t="s">
        <v>40</v>
      </c>
      <c r="Q2091" t="s">
        <v>79</v>
      </c>
      <c r="R2091">
        <v>59</v>
      </c>
      <c r="S2091" t="s">
        <v>43</v>
      </c>
      <c r="T2091" t="s">
        <v>43</v>
      </c>
      <c r="U2091" t="s">
        <v>43</v>
      </c>
      <c r="V2091" t="s">
        <v>40</v>
      </c>
      <c r="W2091" t="s">
        <v>43</v>
      </c>
      <c r="X2091" t="s">
        <v>40</v>
      </c>
      <c r="Y2091" t="s">
        <v>40</v>
      </c>
      <c r="Z2091" t="s">
        <v>40</v>
      </c>
      <c r="AA2091" t="s">
        <v>73</v>
      </c>
      <c r="AB2091" t="s">
        <v>40</v>
      </c>
      <c r="AC2091" t="s">
        <v>183</v>
      </c>
      <c r="AD2091" s="10">
        <v>40.049999999999997</v>
      </c>
      <c r="AE2091" s="10">
        <v>2799.75</v>
      </c>
      <c r="AF2091" s="10">
        <v>0</v>
      </c>
      <c r="AG2091" s="10">
        <v>0</v>
      </c>
      <c r="AH2091" s="10">
        <v>0</v>
      </c>
      <c r="AI2091" s="10">
        <v>2799.75</v>
      </c>
      <c r="AJ2091" t="s">
        <v>47</v>
      </c>
      <c r="AM2091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091" t="str">
        <f t="shared" si="64"/>
        <v>19-29</v>
      </c>
      <c r="AO2091">
        <f t="shared" si="65"/>
        <v>0</v>
      </c>
      <c r="AP2091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2092" spans="1:42" x14ac:dyDescent="0.25">
      <c r="A2092" t="s">
        <v>3037</v>
      </c>
      <c r="B2092" t="s">
        <v>39</v>
      </c>
      <c r="C2092" s="1">
        <v>23</v>
      </c>
      <c r="D2092" t="s">
        <v>43</v>
      </c>
      <c r="E2092">
        <v>0</v>
      </c>
      <c r="F2092" t="s">
        <v>322</v>
      </c>
      <c r="G2092" s="1">
        <v>95833</v>
      </c>
      <c r="H2092">
        <v>38.619048999999997</v>
      </c>
      <c r="I2092">
        <v>-121.51755199999999</v>
      </c>
      <c r="J2092">
        <v>0</v>
      </c>
      <c r="K2092" s="1">
        <v>21</v>
      </c>
      <c r="L2092" t="s">
        <v>42</v>
      </c>
      <c r="M2092" t="s">
        <v>40</v>
      </c>
      <c r="N2092" s="10">
        <v>17.350000000000001</v>
      </c>
      <c r="O2092" t="s">
        <v>43</v>
      </c>
      <c r="P2092" t="s">
        <v>40</v>
      </c>
      <c r="Q2092" t="s">
        <v>79</v>
      </c>
      <c r="R2092">
        <v>71</v>
      </c>
      <c r="S2092" t="s">
        <v>40</v>
      </c>
      <c r="T2092" t="s">
        <v>40</v>
      </c>
      <c r="U2092" t="s">
        <v>43</v>
      </c>
      <c r="V2092" t="s">
        <v>40</v>
      </c>
      <c r="W2092" t="s">
        <v>40</v>
      </c>
      <c r="X2092" t="s">
        <v>43</v>
      </c>
      <c r="Y2092" t="s">
        <v>43</v>
      </c>
      <c r="Z2092" t="s">
        <v>43</v>
      </c>
      <c r="AA2092" t="s">
        <v>73</v>
      </c>
      <c r="AB2092" t="s">
        <v>43</v>
      </c>
      <c r="AC2092" t="s">
        <v>46</v>
      </c>
      <c r="AD2092" s="10">
        <v>71.05</v>
      </c>
      <c r="AE2092" s="10">
        <v>1524.85</v>
      </c>
      <c r="AF2092" s="10">
        <v>16.91</v>
      </c>
      <c r="AG2092" s="10">
        <v>140</v>
      </c>
      <c r="AH2092" s="10">
        <v>364.35</v>
      </c>
      <c r="AI2092" s="10">
        <v>2012.29</v>
      </c>
      <c r="AJ2092" t="s">
        <v>47</v>
      </c>
      <c r="AM2092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2092" t="str">
        <f t="shared" si="64"/>
        <v>19-29</v>
      </c>
      <c r="AO2092">
        <f t="shared" si="65"/>
        <v>0</v>
      </c>
      <c r="AP209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093" spans="1:42" x14ac:dyDescent="0.25">
      <c r="A2093" t="s">
        <v>3038</v>
      </c>
      <c r="B2093" t="s">
        <v>49</v>
      </c>
      <c r="C2093" s="1">
        <v>76</v>
      </c>
      <c r="D2093" t="s">
        <v>40</v>
      </c>
      <c r="E2093">
        <v>0</v>
      </c>
      <c r="F2093" t="s">
        <v>3039</v>
      </c>
      <c r="G2093" s="1">
        <v>95222</v>
      </c>
      <c r="H2093">
        <v>38.071326999999997</v>
      </c>
      <c r="I2093">
        <v>-120.632221</v>
      </c>
      <c r="J2093">
        <v>1</v>
      </c>
      <c r="K2093" s="1">
        <v>32</v>
      </c>
      <c r="L2093" t="s">
        <v>129</v>
      </c>
      <c r="M2093" t="s">
        <v>40</v>
      </c>
      <c r="N2093" s="10">
        <v>43.51</v>
      </c>
      <c r="O2093" t="s">
        <v>40</v>
      </c>
      <c r="P2093" t="s">
        <v>40</v>
      </c>
      <c r="Q2093" t="s">
        <v>55</v>
      </c>
      <c r="R2093">
        <v>22</v>
      </c>
      <c r="S2093" t="s">
        <v>43</v>
      </c>
      <c r="T2093" t="s">
        <v>43</v>
      </c>
      <c r="U2093" t="s">
        <v>40</v>
      </c>
      <c r="V2093" t="s">
        <v>40</v>
      </c>
      <c r="W2093" t="s">
        <v>40</v>
      </c>
      <c r="X2093" t="s">
        <v>40</v>
      </c>
      <c r="Y2093" t="s">
        <v>43</v>
      </c>
      <c r="Z2093" t="s">
        <v>40</v>
      </c>
      <c r="AA2093" t="s">
        <v>51</v>
      </c>
      <c r="AB2093" t="s">
        <v>40</v>
      </c>
      <c r="AC2093" t="s">
        <v>56</v>
      </c>
      <c r="AD2093" s="10">
        <v>104.9</v>
      </c>
      <c r="AE2093" s="10">
        <v>3351.55</v>
      </c>
      <c r="AF2093" s="10">
        <v>33.729999999999997</v>
      </c>
      <c r="AG2093" s="10">
        <v>0</v>
      </c>
      <c r="AH2093" s="10">
        <v>1392.32</v>
      </c>
      <c r="AI2093" s="10">
        <v>4710.1400000000003</v>
      </c>
      <c r="AJ2093" t="s">
        <v>57</v>
      </c>
      <c r="AK2093" t="s">
        <v>121</v>
      </c>
      <c r="AL2093" t="s">
        <v>195</v>
      </c>
      <c r="AM2093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093" t="str">
        <f t="shared" si="64"/>
        <v>60-80</v>
      </c>
      <c r="AO2093">
        <f t="shared" si="65"/>
        <v>1</v>
      </c>
      <c r="AP2093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094" spans="1:42" x14ac:dyDescent="0.25">
      <c r="A2094" t="s">
        <v>3040</v>
      </c>
      <c r="B2094" t="s">
        <v>49</v>
      </c>
      <c r="C2094" s="1">
        <v>69</v>
      </c>
      <c r="D2094" t="s">
        <v>40</v>
      </c>
      <c r="E2094">
        <v>1</v>
      </c>
      <c r="F2094" t="s">
        <v>1226</v>
      </c>
      <c r="G2094" s="1">
        <v>91506</v>
      </c>
      <c r="H2094">
        <v>34.169705999999998</v>
      </c>
      <c r="I2094">
        <v>-118.323548</v>
      </c>
      <c r="J2094">
        <v>1</v>
      </c>
      <c r="K2094" s="1">
        <v>29</v>
      </c>
      <c r="L2094" t="s">
        <v>129</v>
      </c>
      <c r="M2094" t="s">
        <v>40</v>
      </c>
      <c r="N2094" s="10">
        <v>49.36</v>
      </c>
      <c r="O2094" t="s">
        <v>40</v>
      </c>
      <c r="P2094" t="s">
        <v>40</v>
      </c>
      <c r="Q2094" t="s">
        <v>55</v>
      </c>
      <c r="R2094">
        <v>19</v>
      </c>
      <c r="S2094" t="s">
        <v>43</v>
      </c>
      <c r="T2094" t="s">
        <v>43</v>
      </c>
      <c r="U2094" t="s">
        <v>40</v>
      </c>
      <c r="V2094" t="s">
        <v>43</v>
      </c>
      <c r="W2094" t="s">
        <v>40</v>
      </c>
      <c r="X2094" t="s">
        <v>40</v>
      </c>
      <c r="Y2094" t="s">
        <v>43</v>
      </c>
      <c r="Z2094" t="s">
        <v>40</v>
      </c>
      <c r="AA2094" t="s">
        <v>51</v>
      </c>
      <c r="AB2094" t="s">
        <v>40</v>
      </c>
      <c r="AC2094" t="s">
        <v>56</v>
      </c>
      <c r="AD2094" s="10">
        <v>103.95</v>
      </c>
      <c r="AE2094" s="10">
        <v>2964.8</v>
      </c>
      <c r="AF2094" s="10">
        <v>0</v>
      </c>
      <c r="AG2094" s="10">
        <v>0</v>
      </c>
      <c r="AH2094" s="10">
        <v>1431.44</v>
      </c>
      <c r="AI2094" s="10">
        <v>4396.24</v>
      </c>
      <c r="AJ2094" t="s">
        <v>47</v>
      </c>
      <c r="AM2094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094" t="str">
        <f t="shared" si="64"/>
        <v>60-80</v>
      </c>
      <c r="AO2094">
        <f t="shared" si="65"/>
        <v>0</v>
      </c>
      <c r="AP2094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095" spans="1:42" x14ac:dyDescent="0.25">
      <c r="A2095" t="s">
        <v>3041</v>
      </c>
      <c r="B2095" t="s">
        <v>39</v>
      </c>
      <c r="C2095" s="1">
        <v>25</v>
      </c>
      <c r="D2095" t="s">
        <v>43</v>
      </c>
      <c r="E2095">
        <v>0</v>
      </c>
      <c r="F2095" t="s">
        <v>2563</v>
      </c>
      <c r="G2095" s="1">
        <v>92563</v>
      </c>
      <c r="H2095">
        <v>33.581045000000003</v>
      </c>
      <c r="I2095">
        <v>-117.14718999999999</v>
      </c>
      <c r="J2095">
        <v>0</v>
      </c>
      <c r="K2095" s="1">
        <v>29</v>
      </c>
      <c r="L2095" t="s">
        <v>129</v>
      </c>
      <c r="M2095" t="s">
        <v>40</v>
      </c>
      <c r="N2095" s="10">
        <v>16.38</v>
      </c>
      <c r="O2095" t="s">
        <v>40</v>
      </c>
      <c r="P2095" t="s">
        <v>40</v>
      </c>
      <c r="Q2095" t="s">
        <v>55</v>
      </c>
      <c r="R2095">
        <v>82</v>
      </c>
      <c r="S2095" t="s">
        <v>43</v>
      </c>
      <c r="T2095" t="s">
        <v>43</v>
      </c>
      <c r="U2095" t="s">
        <v>43</v>
      </c>
      <c r="V2095" t="s">
        <v>43</v>
      </c>
      <c r="W2095" t="s">
        <v>43</v>
      </c>
      <c r="X2095" t="s">
        <v>43</v>
      </c>
      <c r="Y2095" t="s">
        <v>43</v>
      </c>
      <c r="Z2095" t="s">
        <v>40</v>
      </c>
      <c r="AA2095" t="s">
        <v>51</v>
      </c>
      <c r="AB2095" t="s">
        <v>40</v>
      </c>
      <c r="AC2095" t="s">
        <v>56</v>
      </c>
      <c r="AD2095" s="10">
        <v>74.2</v>
      </c>
      <c r="AE2095" s="10">
        <v>1993.25</v>
      </c>
      <c r="AF2095" s="10">
        <v>0</v>
      </c>
      <c r="AG2095" s="10">
        <v>0</v>
      </c>
      <c r="AH2095" s="10">
        <v>475.02</v>
      </c>
      <c r="AI2095" s="10">
        <v>2468.27</v>
      </c>
      <c r="AJ2095" t="s">
        <v>47</v>
      </c>
      <c r="AM2095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095" t="str">
        <f t="shared" si="64"/>
        <v>19-29</v>
      </c>
      <c r="AO2095">
        <f t="shared" si="65"/>
        <v>0</v>
      </c>
      <c r="AP209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096" spans="1:42" x14ac:dyDescent="0.25">
      <c r="A2096" t="s">
        <v>3042</v>
      </c>
      <c r="B2096" t="s">
        <v>39</v>
      </c>
      <c r="C2096" s="1">
        <v>22</v>
      </c>
      <c r="D2096" t="s">
        <v>40</v>
      </c>
      <c r="E2096">
        <v>0</v>
      </c>
      <c r="F2096" t="s">
        <v>3043</v>
      </c>
      <c r="G2096" s="1">
        <v>93060</v>
      </c>
      <c r="H2096">
        <v>34.402343000000002</v>
      </c>
      <c r="I2096">
        <v>-119.094824</v>
      </c>
      <c r="J2096">
        <v>0</v>
      </c>
      <c r="K2096" s="1">
        <v>25</v>
      </c>
      <c r="L2096" t="s">
        <v>42</v>
      </c>
      <c r="M2096" t="s">
        <v>40</v>
      </c>
      <c r="N2096" s="10">
        <v>29.81</v>
      </c>
      <c r="O2096" t="s">
        <v>43</v>
      </c>
      <c r="P2096" t="s">
        <v>40</v>
      </c>
      <c r="Q2096" t="s">
        <v>55</v>
      </c>
      <c r="R2096">
        <v>52</v>
      </c>
      <c r="S2096" t="s">
        <v>43</v>
      </c>
      <c r="T2096" t="s">
        <v>43</v>
      </c>
      <c r="U2096" t="s">
        <v>43</v>
      </c>
      <c r="V2096" t="s">
        <v>40</v>
      </c>
      <c r="W2096" t="s">
        <v>40</v>
      </c>
      <c r="X2096" t="s">
        <v>40</v>
      </c>
      <c r="Y2096" t="s">
        <v>40</v>
      </c>
      <c r="Z2096" t="s">
        <v>43</v>
      </c>
      <c r="AA2096" t="s">
        <v>51</v>
      </c>
      <c r="AB2096" t="s">
        <v>40</v>
      </c>
      <c r="AC2096" t="s">
        <v>56</v>
      </c>
      <c r="AD2096" s="10">
        <v>95.15</v>
      </c>
      <c r="AE2096" s="10">
        <v>2395.6999999999998</v>
      </c>
      <c r="AF2096" s="10">
        <v>0</v>
      </c>
      <c r="AG2096" s="10">
        <v>80</v>
      </c>
      <c r="AH2096" s="10">
        <v>745.25</v>
      </c>
      <c r="AI2096" s="10">
        <v>3220.95</v>
      </c>
      <c r="AJ2096" t="s">
        <v>47</v>
      </c>
      <c r="AM2096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096" t="str">
        <f t="shared" si="64"/>
        <v>19-29</v>
      </c>
      <c r="AO2096">
        <f t="shared" si="65"/>
        <v>0</v>
      </c>
      <c r="AP2096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097" spans="1:42" x14ac:dyDescent="0.25">
      <c r="A2097" t="s">
        <v>3044</v>
      </c>
      <c r="B2097" t="s">
        <v>49</v>
      </c>
      <c r="C2097" s="1">
        <v>73</v>
      </c>
      <c r="D2097" t="s">
        <v>43</v>
      </c>
      <c r="E2097">
        <v>0</v>
      </c>
      <c r="F2097" t="s">
        <v>3045</v>
      </c>
      <c r="G2097" s="1">
        <v>91354</v>
      </c>
      <c r="H2097">
        <v>34.457005000000002</v>
      </c>
      <c r="I2097">
        <v>-118.57372599999999</v>
      </c>
      <c r="J2097">
        <v>0</v>
      </c>
      <c r="K2097" s="1">
        <v>55</v>
      </c>
      <c r="L2097" t="s">
        <v>76</v>
      </c>
      <c r="M2097" t="s">
        <v>40</v>
      </c>
      <c r="N2097" s="10">
        <v>8.93</v>
      </c>
      <c r="O2097" t="s">
        <v>40</v>
      </c>
      <c r="P2097" t="s">
        <v>40</v>
      </c>
      <c r="Q2097" t="s">
        <v>55</v>
      </c>
      <c r="R2097">
        <v>21</v>
      </c>
      <c r="S2097" t="s">
        <v>40</v>
      </c>
      <c r="T2097" t="s">
        <v>43</v>
      </c>
      <c r="U2097" t="s">
        <v>43</v>
      </c>
      <c r="V2097" t="s">
        <v>43</v>
      </c>
      <c r="W2097" t="s">
        <v>40</v>
      </c>
      <c r="X2097" t="s">
        <v>40</v>
      </c>
      <c r="Y2097" t="s">
        <v>40</v>
      </c>
      <c r="Z2097" t="s">
        <v>40</v>
      </c>
      <c r="AA2097" t="s">
        <v>51</v>
      </c>
      <c r="AB2097" t="s">
        <v>40</v>
      </c>
      <c r="AC2097" t="s">
        <v>56</v>
      </c>
      <c r="AD2097" s="10">
        <v>98.8</v>
      </c>
      <c r="AE2097" s="10">
        <v>5617.75</v>
      </c>
      <c r="AF2097" s="10">
        <v>0</v>
      </c>
      <c r="AG2097" s="10">
        <v>0</v>
      </c>
      <c r="AH2097" s="10">
        <v>491.15</v>
      </c>
      <c r="AI2097" s="10">
        <v>6108.9</v>
      </c>
      <c r="AJ2097" t="s">
        <v>57</v>
      </c>
      <c r="AK2097" t="s">
        <v>117</v>
      </c>
      <c r="AL2097" t="s">
        <v>466</v>
      </c>
      <c r="AM209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097" t="str">
        <f t="shared" si="64"/>
        <v>60-80</v>
      </c>
      <c r="AO2097">
        <f t="shared" si="65"/>
        <v>1</v>
      </c>
      <c r="AP2097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098" spans="1:42" x14ac:dyDescent="0.25">
      <c r="A2098" t="s">
        <v>3046</v>
      </c>
      <c r="B2098" t="s">
        <v>39</v>
      </c>
      <c r="C2098" s="1">
        <v>54</v>
      </c>
      <c r="D2098" t="s">
        <v>40</v>
      </c>
      <c r="E2098">
        <v>0</v>
      </c>
      <c r="F2098" t="s">
        <v>3047</v>
      </c>
      <c r="G2098" s="1">
        <v>93667</v>
      </c>
      <c r="H2098">
        <v>36.993665999999997</v>
      </c>
      <c r="I2098">
        <v>-119.34826700000001</v>
      </c>
      <c r="J2098">
        <v>4</v>
      </c>
      <c r="K2098" s="1">
        <v>55</v>
      </c>
      <c r="L2098" t="s">
        <v>76</v>
      </c>
      <c r="M2098" t="s">
        <v>40</v>
      </c>
      <c r="N2098" s="10">
        <v>33.659999999999997</v>
      </c>
      <c r="O2098" t="s">
        <v>40</v>
      </c>
      <c r="P2098" t="s">
        <v>40</v>
      </c>
      <c r="Q2098" t="s">
        <v>55</v>
      </c>
      <c r="R2098">
        <v>25</v>
      </c>
      <c r="S2098" t="s">
        <v>43</v>
      </c>
      <c r="T2098" t="s">
        <v>40</v>
      </c>
      <c r="U2098" t="s">
        <v>40</v>
      </c>
      <c r="V2098" t="s">
        <v>43</v>
      </c>
      <c r="W2098" t="s">
        <v>40</v>
      </c>
      <c r="X2098" t="s">
        <v>40</v>
      </c>
      <c r="Y2098" t="s">
        <v>40</v>
      </c>
      <c r="Z2098" t="s">
        <v>40</v>
      </c>
      <c r="AA2098" t="s">
        <v>51</v>
      </c>
      <c r="AB2098" t="s">
        <v>40</v>
      </c>
      <c r="AC2098" t="s">
        <v>46</v>
      </c>
      <c r="AD2098" s="10">
        <v>103.65</v>
      </c>
      <c r="AE2098" s="10">
        <v>5676.65</v>
      </c>
      <c r="AF2098" s="10">
        <v>0</v>
      </c>
      <c r="AG2098" s="10">
        <v>0</v>
      </c>
      <c r="AH2098" s="10">
        <v>1851.3</v>
      </c>
      <c r="AI2098" s="10">
        <v>7527.95</v>
      </c>
      <c r="AJ2098" t="s">
        <v>47</v>
      </c>
      <c r="AM209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098" t="str">
        <f t="shared" si="64"/>
        <v>50-59</v>
      </c>
      <c r="AO2098">
        <f t="shared" si="65"/>
        <v>0</v>
      </c>
      <c r="AP2098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099" spans="1:42" x14ac:dyDescent="0.25">
      <c r="A2099" t="s">
        <v>3048</v>
      </c>
      <c r="B2099" t="s">
        <v>39</v>
      </c>
      <c r="C2099" s="1">
        <v>34</v>
      </c>
      <c r="D2099" t="s">
        <v>43</v>
      </c>
      <c r="E2099">
        <v>0</v>
      </c>
      <c r="F2099" t="s">
        <v>3049</v>
      </c>
      <c r="G2099" s="1">
        <v>95633</v>
      </c>
      <c r="H2099">
        <v>38.852544000000002</v>
      </c>
      <c r="I2099">
        <v>-120.83766900000001</v>
      </c>
      <c r="J2099">
        <v>0</v>
      </c>
      <c r="K2099" s="1">
        <v>2</v>
      </c>
      <c r="L2099" t="s">
        <v>42</v>
      </c>
      <c r="M2099" t="s">
        <v>40</v>
      </c>
      <c r="N2099" s="10">
        <v>42.89</v>
      </c>
      <c r="O2099" t="s">
        <v>40</v>
      </c>
      <c r="P2099" t="s">
        <v>40</v>
      </c>
      <c r="Q2099" t="s">
        <v>55</v>
      </c>
      <c r="R2099">
        <v>13</v>
      </c>
      <c r="S2099" t="s">
        <v>43</v>
      </c>
      <c r="T2099" t="s">
        <v>43</v>
      </c>
      <c r="U2099" t="s">
        <v>43</v>
      </c>
      <c r="V2099" t="s">
        <v>43</v>
      </c>
      <c r="W2099" t="s">
        <v>40</v>
      </c>
      <c r="X2099" t="s">
        <v>40</v>
      </c>
      <c r="Y2099" t="s">
        <v>40</v>
      </c>
      <c r="Z2099" t="s">
        <v>40</v>
      </c>
      <c r="AA2099" t="s">
        <v>51</v>
      </c>
      <c r="AB2099" t="s">
        <v>40</v>
      </c>
      <c r="AC2099" t="s">
        <v>56</v>
      </c>
      <c r="AD2099" s="10">
        <v>94.2</v>
      </c>
      <c r="AE2099" s="10">
        <v>193.8</v>
      </c>
      <c r="AF2099" s="10">
        <v>0</v>
      </c>
      <c r="AG2099" s="10">
        <v>0</v>
      </c>
      <c r="AH2099" s="10">
        <v>85.78</v>
      </c>
      <c r="AI2099" s="10">
        <v>279.58</v>
      </c>
      <c r="AJ2099" t="s">
        <v>57</v>
      </c>
      <c r="AK2099" t="s">
        <v>63</v>
      </c>
      <c r="AL2099" t="s">
        <v>559</v>
      </c>
      <c r="AM2099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099" t="str">
        <f t="shared" si="64"/>
        <v>30-39</v>
      </c>
      <c r="AO2099">
        <f t="shared" si="65"/>
        <v>1</v>
      </c>
      <c r="AP2099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100" spans="1:42" x14ac:dyDescent="0.25">
      <c r="A2100" t="s">
        <v>3050</v>
      </c>
      <c r="B2100" t="s">
        <v>39</v>
      </c>
      <c r="C2100" s="1">
        <v>28</v>
      </c>
      <c r="D2100" t="s">
        <v>43</v>
      </c>
      <c r="E2100">
        <v>0</v>
      </c>
      <c r="F2100" t="s">
        <v>245</v>
      </c>
      <c r="G2100" s="1">
        <v>92028</v>
      </c>
      <c r="H2100">
        <v>33.362575</v>
      </c>
      <c r="I2100">
        <v>-117.299644</v>
      </c>
      <c r="J2100">
        <v>0</v>
      </c>
      <c r="K2100" s="1">
        <v>2</v>
      </c>
      <c r="L2100" t="s">
        <v>42</v>
      </c>
      <c r="M2100" t="s">
        <v>40</v>
      </c>
      <c r="N2100" s="10">
        <v>13.89</v>
      </c>
      <c r="O2100" t="s">
        <v>43</v>
      </c>
      <c r="P2100" t="s">
        <v>43</v>
      </c>
      <c r="AA2100" t="s">
        <v>51</v>
      </c>
      <c r="AB2100" t="s">
        <v>40</v>
      </c>
      <c r="AC2100" t="s">
        <v>56</v>
      </c>
      <c r="AD2100" s="10">
        <v>20.7</v>
      </c>
      <c r="AE2100" s="10">
        <v>39.85</v>
      </c>
      <c r="AF2100" s="10">
        <v>0</v>
      </c>
      <c r="AG2100" s="10">
        <v>0</v>
      </c>
      <c r="AH2100" s="10">
        <v>27.78</v>
      </c>
      <c r="AI2100" s="10">
        <v>67.63</v>
      </c>
      <c r="AJ2100" t="s">
        <v>98</v>
      </c>
      <c r="AM2100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100" t="str">
        <f t="shared" si="64"/>
        <v>19-29</v>
      </c>
      <c r="AO2100">
        <f t="shared" si="65"/>
        <v>0</v>
      </c>
      <c r="AP2100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101" spans="1:42" x14ac:dyDescent="0.25">
      <c r="A2101" t="s">
        <v>3051</v>
      </c>
      <c r="B2101" t="s">
        <v>49</v>
      </c>
      <c r="C2101" s="1">
        <v>58</v>
      </c>
      <c r="D2101" t="s">
        <v>43</v>
      </c>
      <c r="E2101">
        <v>0</v>
      </c>
      <c r="F2101" t="s">
        <v>3052</v>
      </c>
      <c r="G2101" s="1">
        <v>93624</v>
      </c>
      <c r="H2101">
        <v>36.397745</v>
      </c>
      <c r="I2101">
        <v>-120.119911</v>
      </c>
      <c r="J2101">
        <v>0</v>
      </c>
      <c r="K2101" s="1">
        <v>62</v>
      </c>
      <c r="L2101" t="s">
        <v>76</v>
      </c>
      <c r="M2101" t="s">
        <v>40</v>
      </c>
      <c r="N2101" s="10">
        <v>22.64</v>
      </c>
      <c r="O2101" t="s">
        <v>40</v>
      </c>
      <c r="P2101" t="s">
        <v>40</v>
      </c>
      <c r="Q2101" t="s">
        <v>55</v>
      </c>
      <c r="R2101">
        <v>9</v>
      </c>
      <c r="S2101" t="s">
        <v>43</v>
      </c>
      <c r="T2101" t="s">
        <v>43</v>
      </c>
      <c r="U2101" t="s">
        <v>40</v>
      </c>
      <c r="V2101" t="s">
        <v>43</v>
      </c>
      <c r="W2101" t="s">
        <v>40</v>
      </c>
      <c r="X2101" t="s">
        <v>40</v>
      </c>
      <c r="Y2101" t="s">
        <v>40</v>
      </c>
      <c r="Z2101" t="s">
        <v>40</v>
      </c>
      <c r="AA2101" t="s">
        <v>45</v>
      </c>
      <c r="AB2101" t="s">
        <v>40</v>
      </c>
      <c r="AC2101" t="s">
        <v>56</v>
      </c>
      <c r="AD2101" s="10">
        <v>96.75</v>
      </c>
      <c r="AE2101" s="10">
        <v>6125.4</v>
      </c>
      <c r="AF2101" s="10">
        <v>0</v>
      </c>
      <c r="AG2101" s="10">
        <v>0</v>
      </c>
      <c r="AH2101" s="10">
        <v>1403.68</v>
      </c>
      <c r="AI2101" s="10">
        <v>7529.08</v>
      </c>
      <c r="AJ2101" t="s">
        <v>57</v>
      </c>
      <c r="AK2101" t="s">
        <v>121</v>
      </c>
      <c r="AL2101" t="s">
        <v>122</v>
      </c>
      <c r="AM2101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101" t="str">
        <f t="shared" si="64"/>
        <v>50-59</v>
      </c>
      <c r="AO2101">
        <f t="shared" si="65"/>
        <v>1</v>
      </c>
      <c r="AP2101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102" spans="1:42" x14ac:dyDescent="0.25">
      <c r="A2102" t="s">
        <v>3053</v>
      </c>
      <c r="B2102" t="s">
        <v>49</v>
      </c>
      <c r="C2102" s="1">
        <v>41</v>
      </c>
      <c r="D2102" t="s">
        <v>43</v>
      </c>
      <c r="E2102">
        <v>3</v>
      </c>
      <c r="F2102" t="s">
        <v>3054</v>
      </c>
      <c r="G2102" s="1">
        <v>95631</v>
      </c>
      <c r="H2102">
        <v>39.031875999999997</v>
      </c>
      <c r="I2102">
        <v>-120.81114100000001</v>
      </c>
      <c r="J2102">
        <v>0</v>
      </c>
      <c r="K2102" s="1">
        <v>19</v>
      </c>
      <c r="L2102" t="s">
        <v>62</v>
      </c>
      <c r="M2102" t="s">
        <v>40</v>
      </c>
      <c r="N2102" s="10">
        <v>24.1</v>
      </c>
      <c r="O2102" t="s">
        <v>43</v>
      </c>
      <c r="P2102" t="s">
        <v>43</v>
      </c>
      <c r="AA2102" t="s">
        <v>51</v>
      </c>
      <c r="AB2102" t="s">
        <v>40</v>
      </c>
      <c r="AC2102" t="s">
        <v>56</v>
      </c>
      <c r="AD2102" s="10">
        <v>20</v>
      </c>
      <c r="AE2102" s="10">
        <v>377.55</v>
      </c>
      <c r="AF2102" s="10">
        <v>0</v>
      </c>
      <c r="AG2102" s="10">
        <v>0</v>
      </c>
      <c r="AH2102" s="10">
        <v>457.9</v>
      </c>
      <c r="AI2102" s="10">
        <v>835.45</v>
      </c>
      <c r="AJ2102" t="s">
        <v>47</v>
      </c>
      <c r="AM2102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2102" t="str">
        <f t="shared" si="64"/>
        <v>40-49</v>
      </c>
      <c r="AO2102">
        <f t="shared" si="65"/>
        <v>0</v>
      </c>
      <c r="AP2102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103" spans="1:42" x14ac:dyDescent="0.25">
      <c r="A2103" t="s">
        <v>3055</v>
      </c>
      <c r="B2103" t="s">
        <v>39</v>
      </c>
      <c r="C2103" s="1">
        <v>61</v>
      </c>
      <c r="D2103" t="s">
        <v>40</v>
      </c>
      <c r="E2103">
        <v>1</v>
      </c>
      <c r="F2103" t="s">
        <v>1793</v>
      </c>
      <c r="G2103" s="1">
        <v>95974</v>
      </c>
      <c r="H2103">
        <v>39.495767999999998</v>
      </c>
      <c r="I2103">
        <v>-121.747472</v>
      </c>
      <c r="J2103">
        <v>7</v>
      </c>
      <c r="K2103" s="1">
        <v>7</v>
      </c>
      <c r="L2103" t="s">
        <v>42</v>
      </c>
      <c r="M2103" t="s">
        <v>40</v>
      </c>
      <c r="N2103" s="10">
        <v>5.01</v>
      </c>
      <c r="O2103" t="s">
        <v>43</v>
      </c>
      <c r="P2103" t="s">
        <v>43</v>
      </c>
      <c r="AA2103" t="s">
        <v>51</v>
      </c>
      <c r="AB2103" t="s">
        <v>43</v>
      </c>
      <c r="AC2103" t="s">
        <v>46</v>
      </c>
      <c r="AD2103" s="10">
        <v>20.65</v>
      </c>
      <c r="AE2103" s="10">
        <v>158.94999999999999</v>
      </c>
      <c r="AF2103" s="10">
        <v>0</v>
      </c>
      <c r="AG2103" s="10">
        <v>0</v>
      </c>
      <c r="AH2103" s="10">
        <v>35.07</v>
      </c>
      <c r="AI2103" s="10">
        <v>194.02</v>
      </c>
      <c r="AJ2103" t="s">
        <v>47</v>
      </c>
      <c r="AM2103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103" t="str">
        <f t="shared" si="64"/>
        <v>60-80</v>
      </c>
      <c r="AO2103">
        <f t="shared" si="65"/>
        <v>0</v>
      </c>
      <c r="AP2103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104" spans="1:42" x14ac:dyDescent="0.25">
      <c r="A2104" t="s">
        <v>3056</v>
      </c>
      <c r="B2104" t="s">
        <v>49</v>
      </c>
      <c r="C2104" s="1">
        <v>26</v>
      </c>
      <c r="D2104" t="s">
        <v>40</v>
      </c>
      <c r="E2104">
        <v>0</v>
      </c>
      <c r="F2104" t="s">
        <v>1078</v>
      </c>
      <c r="G2104" s="1">
        <v>93401</v>
      </c>
      <c r="H2104">
        <v>35.233744999999999</v>
      </c>
      <c r="I2104">
        <v>-120.626442</v>
      </c>
      <c r="J2104">
        <v>10</v>
      </c>
      <c r="K2104" s="1">
        <v>29</v>
      </c>
      <c r="L2104" t="s">
        <v>42</v>
      </c>
      <c r="M2104" t="s">
        <v>40</v>
      </c>
      <c r="N2104" s="10">
        <v>3.35</v>
      </c>
      <c r="O2104" t="s">
        <v>43</v>
      </c>
      <c r="P2104" t="s">
        <v>40</v>
      </c>
      <c r="Q2104" t="s">
        <v>55</v>
      </c>
      <c r="R2104">
        <v>59</v>
      </c>
      <c r="S2104" t="s">
        <v>43</v>
      </c>
      <c r="T2104" t="s">
        <v>43</v>
      </c>
      <c r="U2104" t="s">
        <v>40</v>
      </c>
      <c r="V2104" t="s">
        <v>43</v>
      </c>
      <c r="W2104" t="s">
        <v>43</v>
      </c>
      <c r="X2104" t="s">
        <v>43</v>
      </c>
      <c r="Y2104" t="s">
        <v>43</v>
      </c>
      <c r="Z2104" t="s">
        <v>40</v>
      </c>
      <c r="AA2104" t="s">
        <v>51</v>
      </c>
      <c r="AB2104" t="s">
        <v>40</v>
      </c>
      <c r="AC2104" t="s">
        <v>46</v>
      </c>
      <c r="AD2104" s="10">
        <v>75.3</v>
      </c>
      <c r="AE2104" s="10">
        <v>2263.4</v>
      </c>
      <c r="AF2104" s="10">
        <v>0</v>
      </c>
      <c r="AG2104" s="10">
        <v>0</v>
      </c>
      <c r="AH2104" s="10">
        <v>97.15</v>
      </c>
      <c r="AI2104" s="10">
        <v>2360.5500000000002</v>
      </c>
      <c r="AJ2104" t="s">
        <v>47</v>
      </c>
      <c r="AM2104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104" t="str">
        <f t="shared" si="64"/>
        <v>19-29</v>
      </c>
      <c r="AO2104">
        <f t="shared" si="65"/>
        <v>0</v>
      </c>
      <c r="AP210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105" spans="1:42" x14ac:dyDescent="0.25">
      <c r="A2105" t="s">
        <v>3057</v>
      </c>
      <c r="B2105" t="s">
        <v>49</v>
      </c>
      <c r="C2105" s="1">
        <v>47</v>
      </c>
      <c r="D2105" t="s">
        <v>40</v>
      </c>
      <c r="E2105">
        <v>0</v>
      </c>
      <c r="F2105" t="s">
        <v>190</v>
      </c>
      <c r="G2105" s="1">
        <v>90275</v>
      </c>
      <c r="H2105">
        <v>33.753146000000001</v>
      </c>
      <c r="I2105">
        <v>-118.367459</v>
      </c>
      <c r="J2105">
        <v>4</v>
      </c>
      <c r="K2105" s="1">
        <v>29</v>
      </c>
      <c r="L2105" t="s">
        <v>129</v>
      </c>
      <c r="M2105" t="s">
        <v>43</v>
      </c>
      <c r="P2105" t="s">
        <v>40</v>
      </c>
      <c r="Q2105" t="s">
        <v>79</v>
      </c>
      <c r="R2105">
        <v>22</v>
      </c>
      <c r="S2105" t="s">
        <v>43</v>
      </c>
      <c r="T2105" t="s">
        <v>43</v>
      </c>
      <c r="U2105" t="s">
        <v>43</v>
      </c>
      <c r="V2105" t="s">
        <v>43</v>
      </c>
      <c r="W2105" t="s">
        <v>40</v>
      </c>
      <c r="X2105" t="s">
        <v>43</v>
      </c>
      <c r="Y2105" t="s">
        <v>43</v>
      </c>
      <c r="Z2105" t="s">
        <v>40</v>
      </c>
      <c r="AA2105" t="s">
        <v>51</v>
      </c>
      <c r="AB2105" t="s">
        <v>43</v>
      </c>
      <c r="AC2105" t="s">
        <v>46</v>
      </c>
      <c r="AD2105" s="10">
        <v>33.75</v>
      </c>
      <c r="AE2105" s="10">
        <v>1009.25</v>
      </c>
      <c r="AF2105" s="10">
        <v>0</v>
      </c>
      <c r="AG2105" s="10">
        <v>0</v>
      </c>
      <c r="AH2105" s="10">
        <v>0</v>
      </c>
      <c r="AI2105" s="10">
        <v>1009.25</v>
      </c>
      <c r="AJ2105" t="s">
        <v>47</v>
      </c>
      <c r="AM2105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105" t="str">
        <f t="shared" si="64"/>
        <v>40-49</v>
      </c>
      <c r="AO2105">
        <f t="shared" si="65"/>
        <v>0</v>
      </c>
      <c r="AP2105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2106" spans="1:42" x14ac:dyDescent="0.25">
      <c r="A2106" t="s">
        <v>3058</v>
      </c>
      <c r="B2106" t="s">
        <v>49</v>
      </c>
      <c r="C2106" s="1">
        <v>44</v>
      </c>
      <c r="D2106" t="s">
        <v>43</v>
      </c>
      <c r="E2106">
        <v>0</v>
      </c>
      <c r="F2106" t="s">
        <v>3059</v>
      </c>
      <c r="G2106" s="1">
        <v>95233</v>
      </c>
      <c r="H2106">
        <v>38.184913999999999</v>
      </c>
      <c r="I2106">
        <v>-120.364085</v>
      </c>
      <c r="J2106">
        <v>0</v>
      </c>
      <c r="K2106" s="1">
        <v>12</v>
      </c>
      <c r="L2106" t="s">
        <v>62</v>
      </c>
      <c r="M2106" t="s">
        <v>40</v>
      </c>
      <c r="N2106" s="10">
        <v>18.38</v>
      </c>
      <c r="O2106" t="s">
        <v>43</v>
      </c>
      <c r="P2106" t="s">
        <v>40</v>
      </c>
      <c r="Q2106" t="s">
        <v>55</v>
      </c>
      <c r="R2106">
        <v>3</v>
      </c>
      <c r="S2106" t="s">
        <v>40</v>
      </c>
      <c r="T2106" t="s">
        <v>43</v>
      </c>
      <c r="U2106" t="s">
        <v>40</v>
      </c>
      <c r="V2106" t="s">
        <v>43</v>
      </c>
      <c r="W2106" t="s">
        <v>43</v>
      </c>
      <c r="X2106" t="s">
        <v>43</v>
      </c>
      <c r="Y2106" t="s">
        <v>43</v>
      </c>
      <c r="Z2106" t="s">
        <v>40</v>
      </c>
      <c r="AA2106" t="s">
        <v>51</v>
      </c>
      <c r="AB2106" t="s">
        <v>43</v>
      </c>
      <c r="AC2106" t="s">
        <v>56</v>
      </c>
      <c r="AD2106" s="10">
        <v>81.7</v>
      </c>
      <c r="AE2106" s="10">
        <v>858.6</v>
      </c>
      <c r="AF2106" s="10">
        <v>0</v>
      </c>
      <c r="AG2106" s="10">
        <v>0</v>
      </c>
      <c r="AH2106" s="10">
        <v>220.56</v>
      </c>
      <c r="AI2106" s="10">
        <v>1079.1600000000001</v>
      </c>
      <c r="AJ2106" t="s">
        <v>57</v>
      </c>
      <c r="AK2106" t="s">
        <v>63</v>
      </c>
      <c r="AL2106" t="s">
        <v>1887</v>
      </c>
      <c r="AM210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106" t="str">
        <f t="shared" si="64"/>
        <v>40-49</v>
      </c>
      <c r="AO2106">
        <f t="shared" si="65"/>
        <v>1</v>
      </c>
      <c r="AP210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107" spans="1:42" x14ac:dyDescent="0.25">
      <c r="A2107" t="s">
        <v>3060</v>
      </c>
      <c r="B2107" t="s">
        <v>39</v>
      </c>
      <c r="C2107" s="1">
        <v>25</v>
      </c>
      <c r="D2107" t="s">
        <v>43</v>
      </c>
      <c r="E2107">
        <v>2</v>
      </c>
      <c r="F2107" t="s">
        <v>583</v>
      </c>
      <c r="G2107" s="1">
        <v>91436</v>
      </c>
      <c r="H2107">
        <v>34.152875000000002</v>
      </c>
      <c r="I2107">
        <v>-118.486056</v>
      </c>
      <c r="J2107">
        <v>0</v>
      </c>
      <c r="K2107" s="1">
        <v>50</v>
      </c>
      <c r="L2107" t="s">
        <v>76</v>
      </c>
      <c r="M2107" t="s">
        <v>40</v>
      </c>
      <c r="N2107" s="10">
        <v>37.520000000000003</v>
      </c>
      <c r="O2107" t="s">
        <v>43</v>
      </c>
      <c r="P2107" t="s">
        <v>40</v>
      </c>
      <c r="Q2107" t="s">
        <v>79</v>
      </c>
      <c r="R2107">
        <v>71</v>
      </c>
      <c r="S2107" t="s">
        <v>40</v>
      </c>
      <c r="T2107" t="s">
        <v>43</v>
      </c>
      <c r="U2107" t="s">
        <v>40</v>
      </c>
      <c r="V2107" t="s">
        <v>40</v>
      </c>
      <c r="W2107" t="s">
        <v>40</v>
      </c>
      <c r="X2107" t="s">
        <v>43</v>
      </c>
      <c r="Y2107" t="s">
        <v>43</v>
      </c>
      <c r="Z2107" t="s">
        <v>40</v>
      </c>
      <c r="AA2107" t="s">
        <v>45</v>
      </c>
      <c r="AB2107" t="s">
        <v>40</v>
      </c>
      <c r="AC2107" t="s">
        <v>46</v>
      </c>
      <c r="AD2107" s="10">
        <v>70.8</v>
      </c>
      <c r="AE2107" s="10">
        <v>3478.15</v>
      </c>
      <c r="AF2107" s="10">
        <v>0</v>
      </c>
      <c r="AG2107" s="10">
        <v>0</v>
      </c>
      <c r="AH2107" s="10">
        <v>1876</v>
      </c>
      <c r="AI2107" s="10">
        <v>5354.15</v>
      </c>
      <c r="AJ2107" t="s">
        <v>47</v>
      </c>
      <c r="AM210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107" t="str">
        <f t="shared" si="64"/>
        <v>19-29</v>
      </c>
      <c r="AO2107">
        <f t="shared" si="65"/>
        <v>0</v>
      </c>
      <c r="AP210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108" spans="1:42" x14ac:dyDescent="0.25">
      <c r="A2108" t="s">
        <v>3061</v>
      </c>
      <c r="B2108" t="s">
        <v>49</v>
      </c>
      <c r="C2108" s="1">
        <v>19</v>
      </c>
      <c r="D2108" t="s">
        <v>40</v>
      </c>
      <c r="E2108">
        <v>1</v>
      </c>
      <c r="F2108" t="s">
        <v>3062</v>
      </c>
      <c r="G2108" s="1">
        <v>95476</v>
      </c>
      <c r="H2108">
        <v>38.254849999999998</v>
      </c>
      <c r="I2108">
        <v>-122.461799</v>
      </c>
      <c r="J2108">
        <v>6</v>
      </c>
      <c r="K2108" s="1">
        <v>67</v>
      </c>
      <c r="L2108" t="s">
        <v>42</v>
      </c>
      <c r="M2108" t="s">
        <v>40</v>
      </c>
      <c r="N2108" s="10">
        <v>40.96</v>
      </c>
      <c r="O2108" t="s">
        <v>40</v>
      </c>
      <c r="P2108" t="s">
        <v>40</v>
      </c>
      <c r="Q2108" t="s">
        <v>55</v>
      </c>
      <c r="R2108">
        <v>47</v>
      </c>
      <c r="S2108" t="s">
        <v>43</v>
      </c>
      <c r="T2108" t="s">
        <v>40</v>
      </c>
      <c r="U2108" t="s">
        <v>40</v>
      </c>
      <c r="V2108" t="s">
        <v>40</v>
      </c>
      <c r="W2108" t="s">
        <v>40</v>
      </c>
      <c r="X2108" t="s">
        <v>40</v>
      </c>
      <c r="Y2108" t="s">
        <v>40</v>
      </c>
      <c r="Z2108" t="s">
        <v>40</v>
      </c>
      <c r="AA2108" t="s">
        <v>73</v>
      </c>
      <c r="AB2108" t="s">
        <v>40</v>
      </c>
      <c r="AC2108" t="s">
        <v>56</v>
      </c>
      <c r="AD2108" s="10">
        <v>111.2</v>
      </c>
      <c r="AE2108" s="10">
        <v>7530.8</v>
      </c>
      <c r="AF2108" s="10">
        <v>0</v>
      </c>
      <c r="AG2108" s="10">
        <v>0</v>
      </c>
      <c r="AH2108" s="10">
        <v>2744.32</v>
      </c>
      <c r="AI2108" s="10">
        <v>10275.120000000001</v>
      </c>
      <c r="AJ2108" t="s">
        <v>47</v>
      </c>
      <c r="AM210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108" t="str">
        <f t="shared" si="64"/>
        <v>19-29</v>
      </c>
      <c r="AO2108">
        <f t="shared" si="65"/>
        <v>0</v>
      </c>
      <c r="AP2108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109" spans="1:42" x14ac:dyDescent="0.25">
      <c r="A2109" t="s">
        <v>3063</v>
      </c>
      <c r="B2109" t="s">
        <v>39</v>
      </c>
      <c r="C2109" s="1">
        <v>63</v>
      </c>
      <c r="D2109" t="s">
        <v>40</v>
      </c>
      <c r="E2109">
        <v>0</v>
      </c>
      <c r="F2109" t="s">
        <v>437</v>
      </c>
      <c r="G2109" s="1">
        <v>92408</v>
      </c>
      <c r="H2109">
        <v>34.084909000000003</v>
      </c>
      <c r="I2109">
        <v>-117.258107</v>
      </c>
      <c r="J2109">
        <v>1</v>
      </c>
      <c r="K2109" s="1">
        <v>33</v>
      </c>
      <c r="L2109" t="s">
        <v>42</v>
      </c>
      <c r="M2109" t="s">
        <v>40</v>
      </c>
      <c r="N2109" s="10">
        <v>14.34</v>
      </c>
      <c r="O2109" t="s">
        <v>40</v>
      </c>
      <c r="P2109" t="s">
        <v>40</v>
      </c>
      <c r="Q2109" t="s">
        <v>55</v>
      </c>
      <c r="R2109">
        <v>28</v>
      </c>
      <c r="S2109" t="s">
        <v>43</v>
      </c>
      <c r="T2109" t="s">
        <v>43</v>
      </c>
      <c r="U2109" t="s">
        <v>43</v>
      </c>
      <c r="V2109" t="s">
        <v>43</v>
      </c>
      <c r="W2109" t="s">
        <v>43</v>
      </c>
      <c r="X2109" t="s">
        <v>40</v>
      </c>
      <c r="Y2109" t="s">
        <v>40</v>
      </c>
      <c r="Z2109" t="s">
        <v>40</v>
      </c>
      <c r="AA2109" t="s">
        <v>51</v>
      </c>
      <c r="AB2109" t="s">
        <v>43</v>
      </c>
      <c r="AC2109" t="s">
        <v>46</v>
      </c>
      <c r="AD2109" s="10">
        <v>86.15</v>
      </c>
      <c r="AE2109" s="10">
        <v>2745.7</v>
      </c>
      <c r="AF2109" s="10">
        <v>0</v>
      </c>
      <c r="AG2109" s="10">
        <v>0</v>
      </c>
      <c r="AH2109" s="10">
        <v>473.22</v>
      </c>
      <c r="AI2109" s="10">
        <v>3218.92</v>
      </c>
      <c r="AJ2109" t="s">
        <v>57</v>
      </c>
      <c r="AK2109" t="s">
        <v>121</v>
      </c>
      <c r="AL2109" t="s">
        <v>122</v>
      </c>
      <c r="AM2109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109" t="str">
        <f t="shared" si="64"/>
        <v>60-80</v>
      </c>
      <c r="AO2109">
        <f t="shared" si="65"/>
        <v>1</v>
      </c>
      <c r="AP2109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110" spans="1:42" x14ac:dyDescent="0.25">
      <c r="A2110" t="s">
        <v>3064</v>
      </c>
      <c r="B2110" t="s">
        <v>39</v>
      </c>
      <c r="C2110" s="1">
        <v>32</v>
      </c>
      <c r="D2110" t="s">
        <v>40</v>
      </c>
      <c r="E2110">
        <v>2</v>
      </c>
      <c r="F2110" t="s">
        <v>543</v>
      </c>
      <c r="G2110" s="1">
        <v>92507</v>
      </c>
      <c r="H2110">
        <v>33.976328000000002</v>
      </c>
      <c r="I2110">
        <v>-117.31978599999999</v>
      </c>
      <c r="J2110">
        <v>3</v>
      </c>
      <c r="K2110" s="1">
        <v>37</v>
      </c>
      <c r="L2110" t="s">
        <v>129</v>
      </c>
      <c r="M2110" t="s">
        <v>40</v>
      </c>
      <c r="N2110" s="10">
        <v>1.1200000000000001</v>
      </c>
      <c r="O2110" t="s">
        <v>43</v>
      </c>
      <c r="P2110" t="s">
        <v>40</v>
      </c>
      <c r="Q2110" t="s">
        <v>44</v>
      </c>
      <c r="R2110">
        <v>23</v>
      </c>
      <c r="S2110" t="s">
        <v>40</v>
      </c>
      <c r="T2110" t="s">
        <v>40</v>
      </c>
      <c r="U2110" t="s">
        <v>43</v>
      </c>
      <c r="V2110" t="s">
        <v>43</v>
      </c>
      <c r="W2110" t="s">
        <v>40</v>
      </c>
      <c r="X2110" t="s">
        <v>40</v>
      </c>
      <c r="Y2110" t="s">
        <v>40</v>
      </c>
      <c r="Z2110" t="s">
        <v>40</v>
      </c>
      <c r="AA2110" t="s">
        <v>45</v>
      </c>
      <c r="AB2110" t="s">
        <v>43</v>
      </c>
      <c r="AC2110" t="s">
        <v>56</v>
      </c>
      <c r="AD2110" s="10">
        <v>75.099999999999994</v>
      </c>
      <c r="AE2110" s="10">
        <v>2658.8</v>
      </c>
      <c r="AF2110" s="10">
        <v>0</v>
      </c>
      <c r="AG2110" s="10">
        <v>0</v>
      </c>
      <c r="AH2110" s="10">
        <v>41.44</v>
      </c>
      <c r="AI2110" s="10">
        <v>2700.24</v>
      </c>
      <c r="AJ2110" t="s">
        <v>47</v>
      </c>
      <c r="AM2110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110" t="str">
        <f t="shared" si="64"/>
        <v>30-39</v>
      </c>
      <c r="AO2110">
        <f t="shared" si="65"/>
        <v>0</v>
      </c>
      <c r="AP2110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111" spans="1:42" x14ac:dyDescent="0.25">
      <c r="A2111" t="s">
        <v>3065</v>
      </c>
      <c r="B2111" t="s">
        <v>39</v>
      </c>
      <c r="C2111" s="1">
        <v>44</v>
      </c>
      <c r="D2111" t="s">
        <v>40</v>
      </c>
      <c r="E2111">
        <v>0</v>
      </c>
      <c r="F2111" t="s">
        <v>1593</v>
      </c>
      <c r="G2111" s="1">
        <v>94583</v>
      </c>
      <c r="H2111">
        <v>37.766556000000001</v>
      </c>
      <c r="I2111">
        <v>-121.97678399999999</v>
      </c>
      <c r="J2111">
        <v>5</v>
      </c>
      <c r="K2111" s="1">
        <v>64</v>
      </c>
      <c r="L2111" t="s">
        <v>76</v>
      </c>
      <c r="M2111" t="s">
        <v>40</v>
      </c>
      <c r="N2111" s="10">
        <v>6.81</v>
      </c>
      <c r="O2111" t="s">
        <v>40</v>
      </c>
      <c r="P2111" t="s">
        <v>43</v>
      </c>
      <c r="AA2111" t="s">
        <v>73</v>
      </c>
      <c r="AB2111" t="s">
        <v>43</v>
      </c>
      <c r="AC2111" t="s">
        <v>46</v>
      </c>
      <c r="AD2111" s="10">
        <v>25</v>
      </c>
      <c r="AE2111" s="10">
        <v>1584.8</v>
      </c>
      <c r="AF2111" s="10">
        <v>0</v>
      </c>
      <c r="AG2111" s="10">
        <v>0</v>
      </c>
      <c r="AH2111" s="10">
        <v>435.84</v>
      </c>
      <c r="AI2111" s="10">
        <v>2020.64</v>
      </c>
      <c r="AJ2111" t="s">
        <v>47</v>
      </c>
      <c r="AM2111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111" t="str">
        <f t="shared" si="64"/>
        <v>40-49</v>
      </c>
      <c r="AO2111">
        <f t="shared" si="65"/>
        <v>0</v>
      </c>
      <c r="AP2111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112" spans="1:42" x14ac:dyDescent="0.25">
      <c r="A2112" t="s">
        <v>3066</v>
      </c>
      <c r="B2112" t="s">
        <v>49</v>
      </c>
      <c r="C2112" s="1">
        <v>21</v>
      </c>
      <c r="D2112" t="s">
        <v>43</v>
      </c>
      <c r="E2112">
        <v>0</v>
      </c>
      <c r="F2112" t="s">
        <v>211</v>
      </c>
      <c r="G2112" s="1">
        <v>93721</v>
      </c>
      <c r="H2112">
        <v>36.732694000000002</v>
      </c>
      <c r="I2112">
        <v>-119.78378600000001</v>
      </c>
      <c r="J2112">
        <v>0</v>
      </c>
      <c r="K2112" s="1">
        <v>1</v>
      </c>
      <c r="L2112" t="s">
        <v>54</v>
      </c>
      <c r="M2112" t="s">
        <v>40</v>
      </c>
      <c r="N2112" s="10">
        <v>32.85</v>
      </c>
      <c r="O2112" t="s">
        <v>43</v>
      </c>
      <c r="P2112" t="s">
        <v>40</v>
      </c>
      <c r="Q2112" t="s">
        <v>55</v>
      </c>
      <c r="R2112">
        <v>53</v>
      </c>
      <c r="S2112" t="s">
        <v>43</v>
      </c>
      <c r="T2112" t="s">
        <v>43</v>
      </c>
      <c r="U2112" t="s">
        <v>43</v>
      </c>
      <c r="V2112" t="s">
        <v>43</v>
      </c>
      <c r="W2112" t="s">
        <v>40</v>
      </c>
      <c r="X2112" t="s">
        <v>40</v>
      </c>
      <c r="Y2112" t="s">
        <v>40</v>
      </c>
      <c r="Z2112" t="s">
        <v>40</v>
      </c>
      <c r="AA2112" t="s">
        <v>51</v>
      </c>
      <c r="AB2112" t="s">
        <v>40</v>
      </c>
      <c r="AC2112" t="s">
        <v>56</v>
      </c>
      <c r="AD2112" s="10">
        <v>89.9</v>
      </c>
      <c r="AE2112" s="10">
        <v>89.9</v>
      </c>
      <c r="AF2112" s="10">
        <v>0</v>
      </c>
      <c r="AG2112" s="10">
        <v>0</v>
      </c>
      <c r="AH2112" s="10">
        <v>32.85</v>
      </c>
      <c r="AI2112" s="10">
        <v>122.75</v>
      </c>
      <c r="AJ2112" t="s">
        <v>57</v>
      </c>
      <c r="AK2112" t="s">
        <v>109</v>
      </c>
      <c r="AL2112" t="s">
        <v>110</v>
      </c>
      <c r="AM211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112" t="str">
        <f t="shared" si="64"/>
        <v>19-29</v>
      </c>
      <c r="AO2112">
        <f t="shared" si="65"/>
        <v>1</v>
      </c>
      <c r="AP211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113" spans="1:42" x14ac:dyDescent="0.25">
      <c r="A2113" t="s">
        <v>3067</v>
      </c>
      <c r="B2113" t="s">
        <v>49</v>
      </c>
      <c r="C2113" s="1">
        <v>64</v>
      </c>
      <c r="D2113" t="s">
        <v>43</v>
      </c>
      <c r="E2113">
        <v>0</v>
      </c>
      <c r="F2113" t="s">
        <v>807</v>
      </c>
      <c r="G2113" s="1">
        <v>91107</v>
      </c>
      <c r="H2113">
        <v>34.159007000000003</v>
      </c>
      <c r="I2113">
        <v>-118.08735299999999</v>
      </c>
      <c r="J2113">
        <v>0</v>
      </c>
      <c r="K2113" s="1">
        <v>8</v>
      </c>
      <c r="L2113" t="s">
        <v>54</v>
      </c>
      <c r="M2113" t="s">
        <v>40</v>
      </c>
      <c r="N2113" s="10">
        <v>11.58</v>
      </c>
      <c r="O2113" t="s">
        <v>40</v>
      </c>
      <c r="P2113" t="s">
        <v>40</v>
      </c>
      <c r="Q2113" t="s">
        <v>55</v>
      </c>
      <c r="R2113">
        <v>7</v>
      </c>
      <c r="S2113" t="s">
        <v>43</v>
      </c>
      <c r="T2113" t="s">
        <v>43</v>
      </c>
      <c r="U2113" t="s">
        <v>43</v>
      </c>
      <c r="V2113" t="s">
        <v>43</v>
      </c>
      <c r="W2113" t="s">
        <v>43</v>
      </c>
      <c r="X2113" t="s">
        <v>43</v>
      </c>
      <c r="Y2113" t="s">
        <v>43</v>
      </c>
      <c r="Z2113" t="s">
        <v>40</v>
      </c>
      <c r="AA2113" t="s">
        <v>51</v>
      </c>
      <c r="AB2113" t="s">
        <v>40</v>
      </c>
      <c r="AC2113" t="s">
        <v>56</v>
      </c>
      <c r="AD2113" s="10">
        <v>74.849999999999994</v>
      </c>
      <c r="AE2113" s="10">
        <v>572.45000000000005</v>
      </c>
      <c r="AF2113" s="10">
        <v>0</v>
      </c>
      <c r="AG2113" s="10">
        <v>0</v>
      </c>
      <c r="AH2113" s="10">
        <v>92.64</v>
      </c>
      <c r="AI2113" s="10">
        <v>665.09</v>
      </c>
      <c r="AJ2113" t="s">
        <v>47</v>
      </c>
      <c r="AM2113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113" t="str">
        <f t="shared" si="64"/>
        <v>60-80</v>
      </c>
      <c r="AO2113">
        <f t="shared" si="65"/>
        <v>0</v>
      </c>
      <c r="AP211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114" spans="1:42" x14ac:dyDescent="0.25">
      <c r="A2114" t="s">
        <v>3068</v>
      </c>
      <c r="B2114" t="s">
        <v>49</v>
      </c>
      <c r="C2114" s="1">
        <v>57</v>
      </c>
      <c r="D2114" t="s">
        <v>43</v>
      </c>
      <c r="E2114">
        <v>0</v>
      </c>
      <c r="F2114" t="s">
        <v>575</v>
      </c>
      <c r="G2114" s="1">
        <v>95949</v>
      </c>
      <c r="H2114">
        <v>39.099204</v>
      </c>
      <c r="I2114">
        <v>-121.137962</v>
      </c>
      <c r="J2114">
        <v>0</v>
      </c>
      <c r="K2114" s="1">
        <v>9</v>
      </c>
      <c r="L2114" t="s">
        <v>54</v>
      </c>
      <c r="M2114" t="s">
        <v>40</v>
      </c>
      <c r="N2114" s="10">
        <v>2.88</v>
      </c>
      <c r="O2114" t="s">
        <v>43</v>
      </c>
      <c r="P2114" t="s">
        <v>40</v>
      </c>
      <c r="Q2114" t="s">
        <v>79</v>
      </c>
      <c r="R2114">
        <v>26</v>
      </c>
      <c r="S2114" t="s">
        <v>43</v>
      </c>
      <c r="T2114" t="s">
        <v>43</v>
      </c>
      <c r="U2114" t="s">
        <v>43</v>
      </c>
      <c r="V2114" t="s">
        <v>43</v>
      </c>
      <c r="W2114" t="s">
        <v>43</v>
      </c>
      <c r="X2114" t="s">
        <v>43</v>
      </c>
      <c r="Y2114" t="s">
        <v>43</v>
      </c>
      <c r="Z2114" t="s">
        <v>43</v>
      </c>
      <c r="AA2114" t="s">
        <v>51</v>
      </c>
      <c r="AB2114" t="s">
        <v>43</v>
      </c>
      <c r="AC2114" t="s">
        <v>183</v>
      </c>
      <c r="AD2114" s="10">
        <v>44.95</v>
      </c>
      <c r="AE2114" s="10">
        <v>431</v>
      </c>
      <c r="AF2114" s="10">
        <v>0</v>
      </c>
      <c r="AG2114" s="10">
        <v>10</v>
      </c>
      <c r="AH2114" s="10">
        <v>25.92</v>
      </c>
      <c r="AI2114" s="10">
        <v>466.92</v>
      </c>
      <c r="AJ2114" t="s">
        <v>57</v>
      </c>
      <c r="AK2114" t="s">
        <v>58</v>
      </c>
      <c r="AL2114" t="s">
        <v>59</v>
      </c>
      <c r="AM211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114" t="str">
        <f t="shared" ref="AN2114:AN2177" si="66">IF(C2114&lt;=29,"19-29",IF(C2114&lt;=39,"30-39",IF(C2114&lt;=49,"40-49",IF(C2114&lt;=59,"50-59","60-80"))))</f>
        <v>50-59</v>
      </c>
      <c r="AO2114">
        <f t="shared" ref="AO2114:AO2177" si="67">IF(AJ2114="Churned",1,0)</f>
        <v>1</v>
      </c>
      <c r="AP2114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2115" spans="1:42" x14ac:dyDescent="0.25">
      <c r="A2115" t="s">
        <v>3069</v>
      </c>
      <c r="B2115" t="s">
        <v>49</v>
      </c>
      <c r="C2115" s="1">
        <v>23</v>
      </c>
      <c r="D2115" t="s">
        <v>43</v>
      </c>
      <c r="E2115">
        <v>0</v>
      </c>
      <c r="F2115" t="s">
        <v>3070</v>
      </c>
      <c r="G2115" s="1">
        <v>93240</v>
      </c>
      <c r="H2115">
        <v>35.607875</v>
      </c>
      <c r="I2115">
        <v>-118.466318</v>
      </c>
      <c r="J2115">
        <v>0</v>
      </c>
      <c r="K2115" s="1">
        <v>1</v>
      </c>
      <c r="L2115" t="s">
        <v>42</v>
      </c>
      <c r="M2115" t="s">
        <v>40</v>
      </c>
      <c r="N2115" s="10">
        <v>18.149999999999999</v>
      </c>
      <c r="O2115" t="s">
        <v>43</v>
      </c>
      <c r="P2115" t="s">
        <v>43</v>
      </c>
      <c r="AA2115" t="s">
        <v>51</v>
      </c>
      <c r="AB2115" t="s">
        <v>43</v>
      </c>
      <c r="AC2115" t="s">
        <v>46</v>
      </c>
      <c r="AD2115" s="10">
        <v>20.05</v>
      </c>
      <c r="AE2115" s="10">
        <v>20.05</v>
      </c>
      <c r="AF2115" s="10">
        <v>0</v>
      </c>
      <c r="AG2115" s="10">
        <v>0</v>
      </c>
      <c r="AH2115" s="10">
        <v>18.149999999999999</v>
      </c>
      <c r="AI2115" s="10">
        <v>38.200000000000003</v>
      </c>
      <c r="AJ2115" t="s">
        <v>98</v>
      </c>
      <c r="AM211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115" t="str">
        <f t="shared" si="66"/>
        <v>19-29</v>
      </c>
      <c r="AO2115">
        <f t="shared" si="67"/>
        <v>0</v>
      </c>
      <c r="AP2115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116" spans="1:42" x14ac:dyDescent="0.25">
      <c r="A2116" t="s">
        <v>3071</v>
      </c>
      <c r="B2116" t="s">
        <v>39</v>
      </c>
      <c r="C2116" s="1">
        <v>31</v>
      </c>
      <c r="D2116" t="s">
        <v>40</v>
      </c>
      <c r="E2116">
        <v>0</v>
      </c>
      <c r="F2116" t="s">
        <v>229</v>
      </c>
      <c r="G2116" s="1">
        <v>91746</v>
      </c>
      <c r="H2116">
        <v>34.038983000000002</v>
      </c>
      <c r="I2116">
        <v>-117.991372</v>
      </c>
      <c r="J2116">
        <v>1</v>
      </c>
      <c r="K2116" s="1">
        <v>48</v>
      </c>
      <c r="L2116" t="s">
        <v>42</v>
      </c>
      <c r="M2116" t="s">
        <v>43</v>
      </c>
      <c r="P2116" t="s">
        <v>40</v>
      </c>
      <c r="Q2116" t="s">
        <v>79</v>
      </c>
      <c r="R2116">
        <v>22</v>
      </c>
      <c r="S2116" t="s">
        <v>43</v>
      </c>
      <c r="T2116" t="s">
        <v>40</v>
      </c>
      <c r="U2116" t="s">
        <v>40</v>
      </c>
      <c r="V2116" t="s">
        <v>43</v>
      </c>
      <c r="W2116" t="s">
        <v>43</v>
      </c>
      <c r="X2116" t="s">
        <v>43</v>
      </c>
      <c r="Y2116" t="s">
        <v>43</v>
      </c>
      <c r="Z2116" t="s">
        <v>40</v>
      </c>
      <c r="AA2116" t="s">
        <v>45</v>
      </c>
      <c r="AB2116" t="s">
        <v>43</v>
      </c>
      <c r="AC2116" t="s">
        <v>183</v>
      </c>
      <c r="AD2116" s="10">
        <v>34.700000000000003</v>
      </c>
      <c r="AE2116" s="10">
        <v>1604.5</v>
      </c>
      <c r="AF2116" s="10">
        <v>0</v>
      </c>
      <c r="AG2116" s="10">
        <v>0</v>
      </c>
      <c r="AH2116" s="10">
        <v>0</v>
      </c>
      <c r="AI2116" s="10">
        <v>1604.5</v>
      </c>
      <c r="AJ2116" t="s">
        <v>57</v>
      </c>
      <c r="AK2116" t="s">
        <v>63</v>
      </c>
      <c r="AL2116" t="s">
        <v>64</v>
      </c>
      <c r="AM2116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116" t="str">
        <f t="shared" si="66"/>
        <v>30-39</v>
      </c>
      <c r="AO2116">
        <f t="shared" si="67"/>
        <v>1</v>
      </c>
      <c r="AP2116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2117" spans="1:42" x14ac:dyDescent="0.25">
      <c r="A2117" t="s">
        <v>3072</v>
      </c>
      <c r="B2117" t="s">
        <v>39</v>
      </c>
      <c r="C2117" s="1">
        <v>39</v>
      </c>
      <c r="D2117" t="s">
        <v>43</v>
      </c>
      <c r="E2117">
        <v>0</v>
      </c>
      <c r="F2117" t="s">
        <v>3023</v>
      </c>
      <c r="G2117" s="1">
        <v>91917</v>
      </c>
      <c r="H2117">
        <v>32.622999</v>
      </c>
      <c r="I2117">
        <v>-116.687855</v>
      </c>
      <c r="J2117">
        <v>0</v>
      </c>
      <c r="K2117" s="1">
        <v>38</v>
      </c>
      <c r="L2117" t="s">
        <v>42</v>
      </c>
      <c r="M2117" t="s">
        <v>40</v>
      </c>
      <c r="N2117" s="10">
        <v>20.14</v>
      </c>
      <c r="O2117" t="s">
        <v>40</v>
      </c>
      <c r="P2117" t="s">
        <v>40</v>
      </c>
      <c r="Q2117" t="s">
        <v>79</v>
      </c>
      <c r="R2117">
        <v>13</v>
      </c>
      <c r="S2117" t="s">
        <v>40</v>
      </c>
      <c r="T2117" t="s">
        <v>40</v>
      </c>
      <c r="U2117" t="s">
        <v>40</v>
      </c>
      <c r="V2117" t="s">
        <v>43</v>
      </c>
      <c r="W2117" t="s">
        <v>43</v>
      </c>
      <c r="X2117" t="s">
        <v>43</v>
      </c>
      <c r="Y2117" t="s">
        <v>43</v>
      </c>
      <c r="Z2117" t="s">
        <v>40</v>
      </c>
      <c r="AA2117" t="s">
        <v>51</v>
      </c>
      <c r="AB2117" t="s">
        <v>40</v>
      </c>
      <c r="AC2117" t="s">
        <v>56</v>
      </c>
      <c r="AD2117" s="10">
        <v>66.150000000000006</v>
      </c>
      <c r="AE2117" s="10">
        <v>2522.4</v>
      </c>
      <c r="AF2117" s="10">
        <v>0</v>
      </c>
      <c r="AG2117" s="10">
        <v>0</v>
      </c>
      <c r="AH2117" s="10">
        <v>765.32</v>
      </c>
      <c r="AI2117" s="10">
        <v>3287.72</v>
      </c>
      <c r="AJ2117" t="s">
        <v>47</v>
      </c>
      <c r="AM2117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117" t="str">
        <f t="shared" si="66"/>
        <v>30-39</v>
      </c>
      <c r="AO2117">
        <f t="shared" si="67"/>
        <v>0</v>
      </c>
      <c r="AP211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118" spans="1:42" x14ac:dyDescent="0.25">
      <c r="A2118" t="s">
        <v>3073</v>
      </c>
      <c r="B2118" t="s">
        <v>49</v>
      </c>
      <c r="C2118" s="1">
        <v>36</v>
      </c>
      <c r="D2118" t="s">
        <v>43</v>
      </c>
      <c r="E2118">
        <v>3</v>
      </c>
      <c r="F2118" t="s">
        <v>1093</v>
      </c>
      <c r="G2118" s="1">
        <v>95312</v>
      </c>
      <c r="H2118">
        <v>37.420273000000002</v>
      </c>
      <c r="I2118">
        <v>-120.66527000000001</v>
      </c>
      <c r="J2118">
        <v>0</v>
      </c>
      <c r="K2118" s="1">
        <v>3</v>
      </c>
      <c r="L2118" t="s">
        <v>42</v>
      </c>
      <c r="M2118" t="s">
        <v>40</v>
      </c>
      <c r="N2118" s="10">
        <v>18.43</v>
      </c>
      <c r="O2118" t="s">
        <v>43</v>
      </c>
      <c r="P2118" t="s">
        <v>43</v>
      </c>
      <c r="AA2118" t="s">
        <v>51</v>
      </c>
      <c r="AB2118" t="s">
        <v>43</v>
      </c>
      <c r="AC2118" t="s">
        <v>56</v>
      </c>
      <c r="AD2118" s="10">
        <v>20.2</v>
      </c>
      <c r="AE2118" s="10">
        <v>50.6</v>
      </c>
      <c r="AF2118" s="10">
        <v>0</v>
      </c>
      <c r="AG2118" s="10">
        <v>0</v>
      </c>
      <c r="AH2118" s="10">
        <v>55.29</v>
      </c>
      <c r="AI2118" s="10">
        <v>105.89</v>
      </c>
      <c r="AJ2118" t="s">
        <v>98</v>
      </c>
      <c r="AM211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118" t="str">
        <f t="shared" si="66"/>
        <v>30-39</v>
      </c>
      <c r="AO2118">
        <f t="shared" si="67"/>
        <v>0</v>
      </c>
      <c r="AP2118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119" spans="1:42" x14ac:dyDescent="0.25">
      <c r="A2119" t="s">
        <v>3074</v>
      </c>
      <c r="B2119" t="s">
        <v>39</v>
      </c>
      <c r="C2119" s="1">
        <v>35</v>
      </c>
      <c r="D2119" t="s">
        <v>43</v>
      </c>
      <c r="E2119">
        <v>0</v>
      </c>
      <c r="F2119" t="s">
        <v>1507</v>
      </c>
      <c r="G2119" s="1">
        <v>95605</v>
      </c>
      <c r="H2119">
        <v>38.592745000000001</v>
      </c>
      <c r="I2119">
        <v>-121.540036</v>
      </c>
      <c r="J2119">
        <v>0</v>
      </c>
      <c r="K2119" s="1">
        <v>32</v>
      </c>
      <c r="L2119" t="s">
        <v>129</v>
      </c>
      <c r="M2119" t="s">
        <v>40</v>
      </c>
      <c r="N2119" s="10">
        <v>15.53</v>
      </c>
      <c r="O2119" t="s">
        <v>43</v>
      </c>
      <c r="P2119" t="s">
        <v>43</v>
      </c>
      <c r="AA2119" t="s">
        <v>51</v>
      </c>
      <c r="AB2119" t="s">
        <v>43</v>
      </c>
      <c r="AC2119" t="s">
        <v>56</v>
      </c>
      <c r="AD2119" s="10">
        <v>19.899999999999999</v>
      </c>
      <c r="AE2119" s="10">
        <v>601.54999999999995</v>
      </c>
      <c r="AF2119" s="10">
        <v>0</v>
      </c>
      <c r="AG2119" s="10">
        <v>0</v>
      </c>
      <c r="AH2119" s="10">
        <v>496.96</v>
      </c>
      <c r="AI2119" s="10">
        <v>1098.51</v>
      </c>
      <c r="AJ2119" t="s">
        <v>47</v>
      </c>
      <c r="AM2119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119" t="str">
        <f t="shared" si="66"/>
        <v>30-39</v>
      </c>
      <c r="AO2119">
        <f t="shared" si="67"/>
        <v>0</v>
      </c>
      <c r="AP2119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120" spans="1:42" x14ac:dyDescent="0.25">
      <c r="A2120" t="s">
        <v>3075</v>
      </c>
      <c r="B2120" t="s">
        <v>49</v>
      </c>
      <c r="C2120" s="1">
        <v>43</v>
      </c>
      <c r="D2120" t="s">
        <v>43</v>
      </c>
      <c r="E2120">
        <v>0</v>
      </c>
      <c r="F2120" t="s">
        <v>3076</v>
      </c>
      <c r="G2120" s="1">
        <v>95549</v>
      </c>
      <c r="H2120">
        <v>40.664482999999997</v>
      </c>
      <c r="I2120">
        <v>-123.865325</v>
      </c>
      <c r="J2120">
        <v>0</v>
      </c>
      <c r="K2120" s="1">
        <v>3</v>
      </c>
      <c r="L2120" t="s">
        <v>42</v>
      </c>
      <c r="M2120" t="s">
        <v>40</v>
      </c>
      <c r="N2120" s="10">
        <v>22.49</v>
      </c>
      <c r="O2120" t="s">
        <v>43</v>
      </c>
      <c r="P2120" t="s">
        <v>40</v>
      </c>
      <c r="Q2120" t="s">
        <v>79</v>
      </c>
      <c r="R2120">
        <v>11</v>
      </c>
      <c r="S2120" t="s">
        <v>43</v>
      </c>
      <c r="T2120" t="s">
        <v>43</v>
      </c>
      <c r="U2120" t="s">
        <v>43</v>
      </c>
      <c r="V2120" t="s">
        <v>40</v>
      </c>
      <c r="W2120" t="s">
        <v>43</v>
      </c>
      <c r="X2120" t="s">
        <v>40</v>
      </c>
      <c r="Y2120" t="s">
        <v>40</v>
      </c>
      <c r="Z2120" t="s">
        <v>40</v>
      </c>
      <c r="AA2120" t="s">
        <v>51</v>
      </c>
      <c r="AB2120" t="s">
        <v>43</v>
      </c>
      <c r="AC2120" t="s">
        <v>46</v>
      </c>
      <c r="AD2120" s="10">
        <v>60.65</v>
      </c>
      <c r="AE2120" s="10">
        <v>196.9</v>
      </c>
      <c r="AF2120" s="10">
        <v>0</v>
      </c>
      <c r="AG2120" s="10">
        <v>0</v>
      </c>
      <c r="AH2120" s="10">
        <v>67.47</v>
      </c>
      <c r="AI2120" s="10">
        <v>264.37</v>
      </c>
      <c r="AJ2120" t="s">
        <v>98</v>
      </c>
      <c r="AM2120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120" t="str">
        <f t="shared" si="66"/>
        <v>40-49</v>
      </c>
      <c r="AO2120">
        <f t="shared" si="67"/>
        <v>0</v>
      </c>
      <c r="AP2120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121" spans="1:42" x14ac:dyDescent="0.25">
      <c r="A2121" t="s">
        <v>3077</v>
      </c>
      <c r="B2121" t="s">
        <v>39</v>
      </c>
      <c r="C2121" s="1">
        <v>34</v>
      </c>
      <c r="D2121" t="s">
        <v>43</v>
      </c>
      <c r="E2121">
        <v>0</v>
      </c>
      <c r="F2121" t="s">
        <v>500</v>
      </c>
      <c r="G2121" s="1">
        <v>93532</v>
      </c>
      <c r="H2121">
        <v>34.659579000000001</v>
      </c>
      <c r="I2121">
        <v>-118.58421199999999</v>
      </c>
      <c r="J2121">
        <v>0</v>
      </c>
      <c r="K2121" s="1">
        <v>10</v>
      </c>
      <c r="L2121" t="s">
        <v>42</v>
      </c>
      <c r="M2121" t="s">
        <v>40</v>
      </c>
      <c r="N2121" s="10">
        <v>43.26</v>
      </c>
      <c r="O2121" t="s">
        <v>40</v>
      </c>
      <c r="P2121" t="s">
        <v>40</v>
      </c>
      <c r="Q2121" t="s">
        <v>55</v>
      </c>
      <c r="R2121">
        <v>21</v>
      </c>
      <c r="S2121" t="s">
        <v>43</v>
      </c>
      <c r="T2121" t="s">
        <v>40</v>
      </c>
      <c r="U2121" t="s">
        <v>40</v>
      </c>
      <c r="V2121" t="s">
        <v>43</v>
      </c>
      <c r="W2121" t="s">
        <v>43</v>
      </c>
      <c r="X2121" t="s">
        <v>40</v>
      </c>
      <c r="Y2121" t="s">
        <v>40</v>
      </c>
      <c r="Z2121" t="s">
        <v>40</v>
      </c>
      <c r="AA2121" t="s">
        <v>51</v>
      </c>
      <c r="AB2121" t="s">
        <v>40</v>
      </c>
      <c r="AC2121" t="s">
        <v>56</v>
      </c>
      <c r="AD2121" s="10">
        <v>94.85</v>
      </c>
      <c r="AE2121" s="10">
        <v>953.45</v>
      </c>
      <c r="AF2121" s="10">
        <v>0</v>
      </c>
      <c r="AG2121" s="10">
        <v>0</v>
      </c>
      <c r="AH2121" s="10">
        <v>432.6</v>
      </c>
      <c r="AI2121" s="10">
        <v>1386.05</v>
      </c>
      <c r="AJ2121" t="s">
        <v>57</v>
      </c>
      <c r="AK2121" t="s">
        <v>58</v>
      </c>
      <c r="AL2121" t="s">
        <v>214</v>
      </c>
      <c r="AM212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121" t="str">
        <f t="shared" si="66"/>
        <v>30-39</v>
      </c>
      <c r="AO2121">
        <f t="shared" si="67"/>
        <v>1</v>
      </c>
      <c r="AP2121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122" spans="1:42" x14ac:dyDescent="0.25">
      <c r="A2122" t="s">
        <v>3078</v>
      </c>
      <c r="B2122" t="s">
        <v>39</v>
      </c>
      <c r="C2122" s="1">
        <v>30</v>
      </c>
      <c r="D2122" t="s">
        <v>43</v>
      </c>
      <c r="E2122">
        <v>0</v>
      </c>
      <c r="F2122" t="s">
        <v>151</v>
      </c>
      <c r="G2122" s="1">
        <v>92130</v>
      </c>
      <c r="H2122">
        <v>32.957194999999999</v>
      </c>
      <c r="I2122">
        <v>-117.20254199999999</v>
      </c>
      <c r="J2122">
        <v>0</v>
      </c>
      <c r="K2122" s="1">
        <v>1</v>
      </c>
      <c r="L2122" t="s">
        <v>54</v>
      </c>
      <c r="M2122" t="s">
        <v>40</v>
      </c>
      <c r="N2122" s="10">
        <v>34.47</v>
      </c>
      <c r="O2122" t="s">
        <v>40</v>
      </c>
      <c r="P2122" t="s">
        <v>40</v>
      </c>
      <c r="Q2122" t="s">
        <v>55</v>
      </c>
      <c r="R2122">
        <v>59</v>
      </c>
      <c r="S2122" t="s">
        <v>43</v>
      </c>
      <c r="T2122" t="s">
        <v>43</v>
      </c>
      <c r="U2122" t="s">
        <v>43</v>
      </c>
      <c r="V2122" t="s">
        <v>43</v>
      </c>
      <c r="W2122" t="s">
        <v>43</v>
      </c>
      <c r="X2122" t="s">
        <v>40</v>
      </c>
      <c r="Y2122" t="s">
        <v>40</v>
      </c>
      <c r="Z2122" t="s">
        <v>40</v>
      </c>
      <c r="AA2122" t="s">
        <v>51</v>
      </c>
      <c r="AB2122" t="s">
        <v>43</v>
      </c>
      <c r="AC2122" t="s">
        <v>46</v>
      </c>
      <c r="AD2122" s="10">
        <v>85.8</v>
      </c>
      <c r="AE2122" s="10">
        <v>85.8</v>
      </c>
      <c r="AF2122" s="10">
        <v>0</v>
      </c>
      <c r="AG2122" s="10">
        <v>0</v>
      </c>
      <c r="AH2122" s="10">
        <v>34.47</v>
      </c>
      <c r="AI2122" s="10">
        <v>120.27</v>
      </c>
      <c r="AJ2122" t="s">
        <v>57</v>
      </c>
      <c r="AK2122" t="s">
        <v>58</v>
      </c>
      <c r="AL2122" t="s">
        <v>104</v>
      </c>
      <c r="AM212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122" t="str">
        <f t="shared" si="66"/>
        <v>30-39</v>
      </c>
      <c r="AO2122">
        <f t="shared" si="67"/>
        <v>1</v>
      </c>
      <c r="AP212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123" spans="1:42" x14ac:dyDescent="0.25">
      <c r="A2123" t="s">
        <v>3079</v>
      </c>
      <c r="B2123" t="s">
        <v>39</v>
      </c>
      <c r="C2123" s="1">
        <v>21</v>
      </c>
      <c r="D2123" t="s">
        <v>40</v>
      </c>
      <c r="E2123">
        <v>0</v>
      </c>
      <c r="F2123" t="s">
        <v>151</v>
      </c>
      <c r="G2123" s="1">
        <v>92109</v>
      </c>
      <c r="H2123">
        <v>32.787835999999999</v>
      </c>
      <c r="I2123">
        <v>-117.232376</v>
      </c>
      <c r="J2123">
        <v>5</v>
      </c>
      <c r="K2123" s="1">
        <v>3</v>
      </c>
      <c r="L2123" t="s">
        <v>42</v>
      </c>
      <c r="M2123" t="s">
        <v>40</v>
      </c>
      <c r="N2123" s="10">
        <v>23.26</v>
      </c>
      <c r="O2123" t="s">
        <v>40</v>
      </c>
      <c r="P2123" t="s">
        <v>40</v>
      </c>
      <c r="Q2123" t="s">
        <v>55</v>
      </c>
      <c r="R2123">
        <v>42</v>
      </c>
      <c r="S2123" t="s">
        <v>43</v>
      </c>
      <c r="T2123" t="s">
        <v>43</v>
      </c>
      <c r="U2123" t="s">
        <v>43</v>
      </c>
      <c r="V2123" t="s">
        <v>43</v>
      </c>
      <c r="W2123" t="s">
        <v>40</v>
      </c>
      <c r="X2123" t="s">
        <v>40</v>
      </c>
      <c r="Y2123" t="s">
        <v>40</v>
      </c>
      <c r="Z2123" t="s">
        <v>43</v>
      </c>
      <c r="AA2123" t="s">
        <v>51</v>
      </c>
      <c r="AB2123" t="s">
        <v>40</v>
      </c>
      <c r="AC2123" t="s">
        <v>56</v>
      </c>
      <c r="AD2123" s="10">
        <v>95.2</v>
      </c>
      <c r="AE2123" s="10">
        <v>292.85000000000002</v>
      </c>
      <c r="AF2123" s="10">
        <v>0</v>
      </c>
      <c r="AG2123" s="10">
        <v>20</v>
      </c>
      <c r="AH2123" s="10">
        <v>69.78</v>
      </c>
      <c r="AI2123" s="10">
        <v>382.63</v>
      </c>
      <c r="AJ2123" t="s">
        <v>57</v>
      </c>
      <c r="AK2123" t="s">
        <v>58</v>
      </c>
      <c r="AL2123" t="s">
        <v>104</v>
      </c>
      <c r="AM2123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123" t="str">
        <f t="shared" si="66"/>
        <v>19-29</v>
      </c>
      <c r="AO2123">
        <f t="shared" si="67"/>
        <v>1</v>
      </c>
      <c r="AP2123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124" spans="1:42" x14ac:dyDescent="0.25">
      <c r="A2124" t="s">
        <v>3080</v>
      </c>
      <c r="B2124" t="s">
        <v>39</v>
      </c>
      <c r="C2124" s="1">
        <v>25</v>
      </c>
      <c r="D2124" t="s">
        <v>43</v>
      </c>
      <c r="E2124">
        <v>0</v>
      </c>
      <c r="F2124" t="s">
        <v>3081</v>
      </c>
      <c r="G2124" s="1">
        <v>94010</v>
      </c>
      <c r="H2124">
        <v>37.570279999999997</v>
      </c>
      <c r="I2124">
        <v>-122.36577800000001</v>
      </c>
      <c r="J2124">
        <v>0</v>
      </c>
      <c r="K2124" s="1">
        <v>3</v>
      </c>
      <c r="L2124" t="s">
        <v>42</v>
      </c>
      <c r="M2124" t="s">
        <v>43</v>
      </c>
      <c r="P2124" t="s">
        <v>40</v>
      </c>
      <c r="Q2124" t="s">
        <v>79</v>
      </c>
      <c r="R2124">
        <v>46</v>
      </c>
      <c r="S2124" t="s">
        <v>43</v>
      </c>
      <c r="T2124" t="s">
        <v>43</v>
      </c>
      <c r="U2124" t="s">
        <v>43</v>
      </c>
      <c r="V2124" t="s">
        <v>43</v>
      </c>
      <c r="W2124" t="s">
        <v>40</v>
      </c>
      <c r="X2124" t="s">
        <v>43</v>
      </c>
      <c r="Y2124" t="s">
        <v>43</v>
      </c>
      <c r="Z2124" t="s">
        <v>40</v>
      </c>
      <c r="AA2124" t="s">
        <v>51</v>
      </c>
      <c r="AB2124" t="s">
        <v>40</v>
      </c>
      <c r="AC2124" t="s">
        <v>46</v>
      </c>
      <c r="AD2124" s="10">
        <v>34.799999999999997</v>
      </c>
      <c r="AE2124" s="10">
        <v>113.95</v>
      </c>
      <c r="AF2124" s="10">
        <v>0</v>
      </c>
      <c r="AG2124" s="10">
        <v>0</v>
      </c>
      <c r="AH2124" s="10">
        <v>0</v>
      </c>
      <c r="AI2124" s="10">
        <v>113.95</v>
      </c>
      <c r="AJ2124" t="s">
        <v>98</v>
      </c>
      <c r="AM212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124" t="str">
        <f t="shared" si="66"/>
        <v>19-29</v>
      </c>
      <c r="AO2124">
        <f t="shared" si="67"/>
        <v>0</v>
      </c>
      <c r="AP2124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2125" spans="1:42" x14ac:dyDescent="0.25">
      <c r="A2125" t="s">
        <v>3082</v>
      </c>
      <c r="B2125" t="s">
        <v>39</v>
      </c>
      <c r="C2125" s="1">
        <v>51</v>
      </c>
      <c r="D2125" t="s">
        <v>40</v>
      </c>
      <c r="E2125">
        <v>2</v>
      </c>
      <c r="F2125" t="s">
        <v>2074</v>
      </c>
      <c r="G2125" s="1">
        <v>95720</v>
      </c>
      <c r="H2125">
        <v>38.766036</v>
      </c>
      <c r="I2125">
        <v>-120.209673</v>
      </c>
      <c r="J2125">
        <v>10</v>
      </c>
      <c r="K2125" s="1">
        <v>56</v>
      </c>
      <c r="L2125" t="s">
        <v>76</v>
      </c>
      <c r="M2125" t="s">
        <v>40</v>
      </c>
      <c r="N2125" s="10">
        <v>25.9</v>
      </c>
      <c r="O2125" t="s">
        <v>40</v>
      </c>
      <c r="P2125" t="s">
        <v>40</v>
      </c>
      <c r="Q2125" t="s">
        <v>44</v>
      </c>
      <c r="R2125">
        <v>30</v>
      </c>
      <c r="S2125" t="s">
        <v>40</v>
      </c>
      <c r="T2125" t="s">
        <v>40</v>
      </c>
      <c r="U2125" t="s">
        <v>40</v>
      </c>
      <c r="V2125" t="s">
        <v>40</v>
      </c>
      <c r="W2125" t="s">
        <v>40</v>
      </c>
      <c r="X2125" t="s">
        <v>43</v>
      </c>
      <c r="Y2125" t="s">
        <v>43</v>
      </c>
      <c r="Z2125" t="s">
        <v>40</v>
      </c>
      <c r="AA2125" t="s">
        <v>73</v>
      </c>
      <c r="AB2125" t="s">
        <v>43</v>
      </c>
      <c r="AC2125" t="s">
        <v>46</v>
      </c>
      <c r="AD2125" s="10">
        <v>81.25</v>
      </c>
      <c r="AE2125" s="10">
        <v>4620.3999999999996</v>
      </c>
      <c r="AF2125" s="10">
        <v>0</v>
      </c>
      <c r="AG2125" s="10">
        <v>0</v>
      </c>
      <c r="AH2125" s="10">
        <v>1450.4</v>
      </c>
      <c r="AI2125" s="10">
        <v>6070.8</v>
      </c>
      <c r="AJ2125" t="s">
        <v>47</v>
      </c>
      <c r="AM2125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125" t="str">
        <f t="shared" si="66"/>
        <v>50-59</v>
      </c>
      <c r="AO2125">
        <f t="shared" si="67"/>
        <v>0</v>
      </c>
      <c r="AP212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126" spans="1:42" x14ac:dyDescent="0.25">
      <c r="A2126" t="s">
        <v>3083</v>
      </c>
      <c r="B2126" t="s">
        <v>49</v>
      </c>
      <c r="C2126" s="1">
        <v>24</v>
      </c>
      <c r="D2126" t="s">
        <v>43</v>
      </c>
      <c r="E2126">
        <v>0</v>
      </c>
      <c r="F2126" t="s">
        <v>251</v>
      </c>
      <c r="G2126" s="1">
        <v>95365</v>
      </c>
      <c r="H2126">
        <v>37.329725000000003</v>
      </c>
      <c r="I2126">
        <v>-120.306399</v>
      </c>
      <c r="J2126">
        <v>0</v>
      </c>
      <c r="K2126" s="1">
        <v>9</v>
      </c>
      <c r="L2126" t="s">
        <v>54</v>
      </c>
      <c r="M2126" t="s">
        <v>43</v>
      </c>
      <c r="P2126" t="s">
        <v>40</v>
      </c>
      <c r="Q2126" t="s">
        <v>79</v>
      </c>
      <c r="R2126">
        <v>52</v>
      </c>
      <c r="S2126" t="s">
        <v>43</v>
      </c>
      <c r="T2126" t="s">
        <v>43</v>
      </c>
      <c r="U2126" t="s">
        <v>43</v>
      </c>
      <c r="V2126" t="s">
        <v>43</v>
      </c>
      <c r="W2126" t="s">
        <v>43</v>
      </c>
      <c r="X2126" t="s">
        <v>43</v>
      </c>
      <c r="Y2126" t="s">
        <v>43</v>
      </c>
      <c r="Z2126" t="s">
        <v>40</v>
      </c>
      <c r="AA2126" t="s">
        <v>51</v>
      </c>
      <c r="AB2126" t="s">
        <v>40</v>
      </c>
      <c r="AC2126" t="s">
        <v>183</v>
      </c>
      <c r="AD2126" s="10">
        <v>24.6</v>
      </c>
      <c r="AE2126" s="10">
        <v>190.1</v>
      </c>
      <c r="AF2126" s="10">
        <v>0</v>
      </c>
      <c r="AG2126" s="10">
        <v>0</v>
      </c>
      <c r="AH2126" s="10">
        <v>0</v>
      </c>
      <c r="AI2126" s="10">
        <v>190.1</v>
      </c>
      <c r="AJ2126" t="s">
        <v>47</v>
      </c>
      <c r="AM212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126" t="str">
        <f t="shared" si="66"/>
        <v>19-29</v>
      </c>
      <c r="AO2126">
        <f t="shared" si="67"/>
        <v>0</v>
      </c>
      <c r="AP2126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127" spans="1:42" x14ac:dyDescent="0.25">
      <c r="A2127" t="s">
        <v>3084</v>
      </c>
      <c r="B2127" t="s">
        <v>39</v>
      </c>
      <c r="C2127" s="1">
        <v>75</v>
      </c>
      <c r="D2127" t="s">
        <v>43</v>
      </c>
      <c r="E2127">
        <v>0</v>
      </c>
      <c r="F2127" t="s">
        <v>1048</v>
      </c>
      <c r="G2127" s="1">
        <v>95070</v>
      </c>
      <c r="H2127">
        <v>37.257772000000003</v>
      </c>
      <c r="I2127">
        <v>-122.051824</v>
      </c>
      <c r="J2127">
        <v>0</v>
      </c>
      <c r="K2127" s="1">
        <v>53</v>
      </c>
      <c r="L2127" t="s">
        <v>42</v>
      </c>
      <c r="M2127" t="s">
        <v>40</v>
      </c>
      <c r="N2127" s="10">
        <v>16.739999999999998</v>
      </c>
      <c r="O2127" t="s">
        <v>43</v>
      </c>
      <c r="P2127" t="s">
        <v>40</v>
      </c>
      <c r="Q2127" t="s">
        <v>55</v>
      </c>
      <c r="R2127">
        <v>15</v>
      </c>
      <c r="S2127" t="s">
        <v>43</v>
      </c>
      <c r="T2127" t="s">
        <v>40</v>
      </c>
      <c r="U2127" t="s">
        <v>43</v>
      </c>
      <c r="V2127" t="s">
        <v>43</v>
      </c>
      <c r="W2127" t="s">
        <v>43</v>
      </c>
      <c r="X2127" t="s">
        <v>43</v>
      </c>
      <c r="Y2127" t="s">
        <v>43</v>
      </c>
      <c r="Z2127" t="s">
        <v>40</v>
      </c>
      <c r="AA2127" t="s">
        <v>51</v>
      </c>
      <c r="AB2127" t="s">
        <v>40</v>
      </c>
      <c r="AC2127" t="s">
        <v>46</v>
      </c>
      <c r="AD2127" s="10">
        <v>73.8</v>
      </c>
      <c r="AE2127" s="10">
        <v>4003.85</v>
      </c>
      <c r="AF2127" s="10">
        <v>0</v>
      </c>
      <c r="AG2127" s="10">
        <v>0</v>
      </c>
      <c r="AH2127" s="10">
        <v>887.22</v>
      </c>
      <c r="AI2127" s="10">
        <v>4891.07</v>
      </c>
      <c r="AJ2127" t="s">
        <v>47</v>
      </c>
      <c r="AM212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127" t="str">
        <f t="shared" si="66"/>
        <v>60-80</v>
      </c>
      <c r="AO2127">
        <f t="shared" si="67"/>
        <v>0</v>
      </c>
      <c r="AP212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128" spans="1:42" x14ac:dyDescent="0.25">
      <c r="A2128" t="s">
        <v>3085</v>
      </c>
      <c r="B2128" t="s">
        <v>39</v>
      </c>
      <c r="C2128" s="1">
        <v>35</v>
      </c>
      <c r="D2128" t="s">
        <v>43</v>
      </c>
      <c r="E2128">
        <v>0</v>
      </c>
      <c r="F2128" t="s">
        <v>568</v>
      </c>
      <c r="G2128" s="1">
        <v>90605</v>
      </c>
      <c r="H2128">
        <v>33.960890999999997</v>
      </c>
      <c r="I2128">
        <v>-118.032222</v>
      </c>
      <c r="J2128">
        <v>0</v>
      </c>
      <c r="K2128" s="1">
        <v>63</v>
      </c>
      <c r="L2128" t="s">
        <v>76</v>
      </c>
      <c r="M2128" t="s">
        <v>40</v>
      </c>
      <c r="N2128" s="10">
        <v>27.38</v>
      </c>
      <c r="O2128" t="s">
        <v>43</v>
      </c>
      <c r="P2128" t="s">
        <v>40</v>
      </c>
      <c r="Q2128" t="s">
        <v>79</v>
      </c>
      <c r="R2128">
        <v>9</v>
      </c>
      <c r="S2128" t="s">
        <v>43</v>
      </c>
      <c r="T2128" t="s">
        <v>43</v>
      </c>
      <c r="U2128" t="s">
        <v>40</v>
      </c>
      <c r="V2128" t="s">
        <v>43</v>
      </c>
      <c r="W2128" t="s">
        <v>43</v>
      </c>
      <c r="X2128" t="s">
        <v>40</v>
      </c>
      <c r="Y2128" t="s">
        <v>40</v>
      </c>
      <c r="Z2128" t="s">
        <v>40</v>
      </c>
      <c r="AA2128" t="s">
        <v>45</v>
      </c>
      <c r="AB2128" t="s">
        <v>43</v>
      </c>
      <c r="AC2128" t="s">
        <v>46</v>
      </c>
      <c r="AD2128" s="10">
        <v>58.55</v>
      </c>
      <c r="AE2128" s="10">
        <v>3503.5</v>
      </c>
      <c r="AF2128" s="10">
        <v>0</v>
      </c>
      <c r="AG2128" s="10">
        <v>0</v>
      </c>
      <c r="AH2128" s="10">
        <v>1724.94</v>
      </c>
      <c r="AI2128" s="10">
        <v>5228.4399999999996</v>
      </c>
      <c r="AJ2128" t="s">
        <v>47</v>
      </c>
      <c r="AM212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128" t="str">
        <f t="shared" si="66"/>
        <v>30-39</v>
      </c>
      <c r="AO2128">
        <f t="shared" si="67"/>
        <v>0</v>
      </c>
      <c r="AP2128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2129" spans="1:42" x14ac:dyDescent="0.25">
      <c r="A2129" t="s">
        <v>3086</v>
      </c>
      <c r="B2129" t="s">
        <v>49</v>
      </c>
      <c r="C2129" s="1">
        <v>64</v>
      </c>
      <c r="D2129" t="s">
        <v>43</v>
      </c>
      <c r="E2129">
        <v>0</v>
      </c>
      <c r="F2129" t="s">
        <v>3087</v>
      </c>
      <c r="G2129" s="1">
        <v>92886</v>
      </c>
      <c r="H2129">
        <v>33.897252999999999</v>
      </c>
      <c r="I2129">
        <v>-117.792202</v>
      </c>
      <c r="J2129">
        <v>0</v>
      </c>
      <c r="K2129" s="1">
        <v>35</v>
      </c>
      <c r="L2129" t="s">
        <v>42</v>
      </c>
      <c r="M2129" t="s">
        <v>40</v>
      </c>
      <c r="N2129" s="10">
        <v>20.39</v>
      </c>
      <c r="O2129" t="s">
        <v>40</v>
      </c>
      <c r="P2129" t="s">
        <v>40</v>
      </c>
      <c r="Q2129" t="s">
        <v>79</v>
      </c>
      <c r="R2129">
        <v>21</v>
      </c>
      <c r="S2129" t="s">
        <v>40</v>
      </c>
      <c r="T2129" t="s">
        <v>43</v>
      </c>
      <c r="U2129" t="s">
        <v>43</v>
      </c>
      <c r="V2129" t="s">
        <v>43</v>
      </c>
      <c r="W2129" t="s">
        <v>43</v>
      </c>
      <c r="X2129" t="s">
        <v>43</v>
      </c>
      <c r="Y2129" t="s">
        <v>43</v>
      </c>
      <c r="Z2129" t="s">
        <v>40</v>
      </c>
      <c r="AA2129" t="s">
        <v>73</v>
      </c>
      <c r="AB2129" t="s">
        <v>43</v>
      </c>
      <c r="AC2129" t="s">
        <v>46</v>
      </c>
      <c r="AD2129" s="10">
        <v>55.25</v>
      </c>
      <c r="AE2129" s="10">
        <v>1924.1</v>
      </c>
      <c r="AF2129" s="10">
        <v>0</v>
      </c>
      <c r="AG2129" s="10">
        <v>0</v>
      </c>
      <c r="AH2129" s="10">
        <v>713.65</v>
      </c>
      <c r="AI2129" s="10">
        <v>2637.75</v>
      </c>
      <c r="AJ2129" t="s">
        <v>47</v>
      </c>
      <c r="AM2129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129" t="str">
        <f t="shared" si="66"/>
        <v>60-80</v>
      </c>
      <c r="AO2129">
        <f t="shared" si="67"/>
        <v>0</v>
      </c>
      <c r="AP2129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2130" spans="1:42" x14ac:dyDescent="0.25">
      <c r="A2130" t="s">
        <v>3088</v>
      </c>
      <c r="B2130" t="s">
        <v>49</v>
      </c>
      <c r="C2130" s="1">
        <v>36</v>
      </c>
      <c r="D2130" t="s">
        <v>40</v>
      </c>
      <c r="E2130">
        <v>0</v>
      </c>
      <c r="F2130" t="s">
        <v>673</v>
      </c>
      <c r="G2130" s="1">
        <v>95742</v>
      </c>
      <c r="H2130">
        <v>38.591133999999997</v>
      </c>
      <c r="I2130">
        <v>-121.161585</v>
      </c>
      <c r="J2130">
        <v>1</v>
      </c>
      <c r="K2130" s="1">
        <v>41</v>
      </c>
      <c r="L2130" t="s">
        <v>76</v>
      </c>
      <c r="M2130" t="s">
        <v>40</v>
      </c>
      <c r="N2130" s="10">
        <v>45.03</v>
      </c>
      <c r="O2130" t="s">
        <v>40</v>
      </c>
      <c r="P2130" t="s">
        <v>40</v>
      </c>
      <c r="Q2130" t="s">
        <v>55</v>
      </c>
      <c r="R2130">
        <v>10</v>
      </c>
      <c r="S2130" t="s">
        <v>43</v>
      </c>
      <c r="T2130" t="s">
        <v>43</v>
      </c>
      <c r="U2130" t="s">
        <v>40</v>
      </c>
      <c r="V2130" t="s">
        <v>40</v>
      </c>
      <c r="W2130" t="s">
        <v>40</v>
      </c>
      <c r="X2130" t="s">
        <v>40</v>
      </c>
      <c r="Y2130" t="s">
        <v>40</v>
      </c>
      <c r="Z2130" t="s">
        <v>40</v>
      </c>
      <c r="AA2130" t="s">
        <v>45</v>
      </c>
      <c r="AB2130" t="s">
        <v>40</v>
      </c>
      <c r="AC2130" t="s">
        <v>56</v>
      </c>
      <c r="AD2130" s="10">
        <v>102.6</v>
      </c>
      <c r="AE2130" s="10">
        <v>4213.3500000000004</v>
      </c>
      <c r="AF2130" s="10">
        <v>2.93</v>
      </c>
      <c r="AG2130" s="10">
        <v>0</v>
      </c>
      <c r="AH2130" s="10">
        <v>1846.23</v>
      </c>
      <c r="AI2130" s="10">
        <v>6056.65</v>
      </c>
      <c r="AJ2130" t="s">
        <v>57</v>
      </c>
      <c r="AK2130" t="s">
        <v>58</v>
      </c>
      <c r="AL2130" t="s">
        <v>59</v>
      </c>
      <c r="AM2130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130" t="str">
        <f t="shared" si="66"/>
        <v>30-39</v>
      </c>
      <c r="AO2130">
        <f t="shared" si="67"/>
        <v>1</v>
      </c>
      <c r="AP2130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131" spans="1:42" x14ac:dyDescent="0.25">
      <c r="A2131" t="s">
        <v>3089</v>
      </c>
      <c r="B2131" t="s">
        <v>49</v>
      </c>
      <c r="C2131" s="1">
        <v>37</v>
      </c>
      <c r="D2131" t="s">
        <v>43</v>
      </c>
      <c r="E2131">
        <v>0</v>
      </c>
      <c r="F2131" t="s">
        <v>879</v>
      </c>
      <c r="G2131" s="1">
        <v>95417</v>
      </c>
      <c r="H2131">
        <v>39.710591000000001</v>
      </c>
      <c r="I2131">
        <v>-123.682799</v>
      </c>
      <c r="J2131">
        <v>0</v>
      </c>
      <c r="K2131" s="1">
        <v>13</v>
      </c>
      <c r="L2131" t="s">
        <v>62</v>
      </c>
      <c r="M2131" t="s">
        <v>43</v>
      </c>
      <c r="P2131" t="s">
        <v>40</v>
      </c>
      <c r="Q2131" t="s">
        <v>44</v>
      </c>
      <c r="R2131">
        <v>16</v>
      </c>
      <c r="S2131" t="s">
        <v>43</v>
      </c>
      <c r="T2131" t="s">
        <v>43</v>
      </c>
      <c r="U2131" t="s">
        <v>43</v>
      </c>
      <c r="V2131" t="s">
        <v>43</v>
      </c>
      <c r="W2131" t="s">
        <v>43</v>
      </c>
      <c r="X2131" t="s">
        <v>43</v>
      </c>
      <c r="Y2131" t="s">
        <v>43</v>
      </c>
      <c r="Z2131" t="s">
        <v>40</v>
      </c>
      <c r="AA2131" t="s">
        <v>51</v>
      </c>
      <c r="AB2131" t="s">
        <v>40</v>
      </c>
      <c r="AC2131" t="s">
        <v>56</v>
      </c>
      <c r="AD2131" s="10">
        <v>25.15</v>
      </c>
      <c r="AE2131" s="10">
        <v>331.85</v>
      </c>
      <c r="AF2131" s="10">
        <v>48.59</v>
      </c>
      <c r="AG2131" s="10">
        <v>0</v>
      </c>
      <c r="AH2131" s="10">
        <v>0</v>
      </c>
      <c r="AI2131" s="10">
        <v>283.26</v>
      </c>
      <c r="AJ2131" t="s">
        <v>47</v>
      </c>
      <c r="AM2131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2131" t="str">
        <f t="shared" si="66"/>
        <v>30-39</v>
      </c>
      <c r="AO2131">
        <f t="shared" si="67"/>
        <v>0</v>
      </c>
      <c r="AP2131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132" spans="1:42" x14ac:dyDescent="0.25">
      <c r="A2132" t="s">
        <v>3090</v>
      </c>
      <c r="B2132" t="s">
        <v>49</v>
      </c>
      <c r="C2132" s="1">
        <v>52</v>
      </c>
      <c r="D2132" t="s">
        <v>40</v>
      </c>
      <c r="E2132">
        <v>3</v>
      </c>
      <c r="F2132" t="s">
        <v>157</v>
      </c>
      <c r="G2132" s="1">
        <v>95124</v>
      </c>
      <c r="H2132">
        <v>37.257063000000002</v>
      </c>
      <c r="I2132">
        <v>-121.92303699999999</v>
      </c>
      <c r="J2132">
        <v>8</v>
      </c>
      <c r="K2132" s="1">
        <v>14</v>
      </c>
      <c r="L2132" t="s">
        <v>62</v>
      </c>
      <c r="M2132" t="s">
        <v>40</v>
      </c>
      <c r="N2132" s="10">
        <v>2.96</v>
      </c>
      <c r="O2132" t="s">
        <v>40</v>
      </c>
      <c r="P2132" t="s">
        <v>40</v>
      </c>
      <c r="Q2132" t="s">
        <v>79</v>
      </c>
      <c r="R2132">
        <v>76</v>
      </c>
      <c r="S2132" t="s">
        <v>40</v>
      </c>
      <c r="T2132" t="s">
        <v>40</v>
      </c>
      <c r="U2132" t="s">
        <v>43</v>
      </c>
      <c r="V2132" t="s">
        <v>43</v>
      </c>
      <c r="W2132" t="s">
        <v>43</v>
      </c>
      <c r="X2132" t="s">
        <v>40</v>
      </c>
      <c r="Y2132" t="s">
        <v>40</v>
      </c>
      <c r="Z2132" t="s">
        <v>40</v>
      </c>
      <c r="AA2132" t="s">
        <v>51</v>
      </c>
      <c r="AB2132" t="s">
        <v>43</v>
      </c>
      <c r="AC2132" t="s">
        <v>46</v>
      </c>
      <c r="AD2132" s="10">
        <v>69.2</v>
      </c>
      <c r="AE2132" s="10">
        <v>944.65</v>
      </c>
      <c r="AF2132" s="10">
        <v>0</v>
      </c>
      <c r="AG2132" s="10">
        <v>0</v>
      </c>
      <c r="AH2132" s="10">
        <v>41.44</v>
      </c>
      <c r="AI2132" s="10">
        <v>986.09</v>
      </c>
      <c r="AJ2132" t="s">
        <v>47</v>
      </c>
      <c r="AM2132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2132" t="str">
        <f t="shared" si="66"/>
        <v>50-59</v>
      </c>
      <c r="AO2132">
        <f t="shared" si="67"/>
        <v>0</v>
      </c>
      <c r="AP213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133" spans="1:42" x14ac:dyDescent="0.25">
      <c r="A2133" t="s">
        <v>3091</v>
      </c>
      <c r="B2133" t="s">
        <v>49</v>
      </c>
      <c r="C2133" s="1">
        <v>27</v>
      </c>
      <c r="D2133" t="s">
        <v>43</v>
      </c>
      <c r="E2133">
        <v>0</v>
      </c>
      <c r="F2133" t="s">
        <v>1171</v>
      </c>
      <c r="G2133" s="1">
        <v>92276</v>
      </c>
      <c r="H2133">
        <v>33.849263000000001</v>
      </c>
      <c r="I2133">
        <v>-116.382778</v>
      </c>
      <c r="J2133">
        <v>0</v>
      </c>
      <c r="K2133" s="1">
        <v>14</v>
      </c>
      <c r="L2133" t="s">
        <v>62</v>
      </c>
      <c r="M2133" t="s">
        <v>40</v>
      </c>
      <c r="N2133" s="10">
        <v>43.5</v>
      </c>
      <c r="O2133" t="s">
        <v>43</v>
      </c>
      <c r="P2133" t="s">
        <v>43</v>
      </c>
      <c r="AA2133" t="s">
        <v>51</v>
      </c>
      <c r="AB2133" t="s">
        <v>43</v>
      </c>
      <c r="AC2133" t="s">
        <v>46</v>
      </c>
      <c r="AD2133" s="10">
        <v>19.899999999999999</v>
      </c>
      <c r="AE2133" s="10">
        <v>283.75</v>
      </c>
      <c r="AF2133" s="10">
        <v>0</v>
      </c>
      <c r="AG2133" s="10">
        <v>0</v>
      </c>
      <c r="AH2133" s="10">
        <v>609</v>
      </c>
      <c r="AI2133" s="10">
        <v>892.75</v>
      </c>
      <c r="AJ2133" t="s">
        <v>47</v>
      </c>
      <c r="AM2133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2133" t="str">
        <f t="shared" si="66"/>
        <v>19-29</v>
      </c>
      <c r="AO2133">
        <f t="shared" si="67"/>
        <v>0</v>
      </c>
      <c r="AP2133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134" spans="1:42" x14ac:dyDescent="0.25">
      <c r="A2134" t="s">
        <v>3092</v>
      </c>
      <c r="B2134" t="s">
        <v>39</v>
      </c>
      <c r="C2134" s="1">
        <v>41</v>
      </c>
      <c r="D2134" t="s">
        <v>40</v>
      </c>
      <c r="E2134">
        <v>3</v>
      </c>
      <c r="F2134" t="s">
        <v>526</v>
      </c>
      <c r="G2134" s="1">
        <v>91377</v>
      </c>
      <c r="H2134">
        <v>34.192250000000001</v>
      </c>
      <c r="I2134">
        <v>-118.77687400000001</v>
      </c>
      <c r="J2134">
        <v>9</v>
      </c>
      <c r="K2134" s="1">
        <v>51</v>
      </c>
      <c r="L2134" t="s">
        <v>42</v>
      </c>
      <c r="M2134" t="s">
        <v>40</v>
      </c>
      <c r="N2134" s="10">
        <v>27.23</v>
      </c>
      <c r="O2134" t="s">
        <v>40</v>
      </c>
      <c r="P2134" t="s">
        <v>40</v>
      </c>
      <c r="Q2134" t="s">
        <v>55</v>
      </c>
      <c r="R2134">
        <v>75</v>
      </c>
      <c r="S2134" t="s">
        <v>40</v>
      </c>
      <c r="T2134" t="s">
        <v>40</v>
      </c>
      <c r="U2134" t="s">
        <v>43</v>
      </c>
      <c r="V2134" t="s">
        <v>43</v>
      </c>
      <c r="W2134" t="s">
        <v>43</v>
      </c>
      <c r="X2134" t="s">
        <v>40</v>
      </c>
      <c r="Y2134" t="s">
        <v>40</v>
      </c>
      <c r="Z2134" t="s">
        <v>40</v>
      </c>
      <c r="AA2134" t="s">
        <v>51</v>
      </c>
      <c r="AB2134" t="s">
        <v>40</v>
      </c>
      <c r="AC2134" t="s">
        <v>56</v>
      </c>
      <c r="AD2134" s="10">
        <v>93.8</v>
      </c>
      <c r="AE2134" s="10">
        <v>4539.3500000000004</v>
      </c>
      <c r="AF2134" s="10">
        <v>0</v>
      </c>
      <c r="AG2134" s="10">
        <v>0</v>
      </c>
      <c r="AH2134" s="10">
        <v>1388.73</v>
      </c>
      <c r="AI2134" s="10">
        <v>5928.08</v>
      </c>
      <c r="AJ2134" t="s">
        <v>47</v>
      </c>
      <c r="AM213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134" t="str">
        <f t="shared" si="66"/>
        <v>40-49</v>
      </c>
      <c r="AO2134">
        <f t="shared" si="67"/>
        <v>0</v>
      </c>
      <c r="AP2134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135" spans="1:42" x14ac:dyDescent="0.25">
      <c r="A2135" t="s">
        <v>3093</v>
      </c>
      <c r="B2135" t="s">
        <v>39</v>
      </c>
      <c r="C2135" s="1">
        <v>37</v>
      </c>
      <c r="D2135" t="s">
        <v>43</v>
      </c>
      <c r="E2135">
        <v>0</v>
      </c>
      <c r="F2135" t="s">
        <v>157</v>
      </c>
      <c r="G2135" s="1">
        <v>95135</v>
      </c>
      <c r="H2135">
        <v>37.286819999999999</v>
      </c>
      <c r="I2135">
        <v>-121.723877</v>
      </c>
      <c r="J2135">
        <v>0</v>
      </c>
      <c r="K2135" s="1">
        <v>1</v>
      </c>
      <c r="L2135" t="s">
        <v>54</v>
      </c>
      <c r="M2135" t="s">
        <v>40</v>
      </c>
      <c r="N2135" s="10">
        <v>13.01</v>
      </c>
      <c r="O2135" t="s">
        <v>43</v>
      </c>
      <c r="P2135" t="s">
        <v>40</v>
      </c>
      <c r="Q2135" t="s">
        <v>44</v>
      </c>
      <c r="R2135">
        <v>4</v>
      </c>
      <c r="S2135" t="s">
        <v>43</v>
      </c>
      <c r="T2135" t="s">
        <v>43</v>
      </c>
      <c r="U2135" t="s">
        <v>43</v>
      </c>
      <c r="V2135" t="s">
        <v>43</v>
      </c>
      <c r="W2135" t="s">
        <v>43</v>
      </c>
      <c r="X2135" t="s">
        <v>40</v>
      </c>
      <c r="Y2135" t="s">
        <v>40</v>
      </c>
      <c r="Z2135" t="s">
        <v>40</v>
      </c>
      <c r="AA2135" t="s">
        <v>51</v>
      </c>
      <c r="AB2135" t="s">
        <v>40</v>
      </c>
      <c r="AC2135" t="s">
        <v>56</v>
      </c>
      <c r="AD2135" s="10">
        <v>55.4</v>
      </c>
      <c r="AE2135" s="10">
        <v>55.4</v>
      </c>
      <c r="AF2135" s="10">
        <v>0</v>
      </c>
      <c r="AG2135" s="10">
        <v>0</v>
      </c>
      <c r="AH2135" s="10">
        <v>13.01</v>
      </c>
      <c r="AI2135" s="10">
        <v>68.41</v>
      </c>
      <c r="AJ2135" t="s">
        <v>57</v>
      </c>
      <c r="AK2135" t="s">
        <v>58</v>
      </c>
      <c r="AL2135" t="s">
        <v>59</v>
      </c>
      <c r="AM213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135" t="str">
        <f t="shared" si="66"/>
        <v>30-39</v>
      </c>
      <c r="AO2135">
        <f t="shared" si="67"/>
        <v>1</v>
      </c>
      <c r="AP2135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2136" spans="1:42" x14ac:dyDescent="0.25">
      <c r="A2136" t="s">
        <v>3094</v>
      </c>
      <c r="B2136" t="s">
        <v>39</v>
      </c>
      <c r="C2136" s="1">
        <v>29</v>
      </c>
      <c r="D2136" t="s">
        <v>43</v>
      </c>
      <c r="E2136">
        <v>0</v>
      </c>
      <c r="F2136" t="s">
        <v>391</v>
      </c>
      <c r="G2136" s="1">
        <v>94132</v>
      </c>
      <c r="H2136">
        <v>37.722301999999999</v>
      </c>
      <c r="I2136">
        <v>-122.491129</v>
      </c>
      <c r="J2136">
        <v>0</v>
      </c>
      <c r="K2136" s="1">
        <v>1</v>
      </c>
      <c r="L2136" t="s">
        <v>54</v>
      </c>
      <c r="M2136" t="s">
        <v>40</v>
      </c>
      <c r="N2136" s="10">
        <v>13.04</v>
      </c>
      <c r="O2136" t="s">
        <v>43</v>
      </c>
      <c r="P2136" t="s">
        <v>40</v>
      </c>
      <c r="Q2136" t="s">
        <v>55</v>
      </c>
      <c r="R2136">
        <v>46</v>
      </c>
      <c r="S2136" t="s">
        <v>43</v>
      </c>
      <c r="T2136" t="s">
        <v>43</v>
      </c>
      <c r="U2136" t="s">
        <v>43</v>
      </c>
      <c r="V2136" t="s">
        <v>43</v>
      </c>
      <c r="W2136" t="s">
        <v>43</v>
      </c>
      <c r="X2136" t="s">
        <v>43</v>
      </c>
      <c r="Y2136" t="s">
        <v>43</v>
      </c>
      <c r="Z2136" t="s">
        <v>40</v>
      </c>
      <c r="AA2136" t="s">
        <v>51</v>
      </c>
      <c r="AB2136" t="s">
        <v>40</v>
      </c>
      <c r="AC2136" t="s">
        <v>46</v>
      </c>
      <c r="AD2136" s="10">
        <v>69.95</v>
      </c>
      <c r="AE2136" s="10">
        <v>69.95</v>
      </c>
      <c r="AF2136" s="10">
        <v>0</v>
      </c>
      <c r="AG2136" s="10">
        <v>0</v>
      </c>
      <c r="AH2136" s="10">
        <v>13.04</v>
      </c>
      <c r="AI2136" s="10">
        <v>82.99</v>
      </c>
      <c r="AJ2136" t="s">
        <v>57</v>
      </c>
      <c r="AK2136" t="s">
        <v>58</v>
      </c>
      <c r="AL2136" t="s">
        <v>104</v>
      </c>
      <c r="AM213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136" t="str">
        <f t="shared" si="66"/>
        <v>19-29</v>
      </c>
      <c r="AO2136">
        <f t="shared" si="67"/>
        <v>1</v>
      </c>
      <c r="AP213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137" spans="1:42" x14ac:dyDescent="0.25">
      <c r="A2137" t="s">
        <v>3095</v>
      </c>
      <c r="B2137" t="s">
        <v>39</v>
      </c>
      <c r="C2137" s="1">
        <v>49</v>
      </c>
      <c r="D2137" t="s">
        <v>40</v>
      </c>
      <c r="E2137">
        <v>0</v>
      </c>
      <c r="F2137" t="s">
        <v>1426</v>
      </c>
      <c r="G2137" s="1">
        <v>92251</v>
      </c>
      <c r="H2137">
        <v>32.858595000000001</v>
      </c>
      <c r="I2137">
        <v>-115.66270900000001</v>
      </c>
      <c r="J2137">
        <v>9</v>
      </c>
      <c r="K2137" s="1">
        <v>68</v>
      </c>
      <c r="L2137" t="s">
        <v>42</v>
      </c>
      <c r="M2137" t="s">
        <v>40</v>
      </c>
      <c r="N2137" s="10">
        <v>44.79</v>
      </c>
      <c r="O2137" t="s">
        <v>43</v>
      </c>
      <c r="P2137" t="s">
        <v>40</v>
      </c>
      <c r="Q2137" t="s">
        <v>44</v>
      </c>
      <c r="R2137">
        <v>14</v>
      </c>
      <c r="S2137" t="s">
        <v>40</v>
      </c>
      <c r="T2137" t="s">
        <v>43</v>
      </c>
      <c r="U2137" t="s">
        <v>43</v>
      </c>
      <c r="V2137" t="s">
        <v>40</v>
      </c>
      <c r="W2137" t="s">
        <v>43</v>
      </c>
      <c r="X2137" t="s">
        <v>43</v>
      </c>
      <c r="Y2137" t="s">
        <v>43</v>
      </c>
      <c r="Z2137" t="s">
        <v>43</v>
      </c>
      <c r="AA2137" t="s">
        <v>45</v>
      </c>
      <c r="AB2137" t="s">
        <v>43</v>
      </c>
      <c r="AC2137" t="s">
        <v>56</v>
      </c>
      <c r="AD2137" s="10">
        <v>55.9</v>
      </c>
      <c r="AE2137" s="10">
        <v>3848.8</v>
      </c>
      <c r="AF2137" s="10">
        <v>0</v>
      </c>
      <c r="AG2137" s="10">
        <v>20</v>
      </c>
      <c r="AH2137" s="10">
        <v>3045.72</v>
      </c>
      <c r="AI2137" s="10">
        <v>6914.52</v>
      </c>
      <c r="AJ2137" t="s">
        <v>47</v>
      </c>
      <c r="AM213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137" t="str">
        <f t="shared" si="66"/>
        <v>40-49</v>
      </c>
      <c r="AO2137">
        <f t="shared" si="67"/>
        <v>0</v>
      </c>
      <c r="AP2137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2138" spans="1:42" x14ac:dyDescent="0.25">
      <c r="A2138" t="s">
        <v>3096</v>
      </c>
      <c r="B2138" t="s">
        <v>49</v>
      </c>
      <c r="C2138" s="1">
        <v>77</v>
      </c>
      <c r="D2138" t="s">
        <v>43</v>
      </c>
      <c r="E2138">
        <v>0</v>
      </c>
      <c r="F2138" t="s">
        <v>207</v>
      </c>
      <c r="G2138" s="1">
        <v>96084</v>
      </c>
      <c r="H2138">
        <v>40.923558</v>
      </c>
      <c r="I2138">
        <v>-122.059933</v>
      </c>
      <c r="J2138">
        <v>0</v>
      </c>
      <c r="K2138" s="1">
        <v>1</v>
      </c>
      <c r="L2138" t="s">
        <v>42</v>
      </c>
      <c r="M2138" t="s">
        <v>40</v>
      </c>
      <c r="N2138" s="10">
        <v>49.6</v>
      </c>
      <c r="O2138" t="s">
        <v>40</v>
      </c>
      <c r="P2138" t="s">
        <v>40</v>
      </c>
      <c r="Q2138" t="s">
        <v>55</v>
      </c>
      <c r="R2138">
        <v>20</v>
      </c>
      <c r="S2138" t="s">
        <v>43</v>
      </c>
      <c r="T2138" t="s">
        <v>43</v>
      </c>
      <c r="U2138" t="s">
        <v>40</v>
      </c>
      <c r="V2138" t="s">
        <v>43</v>
      </c>
      <c r="W2138" t="s">
        <v>40</v>
      </c>
      <c r="X2138" t="s">
        <v>43</v>
      </c>
      <c r="Y2138" t="s">
        <v>43</v>
      </c>
      <c r="Z2138" t="s">
        <v>43</v>
      </c>
      <c r="AA2138" t="s">
        <v>51</v>
      </c>
      <c r="AB2138" t="s">
        <v>40</v>
      </c>
      <c r="AC2138" t="s">
        <v>56</v>
      </c>
      <c r="AD2138" s="10">
        <v>88.8</v>
      </c>
      <c r="AE2138" s="10">
        <v>88.8</v>
      </c>
      <c r="AF2138" s="10">
        <v>0</v>
      </c>
      <c r="AG2138" s="10">
        <v>10</v>
      </c>
      <c r="AH2138" s="10">
        <v>49.6</v>
      </c>
      <c r="AI2138" s="10">
        <v>148.4</v>
      </c>
      <c r="AJ2138" t="s">
        <v>57</v>
      </c>
      <c r="AK2138" t="s">
        <v>58</v>
      </c>
      <c r="AL2138" t="s">
        <v>104</v>
      </c>
      <c r="AM213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138" t="str">
        <f t="shared" si="66"/>
        <v>60-80</v>
      </c>
      <c r="AO2138">
        <f t="shared" si="67"/>
        <v>1</v>
      </c>
      <c r="AP213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139" spans="1:42" x14ac:dyDescent="0.25">
      <c r="A2139" t="s">
        <v>3097</v>
      </c>
      <c r="B2139" t="s">
        <v>39</v>
      </c>
      <c r="C2139" s="1">
        <v>50</v>
      </c>
      <c r="D2139" t="s">
        <v>43</v>
      </c>
      <c r="E2139">
        <v>0</v>
      </c>
      <c r="F2139" t="s">
        <v>753</v>
      </c>
      <c r="G2139" s="1">
        <v>95324</v>
      </c>
      <c r="H2139">
        <v>37.394536000000002</v>
      </c>
      <c r="I2139">
        <v>-120.890747</v>
      </c>
      <c r="J2139">
        <v>0</v>
      </c>
      <c r="K2139" s="1">
        <v>1</v>
      </c>
      <c r="L2139" t="s">
        <v>42</v>
      </c>
      <c r="M2139" t="s">
        <v>43</v>
      </c>
      <c r="P2139" t="s">
        <v>40</v>
      </c>
      <c r="Q2139" t="s">
        <v>79</v>
      </c>
      <c r="R2139">
        <v>18</v>
      </c>
      <c r="S2139" t="s">
        <v>43</v>
      </c>
      <c r="T2139" t="s">
        <v>43</v>
      </c>
      <c r="U2139" t="s">
        <v>43</v>
      </c>
      <c r="V2139" t="s">
        <v>43</v>
      </c>
      <c r="W2139" t="s">
        <v>43</v>
      </c>
      <c r="X2139" t="s">
        <v>43</v>
      </c>
      <c r="Y2139" t="s">
        <v>43</v>
      </c>
      <c r="Z2139" t="s">
        <v>40</v>
      </c>
      <c r="AA2139" t="s">
        <v>45</v>
      </c>
      <c r="AB2139" t="s">
        <v>43</v>
      </c>
      <c r="AC2139" t="s">
        <v>46</v>
      </c>
      <c r="AD2139" s="10">
        <v>25.85</v>
      </c>
      <c r="AE2139" s="10">
        <v>25.85</v>
      </c>
      <c r="AF2139" s="10">
        <v>0</v>
      </c>
      <c r="AG2139" s="10">
        <v>0</v>
      </c>
      <c r="AH2139" s="10">
        <v>0</v>
      </c>
      <c r="AI2139" s="10">
        <v>25.85</v>
      </c>
      <c r="AJ2139" t="s">
        <v>98</v>
      </c>
      <c r="AM2139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139" t="str">
        <f t="shared" si="66"/>
        <v>50-59</v>
      </c>
      <c r="AO2139">
        <f t="shared" si="67"/>
        <v>0</v>
      </c>
      <c r="AP2139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140" spans="1:42" x14ac:dyDescent="0.25">
      <c r="A2140" t="s">
        <v>3098</v>
      </c>
      <c r="B2140" t="s">
        <v>39</v>
      </c>
      <c r="C2140" s="1">
        <v>38</v>
      </c>
      <c r="D2140" t="s">
        <v>43</v>
      </c>
      <c r="E2140">
        <v>0</v>
      </c>
      <c r="F2140" t="s">
        <v>322</v>
      </c>
      <c r="G2140" s="1">
        <v>95827</v>
      </c>
      <c r="H2140">
        <v>38.549185000000001</v>
      </c>
      <c r="I2140">
        <v>-121.32838599999999</v>
      </c>
      <c r="J2140">
        <v>0</v>
      </c>
      <c r="K2140" s="1">
        <v>60</v>
      </c>
      <c r="L2140" t="s">
        <v>42</v>
      </c>
      <c r="M2140" t="s">
        <v>40</v>
      </c>
      <c r="N2140" s="10">
        <v>16.809999999999999</v>
      </c>
      <c r="O2140" t="s">
        <v>43</v>
      </c>
      <c r="P2140" t="s">
        <v>40</v>
      </c>
      <c r="Q2140" t="s">
        <v>55</v>
      </c>
      <c r="R2140">
        <v>21</v>
      </c>
      <c r="S2140" t="s">
        <v>43</v>
      </c>
      <c r="T2140" t="s">
        <v>40</v>
      </c>
      <c r="U2140" t="s">
        <v>40</v>
      </c>
      <c r="V2140" t="s">
        <v>43</v>
      </c>
      <c r="W2140" t="s">
        <v>40</v>
      </c>
      <c r="X2140" t="s">
        <v>40</v>
      </c>
      <c r="Y2140" t="s">
        <v>40</v>
      </c>
      <c r="Z2140" t="s">
        <v>40</v>
      </c>
      <c r="AA2140" t="s">
        <v>73</v>
      </c>
      <c r="AB2140" t="s">
        <v>40</v>
      </c>
      <c r="AC2140" t="s">
        <v>56</v>
      </c>
      <c r="AD2140" s="10">
        <v>99.65</v>
      </c>
      <c r="AE2140" s="10">
        <v>5941.05</v>
      </c>
      <c r="AF2140" s="10">
        <v>0</v>
      </c>
      <c r="AG2140" s="10">
        <v>0</v>
      </c>
      <c r="AH2140" s="10">
        <v>1008.6</v>
      </c>
      <c r="AI2140" s="10">
        <v>6949.65</v>
      </c>
      <c r="AJ2140" t="s">
        <v>47</v>
      </c>
      <c r="AM214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140" t="str">
        <f t="shared" si="66"/>
        <v>30-39</v>
      </c>
      <c r="AO2140">
        <f t="shared" si="67"/>
        <v>0</v>
      </c>
      <c r="AP2140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141" spans="1:42" x14ac:dyDescent="0.25">
      <c r="A2141" t="s">
        <v>3099</v>
      </c>
      <c r="B2141" t="s">
        <v>49</v>
      </c>
      <c r="C2141" s="1">
        <v>78</v>
      </c>
      <c r="D2141" t="s">
        <v>43</v>
      </c>
      <c r="E2141">
        <v>0</v>
      </c>
      <c r="F2141" t="s">
        <v>3100</v>
      </c>
      <c r="G2141" s="1">
        <v>95987</v>
      </c>
      <c r="H2141">
        <v>39.117536999999999</v>
      </c>
      <c r="I2141">
        <v>-122.284654</v>
      </c>
      <c r="J2141">
        <v>0</v>
      </c>
      <c r="K2141" s="1">
        <v>7</v>
      </c>
      <c r="L2141" t="s">
        <v>42</v>
      </c>
      <c r="M2141" t="s">
        <v>40</v>
      </c>
      <c r="N2141" s="10">
        <v>32.4</v>
      </c>
      <c r="O2141" t="s">
        <v>40</v>
      </c>
      <c r="P2141" t="s">
        <v>40</v>
      </c>
      <c r="Q2141" t="s">
        <v>55</v>
      </c>
      <c r="R2141">
        <v>7</v>
      </c>
      <c r="S2141" t="s">
        <v>43</v>
      </c>
      <c r="T2141" t="s">
        <v>43</v>
      </c>
      <c r="U2141" t="s">
        <v>43</v>
      </c>
      <c r="V2141" t="s">
        <v>43</v>
      </c>
      <c r="W2141" t="s">
        <v>43</v>
      </c>
      <c r="X2141" t="s">
        <v>43</v>
      </c>
      <c r="Y2141" t="s">
        <v>43</v>
      </c>
      <c r="Z2141" t="s">
        <v>40</v>
      </c>
      <c r="AA2141" t="s">
        <v>51</v>
      </c>
      <c r="AB2141" t="s">
        <v>43</v>
      </c>
      <c r="AC2141" t="s">
        <v>46</v>
      </c>
      <c r="AD2141" s="10">
        <v>73.75</v>
      </c>
      <c r="AE2141" s="10">
        <v>545.15</v>
      </c>
      <c r="AF2141" s="10">
        <v>0</v>
      </c>
      <c r="AG2141" s="10">
        <v>0</v>
      </c>
      <c r="AH2141" s="10">
        <v>226.8</v>
      </c>
      <c r="AI2141" s="10">
        <v>771.95</v>
      </c>
      <c r="AJ2141" t="s">
        <v>57</v>
      </c>
      <c r="AK2141" t="s">
        <v>121</v>
      </c>
      <c r="AL2141" t="s">
        <v>195</v>
      </c>
      <c r="AM214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141" t="str">
        <f t="shared" si="66"/>
        <v>60-80</v>
      </c>
      <c r="AO2141">
        <f t="shared" si="67"/>
        <v>1</v>
      </c>
      <c r="AP2141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142" spans="1:42" x14ac:dyDescent="0.25">
      <c r="A2142" t="s">
        <v>3101</v>
      </c>
      <c r="B2142" t="s">
        <v>39</v>
      </c>
      <c r="C2142" s="1">
        <v>48</v>
      </c>
      <c r="D2142" t="s">
        <v>40</v>
      </c>
      <c r="E2142">
        <v>1</v>
      </c>
      <c r="F2142" t="s">
        <v>1396</v>
      </c>
      <c r="G2142" s="1">
        <v>96039</v>
      </c>
      <c r="H2142">
        <v>41.831901000000002</v>
      </c>
      <c r="I2142">
        <v>-123.487478</v>
      </c>
      <c r="J2142">
        <v>1</v>
      </c>
      <c r="K2142" s="1">
        <v>23</v>
      </c>
      <c r="L2142" t="s">
        <v>62</v>
      </c>
      <c r="M2142" t="s">
        <v>40</v>
      </c>
      <c r="N2142" s="10">
        <v>39.590000000000003</v>
      </c>
      <c r="O2142" t="s">
        <v>43</v>
      </c>
      <c r="P2142" t="s">
        <v>43</v>
      </c>
      <c r="AA2142" t="s">
        <v>73</v>
      </c>
      <c r="AB2142" t="s">
        <v>43</v>
      </c>
      <c r="AC2142" t="s">
        <v>56</v>
      </c>
      <c r="AD2142" s="10">
        <v>20.399999999999999</v>
      </c>
      <c r="AE2142" s="10">
        <v>478.75</v>
      </c>
      <c r="AF2142" s="10">
        <v>0</v>
      </c>
      <c r="AG2142" s="10">
        <v>0</v>
      </c>
      <c r="AH2142" s="10">
        <v>910.57</v>
      </c>
      <c r="AI2142" s="10">
        <v>1389.32</v>
      </c>
      <c r="AJ2142" t="s">
        <v>47</v>
      </c>
      <c r="AM2142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2142" t="str">
        <f t="shared" si="66"/>
        <v>40-49</v>
      </c>
      <c r="AO2142">
        <f t="shared" si="67"/>
        <v>0</v>
      </c>
      <c r="AP2142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143" spans="1:42" x14ac:dyDescent="0.25">
      <c r="A2143" t="s">
        <v>3102</v>
      </c>
      <c r="B2143" t="s">
        <v>49</v>
      </c>
      <c r="C2143" s="1">
        <v>40</v>
      </c>
      <c r="D2143" t="s">
        <v>40</v>
      </c>
      <c r="E2143">
        <v>0</v>
      </c>
      <c r="F2143" t="s">
        <v>1415</v>
      </c>
      <c r="G2143" s="1">
        <v>95636</v>
      </c>
      <c r="H2143">
        <v>38.636102000000001</v>
      </c>
      <c r="I2143">
        <v>-120.522149</v>
      </c>
      <c r="J2143">
        <v>10</v>
      </c>
      <c r="K2143" s="1">
        <v>72</v>
      </c>
      <c r="L2143" t="s">
        <v>72</v>
      </c>
      <c r="M2143" t="s">
        <v>40</v>
      </c>
      <c r="N2143" s="10">
        <v>48.44</v>
      </c>
      <c r="O2143" t="s">
        <v>40</v>
      </c>
      <c r="P2143" t="s">
        <v>40</v>
      </c>
      <c r="Q2143" t="s">
        <v>44</v>
      </c>
      <c r="R2143">
        <v>15</v>
      </c>
      <c r="S2143" t="s">
        <v>40</v>
      </c>
      <c r="T2143" t="s">
        <v>40</v>
      </c>
      <c r="U2143" t="s">
        <v>40</v>
      </c>
      <c r="V2143" t="s">
        <v>40</v>
      </c>
      <c r="W2143" t="s">
        <v>40</v>
      </c>
      <c r="X2143" t="s">
        <v>43</v>
      </c>
      <c r="Y2143" t="s">
        <v>43</v>
      </c>
      <c r="Z2143" t="s">
        <v>40</v>
      </c>
      <c r="AA2143" t="s">
        <v>73</v>
      </c>
      <c r="AB2143" t="s">
        <v>43</v>
      </c>
      <c r="AC2143" t="s">
        <v>56</v>
      </c>
      <c r="AD2143" s="10">
        <v>82.3</v>
      </c>
      <c r="AE2143" s="10">
        <v>5815.15</v>
      </c>
      <c r="AF2143" s="10">
        <v>0</v>
      </c>
      <c r="AG2143" s="10">
        <v>0</v>
      </c>
      <c r="AH2143" s="10">
        <v>3487.68</v>
      </c>
      <c r="AI2143" s="10">
        <v>9302.83</v>
      </c>
      <c r="AJ2143" t="s">
        <v>47</v>
      </c>
      <c r="AM214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143" t="str">
        <f t="shared" si="66"/>
        <v>40-49</v>
      </c>
      <c r="AO2143">
        <f t="shared" si="67"/>
        <v>0</v>
      </c>
      <c r="AP214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144" spans="1:42" x14ac:dyDescent="0.25">
      <c r="A2144" t="s">
        <v>3103</v>
      </c>
      <c r="B2144" t="s">
        <v>49</v>
      </c>
      <c r="C2144" s="1">
        <v>38</v>
      </c>
      <c r="D2144" t="s">
        <v>40</v>
      </c>
      <c r="E2144">
        <v>2</v>
      </c>
      <c r="F2144" t="s">
        <v>568</v>
      </c>
      <c r="G2144" s="1">
        <v>90604</v>
      </c>
      <c r="H2144">
        <v>33.929704000000001</v>
      </c>
      <c r="I2144">
        <v>-118.01208</v>
      </c>
      <c r="J2144">
        <v>1</v>
      </c>
      <c r="K2144" s="1">
        <v>3</v>
      </c>
      <c r="L2144" t="s">
        <v>54</v>
      </c>
      <c r="M2144" t="s">
        <v>40</v>
      </c>
      <c r="N2144" s="10">
        <v>33.299999999999997</v>
      </c>
      <c r="O2144" t="s">
        <v>43</v>
      </c>
      <c r="P2144" t="s">
        <v>40</v>
      </c>
      <c r="Q2144" t="s">
        <v>55</v>
      </c>
      <c r="R2144">
        <v>12</v>
      </c>
      <c r="S2144" t="s">
        <v>40</v>
      </c>
      <c r="T2144" t="s">
        <v>40</v>
      </c>
      <c r="U2144" t="s">
        <v>43</v>
      </c>
      <c r="V2144" t="s">
        <v>43</v>
      </c>
      <c r="W2144" t="s">
        <v>40</v>
      </c>
      <c r="X2144" t="s">
        <v>43</v>
      </c>
      <c r="Y2144" t="s">
        <v>43</v>
      </c>
      <c r="Z2144" t="s">
        <v>40</v>
      </c>
      <c r="AA2144" t="s">
        <v>51</v>
      </c>
      <c r="AB2144" t="s">
        <v>43</v>
      </c>
      <c r="AC2144" t="s">
        <v>56</v>
      </c>
      <c r="AD2144" s="10">
        <v>89.85</v>
      </c>
      <c r="AE2144" s="10">
        <v>248.4</v>
      </c>
      <c r="AF2144" s="10">
        <v>0</v>
      </c>
      <c r="AG2144" s="10">
        <v>0</v>
      </c>
      <c r="AH2144" s="10">
        <v>99.9</v>
      </c>
      <c r="AI2144" s="10">
        <v>348.3</v>
      </c>
      <c r="AJ2144" t="s">
        <v>98</v>
      </c>
      <c r="AM214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144" t="str">
        <f t="shared" si="66"/>
        <v>30-39</v>
      </c>
      <c r="AO2144">
        <f t="shared" si="67"/>
        <v>0</v>
      </c>
      <c r="AP214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145" spans="1:42" x14ac:dyDescent="0.25">
      <c r="A2145" t="s">
        <v>3104</v>
      </c>
      <c r="B2145" t="s">
        <v>49</v>
      </c>
      <c r="C2145" s="1">
        <v>30</v>
      </c>
      <c r="D2145" t="s">
        <v>43</v>
      </c>
      <c r="E2145">
        <v>0</v>
      </c>
      <c r="F2145" t="s">
        <v>151</v>
      </c>
      <c r="G2145" s="1">
        <v>92117</v>
      </c>
      <c r="H2145">
        <v>32.825085999999999</v>
      </c>
      <c r="I2145">
        <v>-117.19942399999999</v>
      </c>
      <c r="J2145">
        <v>0</v>
      </c>
      <c r="K2145" s="1">
        <v>5</v>
      </c>
      <c r="L2145" t="s">
        <v>42</v>
      </c>
      <c r="M2145" t="s">
        <v>40</v>
      </c>
      <c r="N2145" s="10">
        <v>46.88</v>
      </c>
      <c r="O2145" t="s">
        <v>40</v>
      </c>
      <c r="P2145" t="s">
        <v>40</v>
      </c>
      <c r="Q2145" t="s">
        <v>55</v>
      </c>
      <c r="R2145">
        <v>59</v>
      </c>
      <c r="S2145" t="s">
        <v>43</v>
      </c>
      <c r="T2145" t="s">
        <v>43</v>
      </c>
      <c r="U2145" t="s">
        <v>43</v>
      </c>
      <c r="V2145" t="s">
        <v>43</v>
      </c>
      <c r="W2145" t="s">
        <v>43</v>
      </c>
      <c r="X2145" t="s">
        <v>43</v>
      </c>
      <c r="Y2145" t="s">
        <v>43</v>
      </c>
      <c r="Z2145" t="s">
        <v>40</v>
      </c>
      <c r="AA2145" t="s">
        <v>51</v>
      </c>
      <c r="AB2145" t="s">
        <v>40</v>
      </c>
      <c r="AC2145" t="s">
        <v>56</v>
      </c>
      <c r="AD2145" s="10">
        <v>75.900000000000006</v>
      </c>
      <c r="AE2145" s="10">
        <v>357.75</v>
      </c>
      <c r="AF2145" s="10">
        <v>0</v>
      </c>
      <c r="AG2145" s="10">
        <v>0</v>
      </c>
      <c r="AH2145" s="10">
        <v>234.4</v>
      </c>
      <c r="AI2145" s="10">
        <v>592.15</v>
      </c>
      <c r="AJ2145" t="s">
        <v>57</v>
      </c>
      <c r="AK2145" t="s">
        <v>58</v>
      </c>
      <c r="AL2145" t="s">
        <v>104</v>
      </c>
      <c r="AM214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145" t="str">
        <f t="shared" si="66"/>
        <v>30-39</v>
      </c>
      <c r="AO2145">
        <f t="shared" si="67"/>
        <v>1</v>
      </c>
      <c r="AP214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146" spans="1:42" x14ac:dyDescent="0.25">
      <c r="A2146" t="s">
        <v>3105</v>
      </c>
      <c r="B2146" t="s">
        <v>39</v>
      </c>
      <c r="C2146" s="1">
        <v>29</v>
      </c>
      <c r="D2146" t="s">
        <v>40</v>
      </c>
      <c r="E2146">
        <v>3</v>
      </c>
      <c r="F2146" t="s">
        <v>441</v>
      </c>
      <c r="G2146" s="1">
        <v>90807</v>
      </c>
      <c r="H2146">
        <v>33.830098999999997</v>
      </c>
      <c r="I2146">
        <v>-118.182239</v>
      </c>
      <c r="J2146">
        <v>9</v>
      </c>
      <c r="K2146" s="1">
        <v>6</v>
      </c>
      <c r="L2146" t="s">
        <v>42</v>
      </c>
      <c r="M2146" t="s">
        <v>40</v>
      </c>
      <c r="N2146" s="10">
        <v>5.52</v>
      </c>
      <c r="O2146" t="s">
        <v>43</v>
      </c>
      <c r="P2146" t="s">
        <v>43</v>
      </c>
      <c r="AA2146" t="s">
        <v>51</v>
      </c>
      <c r="AB2146" t="s">
        <v>43</v>
      </c>
      <c r="AC2146" t="s">
        <v>46</v>
      </c>
      <c r="AD2146" s="10">
        <v>19.7</v>
      </c>
      <c r="AE2146" s="10">
        <v>113.5</v>
      </c>
      <c r="AF2146" s="10">
        <v>0</v>
      </c>
      <c r="AG2146" s="10">
        <v>0</v>
      </c>
      <c r="AH2146" s="10">
        <v>33.119999999999997</v>
      </c>
      <c r="AI2146" s="10">
        <v>146.62</v>
      </c>
      <c r="AJ2146" t="s">
        <v>47</v>
      </c>
      <c r="AM214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146" t="str">
        <f t="shared" si="66"/>
        <v>19-29</v>
      </c>
      <c r="AO2146">
        <f t="shared" si="67"/>
        <v>0</v>
      </c>
      <c r="AP2146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147" spans="1:42" x14ac:dyDescent="0.25">
      <c r="A2147" t="s">
        <v>3106</v>
      </c>
      <c r="B2147" t="s">
        <v>39</v>
      </c>
      <c r="C2147" s="1">
        <v>45</v>
      </c>
      <c r="D2147" t="s">
        <v>40</v>
      </c>
      <c r="E2147">
        <v>1</v>
      </c>
      <c r="F2147" t="s">
        <v>83</v>
      </c>
      <c r="G2147" s="1">
        <v>92091</v>
      </c>
      <c r="H2147">
        <v>32.993560000000002</v>
      </c>
      <c r="I2147">
        <v>-117.207121</v>
      </c>
      <c r="J2147">
        <v>7</v>
      </c>
      <c r="K2147" s="1">
        <v>13</v>
      </c>
      <c r="L2147" t="s">
        <v>42</v>
      </c>
      <c r="M2147" t="s">
        <v>40</v>
      </c>
      <c r="N2147" s="10">
        <v>5.58</v>
      </c>
      <c r="O2147" t="s">
        <v>43</v>
      </c>
      <c r="P2147" t="s">
        <v>43</v>
      </c>
      <c r="AA2147" t="s">
        <v>73</v>
      </c>
      <c r="AB2147" t="s">
        <v>40</v>
      </c>
      <c r="AC2147" t="s">
        <v>56</v>
      </c>
      <c r="AD2147" s="10">
        <v>19.75</v>
      </c>
      <c r="AE2147" s="10">
        <v>246.7</v>
      </c>
      <c r="AF2147" s="10">
        <v>0</v>
      </c>
      <c r="AG2147" s="10">
        <v>0</v>
      </c>
      <c r="AH2147" s="10">
        <v>72.540000000000006</v>
      </c>
      <c r="AI2147" s="10">
        <v>319.24</v>
      </c>
      <c r="AJ2147" t="s">
        <v>47</v>
      </c>
      <c r="AM2147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2147" t="str">
        <f t="shared" si="66"/>
        <v>40-49</v>
      </c>
      <c r="AO2147">
        <f t="shared" si="67"/>
        <v>0</v>
      </c>
      <c r="AP2147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148" spans="1:42" x14ac:dyDescent="0.25">
      <c r="A2148" t="s">
        <v>3107</v>
      </c>
      <c r="B2148" t="s">
        <v>49</v>
      </c>
      <c r="C2148" s="1">
        <v>26</v>
      </c>
      <c r="D2148" t="s">
        <v>40</v>
      </c>
      <c r="E2148">
        <v>0</v>
      </c>
      <c r="F2148" t="s">
        <v>3108</v>
      </c>
      <c r="G2148" s="1">
        <v>93669</v>
      </c>
      <c r="H2148">
        <v>37.287757999999997</v>
      </c>
      <c r="I2148">
        <v>-119.54815600000001</v>
      </c>
      <c r="J2148">
        <v>0</v>
      </c>
      <c r="K2148" s="1">
        <v>47</v>
      </c>
      <c r="L2148" t="s">
        <v>76</v>
      </c>
      <c r="M2148" t="s">
        <v>40</v>
      </c>
      <c r="N2148" s="10">
        <v>43.2</v>
      </c>
      <c r="O2148" t="s">
        <v>43</v>
      </c>
      <c r="P2148" t="s">
        <v>43</v>
      </c>
      <c r="AA2148" t="s">
        <v>45</v>
      </c>
      <c r="AB2148" t="s">
        <v>43</v>
      </c>
      <c r="AC2148" t="s">
        <v>56</v>
      </c>
      <c r="AD2148" s="10">
        <v>19.899999999999999</v>
      </c>
      <c r="AE2148" s="10">
        <v>942.95</v>
      </c>
      <c r="AF2148" s="10">
        <v>0</v>
      </c>
      <c r="AG2148" s="10">
        <v>0</v>
      </c>
      <c r="AH2148" s="10">
        <v>2030.4</v>
      </c>
      <c r="AI2148" s="10">
        <v>2973.35</v>
      </c>
      <c r="AJ2148" t="s">
        <v>47</v>
      </c>
      <c r="AM2148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148" t="str">
        <f t="shared" si="66"/>
        <v>19-29</v>
      </c>
      <c r="AO2148">
        <f t="shared" si="67"/>
        <v>0</v>
      </c>
      <c r="AP2148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149" spans="1:42" x14ac:dyDescent="0.25">
      <c r="A2149" t="s">
        <v>3109</v>
      </c>
      <c r="B2149" t="s">
        <v>49</v>
      </c>
      <c r="C2149" s="1">
        <v>62</v>
      </c>
      <c r="D2149" t="s">
        <v>40</v>
      </c>
      <c r="E2149">
        <v>0</v>
      </c>
      <c r="F2149" t="s">
        <v>2413</v>
      </c>
      <c r="G2149" s="1">
        <v>96040</v>
      </c>
      <c r="H2149">
        <v>40.789799000000002</v>
      </c>
      <c r="I2149">
        <v>-121.474529</v>
      </c>
      <c r="J2149">
        <v>1</v>
      </c>
      <c r="K2149" s="1">
        <v>3</v>
      </c>
      <c r="L2149" t="s">
        <v>54</v>
      </c>
      <c r="M2149" t="s">
        <v>43</v>
      </c>
      <c r="P2149" t="s">
        <v>40</v>
      </c>
      <c r="Q2149" t="s">
        <v>79</v>
      </c>
      <c r="R2149">
        <v>4</v>
      </c>
      <c r="S2149" t="s">
        <v>43</v>
      </c>
      <c r="T2149" t="s">
        <v>40</v>
      </c>
      <c r="U2149" t="s">
        <v>43</v>
      </c>
      <c r="V2149" t="s">
        <v>43</v>
      </c>
      <c r="W2149" t="s">
        <v>43</v>
      </c>
      <c r="X2149" t="s">
        <v>43</v>
      </c>
      <c r="Y2149" t="s">
        <v>43</v>
      </c>
      <c r="Z2149" t="s">
        <v>40</v>
      </c>
      <c r="AA2149" t="s">
        <v>51</v>
      </c>
      <c r="AB2149" t="s">
        <v>43</v>
      </c>
      <c r="AC2149" t="s">
        <v>46</v>
      </c>
      <c r="AD2149" s="10">
        <v>29.8</v>
      </c>
      <c r="AE2149" s="10">
        <v>94.4</v>
      </c>
      <c r="AF2149" s="10">
        <v>0</v>
      </c>
      <c r="AG2149" s="10">
        <v>0</v>
      </c>
      <c r="AH2149" s="10">
        <v>0</v>
      </c>
      <c r="AI2149" s="10">
        <v>94.4</v>
      </c>
      <c r="AJ2149" t="s">
        <v>98</v>
      </c>
      <c r="AM2149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149" t="str">
        <f t="shared" si="66"/>
        <v>60-80</v>
      </c>
      <c r="AO2149">
        <f t="shared" si="67"/>
        <v>0</v>
      </c>
      <c r="AP2149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150" spans="1:42" x14ac:dyDescent="0.25">
      <c r="A2150" t="s">
        <v>3110</v>
      </c>
      <c r="B2150" t="s">
        <v>49</v>
      </c>
      <c r="C2150" s="1">
        <v>73</v>
      </c>
      <c r="D2150" t="s">
        <v>40</v>
      </c>
      <c r="E2150">
        <v>0</v>
      </c>
      <c r="F2150" t="s">
        <v>144</v>
      </c>
      <c r="G2150" s="1">
        <v>95203</v>
      </c>
      <c r="H2150">
        <v>37.954089000000003</v>
      </c>
      <c r="I2150">
        <v>-121.329761</v>
      </c>
      <c r="J2150">
        <v>8</v>
      </c>
      <c r="K2150" s="1">
        <v>14</v>
      </c>
      <c r="L2150" t="s">
        <v>42</v>
      </c>
      <c r="M2150" t="s">
        <v>40</v>
      </c>
      <c r="N2150" s="10">
        <v>45.76</v>
      </c>
      <c r="O2150" t="s">
        <v>43</v>
      </c>
      <c r="P2150" t="s">
        <v>43</v>
      </c>
      <c r="AA2150" t="s">
        <v>45</v>
      </c>
      <c r="AB2150" t="s">
        <v>43</v>
      </c>
      <c r="AC2150" t="s">
        <v>46</v>
      </c>
      <c r="AD2150" s="10">
        <v>19.649999999999999</v>
      </c>
      <c r="AE2150" s="10">
        <v>228.65</v>
      </c>
      <c r="AF2150" s="10">
        <v>0</v>
      </c>
      <c r="AG2150" s="10">
        <v>0</v>
      </c>
      <c r="AH2150" s="10">
        <v>640.64</v>
      </c>
      <c r="AI2150" s="10">
        <v>869.29</v>
      </c>
      <c r="AJ2150" t="s">
        <v>47</v>
      </c>
      <c r="AM2150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2150" t="str">
        <f t="shared" si="66"/>
        <v>60-80</v>
      </c>
      <c r="AO2150">
        <f t="shared" si="67"/>
        <v>0</v>
      </c>
      <c r="AP2150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151" spans="1:42" x14ac:dyDescent="0.25">
      <c r="A2151" t="s">
        <v>3111</v>
      </c>
      <c r="B2151" t="s">
        <v>39</v>
      </c>
      <c r="C2151" s="1">
        <v>62</v>
      </c>
      <c r="D2151" t="s">
        <v>40</v>
      </c>
      <c r="E2151">
        <v>2</v>
      </c>
      <c r="F2151" t="s">
        <v>3112</v>
      </c>
      <c r="G2151" s="1">
        <v>92284</v>
      </c>
      <c r="H2151">
        <v>34.159534000000001</v>
      </c>
      <c r="I2151">
        <v>-116.425984</v>
      </c>
      <c r="J2151">
        <v>10</v>
      </c>
      <c r="K2151" s="1">
        <v>23</v>
      </c>
      <c r="L2151" t="s">
        <v>42</v>
      </c>
      <c r="M2151" t="s">
        <v>40</v>
      </c>
      <c r="N2151" s="10">
        <v>33.020000000000003</v>
      </c>
      <c r="O2151" t="s">
        <v>40</v>
      </c>
      <c r="P2151" t="s">
        <v>40</v>
      </c>
      <c r="Q2151" t="s">
        <v>79</v>
      </c>
      <c r="R2151">
        <v>12</v>
      </c>
      <c r="S2151" t="s">
        <v>40</v>
      </c>
      <c r="T2151" t="s">
        <v>43</v>
      </c>
      <c r="U2151" t="s">
        <v>40</v>
      </c>
      <c r="V2151" t="s">
        <v>40</v>
      </c>
      <c r="W2151" t="s">
        <v>40</v>
      </c>
      <c r="X2151" t="s">
        <v>43</v>
      </c>
      <c r="Y2151" t="s">
        <v>43</v>
      </c>
      <c r="Z2151" t="s">
        <v>40</v>
      </c>
      <c r="AA2151" t="s">
        <v>73</v>
      </c>
      <c r="AB2151" t="s">
        <v>40</v>
      </c>
      <c r="AC2151" t="s">
        <v>56</v>
      </c>
      <c r="AD2151" s="10">
        <v>77.150000000000006</v>
      </c>
      <c r="AE2151" s="10">
        <v>1759.4</v>
      </c>
      <c r="AF2151" s="10">
        <v>0</v>
      </c>
      <c r="AG2151" s="10">
        <v>0</v>
      </c>
      <c r="AH2151" s="10">
        <v>759.46</v>
      </c>
      <c r="AI2151" s="10">
        <v>2518.86</v>
      </c>
      <c r="AJ2151" t="s">
        <v>47</v>
      </c>
      <c r="AM2151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2151" t="str">
        <f t="shared" si="66"/>
        <v>60-80</v>
      </c>
      <c r="AO2151">
        <f t="shared" si="67"/>
        <v>0</v>
      </c>
      <c r="AP2151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152" spans="1:42" x14ac:dyDescent="0.25">
      <c r="A2152" t="s">
        <v>3113</v>
      </c>
      <c r="B2152" t="s">
        <v>39</v>
      </c>
      <c r="C2152" s="1">
        <v>47</v>
      </c>
      <c r="D2152" t="s">
        <v>40</v>
      </c>
      <c r="E2152">
        <v>0</v>
      </c>
      <c r="F2152" t="s">
        <v>1710</v>
      </c>
      <c r="G2152" s="1">
        <v>95621</v>
      </c>
      <c r="H2152">
        <v>38.695489999999999</v>
      </c>
      <c r="I2152">
        <v>-121.307864</v>
      </c>
      <c r="J2152">
        <v>8</v>
      </c>
      <c r="K2152" s="1">
        <v>72</v>
      </c>
      <c r="L2152" t="s">
        <v>72</v>
      </c>
      <c r="M2152" t="s">
        <v>40</v>
      </c>
      <c r="N2152" s="10">
        <v>43.29</v>
      </c>
      <c r="O2152" t="s">
        <v>40</v>
      </c>
      <c r="P2152" t="s">
        <v>40</v>
      </c>
      <c r="Q2152" t="s">
        <v>79</v>
      </c>
      <c r="R2152">
        <v>16</v>
      </c>
      <c r="S2152" t="s">
        <v>40</v>
      </c>
      <c r="T2152" t="s">
        <v>40</v>
      </c>
      <c r="U2152" t="s">
        <v>40</v>
      </c>
      <c r="V2152" t="s">
        <v>40</v>
      </c>
      <c r="W2152" t="s">
        <v>40</v>
      </c>
      <c r="X2152" t="s">
        <v>40</v>
      </c>
      <c r="Y2152" t="s">
        <v>40</v>
      </c>
      <c r="Z2152" t="s">
        <v>43</v>
      </c>
      <c r="AA2152" t="s">
        <v>73</v>
      </c>
      <c r="AB2152" t="s">
        <v>43</v>
      </c>
      <c r="AC2152" t="s">
        <v>56</v>
      </c>
      <c r="AD2152" s="10">
        <v>92</v>
      </c>
      <c r="AE2152" s="10">
        <v>6474.4</v>
      </c>
      <c r="AF2152" s="10">
        <v>0</v>
      </c>
      <c r="AG2152" s="10">
        <v>110</v>
      </c>
      <c r="AH2152" s="10">
        <v>3116.88</v>
      </c>
      <c r="AI2152" s="10">
        <v>9701.2800000000007</v>
      </c>
      <c r="AJ2152" t="s">
        <v>47</v>
      </c>
      <c r="AM215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152" t="str">
        <f t="shared" si="66"/>
        <v>40-49</v>
      </c>
      <c r="AO2152">
        <f t="shared" si="67"/>
        <v>0</v>
      </c>
      <c r="AP2152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153" spans="1:42" x14ac:dyDescent="0.25">
      <c r="A2153" t="s">
        <v>3114</v>
      </c>
      <c r="B2153" t="s">
        <v>39</v>
      </c>
      <c r="C2153" s="1">
        <v>55</v>
      </c>
      <c r="D2153" t="s">
        <v>43</v>
      </c>
      <c r="E2153">
        <v>0</v>
      </c>
      <c r="F2153" t="s">
        <v>3115</v>
      </c>
      <c r="G2153" s="1">
        <v>91901</v>
      </c>
      <c r="H2153">
        <v>32.827184000000003</v>
      </c>
      <c r="I2153">
        <v>-116.703729</v>
      </c>
      <c r="J2153">
        <v>0</v>
      </c>
      <c r="K2153" s="1">
        <v>1</v>
      </c>
      <c r="L2153" t="s">
        <v>54</v>
      </c>
      <c r="M2153" t="s">
        <v>40</v>
      </c>
      <c r="N2153" s="10">
        <v>34.479999999999997</v>
      </c>
      <c r="O2153" t="s">
        <v>43</v>
      </c>
      <c r="P2153" t="s">
        <v>40</v>
      </c>
      <c r="Q2153" t="s">
        <v>44</v>
      </c>
      <c r="R2153">
        <v>9</v>
      </c>
      <c r="S2153" t="s">
        <v>43</v>
      </c>
      <c r="T2153" t="s">
        <v>43</v>
      </c>
      <c r="U2153" t="s">
        <v>43</v>
      </c>
      <c r="V2153" t="s">
        <v>43</v>
      </c>
      <c r="W2153" t="s">
        <v>43</v>
      </c>
      <c r="X2153" t="s">
        <v>43</v>
      </c>
      <c r="Y2153" t="s">
        <v>43</v>
      </c>
      <c r="Z2153" t="s">
        <v>40</v>
      </c>
      <c r="AA2153" t="s">
        <v>51</v>
      </c>
      <c r="AB2153" t="s">
        <v>43</v>
      </c>
      <c r="AC2153" t="s">
        <v>46</v>
      </c>
      <c r="AD2153" s="10">
        <v>43.95</v>
      </c>
      <c r="AE2153" s="10">
        <v>43.95</v>
      </c>
      <c r="AF2153" s="10">
        <v>0</v>
      </c>
      <c r="AG2153" s="10">
        <v>0</v>
      </c>
      <c r="AH2153" s="10">
        <v>34.479999999999997</v>
      </c>
      <c r="AI2153" s="10">
        <v>78.430000000000007</v>
      </c>
      <c r="AJ2153" t="s">
        <v>57</v>
      </c>
      <c r="AK2153" t="s">
        <v>121</v>
      </c>
      <c r="AL2153" t="s">
        <v>122</v>
      </c>
      <c r="AM2153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153" t="str">
        <f t="shared" si="66"/>
        <v>50-59</v>
      </c>
      <c r="AO2153">
        <f t="shared" si="67"/>
        <v>1</v>
      </c>
      <c r="AP2153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2154" spans="1:42" x14ac:dyDescent="0.25">
      <c r="A2154" t="s">
        <v>3116</v>
      </c>
      <c r="B2154" t="s">
        <v>39</v>
      </c>
      <c r="C2154" s="1">
        <v>33</v>
      </c>
      <c r="D2154" t="s">
        <v>43</v>
      </c>
      <c r="E2154">
        <v>0</v>
      </c>
      <c r="F2154" t="s">
        <v>3117</v>
      </c>
      <c r="G2154" s="1">
        <v>95043</v>
      </c>
      <c r="H2154">
        <v>36.525703</v>
      </c>
      <c r="I2154">
        <v>-120.952122</v>
      </c>
      <c r="J2154">
        <v>0</v>
      </c>
      <c r="K2154" s="1">
        <v>66</v>
      </c>
      <c r="L2154" t="s">
        <v>72</v>
      </c>
      <c r="M2154" t="s">
        <v>40</v>
      </c>
      <c r="N2154" s="10">
        <v>43.14</v>
      </c>
      <c r="O2154" t="s">
        <v>40</v>
      </c>
      <c r="P2154" t="s">
        <v>40</v>
      </c>
      <c r="Q2154" t="s">
        <v>55</v>
      </c>
      <c r="R2154">
        <v>20</v>
      </c>
      <c r="S2154" t="s">
        <v>40</v>
      </c>
      <c r="T2154" t="s">
        <v>40</v>
      </c>
      <c r="U2154" t="s">
        <v>40</v>
      </c>
      <c r="V2154" t="s">
        <v>40</v>
      </c>
      <c r="W2154" t="s">
        <v>43</v>
      </c>
      <c r="X2154" t="s">
        <v>40</v>
      </c>
      <c r="Y2154" t="s">
        <v>40</v>
      </c>
      <c r="Z2154" t="s">
        <v>40</v>
      </c>
      <c r="AA2154" t="s">
        <v>51</v>
      </c>
      <c r="AB2154" t="s">
        <v>40</v>
      </c>
      <c r="AC2154" t="s">
        <v>56</v>
      </c>
      <c r="AD2154" s="10">
        <v>103.1</v>
      </c>
      <c r="AE2154" s="10">
        <v>6595</v>
      </c>
      <c r="AF2154" s="10">
        <v>0</v>
      </c>
      <c r="AG2154" s="10">
        <v>0</v>
      </c>
      <c r="AH2154" s="10">
        <v>2847.24</v>
      </c>
      <c r="AI2154" s="10">
        <v>9442.24</v>
      </c>
      <c r="AJ2154" t="s">
        <v>47</v>
      </c>
      <c r="AM215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154" t="str">
        <f t="shared" si="66"/>
        <v>30-39</v>
      </c>
      <c r="AO2154">
        <f t="shared" si="67"/>
        <v>0</v>
      </c>
      <c r="AP2154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155" spans="1:42" x14ac:dyDescent="0.25">
      <c r="A2155" t="s">
        <v>3118</v>
      </c>
      <c r="B2155" t="s">
        <v>49</v>
      </c>
      <c r="C2155" s="1">
        <v>37</v>
      </c>
      <c r="D2155" t="s">
        <v>40</v>
      </c>
      <c r="E2155">
        <v>3</v>
      </c>
      <c r="F2155" t="s">
        <v>2897</v>
      </c>
      <c r="G2155" s="1">
        <v>93251</v>
      </c>
      <c r="H2155">
        <v>35.383809999999997</v>
      </c>
      <c r="I2155">
        <v>-119.730885</v>
      </c>
      <c r="J2155">
        <v>3</v>
      </c>
      <c r="K2155" s="1">
        <v>53</v>
      </c>
      <c r="L2155" t="s">
        <v>76</v>
      </c>
      <c r="M2155" t="s">
        <v>40</v>
      </c>
      <c r="N2155" s="10">
        <v>33.31</v>
      </c>
      <c r="O2155" t="s">
        <v>40</v>
      </c>
      <c r="P2155" t="s">
        <v>43</v>
      </c>
      <c r="AA2155" t="s">
        <v>73</v>
      </c>
      <c r="AB2155" t="s">
        <v>43</v>
      </c>
      <c r="AC2155" t="s">
        <v>46</v>
      </c>
      <c r="AD2155" s="10">
        <v>25.55</v>
      </c>
      <c r="AE2155" s="10">
        <v>1336.1</v>
      </c>
      <c r="AF2155" s="10">
        <v>37.369999999999997</v>
      </c>
      <c r="AG2155" s="10">
        <v>0</v>
      </c>
      <c r="AH2155" s="10">
        <v>1765.43</v>
      </c>
      <c r="AI2155" s="10">
        <v>3064.16</v>
      </c>
      <c r="AJ2155" t="s">
        <v>47</v>
      </c>
      <c r="AM2155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155" t="str">
        <f t="shared" si="66"/>
        <v>30-39</v>
      </c>
      <c r="AO2155">
        <f t="shared" si="67"/>
        <v>0</v>
      </c>
      <c r="AP2155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156" spans="1:42" x14ac:dyDescent="0.25">
      <c r="A2156" t="s">
        <v>3119</v>
      </c>
      <c r="B2156" t="s">
        <v>39</v>
      </c>
      <c r="C2156" s="1">
        <v>28</v>
      </c>
      <c r="D2156" t="s">
        <v>43</v>
      </c>
      <c r="E2156">
        <v>0</v>
      </c>
      <c r="F2156" t="s">
        <v>3120</v>
      </c>
      <c r="G2156" s="1">
        <v>95726</v>
      </c>
      <c r="H2156">
        <v>38.733908</v>
      </c>
      <c r="I2156">
        <v>-120.453416</v>
      </c>
      <c r="J2156">
        <v>0</v>
      </c>
      <c r="K2156" s="1">
        <v>11</v>
      </c>
      <c r="L2156" t="s">
        <v>62</v>
      </c>
      <c r="M2156" t="s">
        <v>40</v>
      </c>
      <c r="N2156" s="10">
        <v>10.06</v>
      </c>
      <c r="O2156" t="s">
        <v>40</v>
      </c>
      <c r="P2156" t="s">
        <v>40</v>
      </c>
      <c r="Q2156" t="s">
        <v>55</v>
      </c>
      <c r="R2156">
        <v>48</v>
      </c>
      <c r="S2156" t="s">
        <v>40</v>
      </c>
      <c r="T2156" t="s">
        <v>43</v>
      </c>
      <c r="U2156" t="s">
        <v>43</v>
      </c>
      <c r="V2156" t="s">
        <v>43</v>
      </c>
      <c r="W2156" t="s">
        <v>43</v>
      </c>
      <c r="X2156" t="s">
        <v>43</v>
      </c>
      <c r="Y2156" t="s">
        <v>43</v>
      </c>
      <c r="Z2156" t="s">
        <v>40</v>
      </c>
      <c r="AA2156" t="s">
        <v>51</v>
      </c>
      <c r="AB2156" t="s">
        <v>40</v>
      </c>
      <c r="AC2156" t="s">
        <v>56</v>
      </c>
      <c r="AD2156" s="10">
        <v>79</v>
      </c>
      <c r="AE2156" s="10">
        <v>929.3</v>
      </c>
      <c r="AF2156" s="10">
        <v>0</v>
      </c>
      <c r="AG2156" s="10">
        <v>0</v>
      </c>
      <c r="AH2156" s="10">
        <v>110.66</v>
      </c>
      <c r="AI2156" s="10">
        <v>1039.96</v>
      </c>
      <c r="AJ2156" t="s">
        <v>47</v>
      </c>
      <c r="AM215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156" t="str">
        <f t="shared" si="66"/>
        <v>19-29</v>
      </c>
      <c r="AO2156">
        <f t="shared" si="67"/>
        <v>0</v>
      </c>
      <c r="AP215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157" spans="1:42" x14ac:dyDescent="0.25">
      <c r="A2157" t="s">
        <v>3121</v>
      </c>
      <c r="B2157" t="s">
        <v>49</v>
      </c>
      <c r="C2157" s="1">
        <v>44</v>
      </c>
      <c r="D2157" t="s">
        <v>43</v>
      </c>
      <c r="E2157">
        <v>0</v>
      </c>
      <c r="F2157" t="s">
        <v>807</v>
      </c>
      <c r="G2157" s="1">
        <v>91107</v>
      </c>
      <c r="H2157">
        <v>34.159007000000003</v>
      </c>
      <c r="I2157">
        <v>-118.08735299999999</v>
      </c>
      <c r="J2157">
        <v>0</v>
      </c>
      <c r="K2157" s="1">
        <v>61</v>
      </c>
      <c r="L2157" t="s">
        <v>42</v>
      </c>
      <c r="M2157" t="s">
        <v>40</v>
      </c>
      <c r="N2157" s="10">
        <v>7.82</v>
      </c>
      <c r="O2157" t="s">
        <v>40</v>
      </c>
      <c r="P2157" t="s">
        <v>40</v>
      </c>
      <c r="Q2157" t="s">
        <v>55</v>
      </c>
      <c r="R2157">
        <v>11</v>
      </c>
      <c r="S2157" t="s">
        <v>40</v>
      </c>
      <c r="T2157" t="s">
        <v>43</v>
      </c>
      <c r="U2157" t="s">
        <v>40</v>
      </c>
      <c r="V2157" t="s">
        <v>40</v>
      </c>
      <c r="W2157" t="s">
        <v>40</v>
      </c>
      <c r="X2157" t="s">
        <v>40</v>
      </c>
      <c r="Y2157" t="s">
        <v>40</v>
      </c>
      <c r="Z2157" t="s">
        <v>40</v>
      </c>
      <c r="AA2157" t="s">
        <v>73</v>
      </c>
      <c r="AB2157" t="s">
        <v>40</v>
      </c>
      <c r="AC2157" t="s">
        <v>46</v>
      </c>
      <c r="AD2157" s="10">
        <v>111.6</v>
      </c>
      <c r="AE2157" s="10">
        <v>6876.05</v>
      </c>
      <c r="AF2157" s="10">
        <v>0</v>
      </c>
      <c r="AG2157" s="10">
        <v>0</v>
      </c>
      <c r="AH2157" s="10">
        <v>477.02</v>
      </c>
      <c r="AI2157" s="10">
        <v>7353.07</v>
      </c>
      <c r="AJ2157" t="s">
        <v>57</v>
      </c>
      <c r="AK2157" t="s">
        <v>58</v>
      </c>
      <c r="AL2157" t="s">
        <v>214</v>
      </c>
      <c r="AM215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157" t="str">
        <f t="shared" si="66"/>
        <v>40-49</v>
      </c>
      <c r="AO2157">
        <f t="shared" si="67"/>
        <v>1</v>
      </c>
      <c r="AP2157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158" spans="1:42" x14ac:dyDescent="0.25">
      <c r="A2158" t="s">
        <v>3122</v>
      </c>
      <c r="B2158" t="s">
        <v>49</v>
      </c>
      <c r="C2158" s="1">
        <v>54</v>
      </c>
      <c r="D2158" t="s">
        <v>43</v>
      </c>
      <c r="E2158">
        <v>2</v>
      </c>
      <c r="F2158" t="s">
        <v>151</v>
      </c>
      <c r="G2158" s="1">
        <v>92130</v>
      </c>
      <c r="H2158">
        <v>32.957194999999999</v>
      </c>
      <c r="I2158">
        <v>-117.20254199999999</v>
      </c>
      <c r="J2158">
        <v>0</v>
      </c>
      <c r="K2158" s="1">
        <v>2</v>
      </c>
      <c r="L2158" t="s">
        <v>42</v>
      </c>
      <c r="M2158" t="s">
        <v>40</v>
      </c>
      <c r="N2158" s="10">
        <v>14.88</v>
      </c>
      <c r="O2158" t="s">
        <v>40</v>
      </c>
      <c r="P2158" t="s">
        <v>40</v>
      </c>
      <c r="Q2158" t="s">
        <v>79</v>
      </c>
      <c r="R2158">
        <v>12</v>
      </c>
      <c r="S2158" t="s">
        <v>40</v>
      </c>
      <c r="T2158" t="s">
        <v>40</v>
      </c>
      <c r="U2158" t="s">
        <v>43</v>
      </c>
      <c r="V2158" t="s">
        <v>43</v>
      </c>
      <c r="W2158" t="s">
        <v>43</v>
      </c>
      <c r="X2158" t="s">
        <v>43</v>
      </c>
      <c r="Y2158" t="s">
        <v>43</v>
      </c>
      <c r="Z2158" t="s">
        <v>40</v>
      </c>
      <c r="AA2158" t="s">
        <v>51</v>
      </c>
      <c r="AB2158" t="s">
        <v>43</v>
      </c>
      <c r="AC2158" t="s">
        <v>56</v>
      </c>
      <c r="AD2158" s="10">
        <v>60.95</v>
      </c>
      <c r="AE2158" s="10">
        <v>134.6</v>
      </c>
      <c r="AF2158" s="10">
        <v>0</v>
      </c>
      <c r="AG2158" s="10">
        <v>0</v>
      </c>
      <c r="AH2158" s="10">
        <v>29.76</v>
      </c>
      <c r="AI2158" s="10">
        <v>164.36</v>
      </c>
      <c r="AJ2158" t="s">
        <v>98</v>
      </c>
      <c r="AM215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158" t="str">
        <f t="shared" si="66"/>
        <v>50-59</v>
      </c>
      <c r="AO2158">
        <f t="shared" si="67"/>
        <v>0</v>
      </c>
      <c r="AP215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159" spans="1:42" x14ac:dyDescent="0.25">
      <c r="A2159" t="s">
        <v>3123</v>
      </c>
      <c r="B2159" t="s">
        <v>39</v>
      </c>
      <c r="C2159" s="1">
        <v>48</v>
      </c>
      <c r="D2159" t="s">
        <v>43</v>
      </c>
      <c r="E2159">
        <v>0</v>
      </c>
      <c r="F2159" t="s">
        <v>3124</v>
      </c>
      <c r="G2159" s="1">
        <v>93654</v>
      </c>
      <c r="H2159">
        <v>36.636637999999998</v>
      </c>
      <c r="I2159">
        <v>-119.421842</v>
      </c>
      <c r="J2159">
        <v>0</v>
      </c>
      <c r="K2159" s="1">
        <v>1</v>
      </c>
      <c r="L2159" t="s">
        <v>42</v>
      </c>
      <c r="M2159" t="s">
        <v>40</v>
      </c>
      <c r="N2159" s="10">
        <v>4.09</v>
      </c>
      <c r="O2159" t="s">
        <v>43</v>
      </c>
      <c r="P2159" t="s">
        <v>43</v>
      </c>
      <c r="AA2159" t="s">
        <v>51</v>
      </c>
      <c r="AB2159" t="s">
        <v>43</v>
      </c>
      <c r="AC2159" t="s">
        <v>46</v>
      </c>
      <c r="AD2159" s="10">
        <v>20.3</v>
      </c>
      <c r="AE2159" s="10">
        <v>20.3</v>
      </c>
      <c r="AF2159" s="10">
        <v>0</v>
      </c>
      <c r="AG2159" s="10">
        <v>0</v>
      </c>
      <c r="AH2159" s="10">
        <v>4.09</v>
      </c>
      <c r="AI2159" s="10">
        <v>24.39</v>
      </c>
      <c r="AJ2159" t="s">
        <v>98</v>
      </c>
      <c r="AM2159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159" t="str">
        <f t="shared" si="66"/>
        <v>40-49</v>
      </c>
      <c r="AO2159">
        <f t="shared" si="67"/>
        <v>0</v>
      </c>
      <c r="AP2159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160" spans="1:42" x14ac:dyDescent="0.25">
      <c r="A2160" t="s">
        <v>3125</v>
      </c>
      <c r="B2160" t="s">
        <v>49</v>
      </c>
      <c r="C2160" s="1">
        <v>64</v>
      </c>
      <c r="D2160" t="s">
        <v>43</v>
      </c>
      <c r="E2160">
        <v>0</v>
      </c>
      <c r="F2160" t="s">
        <v>396</v>
      </c>
      <c r="G2160" s="1">
        <v>90710</v>
      </c>
      <c r="H2160">
        <v>33.798265999999998</v>
      </c>
      <c r="I2160">
        <v>-118.300237</v>
      </c>
      <c r="J2160">
        <v>0</v>
      </c>
      <c r="K2160" s="1">
        <v>1</v>
      </c>
      <c r="L2160" t="s">
        <v>54</v>
      </c>
      <c r="M2160" t="s">
        <v>43</v>
      </c>
      <c r="P2160" t="s">
        <v>40</v>
      </c>
      <c r="Q2160" t="s">
        <v>79</v>
      </c>
      <c r="R2160">
        <v>22</v>
      </c>
      <c r="S2160" t="s">
        <v>43</v>
      </c>
      <c r="T2160" t="s">
        <v>43</v>
      </c>
      <c r="U2160" t="s">
        <v>43</v>
      </c>
      <c r="V2160" t="s">
        <v>43</v>
      </c>
      <c r="W2160" t="s">
        <v>43</v>
      </c>
      <c r="X2160" t="s">
        <v>40</v>
      </c>
      <c r="Y2160" t="s">
        <v>40</v>
      </c>
      <c r="Z2160" t="s">
        <v>40</v>
      </c>
      <c r="AA2160" t="s">
        <v>51</v>
      </c>
      <c r="AB2160" t="s">
        <v>40</v>
      </c>
      <c r="AC2160" t="s">
        <v>56</v>
      </c>
      <c r="AD2160" s="10">
        <v>35.450000000000003</v>
      </c>
      <c r="AE2160" s="10">
        <v>35.450000000000003</v>
      </c>
      <c r="AF2160" s="10">
        <v>0</v>
      </c>
      <c r="AG2160" s="10">
        <v>0</v>
      </c>
      <c r="AH2160" s="10">
        <v>0</v>
      </c>
      <c r="AI2160" s="10">
        <v>35.450000000000003</v>
      </c>
      <c r="AJ2160" t="s">
        <v>57</v>
      </c>
      <c r="AK2160" t="s">
        <v>63</v>
      </c>
      <c r="AL2160" t="s">
        <v>67</v>
      </c>
      <c r="AM2160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160" t="str">
        <f t="shared" si="66"/>
        <v>60-80</v>
      </c>
      <c r="AO2160">
        <f t="shared" si="67"/>
        <v>1</v>
      </c>
      <c r="AP2160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2161" spans="1:42" x14ac:dyDescent="0.25">
      <c r="A2161" t="s">
        <v>3126</v>
      </c>
      <c r="B2161" t="s">
        <v>49</v>
      </c>
      <c r="C2161" s="1">
        <v>34</v>
      </c>
      <c r="D2161" t="s">
        <v>40</v>
      </c>
      <c r="E2161">
        <v>0</v>
      </c>
      <c r="F2161" t="s">
        <v>151</v>
      </c>
      <c r="G2161" s="1">
        <v>92130</v>
      </c>
      <c r="H2161">
        <v>32.957194999999999</v>
      </c>
      <c r="I2161">
        <v>-117.20254199999999</v>
      </c>
      <c r="J2161">
        <v>1</v>
      </c>
      <c r="K2161" s="1">
        <v>67</v>
      </c>
      <c r="L2161" t="s">
        <v>72</v>
      </c>
      <c r="M2161" t="s">
        <v>40</v>
      </c>
      <c r="N2161" s="10">
        <v>28.4</v>
      </c>
      <c r="O2161" t="s">
        <v>40</v>
      </c>
      <c r="P2161" t="s">
        <v>40</v>
      </c>
      <c r="Q2161" t="s">
        <v>44</v>
      </c>
      <c r="R2161">
        <v>10</v>
      </c>
      <c r="S2161" t="s">
        <v>43</v>
      </c>
      <c r="T2161" t="s">
        <v>40</v>
      </c>
      <c r="U2161" t="s">
        <v>40</v>
      </c>
      <c r="V2161" t="s">
        <v>43</v>
      </c>
      <c r="W2161" t="s">
        <v>43</v>
      </c>
      <c r="X2161" t="s">
        <v>43</v>
      </c>
      <c r="Y2161" t="s">
        <v>43</v>
      </c>
      <c r="Z2161" t="s">
        <v>40</v>
      </c>
      <c r="AA2161" t="s">
        <v>45</v>
      </c>
      <c r="AB2161" t="s">
        <v>43</v>
      </c>
      <c r="AC2161" t="s">
        <v>56</v>
      </c>
      <c r="AD2161" s="10">
        <v>87.4</v>
      </c>
      <c r="AE2161" s="10">
        <v>5918.8</v>
      </c>
      <c r="AF2161" s="10">
        <v>0</v>
      </c>
      <c r="AG2161" s="10">
        <v>0</v>
      </c>
      <c r="AH2161" s="10">
        <v>1902.8</v>
      </c>
      <c r="AI2161" s="10">
        <v>7821.6</v>
      </c>
      <c r="AJ2161" t="s">
        <v>57</v>
      </c>
      <c r="AK2161" t="s">
        <v>58</v>
      </c>
      <c r="AL2161" t="s">
        <v>104</v>
      </c>
      <c r="AM2161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161" t="str">
        <f t="shared" si="66"/>
        <v>30-39</v>
      </c>
      <c r="AO2161">
        <f t="shared" si="67"/>
        <v>1</v>
      </c>
      <c r="AP2161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162" spans="1:42" x14ac:dyDescent="0.25">
      <c r="A2162" t="s">
        <v>3127</v>
      </c>
      <c r="B2162" t="s">
        <v>49</v>
      </c>
      <c r="C2162" s="1">
        <v>63</v>
      </c>
      <c r="D2162" t="s">
        <v>43</v>
      </c>
      <c r="E2162">
        <v>0</v>
      </c>
      <c r="F2162" t="s">
        <v>3128</v>
      </c>
      <c r="G2162" s="1">
        <v>95955</v>
      </c>
      <c r="H2162">
        <v>39.281193999999999</v>
      </c>
      <c r="I2162">
        <v>-122.226568</v>
      </c>
      <c r="J2162">
        <v>0</v>
      </c>
      <c r="K2162" s="1">
        <v>18</v>
      </c>
      <c r="L2162" t="s">
        <v>42</v>
      </c>
      <c r="M2162" t="s">
        <v>40</v>
      </c>
      <c r="N2162" s="10">
        <v>4.38</v>
      </c>
      <c r="O2162" t="s">
        <v>40</v>
      </c>
      <c r="P2162" t="s">
        <v>40</v>
      </c>
      <c r="Q2162" t="s">
        <v>55</v>
      </c>
      <c r="R2162">
        <v>20</v>
      </c>
      <c r="S2162" t="s">
        <v>43</v>
      </c>
      <c r="T2162" t="s">
        <v>43</v>
      </c>
      <c r="U2162" t="s">
        <v>43</v>
      </c>
      <c r="V2162" t="s">
        <v>43</v>
      </c>
      <c r="W2162" t="s">
        <v>43</v>
      </c>
      <c r="X2162" t="s">
        <v>43</v>
      </c>
      <c r="Y2162" t="s">
        <v>43</v>
      </c>
      <c r="Z2162" t="s">
        <v>40</v>
      </c>
      <c r="AA2162" t="s">
        <v>51</v>
      </c>
      <c r="AB2162" t="s">
        <v>43</v>
      </c>
      <c r="AC2162" t="s">
        <v>46</v>
      </c>
      <c r="AD2162" s="10">
        <v>74.150000000000006</v>
      </c>
      <c r="AE2162" s="10">
        <v>1387</v>
      </c>
      <c r="AF2162" s="10">
        <v>0</v>
      </c>
      <c r="AG2162" s="10">
        <v>0</v>
      </c>
      <c r="AH2162" s="10">
        <v>78.84</v>
      </c>
      <c r="AI2162" s="10">
        <v>1465.84</v>
      </c>
      <c r="AJ2162" t="s">
        <v>47</v>
      </c>
      <c r="AM2162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2162" t="str">
        <f t="shared" si="66"/>
        <v>60-80</v>
      </c>
      <c r="AO2162">
        <f t="shared" si="67"/>
        <v>0</v>
      </c>
      <c r="AP216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163" spans="1:42" x14ac:dyDescent="0.25">
      <c r="A2163" t="s">
        <v>3129</v>
      </c>
      <c r="B2163" t="s">
        <v>49</v>
      </c>
      <c r="C2163" s="1">
        <v>42</v>
      </c>
      <c r="D2163" t="s">
        <v>40</v>
      </c>
      <c r="E2163">
        <v>0</v>
      </c>
      <c r="F2163" t="s">
        <v>763</v>
      </c>
      <c r="G2163" s="1">
        <v>93306</v>
      </c>
      <c r="H2163">
        <v>35.449880999999998</v>
      </c>
      <c r="I2163">
        <v>-118.841442</v>
      </c>
      <c r="J2163">
        <v>1</v>
      </c>
      <c r="K2163" s="1">
        <v>18</v>
      </c>
      <c r="L2163" t="s">
        <v>42</v>
      </c>
      <c r="M2163" t="s">
        <v>40</v>
      </c>
      <c r="N2163" s="10">
        <v>34.17</v>
      </c>
      <c r="O2163" t="s">
        <v>40</v>
      </c>
      <c r="P2163" t="s">
        <v>40</v>
      </c>
      <c r="Q2163" t="s">
        <v>55</v>
      </c>
      <c r="R2163">
        <v>16</v>
      </c>
      <c r="S2163" t="s">
        <v>43</v>
      </c>
      <c r="T2163" t="s">
        <v>43</v>
      </c>
      <c r="U2163" t="s">
        <v>43</v>
      </c>
      <c r="V2163" t="s">
        <v>43</v>
      </c>
      <c r="W2163" t="s">
        <v>40</v>
      </c>
      <c r="X2163" t="s">
        <v>40</v>
      </c>
      <c r="Y2163" t="s">
        <v>40</v>
      </c>
      <c r="Z2163" t="s">
        <v>40</v>
      </c>
      <c r="AA2163" t="s">
        <v>51</v>
      </c>
      <c r="AB2163" t="s">
        <v>40</v>
      </c>
      <c r="AC2163" t="s">
        <v>56</v>
      </c>
      <c r="AD2163" s="10">
        <v>94.75</v>
      </c>
      <c r="AE2163" s="10">
        <v>1691.9</v>
      </c>
      <c r="AF2163" s="10">
        <v>0</v>
      </c>
      <c r="AG2163" s="10">
        <v>0</v>
      </c>
      <c r="AH2163" s="10">
        <v>615.05999999999995</v>
      </c>
      <c r="AI2163" s="10">
        <v>2306.96</v>
      </c>
      <c r="AJ2163" t="s">
        <v>47</v>
      </c>
      <c r="AM2163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2163" t="str">
        <f t="shared" si="66"/>
        <v>40-49</v>
      </c>
      <c r="AO2163">
        <f t="shared" si="67"/>
        <v>0</v>
      </c>
      <c r="AP2163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164" spans="1:42" x14ac:dyDescent="0.25">
      <c r="A2164" t="s">
        <v>3130</v>
      </c>
      <c r="B2164" t="s">
        <v>39</v>
      </c>
      <c r="C2164" s="1">
        <v>32</v>
      </c>
      <c r="D2164" t="s">
        <v>43</v>
      </c>
      <c r="E2164">
        <v>0</v>
      </c>
      <c r="F2164" t="s">
        <v>631</v>
      </c>
      <c r="G2164" s="1">
        <v>90717</v>
      </c>
      <c r="H2164">
        <v>33.794209000000002</v>
      </c>
      <c r="I2164">
        <v>-118.31735399999999</v>
      </c>
      <c r="J2164">
        <v>0</v>
      </c>
      <c r="K2164" s="1">
        <v>12</v>
      </c>
      <c r="L2164" t="s">
        <v>62</v>
      </c>
      <c r="M2164" t="s">
        <v>40</v>
      </c>
      <c r="N2164" s="10">
        <v>42.55</v>
      </c>
      <c r="O2164" t="s">
        <v>43</v>
      </c>
      <c r="P2164" t="s">
        <v>40</v>
      </c>
      <c r="Q2164" t="s">
        <v>55</v>
      </c>
      <c r="R2164">
        <v>18</v>
      </c>
      <c r="S2164" t="s">
        <v>43</v>
      </c>
      <c r="T2164" t="s">
        <v>43</v>
      </c>
      <c r="U2164" t="s">
        <v>43</v>
      </c>
      <c r="V2164" t="s">
        <v>43</v>
      </c>
      <c r="W2164" t="s">
        <v>43</v>
      </c>
      <c r="X2164" t="s">
        <v>40</v>
      </c>
      <c r="Y2164" t="s">
        <v>40</v>
      </c>
      <c r="Z2164" t="s">
        <v>40</v>
      </c>
      <c r="AA2164" t="s">
        <v>51</v>
      </c>
      <c r="AB2164" t="s">
        <v>43</v>
      </c>
      <c r="AC2164" t="s">
        <v>56</v>
      </c>
      <c r="AD2164" s="10">
        <v>78.099999999999994</v>
      </c>
      <c r="AE2164" s="10">
        <v>947.3</v>
      </c>
      <c r="AF2164" s="10">
        <v>0</v>
      </c>
      <c r="AG2164" s="10">
        <v>0</v>
      </c>
      <c r="AH2164" s="10">
        <v>510.6</v>
      </c>
      <c r="AI2164" s="10">
        <v>1457.9</v>
      </c>
      <c r="AJ2164" t="s">
        <v>57</v>
      </c>
      <c r="AK2164" t="s">
        <v>121</v>
      </c>
      <c r="AL2164" t="s">
        <v>195</v>
      </c>
      <c r="AM216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164" t="str">
        <f t="shared" si="66"/>
        <v>30-39</v>
      </c>
      <c r="AO2164">
        <f t="shared" si="67"/>
        <v>1</v>
      </c>
      <c r="AP216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165" spans="1:42" x14ac:dyDescent="0.25">
      <c r="A2165" t="s">
        <v>3131</v>
      </c>
      <c r="B2165" t="s">
        <v>39</v>
      </c>
      <c r="C2165" s="1">
        <v>73</v>
      </c>
      <c r="D2165" t="s">
        <v>40</v>
      </c>
      <c r="E2165">
        <v>0</v>
      </c>
      <c r="F2165" t="s">
        <v>245</v>
      </c>
      <c r="G2165" s="1">
        <v>92028</v>
      </c>
      <c r="H2165">
        <v>33.362575</v>
      </c>
      <c r="I2165">
        <v>-117.299644</v>
      </c>
      <c r="J2165">
        <v>5</v>
      </c>
      <c r="K2165" s="1">
        <v>27</v>
      </c>
      <c r="L2165" t="s">
        <v>129</v>
      </c>
      <c r="M2165" t="s">
        <v>40</v>
      </c>
      <c r="N2165" s="10">
        <v>10.19</v>
      </c>
      <c r="O2165" t="s">
        <v>40</v>
      </c>
      <c r="P2165" t="s">
        <v>40</v>
      </c>
      <c r="Q2165" t="s">
        <v>55</v>
      </c>
      <c r="R2165">
        <v>27</v>
      </c>
      <c r="S2165" t="s">
        <v>40</v>
      </c>
      <c r="T2165" t="s">
        <v>43</v>
      </c>
      <c r="U2165" t="s">
        <v>43</v>
      </c>
      <c r="V2165" t="s">
        <v>40</v>
      </c>
      <c r="W2165" t="s">
        <v>40</v>
      </c>
      <c r="X2165" t="s">
        <v>40</v>
      </c>
      <c r="Y2165" t="s">
        <v>43</v>
      </c>
      <c r="Z2165" t="s">
        <v>40</v>
      </c>
      <c r="AA2165" t="s">
        <v>51</v>
      </c>
      <c r="AB2165" t="s">
        <v>40</v>
      </c>
      <c r="AC2165" t="s">
        <v>56</v>
      </c>
      <c r="AD2165" s="10">
        <v>104.3</v>
      </c>
      <c r="AE2165" s="10">
        <v>2867.75</v>
      </c>
      <c r="AF2165" s="10">
        <v>0</v>
      </c>
      <c r="AG2165" s="10">
        <v>0</v>
      </c>
      <c r="AH2165" s="10">
        <v>275.13</v>
      </c>
      <c r="AI2165" s="10">
        <v>3142.88</v>
      </c>
      <c r="AJ2165" t="s">
        <v>57</v>
      </c>
      <c r="AK2165" t="s">
        <v>58</v>
      </c>
      <c r="AL2165" t="s">
        <v>104</v>
      </c>
      <c r="AM2165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165" t="str">
        <f t="shared" si="66"/>
        <v>60-80</v>
      </c>
      <c r="AO2165">
        <f t="shared" si="67"/>
        <v>1</v>
      </c>
      <c r="AP2165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166" spans="1:42" x14ac:dyDescent="0.25">
      <c r="A2166" t="s">
        <v>3132</v>
      </c>
      <c r="B2166" t="s">
        <v>39</v>
      </c>
      <c r="C2166" s="1">
        <v>60</v>
      </c>
      <c r="D2166" t="s">
        <v>40</v>
      </c>
      <c r="E2166">
        <v>1</v>
      </c>
      <c r="F2166" t="s">
        <v>2132</v>
      </c>
      <c r="G2166" s="1">
        <v>90291</v>
      </c>
      <c r="H2166">
        <v>33.991782000000001</v>
      </c>
      <c r="I2166">
        <v>-118.479229</v>
      </c>
      <c r="J2166">
        <v>5</v>
      </c>
      <c r="K2166" s="1">
        <v>61</v>
      </c>
      <c r="L2166" t="s">
        <v>76</v>
      </c>
      <c r="M2166" t="s">
        <v>40</v>
      </c>
      <c r="N2166" s="10">
        <v>18.260000000000002</v>
      </c>
      <c r="O2166" t="s">
        <v>40</v>
      </c>
      <c r="P2166" t="s">
        <v>40</v>
      </c>
      <c r="Q2166" t="s">
        <v>55</v>
      </c>
      <c r="R2166">
        <v>19</v>
      </c>
      <c r="S2166" t="s">
        <v>40</v>
      </c>
      <c r="T2166" t="s">
        <v>40</v>
      </c>
      <c r="U2166" t="s">
        <v>40</v>
      </c>
      <c r="V2166" t="s">
        <v>43</v>
      </c>
      <c r="W2166" t="s">
        <v>43</v>
      </c>
      <c r="X2166" t="s">
        <v>40</v>
      </c>
      <c r="Y2166" t="s">
        <v>40</v>
      </c>
      <c r="Z2166" t="s">
        <v>43</v>
      </c>
      <c r="AA2166" t="s">
        <v>45</v>
      </c>
      <c r="AB2166" t="s">
        <v>40</v>
      </c>
      <c r="AC2166" t="s">
        <v>46</v>
      </c>
      <c r="AD2166" s="10">
        <v>100.7</v>
      </c>
      <c r="AE2166" s="10">
        <v>6018.65</v>
      </c>
      <c r="AF2166" s="10">
        <v>0</v>
      </c>
      <c r="AG2166" s="10">
        <v>90</v>
      </c>
      <c r="AH2166" s="10">
        <v>1113.8599999999999</v>
      </c>
      <c r="AI2166" s="10">
        <v>7222.51</v>
      </c>
      <c r="AJ2166" t="s">
        <v>47</v>
      </c>
      <c r="AM216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166" t="str">
        <f t="shared" si="66"/>
        <v>60-80</v>
      </c>
      <c r="AO2166">
        <f t="shared" si="67"/>
        <v>0</v>
      </c>
      <c r="AP2166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167" spans="1:42" x14ac:dyDescent="0.25">
      <c r="A2167" t="s">
        <v>3133</v>
      </c>
      <c r="B2167" t="s">
        <v>39</v>
      </c>
      <c r="C2167" s="1">
        <v>25</v>
      </c>
      <c r="D2167" t="s">
        <v>40</v>
      </c>
      <c r="E2167">
        <v>0</v>
      </c>
      <c r="F2167" t="s">
        <v>2235</v>
      </c>
      <c r="G2167" s="1">
        <v>94506</v>
      </c>
      <c r="H2167">
        <v>37.791480999999997</v>
      </c>
      <c r="I2167">
        <v>-121.90325300000001</v>
      </c>
      <c r="J2167">
        <v>1</v>
      </c>
      <c r="K2167" s="1">
        <v>65</v>
      </c>
      <c r="L2167" t="s">
        <v>42</v>
      </c>
      <c r="M2167" t="s">
        <v>40</v>
      </c>
      <c r="N2167" s="10">
        <v>27.69</v>
      </c>
      <c r="O2167" t="s">
        <v>40</v>
      </c>
      <c r="P2167" t="s">
        <v>40</v>
      </c>
      <c r="Q2167" t="s">
        <v>55</v>
      </c>
      <c r="R2167">
        <v>52</v>
      </c>
      <c r="S2167" t="s">
        <v>43</v>
      </c>
      <c r="T2167" t="s">
        <v>40</v>
      </c>
      <c r="U2167" t="s">
        <v>40</v>
      </c>
      <c r="V2167" t="s">
        <v>40</v>
      </c>
      <c r="W2167" t="s">
        <v>40</v>
      </c>
      <c r="X2167" t="s">
        <v>40</v>
      </c>
      <c r="Y2167" t="s">
        <v>40</v>
      </c>
      <c r="Z2167" t="s">
        <v>40</v>
      </c>
      <c r="AA2167" t="s">
        <v>73</v>
      </c>
      <c r="AB2167" t="s">
        <v>40</v>
      </c>
      <c r="AC2167" t="s">
        <v>56</v>
      </c>
      <c r="AD2167" s="10">
        <v>107.65</v>
      </c>
      <c r="AE2167" s="10">
        <v>7082.85</v>
      </c>
      <c r="AF2167" s="10">
        <v>0</v>
      </c>
      <c r="AG2167" s="10">
        <v>0</v>
      </c>
      <c r="AH2167" s="10">
        <v>1799.85</v>
      </c>
      <c r="AI2167" s="10">
        <v>8882.7000000000007</v>
      </c>
      <c r="AJ2167" t="s">
        <v>47</v>
      </c>
      <c r="AM216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167" t="str">
        <f t="shared" si="66"/>
        <v>19-29</v>
      </c>
      <c r="AO2167">
        <f t="shared" si="67"/>
        <v>0</v>
      </c>
      <c r="AP2167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168" spans="1:42" x14ac:dyDescent="0.25">
      <c r="A2168" t="s">
        <v>3134</v>
      </c>
      <c r="B2168" t="s">
        <v>39</v>
      </c>
      <c r="C2168" s="1">
        <v>23</v>
      </c>
      <c r="D2168" t="s">
        <v>43</v>
      </c>
      <c r="E2168">
        <v>0</v>
      </c>
      <c r="F2168" t="s">
        <v>607</v>
      </c>
      <c r="G2168" s="1">
        <v>95316</v>
      </c>
      <c r="H2168">
        <v>37.524721</v>
      </c>
      <c r="I2168">
        <v>-120.757977</v>
      </c>
      <c r="J2168">
        <v>0</v>
      </c>
      <c r="K2168" s="1">
        <v>41</v>
      </c>
      <c r="L2168" t="s">
        <v>76</v>
      </c>
      <c r="M2168" t="s">
        <v>40</v>
      </c>
      <c r="N2168" s="10">
        <v>10.09</v>
      </c>
      <c r="O2168" t="s">
        <v>43</v>
      </c>
      <c r="P2168" t="s">
        <v>43</v>
      </c>
      <c r="AA2168" t="s">
        <v>73</v>
      </c>
      <c r="AB2168" t="s">
        <v>43</v>
      </c>
      <c r="AC2168" t="s">
        <v>183</v>
      </c>
      <c r="AD2168" s="10">
        <v>20</v>
      </c>
      <c r="AE2168" s="10">
        <v>810.3</v>
      </c>
      <c r="AF2168" s="10">
        <v>0</v>
      </c>
      <c r="AG2168" s="10">
        <v>0</v>
      </c>
      <c r="AH2168" s="10">
        <v>413.69</v>
      </c>
      <c r="AI2168" s="10">
        <v>1223.99</v>
      </c>
      <c r="AJ2168" t="s">
        <v>47</v>
      </c>
      <c r="AM2168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168" t="str">
        <f t="shared" si="66"/>
        <v>19-29</v>
      </c>
      <c r="AO2168">
        <f t="shared" si="67"/>
        <v>0</v>
      </c>
      <c r="AP2168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169" spans="1:42" x14ac:dyDescent="0.25">
      <c r="A2169" t="s">
        <v>3135</v>
      </c>
      <c r="B2169" t="s">
        <v>49</v>
      </c>
      <c r="C2169" s="1">
        <v>51</v>
      </c>
      <c r="D2169" t="s">
        <v>40</v>
      </c>
      <c r="E2169">
        <v>2</v>
      </c>
      <c r="F2169" t="s">
        <v>135</v>
      </c>
      <c r="G2169" s="1">
        <v>90012</v>
      </c>
      <c r="H2169">
        <v>34.065874999999998</v>
      </c>
      <c r="I2169">
        <v>-118.23872799999999</v>
      </c>
      <c r="J2169">
        <v>10</v>
      </c>
      <c r="K2169" s="1">
        <v>19</v>
      </c>
      <c r="L2169" t="s">
        <v>62</v>
      </c>
      <c r="M2169" t="s">
        <v>40</v>
      </c>
      <c r="N2169" s="10">
        <v>9.4700000000000006</v>
      </c>
      <c r="O2169" t="s">
        <v>40</v>
      </c>
      <c r="P2169" t="s">
        <v>40</v>
      </c>
      <c r="Q2169" t="s">
        <v>79</v>
      </c>
      <c r="R2169">
        <v>13</v>
      </c>
      <c r="S2169" t="s">
        <v>43</v>
      </c>
      <c r="T2169" t="s">
        <v>43</v>
      </c>
      <c r="U2169" t="s">
        <v>43</v>
      </c>
      <c r="V2169" t="s">
        <v>43</v>
      </c>
      <c r="W2169" t="s">
        <v>43</v>
      </c>
      <c r="X2169" t="s">
        <v>43</v>
      </c>
      <c r="Y2169" t="s">
        <v>43</v>
      </c>
      <c r="Z2169" t="s">
        <v>43</v>
      </c>
      <c r="AA2169" t="s">
        <v>51</v>
      </c>
      <c r="AB2169" t="s">
        <v>43</v>
      </c>
      <c r="AC2169" t="s">
        <v>46</v>
      </c>
      <c r="AD2169" s="10">
        <v>50.1</v>
      </c>
      <c r="AE2169" s="10">
        <v>910.45</v>
      </c>
      <c r="AF2169" s="10">
        <v>0</v>
      </c>
      <c r="AG2169" s="10">
        <v>120</v>
      </c>
      <c r="AH2169" s="10">
        <v>179.93</v>
      </c>
      <c r="AI2169" s="10">
        <v>1210.3800000000001</v>
      </c>
      <c r="AJ2169" t="s">
        <v>47</v>
      </c>
      <c r="AM2169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2169" t="str">
        <f t="shared" si="66"/>
        <v>50-59</v>
      </c>
      <c r="AO2169">
        <f t="shared" si="67"/>
        <v>0</v>
      </c>
      <c r="AP2169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2170" spans="1:42" x14ac:dyDescent="0.25">
      <c r="A2170" t="s">
        <v>3136</v>
      </c>
      <c r="B2170" t="s">
        <v>39</v>
      </c>
      <c r="C2170" s="1">
        <v>42</v>
      </c>
      <c r="D2170" t="s">
        <v>43</v>
      </c>
      <c r="E2170">
        <v>0</v>
      </c>
      <c r="F2170" t="s">
        <v>1998</v>
      </c>
      <c r="G2170" s="1">
        <v>94972</v>
      </c>
      <c r="H2170">
        <v>38.339995999999999</v>
      </c>
      <c r="I2170">
        <v>-122.935056</v>
      </c>
      <c r="J2170">
        <v>0</v>
      </c>
      <c r="K2170" s="1">
        <v>2</v>
      </c>
      <c r="L2170" t="s">
        <v>54</v>
      </c>
      <c r="M2170" t="s">
        <v>40</v>
      </c>
      <c r="N2170" s="10">
        <v>14.7</v>
      </c>
      <c r="O2170" t="s">
        <v>43</v>
      </c>
      <c r="P2170" t="s">
        <v>40</v>
      </c>
      <c r="Q2170" t="s">
        <v>79</v>
      </c>
      <c r="R2170">
        <v>13</v>
      </c>
      <c r="S2170" t="s">
        <v>43</v>
      </c>
      <c r="T2170" t="s">
        <v>40</v>
      </c>
      <c r="U2170" t="s">
        <v>43</v>
      </c>
      <c r="V2170" t="s">
        <v>43</v>
      </c>
      <c r="W2170" t="s">
        <v>43</v>
      </c>
      <c r="X2170" t="s">
        <v>43</v>
      </c>
      <c r="Y2170" t="s">
        <v>43</v>
      </c>
      <c r="Z2170" t="s">
        <v>43</v>
      </c>
      <c r="AA2170" t="s">
        <v>51</v>
      </c>
      <c r="AB2170" t="s">
        <v>40</v>
      </c>
      <c r="AC2170" t="s">
        <v>46</v>
      </c>
      <c r="AD2170" s="10">
        <v>49.05</v>
      </c>
      <c r="AE2170" s="10">
        <v>91.1</v>
      </c>
      <c r="AF2170" s="10">
        <v>0</v>
      </c>
      <c r="AG2170" s="10">
        <v>40</v>
      </c>
      <c r="AH2170" s="10">
        <v>29.4</v>
      </c>
      <c r="AI2170" s="10">
        <v>160.5</v>
      </c>
      <c r="AJ2170" t="s">
        <v>57</v>
      </c>
      <c r="AK2170" t="s">
        <v>58</v>
      </c>
      <c r="AL2170" t="s">
        <v>59</v>
      </c>
      <c r="AM2170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170" t="str">
        <f t="shared" si="66"/>
        <v>40-49</v>
      </c>
      <c r="AO2170">
        <f t="shared" si="67"/>
        <v>1</v>
      </c>
      <c r="AP2170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2171" spans="1:42" x14ac:dyDescent="0.25">
      <c r="A2171" t="s">
        <v>3137</v>
      </c>
      <c r="B2171" t="s">
        <v>49</v>
      </c>
      <c r="C2171" s="1">
        <v>73</v>
      </c>
      <c r="D2171" t="s">
        <v>40</v>
      </c>
      <c r="E2171">
        <v>0</v>
      </c>
      <c r="F2171" t="s">
        <v>157</v>
      </c>
      <c r="G2171" s="1">
        <v>95139</v>
      </c>
      <c r="H2171">
        <v>37.218705</v>
      </c>
      <c r="I2171">
        <v>-121.762429</v>
      </c>
      <c r="J2171">
        <v>3</v>
      </c>
      <c r="K2171" s="1">
        <v>2</v>
      </c>
      <c r="L2171" t="s">
        <v>42</v>
      </c>
      <c r="M2171" t="s">
        <v>40</v>
      </c>
      <c r="N2171" s="10">
        <v>4.1900000000000004</v>
      </c>
      <c r="O2171" t="s">
        <v>40</v>
      </c>
      <c r="P2171" t="s">
        <v>40</v>
      </c>
      <c r="Q2171" t="s">
        <v>55</v>
      </c>
      <c r="R2171">
        <v>11</v>
      </c>
      <c r="S2171" t="s">
        <v>43</v>
      </c>
      <c r="T2171" t="s">
        <v>43</v>
      </c>
      <c r="U2171" t="s">
        <v>43</v>
      </c>
      <c r="V2171" t="s">
        <v>43</v>
      </c>
      <c r="W2171" t="s">
        <v>40</v>
      </c>
      <c r="X2171" t="s">
        <v>43</v>
      </c>
      <c r="Y2171" t="s">
        <v>43</v>
      </c>
      <c r="Z2171" t="s">
        <v>43</v>
      </c>
      <c r="AA2171" t="s">
        <v>51</v>
      </c>
      <c r="AB2171" t="s">
        <v>40</v>
      </c>
      <c r="AC2171" t="s">
        <v>46</v>
      </c>
      <c r="AD2171" s="10">
        <v>86.85</v>
      </c>
      <c r="AE2171" s="10">
        <v>156.35</v>
      </c>
      <c r="AF2171" s="10">
        <v>0</v>
      </c>
      <c r="AG2171" s="10">
        <v>40</v>
      </c>
      <c r="AH2171" s="10">
        <v>8.3800000000000008</v>
      </c>
      <c r="AI2171" s="10">
        <v>204.73</v>
      </c>
      <c r="AJ2171" t="s">
        <v>57</v>
      </c>
      <c r="AK2171" t="s">
        <v>58</v>
      </c>
      <c r="AL2171" t="s">
        <v>59</v>
      </c>
      <c r="AM217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171" t="str">
        <f t="shared" si="66"/>
        <v>60-80</v>
      </c>
      <c r="AO2171">
        <f t="shared" si="67"/>
        <v>1</v>
      </c>
      <c r="AP2171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172" spans="1:42" x14ac:dyDescent="0.25">
      <c r="A2172" t="s">
        <v>3138</v>
      </c>
      <c r="B2172" t="s">
        <v>39</v>
      </c>
      <c r="C2172" s="1">
        <v>30</v>
      </c>
      <c r="D2172" t="s">
        <v>40</v>
      </c>
      <c r="E2172">
        <v>2</v>
      </c>
      <c r="F2172" t="s">
        <v>3139</v>
      </c>
      <c r="G2172" s="1">
        <v>93254</v>
      </c>
      <c r="H2172">
        <v>34.956577000000003</v>
      </c>
      <c r="I2172">
        <v>-119.750142</v>
      </c>
      <c r="J2172">
        <v>1</v>
      </c>
      <c r="K2172" s="1">
        <v>4</v>
      </c>
      <c r="L2172" t="s">
        <v>42</v>
      </c>
      <c r="M2172" t="s">
        <v>40</v>
      </c>
      <c r="N2172" s="10">
        <v>28.55</v>
      </c>
      <c r="O2172" t="s">
        <v>43</v>
      </c>
      <c r="P2172" t="s">
        <v>43</v>
      </c>
      <c r="AA2172" t="s">
        <v>51</v>
      </c>
      <c r="AB2172" t="s">
        <v>40</v>
      </c>
      <c r="AC2172" t="s">
        <v>56</v>
      </c>
      <c r="AD2172" s="10">
        <v>19.95</v>
      </c>
      <c r="AE2172" s="10">
        <v>82.9</v>
      </c>
      <c r="AF2172" s="10">
        <v>0</v>
      </c>
      <c r="AG2172" s="10">
        <v>0</v>
      </c>
      <c r="AH2172" s="10">
        <v>114.2</v>
      </c>
      <c r="AI2172" s="10">
        <v>197.1</v>
      </c>
      <c r="AJ2172" t="s">
        <v>47</v>
      </c>
      <c r="AM217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172" t="str">
        <f t="shared" si="66"/>
        <v>30-39</v>
      </c>
      <c r="AO2172">
        <f t="shared" si="67"/>
        <v>0</v>
      </c>
      <c r="AP2172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173" spans="1:42" x14ac:dyDescent="0.25">
      <c r="A2173" t="s">
        <v>3140</v>
      </c>
      <c r="B2173" t="s">
        <v>49</v>
      </c>
      <c r="C2173" s="1">
        <v>34</v>
      </c>
      <c r="D2173" t="s">
        <v>40</v>
      </c>
      <c r="E2173">
        <v>1</v>
      </c>
      <c r="F2173" t="s">
        <v>3141</v>
      </c>
      <c r="G2173" s="1">
        <v>94525</v>
      </c>
      <c r="H2173">
        <v>38.049292000000001</v>
      </c>
      <c r="I2173">
        <v>-122.228415</v>
      </c>
      <c r="J2173">
        <v>6</v>
      </c>
      <c r="K2173" s="1">
        <v>25</v>
      </c>
      <c r="L2173" t="s">
        <v>129</v>
      </c>
      <c r="M2173" t="s">
        <v>40</v>
      </c>
      <c r="N2173" s="10">
        <v>37.97</v>
      </c>
      <c r="O2173" t="s">
        <v>43</v>
      </c>
      <c r="P2173" t="s">
        <v>40</v>
      </c>
      <c r="Q2173" t="s">
        <v>79</v>
      </c>
      <c r="R2173">
        <v>22</v>
      </c>
      <c r="S2173" t="s">
        <v>40</v>
      </c>
      <c r="T2173" t="s">
        <v>43</v>
      </c>
      <c r="U2173" t="s">
        <v>43</v>
      </c>
      <c r="V2173" t="s">
        <v>40</v>
      </c>
      <c r="W2173" t="s">
        <v>43</v>
      </c>
      <c r="X2173" t="s">
        <v>43</v>
      </c>
      <c r="Y2173" t="s">
        <v>43</v>
      </c>
      <c r="Z2173" t="s">
        <v>40</v>
      </c>
      <c r="AA2173" t="s">
        <v>51</v>
      </c>
      <c r="AB2173" t="s">
        <v>43</v>
      </c>
      <c r="AC2173" t="s">
        <v>56</v>
      </c>
      <c r="AD2173" s="10">
        <v>54.3</v>
      </c>
      <c r="AE2173" s="10">
        <v>1296.8</v>
      </c>
      <c r="AF2173" s="10">
        <v>0</v>
      </c>
      <c r="AG2173" s="10">
        <v>0</v>
      </c>
      <c r="AH2173" s="10">
        <v>949.25</v>
      </c>
      <c r="AI2173" s="10">
        <v>2246.0500000000002</v>
      </c>
      <c r="AJ2173" t="s">
        <v>47</v>
      </c>
      <c r="AM2173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173" t="str">
        <f t="shared" si="66"/>
        <v>30-39</v>
      </c>
      <c r="AO2173">
        <f t="shared" si="67"/>
        <v>0</v>
      </c>
      <c r="AP2173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2174" spans="1:42" x14ac:dyDescent="0.25">
      <c r="A2174" t="s">
        <v>3142</v>
      </c>
      <c r="B2174" t="s">
        <v>49</v>
      </c>
      <c r="C2174" s="1">
        <v>21</v>
      </c>
      <c r="D2174" t="s">
        <v>40</v>
      </c>
      <c r="E2174">
        <v>0</v>
      </c>
      <c r="F2174" t="s">
        <v>553</v>
      </c>
      <c r="G2174" s="1">
        <v>93665</v>
      </c>
      <c r="H2174">
        <v>36.959730999999998</v>
      </c>
      <c r="I2174">
        <v>-120.653519</v>
      </c>
      <c r="J2174">
        <v>1</v>
      </c>
      <c r="K2174" s="1">
        <v>60</v>
      </c>
      <c r="L2174" t="s">
        <v>76</v>
      </c>
      <c r="M2174" t="s">
        <v>40</v>
      </c>
      <c r="N2174" s="10">
        <v>33.25</v>
      </c>
      <c r="O2174" t="s">
        <v>43</v>
      </c>
      <c r="P2174" t="s">
        <v>40</v>
      </c>
      <c r="Q2174" t="s">
        <v>55</v>
      </c>
      <c r="R2174">
        <v>52</v>
      </c>
      <c r="S2174" t="s">
        <v>43</v>
      </c>
      <c r="T2174" t="s">
        <v>40</v>
      </c>
      <c r="U2174" t="s">
        <v>40</v>
      </c>
      <c r="V2174" t="s">
        <v>43</v>
      </c>
      <c r="W2174" t="s">
        <v>40</v>
      </c>
      <c r="X2174" t="s">
        <v>43</v>
      </c>
      <c r="Y2174" t="s">
        <v>40</v>
      </c>
      <c r="Z2174" t="s">
        <v>40</v>
      </c>
      <c r="AA2174" t="s">
        <v>45</v>
      </c>
      <c r="AB2174" t="s">
        <v>43</v>
      </c>
      <c r="AC2174" t="s">
        <v>56</v>
      </c>
      <c r="AD2174" s="10">
        <v>90.95</v>
      </c>
      <c r="AE2174" s="10">
        <v>5453.4</v>
      </c>
      <c r="AF2174" s="10">
        <v>0</v>
      </c>
      <c r="AG2174" s="10">
        <v>0</v>
      </c>
      <c r="AH2174" s="10">
        <v>1995</v>
      </c>
      <c r="AI2174" s="10">
        <v>7448.4</v>
      </c>
      <c r="AJ2174" t="s">
        <v>57</v>
      </c>
      <c r="AK2174" t="s">
        <v>109</v>
      </c>
      <c r="AL2174" t="s">
        <v>344</v>
      </c>
      <c r="AM217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174" t="str">
        <f t="shared" si="66"/>
        <v>19-29</v>
      </c>
      <c r="AO2174">
        <f t="shared" si="67"/>
        <v>1</v>
      </c>
      <c r="AP2174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175" spans="1:42" x14ac:dyDescent="0.25">
      <c r="A2175" t="s">
        <v>3143</v>
      </c>
      <c r="B2175" t="s">
        <v>39</v>
      </c>
      <c r="C2175" s="1">
        <v>32</v>
      </c>
      <c r="D2175" t="s">
        <v>40</v>
      </c>
      <c r="E2175">
        <v>0</v>
      </c>
      <c r="F2175" t="s">
        <v>2949</v>
      </c>
      <c r="G2175" s="1">
        <v>92337</v>
      </c>
      <c r="H2175">
        <v>34.049670999999996</v>
      </c>
      <c r="I2175">
        <v>-117.468896</v>
      </c>
      <c r="J2175">
        <v>0</v>
      </c>
      <c r="K2175" s="1">
        <v>8</v>
      </c>
      <c r="L2175" t="s">
        <v>54</v>
      </c>
      <c r="M2175" t="s">
        <v>40</v>
      </c>
      <c r="N2175" s="10">
        <v>26.41</v>
      </c>
      <c r="O2175" t="s">
        <v>40</v>
      </c>
      <c r="P2175" t="s">
        <v>40</v>
      </c>
      <c r="Q2175" t="s">
        <v>55</v>
      </c>
      <c r="R2175">
        <v>16</v>
      </c>
      <c r="S2175" t="s">
        <v>43</v>
      </c>
      <c r="T2175" t="s">
        <v>43</v>
      </c>
      <c r="U2175" t="s">
        <v>43</v>
      </c>
      <c r="V2175" t="s">
        <v>43</v>
      </c>
      <c r="W2175" t="s">
        <v>43</v>
      </c>
      <c r="X2175" t="s">
        <v>40</v>
      </c>
      <c r="Y2175" t="s">
        <v>40</v>
      </c>
      <c r="Z2175" t="s">
        <v>40</v>
      </c>
      <c r="AA2175" t="s">
        <v>51</v>
      </c>
      <c r="AB2175" t="s">
        <v>40</v>
      </c>
      <c r="AC2175" t="s">
        <v>46</v>
      </c>
      <c r="AD2175" s="10">
        <v>85.2</v>
      </c>
      <c r="AE2175" s="10">
        <v>627.4</v>
      </c>
      <c r="AF2175" s="10">
        <v>0</v>
      </c>
      <c r="AG2175" s="10">
        <v>0</v>
      </c>
      <c r="AH2175" s="10">
        <v>211.28</v>
      </c>
      <c r="AI2175" s="10">
        <v>838.68</v>
      </c>
      <c r="AJ2175" t="s">
        <v>57</v>
      </c>
      <c r="AK2175" t="s">
        <v>58</v>
      </c>
      <c r="AL2175" t="s">
        <v>59</v>
      </c>
      <c r="AM217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175" t="str">
        <f t="shared" si="66"/>
        <v>30-39</v>
      </c>
      <c r="AO2175">
        <f t="shared" si="67"/>
        <v>1</v>
      </c>
      <c r="AP217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176" spans="1:42" x14ac:dyDescent="0.25">
      <c r="A2176" t="s">
        <v>3144</v>
      </c>
      <c r="B2176" t="s">
        <v>49</v>
      </c>
      <c r="C2176" s="1">
        <v>75</v>
      </c>
      <c r="D2176" t="s">
        <v>40</v>
      </c>
      <c r="E2176">
        <v>0</v>
      </c>
      <c r="F2176" t="s">
        <v>3145</v>
      </c>
      <c r="G2176" s="1">
        <v>95470</v>
      </c>
      <c r="H2176">
        <v>39.298065000000001</v>
      </c>
      <c r="I2176">
        <v>-123.25211</v>
      </c>
      <c r="J2176">
        <v>3</v>
      </c>
      <c r="K2176" s="1">
        <v>72</v>
      </c>
      <c r="L2176" t="s">
        <v>72</v>
      </c>
      <c r="M2176" t="s">
        <v>40</v>
      </c>
      <c r="N2176" s="10">
        <v>16.72</v>
      </c>
      <c r="O2176" t="s">
        <v>40</v>
      </c>
      <c r="P2176" t="s">
        <v>40</v>
      </c>
      <c r="Q2176" t="s">
        <v>44</v>
      </c>
      <c r="R2176">
        <v>9</v>
      </c>
      <c r="S2176" t="s">
        <v>40</v>
      </c>
      <c r="T2176" t="s">
        <v>40</v>
      </c>
      <c r="U2176" t="s">
        <v>40</v>
      </c>
      <c r="V2176" t="s">
        <v>43</v>
      </c>
      <c r="W2176" t="s">
        <v>40</v>
      </c>
      <c r="X2176" t="s">
        <v>40</v>
      </c>
      <c r="Y2176" t="s">
        <v>43</v>
      </c>
      <c r="Z2176" t="s">
        <v>40</v>
      </c>
      <c r="AA2176" t="s">
        <v>73</v>
      </c>
      <c r="AB2176" t="s">
        <v>43</v>
      </c>
      <c r="AC2176" t="s">
        <v>46</v>
      </c>
      <c r="AD2176" s="10">
        <v>84.45</v>
      </c>
      <c r="AE2176" s="10">
        <v>5899.85</v>
      </c>
      <c r="AF2176" s="10">
        <v>0</v>
      </c>
      <c r="AG2176" s="10">
        <v>0</v>
      </c>
      <c r="AH2176" s="10">
        <v>1203.8399999999999</v>
      </c>
      <c r="AI2176" s="10">
        <v>7103.69</v>
      </c>
      <c r="AJ2176" t="s">
        <v>47</v>
      </c>
      <c r="AM217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176" t="str">
        <f t="shared" si="66"/>
        <v>60-80</v>
      </c>
      <c r="AO2176">
        <f t="shared" si="67"/>
        <v>0</v>
      </c>
      <c r="AP217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177" spans="1:42" x14ac:dyDescent="0.25">
      <c r="A2177" t="s">
        <v>3146</v>
      </c>
      <c r="B2177" t="s">
        <v>49</v>
      </c>
      <c r="C2177" s="1">
        <v>24</v>
      </c>
      <c r="D2177" t="s">
        <v>43</v>
      </c>
      <c r="E2177">
        <v>0</v>
      </c>
      <c r="F2177" t="s">
        <v>3147</v>
      </c>
      <c r="G2177" s="1">
        <v>93267</v>
      </c>
      <c r="H2177">
        <v>36.141319000000003</v>
      </c>
      <c r="I2177">
        <v>-119.129075</v>
      </c>
      <c r="J2177">
        <v>0</v>
      </c>
      <c r="K2177" s="1">
        <v>5</v>
      </c>
      <c r="L2177" t="s">
        <v>42</v>
      </c>
      <c r="M2177" t="s">
        <v>40</v>
      </c>
      <c r="N2177" s="10">
        <v>41.29</v>
      </c>
      <c r="O2177" t="s">
        <v>43</v>
      </c>
      <c r="P2177" t="s">
        <v>40</v>
      </c>
      <c r="Q2177" t="s">
        <v>79</v>
      </c>
      <c r="R2177">
        <v>51</v>
      </c>
      <c r="S2177" t="s">
        <v>40</v>
      </c>
      <c r="T2177" t="s">
        <v>43</v>
      </c>
      <c r="U2177" t="s">
        <v>40</v>
      </c>
      <c r="V2177" t="s">
        <v>43</v>
      </c>
      <c r="W2177" t="s">
        <v>43</v>
      </c>
      <c r="X2177" t="s">
        <v>43</v>
      </c>
      <c r="Y2177" t="s">
        <v>43</v>
      </c>
      <c r="Z2177" t="s">
        <v>40</v>
      </c>
      <c r="AA2177" t="s">
        <v>51</v>
      </c>
      <c r="AB2177" t="s">
        <v>40</v>
      </c>
      <c r="AC2177" t="s">
        <v>46</v>
      </c>
      <c r="AD2177" s="10">
        <v>55.8</v>
      </c>
      <c r="AE2177" s="10">
        <v>274.35000000000002</v>
      </c>
      <c r="AF2177" s="10">
        <v>0</v>
      </c>
      <c r="AG2177" s="10">
        <v>0</v>
      </c>
      <c r="AH2177" s="10">
        <v>206.45</v>
      </c>
      <c r="AI2177" s="10">
        <v>480.8</v>
      </c>
      <c r="AJ2177" t="s">
        <v>47</v>
      </c>
      <c r="AM217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177" t="str">
        <f t="shared" si="66"/>
        <v>19-29</v>
      </c>
      <c r="AO2177">
        <f t="shared" si="67"/>
        <v>0</v>
      </c>
      <c r="AP2177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2178" spans="1:42" x14ac:dyDescent="0.25">
      <c r="A2178" t="s">
        <v>3148</v>
      </c>
      <c r="B2178" t="s">
        <v>49</v>
      </c>
      <c r="C2178" s="1">
        <v>24</v>
      </c>
      <c r="D2178" t="s">
        <v>43</v>
      </c>
      <c r="E2178">
        <v>0</v>
      </c>
      <c r="F2178" t="s">
        <v>2968</v>
      </c>
      <c r="G2178" s="1">
        <v>93526</v>
      </c>
      <c r="H2178">
        <v>36.869584000000003</v>
      </c>
      <c r="I2178">
        <v>-118.189241</v>
      </c>
      <c r="J2178">
        <v>0</v>
      </c>
      <c r="K2178" s="1">
        <v>10</v>
      </c>
      <c r="L2178" t="s">
        <v>42</v>
      </c>
      <c r="M2178" t="s">
        <v>40</v>
      </c>
      <c r="N2178" s="10">
        <v>13.16</v>
      </c>
      <c r="O2178" t="s">
        <v>43</v>
      </c>
      <c r="P2178" t="s">
        <v>43</v>
      </c>
      <c r="AA2178" t="s">
        <v>73</v>
      </c>
      <c r="AB2178" t="s">
        <v>43</v>
      </c>
      <c r="AC2178" t="s">
        <v>46</v>
      </c>
      <c r="AD2178" s="10">
        <v>20.25</v>
      </c>
      <c r="AE2178" s="10">
        <v>202.5</v>
      </c>
      <c r="AF2178" s="10">
        <v>0</v>
      </c>
      <c r="AG2178" s="10">
        <v>0</v>
      </c>
      <c r="AH2178" s="10">
        <v>131.6</v>
      </c>
      <c r="AI2178" s="10">
        <v>334.1</v>
      </c>
      <c r="AJ2178" t="s">
        <v>47</v>
      </c>
      <c r="AM217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178" t="str">
        <f t="shared" ref="AN2178:AN2241" si="68">IF(C2178&lt;=29,"19-29",IF(C2178&lt;=39,"30-39",IF(C2178&lt;=49,"40-49",IF(C2178&lt;=59,"50-59","60-80"))))</f>
        <v>19-29</v>
      </c>
      <c r="AO2178">
        <f t="shared" ref="AO2178:AO2241" si="69">IF(AJ2178="Churned",1,0)</f>
        <v>0</v>
      </c>
      <c r="AP2178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179" spans="1:42" x14ac:dyDescent="0.25">
      <c r="A2179" t="s">
        <v>3149</v>
      </c>
      <c r="B2179" t="s">
        <v>39</v>
      </c>
      <c r="C2179" s="1">
        <v>43</v>
      </c>
      <c r="D2179" t="s">
        <v>40</v>
      </c>
      <c r="E2179">
        <v>0</v>
      </c>
      <c r="F2179" t="s">
        <v>1912</v>
      </c>
      <c r="G2179" s="1">
        <v>93003</v>
      </c>
      <c r="H2179">
        <v>34.279221</v>
      </c>
      <c r="I2179">
        <v>-119.22143699999999</v>
      </c>
      <c r="J2179">
        <v>1</v>
      </c>
      <c r="K2179" s="1">
        <v>59</v>
      </c>
      <c r="L2179" t="s">
        <v>42</v>
      </c>
      <c r="M2179" t="s">
        <v>40</v>
      </c>
      <c r="N2179" s="10">
        <v>29.6</v>
      </c>
      <c r="O2179" t="s">
        <v>43</v>
      </c>
      <c r="P2179" t="s">
        <v>40</v>
      </c>
      <c r="Q2179" t="s">
        <v>55</v>
      </c>
      <c r="R2179">
        <v>12</v>
      </c>
      <c r="S2179" t="s">
        <v>40</v>
      </c>
      <c r="T2179" t="s">
        <v>43</v>
      </c>
      <c r="U2179" t="s">
        <v>40</v>
      </c>
      <c r="V2179" t="s">
        <v>43</v>
      </c>
      <c r="W2179" t="s">
        <v>43</v>
      </c>
      <c r="X2179" t="s">
        <v>43</v>
      </c>
      <c r="Y2179" t="s">
        <v>43</v>
      </c>
      <c r="Z2179" t="s">
        <v>40</v>
      </c>
      <c r="AA2179" t="s">
        <v>45</v>
      </c>
      <c r="AB2179" t="s">
        <v>40</v>
      </c>
      <c r="AC2179" t="s">
        <v>46</v>
      </c>
      <c r="AD2179" s="10">
        <v>81.25</v>
      </c>
      <c r="AE2179" s="10">
        <v>4639.45</v>
      </c>
      <c r="AF2179" s="10">
        <v>0</v>
      </c>
      <c r="AG2179" s="10">
        <v>0</v>
      </c>
      <c r="AH2179" s="10">
        <v>1746.4</v>
      </c>
      <c r="AI2179" s="10">
        <v>6385.85</v>
      </c>
      <c r="AJ2179" t="s">
        <v>47</v>
      </c>
      <c r="AM217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179" t="str">
        <f t="shared" si="68"/>
        <v>40-49</v>
      </c>
      <c r="AO2179">
        <f t="shared" si="69"/>
        <v>0</v>
      </c>
      <c r="AP2179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180" spans="1:42" x14ac:dyDescent="0.25">
      <c r="A2180" t="s">
        <v>3150</v>
      </c>
      <c r="B2180" t="s">
        <v>39</v>
      </c>
      <c r="C2180" s="1">
        <v>41</v>
      </c>
      <c r="D2180" t="s">
        <v>40</v>
      </c>
      <c r="E2180">
        <v>0</v>
      </c>
      <c r="F2180" t="s">
        <v>1135</v>
      </c>
      <c r="G2180" s="1">
        <v>96124</v>
      </c>
      <c r="H2180">
        <v>39.672812999999998</v>
      </c>
      <c r="I2180">
        <v>-120.456699</v>
      </c>
      <c r="J2180">
        <v>8</v>
      </c>
      <c r="K2180" s="1">
        <v>68</v>
      </c>
      <c r="L2180" t="s">
        <v>72</v>
      </c>
      <c r="M2180" t="s">
        <v>40</v>
      </c>
      <c r="N2180" s="10">
        <v>17.12</v>
      </c>
      <c r="O2180" t="s">
        <v>40</v>
      </c>
      <c r="P2180" t="s">
        <v>43</v>
      </c>
      <c r="AA2180" t="s">
        <v>73</v>
      </c>
      <c r="AB2180" t="s">
        <v>43</v>
      </c>
      <c r="AC2180" t="s">
        <v>46</v>
      </c>
      <c r="AD2180" s="10">
        <v>25.8</v>
      </c>
      <c r="AE2180" s="10">
        <v>1911.5</v>
      </c>
      <c r="AF2180" s="10">
        <v>0</v>
      </c>
      <c r="AG2180" s="10">
        <v>0</v>
      </c>
      <c r="AH2180" s="10">
        <v>1164.1600000000001</v>
      </c>
      <c r="AI2180" s="10">
        <v>3075.66</v>
      </c>
      <c r="AJ2180" t="s">
        <v>47</v>
      </c>
      <c r="AM218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180" t="str">
        <f t="shared" si="68"/>
        <v>40-49</v>
      </c>
      <c r="AO2180">
        <f t="shared" si="69"/>
        <v>0</v>
      </c>
      <c r="AP2180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181" spans="1:42" x14ac:dyDescent="0.25">
      <c r="A2181" t="s">
        <v>3151</v>
      </c>
      <c r="B2181" t="s">
        <v>49</v>
      </c>
      <c r="C2181" s="1">
        <v>19</v>
      </c>
      <c r="D2181" t="s">
        <v>40</v>
      </c>
      <c r="E2181">
        <v>2</v>
      </c>
      <c r="F2181" t="s">
        <v>165</v>
      </c>
      <c r="G2181" s="1">
        <v>95318</v>
      </c>
      <c r="H2181">
        <v>37.654550999999998</v>
      </c>
      <c r="I2181">
        <v>-119.82298400000001</v>
      </c>
      <c r="J2181">
        <v>7</v>
      </c>
      <c r="K2181" s="1">
        <v>54</v>
      </c>
      <c r="L2181" t="s">
        <v>76</v>
      </c>
      <c r="M2181" t="s">
        <v>40</v>
      </c>
      <c r="N2181" s="10">
        <v>41.58</v>
      </c>
      <c r="O2181" t="s">
        <v>40</v>
      </c>
      <c r="P2181" t="s">
        <v>43</v>
      </c>
      <c r="AA2181" t="s">
        <v>73</v>
      </c>
      <c r="AB2181" t="s">
        <v>40</v>
      </c>
      <c r="AC2181" t="s">
        <v>56</v>
      </c>
      <c r="AD2181" s="10">
        <v>24.05</v>
      </c>
      <c r="AE2181" s="10">
        <v>1230.9000000000001</v>
      </c>
      <c r="AF2181" s="10">
        <v>0</v>
      </c>
      <c r="AG2181" s="10">
        <v>0</v>
      </c>
      <c r="AH2181" s="10">
        <v>2245.3200000000002</v>
      </c>
      <c r="AI2181" s="10">
        <v>3476.22</v>
      </c>
      <c r="AJ2181" t="s">
        <v>47</v>
      </c>
      <c r="AM2181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181" t="str">
        <f t="shared" si="68"/>
        <v>19-29</v>
      </c>
      <c r="AO2181">
        <f t="shared" si="69"/>
        <v>0</v>
      </c>
      <c r="AP2181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182" spans="1:42" x14ac:dyDescent="0.25">
      <c r="A2182" t="s">
        <v>3152</v>
      </c>
      <c r="B2182" t="s">
        <v>49</v>
      </c>
      <c r="C2182" s="1">
        <v>24</v>
      </c>
      <c r="D2182" t="s">
        <v>43</v>
      </c>
      <c r="E2182">
        <v>0</v>
      </c>
      <c r="F2182" t="s">
        <v>3153</v>
      </c>
      <c r="G2182" s="1">
        <v>95765</v>
      </c>
      <c r="H2182">
        <v>38.823278000000002</v>
      </c>
      <c r="I2182">
        <v>-121.281856</v>
      </c>
      <c r="J2182">
        <v>0</v>
      </c>
      <c r="K2182" s="1">
        <v>22</v>
      </c>
      <c r="L2182" t="s">
        <v>62</v>
      </c>
      <c r="M2182" t="s">
        <v>40</v>
      </c>
      <c r="N2182" s="10">
        <v>23.03</v>
      </c>
      <c r="O2182" t="s">
        <v>43</v>
      </c>
      <c r="P2182" t="s">
        <v>43</v>
      </c>
      <c r="AA2182" t="s">
        <v>45</v>
      </c>
      <c r="AB2182" t="s">
        <v>43</v>
      </c>
      <c r="AC2182" t="s">
        <v>46</v>
      </c>
      <c r="AD2182" s="10">
        <v>20.3</v>
      </c>
      <c r="AE2182" s="10">
        <v>467.15</v>
      </c>
      <c r="AF2182" s="10">
        <v>0</v>
      </c>
      <c r="AG2182" s="10">
        <v>0</v>
      </c>
      <c r="AH2182" s="10">
        <v>506.66</v>
      </c>
      <c r="AI2182" s="10">
        <v>973.81</v>
      </c>
      <c r="AJ2182" t="s">
        <v>47</v>
      </c>
      <c r="AM2182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2182" t="str">
        <f t="shared" si="68"/>
        <v>19-29</v>
      </c>
      <c r="AO2182">
        <f t="shared" si="69"/>
        <v>0</v>
      </c>
      <c r="AP2182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183" spans="1:42" x14ac:dyDescent="0.25">
      <c r="A2183" t="s">
        <v>3154</v>
      </c>
      <c r="B2183" t="s">
        <v>39</v>
      </c>
      <c r="C2183" s="1">
        <v>19</v>
      </c>
      <c r="D2183" t="s">
        <v>40</v>
      </c>
      <c r="E2183">
        <v>0</v>
      </c>
      <c r="F2183" t="s">
        <v>3087</v>
      </c>
      <c r="G2183" s="1">
        <v>92887</v>
      </c>
      <c r="H2183">
        <v>33.884073000000001</v>
      </c>
      <c r="I2183">
        <v>-117.732197</v>
      </c>
      <c r="J2183">
        <v>6</v>
      </c>
      <c r="K2183" s="1">
        <v>49</v>
      </c>
      <c r="L2183" t="s">
        <v>42</v>
      </c>
      <c r="M2183" t="s">
        <v>40</v>
      </c>
      <c r="N2183" s="10">
        <v>28.42</v>
      </c>
      <c r="O2183" t="s">
        <v>40</v>
      </c>
      <c r="P2183" t="s">
        <v>40</v>
      </c>
      <c r="Q2183" t="s">
        <v>79</v>
      </c>
      <c r="R2183">
        <v>41</v>
      </c>
      <c r="S2183" t="s">
        <v>43</v>
      </c>
      <c r="T2183" t="s">
        <v>43</v>
      </c>
      <c r="U2183" t="s">
        <v>43</v>
      </c>
      <c r="V2183" t="s">
        <v>43</v>
      </c>
      <c r="W2183" t="s">
        <v>43</v>
      </c>
      <c r="X2183" t="s">
        <v>43</v>
      </c>
      <c r="Y2183" t="s">
        <v>40</v>
      </c>
      <c r="Z2183" t="s">
        <v>43</v>
      </c>
      <c r="AA2183" t="s">
        <v>51</v>
      </c>
      <c r="AB2183" t="s">
        <v>40</v>
      </c>
      <c r="AC2183" t="s">
        <v>46</v>
      </c>
      <c r="AD2183" s="10">
        <v>52.15</v>
      </c>
      <c r="AE2183" s="10">
        <v>2583.75</v>
      </c>
      <c r="AF2183" s="10">
        <v>0</v>
      </c>
      <c r="AG2183" s="10">
        <v>50</v>
      </c>
      <c r="AH2183" s="10">
        <v>1392.58</v>
      </c>
      <c r="AI2183" s="10">
        <v>4026.33</v>
      </c>
      <c r="AJ2183" t="s">
        <v>47</v>
      </c>
      <c r="AM218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183" t="str">
        <f t="shared" si="68"/>
        <v>19-29</v>
      </c>
      <c r="AO2183">
        <f t="shared" si="69"/>
        <v>0</v>
      </c>
      <c r="AP2183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2184" spans="1:42" x14ac:dyDescent="0.25">
      <c r="A2184" t="s">
        <v>3155</v>
      </c>
      <c r="B2184" t="s">
        <v>39</v>
      </c>
      <c r="C2184" s="1">
        <v>29</v>
      </c>
      <c r="D2184" t="s">
        <v>40</v>
      </c>
      <c r="E2184">
        <v>2</v>
      </c>
      <c r="F2184" t="s">
        <v>1191</v>
      </c>
      <c r="G2184" s="1">
        <v>95941</v>
      </c>
      <c r="H2184">
        <v>39.531027999999999</v>
      </c>
      <c r="I2184">
        <v>-121.24807</v>
      </c>
      <c r="J2184">
        <v>6</v>
      </c>
      <c r="K2184" s="1">
        <v>51</v>
      </c>
      <c r="L2184" t="s">
        <v>42</v>
      </c>
      <c r="M2184" t="s">
        <v>40</v>
      </c>
      <c r="N2184" s="10">
        <v>2.5299999999999998</v>
      </c>
      <c r="O2184" t="s">
        <v>43</v>
      </c>
      <c r="P2184" t="s">
        <v>40</v>
      </c>
      <c r="Q2184" t="s">
        <v>55</v>
      </c>
      <c r="R2184">
        <v>71</v>
      </c>
      <c r="S2184" t="s">
        <v>40</v>
      </c>
      <c r="T2184" t="s">
        <v>40</v>
      </c>
      <c r="U2184" t="s">
        <v>43</v>
      </c>
      <c r="V2184" t="s">
        <v>43</v>
      </c>
      <c r="W2184" t="s">
        <v>43</v>
      </c>
      <c r="X2184" t="s">
        <v>43</v>
      </c>
      <c r="Y2184" t="s">
        <v>43</v>
      </c>
      <c r="Z2184" t="s">
        <v>40</v>
      </c>
      <c r="AA2184" t="s">
        <v>51</v>
      </c>
      <c r="AB2184" t="s">
        <v>40</v>
      </c>
      <c r="AC2184" t="s">
        <v>56</v>
      </c>
      <c r="AD2184" s="10">
        <v>79.150000000000006</v>
      </c>
      <c r="AE2184" s="10">
        <v>4018.55</v>
      </c>
      <c r="AF2184" s="10">
        <v>0</v>
      </c>
      <c r="AG2184" s="10">
        <v>0</v>
      </c>
      <c r="AH2184" s="10">
        <v>129.03</v>
      </c>
      <c r="AI2184" s="10">
        <v>4147.58</v>
      </c>
      <c r="AJ2184" t="s">
        <v>47</v>
      </c>
      <c r="AM218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184" t="str">
        <f t="shared" si="68"/>
        <v>19-29</v>
      </c>
      <c r="AO2184">
        <f t="shared" si="69"/>
        <v>0</v>
      </c>
      <c r="AP218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185" spans="1:42" x14ac:dyDescent="0.25">
      <c r="A2185" t="s">
        <v>3156</v>
      </c>
      <c r="B2185" t="s">
        <v>39</v>
      </c>
      <c r="C2185" s="1">
        <v>50</v>
      </c>
      <c r="D2185" t="s">
        <v>40</v>
      </c>
      <c r="E2185">
        <v>2</v>
      </c>
      <c r="F2185" t="s">
        <v>3157</v>
      </c>
      <c r="G2185" s="1">
        <v>92679</v>
      </c>
      <c r="H2185">
        <v>33.631118999999998</v>
      </c>
      <c r="I2185">
        <v>-117.567346</v>
      </c>
      <c r="J2185">
        <v>4</v>
      </c>
      <c r="K2185" s="1">
        <v>19</v>
      </c>
      <c r="L2185" t="s">
        <v>62</v>
      </c>
      <c r="M2185" t="s">
        <v>40</v>
      </c>
      <c r="N2185" s="10">
        <v>38.43</v>
      </c>
      <c r="O2185" t="s">
        <v>40</v>
      </c>
      <c r="P2185" t="s">
        <v>43</v>
      </c>
      <c r="AA2185" t="s">
        <v>73</v>
      </c>
      <c r="AB2185" t="s">
        <v>43</v>
      </c>
      <c r="AC2185" t="s">
        <v>46</v>
      </c>
      <c r="AD2185" s="10">
        <v>25.6</v>
      </c>
      <c r="AE2185" s="10">
        <v>485.9</v>
      </c>
      <c r="AF2185" s="10">
        <v>0</v>
      </c>
      <c r="AG2185" s="10">
        <v>0</v>
      </c>
      <c r="AH2185" s="10">
        <v>730.17</v>
      </c>
      <c r="AI2185" s="10">
        <v>1216.07</v>
      </c>
      <c r="AJ2185" t="s">
        <v>47</v>
      </c>
      <c r="AM2185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2185" t="str">
        <f t="shared" si="68"/>
        <v>50-59</v>
      </c>
      <c r="AO2185">
        <f t="shared" si="69"/>
        <v>0</v>
      </c>
      <c r="AP2185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186" spans="1:42" x14ac:dyDescent="0.25">
      <c r="A2186" t="s">
        <v>3158</v>
      </c>
      <c r="B2186" t="s">
        <v>39</v>
      </c>
      <c r="C2186" s="1">
        <v>56</v>
      </c>
      <c r="D2186" t="s">
        <v>43</v>
      </c>
      <c r="E2186">
        <v>1</v>
      </c>
      <c r="F2186" t="s">
        <v>2753</v>
      </c>
      <c r="G2186" s="1">
        <v>94547</v>
      </c>
      <c r="H2186">
        <v>37.991258999999999</v>
      </c>
      <c r="I2186">
        <v>-122.214945</v>
      </c>
      <c r="J2186">
        <v>0</v>
      </c>
      <c r="K2186" s="1">
        <v>2</v>
      </c>
      <c r="L2186" t="s">
        <v>42</v>
      </c>
      <c r="M2186" t="s">
        <v>40</v>
      </c>
      <c r="N2186" s="10">
        <v>5.3</v>
      </c>
      <c r="O2186" t="s">
        <v>40</v>
      </c>
      <c r="P2186" t="s">
        <v>40</v>
      </c>
      <c r="Q2186" t="s">
        <v>55</v>
      </c>
      <c r="R2186">
        <v>11</v>
      </c>
      <c r="S2186" t="s">
        <v>40</v>
      </c>
      <c r="T2186" t="s">
        <v>43</v>
      </c>
      <c r="U2186" t="s">
        <v>43</v>
      </c>
      <c r="V2186" t="s">
        <v>43</v>
      </c>
      <c r="W2186" t="s">
        <v>43</v>
      </c>
      <c r="X2186" t="s">
        <v>43</v>
      </c>
      <c r="Y2186" t="s">
        <v>43</v>
      </c>
      <c r="Z2186" t="s">
        <v>40</v>
      </c>
      <c r="AA2186" t="s">
        <v>51</v>
      </c>
      <c r="AB2186" t="s">
        <v>43</v>
      </c>
      <c r="AC2186" t="s">
        <v>46</v>
      </c>
      <c r="AD2186" s="10">
        <v>80.55</v>
      </c>
      <c r="AE2186" s="10">
        <v>188.1</v>
      </c>
      <c r="AF2186" s="10">
        <v>0</v>
      </c>
      <c r="AG2186" s="10">
        <v>0</v>
      </c>
      <c r="AH2186" s="10">
        <v>10.6</v>
      </c>
      <c r="AI2186" s="10">
        <v>198.7</v>
      </c>
      <c r="AJ2186" t="s">
        <v>98</v>
      </c>
      <c r="AM218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186" t="str">
        <f t="shared" si="68"/>
        <v>50-59</v>
      </c>
      <c r="AO2186">
        <f t="shared" si="69"/>
        <v>0</v>
      </c>
      <c r="AP218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187" spans="1:42" x14ac:dyDescent="0.25">
      <c r="A2187" t="s">
        <v>3159</v>
      </c>
      <c r="B2187" t="s">
        <v>39</v>
      </c>
      <c r="C2187" s="1">
        <v>56</v>
      </c>
      <c r="D2187" t="s">
        <v>40</v>
      </c>
      <c r="E2187">
        <v>0</v>
      </c>
      <c r="F2187" t="s">
        <v>2056</v>
      </c>
      <c r="G2187" s="1">
        <v>95666</v>
      </c>
      <c r="H2187">
        <v>38.546999</v>
      </c>
      <c r="I2187">
        <v>-120.271114</v>
      </c>
      <c r="J2187">
        <v>9</v>
      </c>
      <c r="K2187" s="1">
        <v>14</v>
      </c>
      <c r="L2187" t="s">
        <v>42</v>
      </c>
      <c r="M2187" t="s">
        <v>40</v>
      </c>
      <c r="N2187" s="10">
        <v>19.03</v>
      </c>
      <c r="O2187" t="s">
        <v>43</v>
      </c>
      <c r="P2187" t="s">
        <v>43</v>
      </c>
      <c r="AA2187" t="s">
        <v>45</v>
      </c>
      <c r="AB2187" t="s">
        <v>43</v>
      </c>
      <c r="AC2187" t="s">
        <v>183</v>
      </c>
      <c r="AD2187" s="10">
        <v>19.55</v>
      </c>
      <c r="AE2187" s="10">
        <v>294.5</v>
      </c>
      <c r="AF2187" s="10">
        <v>0</v>
      </c>
      <c r="AG2187" s="10">
        <v>0</v>
      </c>
      <c r="AH2187" s="10">
        <v>266.42</v>
      </c>
      <c r="AI2187" s="10">
        <v>560.91999999999996</v>
      </c>
      <c r="AJ2187" t="s">
        <v>47</v>
      </c>
      <c r="AM2187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2187" t="str">
        <f t="shared" si="68"/>
        <v>50-59</v>
      </c>
      <c r="AO2187">
        <f t="shared" si="69"/>
        <v>0</v>
      </c>
      <c r="AP2187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188" spans="1:42" x14ac:dyDescent="0.25">
      <c r="A2188" t="s">
        <v>3160</v>
      </c>
      <c r="B2188" t="s">
        <v>49</v>
      </c>
      <c r="C2188" s="1">
        <v>70</v>
      </c>
      <c r="D2188" t="s">
        <v>40</v>
      </c>
      <c r="E2188">
        <v>0</v>
      </c>
      <c r="F2188" t="s">
        <v>50</v>
      </c>
      <c r="G2188" s="1">
        <v>91202</v>
      </c>
      <c r="H2188">
        <v>34.167926000000001</v>
      </c>
      <c r="I2188">
        <v>-118.267539</v>
      </c>
      <c r="J2188">
        <v>1</v>
      </c>
      <c r="K2188" s="1">
        <v>57</v>
      </c>
      <c r="L2188" t="s">
        <v>42</v>
      </c>
      <c r="M2188" t="s">
        <v>43</v>
      </c>
      <c r="P2188" t="s">
        <v>40</v>
      </c>
      <c r="Q2188" t="s">
        <v>44</v>
      </c>
      <c r="R2188">
        <v>3</v>
      </c>
      <c r="S2188" t="s">
        <v>43</v>
      </c>
      <c r="T2188" t="s">
        <v>43</v>
      </c>
      <c r="U2188" t="s">
        <v>43</v>
      </c>
      <c r="V2188" t="s">
        <v>43</v>
      </c>
      <c r="W2188" t="s">
        <v>40</v>
      </c>
      <c r="X2188" t="s">
        <v>40</v>
      </c>
      <c r="Y2188" t="s">
        <v>40</v>
      </c>
      <c r="Z2188" t="s">
        <v>40</v>
      </c>
      <c r="AA2188" t="s">
        <v>51</v>
      </c>
      <c r="AB2188" t="s">
        <v>40</v>
      </c>
      <c r="AC2188" t="s">
        <v>56</v>
      </c>
      <c r="AD2188" s="10">
        <v>44.85</v>
      </c>
      <c r="AE2188" s="10">
        <v>2572.9499999999998</v>
      </c>
      <c r="AF2188" s="10">
        <v>12.07</v>
      </c>
      <c r="AG2188" s="10">
        <v>0</v>
      </c>
      <c r="AH2188" s="10">
        <v>0</v>
      </c>
      <c r="AI2188" s="10">
        <v>2560.88</v>
      </c>
      <c r="AJ2188" t="s">
        <v>57</v>
      </c>
      <c r="AK2188" t="s">
        <v>121</v>
      </c>
      <c r="AL2188" t="s">
        <v>195</v>
      </c>
      <c r="AM218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188" t="str">
        <f t="shared" si="68"/>
        <v>60-80</v>
      </c>
      <c r="AO2188">
        <f t="shared" si="69"/>
        <v>1</v>
      </c>
      <c r="AP2188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2189" spans="1:42" x14ac:dyDescent="0.25">
      <c r="A2189" t="s">
        <v>3161</v>
      </c>
      <c r="B2189" t="s">
        <v>49</v>
      </c>
      <c r="C2189" s="1">
        <v>25</v>
      </c>
      <c r="D2189" t="s">
        <v>40</v>
      </c>
      <c r="E2189">
        <v>3</v>
      </c>
      <c r="F2189" t="s">
        <v>3162</v>
      </c>
      <c r="G2189" s="1">
        <v>94002</v>
      </c>
      <c r="H2189">
        <v>37.509366</v>
      </c>
      <c r="I2189">
        <v>-122.30613200000001</v>
      </c>
      <c r="J2189">
        <v>1</v>
      </c>
      <c r="K2189" s="1">
        <v>72</v>
      </c>
      <c r="L2189" t="s">
        <v>42</v>
      </c>
      <c r="M2189" t="s">
        <v>40</v>
      </c>
      <c r="N2189" s="10">
        <v>20.79</v>
      </c>
      <c r="O2189" t="s">
        <v>40</v>
      </c>
      <c r="P2189" t="s">
        <v>40</v>
      </c>
      <c r="Q2189" t="s">
        <v>55</v>
      </c>
      <c r="R2189">
        <v>59</v>
      </c>
      <c r="S2189" t="s">
        <v>40</v>
      </c>
      <c r="T2189" t="s">
        <v>40</v>
      </c>
      <c r="U2189" t="s">
        <v>43</v>
      </c>
      <c r="V2189" t="s">
        <v>40</v>
      </c>
      <c r="W2189" t="s">
        <v>43</v>
      </c>
      <c r="X2189" t="s">
        <v>40</v>
      </c>
      <c r="Y2189" t="s">
        <v>40</v>
      </c>
      <c r="Z2189" t="s">
        <v>40</v>
      </c>
      <c r="AA2189" t="s">
        <v>73</v>
      </c>
      <c r="AB2189" t="s">
        <v>40</v>
      </c>
      <c r="AC2189" t="s">
        <v>46</v>
      </c>
      <c r="AD2189" s="10">
        <v>97.75</v>
      </c>
      <c r="AE2189" s="10">
        <v>6991.6</v>
      </c>
      <c r="AF2189" s="10">
        <v>0</v>
      </c>
      <c r="AG2189" s="10">
        <v>0</v>
      </c>
      <c r="AH2189" s="10">
        <v>1496.88</v>
      </c>
      <c r="AI2189" s="10">
        <v>8488.48</v>
      </c>
      <c r="AJ2189" t="s">
        <v>47</v>
      </c>
      <c r="AM218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189" t="str">
        <f t="shared" si="68"/>
        <v>19-29</v>
      </c>
      <c r="AO2189">
        <f t="shared" si="69"/>
        <v>0</v>
      </c>
      <c r="AP2189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190" spans="1:42" x14ac:dyDescent="0.25">
      <c r="A2190" t="s">
        <v>3163</v>
      </c>
      <c r="B2190" t="s">
        <v>39</v>
      </c>
      <c r="C2190" s="1">
        <v>49</v>
      </c>
      <c r="D2190" t="s">
        <v>43</v>
      </c>
      <c r="E2190">
        <v>0</v>
      </c>
      <c r="F2190" t="s">
        <v>144</v>
      </c>
      <c r="G2190" s="1">
        <v>95205</v>
      </c>
      <c r="H2190">
        <v>37.965694999999997</v>
      </c>
      <c r="I2190">
        <v>-121.260051</v>
      </c>
      <c r="J2190">
        <v>0</v>
      </c>
      <c r="K2190" s="1">
        <v>63</v>
      </c>
      <c r="L2190" t="s">
        <v>42</v>
      </c>
      <c r="M2190" t="s">
        <v>40</v>
      </c>
      <c r="N2190" s="10">
        <v>23.62</v>
      </c>
      <c r="O2190" t="s">
        <v>40</v>
      </c>
      <c r="P2190" t="s">
        <v>40</v>
      </c>
      <c r="Q2190" t="s">
        <v>55</v>
      </c>
      <c r="R2190">
        <v>21</v>
      </c>
      <c r="S2190" t="s">
        <v>40</v>
      </c>
      <c r="T2190" t="s">
        <v>40</v>
      </c>
      <c r="U2190" t="s">
        <v>40</v>
      </c>
      <c r="V2190" t="s">
        <v>43</v>
      </c>
      <c r="W2190" t="s">
        <v>40</v>
      </c>
      <c r="X2190" t="s">
        <v>43</v>
      </c>
      <c r="Y2190" t="s">
        <v>43</v>
      </c>
      <c r="Z2190" t="s">
        <v>40</v>
      </c>
      <c r="AA2190" t="s">
        <v>73</v>
      </c>
      <c r="AB2190" t="s">
        <v>43</v>
      </c>
      <c r="AC2190" t="s">
        <v>46</v>
      </c>
      <c r="AD2190" s="10">
        <v>98</v>
      </c>
      <c r="AE2190" s="10">
        <v>6218.45</v>
      </c>
      <c r="AF2190" s="10">
        <v>0</v>
      </c>
      <c r="AG2190" s="10">
        <v>0</v>
      </c>
      <c r="AH2190" s="10">
        <v>1488.06</v>
      </c>
      <c r="AI2190" s="10">
        <v>7706.51</v>
      </c>
      <c r="AJ2190" t="s">
        <v>47</v>
      </c>
      <c r="AM219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190" t="str">
        <f t="shared" si="68"/>
        <v>40-49</v>
      </c>
      <c r="AO2190">
        <f t="shared" si="69"/>
        <v>0</v>
      </c>
      <c r="AP2190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191" spans="1:42" x14ac:dyDescent="0.25">
      <c r="A2191" t="s">
        <v>3164</v>
      </c>
      <c r="B2191" t="s">
        <v>39</v>
      </c>
      <c r="C2191" s="1">
        <v>58</v>
      </c>
      <c r="D2191" t="s">
        <v>43</v>
      </c>
      <c r="E2191">
        <v>0</v>
      </c>
      <c r="F2191" t="s">
        <v>3112</v>
      </c>
      <c r="G2191" s="1">
        <v>92284</v>
      </c>
      <c r="H2191">
        <v>34.159534000000001</v>
      </c>
      <c r="I2191">
        <v>-116.425984</v>
      </c>
      <c r="J2191">
        <v>0</v>
      </c>
      <c r="K2191" s="1">
        <v>4</v>
      </c>
      <c r="L2191" t="s">
        <v>42</v>
      </c>
      <c r="M2191" t="s">
        <v>40</v>
      </c>
      <c r="N2191" s="10">
        <v>1.1000000000000001</v>
      </c>
      <c r="O2191" t="s">
        <v>40</v>
      </c>
      <c r="P2191" t="s">
        <v>40</v>
      </c>
      <c r="Q2191" t="s">
        <v>44</v>
      </c>
      <c r="R2191">
        <v>19</v>
      </c>
      <c r="S2191" t="s">
        <v>43</v>
      </c>
      <c r="T2191" t="s">
        <v>43</v>
      </c>
      <c r="U2191" t="s">
        <v>43</v>
      </c>
      <c r="V2191" t="s">
        <v>40</v>
      </c>
      <c r="W2191" t="s">
        <v>40</v>
      </c>
      <c r="X2191" t="s">
        <v>43</v>
      </c>
      <c r="Y2191" t="s">
        <v>43</v>
      </c>
      <c r="Z2191" t="s">
        <v>40</v>
      </c>
      <c r="AA2191" t="s">
        <v>51</v>
      </c>
      <c r="AB2191" t="s">
        <v>40</v>
      </c>
      <c r="AC2191" t="s">
        <v>46</v>
      </c>
      <c r="AD2191" s="10">
        <v>64.400000000000006</v>
      </c>
      <c r="AE2191" s="10">
        <v>253</v>
      </c>
      <c r="AF2191" s="10">
        <v>0</v>
      </c>
      <c r="AG2191" s="10">
        <v>0</v>
      </c>
      <c r="AH2191" s="10">
        <v>4.4000000000000004</v>
      </c>
      <c r="AI2191" s="10">
        <v>257.39999999999998</v>
      </c>
      <c r="AJ2191" t="s">
        <v>47</v>
      </c>
      <c r="AM219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191" t="str">
        <f t="shared" si="68"/>
        <v>50-59</v>
      </c>
      <c r="AO2191">
        <f t="shared" si="69"/>
        <v>0</v>
      </c>
      <c r="AP2191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192" spans="1:42" x14ac:dyDescent="0.25">
      <c r="A2192" t="s">
        <v>3165</v>
      </c>
      <c r="B2192" t="s">
        <v>49</v>
      </c>
      <c r="C2192" s="1">
        <v>32</v>
      </c>
      <c r="D2192" t="s">
        <v>40</v>
      </c>
      <c r="E2192">
        <v>0</v>
      </c>
      <c r="F2192" t="s">
        <v>346</v>
      </c>
      <c r="G2192" s="1">
        <v>93550</v>
      </c>
      <c r="H2192">
        <v>34.536231999999998</v>
      </c>
      <c r="I2192">
        <v>-118.08293500000001</v>
      </c>
      <c r="J2192">
        <v>2</v>
      </c>
      <c r="K2192" s="1">
        <v>17</v>
      </c>
      <c r="L2192" t="s">
        <v>62</v>
      </c>
      <c r="M2192" t="s">
        <v>40</v>
      </c>
      <c r="N2192" s="10">
        <v>45.35</v>
      </c>
      <c r="O2192" t="s">
        <v>43</v>
      </c>
      <c r="P2192" t="s">
        <v>40</v>
      </c>
      <c r="Q2192" t="s">
        <v>79</v>
      </c>
      <c r="R2192">
        <v>11</v>
      </c>
      <c r="S2192" t="s">
        <v>40</v>
      </c>
      <c r="T2192" t="s">
        <v>40</v>
      </c>
      <c r="U2192" t="s">
        <v>43</v>
      </c>
      <c r="V2192" t="s">
        <v>43</v>
      </c>
      <c r="W2192" t="s">
        <v>43</v>
      </c>
      <c r="X2192" t="s">
        <v>40</v>
      </c>
      <c r="Y2192" t="s">
        <v>40</v>
      </c>
      <c r="Z2192" t="s">
        <v>40</v>
      </c>
      <c r="AA2192" t="s">
        <v>45</v>
      </c>
      <c r="AB2192" t="s">
        <v>43</v>
      </c>
      <c r="AC2192" t="s">
        <v>46</v>
      </c>
      <c r="AD2192" s="10">
        <v>64.8</v>
      </c>
      <c r="AE2192" s="10">
        <v>1175.5999999999999</v>
      </c>
      <c r="AF2192" s="10">
        <v>0</v>
      </c>
      <c r="AG2192" s="10">
        <v>0</v>
      </c>
      <c r="AH2192" s="10">
        <v>770.95</v>
      </c>
      <c r="AI2192" s="10">
        <v>1946.55</v>
      </c>
      <c r="AJ2192" t="s">
        <v>47</v>
      </c>
      <c r="AM2192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2192" t="str">
        <f t="shared" si="68"/>
        <v>30-39</v>
      </c>
      <c r="AO2192">
        <f t="shared" si="69"/>
        <v>0</v>
      </c>
      <c r="AP219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193" spans="1:42" x14ac:dyDescent="0.25">
      <c r="A2193" t="s">
        <v>3166</v>
      </c>
      <c r="B2193" t="s">
        <v>49</v>
      </c>
      <c r="C2193" s="1">
        <v>61</v>
      </c>
      <c r="D2193" t="s">
        <v>43</v>
      </c>
      <c r="E2193">
        <v>0</v>
      </c>
      <c r="F2193" t="s">
        <v>2705</v>
      </c>
      <c r="G2193" s="1">
        <v>93630</v>
      </c>
      <c r="H2193">
        <v>36.727418</v>
      </c>
      <c r="I2193">
        <v>-120.123526</v>
      </c>
      <c r="J2193">
        <v>0</v>
      </c>
      <c r="K2193" s="1">
        <v>6</v>
      </c>
      <c r="L2193" t="s">
        <v>42</v>
      </c>
      <c r="M2193" t="s">
        <v>40</v>
      </c>
      <c r="N2193" s="10">
        <v>11.97</v>
      </c>
      <c r="O2193" t="s">
        <v>43</v>
      </c>
      <c r="P2193" t="s">
        <v>40</v>
      </c>
      <c r="Q2193" t="s">
        <v>55</v>
      </c>
      <c r="R2193">
        <v>27</v>
      </c>
      <c r="S2193" t="s">
        <v>43</v>
      </c>
      <c r="T2193" t="s">
        <v>40</v>
      </c>
      <c r="U2193" t="s">
        <v>43</v>
      </c>
      <c r="V2193" t="s">
        <v>43</v>
      </c>
      <c r="W2193" t="s">
        <v>40</v>
      </c>
      <c r="X2193" t="s">
        <v>43</v>
      </c>
      <c r="Y2193" t="s">
        <v>43</v>
      </c>
      <c r="Z2193" t="s">
        <v>40</v>
      </c>
      <c r="AA2193" t="s">
        <v>51</v>
      </c>
      <c r="AB2193" t="s">
        <v>40</v>
      </c>
      <c r="AC2193" t="s">
        <v>56</v>
      </c>
      <c r="AD2193" s="10">
        <v>85.35</v>
      </c>
      <c r="AE2193" s="10">
        <v>489.45</v>
      </c>
      <c r="AF2193" s="10">
        <v>0</v>
      </c>
      <c r="AG2193" s="10">
        <v>0</v>
      </c>
      <c r="AH2193" s="10">
        <v>71.819999999999993</v>
      </c>
      <c r="AI2193" s="10">
        <v>561.27</v>
      </c>
      <c r="AJ2193" t="s">
        <v>57</v>
      </c>
      <c r="AK2193" t="s">
        <v>121</v>
      </c>
      <c r="AL2193" t="s">
        <v>122</v>
      </c>
      <c r="AM2193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193" t="str">
        <f t="shared" si="68"/>
        <v>60-80</v>
      </c>
      <c r="AO2193">
        <f t="shared" si="69"/>
        <v>1</v>
      </c>
      <c r="AP219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194" spans="1:42" x14ac:dyDescent="0.25">
      <c r="A2194" t="s">
        <v>3167</v>
      </c>
      <c r="B2194" t="s">
        <v>49</v>
      </c>
      <c r="C2194" s="1">
        <v>21</v>
      </c>
      <c r="D2194" t="s">
        <v>43</v>
      </c>
      <c r="E2194">
        <v>0</v>
      </c>
      <c r="F2194" t="s">
        <v>558</v>
      </c>
      <c r="G2194" s="1">
        <v>91732</v>
      </c>
      <c r="H2194">
        <v>34.074491999999999</v>
      </c>
      <c r="I2194">
        <v>-118.01461999999999</v>
      </c>
      <c r="J2194">
        <v>0</v>
      </c>
      <c r="K2194" s="1">
        <v>56</v>
      </c>
      <c r="L2194" t="s">
        <v>42</v>
      </c>
      <c r="M2194" t="s">
        <v>40</v>
      </c>
      <c r="N2194" s="10">
        <v>25.41</v>
      </c>
      <c r="O2194" t="s">
        <v>40</v>
      </c>
      <c r="P2194" t="s">
        <v>40</v>
      </c>
      <c r="Q2194" t="s">
        <v>55</v>
      </c>
      <c r="R2194">
        <v>51</v>
      </c>
      <c r="S2194" t="s">
        <v>43</v>
      </c>
      <c r="T2194" t="s">
        <v>40</v>
      </c>
      <c r="U2194" t="s">
        <v>43</v>
      </c>
      <c r="V2194" t="s">
        <v>40</v>
      </c>
      <c r="W2194" t="s">
        <v>43</v>
      </c>
      <c r="X2194" t="s">
        <v>40</v>
      </c>
      <c r="Y2194" t="s">
        <v>40</v>
      </c>
      <c r="Z2194" t="s">
        <v>40</v>
      </c>
      <c r="AA2194" t="s">
        <v>51</v>
      </c>
      <c r="AB2194" t="s">
        <v>40</v>
      </c>
      <c r="AC2194" t="s">
        <v>56</v>
      </c>
      <c r="AD2194" s="10">
        <v>94.45</v>
      </c>
      <c r="AE2194" s="10">
        <v>5124.6000000000004</v>
      </c>
      <c r="AF2194" s="10">
        <v>0</v>
      </c>
      <c r="AG2194" s="10">
        <v>0</v>
      </c>
      <c r="AH2194" s="10">
        <v>1422.96</v>
      </c>
      <c r="AI2194" s="10">
        <v>6547.56</v>
      </c>
      <c r="AJ2194" t="s">
        <v>57</v>
      </c>
      <c r="AK2194" t="s">
        <v>121</v>
      </c>
      <c r="AL2194" t="s">
        <v>195</v>
      </c>
      <c r="AM219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194" t="str">
        <f t="shared" si="68"/>
        <v>19-29</v>
      </c>
      <c r="AO2194">
        <f t="shared" si="69"/>
        <v>1</v>
      </c>
      <c r="AP2194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195" spans="1:42" x14ac:dyDescent="0.25">
      <c r="A2195" t="s">
        <v>3168</v>
      </c>
      <c r="B2195" t="s">
        <v>39</v>
      </c>
      <c r="C2195" s="1">
        <v>52</v>
      </c>
      <c r="D2195" t="s">
        <v>40</v>
      </c>
      <c r="E2195">
        <v>0</v>
      </c>
      <c r="F2195" t="s">
        <v>151</v>
      </c>
      <c r="G2195" s="1">
        <v>92126</v>
      </c>
      <c r="H2195">
        <v>32.886924999999998</v>
      </c>
      <c r="I2195">
        <v>-117.152162</v>
      </c>
      <c r="J2195">
        <v>1</v>
      </c>
      <c r="K2195" s="1">
        <v>13</v>
      </c>
      <c r="L2195" t="s">
        <v>42</v>
      </c>
      <c r="M2195" t="s">
        <v>40</v>
      </c>
      <c r="N2195" s="10">
        <v>17.829999999999998</v>
      </c>
      <c r="O2195" t="s">
        <v>43</v>
      </c>
      <c r="P2195" t="s">
        <v>40</v>
      </c>
      <c r="Q2195" t="s">
        <v>55</v>
      </c>
      <c r="R2195">
        <v>10</v>
      </c>
      <c r="S2195" t="s">
        <v>43</v>
      </c>
      <c r="T2195" t="s">
        <v>43</v>
      </c>
      <c r="U2195" t="s">
        <v>43</v>
      </c>
      <c r="V2195" t="s">
        <v>43</v>
      </c>
      <c r="W2195" t="s">
        <v>40</v>
      </c>
      <c r="X2195" t="s">
        <v>40</v>
      </c>
      <c r="Y2195" t="s">
        <v>40</v>
      </c>
      <c r="Z2195" t="s">
        <v>40</v>
      </c>
      <c r="AA2195" t="s">
        <v>51</v>
      </c>
      <c r="AB2195" t="s">
        <v>43</v>
      </c>
      <c r="AC2195" t="s">
        <v>56</v>
      </c>
      <c r="AD2195" s="10">
        <v>88.35</v>
      </c>
      <c r="AE2195" s="10">
        <v>1222.8</v>
      </c>
      <c r="AF2195" s="10">
        <v>0</v>
      </c>
      <c r="AG2195" s="10">
        <v>0</v>
      </c>
      <c r="AH2195" s="10">
        <v>231.79</v>
      </c>
      <c r="AI2195" s="10">
        <v>1454.59</v>
      </c>
      <c r="AJ2195" t="s">
        <v>57</v>
      </c>
      <c r="AK2195" t="s">
        <v>58</v>
      </c>
      <c r="AL2195" t="s">
        <v>104</v>
      </c>
      <c r="AM2195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2195" t="str">
        <f t="shared" si="68"/>
        <v>50-59</v>
      </c>
      <c r="AO2195">
        <f t="shared" si="69"/>
        <v>1</v>
      </c>
      <c r="AP219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196" spans="1:42" x14ac:dyDescent="0.25">
      <c r="A2196" t="s">
        <v>3169</v>
      </c>
      <c r="B2196" t="s">
        <v>39</v>
      </c>
      <c r="C2196" s="1">
        <v>59</v>
      </c>
      <c r="D2196" t="s">
        <v>40</v>
      </c>
      <c r="E2196">
        <v>0</v>
      </c>
      <c r="F2196" t="s">
        <v>138</v>
      </c>
      <c r="G2196" s="1">
        <v>92231</v>
      </c>
      <c r="H2196">
        <v>32.690654000000002</v>
      </c>
      <c r="I2196">
        <v>-115.431225</v>
      </c>
      <c r="J2196">
        <v>1</v>
      </c>
      <c r="K2196" s="1">
        <v>6</v>
      </c>
      <c r="L2196" t="s">
        <v>54</v>
      </c>
      <c r="M2196" t="s">
        <v>40</v>
      </c>
      <c r="N2196" s="10">
        <v>6.94</v>
      </c>
      <c r="O2196" t="s">
        <v>43</v>
      </c>
      <c r="P2196" t="s">
        <v>40</v>
      </c>
      <c r="Q2196" t="s">
        <v>79</v>
      </c>
      <c r="R2196">
        <v>28</v>
      </c>
      <c r="S2196" t="s">
        <v>43</v>
      </c>
      <c r="T2196" t="s">
        <v>43</v>
      </c>
      <c r="U2196" t="s">
        <v>43</v>
      </c>
      <c r="V2196" t="s">
        <v>40</v>
      </c>
      <c r="W2196" t="s">
        <v>43</v>
      </c>
      <c r="X2196" t="s">
        <v>43</v>
      </c>
      <c r="Y2196" t="s">
        <v>43</v>
      </c>
      <c r="Z2196" t="s">
        <v>40</v>
      </c>
      <c r="AA2196" t="s">
        <v>51</v>
      </c>
      <c r="AB2196" t="s">
        <v>40</v>
      </c>
      <c r="AC2196" t="s">
        <v>56</v>
      </c>
      <c r="AD2196" s="10">
        <v>49.15</v>
      </c>
      <c r="AE2196" s="10">
        <v>270.8</v>
      </c>
      <c r="AF2196" s="10">
        <v>0</v>
      </c>
      <c r="AG2196" s="10">
        <v>0</v>
      </c>
      <c r="AH2196" s="10">
        <v>41.64</v>
      </c>
      <c r="AI2196" s="10">
        <v>312.44</v>
      </c>
      <c r="AJ2196" t="s">
        <v>57</v>
      </c>
      <c r="AK2196" t="s">
        <v>58</v>
      </c>
      <c r="AL2196" t="s">
        <v>59</v>
      </c>
      <c r="AM219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196" t="str">
        <f t="shared" si="68"/>
        <v>50-59</v>
      </c>
      <c r="AO2196">
        <f t="shared" si="69"/>
        <v>1</v>
      </c>
      <c r="AP2196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2197" spans="1:42" x14ac:dyDescent="0.25">
      <c r="A2197" t="s">
        <v>3170</v>
      </c>
      <c r="B2197" t="s">
        <v>49</v>
      </c>
      <c r="C2197" s="1">
        <v>40</v>
      </c>
      <c r="D2197" t="s">
        <v>40</v>
      </c>
      <c r="E2197">
        <v>0</v>
      </c>
      <c r="F2197" t="s">
        <v>568</v>
      </c>
      <c r="G2197" s="1">
        <v>90606</v>
      </c>
      <c r="H2197">
        <v>33.976678</v>
      </c>
      <c r="I2197">
        <v>-118.06587500000001</v>
      </c>
      <c r="J2197">
        <v>8</v>
      </c>
      <c r="K2197" s="1">
        <v>71</v>
      </c>
      <c r="L2197" t="s">
        <v>72</v>
      </c>
      <c r="M2197" t="s">
        <v>40</v>
      </c>
      <c r="N2197" s="10">
        <v>26.56</v>
      </c>
      <c r="O2197" t="s">
        <v>40</v>
      </c>
      <c r="P2197" t="s">
        <v>40</v>
      </c>
      <c r="Q2197" t="s">
        <v>55</v>
      </c>
      <c r="R2197">
        <v>7</v>
      </c>
      <c r="S2197" t="s">
        <v>43</v>
      </c>
      <c r="T2197" t="s">
        <v>40</v>
      </c>
      <c r="U2197" t="s">
        <v>40</v>
      </c>
      <c r="V2197" t="s">
        <v>43</v>
      </c>
      <c r="W2197" t="s">
        <v>43</v>
      </c>
      <c r="X2197" t="s">
        <v>40</v>
      </c>
      <c r="Y2197" t="s">
        <v>40</v>
      </c>
      <c r="Z2197" t="s">
        <v>43</v>
      </c>
      <c r="AA2197" t="s">
        <v>51</v>
      </c>
      <c r="AB2197" t="s">
        <v>40</v>
      </c>
      <c r="AC2197" t="s">
        <v>56</v>
      </c>
      <c r="AD2197" s="10">
        <v>93.25</v>
      </c>
      <c r="AE2197" s="10">
        <v>6669.45</v>
      </c>
      <c r="AF2197" s="10">
        <v>0</v>
      </c>
      <c r="AG2197" s="10">
        <v>90</v>
      </c>
      <c r="AH2197" s="10">
        <v>1885.76</v>
      </c>
      <c r="AI2197" s="10">
        <v>8645.2099999999991</v>
      </c>
      <c r="AJ2197" t="s">
        <v>47</v>
      </c>
      <c r="AM219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197" t="str">
        <f t="shared" si="68"/>
        <v>40-49</v>
      </c>
      <c r="AO2197">
        <f t="shared" si="69"/>
        <v>0</v>
      </c>
      <c r="AP2197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198" spans="1:42" x14ac:dyDescent="0.25">
      <c r="A2198" t="s">
        <v>3171</v>
      </c>
      <c r="B2198" t="s">
        <v>49</v>
      </c>
      <c r="C2198" s="1">
        <v>23</v>
      </c>
      <c r="D2198" t="s">
        <v>40</v>
      </c>
      <c r="E2198">
        <v>0</v>
      </c>
      <c r="F2198" t="s">
        <v>3172</v>
      </c>
      <c r="G2198" s="1">
        <v>94066</v>
      </c>
      <c r="H2198">
        <v>37.624436000000003</v>
      </c>
      <c r="I2198">
        <v>-122.430661</v>
      </c>
      <c r="J2198">
        <v>3</v>
      </c>
      <c r="K2198" s="1">
        <v>10</v>
      </c>
      <c r="L2198" t="s">
        <v>62</v>
      </c>
      <c r="M2198" t="s">
        <v>40</v>
      </c>
      <c r="N2198" s="10">
        <v>39.35</v>
      </c>
      <c r="O2198" t="s">
        <v>43</v>
      </c>
      <c r="P2198" t="s">
        <v>43</v>
      </c>
      <c r="AA2198" t="s">
        <v>45</v>
      </c>
      <c r="AB2198" t="s">
        <v>43</v>
      </c>
      <c r="AC2198" t="s">
        <v>56</v>
      </c>
      <c r="AD2198" s="10">
        <v>19.600000000000001</v>
      </c>
      <c r="AE2198" s="10">
        <v>189.45</v>
      </c>
      <c r="AF2198" s="10">
        <v>0</v>
      </c>
      <c r="AG2198" s="10">
        <v>0</v>
      </c>
      <c r="AH2198" s="10">
        <v>393.5</v>
      </c>
      <c r="AI2198" s="10">
        <v>582.95000000000005</v>
      </c>
      <c r="AJ2198" t="s">
        <v>47</v>
      </c>
      <c r="AM219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198" t="str">
        <f t="shared" si="68"/>
        <v>19-29</v>
      </c>
      <c r="AO2198">
        <f t="shared" si="69"/>
        <v>0</v>
      </c>
      <c r="AP2198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199" spans="1:42" x14ac:dyDescent="0.25">
      <c r="A2199" t="s">
        <v>3173</v>
      </c>
      <c r="B2199" t="s">
        <v>39</v>
      </c>
      <c r="C2199" s="1">
        <v>71</v>
      </c>
      <c r="D2199" t="s">
        <v>40</v>
      </c>
      <c r="E2199">
        <v>0</v>
      </c>
      <c r="F2199" t="s">
        <v>502</v>
      </c>
      <c r="G2199" s="1">
        <v>90723</v>
      </c>
      <c r="H2199">
        <v>33.897122000000003</v>
      </c>
      <c r="I2199">
        <v>-118.16443200000001</v>
      </c>
      <c r="J2199">
        <v>1</v>
      </c>
      <c r="K2199" s="1">
        <v>72</v>
      </c>
      <c r="L2199" t="s">
        <v>72</v>
      </c>
      <c r="M2199" t="s">
        <v>40</v>
      </c>
      <c r="N2199" s="10">
        <v>20.48</v>
      </c>
      <c r="O2199" t="s">
        <v>40</v>
      </c>
      <c r="P2199" t="s">
        <v>40</v>
      </c>
      <c r="Q2199" t="s">
        <v>79</v>
      </c>
      <c r="R2199">
        <v>6</v>
      </c>
      <c r="S2199" t="s">
        <v>40</v>
      </c>
      <c r="T2199" t="s">
        <v>40</v>
      </c>
      <c r="U2199" t="s">
        <v>40</v>
      </c>
      <c r="V2199" t="s">
        <v>40</v>
      </c>
      <c r="W2199" t="s">
        <v>40</v>
      </c>
      <c r="X2199" t="s">
        <v>40</v>
      </c>
      <c r="Y2199" t="s">
        <v>40</v>
      </c>
      <c r="Z2199" t="s">
        <v>40</v>
      </c>
      <c r="AA2199" t="s">
        <v>73</v>
      </c>
      <c r="AB2199" t="s">
        <v>40</v>
      </c>
      <c r="AC2199" t="s">
        <v>46</v>
      </c>
      <c r="AD2199" s="10">
        <v>88.05</v>
      </c>
      <c r="AE2199" s="10">
        <v>6425.65</v>
      </c>
      <c r="AF2199" s="10">
        <v>0</v>
      </c>
      <c r="AG2199" s="10">
        <v>0</v>
      </c>
      <c r="AH2199" s="10">
        <v>1474.56</v>
      </c>
      <c r="AI2199" s="10">
        <v>7900.21</v>
      </c>
      <c r="AJ2199" t="s">
        <v>47</v>
      </c>
      <c r="AM219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199" t="str">
        <f t="shared" si="68"/>
        <v>60-80</v>
      </c>
      <c r="AO2199">
        <f t="shared" si="69"/>
        <v>0</v>
      </c>
      <c r="AP2199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200" spans="1:42" x14ac:dyDescent="0.25">
      <c r="A2200" t="s">
        <v>3174</v>
      </c>
      <c r="B2200" t="s">
        <v>39</v>
      </c>
      <c r="C2200" s="1">
        <v>23</v>
      </c>
      <c r="D2200" t="s">
        <v>40</v>
      </c>
      <c r="E2200">
        <v>0</v>
      </c>
      <c r="F2200" t="s">
        <v>322</v>
      </c>
      <c r="G2200" s="1">
        <v>95837</v>
      </c>
      <c r="H2200">
        <v>38.691606999999998</v>
      </c>
      <c r="I2200">
        <v>-121.602284</v>
      </c>
      <c r="J2200">
        <v>10</v>
      </c>
      <c r="K2200" s="1">
        <v>69</v>
      </c>
      <c r="L2200" t="s">
        <v>42</v>
      </c>
      <c r="M2200" t="s">
        <v>40</v>
      </c>
      <c r="N2200" s="10">
        <v>45.12</v>
      </c>
      <c r="O2200" t="s">
        <v>40</v>
      </c>
      <c r="P2200" t="s">
        <v>43</v>
      </c>
      <c r="AA2200" t="s">
        <v>73</v>
      </c>
      <c r="AB2200" t="s">
        <v>40</v>
      </c>
      <c r="AC2200" t="s">
        <v>46</v>
      </c>
      <c r="AD2200" s="10">
        <v>24.95</v>
      </c>
      <c r="AE2200" s="10">
        <v>1718.35</v>
      </c>
      <c r="AF2200" s="10">
        <v>0</v>
      </c>
      <c r="AG2200" s="10">
        <v>0</v>
      </c>
      <c r="AH2200" s="10">
        <v>3113.28</v>
      </c>
      <c r="AI2200" s="10">
        <v>4831.63</v>
      </c>
      <c r="AJ2200" t="s">
        <v>47</v>
      </c>
      <c r="AM220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200" t="str">
        <f t="shared" si="68"/>
        <v>19-29</v>
      </c>
      <c r="AO2200">
        <f t="shared" si="69"/>
        <v>0</v>
      </c>
      <c r="AP2200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201" spans="1:42" x14ac:dyDescent="0.25">
      <c r="A2201" t="s">
        <v>3175</v>
      </c>
      <c r="B2201" t="s">
        <v>49</v>
      </c>
      <c r="C2201" s="1">
        <v>33</v>
      </c>
      <c r="D2201" t="s">
        <v>43</v>
      </c>
      <c r="E2201">
        <v>0</v>
      </c>
      <c r="F2201" t="s">
        <v>245</v>
      </c>
      <c r="G2201" s="1">
        <v>92028</v>
      </c>
      <c r="H2201">
        <v>33.362575</v>
      </c>
      <c r="I2201">
        <v>-117.299644</v>
      </c>
      <c r="J2201">
        <v>0</v>
      </c>
      <c r="K2201" s="1">
        <v>1</v>
      </c>
      <c r="L2201" t="s">
        <v>54</v>
      </c>
      <c r="M2201" t="s">
        <v>40</v>
      </c>
      <c r="N2201" s="10">
        <v>16.809999999999999</v>
      </c>
      <c r="O2201" t="s">
        <v>43</v>
      </c>
      <c r="P2201" t="s">
        <v>43</v>
      </c>
      <c r="AA2201" t="s">
        <v>51</v>
      </c>
      <c r="AB2201" t="s">
        <v>43</v>
      </c>
      <c r="AC2201" t="s">
        <v>46</v>
      </c>
      <c r="AD2201" s="10">
        <v>20.100000000000001</v>
      </c>
      <c r="AE2201" s="10">
        <v>20.100000000000001</v>
      </c>
      <c r="AF2201" s="10">
        <v>0</v>
      </c>
      <c r="AG2201" s="10">
        <v>0</v>
      </c>
      <c r="AH2201" s="10">
        <v>16.809999999999999</v>
      </c>
      <c r="AI2201" s="10">
        <v>36.909999999999997</v>
      </c>
      <c r="AJ2201" t="s">
        <v>57</v>
      </c>
      <c r="AK2201" t="s">
        <v>58</v>
      </c>
      <c r="AL2201" t="s">
        <v>104</v>
      </c>
      <c r="AM220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201" t="str">
        <f t="shared" si="68"/>
        <v>30-39</v>
      </c>
      <c r="AO2201">
        <f t="shared" si="69"/>
        <v>1</v>
      </c>
      <c r="AP2201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202" spans="1:42" x14ac:dyDescent="0.25">
      <c r="A2202" t="s">
        <v>3176</v>
      </c>
      <c r="B2202" t="s">
        <v>49</v>
      </c>
      <c r="C2202" s="1">
        <v>57</v>
      </c>
      <c r="D2202" t="s">
        <v>40</v>
      </c>
      <c r="E2202">
        <v>1</v>
      </c>
      <c r="F2202" t="s">
        <v>126</v>
      </c>
      <c r="G2202" s="1">
        <v>95351</v>
      </c>
      <c r="H2202">
        <v>37.621457999999997</v>
      </c>
      <c r="I2202">
        <v>-121.01229499999999</v>
      </c>
      <c r="J2202">
        <v>3</v>
      </c>
      <c r="K2202" s="1">
        <v>47</v>
      </c>
      <c r="L2202" t="s">
        <v>42</v>
      </c>
      <c r="M2202" t="s">
        <v>40</v>
      </c>
      <c r="N2202" s="10">
        <v>38.25</v>
      </c>
      <c r="O2202" t="s">
        <v>43</v>
      </c>
      <c r="P2202" t="s">
        <v>40</v>
      </c>
      <c r="Q2202" t="s">
        <v>55</v>
      </c>
      <c r="R2202">
        <v>20</v>
      </c>
      <c r="S2202" t="s">
        <v>40</v>
      </c>
      <c r="T2202" t="s">
        <v>43</v>
      </c>
      <c r="U2202" t="s">
        <v>40</v>
      </c>
      <c r="V2202" t="s">
        <v>43</v>
      </c>
      <c r="W2202" t="s">
        <v>43</v>
      </c>
      <c r="X2202" t="s">
        <v>40</v>
      </c>
      <c r="Y2202" t="s">
        <v>40</v>
      </c>
      <c r="Z2202" t="s">
        <v>40</v>
      </c>
      <c r="AA2202" t="s">
        <v>51</v>
      </c>
      <c r="AB2202" t="s">
        <v>43</v>
      </c>
      <c r="AC2202" t="s">
        <v>56</v>
      </c>
      <c r="AD2202" s="10">
        <v>90.05</v>
      </c>
      <c r="AE2202" s="10">
        <v>4137.2</v>
      </c>
      <c r="AF2202" s="10">
        <v>0</v>
      </c>
      <c r="AG2202" s="10">
        <v>0</v>
      </c>
      <c r="AH2202" s="10">
        <v>1797.75</v>
      </c>
      <c r="AI2202" s="10">
        <v>5934.95</v>
      </c>
      <c r="AJ2202" t="s">
        <v>47</v>
      </c>
      <c r="AM2202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202" t="str">
        <f t="shared" si="68"/>
        <v>50-59</v>
      </c>
      <c r="AO2202">
        <f t="shared" si="69"/>
        <v>0</v>
      </c>
      <c r="AP2202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203" spans="1:42" x14ac:dyDescent="0.25">
      <c r="A2203" t="s">
        <v>3177</v>
      </c>
      <c r="B2203" t="s">
        <v>49</v>
      </c>
      <c r="C2203" s="1">
        <v>28</v>
      </c>
      <c r="D2203" t="s">
        <v>40</v>
      </c>
      <c r="E2203">
        <v>0</v>
      </c>
      <c r="F2203" t="s">
        <v>882</v>
      </c>
      <c r="G2203" s="1">
        <v>95694</v>
      </c>
      <c r="H2203">
        <v>38.578603999999999</v>
      </c>
      <c r="I2203">
        <v>-122.024579</v>
      </c>
      <c r="J2203">
        <v>9</v>
      </c>
      <c r="K2203" s="1">
        <v>60</v>
      </c>
      <c r="L2203" t="s">
        <v>76</v>
      </c>
      <c r="M2203" t="s">
        <v>40</v>
      </c>
      <c r="N2203" s="10">
        <v>31.29</v>
      </c>
      <c r="O2203" t="s">
        <v>43</v>
      </c>
      <c r="P2203" t="s">
        <v>43</v>
      </c>
      <c r="AA2203" t="s">
        <v>73</v>
      </c>
      <c r="AB2203" t="s">
        <v>40</v>
      </c>
      <c r="AC2203" t="s">
        <v>56</v>
      </c>
      <c r="AD2203" s="10">
        <v>20.5</v>
      </c>
      <c r="AE2203" s="10">
        <v>1198.8</v>
      </c>
      <c r="AF2203" s="10">
        <v>0</v>
      </c>
      <c r="AG2203" s="10">
        <v>0</v>
      </c>
      <c r="AH2203" s="10">
        <v>1877.4</v>
      </c>
      <c r="AI2203" s="10">
        <v>3076.2</v>
      </c>
      <c r="AJ2203" t="s">
        <v>47</v>
      </c>
      <c r="AM220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203" t="str">
        <f t="shared" si="68"/>
        <v>19-29</v>
      </c>
      <c r="AO2203">
        <f t="shared" si="69"/>
        <v>0</v>
      </c>
      <c r="AP2203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204" spans="1:42" x14ac:dyDescent="0.25">
      <c r="A2204" t="s">
        <v>3178</v>
      </c>
      <c r="B2204" t="s">
        <v>49</v>
      </c>
      <c r="C2204" s="1">
        <v>58</v>
      </c>
      <c r="D2204" t="s">
        <v>43</v>
      </c>
      <c r="E2204">
        <v>1</v>
      </c>
      <c r="F2204" t="s">
        <v>157</v>
      </c>
      <c r="G2204" s="1">
        <v>95136</v>
      </c>
      <c r="H2204">
        <v>37.270938000000001</v>
      </c>
      <c r="I2204">
        <v>-121.851046</v>
      </c>
      <c r="J2204">
        <v>0</v>
      </c>
      <c r="K2204" s="1">
        <v>2</v>
      </c>
      <c r="L2204" t="s">
        <v>42</v>
      </c>
      <c r="M2204" t="s">
        <v>40</v>
      </c>
      <c r="N2204" s="10">
        <v>21.18</v>
      </c>
      <c r="O2204" t="s">
        <v>43</v>
      </c>
      <c r="P2204" t="s">
        <v>43</v>
      </c>
      <c r="AA2204" t="s">
        <v>51</v>
      </c>
      <c r="AB2204" t="s">
        <v>43</v>
      </c>
      <c r="AC2204" t="s">
        <v>46</v>
      </c>
      <c r="AD2204" s="10">
        <v>19.25</v>
      </c>
      <c r="AE2204" s="10">
        <v>48.35</v>
      </c>
      <c r="AF2204" s="10">
        <v>0</v>
      </c>
      <c r="AG2204" s="10">
        <v>0</v>
      </c>
      <c r="AH2204" s="10">
        <v>42.36</v>
      </c>
      <c r="AI2204" s="10">
        <v>90.71</v>
      </c>
      <c r="AJ2204" t="s">
        <v>98</v>
      </c>
      <c r="AM220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204" t="str">
        <f t="shared" si="68"/>
        <v>50-59</v>
      </c>
      <c r="AO2204">
        <f t="shared" si="69"/>
        <v>0</v>
      </c>
      <c r="AP2204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205" spans="1:42" x14ac:dyDescent="0.25">
      <c r="A2205" t="s">
        <v>3179</v>
      </c>
      <c r="B2205" t="s">
        <v>39</v>
      </c>
      <c r="C2205" s="1">
        <v>57</v>
      </c>
      <c r="D2205" t="s">
        <v>43</v>
      </c>
      <c r="E2205">
        <v>0</v>
      </c>
      <c r="F2205" t="s">
        <v>1243</v>
      </c>
      <c r="G2205" s="1">
        <v>94545</v>
      </c>
      <c r="H2205">
        <v>37.629840000000002</v>
      </c>
      <c r="I2205">
        <v>-122.12084299999999</v>
      </c>
      <c r="J2205">
        <v>0</v>
      </c>
      <c r="K2205" s="1">
        <v>2</v>
      </c>
      <c r="L2205" t="s">
        <v>42</v>
      </c>
      <c r="M2205" t="s">
        <v>40</v>
      </c>
      <c r="N2205" s="10">
        <v>48.34</v>
      </c>
      <c r="O2205" t="s">
        <v>40</v>
      </c>
      <c r="P2205" t="s">
        <v>40</v>
      </c>
      <c r="Q2205" t="s">
        <v>55</v>
      </c>
      <c r="R2205">
        <v>28</v>
      </c>
      <c r="S2205" t="s">
        <v>43</v>
      </c>
      <c r="T2205" t="s">
        <v>43</v>
      </c>
      <c r="U2205" t="s">
        <v>43</v>
      </c>
      <c r="V2205" t="s">
        <v>43</v>
      </c>
      <c r="W2205" t="s">
        <v>40</v>
      </c>
      <c r="X2205" t="s">
        <v>40</v>
      </c>
      <c r="Y2205" t="s">
        <v>40</v>
      </c>
      <c r="Z2205" t="s">
        <v>40</v>
      </c>
      <c r="AA2205" t="s">
        <v>51</v>
      </c>
      <c r="AB2205" t="s">
        <v>40</v>
      </c>
      <c r="AC2205" t="s">
        <v>56</v>
      </c>
      <c r="AD2205" s="10">
        <v>96</v>
      </c>
      <c r="AE2205" s="10">
        <v>174.8</v>
      </c>
      <c r="AF2205" s="10">
        <v>0</v>
      </c>
      <c r="AG2205" s="10">
        <v>0</v>
      </c>
      <c r="AH2205" s="10">
        <v>96.68</v>
      </c>
      <c r="AI2205" s="10">
        <v>271.48</v>
      </c>
      <c r="AJ2205" t="s">
        <v>57</v>
      </c>
      <c r="AK2205" t="s">
        <v>58</v>
      </c>
      <c r="AL2205" t="s">
        <v>214</v>
      </c>
      <c r="AM220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205" t="str">
        <f t="shared" si="68"/>
        <v>50-59</v>
      </c>
      <c r="AO2205">
        <f t="shared" si="69"/>
        <v>1</v>
      </c>
      <c r="AP2205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206" spans="1:42" x14ac:dyDescent="0.25">
      <c r="A2206" t="s">
        <v>3180</v>
      </c>
      <c r="B2206" t="s">
        <v>49</v>
      </c>
      <c r="C2206" s="1">
        <v>37</v>
      </c>
      <c r="D2206" t="s">
        <v>43</v>
      </c>
      <c r="E2206">
        <v>0</v>
      </c>
      <c r="F2206" t="s">
        <v>346</v>
      </c>
      <c r="G2206" s="1">
        <v>93552</v>
      </c>
      <c r="H2206">
        <v>34.557710999999998</v>
      </c>
      <c r="I2206">
        <v>-118.02944100000001</v>
      </c>
      <c r="J2206">
        <v>0</v>
      </c>
      <c r="K2206" s="1">
        <v>53</v>
      </c>
      <c r="L2206" t="s">
        <v>76</v>
      </c>
      <c r="M2206" t="s">
        <v>43</v>
      </c>
      <c r="P2206" t="s">
        <v>40</v>
      </c>
      <c r="Q2206" t="s">
        <v>79</v>
      </c>
      <c r="R2206">
        <v>24</v>
      </c>
      <c r="S2206" t="s">
        <v>40</v>
      </c>
      <c r="T2206" t="s">
        <v>40</v>
      </c>
      <c r="U2206" t="s">
        <v>43</v>
      </c>
      <c r="V2206" t="s">
        <v>43</v>
      </c>
      <c r="W2206" t="s">
        <v>43</v>
      </c>
      <c r="X2206" t="s">
        <v>40</v>
      </c>
      <c r="Y2206" t="s">
        <v>40</v>
      </c>
      <c r="Z2206" t="s">
        <v>40</v>
      </c>
      <c r="AA2206" t="s">
        <v>51</v>
      </c>
      <c r="AB2206" t="s">
        <v>40</v>
      </c>
      <c r="AC2206" t="s">
        <v>56</v>
      </c>
      <c r="AD2206" s="10">
        <v>46.3</v>
      </c>
      <c r="AE2206" s="10">
        <v>2546.85</v>
      </c>
      <c r="AF2206" s="10">
        <v>0</v>
      </c>
      <c r="AG2206" s="10">
        <v>0</v>
      </c>
      <c r="AH2206" s="10">
        <v>0</v>
      </c>
      <c r="AI2206" s="10">
        <v>2546.85</v>
      </c>
      <c r="AJ2206" t="s">
        <v>47</v>
      </c>
      <c r="AM220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206" t="str">
        <f t="shared" si="68"/>
        <v>30-39</v>
      </c>
      <c r="AO2206">
        <f t="shared" si="69"/>
        <v>0</v>
      </c>
      <c r="AP2206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2207" spans="1:42" x14ac:dyDescent="0.25">
      <c r="A2207" t="s">
        <v>3181</v>
      </c>
      <c r="B2207" t="s">
        <v>49</v>
      </c>
      <c r="C2207" s="1">
        <v>61</v>
      </c>
      <c r="D2207" t="s">
        <v>40</v>
      </c>
      <c r="E2207">
        <v>3</v>
      </c>
      <c r="F2207" t="s">
        <v>1768</v>
      </c>
      <c r="G2207" s="1">
        <v>93960</v>
      </c>
      <c r="H2207">
        <v>36.414216000000003</v>
      </c>
      <c r="I2207">
        <v>-121.360597</v>
      </c>
      <c r="J2207">
        <v>10</v>
      </c>
      <c r="K2207" s="1">
        <v>34</v>
      </c>
      <c r="L2207" t="s">
        <v>129</v>
      </c>
      <c r="M2207" t="s">
        <v>40</v>
      </c>
      <c r="N2207" s="10">
        <v>20.05</v>
      </c>
      <c r="O2207" t="s">
        <v>40</v>
      </c>
      <c r="P2207" t="s">
        <v>40</v>
      </c>
      <c r="Q2207" t="s">
        <v>55</v>
      </c>
      <c r="R2207">
        <v>57</v>
      </c>
      <c r="S2207" t="s">
        <v>43</v>
      </c>
      <c r="T2207" t="s">
        <v>43</v>
      </c>
      <c r="U2207" t="s">
        <v>40</v>
      </c>
      <c r="V2207" t="s">
        <v>43</v>
      </c>
      <c r="W2207" t="s">
        <v>43</v>
      </c>
      <c r="X2207" t="s">
        <v>40</v>
      </c>
      <c r="Y2207" t="s">
        <v>40</v>
      </c>
      <c r="Z2207" t="s">
        <v>40</v>
      </c>
      <c r="AA2207" t="s">
        <v>51</v>
      </c>
      <c r="AB2207" t="s">
        <v>40</v>
      </c>
      <c r="AC2207" t="s">
        <v>46</v>
      </c>
      <c r="AD2207" s="10">
        <v>90.05</v>
      </c>
      <c r="AE2207" s="10">
        <v>3097</v>
      </c>
      <c r="AF2207" s="10">
        <v>0</v>
      </c>
      <c r="AG2207" s="10">
        <v>0</v>
      </c>
      <c r="AH2207" s="10">
        <v>681.7</v>
      </c>
      <c r="AI2207" s="10">
        <v>3778.7</v>
      </c>
      <c r="AJ2207" t="s">
        <v>47</v>
      </c>
      <c r="AM2207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207" t="str">
        <f t="shared" si="68"/>
        <v>60-80</v>
      </c>
      <c r="AO2207">
        <f t="shared" si="69"/>
        <v>0</v>
      </c>
      <c r="AP2207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208" spans="1:42" x14ac:dyDescent="0.25">
      <c r="A2208" t="s">
        <v>3182</v>
      </c>
      <c r="B2208" t="s">
        <v>49</v>
      </c>
      <c r="C2208" s="1">
        <v>35</v>
      </c>
      <c r="D2208" t="s">
        <v>40</v>
      </c>
      <c r="E2208">
        <v>0</v>
      </c>
      <c r="F2208" t="s">
        <v>774</v>
      </c>
      <c r="G2208" s="1">
        <v>95547</v>
      </c>
      <c r="H2208">
        <v>40.557313999999998</v>
      </c>
      <c r="I2208">
        <v>-124.08166199999999</v>
      </c>
      <c r="J2208">
        <v>4</v>
      </c>
      <c r="K2208" s="1">
        <v>60</v>
      </c>
      <c r="L2208" t="s">
        <v>76</v>
      </c>
      <c r="M2208" t="s">
        <v>40</v>
      </c>
      <c r="N2208" s="10">
        <v>43.57</v>
      </c>
      <c r="O2208" t="s">
        <v>43</v>
      </c>
      <c r="P2208" t="s">
        <v>40</v>
      </c>
      <c r="Q2208" t="s">
        <v>79</v>
      </c>
      <c r="R2208">
        <v>30</v>
      </c>
      <c r="S2208" t="s">
        <v>40</v>
      </c>
      <c r="T2208" t="s">
        <v>40</v>
      </c>
      <c r="U2208" t="s">
        <v>40</v>
      </c>
      <c r="V2208" t="s">
        <v>40</v>
      </c>
      <c r="W2208" t="s">
        <v>43</v>
      </c>
      <c r="X2208" t="s">
        <v>43</v>
      </c>
      <c r="Y2208" t="s">
        <v>43</v>
      </c>
      <c r="Z2208" t="s">
        <v>40</v>
      </c>
      <c r="AA2208" t="s">
        <v>45</v>
      </c>
      <c r="AB2208" t="s">
        <v>40</v>
      </c>
      <c r="AC2208" t="s">
        <v>56</v>
      </c>
      <c r="AD2208" s="10">
        <v>65.849999999999994</v>
      </c>
      <c r="AE2208" s="10">
        <v>3928.3</v>
      </c>
      <c r="AF2208" s="10">
        <v>0</v>
      </c>
      <c r="AG2208" s="10">
        <v>0</v>
      </c>
      <c r="AH2208" s="10">
        <v>2614.1999999999998</v>
      </c>
      <c r="AI2208" s="10">
        <v>6542.5</v>
      </c>
      <c r="AJ2208" t="s">
        <v>47</v>
      </c>
      <c r="AM220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208" t="str">
        <f t="shared" si="68"/>
        <v>30-39</v>
      </c>
      <c r="AO2208">
        <f t="shared" si="69"/>
        <v>0</v>
      </c>
      <c r="AP220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209" spans="1:42" x14ac:dyDescent="0.25">
      <c r="A2209" t="s">
        <v>3183</v>
      </c>
      <c r="B2209" t="s">
        <v>39</v>
      </c>
      <c r="C2209" s="1">
        <v>75</v>
      </c>
      <c r="D2209" t="s">
        <v>43</v>
      </c>
      <c r="E2209">
        <v>0</v>
      </c>
      <c r="F2209" t="s">
        <v>1710</v>
      </c>
      <c r="G2209" s="1">
        <v>95610</v>
      </c>
      <c r="H2209">
        <v>38.695079999999997</v>
      </c>
      <c r="I2209">
        <v>-121.27161599999999</v>
      </c>
      <c r="J2209">
        <v>0</v>
      </c>
      <c r="K2209" s="1">
        <v>55</v>
      </c>
      <c r="L2209" t="s">
        <v>42</v>
      </c>
      <c r="M2209" t="s">
        <v>40</v>
      </c>
      <c r="N2209" s="10">
        <v>29.6</v>
      </c>
      <c r="O2209" t="s">
        <v>40</v>
      </c>
      <c r="P2209" t="s">
        <v>40</v>
      </c>
      <c r="Q2209" t="s">
        <v>55</v>
      </c>
      <c r="R2209">
        <v>3</v>
      </c>
      <c r="S2209" t="s">
        <v>43</v>
      </c>
      <c r="T2209" t="s">
        <v>43</v>
      </c>
      <c r="U2209" t="s">
        <v>40</v>
      </c>
      <c r="V2209" t="s">
        <v>43</v>
      </c>
      <c r="W2209" t="s">
        <v>40</v>
      </c>
      <c r="X2209" t="s">
        <v>40</v>
      </c>
      <c r="Y2209" t="s">
        <v>43</v>
      </c>
      <c r="Z2209" t="s">
        <v>40</v>
      </c>
      <c r="AA2209" t="s">
        <v>45</v>
      </c>
      <c r="AB2209" t="s">
        <v>40</v>
      </c>
      <c r="AC2209" t="s">
        <v>56</v>
      </c>
      <c r="AD2209" s="10">
        <v>-2</v>
      </c>
      <c r="AE2209" s="10">
        <v>5409.75</v>
      </c>
      <c r="AF2209" s="10">
        <v>0</v>
      </c>
      <c r="AG2209" s="10">
        <v>0</v>
      </c>
      <c r="AH2209" s="10">
        <v>1628</v>
      </c>
      <c r="AI2209" s="10">
        <v>7037.75</v>
      </c>
      <c r="AJ2209" t="s">
        <v>47</v>
      </c>
      <c r="AM220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209" t="str">
        <f t="shared" si="68"/>
        <v>60-80</v>
      </c>
      <c r="AO2209">
        <f t="shared" si="69"/>
        <v>0</v>
      </c>
      <c r="AP2209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210" spans="1:42" x14ac:dyDescent="0.25">
      <c r="A2210" t="s">
        <v>3184</v>
      </c>
      <c r="B2210" t="s">
        <v>49</v>
      </c>
      <c r="C2210" s="1">
        <v>25</v>
      </c>
      <c r="D2210" t="s">
        <v>40</v>
      </c>
      <c r="E2210">
        <v>2</v>
      </c>
      <c r="F2210" t="s">
        <v>3185</v>
      </c>
      <c r="G2210" s="1">
        <v>96061</v>
      </c>
      <c r="H2210">
        <v>40.331975</v>
      </c>
      <c r="I2210">
        <v>-121.460674</v>
      </c>
      <c r="J2210">
        <v>5</v>
      </c>
      <c r="K2210" s="1">
        <v>53</v>
      </c>
      <c r="L2210" t="s">
        <v>42</v>
      </c>
      <c r="M2210" t="s">
        <v>40</v>
      </c>
      <c r="N2210" s="10">
        <v>24.33</v>
      </c>
      <c r="O2210" t="s">
        <v>43</v>
      </c>
      <c r="P2210" t="s">
        <v>40</v>
      </c>
      <c r="Q2210" t="s">
        <v>55</v>
      </c>
      <c r="R2210">
        <v>52</v>
      </c>
      <c r="S2210" t="s">
        <v>43</v>
      </c>
      <c r="T2210" t="s">
        <v>40</v>
      </c>
      <c r="U2210" t="s">
        <v>43</v>
      </c>
      <c r="V2210" t="s">
        <v>40</v>
      </c>
      <c r="W2210" t="s">
        <v>40</v>
      </c>
      <c r="X2210" t="s">
        <v>43</v>
      </c>
      <c r="Y2210" t="s">
        <v>43</v>
      </c>
      <c r="Z2210" t="s">
        <v>40</v>
      </c>
      <c r="AA2210" t="s">
        <v>51</v>
      </c>
      <c r="AB2210" t="s">
        <v>40</v>
      </c>
      <c r="AC2210" t="s">
        <v>56</v>
      </c>
      <c r="AD2210" s="10">
        <v>92.55</v>
      </c>
      <c r="AE2210" s="10">
        <v>4779.45</v>
      </c>
      <c r="AF2210" s="10">
        <v>0</v>
      </c>
      <c r="AG2210" s="10">
        <v>0</v>
      </c>
      <c r="AH2210" s="10">
        <v>1289.49</v>
      </c>
      <c r="AI2210" s="10">
        <v>6068.94</v>
      </c>
      <c r="AJ2210" t="s">
        <v>47</v>
      </c>
      <c r="AM221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210" t="str">
        <f t="shared" si="68"/>
        <v>19-29</v>
      </c>
      <c r="AO2210">
        <f t="shared" si="69"/>
        <v>0</v>
      </c>
      <c r="AP2210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211" spans="1:42" x14ac:dyDescent="0.25">
      <c r="A2211" t="s">
        <v>3186</v>
      </c>
      <c r="B2211" t="s">
        <v>49</v>
      </c>
      <c r="C2211" s="1">
        <v>39</v>
      </c>
      <c r="D2211" t="s">
        <v>43</v>
      </c>
      <c r="E2211">
        <v>0</v>
      </c>
      <c r="F2211" t="s">
        <v>2096</v>
      </c>
      <c r="G2211" s="1">
        <v>95635</v>
      </c>
      <c r="H2211">
        <v>38.921332999999997</v>
      </c>
      <c r="I2211">
        <v>-120.897718</v>
      </c>
      <c r="J2211">
        <v>0</v>
      </c>
      <c r="K2211" s="1">
        <v>5</v>
      </c>
      <c r="L2211" t="s">
        <v>42</v>
      </c>
      <c r="M2211" t="s">
        <v>40</v>
      </c>
      <c r="N2211" s="10">
        <v>45.25</v>
      </c>
      <c r="O2211" t="s">
        <v>43</v>
      </c>
      <c r="P2211" t="s">
        <v>40</v>
      </c>
      <c r="Q2211" t="s">
        <v>79</v>
      </c>
      <c r="R2211">
        <v>22</v>
      </c>
      <c r="S2211" t="s">
        <v>43</v>
      </c>
      <c r="T2211" t="s">
        <v>43</v>
      </c>
      <c r="U2211" t="s">
        <v>40</v>
      </c>
      <c r="V2211" t="s">
        <v>43</v>
      </c>
      <c r="W2211" t="s">
        <v>40</v>
      </c>
      <c r="X2211" t="s">
        <v>40</v>
      </c>
      <c r="Y2211" t="s">
        <v>40</v>
      </c>
      <c r="Z2211" t="s">
        <v>43</v>
      </c>
      <c r="AA2211" t="s">
        <v>45</v>
      </c>
      <c r="AB2211" t="s">
        <v>40</v>
      </c>
      <c r="AC2211" t="s">
        <v>46</v>
      </c>
      <c r="AD2211" s="10">
        <v>70</v>
      </c>
      <c r="AE2211" s="10">
        <v>347.4</v>
      </c>
      <c r="AF2211" s="10">
        <v>0</v>
      </c>
      <c r="AG2211" s="10">
        <v>10</v>
      </c>
      <c r="AH2211" s="10">
        <v>226.25</v>
      </c>
      <c r="AI2211" s="10">
        <v>583.65</v>
      </c>
      <c r="AJ2211" t="s">
        <v>57</v>
      </c>
      <c r="AK2211" t="s">
        <v>58</v>
      </c>
      <c r="AL2211" t="s">
        <v>59</v>
      </c>
      <c r="AM221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211" t="str">
        <f t="shared" si="68"/>
        <v>30-39</v>
      </c>
      <c r="AO2211">
        <f t="shared" si="69"/>
        <v>1</v>
      </c>
      <c r="AP2211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212" spans="1:42" x14ac:dyDescent="0.25">
      <c r="A2212" t="s">
        <v>3187</v>
      </c>
      <c r="B2212" t="s">
        <v>49</v>
      </c>
      <c r="C2212" s="1">
        <v>56</v>
      </c>
      <c r="D2212" t="s">
        <v>43</v>
      </c>
      <c r="E2212">
        <v>0</v>
      </c>
      <c r="F2212" t="s">
        <v>3188</v>
      </c>
      <c r="G2212" s="1">
        <v>95311</v>
      </c>
      <c r="H2212">
        <v>37.722127</v>
      </c>
      <c r="I2212">
        <v>-120.110174</v>
      </c>
      <c r="J2212">
        <v>0</v>
      </c>
      <c r="K2212" s="1">
        <v>57</v>
      </c>
      <c r="L2212" t="s">
        <v>76</v>
      </c>
      <c r="M2212" t="s">
        <v>43</v>
      </c>
      <c r="P2212" t="s">
        <v>40</v>
      </c>
      <c r="Q2212" t="s">
        <v>79</v>
      </c>
      <c r="R2212">
        <v>30</v>
      </c>
      <c r="S2212" t="s">
        <v>40</v>
      </c>
      <c r="T2212" t="s">
        <v>43</v>
      </c>
      <c r="U2212" t="s">
        <v>40</v>
      </c>
      <c r="V2212" t="s">
        <v>43</v>
      </c>
      <c r="W2212" t="s">
        <v>40</v>
      </c>
      <c r="X2212" t="s">
        <v>40</v>
      </c>
      <c r="Y2212" t="s">
        <v>40</v>
      </c>
      <c r="Z2212" t="s">
        <v>40</v>
      </c>
      <c r="AA2212" t="s">
        <v>51</v>
      </c>
      <c r="AB2212" t="s">
        <v>40</v>
      </c>
      <c r="AC2212" t="s">
        <v>56</v>
      </c>
      <c r="AD2212" s="10">
        <v>53.75</v>
      </c>
      <c r="AE2212" s="10">
        <v>3196</v>
      </c>
      <c r="AF2212" s="10">
        <v>0</v>
      </c>
      <c r="AG2212" s="10">
        <v>0</v>
      </c>
      <c r="AH2212" s="10">
        <v>0</v>
      </c>
      <c r="AI2212" s="10">
        <v>3196</v>
      </c>
      <c r="AJ2212" t="s">
        <v>47</v>
      </c>
      <c r="AM221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212" t="str">
        <f t="shared" si="68"/>
        <v>50-59</v>
      </c>
      <c r="AO2212">
        <f t="shared" si="69"/>
        <v>0</v>
      </c>
      <c r="AP2212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2213" spans="1:42" x14ac:dyDescent="0.25">
      <c r="A2213" t="s">
        <v>3189</v>
      </c>
      <c r="B2213" t="s">
        <v>49</v>
      </c>
      <c r="C2213" s="1">
        <v>47</v>
      </c>
      <c r="D2213" t="s">
        <v>40</v>
      </c>
      <c r="E2213">
        <v>0</v>
      </c>
      <c r="F2213" t="s">
        <v>292</v>
      </c>
      <c r="G2213" s="1">
        <v>95368</v>
      </c>
      <c r="H2213">
        <v>37.713152000000001</v>
      </c>
      <c r="I2213">
        <v>-121.08739</v>
      </c>
      <c r="J2213">
        <v>1</v>
      </c>
      <c r="K2213" s="1">
        <v>1</v>
      </c>
      <c r="L2213" t="s">
        <v>42</v>
      </c>
      <c r="M2213" t="s">
        <v>40</v>
      </c>
      <c r="N2213" s="10">
        <v>14.9</v>
      </c>
      <c r="O2213" t="s">
        <v>43</v>
      </c>
      <c r="P2213" t="s">
        <v>40</v>
      </c>
      <c r="Q2213" t="s">
        <v>79</v>
      </c>
      <c r="R2213">
        <v>6</v>
      </c>
      <c r="S2213" t="s">
        <v>43</v>
      </c>
      <c r="T2213" t="s">
        <v>43</v>
      </c>
      <c r="U2213" t="s">
        <v>43</v>
      </c>
      <c r="V2213" t="s">
        <v>43</v>
      </c>
      <c r="W2213" t="s">
        <v>43</v>
      </c>
      <c r="X2213" t="s">
        <v>43</v>
      </c>
      <c r="Y2213" t="s">
        <v>43</v>
      </c>
      <c r="Z2213" t="s">
        <v>40</v>
      </c>
      <c r="AA2213" t="s">
        <v>51</v>
      </c>
      <c r="AB2213" t="s">
        <v>40</v>
      </c>
      <c r="AC2213" t="s">
        <v>46</v>
      </c>
      <c r="AD2213" s="10">
        <v>45.85</v>
      </c>
      <c r="AE2213" s="10">
        <v>45.85</v>
      </c>
      <c r="AF2213" s="10">
        <v>0</v>
      </c>
      <c r="AG2213" s="10">
        <v>0</v>
      </c>
      <c r="AH2213" s="10">
        <v>14.9</v>
      </c>
      <c r="AI2213" s="10">
        <v>60.75</v>
      </c>
      <c r="AJ2213" t="s">
        <v>57</v>
      </c>
      <c r="AK2213" t="s">
        <v>109</v>
      </c>
      <c r="AL2213" t="s">
        <v>110</v>
      </c>
      <c r="AM2213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213" t="str">
        <f t="shared" si="68"/>
        <v>40-49</v>
      </c>
      <c r="AO2213">
        <f t="shared" si="69"/>
        <v>1</v>
      </c>
      <c r="AP2213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2214" spans="1:42" x14ac:dyDescent="0.25">
      <c r="A2214" t="s">
        <v>3190</v>
      </c>
      <c r="B2214" t="s">
        <v>39</v>
      </c>
      <c r="C2214" s="1">
        <v>57</v>
      </c>
      <c r="D2214" t="s">
        <v>43</v>
      </c>
      <c r="E2214">
        <v>0</v>
      </c>
      <c r="F2214" t="s">
        <v>1642</v>
      </c>
      <c r="G2214" s="1">
        <v>94596</v>
      </c>
      <c r="H2214">
        <v>37.900661999999997</v>
      </c>
      <c r="I2214">
        <v>-122.05278199999999</v>
      </c>
      <c r="J2214">
        <v>0</v>
      </c>
      <c r="K2214" s="1">
        <v>61</v>
      </c>
      <c r="L2214" t="s">
        <v>76</v>
      </c>
      <c r="M2214" t="s">
        <v>40</v>
      </c>
      <c r="N2214" s="10">
        <v>4.51</v>
      </c>
      <c r="O2214" t="s">
        <v>40</v>
      </c>
      <c r="P2214" t="s">
        <v>40</v>
      </c>
      <c r="Q2214" t="s">
        <v>44</v>
      </c>
      <c r="R2214">
        <v>24</v>
      </c>
      <c r="S2214" t="s">
        <v>40</v>
      </c>
      <c r="T2214" t="s">
        <v>43</v>
      </c>
      <c r="U2214" t="s">
        <v>40</v>
      </c>
      <c r="V2214" t="s">
        <v>40</v>
      </c>
      <c r="W2214" t="s">
        <v>40</v>
      </c>
      <c r="X2214" t="s">
        <v>40</v>
      </c>
      <c r="Y2214" t="s">
        <v>40</v>
      </c>
      <c r="Z2214" t="s">
        <v>40</v>
      </c>
      <c r="AA2214" t="s">
        <v>73</v>
      </c>
      <c r="AB2214" t="s">
        <v>43</v>
      </c>
      <c r="AC2214" t="s">
        <v>46</v>
      </c>
      <c r="AD2214" s="10">
        <v>86.45</v>
      </c>
      <c r="AE2214" s="10">
        <v>5175.3</v>
      </c>
      <c r="AF2214" s="10">
        <v>0</v>
      </c>
      <c r="AG2214" s="10">
        <v>0</v>
      </c>
      <c r="AH2214" s="10">
        <v>275.11</v>
      </c>
      <c r="AI2214" s="10">
        <v>5450.41</v>
      </c>
      <c r="AJ2214" t="s">
        <v>47</v>
      </c>
      <c r="AM221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214" t="str">
        <f t="shared" si="68"/>
        <v>50-59</v>
      </c>
      <c r="AO2214">
        <f t="shared" si="69"/>
        <v>0</v>
      </c>
      <c r="AP221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215" spans="1:42" x14ac:dyDescent="0.25">
      <c r="A2215" t="s">
        <v>3191</v>
      </c>
      <c r="B2215" t="s">
        <v>49</v>
      </c>
      <c r="C2215" s="1">
        <v>71</v>
      </c>
      <c r="D2215" t="s">
        <v>40</v>
      </c>
      <c r="E2215">
        <v>1</v>
      </c>
      <c r="F2215" t="s">
        <v>663</v>
      </c>
      <c r="G2215" s="1">
        <v>91962</v>
      </c>
      <c r="H2215">
        <v>32.800671000000001</v>
      </c>
      <c r="I2215">
        <v>-116.483363</v>
      </c>
      <c r="J2215">
        <v>9</v>
      </c>
      <c r="K2215" s="1">
        <v>38</v>
      </c>
      <c r="L2215" t="s">
        <v>42</v>
      </c>
      <c r="M2215" t="s">
        <v>40</v>
      </c>
      <c r="N2215" s="10">
        <v>28.3</v>
      </c>
      <c r="O2215" t="s">
        <v>40</v>
      </c>
      <c r="P2215" t="s">
        <v>40</v>
      </c>
      <c r="Q2215" t="s">
        <v>55</v>
      </c>
      <c r="R2215">
        <v>27</v>
      </c>
      <c r="S2215" t="s">
        <v>43</v>
      </c>
      <c r="T2215" t="s">
        <v>40</v>
      </c>
      <c r="U2215" t="s">
        <v>43</v>
      </c>
      <c r="V2215" t="s">
        <v>43</v>
      </c>
      <c r="W2215" t="s">
        <v>40</v>
      </c>
      <c r="X2215" t="s">
        <v>40</v>
      </c>
      <c r="Y2215" t="s">
        <v>43</v>
      </c>
      <c r="Z2215" t="s">
        <v>40</v>
      </c>
      <c r="AA2215" t="s">
        <v>45</v>
      </c>
      <c r="AB2215" t="s">
        <v>43</v>
      </c>
      <c r="AC2215" t="s">
        <v>56</v>
      </c>
      <c r="AD2215" s="10">
        <v>101.15</v>
      </c>
      <c r="AE2215" s="10">
        <v>3741.85</v>
      </c>
      <c r="AF2215" s="10">
        <v>0</v>
      </c>
      <c r="AG2215" s="10">
        <v>0</v>
      </c>
      <c r="AH2215" s="10">
        <v>1075.4000000000001</v>
      </c>
      <c r="AI2215" s="10">
        <v>4817.25</v>
      </c>
      <c r="AJ2215" t="s">
        <v>47</v>
      </c>
      <c r="AM2215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215" t="str">
        <f t="shared" si="68"/>
        <v>60-80</v>
      </c>
      <c r="AO2215">
        <f t="shared" si="69"/>
        <v>0</v>
      </c>
      <c r="AP2215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216" spans="1:42" x14ac:dyDescent="0.25">
      <c r="A2216" t="s">
        <v>3192</v>
      </c>
      <c r="B2216" t="s">
        <v>39</v>
      </c>
      <c r="C2216" s="1">
        <v>30</v>
      </c>
      <c r="D2216" t="s">
        <v>43</v>
      </c>
      <c r="E2216">
        <v>0</v>
      </c>
      <c r="F2216" t="s">
        <v>530</v>
      </c>
      <c r="G2216" s="1">
        <v>95385</v>
      </c>
      <c r="H2216">
        <v>37.609095000000003</v>
      </c>
      <c r="I2216">
        <v>-121.263381</v>
      </c>
      <c r="J2216">
        <v>0</v>
      </c>
      <c r="K2216" s="1">
        <v>60</v>
      </c>
      <c r="L2216" t="s">
        <v>42</v>
      </c>
      <c r="M2216" t="s">
        <v>40</v>
      </c>
      <c r="N2216" s="10">
        <v>22.88</v>
      </c>
      <c r="O2216" t="s">
        <v>43</v>
      </c>
      <c r="P2216" t="s">
        <v>40</v>
      </c>
      <c r="Q2216" t="s">
        <v>55</v>
      </c>
      <c r="R2216">
        <v>48</v>
      </c>
      <c r="S2216" t="s">
        <v>40</v>
      </c>
      <c r="T2216" t="s">
        <v>43</v>
      </c>
      <c r="U2216" t="s">
        <v>40</v>
      </c>
      <c r="V2216" t="s">
        <v>40</v>
      </c>
      <c r="W2216" t="s">
        <v>40</v>
      </c>
      <c r="X2216" t="s">
        <v>40</v>
      </c>
      <c r="Y2216" t="s">
        <v>40</v>
      </c>
      <c r="Z2216" t="s">
        <v>40</v>
      </c>
      <c r="AA2216" t="s">
        <v>51</v>
      </c>
      <c r="AB2216" t="s">
        <v>40</v>
      </c>
      <c r="AC2216" t="s">
        <v>56</v>
      </c>
      <c r="AD2216" s="10">
        <v>104.95</v>
      </c>
      <c r="AE2216" s="10">
        <v>6236.75</v>
      </c>
      <c r="AF2216" s="10">
        <v>0</v>
      </c>
      <c r="AG2216" s="10">
        <v>0</v>
      </c>
      <c r="AH2216" s="10">
        <v>1372.8</v>
      </c>
      <c r="AI2216" s="10">
        <v>7609.55</v>
      </c>
      <c r="AJ2216" t="s">
        <v>47</v>
      </c>
      <c r="AM221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216" t="str">
        <f t="shared" si="68"/>
        <v>30-39</v>
      </c>
      <c r="AO2216">
        <f t="shared" si="69"/>
        <v>0</v>
      </c>
      <c r="AP2216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217" spans="1:42" x14ac:dyDescent="0.25">
      <c r="A2217" t="s">
        <v>3193</v>
      </c>
      <c r="B2217" t="s">
        <v>39</v>
      </c>
      <c r="C2217" s="1">
        <v>37</v>
      </c>
      <c r="D2217" t="s">
        <v>40</v>
      </c>
      <c r="E2217">
        <v>0</v>
      </c>
      <c r="F2217" t="s">
        <v>2201</v>
      </c>
      <c r="G2217" s="1">
        <v>90222</v>
      </c>
      <c r="H2217">
        <v>33.912246000000003</v>
      </c>
      <c r="I2217">
        <v>-118.236773</v>
      </c>
      <c r="J2217">
        <v>5</v>
      </c>
      <c r="K2217" s="1">
        <v>50</v>
      </c>
      <c r="L2217" t="s">
        <v>76</v>
      </c>
      <c r="M2217" t="s">
        <v>40</v>
      </c>
      <c r="N2217" s="10">
        <v>26.95</v>
      </c>
      <c r="O2217" t="s">
        <v>43</v>
      </c>
      <c r="P2217" t="s">
        <v>43</v>
      </c>
      <c r="AA2217" t="s">
        <v>73</v>
      </c>
      <c r="AB2217" t="s">
        <v>43</v>
      </c>
      <c r="AC2217" t="s">
        <v>56</v>
      </c>
      <c r="AD2217" s="10">
        <v>20.149999999999999</v>
      </c>
      <c r="AE2217" s="10">
        <v>930.9</v>
      </c>
      <c r="AF2217" s="10">
        <v>0</v>
      </c>
      <c r="AG2217" s="10">
        <v>0</v>
      </c>
      <c r="AH2217" s="10">
        <v>1347.5</v>
      </c>
      <c r="AI2217" s="10">
        <v>2278.4</v>
      </c>
      <c r="AJ2217" t="s">
        <v>47</v>
      </c>
      <c r="AM221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217" t="str">
        <f t="shared" si="68"/>
        <v>30-39</v>
      </c>
      <c r="AO2217">
        <f t="shared" si="69"/>
        <v>0</v>
      </c>
      <c r="AP2217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218" spans="1:42" x14ac:dyDescent="0.25">
      <c r="A2218" t="s">
        <v>3194</v>
      </c>
      <c r="B2218" t="s">
        <v>39</v>
      </c>
      <c r="C2218" s="1">
        <v>51</v>
      </c>
      <c r="D2218" t="s">
        <v>40</v>
      </c>
      <c r="E2218">
        <v>3</v>
      </c>
      <c r="F2218" t="s">
        <v>534</v>
      </c>
      <c r="G2218" s="1">
        <v>92663</v>
      </c>
      <c r="H2218">
        <v>33.622509999999998</v>
      </c>
      <c r="I2218">
        <v>-117.927024</v>
      </c>
      <c r="J2218">
        <v>1</v>
      </c>
      <c r="K2218" s="1">
        <v>9</v>
      </c>
      <c r="L2218" t="s">
        <v>42</v>
      </c>
      <c r="M2218" t="s">
        <v>40</v>
      </c>
      <c r="N2218" s="10">
        <v>23.36</v>
      </c>
      <c r="O2218" t="s">
        <v>40</v>
      </c>
      <c r="P2218" t="s">
        <v>40</v>
      </c>
      <c r="Q2218" t="s">
        <v>79</v>
      </c>
      <c r="R2218">
        <v>22</v>
      </c>
      <c r="S2218" t="s">
        <v>43</v>
      </c>
      <c r="T2218" t="s">
        <v>40</v>
      </c>
      <c r="U2218" t="s">
        <v>43</v>
      </c>
      <c r="V2218" t="s">
        <v>43</v>
      </c>
      <c r="W2218" t="s">
        <v>43</v>
      </c>
      <c r="X2218" t="s">
        <v>43</v>
      </c>
      <c r="Y2218" t="s">
        <v>43</v>
      </c>
      <c r="Z2218" t="s">
        <v>40</v>
      </c>
      <c r="AA2218" t="s">
        <v>51</v>
      </c>
      <c r="AB2218" t="s">
        <v>40</v>
      </c>
      <c r="AC2218" t="s">
        <v>46</v>
      </c>
      <c r="AD2218" s="10">
        <v>55.3</v>
      </c>
      <c r="AE2218" s="10">
        <v>501.2</v>
      </c>
      <c r="AF2218" s="10">
        <v>0</v>
      </c>
      <c r="AG2218" s="10">
        <v>0</v>
      </c>
      <c r="AH2218" s="10">
        <v>210.24</v>
      </c>
      <c r="AI2218" s="10">
        <v>711.44</v>
      </c>
      <c r="AJ2218" t="s">
        <v>47</v>
      </c>
      <c r="AM221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218" t="str">
        <f t="shared" si="68"/>
        <v>50-59</v>
      </c>
      <c r="AO2218">
        <f t="shared" si="69"/>
        <v>0</v>
      </c>
      <c r="AP2218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2219" spans="1:42" x14ac:dyDescent="0.25">
      <c r="A2219" t="s">
        <v>3195</v>
      </c>
      <c r="B2219" t="s">
        <v>39</v>
      </c>
      <c r="C2219" s="1">
        <v>22</v>
      </c>
      <c r="D2219" t="s">
        <v>40</v>
      </c>
      <c r="E2219">
        <v>2</v>
      </c>
      <c r="F2219" t="s">
        <v>2559</v>
      </c>
      <c r="G2219" s="1">
        <v>91304</v>
      </c>
      <c r="H2219">
        <v>34.224376999999997</v>
      </c>
      <c r="I2219">
        <v>-118.632656</v>
      </c>
      <c r="J2219">
        <v>5</v>
      </c>
      <c r="K2219" s="1">
        <v>71</v>
      </c>
      <c r="L2219" t="s">
        <v>42</v>
      </c>
      <c r="M2219" t="s">
        <v>40</v>
      </c>
      <c r="N2219" s="10">
        <v>22.36</v>
      </c>
      <c r="O2219" t="s">
        <v>43</v>
      </c>
      <c r="P2219" t="s">
        <v>43</v>
      </c>
      <c r="AA2219" t="s">
        <v>73</v>
      </c>
      <c r="AB2219" t="s">
        <v>43</v>
      </c>
      <c r="AC2219" t="s">
        <v>46</v>
      </c>
      <c r="AD2219" s="10">
        <v>19.7</v>
      </c>
      <c r="AE2219" s="10">
        <v>1415.85</v>
      </c>
      <c r="AF2219" s="10">
        <v>0</v>
      </c>
      <c r="AG2219" s="10">
        <v>0</v>
      </c>
      <c r="AH2219" s="10">
        <v>1587.56</v>
      </c>
      <c r="AI2219" s="10">
        <v>3003.41</v>
      </c>
      <c r="AJ2219" t="s">
        <v>47</v>
      </c>
      <c r="AM221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219" t="str">
        <f t="shared" si="68"/>
        <v>19-29</v>
      </c>
      <c r="AO2219">
        <f t="shared" si="69"/>
        <v>0</v>
      </c>
      <c r="AP2219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220" spans="1:42" x14ac:dyDescent="0.25">
      <c r="A2220" t="s">
        <v>3196</v>
      </c>
      <c r="B2220" t="s">
        <v>39</v>
      </c>
      <c r="C2220" s="1">
        <v>61</v>
      </c>
      <c r="D2220" t="s">
        <v>40</v>
      </c>
      <c r="E2220">
        <v>0</v>
      </c>
      <c r="F2220" t="s">
        <v>2291</v>
      </c>
      <c r="G2220" s="1">
        <v>93628</v>
      </c>
      <c r="H2220">
        <v>36.807594999999999</v>
      </c>
      <c r="I2220">
        <v>-118.901544</v>
      </c>
      <c r="J2220">
        <v>1</v>
      </c>
      <c r="K2220" s="1">
        <v>46</v>
      </c>
      <c r="L2220" t="s">
        <v>42</v>
      </c>
      <c r="M2220" t="s">
        <v>40</v>
      </c>
      <c r="N2220" s="10">
        <v>37.020000000000003</v>
      </c>
      <c r="O2220" t="s">
        <v>43</v>
      </c>
      <c r="P2220" t="s">
        <v>40</v>
      </c>
      <c r="Q2220" t="s">
        <v>79</v>
      </c>
      <c r="R2220">
        <v>6</v>
      </c>
      <c r="S2220" t="s">
        <v>43</v>
      </c>
      <c r="T2220" t="s">
        <v>40</v>
      </c>
      <c r="U2220" t="s">
        <v>43</v>
      </c>
      <c r="V2220" t="s">
        <v>40</v>
      </c>
      <c r="W2220" t="s">
        <v>40</v>
      </c>
      <c r="X2220" t="s">
        <v>43</v>
      </c>
      <c r="Y2220" t="s">
        <v>43</v>
      </c>
      <c r="Z2220" t="s">
        <v>40</v>
      </c>
      <c r="AA2220" t="s">
        <v>73</v>
      </c>
      <c r="AB2220" t="s">
        <v>40</v>
      </c>
      <c r="AC2220" t="s">
        <v>46</v>
      </c>
      <c r="AD2220" s="10">
        <v>64.2</v>
      </c>
      <c r="AE2220" s="10">
        <v>3009.5</v>
      </c>
      <c r="AF2220" s="10">
        <v>0</v>
      </c>
      <c r="AG2220" s="10">
        <v>0</v>
      </c>
      <c r="AH2220" s="10">
        <v>1702.92</v>
      </c>
      <c r="AI2220" s="10">
        <v>4712.42</v>
      </c>
      <c r="AJ2220" t="s">
        <v>47</v>
      </c>
      <c r="AM2220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220" t="str">
        <f t="shared" si="68"/>
        <v>60-80</v>
      </c>
      <c r="AO2220">
        <f t="shared" si="69"/>
        <v>0</v>
      </c>
      <c r="AP2220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221" spans="1:42" x14ac:dyDescent="0.25">
      <c r="A2221" t="s">
        <v>3197</v>
      </c>
      <c r="B2221" t="s">
        <v>49</v>
      </c>
      <c r="C2221" s="1">
        <v>24</v>
      </c>
      <c r="D2221" t="s">
        <v>40</v>
      </c>
      <c r="E2221">
        <v>3</v>
      </c>
      <c r="F2221" t="s">
        <v>50</v>
      </c>
      <c r="G2221" s="1">
        <v>91201</v>
      </c>
      <c r="H2221">
        <v>34.17051</v>
      </c>
      <c r="I2221">
        <v>-118.289463</v>
      </c>
      <c r="J2221">
        <v>8</v>
      </c>
      <c r="K2221" s="1">
        <v>35</v>
      </c>
      <c r="L2221" t="s">
        <v>42</v>
      </c>
      <c r="M2221" t="s">
        <v>40</v>
      </c>
      <c r="N2221" s="10">
        <v>48.3</v>
      </c>
      <c r="O2221" t="s">
        <v>40</v>
      </c>
      <c r="P2221" t="s">
        <v>40</v>
      </c>
      <c r="Q2221" t="s">
        <v>55</v>
      </c>
      <c r="R2221">
        <v>73</v>
      </c>
      <c r="S2221" t="s">
        <v>43</v>
      </c>
      <c r="T2221" t="s">
        <v>40</v>
      </c>
      <c r="U2221" t="s">
        <v>40</v>
      </c>
      <c r="V2221" t="s">
        <v>40</v>
      </c>
      <c r="W2221" t="s">
        <v>40</v>
      </c>
      <c r="X2221" t="s">
        <v>40</v>
      </c>
      <c r="Y2221" t="s">
        <v>40</v>
      </c>
      <c r="Z2221" t="s">
        <v>40</v>
      </c>
      <c r="AA2221" t="s">
        <v>51</v>
      </c>
      <c r="AB2221" t="s">
        <v>40</v>
      </c>
      <c r="AC2221" t="s">
        <v>56</v>
      </c>
      <c r="AD2221" s="10">
        <v>109.95</v>
      </c>
      <c r="AE2221" s="10">
        <v>3782.4</v>
      </c>
      <c r="AF2221" s="10">
        <v>31.9</v>
      </c>
      <c r="AG2221" s="10">
        <v>0</v>
      </c>
      <c r="AH2221" s="10">
        <v>1690.5</v>
      </c>
      <c r="AI2221" s="10">
        <v>5441</v>
      </c>
      <c r="AJ2221" t="s">
        <v>47</v>
      </c>
      <c r="AM2221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221" t="str">
        <f t="shared" si="68"/>
        <v>19-29</v>
      </c>
      <c r="AO2221">
        <f t="shared" si="69"/>
        <v>0</v>
      </c>
      <c r="AP2221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222" spans="1:42" x14ac:dyDescent="0.25">
      <c r="A2222" t="s">
        <v>3198</v>
      </c>
      <c r="B2222" t="s">
        <v>39</v>
      </c>
      <c r="C2222" s="1">
        <v>43</v>
      </c>
      <c r="D2222" t="s">
        <v>43</v>
      </c>
      <c r="E2222">
        <v>0</v>
      </c>
      <c r="F2222" t="s">
        <v>2168</v>
      </c>
      <c r="G2222" s="1">
        <v>92281</v>
      </c>
      <c r="H2222">
        <v>33.036790000000003</v>
      </c>
      <c r="I2222">
        <v>-115.60503</v>
      </c>
      <c r="J2222">
        <v>0</v>
      </c>
      <c r="K2222" s="1">
        <v>1</v>
      </c>
      <c r="L2222" t="s">
        <v>42</v>
      </c>
      <c r="M2222" t="s">
        <v>40</v>
      </c>
      <c r="N2222" s="10">
        <v>40.4</v>
      </c>
      <c r="O2222" t="s">
        <v>43</v>
      </c>
      <c r="P2222" t="s">
        <v>40</v>
      </c>
      <c r="Q2222" t="s">
        <v>44</v>
      </c>
      <c r="R2222">
        <v>13</v>
      </c>
      <c r="S2222" t="s">
        <v>43</v>
      </c>
      <c r="T2222" t="s">
        <v>43</v>
      </c>
      <c r="U2222" t="s">
        <v>43</v>
      </c>
      <c r="V2222" t="s">
        <v>43</v>
      </c>
      <c r="W2222" t="s">
        <v>43</v>
      </c>
      <c r="X2222" t="s">
        <v>43</v>
      </c>
      <c r="Y2222" t="s">
        <v>43</v>
      </c>
      <c r="Z2222" t="s">
        <v>43</v>
      </c>
      <c r="AA2222" t="s">
        <v>51</v>
      </c>
      <c r="AB2222" t="s">
        <v>43</v>
      </c>
      <c r="AC2222" t="s">
        <v>56</v>
      </c>
      <c r="AD2222" s="10">
        <v>71.349999999999994</v>
      </c>
      <c r="AE2222" s="10">
        <v>71.349999999999994</v>
      </c>
      <c r="AF2222" s="10">
        <v>0</v>
      </c>
      <c r="AG2222" s="10">
        <v>0</v>
      </c>
      <c r="AH2222" s="10">
        <v>40.4</v>
      </c>
      <c r="AI2222" s="10">
        <v>111.75</v>
      </c>
      <c r="AJ2222" t="s">
        <v>57</v>
      </c>
      <c r="AK2222" t="s">
        <v>63</v>
      </c>
      <c r="AL2222" t="s">
        <v>1887</v>
      </c>
      <c r="AM222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222" t="str">
        <f t="shared" si="68"/>
        <v>40-49</v>
      </c>
      <c r="AO2222">
        <f t="shared" si="69"/>
        <v>1</v>
      </c>
      <c r="AP222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223" spans="1:42" x14ac:dyDescent="0.25">
      <c r="A2223" t="s">
        <v>3199</v>
      </c>
      <c r="B2223" t="s">
        <v>39</v>
      </c>
      <c r="C2223" s="1">
        <v>34</v>
      </c>
      <c r="D2223" t="s">
        <v>43</v>
      </c>
      <c r="E2223">
        <v>0</v>
      </c>
      <c r="F2223" t="s">
        <v>1392</v>
      </c>
      <c r="G2223" s="1">
        <v>95601</v>
      </c>
      <c r="H2223">
        <v>38.431407</v>
      </c>
      <c r="I2223">
        <v>-120.8421</v>
      </c>
      <c r="J2223">
        <v>0</v>
      </c>
      <c r="K2223" s="1">
        <v>23</v>
      </c>
      <c r="L2223" t="s">
        <v>62</v>
      </c>
      <c r="M2223" t="s">
        <v>40</v>
      </c>
      <c r="N2223" s="10">
        <v>10.41</v>
      </c>
      <c r="O2223" t="s">
        <v>43</v>
      </c>
      <c r="P2223" t="s">
        <v>43</v>
      </c>
      <c r="AA2223" t="s">
        <v>45</v>
      </c>
      <c r="AB2223" t="s">
        <v>40</v>
      </c>
      <c r="AC2223" t="s">
        <v>46</v>
      </c>
      <c r="AD2223" s="10">
        <v>19.649999999999999</v>
      </c>
      <c r="AE2223" s="10">
        <v>478.1</v>
      </c>
      <c r="AF2223" s="10">
        <v>0</v>
      </c>
      <c r="AG2223" s="10">
        <v>0</v>
      </c>
      <c r="AH2223" s="10">
        <v>239.43</v>
      </c>
      <c r="AI2223" s="10">
        <v>717.53</v>
      </c>
      <c r="AJ2223" t="s">
        <v>47</v>
      </c>
      <c r="AM2223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2223" t="str">
        <f t="shared" si="68"/>
        <v>30-39</v>
      </c>
      <c r="AO2223">
        <f t="shared" si="69"/>
        <v>0</v>
      </c>
      <c r="AP2223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224" spans="1:42" x14ac:dyDescent="0.25">
      <c r="A2224" t="s">
        <v>3200</v>
      </c>
      <c r="B2224" t="s">
        <v>39</v>
      </c>
      <c r="C2224" s="1">
        <v>45</v>
      </c>
      <c r="D2224" t="s">
        <v>43</v>
      </c>
      <c r="E2224">
        <v>0</v>
      </c>
      <c r="F2224" t="s">
        <v>1207</v>
      </c>
      <c r="G2224" s="1">
        <v>95227</v>
      </c>
      <c r="H2224">
        <v>38.227285000000002</v>
      </c>
      <c r="I2224">
        <v>-121.02789</v>
      </c>
      <c r="J2224">
        <v>0</v>
      </c>
      <c r="K2224" s="1">
        <v>1</v>
      </c>
      <c r="L2224" t="s">
        <v>54</v>
      </c>
      <c r="M2224" t="s">
        <v>40</v>
      </c>
      <c r="N2224" s="10">
        <v>20.23</v>
      </c>
      <c r="O2224" t="s">
        <v>40</v>
      </c>
      <c r="P2224" t="s">
        <v>40</v>
      </c>
      <c r="Q2224" t="s">
        <v>55</v>
      </c>
      <c r="R2224">
        <v>17</v>
      </c>
      <c r="S2224" t="s">
        <v>43</v>
      </c>
      <c r="T2224" t="s">
        <v>40</v>
      </c>
      <c r="U2224" t="s">
        <v>43</v>
      </c>
      <c r="V2224" t="s">
        <v>43</v>
      </c>
      <c r="W2224" t="s">
        <v>40</v>
      </c>
      <c r="X2224" t="s">
        <v>40</v>
      </c>
      <c r="Y2224" t="s">
        <v>40</v>
      </c>
      <c r="Z2224" t="s">
        <v>40</v>
      </c>
      <c r="AA2224" t="s">
        <v>51</v>
      </c>
      <c r="AB2224" t="s">
        <v>40</v>
      </c>
      <c r="AC2224" t="s">
        <v>46</v>
      </c>
      <c r="AD2224" s="10">
        <v>100.25</v>
      </c>
      <c r="AE2224" s="10">
        <v>100.25</v>
      </c>
      <c r="AF2224" s="10">
        <v>0</v>
      </c>
      <c r="AG2224" s="10">
        <v>0</v>
      </c>
      <c r="AH2224" s="10">
        <v>20.23</v>
      </c>
      <c r="AI2224" s="10">
        <v>120.48</v>
      </c>
      <c r="AJ2224" t="s">
        <v>57</v>
      </c>
      <c r="AK2224" t="s">
        <v>109</v>
      </c>
      <c r="AL2224" t="s">
        <v>110</v>
      </c>
      <c r="AM222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224" t="str">
        <f t="shared" si="68"/>
        <v>40-49</v>
      </c>
      <c r="AO2224">
        <f t="shared" si="69"/>
        <v>1</v>
      </c>
      <c r="AP2224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225" spans="1:42" x14ac:dyDescent="0.25">
      <c r="A2225" t="s">
        <v>3201</v>
      </c>
      <c r="B2225" t="s">
        <v>49</v>
      </c>
      <c r="C2225" s="1">
        <v>79</v>
      </c>
      <c r="D2225" t="s">
        <v>40</v>
      </c>
      <c r="E2225">
        <v>0</v>
      </c>
      <c r="F2225" t="s">
        <v>2123</v>
      </c>
      <c r="G2225" s="1">
        <v>91775</v>
      </c>
      <c r="H2225">
        <v>34.114772000000002</v>
      </c>
      <c r="I2225">
        <v>-118.089431</v>
      </c>
      <c r="J2225">
        <v>5</v>
      </c>
      <c r="K2225" s="1">
        <v>21</v>
      </c>
      <c r="L2225" t="s">
        <v>42</v>
      </c>
      <c r="M2225" t="s">
        <v>40</v>
      </c>
      <c r="N2225" s="10">
        <v>42.95</v>
      </c>
      <c r="O2225" t="s">
        <v>43</v>
      </c>
      <c r="P2225" t="s">
        <v>40</v>
      </c>
      <c r="Q2225" t="s">
        <v>79</v>
      </c>
      <c r="R2225">
        <v>30</v>
      </c>
      <c r="S2225" t="s">
        <v>40</v>
      </c>
      <c r="T2225" t="s">
        <v>40</v>
      </c>
      <c r="U2225" t="s">
        <v>43</v>
      </c>
      <c r="V2225" t="s">
        <v>43</v>
      </c>
      <c r="W2225" t="s">
        <v>43</v>
      </c>
      <c r="X2225" t="s">
        <v>40</v>
      </c>
      <c r="Y2225" t="s">
        <v>43</v>
      </c>
      <c r="Z2225" t="s">
        <v>40</v>
      </c>
      <c r="AA2225" t="s">
        <v>45</v>
      </c>
      <c r="AB2225" t="s">
        <v>40</v>
      </c>
      <c r="AC2225" t="s">
        <v>56</v>
      </c>
      <c r="AD2225" s="10">
        <v>-3</v>
      </c>
      <c r="AE2225" s="10">
        <v>1339.8</v>
      </c>
      <c r="AF2225" s="10">
        <v>0</v>
      </c>
      <c r="AG2225" s="10">
        <v>0</v>
      </c>
      <c r="AH2225" s="10">
        <v>901.95</v>
      </c>
      <c r="AI2225" s="10">
        <v>2241.75</v>
      </c>
      <c r="AJ2225" t="s">
        <v>47</v>
      </c>
      <c r="AM2225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2225" t="str">
        <f t="shared" si="68"/>
        <v>60-80</v>
      </c>
      <c r="AO2225">
        <f t="shared" si="69"/>
        <v>0</v>
      </c>
      <c r="AP2225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226" spans="1:42" x14ac:dyDescent="0.25">
      <c r="A2226" t="s">
        <v>3202</v>
      </c>
      <c r="B2226" t="s">
        <v>49</v>
      </c>
      <c r="C2226" s="1">
        <v>40</v>
      </c>
      <c r="D2226" t="s">
        <v>40</v>
      </c>
      <c r="E2226">
        <v>1</v>
      </c>
      <c r="F2226" t="s">
        <v>1469</v>
      </c>
      <c r="G2226" s="1">
        <v>95450</v>
      </c>
      <c r="H2226">
        <v>38.505994999999999</v>
      </c>
      <c r="I2226">
        <v>-123.18701900000001</v>
      </c>
      <c r="J2226">
        <v>2</v>
      </c>
      <c r="K2226" s="1">
        <v>16</v>
      </c>
      <c r="L2226" t="s">
        <v>42</v>
      </c>
      <c r="M2226" t="s">
        <v>40</v>
      </c>
      <c r="N2226" s="10">
        <v>31.99</v>
      </c>
      <c r="O2226" t="s">
        <v>43</v>
      </c>
      <c r="P2226" t="s">
        <v>43</v>
      </c>
      <c r="AA2226" t="s">
        <v>51</v>
      </c>
      <c r="AB2226" t="s">
        <v>43</v>
      </c>
      <c r="AC2226" t="s">
        <v>56</v>
      </c>
      <c r="AD2226" s="10">
        <v>19.75</v>
      </c>
      <c r="AE2226" s="10">
        <v>313.39999999999998</v>
      </c>
      <c r="AF2226" s="10">
        <v>0</v>
      </c>
      <c r="AG2226" s="10">
        <v>0</v>
      </c>
      <c r="AH2226" s="10">
        <v>511.84</v>
      </c>
      <c r="AI2226" s="10">
        <v>825.24</v>
      </c>
      <c r="AJ2226" t="s">
        <v>47</v>
      </c>
      <c r="AM2226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2226" t="str">
        <f t="shared" si="68"/>
        <v>40-49</v>
      </c>
      <c r="AO2226">
        <f t="shared" si="69"/>
        <v>0</v>
      </c>
      <c r="AP2226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227" spans="1:42" x14ac:dyDescent="0.25">
      <c r="A2227" t="s">
        <v>3203</v>
      </c>
      <c r="B2227" t="s">
        <v>49</v>
      </c>
      <c r="C2227" s="1">
        <v>19</v>
      </c>
      <c r="D2227" t="s">
        <v>40</v>
      </c>
      <c r="E2227">
        <v>0</v>
      </c>
      <c r="F2227" t="s">
        <v>3035</v>
      </c>
      <c r="G2227" s="1">
        <v>95918</v>
      </c>
      <c r="H2227">
        <v>39.292333999999997</v>
      </c>
      <c r="I2227">
        <v>-121.32059700000001</v>
      </c>
      <c r="J2227">
        <v>10</v>
      </c>
      <c r="K2227" s="1">
        <v>70</v>
      </c>
      <c r="L2227" t="s">
        <v>42</v>
      </c>
      <c r="M2227" t="s">
        <v>43</v>
      </c>
      <c r="P2227" t="s">
        <v>40</v>
      </c>
      <c r="Q2227" t="s">
        <v>79</v>
      </c>
      <c r="R2227">
        <v>41</v>
      </c>
      <c r="S2227" t="s">
        <v>43</v>
      </c>
      <c r="T2227" t="s">
        <v>40</v>
      </c>
      <c r="U2227" t="s">
        <v>40</v>
      </c>
      <c r="V2227" t="s">
        <v>40</v>
      </c>
      <c r="W2227" t="s">
        <v>43</v>
      </c>
      <c r="X2227" t="s">
        <v>40</v>
      </c>
      <c r="Y2227" t="s">
        <v>40</v>
      </c>
      <c r="Z2227" t="s">
        <v>43</v>
      </c>
      <c r="AA2227" t="s">
        <v>45</v>
      </c>
      <c r="AB2227" t="s">
        <v>40</v>
      </c>
      <c r="AC2227" t="s">
        <v>56</v>
      </c>
      <c r="AD2227" s="10">
        <v>51.05</v>
      </c>
      <c r="AE2227" s="10">
        <v>3635.15</v>
      </c>
      <c r="AF2227" s="10">
        <v>0</v>
      </c>
      <c r="AG2227" s="10">
        <v>120</v>
      </c>
      <c r="AH2227" s="10">
        <v>0</v>
      </c>
      <c r="AI2227" s="10">
        <v>3755.15</v>
      </c>
      <c r="AJ2227" t="s">
        <v>47</v>
      </c>
      <c r="AM222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227" t="str">
        <f t="shared" si="68"/>
        <v>19-29</v>
      </c>
      <c r="AO2227">
        <f t="shared" si="69"/>
        <v>0</v>
      </c>
      <c r="AP2227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2228" spans="1:42" x14ac:dyDescent="0.25">
      <c r="A2228" t="s">
        <v>3204</v>
      </c>
      <c r="B2228" t="s">
        <v>49</v>
      </c>
      <c r="C2228" s="1">
        <v>44</v>
      </c>
      <c r="D2228" t="s">
        <v>43</v>
      </c>
      <c r="E2228">
        <v>0</v>
      </c>
      <c r="F2228" t="s">
        <v>2986</v>
      </c>
      <c r="G2228" s="1">
        <v>92308</v>
      </c>
      <c r="H2228">
        <v>34.424925999999999</v>
      </c>
      <c r="I2228">
        <v>-117.18450300000001</v>
      </c>
      <c r="J2228">
        <v>0</v>
      </c>
      <c r="K2228" s="1">
        <v>66</v>
      </c>
      <c r="L2228" t="s">
        <v>42</v>
      </c>
      <c r="M2228" t="s">
        <v>40</v>
      </c>
      <c r="N2228" s="10">
        <v>30.96</v>
      </c>
      <c r="O2228" t="s">
        <v>43</v>
      </c>
      <c r="P2228" t="s">
        <v>40</v>
      </c>
      <c r="Q2228" t="s">
        <v>55</v>
      </c>
      <c r="R2228">
        <v>11</v>
      </c>
      <c r="S2228" t="s">
        <v>40</v>
      </c>
      <c r="T2228" t="s">
        <v>43</v>
      </c>
      <c r="U2228" t="s">
        <v>40</v>
      </c>
      <c r="V2228" t="s">
        <v>40</v>
      </c>
      <c r="W2228" t="s">
        <v>40</v>
      </c>
      <c r="X2228" t="s">
        <v>40</v>
      </c>
      <c r="Y2228" t="s">
        <v>40</v>
      </c>
      <c r="Z2228" t="s">
        <v>40</v>
      </c>
      <c r="AA2228" t="s">
        <v>73</v>
      </c>
      <c r="AB2228" t="s">
        <v>40</v>
      </c>
      <c r="AC2228" t="s">
        <v>56</v>
      </c>
      <c r="AD2228" s="10">
        <v>105.65</v>
      </c>
      <c r="AE2228" s="10">
        <v>6844.5</v>
      </c>
      <c r="AF2228" s="10">
        <v>0</v>
      </c>
      <c r="AG2228" s="10">
        <v>0</v>
      </c>
      <c r="AH2228" s="10">
        <v>2043.36</v>
      </c>
      <c r="AI2228" s="10">
        <v>8887.86</v>
      </c>
      <c r="AJ2228" t="s">
        <v>47</v>
      </c>
      <c r="AM222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228" t="str">
        <f t="shared" si="68"/>
        <v>40-49</v>
      </c>
      <c r="AO2228">
        <f t="shared" si="69"/>
        <v>0</v>
      </c>
      <c r="AP2228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229" spans="1:42" x14ac:dyDescent="0.25">
      <c r="A2229" t="s">
        <v>3205</v>
      </c>
      <c r="B2229" t="s">
        <v>39</v>
      </c>
      <c r="C2229" s="1">
        <v>20</v>
      </c>
      <c r="D2229" t="s">
        <v>43</v>
      </c>
      <c r="E2229">
        <v>0</v>
      </c>
      <c r="F2229" t="s">
        <v>1571</v>
      </c>
      <c r="G2229" s="1">
        <v>96022</v>
      </c>
      <c r="H2229">
        <v>40.336391999999996</v>
      </c>
      <c r="I2229">
        <v>-122.448533</v>
      </c>
      <c r="J2229">
        <v>0</v>
      </c>
      <c r="K2229" s="1">
        <v>1</v>
      </c>
      <c r="L2229" t="s">
        <v>54</v>
      </c>
      <c r="M2229" t="s">
        <v>40</v>
      </c>
      <c r="N2229" s="10">
        <v>17.23</v>
      </c>
      <c r="O2229" t="s">
        <v>43</v>
      </c>
      <c r="P2229" t="s">
        <v>40</v>
      </c>
      <c r="Q2229" t="s">
        <v>55</v>
      </c>
      <c r="R2229">
        <v>52</v>
      </c>
      <c r="S2229" t="s">
        <v>43</v>
      </c>
      <c r="T2229" t="s">
        <v>40</v>
      </c>
      <c r="U2229" t="s">
        <v>43</v>
      </c>
      <c r="V2229" t="s">
        <v>40</v>
      </c>
      <c r="W2229" t="s">
        <v>40</v>
      </c>
      <c r="X2229" t="s">
        <v>43</v>
      </c>
      <c r="Y2229" t="s">
        <v>40</v>
      </c>
      <c r="Z2229" t="s">
        <v>40</v>
      </c>
      <c r="AA2229" t="s">
        <v>51</v>
      </c>
      <c r="AB2229" t="s">
        <v>43</v>
      </c>
      <c r="AC2229" t="s">
        <v>56</v>
      </c>
      <c r="AD2229" s="10">
        <v>91.7</v>
      </c>
      <c r="AE2229" s="10">
        <v>91.7</v>
      </c>
      <c r="AF2229" s="10">
        <v>0</v>
      </c>
      <c r="AG2229" s="10">
        <v>0</v>
      </c>
      <c r="AH2229" s="10">
        <v>17.23</v>
      </c>
      <c r="AI2229" s="10">
        <v>108.93</v>
      </c>
      <c r="AJ2229" t="s">
        <v>57</v>
      </c>
      <c r="AK2229" t="s">
        <v>121</v>
      </c>
      <c r="AL2229" t="s">
        <v>122</v>
      </c>
      <c r="AM2229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229" t="str">
        <f t="shared" si="68"/>
        <v>19-29</v>
      </c>
      <c r="AO2229">
        <f t="shared" si="69"/>
        <v>1</v>
      </c>
      <c r="AP2229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230" spans="1:42" x14ac:dyDescent="0.25">
      <c r="A2230" t="s">
        <v>3206</v>
      </c>
      <c r="B2230" t="s">
        <v>49</v>
      </c>
      <c r="C2230" s="1">
        <v>49</v>
      </c>
      <c r="D2230" t="s">
        <v>43</v>
      </c>
      <c r="E2230">
        <v>5</v>
      </c>
      <c r="F2230" t="s">
        <v>3207</v>
      </c>
      <c r="G2230" s="1">
        <v>92040</v>
      </c>
      <c r="H2230">
        <v>32.909872999999997</v>
      </c>
      <c r="I2230">
        <v>-116.906774</v>
      </c>
      <c r="J2230">
        <v>0</v>
      </c>
      <c r="K2230" s="1">
        <v>14</v>
      </c>
      <c r="L2230" t="s">
        <v>42</v>
      </c>
      <c r="M2230" t="s">
        <v>40</v>
      </c>
      <c r="N2230" s="10">
        <v>40.659999999999997</v>
      </c>
      <c r="O2230" t="s">
        <v>43</v>
      </c>
      <c r="P2230" t="s">
        <v>43</v>
      </c>
      <c r="AA2230" t="s">
        <v>51</v>
      </c>
      <c r="AB2230" t="s">
        <v>43</v>
      </c>
      <c r="AC2230" t="s">
        <v>46</v>
      </c>
      <c r="AD2230" s="10">
        <v>19.95</v>
      </c>
      <c r="AE2230" s="10">
        <v>268.39999999999998</v>
      </c>
      <c r="AF2230" s="10">
        <v>0</v>
      </c>
      <c r="AG2230" s="10">
        <v>0</v>
      </c>
      <c r="AH2230" s="10">
        <v>569.24</v>
      </c>
      <c r="AI2230" s="10">
        <v>837.64</v>
      </c>
      <c r="AJ2230" t="s">
        <v>47</v>
      </c>
      <c r="AM2230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2230" t="str">
        <f t="shared" si="68"/>
        <v>40-49</v>
      </c>
      <c r="AO2230">
        <f t="shared" si="69"/>
        <v>0</v>
      </c>
      <c r="AP2230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231" spans="1:42" x14ac:dyDescent="0.25">
      <c r="A2231" t="s">
        <v>3208</v>
      </c>
      <c r="B2231" t="s">
        <v>39</v>
      </c>
      <c r="C2231" s="1">
        <v>42</v>
      </c>
      <c r="D2231" t="s">
        <v>40</v>
      </c>
      <c r="E2231">
        <v>1</v>
      </c>
      <c r="F2231" t="s">
        <v>827</v>
      </c>
      <c r="G2231" s="1">
        <v>95307</v>
      </c>
      <c r="H2231">
        <v>37.553469</v>
      </c>
      <c r="I2231">
        <v>-120.952825</v>
      </c>
      <c r="J2231">
        <v>7</v>
      </c>
      <c r="K2231" s="1">
        <v>46</v>
      </c>
      <c r="L2231" t="s">
        <v>42</v>
      </c>
      <c r="M2231" t="s">
        <v>40</v>
      </c>
      <c r="N2231" s="10">
        <v>27.65</v>
      </c>
      <c r="O2231" t="s">
        <v>43</v>
      </c>
      <c r="P2231" t="s">
        <v>43</v>
      </c>
      <c r="AA2231" t="s">
        <v>73</v>
      </c>
      <c r="AB2231" t="s">
        <v>43</v>
      </c>
      <c r="AC2231" t="s">
        <v>56</v>
      </c>
      <c r="AD2231" s="10">
        <v>20.25</v>
      </c>
      <c r="AE2231" s="10">
        <v>890.35</v>
      </c>
      <c r="AF2231" s="10">
        <v>0</v>
      </c>
      <c r="AG2231" s="10">
        <v>0</v>
      </c>
      <c r="AH2231" s="10">
        <v>1271.9000000000001</v>
      </c>
      <c r="AI2231" s="10">
        <v>2162.25</v>
      </c>
      <c r="AJ2231" t="s">
        <v>47</v>
      </c>
      <c r="AM2231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231" t="str">
        <f t="shared" si="68"/>
        <v>40-49</v>
      </c>
      <c r="AO2231">
        <f t="shared" si="69"/>
        <v>0</v>
      </c>
      <c r="AP2231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232" spans="1:42" x14ac:dyDescent="0.25">
      <c r="A2232" t="s">
        <v>3209</v>
      </c>
      <c r="B2232" t="s">
        <v>49</v>
      </c>
      <c r="C2232" s="1">
        <v>42</v>
      </c>
      <c r="D2232" t="s">
        <v>43</v>
      </c>
      <c r="E2232">
        <v>0</v>
      </c>
      <c r="F2232" t="s">
        <v>1396</v>
      </c>
      <c r="G2232" s="1">
        <v>96039</v>
      </c>
      <c r="H2232">
        <v>41.831901000000002</v>
      </c>
      <c r="I2232">
        <v>-123.487478</v>
      </c>
      <c r="J2232">
        <v>0</v>
      </c>
      <c r="K2232" s="1">
        <v>49</v>
      </c>
      <c r="L2232" t="s">
        <v>42</v>
      </c>
      <c r="M2232" t="s">
        <v>40</v>
      </c>
      <c r="N2232" s="10">
        <v>18.97</v>
      </c>
      <c r="O2232" t="s">
        <v>40</v>
      </c>
      <c r="P2232" t="s">
        <v>40</v>
      </c>
      <c r="Q2232" t="s">
        <v>55</v>
      </c>
      <c r="R2232">
        <v>3</v>
      </c>
      <c r="S2232" t="s">
        <v>43</v>
      </c>
      <c r="T2232" t="s">
        <v>43</v>
      </c>
      <c r="U2232" t="s">
        <v>43</v>
      </c>
      <c r="V2232" t="s">
        <v>40</v>
      </c>
      <c r="W2232" t="s">
        <v>40</v>
      </c>
      <c r="X2232" t="s">
        <v>40</v>
      </c>
      <c r="Y2232" t="s">
        <v>40</v>
      </c>
      <c r="Z2232" t="s">
        <v>40</v>
      </c>
      <c r="AA2232" t="s">
        <v>45</v>
      </c>
      <c r="AB2232" t="s">
        <v>40</v>
      </c>
      <c r="AC2232" t="s">
        <v>56</v>
      </c>
      <c r="AD2232" s="10">
        <v>100.6</v>
      </c>
      <c r="AE2232" s="10">
        <v>5069.6499999999996</v>
      </c>
      <c r="AF2232" s="10">
        <v>0</v>
      </c>
      <c r="AG2232" s="10">
        <v>0</v>
      </c>
      <c r="AH2232" s="10">
        <v>929.53</v>
      </c>
      <c r="AI2232" s="10">
        <v>5999.18</v>
      </c>
      <c r="AJ2232" t="s">
        <v>57</v>
      </c>
      <c r="AK2232" t="s">
        <v>58</v>
      </c>
      <c r="AL2232" t="s">
        <v>214</v>
      </c>
      <c r="AM223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232" t="str">
        <f t="shared" si="68"/>
        <v>40-49</v>
      </c>
      <c r="AO2232">
        <f t="shared" si="69"/>
        <v>1</v>
      </c>
      <c r="AP2232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233" spans="1:42" x14ac:dyDescent="0.25">
      <c r="A2233" t="s">
        <v>3210</v>
      </c>
      <c r="B2233" t="s">
        <v>39</v>
      </c>
      <c r="C2233" s="1">
        <v>57</v>
      </c>
      <c r="D2233" t="s">
        <v>40</v>
      </c>
      <c r="E2233">
        <v>1</v>
      </c>
      <c r="F2233" t="s">
        <v>443</v>
      </c>
      <c r="G2233" s="1">
        <v>91784</v>
      </c>
      <c r="H2233">
        <v>34.141145999999999</v>
      </c>
      <c r="I2233">
        <v>-117.65558299999999</v>
      </c>
      <c r="J2233">
        <v>5</v>
      </c>
      <c r="K2233" s="1">
        <v>3</v>
      </c>
      <c r="L2233" t="s">
        <v>54</v>
      </c>
      <c r="M2233" t="s">
        <v>40</v>
      </c>
      <c r="N2233" s="10">
        <v>23.72</v>
      </c>
      <c r="O2233" t="s">
        <v>43</v>
      </c>
      <c r="P2233" t="s">
        <v>40</v>
      </c>
      <c r="Q2233" t="s">
        <v>55</v>
      </c>
      <c r="R2233">
        <v>17</v>
      </c>
      <c r="S2233" t="s">
        <v>43</v>
      </c>
      <c r="T2233" t="s">
        <v>43</v>
      </c>
      <c r="U2233" t="s">
        <v>43</v>
      </c>
      <c r="V2233" t="s">
        <v>43</v>
      </c>
      <c r="W2233" t="s">
        <v>40</v>
      </c>
      <c r="X2233" t="s">
        <v>43</v>
      </c>
      <c r="Y2233" t="s">
        <v>43</v>
      </c>
      <c r="Z2233" t="s">
        <v>40</v>
      </c>
      <c r="AA2233" t="s">
        <v>51</v>
      </c>
      <c r="AB2233" t="s">
        <v>40</v>
      </c>
      <c r="AC2233" t="s">
        <v>56</v>
      </c>
      <c r="AD2233" s="10">
        <v>80.7</v>
      </c>
      <c r="AE2233" s="10">
        <v>239.45</v>
      </c>
      <c r="AF2233" s="10">
        <v>0</v>
      </c>
      <c r="AG2233" s="10">
        <v>0</v>
      </c>
      <c r="AH2233" s="10">
        <v>71.16</v>
      </c>
      <c r="AI2233" s="10">
        <v>310.61</v>
      </c>
      <c r="AJ2233" t="s">
        <v>98</v>
      </c>
      <c r="AM2233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233" t="str">
        <f t="shared" si="68"/>
        <v>50-59</v>
      </c>
      <c r="AO2233">
        <f t="shared" si="69"/>
        <v>0</v>
      </c>
      <c r="AP223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234" spans="1:42" x14ac:dyDescent="0.25">
      <c r="A2234" t="s">
        <v>3211</v>
      </c>
      <c r="B2234" t="s">
        <v>49</v>
      </c>
      <c r="C2234" s="1">
        <v>63</v>
      </c>
      <c r="D2234" t="s">
        <v>40</v>
      </c>
      <c r="E2234">
        <v>1</v>
      </c>
      <c r="F2234" t="s">
        <v>1420</v>
      </c>
      <c r="G2234" s="1">
        <v>93660</v>
      </c>
      <c r="H2234">
        <v>36.600192999999997</v>
      </c>
      <c r="I2234">
        <v>-120.15339299999999</v>
      </c>
      <c r="J2234">
        <v>10</v>
      </c>
      <c r="K2234" s="1">
        <v>34</v>
      </c>
      <c r="L2234" t="s">
        <v>42</v>
      </c>
      <c r="M2234" t="s">
        <v>40</v>
      </c>
      <c r="N2234" s="10">
        <v>5.65</v>
      </c>
      <c r="O2234" t="s">
        <v>43</v>
      </c>
      <c r="P2234" t="s">
        <v>40</v>
      </c>
      <c r="Q2234" t="s">
        <v>55</v>
      </c>
      <c r="R2234">
        <v>26</v>
      </c>
      <c r="S2234" t="s">
        <v>43</v>
      </c>
      <c r="T2234" t="s">
        <v>43</v>
      </c>
      <c r="U2234" t="s">
        <v>40</v>
      </c>
      <c r="V2234" t="s">
        <v>43</v>
      </c>
      <c r="W2234" t="s">
        <v>40</v>
      </c>
      <c r="X2234" t="s">
        <v>43</v>
      </c>
      <c r="Y2234" t="s">
        <v>43</v>
      </c>
      <c r="Z2234" t="s">
        <v>40</v>
      </c>
      <c r="AA2234" t="s">
        <v>51</v>
      </c>
      <c r="AB2234" t="s">
        <v>40</v>
      </c>
      <c r="AC2234" t="s">
        <v>46</v>
      </c>
      <c r="AD2234" s="10">
        <v>84.05</v>
      </c>
      <c r="AE2234" s="10">
        <v>2909.95</v>
      </c>
      <c r="AF2234" s="10">
        <v>0</v>
      </c>
      <c r="AG2234" s="10">
        <v>0</v>
      </c>
      <c r="AH2234" s="10">
        <v>192.1</v>
      </c>
      <c r="AI2234" s="10">
        <v>3102.05</v>
      </c>
      <c r="AJ2234" t="s">
        <v>47</v>
      </c>
      <c r="AM2234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234" t="str">
        <f t="shared" si="68"/>
        <v>60-80</v>
      </c>
      <c r="AO2234">
        <f t="shared" si="69"/>
        <v>0</v>
      </c>
      <c r="AP223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235" spans="1:42" x14ac:dyDescent="0.25">
      <c r="A2235" t="s">
        <v>3212</v>
      </c>
      <c r="B2235" t="s">
        <v>49</v>
      </c>
      <c r="C2235" s="1">
        <v>26</v>
      </c>
      <c r="D2235" t="s">
        <v>40</v>
      </c>
      <c r="E2235">
        <v>0</v>
      </c>
      <c r="F2235" t="s">
        <v>235</v>
      </c>
      <c r="G2235" s="1">
        <v>90403</v>
      </c>
      <c r="H2235">
        <v>34.031528999999999</v>
      </c>
      <c r="I2235">
        <v>-118.491156</v>
      </c>
      <c r="J2235">
        <v>4</v>
      </c>
      <c r="K2235" s="1">
        <v>68</v>
      </c>
      <c r="L2235" t="s">
        <v>72</v>
      </c>
      <c r="M2235" t="s">
        <v>40</v>
      </c>
      <c r="N2235" s="10">
        <v>14.79</v>
      </c>
      <c r="O2235" t="s">
        <v>40</v>
      </c>
      <c r="P2235" t="s">
        <v>40</v>
      </c>
      <c r="Q2235" t="s">
        <v>55</v>
      </c>
      <c r="R2235">
        <v>47</v>
      </c>
      <c r="S2235" t="s">
        <v>43</v>
      </c>
      <c r="T2235" t="s">
        <v>40</v>
      </c>
      <c r="U2235" t="s">
        <v>40</v>
      </c>
      <c r="V2235" t="s">
        <v>40</v>
      </c>
      <c r="W2235" t="s">
        <v>40</v>
      </c>
      <c r="X2235" t="s">
        <v>40</v>
      </c>
      <c r="Y2235" t="s">
        <v>40</v>
      </c>
      <c r="Z2235" t="s">
        <v>40</v>
      </c>
      <c r="AA2235" t="s">
        <v>73</v>
      </c>
      <c r="AB2235" t="s">
        <v>40</v>
      </c>
      <c r="AC2235" t="s">
        <v>56</v>
      </c>
      <c r="AD2235" s="10">
        <v>110</v>
      </c>
      <c r="AE2235" s="10">
        <v>7611.85</v>
      </c>
      <c r="AF2235" s="10">
        <v>0</v>
      </c>
      <c r="AG2235" s="10">
        <v>0</v>
      </c>
      <c r="AH2235" s="10">
        <v>1005.72</v>
      </c>
      <c r="AI2235" s="10">
        <v>8617.57</v>
      </c>
      <c r="AJ2235" t="s">
        <v>57</v>
      </c>
      <c r="AK2235" t="s">
        <v>58</v>
      </c>
      <c r="AL2235" t="s">
        <v>59</v>
      </c>
      <c r="AM2235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235" t="str">
        <f t="shared" si="68"/>
        <v>19-29</v>
      </c>
      <c r="AO2235">
        <f t="shared" si="69"/>
        <v>1</v>
      </c>
      <c r="AP2235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236" spans="1:42" x14ac:dyDescent="0.25">
      <c r="A2236" t="s">
        <v>3213</v>
      </c>
      <c r="B2236" t="s">
        <v>39</v>
      </c>
      <c r="C2236" s="1">
        <v>59</v>
      </c>
      <c r="D2236" t="s">
        <v>40</v>
      </c>
      <c r="E2236">
        <v>0</v>
      </c>
      <c r="F2236" t="s">
        <v>151</v>
      </c>
      <c r="G2236" s="1">
        <v>92113</v>
      </c>
      <c r="H2236">
        <v>32.697097999999997</v>
      </c>
      <c r="I2236">
        <v>-117.116587</v>
      </c>
      <c r="J2236">
        <v>1</v>
      </c>
      <c r="K2236" s="1">
        <v>50</v>
      </c>
      <c r="L2236" t="s">
        <v>42</v>
      </c>
      <c r="M2236" t="s">
        <v>40</v>
      </c>
      <c r="N2236" s="10">
        <v>35.33</v>
      </c>
      <c r="O2236" t="s">
        <v>40</v>
      </c>
      <c r="P2236" t="s">
        <v>40</v>
      </c>
      <c r="Q2236" t="s">
        <v>55</v>
      </c>
      <c r="R2236">
        <v>17</v>
      </c>
      <c r="S2236" t="s">
        <v>43</v>
      </c>
      <c r="T2236" t="s">
        <v>43</v>
      </c>
      <c r="U2236" t="s">
        <v>43</v>
      </c>
      <c r="V2236" t="s">
        <v>43</v>
      </c>
      <c r="W2236" t="s">
        <v>40</v>
      </c>
      <c r="X2236" t="s">
        <v>43</v>
      </c>
      <c r="Y2236" t="s">
        <v>43</v>
      </c>
      <c r="Z2236" t="s">
        <v>40</v>
      </c>
      <c r="AA2236" t="s">
        <v>51</v>
      </c>
      <c r="AB2236" t="s">
        <v>40</v>
      </c>
      <c r="AC2236" t="s">
        <v>56</v>
      </c>
      <c r="AD2236" s="10">
        <v>84.4</v>
      </c>
      <c r="AE2236" s="10">
        <v>4116.1499999999996</v>
      </c>
      <c r="AF2236" s="10">
        <v>0</v>
      </c>
      <c r="AG2236" s="10">
        <v>0</v>
      </c>
      <c r="AH2236" s="10">
        <v>1766.5</v>
      </c>
      <c r="AI2236" s="10">
        <v>5882.65</v>
      </c>
      <c r="AJ2236" t="s">
        <v>57</v>
      </c>
      <c r="AK2236" t="s">
        <v>58</v>
      </c>
      <c r="AL2236" t="s">
        <v>59</v>
      </c>
      <c r="AM223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236" t="str">
        <f t="shared" si="68"/>
        <v>50-59</v>
      </c>
      <c r="AO2236">
        <f t="shared" si="69"/>
        <v>1</v>
      </c>
      <c r="AP223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237" spans="1:42" x14ac:dyDescent="0.25">
      <c r="A2237" t="s">
        <v>3214</v>
      </c>
      <c r="B2237" t="s">
        <v>49</v>
      </c>
      <c r="C2237" s="1">
        <v>19</v>
      </c>
      <c r="D2237" t="s">
        <v>43</v>
      </c>
      <c r="E2237">
        <v>0</v>
      </c>
      <c r="F2237" t="s">
        <v>2542</v>
      </c>
      <c r="G2237" s="1">
        <v>95939</v>
      </c>
      <c r="H2237">
        <v>39.532220000000002</v>
      </c>
      <c r="I2237">
        <v>-122.59487900000001</v>
      </c>
      <c r="J2237">
        <v>0</v>
      </c>
      <c r="K2237" s="1">
        <v>3</v>
      </c>
      <c r="L2237" t="s">
        <v>42</v>
      </c>
      <c r="M2237" t="s">
        <v>40</v>
      </c>
      <c r="N2237" s="10">
        <v>1.57</v>
      </c>
      <c r="O2237" t="s">
        <v>43</v>
      </c>
      <c r="P2237" t="s">
        <v>43</v>
      </c>
      <c r="AA2237" t="s">
        <v>51</v>
      </c>
      <c r="AB2237" t="s">
        <v>40</v>
      </c>
      <c r="AC2237" t="s">
        <v>56</v>
      </c>
      <c r="AD2237" s="10">
        <v>20.25</v>
      </c>
      <c r="AE2237" s="10">
        <v>61.45</v>
      </c>
      <c r="AF2237" s="10">
        <v>0</v>
      </c>
      <c r="AG2237" s="10">
        <v>0</v>
      </c>
      <c r="AH2237" s="10">
        <v>4.71</v>
      </c>
      <c r="AI2237" s="10">
        <v>66.16</v>
      </c>
      <c r="AJ2237" t="s">
        <v>98</v>
      </c>
      <c r="AM223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237" t="str">
        <f t="shared" si="68"/>
        <v>19-29</v>
      </c>
      <c r="AO2237">
        <f t="shared" si="69"/>
        <v>0</v>
      </c>
      <c r="AP2237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238" spans="1:42" x14ac:dyDescent="0.25">
      <c r="A2238" t="s">
        <v>3215</v>
      </c>
      <c r="B2238" t="s">
        <v>39</v>
      </c>
      <c r="C2238" s="1">
        <v>23</v>
      </c>
      <c r="D2238" t="s">
        <v>43</v>
      </c>
      <c r="E2238">
        <v>0</v>
      </c>
      <c r="F2238" t="s">
        <v>1729</v>
      </c>
      <c r="G2238" s="1">
        <v>93646</v>
      </c>
      <c r="H2238">
        <v>36.633498000000003</v>
      </c>
      <c r="I2238">
        <v>-119.298895</v>
      </c>
      <c r="J2238">
        <v>0</v>
      </c>
      <c r="K2238" s="1">
        <v>25</v>
      </c>
      <c r="L2238" t="s">
        <v>129</v>
      </c>
      <c r="M2238" t="s">
        <v>40</v>
      </c>
      <c r="N2238" s="10">
        <v>9.57</v>
      </c>
      <c r="O2238" t="s">
        <v>40</v>
      </c>
      <c r="P2238" t="s">
        <v>40</v>
      </c>
      <c r="Q2238" t="s">
        <v>55</v>
      </c>
      <c r="R2238">
        <v>59</v>
      </c>
      <c r="S2238" t="s">
        <v>43</v>
      </c>
      <c r="T2238" t="s">
        <v>43</v>
      </c>
      <c r="U2238" t="s">
        <v>43</v>
      </c>
      <c r="V2238" t="s">
        <v>43</v>
      </c>
      <c r="W2238" t="s">
        <v>40</v>
      </c>
      <c r="X2238" t="s">
        <v>43</v>
      </c>
      <c r="Y2238" t="s">
        <v>43</v>
      </c>
      <c r="Z2238" t="s">
        <v>40</v>
      </c>
      <c r="AA2238" t="s">
        <v>51</v>
      </c>
      <c r="AB2238" t="s">
        <v>40</v>
      </c>
      <c r="AC2238" t="s">
        <v>46</v>
      </c>
      <c r="AD2238" s="10">
        <v>84.6</v>
      </c>
      <c r="AE2238" s="10">
        <v>2088.0500000000002</v>
      </c>
      <c r="AF2238" s="10">
        <v>0</v>
      </c>
      <c r="AG2238" s="10">
        <v>0</v>
      </c>
      <c r="AH2238" s="10">
        <v>239.25</v>
      </c>
      <c r="AI2238" s="10">
        <v>2327.3000000000002</v>
      </c>
      <c r="AJ2238" t="s">
        <v>47</v>
      </c>
      <c r="AM2238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238" t="str">
        <f t="shared" si="68"/>
        <v>19-29</v>
      </c>
      <c r="AO2238">
        <f t="shared" si="69"/>
        <v>0</v>
      </c>
      <c r="AP223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239" spans="1:42" x14ac:dyDescent="0.25">
      <c r="A2239" t="s">
        <v>3216</v>
      </c>
      <c r="B2239" t="s">
        <v>39</v>
      </c>
      <c r="C2239" s="1">
        <v>67</v>
      </c>
      <c r="D2239" t="s">
        <v>43</v>
      </c>
      <c r="E2239">
        <v>0</v>
      </c>
      <c r="F2239" t="s">
        <v>1457</v>
      </c>
      <c r="G2239" s="1">
        <v>91761</v>
      </c>
      <c r="H2239">
        <v>34.035601999999997</v>
      </c>
      <c r="I2239">
        <v>-117.591528</v>
      </c>
      <c r="J2239">
        <v>0</v>
      </c>
      <c r="K2239" s="1">
        <v>19</v>
      </c>
      <c r="L2239" t="s">
        <v>42</v>
      </c>
      <c r="M2239" t="s">
        <v>40</v>
      </c>
      <c r="N2239" s="10">
        <v>7.95</v>
      </c>
      <c r="O2239" t="s">
        <v>43</v>
      </c>
      <c r="P2239" t="s">
        <v>40</v>
      </c>
      <c r="Q2239" t="s">
        <v>55</v>
      </c>
      <c r="R2239">
        <v>12</v>
      </c>
      <c r="S2239" t="s">
        <v>40</v>
      </c>
      <c r="T2239" t="s">
        <v>40</v>
      </c>
      <c r="U2239" t="s">
        <v>43</v>
      </c>
      <c r="V2239" t="s">
        <v>40</v>
      </c>
      <c r="W2239" t="s">
        <v>40</v>
      </c>
      <c r="X2239" t="s">
        <v>40</v>
      </c>
      <c r="Y2239" t="s">
        <v>43</v>
      </c>
      <c r="Z2239" t="s">
        <v>43</v>
      </c>
      <c r="AA2239" t="s">
        <v>45</v>
      </c>
      <c r="AB2239" t="s">
        <v>40</v>
      </c>
      <c r="AC2239" t="s">
        <v>183</v>
      </c>
      <c r="AD2239" s="10">
        <v>105</v>
      </c>
      <c r="AE2239" s="10">
        <v>2007.25</v>
      </c>
      <c r="AF2239" s="10">
        <v>0</v>
      </c>
      <c r="AG2239" s="10">
        <v>20</v>
      </c>
      <c r="AH2239" s="10">
        <v>151.05000000000001</v>
      </c>
      <c r="AI2239" s="10">
        <v>2178.3000000000002</v>
      </c>
      <c r="AJ2239" t="s">
        <v>47</v>
      </c>
      <c r="AM2239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2239" t="str">
        <f t="shared" si="68"/>
        <v>60-80</v>
      </c>
      <c r="AO2239">
        <f t="shared" si="69"/>
        <v>0</v>
      </c>
      <c r="AP2239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240" spans="1:42" x14ac:dyDescent="0.25">
      <c r="A2240" t="s">
        <v>3217</v>
      </c>
      <c r="B2240" t="s">
        <v>49</v>
      </c>
      <c r="C2240" s="1">
        <v>47</v>
      </c>
      <c r="D2240" t="s">
        <v>43</v>
      </c>
      <c r="E2240">
        <v>0</v>
      </c>
      <c r="F2240" t="s">
        <v>1155</v>
      </c>
      <c r="G2240" s="1">
        <v>93928</v>
      </c>
      <c r="H2240">
        <v>35.930782000000001</v>
      </c>
      <c r="I2240">
        <v>-121.189757</v>
      </c>
      <c r="J2240">
        <v>0</v>
      </c>
      <c r="K2240" s="1">
        <v>65</v>
      </c>
      <c r="L2240" t="s">
        <v>76</v>
      </c>
      <c r="M2240" t="s">
        <v>40</v>
      </c>
      <c r="N2240" s="10">
        <v>27.75</v>
      </c>
      <c r="O2240" t="s">
        <v>40</v>
      </c>
      <c r="P2240" t="s">
        <v>40</v>
      </c>
      <c r="Q2240" t="s">
        <v>55</v>
      </c>
      <c r="R2240">
        <v>30</v>
      </c>
      <c r="S2240" t="s">
        <v>43</v>
      </c>
      <c r="T2240" t="s">
        <v>40</v>
      </c>
      <c r="U2240" t="s">
        <v>40</v>
      </c>
      <c r="V2240" t="s">
        <v>43</v>
      </c>
      <c r="W2240" t="s">
        <v>40</v>
      </c>
      <c r="X2240" t="s">
        <v>40</v>
      </c>
      <c r="Y2240" t="s">
        <v>40</v>
      </c>
      <c r="Z2240" t="s">
        <v>40</v>
      </c>
      <c r="AA2240" t="s">
        <v>73</v>
      </c>
      <c r="AB2240" t="s">
        <v>43</v>
      </c>
      <c r="AC2240" t="s">
        <v>46</v>
      </c>
      <c r="AD2240" s="10">
        <v>-3</v>
      </c>
      <c r="AE2240" s="10">
        <v>6631.85</v>
      </c>
      <c r="AF2240" s="10">
        <v>0</v>
      </c>
      <c r="AG2240" s="10">
        <v>0</v>
      </c>
      <c r="AH2240" s="10">
        <v>1803.75</v>
      </c>
      <c r="AI2240" s="10">
        <v>8435.6</v>
      </c>
      <c r="AJ2240" t="s">
        <v>47</v>
      </c>
      <c r="AM224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240" t="str">
        <f t="shared" si="68"/>
        <v>40-49</v>
      </c>
      <c r="AO2240">
        <f t="shared" si="69"/>
        <v>0</v>
      </c>
      <c r="AP2240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241" spans="1:42" x14ac:dyDescent="0.25">
      <c r="A2241" t="s">
        <v>3218</v>
      </c>
      <c r="B2241" t="s">
        <v>39</v>
      </c>
      <c r="C2241" s="1">
        <v>47</v>
      </c>
      <c r="D2241" t="s">
        <v>40</v>
      </c>
      <c r="E2241">
        <v>0</v>
      </c>
      <c r="F2241" t="s">
        <v>1105</v>
      </c>
      <c r="G2241" s="1">
        <v>90292</v>
      </c>
      <c r="H2241">
        <v>33.977468000000002</v>
      </c>
      <c r="I2241">
        <v>-118.445475</v>
      </c>
      <c r="J2241">
        <v>1</v>
      </c>
      <c r="K2241" s="1">
        <v>3</v>
      </c>
      <c r="L2241" t="s">
        <v>42</v>
      </c>
      <c r="M2241" t="s">
        <v>40</v>
      </c>
      <c r="N2241" s="10">
        <v>38.090000000000003</v>
      </c>
      <c r="O2241" t="s">
        <v>40</v>
      </c>
      <c r="P2241" t="s">
        <v>40</v>
      </c>
      <c r="Q2241" t="s">
        <v>55</v>
      </c>
      <c r="R2241">
        <v>30</v>
      </c>
      <c r="S2241" t="s">
        <v>43</v>
      </c>
      <c r="T2241" t="s">
        <v>43</v>
      </c>
      <c r="U2241" t="s">
        <v>43</v>
      </c>
      <c r="V2241" t="s">
        <v>43</v>
      </c>
      <c r="W2241" t="s">
        <v>43</v>
      </c>
      <c r="X2241" t="s">
        <v>40</v>
      </c>
      <c r="Y2241" t="s">
        <v>40</v>
      </c>
      <c r="Z2241" t="s">
        <v>40</v>
      </c>
      <c r="AA2241" t="s">
        <v>51</v>
      </c>
      <c r="AB2241" t="s">
        <v>40</v>
      </c>
      <c r="AC2241" t="s">
        <v>56</v>
      </c>
      <c r="AD2241" s="10">
        <v>84.75</v>
      </c>
      <c r="AE2241" s="10">
        <v>264.85000000000002</v>
      </c>
      <c r="AF2241" s="10">
        <v>0</v>
      </c>
      <c r="AG2241" s="10">
        <v>0</v>
      </c>
      <c r="AH2241" s="10">
        <v>114.27</v>
      </c>
      <c r="AI2241" s="10">
        <v>379.12</v>
      </c>
      <c r="AJ2241" t="s">
        <v>57</v>
      </c>
      <c r="AK2241" t="s">
        <v>58</v>
      </c>
      <c r="AL2241" t="s">
        <v>59</v>
      </c>
      <c r="AM224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241" t="str">
        <f t="shared" si="68"/>
        <v>40-49</v>
      </c>
      <c r="AO2241">
        <f t="shared" si="69"/>
        <v>1</v>
      </c>
      <c r="AP2241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242" spans="1:42" x14ac:dyDescent="0.25">
      <c r="A2242" t="s">
        <v>3219</v>
      </c>
      <c r="B2242" t="s">
        <v>39</v>
      </c>
      <c r="C2242" s="1">
        <v>39</v>
      </c>
      <c r="D2242" t="s">
        <v>40</v>
      </c>
      <c r="E2242">
        <v>0</v>
      </c>
      <c r="F2242" t="s">
        <v>2103</v>
      </c>
      <c r="G2242" s="1">
        <v>94025</v>
      </c>
      <c r="H2242">
        <v>37.449551</v>
      </c>
      <c r="I2242">
        <v>-122.183762</v>
      </c>
      <c r="J2242">
        <v>1</v>
      </c>
      <c r="K2242" s="1">
        <v>67</v>
      </c>
      <c r="L2242" t="s">
        <v>42</v>
      </c>
      <c r="M2242" t="s">
        <v>40</v>
      </c>
      <c r="N2242" s="10">
        <v>35.03</v>
      </c>
      <c r="O2242" t="s">
        <v>40</v>
      </c>
      <c r="P2242" t="s">
        <v>40</v>
      </c>
      <c r="Q2242" t="s">
        <v>55</v>
      </c>
      <c r="R2242">
        <v>23</v>
      </c>
      <c r="S2242" t="s">
        <v>40</v>
      </c>
      <c r="T2242" t="s">
        <v>43</v>
      </c>
      <c r="U2242" t="s">
        <v>40</v>
      </c>
      <c r="V2242" t="s">
        <v>40</v>
      </c>
      <c r="W2242" t="s">
        <v>40</v>
      </c>
      <c r="X2242" t="s">
        <v>40</v>
      </c>
      <c r="Y2242" t="s">
        <v>40</v>
      </c>
      <c r="Z2242" t="s">
        <v>40</v>
      </c>
      <c r="AA2242" t="s">
        <v>45</v>
      </c>
      <c r="AB2242" t="s">
        <v>40</v>
      </c>
      <c r="AC2242" t="s">
        <v>56</v>
      </c>
      <c r="AD2242" s="10">
        <v>111.25</v>
      </c>
      <c r="AE2242" s="10">
        <v>7511.65</v>
      </c>
      <c r="AF2242" s="10">
        <v>0</v>
      </c>
      <c r="AG2242" s="10">
        <v>0</v>
      </c>
      <c r="AH2242" s="10">
        <v>2347.0100000000002</v>
      </c>
      <c r="AI2242" s="10">
        <v>9858.66</v>
      </c>
      <c r="AJ2242" t="s">
        <v>47</v>
      </c>
      <c r="AM224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242" t="str">
        <f t="shared" ref="AN2242:AN2305" si="70">IF(C2242&lt;=29,"19-29",IF(C2242&lt;=39,"30-39",IF(C2242&lt;=49,"40-49",IF(C2242&lt;=59,"50-59","60-80"))))</f>
        <v>30-39</v>
      </c>
      <c r="AO2242">
        <f t="shared" ref="AO2242:AO2305" si="71">IF(AJ2242="Churned",1,0)</f>
        <v>0</v>
      </c>
      <c r="AP2242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243" spans="1:42" x14ac:dyDescent="0.25">
      <c r="A2243" t="s">
        <v>3220</v>
      </c>
      <c r="B2243" t="s">
        <v>39</v>
      </c>
      <c r="C2243" s="1">
        <v>51</v>
      </c>
      <c r="D2243" t="s">
        <v>43</v>
      </c>
      <c r="E2243">
        <v>0</v>
      </c>
      <c r="F2243" t="s">
        <v>2383</v>
      </c>
      <c r="G2243" s="1">
        <v>91344</v>
      </c>
      <c r="H2243">
        <v>34.291272999999997</v>
      </c>
      <c r="I2243">
        <v>-118.505104</v>
      </c>
      <c r="J2243">
        <v>0</v>
      </c>
      <c r="K2243" s="1">
        <v>8</v>
      </c>
      <c r="L2243" t="s">
        <v>42</v>
      </c>
      <c r="M2243" t="s">
        <v>40</v>
      </c>
      <c r="N2243" s="10">
        <v>18.82</v>
      </c>
      <c r="O2243" t="s">
        <v>40</v>
      </c>
      <c r="P2243" t="s">
        <v>40</v>
      </c>
      <c r="Q2243" t="s">
        <v>55</v>
      </c>
      <c r="R2243">
        <v>3</v>
      </c>
      <c r="S2243" t="s">
        <v>43</v>
      </c>
      <c r="T2243" t="s">
        <v>43</v>
      </c>
      <c r="U2243" t="s">
        <v>43</v>
      </c>
      <c r="V2243" t="s">
        <v>43</v>
      </c>
      <c r="W2243" t="s">
        <v>43</v>
      </c>
      <c r="X2243" t="s">
        <v>43</v>
      </c>
      <c r="Y2243" t="s">
        <v>43</v>
      </c>
      <c r="Z2243" t="s">
        <v>40</v>
      </c>
      <c r="AA2243" t="s">
        <v>51</v>
      </c>
      <c r="AB2243" t="s">
        <v>40</v>
      </c>
      <c r="AC2243" t="s">
        <v>56</v>
      </c>
      <c r="AD2243" s="10">
        <v>75.25</v>
      </c>
      <c r="AE2243" s="10">
        <v>576.70000000000005</v>
      </c>
      <c r="AF2243" s="10">
        <v>0</v>
      </c>
      <c r="AG2243" s="10">
        <v>0</v>
      </c>
      <c r="AH2243" s="10">
        <v>150.56</v>
      </c>
      <c r="AI2243" s="10">
        <v>727.26</v>
      </c>
      <c r="AJ2243" t="s">
        <v>47</v>
      </c>
      <c r="AM2243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243" t="str">
        <f t="shared" si="70"/>
        <v>50-59</v>
      </c>
      <c r="AO2243">
        <f t="shared" si="71"/>
        <v>0</v>
      </c>
      <c r="AP224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244" spans="1:42" x14ac:dyDescent="0.25">
      <c r="A2244" t="s">
        <v>3221</v>
      </c>
      <c r="B2244" t="s">
        <v>49</v>
      </c>
      <c r="C2244" s="1">
        <v>38</v>
      </c>
      <c r="D2244" t="s">
        <v>40</v>
      </c>
      <c r="E2244">
        <v>0</v>
      </c>
      <c r="F2244" t="s">
        <v>3222</v>
      </c>
      <c r="G2244" s="1">
        <v>93652</v>
      </c>
      <c r="H2244">
        <v>36.594541999999997</v>
      </c>
      <c r="I2244">
        <v>-119.90524499999999</v>
      </c>
      <c r="J2244">
        <v>8</v>
      </c>
      <c r="K2244" s="1">
        <v>67</v>
      </c>
      <c r="L2244" t="s">
        <v>42</v>
      </c>
      <c r="M2244" t="s">
        <v>40</v>
      </c>
      <c r="N2244" s="10">
        <v>28.06</v>
      </c>
      <c r="O2244" t="s">
        <v>40</v>
      </c>
      <c r="P2244" t="s">
        <v>40</v>
      </c>
      <c r="Q2244" t="s">
        <v>79</v>
      </c>
      <c r="R2244">
        <v>15</v>
      </c>
      <c r="S2244" t="s">
        <v>40</v>
      </c>
      <c r="T2244" t="s">
        <v>40</v>
      </c>
      <c r="U2244" t="s">
        <v>40</v>
      </c>
      <c r="V2244" t="s">
        <v>40</v>
      </c>
      <c r="W2244" t="s">
        <v>43</v>
      </c>
      <c r="X2244" t="s">
        <v>43</v>
      </c>
      <c r="Y2244" t="s">
        <v>43</v>
      </c>
      <c r="Z2244" t="s">
        <v>40</v>
      </c>
      <c r="AA2244" t="s">
        <v>73</v>
      </c>
      <c r="AB2244" t="s">
        <v>43</v>
      </c>
      <c r="AC2244" t="s">
        <v>46</v>
      </c>
      <c r="AD2244" s="10">
        <v>70.900000000000006</v>
      </c>
      <c r="AE2244" s="10">
        <v>4677.1000000000004</v>
      </c>
      <c r="AF2244" s="10">
        <v>0</v>
      </c>
      <c r="AG2244" s="10">
        <v>0</v>
      </c>
      <c r="AH2244" s="10">
        <v>1880.02</v>
      </c>
      <c r="AI2244" s="10">
        <v>6557.12</v>
      </c>
      <c r="AJ2244" t="s">
        <v>47</v>
      </c>
      <c r="AM224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244" t="str">
        <f t="shared" si="70"/>
        <v>30-39</v>
      </c>
      <c r="AO2244">
        <f t="shared" si="71"/>
        <v>0</v>
      </c>
      <c r="AP224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245" spans="1:42" x14ac:dyDescent="0.25">
      <c r="A2245" t="s">
        <v>3223</v>
      </c>
      <c r="B2245" t="s">
        <v>49</v>
      </c>
      <c r="C2245" s="1">
        <v>47</v>
      </c>
      <c r="D2245" t="s">
        <v>43</v>
      </c>
      <c r="E2245">
        <v>0</v>
      </c>
      <c r="F2245" t="s">
        <v>1589</v>
      </c>
      <c r="G2245" s="1">
        <v>96128</v>
      </c>
      <c r="H2245">
        <v>40.346634000000002</v>
      </c>
      <c r="I2245">
        <v>-120.386422</v>
      </c>
      <c r="J2245">
        <v>0</v>
      </c>
      <c r="K2245" s="1">
        <v>26</v>
      </c>
      <c r="L2245" t="s">
        <v>129</v>
      </c>
      <c r="M2245" t="s">
        <v>40</v>
      </c>
      <c r="N2245" s="10">
        <v>3.26</v>
      </c>
      <c r="O2245" t="s">
        <v>43</v>
      </c>
      <c r="P2245" t="s">
        <v>40</v>
      </c>
      <c r="Q2245" t="s">
        <v>79</v>
      </c>
      <c r="R2245">
        <v>6</v>
      </c>
      <c r="S2245" t="s">
        <v>43</v>
      </c>
      <c r="T2245" t="s">
        <v>43</v>
      </c>
      <c r="U2245" t="s">
        <v>43</v>
      </c>
      <c r="V2245" t="s">
        <v>40</v>
      </c>
      <c r="W2245" t="s">
        <v>40</v>
      </c>
      <c r="X2245" t="s">
        <v>43</v>
      </c>
      <c r="Y2245" t="s">
        <v>43</v>
      </c>
      <c r="Z2245" t="s">
        <v>40</v>
      </c>
      <c r="AA2245" t="s">
        <v>45</v>
      </c>
      <c r="AB2245" t="s">
        <v>43</v>
      </c>
      <c r="AC2245" t="s">
        <v>46</v>
      </c>
      <c r="AD2245" s="10">
        <v>59.45</v>
      </c>
      <c r="AE2245" s="10">
        <v>1507</v>
      </c>
      <c r="AF2245" s="10">
        <v>0</v>
      </c>
      <c r="AG2245" s="10">
        <v>0</v>
      </c>
      <c r="AH2245" s="10">
        <v>84.76</v>
      </c>
      <c r="AI2245" s="10">
        <v>1591.76</v>
      </c>
      <c r="AJ2245" t="s">
        <v>47</v>
      </c>
      <c r="AM2245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245" t="str">
        <f t="shared" si="70"/>
        <v>40-49</v>
      </c>
      <c r="AO2245">
        <f t="shared" si="71"/>
        <v>0</v>
      </c>
      <c r="AP2245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2246" spans="1:42" x14ac:dyDescent="0.25">
      <c r="A2246" t="s">
        <v>3224</v>
      </c>
      <c r="B2246" t="s">
        <v>49</v>
      </c>
      <c r="C2246" s="1">
        <v>74</v>
      </c>
      <c r="D2246" t="s">
        <v>40</v>
      </c>
      <c r="E2246">
        <v>0</v>
      </c>
      <c r="F2246" t="s">
        <v>534</v>
      </c>
      <c r="G2246" s="1">
        <v>92661</v>
      </c>
      <c r="H2246">
        <v>33.601309000000001</v>
      </c>
      <c r="I2246">
        <v>-117.902304</v>
      </c>
      <c r="J2246">
        <v>1</v>
      </c>
      <c r="K2246" s="1">
        <v>57</v>
      </c>
      <c r="L2246" t="s">
        <v>42</v>
      </c>
      <c r="M2246" t="s">
        <v>40</v>
      </c>
      <c r="N2246" s="10">
        <v>49.91</v>
      </c>
      <c r="O2246" t="s">
        <v>40</v>
      </c>
      <c r="P2246" t="s">
        <v>40</v>
      </c>
      <c r="Q2246" t="s">
        <v>55</v>
      </c>
      <c r="R2246">
        <v>21</v>
      </c>
      <c r="S2246" t="s">
        <v>43</v>
      </c>
      <c r="T2246" t="s">
        <v>40</v>
      </c>
      <c r="U2246" t="s">
        <v>40</v>
      </c>
      <c r="V2246" t="s">
        <v>43</v>
      </c>
      <c r="W2246" t="s">
        <v>43</v>
      </c>
      <c r="X2246" t="s">
        <v>40</v>
      </c>
      <c r="Y2246" t="s">
        <v>43</v>
      </c>
      <c r="Z2246" t="s">
        <v>40</v>
      </c>
      <c r="AA2246" t="s">
        <v>51</v>
      </c>
      <c r="AB2246" t="s">
        <v>40</v>
      </c>
      <c r="AC2246" t="s">
        <v>56</v>
      </c>
      <c r="AD2246" s="10">
        <v>95.25</v>
      </c>
      <c r="AE2246" s="10">
        <v>5427.05</v>
      </c>
      <c r="AF2246" s="10">
        <v>12.59</v>
      </c>
      <c r="AG2246" s="10">
        <v>0</v>
      </c>
      <c r="AH2246" s="10">
        <v>2844.87</v>
      </c>
      <c r="AI2246" s="10">
        <v>8259.33</v>
      </c>
      <c r="AJ2246" t="s">
        <v>57</v>
      </c>
      <c r="AK2246" t="s">
        <v>121</v>
      </c>
      <c r="AL2246" t="s">
        <v>195</v>
      </c>
      <c r="AM224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246" t="str">
        <f t="shared" si="70"/>
        <v>60-80</v>
      </c>
      <c r="AO2246">
        <f t="shared" si="71"/>
        <v>1</v>
      </c>
      <c r="AP2246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247" spans="1:42" x14ac:dyDescent="0.25">
      <c r="A2247" t="s">
        <v>3225</v>
      </c>
      <c r="B2247" t="s">
        <v>49</v>
      </c>
      <c r="C2247" s="1">
        <v>64</v>
      </c>
      <c r="D2247" t="s">
        <v>43</v>
      </c>
      <c r="E2247">
        <v>0</v>
      </c>
      <c r="F2247" t="s">
        <v>89</v>
      </c>
      <c r="G2247" s="1">
        <v>91942</v>
      </c>
      <c r="H2247">
        <v>32.782501000000003</v>
      </c>
      <c r="I2247">
        <v>-117.01611</v>
      </c>
      <c r="J2247">
        <v>0</v>
      </c>
      <c r="K2247" s="1">
        <v>39</v>
      </c>
      <c r="L2247" t="s">
        <v>129</v>
      </c>
      <c r="M2247" t="s">
        <v>40</v>
      </c>
      <c r="N2247" s="10">
        <v>36.17</v>
      </c>
      <c r="O2247" t="s">
        <v>40</v>
      </c>
      <c r="P2247" t="s">
        <v>40</v>
      </c>
      <c r="Q2247" t="s">
        <v>55</v>
      </c>
      <c r="R2247">
        <v>5</v>
      </c>
      <c r="S2247" t="s">
        <v>43</v>
      </c>
      <c r="T2247" t="s">
        <v>43</v>
      </c>
      <c r="U2247" t="s">
        <v>43</v>
      </c>
      <c r="V2247" t="s">
        <v>43</v>
      </c>
      <c r="W2247" t="s">
        <v>43</v>
      </c>
      <c r="X2247" t="s">
        <v>43</v>
      </c>
      <c r="Y2247" t="s">
        <v>43</v>
      </c>
      <c r="Z2247" t="s">
        <v>40</v>
      </c>
      <c r="AA2247" t="s">
        <v>51</v>
      </c>
      <c r="AB2247" t="s">
        <v>43</v>
      </c>
      <c r="AC2247" t="s">
        <v>56</v>
      </c>
      <c r="AD2247" s="10">
        <v>75.25</v>
      </c>
      <c r="AE2247" s="10">
        <v>3017.65</v>
      </c>
      <c r="AF2247" s="10">
        <v>0</v>
      </c>
      <c r="AG2247" s="10">
        <v>0</v>
      </c>
      <c r="AH2247" s="10">
        <v>1410.63</v>
      </c>
      <c r="AI2247" s="10">
        <v>4428.28</v>
      </c>
      <c r="AJ2247" t="s">
        <v>57</v>
      </c>
      <c r="AK2247" t="s">
        <v>58</v>
      </c>
      <c r="AL2247" t="s">
        <v>104</v>
      </c>
      <c r="AM2247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247" t="str">
        <f t="shared" si="70"/>
        <v>60-80</v>
      </c>
      <c r="AO2247">
        <f t="shared" si="71"/>
        <v>1</v>
      </c>
      <c r="AP224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248" spans="1:42" x14ac:dyDescent="0.25">
      <c r="A2248" t="s">
        <v>3226</v>
      </c>
      <c r="B2248" t="s">
        <v>49</v>
      </c>
      <c r="C2248" s="1">
        <v>28</v>
      </c>
      <c r="D2248" t="s">
        <v>40</v>
      </c>
      <c r="E2248">
        <v>1</v>
      </c>
      <c r="F2248" t="s">
        <v>3227</v>
      </c>
      <c r="G2248" s="1">
        <v>92004</v>
      </c>
      <c r="H2248">
        <v>33.200369000000002</v>
      </c>
      <c r="I2248">
        <v>-116.192313</v>
      </c>
      <c r="J2248">
        <v>1</v>
      </c>
      <c r="K2248" s="1">
        <v>47</v>
      </c>
      <c r="L2248" t="s">
        <v>76</v>
      </c>
      <c r="M2248" t="s">
        <v>40</v>
      </c>
      <c r="N2248" s="10">
        <v>39.25</v>
      </c>
      <c r="O2248" t="s">
        <v>40</v>
      </c>
      <c r="P2248" t="s">
        <v>40</v>
      </c>
      <c r="Q2248" t="s">
        <v>79</v>
      </c>
      <c r="R2248">
        <v>26</v>
      </c>
      <c r="S2248" t="s">
        <v>43</v>
      </c>
      <c r="T2248" t="s">
        <v>40</v>
      </c>
      <c r="U2248" t="s">
        <v>43</v>
      </c>
      <c r="V2248" t="s">
        <v>43</v>
      </c>
      <c r="W2248" t="s">
        <v>43</v>
      </c>
      <c r="X2248" t="s">
        <v>43</v>
      </c>
      <c r="Y2248" t="s">
        <v>40</v>
      </c>
      <c r="Z2248" t="s">
        <v>40</v>
      </c>
      <c r="AA2248" t="s">
        <v>51</v>
      </c>
      <c r="AB2248" t="s">
        <v>43</v>
      </c>
      <c r="AC2248" t="s">
        <v>56</v>
      </c>
      <c r="AD2248" s="10">
        <v>54.25</v>
      </c>
      <c r="AE2248" s="10">
        <v>2538.1999999999998</v>
      </c>
      <c r="AF2248" s="10">
        <v>0</v>
      </c>
      <c r="AG2248" s="10">
        <v>0</v>
      </c>
      <c r="AH2248" s="10">
        <v>1844.75</v>
      </c>
      <c r="AI2248" s="10">
        <v>4382.95</v>
      </c>
      <c r="AJ2248" t="s">
        <v>47</v>
      </c>
      <c r="AM2248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248" t="str">
        <f t="shared" si="70"/>
        <v>19-29</v>
      </c>
      <c r="AO2248">
        <f t="shared" si="71"/>
        <v>0</v>
      </c>
      <c r="AP2248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2249" spans="1:42" x14ac:dyDescent="0.25">
      <c r="A2249" t="s">
        <v>3228</v>
      </c>
      <c r="B2249" t="s">
        <v>49</v>
      </c>
      <c r="C2249" s="1">
        <v>26</v>
      </c>
      <c r="D2249" t="s">
        <v>43</v>
      </c>
      <c r="E2249">
        <v>0</v>
      </c>
      <c r="F2249" t="s">
        <v>1003</v>
      </c>
      <c r="G2249" s="1">
        <v>95776</v>
      </c>
      <c r="H2249">
        <v>38.694080999999997</v>
      </c>
      <c r="I2249">
        <v>-121.69443099999999</v>
      </c>
      <c r="J2249">
        <v>0</v>
      </c>
      <c r="K2249" s="1">
        <v>20</v>
      </c>
      <c r="L2249" t="s">
        <v>42</v>
      </c>
      <c r="M2249" t="s">
        <v>40</v>
      </c>
      <c r="N2249" s="10">
        <v>23.22</v>
      </c>
      <c r="O2249" t="s">
        <v>40</v>
      </c>
      <c r="P2249" t="s">
        <v>40</v>
      </c>
      <c r="Q2249" t="s">
        <v>55</v>
      </c>
      <c r="R2249">
        <v>59</v>
      </c>
      <c r="S2249" t="s">
        <v>43</v>
      </c>
      <c r="T2249" t="s">
        <v>43</v>
      </c>
      <c r="U2249" t="s">
        <v>43</v>
      </c>
      <c r="V2249" t="s">
        <v>40</v>
      </c>
      <c r="W2249" t="s">
        <v>40</v>
      </c>
      <c r="X2249" t="s">
        <v>40</v>
      </c>
      <c r="Y2249" t="s">
        <v>40</v>
      </c>
      <c r="Z2249" t="s">
        <v>40</v>
      </c>
      <c r="AA2249" t="s">
        <v>51</v>
      </c>
      <c r="AB2249" t="s">
        <v>40</v>
      </c>
      <c r="AC2249" t="s">
        <v>183</v>
      </c>
      <c r="AD2249" s="10">
        <v>98.55</v>
      </c>
      <c r="AE2249" s="10">
        <v>2031.95</v>
      </c>
      <c r="AF2249" s="10">
        <v>0</v>
      </c>
      <c r="AG2249" s="10">
        <v>0</v>
      </c>
      <c r="AH2249" s="10">
        <v>464.4</v>
      </c>
      <c r="AI2249" s="10">
        <v>2496.35</v>
      </c>
      <c r="AJ2249" t="s">
        <v>47</v>
      </c>
      <c r="AM2249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2249" t="str">
        <f t="shared" si="70"/>
        <v>19-29</v>
      </c>
      <c r="AO2249">
        <f t="shared" si="71"/>
        <v>0</v>
      </c>
      <c r="AP2249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250" spans="1:42" x14ac:dyDescent="0.25">
      <c r="A2250" t="s">
        <v>3229</v>
      </c>
      <c r="B2250" t="s">
        <v>49</v>
      </c>
      <c r="C2250" s="1">
        <v>35</v>
      </c>
      <c r="D2250" t="s">
        <v>40</v>
      </c>
      <c r="E2250">
        <v>0</v>
      </c>
      <c r="F2250" t="s">
        <v>3230</v>
      </c>
      <c r="G2250" s="1">
        <v>93268</v>
      </c>
      <c r="H2250">
        <v>35.184837000000002</v>
      </c>
      <c r="I2250">
        <v>-119.402525</v>
      </c>
      <c r="J2250">
        <v>1</v>
      </c>
      <c r="K2250" s="1">
        <v>17</v>
      </c>
      <c r="L2250" t="s">
        <v>42</v>
      </c>
      <c r="M2250" t="s">
        <v>40</v>
      </c>
      <c r="N2250" s="10">
        <v>13.68</v>
      </c>
      <c r="O2250" t="s">
        <v>43</v>
      </c>
      <c r="P2250" t="s">
        <v>40</v>
      </c>
      <c r="Q2250" t="s">
        <v>55</v>
      </c>
      <c r="R2250">
        <v>11</v>
      </c>
      <c r="S2250" t="s">
        <v>43</v>
      </c>
      <c r="T2250" t="s">
        <v>43</v>
      </c>
      <c r="U2250" t="s">
        <v>43</v>
      </c>
      <c r="V2250" t="s">
        <v>43</v>
      </c>
      <c r="W2250" t="s">
        <v>43</v>
      </c>
      <c r="X2250" t="s">
        <v>43</v>
      </c>
      <c r="Y2250" t="s">
        <v>43</v>
      </c>
      <c r="Z2250" t="s">
        <v>40</v>
      </c>
      <c r="AA2250" t="s">
        <v>51</v>
      </c>
      <c r="AB2250" t="s">
        <v>40</v>
      </c>
      <c r="AC2250" t="s">
        <v>56</v>
      </c>
      <c r="AD2250" s="10">
        <v>70.400000000000006</v>
      </c>
      <c r="AE2250" s="10">
        <v>1214.05</v>
      </c>
      <c r="AF2250" s="10">
        <v>0</v>
      </c>
      <c r="AG2250" s="10">
        <v>0</v>
      </c>
      <c r="AH2250" s="10">
        <v>232.56</v>
      </c>
      <c r="AI2250" s="10">
        <v>1446.61</v>
      </c>
      <c r="AJ2250" t="s">
        <v>57</v>
      </c>
      <c r="AK2250" t="s">
        <v>58</v>
      </c>
      <c r="AL2250" t="s">
        <v>59</v>
      </c>
      <c r="AM2250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2250" t="str">
        <f t="shared" si="70"/>
        <v>30-39</v>
      </c>
      <c r="AO2250">
        <f t="shared" si="71"/>
        <v>1</v>
      </c>
      <c r="AP2250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251" spans="1:42" x14ac:dyDescent="0.25">
      <c r="A2251" t="s">
        <v>3231</v>
      </c>
      <c r="B2251" t="s">
        <v>49</v>
      </c>
      <c r="C2251" s="1">
        <v>62</v>
      </c>
      <c r="D2251" t="s">
        <v>43</v>
      </c>
      <c r="E2251">
        <v>0</v>
      </c>
      <c r="F2251" t="s">
        <v>399</v>
      </c>
      <c r="G2251" s="1">
        <v>90302</v>
      </c>
      <c r="H2251">
        <v>33.975332000000002</v>
      </c>
      <c r="I2251">
        <v>-118.35525199999999</v>
      </c>
      <c r="J2251">
        <v>0</v>
      </c>
      <c r="K2251" s="1">
        <v>52</v>
      </c>
      <c r="L2251" t="s">
        <v>42</v>
      </c>
      <c r="M2251" t="s">
        <v>40</v>
      </c>
      <c r="N2251" s="10">
        <v>28.3</v>
      </c>
      <c r="O2251" t="s">
        <v>43</v>
      </c>
      <c r="P2251" t="s">
        <v>43</v>
      </c>
      <c r="AA2251" t="s">
        <v>73</v>
      </c>
      <c r="AB2251" t="s">
        <v>43</v>
      </c>
      <c r="AC2251" t="s">
        <v>56</v>
      </c>
      <c r="AD2251" s="10">
        <v>21</v>
      </c>
      <c r="AE2251" s="10">
        <v>1107.2</v>
      </c>
      <c r="AF2251" s="10">
        <v>0</v>
      </c>
      <c r="AG2251" s="10">
        <v>0</v>
      </c>
      <c r="AH2251" s="10">
        <v>1471.6</v>
      </c>
      <c r="AI2251" s="10">
        <v>2578.8000000000002</v>
      </c>
      <c r="AJ2251" t="s">
        <v>47</v>
      </c>
      <c r="AM2251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251" t="str">
        <f t="shared" si="70"/>
        <v>60-80</v>
      </c>
      <c r="AO2251">
        <f t="shared" si="71"/>
        <v>0</v>
      </c>
      <c r="AP2251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252" spans="1:42" x14ac:dyDescent="0.25">
      <c r="A2252" t="s">
        <v>3232</v>
      </c>
      <c r="B2252" t="s">
        <v>49</v>
      </c>
      <c r="C2252" s="1">
        <v>22</v>
      </c>
      <c r="D2252" t="s">
        <v>40</v>
      </c>
      <c r="E2252">
        <v>2</v>
      </c>
      <c r="F2252" t="s">
        <v>1116</v>
      </c>
      <c r="G2252" s="1">
        <v>92585</v>
      </c>
      <c r="H2252">
        <v>33.739412000000002</v>
      </c>
      <c r="I2252">
        <v>-117.173334</v>
      </c>
      <c r="J2252">
        <v>3</v>
      </c>
      <c r="K2252" s="1">
        <v>10</v>
      </c>
      <c r="L2252" t="s">
        <v>42</v>
      </c>
      <c r="M2252" t="s">
        <v>40</v>
      </c>
      <c r="N2252" s="10">
        <v>36.369999999999997</v>
      </c>
      <c r="O2252" t="s">
        <v>40</v>
      </c>
      <c r="P2252" t="s">
        <v>43</v>
      </c>
      <c r="AA2252" t="s">
        <v>73</v>
      </c>
      <c r="AB2252" t="s">
        <v>43</v>
      </c>
      <c r="AC2252" t="s">
        <v>46</v>
      </c>
      <c r="AD2252" s="10">
        <v>25.35</v>
      </c>
      <c r="AE2252" s="10">
        <v>253.5</v>
      </c>
      <c r="AF2252" s="10">
        <v>0</v>
      </c>
      <c r="AG2252" s="10">
        <v>0</v>
      </c>
      <c r="AH2252" s="10">
        <v>363.7</v>
      </c>
      <c r="AI2252" s="10">
        <v>617.20000000000005</v>
      </c>
      <c r="AJ2252" t="s">
        <v>47</v>
      </c>
      <c r="AM225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252" t="str">
        <f t="shared" si="70"/>
        <v>19-29</v>
      </c>
      <c r="AO2252">
        <f t="shared" si="71"/>
        <v>0</v>
      </c>
      <c r="AP2252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253" spans="1:42" x14ac:dyDescent="0.25">
      <c r="A2253" t="s">
        <v>3233</v>
      </c>
      <c r="B2253" t="s">
        <v>39</v>
      </c>
      <c r="C2253" s="1">
        <v>19</v>
      </c>
      <c r="D2253" t="s">
        <v>40</v>
      </c>
      <c r="E2253">
        <v>0</v>
      </c>
      <c r="F2253" t="s">
        <v>1080</v>
      </c>
      <c r="G2253" s="1">
        <v>95665</v>
      </c>
      <c r="H2253">
        <v>38.400264</v>
      </c>
      <c r="I2253">
        <v>-120.641274</v>
      </c>
      <c r="J2253">
        <v>0</v>
      </c>
      <c r="K2253" s="1">
        <v>61</v>
      </c>
      <c r="L2253" t="s">
        <v>42</v>
      </c>
      <c r="M2253" t="s">
        <v>40</v>
      </c>
      <c r="N2253" s="10">
        <v>10.210000000000001</v>
      </c>
      <c r="O2253" t="s">
        <v>43</v>
      </c>
      <c r="P2253" t="s">
        <v>40</v>
      </c>
      <c r="Q2253" t="s">
        <v>55</v>
      </c>
      <c r="R2253">
        <v>69</v>
      </c>
      <c r="S2253" t="s">
        <v>40</v>
      </c>
      <c r="T2253" t="s">
        <v>40</v>
      </c>
      <c r="U2253" t="s">
        <v>43</v>
      </c>
      <c r="V2253" t="s">
        <v>40</v>
      </c>
      <c r="W2253" t="s">
        <v>43</v>
      </c>
      <c r="X2253" t="s">
        <v>40</v>
      </c>
      <c r="Y2253" t="s">
        <v>40</v>
      </c>
      <c r="Z2253" t="s">
        <v>40</v>
      </c>
      <c r="AA2253" t="s">
        <v>45</v>
      </c>
      <c r="AB2253" t="s">
        <v>43</v>
      </c>
      <c r="AC2253" t="s">
        <v>56</v>
      </c>
      <c r="AD2253" s="10">
        <v>93.7</v>
      </c>
      <c r="AE2253" s="10">
        <v>5860.7</v>
      </c>
      <c r="AF2253" s="10">
        <v>0</v>
      </c>
      <c r="AG2253" s="10">
        <v>0</v>
      </c>
      <c r="AH2253" s="10">
        <v>622.80999999999995</v>
      </c>
      <c r="AI2253" s="10">
        <v>6483.51</v>
      </c>
      <c r="AJ2253" t="s">
        <v>47</v>
      </c>
      <c r="AM225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253" t="str">
        <f t="shared" si="70"/>
        <v>19-29</v>
      </c>
      <c r="AO2253">
        <f t="shared" si="71"/>
        <v>0</v>
      </c>
      <c r="AP2253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254" spans="1:42" x14ac:dyDescent="0.25">
      <c r="A2254" t="s">
        <v>3234</v>
      </c>
      <c r="B2254" t="s">
        <v>39</v>
      </c>
      <c r="C2254" s="1">
        <v>66</v>
      </c>
      <c r="D2254" t="s">
        <v>43</v>
      </c>
      <c r="E2254">
        <v>0</v>
      </c>
      <c r="F2254" t="s">
        <v>135</v>
      </c>
      <c r="G2254" s="1">
        <v>90001</v>
      </c>
      <c r="H2254">
        <v>33.973616</v>
      </c>
      <c r="I2254">
        <v>-118.24902</v>
      </c>
      <c r="J2254">
        <v>0</v>
      </c>
      <c r="K2254" s="1">
        <v>8</v>
      </c>
      <c r="L2254" t="s">
        <v>54</v>
      </c>
      <c r="M2254" t="s">
        <v>40</v>
      </c>
      <c r="N2254" s="10">
        <v>5.21</v>
      </c>
      <c r="O2254" t="s">
        <v>43</v>
      </c>
      <c r="P2254" t="s">
        <v>40</v>
      </c>
      <c r="Q2254" t="s">
        <v>55</v>
      </c>
      <c r="R2254">
        <v>8</v>
      </c>
      <c r="S2254" t="s">
        <v>43</v>
      </c>
      <c r="T2254" t="s">
        <v>43</v>
      </c>
      <c r="U2254" t="s">
        <v>40</v>
      </c>
      <c r="V2254" t="s">
        <v>43</v>
      </c>
      <c r="W2254" t="s">
        <v>40</v>
      </c>
      <c r="X2254" t="s">
        <v>40</v>
      </c>
      <c r="Y2254" t="s">
        <v>43</v>
      </c>
      <c r="Z2254" t="s">
        <v>40</v>
      </c>
      <c r="AA2254" t="s">
        <v>51</v>
      </c>
      <c r="AB2254" t="s">
        <v>40</v>
      </c>
      <c r="AC2254" t="s">
        <v>46</v>
      </c>
      <c r="AD2254" s="10">
        <v>94.45</v>
      </c>
      <c r="AE2254" s="10">
        <v>742.95</v>
      </c>
      <c r="AF2254" s="10">
        <v>0</v>
      </c>
      <c r="AG2254" s="10">
        <v>0</v>
      </c>
      <c r="AH2254" s="10">
        <v>41.68</v>
      </c>
      <c r="AI2254" s="10">
        <v>784.63</v>
      </c>
      <c r="AJ2254" t="s">
        <v>57</v>
      </c>
      <c r="AK2254" t="s">
        <v>58</v>
      </c>
      <c r="AL2254" t="s">
        <v>59</v>
      </c>
      <c r="AM225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254" t="str">
        <f t="shared" si="70"/>
        <v>60-80</v>
      </c>
      <c r="AO2254">
        <f t="shared" si="71"/>
        <v>1</v>
      </c>
      <c r="AP2254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255" spans="1:42" x14ac:dyDescent="0.25">
      <c r="A2255" t="s">
        <v>3235</v>
      </c>
      <c r="B2255" t="s">
        <v>39</v>
      </c>
      <c r="C2255" s="1">
        <v>70</v>
      </c>
      <c r="D2255" t="s">
        <v>40</v>
      </c>
      <c r="E2255">
        <v>0</v>
      </c>
      <c r="F2255" t="s">
        <v>221</v>
      </c>
      <c r="G2255" s="1">
        <v>91755</v>
      </c>
      <c r="H2255">
        <v>34.049171999999999</v>
      </c>
      <c r="I2255">
        <v>-118.115022</v>
      </c>
      <c r="J2255">
        <v>1</v>
      </c>
      <c r="K2255" s="1">
        <v>72</v>
      </c>
      <c r="L2255" t="s">
        <v>42</v>
      </c>
      <c r="M2255" t="s">
        <v>40</v>
      </c>
      <c r="N2255" s="10">
        <v>24.44</v>
      </c>
      <c r="O2255" t="s">
        <v>40</v>
      </c>
      <c r="P2255" t="s">
        <v>40</v>
      </c>
      <c r="Q2255" t="s">
        <v>79</v>
      </c>
      <c r="R2255">
        <v>13</v>
      </c>
      <c r="S2255" t="s">
        <v>40</v>
      </c>
      <c r="T2255" t="s">
        <v>40</v>
      </c>
      <c r="U2255" t="s">
        <v>40</v>
      </c>
      <c r="V2255" t="s">
        <v>40</v>
      </c>
      <c r="W2255" t="s">
        <v>40</v>
      </c>
      <c r="X2255" t="s">
        <v>40</v>
      </c>
      <c r="Y2255" t="s">
        <v>43</v>
      </c>
      <c r="Z2255" t="s">
        <v>40</v>
      </c>
      <c r="AA2255" t="s">
        <v>73</v>
      </c>
      <c r="AB2255" t="s">
        <v>43</v>
      </c>
      <c r="AC2255" t="s">
        <v>46</v>
      </c>
      <c r="AD2255" s="10">
        <v>89.1</v>
      </c>
      <c r="AE2255" s="10">
        <v>6352.4</v>
      </c>
      <c r="AF2255" s="10">
        <v>0</v>
      </c>
      <c r="AG2255" s="10">
        <v>0</v>
      </c>
      <c r="AH2255" s="10">
        <v>1759.68</v>
      </c>
      <c r="AI2255" s="10">
        <v>8112.08</v>
      </c>
      <c r="AJ2255" t="s">
        <v>47</v>
      </c>
      <c r="AM2255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255" t="str">
        <f t="shared" si="70"/>
        <v>60-80</v>
      </c>
      <c r="AO2255">
        <f t="shared" si="71"/>
        <v>0</v>
      </c>
      <c r="AP225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256" spans="1:42" x14ac:dyDescent="0.25">
      <c r="A2256" t="s">
        <v>3236</v>
      </c>
      <c r="B2256" t="s">
        <v>49</v>
      </c>
      <c r="C2256" s="1">
        <v>45</v>
      </c>
      <c r="D2256" t="s">
        <v>43</v>
      </c>
      <c r="E2256">
        <v>0</v>
      </c>
      <c r="F2256" t="s">
        <v>1844</v>
      </c>
      <c r="G2256" s="1">
        <v>91752</v>
      </c>
      <c r="H2256">
        <v>33.999991999999999</v>
      </c>
      <c r="I2256">
        <v>-117.53539499999999</v>
      </c>
      <c r="J2256">
        <v>0</v>
      </c>
      <c r="K2256" s="1">
        <v>24</v>
      </c>
      <c r="L2256" t="s">
        <v>42</v>
      </c>
      <c r="M2256" t="s">
        <v>40</v>
      </c>
      <c r="N2256" s="10">
        <v>2.33</v>
      </c>
      <c r="O2256" t="s">
        <v>43</v>
      </c>
      <c r="P2256" t="s">
        <v>40</v>
      </c>
      <c r="Q2256" t="s">
        <v>79</v>
      </c>
      <c r="R2256">
        <v>2</v>
      </c>
      <c r="S2256" t="s">
        <v>43</v>
      </c>
      <c r="T2256" t="s">
        <v>43</v>
      </c>
      <c r="U2256" t="s">
        <v>43</v>
      </c>
      <c r="V2256" t="s">
        <v>40</v>
      </c>
      <c r="W2256" t="s">
        <v>43</v>
      </c>
      <c r="X2256" t="s">
        <v>43</v>
      </c>
      <c r="Y2256" t="s">
        <v>43</v>
      </c>
      <c r="Z2256" t="s">
        <v>40</v>
      </c>
      <c r="AA2256" t="s">
        <v>51</v>
      </c>
      <c r="AB2256" t="s">
        <v>40</v>
      </c>
      <c r="AC2256" t="s">
        <v>46</v>
      </c>
      <c r="AD2256" s="10">
        <v>51.1</v>
      </c>
      <c r="AE2256" s="10">
        <v>1269.5999999999999</v>
      </c>
      <c r="AF2256" s="10">
        <v>0</v>
      </c>
      <c r="AG2256" s="10">
        <v>0</v>
      </c>
      <c r="AH2256" s="10">
        <v>55.92</v>
      </c>
      <c r="AI2256" s="10">
        <v>1325.52</v>
      </c>
      <c r="AJ2256" t="s">
        <v>47</v>
      </c>
      <c r="AM2256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2256" t="str">
        <f t="shared" si="70"/>
        <v>40-49</v>
      </c>
      <c r="AO2256">
        <f t="shared" si="71"/>
        <v>0</v>
      </c>
      <c r="AP2256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2257" spans="1:42" x14ac:dyDescent="0.25">
      <c r="A2257" t="s">
        <v>3237</v>
      </c>
      <c r="B2257" t="s">
        <v>49</v>
      </c>
      <c r="C2257" s="1">
        <v>77</v>
      </c>
      <c r="D2257" t="s">
        <v>43</v>
      </c>
      <c r="E2257">
        <v>0</v>
      </c>
      <c r="F2257" t="s">
        <v>1103</v>
      </c>
      <c r="G2257" s="1">
        <v>96031</v>
      </c>
      <c r="H2257">
        <v>41.232128000000003</v>
      </c>
      <c r="I2257">
        <v>-123.194748</v>
      </c>
      <c r="J2257">
        <v>0</v>
      </c>
      <c r="K2257" s="1">
        <v>4</v>
      </c>
      <c r="L2257" t="s">
        <v>42</v>
      </c>
      <c r="M2257" t="s">
        <v>40</v>
      </c>
      <c r="N2257" s="10">
        <v>30.11</v>
      </c>
      <c r="O2257" t="s">
        <v>43</v>
      </c>
      <c r="P2257" t="s">
        <v>40</v>
      </c>
      <c r="Q2257" t="s">
        <v>55</v>
      </c>
      <c r="R2257">
        <v>25</v>
      </c>
      <c r="S2257" t="s">
        <v>43</v>
      </c>
      <c r="T2257" t="s">
        <v>43</v>
      </c>
      <c r="U2257" t="s">
        <v>43</v>
      </c>
      <c r="V2257" t="s">
        <v>43</v>
      </c>
      <c r="W2257" t="s">
        <v>43</v>
      </c>
      <c r="X2257" t="s">
        <v>43</v>
      </c>
      <c r="Y2257" t="s">
        <v>43</v>
      </c>
      <c r="Z2257" t="s">
        <v>40</v>
      </c>
      <c r="AA2257" t="s">
        <v>73</v>
      </c>
      <c r="AB2257" t="s">
        <v>43</v>
      </c>
      <c r="AC2257" t="s">
        <v>56</v>
      </c>
      <c r="AD2257" s="10">
        <v>69.349999999999994</v>
      </c>
      <c r="AE2257" s="10">
        <v>261.64999999999998</v>
      </c>
      <c r="AF2257" s="10">
        <v>0</v>
      </c>
      <c r="AG2257" s="10">
        <v>0</v>
      </c>
      <c r="AH2257" s="10">
        <v>120.44</v>
      </c>
      <c r="AI2257" s="10">
        <v>382.09</v>
      </c>
      <c r="AJ2257" t="s">
        <v>47</v>
      </c>
      <c r="AM225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257" t="str">
        <f t="shared" si="70"/>
        <v>60-80</v>
      </c>
      <c r="AO2257">
        <f t="shared" si="71"/>
        <v>0</v>
      </c>
      <c r="AP225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258" spans="1:42" x14ac:dyDescent="0.25">
      <c r="A2258" t="s">
        <v>3238</v>
      </c>
      <c r="B2258" t="s">
        <v>49</v>
      </c>
      <c r="C2258" s="1">
        <v>36</v>
      </c>
      <c r="D2258" t="s">
        <v>43</v>
      </c>
      <c r="E2258">
        <v>0</v>
      </c>
      <c r="F2258" t="s">
        <v>3239</v>
      </c>
      <c r="G2258" s="1">
        <v>95558</v>
      </c>
      <c r="H2258">
        <v>40.274301999999999</v>
      </c>
      <c r="I2258">
        <v>-124.210902</v>
      </c>
      <c r="J2258">
        <v>0</v>
      </c>
      <c r="K2258" s="1">
        <v>26</v>
      </c>
      <c r="L2258" t="s">
        <v>42</v>
      </c>
      <c r="M2258" t="s">
        <v>40</v>
      </c>
      <c r="N2258" s="10">
        <v>14.3</v>
      </c>
      <c r="O2258" t="s">
        <v>40</v>
      </c>
      <c r="P2258" t="s">
        <v>40</v>
      </c>
      <c r="Q2258" t="s">
        <v>55</v>
      </c>
      <c r="R2258">
        <v>20</v>
      </c>
      <c r="S2258" t="s">
        <v>43</v>
      </c>
      <c r="T2258" t="s">
        <v>43</v>
      </c>
      <c r="U2258" t="s">
        <v>43</v>
      </c>
      <c r="V2258" t="s">
        <v>43</v>
      </c>
      <c r="W2258" t="s">
        <v>43</v>
      </c>
      <c r="X2258" t="s">
        <v>40</v>
      </c>
      <c r="Y2258" t="s">
        <v>40</v>
      </c>
      <c r="Z2258" t="s">
        <v>40</v>
      </c>
      <c r="AA2258" t="s">
        <v>51</v>
      </c>
      <c r="AB2258" t="s">
        <v>40</v>
      </c>
      <c r="AC2258" t="s">
        <v>56</v>
      </c>
      <c r="AD2258" s="10">
        <v>83.95</v>
      </c>
      <c r="AE2258" s="10">
        <v>2254.1999999999998</v>
      </c>
      <c r="AF2258" s="10">
        <v>0</v>
      </c>
      <c r="AG2258" s="10">
        <v>0</v>
      </c>
      <c r="AH2258" s="10">
        <v>371.8</v>
      </c>
      <c r="AI2258" s="10">
        <v>2626</v>
      </c>
      <c r="AJ2258" t="s">
        <v>57</v>
      </c>
      <c r="AK2258" t="s">
        <v>58</v>
      </c>
      <c r="AL2258" t="s">
        <v>203</v>
      </c>
      <c r="AM2258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258" t="str">
        <f t="shared" si="70"/>
        <v>30-39</v>
      </c>
      <c r="AO2258">
        <f t="shared" si="71"/>
        <v>1</v>
      </c>
      <c r="AP225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259" spans="1:42" x14ac:dyDescent="0.25">
      <c r="A2259" t="s">
        <v>3240</v>
      </c>
      <c r="B2259" t="s">
        <v>39</v>
      </c>
      <c r="C2259" s="1">
        <v>59</v>
      </c>
      <c r="D2259" t="s">
        <v>40</v>
      </c>
      <c r="E2259">
        <v>0</v>
      </c>
      <c r="F2259" t="s">
        <v>968</v>
      </c>
      <c r="G2259" s="1">
        <v>93924</v>
      </c>
      <c r="H2259">
        <v>36.414611000000001</v>
      </c>
      <c r="I2259">
        <v>-121.6386</v>
      </c>
      <c r="J2259">
        <v>10</v>
      </c>
      <c r="K2259" s="1">
        <v>66</v>
      </c>
      <c r="L2259" t="s">
        <v>42</v>
      </c>
      <c r="M2259" t="s">
        <v>40</v>
      </c>
      <c r="N2259" s="10">
        <v>37.380000000000003</v>
      </c>
      <c r="O2259" t="s">
        <v>40</v>
      </c>
      <c r="P2259" t="s">
        <v>40</v>
      </c>
      <c r="Q2259" t="s">
        <v>55</v>
      </c>
      <c r="R2259">
        <v>8</v>
      </c>
      <c r="S2259" t="s">
        <v>40</v>
      </c>
      <c r="T2259" t="s">
        <v>40</v>
      </c>
      <c r="U2259" t="s">
        <v>43</v>
      </c>
      <c r="V2259" t="s">
        <v>40</v>
      </c>
      <c r="W2259" t="s">
        <v>43</v>
      </c>
      <c r="X2259" t="s">
        <v>43</v>
      </c>
      <c r="Y2259" t="s">
        <v>43</v>
      </c>
      <c r="Z2259" t="s">
        <v>40</v>
      </c>
      <c r="AA2259" t="s">
        <v>45</v>
      </c>
      <c r="AB2259" t="s">
        <v>43</v>
      </c>
      <c r="AC2259" t="s">
        <v>56</v>
      </c>
      <c r="AD2259" s="10">
        <v>89</v>
      </c>
      <c r="AE2259" s="10">
        <v>5898.6</v>
      </c>
      <c r="AF2259" s="10">
        <v>0</v>
      </c>
      <c r="AG2259" s="10">
        <v>0</v>
      </c>
      <c r="AH2259" s="10">
        <v>2467.08</v>
      </c>
      <c r="AI2259" s="10">
        <v>8365.68</v>
      </c>
      <c r="AJ2259" t="s">
        <v>47</v>
      </c>
      <c r="AM225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259" t="str">
        <f t="shared" si="70"/>
        <v>50-59</v>
      </c>
      <c r="AO2259">
        <f t="shared" si="71"/>
        <v>0</v>
      </c>
      <c r="AP2259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260" spans="1:42" x14ac:dyDescent="0.25">
      <c r="A2260" t="s">
        <v>3241</v>
      </c>
      <c r="B2260" t="s">
        <v>39</v>
      </c>
      <c r="C2260" s="1">
        <v>52</v>
      </c>
      <c r="D2260" t="s">
        <v>40</v>
      </c>
      <c r="E2260">
        <v>3</v>
      </c>
      <c r="F2260" t="s">
        <v>391</v>
      </c>
      <c r="G2260" s="1">
        <v>94112</v>
      </c>
      <c r="H2260">
        <v>37.720497999999999</v>
      </c>
      <c r="I2260">
        <v>-122.443119</v>
      </c>
      <c r="J2260">
        <v>1</v>
      </c>
      <c r="K2260" s="1">
        <v>65</v>
      </c>
      <c r="L2260" t="s">
        <v>42</v>
      </c>
      <c r="M2260" t="s">
        <v>40</v>
      </c>
      <c r="N2260" s="10">
        <v>10.11</v>
      </c>
      <c r="O2260" t="s">
        <v>40</v>
      </c>
      <c r="P2260" t="s">
        <v>40</v>
      </c>
      <c r="Q2260" t="s">
        <v>44</v>
      </c>
      <c r="R2260">
        <v>26</v>
      </c>
      <c r="S2260" t="s">
        <v>40</v>
      </c>
      <c r="T2260" t="s">
        <v>40</v>
      </c>
      <c r="U2260" t="s">
        <v>40</v>
      </c>
      <c r="V2260" t="s">
        <v>40</v>
      </c>
      <c r="W2260" t="s">
        <v>40</v>
      </c>
      <c r="X2260" t="s">
        <v>40</v>
      </c>
      <c r="Y2260" t="s">
        <v>40</v>
      </c>
      <c r="Z2260" t="s">
        <v>40</v>
      </c>
      <c r="AA2260" t="s">
        <v>73</v>
      </c>
      <c r="AB2260" t="s">
        <v>43</v>
      </c>
      <c r="AC2260" t="s">
        <v>56</v>
      </c>
      <c r="AD2260" s="10">
        <v>91.55</v>
      </c>
      <c r="AE2260" s="10">
        <v>5963.95</v>
      </c>
      <c r="AF2260" s="10">
        <v>0</v>
      </c>
      <c r="AG2260" s="10">
        <v>0</v>
      </c>
      <c r="AH2260" s="10">
        <v>657.15</v>
      </c>
      <c r="AI2260" s="10">
        <v>6621.1</v>
      </c>
      <c r="AJ2260" t="s">
        <v>47</v>
      </c>
      <c r="AM226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260" t="str">
        <f t="shared" si="70"/>
        <v>50-59</v>
      </c>
      <c r="AO2260">
        <f t="shared" si="71"/>
        <v>0</v>
      </c>
      <c r="AP2260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261" spans="1:42" x14ac:dyDescent="0.25">
      <c r="A2261" t="s">
        <v>3242</v>
      </c>
      <c r="B2261" t="s">
        <v>39</v>
      </c>
      <c r="C2261" s="1">
        <v>40</v>
      </c>
      <c r="D2261" t="s">
        <v>43</v>
      </c>
      <c r="E2261">
        <v>0</v>
      </c>
      <c r="F2261" t="s">
        <v>391</v>
      </c>
      <c r="G2261" s="1">
        <v>94129</v>
      </c>
      <c r="H2261">
        <v>37.797525999999998</v>
      </c>
      <c r="I2261">
        <v>-122.46453099999999</v>
      </c>
      <c r="J2261">
        <v>0</v>
      </c>
      <c r="K2261" s="1">
        <v>34</v>
      </c>
      <c r="L2261" t="s">
        <v>129</v>
      </c>
      <c r="M2261" t="s">
        <v>40</v>
      </c>
      <c r="N2261" s="10">
        <v>5.32</v>
      </c>
      <c r="O2261" t="s">
        <v>43</v>
      </c>
      <c r="P2261" t="s">
        <v>40</v>
      </c>
      <c r="Q2261" t="s">
        <v>79</v>
      </c>
      <c r="R2261">
        <v>23</v>
      </c>
      <c r="S2261" t="s">
        <v>40</v>
      </c>
      <c r="T2261" t="s">
        <v>43</v>
      </c>
      <c r="U2261" t="s">
        <v>40</v>
      </c>
      <c r="V2261" t="s">
        <v>40</v>
      </c>
      <c r="W2261" t="s">
        <v>40</v>
      </c>
      <c r="X2261" t="s">
        <v>40</v>
      </c>
      <c r="Y2261" t="s">
        <v>40</v>
      </c>
      <c r="Z2261" t="s">
        <v>40</v>
      </c>
      <c r="AA2261" t="s">
        <v>45</v>
      </c>
      <c r="AB2261" t="s">
        <v>40</v>
      </c>
      <c r="AC2261" t="s">
        <v>56</v>
      </c>
      <c r="AD2261" s="10">
        <v>79.95</v>
      </c>
      <c r="AE2261" s="10">
        <v>2727.3</v>
      </c>
      <c r="AF2261" s="10">
        <v>0</v>
      </c>
      <c r="AG2261" s="10">
        <v>0</v>
      </c>
      <c r="AH2261" s="10">
        <v>180.88</v>
      </c>
      <c r="AI2261" s="10">
        <v>2908.18</v>
      </c>
      <c r="AJ2261" t="s">
        <v>47</v>
      </c>
      <c r="AM2261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261" t="str">
        <f t="shared" si="70"/>
        <v>40-49</v>
      </c>
      <c r="AO2261">
        <f t="shared" si="71"/>
        <v>0</v>
      </c>
      <c r="AP2261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262" spans="1:42" x14ac:dyDescent="0.25">
      <c r="A2262" t="s">
        <v>3243</v>
      </c>
      <c r="B2262" t="s">
        <v>39</v>
      </c>
      <c r="C2262" s="1">
        <v>41</v>
      </c>
      <c r="D2262" t="s">
        <v>40</v>
      </c>
      <c r="E2262">
        <v>0</v>
      </c>
      <c r="F2262" t="s">
        <v>131</v>
      </c>
      <c r="G2262" s="1">
        <v>95501</v>
      </c>
      <c r="H2262">
        <v>40.796621000000002</v>
      </c>
      <c r="I2262">
        <v>-124.15428</v>
      </c>
      <c r="J2262">
        <v>10</v>
      </c>
      <c r="K2262" s="1">
        <v>45</v>
      </c>
      <c r="L2262" t="s">
        <v>42</v>
      </c>
      <c r="M2262" t="s">
        <v>40</v>
      </c>
      <c r="N2262" s="10">
        <v>26.01</v>
      </c>
      <c r="O2262" t="s">
        <v>43</v>
      </c>
      <c r="P2262" t="s">
        <v>40</v>
      </c>
      <c r="Q2262" t="s">
        <v>44</v>
      </c>
      <c r="R2262">
        <v>29</v>
      </c>
      <c r="S2262" t="s">
        <v>40</v>
      </c>
      <c r="T2262" t="s">
        <v>43</v>
      </c>
      <c r="U2262" t="s">
        <v>40</v>
      </c>
      <c r="V2262" t="s">
        <v>40</v>
      </c>
      <c r="W2262" t="s">
        <v>40</v>
      </c>
      <c r="X2262" t="s">
        <v>40</v>
      </c>
      <c r="Y2262" t="s">
        <v>40</v>
      </c>
      <c r="Z2262" t="s">
        <v>40</v>
      </c>
      <c r="AA2262" t="s">
        <v>73</v>
      </c>
      <c r="AB2262" t="s">
        <v>40</v>
      </c>
      <c r="AC2262" t="s">
        <v>46</v>
      </c>
      <c r="AD2262" s="10">
        <v>81</v>
      </c>
      <c r="AE2262" s="10">
        <v>3533.6</v>
      </c>
      <c r="AF2262" s="10">
        <v>0</v>
      </c>
      <c r="AG2262" s="10">
        <v>0</v>
      </c>
      <c r="AH2262" s="10">
        <v>1170.45</v>
      </c>
      <c r="AI2262" s="10">
        <v>4704.05</v>
      </c>
      <c r="AJ2262" t="s">
        <v>47</v>
      </c>
      <c r="AM2262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262" t="str">
        <f t="shared" si="70"/>
        <v>40-49</v>
      </c>
      <c r="AO2262">
        <f t="shared" si="71"/>
        <v>0</v>
      </c>
      <c r="AP226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263" spans="1:42" x14ac:dyDescent="0.25">
      <c r="A2263" t="s">
        <v>3244</v>
      </c>
      <c r="B2263" t="s">
        <v>39</v>
      </c>
      <c r="C2263" s="1">
        <v>43</v>
      </c>
      <c r="D2263" t="s">
        <v>40</v>
      </c>
      <c r="E2263">
        <v>2</v>
      </c>
      <c r="F2263" t="s">
        <v>391</v>
      </c>
      <c r="G2263" s="1">
        <v>94107</v>
      </c>
      <c r="H2263">
        <v>37.768881</v>
      </c>
      <c r="I2263">
        <v>-122.395521</v>
      </c>
      <c r="J2263">
        <v>4</v>
      </c>
      <c r="K2263" s="1">
        <v>71</v>
      </c>
      <c r="L2263" t="s">
        <v>72</v>
      </c>
      <c r="M2263" t="s">
        <v>40</v>
      </c>
      <c r="N2263" s="10">
        <v>15.73</v>
      </c>
      <c r="O2263" t="s">
        <v>40</v>
      </c>
      <c r="P2263" t="s">
        <v>40</v>
      </c>
      <c r="Q2263" t="s">
        <v>55</v>
      </c>
      <c r="R2263">
        <v>17</v>
      </c>
      <c r="S2263" t="s">
        <v>40</v>
      </c>
      <c r="T2263" t="s">
        <v>40</v>
      </c>
      <c r="U2263" t="s">
        <v>40</v>
      </c>
      <c r="V2263" t="s">
        <v>43</v>
      </c>
      <c r="W2263" t="s">
        <v>40</v>
      </c>
      <c r="X2263" t="s">
        <v>43</v>
      </c>
      <c r="Y2263" t="s">
        <v>43</v>
      </c>
      <c r="Z2263" t="s">
        <v>40</v>
      </c>
      <c r="AA2263" t="s">
        <v>73</v>
      </c>
      <c r="AB2263" t="s">
        <v>40</v>
      </c>
      <c r="AC2263" t="s">
        <v>46</v>
      </c>
      <c r="AD2263" s="10">
        <v>99</v>
      </c>
      <c r="AE2263" s="10">
        <v>7061.65</v>
      </c>
      <c r="AF2263" s="10">
        <v>0</v>
      </c>
      <c r="AG2263" s="10">
        <v>0</v>
      </c>
      <c r="AH2263" s="10">
        <v>1116.83</v>
      </c>
      <c r="AI2263" s="10">
        <v>8178.48</v>
      </c>
      <c r="AJ2263" t="s">
        <v>47</v>
      </c>
      <c r="AM226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263" t="str">
        <f t="shared" si="70"/>
        <v>40-49</v>
      </c>
      <c r="AO2263">
        <f t="shared" si="71"/>
        <v>0</v>
      </c>
      <c r="AP2263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264" spans="1:42" x14ac:dyDescent="0.25">
      <c r="A2264" t="s">
        <v>3245</v>
      </c>
      <c r="B2264" t="s">
        <v>49</v>
      </c>
      <c r="C2264" s="1">
        <v>36</v>
      </c>
      <c r="D2264" t="s">
        <v>43</v>
      </c>
      <c r="E2264">
        <v>0</v>
      </c>
      <c r="F2264" t="s">
        <v>391</v>
      </c>
      <c r="G2264" s="1">
        <v>94110</v>
      </c>
      <c r="H2264">
        <v>37.750020999999997</v>
      </c>
      <c r="I2264">
        <v>-122.415201</v>
      </c>
      <c r="J2264">
        <v>0</v>
      </c>
      <c r="K2264" s="1">
        <v>18</v>
      </c>
      <c r="L2264" t="s">
        <v>42</v>
      </c>
      <c r="M2264" t="s">
        <v>40</v>
      </c>
      <c r="N2264" s="10">
        <v>12.5</v>
      </c>
      <c r="O2264" t="s">
        <v>40</v>
      </c>
      <c r="P2264" t="s">
        <v>40</v>
      </c>
      <c r="Q2264" t="s">
        <v>79</v>
      </c>
      <c r="R2264">
        <v>5</v>
      </c>
      <c r="S2264" t="s">
        <v>43</v>
      </c>
      <c r="T2264" t="s">
        <v>43</v>
      </c>
      <c r="U2264" t="s">
        <v>40</v>
      </c>
      <c r="V2264" t="s">
        <v>40</v>
      </c>
      <c r="W2264" t="s">
        <v>40</v>
      </c>
      <c r="X2264" t="s">
        <v>40</v>
      </c>
      <c r="Y2264" t="s">
        <v>40</v>
      </c>
      <c r="Z2264" t="s">
        <v>40</v>
      </c>
      <c r="AA2264" t="s">
        <v>45</v>
      </c>
      <c r="AB2264" t="s">
        <v>40</v>
      </c>
      <c r="AC2264" t="s">
        <v>46</v>
      </c>
      <c r="AD2264" s="10">
        <v>82</v>
      </c>
      <c r="AE2264" s="10">
        <v>1425.45</v>
      </c>
      <c r="AF2264" s="10">
        <v>0</v>
      </c>
      <c r="AG2264" s="10">
        <v>0</v>
      </c>
      <c r="AH2264" s="10">
        <v>225</v>
      </c>
      <c r="AI2264" s="10">
        <v>1650.45</v>
      </c>
      <c r="AJ2264" t="s">
        <v>57</v>
      </c>
      <c r="AK2264" t="s">
        <v>63</v>
      </c>
      <c r="AL2264" t="s">
        <v>64</v>
      </c>
      <c r="AM2264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2264" t="str">
        <f t="shared" si="70"/>
        <v>30-39</v>
      </c>
      <c r="AO2264">
        <f t="shared" si="71"/>
        <v>1</v>
      </c>
      <c r="AP226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265" spans="1:42" x14ac:dyDescent="0.25">
      <c r="A2265" t="s">
        <v>3246</v>
      </c>
      <c r="B2265" t="s">
        <v>49</v>
      </c>
      <c r="C2265" s="1">
        <v>21</v>
      </c>
      <c r="D2265" t="s">
        <v>43</v>
      </c>
      <c r="E2265">
        <v>0</v>
      </c>
      <c r="F2265" t="s">
        <v>3247</v>
      </c>
      <c r="G2265" s="1">
        <v>94586</v>
      </c>
      <c r="H2265">
        <v>37.587494</v>
      </c>
      <c r="I2265">
        <v>-121.86285599999999</v>
      </c>
      <c r="J2265">
        <v>0</v>
      </c>
      <c r="K2265" s="1">
        <v>2</v>
      </c>
      <c r="L2265" t="s">
        <v>42</v>
      </c>
      <c r="M2265" t="s">
        <v>40</v>
      </c>
      <c r="N2265" s="10">
        <v>23.52</v>
      </c>
      <c r="O2265" t="s">
        <v>43</v>
      </c>
      <c r="P2265" t="s">
        <v>40</v>
      </c>
      <c r="Q2265" t="s">
        <v>79</v>
      </c>
      <c r="R2265">
        <v>48</v>
      </c>
      <c r="S2265" t="s">
        <v>43</v>
      </c>
      <c r="T2265" t="s">
        <v>43</v>
      </c>
      <c r="U2265" t="s">
        <v>43</v>
      </c>
      <c r="V2265" t="s">
        <v>40</v>
      </c>
      <c r="W2265" t="s">
        <v>40</v>
      </c>
      <c r="X2265" t="s">
        <v>40</v>
      </c>
      <c r="Y2265" t="s">
        <v>40</v>
      </c>
      <c r="Z2265" t="s">
        <v>40</v>
      </c>
      <c r="AA2265" t="s">
        <v>51</v>
      </c>
      <c r="AB2265" t="s">
        <v>43</v>
      </c>
      <c r="AC2265" t="s">
        <v>56</v>
      </c>
      <c r="AD2265" s="10">
        <v>-8</v>
      </c>
      <c r="AE2265" s="10">
        <v>132.4</v>
      </c>
      <c r="AF2265" s="10">
        <v>0</v>
      </c>
      <c r="AG2265" s="10">
        <v>0</v>
      </c>
      <c r="AH2265" s="10">
        <v>47.04</v>
      </c>
      <c r="AI2265" s="10">
        <v>179.44</v>
      </c>
      <c r="AJ2265" t="s">
        <v>98</v>
      </c>
      <c r="AM226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265" t="str">
        <f t="shared" si="70"/>
        <v>19-29</v>
      </c>
      <c r="AO2265">
        <f t="shared" si="71"/>
        <v>0</v>
      </c>
      <c r="AP2265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266" spans="1:42" x14ac:dyDescent="0.25">
      <c r="A2266" t="s">
        <v>3248</v>
      </c>
      <c r="B2266" t="s">
        <v>49</v>
      </c>
      <c r="C2266" s="1">
        <v>51</v>
      </c>
      <c r="D2266" t="s">
        <v>40</v>
      </c>
      <c r="E2266">
        <v>0</v>
      </c>
      <c r="F2266" t="s">
        <v>151</v>
      </c>
      <c r="G2266" s="1">
        <v>92109</v>
      </c>
      <c r="H2266">
        <v>32.787835999999999</v>
      </c>
      <c r="I2266">
        <v>-117.232376</v>
      </c>
      <c r="J2266">
        <v>1</v>
      </c>
      <c r="K2266" s="1">
        <v>8</v>
      </c>
      <c r="L2266" t="s">
        <v>42</v>
      </c>
      <c r="M2266" t="s">
        <v>40</v>
      </c>
      <c r="N2266" s="10">
        <v>47.91</v>
      </c>
      <c r="O2266" t="s">
        <v>43</v>
      </c>
      <c r="P2266" t="s">
        <v>40</v>
      </c>
      <c r="Q2266" t="s">
        <v>55</v>
      </c>
      <c r="R2266">
        <v>23</v>
      </c>
      <c r="S2266" t="s">
        <v>40</v>
      </c>
      <c r="T2266" t="s">
        <v>43</v>
      </c>
      <c r="U2266" t="s">
        <v>43</v>
      </c>
      <c r="V2266" t="s">
        <v>43</v>
      </c>
      <c r="W2266" t="s">
        <v>43</v>
      </c>
      <c r="X2266" t="s">
        <v>43</v>
      </c>
      <c r="Y2266" t="s">
        <v>43</v>
      </c>
      <c r="Z2266" t="s">
        <v>40</v>
      </c>
      <c r="AA2266" t="s">
        <v>51</v>
      </c>
      <c r="AB2266" t="s">
        <v>40</v>
      </c>
      <c r="AC2266" t="s">
        <v>56</v>
      </c>
      <c r="AD2266" s="10">
        <v>74.5</v>
      </c>
      <c r="AE2266" s="10">
        <v>609.9</v>
      </c>
      <c r="AF2266" s="10">
        <v>0</v>
      </c>
      <c r="AG2266" s="10">
        <v>0</v>
      </c>
      <c r="AH2266" s="10">
        <v>383.28</v>
      </c>
      <c r="AI2266" s="10">
        <v>993.18</v>
      </c>
      <c r="AJ2266" t="s">
        <v>57</v>
      </c>
      <c r="AK2266" t="s">
        <v>58</v>
      </c>
      <c r="AL2266" t="s">
        <v>104</v>
      </c>
      <c r="AM226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266" t="str">
        <f t="shared" si="70"/>
        <v>50-59</v>
      </c>
      <c r="AO2266">
        <f t="shared" si="71"/>
        <v>1</v>
      </c>
      <c r="AP226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267" spans="1:42" x14ac:dyDescent="0.25">
      <c r="A2267" t="s">
        <v>3249</v>
      </c>
      <c r="B2267" t="s">
        <v>39</v>
      </c>
      <c r="C2267" s="1">
        <v>43</v>
      </c>
      <c r="D2267" t="s">
        <v>40</v>
      </c>
      <c r="E2267">
        <v>1</v>
      </c>
      <c r="F2267" t="s">
        <v>3250</v>
      </c>
      <c r="G2267" s="1">
        <v>95526</v>
      </c>
      <c r="H2267">
        <v>40.372532</v>
      </c>
      <c r="I2267">
        <v>-123.525626</v>
      </c>
      <c r="J2267">
        <v>1</v>
      </c>
      <c r="K2267" s="1">
        <v>3</v>
      </c>
      <c r="L2267" t="s">
        <v>42</v>
      </c>
      <c r="M2267" t="s">
        <v>43</v>
      </c>
      <c r="P2267" t="s">
        <v>40</v>
      </c>
      <c r="Q2267" t="s">
        <v>79</v>
      </c>
      <c r="R2267">
        <v>19</v>
      </c>
      <c r="S2267" t="s">
        <v>43</v>
      </c>
      <c r="T2267" t="s">
        <v>43</v>
      </c>
      <c r="U2267" t="s">
        <v>43</v>
      </c>
      <c r="V2267" t="s">
        <v>40</v>
      </c>
      <c r="W2267" t="s">
        <v>43</v>
      </c>
      <c r="X2267" t="s">
        <v>43</v>
      </c>
      <c r="Y2267" t="s">
        <v>43</v>
      </c>
      <c r="Z2267" t="s">
        <v>43</v>
      </c>
      <c r="AA2267" t="s">
        <v>51</v>
      </c>
      <c r="AB2267" t="s">
        <v>40</v>
      </c>
      <c r="AC2267" t="s">
        <v>46</v>
      </c>
      <c r="AD2267" s="10">
        <v>31</v>
      </c>
      <c r="AE2267" s="10">
        <v>95.05</v>
      </c>
      <c r="AF2267" s="10">
        <v>0</v>
      </c>
      <c r="AG2267" s="10">
        <v>20</v>
      </c>
      <c r="AH2267" s="10">
        <v>0</v>
      </c>
      <c r="AI2267" s="10">
        <v>115.05</v>
      </c>
      <c r="AJ2267" t="s">
        <v>57</v>
      </c>
      <c r="AK2267" t="s">
        <v>63</v>
      </c>
      <c r="AL2267" t="s">
        <v>591</v>
      </c>
      <c r="AM226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267" t="str">
        <f t="shared" si="70"/>
        <v>40-49</v>
      </c>
      <c r="AO2267">
        <f t="shared" si="71"/>
        <v>1</v>
      </c>
      <c r="AP2267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2268" spans="1:42" x14ac:dyDescent="0.25">
      <c r="A2268" t="s">
        <v>3251</v>
      </c>
      <c r="B2268" t="s">
        <v>39</v>
      </c>
      <c r="C2268" s="1">
        <v>60</v>
      </c>
      <c r="D2268" t="s">
        <v>40</v>
      </c>
      <c r="E2268">
        <v>0</v>
      </c>
      <c r="F2268" t="s">
        <v>1755</v>
      </c>
      <c r="G2268" s="1">
        <v>91910</v>
      </c>
      <c r="H2268">
        <v>32.636792</v>
      </c>
      <c r="I2268">
        <v>-117.05498900000001</v>
      </c>
      <c r="J2268">
        <v>10</v>
      </c>
      <c r="K2268" s="1">
        <v>12</v>
      </c>
      <c r="L2268" t="s">
        <v>62</v>
      </c>
      <c r="M2268" t="s">
        <v>40</v>
      </c>
      <c r="N2268" s="10">
        <v>40.340000000000003</v>
      </c>
      <c r="O2268" t="s">
        <v>43</v>
      </c>
      <c r="P2268" t="s">
        <v>43</v>
      </c>
      <c r="AA2268" t="s">
        <v>73</v>
      </c>
      <c r="AB2268" t="s">
        <v>40</v>
      </c>
      <c r="AC2268" t="s">
        <v>56</v>
      </c>
      <c r="AD2268" s="10">
        <v>20.05</v>
      </c>
      <c r="AE2268" s="10">
        <v>264.55</v>
      </c>
      <c r="AF2268" s="10">
        <v>0</v>
      </c>
      <c r="AG2268" s="10">
        <v>0</v>
      </c>
      <c r="AH2268" s="10">
        <v>484.08</v>
      </c>
      <c r="AI2268" s="10">
        <v>748.63</v>
      </c>
      <c r="AJ2268" t="s">
        <v>47</v>
      </c>
      <c r="AM226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268" t="str">
        <f t="shared" si="70"/>
        <v>60-80</v>
      </c>
      <c r="AO2268">
        <f t="shared" si="71"/>
        <v>0</v>
      </c>
      <c r="AP2268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269" spans="1:42" x14ac:dyDescent="0.25">
      <c r="A2269" t="s">
        <v>3252</v>
      </c>
      <c r="B2269" t="s">
        <v>39</v>
      </c>
      <c r="C2269" s="1">
        <v>35</v>
      </c>
      <c r="D2269" t="s">
        <v>43</v>
      </c>
      <c r="E2269">
        <v>0</v>
      </c>
      <c r="F2269" t="s">
        <v>316</v>
      </c>
      <c r="G2269" s="1">
        <v>92025</v>
      </c>
      <c r="H2269">
        <v>33.081477999999997</v>
      </c>
      <c r="I2269">
        <v>-117.03381400000001</v>
      </c>
      <c r="J2269">
        <v>0</v>
      </c>
      <c r="K2269" s="1">
        <v>16</v>
      </c>
      <c r="L2269" t="s">
        <v>62</v>
      </c>
      <c r="M2269" t="s">
        <v>40</v>
      </c>
      <c r="N2269" s="10">
        <v>20.65</v>
      </c>
      <c r="O2269" t="s">
        <v>43</v>
      </c>
      <c r="P2269" t="s">
        <v>43</v>
      </c>
      <c r="AA2269" t="s">
        <v>45</v>
      </c>
      <c r="AB2269" t="s">
        <v>43</v>
      </c>
      <c r="AC2269" t="s">
        <v>46</v>
      </c>
      <c r="AD2269" s="10">
        <v>20.100000000000001</v>
      </c>
      <c r="AE2269" s="10">
        <v>296.14999999999998</v>
      </c>
      <c r="AF2269" s="10">
        <v>0</v>
      </c>
      <c r="AG2269" s="10">
        <v>0</v>
      </c>
      <c r="AH2269" s="10">
        <v>330.4</v>
      </c>
      <c r="AI2269" s="10">
        <v>626.54999999999995</v>
      </c>
      <c r="AJ2269" t="s">
        <v>47</v>
      </c>
      <c r="AM2269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2269" t="str">
        <f t="shared" si="70"/>
        <v>30-39</v>
      </c>
      <c r="AO2269">
        <f t="shared" si="71"/>
        <v>0</v>
      </c>
      <c r="AP2269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270" spans="1:42" x14ac:dyDescent="0.25">
      <c r="A2270" t="s">
        <v>3253</v>
      </c>
      <c r="B2270" t="s">
        <v>39</v>
      </c>
      <c r="C2270" s="1">
        <v>77</v>
      </c>
      <c r="D2270" t="s">
        <v>43</v>
      </c>
      <c r="E2270">
        <v>0</v>
      </c>
      <c r="F2270" t="s">
        <v>305</v>
      </c>
      <c r="G2270" s="1">
        <v>94710</v>
      </c>
      <c r="H2270">
        <v>37.872902000000003</v>
      </c>
      <c r="I2270">
        <v>-122.303708</v>
      </c>
      <c r="J2270">
        <v>0</v>
      </c>
      <c r="K2270" s="1">
        <v>72</v>
      </c>
      <c r="L2270" t="s">
        <v>72</v>
      </c>
      <c r="M2270" t="s">
        <v>40</v>
      </c>
      <c r="N2270" s="10">
        <v>14.12</v>
      </c>
      <c r="O2270" t="s">
        <v>40</v>
      </c>
      <c r="P2270" t="s">
        <v>40</v>
      </c>
      <c r="Q2270" t="s">
        <v>55</v>
      </c>
      <c r="R2270">
        <v>23</v>
      </c>
      <c r="S2270" t="s">
        <v>40</v>
      </c>
      <c r="T2270" t="s">
        <v>40</v>
      </c>
      <c r="U2270" t="s">
        <v>43</v>
      </c>
      <c r="V2270" t="s">
        <v>40</v>
      </c>
      <c r="W2270" t="s">
        <v>40</v>
      </c>
      <c r="X2270" t="s">
        <v>40</v>
      </c>
      <c r="Y2270" t="s">
        <v>43</v>
      </c>
      <c r="Z2270" t="s">
        <v>40</v>
      </c>
      <c r="AA2270" t="s">
        <v>73</v>
      </c>
      <c r="AB2270" t="s">
        <v>40</v>
      </c>
      <c r="AC2270" t="s">
        <v>56</v>
      </c>
      <c r="AD2270" s="10">
        <v>110.1</v>
      </c>
      <c r="AE2270" s="10">
        <v>7746.7</v>
      </c>
      <c r="AF2270" s="10">
        <v>44.81</v>
      </c>
      <c r="AG2270" s="10">
        <v>0</v>
      </c>
      <c r="AH2270" s="10">
        <v>1016.64</v>
      </c>
      <c r="AI2270" s="10">
        <v>8718.5300000000007</v>
      </c>
      <c r="AJ2270" t="s">
        <v>47</v>
      </c>
      <c r="AM227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270" t="str">
        <f t="shared" si="70"/>
        <v>60-80</v>
      </c>
      <c r="AO2270">
        <f t="shared" si="71"/>
        <v>0</v>
      </c>
      <c r="AP2270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271" spans="1:42" x14ac:dyDescent="0.25">
      <c r="A2271" t="s">
        <v>3254</v>
      </c>
      <c r="B2271" t="s">
        <v>39</v>
      </c>
      <c r="C2271" s="1">
        <v>27</v>
      </c>
      <c r="D2271" t="s">
        <v>43</v>
      </c>
      <c r="E2271">
        <v>0</v>
      </c>
      <c r="F2271" t="s">
        <v>763</v>
      </c>
      <c r="G2271" s="1">
        <v>93312</v>
      </c>
      <c r="H2271">
        <v>35.392598999999997</v>
      </c>
      <c r="I2271">
        <v>-119.245341</v>
      </c>
      <c r="J2271">
        <v>0</v>
      </c>
      <c r="K2271" s="1">
        <v>1</v>
      </c>
      <c r="L2271" t="s">
        <v>54</v>
      </c>
      <c r="M2271" t="s">
        <v>40</v>
      </c>
      <c r="N2271" s="10">
        <v>23</v>
      </c>
      <c r="O2271" t="s">
        <v>43</v>
      </c>
      <c r="P2271" t="s">
        <v>40</v>
      </c>
      <c r="Q2271" t="s">
        <v>55</v>
      </c>
      <c r="R2271">
        <v>59</v>
      </c>
      <c r="S2271" t="s">
        <v>43</v>
      </c>
      <c r="T2271" t="s">
        <v>43</v>
      </c>
      <c r="U2271" t="s">
        <v>43</v>
      </c>
      <c r="V2271" t="s">
        <v>43</v>
      </c>
      <c r="W2271" t="s">
        <v>43</v>
      </c>
      <c r="X2271" t="s">
        <v>43</v>
      </c>
      <c r="Y2271" t="s">
        <v>43</v>
      </c>
      <c r="Z2271" t="s">
        <v>40</v>
      </c>
      <c r="AA2271" t="s">
        <v>51</v>
      </c>
      <c r="AB2271" t="s">
        <v>40</v>
      </c>
      <c r="AC2271" t="s">
        <v>56</v>
      </c>
      <c r="AD2271" s="10">
        <v>70.25</v>
      </c>
      <c r="AE2271" s="10">
        <v>70.25</v>
      </c>
      <c r="AF2271" s="10">
        <v>0</v>
      </c>
      <c r="AG2271" s="10">
        <v>0</v>
      </c>
      <c r="AH2271" s="10">
        <v>23</v>
      </c>
      <c r="AI2271" s="10">
        <v>93.25</v>
      </c>
      <c r="AJ2271" t="s">
        <v>57</v>
      </c>
      <c r="AK2271" t="s">
        <v>58</v>
      </c>
      <c r="AL2271" t="s">
        <v>59</v>
      </c>
      <c r="AM227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271" t="str">
        <f t="shared" si="70"/>
        <v>19-29</v>
      </c>
      <c r="AO2271">
        <f t="shared" si="71"/>
        <v>1</v>
      </c>
      <c r="AP2271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272" spans="1:42" x14ac:dyDescent="0.25">
      <c r="A2272" t="s">
        <v>3255</v>
      </c>
      <c r="B2272" t="s">
        <v>49</v>
      </c>
      <c r="C2272" s="1">
        <v>27</v>
      </c>
      <c r="D2272" t="s">
        <v>43</v>
      </c>
      <c r="E2272">
        <v>0</v>
      </c>
      <c r="F2272" t="s">
        <v>443</v>
      </c>
      <c r="G2272" s="1">
        <v>91784</v>
      </c>
      <c r="H2272">
        <v>34.141145999999999</v>
      </c>
      <c r="I2272">
        <v>-117.65558299999999</v>
      </c>
      <c r="J2272">
        <v>0</v>
      </c>
      <c r="K2272" s="1">
        <v>1</v>
      </c>
      <c r="L2272" t="s">
        <v>42</v>
      </c>
      <c r="M2272" t="s">
        <v>40</v>
      </c>
      <c r="N2272" s="10">
        <v>42.15</v>
      </c>
      <c r="O2272" t="s">
        <v>43</v>
      </c>
      <c r="P2272" t="s">
        <v>43</v>
      </c>
      <c r="AA2272" t="s">
        <v>51</v>
      </c>
      <c r="AB2272" t="s">
        <v>43</v>
      </c>
      <c r="AC2272" t="s">
        <v>183</v>
      </c>
      <c r="AD2272" s="10">
        <v>20.2</v>
      </c>
      <c r="AE2272" s="10">
        <v>20.2</v>
      </c>
      <c r="AF2272" s="10">
        <v>0</v>
      </c>
      <c r="AG2272" s="10">
        <v>0</v>
      </c>
      <c r="AH2272" s="10">
        <v>42.15</v>
      </c>
      <c r="AI2272" s="10">
        <v>62.35</v>
      </c>
      <c r="AJ2272" t="s">
        <v>98</v>
      </c>
      <c r="AM227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272" t="str">
        <f t="shared" si="70"/>
        <v>19-29</v>
      </c>
      <c r="AO2272">
        <f t="shared" si="71"/>
        <v>0</v>
      </c>
      <c r="AP2272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273" spans="1:42" x14ac:dyDescent="0.25">
      <c r="A2273" t="s">
        <v>3256</v>
      </c>
      <c r="B2273" t="s">
        <v>49</v>
      </c>
      <c r="C2273" s="1">
        <v>77</v>
      </c>
      <c r="D2273" t="s">
        <v>40</v>
      </c>
      <c r="E2273">
        <v>0</v>
      </c>
      <c r="F2273" t="s">
        <v>363</v>
      </c>
      <c r="G2273" s="1">
        <v>90240</v>
      </c>
      <c r="H2273">
        <v>33.956228000000003</v>
      </c>
      <c r="I2273">
        <v>-118.120993</v>
      </c>
      <c r="J2273">
        <v>0</v>
      </c>
      <c r="K2273" s="1">
        <v>10</v>
      </c>
      <c r="L2273" t="s">
        <v>62</v>
      </c>
      <c r="M2273" t="s">
        <v>40</v>
      </c>
      <c r="N2273" s="10">
        <v>6.01</v>
      </c>
      <c r="O2273" t="s">
        <v>40</v>
      </c>
      <c r="P2273" t="s">
        <v>40</v>
      </c>
      <c r="Q2273" t="s">
        <v>55</v>
      </c>
      <c r="R2273">
        <v>27</v>
      </c>
      <c r="S2273" t="s">
        <v>43</v>
      </c>
      <c r="T2273" t="s">
        <v>43</v>
      </c>
      <c r="U2273" t="s">
        <v>43</v>
      </c>
      <c r="V2273" t="s">
        <v>43</v>
      </c>
      <c r="W2273" t="s">
        <v>43</v>
      </c>
      <c r="X2273" t="s">
        <v>40</v>
      </c>
      <c r="Y2273" t="s">
        <v>43</v>
      </c>
      <c r="Z2273" t="s">
        <v>40</v>
      </c>
      <c r="AA2273" t="s">
        <v>51</v>
      </c>
      <c r="AB2273" t="s">
        <v>43</v>
      </c>
      <c r="AC2273" t="s">
        <v>56</v>
      </c>
      <c r="AD2273" s="10">
        <v>85.55</v>
      </c>
      <c r="AE2273" s="10">
        <v>851.75</v>
      </c>
      <c r="AF2273" s="10">
        <v>0</v>
      </c>
      <c r="AG2273" s="10">
        <v>0</v>
      </c>
      <c r="AH2273" s="10">
        <v>60.1</v>
      </c>
      <c r="AI2273" s="10">
        <v>911.85</v>
      </c>
      <c r="AJ2273" t="s">
        <v>57</v>
      </c>
      <c r="AK2273" t="s">
        <v>121</v>
      </c>
      <c r="AL2273" t="s">
        <v>195</v>
      </c>
      <c r="AM2273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273" t="str">
        <f t="shared" si="70"/>
        <v>60-80</v>
      </c>
      <c r="AO2273">
        <f t="shared" si="71"/>
        <v>1</v>
      </c>
      <c r="AP227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274" spans="1:42" x14ac:dyDescent="0.25">
      <c r="A2274" t="s">
        <v>3257</v>
      </c>
      <c r="B2274" t="s">
        <v>39</v>
      </c>
      <c r="C2274" s="1">
        <v>38</v>
      </c>
      <c r="D2274" t="s">
        <v>43</v>
      </c>
      <c r="E2274">
        <v>0</v>
      </c>
      <c r="F2274" t="s">
        <v>1185</v>
      </c>
      <c r="G2274" s="1">
        <v>95629</v>
      </c>
      <c r="H2274">
        <v>38.513483999999998</v>
      </c>
      <c r="I2274">
        <v>-120.70461299999999</v>
      </c>
      <c r="J2274">
        <v>0</v>
      </c>
      <c r="K2274" s="1">
        <v>62</v>
      </c>
      <c r="L2274" t="s">
        <v>76</v>
      </c>
      <c r="M2274" t="s">
        <v>43</v>
      </c>
      <c r="P2274" t="s">
        <v>40</v>
      </c>
      <c r="Q2274" t="s">
        <v>44</v>
      </c>
      <c r="R2274">
        <v>30</v>
      </c>
      <c r="S2274" t="s">
        <v>43</v>
      </c>
      <c r="T2274" t="s">
        <v>40</v>
      </c>
      <c r="U2274" t="s">
        <v>40</v>
      </c>
      <c r="V2274" t="s">
        <v>43</v>
      </c>
      <c r="W2274" t="s">
        <v>43</v>
      </c>
      <c r="X2274" t="s">
        <v>40</v>
      </c>
      <c r="Y2274" t="s">
        <v>40</v>
      </c>
      <c r="Z2274" t="s">
        <v>40</v>
      </c>
      <c r="AA2274" t="s">
        <v>73</v>
      </c>
      <c r="AB2274" t="s">
        <v>40</v>
      </c>
      <c r="AC2274" t="s">
        <v>46</v>
      </c>
      <c r="AD2274" s="10">
        <v>43.6</v>
      </c>
      <c r="AE2274" s="10">
        <v>2748.7</v>
      </c>
      <c r="AF2274" s="10">
        <v>0</v>
      </c>
      <c r="AG2274" s="10">
        <v>0</v>
      </c>
      <c r="AH2274" s="10">
        <v>0</v>
      </c>
      <c r="AI2274" s="10">
        <v>2748.7</v>
      </c>
      <c r="AJ2274" t="s">
        <v>47</v>
      </c>
      <c r="AM227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274" t="str">
        <f t="shared" si="70"/>
        <v>30-39</v>
      </c>
      <c r="AO2274">
        <f t="shared" si="71"/>
        <v>0</v>
      </c>
      <c r="AP2274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2275" spans="1:42" x14ac:dyDescent="0.25">
      <c r="A2275" t="s">
        <v>3258</v>
      </c>
      <c r="B2275" t="s">
        <v>49</v>
      </c>
      <c r="C2275" s="1">
        <v>28</v>
      </c>
      <c r="D2275" t="s">
        <v>43</v>
      </c>
      <c r="E2275">
        <v>0</v>
      </c>
      <c r="F2275" t="s">
        <v>2175</v>
      </c>
      <c r="G2275" s="1">
        <v>95619</v>
      </c>
      <c r="H2275">
        <v>38.683605</v>
      </c>
      <c r="I2275">
        <v>-120.811852</v>
      </c>
      <c r="J2275">
        <v>0</v>
      </c>
      <c r="K2275" s="1">
        <v>4</v>
      </c>
      <c r="L2275" t="s">
        <v>54</v>
      </c>
      <c r="M2275" t="s">
        <v>40</v>
      </c>
      <c r="N2275" s="10">
        <v>42.06</v>
      </c>
      <c r="O2275" t="s">
        <v>40</v>
      </c>
      <c r="P2275" t="s">
        <v>40</v>
      </c>
      <c r="Q2275" t="s">
        <v>55</v>
      </c>
      <c r="R2275">
        <v>58</v>
      </c>
      <c r="S2275" t="s">
        <v>43</v>
      </c>
      <c r="T2275" t="s">
        <v>40</v>
      </c>
      <c r="U2275" t="s">
        <v>43</v>
      </c>
      <c r="V2275" t="s">
        <v>43</v>
      </c>
      <c r="W2275" t="s">
        <v>43</v>
      </c>
      <c r="X2275" t="s">
        <v>43</v>
      </c>
      <c r="Y2275" t="s">
        <v>40</v>
      </c>
      <c r="Z2275" t="s">
        <v>40</v>
      </c>
      <c r="AA2275" t="s">
        <v>51</v>
      </c>
      <c r="AB2275" t="s">
        <v>43</v>
      </c>
      <c r="AC2275" t="s">
        <v>56</v>
      </c>
      <c r="AD2275" s="10">
        <v>78.45</v>
      </c>
      <c r="AE2275" s="10">
        <v>330.05</v>
      </c>
      <c r="AF2275" s="10">
        <v>0</v>
      </c>
      <c r="AG2275" s="10">
        <v>0</v>
      </c>
      <c r="AH2275" s="10">
        <v>168.24</v>
      </c>
      <c r="AI2275" s="10">
        <v>498.29</v>
      </c>
      <c r="AJ2275" t="s">
        <v>57</v>
      </c>
      <c r="AK2275" t="s">
        <v>58</v>
      </c>
      <c r="AL2275" t="s">
        <v>104</v>
      </c>
      <c r="AM227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275" t="str">
        <f t="shared" si="70"/>
        <v>19-29</v>
      </c>
      <c r="AO2275">
        <f t="shared" si="71"/>
        <v>1</v>
      </c>
      <c r="AP227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276" spans="1:42" x14ac:dyDescent="0.25">
      <c r="A2276" t="s">
        <v>3259</v>
      </c>
      <c r="B2276" t="s">
        <v>49</v>
      </c>
      <c r="C2276" s="1">
        <v>34</v>
      </c>
      <c r="D2276" t="s">
        <v>43</v>
      </c>
      <c r="E2276">
        <v>0</v>
      </c>
      <c r="F2276" t="s">
        <v>3260</v>
      </c>
      <c r="G2276" s="1">
        <v>95249</v>
      </c>
      <c r="H2276">
        <v>38.196497000000001</v>
      </c>
      <c r="I2276">
        <v>-120.61689</v>
      </c>
      <c r="J2276">
        <v>0</v>
      </c>
      <c r="K2276" s="1">
        <v>53</v>
      </c>
      <c r="L2276" t="s">
        <v>76</v>
      </c>
      <c r="M2276" t="s">
        <v>40</v>
      </c>
      <c r="N2276" s="10">
        <v>39.369999999999997</v>
      </c>
      <c r="O2276" t="s">
        <v>40</v>
      </c>
      <c r="P2276" t="s">
        <v>43</v>
      </c>
      <c r="AA2276" t="s">
        <v>45</v>
      </c>
      <c r="AB2276" t="s">
        <v>43</v>
      </c>
      <c r="AC2276" t="s">
        <v>56</v>
      </c>
      <c r="AD2276" s="10">
        <v>24.05</v>
      </c>
      <c r="AE2276" s="10">
        <v>1301.9000000000001</v>
      </c>
      <c r="AF2276" s="10">
        <v>0</v>
      </c>
      <c r="AG2276" s="10">
        <v>0</v>
      </c>
      <c r="AH2276" s="10">
        <v>2086.61</v>
      </c>
      <c r="AI2276" s="10">
        <v>3388.51</v>
      </c>
      <c r="AJ2276" t="s">
        <v>47</v>
      </c>
      <c r="AM227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276" t="str">
        <f t="shared" si="70"/>
        <v>30-39</v>
      </c>
      <c r="AO2276">
        <f t="shared" si="71"/>
        <v>0</v>
      </c>
      <c r="AP2276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277" spans="1:42" x14ac:dyDescent="0.25">
      <c r="A2277" t="s">
        <v>3261</v>
      </c>
      <c r="B2277" t="s">
        <v>39</v>
      </c>
      <c r="C2277" s="1">
        <v>31</v>
      </c>
      <c r="D2277" t="s">
        <v>40</v>
      </c>
      <c r="E2277">
        <v>2</v>
      </c>
      <c r="F2277" t="s">
        <v>829</v>
      </c>
      <c r="G2277" s="1">
        <v>95758</v>
      </c>
      <c r="H2277">
        <v>38.353630000000003</v>
      </c>
      <c r="I2277">
        <v>-121.44195000000001</v>
      </c>
      <c r="J2277">
        <v>7</v>
      </c>
      <c r="K2277" s="1">
        <v>52</v>
      </c>
      <c r="L2277" t="s">
        <v>42</v>
      </c>
      <c r="M2277" t="s">
        <v>40</v>
      </c>
      <c r="N2277" s="10">
        <v>7.99</v>
      </c>
      <c r="O2277" t="s">
        <v>43</v>
      </c>
      <c r="P2277" t="s">
        <v>40</v>
      </c>
      <c r="Q2277" t="s">
        <v>55</v>
      </c>
      <c r="R2277">
        <v>19</v>
      </c>
      <c r="S2277" t="s">
        <v>40</v>
      </c>
      <c r="T2277" t="s">
        <v>43</v>
      </c>
      <c r="U2277" t="s">
        <v>40</v>
      </c>
      <c r="V2277" t="s">
        <v>43</v>
      </c>
      <c r="W2277" t="s">
        <v>40</v>
      </c>
      <c r="X2277" t="s">
        <v>40</v>
      </c>
      <c r="Y2277" t="s">
        <v>40</v>
      </c>
      <c r="Z2277" t="s">
        <v>40</v>
      </c>
      <c r="AA2277" t="s">
        <v>45</v>
      </c>
      <c r="AB2277" t="s">
        <v>43</v>
      </c>
      <c r="AC2277" t="s">
        <v>56</v>
      </c>
      <c r="AD2277" s="10">
        <v>100.3</v>
      </c>
      <c r="AE2277" s="10">
        <v>5244.45</v>
      </c>
      <c r="AF2277" s="10">
        <v>0</v>
      </c>
      <c r="AG2277" s="10">
        <v>0</v>
      </c>
      <c r="AH2277" s="10">
        <v>415.48</v>
      </c>
      <c r="AI2277" s="10">
        <v>5659.93</v>
      </c>
      <c r="AJ2277" t="s">
        <v>47</v>
      </c>
      <c r="AM227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277" t="str">
        <f t="shared" si="70"/>
        <v>30-39</v>
      </c>
      <c r="AO2277">
        <f t="shared" si="71"/>
        <v>0</v>
      </c>
      <c r="AP2277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278" spans="1:42" x14ac:dyDescent="0.25">
      <c r="A2278" t="s">
        <v>3262</v>
      </c>
      <c r="B2278" t="s">
        <v>49</v>
      </c>
      <c r="C2278" s="1">
        <v>74</v>
      </c>
      <c r="D2278" t="s">
        <v>43</v>
      </c>
      <c r="E2278">
        <v>0</v>
      </c>
      <c r="F2278" t="s">
        <v>3263</v>
      </c>
      <c r="G2278" s="1">
        <v>95935</v>
      </c>
      <c r="H2278">
        <v>39.381174000000001</v>
      </c>
      <c r="I2278">
        <v>-121.21191</v>
      </c>
      <c r="J2278">
        <v>0</v>
      </c>
      <c r="K2278" s="1">
        <v>19</v>
      </c>
      <c r="L2278" t="s">
        <v>62</v>
      </c>
      <c r="M2278" t="s">
        <v>40</v>
      </c>
      <c r="N2278" s="10">
        <v>39.97</v>
      </c>
      <c r="O2278" t="s">
        <v>40</v>
      </c>
      <c r="P2278" t="s">
        <v>40</v>
      </c>
      <c r="Q2278" t="s">
        <v>55</v>
      </c>
      <c r="R2278">
        <v>9</v>
      </c>
      <c r="S2278" t="s">
        <v>43</v>
      </c>
      <c r="T2278" t="s">
        <v>40</v>
      </c>
      <c r="U2278" t="s">
        <v>43</v>
      </c>
      <c r="V2278" t="s">
        <v>43</v>
      </c>
      <c r="W2278" t="s">
        <v>40</v>
      </c>
      <c r="X2278" t="s">
        <v>43</v>
      </c>
      <c r="Y2278" t="s">
        <v>43</v>
      </c>
      <c r="Z2278" t="s">
        <v>40</v>
      </c>
      <c r="AA2278" t="s">
        <v>51</v>
      </c>
      <c r="AB2278" t="s">
        <v>40</v>
      </c>
      <c r="AC2278" t="s">
        <v>56</v>
      </c>
      <c r="AD2278" s="10">
        <v>88.2</v>
      </c>
      <c r="AE2278" s="10">
        <v>1775.8</v>
      </c>
      <c r="AF2278" s="10">
        <v>0</v>
      </c>
      <c r="AG2278" s="10">
        <v>0</v>
      </c>
      <c r="AH2278" s="10">
        <v>759.43</v>
      </c>
      <c r="AI2278" s="10">
        <v>2535.23</v>
      </c>
      <c r="AJ2278" t="s">
        <v>57</v>
      </c>
      <c r="AK2278" t="s">
        <v>58</v>
      </c>
      <c r="AL2278" t="s">
        <v>59</v>
      </c>
      <c r="AM2278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2278" t="str">
        <f t="shared" si="70"/>
        <v>60-80</v>
      </c>
      <c r="AO2278">
        <f t="shared" si="71"/>
        <v>1</v>
      </c>
      <c r="AP227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279" spans="1:42" x14ac:dyDescent="0.25">
      <c r="A2279" t="s">
        <v>3264</v>
      </c>
      <c r="B2279" t="s">
        <v>49</v>
      </c>
      <c r="C2279" s="1">
        <v>58</v>
      </c>
      <c r="D2279" t="s">
        <v>43</v>
      </c>
      <c r="E2279">
        <v>2</v>
      </c>
      <c r="F2279" t="s">
        <v>3265</v>
      </c>
      <c r="G2279" s="1">
        <v>90293</v>
      </c>
      <c r="H2279">
        <v>33.947305</v>
      </c>
      <c r="I2279">
        <v>-118.439841</v>
      </c>
      <c r="J2279">
        <v>0</v>
      </c>
      <c r="K2279" s="1">
        <v>18</v>
      </c>
      <c r="L2279" t="s">
        <v>62</v>
      </c>
      <c r="M2279" t="s">
        <v>40</v>
      </c>
      <c r="N2279" s="10">
        <v>34.07</v>
      </c>
      <c r="O2279" t="s">
        <v>43</v>
      </c>
      <c r="P2279" t="s">
        <v>40</v>
      </c>
      <c r="Q2279" t="s">
        <v>79</v>
      </c>
      <c r="R2279">
        <v>28</v>
      </c>
      <c r="S2279" t="s">
        <v>43</v>
      </c>
      <c r="T2279" t="s">
        <v>43</v>
      </c>
      <c r="U2279" t="s">
        <v>43</v>
      </c>
      <c r="V2279" t="s">
        <v>43</v>
      </c>
      <c r="W2279" t="s">
        <v>43</v>
      </c>
      <c r="X2279" t="s">
        <v>43</v>
      </c>
      <c r="Y2279" t="s">
        <v>43</v>
      </c>
      <c r="Z2279" t="s">
        <v>43</v>
      </c>
      <c r="AA2279" t="s">
        <v>51</v>
      </c>
      <c r="AB2279" t="s">
        <v>40</v>
      </c>
      <c r="AC2279" t="s">
        <v>46</v>
      </c>
      <c r="AD2279" s="10">
        <v>45.65</v>
      </c>
      <c r="AE2279" s="10">
        <v>747.2</v>
      </c>
      <c r="AF2279" s="10">
        <v>0</v>
      </c>
      <c r="AG2279" s="10">
        <v>40</v>
      </c>
      <c r="AH2279" s="10">
        <v>613.26</v>
      </c>
      <c r="AI2279" s="10">
        <v>1400.46</v>
      </c>
      <c r="AJ2279" t="s">
        <v>47</v>
      </c>
      <c r="AM2279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2279" t="str">
        <f t="shared" si="70"/>
        <v>50-59</v>
      </c>
      <c r="AO2279">
        <f t="shared" si="71"/>
        <v>0</v>
      </c>
      <c r="AP2279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2280" spans="1:42" x14ac:dyDescent="0.25">
      <c r="A2280" t="s">
        <v>3266</v>
      </c>
      <c r="B2280" t="s">
        <v>49</v>
      </c>
      <c r="C2280" s="1">
        <v>71</v>
      </c>
      <c r="D2280" t="s">
        <v>40</v>
      </c>
      <c r="E2280">
        <v>0</v>
      </c>
      <c r="F2280" t="s">
        <v>643</v>
      </c>
      <c r="G2280" s="1">
        <v>95947</v>
      </c>
      <c r="H2280">
        <v>40.160386000000003</v>
      </c>
      <c r="I2280">
        <v>-120.83542799999999</v>
      </c>
      <c r="J2280">
        <v>1</v>
      </c>
      <c r="K2280" s="1">
        <v>51</v>
      </c>
      <c r="L2280" t="s">
        <v>76</v>
      </c>
      <c r="M2280" t="s">
        <v>43</v>
      </c>
      <c r="P2280" t="s">
        <v>40</v>
      </c>
      <c r="Q2280" t="s">
        <v>79</v>
      </c>
      <c r="R2280">
        <v>21</v>
      </c>
      <c r="S2280" t="s">
        <v>43</v>
      </c>
      <c r="T2280" t="s">
        <v>40</v>
      </c>
      <c r="U2280" t="s">
        <v>43</v>
      </c>
      <c r="V2280" t="s">
        <v>43</v>
      </c>
      <c r="W2280" t="s">
        <v>43</v>
      </c>
      <c r="X2280" t="s">
        <v>43</v>
      </c>
      <c r="Y2280" t="s">
        <v>43</v>
      </c>
      <c r="Z2280" t="s">
        <v>40</v>
      </c>
      <c r="AA2280" t="s">
        <v>51</v>
      </c>
      <c r="AB2280" t="s">
        <v>40</v>
      </c>
      <c r="AC2280" t="s">
        <v>46</v>
      </c>
      <c r="AD2280" s="10">
        <v>29.45</v>
      </c>
      <c r="AE2280" s="10">
        <v>1459.35</v>
      </c>
      <c r="AF2280" s="10">
        <v>0</v>
      </c>
      <c r="AG2280" s="10">
        <v>0</v>
      </c>
      <c r="AH2280" s="10">
        <v>0</v>
      </c>
      <c r="AI2280" s="10">
        <v>1459.35</v>
      </c>
      <c r="AJ2280" t="s">
        <v>47</v>
      </c>
      <c r="AM228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280" t="str">
        <f t="shared" si="70"/>
        <v>60-80</v>
      </c>
      <c r="AO2280">
        <f t="shared" si="71"/>
        <v>0</v>
      </c>
      <c r="AP2280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281" spans="1:42" x14ac:dyDescent="0.25">
      <c r="A2281" t="s">
        <v>3267</v>
      </c>
      <c r="B2281" t="s">
        <v>49</v>
      </c>
      <c r="C2281" s="1">
        <v>69</v>
      </c>
      <c r="D2281" t="s">
        <v>43</v>
      </c>
      <c r="E2281">
        <v>0</v>
      </c>
      <c r="F2281" t="s">
        <v>223</v>
      </c>
      <c r="G2281" s="1">
        <v>95305</v>
      </c>
      <c r="H2281">
        <v>37.818589000000003</v>
      </c>
      <c r="I2281">
        <v>-120.256995</v>
      </c>
      <c r="J2281">
        <v>0</v>
      </c>
      <c r="K2281" s="1">
        <v>6</v>
      </c>
      <c r="L2281" t="s">
        <v>54</v>
      </c>
      <c r="M2281" t="s">
        <v>40</v>
      </c>
      <c r="N2281" s="10">
        <v>19.739999999999998</v>
      </c>
      <c r="O2281" t="s">
        <v>43</v>
      </c>
      <c r="P2281" t="s">
        <v>40</v>
      </c>
      <c r="Q2281" t="s">
        <v>79</v>
      </c>
      <c r="R2281">
        <v>7</v>
      </c>
      <c r="S2281" t="s">
        <v>43</v>
      </c>
      <c r="T2281" t="s">
        <v>43</v>
      </c>
      <c r="U2281" t="s">
        <v>43</v>
      </c>
      <c r="V2281" t="s">
        <v>43</v>
      </c>
      <c r="W2281" t="s">
        <v>43</v>
      </c>
      <c r="X2281" t="s">
        <v>43</v>
      </c>
      <c r="Y2281" t="s">
        <v>43</v>
      </c>
      <c r="Z2281" t="s">
        <v>40</v>
      </c>
      <c r="AA2281" t="s">
        <v>51</v>
      </c>
      <c r="AB2281" t="s">
        <v>43</v>
      </c>
      <c r="AC2281" t="s">
        <v>46</v>
      </c>
      <c r="AD2281" s="10">
        <v>44.7</v>
      </c>
      <c r="AE2281" s="10">
        <v>276.5</v>
      </c>
      <c r="AF2281" s="10">
        <v>0</v>
      </c>
      <c r="AG2281" s="10">
        <v>0</v>
      </c>
      <c r="AH2281" s="10">
        <v>118.44</v>
      </c>
      <c r="AI2281" s="10">
        <v>394.94</v>
      </c>
      <c r="AJ2281" t="s">
        <v>47</v>
      </c>
      <c r="AM228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281" t="str">
        <f t="shared" si="70"/>
        <v>60-80</v>
      </c>
      <c r="AO2281">
        <f t="shared" si="71"/>
        <v>0</v>
      </c>
      <c r="AP2281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2282" spans="1:42" x14ac:dyDescent="0.25">
      <c r="A2282" t="s">
        <v>3268</v>
      </c>
      <c r="B2282" t="s">
        <v>49</v>
      </c>
      <c r="C2282" s="1">
        <v>75</v>
      </c>
      <c r="D2282" t="s">
        <v>43</v>
      </c>
      <c r="E2282">
        <v>0</v>
      </c>
      <c r="F2282" t="s">
        <v>3207</v>
      </c>
      <c r="G2282" s="1">
        <v>92040</v>
      </c>
      <c r="H2282">
        <v>32.909872999999997</v>
      </c>
      <c r="I2282">
        <v>-116.906774</v>
      </c>
      <c r="J2282">
        <v>0</v>
      </c>
      <c r="K2282" s="1">
        <v>72</v>
      </c>
      <c r="L2282" t="s">
        <v>42</v>
      </c>
      <c r="M2282" t="s">
        <v>40</v>
      </c>
      <c r="N2282" s="10">
        <v>24.67</v>
      </c>
      <c r="O2282" t="s">
        <v>40</v>
      </c>
      <c r="P2282" t="s">
        <v>40</v>
      </c>
      <c r="Q2282" t="s">
        <v>55</v>
      </c>
      <c r="R2282">
        <v>26</v>
      </c>
      <c r="S2282" t="s">
        <v>40</v>
      </c>
      <c r="T2282" t="s">
        <v>40</v>
      </c>
      <c r="U2282" t="s">
        <v>40</v>
      </c>
      <c r="V2282" t="s">
        <v>40</v>
      </c>
      <c r="W2282" t="s">
        <v>40</v>
      </c>
      <c r="X2282" t="s">
        <v>40</v>
      </c>
      <c r="Y2282" t="s">
        <v>43</v>
      </c>
      <c r="Z2282" t="s">
        <v>40</v>
      </c>
      <c r="AA2282" t="s">
        <v>73</v>
      </c>
      <c r="AB2282" t="s">
        <v>43</v>
      </c>
      <c r="AC2282" t="s">
        <v>56</v>
      </c>
      <c r="AD2282" s="10">
        <v>113.8</v>
      </c>
      <c r="AE2282" s="10">
        <v>7845.8</v>
      </c>
      <c r="AF2282" s="10">
        <v>0</v>
      </c>
      <c r="AG2282" s="10">
        <v>0</v>
      </c>
      <c r="AH2282" s="10">
        <v>1776.24</v>
      </c>
      <c r="AI2282" s="10">
        <v>9622.0400000000009</v>
      </c>
      <c r="AJ2282" t="s">
        <v>47</v>
      </c>
      <c r="AM228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282" t="str">
        <f t="shared" si="70"/>
        <v>60-80</v>
      </c>
      <c r="AO2282">
        <f t="shared" si="71"/>
        <v>0</v>
      </c>
      <c r="AP2282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283" spans="1:42" x14ac:dyDescent="0.25">
      <c r="A2283" t="s">
        <v>3269</v>
      </c>
      <c r="B2283" t="s">
        <v>49</v>
      </c>
      <c r="C2283" s="1">
        <v>26</v>
      </c>
      <c r="D2283" t="s">
        <v>40</v>
      </c>
      <c r="E2283">
        <v>1</v>
      </c>
      <c r="F2283" t="s">
        <v>322</v>
      </c>
      <c r="G2283" s="1">
        <v>95815</v>
      </c>
      <c r="H2283">
        <v>38.608404999999998</v>
      </c>
      <c r="I2283">
        <v>-121.44994199999999</v>
      </c>
      <c r="J2283">
        <v>7</v>
      </c>
      <c r="K2283" s="1">
        <v>72</v>
      </c>
      <c r="L2283" t="s">
        <v>42</v>
      </c>
      <c r="M2283" t="s">
        <v>40</v>
      </c>
      <c r="N2283" s="10">
        <v>21.29</v>
      </c>
      <c r="O2283" t="s">
        <v>40</v>
      </c>
      <c r="P2283" t="s">
        <v>40</v>
      </c>
      <c r="Q2283" t="s">
        <v>55</v>
      </c>
      <c r="R2283">
        <v>52</v>
      </c>
      <c r="S2283" t="s">
        <v>40</v>
      </c>
      <c r="T2283" t="s">
        <v>40</v>
      </c>
      <c r="U2283" t="s">
        <v>40</v>
      </c>
      <c r="V2283" t="s">
        <v>40</v>
      </c>
      <c r="W2283" t="s">
        <v>40</v>
      </c>
      <c r="X2283" t="s">
        <v>40</v>
      </c>
      <c r="Y2283" t="s">
        <v>40</v>
      </c>
      <c r="Z2283" t="s">
        <v>40</v>
      </c>
      <c r="AA2283" t="s">
        <v>73</v>
      </c>
      <c r="AB2283" t="s">
        <v>40</v>
      </c>
      <c r="AC2283" t="s">
        <v>56</v>
      </c>
      <c r="AD2283" s="10">
        <v>116.6</v>
      </c>
      <c r="AE2283" s="10">
        <v>8337.4500000000007</v>
      </c>
      <c r="AF2283" s="10">
        <v>26.7</v>
      </c>
      <c r="AG2283" s="10">
        <v>0</v>
      </c>
      <c r="AH2283" s="10">
        <v>1532.88</v>
      </c>
      <c r="AI2283" s="10">
        <v>9843.6299999999992</v>
      </c>
      <c r="AJ2283" t="s">
        <v>47</v>
      </c>
      <c r="AM228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283" t="str">
        <f t="shared" si="70"/>
        <v>19-29</v>
      </c>
      <c r="AO2283">
        <f t="shared" si="71"/>
        <v>0</v>
      </c>
      <c r="AP2283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284" spans="1:42" x14ac:dyDescent="0.25">
      <c r="A2284" t="s">
        <v>3270</v>
      </c>
      <c r="B2284" t="s">
        <v>49</v>
      </c>
      <c r="C2284" s="1">
        <v>60</v>
      </c>
      <c r="D2284" t="s">
        <v>40</v>
      </c>
      <c r="E2284">
        <v>0</v>
      </c>
      <c r="F2284" t="s">
        <v>829</v>
      </c>
      <c r="G2284" s="1">
        <v>95758</v>
      </c>
      <c r="H2284">
        <v>38.353630000000003</v>
      </c>
      <c r="I2284">
        <v>-121.44195000000001</v>
      </c>
      <c r="J2284">
        <v>3</v>
      </c>
      <c r="K2284" s="1">
        <v>71</v>
      </c>
      <c r="L2284" t="s">
        <v>72</v>
      </c>
      <c r="M2284" t="s">
        <v>40</v>
      </c>
      <c r="N2284" s="10">
        <v>47.34</v>
      </c>
      <c r="O2284" t="s">
        <v>40</v>
      </c>
      <c r="P2284" t="s">
        <v>40</v>
      </c>
      <c r="Q2284" t="s">
        <v>55</v>
      </c>
      <c r="R2284">
        <v>12</v>
      </c>
      <c r="S2284" t="s">
        <v>43</v>
      </c>
      <c r="T2284" t="s">
        <v>40</v>
      </c>
      <c r="U2284" t="s">
        <v>40</v>
      </c>
      <c r="V2284" t="s">
        <v>43</v>
      </c>
      <c r="W2284" t="s">
        <v>40</v>
      </c>
      <c r="X2284" t="s">
        <v>40</v>
      </c>
      <c r="Y2284" t="s">
        <v>40</v>
      </c>
      <c r="Z2284" t="s">
        <v>40</v>
      </c>
      <c r="AA2284" t="s">
        <v>73</v>
      </c>
      <c r="AB2284" t="s">
        <v>40</v>
      </c>
      <c r="AC2284" t="s">
        <v>56</v>
      </c>
      <c r="AD2284" s="10">
        <v>106</v>
      </c>
      <c r="AE2284" s="10">
        <v>7723.7</v>
      </c>
      <c r="AF2284" s="10">
        <v>0</v>
      </c>
      <c r="AG2284" s="10">
        <v>0</v>
      </c>
      <c r="AH2284" s="10">
        <v>3361.14</v>
      </c>
      <c r="AI2284" s="10">
        <v>11084.84</v>
      </c>
      <c r="AJ2284" t="s">
        <v>57</v>
      </c>
      <c r="AK2284" t="s">
        <v>58</v>
      </c>
      <c r="AL2284" t="s">
        <v>203</v>
      </c>
      <c r="AM228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284" t="str">
        <f t="shared" si="70"/>
        <v>60-80</v>
      </c>
      <c r="AO2284">
        <f t="shared" si="71"/>
        <v>1</v>
      </c>
      <c r="AP2284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285" spans="1:42" x14ac:dyDescent="0.25">
      <c r="A2285" t="s">
        <v>3271</v>
      </c>
      <c r="B2285" t="s">
        <v>49</v>
      </c>
      <c r="C2285" s="1">
        <v>72</v>
      </c>
      <c r="D2285" t="s">
        <v>43</v>
      </c>
      <c r="E2285">
        <v>0</v>
      </c>
      <c r="F2285" t="s">
        <v>1501</v>
      </c>
      <c r="G2285" s="1">
        <v>91020</v>
      </c>
      <c r="H2285">
        <v>34.211199999999998</v>
      </c>
      <c r="I2285">
        <v>-118.230625</v>
      </c>
      <c r="J2285">
        <v>0</v>
      </c>
      <c r="K2285" s="1">
        <v>57</v>
      </c>
      <c r="L2285" t="s">
        <v>76</v>
      </c>
      <c r="M2285" t="s">
        <v>40</v>
      </c>
      <c r="N2285" s="10">
        <v>9.1</v>
      </c>
      <c r="O2285" t="s">
        <v>40</v>
      </c>
      <c r="P2285" t="s">
        <v>40</v>
      </c>
      <c r="Q2285" t="s">
        <v>79</v>
      </c>
      <c r="R2285">
        <v>16</v>
      </c>
      <c r="S2285" t="s">
        <v>43</v>
      </c>
      <c r="T2285" t="s">
        <v>40</v>
      </c>
      <c r="U2285" t="s">
        <v>40</v>
      </c>
      <c r="V2285" t="s">
        <v>43</v>
      </c>
      <c r="W2285" t="s">
        <v>40</v>
      </c>
      <c r="X2285" t="s">
        <v>40</v>
      </c>
      <c r="Y2285" t="s">
        <v>43</v>
      </c>
      <c r="Z2285" t="s">
        <v>40</v>
      </c>
      <c r="AA2285" t="s">
        <v>73</v>
      </c>
      <c r="AB2285" t="s">
        <v>40</v>
      </c>
      <c r="AC2285" t="s">
        <v>56</v>
      </c>
      <c r="AD2285" s="10">
        <v>79.75</v>
      </c>
      <c r="AE2285" s="10">
        <v>4438.2</v>
      </c>
      <c r="AF2285" s="10">
        <v>0</v>
      </c>
      <c r="AG2285" s="10">
        <v>0</v>
      </c>
      <c r="AH2285" s="10">
        <v>518.70000000000005</v>
      </c>
      <c r="AI2285" s="10">
        <v>4956.8999999999996</v>
      </c>
      <c r="AJ2285" t="s">
        <v>47</v>
      </c>
      <c r="AM2285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285" t="str">
        <f t="shared" si="70"/>
        <v>60-80</v>
      </c>
      <c r="AO2285">
        <f t="shared" si="71"/>
        <v>0</v>
      </c>
      <c r="AP228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286" spans="1:42" x14ac:dyDescent="0.25">
      <c r="A2286" t="s">
        <v>3272</v>
      </c>
      <c r="B2286" t="s">
        <v>49</v>
      </c>
      <c r="C2286" s="1">
        <v>38</v>
      </c>
      <c r="D2286" t="s">
        <v>40</v>
      </c>
      <c r="E2286">
        <v>0</v>
      </c>
      <c r="F2286" t="s">
        <v>2143</v>
      </c>
      <c r="G2286" s="1">
        <v>95226</v>
      </c>
      <c r="H2286">
        <v>38.233879000000002</v>
      </c>
      <c r="I2286">
        <v>-120.861666</v>
      </c>
      <c r="J2286">
        <v>3</v>
      </c>
      <c r="K2286" s="1">
        <v>58</v>
      </c>
      <c r="L2286" t="s">
        <v>76</v>
      </c>
      <c r="M2286" t="s">
        <v>40</v>
      </c>
      <c r="N2286" s="10">
        <v>22.14</v>
      </c>
      <c r="O2286" t="s">
        <v>40</v>
      </c>
      <c r="P2286" t="s">
        <v>40</v>
      </c>
      <c r="Q2286" t="s">
        <v>79</v>
      </c>
      <c r="R2286">
        <v>2</v>
      </c>
      <c r="S2286" t="s">
        <v>40</v>
      </c>
      <c r="T2286" t="s">
        <v>40</v>
      </c>
      <c r="U2286" t="s">
        <v>40</v>
      </c>
      <c r="V2286" t="s">
        <v>43</v>
      </c>
      <c r="W2286" t="s">
        <v>40</v>
      </c>
      <c r="X2286" t="s">
        <v>40</v>
      </c>
      <c r="Y2286" t="s">
        <v>40</v>
      </c>
      <c r="Z2286" t="s">
        <v>43</v>
      </c>
      <c r="AA2286" t="s">
        <v>73</v>
      </c>
      <c r="AB2286" t="s">
        <v>40</v>
      </c>
      <c r="AC2286" t="s">
        <v>56</v>
      </c>
      <c r="AD2286" s="10">
        <v>86.1</v>
      </c>
      <c r="AE2286" s="10">
        <v>4890.5</v>
      </c>
      <c r="AF2286" s="10">
        <v>0</v>
      </c>
      <c r="AG2286" s="10">
        <v>110</v>
      </c>
      <c r="AH2286" s="10">
        <v>1284.1199999999999</v>
      </c>
      <c r="AI2286" s="10">
        <v>6284.62</v>
      </c>
      <c r="AJ2286" t="s">
        <v>47</v>
      </c>
      <c r="AM228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286" t="str">
        <f t="shared" si="70"/>
        <v>30-39</v>
      </c>
      <c r="AO2286">
        <f t="shared" si="71"/>
        <v>0</v>
      </c>
      <c r="AP228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287" spans="1:42" x14ac:dyDescent="0.25">
      <c r="A2287" t="s">
        <v>3273</v>
      </c>
      <c r="B2287" t="s">
        <v>39</v>
      </c>
      <c r="C2287" s="1">
        <v>33</v>
      </c>
      <c r="D2287" t="s">
        <v>40</v>
      </c>
      <c r="E2287">
        <v>2</v>
      </c>
      <c r="F2287" t="s">
        <v>1050</v>
      </c>
      <c r="G2287" s="1">
        <v>94521</v>
      </c>
      <c r="H2287">
        <v>37.971420999999999</v>
      </c>
      <c r="I2287">
        <v>-121.971504</v>
      </c>
      <c r="J2287">
        <v>0</v>
      </c>
      <c r="K2287" s="1">
        <v>71</v>
      </c>
      <c r="L2287" t="s">
        <v>72</v>
      </c>
      <c r="M2287" t="s">
        <v>40</v>
      </c>
      <c r="N2287" s="10">
        <v>4.1500000000000004</v>
      </c>
      <c r="O2287" t="s">
        <v>40</v>
      </c>
      <c r="P2287" t="s">
        <v>43</v>
      </c>
      <c r="AA2287" t="s">
        <v>73</v>
      </c>
      <c r="AB2287" t="s">
        <v>43</v>
      </c>
      <c r="AC2287" t="s">
        <v>56</v>
      </c>
      <c r="AD2287" s="10">
        <v>25.45</v>
      </c>
      <c r="AE2287" s="10">
        <v>1813.35</v>
      </c>
      <c r="AF2287" s="10">
        <v>0</v>
      </c>
      <c r="AG2287" s="10">
        <v>0</v>
      </c>
      <c r="AH2287" s="10">
        <v>294.64999999999998</v>
      </c>
      <c r="AI2287" s="10">
        <v>2108</v>
      </c>
      <c r="AJ2287" t="s">
        <v>47</v>
      </c>
      <c r="AM228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287" t="str">
        <f t="shared" si="70"/>
        <v>30-39</v>
      </c>
      <c r="AO2287">
        <f t="shared" si="71"/>
        <v>0</v>
      </c>
      <c r="AP2287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288" spans="1:42" x14ac:dyDescent="0.25">
      <c r="A2288" t="s">
        <v>3274</v>
      </c>
      <c r="B2288" t="s">
        <v>39</v>
      </c>
      <c r="C2288" s="1">
        <v>46</v>
      </c>
      <c r="D2288" t="s">
        <v>40</v>
      </c>
      <c r="E2288">
        <v>1</v>
      </c>
      <c r="F2288" t="s">
        <v>399</v>
      </c>
      <c r="G2288" s="1">
        <v>90304</v>
      </c>
      <c r="H2288">
        <v>33.936827000000001</v>
      </c>
      <c r="I2288">
        <v>-118.359824</v>
      </c>
      <c r="J2288">
        <v>1</v>
      </c>
      <c r="K2288" s="1">
        <v>72</v>
      </c>
      <c r="L2288" t="s">
        <v>72</v>
      </c>
      <c r="M2288" t="s">
        <v>40</v>
      </c>
      <c r="N2288" s="10">
        <v>24.9</v>
      </c>
      <c r="O2288" t="s">
        <v>40</v>
      </c>
      <c r="P2288" t="s">
        <v>40</v>
      </c>
      <c r="Q2288" t="s">
        <v>79</v>
      </c>
      <c r="R2288">
        <v>19</v>
      </c>
      <c r="S2288" t="s">
        <v>40</v>
      </c>
      <c r="T2288" t="s">
        <v>43</v>
      </c>
      <c r="U2288" t="s">
        <v>40</v>
      </c>
      <c r="V2288" t="s">
        <v>40</v>
      </c>
      <c r="W2288" t="s">
        <v>40</v>
      </c>
      <c r="X2288" t="s">
        <v>40</v>
      </c>
      <c r="Y2288" t="s">
        <v>40</v>
      </c>
      <c r="Z2288" t="s">
        <v>40</v>
      </c>
      <c r="AA2288" t="s">
        <v>73</v>
      </c>
      <c r="AB2288" t="s">
        <v>43</v>
      </c>
      <c r="AC2288" t="s">
        <v>46</v>
      </c>
      <c r="AD2288" s="10">
        <v>84.7</v>
      </c>
      <c r="AE2288" s="10">
        <v>5893.9</v>
      </c>
      <c r="AF2288" s="10">
        <v>0</v>
      </c>
      <c r="AG2288" s="10">
        <v>0</v>
      </c>
      <c r="AH2288" s="10">
        <v>1792.8</v>
      </c>
      <c r="AI2288" s="10">
        <v>7686.7</v>
      </c>
      <c r="AJ2288" t="s">
        <v>47</v>
      </c>
      <c r="AM228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288" t="str">
        <f t="shared" si="70"/>
        <v>40-49</v>
      </c>
      <c r="AO2288">
        <f t="shared" si="71"/>
        <v>0</v>
      </c>
      <c r="AP228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289" spans="1:42" x14ac:dyDescent="0.25">
      <c r="A2289" t="s">
        <v>3275</v>
      </c>
      <c r="B2289" t="s">
        <v>49</v>
      </c>
      <c r="C2289" s="1">
        <v>35</v>
      </c>
      <c r="D2289" t="s">
        <v>43</v>
      </c>
      <c r="E2289">
        <v>0</v>
      </c>
      <c r="F2289" t="s">
        <v>640</v>
      </c>
      <c r="G2289" s="1">
        <v>95903</v>
      </c>
      <c r="H2289">
        <v>39.125311000000004</v>
      </c>
      <c r="I2289">
        <v>-121.39228300000001</v>
      </c>
      <c r="J2289">
        <v>0</v>
      </c>
      <c r="K2289" s="1">
        <v>17</v>
      </c>
      <c r="L2289" t="s">
        <v>42</v>
      </c>
      <c r="M2289" t="s">
        <v>40</v>
      </c>
      <c r="N2289" s="10">
        <v>27.66</v>
      </c>
      <c r="O2289" t="s">
        <v>43</v>
      </c>
      <c r="P2289" t="s">
        <v>43</v>
      </c>
      <c r="AA2289" t="s">
        <v>73</v>
      </c>
      <c r="AB2289" t="s">
        <v>43</v>
      </c>
      <c r="AC2289" t="s">
        <v>46</v>
      </c>
      <c r="AD2289" s="10">
        <v>19.149999999999999</v>
      </c>
      <c r="AE2289" s="10">
        <v>343.45</v>
      </c>
      <c r="AF2289" s="10">
        <v>28.63</v>
      </c>
      <c r="AG2289" s="10">
        <v>0</v>
      </c>
      <c r="AH2289" s="10">
        <v>470.22</v>
      </c>
      <c r="AI2289" s="10">
        <v>785.04</v>
      </c>
      <c r="AJ2289" t="s">
        <v>47</v>
      </c>
      <c r="AM2289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2289" t="str">
        <f t="shared" si="70"/>
        <v>30-39</v>
      </c>
      <c r="AO2289">
        <f t="shared" si="71"/>
        <v>0</v>
      </c>
      <c r="AP2289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290" spans="1:42" x14ac:dyDescent="0.25">
      <c r="A2290" t="s">
        <v>3276</v>
      </c>
      <c r="B2290" t="s">
        <v>49</v>
      </c>
      <c r="C2290" s="1">
        <v>79</v>
      </c>
      <c r="D2290" t="s">
        <v>43</v>
      </c>
      <c r="E2290">
        <v>0</v>
      </c>
      <c r="F2290" t="s">
        <v>391</v>
      </c>
      <c r="G2290" s="1">
        <v>94123</v>
      </c>
      <c r="H2290">
        <v>37.800254000000002</v>
      </c>
      <c r="I2290">
        <v>-122.436975</v>
      </c>
      <c r="J2290">
        <v>0</v>
      </c>
      <c r="K2290" s="1">
        <v>39</v>
      </c>
      <c r="L2290" t="s">
        <v>129</v>
      </c>
      <c r="M2290" t="s">
        <v>40</v>
      </c>
      <c r="N2290" s="10">
        <v>41.93</v>
      </c>
      <c r="O2290" t="s">
        <v>40</v>
      </c>
      <c r="P2290" t="s">
        <v>40</v>
      </c>
      <c r="Q2290" t="s">
        <v>55</v>
      </c>
      <c r="R2290">
        <v>23</v>
      </c>
      <c r="S2290" t="s">
        <v>43</v>
      </c>
      <c r="T2290" t="s">
        <v>43</v>
      </c>
      <c r="U2290" t="s">
        <v>43</v>
      </c>
      <c r="V2290" t="s">
        <v>43</v>
      </c>
      <c r="W2290" t="s">
        <v>40</v>
      </c>
      <c r="X2290" t="s">
        <v>40</v>
      </c>
      <c r="Y2290" t="s">
        <v>43</v>
      </c>
      <c r="Z2290" t="s">
        <v>43</v>
      </c>
      <c r="AA2290" t="s">
        <v>51</v>
      </c>
      <c r="AB2290" t="s">
        <v>40</v>
      </c>
      <c r="AC2290" t="s">
        <v>56</v>
      </c>
      <c r="AD2290" s="10">
        <v>95.65</v>
      </c>
      <c r="AE2290" s="10">
        <v>3759.05</v>
      </c>
      <c r="AF2290" s="10">
        <v>0</v>
      </c>
      <c r="AG2290" s="10">
        <v>150</v>
      </c>
      <c r="AH2290" s="10">
        <v>1635.27</v>
      </c>
      <c r="AI2290" s="10">
        <v>5544.32</v>
      </c>
      <c r="AJ2290" t="s">
        <v>57</v>
      </c>
      <c r="AK2290" t="s">
        <v>109</v>
      </c>
      <c r="AL2290" t="s">
        <v>110</v>
      </c>
      <c r="AM2290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290" t="str">
        <f t="shared" si="70"/>
        <v>60-80</v>
      </c>
      <c r="AO2290">
        <f t="shared" si="71"/>
        <v>1</v>
      </c>
      <c r="AP2290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291" spans="1:42" x14ac:dyDescent="0.25">
      <c r="A2291" t="s">
        <v>3277</v>
      </c>
      <c r="B2291" t="s">
        <v>39</v>
      </c>
      <c r="C2291" s="1">
        <v>24</v>
      </c>
      <c r="D2291" t="s">
        <v>40</v>
      </c>
      <c r="E2291">
        <v>1</v>
      </c>
      <c r="F2291" t="s">
        <v>568</v>
      </c>
      <c r="G2291" s="1">
        <v>90602</v>
      </c>
      <c r="H2291">
        <v>33.972118999999999</v>
      </c>
      <c r="I2291">
        <v>-118.020188</v>
      </c>
      <c r="J2291">
        <v>10</v>
      </c>
      <c r="K2291" s="1">
        <v>8</v>
      </c>
      <c r="L2291" t="s">
        <v>42</v>
      </c>
      <c r="M2291" t="s">
        <v>40</v>
      </c>
      <c r="N2291" s="10">
        <v>31.86</v>
      </c>
      <c r="O2291" t="s">
        <v>43</v>
      </c>
      <c r="P2291" t="s">
        <v>40</v>
      </c>
      <c r="Q2291" t="s">
        <v>44</v>
      </c>
      <c r="R2291">
        <v>59</v>
      </c>
      <c r="S2291" t="s">
        <v>43</v>
      </c>
      <c r="T2291" t="s">
        <v>40</v>
      </c>
      <c r="U2291" t="s">
        <v>43</v>
      </c>
      <c r="V2291" t="s">
        <v>40</v>
      </c>
      <c r="W2291" t="s">
        <v>43</v>
      </c>
      <c r="X2291" t="s">
        <v>43</v>
      </c>
      <c r="Y2291" t="s">
        <v>43</v>
      </c>
      <c r="Z2291" t="s">
        <v>43</v>
      </c>
      <c r="AA2291" t="s">
        <v>51</v>
      </c>
      <c r="AB2291" t="s">
        <v>43</v>
      </c>
      <c r="AC2291" t="s">
        <v>56</v>
      </c>
      <c r="AD2291" s="10">
        <v>56.3</v>
      </c>
      <c r="AE2291" s="10">
        <v>401.5</v>
      </c>
      <c r="AF2291" s="10">
        <v>0</v>
      </c>
      <c r="AG2291" s="10">
        <v>30</v>
      </c>
      <c r="AH2291" s="10">
        <v>254.88</v>
      </c>
      <c r="AI2291" s="10">
        <v>686.38</v>
      </c>
      <c r="AJ2291" t="s">
        <v>47</v>
      </c>
      <c r="AM229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291" t="str">
        <f t="shared" si="70"/>
        <v>19-29</v>
      </c>
      <c r="AO2291">
        <f t="shared" si="71"/>
        <v>0</v>
      </c>
      <c r="AP2291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2292" spans="1:42" x14ac:dyDescent="0.25">
      <c r="A2292" t="s">
        <v>3278</v>
      </c>
      <c r="B2292" t="s">
        <v>39</v>
      </c>
      <c r="C2292" s="1">
        <v>37</v>
      </c>
      <c r="D2292" t="s">
        <v>43</v>
      </c>
      <c r="E2292">
        <v>0</v>
      </c>
      <c r="F2292" t="s">
        <v>1704</v>
      </c>
      <c r="G2292" s="1">
        <v>93235</v>
      </c>
      <c r="H2292">
        <v>36.385818</v>
      </c>
      <c r="I2292">
        <v>-119.224243</v>
      </c>
      <c r="J2292">
        <v>0</v>
      </c>
      <c r="K2292" s="1">
        <v>68</v>
      </c>
      <c r="L2292" t="s">
        <v>42</v>
      </c>
      <c r="M2292" t="s">
        <v>40</v>
      </c>
      <c r="N2292" s="10">
        <v>32.99</v>
      </c>
      <c r="O2292" t="s">
        <v>43</v>
      </c>
      <c r="P2292" t="s">
        <v>43</v>
      </c>
      <c r="AA2292" t="s">
        <v>73</v>
      </c>
      <c r="AB2292" t="s">
        <v>43</v>
      </c>
      <c r="AC2292" t="s">
        <v>46</v>
      </c>
      <c r="AD2292" s="10">
        <v>19.600000000000001</v>
      </c>
      <c r="AE2292" s="10">
        <v>1441.65</v>
      </c>
      <c r="AF2292" s="10">
        <v>0</v>
      </c>
      <c r="AG2292" s="10">
        <v>0</v>
      </c>
      <c r="AH2292" s="10">
        <v>2243.3200000000002</v>
      </c>
      <c r="AI2292" s="10">
        <v>3684.97</v>
      </c>
      <c r="AJ2292" t="s">
        <v>47</v>
      </c>
      <c r="AM229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292" t="str">
        <f t="shared" si="70"/>
        <v>30-39</v>
      </c>
      <c r="AO2292">
        <f t="shared" si="71"/>
        <v>0</v>
      </c>
      <c r="AP2292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293" spans="1:42" x14ac:dyDescent="0.25">
      <c r="A2293" t="s">
        <v>3279</v>
      </c>
      <c r="B2293" t="s">
        <v>49</v>
      </c>
      <c r="C2293" s="1">
        <v>58</v>
      </c>
      <c r="D2293" t="s">
        <v>40</v>
      </c>
      <c r="E2293">
        <v>3</v>
      </c>
      <c r="F2293" t="s">
        <v>114</v>
      </c>
      <c r="G2293" s="1">
        <v>93530</v>
      </c>
      <c r="H2293">
        <v>36.560498000000003</v>
      </c>
      <c r="I2293">
        <v>-117.962461</v>
      </c>
      <c r="J2293">
        <v>8</v>
      </c>
      <c r="K2293" s="1">
        <v>28</v>
      </c>
      <c r="L2293" t="s">
        <v>42</v>
      </c>
      <c r="M2293" t="s">
        <v>43</v>
      </c>
      <c r="P2293" t="s">
        <v>40</v>
      </c>
      <c r="Q2293" t="s">
        <v>79</v>
      </c>
      <c r="R2293">
        <v>52</v>
      </c>
      <c r="S2293" t="s">
        <v>43</v>
      </c>
      <c r="T2293" t="s">
        <v>40</v>
      </c>
      <c r="U2293" t="s">
        <v>40</v>
      </c>
      <c r="V2293" t="s">
        <v>40</v>
      </c>
      <c r="W2293" t="s">
        <v>40</v>
      </c>
      <c r="X2293" t="s">
        <v>40</v>
      </c>
      <c r="Y2293" t="s">
        <v>40</v>
      </c>
      <c r="Z2293" t="s">
        <v>40</v>
      </c>
      <c r="AA2293" t="s">
        <v>45</v>
      </c>
      <c r="AB2293" t="s">
        <v>40</v>
      </c>
      <c r="AC2293" t="s">
        <v>46</v>
      </c>
      <c r="AD2293" s="10">
        <v>60</v>
      </c>
      <c r="AE2293" s="10">
        <v>1682.05</v>
      </c>
      <c r="AF2293" s="10">
        <v>0</v>
      </c>
      <c r="AG2293" s="10">
        <v>0</v>
      </c>
      <c r="AH2293" s="10">
        <v>0</v>
      </c>
      <c r="AI2293" s="10">
        <v>1682.05</v>
      </c>
      <c r="AJ2293" t="s">
        <v>47</v>
      </c>
      <c r="AM2293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293" t="str">
        <f t="shared" si="70"/>
        <v>50-59</v>
      </c>
      <c r="AO2293">
        <f t="shared" si="71"/>
        <v>0</v>
      </c>
      <c r="AP229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294" spans="1:42" x14ac:dyDescent="0.25">
      <c r="A2294" t="s">
        <v>3280</v>
      </c>
      <c r="B2294" t="s">
        <v>39</v>
      </c>
      <c r="C2294" s="1">
        <v>23</v>
      </c>
      <c r="D2294" t="s">
        <v>43</v>
      </c>
      <c r="E2294">
        <v>0</v>
      </c>
      <c r="F2294" t="s">
        <v>243</v>
      </c>
      <c r="G2294" s="1">
        <v>92592</v>
      </c>
      <c r="H2294">
        <v>33.507255000000001</v>
      </c>
      <c r="I2294">
        <v>-117.029473</v>
      </c>
      <c r="J2294">
        <v>0</v>
      </c>
      <c r="K2294" s="1">
        <v>1</v>
      </c>
      <c r="L2294" t="s">
        <v>54</v>
      </c>
      <c r="M2294" t="s">
        <v>40</v>
      </c>
      <c r="N2294" s="10">
        <v>32.86</v>
      </c>
      <c r="O2294" t="s">
        <v>40</v>
      </c>
      <c r="P2294" t="s">
        <v>40</v>
      </c>
      <c r="Q2294" t="s">
        <v>55</v>
      </c>
      <c r="R2294">
        <v>58</v>
      </c>
      <c r="S2294" t="s">
        <v>43</v>
      </c>
      <c r="T2294" t="s">
        <v>43</v>
      </c>
      <c r="U2294" t="s">
        <v>43</v>
      </c>
      <c r="V2294" t="s">
        <v>43</v>
      </c>
      <c r="W2294" t="s">
        <v>43</v>
      </c>
      <c r="X2294" t="s">
        <v>43</v>
      </c>
      <c r="Y2294" t="s">
        <v>43</v>
      </c>
      <c r="Z2294" t="s">
        <v>40</v>
      </c>
      <c r="AA2294" t="s">
        <v>51</v>
      </c>
      <c r="AB2294" t="s">
        <v>40</v>
      </c>
      <c r="AC2294" t="s">
        <v>183</v>
      </c>
      <c r="AD2294" s="10">
        <v>75.05</v>
      </c>
      <c r="AE2294" s="10">
        <v>75.05</v>
      </c>
      <c r="AF2294" s="10">
        <v>0</v>
      </c>
      <c r="AG2294" s="10">
        <v>0</v>
      </c>
      <c r="AH2294" s="10">
        <v>32.86</v>
      </c>
      <c r="AI2294" s="10">
        <v>107.91</v>
      </c>
      <c r="AJ2294" t="s">
        <v>57</v>
      </c>
      <c r="AK2294" t="s">
        <v>58</v>
      </c>
      <c r="AL2294" t="s">
        <v>104</v>
      </c>
      <c r="AM229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294" t="str">
        <f t="shared" si="70"/>
        <v>19-29</v>
      </c>
      <c r="AO2294">
        <f t="shared" si="71"/>
        <v>1</v>
      </c>
      <c r="AP229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295" spans="1:42" x14ac:dyDescent="0.25">
      <c r="A2295" t="s">
        <v>3281</v>
      </c>
      <c r="B2295" t="s">
        <v>39</v>
      </c>
      <c r="C2295" s="1">
        <v>34</v>
      </c>
      <c r="D2295" t="s">
        <v>43</v>
      </c>
      <c r="E2295">
        <v>0</v>
      </c>
      <c r="F2295" t="s">
        <v>3282</v>
      </c>
      <c r="G2295" s="1">
        <v>95525</v>
      </c>
      <c r="H2295">
        <v>40.943379999999998</v>
      </c>
      <c r="I2295">
        <v>-123.831799</v>
      </c>
      <c r="J2295">
        <v>0</v>
      </c>
      <c r="K2295" s="1">
        <v>2</v>
      </c>
      <c r="L2295" t="s">
        <v>54</v>
      </c>
      <c r="M2295" t="s">
        <v>40</v>
      </c>
      <c r="N2295" s="10">
        <v>39.5</v>
      </c>
      <c r="O2295" t="s">
        <v>43</v>
      </c>
      <c r="P2295" t="s">
        <v>40</v>
      </c>
      <c r="Q2295" t="s">
        <v>44</v>
      </c>
      <c r="R2295">
        <v>26</v>
      </c>
      <c r="S2295" t="s">
        <v>43</v>
      </c>
      <c r="T2295" t="s">
        <v>43</v>
      </c>
      <c r="U2295" t="s">
        <v>43</v>
      </c>
      <c r="V2295" t="s">
        <v>43</v>
      </c>
      <c r="W2295" t="s">
        <v>43</v>
      </c>
      <c r="X2295" t="s">
        <v>43</v>
      </c>
      <c r="Y2295" t="s">
        <v>43</v>
      </c>
      <c r="Z2295" t="s">
        <v>40</v>
      </c>
      <c r="AA2295" t="s">
        <v>51</v>
      </c>
      <c r="AB2295" t="s">
        <v>40</v>
      </c>
      <c r="AC2295" t="s">
        <v>46</v>
      </c>
      <c r="AD2295" s="10">
        <v>45.25</v>
      </c>
      <c r="AE2295" s="10">
        <v>74.2</v>
      </c>
      <c r="AF2295" s="10">
        <v>0</v>
      </c>
      <c r="AG2295" s="10">
        <v>0</v>
      </c>
      <c r="AH2295" s="10">
        <v>79</v>
      </c>
      <c r="AI2295" s="10">
        <v>153.19999999999999</v>
      </c>
      <c r="AJ2295" t="s">
        <v>98</v>
      </c>
      <c r="AM229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295" t="str">
        <f t="shared" si="70"/>
        <v>30-39</v>
      </c>
      <c r="AO2295">
        <f t="shared" si="71"/>
        <v>0</v>
      </c>
      <c r="AP2295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2296" spans="1:42" x14ac:dyDescent="0.25">
      <c r="A2296" t="s">
        <v>3283</v>
      </c>
      <c r="B2296" t="s">
        <v>49</v>
      </c>
      <c r="C2296" s="1">
        <v>21</v>
      </c>
      <c r="D2296" t="s">
        <v>40</v>
      </c>
      <c r="E2296">
        <v>3</v>
      </c>
      <c r="F2296" t="s">
        <v>2534</v>
      </c>
      <c r="G2296" s="1">
        <v>91350</v>
      </c>
      <c r="H2296">
        <v>34.502431999999999</v>
      </c>
      <c r="I2296">
        <v>-118.41459</v>
      </c>
      <c r="J2296">
        <v>6</v>
      </c>
      <c r="K2296" s="1">
        <v>71</v>
      </c>
      <c r="L2296" t="s">
        <v>42</v>
      </c>
      <c r="M2296" t="s">
        <v>40</v>
      </c>
      <c r="N2296" s="10">
        <v>11.3</v>
      </c>
      <c r="O2296" t="s">
        <v>43</v>
      </c>
      <c r="P2296" t="s">
        <v>43</v>
      </c>
      <c r="AA2296" t="s">
        <v>73</v>
      </c>
      <c r="AB2296" t="s">
        <v>43</v>
      </c>
      <c r="AC2296" t="s">
        <v>183</v>
      </c>
      <c r="AD2296" s="10">
        <v>19.45</v>
      </c>
      <c r="AE2296" s="10">
        <v>1378.45</v>
      </c>
      <c r="AF2296" s="10">
        <v>0</v>
      </c>
      <c r="AG2296" s="10">
        <v>0</v>
      </c>
      <c r="AH2296" s="10">
        <v>802.3</v>
      </c>
      <c r="AI2296" s="10">
        <v>2180.75</v>
      </c>
      <c r="AJ2296" t="s">
        <v>47</v>
      </c>
      <c r="AM229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296" t="str">
        <f t="shared" si="70"/>
        <v>19-29</v>
      </c>
      <c r="AO2296">
        <f t="shared" si="71"/>
        <v>0</v>
      </c>
      <c r="AP2296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297" spans="1:42" x14ac:dyDescent="0.25">
      <c r="A2297" t="s">
        <v>3284</v>
      </c>
      <c r="B2297" t="s">
        <v>49</v>
      </c>
      <c r="C2297" s="1">
        <v>69</v>
      </c>
      <c r="D2297" t="s">
        <v>43</v>
      </c>
      <c r="E2297">
        <v>0</v>
      </c>
      <c r="F2297" t="s">
        <v>135</v>
      </c>
      <c r="G2297" s="1">
        <v>90067</v>
      </c>
      <c r="H2297">
        <v>34.057496</v>
      </c>
      <c r="I2297">
        <v>-118.41395900000001</v>
      </c>
      <c r="J2297">
        <v>0</v>
      </c>
      <c r="K2297" s="1">
        <v>30</v>
      </c>
      <c r="L2297" t="s">
        <v>42</v>
      </c>
      <c r="M2297" t="s">
        <v>40</v>
      </c>
      <c r="N2297" s="10">
        <v>19.920000000000002</v>
      </c>
      <c r="O2297" t="s">
        <v>40</v>
      </c>
      <c r="P2297" t="s">
        <v>40</v>
      </c>
      <c r="Q2297" t="s">
        <v>79</v>
      </c>
      <c r="R2297">
        <v>30</v>
      </c>
      <c r="S2297" t="s">
        <v>43</v>
      </c>
      <c r="T2297" t="s">
        <v>43</v>
      </c>
      <c r="U2297" t="s">
        <v>40</v>
      </c>
      <c r="V2297" t="s">
        <v>40</v>
      </c>
      <c r="W2297" t="s">
        <v>40</v>
      </c>
      <c r="X2297" t="s">
        <v>43</v>
      </c>
      <c r="Y2297" t="s">
        <v>43</v>
      </c>
      <c r="Z2297" t="s">
        <v>40</v>
      </c>
      <c r="AA2297" t="s">
        <v>73</v>
      </c>
      <c r="AB2297" t="s">
        <v>40</v>
      </c>
      <c r="AC2297" t="s">
        <v>46</v>
      </c>
      <c r="AD2297" s="10">
        <v>69.099999999999994</v>
      </c>
      <c r="AE2297" s="10">
        <v>2093.9</v>
      </c>
      <c r="AF2297" s="10">
        <v>21.08</v>
      </c>
      <c r="AG2297" s="10">
        <v>0</v>
      </c>
      <c r="AH2297" s="10">
        <v>597.6</v>
      </c>
      <c r="AI2297" s="10">
        <v>2670.42</v>
      </c>
      <c r="AJ2297" t="s">
        <v>47</v>
      </c>
      <c r="AM2297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297" t="str">
        <f t="shared" si="70"/>
        <v>60-80</v>
      </c>
      <c r="AO2297">
        <f t="shared" si="71"/>
        <v>0</v>
      </c>
      <c r="AP229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298" spans="1:42" x14ac:dyDescent="0.25">
      <c r="A2298" t="s">
        <v>3285</v>
      </c>
      <c r="B2298" t="s">
        <v>49</v>
      </c>
      <c r="C2298" s="1">
        <v>53</v>
      </c>
      <c r="D2298" t="s">
        <v>40</v>
      </c>
      <c r="E2298">
        <v>0</v>
      </c>
      <c r="F2298" t="s">
        <v>2231</v>
      </c>
      <c r="G2298" s="1">
        <v>94571</v>
      </c>
      <c r="H2298">
        <v>38.148862000000001</v>
      </c>
      <c r="I2298">
        <v>-121.737696</v>
      </c>
      <c r="J2298">
        <v>7</v>
      </c>
      <c r="K2298" s="1">
        <v>34</v>
      </c>
      <c r="L2298" t="s">
        <v>42</v>
      </c>
      <c r="M2298" t="s">
        <v>40</v>
      </c>
      <c r="N2298" s="10">
        <v>26.03</v>
      </c>
      <c r="O2298" t="s">
        <v>43</v>
      </c>
      <c r="P2298" t="s">
        <v>43</v>
      </c>
      <c r="AA2298" t="s">
        <v>45</v>
      </c>
      <c r="AB2298" t="s">
        <v>43</v>
      </c>
      <c r="AC2298" t="s">
        <v>46</v>
      </c>
      <c r="AD2298" s="10">
        <v>19.600000000000001</v>
      </c>
      <c r="AE2298" s="10">
        <v>678.8</v>
      </c>
      <c r="AF2298" s="10">
        <v>0</v>
      </c>
      <c r="AG2298" s="10">
        <v>0</v>
      </c>
      <c r="AH2298" s="10">
        <v>885.02</v>
      </c>
      <c r="AI2298" s="10">
        <v>1563.82</v>
      </c>
      <c r="AJ2298" t="s">
        <v>47</v>
      </c>
      <c r="AM2298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298" t="str">
        <f t="shared" si="70"/>
        <v>50-59</v>
      </c>
      <c r="AO2298">
        <f t="shared" si="71"/>
        <v>0</v>
      </c>
      <c r="AP2298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299" spans="1:42" x14ac:dyDescent="0.25">
      <c r="A2299" t="s">
        <v>3286</v>
      </c>
      <c r="B2299" t="s">
        <v>49</v>
      </c>
      <c r="C2299" s="1">
        <v>56</v>
      </c>
      <c r="D2299" t="s">
        <v>43</v>
      </c>
      <c r="E2299">
        <v>0</v>
      </c>
      <c r="F2299" t="s">
        <v>1216</v>
      </c>
      <c r="G2299" s="1">
        <v>91733</v>
      </c>
      <c r="H2299">
        <v>34.046219999999998</v>
      </c>
      <c r="I2299">
        <v>-118.053753</v>
      </c>
      <c r="J2299">
        <v>0</v>
      </c>
      <c r="K2299" s="1">
        <v>32</v>
      </c>
      <c r="L2299" t="s">
        <v>42</v>
      </c>
      <c r="M2299" t="s">
        <v>40</v>
      </c>
      <c r="N2299" s="10">
        <v>37.479999999999997</v>
      </c>
      <c r="O2299" t="s">
        <v>40</v>
      </c>
      <c r="P2299" t="s">
        <v>40</v>
      </c>
      <c r="Q2299" t="s">
        <v>79</v>
      </c>
      <c r="R2299">
        <v>15</v>
      </c>
      <c r="S2299" t="s">
        <v>43</v>
      </c>
      <c r="T2299" t="s">
        <v>40</v>
      </c>
      <c r="U2299" t="s">
        <v>40</v>
      </c>
      <c r="V2299" t="s">
        <v>40</v>
      </c>
      <c r="W2299" t="s">
        <v>40</v>
      </c>
      <c r="X2299" t="s">
        <v>40</v>
      </c>
      <c r="Y2299" t="s">
        <v>40</v>
      </c>
      <c r="Z2299" t="s">
        <v>40</v>
      </c>
      <c r="AA2299" t="s">
        <v>45</v>
      </c>
      <c r="AB2299" t="s">
        <v>43</v>
      </c>
      <c r="AC2299" t="s">
        <v>46</v>
      </c>
      <c r="AD2299" s="10">
        <v>83.7</v>
      </c>
      <c r="AE2299" s="10">
        <v>2633.3</v>
      </c>
      <c r="AF2299" s="10">
        <v>0</v>
      </c>
      <c r="AG2299" s="10">
        <v>0</v>
      </c>
      <c r="AH2299" s="10">
        <v>1199.3599999999999</v>
      </c>
      <c r="AI2299" s="10">
        <v>3832.66</v>
      </c>
      <c r="AJ2299" t="s">
        <v>47</v>
      </c>
      <c r="AM2299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299" t="str">
        <f t="shared" si="70"/>
        <v>50-59</v>
      </c>
      <c r="AO2299">
        <f t="shared" si="71"/>
        <v>0</v>
      </c>
      <c r="AP2299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300" spans="1:42" x14ac:dyDescent="0.25">
      <c r="A2300" t="s">
        <v>3287</v>
      </c>
      <c r="B2300" t="s">
        <v>49</v>
      </c>
      <c r="C2300" s="1">
        <v>58</v>
      </c>
      <c r="D2300" t="s">
        <v>40</v>
      </c>
      <c r="E2300">
        <v>3</v>
      </c>
      <c r="F2300" t="s">
        <v>135</v>
      </c>
      <c r="G2300" s="1">
        <v>90027</v>
      </c>
      <c r="H2300">
        <v>34.127194000000003</v>
      </c>
      <c r="I2300">
        <v>-118.295647</v>
      </c>
      <c r="J2300">
        <v>8</v>
      </c>
      <c r="K2300" s="1">
        <v>6</v>
      </c>
      <c r="L2300" t="s">
        <v>54</v>
      </c>
      <c r="M2300" t="s">
        <v>40</v>
      </c>
      <c r="N2300" s="10">
        <v>31.73</v>
      </c>
      <c r="O2300" t="s">
        <v>40</v>
      </c>
      <c r="P2300" t="s">
        <v>43</v>
      </c>
      <c r="AA2300" t="s">
        <v>73</v>
      </c>
      <c r="AB2300" t="s">
        <v>43</v>
      </c>
      <c r="AC2300" t="s">
        <v>183</v>
      </c>
      <c r="AD2300" s="10">
        <v>25.4</v>
      </c>
      <c r="AE2300" s="10">
        <v>153.30000000000001</v>
      </c>
      <c r="AF2300" s="10">
        <v>0</v>
      </c>
      <c r="AG2300" s="10">
        <v>0</v>
      </c>
      <c r="AH2300" s="10">
        <v>190.38</v>
      </c>
      <c r="AI2300" s="10">
        <v>343.68</v>
      </c>
      <c r="AJ2300" t="s">
        <v>47</v>
      </c>
      <c r="AM2300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300" t="str">
        <f t="shared" si="70"/>
        <v>50-59</v>
      </c>
      <c r="AO2300">
        <f t="shared" si="71"/>
        <v>0</v>
      </c>
      <c r="AP2300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301" spans="1:42" x14ac:dyDescent="0.25">
      <c r="A2301" t="s">
        <v>3288</v>
      </c>
      <c r="B2301" t="s">
        <v>39</v>
      </c>
      <c r="C2301" s="1">
        <v>35</v>
      </c>
      <c r="D2301" t="s">
        <v>40</v>
      </c>
      <c r="E2301">
        <v>0</v>
      </c>
      <c r="F2301" t="s">
        <v>3247</v>
      </c>
      <c r="G2301" s="1">
        <v>94586</v>
      </c>
      <c r="H2301">
        <v>37.587494</v>
      </c>
      <c r="I2301">
        <v>-121.86285599999999</v>
      </c>
      <c r="J2301">
        <v>6</v>
      </c>
      <c r="K2301" s="1">
        <v>45</v>
      </c>
      <c r="L2301" t="s">
        <v>76</v>
      </c>
      <c r="M2301" t="s">
        <v>40</v>
      </c>
      <c r="N2301" s="10">
        <v>42.32</v>
      </c>
      <c r="O2301" t="s">
        <v>40</v>
      </c>
      <c r="P2301" t="s">
        <v>43</v>
      </c>
      <c r="AA2301" t="s">
        <v>73</v>
      </c>
      <c r="AB2301" t="s">
        <v>43</v>
      </c>
      <c r="AC2301" t="s">
        <v>46</v>
      </c>
      <c r="AD2301" s="10">
        <v>25.5</v>
      </c>
      <c r="AE2301" s="10">
        <v>1121.05</v>
      </c>
      <c r="AF2301" s="10">
        <v>0</v>
      </c>
      <c r="AG2301" s="10">
        <v>0</v>
      </c>
      <c r="AH2301" s="10">
        <v>1904.4</v>
      </c>
      <c r="AI2301" s="10">
        <v>3025.45</v>
      </c>
      <c r="AJ2301" t="s">
        <v>47</v>
      </c>
      <c r="AM2301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301" t="str">
        <f t="shared" si="70"/>
        <v>30-39</v>
      </c>
      <c r="AO2301">
        <f t="shared" si="71"/>
        <v>0</v>
      </c>
      <c r="AP2301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302" spans="1:42" x14ac:dyDescent="0.25">
      <c r="A2302" t="s">
        <v>3289</v>
      </c>
      <c r="B2302" t="s">
        <v>39</v>
      </c>
      <c r="C2302" s="1">
        <v>31</v>
      </c>
      <c r="D2302" t="s">
        <v>43</v>
      </c>
      <c r="E2302">
        <v>0</v>
      </c>
      <c r="F2302" t="s">
        <v>854</v>
      </c>
      <c r="G2302" s="1">
        <v>93955</v>
      </c>
      <c r="H2302">
        <v>36.625114000000004</v>
      </c>
      <c r="I2302">
        <v>-121.823565</v>
      </c>
      <c r="J2302">
        <v>0</v>
      </c>
      <c r="K2302" s="1">
        <v>37</v>
      </c>
      <c r="L2302" t="s">
        <v>42</v>
      </c>
      <c r="M2302" t="s">
        <v>43</v>
      </c>
      <c r="P2302" t="s">
        <v>40</v>
      </c>
      <c r="Q2302" t="s">
        <v>79</v>
      </c>
      <c r="R2302">
        <v>10</v>
      </c>
      <c r="S2302" t="s">
        <v>43</v>
      </c>
      <c r="T2302" t="s">
        <v>43</v>
      </c>
      <c r="U2302" t="s">
        <v>43</v>
      </c>
      <c r="V2302" t="s">
        <v>40</v>
      </c>
      <c r="W2302" t="s">
        <v>43</v>
      </c>
      <c r="X2302" t="s">
        <v>43</v>
      </c>
      <c r="Y2302" t="s">
        <v>43</v>
      </c>
      <c r="Z2302" t="s">
        <v>40</v>
      </c>
      <c r="AA2302" t="s">
        <v>51</v>
      </c>
      <c r="AB2302" t="s">
        <v>43</v>
      </c>
      <c r="AC2302" t="s">
        <v>46</v>
      </c>
      <c r="AD2302" s="10">
        <v>28.6</v>
      </c>
      <c r="AE2302" s="10">
        <v>973.55</v>
      </c>
      <c r="AF2302" s="10">
        <v>0</v>
      </c>
      <c r="AG2302" s="10">
        <v>0</v>
      </c>
      <c r="AH2302" s="10">
        <v>0</v>
      </c>
      <c r="AI2302" s="10">
        <v>973.55</v>
      </c>
      <c r="AJ2302" t="s">
        <v>57</v>
      </c>
      <c r="AK2302" t="s">
        <v>109</v>
      </c>
      <c r="AL2302" t="s">
        <v>110</v>
      </c>
      <c r="AM2302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302" t="str">
        <f t="shared" si="70"/>
        <v>30-39</v>
      </c>
      <c r="AO2302">
        <f t="shared" si="71"/>
        <v>1</v>
      </c>
      <c r="AP2302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303" spans="1:42" x14ac:dyDescent="0.25">
      <c r="A2303" t="s">
        <v>3290</v>
      </c>
      <c r="B2303" t="s">
        <v>49</v>
      </c>
      <c r="C2303" s="1">
        <v>75</v>
      </c>
      <c r="D2303" t="s">
        <v>43</v>
      </c>
      <c r="E2303">
        <v>0</v>
      </c>
      <c r="F2303" t="s">
        <v>2802</v>
      </c>
      <c r="G2303" s="1">
        <v>96037</v>
      </c>
      <c r="H2303">
        <v>41.528540999999997</v>
      </c>
      <c r="I2303">
        <v>-122.955018</v>
      </c>
      <c r="J2303">
        <v>0</v>
      </c>
      <c r="K2303" s="1">
        <v>11</v>
      </c>
      <c r="L2303" t="s">
        <v>42</v>
      </c>
      <c r="M2303" t="s">
        <v>40</v>
      </c>
      <c r="N2303" s="10">
        <v>2.63</v>
      </c>
      <c r="O2303" t="s">
        <v>40</v>
      </c>
      <c r="P2303" t="s">
        <v>40</v>
      </c>
      <c r="Q2303" t="s">
        <v>55</v>
      </c>
      <c r="R2303">
        <v>13</v>
      </c>
      <c r="S2303" t="s">
        <v>43</v>
      </c>
      <c r="T2303" t="s">
        <v>40</v>
      </c>
      <c r="U2303" t="s">
        <v>40</v>
      </c>
      <c r="V2303" t="s">
        <v>40</v>
      </c>
      <c r="W2303" t="s">
        <v>40</v>
      </c>
      <c r="X2303" t="s">
        <v>40</v>
      </c>
      <c r="Y2303" t="s">
        <v>43</v>
      </c>
      <c r="Z2303" t="s">
        <v>43</v>
      </c>
      <c r="AA2303" t="s">
        <v>73</v>
      </c>
      <c r="AB2303" t="s">
        <v>40</v>
      </c>
      <c r="AC2303" t="s">
        <v>56</v>
      </c>
      <c r="AD2303" s="10">
        <v>111.4</v>
      </c>
      <c r="AE2303" s="10">
        <v>1183.05</v>
      </c>
      <c r="AF2303" s="10">
        <v>0</v>
      </c>
      <c r="AG2303" s="10">
        <v>40</v>
      </c>
      <c r="AH2303" s="10">
        <v>28.93</v>
      </c>
      <c r="AI2303" s="10">
        <v>1251.98</v>
      </c>
      <c r="AJ2303" t="s">
        <v>47</v>
      </c>
      <c r="AM2303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303" t="str">
        <f t="shared" si="70"/>
        <v>60-80</v>
      </c>
      <c r="AO2303">
        <f t="shared" si="71"/>
        <v>0</v>
      </c>
      <c r="AP2303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304" spans="1:42" x14ac:dyDescent="0.25">
      <c r="A2304" t="s">
        <v>3291</v>
      </c>
      <c r="B2304" t="s">
        <v>49</v>
      </c>
      <c r="C2304" s="1">
        <v>73</v>
      </c>
      <c r="D2304" t="s">
        <v>43</v>
      </c>
      <c r="E2304">
        <v>0</v>
      </c>
      <c r="F2304" t="s">
        <v>50</v>
      </c>
      <c r="G2304" s="1">
        <v>91202</v>
      </c>
      <c r="H2304">
        <v>34.167926000000001</v>
      </c>
      <c r="I2304">
        <v>-118.267539</v>
      </c>
      <c r="J2304">
        <v>0</v>
      </c>
      <c r="K2304" s="1">
        <v>2</v>
      </c>
      <c r="L2304" t="s">
        <v>42</v>
      </c>
      <c r="M2304" t="s">
        <v>40</v>
      </c>
      <c r="N2304" s="10">
        <v>15.19</v>
      </c>
      <c r="O2304" t="s">
        <v>40</v>
      </c>
      <c r="P2304" t="s">
        <v>40</v>
      </c>
      <c r="Q2304" t="s">
        <v>55</v>
      </c>
      <c r="R2304">
        <v>30</v>
      </c>
      <c r="S2304" t="s">
        <v>43</v>
      </c>
      <c r="T2304" t="s">
        <v>43</v>
      </c>
      <c r="U2304" t="s">
        <v>43</v>
      </c>
      <c r="V2304" t="s">
        <v>43</v>
      </c>
      <c r="W2304" t="s">
        <v>43</v>
      </c>
      <c r="X2304" t="s">
        <v>43</v>
      </c>
      <c r="Y2304" t="s">
        <v>43</v>
      </c>
      <c r="Z2304" t="s">
        <v>40</v>
      </c>
      <c r="AA2304" t="s">
        <v>51</v>
      </c>
      <c r="AB2304" t="s">
        <v>40</v>
      </c>
      <c r="AC2304" t="s">
        <v>183</v>
      </c>
      <c r="AD2304" s="10">
        <v>72.599999999999994</v>
      </c>
      <c r="AE2304" s="10">
        <v>154.30000000000001</v>
      </c>
      <c r="AF2304" s="10">
        <v>0</v>
      </c>
      <c r="AG2304" s="10">
        <v>0</v>
      </c>
      <c r="AH2304" s="10">
        <v>30.38</v>
      </c>
      <c r="AI2304" s="10">
        <v>184.68</v>
      </c>
      <c r="AJ2304" t="s">
        <v>98</v>
      </c>
      <c r="AM230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304" t="str">
        <f t="shared" si="70"/>
        <v>60-80</v>
      </c>
      <c r="AO2304">
        <f t="shared" si="71"/>
        <v>0</v>
      </c>
      <c r="AP230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305" spans="1:42" x14ac:dyDescent="0.25">
      <c r="A2305" t="s">
        <v>3292</v>
      </c>
      <c r="B2305" t="s">
        <v>39</v>
      </c>
      <c r="C2305" s="1">
        <v>76</v>
      </c>
      <c r="D2305" t="s">
        <v>40</v>
      </c>
      <c r="E2305">
        <v>0</v>
      </c>
      <c r="F2305" t="s">
        <v>3293</v>
      </c>
      <c r="G2305" s="1">
        <v>95453</v>
      </c>
      <c r="H2305">
        <v>39.080469000000001</v>
      </c>
      <c r="I2305">
        <v>-122.95517599999999</v>
      </c>
      <c r="J2305">
        <v>6</v>
      </c>
      <c r="K2305" s="1">
        <v>1</v>
      </c>
      <c r="L2305" t="s">
        <v>42</v>
      </c>
      <c r="M2305" t="s">
        <v>40</v>
      </c>
      <c r="N2305" s="10">
        <v>41.16</v>
      </c>
      <c r="O2305" t="s">
        <v>43</v>
      </c>
      <c r="P2305" t="s">
        <v>40</v>
      </c>
      <c r="Q2305" t="s">
        <v>55</v>
      </c>
      <c r="R2305">
        <v>6</v>
      </c>
      <c r="S2305" t="s">
        <v>43</v>
      </c>
      <c r="T2305" t="s">
        <v>40</v>
      </c>
      <c r="U2305" t="s">
        <v>43</v>
      </c>
      <c r="V2305" t="s">
        <v>43</v>
      </c>
      <c r="W2305" t="s">
        <v>43</v>
      </c>
      <c r="X2305" t="s">
        <v>43</v>
      </c>
      <c r="Y2305" t="s">
        <v>43</v>
      </c>
      <c r="Z2305" t="s">
        <v>40</v>
      </c>
      <c r="AA2305" t="s">
        <v>51</v>
      </c>
      <c r="AB2305" t="s">
        <v>40</v>
      </c>
      <c r="AC2305" t="s">
        <v>183</v>
      </c>
      <c r="AD2305" s="10">
        <v>76.400000000000006</v>
      </c>
      <c r="AE2305" s="10">
        <v>76.400000000000006</v>
      </c>
      <c r="AF2305" s="10">
        <v>0</v>
      </c>
      <c r="AG2305" s="10">
        <v>0</v>
      </c>
      <c r="AH2305" s="10">
        <v>41.16</v>
      </c>
      <c r="AI2305" s="10">
        <v>117.56</v>
      </c>
      <c r="AJ2305" t="s">
        <v>57</v>
      </c>
      <c r="AK2305" t="s">
        <v>121</v>
      </c>
      <c r="AL2305" t="s">
        <v>195</v>
      </c>
      <c r="AM230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305" t="str">
        <f t="shared" si="70"/>
        <v>60-80</v>
      </c>
      <c r="AO2305">
        <f t="shared" si="71"/>
        <v>1</v>
      </c>
      <c r="AP230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306" spans="1:42" x14ac:dyDescent="0.25">
      <c r="A2306" t="s">
        <v>3294</v>
      </c>
      <c r="B2306" t="s">
        <v>39</v>
      </c>
      <c r="C2306" s="1">
        <v>27</v>
      </c>
      <c r="D2306" t="s">
        <v>40</v>
      </c>
      <c r="E2306">
        <v>0</v>
      </c>
      <c r="F2306" t="s">
        <v>2326</v>
      </c>
      <c r="G2306" s="1">
        <v>92708</v>
      </c>
      <c r="H2306">
        <v>33.712035999999998</v>
      </c>
      <c r="I2306">
        <v>-117.950113</v>
      </c>
      <c r="J2306">
        <v>10</v>
      </c>
      <c r="K2306" s="1">
        <v>23</v>
      </c>
      <c r="L2306" t="s">
        <v>42</v>
      </c>
      <c r="M2306" t="s">
        <v>43</v>
      </c>
      <c r="P2306" t="s">
        <v>40</v>
      </c>
      <c r="Q2306" t="s">
        <v>79</v>
      </c>
      <c r="R2306">
        <v>42</v>
      </c>
      <c r="S2306" t="s">
        <v>40</v>
      </c>
      <c r="T2306" t="s">
        <v>43</v>
      </c>
      <c r="U2306" t="s">
        <v>43</v>
      </c>
      <c r="V2306" t="s">
        <v>40</v>
      </c>
      <c r="W2306" t="s">
        <v>43</v>
      </c>
      <c r="X2306" t="s">
        <v>43</v>
      </c>
      <c r="Y2306" t="s">
        <v>43</v>
      </c>
      <c r="Z2306" t="s">
        <v>40</v>
      </c>
      <c r="AA2306" t="s">
        <v>73</v>
      </c>
      <c r="AB2306" t="s">
        <v>43</v>
      </c>
      <c r="AC2306" t="s">
        <v>46</v>
      </c>
      <c r="AD2306" s="10">
        <v>34.6</v>
      </c>
      <c r="AE2306" s="10">
        <v>813.45</v>
      </c>
      <c r="AF2306" s="10">
        <v>0</v>
      </c>
      <c r="AG2306" s="10">
        <v>0</v>
      </c>
      <c r="AH2306" s="10">
        <v>0</v>
      </c>
      <c r="AI2306" s="10">
        <v>813.45</v>
      </c>
      <c r="AJ2306" t="s">
        <v>47</v>
      </c>
      <c r="AM2306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2306" t="str">
        <f t="shared" ref="AN2306:AN2369" si="72">IF(C2306&lt;=29,"19-29",IF(C2306&lt;=39,"30-39",IF(C2306&lt;=49,"40-49",IF(C2306&lt;=59,"50-59","60-80"))))</f>
        <v>19-29</v>
      </c>
      <c r="AO2306">
        <f t="shared" ref="AO2306:AO2369" si="73">IF(AJ2306="Churned",1,0)</f>
        <v>0</v>
      </c>
      <c r="AP2306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2307" spans="1:42" x14ac:dyDescent="0.25">
      <c r="A2307" t="s">
        <v>3295</v>
      </c>
      <c r="B2307" t="s">
        <v>39</v>
      </c>
      <c r="C2307" s="1">
        <v>32</v>
      </c>
      <c r="D2307" t="s">
        <v>43</v>
      </c>
      <c r="E2307">
        <v>0</v>
      </c>
      <c r="F2307" t="s">
        <v>2160</v>
      </c>
      <c r="G2307" s="1">
        <v>94592</v>
      </c>
      <c r="H2307">
        <v>38.093701000000003</v>
      </c>
      <c r="I2307">
        <v>-122.276589</v>
      </c>
      <c r="J2307">
        <v>0</v>
      </c>
      <c r="K2307" s="1">
        <v>29</v>
      </c>
      <c r="L2307" t="s">
        <v>42</v>
      </c>
      <c r="M2307" t="s">
        <v>40</v>
      </c>
      <c r="N2307" s="10">
        <v>17.87</v>
      </c>
      <c r="O2307" t="s">
        <v>40</v>
      </c>
      <c r="P2307" t="s">
        <v>40</v>
      </c>
      <c r="Q2307" t="s">
        <v>44</v>
      </c>
      <c r="R2307">
        <v>26</v>
      </c>
      <c r="S2307" t="s">
        <v>40</v>
      </c>
      <c r="T2307" t="s">
        <v>43</v>
      </c>
      <c r="U2307" t="s">
        <v>43</v>
      </c>
      <c r="V2307" t="s">
        <v>43</v>
      </c>
      <c r="W2307" t="s">
        <v>43</v>
      </c>
      <c r="X2307" t="s">
        <v>40</v>
      </c>
      <c r="Y2307" t="s">
        <v>40</v>
      </c>
      <c r="Z2307" t="s">
        <v>40</v>
      </c>
      <c r="AA2307" t="s">
        <v>51</v>
      </c>
      <c r="AB2307" t="s">
        <v>40</v>
      </c>
      <c r="AC2307" t="s">
        <v>56</v>
      </c>
      <c r="AD2307" s="10">
        <v>66.099999999999994</v>
      </c>
      <c r="AE2307" s="10">
        <v>1912.15</v>
      </c>
      <c r="AF2307" s="10">
        <v>0</v>
      </c>
      <c r="AG2307" s="10">
        <v>0</v>
      </c>
      <c r="AH2307" s="10">
        <v>518.23</v>
      </c>
      <c r="AI2307" s="10">
        <v>2430.38</v>
      </c>
      <c r="AJ2307" t="s">
        <v>47</v>
      </c>
      <c r="AM2307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307" t="str">
        <f t="shared" si="72"/>
        <v>30-39</v>
      </c>
      <c r="AO2307">
        <f t="shared" si="73"/>
        <v>0</v>
      </c>
      <c r="AP230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308" spans="1:42" x14ac:dyDescent="0.25">
      <c r="A2308" t="s">
        <v>3296</v>
      </c>
      <c r="B2308" t="s">
        <v>49</v>
      </c>
      <c r="C2308" s="1">
        <v>27</v>
      </c>
      <c r="D2308" t="s">
        <v>40</v>
      </c>
      <c r="E2308">
        <v>1</v>
      </c>
      <c r="F2308" t="s">
        <v>3297</v>
      </c>
      <c r="G2308" s="1">
        <v>93234</v>
      </c>
      <c r="H2308">
        <v>36.217863999999999</v>
      </c>
      <c r="I2308">
        <v>-120.080117</v>
      </c>
      <c r="J2308">
        <v>1</v>
      </c>
      <c r="K2308" s="1">
        <v>68</v>
      </c>
      <c r="L2308" t="s">
        <v>42</v>
      </c>
      <c r="M2308" t="s">
        <v>40</v>
      </c>
      <c r="N2308" s="10">
        <v>29.67</v>
      </c>
      <c r="O2308" t="s">
        <v>40</v>
      </c>
      <c r="P2308" t="s">
        <v>40</v>
      </c>
      <c r="Q2308" t="s">
        <v>55</v>
      </c>
      <c r="R2308">
        <v>85</v>
      </c>
      <c r="S2308" t="s">
        <v>40</v>
      </c>
      <c r="T2308" t="s">
        <v>40</v>
      </c>
      <c r="U2308" t="s">
        <v>43</v>
      </c>
      <c r="V2308" t="s">
        <v>43</v>
      </c>
      <c r="W2308" t="s">
        <v>43</v>
      </c>
      <c r="X2308" t="s">
        <v>43</v>
      </c>
      <c r="Y2308" t="s">
        <v>43</v>
      </c>
      <c r="Z2308" t="s">
        <v>40</v>
      </c>
      <c r="AA2308" t="s">
        <v>45</v>
      </c>
      <c r="AB2308" t="s">
        <v>40</v>
      </c>
      <c r="AC2308" t="s">
        <v>56</v>
      </c>
      <c r="AD2308" s="10">
        <v>85.5</v>
      </c>
      <c r="AE2308" s="10">
        <v>5696.6</v>
      </c>
      <c r="AF2308" s="10">
        <v>0</v>
      </c>
      <c r="AG2308" s="10">
        <v>0</v>
      </c>
      <c r="AH2308" s="10">
        <v>2017.56</v>
      </c>
      <c r="AI2308" s="10">
        <v>7714.16</v>
      </c>
      <c r="AJ2308" t="s">
        <v>47</v>
      </c>
      <c r="AM230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308" t="str">
        <f t="shared" si="72"/>
        <v>19-29</v>
      </c>
      <c r="AO2308">
        <f t="shared" si="73"/>
        <v>0</v>
      </c>
      <c r="AP230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309" spans="1:42" x14ac:dyDescent="0.25">
      <c r="A2309" t="s">
        <v>3298</v>
      </c>
      <c r="B2309" t="s">
        <v>49</v>
      </c>
      <c r="C2309" s="1">
        <v>36</v>
      </c>
      <c r="D2309" t="s">
        <v>40</v>
      </c>
      <c r="E2309">
        <v>0</v>
      </c>
      <c r="F2309" t="s">
        <v>135</v>
      </c>
      <c r="G2309" s="1">
        <v>90001</v>
      </c>
      <c r="H2309">
        <v>33.973616</v>
      </c>
      <c r="I2309">
        <v>-118.24902</v>
      </c>
      <c r="J2309">
        <v>1</v>
      </c>
      <c r="K2309" s="1">
        <v>17</v>
      </c>
      <c r="L2309" t="s">
        <v>42</v>
      </c>
      <c r="M2309" t="s">
        <v>43</v>
      </c>
      <c r="P2309" t="s">
        <v>40</v>
      </c>
      <c r="Q2309" t="s">
        <v>44</v>
      </c>
      <c r="R2309">
        <v>10</v>
      </c>
      <c r="S2309" t="s">
        <v>40</v>
      </c>
      <c r="T2309" t="s">
        <v>43</v>
      </c>
      <c r="U2309" t="s">
        <v>40</v>
      </c>
      <c r="V2309" t="s">
        <v>43</v>
      </c>
      <c r="W2309" t="s">
        <v>43</v>
      </c>
      <c r="X2309" t="s">
        <v>43</v>
      </c>
      <c r="Y2309" t="s">
        <v>43</v>
      </c>
      <c r="Z2309" t="s">
        <v>40</v>
      </c>
      <c r="AA2309" t="s">
        <v>51</v>
      </c>
      <c r="AB2309" t="s">
        <v>43</v>
      </c>
      <c r="AC2309" t="s">
        <v>183</v>
      </c>
      <c r="AD2309" s="10">
        <v>34.4</v>
      </c>
      <c r="AE2309" s="10">
        <v>592.75</v>
      </c>
      <c r="AF2309" s="10">
        <v>0</v>
      </c>
      <c r="AG2309" s="10">
        <v>0</v>
      </c>
      <c r="AH2309" s="10">
        <v>0</v>
      </c>
      <c r="AI2309" s="10">
        <v>592.75</v>
      </c>
      <c r="AJ2309" t="s">
        <v>47</v>
      </c>
      <c r="AM2309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2309" t="str">
        <f t="shared" si="72"/>
        <v>30-39</v>
      </c>
      <c r="AO2309">
        <f t="shared" si="73"/>
        <v>0</v>
      </c>
      <c r="AP2309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2310" spans="1:42" x14ac:dyDescent="0.25">
      <c r="A2310" t="s">
        <v>3299</v>
      </c>
      <c r="B2310" t="s">
        <v>49</v>
      </c>
      <c r="C2310" s="1">
        <v>54</v>
      </c>
      <c r="D2310" t="s">
        <v>43</v>
      </c>
      <c r="E2310">
        <v>0</v>
      </c>
      <c r="F2310" t="s">
        <v>3300</v>
      </c>
      <c r="G2310" s="1">
        <v>95236</v>
      </c>
      <c r="H2310">
        <v>38.047745999999997</v>
      </c>
      <c r="I2310">
        <v>-121.03049900000001</v>
      </c>
      <c r="J2310">
        <v>0</v>
      </c>
      <c r="K2310" s="1">
        <v>69</v>
      </c>
      <c r="L2310" t="s">
        <v>42</v>
      </c>
      <c r="M2310" t="s">
        <v>40</v>
      </c>
      <c r="N2310" s="10">
        <v>17.739999999999998</v>
      </c>
      <c r="O2310" t="s">
        <v>43</v>
      </c>
      <c r="P2310" t="s">
        <v>43</v>
      </c>
      <c r="AA2310" t="s">
        <v>73</v>
      </c>
      <c r="AB2310" t="s">
        <v>40</v>
      </c>
      <c r="AC2310" t="s">
        <v>56</v>
      </c>
      <c r="AD2310" s="10">
        <v>19.3</v>
      </c>
      <c r="AE2310" s="10">
        <v>1447.9</v>
      </c>
      <c r="AF2310" s="10">
        <v>0</v>
      </c>
      <c r="AG2310" s="10">
        <v>0</v>
      </c>
      <c r="AH2310" s="10">
        <v>1224.06</v>
      </c>
      <c r="AI2310" s="10">
        <v>2671.96</v>
      </c>
      <c r="AJ2310" t="s">
        <v>47</v>
      </c>
      <c r="AM231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310" t="str">
        <f t="shared" si="72"/>
        <v>50-59</v>
      </c>
      <c r="AO2310">
        <f t="shared" si="73"/>
        <v>0</v>
      </c>
      <c r="AP2310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311" spans="1:42" x14ac:dyDescent="0.25">
      <c r="A2311" t="s">
        <v>3301</v>
      </c>
      <c r="B2311" t="s">
        <v>49</v>
      </c>
      <c r="C2311" s="1">
        <v>77</v>
      </c>
      <c r="D2311" t="s">
        <v>40</v>
      </c>
      <c r="E2311">
        <v>0</v>
      </c>
      <c r="F2311" t="s">
        <v>1950</v>
      </c>
      <c r="G2311" s="1">
        <v>93461</v>
      </c>
      <c r="H2311">
        <v>35.634487999999997</v>
      </c>
      <c r="I2311">
        <v>-120.29353399999999</v>
      </c>
      <c r="J2311">
        <v>3</v>
      </c>
      <c r="K2311" s="1">
        <v>59</v>
      </c>
      <c r="L2311" t="s">
        <v>42</v>
      </c>
      <c r="M2311" t="s">
        <v>43</v>
      </c>
      <c r="P2311" t="s">
        <v>40</v>
      </c>
      <c r="Q2311" t="s">
        <v>44</v>
      </c>
      <c r="R2311">
        <v>6</v>
      </c>
      <c r="S2311" t="s">
        <v>40</v>
      </c>
      <c r="T2311" t="s">
        <v>43</v>
      </c>
      <c r="U2311" t="s">
        <v>40</v>
      </c>
      <c r="V2311" t="s">
        <v>40</v>
      </c>
      <c r="W2311" t="s">
        <v>40</v>
      </c>
      <c r="X2311" t="s">
        <v>40</v>
      </c>
      <c r="Y2311" t="s">
        <v>43</v>
      </c>
      <c r="Z2311" t="s">
        <v>40</v>
      </c>
      <c r="AA2311" t="s">
        <v>73</v>
      </c>
      <c r="AB2311" t="s">
        <v>40</v>
      </c>
      <c r="AC2311" t="s">
        <v>46</v>
      </c>
      <c r="AD2311" s="10">
        <v>64.05</v>
      </c>
      <c r="AE2311" s="10">
        <v>3886.85</v>
      </c>
      <c r="AF2311" s="10">
        <v>0</v>
      </c>
      <c r="AG2311" s="10">
        <v>0</v>
      </c>
      <c r="AH2311" s="10">
        <v>0</v>
      </c>
      <c r="AI2311" s="10">
        <v>3886.85</v>
      </c>
      <c r="AJ2311" t="s">
        <v>47</v>
      </c>
      <c r="AM2311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311" t="str">
        <f t="shared" si="72"/>
        <v>60-80</v>
      </c>
      <c r="AO2311">
        <f t="shared" si="73"/>
        <v>0</v>
      </c>
      <c r="AP2311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312" spans="1:42" x14ac:dyDescent="0.25">
      <c r="A2312" t="s">
        <v>3302</v>
      </c>
      <c r="B2312" t="s">
        <v>49</v>
      </c>
      <c r="C2312" s="1">
        <v>37</v>
      </c>
      <c r="D2312" t="s">
        <v>43</v>
      </c>
      <c r="E2312">
        <v>3</v>
      </c>
      <c r="F2312" t="s">
        <v>3303</v>
      </c>
      <c r="G2312" s="1">
        <v>95565</v>
      </c>
      <c r="H2312">
        <v>40.440635999999998</v>
      </c>
      <c r="I2312">
        <v>-124.09873899999999</v>
      </c>
      <c r="J2312">
        <v>0</v>
      </c>
      <c r="K2312" s="1">
        <v>1</v>
      </c>
      <c r="L2312" t="s">
        <v>42</v>
      </c>
      <c r="M2312" t="s">
        <v>40</v>
      </c>
      <c r="N2312" s="10">
        <v>17.89</v>
      </c>
      <c r="O2312" t="s">
        <v>43</v>
      </c>
      <c r="P2312" t="s">
        <v>43</v>
      </c>
      <c r="AA2312" t="s">
        <v>51</v>
      </c>
      <c r="AB2312" t="s">
        <v>40</v>
      </c>
      <c r="AC2312" t="s">
        <v>46</v>
      </c>
      <c r="AD2312" s="10">
        <v>19.2</v>
      </c>
      <c r="AE2312" s="10">
        <v>19.2</v>
      </c>
      <c r="AF2312" s="10">
        <v>0</v>
      </c>
      <c r="AG2312" s="10">
        <v>0</v>
      </c>
      <c r="AH2312" s="10">
        <v>17.89</v>
      </c>
      <c r="AI2312" s="10">
        <v>37.090000000000003</v>
      </c>
      <c r="AJ2312" t="s">
        <v>98</v>
      </c>
      <c r="AM231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312" t="str">
        <f t="shared" si="72"/>
        <v>30-39</v>
      </c>
      <c r="AO2312">
        <f t="shared" si="73"/>
        <v>0</v>
      </c>
      <c r="AP2312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313" spans="1:42" x14ac:dyDescent="0.25">
      <c r="A2313" t="s">
        <v>3304</v>
      </c>
      <c r="B2313" t="s">
        <v>49</v>
      </c>
      <c r="C2313" s="1">
        <v>33</v>
      </c>
      <c r="D2313" t="s">
        <v>40</v>
      </c>
      <c r="E2313">
        <v>0</v>
      </c>
      <c r="F2313" t="s">
        <v>157</v>
      </c>
      <c r="G2313" s="1">
        <v>95117</v>
      </c>
      <c r="H2313">
        <v>37.311087999999998</v>
      </c>
      <c r="I2313">
        <v>-121.961786</v>
      </c>
      <c r="J2313">
        <v>3</v>
      </c>
      <c r="K2313" s="1">
        <v>32</v>
      </c>
      <c r="L2313" t="s">
        <v>42</v>
      </c>
      <c r="M2313" t="s">
        <v>40</v>
      </c>
      <c r="N2313" s="10">
        <v>47.89</v>
      </c>
      <c r="O2313" t="s">
        <v>40</v>
      </c>
      <c r="P2313" t="s">
        <v>40</v>
      </c>
      <c r="Q2313" t="s">
        <v>55</v>
      </c>
      <c r="R2313">
        <v>9</v>
      </c>
      <c r="S2313" t="s">
        <v>43</v>
      </c>
      <c r="T2313" t="s">
        <v>40</v>
      </c>
      <c r="U2313" t="s">
        <v>43</v>
      </c>
      <c r="V2313" t="s">
        <v>43</v>
      </c>
      <c r="W2313" t="s">
        <v>40</v>
      </c>
      <c r="X2313" t="s">
        <v>40</v>
      </c>
      <c r="Y2313" t="s">
        <v>40</v>
      </c>
      <c r="Z2313" t="s">
        <v>40</v>
      </c>
      <c r="AA2313" t="s">
        <v>51</v>
      </c>
      <c r="AB2313" t="s">
        <v>40</v>
      </c>
      <c r="AC2313" t="s">
        <v>46</v>
      </c>
      <c r="AD2313" s="10">
        <v>98.85</v>
      </c>
      <c r="AE2313" s="10">
        <v>3145.9</v>
      </c>
      <c r="AF2313" s="10">
        <v>0</v>
      </c>
      <c r="AG2313" s="10">
        <v>0</v>
      </c>
      <c r="AH2313" s="10">
        <v>1532.48</v>
      </c>
      <c r="AI2313" s="10">
        <v>4678.38</v>
      </c>
      <c r="AJ2313" t="s">
        <v>47</v>
      </c>
      <c r="AM2313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313" t="str">
        <f t="shared" si="72"/>
        <v>30-39</v>
      </c>
      <c r="AO2313">
        <f t="shared" si="73"/>
        <v>0</v>
      </c>
      <c r="AP2313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314" spans="1:42" x14ac:dyDescent="0.25">
      <c r="A2314" t="s">
        <v>3305</v>
      </c>
      <c r="B2314" t="s">
        <v>49</v>
      </c>
      <c r="C2314" s="1">
        <v>69</v>
      </c>
      <c r="D2314" t="s">
        <v>40</v>
      </c>
      <c r="E2314">
        <v>0</v>
      </c>
      <c r="F2314" t="s">
        <v>1819</v>
      </c>
      <c r="G2314" s="1">
        <v>93510</v>
      </c>
      <c r="H2314">
        <v>34.501452</v>
      </c>
      <c r="I2314">
        <v>-118.20786200000001</v>
      </c>
      <c r="J2314">
        <v>0</v>
      </c>
      <c r="K2314" s="1">
        <v>29</v>
      </c>
      <c r="L2314" t="s">
        <v>42</v>
      </c>
      <c r="M2314" t="s">
        <v>40</v>
      </c>
      <c r="N2314" s="10">
        <v>10.55</v>
      </c>
      <c r="O2314" t="s">
        <v>40</v>
      </c>
      <c r="P2314" t="s">
        <v>40</v>
      </c>
      <c r="Q2314" t="s">
        <v>55</v>
      </c>
      <c r="R2314">
        <v>2</v>
      </c>
      <c r="S2314" t="s">
        <v>43</v>
      </c>
      <c r="T2314" t="s">
        <v>43</v>
      </c>
      <c r="U2314" t="s">
        <v>43</v>
      </c>
      <c r="V2314" t="s">
        <v>40</v>
      </c>
      <c r="W2314" t="s">
        <v>43</v>
      </c>
      <c r="X2314" t="s">
        <v>43</v>
      </c>
      <c r="Y2314" t="s">
        <v>43</v>
      </c>
      <c r="Z2314" t="s">
        <v>40</v>
      </c>
      <c r="AA2314" t="s">
        <v>51</v>
      </c>
      <c r="AB2314" t="s">
        <v>40</v>
      </c>
      <c r="AC2314" t="s">
        <v>56</v>
      </c>
      <c r="AD2314" s="10">
        <v>79.3</v>
      </c>
      <c r="AE2314" s="10">
        <v>2414.5500000000002</v>
      </c>
      <c r="AF2314" s="10">
        <v>0</v>
      </c>
      <c r="AG2314" s="10">
        <v>0</v>
      </c>
      <c r="AH2314" s="10">
        <v>305.95</v>
      </c>
      <c r="AI2314" s="10">
        <v>2720.5</v>
      </c>
      <c r="AJ2314" t="s">
        <v>47</v>
      </c>
      <c r="AM2314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314" t="str">
        <f t="shared" si="72"/>
        <v>60-80</v>
      </c>
      <c r="AO2314">
        <f t="shared" si="73"/>
        <v>0</v>
      </c>
      <c r="AP231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315" spans="1:42" x14ac:dyDescent="0.25">
      <c r="A2315" t="s">
        <v>3306</v>
      </c>
      <c r="B2315" t="s">
        <v>49</v>
      </c>
      <c r="C2315" s="1">
        <v>24</v>
      </c>
      <c r="D2315" t="s">
        <v>40</v>
      </c>
      <c r="E2315">
        <v>0</v>
      </c>
      <c r="F2315" t="s">
        <v>2022</v>
      </c>
      <c r="G2315" s="1">
        <v>93953</v>
      </c>
      <c r="H2315">
        <v>36.587496999999999</v>
      </c>
      <c r="I2315">
        <v>-121.94481500000001</v>
      </c>
      <c r="J2315">
        <v>0</v>
      </c>
      <c r="K2315" s="1">
        <v>59</v>
      </c>
      <c r="L2315" t="s">
        <v>76</v>
      </c>
      <c r="M2315" t="s">
        <v>40</v>
      </c>
      <c r="N2315" s="10">
        <v>6.91</v>
      </c>
      <c r="O2315" t="s">
        <v>40</v>
      </c>
      <c r="P2315" t="s">
        <v>40</v>
      </c>
      <c r="Q2315" t="s">
        <v>55</v>
      </c>
      <c r="R2315">
        <v>52</v>
      </c>
      <c r="S2315" t="s">
        <v>43</v>
      </c>
      <c r="T2315" t="s">
        <v>43</v>
      </c>
      <c r="U2315" t="s">
        <v>43</v>
      </c>
      <c r="V2315" t="s">
        <v>43</v>
      </c>
      <c r="W2315" t="s">
        <v>43</v>
      </c>
      <c r="X2315" t="s">
        <v>40</v>
      </c>
      <c r="Y2315" t="s">
        <v>40</v>
      </c>
      <c r="Z2315" t="s">
        <v>40</v>
      </c>
      <c r="AA2315" t="s">
        <v>45</v>
      </c>
      <c r="AB2315" t="s">
        <v>43</v>
      </c>
      <c r="AC2315" t="s">
        <v>56</v>
      </c>
      <c r="AD2315" s="10">
        <v>85.55</v>
      </c>
      <c r="AE2315" s="10">
        <v>5084.6499999999996</v>
      </c>
      <c r="AF2315" s="10">
        <v>0</v>
      </c>
      <c r="AG2315" s="10">
        <v>0</v>
      </c>
      <c r="AH2315" s="10">
        <v>407.69</v>
      </c>
      <c r="AI2315" s="10">
        <v>5492.34</v>
      </c>
      <c r="AJ2315" t="s">
        <v>57</v>
      </c>
      <c r="AK2315" t="s">
        <v>58</v>
      </c>
      <c r="AL2315" t="s">
        <v>214</v>
      </c>
      <c r="AM2315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315" t="str">
        <f t="shared" si="72"/>
        <v>19-29</v>
      </c>
      <c r="AO2315">
        <f t="shared" si="73"/>
        <v>1</v>
      </c>
      <c r="AP231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316" spans="1:42" x14ac:dyDescent="0.25">
      <c r="A2316" t="s">
        <v>3307</v>
      </c>
      <c r="B2316" t="s">
        <v>49</v>
      </c>
      <c r="C2316" s="1">
        <v>42</v>
      </c>
      <c r="D2316" t="s">
        <v>40</v>
      </c>
      <c r="E2316">
        <v>1</v>
      </c>
      <c r="F2316" t="s">
        <v>135</v>
      </c>
      <c r="G2316" s="1">
        <v>90035</v>
      </c>
      <c r="H2316">
        <v>34.051808999999999</v>
      </c>
      <c r="I2316">
        <v>-118.383843</v>
      </c>
      <c r="J2316">
        <v>2</v>
      </c>
      <c r="K2316" s="1">
        <v>28</v>
      </c>
      <c r="L2316" t="s">
        <v>129</v>
      </c>
      <c r="M2316" t="s">
        <v>43</v>
      </c>
      <c r="P2316" t="s">
        <v>40</v>
      </c>
      <c r="Q2316" t="s">
        <v>79</v>
      </c>
      <c r="R2316">
        <v>19</v>
      </c>
      <c r="S2316" t="s">
        <v>40</v>
      </c>
      <c r="T2316" t="s">
        <v>43</v>
      </c>
      <c r="U2316" t="s">
        <v>40</v>
      </c>
      <c r="V2316" t="s">
        <v>40</v>
      </c>
      <c r="W2316" t="s">
        <v>40</v>
      </c>
      <c r="X2316" t="s">
        <v>43</v>
      </c>
      <c r="Y2316" t="s">
        <v>43</v>
      </c>
      <c r="Z2316" t="s">
        <v>40</v>
      </c>
      <c r="AA2316" t="s">
        <v>45</v>
      </c>
      <c r="AB2316" t="s">
        <v>43</v>
      </c>
      <c r="AC2316" t="s">
        <v>46</v>
      </c>
      <c r="AD2316" s="10">
        <v>50.8</v>
      </c>
      <c r="AE2316" s="10">
        <v>1386.8</v>
      </c>
      <c r="AF2316" s="10">
        <v>0</v>
      </c>
      <c r="AG2316" s="10">
        <v>0</v>
      </c>
      <c r="AH2316" s="10">
        <v>0</v>
      </c>
      <c r="AI2316" s="10">
        <v>1386.8</v>
      </c>
      <c r="AJ2316" t="s">
        <v>47</v>
      </c>
      <c r="AM2316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316" t="str">
        <f t="shared" si="72"/>
        <v>40-49</v>
      </c>
      <c r="AO2316">
        <f t="shared" si="73"/>
        <v>0</v>
      </c>
      <c r="AP2316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2317" spans="1:42" x14ac:dyDescent="0.25">
      <c r="A2317" t="s">
        <v>3308</v>
      </c>
      <c r="B2317" t="s">
        <v>49</v>
      </c>
      <c r="C2317" s="1">
        <v>29</v>
      </c>
      <c r="D2317" t="s">
        <v>43</v>
      </c>
      <c r="E2317">
        <v>0</v>
      </c>
      <c r="F2317" t="s">
        <v>3185</v>
      </c>
      <c r="G2317" s="1">
        <v>96061</v>
      </c>
      <c r="H2317">
        <v>40.331975</v>
      </c>
      <c r="I2317">
        <v>-121.460674</v>
      </c>
      <c r="J2317">
        <v>0</v>
      </c>
      <c r="K2317" s="1">
        <v>15</v>
      </c>
      <c r="L2317" t="s">
        <v>62</v>
      </c>
      <c r="M2317" t="s">
        <v>40</v>
      </c>
      <c r="N2317" s="10">
        <v>44.86</v>
      </c>
      <c r="O2317" t="s">
        <v>40</v>
      </c>
      <c r="P2317" t="s">
        <v>40</v>
      </c>
      <c r="Q2317" t="s">
        <v>55</v>
      </c>
      <c r="R2317">
        <v>52</v>
      </c>
      <c r="S2317" t="s">
        <v>43</v>
      </c>
      <c r="T2317" t="s">
        <v>43</v>
      </c>
      <c r="U2317" t="s">
        <v>43</v>
      </c>
      <c r="V2317" t="s">
        <v>43</v>
      </c>
      <c r="W2317" t="s">
        <v>43</v>
      </c>
      <c r="X2317" t="s">
        <v>43</v>
      </c>
      <c r="Y2317" t="s">
        <v>40</v>
      </c>
      <c r="Z2317" t="s">
        <v>40</v>
      </c>
      <c r="AA2317" t="s">
        <v>51</v>
      </c>
      <c r="AB2317" t="s">
        <v>40</v>
      </c>
      <c r="AC2317" t="s">
        <v>183</v>
      </c>
      <c r="AD2317" s="10">
        <v>76</v>
      </c>
      <c r="AE2317" s="10">
        <v>1130.8499999999999</v>
      </c>
      <c r="AF2317" s="10">
        <v>0</v>
      </c>
      <c r="AG2317" s="10">
        <v>0</v>
      </c>
      <c r="AH2317" s="10">
        <v>672.9</v>
      </c>
      <c r="AI2317" s="10">
        <v>1803.75</v>
      </c>
      <c r="AJ2317" t="s">
        <v>57</v>
      </c>
      <c r="AK2317" t="s">
        <v>63</v>
      </c>
      <c r="AL2317" t="s">
        <v>559</v>
      </c>
      <c r="AM2317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2317" t="str">
        <f t="shared" si="72"/>
        <v>19-29</v>
      </c>
      <c r="AO2317">
        <f t="shared" si="73"/>
        <v>1</v>
      </c>
      <c r="AP231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318" spans="1:42" x14ac:dyDescent="0.25">
      <c r="A2318" t="s">
        <v>3309</v>
      </c>
      <c r="B2318" t="s">
        <v>49</v>
      </c>
      <c r="C2318" s="1">
        <v>64</v>
      </c>
      <c r="D2318" t="s">
        <v>43</v>
      </c>
      <c r="E2318">
        <v>0</v>
      </c>
      <c r="F2318" t="s">
        <v>1226</v>
      </c>
      <c r="G2318" s="1">
        <v>91502</v>
      </c>
      <c r="H2318">
        <v>34.177267000000001</v>
      </c>
      <c r="I2318">
        <v>-118.31003</v>
      </c>
      <c r="J2318">
        <v>0</v>
      </c>
      <c r="K2318" s="1">
        <v>50</v>
      </c>
      <c r="L2318" t="s">
        <v>76</v>
      </c>
      <c r="M2318" t="s">
        <v>40</v>
      </c>
      <c r="N2318" s="10">
        <v>40.83</v>
      </c>
      <c r="O2318" t="s">
        <v>43</v>
      </c>
      <c r="P2318" t="s">
        <v>40</v>
      </c>
      <c r="Q2318" t="s">
        <v>55</v>
      </c>
      <c r="R2318">
        <v>21</v>
      </c>
      <c r="S2318" t="s">
        <v>40</v>
      </c>
      <c r="T2318" t="s">
        <v>40</v>
      </c>
      <c r="U2318" t="s">
        <v>43</v>
      </c>
      <c r="V2318" t="s">
        <v>40</v>
      </c>
      <c r="W2318" t="s">
        <v>43</v>
      </c>
      <c r="X2318" t="s">
        <v>40</v>
      </c>
      <c r="Y2318" t="s">
        <v>40</v>
      </c>
      <c r="Z2318" t="s">
        <v>40</v>
      </c>
      <c r="AA2318" t="s">
        <v>51</v>
      </c>
      <c r="AB2318" t="s">
        <v>40</v>
      </c>
      <c r="AC2318" t="s">
        <v>46</v>
      </c>
      <c r="AD2318" s="10">
        <v>93.5</v>
      </c>
      <c r="AE2318" s="10">
        <v>4747.5</v>
      </c>
      <c r="AF2318" s="10">
        <v>0</v>
      </c>
      <c r="AG2318" s="10">
        <v>0</v>
      </c>
      <c r="AH2318" s="10">
        <v>2041.5</v>
      </c>
      <c r="AI2318" s="10">
        <v>6789</v>
      </c>
      <c r="AJ2318" t="s">
        <v>47</v>
      </c>
      <c r="AM231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318" t="str">
        <f t="shared" si="72"/>
        <v>60-80</v>
      </c>
      <c r="AO2318">
        <f t="shared" si="73"/>
        <v>0</v>
      </c>
      <c r="AP2318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319" spans="1:42" x14ac:dyDescent="0.25">
      <c r="A2319" t="s">
        <v>3310</v>
      </c>
      <c r="B2319" t="s">
        <v>39</v>
      </c>
      <c r="C2319" s="1">
        <v>79</v>
      </c>
      <c r="D2319" t="s">
        <v>43</v>
      </c>
      <c r="E2319">
        <v>0</v>
      </c>
      <c r="F2319" t="s">
        <v>151</v>
      </c>
      <c r="G2319" s="1">
        <v>92109</v>
      </c>
      <c r="H2319">
        <v>32.787835999999999</v>
      </c>
      <c r="I2319">
        <v>-117.232376</v>
      </c>
      <c r="J2319">
        <v>0</v>
      </c>
      <c r="K2319" s="1">
        <v>5</v>
      </c>
      <c r="L2319" t="s">
        <v>42</v>
      </c>
      <c r="M2319" t="s">
        <v>43</v>
      </c>
      <c r="P2319" t="s">
        <v>40</v>
      </c>
      <c r="Q2319" t="s">
        <v>79</v>
      </c>
      <c r="R2319">
        <v>15</v>
      </c>
      <c r="S2319" t="s">
        <v>43</v>
      </c>
      <c r="T2319" t="s">
        <v>43</v>
      </c>
      <c r="U2319" t="s">
        <v>43</v>
      </c>
      <c r="V2319" t="s">
        <v>43</v>
      </c>
      <c r="W2319" t="s">
        <v>40</v>
      </c>
      <c r="X2319" t="s">
        <v>40</v>
      </c>
      <c r="Y2319" t="s">
        <v>43</v>
      </c>
      <c r="Z2319" t="s">
        <v>40</v>
      </c>
      <c r="AA2319" t="s">
        <v>51</v>
      </c>
      <c r="AB2319" t="s">
        <v>43</v>
      </c>
      <c r="AC2319" t="s">
        <v>56</v>
      </c>
      <c r="AD2319" s="10">
        <v>45.7</v>
      </c>
      <c r="AE2319" s="10">
        <v>198</v>
      </c>
      <c r="AF2319" s="10">
        <v>0</v>
      </c>
      <c r="AG2319" s="10">
        <v>0</v>
      </c>
      <c r="AH2319" s="10">
        <v>0</v>
      </c>
      <c r="AI2319" s="10">
        <v>198</v>
      </c>
      <c r="AJ2319" t="s">
        <v>57</v>
      </c>
      <c r="AK2319" t="s">
        <v>58</v>
      </c>
      <c r="AL2319" t="s">
        <v>104</v>
      </c>
      <c r="AM2319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319" t="str">
        <f t="shared" si="72"/>
        <v>60-80</v>
      </c>
      <c r="AO2319">
        <f t="shared" si="73"/>
        <v>1</v>
      </c>
      <c r="AP2319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2320" spans="1:42" x14ac:dyDescent="0.25">
      <c r="A2320" t="s">
        <v>3311</v>
      </c>
      <c r="B2320" t="s">
        <v>39</v>
      </c>
      <c r="C2320" s="1">
        <v>50</v>
      </c>
      <c r="D2320" t="s">
        <v>40</v>
      </c>
      <c r="E2320">
        <v>0</v>
      </c>
      <c r="F2320" t="s">
        <v>1827</v>
      </c>
      <c r="G2320" s="1">
        <v>95254</v>
      </c>
      <c r="H2320">
        <v>38.192608</v>
      </c>
      <c r="I2320">
        <v>-120.957842</v>
      </c>
      <c r="J2320">
        <v>7</v>
      </c>
      <c r="K2320" s="1">
        <v>14</v>
      </c>
      <c r="L2320" t="s">
        <v>42</v>
      </c>
      <c r="M2320" t="s">
        <v>40</v>
      </c>
      <c r="N2320" s="10">
        <v>4.45</v>
      </c>
      <c r="O2320" t="s">
        <v>43</v>
      </c>
      <c r="P2320" t="s">
        <v>40</v>
      </c>
      <c r="Q2320" t="s">
        <v>55</v>
      </c>
      <c r="R2320">
        <v>16</v>
      </c>
      <c r="S2320" t="s">
        <v>43</v>
      </c>
      <c r="T2320" t="s">
        <v>43</v>
      </c>
      <c r="U2320" t="s">
        <v>43</v>
      </c>
      <c r="V2320" t="s">
        <v>43</v>
      </c>
      <c r="W2320" t="s">
        <v>43</v>
      </c>
      <c r="X2320" t="s">
        <v>40</v>
      </c>
      <c r="Y2320" t="s">
        <v>40</v>
      </c>
      <c r="Z2320" t="s">
        <v>40</v>
      </c>
      <c r="AA2320" t="s">
        <v>51</v>
      </c>
      <c r="AB2320" t="s">
        <v>40</v>
      </c>
      <c r="AC2320" t="s">
        <v>56</v>
      </c>
      <c r="AD2320" s="10">
        <v>78.099999999999994</v>
      </c>
      <c r="AE2320" s="10">
        <v>1122.4000000000001</v>
      </c>
      <c r="AF2320" s="10">
        <v>0</v>
      </c>
      <c r="AG2320" s="10">
        <v>0</v>
      </c>
      <c r="AH2320" s="10">
        <v>62.3</v>
      </c>
      <c r="AI2320" s="10">
        <v>1184.7</v>
      </c>
      <c r="AJ2320" t="s">
        <v>47</v>
      </c>
      <c r="AM2320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2320" t="str">
        <f t="shared" si="72"/>
        <v>50-59</v>
      </c>
      <c r="AO2320">
        <f t="shared" si="73"/>
        <v>0</v>
      </c>
      <c r="AP2320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321" spans="1:42" x14ac:dyDescent="0.25">
      <c r="A2321" t="s">
        <v>3312</v>
      </c>
      <c r="B2321" t="s">
        <v>39</v>
      </c>
      <c r="C2321" s="1">
        <v>23</v>
      </c>
      <c r="D2321" t="s">
        <v>43</v>
      </c>
      <c r="E2321">
        <v>0</v>
      </c>
      <c r="F2321" t="s">
        <v>3313</v>
      </c>
      <c r="G2321" s="1">
        <v>94560</v>
      </c>
      <c r="H2321">
        <v>37.504133000000003</v>
      </c>
      <c r="I2321">
        <v>-122.032347</v>
      </c>
      <c r="J2321">
        <v>0</v>
      </c>
      <c r="K2321" s="1">
        <v>20</v>
      </c>
      <c r="L2321" t="s">
        <v>62</v>
      </c>
      <c r="M2321" t="s">
        <v>40</v>
      </c>
      <c r="N2321" s="10">
        <v>10.97</v>
      </c>
      <c r="O2321" t="s">
        <v>43</v>
      </c>
      <c r="P2321" t="s">
        <v>43</v>
      </c>
      <c r="AA2321" t="s">
        <v>51</v>
      </c>
      <c r="AB2321" t="s">
        <v>40</v>
      </c>
      <c r="AC2321" t="s">
        <v>56</v>
      </c>
      <c r="AD2321" s="10">
        <v>19.5</v>
      </c>
      <c r="AE2321" s="10">
        <v>413</v>
      </c>
      <c r="AF2321" s="10">
        <v>0</v>
      </c>
      <c r="AG2321" s="10">
        <v>0</v>
      </c>
      <c r="AH2321" s="10">
        <v>219.4</v>
      </c>
      <c r="AI2321" s="10">
        <v>632.4</v>
      </c>
      <c r="AJ2321" t="s">
        <v>47</v>
      </c>
      <c r="AM2321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2321" t="str">
        <f t="shared" si="72"/>
        <v>19-29</v>
      </c>
      <c r="AO2321">
        <f t="shared" si="73"/>
        <v>0</v>
      </c>
      <c r="AP2321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322" spans="1:42" x14ac:dyDescent="0.25">
      <c r="A2322" t="s">
        <v>3314</v>
      </c>
      <c r="B2322" t="s">
        <v>49</v>
      </c>
      <c r="C2322" s="1">
        <v>58</v>
      </c>
      <c r="D2322" t="s">
        <v>43</v>
      </c>
      <c r="E2322">
        <v>0</v>
      </c>
      <c r="F2322" t="s">
        <v>558</v>
      </c>
      <c r="G2322" s="1">
        <v>91731</v>
      </c>
      <c r="H2322">
        <v>34.079934000000002</v>
      </c>
      <c r="I2322">
        <v>-118.046695</v>
      </c>
      <c r="J2322">
        <v>0</v>
      </c>
      <c r="K2322" s="1">
        <v>3</v>
      </c>
      <c r="L2322" t="s">
        <v>54</v>
      </c>
      <c r="M2322" t="s">
        <v>40</v>
      </c>
      <c r="N2322" s="10">
        <v>15.6</v>
      </c>
      <c r="O2322" t="s">
        <v>43</v>
      </c>
      <c r="P2322" t="s">
        <v>40</v>
      </c>
      <c r="Q2322" t="s">
        <v>55</v>
      </c>
      <c r="R2322">
        <v>9</v>
      </c>
      <c r="S2322" t="s">
        <v>43</v>
      </c>
      <c r="T2322" t="s">
        <v>43</v>
      </c>
      <c r="U2322" t="s">
        <v>43</v>
      </c>
      <c r="V2322" t="s">
        <v>43</v>
      </c>
      <c r="W2322" t="s">
        <v>40</v>
      </c>
      <c r="X2322" t="s">
        <v>40</v>
      </c>
      <c r="Y2322" t="s">
        <v>40</v>
      </c>
      <c r="Z2322" t="s">
        <v>40</v>
      </c>
      <c r="AA2322" t="s">
        <v>51</v>
      </c>
      <c r="AB2322" t="s">
        <v>40</v>
      </c>
      <c r="AC2322" t="s">
        <v>56</v>
      </c>
      <c r="AD2322" s="10">
        <v>92</v>
      </c>
      <c r="AE2322" s="10">
        <v>266.8</v>
      </c>
      <c r="AF2322" s="10">
        <v>0</v>
      </c>
      <c r="AG2322" s="10">
        <v>0</v>
      </c>
      <c r="AH2322" s="10">
        <v>46.8</v>
      </c>
      <c r="AI2322" s="10">
        <v>313.60000000000002</v>
      </c>
      <c r="AJ2322" t="s">
        <v>98</v>
      </c>
      <c r="AM232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322" t="str">
        <f t="shared" si="72"/>
        <v>50-59</v>
      </c>
      <c r="AO2322">
        <f t="shared" si="73"/>
        <v>0</v>
      </c>
      <c r="AP2322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323" spans="1:42" x14ac:dyDescent="0.25">
      <c r="A2323" t="s">
        <v>3315</v>
      </c>
      <c r="B2323" t="s">
        <v>49</v>
      </c>
      <c r="C2323" s="1">
        <v>70</v>
      </c>
      <c r="D2323" t="s">
        <v>43</v>
      </c>
      <c r="E2323">
        <v>0</v>
      </c>
      <c r="F2323" t="s">
        <v>1229</v>
      </c>
      <c r="G2323" s="1">
        <v>96125</v>
      </c>
      <c r="H2323">
        <v>39.600599000000003</v>
      </c>
      <c r="I2323">
        <v>-120.636358</v>
      </c>
      <c r="J2323">
        <v>0</v>
      </c>
      <c r="K2323" s="1">
        <v>35</v>
      </c>
      <c r="L2323" t="s">
        <v>129</v>
      </c>
      <c r="M2323" t="s">
        <v>40</v>
      </c>
      <c r="N2323" s="10">
        <v>35.1</v>
      </c>
      <c r="O2323" t="s">
        <v>40</v>
      </c>
      <c r="P2323" t="s">
        <v>40</v>
      </c>
      <c r="Q2323" t="s">
        <v>55</v>
      </c>
      <c r="R2323">
        <v>29</v>
      </c>
      <c r="S2323" t="s">
        <v>43</v>
      </c>
      <c r="T2323" t="s">
        <v>43</v>
      </c>
      <c r="U2323" t="s">
        <v>43</v>
      </c>
      <c r="V2323" t="s">
        <v>43</v>
      </c>
      <c r="W2323" t="s">
        <v>40</v>
      </c>
      <c r="X2323" t="s">
        <v>40</v>
      </c>
      <c r="Y2323" t="s">
        <v>43</v>
      </c>
      <c r="Z2323" t="s">
        <v>43</v>
      </c>
      <c r="AA2323" t="s">
        <v>51</v>
      </c>
      <c r="AB2323" t="s">
        <v>40</v>
      </c>
      <c r="AC2323" t="s">
        <v>56</v>
      </c>
      <c r="AD2323" s="10">
        <v>95.45</v>
      </c>
      <c r="AE2323" s="10">
        <v>3474.05</v>
      </c>
      <c r="AF2323" s="10">
        <v>0</v>
      </c>
      <c r="AG2323" s="10">
        <v>80</v>
      </c>
      <c r="AH2323" s="10">
        <v>1228.5</v>
      </c>
      <c r="AI2323" s="10">
        <v>4782.55</v>
      </c>
      <c r="AJ2323" t="s">
        <v>57</v>
      </c>
      <c r="AK2323" t="s">
        <v>109</v>
      </c>
      <c r="AL2323" t="s">
        <v>110</v>
      </c>
      <c r="AM2323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323" t="str">
        <f t="shared" si="72"/>
        <v>60-80</v>
      </c>
      <c r="AO2323">
        <f t="shared" si="73"/>
        <v>1</v>
      </c>
      <c r="AP2323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324" spans="1:42" x14ac:dyDescent="0.25">
      <c r="A2324" t="s">
        <v>3316</v>
      </c>
      <c r="B2324" t="s">
        <v>49</v>
      </c>
      <c r="C2324" s="1">
        <v>69</v>
      </c>
      <c r="D2324" t="s">
        <v>40</v>
      </c>
      <c r="E2324">
        <v>0</v>
      </c>
      <c r="F2324" t="s">
        <v>151</v>
      </c>
      <c r="G2324" s="1">
        <v>92121</v>
      </c>
      <c r="H2324">
        <v>32.898612999999997</v>
      </c>
      <c r="I2324">
        <v>-117.20293700000001</v>
      </c>
      <c r="J2324">
        <v>0</v>
      </c>
      <c r="K2324" s="1">
        <v>6</v>
      </c>
      <c r="L2324" t="s">
        <v>54</v>
      </c>
      <c r="M2324" t="s">
        <v>40</v>
      </c>
      <c r="N2324" s="10">
        <v>47.9</v>
      </c>
      <c r="O2324" t="s">
        <v>43</v>
      </c>
      <c r="P2324" t="s">
        <v>40</v>
      </c>
      <c r="Q2324" t="s">
        <v>55</v>
      </c>
      <c r="R2324">
        <v>6</v>
      </c>
      <c r="S2324" t="s">
        <v>43</v>
      </c>
      <c r="T2324" t="s">
        <v>43</v>
      </c>
      <c r="U2324" t="s">
        <v>40</v>
      </c>
      <c r="V2324" t="s">
        <v>43</v>
      </c>
      <c r="W2324" t="s">
        <v>40</v>
      </c>
      <c r="X2324" t="s">
        <v>40</v>
      </c>
      <c r="Y2324" t="s">
        <v>43</v>
      </c>
      <c r="Z2324" t="s">
        <v>40</v>
      </c>
      <c r="AA2324" t="s">
        <v>51</v>
      </c>
      <c r="AB2324" t="s">
        <v>40</v>
      </c>
      <c r="AC2324" t="s">
        <v>56</v>
      </c>
      <c r="AD2324" s="10">
        <v>95.75</v>
      </c>
      <c r="AE2324" s="10">
        <v>573.75</v>
      </c>
      <c r="AF2324" s="10">
        <v>0</v>
      </c>
      <c r="AG2324" s="10">
        <v>0</v>
      </c>
      <c r="AH2324" s="10">
        <v>287.39999999999998</v>
      </c>
      <c r="AI2324" s="10">
        <v>861.15</v>
      </c>
      <c r="AJ2324" t="s">
        <v>57</v>
      </c>
      <c r="AK2324" t="s">
        <v>58</v>
      </c>
      <c r="AL2324" t="s">
        <v>104</v>
      </c>
      <c r="AM232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324" t="str">
        <f t="shared" si="72"/>
        <v>60-80</v>
      </c>
      <c r="AO2324">
        <f t="shared" si="73"/>
        <v>1</v>
      </c>
      <c r="AP2324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325" spans="1:42" x14ac:dyDescent="0.25">
      <c r="A2325" t="s">
        <v>3317</v>
      </c>
      <c r="B2325" t="s">
        <v>49</v>
      </c>
      <c r="C2325" s="1">
        <v>65</v>
      </c>
      <c r="D2325" t="s">
        <v>43</v>
      </c>
      <c r="E2325">
        <v>0</v>
      </c>
      <c r="F2325" t="s">
        <v>541</v>
      </c>
      <c r="G2325" s="1">
        <v>90210</v>
      </c>
      <c r="H2325">
        <v>34.099891</v>
      </c>
      <c r="I2325">
        <v>-118.414338</v>
      </c>
      <c r="J2325">
        <v>0</v>
      </c>
      <c r="K2325" s="1">
        <v>14</v>
      </c>
      <c r="L2325" t="s">
        <v>42</v>
      </c>
      <c r="M2325" t="s">
        <v>40</v>
      </c>
      <c r="N2325" s="10">
        <v>37.619999999999997</v>
      </c>
      <c r="O2325" t="s">
        <v>40</v>
      </c>
      <c r="P2325" t="s">
        <v>40</v>
      </c>
      <c r="Q2325" t="s">
        <v>55</v>
      </c>
      <c r="R2325">
        <v>10</v>
      </c>
      <c r="S2325" t="s">
        <v>43</v>
      </c>
      <c r="T2325" t="s">
        <v>43</v>
      </c>
      <c r="U2325" t="s">
        <v>43</v>
      </c>
      <c r="V2325" t="s">
        <v>43</v>
      </c>
      <c r="W2325" t="s">
        <v>40</v>
      </c>
      <c r="X2325" t="s">
        <v>40</v>
      </c>
      <c r="Y2325" t="s">
        <v>40</v>
      </c>
      <c r="Z2325" t="s">
        <v>40</v>
      </c>
      <c r="AA2325" t="s">
        <v>51</v>
      </c>
      <c r="AB2325" t="s">
        <v>40</v>
      </c>
      <c r="AC2325" t="s">
        <v>56</v>
      </c>
      <c r="AD2325" s="10">
        <v>95.6</v>
      </c>
      <c r="AE2325" s="10">
        <v>1273.3</v>
      </c>
      <c r="AF2325" s="10">
        <v>0</v>
      </c>
      <c r="AG2325" s="10">
        <v>0</v>
      </c>
      <c r="AH2325" s="10">
        <v>526.67999999999995</v>
      </c>
      <c r="AI2325" s="10">
        <v>1799.98</v>
      </c>
      <c r="AJ2325" t="s">
        <v>47</v>
      </c>
      <c r="AM2325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2325" t="str">
        <f t="shared" si="72"/>
        <v>60-80</v>
      </c>
      <c r="AO2325">
        <f t="shared" si="73"/>
        <v>0</v>
      </c>
      <c r="AP2325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326" spans="1:42" x14ac:dyDescent="0.25">
      <c r="A2326" t="s">
        <v>3318</v>
      </c>
      <c r="B2326" t="s">
        <v>49</v>
      </c>
      <c r="C2326" s="1">
        <v>61</v>
      </c>
      <c r="D2326" t="s">
        <v>43</v>
      </c>
      <c r="E2326">
        <v>0</v>
      </c>
      <c r="F2326" t="s">
        <v>3026</v>
      </c>
      <c r="G2326" s="1">
        <v>95645</v>
      </c>
      <c r="H2326">
        <v>38.875508000000004</v>
      </c>
      <c r="I2326">
        <v>-121.765866</v>
      </c>
      <c r="J2326">
        <v>0</v>
      </c>
      <c r="K2326" s="1">
        <v>23</v>
      </c>
      <c r="L2326" t="s">
        <v>62</v>
      </c>
      <c r="M2326" t="s">
        <v>40</v>
      </c>
      <c r="N2326" s="10">
        <v>8.5</v>
      </c>
      <c r="O2326" t="s">
        <v>40</v>
      </c>
      <c r="P2326" t="s">
        <v>40</v>
      </c>
      <c r="Q2326" t="s">
        <v>55</v>
      </c>
      <c r="R2326">
        <v>6</v>
      </c>
      <c r="S2326" t="s">
        <v>43</v>
      </c>
      <c r="T2326" t="s">
        <v>43</v>
      </c>
      <c r="U2326" t="s">
        <v>40</v>
      </c>
      <c r="V2326" t="s">
        <v>40</v>
      </c>
      <c r="W2326" t="s">
        <v>40</v>
      </c>
      <c r="X2326" t="s">
        <v>43</v>
      </c>
      <c r="Y2326" t="s">
        <v>43</v>
      </c>
      <c r="Z2326" t="s">
        <v>40</v>
      </c>
      <c r="AA2326" t="s">
        <v>51</v>
      </c>
      <c r="AB2326" t="s">
        <v>40</v>
      </c>
      <c r="AC2326" t="s">
        <v>46</v>
      </c>
      <c r="AD2326" s="10">
        <v>96.9</v>
      </c>
      <c r="AE2326" s="10">
        <v>2085.4499999999998</v>
      </c>
      <c r="AF2326" s="10">
        <v>0</v>
      </c>
      <c r="AG2326" s="10">
        <v>0</v>
      </c>
      <c r="AH2326" s="10">
        <v>195.5</v>
      </c>
      <c r="AI2326" s="10">
        <v>2280.9499999999998</v>
      </c>
      <c r="AJ2326" t="s">
        <v>47</v>
      </c>
      <c r="AM2326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2326" t="str">
        <f t="shared" si="72"/>
        <v>60-80</v>
      </c>
      <c r="AO2326">
        <f t="shared" si="73"/>
        <v>0</v>
      </c>
      <c r="AP2326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327" spans="1:42" x14ac:dyDescent="0.25">
      <c r="A2327" t="s">
        <v>3319</v>
      </c>
      <c r="B2327" t="s">
        <v>49</v>
      </c>
      <c r="C2327" s="1">
        <v>23</v>
      </c>
      <c r="D2327" t="s">
        <v>40</v>
      </c>
      <c r="E2327">
        <v>3</v>
      </c>
      <c r="F2327" t="s">
        <v>3320</v>
      </c>
      <c r="G2327" s="1">
        <v>93226</v>
      </c>
      <c r="H2327">
        <v>35.735694000000002</v>
      </c>
      <c r="I2327">
        <v>-118.738483</v>
      </c>
      <c r="J2327">
        <v>1</v>
      </c>
      <c r="K2327" s="1">
        <v>71</v>
      </c>
      <c r="L2327" t="s">
        <v>72</v>
      </c>
      <c r="M2327" t="s">
        <v>40</v>
      </c>
      <c r="N2327" s="10">
        <v>14.14</v>
      </c>
      <c r="O2327" t="s">
        <v>43</v>
      </c>
      <c r="P2327" t="s">
        <v>40</v>
      </c>
      <c r="Q2327" t="s">
        <v>55</v>
      </c>
      <c r="R2327">
        <v>59</v>
      </c>
      <c r="S2327" t="s">
        <v>40</v>
      </c>
      <c r="T2327" t="s">
        <v>40</v>
      </c>
      <c r="U2327" t="s">
        <v>40</v>
      </c>
      <c r="V2327" t="s">
        <v>43</v>
      </c>
      <c r="W2327" t="s">
        <v>40</v>
      </c>
      <c r="X2327" t="s">
        <v>40</v>
      </c>
      <c r="Y2327" t="s">
        <v>40</v>
      </c>
      <c r="Z2327" t="s">
        <v>40</v>
      </c>
      <c r="AA2327" t="s">
        <v>45</v>
      </c>
      <c r="AB2327" t="s">
        <v>40</v>
      </c>
      <c r="AC2327" t="s">
        <v>56</v>
      </c>
      <c r="AD2327" s="10">
        <v>104.65</v>
      </c>
      <c r="AE2327" s="10">
        <v>7288.4</v>
      </c>
      <c r="AF2327" s="10">
        <v>0</v>
      </c>
      <c r="AG2327" s="10">
        <v>0</v>
      </c>
      <c r="AH2327" s="10">
        <v>1003.94</v>
      </c>
      <c r="AI2327" s="10">
        <v>8292.34</v>
      </c>
      <c r="AJ2327" t="s">
        <v>47</v>
      </c>
      <c r="AM232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327" t="str">
        <f t="shared" si="72"/>
        <v>19-29</v>
      </c>
      <c r="AO2327">
        <f t="shared" si="73"/>
        <v>0</v>
      </c>
      <c r="AP2327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328" spans="1:42" x14ac:dyDescent="0.25">
      <c r="A2328" t="s">
        <v>3321</v>
      </c>
      <c r="B2328" t="s">
        <v>49</v>
      </c>
      <c r="C2328" s="1">
        <v>58</v>
      </c>
      <c r="D2328" t="s">
        <v>40</v>
      </c>
      <c r="E2328">
        <v>0</v>
      </c>
      <c r="F2328" t="s">
        <v>3052</v>
      </c>
      <c r="G2328" s="1">
        <v>93624</v>
      </c>
      <c r="H2328">
        <v>36.397745</v>
      </c>
      <c r="I2328">
        <v>-120.119911</v>
      </c>
      <c r="J2328">
        <v>1</v>
      </c>
      <c r="K2328" s="1">
        <v>28</v>
      </c>
      <c r="L2328" t="s">
        <v>129</v>
      </c>
      <c r="M2328" t="s">
        <v>40</v>
      </c>
      <c r="N2328" s="10">
        <v>9.6199999999999992</v>
      </c>
      <c r="O2328" t="s">
        <v>40</v>
      </c>
      <c r="P2328" t="s">
        <v>40</v>
      </c>
      <c r="Q2328" t="s">
        <v>55</v>
      </c>
      <c r="R2328">
        <v>24</v>
      </c>
      <c r="S2328" t="s">
        <v>40</v>
      </c>
      <c r="T2328" t="s">
        <v>40</v>
      </c>
      <c r="U2328" t="s">
        <v>43</v>
      </c>
      <c r="V2328" t="s">
        <v>43</v>
      </c>
      <c r="W2328" t="s">
        <v>40</v>
      </c>
      <c r="X2328" t="s">
        <v>40</v>
      </c>
      <c r="Y2328" t="s">
        <v>40</v>
      </c>
      <c r="Z2328" t="s">
        <v>40</v>
      </c>
      <c r="AA2328" t="s">
        <v>45</v>
      </c>
      <c r="AB2328" t="s">
        <v>43</v>
      </c>
      <c r="AC2328" t="s">
        <v>56</v>
      </c>
      <c r="AD2328" s="10">
        <v>106.1</v>
      </c>
      <c r="AE2328" s="10">
        <v>2847.4</v>
      </c>
      <c r="AF2328" s="10">
        <v>0</v>
      </c>
      <c r="AG2328" s="10">
        <v>0</v>
      </c>
      <c r="AH2328" s="10">
        <v>269.36</v>
      </c>
      <c r="AI2328" s="10">
        <v>3116.76</v>
      </c>
      <c r="AJ2328" t="s">
        <v>57</v>
      </c>
      <c r="AK2328" t="s">
        <v>63</v>
      </c>
      <c r="AL2328" t="s">
        <v>433</v>
      </c>
      <c r="AM2328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328" t="str">
        <f t="shared" si="72"/>
        <v>50-59</v>
      </c>
      <c r="AO2328">
        <f t="shared" si="73"/>
        <v>1</v>
      </c>
      <c r="AP2328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329" spans="1:42" x14ac:dyDescent="0.25">
      <c r="A2329" t="s">
        <v>3322</v>
      </c>
      <c r="B2329" t="s">
        <v>39</v>
      </c>
      <c r="C2329" s="1">
        <v>31</v>
      </c>
      <c r="D2329" t="s">
        <v>40</v>
      </c>
      <c r="E2329">
        <v>0</v>
      </c>
      <c r="F2329" t="s">
        <v>151</v>
      </c>
      <c r="G2329" s="1">
        <v>92131</v>
      </c>
      <c r="H2329">
        <v>32.893250000000002</v>
      </c>
      <c r="I2329">
        <v>-117.087091</v>
      </c>
      <c r="J2329">
        <v>10</v>
      </c>
      <c r="K2329" s="1">
        <v>64</v>
      </c>
      <c r="L2329" t="s">
        <v>42</v>
      </c>
      <c r="M2329" t="s">
        <v>40</v>
      </c>
      <c r="N2329" s="10">
        <v>19.22</v>
      </c>
      <c r="O2329" t="s">
        <v>43</v>
      </c>
      <c r="P2329" t="s">
        <v>40</v>
      </c>
      <c r="Q2329" t="s">
        <v>55</v>
      </c>
      <c r="R2329">
        <v>21</v>
      </c>
      <c r="S2329" t="s">
        <v>40</v>
      </c>
      <c r="T2329" t="s">
        <v>43</v>
      </c>
      <c r="U2329" t="s">
        <v>43</v>
      </c>
      <c r="V2329" t="s">
        <v>40</v>
      </c>
      <c r="W2329" t="s">
        <v>40</v>
      </c>
      <c r="X2329" t="s">
        <v>40</v>
      </c>
      <c r="Y2329" t="s">
        <v>40</v>
      </c>
      <c r="Z2329" t="s">
        <v>40</v>
      </c>
      <c r="AA2329" t="s">
        <v>45</v>
      </c>
      <c r="AB2329" t="s">
        <v>40</v>
      </c>
      <c r="AC2329" t="s">
        <v>46</v>
      </c>
      <c r="AD2329" s="10">
        <v>96.9</v>
      </c>
      <c r="AE2329" s="10">
        <v>6314.35</v>
      </c>
      <c r="AF2329" s="10">
        <v>13.37</v>
      </c>
      <c r="AG2329" s="10">
        <v>0</v>
      </c>
      <c r="AH2329" s="10">
        <v>1230.08</v>
      </c>
      <c r="AI2329" s="10">
        <v>7531.06</v>
      </c>
      <c r="AJ2329" t="s">
        <v>47</v>
      </c>
      <c r="AM232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329" t="str">
        <f t="shared" si="72"/>
        <v>30-39</v>
      </c>
      <c r="AO2329">
        <f t="shared" si="73"/>
        <v>0</v>
      </c>
      <c r="AP2329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330" spans="1:42" x14ac:dyDescent="0.25">
      <c r="A2330" t="s">
        <v>3323</v>
      </c>
      <c r="B2330" t="s">
        <v>39</v>
      </c>
      <c r="C2330" s="1">
        <v>56</v>
      </c>
      <c r="D2330" t="s">
        <v>43</v>
      </c>
      <c r="E2330">
        <v>0</v>
      </c>
      <c r="F2330" t="s">
        <v>1627</v>
      </c>
      <c r="G2330" s="1">
        <v>93523</v>
      </c>
      <c r="H2330">
        <v>34.966777</v>
      </c>
      <c r="I2330">
        <v>-117.961179</v>
      </c>
      <c r="J2330">
        <v>0</v>
      </c>
      <c r="K2330" s="1">
        <v>3</v>
      </c>
      <c r="L2330" t="s">
        <v>42</v>
      </c>
      <c r="M2330" t="s">
        <v>43</v>
      </c>
      <c r="P2330" t="s">
        <v>40</v>
      </c>
      <c r="Q2330" t="s">
        <v>44</v>
      </c>
      <c r="R2330">
        <v>25</v>
      </c>
      <c r="S2330" t="s">
        <v>43</v>
      </c>
      <c r="T2330" t="s">
        <v>40</v>
      </c>
      <c r="U2330" t="s">
        <v>43</v>
      </c>
      <c r="V2330" t="s">
        <v>43</v>
      </c>
      <c r="W2330" t="s">
        <v>40</v>
      </c>
      <c r="X2330" t="s">
        <v>40</v>
      </c>
      <c r="Y2330" t="s">
        <v>40</v>
      </c>
      <c r="Z2330" t="s">
        <v>40</v>
      </c>
      <c r="AA2330" t="s">
        <v>51</v>
      </c>
      <c r="AB2330" t="s">
        <v>40</v>
      </c>
      <c r="AC2330" t="s">
        <v>56</v>
      </c>
      <c r="AD2330" s="10">
        <v>50.6</v>
      </c>
      <c r="AE2330" s="10">
        <v>155.35</v>
      </c>
      <c r="AF2330" s="10">
        <v>0</v>
      </c>
      <c r="AG2330" s="10">
        <v>0</v>
      </c>
      <c r="AH2330" s="10">
        <v>0</v>
      </c>
      <c r="AI2330" s="10">
        <v>155.35</v>
      </c>
      <c r="AJ2330" t="s">
        <v>57</v>
      </c>
      <c r="AK2330" t="s">
        <v>63</v>
      </c>
      <c r="AL2330" t="s">
        <v>591</v>
      </c>
      <c r="AM2330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330" t="str">
        <f t="shared" si="72"/>
        <v>50-59</v>
      </c>
      <c r="AO2330">
        <f t="shared" si="73"/>
        <v>1</v>
      </c>
      <c r="AP2330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2331" spans="1:42" x14ac:dyDescent="0.25">
      <c r="A2331" t="s">
        <v>3324</v>
      </c>
      <c r="B2331" t="s">
        <v>39</v>
      </c>
      <c r="C2331" s="1">
        <v>23</v>
      </c>
      <c r="D2331" t="s">
        <v>43</v>
      </c>
      <c r="E2331">
        <v>0</v>
      </c>
      <c r="F2331" t="s">
        <v>151</v>
      </c>
      <c r="G2331" s="1">
        <v>92130</v>
      </c>
      <c r="H2331">
        <v>32.957194999999999</v>
      </c>
      <c r="I2331">
        <v>-117.20254199999999</v>
      </c>
      <c r="J2331">
        <v>0</v>
      </c>
      <c r="K2331" s="1">
        <v>34</v>
      </c>
      <c r="L2331" t="s">
        <v>42</v>
      </c>
      <c r="M2331" t="s">
        <v>40</v>
      </c>
      <c r="N2331" s="10">
        <v>7.99</v>
      </c>
      <c r="O2331" t="s">
        <v>40</v>
      </c>
      <c r="P2331" t="s">
        <v>40</v>
      </c>
      <c r="Q2331" t="s">
        <v>55</v>
      </c>
      <c r="R2331">
        <v>76</v>
      </c>
      <c r="S2331" t="s">
        <v>40</v>
      </c>
      <c r="T2331" t="s">
        <v>40</v>
      </c>
      <c r="U2331" t="s">
        <v>40</v>
      </c>
      <c r="V2331" t="s">
        <v>43</v>
      </c>
      <c r="W2331" t="s">
        <v>40</v>
      </c>
      <c r="X2331" t="s">
        <v>40</v>
      </c>
      <c r="Y2331" t="s">
        <v>40</v>
      </c>
      <c r="Z2331" t="s">
        <v>40</v>
      </c>
      <c r="AA2331" t="s">
        <v>51</v>
      </c>
      <c r="AB2331" t="s">
        <v>40</v>
      </c>
      <c r="AC2331" t="s">
        <v>46</v>
      </c>
      <c r="AD2331" s="10">
        <v>109.8</v>
      </c>
      <c r="AE2331" s="10">
        <v>3587.25</v>
      </c>
      <c r="AF2331" s="10">
        <v>0</v>
      </c>
      <c r="AG2331" s="10">
        <v>0</v>
      </c>
      <c r="AH2331" s="10">
        <v>271.66000000000003</v>
      </c>
      <c r="AI2331" s="10">
        <v>3858.91</v>
      </c>
      <c r="AJ2331" t="s">
        <v>57</v>
      </c>
      <c r="AK2331" t="s">
        <v>58</v>
      </c>
      <c r="AL2331" t="s">
        <v>104</v>
      </c>
      <c r="AM2331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331" t="str">
        <f t="shared" si="72"/>
        <v>19-29</v>
      </c>
      <c r="AO2331">
        <f t="shared" si="73"/>
        <v>1</v>
      </c>
      <c r="AP2331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332" spans="1:42" x14ac:dyDescent="0.25">
      <c r="A2332" t="s">
        <v>3325</v>
      </c>
      <c r="B2332" t="s">
        <v>39</v>
      </c>
      <c r="C2332" s="1">
        <v>51</v>
      </c>
      <c r="D2332" t="s">
        <v>43</v>
      </c>
      <c r="E2332">
        <v>0</v>
      </c>
      <c r="F2332" t="s">
        <v>3326</v>
      </c>
      <c r="G2332" s="1">
        <v>95642</v>
      </c>
      <c r="H2332">
        <v>38.336216</v>
      </c>
      <c r="I2332">
        <v>-120.76900999999999</v>
      </c>
      <c r="J2332">
        <v>0</v>
      </c>
      <c r="K2332" s="1">
        <v>1</v>
      </c>
      <c r="L2332" t="s">
        <v>42</v>
      </c>
      <c r="M2332" t="s">
        <v>40</v>
      </c>
      <c r="N2332" s="10">
        <v>43.49</v>
      </c>
      <c r="O2332" t="s">
        <v>40</v>
      </c>
      <c r="P2332" t="s">
        <v>40</v>
      </c>
      <c r="Q2332" t="s">
        <v>44</v>
      </c>
      <c r="R2332">
        <v>4</v>
      </c>
      <c r="S2332" t="s">
        <v>43</v>
      </c>
      <c r="T2332" t="s">
        <v>43</v>
      </c>
      <c r="U2332" t="s">
        <v>43</v>
      </c>
      <c r="V2332" t="s">
        <v>43</v>
      </c>
      <c r="W2332" t="s">
        <v>43</v>
      </c>
      <c r="X2332" t="s">
        <v>43</v>
      </c>
      <c r="Y2332" t="s">
        <v>43</v>
      </c>
      <c r="Z2332" t="s">
        <v>40</v>
      </c>
      <c r="AA2332" t="s">
        <v>51</v>
      </c>
      <c r="AB2332" t="s">
        <v>40</v>
      </c>
      <c r="AC2332" t="s">
        <v>56</v>
      </c>
      <c r="AD2332" s="10">
        <v>49.95</v>
      </c>
      <c r="AE2332" s="10">
        <v>49.95</v>
      </c>
      <c r="AF2332" s="10">
        <v>0</v>
      </c>
      <c r="AG2332" s="10">
        <v>0</v>
      </c>
      <c r="AH2332" s="10">
        <v>43.49</v>
      </c>
      <c r="AI2332" s="10">
        <v>93.44</v>
      </c>
      <c r="AJ2332" t="s">
        <v>57</v>
      </c>
      <c r="AK2332" t="s">
        <v>58</v>
      </c>
      <c r="AL2332" t="s">
        <v>59</v>
      </c>
      <c r="AM233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332" t="str">
        <f t="shared" si="72"/>
        <v>50-59</v>
      </c>
      <c r="AO2332">
        <f t="shared" si="73"/>
        <v>1</v>
      </c>
      <c r="AP2332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2333" spans="1:42" x14ac:dyDescent="0.25">
      <c r="A2333" t="s">
        <v>3327</v>
      </c>
      <c r="B2333" t="s">
        <v>39</v>
      </c>
      <c r="C2333" s="1">
        <v>70</v>
      </c>
      <c r="D2333" t="s">
        <v>43</v>
      </c>
      <c r="E2333">
        <v>0</v>
      </c>
      <c r="F2333" t="s">
        <v>1243</v>
      </c>
      <c r="G2333" s="1">
        <v>94542</v>
      </c>
      <c r="H2333">
        <v>37.656694999999999</v>
      </c>
      <c r="I2333">
        <v>-122.048361</v>
      </c>
      <c r="J2333">
        <v>0</v>
      </c>
      <c r="K2333" s="1">
        <v>33</v>
      </c>
      <c r="L2333" t="s">
        <v>129</v>
      </c>
      <c r="M2333" t="s">
        <v>40</v>
      </c>
      <c r="N2333" s="10">
        <v>17.239999999999998</v>
      </c>
      <c r="O2333" t="s">
        <v>40</v>
      </c>
      <c r="P2333" t="s">
        <v>40</v>
      </c>
      <c r="Q2333" t="s">
        <v>55</v>
      </c>
      <c r="R2333">
        <v>25</v>
      </c>
      <c r="S2333" t="s">
        <v>43</v>
      </c>
      <c r="T2333" t="s">
        <v>40</v>
      </c>
      <c r="U2333" t="s">
        <v>40</v>
      </c>
      <c r="V2333" t="s">
        <v>40</v>
      </c>
      <c r="W2333" t="s">
        <v>40</v>
      </c>
      <c r="X2333" t="s">
        <v>40</v>
      </c>
      <c r="Y2333" t="s">
        <v>40</v>
      </c>
      <c r="Z2333" t="s">
        <v>43</v>
      </c>
      <c r="AA2333" t="s">
        <v>51</v>
      </c>
      <c r="AB2333" t="s">
        <v>40</v>
      </c>
      <c r="AC2333" t="s">
        <v>56</v>
      </c>
      <c r="AD2333" s="10">
        <v>110.45</v>
      </c>
      <c r="AE2333" s="10">
        <v>3655.45</v>
      </c>
      <c r="AF2333" s="10">
        <v>0</v>
      </c>
      <c r="AG2333" s="10">
        <v>70</v>
      </c>
      <c r="AH2333" s="10">
        <v>568.91999999999996</v>
      </c>
      <c r="AI2333" s="10">
        <v>4294.37</v>
      </c>
      <c r="AJ2333" t="s">
        <v>57</v>
      </c>
      <c r="AK2333" t="s">
        <v>63</v>
      </c>
      <c r="AL2333" t="s">
        <v>64</v>
      </c>
      <c r="AM2333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333" t="str">
        <f t="shared" si="72"/>
        <v>60-80</v>
      </c>
      <c r="AO2333">
        <f t="shared" si="73"/>
        <v>1</v>
      </c>
      <c r="AP2333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334" spans="1:42" x14ac:dyDescent="0.25">
      <c r="A2334" t="s">
        <v>3328</v>
      </c>
      <c r="B2334" t="s">
        <v>49</v>
      </c>
      <c r="C2334" s="1">
        <v>38</v>
      </c>
      <c r="D2334" t="s">
        <v>43</v>
      </c>
      <c r="E2334">
        <v>0</v>
      </c>
      <c r="F2334" t="s">
        <v>1755</v>
      </c>
      <c r="G2334" s="1">
        <v>91913</v>
      </c>
      <c r="H2334">
        <v>32.641640000000002</v>
      </c>
      <c r="I2334">
        <v>-116.985026</v>
      </c>
      <c r="J2334">
        <v>0</v>
      </c>
      <c r="K2334" s="1">
        <v>12</v>
      </c>
      <c r="L2334" t="s">
        <v>62</v>
      </c>
      <c r="M2334" t="s">
        <v>40</v>
      </c>
      <c r="N2334" s="10">
        <v>13.88</v>
      </c>
      <c r="O2334" t="s">
        <v>40</v>
      </c>
      <c r="P2334" t="s">
        <v>40</v>
      </c>
      <c r="Q2334" t="s">
        <v>55</v>
      </c>
      <c r="R2334">
        <v>8</v>
      </c>
      <c r="S2334" t="s">
        <v>43</v>
      </c>
      <c r="T2334" t="s">
        <v>43</v>
      </c>
      <c r="U2334" t="s">
        <v>43</v>
      </c>
      <c r="V2334" t="s">
        <v>43</v>
      </c>
      <c r="W2334" t="s">
        <v>40</v>
      </c>
      <c r="X2334" t="s">
        <v>40</v>
      </c>
      <c r="Y2334" t="s">
        <v>40</v>
      </c>
      <c r="Z2334" t="s">
        <v>40</v>
      </c>
      <c r="AA2334" t="s">
        <v>51</v>
      </c>
      <c r="AB2334" t="s">
        <v>43</v>
      </c>
      <c r="AC2334" t="s">
        <v>56</v>
      </c>
      <c r="AD2334" s="10">
        <v>94.55</v>
      </c>
      <c r="AE2334" s="10">
        <v>1173.55</v>
      </c>
      <c r="AF2334" s="10">
        <v>0</v>
      </c>
      <c r="AG2334" s="10">
        <v>0</v>
      </c>
      <c r="AH2334" s="10">
        <v>166.56</v>
      </c>
      <c r="AI2334" s="10">
        <v>1340.11</v>
      </c>
      <c r="AJ2334" t="s">
        <v>47</v>
      </c>
      <c r="AM233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334" t="str">
        <f t="shared" si="72"/>
        <v>30-39</v>
      </c>
      <c r="AO2334">
        <f t="shared" si="73"/>
        <v>0</v>
      </c>
      <c r="AP2334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335" spans="1:42" x14ac:dyDescent="0.25">
      <c r="A2335" t="s">
        <v>3329</v>
      </c>
      <c r="B2335" t="s">
        <v>49</v>
      </c>
      <c r="C2335" s="1">
        <v>75</v>
      </c>
      <c r="D2335" t="s">
        <v>40</v>
      </c>
      <c r="E2335">
        <v>0</v>
      </c>
      <c r="F2335" t="s">
        <v>1387</v>
      </c>
      <c r="G2335" s="1">
        <v>95968</v>
      </c>
      <c r="H2335">
        <v>39.435755999999998</v>
      </c>
      <c r="I2335">
        <v>-121.552071</v>
      </c>
      <c r="J2335">
        <v>7</v>
      </c>
      <c r="K2335" s="1">
        <v>72</v>
      </c>
      <c r="L2335" t="s">
        <v>42</v>
      </c>
      <c r="M2335" t="s">
        <v>40</v>
      </c>
      <c r="N2335" s="10">
        <v>11.23</v>
      </c>
      <c r="O2335" t="s">
        <v>40</v>
      </c>
      <c r="P2335" t="s">
        <v>40</v>
      </c>
      <c r="Q2335" t="s">
        <v>55</v>
      </c>
      <c r="R2335">
        <v>20</v>
      </c>
      <c r="S2335" t="s">
        <v>43</v>
      </c>
      <c r="T2335" t="s">
        <v>40</v>
      </c>
      <c r="U2335" t="s">
        <v>43</v>
      </c>
      <c r="V2335" t="s">
        <v>43</v>
      </c>
      <c r="W2335" t="s">
        <v>40</v>
      </c>
      <c r="X2335" t="s">
        <v>40</v>
      </c>
      <c r="Y2335" t="s">
        <v>40</v>
      </c>
      <c r="Z2335" t="s">
        <v>40</v>
      </c>
      <c r="AA2335" t="s">
        <v>45</v>
      </c>
      <c r="AB2335" t="s">
        <v>40</v>
      </c>
      <c r="AC2335" t="s">
        <v>46</v>
      </c>
      <c r="AD2335" s="10">
        <v>97.25</v>
      </c>
      <c r="AE2335" s="10">
        <v>7133.1</v>
      </c>
      <c r="AF2335" s="10">
        <v>0</v>
      </c>
      <c r="AG2335" s="10">
        <v>0</v>
      </c>
      <c r="AH2335" s="10">
        <v>808.56</v>
      </c>
      <c r="AI2335" s="10">
        <v>7941.66</v>
      </c>
      <c r="AJ2335" t="s">
        <v>47</v>
      </c>
      <c r="AM2335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335" t="str">
        <f t="shared" si="72"/>
        <v>60-80</v>
      </c>
      <c r="AO2335">
        <f t="shared" si="73"/>
        <v>0</v>
      </c>
      <c r="AP2335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336" spans="1:42" x14ac:dyDescent="0.25">
      <c r="A2336" t="s">
        <v>3330</v>
      </c>
      <c r="B2336" t="s">
        <v>49</v>
      </c>
      <c r="C2336" s="1">
        <v>65</v>
      </c>
      <c r="D2336" t="s">
        <v>40</v>
      </c>
      <c r="E2336">
        <v>0</v>
      </c>
      <c r="F2336" t="s">
        <v>599</v>
      </c>
      <c r="G2336" s="1">
        <v>94954</v>
      </c>
      <c r="H2336">
        <v>38.235021000000003</v>
      </c>
      <c r="I2336">
        <v>-122.557332</v>
      </c>
      <c r="J2336">
        <v>9</v>
      </c>
      <c r="K2336" s="1">
        <v>36</v>
      </c>
      <c r="L2336" t="s">
        <v>129</v>
      </c>
      <c r="M2336" t="s">
        <v>40</v>
      </c>
      <c r="N2336" s="10">
        <v>47.16</v>
      </c>
      <c r="O2336" t="s">
        <v>43</v>
      </c>
      <c r="P2336" t="s">
        <v>40</v>
      </c>
      <c r="Q2336" t="s">
        <v>79</v>
      </c>
      <c r="R2336">
        <v>28</v>
      </c>
      <c r="S2336" t="s">
        <v>43</v>
      </c>
      <c r="T2336" t="s">
        <v>43</v>
      </c>
      <c r="U2336" t="s">
        <v>40</v>
      </c>
      <c r="V2336" t="s">
        <v>40</v>
      </c>
      <c r="W2336" t="s">
        <v>43</v>
      </c>
      <c r="X2336" t="s">
        <v>43</v>
      </c>
      <c r="Y2336" t="s">
        <v>43</v>
      </c>
      <c r="Z2336" t="s">
        <v>40</v>
      </c>
      <c r="AA2336" t="s">
        <v>45</v>
      </c>
      <c r="AB2336" t="s">
        <v>43</v>
      </c>
      <c r="AC2336" t="s">
        <v>46</v>
      </c>
      <c r="AD2336" s="10">
        <v>54.1</v>
      </c>
      <c r="AE2336" s="10">
        <v>1992.85</v>
      </c>
      <c r="AF2336" s="10">
        <v>1.0900000000000001</v>
      </c>
      <c r="AG2336" s="10">
        <v>0</v>
      </c>
      <c r="AH2336" s="10">
        <v>1697.76</v>
      </c>
      <c r="AI2336" s="10">
        <v>3689.52</v>
      </c>
      <c r="AJ2336" t="s">
        <v>47</v>
      </c>
      <c r="AM2336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336" t="str">
        <f t="shared" si="72"/>
        <v>60-80</v>
      </c>
      <c r="AO2336">
        <f t="shared" si="73"/>
        <v>0</v>
      </c>
      <c r="AP2336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2337" spans="1:42" x14ac:dyDescent="0.25">
      <c r="A2337" t="s">
        <v>3331</v>
      </c>
      <c r="B2337" t="s">
        <v>49</v>
      </c>
      <c r="C2337" s="1">
        <v>29</v>
      </c>
      <c r="D2337" t="s">
        <v>43</v>
      </c>
      <c r="E2337">
        <v>0</v>
      </c>
      <c r="F2337" t="s">
        <v>1454</v>
      </c>
      <c r="G2337" s="1">
        <v>95492</v>
      </c>
      <c r="H2337">
        <v>38.527296999999997</v>
      </c>
      <c r="I2337">
        <v>-122.810044</v>
      </c>
      <c r="J2337">
        <v>0</v>
      </c>
      <c r="K2337" s="1">
        <v>4</v>
      </c>
      <c r="L2337" t="s">
        <v>42</v>
      </c>
      <c r="M2337" t="s">
        <v>40</v>
      </c>
      <c r="N2337" s="10">
        <v>46.53</v>
      </c>
      <c r="O2337" t="s">
        <v>43</v>
      </c>
      <c r="P2337" t="s">
        <v>43</v>
      </c>
      <c r="AA2337" t="s">
        <v>51</v>
      </c>
      <c r="AB2337" t="s">
        <v>40</v>
      </c>
      <c r="AC2337" t="s">
        <v>56</v>
      </c>
      <c r="AD2337" s="10">
        <v>20.2</v>
      </c>
      <c r="AE2337" s="10">
        <v>55.7</v>
      </c>
      <c r="AF2337" s="10">
        <v>0</v>
      </c>
      <c r="AG2337" s="10">
        <v>0</v>
      </c>
      <c r="AH2337" s="10">
        <v>186.12</v>
      </c>
      <c r="AI2337" s="10">
        <v>241.82</v>
      </c>
      <c r="AJ2337" t="s">
        <v>47</v>
      </c>
      <c r="AM233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337" t="str">
        <f t="shared" si="72"/>
        <v>19-29</v>
      </c>
      <c r="AO2337">
        <f t="shared" si="73"/>
        <v>0</v>
      </c>
      <c r="AP2337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338" spans="1:42" x14ac:dyDescent="0.25">
      <c r="A2338" t="s">
        <v>3332</v>
      </c>
      <c r="B2338" t="s">
        <v>49</v>
      </c>
      <c r="C2338" s="1">
        <v>24</v>
      </c>
      <c r="D2338" t="s">
        <v>40</v>
      </c>
      <c r="E2338">
        <v>0</v>
      </c>
      <c r="F2338" t="s">
        <v>3333</v>
      </c>
      <c r="G2338" s="1">
        <v>93625</v>
      </c>
      <c r="H2338">
        <v>36.625791999999997</v>
      </c>
      <c r="I2338">
        <v>-119.672483</v>
      </c>
      <c r="J2338">
        <v>6</v>
      </c>
      <c r="K2338" s="1">
        <v>8</v>
      </c>
      <c r="L2338" t="s">
        <v>54</v>
      </c>
      <c r="M2338" t="s">
        <v>40</v>
      </c>
      <c r="N2338" s="10">
        <v>2.38</v>
      </c>
      <c r="O2338" t="s">
        <v>43</v>
      </c>
      <c r="P2338" t="s">
        <v>40</v>
      </c>
      <c r="Q2338" t="s">
        <v>79</v>
      </c>
      <c r="R2338">
        <v>53</v>
      </c>
      <c r="S2338" t="s">
        <v>43</v>
      </c>
      <c r="T2338" t="s">
        <v>40</v>
      </c>
      <c r="U2338" t="s">
        <v>43</v>
      </c>
      <c r="V2338" t="s">
        <v>43</v>
      </c>
      <c r="W2338" t="s">
        <v>43</v>
      </c>
      <c r="X2338" t="s">
        <v>43</v>
      </c>
      <c r="Y2338" t="s">
        <v>43</v>
      </c>
      <c r="Z2338" t="s">
        <v>40</v>
      </c>
      <c r="AA2338" t="s">
        <v>51</v>
      </c>
      <c r="AB2338" t="s">
        <v>40</v>
      </c>
      <c r="AC2338" t="s">
        <v>56</v>
      </c>
      <c r="AD2338" s="10">
        <v>49.55</v>
      </c>
      <c r="AE2338" s="10">
        <v>393.45</v>
      </c>
      <c r="AF2338" s="10">
        <v>0</v>
      </c>
      <c r="AG2338" s="10">
        <v>0</v>
      </c>
      <c r="AH2338" s="10">
        <v>19.04</v>
      </c>
      <c r="AI2338" s="10">
        <v>412.49</v>
      </c>
      <c r="AJ2338" t="s">
        <v>47</v>
      </c>
      <c r="AM233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338" t="str">
        <f t="shared" si="72"/>
        <v>19-29</v>
      </c>
      <c r="AO2338">
        <f t="shared" si="73"/>
        <v>0</v>
      </c>
      <c r="AP2338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2339" spans="1:42" x14ac:dyDescent="0.25">
      <c r="A2339" t="s">
        <v>3334</v>
      </c>
      <c r="B2339" t="s">
        <v>39</v>
      </c>
      <c r="C2339" s="1">
        <v>70</v>
      </c>
      <c r="D2339" t="s">
        <v>40</v>
      </c>
      <c r="E2339">
        <v>0</v>
      </c>
      <c r="F2339" t="s">
        <v>2833</v>
      </c>
      <c r="G2339" s="1">
        <v>92003</v>
      </c>
      <c r="H2339">
        <v>33.290906999999997</v>
      </c>
      <c r="I2339">
        <v>-117.202895</v>
      </c>
      <c r="J2339">
        <v>1</v>
      </c>
      <c r="K2339" s="1">
        <v>18</v>
      </c>
      <c r="L2339" t="s">
        <v>42</v>
      </c>
      <c r="M2339" t="s">
        <v>43</v>
      </c>
      <c r="P2339" t="s">
        <v>40</v>
      </c>
      <c r="Q2339" t="s">
        <v>79</v>
      </c>
      <c r="R2339">
        <v>12</v>
      </c>
      <c r="S2339" t="s">
        <v>43</v>
      </c>
      <c r="T2339" t="s">
        <v>43</v>
      </c>
      <c r="U2339" t="s">
        <v>40</v>
      </c>
      <c r="V2339" t="s">
        <v>43</v>
      </c>
      <c r="W2339" t="s">
        <v>40</v>
      </c>
      <c r="X2339" t="s">
        <v>40</v>
      </c>
      <c r="Y2339" t="s">
        <v>40</v>
      </c>
      <c r="Z2339" t="s">
        <v>40</v>
      </c>
      <c r="AA2339" t="s">
        <v>51</v>
      </c>
      <c r="AB2339" t="s">
        <v>40</v>
      </c>
      <c r="AC2339" t="s">
        <v>56</v>
      </c>
      <c r="AD2339" s="10">
        <v>48.35</v>
      </c>
      <c r="AE2339" s="10">
        <v>810.7</v>
      </c>
      <c r="AF2339" s="10">
        <v>0</v>
      </c>
      <c r="AG2339" s="10">
        <v>0</v>
      </c>
      <c r="AH2339" s="10">
        <v>0</v>
      </c>
      <c r="AI2339" s="10">
        <v>810.7</v>
      </c>
      <c r="AJ2339" t="s">
        <v>57</v>
      </c>
      <c r="AK2339" t="s">
        <v>63</v>
      </c>
      <c r="AL2339" t="s">
        <v>433</v>
      </c>
      <c r="AM2339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2339" t="str">
        <f t="shared" si="72"/>
        <v>60-80</v>
      </c>
      <c r="AO2339">
        <f t="shared" si="73"/>
        <v>1</v>
      </c>
      <c r="AP2339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2340" spans="1:42" x14ac:dyDescent="0.25">
      <c r="A2340" t="s">
        <v>3335</v>
      </c>
      <c r="B2340" t="s">
        <v>49</v>
      </c>
      <c r="C2340" s="1">
        <v>60</v>
      </c>
      <c r="D2340" t="s">
        <v>40</v>
      </c>
      <c r="E2340">
        <v>2</v>
      </c>
      <c r="F2340" t="s">
        <v>3336</v>
      </c>
      <c r="G2340" s="1">
        <v>93402</v>
      </c>
      <c r="H2340">
        <v>35.279983999999999</v>
      </c>
      <c r="I2340">
        <v>-120.824288</v>
      </c>
      <c r="J2340">
        <v>6</v>
      </c>
      <c r="K2340" s="1">
        <v>29</v>
      </c>
      <c r="L2340" t="s">
        <v>42</v>
      </c>
      <c r="M2340" t="s">
        <v>40</v>
      </c>
      <c r="N2340" s="10">
        <v>6.73</v>
      </c>
      <c r="O2340" t="s">
        <v>40</v>
      </c>
      <c r="P2340" t="s">
        <v>40</v>
      </c>
      <c r="Q2340" t="s">
        <v>79</v>
      </c>
      <c r="R2340">
        <v>27</v>
      </c>
      <c r="S2340" t="s">
        <v>43</v>
      </c>
      <c r="T2340" t="s">
        <v>40</v>
      </c>
      <c r="U2340" t="s">
        <v>40</v>
      </c>
      <c r="V2340" t="s">
        <v>43</v>
      </c>
      <c r="W2340" t="s">
        <v>40</v>
      </c>
      <c r="X2340" t="s">
        <v>40</v>
      </c>
      <c r="Y2340" t="s">
        <v>40</v>
      </c>
      <c r="Z2340" t="s">
        <v>40</v>
      </c>
      <c r="AA2340" t="s">
        <v>51</v>
      </c>
      <c r="AB2340" t="s">
        <v>43</v>
      </c>
      <c r="AC2340" t="s">
        <v>46</v>
      </c>
      <c r="AD2340" s="10">
        <v>80.099999999999994</v>
      </c>
      <c r="AE2340" s="10">
        <v>2211.8000000000002</v>
      </c>
      <c r="AF2340" s="10">
        <v>0</v>
      </c>
      <c r="AG2340" s="10">
        <v>0</v>
      </c>
      <c r="AH2340" s="10">
        <v>195.17</v>
      </c>
      <c r="AI2340" s="10">
        <v>2406.9699999999998</v>
      </c>
      <c r="AJ2340" t="s">
        <v>47</v>
      </c>
      <c r="AM2340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340" t="str">
        <f t="shared" si="72"/>
        <v>60-80</v>
      </c>
      <c r="AO2340">
        <f t="shared" si="73"/>
        <v>0</v>
      </c>
      <c r="AP2340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341" spans="1:42" x14ac:dyDescent="0.25">
      <c r="A2341" t="s">
        <v>3337</v>
      </c>
      <c r="B2341" t="s">
        <v>39</v>
      </c>
      <c r="C2341" s="1">
        <v>47</v>
      </c>
      <c r="D2341" t="s">
        <v>40</v>
      </c>
      <c r="E2341">
        <v>0</v>
      </c>
      <c r="F2341" t="s">
        <v>2216</v>
      </c>
      <c r="G2341" s="1">
        <v>95448</v>
      </c>
      <c r="H2341">
        <v>38.618347</v>
      </c>
      <c r="I2341">
        <v>-122.908422</v>
      </c>
      <c r="J2341">
        <v>1</v>
      </c>
      <c r="K2341" s="1">
        <v>28</v>
      </c>
      <c r="L2341" t="s">
        <v>42</v>
      </c>
      <c r="M2341" t="s">
        <v>40</v>
      </c>
      <c r="N2341" s="10">
        <v>37.659999999999997</v>
      </c>
      <c r="O2341" t="s">
        <v>43</v>
      </c>
      <c r="P2341" t="s">
        <v>40</v>
      </c>
      <c r="Q2341" t="s">
        <v>55</v>
      </c>
      <c r="R2341">
        <v>20</v>
      </c>
      <c r="S2341" t="s">
        <v>40</v>
      </c>
      <c r="T2341" t="s">
        <v>43</v>
      </c>
      <c r="U2341" t="s">
        <v>43</v>
      </c>
      <c r="V2341" t="s">
        <v>43</v>
      </c>
      <c r="W2341" t="s">
        <v>40</v>
      </c>
      <c r="X2341" t="s">
        <v>40</v>
      </c>
      <c r="Y2341" t="s">
        <v>40</v>
      </c>
      <c r="Z2341" t="s">
        <v>40</v>
      </c>
      <c r="AA2341" t="s">
        <v>51</v>
      </c>
      <c r="AB2341" t="s">
        <v>40</v>
      </c>
      <c r="AC2341" t="s">
        <v>46</v>
      </c>
      <c r="AD2341" s="10">
        <v>92.35</v>
      </c>
      <c r="AE2341" s="10">
        <v>2602.9</v>
      </c>
      <c r="AF2341" s="10">
        <v>0</v>
      </c>
      <c r="AG2341" s="10">
        <v>0</v>
      </c>
      <c r="AH2341" s="10">
        <v>1054.48</v>
      </c>
      <c r="AI2341" s="10">
        <v>3657.38</v>
      </c>
      <c r="AJ2341" t="s">
        <v>57</v>
      </c>
      <c r="AK2341" t="s">
        <v>117</v>
      </c>
      <c r="AL2341" t="s">
        <v>240</v>
      </c>
      <c r="AM2341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341" t="str">
        <f t="shared" si="72"/>
        <v>40-49</v>
      </c>
      <c r="AO2341">
        <f t="shared" si="73"/>
        <v>1</v>
      </c>
      <c r="AP2341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342" spans="1:42" x14ac:dyDescent="0.25">
      <c r="A2342" t="s">
        <v>3338</v>
      </c>
      <c r="B2342" t="s">
        <v>39</v>
      </c>
      <c r="C2342" s="1">
        <v>70</v>
      </c>
      <c r="D2342" t="s">
        <v>43</v>
      </c>
      <c r="E2342">
        <v>0</v>
      </c>
      <c r="F2342" t="s">
        <v>273</v>
      </c>
      <c r="G2342" s="1">
        <v>93616</v>
      </c>
      <c r="H2342">
        <v>36.657462000000002</v>
      </c>
      <c r="I2342">
        <v>-119.595293</v>
      </c>
      <c r="J2342">
        <v>0</v>
      </c>
      <c r="K2342" s="1">
        <v>59</v>
      </c>
      <c r="L2342" t="s">
        <v>42</v>
      </c>
      <c r="M2342" t="s">
        <v>40</v>
      </c>
      <c r="N2342" s="10">
        <v>24.27</v>
      </c>
      <c r="O2342" t="s">
        <v>40</v>
      </c>
      <c r="P2342" t="s">
        <v>40</v>
      </c>
      <c r="Q2342" t="s">
        <v>55</v>
      </c>
      <c r="R2342">
        <v>9</v>
      </c>
      <c r="S2342" t="s">
        <v>43</v>
      </c>
      <c r="T2342" t="s">
        <v>43</v>
      </c>
      <c r="U2342" t="s">
        <v>40</v>
      </c>
      <c r="V2342" t="s">
        <v>43</v>
      </c>
      <c r="W2342" t="s">
        <v>40</v>
      </c>
      <c r="X2342" t="s">
        <v>40</v>
      </c>
      <c r="Y2342" t="s">
        <v>40</v>
      </c>
      <c r="Z2342" t="s">
        <v>40</v>
      </c>
      <c r="AA2342" t="s">
        <v>45</v>
      </c>
      <c r="AB2342" t="s">
        <v>40</v>
      </c>
      <c r="AC2342" t="s">
        <v>56</v>
      </c>
      <c r="AD2342" s="10">
        <v>99.5</v>
      </c>
      <c r="AE2342" s="10">
        <v>5890</v>
      </c>
      <c r="AF2342" s="10">
        <v>0</v>
      </c>
      <c r="AG2342" s="10">
        <v>0</v>
      </c>
      <c r="AH2342" s="10">
        <v>1431.93</v>
      </c>
      <c r="AI2342" s="10">
        <v>7321.93</v>
      </c>
      <c r="AJ2342" t="s">
        <v>47</v>
      </c>
      <c r="AM234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342" t="str">
        <f t="shared" si="72"/>
        <v>60-80</v>
      </c>
      <c r="AO2342">
        <f t="shared" si="73"/>
        <v>0</v>
      </c>
      <c r="AP2342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343" spans="1:42" x14ac:dyDescent="0.25">
      <c r="A2343" t="s">
        <v>3339</v>
      </c>
      <c r="B2343" t="s">
        <v>39</v>
      </c>
      <c r="C2343" s="1">
        <v>70</v>
      </c>
      <c r="D2343" t="s">
        <v>43</v>
      </c>
      <c r="E2343">
        <v>0</v>
      </c>
      <c r="F2343" t="s">
        <v>151</v>
      </c>
      <c r="G2343" s="1">
        <v>92106</v>
      </c>
      <c r="H2343">
        <v>32.713459999999998</v>
      </c>
      <c r="I2343">
        <v>-117.236378</v>
      </c>
      <c r="J2343">
        <v>0</v>
      </c>
      <c r="K2343" s="1">
        <v>16</v>
      </c>
      <c r="L2343" t="s">
        <v>62</v>
      </c>
      <c r="M2343" t="s">
        <v>40</v>
      </c>
      <c r="N2343" s="10">
        <v>9.7200000000000006</v>
      </c>
      <c r="O2343" t="s">
        <v>40</v>
      </c>
      <c r="P2343" t="s">
        <v>40</v>
      </c>
      <c r="Q2343" t="s">
        <v>79</v>
      </c>
      <c r="R2343">
        <v>29</v>
      </c>
      <c r="S2343" t="s">
        <v>40</v>
      </c>
      <c r="T2343" t="s">
        <v>43</v>
      </c>
      <c r="U2343" t="s">
        <v>43</v>
      </c>
      <c r="V2343" t="s">
        <v>43</v>
      </c>
      <c r="W2343" t="s">
        <v>43</v>
      </c>
      <c r="X2343" t="s">
        <v>43</v>
      </c>
      <c r="Y2343" t="s">
        <v>43</v>
      </c>
      <c r="Z2343" t="s">
        <v>40</v>
      </c>
      <c r="AA2343" t="s">
        <v>45</v>
      </c>
      <c r="AB2343" t="s">
        <v>40</v>
      </c>
      <c r="AC2343" t="s">
        <v>56</v>
      </c>
      <c r="AD2343" s="10">
        <v>54.1</v>
      </c>
      <c r="AE2343" s="10">
        <v>889</v>
      </c>
      <c r="AF2343" s="10">
        <v>0</v>
      </c>
      <c r="AG2343" s="10">
        <v>0</v>
      </c>
      <c r="AH2343" s="10">
        <v>155.52000000000001</v>
      </c>
      <c r="AI2343" s="10">
        <v>1044.52</v>
      </c>
      <c r="AJ2343" t="s">
        <v>47</v>
      </c>
      <c r="AM2343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2343" t="str">
        <f t="shared" si="72"/>
        <v>60-80</v>
      </c>
      <c r="AO2343">
        <f t="shared" si="73"/>
        <v>0</v>
      </c>
      <c r="AP2343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2344" spans="1:42" x14ac:dyDescent="0.25">
      <c r="A2344" t="s">
        <v>3340</v>
      </c>
      <c r="B2344" t="s">
        <v>39</v>
      </c>
      <c r="C2344" s="1">
        <v>41</v>
      </c>
      <c r="D2344" t="s">
        <v>40</v>
      </c>
      <c r="E2344">
        <v>0</v>
      </c>
      <c r="F2344" t="s">
        <v>3341</v>
      </c>
      <c r="G2344" s="1">
        <v>94535</v>
      </c>
      <c r="H2344">
        <v>38.265898999999997</v>
      </c>
      <c r="I2344">
        <v>-121.93946099999999</v>
      </c>
      <c r="J2344">
        <v>1</v>
      </c>
      <c r="K2344" s="1">
        <v>67</v>
      </c>
      <c r="L2344" t="s">
        <v>72</v>
      </c>
      <c r="M2344" t="s">
        <v>40</v>
      </c>
      <c r="N2344" s="10">
        <v>30.94</v>
      </c>
      <c r="O2344" t="s">
        <v>40</v>
      </c>
      <c r="P2344" t="s">
        <v>40</v>
      </c>
      <c r="Q2344" t="s">
        <v>55</v>
      </c>
      <c r="R2344">
        <v>11</v>
      </c>
      <c r="S2344" t="s">
        <v>40</v>
      </c>
      <c r="T2344" t="s">
        <v>43</v>
      </c>
      <c r="U2344" t="s">
        <v>43</v>
      </c>
      <c r="V2344" t="s">
        <v>40</v>
      </c>
      <c r="W2344" t="s">
        <v>43</v>
      </c>
      <c r="X2344" t="s">
        <v>40</v>
      </c>
      <c r="Y2344" t="s">
        <v>40</v>
      </c>
      <c r="Z2344" t="s">
        <v>40</v>
      </c>
      <c r="AA2344" t="s">
        <v>45</v>
      </c>
      <c r="AB2344" t="s">
        <v>40</v>
      </c>
      <c r="AC2344" t="s">
        <v>46</v>
      </c>
      <c r="AD2344" s="10">
        <v>94.35</v>
      </c>
      <c r="AE2344" s="10">
        <v>6341.45</v>
      </c>
      <c r="AF2344" s="10">
        <v>0</v>
      </c>
      <c r="AG2344" s="10">
        <v>0</v>
      </c>
      <c r="AH2344" s="10">
        <v>2072.98</v>
      </c>
      <c r="AI2344" s="10">
        <v>8414.43</v>
      </c>
      <c r="AJ2344" t="s">
        <v>57</v>
      </c>
      <c r="AK2344" t="s">
        <v>117</v>
      </c>
      <c r="AL2344" t="s">
        <v>118</v>
      </c>
      <c r="AM234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344" t="str">
        <f t="shared" si="72"/>
        <v>40-49</v>
      </c>
      <c r="AO2344">
        <f t="shared" si="73"/>
        <v>1</v>
      </c>
      <c r="AP2344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345" spans="1:42" x14ac:dyDescent="0.25">
      <c r="A2345" t="s">
        <v>3342</v>
      </c>
      <c r="B2345" t="s">
        <v>49</v>
      </c>
      <c r="C2345" s="1">
        <v>42</v>
      </c>
      <c r="D2345" t="s">
        <v>43</v>
      </c>
      <c r="E2345">
        <v>0</v>
      </c>
      <c r="F2345" t="s">
        <v>2222</v>
      </c>
      <c r="G2345" s="1">
        <v>95463</v>
      </c>
      <c r="H2345">
        <v>39.182915999999999</v>
      </c>
      <c r="I2345">
        <v>-123.552571</v>
      </c>
      <c r="J2345">
        <v>0</v>
      </c>
      <c r="K2345" s="1">
        <v>40</v>
      </c>
      <c r="L2345" t="s">
        <v>42</v>
      </c>
      <c r="M2345" t="s">
        <v>40</v>
      </c>
      <c r="N2345" s="10">
        <v>32.78</v>
      </c>
      <c r="O2345" t="s">
        <v>40</v>
      </c>
      <c r="P2345" t="s">
        <v>40</v>
      </c>
      <c r="Q2345" t="s">
        <v>55</v>
      </c>
      <c r="R2345">
        <v>29</v>
      </c>
      <c r="S2345" t="s">
        <v>43</v>
      </c>
      <c r="T2345" t="s">
        <v>40</v>
      </c>
      <c r="U2345" t="s">
        <v>40</v>
      </c>
      <c r="V2345" t="s">
        <v>43</v>
      </c>
      <c r="W2345" t="s">
        <v>40</v>
      </c>
      <c r="X2345" t="s">
        <v>40</v>
      </c>
      <c r="Y2345" t="s">
        <v>40</v>
      </c>
      <c r="Z2345" t="s">
        <v>40</v>
      </c>
      <c r="AA2345" t="s">
        <v>51</v>
      </c>
      <c r="AB2345" t="s">
        <v>40</v>
      </c>
      <c r="AC2345" t="s">
        <v>46</v>
      </c>
      <c r="AD2345" s="10">
        <v>102.65</v>
      </c>
      <c r="AE2345" s="10">
        <v>4108.1499999999996</v>
      </c>
      <c r="AF2345" s="10">
        <v>0</v>
      </c>
      <c r="AG2345" s="10">
        <v>0</v>
      </c>
      <c r="AH2345" s="10">
        <v>1311.2</v>
      </c>
      <c r="AI2345" s="10">
        <v>5419.35</v>
      </c>
      <c r="AJ2345" t="s">
        <v>47</v>
      </c>
      <c r="AM2345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345" t="str">
        <f t="shared" si="72"/>
        <v>40-49</v>
      </c>
      <c r="AO2345">
        <f t="shared" si="73"/>
        <v>0</v>
      </c>
      <c r="AP2345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346" spans="1:42" x14ac:dyDescent="0.25">
      <c r="A2346" t="s">
        <v>3343</v>
      </c>
      <c r="B2346" t="s">
        <v>39</v>
      </c>
      <c r="C2346" s="1">
        <v>45</v>
      </c>
      <c r="D2346" t="s">
        <v>40</v>
      </c>
      <c r="E2346">
        <v>2</v>
      </c>
      <c r="F2346" t="s">
        <v>921</v>
      </c>
      <c r="G2346" s="1">
        <v>95616</v>
      </c>
      <c r="H2346">
        <v>38.508735000000001</v>
      </c>
      <c r="I2346">
        <v>-121.67881300000001</v>
      </c>
      <c r="J2346">
        <v>6</v>
      </c>
      <c r="K2346" s="1">
        <v>9</v>
      </c>
      <c r="L2346" t="s">
        <v>54</v>
      </c>
      <c r="M2346" t="s">
        <v>40</v>
      </c>
      <c r="N2346" s="10">
        <v>16.13</v>
      </c>
      <c r="O2346" t="s">
        <v>43</v>
      </c>
      <c r="P2346" t="s">
        <v>43</v>
      </c>
      <c r="AA2346" t="s">
        <v>73</v>
      </c>
      <c r="AB2346" t="s">
        <v>43</v>
      </c>
      <c r="AC2346" t="s">
        <v>46</v>
      </c>
      <c r="AD2346" s="10">
        <v>19.75</v>
      </c>
      <c r="AE2346" s="10">
        <v>210.65</v>
      </c>
      <c r="AF2346" s="10">
        <v>0</v>
      </c>
      <c r="AG2346" s="10">
        <v>0</v>
      </c>
      <c r="AH2346" s="10">
        <v>145.16999999999999</v>
      </c>
      <c r="AI2346" s="10">
        <v>355.82</v>
      </c>
      <c r="AJ2346" t="s">
        <v>47</v>
      </c>
      <c r="AM234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346" t="str">
        <f t="shared" si="72"/>
        <v>40-49</v>
      </c>
      <c r="AO2346">
        <f t="shared" si="73"/>
        <v>0</v>
      </c>
      <c r="AP2346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347" spans="1:42" x14ac:dyDescent="0.25">
      <c r="A2347" t="s">
        <v>3344</v>
      </c>
      <c r="B2347" t="s">
        <v>39</v>
      </c>
      <c r="C2347" s="1">
        <v>37</v>
      </c>
      <c r="D2347" t="s">
        <v>43</v>
      </c>
      <c r="E2347">
        <v>0</v>
      </c>
      <c r="F2347" t="s">
        <v>3345</v>
      </c>
      <c r="G2347" s="1">
        <v>94924</v>
      </c>
      <c r="H2347">
        <v>37.943086999999998</v>
      </c>
      <c r="I2347">
        <v>-122.72378999999999</v>
      </c>
      <c r="J2347">
        <v>0</v>
      </c>
      <c r="K2347" s="1">
        <v>8</v>
      </c>
      <c r="L2347" t="s">
        <v>42</v>
      </c>
      <c r="M2347" t="s">
        <v>40</v>
      </c>
      <c r="N2347" s="10">
        <v>42.78</v>
      </c>
      <c r="O2347" t="s">
        <v>43</v>
      </c>
      <c r="P2347" t="s">
        <v>40</v>
      </c>
      <c r="Q2347" t="s">
        <v>79</v>
      </c>
      <c r="R2347">
        <v>27</v>
      </c>
      <c r="S2347" t="s">
        <v>40</v>
      </c>
      <c r="T2347" t="s">
        <v>43</v>
      </c>
      <c r="U2347" t="s">
        <v>43</v>
      </c>
      <c r="V2347" t="s">
        <v>40</v>
      </c>
      <c r="W2347" t="s">
        <v>43</v>
      </c>
      <c r="X2347" t="s">
        <v>43</v>
      </c>
      <c r="Y2347" t="s">
        <v>43</v>
      </c>
      <c r="Z2347" t="s">
        <v>40</v>
      </c>
      <c r="AA2347" t="s">
        <v>45</v>
      </c>
      <c r="AB2347" t="s">
        <v>43</v>
      </c>
      <c r="AC2347" t="s">
        <v>56</v>
      </c>
      <c r="AD2347" s="10">
        <v>54.25</v>
      </c>
      <c r="AE2347" s="10">
        <v>447.75</v>
      </c>
      <c r="AF2347" s="10">
        <v>0</v>
      </c>
      <c r="AG2347" s="10">
        <v>0</v>
      </c>
      <c r="AH2347" s="10">
        <v>342.24</v>
      </c>
      <c r="AI2347" s="10">
        <v>789.99</v>
      </c>
      <c r="AJ2347" t="s">
        <v>47</v>
      </c>
      <c r="AM234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347" t="str">
        <f t="shared" si="72"/>
        <v>30-39</v>
      </c>
      <c r="AO2347">
        <f t="shared" si="73"/>
        <v>0</v>
      </c>
      <c r="AP2347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2348" spans="1:42" x14ac:dyDescent="0.25">
      <c r="A2348" t="s">
        <v>3346</v>
      </c>
      <c r="B2348" t="s">
        <v>39</v>
      </c>
      <c r="C2348" s="1">
        <v>48</v>
      </c>
      <c r="D2348" t="s">
        <v>40</v>
      </c>
      <c r="E2348">
        <v>3</v>
      </c>
      <c r="F2348" t="s">
        <v>2965</v>
      </c>
      <c r="G2348" s="1">
        <v>96085</v>
      </c>
      <c r="H2348">
        <v>41.737962000000003</v>
      </c>
      <c r="I2348">
        <v>-123.07557</v>
      </c>
      <c r="J2348">
        <v>9</v>
      </c>
      <c r="K2348" s="1">
        <v>58</v>
      </c>
      <c r="L2348" t="s">
        <v>76</v>
      </c>
      <c r="M2348" t="s">
        <v>40</v>
      </c>
      <c r="N2348" s="10">
        <v>11.81</v>
      </c>
      <c r="O2348" t="s">
        <v>43</v>
      </c>
      <c r="P2348" t="s">
        <v>43</v>
      </c>
      <c r="AA2348" t="s">
        <v>73</v>
      </c>
      <c r="AB2348" t="s">
        <v>40</v>
      </c>
      <c r="AC2348" t="s">
        <v>46</v>
      </c>
      <c r="AD2348" s="10">
        <v>19.850000000000001</v>
      </c>
      <c r="AE2348" s="10">
        <v>1158.8499999999999</v>
      </c>
      <c r="AF2348" s="10">
        <v>0</v>
      </c>
      <c r="AG2348" s="10">
        <v>0</v>
      </c>
      <c r="AH2348" s="10">
        <v>684.98</v>
      </c>
      <c r="AI2348" s="10">
        <v>1843.83</v>
      </c>
      <c r="AJ2348" t="s">
        <v>47</v>
      </c>
      <c r="AM234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348" t="str">
        <f t="shared" si="72"/>
        <v>40-49</v>
      </c>
      <c r="AO2348">
        <f t="shared" si="73"/>
        <v>0</v>
      </c>
      <c r="AP2348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349" spans="1:42" x14ac:dyDescent="0.25">
      <c r="A2349" t="s">
        <v>3347</v>
      </c>
      <c r="B2349" t="s">
        <v>49</v>
      </c>
      <c r="C2349" s="1">
        <v>55</v>
      </c>
      <c r="D2349" t="s">
        <v>40</v>
      </c>
      <c r="E2349">
        <v>3</v>
      </c>
      <c r="F2349" t="s">
        <v>2951</v>
      </c>
      <c r="G2349" s="1">
        <v>91335</v>
      </c>
      <c r="H2349">
        <v>34.200175000000002</v>
      </c>
      <c r="I2349">
        <v>-118.540958</v>
      </c>
      <c r="J2349">
        <v>3</v>
      </c>
      <c r="K2349" s="1">
        <v>71</v>
      </c>
      <c r="L2349" t="s">
        <v>72</v>
      </c>
      <c r="M2349" t="s">
        <v>40</v>
      </c>
      <c r="N2349" s="10">
        <v>25.02</v>
      </c>
      <c r="O2349" t="s">
        <v>40</v>
      </c>
      <c r="P2349" t="s">
        <v>40</v>
      </c>
      <c r="Q2349" t="s">
        <v>55</v>
      </c>
      <c r="R2349">
        <v>53</v>
      </c>
      <c r="S2349" t="s">
        <v>40</v>
      </c>
      <c r="T2349" t="s">
        <v>43</v>
      </c>
      <c r="U2349" t="s">
        <v>40</v>
      </c>
      <c r="V2349" t="s">
        <v>43</v>
      </c>
      <c r="W2349" t="s">
        <v>40</v>
      </c>
      <c r="X2349" t="s">
        <v>40</v>
      </c>
      <c r="Y2349" t="s">
        <v>40</v>
      </c>
      <c r="Z2349" t="s">
        <v>40</v>
      </c>
      <c r="AA2349" t="s">
        <v>73</v>
      </c>
      <c r="AB2349" t="s">
        <v>43</v>
      </c>
      <c r="AC2349" t="s">
        <v>56</v>
      </c>
      <c r="AD2349" s="10">
        <v>105.55</v>
      </c>
      <c r="AE2349" s="10">
        <v>7405.5</v>
      </c>
      <c r="AF2349" s="10">
        <v>0</v>
      </c>
      <c r="AG2349" s="10">
        <v>0</v>
      </c>
      <c r="AH2349" s="10">
        <v>1776.42</v>
      </c>
      <c r="AI2349" s="10">
        <v>9181.92</v>
      </c>
      <c r="AJ2349" t="s">
        <v>47</v>
      </c>
      <c r="AM234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349" t="str">
        <f t="shared" si="72"/>
        <v>50-59</v>
      </c>
      <c r="AO2349">
        <f t="shared" si="73"/>
        <v>0</v>
      </c>
      <c r="AP2349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350" spans="1:42" x14ac:dyDescent="0.25">
      <c r="A2350" t="s">
        <v>3348</v>
      </c>
      <c r="B2350" t="s">
        <v>39</v>
      </c>
      <c r="C2350" s="1">
        <v>33</v>
      </c>
      <c r="D2350" t="s">
        <v>43</v>
      </c>
      <c r="E2350">
        <v>0</v>
      </c>
      <c r="F2350" t="s">
        <v>1695</v>
      </c>
      <c r="G2350" s="1">
        <v>95019</v>
      </c>
      <c r="H2350">
        <v>36.936228</v>
      </c>
      <c r="I2350">
        <v>-121.78555900000001</v>
      </c>
      <c r="J2350">
        <v>0</v>
      </c>
      <c r="K2350" s="1">
        <v>5</v>
      </c>
      <c r="L2350" t="s">
        <v>42</v>
      </c>
      <c r="M2350" t="s">
        <v>40</v>
      </c>
      <c r="N2350" s="10">
        <v>34.799999999999997</v>
      </c>
      <c r="O2350" t="s">
        <v>43</v>
      </c>
      <c r="P2350" t="s">
        <v>43</v>
      </c>
      <c r="AA2350" t="s">
        <v>51</v>
      </c>
      <c r="AB2350" t="s">
        <v>43</v>
      </c>
      <c r="AC2350" t="s">
        <v>46</v>
      </c>
      <c r="AD2350" s="10">
        <v>19.95</v>
      </c>
      <c r="AE2350" s="10">
        <v>109.6</v>
      </c>
      <c r="AF2350" s="10">
        <v>0</v>
      </c>
      <c r="AG2350" s="10">
        <v>0</v>
      </c>
      <c r="AH2350" s="10">
        <v>174</v>
      </c>
      <c r="AI2350" s="10">
        <v>283.60000000000002</v>
      </c>
      <c r="AJ2350" t="s">
        <v>47</v>
      </c>
      <c r="AM2350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350" t="str">
        <f t="shared" si="72"/>
        <v>30-39</v>
      </c>
      <c r="AO2350">
        <f t="shared" si="73"/>
        <v>0</v>
      </c>
      <c r="AP2350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351" spans="1:42" x14ac:dyDescent="0.25">
      <c r="A2351" t="s">
        <v>3349</v>
      </c>
      <c r="B2351" t="s">
        <v>39</v>
      </c>
      <c r="C2351" s="1">
        <v>60</v>
      </c>
      <c r="D2351" t="s">
        <v>43</v>
      </c>
      <c r="E2351">
        <v>0</v>
      </c>
      <c r="F2351" t="s">
        <v>83</v>
      </c>
      <c r="G2351" s="1">
        <v>92067</v>
      </c>
      <c r="H2351">
        <v>33.012751000000002</v>
      </c>
      <c r="I2351">
        <v>-117.20061699999999</v>
      </c>
      <c r="J2351">
        <v>0</v>
      </c>
      <c r="K2351" s="1">
        <v>17</v>
      </c>
      <c r="L2351" t="s">
        <v>42</v>
      </c>
      <c r="M2351" t="s">
        <v>40</v>
      </c>
      <c r="N2351" s="10">
        <v>22.61</v>
      </c>
      <c r="O2351" t="s">
        <v>43</v>
      </c>
      <c r="P2351" t="s">
        <v>40</v>
      </c>
      <c r="Q2351" t="s">
        <v>55</v>
      </c>
      <c r="R2351">
        <v>19</v>
      </c>
      <c r="S2351" t="s">
        <v>43</v>
      </c>
      <c r="T2351" t="s">
        <v>40</v>
      </c>
      <c r="U2351" t="s">
        <v>43</v>
      </c>
      <c r="V2351" t="s">
        <v>43</v>
      </c>
      <c r="W2351" t="s">
        <v>40</v>
      </c>
      <c r="X2351" t="s">
        <v>43</v>
      </c>
      <c r="Y2351" t="s">
        <v>43</v>
      </c>
      <c r="Z2351" t="s">
        <v>40</v>
      </c>
      <c r="AA2351" t="s">
        <v>51</v>
      </c>
      <c r="AB2351" t="s">
        <v>40</v>
      </c>
      <c r="AC2351" t="s">
        <v>56</v>
      </c>
      <c r="AD2351" s="10">
        <v>83.55</v>
      </c>
      <c r="AE2351" s="10">
        <v>1329.15</v>
      </c>
      <c r="AF2351" s="10">
        <v>0</v>
      </c>
      <c r="AG2351" s="10">
        <v>0</v>
      </c>
      <c r="AH2351" s="10">
        <v>384.37</v>
      </c>
      <c r="AI2351" s="10">
        <v>1713.52</v>
      </c>
      <c r="AJ2351" t="s">
        <v>47</v>
      </c>
      <c r="AM2351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2351" t="str">
        <f t="shared" si="72"/>
        <v>60-80</v>
      </c>
      <c r="AO2351">
        <f t="shared" si="73"/>
        <v>0</v>
      </c>
      <c r="AP2351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352" spans="1:42" x14ac:dyDescent="0.25">
      <c r="A2352" t="s">
        <v>3350</v>
      </c>
      <c r="B2352" t="s">
        <v>49</v>
      </c>
      <c r="C2352" s="1">
        <v>63</v>
      </c>
      <c r="D2352" t="s">
        <v>40</v>
      </c>
      <c r="E2352">
        <v>2</v>
      </c>
      <c r="F2352" t="s">
        <v>311</v>
      </c>
      <c r="G2352" s="1">
        <v>92201</v>
      </c>
      <c r="H2352">
        <v>33.713890999999997</v>
      </c>
      <c r="I2352">
        <v>-116.237257</v>
      </c>
      <c r="J2352">
        <v>9</v>
      </c>
      <c r="K2352" s="1">
        <v>30</v>
      </c>
      <c r="L2352" t="s">
        <v>42</v>
      </c>
      <c r="M2352" t="s">
        <v>40</v>
      </c>
      <c r="N2352" s="10">
        <v>21.72</v>
      </c>
      <c r="O2352" t="s">
        <v>40</v>
      </c>
      <c r="P2352" t="s">
        <v>40</v>
      </c>
      <c r="Q2352" t="s">
        <v>55</v>
      </c>
      <c r="R2352">
        <v>19</v>
      </c>
      <c r="S2352" t="s">
        <v>43</v>
      </c>
      <c r="T2352" t="s">
        <v>43</v>
      </c>
      <c r="U2352" t="s">
        <v>43</v>
      </c>
      <c r="V2352" t="s">
        <v>43</v>
      </c>
      <c r="W2352" t="s">
        <v>40</v>
      </c>
      <c r="X2352" t="s">
        <v>43</v>
      </c>
      <c r="Y2352" t="s">
        <v>43</v>
      </c>
      <c r="Z2352" t="s">
        <v>43</v>
      </c>
      <c r="AA2352" t="s">
        <v>51</v>
      </c>
      <c r="AB2352" t="s">
        <v>43</v>
      </c>
      <c r="AC2352" t="s">
        <v>56</v>
      </c>
      <c r="AD2352" s="10">
        <v>85.45</v>
      </c>
      <c r="AE2352" s="10">
        <v>2509.9499999999998</v>
      </c>
      <c r="AF2352" s="10">
        <v>23.13</v>
      </c>
      <c r="AG2352" s="10">
        <v>120</v>
      </c>
      <c r="AH2352" s="10">
        <v>651.6</v>
      </c>
      <c r="AI2352" s="10">
        <v>3258.42</v>
      </c>
      <c r="AJ2352" t="s">
        <v>47</v>
      </c>
      <c r="AM2352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352" t="str">
        <f t="shared" si="72"/>
        <v>60-80</v>
      </c>
      <c r="AO2352">
        <f t="shared" si="73"/>
        <v>0</v>
      </c>
      <c r="AP235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353" spans="1:42" x14ac:dyDescent="0.25">
      <c r="A2353" t="s">
        <v>3351</v>
      </c>
      <c r="B2353" t="s">
        <v>39</v>
      </c>
      <c r="C2353" s="1">
        <v>50</v>
      </c>
      <c r="D2353" t="s">
        <v>43</v>
      </c>
      <c r="E2353">
        <v>0</v>
      </c>
      <c r="F2353" t="s">
        <v>940</v>
      </c>
      <c r="G2353" s="1">
        <v>94041</v>
      </c>
      <c r="H2353">
        <v>37.388348999999998</v>
      </c>
      <c r="I2353">
        <v>-122.075299</v>
      </c>
      <c r="J2353">
        <v>0</v>
      </c>
      <c r="K2353" s="1">
        <v>3</v>
      </c>
      <c r="L2353" t="s">
        <v>42</v>
      </c>
      <c r="M2353" t="s">
        <v>40</v>
      </c>
      <c r="N2353" s="10">
        <v>14.35</v>
      </c>
      <c r="O2353" t="s">
        <v>40</v>
      </c>
      <c r="P2353" t="s">
        <v>40</v>
      </c>
      <c r="Q2353" t="s">
        <v>55</v>
      </c>
      <c r="R2353">
        <v>17</v>
      </c>
      <c r="S2353" t="s">
        <v>43</v>
      </c>
      <c r="T2353" t="s">
        <v>43</v>
      </c>
      <c r="U2353" t="s">
        <v>43</v>
      </c>
      <c r="V2353" t="s">
        <v>43</v>
      </c>
      <c r="W2353" t="s">
        <v>43</v>
      </c>
      <c r="X2353" t="s">
        <v>43</v>
      </c>
      <c r="Y2353" t="s">
        <v>43</v>
      </c>
      <c r="Z2353" t="s">
        <v>40</v>
      </c>
      <c r="AA2353" t="s">
        <v>51</v>
      </c>
      <c r="AB2353" t="s">
        <v>43</v>
      </c>
      <c r="AC2353" t="s">
        <v>56</v>
      </c>
      <c r="AD2353" s="10">
        <v>76.099999999999994</v>
      </c>
      <c r="AE2353" s="10">
        <v>257.60000000000002</v>
      </c>
      <c r="AF2353" s="10">
        <v>0</v>
      </c>
      <c r="AG2353" s="10">
        <v>0</v>
      </c>
      <c r="AH2353" s="10">
        <v>43.05</v>
      </c>
      <c r="AI2353" s="10">
        <v>300.64999999999998</v>
      </c>
      <c r="AJ2353" t="s">
        <v>98</v>
      </c>
      <c r="AM2353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353" t="str">
        <f t="shared" si="72"/>
        <v>50-59</v>
      </c>
      <c r="AO2353">
        <f t="shared" si="73"/>
        <v>0</v>
      </c>
      <c r="AP235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354" spans="1:42" x14ac:dyDescent="0.25">
      <c r="A2354" t="s">
        <v>3352</v>
      </c>
      <c r="B2354" t="s">
        <v>49</v>
      </c>
      <c r="C2354" s="1">
        <v>31</v>
      </c>
      <c r="D2354" t="s">
        <v>40</v>
      </c>
      <c r="E2354">
        <v>2</v>
      </c>
      <c r="F2354" t="s">
        <v>3353</v>
      </c>
      <c r="G2354" s="1">
        <v>94964</v>
      </c>
      <c r="H2354">
        <v>37.942551000000002</v>
      </c>
      <c r="I2354">
        <v>-122.491642</v>
      </c>
      <c r="J2354">
        <v>8</v>
      </c>
      <c r="K2354" s="1">
        <v>13</v>
      </c>
      <c r="L2354" t="s">
        <v>42</v>
      </c>
      <c r="M2354" t="s">
        <v>40</v>
      </c>
      <c r="N2354" s="10">
        <v>48.7</v>
      </c>
      <c r="O2354" t="s">
        <v>40</v>
      </c>
      <c r="P2354" t="s">
        <v>43</v>
      </c>
      <c r="AA2354" t="s">
        <v>45</v>
      </c>
      <c r="AB2354" t="s">
        <v>43</v>
      </c>
      <c r="AC2354" t="s">
        <v>56</v>
      </c>
      <c r="AD2354" s="10">
        <v>24.5</v>
      </c>
      <c r="AE2354" s="10">
        <v>343.6</v>
      </c>
      <c r="AF2354" s="10">
        <v>0</v>
      </c>
      <c r="AG2354" s="10">
        <v>0</v>
      </c>
      <c r="AH2354" s="10">
        <v>633.1</v>
      </c>
      <c r="AI2354" s="10">
        <v>976.7</v>
      </c>
      <c r="AJ2354" t="s">
        <v>47</v>
      </c>
      <c r="AM2354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2354" t="str">
        <f t="shared" si="72"/>
        <v>30-39</v>
      </c>
      <c r="AO2354">
        <f t="shared" si="73"/>
        <v>0</v>
      </c>
      <c r="AP2354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355" spans="1:42" x14ac:dyDescent="0.25">
      <c r="A2355" t="s">
        <v>3354</v>
      </c>
      <c r="B2355" t="s">
        <v>49</v>
      </c>
      <c r="C2355" s="1">
        <v>76</v>
      </c>
      <c r="D2355" t="s">
        <v>43</v>
      </c>
      <c r="E2355">
        <v>0</v>
      </c>
      <c r="F2355" t="s">
        <v>2642</v>
      </c>
      <c r="G2355" s="1">
        <v>95524</v>
      </c>
      <c r="H2355">
        <v>40.825485999999998</v>
      </c>
      <c r="I2355">
        <v>-124.049485</v>
      </c>
      <c r="J2355">
        <v>0</v>
      </c>
      <c r="K2355" s="1">
        <v>16</v>
      </c>
      <c r="L2355" t="s">
        <v>42</v>
      </c>
      <c r="M2355" t="s">
        <v>40</v>
      </c>
      <c r="N2355" s="10">
        <v>19.18</v>
      </c>
      <c r="O2355" t="s">
        <v>40</v>
      </c>
      <c r="P2355" t="s">
        <v>40</v>
      </c>
      <c r="Q2355" t="s">
        <v>55</v>
      </c>
      <c r="R2355">
        <v>22</v>
      </c>
      <c r="S2355" t="s">
        <v>43</v>
      </c>
      <c r="T2355" t="s">
        <v>43</v>
      </c>
      <c r="U2355" t="s">
        <v>43</v>
      </c>
      <c r="V2355" t="s">
        <v>43</v>
      </c>
      <c r="W2355" t="s">
        <v>40</v>
      </c>
      <c r="X2355" t="s">
        <v>43</v>
      </c>
      <c r="Y2355" t="s">
        <v>43</v>
      </c>
      <c r="Z2355" t="s">
        <v>40</v>
      </c>
      <c r="AA2355" t="s">
        <v>51</v>
      </c>
      <c r="AB2355" t="s">
        <v>40</v>
      </c>
      <c r="AC2355" t="s">
        <v>56</v>
      </c>
      <c r="AD2355" s="10">
        <v>86.6</v>
      </c>
      <c r="AE2355" s="10">
        <v>1281</v>
      </c>
      <c r="AF2355" s="10">
        <v>0</v>
      </c>
      <c r="AG2355" s="10">
        <v>0</v>
      </c>
      <c r="AH2355" s="10">
        <v>306.88</v>
      </c>
      <c r="AI2355" s="10">
        <v>1587.88</v>
      </c>
      <c r="AJ2355" t="s">
        <v>57</v>
      </c>
      <c r="AK2355" t="s">
        <v>63</v>
      </c>
      <c r="AL2355" t="s">
        <v>67</v>
      </c>
      <c r="AM2355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2355" t="str">
        <f t="shared" si="72"/>
        <v>60-80</v>
      </c>
      <c r="AO2355">
        <f t="shared" si="73"/>
        <v>1</v>
      </c>
      <c r="AP235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356" spans="1:42" x14ac:dyDescent="0.25">
      <c r="A2356" t="s">
        <v>3355</v>
      </c>
      <c r="B2356" t="s">
        <v>49</v>
      </c>
      <c r="C2356" s="1">
        <v>58</v>
      </c>
      <c r="D2356" t="s">
        <v>40</v>
      </c>
      <c r="E2356">
        <v>3</v>
      </c>
      <c r="F2356" t="s">
        <v>1527</v>
      </c>
      <c r="G2356" s="1">
        <v>92347</v>
      </c>
      <c r="H2356">
        <v>34.983808000000003</v>
      </c>
      <c r="I2356">
        <v>-117.239306</v>
      </c>
      <c r="J2356">
        <v>6</v>
      </c>
      <c r="K2356" s="1">
        <v>30</v>
      </c>
      <c r="L2356" t="s">
        <v>42</v>
      </c>
      <c r="M2356" t="s">
        <v>40</v>
      </c>
      <c r="N2356" s="10">
        <v>40</v>
      </c>
      <c r="O2356" t="s">
        <v>43</v>
      </c>
      <c r="P2356" t="s">
        <v>43</v>
      </c>
      <c r="AA2356" t="s">
        <v>73</v>
      </c>
      <c r="AB2356" t="s">
        <v>43</v>
      </c>
      <c r="AC2356" t="s">
        <v>46</v>
      </c>
      <c r="AD2356" s="10">
        <v>21.25</v>
      </c>
      <c r="AE2356" s="10">
        <v>711.9</v>
      </c>
      <c r="AF2356" s="10">
        <v>0</v>
      </c>
      <c r="AG2356" s="10">
        <v>0</v>
      </c>
      <c r="AH2356" s="10">
        <v>1200</v>
      </c>
      <c r="AI2356" s="10">
        <v>1911.9</v>
      </c>
      <c r="AJ2356" t="s">
        <v>47</v>
      </c>
      <c r="AM2356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356" t="str">
        <f t="shared" si="72"/>
        <v>50-59</v>
      </c>
      <c r="AO2356">
        <f t="shared" si="73"/>
        <v>0</v>
      </c>
      <c r="AP2356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357" spans="1:42" x14ac:dyDescent="0.25">
      <c r="A2357" t="s">
        <v>3356</v>
      </c>
      <c r="B2357" t="s">
        <v>49</v>
      </c>
      <c r="C2357" s="1">
        <v>57</v>
      </c>
      <c r="D2357" t="s">
        <v>40</v>
      </c>
      <c r="E2357">
        <v>3</v>
      </c>
      <c r="F2357" t="s">
        <v>330</v>
      </c>
      <c r="G2357" s="1">
        <v>95030</v>
      </c>
      <c r="H2357">
        <v>37.222842</v>
      </c>
      <c r="I2357">
        <v>-121.988727</v>
      </c>
      <c r="J2357">
        <v>10</v>
      </c>
      <c r="K2357" s="1">
        <v>1</v>
      </c>
      <c r="L2357" t="s">
        <v>42</v>
      </c>
      <c r="M2357" t="s">
        <v>40</v>
      </c>
      <c r="N2357" s="10">
        <v>32.78</v>
      </c>
      <c r="O2357" t="s">
        <v>43</v>
      </c>
      <c r="P2357" t="s">
        <v>43</v>
      </c>
      <c r="AA2357" t="s">
        <v>51</v>
      </c>
      <c r="AB2357" t="s">
        <v>43</v>
      </c>
      <c r="AC2357" t="s">
        <v>46</v>
      </c>
      <c r="AD2357" s="10">
        <v>19.2</v>
      </c>
      <c r="AE2357" s="10">
        <v>19.2</v>
      </c>
      <c r="AF2357" s="10">
        <v>0</v>
      </c>
      <c r="AG2357" s="10">
        <v>0</v>
      </c>
      <c r="AH2357" s="10">
        <v>32.78</v>
      </c>
      <c r="AI2357" s="10">
        <v>51.98</v>
      </c>
      <c r="AJ2357" t="s">
        <v>98</v>
      </c>
      <c r="AM235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357" t="str">
        <f t="shared" si="72"/>
        <v>50-59</v>
      </c>
      <c r="AO2357">
        <f t="shared" si="73"/>
        <v>0</v>
      </c>
      <c r="AP2357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358" spans="1:42" x14ac:dyDescent="0.25">
      <c r="A2358" t="s">
        <v>3357</v>
      </c>
      <c r="B2358" t="s">
        <v>39</v>
      </c>
      <c r="C2358" s="1">
        <v>42</v>
      </c>
      <c r="D2358" t="s">
        <v>43</v>
      </c>
      <c r="E2358">
        <v>0</v>
      </c>
      <c r="F2358" t="s">
        <v>1539</v>
      </c>
      <c r="G2358" s="1">
        <v>93553</v>
      </c>
      <c r="H2358">
        <v>34.445239000000001</v>
      </c>
      <c r="I2358">
        <v>-117.894868</v>
      </c>
      <c r="J2358">
        <v>0</v>
      </c>
      <c r="K2358" s="1">
        <v>13</v>
      </c>
      <c r="L2358" t="s">
        <v>62</v>
      </c>
      <c r="M2358" t="s">
        <v>40</v>
      </c>
      <c r="N2358" s="10">
        <v>8.59</v>
      </c>
      <c r="O2358" t="s">
        <v>40</v>
      </c>
      <c r="P2358" t="s">
        <v>40</v>
      </c>
      <c r="Q2358" t="s">
        <v>55</v>
      </c>
      <c r="R2358">
        <v>15</v>
      </c>
      <c r="S2358" t="s">
        <v>43</v>
      </c>
      <c r="T2358" t="s">
        <v>40</v>
      </c>
      <c r="U2358" t="s">
        <v>40</v>
      </c>
      <c r="V2358" t="s">
        <v>40</v>
      </c>
      <c r="W2358" t="s">
        <v>43</v>
      </c>
      <c r="X2358" t="s">
        <v>43</v>
      </c>
      <c r="Y2358" t="s">
        <v>43</v>
      </c>
      <c r="Z2358" t="s">
        <v>40</v>
      </c>
      <c r="AA2358" t="s">
        <v>51</v>
      </c>
      <c r="AB2358" t="s">
        <v>43</v>
      </c>
      <c r="AC2358" t="s">
        <v>56</v>
      </c>
      <c r="AD2358" s="10">
        <v>89.4</v>
      </c>
      <c r="AE2358" s="10">
        <v>1132.3499999999999</v>
      </c>
      <c r="AF2358" s="10">
        <v>0</v>
      </c>
      <c r="AG2358" s="10">
        <v>0</v>
      </c>
      <c r="AH2358" s="10">
        <v>111.67</v>
      </c>
      <c r="AI2358" s="10">
        <v>1244.02</v>
      </c>
      <c r="AJ2358" t="s">
        <v>57</v>
      </c>
      <c r="AK2358" t="s">
        <v>58</v>
      </c>
      <c r="AL2358" t="s">
        <v>59</v>
      </c>
      <c r="AM2358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2358" t="str">
        <f t="shared" si="72"/>
        <v>40-49</v>
      </c>
      <c r="AO2358">
        <f t="shared" si="73"/>
        <v>1</v>
      </c>
      <c r="AP235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359" spans="1:42" x14ac:dyDescent="0.25">
      <c r="A2359" t="s">
        <v>3358</v>
      </c>
      <c r="B2359" t="s">
        <v>49</v>
      </c>
      <c r="C2359" s="1">
        <v>31</v>
      </c>
      <c r="D2359" t="s">
        <v>43</v>
      </c>
      <c r="E2359">
        <v>0</v>
      </c>
      <c r="F2359" t="s">
        <v>2335</v>
      </c>
      <c r="G2359" s="1">
        <v>96103</v>
      </c>
      <c r="H2359">
        <v>39.783746999999998</v>
      </c>
      <c r="I2359">
        <v>-120.66103200000001</v>
      </c>
      <c r="J2359">
        <v>0</v>
      </c>
      <c r="K2359" s="1">
        <v>34</v>
      </c>
      <c r="L2359" t="s">
        <v>129</v>
      </c>
      <c r="M2359" t="s">
        <v>40</v>
      </c>
      <c r="N2359" s="10">
        <v>36.520000000000003</v>
      </c>
      <c r="O2359" t="s">
        <v>43</v>
      </c>
      <c r="P2359" t="s">
        <v>43</v>
      </c>
      <c r="AA2359" t="s">
        <v>51</v>
      </c>
      <c r="AB2359" t="s">
        <v>43</v>
      </c>
      <c r="AC2359" t="s">
        <v>46</v>
      </c>
      <c r="AD2359" s="10">
        <v>19.7</v>
      </c>
      <c r="AE2359" s="10">
        <v>675.6</v>
      </c>
      <c r="AF2359" s="10">
        <v>0</v>
      </c>
      <c r="AG2359" s="10">
        <v>0</v>
      </c>
      <c r="AH2359" s="10">
        <v>1241.68</v>
      </c>
      <c r="AI2359" s="10">
        <v>1917.28</v>
      </c>
      <c r="AJ2359" t="s">
        <v>47</v>
      </c>
      <c r="AM2359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359" t="str">
        <f t="shared" si="72"/>
        <v>30-39</v>
      </c>
      <c r="AO2359">
        <f t="shared" si="73"/>
        <v>0</v>
      </c>
      <c r="AP2359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360" spans="1:42" x14ac:dyDescent="0.25">
      <c r="A2360" t="s">
        <v>3359</v>
      </c>
      <c r="B2360" t="s">
        <v>49</v>
      </c>
      <c r="C2360" s="1">
        <v>26</v>
      </c>
      <c r="D2360" t="s">
        <v>40</v>
      </c>
      <c r="E2360">
        <v>0</v>
      </c>
      <c r="F2360" t="s">
        <v>1116</v>
      </c>
      <c r="G2360" s="1">
        <v>92585</v>
      </c>
      <c r="H2360">
        <v>33.739412000000002</v>
      </c>
      <c r="I2360">
        <v>-117.173334</v>
      </c>
      <c r="J2360">
        <v>4</v>
      </c>
      <c r="K2360" s="1">
        <v>52</v>
      </c>
      <c r="L2360" t="s">
        <v>42</v>
      </c>
      <c r="M2360" t="s">
        <v>40</v>
      </c>
      <c r="N2360" s="10">
        <v>49.82</v>
      </c>
      <c r="O2360" t="s">
        <v>43</v>
      </c>
      <c r="P2360" t="s">
        <v>40</v>
      </c>
      <c r="Q2360" t="s">
        <v>55</v>
      </c>
      <c r="R2360">
        <v>51</v>
      </c>
      <c r="S2360" t="s">
        <v>40</v>
      </c>
      <c r="T2360" t="s">
        <v>40</v>
      </c>
      <c r="U2360" t="s">
        <v>40</v>
      </c>
      <c r="V2360" t="s">
        <v>40</v>
      </c>
      <c r="W2360" t="s">
        <v>40</v>
      </c>
      <c r="X2360" t="s">
        <v>40</v>
      </c>
      <c r="Y2360" t="s">
        <v>40</v>
      </c>
      <c r="Z2360" t="s">
        <v>40</v>
      </c>
      <c r="AA2360" t="s">
        <v>73</v>
      </c>
      <c r="AB2360" t="s">
        <v>40</v>
      </c>
      <c r="AC2360" t="s">
        <v>56</v>
      </c>
      <c r="AD2360" s="10">
        <v>106.3</v>
      </c>
      <c r="AE2360" s="10">
        <v>5487</v>
      </c>
      <c r="AF2360" s="10">
        <v>0</v>
      </c>
      <c r="AG2360" s="10">
        <v>0</v>
      </c>
      <c r="AH2360" s="10">
        <v>2590.64</v>
      </c>
      <c r="AI2360" s="10">
        <v>8077.64</v>
      </c>
      <c r="AJ2360" t="s">
        <v>47</v>
      </c>
      <c r="AM236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360" t="str">
        <f t="shared" si="72"/>
        <v>19-29</v>
      </c>
      <c r="AO2360">
        <f t="shared" si="73"/>
        <v>0</v>
      </c>
      <c r="AP2360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361" spans="1:42" x14ac:dyDescent="0.25">
      <c r="A2361" t="s">
        <v>3360</v>
      </c>
      <c r="B2361" t="s">
        <v>39</v>
      </c>
      <c r="C2361" s="1">
        <v>42</v>
      </c>
      <c r="D2361" t="s">
        <v>43</v>
      </c>
      <c r="E2361">
        <v>1</v>
      </c>
      <c r="F2361" t="s">
        <v>1176</v>
      </c>
      <c r="G2361" s="1">
        <v>91016</v>
      </c>
      <c r="H2361">
        <v>34.152799999999999</v>
      </c>
      <c r="I2361">
        <v>-118.00048200000001</v>
      </c>
      <c r="J2361">
        <v>0</v>
      </c>
      <c r="K2361" s="1">
        <v>4</v>
      </c>
      <c r="L2361" t="s">
        <v>54</v>
      </c>
      <c r="M2361" t="s">
        <v>40</v>
      </c>
      <c r="N2361" s="10">
        <v>33.5</v>
      </c>
      <c r="O2361" t="s">
        <v>43</v>
      </c>
      <c r="P2361" t="s">
        <v>40</v>
      </c>
      <c r="Q2361" t="s">
        <v>55</v>
      </c>
      <c r="R2361">
        <v>27</v>
      </c>
      <c r="S2361" t="s">
        <v>43</v>
      </c>
      <c r="T2361" t="s">
        <v>43</v>
      </c>
      <c r="U2361" t="s">
        <v>43</v>
      </c>
      <c r="V2361" t="s">
        <v>43</v>
      </c>
      <c r="W2361" t="s">
        <v>43</v>
      </c>
      <c r="X2361" t="s">
        <v>43</v>
      </c>
      <c r="Y2361" t="s">
        <v>43</v>
      </c>
      <c r="Z2361" t="s">
        <v>40</v>
      </c>
      <c r="AA2361" t="s">
        <v>51</v>
      </c>
      <c r="AB2361" t="s">
        <v>40</v>
      </c>
      <c r="AC2361" t="s">
        <v>56</v>
      </c>
      <c r="AD2361" s="10">
        <v>70.900000000000006</v>
      </c>
      <c r="AE2361" s="10">
        <v>273</v>
      </c>
      <c r="AF2361" s="10">
        <v>8.74</v>
      </c>
      <c r="AG2361" s="10">
        <v>0</v>
      </c>
      <c r="AH2361" s="10">
        <v>134</v>
      </c>
      <c r="AI2361" s="10">
        <v>398.26</v>
      </c>
      <c r="AJ2361" t="s">
        <v>57</v>
      </c>
      <c r="AK2361" t="s">
        <v>63</v>
      </c>
      <c r="AL2361" t="s">
        <v>64</v>
      </c>
      <c r="AM236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361" t="str">
        <f t="shared" si="72"/>
        <v>40-49</v>
      </c>
      <c r="AO2361">
        <f t="shared" si="73"/>
        <v>1</v>
      </c>
      <c r="AP2361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362" spans="1:42" x14ac:dyDescent="0.25">
      <c r="A2362" t="s">
        <v>3361</v>
      </c>
      <c r="B2362" t="s">
        <v>49</v>
      </c>
      <c r="C2362" s="1">
        <v>44</v>
      </c>
      <c r="D2362" t="s">
        <v>40</v>
      </c>
      <c r="E2362">
        <v>0</v>
      </c>
      <c r="F2362" t="s">
        <v>309</v>
      </c>
      <c r="G2362" s="1">
        <v>92840</v>
      </c>
      <c r="H2362">
        <v>33.787165000000002</v>
      </c>
      <c r="I2362">
        <v>-117.931889</v>
      </c>
      <c r="J2362">
        <v>7</v>
      </c>
      <c r="K2362" s="1">
        <v>44</v>
      </c>
      <c r="L2362" t="s">
        <v>42</v>
      </c>
      <c r="M2362" t="s">
        <v>40</v>
      </c>
      <c r="N2362" s="10">
        <v>32.22</v>
      </c>
      <c r="O2362" t="s">
        <v>40</v>
      </c>
      <c r="P2362" t="s">
        <v>43</v>
      </c>
      <c r="AA2362" t="s">
        <v>45</v>
      </c>
      <c r="AB2362" t="s">
        <v>43</v>
      </c>
      <c r="AC2362" t="s">
        <v>56</v>
      </c>
      <c r="AD2362" s="10">
        <v>24.85</v>
      </c>
      <c r="AE2362" s="10">
        <v>1013.6</v>
      </c>
      <c r="AF2362" s="10">
        <v>0</v>
      </c>
      <c r="AG2362" s="10">
        <v>0</v>
      </c>
      <c r="AH2362" s="10">
        <v>1417.68</v>
      </c>
      <c r="AI2362" s="10">
        <v>2431.2800000000002</v>
      </c>
      <c r="AJ2362" t="s">
        <v>47</v>
      </c>
      <c r="AM2362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362" t="str">
        <f t="shared" si="72"/>
        <v>40-49</v>
      </c>
      <c r="AO2362">
        <f t="shared" si="73"/>
        <v>0</v>
      </c>
      <c r="AP2362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363" spans="1:42" x14ac:dyDescent="0.25">
      <c r="A2363" t="s">
        <v>3362</v>
      </c>
      <c r="B2363" t="s">
        <v>49</v>
      </c>
      <c r="C2363" s="1">
        <v>61</v>
      </c>
      <c r="D2363" t="s">
        <v>40</v>
      </c>
      <c r="E2363">
        <v>0</v>
      </c>
      <c r="F2363" t="s">
        <v>3363</v>
      </c>
      <c r="G2363" s="1">
        <v>95648</v>
      </c>
      <c r="H2363">
        <v>38.922812</v>
      </c>
      <c r="I2363">
        <v>-121.312005</v>
      </c>
      <c r="J2363">
        <v>2</v>
      </c>
      <c r="K2363" s="1">
        <v>47</v>
      </c>
      <c r="L2363" t="s">
        <v>76</v>
      </c>
      <c r="M2363" t="s">
        <v>40</v>
      </c>
      <c r="N2363" s="10">
        <v>48.69</v>
      </c>
      <c r="O2363" t="s">
        <v>40</v>
      </c>
      <c r="P2363" t="s">
        <v>40</v>
      </c>
      <c r="Q2363" t="s">
        <v>55</v>
      </c>
      <c r="R2363">
        <v>21</v>
      </c>
      <c r="S2363" t="s">
        <v>43</v>
      </c>
      <c r="T2363" t="s">
        <v>40</v>
      </c>
      <c r="U2363" t="s">
        <v>40</v>
      </c>
      <c r="V2363" t="s">
        <v>43</v>
      </c>
      <c r="W2363" t="s">
        <v>40</v>
      </c>
      <c r="X2363" t="s">
        <v>40</v>
      </c>
      <c r="Y2363" t="s">
        <v>40</v>
      </c>
      <c r="Z2363" t="s">
        <v>40</v>
      </c>
      <c r="AA2363" t="s">
        <v>51</v>
      </c>
      <c r="AB2363" t="s">
        <v>40</v>
      </c>
      <c r="AC2363" t="s">
        <v>56</v>
      </c>
      <c r="AD2363" s="10">
        <v>104.1</v>
      </c>
      <c r="AE2363" s="10">
        <v>5135.1499999999996</v>
      </c>
      <c r="AF2363" s="10">
        <v>0</v>
      </c>
      <c r="AG2363" s="10">
        <v>0</v>
      </c>
      <c r="AH2363" s="10">
        <v>2288.4299999999998</v>
      </c>
      <c r="AI2363" s="10">
        <v>7423.58</v>
      </c>
      <c r="AJ2363" t="s">
        <v>47</v>
      </c>
      <c r="AM2363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363" t="str">
        <f t="shared" si="72"/>
        <v>60-80</v>
      </c>
      <c r="AO2363">
        <f t="shared" si="73"/>
        <v>0</v>
      </c>
      <c r="AP2363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364" spans="1:42" x14ac:dyDescent="0.25">
      <c r="A2364" t="s">
        <v>3364</v>
      </c>
      <c r="B2364" t="s">
        <v>39</v>
      </c>
      <c r="C2364" s="1">
        <v>27</v>
      </c>
      <c r="D2364" t="s">
        <v>40</v>
      </c>
      <c r="E2364">
        <v>1</v>
      </c>
      <c r="F2364" t="s">
        <v>157</v>
      </c>
      <c r="G2364" s="1">
        <v>95119</v>
      </c>
      <c r="H2364">
        <v>37.233226000000002</v>
      </c>
      <c r="I2364">
        <v>-121.78809</v>
      </c>
      <c r="J2364">
        <v>6</v>
      </c>
      <c r="K2364" s="1">
        <v>13</v>
      </c>
      <c r="L2364" t="s">
        <v>62</v>
      </c>
      <c r="M2364" t="s">
        <v>40</v>
      </c>
      <c r="N2364" s="10">
        <v>16.739999999999998</v>
      </c>
      <c r="O2364" t="s">
        <v>43</v>
      </c>
      <c r="P2364" t="s">
        <v>43</v>
      </c>
      <c r="AA2364" t="s">
        <v>51</v>
      </c>
      <c r="AB2364" t="s">
        <v>43</v>
      </c>
      <c r="AC2364" t="s">
        <v>46</v>
      </c>
      <c r="AD2364" s="10">
        <v>18.8</v>
      </c>
      <c r="AE2364" s="10">
        <v>251.25</v>
      </c>
      <c r="AF2364" s="10">
        <v>0</v>
      </c>
      <c r="AG2364" s="10">
        <v>0</v>
      </c>
      <c r="AH2364" s="10">
        <v>217.62</v>
      </c>
      <c r="AI2364" s="10">
        <v>468.87</v>
      </c>
      <c r="AJ2364" t="s">
        <v>47</v>
      </c>
      <c r="AM2364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2364" t="str">
        <f t="shared" si="72"/>
        <v>19-29</v>
      </c>
      <c r="AO2364">
        <f t="shared" si="73"/>
        <v>0</v>
      </c>
      <c r="AP2364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365" spans="1:42" x14ac:dyDescent="0.25">
      <c r="A2365" t="s">
        <v>3365</v>
      </c>
      <c r="B2365" t="s">
        <v>49</v>
      </c>
      <c r="C2365" s="1">
        <v>44</v>
      </c>
      <c r="D2365" t="s">
        <v>43</v>
      </c>
      <c r="E2365">
        <v>0</v>
      </c>
      <c r="F2365" t="s">
        <v>404</v>
      </c>
      <c r="G2365" s="1">
        <v>95004</v>
      </c>
      <c r="H2365">
        <v>36.878363999999998</v>
      </c>
      <c r="I2365">
        <v>-121.62978099999999</v>
      </c>
      <c r="J2365">
        <v>0</v>
      </c>
      <c r="K2365" s="1">
        <v>5</v>
      </c>
      <c r="L2365" t="s">
        <v>54</v>
      </c>
      <c r="M2365" t="s">
        <v>40</v>
      </c>
      <c r="N2365" s="10">
        <v>40.15</v>
      </c>
      <c r="O2365" t="s">
        <v>40</v>
      </c>
      <c r="P2365" t="s">
        <v>40</v>
      </c>
      <c r="Q2365" t="s">
        <v>55</v>
      </c>
      <c r="R2365">
        <v>19</v>
      </c>
      <c r="S2365" t="s">
        <v>43</v>
      </c>
      <c r="T2365" t="s">
        <v>43</v>
      </c>
      <c r="U2365" t="s">
        <v>43</v>
      </c>
      <c r="V2365" t="s">
        <v>43</v>
      </c>
      <c r="W2365" t="s">
        <v>40</v>
      </c>
      <c r="X2365" t="s">
        <v>40</v>
      </c>
      <c r="Y2365" t="s">
        <v>40</v>
      </c>
      <c r="Z2365" t="s">
        <v>40</v>
      </c>
      <c r="AA2365" t="s">
        <v>51</v>
      </c>
      <c r="AB2365" t="s">
        <v>40</v>
      </c>
      <c r="AC2365" t="s">
        <v>56</v>
      </c>
      <c r="AD2365" s="10">
        <v>94.85</v>
      </c>
      <c r="AE2365" s="10">
        <v>462.8</v>
      </c>
      <c r="AF2365" s="10">
        <v>0</v>
      </c>
      <c r="AG2365" s="10">
        <v>0</v>
      </c>
      <c r="AH2365" s="10">
        <v>200.75</v>
      </c>
      <c r="AI2365" s="10">
        <v>663.55</v>
      </c>
      <c r="AJ2365" t="s">
        <v>57</v>
      </c>
      <c r="AK2365" t="s">
        <v>121</v>
      </c>
      <c r="AL2365" t="s">
        <v>122</v>
      </c>
      <c r="AM236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365" t="str">
        <f t="shared" si="72"/>
        <v>40-49</v>
      </c>
      <c r="AO2365">
        <f t="shared" si="73"/>
        <v>1</v>
      </c>
      <c r="AP2365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366" spans="1:42" x14ac:dyDescent="0.25">
      <c r="A2366" t="s">
        <v>3366</v>
      </c>
      <c r="B2366" t="s">
        <v>39</v>
      </c>
      <c r="C2366" s="1">
        <v>61</v>
      </c>
      <c r="D2366" t="s">
        <v>40</v>
      </c>
      <c r="E2366">
        <v>3</v>
      </c>
      <c r="F2366" t="s">
        <v>3367</v>
      </c>
      <c r="G2366" s="1">
        <v>96123</v>
      </c>
      <c r="H2366">
        <v>40.845737999999997</v>
      </c>
      <c r="I2366">
        <v>-120.322219</v>
      </c>
      <c r="J2366">
        <v>0</v>
      </c>
      <c r="K2366" s="1">
        <v>23</v>
      </c>
      <c r="L2366" t="s">
        <v>42</v>
      </c>
      <c r="M2366" t="s">
        <v>40</v>
      </c>
      <c r="N2366" s="10">
        <v>7.11</v>
      </c>
      <c r="O2366" t="s">
        <v>40</v>
      </c>
      <c r="P2366" t="s">
        <v>43</v>
      </c>
      <c r="AA2366" t="s">
        <v>73</v>
      </c>
      <c r="AB2366" t="s">
        <v>43</v>
      </c>
      <c r="AC2366" t="s">
        <v>46</v>
      </c>
      <c r="AD2366" s="10">
        <v>23.85</v>
      </c>
      <c r="AE2366" s="10">
        <v>625.65</v>
      </c>
      <c r="AF2366" s="10">
        <v>0</v>
      </c>
      <c r="AG2366" s="10">
        <v>0</v>
      </c>
      <c r="AH2366" s="10">
        <v>163.53</v>
      </c>
      <c r="AI2366" s="10">
        <v>789.18</v>
      </c>
      <c r="AJ2366" t="s">
        <v>47</v>
      </c>
      <c r="AM2366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2366" t="str">
        <f t="shared" si="72"/>
        <v>60-80</v>
      </c>
      <c r="AO2366">
        <f t="shared" si="73"/>
        <v>0</v>
      </c>
      <c r="AP2366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367" spans="1:42" x14ac:dyDescent="0.25">
      <c r="A2367" t="s">
        <v>3368</v>
      </c>
      <c r="B2367" t="s">
        <v>39</v>
      </c>
      <c r="C2367" s="1">
        <v>79</v>
      </c>
      <c r="D2367" t="s">
        <v>43</v>
      </c>
      <c r="E2367">
        <v>0</v>
      </c>
      <c r="F2367" t="s">
        <v>3369</v>
      </c>
      <c r="G2367" s="1">
        <v>95970</v>
      </c>
      <c r="H2367">
        <v>39.424956999999999</v>
      </c>
      <c r="I2367">
        <v>-122.03930699999999</v>
      </c>
      <c r="J2367">
        <v>0</v>
      </c>
      <c r="K2367" s="1">
        <v>8</v>
      </c>
      <c r="L2367" t="s">
        <v>42</v>
      </c>
      <c r="M2367" t="s">
        <v>40</v>
      </c>
      <c r="N2367" s="10">
        <v>45.16</v>
      </c>
      <c r="O2367" t="s">
        <v>40</v>
      </c>
      <c r="P2367" t="s">
        <v>40</v>
      </c>
      <c r="Q2367" t="s">
        <v>55</v>
      </c>
      <c r="R2367">
        <v>15</v>
      </c>
      <c r="S2367" t="s">
        <v>43</v>
      </c>
      <c r="T2367" t="s">
        <v>40</v>
      </c>
      <c r="U2367" t="s">
        <v>40</v>
      </c>
      <c r="V2367" t="s">
        <v>43</v>
      </c>
      <c r="W2367" t="s">
        <v>40</v>
      </c>
      <c r="X2367" t="s">
        <v>40</v>
      </c>
      <c r="Y2367" t="s">
        <v>43</v>
      </c>
      <c r="Z2367" t="s">
        <v>40</v>
      </c>
      <c r="AA2367" t="s">
        <v>51</v>
      </c>
      <c r="AB2367" t="s">
        <v>40</v>
      </c>
      <c r="AC2367" t="s">
        <v>56</v>
      </c>
      <c r="AD2367" s="10">
        <v>105.5</v>
      </c>
      <c r="AE2367" s="10">
        <v>829.55</v>
      </c>
      <c r="AF2367" s="10">
        <v>0</v>
      </c>
      <c r="AG2367" s="10">
        <v>0</v>
      </c>
      <c r="AH2367" s="10">
        <v>361.28</v>
      </c>
      <c r="AI2367" s="10">
        <v>1190.83</v>
      </c>
      <c r="AJ2367" t="s">
        <v>57</v>
      </c>
      <c r="AK2367" t="s">
        <v>117</v>
      </c>
      <c r="AL2367" t="s">
        <v>466</v>
      </c>
      <c r="AM236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367" t="str">
        <f t="shared" si="72"/>
        <v>60-80</v>
      </c>
      <c r="AO2367">
        <f t="shared" si="73"/>
        <v>1</v>
      </c>
      <c r="AP2367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368" spans="1:42" x14ac:dyDescent="0.25">
      <c r="A2368" t="s">
        <v>3370</v>
      </c>
      <c r="B2368" t="s">
        <v>49</v>
      </c>
      <c r="C2368" s="1">
        <v>32</v>
      </c>
      <c r="D2368" t="s">
        <v>40</v>
      </c>
      <c r="E2368">
        <v>0</v>
      </c>
      <c r="F2368" t="s">
        <v>157</v>
      </c>
      <c r="G2368" s="1">
        <v>95110</v>
      </c>
      <c r="H2368">
        <v>37.346670000000003</v>
      </c>
      <c r="I2368">
        <v>-121.91001900000001</v>
      </c>
      <c r="J2368">
        <v>7</v>
      </c>
      <c r="K2368" s="1">
        <v>40</v>
      </c>
      <c r="L2368" t="s">
        <v>42</v>
      </c>
      <c r="M2368" t="s">
        <v>40</v>
      </c>
      <c r="N2368" s="10">
        <v>24.3</v>
      </c>
      <c r="O2368" t="s">
        <v>43</v>
      </c>
      <c r="P2368" t="s">
        <v>40</v>
      </c>
      <c r="Q2368" t="s">
        <v>79</v>
      </c>
      <c r="R2368">
        <v>28</v>
      </c>
      <c r="S2368" t="s">
        <v>43</v>
      </c>
      <c r="T2368" t="s">
        <v>40</v>
      </c>
      <c r="U2368" t="s">
        <v>43</v>
      </c>
      <c r="V2368" t="s">
        <v>43</v>
      </c>
      <c r="W2368" t="s">
        <v>43</v>
      </c>
      <c r="X2368" t="s">
        <v>43</v>
      </c>
      <c r="Y2368" t="s">
        <v>43</v>
      </c>
      <c r="Z2368" t="s">
        <v>40</v>
      </c>
      <c r="AA2368" t="s">
        <v>51</v>
      </c>
      <c r="AB2368" t="s">
        <v>40</v>
      </c>
      <c r="AC2368" t="s">
        <v>46</v>
      </c>
      <c r="AD2368" s="10">
        <v>50.15</v>
      </c>
      <c r="AE2368" s="10">
        <v>2058.5</v>
      </c>
      <c r="AF2368" s="10">
        <v>37.03</v>
      </c>
      <c r="AG2368" s="10">
        <v>0</v>
      </c>
      <c r="AH2368" s="10">
        <v>972</v>
      </c>
      <c r="AI2368" s="10">
        <v>2993.47</v>
      </c>
      <c r="AJ2368" t="s">
        <v>47</v>
      </c>
      <c r="AM2368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368" t="str">
        <f t="shared" si="72"/>
        <v>30-39</v>
      </c>
      <c r="AO2368">
        <f t="shared" si="73"/>
        <v>0</v>
      </c>
      <c r="AP2368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2369" spans="1:42" x14ac:dyDescent="0.25">
      <c r="A2369" t="s">
        <v>3371</v>
      </c>
      <c r="B2369" t="s">
        <v>39</v>
      </c>
      <c r="C2369" s="1">
        <v>53</v>
      </c>
      <c r="D2369" t="s">
        <v>40</v>
      </c>
      <c r="E2369">
        <v>3</v>
      </c>
      <c r="F2369" t="s">
        <v>726</v>
      </c>
      <c r="G2369" s="1">
        <v>92274</v>
      </c>
      <c r="H2369">
        <v>33.53604</v>
      </c>
      <c r="I2369">
        <v>-116.11922199999999</v>
      </c>
      <c r="J2369">
        <v>1</v>
      </c>
      <c r="K2369" s="1">
        <v>67</v>
      </c>
      <c r="L2369" t="s">
        <v>72</v>
      </c>
      <c r="M2369" t="s">
        <v>40</v>
      </c>
      <c r="N2369" s="10">
        <v>11.4</v>
      </c>
      <c r="O2369" t="s">
        <v>40</v>
      </c>
      <c r="P2369" t="s">
        <v>40</v>
      </c>
      <c r="Q2369" t="s">
        <v>55</v>
      </c>
      <c r="R2369">
        <v>27</v>
      </c>
      <c r="S2369" t="s">
        <v>43</v>
      </c>
      <c r="T2369" t="s">
        <v>40</v>
      </c>
      <c r="U2369" t="s">
        <v>43</v>
      </c>
      <c r="V2369" t="s">
        <v>40</v>
      </c>
      <c r="W2369" t="s">
        <v>40</v>
      </c>
      <c r="X2369" t="s">
        <v>43</v>
      </c>
      <c r="Y2369" t="s">
        <v>43</v>
      </c>
      <c r="Z2369" t="s">
        <v>40</v>
      </c>
      <c r="AA2369" t="s">
        <v>73</v>
      </c>
      <c r="AB2369" t="s">
        <v>43</v>
      </c>
      <c r="AC2369" t="s">
        <v>46</v>
      </c>
      <c r="AD2369" s="10">
        <v>94.1</v>
      </c>
      <c r="AE2369" s="10">
        <v>6302.8</v>
      </c>
      <c r="AF2369" s="10">
        <v>0</v>
      </c>
      <c r="AG2369" s="10">
        <v>0</v>
      </c>
      <c r="AH2369" s="10">
        <v>763.8</v>
      </c>
      <c r="AI2369" s="10">
        <v>7066.6</v>
      </c>
      <c r="AJ2369" t="s">
        <v>47</v>
      </c>
      <c r="AM236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369" t="str">
        <f t="shared" si="72"/>
        <v>50-59</v>
      </c>
      <c r="AO2369">
        <f t="shared" si="73"/>
        <v>0</v>
      </c>
      <c r="AP2369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370" spans="1:42" x14ac:dyDescent="0.25">
      <c r="A2370" t="s">
        <v>3372</v>
      </c>
      <c r="B2370" t="s">
        <v>39</v>
      </c>
      <c r="C2370" s="1">
        <v>59</v>
      </c>
      <c r="D2370" t="s">
        <v>43</v>
      </c>
      <c r="E2370">
        <v>0</v>
      </c>
      <c r="F2370" t="s">
        <v>898</v>
      </c>
      <c r="G2370" s="1">
        <v>95626</v>
      </c>
      <c r="H2370">
        <v>38.734997</v>
      </c>
      <c r="I2370">
        <v>-121.463719</v>
      </c>
      <c r="J2370">
        <v>0</v>
      </c>
      <c r="K2370" s="1">
        <v>25</v>
      </c>
      <c r="L2370" t="s">
        <v>42</v>
      </c>
      <c r="M2370" t="s">
        <v>40</v>
      </c>
      <c r="N2370" s="10">
        <v>36.24</v>
      </c>
      <c r="O2370" t="s">
        <v>40</v>
      </c>
      <c r="P2370" t="s">
        <v>40</v>
      </c>
      <c r="Q2370" t="s">
        <v>55</v>
      </c>
      <c r="R2370">
        <v>3</v>
      </c>
      <c r="S2370" t="s">
        <v>43</v>
      </c>
      <c r="T2370" t="s">
        <v>40</v>
      </c>
      <c r="U2370" t="s">
        <v>43</v>
      </c>
      <c r="V2370" t="s">
        <v>43</v>
      </c>
      <c r="W2370" t="s">
        <v>40</v>
      </c>
      <c r="X2370" t="s">
        <v>40</v>
      </c>
      <c r="Y2370" t="s">
        <v>40</v>
      </c>
      <c r="Z2370" t="s">
        <v>40</v>
      </c>
      <c r="AA2370" t="s">
        <v>51</v>
      </c>
      <c r="AB2370" t="s">
        <v>40</v>
      </c>
      <c r="AC2370" t="s">
        <v>56</v>
      </c>
      <c r="AD2370" s="10">
        <v>100.25</v>
      </c>
      <c r="AE2370" s="10">
        <v>2387.75</v>
      </c>
      <c r="AF2370" s="10">
        <v>0</v>
      </c>
      <c r="AG2370" s="10">
        <v>0</v>
      </c>
      <c r="AH2370" s="10">
        <v>906</v>
      </c>
      <c r="AI2370" s="10">
        <v>3293.75</v>
      </c>
      <c r="AJ2370" t="s">
        <v>57</v>
      </c>
      <c r="AK2370" t="s">
        <v>117</v>
      </c>
      <c r="AL2370" t="s">
        <v>802</v>
      </c>
      <c r="AM2370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370" t="str">
        <f t="shared" ref="AN2370:AN2433" si="74">IF(C2370&lt;=29,"19-29",IF(C2370&lt;=39,"30-39",IF(C2370&lt;=49,"40-49",IF(C2370&lt;=59,"50-59","60-80"))))</f>
        <v>50-59</v>
      </c>
      <c r="AO2370">
        <f t="shared" ref="AO2370:AO2433" si="75">IF(AJ2370="Churned",1,0)</f>
        <v>1</v>
      </c>
      <c r="AP2370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371" spans="1:42" x14ac:dyDescent="0.25">
      <c r="A2371" t="s">
        <v>3373</v>
      </c>
      <c r="B2371" t="s">
        <v>39</v>
      </c>
      <c r="C2371" s="1">
        <v>45</v>
      </c>
      <c r="D2371" t="s">
        <v>40</v>
      </c>
      <c r="E2371">
        <v>3</v>
      </c>
      <c r="F2371" t="s">
        <v>3374</v>
      </c>
      <c r="G2371" s="1">
        <v>93930</v>
      </c>
      <c r="H2371">
        <v>36.220761000000003</v>
      </c>
      <c r="I2371">
        <v>-120.980777</v>
      </c>
      <c r="J2371">
        <v>3</v>
      </c>
      <c r="K2371" s="1">
        <v>70</v>
      </c>
      <c r="L2371" t="s">
        <v>72</v>
      </c>
      <c r="M2371" t="s">
        <v>40</v>
      </c>
      <c r="N2371" s="10">
        <v>11.36</v>
      </c>
      <c r="O2371" t="s">
        <v>40</v>
      </c>
      <c r="P2371" t="s">
        <v>40</v>
      </c>
      <c r="Q2371" t="s">
        <v>55</v>
      </c>
      <c r="R2371">
        <v>53</v>
      </c>
      <c r="S2371" t="s">
        <v>40</v>
      </c>
      <c r="T2371" t="s">
        <v>40</v>
      </c>
      <c r="U2371" t="s">
        <v>40</v>
      </c>
      <c r="V2371" t="s">
        <v>40</v>
      </c>
      <c r="W2371" t="s">
        <v>40</v>
      </c>
      <c r="X2371" t="s">
        <v>40</v>
      </c>
      <c r="Y2371" t="s">
        <v>40</v>
      </c>
      <c r="Z2371" t="s">
        <v>40</v>
      </c>
      <c r="AA2371" t="s">
        <v>73</v>
      </c>
      <c r="AB2371" t="s">
        <v>40</v>
      </c>
      <c r="AC2371" t="s">
        <v>46</v>
      </c>
      <c r="AD2371" s="10">
        <v>115.15</v>
      </c>
      <c r="AE2371" s="10">
        <v>8250</v>
      </c>
      <c r="AF2371" s="10">
        <v>0</v>
      </c>
      <c r="AG2371" s="10">
        <v>0</v>
      </c>
      <c r="AH2371" s="10">
        <v>795.2</v>
      </c>
      <c r="AI2371" s="10">
        <v>9045.2000000000007</v>
      </c>
      <c r="AJ2371" t="s">
        <v>47</v>
      </c>
      <c r="AM2371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371" t="str">
        <f t="shared" si="74"/>
        <v>40-49</v>
      </c>
      <c r="AO2371">
        <f t="shared" si="75"/>
        <v>0</v>
      </c>
      <c r="AP2371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372" spans="1:42" x14ac:dyDescent="0.25">
      <c r="A2372" t="s">
        <v>3375</v>
      </c>
      <c r="B2372" t="s">
        <v>49</v>
      </c>
      <c r="C2372" s="1">
        <v>64</v>
      </c>
      <c r="D2372" t="s">
        <v>43</v>
      </c>
      <c r="E2372">
        <v>0</v>
      </c>
      <c r="F2372" t="s">
        <v>2823</v>
      </c>
      <c r="G2372" s="1">
        <v>95140</v>
      </c>
      <c r="H2372">
        <v>37.382908999999998</v>
      </c>
      <c r="I2372">
        <v>-121.634151</v>
      </c>
      <c r="J2372">
        <v>0</v>
      </c>
      <c r="K2372" s="1">
        <v>43</v>
      </c>
      <c r="L2372" t="s">
        <v>42</v>
      </c>
      <c r="M2372" t="s">
        <v>40</v>
      </c>
      <c r="N2372" s="10">
        <v>21.64</v>
      </c>
      <c r="O2372" t="s">
        <v>43</v>
      </c>
      <c r="P2372" t="s">
        <v>40</v>
      </c>
      <c r="Q2372" t="s">
        <v>79</v>
      </c>
      <c r="R2372">
        <v>13</v>
      </c>
      <c r="S2372" t="s">
        <v>43</v>
      </c>
      <c r="T2372" t="s">
        <v>40</v>
      </c>
      <c r="U2372" t="s">
        <v>43</v>
      </c>
      <c r="V2372" t="s">
        <v>43</v>
      </c>
      <c r="W2372" t="s">
        <v>43</v>
      </c>
      <c r="X2372" t="s">
        <v>40</v>
      </c>
      <c r="Y2372" t="s">
        <v>40</v>
      </c>
      <c r="Z2372" t="s">
        <v>40</v>
      </c>
      <c r="AA2372" t="s">
        <v>73</v>
      </c>
      <c r="AB2372" t="s">
        <v>40</v>
      </c>
      <c r="AC2372" t="s">
        <v>56</v>
      </c>
      <c r="AD2372" s="10">
        <v>60</v>
      </c>
      <c r="AE2372" s="10">
        <v>2548.5500000000002</v>
      </c>
      <c r="AF2372" s="10">
        <v>0</v>
      </c>
      <c r="AG2372" s="10">
        <v>0</v>
      </c>
      <c r="AH2372" s="10">
        <v>930.52</v>
      </c>
      <c r="AI2372" s="10">
        <v>3479.07</v>
      </c>
      <c r="AJ2372" t="s">
        <v>47</v>
      </c>
      <c r="AM2372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372" t="str">
        <f t="shared" si="74"/>
        <v>60-80</v>
      </c>
      <c r="AO2372">
        <f t="shared" si="75"/>
        <v>0</v>
      </c>
      <c r="AP237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373" spans="1:42" x14ac:dyDescent="0.25">
      <c r="A2373" t="s">
        <v>3376</v>
      </c>
      <c r="B2373" t="s">
        <v>39</v>
      </c>
      <c r="C2373" s="1">
        <v>79</v>
      </c>
      <c r="D2373" t="s">
        <v>43</v>
      </c>
      <c r="E2373">
        <v>0</v>
      </c>
      <c r="F2373" t="s">
        <v>151</v>
      </c>
      <c r="G2373" s="1">
        <v>92121</v>
      </c>
      <c r="H2373">
        <v>32.898612999999997</v>
      </c>
      <c r="I2373">
        <v>-117.20293700000001</v>
      </c>
      <c r="J2373">
        <v>0</v>
      </c>
      <c r="K2373" s="1">
        <v>12</v>
      </c>
      <c r="L2373" t="s">
        <v>42</v>
      </c>
      <c r="M2373" t="s">
        <v>40</v>
      </c>
      <c r="N2373" s="10">
        <v>34.01</v>
      </c>
      <c r="O2373" t="s">
        <v>40</v>
      </c>
      <c r="P2373" t="s">
        <v>40</v>
      </c>
      <c r="Q2373" t="s">
        <v>55</v>
      </c>
      <c r="R2373">
        <v>18</v>
      </c>
      <c r="S2373" t="s">
        <v>43</v>
      </c>
      <c r="T2373" t="s">
        <v>40</v>
      </c>
      <c r="U2373" t="s">
        <v>43</v>
      </c>
      <c r="V2373" t="s">
        <v>43</v>
      </c>
      <c r="W2373" t="s">
        <v>40</v>
      </c>
      <c r="X2373" t="s">
        <v>43</v>
      </c>
      <c r="Y2373" t="s">
        <v>43</v>
      </c>
      <c r="Z2373" t="s">
        <v>40</v>
      </c>
      <c r="AA2373" t="s">
        <v>51</v>
      </c>
      <c r="AB2373" t="s">
        <v>40</v>
      </c>
      <c r="AC2373" t="s">
        <v>56</v>
      </c>
      <c r="AD2373" s="10">
        <v>91.3</v>
      </c>
      <c r="AE2373" s="10">
        <v>1094.5</v>
      </c>
      <c r="AF2373" s="10">
        <v>0</v>
      </c>
      <c r="AG2373" s="10">
        <v>0</v>
      </c>
      <c r="AH2373" s="10">
        <v>408.12</v>
      </c>
      <c r="AI2373" s="10">
        <v>1502.62</v>
      </c>
      <c r="AJ2373" t="s">
        <v>57</v>
      </c>
      <c r="AK2373" t="s">
        <v>58</v>
      </c>
      <c r="AL2373" t="s">
        <v>104</v>
      </c>
      <c r="AM2373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373" t="str">
        <f t="shared" si="74"/>
        <v>60-80</v>
      </c>
      <c r="AO2373">
        <f t="shared" si="75"/>
        <v>1</v>
      </c>
      <c r="AP2373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374" spans="1:42" x14ac:dyDescent="0.25">
      <c r="A2374" t="s">
        <v>3377</v>
      </c>
      <c r="B2374" t="s">
        <v>39</v>
      </c>
      <c r="C2374" s="1">
        <v>74</v>
      </c>
      <c r="D2374" t="s">
        <v>40</v>
      </c>
      <c r="E2374">
        <v>0</v>
      </c>
      <c r="F2374" t="s">
        <v>942</v>
      </c>
      <c r="G2374" s="1">
        <v>92833</v>
      </c>
      <c r="H2374">
        <v>33.877639000000002</v>
      </c>
      <c r="I2374">
        <v>-117.961212</v>
      </c>
      <c r="J2374">
        <v>4</v>
      </c>
      <c r="K2374" s="1">
        <v>72</v>
      </c>
      <c r="L2374" t="s">
        <v>72</v>
      </c>
      <c r="M2374" t="s">
        <v>40</v>
      </c>
      <c r="N2374" s="10">
        <v>5.77</v>
      </c>
      <c r="O2374" t="s">
        <v>40</v>
      </c>
      <c r="P2374" t="s">
        <v>40</v>
      </c>
      <c r="Q2374" t="s">
        <v>79</v>
      </c>
      <c r="R2374">
        <v>24</v>
      </c>
      <c r="S2374" t="s">
        <v>40</v>
      </c>
      <c r="T2374" t="s">
        <v>40</v>
      </c>
      <c r="U2374" t="s">
        <v>40</v>
      </c>
      <c r="V2374" t="s">
        <v>40</v>
      </c>
      <c r="W2374" t="s">
        <v>40</v>
      </c>
      <c r="X2374" t="s">
        <v>40</v>
      </c>
      <c r="Y2374" t="s">
        <v>43</v>
      </c>
      <c r="Z2374" t="s">
        <v>40</v>
      </c>
      <c r="AA2374" t="s">
        <v>73</v>
      </c>
      <c r="AB2374" t="s">
        <v>40</v>
      </c>
      <c r="AC2374" t="s">
        <v>46</v>
      </c>
      <c r="AD2374" s="10">
        <v>89.55</v>
      </c>
      <c r="AE2374" s="10">
        <v>6448.85</v>
      </c>
      <c r="AF2374" s="10">
        <v>0</v>
      </c>
      <c r="AG2374" s="10">
        <v>0</v>
      </c>
      <c r="AH2374" s="10">
        <v>415.44</v>
      </c>
      <c r="AI2374" s="10">
        <v>6864.29</v>
      </c>
      <c r="AJ2374" t="s">
        <v>47</v>
      </c>
      <c r="AM237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374" t="str">
        <f t="shared" si="74"/>
        <v>60-80</v>
      </c>
      <c r="AO2374">
        <f t="shared" si="75"/>
        <v>0</v>
      </c>
      <c r="AP237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375" spans="1:42" x14ac:dyDescent="0.25">
      <c r="A2375" t="s">
        <v>3378</v>
      </c>
      <c r="B2375" t="s">
        <v>49</v>
      </c>
      <c r="C2375" s="1">
        <v>76</v>
      </c>
      <c r="D2375" t="s">
        <v>40</v>
      </c>
      <c r="E2375">
        <v>0</v>
      </c>
      <c r="F2375" t="s">
        <v>275</v>
      </c>
      <c r="G2375" s="1">
        <v>94063</v>
      </c>
      <c r="H2375">
        <v>37.499411000000002</v>
      </c>
      <c r="I2375">
        <v>-122.19631800000001</v>
      </c>
      <c r="J2375">
        <v>1</v>
      </c>
      <c r="K2375" s="1">
        <v>21</v>
      </c>
      <c r="L2375" t="s">
        <v>62</v>
      </c>
      <c r="M2375" t="s">
        <v>40</v>
      </c>
      <c r="N2375" s="10">
        <v>19.739999999999998</v>
      </c>
      <c r="O2375" t="s">
        <v>43</v>
      </c>
      <c r="P2375" t="s">
        <v>40</v>
      </c>
      <c r="Q2375" t="s">
        <v>55</v>
      </c>
      <c r="R2375">
        <v>18</v>
      </c>
      <c r="S2375" t="s">
        <v>43</v>
      </c>
      <c r="T2375" t="s">
        <v>43</v>
      </c>
      <c r="U2375" t="s">
        <v>43</v>
      </c>
      <c r="V2375" t="s">
        <v>43</v>
      </c>
      <c r="W2375" t="s">
        <v>43</v>
      </c>
      <c r="X2375" t="s">
        <v>43</v>
      </c>
      <c r="Y2375" t="s">
        <v>43</v>
      </c>
      <c r="Z2375" t="s">
        <v>40</v>
      </c>
      <c r="AA2375" t="s">
        <v>51</v>
      </c>
      <c r="AB2375" t="s">
        <v>40</v>
      </c>
      <c r="AC2375" t="s">
        <v>56</v>
      </c>
      <c r="AD2375" s="10">
        <v>69.099999999999994</v>
      </c>
      <c r="AE2375" s="10">
        <v>1474.75</v>
      </c>
      <c r="AF2375" s="10">
        <v>0</v>
      </c>
      <c r="AG2375" s="10">
        <v>0</v>
      </c>
      <c r="AH2375" s="10">
        <v>414.54</v>
      </c>
      <c r="AI2375" s="10">
        <v>1889.29</v>
      </c>
      <c r="AJ2375" t="s">
        <v>57</v>
      </c>
      <c r="AK2375" t="s">
        <v>121</v>
      </c>
      <c r="AL2375" t="s">
        <v>195</v>
      </c>
      <c r="AM2375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2375" t="str">
        <f t="shared" si="74"/>
        <v>60-80</v>
      </c>
      <c r="AO2375">
        <f t="shared" si="75"/>
        <v>1</v>
      </c>
      <c r="AP237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376" spans="1:42" x14ac:dyDescent="0.25">
      <c r="A2376" t="s">
        <v>3379</v>
      </c>
      <c r="B2376" t="s">
        <v>49</v>
      </c>
      <c r="C2376" s="1">
        <v>40</v>
      </c>
      <c r="D2376" t="s">
        <v>40</v>
      </c>
      <c r="E2376">
        <v>0</v>
      </c>
      <c r="F2376" t="s">
        <v>733</v>
      </c>
      <c r="G2376" s="1">
        <v>96096</v>
      </c>
      <c r="H2376">
        <v>40.637104999999998</v>
      </c>
      <c r="I2376">
        <v>-121.906949</v>
      </c>
      <c r="J2376">
        <v>5</v>
      </c>
      <c r="K2376" s="1">
        <v>51</v>
      </c>
      <c r="L2376" t="s">
        <v>76</v>
      </c>
      <c r="M2376" t="s">
        <v>40</v>
      </c>
      <c r="N2376" s="10">
        <v>9.5299999999999994</v>
      </c>
      <c r="O2376" t="s">
        <v>43</v>
      </c>
      <c r="P2376" t="s">
        <v>40</v>
      </c>
      <c r="Q2376" t="s">
        <v>79</v>
      </c>
      <c r="R2376">
        <v>10</v>
      </c>
      <c r="S2376" t="s">
        <v>40</v>
      </c>
      <c r="T2376" t="s">
        <v>40</v>
      </c>
      <c r="U2376" t="s">
        <v>43</v>
      </c>
      <c r="V2376" t="s">
        <v>40</v>
      </c>
      <c r="W2376" t="s">
        <v>43</v>
      </c>
      <c r="X2376" t="s">
        <v>43</v>
      </c>
      <c r="Y2376" t="s">
        <v>43</v>
      </c>
      <c r="Z2376" t="s">
        <v>40</v>
      </c>
      <c r="AA2376" t="s">
        <v>73</v>
      </c>
      <c r="AB2376" t="s">
        <v>43</v>
      </c>
      <c r="AC2376" t="s">
        <v>46</v>
      </c>
      <c r="AD2376" s="10">
        <v>60.5</v>
      </c>
      <c r="AE2376" s="10">
        <v>3121.45</v>
      </c>
      <c r="AF2376" s="10">
        <v>0</v>
      </c>
      <c r="AG2376" s="10">
        <v>0</v>
      </c>
      <c r="AH2376" s="10">
        <v>486.03</v>
      </c>
      <c r="AI2376" s="10">
        <v>3607.48</v>
      </c>
      <c r="AJ2376" t="s">
        <v>47</v>
      </c>
      <c r="AM237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376" t="str">
        <f t="shared" si="74"/>
        <v>40-49</v>
      </c>
      <c r="AO2376">
        <f t="shared" si="75"/>
        <v>0</v>
      </c>
      <c r="AP237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377" spans="1:42" x14ac:dyDescent="0.25">
      <c r="A2377" t="s">
        <v>3380</v>
      </c>
      <c r="B2377" t="s">
        <v>49</v>
      </c>
      <c r="C2377" s="1">
        <v>28</v>
      </c>
      <c r="D2377" t="s">
        <v>40</v>
      </c>
      <c r="E2377">
        <v>0</v>
      </c>
      <c r="F2377" t="s">
        <v>1748</v>
      </c>
      <c r="G2377" s="1">
        <v>95014</v>
      </c>
      <c r="H2377">
        <v>37.306612000000001</v>
      </c>
      <c r="I2377">
        <v>-122.08062099999999</v>
      </c>
      <c r="J2377">
        <v>1</v>
      </c>
      <c r="K2377" s="1">
        <v>55</v>
      </c>
      <c r="L2377" t="s">
        <v>76</v>
      </c>
      <c r="M2377" t="s">
        <v>40</v>
      </c>
      <c r="N2377" s="10">
        <v>8.8000000000000007</v>
      </c>
      <c r="O2377" t="s">
        <v>43</v>
      </c>
      <c r="P2377" t="s">
        <v>40</v>
      </c>
      <c r="Q2377" t="s">
        <v>79</v>
      </c>
      <c r="R2377">
        <v>48</v>
      </c>
      <c r="S2377" t="s">
        <v>40</v>
      </c>
      <c r="T2377" t="s">
        <v>40</v>
      </c>
      <c r="U2377" t="s">
        <v>43</v>
      </c>
      <c r="V2377" t="s">
        <v>40</v>
      </c>
      <c r="W2377" t="s">
        <v>43</v>
      </c>
      <c r="X2377" t="s">
        <v>43</v>
      </c>
      <c r="Y2377" t="s">
        <v>43</v>
      </c>
      <c r="Z2377" t="s">
        <v>43</v>
      </c>
      <c r="AA2377" t="s">
        <v>73</v>
      </c>
      <c r="AB2377" t="s">
        <v>43</v>
      </c>
      <c r="AC2377" t="s">
        <v>56</v>
      </c>
      <c r="AD2377" s="10">
        <v>57.55</v>
      </c>
      <c r="AE2377" s="10">
        <v>3046.4</v>
      </c>
      <c r="AF2377" s="10">
        <v>0</v>
      </c>
      <c r="AG2377" s="10">
        <v>60</v>
      </c>
      <c r="AH2377" s="10">
        <v>484</v>
      </c>
      <c r="AI2377" s="10">
        <v>3590.4</v>
      </c>
      <c r="AJ2377" t="s">
        <v>57</v>
      </c>
      <c r="AK2377" t="s">
        <v>58</v>
      </c>
      <c r="AL2377" t="s">
        <v>214</v>
      </c>
      <c r="AM237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377" t="str">
        <f t="shared" si="74"/>
        <v>19-29</v>
      </c>
      <c r="AO2377">
        <f t="shared" si="75"/>
        <v>1</v>
      </c>
      <c r="AP2377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2378" spans="1:42" x14ac:dyDescent="0.25">
      <c r="A2378" t="s">
        <v>3381</v>
      </c>
      <c r="B2378" t="s">
        <v>49</v>
      </c>
      <c r="C2378" s="1">
        <v>59</v>
      </c>
      <c r="D2378" t="s">
        <v>43</v>
      </c>
      <c r="E2378">
        <v>0</v>
      </c>
      <c r="F2378" t="s">
        <v>3382</v>
      </c>
      <c r="G2378" s="1">
        <v>95715</v>
      </c>
      <c r="H2378">
        <v>39.237540000000003</v>
      </c>
      <c r="I2378">
        <v>-120.720196</v>
      </c>
      <c r="J2378">
        <v>0</v>
      </c>
      <c r="K2378" s="1">
        <v>51</v>
      </c>
      <c r="L2378" t="s">
        <v>42</v>
      </c>
      <c r="M2378" t="s">
        <v>40</v>
      </c>
      <c r="N2378" s="10">
        <v>9.85</v>
      </c>
      <c r="O2378" t="s">
        <v>40</v>
      </c>
      <c r="P2378" t="s">
        <v>40</v>
      </c>
      <c r="Q2378" t="s">
        <v>44</v>
      </c>
      <c r="R2378">
        <v>3</v>
      </c>
      <c r="S2378" t="s">
        <v>40</v>
      </c>
      <c r="T2378" t="s">
        <v>43</v>
      </c>
      <c r="U2378" t="s">
        <v>43</v>
      </c>
      <c r="V2378" t="s">
        <v>40</v>
      </c>
      <c r="W2378" t="s">
        <v>43</v>
      </c>
      <c r="X2378" t="s">
        <v>43</v>
      </c>
      <c r="Y2378" t="s">
        <v>43</v>
      </c>
      <c r="Z2378" t="s">
        <v>40</v>
      </c>
      <c r="AA2378" t="s">
        <v>45</v>
      </c>
      <c r="AB2378" t="s">
        <v>43</v>
      </c>
      <c r="AC2378" t="s">
        <v>46</v>
      </c>
      <c r="AD2378" s="10">
        <v>59.9</v>
      </c>
      <c r="AE2378" s="10">
        <v>3043.6</v>
      </c>
      <c r="AF2378" s="10">
        <v>0</v>
      </c>
      <c r="AG2378" s="10">
        <v>0</v>
      </c>
      <c r="AH2378" s="10">
        <v>502.35</v>
      </c>
      <c r="AI2378" s="10">
        <v>3545.95</v>
      </c>
      <c r="AJ2378" t="s">
        <v>47</v>
      </c>
      <c r="AM237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378" t="str">
        <f t="shared" si="74"/>
        <v>50-59</v>
      </c>
      <c r="AO2378">
        <f t="shared" si="75"/>
        <v>0</v>
      </c>
      <c r="AP2378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2379" spans="1:42" x14ac:dyDescent="0.25">
      <c r="A2379" t="s">
        <v>3383</v>
      </c>
      <c r="B2379" t="s">
        <v>39</v>
      </c>
      <c r="C2379" s="1">
        <v>73</v>
      </c>
      <c r="D2379" t="s">
        <v>40</v>
      </c>
      <c r="E2379">
        <v>0</v>
      </c>
      <c r="F2379" t="s">
        <v>50</v>
      </c>
      <c r="G2379" s="1">
        <v>91201</v>
      </c>
      <c r="H2379">
        <v>34.17051</v>
      </c>
      <c r="I2379">
        <v>-118.289463</v>
      </c>
      <c r="J2379">
        <v>5</v>
      </c>
      <c r="K2379" s="1">
        <v>22</v>
      </c>
      <c r="L2379" t="s">
        <v>62</v>
      </c>
      <c r="M2379" t="s">
        <v>40</v>
      </c>
      <c r="N2379" s="10">
        <v>17.22</v>
      </c>
      <c r="O2379" t="s">
        <v>40</v>
      </c>
      <c r="P2379" t="s">
        <v>40</v>
      </c>
      <c r="Q2379" t="s">
        <v>79</v>
      </c>
      <c r="R2379">
        <v>25</v>
      </c>
      <c r="S2379" t="s">
        <v>40</v>
      </c>
      <c r="T2379" t="s">
        <v>40</v>
      </c>
      <c r="U2379" t="s">
        <v>43</v>
      </c>
      <c r="V2379" t="s">
        <v>40</v>
      </c>
      <c r="W2379" t="s">
        <v>43</v>
      </c>
      <c r="X2379" t="s">
        <v>43</v>
      </c>
      <c r="Y2379" t="s">
        <v>43</v>
      </c>
      <c r="Z2379" t="s">
        <v>40</v>
      </c>
      <c r="AA2379" t="s">
        <v>73</v>
      </c>
      <c r="AB2379" t="s">
        <v>40</v>
      </c>
      <c r="AC2379" t="s">
        <v>46</v>
      </c>
      <c r="AD2379" s="10">
        <v>63.55</v>
      </c>
      <c r="AE2379" s="10">
        <v>1381.8</v>
      </c>
      <c r="AF2379" s="10">
        <v>0</v>
      </c>
      <c r="AG2379" s="10">
        <v>0</v>
      </c>
      <c r="AH2379" s="10">
        <v>378.84</v>
      </c>
      <c r="AI2379" s="10">
        <v>1760.64</v>
      </c>
      <c r="AJ2379" t="s">
        <v>47</v>
      </c>
      <c r="AM2379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2379" t="str">
        <f t="shared" si="74"/>
        <v>60-80</v>
      </c>
      <c r="AO2379">
        <f t="shared" si="75"/>
        <v>0</v>
      </c>
      <c r="AP2379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380" spans="1:42" x14ac:dyDescent="0.25">
      <c r="A2380" t="s">
        <v>3384</v>
      </c>
      <c r="B2380" t="s">
        <v>39</v>
      </c>
      <c r="C2380" s="1">
        <v>40</v>
      </c>
      <c r="D2380" t="s">
        <v>40</v>
      </c>
      <c r="E2380">
        <v>2</v>
      </c>
      <c r="F2380" t="s">
        <v>3385</v>
      </c>
      <c r="G2380" s="1">
        <v>95482</v>
      </c>
      <c r="H2380">
        <v>39.134075000000003</v>
      </c>
      <c r="I2380">
        <v>-123.23421999999999</v>
      </c>
      <c r="J2380">
        <v>9</v>
      </c>
      <c r="K2380" s="1">
        <v>51</v>
      </c>
      <c r="L2380" t="s">
        <v>76</v>
      </c>
      <c r="M2380" t="s">
        <v>40</v>
      </c>
      <c r="N2380" s="10">
        <v>29.56</v>
      </c>
      <c r="O2380" t="s">
        <v>40</v>
      </c>
      <c r="P2380" t="s">
        <v>40</v>
      </c>
      <c r="Q2380" t="s">
        <v>55</v>
      </c>
      <c r="R2380">
        <v>27</v>
      </c>
      <c r="S2380" t="s">
        <v>43</v>
      </c>
      <c r="T2380" t="s">
        <v>43</v>
      </c>
      <c r="U2380" t="s">
        <v>43</v>
      </c>
      <c r="V2380" t="s">
        <v>40</v>
      </c>
      <c r="W2380" t="s">
        <v>43</v>
      </c>
      <c r="X2380" t="s">
        <v>43</v>
      </c>
      <c r="Y2380" t="s">
        <v>43</v>
      </c>
      <c r="Z2380" t="s">
        <v>40</v>
      </c>
      <c r="AA2380" t="s">
        <v>51</v>
      </c>
      <c r="AB2380" t="s">
        <v>40</v>
      </c>
      <c r="AC2380" t="s">
        <v>56</v>
      </c>
      <c r="AD2380" s="10">
        <v>80.75</v>
      </c>
      <c r="AE2380" s="10">
        <v>4116.8999999999996</v>
      </c>
      <c r="AF2380" s="10">
        <v>0</v>
      </c>
      <c r="AG2380" s="10">
        <v>0</v>
      </c>
      <c r="AH2380" s="10">
        <v>1507.56</v>
      </c>
      <c r="AI2380" s="10">
        <v>5624.46</v>
      </c>
      <c r="AJ2380" t="s">
        <v>47</v>
      </c>
      <c r="AM238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380" t="str">
        <f t="shared" si="74"/>
        <v>40-49</v>
      </c>
      <c r="AO2380">
        <f t="shared" si="75"/>
        <v>0</v>
      </c>
      <c r="AP2380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381" spans="1:42" x14ac:dyDescent="0.25">
      <c r="A2381" t="s">
        <v>3386</v>
      </c>
      <c r="B2381" t="s">
        <v>39</v>
      </c>
      <c r="C2381" s="1">
        <v>22</v>
      </c>
      <c r="D2381" t="s">
        <v>40</v>
      </c>
      <c r="E2381">
        <v>1</v>
      </c>
      <c r="F2381" t="s">
        <v>1901</v>
      </c>
      <c r="G2381" s="1">
        <v>93644</v>
      </c>
      <c r="H2381">
        <v>37.648646999999997</v>
      </c>
      <c r="I2381">
        <v>-119.231447</v>
      </c>
      <c r="J2381">
        <v>2</v>
      </c>
      <c r="K2381" s="1">
        <v>71</v>
      </c>
      <c r="L2381" t="s">
        <v>42</v>
      </c>
      <c r="M2381" t="s">
        <v>40</v>
      </c>
      <c r="N2381" s="10">
        <v>1.84</v>
      </c>
      <c r="O2381" t="s">
        <v>40</v>
      </c>
      <c r="P2381" t="s">
        <v>40</v>
      </c>
      <c r="Q2381" t="s">
        <v>55</v>
      </c>
      <c r="R2381">
        <v>69</v>
      </c>
      <c r="S2381" t="s">
        <v>40</v>
      </c>
      <c r="T2381" t="s">
        <v>40</v>
      </c>
      <c r="U2381" t="s">
        <v>40</v>
      </c>
      <c r="V2381" t="s">
        <v>43</v>
      </c>
      <c r="W2381" t="s">
        <v>40</v>
      </c>
      <c r="X2381" t="s">
        <v>40</v>
      </c>
      <c r="Y2381" t="s">
        <v>40</v>
      </c>
      <c r="Z2381" t="s">
        <v>43</v>
      </c>
      <c r="AA2381" t="s">
        <v>73</v>
      </c>
      <c r="AB2381" t="s">
        <v>40</v>
      </c>
      <c r="AC2381" t="s">
        <v>56</v>
      </c>
      <c r="AD2381" s="10">
        <v>109</v>
      </c>
      <c r="AE2381" s="10">
        <v>7661.8</v>
      </c>
      <c r="AF2381" s="10">
        <v>0</v>
      </c>
      <c r="AG2381" s="10">
        <v>150</v>
      </c>
      <c r="AH2381" s="10">
        <v>130.63999999999999</v>
      </c>
      <c r="AI2381" s="10">
        <v>7942.44</v>
      </c>
      <c r="AJ2381" t="s">
        <v>47</v>
      </c>
      <c r="AM2381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381" t="str">
        <f t="shared" si="74"/>
        <v>19-29</v>
      </c>
      <c r="AO2381">
        <f t="shared" si="75"/>
        <v>0</v>
      </c>
      <c r="AP2381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382" spans="1:42" x14ac:dyDescent="0.25">
      <c r="A2382" t="s">
        <v>3387</v>
      </c>
      <c r="B2382" t="s">
        <v>49</v>
      </c>
      <c r="C2382" s="1">
        <v>23</v>
      </c>
      <c r="D2382" t="s">
        <v>43</v>
      </c>
      <c r="E2382">
        <v>1</v>
      </c>
      <c r="F2382" t="s">
        <v>2386</v>
      </c>
      <c r="G2382" s="1">
        <v>95661</v>
      </c>
      <c r="H2382">
        <v>38.736685000000001</v>
      </c>
      <c r="I2382">
        <v>-121.25198399999999</v>
      </c>
      <c r="J2382">
        <v>0</v>
      </c>
      <c r="K2382" s="1">
        <v>3</v>
      </c>
      <c r="L2382" t="s">
        <v>42</v>
      </c>
      <c r="M2382" t="s">
        <v>40</v>
      </c>
      <c r="N2382" s="10">
        <v>37.85</v>
      </c>
      <c r="O2382" t="s">
        <v>43</v>
      </c>
      <c r="P2382" t="s">
        <v>43</v>
      </c>
      <c r="AA2382" t="s">
        <v>51</v>
      </c>
      <c r="AB2382" t="s">
        <v>40</v>
      </c>
      <c r="AC2382" t="s">
        <v>46</v>
      </c>
      <c r="AD2382" s="10">
        <v>20.05</v>
      </c>
      <c r="AE2382" s="10">
        <v>75.45</v>
      </c>
      <c r="AF2382" s="10">
        <v>0</v>
      </c>
      <c r="AG2382" s="10">
        <v>0</v>
      </c>
      <c r="AH2382" s="10">
        <v>113.55</v>
      </c>
      <c r="AI2382" s="10">
        <v>189</v>
      </c>
      <c r="AJ2382" t="s">
        <v>98</v>
      </c>
      <c r="AM238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382" t="str">
        <f t="shared" si="74"/>
        <v>19-29</v>
      </c>
      <c r="AO2382">
        <f t="shared" si="75"/>
        <v>0</v>
      </c>
      <c r="AP2382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383" spans="1:42" x14ac:dyDescent="0.25">
      <c r="A2383" t="s">
        <v>3388</v>
      </c>
      <c r="B2383" t="s">
        <v>39</v>
      </c>
      <c r="C2383" s="1">
        <v>40</v>
      </c>
      <c r="D2383" t="s">
        <v>40</v>
      </c>
      <c r="E2383">
        <v>2</v>
      </c>
      <c r="F2383" t="s">
        <v>391</v>
      </c>
      <c r="G2383" s="1">
        <v>94111</v>
      </c>
      <c r="H2383">
        <v>37.801775999999997</v>
      </c>
      <c r="I2383">
        <v>-122.402293</v>
      </c>
      <c r="J2383">
        <v>4</v>
      </c>
      <c r="K2383" s="1">
        <v>44</v>
      </c>
      <c r="L2383" t="s">
        <v>76</v>
      </c>
      <c r="M2383" t="s">
        <v>40</v>
      </c>
      <c r="N2383" s="10">
        <v>24.71</v>
      </c>
      <c r="O2383" t="s">
        <v>40</v>
      </c>
      <c r="P2383" t="s">
        <v>40</v>
      </c>
      <c r="Q2383" t="s">
        <v>55</v>
      </c>
      <c r="R2383">
        <v>27</v>
      </c>
      <c r="S2383" t="s">
        <v>43</v>
      </c>
      <c r="T2383" t="s">
        <v>40</v>
      </c>
      <c r="U2383" t="s">
        <v>40</v>
      </c>
      <c r="V2383" t="s">
        <v>43</v>
      </c>
      <c r="W2383" t="s">
        <v>43</v>
      </c>
      <c r="X2383" t="s">
        <v>40</v>
      </c>
      <c r="Y2383" t="s">
        <v>40</v>
      </c>
      <c r="Z2383" t="s">
        <v>43</v>
      </c>
      <c r="AA2383" t="s">
        <v>45</v>
      </c>
      <c r="AB2383" t="s">
        <v>43</v>
      </c>
      <c r="AC2383" t="s">
        <v>56</v>
      </c>
      <c r="AD2383" s="10">
        <v>94.4</v>
      </c>
      <c r="AE2383" s="10">
        <v>4295.3500000000004</v>
      </c>
      <c r="AF2383" s="10">
        <v>0</v>
      </c>
      <c r="AG2383" s="10">
        <v>40</v>
      </c>
      <c r="AH2383" s="10">
        <v>1087.24</v>
      </c>
      <c r="AI2383" s="10">
        <v>5422.59</v>
      </c>
      <c r="AJ2383" t="s">
        <v>47</v>
      </c>
      <c r="AM2383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383" t="str">
        <f t="shared" si="74"/>
        <v>40-49</v>
      </c>
      <c r="AO2383">
        <f t="shared" si="75"/>
        <v>0</v>
      </c>
      <c r="AP2383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384" spans="1:42" x14ac:dyDescent="0.25">
      <c r="A2384" t="s">
        <v>3389</v>
      </c>
      <c r="B2384" t="s">
        <v>39</v>
      </c>
      <c r="C2384" s="1">
        <v>61</v>
      </c>
      <c r="D2384" t="s">
        <v>43</v>
      </c>
      <c r="E2384">
        <v>0</v>
      </c>
      <c r="F2384" t="s">
        <v>2201</v>
      </c>
      <c r="G2384" s="1">
        <v>90221</v>
      </c>
      <c r="H2384">
        <v>33.885810999999997</v>
      </c>
      <c r="I2384">
        <v>-118.206459</v>
      </c>
      <c r="J2384">
        <v>0</v>
      </c>
      <c r="K2384" s="1">
        <v>31</v>
      </c>
      <c r="L2384" t="s">
        <v>42</v>
      </c>
      <c r="M2384" t="s">
        <v>40</v>
      </c>
      <c r="N2384" s="10">
        <v>25.57</v>
      </c>
      <c r="O2384" t="s">
        <v>43</v>
      </c>
      <c r="P2384" t="s">
        <v>40</v>
      </c>
      <c r="Q2384" t="s">
        <v>79</v>
      </c>
      <c r="R2384">
        <v>27</v>
      </c>
      <c r="S2384" t="s">
        <v>43</v>
      </c>
      <c r="T2384" t="s">
        <v>40</v>
      </c>
      <c r="U2384" t="s">
        <v>40</v>
      </c>
      <c r="V2384" t="s">
        <v>40</v>
      </c>
      <c r="W2384" t="s">
        <v>40</v>
      </c>
      <c r="X2384" t="s">
        <v>40</v>
      </c>
      <c r="Y2384" t="s">
        <v>40</v>
      </c>
      <c r="Z2384" t="s">
        <v>43</v>
      </c>
      <c r="AA2384" t="s">
        <v>73</v>
      </c>
      <c r="AB2384" t="s">
        <v>43</v>
      </c>
      <c r="AC2384" t="s">
        <v>46</v>
      </c>
      <c r="AD2384" s="10">
        <v>79.2</v>
      </c>
      <c r="AE2384" s="10">
        <v>2497.1999999999998</v>
      </c>
      <c r="AF2384" s="10">
        <v>0</v>
      </c>
      <c r="AG2384" s="10">
        <v>70</v>
      </c>
      <c r="AH2384" s="10">
        <v>792.67</v>
      </c>
      <c r="AI2384" s="10">
        <v>3359.87</v>
      </c>
      <c r="AJ2384" t="s">
        <v>47</v>
      </c>
      <c r="AM2384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384" t="str">
        <f t="shared" si="74"/>
        <v>60-80</v>
      </c>
      <c r="AO2384">
        <f t="shared" si="75"/>
        <v>0</v>
      </c>
      <c r="AP238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385" spans="1:42" x14ac:dyDescent="0.25">
      <c r="A2385" t="s">
        <v>3390</v>
      </c>
      <c r="B2385" t="s">
        <v>39</v>
      </c>
      <c r="C2385" s="1">
        <v>80</v>
      </c>
      <c r="D2385" t="s">
        <v>40</v>
      </c>
      <c r="E2385">
        <v>0</v>
      </c>
      <c r="F2385" t="s">
        <v>135</v>
      </c>
      <c r="G2385" s="1">
        <v>90038</v>
      </c>
      <c r="H2385">
        <v>34.088017000000001</v>
      </c>
      <c r="I2385">
        <v>-118.327168</v>
      </c>
      <c r="J2385">
        <v>3</v>
      </c>
      <c r="K2385" s="1">
        <v>3</v>
      </c>
      <c r="L2385" t="s">
        <v>54</v>
      </c>
      <c r="M2385" t="s">
        <v>40</v>
      </c>
      <c r="N2385" s="10">
        <v>39.51</v>
      </c>
      <c r="O2385" t="s">
        <v>43</v>
      </c>
      <c r="P2385" t="s">
        <v>40</v>
      </c>
      <c r="Q2385" t="s">
        <v>55</v>
      </c>
      <c r="R2385">
        <v>17</v>
      </c>
      <c r="S2385" t="s">
        <v>43</v>
      </c>
      <c r="T2385" t="s">
        <v>40</v>
      </c>
      <c r="U2385" t="s">
        <v>43</v>
      </c>
      <c r="V2385" t="s">
        <v>43</v>
      </c>
      <c r="W2385" t="s">
        <v>43</v>
      </c>
      <c r="X2385" t="s">
        <v>43</v>
      </c>
      <c r="Y2385" t="s">
        <v>43</v>
      </c>
      <c r="Z2385" t="s">
        <v>43</v>
      </c>
      <c r="AA2385" t="s">
        <v>51</v>
      </c>
      <c r="AB2385" t="s">
        <v>40</v>
      </c>
      <c r="AC2385" t="s">
        <v>56</v>
      </c>
      <c r="AD2385" s="10">
        <v>74.599999999999994</v>
      </c>
      <c r="AE2385" s="10">
        <v>239.05</v>
      </c>
      <c r="AF2385" s="10">
        <v>0</v>
      </c>
      <c r="AG2385" s="10">
        <v>30</v>
      </c>
      <c r="AH2385" s="10">
        <v>118.53</v>
      </c>
      <c r="AI2385" s="10">
        <v>387.58</v>
      </c>
      <c r="AJ2385" t="s">
        <v>98</v>
      </c>
      <c r="AM238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385" t="str">
        <f t="shared" si="74"/>
        <v>60-80</v>
      </c>
      <c r="AO2385">
        <f t="shared" si="75"/>
        <v>0</v>
      </c>
      <c r="AP238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386" spans="1:42" x14ac:dyDescent="0.25">
      <c r="A2386" t="s">
        <v>3391</v>
      </c>
      <c r="B2386" t="s">
        <v>49</v>
      </c>
      <c r="C2386" s="1">
        <v>71</v>
      </c>
      <c r="D2386" t="s">
        <v>43</v>
      </c>
      <c r="E2386">
        <v>0</v>
      </c>
      <c r="F2386" t="s">
        <v>135</v>
      </c>
      <c r="G2386" s="1">
        <v>90037</v>
      </c>
      <c r="H2386">
        <v>34.002642000000002</v>
      </c>
      <c r="I2386">
        <v>-118.28759599999999</v>
      </c>
      <c r="J2386">
        <v>0</v>
      </c>
      <c r="K2386" s="1">
        <v>1</v>
      </c>
      <c r="L2386" t="s">
        <v>54</v>
      </c>
      <c r="M2386" t="s">
        <v>40</v>
      </c>
      <c r="N2386" s="10">
        <v>11.89</v>
      </c>
      <c r="O2386" t="s">
        <v>43</v>
      </c>
      <c r="P2386" t="s">
        <v>40</v>
      </c>
      <c r="Q2386" t="s">
        <v>79</v>
      </c>
      <c r="R2386">
        <v>12</v>
      </c>
      <c r="S2386" t="s">
        <v>43</v>
      </c>
      <c r="T2386" t="s">
        <v>43</v>
      </c>
      <c r="U2386" t="s">
        <v>43</v>
      </c>
      <c r="V2386" t="s">
        <v>43</v>
      </c>
      <c r="W2386" t="s">
        <v>43</v>
      </c>
      <c r="X2386" t="s">
        <v>43</v>
      </c>
      <c r="Y2386" t="s">
        <v>43</v>
      </c>
      <c r="Z2386" t="s">
        <v>40</v>
      </c>
      <c r="AA2386" t="s">
        <v>45</v>
      </c>
      <c r="AB2386" t="s">
        <v>43</v>
      </c>
      <c r="AC2386" t="s">
        <v>56</v>
      </c>
      <c r="AD2386" s="10">
        <v>45.25</v>
      </c>
      <c r="AE2386" s="10">
        <v>45.25</v>
      </c>
      <c r="AF2386" s="10">
        <v>0</v>
      </c>
      <c r="AG2386" s="10">
        <v>0</v>
      </c>
      <c r="AH2386" s="10">
        <v>11.89</v>
      </c>
      <c r="AI2386" s="10">
        <v>57.14</v>
      </c>
      <c r="AJ2386" t="s">
        <v>98</v>
      </c>
      <c r="AM238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386" t="str">
        <f t="shared" si="74"/>
        <v>60-80</v>
      </c>
      <c r="AO2386">
        <f t="shared" si="75"/>
        <v>0</v>
      </c>
      <c r="AP2386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2387" spans="1:42" x14ac:dyDescent="0.25">
      <c r="A2387" t="s">
        <v>3392</v>
      </c>
      <c r="B2387" t="s">
        <v>49</v>
      </c>
      <c r="C2387" s="1">
        <v>40</v>
      </c>
      <c r="D2387" t="s">
        <v>43</v>
      </c>
      <c r="E2387">
        <v>0</v>
      </c>
      <c r="F2387" t="s">
        <v>2153</v>
      </c>
      <c r="G2387" s="1">
        <v>95374</v>
      </c>
      <c r="H2387">
        <v>37.316806999999997</v>
      </c>
      <c r="I2387">
        <v>-120.85575300000001</v>
      </c>
      <c r="J2387">
        <v>0</v>
      </c>
      <c r="K2387" s="1">
        <v>41</v>
      </c>
      <c r="L2387" t="s">
        <v>42</v>
      </c>
      <c r="M2387" t="s">
        <v>40</v>
      </c>
      <c r="N2387" s="10">
        <v>6.6</v>
      </c>
      <c r="O2387" t="s">
        <v>40</v>
      </c>
      <c r="P2387" t="s">
        <v>40</v>
      </c>
      <c r="Q2387" t="s">
        <v>44</v>
      </c>
      <c r="R2387">
        <v>3</v>
      </c>
      <c r="S2387" t="s">
        <v>43</v>
      </c>
      <c r="T2387" t="s">
        <v>43</v>
      </c>
      <c r="U2387" t="s">
        <v>40</v>
      </c>
      <c r="V2387" t="s">
        <v>43</v>
      </c>
      <c r="W2387" t="s">
        <v>43</v>
      </c>
      <c r="X2387" t="s">
        <v>43</v>
      </c>
      <c r="Y2387" t="s">
        <v>43</v>
      </c>
      <c r="Z2387" t="s">
        <v>40</v>
      </c>
      <c r="AA2387" t="s">
        <v>51</v>
      </c>
      <c r="AB2387" t="s">
        <v>40</v>
      </c>
      <c r="AC2387" t="s">
        <v>56</v>
      </c>
      <c r="AD2387" s="10">
        <v>55.7</v>
      </c>
      <c r="AE2387" s="10">
        <v>2237.5500000000002</v>
      </c>
      <c r="AF2387" s="10">
        <v>0</v>
      </c>
      <c r="AG2387" s="10">
        <v>0</v>
      </c>
      <c r="AH2387" s="10">
        <v>270.60000000000002</v>
      </c>
      <c r="AI2387" s="10">
        <v>2508.15</v>
      </c>
      <c r="AJ2387" t="s">
        <v>47</v>
      </c>
      <c r="AM2387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387" t="str">
        <f t="shared" si="74"/>
        <v>40-49</v>
      </c>
      <c r="AO2387">
        <f t="shared" si="75"/>
        <v>0</v>
      </c>
      <c r="AP2387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2388" spans="1:42" x14ac:dyDescent="0.25">
      <c r="A2388" t="s">
        <v>3393</v>
      </c>
      <c r="B2388" t="s">
        <v>49</v>
      </c>
      <c r="C2388" s="1">
        <v>57</v>
      </c>
      <c r="D2388" t="s">
        <v>40</v>
      </c>
      <c r="E2388">
        <v>1</v>
      </c>
      <c r="F2388" t="s">
        <v>281</v>
      </c>
      <c r="G2388" s="1">
        <v>93445</v>
      </c>
      <c r="H2388">
        <v>35.059694999999998</v>
      </c>
      <c r="I2388">
        <v>-120.604741</v>
      </c>
      <c r="J2388">
        <v>1</v>
      </c>
      <c r="K2388" s="1">
        <v>60</v>
      </c>
      <c r="L2388" t="s">
        <v>76</v>
      </c>
      <c r="M2388" t="s">
        <v>40</v>
      </c>
      <c r="N2388" s="10">
        <v>2.83</v>
      </c>
      <c r="O2388" t="s">
        <v>40</v>
      </c>
      <c r="P2388" t="s">
        <v>40</v>
      </c>
      <c r="Q2388" t="s">
        <v>55</v>
      </c>
      <c r="R2388">
        <v>19</v>
      </c>
      <c r="S2388" t="s">
        <v>43</v>
      </c>
      <c r="T2388" t="s">
        <v>40</v>
      </c>
      <c r="U2388" t="s">
        <v>43</v>
      </c>
      <c r="V2388" t="s">
        <v>40</v>
      </c>
      <c r="W2388" t="s">
        <v>40</v>
      </c>
      <c r="X2388" t="s">
        <v>40</v>
      </c>
      <c r="Y2388" t="s">
        <v>40</v>
      </c>
      <c r="Z2388" t="s">
        <v>40</v>
      </c>
      <c r="AA2388" t="s">
        <v>51</v>
      </c>
      <c r="AB2388" t="s">
        <v>40</v>
      </c>
      <c r="AC2388" t="s">
        <v>56</v>
      </c>
      <c r="AD2388" s="10">
        <v>103.75</v>
      </c>
      <c r="AE2388" s="10">
        <v>5969.95</v>
      </c>
      <c r="AF2388" s="10">
        <v>0</v>
      </c>
      <c r="AG2388" s="10">
        <v>0</v>
      </c>
      <c r="AH2388" s="10">
        <v>169.8</v>
      </c>
      <c r="AI2388" s="10">
        <v>6139.75</v>
      </c>
      <c r="AJ2388" t="s">
        <v>47</v>
      </c>
      <c r="AM238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388" t="str">
        <f t="shared" si="74"/>
        <v>50-59</v>
      </c>
      <c r="AO2388">
        <f t="shared" si="75"/>
        <v>0</v>
      </c>
      <c r="AP2388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389" spans="1:42" x14ac:dyDescent="0.25">
      <c r="A2389" t="s">
        <v>3394</v>
      </c>
      <c r="B2389" t="s">
        <v>39</v>
      </c>
      <c r="C2389" s="1">
        <v>21</v>
      </c>
      <c r="D2389" t="s">
        <v>40</v>
      </c>
      <c r="E2389">
        <v>2</v>
      </c>
      <c r="F2389" t="s">
        <v>2010</v>
      </c>
      <c r="G2389" s="1">
        <v>93528</v>
      </c>
      <c r="H2389">
        <v>35.363339000000003</v>
      </c>
      <c r="I2389">
        <v>-117.637641</v>
      </c>
      <c r="J2389">
        <v>1</v>
      </c>
      <c r="K2389" s="1">
        <v>2</v>
      </c>
      <c r="L2389" t="s">
        <v>42</v>
      </c>
      <c r="M2389" t="s">
        <v>40</v>
      </c>
      <c r="N2389" s="10">
        <v>27.27</v>
      </c>
      <c r="O2389" t="s">
        <v>43</v>
      </c>
      <c r="P2389" t="s">
        <v>40</v>
      </c>
      <c r="Q2389" t="s">
        <v>79</v>
      </c>
      <c r="R2389">
        <v>51</v>
      </c>
      <c r="S2389" t="s">
        <v>43</v>
      </c>
      <c r="T2389" t="s">
        <v>43</v>
      </c>
      <c r="U2389" t="s">
        <v>43</v>
      </c>
      <c r="V2389" t="s">
        <v>43</v>
      </c>
      <c r="W2389" t="s">
        <v>40</v>
      </c>
      <c r="X2389" t="s">
        <v>40</v>
      </c>
      <c r="Y2389" t="s">
        <v>40</v>
      </c>
      <c r="Z2389" t="s">
        <v>40</v>
      </c>
      <c r="AA2389" t="s">
        <v>51</v>
      </c>
      <c r="AB2389" t="s">
        <v>43</v>
      </c>
      <c r="AC2389" t="s">
        <v>46</v>
      </c>
      <c r="AD2389" s="10">
        <v>65.7</v>
      </c>
      <c r="AE2389" s="10">
        <v>134.35</v>
      </c>
      <c r="AF2389" s="10">
        <v>0</v>
      </c>
      <c r="AG2389" s="10">
        <v>0</v>
      </c>
      <c r="AH2389" s="10">
        <v>54.54</v>
      </c>
      <c r="AI2389" s="10">
        <v>188.89</v>
      </c>
      <c r="AJ2389" t="s">
        <v>57</v>
      </c>
      <c r="AK2389" t="s">
        <v>58</v>
      </c>
      <c r="AL2389" t="s">
        <v>59</v>
      </c>
      <c r="AM2389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389" t="str">
        <f t="shared" si="74"/>
        <v>19-29</v>
      </c>
      <c r="AO2389">
        <f t="shared" si="75"/>
        <v>1</v>
      </c>
      <c r="AP2389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390" spans="1:42" x14ac:dyDescent="0.25">
      <c r="A2390" t="s">
        <v>3395</v>
      </c>
      <c r="B2390" t="s">
        <v>49</v>
      </c>
      <c r="C2390" s="1">
        <v>19</v>
      </c>
      <c r="D2390" t="s">
        <v>43</v>
      </c>
      <c r="E2390">
        <v>0</v>
      </c>
      <c r="F2390" t="s">
        <v>2130</v>
      </c>
      <c r="G2390" s="1">
        <v>95425</v>
      </c>
      <c r="H2390">
        <v>38.801935999999998</v>
      </c>
      <c r="I2390">
        <v>-122.938935</v>
      </c>
      <c r="J2390">
        <v>0</v>
      </c>
      <c r="K2390" s="1">
        <v>29</v>
      </c>
      <c r="L2390" t="s">
        <v>42</v>
      </c>
      <c r="M2390" t="s">
        <v>43</v>
      </c>
      <c r="P2390" t="s">
        <v>40</v>
      </c>
      <c r="Q2390" t="s">
        <v>79</v>
      </c>
      <c r="R2390">
        <v>59</v>
      </c>
      <c r="S2390" t="s">
        <v>43</v>
      </c>
      <c r="T2390" t="s">
        <v>43</v>
      </c>
      <c r="U2390" t="s">
        <v>43</v>
      </c>
      <c r="V2390" t="s">
        <v>43</v>
      </c>
      <c r="W2390" t="s">
        <v>43</v>
      </c>
      <c r="X2390" t="s">
        <v>43</v>
      </c>
      <c r="Y2390" t="s">
        <v>43</v>
      </c>
      <c r="Z2390" t="s">
        <v>40</v>
      </c>
      <c r="AA2390" t="s">
        <v>45</v>
      </c>
      <c r="AB2390" t="s">
        <v>40</v>
      </c>
      <c r="AC2390" t="s">
        <v>46</v>
      </c>
      <c r="AD2390" s="10">
        <v>24.85</v>
      </c>
      <c r="AE2390" s="10">
        <v>788.05</v>
      </c>
      <c r="AF2390" s="10">
        <v>0</v>
      </c>
      <c r="AG2390" s="10">
        <v>0</v>
      </c>
      <c r="AH2390" s="10">
        <v>0</v>
      </c>
      <c r="AI2390" s="10">
        <v>788.05</v>
      </c>
      <c r="AJ2390" t="s">
        <v>47</v>
      </c>
      <c r="AM2390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390" t="str">
        <f t="shared" si="74"/>
        <v>19-29</v>
      </c>
      <c r="AO2390">
        <f t="shared" si="75"/>
        <v>0</v>
      </c>
      <c r="AP2390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391" spans="1:42" x14ac:dyDescent="0.25">
      <c r="A2391" t="s">
        <v>3396</v>
      </c>
      <c r="B2391" t="s">
        <v>39</v>
      </c>
      <c r="C2391" s="1">
        <v>78</v>
      </c>
      <c r="D2391" t="s">
        <v>40</v>
      </c>
      <c r="E2391">
        <v>0</v>
      </c>
      <c r="F2391" t="s">
        <v>3087</v>
      </c>
      <c r="G2391" s="1">
        <v>92887</v>
      </c>
      <c r="H2391">
        <v>33.884073000000001</v>
      </c>
      <c r="I2391">
        <v>-117.732197</v>
      </c>
      <c r="J2391">
        <v>3</v>
      </c>
      <c r="K2391" s="1">
        <v>65</v>
      </c>
      <c r="L2391" t="s">
        <v>76</v>
      </c>
      <c r="M2391" t="s">
        <v>40</v>
      </c>
      <c r="N2391" s="10">
        <v>18.39</v>
      </c>
      <c r="O2391" t="s">
        <v>40</v>
      </c>
      <c r="P2391" t="s">
        <v>40</v>
      </c>
      <c r="Q2391" t="s">
        <v>55</v>
      </c>
      <c r="R2391">
        <v>28</v>
      </c>
      <c r="S2391" t="s">
        <v>40</v>
      </c>
      <c r="T2391" t="s">
        <v>43</v>
      </c>
      <c r="U2391" t="s">
        <v>40</v>
      </c>
      <c r="V2391" t="s">
        <v>43</v>
      </c>
      <c r="W2391" t="s">
        <v>40</v>
      </c>
      <c r="X2391" t="s">
        <v>40</v>
      </c>
      <c r="Y2391" t="s">
        <v>43</v>
      </c>
      <c r="Z2391" t="s">
        <v>40</v>
      </c>
      <c r="AA2391" t="s">
        <v>51</v>
      </c>
      <c r="AB2391" t="s">
        <v>43</v>
      </c>
      <c r="AC2391" t="s">
        <v>56</v>
      </c>
      <c r="AD2391" s="10">
        <v>105.25</v>
      </c>
      <c r="AE2391" s="10">
        <v>6786.4</v>
      </c>
      <c r="AF2391" s="10">
        <v>0</v>
      </c>
      <c r="AG2391" s="10">
        <v>0</v>
      </c>
      <c r="AH2391" s="10">
        <v>1195.3499999999999</v>
      </c>
      <c r="AI2391" s="10">
        <v>7981.75</v>
      </c>
      <c r="AJ2391" t="s">
        <v>57</v>
      </c>
      <c r="AK2391" t="s">
        <v>121</v>
      </c>
      <c r="AL2391" t="s">
        <v>195</v>
      </c>
      <c r="AM2391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391" t="str">
        <f t="shared" si="74"/>
        <v>60-80</v>
      </c>
      <c r="AO2391">
        <f t="shared" si="75"/>
        <v>1</v>
      </c>
      <c r="AP2391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392" spans="1:42" x14ac:dyDescent="0.25">
      <c r="A2392" t="s">
        <v>3397</v>
      </c>
      <c r="B2392" t="s">
        <v>39</v>
      </c>
      <c r="C2392" s="1">
        <v>45</v>
      </c>
      <c r="D2392" t="s">
        <v>43</v>
      </c>
      <c r="E2392">
        <v>0</v>
      </c>
      <c r="F2392" t="s">
        <v>3398</v>
      </c>
      <c r="G2392" s="1">
        <v>96101</v>
      </c>
      <c r="H2392">
        <v>41.468876999999999</v>
      </c>
      <c r="I2392">
        <v>-120.54228999999999</v>
      </c>
      <c r="J2392">
        <v>0</v>
      </c>
      <c r="K2392" s="1">
        <v>2</v>
      </c>
      <c r="L2392" t="s">
        <v>54</v>
      </c>
      <c r="M2392" t="s">
        <v>40</v>
      </c>
      <c r="N2392" s="10">
        <v>25.56</v>
      </c>
      <c r="O2392" t="s">
        <v>40</v>
      </c>
      <c r="P2392" t="s">
        <v>40</v>
      </c>
      <c r="Q2392" t="s">
        <v>55</v>
      </c>
      <c r="R2392">
        <v>6</v>
      </c>
      <c r="S2392" t="s">
        <v>43</v>
      </c>
      <c r="T2392" t="s">
        <v>40</v>
      </c>
      <c r="U2392" t="s">
        <v>43</v>
      </c>
      <c r="V2392" t="s">
        <v>43</v>
      </c>
      <c r="W2392" t="s">
        <v>43</v>
      </c>
      <c r="X2392" t="s">
        <v>43</v>
      </c>
      <c r="Y2392" t="s">
        <v>43</v>
      </c>
      <c r="Z2392" t="s">
        <v>40</v>
      </c>
      <c r="AA2392" t="s">
        <v>51</v>
      </c>
      <c r="AB2392" t="s">
        <v>43</v>
      </c>
      <c r="AC2392" t="s">
        <v>56</v>
      </c>
      <c r="AD2392" s="10">
        <v>79.55</v>
      </c>
      <c r="AE2392" s="10">
        <v>151.75</v>
      </c>
      <c r="AF2392" s="10">
        <v>0</v>
      </c>
      <c r="AG2392" s="10">
        <v>0</v>
      </c>
      <c r="AH2392" s="10">
        <v>51.12</v>
      </c>
      <c r="AI2392" s="10">
        <v>202.87</v>
      </c>
      <c r="AJ2392" t="s">
        <v>98</v>
      </c>
      <c r="AM239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392" t="str">
        <f t="shared" si="74"/>
        <v>40-49</v>
      </c>
      <c r="AO2392">
        <f t="shared" si="75"/>
        <v>0</v>
      </c>
      <c r="AP239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393" spans="1:42" x14ac:dyDescent="0.25">
      <c r="A2393" t="s">
        <v>3399</v>
      </c>
      <c r="B2393" t="s">
        <v>49</v>
      </c>
      <c r="C2393" s="1">
        <v>78</v>
      </c>
      <c r="D2393" t="s">
        <v>43</v>
      </c>
      <c r="E2393">
        <v>0</v>
      </c>
      <c r="F2393" t="s">
        <v>2321</v>
      </c>
      <c r="G2393" s="1">
        <v>92821</v>
      </c>
      <c r="H2393">
        <v>33.930199000000002</v>
      </c>
      <c r="I2393">
        <v>-117.862898</v>
      </c>
      <c r="J2393">
        <v>0</v>
      </c>
      <c r="K2393" s="1">
        <v>5</v>
      </c>
      <c r="L2393" t="s">
        <v>54</v>
      </c>
      <c r="M2393" t="s">
        <v>40</v>
      </c>
      <c r="N2393" s="10">
        <v>17.13</v>
      </c>
      <c r="O2393" t="s">
        <v>43</v>
      </c>
      <c r="P2393" t="s">
        <v>40</v>
      </c>
      <c r="Q2393" t="s">
        <v>55</v>
      </c>
      <c r="R2393">
        <v>9</v>
      </c>
      <c r="S2393" t="s">
        <v>43</v>
      </c>
      <c r="T2393" t="s">
        <v>43</v>
      </c>
      <c r="U2393" t="s">
        <v>43</v>
      </c>
      <c r="V2393" t="s">
        <v>43</v>
      </c>
      <c r="W2393" t="s">
        <v>43</v>
      </c>
      <c r="X2393" t="s">
        <v>43</v>
      </c>
      <c r="Y2393" t="s">
        <v>43</v>
      </c>
      <c r="Z2393" t="s">
        <v>40</v>
      </c>
      <c r="AA2393" t="s">
        <v>73</v>
      </c>
      <c r="AB2393" t="s">
        <v>40</v>
      </c>
      <c r="AC2393" t="s">
        <v>46</v>
      </c>
      <c r="AD2393" s="10">
        <v>71.45</v>
      </c>
      <c r="AE2393" s="10">
        <v>371.6</v>
      </c>
      <c r="AF2393" s="10">
        <v>0</v>
      </c>
      <c r="AG2393" s="10">
        <v>0</v>
      </c>
      <c r="AH2393" s="10">
        <v>85.65</v>
      </c>
      <c r="AI2393" s="10">
        <v>457.25</v>
      </c>
      <c r="AJ2393" t="s">
        <v>47</v>
      </c>
      <c r="AM2393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393" t="str">
        <f t="shared" si="74"/>
        <v>60-80</v>
      </c>
      <c r="AO2393">
        <f t="shared" si="75"/>
        <v>0</v>
      </c>
      <c r="AP239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394" spans="1:42" x14ac:dyDescent="0.25">
      <c r="A2394" t="s">
        <v>3400</v>
      </c>
      <c r="B2394" t="s">
        <v>49</v>
      </c>
      <c r="C2394" s="1">
        <v>20</v>
      </c>
      <c r="D2394" t="s">
        <v>43</v>
      </c>
      <c r="E2394">
        <v>0</v>
      </c>
      <c r="F2394" t="s">
        <v>1487</v>
      </c>
      <c r="G2394" s="1">
        <v>95559</v>
      </c>
      <c r="H2394">
        <v>40.184094000000002</v>
      </c>
      <c r="I2394">
        <v>-123.745487</v>
      </c>
      <c r="J2394">
        <v>0</v>
      </c>
      <c r="K2394" s="1">
        <v>2</v>
      </c>
      <c r="L2394" t="s">
        <v>54</v>
      </c>
      <c r="M2394" t="s">
        <v>40</v>
      </c>
      <c r="N2394" s="10">
        <v>28.61</v>
      </c>
      <c r="O2394" t="s">
        <v>40</v>
      </c>
      <c r="P2394" t="s">
        <v>40</v>
      </c>
      <c r="Q2394" t="s">
        <v>55</v>
      </c>
      <c r="R2394">
        <v>85</v>
      </c>
      <c r="S2394" t="s">
        <v>43</v>
      </c>
      <c r="T2394" t="s">
        <v>40</v>
      </c>
      <c r="U2394" t="s">
        <v>43</v>
      </c>
      <c r="V2394" t="s">
        <v>43</v>
      </c>
      <c r="W2394" t="s">
        <v>43</v>
      </c>
      <c r="X2394" t="s">
        <v>43</v>
      </c>
      <c r="Y2394" t="s">
        <v>43</v>
      </c>
      <c r="Z2394" t="s">
        <v>40</v>
      </c>
      <c r="AA2394" t="s">
        <v>51</v>
      </c>
      <c r="AB2394" t="s">
        <v>40</v>
      </c>
      <c r="AC2394" t="s">
        <v>56</v>
      </c>
      <c r="AD2394" s="10">
        <v>79.45</v>
      </c>
      <c r="AE2394" s="10">
        <v>145.15</v>
      </c>
      <c r="AF2394" s="10">
        <v>0</v>
      </c>
      <c r="AG2394" s="10">
        <v>0</v>
      </c>
      <c r="AH2394" s="10">
        <v>57.22</v>
      </c>
      <c r="AI2394" s="10">
        <v>202.37</v>
      </c>
      <c r="AJ2394" t="s">
        <v>98</v>
      </c>
      <c r="AM239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394" t="str">
        <f t="shared" si="74"/>
        <v>19-29</v>
      </c>
      <c r="AO2394">
        <f t="shared" si="75"/>
        <v>0</v>
      </c>
      <c r="AP239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395" spans="1:42" x14ac:dyDescent="0.25">
      <c r="A2395" t="s">
        <v>3401</v>
      </c>
      <c r="B2395" t="s">
        <v>49</v>
      </c>
      <c r="C2395" s="1">
        <v>57</v>
      </c>
      <c r="D2395" t="s">
        <v>40</v>
      </c>
      <c r="E2395">
        <v>0</v>
      </c>
      <c r="F2395" t="s">
        <v>3402</v>
      </c>
      <c r="G2395" s="1">
        <v>93921</v>
      </c>
      <c r="H2395">
        <v>36.554617999999998</v>
      </c>
      <c r="I2395">
        <v>-121.922239</v>
      </c>
      <c r="J2395">
        <v>1</v>
      </c>
      <c r="K2395" s="1">
        <v>1</v>
      </c>
      <c r="L2395" t="s">
        <v>54</v>
      </c>
      <c r="M2395" t="s">
        <v>40</v>
      </c>
      <c r="N2395" s="10">
        <v>18.84</v>
      </c>
      <c r="O2395" t="s">
        <v>43</v>
      </c>
      <c r="P2395" t="s">
        <v>40</v>
      </c>
      <c r="Q2395" t="s">
        <v>55</v>
      </c>
      <c r="R2395">
        <v>19</v>
      </c>
      <c r="S2395" t="s">
        <v>43</v>
      </c>
      <c r="T2395" t="s">
        <v>43</v>
      </c>
      <c r="U2395" t="s">
        <v>43</v>
      </c>
      <c r="V2395" t="s">
        <v>43</v>
      </c>
      <c r="W2395" t="s">
        <v>43</v>
      </c>
      <c r="X2395" t="s">
        <v>43</v>
      </c>
      <c r="Y2395" t="s">
        <v>43</v>
      </c>
      <c r="Z2395" t="s">
        <v>40</v>
      </c>
      <c r="AA2395" t="s">
        <v>51</v>
      </c>
      <c r="AB2395" t="s">
        <v>40</v>
      </c>
      <c r="AC2395" t="s">
        <v>56</v>
      </c>
      <c r="AD2395" s="10">
        <v>71</v>
      </c>
      <c r="AE2395" s="10">
        <v>71</v>
      </c>
      <c r="AF2395" s="10">
        <v>0</v>
      </c>
      <c r="AG2395" s="10">
        <v>0</v>
      </c>
      <c r="AH2395" s="10">
        <v>18.84</v>
      </c>
      <c r="AI2395" s="10">
        <v>89.84</v>
      </c>
      <c r="AJ2395" t="s">
        <v>57</v>
      </c>
      <c r="AK2395" t="s">
        <v>121</v>
      </c>
      <c r="AL2395" t="s">
        <v>195</v>
      </c>
      <c r="AM239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395" t="str">
        <f t="shared" si="74"/>
        <v>50-59</v>
      </c>
      <c r="AO2395">
        <f t="shared" si="75"/>
        <v>1</v>
      </c>
      <c r="AP239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396" spans="1:42" x14ac:dyDescent="0.25">
      <c r="A2396" t="s">
        <v>3403</v>
      </c>
      <c r="B2396" t="s">
        <v>49</v>
      </c>
      <c r="C2396" s="1">
        <v>27</v>
      </c>
      <c r="D2396" t="s">
        <v>40</v>
      </c>
      <c r="E2396">
        <v>0</v>
      </c>
      <c r="F2396" t="s">
        <v>352</v>
      </c>
      <c r="G2396" s="1">
        <v>94618</v>
      </c>
      <c r="H2396">
        <v>37.845509999999997</v>
      </c>
      <c r="I2396">
        <v>-122.235181</v>
      </c>
      <c r="J2396">
        <v>1</v>
      </c>
      <c r="K2396" s="1">
        <v>28</v>
      </c>
      <c r="L2396" t="s">
        <v>42</v>
      </c>
      <c r="M2396" t="s">
        <v>40</v>
      </c>
      <c r="N2396" s="10">
        <v>33.630000000000003</v>
      </c>
      <c r="O2396" t="s">
        <v>43</v>
      </c>
      <c r="P2396" t="s">
        <v>40</v>
      </c>
      <c r="Q2396" t="s">
        <v>79</v>
      </c>
      <c r="R2396">
        <v>48</v>
      </c>
      <c r="S2396" t="s">
        <v>40</v>
      </c>
      <c r="T2396" t="s">
        <v>43</v>
      </c>
      <c r="U2396" t="s">
        <v>43</v>
      </c>
      <c r="V2396" t="s">
        <v>40</v>
      </c>
      <c r="W2396" t="s">
        <v>43</v>
      </c>
      <c r="X2396" t="s">
        <v>43</v>
      </c>
      <c r="Y2396" t="s">
        <v>43</v>
      </c>
      <c r="Z2396" t="s">
        <v>43</v>
      </c>
      <c r="AA2396" t="s">
        <v>45</v>
      </c>
      <c r="AB2396" t="s">
        <v>43</v>
      </c>
      <c r="AC2396" t="s">
        <v>46</v>
      </c>
      <c r="AD2396" s="10">
        <v>54.35</v>
      </c>
      <c r="AE2396" s="10">
        <v>1426.45</v>
      </c>
      <c r="AF2396" s="10">
        <v>0</v>
      </c>
      <c r="AG2396" s="10">
        <v>30</v>
      </c>
      <c r="AH2396" s="10">
        <v>941.64</v>
      </c>
      <c r="AI2396" s="10">
        <v>2398.09</v>
      </c>
      <c r="AJ2396" t="s">
        <v>47</v>
      </c>
      <c r="AM2396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396" t="str">
        <f t="shared" si="74"/>
        <v>19-29</v>
      </c>
      <c r="AO2396">
        <f t="shared" si="75"/>
        <v>0</v>
      </c>
      <c r="AP2396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2397" spans="1:42" x14ac:dyDescent="0.25">
      <c r="A2397" t="s">
        <v>3404</v>
      </c>
      <c r="B2397" t="s">
        <v>39</v>
      </c>
      <c r="C2397" s="1">
        <v>58</v>
      </c>
      <c r="D2397" t="s">
        <v>40</v>
      </c>
      <c r="E2397">
        <v>1</v>
      </c>
      <c r="F2397" t="s">
        <v>2438</v>
      </c>
      <c r="G2397" s="1">
        <v>93543</v>
      </c>
      <c r="H2397">
        <v>34.505273000000003</v>
      </c>
      <c r="I2397">
        <v>-117.955054</v>
      </c>
      <c r="J2397">
        <v>2</v>
      </c>
      <c r="K2397" s="1">
        <v>14</v>
      </c>
      <c r="L2397" t="s">
        <v>42</v>
      </c>
      <c r="M2397" t="s">
        <v>40</v>
      </c>
      <c r="N2397" s="10">
        <v>41.05</v>
      </c>
      <c r="O2397" t="s">
        <v>43</v>
      </c>
      <c r="P2397" t="s">
        <v>43</v>
      </c>
      <c r="AA2397" t="s">
        <v>45</v>
      </c>
      <c r="AB2397" t="s">
        <v>40</v>
      </c>
      <c r="AC2397" t="s">
        <v>46</v>
      </c>
      <c r="AD2397" s="10">
        <v>19.5</v>
      </c>
      <c r="AE2397" s="10">
        <v>272</v>
      </c>
      <c r="AF2397" s="10">
        <v>0</v>
      </c>
      <c r="AG2397" s="10">
        <v>0</v>
      </c>
      <c r="AH2397" s="10">
        <v>574.70000000000005</v>
      </c>
      <c r="AI2397" s="10">
        <v>846.7</v>
      </c>
      <c r="AJ2397" t="s">
        <v>47</v>
      </c>
      <c r="AM2397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2397" t="str">
        <f t="shared" si="74"/>
        <v>50-59</v>
      </c>
      <c r="AO2397">
        <f t="shared" si="75"/>
        <v>0</v>
      </c>
      <c r="AP2397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398" spans="1:42" x14ac:dyDescent="0.25">
      <c r="A2398" t="s">
        <v>3405</v>
      </c>
      <c r="B2398" t="s">
        <v>49</v>
      </c>
      <c r="C2398" s="1">
        <v>78</v>
      </c>
      <c r="D2398" t="s">
        <v>40</v>
      </c>
      <c r="E2398">
        <v>0</v>
      </c>
      <c r="F2398" t="s">
        <v>151</v>
      </c>
      <c r="G2398" s="1">
        <v>92117</v>
      </c>
      <c r="H2398">
        <v>32.825085999999999</v>
      </c>
      <c r="I2398">
        <v>-117.19942399999999</v>
      </c>
      <c r="J2398">
        <v>1</v>
      </c>
      <c r="K2398" s="1">
        <v>58</v>
      </c>
      <c r="L2398" t="s">
        <v>42</v>
      </c>
      <c r="M2398" t="s">
        <v>40</v>
      </c>
      <c r="N2398" s="10">
        <v>49.38</v>
      </c>
      <c r="O2398" t="s">
        <v>40</v>
      </c>
      <c r="P2398" t="s">
        <v>40</v>
      </c>
      <c r="Q2398" t="s">
        <v>55</v>
      </c>
      <c r="R2398">
        <v>19</v>
      </c>
      <c r="S2398" t="s">
        <v>40</v>
      </c>
      <c r="T2398" t="s">
        <v>40</v>
      </c>
      <c r="U2398" t="s">
        <v>40</v>
      </c>
      <c r="V2398" t="s">
        <v>43</v>
      </c>
      <c r="W2398" t="s">
        <v>40</v>
      </c>
      <c r="X2398" t="s">
        <v>40</v>
      </c>
      <c r="Y2398" t="s">
        <v>43</v>
      </c>
      <c r="Z2398" t="s">
        <v>40</v>
      </c>
      <c r="AA2398" t="s">
        <v>45</v>
      </c>
      <c r="AB2398" t="s">
        <v>40</v>
      </c>
      <c r="AC2398" t="s">
        <v>56</v>
      </c>
      <c r="AD2398" s="10">
        <v>108.85</v>
      </c>
      <c r="AE2398" s="10">
        <v>6287.25</v>
      </c>
      <c r="AF2398" s="10">
        <v>0</v>
      </c>
      <c r="AG2398" s="10">
        <v>0</v>
      </c>
      <c r="AH2398" s="10">
        <v>2864.04</v>
      </c>
      <c r="AI2398" s="10">
        <v>9151.2900000000009</v>
      </c>
      <c r="AJ2398" t="s">
        <v>57</v>
      </c>
      <c r="AK2398" t="s">
        <v>58</v>
      </c>
      <c r="AL2398" t="s">
        <v>104</v>
      </c>
      <c r="AM239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398" t="str">
        <f t="shared" si="74"/>
        <v>60-80</v>
      </c>
      <c r="AO2398">
        <f t="shared" si="75"/>
        <v>1</v>
      </c>
      <c r="AP2398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399" spans="1:42" x14ac:dyDescent="0.25">
      <c r="A2399" t="s">
        <v>3406</v>
      </c>
      <c r="B2399" t="s">
        <v>49</v>
      </c>
      <c r="C2399" s="1">
        <v>47</v>
      </c>
      <c r="D2399" t="s">
        <v>43</v>
      </c>
      <c r="E2399">
        <v>0</v>
      </c>
      <c r="F2399" t="s">
        <v>3407</v>
      </c>
      <c r="G2399" s="1">
        <v>94965</v>
      </c>
      <c r="H2399">
        <v>37.848641000000001</v>
      </c>
      <c r="I2399">
        <v>-122.515692</v>
      </c>
      <c r="J2399">
        <v>0</v>
      </c>
      <c r="K2399" s="1">
        <v>15</v>
      </c>
      <c r="L2399" t="s">
        <v>62</v>
      </c>
      <c r="M2399" t="s">
        <v>40</v>
      </c>
      <c r="N2399" s="10">
        <v>3.15</v>
      </c>
      <c r="O2399" t="s">
        <v>40</v>
      </c>
      <c r="P2399" t="s">
        <v>40</v>
      </c>
      <c r="Q2399" t="s">
        <v>79</v>
      </c>
      <c r="R2399">
        <v>26</v>
      </c>
      <c r="S2399" t="s">
        <v>43</v>
      </c>
      <c r="T2399" t="s">
        <v>43</v>
      </c>
      <c r="U2399" t="s">
        <v>43</v>
      </c>
      <c r="V2399" t="s">
        <v>43</v>
      </c>
      <c r="W2399" t="s">
        <v>43</v>
      </c>
      <c r="X2399" t="s">
        <v>43</v>
      </c>
      <c r="Y2399" t="s">
        <v>43</v>
      </c>
      <c r="Z2399" t="s">
        <v>43</v>
      </c>
      <c r="AA2399" t="s">
        <v>51</v>
      </c>
      <c r="AB2399" t="s">
        <v>43</v>
      </c>
      <c r="AC2399" t="s">
        <v>56</v>
      </c>
      <c r="AD2399" s="10">
        <v>51.55</v>
      </c>
      <c r="AE2399" s="10">
        <v>765.5</v>
      </c>
      <c r="AF2399" s="10">
        <v>0</v>
      </c>
      <c r="AG2399" s="10">
        <v>20</v>
      </c>
      <c r="AH2399" s="10">
        <v>47.25</v>
      </c>
      <c r="AI2399" s="10">
        <v>832.75</v>
      </c>
      <c r="AJ2399" t="s">
        <v>57</v>
      </c>
      <c r="AK2399" t="s">
        <v>121</v>
      </c>
      <c r="AL2399" t="s">
        <v>195</v>
      </c>
      <c r="AM2399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2399" t="str">
        <f t="shared" si="74"/>
        <v>40-49</v>
      </c>
      <c r="AO2399">
        <f t="shared" si="75"/>
        <v>1</v>
      </c>
      <c r="AP2399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2400" spans="1:42" x14ac:dyDescent="0.25">
      <c r="A2400" t="s">
        <v>3408</v>
      </c>
      <c r="B2400" t="s">
        <v>39</v>
      </c>
      <c r="C2400" s="1">
        <v>30</v>
      </c>
      <c r="D2400" t="s">
        <v>40</v>
      </c>
      <c r="E2400">
        <v>0</v>
      </c>
      <c r="F2400" t="s">
        <v>69</v>
      </c>
      <c r="G2400" s="1">
        <v>95345</v>
      </c>
      <c r="H2400">
        <v>37.581496000000001</v>
      </c>
      <c r="I2400">
        <v>-119.972762</v>
      </c>
      <c r="J2400">
        <v>1</v>
      </c>
      <c r="K2400" s="1">
        <v>19</v>
      </c>
      <c r="L2400" t="s">
        <v>42</v>
      </c>
      <c r="M2400" t="s">
        <v>40</v>
      </c>
      <c r="N2400" s="10">
        <v>45.37</v>
      </c>
      <c r="O2400" t="s">
        <v>40</v>
      </c>
      <c r="P2400" t="s">
        <v>40</v>
      </c>
      <c r="Q2400" t="s">
        <v>55</v>
      </c>
      <c r="R2400">
        <v>52</v>
      </c>
      <c r="S2400" t="s">
        <v>43</v>
      </c>
      <c r="T2400" t="s">
        <v>40</v>
      </c>
      <c r="U2400" t="s">
        <v>43</v>
      </c>
      <c r="V2400" t="s">
        <v>43</v>
      </c>
      <c r="W2400" t="s">
        <v>43</v>
      </c>
      <c r="X2400" t="s">
        <v>40</v>
      </c>
      <c r="Y2400" t="s">
        <v>40</v>
      </c>
      <c r="Z2400" t="s">
        <v>40</v>
      </c>
      <c r="AA2400" t="s">
        <v>51</v>
      </c>
      <c r="AB2400" t="s">
        <v>40</v>
      </c>
      <c r="AC2400" t="s">
        <v>56</v>
      </c>
      <c r="AD2400" s="10">
        <v>89.1</v>
      </c>
      <c r="AE2400" s="10">
        <v>1620.8</v>
      </c>
      <c r="AF2400" s="10">
        <v>0</v>
      </c>
      <c r="AG2400" s="10">
        <v>0</v>
      </c>
      <c r="AH2400" s="10">
        <v>862.03</v>
      </c>
      <c r="AI2400" s="10">
        <v>2482.83</v>
      </c>
      <c r="AJ2400" t="s">
        <v>47</v>
      </c>
      <c r="AM2400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2400" t="str">
        <f t="shared" si="74"/>
        <v>30-39</v>
      </c>
      <c r="AO2400">
        <f t="shared" si="75"/>
        <v>0</v>
      </c>
      <c r="AP2400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401" spans="1:42" x14ac:dyDescent="0.25">
      <c r="A2401" t="s">
        <v>3409</v>
      </c>
      <c r="B2401" t="s">
        <v>49</v>
      </c>
      <c r="C2401" s="1">
        <v>34</v>
      </c>
      <c r="D2401" t="s">
        <v>43</v>
      </c>
      <c r="E2401">
        <v>0</v>
      </c>
      <c r="F2401" t="s">
        <v>2319</v>
      </c>
      <c r="G2401" s="1">
        <v>95471</v>
      </c>
      <c r="H2401">
        <v>38.522328000000002</v>
      </c>
      <c r="I2401">
        <v>-122.97932</v>
      </c>
      <c r="J2401">
        <v>0</v>
      </c>
      <c r="K2401" s="1">
        <v>60</v>
      </c>
      <c r="L2401" t="s">
        <v>42</v>
      </c>
      <c r="M2401" t="s">
        <v>40</v>
      </c>
      <c r="N2401" s="10">
        <v>7.1</v>
      </c>
      <c r="O2401" t="s">
        <v>40</v>
      </c>
      <c r="P2401" t="s">
        <v>40</v>
      </c>
      <c r="Q2401" t="s">
        <v>55</v>
      </c>
      <c r="R2401">
        <v>10</v>
      </c>
      <c r="S2401" t="s">
        <v>43</v>
      </c>
      <c r="T2401" t="s">
        <v>43</v>
      </c>
      <c r="U2401" t="s">
        <v>40</v>
      </c>
      <c r="V2401" t="s">
        <v>43</v>
      </c>
      <c r="W2401" t="s">
        <v>40</v>
      </c>
      <c r="X2401" t="s">
        <v>43</v>
      </c>
      <c r="Y2401" t="s">
        <v>43</v>
      </c>
      <c r="Z2401" t="s">
        <v>40</v>
      </c>
      <c r="AA2401" t="s">
        <v>73</v>
      </c>
      <c r="AB2401" t="s">
        <v>40</v>
      </c>
      <c r="AC2401" t="s">
        <v>56</v>
      </c>
      <c r="AD2401" s="10">
        <v>89.55</v>
      </c>
      <c r="AE2401" s="10">
        <v>5231.2</v>
      </c>
      <c r="AF2401" s="10">
        <v>0</v>
      </c>
      <c r="AG2401" s="10">
        <v>0</v>
      </c>
      <c r="AH2401" s="10">
        <v>426</v>
      </c>
      <c r="AI2401" s="10">
        <v>5657.2</v>
      </c>
      <c r="AJ2401" t="s">
        <v>47</v>
      </c>
      <c r="AM2401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401" t="str">
        <f t="shared" si="74"/>
        <v>30-39</v>
      </c>
      <c r="AO2401">
        <f t="shared" si="75"/>
        <v>0</v>
      </c>
      <c r="AP2401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402" spans="1:42" x14ac:dyDescent="0.25">
      <c r="A2402" t="s">
        <v>3410</v>
      </c>
      <c r="B2402" t="s">
        <v>49</v>
      </c>
      <c r="C2402" s="1">
        <v>64</v>
      </c>
      <c r="D2402" t="s">
        <v>43</v>
      </c>
      <c r="E2402">
        <v>0</v>
      </c>
      <c r="F2402" t="s">
        <v>325</v>
      </c>
      <c r="G2402" s="1">
        <v>95382</v>
      </c>
      <c r="H2402">
        <v>37.529656000000003</v>
      </c>
      <c r="I2402">
        <v>-120.85435699999999</v>
      </c>
      <c r="J2402">
        <v>0</v>
      </c>
      <c r="K2402" s="1">
        <v>1</v>
      </c>
      <c r="L2402" t="s">
        <v>42</v>
      </c>
      <c r="M2402" t="s">
        <v>40</v>
      </c>
      <c r="N2402" s="10">
        <v>45.86</v>
      </c>
      <c r="O2402" t="s">
        <v>43</v>
      </c>
      <c r="P2402" t="s">
        <v>40</v>
      </c>
      <c r="Q2402" t="s">
        <v>55</v>
      </c>
      <c r="R2402">
        <v>27</v>
      </c>
      <c r="S2402" t="s">
        <v>43</v>
      </c>
      <c r="T2402" t="s">
        <v>43</v>
      </c>
      <c r="U2402" t="s">
        <v>43</v>
      </c>
      <c r="V2402" t="s">
        <v>43</v>
      </c>
      <c r="W2402" t="s">
        <v>43</v>
      </c>
      <c r="X2402" t="s">
        <v>43</v>
      </c>
      <c r="Y2402" t="s">
        <v>43</v>
      </c>
      <c r="Z2402" t="s">
        <v>40</v>
      </c>
      <c r="AA2402" t="s">
        <v>51</v>
      </c>
      <c r="AB2402" t="s">
        <v>40</v>
      </c>
      <c r="AC2402" t="s">
        <v>56</v>
      </c>
      <c r="AD2402" s="10">
        <v>69.349999999999994</v>
      </c>
      <c r="AE2402" s="10">
        <v>69.349999999999994</v>
      </c>
      <c r="AF2402" s="10">
        <v>0</v>
      </c>
      <c r="AG2402" s="10">
        <v>0</v>
      </c>
      <c r="AH2402" s="10">
        <v>45.86</v>
      </c>
      <c r="AI2402" s="10">
        <v>115.21</v>
      </c>
      <c r="AJ2402" t="s">
        <v>57</v>
      </c>
      <c r="AK2402" t="s">
        <v>117</v>
      </c>
      <c r="AL2402" t="s">
        <v>118</v>
      </c>
      <c r="AM240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402" t="str">
        <f t="shared" si="74"/>
        <v>60-80</v>
      </c>
      <c r="AO2402">
        <f t="shared" si="75"/>
        <v>1</v>
      </c>
      <c r="AP240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403" spans="1:42" x14ac:dyDescent="0.25">
      <c r="A2403" t="s">
        <v>3411</v>
      </c>
      <c r="B2403" t="s">
        <v>39</v>
      </c>
      <c r="C2403" s="1">
        <v>48</v>
      </c>
      <c r="D2403" t="s">
        <v>43</v>
      </c>
      <c r="E2403">
        <v>0</v>
      </c>
      <c r="F2403" t="s">
        <v>1243</v>
      </c>
      <c r="G2403" s="1">
        <v>94544</v>
      </c>
      <c r="H2403">
        <v>37.639215</v>
      </c>
      <c r="I2403">
        <v>-122.037554</v>
      </c>
      <c r="J2403">
        <v>0</v>
      </c>
      <c r="K2403" s="1">
        <v>71</v>
      </c>
      <c r="L2403" t="s">
        <v>72</v>
      </c>
      <c r="M2403" t="s">
        <v>40</v>
      </c>
      <c r="N2403" s="10">
        <v>18.2</v>
      </c>
      <c r="O2403" t="s">
        <v>43</v>
      </c>
      <c r="P2403" t="s">
        <v>40</v>
      </c>
      <c r="Q2403" t="s">
        <v>79</v>
      </c>
      <c r="R2403">
        <v>28</v>
      </c>
      <c r="S2403" t="s">
        <v>40</v>
      </c>
      <c r="T2403" t="s">
        <v>40</v>
      </c>
      <c r="U2403" t="s">
        <v>40</v>
      </c>
      <c r="V2403" t="s">
        <v>40</v>
      </c>
      <c r="W2403" t="s">
        <v>40</v>
      </c>
      <c r="X2403" t="s">
        <v>43</v>
      </c>
      <c r="Y2403" t="s">
        <v>43</v>
      </c>
      <c r="Z2403" t="s">
        <v>40</v>
      </c>
      <c r="AA2403" t="s">
        <v>73</v>
      </c>
      <c r="AB2403" t="s">
        <v>43</v>
      </c>
      <c r="AC2403" t="s">
        <v>46</v>
      </c>
      <c r="AD2403" s="10">
        <v>77.349999999999994</v>
      </c>
      <c r="AE2403" s="10">
        <v>5550.1</v>
      </c>
      <c r="AF2403" s="10">
        <v>0</v>
      </c>
      <c r="AG2403" s="10">
        <v>0</v>
      </c>
      <c r="AH2403" s="10">
        <v>1292.2</v>
      </c>
      <c r="AI2403" s="10">
        <v>6842.3</v>
      </c>
      <c r="AJ2403" t="s">
        <v>47</v>
      </c>
      <c r="AM240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403" t="str">
        <f t="shared" si="74"/>
        <v>40-49</v>
      </c>
      <c r="AO2403">
        <f t="shared" si="75"/>
        <v>0</v>
      </c>
      <c r="AP240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404" spans="1:42" x14ac:dyDescent="0.25">
      <c r="A2404" t="s">
        <v>3412</v>
      </c>
      <c r="B2404" t="s">
        <v>49</v>
      </c>
      <c r="C2404" s="1">
        <v>45</v>
      </c>
      <c r="D2404" t="s">
        <v>43</v>
      </c>
      <c r="E2404">
        <v>0</v>
      </c>
      <c r="F2404" t="s">
        <v>2461</v>
      </c>
      <c r="G2404" s="1">
        <v>96054</v>
      </c>
      <c r="H2404">
        <v>41.280478000000002</v>
      </c>
      <c r="I2404">
        <v>-121.16024899999999</v>
      </c>
      <c r="J2404">
        <v>0</v>
      </c>
      <c r="K2404" s="1">
        <v>1</v>
      </c>
      <c r="L2404" t="s">
        <v>42</v>
      </c>
      <c r="M2404" t="s">
        <v>43</v>
      </c>
      <c r="P2404" t="s">
        <v>40</v>
      </c>
      <c r="Q2404" t="s">
        <v>79</v>
      </c>
      <c r="R2404">
        <v>29</v>
      </c>
      <c r="S2404" t="s">
        <v>43</v>
      </c>
      <c r="T2404" t="s">
        <v>43</v>
      </c>
      <c r="U2404" t="s">
        <v>43</v>
      </c>
      <c r="V2404" t="s">
        <v>43</v>
      </c>
      <c r="W2404" t="s">
        <v>43</v>
      </c>
      <c r="X2404" t="s">
        <v>43</v>
      </c>
      <c r="Y2404" t="s">
        <v>43</v>
      </c>
      <c r="Z2404" t="s">
        <v>40</v>
      </c>
      <c r="AA2404" t="s">
        <v>51</v>
      </c>
      <c r="AB2404" t="s">
        <v>43</v>
      </c>
      <c r="AC2404" t="s">
        <v>46</v>
      </c>
      <c r="AD2404" s="10">
        <v>24.4</v>
      </c>
      <c r="AE2404" s="10">
        <v>24.4</v>
      </c>
      <c r="AF2404" s="10">
        <v>0</v>
      </c>
      <c r="AG2404" s="10">
        <v>0</v>
      </c>
      <c r="AH2404" s="10">
        <v>0</v>
      </c>
      <c r="AI2404" s="10">
        <v>24.4</v>
      </c>
      <c r="AJ2404" t="s">
        <v>98</v>
      </c>
      <c r="AM240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404" t="str">
        <f t="shared" si="74"/>
        <v>40-49</v>
      </c>
      <c r="AO2404">
        <f t="shared" si="75"/>
        <v>0</v>
      </c>
      <c r="AP2404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405" spans="1:42" x14ac:dyDescent="0.25">
      <c r="A2405" t="s">
        <v>3413</v>
      </c>
      <c r="B2405" t="s">
        <v>39</v>
      </c>
      <c r="C2405" s="1">
        <v>26</v>
      </c>
      <c r="D2405" t="s">
        <v>43</v>
      </c>
      <c r="E2405">
        <v>0</v>
      </c>
      <c r="F2405" t="s">
        <v>3062</v>
      </c>
      <c r="G2405" s="1">
        <v>95476</v>
      </c>
      <c r="H2405">
        <v>38.254849999999998</v>
      </c>
      <c r="I2405">
        <v>-122.461799</v>
      </c>
      <c r="J2405">
        <v>0</v>
      </c>
      <c r="K2405" s="1">
        <v>6</v>
      </c>
      <c r="L2405" t="s">
        <v>42</v>
      </c>
      <c r="M2405" t="s">
        <v>40</v>
      </c>
      <c r="N2405" s="10">
        <v>5.16</v>
      </c>
      <c r="O2405" t="s">
        <v>43</v>
      </c>
      <c r="P2405" t="s">
        <v>40</v>
      </c>
      <c r="Q2405" t="s">
        <v>55</v>
      </c>
      <c r="R2405">
        <v>59</v>
      </c>
      <c r="S2405" t="s">
        <v>43</v>
      </c>
      <c r="T2405" t="s">
        <v>43</v>
      </c>
      <c r="U2405" t="s">
        <v>40</v>
      </c>
      <c r="V2405" t="s">
        <v>40</v>
      </c>
      <c r="W2405" t="s">
        <v>40</v>
      </c>
      <c r="X2405" t="s">
        <v>40</v>
      </c>
      <c r="Y2405" t="s">
        <v>40</v>
      </c>
      <c r="Z2405" t="s">
        <v>40</v>
      </c>
      <c r="AA2405" t="s">
        <v>51</v>
      </c>
      <c r="AB2405" t="s">
        <v>40</v>
      </c>
      <c r="AC2405" t="s">
        <v>183</v>
      </c>
      <c r="AD2405" s="10">
        <v>99.95</v>
      </c>
      <c r="AE2405" s="10">
        <v>547.65</v>
      </c>
      <c r="AF2405" s="10">
        <v>0</v>
      </c>
      <c r="AG2405" s="10">
        <v>0</v>
      </c>
      <c r="AH2405" s="10">
        <v>30.96</v>
      </c>
      <c r="AI2405" s="10">
        <v>578.61</v>
      </c>
      <c r="AJ2405" t="s">
        <v>57</v>
      </c>
      <c r="AK2405" t="s">
        <v>58</v>
      </c>
      <c r="AL2405" t="s">
        <v>203</v>
      </c>
      <c r="AM240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405" t="str">
        <f t="shared" si="74"/>
        <v>19-29</v>
      </c>
      <c r="AO2405">
        <f t="shared" si="75"/>
        <v>1</v>
      </c>
      <c r="AP2405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406" spans="1:42" x14ac:dyDescent="0.25">
      <c r="A2406" t="s">
        <v>3414</v>
      </c>
      <c r="B2406" t="s">
        <v>39</v>
      </c>
      <c r="C2406" s="1">
        <v>46</v>
      </c>
      <c r="D2406" t="s">
        <v>40</v>
      </c>
      <c r="E2406">
        <v>2</v>
      </c>
      <c r="F2406" t="s">
        <v>307</v>
      </c>
      <c r="G2406" s="1">
        <v>93249</v>
      </c>
      <c r="H2406">
        <v>35.637715</v>
      </c>
      <c r="I2406">
        <v>-119.893068</v>
      </c>
      <c r="J2406">
        <v>8</v>
      </c>
      <c r="K2406" s="1">
        <v>43</v>
      </c>
      <c r="L2406" t="s">
        <v>42</v>
      </c>
      <c r="M2406" t="s">
        <v>43</v>
      </c>
      <c r="P2406" t="s">
        <v>40</v>
      </c>
      <c r="Q2406" t="s">
        <v>79</v>
      </c>
      <c r="R2406">
        <v>10</v>
      </c>
      <c r="S2406" t="s">
        <v>40</v>
      </c>
      <c r="T2406" t="s">
        <v>43</v>
      </c>
      <c r="U2406" t="s">
        <v>40</v>
      </c>
      <c r="V2406" t="s">
        <v>40</v>
      </c>
      <c r="W2406" t="s">
        <v>40</v>
      </c>
      <c r="X2406" t="s">
        <v>40</v>
      </c>
      <c r="Y2406" t="s">
        <v>40</v>
      </c>
      <c r="Z2406" t="s">
        <v>43</v>
      </c>
      <c r="AA2406" t="s">
        <v>45</v>
      </c>
      <c r="AB2406" t="s">
        <v>40</v>
      </c>
      <c r="AC2406" t="s">
        <v>46</v>
      </c>
      <c r="AD2406" s="10">
        <v>60.4</v>
      </c>
      <c r="AE2406" s="10">
        <v>2640.55</v>
      </c>
      <c r="AF2406" s="10">
        <v>0</v>
      </c>
      <c r="AG2406" s="10">
        <v>100</v>
      </c>
      <c r="AH2406" s="10">
        <v>0</v>
      </c>
      <c r="AI2406" s="10">
        <v>2740.55</v>
      </c>
      <c r="AJ2406" t="s">
        <v>47</v>
      </c>
      <c r="AM2406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406" t="str">
        <f t="shared" si="74"/>
        <v>40-49</v>
      </c>
      <c r="AO2406">
        <f t="shared" si="75"/>
        <v>0</v>
      </c>
      <c r="AP240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407" spans="1:42" x14ac:dyDescent="0.25">
      <c r="A2407" t="s">
        <v>3415</v>
      </c>
      <c r="B2407" t="s">
        <v>49</v>
      </c>
      <c r="C2407" s="1">
        <v>60</v>
      </c>
      <c r="D2407" t="s">
        <v>43</v>
      </c>
      <c r="E2407">
        <v>0</v>
      </c>
      <c r="F2407" t="s">
        <v>839</v>
      </c>
      <c r="G2407" s="1">
        <v>93614</v>
      </c>
      <c r="H2407">
        <v>37.212190999999997</v>
      </c>
      <c r="I2407">
        <v>-119.749323</v>
      </c>
      <c r="J2407">
        <v>0</v>
      </c>
      <c r="K2407" s="1">
        <v>68</v>
      </c>
      <c r="L2407" t="s">
        <v>72</v>
      </c>
      <c r="M2407" t="s">
        <v>40</v>
      </c>
      <c r="N2407" s="10">
        <v>1.27</v>
      </c>
      <c r="O2407" t="s">
        <v>40</v>
      </c>
      <c r="P2407" t="s">
        <v>40</v>
      </c>
      <c r="Q2407" t="s">
        <v>44</v>
      </c>
      <c r="R2407">
        <v>13</v>
      </c>
      <c r="S2407" t="s">
        <v>40</v>
      </c>
      <c r="T2407" t="s">
        <v>40</v>
      </c>
      <c r="U2407" t="s">
        <v>40</v>
      </c>
      <c r="V2407" t="s">
        <v>43</v>
      </c>
      <c r="W2407" t="s">
        <v>43</v>
      </c>
      <c r="X2407" t="s">
        <v>40</v>
      </c>
      <c r="Y2407" t="s">
        <v>40</v>
      </c>
      <c r="Z2407" t="s">
        <v>40</v>
      </c>
      <c r="AA2407" t="s">
        <v>45</v>
      </c>
      <c r="AB2407" t="s">
        <v>40</v>
      </c>
      <c r="AC2407" t="s">
        <v>46</v>
      </c>
      <c r="AD2407" s="10">
        <v>76.900000000000006</v>
      </c>
      <c r="AE2407" s="10">
        <v>5023</v>
      </c>
      <c r="AF2407" s="10">
        <v>0</v>
      </c>
      <c r="AG2407" s="10">
        <v>0</v>
      </c>
      <c r="AH2407" s="10">
        <v>86.36</v>
      </c>
      <c r="AI2407" s="10">
        <v>5109.3599999999997</v>
      </c>
      <c r="AJ2407" t="s">
        <v>47</v>
      </c>
      <c r="AM240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407" t="str">
        <f t="shared" si="74"/>
        <v>60-80</v>
      </c>
      <c r="AO2407">
        <f t="shared" si="75"/>
        <v>0</v>
      </c>
      <c r="AP240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408" spans="1:42" x14ac:dyDescent="0.25">
      <c r="A2408" t="s">
        <v>3416</v>
      </c>
      <c r="B2408" t="s">
        <v>49</v>
      </c>
      <c r="C2408" s="1">
        <v>66</v>
      </c>
      <c r="D2408" t="s">
        <v>40</v>
      </c>
      <c r="E2408">
        <v>0</v>
      </c>
      <c r="F2408" t="s">
        <v>3417</v>
      </c>
      <c r="G2408" s="1">
        <v>91024</v>
      </c>
      <c r="H2408">
        <v>34.168686000000001</v>
      </c>
      <c r="I2408">
        <v>-118.05750500000001</v>
      </c>
      <c r="J2408">
        <v>6</v>
      </c>
      <c r="K2408" s="1">
        <v>58</v>
      </c>
      <c r="L2408" t="s">
        <v>76</v>
      </c>
      <c r="M2408" t="s">
        <v>43</v>
      </c>
      <c r="P2408" t="s">
        <v>40</v>
      </c>
      <c r="Q2408" t="s">
        <v>79</v>
      </c>
      <c r="R2408">
        <v>24</v>
      </c>
      <c r="S2408" t="s">
        <v>43</v>
      </c>
      <c r="T2408" t="s">
        <v>40</v>
      </c>
      <c r="U2408" t="s">
        <v>40</v>
      </c>
      <c r="V2408" t="s">
        <v>43</v>
      </c>
      <c r="W2408" t="s">
        <v>43</v>
      </c>
      <c r="X2408" t="s">
        <v>40</v>
      </c>
      <c r="Y2408" t="s">
        <v>43</v>
      </c>
      <c r="Z2408" t="s">
        <v>40</v>
      </c>
      <c r="AA2408" t="s">
        <v>51</v>
      </c>
      <c r="AB2408" t="s">
        <v>40</v>
      </c>
      <c r="AC2408" t="s">
        <v>56</v>
      </c>
      <c r="AD2408" s="10">
        <v>45.3</v>
      </c>
      <c r="AE2408" s="10">
        <v>2651.2</v>
      </c>
      <c r="AF2408" s="10">
        <v>40.950000000000003</v>
      </c>
      <c r="AG2408" s="10">
        <v>0</v>
      </c>
      <c r="AH2408" s="10">
        <v>0</v>
      </c>
      <c r="AI2408" s="10">
        <v>2610.25</v>
      </c>
      <c r="AJ2408" t="s">
        <v>57</v>
      </c>
      <c r="AK2408" t="s">
        <v>63</v>
      </c>
      <c r="AL2408" t="s">
        <v>433</v>
      </c>
      <c r="AM240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408" t="str">
        <f t="shared" si="74"/>
        <v>60-80</v>
      </c>
      <c r="AO2408">
        <f t="shared" si="75"/>
        <v>1</v>
      </c>
      <c r="AP2408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2409" spans="1:42" x14ac:dyDescent="0.25">
      <c r="A2409" t="s">
        <v>3418</v>
      </c>
      <c r="B2409" t="s">
        <v>39</v>
      </c>
      <c r="C2409" s="1">
        <v>57</v>
      </c>
      <c r="D2409" t="s">
        <v>43</v>
      </c>
      <c r="E2409">
        <v>0</v>
      </c>
      <c r="F2409" t="s">
        <v>2337</v>
      </c>
      <c r="G2409" s="1">
        <v>96141</v>
      </c>
      <c r="H2409">
        <v>39.117018000000002</v>
      </c>
      <c r="I2409">
        <v>-120.212535</v>
      </c>
      <c r="J2409">
        <v>0</v>
      </c>
      <c r="K2409" s="1">
        <v>4</v>
      </c>
      <c r="L2409" t="s">
        <v>54</v>
      </c>
      <c r="M2409" t="s">
        <v>40</v>
      </c>
      <c r="N2409" s="10">
        <v>38.96</v>
      </c>
      <c r="O2409" t="s">
        <v>43</v>
      </c>
      <c r="P2409" t="s">
        <v>40</v>
      </c>
      <c r="Q2409" t="s">
        <v>79</v>
      </c>
      <c r="R2409">
        <v>10</v>
      </c>
      <c r="S2409" t="s">
        <v>43</v>
      </c>
      <c r="T2409" t="s">
        <v>43</v>
      </c>
      <c r="U2409" t="s">
        <v>43</v>
      </c>
      <c r="V2409" t="s">
        <v>43</v>
      </c>
      <c r="W2409" t="s">
        <v>40</v>
      </c>
      <c r="X2409" t="s">
        <v>43</v>
      </c>
      <c r="Y2409" t="s">
        <v>43</v>
      </c>
      <c r="Z2409" t="s">
        <v>40</v>
      </c>
      <c r="AA2409" t="s">
        <v>51</v>
      </c>
      <c r="AB2409" t="s">
        <v>43</v>
      </c>
      <c r="AC2409" t="s">
        <v>46</v>
      </c>
      <c r="AD2409" s="10">
        <v>55.5</v>
      </c>
      <c r="AE2409" s="10">
        <v>227.35</v>
      </c>
      <c r="AF2409" s="10">
        <v>0</v>
      </c>
      <c r="AG2409" s="10">
        <v>0</v>
      </c>
      <c r="AH2409" s="10">
        <v>155.84</v>
      </c>
      <c r="AI2409" s="10">
        <v>383.19</v>
      </c>
      <c r="AJ2409" t="s">
        <v>47</v>
      </c>
      <c r="AM2409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409" t="str">
        <f t="shared" si="74"/>
        <v>50-59</v>
      </c>
      <c r="AO2409">
        <f t="shared" si="75"/>
        <v>0</v>
      </c>
      <c r="AP2409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2410" spans="1:42" x14ac:dyDescent="0.25">
      <c r="A2410" t="s">
        <v>3419</v>
      </c>
      <c r="B2410" t="s">
        <v>49</v>
      </c>
      <c r="C2410" s="1">
        <v>36</v>
      </c>
      <c r="D2410" t="s">
        <v>43</v>
      </c>
      <c r="E2410">
        <v>0</v>
      </c>
      <c r="F2410" t="s">
        <v>763</v>
      </c>
      <c r="G2410" s="1">
        <v>93309</v>
      </c>
      <c r="H2410">
        <v>35.342891000000002</v>
      </c>
      <c r="I2410">
        <v>-119.064803</v>
      </c>
      <c r="J2410">
        <v>0</v>
      </c>
      <c r="K2410" s="1">
        <v>46</v>
      </c>
      <c r="L2410" t="s">
        <v>76</v>
      </c>
      <c r="M2410" t="s">
        <v>40</v>
      </c>
      <c r="N2410" s="10">
        <v>24.13</v>
      </c>
      <c r="O2410" t="s">
        <v>43</v>
      </c>
      <c r="P2410" t="s">
        <v>40</v>
      </c>
      <c r="Q2410" t="s">
        <v>44</v>
      </c>
      <c r="R2410">
        <v>16</v>
      </c>
      <c r="S2410" t="s">
        <v>43</v>
      </c>
      <c r="T2410" t="s">
        <v>43</v>
      </c>
      <c r="U2410" t="s">
        <v>43</v>
      </c>
      <c r="V2410" t="s">
        <v>43</v>
      </c>
      <c r="W2410" t="s">
        <v>43</v>
      </c>
      <c r="X2410" t="s">
        <v>43</v>
      </c>
      <c r="Y2410" t="s">
        <v>43</v>
      </c>
      <c r="Z2410" t="s">
        <v>40</v>
      </c>
      <c r="AA2410" t="s">
        <v>51</v>
      </c>
      <c r="AB2410" t="s">
        <v>40</v>
      </c>
      <c r="AC2410" t="s">
        <v>46</v>
      </c>
      <c r="AD2410" s="10">
        <v>45.2</v>
      </c>
      <c r="AE2410" s="10">
        <v>2065.15</v>
      </c>
      <c r="AF2410" s="10">
        <v>0</v>
      </c>
      <c r="AG2410" s="10">
        <v>0</v>
      </c>
      <c r="AH2410" s="10">
        <v>1109.98</v>
      </c>
      <c r="AI2410" s="10">
        <v>3175.13</v>
      </c>
      <c r="AJ2410" t="s">
        <v>47</v>
      </c>
      <c r="AM2410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410" t="str">
        <f t="shared" si="74"/>
        <v>30-39</v>
      </c>
      <c r="AO2410">
        <f t="shared" si="75"/>
        <v>0</v>
      </c>
      <c r="AP2410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2411" spans="1:42" x14ac:dyDescent="0.25">
      <c r="A2411" t="s">
        <v>3420</v>
      </c>
      <c r="B2411" t="s">
        <v>39</v>
      </c>
      <c r="C2411" s="1">
        <v>62</v>
      </c>
      <c r="D2411" t="s">
        <v>40</v>
      </c>
      <c r="E2411">
        <v>2</v>
      </c>
      <c r="F2411" t="s">
        <v>227</v>
      </c>
      <c r="G2411" s="1">
        <v>95660</v>
      </c>
      <c r="H2411">
        <v>38.671295000000001</v>
      </c>
      <c r="I2411">
        <v>-121.388251</v>
      </c>
      <c r="J2411">
        <v>5</v>
      </c>
      <c r="K2411" s="1">
        <v>35</v>
      </c>
      <c r="L2411" t="s">
        <v>42</v>
      </c>
      <c r="M2411" t="s">
        <v>40</v>
      </c>
      <c r="N2411" s="10">
        <v>15.41</v>
      </c>
      <c r="O2411" t="s">
        <v>43</v>
      </c>
      <c r="P2411" t="s">
        <v>43</v>
      </c>
      <c r="AA2411" t="s">
        <v>73</v>
      </c>
      <c r="AB2411" t="s">
        <v>43</v>
      </c>
      <c r="AC2411" t="s">
        <v>46</v>
      </c>
      <c r="AD2411" s="10">
        <v>19.7</v>
      </c>
      <c r="AE2411" s="10">
        <v>730.4</v>
      </c>
      <c r="AF2411" s="10">
        <v>0</v>
      </c>
      <c r="AG2411" s="10">
        <v>0</v>
      </c>
      <c r="AH2411" s="10">
        <v>539.35</v>
      </c>
      <c r="AI2411" s="10">
        <v>1269.75</v>
      </c>
      <c r="AJ2411" t="s">
        <v>47</v>
      </c>
      <c r="AM2411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411" t="str">
        <f t="shared" si="74"/>
        <v>60-80</v>
      </c>
      <c r="AO2411">
        <f t="shared" si="75"/>
        <v>0</v>
      </c>
      <c r="AP2411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412" spans="1:42" x14ac:dyDescent="0.25">
      <c r="A2412" t="s">
        <v>3421</v>
      </c>
      <c r="B2412" t="s">
        <v>49</v>
      </c>
      <c r="C2412" s="1">
        <v>70</v>
      </c>
      <c r="D2412" t="s">
        <v>43</v>
      </c>
      <c r="E2412">
        <v>0</v>
      </c>
      <c r="F2412" t="s">
        <v>157</v>
      </c>
      <c r="G2412" s="1">
        <v>95132</v>
      </c>
      <c r="H2412">
        <v>37.424655000000001</v>
      </c>
      <c r="I2412">
        <v>-121.74841000000001</v>
      </c>
      <c r="J2412">
        <v>0</v>
      </c>
      <c r="K2412" s="1">
        <v>47</v>
      </c>
      <c r="L2412" t="s">
        <v>42</v>
      </c>
      <c r="M2412" t="s">
        <v>40</v>
      </c>
      <c r="N2412" s="10">
        <v>44.08</v>
      </c>
      <c r="O2412" t="s">
        <v>40</v>
      </c>
      <c r="P2412" t="s">
        <v>40</v>
      </c>
      <c r="Q2412" t="s">
        <v>55</v>
      </c>
      <c r="R2412">
        <v>20</v>
      </c>
      <c r="S2412" t="s">
        <v>43</v>
      </c>
      <c r="T2412" t="s">
        <v>43</v>
      </c>
      <c r="U2412" t="s">
        <v>43</v>
      </c>
      <c r="V2412" t="s">
        <v>43</v>
      </c>
      <c r="W2412" t="s">
        <v>40</v>
      </c>
      <c r="X2412" t="s">
        <v>43</v>
      </c>
      <c r="Y2412" t="s">
        <v>43</v>
      </c>
      <c r="Z2412" t="s">
        <v>40</v>
      </c>
      <c r="AA2412" t="s">
        <v>45</v>
      </c>
      <c r="AB2412" t="s">
        <v>40</v>
      </c>
      <c r="AC2412" t="s">
        <v>46</v>
      </c>
      <c r="AD2412" s="10">
        <v>86.05</v>
      </c>
      <c r="AE2412" s="10">
        <v>3865.6</v>
      </c>
      <c r="AF2412" s="10">
        <v>0</v>
      </c>
      <c r="AG2412" s="10">
        <v>0</v>
      </c>
      <c r="AH2412" s="10">
        <v>2071.7600000000002</v>
      </c>
      <c r="AI2412" s="10">
        <v>5937.36</v>
      </c>
      <c r="AJ2412" t="s">
        <v>47</v>
      </c>
      <c r="AM2412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412" t="str">
        <f t="shared" si="74"/>
        <v>60-80</v>
      </c>
      <c r="AO2412">
        <f t="shared" si="75"/>
        <v>0</v>
      </c>
      <c r="AP241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413" spans="1:42" x14ac:dyDescent="0.25">
      <c r="A2413" t="s">
        <v>3422</v>
      </c>
      <c r="B2413" t="s">
        <v>49</v>
      </c>
      <c r="C2413" s="1">
        <v>47</v>
      </c>
      <c r="D2413" t="s">
        <v>40</v>
      </c>
      <c r="E2413">
        <v>0</v>
      </c>
      <c r="F2413" t="s">
        <v>2505</v>
      </c>
      <c r="G2413" s="1">
        <v>95458</v>
      </c>
      <c r="H2413">
        <v>39.141933999999999</v>
      </c>
      <c r="I2413">
        <v>-122.770679</v>
      </c>
      <c r="J2413">
        <v>3</v>
      </c>
      <c r="K2413" s="1">
        <v>25</v>
      </c>
      <c r="L2413" t="s">
        <v>42</v>
      </c>
      <c r="M2413" t="s">
        <v>40</v>
      </c>
      <c r="N2413" s="10">
        <v>25.08</v>
      </c>
      <c r="O2413" t="s">
        <v>43</v>
      </c>
      <c r="P2413" t="s">
        <v>43</v>
      </c>
      <c r="AA2413" t="s">
        <v>45</v>
      </c>
      <c r="AB2413" t="s">
        <v>40</v>
      </c>
      <c r="AC2413" t="s">
        <v>56</v>
      </c>
      <c r="AD2413" s="10">
        <v>20.95</v>
      </c>
      <c r="AE2413" s="10">
        <v>495.15</v>
      </c>
      <c r="AF2413" s="10">
        <v>0</v>
      </c>
      <c r="AG2413" s="10">
        <v>0</v>
      </c>
      <c r="AH2413" s="10">
        <v>627</v>
      </c>
      <c r="AI2413" s="10">
        <v>1122.1500000000001</v>
      </c>
      <c r="AJ2413" t="s">
        <v>47</v>
      </c>
      <c r="AM2413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413" t="str">
        <f t="shared" si="74"/>
        <v>40-49</v>
      </c>
      <c r="AO2413">
        <f t="shared" si="75"/>
        <v>0</v>
      </c>
      <c r="AP2413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414" spans="1:42" x14ac:dyDescent="0.25">
      <c r="A2414" t="s">
        <v>3423</v>
      </c>
      <c r="B2414" t="s">
        <v>39</v>
      </c>
      <c r="C2414" s="1">
        <v>78</v>
      </c>
      <c r="D2414" t="s">
        <v>40</v>
      </c>
      <c r="E2414">
        <v>0</v>
      </c>
      <c r="F2414" t="s">
        <v>3222</v>
      </c>
      <c r="G2414" s="1">
        <v>93652</v>
      </c>
      <c r="H2414">
        <v>36.594541999999997</v>
      </c>
      <c r="I2414">
        <v>-119.90524499999999</v>
      </c>
      <c r="J2414">
        <v>10</v>
      </c>
      <c r="K2414" s="1">
        <v>19</v>
      </c>
      <c r="L2414" t="s">
        <v>42</v>
      </c>
      <c r="M2414" t="s">
        <v>40</v>
      </c>
      <c r="N2414" s="10">
        <v>19.57</v>
      </c>
      <c r="O2414" t="s">
        <v>40</v>
      </c>
      <c r="P2414" t="s">
        <v>40</v>
      </c>
      <c r="Q2414" t="s">
        <v>55</v>
      </c>
      <c r="R2414">
        <v>27</v>
      </c>
      <c r="S2414" t="s">
        <v>43</v>
      </c>
      <c r="T2414" t="s">
        <v>43</v>
      </c>
      <c r="U2414" t="s">
        <v>43</v>
      </c>
      <c r="V2414" t="s">
        <v>43</v>
      </c>
      <c r="W2414" t="s">
        <v>40</v>
      </c>
      <c r="X2414" t="s">
        <v>40</v>
      </c>
      <c r="Y2414" t="s">
        <v>43</v>
      </c>
      <c r="Z2414" t="s">
        <v>40</v>
      </c>
      <c r="AA2414" t="s">
        <v>73</v>
      </c>
      <c r="AB2414" t="s">
        <v>40</v>
      </c>
      <c r="AC2414" t="s">
        <v>56</v>
      </c>
      <c r="AD2414" s="10">
        <v>94.95</v>
      </c>
      <c r="AE2414" s="10">
        <v>1760.25</v>
      </c>
      <c r="AF2414" s="10">
        <v>0</v>
      </c>
      <c r="AG2414" s="10">
        <v>0</v>
      </c>
      <c r="AH2414" s="10">
        <v>371.83</v>
      </c>
      <c r="AI2414" s="10">
        <v>2132.08</v>
      </c>
      <c r="AJ2414" t="s">
        <v>47</v>
      </c>
      <c r="AM2414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2414" t="str">
        <f t="shared" si="74"/>
        <v>60-80</v>
      </c>
      <c r="AO2414">
        <f t="shared" si="75"/>
        <v>0</v>
      </c>
      <c r="AP2414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415" spans="1:42" x14ac:dyDescent="0.25">
      <c r="A2415" t="s">
        <v>3424</v>
      </c>
      <c r="B2415" t="s">
        <v>49</v>
      </c>
      <c r="C2415" s="1">
        <v>39</v>
      </c>
      <c r="D2415" t="s">
        <v>43</v>
      </c>
      <c r="E2415">
        <v>0</v>
      </c>
      <c r="F2415" t="s">
        <v>2957</v>
      </c>
      <c r="G2415" s="1">
        <v>91750</v>
      </c>
      <c r="H2415">
        <v>34.144703</v>
      </c>
      <c r="I2415">
        <v>-117.77029899999999</v>
      </c>
      <c r="J2415">
        <v>0</v>
      </c>
      <c r="K2415" s="1">
        <v>49</v>
      </c>
      <c r="L2415" t="s">
        <v>76</v>
      </c>
      <c r="M2415" t="s">
        <v>40</v>
      </c>
      <c r="N2415" s="10">
        <v>23.82</v>
      </c>
      <c r="O2415" t="s">
        <v>40</v>
      </c>
      <c r="P2415" t="s">
        <v>40</v>
      </c>
      <c r="Q2415" t="s">
        <v>55</v>
      </c>
      <c r="R2415">
        <v>18</v>
      </c>
      <c r="S2415" t="s">
        <v>43</v>
      </c>
      <c r="T2415" t="s">
        <v>43</v>
      </c>
      <c r="U2415" t="s">
        <v>43</v>
      </c>
      <c r="V2415" t="s">
        <v>43</v>
      </c>
      <c r="W2415" t="s">
        <v>43</v>
      </c>
      <c r="X2415" t="s">
        <v>43</v>
      </c>
      <c r="Y2415" t="s">
        <v>43</v>
      </c>
      <c r="Z2415" t="s">
        <v>40</v>
      </c>
      <c r="AA2415" t="s">
        <v>51</v>
      </c>
      <c r="AB2415" t="s">
        <v>40</v>
      </c>
      <c r="AC2415" t="s">
        <v>56</v>
      </c>
      <c r="AD2415" s="10">
        <v>74.599999999999994</v>
      </c>
      <c r="AE2415" s="10">
        <v>3720.35</v>
      </c>
      <c r="AF2415" s="10">
        <v>0</v>
      </c>
      <c r="AG2415" s="10">
        <v>0</v>
      </c>
      <c r="AH2415" s="10">
        <v>1167.18</v>
      </c>
      <c r="AI2415" s="10">
        <v>4887.53</v>
      </c>
      <c r="AJ2415" t="s">
        <v>47</v>
      </c>
      <c r="AM2415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415" t="str">
        <f t="shared" si="74"/>
        <v>30-39</v>
      </c>
      <c r="AO2415">
        <f t="shared" si="75"/>
        <v>0</v>
      </c>
      <c r="AP241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416" spans="1:42" x14ac:dyDescent="0.25">
      <c r="A2416" t="s">
        <v>3425</v>
      </c>
      <c r="B2416" t="s">
        <v>49</v>
      </c>
      <c r="C2416" s="1">
        <v>59</v>
      </c>
      <c r="D2416" t="s">
        <v>43</v>
      </c>
      <c r="E2416">
        <v>0</v>
      </c>
      <c r="F2416" t="s">
        <v>437</v>
      </c>
      <c r="G2416" s="1">
        <v>92407</v>
      </c>
      <c r="H2416">
        <v>34.250069000000003</v>
      </c>
      <c r="I2416">
        <v>-117.39394900000001</v>
      </c>
      <c r="J2416">
        <v>0</v>
      </c>
      <c r="K2416" s="1">
        <v>6</v>
      </c>
      <c r="L2416" t="s">
        <v>54</v>
      </c>
      <c r="M2416" t="s">
        <v>40</v>
      </c>
      <c r="N2416" s="10">
        <v>18.649999999999999</v>
      </c>
      <c r="O2416" t="s">
        <v>43</v>
      </c>
      <c r="P2416" t="s">
        <v>40</v>
      </c>
      <c r="Q2416" t="s">
        <v>55</v>
      </c>
      <c r="R2416">
        <v>18</v>
      </c>
      <c r="S2416" t="s">
        <v>43</v>
      </c>
      <c r="T2416" t="s">
        <v>43</v>
      </c>
      <c r="U2416" t="s">
        <v>43</v>
      </c>
      <c r="V2416" t="s">
        <v>43</v>
      </c>
      <c r="W2416" t="s">
        <v>43</v>
      </c>
      <c r="X2416" t="s">
        <v>43</v>
      </c>
      <c r="Y2416" t="s">
        <v>43</v>
      </c>
      <c r="Z2416" t="s">
        <v>40</v>
      </c>
      <c r="AA2416" t="s">
        <v>51</v>
      </c>
      <c r="AB2416" t="s">
        <v>40</v>
      </c>
      <c r="AC2416" t="s">
        <v>56</v>
      </c>
      <c r="AD2416" s="10">
        <v>69.099999999999994</v>
      </c>
      <c r="AE2416" s="10">
        <v>435</v>
      </c>
      <c r="AF2416" s="10">
        <v>0</v>
      </c>
      <c r="AG2416" s="10">
        <v>0</v>
      </c>
      <c r="AH2416" s="10">
        <v>111.9</v>
      </c>
      <c r="AI2416" s="10">
        <v>546.9</v>
      </c>
      <c r="AJ2416" t="s">
        <v>47</v>
      </c>
      <c r="AM241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416" t="str">
        <f t="shared" si="74"/>
        <v>50-59</v>
      </c>
      <c r="AO2416">
        <f t="shared" si="75"/>
        <v>0</v>
      </c>
      <c r="AP241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417" spans="1:42" x14ac:dyDescent="0.25">
      <c r="A2417" t="s">
        <v>3426</v>
      </c>
      <c r="B2417" t="s">
        <v>49</v>
      </c>
      <c r="C2417" s="1">
        <v>66</v>
      </c>
      <c r="D2417" t="s">
        <v>43</v>
      </c>
      <c r="E2417">
        <v>0</v>
      </c>
      <c r="F2417" t="s">
        <v>976</v>
      </c>
      <c r="G2417" s="1">
        <v>92059</v>
      </c>
      <c r="H2417">
        <v>33.384345000000003</v>
      </c>
      <c r="I2417">
        <v>-117.072619</v>
      </c>
      <c r="J2417">
        <v>0</v>
      </c>
      <c r="K2417" s="1">
        <v>68</v>
      </c>
      <c r="L2417" t="s">
        <v>72</v>
      </c>
      <c r="M2417" t="s">
        <v>40</v>
      </c>
      <c r="N2417" s="10">
        <v>10.48</v>
      </c>
      <c r="O2417" t="s">
        <v>43</v>
      </c>
      <c r="P2417" t="s">
        <v>43</v>
      </c>
      <c r="AA2417" t="s">
        <v>73</v>
      </c>
      <c r="AB2417" t="s">
        <v>40</v>
      </c>
      <c r="AC2417" t="s">
        <v>46</v>
      </c>
      <c r="AD2417" s="10">
        <v>20</v>
      </c>
      <c r="AE2417" s="10">
        <v>1396</v>
      </c>
      <c r="AF2417" s="10">
        <v>0</v>
      </c>
      <c r="AG2417" s="10">
        <v>0</v>
      </c>
      <c r="AH2417" s="10">
        <v>712.64</v>
      </c>
      <c r="AI2417" s="10">
        <v>2108.64</v>
      </c>
      <c r="AJ2417" t="s">
        <v>47</v>
      </c>
      <c r="AM241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417" t="str">
        <f t="shared" si="74"/>
        <v>60-80</v>
      </c>
      <c r="AO2417">
        <f t="shared" si="75"/>
        <v>0</v>
      </c>
      <c r="AP2417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418" spans="1:42" x14ac:dyDescent="0.25">
      <c r="A2418" t="s">
        <v>3427</v>
      </c>
      <c r="B2418" t="s">
        <v>39</v>
      </c>
      <c r="C2418" s="1">
        <v>35</v>
      </c>
      <c r="D2418" t="s">
        <v>40</v>
      </c>
      <c r="E2418">
        <v>1</v>
      </c>
      <c r="F2418" t="s">
        <v>1583</v>
      </c>
      <c r="G2418" s="1">
        <v>95986</v>
      </c>
      <c r="H2418">
        <v>39.341279999999998</v>
      </c>
      <c r="I2418">
        <v>-120.786867</v>
      </c>
      <c r="J2418">
        <v>6</v>
      </c>
      <c r="K2418" s="1">
        <v>58</v>
      </c>
      <c r="L2418" t="s">
        <v>42</v>
      </c>
      <c r="M2418" t="s">
        <v>40</v>
      </c>
      <c r="N2418" s="10">
        <v>17.21</v>
      </c>
      <c r="O2418" t="s">
        <v>43</v>
      </c>
      <c r="P2418" t="s">
        <v>43</v>
      </c>
      <c r="AA2418" t="s">
        <v>73</v>
      </c>
      <c r="AB2418" t="s">
        <v>43</v>
      </c>
      <c r="AC2418" t="s">
        <v>46</v>
      </c>
      <c r="AD2418" s="10">
        <v>20.3</v>
      </c>
      <c r="AE2418" s="10">
        <v>1160.75</v>
      </c>
      <c r="AF2418" s="10">
        <v>25.57</v>
      </c>
      <c r="AG2418" s="10">
        <v>0</v>
      </c>
      <c r="AH2418" s="10">
        <v>998.18</v>
      </c>
      <c r="AI2418" s="10">
        <v>2133.36</v>
      </c>
      <c r="AJ2418" t="s">
        <v>47</v>
      </c>
      <c r="AM241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418" t="str">
        <f t="shared" si="74"/>
        <v>30-39</v>
      </c>
      <c r="AO2418">
        <f t="shared" si="75"/>
        <v>0</v>
      </c>
      <c r="AP2418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419" spans="1:42" x14ac:dyDescent="0.25">
      <c r="A2419" t="s">
        <v>3428</v>
      </c>
      <c r="B2419" t="s">
        <v>49</v>
      </c>
      <c r="C2419" s="1">
        <v>29</v>
      </c>
      <c r="D2419" t="s">
        <v>43</v>
      </c>
      <c r="E2419">
        <v>0</v>
      </c>
      <c r="F2419" t="s">
        <v>3429</v>
      </c>
      <c r="G2419" s="1">
        <v>92549</v>
      </c>
      <c r="H2419">
        <v>33.755038999999996</v>
      </c>
      <c r="I2419">
        <v>-116.74179599999999</v>
      </c>
      <c r="J2419">
        <v>0</v>
      </c>
      <c r="K2419" s="1">
        <v>25</v>
      </c>
      <c r="L2419" t="s">
        <v>129</v>
      </c>
      <c r="M2419" t="s">
        <v>40</v>
      </c>
      <c r="N2419" s="10">
        <v>29.38</v>
      </c>
      <c r="O2419" t="s">
        <v>43</v>
      </c>
      <c r="P2419" t="s">
        <v>43</v>
      </c>
      <c r="AA2419" t="s">
        <v>73</v>
      </c>
      <c r="AB2419" t="s">
        <v>40</v>
      </c>
      <c r="AC2419" t="s">
        <v>46</v>
      </c>
      <c r="AD2419" s="10">
        <v>20.75</v>
      </c>
      <c r="AE2419" s="10">
        <v>499.4</v>
      </c>
      <c r="AF2419" s="10">
        <v>0</v>
      </c>
      <c r="AG2419" s="10">
        <v>0</v>
      </c>
      <c r="AH2419" s="10">
        <v>734.5</v>
      </c>
      <c r="AI2419" s="10">
        <v>1233.9000000000001</v>
      </c>
      <c r="AJ2419" t="s">
        <v>47</v>
      </c>
      <c r="AM2419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419" t="str">
        <f t="shared" si="74"/>
        <v>19-29</v>
      </c>
      <c r="AO2419">
        <f t="shared" si="75"/>
        <v>0</v>
      </c>
      <c r="AP2419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420" spans="1:42" x14ac:dyDescent="0.25">
      <c r="A2420" t="s">
        <v>3430</v>
      </c>
      <c r="B2420" t="s">
        <v>49</v>
      </c>
      <c r="C2420" s="1">
        <v>58</v>
      </c>
      <c r="D2420" t="s">
        <v>40</v>
      </c>
      <c r="E2420">
        <v>3</v>
      </c>
      <c r="F2420" t="s">
        <v>3431</v>
      </c>
      <c r="G2420" s="1">
        <v>94940</v>
      </c>
      <c r="H2420">
        <v>38.129308000000002</v>
      </c>
      <c r="I2420">
        <v>-122.83481500000001</v>
      </c>
      <c r="J2420">
        <v>1</v>
      </c>
      <c r="K2420" s="1">
        <v>24</v>
      </c>
      <c r="L2420" t="s">
        <v>42</v>
      </c>
      <c r="M2420" t="s">
        <v>40</v>
      </c>
      <c r="N2420" s="10">
        <v>7.37</v>
      </c>
      <c r="O2420" t="s">
        <v>40</v>
      </c>
      <c r="P2420" t="s">
        <v>43</v>
      </c>
      <c r="AA2420" t="s">
        <v>73</v>
      </c>
      <c r="AB2420" t="s">
        <v>43</v>
      </c>
      <c r="AC2420" t="s">
        <v>46</v>
      </c>
      <c r="AD2420" s="10">
        <v>24.2</v>
      </c>
      <c r="AE2420" s="10">
        <v>609.04999999999995</v>
      </c>
      <c r="AF2420" s="10">
        <v>0</v>
      </c>
      <c r="AG2420" s="10">
        <v>0</v>
      </c>
      <c r="AH2420" s="10">
        <v>176.88</v>
      </c>
      <c r="AI2420" s="10">
        <v>785.93</v>
      </c>
      <c r="AJ2420" t="s">
        <v>47</v>
      </c>
      <c r="AM2420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2420" t="str">
        <f t="shared" si="74"/>
        <v>50-59</v>
      </c>
      <c r="AO2420">
        <f t="shared" si="75"/>
        <v>0</v>
      </c>
      <c r="AP2420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421" spans="1:42" x14ac:dyDescent="0.25">
      <c r="A2421" t="s">
        <v>3432</v>
      </c>
      <c r="B2421" t="s">
        <v>39</v>
      </c>
      <c r="C2421" s="1">
        <v>23</v>
      </c>
      <c r="D2421" t="s">
        <v>43</v>
      </c>
      <c r="E2421">
        <v>0</v>
      </c>
      <c r="F2421" t="s">
        <v>2030</v>
      </c>
      <c r="G2421" s="1">
        <v>94920</v>
      </c>
      <c r="H2421">
        <v>37.885629000000002</v>
      </c>
      <c r="I2421">
        <v>-122.46858</v>
      </c>
      <c r="J2421">
        <v>0</v>
      </c>
      <c r="K2421" s="1">
        <v>6</v>
      </c>
      <c r="L2421" t="s">
        <v>42</v>
      </c>
      <c r="M2421" t="s">
        <v>40</v>
      </c>
      <c r="N2421" s="10">
        <v>34.42</v>
      </c>
      <c r="O2421" t="s">
        <v>40</v>
      </c>
      <c r="P2421" t="s">
        <v>40</v>
      </c>
      <c r="Q2421" t="s">
        <v>55</v>
      </c>
      <c r="R2421">
        <v>42</v>
      </c>
      <c r="S2421" t="s">
        <v>43</v>
      </c>
      <c r="T2421" t="s">
        <v>40</v>
      </c>
      <c r="U2421" t="s">
        <v>43</v>
      </c>
      <c r="V2421" t="s">
        <v>43</v>
      </c>
      <c r="W2421" t="s">
        <v>40</v>
      </c>
      <c r="X2421" t="s">
        <v>43</v>
      </c>
      <c r="Y2421" t="s">
        <v>43</v>
      </c>
      <c r="Z2421" t="s">
        <v>43</v>
      </c>
      <c r="AA2421" t="s">
        <v>51</v>
      </c>
      <c r="AB2421" t="s">
        <v>40</v>
      </c>
      <c r="AC2421" t="s">
        <v>56</v>
      </c>
      <c r="AD2421" s="10">
        <v>89.75</v>
      </c>
      <c r="AE2421" s="10">
        <v>552.65</v>
      </c>
      <c r="AF2421" s="10">
        <v>0</v>
      </c>
      <c r="AG2421" s="10">
        <v>60</v>
      </c>
      <c r="AH2421" s="10">
        <v>206.52</v>
      </c>
      <c r="AI2421" s="10">
        <v>819.17</v>
      </c>
      <c r="AJ2421" t="s">
        <v>47</v>
      </c>
      <c r="AM242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421" t="str">
        <f t="shared" si="74"/>
        <v>19-29</v>
      </c>
      <c r="AO2421">
        <f t="shared" si="75"/>
        <v>0</v>
      </c>
      <c r="AP2421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422" spans="1:42" x14ac:dyDescent="0.25">
      <c r="A2422" t="s">
        <v>3433</v>
      </c>
      <c r="B2422" t="s">
        <v>49</v>
      </c>
      <c r="C2422" s="1">
        <v>50</v>
      </c>
      <c r="D2422" t="s">
        <v>40</v>
      </c>
      <c r="E2422">
        <v>1</v>
      </c>
      <c r="F2422" t="s">
        <v>441</v>
      </c>
      <c r="G2422" s="1">
        <v>90802</v>
      </c>
      <c r="H2422">
        <v>33.752524000000001</v>
      </c>
      <c r="I2422">
        <v>-118.21073699999999</v>
      </c>
      <c r="J2422">
        <v>1</v>
      </c>
      <c r="K2422" s="1">
        <v>15</v>
      </c>
      <c r="L2422" t="s">
        <v>42</v>
      </c>
      <c r="M2422" t="s">
        <v>40</v>
      </c>
      <c r="N2422" s="10">
        <v>8.44</v>
      </c>
      <c r="O2422" t="s">
        <v>43</v>
      </c>
      <c r="P2422" t="s">
        <v>40</v>
      </c>
      <c r="Q2422" t="s">
        <v>44</v>
      </c>
      <c r="R2422">
        <v>21</v>
      </c>
      <c r="S2422" t="s">
        <v>43</v>
      </c>
      <c r="T2422" t="s">
        <v>40</v>
      </c>
      <c r="U2422" t="s">
        <v>40</v>
      </c>
      <c r="V2422" t="s">
        <v>40</v>
      </c>
      <c r="W2422" t="s">
        <v>43</v>
      </c>
      <c r="X2422" t="s">
        <v>40</v>
      </c>
      <c r="Y2422" t="s">
        <v>40</v>
      </c>
      <c r="Z2422" t="s">
        <v>40</v>
      </c>
      <c r="AA2422" t="s">
        <v>51</v>
      </c>
      <c r="AB2422" t="s">
        <v>40</v>
      </c>
      <c r="AC2422" t="s">
        <v>46</v>
      </c>
      <c r="AD2422" s="10">
        <v>69.5</v>
      </c>
      <c r="AE2422" s="10">
        <v>1071.4000000000001</v>
      </c>
      <c r="AF2422" s="10">
        <v>0</v>
      </c>
      <c r="AG2422" s="10">
        <v>0</v>
      </c>
      <c r="AH2422" s="10">
        <v>126.6</v>
      </c>
      <c r="AI2422" s="10">
        <v>1198</v>
      </c>
      <c r="AJ2422" t="s">
        <v>47</v>
      </c>
      <c r="AM2422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2422" t="str">
        <f t="shared" si="74"/>
        <v>50-59</v>
      </c>
      <c r="AO2422">
        <f t="shared" si="75"/>
        <v>0</v>
      </c>
      <c r="AP242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423" spans="1:42" x14ac:dyDescent="0.25">
      <c r="A2423" t="s">
        <v>3434</v>
      </c>
      <c r="B2423" t="s">
        <v>49</v>
      </c>
      <c r="C2423" s="1">
        <v>34</v>
      </c>
      <c r="D2423" t="s">
        <v>43</v>
      </c>
      <c r="E2423">
        <v>0</v>
      </c>
      <c r="F2423" t="s">
        <v>1842</v>
      </c>
      <c r="G2423" s="1">
        <v>95735</v>
      </c>
      <c r="H2423">
        <v>38.805481</v>
      </c>
      <c r="I2423">
        <v>-120.13287</v>
      </c>
      <c r="J2423">
        <v>0</v>
      </c>
      <c r="K2423" s="1">
        <v>26</v>
      </c>
      <c r="L2423" t="s">
        <v>42</v>
      </c>
      <c r="M2423" t="s">
        <v>40</v>
      </c>
      <c r="N2423" s="10">
        <v>37.590000000000003</v>
      </c>
      <c r="O2423" t="s">
        <v>40</v>
      </c>
      <c r="P2423" t="s">
        <v>40</v>
      </c>
      <c r="Q2423" t="s">
        <v>55</v>
      </c>
      <c r="R2423">
        <v>8</v>
      </c>
      <c r="S2423" t="s">
        <v>40</v>
      </c>
      <c r="T2423" t="s">
        <v>40</v>
      </c>
      <c r="U2423" t="s">
        <v>43</v>
      </c>
      <c r="V2423" t="s">
        <v>43</v>
      </c>
      <c r="W2423" t="s">
        <v>40</v>
      </c>
      <c r="X2423" t="s">
        <v>43</v>
      </c>
      <c r="Y2423" t="s">
        <v>43</v>
      </c>
      <c r="Z2423" t="s">
        <v>40</v>
      </c>
      <c r="AA2423" t="s">
        <v>51</v>
      </c>
      <c r="AB2423" t="s">
        <v>40</v>
      </c>
      <c r="AC2423" t="s">
        <v>46</v>
      </c>
      <c r="AD2423" s="10">
        <v>92.4</v>
      </c>
      <c r="AE2423" s="10">
        <v>2349.8000000000002</v>
      </c>
      <c r="AF2423" s="10">
        <v>0</v>
      </c>
      <c r="AG2423" s="10">
        <v>0</v>
      </c>
      <c r="AH2423" s="10">
        <v>977.34</v>
      </c>
      <c r="AI2423" s="10">
        <v>3327.14</v>
      </c>
      <c r="AJ2423" t="s">
        <v>47</v>
      </c>
      <c r="AM2423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423" t="str">
        <f t="shared" si="74"/>
        <v>30-39</v>
      </c>
      <c r="AO2423">
        <f t="shared" si="75"/>
        <v>0</v>
      </c>
      <c r="AP2423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424" spans="1:42" x14ac:dyDescent="0.25">
      <c r="A2424" t="s">
        <v>3435</v>
      </c>
      <c r="B2424" t="s">
        <v>49</v>
      </c>
      <c r="C2424" s="1">
        <v>46</v>
      </c>
      <c r="D2424" t="s">
        <v>43</v>
      </c>
      <c r="E2424">
        <v>2</v>
      </c>
      <c r="F2424" t="s">
        <v>852</v>
      </c>
      <c r="G2424" s="1">
        <v>91701</v>
      </c>
      <c r="H2424">
        <v>34.132275</v>
      </c>
      <c r="I2424">
        <v>-117.61147800000001</v>
      </c>
      <c r="J2424">
        <v>0</v>
      </c>
      <c r="K2424" s="1">
        <v>16</v>
      </c>
      <c r="L2424" t="s">
        <v>62</v>
      </c>
      <c r="M2424" t="s">
        <v>40</v>
      </c>
      <c r="N2424" s="10">
        <v>13.99</v>
      </c>
      <c r="O2424" t="s">
        <v>40</v>
      </c>
      <c r="P2424" t="s">
        <v>40</v>
      </c>
      <c r="Q2424" t="s">
        <v>79</v>
      </c>
      <c r="R2424">
        <v>18</v>
      </c>
      <c r="S2424" t="s">
        <v>40</v>
      </c>
      <c r="T2424" t="s">
        <v>40</v>
      </c>
      <c r="U2424" t="s">
        <v>43</v>
      </c>
      <c r="V2424" t="s">
        <v>43</v>
      </c>
      <c r="W2424" t="s">
        <v>43</v>
      </c>
      <c r="X2424" t="s">
        <v>40</v>
      </c>
      <c r="Y2424" t="s">
        <v>40</v>
      </c>
      <c r="Z2424" t="s">
        <v>40</v>
      </c>
      <c r="AA2424" t="s">
        <v>51</v>
      </c>
      <c r="AB2424" t="s">
        <v>40</v>
      </c>
      <c r="AC2424" t="s">
        <v>56</v>
      </c>
      <c r="AD2424" s="10">
        <v>69.099999999999994</v>
      </c>
      <c r="AE2424" s="10">
        <v>1083.7</v>
      </c>
      <c r="AF2424" s="10">
        <v>0</v>
      </c>
      <c r="AG2424" s="10">
        <v>0</v>
      </c>
      <c r="AH2424" s="10">
        <v>223.84</v>
      </c>
      <c r="AI2424" s="10">
        <v>1307.54</v>
      </c>
      <c r="AJ2424" t="s">
        <v>47</v>
      </c>
      <c r="AM2424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2424" t="str">
        <f t="shared" si="74"/>
        <v>40-49</v>
      </c>
      <c r="AO2424">
        <f t="shared" si="75"/>
        <v>0</v>
      </c>
      <c r="AP242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425" spans="1:42" x14ac:dyDescent="0.25">
      <c r="A2425" t="s">
        <v>3436</v>
      </c>
      <c r="B2425" t="s">
        <v>39</v>
      </c>
      <c r="C2425" s="1">
        <v>42</v>
      </c>
      <c r="D2425" t="s">
        <v>40</v>
      </c>
      <c r="E2425">
        <v>1</v>
      </c>
      <c r="F2425" t="s">
        <v>135</v>
      </c>
      <c r="G2425" s="1">
        <v>90031</v>
      </c>
      <c r="H2425">
        <v>34.085807000000003</v>
      </c>
      <c r="I2425">
        <v>-118.20661699999999</v>
      </c>
      <c r="J2425">
        <v>5</v>
      </c>
      <c r="K2425" s="1">
        <v>10</v>
      </c>
      <c r="L2425" t="s">
        <v>42</v>
      </c>
      <c r="M2425" t="s">
        <v>40</v>
      </c>
      <c r="N2425" s="10">
        <v>26.37</v>
      </c>
      <c r="O2425" t="s">
        <v>40</v>
      </c>
      <c r="P2425" t="s">
        <v>40</v>
      </c>
      <c r="Q2425" t="s">
        <v>44</v>
      </c>
      <c r="R2425">
        <v>26</v>
      </c>
      <c r="S2425" t="s">
        <v>40</v>
      </c>
      <c r="T2425" t="s">
        <v>40</v>
      </c>
      <c r="U2425" t="s">
        <v>43</v>
      </c>
      <c r="V2425" t="s">
        <v>43</v>
      </c>
      <c r="W2425" t="s">
        <v>40</v>
      </c>
      <c r="X2425" t="s">
        <v>43</v>
      </c>
      <c r="Y2425" t="s">
        <v>43</v>
      </c>
      <c r="Z2425" t="s">
        <v>40</v>
      </c>
      <c r="AA2425" t="s">
        <v>45</v>
      </c>
      <c r="AB2425" t="s">
        <v>43</v>
      </c>
      <c r="AC2425" t="s">
        <v>56</v>
      </c>
      <c r="AD2425" s="10">
        <v>70.3</v>
      </c>
      <c r="AE2425" s="10">
        <v>676.15</v>
      </c>
      <c r="AF2425" s="10">
        <v>0</v>
      </c>
      <c r="AG2425" s="10">
        <v>0</v>
      </c>
      <c r="AH2425" s="10">
        <v>263.7</v>
      </c>
      <c r="AI2425" s="10">
        <v>939.85</v>
      </c>
      <c r="AJ2425" t="s">
        <v>47</v>
      </c>
      <c r="AM242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425" t="str">
        <f t="shared" si="74"/>
        <v>40-49</v>
      </c>
      <c r="AO2425">
        <f t="shared" si="75"/>
        <v>0</v>
      </c>
      <c r="AP242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426" spans="1:42" x14ac:dyDescent="0.25">
      <c r="A2426" t="s">
        <v>3437</v>
      </c>
      <c r="B2426" t="s">
        <v>49</v>
      </c>
      <c r="C2426" s="1">
        <v>60</v>
      </c>
      <c r="D2426" t="s">
        <v>43</v>
      </c>
      <c r="E2426">
        <v>2</v>
      </c>
      <c r="F2426" t="s">
        <v>3162</v>
      </c>
      <c r="G2426" s="1">
        <v>94002</v>
      </c>
      <c r="H2426">
        <v>37.509366</v>
      </c>
      <c r="I2426">
        <v>-122.30613200000001</v>
      </c>
      <c r="J2426">
        <v>0</v>
      </c>
      <c r="K2426" s="1">
        <v>21</v>
      </c>
      <c r="L2426" t="s">
        <v>62</v>
      </c>
      <c r="M2426" t="s">
        <v>40</v>
      </c>
      <c r="N2426" s="10">
        <v>19.57</v>
      </c>
      <c r="O2426" t="s">
        <v>43</v>
      </c>
      <c r="P2426" t="s">
        <v>40</v>
      </c>
      <c r="Q2426" t="s">
        <v>79</v>
      </c>
      <c r="R2426">
        <v>29</v>
      </c>
      <c r="S2426" t="s">
        <v>43</v>
      </c>
      <c r="T2426" t="s">
        <v>43</v>
      </c>
      <c r="U2426" t="s">
        <v>43</v>
      </c>
      <c r="V2426" t="s">
        <v>43</v>
      </c>
      <c r="W2426" t="s">
        <v>43</v>
      </c>
      <c r="X2426" t="s">
        <v>43</v>
      </c>
      <c r="Y2426" t="s">
        <v>43</v>
      </c>
      <c r="Z2426" t="s">
        <v>40</v>
      </c>
      <c r="AA2426" t="s">
        <v>51</v>
      </c>
      <c r="AB2426" t="s">
        <v>43</v>
      </c>
      <c r="AC2426" t="s">
        <v>46</v>
      </c>
      <c r="AD2426" s="10">
        <v>45.65</v>
      </c>
      <c r="AE2426" s="10">
        <v>985.05</v>
      </c>
      <c r="AF2426" s="10">
        <v>0</v>
      </c>
      <c r="AG2426" s="10">
        <v>0</v>
      </c>
      <c r="AH2426" s="10">
        <v>410.97</v>
      </c>
      <c r="AI2426" s="10">
        <v>1396.02</v>
      </c>
      <c r="AJ2426" t="s">
        <v>47</v>
      </c>
      <c r="AM2426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2426" t="str">
        <f t="shared" si="74"/>
        <v>60-80</v>
      </c>
      <c r="AO2426">
        <f t="shared" si="75"/>
        <v>0</v>
      </c>
      <c r="AP2426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2427" spans="1:42" x14ac:dyDescent="0.25">
      <c r="A2427" t="s">
        <v>3438</v>
      </c>
      <c r="B2427" t="s">
        <v>39</v>
      </c>
      <c r="C2427" s="1">
        <v>49</v>
      </c>
      <c r="D2427" t="s">
        <v>40</v>
      </c>
      <c r="E2427">
        <v>2</v>
      </c>
      <c r="F2427" t="s">
        <v>157</v>
      </c>
      <c r="G2427" s="1">
        <v>95123</v>
      </c>
      <c r="H2427">
        <v>37.238757999999997</v>
      </c>
      <c r="I2427">
        <v>-121.82837499999999</v>
      </c>
      <c r="J2427">
        <v>5</v>
      </c>
      <c r="K2427" s="1">
        <v>67</v>
      </c>
      <c r="L2427" t="s">
        <v>42</v>
      </c>
      <c r="M2427" t="s">
        <v>40</v>
      </c>
      <c r="N2427" s="10">
        <v>43.01</v>
      </c>
      <c r="O2427" t="s">
        <v>40</v>
      </c>
      <c r="P2427" t="s">
        <v>40</v>
      </c>
      <c r="Q2427" t="s">
        <v>44</v>
      </c>
      <c r="R2427">
        <v>16</v>
      </c>
      <c r="S2427" t="s">
        <v>40</v>
      </c>
      <c r="T2427" t="s">
        <v>40</v>
      </c>
      <c r="U2427" t="s">
        <v>43</v>
      </c>
      <c r="V2427" t="s">
        <v>40</v>
      </c>
      <c r="W2427" t="s">
        <v>40</v>
      </c>
      <c r="X2427" t="s">
        <v>43</v>
      </c>
      <c r="Y2427" t="s">
        <v>43</v>
      </c>
      <c r="Z2427" t="s">
        <v>40</v>
      </c>
      <c r="AA2427" t="s">
        <v>73</v>
      </c>
      <c r="AB2427" t="s">
        <v>43</v>
      </c>
      <c r="AC2427" t="s">
        <v>46</v>
      </c>
      <c r="AD2427" s="10">
        <v>74</v>
      </c>
      <c r="AE2427" s="10">
        <v>4868.3999999999996</v>
      </c>
      <c r="AF2427" s="10">
        <v>0</v>
      </c>
      <c r="AG2427" s="10">
        <v>0</v>
      </c>
      <c r="AH2427" s="10">
        <v>2881.67</v>
      </c>
      <c r="AI2427" s="10">
        <v>7750.07</v>
      </c>
      <c r="AJ2427" t="s">
        <v>47</v>
      </c>
      <c r="AM242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427" t="str">
        <f t="shared" si="74"/>
        <v>40-49</v>
      </c>
      <c r="AO2427">
        <f t="shared" si="75"/>
        <v>0</v>
      </c>
      <c r="AP242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428" spans="1:42" x14ac:dyDescent="0.25">
      <c r="A2428" t="s">
        <v>3439</v>
      </c>
      <c r="B2428" t="s">
        <v>49</v>
      </c>
      <c r="C2428" s="1">
        <v>23</v>
      </c>
      <c r="D2428" t="s">
        <v>40</v>
      </c>
      <c r="E2428">
        <v>1</v>
      </c>
      <c r="F2428" t="s">
        <v>393</v>
      </c>
      <c r="G2428" s="1">
        <v>91345</v>
      </c>
      <c r="H2428">
        <v>34.266388999999997</v>
      </c>
      <c r="I2428">
        <v>-118.459744</v>
      </c>
      <c r="J2428">
        <v>3</v>
      </c>
      <c r="K2428" s="1">
        <v>19</v>
      </c>
      <c r="L2428" t="s">
        <v>42</v>
      </c>
      <c r="M2428" t="s">
        <v>43</v>
      </c>
      <c r="P2428" t="s">
        <v>40</v>
      </c>
      <c r="Q2428" t="s">
        <v>44</v>
      </c>
      <c r="R2428">
        <v>52</v>
      </c>
      <c r="S2428" t="s">
        <v>40</v>
      </c>
      <c r="T2428" t="s">
        <v>40</v>
      </c>
      <c r="U2428" t="s">
        <v>43</v>
      </c>
      <c r="V2428" t="s">
        <v>43</v>
      </c>
      <c r="W2428" t="s">
        <v>43</v>
      </c>
      <c r="X2428" t="s">
        <v>43</v>
      </c>
      <c r="Y2428" t="s">
        <v>43</v>
      </c>
      <c r="Z2428" t="s">
        <v>40</v>
      </c>
      <c r="AA2428" t="s">
        <v>51</v>
      </c>
      <c r="AB2428" t="s">
        <v>40</v>
      </c>
      <c r="AC2428" t="s">
        <v>46</v>
      </c>
      <c r="AD2428" s="10">
        <v>34.950000000000003</v>
      </c>
      <c r="AE2428" s="10">
        <v>610.20000000000005</v>
      </c>
      <c r="AF2428" s="10">
        <v>0</v>
      </c>
      <c r="AG2428" s="10">
        <v>0</v>
      </c>
      <c r="AH2428" s="10">
        <v>0</v>
      </c>
      <c r="AI2428" s="10">
        <v>610.20000000000005</v>
      </c>
      <c r="AJ2428" t="s">
        <v>47</v>
      </c>
      <c r="AM2428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2428" t="str">
        <f t="shared" si="74"/>
        <v>19-29</v>
      </c>
      <c r="AO2428">
        <f t="shared" si="75"/>
        <v>0</v>
      </c>
      <c r="AP2428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2429" spans="1:42" x14ac:dyDescent="0.25">
      <c r="A2429" t="s">
        <v>3440</v>
      </c>
      <c r="B2429" t="s">
        <v>49</v>
      </c>
      <c r="C2429" s="1">
        <v>43</v>
      </c>
      <c r="D2429" t="s">
        <v>40</v>
      </c>
      <c r="E2429">
        <v>1</v>
      </c>
      <c r="F2429" t="s">
        <v>322</v>
      </c>
      <c r="G2429" s="1">
        <v>95826</v>
      </c>
      <c r="H2429">
        <v>38.542532000000001</v>
      </c>
      <c r="I2429">
        <v>-121.378826</v>
      </c>
      <c r="J2429">
        <v>9</v>
      </c>
      <c r="K2429" s="1">
        <v>40</v>
      </c>
      <c r="L2429" t="s">
        <v>42</v>
      </c>
      <c r="M2429" t="s">
        <v>40</v>
      </c>
      <c r="N2429" s="10">
        <v>27.95</v>
      </c>
      <c r="O2429" t="s">
        <v>40</v>
      </c>
      <c r="P2429" t="s">
        <v>43</v>
      </c>
      <c r="AA2429" t="s">
        <v>73</v>
      </c>
      <c r="AB2429" t="s">
        <v>43</v>
      </c>
      <c r="AC2429" t="s">
        <v>46</v>
      </c>
      <c r="AD2429" s="10">
        <v>25.25</v>
      </c>
      <c r="AE2429" s="10">
        <v>1006.9</v>
      </c>
      <c r="AF2429" s="10">
        <v>44.51</v>
      </c>
      <c r="AG2429" s="10">
        <v>0</v>
      </c>
      <c r="AH2429" s="10">
        <v>1118</v>
      </c>
      <c r="AI2429" s="10">
        <v>2080.39</v>
      </c>
      <c r="AJ2429" t="s">
        <v>47</v>
      </c>
      <c r="AM2429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429" t="str">
        <f t="shared" si="74"/>
        <v>40-49</v>
      </c>
      <c r="AO2429">
        <f t="shared" si="75"/>
        <v>0</v>
      </c>
      <c r="AP2429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430" spans="1:42" x14ac:dyDescent="0.25">
      <c r="A2430" t="s">
        <v>3441</v>
      </c>
      <c r="B2430" t="s">
        <v>39</v>
      </c>
      <c r="C2430" s="1">
        <v>61</v>
      </c>
      <c r="D2430" t="s">
        <v>40</v>
      </c>
      <c r="E2430">
        <v>0</v>
      </c>
      <c r="F2430" t="s">
        <v>322</v>
      </c>
      <c r="G2430" s="1">
        <v>95824</v>
      </c>
      <c r="H2430">
        <v>38.517294999999997</v>
      </c>
      <c r="I2430">
        <v>-121.439819</v>
      </c>
      <c r="J2430">
        <v>1</v>
      </c>
      <c r="K2430" s="1">
        <v>16</v>
      </c>
      <c r="L2430" t="s">
        <v>42</v>
      </c>
      <c r="M2430" t="s">
        <v>40</v>
      </c>
      <c r="N2430" s="10">
        <v>37.83</v>
      </c>
      <c r="O2430" t="s">
        <v>40</v>
      </c>
      <c r="P2430" t="s">
        <v>40</v>
      </c>
      <c r="Q2430" t="s">
        <v>44</v>
      </c>
      <c r="R2430">
        <v>26</v>
      </c>
      <c r="S2430" t="s">
        <v>43</v>
      </c>
      <c r="T2430" t="s">
        <v>40</v>
      </c>
      <c r="U2430" t="s">
        <v>43</v>
      </c>
      <c r="V2430" t="s">
        <v>43</v>
      </c>
      <c r="W2430" t="s">
        <v>40</v>
      </c>
      <c r="X2430" t="s">
        <v>40</v>
      </c>
      <c r="Y2430" t="s">
        <v>40</v>
      </c>
      <c r="Z2430" t="s">
        <v>40</v>
      </c>
      <c r="AA2430" t="s">
        <v>51</v>
      </c>
      <c r="AB2430" t="s">
        <v>40</v>
      </c>
      <c r="AC2430" t="s">
        <v>56</v>
      </c>
      <c r="AD2430" s="10">
        <v>100</v>
      </c>
      <c r="AE2430" s="10">
        <v>1534.75</v>
      </c>
      <c r="AF2430" s="10">
        <v>0</v>
      </c>
      <c r="AG2430" s="10">
        <v>0</v>
      </c>
      <c r="AH2430" s="10">
        <v>605.28</v>
      </c>
      <c r="AI2430" s="10">
        <v>2140.0300000000002</v>
      </c>
      <c r="AJ2430" t="s">
        <v>57</v>
      </c>
      <c r="AK2430" t="s">
        <v>58</v>
      </c>
      <c r="AL2430" t="s">
        <v>59</v>
      </c>
      <c r="AM2430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2430" t="str">
        <f t="shared" si="74"/>
        <v>60-80</v>
      </c>
      <c r="AO2430">
        <f t="shared" si="75"/>
        <v>1</v>
      </c>
      <c r="AP2430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431" spans="1:42" x14ac:dyDescent="0.25">
      <c r="A2431" t="s">
        <v>3442</v>
      </c>
      <c r="B2431" t="s">
        <v>49</v>
      </c>
      <c r="C2431" s="1">
        <v>27</v>
      </c>
      <c r="D2431" t="s">
        <v>40</v>
      </c>
      <c r="E2431">
        <v>0</v>
      </c>
      <c r="F2431" t="s">
        <v>913</v>
      </c>
      <c r="G2431" s="1">
        <v>90069</v>
      </c>
      <c r="H2431">
        <v>34.093781</v>
      </c>
      <c r="I2431">
        <v>-118.381061</v>
      </c>
      <c r="J2431">
        <v>2</v>
      </c>
      <c r="K2431" s="1">
        <v>57</v>
      </c>
      <c r="L2431" t="s">
        <v>42</v>
      </c>
      <c r="M2431" t="s">
        <v>43</v>
      </c>
      <c r="P2431" t="s">
        <v>40</v>
      </c>
      <c r="Q2431" t="s">
        <v>79</v>
      </c>
      <c r="R2431">
        <v>69</v>
      </c>
      <c r="S2431" t="s">
        <v>43</v>
      </c>
      <c r="T2431" t="s">
        <v>40</v>
      </c>
      <c r="U2431" t="s">
        <v>40</v>
      </c>
      <c r="V2431" t="s">
        <v>40</v>
      </c>
      <c r="W2431" t="s">
        <v>40</v>
      </c>
      <c r="X2431" t="s">
        <v>40</v>
      </c>
      <c r="Y2431" t="s">
        <v>40</v>
      </c>
      <c r="Z2431" t="s">
        <v>43</v>
      </c>
      <c r="AA2431" t="s">
        <v>73</v>
      </c>
      <c r="AB2431" t="s">
        <v>40</v>
      </c>
      <c r="AC2431" t="s">
        <v>56</v>
      </c>
      <c r="AD2431" s="10">
        <v>57.5</v>
      </c>
      <c r="AE2431" s="10">
        <v>3265.95</v>
      </c>
      <c r="AF2431" s="10">
        <v>0</v>
      </c>
      <c r="AG2431" s="10">
        <v>150</v>
      </c>
      <c r="AH2431" s="10">
        <v>0</v>
      </c>
      <c r="AI2431" s="10">
        <v>3415.95</v>
      </c>
      <c r="AJ2431" t="s">
        <v>47</v>
      </c>
      <c r="AM2431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431" t="str">
        <f t="shared" si="74"/>
        <v>19-29</v>
      </c>
      <c r="AO2431">
        <f t="shared" si="75"/>
        <v>0</v>
      </c>
      <c r="AP2431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2432" spans="1:42" x14ac:dyDescent="0.25">
      <c r="A2432" t="s">
        <v>3443</v>
      </c>
      <c r="B2432" t="s">
        <v>49</v>
      </c>
      <c r="C2432" s="1">
        <v>36</v>
      </c>
      <c r="D2432" t="s">
        <v>40</v>
      </c>
      <c r="E2432">
        <v>0</v>
      </c>
      <c r="F2432" t="s">
        <v>1103</v>
      </c>
      <c r="G2432" s="1">
        <v>96031</v>
      </c>
      <c r="H2432">
        <v>41.232128000000003</v>
      </c>
      <c r="I2432">
        <v>-123.194748</v>
      </c>
      <c r="J2432">
        <v>10</v>
      </c>
      <c r="K2432" s="1">
        <v>41</v>
      </c>
      <c r="L2432" t="s">
        <v>76</v>
      </c>
      <c r="M2432" t="s">
        <v>40</v>
      </c>
      <c r="N2432" s="10">
        <v>39.39</v>
      </c>
      <c r="O2432" t="s">
        <v>40</v>
      </c>
      <c r="P2432" t="s">
        <v>40</v>
      </c>
      <c r="Q2432" t="s">
        <v>55</v>
      </c>
      <c r="R2432">
        <v>3</v>
      </c>
      <c r="S2432" t="s">
        <v>43</v>
      </c>
      <c r="T2432" t="s">
        <v>40</v>
      </c>
      <c r="U2432" t="s">
        <v>43</v>
      </c>
      <c r="V2432" t="s">
        <v>43</v>
      </c>
      <c r="W2432" t="s">
        <v>43</v>
      </c>
      <c r="X2432" t="s">
        <v>43</v>
      </c>
      <c r="Y2432" t="s">
        <v>43</v>
      </c>
      <c r="Z2432" t="s">
        <v>40</v>
      </c>
      <c r="AA2432" t="s">
        <v>51</v>
      </c>
      <c r="AB2432" t="s">
        <v>40</v>
      </c>
      <c r="AC2432" t="s">
        <v>56</v>
      </c>
      <c r="AD2432" s="10">
        <v>80.25</v>
      </c>
      <c r="AE2432" s="10">
        <v>3439</v>
      </c>
      <c r="AF2432" s="10">
        <v>2.1800000000000002</v>
      </c>
      <c r="AG2432" s="10">
        <v>0</v>
      </c>
      <c r="AH2432" s="10">
        <v>1614.99</v>
      </c>
      <c r="AI2432" s="10">
        <v>5051.8100000000004</v>
      </c>
      <c r="AJ2432" t="s">
        <v>47</v>
      </c>
      <c r="AM2432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432" t="str">
        <f t="shared" si="74"/>
        <v>30-39</v>
      </c>
      <c r="AO2432">
        <f t="shared" si="75"/>
        <v>0</v>
      </c>
      <c r="AP243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433" spans="1:42" x14ac:dyDescent="0.25">
      <c r="A2433" t="s">
        <v>3444</v>
      </c>
      <c r="B2433" t="s">
        <v>39</v>
      </c>
      <c r="C2433" s="1">
        <v>19</v>
      </c>
      <c r="D2433" t="s">
        <v>43</v>
      </c>
      <c r="E2433">
        <v>0</v>
      </c>
      <c r="F2433" t="s">
        <v>3445</v>
      </c>
      <c r="G2433" s="1">
        <v>92567</v>
      </c>
      <c r="H2433">
        <v>33.827689999999997</v>
      </c>
      <c r="I2433">
        <v>-117.102244</v>
      </c>
      <c r="J2433">
        <v>0</v>
      </c>
      <c r="K2433" s="1">
        <v>28</v>
      </c>
      <c r="L2433" t="s">
        <v>129</v>
      </c>
      <c r="M2433" t="s">
        <v>40</v>
      </c>
      <c r="N2433" s="10">
        <v>28.42</v>
      </c>
      <c r="O2433" t="s">
        <v>43</v>
      </c>
      <c r="P2433" t="s">
        <v>40</v>
      </c>
      <c r="Q2433" t="s">
        <v>79</v>
      </c>
      <c r="R2433">
        <v>48</v>
      </c>
      <c r="S2433" t="s">
        <v>40</v>
      </c>
      <c r="T2433" t="s">
        <v>43</v>
      </c>
      <c r="U2433" t="s">
        <v>43</v>
      </c>
      <c r="V2433" t="s">
        <v>40</v>
      </c>
      <c r="W2433" t="s">
        <v>43</v>
      </c>
      <c r="X2433" t="s">
        <v>43</v>
      </c>
      <c r="Y2433" t="s">
        <v>43</v>
      </c>
      <c r="Z2433" t="s">
        <v>43</v>
      </c>
      <c r="AA2433" t="s">
        <v>45</v>
      </c>
      <c r="AB2433" t="s">
        <v>43</v>
      </c>
      <c r="AC2433" t="s">
        <v>46</v>
      </c>
      <c r="AD2433" s="10">
        <v>54.3</v>
      </c>
      <c r="AE2433" s="10">
        <v>1546.3</v>
      </c>
      <c r="AF2433" s="10">
        <v>0</v>
      </c>
      <c r="AG2433" s="10">
        <v>150</v>
      </c>
      <c r="AH2433" s="10">
        <v>795.76</v>
      </c>
      <c r="AI2433" s="10">
        <v>2492.06</v>
      </c>
      <c r="AJ2433" t="s">
        <v>47</v>
      </c>
      <c r="AM2433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433" t="str">
        <f t="shared" si="74"/>
        <v>19-29</v>
      </c>
      <c r="AO2433">
        <f t="shared" si="75"/>
        <v>0</v>
      </c>
      <c r="AP2433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2434" spans="1:42" x14ac:dyDescent="0.25">
      <c r="A2434" t="s">
        <v>3446</v>
      </c>
      <c r="B2434" t="s">
        <v>39</v>
      </c>
      <c r="C2434" s="1">
        <v>44</v>
      </c>
      <c r="D2434" t="s">
        <v>40</v>
      </c>
      <c r="E2434">
        <v>1</v>
      </c>
      <c r="F2434" t="s">
        <v>157</v>
      </c>
      <c r="G2434" s="1">
        <v>95128</v>
      </c>
      <c r="H2434">
        <v>37.316146000000003</v>
      </c>
      <c r="I2434">
        <v>-121.936285</v>
      </c>
      <c r="J2434">
        <v>3</v>
      </c>
      <c r="K2434" s="1">
        <v>70</v>
      </c>
      <c r="L2434" t="s">
        <v>72</v>
      </c>
      <c r="M2434" t="s">
        <v>40</v>
      </c>
      <c r="N2434" s="10">
        <v>8.36</v>
      </c>
      <c r="O2434" t="s">
        <v>40</v>
      </c>
      <c r="P2434" t="s">
        <v>40</v>
      </c>
      <c r="Q2434" t="s">
        <v>79</v>
      </c>
      <c r="R2434">
        <v>19</v>
      </c>
      <c r="S2434" t="s">
        <v>40</v>
      </c>
      <c r="T2434" t="s">
        <v>40</v>
      </c>
      <c r="U2434" t="s">
        <v>40</v>
      </c>
      <c r="V2434" t="s">
        <v>40</v>
      </c>
      <c r="W2434" t="s">
        <v>40</v>
      </c>
      <c r="X2434" t="s">
        <v>43</v>
      </c>
      <c r="Y2434" t="s">
        <v>43</v>
      </c>
      <c r="Z2434" t="s">
        <v>40</v>
      </c>
      <c r="AA2434" t="s">
        <v>73</v>
      </c>
      <c r="AB2434" t="s">
        <v>43</v>
      </c>
      <c r="AC2434" t="s">
        <v>56</v>
      </c>
      <c r="AD2434" s="10">
        <v>79.7</v>
      </c>
      <c r="AE2434" s="10">
        <v>5743.3</v>
      </c>
      <c r="AF2434" s="10">
        <v>0</v>
      </c>
      <c r="AG2434" s="10">
        <v>0</v>
      </c>
      <c r="AH2434" s="10">
        <v>585.20000000000005</v>
      </c>
      <c r="AI2434" s="10">
        <v>6328.5</v>
      </c>
      <c r="AJ2434" t="s">
        <v>47</v>
      </c>
      <c r="AM243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434" t="str">
        <f t="shared" ref="AN2434:AN2497" si="76">IF(C2434&lt;=29,"19-29",IF(C2434&lt;=39,"30-39",IF(C2434&lt;=49,"40-49",IF(C2434&lt;=59,"50-59","60-80"))))</f>
        <v>40-49</v>
      </c>
      <c r="AO2434">
        <f t="shared" ref="AO2434:AO2497" si="77">IF(AJ2434="Churned",1,0)</f>
        <v>0</v>
      </c>
      <c r="AP243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435" spans="1:42" x14ac:dyDescent="0.25">
      <c r="A2435" t="s">
        <v>3447</v>
      </c>
      <c r="B2435" t="s">
        <v>49</v>
      </c>
      <c r="C2435" s="1">
        <v>53</v>
      </c>
      <c r="D2435" t="s">
        <v>43</v>
      </c>
      <c r="E2435">
        <v>1</v>
      </c>
      <c r="F2435" t="s">
        <v>3448</v>
      </c>
      <c r="G2435" s="1">
        <v>92301</v>
      </c>
      <c r="H2435">
        <v>34.667814999999997</v>
      </c>
      <c r="I2435">
        <v>-117.53618299999999</v>
      </c>
      <c r="J2435">
        <v>0</v>
      </c>
      <c r="K2435" s="1">
        <v>21</v>
      </c>
      <c r="L2435" t="s">
        <v>62</v>
      </c>
      <c r="M2435" t="s">
        <v>40</v>
      </c>
      <c r="N2435" s="10">
        <v>31.26</v>
      </c>
      <c r="O2435" t="s">
        <v>40</v>
      </c>
      <c r="P2435" t="s">
        <v>43</v>
      </c>
      <c r="AA2435" t="s">
        <v>51</v>
      </c>
      <c r="AB2435" t="s">
        <v>43</v>
      </c>
      <c r="AC2435" t="s">
        <v>46</v>
      </c>
      <c r="AD2435" s="10">
        <v>24.7</v>
      </c>
      <c r="AE2435" s="10">
        <v>467.15</v>
      </c>
      <c r="AF2435" s="10">
        <v>0</v>
      </c>
      <c r="AG2435" s="10">
        <v>0</v>
      </c>
      <c r="AH2435" s="10">
        <v>656.46</v>
      </c>
      <c r="AI2435" s="10">
        <v>1123.6099999999999</v>
      </c>
      <c r="AJ2435" t="s">
        <v>47</v>
      </c>
      <c r="AM2435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2435" t="str">
        <f t="shared" si="76"/>
        <v>50-59</v>
      </c>
      <c r="AO2435">
        <f t="shared" si="77"/>
        <v>0</v>
      </c>
      <c r="AP2435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436" spans="1:42" x14ac:dyDescent="0.25">
      <c r="A2436" t="s">
        <v>3449</v>
      </c>
      <c r="B2436" t="s">
        <v>39</v>
      </c>
      <c r="C2436" s="1">
        <v>47</v>
      </c>
      <c r="D2436" t="s">
        <v>43</v>
      </c>
      <c r="E2436">
        <v>0</v>
      </c>
      <c r="F2436" t="s">
        <v>3450</v>
      </c>
      <c r="G2436" s="1">
        <v>94941</v>
      </c>
      <c r="H2436">
        <v>37.901370999999997</v>
      </c>
      <c r="I2436">
        <v>-122.572024</v>
      </c>
      <c r="J2436">
        <v>0</v>
      </c>
      <c r="K2436" s="1">
        <v>36</v>
      </c>
      <c r="L2436" t="s">
        <v>42</v>
      </c>
      <c r="M2436" t="s">
        <v>40</v>
      </c>
      <c r="N2436" s="10">
        <v>41.33</v>
      </c>
      <c r="O2436" t="s">
        <v>43</v>
      </c>
      <c r="P2436" t="s">
        <v>43</v>
      </c>
      <c r="AA2436" t="s">
        <v>45</v>
      </c>
      <c r="AB2436" t="s">
        <v>43</v>
      </c>
      <c r="AC2436" t="s">
        <v>46</v>
      </c>
      <c r="AD2436" s="10">
        <v>19.55</v>
      </c>
      <c r="AE2436" s="10">
        <v>620.75</v>
      </c>
      <c r="AF2436" s="10">
        <v>0</v>
      </c>
      <c r="AG2436" s="10">
        <v>0</v>
      </c>
      <c r="AH2436" s="10">
        <v>1487.88</v>
      </c>
      <c r="AI2436" s="10">
        <v>2108.63</v>
      </c>
      <c r="AJ2436" t="s">
        <v>47</v>
      </c>
      <c r="AM2436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436" t="str">
        <f t="shared" si="76"/>
        <v>40-49</v>
      </c>
      <c r="AO2436">
        <f t="shared" si="77"/>
        <v>0</v>
      </c>
      <c r="AP2436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437" spans="1:42" x14ac:dyDescent="0.25">
      <c r="A2437" t="s">
        <v>3451</v>
      </c>
      <c r="B2437" t="s">
        <v>39</v>
      </c>
      <c r="C2437" s="1">
        <v>46</v>
      </c>
      <c r="D2437" t="s">
        <v>40</v>
      </c>
      <c r="E2437">
        <v>0</v>
      </c>
      <c r="F2437" t="s">
        <v>3108</v>
      </c>
      <c r="G2437" s="1">
        <v>93669</v>
      </c>
      <c r="H2437">
        <v>37.287757999999997</v>
      </c>
      <c r="I2437">
        <v>-119.54815600000001</v>
      </c>
      <c r="J2437">
        <v>7</v>
      </c>
      <c r="K2437" s="1">
        <v>70</v>
      </c>
      <c r="L2437" t="s">
        <v>42</v>
      </c>
      <c r="M2437" t="s">
        <v>40</v>
      </c>
      <c r="N2437" s="10">
        <v>19.100000000000001</v>
      </c>
      <c r="O2437" t="s">
        <v>43</v>
      </c>
      <c r="P2437" t="s">
        <v>40</v>
      </c>
      <c r="Q2437" t="s">
        <v>79</v>
      </c>
      <c r="R2437">
        <v>21</v>
      </c>
      <c r="S2437" t="s">
        <v>40</v>
      </c>
      <c r="T2437" t="s">
        <v>40</v>
      </c>
      <c r="U2437" t="s">
        <v>40</v>
      </c>
      <c r="V2437" t="s">
        <v>40</v>
      </c>
      <c r="W2437" t="s">
        <v>43</v>
      </c>
      <c r="X2437" t="s">
        <v>40</v>
      </c>
      <c r="Y2437" t="s">
        <v>40</v>
      </c>
      <c r="Z2437" t="s">
        <v>40</v>
      </c>
      <c r="AA2437" t="s">
        <v>45</v>
      </c>
      <c r="AB2437" t="s">
        <v>43</v>
      </c>
      <c r="AC2437" t="s">
        <v>46</v>
      </c>
      <c r="AD2437" s="10">
        <v>74.099999999999994</v>
      </c>
      <c r="AE2437" s="10">
        <v>5222.3</v>
      </c>
      <c r="AF2437" s="10">
        <v>0</v>
      </c>
      <c r="AG2437" s="10">
        <v>0</v>
      </c>
      <c r="AH2437" s="10">
        <v>1337</v>
      </c>
      <c r="AI2437" s="10">
        <v>6559.3</v>
      </c>
      <c r="AJ2437" t="s">
        <v>47</v>
      </c>
      <c r="AM243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437" t="str">
        <f t="shared" si="76"/>
        <v>40-49</v>
      </c>
      <c r="AO2437">
        <f t="shared" si="77"/>
        <v>0</v>
      </c>
      <c r="AP243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438" spans="1:42" x14ac:dyDescent="0.25">
      <c r="A2438" t="s">
        <v>3452</v>
      </c>
      <c r="B2438" t="s">
        <v>49</v>
      </c>
      <c r="C2438" s="1">
        <v>66</v>
      </c>
      <c r="D2438" t="s">
        <v>43</v>
      </c>
      <c r="E2438">
        <v>0</v>
      </c>
      <c r="F2438" t="s">
        <v>3115</v>
      </c>
      <c r="G2438" s="1">
        <v>91901</v>
      </c>
      <c r="H2438">
        <v>32.827184000000003</v>
      </c>
      <c r="I2438">
        <v>-116.703729</v>
      </c>
      <c r="J2438">
        <v>0</v>
      </c>
      <c r="K2438" s="1">
        <v>8</v>
      </c>
      <c r="L2438" t="s">
        <v>42</v>
      </c>
      <c r="M2438" t="s">
        <v>40</v>
      </c>
      <c r="N2438" s="10">
        <v>1.78</v>
      </c>
      <c r="O2438" t="s">
        <v>43</v>
      </c>
      <c r="P2438" t="s">
        <v>40</v>
      </c>
      <c r="Q2438" t="s">
        <v>55</v>
      </c>
      <c r="R2438">
        <v>7</v>
      </c>
      <c r="S2438" t="s">
        <v>43</v>
      </c>
      <c r="T2438" t="s">
        <v>40</v>
      </c>
      <c r="U2438" t="s">
        <v>43</v>
      </c>
      <c r="V2438" t="s">
        <v>43</v>
      </c>
      <c r="W2438" t="s">
        <v>43</v>
      </c>
      <c r="X2438" t="s">
        <v>43</v>
      </c>
      <c r="Y2438" t="s">
        <v>43</v>
      </c>
      <c r="Z2438" t="s">
        <v>40</v>
      </c>
      <c r="AA2438" t="s">
        <v>51</v>
      </c>
      <c r="AB2438" t="s">
        <v>40</v>
      </c>
      <c r="AC2438" t="s">
        <v>56</v>
      </c>
      <c r="AD2438" s="10">
        <v>74.5</v>
      </c>
      <c r="AE2438" s="10">
        <v>606.54999999999995</v>
      </c>
      <c r="AF2438" s="10">
        <v>0</v>
      </c>
      <c r="AG2438" s="10">
        <v>0</v>
      </c>
      <c r="AH2438" s="10">
        <v>14.24</v>
      </c>
      <c r="AI2438" s="10">
        <v>620.79</v>
      </c>
      <c r="AJ2438" t="s">
        <v>57</v>
      </c>
      <c r="AK2438" t="s">
        <v>63</v>
      </c>
      <c r="AL2438" t="s">
        <v>591</v>
      </c>
      <c r="AM243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438" t="str">
        <f t="shared" si="76"/>
        <v>60-80</v>
      </c>
      <c r="AO2438">
        <f t="shared" si="77"/>
        <v>1</v>
      </c>
      <c r="AP243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439" spans="1:42" x14ac:dyDescent="0.25">
      <c r="A2439" t="s">
        <v>3453</v>
      </c>
      <c r="B2439" t="s">
        <v>39</v>
      </c>
      <c r="C2439" s="1">
        <v>40</v>
      </c>
      <c r="D2439" t="s">
        <v>40</v>
      </c>
      <c r="E2439">
        <v>0</v>
      </c>
      <c r="F2439" t="s">
        <v>2345</v>
      </c>
      <c r="G2439" s="1">
        <v>92304</v>
      </c>
      <c r="H2439">
        <v>34.559882000000002</v>
      </c>
      <c r="I2439">
        <v>-115.637164</v>
      </c>
      <c r="J2439">
        <v>9</v>
      </c>
      <c r="K2439" s="1">
        <v>2</v>
      </c>
      <c r="L2439" t="s">
        <v>42</v>
      </c>
      <c r="M2439" t="s">
        <v>40</v>
      </c>
      <c r="N2439" s="10">
        <v>22.23</v>
      </c>
      <c r="O2439" t="s">
        <v>40</v>
      </c>
      <c r="P2439" t="s">
        <v>40</v>
      </c>
      <c r="Q2439" t="s">
        <v>55</v>
      </c>
      <c r="R2439">
        <v>13</v>
      </c>
      <c r="S2439" t="s">
        <v>43</v>
      </c>
      <c r="T2439" t="s">
        <v>43</v>
      </c>
      <c r="U2439" t="s">
        <v>43</v>
      </c>
      <c r="V2439" t="s">
        <v>43</v>
      </c>
      <c r="W2439" t="s">
        <v>40</v>
      </c>
      <c r="X2439" t="s">
        <v>43</v>
      </c>
      <c r="Y2439" t="s">
        <v>43</v>
      </c>
      <c r="Z2439" t="s">
        <v>40</v>
      </c>
      <c r="AA2439" t="s">
        <v>51</v>
      </c>
      <c r="AB2439" t="s">
        <v>40</v>
      </c>
      <c r="AC2439" t="s">
        <v>56</v>
      </c>
      <c r="AD2439" s="10">
        <v>84.05</v>
      </c>
      <c r="AE2439" s="10">
        <v>134.05000000000001</v>
      </c>
      <c r="AF2439" s="10">
        <v>0</v>
      </c>
      <c r="AG2439" s="10">
        <v>0</v>
      </c>
      <c r="AH2439" s="10">
        <v>44.46</v>
      </c>
      <c r="AI2439" s="10">
        <v>178.51</v>
      </c>
      <c r="AJ2439" t="s">
        <v>98</v>
      </c>
      <c r="AM2439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439" t="str">
        <f t="shared" si="76"/>
        <v>40-49</v>
      </c>
      <c r="AO2439">
        <f t="shared" si="77"/>
        <v>0</v>
      </c>
      <c r="AP2439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440" spans="1:42" x14ac:dyDescent="0.25">
      <c r="A2440" t="s">
        <v>3454</v>
      </c>
      <c r="B2440" t="s">
        <v>39</v>
      </c>
      <c r="C2440" s="1">
        <v>32</v>
      </c>
      <c r="D2440" t="s">
        <v>43</v>
      </c>
      <c r="E2440">
        <v>0</v>
      </c>
      <c r="F2440" t="s">
        <v>3455</v>
      </c>
      <c r="G2440" s="1">
        <v>95490</v>
      </c>
      <c r="H2440">
        <v>39.492046000000002</v>
      </c>
      <c r="I2440">
        <v>-123.375818</v>
      </c>
      <c r="J2440">
        <v>0</v>
      </c>
      <c r="K2440" s="1">
        <v>56</v>
      </c>
      <c r="L2440" t="s">
        <v>76</v>
      </c>
      <c r="M2440" t="s">
        <v>40</v>
      </c>
      <c r="N2440" s="10">
        <v>30.86</v>
      </c>
      <c r="O2440" t="s">
        <v>43</v>
      </c>
      <c r="P2440" t="s">
        <v>40</v>
      </c>
      <c r="Q2440" t="s">
        <v>79</v>
      </c>
      <c r="R2440">
        <v>22</v>
      </c>
      <c r="S2440" t="s">
        <v>40</v>
      </c>
      <c r="T2440" t="s">
        <v>43</v>
      </c>
      <c r="U2440" t="s">
        <v>40</v>
      </c>
      <c r="V2440" t="s">
        <v>40</v>
      </c>
      <c r="W2440" t="s">
        <v>43</v>
      </c>
      <c r="X2440" t="s">
        <v>43</v>
      </c>
      <c r="Y2440" t="s">
        <v>43</v>
      </c>
      <c r="Z2440" t="s">
        <v>40</v>
      </c>
      <c r="AA2440" t="s">
        <v>45</v>
      </c>
      <c r="AB2440" t="s">
        <v>40</v>
      </c>
      <c r="AC2440" t="s">
        <v>46</v>
      </c>
      <c r="AD2440" s="10">
        <v>60.25</v>
      </c>
      <c r="AE2440" s="10">
        <v>3282.75</v>
      </c>
      <c r="AF2440" s="10">
        <v>0</v>
      </c>
      <c r="AG2440" s="10">
        <v>0</v>
      </c>
      <c r="AH2440" s="10">
        <v>1728.16</v>
      </c>
      <c r="AI2440" s="10">
        <v>5010.91</v>
      </c>
      <c r="AJ2440" t="s">
        <v>47</v>
      </c>
      <c r="AM244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440" t="str">
        <f t="shared" si="76"/>
        <v>30-39</v>
      </c>
      <c r="AO2440">
        <f t="shared" si="77"/>
        <v>0</v>
      </c>
      <c r="AP2440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441" spans="1:42" x14ac:dyDescent="0.25">
      <c r="A2441" t="s">
        <v>3456</v>
      </c>
      <c r="B2441" t="s">
        <v>49</v>
      </c>
      <c r="C2441" s="1">
        <v>38</v>
      </c>
      <c r="D2441" t="s">
        <v>43</v>
      </c>
      <c r="E2441">
        <v>0</v>
      </c>
      <c r="F2441" t="s">
        <v>626</v>
      </c>
      <c r="G2441" s="1">
        <v>91411</v>
      </c>
      <c r="H2441">
        <v>34.178469999999997</v>
      </c>
      <c r="I2441">
        <v>-118.45947200000001</v>
      </c>
      <c r="J2441">
        <v>0</v>
      </c>
      <c r="K2441" s="1">
        <v>1</v>
      </c>
      <c r="L2441" t="s">
        <v>42</v>
      </c>
      <c r="M2441" t="s">
        <v>40</v>
      </c>
      <c r="N2441" s="10">
        <v>27.89</v>
      </c>
      <c r="O2441" t="s">
        <v>43</v>
      </c>
      <c r="P2441" t="s">
        <v>40</v>
      </c>
      <c r="Q2441" t="s">
        <v>55</v>
      </c>
      <c r="R2441">
        <v>20</v>
      </c>
      <c r="S2441" t="s">
        <v>43</v>
      </c>
      <c r="T2441" t="s">
        <v>43</v>
      </c>
      <c r="U2441" t="s">
        <v>43</v>
      </c>
      <c r="V2441" t="s">
        <v>43</v>
      </c>
      <c r="W2441" t="s">
        <v>43</v>
      </c>
      <c r="X2441" t="s">
        <v>43</v>
      </c>
      <c r="Y2441" t="s">
        <v>43</v>
      </c>
      <c r="Z2441" t="s">
        <v>40</v>
      </c>
      <c r="AA2441" t="s">
        <v>51</v>
      </c>
      <c r="AB2441" t="s">
        <v>40</v>
      </c>
      <c r="AC2441" t="s">
        <v>56</v>
      </c>
      <c r="AD2441" s="10">
        <v>70.05</v>
      </c>
      <c r="AE2441" s="10">
        <v>70.05</v>
      </c>
      <c r="AF2441" s="10">
        <v>0</v>
      </c>
      <c r="AG2441" s="10">
        <v>0</v>
      </c>
      <c r="AH2441" s="10">
        <v>27.89</v>
      </c>
      <c r="AI2441" s="10">
        <v>97.94</v>
      </c>
      <c r="AJ2441" t="s">
        <v>57</v>
      </c>
      <c r="AK2441" t="s">
        <v>121</v>
      </c>
      <c r="AL2441" t="s">
        <v>195</v>
      </c>
      <c r="AM244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441" t="str">
        <f t="shared" si="76"/>
        <v>30-39</v>
      </c>
      <c r="AO2441">
        <f t="shared" si="77"/>
        <v>1</v>
      </c>
      <c r="AP2441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442" spans="1:42" x14ac:dyDescent="0.25">
      <c r="A2442" t="s">
        <v>3457</v>
      </c>
      <c r="B2442" t="s">
        <v>49</v>
      </c>
      <c r="C2442" s="1">
        <v>40</v>
      </c>
      <c r="D2442" t="s">
        <v>40</v>
      </c>
      <c r="E2442">
        <v>0</v>
      </c>
      <c r="F2442" t="s">
        <v>978</v>
      </c>
      <c r="G2442" s="1">
        <v>92801</v>
      </c>
      <c r="H2442">
        <v>33.844982999999999</v>
      </c>
      <c r="I2442">
        <v>-117.952151</v>
      </c>
      <c r="J2442">
        <v>2</v>
      </c>
      <c r="K2442" s="1">
        <v>4</v>
      </c>
      <c r="L2442" t="s">
        <v>42</v>
      </c>
      <c r="M2442" t="s">
        <v>40</v>
      </c>
      <c r="N2442" s="10">
        <v>28.47</v>
      </c>
      <c r="O2442" t="s">
        <v>43</v>
      </c>
      <c r="P2442" t="s">
        <v>40</v>
      </c>
      <c r="Q2442" t="s">
        <v>55</v>
      </c>
      <c r="R2442">
        <v>5</v>
      </c>
      <c r="S2442" t="s">
        <v>43</v>
      </c>
      <c r="T2442" t="s">
        <v>43</v>
      </c>
      <c r="U2442" t="s">
        <v>43</v>
      </c>
      <c r="V2442" t="s">
        <v>43</v>
      </c>
      <c r="W2442" t="s">
        <v>43</v>
      </c>
      <c r="X2442" t="s">
        <v>43</v>
      </c>
      <c r="Y2442" t="s">
        <v>43</v>
      </c>
      <c r="Z2442" t="s">
        <v>43</v>
      </c>
      <c r="AA2442" t="s">
        <v>51</v>
      </c>
      <c r="AB2442" t="s">
        <v>43</v>
      </c>
      <c r="AC2442" t="s">
        <v>56</v>
      </c>
      <c r="AD2442" s="10">
        <v>70.5</v>
      </c>
      <c r="AE2442" s="10">
        <v>294.2</v>
      </c>
      <c r="AF2442" s="10">
        <v>0</v>
      </c>
      <c r="AG2442" s="10">
        <v>10</v>
      </c>
      <c r="AH2442" s="10">
        <v>113.88</v>
      </c>
      <c r="AI2442" s="10">
        <v>418.08</v>
      </c>
      <c r="AJ2442" t="s">
        <v>47</v>
      </c>
      <c r="AM244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442" t="str">
        <f t="shared" si="76"/>
        <v>40-49</v>
      </c>
      <c r="AO2442">
        <f t="shared" si="77"/>
        <v>0</v>
      </c>
      <c r="AP244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443" spans="1:42" x14ac:dyDescent="0.25">
      <c r="A2443" t="s">
        <v>3458</v>
      </c>
      <c r="B2443" t="s">
        <v>49</v>
      </c>
      <c r="C2443" s="1">
        <v>59</v>
      </c>
      <c r="D2443" t="s">
        <v>40</v>
      </c>
      <c r="E2443">
        <v>3</v>
      </c>
      <c r="F2443" t="s">
        <v>3459</v>
      </c>
      <c r="G2443" s="1">
        <v>95690</v>
      </c>
      <c r="H2443">
        <v>38.240419000000003</v>
      </c>
      <c r="I2443">
        <v>-121.587535</v>
      </c>
      <c r="J2443">
        <v>2</v>
      </c>
      <c r="K2443" s="1">
        <v>63</v>
      </c>
      <c r="L2443" t="s">
        <v>42</v>
      </c>
      <c r="M2443" t="s">
        <v>40</v>
      </c>
      <c r="N2443" s="10">
        <v>30.1</v>
      </c>
      <c r="O2443" t="s">
        <v>43</v>
      </c>
      <c r="P2443" t="s">
        <v>43</v>
      </c>
      <c r="AA2443" t="s">
        <v>73</v>
      </c>
      <c r="AB2443" t="s">
        <v>40</v>
      </c>
      <c r="AC2443" t="s">
        <v>183</v>
      </c>
      <c r="AD2443" s="10">
        <v>19.149999999999999</v>
      </c>
      <c r="AE2443" s="10">
        <v>1177.05</v>
      </c>
      <c r="AF2443" s="10">
        <v>0</v>
      </c>
      <c r="AG2443" s="10">
        <v>0</v>
      </c>
      <c r="AH2443" s="10">
        <v>1896.3</v>
      </c>
      <c r="AI2443" s="10">
        <v>3073.35</v>
      </c>
      <c r="AJ2443" t="s">
        <v>47</v>
      </c>
      <c r="AM244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443" t="str">
        <f t="shared" si="76"/>
        <v>50-59</v>
      </c>
      <c r="AO2443">
        <f t="shared" si="77"/>
        <v>0</v>
      </c>
      <c r="AP2443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444" spans="1:42" x14ac:dyDescent="0.25">
      <c r="A2444" t="s">
        <v>3460</v>
      </c>
      <c r="B2444" t="s">
        <v>49</v>
      </c>
      <c r="C2444" s="1">
        <v>35</v>
      </c>
      <c r="D2444" t="s">
        <v>40</v>
      </c>
      <c r="E2444">
        <v>0</v>
      </c>
      <c r="F2444" t="s">
        <v>135</v>
      </c>
      <c r="G2444" s="1">
        <v>90008</v>
      </c>
      <c r="H2444">
        <v>34.008293000000002</v>
      </c>
      <c r="I2444">
        <v>-118.346766</v>
      </c>
      <c r="J2444">
        <v>1</v>
      </c>
      <c r="K2444" s="1">
        <v>68</v>
      </c>
      <c r="L2444" t="s">
        <v>42</v>
      </c>
      <c r="M2444" t="s">
        <v>40</v>
      </c>
      <c r="N2444" s="10">
        <v>11.12</v>
      </c>
      <c r="O2444" t="s">
        <v>40</v>
      </c>
      <c r="P2444" t="s">
        <v>40</v>
      </c>
      <c r="Q2444" t="s">
        <v>44</v>
      </c>
      <c r="R2444">
        <v>10</v>
      </c>
      <c r="S2444" t="s">
        <v>43</v>
      </c>
      <c r="T2444" t="s">
        <v>40</v>
      </c>
      <c r="U2444" t="s">
        <v>43</v>
      </c>
      <c r="V2444" t="s">
        <v>40</v>
      </c>
      <c r="W2444" t="s">
        <v>43</v>
      </c>
      <c r="X2444" t="s">
        <v>40</v>
      </c>
      <c r="Y2444" t="s">
        <v>40</v>
      </c>
      <c r="Z2444" t="s">
        <v>40</v>
      </c>
      <c r="AA2444" t="s">
        <v>73</v>
      </c>
      <c r="AB2444" t="s">
        <v>43</v>
      </c>
      <c r="AC2444" t="s">
        <v>46</v>
      </c>
      <c r="AD2444" s="10">
        <v>70.8</v>
      </c>
      <c r="AE2444" s="10">
        <v>4859.95</v>
      </c>
      <c r="AF2444" s="10">
        <v>0</v>
      </c>
      <c r="AG2444" s="10">
        <v>0</v>
      </c>
      <c r="AH2444" s="10">
        <v>756.16</v>
      </c>
      <c r="AI2444" s="10">
        <v>5616.11</v>
      </c>
      <c r="AJ2444" t="s">
        <v>47</v>
      </c>
      <c r="AM244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444" t="str">
        <f t="shared" si="76"/>
        <v>30-39</v>
      </c>
      <c r="AO2444">
        <f t="shared" si="77"/>
        <v>0</v>
      </c>
      <c r="AP244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445" spans="1:42" x14ac:dyDescent="0.25">
      <c r="A2445" t="s">
        <v>3461</v>
      </c>
      <c r="B2445" t="s">
        <v>39</v>
      </c>
      <c r="C2445" s="1">
        <v>76</v>
      </c>
      <c r="D2445" t="s">
        <v>43</v>
      </c>
      <c r="E2445">
        <v>0</v>
      </c>
      <c r="F2445" t="s">
        <v>211</v>
      </c>
      <c r="G2445" s="1">
        <v>93702</v>
      </c>
      <c r="H2445">
        <v>36.739384999999999</v>
      </c>
      <c r="I2445">
        <v>-119.753649</v>
      </c>
      <c r="J2445">
        <v>0</v>
      </c>
      <c r="K2445" s="1">
        <v>15</v>
      </c>
      <c r="L2445" t="s">
        <v>42</v>
      </c>
      <c r="M2445" t="s">
        <v>40</v>
      </c>
      <c r="N2445" s="10">
        <v>19.11</v>
      </c>
      <c r="O2445" t="s">
        <v>43</v>
      </c>
      <c r="P2445" t="s">
        <v>40</v>
      </c>
      <c r="Q2445" t="s">
        <v>55</v>
      </c>
      <c r="R2445">
        <v>8</v>
      </c>
      <c r="S2445" t="s">
        <v>40</v>
      </c>
      <c r="T2445" t="s">
        <v>43</v>
      </c>
      <c r="U2445" t="s">
        <v>40</v>
      </c>
      <c r="V2445" t="s">
        <v>40</v>
      </c>
      <c r="W2445" t="s">
        <v>43</v>
      </c>
      <c r="X2445" t="s">
        <v>40</v>
      </c>
      <c r="Y2445" t="s">
        <v>43</v>
      </c>
      <c r="Z2445" t="s">
        <v>43</v>
      </c>
      <c r="AA2445" t="s">
        <v>51</v>
      </c>
      <c r="AB2445" t="s">
        <v>40</v>
      </c>
      <c r="AC2445" t="s">
        <v>46</v>
      </c>
      <c r="AD2445" s="10">
        <v>96.3</v>
      </c>
      <c r="AE2445" s="10">
        <v>1426.75</v>
      </c>
      <c r="AF2445" s="10">
        <v>0</v>
      </c>
      <c r="AG2445" s="10">
        <v>150</v>
      </c>
      <c r="AH2445" s="10">
        <v>286.64999999999998</v>
      </c>
      <c r="AI2445" s="10">
        <v>1863.4</v>
      </c>
      <c r="AJ2445" t="s">
        <v>57</v>
      </c>
      <c r="AK2445" t="s">
        <v>121</v>
      </c>
      <c r="AL2445" t="s">
        <v>195</v>
      </c>
      <c r="AM2445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2445" t="str">
        <f t="shared" si="76"/>
        <v>60-80</v>
      </c>
      <c r="AO2445">
        <f t="shared" si="77"/>
        <v>1</v>
      </c>
      <c r="AP2445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446" spans="1:42" x14ac:dyDescent="0.25">
      <c r="A2446" t="s">
        <v>3462</v>
      </c>
      <c r="B2446" t="s">
        <v>39</v>
      </c>
      <c r="C2446" s="1">
        <v>41</v>
      </c>
      <c r="D2446" t="s">
        <v>40</v>
      </c>
      <c r="E2446">
        <v>0</v>
      </c>
      <c r="F2446" t="s">
        <v>2028</v>
      </c>
      <c r="G2446" s="1">
        <v>93531</v>
      </c>
      <c r="H2446">
        <v>35.214981999999999</v>
      </c>
      <c r="I2446">
        <v>-118.59049</v>
      </c>
      <c r="J2446">
        <v>7</v>
      </c>
      <c r="K2446" s="1">
        <v>43</v>
      </c>
      <c r="L2446" t="s">
        <v>76</v>
      </c>
      <c r="M2446" t="s">
        <v>40</v>
      </c>
      <c r="N2446" s="10">
        <v>41.83</v>
      </c>
      <c r="O2446" t="s">
        <v>40</v>
      </c>
      <c r="P2446" t="s">
        <v>40</v>
      </c>
      <c r="Q2446" t="s">
        <v>55</v>
      </c>
      <c r="R2446">
        <v>15</v>
      </c>
      <c r="S2446" t="s">
        <v>43</v>
      </c>
      <c r="T2446" t="s">
        <v>40</v>
      </c>
      <c r="U2446" t="s">
        <v>43</v>
      </c>
      <c r="V2446" t="s">
        <v>43</v>
      </c>
      <c r="W2446" t="s">
        <v>43</v>
      </c>
      <c r="X2446" t="s">
        <v>43</v>
      </c>
      <c r="Y2446" t="s">
        <v>43</v>
      </c>
      <c r="Z2446" t="s">
        <v>40</v>
      </c>
      <c r="AA2446" t="s">
        <v>51</v>
      </c>
      <c r="AB2446" t="s">
        <v>43</v>
      </c>
      <c r="AC2446" t="s">
        <v>56</v>
      </c>
      <c r="AD2446" s="10">
        <v>80.45</v>
      </c>
      <c r="AE2446" s="10">
        <v>3398.9</v>
      </c>
      <c r="AF2446" s="10">
        <v>0</v>
      </c>
      <c r="AG2446" s="10">
        <v>0</v>
      </c>
      <c r="AH2446" s="10">
        <v>1798.69</v>
      </c>
      <c r="AI2446" s="10">
        <v>5197.59</v>
      </c>
      <c r="AJ2446" t="s">
        <v>47</v>
      </c>
      <c r="AM2446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446" t="str">
        <f t="shared" si="76"/>
        <v>40-49</v>
      </c>
      <c r="AO2446">
        <f t="shared" si="77"/>
        <v>0</v>
      </c>
      <c r="AP244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447" spans="1:42" x14ac:dyDescent="0.25">
      <c r="A2447" t="s">
        <v>3463</v>
      </c>
      <c r="B2447" t="s">
        <v>49</v>
      </c>
      <c r="C2447" s="1">
        <v>52</v>
      </c>
      <c r="D2447" t="s">
        <v>40</v>
      </c>
      <c r="E2447">
        <v>3</v>
      </c>
      <c r="F2447" t="s">
        <v>126</v>
      </c>
      <c r="G2447" s="1">
        <v>95358</v>
      </c>
      <c r="H2447">
        <v>37.612611999999999</v>
      </c>
      <c r="I2447">
        <v>-121.10856800000001</v>
      </c>
      <c r="J2447">
        <v>1</v>
      </c>
      <c r="K2447" s="1">
        <v>1</v>
      </c>
      <c r="L2447" t="s">
        <v>42</v>
      </c>
      <c r="M2447" t="s">
        <v>40</v>
      </c>
      <c r="N2447" s="10">
        <v>8.0299999999999994</v>
      </c>
      <c r="O2447" t="s">
        <v>43</v>
      </c>
      <c r="P2447" t="s">
        <v>43</v>
      </c>
      <c r="AA2447" t="s">
        <v>51</v>
      </c>
      <c r="AB2447" t="s">
        <v>43</v>
      </c>
      <c r="AC2447" t="s">
        <v>56</v>
      </c>
      <c r="AD2447" s="10">
        <v>19.95</v>
      </c>
      <c r="AE2447" s="10">
        <v>19.95</v>
      </c>
      <c r="AF2447" s="10">
        <v>0</v>
      </c>
      <c r="AG2447" s="10">
        <v>0</v>
      </c>
      <c r="AH2447" s="10">
        <v>8.0299999999999994</v>
      </c>
      <c r="AI2447" s="10">
        <v>27.98</v>
      </c>
      <c r="AJ2447" t="s">
        <v>57</v>
      </c>
      <c r="AK2447" t="s">
        <v>117</v>
      </c>
      <c r="AL2447" t="s">
        <v>118</v>
      </c>
      <c r="AM244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447" t="str">
        <f t="shared" si="76"/>
        <v>50-59</v>
      </c>
      <c r="AO2447">
        <f t="shared" si="77"/>
        <v>1</v>
      </c>
      <c r="AP2447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448" spans="1:42" x14ac:dyDescent="0.25">
      <c r="A2448" t="s">
        <v>3464</v>
      </c>
      <c r="B2448" t="s">
        <v>49</v>
      </c>
      <c r="C2448" s="1">
        <v>40</v>
      </c>
      <c r="D2448" t="s">
        <v>43</v>
      </c>
      <c r="E2448">
        <v>0</v>
      </c>
      <c r="F2448" t="s">
        <v>186</v>
      </c>
      <c r="G2448" s="1">
        <v>90744</v>
      </c>
      <c r="H2448">
        <v>33.782068000000002</v>
      </c>
      <c r="I2448">
        <v>-118.262263</v>
      </c>
      <c r="J2448">
        <v>0</v>
      </c>
      <c r="K2448" s="1">
        <v>35</v>
      </c>
      <c r="L2448" t="s">
        <v>42</v>
      </c>
      <c r="M2448" t="s">
        <v>40</v>
      </c>
      <c r="N2448" s="10">
        <v>49.13</v>
      </c>
      <c r="O2448" t="s">
        <v>40</v>
      </c>
      <c r="P2448" t="s">
        <v>43</v>
      </c>
      <c r="AA2448" t="s">
        <v>45</v>
      </c>
      <c r="AB2448" t="s">
        <v>43</v>
      </c>
      <c r="AC2448" t="s">
        <v>56</v>
      </c>
      <c r="AD2448" s="10">
        <v>26.2</v>
      </c>
      <c r="AE2448" s="10">
        <v>954.9</v>
      </c>
      <c r="AF2448" s="10">
        <v>0</v>
      </c>
      <c r="AG2448" s="10">
        <v>0</v>
      </c>
      <c r="AH2448" s="10">
        <v>1719.55</v>
      </c>
      <c r="AI2448" s="10">
        <v>2674.45</v>
      </c>
      <c r="AJ2448" t="s">
        <v>47</v>
      </c>
      <c r="AM2448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448" t="str">
        <f t="shared" si="76"/>
        <v>40-49</v>
      </c>
      <c r="AO2448">
        <f t="shared" si="77"/>
        <v>0</v>
      </c>
      <c r="AP2448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449" spans="1:42" x14ac:dyDescent="0.25">
      <c r="A2449" t="s">
        <v>3465</v>
      </c>
      <c r="B2449" t="s">
        <v>49</v>
      </c>
      <c r="C2449" s="1">
        <v>49</v>
      </c>
      <c r="D2449" t="s">
        <v>43</v>
      </c>
      <c r="E2449">
        <v>2</v>
      </c>
      <c r="F2449" t="s">
        <v>179</v>
      </c>
      <c r="G2449" s="1">
        <v>91602</v>
      </c>
      <c r="H2449">
        <v>34.151359999999997</v>
      </c>
      <c r="I2449">
        <v>-118.364786</v>
      </c>
      <c r="J2449">
        <v>0</v>
      </c>
      <c r="K2449" s="1">
        <v>60</v>
      </c>
      <c r="L2449" t="s">
        <v>76</v>
      </c>
      <c r="M2449" t="s">
        <v>40</v>
      </c>
      <c r="N2449" s="10">
        <v>16.59</v>
      </c>
      <c r="O2449" t="s">
        <v>43</v>
      </c>
      <c r="P2449" t="s">
        <v>43</v>
      </c>
      <c r="AA2449" t="s">
        <v>73</v>
      </c>
      <c r="AB2449" t="s">
        <v>43</v>
      </c>
      <c r="AC2449" t="s">
        <v>46</v>
      </c>
      <c r="AD2449" s="10">
        <v>19.95</v>
      </c>
      <c r="AE2449" s="10">
        <v>1189.9000000000001</v>
      </c>
      <c r="AF2449" s="10">
        <v>0</v>
      </c>
      <c r="AG2449" s="10">
        <v>0</v>
      </c>
      <c r="AH2449" s="10">
        <v>995.4</v>
      </c>
      <c r="AI2449" s="10">
        <v>2185.3000000000002</v>
      </c>
      <c r="AJ2449" t="s">
        <v>47</v>
      </c>
      <c r="AM244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449" t="str">
        <f t="shared" si="76"/>
        <v>40-49</v>
      </c>
      <c r="AO2449">
        <f t="shared" si="77"/>
        <v>0</v>
      </c>
      <c r="AP2449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450" spans="1:42" x14ac:dyDescent="0.25">
      <c r="A2450" t="s">
        <v>3466</v>
      </c>
      <c r="B2450" t="s">
        <v>39</v>
      </c>
      <c r="C2450" s="1">
        <v>55</v>
      </c>
      <c r="D2450" t="s">
        <v>43</v>
      </c>
      <c r="E2450">
        <v>0</v>
      </c>
      <c r="F2450" t="s">
        <v>558</v>
      </c>
      <c r="G2450" s="1">
        <v>91731</v>
      </c>
      <c r="H2450">
        <v>34.079934000000002</v>
      </c>
      <c r="I2450">
        <v>-118.046695</v>
      </c>
      <c r="J2450">
        <v>0</v>
      </c>
      <c r="K2450" s="1">
        <v>71</v>
      </c>
      <c r="L2450" t="s">
        <v>72</v>
      </c>
      <c r="M2450" t="s">
        <v>40</v>
      </c>
      <c r="N2450" s="10">
        <v>49.52</v>
      </c>
      <c r="O2450" t="s">
        <v>40</v>
      </c>
      <c r="P2450" t="s">
        <v>40</v>
      </c>
      <c r="Q2450" t="s">
        <v>55</v>
      </c>
      <c r="R2450">
        <v>19</v>
      </c>
      <c r="S2450" t="s">
        <v>40</v>
      </c>
      <c r="T2450" t="s">
        <v>40</v>
      </c>
      <c r="U2450" t="s">
        <v>40</v>
      </c>
      <c r="V2450" t="s">
        <v>40</v>
      </c>
      <c r="W2450" t="s">
        <v>40</v>
      </c>
      <c r="X2450" t="s">
        <v>40</v>
      </c>
      <c r="Y2450" t="s">
        <v>40</v>
      </c>
      <c r="Z2450" t="s">
        <v>40</v>
      </c>
      <c r="AA2450" t="s">
        <v>73</v>
      </c>
      <c r="AB2450" t="s">
        <v>43</v>
      </c>
      <c r="AC2450" t="s">
        <v>46</v>
      </c>
      <c r="AD2450" s="10">
        <v>111.3</v>
      </c>
      <c r="AE2450" s="10">
        <v>7985.9</v>
      </c>
      <c r="AF2450" s="10">
        <v>0</v>
      </c>
      <c r="AG2450" s="10">
        <v>0</v>
      </c>
      <c r="AH2450" s="10">
        <v>3515.92</v>
      </c>
      <c r="AI2450" s="10">
        <v>11501.82</v>
      </c>
      <c r="AJ2450" t="s">
        <v>47</v>
      </c>
      <c r="AM245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450" t="str">
        <f t="shared" si="76"/>
        <v>50-59</v>
      </c>
      <c r="AO2450">
        <f t="shared" si="77"/>
        <v>0</v>
      </c>
      <c r="AP2450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451" spans="1:42" x14ac:dyDescent="0.25">
      <c r="A2451" t="s">
        <v>3467</v>
      </c>
      <c r="B2451" t="s">
        <v>39</v>
      </c>
      <c r="C2451" s="1">
        <v>43</v>
      </c>
      <c r="D2451" t="s">
        <v>40</v>
      </c>
      <c r="E2451">
        <v>3</v>
      </c>
      <c r="F2451" t="s">
        <v>1120</v>
      </c>
      <c r="G2451" s="1">
        <v>90715</v>
      </c>
      <c r="H2451">
        <v>33.841026999999997</v>
      </c>
      <c r="I2451">
        <v>-118.078097</v>
      </c>
      <c r="J2451">
        <v>10</v>
      </c>
      <c r="K2451" s="1">
        <v>71</v>
      </c>
      <c r="L2451" t="s">
        <v>72</v>
      </c>
      <c r="M2451" t="s">
        <v>40</v>
      </c>
      <c r="N2451" s="10">
        <v>41.71</v>
      </c>
      <c r="O2451" t="s">
        <v>40</v>
      </c>
      <c r="P2451" t="s">
        <v>40</v>
      </c>
      <c r="Q2451" t="s">
        <v>44</v>
      </c>
      <c r="R2451">
        <v>20</v>
      </c>
      <c r="S2451" t="s">
        <v>40</v>
      </c>
      <c r="T2451" t="s">
        <v>40</v>
      </c>
      <c r="U2451" t="s">
        <v>40</v>
      </c>
      <c r="V2451" t="s">
        <v>40</v>
      </c>
      <c r="W2451" t="s">
        <v>40</v>
      </c>
      <c r="X2451" t="s">
        <v>40</v>
      </c>
      <c r="Y2451" t="s">
        <v>40</v>
      </c>
      <c r="Z2451" t="s">
        <v>40</v>
      </c>
      <c r="AA2451" t="s">
        <v>73</v>
      </c>
      <c r="AB2451" t="s">
        <v>40</v>
      </c>
      <c r="AC2451" t="s">
        <v>46</v>
      </c>
      <c r="AD2451" s="10">
        <v>90.55</v>
      </c>
      <c r="AE2451" s="10">
        <v>6239.05</v>
      </c>
      <c r="AF2451" s="10">
        <v>0</v>
      </c>
      <c r="AG2451" s="10">
        <v>0</v>
      </c>
      <c r="AH2451" s="10">
        <v>2961.41</v>
      </c>
      <c r="AI2451" s="10">
        <v>9200.4599999999991</v>
      </c>
      <c r="AJ2451" t="s">
        <v>47</v>
      </c>
      <c r="AM2451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451" t="str">
        <f t="shared" si="76"/>
        <v>40-49</v>
      </c>
      <c r="AO2451">
        <f t="shared" si="77"/>
        <v>0</v>
      </c>
      <c r="AP2451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452" spans="1:42" x14ac:dyDescent="0.25">
      <c r="A2452" t="s">
        <v>3468</v>
      </c>
      <c r="B2452" t="s">
        <v>49</v>
      </c>
      <c r="C2452" s="1">
        <v>74</v>
      </c>
      <c r="D2452" t="s">
        <v>43</v>
      </c>
      <c r="E2452">
        <v>0</v>
      </c>
      <c r="F2452" t="s">
        <v>3469</v>
      </c>
      <c r="G2452" s="1">
        <v>93218</v>
      </c>
      <c r="H2452">
        <v>35.846066999999998</v>
      </c>
      <c r="I2452">
        <v>-119.00407300000001</v>
      </c>
      <c r="J2452">
        <v>0</v>
      </c>
      <c r="K2452" s="1">
        <v>24</v>
      </c>
      <c r="L2452" t="s">
        <v>129</v>
      </c>
      <c r="M2452" t="s">
        <v>40</v>
      </c>
      <c r="N2452" s="10">
        <v>31.73</v>
      </c>
      <c r="O2452" t="s">
        <v>43</v>
      </c>
      <c r="P2452" t="s">
        <v>40</v>
      </c>
      <c r="Q2452" t="s">
        <v>55</v>
      </c>
      <c r="R2452">
        <v>13</v>
      </c>
      <c r="S2452" t="s">
        <v>43</v>
      </c>
      <c r="T2452" t="s">
        <v>43</v>
      </c>
      <c r="U2452" t="s">
        <v>43</v>
      </c>
      <c r="V2452" t="s">
        <v>43</v>
      </c>
      <c r="W2452" t="s">
        <v>43</v>
      </c>
      <c r="X2452" t="s">
        <v>43</v>
      </c>
      <c r="Y2452" t="s">
        <v>43</v>
      </c>
      <c r="Z2452" t="s">
        <v>43</v>
      </c>
      <c r="AA2452" t="s">
        <v>45</v>
      </c>
      <c r="AB2452" t="s">
        <v>43</v>
      </c>
      <c r="AC2452" t="s">
        <v>46</v>
      </c>
      <c r="AD2452" s="10">
        <v>70</v>
      </c>
      <c r="AE2452" s="10">
        <v>1732.6</v>
      </c>
      <c r="AF2452" s="10">
        <v>0</v>
      </c>
      <c r="AG2452" s="10">
        <v>140</v>
      </c>
      <c r="AH2452" s="10">
        <v>761.52</v>
      </c>
      <c r="AI2452" s="10">
        <v>2634.12</v>
      </c>
      <c r="AJ2452" t="s">
        <v>47</v>
      </c>
      <c r="AM2452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2452" t="str">
        <f t="shared" si="76"/>
        <v>60-80</v>
      </c>
      <c r="AO2452">
        <f t="shared" si="77"/>
        <v>0</v>
      </c>
      <c r="AP245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453" spans="1:42" x14ac:dyDescent="0.25">
      <c r="A2453" t="s">
        <v>3470</v>
      </c>
      <c r="B2453" t="s">
        <v>49</v>
      </c>
      <c r="C2453" s="1">
        <v>21</v>
      </c>
      <c r="D2453" t="s">
        <v>43</v>
      </c>
      <c r="E2453">
        <v>0</v>
      </c>
      <c r="F2453" t="s">
        <v>1310</v>
      </c>
      <c r="G2453" s="1">
        <v>91977</v>
      </c>
      <c r="H2453">
        <v>32.726627000000001</v>
      </c>
      <c r="I2453">
        <v>-116.994608</v>
      </c>
      <c r="J2453">
        <v>0</v>
      </c>
      <c r="K2453" s="1">
        <v>23</v>
      </c>
      <c r="L2453" t="s">
        <v>42</v>
      </c>
      <c r="M2453" t="s">
        <v>40</v>
      </c>
      <c r="N2453" s="10">
        <v>41.94</v>
      </c>
      <c r="O2453" t="s">
        <v>43</v>
      </c>
      <c r="P2453" t="s">
        <v>40</v>
      </c>
      <c r="Q2453" t="s">
        <v>55</v>
      </c>
      <c r="R2453">
        <v>30</v>
      </c>
      <c r="S2453" t="s">
        <v>40</v>
      </c>
      <c r="T2453" t="s">
        <v>43</v>
      </c>
      <c r="U2453" t="s">
        <v>40</v>
      </c>
      <c r="V2453" t="s">
        <v>43</v>
      </c>
      <c r="W2453" t="s">
        <v>40</v>
      </c>
      <c r="X2453" t="s">
        <v>40</v>
      </c>
      <c r="Y2453" t="s">
        <v>40</v>
      </c>
      <c r="Z2453" t="s">
        <v>40</v>
      </c>
      <c r="AA2453" t="s">
        <v>45</v>
      </c>
      <c r="AB2453" t="s">
        <v>40</v>
      </c>
      <c r="AC2453" t="s">
        <v>46</v>
      </c>
      <c r="AD2453" s="10">
        <v>99.95</v>
      </c>
      <c r="AE2453" s="10">
        <v>2292.75</v>
      </c>
      <c r="AF2453" s="10">
        <v>0</v>
      </c>
      <c r="AG2453" s="10">
        <v>0</v>
      </c>
      <c r="AH2453" s="10">
        <v>964.62</v>
      </c>
      <c r="AI2453" s="10">
        <v>3257.37</v>
      </c>
      <c r="AJ2453" t="s">
        <v>47</v>
      </c>
      <c r="AM2453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2453" t="str">
        <f t="shared" si="76"/>
        <v>19-29</v>
      </c>
      <c r="AO2453">
        <f t="shared" si="77"/>
        <v>0</v>
      </c>
      <c r="AP2453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454" spans="1:42" x14ac:dyDescent="0.25">
      <c r="A2454" t="s">
        <v>3471</v>
      </c>
      <c r="B2454" t="s">
        <v>49</v>
      </c>
      <c r="C2454" s="1">
        <v>25</v>
      </c>
      <c r="D2454" t="s">
        <v>40</v>
      </c>
      <c r="E2454">
        <v>3</v>
      </c>
      <c r="F2454" t="s">
        <v>3472</v>
      </c>
      <c r="G2454" s="1">
        <v>91740</v>
      </c>
      <c r="H2454">
        <v>34.119363</v>
      </c>
      <c r="I2454">
        <v>-117.855059</v>
      </c>
      <c r="J2454">
        <v>8</v>
      </c>
      <c r="K2454" s="1">
        <v>72</v>
      </c>
      <c r="L2454" t="s">
        <v>72</v>
      </c>
      <c r="M2454" t="s">
        <v>43</v>
      </c>
      <c r="P2454" t="s">
        <v>40</v>
      </c>
      <c r="Q2454" t="s">
        <v>79</v>
      </c>
      <c r="R2454">
        <v>82</v>
      </c>
      <c r="S2454" t="s">
        <v>40</v>
      </c>
      <c r="T2454" t="s">
        <v>40</v>
      </c>
      <c r="U2454" t="s">
        <v>40</v>
      </c>
      <c r="V2454" t="s">
        <v>43</v>
      </c>
      <c r="W2454" t="s">
        <v>43</v>
      </c>
      <c r="X2454" t="s">
        <v>43</v>
      </c>
      <c r="Y2454" t="s">
        <v>43</v>
      </c>
      <c r="Z2454" t="s">
        <v>40</v>
      </c>
      <c r="AA2454" t="s">
        <v>73</v>
      </c>
      <c r="AB2454" t="s">
        <v>43</v>
      </c>
      <c r="AC2454" t="s">
        <v>46</v>
      </c>
      <c r="AD2454" s="10">
        <v>38.5</v>
      </c>
      <c r="AE2454" s="10">
        <v>2763</v>
      </c>
      <c r="AF2454" s="10">
        <v>0</v>
      </c>
      <c r="AG2454" s="10">
        <v>0</v>
      </c>
      <c r="AH2454" s="10">
        <v>0</v>
      </c>
      <c r="AI2454" s="10">
        <v>2763</v>
      </c>
      <c r="AJ2454" t="s">
        <v>47</v>
      </c>
      <c r="AM245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454" t="str">
        <f t="shared" si="76"/>
        <v>19-29</v>
      </c>
      <c r="AO2454">
        <f t="shared" si="77"/>
        <v>0</v>
      </c>
      <c r="AP2454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2455" spans="1:42" x14ac:dyDescent="0.25">
      <c r="A2455" t="s">
        <v>3473</v>
      </c>
      <c r="B2455" t="s">
        <v>39</v>
      </c>
      <c r="C2455" s="1">
        <v>57</v>
      </c>
      <c r="D2455" t="s">
        <v>40</v>
      </c>
      <c r="E2455">
        <v>0</v>
      </c>
      <c r="F2455" t="s">
        <v>437</v>
      </c>
      <c r="G2455" s="1">
        <v>92404</v>
      </c>
      <c r="H2455">
        <v>34.183286000000003</v>
      </c>
      <c r="I2455">
        <v>-117.221722</v>
      </c>
      <c r="J2455">
        <v>1</v>
      </c>
      <c r="K2455" s="1">
        <v>70</v>
      </c>
      <c r="L2455" t="s">
        <v>72</v>
      </c>
      <c r="M2455" t="s">
        <v>40</v>
      </c>
      <c r="N2455" s="10">
        <v>42.67</v>
      </c>
      <c r="O2455" t="s">
        <v>40</v>
      </c>
      <c r="P2455" t="s">
        <v>40</v>
      </c>
      <c r="Q2455" t="s">
        <v>79</v>
      </c>
      <c r="R2455">
        <v>24</v>
      </c>
      <c r="S2455" t="s">
        <v>40</v>
      </c>
      <c r="T2455" t="s">
        <v>43</v>
      </c>
      <c r="U2455" t="s">
        <v>40</v>
      </c>
      <c r="V2455" t="s">
        <v>40</v>
      </c>
      <c r="W2455" t="s">
        <v>43</v>
      </c>
      <c r="X2455" t="s">
        <v>43</v>
      </c>
      <c r="Y2455" t="s">
        <v>43</v>
      </c>
      <c r="Z2455" t="s">
        <v>40</v>
      </c>
      <c r="AA2455" t="s">
        <v>73</v>
      </c>
      <c r="AB2455" t="s">
        <v>43</v>
      </c>
      <c r="AC2455" t="s">
        <v>46</v>
      </c>
      <c r="AD2455" s="10">
        <v>65.3</v>
      </c>
      <c r="AE2455" s="10">
        <v>4759.75</v>
      </c>
      <c r="AF2455" s="10">
        <v>0</v>
      </c>
      <c r="AG2455" s="10">
        <v>0</v>
      </c>
      <c r="AH2455" s="10">
        <v>2986.9</v>
      </c>
      <c r="AI2455" s="10">
        <v>7746.65</v>
      </c>
      <c r="AJ2455" t="s">
        <v>57</v>
      </c>
      <c r="AK2455" t="s">
        <v>63</v>
      </c>
      <c r="AL2455" t="s">
        <v>64</v>
      </c>
      <c r="AM2455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455" t="str">
        <f t="shared" si="76"/>
        <v>50-59</v>
      </c>
      <c r="AO2455">
        <f t="shared" si="77"/>
        <v>1</v>
      </c>
      <c r="AP245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456" spans="1:42" x14ac:dyDescent="0.25">
      <c r="A2456" t="s">
        <v>3474</v>
      </c>
      <c r="B2456" t="s">
        <v>49</v>
      </c>
      <c r="C2456" s="1">
        <v>67</v>
      </c>
      <c r="D2456" t="s">
        <v>40</v>
      </c>
      <c r="E2456">
        <v>0</v>
      </c>
      <c r="F2456" t="s">
        <v>1122</v>
      </c>
      <c r="G2456" s="1">
        <v>95969</v>
      </c>
      <c r="H2456">
        <v>39.696759999999998</v>
      </c>
      <c r="I2456">
        <v>-121.644379</v>
      </c>
      <c r="J2456">
        <v>1</v>
      </c>
      <c r="K2456" s="1">
        <v>72</v>
      </c>
      <c r="L2456" t="s">
        <v>42</v>
      </c>
      <c r="M2456" t="s">
        <v>40</v>
      </c>
      <c r="N2456" s="10">
        <v>17.71</v>
      </c>
      <c r="O2456" t="s">
        <v>40</v>
      </c>
      <c r="P2456" t="s">
        <v>40</v>
      </c>
      <c r="Q2456" t="s">
        <v>55</v>
      </c>
      <c r="R2456">
        <v>4</v>
      </c>
      <c r="S2456" t="s">
        <v>40</v>
      </c>
      <c r="T2456" t="s">
        <v>40</v>
      </c>
      <c r="U2456" t="s">
        <v>40</v>
      </c>
      <c r="V2456" t="s">
        <v>43</v>
      </c>
      <c r="W2456" t="s">
        <v>40</v>
      </c>
      <c r="X2456" t="s">
        <v>40</v>
      </c>
      <c r="Y2456" t="s">
        <v>40</v>
      </c>
      <c r="Z2456" t="s">
        <v>40</v>
      </c>
      <c r="AA2456" t="s">
        <v>73</v>
      </c>
      <c r="AB2456" t="s">
        <v>40</v>
      </c>
      <c r="AC2456" t="s">
        <v>56</v>
      </c>
      <c r="AD2456" s="10">
        <v>109.55</v>
      </c>
      <c r="AE2456" s="10">
        <v>7920.7</v>
      </c>
      <c r="AF2456" s="10">
        <v>0</v>
      </c>
      <c r="AG2456" s="10">
        <v>0</v>
      </c>
      <c r="AH2456" s="10">
        <v>1275.1199999999999</v>
      </c>
      <c r="AI2456" s="10">
        <v>9195.82</v>
      </c>
      <c r="AJ2456" t="s">
        <v>47</v>
      </c>
      <c r="AM245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456" t="str">
        <f t="shared" si="76"/>
        <v>60-80</v>
      </c>
      <c r="AO2456">
        <f t="shared" si="77"/>
        <v>0</v>
      </c>
      <c r="AP2456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457" spans="1:42" x14ac:dyDescent="0.25">
      <c r="A2457" t="s">
        <v>3475</v>
      </c>
      <c r="B2457" t="s">
        <v>39</v>
      </c>
      <c r="C2457" s="1">
        <v>27</v>
      </c>
      <c r="D2457" t="s">
        <v>40</v>
      </c>
      <c r="E2457">
        <v>0</v>
      </c>
      <c r="F2457" t="s">
        <v>1908</v>
      </c>
      <c r="G2457" s="1">
        <v>95012</v>
      </c>
      <c r="H2457">
        <v>36.784481</v>
      </c>
      <c r="I2457">
        <v>-121.75905400000001</v>
      </c>
      <c r="J2457">
        <v>8</v>
      </c>
      <c r="K2457" s="1">
        <v>1</v>
      </c>
      <c r="L2457" t="s">
        <v>42</v>
      </c>
      <c r="M2457" t="s">
        <v>40</v>
      </c>
      <c r="N2457" s="10">
        <v>36.69</v>
      </c>
      <c r="O2457" t="s">
        <v>43</v>
      </c>
      <c r="P2457" t="s">
        <v>40</v>
      </c>
      <c r="Q2457" t="s">
        <v>79</v>
      </c>
      <c r="R2457">
        <v>82</v>
      </c>
      <c r="S2457" t="s">
        <v>43</v>
      </c>
      <c r="T2457" t="s">
        <v>43</v>
      </c>
      <c r="U2457" t="s">
        <v>43</v>
      </c>
      <c r="V2457" t="s">
        <v>43</v>
      </c>
      <c r="W2457" t="s">
        <v>40</v>
      </c>
      <c r="X2457" t="s">
        <v>43</v>
      </c>
      <c r="Y2457" t="s">
        <v>43</v>
      </c>
      <c r="Z2457" t="s">
        <v>40</v>
      </c>
      <c r="AA2457" t="s">
        <v>51</v>
      </c>
      <c r="AB2457" t="s">
        <v>40</v>
      </c>
      <c r="AC2457" t="s">
        <v>46</v>
      </c>
      <c r="AD2457" s="10">
        <v>55.3</v>
      </c>
      <c r="AE2457" s="10">
        <v>55.3</v>
      </c>
      <c r="AF2457" s="10">
        <v>0</v>
      </c>
      <c r="AG2457" s="10">
        <v>0</v>
      </c>
      <c r="AH2457" s="10">
        <v>36.69</v>
      </c>
      <c r="AI2457" s="10">
        <v>91.99</v>
      </c>
      <c r="AJ2457" t="s">
        <v>98</v>
      </c>
      <c r="AM245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457" t="str">
        <f t="shared" si="76"/>
        <v>19-29</v>
      </c>
      <c r="AO2457">
        <f t="shared" si="77"/>
        <v>0</v>
      </c>
      <c r="AP2457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2458" spans="1:42" x14ac:dyDescent="0.25">
      <c r="A2458" t="s">
        <v>3476</v>
      </c>
      <c r="B2458" t="s">
        <v>39</v>
      </c>
      <c r="C2458" s="1">
        <v>61</v>
      </c>
      <c r="D2458" t="s">
        <v>40</v>
      </c>
      <c r="E2458">
        <v>0</v>
      </c>
      <c r="F2458" t="s">
        <v>391</v>
      </c>
      <c r="G2458" s="1">
        <v>94123</v>
      </c>
      <c r="H2458">
        <v>37.800254000000002</v>
      </c>
      <c r="I2458">
        <v>-122.436975</v>
      </c>
      <c r="J2458">
        <v>1</v>
      </c>
      <c r="K2458" s="1">
        <v>3</v>
      </c>
      <c r="L2458" t="s">
        <v>54</v>
      </c>
      <c r="M2458" t="s">
        <v>40</v>
      </c>
      <c r="N2458" s="10">
        <v>44.34</v>
      </c>
      <c r="O2458" t="s">
        <v>40</v>
      </c>
      <c r="P2458" t="s">
        <v>40</v>
      </c>
      <c r="Q2458" t="s">
        <v>55</v>
      </c>
      <c r="R2458">
        <v>29</v>
      </c>
      <c r="S2458" t="s">
        <v>43</v>
      </c>
      <c r="T2458" t="s">
        <v>43</v>
      </c>
      <c r="U2458" t="s">
        <v>43</v>
      </c>
      <c r="V2458" t="s">
        <v>43</v>
      </c>
      <c r="W2458" t="s">
        <v>43</v>
      </c>
      <c r="X2458" t="s">
        <v>43</v>
      </c>
      <c r="Y2458" t="s">
        <v>43</v>
      </c>
      <c r="Z2458" t="s">
        <v>40</v>
      </c>
      <c r="AA2458" t="s">
        <v>51</v>
      </c>
      <c r="AB2458" t="s">
        <v>40</v>
      </c>
      <c r="AC2458" t="s">
        <v>56</v>
      </c>
      <c r="AD2458" s="10">
        <v>75.849999999999994</v>
      </c>
      <c r="AE2458" s="10">
        <v>256.60000000000002</v>
      </c>
      <c r="AF2458" s="10">
        <v>0</v>
      </c>
      <c r="AG2458" s="10">
        <v>0</v>
      </c>
      <c r="AH2458" s="10">
        <v>133.02000000000001</v>
      </c>
      <c r="AI2458" s="10">
        <v>389.62</v>
      </c>
      <c r="AJ2458" t="s">
        <v>57</v>
      </c>
      <c r="AK2458" t="s">
        <v>58</v>
      </c>
      <c r="AL2458" t="s">
        <v>214</v>
      </c>
      <c r="AM245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458" t="str">
        <f t="shared" si="76"/>
        <v>60-80</v>
      </c>
      <c r="AO2458">
        <f t="shared" si="77"/>
        <v>1</v>
      </c>
      <c r="AP245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459" spans="1:42" x14ac:dyDescent="0.25">
      <c r="A2459" t="s">
        <v>3477</v>
      </c>
      <c r="B2459" t="s">
        <v>49</v>
      </c>
      <c r="C2459" s="1">
        <v>47</v>
      </c>
      <c r="D2459" t="s">
        <v>40</v>
      </c>
      <c r="E2459">
        <v>1</v>
      </c>
      <c r="F2459" t="s">
        <v>151</v>
      </c>
      <c r="G2459" s="1">
        <v>92120</v>
      </c>
      <c r="H2459">
        <v>32.807867000000002</v>
      </c>
      <c r="I2459">
        <v>-117.060993</v>
      </c>
      <c r="J2459">
        <v>2</v>
      </c>
      <c r="K2459" s="1">
        <v>72</v>
      </c>
      <c r="L2459" t="s">
        <v>42</v>
      </c>
      <c r="M2459" t="s">
        <v>40</v>
      </c>
      <c r="N2459" s="10">
        <v>17.3</v>
      </c>
      <c r="O2459" t="s">
        <v>40</v>
      </c>
      <c r="P2459" t="s">
        <v>40</v>
      </c>
      <c r="Q2459" t="s">
        <v>55</v>
      </c>
      <c r="R2459">
        <v>14</v>
      </c>
      <c r="S2459" t="s">
        <v>40</v>
      </c>
      <c r="T2459" t="s">
        <v>40</v>
      </c>
      <c r="U2459" t="s">
        <v>40</v>
      </c>
      <c r="V2459" t="s">
        <v>40</v>
      </c>
      <c r="W2459" t="s">
        <v>40</v>
      </c>
      <c r="X2459" t="s">
        <v>40</v>
      </c>
      <c r="Y2459" t="s">
        <v>40</v>
      </c>
      <c r="Z2459" t="s">
        <v>40</v>
      </c>
      <c r="AA2459" t="s">
        <v>73</v>
      </c>
      <c r="AB2459" t="s">
        <v>40</v>
      </c>
      <c r="AC2459" t="s">
        <v>46</v>
      </c>
      <c r="AD2459" s="10">
        <v>112.6</v>
      </c>
      <c r="AE2459" s="10">
        <v>8126.65</v>
      </c>
      <c r="AF2459" s="10">
        <v>0</v>
      </c>
      <c r="AG2459" s="10">
        <v>0</v>
      </c>
      <c r="AH2459" s="10">
        <v>1245.5999999999999</v>
      </c>
      <c r="AI2459" s="10">
        <v>9372.25</v>
      </c>
      <c r="AJ2459" t="s">
        <v>47</v>
      </c>
      <c r="AM245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459" t="str">
        <f t="shared" si="76"/>
        <v>40-49</v>
      </c>
      <c r="AO2459">
        <f t="shared" si="77"/>
        <v>0</v>
      </c>
      <c r="AP2459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460" spans="1:42" x14ac:dyDescent="0.25">
      <c r="A2460" t="s">
        <v>3478</v>
      </c>
      <c r="B2460" t="s">
        <v>49</v>
      </c>
      <c r="C2460" s="1">
        <v>54</v>
      </c>
      <c r="D2460" t="s">
        <v>43</v>
      </c>
      <c r="E2460">
        <v>0</v>
      </c>
      <c r="F2460" t="s">
        <v>1147</v>
      </c>
      <c r="G2460" s="1">
        <v>92345</v>
      </c>
      <c r="H2460">
        <v>34.361387000000001</v>
      </c>
      <c r="I2460">
        <v>-117.337509</v>
      </c>
      <c r="J2460">
        <v>0</v>
      </c>
      <c r="K2460" s="1">
        <v>34</v>
      </c>
      <c r="L2460" t="s">
        <v>42</v>
      </c>
      <c r="M2460" t="s">
        <v>40</v>
      </c>
      <c r="N2460" s="10">
        <v>20.47</v>
      </c>
      <c r="O2460" t="s">
        <v>40</v>
      </c>
      <c r="P2460" t="s">
        <v>43</v>
      </c>
      <c r="AA2460" t="s">
        <v>73</v>
      </c>
      <c r="AB2460" t="s">
        <v>43</v>
      </c>
      <c r="AC2460" t="s">
        <v>56</v>
      </c>
      <c r="AD2460" s="10">
        <v>26.1</v>
      </c>
      <c r="AE2460" s="10">
        <v>980.35</v>
      </c>
      <c r="AF2460" s="10">
        <v>0</v>
      </c>
      <c r="AG2460" s="10">
        <v>0</v>
      </c>
      <c r="AH2460" s="10">
        <v>695.98</v>
      </c>
      <c r="AI2460" s="10">
        <v>1676.33</v>
      </c>
      <c r="AJ2460" t="s">
        <v>47</v>
      </c>
      <c r="AM2460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460" t="str">
        <f t="shared" si="76"/>
        <v>50-59</v>
      </c>
      <c r="AO2460">
        <f t="shared" si="77"/>
        <v>0</v>
      </c>
      <c r="AP2460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461" spans="1:42" x14ac:dyDescent="0.25">
      <c r="A2461" t="s">
        <v>3479</v>
      </c>
      <c r="B2461" t="s">
        <v>49</v>
      </c>
      <c r="C2461" s="1">
        <v>25</v>
      </c>
      <c r="D2461" t="s">
        <v>43</v>
      </c>
      <c r="E2461">
        <v>0</v>
      </c>
      <c r="F2461" t="s">
        <v>3480</v>
      </c>
      <c r="G2461" s="1">
        <v>96068</v>
      </c>
      <c r="H2461">
        <v>41.082472000000003</v>
      </c>
      <c r="I2461">
        <v>-121.195215</v>
      </c>
      <c r="J2461">
        <v>0</v>
      </c>
      <c r="K2461" s="1">
        <v>24</v>
      </c>
      <c r="L2461" t="s">
        <v>42</v>
      </c>
      <c r="M2461" t="s">
        <v>40</v>
      </c>
      <c r="N2461" s="10">
        <v>38.68</v>
      </c>
      <c r="O2461" t="s">
        <v>43</v>
      </c>
      <c r="P2461" t="s">
        <v>40</v>
      </c>
      <c r="Q2461" t="s">
        <v>79</v>
      </c>
      <c r="R2461">
        <v>73</v>
      </c>
      <c r="S2461" t="s">
        <v>43</v>
      </c>
      <c r="T2461" t="s">
        <v>43</v>
      </c>
      <c r="U2461" t="s">
        <v>40</v>
      </c>
      <c r="V2461" t="s">
        <v>43</v>
      </c>
      <c r="W2461" t="s">
        <v>43</v>
      </c>
      <c r="X2461" t="s">
        <v>43</v>
      </c>
      <c r="Y2461" t="s">
        <v>43</v>
      </c>
      <c r="Z2461" t="s">
        <v>40</v>
      </c>
      <c r="AA2461" t="s">
        <v>51</v>
      </c>
      <c r="AB2461" t="s">
        <v>40</v>
      </c>
      <c r="AC2461" t="s">
        <v>46</v>
      </c>
      <c r="AD2461" s="10">
        <v>49.7</v>
      </c>
      <c r="AE2461" s="10">
        <v>1167.8</v>
      </c>
      <c r="AF2461" s="10">
        <v>0</v>
      </c>
      <c r="AG2461" s="10">
        <v>0</v>
      </c>
      <c r="AH2461" s="10">
        <v>928.32</v>
      </c>
      <c r="AI2461" s="10">
        <v>2096.12</v>
      </c>
      <c r="AJ2461" t="s">
        <v>47</v>
      </c>
      <c r="AM2461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2461" t="str">
        <f t="shared" si="76"/>
        <v>19-29</v>
      </c>
      <c r="AO2461">
        <f t="shared" si="77"/>
        <v>0</v>
      </c>
      <c r="AP2461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2462" spans="1:42" x14ac:dyDescent="0.25">
      <c r="A2462" t="s">
        <v>3481</v>
      </c>
      <c r="B2462" t="s">
        <v>39</v>
      </c>
      <c r="C2462" s="1">
        <v>26</v>
      </c>
      <c r="D2462" t="s">
        <v>43</v>
      </c>
      <c r="E2462">
        <v>0</v>
      </c>
      <c r="F2462" t="s">
        <v>151</v>
      </c>
      <c r="G2462" s="1">
        <v>92126</v>
      </c>
      <c r="H2462">
        <v>32.886924999999998</v>
      </c>
      <c r="I2462">
        <v>-117.152162</v>
      </c>
      <c r="J2462">
        <v>0</v>
      </c>
      <c r="K2462" s="1">
        <v>37</v>
      </c>
      <c r="L2462" t="s">
        <v>129</v>
      </c>
      <c r="M2462" t="s">
        <v>40</v>
      </c>
      <c r="N2462" s="10">
        <v>3.27</v>
      </c>
      <c r="O2462" t="s">
        <v>43</v>
      </c>
      <c r="P2462" t="s">
        <v>40</v>
      </c>
      <c r="Q2462" t="s">
        <v>44</v>
      </c>
      <c r="R2462">
        <v>71</v>
      </c>
      <c r="S2462" t="s">
        <v>43</v>
      </c>
      <c r="T2462" t="s">
        <v>43</v>
      </c>
      <c r="U2462" t="s">
        <v>43</v>
      </c>
      <c r="V2462" t="s">
        <v>43</v>
      </c>
      <c r="W2462" t="s">
        <v>40</v>
      </c>
      <c r="X2462" t="s">
        <v>40</v>
      </c>
      <c r="Y2462" t="s">
        <v>40</v>
      </c>
      <c r="Z2462" t="s">
        <v>40</v>
      </c>
      <c r="AA2462" t="s">
        <v>51</v>
      </c>
      <c r="AB2462" t="s">
        <v>40</v>
      </c>
      <c r="AC2462" t="s">
        <v>56</v>
      </c>
      <c r="AD2462" s="10">
        <v>64.75</v>
      </c>
      <c r="AE2462" s="10">
        <v>2345.1999999999998</v>
      </c>
      <c r="AF2462" s="10">
        <v>0</v>
      </c>
      <c r="AG2462" s="10">
        <v>0</v>
      </c>
      <c r="AH2462" s="10">
        <v>120.99</v>
      </c>
      <c r="AI2462" s="10">
        <v>2466.19</v>
      </c>
      <c r="AJ2462" t="s">
        <v>57</v>
      </c>
      <c r="AK2462" t="s">
        <v>121</v>
      </c>
      <c r="AL2462" t="s">
        <v>195</v>
      </c>
      <c r="AM2462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462" t="str">
        <f t="shared" si="76"/>
        <v>19-29</v>
      </c>
      <c r="AO2462">
        <f t="shared" si="77"/>
        <v>1</v>
      </c>
      <c r="AP246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463" spans="1:42" x14ac:dyDescent="0.25">
      <c r="A2463" t="s">
        <v>3482</v>
      </c>
      <c r="B2463" t="s">
        <v>39</v>
      </c>
      <c r="C2463" s="1">
        <v>21</v>
      </c>
      <c r="D2463" t="s">
        <v>40</v>
      </c>
      <c r="E2463">
        <v>0</v>
      </c>
      <c r="F2463" t="s">
        <v>144</v>
      </c>
      <c r="G2463" s="1">
        <v>95210</v>
      </c>
      <c r="H2463">
        <v>38.033219000000003</v>
      </c>
      <c r="I2463">
        <v>-121.297433</v>
      </c>
      <c r="J2463">
        <v>6</v>
      </c>
      <c r="K2463" s="1">
        <v>32</v>
      </c>
      <c r="L2463" t="s">
        <v>129</v>
      </c>
      <c r="M2463" t="s">
        <v>40</v>
      </c>
      <c r="N2463" s="10">
        <v>19.3</v>
      </c>
      <c r="O2463" t="s">
        <v>43</v>
      </c>
      <c r="P2463" t="s">
        <v>40</v>
      </c>
      <c r="Q2463" t="s">
        <v>55</v>
      </c>
      <c r="R2463">
        <v>47</v>
      </c>
      <c r="S2463" t="s">
        <v>40</v>
      </c>
      <c r="T2463" t="s">
        <v>43</v>
      </c>
      <c r="U2463" t="s">
        <v>43</v>
      </c>
      <c r="V2463" t="s">
        <v>43</v>
      </c>
      <c r="W2463" t="s">
        <v>43</v>
      </c>
      <c r="X2463" t="s">
        <v>43</v>
      </c>
      <c r="Y2463" t="s">
        <v>43</v>
      </c>
      <c r="Z2463" t="s">
        <v>40</v>
      </c>
      <c r="AA2463" t="s">
        <v>51</v>
      </c>
      <c r="AB2463" t="s">
        <v>40</v>
      </c>
      <c r="AC2463" t="s">
        <v>56</v>
      </c>
      <c r="AD2463" s="10">
        <v>75.5</v>
      </c>
      <c r="AE2463" s="10">
        <v>2324.6999999999998</v>
      </c>
      <c r="AF2463" s="10">
        <v>0</v>
      </c>
      <c r="AG2463" s="10">
        <v>0</v>
      </c>
      <c r="AH2463" s="10">
        <v>617.6</v>
      </c>
      <c r="AI2463" s="10">
        <v>2942.3</v>
      </c>
      <c r="AJ2463" t="s">
        <v>47</v>
      </c>
      <c r="AM2463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463" t="str">
        <f t="shared" si="76"/>
        <v>19-29</v>
      </c>
      <c r="AO2463">
        <f t="shared" si="77"/>
        <v>0</v>
      </c>
      <c r="AP246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464" spans="1:42" x14ac:dyDescent="0.25">
      <c r="A2464" t="s">
        <v>3483</v>
      </c>
      <c r="B2464" t="s">
        <v>49</v>
      </c>
      <c r="C2464" s="1">
        <v>65</v>
      </c>
      <c r="D2464" t="s">
        <v>43</v>
      </c>
      <c r="E2464">
        <v>0</v>
      </c>
      <c r="F2464" t="s">
        <v>3001</v>
      </c>
      <c r="G2464" s="1">
        <v>94022</v>
      </c>
      <c r="H2464">
        <v>37.349545999999997</v>
      </c>
      <c r="I2464">
        <v>-122.134356</v>
      </c>
      <c r="J2464">
        <v>0</v>
      </c>
      <c r="K2464" s="1">
        <v>26</v>
      </c>
      <c r="L2464" t="s">
        <v>129</v>
      </c>
      <c r="M2464" t="s">
        <v>40</v>
      </c>
      <c r="N2464" s="10">
        <v>29.88</v>
      </c>
      <c r="O2464" t="s">
        <v>43</v>
      </c>
      <c r="P2464" t="s">
        <v>43</v>
      </c>
      <c r="AA2464" t="s">
        <v>45</v>
      </c>
      <c r="AB2464" t="s">
        <v>43</v>
      </c>
      <c r="AC2464" t="s">
        <v>46</v>
      </c>
      <c r="AD2464" s="10">
        <v>19.3</v>
      </c>
      <c r="AE2464" s="10">
        <v>504.2</v>
      </c>
      <c r="AF2464" s="10">
        <v>9.49</v>
      </c>
      <c r="AG2464" s="10">
        <v>0</v>
      </c>
      <c r="AH2464" s="10">
        <v>776.88</v>
      </c>
      <c r="AI2464" s="10">
        <v>1271.5899999999999</v>
      </c>
      <c r="AJ2464" t="s">
        <v>47</v>
      </c>
      <c r="AM2464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464" t="str">
        <f t="shared" si="76"/>
        <v>60-80</v>
      </c>
      <c r="AO2464">
        <f t="shared" si="77"/>
        <v>0</v>
      </c>
      <c r="AP2464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465" spans="1:42" x14ac:dyDescent="0.25">
      <c r="A2465" t="s">
        <v>3484</v>
      </c>
      <c r="B2465" t="s">
        <v>39</v>
      </c>
      <c r="C2465" s="1">
        <v>22</v>
      </c>
      <c r="D2465" t="s">
        <v>40</v>
      </c>
      <c r="E2465">
        <v>0</v>
      </c>
      <c r="F2465" t="s">
        <v>3485</v>
      </c>
      <c r="G2465" s="1">
        <v>96009</v>
      </c>
      <c r="H2465">
        <v>41.083463999999999</v>
      </c>
      <c r="I2465">
        <v>-121.107929</v>
      </c>
      <c r="J2465">
        <v>1</v>
      </c>
      <c r="K2465" s="1">
        <v>22</v>
      </c>
      <c r="L2465" t="s">
        <v>42</v>
      </c>
      <c r="M2465" t="s">
        <v>40</v>
      </c>
      <c r="N2465" s="10">
        <v>35.04</v>
      </c>
      <c r="O2465" t="s">
        <v>43</v>
      </c>
      <c r="P2465" t="s">
        <v>40</v>
      </c>
      <c r="Q2465" t="s">
        <v>79</v>
      </c>
      <c r="R2465">
        <v>76</v>
      </c>
      <c r="S2465" t="s">
        <v>43</v>
      </c>
      <c r="T2465" t="s">
        <v>40</v>
      </c>
      <c r="U2465" t="s">
        <v>43</v>
      </c>
      <c r="V2465" t="s">
        <v>43</v>
      </c>
      <c r="W2465" t="s">
        <v>40</v>
      </c>
      <c r="X2465" t="s">
        <v>40</v>
      </c>
      <c r="Y2465" t="s">
        <v>40</v>
      </c>
      <c r="Z2465" t="s">
        <v>40</v>
      </c>
      <c r="AA2465" t="s">
        <v>45</v>
      </c>
      <c r="AB2465" t="s">
        <v>40</v>
      </c>
      <c r="AC2465" t="s">
        <v>56</v>
      </c>
      <c r="AD2465" s="10">
        <v>69.5</v>
      </c>
      <c r="AE2465" s="10">
        <v>1498.2</v>
      </c>
      <c r="AF2465" s="10">
        <v>49.57</v>
      </c>
      <c r="AG2465" s="10">
        <v>0</v>
      </c>
      <c r="AH2465" s="10">
        <v>770.88</v>
      </c>
      <c r="AI2465" s="10">
        <v>2219.5100000000002</v>
      </c>
      <c r="AJ2465" t="s">
        <v>57</v>
      </c>
      <c r="AK2465" t="s">
        <v>58</v>
      </c>
      <c r="AL2465" t="s">
        <v>214</v>
      </c>
      <c r="AM2465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2465" t="str">
        <f t="shared" si="76"/>
        <v>19-29</v>
      </c>
      <c r="AO2465">
        <f t="shared" si="77"/>
        <v>1</v>
      </c>
      <c r="AP246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466" spans="1:42" x14ac:dyDescent="0.25">
      <c r="A2466" t="s">
        <v>3486</v>
      </c>
      <c r="B2466" t="s">
        <v>39</v>
      </c>
      <c r="C2466" s="1">
        <v>29</v>
      </c>
      <c r="D2466" t="s">
        <v>40</v>
      </c>
      <c r="E2466">
        <v>2</v>
      </c>
      <c r="F2466" t="s">
        <v>3487</v>
      </c>
      <c r="G2466" s="1">
        <v>94925</v>
      </c>
      <c r="H2466">
        <v>37.924014</v>
      </c>
      <c r="I2466">
        <v>-122.51169400000001</v>
      </c>
      <c r="J2466">
        <v>8</v>
      </c>
      <c r="K2466" s="1">
        <v>43</v>
      </c>
      <c r="L2466" t="s">
        <v>42</v>
      </c>
      <c r="M2466" t="s">
        <v>40</v>
      </c>
      <c r="N2466" s="10">
        <v>5.25</v>
      </c>
      <c r="O2466" t="s">
        <v>40</v>
      </c>
      <c r="P2466" t="s">
        <v>40</v>
      </c>
      <c r="Q2466" t="s">
        <v>55</v>
      </c>
      <c r="R2466">
        <v>59</v>
      </c>
      <c r="S2466" t="s">
        <v>43</v>
      </c>
      <c r="T2466" t="s">
        <v>43</v>
      </c>
      <c r="U2466" t="s">
        <v>40</v>
      </c>
      <c r="V2466" t="s">
        <v>43</v>
      </c>
      <c r="W2466" t="s">
        <v>40</v>
      </c>
      <c r="X2466" t="s">
        <v>40</v>
      </c>
      <c r="Y2466" t="s">
        <v>40</v>
      </c>
      <c r="Z2466" t="s">
        <v>40</v>
      </c>
      <c r="AA2466" t="s">
        <v>51</v>
      </c>
      <c r="AB2466" t="s">
        <v>40</v>
      </c>
      <c r="AC2466" t="s">
        <v>56</v>
      </c>
      <c r="AD2466" s="10">
        <v>99.3</v>
      </c>
      <c r="AE2466" s="10">
        <v>4209.95</v>
      </c>
      <c r="AF2466" s="10">
        <v>0</v>
      </c>
      <c r="AG2466" s="10">
        <v>0</v>
      </c>
      <c r="AH2466" s="10">
        <v>225.75</v>
      </c>
      <c r="AI2466" s="10">
        <v>4435.7</v>
      </c>
      <c r="AJ2466" t="s">
        <v>47</v>
      </c>
      <c r="AM2466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466" t="str">
        <f t="shared" si="76"/>
        <v>19-29</v>
      </c>
      <c r="AO2466">
        <f t="shared" si="77"/>
        <v>0</v>
      </c>
      <c r="AP2466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467" spans="1:42" x14ac:dyDescent="0.25">
      <c r="A2467" t="s">
        <v>3488</v>
      </c>
      <c r="B2467" t="s">
        <v>39</v>
      </c>
      <c r="C2467" s="1">
        <v>58</v>
      </c>
      <c r="D2467" t="s">
        <v>43</v>
      </c>
      <c r="E2467">
        <v>0</v>
      </c>
      <c r="F2467" t="s">
        <v>694</v>
      </c>
      <c r="G2467" s="1">
        <v>95018</v>
      </c>
      <c r="H2467">
        <v>37.089111000000003</v>
      </c>
      <c r="I2467">
        <v>-122.062213</v>
      </c>
      <c r="J2467">
        <v>0</v>
      </c>
      <c r="K2467" s="1">
        <v>17</v>
      </c>
      <c r="L2467" t="s">
        <v>62</v>
      </c>
      <c r="M2467" t="s">
        <v>40</v>
      </c>
      <c r="N2467" s="10">
        <v>30.07</v>
      </c>
      <c r="O2467" t="s">
        <v>43</v>
      </c>
      <c r="P2467" t="s">
        <v>43</v>
      </c>
      <c r="AA2467" t="s">
        <v>73</v>
      </c>
      <c r="AB2467" t="s">
        <v>43</v>
      </c>
      <c r="AC2467" t="s">
        <v>46</v>
      </c>
      <c r="AD2467" s="10">
        <v>19.399999999999999</v>
      </c>
      <c r="AE2467" s="10">
        <v>358.05</v>
      </c>
      <c r="AF2467" s="10">
        <v>0</v>
      </c>
      <c r="AG2467" s="10">
        <v>0</v>
      </c>
      <c r="AH2467" s="10">
        <v>511.19</v>
      </c>
      <c r="AI2467" s="10">
        <v>869.24</v>
      </c>
      <c r="AJ2467" t="s">
        <v>47</v>
      </c>
      <c r="AM2467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2467" t="str">
        <f t="shared" si="76"/>
        <v>50-59</v>
      </c>
      <c r="AO2467">
        <f t="shared" si="77"/>
        <v>0</v>
      </c>
      <c r="AP2467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468" spans="1:42" x14ac:dyDescent="0.25">
      <c r="A2468" t="s">
        <v>3489</v>
      </c>
      <c r="B2468" t="s">
        <v>49</v>
      </c>
      <c r="C2468" s="1">
        <v>73</v>
      </c>
      <c r="D2468" t="s">
        <v>40</v>
      </c>
      <c r="E2468">
        <v>0</v>
      </c>
      <c r="F2468" t="s">
        <v>135</v>
      </c>
      <c r="G2468" s="1">
        <v>90068</v>
      </c>
      <c r="H2468">
        <v>34.137411</v>
      </c>
      <c r="I2468">
        <v>-118.32891499999999</v>
      </c>
      <c r="J2468">
        <v>10</v>
      </c>
      <c r="K2468" s="1">
        <v>71</v>
      </c>
      <c r="L2468" t="s">
        <v>42</v>
      </c>
      <c r="M2468" t="s">
        <v>43</v>
      </c>
      <c r="P2468" t="s">
        <v>40</v>
      </c>
      <c r="Q2468" t="s">
        <v>44</v>
      </c>
      <c r="R2468">
        <v>28</v>
      </c>
      <c r="S2468" t="s">
        <v>43</v>
      </c>
      <c r="T2468" t="s">
        <v>40</v>
      </c>
      <c r="U2468" t="s">
        <v>40</v>
      </c>
      <c r="V2468" t="s">
        <v>43</v>
      </c>
      <c r="W2468" t="s">
        <v>40</v>
      </c>
      <c r="X2468" t="s">
        <v>40</v>
      </c>
      <c r="Y2468" t="s">
        <v>40</v>
      </c>
      <c r="Z2468" t="s">
        <v>43</v>
      </c>
      <c r="AA2468" t="s">
        <v>51</v>
      </c>
      <c r="AB2468" t="s">
        <v>40</v>
      </c>
      <c r="AC2468" t="s">
        <v>56</v>
      </c>
      <c r="AD2468" s="10">
        <v>52.3</v>
      </c>
      <c r="AE2468" s="10">
        <v>3765.05</v>
      </c>
      <c r="AF2468" s="10">
        <v>0</v>
      </c>
      <c r="AG2468" s="10">
        <v>40</v>
      </c>
      <c r="AH2468" s="10">
        <v>0</v>
      </c>
      <c r="AI2468" s="10">
        <v>3805.05</v>
      </c>
      <c r="AJ2468" t="s">
        <v>47</v>
      </c>
      <c r="AM246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468" t="str">
        <f t="shared" si="76"/>
        <v>60-80</v>
      </c>
      <c r="AO2468">
        <f t="shared" si="77"/>
        <v>0</v>
      </c>
      <c r="AP2468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2469" spans="1:42" x14ac:dyDescent="0.25">
      <c r="A2469" t="s">
        <v>3490</v>
      </c>
      <c r="B2469" t="s">
        <v>39</v>
      </c>
      <c r="C2469" s="1">
        <v>55</v>
      </c>
      <c r="D2469" t="s">
        <v>43</v>
      </c>
      <c r="E2469">
        <v>0</v>
      </c>
      <c r="F2469" t="s">
        <v>448</v>
      </c>
      <c r="G2469" s="1">
        <v>90263</v>
      </c>
      <c r="H2469">
        <v>34.037036999999998</v>
      </c>
      <c r="I2469">
        <v>-118.705803</v>
      </c>
      <c r="J2469">
        <v>0</v>
      </c>
      <c r="K2469" s="1">
        <v>7</v>
      </c>
      <c r="L2469" t="s">
        <v>42</v>
      </c>
      <c r="M2469" t="s">
        <v>40</v>
      </c>
      <c r="N2469" s="10">
        <v>15.54</v>
      </c>
      <c r="O2469" t="s">
        <v>43</v>
      </c>
      <c r="P2469" t="s">
        <v>43</v>
      </c>
      <c r="AA2469" t="s">
        <v>51</v>
      </c>
      <c r="AB2469" t="s">
        <v>43</v>
      </c>
      <c r="AC2469" t="s">
        <v>46</v>
      </c>
      <c r="AD2469" s="10">
        <v>20.65</v>
      </c>
      <c r="AE2469" s="10">
        <v>155.9</v>
      </c>
      <c r="AF2469" s="10">
        <v>0</v>
      </c>
      <c r="AG2469" s="10">
        <v>0</v>
      </c>
      <c r="AH2469" s="10">
        <v>108.78</v>
      </c>
      <c r="AI2469" s="10">
        <v>264.68</v>
      </c>
      <c r="AJ2469" t="s">
        <v>47</v>
      </c>
      <c r="AM2469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469" t="str">
        <f t="shared" si="76"/>
        <v>50-59</v>
      </c>
      <c r="AO2469">
        <f t="shared" si="77"/>
        <v>0</v>
      </c>
      <c r="AP2469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470" spans="1:42" x14ac:dyDescent="0.25">
      <c r="A2470" t="s">
        <v>3491</v>
      </c>
      <c r="B2470" t="s">
        <v>39</v>
      </c>
      <c r="C2470" s="1">
        <v>27</v>
      </c>
      <c r="D2470" t="s">
        <v>40</v>
      </c>
      <c r="E2470">
        <v>2</v>
      </c>
      <c r="F2470" t="s">
        <v>928</v>
      </c>
      <c r="G2470" s="1">
        <v>95337</v>
      </c>
      <c r="H2470">
        <v>37.750821999999999</v>
      </c>
      <c r="I2470">
        <v>-121.238423</v>
      </c>
      <c r="J2470">
        <v>2</v>
      </c>
      <c r="K2470" s="1">
        <v>22</v>
      </c>
      <c r="L2470" t="s">
        <v>62</v>
      </c>
      <c r="M2470" t="s">
        <v>40</v>
      </c>
      <c r="N2470" s="10">
        <v>49.51</v>
      </c>
      <c r="O2470" t="s">
        <v>43</v>
      </c>
      <c r="P2470" t="s">
        <v>43</v>
      </c>
      <c r="AA2470" t="s">
        <v>51</v>
      </c>
      <c r="AB2470" t="s">
        <v>43</v>
      </c>
      <c r="AC2470" t="s">
        <v>46</v>
      </c>
      <c r="AD2470" s="10">
        <v>19.899999999999999</v>
      </c>
      <c r="AE2470" s="10">
        <v>400.3</v>
      </c>
      <c r="AF2470" s="10">
        <v>0</v>
      </c>
      <c r="AG2470" s="10">
        <v>0</v>
      </c>
      <c r="AH2470" s="10">
        <v>1089.22</v>
      </c>
      <c r="AI2470" s="10">
        <v>1489.52</v>
      </c>
      <c r="AJ2470" t="s">
        <v>47</v>
      </c>
      <c r="AM2470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2470" t="str">
        <f t="shared" si="76"/>
        <v>19-29</v>
      </c>
      <c r="AO2470">
        <f t="shared" si="77"/>
        <v>0</v>
      </c>
      <c r="AP2470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471" spans="1:42" x14ac:dyDescent="0.25">
      <c r="A2471" t="s">
        <v>3492</v>
      </c>
      <c r="B2471" t="s">
        <v>49</v>
      </c>
      <c r="C2471" s="1">
        <v>56</v>
      </c>
      <c r="D2471" t="s">
        <v>40</v>
      </c>
      <c r="E2471">
        <v>0</v>
      </c>
      <c r="F2471" t="s">
        <v>3493</v>
      </c>
      <c r="G2471" s="1">
        <v>96120</v>
      </c>
      <c r="H2471">
        <v>38.735788999999997</v>
      </c>
      <c r="I2471">
        <v>-119.85798</v>
      </c>
      <c r="J2471">
        <v>4</v>
      </c>
      <c r="K2471" s="1">
        <v>68</v>
      </c>
      <c r="L2471" t="s">
        <v>42</v>
      </c>
      <c r="M2471" t="s">
        <v>40</v>
      </c>
      <c r="N2471" s="10">
        <v>11.94</v>
      </c>
      <c r="O2471" t="s">
        <v>43</v>
      </c>
      <c r="P2471" t="s">
        <v>40</v>
      </c>
      <c r="Q2471" t="s">
        <v>79</v>
      </c>
      <c r="R2471">
        <v>3</v>
      </c>
      <c r="S2471" t="s">
        <v>40</v>
      </c>
      <c r="T2471" t="s">
        <v>40</v>
      </c>
      <c r="U2471" t="s">
        <v>40</v>
      </c>
      <c r="V2471" t="s">
        <v>43</v>
      </c>
      <c r="W2471" t="s">
        <v>43</v>
      </c>
      <c r="X2471" t="s">
        <v>40</v>
      </c>
      <c r="Y2471" t="s">
        <v>40</v>
      </c>
      <c r="Z2471" t="s">
        <v>40</v>
      </c>
      <c r="AA2471" t="s">
        <v>73</v>
      </c>
      <c r="AB2471" t="s">
        <v>43</v>
      </c>
      <c r="AC2471" t="s">
        <v>56</v>
      </c>
      <c r="AD2471" s="10">
        <v>70.95</v>
      </c>
      <c r="AE2471" s="10">
        <v>4741.45</v>
      </c>
      <c r="AF2471" s="10">
        <v>0</v>
      </c>
      <c r="AG2471" s="10">
        <v>0</v>
      </c>
      <c r="AH2471" s="10">
        <v>811.92</v>
      </c>
      <c r="AI2471" s="10">
        <v>5553.37</v>
      </c>
      <c r="AJ2471" t="s">
        <v>47</v>
      </c>
      <c r="AM2471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471" t="str">
        <f t="shared" si="76"/>
        <v>50-59</v>
      </c>
      <c r="AO2471">
        <f t="shared" si="77"/>
        <v>0</v>
      </c>
      <c r="AP2471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472" spans="1:42" x14ac:dyDescent="0.25">
      <c r="A2472" t="s">
        <v>3494</v>
      </c>
      <c r="B2472" t="s">
        <v>49</v>
      </c>
      <c r="C2472" s="1">
        <v>76</v>
      </c>
      <c r="D2472" t="s">
        <v>40</v>
      </c>
      <c r="E2472">
        <v>0</v>
      </c>
      <c r="F2472" t="s">
        <v>1369</v>
      </c>
      <c r="G2472" s="1">
        <v>91030</v>
      </c>
      <c r="H2472">
        <v>34.110444000000001</v>
      </c>
      <c r="I2472">
        <v>-118.15695700000001</v>
      </c>
      <c r="J2472">
        <v>1</v>
      </c>
      <c r="K2472" s="1">
        <v>32</v>
      </c>
      <c r="L2472" t="s">
        <v>42</v>
      </c>
      <c r="M2472" t="s">
        <v>40</v>
      </c>
      <c r="N2472" s="10">
        <v>49.6</v>
      </c>
      <c r="O2472" t="s">
        <v>40</v>
      </c>
      <c r="P2472" t="s">
        <v>40</v>
      </c>
      <c r="Q2472" t="s">
        <v>55</v>
      </c>
      <c r="R2472">
        <v>10</v>
      </c>
      <c r="S2472" t="s">
        <v>43</v>
      </c>
      <c r="T2472" t="s">
        <v>43</v>
      </c>
      <c r="U2472" t="s">
        <v>43</v>
      </c>
      <c r="V2472" t="s">
        <v>43</v>
      </c>
      <c r="W2472" t="s">
        <v>43</v>
      </c>
      <c r="X2472" t="s">
        <v>40</v>
      </c>
      <c r="Y2472" t="s">
        <v>40</v>
      </c>
      <c r="Z2472" t="s">
        <v>40</v>
      </c>
      <c r="AA2472" t="s">
        <v>51</v>
      </c>
      <c r="AB2472" t="s">
        <v>43</v>
      </c>
      <c r="AC2472" t="s">
        <v>56</v>
      </c>
      <c r="AD2472" s="10">
        <v>85.3</v>
      </c>
      <c r="AE2472" s="10">
        <v>2661.1</v>
      </c>
      <c r="AF2472" s="10">
        <v>0</v>
      </c>
      <c r="AG2472" s="10">
        <v>0</v>
      </c>
      <c r="AH2472" s="10">
        <v>1587.2</v>
      </c>
      <c r="AI2472" s="10">
        <v>4248.3</v>
      </c>
      <c r="AJ2472" t="s">
        <v>57</v>
      </c>
      <c r="AK2472" t="s">
        <v>58</v>
      </c>
      <c r="AL2472" t="s">
        <v>59</v>
      </c>
      <c r="AM2472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472" t="str">
        <f t="shared" si="76"/>
        <v>60-80</v>
      </c>
      <c r="AO2472">
        <f t="shared" si="77"/>
        <v>1</v>
      </c>
      <c r="AP247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473" spans="1:42" x14ac:dyDescent="0.25">
      <c r="A2473" t="s">
        <v>3495</v>
      </c>
      <c r="B2473" t="s">
        <v>39</v>
      </c>
      <c r="C2473" s="1">
        <v>20</v>
      </c>
      <c r="D2473" t="s">
        <v>40</v>
      </c>
      <c r="E2473">
        <v>0</v>
      </c>
      <c r="F2473" t="s">
        <v>1691</v>
      </c>
      <c r="G2473" s="1">
        <v>92359</v>
      </c>
      <c r="H2473">
        <v>34.103577999999999</v>
      </c>
      <c r="I2473">
        <v>-117.04053999999999</v>
      </c>
      <c r="J2473">
        <v>3</v>
      </c>
      <c r="K2473" s="1">
        <v>55</v>
      </c>
      <c r="L2473" t="s">
        <v>42</v>
      </c>
      <c r="M2473" t="s">
        <v>40</v>
      </c>
      <c r="N2473" s="10">
        <v>23.45</v>
      </c>
      <c r="O2473" t="s">
        <v>40</v>
      </c>
      <c r="P2473" t="s">
        <v>40</v>
      </c>
      <c r="Q2473" t="s">
        <v>55</v>
      </c>
      <c r="R2473">
        <v>53</v>
      </c>
      <c r="S2473" t="s">
        <v>43</v>
      </c>
      <c r="T2473" t="s">
        <v>40</v>
      </c>
      <c r="U2473" t="s">
        <v>43</v>
      </c>
      <c r="V2473" t="s">
        <v>43</v>
      </c>
      <c r="W2473" t="s">
        <v>43</v>
      </c>
      <c r="X2473" t="s">
        <v>43</v>
      </c>
      <c r="Y2473" t="s">
        <v>43</v>
      </c>
      <c r="Z2473" t="s">
        <v>40</v>
      </c>
      <c r="AA2473" t="s">
        <v>51</v>
      </c>
      <c r="AB2473" t="s">
        <v>40</v>
      </c>
      <c r="AC2473" t="s">
        <v>46</v>
      </c>
      <c r="AD2473" s="10">
        <v>77.75</v>
      </c>
      <c r="AE2473" s="10">
        <v>4266.3999999999996</v>
      </c>
      <c r="AF2473" s="10">
        <v>0</v>
      </c>
      <c r="AG2473" s="10">
        <v>0</v>
      </c>
      <c r="AH2473" s="10">
        <v>1289.75</v>
      </c>
      <c r="AI2473" s="10">
        <v>5556.15</v>
      </c>
      <c r="AJ2473" t="s">
        <v>47</v>
      </c>
      <c r="AM247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473" t="str">
        <f t="shared" si="76"/>
        <v>19-29</v>
      </c>
      <c r="AO2473">
        <f t="shared" si="77"/>
        <v>0</v>
      </c>
      <c r="AP247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474" spans="1:42" x14ac:dyDescent="0.25">
      <c r="A2474" t="s">
        <v>3496</v>
      </c>
      <c r="B2474" t="s">
        <v>39</v>
      </c>
      <c r="C2474" s="1">
        <v>78</v>
      </c>
      <c r="D2474" t="s">
        <v>40</v>
      </c>
      <c r="E2474">
        <v>0</v>
      </c>
      <c r="F2474" t="s">
        <v>2139</v>
      </c>
      <c r="G2474" s="1">
        <v>91324</v>
      </c>
      <c r="H2474">
        <v>34.238208</v>
      </c>
      <c r="I2474">
        <v>-118.55029</v>
      </c>
      <c r="J2474">
        <v>1</v>
      </c>
      <c r="K2474" s="1">
        <v>47</v>
      </c>
      <c r="L2474" t="s">
        <v>42</v>
      </c>
      <c r="M2474" t="s">
        <v>40</v>
      </c>
      <c r="N2474" s="10">
        <v>46.77</v>
      </c>
      <c r="O2474" t="s">
        <v>40</v>
      </c>
      <c r="P2474" t="s">
        <v>40</v>
      </c>
      <c r="Q2474" t="s">
        <v>79</v>
      </c>
      <c r="R2474">
        <v>24</v>
      </c>
      <c r="S2474" t="s">
        <v>40</v>
      </c>
      <c r="T2474" t="s">
        <v>40</v>
      </c>
      <c r="U2474" t="s">
        <v>40</v>
      </c>
      <c r="V2474" t="s">
        <v>43</v>
      </c>
      <c r="W2474" t="s">
        <v>43</v>
      </c>
      <c r="X2474" t="s">
        <v>43</v>
      </c>
      <c r="Y2474" t="s">
        <v>43</v>
      </c>
      <c r="Z2474" t="s">
        <v>40</v>
      </c>
      <c r="AA2474" t="s">
        <v>73</v>
      </c>
      <c r="AB2474" t="s">
        <v>40</v>
      </c>
      <c r="AC2474" t="s">
        <v>46</v>
      </c>
      <c r="AD2474" s="10">
        <v>67.45</v>
      </c>
      <c r="AE2474" s="10">
        <v>3252</v>
      </c>
      <c r="AF2474" s="10">
        <v>0</v>
      </c>
      <c r="AG2474" s="10">
        <v>0</v>
      </c>
      <c r="AH2474" s="10">
        <v>2198.19</v>
      </c>
      <c r="AI2474" s="10">
        <v>5450.19</v>
      </c>
      <c r="AJ2474" t="s">
        <v>47</v>
      </c>
      <c r="AM2474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474" t="str">
        <f t="shared" si="76"/>
        <v>60-80</v>
      </c>
      <c r="AO2474">
        <f t="shared" si="77"/>
        <v>0</v>
      </c>
      <c r="AP247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475" spans="1:42" x14ac:dyDescent="0.25">
      <c r="A2475" t="s">
        <v>3497</v>
      </c>
      <c r="B2475" t="s">
        <v>49</v>
      </c>
      <c r="C2475" s="1">
        <v>46</v>
      </c>
      <c r="D2475" t="s">
        <v>43</v>
      </c>
      <c r="E2475">
        <v>0</v>
      </c>
      <c r="F2475" t="s">
        <v>391</v>
      </c>
      <c r="G2475" s="1">
        <v>94127</v>
      </c>
      <c r="H2475">
        <v>37.736535000000003</v>
      </c>
      <c r="I2475">
        <v>-122.45732</v>
      </c>
      <c r="J2475">
        <v>0</v>
      </c>
      <c r="K2475" s="1">
        <v>3</v>
      </c>
      <c r="L2475" t="s">
        <v>54</v>
      </c>
      <c r="M2475" t="s">
        <v>43</v>
      </c>
      <c r="P2475" t="s">
        <v>40</v>
      </c>
      <c r="Q2475" t="s">
        <v>44</v>
      </c>
      <c r="R2475">
        <v>3</v>
      </c>
      <c r="S2475" t="s">
        <v>43</v>
      </c>
      <c r="T2475" t="s">
        <v>40</v>
      </c>
      <c r="U2475" t="s">
        <v>43</v>
      </c>
      <c r="V2475" t="s">
        <v>43</v>
      </c>
      <c r="W2475" t="s">
        <v>43</v>
      </c>
      <c r="X2475" t="s">
        <v>43</v>
      </c>
      <c r="Y2475" t="s">
        <v>43</v>
      </c>
      <c r="Z2475" t="s">
        <v>40</v>
      </c>
      <c r="AA2475" t="s">
        <v>51</v>
      </c>
      <c r="AB2475" t="s">
        <v>40</v>
      </c>
      <c r="AC2475" t="s">
        <v>56</v>
      </c>
      <c r="AD2475" s="10">
        <v>29.6</v>
      </c>
      <c r="AE2475" s="10">
        <v>79.45</v>
      </c>
      <c r="AF2475" s="10">
        <v>0</v>
      </c>
      <c r="AG2475" s="10">
        <v>0</v>
      </c>
      <c r="AH2475" s="10">
        <v>0</v>
      </c>
      <c r="AI2475" s="10">
        <v>79.45</v>
      </c>
      <c r="AJ2475" t="s">
        <v>57</v>
      </c>
      <c r="AK2475" t="s">
        <v>58</v>
      </c>
      <c r="AL2475" t="s">
        <v>59</v>
      </c>
      <c r="AM247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475" t="str">
        <f t="shared" si="76"/>
        <v>40-49</v>
      </c>
      <c r="AO2475">
        <f t="shared" si="77"/>
        <v>1</v>
      </c>
      <c r="AP2475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476" spans="1:42" x14ac:dyDescent="0.25">
      <c r="A2476" t="s">
        <v>3498</v>
      </c>
      <c r="B2476" t="s">
        <v>39</v>
      </c>
      <c r="C2476" s="1">
        <v>21</v>
      </c>
      <c r="D2476" t="s">
        <v>43</v>
      </c>
      <c r="E2476">
        <v>0</v>
      </c>
      <c r="F2476" t="s">
        <v>1235</v>
      </c>
      <c r="G2476" s="1">
        <v>95595</v>
      </c>
      <c r="H2476">
        <v>40.170357000000003</v>
      </c>
      <c r="I2476">
        <v>-123.417298</v>
      </c>
      <c r="J2476">
        <v>0</v>
      </c>
      <c r="K2476" s="1">
        <v>15</v>
      </c>
      <c r="L2476" t="s">
        <v>42</v>
      </c>
      <c r="M2476" t="s">
        <v>40</v>
      </c>
      <c r="N2476" s="10">
        <v>20.03</v>
      </c>
      <c r="O2476" t="s">
        <v>43</v>
      </c>
      <c r="P2476" t="s">
        <v>40</v>
      </c>
      <c r="Q2476" t="s">
        <v>55</v>
      </c>
      <c r="R2476">
        <v>59</v>
      </c>
      <c r="S2476" t="s">
        <v>40</v>
      </c>
      <c r="T2476" t="s">
        <v>43</v>
      </c>
      <c r="U2476" t="s">
        <v>43</v>
      </c>
      <c r="V2476" t="s">
        <v>43</v>
      </c>
      <c r="W2476" t="s">
        <v>40</v>
      </c>
      <c r="X2476" t="s">
        <v>43</v>
      </c>
      <c r="Y2476" t="s">
        <v>40</v>
      </c>
      <c r="Z2476" t="s">
        <v>43</v>
      </c>
      <c r="AA2476" t="s">
        <v>51</v>
      </c>
      <c r="AB2476" t="s">
        <v>43</v>
      </c>
      <c r="AC2476" t="s">
        <v>56</v>
      </c>
      <c r="AD2476" s="10">
        <v>86.2</v>
      </c>
      <c r="AE2476" s="10">
        <v>1270.2</v>
      </c>
      <c r="AF2476" s="10">
        <v>0</v>
      </c>
      <c r="AG2476" s="10">
        <v>100</v>
      </c>
      <c r="AH2476" s="10">
        <v>300.45</v>
      </c>
      <c r="AI2476" s="10">
        <v>1670.65</v>
      </c>
      <c r="AJ2476" t="s">
        <v>57</v>
      </c>
      <c r="AK2476" t="s">
        <v>63</v>
      </c>
      <c r="AL2476" t="s">
        <v>559</v>
      </c>
      <c r="AM2476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2476" t="str">
        <f t="shared" si="76"/>
        <v>19-29</v>
      </c>
      <c r="AO2476">
        <f t="shared" si="77"/>
        <v>1</v>
      </c>
      <c r="AP247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477" spans="1:42" x14ac:dyDescent="0.25">
      <c r="A2477" t="s">
        <v>3499</v>
      </c>
      <c r="B2477" t="s">
        <v>39</v>
      </c>
      <c r="C2477" s="1">
        <v>51</v>
      </c>
      <c r="D2477" t="s">
        <v>40</v>
      </c>
      <c r="E2477">
        <v>2</v>
      </c>
      <c r="F2477" t="s">
        <v>3500</v>
      </c>
      <c r="G2477" s="1">
        <v>91214</v>
      </c>
      <c r="H2477">
        <v>34.239635999999997</v>
      </c>
      <c r="I2477">
        <v>-118.245259</v>
      </c>
      <c r="J2477">
        <v>5</v>
      </c>
      <c r="K2477" s="1">
        <v>55</v>
      </c>
      <c r="L2477" t="s">
        <v>42</v>
      </c>
      <c r="M2477" t="s">
        <v>40</v>
      </c>
      <c r="N2477" s="10">
        <v>20.100000000000001</v>
      </c>
      <c r="O2477" t="s">
        <v>40</v>
      </c>
      <c r="P2477" t="s">
        <v>40</v>
      </c>
      <c r="Q2477" t="s">
        <v>55</v>
      </c>
      <c r="R2477">
        <v>19</v>
      </c>
      <c r="S2477" t="s">
        <v>40</v>
      </c>
      <c r="T2477" t="s">
        <v>40</v>
      </c>
      <c r="U2477" t="s">
        <v>43</v>
      </c>
      <c r="V2477" t="s">
        <v>43</v>
      </c>
      <c r="W2477" t="s">
        <v>43</v>
      </c>
      <c r="X2477" t="s">
        <v>43</v>
      </c>
      <c r="Y2477" t="s">
        <v>43</v>
      </c>
      <c r="Z2477" t="s">
        <v>40</v>
      </c>
      <c r="AA2477" t="s">
        <v>51</v>
      </c>
      <c r="AB2477" t="s">
        <v>40</v>
      </c>
      <c r="AC2477" t="s">
        <v>56</v>
      </c>
      <c r="AD2477" s="10">
        <v>85.1</v>
      </c>
      <c r="AE2477" s="10">
        <v>4600.95</v>
      </c>
      <c r="AF2477" s="10">
        <v>14.3</v>
      </c>
      <c r="AG2477" s="10">
        <v>0</v>
      </c>
      <c r="AH2477" s="10">
        <v>1105.5</v>
      </c>
      <c r="AI2477" s="10">
        <v>5692.15</v>
      </c>
      <c r="AJ2477" t="s">
        <v>47</v>
      </c>
      <c r="AM247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477" t="str">
        <f t="shared" si="76"/>
        <v>50-59</v>
      </c>
      <c r="AO2477">
        <f t="shared" si="77"/>
        <v>0</v>
      </c>
      <c r="AP247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478" spans="1:42" x14ac:dyDescent="0.25">
      <c r="A2478" t="s">
        <v>3501</v>
      </c>
      <c r="B2478" t="s">
        <v>39</v>
      </c>
      <c r="C2478" s="1">
        <v>36</v>
      </c>
      <c r="D2478" t="s">
        <v>40</v>
      </c>
      <c r="E2478">
        <v>1</v>
      </c>
      <c r="F2478" t="s">
        <v>3502</v>
      </c>
      <c r="G2478" s="1">
        <v>95466</v>
      </c>
      <c r="H2478">
        <v>39.094101999999999</v>
      </c>
      <c r="I2478">
        <v>-123.50085300000001</v>
      </c>
      <c r="J2478">
        <v>4</v>
      </c>
      <c r="K2478" s="1">
        <v>72</v>
      </c>
      <c r="L2478" t="s">
        <v>42</v>
      </c>
      <c r="M2478" t="s">
        <v>40</v>
      </c>
      <c r="N2478" s="10">
        <v>12.84</v>
      </c>
      <c r="O2478" t="s">
        <v>40</v>
      </c>
      <c r="P2478" t="s">
        <v>40</v>
      </c>
      <c r="Q2478" t="s">
        <v>79</v>
      </c>
      <c r="R2478">
        <v>22</v>
      </c>
      <c r="S2478" t="s">
        <v>40</v>
      </c>
      <c r="T2478" t="s">
        <v>40</v>
      </c>
      <c r="U2478" t="s">
        <v>40</v>
      </c>
      <c r="V2478" t="s">
        <v>43</v>
      </c>
      <c r="W2478" t="s">
        <v>40</v>
      </c>
      <c r="X2478" t="s">
        <v>40</v>
      </c>
      <c r="Y2478" t="s">
        <v>40</v>
      </c>
      <c r="Z2478" t="s">
        <v>40</v>
      </c>
      <c r="AA2478" t="s">
        <v>73</v>
      </c>
      <c r="AB2478" t="s">
        <v>40</v>
      </c>
      <c r="AC2478" t="s">
        <v>46</v>
      </c>
      <c r="AD2478" s="10">
        <v>83.6</v>
      </c>
      <c r="AE2478" s="10">
        <v>5959.3</v>
      </c>
      <c r="AF2478" s="10">
        <v>0</v>
      </c>
      <c r="AG2478" s="10">
        <v>0</v>
      </c>
      <c r="AH2478" s="10">
        <v>924.48</v>
      </c>
      <c r="AI2478" s="10">
        <v>6883.78</v>
      </c>
      <c r="AJ2478" t="s">
        <v>47</v>
      </c>
      <c r="AM247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478" t="str">
        <f t="shared" si="76"/>
        <v>30-39</v>
      </c>
      <c r="AO2478">
        <f t="shared" si="77"/>
        <v>0</v>
      </c>
      <c r="AP247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479" spans="1:42" x14ac:dyDescent="0.25">
      <c r="A2479" t="s">
        <v>3503</v>
      </c>
      <c r="B2479" t="s">
        <v>39</v>
      </c>
      <c r="C2479" s="1">
        <v>52</v>
      </c>
      <c r="D2479" t="s">
        <v>40</v>
      </c>
      <c r="E2479">
        <v>3</v>
      </c>
      <c r="F2479" t="s">
        <v>235</v>
      </c>
      <c r="G2479" s="1">
        <v>90402</v>
      </c>
      <c r="H2479">
        <v>34.035848999999999</v>
      </c>
      <c r="I2479">
        <v>-118.503508</v>
      </c>
      <c r="J2479">
        <v>7</v>
      </c>
      <c r="K2479" s="1">
        <v>49</v>
      </c>
      <c r="L2479" t="s">
        <v>76</v>
      </c>
      <c r="M2479" t="s">
        <v>40</v>
      </c>
      <c r="N2479" s="10">
        <v>27.38</v>
      </c>
      <c r="O2479" t="s">
        <v>40</v>
      </c>
      <c r="P2479" t="s">
        <v>40</v>
      </c>
      <c r="Q2479" t="s">
        <v>55</v>
      </c>
      <c r="R2479">
        <v>57</v>
      </c>
      <c r="S2479" t="s">
        <v>43</v>
      </c>
      <c r="T2479" t="s">
        <v>40</v>
      </c>
      <c r="U2479" t="s">
        <v>43</v>
      </c>
      <c r="V2479" t="s">
        <v>43</v>
      </c>
      <c r="W2479" t="s">
        <v>40</v>
      </c>
      <c r="X2479" t="s">
        <v>40</v>
      </c>
      <c r="Y2479" t="s">
        <v>40</v>
      </c>
      <c r="Z2479" t="s">
        <v>40</v>
      </c>
      <c r="AA2479" t="s">
        <v>51</v>
      </c>
      <c r="AB2479" t="s">
        <v>40</v>
      </c>
      <c r="AC2479" t="s">
        <v>56</v>
      </c>
      <c r="AD2479" s="10">
        <v>98.35</v>
      </c>
      <c r="AE2479" s="10">
        <v>4889.2</v>
      </c>
      <c r="AF2479" s="10">
        <v>0</v>
      </c>
      <c r="AG2479" s="10">
        <v>0</v>
      </c>
      <c r="AH2479" s="10">
        <v>1341.62</v>
      </c>
      <c r="AI2479" s="10">
        <v>6230.82</v>
      </c>
      <c r="AJ2479" t="s">
        <v>47</v>
      </c>
      <c r="AM247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479" t="str">
        <f t="shared" si="76"/>
        <v>50-59</v>
      </c>
      <c r="AO2479">
        <f t="shared" si="77"/>
        <v>0</v>
      </c>
      <c r="AP2479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480" spans="1:42" x14ac:dyDescent="0.25">
      <c r="A2480" t="s">
        <v>3504</v>
      </c>
      <c r="B2480" t="s">
        <v>49</v>
      </c>
      <c r="C2480" s="1">
        <v>29</v>
      </c>
      <c r="D2480" t="s">
        <v>43</v>
      </c>
      <c r="E2480">
        <v>0</v>
      </c>
      <c r="F2480" t="s">
        <v>2609</v>
      </c>
      <c r="G2480" s="1">
        <v>92225</v>
      </c>
      <c r="H2480">
        <v>33.674582999999998</v>
      </c>
      <c r="I2480">
        <v>-114.71612</v>
      </c>
      <c r="J2480">
        <v>0</v>
      </c>
      <c r="K2480" s="1">
        <v>7</v>
      </c>
      <c r="L2480" t="s">
        <v>42</v>
      </c>
      <c r="M2480" t="s">
        <v>40</v>
      </c>
      <c r="N2480" s="10">
        <v>9.43</v>
      </c>
      <c r="O2480" t="s">
        <v>43</v>
      </c>
      <c r="P2480" t="s">
        <v>43</v>
      </c>
      <c r="AA2480" t="s">
        <v>73</v>
      </c>
      <c r="AB2480" t="s">
        <v>43</v>
      </c>
      <c r="AC2480" t="s">
        <v>46</v>
      </c>
      <c r="AD2480" s="10">
        <v>19.45</v>
      </c>
      <c r="AE2480" s="10">
        <v>165.35</v>
      </c>
      <c r="AF2480" s="10">
        <v>0</v>
      </c>
      <c r="AG2480" s="10">
        <v>0</v>
      </c>
      <c r="AH2480" s="10">
        <v>66.010000000000005</v>
      </c>
      <c r="AI2480" s="10">
        <v>231.36</v>
      </c>
      <c r="AJ2480" t="s">
        <v>47</v>
      </c>
      <c r="AM2480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480" t="str">
        <f t="shared" si="76"/>
        <v>19-29</v>
      </c>
      <c r="AO2480">
        <f t="shared" si="77"/>
        <v>0</v>
      </c>
      <c r="AP2480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481" spans="1:42" x14ac:dyDescent="0.25">
      <c r="A2481" t="s">
        <v>3505</v>
      </c>
      <c r="B2481" t="s">
        <v>39</v>
      </c>
      <c r="C2481" s="1">
        <v>20</v>
      </c>
      <c r="D2481" t="s">
        <v>40</v>
      </c>
      <c r="E2481">
        <v>0</v>
      </c>
      <c r="F2481" t="s">
        <v>1250</v>
      </c>
      <c r="G2481" s="1">
        <v>94074</v>
      </c>
      <c r="H2481">
        <v>37.331761999999998</v>
      </c>
      <c r="I2481">
        <v>-122.341444</v>
      </c>
      <c r="J2481">
        <v>7</v>
      </c>
      <c r="K2481" s="1">
        <v>47</v>
      </c>
      <c r="L2481" t="s">
        <v>42</v>
      </c>
      <c r="M2481" t="s">
        <v>40</v>
      </c>
      <c r="N2481" s="10">
        <v>11.68</v>
      </c>
      <c r="O2481" t="s">
        <v>40</v>
      </c>
      <c r="P2481" t="s">
        <v>43</v>
      </c>
      <c r="AA2481" t="s">
        <v>45</v>
      </c>
      <c r="AB2481" t="s">
        <v>43</v>
      </c>
      <c r="AC2481" t="s">
        <v>56</v>
      </c>
      <c r="AD2481" s="10">
        <v>26.9</v>
      </c>
      <c r="AE2481" s="10">
        <v>1250.8499999999999</v>
      </c>
      <c r="AF2481" s="10">
        <v>0</v>
      </c>
      <c r="AG2481" s="10">
        <v>0</v>
      </c>
      <c r="AH2481" s="10">
        <v>548.96</v>
      </c>
      <c r="AI2481" s="10">
        <v>1799.81</v>
      </c>
      <c r="AJ2481" t="s">
        <v>47</v>
      </c>
      <c r="AM2481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481" t="str">
        <f t="shared" si="76"/>
        <v>19-29</v>
      </c>
      <c r="AO2481">
        <f t="shared" si="77"/>
        <v>0</v>
      </c>
      <c r="AP2481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482" spans="1:42" x14ac:dyDescent="0.25">
      <c r="A2482" t="s">
        <v>3506</v>
      </c>
      <c r="B2482" t="s">
        <v>49</v>
      </c>
      <c r="C2482" s="1">
        <v>56</v>
      </c>
      <c r="D2482" t="s">
        <v>40</v>
      </c>
      <c r="E2482">
        <v>1</v>
      </c>
      <c r="F2482" t="s">
        <v>483</v>
      </c>
      <c r="G2482" s="1">
        <v>94402</v>
      </c>
      <c r="H2482">
        <v>37.556634000000003</v>
      </c>
      <c r="I2482">
        <v>-122.317723</v>
      </c>
      <c r="J2482">
        <v>0</v>
      </c>
      <c r="K2482" s="1">
        <v>12</v>
      </c>
      <c r="L2482" t="s">
        <v>42</v>
      </c>
      <c r="M2482" t="s">
        <v>40</v>
      </c>
      <c r="N2482" s="10">
        <v>26.17</v>
      </c>
      <c r="O2482" t="s">
        <v>40</v>
      </c>
      <c r="P2482" t="s">
        <v>43</v>
      </c>
      <c r="AA2482" t="s">
        <v>73</v>
      </c>
      <c r="AB2482" t="s">
        <v>40</v>
      </c>
      <c r="AC2482" t="s">
        <v>56</v>
      </c>
      <c r="AD2482" s="10">
        <v>24</v>
      </c>
      <c r="AE2482" s="10">
        <v>269.64999999999998</v>
      </c>
      <c r="AF2482" s="10">
        <v>0</v>
      </c>
      <c r="AG2482" s="10">
        <v>0</v>
      </c>
      <c r="AH2482" s="10">
        <v>314.04000000000002</v>
      </c>
      <c r="AI2482" s="10">
        <v>583.69000000000005</v>
      </c>
      <c r="AJ2482" t="s">
        <v>47</v>
      </c>
      <c r="AM248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482" t="str">
        <f t="shared" si="76"/>
        <v>50-59</v>
      </c>
      <c r="AO2482">
        <f t="shared" si="77"/>
        <v>0</v>
      </c>
      <c r="AP2482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483" spans="1:42" x14ac:dyDescent="0.25">
      <c r="A2483" t="s">
        <v>3507</v>
      </c>
      <c r="B2483" t="s">
        <v>39</v>
      </c>
      <c r="C2483" s="1">
        <v>51</v>
      </c>
      <c r="D2483" t="s">
        <v>43</v>
      </c>
      <c r="E2483">
        <v>0</v>
      </c>
      <c r="F2483" t="s">
        <v>3508</v>
      </c>
      <c r="G2483" s="1">
        <v>94574</v>
      </c>
      <c r="H2483">
        <v>38.581353999999997</v>
      </c>
      <c r="I2483">
        <v>-122.296283</v>
      </c>
      <c r="J2483">
        <v>0</v>
      </c>
      <c r="K2483" s="1">
        <v>33</v>
      </c>
      <c r="L2483" t="s">
        <v>42</v>
      </c>
      <c r="M2483" t="s">
        <v>40</v>
      </c>
      <c r="N2483" s="10">
        <v>20.29</v>
      </c>
      <c r="O2483" t="s">
        <v>40</v>
      </c>
      <c r="P2483" t="s">
        <v>40</v>
      </c>
      <c r="Q2483" t="s">
        <v>55</v>
      </c>
      <c r="R2483">
        <v>30</v>
      </c>
      <c r="S2483" t="s">
        <v>43</v>
      </c>
      <c r="T2483" t="s">
        <v>43</v>
      </c>
      <c r="U2483" t="s">
        <v>43</v>
      </c>
      <c r="V2483" t="s">
        <v>43</v>
      </c>
      <c r="W2483" t="s">
        <v>43</v>
      </c>
      <c r="X2483" t="s">
        <v>40</v>
      </c>
      <c r="Y2483" t="s">
        <v>40</v>
      </c>
      <c r="Z2483" t="s">
        <v>43</v>
      </c>
      <c r="AA2483" t="s">
        <v>51</v>
      </c>
      <c r="AB2483" t="s">
        <v>40</v>
      </c>
      <c r="AC2483" t="s">
        <v>56</v>
      </c>
      <c r="AD2483" s="10">
        <v>83.35</v>
      </c>
      <c r="AE2483" s="10">
        <v>2757.85</v>
      </c>
      <c r="AF2483" s="10">
        <v>0</v>
      </c>
      <c r="AG2483" s="10">
        <v>40</v>
      </c>
      <c r="AH2483" s="10">
        <v>669.57</v>
      </c>
      <c r="AI2483" s="10">
        <v>3467.42</v>
      </c>
      <c r="AJ2483" t="s">
        <v>57</v>
      </c>
      <c r="AK2483" t="s">
        <v>117</v>
      </c>
      <c r="AL2483" t="s">
        <v>466</v>
      </c>
      <c r="AM2483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483" t="str">
        <f t="shared" si="76"/>
        <v>50-59</v>
      </c>
      <c r="AO2483">
        <f t="shared" si="77"/>
        <v>1</v>
      </c>
      <c r="AP248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484" spans="1:42" x14ac:dyDescent="0.25">
      <c r="A2484" t="s">
        <v>3509</v>
      </c>
      <c r="B2484" t="s">
        <v>49</v>
      </c>
      <c r="C2484" s="1">
        <v>23</v>
      </c>
      <c r="D2484" t="s">
        <v>40</v>
      </c>
      <c r="E2484">
        <v>0</v>
      </c>
      <c r="F2484" t="s">
        <v>1901</v>
      </c>
      <c r="G2484" s="1">
        <v>93644</v>
      </c>
      <c r="H2484">
        <v>37.648646999999997</v>
      </c>
      <c r="I2484">
        <v>-119.231447</v>
      </c>
      <c r="J2484">
        <v>0</v>
      </c>
      <c r="K2484" s="1">
        <v>34</v>
      </c>
      <c r="L2484" t="s">
        <v>42</v>
      </c>
      <c r="M2484" t="s">
        <v>43</v>
      </c>
      <c r="P2484" t="s">
        <v>40</v>
      </c>
      <c r="Q2484" t="s">
        <v>79</v>
      </c>
      <c r="R2484">
        <v>42</v>
      </c>
      <c r="S2484" t="s">
        <v>40</v>
      </c>
      <c r="T2484" t="s">
        <v>43</v>
      </c>
      <c r="U2484" t="s">
        <v>43</v>
      </c>
      <c r="V2484" t="s">
        <v>43</v>
      </c>
      <c r="W2484" t="s">
        <v>43</v>
      </c>
      <c r="X2484" t="s">
        <v>43</v>
      </c>
      <c r="Y2484" t="s">
        <v>43</v>
      </c>
      <c r="Z2484" t="s">
        <v>40</v>
      </c>
      <c r="AA2484" t="s">
        <v>45</v>
      </c>
      <c r="AB2484" t="s">
        <v>43</v>
      </c>
      <c r="AC2484" t="s">
        <v>56</v>
      </c>
      <c r="AD2484" s="10">
        <v>30.4</v>
      </c>
      <c r="AE2484" s="10">
        <v>938.65</v>
      </c>
      <c r="AF2484" s="10">
        <v>0</v>
      </c>
      <c r="AG2484" s="10">
        <v>0</v>
      </c>
      <c r="AH2484" s="10">
        <v>0</v>
      </c>
      <c r="AI2484" s="10">
        <v>938.65</v>
      </c>
      <c r="AJ2484" t="s">
        <v>47</v>
      </c>
      <c r="AM2484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484" t="str">
        <f t="shared" si="76"/>
        <v>19-29</v>
      </c>
      <c r="AO2484">
        <f t="shared" si="77"/>
        <v>0</v>
      </c>
      <c r="AP2484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2485" spans="1:42" x14ac:dyDescent="0.25">
      <c r="A2485" t="s">
        <v>3510</v>
      </c>
      <c r="B2485" t="s">
        <v>49</v>
      </c>
      <c r="C2485" s="1">
        <v>68</v>
      </c>
      <c r="D2485" t="s">
        <v>43</v>
      </c>
      <c r="E2485">
        <v>0</v>
      </c>
      <c r="F2485" t="s">
        <v>3511</v>
      </c>
      <c r="G2485" s="1">
        <v>95919</v>
      </c>
      <c r="H2485">
        <v>39.440686999999997</v>
      </c>
      <c r="I2485">
        <v>-121.263583</v>
      </c>
      <c r="J2485">
        <v>0</v>
      </c>
      <c r="K2485" s="1">
        <v>1</v>
      </c>
      <c r="L2485" t="s">
        <v>54</v>
      </c>
      <c r="M2485" t="s">
        <v>40</v>
      </c>
      <c r="N2485" s="10">
        <v>11.08</v>
      </c>
      <c r="O2485" t="s">
        <v>40</v>
      </c>
      <c r="P2485" t="s">
        <v>40</v>
      </c>
      <c r="Q2485" t="s">
        <v>55</v>
      </c>
      <c r="R2485">
        <v>12</v>
      </c>
      <c r="S2485" t="s">
        <v>43</v>
      </c>
      <c r="T2485" t="s">
        <v>43</v>
      </c>
      <c r="U2485" t="s">
        <v>43</v>
      </c>
      <c r="V2485" t="s">
        <v>43</v>
      </c>
      <c r="W2485" t="s">
        <v>43</v>
      </c>
      <c r="X2485" t="s">
        <v>43</v>
      </c>
      <c r="Y2485" t="s">
        <v>43</v>
      </c>
      <c r="Z2485" t="s">
        <v>40</v>
      </c>
      <c r="AA2485" t="s">
        <v>51</v>
      </c>
      <c r="AB2485" t="s">
        <v>40</v>
      </c>
      <c r="AC2485" t="s">
        <v>56</v>
      </c>
      <c r="AD2485" s="10">
        <v>74.400000000000006</v>
      </c>
      <c r="AE2485" s="10">
        <v>74.400000000000006</v>
      </c>
      <c r="AF2485" s="10">
        <v>0</v>
      </c>
      <c r="AG2485" s="10">
        <v>0</v>
      </c>
      <c r="AH2485" s="10">
        <v>11.08</v>
      </c>
      <c r="AI2485" s="10">
        <v>85.48</v>
      </c>
      <c r="AJ2485" t="s">
        <v>57</v>
      </c>
      <c r="AK2485" t="s">
        <v>117</v>
      </c>
      <c r="AL2485" t="s">
        <v>466</v>
      </c>
      <c r="AM248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485" t="str">
        <f t="shared" si="76"/>
        <v>60-80</v>
      </c>
      <c r="AO2485">
        <f t="shared" si="77"/>
        <v>1</v>
      </c>
      <c r="AP248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486" spans="1:42" x14ac:dyDescent="0.25">
      <c r="A2486" t="s">
        <v>3512</v>
      </c>
      <c r="B2486" t="s">
        <v>49</v>
      </c>
      <c r="C2486" s="1">
        <v>42</v>
      </c>
      <c r="D2486" t="s">
        <v>40</v>
      </c>
      <c r="E2486">
        <v>3</v>
      </c>
      <c r="F2486" t="s">
        <v>437</v>
      </c>
      <c r="G2486" s="1">
        <v>92411</v>
      </c>
      <c r="H2486">
        <v>34.122501</v>
      </c>
      <c r="I2486">
        <v>-117.320138</v>
      </c>
      <c r="J2486">
        <v>4</v>
      </c>
      <c r="K2486" s="1">
        <v>63</v>
      </c>
      <c r="L2486" t="s">
        <v>76</v>
      </c>
      <c r="M2486" t="s">
        <v>40</v>
      </c>
      <c r="N2486" s="10">
        <v>40.729999999999997</v>
      </c>
      <c r="O2486" t="s">
        <v>40</v>
      </c>
      <c r="P2486" t="s">
        <v>40</v>
      </c>
      <c r="Q2486" t="s">
        <v>55</v>
      </c>
      <c r="R2486">
        <v>76</v>
      </c>
      <c r="S2486" t="s">
        <v>43</v>
      </c>
      <c r="T2486" t="s">
        <v>40</v>
      </c>
      <c r="U2486" t="s">
        <v>40</v>
      </c>
      <c r="V2486" t="s">
        <v>43</v>
      </c>
      <c r="W2486" t="s">
        <v>40</v>
      </c>
      <c r="X2486" t="s">
        <v>40</v>
      </c>
      <c r="Y2486" t="s">
        <v>40</v>
      </c>
      <c r="Z2486" t="s">
        <v>40</v>
      </c>
      <c r="AA2486" t="s">
        <v>73</v>
      </c>
      <c r="AB2486" t="s">
        <v>40</v>
      </c>
      <c r="AC2486" t="s">
        <v>56</v>
      </c>
      <c r="AD2486" s="10">
        <v>104.8</v>
      </c>
      <c r="AE2486" s="10">
        <v>6597.25</v>
      </c>
      <c r="AF2486" s="10">
        <v>0</v>
      </c>
      <c r="AG2486" s="10">
        <v>0</v>
      </c>
      <c r="AH2486" s="10">
        <v>2565.9899999999998</v>
      </c>
      <c r="AI2486" s="10">
        <v>9163.24</v>
      </c>
      <c r="AJ2486" t="s">
        <v>47</v>
      </c>
      <c r="AM248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486" t="str">
        <f t="shared" si="76"/>
        <v>40-49</v>
      </c>
      <c r="AO2486">
        <f t="shared" si="77"/>
        <v>0</v>
      </c>
      <c r="AP2486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487" spans="1:42" x14ac:dyDescent="0.25">
      <c r="A2487" t="s">
        <v>3513</v>
      </c>
      <c r="B2487" t="s">
        <v>39</v>
      </c>
      <c r="C2487" s="1">
        <v>21</v>
      </c>
      <c r="D2487" t="s">
        <v>40</v>
      </c>
      <c r="E2487">
        <v>0</v>
      </c>
      <c r="F2487" t="s">
        <v>2908</v>
      </c>
      <c r="G2487" s="1">
        <v>95685</v>
      </c>
      <c r="H2487">
        <v>38.432144999999998</v>
      </c>
      <c r="I2487">
        <v>-120.77069</v>
      </c>
      <c r="J2487">
        <v>2</v>
      </c>
      <c r="K2487" s="1">
        <v>20</v>
      </c>
      <c r="L2487" t="s">
        <v>62</v>
      </c>
      <c r="M2487" t="s">
        <v>40</v>
      </c>
      <c r="N2487" s="10">
        <v>19.149999999999999</v>
      </c>
      <c r="O2487" t="s">
        <v>43</v>
      </c>
      <c r="P2487" t="s">
        <v>43</v>
      </c>
      <c r="AA2487" t="s">
        <v>45</v>
      </c>
      <c r="AB2487" t="s">
        <v>40</v>
      </c>
      <c r="AC2487" t="s">
        <v>46</v>
      </c>
      <c r="AD2487" s="10">
        <v>20</v>
      </c>
      <c r="AE2487" s="10">
        <v>416.45</v>
      </c>
      <c r="AF2487" s="10">
        <v>0</v>
      </c>
      <c r="AG2487" s="10">
        <v>0</v>
      </c>
      <c r="AH2487" s="10">
        <v>383</v>
      </c>
      <c r="AI2487" s="10">
        <v>799.45</v>
      </c>
      <c r="AJ2487" t="s">
        <v>47</v>
      </c>
      <c r="AM2487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2487" t="str">
        <f t="shared" si="76"/>
        <v>19-29</v>
      </c>
      <c r="AO2487">
        <f t="shared" si="77"/>
        <v>0</v>
      </c>
      <c r="AP2487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488" spans="1:42" x14ac:dyDescent="0.25">
      <c r="A2488" t="s">
        <v>3514</v>
      </c>
      <c r="B2488" t="s">
        <v>39</v>
      </c>
      <c r="C2488" s="1">
        <v>56</v>
      </c>
      <c r="D2488" t="s">
        <v>43</v>
      </c>
      <c r="E2488">
        <v>0</v>
      </c>
      <c r="F2488" t="s">
        <v>135</v>
      </c>
      <c r="G2488" s="1">
        <v>90043</v>
      </c>
      <c r="H2488">
        <v>33.988543</v>
      </c>
      <c r="I2488">
        <v>-118.334081</v>
      </c>
      <c r="J2488">
        <v>0</v>
      </c>
      <c r="K2488" s="1">
        <v>47</v>
      </c>
      <c r="L2488" t="s">
        <v>42</v>
      </c>
      <c r="M2488" t="s">
        <v>40</v>
      </c>
      <c r="N2488" s="10">
        <v>45.67</v>
      </c>
      <c r="O2488" t="s">
        <v>40</v>
      </c>
      <c r="P2488" t="s">
        <v>40</v>
      </c>
      <c r="Q2488" t="s">
        <v>79</v>
      </c>
      <c r="R2488">
        <v>3</v>
      </c>
      <c r="S2488" t="s">
        <v>40</v>
      </c>
      <c r="T2488" t="s">
        <v>40</v>
      </c>
      <c r="U2488" t="s">
        <v>43</v>
      </c>
      <c r="V2488" t="s">
        <v>40</v>
      </c>
      <c r="W2488" t="s">
        <v>43</v>
      </c>
      <c r="X2488" t="s">
        <v>40</v>
      </c>
      <c r="Y2488" t="s">
        <v>40</v>
      </c>
      <c r="Z2488" t="s">
        <v>40</v>
      </c>
      <c r="AA2488" t="s">
        <v>73</v>
      </c>
      <c r="AB2488" t="s">
        <v>43</v>
      </c>
      <c r="AC2488" t="s">
        <v>46</v>
      </c>
      <c r="AD2488" s="10">
        <v>74.05</v>
      </c>
      <c r="AE2488" s="10">
        <v>3496.3</v>
      </c>
      <c r="AF2488" s="10">
        <v>0</v>
      </c>
      <c r="AG2488" s="10">
        <v>0</v>
      </c>
      <c r="AH2488" s="10">
        <v>2146.4899999999998</v>
      </c>
      <c r="AI2488" s="10">
        <v>5642.79</v>
      </c>
      <c r="AJ2488" t="s">
        <v>47</v>
      </c>
      <c r="AM2488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488" t="str">
        <f t="shared" si="76"/>
        <v>50-59</v>
      </c>
      <c r="AO2488">
        <f t="shared" si="77"/>
        <v>0</v>
      </c>
      <c r="AP248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489" spans="1:42" x14ac:dyDescent="0.25">
      <c r="A2489" t="s">
        <v>3515</v>
      </c>
      <c r="B2489" t="s">
        <v>49</v>
      </c>
      <c r="C2489" s="1">
        <v>38</v>
      </c>
      <c r="D2489" t="s">
        <v>40</v>
      </c>
      <c r="E2489">
        <v>1</v>
      </c>
      <c r="F2489" t="s">
        <v>3516</v>
      </c>
      <c r="G2489" s="1">
        <v>92364</v>
      </c>
      <c r="H2489">
        <v>35.478735999999998</v>
      </c>
      <c r="I2489">
        <v>-115.51698399999999</v>
      </c>
      <c r="J2489">
        <v>4</v>
      </c>
      <c r="K2489" s="1">
        <v>68</v>
      </c>
      <c r="L2489" t="s">
        <v>72</v>
      </c>
      <c r="M2489" t="s">
        <v>40</v>
      </c>
      <c r="N2489" s="10">
        <v>36.51</v>
      </c>
      <c r="O2489" t="s">
        <v>43</v>
      </c>
      <c r="P2489" t="s">
        <v>40</v>
      </c>
      <c r="Q2489" t="s">
        <v>79</v>
      </c>
      <c r="R2489">
        <v>24</v>
      </c>
      <c r="S2489" t="s">
        <v>40</v>
      </c>
      <c r="T2489" t="s">
        <v>40</v>
      </c>
      <c r="U2489" t="s">
        <v>40</v>
      </c>
      <c r="V2489" t="s">
        <v>40</v>
      </c>
      <c r="W2489" t="s">
        <v>43</v>
      </c>
      <c r="X2489" t="s">
        <v>43</v>
      </c>
      <c r="Y2489" t="s">
        <v>43</v>
      </c>
      <c r="Z2489" t="s">
        <v>40</v>
      </c>
      <c r="AA2489" t="s">
        <v>73</v>
      </c>
      <c r="AB2489" t="s">
        <v>43</v>
      </c>
      <c r="AC2489" t="s">
        <v>46</v>
      </c>
      <c r="AD2489" s="10">
        <v>62.65</v>
      </c>
      <c r="AE2489" s="10">
        <v>4375.8</v>
      </c>
      <c r="AF2489" s="10">
        <v>0</v>
      </c>
      <c r="AG2489" s="10">
        <v>0</v>
      </c>
      <c r="AH2489" s="10">
        <v>2482.6799999999998</v>
      </c>
      <c r="AI2489" s="10">
        <v>6858.48</v>
      </c>
      <c r="AJ2489" t="s">
        <v>47</v>
      </c>
      <c r="AM248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489" t="str">
        <f t="shared" si="76"/>
        <v>30-39</v>
      </c>
      <c r="AO2489">
        <f t="shared" si="77"/>
        <v>0</v>
      </c>
      <c r="AP2489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490" spans="1:42" x14ac:dyDescent="0.25">
      <c r="A2490" t="s">
        <v>3517</v>
      </c>
      <c r="B2490" t="s">
        <v>39</v>
      </c>
      <c r="C2490" s="1">
        <v>65</v>
      </c>
      <c r="D2490" t="s">
        <v>40</v>
      </c>
      <c r="E2490">
        <v>0</v>
      </c>
      <c r="F2490" t="s">
        <v>144</v>
      </c>
      <c r="G2490" s="1">
        <v>95209</v>
      </c>
      <c r="H2490">
        <v>38.044522999999998</v>
      </c>
      <c r="I2490">
        <v>-121.34804800000001</v>
      </c>
      <c r="J2490">
        <v>1</v>
      </c>
      <c r="K2490" s="1">
        <v>29</v>
      </c>
      <c r="L2490" t="s">
        <v>42</v>
      </c>
      <c r="M2490" t="s">
        <v>40</v>
      </c>
      <c r="N2490" s="10">
        <v>22.33</v>
      </c>
      <c r="O2490" t="s">
        <v>40</v>
      </c>
      <c r="P2490" t="s">
        <v>40</v>
      </c>
      <c r="Q2490" t="s">
        <v>55</v>
      </c>
      <c r="R2490">
        <v>6</v>
      </c>
      <c r="S2490" t="s">
        <v>43</v>
      </c>
      <c r="T2490" t="s">
        <v>43</v>
      </c>
      <c r="U2490" t="s">
        <v>40</v>
      </c>
      <c r="V2490" t="s">
        <v>43</v>
      </c>
      <c r="W2490" t="s">
        <v>40</v>
      </c>
      <c r="X2490" t="s">
        <v>40</v>
      </c>
      <c r="Y2490" t="s">
        <v>40</v>
      </c>
      <c r="Z2490" t="s">
        <v>40</v>
      </c>
      <c r="AA2490" t="s">
        <v>51</v>
      </c>
      <c r="AB2490" t="s">
        <v>40</v>
      </c>
      <c r="AC2490" t="s">
        <v>56</v>
      </c>
      <c r="AD2490" s="10">
        <v>99.05</v>
      </c>
      <c r="AE2490" s="10">
        <v>2952.85</v>
      </c>
      <c r="AF2490" s="10">
        <v>0</v>
      </c>
      <c r="AG2490" s="10">
        <v>0</v>
      </c>
      <c r="AH2490" s="10">
        <v>647.57000000000005</v>
      </c>
      <c r="AI2490" s="10">
        <v>3600.42</v>
      </c>
      <c r="AJ2490" t="s">
        <v>57</v>
      </c>
      <c r="AK2490" t="s">
        <v>58</v>
      </c>
      <c r="AL2490" t="s">
        <v>203</v>
      </c>
      <c r="AM2490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490" t="str">
        <f t="shared" si="76"/>
        <v>60-80</v>
      </c>
      <c r="AO2490">
        <f t="shared" si="77"/>
        <v>1</v>
      </c>
      <c r="AP2490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491" spans="1:42" x14ac:dyDescent="0.25">
      <c r="A2491" t="s">
        <v>3518</v>
      </c>
      <c r="B2491" t="s">
        <v>39</v>
      </c>
      <c r="C2491" s="1">
        <v>28</v>
      </c>
      <c r="D2491" t="s">
        <v>40</v>
      </c>
      <c r="E2491">
        <v>3</v>
      </c>
      <c r="F2491" t="s">
        <v>1986</v>
      </c>
      <c r="G2491" s="1">
        <v>93430</v>
      </c>
      <c r="H2491">
        <v>35.511833000000003</v>
      </c>
      <c r="I2491">
        <v>-120.918713</v>
      </c>
      <c r="J2491">
        <v>3</v>
      </c>
      <c r="K2491" s="1">
        <v>64</v>
      </c>
      <c r="L2491" t="s">
        <v>76</v>
      </c>
      <c r="M2491" t="s">
        <v>43</v>
      </c>
      <c r="P2491" t="s">
        <v>40</v>
      </c>
      <c r="Q2491" t="s">
        <v>79</v>
      </c>
      <c r="R2491">
        <v>59</v>
      </c>
      <c r="S2491" t="s">
        <v>43</v>
      </c>
      <c r="T2491" t="s">
        <v>40</v>
      </c>
      <c r="U2491" t="s">
        <v>40</v>
      </c>
      <c r="V2491" t="s">
        <v>40</v>
      </c>
      <c r="W2491" t="s">
        <v>43</v>
      </c>
      <c r="X2491" t="s">
        <v>40</v>
      </c>
      <c r="Y2491" t="s">
        <v>40</v>
      </c>
      <c r="Z2491" t="s">
        <v>40</v>
      </c>
      <c r="AA2491" t="s">
        <v>73</v>
      </c>
      <c r="AB2491" t="s">
        <v>43</v>
      </c>
      <c r="AC2491" t="s">
        <v>56</v>
      </c>
      <c r="AD2491" s="10">
        <v>49.85</v>
      </c>
      <c r="AE2491" s="10">
        <v>3210.35</v>
      </c>
      <c r="AF2491" s="10">
        <v>0</v>
      </c>
      <c r="AG2491" s="10">
        <v>0</v>
      </c>
      <c r="AH2491" s="10">
        <v>0</v>
      </c>
      <c r="AI2491" s="10">
        <v>3210.35</v>
      </c>
      <c r="AJ2491" t="s">
        <v>47</v>
      </c>
      <c r="AM2491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491" t="str">
        <f t="shared" si="76"/>
        <v>19-29</v>
      </c>
      <c r="AO2491">
        <f t="shared" si="77"/>
        <v>0</v>
      </c>
      <c r="AP2491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2492" spans="1:42" x14ac:dyDescent="0.25">
      <c r="A2492" t="s">
        <v>3519</v>
      </c>
      <c r="B2492" t="s">
        <v>49</v>
      </c>
      <c r="C2492" s="1">
        <v>50</v>
      </c>
      <c r="D2492" t="s">
        <v>43</v>
      </c>
      <c r="E2492">
        <v>0</v>
      </c>
      <c r="F2492" t="s">
        <v>336</v>
      </c>
      <c r="G2492" s="1">
        <v>91367</v>
      </c>
      <c r="H2492">
        <v>34.178068000000003</v>
      </c>
      <c r="I2492">
        <v>-118.615714</v>
      </c>
      <c r="J2492">
        <v>0</v>
      </c>
      <c r="K2492" s="1">
        <v>1</v>
      </c>
      <c r="L2492" t="s">
        <v>54</v>
      </c>
      <c r="M2492" t="s">
        <v>40</v>
      </c>
      <c r="N2492" s="10">
        <v>16.34</v>
      </c>
      <c r="O2492" t="s">
        <v>43</v>
      </c>
      <c r="P2492" t="s">
        <v>40</v>
      </c>
      <c r="Q2492" t="s">
        <v>79</v>
      </c>
      <c r="R2492">
        <v>4</v>
      </c>
      <c r="S2492" t="s">
        <v>43</v>
      </c>
      <c r="T2492" t="s">
        <v>43</v>
      </c>
      <c r="U2492" t="s">
        <v>43</v>
      </c>
      <c r="V2492" t="s">
        <v>43</v>
      </c>
      <c r="W2492" t="s">
        <v>43</v>
      </c>
      <c r="X2492" t="s">
        <v>43</v>
      </c>
      <c r="Y2492" t="s">
        <v>43</v>
      </c>
      <c r="Z2492" t="s">
        <v>40</v>
      </c>
      <c r="AA2492" t="s">
        <v>51</v>
      </c>
      <c r="AB2492" t="s">
        <v>40</v>
      </c>
      <c r="AC2492" t="s">
        <v>183</v>
      </c>
      <c r="AD2492" s="10">
        <v>45.55</v>
      </c>
      <c r="AE2492" s="10">
        <v>45.55</v>
      </c>
      <c r="AF2492" s="10">
        <v>0</v>
      </c>
      <c r="AG2492" s="10">
        <v>0</v>
      </c>
      <c r="AH2492" s="10">
        <v>16.34</v>
      </c>
      <c r="AI2492" s="10">
        <v>61.89</v>
      </c>
      <c r="AJ2492" t="s">
        <v>98</v>
      </c>
      <c r="AM249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492" t="str">
        <f t="shared" si="76"/>
        <v>50-59</v>
      </c>
      <c r="AO2492">
        <f t="shared" si="77"/>
        <v>0</v>
      </c>
      <c r="AP2492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2493" spans="1:42" x14ac:dyDescent="0.25">
      <c r="A2493" t="s">
        <v>3520</v>
      </c>
      <c r="B2493" t="s">
        <v>39</v>
      </c>
      <c r="C2493" s="1">
        <v>39</v>
      </c>
      <c r="D2493" t="s">
        <v>40</v>
      </c>
      <c r="E2493">
        <v>0</v>
      </c>
      <c r="F2493" t="s">
        <v>902</v>
      </c>
      <c r="G2493" s="1">
        <v>91361</v>
      </c>
      <c r="H2493">
        <v>34.130991999999999</v>
      </c>
      <c r="I2493">
        <v>-118.894673</v>
      </c>
      <c r="J2493">
        <v>0</v>
      </c>
      <c r="K2493" s="1">
        <v>12</v>
      </c>
      <c r="L2493" t="s">
        <v>42</v>
      </c>
      <c r="M2493" t="s">
        <v>40</v>
      </c>
      <c r="N2493" s="10">
        <v>30.79</v>
      </c>
      <c r="O2493" t="s">
        <v>43</v>
      </c>
      <c r="P2493" t="s">
        <v>40</v>
      </c>
      <c r="Q2493" t="s">
        <v>79</v>
      </c>
      <c r="R2493">
        <v>4</v>
      </c>
      <c r="S2493" t="s">
        <v>43</v>
      </c>
      <c r="T2493" t="s">
        <v>43</v>
      </c>
      <c r="U2493" t="s">
        <v>43</v>
      </c>
      <c r="V2493" t="s">
        <v>43</v>
      </c>
      <c r="W2493" t="s">
        <v>43</v>
      </c>
      <c r="X2493" t="s">
        <v>43</v>
      </c>
      <c r="Y2493" t="s">
        <v>43</v>
      </c>
      <c r="Z2493" t="s">
        <v>40</v>
      </c>
      <c r="AA2493" t="s">
        <v>51</v>
      </c>
      <c r="AB2493" t="s">
        <v>43</v>
      </c>
      <c r="AC2493" t="s">
        <v>56</v>
      </c>
      <c r="AD2493" s="10">
        <v>45.9</v>
      </c>
      <c r="AE2493" s="10">
        <v>505.95</v>
      </c>
      <c r="AF2493" s="10">
        <v>0</v>
      </c>
      <c r="AG2493" s="10">
        <v>0</v>
      </c>
      <c r="AH2493" s="10">
        <v>369.48</v>
      </c>
      <c r="AI2493" s="10">
        <v>875.43</v>
      </c>
      <c r="AJ2493" t="s">
        <v>47</v>
      </c>
      <c r="AM2493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493" t="str">
        <f t="shared" si="76"/>
        <v>30-39</v>
      </c>
      <c r="AO2493">
        <f t="shared" si="77"/>
        <v>0</v>
      </c>
      <c r="AP2493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2494" spans="1:42" x14ac:dyDescent="0.25">
      <c r="A2494" t="s">
        <v>3521</v>
      </c>
      <c r="B2494" t="s">
        <v>49</v>
      </c>
      <c r="C2494" s="1">
        <v>40</v>
      </c>
      <c r="D2494" t="s">
        <v>40</v>
      </c>
      <c r="E2494">
        <v>1</v>
      </c>
      <c r="F2494" t="s">
        <v>1197</v>
      </c>
      <c r="G2494" s="1">
        <v>96048</v>
      </c>
      <c r="H2494">
        <v>40.913192000000002</v>
      </c>
      <c r="I2494">
        <v>-123.06596999999999</v>
      </c>
      <c r="J2494">
        <v>7</v>
      </c>
      <c r="K2494" s="1">
        <v>53</v>
      </c>
      <c r="L2494" t="s">
        <v>76</v>
      </c>
      <c r="M2494" t="s">
        <v>40</v>
      </c>
      <c r="N2494" s="10">
        <v>3.78</v>
      </c>
      <c r="O2494" t="s">
        <v>40</v>
      </c>
      <c r="P2494" t="s">
        <v>40</v>
      </c>
      <c r="Q2494" t="s">
        <v>55</v>
      </c>
      <c r="R2494">
        <v>27</v>
      </c>
      <c r="S2494" t="s">
        <v>43</v>
      </c>
      <c r="T2494" t="s">
        <v>40</v>
      </c>
      <c r="U2494" t="s">
        <v>40</v>
      </c>
      <c r="V2494" t="s">
        <v>43</v>
      </c>
      <c r="W2494" t="s">
        <v>40</v>
      </c>
      <c r="X2494" t="s">
        <v>40</v>
      </c>
      <c r="Y2494" t="s">
        <v>40</v>
      </c>
      <c r="Z2494" t="s">
        <v>40</v>
      </c>
      <c r="AA2494" t="s">
        <v>45</v>
      </c>
      <c r="AB2494" t="s">
        <v>40</v>
      </c>
      <c r="AC2494" t="s">
        <v>56</v>
      </c>
      <c r="AD2494" s="10">
        <v>105.25</v>
      </c>
      <c r="AE2494" s="10">
        <v>5576.3</v>
      </c>
      <c r="AF2494" s="10">
        <v>0</v>
      </c>
      <c r="AG2494" s="10">
        <v>0</v>
      </c>
      <c r="AH2494" s="10">
        <v>200.34</v>
      </c>
      <c r="AI2494" s="10">
        <v>5776.64</v>
      </c>
      <c r="AJ2494" t="s">
        <v>47</v>
      </c>
      <c r="AM249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494" t="str">
        <f t="shared" si="76"/>
        <v>40-49</v>
      </c>
      <c r="AO2494">
        <f t="shared" si="77"/>
        <v>0</v>
      </c>
      <c r="AP2494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495" spans="1:42" x14ac:dyDescent="0.25">
      <c r="A2495" t="s">
        <v>3522</v>
      </c>
      <c r="B2495" t="s">
        <v>39</v>
      </c>
      <c r="C2495" s="1">
        <v>44</v>
      </c>
      <c r="D2495" t="s">
        <v>43</v>
      </c>
      <c r="E2495">
        <v>0</v>
      </c>
      <c r="F2495" t="s">
        <v>1080</v>
      </c>
      <c r="G2495" s="1">
        <v>95665</v>
      </c>
      <c r="H2495">
        <v>38.400264</v>
      </c>
      <c r="I2495">
        <v>-120.641274</v>
      </c>
      <c r="J2495">
        <v>0</v>
      </c>
      <c r="K2495" s="1">
        <v>24</v>
      </c>
      <c r="L2495" t="s">
        <v>42</v>
      </c>
      <c r="M2495" t="s">
        <v>40</v>
      </c>
      <c r="N2495" s="10">
        <v>25.81</v>
      </c>
      <c r="O2495" t="s">
        <v>40</v>
      </c>
      <c r="P2495" t="s">
        <v>40</v>
      </c>
      <c r="Q2495" t="s">
        <v>55</v>
      </c>
      <c r="R2495">
        <v>3</v>
      </c>
      <c r="S2495" t="s">
        <v>40</v>
      </c>
      <c r="T2495" t="s">
        <v>43</v>
      </c>
      <c r="U2495" t="s">
        <v>43</v>
      </c>
      <c r="V2495" t="s">
        <v>40</v>
      </c>
      <c r="W2495" t="s">
        <v>43</v>
      </c>
      <c r="X2495" t="s">
        <v>43</v>
      </c>
      <c r="Y2495" t="s">
        <v>43</v>
      </c>
      <c r="Z2495" t="s">
        <v>40</v>
      </c>
      <c r="AA2495" t="s">
        <v>51</v>
      </c>
      <c r="AB2495" t="s">
        <v>40</v>
      </c>
      <c r="AC2495" t="s">
        <v>56</v>
      </c>
      <c r="AD2495" s="10">
        <v>84.35</v>
      </c>
      <c r="AE2495" s="10">
        <v>1938.05</v>
      </c>
      <c r="AF2495" s="10">
        <v>0</v>
      </c>
      <c r="AG2495" s="10">
        <v>0</v>
      </c>
      <c r="AH2495" s="10">
        <v>619.44000000000005</v>
      </c>
      <c r="AI2495" s="10">
        <v>2557.4899999999998</v>
      </c>
      <c r="AJ2495" t="s">
        <v>47</v>
      </c>
      <c r="AM2495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2495" t="str">
        <f t="shared" si="76"/>
        <v>40-49</v>
      </c>
      <c r="AO2495">
        <f t="shared" si="77"/>
        <v>0</v>
      </c>
      <c r="AP249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496" spans="1:42" x14ac:dyDescent="0.25">
      <c r="A2496" t="s">
        <v>3523</v>
      </c>
      <c r="B2496" t="s">
        <v>39</v>
      </c>
      <c r="C2496" s="1">
        <v>20</v>
      </c>
      <c r="D2496" t="s">
        <v>40</v>
      </c>
      <c r="E2496">
        <v>1</v>
      </c>
      <c r="F2496" t="s">
        <v>1661</v>
      </c>
      <c r="G2496" s="1">
        <v>92014</v>
      </c>
      <c r="H2496">
        <v>32.948262</v>
      </c>
      <c r="I2496">
        <v>-117.256086</v>
      </c>
      <c r="J2496">
        <v>2</v>
      </c>
      <c r="K2496" s="1">
        <v>72</v>
      </c>
      <c r="L2496" t="s">
        <v>42</v>
      </c>
      <c r="M2496" t="s">
        <v>40</v>
      </c>
      <c r="N2496" s="10">
        <v>45.66</v>
      </c>
      <c r="O2496" t="s">
        <v>40</v>
      </c>
      <c r="P2496" t="s">
        <v>40</v>
      </c>
      <c r="Q2496" t="s">
        <v>79</v>
      </c>
      <c r="R2496">
        <v>47</v>
      </c>
      <c r="S2496" t="s">
        <v>40</v>
      </c>
      <c r="T2496" t="s">
        <v>40</v>
      </c>
      <c r="U2496" t="s">
        <v>40</v>
      </c>
      <c r="V2496" t="s">
        <v>40</v>
      </c>
      <c r="W2496" t="s">
        <v>40</v>
      </c>
      <c r="X2496" t="s">
        <v>40</v>
      </c>
      <c r="Y2496" t="s">
        <v>40</v>
      </c>
      <c r="Z2496" t="s">
        <v>40</v>
      </c>
      <c r="AA2496" t="s">
        <v>73</v>
      </c>
      <c r="AB2496" t="s">
        <v>43</v>
      </c>
      <c r="AC2496" t="s">
        <v>46</v>
      </c>
      <c r="AD2496" s="10">
        <v>90.95</v>
      </c>
      <c r="AE2496" s="10">
        <v>6652.45</v>
      </c>
      <c r="AF2496" s="10">
        <v>0</v>
      </c>
      <c r="AG2496" s="10">
        <v>0</v>
      </c>
      <c r="AH2496" s="10">
        <v>3287.52</v>
      </c>
      <c r="AI2496" s="10">
        <v>9939.9699999999993</v>
      </c>
      <c r="AJ2496" t="s">
        <v>47</v>
      </c>
      <c r="AM249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496" t="str">
        <f t="shared" si="76"/>
        <v>19-29</v>
      </c>
      <c r="AO2496">
        <f t="shared" si="77"/>
        <v>0</v>
      </c>
      <c r="AP2496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497" spans="1:42" x14ac:dyDescent="0.25">
      <c r="A2497" t="s">
        <v>3524</v>
      </c>
      <c r="B2497" t="s">
        <v>49</v>
      </c>
      <c r="C2497" s="1">
        <v>59</v>
      </c>
      <c r="D2497" t="s">
        <v>40</v>
      </c>
      <c r="E2497">
        <v>3</v>
      </c>
      <c r="F2497" t="s">
        <v>322</v>
      </c>
      <c r="G2497" s="1">
        <v>95824</v>
      </c>
      <c r="H2497">
        <v>38.517294999999997</v>
      </c>
      <c r="I2497">
        <v>-121.439819</v>
      </c>
      <c r="J2497">
        <v>0</v>
      </c>
      <c r="K2497" s="1">
        <v>66</v>
      </c>
      <c r="L2497" t="s">
        <v>72</v>
      </c>
      <c r="M2497" t="s">
        <v>40</v>
      </c>
      <c r="N2497" s="10">
        <v>29.5</v>
      </c>
      <c r="O2497" t="s">
        <v>43</v>
      </c>
      <c r="P2497" t="s">
        <v>40</v>
      </c>
      <c r="Q2497" t="s">
        <v>79</v>
      </c>
      <c r="R2497">
        <v>76</v>
      </c>
      <c r="S2497" t="s">
        <v>40</v>
      </c>
      <c r="T2497" t="s">
        <v>40</v>
      </c>
      <c r="U2497" t="s">
        <v>40</v>
      </c>
      <c r="V2497" t="s">
        <v>40</v>
      </c>
      <c r="W2497" t="s">
        <v>40</v>
      </c>
      <c r="X2497" t="s">
        <v>43</v>
      </c>
      <c r="Y2497" t="s">
        <v>43</v>
      </c>
      <c r="Z2497" t="s">
        <v>40</v>
      </c>
      <c r="AA2497" t="s">
        <v>45</v>
      </c>
      <c r="AB2497" t="s">
        <v>40</v>
      </c>
      <c r="AC2497" t="s">
        <v>56</v>
      </c>
      <c r="AD2497" s="10">
        <v>75.099999999999994</v>
      </c>
      <c r="AE2497" s="10">
        <v>5013</v>
      </c>
      <c r="AF2497" s="10">
        <v>0</v>
      </c>
      <c r="AG2497" s="10">
        <v>0</v>
      </c>
      <c r="AH2497" s="10">
        <v>1947</v>
      </c>
      <c r="AI2497" s="10">
        <v>6960</v>
      </c>
      <c r="AJ2497" t="s">
        <v>47</v>
      </c>
      <c r="AM249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497" t="str">
        <f t="shared" si="76"/>
        <v>50-59</v>
      </c>
      <c r="AO2497">
        <f t="shared" si="77"/>
        <v>0</v>
      </c>
      <c r="AP249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498" spans="1:42" x14ac:dyDescent="0.25">
      <c r="A2498" t="s">
        <v>3525</v>
      </c>
      <c r="B2498" t="s">
        <v>39</v>
      </c>
      <c r="C2498" s="1">
        <v>40</v>
      </c>
      <c r="D2498" t="s">
        <v>43</v>
      </c>
      <c r="E2498">
        <v>0</v>
      </c>
      <c r="F2498" t="s">
        <v>211</v>
      </c>
      <c r="G2498" s="1">
        <v>93725</v>
      </c>
      <c r="H2498">
        <v>36.623632000000001</v>
      </c>
      <c r="I2498">
        <v>-119.741322</v>
      </c>
      <c r="J2498">
        <v>0</v>
      </c>
      <c r="K2498" s="1">
        <v>42</v>
      </c>
      <c r="L2498" t="s">
        <v>42</v>
      </c>
      <c r="M2498" t="s">
        <v>40</v>
      </c>
      <c r="N2498" s="10">
        <v>8.7100000000000009</v>
      </c>
      <c r="O2498" t="s">
        <v>43</v>
      </c>
      <c r="P2498" t="s">
        <v>40</v>
      </c>
      <c r="Q2498" t="s">
        <v>79</v>
      </c>
      <c r="R2498">
        <v>23</v>
      </c>
      <c r="S2498" t="s">
        <v>43</v>
      </c>
      <c r="T2498" t="s">
        <v>40</v>
      </c>
      <c r="U2498" t="s">
        <v>43</v>
      </c>
      <c r="V2498" t="s">
        <v>43</v>
      </c>
      <c r="W2498" t="s">
        <v>43</v>
      </c>
      <c r="X2498" t="s">
        <v>43</v>
      </c>
      <c r="Y2498" t="s">
        <v>43</v>
      </c>
      <c r="Z2498" t="s">
        <v>40</v>
      </c>
      <c r="AA2498" t="s">
        <v>51</v>
      </c>
      <c r="AB2498" t="s">
        <v>40</v>
      </c>
      <c r="AC2498" t="s">
        <v>56</v>
      </c>
      <c r="AD2498" s="10">
        <v>49.55</v>
      </c>
      <c r="AE2498" s="10">
        <v>2077.9499999999998</v>
      </c>
      <c r="AF2498" s="10">
        <v>0</v>
      </c>
      <c r="AG2498" s="10">
        <v>0</v>
      </c>
      <c r="AH2498" s="10">
        <v>365.82</v>
      </c>
      <c r="AI2498" s="10">
        <v>2443.77</v>
      </c>
      <c r="AJ2498" t="s">
        <v>47</v>
      </c>
      <c r="AM2498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498" t="str">
        <f t="shared" ref="AN2498:AN2561" si="78">IF(C2498&lt;=29,"19-29",IF(C2498&lt;=39,"30-39",IF(C2498&lt;=49,"40-49",IF(C2498&lt;=59,"50-59","60-80"))))</f>
        <v>40-49</v>
      </c>
      <c r="AO2498">
        <f t="shared" ref="AO2498:AO2561" si="79">IF(AJ2498="Churned",1,0)</f>
        <v>0</v>
      </c>
      <c r="AP2498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2499" spans="1:42" x14ac:dyDescent="0.25">
      <c r="A2499" t="s">
        <v>3526</v>
      </c>
      <c r="B2499" t="s">
        <v>49</v>
      </c>
      <c r="C2499" s="1">
        <v>30</v>
      </c>
      <c r="D2499" t="s">
        <v>40</v>
      </c>
      <c r="E2499">
        <v>3</v>
      </c>
      <c r="F2499" t="s">
        <v>243</v>
      </c>
      <c r="G2499" s="1">
        <v>92592</v>
      </c>
      <c r="H2499">
        <v>33.507255000000001</v>
      </c>
      <c r="I2499">
        <v>-117.029473</v>
      </c>
      <c r="J2499">
        <v>1</v>
      </c>
      <c r="K2499" s="1">
        <v>58</v>
      </c>
      <c r="L2499" t="s">
        <v>76</v>
      </c>
      <c r="M2499" t="s">
        <v>40</v>
      </c>
      <c r="N2499" s="10">
        <v>43.75</v>
      </c>
      <c r="O2499" t="s">
        <v>40</v>
      </c>
      <c r="P2499" t="s">
        <v>40</v>
      </c>
      <c r="Q2499" t="s">
        <v>55</v>
      </c>
      <c r="R2499">
        <v>69</v>
      </c>
      <c r="S2499" t="s">
        <v>43</v>
      </c>
      <c r="T2499" t="s">
        <v>40</v>
      </c>
      <c r="U2499" t="s">
        <v>43</v>
      </c>
      <c r="V2499" t="s">
        <v>40</v>
      </c>
      <c r="W2499" t="s">
        <v>40</v>
      </c>
      <c r="X2499" t="s">
        <v>43</v>
      </c>
      <c r="Y2499" t="s">
        <v>43</v>
      </c>
      <c r="Z2499" t="s">
        <v>40</v>
      </c>
      <c r="AA2499" t="s">
        <v>45</v>
      </c>
      <c r="AB2499" t="s">
        <v>40</v>
      </c>
      <c r="AC2499" t="s">
        <v>46</v>
      </c>
      <c r="AD2499" s="10">
        <v>94.7</v>
      </c>
      <c r="AE2499" s="10">
        <v>5430.35</v>
      </c>
      <c r="AF2499" s="10">
        <v>0</v>
      </c>
      <c r="AG2499" s="10">
        <v>0</v>
      </c>
      <c r="AH2499" s="10">
        <v>2537.5</v>
      </c>
      <c r="AI2499" s="10">
        <v>7967.85</v>
      </c>
      <c r="AJ2499" t="s">
        <v>47</v>
      </c>
      <c r="AM249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499" t="str">
        <f t="shared" si="78"/>
        <v>30-39</v>
      </c>
      <c r="AO2499">
        <f t="shared" si="79"/>
        <v>0</v>
      </c>
      <c r="AP2499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500" spans="1:42" x14ac:dyDescent="0.25">
      <c r="A2500" t="s">
        <v>3527</v>
      </c>
      <c r="B2500" t="s">
        <v>49</v>
      </c>
      <c r="C2500" s="1">
        <v>60</v>
      </c>
      <c r="D2500" t="s">
        <v>43</v>
      </c>
      <c r="E2500">
        <v>0</v>
      </c>
      <c r="F2500" t="s">
        <v>3043</v>
      </c>
      <c r="G2500" s="1">
        <v>93060</v>
      </c>
      <c r="H2500">
        <v>34.402343000000002</v>
      </c>
      <c r="I2500">
        <v>-119.094824</v>
      </c>
      <c r="J2500">
        <v>0</v>
      </c>
      <c r="K2500" s="1">
        <v>65</v>
      </c>
      <c r="L2500" t="s">
        <v>76</v>
      </c>
      <c r="M2500" t="s">
        <v>40</v>
      </c>
      <c r="N2500" s="10">
        <v>9.36</v>
      </c>
      <c r="O2500" t="s">
        <v>40</v>
      </c>
      <c r="P2500" t="s">
        <v>40</v>
      </c>
      <c r="Q2500" t="s">
        <v>55</v>
      </c>
      <c r="R2500">
        <v>4</v>
      </c>
      <c r="S2500" t="s">
        <v>43</v>
      </c>
      <c r="T2500" t="s">
        <v>40</v>
      </c>
      <c r="U2500" t="s">
        <v>40</v>
      </c>
      <c r="V2500" t="s">
        <v>40</v>
      </c>
      <c r="W2500" t="s">
        <v>40</v>
      </c>
      <c r="X2500" t="s">
        <v>40</v>
      </c>
      <c r="Y2500" t="s">
        <v>40</v>
      </c>
      <c r="Z2500" t="s">
        <v>43</v>
      </c>
      <c r="AA2500" t="s">
        <v>51</v>
      </c>
      <c r="AB2500" t="s">
        <v>40</v>
      </c>
      <c r="AC2500" t="s">
        <v>56</v>
      </c>
      <c r="AD2500" s="10">
        <v>109.15</v>
      </c>
      <c r="AE2500" s="10">
        <v>6941.2</v>
      </c>
      <c r="AF2500" s="10">
        <v>0</v>
      </c>
      <c r="AG2500" s="10">
        <v>140</v>
      </c>
      <c r="AH2500" s="10">
        <v>608.4</v>
      </c>
      <c r="AI2500" s="10">
        <v>7689.6</v>
      </c>
      <c r="AJ2500" t="s">
        <v>57</v>
      </c>
      <c r="AK2500" t="s">
        <v>121</v>
      </c>
      <c r="AL2500" t="s">
        <v>195</v>
      </c>
      <c r="AM250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500" t="str">
        <f t="shared" si="78"/>
        <v>60-80</v>
      </c>
      <c r="AO2500">
        <f t="shared" si="79"/>
        <v>1</v>
      </c>
      <c r="AP2500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501" spans="1:42" x14ac:dyDescent="0.25">
      <c r="A2501" t="s">
        <v>3528</v>
      </c>
      <c r="B2501" t="s">
        <v>39</v>
      </c>
      <c r="C2501" s="1">
        <v>28</v>
      </c>
      <c r="D2501" t="s">
        <v>43</v>
      </c>
      <c r="E2501">
        <v>2</v>
      </c>
      <c r="F2501" t="s">
        <v>157</v>
      </c>
      <c r="G2501" s="1">
        <v>95118</v>
      </c>
      <c r="H2501">
        <v>37.255479000000001</v>
      </c>
      <c r="I2501">
        <v>-121.889838</v>
      </c>
      <c r="J2501">
        <v>0</v>
      </c>
      <c r="K2501" s="1">
        <v>46</v>
      </c>
      <c r="L2501" t="s">
        <v>42</v>
      </c>
      <c r="M2501" t="s">
        <v>40</v>
      </c>
      <c r="N2501" s="10">
        <v>4.08</v>
      </c>
      <c r="O2501" t="s">
        <v>40</v>
      </c>
      <c r="P2501" t="s">
        <v>40</v>
      </c>
      <c r="Q2501" t="s">
        <v>55</v>
      </c>
      <c r="R2501">
        <v>59</v>
      </c>
      <c r="S2501" t="s">
        <v>43</v>
      </c>
      <c r="T2501" t="s">
        <v>43</v>
      </c>
      <c r="U2501" t="s">
        <v>40</v>
      </c>
      <c r="V2501" t="s">
        <v>40</v>
      </c>
      <c r="W2501" t="s">
        <v>43</v>
      </c>
      <c r="X2501" t="s">
        <v>43</v>
      </c>
      <c r="Y2501" t="s">
        <v>43</v>
      </c>
      <c r="Z2501" t="s">
        <v>40</v>
      </c>
      <c r="AA2501" t="s">
        <v>51</v>
      </c>
      <c r="AB2501" t="s">
        <v>40</v>
      </c>
      <c r="AC2501" t="s">
        <v>56</v>
      </c>
      <c r="AD2501" s="10">
        <v>84.8</v>
      </c>
      <c r="AE2501" s="10">
        <v>3958.85</v>
      </c>
      <c r="AF2501" s="10">
        <v>0</v>
      </c>
      <c r="AG2501" s="10">
        <v>0</v>
      </c>
      <c r="AH2501" s="10">
        <v>187.68</v>
      </c>
      <c r="AI2501" s="10">
        <v>4146.53</v>
      </c>
      <c r="AJ2501" t="s">
        <v>47</v>
      </c>
      <c r="AM2501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501" t="str">
        <f t="shared" si="78"/>
        <v>19-29</v>
      </c>
      <c r="AO2501">
        <f t="shared" si="79"/>
        <v>0</v>
      </c>
      <c r="AP2501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502" spans="1:42" x14ac:dyDescent="0.25">
      <c r="A2502" t="s">
        <v>3529</v>
      </c>
      <c r="B2502" t="s">
        <v>49</v>
      </c>
      <c r="C2502" s="1">
        <v>47</v>
      </c>
      <c r="D2502" t="s">
        <v>43</v>
      </c>
      <c r="E2502">
        <v>0</v>
      </c>
      <c r="F2502" t="s">
        <v>784</v>
      </c>
      <c r="G2502" s="1">
        <v>94546</v>
      </c>
      <c r="H2502">
        <v>37.708326999999997</v>
      </c>
      <c r="I2502">
        <v>-122.083473</v>
      </c>
      <c r="J2502">
        <v>0</v>
      </c>
      <c r="K2502" s="1">
        <v>45</v>
      </c>
      <c r="L2502" t="s">
        <v>42</v>
      </c>
      <c r="M2502" t="s">
        <v>40</v>
      </c>
      <c r="N2502" s="10">
        <v>40.590000000000003</v>
      </c>
      <c r="O2502" t="s">
        <v>43</v>
      </c>
      <c r="P2502" t="s">
        <v>43</v>
      </c>
      <c r="AA2502" t="s">
        <v>45</v>
      </c>
      <c r="AB2502" t="s">
        <v>43</v>
      </c>
      <c r="AC2502" t="s">
        <v>56</v>
      </c>
      <c r="AD2502" s="10">
        <v>18.850000000000001</v>
      </c>
      <c r="AE2502" s="10">
        <v>867.3</v>
      </c>
      <c r="AF2502" s="10">
        <v>0</v>
      </c>
      <c r="AG2502" s="10">
        <v>0</v>
      </c>
      <c r="AH2502" s="10">
        <v>1826.55</v>
      </c>
      <c r="AI2502" s="10">
        <v>2693.85</v>
      </c>
      <c r="AJ2502" t="s">
        <v>47</v>
      </c>
      <c r="AM2502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502" t="str">
        <f t="shared" si="78"/>
        <v>40-49</v>
      </c>
      <c r="AO2502">
        <f t="shared" si="79"/>
        <v>0</v>
      </c>
      <c r="AP2502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503" spans="1:42" x14ac:dyDescent="0.25">
      <c r="A2503" t="s">
        <v>3530</v>
      </c>
      <c r="B2503" t="s">
        <v>49</v>
      </c>
      <c r="C2503" s="1">
        <v>59</v>
      </c>
      <c r="D2503" t="s">
        <v>43</v>
      </c>
      <c r="E2503">
        <v>0</v>
      </c>
      <c r="F2503" t="s">
        <v>2498</v>
      </c>
      <c r="G2503" s="1">
        <v>92314</v>
      </c>
      <c r="H2503">
        <v>34.278967000000002</v>
      </c>
      <c r="I2503">
        <v>-116.773825</v>
      </c>
      <c r="J2503">
        <v>0</v>
      </c>
      <c r="K2503" s="1">
        <v>1</v>
      </c>
      <c r="L2503" t="s">
        <v>42</v>
      </c>
      <c r="M2503" t="s">
        <v>40</v>
      </c>
      <c r="N2503" s="10">
        <v>14.65</v>
      </c>
      <c r="O2503" t="s">
        <v>43</v>
      </c>
      <c r="P2503" t="s">
        <v>40</v>
      </c>
      <c r="Q2503" t="s">
        <v>44</v>
      </c>
      <c r="R2503">
        <v>15</v>
      </c>
      <c r="S2503" t="s">
        <v>43</v>
      </c>
      <c r="T2503" t="s">
        <v>43</v>
      </c>
      <c r="U2503" t="s">
        <v>40</v>
      </c>
      <c r="V2503" t="s">
        <v>40</v>
      </c>
      <c r="W2503" t="s">
        <v>43</v>
      </c>
      <c r="X2503" t="s">
        <v>43</v>
      </c>
      <c r="Y2503" t="s">
        <v>43</v>
      </c>
      <c r="Z2503" t="s">
        <v>40</v>
      </c>
      <c r="AA2503" t="s">
        <v>51</v>
      </c>
      <c r="AB2503" t="s">
        <v>43</v>
      </c>
      <c r="AC2503" t="s">
        <v>46</v>
      </c>
      <c r="AD2503" s="10">
        <v>55.05</v>
      </c>
      <c r="AE2503" s="10">
        <v>55.05</v>
      </c>
      <c r="AF2503" s="10">
        <v>0</v>
      </c>
      <c r="AG2503" s="10">
        <v>0</v>
      </c>
      <c r="AH2503" s="10">
        <v>14.65</v>
      </c>
      <c r="AI2503" s="10">
        <v>69.7</v>
      </c>
      <c r="AJ2503" t="s">
        <v>98</v>
      </c>
      <c r="AM2503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503" t="str">
        <f t="shared" si="78"/>
        <v>50-59</v>
      </c>
      <c r="AO2503">
        <f t="shared" si="79"/>
        <v>0</v>
      </c>
      <c r="AP2503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2504" spans="1:42" x14ac:dyDescent="0.25">
      <c r="A2504" t="s">
        <v>3531</v>
      </c>
      <c r="B2504" t="s">
        <v>39</v>
      </c>
      <c r="C2504" s="1">
        <v>56</v>
      </c>
      <c r="D2504" t="s">
        <v>40</v>
      </c>
      <c r="E2504">
        <v>1</v>
      </c>
      <c r="F2504" t="s">
        <v>332</v>
      </c>
      <c r="G2504" s="1">
        <v>93611</v>
      </c>
      <c r="H2504">
        <v>36.917651999999997</v>
      </c>
      <c r="I2504">
        <v>-119.593757</v>
      </c>
      <c r="J2504">
        <v>7</v>
      </c>
      <c r="K2504" s="1">
        <v>61</v>
      </c>
      <c r="L2504" t="s">
        <v>42</v>
      </c>
      <c r="M2504" t="s">
        <v>40</v>
      </c>
      <c r="N2504" s="10">
        <v>34.840000000000003</v>
      </c>
      <c r="O2504" t="s">
        <v>40</v>
      </c>
      <c r="P2504" t="s">
        <v>43</v>
      </c>
      <c r="AA2504" t="s">
        <v>73</v>
      </c>
      <c r="AB2504" t="s">
        <v>40</v>
      </c>
      <c r="AC2504" t="s">
        <v>46</v>
      </c>
      <c r="AD2504" s="10">
        <v>24.2</v>
      </c>
      <c r="AE2504" s="10">
        <v>1445.2</v>
      </c>
      <c r="AF2504" s="10">
        <v>0</v>
      </c>
      <c r="AG2504" s="10">
        <v>0</v>
      </c>
      <c r="AH2504" s="10">
        <v>2125.2399999999998</v>
      </c>
      <c r="AI2504" s="10">
        <v>3570.44</v>
      </c>
      <c r="AJ2504" t="s">
        <v>47</v>
      </c>
      <c r="AM250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504" t="str">
        <f t="shared" si="78"/>
        <v>50-59</v>
      </c>
      <c r="AO2504">
        <f t="shared" si="79"/>
        <v>0</v>
      </c>
      <c r="AP2504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505" spans="1:42" x14ac:dyDescent="0.25">
      <c r="A2505" t="s">
        <v>3532</v>
      </c>
      <c r="B2505" t="s">
        <v>49</v>
      </c>
      <c r="C2505" s="1">
        <v>44</v>
      </c>
      <c r="D2505" t="s">
        <v>40</v>
      </c>
      <c r="E2505">
        <v>4</v>
      </c>
      <c r="F2505" t="s">
        <v>348</v>
      </c>
      <c r="G2505" s="1">
        <v>92655</v>
      </c>
      <c r="H2505">
        <v>33.744439</v>
      </c>
      <c r="I2505">
        <v>-117.98587999999999</v>
      </c>
      <c r="J2505">
        <v>10</v>
      </c>
      <c r="K2505" s="1">
        <v>72</v>
      </c>
      <c r="L2505" t="s">
        <v>42</v>
      </c>
      <c r="M2505" t="s">
        <v>40</v>
      </c>
      <c r="N2505" s="10">
        <v>33.01</v>
      </c>
      <c r="O2505" t="s">
        <v>40</v>
      </c>
      <c r="P2505" t="s">
        <v>40</v>
      </c>
      <c r="Q2505" t="s">
        <v>55</v>
      </c>
      <c r="R2505">
        <v>51</v>
      </c>
      <c r="S2505" t="s">
        <v>40</v>
      </c>
      <c r="T2505" t="s">
        <v>40</v>
      </c>
      <c r="U2505" t="s">
        <v>40</v>
      </c>
      <c r="V2505" t="s">
        <v>43</v>
      </c>
      <c r="W2505" t="s">
        <v>40</v>
      </c>
      <c r="X2505" t="s">
        <v>40</v>
      </c>
      <c r="Y2505" t="s">
        <v>40</v>
      </c>
      <c r="Z2505" t="s">
        <v>40</v>
      </c>
      <c r="AA2505" t="s">
        <v>73</v>
      </c>
      <c r="AB2505" t="s">
        <v>40</v>
      </c>
      <c r="AC2505" t="s">
        <v>56</v>
      </c>
      <c r="AD2505" s="10">
        <v>110.3</v>
      </c>
      <c r="AE2505" s="10">
        <v>7966.9</v>
      </c>
      <c r="AF2505" s="10">
        <v>0</v>
      </c>
      <c r="AG2505" s="10">
        <v>0</v>
      </c>
      <c r="AH2505" s="10">
        <v>2376.7199999999998</v>
      </c>
      <c r="AI2505" s="10">
        <v>10343.620000000001</v>
      </c>
      <c r="AJ2505" t="s">
        <v>47</v>
      </c>
      <c r="AM2505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505" t="str">
        <f t="shared" si="78"/>
        <v>40-49</v>
      </c>
      <c r="AO2505">
        <f t="shared" si="79"/>
        <v>0</v>
      </c>
      <c r="AP2505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506" spans="1:42" x14ac:dyDescent="0.25">
      <c r="A2506" t="s">
        <v>3533</v>
      </c>
      <c r="B2506" t="s">
        <v>49</v>
      </c>
      <c r="C2506" s="1">
        <v>34</v>
      </c>
      <c r="D2506" t="s">
        <v>43</v>
      </c>
      <c r="E2506">
        <v>0</v>
      </c>
      <c r="F2506" t="s">
        <v>151</v>
      </c>
      <c r="G2506" s="1">
        <v>92122</v>
      </c>
      <c r="H2506">
        <v>32.857230000000001</v>
      </c>
      <c r="I2506">
        <v>-117.209774</v>
      </c>
      <c r="J2506">
        <v>0</v>
      </c>
      <c r="K2506" s="1">
        <v>10</v>
      </c>
      <c r="L2506" t="s">
        <v>42</v>
      </c>
      <c r="M2506" t="s">
        <v>40</v>
      </c>
      <c r="N2506" s="10">
        <v>49.58</v>
      </c>
      <c r="O2506" t="s">
        <v>43</v>
      </c>
      <c r="P2506" t="s">
        <v>40</v>
      </c>
      <c r="Q2506" t="s">
        <v>79</v>
      </c>
      <c r="R2506">
        <v>17</v>
      </c>
      <c r="S2506" t="s">
        <v>43</v>
      </c>
      <c r="T2506" t="s">
        <v>43</v>
      </c>
      <c r="U2506" t="s">
        <v>43</v>
      </c>
      <c r="V2506" t="s">
        <v>43</v>
      </c>
      <c r="W2506" t="s">
        <v>43</v>
      </c>
      <c r="X2506" t="s">
        <v>43</v>
      </c>
      <c r="Y2506" t="s">
        <v>43</v>
      </c>
      <c r="Z2506" t="s">
        <v>40</v>
      </c>
      <c r="AA2506" t="s">
        <v>51</v>
      </c>
      <c r="AB2506" t="s">
        <v>40</v>
      </c>
      <c r="AC2506" t="s">
        <v>46</v>
      </c>
      <c r="AD2506" s="10">
        <v>44.85</v>
      </c>
      <c r="AE2506" s="10">
        <v>435.4</v>
      </c>
      <c r="AF2506" s="10">
        <v>0</v>
      </c>
      <c r="AG2506" s="10">
        <v>0</v>
      </c>
      <c r="AH2506" s="10">
        <v>495.8</v>
      </c>
      <c r="AI2506" s="10">
        <v>931.2</v>
      </c>
      <c r="AJ2506" t="s">
        <v>57</v>
      </c>
      <c r="AK2506" t="s">
        <v>58</v>
      </c>
      <c r="AL2506" t="s">
        <v>104</v>
      </c>
      <c r="AM250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506" t="str">
        <f t="shared" si="78"/>
        <v>30-39</v>
      </c>
      <c r="AO2506">
        <f t="shared" si="79"/>
        <v>1</v>
      </c>
      <c r="AP2506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2507" spans="1:42" x14ac:dyDescent="0.25">
      <c r="A2507" t="s">
        <v>3534</v>
      </c>
      <c r="B2507" t="s">
        <v>49</v>
      </c>
      <c r="C2507" s="1">
        <v>25</v>
      </c>
      <c r="D2507" t="s">
        <v>43</v>
      </c>
      <c r="E2507">
        <v>0</v>
      </c>
      <c r="F2507" t="s">
        <v>1513</v>
      </c>
      <c r="G2507" s="1">
        <v>92373</v>
      </c>
      <c r="H2507">
        <v>34.003242999999998</v>
      </c>
      <c r="I2507">
        <v>-117.13828599999999</v>
      </c>
      <c r="J2507">
        <v>0</v>
      </c>
      <c r="K2507" s="1">
        <v>1</v>
      </c>
      <c r="L2507" t="s">
        <v>42</v>
      </c>
      <c r="M2507" t="s">
        <v>40</v>
      </c>
      <c r="N2507" s="10">
        <v>47.22</v>
      </c>
      <c r="O2507" t="s">
        <v>43</v>
      </c>
      <c r="P2507" t="s">
        <v>40</v>
      </c>
      <c r="Q2507" t="s">
        <v>44</v>
      </c>
      <c r="R2507">
        <v>53</v>
      </c>
      <c r="S2507" t="s">
        <v>43</v>
      </c>
      <c r="T2507" t="s">
        <v>43</v>
      </c>
      <c r="U2507" t="s">
        <v>43</v>
      </c>
      <c r="V2507" t="s">
        <v>43</v>
      </c>
      <c r="W2507" t="s">
        <v>43</v>
      </c>
      <c r="X2507" t="s">
        <v>40</v>
      </c>
      <c r="Y2507" t="s">
        <v>40</v>
      </c>
      <c r="Z2507" t="s">
        <v>40</v>
      </c>
      <c r="AA2507" t="s">
        <v>51</v>
      </c>
      <c r="AB2507" t="s">
        <v>40</v>
      </c>
      <c r="AC2507" t="s">
        <v>56</v>
      </c>
      <c r="AD2507" s="10">
        <v>55</v>
      </c>
      <c r="AE2507" s="10">
        <v>55</v>
      </c>
      <c r="AF2507" s="10">
        <v>0</v>
      </c>
      <c r="AG2507" s="10">
        <v>0</v>
      </c>
      <c r="AH2507" s="10">
        <v>47.22</v>
      </c>
      <c r="AI2507" s="10">
        <v>102.22</v>
      </c>
      <c r="AJ2507" t="s">
        <v>57</v>
      </c>
      <c r="AK2507" t="s">
        <v>58</v>
      </c>
      <c r="AL2507" t="s">
        <v>59</v>
      </c>
      <c r="AM250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507" t="str">
        <f t="shared" si="78"/>
        <v>19-29</v>
      </c>
      <c r="AO2507">
        <f t="shared" si="79"/>
        <v>1</v>
      </c>
      <c r="AP2507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2508" spans="1:42" x14ac:dyDescent="0.25">
      <c r="A2508" t="s">
        <v>3535</v>
      </c>
      <c r="B2508" t="s">
        <v>49</v>
      </c>
      <c r="C2508" s="1">
        <v>51</v>
      </c>
      <c r="D2508" t="s">
        <v>43</v>
      </c>
      <c r="E2508">
        <v>0</v>
      </c>
      <c r="F2508" t="s">
        <v>151</v>
      </c>
      <c r="G2508" s="1">
        <v>92115</v>
      </c>
      <c r="H2508">
        <v>32.762506000000002</v>
      </c>
      <c r="I2508">
        <v>-117.07245</v>
      </c>
      <c r="J2508">
        <v>0</v>
      </c>
      <c r="K2508" s="1">
        <v>18</v>
      </c>
      <c r="L2508" t="s">
        <v>42</v>
      </c>
      <c r="M2508" t="s">
        <v>40</v>
      </c>
      <c r="N2508" s="10">
        <v>26.84</v>
      </c>
      <c r="O2508" t="s">
        <v>43</v>
      </c>
      <c r="P2508" t="s">
        <v>40</v>
      </c>
      <c r="Q2508" t="s">
        <v>55</v>
      </c>
      <c r="R2508">
        <v>20</v>
      </c>
      <c r="S2508" t="s">
        <v>43</v>
      </c>
      <c r="T2508" t="s">
        <v>43</v>
      </c>
      <c r="U2508" t="s">
        <v>43</v>
      </c>
      <c r="V2508" t="s">
        <v>40</v>
      </c>
      <c r="W2508" t="s">
        <v>43</v>
      </c>
      <c r="X2508" t="s">
        <v>43</v>
      </c>
      <c r="Y2508" t="s">
        <v>43</v>
      </c>
      <c r="Z2508" t="s">
        <v>40</v>
      </c>
      <c r="AA2508" t="s">
        <v>51</v>
      </c>
      <c r="AB2508" t="s">
        <v>40</v>
      </c>
      <c r="AC2508" t="s">
        <v>56</v>
      </c>
      <c r="AD2508" s="10">
        <v>-1</v>
      </c>
      <c r="AE2508" s="10">
        <v>1373.05</v>
      </c>
      <c r="AF2508" s="10">
        <v>15.57</v>
      </c>
      <c r="AG2508" s="10">
        <v>0</v>
      </c>
      <c r="AH2508" s="10">
        <v>483.12</v>
      </c>
      <c r="AI2508" s="10">
        <v>1840.6</v>
      </c>
      <c r="AJ2508" t="s">
        <v>47</v>
      </c>
      <c r="AM2508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2508" t="str">
        <f t="shared" si="78"/>
        <v>50-59</v>
      </c>
      <c r="AO2508">
        <f t="shared" si="79"/>
        <v>0</v>
      </c>
      <c r="AP2508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509" spans="1:42" x14ac:dyDescent="0.25">
      <c r="A2509" t="s">
        <v>3536</v>
      </c>
      <c r="B2509" t="s">
        <v>49</v>
      </c>
      <c r="C2509" s="1">
        <v>23</v>
      </c>
      <c r="D2509" t="s">
        <v>40</v>
      </c>
      <c r="E2509">
        <v>0</v>
      </c>
      <c r="F2509" t="s">
        <v>1740</v>
      </c>
      <c r="G2509" s="1">
        <v>96094</v>
      </c>
      <c r="H2509">
        <v>41.465121000000003</v>
      </c>
      <c r="I2509">
        <v>-122.38094700000001</v>
      </c>
      <c r="J2509">
        <v>2</v>
      </c>
      <c r="K2509" s="1">
        <v>51</v>
      </c>
      <c r="L2509" t="s">
        <v>76</v>
      </c>
      <c r="M2509" t="s">
        <v>40</v>
      </c>
      <c r="N2509" s="10">
        <v>39.32</v>
      </c>
      <c r="O2509" t="s">
        <v>40</v>
      </c>
      <c r="P2509" t="s">
        <v>40</v>
      </c>
      <c r="Q2509" t="s">
        <v>55</v>
      </c>
      <c r="R2509">
        <v>76</v>
      </c>
      <c r="S2509" t="s">
        <v>40</v>
      </c>
      <c r="T2509" t="s">
        <v>43</v>
      </c>
      <c r="U2509" t="s">
        <v>40</v>
      </c>
      <c r="V2509" t="s">
        <v>40</v>
      </c>
      <c r="W2509" t="s">
        <v>40</v>
      </c>
      <c r="X2509" t="s">
        <v>40</v>
      </c>
      <c r="Y2509" t="s">
        <v>40</v>
      </c>
      <c r="Z2509" t="s">
        <v>40</v>
      </c>
      <c r="AA2509" t="s">
        <v>45</v>
      </c>
      <c r="AB2509" t="s">
        <v>40</v>
      </c>
      <c r="AC2509" t="s">
        <v>56</v>
      </c>
      <c r="AD2509" s="10">
        <v>111.55</v>
      </c>
      <c r="AE2509" s="10">
        <v>5720.35</v>
      </c>
      <c r="AF2509" s="10">
        <v>0</v>
      </c>
      <c r="AG2509" s="10">
        <v>0</v>
      </c>
      <c r="AH2509" s="10">
        <v>2005.32</v>
      </c>
      <c r="AI2509" s="10">
        <v>7725.67</v>
      </c>
      <c r="AJ2509" t="s">
        <v>47</v>
      </c>
      <c r="AM250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509" t="str">
        <f t="shared" si="78"/>
        <v>19-29</v>
      </c>
      <c r="AO2509">
        <f t="shared" si="79"/>
        <v>0</v>
      </c>
      <c r="AP2509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510" spans="1:42" x14ac:dyDescent="0.25">
      <c r="A2510" t="s">
        <v>3537</v>
      </c>
      <c r="B2510" t="s">
        <v>39</v>
      </c>
      <c r="C2510" s="1">
        <v>53</v>
      </c>
      <c r="D2510" t="s">
        <v>43</v>
      </c>
      <c r="E2510">
        <v>0</v>
      </c>
      <c r="F2510" t="s">
        <v>311</v>
      </c>
      <c r="G2510" s="1">
        <v>92201</v>
      </c>
      <c r="H2510">
        <v>33.713890999999997</v>
      </c>
      <c r="I2510">
        <v>-116.237257</v>
      </c>
      <c r="J2510">
        <v>0</v>
      </c>
      <c r="K2510" s="1">
        <v>8</v>
      </c>
      <c r="L2510" t="s">
        <v>42</v>
      </c>
      <c r="M2510" t="s">
        <v>40</v>
      </c>
      <c r="N2510" s="10">
        <v>29.66</v>
      </c>
      <c r="O2510" t="s">
        <v>40</v>
      </c>
      <c r="P2510" t="s">
        <v>40</v>
      </c>
      <c r="Q2510" t="s">
        <v>55</v>
      </c>
      <c r="R2510">
        <v>12</v>
      </c>
      <c r="S2510" t="s">
        <v>43</v>
      </c>
      <c r="T2510" t="s">
        <v>43</v>
      </c>
      <c r="U2510" t="s">
        <v>43</v>
      </c>
      <c r="V2510" t="s">
        <v>43</v>
      </c>
      <c r="W2510" t="s">
        <v>40</v>
      </c>
      <c r="X2510" t="s">
        <v>40</v>
      </c>
      <c r="Y2510" t="s">
        <v>40</v>
      </c>
      <c r="Z2510" t="s">
        <v>40</v>
      </c>
      <c r="AA2510" t="s">
        <v>51</v>
      </c>
      <c r="AB2510" t="s">
        <v>43</v>
      </c>
      <c r="AC2510" t="s">
        <v>56</v>
      </c>
      <c r="AD2510" s="10">
        <v>95.65</v>
      </c>
      <c r="AE2510" s="10">
        <v>778.1</v>
      </c>
      <c r="AF2510" s="10">
        <v>0</v>
      </c>
      <c r="AG2510" s="10">
        <v>0</v>
      </c>
      <c r="AH2510" s="10">
        <v>237.28</v>
      </c>
      <c r="AI2510" s="10">
        <v>1015.38</v>
      </c>
      <c r="AJ2510" t="s">
        <v>57</v>
      </c>
      <c r="AK2510" t="s">
        <v>121</v>
      </c>
      <c r="AL2510" t="s">
        <v>195</v>
      </c>
      <c r="AM2510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510" t="str">
        <f t="shared" si="78"/>
        <v>50-59</v>
      </c>
      <c r="AO2510">
        <f t="shared" si="79"/>
        <v>1</v>
      </c>
      <c r="AP2510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511" spans="1:42" x14ac:dyDescent="0.25">
      <c r="A2511" t="s">
        <v>3538</v>
      </c>
      <c r="B2511" t="s">
        <v>39</v>
      </c>
      <c r="C2511" s="1">
        <v>25</v>
      </c>
      <c r="D2511" t="s">
        <v>40</v>
      </c>
      <c r="E2511">
        <v>0</v>
      </c>
      <c r="F2511" t="s">
        <v>305</v>
      </c>
      <c r="G2511" s="1">
        <v>94707</v>
      </c>
      <c r="H2511">
        <v>37.897753000000002</v>
      </c>
      <c r="I2511">
        <v>-122.279391</v>
      </c>
      <c r="J2511">
        <v>2</v>
      </c>
      <c r="K2511" s="1">
        <v>57</v>
      </c>
      <c r="L2511" t="s">
        <v>42</v>
      </c>
      <c r="M2511" t="s">
        <v>40</v>
      </c>
      <c r="N2511" s="10">
        <v>6.63</v>
      </c>
      <c r="O2511" t="s">
        <v>40</v>
      </c>
      <c r="P2511" t="s">
        <v>40</v>
      </c>
      <c r="Q2511" t="s">
        <v>44</v>
      </c>
      <c r="R2511">
        <v>27</v>
      </c>
      <c r="S2511" t="s">
        <v>43</v>
      </c>
      <c r="T2511" t="s">
        <v>40</v>
      </c>
      <c r="U2511" t="s">
        <v>40</v>
      </c>
      <c r="V2511" t="s">
        <v>40</v>
      </c>
      <c r="W2511" t="s">
        <v>40</v>
      </c>
      <c r="X2511" t="s">
        <v>43</v>
      </c>
      <c r="Y2511" t="s">
        <v>43</v>
      </c>
      <c r="Z2511" t="s">
        <v>40</v>
      </c>
      <c r="AA2511" t="s">
        <v>45</v>
      </c>
      <c r="AB2511" t="s">
        <v>43</v>
      </c>
      <c r="AC2511" t="s">
        <v>56</v>
      </c>
      <c r="AD2511" s="10">
        <v>74.599999999999994</v>
      </c>
      <c r="AE2511" s="10">
        <v>4368.95</v>
      </c>
      <c r="AF2511" s="10">
        <v>0</v>
      </c>
      <c r="AG2511" s="10">
        <v>0</v>
      </c>
      <c r="AH2511" s="10">
        <v>377.91</v>
      </c>
      <c r="AI2511" s="10">
        <v>4746.8599999999997</v>
      </c>
      <c r="AJ2511" t="s">
        <v>47</v>
      </c>
      <c r="AM2511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511" t="str">
        <f t="shared" si="78"/>
        <v>19-29</v>
      </c>
      <c r="AO2511">
        <f t="shared" si="79"/>
        <v>0</v>
      </c>
      <c r="AP2511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512" spans="1:42" x14ac:dyDescent="0.25">
      <c r="A2512" t="s">
        <v>3539</v>
      </c>
      <c r="B2512" t="s">
        <v>49</v>
      </c>
      <c r="C2512" s="1">
        <v>37</v>
      </c>
      <c r="D2512" t="s">
        <v>43</v>
      </c>
      <c r="E2512">
        <v>0</v>
      </c>
      <c r="F2512" t="s">
        <v>2043</v>
      </c>
      <c r="G2512" s="1">
        <v>95667</v>
      </c>
      <c r="H2512">
        <v>38.733713999999999</v>
      </c>
      <c r="I2512">
        <v>-120.795213</v>
      </c>
      <c r="J2512">
        <v>0</v>
      </c>
      <c r="K2512" s="1">
        <v>10</v>
      </c>
      <c r="L2512" t="s">
        <v>62</v>
      </c>
      <c r="M2512" t="s">
        <v>40</v>
      </c>
      <c r="N2512" s="10">
        <v>46.33</v>
      </c>
      <c r="O2512" t="s">
        <v>43</v>
      </c>
      <c r="P2512" t="s">
        <v>40</v>
      </c>
      <c r="Q2512" t="s">
        <v>55</v>
      </c>
      <c r="R2512">
        <v>26</v>
      </c>
      <c r="S2512" t="s">
        <v>40</v>
      </c>
      <c r="T2512" t="s">
        <v>43</v>
      </c>
      <c r="U2512" t="s">
        <v>40</v>
      </c>
      <c r="V2512" t="s">
        <v>43</v>
      </c>
      <c r="W2512" t="s">
        <v>40</v>
      </c>
      <c r="X2512" t="s">
        <v>40</v>
      </c>
      <c r="Y2512" t="s">
        <v>40</v>
      </c>
      <c r="Z2512" t="s">
        <v>40</v>
      </c>
      <c r="AA2512" t="s">
        <v>45</v>
      </c>
      <c r="AB2512" t="s">
        <v>40</v>
      </c>
      <c r="AC2512" t="s">
        <v>56</v>
      </c>
      <c r="AD2512" s="10">
        <v>98.9</v>
      </c>
      <c r="AE2512" s="10">
        <v>1064.95</v>
      </c>
      <c r="AF2512" s="10">
        <v>0</v>
      </c>
      <c r="AG2512" s="10">
        <v>0</v>
      </c>
      <c r="AH2512" s="10">
        <v>463.3</v>
      </c>
      <c r="AI2512" s="10">
        <v>1528.25</v>
      </c>
      <c r="AJ2512" t="s">
        <v>47</v>
      </c>
      <c r="AM251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512" t="str">
        <f t="shared" si="78"/>
        <v>30-39</v>
      </c>
      <c r="AO2512">
        <f t="shared" si="79"/>
        <v>0</v>
      </c>
      <c r="AP2512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513" spans="1:42" x14ac:dyDescent="0.25">
      <c r="A2513" t="s">
        <v>3540</v>
      </c>
      <c r="B2513" t="s">
        <v>39</v>
      </c>
      <c r="C2513" s="1">
        <v>78</v>
      </c>
      <c r="D2513" t="s">
        <v>43</v>
      </c>
      <c r="E2513">
        <v>0</v>
      </c>
      <c r="F2513" t="s">
        <v>135</v>
      </c>
      <c r="G2513" s="1">
        <v>90077</v>
      </c>
      <c r="H2513">
        <v>34.102083999999998</v>
      </c>
      <c r="I2513">
        <v>-118.451629</v>
      </c>
      <c r="J2513">
        <v>0</v>
      </c>
      <c r="K2513" s="1">
        <v>35</v>
      </c>
      <c r="L2513" t="s">
        <v>129</v>
      </c>
      <c r="M2513" t="s">
        <v>40</v>
      </c>
      <c r="N2513" s="10">
        <v>31.64</v>
      </c>
      <c r="O2513" t="s">
        <v>40</v>
      </c>
      <c r="P2513" t="s">
        <v>40</v>
      </c>
      <c r="Q2513" t="s">
        <v>55</v>
      </c>
      <c r="R2513">
        <v>7</v>
      </c>
      <c r="S2513" t="s">
        <v>40</v>
      </c>
      <c r="T2513" t="s">
        <v>43</v>
      </c>
      <c r="U2513" t="s">
        <v>43</v>
      </c>
      <c r="V2513" t="s">
        <v>43</v>
      </c>
      <c r="W2513" t="s">
        <v>40</v>
      </c>
      <c r="X2513" t="s">
        <v>40</v>
      </c>
      <c r="Y2513" t="s">
        <v>40</v>
      </c>
      <c r="Z2513" t="s">
        <v>40</v>
      </c>
      <c r="AA2513" t="s">
        <v>51</v>
      </c>
      <c r="AB2513" t="s">
        <v>40</v>
      </c>
      <c r="AC2513" t="s">
        <v>56</v>
      </c>
      <c r="AD2513" s="10">
        <v>99.05</v>
      </c>
      <c r="AE2513" s="10">
        <v>3554.6</v>
      </c>
      <c r="AF2513" s="10">
        <v>0</v>
      </c>
      <c r="AG2513" s="10">
        <v>0</v>
      </c>
      <c r="AH2513" s="10">
        <v>1107.4000000000001</v>
      </c>
      <c r="AI2513" s="10">
        <v>4662</v>
      </c>
      <c r="AJ2513" t="s">
        <v>47</v>
      </c>
      <c r="AM2513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513" t="str">
        <f t="shared" si="78"/>
        <v>60-80</v>
      </c>
      <c r="AO2513">
        <f t="shared" si="79"/>
        <v>0</v>
      </c>
      <c r="AP2513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514" spans="1:42" x14ac:dyDescent="0.25">
      <c r="A2514" t="s">
        <v>3541</v>
      </c>
      <c r="B2514" t="s">
        <v>49</v>
      </c>
      <c r="C2514" s="1">
        <v>19</v>
      </c>
      <c r="D2514" t="s">
        <v>43</v>
      </c>
      <c r="E2514">
        <v>0</v>
      </c>
      <c r="F2514" t="s">
        <v>1976</v>
      </c>
      <c r="G2514" s="1">
        <v>91766</v>
      </c>
      <c r="H2514">
        <v>34.042285999999997</v>
      </c>
      <c r="I2514">
        <v>-117.756106</v>
      </c>
      <c r="J2514">
        <v>0</v>
      </c>
      <c r="K2514" s="1">
        <v>9</v>
      </c>
      <c r="L2514" t="s">
        <v>54</v>
      </c>
      <c r="M2514" t="s">
        <v>40</v>
      </c>
      <c r="N2514" s="10">
        <v>38.65</v>
      </c>
      <c r="O2514" t="s">
        <v>43</v>
      </c>
      <c r="P2514" t="s">
        <v>40</v>
      </c>
      <c r="Q2514" t="s">
        <v>79</v>
      </c>
      <c r="R2514">
        <v>26</v>
      </c>
      <c r="S2514" t="s">
        <v>43</v>
      </c>
      <c r="T2514" t="s">
        <v>43</v>
      </c>
      <c r="U2514" t="s">
        <v>43</v>
      </c>
      <c r="V2514" t="s">
        <v>43</v>
      </c>
      <c r="W2514" t="s">
        <v>43</v>
      </c>
      <c r="X2514" t="s">
        <v>43</v>
      </c>
      <c r="Y2514" t="s">
        <v>43</v>
      </c>
      <c r="Z2514" t="s">
        <v>40</v>
      </c>
      <c r="AA2514" t="s">
        <v>51</v>
      </c>
      <c r="AB2514" t="s">
        <v>40</v>
      </c>
      <c r="AC2514" t="s">
        <v>46</v>
      </c>
      <c r="AD2514" s="10">
        <v>44.4</v>
      </c>
      <c r="AE2514" s="10">
        <v>348.15</v>
      </c>
      <c r="AF2514" s="10">
        <v>0</v>
      </c>
      <c r="AG2514" s="10">
        <v>0</v>
      </c>
      <c r="AH2514" s="10">
        <v>347.85</v>
      </c>
      <c r="AI2514" s="10">
        <v>696</v>
      </c>
      <c r="AJ2514" t="s">
        <v>47</v>
      </c>
      <c r="AM251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514" t="str">
        <f t="shared" si="78"/>
        <v>19-29</v>
      </c>
      <c r="AO2514">
        <f t="shared" si="79"/>
        <v>0</v>
      </c>
      <c r="AP2514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2515" spans="1:42" x14ac:dyDescent="0.25">
      <c r="A2515" t="s">
        <v>3542</v>
      </c>
      <c r="B2515" t="s">
        <v>49</v>
      </c>
      <c r="C2515" s="1">
        <v>50</v>
      </c>
      <c r="D2515" t="s">
        <v>43</v>
      </c>
      <c r="E2515">
        <v>0</v>
      </c>
      <c r="F2515" t="s">
        <v>2005</v>
      </c>
      <c r="G2515" s="1">
        <v>90703</v>
      </c>
      <c r="H2515">
        <v>33.868099999999998</v>
      </c>
      <c r="I2515">
        <v>-118.067402</v>
      </c>
      <c r="J2515">
        <v>0</v>
      </c>
      <c r="K2515" s="1">
        <v>1</v>
      </c>
      <c r="L2515" t="s">
        <v>42</v>
      </c>
      <c r="M2515" t="s">
        <v>40</v>
      </c>
      <c r="N2515" s="10">
        <v>31.97</v>
      </c>
      <c r="O2515" t="s">
        <v>43</v>
      </c>
      <c r="P2515" t="s">
        <v>43</v>
      </c>
      <c r="AA2515" t="s">
        <v>51</v>
      </c>
      <c r="AB2515" t="s">
        <v>43</v>
      </c>
      <c r="AC2515" t="s">
        <v>46</v>
      </c>
      <c r="AD2515" s="10">
        <v>20.350000000000001</v>
      </c>
      <c r="AE2515" s="10">
        <v>20.350000000000001</v>
      </c>
      <c r="AF2515" s="10">
        <v>0</v>
      </c>
      <c r="AG2515" s="10">
        <v>0</v>
      </c>
      <c r="AH2515" s="10">
        <v>31.97</v>
      </c>
      <c r="AI2515" s="10">
        <v>52.32</v>
      </c>
      <c r="AJ2515" t="s">
        <v>98</v>
      </c>
      <c r="AM251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515" t="str">
        <f t="shared" si="78"/>
        <v>50-59</v>
      </c>
      <c r="AO2515">
        <f t="shared" si="79"/>
        <v>0</v>
      </c>
      <c r="AP2515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516" spans="1:42" x14ac:dyDescent="0.25">
      <c r="A2516" t="s">
        <v>3543</v>
      </c>
      <c r="B2516" t="s">
        <v>39</v>
      </c>
      <c r="C2516" s="1">
        <v>44</v>
      </c>
      <c r="D2516" t="s">
        <v>40</v>
      </c>
      <c r="E2516">
        <v>0</v>
      </c>
      <c r="F2516" t="s">
        <v>522</v>
      </c>
      <c r="G2516" s="1">
        <v>94947</v>
      </c>
      <c r="H2516">
        <v>38.112166000000002</v>
      </c>
      <c r="I2516">
        <v>-122.634384</v>
      </c>
      <c r="J2516">
        <v>6</v>
      </c>
      <c r="K2516" s="1">
        <v>24</v>
      </c>
      <c r="L2516" t="s">
        <v>42</v>
      </c>
      <c r="M2516" t="s">
        <v>40</v>
      </c>
      <c r="N2516" s="10">
        <v>35.86</v>
      </c>
      <c r="O2516" t="s">
        <v>43</v>
      </c>
      <c r="P2516" t="s">
        <v>43</v>
      </c>
      <c r="AA2516" t="s">
        <v>45</v>
      </c>
      <c r="AB2516" t="s">
        <v>43</v>
      </c>
      <c r="AC2516" t="s">
        <v>46</v>
      </c>
      <c r="AD2516" s="10">
        <v>20.399999999999999</v>
      </c>
      <c r="AE2516" s="10">
        <v>482.8</v>
      </c>
      <c r="AF2516" s="10">
        <v>0</v>
      </c>
      <c r="AG2516" s="10">
        <v>0</v>
      </c>
      <c r="AH2516" s="10">
        <v>860.64</v>
      </c>
      <c r="AI2516" s="10">
        <v>1343.44</v>
      </c>
      <c r="AJ2516" t="s">
        <v>47</v>
      </c>
      <c r="AM2516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2516" t="str">
        <f t="shared" si="78"/>
        <v>40-49</v>
      </c>
      <c r="AO2516">
        <f t="shared" si="79"/>
        <v>0</v>
      </c>
      <c r="AP2516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517" spans="1:42" x14ac:dyDescent="0.25">
      <c r="A2517" t="s">
        <v>3544</v>
      </c>
      <c r="B2517" t="s">
        <v>39</v>
      </c>
      <c r="C2517" s="1">
        <v>31</v>
      </c>
      <c r="D2517" t="s">
        <v>43</v>
      </c>
      <c r="E2517">
        <v>0</v>
      </c>
      <c r="F2517" t="s">
        <v>1298</v>
      </c>
      <c r="G2517" s="1">
        <v>96033</v>
      </c>
      <c r="H2517">
        <v>40.740138000000002</v>
      </c>
      <c r="I2517">
        <v>-122.587476</v>
      </c>
      <c r="J2517">
        <v>0</v>
      </c>
      <c r="K2517" s="1">
        <v>2</v>
      </c>
      <c r="L2517" t="s">
        <v>42</v>
      </c>
      <c r="M2517" t="s">
        <v>40</v>
      </c>
      <c r="N2517" s="10">
        <v>47.19</v>
      </c>
      <c r="O2517" t="s">
        <v>43</v>
      </c>
      <c r="P2517" t="s">
        <v>43</v>
      </c>
      <c r="AA2517" t="s">
        <v>51</v>
      </c>
      <c r="AB2517" t="s">
        <v>40</v>
      </c>
      <c r="AC2517" t="s">
        <v>183</v>
      </c>
      <c r="AD2517" s="10">
        <v>20.45</v>
      </c>
      <c r="AE2517" s="10">
        <v>42.45</v>
      </c>
      <c r="AF2517" s="10">
        <v>0</v>
      </c>
      <c r="AG2517" s="10">
        <v>0</v>
      </c>
      <c r="AH2517" s="10">
        <v>94.38</v>
      </c>
      <c r="AI2517" s="10">
        <v>136.83000000000001</v>
      </c>
      <c r="AJ2517" t="s">
        <v>98</v>
      </c>
      <c r="AM251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517" t="str">
        <f t="shared" si="78"/>
        <v>30-39</v>
      </c>
      <c r="AO2517">
        <f t="shared" si="79"/>
        <v>0</v>
      </c>
      <c r="AP2517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518" spans="1:42" x14ac:dyDescent="0.25">
      <c r="A2518" t="s">
        <v>3545</v>
      </c>
      <c r="B2518" t="s">
        <v>49</v>
      </c>
      <c r="C2518" s="1">
        <v>33</v>
      </c>
      <c r="D2518" t="s">
        <v>40</v>
      </c>
      <c r="E2518">
        <v>0</v>
      </c>
      <c r="F2518" t="s">
        <v>3546</v>
      </c>
      <c r="G2518" s="1">
        <v>95493</v>
      </c>
      <c r="H2518">
        <v>39.222323000000003</v>
      </c>
      <c r="I2518">
        <v>-122.985488</v>
      </c>
      <c r="J2518">
        <v>3</v>
      </c>
      <c r="K2518" s="1">
        <v>3</v>
      </c>
      <c r="L2518" t="s">
        <v>54</v>
      </c>
      <c r="M2518" t="s">
        <v>43</v>
      </c>
      <c r="P2518" t="s">
        <v>40</v>
      </c>
      <c r="Q2518" t="s">
        <v>44</v>
      </c>
      <c r="R2518">
        <v>25</v>
      </c>
      <c r="S2518" t="s">
        <v>40</v>
      </c>
      <c r="T2518" t="s">
        <v>43</v>
      </c>
      <c r="U2518" t="s">
        <v>43</v>
      </c>
      <c r="V2518" t="s">
        <v>40</v>
      </c>
      <c r="W2518" t="s">
        <v>43</v>
      </c>
      <c r="X2518" t="s">
        <v>43</v>
      </c>
      <c r="Y2518" t="s">
        <v>43</v>
      </c>
      <c r="Z2518" t="s">
        <v>40</v>
      </c>
      <c r="AA2518" t="s">
        <v>51</v>
      </c>
      <c r="AB2518" t="s">
        <v>43</v>
      </c>
      <c r="AC2518" t="s">
        <v>46</v>
      </c>
      <c r="AD2518" s="10">
        <v>35.1</v>
      </c>
      <c r="AE2518" s="10">
        <v>101.1</v>
      </c>
      <c r="AF2518" s="10">
        <v>0</v>
      </c>
      <c r="AG2518" s="10">
        <v>0</v>
      </c>
      <c r="AH2518" s="10">
        <v>0</v>
      </c>
      <c r="AI2518" s="10">
        <v>101.1</v>
      </c>
      <c r="AJ2518" t="s">
        <v>98</v>
      </c>
      <c r="AM251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518" t="str">
        <f t="shared" si="78"/>
        <v>30-39</v>
      </c>
      <c r="AO2518">
        <f t="shared" si="79"/>
        <v>0</v>
      </c>
      <c r="AP2518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2519" spans="1:42" x14ac:dyDescent="0.25">
      <c r="A2519" t="s">
        <v>3547</v>
      </c>
      <c r="B2519" t="s">
        <v>39</v>
      </c>
      <c r="C2519" s="1">
        <v>27</v>
      </c>
      <c r="D2519" t="s">
        <v>43</v>
      </c>
      <c r="E2519">
        <v>0</v>
      </c>
      <c r="F2519" t="s">
        <v>53</v>
      </c>
      <c r="G2519" s="1">
        <v>92626</v>
      </c>
      <c r="H2519">
        <v>33.678590999999997</v>
      </c>
      <c r="I2519">
        <v>-117.90547100000001</v>
      </c>
      <c r="J2519">
        <v>0</v>
      </c>
      <c r="K2519" s="1">
        <v>35</v>
      </c>
      <c r="L2519" t="s">
        <v>129</v>
      </c>
      <c r="M2519" t="s">
        <v>40</v>
      </c>
      <c r="N2519" s="10">
        <v>8.8000000000000007</v>
      </c>
      <c r="O2519" t="s">
        <v>40</v>
      </c>
      <c r="P2519" t="s">
        <v>40</v>
      </c>
      <c r="Q2519" t="s">
        <v>44</v>
      </c>
      <c r="R2519">
        <v>46</v>
      </c>
      <c r="S2519" t="s">
        <v>40</v>
      </c>
      <c r="T2519" t="s">
        <v>43</v>
      </c>
      <c r="U2519" t="s">
        <v>40</v>
      </c>
      <c r="V2519" t="s">
        <v>40</v>
      </c>
      <c r="W2519" t="s">
        <v>40</v>
      </c>
      <c r="X2519" t="s">
        <v>40</v>
      </c>
      <c r="Y2519" t="s">
        <v>40</v>
      </c>
      <c r="Z2519" t="s">
        <v>43</v>
      </c>
      <c r="AA2519" t="s">
        <v>45</v>
      </c>
      <c r="AB2519" t="s">
        <v>40</v>
      </c>
      <c r="AC2519" t="s">
        <v>46</v>
      </c>
      <c r="AD2519" s="10">
        <v>85.95</v>
      </c>
      <c r="AE2519" s="10">
        <v>3110.1</v>
      </c>
      <c r="AF2519" s="10">
        <v>0</v>
      </c>
      <c r="AG2519" s="10">
        <v>0</v>
      </c>
      <c r="AH2519" s="10">
        <v>308</v>
      </c>
      <c r="AI2519" s="10">
        <v>3418.1</v>
      </c>
      <c r="AJ2519" t="s">
        <v>57</v>
      </c>
      <c r="AK2519" t="s">
        <v>117</v>
      </c>
      <c r="AL2519" t="s">
        <v>802</v>
      </c>
      <c r="AM2519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519" t="str">
        <f t="shared" si="78"/>
        <v>19-29</v>
      </c>
      <c r="AO2519">
        <f t="shared" si="79"/>
        <v>1</v>
      </c>
      <c r="AP2519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520" spans="1:42" x14ac:dyDescent="0.25">
      <c r="A2520" t="s">
        <v>3548</v>
      </c>
      <c r="B2520" t="s">
        <v>39</v>
      </c>
      <c r="C2520" s="1">
        <v>49</v>
      </c>
      <c r="D2520" t="s">
        <v>43</v>
      </c>
      <c r="E2520">
        <v>0</v>
      </c>
      <c r="F2520" t="s">
        <v>970</v>
      </c>
      <c r="G2520" s="1">
        <v>92227</v>
      </c>
      <c r="H2520">
        <v>33.03933</v>
      </c>
      <c r="I2520">
        <v>-115.191857</v>
      </c>
      <c r="J2520">
        <v>0</v>
      </c>
      <c r="K2520" s="1">
        <v>27</v>
      </c>
      <c r="L2520" t="s">
        <v>42</v>
      </c>
      <c r="M2520" t="s">
        <v>40</v>
      </c>
      <c r="N2520" s="10">
        <v>35.17</v>
      </c>
      <c r="O2520" t="s">
        <v>40</v>
      </c>
      <c r="P2520" t="s">
        <v>40</v>
      </c>
      <c r="Q2520" t="s">
        <v>55</v>
      </c>
      <c r="R2520">
        <v>24</v>
      </c>
      <c r="S2520" t="s">
        <v>43</v>
      </c>
      <c r="T2520" t="s">
        <v>43</v>
      </c>
      <c r="U2520" t="s">
        <v>43</v>
      </c>
      <c r="V2520" t="s">
        <v>43</v>
      </c>
      <c r="W2520" t="s">
        <v>40</v>
      </c>
      <c r="X2520" t="s">
        <v>40</v>
      </c>
      <c r="Y2520" t="s">
        <v>40</v>
      </c>
      <c r="Z2520" t="s">
        <v>40</v>
      </c>
      <c r="AA2520" t="s">
        <v>51</v>
      </c>
      <c r="AB2520" t="s">
        <v>40</v>
      </c>
      <c r="AC2520" t="s">
        <v>56</v>
      </c>
      <c r="AD2520" s="10">
        <v>95.6</v>
      </c>
      <c r="AE2520" s="10">
        <v>2595.25</v>
      </c>
      <c r="AF2520" s="10">
        <v>0</v>
      </c>
      <c r="AG2520" s="10">
        <v>0</v>
      </c>
      <c r="AH2520" s="10">
        <v>949.59</v>
      </c>
      <c r="AI2520" s="10">
        <v>3544.84</v>
      </c>
      <c r="AJ2520" t="s">
        <v>47</v>
      </c>
      <c r="AM2520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520" t="str">
        <f t="shared" si="78"/>
        <v>40-49</v>
      </c>
      <c r="AO2520">
        <f t="shared" si="79"/>
        <v>0</v>
      </c>
      <c r="AP2520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521" spans="1:42" x14ac:dyDescent="0.25">
      <c r="A2521" t="s">
        <v>3549</v>
      </c>
      <c r="B2521" t="s">
        <v>39</v>
      </c>
      <c r="C2521" s="1">
        <v>73</v>
      </c>
      <c r="D2521" t="s">
        <v>40</v>
      </c>
      <c r="E2521">
        <v>0</v>
      </c>
      <c r="F2521" t="s">
        <v>989</v>
      </c>
      <c r="G2521" s="1">
        <v>92782</v>
      </c>
      <c r="H2521">
        <v>33.738543</v>
      </c>
      <c r="I2521">
        <v>-117.78504599999999</v>
      </c>
      <c r="J2521">
        <v>3</v>
      </c>
      <c r="K2521" s="1">
        <v>70</v>
      </c>
      <c r="L2521" t="s">
        <v>72</v>
      </c>
      <c r="M2521" t="s">
        <v>40</v>
      </c>
      <c r="N2521" s="10">
        <v>39.340000000000003</v>
      </c>
      <c r="O2521" t="s">
        <v>40</v>
      </c>
      <c r="P2521" t="s">
        <v>40</v>
      </c>
      <c r="Q2521" t="s">
        <v>55</v>
      </c>
      <c r="R2521">
        <v>13</v>
      </c>
      <c r="S2521" t="s">
        <v>43</v>
      </c>
      <c r="T2521" t="s">
        <v>40</v>
      </c>
      <c r="U2521" t="s">
        <v>43</v>
      </c>
      <c r="V2521" t="s">
        <v>40</v>
      </c>
      <c r="W2521" t="s">
        <v>40</v>
      </c>
      <c r="X2521" t="s">
        <v>40</v>
      </c>
      <c r="Y2521" t="s">
        <v>43</v>
      </c>
      <c r="Z2521" t="s">
        <v>40</v>
      </c>
      <c r="AA2521" t="s">
        <v>73</v>
      </c>
      <c r="AB2521" t="s">
        <v>40</v>
      </c>
      <c r="AC2521" t="s">
        <v>56</v>
      </c>
      <c r="AD2521" s="10">
        <v>104.45</v>
      </c>
      <c r="AE2521" s="10">
        <v>7349.35</v>
      </c>
      <c r="AF2521" s="10">
        <v>0</v>
      </c>
      <c r="AG2521" s="10">
        <v>0</v>
      </c>
      <c r="AH2521" s="10">
        <v>2753.8</v>
      </c>
      <c r="AI2521" s="10">
        <v>10103.15</v>
      </c>
      <c r="AJ2521" t="s">
        <v>47</v>
      </c>
      <c r="AM2521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521" t="str">
        <f t="shared" si="78"/>
        <v>60-80</v>
      </c>
      <c r="AO2521">
        <f t="shared" si="79"/>
        <v>0</v>
      </c>
      <c r="AP2521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522" spans="1:42" x14ac:dyDescent="0.25">
      <c r="A2522" t="s">
        <v>3550</v>
      </c>
      <c r="B2522" t="s">
        <v>39</v>
      </c>
      <c r="C2522" s="1">
        <v>41</v>
      </c>
      <c r="D2522" t="s">
        <v>43</v>
      </c>
      <c r="E2522">
        <v>0</v>
      </c>
      <c r="F2522" t="s">
        <v>151</v>
      </c>
      <c r="G2522" s="1">
        <v>92104</v>
      </c>
      <c r="H2522">
        <v>32.741498999999997</v>
      </c>
      <c r="I2522">
        <v>-117.127409</v>
      </c>
      <c r="J2522">
        <v>0</v>
      </c>
      <c r="K2522" s="1">
        <v>10</v>
      </c>
      <c r="L2522" t="s">
        <v>62</v>
      </c>
      <c r="M2522" t="s">
        <v>40</v>
      </c>
      <c r="N2522" s="10">
        <v>12.96</v>
      </c>
      <c r="O2522" t="s">
        <v>43</v>
      </c>
      <c r="P2522" t="s">
        <v>40</v>
      </c>
      <c r="Q2522" t="s">
        <v>79</v>
      </c>
      <c r="R2522">
        <v>29</v>
      </c>
      <c r="S2522" t="s">
        <v>43</v>
      </c>
      <c r="T2522" t="s">
        <v>43</v>
      </c>
      <c r="U2522" t="s">
        <v>40</v>
      </c>
      <c r="V2522" t="s">
        <v>40</v>
      </c>
      <c r="W2522" t="s">
        <v>43</v>
      </c>
      <c r="X2522" t="s">
        <v>43</v>
      </c>
      <c r="Y2522" t="s">
        <v>43</v>
      </c>
      <c r="Z2522" t="s">
        <v>40</v>
      </c>
      <c r="AA2522" t="s">
        <v>51</v>
      </c>
      <c r="AB2522" t="s">
        <v>43</v>
      </c>
      <c r="AC2522" t="s">
        <v>56</v>
      </c>
      <c r="AD2522" s="10">
        <v>54.25</v>
      </c>
      <c r="AE2522" s="10">
        <v>583</v>
      </c>
      <c r="AF2522" s="10">
        <v>0</v>
      </c>
      <c r="AG2522" s="10">
        <v>0</v>
      </c>
      <c r="AH2522" s="10">
        <v>129.6</v>
      </c>
      <c r="AI2522" s="10">
        <v>712.6</v>
      </c>
      <c r="AJ2522" t="s">
        <v>47</v>
      </c>
      <c r="AM252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522" t="str">
        <f t="shared" si="78"/>
        <v>40-49</v>
      </c>
      <c r="AO2522">
        <f t="shared" si="79"/>
        <v>0</v>
      </c>
      <c r="AP2522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2523" spans="1:42" x14ac:dyDescent="0.25">
      <c r="A2523" t="s">
        <v>3551</v>
      </c>
      <c r="B2523" t="s">
        <v>49</v>
      </c>
      <c r="C2523" s="1">
        <v>67</v>
      </c>
      <c r="D2523" t="s">
        <v>40</v>
      </c>
      <c r="E2523">
        <v>0</v>
      </c>
      <c r="F2523" t="s">
        <v>3552</v>
      </c>
      <c r="G2523" s="1">
        <v>92278</v>
      </c>
      <c r="H2523">
        <v>34.457828999999997</v>
      </c>
      <c r="I2523">
        <v>-116.139589</v>
      </c>
      <c r="J2523">
        <v>2</v>
      </c>
      <c r="K2523" s="1">
        <v>55</v>
      </c>
      <c r="L2523" t="s">
        <v>42</v>
      </c>
      <c r="M2523" t="s">
        <v>40</v>
      </c>
      <c r="N2523" s="10">
        <v>9.08</v>
      </c>
      <c r="O2523" t="s">
        <v>40</v>
      </c>
      <c r="P2523" t="s">
        <v>40</v>
      </c>
      <c r="Q2523" t="s">
        <v>44</v>
      </c>
      <c r="R2523">
        <v>23</v>
      </c>
      <c r="S2523" t="s">
        <v>40</v>
      </c>
      <c r="T2523" t="s">
        <v>40</v>
      </c>
      <c r="U2523" t="s">
        <v>43</v>
      </c>
      <c r="V2523" t="s">
        <v>43</v>
      </c>
      <c r="W2523" t="s">
        <v>43</v>
      </c>
      <c r="X2523" t="s">
        <v>43</v>
      </c>
      <c r="Y2523" t="s">
        <v>43</v>
      </c>
      <c r="Z2523" t="s">
        <v>40</v>
      </c>
      <c r="AA2523" t="s">
        <v>45</v>
      </c>
      <c r="AB2523" t="s">
        <v>43</v>
      </c>
      <c r="AC2523" t="s">
        <v>46</v>
      </c>
      <c r="AD2523" s="10">
        <v>60</v>
      </c>
      <c r="AE2523" s="10">
        <v>3316.1</v>
      </c>
      <c r="AF2523" s="10">
        <v>0</v>
      </c>
      <c r="AG2523" s="10">
        <v>0</v>
      </c>
      <c r="AH2523" s="10">
        <v>499.4</v>
      </c>
      <c r="AI2523" s="10">
        <v>3815.5</v>
      </c>
      <c r="AJ2523" t="s">
        <v>47</v>
      </c>
      <c r="AM252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523" t="str">
        <f t="shared" si="78"/>
        <v>60-80</v>
      </c>
      <c r="AO2523">
        <f t="shared" si="79"/>
        <v>0</v>
      </c>
      <c r="AP252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524" spans="1:42" x14ac:dyDescent="0.25">
      <c r="A2524" t="s">
        <v>3553</v>
      </c>
      <c r="B2524" t="s">
        <v>49</v>
      </c>
      <c r="C2524" s="1">
        <v>35</v>
      </c>
      <c r="D2524" t="s">
        <v>43</v>
      </c>
      <c r="E2524">
        <v>0</v>
      </c>
      <c r="F2524" t="s">
        <v>3300</v>
      </c>
      <c r="G2524" s="1">
        <v>95236</v>
      </c>
      <c r="H2524">
        <v>38.047745999999997</v>
      </c>
      <c r="I2524">
        <v>-121.03049900000001</v>
      </c>
      <c r="J2524">
        <v>0</v>
      </c>
      <c r="K2524" s="1">
        <v>31</v>
      </c>
      <c r="L2524" t="s">
        <v>42</v>
      </c>
      <c r="M2524" t="s">
        <v>43</v>
      </c>
      <c r="P2524" t="s">
        <v>40</v>
      </c>
      <c r="Q2524" t="s">
        <v>79</v>
      </c>
      <c r="R2524">
        <v>5</v>
      </c>
      <c r="S2524" t="s">
        <v>43</v>
      </c>
      <c r="T2524" t="s">
        <v>43</v>
      </c>
      <c r="U2524" t="s">
        <v>40</v>
      </c>
      <c r="V2524" t="s">
        <v>43</v>
      </c>
      <c r="W2524" t="s">
        <v>40</v>
      </c>
      <c r="X2524" t="s">
        <v>40</v>
      </c>
      <c r="Y2524" t="s">
        <v>40</v>
      </c>
      <c r="Z2524" t="s">
        <v>40</v>
      </c>
      <c r="AA2524" t="s">
        <v>45</v>
      </c>
      <c r="AB2524" t="s">
        <v>40</v>
      </c>
      <c r="AC2524" t="s">
        <v>56</v>
      </c>
      <c r="AD2524" s="10">
        <v>50.05</v>
      </c>
      <c r="AE2524" s="10">
        <v>1523.4</v>
      </c>
      <c r="AF2524" s="10">
        <v>0</v>
      </c>
      <c r="AG2524" s="10">
        <v>0</v>
      </c>
      <c r="AH2524" s="10">
        <v>0</v>
      </c>
      <c r="AI2524" s="10">
        <v>1523.4</v>
      </c>
      <c r="AJ2524" t="s">
        <v>47</v>
      </c>
      <c r="AM2524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524" t="str">
        <f t="shared" si="78"/>
        <v>30-39</v>
      </c>
      <c r="AO2524">
        <f t="shared" si="79"/>
        <v>0</v>
      </c>
      <c r="AP2524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2525" spans="1:42" x14ac:dyDescent="0.25">
      <c r="A2525" t="s">
        <v>3554</v>
      </c>
      <c r="B2525" t="s">
        <v>49</v>
      </c>
      <c r="C2525" s="1">
        <v>68</v>
      </c>
      <c r="D2525" t="s">
        <v>43</v>
      </c>
      <c r="E2525">
        <v>0</v>
      </c>
      <c r="F2525" t="s">
        <v>3555</v>
      </c>
      <c r="G2525" s="1">
        <v>91748</v>
      </c>
      <c r="H2525">
        <v>33.976753000000002</v>
      </c>
      <c r="I2525">
        <v>-117.897367</v>
      </c>
      <c r="J2525">
        <v>0</v>
      </c>
      <c r="K2525" s="1">
        <v>13</v>
      </c>
      <c r="L2525" t="s">
        <v>62</v>
      </c>
      <c r="M2525" t="s">
        <v>40</v>
      </c>
      <c r="N2525" s="10">
        <v>32.68</v>
      </c>
      <c r="O2525" t="s">
        <v>40</v>
      </c>
      <c r="P2525" t="s">
        <v>40</v>
      </c>
      <c r="Q2525" t="s">
        <v>44</v>
      </c>
      <c r="R2525">
        <v>11</v>
      </c>
      <c r="S2525" t="s">
        <v>43</v>
      </c>
      <c r="T2525" t="s">
        <v>40</v>
      </c>
      <c r="U2525" t="s">
        <v>40</v>
      </c>
      <c r="V2525" t="s">
        <v>43</v>
      </c>
      <c r="W2525" t="s">
        <v>40</v>
      </c>
      <c r="X2525" t="s">
        <v>40</v>
      </c>
      <c r="Y2525" t="s">
        <v>43</v>
      </c>
      <c r="Z2525" t="s">
        <v>43</v>
      </c>
      <c r="AA2525" t="s">
        <v>51</v>
      </c>
      <c r="AB2525" t="s">
        <v>40</v>
      </c>
      <c r="AC2525" t="s">
        <v>56</v>
      </c>
      <c r="AD2525" s="10">
        <v>106.9</v>
      </c>
      <c r="AE2525" s="10">
        <v>1364.3</v>
      </c>
      <c r="AF2525" s="10">
        <v>0</v>
      </c>
      <c r="AG2525" s="10">
        <v>10</v>
      </c>
      <c r="AH2525" s="10">
        <v>424.84</v>
      </c>
      <c r="AI2525" s="10">
        <v>1799.14</v>
      </c>
      <c r="AJ2525" t="s">
        <v>57</v>
      </c>
      <c r="AK2525" t="s">
        <v>58</v>
      </c>
      <c r="AL2525" t="s">
        <v>59</v>
      </c>
      <c r="AM2525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2525" t="str">
        <f t="shared" si="78"/>
        <v>60-80</v>
      </c>
      <c r="AO2525">
        <f t="shared" si="79"/>
        <v>1</v>
      </c>
      <c r="AP2525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526" spans="1:42" x14ac:dyDescent="0.25">
      <c r="A2526" t="s">
        <v>3556</v>
      </c>
      <c r="B2526" t="s">
        <v>49</v>
      </c>
      <c r="C2526" s="1">
        <v>53</v>
      </c>
      <c r="D2526" t="s">
        <v>40</v>
      </c>
      <c r="E2526">
        <v>1</v>
      </c>
      <c r="F2526" t="s">
        <v>1226</v>
      </c>
      <c r="G2526" s="1">
        <v>91502</v>
      </c>
      <c r="H2526">
        <v>34.177267000000001</v>
      </c>
      <c r="I2526">
        <v>-118.31003</v>
      </c>
      <c r="J2526">
        <v>1</v>
      </c>
      <c r="K2526" s="1">
        <v>64</v>
      </c>
      <c r="L2526" t="s">
        <v>42</v>
      </c>
      <c r="M2526" t="s">
        <v>40</v>
      </c>
      <c r="N2526" s="10">
        <v>13.73</v>
      </c>
      <c r="O2526" t="s">
        <v>40</v>
      </c>
      <c r="P2526" t="s">
        <v>40</v>
      </c>
      <c r="Q2526" t="s">
        <v>55</v>
      </c>
      <c r="R2526">
        <v>12</v>
      </c>
      <c r="S2526" t="s">
        <v>43</v>
      </c>
      <c r="T2526" t="s">
        <v>40</v>
      </c>
      <c r="U2526" t="s">
        <v>40</v>
      </c>
      <c r="V2526" t="s">
        <v>40</v>
      </c>
      <c r="W2526" t="s">
        <v>40</v>
      </c>
      <c r="X2526" t="s">
        <v>40</v>
      </c>
      <c r="Y2526" t="s">
        <v>40</v>
      </c>
      <c r="Z2526" t="s">
        <v>40</v>
      </c>
      <c r="AA2526" t="s">
        <v>73</v>
      </c>
      <c r="AB2526" t="s">
        <v>40</v>
      </c>
      <c r="AC2526" t="s">
        <v>46</v>
      </c>
      <c r="AD2526" s="10">
        <v>109.2</v>
      </c>
      <c r="AE2526" s="10">
        <v>6741.15</v>
      </c>
      <c r="AF2526" s="10">
        <v>17.3</v>
      </c>
      <c r="AG2526" s="10">
        <v>0</v>
      </c>
      <c r="AH2526" s="10">
        <v>878.72</v>
      </c>
      <c r="AI2526" s="10">
        <v>7602.57</v>
      </c>
      <c r="AJ2526" t="s">
        <v>47</v>
      </c>
      <c r="AM252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526" t="str">
        <f t="shared" si="78"/>
        <v>50-59</v>
      </c>
      <c r="AO2526">
        <f t="shared" si="79"/>
        <v>0</v>
      </c>
      <c r="AP2526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527" spans="1:42" x14ac:dyDescent="0.25">
      <c r="A2527" t="s">
        <v>3557</v>
      </c>
      <c r="B2527" t="s">
        <v>39</v>
      </c>
      <c r="C2527" s="1">
        <v>59</v>
      </c>
      <c r="D2527" t="s">
        <v>40</v>
      </c>
      <c r="E2527">
        <v>0</v>
      </c>
      <c r="F2527" t="s">
        <v>3558</v>
      </c>
      <c r="G2527" s="1">
        <v>94020</v>
      </c>
      <c r="H2527">
        <v>37.285677</v>
      </c>
      <c r="I2527">
        <v>-122.224165</v>
      </c>
      <c r="J2527">
        <v>10</v>
      </c>
      <c r="K2527" s="1">
        <v>71</v>
      </c>
      <c r="L2527" t="s">
        <v>42</v>
      </c>
      <c r="M2527" t="s">
        <v>40</v>
      </c>
      <c r="N2527" s="10">
        <v>33</v>
      </c>
      <c r="O2527" t="s">
        <v>40</v>
      </c>
      <c r="P2527" t="s">
        <v>43</v>
      </c>
      <c r="AA2527" t="s">
        <v>73</v>
      </c>
      <c r="AB2527" t="s">
        <v>40</v>
      </c>
      <c r="AC2527" t="s">
        <v>46</v>
      </c>
      <c r="AD2527" s="10">
        <v>24.45</v>
      </c>
      <c r="AE2527" s="10">
        <v>1681.6</v>
      </c>
      <c r="AF2527" s="10">
        <v>0</v>
      </c>
      <c r="AG2527" s="10">
        <v>0</v>
      </c>
      <c r="AH2527" s="10">
        <v>2343</v>
      </c>
      <c r="AI2527" s="10">
        <v>4024.6</v>
      </c>
      <c r="AJ2527" t="s">
        <v>47</v>
      </c>
      <c r="AM252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527" t="str">
        <f t="shared" si="78"/>
        <v>50-59</v>
      </c>
      <c r="AO2527">
        <f t="shared" si="79"/>
        <v>0</v>
      </c>
      <c r="AP2527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528" spans="1:42" x14ac:dyDescent="0.25">
      <c r="A2528" t="s">
        <v>3559</v>
      </c>
      <c r="B2528" t="s">
        <v>39</v>
      </c>
      <c r="C2528" s="1">
        <v>61</v>
      </c>
      <c r="D2528" t="s">
        <v>40</v>
      </c>
      <c r="E2528">
        <v>2</v>
      </c>
      <c r="F2528" t="s">
        <v>126</v>
      </c>
      <c r="G2528" s="1">
        <v>95355</v>
      </c>
      <c r="H2528">
        <v>37.672905999999998</v>
      </c>
      <c r="I2528">
        <v>-120.946594</v>
      </c>
      <c r="J2528">
        <v>2</v>
      </c>
      <c r="K2528" s="1">
        <v>66</v>
      </c>
      <c r="L2528" t="s">
        <v>42</v>
      </c>
      <c r="M2528" t="s">
        <v>40</v>
      </c>
      <c r="N2528" s="10">
        <v>20.11</v>
      </c>
      <c r="O2528" t="s">
        <v>40</v>
      </c>
      <c r="P2528" t="s">
        <v>40</v>
      </c>
      <c r="Q2528" t="s">
        <v>55</v>
      </c>
      <c r="R2528">
        <v>25</v>
      </c>
      <c r="S2528" t="s">
        <v>40</v>
      </c>
      <c r="T2528" t="s">
        <v>40</v>
      </c>
      <c r="U2528" t="s">
        <v>40</v>
      </c>
      <c r="V2528" t="s">
        <v>43</v>
      </c>
      <c r="W2528" t="s">
        <v>40</v>
      </c>
      <c r="X2528" t="s">
        <v>40</v>
      </c>
      <c r="Y2528" t="s">
        <v>40</v>
      </c>
      <c r="Z2528" t="s">
        <v>43</v>
      </c>
      <c r="AA2528" t="s">
        <v>73</v>
      </c>
      <c r="AB2528" t="s">
        <v>43</v>
      </c>
      <c r="AC2528" t="s">
        <v>56</v>
      </c>
      <c r="AD2528" s="10">
        <v>109.25</v>
      </c>
      <c r="AE2528" s="10">
        <v>7082.5</v>
      </c>
      <c r="AF2528" s="10">
        <v>0</v>
      </c>
      <c r="AG2528" s="10">
        <v>80</v>
      </c>
      <c r="AH2528" s="10">
        <v>1327.26</v>
      </c>
      <c r="AI2528" s="10">
        <v>8489.76</v>
      </c>
      <c r="AJ2528" t="s">
        <v>47</v>
      </c>
      <c r="AM252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528" t="str">
        <f t="shared" si="78"/>
        <v>60-80</v>
      </c>
      <c r="AO2528">
        <f t="shared" si="79"/>
        <v>0</v>
      </c>
      <c r="AP2528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529" spans="1:42" x14ac:dyDescent="0.25">
      <c r="A2529" t="s">
        <v>3560</v>
      </c>
      <c r="B2529" t="s">
        <v>39</v>
      </c>
      <c r="C2529" s="1">
        <v>44</v>
      </c>
      <c r="D2529" t="s">
        <v>40</v>
      </c>
      <c r="E2529">
        <v>2</v>
      </c>
      <c r="F2529" t="s">
        <v>2147</v>
      </c>
      <c r="G2529" s="1">
        <v>92584</v>
      </c>
      <c r="H2529">
        <v>33.653337999999998</v>
      </c>
      <c r="I2529">
        <v>-117.178271</v>
      </c>
      <c r="J2529">
        <v>3</v>
      </c>
      <c r="K2529" s="1">
        <v>52</v>
      </c>
      <c r="L2529" t="s">
        <v>42</v>
      </c>
      <c r="M2529" t="s">
        <v>40</v>
      </c>
      <c r="N2529" s="10">
        <v>9.8699999999999992</v>
      </c>
      <c r="O2529" t="s">
        <v>43</v>
      </c>
      <c r="P2529" t="s">
        <v>43</v>
      </c>
      <c r="AA2529" t="s">
        <v>73</v>
      </c>
      <c r="AB2529" t="s">
        <v>43</v>
      </c>
      <c r="AC2529" t="s">
        <v>46</v>
      </c>
      <c r="AD2529" s="10">
        <v>19.350000000000001</v>
      </c>
      <c r="AE2529" s="10">
        <v>1031.7</v>
      </c>
      <c r="AF2529" s="10">
        <v>0</v>
      </c>
      <c r="AG2529" s="10">
        <v>0</v>
      </c>
      <c r="AH2529" s="10">
        <v>513.24</v>
      </c>
      <c r="AI2529" s="10">
        <v>1544.94</v>
      </c>
      <c r="AJ2529" t="s">
        <v>47</v>
      </c>
      <c r="AM252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529" t="str">
        <f t="shared" si="78"/>
        <v>40-49</v>
      </c>
      <c r="AO2529">
        <f t="shared" si="79"/>
        <v>0</v>
      </c>
      <c r="AP2529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530" spans="1:42" x14ac:dyDescent="0.25">
      <c r="A2530" t="s">
        <v>3561</v>
      </c>
      <c r="B2530" t="s">
        <v>49</v>
      </c>
      <c r="C2530" s="1">
        <v>32</v>
      </c>
      <c r="D2530" t="s">
        <v>43</v>
      </c>
      <c r="E2530">
        <v>0</v>
      </c>
      <c r="F2530" t="s">
        <v>3562</v>
      </c>
      <c r="G2530" s="1">
        <v>92548</v>
      </c>
      <c r="H2530">
        <v>33.761893999999998</v>
      </c>
      <c r="I2530">
        <v>-117.120868</v>
      </c>
      <c r="J2530">
        <v>0</v>
      </c>
      <c r="K2530" s="1">
        <v>2</v>
      </c>
      <c r="L2530" t="s">
        <v>42</v>
      </c>
      <c r="M2530" t="s">
        <v>40</v>
      </c>
      <c r="N2530" s="10">
        <v>19.87</v>
      </c>
      <c r="O2530" t="s">
        <v>43</v>
      </c>
      <c r="P2530" t="s">
        <v>40</v>
      </c>
      <c r="Q2530" t="s">
        <v>79</v>
      </c>
      <c r="R2530">
        <v>19</v>
      </c>
      <c r="S2530" t="s">
        <v>40</v>
      </c>
      <c r="T2530" t="s">
        <v>43</v>
      </c>
      <c r="U2530" t="s">
        <v>43</v>
      </c>
      <c r="V2530" t="s">
        <v>40</v>
      </c>
      <c r="W2530" t="s">
        <v>43</v>
      </c>
      <c r="X2530" t="s">
        <v>43</v>
      </c>
      <c r="Y2530" t="s">
        <v>43</v>
      </c>
      <c r="Z2530" t="s">
        <v>40</v>
      </c>
      <c r="AA2530" t="s">
        <v>51</v>
      </c>
      <c r="AB2530" t="s">
        <v>40</v>
      </c>
      <c r="AC2530" t="s">
        <v>46</v>
      </c>
      <c r="AD2530" s="10">
        <v>54.45</v>
      </c>
      <c r="AE2530" s="10">
        <v>87.3</v>
      </c>
      <c r="AF2530" s="10">
        <v>0</v>
      </c>
      <c r="AG2530" s="10">
        <v>0</v>
      </c>
      <c r="AH2530" s="10">
        <v>39.74</v>
      </c>
      <c r="AI2530" s="10">
        <v>127.04</v>
      </c>
      <c r="AJ2530" t="s">
        <v>98</v>
      </c>
      <c r="AM2530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530" t="str">
        <f t="shared" si="78"/>
        <v>30-39</v>
      </c>
      <c r="AO2530">
        <f t="shared" si="79"/>
        <v>0</v>
      </c>
      <c r="AP2530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2531" spans="1:42" x14ac:dyDescent="0.25">
      <c r="A2531" t="s">
        <v>3563</v>
      </c>
      <c r="B2531" t="s">
        <v>39</v>
      </c>
      <c r="C2531" s="1">
        <v>71</v>
      </c>
      <c r="D2531" t="s">
        <v>40</v>
      </c>
      <c r="E2531">
        <v>0</v>
      </c>
      <c r="F2531" t="s">
        <v>3564</v>
      </c>
      <c r="G2531" s="1">
        <v>96091</v>
      </c>
      <c r="H2531">
        <v>41.081847000000003</v>
      </c>
      <c r="I2531">
        <v>-122.70054500000001</v>
      </c>
      <c r="J2531">
        <v>1</v>
      </c>
      <c r="K2531" s="1">
        <v>14</v>
      </c>
      <c r="L2531" t="s">
        <v>42</v>
      </c>
      <c r="M2531" t="s">
        <v>40</v>
      </c>
      <c r="N2531" s="10">
        <v>47.01</v>
      </c>
      <c r="O2531" t="s">
        <v>40</v>
      </c>
      <c r="P2531" t="s">
        <v>40</v>
      </c>
      <c r="Q2531" t="s">
        <v>55</v>
      </c>
      <c r="R2531">
        <v>19</v>
      </c>
      <c r="S2531" t="s">
        <v>43</v>
      </c>
      <c r="T2531" t="s">
        <v>40</v>
      </c>
      <c r="U2531" t="s">
        <v>43</v>
      </c>
      <c r="V2531" t="s">
        <v>43</v>
      </c>
      <c r="W2531" t="s">
        <v>40</v>
      </c>
      <c r="X2531" t="s">
        <v>40</v>
      </c>
      <c r="Y2531" t="s">
        <v>43</v>
      </c>
      <c r="Z2531" t="s">
        <v>40</v>
      </c>
      <c r="AA2531" t="s">
        <v>51</v>
      </c>
      <c r="AB2531" t="s">
        <v>40</v>
      </c>
      <c r="AC2531" t="s">
        <v>56</v>
      </c>
      <c r="AD2531" s="10">
        <v>100.2</v>
      </c>
      <c r="AE2531" s="10">
        <v>1369.8</v>
      </c>
      <c r="AF2531" s="10">
        <v>0</v>
      </c>
      <c r="AG2531" s="10">
        <v>0</v>
      </c>
      <c r="AH2531" s="10">
        <v>658.14</v>
      </c>
      <c r="AI2531" s="10">
        <v>2027.94</v>
      </c>
      <c r="AJ2531" t="s">
        <v>57</v>
      </c>
      <c r="AK2531" t="s">
        <v>63</v>
      </c>
      <c r="AL2531" t="s">
        <v>433</v>
      </c>
      <c r="AM2531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2531" t="str">
        <f t="shared" si="78"/>
        <v>60-80</v>
      </c>
      <c r="AO2531">
        <f t="shared" si="79"/>
        <v>1</v>
      </c>
      <c r="AP2531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532" spans="1:42" x14ac:dyDescent="0.25">
      <c r="A2532" t="s">
        <v>3565</v>
      </c>
      <c r="B2532" t="s">
        <v>39</v>
      </c>
      <c r="C2532" s="1">
        <v>44</v>
      </c>
      <c r="D2532" t="s">
        <v>40</v>
      </c>
      <c r="E2532">
        <v>0</v>
      </c>
      <c r="F2532" t="s">
        <v>796</v>
      </c>
      <c r="G2532" s="1">
        <v>95073</v>
      </c>
      <c r="H2532">
        <v>37.023668999999998</v>
      </c>
      <c r="I2532">
        <v>-121.946461</v>
      </c>
      <c r="J2532">
        <v>2</v>
      </c>
      <c r="K2532" s="1">
        <v>57</v>
      </c>
      <c r="L2532" t="s">
        <v>42</v>
      </c>
      <c r="M2532" t="s">
        <v>43</v>
      </c>
      <c r="P2532" t="s">
        <v>40</v>
      </c>
      <c r="Q2532" t="s">
        <v>79</v>
      </c>
      <c r="R2532">
        <v>14</v>
      </c>
      <c r="S2532" t="s">
        <v>40</v>
      </c>
      <c r="T2532" t="s">
        <v>43</v>
      </c>
      <c r="U2532" t="s">
        <v>40</v>
      </c>
      <c r="V2532" t="s">
        <v>40</v>
      </c>
      <c r="W2532" t="s">
        <v>43</v>
      </c>
      <c r="X2532" t="s">
        <v>40</v>
      </c>
      <c r="Y2532" t="s">
        <v>40</v>
      </c>
      <c r="Z2532" t="s">
        <v>40</v>
      </c>
      <c r="AA2532" t="s">
        <v>51</v>
      </c>
      <c r="AB2532" t="s">
        <v>40</v>
      </c>
      <c r="AC2532" t="s">
        <v>56</v>
      </c>
      <c r="AD2532" s="10">
        <v>49.9</v>
      </c>
      <c r="AE2532" s="10">
        <v>2782.4</v>
      </c>
      <c r="AF2532" s="10">
        <v>0</v>
      </c>
      <c r="AG2532" s="10">
        <v>0</v>
      </c>
      <c r="AH2532" s="10">
        <v>0</v>
      </c>
      <c r="AI2532" s="10">
        <v>2782.4</v>
      </c>
      <c r="AJ2532" t="s">
        <v>47</v>
      </c>
      <c r="AM253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532" t="str">
        <f t="shared" si="78"/>
        <v>40-49</v>
      </c>
      <c r="AO2532">
        <f t="shared" si="79"/>
        <v>0</v>
      </c>
      <c r="AP2532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2533" spans="1:42" x14ac:dyDescent="0.25">
      <c r="A2533" t="s">
        <v>3566</v>
      </c>
      <c r="B2533" t="s">
        <v>49</v>
      </c>
      <c r="C2533" s="1">
        <v>34</v>
      </c>
      <c r="D2533" t="s">
        <v>43</v>
      </c>
      <c r="E2533">
        <v>0</v>
      </c>
      <c r="F2533" t="s">
        <v>135</v>
      </c>
      <c r="G2533" s="1">
        <v>90065</v>
      </c>
      <c r="H2533">
        <v>34.108832999999997</v>
      </c>
      <c r="I2533">
        <v>-118.229715</v>
      </c>
      <c r="J2533">
        <v>0</v>
      </c>
      <c r="K2533" s="1">
        <v>21</v>
      </c>
      <c r="L2533" t="s">
        <v>62</v>
      </c>
      <c r="M2533" t="s">
        <v>40</v>
      </c>
      <c r="N2533" s="10">
        <v>44.01</v>
      </c>
      <c r="O2533" t="s">
        <v>43</v>
      </c>
      <c r="P2533" t="s">
        <v>43</v>
      </c>
      <c r="AA2533" t="s">
        <v>51</v>
      </c>
      <c r="AB2533" t="s">
        <v>40</v>
      </c>
      <c r="AC2533" t="s">
        <v>46</v>
      </c>
      <c r="AD2533" s="10">
        <v>19.95</v>
      </c>
      <c r="AE2533" s="10">
        <v>416.4</v>
      </c>
      <c r="AF2533" s="10">
        <v>0</v>
      </c>
      <c r="AG2533" s="10">
        <v>0</v>
      </c>
      <c r="AH2533" s="10">
        <v>924.21</v>
      </c>
      <c r="AI2533" s="10">
        <v>1340.61</v>
      </c>
      <c r="AJ2533" t="s">
        <v>47</v>
      </c>
      <c r="AM2533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2533" t="str">
        <f t="shared" si="78"/>
        <v>30-39</v>
      </c>
      <c r="AO2533">
        <f t="shared" si="79"/>
        <v>0</v>
      </c>
      <c r="AP2533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534" spans="1:42" x14ac:dyDescent="0.25">
      <c r="A2534" t="s">
        <v>3567</v>
      </c>
      <c r="B2534" t="s">
        <v>39</v>
      </c>
      <c r="C2534" s="1">
        <v>49</v>
      </c>
      <c r="D2534" t="s">
        <v>43</v>
      </c>
      <c r="E2534">
        <v>0</v>
      </c>
      <c r="F2534" t="s">
        <v>3568</v>
      </c>
      <c r="G2534" s="1">
        <v>95326</v>
      </c>
      <c r="H2534">
        <v>37.592300000000002</v>
      </c>
      <c r="I2534">
        <v>-120.85328800000001</v>
      </c>
      <c r="J2534">
        <v>0</v>
      </c>
      <c r="K2534" s="1">
        <v>9</v>
      </c>
      <c r="L2534" t="s">
        <v>42</v>
      </c>
      <c r="M2534" t="s">
        <v>40</v>
      </c>
      <c r="N2534" s="10">
        <v>24.52</v>
      </c>
      <c r="O2534" t="s">
        <v>43</v>
      </c>
      <c r="P2534" t="s">
        <v>40</v>
      </c>
      <c r="Q2534" t="s">
        <v>55</v>
      </c>
      <c r="R2534">
        <v>9</v>
      </c>
      <c r="S2534" t="s">
        <v>43</v>
      </c>
      <c r="T2534" t="s">
        <v>43</v>
      </c>
      <c r="U2534" t="s">
        <v>43</v>
      </c>
      <c r="V2534" t="s">
        <v>43</v>
      </c>
      <c r="W2534" t="s">
        <v>43</v>
      </c>
      <c r="X2534" t="s">
        <v>43</v>
      </c>
      <c r="Y2534" t="s">
        <v>43</v>
      </c>
      <c r="Z2534" t="s">
        <v>40</v>
      </c>
      <c r="AA2534" t="s">
        <v>51</v>
      </c>
      <c r="AB2534" t="s">
        <v>43</v>
      </c>
      <c r="AC2534" t="s">
        <v>56</v>
      </c>
      <c r="AD2534" s="10">
        <v>71</v>
      </c>
      <c r="AE2534" s="10">
        <v>672.55</v>
      </c>
      <c r="AF2534" s="10">
        <v>8.35</v>
      </c>
      <c r="AG2534" s="10">
        <v>0</v>
      </c>
      <c r="AH2534" s="10">
        <v>220.68</v>
      </c>
      <c r="AI2534" s="10">
        <v>884.88</v>
      </c>
      <c r="AJ2534" t="s">
        <v>57</v>
      </c>
      <c r="AK2534" t="s">
        <v>58</v>
      </c>
      <c r="AL2534" t="s">
        <v>214</v>
      </c>
      <c r="AM253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534" t="str">
        <f t="shared" si="78"/>
        <v>40-49</v>
      </c>
      <c r="AO2534">
        <f t="shared" si="79"/>
        <v>1</v>
      </c>
      <c r="AP253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535" spans="1:42" x14ac:dyDescent="0.25">
      <c r="A2535" t="s">
        <v>3569</v>
      </c>
      <c r="B2535" t="s">
        <v>39</v>
      </c>
      <c r="C2535" s="1">
        <v>28</v>
      </c>
      <c r="D2535" t="s">
        <v>43</v>
      </c>
      <c r="E2535">
        <v>0</v>
      </c>
      <c r="F2535" t="s">
        <v>978</v>
      </c>
      <c r="G2535" s="1">
        <v>92806</v>
      </c>
      <c r="H2535">
        <v>33.837960000000002</v>
      </c>
      <c r="I2535">
        <v>-117.87049399999999</v>
      </c>
      <c r="J2535">
        <v>0</v>
      </c>
      <c r="K2535" s="1">
        <v>1</v>
      </c>
      <c r="L2535" t="s">
        <v>42</v>
      </c>
      <c r="M2535" t="s">
        <v>40</v>
      </c>
      <c r="N2535" s="10">
        <v>4.13</v>
      </c>
      <c r="O2535" t="s">
        <v>43</v>
      </c>
      <c r="P2535" t="s">
        <v>40</v>
      </c>
      <c r="Q2535" t="s">
        <v>55</v>
      </c>
      <c r="R2535">
        <v>51</v>
      </c>
      <c r="S2535" t="s">
        <v>40</v>
      </c>
      <c r="T2535" t="s">
        <v>43</v>
      </c>
      <c r="U2535" t="s">
        <v>43</v>
      </c>
      <c r="V2535" t="s">
        <v>43</v>
      </c>
      <c r="W2535" t="s">
        <v>43</v>
      </c>
      <c r="X2535" t="s">
        <v>43</v>
      </c>
      <c r="Y2535" t="s">
        <v>43</v>
      </c>
      <c r="Z2535" t="s">
        <v>40</v>
      </c>
      <c r="AA2535" t="s">
        <v>51</v>
      </c>
      <c r="AB2535" t="s">
        <v>43</v>
      </c>
      <c r="AC2535" t="s">
        <v>183</v>
      </c>
      <c r="AD2535" s="10">
        <v>75.3</v>
      </c>
      <c r="AE2535" s="10">
        <v>75.3</v>
      </c>
      <c r="AF2535" s="10">
        <v>0</v>
      </c>
      <c r="AG2535" s="10">
        <v>0</v>
      </c>
      <c r="AH2535" s="10">
        <v>4.13</v>
      </c>
      <c r="AI2535" s="10">
        <v>79.430000000000007</v>
      </c>
      <c r="AJ2535" t="s">
        <v>57</v>
      </c>
      <c r="AK2535" t="s">
        <v>58</v>
      </c>
      <c r="AL2535" t="s">
        <v>59</v>
      </c>
      <c r="AM253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535" t="str">
        <f t="shared" si="78"/>
        <v>19-29</v>
      </c>
      <c r="AO2535">
        <f t="shared" si="79"/>
        <v>1</v>
      </c>
      <c r="AP253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536" spans="1:42" x14ac:dyDescent="0.25">
      <c r="A2536" t="s">
        <v>3570</v>
      </c>
      <c r="B2536" t="s">
        <v>39</v>
      </c>
      <c r="C2536" s="1">
        <v>19</v>
      </c>
      <c r="D2536" t="s">
        <v>43</v>
      </c>
      <c r="E2536">
        <v>0</v>
      </c>
      <c r="F2536" t="s">
        <v>1191</v>
      </c>
      <c r="G2536" s="1">
        <v>95941</v>
      </c>
      <c r="H2536">
        <v>39.531027999999999</v>
      </c>
      <c r="I2536">
        <v>-121.24807</v>
      </c>
      <c r="J2536">
        <v>0</v>
      </c>
      <c r="K2536" s="1">
        <v>8</v>
      </c>
      <c r="L2536" t="s">
        <v>42</v>
      </c>
      <c r="M2536" t="s">
        <v>40</v>
      </c>
      <c r="N2536" s="10">
        <v>45.04</v>
      </c>
      <c r="O2536" t="s">
        <v>43</v>
      </c>
      <c r="P2536" t="s">
        <v>40</v>
      </c>
      <c r="Q2536" t="s">
        <v>79</v>
      </c>
      <c r="R2536">
        <v>73</v>
      </c>
      <c r="S2536" t="s">
        <v>43</v>
      </c>
      <c r="T2536" t="s">
        <v>43</v>
      </c>
      <c r="U2536" t="s">
        <v>40</v>
      </c>
      <c r="V2536" t="s">
        <v>40</v>
      </c>
      <c r="W2536" t="s">
        <v>43</v>
      </c>
      <c r="X2536" t="s">
        <v>40</v>
      </c>
      <c r="Y2536" t="s">
        <v>40</v>
      </c>
      <c r="Z2536" t="s">
        <v>43</v>
      </c>
      <c r="AA2536" t="s">
        <v>51</v>
      </c>
      <c r="AB2536" t="s">
        <v>43</v>
      </c>
      <c r="AC2536" t="s">
        <v>183</v>
      </c>
      <c r="AD2536" s="10">
        <v>64.099999999999994</v>
      </c>
      <c r="AE2536" s="10">
        <v>504.05</v>
      </c>
      <c r="AF2536" s="10">
        <v>0</v>
      </c>
      <c r="AG2536" s="10">
        <v>10</v>
      </c>
      <c r="AH2536" s="10">
        <v>360.32</v>
      </c>
      <c r="AI2536" s="10">
        <v>874.37</v>
      </c>
      <c r="AJ2536" t="s">
        <v>47</v>
      </c>
      <c r="AM253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536" t="str">
        <f t="shared" si="78"/>
        <v>19-29</v>
      </c>
      <c r="AO2536">
        <f t="shared" si="79"/>
        <v>0</v>
      </c>
      <c r="AP253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537" spans="1:42" x14ac:dyDescent="0.25">
      <c r="A2537" t="s">
        <v>3571</v>
      </c>
      <c r="B2537" t="s">
        <v>49</v>
      </c>
      <c r="C2537" s="1">
        <v>77</v>
      </c>
      <c r="D2537" t="s">
        <v>43</v>
      </c>
      <c r="E2537">
        <v>0</v>
      </c>
      <c r="F2537" t="s">
        <v>3572</v>
      </c>
      <c r="G2537" s="1">
        <v>96086</v>
      </c>
      <c r="H2537">
        <v>41.924174000000001</v>
      </c>
      <c r="I2537">
        <v>-123.26078800000001</v>
      </c>
      <c r="J2537">
        <v>0</v>
      </c>
      <c r="K2537" s="1">
        <v>17</v>
      </c>
      <c r="L2537" t="s">
        <v>42</v>
      </c>
      <c r="M2537" t="s">
        <v>40</v>
      </c>
      <c r="N2537" s="10">
        <v>17.260000000000002</v>
      </c>
      <c r="O2537" t="s">
        <v>43</v>
      </c>
      <c r="P2537" t="s">
        <v>40</v>
      </c>
      <c r="Q2537" t="s">
        <v>55</v>
      </c>
      <c r="R2537">
        <v>25</v>
      </c>
      <c r="S2537" t="s">
        <v>43</v>
      </c>
      <c r="T2537" t="s">
        <v>40</v>
      </c>
      <c r="U2537" t="s">
        <v>40</v>
      </c>
      <c r="V2537" t="s">
        <v>43</v>
      </c>
      <c r="W2537" t="s">
        <v>40</v>
      </c>
      <c r="X2537" t="s">
        <v>40</v>
      </c>
      <c r="Y2537" t="s">
        <v>43</v>
      </c>
      <c r="Z2537" t="s">
        <v>43</v>
      </c>
      <c r="AA2537" t="s">
        <v>73</v>
      </c>
      <c r="AB2537" t="s">
        <v>40</v>
      </c>
      <c r="AC2537" t="s">
        <v>56</v>
      </c>
      <c r="AD2537" s="10">
        <v>101.8</v>
      </c>
      <c r="AE2537" s="10">
        <v>1752.45</v>
      </c>
      <c r="AF2537" s="10">
        <v>27.15</v>
      </c>
      <c r="AG2537" s="10">
        <v>90</v>
      </c>
      <c r="AH2537" s="10">
        <v>293.42</v>
      </c>
      <c r="AI2537" s="10">
        <v>2108.7199999999998</v>
      </c>
      <c r="AJ2537" t="s">
        <v>47</v>
      </c>
      <c r="AM2537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2537" t="str">
        <f t="shared" si="78"/>
        <v>60-80</v>
      </c>
      <c r="AO2537">
        <f t="shared" si="79"/>
        <v>0</v>
      </c>
      <c r="AP2537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538" spans="1:42" x14ac:dyDescent="0.25">
      <c r="A2538" t="s">
        <v>3573</v>
      </c>
      <c r="B2538" t="s">
        <v>49</v>
      </c>
      <c r="C2538" s="1">
        <v>25</v>
      </c>
      <c r="D2538" t="s">
        <v>43</v>
      </c>
      <c r="E2538">
        <v>1</v>
      </c>
      <c r="F2538" t="s">
        <v>69</v>
      </c>
      <c r="G2538" s="1">
        <v>95345</v>
      </c>
      <c r="H2538">
        <v>37.581496000000001</v>
      </c>
      <c r="I2538">
        <v>-119.972762</v>
      </c>
      <c r="J2538">
        <v>0</v>
      </c>
      <c r="K2538" s="1">
        <v>17</v>
      </c>
      <c r="L2538" t="s">
        <v>42</v>
      </c>
      <c r="M2538" t="s">
        <v>40</v>
      </c>
      <c r="N2538" s="10">
        <v>45.92</v>
      </c>
      <c r="O2538" t="s">
        <v>43</v>
      </c>
      <c r="P2538" t="s">
        <v>40</v>
      </c>
      <c r="Q2538" t="s">
        <v>79</v>
      </c>
      <c r="R2538">
        <v>73</v>
      </c>
      <c r="S2538" t="s">
        <v>43</v>
      </c>
      <c r="T2538" t="s">
        <v>40</v>
      </c>
      <c r="U2538" t="s">
        <v>40</v>
      </c>
      <c r="V2538" t="s">
        <v>40</v>
      </c>
      <c r="W2538" t="s">
        <v>40</v>
      </c>
      <c r="X2538" t="s">
        <v>40</v>
      </c>
      <c r="Y2538" t="s">
        <v>40</v>
      </c>
      <c r="Z2538" t="s">
        <v>43</v>
      </c>
      <c r="AA2538" t="s">
        <v>45</v>
      </c>
      <c r="AB2538" t="s">
        <v>43</v>
      </c>
      <c r="AC2538" t="s">
        <v>56</v>
      </c>
      <c r="AD2538" s="10">
        <v>80.849999999999994</v>
      </c>
      <c r="AE2538" s="10">
        <v>1445.95</v>
      </c>
      <c r="AF2538" s="10">
        <v>0</v>
      </c>
      <c r="AG2538" s="10">
        <v>50</v>
      </c>
      <c r="AH2538" s="10">
        <v>780.64</v>
      </c>
      <c r="AI2538" s="10">
        <v>2276.59</v>
      </c>
      <c r="AJ2538" t="s">
        <v>47</v>
      </c>
      <c r="AM2538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2538" t="str">
        <f t="shared" si="78"/>
        <v>19-29</v>
      </c>
      <c r="AO2538">
        <f t="shared" si="79"/>
        <v>0</v>
      </c>
      <c r="AP253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539" spans="1:42" x14ac:dyDescent="0.25">
      <c r="A2539" t="s">
        <v>3574</v>
      </c>
      <c r="B2539" t="s">
        <v>39</v>
      </c>
      <c r="C2539" s="1">
        <v>49</v>
      </c>
      <c r="D2539" t="s">
        <v>43</v>
      </c>
      <c r="E2539">
        <v>0</v>
      </c>
      <c r="F2539" t="s">
        <v>626</v>
      </c>
      <c r="G2539" s="1">
        <v>91406</v>
      </c>
      <c r="H2539">
        <v>34.195684999999997</v>
      </c>
      <c r="I2539">
        <v>-118.490752</v>
      </c>
      <c r="J2539">
        <v>0</v>
      </c>
      <c r="K2539" s="1">
        <v>15</v>
      </c>
      <c r="L2539" t="s">
        <v>42</v>
      </c>
      <c r="M2539" t="s">
        <v>43</v>
      </c>
      <c r="P2539" t="s">
        <v>40</v>
      </c>
      <c r="Q2539" t="s">
        <v>79</v>
      </c>
      <c r="R2539">
        <v>23</v>
      </c>
      <c r="S2539" t="s">
        <v>43</v>
      </c>
      <c r="T2539" t="s">
        <v>40</v>
      </c>
      <c r="U2539" t="s">
        <v>43</v>
      </c>
      <c r="V2539" t="s">
        <v>43</v>
      </c>
      <c r="W2539" t="s">
        <v>43</v>
      </c>
      <c r="X2539" t="s">
        <v>40</v>
      </c>
      <c r="Y2539" t="s">
        <v>40</v>
      </c>
      <c r="Z2539" t="s">
        <v>40</v>
      </c>
      <c r="AA2539" t="s">
        <v>73</v>
      </c>
      <c r="AB2539" t="s">
        <v>40</v>
      </c>
      <c r="AC2539" t="s">
        <v>46</v>
      </c>
      <c r="AD2539" s="10">
        <v>38.799999999999997</v>
      </c>
      <c r="AE2539" s="10">
        <v>603</v>
      </c>
      <c r="AF2539" s="10">
        <v>0</v>
      </c>
      <c r="AG2539" s="10">
        <v>0</v>
      </c>
      <c r="AH2539" s="10">
        <v>0</v>
      </c>
      <c r="AI2539" s="10">
        <v>603</v>
      </c>
      <c r="AJ2539" t="s">
        <v>47</v>
      </c>
      <c r="AM2539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2539" t="str">
        <f t="shared" si="78"/>
        <v>40-49</v>
      </c>
      <c r="AO2539">
        <f t="shared" si="79"/>
        <v>0</v>
      </c>
      <c r="AP2539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2540" spans="1:42" x14ac:dyDescent="0.25">
      <c r="A2540" t="s">
        <v>3575</v>
      </c>
      <c r="B2540" t="s">
        <v>49</v>
      </c>
      <c r="C2540" s="1">
        <v>19</v>
      </c>
      <c r="D2540" t="s">
        <v>43</v>
      </c>
      <c r="E2540">
        <v>0</v>
      </c>
      <c r="F2540" t="s">
        <v>2168</v>
      </c>
      <c r="G2540" s="1">
        <v>92281</v>
      </c>
      <c r="H2540">
        <v>33.036790000000003</v>
      </c>
      <c r="I2540">
        <v>-115.60503</v>
      </c>
      <c r="J2540">
        <v>0</v>
      </c>
      <c r="K2540" s="1">
        <v>62</v>
      </c>
      <c r="L2540" t="s">
        <v>42</v>
      </c>
      <c r="M2540" t="s">
        <v>40</v>
      </c>
      <c r="N2540" s="10">
        <v>33.68</v>
      </c>
      <c r="O2540" t="s">
        <v>43</v>
      </c>
      <c r="P2540" t="s">
        <v>43</v>
      </c>
      <c r="AA2540" t="s">
        <v>73</v>
      </c>
      <c r="AB2540" t="s">
        <v>40</v>
      </c>
      <c r="AC2540" t="s">
        <v>46</v>
      </c>
      <c r="AD2540" s="10">
        <v>20.05</v>
      </c>
      <c r="AE2540" s="10">
        <v>1201.6500000000001</v>
      </c>
      <c r="AF2540" s="10">
        <v>0</v>
      </c>
      <c r="AG2540" s="10">
        <v>0</v>
      </c>
      <c r="AH2540" s="10">
        <v>2088.16</v>
      </c>
      <c r="AI2540" s="10">
        <v>3289.81</v>
      </c>
      <c r="AJ2540" t="s">
        <v>47</v>
      </c>
      <c r="AM254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540" t="str">
        <f t="shared" si="78"/>
        <v>19-29</v>
      </c>
      <c r="AO2540">
        <f t="shared" si="79"/>
        <v>0</v>
      </c>
      <c r="AP2540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541" spans="1:42" x14ac:dyDescent="0.25">
      <c r="A2541" t="s">
        <v>3576</v>
      </c>
      <c r="B2541" t="s">
        <v>39</v>
      </c>
      <c r="C2541" s="1">
        <v>34</v>
      </c>
      <c r="D2541" t="s">
        <v>40</v>
      </c>
      <c r="E2541">
        <v>0</v>
      </c>
      <c r="F2541" t="s">
        <v>1193</v>
      </c>
      <c r="G2541" s="1">
        <v>95257</v>
      </c>
      <c r="H2541">
        <v>38.392685999999998</v>
      </c>
      <c r="I2541">
        <v>-120.41595100000001</v>
      </c>
      <c r="J2541">
        <v>1</v>
      </c>
      <c r="K2541" s="1">
        <v>13</v>
      </c>
      <c r="L2541" t="s">
        <v>42</v>
      </c>
      <c r="M2541" t="s">
        <v>40</v>
      </c>
      <c r="N2541" s="10">
        <v>29.49</v>
      </c>
      <c r="O2541" t="s">
        <v>43</v>
      </c>
      <c r="P2541" t="s">
        <v>40</v>
      </c>
      <c r="Q2541" t="s">
        <v>79</v>
      </c>
      <c r="R2541">
        <v>2</v>
      </c>
      <c r="S2541" t="s">
        <v>43</v>
      </c>
      <c r="T2541" t="s">
        <v>43</v>
      </c>
      <c r="U2541" t="s">
        <v>43</v>
      </c>
      <c r="V2541" t="s">
        <v>43</v>
      </c>
      <c r="W2541" t="s">
        <v>43</v>
      </c>
      <c r="X2541" t="s">
        <v>43</v>
      </c>
      <c r="Y2541" t="s">
        <v>43</v>
      </c>
      <c r="Z2541" t="s">
        <v>40</v>
      </c>
      <c r="AA2541" t="s">
        <v>45</v>
      </c>
      <c r="AB2541" t="s">
        <v>43</v>
      </c>
      <c r="AC2541" t="s">
        <v>56</v>
      </c>
      <c r="AD2541" s="10">
        <v>43.8</v>
      </c>
      <c r="AE2541" s="10">
        <v>592.65</v>
      </c>
      <c r="AF2541" s="10">
        <v>0</v>
      </c>
      <c r="AG2541" s="10">
        <v>0</v>
      </c>
      <c r="AH2541" s="10">
        <v>383.37</v>
      </c>
      <c r="AI2541" s="10">
        <v>976.02</v>
      </c>
      <c r="AJ2541" t="s">
        <v>47</v>
      </c>
      <c r="AM2541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2541" t="str">
        <f t="shared" si="78"/>
        <v>30-39</v>
      </c>
      <c r="AO2541">
        <f t="shared" si="79"/>
        <v>0</v>
      </c>
      <c r="AP2541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2542" spans="1:42" x14ac:dyDescent="0.25">
      <c r="A2542" t="s">
        <v>3577</v>
      </c>
      <c r="B2542" t="s">
        <v>49</v>
      </c>
      <c r="C2542" s="1">
        <v>62</v>
      </c>
      <c r="D2542" t="s">
        <v>43</v>
      </c>
      <c r="E2542">
        <v>0</v>
      </c>
      <c r="F2542" t="s">
        <v>1762</v>
      </c>
      <c r="G2542" s="1">
        <v>91706</v>
      </c>
      <c r="H2542">
        <v>34.098275000000001</v>
      </c>
      <c r="I2542">
        <v>-117.967399</v>
      </c>
      <c r="J2542">
        <v>0</v>
      </c>
      <c r="K2542" s="1">
        <v>68</v>
      </c>
      <c r="L2542" t="s">
        <v>42</v>
      </c>
      <c r="M2542" t="s">
        <v>40</v>
      </c>
      <c r="N2542" s="10">
        <v>11.5</v>
      </c>
      <c r="O2542" t="s">
        <v>40</v>
      </c>
      <c r="P2542" t="s">
        <v>40</v>
      </c>
      <c r="Q2542" t="s">
        <v>79</v>
      </c>
      <c r="R2542">
        <v>29</v>
      </c>
      <c r="S2542" t="s">
        <v>40</v>
      </c>
      <c r="T2542" t="s">
        <v>40</v>
      </c>
      <c r="U2542" t="s">
        <v>43</v>
      </c>
      <c r="V2542" t="s">
        <v>40</v>
      </c>
      <c r="W2542" t="s">
        <v>40</v>
      </c>
      <c r="X2542" t="s">
        <v>40</v>
      </c>
      <c r="Y2542" t="s">
        <v>40</v>
      </c>
      <c r="Z2542" t="s">
        <v>40</v>
      </c>
      <c r="AA2542" t="s">
        <v>73</v>
      </c>
      <c r="AB2542" t="s">
        <v>40</v>
      </c>
      <c r="AC2542" t="s">
        <v>56</v>
      </c>
      <c r="AD2542" s="10">
        <v>86.5</v>
      </c>
      <c r="AE2542" s="10">
        <v>5882.75</v>
      </c>
      <c r="AF2542" s="10">
        <v>0</v>
      </c>
      <c r="AG2542" s="10">
        <v>0</v>
      </c>
      <c r="AH2542" s="10">
        <v>782</v>
      </c>
      <c r="AI2542" s="10">
        <v>6664.75</v>
      </c>
      <c r="AJ2542" t="s">
        <v>47</v>
      </c>
      <c r="AM254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542" t="str">
        <f t="shared" si="78"/>
        <v>60-80</v>
      </c>
      <c r="AO2542">
        <f t="shared" si="79"/>
        <v>0</v>
      </c>
      <c r="AP254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543" spans="1:42" x14ac:dyDescent="0.25">
      <c r="A2543" t="s">
        <v>3578</v>
      </c>
      <c r="B2543" t="s">
        <v>39</v>
      </c>
      <c r="C2543" s="1">
        <v>25</v>
      </c>
      <c r="D2543" t="s">
        <v>40</v>
      </c>
      <c r="E2543">
        <v>0</v>
      </c>
      <c r="F2543" t="s">
        <v>135</v>
      </c>
      <c r="G2543" s="1">
        <v>90025</v>
      </c>
      <c r="H2543">
        <v>34.046174000000001</v>
      </c>
      <c r="I2543">
        <v>-118.446333</v>
      </c>
      <c r="J2543">
        <v>1</v>
      </c>
      <c r="K2543" s="1">
        <v>58</v>
      </c>
      <c r="L2543" t="s">
        <v>76</v>
      </c>
      <c r="M2543" t="s">
        <v>40</v>
      </c>
      <c r="N2543" s="10">
        <v>48.98</v>
      </c>
      <c r="O2543" t="s">
        <v>40</v>
      </c>
      <c r="P2543" t="s">
        <v>40</v>
      </c>
      <c r="Q2543" t="s">
        <v>44</v>
      </c>
      <c r="R2543">
        <v>76</v>
      </c>
      <c r="S2543" t="s">
        <v>43</v>
      </c>
      <c r="T2543" t="s">
        <v>40</v>
      </c>
      <c r="U2543" t="s">
        <v>43</v>
      </c>
      <c r="V2543" t="s">
        <v>40</v>
      </c>
      <c r="W2543" t="s">
        <v>43</v>
      </c>
      <c r="X2543" t="s">
        <v>43</v>
      </c>
      <c r="Y2543" t="s">
        <v>43</v>
      </c>
      <c r="Z2543" t="s">
        <v>40</v>
      </c>
      <c r="AA2543" t="s">
        <v>73</v>
      </c>
      <c r="AB2543" t="s">
        <v>40</v>
      </c>
      <c r="AC2543" t="s">
        <v>46</v>
      </c>
      <c r="AD2543" s="10">
        <v>59.9</v>
      </c>
      <c r="AE2543" s="10">
        <v>3505.1</v>
      </c>
      <c r="AF2543" s="10">
        <v>0</v>
      </c>
      <c r="AG2543" s="10">
        <v>0</v>
      </c>
      <c r="AH2543" s="10">
        <v>2840.84</v>
      </c>
      <c r="AI2543" s="10">
        <v>6345.94</v>
      </c>
      <c r="AJ2543" t="s">
        <v>47</v>
      </c>
      <c r="AM254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543" t="str">
        <f t="shared" si="78"/>
        <v>19-29</v>
      </c>
      <c r="AO2543">
        <f t="shared" si="79"/>
        <v>0</v>
      </c>
      <c r="AP2543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2544" spans="1:42" x14ac:dyDescent="0.25">
      <c r="A2544" t="s">
        <v>3579</v>
      </c>
      <c r="B2544" t="s">
        <v>39</v>
      </c>
      <c r="C2544" s="1">
        <v>52</v>
      </c>
      <c r="D2544" t="s">
        <v>43</v>
      </c>
      <c r="E2544">
        <v>3</v>
      </c>
      <c r="F2544" t="s">
        <v>157</v>
      </c>
      <c r="G2544" s="1">
        <v>95135</v>
      </c>
      <c r="H2544">
        <v>37.286819999999999</v>
      </c>
      <c r="I2544">
        <v>-121.723877</v>
      </c>
      <c r="J2544">
        <v>0</v>
      </c>
      <c r="K2544" s="1">
        <v>19</v>
      </c>
      <c r="L2544" t="s">
        <v>62</v>
      </c>
      <c r="M2544" t="s">
        <v>40</v>
      </c>
      <c r="N2544" s="10">
        <v>36.479999999999997</v>
      </c>
      <c r="O2544" t="s">
        <v>43</v>
      </c>
      <c r="P2544" t="s">
        <v>40</v>
      </c>
      <c r="Q2544" t="s">
        <v>79</v>
      </c>
      <c r="R2544">
        <v>20</v>
      </c>
      <c r="S2544" t="s">
        <v>40</v>
      </c>
      <c r="T2544" t="s">
        <v>40</v>
      </c>
      <c r="U2544" t="s">
        <v>40</v>
      </c>
      <c r="V2544" t="s">
        <v>43</v>
      </c>
      <c r="W2544" t="s">
        <v>43</v>
      </c>
      <c r="X2544" t="s">
        <v>43</v>
      </c>
      <c r="Y2544" t="s">
        <v>43</v>
      </c>
      <c r="Z2544" t="s">
        <v>40</v>
      </c>
      <c r="AA2544" t="s">
        <v>51</v>
      </c>
      <c r="AB2544" t="s">
        <v>40</v>
      </c>
      <c r="AC2544" t="s">
        <v>56</v>
      </c>
      <c r="AD2544" s="10">
        <v>60.6</v>
      </c>
      <c r="AE2544" s="10">
        <v>1297.8</v>
      </c>
      <c r="AF2544" s="10">
        <v>0</v>
      </c>
      <c r="AG2544" s="10">
        <v>0</v>
      </c>
      <c r="AH2544" s="10">
        <v>693.12</v>
      </c>
      <c r="AI2544" s="10">
        <v>1990.92</v>
      </c>
      <c r="AJ2544" t="s">
        <v>47</v>
      </c>
      <c r="AM2544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2544" t="str">
        <f t="shared" si="78"/>
        <v>50-59</v>
      </c>
      <c r="AO2544">
        <f t="shared" si="79"/>
        <v>0</v>
      </c>
      <c r="AP254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545" spans="1:42" x14ac:dyDescent="0.25">
      <c r="A2545" t="s">
        <v>3580</v>
      </c>
      <c r="B2545" t="s">
        <v>49</v>
      </c>
      <c r="C2545" s="1">
        <v>25</v>
      </c>
      <c r="D2545" t="s">
        <v>40</v>
      </c>
      <c r="E2545">
        <v>3</v>
      </c>
      <c r="F2545" t="s">
        <v>807</v>
      </c>
      <c r="G2545" s="1">
        <v>91101</v>
      </c>
      <c r="H2545">
        <v>34.146635000000003</v>
      </c>
      <c r="I2545">
        <v>-118.139225</v>
      </c>
      <c r="J2545">
        <v>0</v>
      </c>
      <c r="K2545" s="1">
        <v>13</v>
      </c>
      <c r="L2545" t="s">
        <v>42</v>
      </c>
      <c r="M2545" t="s">
        <v>40</v>
      </c>
      <c r="N2545" s="10">
        <v>6.18</v>
      </c>
      <c r="O2545" t="s">
        <v>43</v>
      </c>
      <c r="P2545" t="s">
        <v>40</v>
      </c>
      <c r="Q2545" t="s">
        <v>44</v>
      </c>
      <c r="R2545">
        <v>59</v>
      </c>
      <c r="S2545" t="s">
        <v>43</v>
      </c>
      <c r="T2545" t="s">
        <v>43</v>
      </c>
      <c r="U2545" t="s">
        <v>43</v>
      </c>
      <c r="V2545" t="s">
        <v>43</v>
      </c>
      <c r="W2545" t="s">
        <v>43</v>
      </c>
      <c r="X2545" t="s">
        <v>43</v>
      </c>
      <c r="Y2545" t="s">
        <v>43</v>
      </c>
      <c r="Z2545" t="s">
        <v>43</v>
      </c>
      <c r="AA2545" t="s">
        <v>51</v>
      </c>
      <c r="AB2545" t="s">
        <v>43</v>
      </c>
      <c r="AC2545" t="s">
        <v>56</v>
      </c>
      <c r="AD2545" s="10">
        <v>44.8</v>
      </c>
      <c r="AE2545" s="10">
        <v>559.20000000000005</v>
      </c>
      <c r="AF2545" s="10">
        <v>37.49</v>
      </c>
      <c r="AG2545" s="10">
        <v>90</v>
      </c>
      <c r="AH2545" s="10">
        <v>80.34</v>
      </c>
      <c r="AI2545" s="10">
        <v>692.05</v>
      </c>
      <c r="AJ2545" t="s">
        <v>47</v>
      </c>
      <c r="AM2545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2545" t="str">
        <f t="shared" si="78"/>
        <v>19-29</v>
      </c>
      <c r="AO2545">
        <f t="shared" si="79"/>
        <v>0</v>
      </c>
      <c r="AP2545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2546" spans="1:42" x14ac:dyDescent="0.25">
      <c r="A2546" t="s">
        <v>3581</v>
      </c>
      <c r="B2546" t="s">
        <v>39</v>
      </c>
      <c r="C2546" s="1">
        <v>54</v>
      </c>
      <c r="D2546" t="s">
        <v>43</v>
      </c>
      <c r="E2546">
        <v>0</v>
      </c>
      <c r="F2546" t="s">
        <v>3582</v>
      </c>
      <c r="G2546" s="1">
        <v>94587</v>
      </c>
      <c r="H2546">
        <v>37.594850000000001</v>
      </c>
      <c r="I2546">
        <v>-122.05152099999999</v>
      </c>
      <c r="J2546">
        <v>0</v>
      </c>
      <c r="K2546" s="1">
        <v>31</v>
      </c>
      <c r="L2546" t="s">
        <v>42</v>
      </c>
      <c r="M2546" t="s">
        <v>40</v>
      </c>
      <c r="N2546" s="10">
        <v>6.33</v>
      </c>
      <c r="O2546" t="s">
        <v>40</v>
      </c>
      <c r="P2546" t="s">
        <v>40</v>
      </c>
      <c r="Q2546" t="s">
        <v>55</v>
      </c>
      <c r="R2546">
        <v>11</v>
      </c>
      <c r="S2546" t="s">
        <v>43</v>
      </c>
      <c r="T2546" t="s">
        <v>43</v>
      </c>
      <c r="U2546" t="s">
        <v>40</v>
      </c>
      <c r="V2546" t="s">
        <v>43</v>
      </c>
      <c r="W2546" t="s">
        <v>43</v>
      </c>
      <c r="X2546" t="s">
        <v>40</v>
      </c>
      <c r="Y2546" t="s">
        <v>40</v>
      </c>
      <c r="Z2546" t="s">
        <v>40</v>
      </c>
      <c r="AA2546" t="s">
        <v>51</v>
      </c>
      <c r="AB2546" t="s">
        <v>40</v>
      </c>
      <c r="AC2546" t="s">
        <v>56</v>
      </c>
      <c r="AD2546" s="10">
        <v>89.9</v>
      </c>
      <c r="AE2546" s="10">
        <v>2806.9</v>
      </c>
      <c r="AF2546" s="10">
        <v>41.18</v>
      </c>
      <c r="AG2546" s="10">
        <v>0</v>
      </c>
      <c r="AH2546" s="10">
        <v>196.23</v>
      </c>
      <c r="AI2546" s="10">
        <v>2961.95</v>
      </c>
      <c r="AJ2546" t="s">
        <v>57</v>
      </c>
      <c r="AK2546" t="s">
        <v>63</v>
      </c>
      <c r="AL2546" t="s">
        <v>433</v>
      </c>
      <c r="AM2546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546" t="str">
        <f t="shared" si="78"/>
        <v>50-59</v>
      </c>
      <c r="AO2546">
        <f t="shared" si="79"/>
        <v>1</v>
      </c>
      <c r="AP254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547" spans="1:42" x14ac:dyDescent="0.25">
      <c r="A2547" t="s">
        <v>3583</v>
      </c>
      <c r="B2547" t="s">
        <v>39</v>
      </c>
      <c r="C2547" s="1">
        <v>34</v>
      </c>
      <c r="D2547" t="s">
        <v>40</v>
      </c>
      <c r="E2547">
        <v>1</v>
      </c>
      <c r="F2547" t="s">
        <v>363</v>
      </c>
      <c r="G2547" s="1">
        <v>90240</v>
      </c>
      <c r="H2547">
        <v>33.956228000000003</v>
      </c>
      <c r="I2547">
        <v>-118.120993</v>
      </c>
      <c r="J2547">
        <v>4</v>
      </c>
      <c r="K2547" s="1">
        <v>71</v>
      </c>
      <c r="L2547" t="s">
        <v>72</v>
      </c>
      <c r="M2547" t="s">
        <v>40</v>
      </c>
      <c r="N2547" s="10">
        <v>12.22</v>
      </c>
      <c r="O2547" t="s">
        <v>43</v>
      </c>
      <c r="P2547" t="s">
        <v>43</v>
      </c>
      <c r="AA2547" t="s">
        <v>73</v>
      </c>
      <c r="AB2547" t="s">
        <v>43</v>
      </c>
      <c r="AC2547" t="s">
        <v>56</v>
      </c>
      <c r="AD2547" s="10">
        <v>19.899999999999999</v>
      </c>
      <c r="AE2547" s="10">
        <v>1389.35</v>
      </c>
      <c r="AF2547" s="10">
        <v>0</v>
      </c>
      <c r="AG2547" s="10">
        <v>0</v>
      </c>
      <c r="AH2547" s="10">
        <v>867.62</v>
      </c>
      <c r="AI2547" s="10">
        <v>2256.9699999999998</v>
      </c>
      <c r="AJ2547" t="s">
        <v>47</v>
      </c>
      <c r="AM254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547" t="str">
        <f t="shared" si="78"/>
        <v>30-39</v>
      </c>
      <c r="AO2547">
        <f t="shared" si="79"/>
        <v>0</v>
      </c>
      <c r="AP2547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548" spans="1:42" x14ac:dyDescent="0.25">
      <c r="A2548" t="s">
        <v>3584</v>
      </c>
      <c r="B2548" t="s">
        <v>39</v>
      </c>
      <c r="C2548" s="1">
        <v>58</v>
      </c>
      <c r="D2548" t="s">
        <v>43</v>
      </c>
      <c r="E2548">
        <v>0</v>
      </c>
      <c r="F2548" t="s">
        <v>2422</v>
      </c>
      <c r="G2548" s="1">
        <v>92057</v>
      </c>
      <c r="H2548">
        <v>33.254497000000001</v>
      </c>
      <c r="I2548">
        <v>-117.28587899999999</v>
      </c>
      <c r="J2548">
        <v>0</v>
      </c>
      <c r="K2548" s="1">
        <v>61</v>
      </c>
      <c r="L2548" t="s">
        <v>76</v>
      </c>
      <c r="M2548" t="s">
        <v>40</v>
      </c>
      <c r="N2548" s="10">
        <v>5.55</v>
      </c>
      <c r="O2548" t="s">
        <v>40</v>
      </c>
      <c r="P2548" t="s">
        <v>40</v>
      </c>
      <c r="Q2548" t="s">
        <v>55</v>
      </c>
      <c r="R2548">
        <v>7</v>
      </c>
      <c r="S2548" t="s">
        <v>40</v>
      </c>
      <c r="T2548" t="s">
        <v>40</v>
      </c>
      <c r="U2548" t="s">
        <v>40</v>
      </c>
      <c r="V2548" t="s">
        <v>40</v>
      </c>
      <c r="W2548" t="s">
        <v>40</v>
      </c>
      <c r="X2548" t="s">
        <v>40</v>
      </c>
      <c r="Y2548" t="s">
        <v>40</v>
      </c>
      <c r="Z2548" t="s">
        <v>40</v>
      </c>
      <c r="AA2548" t="s">
        <v>45</v>
      </c>
      <c r="AB2548" t="s">
        <v>40</v>
      </c>
      <c r="AC2548" t="s">
        <v>46</v>
      </c>
      <c r="AD2548" s="10">
        <v>115.1</v>
      </c>
      <c r="AE2548" s="10">
        <v>6993.65</v>
      </c>
      <c r="AF2548" s="10">
        <v>0</v>
      </c>
      <c r="AG2548" s="10">
        <v>0</v>
      </c>
      <c r="AH2548" s="10">
        <v>338.55</v>
      </c>
      <c r="AI2548" s="10">
        <v>7332.2</v>
      </c>
      <c r="AJ2548" t="s">
        <v>47</v>
      </c>
      <c r="AM254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548" t="str">
        <f t="shared" si="78"/>
        <v>50-59</v>
      </c>
      <c r="AO2548">
        <f t="shared" si="79"/>
        <v>0</v>
      </c>
      <c r="AP2548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549" spans="1:42" x14ac:dyDescent="0.25">
      <c r="A2549" t="s">
        <v>3585</v>
      </c>
      <c r="B2549" t="s">
        <v>49</v>
      </c>
      <c r="C2549" s="1">
        <v>74</v>
      </c>
      <c r="D2549" t="s">
        <v>40</v>
      </c>
      <c r="E2549">
        <v>0</v>
      </c>
      <c r="F2549" t="s">
        <v>3586</v>
      </c>
      <c r="G2549" s="1">
        <v>93662</v>
      </c>
      <c r="H2549">
        <v>36.545321999999999</v>
      </c>
      <c r="I2549">
        <v>-119.642281</v>
      </c>
      <c r="J2549">
        <v>1</v>
      </c>
      <c r="K2549" s="1">
        <v>7</v>
      </c>
      <c r="L2549" t="s">
        <v>42</v>
      </c>
      <c r="M2549" t="s">
        <v>40</v>
      </c>
      <c r="N2549" s="10">
        <v>21.91</v>
      </c>
      <c r="O2549" t="s">
        <v>40</v>
      </c>
      <c r="P2549" t="s">
        <v>40</v>
      </c>
      <c r="Q2549" t="s">
        <v>44</v>
      </c>
      <c r="R2549">
        <v>11</v>
      </c>
      <c r="S2549" t="s">
        <v>43</v>
      </c>
      <c r="T2549" t="s">
        <v>43</v>
      </c>
      <c r="U2549" t="s">
        <v>43</v>
      </c>
      <c r="V2549" t="s">
        <v>43</v>
      </c>
      <c r="W2549" t="s">
        <v>40</v>
      </c>
      <c r="X2549" t="s">
        <v>40</v>
      </c>
      <c r="Y2549" t="s">
        <v>43</v>
      </c>
      <c r="Z2549" t="s">
        <v>40</v>
      </c>
      <c r="AA2549" t="s">
        <v>51</v>
      </c>
      <c r="AB2549" t="s">
        <v>40</v>
      </c>
      <c r="AC2549" t="s">
        <v>56</v>
      </c>
      <c r="AD2549" s="10">
        <v>95.6</v>
      </c>
      <c r="AE2549" s="10">
        <v>644.35</v>
      </c>
      <c r="AF2549" s="10">
        <v>0</v>
      </c>
      <c r="AG2549" s="10">
        <v>0</v>
      </c>
      <c r="AH2549" s="10">
        <v>153.37</v>
      </c>
      <c r="AI2549" s="10">
        <v>797.72</v>
      </c>
      <c r="AJ2549" t="s">
        <v>57</v>
      </c>
      <c r="AK2549" t="s">
        <v>58</v>
      </c>
      <c r="AL2549" t="s">
        <v>104</v>
      </c>
      <c r="AM2549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549" t="str">
        <f t="shared" si="78"/>
        <v>60-80</v>
      </c>
      <c r="AO2549">
        <f t="shared" si="79"/>
        <v>1</v>
      </c>
      <c r="AP2549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550" spans="1:42" x14ac:dyDescent="0.25">
      <c r="A2550" t="s">
        <v>3587</v>
      </c>
      <c r="B2550" t="s">
        <v>49</v>
      </c>
      <c r="C2550" s="1">
        <v>60</v>
      </c>
      <c r="D2550" t="s">
        <v>40</v>
      </c>
      <c r="E2550">
        <v>1</v>
      </c>
      <c r="F2550" t="s">
        <v>837</v>
      </c>
      <c r="G2550" s="1">
        <v>95977</v>
      </c>
      <c r="H2550">
        <v>39.176594999999999</v>
      </c>
      <c r="I2550">
        <v>-121.291692</v>
      </c>
      <c r="J2550">
        <v>1</v>
      </c>
      <c r="K2550" s="1">
        <v>13</v>
      </c>
      <c r="L2550" t="s">
        <v>62</v>
      </c>
      <c r="M2550" t="s">
        <v>40</v>
      </c>
      <c r="N2550" s="10">
        <v>44.05</v>
      </c>
      <c r="O2550" t="s">
        <v>43</v>
      </c>
      <c r="P2550" t="s">
        <v>40</v>
      </c>
      <c r="Q2550" t="s">
        <v>55</v>
      </c>
      <c r="R2550">
        <v>19</v>
      </c>
      <c r="S2550" t="s">
        <v>43</v>
      </c>
      <c r="T2550" t="s">
        <v>43</v>
      </c>
      <c r="U2550" t="s">
        <v>40</v>
      </c>
      <c r="V2550" t="s">
        <v>43</v>
      </c>
      <c r="W2550" t="s">
        <v>40</v>
      </c>
      <c r="X2550" t="s">
        <v>40</v>
      </c>
      <c r="Y2550" t="s">
        <v>40</v>
      </c>
      <c r="Z2550" t="s">
        <v>40</v>
      </c>
      <c r="AA2550" t="s">
        <v>51</v>
      </c>
      <c r="AB2550" t="s">
        <v>43</v>
      </c>
      <c r="AC2550" t="s">
        <v>56</v>
      </c>
      <c r="AD2550" s="10">
        <v>97</v>
      </c>
      <c r="AE2550" s="10">
        <v>1334.45</v>
      </c>
      <c r="AF2550" s="10">
        <v>0</v>
      </c>
      <c r="AG2550" s="10">
        <v>0</v>
      </c>
      <c r="AH2550" s="10">
        <v>572.65</v>
      </c>
      <c r="AI2550" s="10">
        <v>1907.1</v>
      </c>
      <c r="AJ2550" t="s">
        <v>47</v>
      </c>
      <c r="AM2550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2550" t="str">
        <f t="shared" si="78"/>
        <v>60-80</v>
      </c>
      <c r="AO2550">
        <f t="shared" si="79"/>
        <v>0</v>
      </c>
      <c r="AP2550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551" spans="1:42" x14ac:dyDescent="0.25">
      <c r="A2551" t="s">
        <v>3588</v>
      </c>
      <c r="B2551" t="s">
        <v>49</v>
      </c>
      <c r="C2551" s="1">
        <v>29</v>
      </c>
      <c r="D2551" t="s">
        <v>43</v>
      </c>
      <c r="E2551">
        <v>1</v>
      </c>
      <c r="F2551" t="s">
        <v>2139</v>
      </c>
      <c r="G2551" s="1">
        <v>91325</v>
      </c>
      <c r="H2551">
        <v>34.236682999999999</v>
      </c>
      <c r="I2551">
        <v>-118.517588</v>
      </c>
      <c r="J2551">
        <v>0</v>
      </c>
      <c r="K2551" s="1">
        <v>1</v>
      </c>
      <c r="L2551" t="s">
        <v>42</v>
      </c>
      <c r="M2551" t="s">
        <v>40</v>
      </c>
      <c r="N2551" s="10">
        <v>7.57</v>
      </c>
      <c r="O2551" t="s">
        <v>43</v>
      </c>
      <c r="P2551" t="s">
        <v>43</v>
      </c>
      <c r="AA2551" t="s">
        <v>51</v>
      </c>
      <c r="AB2551" t="s">
        <v>43</v>
      </c>
      <c r="AC2551" t="s">
        <v>46</v>
      </c>
      <c r="AD2551" s="10">
        <v>20.75</v>
      </c>
      <c r="AE2551" s="10">
        <v>20.75</v>
      </c>
      <c r="AF2551" s="10">
        <v>0</v>
      </c>
      <c r="AG2551" s="10">
        <v>0</v>
      </c>
      <c r="AH2551" s="10">
        <v>7.57</v>
      </c>
      <c r="AI2551" s="10">
        <v>28.32</v>
      </c>
      <c r="AJ2551" t="s">
        <v>98</v>
      </c>
      <c r="AM255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551" t="str">
        <f t="shared" si="78"/>
        <v>19-29</v>
      </c>
      <c r="AO2551">
        <f t="shared" si="79"/>
        <v>0</v>
      </c>
      <c r="AP2551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552" spans="1:42" x14ac:dyDescent="0.25">
      <c r="A2552" t="s">
        <v>3589</v>
      </c>
      <c r="B2552" t="s">
        <v>39</v>
      </c>
      <c r="C2552" s="1">
        <v>42</v>
      </c>
      <c r="D2552" t="s">
        <v>43</v>
      </c>
      <c r="E2552">
        <v>0</v>
      </c>
      <c r="F2552" t="s">
        <v>322</v>
      </c>
      <c r="G2552" s="1">
        <v>95822</v>
      </c>
      <c r="H2552">
        <v>38.512568999999999</v>
      </c>
      <c r="I2552">
        <v>-121.49518399999999</v>
      </c>
      <c r="J2552">
        <v>0</v>
      </c>
      <c r="K2552" s="1">
        <v>56</v>
      </c>
      <c r="L2552" t="s">
        <v>76</v>
      </c>
      <c r="M2552" t="s">
        <v>40</v>
      </c>
      <c r="N2552" s="10">
        <v>32.880000000000003</v>
      </c>
      <c r="O2552" t="s">
        <v>43</v>
      </c>
      <c r="P2552" t="s">
        <v>43</v>
      </c>
      <c r="AA2552" t="s">
        <v>73</v>
      </c>
      <c r="AB2552" t="s">
        <v>43</v>
      </c>
      <c r="AC2552" t="s">
        <v>56</v>
      </c>
      <c r="AD2552" s="10">
        <v>19.7</v>
      </c>
      <c r="AE2552" s="10">
        <v>1051.9000000000001</v>
      </c>
      <c r="AF2552" s="10">
        <v>0</v>
      </c>
      <c r="AG2552" s="10">
        <v>0</v>
      </c>
      <c r="AH2552" s="10">
        <v>1841.28</v>
      </c>
      <c r="AI2552" s="10">
        <v>2893.18</v>
      </c>
      <c r="AJ2552" t="s">
        <v>47</v>
      </c>
      <c r="AM255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552" t="str">
        <f t="shared" si="78"/>
        <v>40-49</v>
      </c>
      <c r="AO2552">
        <f t="shared" si="79"/>
        <v>0</v>
      </c>
      <c r="AP2552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553" spans="1:42" x14ac:dyDescent="0.25">
      <c r="A2553" t="s">
        <v>3590</v>
      </c>
      <c r="B2553" t="s">
        <v>49</v>
      </c>
      <c r="C2553" s="1">
        <v>52</v>
      </c>
      <c r="D2553" t="s">
        <v>40</v>
      </c>
      <c r="E2553">
        <v>0</v>
      </c>
      <c r="F2553" t="s">
        <v>3326</v>
      </c>
      <c r="G2553" s="1">
        <v>95642</v>
      </c>
      <c r="H2553">
        <v>38.336216</v>
      </c>
      <c r="I2553">
        <v>-120.76900999999999</v>
      </c>
      <c r="J2553">
        <v>7</v>
      </c>
      <c r="K2553" s="1">
        <v>22</v>
      </c>
      <c r="L2553" t="s">
        <v>42</v>
      </c>
      <c r="M2553" t="s">
        <v>40</v>
      </c>
      <c r="N2553" s="10">
        <v>37.799999999999997</v>
      </c>
      <c r="O2553" t="s">
        <v>43</v>
      </c>
      <c r="P2553" t="s">
        <v>40</v>
      </c>
      <c r="Q2553" t="s">
        <v>55</v>
      </c>
      <c r="R2553">
        <v>15</v>
      </c>
      <c r="S2553" t="s">
        <v>43</v>
      </c>
      <c r="T2553" t="s">
        <v>43</v>
      </c>
      <c r="U2553" t="s">
        <v>40</v>
      </c>
      <c r="V2553" t="s">
        <v>43</v>
      </c>
      <c r="W2553" t="s">
        <v>40</v>
      </c>
      <c r="X2553" t="s">
        <v>40</v>
      </c>
      <c r="Y2553" t="s">
        <v>40</v>
      </c>
      <c r="Z2553" t="s">
        <v>40</v>
      </c>
      <c r="AA2553" t="s">
        <v>51</v>
      </c>
      <c r="AB2553" t="s">
        <v>40</v>
      </c>
      <c r="AC2553" t="s">
        <v>46</v>
      </c>
      <c r="AD2553" s="10">
        <v>94.7</v>
      </c>
      <c r="AE2553" s="10">
        <v>1914.9</v>
      </c>
      <c r="AF2553" s="10">
        <v>0</v>
      </c>
      <c r="AG2553" s="10">
        <v>0</v>
      </c>
      <c r="AH2553" s="10">
        <v>831.6</v>
      </c>
      <c r="AI2553" s="10">
        <v>2746.5</v>
      </c>
      <c r="AJ2553" t="s">
        <v>57</v>
      </c>
      <c r="AK2553" t="s">
        <v>121</v>
      </c>
      <c r="AL2553" t="s">
        <v>195</v>
      </c>
      <c r="AM2553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2553" t="str">
        <f t="shared" si="78"/>
        <v>50-59</v>
      </c>
      <c r="AO2553">
        <f t="shared" si="79"/>
        <v>1</v>
      </c>
      <c r="AP2553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554" spans="1:42" x14ac:dyDescent="0.25">
      <c r="A2554" t="s">
        <v>3591</v>
      </c>
      <c r="B2554" t="s">
        <v>49</v>
      </c>
      <c r="C2554" s="1">
        <v>48</v>
      </c>
      <c r="D2554" t="s">
        <v>40</v>
      </c>
      <c r="E2554">
        <v>3</v>
      </c>
      <c r="F2554" t="s">
        <v>97</v>
      </c>
      <c r="G2554" s="1">
        <v>92069</v>
      </c>
      <c r="H2554">
        <v>33.162624000000001</v>
      </c>
      <c r="I2554">
        <v>-117.170863</v>
      </c>
      <c r="J2554">
        <v>2</v>
      </c>
      <c r="K2554" s="1">
        <v>32</v>
      </c>
      <c r="L2554" t="s">
        <v>129</v>
      </c>
      <c r="M2554" t="s">
        <v>43</v>
      </c>
      <c r="P2554" t="s">
        <v>40</v>
      </c>
      <c r="Q2554" t="s">
        <v>79</v>
      </c>
      <c r="R2554">
        <v>53</v>
      </c>
      <c r="S2554" t="s">
        <v>43</v>
      </c>
      <c r="T2554" t="s">
        <v>43</v>
      </c>
      <c r="U2554" t="s">
        <v>40</v>
      </c>
      <c r="V2554" t="s">
        <v>40</v>
      </c>
      <c r="W2554" t="s">
        <v>43</v>
      </c>
      <c r="X2554" t="s">
        <v>43</v>
      </c>
      <c r="Y2554" t="s">
        <v>43</v>
      </c>
      <c r="Z2554" t="s">
        <v>40</v>
      </c>
      <c r="AA2554" t="s">
        <v>45</v>
      </c>
      <c r="AB2554" t="s">
        <v>40</v>
      </c>
      <c r="AC2554" t="s">
        <v>183</v>
      </c>
      <c r="AD2554" s="10">
        <v>36.25</v>
      </c>
      <c r="AE2554" s="10">
        <v>1151.05</v>
      </c>
      <c r="AF2554" s="10">
        <v>0</v>
      </c>
      <c r="AG2554" s="10">
        <v>0</v>
      </c>
      <c r="AH2554" s="10">
        <v>0</v>
      </c>
      <c r="AI2554" s="10">
        <v>1151.05</v>
      </c>
      <c r="AJ2554" t="s">
        <v>47</v>
      </c>
      <c r="AM2554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554" t="str">
        <f t="shared" si="78"/>
        <v>40-49</v>
      </c>
      <c r="AO2554">
        <f t="shared" si="79"/>
        <v>0</v>
      </c>
      <c r="AP2554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2555" spans="1:42" x14ac:dyDescent="0.25">
      <c r="A2555" t="s">
        <v>3592</v>
      </c>
      <c r="B2555" t="s">
        <v>49</v>
      </c>
      <c r="C2555" s="1">
        <v>26</v>
      </c>
      <c r="D2555" t="s">
        <v>43</v>
      </c>
      <c r="E2555">
        <v>0</v>
      </c>
      <c r="F2555" t="s">
        <v>437</v>
      </c>
      <c r="G2555" s="1">
        <v>92407</v>
      </c>
      <c r="H2555">
        <v>34.250069000000003</v>
      </c>
      <c r="I2555">
        <v>-117.39394900000001</v>
      </c>
      <c r="J2555">
        <v>0</v>
      </c>
      <c r="K2555" s="1">
        <v>72</v>
      </c>
      <c r="L2555" t="s">
        <v>72</v>
      </c>
      <c r="M2555" t="s">
        <v>40</v>
      </c>
      <c r="N2555" s="10">
        <v>44.46</v>
      </c>
      <c r="O2555" t="s">
        <v>40</v>
      </c>
      <c r="P2555" t="s">
        <v>40</v>
      </c>
      <c r="Q2555" t="s">
        <v>79</v>
      </c>
      <c r="R2555">
        <v>48</v>
      </c>
      <c r="S2555" t="s">
        <v>43</v>
      </c>
      <c r="T2555" t="s">
        <v>40</v>
      </c>
      <c r="U2555" t="s">
        <v>40</v>
      </c>
      <c r="V2555" t="s">
        <v>40</v>
      </c>
      <c r="W2555" t="s">
        <v>40</v>
      </c>
      <c r="X2555" t="s">
        <v>40</v>
      </c>
      <c r="Y2555" t="s">
        <v>40</v>
      </c>
      <c r="Z2555" t="s">
        <v>40</v>
      </c>
      <c r="AA2555" t="s">
        <v>73</v>
      </c>
      <c r="AB2555" t="s">
        <v>40</v>
      </c>
      <c r="AC2555" t="s">
        <v>56</v>
      </c>
      <c r="AD2555" s="10">
        <v>88.6</v>
      </c>
      <c r="AE2555" s="10">
        <v>6201.95</v>
      </c>
      <c r="AF2555" s="10">
        <v>0</v>
      </c>
      <c r="AG2555" s="10">
        <v>0</v>
      </c>
      <c r="AH2555" s="10">
        <v>3201.12</v>
      </c>
      <c r="AI2555" s="10">
        <v>9403.07</v>
      </c>
      <c r="AJ2555" t="s">
        <v>47</v>
      </c>
      <c r="AM2555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555" t="str">
        <f t="shared" si="78"/>
        <v>19-29</v>
      </c>
      <c r="AO2555">
        <f t="shared" si="79"/>
        <v>0</v>
      </c>
      <c r="AP255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556" spans="1:42" x14ac:dyDescent="0.25">
      <c r="A2556" t="s">
        <v>3593</v>
      </c>
      <c r="B2556" t="s">
        <v>49</v>
      </c>
      <c r="C2556" s="1">
        <v>39</v>
      </c>
      <c r="D2556" t="s">
        <v>40</v>
      </c>
      <c r="E2556">
        <v>1</v>
      </c>
      <c r="F2556" t="s">
        <v>322</v>
      </c>
      <c r="G2556" s="1">
        <v>95821</v>
      </c>
      <c r="H2556">
        <v>38.625095999999999</v>
      </c>
      <c r="I2556">
        <v>-121.383658</v>
      </c>
      <c r="J2556">
        <v>10</v>
      </c>
      <c r="K2556" s="1">
        <v>43</v>
      </c>
      <c r="L2556" t="s">
        <v>42</v>
      </c>
      <c r="M2556" t="s">
        <v>40</v>
      </c>
      <c r="N2556" s="10">
        <v>14.97</v>
      </c>
      <c r="O2556" t="s">
        <v>43</v>
      </c>
      <c r="P2556" t="s">
        <v>43</v>
      </c>
      <c r="AA2556" t="s">
        <v>45</v>
      </c>
      <c r="AB2556" t="s">
        <v>40</v>
      </c>
      <c r="AC2556" t="s">
        <v>46</v>
      </c>
      <c r="AD2556" s="10">
        <v>19.2</v>
      </c>
      <c r="AE2556" s="10">
        <v>776.25</v>
      </c>
      <c r="AF2556" s="10">
        <v>9.48</v>
      </c>
      <c r="AG2556" s="10">
        <v>0</v>
      </c>
      <c r="AH2556" s="10">
        <v>643.71</v>
      </c>
      <c r="AI2556" s="10">
        <v>1410.48</v>
      </c>
      <c r="AJ2556" t="s">
        <v>47</v>
      </c>
      <c r="AM2556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556" t="str">
        <f t="shared" si="78"/>
        <v>30-39</v>
      </c>
      <c r="AO2556">
        <f t="shared" si="79"/>
        <v>0</v>
      </c>
      <c r="AP2556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557" spans="1:42" x14ac:dyDescent="0.25">
      <c r="A2557" t="s">
        <v>3594</v>
      </c>
      <c r="B2557" t="s">
        <v>39</v>
      </c>
      <c r="C2557" s="1">
        <v>60</v>
      </c>
      <c r="D2557" t="s">
        <v>43</v>
      </c>
      <c r="E2557">
        <v>0</v>
      </c>
      <c r="F2557" t="s">
        <v>135</v>
      </c>
      <c r="G2557" s="1">
        <v>90064</v>
      </c>
      <c r="H2557">
        <v>34.037250999999998</v>
      </c>
      <c r="I2557">
        <v>-118.423573</v>
      </c>
      <c r="J2557">
        <v>0</v>
      </c>
      <c r="K2557" s="1">
        <v>61</v>
      </c>
      <c r="L2557" t="s">
        <v>42</v>
      </c>
      <c r="M2557" t="s">
        <v>40</v>
      </c>
      <c r="N2557" s="10">
        <v>19.579999999999998</v>
      </c>
      <c r="O2557" t="s">
        <v>40</v>
      </c>
      <c r="P2557" t="s">
        <v>40</v>
      </c>
      <c r="Q2557" t="s">
        <v>79</v>
      </c>
      <c r="R2557">
        <v>22</v>
      </c>
      <c r="S2557" t="s">
        <v>43</v>
      </c>
      <c r="T2557" t="s">
        <v>40</v>
      </c>
      <c r="U2557" t="s">
        <v>40</v>
      </c>
      <c r="V2557" t="s">
        <v>40</v>
      </c>
      <c r="W2557" t="s">
        <v>40</v>
      </c>
      <c r="X2557" t="s">
        <v>40</v>
      </c>
      <c r="Y2557" t="s">
        <v>40</v>
      </c>
      <c r="Z2557" t="s">
        <v>40</v>
      </c>
      <c r="AA2557" t="s">
        <v>73</v>
      </c>
      <c r="AB2557" t="s">
        <v>43</v>
      </c>
      <c r="AC2557" t="s">
        <v>46</v>
      </c>
      <c r="AD2557" s="10">
        <v>88.65</v>
      </c>
      <c r="AE2557" s="10">
        <v>5321.25</v>
      </c>
      <c r="AF2557" s="10">
        <v>0</v>
      </c>
      <c r="AG2557" s="10">
        <v>0</v>
      </c>
      <c r="AH2557" s="10">
        <v>1194.3800000000001</v>
      </c>
      <c r="AI2557" s="10">
        <v>6515.63</v>
      </c>
      <c r="AJ2557" t="s">
        <v>47</v>
      </c>
      <c r="AM255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557" t="str">
        <f t="shared" si="78"/>
        <v>60-80</v>
      </c>
      <c r="AO2557">
        <f t="shared" si="79"/>
        <v>0</v>
      </c>
      <c r="AP255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558" spans="1:42" x14ac:dyDescent="0.25">
      <c r="A2558" t="s">
        <v>3595</v>
      </c>
      <c r="B2558" t="s">
        <v>39</v>
      </c>
      <c r="C2558" s="1">
        <v>48</v>
      </c>
      <c r="D2558" t="s">
        <v>40</v>
      </c>
      <c r="E2558">
        <v>0</v>
      </c>
      <c r="F2558" t="s">
        <v>135</v>
      </c>
      <c r="G2558" s="1">
        <v>90017</v>
      </c>
      <c r="H2558">
        <v>34.052841999999998</v>
      </c>
      <c r="I2558">
        <v>-118.264495</v>
      </c>
      <c r="J2558">
        <v>7</v>
      </c>
      <c r="K2558" s="1">
        <v>69</v>
      </c>
      <c r="L2558" t="s">
        <v>72</v>
      </c>
      <c r="M2558" t="s">
        <v>40</v>
      </c>
      <c r="N2558" s="10">
        <v>33.229999999999997</v>
      </c>
      <c r="O2558" t="s">
        <v>40</v>
      </c>
      <c r="P2558" t="s">
        <v>40</v>
      </c>
      <c r="Q2558" t="s">
        <v>55</v>
      </c>
      <c r="R2558">
        <v>3</v>
      </c>
      <c r="S2558" t="s">
        <v>40</v>
      </c>
      <c r="T2558" t="s">
        <v>40</v>
      </c>
      <c r="U2558" t="s">
        <v>40</v>
      </c>
      <c r="V2558" t="s">
        <v>40</v>
      </c>
      <c r="W2558" t="s">
        <v>40</v>
      </c>
      <c r="X2558" t="s">
        <v>40</v>
      </c>
      <c r="Y2558" t="s">
        <v>40</v>
      </c>
      <c r="Z2558" t="s">
        <v>40</v>
      </c>
      <c r="AA2558" t="s">
        <v>73</v>
      </c>
      <c r="AB2558" t="s">
        <v>43</v>
      </c>
      <c r="AC2558" t="s">
        <v>46</v>
      </c>
      <c r="AD2558" s="10">
        <v>113.25</v>
      </c>
      <c r="AE2558" s="10">
        <v>7895.15</v>
      </c>
      <c r="AF2558" s="10">
        <v>0</v>
      </c>
      <c r="AG2558" s="10">
        <v>0</v>
      </c>
      <c r="AH2558" s="10">
        <v>2292.87</v>
      </c>
      <c r="AI2558" s="10">
        <v>10188.02</v>
      </c>
      <c r="AJ2558" t="s">
        <v>47</v>
      </c>
      <c r="AM255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558" t="str">
        <f t="shared" si="78"/>
        <v>40-49</v>
      </c>
      <c r="AO2558">
        <f t="shared" si="79"/>
        <v>0</v>
      </c>
      <c r="AP2558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559" spans="1:42" x14ac:dyDescent="0.25">
      <c r="A2559" t="s">
        <v>3596</v>
      </c>
      <c r="B2559" t="s">
        <v>39</v>
      </c>
      <c r="C2559" s="1">
        <v>19</v>
      </c>
      <c r="D2559" t="s">
        <v>43</v>
      </c>
      <c r="E2559">
        <v>0</v>
      </c>
      <c r="F2559" t="s">
        <v>1755</v>
      </c>
      <c r="G2559" s="1">
        <v>91910</v>
      </c>
      <c r="H2559">
        <v>32.636792</v>
      </c>
      <c r="I2559">
        <v>-117.05498900000001</v>
      </c>
      <c r="J2559">
        <v>0</v>
      </c>
      <c r="K2559" s="1">
        <v>3</v>
      </c>
      <c r="L2559" t="s">
        <v>42</v>
      </c>
      <c r="M2559" t="s">
        <v>40</v>
      </c>
      <c r="N2559" s="10">
        <v>1.24</v>
      </c>
      <c r="O2559" t="s">
        <v>43</v>
      </c>
      <c r="P2559" t="s">
        <v>40</v>
      </c>
      <c r="Q2559" t="s">
        <v>79</v>
      </c>
      <c r="R2559">
        <v>52</v>
      </c>
      <c r="S2559" t="s">
        <v>40</v>
      </c>
      <c r="T2559" t="s">
        <v>40</v>
      </c>
      <c r="U2559" t="s">
        <v>43</v>
      </c>
      <c r="V2559" t="s">
        <v>43</v>
      </c>
      <c r="W2559" t="s">
        <v>43</v>
      </c>
      <c r="X2559" t="s">
        <v>43</v>
      </c>
      <c r="Y2559" t="s">
        <v>40</v>
      </c>
      <c r="Z2559" t="s">
        <v>40</v>
      </c>
      <c r="AA2559" t="s">
        <v>51</v>
      </c>
      <c r="AB2559" t="s">
        <v>43</v>
      </c>
      <c r="AC2559" t="s">
        <v>56</v>
      </c>
      <c r="AD2559" s="10">
        <v>55.35</v>
      </c>
      <c r="AE2559" s="10">
        <v>165.2</v>
      </c>
      <c r="AF2559" s="10">
        <v>0</v>
      </c>
      <c r="AG2559" s="10">
        <v>0</v>
      </c>
      <c r="AH2559" s="10">
        <v>3.72</v>
      </c>
      <c r="AI2559" s="10">
        <v>168.92</v>
      </c>
      <c r="AJ2559" t="s">
        <v>57</v>
      </c>
      <c r="AK2559" t="s">
        <v>58</v>
      </c>
      <c r="AL2559" t="s">
        <v>214</v>
      </c>
      <c r="AM2559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559" t="str">
        <f t="shared" si="78"/>
        <v>19-29</v>
      </c>
      <c r="AO2559">
        <f t="shared" si="79"/>
        <v>1</v>
      </c>
      <c r="AP2559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2560" spans="1:42" x14ac:dyDescent="0.25">
      <c r="A2560" t="s">
        <v>3597</v>
      </c>
      <c r="B2560" t="s">
        <v>39</v>
      </c>
      <c r="C2560" s="1">
        <v>76</v>
      </c>
      <c r="D2560" t="s">
        <v>43</v>
      </c>
      <c r="E2560">
        <v>0</v>
      </c>
      <c r="F2560" t="s">
        <v>1078</v>
      </c>
      <c r="G2560" s="1">
        <v>93405</v>
      </c>
      <c r="H2560">
        <v>35.236548999999997</v>
      </c>
      <c r="I2560">
        <v>-120.727344</v>
      </c>
      <c r="J2560">
        <v>0</v>
      </c>
      <c r="K2560" s="1">
        <v>52</v>
      </c>
      <c r="L2560" t="s">
        <v>42</v>
      </c>
      <c r="M2560" t="s">
        <v>40</v>
      </c>
      <c r="N2560" s="10">
        <v>11.01</v>
      </c>
      <c r="O2560" t="s">
        <v>40</v>
      </c>
      <c r="P2560" t="s">
        <v>40</v>
      </c>
      <c r="Q2560" t="s">
        <v>55</v>
      </c>
      <c r="R2560">
        <v>18</v>
      </c>
      <c r="S2560" t="s">
        <v>40</v>
      </c>
      <c r="T2560" t="s">
        <v>40</v>
      </c>
      <c r="U2560" t="s">
        <v>40</v>
      </c>
      <c r="V2560" t="s">
        <v>43</v>
      </c>
      <c r="W2560" t="s">
        <v>40</v>
      </c>
      <c r="X2560" t="s">
        <v>40</v>
      </c>
      <c r="Y2560" t="s">
        <v>43</v>
      </c>
      <c r="Z2560" t="s">
        <v>40</v>
      </c>
      <c r="AA2560" t="s">
        <v>73</v>
      </c>
      <c r="AB2560" t="s">
        <v>43</v>
      </c>
      <c r="AC2560" t="s">
        <v>46</v>
      </c>
      <c r="AD2560" s="10">
        <v>108.1</v>
      </c>
      <c r="AE2560" s="10">
        <v>5839.3</v>
      </c>
      <c r="AF2560" s="10">
        <v>0</v>
      </c>
      <c r="AG2560" s="10">
        <v>0</v>
      </c>
      <c r="AH2560" s="10">
        <v>572.52</v>
      </c>
      <c r="AI2560" s="10">
        <v>6411.82</v>
      </c>
      <c r="AJ2560" t="s">
        <v>47</v>
      </c>
      <c r="AM256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560" t="str">
        <f t="shared" si="78"/>
        <v>60-80</v>
      </c>
      <c r="AO2560">
        <f t="shared" si="79"/>
        <v>0</v>
      </c>
      <c r="AP2560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561" spans="1:42" x14ac:dyDescent="0.25">
      <c r="A2561" t="s">
        <v>3598</v>
      </c>
      <c r="B2561" t="s">
        <v>39</v>
      </c>
      <c r="C2561" s="1">
        <v>19</v>
      </c>
      <c r="D2561" t="s">
        <v>43</v>
      </c>
      <c r="E2561">
        <v>0</v>
      </c>
      <c r="F2561" t="s">
        <v>135</v>
      </c>
      <c r="G2561" s="1">
        <v>90068</v>
      </c>
      <c r="H2561">
        <v>34.137411</v>
      </c>
      <c r="I2561">
        <v>-118.32891499999999</v>
      </c>
      <c r="J2561">
        <v>0</v>
      </c>
      <c r="K2561" s="1">
        <v>1</v>
      </c>
      <c r="L2561" t="s">
        <v>42</v>
      </c>
      <c r="M2561" t="s">
        <v>40</v>
      </c>
      <c r="N2561" s="10">
        <v>44.36</v>
      </c>
      <c r="O2561" t="s">
        <v>43</v>
      </c>
      <c r="P2561" t="s">
        <v>40</v>
      </c>
      <c r="Q2561" t="s">
        <v>79</v>
      </c>
      <c r="R2561">
        <v>58</v>
      </c>
      <c r="S2561" t="s">
        <v>40</v>
      </c>
      <c r="T2561" t="s">
        <v>40</v>
      </c>
      <c r="U2561" t="s">
        <v>43</v>
      </c>
      <c r="V2561" t="s">
        <v>43</v>
      </c>
      <c r="W2561" t="s">
        <v>43</v>
      </c>
      <c r="X2561" t="s">
        <v>43</v>
      </c>
      <c r="Y2561" t="s">
        <v>40</v>
      </c>
      <c r="Z2561" t="s">
        <v>40</v>
      </c>
      <c r="AA2561" t="s">
        <v>51</v>
      </c>
      <c r="AB2561" t="s">
        <v>40</v>
      </c>
      <c r="AC2561" t="s">
        <v>56</v>
      </c>
      <c r="AD2561" s="10">
        <v>54.9</v>
      </c>
      <c r="AE2561" s="10">
        <v>54.9</v>
      </c>
      <c r="AF2561" s="10">
        <v>0</v>
      </c>
      <c r="AG2561" s="10">
        <v>0</v>
      </c>
      <c r="AH2561" s="10">
        <v>44.36</v>
      </c>
      <c r="AI2561" s="10">
        <v>99.26</v>
      </c>
      <c r="AJ2561" t="s">
        <v>57</v>
      </c>
      <c r="AK2561" t="s">
        <v>63</v>
      </c>
      <c r="AL2561" t="s">
        <v>67</v>
      </c>
      <c r="AM256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561" t="str">
        <f t="shared" si="78"/>
        <v>19-29</v>
      </c>
      <c r="AO2561">
        <f t="shared" si="79"/>
        <v>1</v>
      </c>
      <c r="AP2561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2562" spans="1:42" x14ac:dyDescent="0.25">
      <c r="A2562" t="s">
        <v>3599</v>
      </c>
      <c r="B2562" t="s">
        <v>49</v>
      </c>
      <c r="C2562" s="1">
        <v>56</v>
      </c>
      <c r="D2562" t="s">
        <v>43</v>
      </c>
      <c r="E2562">
        <v>0</v>
      </c>
      <c r="F2562" t="s">
        <v>235</v>
      </c>
      <c r="G2562" s="1">
        <v>90401</v>
      </c>
      <c r="H2562">
        <v>34.015481000000001</v>
      </c>
      <c r="I2562">
        <v>-118.49323099999999</v>
      </c>
      <c r="J2562">
        <v>0</v>
      </c>
      <c r="K2562" s="1">
        <v>62</v>
      </c>
      <c r="L2562" t="s">
        <v>76</v>
      </c>
      <c r="M2562" t="s">
        <v>40</v>
      </c>
      <c r="N2562" s="10">
        <v>38.33</v>
      </c>
      <c r="O2562" t="s">
        <v>43</v>
      </c>
      <c r="P2562" t="s">
        <v>40</v>
      </c>
      <c r="Q2562" t="s">
        <v>44</v>
      </c>
      <c r="R2562">
        <v>30</v>
      </c>
      <c r="S2562" t="s">
        <v>40</v>
      </c>
      <c r="T2562" t="s">
        <v>40</v>
      </c>
      <c r="U2562" t="s">
        <v>43</v>
      </c>
      <c r="V2562" t="s">
        <v>43</v>
      </c>
      <c r="W2562" t="s">
        <v>40</v>
      </c>
      <c r="X2562" t="s">
        <v>40</v>
      </c>
      <c r="Y2562" t="s">
        <v>40</v>
      </c>
      <c r="Z2562" t="s">
        <v>40</v>
      </c>
      <c r="AA2562" t="s">
        <v>45</v>
      </c>
      <c r="AB2562" t="s">
        <v>40</v>
      </c>
      <c r="AC2562" t="s">
        <v>46</v>
      </c>
      <c r="AD2562" s="10">
        <v>74.3</v>
      </c>
      <c r="AE2562" s="10">
        <v>4698.05</v>
      </c>
      <c r="AF2562" s="10">
        <v>0</v>
      </c>
      <c r="AG2562" s="10">
        <v>0</v>
      </c>
      <c r="AH2562" s="10">
        <v>2376.46</v>
      </c>
      <c r="AI2562" s="10">
        <v>7074.51</v>
      </c>
      <c r="AJ2562" t="s">
        <v>47</v>
      </c>
      <c r="AM256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562" t="str">
        <f t="shared" ref="AN2562:AN2625" si="80">IF(C2562&lt;=29,"19-29",IF(C2562&lt;=39,"30-39",IF(C2562&lt;=49,"40-49",IF(C2562&lt;=59,"50-59","60-80"))))</f>
        <v>50-59</v>
      </c>
      <c r="AO2562">
        <f t="shared" ref="AO2562:AO2625" si="81">IF(AJ2562="Churned",1,0)</f>
        <v>0</v>
      </c>
      <c r="AP256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563" spans="1:42" x14ac:dyDescent="0.25">
      <c r="A2563" t="s">
        <v>3600</v>
      </c>
      <c r="B2563" t="s">
        <v>39</v>
      </c>
      <c r="C2563" s="1">
        <v>44</v>
      </c>
      <c r="D2563" t="s">
        <v>43</v>
      </c>
      <c r="E2563">
        <v>0</v>
      </c>
      <c r="F2563" t="s">
        <v>2517</v>
      </c>
      <c r="G2563" s="1">
        <v>90278</v>
      </c>
      <c r="H2563">
        <v>33.873395000000002</v>
      </c>
      <c r="I2563">
        <v>-118.37018999999999</v>
      </c>
      <c r="J2563">
        <v>0</v>
      </c>
      <c r="K2563" s="1">
        <v>54</v>
      </c>
      <c r="L2563" t="s">
        <v>76</v>
      </c>
      <c r="M2563" t="s">
        <v>40</v>
      </c>
      <c r="N2563" s="10">
        <v>10.83</v>
      </c>
      <c r="O2563" t="s">
        <v>43</v>
      </c>
      <c r="P2563" t="s">
        <v>43</v>
      </c>
      <c r="AA2563" t="s">
        <v>73</v>
      </c>
      <c r="AB2563" t="s">
        <v>40</v>
      </c>
      <c r="AC2563" t="s">
        <v>46</v>
      </c>
      <c r="AD2563" s="10">
        <v>20.5</v>
      </c>
      <c r="AE2563" s="10">
        <v>1035.7</v>
      </c>
      <c r="AF2563" s="10">
        <v>0</v>
      </c>
      <c r="AG2563" s="10">
        <v>0</v>
      </c>
      <c r="AH2563" s="10">
        <v>584.82000000000005</v>
      </c>
      <c r="AI2563" s="10">
        <v>1620.52</v>
      </c>
      <c r="AJ2563" t="s">
        <v>47</v>
      </c>
      <c r="AM256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563" t="str">
        <f t="shared" si="80"/>
        <v>40-49</v>
      </c>
      <c r="AO2563">
        <f t="shared" si="81"/>
        <v>0</v>
      </c>
      <c r="AP2563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564" spans="1:42" x14ac:dyDescent="0.25">
      <c r="A2564" t="s">
        <v>3601</v>
      </c>
      <c r="B2564" t="s">
        <v>39</v>
      </c>
      <c r="C2564" s="1">
        <v>43</v>
      </c>
      <c r="D2564" t="s">
        <v>43</v>
      </c>
      <c r="E2564">
        <v>0</v>
      </c>
      <c r="F2564" t="s">
        <v>3602</v>
      </c>
      <c r="G2564" s="1">
        <v>93933</v>
      </c>
      <c r="H2564">
        <v>36.689582000000001</v>
      </c>
      <c r="I2564">
        <v>-121.758398</v>
      </c>
      <c r="J2564">
        <v>0</v>
      </c>
      <c r="K2564" s="1">
        <v>15</v>
      </c>
      <c r="L2564" t="s">
        <v>42</v>
      </c>
      <c r="M2564" t="s">
        <v>40</v>
      </c>
      <c r="N2564" s="10">
        <v>16.82</v>
      </c>
      <c r="O2564" t="s">
        <v>43</v>
      </c>
      <c r="P2564" t="s">
        <v>40</v>
      </c>
      <c r="Q2564" t="s">
        <v>55</v>
      </c>
      <c r="R2564">
        <v>26</v>
      </c>
      <c r="S2564" t="s">
        <v>43</v>
      </c>
      <c r="T2564" t="s">
        <v>40</v>
      </c>
      <c r="U2564" t="s">
        <v>40</v>
      </c>
      <c r="V2564" t="s">
        <v>43</v>
      </c>
      <c r="W2564" t="s">
        <v>40</v>
      </c>
      <c r="X2564" t="s">
        <v>40</v>
      </c>
      <c r="Y2564" t="s">
        <v>40</v>
      </c>
      <c r="Z2564" t="s">
        <v>40</v>
      </c>
      <c r="AA2564" t="s">
        <v>51</v>
      </c>
      <c r="AB2564" t="s">
        <v>40</v>
      </c>
      <c r="AC2564" t="s">
        <v>56</v>
      </c>
      <c r="AD2564" s="10">
        <v>101.25</v>
      </c>
      <c r="AE2564" s="10">
        <v>1457.25</v>
      </c>
      <c r="AF2564" s="10">
        <v>0</v>
      </c>
      <c r="AG2564" s="10">
        <v>0</v>
      </c>
      <c r="AH2564" s="10">
        <v>252.3</v>
      </c>
      <c r="AI2564" s="10">
        <v>1709.55</v>
      </c>
      <c r="AJ2564" t="s">
        <v>57</v>
      </c>
      <c r="AK2564" t="s">
        <v>63</v>
      </c>
      <c r="AL2564" t="s">
        <v>559</v>
      </c>
      <c r="AM2564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2564" t="str">
        <f t="shared" si="80"/>
        <v>40-49</v>
      </c>
      <c r="AO2564">
        <f t="shared" si="81"/>
        <v>1</v>
      </c>
      <c r="AP2564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565" spans="1:42" x14ac:dyDescent="0.25">
      <c r="A2565" t="s">
        <v>3603</v>
      </c>
      <c r="B2565" t="s">
        <v>39</v>
      </c>
      <c r="C2565" s="1">
        <v>19</v>
      </c>
      <c r="D2565" t="s">
        <v>43</v>
      </c>
      <c r="E2565">
        <v>0</v>
      </c>
      <c r="F2565" t="s">
        <v>1605</v>
      </c>
      <c r="G2565" s="1">
        <v>96067</v>
      </c>
      <c r="H2565">
        <v>41.338320000000003</v>
      </c>
      <c r="I2565">
        <v>-122.290756</v>
      </c>
      <c r="J2565">
        <v>0</v>
      </c>
      <c r="K2565" s="1">
        <v>19</v>
      </c>
      <c r="L2565" t="s">
        <v>42</v>
      </c>
      <c r="M2565" t="s">
        <v>43</v>
      </c>
      <c r="P2565" t="s">
        <v>40</v>
      </c>
      <c r="Q2565" t="s">
        <v>79</v>
      </c>
      <c r="R2565">
        <v>59</v>
      </c>
      <c r="S2565" t="s">
        <v>43</v>
      </c>
      <c r="T2565" t="s">
        <v>40</v>
      </c>
      <c r="U2565" t="s">
        <v>43</v>
      </c>
      <c r="V2565" t="s">
        <v>43</v>
      </c>
      <c r="W2565" t="s">
        <v>43</v>
      </c>
      <c r="X2565" t="s">
        <v>40</v>
      </c>
      <c r="Y2565" t="s">
        <v>40</v>
      </c>
      <c r="Z2565" t="s">
        <v>43</v>
      </c>
      <c r="AA2565" t="s">
        <v>51</v>
      </c>
      <c r="AB2565" t="s">
        <v>40</v>
      </c>
      <c r="AC2565" t="s">
        <v>56</v>
      </c>
      <c r="AD2565" s="10">
        <v>39.700000000000003</v>
      </c>
      <c r="AE2565" s="10">
        <v>710.05</v>
      </c>
      <c r="AF2565" s="10">
        <v>0</v>
      </c>
      <c r="AG2565" s="10">
        <v>110</v>
      </c>
      <c r="AH2565" s="10">
        <v>0</v>
      </c>
      <c r="AI2565" s="10">
        <v>820.05</v>
      </c>
      <c r="AJ2565" t="s">
        <v>47</v>
      </c>
      <c r="AM2565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2565" t="str">
        <f t="shared" si="80"/>
        <v>19-29</v>
      </c>
      <c r="AO2565">
        <f t="shared" si="81"/>
        <v>0</v>
      </c>
      <c r="AP2565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2566" spans="1:42" x14ac:dyDescent="0.25">
      <c r="A2566" t="s">
        <v>3604</v>
      </c>
      <c r="B2566" t="s">
        <v>49</v>
      </c>
      <c r="C2566" s="1">
        <v>37</v>
      </c>
      <c r="D2566" t="s">
        <v>43</v>
      </c>
      <c r="E2566">
        <v>0</v>
      </c>
      <c r="F2566" t="s">
        <v>135</v>
      </c>
      <c r="G2566" s="1">
        <v>90003</v>
      </c>
      <c r="H2566">
        <v>33.964131000000002</v>
      </c>
      <c r="I2566">
        <v>-118.272783</v>
      </c>
      <c r="J2566">
        <v>0</v>
      </c>
      <c r="K2566" s="1">
        <v>2</v>
      </c>
      <c r="L2566" t="s">
        <v>42</v>
      </c>
      <c r="M2566" t="s">
        <v>40</v>
      </c>
      <c r="N2566" s="10">
        <v>10.47</v>
      </c>
      <c r="O2566" t="s">
        <v>43</v>
      </c>
      <c r="P2566" t="s">
        <v>40</v>
      </c>
      <c r="Q2566" t="s">
        <v>79</v>
      </c>
      <c r="R2566">
        <v>21</v>
      </c>
      <c r="S2566" t="s">
        <v>40</v>
      </c>
      <c r="T2566" t="s">
        <v>40</v>
      </c>
      <c r="U2566" t="s">
        <v>43</v>
      </c>
      <c r="V2566" t="s">
        <v>43</v>
      </c>
      <c r="W2566" t="s">
        <v>43</v>
      </c>
      <c r="X2566" t="s">
        <v>43</v>
      </c>
      <c r="Y2566" t="s">
        <v>43</v>
      </c>
      <c r="Z2566" t="s">
        <v>40</v>
      </c>
      <c r="AA2566" t="s">
        <v>51</v>
      </c>
      <c r="AB2566" t="s">
        <v>40</v>
      </c>
      <c r="AC2566" t="s">
        <v>46</v>
      </c>
      <c r="AD2566" s="10">
        <v>53.85</v>
      </c>
      <c r="AE2566" s="10">
        <v>108.15</v>
      </c>
      <c r="AF2566" s="10">
        <v>0</v>
      </c>
      <c r="AG2566" s="10">
        <v>0</v>
      </c>
      <c r="AH2566" s="10">
        <v>20.94</v>
      </c>
      <c r="AI2566" s="10">
        <v>129.09</v>
      </c>
      <c r="AJ2566" t="s">
        <v>57</v>
      </c>
      <c r="AK2566" t="s">
        <v>58</v>
      </c>
      <c r="AL2566" t="s">
        <v>104</v>
      </c>
      <c r="AM256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566" t="str">
        <f t="shared" si="80"/>
        <v>30-39</v>
      </c>
      <c r="AO2566">
        <f t="shared" si="81"/>
        <v>1</v>
      </c>
      <c r="AP2566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2567" spans="1:42" x14ac:dyDescent="0.25">
      <c r="A2567" t="s">
        <v>3605</v>
      </c>
      <c r="B2567" t="s">
        <v>49</v>
      </c>
      <c r="C2567" s="1">
        <v>20</v>
      </c>
      <c r="D2567" t="s">
        <v>43</v>
      </c>
      <c r="E2567">
        <v>0</v>
      </c>
      <c r="F2567" t="s">
        <v>3606</v>
      </c>
      <c r="G2567" s="1">
        <v>96142</v>
      </c>
      <c r="H2567">
        <v>39.061227000000002</v>
      </c>
      <c r="I2567">
        <v>-120.179546</v>
      </c>
      <c r="J2567">
        <v>0</v>
      </c>
      <c r="K2567" s="1">
        <v>5</v>
      </c>
      <c r="L2567" t="s">
        <v>42</v>
      </c>
      <c r="M2567" t="s">
        <v>43</v>
      </c>
      <c r="P2567" t="s">
        <v>40</v>
      </c>
      <c r="Q2567" t="s">
        <v>79</v>
      </c>
      <c r="R2567">
        <v>59</v>
      </c>
      <c r="S2567" t="s">
        <v>43</v>
      </c>
      <c r="T2567" t="s">
        <v>40</v>
      </c>
      <c r="U2567" t="s">
        <v>43</v>
      </c>
      <c r="V2567" t="s">
        <v>43</v>
      </c>
      <c r="W2567" t="s">
        <v>40</v>
      </c>
      <c r="X2567" t="s">
        <v>40</v>
      </c>
      <c r="Y2567" t="s">
        <v>40</v>
      </c>
      <c r="Z2567" t="s">
        <v>40</v>
      </c>
      <c r="AA2567" t="s">
        <v>51</v>
      </c>
      <c r="AB2567" t="s">
        <v>40</v>
      </c>
      <c r="AC2567" t="s">
        <v>183</v>
      </c>
      <c r="AD2567" s="10">
        <v>51</v>
      </c>
      <c r="AE2567" s="10">
        <v>305.95</v>
      </c>
      <c r="AF2567" s="10">
        <v>0</v>
      </c>
      <c r="AG2567" s="10">
        <v>0</v>
      </c>
      <c r="AH2567" s="10">
        <v>0</v>
      </c>
      <c r="AI2567" s="10">
        <v>305.95</v>
      </c>
      <c r="AJ2567" t="s">
        <v>57</v>
      </c>
      <c r="AK2567" t="s">
        <v>117</v>
      </c>
      <c r="AL2567" t="s">
        <v>118</v>
      </c>
      <c r="AM256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567" t="str">
        <f t="shared" si="80"/>
        <v>19-29</v>
      </c>
      <c r="AO2567">
        <f t="shared" si="81"/>
        <v>1</v>
      </c>
      <c r="AP2567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2568" spans="1:42" x14ac:dyDescent="0.25">
      <c r="A2568" t="s">
        <v>3607</v>
      </c>
      <c r="B2568" t="s">
        <v>49</v>
      </c>
      <c r="C2568" s="1">
        <v>47</v>
      </c>
      <c r="D2568" t="s">
        <v>43</v>
      </c>
      <c r="E2568">
        <v>0</v>
      </c>
      <c r="F2568" t="s">
        <v>1330</v>
      </c>
      <c r="G2568" s="1">
        <v>91326</v>
      </c>
      <c r="H2568">
        <v>34.281911000000001</v>
      </c>
      <c r="I2568">
        <v>-118.556218</v>
      </c>
      <c r="J2568">
        <v>0</v>
      </c>
      <c r="K2568" s="1">
        <v>1</v>
      </c>
      <c r="L2568" t="s">
        <v>54</v>
      </c>
      <c r="M2568" t="s">
        <v>40</v>
      </c>
      <c r="N2568" s="10">
        <v>48.58</v>
      </c>
      <c r="O2568" t="s">
        <v>43</v>
      </c>
      <c r="P2568" t="s">
        <v>40</v>
      </c>
      <c r="Q2568" t="s">
        <v>79</v>
      </c>
      <c r="R2568">
        <v>21</v>
      </c>
      <c r="S2568" t="s">
        <v>43</v>
      </c>
      <c r="T2568" t="s">
        <v>43</v>
      </c>
      <c r="U2568" t="s">
        <v>43</v>
      </c>
      <c r="V2568" t="s">
        <v>43</v>
      </c>
      <c r="W2568" t="s">
        <v>43</v>
      </c>
      <c r="X2568" t="s">
        <v>43</v>
      </c>
      <c r="Y2568" t="s">
        <v>43</v>
      </c>
      <c r="Z2568" t="s">
        <v>40</v>
      </c>
      <c r="AA2568" t="s">
        <v>51</v>
      </c>
      <c r="AB2568" t="s">
        <v>43</v>
      </c>
      <c r="AC2568" t="s">
        <v>46</v>
      </c>
      <c r="AD2568" s="10">
        <v>46.2</v>
      </c>
      <c r="AE2568" s="10">
        <v>46.2</v>
      </c>
      <c r="AF2568" s="10">
        <v>0</v>
      </c>
      <c r="AG2568" s="10">
        <v>0</v>
      </c>
      <c r="AH2568" s="10">
        <v>48.58</v>
      </c>
      <c r="AI2568" s="10">
        <v>94.78</v>
      </c>
      <c r="AJ2568" t="s">
        <v>57</v>
      </c>
      <c r="AK2568" t="s">
        <v>121</v>
      </c>
      <c r="AL2568" t="s">
        <v>195</v>
      </c>
      <c r="AM256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568" t="str">
        <f t="shared" si="80"/>
        <v>40-49</v>
      </c>
      <c r="AO2568">
        <f t="shared" si="81"/>
        <v>1</v>
      </c>
      <c r="AP2568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2569" spans="1:42" x14ac:dyDescent="0.25">
      <c r="A2569" t="s">
        <v>3608</v>
      </c>
      <c r="B2569" t="s">
        <v>39</v>
      </c>
      <c r="C2569" s="1">
        <v>57</v>
      </c>
      <c r="D2569" t="s">
        <v>40</v>
      </c>
      <c r="E2569">
        <v>0</v>
      </c>
      <c r="F2569" t="s">
        <v>568</v>
      </c>
      <c r="G2569" s="1">
        <v>90604</v>
      </c>
      <c r="H2569">
        <v>33.929704000000001</v>
      </c>
      <c r="I2569">
        <v>-118.01208</v>
      </c>
      <c r="J2569">
        <v>7</v>
      </c>
      <c r="K2569" s="1">
        <v>71</v>
      </c>
      <c r="L2569" t="s">
        <v>72</v>
      </c>
      <c r="M2569" t="s">
        <v>40</v>
      </c>
      <c r="N2569" s="10">
        <v>9.44</v>
      </c>
      <c r="O2569" t="s">
        <v>40</v>
      </c>
      <c r="P2569" t="s">
        <v>40</v>
      </c>
      <c r="Q2569" t="s">
        <v>55</v>
      </c>
      <c r="R2569">
        <v>9</v>
      </c>
      <c r="S2569" t="s">
        <v>40</v>
      </c>
      <c r="T2569" t="s">
        <v>40</v>
      </c>
      <c r="U2569" t="s">
        <v>40</v>
      </c>
      <c r="V2569" t="s">
        <v>40</v>
      </c>
      <c r="W2569" t="s">
        <v>40</v>
      </c>
      <c r="X2569" t="s">
        <v>40</v>
      </c>
      <c r="Y2569" t="s">
        <v>40</v>
      </c>
      <c r="Z2569" t="s">
        <v>40</v>
      </c>
      <c r="AA2569" t="s">
        <v>73</v>
      </c>
      <c r="AB2569" t="s">
        <v>40</v>
      </c>
      <c r="AC2569" t="s">
        <v>46</v>
      </c>
      <c r="AD2569" s="10">
        <v>115.15</v>
      </c>
      <c r="AE2569" s="10">
        <v>8078.1</v>
      </c>
      <c r="AF2569" s="10">
        <v>0</v>
      </c>
      <c r="AG2569" s="10">
        <v>0</v>
      </c>
      <c r="AH2569" s="10">
        <v>670.24</v>
      </c>
      <c r="AI2569" s="10">
        <v>8748.34</v>
      </c>
      <c r="AJ2569" t="s">
        <v>47</v>
      </c>
      <c r="AM256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569" t="str">
        <f t="shared" si="80"/>
        <v>50-59</v>
      </c>
      <c r="AO2569">
        <f t="shared" si="81"/>
        <v>0</v>
      </c>
      <c r="AP2569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570" spans="1:42" x14ac:dyDescent="0.25">
      <c r="A2570" t="s">
        <v>3609</v>
      </c>
      <c r="B2570" t="s">
        <v>49</v>
      </c>
      <c r="C2570" s="1">
        <v>46</v>
      </c>
      <c r="D2570" t="s">
        <v>40</v>
      </c>
      <c r="E2570">
        <v>0</v>
      </c>
      <c r="F2570" t="s">
        <v>3602</v>
      </c>
      <c r="G2570" s="1">
        <v>93933</v>
      </c>
      <c r="H2570">
        <v>36.689582000000001</v>
      </c>
      <c r="I2570">
        <v>-121.758398</v>
      </c>
      <c r="J2570">
        <v>1</v>
      </c>
      <c r="K2570" s="1">
        <v>4</v>
      </c>
      <c r="L2570" t="s">
        <v>54</v>
      </c>
      <c r="M2570" t="s">
        <v>40</v>
      </c>
      <c r="N2570" s="10">
        <v>14.3</v>
      </c>
      <c r="O2570" t="s">
        <v>43</v>
      </c>
      <c r="P2570" t="s">
        <v>40</v>
      </c>
      <c r="Q2570" t="s">
        <v>55</v>
      </c>
      <c r="R2570">
        <v>2</v>
      </c>
      <c r="S2570" t="s">
        <v>43</v>
      </c>
      <c r="T2570" t="s">
        <v>43</v>
      </c>
      <c r="U2570" t="s">
        <v>40</v>
      </c>
      <c r="V2570" t="s">
        <v>40</v>
      </c>
      <c r="W2570" t="s">
        <v>43</v>
      </c>
      <c r="X2570" t="s">
        <v>43</v>
      </c>
      <c r="Y2570" t="s">
        <v>43</v>
      </c>
      <c r="Z2570" t="s">
        <v>40</v>
      </c>
      <c r="AA2570" t="s">
        <v>51</v>
      </c>
      <c r="AB2570" t="s">
        <v>40</v>
      </c>
      <c r="AC2570" t="s">
        <v>183</v>
      </c>
      <c r="AD2570" s="10">
        <v>80.599999999999994</v>
      </c>
      <c r="AE2570" s="10">
        <v>319.14999999999998</v>
      </c>
      <c r="AF2570" s="10">
        <v>0</v>
      </c>
      <c r="AG2570" s="10">
        <v>0</v>
      </c>
      <c r="AH2570" s="10">
        <v>57.2</v>
      </c>
      <c r="AI2570" s="10">
        <v>376.35</v>
      </c>
      <c r="AJ2570" t="s">
        <v>57</v>
      </c>
      <c r="AK2570" t="s">
        <v>58</v>
      </c>
      <c r="AL2570" t="s">
        <v>214</v>
      </c>
      <c r="AM2570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570" t="str">
        <f t="shared" si="80"/>
        <v>40-49</v>
      </c>
      <c r="AO2570">
        <f t="shared" si="81"/>
        <v>1</v>
      </c>
      <c r="AP2570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571" spans="1:42" x14ac:dyDescent="0.25">
      <c r="A2571" t="s">
        <v>3610</v>
      </c>
      <c r="B2571" t="s">
        <v>49</v>
      </c>
      <c r="C2571" s="1">
        <v>71</v>
      </c>
      <c r="D2571" t="s">
        <v>40</v>
      </c>
      <c r="E2571">
        <v>0</v>
      </c>
      <c r="F2571" t="s">
        <v>1179</v>
      </c>
      <c r="G2571" s="1">
        <v>91384</v>
      </c>
      <c r="H2571">
        <v>34.506627000000002</v>
      </c>
      <c r="I2571">
        <v>-118.699048</v>
      </c>
      <c r="J2571">
        <v>1</v>
      </c>
      <c r="K2571" s="1">
        <v>36</v>
      </c>
      <c r="L2571" t="s">
        <v>129</v>
      </c>
      <c r="M2571" t="s">
        <v>40</v>
      </c>
      <c r="N2571" s="10">
        <v>31.65</v>
      </c>
      <c r="O2571" t="s">
        <v>40</v>
      </c>
      <c r="P2571" t="s">
        <v>40</v>
      </c>
      <c r="Q2571" t="s">
        <v>55</v>
      </c>
      <c r="R2571">
        <v>15</v>
      </c>
      <c r="S2571" t="s">
        <v>43</v>
      </c>
      <c r="T2571" t="s">
        <v>43</v>
      </c>
      <c r="U2571" t="s">
        <v>43</v>
      </c>
      <c r="V2571" t="s">
        <v>43</v>
      </c>
      <c r="W2571" t="s">
        <v>43</v>
      </c>
      <c r="X2571" t="s">
        <v>40</v>
      </c>
      <c r="Y2571" t="s">
        <v>43</v>
      </c>
      <c r="Z2571" t="s">
        <v>40</v>
      </c>
      <c r="AA2571" t="s">
        <v>51</v>
      </c>
      <c r="AB2571" t="s">
        <v>40</v>
      </c>
      <c r="AC2571" t="s">
        <v>56</v>
      </c>
      <c r="AD2571" s="10">
        <v>84.1</v>
      </c>
      <c r="AE2571" s="10">
        <v>3021.6</v>
      </c>
      <c r="AF2571" s="10">
        <v>0</v>
      </c>
      <c r="AG2571" s="10">
        <v>0</v>
      </c>
      <c r="AH2571" s="10">
        <v>1139.4000000000001</v>
      </c>
      <c r="AI2571" s="10">
        <v>4161</v>
      </c>
      <c r="AJ2571" t="s">
        <v>57</v>
      </c>
      <c r="AK2571" t="s">
        <v>58</v>
      </c>
      <c r="AL2571" t="s">
        <v>104</v>
      </c>
      <c r="AM2571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571" t="str">
        <f t="shared" si="80"/>
        <v>60-80</v>
      </c>
      <c r="AO2571">
        <f t="shared" si="81"/>
        <v>1</v>
      </c>
      <c r="AP2571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572" spans="1:42" x14ac:dyDescent="0.25">
      <c r="A2572" t="s">
        <v>3611</v>
      </c>
      <c r="B2572" t="s">
        <v>49</v>
      </c>
      <c r="C2572" s="1">
        <v>40</v>
      </c>
      <c r="D2572" t="s">
        <v>43</v>
      </c>
      <c r="E2572">
        <v>0</v>
      </c>
      <c r="F2572" t="s">
        <v>534</v>
      </c>
      <c r="G2572" s="1">
        <v>92660</v>
      </c>
      <c r="H2572">
        <v>33.634625999999997</v>
      </c>
      <c r="I2572">
        <v>-117.874882</v>
      </c>
      <c r="J2572">
        <v>0</v>
      </c>
      <c r="K2572" s="1">
        <v>5</v>
      </c>
      <c r="L2572" t="s">
        <v>54</v>
      </c>
      <c r="M2572" t="s">
        <v>40</v>
      </c>
      <c r="N2572" s="10">
        <v>42.52</v>
      </c>
      <c r="O2572" t="s">
        <v>43</v>
      </c>
      <c r="P2572" t="s">
        <v>43</v>
      </c>
      <c r="AA2572" t="s">
        <v>51</v>
      </c>
      <c r="AB2572" t="s">
        <v>43</v>
      </c>
      <c r="AC2572" t="s">
        <v>56</v>
      </c>
      <c r="AD2572" s="10">
        <v>20.65</v>
      </c>
      <c r="AE2572" s="10">
        <v>93.55</v>
      </c>
      <c r="AF2572" s="10">
        <v>0</v>
      </c>
      <c r="AG2572" s="10">
        <v>0</v>
      </c>
      <c r="AH2572" s="10">
        <v>212.6</v>
      </c>
      <c r="AI2572" s="10">
        <v>306.14999999999998</v>
      </c>
      <c r="AJ2572" t="s">
        <v>47</v>
      </c>
      <c r="AM257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572" t="str">
        <f t="shared" si="80"/>
        <v>40-49</v>
      </c>
      <c r="AO2572">
        <f t="shared" si="81"/>
        <v>0</v>
      </c>
      <c r="AP2572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573" spans="1:42" x14ac:dyDescent="0.25">
      <c r="A2573" t="s">
        <v>3612</v>
      </c>
      <c r="B2573" t="s">
        <v>49</v>
      </c>
      <c r="C2573" s="1">
        <v>29</v>
      </c>
      <c r="D2573" t="s">
        <v>43</v>
      </c>
      <c r="E2573">
        <v>0</v>
      </c>
      <c r="F2573" t="s">
        <v>852</v>
      </c>
      <c r="G2573" s="1">
        <v>91737</v>
      </c>
      <c r="H2573">
        <v>34.245289</v>
      </c>
      <c r="I2573">
        <v>-117.642503</v>
      </c>
      <c r="J2573">
        <v>0</v>
      </c>
      <c r="K2573" s="1">
        <v>10</v>
      </c>
      <c r="L2573" t="s">
        <v>62</v>
      </c>
      <c r="M2573" t="s">
        <v>40</v>
      </c>
      <c r="N2573" s="10">
        <v>1.98</v>
      </c>
      <c r="O2573" t="s">
        <v>43</v>
      </c>
      <c r="P2573" t="s">
        <v>43</v>
      </c>
      <c r="AA2573" t="s">
        <v>51</v>
      </c>
      <c r="AB2573" t="s">
        <v>40</v>
      </c>
      <c r="AC2573" t="s">
        <v>46</v>
      </c>
      <c r="AD2573" s="10">
        <v>19.850000000000001</v>
      </c>
      <c r="AE2573" s="10">
        <v>193.05</v>
      </c>
      <c r="AF2573" s="10">
        <v>0</v>
      </c>
      <c r="AG2573" s="10">
        <v>0</v>
      </c>
      <c r="AH2573" s="10">
        <v>19.8</v>
      </c>
      <c r="AI2573" s="10">
        <v>212.85</v>
      </c>
      <c r="AJ2573" t="s">
        <v>47</v>
      </c>
      <c r="AM2573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573" t="str">
        <f t="shared" si="80"/>
        <v>19-29</v>
      </c>
      <c r="AO2573">
        <f t="shared" si="81"/>
        <v>0</v>
      </c>
      <c r="AP2573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574" spans="1:42" x14ac:dyDescent="0.25">
      <c r="A2574" t="s">
        <v>3613</v>
      </c>
      <c r="B2574" t="s">
        <v>39</v>
      </c>
      <c r="C2574" s="1">
        <v>73</v>
      </c>
      <c r="D2574" t="s">
        <v>43</v>
      </c>
      <c r="E2574">
        <v>0</v>
      </c>
      <c r="F2574" t="s">
        <v>3614</v>
      </c>
      <c r="G2574" s="1">
        <v>95658</v>
      </c>
      <c r="H2574">
        <v>38.883223999999998</v>
      </c>
      <c r="I2574">
        <v>-121.15918000000001</v>
      </c>
      <c r="J2574">
        <v>0</v>
      </c>
      <c r="K2574" s="1">
        <v>2</v>
      </c>
      <c r="L2574" t="s">
        <v>42</v>
      </c>
      <c r="M2574" t="s">
        <v>43</v>
      </c>
      <c r="P2574" t="s">
        <v>40</v>
      </c>
      <c r="Q2574" t="s">
        <v>79</v>
      </c>
      <c r="R2574">
        <v>13</v>
      </c>
      <c r="S2574" t="s">
        <v>43</v>
      </c>
      <c r="T2574" t="s">
        <v>43</v>
      </c>
      <c r="U2574" t="s">
        <v>40</v>
      </c>
      <c r="V2574" t="s">
        <v>43</v>
      </c>
      <c r="W2574" t="s">
        <v>43</v>
      </c>
      <c r="X2574" t="s">
        <v>43</v>
      </c>
      <c r="Y2574" t="s">
        <v>43</v>
      </c>
      <c r="Z2574" t="s">
        <v>40</v>
      </c>
      <c r="AA2574" t="s">
        <v>51</v>
      </c>
      <c r="AB2574" t="s">
        <v>40</v>
      </c>
      <c r="AC2574" t="s">
        <v>56</v>
      </c>
      <c r="AD2574" s="10">
        <v>30.4</v>
      </c>
      <c r="AE2574" s="10">
        <v>78.650000000000006</v>
      </c>
      <c r="AF2574" s="10">
        <v>0</v>
      </c>
      <c r="AG2574" s="10">
        <v>0</v>
      </c>
      <c r="AH2574" s="10">
        <v>0</v>
      </c>
      <c r="AI2574" s="10">
        <v>78.650000000000006</v>
      </c>
      <c r="AJ2574" t="s">
        <v>57</v>
      </c>
      <c r="AK2574" t="s">
        <v>121</v>
      </c>
      <c r="AL2574" t="s">
        <v>195</v>
      </c>
      <c r="AM257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574" t="str">
        <f t="shared" si="80"/>
        <v>60-80</v>
      </c>
      <c r="AO2574">
        <f t="shared" si="81"/>
        <v>1</v>
      </c>
      <c r="AP2574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2575" spans="1:42" x14ac:dyDescent="0.25">
      <c r="A2575" t="s">
        <v>3615</v>
      </c>
      <c r="B2575" t="s">
        <v>39</v>
      </c>
      <c r="C2575" s="1">
        <v>27</v>
      </c>
      <c r="D2575" t="s">
        <v>43</v>
      </c>
      <c r="E2575">
        <v>0</v>
      </c>
      <c r="F2575" t="s">
        <v>2091</v>
      </c>
      <c r="G2575" s="1">
        <v>93465</v>
      </c>
      <c r="H2575">
        <v>35.536115000000002</v>
      </c>
      <c r="I2575">
        <v>-120.739231</v>
      </c>
      <c r="J2575">
        <v>0</v>
      </c>
      <c r="K2575" s="1">
        <v>14</v>
      </c>
      <c r="L2575" t="s">
        <v>42</v>
      </c>
      <c r="M2575" t="s">
        <v>40</v>
      </c>
      <c r="N2575" s="10">
        <v>36.25</v>
      </c>
      <c r="O2575" t="s">
        <v>43</v>
      </c>
      <c r="P2575" t="s">
        <v>40</v>
      </c>
      <c r="Q2575" t="s">
        <v>55</v>
      </c>
      <c r="R2575">
        <v>52</v>
      </c>
      <c r="S2575" t="s">
        <v>43</v>
      </c>
      <c r="T2575" t="s">
        <v>43</v>
      </c>
      <c r="U2575" t="s">
        <v>43</v>
      </c>
      <c r="V2575" t="s">
        <v>43</v>
      </c>
      <c r="W2575" t="s">
        <v>43</v>
      </c>
      <c r="X2575" t="s">
        <v>43</v>
      </c>
      <c r="Y2575" t="s">
        <v>43</v>
      </c>
      <c r="Z2575" t="s">
        <v>40</v>
      </c>
      <c r="AA2575" t="s">
        <v>51</v>
      </c>
      <c r="AB2575" t="s">
        <v>40</v>
      </c>
      <c r="AC2575" t="s">
        <v>46</v>
      </c>
      <c r="AD2575" s="10">
        <v>71</v>
      </c>
      <c r="AE2575" s="10">
        <v>914</v>
      </c>
      <c r="AF2575" s="10">
        <v>0</v>
      </c>
      <c r="AG2575" s="10">
        <v>0</v>
      </c>
      <c r="AH2575" s="10">
        <v>507.5</v>
      </c>
      <c r="AI2575" s="10">
        <v>1421.5</v>
      </c>
      <c r="AJ2575" t="s">
        <v>57</v>
      </c>
      <c r="AK2575" t="s">
        <v>109</v>
      </c>
      <c r="AL2575" t="s">
        <v>110</v>
      </c>
      <c r="AM2575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2575" t="str">
        <f t="shared" si="80"/>
        <v>19-29</v>
      </c>
      <c r="AO2575">
        <f t="shared" si="81"/>
        <v>1</v>
      </c>
      <c r="AP257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576" spans="1:42" x14ac:dyDescent="0.25">
      <c r="A2576" t="s">
        <v>3616</v>
      </c>
      <c r="B2576" t="s">
        <v>49</v>
      </c>
      <c r="C2576" s="1">
        <v>45</v>
      </c>
      <c r="D2576" t="s">
        <v>40</v>
      </c>
      <c r="E2576">
        <v>3</v>
      </c>
      <c r="F2576" t="s">
        <v>1330</v>
      </c>
      <c r="G2576" s="1">
        <v>91326</v>
      </c>
      <c r="H2576">
        <v>34.281911000000001</v>
      </c>
      <c r="I2576">
        <v>-118.556218</v>
      </c>
      <c r="J2576">
        <v>1</v>
      </c>
      <c r="K2576" s="1">
        <v>68</v>
      </c>
      <c r="L2576" t="s">
        <v>72</v>
      </c>
      <c r="M2576" t="s">
        <v>40</v>
      </c>
      <c r="N2576" s="10">
        <v>35.89</v>
      </c>
      <c r="O2576" t="s">
        <v>43</v>
      </c>
      <c r="P2576" t="s">
        <v>43</v>
      </c>
      <c r="AA2576" t="s">
        <v>73</v>
      </c>
      <c r="AB2576" t="s">
        <v>43</v>
      </c>
      <c r="AC2576" t="s">
        <v>56</v>
      </c>
      <c r="AD2576" s="10">
        <v>19.95</v>
      </c>
      <c r="AE2576" s="10">
        <v>1377.7</v>
      </c>
      <c r="AF2576" s="10">
        <v>28.98</v>
      </c>
      <c r="AG2576" s="10">
        <v>0</v>
      </c>
      <c r="AH2576" s="10">
        <v>2440.52</v>
      </c>
      <c r="AI2576" s="10">
        <v>3789.24</v>
      </c>
      <c r="AJ2576" t="s">
        <v>47</v>
      </c>
      <c r="AM257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576" t="str">
        <f t="shared" si="80"/>
        <v>40-49</v>
      </c>
      <c r="AO2576">
        <f t="shared" si="81"/>
        <v>0</v>
      </c>
      <c r="AP2576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577" spans="1:42" x14ac:dyDescent="0.25">
      <c r="A2577" t="s">
        <v>3617</v>
      </c>
      <c r="B2577" t="s">
        <v>39</v>
      </c>
      <c r="C2577" s="1">
        <v>38</v>
      </c>
      <c r="D2577" t="s">
        <v>40</v>
      </c>
      <c r="E2577">
        <v>2</v>
      </c>
      <c r="F2577" t="s">
        <v>399</v>
      </c>
      <c r="G2577" s="1">
        <v>90305</v>
      </c>
      <c r="H2577">
        <v>33.958134000000001</v>
      </c>
      <c r="I2577">
        <v>-118.330905</v>
      </c>
      <c r="J2577">
        <v>1</v>
      </c>
      <c r="K2577" s="1">
        <v>1</v>
      </c>
      <c r="L2577" t="s">
        <v>54</v>
      </c>
      <c r="M2577" t="s">
        <v>40</v>
      </c>
      <c r="N2577" s="10">
        <v>16.440000000000001</v>
      </c>
      <c r="O2577" t="s">
        <v>43</v>
      </c>
      <c r="P2577" t="s">
        <v>43</v>
      </c>
      <c r="AA2577" t="s">
        <v>51</v>
      </c>
      <c r="AB2577" t="s">
        <v>43</v>
      </c>
      <c r="AC2577" t="s">
        <v>56</v>
      </c>
      <c r="AD2577" s="10">
        <v>19.45</v>
      </c>
      <c r="AE2577" s="10">
        <v>19.45</v>
      </c>
      <c r="AF2577" s="10">
        <v>0</v>
      </c>
      <c r="AG2577" s="10">
        <v>0</v>
      </c>
      <c r="AH2577" s="10">
        <v>16.440000000000001</v>
      </c>
      <c r="AI2577" s="10">
        <v>35.89</v>
      </c>
      <c r="AJ2577" t="s">
        <v>98</v>
      </c>
      <c r="AM257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577" t="str">
        <f t="shared" si="80"/>
        <v>30-39</v>
      </c>
      <c r="AO2577">
        <f t="shared" si="81"/>
        <v>0</v>
      </c>
      <c r="AP2577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578" spans="1:42" x14ac:dyDescent="0.25">
      <c r="A2578" t="s">
        <v>3618</v>
      </c>
      <c r="B2578" t="s">
        <v>49</v>
      </c>
      <c r="C2578" s="1">
        <v>22</v>
      </c>
      <c r="D2578" t="s">
        <v>43</v>
      </c>
      <c r="E2578">
        <v>0</v>
      </c>
      <c r="F2578" t="s">
        <v>3076</v>
      </c>
      <c r="G2578" s="1">
        <v>95549</v>
      </c>
      <c r="H2578">
        <v>40.664482999999997</v>
      </c>
      <c r="I2578">
        <v>-123.865325</v>
      </c>
      <c r="J2578">
        <v>0</v>
      </c>
      <c r="K2578" s="1">
        <v>60</v>
      </c>
      <c r="L2578" t="s">
        <v>42</v>
      </c>
      <c r="M2578" t="s">
        <v>40</v>
      </c>
      <c r="N2578" s="10">
        <v>44.24</v>
      </c>
      <c r="O2578" t="s">
        <v>40</v>
      </c>
      <c r="P2578" t="s">
        <v>40</v>
      </c>
      <c r="Q2578" t="s">
        <v>55</v>
      </c>
      <c r="R2578">
        <v>52</v>
      </c>
      <c r="S2578" t="s">
        <v>40</v>
      </c>
      <c r="T2578" t="s">
        <v>40</v>
      </c>
      <c r="U2578" t="s">
        <v>40</v>
      </c>
      <c r="V2578" t="s">
        <v>40</v>
      </c>
      <c r="W2578" t="s">
        <v>40</v>
      </c>
      <c r="X2578" t="s">
        <v>40</v>
      </c>
      <c r="Y2578" t="s">
        <v>40</v>
      </c>
      <c r="Z2578" t="s">
        <v>40</v>
      </c>
      <c r="AA2578" t="s">
        <v>45</v>
      </c>
      <c r="AB2578" t="s">
        <v>40</v>
      </c>
      <c r="AC2578" t="s">
        <v>46</v>
      </c>
      <c r="AD2578" s="10">
        <v>116.6</v>
      </c>
      <c r="AE2578" s="10">
        <v>7049.5</v>
      </c>
      <c r="AF2578" s="10">
        <v>0</v>
      </c>
      <c r="AG2578" s="10">
        <v>0</v>
      </c>
      <c r="AH2578" s="10">
        <v>2654.4</v>
      </c>
      <c r="AI2578" s="10">
        <v>9703.9</v>
      </c>
      <c r="AJ2578" t="s">
        <v>47</v>
      </c>
      <c r="AM257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578" t="str">
        <f t="shared" si="80"/>
        <v>19-29</v>
      </c>
      <c r="AO2578">
        <f t="shared" si="81"/>
        <v>0</v>
      </c>
      <c r="AP2578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579" spans="1:42" x14ac:dyDescent="0.25">
      <c r="A2579" t="s">
        <v>3619</v>
      </c>
      <c r="B2579" t="s">
        <v>49</v>
      </c>
      <c r="C2579" s="1">
        <v>27</v>
      </c>
      <c r="D2579" t="s">
        <v>40</v>
      </c>
      <c r="E2579">
        <v>1</v>
      </c>
      <c r="F2579" t="s">
        <v>171</v>
      </c>
      <c r="G2579" s="1">
        <v>96134</v>
      </c>
      <c r="H2579">
        <v>41.813521000000001</v>
      </c>
      <c r="I2579">
        <v>-121.492666</v>
      </c>
      <c r="J2579">
        <v>4</v>
      </c>
      <c r="K2579" s="1">
        <v>10</v>
      </c>
      <c r="L2579" t="s">
        <v>42</v>
      </c>
      <c r="M2579" t="s">
        <v>40</v>
      </c>
      <c r="N2579" s="10">
        <v>4.16</v>
      </c>
      <c r="O2579" t="s">
        <v>40</v>
      </c>
      <c r="P2579" t="s">
        <v>43</v>
      </c>
      <c r="AA2579" t="s">
        <v>51</v>
      </c>
      <c r="AB2579" t="s">
        <v>40</v>
      </c>
      <c r="AC2579" t="s">
        <v>46</v>
      </c>
      <c r="AD2579" s="10">
        <v>24.4</v>
      </c>
      <c r="AE2579" s="10">
        <v>253.9</v>
      </c>
      <c r="AF2579" s="10">
        <v>0</v>
      </c>
      <c r="AG2579" s="10">
        <v>0</v>
      </c>
      <c r="AH2579" s="10">
        <v>41.6</v>
      </c>
      <c r="AI2579" s="10">
        <v>295.5</v>
      </c>
      <c r="AJ2579" t="s">
        <v>47</v>
      </c>
      <c r="AM2579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579" t="str">
        <f t="shared" si="80"/>
        <v>19-29</v>
      </c>
      <c r="AO2579">
        <f t="shared" si="81"/>
        <v>0</v>
      </c>
      <c r="AP2579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580" spans="1:42" x14ac:dyDescent="0.25">
      <c r="A2580" t="s">
        <v>3620</v>
      </c>
      <c r="B2580" t="s">
        <v>39</v>
      </c>
      <c r="C2580" s="1">
        <v>51</v>
      </c>
      <c r="D2580" t="s">
        <v>43</v>
      </c>
      <c r="E2580">
        <v>0</v>
      </c>
      <c r="F2580" t="s">
        <v>391</v>
      </c>
      <c r="G2580" s="1">
        <v>94107</v>
      </c>
      <c r="H2580">
        <v>37.768881</v>
      </c>
      <c r="I2580">
        <v>-122.395521</v>
      </c>
      <c r="J2580">
        <v>0</v>
      </c>
      <c r="K2580" s="1">
        <v>6</v>
      </c>
      <c r="L2580" t="s">
        <v>54</v>
      </c>
      <c r="M2580" t="s">
        <v>40</v>
      </c>
      <c r="N2580" s="10">
        <v>21.91</v>
      </c>
      <c r="O2580" t="s">
        <v>43</v>
      </c>
      <c r="P2580" t="s">
        <v>40</v>
      </c>
      <c r="Q2580" t="s">
        <v>79</v>
      </c>
      <c r="R2580">
        <v>12</v>
      </c>
      <c r="S2580" t="s">
        <v>43</v>
      </c>
      <c r="T2580" t="s">
        <v>43</v>
      </c>
      <c r="U2580" t="s">
        <v>43</v>
      </c>
      <c r="V2580" t="s">
        <v>40</v>
      </c>
      <c r="W2580" t="s">
        <v>43</v>
      </c>
      <c r="X2580" t="s">
        <v>43</v>
      </c>
      <c r="Y2580" t="s">
        <v>43</v>
      </c>
      <c r="Z2580" t="s">
        <v>40</v>
      </c>
      <c r="AA2580" t="s">
        <v>51</v>
      </c>
      <c r="AB2580" t="s">
        <v>40</v>
      </c>
      <c r="AC2580" t="s">
        <v>56</v>
      </c>
      <c r="AD2580" s="10">
        <v>50.8</v>
      </c>
      <c r="AE2580" s="10">
        <v>288.05</v>
      </c>
      <c r="AF2580" s="10">
        <v>0</v>
      </c>
      <c r="AG2580" s="10">
        <v>0</v>
      </c>
      <c r="AH2580" s="10">
        <v>131.46</v>
      </c>
      <c r="AI2580" s="10">
        <v>419.51</v>
      </c>
      <c r="AJ2580" t="s">
        <v>57</v>
      </c>
      <c r="AK2580" t="s">
        <v>58</v>
      </c>
      <c r="AL2580" t="s">
        <v>203</v>
      </c>
      <c r="AM2580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580" t="str">
        <f t="shared" si="80"/>
        <v>50-59</v>
      </c>
      <c r="AO2580">
        <f t="shared" si="81"/>
        <v>1</v>
      </c>
      <c r="AP2580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2581" spans="1:42" x14ac:dyDescent="0.25">
      <c r="A2581" t="s">
        <v>3621</v>
      </c>
      <c r="B2581" t="s">
        <v>49</v>
      </c>
      <c r="C2581" s="1">
        <v>34</v>
      </c>
      <c r="D2581" t="s">
        <v>43</v>
      </c>
      <c r="E2581">
        <v>0</v>
      </c>
      <c r="F2581" t="s">
        <v>3263</v>
      </c>
      <c r="G2581" s="1">
        <v>95935</v>
      </c>
      <c r="H2581">
        <v>39.381174000000001</v>
      </c>
      <c r="I2581">
        <v>-121.21191</v>
      </c>
      <c r="J2581">
        <v>0</v>
      </c>
      <c r="K2581" s="1">
        <v>58</v>
      </c>
      <c r="L2581" t="s">
        <v>76</v>
      </c>
      <c r="M2581" t="s">
        <v>40</v>
      </c>
      <c r="N2581" s="10">
        <v>41.14</v>
      </c>
      <c r="O2581" t="s">
        <v>40</v>
      </c>
      <c r="P2581" t="s">
        <v>40</v>
      </c>
      <c r="Q2581" t="s">
        <v>55</v>
      </c>
      <c r="R2581">
        <v>25</v>
      </c>
      <c r="S2581" t="s">
        <v>43</v>
      </c>
      <c r="T2581" t="s">
        <v>43</v>
      </c>
      <c r="U2581" t="s">
        <v>40</v>
      </c>
      <c r="V2581" t="s">
        <v>40</v>
      </c>
      <c r="W2581" t="s">
        <v>40</v>
      </c>
      <c r="X2581" t="s">
        <v>40</v>
      </c>
      <c r="Y2581" t="s">
        <v>40</v>
      </c>
      <c r="Z2581" t="s">
        <v>43</v>
      </c>
      <c r="AA2581" t="s">
        <v>45</v>
      </c>
      <c r="AB2581" t="s">
        <v>40</v>
      </c>
      <c r="AC2581" t="s">
        <v>56</v>
      </c>
      <c r="AD2581" s="10">
        <v>104.65</v>
      </c>
      <c r="AE2581" s="10">
        <v>6219.6</v>
      </c>
      <c r="AF2581" s="10">
        <v>0</v>
      </c>
      <c r="AG2581" s="10">
        <v>40</v>
      </c>
      <c r="AH2581" s="10">
        <v>2386.12</v>
      </c>
      <c r="AI2581" s="10">
        <v>8645.7199999999993</v>
      </c>
      <c r="AJ2581" t="s">
        <v>57</v>
      </c>
      <c r="AK2581" t="s">
        <v>63</v>
      </c>
      <c r="AL2581" t="s">
        <v>433</v>
      </c>
      <c r="AM2581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581" t="str">
        <f t="shared" si="80"/>
        <v>30-39</v>
      </c>
      <c r="AO2581">
        <f t="shared" si="81"/>
        <v>1</v>
      </c>
      <c r="AP2581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582" spans="1:42" x14ac:dyDescent="0.25">
      <c r="A2582" t="s">
        <v>3622</v>
      </c>
      <c r="B2582" t="s">
        <v>39</v>
      </c>
      <c r="C2582" s="1">
        <v>56</v>
      </c>
      <c r="D2582" t="s">
        <v>43</v>
      </c>
      <c r="E2582">
        <v>0</v>
      </c>
      <c r="F2582" t="s">
        <v>724</v>
      </c>
      <c r="G2582" s="1">
        <v>96029</v>
      </c>
      <c r="H2582">
        <v>39.847839999999998</v>
      </c>
      <c r="I2582">
        <v>-122.544556</v>
      </c>
      <c r="J2582">
        <v>0</v>
      </c>
      <c r="K2582" s="1">
        <v>16</v>
      </c>
      <c r="L2582" t="s">
        <v>42</v>
      </c>
      <c r="M2582" t="s">
        <v>40</v>
      </c>
      <c r="N2582" s="10">
        <v>42.73</v>
      </c>
      <c r="O2582" t="s">
        <v>40</v>
      </c>
      <c r="P2582" t="s">
        <v>40</v>
      </c>
      <c r="Q2582" t="s">
        <v>79</v>
      </c>
      <c r="R2582">
        <v>23</v>
      </c>
      <c r="S2582" t="s">
        <v>43</v>
      </c>
      <c r="T2582" t="s">
        <v>43</v>
      </c>
      <c r="U2582" t="s">
        <v>43</v>
      </c>
      <c r="V2582" t="s">
        <v>43</v>
      </c>
      <c r="W2582" t="s">
        <v>43</v>
      </c>
      <c r="X2582" t="s">
        <v>40</v>
      </c>
      <c r="Y2582" t="s">
        <v>40</v>
      </c>
      <c r="Z2582" t="s">
        <v>43</v>
      </c>
      <c r="AA2582" t="s">
        <v>51</v>
      </c>
      <c r="AB2582" t="s">
        <v>40</v>
      </c>
      <c r="AC2582" t="s">
        <v>56</v>
      </c>
      <c r="AD2582" s="10">
        <v>63.05</v>
      </c>
      <c r="AE2582" s="10">
        <v>1067.05</v>
      </c>
      <c r="AF2582" s="10">
        <v>0</v>
      </c>
      <c r="AG2582" s="10">
        <v>10</v>
      </c>
      <c r="AH2582" s="10">
        <v>683.68</v>
      </c>
      <c r="AI2582" s="10">
        <v>1760.73</v>
      </c>
      <c r="AJ2582" t="s">
        <v>47</v>
      </c>
      <c r="AM2582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2582" t="str">
        <f t="shared" si="80"/>
        <v>50-59</v>
      </c>
      <c r="AO2582">
        <f t="shared" si="81"/>
        <v>0</v>
      </c>
      <c r="AP258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583" spans="1:42" x14ac:dyDescent="0.25">
      <c r="A2583" t="s">
        <v>3623</v>
      </c>
      <c r="B2583" t="s">
        <v>39</v>
      </c>
      <c r="C2583" s="1">
        <v>30</v>
      </c>
      <c r="D2583" t="s">
        <v>43</v>
      </c>
      <c r="E2583">
        <v>0</v>
      </c>
      <c r="F2583" t="s">
        <v>287</v>
      </c>
      <c r="G2583" s="1">
        <v>92618</v>
      </c>
      <c r="H2583">
        <v>33.667144999999998</v>
      </c>
      <c r="I2583">
        <v>-117.732135</v>
      </c>
      <c r="J2583">
        <v>0</v>
      </c>
      <c r="K2583" s="1">
        <v>29</v>
      </c>
      <c r="L2583" t="s">
        <v>42</v>
      </c>
      <c r="M2583" t="s">
        <v>43</v>
      </c>
      <c r="P2583" t="s">
        <v>40</v>
      </c>
      <c r="Q2583" t="s">
        <v>44</v>
      </c>
      <c r="R2583">
        <v>59</v>
      </c>
      <c r="S2583" t="s">
        <v>43</v>
      </c>
      <c r="T2583" t="s">
        <v>43</v>
      </c>
      <c r="U2583" t="s">
        <v>43</v>
      </c>
      <c r="V2583" t="s">
        <v>40</v>
      </c>
      <c r="W2583" t="s">
        <v>43</v>
      </c>
      <c r="X2583" t="s">
        <v>43</v>
      </c>
      <c r="Y2583" t="s">
        <v>43</v>
      </c>
      <c r="Z2583" t="s">
        <v>40</v>
      </c>
      <c r="AA2583" t="s">
        <v>51</v>
      </c>
      <c r="AB2583" t="s">
        <v>40</v>
      </c>
      <c r="AC2583" t="s">
        <v>56</v>
      </c>
      <c r="AD2583" s="10">
        <v>31.2</v>
      </c>
      <c r="AE2583" s="10">
        <v>926.2</v>
      </c>
      <c r="AF2583" s="10">
        <v>0</v>
      </c>
      <c r="AG2583" s="10">
        <v>0</v>
      </c>
      <c r="AH2583" s="10">
        <v>0</v>
      </c>
      <c r="AI2583" s="10">
        <v>926.2</v>
      </c>
      <c r="AJ2583" t="s">
        <v>47</v>
      </c>
      <c r="AM2583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583" t="str">
        <f t="shared" si="80"/>
        <v>30-39</v>
      </c>
      <c r="AO2583">
        <f t="shared" si="81"/>
        <v>0</v>
      </c>
      <c r="AP2583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2584" spans="1:42" x14ac:dyDescent="0.25">
      <c r="A2584" t="s">
        <v>3624</v>
      </c>
      <c r="B2584" t="s">
        <v>39</v>
      </c>
      <c r="C2584" s="1">
        <v>70</v>
      </c>
      <c r="D2584" t="s">
        <v>40</v>
      </c>
      <c r="E2584">
        <v>0</v>
      </c>
      <c r="F2584" t="s">
        <v>1013</v>
      </c>
      <c r="G2584" s="1">
        <v>93239</v>
      </c>
      <c r="H2584">
        <v>35.996923000000002</v>
      </c>
      <c r="I2584">
        <v>-120.000951</v>
      </c>
      <c r="J2584">
        <v>9</v>
      </c>
      <c r="K2584" s="1">
        <v>52</v>
      </c>
      <c r="L2584" t="s">
        <v>42</v>
      </c>
      <c r="M2584" t="s">
        <v>40</v>
      </c>
      <c r="N2584" s="10">
        <v>27.74</v>
      </c>
      <c r="O2584" t="s">
        <v>40</v>
      </c>
      <c r="P2584" t="s">
        <v>40</v>
      </c>
      <c r="Q2584" t="s">
        <v>55</v>
      </c>
      <c r="R2584">
        <v>18</v>
      </c>
      <c r="S2584" t="s">
        <v>43</v>
      </c>
      <c r="T2584" t="s">
        <v>40</v>
      </c>
      <c r="U2584" t="s">
        <v>40</v>
      </c>
      <c r="V2584" t="s">
        <v>43</v>
      </c>
      <c r="W2584" t="s">
        <v>40</v>
      </c>
      <c r="X2584" t="s">
        <v>40</v>
      </c>
      <c r="Y2584" t="s">
        <v>43</v>
      </c>
      <c r="Z2584" t="s">
        <v>43</v>
      </c>
      <c r="AA2584" t="s">
        <v>45</v>
      </c>
      <c r="AB2584" t="s">
        <v>40</v>
      </c>
      <c r="AC2584" t="s">
        <v>56</v>
      </c>
      <c r="AD2584" s="10">
        <v>106.5</v>
      </c>
      <c r="AE2584" s="10">
        <v>5621.85</v>
      </c>
      <c r="AF2584" s="10">
        <v>0</v>
      </c>
      <c r="AG2584" s="10">
        <v>90</v>
      </c>
      <c r="AH2584" s="10">
        <v>1442.48</v>
      </c>
      <c r="AI2584" s="10">
        <v>7154.33</v>
      </c>
      <c r="AJ2584" t="s">
        <v>47</v>
      </c>
      <c r="AM258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584" t="str">
        <f t="shared" si="80"/>
        <v>60-80</v>
      </c>
      <c r="AO2584">
        <f t="shared" si="81"/>
        <v>0</v>
      </c>
      <c r="AP2584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585" spans="1:42" x14ac:dyDescent="0.25">
      <c r="A2585" t="s">
        <v>3625</v>
      </c>
      <c r="B2585" t="s">
        <v>49</v>
      </c>
      <c r="C2585" s="1">
        <v>56</v>
      </c>
      <c r="D2585" t="s">
        <v>40</v>
      </c>
      <c r="E2585">
        <v>3</v>
      </c>
      <c r="F2585" t="s">
        <v>2747</v>
      </c>
      <c r="G2585" s="1">
        <v>93549</v>
      </c>
      <c r="H2585">
        <v>36.296850999999997</v>
      </c>
      <c r="I2585">
        <v>-117.865469</v>
      </c>
      <c r="J2585">
        <v>3</v>
      </c>
      <c r="K2585" s="1">
        <v>4</v>
      </c>
      <c r="L2585" t="s">
        <v>42</v>
      </c>
      <c r="M2585" t="s">
        <v>43</v>
      </c>
      <c r="P2585" t="s">
        <v>40</v>
      </c>
      <c r="Q2585" t="s">
        <v>79</v>
      </c>
      <c r="R2585">
        <v>53</v>
      </c>
      <c r="S2585" t="s">
        <v>40</v>
      </c>
      <c r="T2585" t="s">
        <v>43</v>
      </c>
      <c r="U2585" t="s">
        <v>43</v>
      </c>
      <c r="V2585" t="s">
        <v>43</v>
      </c>
      <c r="W2585" t="s">
        <v>40</v>
      </c>
      <c r="X2585" t="s">
        <v>43</v>
      </c>
      <c r="Y2585" t="s">
        <v>43</v>
      </c>
      <c r="Z2585" t="s">
        <v>40</v>
      </c>
      <c r="AA2585" t="s">
        <v>51</v>
      </c>
      <c r="AB2585" t="s">
        <v>43</v>
      </c>
      <c r="AC2585" t="s">
        <v>46</v>
      </c>
      <c r="AD2585" s="10">
        <v>38.549999999999997</v>
      </c>
      <c r="AE2585" s="10">
        <v>156.1</v>
      </c>
      <c r="AF2585" s="10">
        <v>0</v>
      </c>
      <c r="AG2585" s="10">
        <v>0</v>
      </c>
      <c r="AH2585" s="10">
        <v>0</v>
      </c>
      <c r="AI2585" s="10">
        <v>156.1</v>
      </c>
      <c r="AJ2585" t="s">
        <v>47</v>
      </c>
      <c r="AM258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585" t="str">
        <f t="shared" si="80"/>
        <v>50-59</v>
      </c>
      <c r="AO2585">
        <f t="shared" si="81"/>
        <v>0</v>
      </c>
      <c r="AP2585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2586" spans="1:42" x14ac:dyDescent="0.25">
      <c r="A2586" t="s">
        <v>3626</v>
      </c>
      <c r="B2586" t="s">
        <v>39</v>
      </c>
      <c r="C2586" s="1">
        <v>62</v>
      </c>
      <c r="D2586" t="s">
        <v>43</v>
      </c>
      <c r="E2586">
        <v>0</v>
      </c>
      <c r="F2586" t="s">
        <v>3627</v>
      </c>
      <c r="G2586" s="1">
        <v>96021</v>
      </c>
      <c r="H2586">
        <v>39.913777000000003</v>
      </c>
      <c r="I2586">
        <v>-122.289984</v>
      </c>
      <c r="J2586">
        <v>0</v>
      </c>
      <c r="K2586" s="1">
        <v>5</v>
      </c>
      <c r="L2586" t="s">
        <v>42</v>
      </c>
      <c r="M2586" t="s">
        <v>40</v>
      </c>
      <c r="N2586" s="10">
        <v>41.93</v>
      </c>
      <c r="O2586" t="s">
        <v>43</v>
      </c>
      <c r="P2586" t="s">
        <v>43</v>
      </c>
      <c r="AA2586" t="s">
        <v>51</v>
      </c>
      <c r="AB2586" t="s">
        <v>40</v>
      </c>
      <c r="AC2586" t="s">
        <v>46</v>
      </c>
      <c r="AD2586" s="10">
        <v>19.649999999999999</v>
      </c>
      <c r="AE2586" s="10">
        <v>92.05</v>
      </c>
      <c r="AF2586" s="10">
        <v>0</v>
      </c>
      <c r="AG2586" s="10">
        <v>0</v>
      </c>
      <c r="AH2586" s="10">
        <v>209.65</v>
      </c>
      <c r="AI2586" s="10">
        <v>301.7</v>
      </c>
      <c r="AJ2586" t="s">
        <v>47</v>
      </c>
      <c r="AM258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586" t="str">
        <f t="shared" si="80"/>
        <v>60-80</v>
      </c>
      <c r="AO2586">
        <f t="shared" si="81"/>
        <v>0</v>
      </c>
      <c r="AP2586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587" spans="1:42" x14ac:dyDescent="0.25">
      <c r="A2587" t="s">
        <v>3628</v>
      </c>
      <c r="B2587" t="s">
        <v>39</v>
      </c>
      <c r="C2587" s="1">
        <v>50</v>
      </c>
      <c r="D2587" t="s">
        <v>43</v>
      </c>
      <c r="E2587">
        <v>0</v>
      </c>
      <c r="F2587" t="s">
        <v>2166</v>
      </c>
      <c r="G2587" s="1">
        <v>96011</v>
      </c>
      <c r="H2587">
        <v>41.096569000000002</v>
      </c>
      <c r="I2587">
        <v>-121.879082</v>
      </c>
      <c r="J2587">
        <v>0</v>
      </c>
      <c r="K2587" s="1">
        <v>68</v>
      </c>
      <c r="L2587" t="s">
        <v>42</v>
      </c>
      <c r="M2587" t="s">
        <v>40</v>
      </c>
      <c r="N2587" s="10">
        <v>9.82</v>
      </c>
      <c r="O2587" t="s">
        <v>40</v>
      </c>
      <c r="P2587" t="s">
        <v>43</v>
      </c>
      <c r="AA2587" t="s">
        <v>73</v>
      </c>
      <c r="AB2587" t="s">
        <v>43</v>
      </c>
      <c r="AC2587" t="s">
        <v>56</v>
      </c>
      <c r="AD2587" s="10">
        <v>25.5</v>
      </c>
      <c r="AE2587" s="10">
        <v>1821.8</v>
      </c>
      <c r="AF2587" s="10">
        <v>16.850000000000001</v>
      </c>
      <c r="AG2587" s="10">
        <v>0</v>
      </c>
      <c r="AH2587" s="10">
        <v>667.76</v>
      </c>
      <c r="AI2587" s="10">
        <v>2472.71</v>
      </c>
      <c r="AJ2587" t="s">
        <v>47</v>
      </c>
      <c r="AM258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587" t="str">
        <f t="shared" si="80"/>
        <v>50-59</v>
      </c>
      <c r="AO2587">
        <f t="shared" si="81"/>
        <v>0</v>
      </c>
      <c r="AP2587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588" spans="1:42" x14ac:dyDescent="0.25">
      <c r="A2588" t="s">
        <v>3629</v>
      </c>
      <c r="B2588" t="s">
        <v>39</v>
      </c>
      <c r="C2588" s="1">
        <v>59</v>
      </c>
      <c r="D2588" t="s">
        <v>43</v>
      </c>
      <c r="E2588">
        <v>0</v>
      </c>
      <c r="F2588" t="s">
        <v>157</v>
      </c>
      <c r="G2588" s="1">
        <v>95124</v>
      </c>
      <c r="H2588">
        <v>37.257063000000002</v>
      </c>
      <c r="I2588">
        <v>-121.92303699999999</v>
      </c>
      <c r="J2588">
        <v>0</v>
      </c>
      <c r="K2588" s="1">
        <v>50</v>
      </c>
      <c r="L2588" t="s">
        <v>76</v>
      </c>
      <c r="M2588" t="s">
        <v>40</v>
      </c>
      <c r="N2588" s="10">
        <v>21.25</v>
      </c>
      <c r="O2588" t="s">
        <v>40</v>
      </c>
      <c r="P2588" t="s">
        <v>40</v>
      </c>
      <c r="Q2588" t="s">
        <v>79</v>
      </c>
      <c r="R2588">
        <v>2</v>
      </c>
      <c r="S2588" t="s">
        <v>40</v>
      </c>
      <c r="T2588" t="s">
        <v>43</v>
      </c>
      <c r="U2588" t="s">
        <v>40</v>
      </c>
      <c r="V2588" t="s">
        <v>40</v>
      </c>
      <c r="W2588" t="s">
        <v>40</v>
      </c>
      <c r="X2588" t="s">
        <v>40</v>
      </c>
      <c r="Y2588" t="s">
        <v>40</v>
      </c>
      <c r="Z2588" t="s">
        <v>40</v>
      </c>
      <c r="AA2588" t="s">
        <v>45</v>
      </c>
      <c r="AB2588" t="s">
        <v>40</v>
      </c>
      <c r="AC2588" t="s">
        <v>46</v>
      </c>
      <c r="AD2588" s="10">
        <v>82.5</v>
      </c>
      <c r="AE2588" s="10">
        <v>4179.1000000000004</v>
      </c>
      <c r="AF2588" s="10">
        <v>21.35</v>
      </c>
      <c r="AG2588" s="10">
        <v>0</v>
      </c>
      <c r="AH2588" s="10">
        <v>1062.5</v>
      </c>
      <c r="AI2588" s="10">
        <v>5220.25</v>
      </c>
      <c r="AJ2588" t="s">
        <v>47</v>
      </c>
      <c r="AM258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588" t="str">
        <f t="shared" si="80"/>
        <v>50-59</v>
      </c>
      <c r="AO2588">
        <f t="shared" si="81"/>
        <v>0</v>
      </c>
      <c r="AP258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589" spans="1:42" x14ac:dyDescent="0.25">
      <c r="A2589" t="s">
        <v>3630</v>
      </c>
      <c r="B2589" t="s">
        <v>49</v>
      </c>
      <c r="C2589" s="1">
        <v>63</v>
      </c>
      <c r="D2589" t="s">
        <v>40</v>
      </c>
      <c r="E2589">
        <v>3</v>
      </c>
      <c r="F2589" t="s">
        <v>3157</v>
      </c>
      <c r="G2589" s="1">
        <v>92679</v>
      </c>
      <c r="H2589">
        <v>33.631118999999998</v>
      </c>
      <c r="I2589">
        <v>-117.567346</v>
      </c>
      <c r="J2589">
        <v>6</v>
      </c>
      <c r="K2589" s="1">
        <v>7</v>
      </c>
      <c r="L2589" t="s">
        <v>54</v>
      </c>
      <c r="M2589" t="s">
        <v>40</v>
      </c>
      <c r="N2589" s="10">
        <v>5.17</v>
      </c>
      <c r="O2589" t="s">
        <v>43</v>
      </c>
      <c r="P2589" t="s">
        <v>40</v>
      </c>
      <c r="Q2589" t="s">
        <v>44</v>
      </c>
      <c r="R2589">
        <v>51</v>
      </c>
      <c r="S2589" t="s">
        <v>40</v>
      </c>
      <c r="T2589" t="s">
        <v>43</v>
      </c>
      <c r="U2589" t="s">
        <v>43</v>
      </c>
      <c r="V2589" t="s">
        <v>43</v>
      </c>
      <c r="W2589" t="s">
        <v>40</v>
      </c>
      <c r="X2589" t="s">
        <v>40</v>
      </c>
      <c r="Y2589" t="s">
        <v>40</v>
      </c>
      <c r="Z2589" t="s">
        <v>40</v>
      </c>
      <c r="AA2589" t="s">
        <v>51</v>
      </c>
      <c r="AB2589" t="s">
        <v>43</v>
      </c>
      <c r="AC2589" t="s">
        <v>46</v>
      </c>
      <c r="AD2589" s="10">
        <v>69.7</v>
      </c>
      <c r="AE2589" s="10">
        <v>516.15</v>
      </c>
      <c r="AF2589" s="10">
        <v>0</v>
      </c>
      <c r="AG2589" s="10">
        <v>0</v>
      </c>
      <c r="AH2589" s="10">
        <v>36.19</v>
      </c>
      <c r="AI2589" s="10">
        <v>552.34</v>
      </c>
      <c r="AJ2589" t="s">
        <v>47</v>
      </c>
      <c r="AM2589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589" t="str">
        <f t="shared" si="80"/>
        <v>60-80</v>
      </c>
      <c r="AO2589">
        <f t="shared" si="81"/>
        <v>0</v>
      </c>
      <c r="AP2589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590" spans="1:42" x14ac:dyDescent="0.25">
      <c r="A2590" t="s">
        <v>3631</v>
      </c>
      <c r="B2590" t="s">
        <v>49</v>
      </c>
      <c r="C2590" s="1">
        <v>70</v>
      </c>
      <c r="D2590" t="s">
        <v>43</v>
      </c>
      <c r="E2590">
        <v>0</v>
      </c>
      <c r="F2590" t="s">
        <v>1589</v>
      </c>
      <c r="G2590" s="1">
        <v>96128</v>
      </c>
      <c r="H2590">
        <v>40.346634000000002</v>
      </c>
      <c r="I2590">
        <v>-120.386422</v>
      </c>
      <c r="J2590">
        <v>0</v>
      </c>
      <c r="K2590" s="1">
        <v>16</v>
      </c>
      <c r="L2590" t="s">
        <v>62</v>
      </c>
      <c r="M2590" t="s">
        <v>40</v>
      </c>
      <c r="N2590" s="10">
        <v>22.02</v>
      </c>
      <c r="O2590" t="s">
        <v>40</v>
      </c>
      <c r="P2590" t="s">
        <v>40</v>
      </c>
      <c r="Q2590" t="s">
        <v>55</v>
      </c>
      <c r="R2590">
        <v>5</v>
      </c>
      <c r="S2590" t="s">
        <v>43</v>
      </c>
      <c r="T2590" t="s">
        <v>43</v>
      </c>
      <c r="U2590" t="s">
        <v>43</v>
      </c>
      <c r="V2590" t="s">
        <v>43</v>
      </c>
      <c r="W2590" t="s">
        <v>43</v>
      </c>
      <c r="X2590" t="s">
        <v>43</v>
      </c>
      <c r="Y2590" t="s">
        <v>43</v>
      </c>
      <c r="Z2590" t="s">
        <v>40</v>
      </c>
      <c r="AA2590" t="s">
        <v>73</v>
      </c>
      <c r="AB2590" t="s">
        <v>40</v>
      </c>
      <c r="AC2590" t="s">
        <v>56</v>
      </c>
      <c r="AD2590" s="10">
        <v>74.45</v>
      </c>
      <c r="AE2590" s="10">
        <v>1261.3499999999999</v>
      </c>
      <c r="AF2590" s="10">
        <v>0</v>
      </c>
      <c r="AG2590" s="10">
        <v>0</v>
      </c>
      <c r="AH2590" s="10">
        <v>352.32</v>
      </c>
      <c r="AI2590" s="10">
        <v>1613.67</v>
      </c>
      <c r="AJ2590" t="s">
        <v>47</v>
      </c>
      <c r="AM2590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2590" t="str">
        <f t="shared" si="80"/>
        <v>60-80</v>
      </c>
      <c r="AO2590">
        <f t="shared" si="81"/>
        <v>0</v>
      </c>
      <c r="AP2590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591" spans="1:42" x14ac:dyDescent="0.25">
      <c r="A2591" t="s">
        <v>3632</v>
      </c>
      <c r="B2591" t="s">
        <v>49</v>
      </c>
      <c r="C2591" s="1">
        <v>28</v>
      </c>
      <c r="D2591" t="s">
        <v>43</v>
      </c>
      <c r="E2591">
        <v>0</v>
      </c>
      <c r="F2591" t="s">
        <v>287</v>
      </c>
      <c r="G2591" s="1">
        <v>92614</v>
      </c>
      <c r="H2591">
        <v>33.680301999999998</v>
      </c>
      <c r="I2591">
        <v>-117.833296</v>
      </c>
      <c r="J2591">
        <v>0</v>
      </c>
      <c r="K2591" s="1">
        <v>21</v>
      </c>
      <c r="L2591" t="s">
        <v>42</v>
      </c>
      <c r="M2591" t="s">
        <v>40</v>
      </c>
      <c r="N2591" s="10">
        <v>16.16</v>
      </c>
      <c r="O2591" t="s">
        <v>43</v>
      </c>
      <c r="P2591" t="s">
        <v>40</v>
      </c>
      <c r="Q2591" t="s">
        <v>79</v>
      </c>
      <c r="R2591">
        <v>42</v>
      </c>
      <c r="S2591" t="s">
        <v>40</v>
      </c>
      <c r="T2591" t="s">
        <v>43</v>
      </c>
      <c r="U2591" t="s">
        <v>40</v>
      </c>
      <c r="V2591" t="s">
        <v>43</v>
      </c>
      <c r="W2591" t="s">
        <v>40</v>
      </c>
      <c r="X2591" t="s">
        <v>43</v>
      </c>
      <c r="Y2591" t="s">
        <v>43</v>
      </c>
      <c r="Z2591" t="s">
        <v>40</v>
      </c>
      <c r="AA2591" t="s">
        <v>51</v>
      </c>
      <c r="AB2591" t="s">
        <v>43</v>
      </c>
      <c r="AC2591" t="s">
        <v>56</v>
      </c>
      <c r="AD2591" s="10">
        <v>65.349999999999994</v>
      </c>
      <c r="AE2591" s="10">
        <v>1424.4</v>
      </c>
      <c r="AF2591" s="10">
        <v>0</v>
      </c>
      <c r="AG2591" s="10">
        <v>0</v>
      </c>
      <c r="AH2591" s="10">
        <v>339.36</v>
      </c>
      <c r="AI2591" s="10">
        <v>1763.76</v>
      </c>
      <c r="AJ2591" t="s">
        <v>47</v>
      </c>
      <c r="AM2591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2591" t="str">
        <f t="shared" si="80"/>
        <v>19-29</v>
      </c>
      <c r="AO2591">
        <f t="shared" si="81"/>
        <v>0</v>
      </c>
      <c r="AP2591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592" spans="1:42" x14ac:dyDescent="0.25">
      <c r="A2592" t="s">
        <v>3633</v>
      </c>
      <c r="B2592" t="s">
        <v>49</v>
      </c>
      <c r="C2592" s="1">
        <v>51</v>
      </c>
      <c r="D2592" t="s">
        <v>40</v>
      </c>
      <c r="E2592">
        <v>0</v>
      </c>
      <c r="F2592" t="s">
        <v>2218</v>
      </c>
      <c r="G2592" s="1">
        <v>95981</v>
      </c>
      <c r="H2592">
        <v>39.584580000000003</v>
      </c>
      <c r="I2592">
        <v>-121.093256</v>
      </c>
      <c r="J2592">
        <v>1</v>
      </c>
      <c r="K2592" s="1">
        <v>2</v>
      </c>
      <c r="L2592" t="s">
        <v>42</v>
      </c>
      <c r="M2592" t="s">
        <v>40</v>
      </c>
      <c r="N2592" s="10">
        <v>46.92</v>
      </c>
      <c r="O2592" t="s">
        <v>43</v>
      </c>
      <c r="P2592" t="s">
        <v>40</v>
      </c>
      <c r="Q2592" t="s">
        <v>55</v>
      </c>
      <c r="R2592">
        <v>7</v>
      </c>
      <c r="S2592" t="s">
        <v>43</v>
      </c>
      <c r="T2592" t="s">
        <v>43</v>
      </c>
      <c r="U2592" t="s">
        <v>40</v>
      </c>
      <c r="V2592" t="s">
        <v>40</v>
      </c>
      <c r="W2592" t="s">
        <v>43</v>
      </c>
      <c r="X2592" t="s">
        <v>40</v>
      </c>
      <c r="Y2592" t="s">
        <v>40</v>
      </c>
      <c r="Z2592" t="s">
        <v>40</v>
      </c>
      <c r="AA2592" t="s">
        <v>51</v>
      </c>
      <c r="AB2592" t="s">
        <v>43</v>
      </c>
      <c r="AC2592" t="s">
        <v>46</v>
      </c>
      <c r="AD2592" s="10">
        <v>90</v>
      </c>
      <c r="AE2592" s="10">
        <v>190.05</v>
      </c>
      <c r="AF2592" s="10">
        <v>0</v>
      </c>
      <c r="AG2592" s="10">
        <v>0</v>
      </c>
      <c r="AH2592" s="10">
        <v>93.84</v>
      </c>
      <c r="AI2592" s="10">
        <v>283.89</v>
      </c>
      <c r="AJ2592" t="s">
        <v>57</v>
      </c>
      <c r="AK2592" t="s">
        <v>58</v>
      </c>
      <c r="AL2592" t="s">
        <v>104</v>
      </c>
      <c r="AM259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592" t="str">
        <f t="shared" si="80"/>
        <v>50-59</v>
      </c>
      <c r="AO2592">
        <f t="shared" si="81"/>
        <v>1</v>
      </c>
      <c r="AP2592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593" spans="1:42" x14ac:dyDescent="0.25">
      <c r="A2593" t="s">
        <v>3634</v>
      </c>
      <c r="B2593" t="s">
        <v>39</v>
      </c>
      <c r="C2593" s="1">
        <v>49</v>
      </c>
      <c r="D2593" t="s">
        <v>40</v>
      </c>
      <c r="E2593">
        <v>3</v>
      </c>
      <c r="F2593" t="s">
        <v>135</v>
      </c>
      <c r="G2593" s="1">
        <v>90063</v>
      </c>
      <c r="H2593">
        <v>34.044271000000002</v>
      </c>
      <c r="I2593">
        <v>-118.185237</v>
      </c>
      <c r="J2593">
        <v>9</v>
      </c>
      <c r="K2593" s="1">
        <v>72</v>
      </c>
      <c r="L2593" t="s">
        <v>42</v>
      </c>
      <c r="M2593" t="s">
        <v>43</v>
      </c>
      <c r="P2593" t="s">
        <v>40</v>
      </c>
      <c r="Q2593" t="s">
        <v>79</v>
      </c>
      <c r="R2593">
        <v>53</v>
      </c>
      <c r="S2593" t="s">
        <v>43</v>
      </c>
      <c r="T2593" t="s">
        <v>40</v>
      </c>
      <c r="U2593" t="s">
        <v>43</v>
      </c>
      <c r="V2593" t="s">
        <v>40</v>
      </c>
      <c r="W2593" t="s">
        <v>40</v>
      </c>
      <c r="X2593" t="s">
        <v>40</v>
      </c>
      <c r="Y2593" t="s">
        <v>40</v>
      </c>
      <c r="Z2593" t="s">
        <v>40</v>
      </c>
      <c r="AA2593" t="s">
        <v>73</v>
      </c>
      <c r="AB2593" t="s">
        <v>43</v>
      </c>
      <c r="AC2593" t="s">
        <v>46</v>
      </c>
      <c r="AD2593" s="10">
        <v>53.65</v>
      </c>
      <c r="AE2593" s="10">
        <v>3784</v>
      </c>
      <c r="AF2593" s="10">
        <v>0</v>
      </c>
      <c r="AG2593" s="10">
        <v>0</v>
      </c>
      <c r="AH2593" s="10">
        <v>0</v>
      </c>
      <c r="AI2593" s="10">
        <v>3784</v>
      </c>
      <c r="AJ2593" t="s">
        <v>47</v>
      </c>
      <c r="AM259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593" t="str">
        <f t="shared" si="80"/>
        <v>40-49</v>
      </c>
      <c r="AO2593">
        <f t="shared" si="81"/>
        <v>0</v>
      </c>
      <c r="AP2593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2594" spans="1:42" x14ac:dyDescent="0.25">
      <c r="A2594" t="s">
        <v>3635</v>
      </c>
      <c r="B2594" t="s">
        <v>49</v>
      </c>
      <c r="C2594" s="1">
        <v>49</v>
      </c>
      <c r="D2594" t="s">
        <v>43</v>
      </c>
      <c r="E2594">
        <v>0</v>
      </c>
      <c r="F2594" t="s">
        <v>2005</v>
      </c>
      <c r="G2594" s="1">
        <v>90703</v>
      </c>
      <c r="H2594">
        <v>33.868099999999998</v>
      </c>
      <c r="I2594">
        <v>-118.067402</v>
      </c>
      <c r="J2594">
        <v>0</v>
      </c>
      <c r="K2594" s="1">
        <v>45</v>
      </c>
      <c r="L2594" t="s">
        <v>76</v>
      </c>
      <c r="M2594" t="s">
        <v>40</v>
      </c>
      <c r="N2594" s="10">
        <v>25.4</v>
      </c>
      <c r="O2594" t="s">
        <v>43</v>
      </c>
      <c r="P2594" t="s">
        <v>43</v>
      </c>
      <c r="AA2594" t="s">
        <v>45</v>
      </c>
      <c r="AB2594" t="s">
        <v>40</v>
      </c>
      <c r="AC2594" t="s">
        <v>56</v>
      </c>
      <c r="AD2594" s="10">
        <v>20.399999999999999</v>
      </c>
      <c r="AE2594" s="10">
        <v>930.45</v>
      </c>
      <c r="AF2594" s="10">
        <v>0</v>
      </c>
      <c r="AG2594" s="10">
        <v>0</v>
      </c>
      <c r="AH2594" s="10">
        <v>1143</v>
      </c>
      <c r="AI2594" s="10">
        <v>2073.4499999999998</v>
      </c>
      <c r="AJ2594" t="s">
        <v>57</v>
      </c>
      <c r="AK2594" t="s">
        <v>117</v>
      </c>
      <c r="AL2594" t="s">
        <v>118</v>
      </c>
      <c r="AM2594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594" t="str">
        <f t="shared" si="80"/>
        <v>40-49</v>
      </c>
      <c r="AO2594">
        <f t="shared" si="81"/>
        <v>1</v>
      </c>
      <c r="AP2594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595" spans="1:42" x14ac:dyDescent="0.25">
      <c r="A2595" t="s">
        <v>3636</v>
      </c>
      <c r="B2595" t="s">
        <v>39</v>
      </c>
      <c r="C2595" s="1">
        <v>52</v>
      </c>
      <c r="D2595" t="s">
        <v>40</v>
      </c>
      <c r="E2595">
        <v>0</v>
      </c>
      <c r="F2595" t="s">
        <v>3385</v>
      </c>
      <c r="G2595" s="1">
        <v>95482</v>
      </c>
      <c r="H2595">
        <v>39.134075000000003</v>
      </c>
      <c r="I2595">
        <v>-123.23421999999999</v>
      </c>
      <c r="J2595">
        <v>6</v>
      </c>
      <c r="K2595" s="1">
        <v>69</v>
      </c>
      <c r="L2595" t="s">
        <v>42</v>
      </c>
      <c r="M2595" t="s">
        <v>40</v>
      </c>
      <c r="N2595" s="10">
        <v>45.35</v>
      </c>
      <c r="O2595" t="s">
        <v>40</v>
      </c>
      <c r="P2595" t="s">
        <v>40</v>
      </c>
      <c r="Q2595" t="s">
        <v>55</v>
      </c>
      <c r="R2595">
        <v>19</v>
      </c>
      <c r="S2595" t="s">
        <v>40</v>
      </c>
      <c r="T2595" t="s">
        <v>43</v>
      </c>
      <c r="U2595" t="s">
        <v>43</v>
      </c>
      <c r="V2595" t="s">
        <v>43</v>
      </c>
      <c r="W2595" t="s">
        <v>40</v>
      </c>
      <c r="X2595" t="s">
        <v>40</v>
      </c>
      <c r="Y2595" t="s">
        <v>40</v>
      </c>
      <c r="Z2595" t="s">
        <v>40</v>
      </c>
      <c r="AA2595" t="s">
        <v>73</v>
      </c>
      <c r="AB2595" t="s">
        <v>43</v>
      </c>
      <c r="AC2595" t="s">
        <v>56</v>
      </c>
      <c r="AD2595" s="10">
        <v>99.15</v>
      </c>
      <c r="AE2595" s="10">
        <v>6875.35</v>
      </c>
      <c r="AF2595" s="10">
        <v>0</v>
      </c>
      <c r="AG2595" s="10">
        <v>0</v>
      </c>
      <c r="AH2595" s="10">
        <v>3129.15</v>
      </c>
      <c r="AI2595" s="10">
        <v>10004.5</v>
      </c>
      <c r="AJ2595" t="s">
        <v>47</v>
      </c>
      <c r="AM2595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595" t="str">
        <f t="shared" si="80"/>
        <v>50-59</v>
      </c>
      <c r="AO2595">
        <f t="shared" si="81"/>
        <v>0</v>
      </c>
      <c r="AP2595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596" spans="1:42" x14ac:dyDescent="0.25">
      <c r="A2596" t="s">
        <v>3637</v>
      </c>
      <c r="B2596" t="s">
        <v>49</v>
      </c>
      <c r="C2596" s="1">
        <v>28</v>
      </c>
      <c r="D2596" t="s">
        <v>43</v>
      </c>
      <c r="E2596">
        <v>0</v>
      </c>
      <c r="F2596" t="s">
        <v>968</v>
      </c>
      <c r="G2596" s="1">
        <v>93924</v>
      </c>
      <c r="H2596">
        <v>36.414611000000001</v>
      </c>
      <c r="I2596">
        <v>-121.6386</v>
      </c>
      <c r="J2596">
        <v>0</v>
      </c>
      <c r="K2596" s="1">
        <v>1</v>
      </c>
      <c r="L2596" t="s">
        <v>42</v>
      </c>
      <c r="M2596" t="s">
        <v>40</v>
      </c>
      <c r="N2596" s="10">
        <v>21.8</v>
      </c>
      <c r="O2596" t="s">
        <v>40</v>
      </c>
      <c r="P2596" t="s">
        <v>40</v>
      </c>
      <c r="Q2596" t="s">
        <v>55</v>
      </c>
      <c r="R2596">
        <v>42</v>
      </c>
      <c r="S2596" t="s">
        <v>43</v>
      </c>
      <c r="T2596" t="s">
        <v>43</v>
      </c>
      <c r="U2596" t="s">
        <v>43</v>
      </c>
      <c r="V2596" t="s">
        <v>43</v>
      </c>
      <c r="W2596" t="s">
        <v>43</v>
      </c>
      <c r="X2596" t="s">
        <v>43</v>
      </c>
      <c r="Y2596" t="s">
        <v>43</v>
      </c>
      <c r="Z2596" t="s">
        <v>40</v>
      </c>
      <c r="AA2596" t="s">
        <v>51</v>
      </c>
      <c r="AB2596" t="s">
        <v>40</v>
      </c>
      <c r="AC2596" t="s">
        <v>183</v>
      </c>
      <c r="AD2596" s="10">
        <v>74.25</v>
      </c>
      <c r="AE2596" s="10">
        <v>74.25</v>
      </c>
      <c r="AF2596" s="10">
        <v>0</v>
      </c>
      <c r="AG2596" s="10">
        <v>0</v>
      </c>
      <c r="AH2596" s="10">
        <v>21.8</v>
      </c>
      <c r="AI2596" s="10">
        <v>96.05</v>
      </c>
      <c r="AJ2596" t="s">
        <v>57</v>
      </c>
      <c r="AK2596" t="s">
        <v>109</v>
      </c>
      <c r="AL2596" t="s">
        <v>110</v>
      </c>
      <c r="AM259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596" t="str">
        <f t="shared" si="80"/>
        <v>19-29</v>
      </c>
      <c r="AO2596">
        <f t="shared" si="81"/>
        <v>1</v>
      </c>
      <c r="AP259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597" spans="1:42" x14ac:dyDescent="0.25">
      <c r="A2597" t="s">
        <v>3638</v>
      </c>
      <c r="B2597" t="s">
        <v>39</v>
      </c>
      <c r="C2597" s="1">
        <v>44</v>
      </c>
      <c r="D2597" t="s">
        <v>43</v>
      </c>
      <c r="E2597">
        <v>0</v>
      </c>
      <c r="F2597" t="s">
        <v>352</v>
      </c>
      <c r="G2597" s="1">
        <v>94611</v>
      </c>
      <c r="H2597">
        <v>37.828415999999997</v>
      </c>
      <c r="I2597">
        <v>-122.216005</v>
      </c>
      <c r="J2597">
        <v>0</v>
      </c>
      <c r="K2597" s="1">
        <v>32</v>
      </c>
      <c r="L2597" t="s">
        <v>42</v>
      </c>
      <c r="M2597" t="s">
        <v>40</v>
      </c>
      <c r="N2597" s="10">
        <v>40.26</v>
      </c>
      <c r="O2597" t="s">
        <v>40</v>
      </c>
      <c r="P2597" t="s">
        <v>40</v>
      </c>
      <c r="Q2597" t="s">
        <v>55</v>
      </c>
      <c r="R2597">
        <v>14</v>
      </c>
      <c r="S2597" t="s">
        <v>43</v>
      </c>
      <c r="T2597" t="s">
        <v>43</v>
      </c>
      <c r="U2597" t="s">
        <v>43</v>
      </c>
      <c r="V2597" t="s">
        <v>43</v>
      </c>
      <c r="W2597" t="s">
        <v>40</v>
      </c>
      <c r="X2597" t="s">
        <v>43</v>
      </c>
      <c r="Y2597" t="s">
        <v>43</v>
      </c>
      <c r="Z2597" t="s">
        <v>40</v>
      </c>
      <c r="AA2597" t="s">
        <v>45</v>
      </c>
      <c r="AB2597" t="s">
        <v>43</v>
      </c>
      <c r="AC2597" t="s">
        <v>56</v>
      </c>
      <c r="AD2597" s="10">
        <v>84.05</v>
      </c>
      <c r="AE2597" s="10">
        <v>2781.85</v>
      </c>
      <c r="AF2597" s="10">
        <v>0</v>
      </c>
      <c r="AG2597" s="10">
        <v>0</v>
      </c>
      <c r="AH2597" s="10">
        <v>1288.32</v>
      </c>
      <c r="AI2597" s="10">
        <v>4070.17</v>
      </c>
      <c r="AJ2597" t="s">
        <v>57</v>
      </c>
      <c r="AK2597" t="s">
        <v>109</v>
      </c>
      <c r="AL2597" t="s">
        <v>344</v>
      </c>
      <c r="AM2597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597" t="str">
        <f t="shared" si="80"/>
        <v>40-49</v>
      </c>
      <c r="AO2597">
        <f t="shared" si="81"/>
        <v>1</v>
      </c>
      <c r="AP259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598" spans="1:42" x14ac:dyDescent="0.25">
      <c r="A2598" t="s">
        <v>3639</v>
      </c>
      <c r="B2598" t="s">
        <v>49</v>
      </c>
      <c r="C2598" s="1">
        <v>51</v>
      </c>
      <c r="D2598" t="s">
        <v>43</v>
      </c>
      <c r="E2598">
        <v>0</v>
      </c>
      <c r="F2598" t="s">
        <v>3640</v>
      </c>
      <c r="G2598" s="1">
        <v>95441</v>
      </c>
      <c r="H2598">
        <v>38.731771000000002</v>
      </c>
      <c r="I2598">
        <v>-123.064272</v>
      </c>
      <c r="J2598">
        <v>0</v>
      </c>
      <c r="K2598" s="1">
        <v>26</v>
      </c>
      <c r="L2598" t="s">
        <v>42</v>
      </c>
      <c r="M2598" t="s">
        <v>40</v>
      </c>
      <c r="N2598" s="10">
        <v>29.72</v>
      </c>
      <c r="O2598" t="s">
        <v>43</v>
      </c>
      <c r="P2598" t="s">
        <v>40</v>
      </c>
      <c r="Q2598" t="s">
        <v>55</v>
      </c>
      <c r="R2598">
        <v>11</v>
      </c>
      <c r="S2598" t="s">
        <v>43</v>
      </c>
      <c r="T2598" t="s">
        <v>40</v>
      </c>
      <c r="U2598" t="s">
        <v>40</v>
      </c>
      <c r="V2598" t="s">
        <v>40</v>
      </c>
      <c r="W2598" t="s">
        <v>43</v>
      </c>
      <c r="X2598" t="s">
        <v>43</v>
      </c>
      <c r="Y2598" t="s">
        <v>43</v>
      </c>
      <c r="Z2598" t="s">
        <v>40</v>
      </c>
      <c r="AA2598" t="s">
        <v>45</v>
      </c>
      <c r="AB2598" t="s">
        <v>40</v>
      </c>
      <c r="AC2598" t="s">
        <v>56</v>
      </c>
      <c r="AD2598" s="10">
        <v>-2</v>
      </c>
      <c r="AE2598" s="10">
        <v>2184.6</v>
      </c>
      <c r="AF2598" s="10">
        <v>0</v>
      </c>
      <c r="AG2598" s="10">
        <v>0</v>
      </c>
      <c r="AH2598" s="10">
        <v>772.72</v>
      </c>
      <c r="AI2598" s="10">
        <v>2957.32</v>
      </c>
      <c r="AJ2598" t="s">
        <v>47</v>
      </c>
      <c r="AM2598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598" t="str">
        <f t="shared" si="80"/>
        <v>50-59</v>
      </c>
      <c r="AO2598">
        <f t="shared" si="81"/>
        <v>0</v>
      </c>
      <c r="AP2598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599" spans="1:42" x14ac:dyDescent="0.25">
      <c r="A2599" t="s">
        <v>3641</v>
      </c>
      <c r="B2599" t="s">
        <v>49</v>
      </c>
      <c r="C2599" s="1">
        <v>22</v>
      </c>
      <c r="D2599" t="s">
        <v>40</v>
      </c>
      <c r="E2599">
        <v>0</v>
      </c>
      <c r="F2599" t="s">
        <v>50</v>
      </c>
      <c r="G2599" s="1">
        <v>91201</v>
      </c>
      <c r="H2599">
        <v>34.17051</v>
      </c>
      <c r="I2599">
        <v>-118.289463</v>
      </c>
      <c r="J2599">
        <v>3</v>
      </c>
      <c r="K2599" s="1">
        <v>61</v>
      </c>
      <c r="L2599" t="s">
        <v>42</v>
      </c>
      <c r="M2599" t="s">
        <v>40</v>
      </c>
      <c r="N2599" s="10">
        <v>19.27</v>
      </c>
      <c r="O2599" t="s">
        <v>43</v>
      </c>
      <c r="P2599" t="s">
        <v>43</v>
      </c>
      <c r="AA2599" t="s">
        <v>45</v>
      </c>
      <c r="AB2599" t="s">
        <v>40</v>
      </c>
      <c r="AC2599" t="s">
        <v>46</v>
      </c>
      <c r="AD2599" s="10">
        <v>20.55</v>
      </c>
      <c r="AE2599" s="10">
        <v>1252</v>
      </c>
      <c r="AF2599" s="10">
        <v>0</v>
      </c>
      <c r="AG2599" s="10">
        <v>0</v>
      </c>
      <c r="AH2599" s="10">
        <v>1175.47</v>
      </c>
      <c r="AI2599" s="10">
        <v>2427.4699999999998</v>
      </c>
      <c r="AJ2599" t="s">
        <v>47</v>
      </c>
      <c r="AM259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599" t="str">
        <f t="shared" si="80"/>
        <v>19-29</v>
      </c>
      <c r="AO2599">
        <f t="shared" si="81"/>
        <v>0</v>
      </c>
      <c r="AP2599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600" spans="1:42" x14ac:dyDescent="0.25">
      <c r="A2600" t="s">
        <v>3642</v>
      </c>
      <c r="B2600" t="s">
        <v>39</v>
      </c>
      <c r="C2600" s="1">
        <v>76</v>
      </c>
      <c r="D2600" t="s">
        <v>40</v>
      </c>
      <c r="E2600">
        <v>0</v>
      </c>
      <c r="F2600" t="s">
        <v>265</v>
      </c>
      <c r="G2600" s="1">
        <v>95313</v>
      </c>
      <c r="H2600">
        <v>37.435664000000003</v>
      </c>
      <c r="I2600">
        <v>-121.04905599999999</v>
      </c>
      <c r="J2600">
        <v>1</v>
      </c>
      <c r="K2600" s="1">
        <v>42</v>
      </c>
      <c r="L2600" t="s">
        <v>76</v>
      </c>
      <c r="M2600" t="s">
        <v>40</v>
      </c>
      <c r="N2600" s="10">
        <v>2.9</v>
      </c>
      <c r="O2600" t="s">
        <v>43</v>
      </c>
      <c r="P2600" t="s">
        <v>40</v>
      </c>
      <c r="Q2600" t="s">
        <v>55</v>
      </c>
      <c r="R2600">
        <v>21</v>
      </c>
      <c r="S2600" t="s">
        <v>40</v>
      </c>
      <c r="T2600" t="s">
        <v>43</v>
      </c>
      <c r="U2600" t="s">
        <v>43</v>
      </c>
      <c r="V2600" t="s">
        <v>43</v>
      </c>
      <c r="W2600" t="s">
        <v>43</v>
      </c>
      <c r="X2600" t="s">
        <v>43</v>
      </c>
      <c r="Y2600" t="s">
        <v>43</v>
      </c>
      <c r="Z2600" t="s">
        <v>40</v>
      </c>
      <c r="AA2600" t="s">
        <v>51</v>
      </c>
      <c r="AB2600" t="s">
        <v>40</v>
      </c>
      <c r="AC2600" t="s">
        <v>46</v>
      </c>
      <c r="AD2600" s="10">
        <v>74.150000000000006</v>
      </c>
      <c r="AE2600" s="10">
        <v>3229.4</v>
      </c>
      <c r="AF2600" s="10">
        <v>0</v>
      </c>
      <c r="AG2600" s="10">
        <v>0</v>
      </c>
      <c r="AH2600" s="10">
        <v>121.8</v>
      </c>
      <c r="AI2600" s="10">
        <v>3351.2</v>
      </c>
      <c r="AJ2600" t="s">
        <v>57</v>
      </c>
      <c r="AK2600" t="s">
        <v>121</v>
      </c>
      <c r="AL2600" t="s">
        <v>195</v>
      </c>
      <c r="AM2600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600" t="str">
        <f t="shared" si="80"/>
        <v>60-80</v>
      </c>
      <c r="AO2600">
        <f t="shared" si="81"/>
        <v>1</v>
      </c>
      <c r="AP2600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601" spans="1:42" x14ac:dyDescent="0.25">
      <c r="A2601" t="s">
        <v>3643</v>
      </c>
      <c r="B2601" t="s">
        <v>39</v>
      </c>
      <c r="C2601" s="1">
        <v>49</v>
      </c>
      <c r="D2601" t="s">
        <v>43</v>
      </c>
      <c r="E2601">
        <v>0</v>
      </c>
      <c r="F2601" t="s">
        <v>135</v>
      </c>
      <c r="G2601" s="1">
        <v>90048</v>
      </c>
      <c r="H2601">
        <v>34.072944999999997</v>
      </c>
      <c r="I2601">
        <v>-118.37267</v>
      </c>
      <c r="J2601">
        <v>0</v>
      </c>
      <c r="K2601" s="1">
        <v>49</v>
      </c>
      <c r="L2601" t="s">
        <v>76</v>
      </c>
      <c r="M2601" t="s">
        <v>40</v>
      </c>
      <c r="N2601" s="10">
        <v>27.2</v>
      </c>
      <c r="O2601" t="s">
        <v>40</v>
      </c>
      <c r="P2601" t="s">
        <v>40</v>
      </c>
      <c r="Q2601" t="s">
        <v>55</v>
      </c>
      <c r="R2601">
        <v>24</v>
      </c>
      <c r="S2601" t="s">
        <v>43</v>
      </c>
      <c r="T2601" t="s">
        <v>43</v>
      </c>
      <c r="U2601" t="s">
        <v>43</v>
      </c>
      <c r="V2601" t="s">
        <v>43</v>
      </c>
      <c r="W2601" t="s">
        <v>43</v>
      </c>
      <c r="X2601" t="s">
        <v>40</v>
      </c>
      <c r="Y2601" t="s">
        <v>40</v>
      </c>
      <c r="Z2601" t="s">
        <v>40</v>
      </c>
      <c r="AA2601" t="s">
        <v>51</v>
      </c>
      <c r="AB2601" t="s">
        <v>40</v>
      </c>
      <c r="AC2601" t="s">
        <v>56</v>
      </c>
      <c r="AD2601" s="10">
        <v>84.5</v>
      </c>
      <c r="AE2601" s="10">
        <v>3906.7</v>
      </c>
      <c r="AF2601" s="10">
        <v>0</v>
      </c>
      <c r="AG2601" s="10">
        <v>0</v>
      </c>
      <c r="AH2601" s="10">
        <v>1332.8</v>
      </c>
      <c r="AI2601" s="10">
        <v>5239.5</v>
      </c>
      <c r="AJ2601" t="s">
        <v>47</v>
      </c>
      <c r="AM2601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601" t="str">
        <f t="shared" si="80"/>
        <v>40-49</v>
      </c>
      <c r="AO2601">
        <f t="shared" si="81"/>
        <v>0</v>
      </c>
      <c r="AP2601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602" spans="1:42" x14ac:dyDescent="0.25">
      <c r="A2602" t="s">
        <v>3644</v>
      </c>
      <c r="B2602" t="s">
        <v>39</v>
      </c>
      <c r="C2602" s="1">
        <v>43</v>
      </c>
      <c r="D2602" t="s">
        <v>43</v>
      </c>
      <c r="E2602">
        <v>0</v>
      </c>
      <c r="F2602" t="s">
        <v>488</v>
      </c>
      <c r="G2602" s="1">
        <v>95062</v>
      </c>
      <c r="H2602">
        <v>36.974575000000002</v>
      </c>
      <c r="I2602">
        <v>-121.99114899999999</v>
      </c>
      <c r="J2602">
        <v>0</v>
      </c>
      <c r="K2602" s="1">
        <v>37</v>
      </c>
      <c r="L2602" t="s">
        <v>42</v>
      </c>
      <c r="M2602" t="s">
        <v>40</v>
      </c>
      <c r="N2602" s="10">
        <v>42.41</v>
      </c>
      <c r="O2602" t="s">
        <v>40</v>
      </c>
      <c r="P2602" t="s">
        <v>40</v>
      </c>
      <c r="Q2602" t="s">
        <v>79</v>
      </c>
      <c r="R2602">
        <v>4</v>
      </c>
      <c r="S2602" t="s">
        <v>40</v>
      </c>
      <c r="T2602" t="s">
        <v>40</v>
      </c>
      <c r="U2602" t="s">
        <v>40</v>
      </c>
      <c r="V2602" t="s">
        <v>40</v>
      </c>
      <c r="W2602" t="s">
        <v>40</v>
      </c>
      <c r="X2602" t="s">
        <v>43</v>
      </c>
      <c r="Y2602" t="s">
        <v>43</v>
      </c>
      <c r="Z2602" t="s">
        <v>43</v>
      </c>
      <c r="AA2602" t="s">
        <v>51</v>
      </c>
      <c r="AB2602" t="s">
        <v>40</v>
      </c>
      <c r="AC2602" t="s">
        <v>46</v>
      </c>
      <c r="AD2602" s="10">
        <v>78.900000000000006</v>
      </c>
      <c r="AE2602" s="10">
        <v>2976.95</v>
      </c>
      <c r="AF2602" s="10">
        <v>0</v>
      </c>
      <c r="AG2602" s="10">
        <v>30</v>
      </c>
      <c r="AH2602" s="10">
        <v>1569.17</v>
      </c>
      <c r="AI2602" s="10">
        <v>4576.12</v>
      </c>
      <c r="AJ2602" t="s">
        <v>47</v>
      </c>
      <c r="AM2602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602" t="str">
        <f t="shared" si="80"/>
        <v>40-49</v>
      </c>
      <c r="AO2602">
        <f t="shared" si="81"/>
        <v>0</v>
      </c>
      <c r="AP260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603" spans="1:42" x14ac:dyDescent="0.25">
      <c r="A2603" t="s">
        <v>3645</v>
      </c>
      <c r="B2603" t="s">
        <v>49</v>
      </c>
      <c r="C2603" s="1">
        <v>62</v>
      </c>
      <c r="D2603" t="s">
        <v>43</v>
      </c>
      <c r="E2603">
        <v>0</v>
      </c>
      <c r="F2603" t="s">
        <v>151</v>
      </c>
      <c r="G2603" s="1">
        <v>92130</v>
      </c>
      <c r="H2603">
        <v>32.957194999999999</v>
      </c>
      <c r="I2603">
        <v>-117.20254199999999</v>
      </c>
      <c r="J2603">
        <v>0</v>
      </c>
      <c r="K2603" s="1">
        <v>1</v>
      </c>
      <c r="L2603" t="s">
        <v>54</v>
      </c>
      <c r="M2603" t="s">
        <v>40</v>
      </c>
      <c r="N2603" s="10">
        <v>38.659999999999997</v>
      </c>
      <c r="O2603" t="s">
        <v>43</v>
      </c>
      <c r="P2603" t="s">
        <v>40</v>
      </c>
      <c r="Q2603" t="s">
        <v>55</v>
      </c>
      <c r="R2603">
        <v>18</v>
      </c>
      <c r="S2603" t="s">
        <v>43</v>
      </c>
      <c r="T2603" t="s">
        <v>43</v>
      </c>
      <c r="U2603" t="s">
        <v>43</v>
      </c>
      <c r="V2603" t="s">
        <v>43</v>
      </c>
      <c r="W2603" t="s">
        <v>43</v>
      </c>
      <c r="X2603" t="s">
        <v>43</v>
      </c>
      <c r="Y2603" t="s">
        <v>43</v>
      </c>
      <c r="Z2603" t="s">
        <v>40</v>
      </c>
      <c r="AA2603" t="s">
        <v>51</v>
      </c>
      <c r="AB2603" t="s">
        <v>40</v>
      </c>
      <c r="AC2603" t="s">
        <v>56</v>
      </c>
      <c r="AD2603" s="10">
        <v>69.099999999999994</v>
      </c>
      <c r="AE2603" s="10">
        <v>69.099999999999994</v>
      </c>
      <c r="AF2603" s="10">
        <v>0</v>
      </c>
      <c r="AG2603" s="10">
        <v>0</v>
      </c>
      <c r="AH2603" s="10">
        <v>38.659999999999997</v>
      </c>
      <c r="AI2603" s="10">
        <v>107.76</v>
      </c>
      <c r="AJ2603" t="s">
        <v>57</v>
      </c>
      <c r="AK2603" t="s">
        <v>58</v>
      </c>
      <c r="AL2603" t="s">
        <v>104</v>
      </c>
      <c r="AM2603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603" t="str">
        <f t="shared" si="80"/>
        <v>60-80</v>
      </c>
      <c r="AO2603">
        <f t="shared" si="81"/>
        <v>1</v>
      </c>
      <c r="AP260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604" spans="1:42" x14ac:dyDescent="0.25">
      <c r="A2604" t="s">
        <v>3646</v>
      </c>
      <c r="B2604" t="s">
        <v>49</v>
      </c>
      <c r="C2604" s="1">
        <v>27</v>
      </c>
      <c r="D2604" t="s">
        <v>40</v>
      </c>
      <c r="E2604">
        <v>0</v>
      </c>
      <c r="F2604" t="s">
        <v>157</v>
      </c>
      <c r="G2604" s="1">
        <v>95136</v>
      </c>
      <c r="H2604">
        <v>37.270938000000001</v>
      </c>
      <c r="I2604">
        <v>-121.851046</v>
      </c>
      <c r="J2604">
        <v>0</v>
      </c>
      <c r="K2604" s="1">
        <v>60</v>
      </c>
      <c r="L2604" t="s">
        <v>42</v>
      </c>
      <c r="M2604" t="s">
        <v>40</v>
      </c>
      <c r="N2604" s="10">
        <v>10.050000000000001</v>
      </c>
      <c r="O2604" t="s">
        <v>40</v>
      </c>
      <c r="P2604" t="s">
        <v>40</v>
      </c>
      <c r="Q2604" t="s">
        <v>55</v>
      </c>
      <c r="R2604">
        <v>48</v>
      </c>
      <c r="S2604" t="s">
        <v>43</v>
      </c>
      <c r="T2604" t="s">
        <v>43</v>
      </c>
      <c r="U2604" t="s">
        <v>40</v>
      </c>
      <c r="V2604" t="s">
        <v>43</v>
      </c>
      <c r="W2604" t="s">
        <v>40</v>
      </c>
      <c r="X2604" t="s">
        <v>40</v>
      </c>
      <c r="Y2604" t="s">
        <v>40</v>
      </c>
      <c r="Z2604" t="s">
        <v>40</v>
      </c>
      <c r="AA2604" t="s">
        <v>73</v>
      </c>
      <c r="AB2604" t="s">
        <v>43</v>
      </c>
      <c r="AC2604" t="s">
        <v>46</v>
      </c>
      <c r="AD2604" s="10">
        <v>101.15</v>
      </c>
      <c r="AE2604" s="10">
        <v>6067.4</v>
      </c>
      <c r="AF2604" s="10">
        <v>0</v>
      </c>
      <c r="AG2604" s="10">
        <v>0</v>
      </c>
      <c r="AH2604" s="10">
        <v>603</v>
      </c>
      <c r="AI2604" s="10">
        <v>6670.4</v>
      </c>
      <c r="AJ2604" t="s">
        <v>47</v>
      </c>
      <c r="AM260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604" t="str">
        <f t="shared" si="80"/>
        <v>19-29</v>
      </c>
      <c r="AO2604">
        <f t="shared" si="81"/>
        <v>0</v>
      </c>
      <c r="AP2604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605" spans="1:42" x14ac:dyDescent="0.25">
      <c r="A2605" t="s">
        <v>3647</v>
      </c>
      <c r="B2605" t="s">
        <v>49</v>
      </c>
      <c r="C2605" s="1">
        <v>54</v>
      </c>
      <c r="D2605" t="s">
        <v>43</v>
      </c>
      <c r="E2605">
        <v>0</v>
      </c>
      <c r="F2605" t="s">
        <v>504</v>
      </c>
      <c r="G2605" s="1">
        <v>92675</v>
      </c>
      <c r="H2605">
        <v>33.521447000000002</v>
      </c>
      <c r="I2605">
        <v>-117.602555</v>
      </c>
      <c r="J2605">
        <v>0</v>
      </c>
      <c r="K2605" s="1">
        <v>1</v>
      </c>
      <c r="L2605" t="s">
        <v>42</v>
      </c>
      <c r="M2605" t="s">
        <v>40</v>
      </c>
      <c r="N2605" s="10">
        <v>14.97</v>
      </c>
      <c r="O2605" t="s">
        <v>43</v>
      </c>
      <c r="P2605" t="s">
        <v>40</v>
      </c>
      <c r="Q2605" t="s">
        <v>79</v>
      </c>
      <c r="R2605">
        <v>5</v>
      </c>
      <c r="S2605" t="s">
        <v>43</v>
      </c>
      <c r="T2605" t="s">
        <v>43</v>
      </c>
      <c r="U2605" t="s">
        <v>43</v>
      </c>
      <c r="V2605" t="s">
        <v>40</v>
      </c>
      <c r="W2605" t="s">
        <v>43</v>
      </c>
      <c r="X2605" t="s">
        <v>43</v>
      </c>
      <c r="Y2605" t="s">
        <v>43</v>
      </c>
      <c r="Z2605" t="s">
        <v>43</v>
      </c>
      <c r="AA2605" t="s">
        <v>51</v>
      </c>
      <c r="AB2605" t="s">
        <v>40</v>
      </c>
      <c r="AC2605" t="s">
        <v>56</v>
      </c>
      <c r="AD2605" s="10">
        <v>-1</v>
      </c>
      <c r="AE2605" s="10">
        <v>49.3</v>
      </c>
      <c r="AF2605" s="10">
        <v>0</v>
      </c>
      <c r="AG2605" s="10">
        <v>10</v>
      </c>
      <c r="AH2605" s="10">
        <v>14.97</v>
      </c>
      <c r="AI2605" s="10">
        <v>74.27</v>
      </c>
      <c r="AJ2605" t="s">
        <v>98</v>
      </c>
      <c r="AM260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605" t="str">
        <f t="shared" si="80"/>
        <v>50-59</v>
      </c>
      <c r="AO2605">
        <f t="shared" si="81"/>
        <v>0</v>
      </c>
      <c r="AP2605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606" spans="1:42" x14ac:dyDescent="0.25">
      <c r="A2606" t="s">
        <v>3648</v>
      </c>
      <c r="B2606" t="s">
        <v>49</v>
      </c>
      <c r="C2606" s="1">
        <v>19</v>
      </c>
      <c r="D2606" t="s">
        <v>43</v>
      </c>
      <c r="E2606">
        <v>1</v>
      </c>
      <c r="F2606" t="s">
        <v>712</v>
      </c>
      <c r="G2606" s="1">
        <v>96065</v>
      </c>
      <c r="H2606">
        <v>40.877552000000001</v>
      </c>
      <c r="I2606">
        <v>-121.885884</v>
      </c>
      <c r="J2606">
        <v>0</v>
      </c>
      <c r="K2606" s="1">
        <v>5</v>
      </c>
      <c r="L2606" t="s">
        <v>54</v>
      </c>
      <c r="M2606" t="s">
        <v>40</v>
      </c>
      <c r="N2606" s="10">
        <v>29.15</v>
      </c>
      <c r="O2606" t="s">
        <v>43</v>
      </c>
      <c r="P2606" t="s">
        <v>43</v>
      </c>
      <c r="AA2606" t="s">
        <v>73</v>
      </c>
      <c r="AB2606" t="s">
        <v>43</v>
      </c>
      <c r="AC2606" t="s">
        <v>46</v>
      </c>
      <c r="AD2606" s="10">
        <v>20.45</v>
      </c>
      <c r="AE2606" s="10">
        <v>106.9</v>
      </c>
      <c r="AF2606" s="10">
        <v>0</v>
      </c>
      <c r="AG2606" s="10">
        <v>0</v>
      </c>
      <c r="AH2606" s="10">
        <v>145.75</v>
      </c>
      <c r="AI2606" s="10">
        <v>252.65</v>
      </c>
      <c r="AJ2606" t="s">
        <v>47</v>
      </c>
      <c r="AM260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606" t="str">
        <f t="shared" si="80"/>
        <v>19-29</v>
      </c>
      <c r="AO2606">
        <f t="shared" si="81"/>
        <v>0</v>
      </c>
      <c r="AP2606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607" spans="1:42" x14ac:dyDescent="0.25">
      <c r="A2607" t="s">
        <v>3649</v>
      </c>
      <c r="B2607" t="s">
        <v>49</v>
      </c>
      <c r="C2607" s="1">
        <v>36</v>
      </c>
      <c r="D2607" t="s">
        <v>40</v>
      </c>
      <c r="E2607">
        <v>0</v>
      </c>
      <c r="F2607" t="s">
        <v>1891</v>
      </c>
      <c r="G2607" s="1">
        <v>95943</v>
      </c>
      <c r="H2607">
        <v>39.597974999999998</v>
      </c>
      <c r="I2607">
        <v>-122.032248</v>
      </c>
      <c r="J2607">
        <v>3</v>
      </c>
      <c r="K2607" s="1">
        <v>38</v>
      </c>
      <c r="L2607" t="s">
        <v>42</v>
      </c>
      <c r="M2607" t="s">
        <v>40</v>
      </c>
      <c r="N2607" s="10">
        <v>12.71</v>
      </c>
      <c r="O2607" t="s">
        <v>40</v>
      </c>
      <c r="P2607" t="s">
        <v>40</v>
      </c>
      <c r="Q2607" t="s">
        <v>55</v>
      </c>
      <c r="R2607">
        <v>9</v>
      </c>
      <c r="S2607" t="s">
        <v>40</v>
      </c>
      <c r="T2607" t="s">
        <v>43</v>
      </c>
      <c r="U2607" t="s">
        <v>43</v>
      </c>
      <c r="V2607" t="s">
        <v>43</v>
      </c>
      <c r="W2607" t="s">
        <v>40</v>
      </c>
      <c r="X2607" t="s">
        <v>43</v>
      </c>
      <c r="Y2607" t="s">
        <v>43</v>
      </c>
      <c r="Z2607" t="s">
        <v>40</v>
      </c>
      <c r="AA2607" t="s">
        <v>51</v>
      </c>
      <c r="AB2607" t="s">
        <v>43</v>
      </c>
      <c r="AC2607" t="s">
        <v>56</v>
      </c>
      <c r="AD2607" s="10">
        <v>91.7</v>
      </c>
      <c r="AE2607" s="10">
        <v>3479.05</v>
      </c>
      <c r="AF2607" s="10">
        <v>0</v>
      </c>
      <c r="AG2607" s="10">
        <v>0</v>
      </c>
      <c r="AH2607" s="10">
        <v>482.98</v>
      </c>
      <c r="AI2607" s="10">
        <v>3962.03</v>
      </c>
      <c r="AJ2607" t="s">
        <v>47</v>
      </c>
      <c r="AM2607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607" t="str">
        <f t="shared" si="80"/>
        <v>30-39</v>
      </c>
      <c r="AO2607">
        <f t="shared" si="81"/>
        <v>0</v>
      </c>
      <c r="AP2607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608" spans="1:42" x14ac:dyDescent="0.25">
      <c r="A2608" t="s">
        <v>3650</v>
      </c>
      <c r="B2608" t="s">
        <v>49</v>
      </c>
      <c r="C2608" s="1">
        <v>37</v>
      </c>
      <c r="D2608" t="s">
        <v>43</v>
      </c>
      <c r="E2608">
        <v>0</v>
      </c>
      <c r="F2608" t="s">
        <v>481</v>
      </c>
      <c r="G2608" s="1">
        <v>95640</v>
      </c>
      <c r="H2608">
        <v>38.337879999999998</v>
      </c>
      <c r="I2608">
        <v>-120.954202</v>
      </c>
      <c r="J2608">
        <v>0</v>
      </c>
      <c r="K2608" s="1">
        <v>2</v>
      </c>
      <c r="L2608" t="s">
        <v>54</v>
      </c>
      <c r="M2608" t="s">
        <v>40</v>
      </c>
      <c r="N2608" s="10">
        <v>2.72</v>
      </c>
      <c r="O2608" t="s">
        <v>43</v>
      </c>
      <c r="P2608" t="s">
        <v>40</v>
      </c>
      <c r="Q2608" t="s">
        <v>55</v>
      </c>
      <c r="R2608">
        <v>14</v>
      </c>
      <c r="S2608" t="s">
        <v>43</v>
      </c>
      <c r="T2608" t="s">
        <v>43</v>
      </c>
      <c r="U2608" t="s">
        <v>43</v>
      </c>
      <c r="V2608" t="s">
        <v>43</v>
      </c>
      <c r="W2608" t="s">
        <v>43</v>
      </c>
      <c r="X2608" t="s">
        <v>43</v>
      </c>
      <c r="Y2608" t="s">
        <v>43</v>
      </c>
      <c r="Z2608" t="s">
        <v>43</v>
      </c>
      <c r="AA2608" t="s">
        <v>51</v>
      </c>
      <c r="AB2608" t="s">
        <v>43</v>
      </c>
      <c r="AC2608" t="s">
        <v>46</v>
      </c>
      <c r="AD2608" s="10">
        <v>-1</v>
      </c>
      <c r="AE2608" s="10">
        <v>129.19999999999999</v>
      </c>
      <c r="AF2608" s="10">
        <v>0</v>
      </c>
      <c r="AG2608" s="10">
        <v>10</v>
      </c>
      <c r="AH2608" s="10">
        <v>5.44</v>
      </c>
      <c r="AI2608" s="10">
        <v>144.63999999999999</v>
      </c>
      <c r="AJ2608" t="s">
        <v>98</v>
      </c>
      <c r="AM260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608" t="str">
        <f t="shared" si="80"/>
        <v>30-39</v>
      </c>
      <c r="AO2608">
        <f t="shared" si="81"/>
        <v>0</v>
      </c>
      <c r="AP2608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609" spans="1:42" x14ac:dyDescent="0.25">
      <c r="A2609" t="s">
        <v>3651</v>
      </c>
      <c r="B2609" t="s">
        <v>49</v>
      </c>
      <c r="C2609" s="1">
        <v>48</v>
      </c>
      <c r="D2609" t="s">
        <v>43</v>
      </c>
      <c r="E2609">
        <v>0</v>
      </c>
      <c r="F2609" t="s">
        <v>2302</v>
      </c>
      <c r="G2609" s="1">
        <v>94568</v>
      </c>
      <c r="H2609">
        <v>37.713926000000001</v>
      </c>
      <c r="I2609">
        <v>-121.928425</v>
      </c>
      <c r="J2609">
        <v>0</v>
      </c>
      <c r="K2609" s="1">
        <v>1</v>
      </c>
      <c r="L2609" t="s">
        <v>54</v>
      </c>
      <c r="M2609" t="s">
        <v>40</v>
      </c>
      <c r="N2609" s="10">
        <v>5.32</v>
      </c>
      <c r="O2609" t="s">
        <v>43</v>
      </c>
      <c r="P2609" t="s">
        <v>43</v>
      </c>
      <c r="AA2609" t="s">
        <v>51</v>
      </c>
      <c r="AB2609" t="s">
        <v>43</v>
      </c>
      <c r="AC2609" t="s">
        <v>56</v>
      </c>
      <c r="AD2609" s="10">
        <v>19.75</v>
      </c>
      <c r="AE2609" s="10">
        <v>19.75</v>
      </c>
      <c r="AF2609" s="10">
        <v>0</v>
      </c>
      <c r="AG2609" s="10">
        <v>0</v>
      </c>
      <c r="AH2609" s="10">
        <v>5.32</v>
      </c>
      <c r="AI2609" s="10">
        <v>25.07</v>
      </c>
      <c r="AJ2609" t="s">
        <v>98</v>
      </c>
      <c r="AM2609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609" t="str">
        <f t="shared" si="80"/>
        <v>40-49</v>
      </c>
      <c r="AO2609">
        <f t="shared" si="81"/>
        <v>0</v>
      </c>
      <c r="AP2609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610" spans="1:42" x14ac:dyDescent="0.25">
      <c r="A2610" t="s">
        <v>3652</v>
      </c>
      <c r="B2610" t="s">
        <v>39</v>
      </c>
      <c r="C2610" s="1">
        <v>68</v>
      </c>
      <c r="D2610" t="s">
        <v>40</v>
      </c>
      <c r="E2610">
        <v>0</v>
      </c>
      <c r="F2610" t="s">
        <v>3653</v>
      </c>
      <c r="G2610" s="1">
        <v>95366</v>
      </c>
      <c r="H2610">
        <v>37.750777999999997</v>
      </c>
      <c r="I2610">
        <v>-121.13238</v>
      </c>
      <c r="J2610">
        <v>3</v>
      </c>
      <c r="K2610" s="1">
        <v>54</v>
      </c>
      <c r="L2610" t="s">
        <v>42</v>
      </c>
      <c r="M2610" t="s">
        <v>40</v>
      </c>
      <c r="N2610" s="10">
        <v>23.94</v>
      </c>
      <c r="O2610" t="s">
        <v>43</v>
      </c>
      <c r="P2610" t="s">
        <v>43</v>
      </c>
      <c r="AA2610" t="s">
        <v>73</v>
      </c>
      <c r="AB2610" t="s">
        <v>40</v>
      </c>
      <c r="AC2610" t="s">
        <v>183</v>
      </c>
      <c r="AD2610" s="10">
        <v>18.95</v>
      </c>
      <c r="AE2610" s="10">
        <v>1031.0999999999999</v>
      </c>
      <c r="AF2610" s="10">
        <v>0</v>
      </c>
      <c r="AG2610" s="10">
        <v>0</v>
      </c>
      <c r="AH2610" s="10">
        <v>1292.76</v>
      </c>
      <c r="AI2610" s="10">
        <v>2323.86</v>
      </c>
      <c r="AJ2610" t="s">
        <v>47</v>
      </c>
      <c r="AM261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610" t="str">
        <f t="shared" si="80"/>
        <v>60-80</v>
      </c>
      <c r="AO2610">
        <f t="shared" si="81"/>
        <v>0</v>
      </c>
      <c r="AP2610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611" spans="1:42" x14ac:dyDescent="0.25">
      <c r="A2611" t="s">
        <v>3654</v>
      </c>
      <c r="B2611" t="s">
        <v>49</v>
      </c>
      <c r="C2611" s="1">
        <v>20</v>
      </c>
      <c r="D2611" t="s">
        <v>40</v>
      </c>
      <c r="E2611">
        <v>0</v>
      </c>
      <c r="F2611" t="s">
        <v>3655</v>
      </c>
      <c r="G2611" s="1">
        <v>96090</v>
      </c>
      <c r="H2611">
        <v>40.021787000000003</v>
      </c>
      <c r="I2611">
        <v>-122.127576</v>
      </c>
      <c r="J2611">
        <v>5</v>
      </c>
      <c r="K2611" s="1">
        <v>51</v>
      </c>
      <c r="L2611" t="s">
        <v>76</v>
      </c>
      <c r="M2611" t="s">
        <v>40</v>
      </c>
      <c r="N2611" s="10">
        <v>6.89</v>
      </c>
      <c r="O2611" t="s">
        <v>43</v>
      </c>
      <c r="P2611" t="s">
        <v>40</v>
      </c>
      <c r="Q2611" t="s">
        <v>44</v>
      </c>
      <c r="R2611">
        <v>41</v>
      </c>
      <c r="S2611" t="s">
        <v>40</v>
      </c>
      <c r="T2611" t="s">
        <v>40</v>
      </c>
      <c r="U2611" t="s">
        <v>40</v>
      </c>
      <c r="V2611" t="s">
        <v>40</v>
      </c>
      <c r="W2611" t="s">
        <v>40</v>
      </c>
      <c r="X2611" t="s">
        <v>40</v>
      </c>
      <c r="Y2611" t="s">
        <v>40</v>
      </c>
      <c r="Z2611" t="s">
        <v>40</v>
      </c>
      <c r="AA2611" t="s">
        <v>73</v>
      </c>
      <c r="AB2611" t="s">
        <v>40</v>
      </c>
      <c r="AC2611" t="s">
        <v>46</v>
      </c>
      <c r="AD2611" s="10">
        <v>83.85</v>
      </c>
      <c r="AE2611" s="10">
        <v>4307.1000000000004</v>
      </c>
      <c r="AF2611" s="10">
        <v>0</v>
      </c>
      <c r="AG2611" s="10">
        <v>0</v>
      </c>
      <c r="AH2611" s="10">
        <v>351.39</v>
      </c>
      <c r="AI2611" s="10">
        <v>4658.49</v>
      </c>
      <c r="AJ2611" t="s">
        <v>47</v>
      </c>
      <c r="AM2611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611" t="str">
        <f t="shared" si="80"/>
        <v>19-29</v>
      </c>
      <c r="AO2611">
        <f t="shared" si="81"/>
        <v>0</v>
      </c>
      <c r="AP2611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612" spans="1:42" x14ac:dyDescent="0.25">
      <c r="A2612" t="s">
        <v>3656</v>
      </c>
      <c r="B2612" t="s">
        <v>39</v>
      </c>
      <c r="C2612" s="1">
        <v>45</v>
      </c>
      <c r="D2612" t="s">
        <v>43</v>
      </c>
      <c r="E2612">
        <v>0</v>
      </c>
      <c r="F2612" t="s">
        <v>833</v>
      </c>
      <c r="G2612" s="1">
        <v>96024</v>
      </c>
      <c r="H2612">
        <v>40.586587999999999</v>
      </c>
      <c r="I2612">
        <v>-122.903677</v>
      </c>
      <c r="J2612">
        <v>0</v>
      </c>
      <c r="K2612" s="1">
        <v>2</v>
      </c>
      <c r="L2612" t="s">
        <v>42</v>
      </c>
      <c r="M2612" t="s">
        <v>40</v>
      </c>
      <c r="N2612" s="10">
        <v>15.33</v>
      </c>
      <c r="O2612" t="s">
        <v>43</v>
      </c>
      <c r="P2612" t="s">
        <v>40</v>
      </c>
      <c r="Q2612" t="s">
        <v>55</v>
      </c>
      <c r="R2612">
        <v>26</v>
      </c>
      <c r="S2612" t="s">
        <v>43</v>
      </c>
      <c r="T2612" t="s">
        <v>43</v>
      </c>
      <c r="U2612" t="s">
        <v>43</v>
      </c>
      <c r="V2612" t="s">
        <v>43</v>
      </c>
      <c r="W2612" t="s">
        <v>43</v>
      </c>
      <c r="X2612" t="s">
        <v>43</v>
      </c>
      <c r="Y2612" t="s">
        <v>43</v>
      </c>
      <c r="Z2612" t="s">
        <v>40</v>
      </c>
      <c r="AA2612" t="s">
        <v>51</v>
      </c>
      <c r="AB2612" t="s">
        <v>40</v>
      </c>
      <c r="AC2612" t="s">
        <v>56</v>
      </c>
      <c r="AD2612" s="10">
        <v>70.95</v>
      </c>
      <c r="AE2612" s="10">
        <v>137.94999999999999</v>
      </c>
      <c r="AF2612" s="10">
        <v>0</v>
      </c>
      <c r="AG2612" s="10">
        <v>0</v>
      </c>
      <c r="AH2612" s="10">
        <v>30.66</v>
      </c>
      <c r="AI2612" s="10">
        <v>168.61</v>
      </c>
      <c r="AJ2612" t="s">
        <v>57</v>
      </c>
      <c r="AK2612" t="s">
        <v>63</v>
      </c>
      <c r="AL2612" t="s">
        <v>1887</v>
      </c>
      <c r="AM261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612" t="str">
        <f t="shared" si="80"/>
        <v>40-49</v>
      </c>
      <c r="AO2612">
        <f t="shared" si="81"/>
        <v>1</v>
      </c>
      <c r="AP261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613" spans="1:42" x14ac:dyDescent="0.25">
      <c r="A2613" t="s">
        <v>3657</v>
      </c>
      <c r="B2613" t="s">
        <v>49</v>
      </c>
      <c r="C2613" s="1">
        <v>49</v>
      </c>
      <c r="D2613" t="s">
        <v>43</v>
      </c>
      <c r="E2613">
        <v>0</v>
      </c>
      <c r="F2613" t="s">
        <v>305</v>
      </c>
      <c r="G2613" s="1">
        <v>94704</v>
      </c>
      <c r="H2613">
        <v>37.871416000000004</v>
      </c>
      <c r="I2613">
        <v>-122.24659699999999</v>
      </c>
      <c r="J2613">
        <v>0</v>
      </c>
      <c r="K2613" s="1">
        <v>15</v>
      </c>
      <c r="L2613" t="s">
        <v>42</v>
      </c>
      <c r="M2613" t="s">
        <v>40</v>
      </c>
      <c r="N2613" s="10">
        <v>5.54</v>
      </c>
      <c r="O2613" t="s">
        <v>43</v>
      </c>
      <c r="P2613" t="s">
        <v>43</v>
      </c>
      <c r="AA2613" t="s">
        <v>45</v>
      </c>
      <c r="AB2613" t="s">
        <v>43</v>
      </c>
      <c r="AC2613" t="s">
        <v>46</v>
      </c>
      <c r="AD2613" s="10">
        <v>19.8</v>
      </c>
      <c r="AE2613" s="10">
        <v>304.60000000000002</v>
      </c>
      <c r="AF2613" s="10">
        <v>0</v>
      </c>
      <c r="AG2613" s="10">
        <v>0</v>
      </c>
      <c r="AH2613" s="10">
        <v>83.1</v>
      </c>
      <c r="AI2613" s="10">
        <v>387.7</v>
      </c>
      <c r="AJ2613" t="s">
        <v>47</v>
      </c>
      <c r="AM2613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2613" t="str">
        <f t="shared" si="80"/>
        <v>40-49</v>
      </c>
      <c r="AO2613">
        <f t="shared" si="81"/>
        <v>0</v>
      </c>
      <c r="AP2613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614" spans="1:42" x14ac:dyDescent="0.25">
      <c r="A2614" t="s">
        <v>3658</v>
      </c>
      <c r="B2614" t="s">
        <v>39</v>
      </c>
      <c r="C2614" s="1">
        <v>62</v>
      </c>
      <c r="D2614" t="s">
        <v>43</v>
      </c>
      <c r="E2614">
        <v>0</v>
      </c>
      <c r="F2614" t="s">
        <v>837</v>
      </c>
      <c r="G2614" s="1">
        <v>95977</v>
      </c>
      <c r="H2614">
        <v>39.176594999999999</v>
      </c>
      <c r="I2614">
        <v>-121.291692</v>
      </c>
      <c r="J2614">
        <v>0</v>
      </c>
      <c r="K2614" s="1">
        <v>27</v>
      </c>
      <c r="L2614" t="s">
        <v>42</v>
      </c>
      <c r="M2614" t="s">
        <v>40</v>
      </c>
      <c r="N2614" s="10">
        <v>15.41</v>
      </c>
      <c r="O2614" t="s">
        <v>43</v>
      </c>
      <c r="P2614" t="s">
        <v>43</v>
      </c>
      <c r="AA2614" t="s">
        <v>73</v>
      </c>
      <c r="AB2614" t="s">
        <v>40</v>
      </c>
      <c r="AC2614" t="s">
        <v>183</v>
      </c>
      <c r="AD2614" s="10">
        <v>19.600000000000001</v>
      </c>
      <c r="AE2614" s="10">
        <v>561.15</v>
      </c>
      <c r="AF2614" s="10">
        <v>13.07</v>
      </c>
      <c r="AG2614" s="10">
        <v>0</v>
      </c>
      <c r="AH2614" s="10">
        <v>416.07</v>
      </c>
      <c r="AI2614" s="10">
        <v>964.15</v>
      </c>
      <c r="AJ2614" t="s">
        <v>47</v>
      </c>
      <c r="AM2614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614" t="str">
        <f t="shared" si="80"/>
        <v>60-80</v>
      </c>
      <c r="AO2614">
        <f t="shared" si="81"/>
        <v>0</v>
      </c>
      <c r="AP2614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615" spans="1:42" x14ac:dyDescent="0.25">
      <c r="A2615" t="s">
        <v>3659</v>
      </c>
      <c r="B2615" t="s">
        <v>49</v>
      </c>
      <c r="C2615" s="1">
        <v>23</v>
      </c>
      <c r="D2615" t="s">
        <v>43</v>
      </c>
      <c r="E2615">
        <v>0</v>
      </c>
      <c r="F2615" t="s">
        <v>2584</v>
      </c>
      <c r="G2615" s="1">
        <v>93512</v>
      </c>
      <c r="H2615">
        <v>37.653947000000002</v>
      </c>
      <c r="I2615">
        <v>-118.231443</v>
      </c>
      <c r="J2615">
        <v>0</v>
      </c>
      <c r="K2615" s="1">
        <v>1</v>
      </c>
      <c r="L2615" t="s">
        <v>42</v>
      </c>
      <c r="M2615" t="s">
        <v>40</v>
      </c>
      <c r="N2615" s="10">
        <v>14.26</v>
      </c>
      <c r="O2615" t="s">
        <v>43</v>
      </c>
      <c r="P2615" t="s">
        <v>40</v>
      </c>
      <c r="Q2615" t="s">
        <v>55</v>
      </c>
      <c r="R2615">
        <v>46</v>
      </c>
      <c r="S2615" t="s">
        <v>43</v>
      </c>
      <c r="T2615" t="s">
        <v>43</v>
      </c>
      <c r="U2615" t="s">
        <v>43</v>
      </c>
      <c r="V2615" t="s">
        <v>43</v>
      </c>
      <c r="W2615" t="s">
        <v>40</v>
      </c>
      <c r="X2615" t="s">
        <v>40</v>
      </c>
      <c r="Y2615" t="s">
        <v>40</v>
      </c>
      <c r="Z2615" t="s">
        <v>40</v>
      </c>
      <c r="AA2615" t="s">
        <v>51</v>
      </c>
      <c r="AB2615" t="s">
        <v>40</v>
      </c>
      <c r="AC2615" t="s">
        <v>56</v>
      </c>
      <c r="AD2615" s="10">
        <v>88.35</v>
      </c>
      <c r="AE2615" s="10">
        <v>88.35</v>
      </c>
      <c r="AF2615" s="10">
        <v>0</v>
      </c>
      <c r="AG2615" s="10">
        <v>0</v>
      </c>
      <c r="AH2615" s="10">
        <v>14.26</v>
      </c>
      <c r="AI2615" s="10">
        <v>102.61</v>
      </c>
      <c r="AJ2615" t="s">
        <v>57</v>
      </c>
      <c r="AK2615" t="s">
        <v>58</v>
      </c>
      <c r="AL2615" t="s">
        <v>203</v>
      </c>
      <c r="AM261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615" t="str">
        <f t="shared" si="80"/>
        <v>19-29</v>
      </c>
      <c r="AO2615">
        <f t="shared" si="81"/>
        <v>1</v>
      </c>
      <c r="AP261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616" spans="1:42" x14ac:dyDescent="0.25">
      <c r="A2616" t="s">
        <v>3660</v>
      </c>
      <c r="B2616" t="s">
        <v>49</v>
      </c>
      <c r="C2616" s="1">
        <v>74</v>
      </c>
      <c r="D2616" t="s">
        <v>43</v>
      </c>
      <c r="E2616">
        <v>0</v>
      </c>
      <c r="F2616" t="s">
        <v>3227</v>
      </c>
      <c r="G2616" s="1">
        <v>92004</v>
      </c>
      <c r="H2616">
        <v>33.200369000000002</v>
      </c>
      <c r="I2616">
        <v>-116.192313</v>
      </c>
      <c r="J2616">
        <v>0</v>
      </c>
      <c r="K2616" s="1">
        <v>24</v>
      </c>
      <c r="L2616" t="s">
        <v>42</v>
      </c>
      <c r="M2616" t="s">
        <v>40</v>
      </c>
      <c r="N2616" s="10">
        <v>8.66</v>
      </c>
      <c r="O2616" t="s">
        <v>40</v>
      </c>
      <c r="P2616" t="s">
        <v>40</v>
      </c>
      <c r="Q2616" t="s">
        <v>44</v>
      </c>
      <c r="R2616">
        <v>27</v>
      </c>
      <c r="S2616" t="s">
        <v>43</v>
      </c>
      <c r="T2616" t="s">
        <v>40</v>
      </c>
      <c r="U2616" t="s">
        <v>43</v>
      </c>
      <c r="V2616" t="s">
        <v>43</v>
      </c>
      <c r="W2616" t="s">
        <v>43</v>
      </c>
      <c r="X2616" t="s">
        <v>43</v>
      </c>
      <c r="Y2616" t="s">
        <v>43</v>
      </c>
      <c r="Z2616" t="s">
        <v>43</v>
      </c>
      <c r="AA2616" t="s">
        <v>73</v>
      </c>
      <c r="AB2616" t="s">
        <v>43</v>
      </c>
      <c r="AC2616" t="s">
        <v>46</v>
      </c>
      <c r="AD2616" s="10">
        <v>54.8</v>
      </c>
      <c r="AE2616" s="10">
        <v>1291.3</v>
      </c>
      <c r="AF2616" s="10">
        <v>0</v>
      </c>
      <c r="AG2616" s="10">
        <v>110</v>
      </c>
      <c r="AH2616" s="10">
        <v>207.84</v>
      </c>
      <c r="AI2616" s="10">
        <v>1609.14</v>
      </c>
      <c r="AJ2616" t="s">
        <v>47</v>
      </c>
      <c r="AM2616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2616" t="str">
        <f t="shared" si="80"/>
        <v>60-80</v>
      </c>
      <c r="AO2616">
        <f t="shared" si="81"/>
        <v>0</v>
      </c>
      <c r="AP2616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2617" spans="1:42" x14ac:dyDescent="0.25">
      <c r="A2617" t="s">
        <v>3661</v>
      </c>
      <c r="B2617" t="s">
        <v>49</v>
      </c>
      <c r="C2617" s="1">
        <v>37</v>
      </c>
      <c r="D2617" t="s">
        <v>40</v>
      </c>
      <c r="E2617">
        <v>1</v>
      </c>
      <c r="F2617" t="s">
        <v>648</v>
      </c>
      <c r="G2617" s="1">
        <v>92254</v>
      </c>
      <c r="H2617">
        <v>33.543835000000001</v>
      </c>
      <c r="I2617">
        <v>-115.993906</v>
      </c>
      <c r="J2617">
        <v>0</v>
      </c>
      <c r="K2617" s="1">
        <v>10</v>
      </c>
      <c r="L2617" t="s">
        <v>62</v>
      </c>
      <c r="M2617" t="s">
        <v>40</v>
      </c>
      <c r="N2617" s="10">
        <v>37.590000000000003</v>
      </c>
      <c r="O2617" t="s">
        <v>43</v>
      </c>
      <c r="P2617" t="s">
        <v>43</v>
      </c>
      <c r="AA2617" t="s">
        <v>45</v>
      </c>
      <c r="AB2617" t="s">
        <v>43</v>
      </c>
      <c r="AC2617" t="s">
        <v>46</v>
      </c>
      <c r="AD2617" s="10">
        <v>20.45</v>
      </c>
      <c r="AE2617" s="10">
        <v>242.4</v>
      </c>
      <c r="AF2617" s="10">
        <v>0</v>
      </c>
      <c r="AG2617" s="10">
        <v>0</v>
      </c>
      <c r="AH2617" s="10">
        <v>375.9</v>
      </c>
      <c r="AI2617" s="10">
        <v>618.29999999999995</v>
      </c>
      <c r="AJ2617" t="s">
        <v>47</v>
      </c>
      <c r="AM261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617" t="str">
        <f t="shared" si="80"/>
        <v>30-39</v>
      </c>
      <c r="AO2617">
        <f t="shared" si="81"/>
        <v>0</v>
      </c>
      <c r="AP2617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618" spans="1:42" x14ac:dyDescent="0.25">
      <c r="A2618" t="s">
        <v>3662</v>
      </c>
      <c r="B2618" t="s">
        <v>49</v>
      </c>
      <c r="C2618" s="1">
        <v>48</v>
      </c>
      <c r="D2618" t="s">
        <v>40</v>
      </c>
      <c r="E2618">
        <v>3</v>
      </c>
      <c r="F2618" t="s">
        <v>3124</v>
      </c>
      <c r="G2618" s="1">
        <v>93654</v>
      </c>
      <c r="H2618">
        <v>36.636637999999998</v>
      </c>
      <c r="I2618">
        <v>-119.421842</v>
      </c>
      <c r="J2618">
        <v>5</v>
      </c>
      <c r="K2618" s="1">
        <v>6</v>
      </c>
      <c r="L2618" t="s">
        <v>54</v>
      </c>
      <c r="M2618" t="s">
        <v>40</v>
      </c>
      <c r="N2618" s="10">
        <v>36.54</v>
      </c>
      <c r="O2618" t="s">
        <v>43</v>
      </c>
      <c r="P2618" t="s">
        <v>43</v>
      </c>
      <c r="AA2618" t="s">
        <v>51</v>
      </c>
      <c r="AB2618" t="s">
        <v>43</v>
      </c>
      <c r="AC2618" t="s">
        <v>46</v>
      </c>
      <c r="AD2618" s="10">
        <v>19.55</v>
      </c>
      <c r="AE2618" s="10">
        <v>122.9</v>
      </c>
      <c r="AF2618" s="10">
        <v>0</v>
      </c>
      <c r="AG2618" s="10">
        <v>0</v>
      </c>
      <c r="AH2618" s="10">
        <v>219.24</v>
      </c>
      <c r="AI2618" s="10">
        <v>342.14</v>
      </c>
      <c r="AJ2618" t="s">
        <v>47</v>
      </c>
      <c r="AM261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618" t="str">
        <f t="shared" si="80"/>
        <v>40-49</v>
      </c>
      <c r="AO2618">
        <f t="shared" si="81"/>
        <v>0</v>
      </c>
      <c r="AP2618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619" spans="1:42" x14ac:dyDescent="0.25">
      <c r="A2619" t="s">
        <v>3663</v>
      </c>
      <c r="B2619" t="s">
        <v>49</v>
      </c>
      <c r="C2619" s="1">
        <v>25</v>
      </c>
      <c r="D2619" t="s">
        <v>40</v>
      </c>
      <c r="E2619">
        <v>1</v>
      </c>
      <c r="F2619" t="s">
        <v>2545</v>
      </c>
      <c r="G2619" s="1">
        <v>95306</v>
      </c>
      <c r="H2619">
        <v>37.394410999999998</v>
      </c>
      <c r="I2619">
        <v>-120.127262</v>
      </c>
      <c r="J2619">
        <v>0</v>
      </c>
      <c r="K2619" s="1">
        <v>71</v>
      </c>
      <c r="L2619" t="s">
        <v>42</v>
      </c>
      <c r="M2619" t="s">
        <v>40</v>
      </c>
      <c r="N2619" s="10">
        <v>25.45</v>
      </c>
      <c r="O2619" t="s">
        <v>40</v>
      </c>
      <c r="P2619" t="s">
        <v>40</v>
      </c>
      <c r="Q2619" t="s">
        <v>55</v>
      </c>
      <c r="R2619">
        <v>59</v>
      </c>
      <c r="S2619" t="s">
        <v>40</v>
      </c>
      <c r="T2619" t="s">
        <v>40</v>
      </c>
      <c r="U2619" t="s">
        <v>40</v>
      </c>
      <c r="V2619" t="s">
        <v>40</v>
      </c>
      <c r="W2619" t="s">
        <v>40</v>
      </c>
      <c r="X2619" t="s">
        <v>40</v>
      </c>
      <c r="Y2619" t="s">
        <v>40</v>
      </c>
      <c r="Z2619" t="s">
        <v>40</v>
      </c>
      <c r="AA2619" t="s">
        <v>73</v>
      </c>
      <c r="AB2619" t="s">
        <v>40</v>
      </c>
      <c r="AC2619" t="s">
        <v>56</v>
      </c>
      <c r="AD2619" s="10">
        <v>114</v>
      </c>
      <c r="AE2619" s="10">
        <v>8175.9</v>
      </c>
      <c r="AF2619" s="10">
        <v>0</v>
      </c>
      <c r="AG2619" s="10">
        <v>0</v>
      </c>
      <c r="AH2619" s="10">
        <v>1806.95</v>
      </c>
      <c r="AI2619" s="10">
        <v>9982.85</v>
      </c>
      <c r="AJ2619" t="s">
        <v>47</v>
      </c>
      <c r="AM261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619" t="str">
        <f t="shared" si="80"/>
        <v>19-29</v>
      </c>
      <c r="AO2619">
        <f t="shared" si="81"/>
        <v>0</v>
      </c>
      <c r="AP2619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620" spans="1:42" x14ac:dyDescent="0.25">
      <c r="A2620" t="s">
        <v>3664</v>
      </c>
      <c r="B2620" t="s">
        <v>39</v>
      </c>
      <c r="C2620" s="1">
        <v>29</v>
      </c>
      <c r="D2620" t="s">
        <v>43</v>
      </c>
      <c r="E2620">
        <v>0</v>
      </c>
      <c r="F2620" t="s">
        <v>763</v>
      </c>
      <c r="G2620" s="1">
        <v>93312</v>
      </c>
      <c r="H2620">
        <v>35.392598999999997</v>
      </c>
      <c r="I2620">
        <v>-119.245341</v>
      </c>
      <c r="J2620">
        <v>0</v>
      </c>
      <c r="K2620" s="1">
        <v>1</v>
      </c>
      <c r="L2620" t="s">
        <v>42</v>
      </c>
      <c r="M2620" t="s">
        <v>40</v>
      </c>
      <c r="N2620" s="10">
        <v>45.91</v>
      </c>
      <c r="O2620" t="s">
        <v>43</v>
      </c>
      <c r="P2620" t="s">
        <v>43</v>
      </c>
      <c r="AA2620" t="s">
        <v>51</v>
      </c>
      <c r="AB2620" t="s">
        <v>43</v>
      </c>
      <c r="AC2620" t="s">
        <v>46</v>
      </c>
      <c r="AD2620" s="10">
        <v>20.399999999999999</v>
      </c>
      <c r="AE2620" s="10">
        <v>20.399999999999999</v>
      </c>
      <c r="AF2620" s="10">
        <v>0</v>
      </c>
      <c r="AG2620" s="10">
        <v>0</v>
      </c>
      <c r="AH2620" s="10">
        <v>45.91</v>
      </c>
      <c r="AI2620" s="10">
        <v>66.31</v>
      </c>
      <c r="AJ2620" t="s">
        <v>98</v>
      </c>
      <c r="AM2620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620" t="str">
        <f t="shared" si="80"/>
        <v>19-29</v>
      </c>
      <c r="AO2620">
        <f t="shared" si="81"/>
        <v>0</v>
      </c>
      <c r="AP2620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621" spans="1:42" x14ac:dyDescent="0.25">
      <c r="A2621" t="s">
        <v>3665</v>
      </c>
      <c r="B2621" t="s">
        <v>49</v>
      </c>
      <c r="C2621" s="1">
        <v>32</v>
      </c>
      <c r="D2621" t="s">
        <v>40</v>
      </c>
      <c r="E2621">
        <v>3</v>
      </c>
      <c r="F2621" t="s">
        <v>3666</v>
      </c>
      <c r="G2621" s="1">
        <v>91302</v>
      </c>
      <c r="H2621">
        <v>34.130861000000003</v>
      </c>
      <c r="I2621">
        <v>-118.68346</v>
      </c>
      <c r="J2621">
        <v>3</v>
      </c>
      <c r="K2621" s="1">
        <v>66</v>
      </c>
      <c r="L2621" t="s">
        <v>72</v>
      </c>
      <c r="M2621" t="s">
        <v>40</v>
      </c>
      <c r="N2621" s="10">
        <v>42.84</v>
      </c>
      <c r="O2621" t="s">
        <v>40</v>
      </c>
      <c r="P2621" t="s">
        <v>43</v>
      </c>
      <c r="AA2621" t="s">
        <v>45</v>
      </c>
      <c r="AB2621" t="s">
        <v>40</v>
      </c>
      <c r="AC2621" t="s">
        <v>46</v>
      </c>
      <c r="AD2621" s="10">
        <v>25.7</v>
      </c>
      <c r="AE2621" s="10">
        <v>1714.55</v>
      </c>
      <c r="AF2621" s="10">
        <v>0</v>
      </c>
      <c r="AG2621" s="10">
        <v>0</v>
      </c>
      <c r="AH2621" s="10">
        <v>2827.44</v>
      </c>
      <c r="AI2621" s="10">
        <v>4541.99</v>
      </c>
      <c r="AJ2621" t="s">
        <v>47</v>
      </c>
      <c r="AM2621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621" t="str">
        <f t="shared" si="80"/>
        <v>30-39</v>
      </c>
      <c r="AO2621">
        <f t="shared" si="81"/>
        <v>0</v>
      </c>
      <c r="AP2621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622" spans="1:42" x14ac:dyDescent="0.25">
      <c r="A2622" t="s">
        <v>3667</v>
      </c>
      <c r="B2622" t="s">
        <v>49</v>
      </c>
      <c r="C2622" s="1">
        <v>24</v>
      </c>
      <c r="D2622" t="s">
        <v>43</v>
      </c>
      <c r="E2622">
        <v>0</v>
      </c>
      <c r="F2622" t="s">
        <v>2373</v>
      </c>
      <c r="G2622" s="1">
        <v>91906</v>
      </c>
      <c r="H2622">
        <v>32.673482999999997</v>
      </c>
      <c r="I2622">
        <v>-116.472863</v>
      </c>
      <c r="J2622">
        <v>0</v>
      </c>
      <c r="K2622" s="1">
        <v>35</v>
      </c>
      <c r="L2622" t="s">
        <v>42</v>
      </c>
      <c r="M2622" t="s">
        <v>40</v>
      </c>
      <c r="N2622" s="10">
        <v>38.380000000000003</v>
      </c>
      <c r="O2622" t="s">
        <v>43</v>
      </c>
      <c r="P2622" t="s">
        <v>40</v>
      </c>
      <c r="Q2622" t="s">
        <v>79</v>
      </c>
      <c r="R2622">
        <v>82</v>
      </c>
      <c r="S2622" t="s">
        <v>40</v>
      </c>
      <c r="T2622" t="s">
        <v>40</v>
      </c>
      <c r="U2622" t="s">
        <v>40</v>
      </c>
      <c r="V2622" t="s">
        <v>43</v>
      </c>
      <c r="W2622" t="s">
        <v>43</v>
      </c>
      <c r="X2622" t="s">
        <v>43</v>
      </c>
      <c r="Y2622" t="s">
        <v>43</v>
      </c>
      <c r="Z2622" t="s">
        <v>40</v>
      </c>
      <c r="AA2622" t="s">
        <v>45</v>
      </c>
      <c r="AB2622" t="s">
        <v>43</v>
      </c>
      <c r="AC2622" t="s">
        <v>183</v>
      </c>
      <c r="AD2622" s="10">
        <v>61.2</v>
      </c>
      <c r="AE2622" s="10">
        <v>2021.2</v>
      </c>
      <c r="AF2622" s="10">
        <v>0</v>
      </c>
      <c r="AG2622" s="10">
        <v>0</v>
      </c>
      <c r="AH2622" s="10">
        <v>1343.3</v>
      </c>
      <c r="AI2622" s="10">
        <v>3364.5</v>
      </c>
      <c r="AJ2622" t="s">
        <v>47</v>
      </c>
      <c r="AM2622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622" t="str">
        <f t="shared" si="80"/>
        <v>19-29</v>
      </c>
      <c r="AO2622">
        <f t="shared" si="81"/>
        <v>0</v>
      </c>
      <c r="AP262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623" spans="1:42" x14ac:dyDescent="0.25">
      <c r="A2623" t="s">
        <v>3668</v>
      </c>
      <c r="B2623" t="s">
        <v>49</v>
      </c>
      <c r="C2623" s="1">
        <v>34</v>
      </c>
      <c r="D2623" t="s">
        <v>40</v>
      </c>
      <c r="E2623">
        <v>0</v>
      </c>
      <c r="F2623" t="s">
        <v>1006</v>
      </c>
      <c r="G2623" s="1">
        <v>94928</v>
      </c>
      <c r="H2623">
        <v>38.347189999999998</v>
      </c>
      <c r="I2623">
        <v>-122.697822</v>
      </c>
      <c r="J2623">
        <v>3</v>
      </c>
      <c r="K2623" s="1">
        <v>6</v>
      </c>
      <c r="L2623" t="s">
        <v>42</v>
      </c>
      <c r="M2623" t="s">
        <v>40</v>
      </c>
      <c r="N2623" s="10">
        <v>8.59</v>
      </c>
      <c r="O2623" t="s">
        <v>40</v>
      </c>
      <c r="P2623" t="s">
        <v>40</v>
      </c>
      <c r="Q2623" t="s">
        <v>55</v>
      </c>
      <c r="R2623">
        <v>28</v>
      </c>
      <c r="S2623" t="s">
        <v>43</v>
      </c>
      <c r="T2623" t="s">
        <v>43</v>
      </c>
      <c r="U2623" t="s">
        <v>43</v>
      </c>
      <c r="V2623" t="s">
        <v>43</v>
      </c>
      <c r="W2623" t="s">
        <v>40</v>
      </c>
      <c r="X2623" t="s">
        <v>43</v>
      </c>
      <c r="Y2623" t="s">
        <v>43</v>
      </c>
      <c r="Z2623" t="s">
        <v>40</v>
      </c>
      <c r="AA2623" t="s">
        <v>51</v>
      </c>
      <c r="AB2623" t="s">
        <v>40</v>
      </c>
      <c r="AC2623" t="s">
        <v>56</v>
      </c>
      <c r="AD2623" s="10">
        <v>82.85</v>
      </c>
      <c r="AE2623" s="10">
        <v>460.25</v>
      </c>
      <c r="AF2623" s="10">
        <v>48.95</v>
      </c>
      <c r="AG2623" s="10">
        <v>0</v>
      </c>
      <c r="AH2623" s="10">
        <v>51.54</v>
      </c>
      <c r="AI2623" s="10">
        <v>462.84</v>
      </c>
      <c r="AJ2623" t="s">
        <v>57</v>
      </c>
      <c r="AK2623" t="s">
        <v>58</v>
      </c>
      <c r="AL2623" t="s">
        <v>59</v>
      </c>
      <c r="AM2623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623" t="str">
        <f t="shared" si="80"/>
        <v>30-39</v>
      </c>
      <c r="AO2623">
        <f t="shared" si="81"/>
        <v>1</v>
      </c>
      <c r="AP262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624" spans="1:42" x14ac:dyDescent="0.25">
      <c r="A2624" t="s">
        <v>3669</v>
      </c>
      <c r="B2624" t="s">
        <v>49</v>
      </c>
      <c r="C2624" s="1">
        <v>80</v>
      </c>
      <c r="D2624" t="s">
        <v>43</v>
      </c>
      <c r="E2624">
        <v>0</v>
      </c>
      <c r="F2624" t="s">
        <v>1067</v>
      </c>
      <c r="G2624" s="1">
        <v>93256</v>
      </c>
      <c r="H2624">
        <v>35.957019000000003</v>
      </c>
      <c r="I2624">
        <v>-119.330928</v>
      </c>
      <c r="J2624">
        <v>0</v>
      </c>
      <c r="K2624" s="1">
        <v>65</v>
      </c>
      <c r="L2624" t="s">
        <v>42</v>
      </c>
      <c r="M2624" t="s">
        <v>40</v>
      </c>
      <c r="N2624" s="10">
        <v>44.23</v>
      </c>
      <c r="O2624" t="s">
        <v>40</v>
      </c>
      <c r="P2624" t="s">
        <v>40</v>
      </c>
      <c r="Q2624" t="s">
        <v>55</v>
      </c>
      <c r="R2624">
        <v>27</v>
      </c>
      <c r="S2624" t="s">
        <v>40</v>
      </c>
      <c r="T2624" t="s">
        <v>43</v>
      </c>
      <c r="U2624" t="s">
        <v>40</v>
      </c>
      <c r="V2624" t="s">
        <v>40</v>
      </c>
      <c r="W2624" t="s">
        <v>40</v>
      </c>
      <c r="X2624" t="s">
        <v>40</v>
      </c>
      <c r="Y2624" t="s">
        <v>43</v>
      </c>
      <c r="Z2624" t="s">
        <v>40</v>
      </c>
      <c r="AA2624" t="s">
        <v>73</v>
      </c>
      <c r="AB2624" t="s">
        <v>40</v>
      </c>
      <c r="AC2624" t="s">
        <v>56</v>
      </c>
      <c r="AD2624" s="10">
        <v>110.35</v>
      </c>
      <c r="AE2624" s="10">
        <v>7246.15</v>
      </c>
      <c r="AF2624" s="10">
        <v>0</v>
      </c>
      <c r="AG2624" s="10">
        <v>0</v>
      </c>
      <c r="AH2624" s="10">
        <v>2874.95</v>
      </c>
      <c r="AI2624" s="10">
        <v>10121.1</v>
      </c>
      <c r="AJ2624" t="s">
        <v>47</v>
      </c>
      <c r="AM262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624" t="str">
        <f t="shared" si="80"/>
        <v>60-80</v>
      </c>
      <c r="AO2624">
        <f t="shared" si="81"/>
        <v>0</v>
      </c>
      <c r="AP2624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625" spans="1:42" x14ac:dyDescent="0.25">
      <c r="A2625" t="s">
        <v>3670</v>
      </c>
      <c r="B2625" t="s">
        <v>39</v>
      </c>
      <c r="C2625" s="1">
        <v>22</v>
      </c>
      <c r="D2625" t="s">
        <v>40</v>
      </c>
      <c r="E2625">
        <v>0</v>
      </c>
      <c r="F2625" t="s">
        <v>462</v>
      </c>
      <c r="G2625" s="1">
        <v>95564</v>
      </c>
      <c r="H2625">
        <v>40.809635999999998</v>
      </c>
      <c r="I2625">
        <v>-124.189977</v>
      </c>
      <c r="J2625">
        <v>6</v>
      </c>
      <c r="K2625" s="1">
        <v>15</v>
      </c>
      <c r="L2625" t="s">
        <v>42</v>
      </c>
      <c r="M2625" t="s">
        <v>40</v>
      </c>
      <c r="N2625" s="10">
        <v>30.09</v>
      </c>
      <c r="O2625" t="s">
        <v>43</v>
      </c>
      <c r="P2625" t="s">
        <v>40</v>
      </c>
      <c r="Q2625" t="s">
        <v>55</v>
      </c>
      <c r="R2625">
        <v>71</v>
      </c>
      <c r="S2625" t="s">
        <v>43</v>
      </c>
      <c r="T2625" t="s">
        <v>40</v>
      </c>
      <c r="U2625" t="s">
        <v>43</v>
      </c>
      <c r="V2625" t="s">
        <v>43</v>
      </c>
      <c r="W2625" t="s">
        <v>43</v>
      </c>
      <c r="X2625" t="s">
        <v>43</v>
      </c>
      <c r="Y2625" t="s">
        <v>43</v>
      </c>
      <c r="Z2625" t="s">
        <v>40</v>
      </c>
      <c r="AA2625" t="s">
        <v>51</v>
      </c>
      <c r="AB2625" t="s">
        <v>43</v>
      </c>
      <c r="AC2625" t="s">
        <v>56</v>
      </c>
      <c r="AD2625" s="10">
        <v>75.349999999999994</v>
      </c>
      <c r="AE2625" s="10">
        <v>1114.55</v>
      </c>
      <c r="AF2625" s="10">
        <v>0</v>
      </c>
      <c r="AG2625" s="10">
        <v>0</v>
      </c>
      <c r="AH2625" s="10">
        <v>451.35</v>
      </c>
      <c r="AI2625" s="10">
        <v>1565.9</v>
      </c>
      <c r="AJ2625" t="s">
        <v>47</v>
      </c>
      <c r="AM2625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2625" t="str">
        <f t="shared" si="80"/>
        <v>19-29</v>
      </c>
      <c r="AO2625">
        <f t="shared" si="81"/>
        <v>0</v>
      </c>
      <c r="AP262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626" spans="1:42" x14ac:dyDescent="0.25">
      <c r="A2626" t="s">
        <v>3671</v>
      </c>
      <c r="B2626" t="s">
        <v>49</v>
      </c>
      <c r="C2626" s="1">
        <v>78</v>
      </c>
      <c r="D2626" t="s">
        <v>40</v>
      </c>
      <c r="E2626">
        <v>0</v>
      </c>
      <c r="F2626" t="s">
        <v>1041</v>
      </c>
      <c r="G2626" s="1">
        <v>92342</v>
      </c>
      <c r="H2626">
        <v>34.757783000000003</v>
      </c>
      <c r="I2626">
        <v>-117.33996999999999</v>
      </c>
      <c r="J2626">
        <v>5</v>
      </c>
      <c r="K2626" s="1">
        <v>61</v>
      </c>
      <c r="L2626" t="s">
        <v>76</v>
      </c>
      <c r="M2626" t="s">
        <v>40</v>
      </c>
      <c r="N2626" s="10">
        <v>46.65</v>
      </c>
      <c r="O2626" t="s">
        <v>40</v>
      </c>
      <c r="P2626" t="s">
        <v>40</v>
      </c>
      <c r="Q2626" t="s">
        <v>55</v>
      </c>
      <c r="R2626">
        <v>23</v>
      </c>
      <c r="S2626" t="s">
        <v>43</v>
      </c>
      <c r="T2626" t="s">
        <v>40</v>
      </c>
      <c r="U2626" t="s">
        <v>43</v>
      </c>
      <c r="V2626" t="s">
        <v>40</v>
      </c>
      <c r="W2626" t="s">
        <v>43</v>
      </c>
      <c r="X2626" t="s">
        <v>43</v>
      </c>
      <c r="Y2626" t="s">
        <v>43</v>
      </c>
      <c r="Z2626" t="s">
        <v>40</v>
      </c>
      <c r="AA2626" t="s">
        <v>45</v>
      </c>
      <c r="AB2626" t="s">
        <v>40</v>
      </c>
      <c r="AC2626" t="s">
        <v>56</v>
      </c>
      <c r="AD2626" s="10">
        <v>85.55</v>
      </c>
      <c r="AE2626" s="10">
        <v>5251.75</v>
      </c>
      <c r="AF2626" s="10">
        <v>0</v>
      </c>
      <c r="AG2626" s="10">
        <v>0</v>
      </c>
      <c r="AH2626" s="10">
        <v>2845.65</v>
      </c>
      <c r="AI2626" s="10">
        <v>8097.4</v>
      </c>
      <c r="AJ2626" t="s">
        <v>47</v>
      </c>
      <c r="AM262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626" t="str">
        <f t="shared" ref="AN2626:AN2689" si="82">IF(C2626&lt;=29,"19-29",IF(C2626&lt;=39,"30-39",IF(C2626&lt;=49,"40-49",IF(C2626&lt;=59,"50-59","60-80"))))</f>
        <v>60-80</v>
      </c>
      <c r="AO2626">
        <f t="shared" ref="AO2626:AO2689" si="83">IF(AJ2626="Churned",1,0)</f>
        <v>0</v>
      </c>
      <c r="AP262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627" spans="1:42" x14ac:dyDescent="0.25">
      <c r="A2627" t="s">
        <v>3672</v>
      </c>
      <c r="B2627" t="s">
        <v>49</v>
      </c>
      <c r="C2627" s="1">
        <v>29</v>
      </c>
      <c r="D2627" t="s">
        <v>40</v>
      </c>
      <c r="E2627">
        <v>2</v>
      </c>
      <c r="F2627" t="s">
        <v>399</v>
      </c>
      <c r="G2627" s="1">
        <v>90301</v>
      </c>
      <c r="H2627">
        <v>33.956445000000002</v>
      </c>
      <c r="I2627">
        <v>-118.358634</v>
      </c>
      <c r="J2627">
        <v>3</v>
      </c>
      <c r="K2627" s="1">
        <v>22</v>
      </c>
      <c r="L2627" t="s">
        <v>42</v>
      </c>
      <c r="M2627" t="s">
        <v>40</v>
      </c>
      <c r="N2627" s="10">
        <v>27.91</v>
      </c>
      <c r="O2627" t="s">
        <v>43</v>
      </c>
      <c r="P2627" t="s">
        <v>40</v>
      </c>
      <c r="Q2627" t="s">
        <v>44</v>
      </c>
      <c r="R2627">
        <v>27</v>
      </c>
      <c r="S2627" t="s">
        <v>43</v>
      </c>
      <c r="T2627" t="s">
        <v>43</v>
      </c>
      <c r="U2627" t="s">
        <v>43</v>
      </c>
      <c r="V2627" t="s">
        <v>40</v>
      </c>
      <c r="W2627" t="s">
        <v>43</v>
      </c>
      <c r="X2627" t="s">
        <v>43</v>
      </c>
      <c r="Y2627" t="s">
        <v>43</v>
      </c>
      <c r="Z2627" t="s">
        <v>40</v>
      </c>
      <c r="AA2627" t="s">
        <v>51</v>
      </c>
      <c r="AB2627" t="s">
        <v>40</v>
      </c>
      <c r="AC2627" t="s">
        <v>56</v>
      </c>
      <c r="AD2627" s="10">
        <v>51.1</v>
      </c>
      <c r="AE2627" s="10">
        <v>1232.9000000000001</v>
      </c>
      <c r="AF2627" s="10">
        <v>0</v>
      </c>
      <c r="AG2627" s="10">
        <v>0</v>
      </c>
      <c r="AH2627" s="10">
        <v>614.02</v>
      </c>
      <c r="AI2627" s="10">
        <v>1846.92</v>
      </c>
      <c r="AJ2627" t="s">
        <v>47</v>
      </c>
      <c r="AM2627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2627" t="str">
        <f t="shared" si="82"/>
        <v>19-29</v>
      </c>
      <c r="AO2627">
        <f t="shared" si="83"/>
        <v>0</v>
      </c>
      <c r="AP2627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2628" spans="1:42" x14ac:dyDescent="0.25">
      <c r="A2628" t="s">
        <v>3673</v>
      </c>
      <c r="B2628" t="s">
        <v>49</v>
      </c>
      <c r="C2628" s="1">
        <v>50</v>
      </c>
      <c r="D2628" t="s">
        <v>43</v>
      </c>
      <c r="E2628">
        <v>0</v>
      </c>
      <c r="F2628" t="s">
        <v>350</v>
      </c>
      <c r="G2628" s="1">
        <v>95630</v>
      </c>
      <c r="H2628">
        <v>38.672637999999999</v>
      </c>
      <c r="I2628">
        <v>-121.147403</v>
      </c>
      <c r="J2628">
        <v>0</v>
      </c>
      <c r="K2628" s="1">
        <v>28</v>
      </c>
      <c r="L2628" t="s">
        <v>129</v>
      </c>
      <c r="M2628" t="s">
        <v>40</v>
      </c>
      <c r="N2628" s="10">
        <v>13.69</v>
      </c>
      <c r="O2628" t="s">
        <v>43</v>
      </c>
      <c r="P2628" t="s">
        <v>40</v>
      </c>
      <c r="Q2628" t="s">
        <v>55</v>
      </c>
      <c r="R2628">
        <v>12</v>
      </c>
      <c r="S2628" t="s">
        <v>43</v>
      </c>
      <c r="T2628" t="s">
        <v>40</v>
      </c>
      <c r="U2628" t="s">
        <v>43</v>
      </c>
      <c r="V2628" t="s">
        <v>40</v>
      </c>
      <c r="W2628" t="s">
        <v>40</v>
      </c>
      <c r="X2628" t="s">
        <v>43</v>
      </c>
      <c r="Y2628" t="s">
        <v>43</v>
      </c>
      <c r="Z2628" t="s">
        <v>40</v>
      </c>
      <c r="AA2628" t="s">
        <v>45</v>
      </c>
      <c r="AB2628" t="s">
        <v>40</v>
      </c>
      <c r="AC2628" t="s">
        <v>56</v>
      </c>
      <c r="AD2628" s="10">
        <v>91.25</v>
      </c>
      <c r="AE2628" s="10">
        <v>2483.65</v>
      </c>
      <c r="AF2628" s="10">
        <v>0</v>
      </c>
      <c r="AG2628" s="10">
        <v>0</v>
      </c>
      <c r="AH2628" s="10">
        <v>383.32</v>
      </c>
      <c r="AI2628" s="10">
        <v>2866.97</v>
      </c>
      <c r="AJ2628" t="s">
        <v>47</v>
      </c>
      <c r="AM2628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628" t="str">
        <f t="shared" si="82"/>
        <v>50-59</v>
      </c>
      <c r="AO2628">
        <f t="shared" si="83"/>
        <v>0</v>
      </c>
      <c r="AP2628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629" spans="1:42" x14ac:dyDescent="0.25">
      <c r="A2629" t="s">
        <v>3674</v>
      </c>
      <c r="B2629" t="s">
        <v>39</v>
      </c>
      <c r="C2629" s="1">
        <v>60</v>
      </c>
      <c r="D2629" t="s">
        <v>40</v>
      </c>
      <c r="E2629">
        <v>0</v>
      </c>
      <c r="F2629" t="s">
        <v>2239</v>
      </c>
      <c r="G2629" s="1">
        <v>94030</v>
      </c>
      <c r="H2629">
        <v>37.601247999999998</v>
      </c>
      <c r="I2629">
        <v>-122.403099</v>
      </c>
      <c r="J2629">
        <v>5</v>
      </c>
      <c r="K2629" s="1">
        <v>11</v>
      </c>
      <c r="L2629" t="s">
        <v>42</v>
      </c>
      <c r="M2629" t="s">
        <v>40</v>
      </c>
      <c r="N2629" s="10">
        <v>26.88</v>
      </c>
      <c r="O2629" t="s">
        <v>40</v>
      </c>
      <c r="P2629" t="s">
        <v>40</v>
      </c>
      <c r="Q2629" t="s">
        <v>55</v>
      </c>
      <c r="R2629">
        <v>19</v>
      </c>
      <c r="S2629" t="s">
        <v>40</v>
      </c>
      <c r="T2629" t="s">
        <v>43</v>
      </c>
      <c r="U2629" t="s">
        <v>43</v>
      </c>
      <c r="V2629" t="s">
        <v>40</v>
      </c>
      <c r="W2629" t="s">
        <v>40</v>
      </c>
      <c r="X2629" t="s">
        <v>43</v>
      </c>
      <c r="Y2629" t="s">
        <v>43</v>
      </c>
      <c r="Z2629" t="s">
        <v>40</v>
      </c>
      <c r="AA2629" t="s">
        <v>51</v>
      </c>
      <c r="AB2629" t="s">
        <v>40</v>
      </c>
      <c r="AC2629" t="s">
        <v>46</v>
      </c>
      <c r="AD2629" s="10">
        <v>96.2</v>
      </c>
      <c r="AE2629" s="10">
        <v>1222.05</v>
      </c>
      <c r="AF2629" s="10">
        <v>0</v>
      </c>
      <c r="AG2629" s="10">
        <v>0</v>
      </c>
      <c r="AH2629" s="10">
        <v>295.68</v>
      </c>
      <c r="AI2629" s="10">
        <v>1517.73</v>
      </c>
      <c r="AJ2629" t="s">
        <v>57</v>
      </c>
      <c r="AK2629" t="s">
        <v>58</v>
      </c>
      <c r="AL2629" t="s">
        <v>59</v>
      </c>
      <c r="AM2629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629" t="str">
        <f t="shared" si="82"/>
        <v>60-80</v>
      </c>
      <c r="AO2629">
        <f t="shared" si="83"/>
        <v>1</v>
      </c>
      <c r="AP2629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630" spans="1:42" x14ac:dyDescent="0.25">
      <c r="A2630" t="s">
        <v>3675</v>
      </c>
      <c r="B2630" t="s">
        <v>49</v>
      </c>
      <c r="C2630" s="1">
        <v>57</v>
      </c>
      <c r="D2630" t="s">
        <v>43</v>
      </c>
      <c r="E2630">
        <v>0</v>
      </c>
      <c r="F2630" t="s">
        <v>2673</v>
      </c>
      <c r="G2630" s="1">
        <v>91948</v>
      </c>
      <c r="H2630">
        <v>32.830852</v>
      </c>
      <c r="I2630">
        <v>-116.44460100000001</v>
      </c>
      <c r="J2630">
        <v>0</v>
      </c>
      <c r="K2630" s="1">
        <v>24</v>
      </c>
      <c r="L2630" t="s">
        <v>129</v>
      </c>
      <c r="M2630" t="s">
        <v>40</v>
      </c>
      <c r="N2630" s="10">
        <v>13.13</v>
      </c>
      <c r="O2630" t="s">
        <v>40</v>
      </c>
      <c r="P2630" t="s">
        <v>40</v>
      </c>
      <c r="Q2630" t="s">
        <v>55</v>
      </c>
      <c r="R2630">
        <v>14</v>
      </c>
      <c r="S2630" t="s">
        <v>43</v>
      </c>
      <c r="T2630" t="s">
        <v>40</v>
      </c>
      <c r="U2630" t="s">
        <v>40</v>
      </c>
      <c r="V2630" t="s">
        <v>43</v>
      </c>
      <c r="W2630" t="s">
        <v>43</v>
      </c>
      <c r="X2630" t="s">
        <v>43</v>
      </c>
      <c r="Y2630" t="s">
        <v>43</v>
      </c>
      <c r="Z2630" t="s">
        <v>43</v>
      </c>
      <c r="AA2630" t="s">
        <v>51</v>
      </c>
      <c r="AB2630" t="s">
        <v>40</v>
      </c>
      <c r="AC2630" t="s">
        <v>56</v>
      </c>
      <c r="AD2630" s="10">
        <v>84.85</v>
      </c>
      <c r="AE2630" s="10">
        <v>2048.8000000000002</v>
      </c>
      <c r="AF2630" s="10">
        <v>0</v>
      </c>
      <c r="AG2630" s="10">
        <v>80</v>
      </c>
      <c r="AH2630" s="10">
        <v>315.12</v>
      </c>
      <c r="AI2630" s="10">
        <v>2443.92</v>
      </c>
      <c r="AJ2630" t="s">
        <v>47</v>
      </c>
      <c r="AM2630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2630" t="str">
        <f t="shared" si="82"/>
        <v>50-59</v>
      </c>
      <c r="AO2630">
        <f t="shared" si="83"/>
        <v>0</v>
      </c>
      <c r="AP2630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631" spans="1:42" x14ac:dyDescent="0.25">
      <c r="A2631" t="s">
        <v>3676</v>
      </c>
      <c r="B2631" t="s">
        <v>49</v>
      </c>
      <c r="C2631" s="1">
        <v>37</v>
      </c>
      <c r="D2631" t="s">
        <v>40</v>
      </c>
      <c r="E2631">
        <v>0</v>
      </c>
      <c r="F2631" t="s">
        <v>502</v>
      </c>
      <c r="G2631" s="1">
        <v>90723</v>
      </c>
      <c r="H2631">
        <v>33.897122000000003</v>
      </c>
      <c r="I2631">
        <v>-118.16443200000001</v>
      </c>
      <c r="J2631">
        <v>7</v>
      </c>
      <c r="K2631" s="1">
        <v>36</v>
      </c>
      <c r="L2631" t="s">
        <v>129</v>
      </c>
      <c r="M2631" t="s">
        <v>43</v>
      </c>
      <c r="P2631" t="s">
        <v>40</v>
      </c>
      <c r="Q2631" t="s">
        <v>44</v>
      </c>
      <c r="R2631">
        <v>23</v>
      </c>
      <c r="S2631" t="s">
        <v>40</v>
      </c>
      <c r="T2631" t="s">
        <v>43</v>
      </c>
      <c r="U2631" t="s">
        <v>40</v>
      </c>
      <c r="V2631" t="s">
        <v>43</v>
      </c>
      <c r="W2631" t="s">
        <v>43</v>
      </c>
      <c r="X2631" t="s">
        <v>43</v>
      </c>
      <c r="Y2631" t="s">
        <v>43</v>
      </c>
      <c r="Z2631" t="s">
        <v>40</v>
      </c>
      <c r="AA2631" t="s">
        <v>45</v>
      </c>
      <c r="AB2631" t="s">
        <v>43</v>
      </c>
      <c r="AC2631" t="s">
        <v>183</v>
      </c>
      <c r="AD2631" s="10">
        <v>35.35</v>
      </c>
      <c r="AE2631" s="10">
        <v>1317.95</v>
      </c>
      <c r="AF2631" s="10">
        <v>0</v>
      </c>
      <c r="AG2631" s="10">
        <v>0</v>
      </c>
      <c r="AH2631" s="10">
        <v>0</v>
      </c>
      <c r="AI2631" s="10">
        <v>1317.95</v>
      </c>
      <c r="AJ2631" t="s">
        <v>47</v>
      </c>
      <c r="AM2631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631" t="str">
        <f t="shared" si="82"/>
        <v>30-39</v>
      </c>
      <c r="AO2631">
        <f t="shared" si="83"/>
        <v>0</v>
      </c>
      <c r="AP2631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2632" spans="1:42" x14ac:dyDescent="0.25">
      <c r="A2632" t="s">
        <v>3677</v>
      </c>
      <c r="B2632" t="s">
        <v>49</v>
      </c>
      <c r="C2632" s="1">
        <v>79</v>
      </c>
      <c r="D2632" t="s">
        <v>40</v>
      </c>
      <c r="E2632">
        <v>0</v>
      </c>
      <c r="F2632" t="s">
        <v>3508</v>
      </c>
      <c r="G2632" s="1">
        <v>94574</v>
      </c>
      <c r="H2632">
        <v>38.581353999999997</v>
      </c>
      <c r="I2632">
        <v>-122.296283</v>
      </c>
      <c r="J2632">
        <v>7</v>
      </c>
      <c r="K2632" s="1">
        <v>67</v>
      </c>
      <c r="L2632" t="s">
        <v>72</v>
      </c>
      <c r="M2632" t="s">
        <v>40</v>
      </c>
      <c r="N2632" s="10">
        <v>42.07</v>
      </c>
      <c r="O2632" t="s">
        <v>43</v>
      </c>
      <c r="P2632" t="s">
        <v>40</v>
      </c>
      <c r="Q2632" t="s">
        <v>44</v>
      </c>
      <c r="R2632">
        <v>12</v>
      </c>
      <c r="S2632" t="s">
        <v>40</v>
      </c>
      <c r="T2632" t="s">
        <v>40</v>
      </c>
      <c r="U2632" t="s">
        <v>43</v>
      </c>
      <c r="V2632" t="s">
        <v>40</v>
      </c>
      <c r="W2632" t="s">
        <v>43</v>
      </c>
      <c r="X2632" t="s">
        <v>43</v>
      </c>
      <c r="Y2632" t="s">
        <v>43</v>
      </c>
      <c r="Z2632" t="s">
        <v>40</v>
      </c>
      <c r="AA2632" t="s">
        <v>45</v>
      </c>
      <c r="AB2632" t="s">
        <v>40</v>
      </c>
      <c r="AC2632" t="s">
        <v>56</v>
      </c>
      <c r="AD2632" s="10">
        <v>60.95</v>
      </c>
      <c r="AE2632" s="10">
        <v>4119.3999999999996</v>
      </c>
      <c r="AF2632" s="10">
        <v>17.190000000000001</v>
      </c>
      <c r="AG2632" s="10">
        <v>0</v>
      </c>
      <c r="AH2632" s="10">
        <v>2818.69</v>
      </c>
      <c r="AI2632" s="10">
        <v>6920.9</v>
      </c>
      <c r="AJ2632" t="s">
        <v>47</v>
      </c>
      <c r="AM263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632" t="str">
        <f t="shared" si="82"/>
        <v>60-80</v>
      </c>
      <c r="AO2632">
        <f t="shared" si="83"/>
        <v>0</v>
      </c>
      <c r="AP263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633" spans="1:42" x14ac:dyDescent="0.25">
      <c r="A2633" t="s">
        <v>3678</v>
      </c>
      <c r="B2633" t="s">
        <v>39</v>
      </c>
      <c r="C2633" s="1">
        <v>64</v>
      </c>
      <c r="D2633" t="s">
        <v>43</v>
      </c>
      <c r="E2633">
        <v>0</v>
      </c>
      <c r="F2633" t="s">
        <v>589</v>
      </c>
      <c r="G2633" s="1">
        <v>92346</v>
      </c>
      <c r="H2633">
        <v>34.129677000000001</v>
      </c>
      <c r="I2633">
        <v>-117.15427699999999</v>
      </c>
      <c r="J2633">
        <v>0</v>
      </c>
      <c r="K2633" s="1">
        <v>3</v>
      </c>
      <c r="L2633" t="s">
        <v>42</v>
      </c>
      <c r="M2633" t="s">
        <v>40</v>
      </c>
      <c r="N2633" s="10">
        <v>31.81</v>
      </c>
      <c r="O2633" t="s">
        <v>43</v>
      </c>
      <c r="P2633" t="s">
        <v>43</v>
      </c>
      <c r="AA2633" t="s">
        <v>51</v>
      </c>
      <c r="AB2633" t="s">
        <v>43</v>
      </c>
      <c r="AC2633" t="s">
        <v>56</v>
      </c>
      <c r="AD2633" s="10">
        <v>20.2</v>
      </c>
      <c r="AE2633" s="10">
        <v>65.95</v>
      </c>
      <c r="AF2633" s="10">
        <v>0</v>
      </c>
      <c r="AG2633" s="10">
        <v>0</v>
      </c>
      <c r="AH2633" s="10">
        <v>95.43</v>
      </c>
      <c r="AI2633" s="10">
        <v>161.38</v>
      </c>
      <c r="AJ2633" t="s">
        <v>98</v>
      </c>
      <c r="AM2633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633" t="str">
        <f t="shared" si="82"/>
        <v>60-80</v>
      </c>
      <c r="AO2633">
        <f t="shared" si="83"/>
        <v>0</v>
      </c>
      <c r="AP2633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634" spans="1:42" x14ac:dyDescent="0.25">
      <c r="A2634" t="s">
        <v>3679</v>
      </c>
      <c r="B2634" t="s">
        <v>49</v>
      </c>
      <c r="C2634" s="1">
        <v>25</v>
      </c>
      <c r="D2634" t="s">
        <v>43</v>
      </c>
      <c r="E2634">
        <v>0</v>
      </c>
      <c r="F2634" t="s">
        <v>650</v>
      </c>
      <c r="G2634" s="1">
        <v>90501</v>
      </c>
      <c r="H2634">
        <v>33.833699000000003</v>
      </c>
      <c r="I2634">
        <v>-118.314387</v>
      </c>
      <c r="J2634">
        <v>0</v>
      </c>
      <c r="K2634" s="1">
        <v>21</v>
      </c>
      <c r="L2634" t="s">
        <v>62</v>
      </c>
      <c r="M2634" t="s">
        <v>40</v>
      </c>
      <c r="N2634" s="10">
        <v>12.76</v>
      </c>
      <c r="O2634" t="s">
        <v>40</v>
      </c>
      <c r="P2634" t="s">
        <v>40</v>
      </c>
      <c r="Q2634" t="s">
        <v>55</v>
      </c>
      <c r="R2634">
        <v>48</v>
      </c>
      <c r="S2634" t="s">
        <v>43</v>
      </c>
      <c r="T2634" t="s">
        <v>40</v>
      </c>
      <c r="U2634" t="s">
        <v>43</v>
      </c>
      <c r="V2634" t="s">
        <v>43</v>
      </c>
      <c r="W2634" t="s">
        <v>43</v>
      </c>
      <c r="X2634" t="s">
        <v>43</v>
      </c>
      <c r="Y2634" t="s">
        <v>40</v>
      </c>
      <c r="Z2634" t="s">
        <v>40</v>
      </c>
      <c r="AA2634" t="s">
        <v>51</v>
      </c>
      <c r="AB2634" t="s">
        <v>40</v>
      </c>
      <c r="AC2634" t="s">
        <v>56</v>
      </c>
      <c r="AD2634" s="10">
        <v>82.35</v>
      </c>
      <c r="AE2634" s="10">
        <v>1852.85</v>
      </c>
      <c r="AF2634" s="10">
        <v>0</v>
      </c>
      <c r="AG2634" s="10">
        <v>0</v>
      </c>
      <c r="AH2634" s="10">
        <v>267.95999999999998</v>
      </c>
      <c r="AI2634" s="10">
        <v>2120.81</v>
      </c>
      <c r="AJ2634" t="s">
        <v>57</v>
      </c>
      <c r="AK2634" t="s">
        <v>63</v>
      </c>
      <c r="AL2634" t="s">
        <v>67</v>
      </c>
      <c r="AM2634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2634" t="str">
        <f t="shared" si="82"/>
        <v>19-29</v>
      </c>
      <c r="AO2634">
        <f t="shared" si="83"/>
        <v>1</v>
      </c>
      <c r="AP263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635" spans="1:42" x14ac:dyDescent="0.25">
      <c r="A2635" t="s">
        <v>3680</v>
      </c>
      <c r="B2635" t="s">
        <v>49</v>
      </c>
      <c r="C2635" s="1">
        <v>49</v>
      </c>
      <c r="D2635" t="s">
        <v>40</v>
      </c>
      <c r="E2635">
        <v>3</v>
      </c>
      <c r="F2635" t="s">
        <v>2209</v>
      </c>
      <c r="G2635" s="1">
        <v>95993</v>
      </c>
      <c r="H2635">
        <v>39.075693999999999</v>
      </c>
      <c r="I2635">
        <v>-121.70605999999999</v>
      </c>
      <c r="J2635">
        <v>0</v>
      </c>
      <c r="K2635" s="1">
        <v>66</v>
      </c>
      <c r="L2635" t="s">
        <v>42</v>
      </c>
      <c r="M2635" t="s">
        <v>43</v>
      </c>
      <c r="P2635" t="s">
        <v>40</v>
      </c>
      <c r="Q2635" t="s">
        <v>79</v>
      </c>
      <c r="R2635">
        <v>28</v>
      </c>
      <c r="S2635" t="s">
        <v>43</v>
      </c>
      <c r="T2635" t="s">
        <v>43</v>
      </c>
      <c r="U2635" t="s">
        <v>40</v>
      </c>
      <c r="V2635" t="s">
        <v>40</v>
      </c>
      <c r="W2635" t="s">
        <v>40</v>
      </c>
      <c r="X2635" t="s">
        <v>40</v>
      </c>
      <c r="Y2635" t="s">
        <v>40</v>
      </c>
      <c r="Z2635" t="s">
        <v>40</v>
      </c>
      <c r="AA2635" t="s">
        <v>73</v>
      </c>
      <c r="AB2635" t="s">
        <v>43</v>
      </c>
      <c r="AC2635" t="s">
        <v>56</v>
      </c>
      <c r="AD2635" s="10">
        <v>54.65</v>
      </c>
      <c r="AE2635" s="10">
        <v>3632</v>
      </c>
      <c r="AF2635" s="10">
        <v>46.75</v>
      </c>
      <c r="AG2635" s="10">
        <v>0</v>
      </c>
      <c r="AH2635" s="10">
        <v>0</v>
      </c>
      <c r="AI2635" s="10">
        <v>3585.25</v>
      </c>
      <c r="AJ2635" t="s">
        <v>47</v>
      </c>
      <c r="AM2635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635" t="str">
        <f t="shared" si="82"/>
        <v>40-49</v>
      </c>
      <c r="AO2635">
        <f t="shared" si="83"/>
        <v>0</v>
      </c>
      <c r="AP2635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2636" spans="1:42" x14ac:dyDescent="0.25">
      <c r="A2636" t="s">
        <v>3681</v>
      </c>
      <c r="B2636" t="s">
        <v>49</v>
      </c>
      <c r="C2636" s="1">
        <v>63</v>
      </c>
      <c r="D2636" t="s">
        <v>40</v>
      </c>
      <c r="E2636">
        <v>0</v>
      </c>
      <c r="F2636" t="s">
        <v>245</v>
      </c>
      <c r="G2636" s="1">
        <v>92028</v>
      </c>
      <c r="H2636">
        <v>33.362575</v>
      </c>
      <c r="I2636">
        <v>-117.299644</v>
      </c>
      <c r="J2636">
        <v>1</v>
      </c>
      <c r="K2636" s="1">
        <v>1</v>
      </c>
      <c r="L2636" t="s">
        <v>54</v>
      </c>
      <c r="M2636" t="s">
        <v>40</v>
      </c>
      <c r="N2636" s="10">
        <v>44.73</v>
      </c>
      <c r="O2636" t="s">
        <v>40</v>
      </c>
      <c r="P2636" t="s">
        <v>40</v>
      </c>
      <c r="Q2636" t="s">
        <v>55</v>
      </c>
      <c r="R2636">
        <v>3</v>
      </c>
      <c r="S2636" t="s">
        <v>43</v>
      </c>
      <c r="T2636" t="s">
        <v>43</v>
      </c>
      <c r="U2636" t="s">
        <v>43</v>
      </c>
      <c r="V2636" t="s">
        <v>43</v>
      </c>
      <c r="W2636" t="s">
        <v>43</v>
      </c>
      <c r="X2636" t="s">
        <v>43</v>
      </c>
      <c r="Y2636" t="s">
        <v>43</v>
      </c>
      <c r="Z2636" t="s">
        <v>40</v>
      </c>
      <c r="AA2636" t="s">
        <v>51</v>
      </c>
      <c r="AB2636" t="s">
        <v>40</v>
      </c>
      <c r="AC2636" t="s">
        <v>56</v>
      </c>
      <c r="AD2636" s="10">
        <v>74.599999999999994</v>
      </c>
      <c r="AE2636" s="10">
        <v>74.599999999999994</v>
      </c>
      <c r="AF2636" s="10">
        <v>0</v>
      </c>
      <c r="AG2636" s="10">
        <v>0</v>
      </c>
      <c r="AH2636" s="10">
        <v>44.73</v>
      </c>
      <c r="AI2636" s="10">
        <v>119.33</v>
      </c>
      <c r="AJ2636" t="s">
        <v>57</v>
      </c>
      <c r="AK2636" t="s">
        <v>58</v>
      </c>
      <c r="AL2636" t="s">
        <v>104</v>
      </c>
      <c r="AM263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636" t="str">
        <f t="shared" si="82"/>
        <v>60-80</v>
      </c>
      <c r="AO2636">
        <f t="shared" si="83"/>
        <v>1</v>
      </c>
      <c r="AP263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637" spans="1:42" x14ac:dyDescent="0.25">
      <c r="A2637" t="s">
        <v>3682</v>
      </c>
      <c r="B2637" t="s">
        <v>49</v>
      </c>
      <c r="C2637" s="1">
        <v>33</v>
      </c>
      <c r="D2637" t="s">
        <v>43</v>
      </c>
      <c r="E2637">
        <v>0</v>
      </c>
      <c r="F2637" t="s">
        <v>352</v>
      </c>
      <c r="G2637" s="1">
        <v>94610</v>
      </c>
      <c r="H2637">
        <v>37.808731000000002</v>
      </c>
      <c r="I2637">
        <v>-122.238708</v>
      </c>
      <c r="J2637">
        <v>0</v>
      </c>
      <c r="K2637" s="1">
        <v>4</v>
      </c>
      <c r="L2637" t="s">
        <v>42</v>
      </c>
      <c r="M2637" t="s">
        <v>43</v>
      </c>
      <c r="P2637" t="s">
        <v>40</v>
      </c>
      <c r="Q2637" t="s">
        <v>79</v>
      </c>
      <c r="R2637">
        <v>13</v>
      </c>
      <c r="S2637" t="s">
        <v>43</v>
      </c>
      <c r="T2637" t="s">
        <v>43</v>
      </c>
      <c r="U2637" t="s">
        <v>43</v>
      </c>
      <c r="V2637" t="s">
        <v>40</v>
      </c>
      <c r="W2637" t="s">
        <v>43</v>
      </c>
      <c r="X2637" t="s">
        <v>40</v>
      </c>
      <c r="Y2637" t="s">
        <v>40</v>
      </c>
      <c r="Z2637" t="s">
        <v>40</v>
      </c>
      <c r="AA2637" t="s">
        <v>51</v>
      </c>
      <c r="AB2637" t="s">
        <v>40</v>
      </c>
      <c r="AC2637" t="s">
        <v>56</v>
      </c>
      <c r="AD2637" s="10">
        <v>40.049999999999997</v>
      </c>
      <c r="AE2637" s="10">
        <v>162.44999999999999</v>
      </c>
      <c r="AF2637" s="10">
        <v>0</v>
      </c>
      <c r="AG2637" s="10">
        <v>0</v>
      </c>
      <c r="AH2637" s="10">
        <v>0</v>
      </c>
      <c r="AI2637" s="10">
        <v>162.44999999999999</v>
      </c>
      <c r="AJ2637" t="s">
        <v>47</v>
      </c>
      <c r="AM263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637" t="str">
        <f t="shared" si="82"/>
        <v>30-39</v>
      </c>
      <c r="AO2637">
        <f t="shared" si="83"/>
        <v>0</v>
      </c>
      <c r="AP2637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2638" spans="1:42" x14ac:dyDescent="0.25">
      <c r="A2638" t="s">
        <v>3683</v>
      </c>
      <c r="B2638" t="s">
        <v>49</v>
      </c>
      <c r="C2638" s="1">
        <v>58</v>
      </c>
      <c r="D2638" t="s">
        <v>43</v>
      </c>
      <c r="E2638">
        <v>0</v>
      </c>
      <c r="F2638" t="s">
        <v>1114</v>
      </c>
      <c r="G2638" s="1">
        <v>95423</v>
      </c>
      <c r="H2638">
        <v>39.071159999999999</v>
      </c>
      <c r="I2638">
        <v>-122.59854199999999</v>
      </c>
      <c r="J2638">
        <v>0</v>
      </c>
      <c r="K2638" s="1">
        <v>2</v>
      </c>
      <c r="L2638" t="s">
        <v>42</v>
      </c>
      <c r="M2638" t="s">
        <v>40</v>
      </c>
      <c r="N2638" s="10">
        <v>11.75</v>
      </c>
      <c r="O2638" t="s">
        <v>43</v>
      </c>
      <c r="P2638" t="s">
        <v>40</v>
      </c>
      <c r="Q2638" t="s">
        <v>55</v>
      </c>
      <c r="R2638">
        <v>4</v>
      </c>
      <c r="S2638" t="s">
        <v>43</v>
      </c>
      <c r="T2638" t="s">
        <v>43</v>
      </c>
      <c r="U2638" t="s">
        <v>43</v>
      </c>
      <c r="V2638" t="s">
        <v>43</v>
      </c>
      <c r="W2638" t="s">
        <v>43</v>
      </c>
      <c r="X2638" t="s">
        <v>43</v>
      </c>
      <c r="Y2638" t="s">
        <v>43</v>
      </c>
      <c r="Z2638" t="s">
        <v>40</v>
      </c>
      <c r="AA2638" t="s">
        <v>51</v>
      </c>
      <c r="AB2638" t="s">
        <v>40</v>
      </c>
      <c r="AC2638" t="s">
        <v>56</v>
      </c>
      <c r="AD2638" s="10">
        <v>67.75</v>
      </c>
      <c r="AE2638" s="10">
        <v>116.65</v>
      </c>
      <c r="AF2638" s="10">
        <v>0</v>
      </c>
      <c r="AG2638" s="10">
        <v>0</v>
      </c>
      <c r="AH2638" s="10">
        <v>23.5</v>
      </c>
      <c r="AI2638" s="10">
        <v>140.15</v>
      </c>
      <c r="AJ2638" t="s">
        <v>57</v>
      </c>
      <c r="AK2638" t="s">
        <v>109</v>
      </c>
      <c r="AL2638" t="s">
        <v>110</v>
      </c>
      <c r="AM263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638" t="str">
        <f t="shared" si="82"/>
        <v>50-59</v>
      </c>
      <c r="AO2638">
        <f t="shared" si="83"/>
        <v>1</v>
      </c>
      <c r="AP263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639" spans="1:42" x14ac:dyDescent="0.25">
      <c r="A2639" t="s">
        <v>3684</v>
      </c>
      <c r="B2639" t="s">
        <v>39</v>
      </c>
      <c r="C2639" s="1">
        <v>38</v>
      </c>
      <c r="D2639" t="s">
        <v>43</v>
      </c>
      <c r="E2639">
        <v>0</v>
      </c>
      <c r="F2639" t="s">
        <v>735</v>
      </c>
      <c r="G2639" s="1">
        <v>94501</v>
      </c>
      <c r="H2639">
        <v>37.774633000000001</v>
      </c>
      <c r="I2639">
        <v>-122.274434</v>
      </c>
      <c r="J2639">
        <v>0</v>
      </c>
      <c r="K2639" s="1">
        <v>12</v>
      </c>
      <c r="L2639" t="s">
        <v>42</v>
      </c>
      <c r="M2639" t="s">
        <v>40</v>
      </c>
      <c r="N2639" s="10">
        <v>18.12</v>
      </c>
      <c r="O2639" t="s">
        <v>43</v>
      </c>
      <c r="P2639" t="s">
        <v>43</v>
      </c>
      <c r="AA2639" t="s">
        <v>51</v>
      </c>
      <c r="AB2639" t="s">
        <v>43</v>
      </c>
      <c r="AC2639" t="s">
        <v>46</v>
      </c>
      <c r="AD2639" s="10">
        <v>19.45</v>
      </c>
      <c r="AE2639" s="10">
        <v>246.25</v>
      </c>
      <c r="AF2639" s="10">
        <v>0</v>
      </c>
      <c r="AG2639" s="10">
        <v>0</v>
      </c>
      <c r="AH2639" s="10">
        <v>217.44</v>
      </c>
      <c r="AI2639" s="10">
        <v>463.69</v>
      </c>
      <c r="AJ2639" t="s">
        <v>47</v>
      </c>
      <c r="AM2639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639" t="str">
        <f t="shared" si="82"/>
        <v>30-39</v>
      </c>
      <c r="AO2639">
        <f t="shared" si="83"/>
        <v>0</v>
      </c>
      <c r="AP2639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640" spans="1:42" x14ac:dyDescent="0.25">
      <c r="A2640" t="s">
        <v>3685</v>
      </c>
      <c r="B2640" t="s">
        <v>49</v>
      </c>
      <c r="C2640" s="1">
        <v>64</v>
      </c>
      <c r="D2640" t="s">
        <v>40</v>
      </c>
      <c r="E2640">
        <v>0</v>
      </c>
      <c r="F2640" t="s">
        <v>3472</v>
      </c>
      <c r="G2640" s="1">
        <v>91741</v>
      </c>
      <c r="H2640">
        <v>34.14649</v>
      </c>
      <c r="I2640">
        <v>-117.84981500000001</v>
      </c>
      <c r="J2640">
        <v>1</v>
      </c>
      <c r="K2640" s="1">
        <v>7</v>
      </c>
      <c r="L2640" t="s">
        <v>42</v>
      </c>
      <c r="M2640" t="s">
        <v>40</v>
      </c>
      <c r="N2640" s="10">
        <v>21.09</v>
      </c>
      <c r="O2640" t="s">
        <v>43</v>
      </c>
      <c r="P2640" t="s">
        <v>43</v>
      </c>
      <c r="AA2640" t="s">
        <v>45</v>
      </c>
      <c r="AB2640" t="s">
        <v>43</v>
      </c>
      <c r="AC2640" t="s">
        <v>183</v>
      </c>
      <c r="AD2640" s="10">
        <v>20.65</v>
      </c>
      <c r="AE2640" s="10">
        <v>150</v>
      </c>
      <c r="AF2640" s="10">
        <v>0</v>
      </c>
      <c r="AG2640" s="10">
        <v>0</v>
      </c>
      <c r="AH2640" s="10">
        <v>147.63</v>
      </c>
      <c r="AI2640" s="10">
        <v>297.63</v>
      </c>
      <c r="AJ2640" t="s">
        <v>47</v>
      </c>
      <c r="AM2640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640" t="str">
        <f t="shared" si="82"/>
        <v>60-80</v>
      </c>
      <c r="AO2640">
        <f t="shared" si="83"/>
        <v>0</v>
      </c>
      <c r="AP2640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641" spans="1:42" x14ac:dyDescent="0.25">
      <c r="A2641" t="s">
        <v>3686</v>
      </c>
      <c r="B2641" t="s">
        <v>39</v>
      </c>
      <c r="C2641" s="1">
        <v>62</v>
      </c>
      <c r="D2641" t="s">
        <v>43</v>
      </c>
      <c r="E2641">
        <v>0</v>
      </c>
      <c r="F2641" t="s">
        <v>1497</v>
      </c>
      <c r="G2641" s="1">
        <v>95494</v>
      </c>
      <c r="H2641">
        <v>38.888351</v>
      </c>
      <c r="I2641">
        <v>-123.23964700000001</v>
      </c>
      <c r="J2641">
        <v>0</v>
      </c>
      <c r="K2641" s="1">
        <v>1</v>
      </c>
      <c r="L2641" t="s">
        <v>54</v>
      </c>
      <c r="M2641" t="s">
        <v>43</v>
      </c>
      <c r="P2641" t="s">
        <v>40</v>
      </c>
      <c r="Q2641" t="s">
        <v>79</v>
      </c>
      <c r="R2641">
        <v>22</v>
      </c>
      <c r="S2641" t="s">
        <v>43</v>
      </c>
      <c r="T2641" t="s">
        <v>43</v>
      </c>
      <c r="U2641" t="s">
        <v>43</v>
      </c>
      <c r="V2641" t="s">
        <v>43</v>
      </c>
      <c r="W2641" t="s">
        <v>43</v>
      </c>
      <c r="X2641" t="s">
        <v>40</v>
      </c>
      <c r="Y2641" t="s">
        <v>40</v>
      </c>
      <c r="Z2641" t="s">
        <v>40</v>
      </c>
      <c r="AA2641" t="s">
        <v>51</v>
      </c>
      <c r="AB2641" t="s">
        <v>43</v>
      </c>
      <c r="AC2641" t="s">
        <v>183</v>
      </c>
      <c r="AD2641" s="10">
        <v>35.049999999999997</v>
      </c>
      <c r="AE2641" s="10">
        <v>35.049999999999997</v>
      </c>
      <c r="AF2641" s="10">
        <v>0</v>
      </c>
      <c r="AG2641" s="10">
        <v>0</v>
      </c>
      <c r="AH2641" s="10">
        <v>0</v>
      </c>
      <c r="AI2641" s="10">
        <v>35.049999999999997</v>
      </c>
      <c r="AJ2641" t="s">
        <v>57</v>
      </c>
      <c r="AK2641" t="s">
        <v>58</v>
      </c>
      <c r="AL2641" t="s">
        <v>203</v>
      </c>
      <c r="AM264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641" t="str">
        <f t="shared" si="82"/>
        <v>60-80</v>
      </c>
      <c r="AO2641">
        <f t="shared" si="83"/>
        <v>1</v>
      </c>
      <c r="AP2641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2642" spans="1:42" x14ac:dyDescent="0.25">
      <c r="A2642" t="s">
        <v>3687</v>
      </c>
      <c r="B2642" t="s">
        <v>39</v>
      </c>
      <c r="C2642" s="1">
        <v>59</v>
      </c>
      <c r="D2642" t="s">
        <v>40</v>
      </c>
      <c r="E2642">
        <v>1</v>
      </c>
      <c r="F2642" t="s">
        <v>354</v>
      </c>
      <c r="G2642" s="1">
        <v>94960</v>
      </c>
      <c r="H2642">
        <v>37.992719999999998</v>
      </c>
      <c r="I2642">
        <v>-122.57502599999999</v>
      </c>
      <c r="J2642">
        <v>1</v>
      </c>
      <c r="K2642" s="1">
        <v>13</v>
      </c>
      <c r="L2642" t="s">
        <v>62</v>
      </c>
      <c r="M2642" t="s">
        <v>40</v>
      </c>
      <c r="N2642" s="10">
        <v>16.399999999999999</v>
      </c>
      <c r="O2642" t="s">
        <v>43</v>
      </c>
      <c r="P2642" t="s">
        <v>43</v>
      </c>
      <c r="AA2642" t="s">
        <v>51</v>
      </c>
      <c r="AB2642" t="s">
        <v>40</v>
      </c>
      <c r="AC2642" t="s">
        <v>46</v>
      </c>
      <c r="AD2642" s="10">
        <v>20.45</v>
      </c>
      <c r="AE2642" s="10">
        <v>254.5</v>
      </c>
      <c r="AF2642" s="10">
        <v>0</v>
      </c>
      <c r="AG2642" s="10">
        <v>0</v>
      </c>
      <c r="AH2642" s="10">
        <v>213.2</v>
      </c>
      <c r="AI2642" s="10">
        <v>467.7</v>
      </c>
      <c r="AJ2642" t="s">
        <v>47</v>
      </c>
      <c r="AM2642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2642" t="str">
        <f t="shared" si="82"/>
        <v>50-59</v>
      </c>
      <c r="AO2642">
        <f t="shared" si="83"/>
        <v>0</v>
      </c>
      <c r="AP2642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643" spans="1:42" x14ac:dyDescent="0.25">
      <c r="A2643" t="s">
        <v>3688</v>
      </c>
      <c r="B2643" t="s">
        <v>39</v>
      </c>
      <c r="C2643" s="1">
        <v>21</v>
      </c>
      <c r="D2643" t="s">
        <v>40</v>
      </c>
      <c r="E2643">
        <v>0</v>
      </c>
      <c r="F2643" t="s">
        <v>151</v>
      </c>
      <c r="G2643" s="1">
        <v>92139</v>
      </c>
      <c r="H2643">
        <v>32.677715999999997</v>
      </c>
      <c r="I2643">
        <v>-117.04766600000001</v>
      </c>
      <c r="J2643">
        <v>1</v>
      </c>
      <c r="K2643" s="1">
        <v>15</v>
      </c>
      <c r="L2643" t="s">
        <v>42</v>
      </c>
      <c r="M2643" t="s">
        <v>40</v>
      </c>
      <c r="N2643" s="10">
        <v>12.27</v>
      </c>
      <c r="O2643" t="s">
        <v>43</v>
      </c>
      <c r="P2643" t="s">
        <v>40</v>
      </c>
      <c r="Q2643" t="s">
        <v>55</v>
      </c>
      <c r="R2643">
        <v>76</v>
      </c>
      <c r="S2643" t="s">
        <v>43</v>
      </c>
      <c r="T2643" t="s">
        <v>43</v>
      </c>
      <c r="U2643" t="s">
        <v>43</v>
      </c>
      <c r="V2643" t="s">
        <v>43</v>
      </c>
      <c r="W2643" t="s">
        <v>40</v>
      </c>
      <c r="X2643" t="s">
        <v>40</v>
      </c>
      <c r="Y2643" t="s">
        <v>40</v>
      </c>
      <c r="Z2643" t="s">
        <v>40</v>
      </c>
      <c r="AA2643" t="s">
        <v>51</v>
      </c>
      <c r="AB2643" t="s">
        <v>43</v>
      </c>
      <c r="AC2643" t="s">
        <v>56</v>
      </c>
      <c r="AD2643" s="10">
        <v>88.15</v>
      </c>
      <c r="AE2643" s="10">
        <v>1390.6</v>
      </c>
      <c r="AF2643" s="10">
        <v>0</v>
      </c>
      <c r="AG2643" s="10">
        <v>0</v>
      </c>
      <c r="AH2643" s="10">
        <v>184.05</v>
      </c>
      <c r="AI2643" s="10">
        <v>1574.65</v>
      </c>
      <c r="AJ2643" t="s">
        <v>57</v>
      </c>
      <c r="AK2643" t="s">
        <v>63</v>
      </c>
      <c r="AL2643" t="s">
        <v>64</v>
      </c>
      <c r="AM2643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2643" t="str">
        <f t="shared" si="82"/>
        <v>19-29</v>
      </c>
      <c r="AO2643">
        <f t="shared" si="83"/>
        <v>1</v>
      </c>
      <c r="AP264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644" spans="1:42" x14ac:dyDescent="0.25">
      <c r="A2644" t="s">
        <v>3689</v>
      </c>
      <c r="B2644" t="s">
        <v>49</v>
      </c>
      <c r="C2644" s="1">
        <v>78</v>
      </c>
      <c r="D2644" t="s">
        <v>43</v>
      </c>
      <c r="E2644">
        <v>0</v>
      </c>
      <c r="F2644" t="s">
        <v>2195</v>
      </c>
      <c r="G2644" s="1">
        <v>94806</v>
      </c>
      <c r="H2644">
        <v>37.980269</v>
      </c>
      <c r="I2644">
        <v>-122.342635</v>
      </c>
      <c r="J2644">
        <v>0</v>
      </c>
      <c r="K2644" s="1">
        <v>2</v>
      </c>
      <c r="L2644" t="s">
        <v>42</v>
      </c>
      <c r="M2644" t="s">
        <v>40</v>
      </c>
      <c r="N2644" s="10">
        <v>43.66</v>
      </c>
      <c r="O2644" t="s">
        <v>43</v>
      </c>
      <c r="P2644" t="s">
        <v>40</v>
      </c>
      <c r="Q2644" t="s">
        <v>79</v>
      </c>
      <c r="R2644">
        <v>25</v>
      </c>
      <c r="S2644" t="s">
        <v>43</v>
      </c>
      <c r="T2644" t="s">
        <v>43</v>
      </c>
      <c r="U2644" t="s">
        <v>43</v>
      </c>
      <c r="V2644" t="s">
        <v>43</v>
      </c>
      <c r="W2644" t="s">
        <v>43</v>
      </c>
      <c r="X2644" t="s">
        <v>43</v>
      </c>
      <c r="Y2644" t="s">
        <v>43</v>
      </c>
      <c r="Z2644" t="s">
        <v>40</v>
      </c>
      <c r="AA2644" t="s">
        <v>51</v>
      </c>
      <c r="AB2644" t="s">
        <v>40</v>
      </c>
      <c r="AC2644" t="s">
        <v>56</v>
      </c>
      <c r="AD2644" s="10">
        <v>44.15</v>
      </c>
      <c r="AE2644" s="10">
        <v>92.65</v>
      </c>
      <c r="AF2644" s="10">
        <v>0</v>
      </c>
      <c r="AG2644" s="10">
        <v>0</v>
      </c>
      <c r="AH2644" s="10">
        <v>87.32</v>
      </c>
      <c r="AI2644" s="10">
        <v>179.97</v>
      </c>
      <c r="AJ2644" t="s">
        <v>57</v>
      </c>
      <c r="AK2644" t="s">
        <v>121</v>
      </c>
      <c r="AL2644" t="s">
        <v>195</v>
      </c>
      <c r="AM264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644" t="str">
        <f t="shared" si="82"/>
        <v>60-80</v>
      </c>
      <c r="AO2644">
        <f t="shared" si="83"/>
        <v>1</v>
      </c>
      <c r="AP2644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2645" spans="1:42" x14ac:dyDescent="0.25">
      <c r="A2645" t="s">
        <v>3690</v>
      </c>
      <c r="B2645" t="s">
        <v>49</v>
      </c>
      <c r="C2645" s="1">
        <v>78</v>
      </c>
      <c r="D2645" t="s">
        <v>40</v>
      </c>
      <c r="E2645">
        <v>0</v>
      </c>
      <c r="F2645" t="s">
        <v>298</v>
      </c>
      <c r="G2645" s="1">
        <v>92648</v>
      </c>
      <c r="H2645">
        <v>33.679659000000001</v>
      </c>
      <c r="I2645">
        <v>-118.016195</v>
      </c>
      <c r="J2645">
        <v>1</v>
      </c>
      <c r="K2645" s="1">
        <v>16</v>
      </c>
      <c r="L2645" t="s">
        <v>42</v>
      </c>
      <c r="M2645" t="s">
        <v>40</v>
      </c>
      <c r="N2645" s="10">
        <v>45.9</v>
      </c>
      <c r="O2645" t="s">
        <v>43</v>
      </c>
      <c r="P2645" t="s">
        <v>40</v>
      </c>
      <c r="Q2645" t="s">
        <v>55</v>
      </c>
      <c r="R2645">
        <v>5</v>
      </c>
      <c r="S2645" t="s">
        <v>43</v>
      </c>
      <c r="T2645" t="s">
        <v>43</v>
      </c>
      <c r="U2645" t="s">
        <v>43</v>
      </c>
      <c r="V2645" t="s">
        <v>43</v>
      </c>
      <c r="W2645" t="s">
        <v>43</v>
      </c>
      <c r="X2645" t="s">
        <v>43</v>
      </c>
      <c r="Y2645" t="s">
        <v>43</v>
      </c>
      <c r="Z2645" t="s">
        <v>40</v>
      </c>
      <c r="AA2645" t="s">
        <v>51</v>
      </c>
      <c r="AB2645" t="s">
        <v>40</v>
      </c>
      <c r="AC2645" t="s">
        <v>56</v>
      </c>
      <c r="AD2645" s="10">
        <v>71.8</v>
      </c>
      <c r="AE2645" s="10">
        <v>1167.8</v>
      </c>
      <c r="AF2645" s="10">
        <v>0</v>
      </c>
      <c r="AG2645" s="10">
        <v>0</v>
      </c>
      <c r="AH2645" s="10">
        <v>734.4</v>
      </c>
      <c r="AI2645" s="10">
        <v>1902.2</v>
      </c>
      <c r="AJ2645" t="s">
        <v>57</v>
      </c>
      <c r="AK2645" t="s">
        <v>58</v>
      </c>
      <c r="AL2645" t="s">
        <v>214</v>
      </c>
      <c r="AM2645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2645" t="str">
        <f t="shared" si="82"/>
        <v>60-80</v>
      </c>
      <c r="AO2645">
        <f t="shared" si="83"/>
        <v>1</v>
      </c>
      <c r="AP264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646" spans="1:42" x14ac:dyDescent="0.25">
      <c r="A2646" t="s">
        <v>3691</v>
      </c>
      <c r="B2646" t="s">
        <v>49</v>
      </c>
      <c r="C2646" s="1">
        <v>66</v>
      </c>
      <c r="D2646" t="s">
        <v>40</v>
      </c>
      <c r="E2646">
        <v>0</v>
      </c>
      <c r="F2646" t="s">
        <v>807</v>
      </c>
      <c r="G2646" s="1">
        <v>91101</v>
      </c>
      <c r="H2646">
        <v>34.146635000000003</v>
      </c>
      <c r="I2646">
        <v>-118.139225</v>
      </c>
      <c r="J2646">
        <v>6</v>
      </c>
      <c r="K2646" s="1">
        <v>65</v>
      </c>
      <c r="L2646" t="s">
        <v>42</v>
      </c>
      <c r="M2646" t="s">
        <v>40</v>
      </c>
      <c r="N2646" s="10">
        <v>32.08</v>
      </c>
      <c r="O2646" t="s">
        <v>40</v>
      </c>
      <c r="P2646" t="s">
        <v>40</v>
      </c>
      <c r="Q2646" t="s">
        <v>55</v>
      </c>
      <c r="R2646">
        <v>8</v>
      </c>
      <c r="S2646" t="s">
        <v>40</v>
      </c>
      <c r="T2646" t="s">
        <v>43</v>
      </c>
      <c r="U2646" t="s">
        <v>43</v>
      </c>
      <c r="V2646" t="s">
        <v>43</v>
      </c>
      <c r="W2646" t="s">
        <v>40</v>
      </c>
      <c r="X2646" t="s">
        <v>40</v>
      </c>
      <c r="Y2646" t="s">
        <v>43</v>
      </c>
      <c r="Z2646" t="s">
        <v>40</v>
      </c>
      <c r="AA2646" t="s">
        <v>45</v>
      </c>
      <c r="AB2646" t="s">
        <v>40</v>
      </c>
      <c r="AC2646" t="s">
        <v>56</v>
      </c>
      <c r="AD2646" s="10">
        <v>100.75</v>
      </c>
      <c r="AE2646" s="10">
        <v>6674.65</v>
      </c>
      <c r="AF2646" s="10">
        <v>0</v>
      </c>
      <c r="AG2646" s="10">
        <v>0</v>
      </c>
      <c r="AH2646" s="10">
        <v>2085.1999999999998</v>
      </c>
      <c r="AI2646" s="10">
        <v>8759.85</v>
      </c>
      <c r="AJ2646" t="s">
        <v>47</v>
      </c>
      <c r="AM264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646" t="str">
        <f t="shared" si="82"/>
        <v>60-80</v>
      </c>
      <c r="AO2646">
        <f t="shared" si="83"/>
        <v>0</v>
      </c>
      <c r="AP2646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647" spans="1:42" x14ac:dyDescent="0.25">
      <c r="A2647" t="s">
        <v>3692</v>
      </c>
      <c r="B2647" t="s">
        <v>49</v>
      </c>
      <c r="C2647" s="1">
        <v>77</v>
      </c>
      <c r="D2647" t="s">
        <v>40</v>
      </c>
      <c r="E2647">
        <v>0</v>
      </c>
      <c r="F2647" t="s">
        <v>3693</v>
      </c>
      <c r="G2647" s="1">
        <v>93444</v>
      </c>
      <c r="H2647">
        <v>35.050345</v>
      </c>
      <c r="I2647">
        <v>-120.489599</v>
      </c>
      <c r="J2647">
        <v>3</v>
      </c>
      <c r="K2647" s="1">
        <v>32</v>
      </c>
      <c r="L2647" t="s">
        <v>42</v>
      </c>
      <c r="M2647" t="s">
        <v>40</v>
      </c>
      <c r="N2647" s="10">
        <v>7.92</v>
      </c>
      <c r="O2647" t="s">
        <v>40</v>
      </c>
      <c r="P2647" t="s">
        <v>40</v>
      </c>
      <c r="Q2647" t="s">
        <v>55</v>
      </c>
      <c r="R2647">
        <v>3</v>
      </c>
      <c r="S2647" t="s">
        <v>43</v>
      </c>
      <c r="T2647" t="s">
        <v>40</v>
      </c>
      <c r="U2647" t="s">
        <v>40</v>
      </c>
      <c r="V2647" t="s">
        <v>43</v>
      </c>
      <c r="W2647" t="s">
        <v>40</v>
      </c>
      <c r="X2647" t="s">
        <v>40</v>
      </c>
      <c r="Y2647" t="s">
        <v>43</v>
      </c>
      <c r="Z2647" t="s">
        <v>40</v>
      </c>
      <c r="AA2647" t="s">
        <v>51</v>
      </c>
      <c r="AB2647" t="s">
        <v>43</v>
      </c>
      <c r="AC2647" t="s">
        <v>56</v>
      </c>
      <c r="AD2647" s="10">
        <v>106.35</v>
      </c>
      <c r="AE2647" s="10">
        <v>3520.75</v>
      </c>
      <c r="AF2647" s="10">
        <v>0</v>
      </c>
      <c r="AG2647" s="10">
        <v>0</v>
      </c>
      <c r="AH2647" s="10">
        <v>253.44</v>
      </c>
      <c r="AI2647" s="10">
        <v>3774.19</v>
      </c>
      <c r="AJ2647" t="s">
        <v>57</v>
      </c>
      <c r="AK2647" t="s">
        <v>109</v>
      </c>
      <c r="AL2647" t="s">
        <v>344</v>
      </c>
      <c r="AM2647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647" t="str">
        <f t="shared" si="82"/>
        <v>60-80</v>
      </c>
      <c r="AO2647">
        <f t="shared" si="83"/>
        <v>1</v>
      </c>
      <c r="AP2647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648" spans="1:42" x14ac:dyDescent="0.25">
      <c r="A2648" t="s">
        <v>3694</v>
      </c>
      <c r="B2648" t="s">
        <v>39</v>
      </c>
      <c r="C2648" s="1">
        <v>20</v>
      </c>
      <c r="D2648" t="s">
        <v>40</v>
      </c>
      <c r="E2648">
        <v>0</v>
      </c>
      <c r="F2648" t="s">
        <v>202</v>
      </c>
      <c r="G2648" s="1">
        <v>93563</v>
      </c>
      <c r="H2648">
        <v>34.395829999999997</v>
      </c>
      <c r="I2648">
        <v>-117.734568</v>
      </c>
      <c r="J2648">
        <v>7</v>
      </c>
      <c r="K2648" s="1">
        <v>59</v>
      </c>
      <c r="L2648" t="s">
        <v>76</v>
      </c>
      <c r="M2648" t="s">
        <v>40</v>
      </c>
      <c r="N2648" s="10">
        <v>41.15</v>
      </c>
      <c r="O2648" t="s">
        <v>40</v>
      </c>
      <c r="P2648" t="s">
        <v>40</v>
      </c>
      <c r="Q2648" t="s">
        <v>55</v>
      </c>
      <c r="R2648">
        <v>48</v>
      </c>
      <c r="S2648" t="s">
        <v>40</v>
      </c>
      <c r="T2648" t="s">
        <v>40</v>
      </c>
      <c r="U2648" t="s">
        <v>40</v>
      </c>
      <c r="V2648" t="s">
        <v>40</v>
      </c>
      <c r="W2648" t="s">
        <v>43</v>
      </c>
      <c r="X2648" t="s">
        <v>40</v>
      </c>
      <c r="Y2648" t="s">
        <v>40</v>
      </c>
      <c r="Z2648" t="s">
        <v>43</v>
      </c>
      <c r="AA2648" t="s">
        <v>45</v>
      </c>
      <c r="AB2648" t="s">
        <v>40</v>
      </c>
      <c r="AC2648" t="s">
        <v>46</v>
      </c>
      <c r="AD2648" s="10">
        <v>107</v>
      </c>
      <c r="AE2648" s="10">
        <v>6152.3</v>
      </c>
      <c r="AF2648" s="10">
        <v>0</v>
      </c>
      <c r="AG2648" s="10">
        <v>0</v>
      </c>
      <c r="AH2648" s="10">
        <v>2427.85</v>
      </c>
      <c r="AI2648" s="10">
        <v>8580.15</v>
      </c>
      <c r="AJ2648" t="s">
        <v>47</v>
      </c>
      <c r="AM264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648" t="str">
        <f t="shared" si="82"/>
        <v>19-29</v>
      </c>
      <c r="AO2648">
        <f t="shared" si="83"/>
        <v>0</v>
      </c>
      <c r="AP2648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649" spans="1:42" x14ac:dyDescent="0.25">
      <c r="A2649" t="s">
        <v>3695</v>
      </c>
      <c r="B2649" t="s">
        <v>39</v>
      </c>
      <c r="C2649" s="1">
        <v>69</v>
      </c>
      <c r="D2649" t="s">
        <v>40</v>
      </c>
      <c r="E2649">
        <v>0</v>
      </c>
      <c r="F2649" t="s">
        <v>135</v>
      </c>
      <c r="G2649" s="1">
        <v>90011</v>
      </c>
      <c r="H2649">
        <v>34.007089999999998</v>
      </c>
      <c r="I2649">
        <v>-118.258681</v>
      </c>
      <c r="J2649">
        <v>4</v>
      </c>
      <c r="K2649" s="1">
        <v>65</v>
      </c>
      <c r="L2649" t="s">
        <v>42</v>
      </c>
      <c r="M2649" t="s">
        <v>40</v>
      </c>
      <c r="N2649" s="10">
        <v>48.53</v>
      </c>
      <c r="O2649" t="s">
        <v>40</v>
      </c>
      <c r="P2649" t="s">
        <v>40</v>
      </c>
      <c r="Q2649" t="s">
        <v>55</v>
      </c>
      <c r="R2649">
        <v>9</v>
      </c>
      <c r="S2649" t="s">
        <v>43</v>
      </c>
      <c r="T2649" t="s">
        <v>40</v>
      </c>
      <c r="U2649" t="s">
        <v>40</v>
      </c>
      <c r="V2649" t="s">
        <v>43</v>
      </c>
      <c r="W2649" t="s">
        <v>40</v>
      </c>
      <c r="X2649" t="s">
        <v>40</v>
      </c>
      <c r="Y2649" t="s">
        <v>43</v>
      </c>
      <c r="Z2649" t="s">
        <v>40</v>
      </c>
      <c r="AA2649" t="s">
        <v>73</v>
      </c>
      <c r="AB2649" t="s">
        <v>40</v>
      </c>
      <c r="AC2649" t="s">
        <v>56</v>
      </c>
      <c r="AD2649" s="10">
        <v>108.8</v>
      </c>
      <c r="AE2649" s="10">
        <v>7082.45</v>
      </c>
      <c r="AF2649" s="10">
        <v>21.52</v>
      </c>
      <c r="AG2649" s="10">
        <v>0</v>
      </c>
      <c r="AH2649" s="10">
        <v>3154.45</v>
      </c>
      <c r="AI2649" s="10">
        <v>10215.379999999999</v>
      </c>
      <c r="AJ2649" t="s">
        <v>47</v>
      </c>
      <c r="AM264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649" t="str">
        <f t="shared" si="82"/>
        <v>60-80</v>
      </c>
      <c r="AO2649">
        <f t="shared" si="83"/>
        <v>0</v>
      </c>
      <c r="AP2649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650" spans="1:42" x14ac:dyDescent="0.25">
      <c r="A2650" t="s">
        <v>3696</v>
      </c>
      <c r="B2650" t="s">
        <v>49</v>
      </c>
      <c r="C2650" s="1">
        <v>23</v>
      </c>
      <c r="D2650" t="s">
        <v>40</v>
      </c>
      <c r="E2650">
        <v>0</v>
      </c>
      <c r="F2650" t="s">
        <v>3059</v>
      </c>
      <c r="G2650" s="1">
        <v>95233</v>
      </c>
      <c r="H2650">
        <v>38.184913999999999</v>
      </c>
      <c r="I2650">
        <v>-120.364085</v>
      </c>
      <c r="J2650">
        <v>1</v>
      </c>
      <c r="K2650" s="1">
        <v>66</v>
      </c>
      <c r="L2650" t="s">
        <v>72</v>
      </c>
      <c r="M2650" t="s">
        <v>40</v>
      </c>
      <c r="N2650" s="10">
        <v>20.07</v>
      </c>
      <c r="O2650" t="s">
        <v>40</v>
      </c>
      <c r="P2650" t="s">
        <v>40</v>
      </c>
      <c r="Q2650" t="s">
        <v>55</v>
      </c>
      <c r="R2650">
        <v>85</v>
      </c>
      <c r="S2650" t="s">
        <v>43</v>
      </c>
      <c r="T2650" t="s">
        <v>40</v>
      </c>
      <c r="U2650" t="s">
        <v>43</v>
      </c>
      <c r="V2650" t="s">
        <v>40</v>
      </c>
      <c r="W2650" t="s">
        <v>40</v>
      </c>
      <c r="X2650" t="s">
        <v>40</v>
      </c>
      <c r="Y2650" t="s">
        <v>40</v>
      </c>
      <c r="Z2650" t="s">
        <v>40</v>
      </c>
      <c r="AA2650" t="s">
        <v>45</v>
      </c>
      <c r="AB2650" t="s">
        <v>40</v>
      </c>
      <c r="AC2650" t="s">
        <v>56</v>
      </c>
      <c r="AD2650" s="10">
        <v>104.05</v>
      </c>
      <c r="AE2650" s="10">
        <v>6890</v>
      </c>
      <c r="AF2650" s="10">
        <v>0</v>
      </c>
      <c r="AG2650" s="10">
        <v>0</v>
      </c>
      <c r="AH2650" s="10">
        <v>1324.62</v>
      </c>
      <c r="AI2650" s="10">
        <v>8214.6200000000008</v>
      </c>
      <c r="AJ2650" t="s">
        <v>57</v>
      </c>
      <c r="AK2650" t="s">
        <v>58</v>
      </c>
      <c r="AL2650" t="s">
        <v>214</v>
      </c>
      <c r="AM265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650" t="str">
        <f t="shared" si="82"/>
        <v>19-29</v>
      </c>
      <c r="AO2650">
        <f t="shared" si="83"/>
        <v>1</v>
      </c>
      <c r="AP2650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651" spans="1:42" x14ac:dyDescent="0.25">
      <c r="A2651" t="s">
        <v>3697</v>
      </c>
      <c r="B2651" t="s">
        <v>49</v>
      </c>
      <c r="C2651" s="1">
        <v>49</v>
      </c>
      <c r="D2651" t="s">
        <v>43</v>
      </c>
      <c r="E2651">
        <v>0</v>
      </c>
      <c r="F2651" t="s">
        <v>2066</v>
      </c>
      <c r="G2651" s="1">
        <v>91905</v>
      </c>
      <c r="H2651">
        <v>32.677097000000003</v>
      </c>
      <c r="I2651">
        <v>-116.304991</v>
      </c>
      <c r="J2651">
        <v>0</v>
      </c>
      <c r="K2651" s="1">
        <v>46</v>
      </c>
      <c r="L2651" t="s">
        <v>76</v>
      </c>
      <c r="M2651" t="s">
        <v>40</v>
      </c>
      <c r="N2651" s="10">
        <v>30.99</v>
      </c>
      <c r="O2651" t="s">
        <v>43</v>
      </c>
      <c r="P2651" t="s">
        <v>43</v>
      </c>
      <c r="AA2651" t="s">
        <v>73</v>
      </c>
      <c r="AB2651" t="s">
        <v>43</v>
      </c>
      <c r="AC2651" t="s">
        <v>46</v>
      </c>
      <c r="AD2651" s="10">
        <v>19.2</v>
      </c>
      <c r="AE2651" s="10">
        <v>908.15</v>
      </c>
      <c r="AF2651" s="10">
        <v>0</v>
      </c>
      <c r="AG2651" s="10">
        <v>0</v>
      </c>
      <c r="AH2651" s="10">
        <v>1425.54</v>
      </c>
      <c r="AI2651" s="10">
        <v>2333.69</v>
      </c>
      <c r="AJ2651" t="s">
        <v>47</v>
      </c>
      <c r="AM2651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651" t="str">
        <f t="shared" si="82"/>
        <v>40-49</v>
      </c>
      <c r="AO2651">
        <f t="shared" si="83"/>
        <v>0</v>
      </c>
      <c r="AP2651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652" spans="1:42" x14ac:dyDescent="0.25">
      <c r="A2652" t="s">
        <v>3698</v>
      </c>
      <c r="B2652" t="s">
        <v>39</v>
      </c>
      <c r="C2652" s="1">
        <v>23</v>
      </c>
      <c r="D2652" t="s">
        <v>43</v>
      </c>
      <c r="E2652">
        <v>0</v>
      </c>
      <c r="F2652" t="s">
        <v>3699</v>
      </c>
      <c r="G2652" s="1">
        <v>96075</v>
      </c>
      <c r="H2652">
        <v>40.343212999999999</v>
      </c>
      <c r="I2652">
        <v>-121.81541199999999</v>
      </c>
      <c r="J2652">
        <v>0</v>
      </c>
      <c r="K2652" s="1">
        <v>1</v>
      </c>
      <c r="L2652" t="s">
        <v>54</v>
      </c>
      <c r="M2652" t="s">
        <v>40</v>
      </c>
      <c r="N2652" s="10">
        <v>44.11</v>
      </c>
      <c r="O2652" t="s">
        <v>43</v>
      </c>
      <c r="P2652" t="s">
        <v>40</v>
      </c>
      <c r="Q2652" t="s">
        <v>55</v>
      </c>
      <c r="R2652">
        <v>69</v>
      </c>
      <c r="S2652" t="s">
        <v>43</v>
      </c>
      <c r="T2652" t="s">
        <v>40</v>
      </c>
      <c r="U2652" t="s">
        <v>43</v>
      </c>
      <c r="V2652" t="s">
        <v>43</v>
      </c>
      <c r="W2652" t="s">
        <v>43</v>
      </c>
      <c r="X2652" t="s">
        <v>43</v>
      </c>
      <c r="Y2652" t="s">
        <v>40</v>
      </c>
      <c r="Z2652" t="s">
        <v>40</v>
      </c>
      <c r="AA2652" t="s">
        <v>51</v>
      </c>
      <c r="AB2652" t="s">
        <v>40</v>
      </c>
      <c r="AC2652" t="s">
        <v>56</v>
      </c>
      <c r="AD2652" s="10">
        <v>74.7</v>
      </c>
      <c r="AE2652" s="10">
        <v>74.7</v>
      </c>
      <c r="AF2652" s="10">
        <v>0</v>
      </c>
      <c r="AG2652" s="10">
        <v>0</v>
      </c>
      <c r="AH2652" s="10">
        <v>44.11</v>
      </c>
      <c r="AI2652" s="10">
        <v>118.81</v>
      </c>
      <c r="AJ2652" t="s">
        <v>57</v>
      </c>
      <c r="AK2652" t="s">
        <v>58</v>
      </c>
      <c r="AL2652" t="s">
        <v>214</v>
      </c>
      <c r="AM265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652" t="str">
        <f t="shared" si="82"/>
        <v>19-29</v>
      </c>
      <c r="AO2652">
        <f t="shared" si="83"/>
        <v>1</v>
      </c>
      <c r="AP265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653" spans="1:42" x14ac:dyDescent="0.25">
      <c r="A2653" t="s">
        <v>3700</v>
      </c>
      <c r="B2653" t="s">
        <v>39</v>
      </c>
      <c r="C2653" s="1">
        <v>55</v>
      </c>
      <c r="D2653" t="s">
        <v>40</v>
      </c>
      <c r="E2653">
        <v>3</v>
      </c>
      <c r="F2653" t="s">
        <v>3185</v>
      </c>
      <c r="G2653" s="1">
        <v>96061</v>
      </c>
      <c r="H2653">
        <v>40.331975</v>
      </c>
      <c r="I2653">
        <v>-121.460674</v>
      </c>
      <c r="J2653">
        <v>1</v>
      </c>
      <c r="K2653" s="1">
        <v>68</v>
      </c>
      <c r="L2653" t="s">
        <v>42</v>
      </c>
      <c r="M2653" t="s">
        <v>40</v>
      </c>
      <c r="N2653" s="10">
        <v>18.420000000000002</v>
      </c>
      <c r="O2653" t="s">
        <v>40</v>
      </c>
      <c r="P2653" t="s">
        <v>40</v>
      </c>
      <c r="Q2653" t="s">
        <v>55</v>
      </c>
      <c r="R2653">
        <v>53</v>
      </c>
      <c r="S2653" t="s">
        <v>40</v>
      </c>
      <c r="T2653" t="s">
        <v>43</v>
      </c>
      <c r="U2653" t="s">
        <v>40</v>
      </c>
      <c r="V2653" t="s">
        <v>40</v>
      </c>
      <c r="W2653" t="s">
        <v>40</v>
      </c>
      <c r="X2653" t="s">
        <v>40</v>
      </c>
      <c r="Y2653" t="s">
        <v>40</v>
      </c>
      <c r="Z2653" t="s">
        <v>40</v>
      </c>
      <c r="AA2653" t="s">
        <v>73</v>
      </c>
      <c r="AB2653" t="s">
        <v>40</v>
      </c>
      <c r="AC2653" t="s">
        <v>56</v>
      </c>
      <c r="AD2653" s="10">
        <v>109.05</v>
      </c>
      <c r="AE2653" s="10">
        <v>7508.55</v>
      </c>
      <c r="AF2653" s="10">
        <v>0</v>
      </c>
      <c r="AG2653" s="10">
        <v>0</v>
      </c>
      <c r="AH2653" s="10">
        <v>1252.56</v>
      </c>
      <c r="AI2653" s="10">
        <v>8761.11</v>
      </c>
      <c r="AJ2653" t="s">
        <v>47</v>
      </c>
      <c r="AM265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653" t="str">
        <f t="shared" si="82"/>
        <v>50-59</v>
      </c>
      <c r="AO2653">
        <f t="shared" si="83"/>
        <v>0</v>
      </c>
      <c r="AP2653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654" spans="1:42" x14ac:dyDescent="0.25">
      <c r="A2654" t="s">
        <v>3701</v>
      </c>
      <c r="B2654" t="s">
        <v>49</v>
      </c>
      <c r="C2654" s="1">
        <v>73</v>
      </c>
      <c r="D2654" t="s">
        <v>40</v>
      </c>
      <c r="E2654">
        <v>0</v>
      </c>
      <c r="F2654" t="s">
        <v>650</v>
      </c>
      <c r="G2654" s="1">
        <v>90503</v>
      </c>
      <c r="H2654">
        <v>33.840398999999998</v>
      </c>
      <c r="I2654">
        <v>-118.353714</v>
      </c>
      <c r="J2654">
        <v>1</v>
      </c>
      <c r="K2654" s="1">
        <v>57</v>
      </c>
      <c r="L2654" t="s">
        <v>76</v>
      </c>
      <c r="M2654" t="s">
        <v>40</v>
      </c>
      <c r="N2654" s="10">
        <v>42.1</v>
      </c>
      <c r="O2654" t="s">
        <v>40</v>
      </c>
      <c r="P2654" t="s">
        <v>40</v>
      </c>
      <c r="Q2654" t="s">
        <v>55</v>
      </c>
      <c r="R2654">
        <v>3</v>
      </c>
      <c r="S2654" t="s">
        <v>43</v>
      </c>
      <c r="T2654" t="s">
        <v>43</v>
      </c>
      <c r="U2654" t="s">
        <v>40</v>
      </c>
      <c r="V2654" t="s">
        <v>43</v>
      </c>
      <c r="W2654" t="s">
        <v>40</v>
      </c>
      <c r="X2654" t="s">
        <v>40</v>
      </c>
      <c r="Y2654" t="s">
        <v>43</v>
      </c>
      <c r="Z2654" t="s">
        <v>40</v>
      </c>
      <c r="AA2654" t="s">
        <v>51</v>
      </c>
      <c r="AB2654" t="s">
        <v>43</v>
      </c>
      <c r="AC2654" t="s">
        <v>56</v>
      </c>
      <c r="AD2654" s="10">
        <v>100.6</v>
      </c>
      <c r="AE2654" s="10">
        <v>5746.15</v>
      </c>
      <c r="AF2654" s="10">
        <v>0</v>
      </c>
      <c r="AG2654" s="10">
        <v>0</v>
      </c>
      <c r="AH2654" s="10">
        <v>2399.6999999999998</v>
      </c>
      <c r="AI2654" s="10">
        <v>8145.85</v>
      </c>
      <c r="AJ2654" t="s">
        <v>57</v>
      </c>
      <c r="AK2654" t="s">
        <v>63</v>
      </c>
      <c r="AL2654" t="s">
        <v>67</v>
      </c>
      <c r="AM265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654" t="str">
        <f t="shared" si="82"/>
        <v>60-80</v>
      </c>
      <c r="AO2654">
        <f t="shared" si="83"/>
        <v>1</v>
      </c>
      <c r="AP2654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655" spans="1:42" x14ac:dyDescent="0.25">
      <c r="A2655" t="s">
        <v>3702</v>
      </c>
      <c r="B2655" t="s">
        <v>49</v>
      </c>
      <c r="C2655" s="1">
        <v>19</v>
      </c>
      <c r="D2655" t="s">
        <v>40</v>
      </c>
      <c r="E2655">
        <v>0</v>
      </c>
      <c r="F2655" t="s">
        <v>2517</v>
      </c>
      <c r="G2655" s="1">
        <v>90278</v>
      </c>
      <c r="H2655">
        <v>33.873395000000002</v>
      </c>
      <c r="I2655">
        <v>-118.37018999999999</v>
      </c>
      <c r="J2655">
        <v>9</v>
      </c>
      <c r="K2655" s="1">
        <v>67</v>
      </c>
      <c r="L2655" t="s">
        <v>72</v>
      </c>
      <c r="M2655" t="s">
        <v>40</v>
      </c>
      <c r="N2655" s="10">
        <v>3.28</v>
      </c>
      <c r="O2655" t="s">
        <v>40</v>
      </c>
      <c r="P2655" t="s">
        <v>43</v>
      </c>
      <c r="AA2655" t="s">
        <v>73</v>
      </c>
      <c r="AB2655" t="s">
        <v>43</v>
      </c>
      <c r="AC2655" t="s">
        <v>46</v>
      </c>
      <c r="AD2655" s="10">
        <v>24.85</v>
      </c>
      <c r="AE2655" s="10">
        <v>1583.5</v>
      </c>
      <c r="AF2655" s="10">
        <v>0</v>
      </c>
      <c r="AG2655" s="10">
        <v>0</v>
      </c>
      <c r="AH2655" s="10">
        <v>219.76</v>
      </c>
      <c r="AI2655" s="10">
        <v>1803.26</v>
      </c>
      <c r="AJ2655" t="s">
        <v>47</v>
      </c>
      <c r="AM2655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655" t="str">
        <f t="shared" si="82"/>
        <v>19-29</v>
      </c>
      <c r="AO2655">
        <f t="shared" si="83"/>
        <v>0</v>
      </c>
      <c r="AP2655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656" spans="1:42" x14ac:dyDescent="0.25">
      <c r="A2656" t="s">
        <v>3703</v>
      </c>
      <c r="B2656" t="s">
        <v>39</v>
      </c>
      <c r="C2656" s="1">
        <v>61</v>
      </c>
      <c r="D2656" t="s">
        <v>40</v>
      </c>
      <c r="E2656">
        <v>3</v>
      </c>
      <c r="F2656" t="s">
        <v>2929</v>
      </c>
      <c r="G2656" s="1">
        <v>95563</v>
      </c>
      <c r="H2656">
        <v>40.89866</v>
      </c>
      <c r="I2656">
        <v>-123.539754</v>
      </c>
      <c r="J2656">
        <v>2</v>
      </c>
      <c r="K2656" s="1">
        <v>33</v>
      </c>
      <c r="L2656" t="s">
        <v>42</v>
      </c>
      <c r="M2656" t="s">
        <v>40</v>
      </c>
      <c r="N2656" s="10">
        <v>24.27</v>
      </c>
      <c r="O2656" t="s">
        <v>43</v>
      </c>
      <c r="P2656" t="s">
        <v>43</v>
      </c>
      <c r="AA2656" t="s">
        <v>73</v>
      </c>
      <c r="AB2656" t="s">
        <v>43</v>
      </c>
      <c r="AC2656" t="s">
        <v>46</v>
      </c>
      <c r="AD2656" s="10">
        <v>20.100000000000001</v>
      </c>
      <c r="AE2656" s="10">
        <v>670.35</v>
      </c>
      <c r="AF2656" s="10">
        <v>0</v>
      </c>
      <c r="AG2656" s="10">
        <v>0</v>
      </c>
      <c r="AH2656" s="10">
        <v>800.91</v>
      </c>
      <c r="AI2656" s="10">
        <v>1471.26</v>
      </c>
      <c r="AJ2656" t="s">
        <v>47</v>
      </c>
      <c r="AM2656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656" t="str">
        <f t="shared" si="82"/>
        <v>60-80</v>
      </c>
      <c r="AO2656">
        <f t="shared" si="83"/>
        <v>0</v>
      </c>
      <c r="AP2656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657" spans="1:42" x14ac:dyDescent="0.25">
      <c r="A2657" t="s">
        <v>3704</v>
      </c>
      <c r="B2657" t="s">
        <v>49</v>
      </c>
      <c r="C2657" s="1">
        <v>38</v>
      </c>
      <c r="D2657" t="s">
        <v>43</v>
      </c>
      <c r="E2657">
        <v>0</v>
      </c>
      <c r="F2657" t="s">
        <v>255</v>
      </c>
      <c r="G2657" s="1">
        <v>93463</v>
      </c>
      <c r="H2657">
        <v>34.624398999999997</v>
      </c>
      <c r="I2657">
        <v>-120.13787499999999</v>
      </c>
      <c r="J2657">
        <v>0</v>
      </c>
      <c r="K2657" s="1">
        <v>20</v>
      </c>
      <c r="L2657" t="s">
        <v>62</v>
      </c>
      <c r="M2657" t="s">
        <v>40</v>
      </c>
      <c r="N2657" s="10">
        <v>25.41</v>
      </c>
      <c r="O2657" t="s">
        <v>40</v>
      </c>
      <c r="P2657" t="s">
        <v>40</v>
      </c>
      <c r="Q2657" t="s">
        <v>55</v>
      </c>
      <c r="R2657">
        <v>27</v>
      </c>
      <c r="S2657" t="s">
        <v>43</v>
      </c>
      <c r="T2657" t="s">
        <v>43</v>
      </c>
      <c r="U2657" t="s">
        <v>40</v>
      </c>
      <c r="V2657" t="s">
        <v>43</v>
      </c>
      <c r="W2657" t="s">
        <v>40</v>
      </c>
      <c r="X2657" t="s">
        <v>43</v>
      </c>
      <c r="Y2657" t="s">
        <v>43</v>
      </c>
      <c r="Z2657" t="s">
        <v>40</v>
      </c>
      <c r="AA2657" t="s">
        <v>51</v>
      </c>
      <c r="AB2657" t="s">
        <v>40</v>
      </c>
      <c r="AC2657" t="s">
        <v>46</v>
      </c>
      <c r="AD2657" s="10">
        <v>90.7</v>
      </c>
      <c r="AE2657" s="10">
        <v>1781.35</v>
      </c>
      <c r="AF2657" s="10">
        <v>0</v>
      </c>
      <c r="AG2657" s="10">
        <v>0</v>
      </c>
      <c r="AH2657" s="10">
        <v>508.2</v>
      </c>
      <c r="AI2657" s="10">
        <v>2289.5500000000002</v>
      </c>
      <c r="AJ2657" t="s">
        <v>47</v>
      </c>
      <c r="AM2657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2657" t="str">
        <f t="shared" si="82"/>
        <v>30-39</v>
      </c>
      <c r="AO2657">
        <f t="shared" si="83"/>
        <v>0</v>
      </c>
      <c r="AP2657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658" spans="1:42" x14ac:dyDescent="0.25">
      <c r="A2658" t="s">
        <v>3705</v>
      </c>
      <c r="B2658" t="s">
        <v>39</v>
      </c>
      <c r="C2658" s="1">
        <v>23</v>
      </c>
      <c r="D2658" t="s">
        <v>40</v>
      </c>
      <c r="E2658">
        <v>0</v>
      </c>
      <c r="F2658" t="s">
        <v>2649</v>
      </c>
      <c r="G2658" s="1">
        <v>90716</v>
      </c>
      <c r="H2658">
        <v>33.830430999999997</v>
      </c>
      <c r="I2658">
        <v>-118.074071</v>
      </c>
      <c r="J2658">
        <v>1</v>
      </c>
      <c r="K2658" s="1">
        <v>64</v>
      </c>
      <c r="L2658" t="s">
        <v>42</v>
      </c>
      <c r="M2658" t="s">
        <v>40</v>
      </c>
      <c r="N2658" s="10">
        <v>36.24</v>
      </c>
      <c r="O2658" t="s">
        <v>43</v>
      </c>
      <c r="P2658" t="s">
        <v>43</v>
      </c>
      <c r="AA2658" t="s">
        <v>73</v>
      </c>
      <c r="AB2658" t="s">
        <v>43</v>
      </c>
      <c r="AC2658" t="s">
        <v>46</v>
      </c>
      <c r="AD2658" s="10">
        <v>20.2</v>
      </c>
      <c r="AE2658" s="10">
        <v>1277.75</v>
      </c>
      <c r="AF2658" s="10">
        <v>0</v>
      </c>
      <c r="AG2658" s="10">
        <v>0</v>
      </c>
      <c r="AH2658" s="10">
        <v>2319.36</v>
      </c>
      <c r="AI2658" s="10">
        <v>3597.11</v>
      </c>
      <c r="AJ2658" t="s">
        <v>47</v>
      </c>
      <c r="AM265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658" t="str">
        <f t="shared" si="82"/>
        <v>19-29</v>
      </c>
      <c r="AO2658">
        <f t="shared" si="83"/>
        <v>0</v>
      </c>
      <c r="AP2658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659" spans="1:42" x14ac:dyDescent="0.25">
      <c r="A2659" t="s">
        <v>3706</v>
      </c>
      <c r="B2659" t="s">
        <v>39</v>
      </c>
      <c r="C2659" s="1">
        <v>79</v>
      </c>
      <c r="D2659" t="s">
        <v>43</v>
      </c>
      <c r="E2659">
        <v>0</v>
      </c>
      <c r="F2659" t="s">
        <v>1226</v>
      </c>
      <c r="G2659" s="1">
        <v>91501</v>
      </c>
      <c r="H2659">
        <v>34.188338999999999</v>
      </c>
      <c r="I2659">
        <v>-118.30094200000001</v>
      </c>
      <c r="J2659">
        <v>0</v>
      </c>
      <c r="K2659" s="1">
        <v>1</v>
      </c>
      <c r="L2659" t="s">
        <v>42</v>
      </c>
      <c r="M2659" t="s">
        <v>43</v>
      </c>
      <c r="P2659" t="s">
        <v>40</v>
      </c>
      <c r="Q2659" t="s">
        <v>44</v>
      </c>
      <c r="R2659">
        <v>26</v>
      </c>
      <c r="S2659" t="s">
        <v>43</v>
      </c>
      <c r="T2659" t="s">
        <v>43</v>
      </c>
      <c r="U2659" t="s">
        <v>43</v>
      </c>
      <c r="V2659" t="s">
        <v>43</v>
      </c>
      <c r="W2659" t="s">
        <v>40</v>
      </c>
      <c r="X2659" t="s">
        <v>43</v>
      </c>
      <c r="Y2659" t="s">
        <v>43</v>
      </c>
      <c r="Z2659" t="s">
        <v>40</v>
      </c>
      <c r="AA2659" t="s">
        <v>51</v>
      </c>
      <c r="AB2659" t="s">
        <v>40</v>
      </c>
      <c r="AC2659" t="s">
        <v>56</v>
      </c>
      <c r="AD2659" s="10">
        <v>36.450000000000003</v>
      </c>
      <c r="AE2659" s="10">
        <v>36.450000000000003</v>
      </c>
      <c r="AF2659" s="10">
        <v>0</v>
      </c>
      <c r="AG2659" s="10">
        <v>0</v>
      </c>
      <c r="AH2659" s="10">
        <v>0</v>
      </c>
      <c r="AI2659" s="10">
        <v>36.450000000000003</v>
      </c>
      <c r="AJ2659" t="s">
        <v>57</v>
      </c>
      <c r="AK2659" t="s">
        <v>63</v>
      </c>
      <c r="AL2659" t="s">
        <v>433</v>
      </c>
      <c r="AM2659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659" t="str">
        <f t="shared" si="82"/>
        <v>60-80</v>
      </c>
      <c r="AO2659">
        <f t="shared" si="83"/>
        <v>1</v>
      </c>
      <c r="AP2659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2660" spans="1:42" x14ac:dyDescent="0.25">
      <c r="A2660" t="s">
        <v>3707</v>
      </c>
      <c r="B2660" t="s">
        <v>39</v>
      </c>
      <c r="C2660" s="1">
        <v>52</v>
      </c>
      <c r="D2660" t="s">
        <v>40</v>
      </c>
      <c r="E2660">
        <v>2</v>
      </c>
      <c r="F2660" t="s">
        <v>3708</v>
      </c>
      <c r="G2660" s="1">
        <v>95721</v>
      </c>
      <c r="H2660">
        <v>38.851841999999998</v>
      </c>
      <c r="I2660">
        <v>-120.076204</v>
      </c>
      <c r="J2660">
        <v>4</v>
      </c>
      <c r="K2660" s="1">
        <v>58</v>
      </c>
      <c r="L2660" t="s">
        <v>42</v>
      </c>
      <c r="M2660" t="s">
        <v>40</v>
      </c>
      <c r="N2660" s="10">
        <v>43.52</v>
      </c>
      <c r="O2660" t="s">
        <v>43</v>
      </c>
      <c r="P2660" t="s">
        <v>43</v>
      </c>
      <c r="AA2660" t="s">
        <v>73</v>
      </c>
      <c r="AB2660" t="s">
        <v>43</v>
      </c>
      <c r="AC2660" t="s">
        <v>46</v>
      </c>
      <c r="AD2660" s="10">
        <v>19.55</v>
      </c>
      <c r="AE2660" s="10">
        <v>1079.6500000000001</v>
      </c>
      <c r="AF2660" s="10">
        <v>0</v>
      </c>
      <c r="AG2660" s="10">
        <v>0</v>
      </c>
      <c r="AH2660" s="10">
        <v>2524.16</v>
      </c>
      <c r="AI2660" s="10">
        <v>3603.81</v>
      </c>
      <c r="AJ2660" t="s">
        <v>47</v>
      </c>
      <c r="AM266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660" t="str">
        <f t="shared" si="82"/>
        <v>50-59</v>
      </c>
      <c r="AO2660">
        <f t="shared" si="83"/>
        <v>0</v>
      </c>
      <c r="AP2660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661" spans="1:42" x14ac:dyDescent="0.25">
      <c r="A2661" t="s">
        <v>3709</v>
      </c>
      <c r="B2661" t="s">
        <v>39</v>
      </c>
      <c r="C2661" s="1">
        <v>33</v>
      </c>
      <c r="D2661" t="s">
        <v>40</v>
      </c>
      <c r="E2661">
        <v>0</v>
      </c>
      <c r="F2661" t="s">
        <v>151</v>
      </c>
      <c r="G2661" s="1">
        <v>92127</v>
      </c>
      <c r="H2661">
        <v>33.017518000000003</v>
      </c>
      <c r="I2661">
        <v>-117.11845599999999</v>
      </c>
      <c r="J2661">
        <v>1</v>
      </c>
      <c r="K2661" s="1">
        <v>24</v>
      </c>
      <c r="L2661" t="s">
        <v>129</v>
      </c>
      <c r="M2661" t="s">
        <v>40</v>
      </c>
      <c r="N2661" s="10">
        <v>32.86</v>
      </c>
      <c r="O2661" t="s">
        <v>43</v>
      </c>
      <c r="P2661" t="s">
        <v>43</v>
      </c>
      <c r="AA2661" t="s">
        <v>45</v>
      </c>
      <c r="AB2661" t="s">
        <v>43</v>
      </c>
      <c r="AC2661" t="s">
        <v>46</v>
      </c>
      <c r="AD2661" s="10">
        <v>20.149999999999999</v>
      </c>
      <c r="AE2661" s="10">
        <v>456.85</v>
      </c>
      <c r="AF2661" s="10">
        <v>0</v>
      </c>
      <c r="AG2661" s="10">
        <v>0</v>
      </c>
      <c r="AH2661" s="10">
        <v>788.64</v>
      </c>
      <c r="AI2661" s="10">
        <v>1245.49</v>
      </c>
      <c r="AJ2661" t="s">
        <v>47</v>
      </c>
      <c r="AM2661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2661" t="str">
        <f t="shared" si="82"/>
        <v>30-39</v>
      </c>
      <c r="AO2661">
        <f t="shared" si="83"/>
        <v>0</v>
      </c>
      <c r="AP2661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662" spans="1:42" x14ac:dyDescent="0.25">
      <c r="A2662" t="s">
        <v>3710</v>
      </c>
      <c r="B2662" t="s">
        <v>39</v>
      </c>
      <c r="C2662" s="1">
        <v>38</v>
      </c>
      <c r="D2662" t="s">
        <v>40</v>
      </c>
      <c r="E2662">
        <v>0</v>
      </c>
      <c r="F2662" t="s">
        <v>3711</v>
      </c>
      <c r="G2662" s="1">
        <v>94929</v>
      </c>
      <c r="H2662">
        <v>38.244579999999999</v>
      </c>
      <c r="I2662">
        <v>-122.95626799999999</v>
      </c>
      <c r="J2662">
        <v>8</v>
      </c>
      <c r="K2662" s="1">
        <v>71</v>
      </c>
      <c r="L2662" t="s">
        <v>42</v>
      </c>
      <c r="M2662" t="s">
        <v>40</v>
      </c>
      <c r="N2662" s="10">
        <v>12.12</v>
      </c>
      <c r="O2662" t="s">
        <v>40</v>
      </c>
      <c r="P2662" t="s">
        <v>40</v>
      </c>
      <c r="Q2662" t="s">
        <v>44</v>
      </c>
      <c r="R2662">
        <v>23</v>
      </c>
      <c r="S2662" t="s">
        <v>40</v>
      </c>
      <c r="T2662" t="s">
        <v>40</v>
      </c>
      <c r="U2662" t="s">
        <v>40</v>
      </c>
      <c r="V2662" t="s">
        <v>40</v>
      </c>
      <c r="W2662" t="s">
        <v>40</v>
      </c>
      <c r="X2662" t="s">
        <v>40</v>
      </c>
      <c r="Y2662" t="s">
        <v>40</v>
      </c>
      <c r="Z2662" t="s">
        <v>40</v>
      </c>
      <c r="AA2662" t="s">
        <v>73</v>
      </c>
      <c r="AB2662" t="s">
        <v>43</v>
      </c>
      <c r="AC2662" t="s">
        <v>46</v>
      </c>
      <c r="AD2662" s="10">
        <v>93.2</v>
      </c>
      <c r="AE2662" s="10">
        <v>6506.15</v>
      </c>
      <c r="AF2662" s="10">
        <v>0</v>
      </c>
      <c r="AG2662" s="10">
        <v>0</v>
      </c>
      <c r="AH2662" s="10">
        <v>860.52</v>
      </c>
      <c r="AI2662" s="10">
        <v>7366.67</v>
      </c>
      <c r="AJ2662" t="s">
        <v>47</v>
      </c>
      <c r="AM266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662" t="str">
        <f t="shared" si="82"/>
        <v>30-39</v>
      </c>
      <c r="AO2662">
        <f t="shared" si="83"/>
        <v>0</v>
      </c>
      <c r="AP2662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663" spans="1:42" x14ac:dyDescent="0.25">
      <c r="A2663" t="s">
        <v>3712</v>
      </c>
      <c r="B2663" t="s">
        <v>49</v>
      </c>
      <c r="C2663" s="1">
        <v>77</v>
      </c>
      <c r="D2663" t="s">
        <v>40</v>
      </c>
      <c r="E2663">
        <v>1</v>
      </c>
      <c r="F2663" t="s">
        <v>1372</v>
      </c>
      <c r="G2663" s="1">
        <v>92384</v>
      </c>
      <c r="H2663">
        <v>35.924252000000003</v>
      </c>
      <c r="I2663">
        <v>-116.18866800000001</v>
      </c>
      <c r="J2663">
        <v>6</v>
      </c>
      <c r="K2663" s="1">
        <v>35</v>
      </c>
      <c r="L2663" t="s">
        <v>129</v>
      </c>
      <c r="M2663" t="s">
        <v>40</v>
      </c>
      <c r="N2663" s="10">
        <v>14.19</v>
      </c>
      <c r="O2663" t="s">
        <v>43</v>
      </c>
      <c r="P2663" t="s">
        <v>40</v>
      </c>
      <c r="Q2663" t="s">
        <v>79</v>
      </c>
      <c r="R2663">
        <v>17</v>
      </c>
      <c r="S2663" t="s">
        <v>43</v>
      </c>
      <c r="T2663" t="s">
        <v>40</v>
      </c>
      <c r="U2663" t="s">
        <v>43</v>
      </c>
      <c r="V2663" t="s">
        <v>40</v>
      </c>
      <c r="W2663" t="s">
        <v>40</v>
      </c>
      <c r="X2663" t="s">
        <v>40</v>
      </c>
      <c r="Y2663" t="s">
        <v>40</v>
      </c>
      <c r="Z2663" t="s">
        <v>40</v>
      </c>
      <c r="AA2663" t="s">
        <v>45</v>
      </c>
      <c r="AB2663" t="s">
        <v>40</v>
      </c>
      <c r="AC2663" t="s">
        <v>56</v>
      </c>
      <c r="AD2663" s="10">
        <v>76.05</v>
      </c>
      <c r="AE2663" s="10">
        <v>2747.2</v>
      </c>
      <c r="AF2663" s="10">
        <v>0</v>
      </c>
      <c r="AG2663" s="10">
        <v>0</v>
      </c>
      <c r="AH2663" s="10">
        <v>496.65</v>
      </c>
      <c r="AI2663" s="10">
        <v>3243.85</v>
      </c>
      <c r="AJ2663" t="s">
        <v>47</v>
      </c>
      <c r="AM2663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663" t="str">
        <f t="shared" si="82"/>
        <v>60-80</v>
      </c>
      <c r="AO2663">
        <f t="shared" si="83"/>
        <v>0</v>
      </c>
      <c r="AP266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664" spans="1:42" x14ac:dyDescent="0.25">
      <c r="A2664" t="s">
        <v>3713</v>
      </c>
      <c r="B2664" t="s">
        <v>39</v>
      </c>
      <c r="C2664" s="1">
        <v>33</v>
      </c>
      <c r="D2664" t="s">
        <v>40</v>
      </c>
      <c r="E2664">
        <v>1</v>
      </c>
      <c r="F2664" t="s">
        <v>441</v>
      </c>
      <c r="G2664" s="1">
        <v>90803</v>
      </c>
      <c r="H2664">
        <v>33.760458</v>
      </c>
      <c r="I2664">
        <v>-118.12972499999999</v>
      </c>
      <c r="J2664">
        <v>1</v>
      </c>
      <c r="K2664" s="1">
        <v>8</v>
      </c>
      <c r="L2664" t="s">
        <v>42</v>
      </c>
      <c r="M2664" t="s">
        <v>40</v>
      </c>
      <c r="N2664" s="10">
        <v>29.94</v>
      </c>
      <c r="O2664" t="s">
        <v>43</v>
      </c>
      <c r="P2664" t="s">
        <v>40</v>
      </c>
      <c r="Q2664" t="s">
        <v>44</v>
      </c>
      <c r="R2664">
        <v>17</v>
      </c>
      <c r="S2664" t="s">
        <v>43</v>
      </c>
      <c r="T2664" t="s">
        <v>43</v>
      </c>
      <c r="U2664" t="s">
        <v>43</v>
      </c>
      <c r="V2664" t="s">
        <v>40</v>
      </c>
      <c r="W2664" t="s">
        <v>40</v>
      </c>
      <c r="X2664" t="s">
        <v>40</v>
      </c>
      <c r="Y2664" t="s">
        <v>40</v>
      </c>
      <c r="Z2664" t="s">
        <v>40</v>
      </c>
      <c r="AA2664" t="s">
        <v>51</v>
      </c>
      <c r="AB2664" t="s">
        <v>40</v>
      </c>
      <c r="AC2664" t="s">
        <v>56</v>
      </c>
      <c r="AD2664" s="10">
        <v>68.55</v>
      </c>
      <c r="AE2664" s="10">
        <v>564.35</v>
      </c>
      <c r="AF2664" s="10">
        <v>0</v>
      </c>
      <c r="AG2664" s="10">
        <v>0</v>
      </c>
      <c r="AH2664" s="10">
        <v>239.52</v>
      </c>
      <c r="AI2664" s="10">
        <v>803.87</v>
      </c>
      <c r="AJ2664" t="s">
        <v>47</v>
      </c>
      <c r="AM266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664" t="str">
        <f t="shared" si="82"/>
        <v>30-39</v>
      </c>
      <c r="AO2664">
        <f t="shared" si="83"/>
        <v>0</v>
      </c>
      <c r="AP266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665" spans="1:42" x14ac:dyDescent="0.25">
      <c r="A2665" t="s">
        <v>3714</v>
      </c>
      <c r="B2665" t="s">
        <v>49</v>
      </c>
      <c r="C2665" s="1">
        <v>24</v>
      </c>
      <c r="D2665" t="s">
        <v>43</v>
      </c>
      <c r="E2665">
        <v>0</v>
      </c>
      <c r="F2665" t="s">
        <v>393</v>
      </c>
      <c r="G2665" s="1">
        <v>91345</v>
      </c>
      <c r="H2665">
        <v>34.266388999999997</v>
      </c>
      <c r="I2665">
        <v>-118.459744</v>
      </c>
      <c r="J2665">
        <v>0</v>
      </c>
      <c r="K2665" s="1">
        <v>53</v>
      </c>
      <c r="L2665" t="s">
        <v>42</v>
      </c>
      <c r="M2665" t="s">
        <v>40</v>
      </c>
      <c r="N2665" s="10">
        <v>34.159999999999997</v>
      </c>
      <c r="O2665" t="s">
        <v>40</v>
      </c>
      <c r="P2665" t="s">
        <v>43</v>
      </c>
      <c r="AA2665" t="s">
        <v>73</v>
      </c>
      <c r="AB2665" t="s">
        <v>43</v>
      </c>
      <c r="AC2665" t="s">
        <v>46</v>
      </c>
      <c r="AD2665" s="10">
        <v>24.6</v>
      </c>
      <c r="AE2665" s="10">
        <v>1279</v>
      </c>
      <c r="AF2665" s="10">
        <v>37.68</v>
      </c>
      <c r="AG2665" s="10">
        <v>0</v>
      </c>
      <c r="AH2665" s="10">
        <v>1810.48</v>
      </c>
      <c r="AI2665" s="10">
        <v>3051.8</v>
      </c>
      <c r="AJ2665" t="s">
        <v>47</v>
      </c>
      <c r="AM2665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665" t="str">
        <f t="shared" si="82"/>
        <v>19-29</v>
      </c>
      <c r="AO2665">
        <f t="shared" si="83"/>
        <v>0</v>
      </c>
      <c r="AP2665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666" spans="1:42" x14ac:dyDescent="0.25">
      <c r="A2666" t="s">
        <v>3715</v>
      </c>
      <c r="B2666" t="s">
        <v>49</v>
      </c>
      <c r="C2666" s="1">
        <v>40</v>
      </c>
      <c r="D2666" t="s">
        <v>43</v>
      </c>
      <c r="E2666">
        <v>0</v>
      </c>
      <c r="F2666" t="s">
        <v>1286</v>
      </c>
      <c r="G2666" s="1">
        <v>93517</v>
      </c>
      <c r="H2666">
        <v>38.184583000000003</v>
      </c>
      <c r="I2666">
        <v>-119.286558</v>
      </c>
      <c r="J2666">
        <v>0</v>
      </c>
      <c r="K2666" s="1">
        <v>1</v>
      </c>
      <c r="L2666" t="s">
        <v>42</v>
      </c>
      <c r="M2666" t="s">
        <v>40</v>
      </c>
      <c r="N2666" s="10">
        <v>16.91</v>
      </c>
      <c r="O2666" t="s">
        <v>43</v>
      </c>
      <c r="P2666" t="s">
        <v>43</v>
      </c>
      <c r="AA2666" t="s">
        <v>51</v>
      </c>
      <c r="AB2666" t="s">
        <v>43</v>
      </c>
      <c r="AC2666" t="s">
        <v>46</v>
      </c>
      <c r="AD2666" s="10">
        <v>19.649999999999999</v>
      </c>
      <c r="AE2666" s="10">
        <v>19.649999999999999</v>
      </c>
      <c r="AF2666" s="10">
        <v>0</v>
      </c>
      <c r="AG2666" s="10">
        <v>0</v>
      </c>
      <c r="AH2666" s="10">
        <v>16.91</v>
      </c>
      <c r="AI2666" s="10">
        <v>36.56</v>
      </c>
      <c r="AJ2666" t="s">
        <v>98</v>
      </c>
      <c r="AM266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666" t="str">
        <f t="shared" si="82"/>
        <v>40-49</v>
      </c>
      <c r="AO2666">
        <f t="shared" si="83"/>
        <v>0</v>
      </c>
      <c r="AP2666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667" spans="1:42" x14ac:dyDescent="0.25">
      <c r="A2667" t="s">
        <v>3716</v>
      </c>
      <c r="B2667" t="s">
        <v>39</v>
      </c>
      <c r="C2667" s="1">
        <v>69</v>
      </c>
      <c r="D2667" t="s">
        <v>40</v>
      </c>
      <c r="E2667">
        <v>0</v>
      </c>
      <c r="F2667" t="s">
        <v>978</v>
      </c>
      <c r="G2667" s="1">
        <v>92807</v>
      </c>
      <c r="H2667">
        <v>33.848733000000003</v>
      </c>
      <c r="I2667">
        <v>-117.788357</v>
      </c>
      <c r="J2667">
        <v>8</v>
      </c>
      <c r="K2667" s="1">
        <v>72</v>
      </c>
      <c r="L2667" t="s">
        <v>72</v>
      </c>
      <c r="M2667" t="s">
        <v>40</v>
      </c>
      <c r="N2667" s="10">
        <v>7.85</v>
      </c>
      <c r="O2667" t="s">
        <v>40</v>
      </c>
      <c r="P2667" t="s">
        <v>40</v>
      </c>
      <c r="Q2667" t="s">
        <v>55</v>
      </c>
      <c r="R2667">
        <v>20</v>
      </c>
      <c r="S2667" t="s">
        <v>40</v>
      </c>
      <c r="T2667" t="s">
        <v>40</v>
      </c>
      <c r="U2667" t="s">
        <v>43</v>
      </c>
      <c r="V2667" t="s">
        <v>43</v>
      </c>
      <c r="W2667" t="s">
        <v>40</v>
      </c>
      <c r="X2667" t="s">
        <v>40</v>
      </c>
      <c r="Y2667" t="s">
        <v>40</v>
      </c>
      <c r="Z2667" t="s">
        <v>43</v>
      </c>
      <c r="AA2667" t="s">
        <v>45</v>
      </c>
      <c r="AB2667" t="s">
        <v>40</v>
      </c>
      <c r="AC2667" t="s">
        <v>56</v>
      </c>
      <c r="AD2667" s="10">
        <v>106.85</v>
      </c>
      <c r="AE2667" s="10">
        <v>7677.4</v>
      </c>
      <c r="AF2667" s="10">
        <v>0</v>
      </c>
      <c r="AG2667" s="10">
        <v>100</v>
      </c>
      <c r="AH2667" s="10">
        <v>565.20000000000005</v>
      </c>
      <c r="AI2667" s="10">
        <v>8342.6</v>
      </c>
      <c r="AJ2667" t="s">
        <v>47</v>
      </c>
      <c r="AM266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667" t="str">
        <f t="shared" si="82"/>
        <v>60-80</v>
      </c>
      <c r="AO2667">
        <f t="shared" si="83"/>
        <v>0</v>
      </c>
      <c r="AP2667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668" spans="1:42" x14ac:dyDescent="0.25">
      <c r="A2668" t="s">
        <v>3717</v>
      </c>
      <c r="B2668" t="s">
        <v>49</v>
      </c>
      <c r="C2668" s="1">
        <v>23</v>
      </c>
      <c r="D2668" t="s">
        <v>40</v>
      </c>
      <c r="E2668">
        <v>9</v>
      </c>
      <c r="F2668" t="s">
        <v>1697</v>
      </c>
      <c r="G2668" s="1">
        <v>93450</v>
      </c>
      <c r="H2668">
        <v>35.996008000000003</v>
      </c>
      <c r="I2668">
        <v>-120.85305</v>
      </c>
      <c r="J2668">
        <v>1</v>
      </c>
      <c r="K2668" s="1">
        <v>21</v>
      </c>
      <c r="L2668" t="s">
        <v>62</v>
      </c>
      <c r="M2668" t="s">
        <v>43</v>
      </c>
      <c r="P2668" t="s">
        <v>40</v>
      </c>
      <c r="Q2668" t="s">
        <v>79</v>
      </c>
      <c r="R2668">
        <v>59</v>
      </c>
      <c r="S2668" t="s">
        <v>43</v>
      </c>
      <c r="T2668" t="s">
        <v>43</v>
      </c>
      <c r="U2668" t="s">
        <v>43</v>
      </c>
      <c r="V2668" t="s">
        <v>43</v>
      </c>
      <c r="W2668" t="s">
        <v>43</v>
      </c>
      <c r="X2668" t="s">
        <v>43</v>
      </c>
      <c r="Y2668" t="s">
        <v>43</v>
      </c>
      <c r="Z2668" t="s">
        <v>40</v>
      </c>
      <c r="AA2668" t="s">
        <v>51</v>
      </c>
      <c r="AB2668" t="s">
        <v>40</v>
      </c>
      <c r="AC2668" t="s">
        <v>56</v>
      </c>
      <c r="AD2668" s="10">
        <v>26.05</v>
      </c>
      <c r="AE2668" s="10">
        <v>565.75</v>
      </c>
      <c r="AF2668" s="10">
        <v>0</v>
      </c>
      <c r="AG2668" s="10">
        <v>0</v>
      </c>
      <c r="AH2668" s="10">
        <v>0</v>
      </c>
      <c r="AI2668" s="10">
        <v>565.75</v>
      </c>
      <c r="AJ2668" t="s">
        <v>47</v>
      </c>
      <c r="AM2668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2668" t="str">
        <f t="shared" si="82"/>
        <v>19-29</v>
      </c>
      <c r="AO2668">
        <f t="shared" si="83"/>
        <v>0</v>
      </c>
      <c r="AP2668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669" spans="1:42" x14ac:dyDescent="0.25">
      <c r="A2669" t="s">
        <v>3718</v>
      </c>
      <c r="B2669" t="s">
        <v>39</v>
      </c>
      <c r="C2669" s="1">
        <v>68</v>
      </c>
      <c r="D2669" t="s">
        <v>40</v>
      </c>
      <c r="E2669">
        <v>0</v>
      </c>
      <c r="F2669" t="s">
        <v>1107</v>
      </c>
      <c r="G2669" s="1">
        <v>95650</v>
      </c>
      <c r="H2669">
        <v>38.809175000000003</v>
      </c>
      <c r="I2669">
        <v>-121.171375</v>
      </c>
      <c r="J2669">
        <v>1</v>
      </c>
      <c r="K2669" s="1">
        <v>56</v>
      </c>
      <c r="L2669" t="s">
        <v>42</v>
      </c>
      <c r="M2669" t="s">
        <v>40</v>
      </c>
      <c r="N2669" s="10">
        <v>33.81</v>
      </c>
      <c r="O2669" t="s">
        <v>40</v>
      </c>
      <c r="P2669" t="s">
        <v>40</v>
      </c>
      <c r="Q2669" t="s">
        <v>44</v>
      </c>
      <c r="R2669">
        <v>29</v>
      </c>
      <c r="S2669" t="s">
        <v>43</v>
      </c>
      <c r="T2669" t="s">
        <v>43</v>
      </c>
      <c r="U2669" t="s">
        <v>40</v>
      </c>
      <c r="V2669" t="s">
        <v>43</v>
      </c>
      <c r="W2669" t="s">
        <v>40</v>
      </c>
      <c r="X2669" t="s">
        <v>40</v>
      </c>
      <c r="Y2669" t="s">
        <v>43</v>
      </c>
      <c r="Z2669" t="s">
        <v>43</v>
      </c>
      <c r="AA2669" t="s">
        <v>51</v>
      </c>
      <c r="AB2669" t="s">
        <v>40</v>
      </c>
      <c r="AC2669" t="s">
        <v>56</v>
      </c>
      <c r="AD2669" s="10">
        <v>100.65</v>
      </c>
      <c r="AE2669" s="10">
        <v>5688.05</v>
      </c>
      <c r="AF2669" s="10">
        <v>0</v>
      </c>
      <c r="AG2669" s="10">
        <v>130</v>
      </c>
      <c r="AH2669" s="10">
        <v>1893.36</v>
      </c>
      <c r="AI2669" s="10">
        <v>7711.41</v>
      </c>
      <c r="AJ2669" t="s">
        <v>57</v>
      </c>
      <c r="AK2669" t="s">
        <v>121</v>
      </c>
      <c r="AL2669" t="s">
        <v>195</v>
      </c>
      <c r="AM266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669" t="str">
        <f t="shared" si="82"/>
        <v>60-80</v>
      </c>
      <c r="AO2669">
        <f t="shared" si="83"/>
        <v>1</v>
      </c>
      <c r="AP2669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670" spans="1:42" x14ac:dyDescent="0.25">
      <c r="A2670" t="s">
        <v>3719</v>
      </c>
      <c r="B2670" t="s">
        <v>39</v>
      </c>
      <c r="C2670" s="1">
        <v>73</v>
      </c>
      <c r="D2670" t="s">
        <v>43</v>
      </c>
      <c r="E2670">
        <v>0</v>
      </c>
      <c r="F2670" t="s">
        <v>921</v>
      </c>
      <c r="G2670" s="1">
        <v>95618</v>
      </c>
      <c r="H2670">
        <v>38.544001999999999</v>
      </c>
      <c r="I2670">
        <v>-121.685559</v>
      </c>
      <c r="J2670">
        <v>0</v>
      </c>
      <c r="K2670" s="1">
        <v>13</v>
      </c>
      <c r="L2670" t="s">
        <v>42</v>
      </c>
      <c r="M2670" t="s">
        <v>40</v>
      </c>
      <c r="N2670" s="10">
        <v>19.03</v>
      </c>
      <c r="O2670" t="s">
        <v>40</v>
      </c>
      <c r="P2670" t="s">
        <v>40</v>
      </c>
      <c r="Q2670" t="s">
        <v>55</v>
      </c>
      <c r="R2670">
        <v>24</v>
      </c>
      <c r="S2670" t="s">
        <v>43</v>
      </c>
      <c r="T2670" t="s">
        <v>43</v>
      </c>
      <c r="U2670" t="s">
        <v>43</v>
      </c>
      <c r="V2670" t="s">
        <v>43</v>
      </c>
      <c r="W2670" t="s">
        <v>40</v>
      </c>
      <c r="X2670" t="s">
        <v>40</v>
      </c>
      <c r="Y2670" t="s">
        <v>40</v>
      </c>
      <c r="Z2670" t="s">
        <v>40</v>
      </c>
      <c r="AA2670" t="s">
        <v>51</v>
      </c>
      <c r="AB2670" t="s">
        <v>40</v>
      </c>
      <c r="AC2670" t="s">
        <v>56</v>
      </c>
      <c r="AD2670" s="10">
        <v>95.05</v>
      </c>
      <c r="AE2670" s="10">
        <v>1290</v>
      </c>
      <c r="AF2670" s="10">
        <v>0</v>
      </c>
      <c r="AG2670" s="10">
        <v>0</v>
      </c>
      <c r="AH2670" s="10">
        <v>247.39</v>
      </c>
      <c r="AI2670" s="10">
        <v>1537.39</v>
      </c>
      <c r="AJ2670" t="s">
        <v>57</v>
      </c>
      <c r="AK2670" t="s">
        <v>58</v>
      </c>
      <c r="AL2670" t="s">
        <v>104</v>
      </c>
      <c r="AM2670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2670" t="str">
        <f t="shared" si="82"/>
        <v>60-80</v>
      </c>
      <c r="AO2670">
        <f t="shared" si="83"/>
        <v>1</v>
      </c>
      <c r="AP2670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671" spans="1:42" x14ac:dyDescent="0.25">
      <c r="A2671" t="s">
        <v>3720</v>
      </c>
      <c r="B2671" t="s">
        <v>49</v>
      </c>
      <c r="C2671" s="1">
        <v>53</v>
      </c>
      <c r="D2671" t="s">
        <v>40</v>
      </c>
      <c r="E2671">
        <v>0</v>
      </c>
      <c r="F2671" t="s">
        <v>3721</v>
      </c>
      <c r="G2671" s="1">
        <v>96008</v>
      </c>
      <c r="H2671">
        <v>40.722732999999998</v>
      </c>
      <c r="I2671">
        <v>-122.109666</v>
      </c>
      <c r="J2671">
        <v>10</v>
      </c>
      <c r="K2671" s="1">
        <v>30</v>
      </c>
      <c r="L2671" t="s">
        <v>129</v>
      </c>
      <c r="M2671" t="s">
        <v>40</v>
      </c>
      <c r="N2671" s="10">
        <v>23.16</v>
      </c>
      <c r="O2671" t="s">
        <v>43</v>
      </c>
      <c r="P2671" t="s">
        <v>40</v>
      </c>
      <c r="Q2671" t="s">
        <v>79</v>
      </c>
      <c r="R2671">
        <v>6</v>
      </c>
      <c r="S2671" t="s">
        <v>43</v>
      </c>
      <c r="T2671" t="s">
        <v>43</v>
      </c>
      <c r="U2671" t="s">
        <v>40</v>
      </c>
      <c r="V2671" t="s">
        <v>43</v>
      </c>
      <c r="W2671" t="s">
        <v>43</v>
      </c>
      <c r="X2671" t="s">
        <v>43</v>
      </c>
      <c r="Y2671" t="s">
        <v>43</v>
      </c>
      <c r="Z2671" t="s">
        <v>40</v>
      </c>
      <c r="AA2671" t="s">
        <v>51</v>
      </c>
      <c r="AB2671" t="s">
        <v>40</v>
      </c>
      <c r="AC2671" t="s">
        <v>46</v>
      </c>
      <c r="AD2671" s="10">
        <v>50</v>
      </c>
      <c r="AE2671" s="10">
        <v>1474.9</v>
      </c>
      <c r="AF2671" s="10">
        <v>0</v>
      </c>
      <c r="AG2671" s="10">
        <v>0</v>
      </c>
      <c r="AH2671" s="10">
        <v>694.8</v>
      </c>
      <c r="AI2671" s="10">
        <v>2169.6999999999998</v>
      </c>
      <c r="AJ2671" t="s">
        <v>47</v>
      </c>
      <c r="AM2671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671" t="str">
        <f t="shared" si="82"/>
        <v>50-59</v>
      </c>
      <c r="AO2671">
        <f t="shared" si="83"/>
        <v>0</v>
      </c>
      <c r="AP2671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2672" spans="1:42" x14ac:dyDescent="0.25">
      <c r="A2672" t="s">
        <v>3722</v>
      </c>
      <c r="B2672" t="s">
        <v>49</v>
      </c>
      <c r="C2672" s="1">
        <v>21</v>
      </c>
      <c r="D2672" t="s">
        <v>40</v>
      </c>
      <c r="E2672">
        <v>2</v>
      </c>
      <c r="F2672" t="s">
        <v>733</v>
      </c>
      <c r="G2672" s="1">
        <v>96096</v>
      </c>
      <c r="H2672">
        <v>40.637104999999998</v>
      </c>
      <c r="I2672">
        <v>-121.906949</v>
      </c>
      <c r="J2672">
        <v>5</v>
      </c>
      <c r="K2672" s="1">
        <v>70</v>
      </c>
      <c r="L2672" t="s">
        <v>72</v>
      </c>
      <c r="M2672" t="s">
        <v>40</v>
      </c>
      <c r="N2672" s="10">
        <v>40.770000000000003</v>
      </c>
      <c r="O2672" t="s">
        <v>40</v>
      </c>
      <c r="P2672" t="s">
        <v>40</v>
      </c>
      <c r="Q2672" t="s">
        <v>55</v>
      </c>
      <c r="R2672">
        <v>71</v>
      </c>
      <c r="S2672" t="s">
        <v>40</v>
      </c>
      <c r="T2672" t="s">
        <v>40</v>
      </c>
      <c r="U2672" t="s">
        <v>40</v>
      </c>
      <c r="V2672" t="s">
        <v>40</v>
      </c>
      <c r="W2672" t="s">
        <v>40</v>
      </c>
      <c r="X2672" t="s">
        <v>40</v>
      </c>
      <c r="Y2672" t="s">
        <v>40</v>
      </c>
      <c r="Z2672" t="s">
        <v>40</v>
      </c>
      <c r="AA2672" t="s">
        <v>73</v>
      </c>
      <c r="AB2672" t="s">
        <v>40</v>
      </c>
      <c r="AC2672" t="s">
        <v>46</v>
      </c>
      <c r="AD2672" s="10">
        <v>116.55</v>
      </c>
      <c r="AE2672" s="10">
        <v>8152.3</v>
      </c>
      <c r="AF2672" s="10">
        <v>0</v>
      </c>
      <c r="AG2672" s="10">
        <v>0</v>
      </c>
      <c r="AH2672" s="10">
        <v>2853.9</v>
      </c>
      <c r="AI2672" s="10">
        <v>11006.2</v>
      </c>
      <c r="AJ2672" t="s">
        <v>47</v>
      </c>
      <c r="AM267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672" t="str">
        <f t="shared" si="82"/>
        <v>19-29</v>
      </c>
      <c r="AO2672">
        <f t="shared" si="83"/>
        <v>0</v>
      </c>
      <c r="AP2672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673" spans="1:42" x14ac:dyDescent="0.25">
      <c r="A2673" t="s">
        <v>3723</v>
      </c>
      <c r="B2673" t="s">
        <v>39</v>
      </c>
      <c r="C2673" s="1">
        <v>58</v>
      </c>
      <c r="D2673" t="s">
        <v>40</v>
      </c>
      <c r="E2673">
        <v>0</v>
      </c>
      <c r="F2673" t="s">
        <v>135</v>
      </c>
      <c r="G2673" s="1">
        <v>90048</v>
      </c>
      <c r="H2673">
        <v>34.072944999999997</v>
      </c>
      <c r="I2673">
        <v>-118.37267</v>
      </c>
      <c r="J2673">
        <v>7</v>
      </c>
      <c r="K2673" s="1">
        <v>63</v>
      </c>
      <c r="L2673" t="s">
        <v>42</v>
      </c>
      <c r="M2673" t="s">
        <v>40</v>
      </c>
      <c r="N2673" s="10">
        <v>6.33</v>
      </c>
      <c r="O2673" t="s">
        <v>43</v>
      </c>
      <c r="P2673" t="s">
        <v>40</v>
      </c>
      <c r="Q2673" t="s">
        <v>44</v>
      </c>
      <c r="R2673">
        <v>30</v>
      </c>
      <c r="S2673" t="s">
        <v>40</v>
      </c>
      <c r="T2673" t="s">
        <v>40</v>
      </c>
      <c r="U2673" t="s">
        <v>40</v>
      </c>
      <c r="V2673" t="s">
        <v>40</v>
      </c>
      <c r="W2673" t="s">
        <v>40</v>
      </c>
      <c r="X2673" t="s">
        <v>43</v>
      </c>
      <c r="Y2673" t="s">
        <v>43</v>
      </c>
      <c r="Z2673" t="s">
        <v>40</v>
      </c>
      <c r="AA2673" t="s">
        <v>73</v>
      </c>
      <c r="AB2673" t="s">
        <v>43</v>
      </c>
      <c r="AC2673" t="s">
        <v>46</v>
      </c>
      <c r="AD2673" s="10">
        <v>75.55</v>
      </c>
      <c r="AE2673" s="10">
        <v>4707.8500000000004</v>
      </c>
      <c r="AF2673" s="10">
        <v>0</v>
      </c>
      <c r="AG2673" s="10">
        <v>0</v>
      </c>
      <c r="AH2673" s="10">
        <v>398.79</v>
      </c>
      <c r="AI2673" s="10">
        <v>5106.6400000000003</v>
      </c>
      <c r="AJ2673" t="s">
        <v>47</v>
      </c>
      <c r="AM267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673" t="str">
        <f t="shared" si="82"/>
        <v>50-59</v>
      </c>
      <c r="AO2673">
        <f t="shared" si="83"/>
        <v>0</v>
      </c>
      <c r="AP267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674" spans="1:42" x14ac:dyDescent="0.25">
      <c r="A2674" t="s">
        <v>3724</v>
      </c>
      <c r="B2674" t="s">
        <v>49</v>
      </c>
      <c r="C2674" s="1">
        <v>52</v>
      </c>
      <c r="D2674" t="s">
        <v>40</v>
      </c>
      <c r="E2674">
        <v>0</v>
      </c>
      <c r="F2674" t="s">
        <v>2085</v>
      </c>
      <c r="G2674" s="1">
        <v>95497</v>
      </c>
      <c r="H2674">
        <v>38.696658999999997</v>
      </c>
      <c r="I2674">
        <v>-123.43686099999999</v>
      </c>
      <c r="J2674">
        <v>2</v>
      </c>
      <c r="K2674" s="1">
        <v>63</v>
      </c>
      <c r="L2674" t="s">
        <v>42</v>
      </c>
      <c r="M2674" t="s">
        <v>40</v>
      </c>
      <c r="N2674" s="10">
        <v>48.14</v>
      </c>
      <c r="O2674" t="s">
        <v>40</v>
      </c>
      <c r="P2674" t="s">
        <v>40</v>
      </c>
      <c r="Q2674" t="s">
        <v>44</v>
      </c>
      <c r="R2674">
        <v>28</v>
      </c>
      <c r="S2674" t="s">
        <v>43</v>
      </c>
      <c r="T2674" t="s">
        <v>40</v>
      </c>
      <c r="U2674" t="s">
        <v>43</v>
      </c>
      <c r="V2674" t="s">
        <v>40</v>
      </c>
      <c r="W2674" t="s">
        <v>43</v>
      </c>
      <c r="X2674" t="s">
        <v>40</v>
      </c>
      <c r="Y2674" t="s">
        <v>40</v>
      </c>
      <c r="Z2674" t="s">
        <v>43</v>
      </c>
      <c r="AA2674" t="s">
        <v>73</v>
      </c>
      <c r="AB2674" t="s">
        <v>43</v>
      </c>
      <c r="AC2674" t="s">
        <v>46</v>
      </c>
      <c r="AD2674" s="10">
        <v>67.25</v>
      </c>
      <c r="AE2674" s="10">
        <v>4234.1499999999996</v>
      </c>
      <c r="AF2674" s="10">
        <v>0</v>
      </c>
      <c r="AG2674" s="10">
        <v>150</v>
      </c>
      <c r="AH2674" s="10">
        <v>3032.82</v>
      </c>
      <c r="AI2674" s="10">
        <v>7416.97</v>
      </c>
      <c r="AJ2674" t="s">
        <v>47</v>
      </c>
      <c r="AM267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674" t="str">
        <f t="shared" si="82"/>
        <v>50-59</v>
      </c>
      <c r="AO2674">
        <f t="shared" si="83"/>
        <v>0</v>
      </c>
      <c r="AP267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675" spans="1:42" x14ac:dyDescent="0.25">
      <c r="A2675" t="s">
        <v>3725</v>
      </c>
      <c r="B2675" t="s">
        <v>49</v>
      </c>
      <c r="C2675" s="1">
        <v>31</v>
      </c>
      <c r="D2675" t="s">
        <v>43</v>
      </c>
      <c r="E2675">
        <v>2</v>
      </c>
      <c r="F2675" t="s">
        <v>2559</v>
      </c>
      <c r="G2675" s="1">
        <v>91303</v>
      </c>
      <c r="H2675">
        <v>34.19829</v>
      </c>
      <c r="I2675">
        <v>-118.602203</v>
      </c>
      <c r="J2675">
        <v>0</v>
      </c>
      <c r="K2675" s="1">
        <v>11</v>
      </c>
      <c r="L2675" t="s">
        <v>42</v>
      </c>
      <c r="M2675" t="s">
        <v>40</v>
      </c>
      <c r="N2675" s="10">
        <v>5.84</v>
      </c>
      <c r="O2675" t="s">
        <v>40</v>
      </c>
      <c r="P2675" t="s">
        <v>40</v>
      </c>
      <c r="Q2675" t="s">
        <v>55</v>
      </c>
      <c r="R2675">
        <v>10</v>
      </c>
      <c r="S2675" t="s">
        <v>43</v>
      </c>
      <c r="T2675" t="s">
        <v>43</v>
      </c>
      <c r="U2675" t="s">
        <v>43</v>
      </c>
      <c r="V2675" t="s">
        <v>43</v>
      </c>
      <c r="W2675" t="s">
        <v>43</v>
      </c>
      <c r="X2675" t="s">
        <v>40</v>
      </c>
      <c r="Y2675" t="s">
        <v>40</v>
      </c>
      <c r="Z2675" t="s">
        <v>43</v>
      </c>
      <c r="AA2675" t="s">
        <v>51</v>
      </c>
      <c r="AB2675" t="s">
        <v>43</v>
      </c>
      <c r="AC2675" t="s">
        <v>56</v>
      </c>
      <c r="AD2675" s="10">
        <v>86.2</v>
      </c>
      <c r="AE2675" s="10">
        <v>893.2</v>
      </c>
      <c r="AF2675" s="10">
        <v>0</v>
      </c>
      <c r="AG2675" s="10">
        <v>30</v>
      </c>
      <c r="AH2675" s="10">
        <v>64.239999999999995</v>
      </c>
      <c r="AI2675" s="10">
        <v>987.44</v>
      </c>
      <c r="AJ2675" t="s">
        <v>47</v>
      </c>
      <c r="AM267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675" t="str">
        <f t="shared" si="82"/>
        <v>30-39</v>
      </c>
      <c r="AO2675">
        <f t="shared" si="83"/>
        <v>0</v>
      </c>
      <c r="AP267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676" spans="1:42" x14ac:dyDescent="0.25">
      <c r="A2676" t="s">
        <v>3726</v>
      </c>
      <c r="B2676" t="s">
        <v>49</v>
      </c>
      <c r="C2676" s="1">
        <v>55</v>
      </c>
      <c r="D2676" t="s">
        <v>40</v>
      </c>
      <c r="E2676">
        <v>0</v>
      </c>
      <c r="F2676" t="s">
        <v>157</v>
      </c>
      <c r="G2676" s="1">
        <v>95121</v>
      </c>
      <c r="H2676">
        <v>37.304681000000002</v>
      </c>
      <c r="I2676">
        <v>-121.809955</v>
      </c>
      <c r="J2676">
        <v>3</v>
      </c>
      <c r="K2676" s="1">
        <v>1</v>
      </c>
      <c r="L2676" t="s">
        <v>54</v>
      </c>
      <c r="M2676" t="s">
        <v>43</v>
      </c>
      <c r="P2676" t="s">
        <v>40</v>
      </c>
      <c r="Q2676" t="s">
        <v>79</v>
      </c>
      <c r="R2676">
        <v>21</v>
      </c>
      <c r="S2676" t="s">
        <v>43</v>
      </c>
      <c r="T2676" t="s">
        <v>43</v>
      </c>
      <c r="U2676" t="s">
        <v>43</v>
      </c>
      <c r="V2676" t="s">
        <v>43</v>
      </c>
      <c r="W2676" t="s">
        <v>43</v>
      </c>
      <c r="X2676" t="s">
        <v>43</v>
      </c>
      <c r="Y2676" t="s">
        <v>43</v>
      </c>
      <c r="Z2676" t="s">
        <v>40</v>
      </c>
      <c r="AA2676" t="s">
        <v>51</v>
      </c>
      <c r="AB2676" t="s">
        <v>40</v>
      </c>
      <c r="AC2676" t="s">
        <v>56</v>
      </c>
      <c r="AD2676" s="10">
        <v>23.45</v>
      </c>
      <c r="AE2676" s="10">
        <v>23.45</v>
      </c>
      <c r="AF2676" s="10">
        <v>0</v>
      </c>
      <c r="AG2676" s="10">
        <v>0</v>
      </c>
      <c r="AH2676" s="10">
        <v>0</v>
      </c>
      <c r="AI2676" s="10">
        <v>23.45</v>
      </c>
      <c r="AJ2676" t="s">
        <v>57</v>
      </c>
      <c r="AK2676" t="s">
        <v>117</v>
      </c>
      <c r="AL2676" t="s">
        <v>466</v>
      </c>
      <c r="AM267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676" t="str">
        <f t="shared" si="82"/>
        <v>50-59</v>
      </c>
      <c r="AO2676">
        <f t="shared" si="83"/>
        <v>1</v>
      </c>
      <c r="AP2676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677" spans="1:42" x14ac:dyDescent="0.25">
      <c r="A2677" t="s">
        <v>3727</v>
      </c>
      <c r="B2677" t="s">
        <v>39</v>
      </c>
      <c r="C2677" s="1">
        <v>74</v>
      </c>
      <c r="D2677" t="s">
        <v>43</v>
      </c>
      <c r="E2677">
        <v>0</v>
      </c>
      <c r="F2677" t="s">
        <v>541</v>
      </c>
      <c r="G2677" s="1">
        <v>90212</v>
      </c>
      <c r="H2677">
        <v>34.062094999999999</v>
      </c>
      <c r="I2677">
        <v>-118.40150800000001</v>
      </c>
      <c r="J2677">
        <v>0</v>
      </c>
      <c r="K2677" s="1">
        <v>2</v>
      </c>
      <c r="L2677" t="s">
        <v>54</v>
      </c>
      <c r="M2677" t="s">
        <v>40</v>
      </c>
      <c r="N2677" s="10">
        <v>19.09</v>
      </c>
      <c r="O2677" t="s">
        <v>43</v>
      </c>
      <c r="P2677" t="s">
        <v>40</v>
      </c>
      <c r="Q2677" t="s">
        <v>79</v>
      </c>
      <c r="R2677">
        <v>30</v>
      </c>
      <c r="S2677" t="s">
        <v>43</v>
      </c>
      <c r="T2677" t="s">
        <v>43</v>
      </c>
      <c r="U2677" t="s">
        <v>43</v>
      </c>
      <c r="V2677" t="s">
        <v>43</v>
      </c>
      <c r="W2677" t="s">
        <v>43</v>
      </c>
      <c r="X2677" t="s">
        <v>43</v>
      </c>
      <c r="Y2677" t="s">
        <v>43</v>
      </c>
      <c r="Z2677" t="s">
        <v>40</v>
      </c>
      <c r="AA2677" t="s">
        <v>51</v>
      </c>
      <c r="AB2677" t="s">
        <v>43</v>
      </c>
      <c r="AC2677" t="s">
        <v>56</v>
      </c>
      <c r="AD2677" s="10">
        <v>43.95</v>
      </c>
      <c r="AE2677" s="10">
        <v>85.1</v>
      </c>
      <c r="AF2677" s="10">
        <v>0</v>
      </c>
      <c r="AG2677" s="10">
        <v>0</v>
      </c>
      <c r="AH2677" s="10">
        <v>38.18</v>
      </c>
      <c r="AI2677" s="10">
        <v>123.28</v>
      </c>
      <c r="AJ2677" t="s">
        <v>98</v>
      </c>
      <c r="AM267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677" t="str">
        <f t="shared" si="82"/>
        <v>60-80</v>
      </c>
      <c r="AO2677">
        <f t="shared" si="83"/>
        <v>0</v>
      </c>
      <c r="AP2677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2678" spans="1:42" x14ac:dyDescent="0.25">
      <c r="A2678" t="s">
        <v>3728</v>
      </c>
      <c r="B2678" t="s">
        <v>49</v>
      </c>
      <c r="C2678" s="1">
        <v>49</v>
      </c>
      <c r="D2678" t="s">
        <v>40</v>
      </c>
      <c r="E2678">
        <v>0</v>
      </c>
      <c r="F2678" t="s">
        <v>3729</v>
      </c>
      <c r="G2678" s="1">
        <v>93207</v>
      </c>
      <c r="H2678">
        <v>35.865794999999999</v>
      </c>
      <c r="I2678">
        <v>-118.69759000000001</v>
      </c>
      <c r="J2678">
        <v>9</v>
      </c>
      <c r="K2678" s="1">
        <v>7</v>
      </c>
      <c r="L2678" t="s">
        <v>42</v>
      </c>
      <c r="M2678" t="s">
        <v>40</v>
      </c>
      <c r="N2678" s="10">
        <v>35.42</v>
      </c>
      <c r="O2678" t="s">
        <v>43</v>
      </c>
      <c r="P2678" t="s">
        <v>40</v>
      </c>
      <c r="Q2678" t="s">
        <v>55</v>
      </c>
      <c r="R2678">
        <v>3</v>
      </c>
      <c r="S2678" t="s">
        <v>43</v>
      </c>
      <c r="T2678" t="s">
        <v>43</v>
      </c>
      <c r="U2678" t="s">
        <v>43</v>
      </c>
      <c r="V2678" t="s">
        <v>43</v>
      </c>
      <c r="W2678" t="s">
        <v>43</v>
      </c>
      <c r="X2678" t="s">
        <v>43</v>
      </c>
      <c r="Y2678" t="s">
        <v>43</v>
      </c>
      <c r="Z2678" t="s">
        <v>40</v>
      </c>
      <c r="AA2678" t="s">
        <v>51</v>
      </c>
      <c r="AB2678" t="s">
        <v>40</v>
      </c>
      <c r="AC2678" t="s">
        <v>56</v>
      </c>
      <c r="AD2678" s="10">
        <v>69.95</v>
      </c>
      <c r="AE2678" s="10">
        <v>529.5</v>
      </c>
      <c r="AF2678" s="10">
        <v>0</v>
      </c>
      <c r="AG2678" s="10">
        <v>0</v>
      </c>
      <c r="AH2678" s="10">
        <v>247.94</v>
      </c>
      <c r="AI2678" s="10">
        <v>777.44</v>
      </c>
      <c r="AJ2678" t="s">
        <v>57</v>
      </c>
      <c r="AK2678" t="s">
        <v>63</v>
      </c>
      <c r="AL2678" t="s">
        <v>591</v>
      </c>
      <c r="AM267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678" t="str">
        <f t="shared" si="82"/>
        <v>40-49</v>
      </c>
      <c r="AO2678">
        <f t="shared" si="83"/>
        <v>1</v>
      </c>
      <c r="AP267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679" spans="1:42" x14ac:dyDescent="0.25">
      <c r="A2679" t="s">
        <v>3730</v>
      </c>
      <c r="B2679" t="s">
        <v>39</v>
      </c>
      <c r="C2679" s="1">
        <v>52</v>
      </c>
      <c r="D2679" t="s">
        <v>43</v>
      </c>
      <c r="E2679">
        <v>0</v>
      </c>
      <c r="F2679" t="s">
        <v>95</v>
      </c>
      <c r="G2679" s="1">
        <v>94956</v>
      </c>
      <c r="H2679">
        <v>38.060263999999997</v>
      </c>
      <c r="I2679">
        <v>-122.830646</v>
      </c>
      <c r="J2679">
        <v>0</v>
      </c>
      <c r="K2679" s="1">
        <v>14</v>
      </c>
      <c r="L2679" t="s">
        <v>42</v>
      </c>
      <c r="M2679" t="s">
        <v>40</v>
      </c>
      <c r="N2679" s="10">
        <v>27.68</v>
      </c>
      <c r="O2679" t="s">
        <v>43</v>
      </c>
      <c r="P2679" t="s">
        <v>40</v>
      </c>
      <c r="Q2679" t="s">
        <v>79</v>
      </c>
      <c r="R2679">
        <v>26</v>
      </c>
      <c r="S2679" t="s">
        <v>40</v>
      </c>
      <c r="T2679" t="s">
        <v>43</v>
      </c>
      <c r="U2679" t="s">
        <v>43</v>
      </c>
      <c r="V2679" t="s">
        <v>40</v>
      </c>
      <c r="W2679" t="s">
        <v>43</v>
      </c>
      <c r="X2679" t="s">
        <v>43</v>
      </c>
      <c r="Y2679" t="s">
        <v>43</v>
      </c>
      <c r="Z2679" t="s">
        <v>43</v>
      </c>
      <c r="AA2679" t="s">
        <v>45</v>
      </c>
      <c r="AB2679" t="s">
        <v>43</v>
      </c>
      <c r="AC2679" t="s">
        <v>46</v>
      </c>
      <c r="AD2679" s="10">
        <v>-8</v>
      </c>
      <c r="AE2679" s="10">
        <v>795.15</v>
      </c>
      <c r="AF2679" s="10">
        <v>0</v>
      </c>
      <c r="AG2679" s="10">
        <v>100</v>
      </c>
      <c r="AH2679" s="10">
        <v>387.52</v>
      </c>
      <c r="AI2679" s="10">
        <v>1282.67</v>
      </c>
      <c r="AJ2679" t="s">
        <v>47</v>
      </c>
      <c r="AM2679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2679" t="str">
        <f t="shared" si="82"/>
        <v>50-59</v>
      </c>
      <c r="AO2679">
        <f t="shared" si="83"/>
        <v>0</v>
      </c>
      <c r="AP2679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680" spans="1:42" x14ac:dyDescent="0.25">
      <c r="A2680" t="s">
        <v>3731</v>
      </c>
      <c r="B2680" t="s">
        <v>49</v>
      </c>
      <c r="C2680" s="1">
        <v>44</v>
      </c>
      <c r="D2680" t="s">
        <v>40</v>
      </c>
      <c r="E2680">
        <v>0</v>
      </c>
      <c r="F2680" t="s">
        <v>3732</v>
      </c>
      <c r="G2680" s="1">
        <v>95606</v>
      </c>
      <c r="H2680">
        <v>38.809804</v>
      </c>
      <c r="I2680">
        <v>-122.241383</v>
      </c>
      <c r="J2680">
        <v>1</v>
      </c>
      <c r="K2680" s="1">
        <v>1</v>
      </c>
      <c r="L2680" t="s">
        <v>42</v>
      </c>
      <c r="M2680" t="s">
        <v>40</v>
      </c>
      <c r="N2680" s="10">
        <v>32.35</v>
      </c>
      <c r="O2680" t="s">
        <v>43</v>
      </c>
      <c r="P2680" t="s">
        <v>40</v>
      </c>
      <c r="Q2680" t="s">
        <v>55</v>
      </c>
      <c r="R2680">
        <v>18</v>
      </c>
      <c r="S2680" t="s">
        <v>43</v>
      </c>
      <c r="T2680" t="s">
        <v>43</v>
      </c>
      <c r="U2680" t="s">
        <v>43</v>
      </c>
      <c r="V2680" t="s">
        <v>43</v>
      </c>
      <c r="W2680" t="s">
        <v>40</v>
      </c>
      <c r="X2680" t="s">
        <v>40</v>
      </c>
      <c r="Y2680" t="s">
        <v>40</v>
      </c>
      <c r="Z2680" t="s">
        <v>40</v>
      </c>
      <c r="AA2680" t="s">
        <v>51</v>
      </c>
      <c r="AB2680" t="s">
        <v>43</v>
      </c>
      <c r="AC2680" t="s">
        <v>183</v>
      </c>
      <c r="AD2680" s="10">
        <v>89.15</v>
      </c>
      <c r="AE2680" s="10">
        <v>89.15</v>
      </c>
      <c r="AF2680" s="10">
        <v>0</v>
      </c>
      <c r="AG2680" s="10">
        <v>0</v>
      </c>
      <c r="AH2680" s="10">
        <v>32.35</v>
      </c>
      <c r="AI2680" s="10">
        <v>121.5</v>
      </c>
      <c r="AJ2680" t="s">
        <v>57</v>
      </c>
      <c r="AK2680" t="s">
        <v>58</v>
      </c>
      <c r="AL2680" t="s">
        <v>59</v>
      </c>
      <c r="AM2680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680" t="str">
        <f t="shared" si="82"/>
        <v>40-49</v>
      </c>
      <c r="AO2680">
        <f t="shared" si="83"/>
        <v>1</v>
      </c>
      <c r="AP2680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681" spans="1:42" x14ac:dyDescent="0.25">
      <c r="A2681" t="s">
        <v>3733</v>
      </c>
      <c r="B2681" t="s">
        <v>39</v>
      </c>
      <c r="C2681" s="1">
        <v>25</v>
      </c>
      <c r="D2681" t="s">
        <v>40</v>
      </c>
      <c r="E2681">
        <v>2</v>
      </c>
      <c r="F2681" t="s">
        <v>2321</v>
      </c>
      <c r="G2681" s="1">
        <v>92821</v>
      </c>
      <c r="H2681">
        <v>33.930199000000002</v>
      </c>
      <c r="I2681">
        <v>-117.862898</v>
      </c>
      <c r="J2681">
        <v>1</v>
      </c>
      <c r="K2681" s="1">
        <v>1</v>
      </c>
      <c r="L2681" t="s">
        <v>42</v>
      </c>
      <c r="M2681" t="s">
        <v>40</v>
      </c>
      <c r="N2681" s="10">
        <v>37.92</v>
      </c>
      <c r="O2681" t="s">
        <v>43</v>
      </c>
      <c r="P2681" t="s">
        <v>43</v>
      </c>
      <c r="AA2681" t="s">
        <v>51</v>
      </c>
      <c r="AB2681" t="s">
        <v>43</v>
      </c>
      <c r="AC2681" t="s">
        <v>46</v>
      </c>
      <c r="AD2681" s="10">
        <v>20.55</v>
      </c>
      <c r="AE2681" s="10">
        <v>20.55</v>
      </c>
      <c r="AF2681" s="10">
        <v>0</v>
      </c>
      <c r="AG2681" s="10">
        <v>0</v>
      </c>
      <c r="AH2681" s="10">
        <v>37.92</v>
      </c>
      <c r="AI2681" s="10">
        <v>58.47</v>
      </c>
      <c r="AJ2681" t="s">
        <v>57</v>
      </c>
      <c r="AK2681" t="s">
        <v>121</v>
      </c>
      <c r="AL2681" t="s">
        <v>195</v>
      </c>
      <c r="AM268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681" t="str">
        <f t="shared" si="82"/>
        <v>19-29</v>
      </c>
      <c r="AO2681">
        <f t="shared" si="83"/>
        <v>1</v>
      </c>
      <c r="AP2681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682" spans="1:42" x14ac:dyDescent="0.25">
      <c r="A2682" t="s">
        <v>3734</v>
      </c>
      <c r="B2682" t="s">
        <v>49</v>
      </c>
      <c r="C2682" s="1">
        <v>55</v>
      </c>
      <c r="D2682" t="s">
        <v>40</v>
      </c>
      <c r="E2682">
        <v>0</v>
      </c>
      <c r="F2682" t="s">
        <v>940</v>
      </c>
      <c r="G2682" s="1">
        <v>94043</v>
      </c>
      <c r="H2682">
        <v>37.419725</v>
      </c>
      <c r="I2682">
        <v>-122.06294699999999</v>
      </c>
      <c r="J2682">
        <v>6</v>
      </c>
      <c r="K2682" s="1">
        <v>50</v>
      </c>
      <c r="L2682" t="s">
        <v>76</v>
      </c>
      <c r="M2682" t="s">
        <v>40</v>
      </c>
      <c r="N2682" s="10">
        <v>42.21</v>
      </c>
      <c r="O2682" t="s">
        <v>40</v>
      </c>
      <c r="P2682" t="s">
        <v>40</v>
      </c>
      <c r="Q2682" t="s">
        <v>55</v>
      </c>
      <c r="R2682">
        <v>14</v>
      </c>
      <c r="S2682" t="s">
        <v>43</v>
      </c>
      <c r="T2682" t="s">
        <v>40</v>
      </c>
      <c r="U2682" t="s">
        <v>40</v>
      </c>
      <c r="V2682" t="s">
        <v>43</v>
      </c>
      <c r="W2682" t="s">
        <v>40</v>
      </c>
      <c r="X2682" t="s">
        <v>40</v>
      </c>
      <c r="Y2682" t="s">
        <v>40</v>
      </c>
      <c r="Z2682" t="s">
        <v>40</v>
      </c>
      <c r="AA2682" t="s">
        <v>51</v>
      </c>
      <c r="AB2682" t="s">
        <v>40</v>
      </c>
      <c r="AC2682" t="s">
        <v>56</v>
      </c>
      <c r="AD2682" s="10">
        <v>103.85</v>
      </c>
      <c r="AE2682" s="10">
        <v>5017.8999999999996</v>
      </c>
      <c r="AF2682" s="10">
        <v>0</v>
      </c>
      <c r="AG2682" s="10">
        <v>0</v>
      </c>
      <c r="AH2682" s="10">
        <v>2110.5</v>
      </c>
      <c r="AI2682" s="10">
        <v>7128.4</v>
      </c>
      <c r="AJ2682" t="s">
        <v>57</v>
      </c>
      <c r="AK2682" t="s">
        <v>117</v>
      </c>
      <c r="AL2682" t="s">
        <v>466</v>
      </c>
      <c r="AM268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682" t="str">
        <f t="shared" si="82"/>
        <v>50-59</v>
      </c>
      <c r="AO2682">
        <f t="shared" si="83"/>
        <v>1</v>
      </c>
      <c r="AP2682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683" spans="1:42" x14ac:dyDescent="0.25">
      <c r="A2683" t="s">
        <v>3735</v>
      </c>
      <c r="B2683" t="s">
        <v>39</v>
      </c>
      <c r="C2683" s="1">
        <v>47</v>
      </c>
      <c r="D2683" t="s">
        <v>43</v>
      </c>
      <c r="E2683">
        <v>0</v>
      </c>
      <c r="F2683" t="s">
        <v>2426</v>
      </c>
      <c r="G2683" s="1">
        <v>92309</v>
      </c>
      <c r="H2683">
        <v>35.289520000000003</v>
      </c>
      <c r="I2683">
        <v>-116.092214</v>
      </c>
      <c r="J2683">
        <v>0</v>
      </c>
      <c r="K2683" s="1">
        <v>4</v>
      </c>
      <c r="L2683" t="s">
        <v>54</v>
      </c>
      <c r="M2683" t="s">
        <v>43</v>
      </c>
      <c r="P2683" t="s">
        <v>40</v>
      </c>
      <c r="Q2683" t="s">
        <v>79</v>
      </c>
      <c r="R2683">
        <v>4</v>
      </c>
      <c r="S2683" t="s">
        <v>40</v>
      </c>
      <c r="T2683" t="s">
        <v>40</v>
      </c>
      <c r="U2683" t="s">
        <v>43</v>
      </c>
      <c r="V2683" t="s">
        <v>43</v>
      </c>
      <c r="W2683" t="s">
        <v>43</v>
      </c>
      <c r="X2683" t="s">
        <v>43</v>
      </c>
      <c r="Y2683" t="s">
        <v>43</v>
      </c>
      <c r="Z2683" t="s">
        <v>40</v>
      </c>
      <c r="AA2683" t="s">
        <v>51</v>
      </c>
      <c r="AB2683" t="s">
        <v>40</v>
      </c>
      <c r="AC2683" t="s">
        <v>56</v>
      </c>
      <c r="AD2683" s="10">
        <v>33.65</v>
      </c>
      <c r="AE2683" s="10">
        <v>137.85</v>
      </c>
      <c r="AF2683" s="10">
        <v>0</v>
      </c>
      <c r="AG2683" s="10">
        <v>0</v>
      </c>
      <c r="AH2683" s="10">
        <v>0</v>
      </c>
      <c r="AI2683" s="10">
        <v>137.85</v>
      </c>
      <c r="AJ2683" t="s">
        <v>57</v>
      </c>
      <c r="AK2683" t="s">
        <v>121</v>
      </c>
      <c r="AL2683" t="s">
        <v>122</v>
      </c>
      <c r="AM2683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683" t="str">
        <f t="shared" si="82"/>
        <v>40-49</v>
      </c>
      <c r="AO2683">
        <f t="shared" si="83"/>
        <v>1</v>
      </c>
      <c r="AP2683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2684" spans="1:42" x14ac:dyDescent="0.25">
      <c r="A2684" t="s">
        <v>3736</v>
      </c>
      <c r="B2684" t="s">
        <v>39</v>
      </c>
      <c r="C2684" s="1">
        <v>44</v>
      </c>
      <c r="D2684" t="s">
        <v>43</v>
      </c>
      <c r="E2684">
        <v>0</v>
      </c>
      <c r="F2684" t="s">
        <v>3737</v>
      </c>
      <c r="G2684" s="1">
        <v>94938</v>
      </c>
      <c r="H2684">
        <v>38.021771999999999</v>
      </c>
      <c r="I2684">
        <v>-122.691744</v>
      </c>
      <c r="J2684">
        <v>0</v>
      </c>
      <c r="K2684" s="1">
        <v>3</v>
      </c>
      <c r="L2684" t="s">
        <v>54</v>
      </c>
      <c r="M2684" t="s">
        <v>40</v>
      </c>
      <c r="N2684" s="10">
        <v>6.61</v>
      </c>
      <c r="O2684" t="s">
        <v>43</v>
      </c>
      <c r="P2684" t="s">
        <v>43</v>
      </c>
      <c r="AA2684" t="s">
        <v>51</v>
      </c>
      <c r="AB2684" t="s">
        <v>43</v>
      </c>
      <c r="AC2684" t="s">
        <v>46</v>
      </c>
      <c r="AD2684" s="10">
        <v>18.8</v>
      </c>
      <c r="AE2684" s="10">
        <v>56</v>
      </c>
      <c r="AF2684" s="10">
        <v>0</v>
      </c>
      <c r="AG2684" s="10">
        <v>0</v>
      </c>
      <c r="AH2684" s="10">
        <v>19.829999999999998</v>
      </c>
      <c r="AI2684" s="10">
        <v>75.83</v>
      </c>
      <c r="AJ2684" t="s">
        <v>98</v>
      </c>
      <c r="AM268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684" t="str">
        <f t="shared" si="82"/>
        <v>40-49</v>
      </c>
      <c r="AO2684">
        <f t="shared" si="83"/>
        <v>0</v>
      </c>
      <c r="AP2684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685" spans="1:42" x14ac:dyDescent="0.25">
      <c r="A2685" t="s">
        <v>3738</v>
      </c>
      <c r="B2685" t="s">
        <v>39</v>
      </c>
      <c r="C2685" s="1">
        <v>59</v>
      </c>
      <c r="D2685" t="s">
        <v>40</v>
      </c>
      <c r="E2685">
        <v>0</v>
      </c>
      <c r="F2685" t="s">
        <v>3263</v>
      </c>
      <c r="G2685" s="1">
        <v>95935</v>
      </c>
      <c r="H2685">
        <v>39.381174000000001</v>
      </c>
      <c r="I2685">
        <v>-121.21191</v>
      </c>
      <c r="J2685">
        <v>6</v>
      </c>
      <c r="K2685" s="1">
        <v>55</v>
      </c>
      <c r="L2685" t="s">
        <v>76</v>
      </c>
      <c r="M2685" t="s">
        <v>40</v>
      </c>
      <c r="N2685" s="10">
        <v>24.93</v>
      </c>
      <c r="O2685" t="s">
        <v>43</v>
      </c>
      <c r="P2685" t="s">
        <v>40</v>
      </c>
      <c r="Q2685" t="s">
        <v>55</v>
      </c>
      <c r="R2685">
        <v>17</v>
      </c>
      <c r="S2685" t="s">
        <v>40</v>
      </c>
      <c r="T2685" t="s">
        <v>43</v>
      </c>
      <c r="U2685" t="s">
        <v>43</v>
      </c>
      <c r="V2685" t="s">
        <v>43</v>
      </c>
      <c r="W2685" t="s">
        <v>40</v>
      </c>
      <c r="X2685" t="s">
        <v>40</v>
      </c>
      <c r="Y2685" t="s">
        <v>40</v>
      </c>
      <c r="Z2685" t="s">
        <v>40</v>
      </c>
      <c r="AA2685" t="s">
        <v>45</v>
      </c>
      <c r="AB2685" t="s">
        <v>40</v>
      </c>
      <c r="AC2685" t="s">
        <v>56</v>
      </c>
      <c r="AD2685" s="10">
        <v>94.75</v>
      </c>
      <c r="AE2685" s="10">
        <v>5276.1</v>
      </c>
      <c r="AF2685" s="10">
        <v>0</v>
      </c>
      <c r="AG2685" s="10">
        <v>0</v>
      </c>
      <c r="AH2685" s="10">
        <v>1371.15</v>
      </c>
      <c r="AI2685" s="10">
        <v>6647.25</v>
      </c>
      <c r="AJ2685" t="s">
        <v>47</v>
      </c>
      <c r="AM2685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685" t="str">
        <f t="shared" si="82"/>
        <v>50-59</v>
      </c>
      <c r="AO2685">
        <f t="shared" si="83"/>
        <v>0</v>
      </c>
      <c r="AP2685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686" spans="1:42" x14ac:dyDescent="0.25">
      <c r="A2686" t="s">
        <v>3739</v>
      </c>
      <c r="B2686" t="s">
        <v>39</v>
      </c>
      <c r="C2686" s="1">
        <v>21</v>
      </c>
      <c r="D2686" t="s">
        <v>40</v>
      </c>
      <c r="E2686">
        <v>3</v>
      </c>
      <c r="F2686" t="s">
        <v>1644</v>
      </c>
      <c r="G2686" s="1">
        <v>93623</v>
      </c>
      <c r="H2686">
        <v>37.483535000000003</v>
      </c>
      <c r="I2686">
        <v>-119.67941399999999</v>
      </c>
      <c r="J2686">
        <v>4</v>
      </c>
      <c r="K2686" s="1">
        <v>1</v>
      </c>
      <c r="L2686" t="s">
        <v>42</v>
      </c>
      <c r="M2686" t="s">
        <v>40</v>
      </c>
      <c r="N2686" s="10">
        <v>6.86</v>
      </c>
      <c r="O2686" t="s">
        <v>43</v>
      </c>
      <c r="P2686" t="s">
        <v>43</v>
      </c>
      <c r="AA2686" t="s">
        <v>51</v>
      </c>
      <c r="AB2686" t="s">
        <v>43</v>
      </c>
      <c r="AC2686" t="s">
        <v>56</v>
      </c>
      <c r="AD2686" s="10">
        <v>20</v>
      </c>
      <c r="AE2686" s="10">
        <v>20</v>
      </c>
      <c r="AF2686" s="10">
        <v>0</v>
      </c>
      <c r="AG2686" s="10">
        <v>0</v>
      </c>
      <c r="AH2686" s="10">
        <v>6.86</v>
      </c>
      <c r="AI2686" s="10">
        <v>26.86</v>
      </c>
      <c r="AJ2686" t="s">
        <v>98</v>
      </c>
      <c r="AM268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686" t="str">
        <f t="shared" si="82"/>
        <v>19-29</v>
      </c>
      <c r="AO2686">
        <f t="shared" si="83"/>
        <v>0</v>
      </c>
      <c r="AP2686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687" spans="1:42" x14ac:dyDescent="0.25">
      <c r="A2687" t="s">
        <v>3740</v>
      </c>
      <c r="B2687" t="s">
        <v>39</v>
      </c>
      <c r="C2687" s="1">
        <v>35</v>
      </c>
      <c r="D2687" t="s">
        <v>43</v>
      </c>
      <c r="E2687">
        <v>0</v>
      </c>
      <c r="F2687" t="s">
        <v>233</v>
      </c>
      <c r="G2687" s="1">
        <v>91801</v>
      </c>
      <c r="H2687">
        <v>34.090924999999999</v>
      </c>
      <c r="I2687">
        <v>-118.128164</v>
      </c>
      <c r="J2687">
        <v>0</v>
      </c>
      <c r="K2687" s="1">
        <v>20</v>
      </c>
      <c r="L2687" t="s">
        <v>62</v>
      </c>
      <c r="M2687" t="s">
        <v>40</v>
      </c>
      <c r="N2687" s="10">
        <v>4.1500000000000004</v>
      </c>
      <c r="O2687" t="s">
        <v>43</v>
      </c>
      <c r="P2687" t="s">
        <v>40</v>
      </c>
      <c r="Q2687" t="s">
        <v>44</v>
      </c>
      <c r="R2687">
        <v>18</v>
      </c>
      <c r="S2687" t="s">
        <v>43</v>
      </c>
      <c r="T2687" t="s">
        <v>43</v>
      </c>
      <c r="U2687" t="s">
        <v>43</v>
      </c>
      <c r="V2687" t="s">
        <v>43</v>
      </c>
      <c r="W2687" t="s">
        <v>43</v>
      </c>
      <c r="X2687" t="s">
        <v>43</v>
      </c>
      <c r="Y2687" t="s">
        <v>43</v>
      </c>
      <c r="Z2687" t="s">
        <v>40</v>
      </c>
      <c r="AA2687" t="s">
        <v>51</v>
      </c>
      <c r="AB2687" t="s">
        <v>40</v>
      </c>
      <c r="AC2687" t="s">
        <v>56</v>
      </c>
      <c r="AD2687" s="10">
        <v>44.35</v>
      </c>
      <c r="AE2687" s="10">
        <v>927.15</v>
      </c>
      <c r="AF2687" s="10">
        <v>0</v>
      </c>
      <c r="AG2687" s="10">
        <v>0</v>
      </c>
      <c r="AH2687" s="10">
        <v>83</v>
      </c>
      <c r="AI2687" s="10">
        <v>1010.15</v>
      </c>
      <c r="AJ2687" t="s">
        <v>47</v>
      </c>
      <c r="AM2687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2687" t="str">
        <f t="shared" si="82"/>
        <v>30-39</v>
      </c>
      <c r="AO2687">
        <f t="shared" si="83"/>
        <v>0</v>
      </c>
      <c r="AP2687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2688" spans="1:42" x14ac:dyDescent="0.25">
      <c r="A2688" t="s">
        <v>3741</v>
      </c>
      <c r="B2688" t="s">
        <v>39</v>
      </c>
      <c r="C2688" s="1">
        <v>28</v>
      </c>
      <c r="D2688" t="s">
        <v>40</v>
      </c>
      <c r="E2688">
        <v>1</v>
      </c>
      <c r="F2688" t="s">
        <v>798</v>
      </c>
      <c r="G2688" s="1">
        <v>96019</v>
      </c>
      <c r="H2688">
        <v>40.692523000000001</v>
      </c>
      <c r="I2688">
        <v>-122.369876</v>
      </c>
      <c r="J2688">
        <v>10</v>
      </c>
      <c r="K2688" s="1">
        <v>72</v>
      </c>
      <c r="L2688" t="s">
        <v>42</v>
      </c>
      <c r="M2688" t="s">
        <v>40</v>
      </c>
      <c r="N2688" s="10">
        <v>47.02</v>
      </c>
      <c r="O2688" t="s">
        <v>40</v>
      </c>
      <c r="P2688" t="s">
        <v>40</v>
      </c>
      <c r="Q2688" t="s">
        <v>55</v>
      </c>
      <c r="R2688">
        <v>48</v>
      </c>
      <c r="S2688" t="s">
        <v>40</v>
      </c>
      <c r="T2688" t="s">
        <v>40</v>
      </c>
      <c r="U2688" t="s">
        <v>40</v>
      </c>
      <c r="V2688" t="s">
        <v>40</v>
      </c>
      <c r="W2688" t="s">
        <v>40</v>
      </c>
      <c r="X2688" t="s">
        <v>40</v>
      </c>
      <c r="Y2688" t="s">
        <v>40</v>
      </c>
      <c r="Z2688" t="s">
        <v>40</v>
      </c>
      <c r="AA2688" t="s">
        <v>73</v>
      </c>
      <c r="AB2688" t="s">
        <v>40</v>
      </c>
      <c r="AC2688" t="s">
        <v>56</v>
      </c>
      <c r="AD2688" s="10">
        <v>117.6</v>
      </c>
      <c r="AE2688" s="10">
        <v>8308.9</v>
      </c>
      <c r="AF2688" s="10">
        <v>5.44</v>
      </c>
      <c r="AG2688" s="10">
        <v>0</v>
      </c>
      <c r="AH2688" s="10">
        <v>3385.44</v>
      </c>
      <c r="AI2688" s="10">
        <v>11688.9</v>
      </c>
      <c r="AJ2688" t="s">
        <v>47</v>
      </c>
      <c r="AM268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688" t="str">
        <f t="shared" si="82"/>
        <v>19-29</v>
      </c>
      <c r="AO2688">
        <f t="shared" si="83"/>
        <v>0</v>
      </c>
      <c r="AP2688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689" spans="1:42" x14ac:dyDescent="0.25">
      <c r="A2689" t="s">
        <v>3742</v>
      </c>
      <c r="B2689" t="s">
        <v>49</v>
      </c>
      <c r="C2689" s="1">
        <v>63</v>
      </c>
      <c r="D2689" t="s">
        <v>40</v>
      </c>
      <c r="E2689">
        <v>1</v>
      </c>
      <c r="F2689" t="s">
        <v>198</v>
      </c>
      <c r="G2689" s="1">
        <v>92256</v>
      </c>
      <c r="H2689">
        <v>34.097862999999997</v>
      </c>
      <c r="I2689">
        <v>-116.594561</v>
      </c>
      <c r="J2689">
        <v>6</v>
      </c>
      <c r="K2689" s="1">
        <v>70</v>
      </c>
      <c r="L2689" t="s">
        <v>72</v>
      </c>
      <c r="M2689" t="s">
        <v>40</v>
      </c>
      <c r="N2689" s="10">
        <v>10.46</v>
      </c>
      <c r="O2689" t="s">
        <v>40</v>
      </c>
      <c r="P2689" t="s">
        <v>43</v>
      </c>
      <c r="AA2689" t="s">
        <v>73</v>
      </c>
      <c r="AB2689" t="s">
        <v>43</v>
      </c>
      <c r="AC2689" t="s">
        <v>46</v>
      </c>
      <c r="AD2689" s="10">
        <v>25.35</v>
      </c>
      <c r="AE2689" s="10">
        <v>1715.15</v>
      </c>
      <c r="AF2689" s="10">
        <v>0</v>
      </c>
      <c r="AG2689" s="10">
        <v>0</v>
      </c>
      <c r="AH2689" s="10">
        <v>732.2</v>
      </c>
      <c r="AI2689" s="10">
        <v>2447.35</v>
      </c>
      <c r="AJ2689" t="s">
        <v>47</v>
      </c>
      <c r="AM268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689" t="str">
        <f t="shared" si="82"/>
        <v>60-80</v>
      </c>
      <c r="AO2689">
        <f t="shared" si="83"/>
        <v>0</v>
      </c>
      <c r="AP2689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690" spans="1:42" x14ac:dyDescent="0.25">
      <c r="A2690" t="s">
        <v>3743</v>
      </c>
      <c r="B2690" t="s">
        <v>49</v>
      </c>
      <c r="C2690" s="1">
        <v>61</v>
      </c>
      <c r="D2690" t="s">
        <v>43</v>
      </c>
      <c r="E2690">
        <v>0</v>
      </c>
      <c r="F2690" t="s">
        <v>3744</v>
      </c>
      <c r="G2690" s="1">
        <v>92358</v>
      </c>
      <c r="H2690">
        <v>34.238162000000003</v>
      </c>
      <c r="I2690">
        <v>-117.534306</v>
      </c>
      <c r="J2690">
        <v>0</v>
      </c>
      <c r="K2690" s="1">
        <v>7</v>
      </c>
      <c r="L2690" t="s">
        <v>42</v>
      </c>
      <c r="M2690" t="s">
        <v>40</v>
      </c>
      <c r="N2690" s="10">
        <v>47.03</v>
      </c>
      <c r="O2690" t="s">
        <v>40</v>
      </c>
      <c r="P2690" t="s">
        <v>40</v>
      </c>
      <c r="Q2690" t="s">
        <v>55</v>
      </c>
      <c r="R2690">
        <v>2</v>
      </c>
      <c r="S2690" t="s">
        <v>43</v>
      </c>
      <c r="T2690" t="s">
        <v>40</v>
      </c>
      <c r="U2690" t="s">
        <v>43</v>
      </c>
      <c r="V2690" t="s">
        <v>43</v>
      </c>
      <c r="W2690" t="s">
        <v>40</v>
      </c>
      <c r="X2690" t="s">
        <v>40</v>
      </c>
      <c r="Y2690" t="s">
        <v>40</v>
      </c>
      <c r="Z2690" t="s">
        <v>43</v>
      </c>
      <c r="AA2690" t="s">
        <v>51</v>
      </c>
      <c r="AB2690" t="s">
        <v>40</v>
      </c>
      <c r="AC2690" t="s">
        <v>56</v>
      </c>
      <c r="AD2690" s="10">
        <v>99.8</v>
      </c>
      <c r="AE2690" s="10">
        <v>673.25</v>
      </c>
      <c r="AF2690" s="10">
        <v>0</v>
      </c>
      <c r="AG2690" s="10">
        <v>10</v>
      </c>
      <c r="AH2690" s="10">
        <v>329.21</v>
      </c>
      <c r="AI2690" s="10">
        <v>1012.46</v>
      </c>
      <c r="AJ2690" t="s">
        <v>57</v>
      </c>
      <c r="AK2690" t="s">
        <v>58</v>
      </c>
      <c r="AL2690" t="s">
        <v>59</v>
      </c>
      <c r="AM2690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690" t="str">
        <f t="shared" ref="AN2690:AN2753" si="84">IF(C2690&lt;=29,"19-29",IF(C2690&lt;=39,"30-39",IF(C2690&lt;=49,"40-49",IF(C2690&lt;=59,"50-59","60-80"))))</f>
        <v>60-80</v>
      </c>
      <c r="AO2690">
        <f t="shared" ref="AO2690:AO2753" si="85">IF(AJ2690="Churned",1,0)</f>
        <v>1</v>
      </c>
      <c r="AP2690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691" spans="1:42" x14ac:dyDescent="0.25">
      <c r="A2691" t="s">
        <v>3745</v>
      </c>
      <c r="B2691" t="s">
        <v>39</v>
      </c>
      <c r="C2691" s="1">
        <v>51</v>
      </c>
      <c r="D2691" t="s">
        <v>40</v>
      </c>
      <c r="E2691">
        <v>1</v>
      </c>
      <c r="F2691" t="s">
        <v>177</v>
      </c>
      <c r="G2691" s="1">
        <v>92240</v>
      </c>
      <c r="H2691">
        <v>33.948557999999998</v>
      </c>
      <c r="I2691">
        <v>-116.516976</v>
      </c>
      <c r="J2691">
        <v>1</v>
      </c>
      <c r="K2691" s="1">
        <v>27</v>
      </c>
      <c r="L2691" t="s">
        <v>42</v>
      </c>
      <c r="M2691" t="s">
        <v>40</v>
      </c>
      <c r="N2691" s="10">
        <v>35.520000000000003</v>
      </c>
      <c r="O2691" t="s">
        <v>40</v>
      </c>
      <c r="P2691" t="s">
        <v>43</v>
      </c>
      <c r="AA2691" t="s">
        <v>73</v>
      </c>
      <c r="AB2691" t="s">
        <v>43</v>
      </c>
      <c r="AC2691" t="s">
        <v>56</v>
      </c>
      <c r="AD2691" s="10">
        <v>24.5</v>
      </c>
      <c r="AE2691" s="10">
        <v>761.95</v>
      </c>
      <c r="AF2691" s="10">
        <v>0</v>
      </c>
      <c r="AG2691" s="10">
        <v>0</v>
      </c>
      <c r="AH2691" s="10">
        <v>959.04</v>
      </c>
      <c r="AI2691" s="10">
        <v>1720.99</v>
      </c>
      <c r="AJ2691" t="s">
        <v>47</v>
      </c>
      <c r="AM2691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691" t="str">
        <f t="shared" si="84"/>
        <v>50-59</v>
      </c>
      <c r="AO2691">
        <f t="shared" si="85"/>
        <v>0</v>
      </c>
      <c r="AP2691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692" spans="1:42" x14ac:dyDescent="0.25">
      <c r="A2692" t="s">
        <v>3746</v>
      </c>
      <c r="B2692" t="s">
        <v>49</v>
      </c>
      <c r="C2692" s="1">
        <v>39</v>
      </c>
      <c r="D2692" t="s">
        <v>40</v>
      </c>
      <c r="E2692">
        <v>0</v>
      </c>
      <c r="F2692" t="s">
        <v>629</v>
      </c>
      <c r="G2692" s="1">
        <v>96104</v>
      </c>
      <c r="H2692">
        <v>41.505915999999999</v>
      </c>
      <c r="I2692">
        <v>-120.152505</v>
      </c>
      <c r="J2692">
        <v>10</v>
      </c>
      <c r="K2692" s="1">
        <v>67</v>
      </c>
      <c r="L2692" t="s">
        <v>42</v>
      </c>
      <c r="M2692" t="s">
        <v>43</v>
      </c>
      <c r="P2692" t="s">
        <v>40</v>
      </c>
      <c r="Q2692" t="s">
        <v>79</v>
      </c>
      <c r="R2692">
        <v>6</v>
      </c>
      <c r="S2692" t="s">
        <v>40</v>
      </c>
      <c r="T2692" t="s">
        <v>40</v>
      </c>
      <c r="U2692" t="s">
        <v>43</v>
      </c>
      <c r="V2692" t="s">
        <v>40</v>
      </c>
      <c r="W2692" t="s">
        <v>43</v>
      </c>
      <c r="X2692" t="s">
        <v>40</v>
      </c>
      <c r="Y2692" t="s">
        <v>40</v>
      </c>
      <c r="Z2692" t="s">
        <v>40</v>
      </c>
      <c r="AA2692" t="s">
        <v>73</v>
      </c>
      <c r="AB2692" t="s">
        <v>40</v>
      </c>
      <c r="AC2692" t="s">
        <v>56</v>
      </c>
      <c r="AD2692" s="10">
        <v>50.95</v>
      </c>
      <c r="AE2692" s="10">
        <v>3521.7</v>
      </c>
      <c r="AF2692" s="10">
        <v>0</v>
      </c>
      <c r="AG2692" s="10">
        <v>0</v>
      </c>
      <c r="AH2692" s="10">
        <v>0</v>
      </c>
      <c r="AI2692" s="10">
        <v>3521.7</v>
      </c>
      <c r="AJ2692" t="s">
        <v>47</v>
      </c>
      <c r="AM269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692" t="str">
        <f t="shared" si="84"/>
        <v>30-39</v>
      </c>
      <c r="AO2692">
        <f t="shared" si="85"/>
        <v>0</v>
      </c>
      <c r="AP2692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2693" spans="1:42" x14ac:dyDescent="0.25">
      <c r="A2693" t="s">
        <v>3747</v>
      </c>
      <c r="B2693" t="s">
        <v>39</v>
      </c>
      <c r="C2693" s="1">
        <v>58</v>
      </c>
      <c r="D2693" t="s">
        <v>43</v>
      </c>
      <c r="E2693">
        <v>0</v>
      </c>
      <c r="F2693" t="s">
        <v>1243</v>
      </c>
      <c r="G2693" s="1">
        <v>94545</v>
      </c>
      <c r="H2693">
        <v>37.629840000000002</v>
      </c>
      <c r="I2693">
        <v>-122.12084299999999</v>
      </c>
      <c r="J2693">
        <v>0</v>
      </c>
      <c r="K2693" s="1">
        <v>31</v>
      </c>
      <c r="L2693" t="s">
        <v>42</v>
      </c>
      <c r="M2693" t="s">
        <v>40</v>
      </c>
      <c r="N2693" s="10">
        <v>16.63</v>
      </c>
      <c r="O2693" t="s">
        <v>40</v>
      </c>
      <c r="P2693" t="s">
        <v>40</v>
      </c>
      <c r="Q2693" t="s">
        <v>55</v>
      </c>
      <c r="R2693">
        <v>12</v>
      </c>
      <c r="S2693" t="s">
        <v>43</v>
      </c>
      <c r="T2693" t="s">
        <v>43</v>
      </c>
      <c r="U2693" t="s">
        <v>43</v>
      </c>
      <c r="V2693" t="s">
        <v>40</v>
      </c>
      <c r="W2693" t="s">
        <v>43</v>
      </c>
      <c r="X2693" t="s">
        <v>43</v>
      </c>
      <c r="Y2693" t="s">
        <v>43</v>
      </c>
      <c r="Z2693" t="s">
        <v>40</v>
      </c>
      <c r="AA2693" t="s">
        <v>51</v>
      </c>
      <c r="AB2693" t="s">
        <v>40</v>
      </c>
      <c r="AC2693" t="s">
        <v>46</v>
      </c>
      <c r="AD2693" s="10">
        <v>79.849999999999994</v>
      </c>
      <c r="AE2693" s="10">
        <v>2404.15</v>
      </c>
      <c r="AF2693" s="10">
        <v>0</v>
      </c>
      <c r="AG2693" s="10">
        <v>0</v>
      </c>
      <c r="AH2693" s="10">
        <v>515.53</v>
      </c>
      <c r="AI2693" s="10">
        <v>2919.68</v>
      </c>
      <c r="AJ2693" t="s">
        <v>57</v>
      </c>
      <c r="AK2693" t="s">
        <v>63</v>
      </c>
      <c r="AL2693" t="s">
        <v>559</v>
      </c>
      <c r="AM2693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693" t="str">
        <f t="shared" si="84"/>
        <v>50-59</v>
      </c>
      <c r="AO2693">
        <f t="shared" si="85"/>
        <v>1</v>
      </c>
      <c r="AP269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694" spans="1:42" x14ac:dyDescent="0.25">
      <c r="A2694" t="s">
        <v>3748</v>
      </c>
      <c r="B2694" t="s">
        <v>39</v>
      </c>
      <c r="C2694" s="1">
        <v>26</v>
      </c>
      <c r="D2694" t="s">
        <v>43</v>
      </c>
      <c r="E2694">
        <v>0</v>
      </c>
      <c r="F2694" t="s">
        <v>3749</v>
      </c>
      <c r="G2694" s="1">
        <v>93204</v>
      </c>
      <c r="H2694">
        <v>35.916943000000003</v>
      </c>
      <c r="I2694">
        <v>-120.129921</v>
      </c>
      <c r="J2694">
        <v>0</v>
      </c>
      <c r="K2694" s="1">
        <v>3</v>
      </c>
      <c r="L2694" t="s">
        <v>54</v>
      </c>
      <c r="M2694" t="s">
        <v>43</v>
      </c>
      <c r="P2694" t="s">
        <v>40</v>
      </c>
      <c r="Q2694" t="s">
        <v>44</v>
      </c>
      <c r="R2694">
        <v>52</v>
      </c>
      <c r="S2694" t="s">
        <v>40</v>
      </c>
      <c r="T2694" t="s">
        <v>43</v>
      </c>
      <c r="U2694" t="s">
        <v>43</v>
      </c>
      <c r="V2694" t="s">
        <v>40</v>
      </c>
      <c r="W2694" t="s">
        <v>43</v>
      </c>
      <c r="X2694" t="s">
        <v>43</v>
      </c>
      <c r="Y2694" t="s">
        <v>43</v>
      </c>
      <c r="Z2694" t="s">
        <v>40</v>
      </c>
      <c r="AA2694" t="s">
        <v>51</v>
      </c>
      <c r="AB2694" t="s">
        <v>43</v>
      </c>
      <c r="AC2694" t="s">
        <v>183</v>
      </c>
      <c r="AD2694" s="10">
        <v>34.25</v>
      </c>
      <c r="AE2694" s="10">
        <v>139.35</v>
      </c>
      <c r="AF2694" s="10">
        <v>0</v>
      </c>
      <c r="AG2694" s="10">
        <v>0</v>
      </c>
      <c r="AH2694" s="10">
        <v>0</v>
      </c>
      <c r="AI2694" s="10">
        <v>139.35</v>
      </c>
      <c r="AJ2694" t="s">
        <v>57</v>
      </c>
      <c r="AK2694" t="s">
        <v>58</v>
      </c>
      <c r="AL2694" t="s">
        <v>203</v>
      </c>
      <c r="AM269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694" t="str">
        <f t="shared" si="84"/>
        <v>19-29</v>
      </c>
      <c r="AO2694">
        <f t="shared" si="85"/>
        <v>1</v>
      </c>
      <c r="AP2694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2695" spans="1:42" x14ac:dyDescent="0.25">
      <c r="A2695" t="s">
        <v>3750</v>
      </c>
      <c r="B2695" t="s">
        <v>49</v>
      </c>
      <c r="C2695" s="1">
        <v>61</v>
      </c>
      <c r="D2695" t="s">
        <v>43</v>
      </c>
      <c r="E2695">
        <v>0</v>
      </c>
      <c r="F2695" t="s">
        <v>626</v>
      </c>
      <c r="G2695" s="1">
        <v>91406</v>
      </c>
      <c r="H2695">
        <v>34.195684999999997</v>
      </c>
      <c r="I2695">
        <v>-118.490752</v>
      </c>
      <c r="J2695">
        <v>0</v>
      </c>
      <c r="K2695" s="1">
        <v>12</v>
      </c>
      <c r="L2695" t="s">
        <v>62</v>
      </c>
      <c r="M2695" t="s">
        <v>40</v>
      </c>
      <c r="N2695" s="10">
        <v>25.57</v>
      </c>
      <c r="O2695" t="s">
        <v>40</v>
      </c>
      <c r="P2695" t="s">
        <v>43</v>
      </c>
      <c r="AA2695" t="s">
        <v>45</v>
      </c>
      <c r="AB2695" t="s">
        <v>43</v>
      </c>
      <c r="AC2695" t="s">
        <v>46</v>
      </c>
      <c r="AD2695" s="10">
        <v>24.95</v>
      </c>
      <c r="AE2695" s="10">
        <v>280.39999999999998</v>
      </c>
      <c r="AF2695" s="10">
        <v>0</v>
      </c>
      <c r="AG2695" s="10">
        <v>0</v>
      </c>
      <c r="AH2695" s="10">
        <v>306.83999999999997</v>
      </c>
      <c r="AI2695" s="10">
        <v>587.24</v>
      </c>
      <c r="AJ2695" t="s">
        <v>47</v>
      </c>
      <c r="AM269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695" t="str">
        <f t="shared" si="84"/>
        <v>60-80</v>
      </c>
      <c r="AO2695">
        <f t="shared" si="85"/>
        <v>0</v>
      </c>
      <c r="AP2695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696" spans="1:42" x14ac:dyDescent="0.25">
      <c r="A2696" t="s">
        <v>3751</v>
      </c>
      <c r="B2696" t="s">
        <v>39</v>
      </c>
      <c r="C2696" s="1">
        <v>27</v>
      </c>
      <c r="D2696" t="s">
        <v>43</v>
      </c>
      <c r="E2696">
        <v>0</v>
      </c>
      <c r="F2696" t="s">
        <v>942</v>
      </c>
      <c r="G2696" s="1">
        <v>92833</v>
      </c>
      <c r="H2696">
        <v>33.877639000000002</v>
      </c>
      <c r="I2696">
        <v>-117.961212</v>
      </c>
      <c r="J2696">
        <v>0</v>
      </c>
      <c r="K2696" s="1">
        <v>17</v>
      </c>
      <c r="L2696" t="s">
        <v>62</v>
      </c>
      <c r="M2696" t="s">
        <v>40</v>
      </c>
      <c r="N2696" s="10">
        <v>22.26</v>
      </c>
      <c r="O2696" t="s">
        <v>43</v>
      </c>
      <c r="P2696" t="s">
        <v>43</v>
      </c>
      <c r="AA2696" t="s">
        <v>51</v>
      </c>
      <c r="AB2696" t="s">
        <v>43</v>
      </c>
      <c r="AC2696" t="s">
        <v>46</v>
      </c>
      <c r="AD2696" s="10">
        <v>19.7</v>
      </c>
      <c r="AE2696" s="10">
        <v>340.35</v>
      </c>
      <c r="AF2696" s="10">
        <v>0</v>
      </c>
      <c r="AG2696" s="10">
        <v>0</v>
      </c>
      <c r="AH2696" s="10">
        <v>378.42</v>
      </c>
      <c r="AI2696" s="10">
        <v>718.77</v>
      </c>
      <c r="AJ2696" t="s">
        <v>47</v>
      </c>
      <c r="AM2696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2696" t="str">
        <f t="shared" si="84"/>
        <v>19-29</v>
      </c>
      <c r="AO2696">
        <f t="shared" si="85"/>
        <v>0</v>
      </c>
      <c r="AP2696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697" spans="1:42" x14ac:dyDescent="0.25">
      <c r="A2697" t="s">
        <v>3752</v>
      </c>
      <c r="B2697" t="s">
        <v>39</v>
      </c>
      <c r="C2697" s="1">
        <v>38</v>
      </c>
      <c r="D2697" t="s">
        <v>40</v>
      </c>
      <c r="E2697">
        <v>1</v>
      </c>
      <c r="F2697" t="s">
        <v>3753</v>
      </c>
      <c r="G2697" s="1">
        <v>95232</v>
      </c>
      <c r="H2697">
        <v>38.358463999999998</v>
      </c>
      <c r="I2697">
        <v>-120.57930399999999</v>
      </c>
      <c r="J2697">
        <v>3</v>
      </c>
      <c r="K2697" s="1">
        <v>72</v>
      </c>
      <c r="L2697" t="s">
        <v>42</v>
      </c>
      <c r="M2697" t="s">
        <v>40</v>
      </c>
      <c r="N2697" s="10">
        <v>32.229999999999997</v>
      </c>
      <c r="O2697" t="s">
        <v>43</v>
      </c>
      <c r="P2697" t="s">
        <v>40</v>
      </c>
      <c r="Q2697" t="s">
        <v>55</v>
      </c>
      <c r="R2697">
        <v>19</v>
      </c>
      <c r="S2697" t="s">
        <v>40</v>
      </c>
      <c r="T2697" t="s">
        <v>40</v>
      </c>
      <c r="U2697" t="s">
        <v>40</v>
      </c>
      <c r="V2697" t="s">
        <v>40</v>
      </c>
      <c r="W2697" t="s">
        <v>40</v>
      </c>
      <c r="X2697" t="s">
        <v>40</v>
      </c>
      <c r="Y2697" t="s">
        <v>40</v>
      </c>
      <c r="Z2697" t="s">
        <v>40</v>
      </c>
      <c r="AA2697" t="s">
        <v>73</v>
      </c>
      <c r="AB2697" t="s">
        <v>40</v>
      </c>
      <c r="AC2697" t="s">
        <v>46</v>
      </c>
      <c r="AD2697" s="10">
        <v>109.5</v>
      </c>
      <c r="AE2697" s="10">
        <v>7854.9</v>
      </c>
      <c r="AF2697" s="10">
        <v>0</v>
      </c>
      <c r="AG2697" s="10">
        <v>0</v>
      </c>
      <c r="AH2697" s="10">
        <v>2320.56</v>
      </c>
      <c r="AI2697" s="10">
        <v>10175.459999999999</v>
      </c>
      <c r="AJ2697" t="s">
        <v>47</v>
      </c>
      <c r="AM269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697" t="str">
        <f t="shared" si="84"/>
        <v>30-39</v>
      </c>
      <c r="AO2697">
        <f t="shared" si="85"/>
        <v>0</v>
      </c>
      <c r="AP2697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698" spans="1:42" x14ac:dyDescent="0.25">
      <c r="A2698" t="s">
        <v>3754</v>
      </c>
      <c r="B2698" t="s">
        <v>49</v>
      </c>
      <c r="C2698" s="1">
        <v>23</v>
      </c>
      <c r="D2698" t="s">
        <v>43</v>
      </c>
      <c r="E2698">
        <v>0</v>
      </c>
      <c r="F2698" t="s">
        <v>441</v>
      </c>
      <c r="G2698" s="1">
        <v>90814</v>
      </c>
      <c r="H2698">
        <v>33.771611999999998</v>
      </c>
      <c r="I2698">
        <v>-118.143866</v>
      </c>
      <c r="J2698">
        <v>0</v>
      </c>
      <c r="K2698" s="1">
        <v>7</v>
      </c>
      <c r="L2698" t="s">
        <v>54</v>
      </c>
      <c r="M2698" t="s">
        <v>40</v>
      </c>
      <c r="N2698" s="10">
        <v>18.829999999999998</v>
      </c>
      <c r="O2698" t="s">
        <v>40</v>
      </c>
      <c r="P2698" t="s">
        <v>40</v>
      </c>
      <c r="Q2698" t="s">
        <v>55</v>
      </c>
      <c r="R2698">
        <v>26</v>
      </c>
      <c r="S2698" t="s">
        <v>43</v>
      </c>
      <c r="T2698" t="s">
        <v>43</v>
      </c>
      <c r="U2698" t="s">
        <v>43</v>
      </c>
      <c r="V2698" t="s">
        <v>43</v>
      </c>
      <c r="W2698" t="s">
        <v>43</v>
      </c>
      <c r="X2698" t="s">
        <v>40</v>
      </c>
      <c r="Y2698" t="s">
        <v>40</v>
      </c>
      <c r="Z2698" t="s">
        <v>40</v>
      </c>
      <c r="AA2698" t="s">
        <v>51</v>
      </c>
      <c r="AB2698" t="s">
        <v>40</v>
      </c>
      <c r="AC2698" t="s">
        <v>46</v>
      </c>
      <c r="AD2698" s="10">
        <v>85.2</v>
      </c>
      <c r="AE2698" s="10">
        <v>602.54999999999995</v>
      </c>
      <c r="AF2698" s="10">
        <v>0</v>
      </c>
      <c r="AG2698" s="10">
        <v>0</v>
      </c>
      <c r="AH2698" s="10">
        <v>131.81</v>
      </c>
      <c r="AI2698" s="10">
        <v>734.36</v>
      </c>
      <c r="AJ2698" t="s">
        <v>57</v>
      </c>
      <c r="AK2698" t="s">
        <v>121</v>
      </c>
      <c r="AL2698" t="s">
        <v>195</v>
      </c>
      <c r="AM269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698" t="str">
        <f t="shared" si="84"/>
        <v>19-29</v>
      </c>
      <c r="AO2698">
        <f t="shared" si="85"/>
        <v>1</v>
      </c>
      <c r="AP269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699" spans="1:42" x14ac:dyDescent="0.25">
      <c r="A2699" t="s">
        <v>3755</v>
      </c>
      <c r="B2699" t="s">
        <v>49</v>
      </c>
      <c r="C2699" s="1">
        <v>69</v>
      </c>
      <c r="D2699" t="s">
        <v>40</v>
      </c>
      <c r="E2699">
        <v>0</v>
      </c>
      <c r="F2699" t="s">
        <v>211</v>
      </c>
      <c r="G2699" s="1">
        <v>93720</v>
      </c>
      <c r="H2699">
        <v>36.878709000000001</v>
      </c>
      <c r="I2699">
        <v>-119.7645</v>
      </c>
      <c r="J2699">
        <v>0</v>
      </c>
      <c r="K2699" s="1">
        <v>71</v>
      </c>
      <c r="L2699" t="s">
        <v>72</v>
      </c>
      <c r="M2699" t="s">
        <v>40</v>
      </c>
      <c r="N2699" s="10">
        <v>22.19</v>
      </c>
      <c r="O2699" t="s">
        <v>40</v>
      </c>
      <c r="P2699" t="s">
        <v>43</v>
      </c>
      <c r="AA2699" t="s">
        <v>73</v>
      </c>
      <c r="AB2699" t="s">
        <v>43</v>
      </c>
      <c r="AC2699" t="s">
        <v>56</v>
      </c>
      <c r="AD2699" s="10">
        <v>24.85</v>
      </c>
      <c r="AE2699" s="10">
        <v>1901</v>
      </c>
      <c r="AF2699" s="10">
        <v>0</v>
      </c>
      <c r="AG2699" s="10">
        <v>0</v>
      </c>
      <c r="AH2699" s="10">
        <v>1575.49</v>
      </c>
      <c r="AI2699" s="10">
        <v>3476.49</v>
      </c>
      <c r="AJ2699" t="s">
        <v>47</v>
      </c>
      <c r="AM269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699" t="str">
        <f t="shared" si="84"/>
        <v>60-80</v>
      </c>
      <c r="AO2699">
        <f t="shared" si="85"/>
        <v>0</v>
      </c>
      <c r="AP2699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700" spans="1:42" x14ac:dyDescent="0.25">
      <c r="A2700" t="s">
        <v>3756</v>
      </c>
      <c r="B2700" t="s">
        <v>49</v>
      </c>
      <c r="C2700" s="1">
        <v>28</v>
      </c>
      <c r="D2700" t="s">
        <v>40</v>
      </c>
      <c r="E2700">
        <v>0</v>
      </c>
      <c r="F2700" t="s">
        <v>1448</v>
      </c>
      <c r="G2700" s="1">
        <v>95568</v>
      </c>
      <c r="H2700">
        <v>41.444606</v>
      </c>
      <c r="I2700">
        <v>-123.471895</v>
      </c>
      <c r="J2700">
        <v>0</v>
      </c>
      <c r="K2700" s="1">
        <v>66</v>
      </c>
      <c r="L2700" t="s">
        <v>72</v>
      </c>
      <c r="M2700" t="s">
        <v>40</v>
      </c>
      <c r="N2700" s="10">
        <v>7.28</v>
      </c>
      <c r="O2700" t="s">
        <v>40</v>
      </c>
      <c r="P2700" t="s">
        <v>40</v>
      </c>
      <c r="Q2700" t="s">
        <v>55</v>
      </c>
      <c r="R2700">
        <v>51</v>
      </c>
      <c r="S2700" t="s">
        <v>43</v>
      </c>
      <c r="T2700" t="s">
        <v>40</v>
      </c>
      <c r="U2700" t="s">
        <v>40</v>
      </c>
      <c r="V2700" t="s">
        <v>43</v>
      </c>
      <c r="W2700" t="s">
        <v>40</v>
      </c>
      <c r="X2700" t="s">
        <v>40</v>
      </c>
      <c r="Y2700" t="s">
        <v>40</v>
      </c>
      <c r="Z2700" t="s">
        <v>40</v>
      </c>
      <c r="AA2700" t="s">
        <v>51</v>
      </c>
      <c r="AB2700" t="s">
        <v>40</v>
      </c>
      <c r="AC2700" t="s">
        <v>46</v>
      </c>
      <c r="AD2700" s="10">
        <v>105</v>
      </c>
      <c r="AE2700" s="10">
        <v>7133.25</v>
      </c>
      <c r="AF2700" s="10">
        <v>0</v>
      </c>
      <c r="AG2700" s="10">
        <v>0</v>
      </c>
      <c r="AH2700" s="10">
        <v>480.48</v>
      </c>
      <c r="AI2700" s="10">
        <v>7613.73</v>
      </c>
      <c r="AJ2700" t="s">
        <v>57</v>
      </c>
      <c r="AK2700" t="s">
        <v>58</v>
      </c>
      <c r="AL2700" t="s">
        <v>59</v>
      </c>
      <c r="AM270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700" t="str">
        <f t="shared" si="84"/>
        <v>19-29</v>
      </c>
      <c r="AO2700">
        <f t="shared" si="85"/>
        <v>1</v>
      </c>
      <c r="AP2700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701" spans="1:42" x14ac:dyDescent="0.25">
      <c r="A2701" t="s">
        <v>3757</v>
      </c>
      <c r="B2701" t="s">
        <v>39</v>
      </c>
      <c r="C2701" s="1">
        <v>33</v>
      </c>
      <c r="D2701" t="s">
        <v>40</v>
      </c>
      <c r="E2701">
        <v>0</v>
      </c>
      <c r="F2701" t="s">
        <v>2921</v>
      </c>
      <c r="G2701" s="1">
        <v>93442</v>
      </c>
      <c r="H2701">
        <v>35.369553000000003</v>
      </c>
      <c r="I2701">
        <v>-120.763864</v>
      </c>
      <c r="J2701">
        <v>9</v>
      </c>
      <c r="K2701" s="1">
        <v>1</v>
      </c>
      <c r="L2701" t="s">
        <v>42</v>
      </c>
      <c r="M2701" t="s">
        <v>43</v>
      </c>
      <c r="P2701" t="s">
        <v>40</v>
      </c>
      <c r="Q2701" t="s">
        <v>79</v>
      </c>
      <c r="R2701">
        <v>14</v>
      </c>
      <c r="S2701" t="s">
        <v>43</v>
      </c>
      <c r="T2701" t="s">
        <v>43</v>
      </c>
      <c r="U2701" t="s">
        <v>43</v>
      </c>
      <c r="V2701" t="s">
        <v>43</v>
      </c>
      <c r="W2701" t="s">
        <v>43</v>
      </c>
      <c r="X2701" t="s">
        <v>40</v>
      </c>
      <c r="Y2701" t="s">
        <v>40</v>
      </c>
      <c r="Z2701" t="s">
        <v>40</v>
      </c>
      <c r="AA2701" t="s">
        <v>51</v>
      </c>
      <c r="AB2701" t="s">
        <v>43</v>
      </c>
      <c r="AC2701" t="s">
        <v>56</v>
      </c>
      <c r="AD2701" s="10">
        <v>35</v>
      </c>
      <c r="AE2701" s="10">
        <v>35</v>
      </c>
      <c r="AF2701" s="10">
        <v>0</v>
      </c>
      <c r="AG2701" s="10">
        <v>0</v>
      </c>
      <c r="AH2701" s="10">
        <v>0</v>
      </c>
      <c r="AI2701" s="10">
        <v>35</v>
      </c>
      <c r="AJ2701" t="s">
        <v>98</v>
      </c>
      <c r="AM270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701" t="str">
        <f t="shared" si="84"/>
        <v>30-39</v>
      </c>
      <c r="AO2701">
        <f t="shared" si="85"/>
        <v>0</v>
      </c>
      <c r="AP2701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2702" spans="1:42" x14ac:dyDescent="0.25">
      <c r="A2702" t="s">
        <v>3758</v>
      </c>
      <c r="B2702" t="s">
        <v>39</v>
      </c>
      <c r="C2702" s="1">
        <v>69</v>
      </c>
      <c r="D2702" t="s">
        <v>40</v>
      </c>
      <c r="E2702">
        <v>0</v>
      </c>
      <c r="F2702" t="s">
        <v>135</v>
      </c>
      <c r="G2702" s="1">
        <v>90033</v>
      </c>
      <c r="H2702">
        <v>34.050198000000002</v>
      </c>
      <c r="I2702">
        <v>-118.21094600000001</v>
      </c>
      <c r="J2702">
        <v>3</v>
      </c>
      <c r="K2702" s="1">
        <v>71</v>
      </c>
      <c r="L2702" t="s">
        <v>42</v>
      </c>
      <c r="M2702" t="s">
        <v>40</v>
      </c>
      <c r="N2702" s="10">
        <v>47.02</v>
      </c>
      <c r="O2702" t="s">
        <v>40</v>
      </c>
      <c r="P2702" t="s">
        <v>40</v>
      </c>
      <c r="Q2702" t="s">
        <v>55</v>
      </c>
      <c r="R2702">
        <v>12</v>
      </c>
      <c r="S2702" t="s">
        <v>40</v>
      </c>
      <c r="T2702" t="s">
        <v>40</v>
      </c>
      <c r="U2702" t="s">
        <v>40</v>
      </c>
      <c r="V2702" t="s">
        <v>40</v>
      </c>
      <c r="W2702" t="s">
        <v>43</v>
      </c>
      <c r="X2702" t="s">
        <v>43</v>
      </c>
      <c r="Y2702" t="s">
        <v>43</v>
      </c>
      <c r="Z2702" t="s">
        <v>40</v>
      </c>
      <c r="AA2702" t="s">
        <v>73</v>
      </c>
      <c r="AB2702" t="s">
        <v>40</v>
      </c>
      <c r="AC2702" t="s">
        <v>46</v>
      </c>
      <c r="AD2702" s="10">
        <v>96.35</v>
      </c>
      <c r="AE2702" s="10">
        <v>6766.95</v>
      </c>
      <c r="AF2702" s="10">
        <v>0</v>
      </c>
      <c r="AG2702" s="10">
        <v>0</v>
      </c>
      <c r="AH2702" s="10">
        <v>3338.42</v>
      </c>
      <c r="AI2702" s="10">
        <v>10105.370000000001</v>
      </c>
      <c r="AJ2702" t="s">
        <v>47</v>
      </c>
      <c r="AM270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702" t="str">
        <f t="shared" si="84"/>
        <v>60-80</v>
      </c>
      <c r="AO2702">
        <f t="shared" si="85"/>
        <v>0</v>
      </c>
      <c r="AP2702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703" spans="1:42" x14ac:dyDescent="0.25">
      <c r="A2703" t="s">
        <v>3759</v>
      </c>
      <c r="B2703" t="s">
        <v>39</v>
      </c>
      <c r="C2703" s="1">
        <v>28</v>
      </c>
      <c r="D2703" t="s">
        <v>43</v>
      </c>
      <c r="E2703">
        <v>0</v>
      </c>
      <c r="F2703" t="s">
        <v>2282</v>
      </c>
      <c r="G2703" s="1">
        <v>94579</v>
      </c>
      <c r="H2703">
        <v>37.687263999999999</v>
      </c>
      <c r="I2703">
        <v>-122.15728</v>
      </c>
      <c r="J2703">
        <v>0</v>
      </c>
      <c r="K2703" s="1">
        <v>35</v>
      </c>
      <c r="L2703" t="s">
        <v>129</v>
      </c>
      <c r="M2703" t="s">
        <v>40</v>
      </c>
      <c r="N2703" s="10">
        <v>45.14</v>
      </c>
      <c r="O2703" t="s">
        <v>40</v>
      </c>
      <c r="P2703" t="s">
        <v>40</v>
      </c>
      <c r="Q2703" t="s">
        <v>55</v>
      </c>
      <c r="R2703">
        <v>41</v>
      </c>
      <c r="S2703" t="s">
        <v>43</v>
      </c>
      <c r="T2703" t="s">
        <v>40</v>
      </c>
      <c r="U2703" t="s">
        <v>43</v>
      </c>
      <c r="V2703" t="s">
        <v>40</v>
      </c>
      <c r="W2703" t="s">
        <v>43</v>
      </c>
      <c r="X2703" t="s">
        <v>43</v>
      </c>
      <c r="Y2703" t="s">
        <v>40</v>
      </c>
      <c r="Z2703" t="s">
        <v>43</v>
      </c>
      <c r="AA2703" t="s">
        <v>51</v>
      </c>
      <c r="AB2703" t="s">
        <v>43</v>
      </c>
      <c r="AC2703" t="s">
        <v>46</v>
      </c>
      <c r="AD2703" s="10">
        <v>85.3</v>
      </c>
      <c r="AE2703" s="10">
        <v>2917.5</v>
      </c>
      <c r="AF2703" s="10">
        <v>23.89</v>
      </c>
      <c r="AG2703" s="10">
        <v>130</v>
      </c>
      <c r="AH2703" s="10">
        <v>1579.9</v>
      </c>
      <c r="AI2703" s="10">
        <v>4603.51</v>
      </c>
      <c r="AJ2703" t="s">
        <v>57</v>
      </c>
      <c r="AK2703" t="s">
        <v>58</v>
      </c>
      <c r="AL2703" t="s">
        <v>214</v>
      </c>
      <c r="AM2703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703" t="str">
        <f t="shared" si="84"/>
        <v>19-29</v>
      </c>
      <c r="AO2703">
        <f t="shared" si="85"/>
        <v>1</v>
      </c>
      <c r="AP270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704" spans="1:42" x14ac:dyDescent="0.25">
      <c r="A2704" t="s">
        <v>3760</v>
      </c>
      <c r="B2704" t="s">
        <v>49</v>
      </c>
      <c r="C2704" s="1">
        <v>59</v>
      </c>
      <c r="D2704" t="s">
        <v>40</v>
      </c>
      <c r="E2704">
        <v>0</v>
      </c>
      <c r="F2704" t="s">
        <v>1642</v>
      </c>
      <c r="G2704" s="1">
        <v>94595</v>
      </c>
      <c r="H2704">
        <v>37.862127999999998</v>
      </c>
      <c r="I2704">
        <v>-122.075197</v>
      </c>
      <c r="J2704">
        <v>8</v>
      </c>
      <c r="K2704" s="1">
        <v>16</v>
      </c>
      <c r="L2704" t="s">
        <v>42</v>
      </c>
      <c r="M2704" t="s">
        <v>40</v>
      </c>
      <c r="N2704" s="10">
        <v>46</v>
      </c>
      <c r="O2704" t="s">
        <v>43</v>
      </c>
      <c r="P2704" t="s">
        <v>40</v>
      </c>
      <c r="Q2704" t="s">
        <v>55</v>
      </c>
      <c r="R2704">
        <v>30</v>
      </c>
      <c r="S2704" t="s">
        <v>40</v>
      </c>
      <c r="T2704" t="s">
        <v>40</v>
      </c>
      <c r="U2704" t="s">
        <v>43</v>
      </c>
      <c r="V2704" t="s">
        <v>43</v>
      </c>
      <c r="W2704" t="s">
        <v>43</v>
      </c>
      <c r="X2704" t="s">
        <v>43</v>
      </c>
      <c r="Y2704" t="s">
        <v>43</v>
      </c>
      <c r="Z2704" t="s">
        <v>40</v>
      </c>
      <c r="AA2704" t="s">
        <v>51</v>
      </c>
      <c r="AB2704" t="s">
        <v>43</v>
      </c>
      <c r="AC2704" t="s">
        <v>56</v>
      </c>
      <c r="AD2704" s="10">
        <v>80.75</v>
      </c>
      <c r="AE2704" s="10">
        <v>1321.3</v>
      </c>
      <c r="AF2704" s="10">
        <v>0</v>
      </c>
      <c r="AG2704" s="10">
        <v>0</v>
      </c>
      <c r="AH2704" s="10">
        <v>736</v>
      </c>
      <c r="AI2704" s="10">
        <v>2057.3000000000002</v>
      </c>
      <c r="AJ2704" t="s">
        <v>47</v>
      </c>
      <c r="AM2704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2704" t="str">
        <f t="shared" si="84"/>
        <v>50-59</v>
      </c>
      <c r="AO2704">
        <f t="shared" si="85"/>
        <v>0</v>
      </c>
      <c r="AP270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705" spans="1:42" x14ac:dyDescent="0.25">
      <c r="A2705" t="s">
        <v>3761</v>
      </c>
      <c r="B2705" t="s">
        <v>49</v>
      </c>
      <c r="C2705" s="1">
        <v>55</v>
      </c>
      <c r="D2705" t="s">
        <v>43</v>
      </c>
      <c r="E2705">
        <v>0</v>
      </c>
      <c r="F2705" t="s">
        <v>3762</v>
      </c>
      <c r="G2705" s="1">
        <v>95335</v>
      </c>
      <c r="H2705">
        <v>38.109124999999999</v>
      </c>
      <c r="I2705">
        <v>-120.078597</v>
      </c>
      <c r="J2705">
        <v>0</v>
      </c>
      <c r="K2705" s="1">
        <v>2</v>
      </c>
      <c r="L2705" t="s">
        <v>42</v>
      </c>
      <c r="M2705" t="s">
        <v>40</v>
      </c>
      <c r="N2705" s="10">
        <v>7.8</v>
      </c>
      <c r="O2705" t="s">
        <v>43</v>
      </c>
      <c r="P2705" t="s">
        <v>43</v>
      </c>
      <c r="AA2705" t="s">
        <v>51</v>
      </c>
      <c r="AB2705" t="s">
        <v>40</v>
      </c>
      <c r="AC2705" t="s">
        <v>56</v>
      </c>
      <c r="AD2705" s="10">
        <v>19.649999999999999</v>
      </c>
      <c r="AE2705" s="10">
        <v>31.2</v>
      </c>
      <c r="AF2705" s="10">
        <v>0</v>
      </c>
      <c r="AG2705" s="10">
        <v>0</v>
      </c>
      <c r="AH2705" s="10">
        <v>15.6</v>
      </c>
      <c r="AI2705" s="10">
        <v>46.8</v>
      </c>
      <c r="AJ2705" t="s">
        <v>98</v>
      </c>
      <c r="AM270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705" t="str">
        <f t="shared" si="84"/>
        <v>50-59</v>
      </c>
      <c r="AO2705">
        <f t="shared" si="85"/>
        <v>0</v>
      </c>
      <c r="AP2705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706" spans="1:42" x14ac:dyDescent="0.25">
      <c r="A2706" t="s">
        <v>3763</v>
      </c>
      <c r="B2706" t="s">
        <v>39</v>
      </c>
      <c r="C2706" s="1">
        <v>48</v>
      </c>
      <c r="D2706" t="s">
        <v>40</v>
      </c>
      <c r="E2706">
        <v>3</v>
      </c>
      <c r="F2706" t="s">
        <v>181</v>
      </c>
      <c r="G2706" s="1">
        <v>94937</v>
      </c>
      <c r="H2706">
        <v>38.099322999999998</v>
      </c>
      <c r="I2706">
        <v>-122.945723</v>
      </c>
      <c r="J2706">
        <v>1</v>
      </c>
      <c r="K2706" s="1">
        <v>16</v>
      </c>
      <c r="L2706" t="s">
        <v>62</v>
      </c>
      <c r="M2706" t="s">
        <v>43</v>
      </c>
      <c r="P2706" t="s">
        <v>40</v>
      </c>
      <c r="Q2706" t="s">
        <v>44</v>
      </c>
      <c r="R2706">
        <v>53</v>
      </c>
      <c r="S2706" t="s">
        <v>43</v>
      </c>
      <c r="T2706" t="s">
        <v>43</v>
      </c>
      <c r="U2706" t="s">
        <v>43</v>
      </c>
      <c r="V2706" t="s">
        <v>43</v>
      </c>
      <c r="W2706" t="s">
        <v>43</v>
      </c>
      <c r="X2706" t="s">
        <v>40</v>
      </c>
      <c r="Y2706" t="s">
        <v>40</v>
      </c>
      <c r="Z2706" t="s">
        <v>43</v>
      </c>
      <c r="AA2706" t="s">
        <v>51</v>
      </c>
      <c r="AB2706" t="s">
        <v>40</v>
      </c>
      <c r="AC2706" t="s">
        <v>46</v>
      </c>
      <c r="AD2706" s="10">
        <v>35.5</v>
      </c>
      <c r="AE2706" s="10">
        <v>552.70000000000005</v>
      </c>
      <c r="AF2706" s="10">
        <v>0</v>
      </c>
      <c r="AG2706" s="10">
        <v>80</v>
      </c>
      <c r="AH2706" s="10">
        <v>0</v>
      </c>
      <c r="AI2706" s="10">
        <v>632.70000000000005</v>
      </c>
      <c r="AJ2706" t="s">
        <v>47</v>
      </c>
      <c r="AM2706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2706" t="str">
        <f t="shared" si="84"/>
        <v>40-49</v>
      </c>
      <c r="AO2706">
        <f t="shared" si="85"/>
        <v>0</v>
      </c>
      <c r="AP2706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2707" spans="1:42" x14ac:dyDescent="0.25">
      <c r="A2707" t="s">
        <v>3764</v>
      </c>
      <c r="B2707" t="s">
        <v>39</v>
      </c>
      <c r="C2707" s="1">
        <v>27</v>
      </c>
      <c r="D2707" t="s">
        <v>43</v>
      </c>
      <c r="E2707">
        <v>0</v>
      </c>
      <c r="F2707" t="s">
        <v>3765</v>
      </c>
      <c r="G2707" s="1">
        <v>93604</v>
      </c>
      <c r="H2707">
        <v>37.458367000000003</v>
      </c>
      <c r="I2707">
        <v>-119.345011</v>
      </c>
      <c r="J2707">
        <v>0</v>
      </c>
      <c r="K2707" s="1">
        <v>10</v>
      </c>
      <c r="L2707" t="s">
        <v>42</v>
      </c>
      <c r="M2707" t="s">
        <v>40</v>
      </c>
      <c r="N2707" s="10">
        <v>12.39</v>
      </c>
      <c r="O2707" t="s">
        <v>43</v>
      </c>
      <c r="P2707" t="s">
        <v>43</v>
      </c>
      <c r="AA2707" t="s">
        <v>51</v>
      </c>
      <c r="AB2707" t="s">
        <v>40</v>
      </c>
      <c r="AC2707" t="s">
        <v>46</v>
      </c>
      <c r="AD2707" s="10">
        <v>20.9</v>
      </c>
      <c r="AE2707" s="10">
        <v>247</v>
      </c>
      <c r="AF2707" s="10">
        <v>0</v>
      </c>
      <c r="AG2707" s="10">
        <v>0</v>
      </c>
      <c r="AH2707" s="10">
        <v>123.9</v>
      </c>
      <c r="AI2707" s="10">
        <v>370.9</v>
      </c>
      <c r="AJ2707" t="s">
        <v>47</v>
      </c>
      <c r="AM270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707" t="str">
        <f t="shared" si="84"/>
        <v>19-29</v>
      </c>
      <c r="AO2707">
        <f t="shared" si="85"/>
        <v>0</v>
      </c>
      <c r="AP2707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708" spans="1:42" x14ac:dyDescent="0.25">
      <c r="A2708" t="s">
        <v>3766</v>
      </c>
      <c r="B2708" t="s">
        <v>49</v>
      </c>
      <c r="C2708" s="1">
        <v>42</v>
      </c>
      <c r="D2708" t="s">
        <v>40</v>
      </c>
      <c r="E2708">
        <v>3</v>
      </c>
      <c r="F2708" t="s">
        <v>807</v>
      </c>
      <c r="G2708" s="1">
        <v>91106</v>
      </c>
      <c r="H2708">
        <v>34.139401999999997</v>
      </c>
      <c r="I2708">
        <v>-118.128658</v>
      </c>
      <c r="J2708">
        <v>0</v>
      </c>
      <c r="K2708" s="1">
        <v>71</v>
      </c>
      <c r="L2708" t="s">
        <v>72</v>
      </c>
      <c r="M2708" t="s">
        <v>40</v>
      </c>
      <c r="N2708" s="10">
        <v>37.03</v>
      </c>
      <c r="O2708" t="s">
        <v>40</v>
      </c>
      <c r="P2708" t="s">
        <v>40</v>
      </c>
      <c r="Q2708" t="s">
        <v>79</v>
      </c>
      <c r="R2708">
        <v>26</v>
      </c>
      <c r="S2708" t="s">
        <v>40</v>
      </c>
      <c r="T2708" t="s">
        <v>43</v>
      </c>
      <c r="U2708" t="s">
        <v>43</v>
      </c>
      <c r="V2708" t="s">
        <v>43</v>
      </c>
      <c r="W2708" t="s">
        <v>40</v>
      </c>
      <c r="X2708" t="s">
        <v>43</v>
      </c>
      <c r="Y2708" t="s">
        <v>43</v>
      </c>
      <c r="Z2708" t="s">
        <v>40</v>
      </c>
      <c r="AA2708" t="s">
        <v>45</v>
      </c>
      <c r="AB2708" t="s">
        <v>40</v>
      </c>
      <c r="AC2708" t="s">
        <v>56</v>
      </c>
      <c r="AD2708" s="10">
        <v>66.2</v>
      </c>
      <c r="AE2708" s="10">
        <v>4692.55</v>
      </c>
      <c r="AF2708" s="10">
        <v>0</v>
      </c>
      <c r="AG2708" s="10">
        <v>0</v>
      </c>
      <c r="AH2708" s="10">
        <v>2629.13</v>
      </c>
      <c r="AI2708" s="10">
        <v>7321.68</v>
      </c>
      <c r="AJ2708" t="s">
        <v>47</v>
      </c>
      <c r="AM270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708" t="str">
        <f t="shared" si="84"/>
        <v>40-49</v>
      </c>
      <c r="AO2708">
        <f t="shared" si="85"/>
        <v>0</v>
      </c>
      <c r="AP270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709" spans="1:42" x14ac:dyDescent="0.25">
      <c r="A2709" t="s">
        <v>3767</v>
      </c>
      <c r="B2709" t="s">
        <v>49</v>
      </c>
      <c r="C2709" s="1">
        <v>58</v>
      </c>
      <c r="D2709" t="s">
        <v>43</v>
      </c>
      <c r="E2709">
        <v>0</v>
      </c>
      <c r="F2709" t="s">
        <v>1766</v>
      </c>
      <c r="G2709" s="1">
        <v>95722</v>
      </c>
      <c r="H2709">
        <v>39.003357999999999</v>
      </c>
      <c r="I2709">
        <v>-121.02253899999999</v>
      </c>
      <c r="J2709">
        <v>0</v>
      </c>
      <c r="K2709" s="1">
        <v>17</v>
      </c>
      <c r="L2709" t="s">
        <v>42</v>
      </c>
      <c r="M2709" t="s">
        <v>40</v>
      </c>
      <c r="N2709" s="10">
        <v>21.14</v>
      </c>
      <c r="O2709" t="s">
        <v>40</v>
      </c>
      <c r="P2709" t="s">
        <v>40</v>
      </c>
      <c r="Q2709" t="s">
        <v>55</v>
      </c>
      <c r="R2709">
        <v>5</v>
      </c>
      <c r="S2709" t="s">
        <v>43</v>
      </c>
      <c r="T2709" t="s">
        <v>43</v>
      </c>
      <c r="U2709" t="s">
        <v>40</v>
      </c>
      <c r="V2709" t="s">
        <v>40</v>
      </c>
      <c r="W2709" t="s">
        <v>43</v>
      </c>
      <c r="X2709" t="s">
        <v>40</v>
      </c>
      <c r="Y2709" t="s">
        <v>40</v>
      </c>
      <c r="Z2709" t="s">
        <v>40</v>
      </c>
      <c r="AA2709" t="s">
        <v>51</v>
      </c>
      <c r="AB2709" t="s">
        <v>40</v>
      </c>
      <c r="AC2709" t="s">
        <v>56</v>
      </c>
      <c r="AD2709" s="10">
        <v>95.65</v>
      </c>
      <c r="AE2709" s="10">
        <v>1640</v>
      </c>
      <c r="AF2709" s="10">
        <v>0</v>
      </c>
      <c r="AG2709" s="10">
        <v>0</v>
      </c>
      <c r="AH2709" s="10">
        <v>359.38</v>
      </c>
      <c r="AI2709" s="10">
        <v>1999.38</v>
      </c>
      <c r="AJ2709" t="s">
        <v>47</v>
      </c>
      <c r="AM2709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2709" t="str">
        <f t="shared" si="84"/>
        <v>50-59</v>
      </c>
      <c r="AO2709">
        <f t="shared" si="85"/>
        <v>0</v>
      </c>
      <c r="AP2709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710" spans="1:42" x14ac:dyDescent="0.25">
      <c r="A2710" t="s">
        <v>3768</v>
      </c>
      <c r="B2710" t="s">
        <v>39</v>
      </c>
      <c r="C2710" s="1">
        <v>35</v>
      </c>
      <c r="D2710" t="s">
        <v>40</v>
      </c>
      <c r="E2710">
        <v>3</v>
      </c>
      <c r="F2710" t="s">
        <v>1700</v>
      </c>
      <c r="G2710" s="1">
        <v>91006</v>
      </c>
      <c r="H2710">
        <v>34.137318999999998</v>
      </c>
      <c r="I2710">
        <v>-118.029837</v>
      </c>
      <c r="J2710">
        <v>9</v>
      </c>
      <c r="K2710" s="1">
        <v>4</v>
      </c>
      <c r="L2710" t="s">
        <v>42</v>
      </c>
      <c r="M2710" t="s">
        <v>40</v>
      </c>
      <c r="N2710" s="10">
        <v>41.93</v>
      </c>
      <c r="O2710" t="s">
        <v>43</v>
      </c>
      <c r="P2710" t="s">
        <v>40</v>
      </c>
      <c r="Q2710" t="s">
        <v>55</v>
      </c>
      <c r="R2710">
        <v>53</v>
      </c>
      <c r="S2710" t="s">
        <v>43</v>
      </c>
      <c r="T2710" t="s">
        <v>43</v>
      </c>
      <c r="U2710" t="s">
        <v>43</v>
      </c>
      <c r="V2710" t="s">
        <v>43</v>
      </c>
      <c r="W2710" t="s">
        <v>40</v>
      </c>
      <c r="X2710" t="s">
        <v>43</v>
      </c>
      <c r="Y2710" t="s">
        <v>43</v>
      </c>
      <c r="Z2710" t="s">
        <v>40</v>
      </c>
      <c r="AA2710" t="s">
        <v>51</v>
      </c>
      <c r="AB2710" t="s">
        <v>40</v>
      </c>
      <c r="AC2710" t="s">
        <v>46</v>
      </c>
      <c r="AD2710" s="10">
        <v>78.900000000000006</v>
      </c>
      <c r="AE2710" s="10">
        <v>299.75</v>
      </c>
      <c r="AF2710" s="10">
        <v>37.01</v>
      </c>
      <c r="AG2710" s="10">
        <v>0</v>
      </c>
      <c r="AH2710" s="10">
        <v>167.72</v>
      </c>
      <c r="AI2710" s="10">
        <v>430.46</v>
      </c>
      <c r="AJ2710" t="s">
        <v>47</v>
      </c>
      <c r="AM2710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710" t="str">
        <f t="shared" si="84"/>
        <v>30-39</v>
      </c>
      <c r="AO2710">
        <f t="shared" si="85"/>
        <v>0</v>
      </c>
      <c r="AP2710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711" spans="1:42" x14ac:dyDescent="0.25">
      <c r="A2711" t="s">
        <v>3769</v>
      </c>
      <c r="B2711" t="s">
        <v>49</v>
      </c>
      <c r="C2711" s="1">
        <v>48</v>
      </c>
      <c r="D2711" t="s">
        <v>43</v>
      </c>
      <c r="E2711">
        <v>0</v>
      </c>
      <c r="F2711" t="s">
        <v>151</v>
      </c>
      <c r="G2711" s="1">
        <v>92117</v>
      </c>
      <c r="H2711">
        <v>32.825085999999999</v>
      </c>
      <c r="I2711">
        <v>-117.19942399999999</v>
      </c>
      <c r="J2711">
        <v>0</v>
      </c>
      <c r="K2711" s="1">
        <v>23</v>
      </c>
      <c r="L2711" t="s">
        <v>42</v>
      </c>
      <c r="M2711" t="s">
        <v>40</v>
      </c>
      <c r="N2711" s="10">
        <v>28.8</v>
      </c>
      <c r="O2711" t="s">
        <v>40</v>
      </c>
      <c r="P2711" t="s">
        <v>40</v>
      </c>
      <c r="Q2711" t="s">
        <v>44</v>
      </c>
      <c r="R2711">
        <v>13</v>
      </c>
      <c r="S2711" t="s">
        <v>43</v>
      </c>
      <c r="T2711" t="s">
        <v>43</v>
      </c>
      <c r="U2711" t="s">
        <v>43</v>
      </c>
      <c r="V2711" t="s">
        <v>43</v>
      </c>
      <c r="W2711" t="s">
        <v>43</v>
      </c>
      <c r="X2711" t="s">
        <v>43</v>
      </c>
      <c r="Y2711" t="s">
        <v>43</v>
      </c>
      <c r="Z2711" t="s">
        <v>40</v>
      </c>
      <c r="AA2711" t="s">
        <v>51</v>
      </c>
      <c r="AB2711" t="s">
        <v>40</v>
      </c>
      <c r="AC2711" t="s">
        <v>56</v>
      </c>
      <c r="AD2711" s="10">
        <v>74.95</v>
      </c>
      <c r="AE2711" s="10">
        <v>1710.45</v>
      </c>
      <c r="AF2711" s="10">
        <v>0</v>
      </c>
      <c r="AG2711" s="10">
        <v>0</v>
      </c>
      <c r="AH2711" s="10">
        <v>662.4</v>
      </c>
      <c r="AI2711" s="10">
        <v>2372.85</v>
      </c>
      <c r="AJ2711" t="s">
        <v>57</v>
      </c>
      <c r="AK2711" t="s">
        <v>58</v>
      </c>
      <c r="AL2711" t="s">
        <v>104</v>
      </c>
      <c r="AM2711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2711" t="str">
        <f t="shared" si="84"/>
        <v>40-49</v>
      </c>
      <c r="AO2711">
        <f t="shared" si="85"/>
        <v>1</v>
      </c>
      <c r="AP2711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712" spans="1:42" x14ac:dyDescent="0.25">
      <c r="A2712" t="s">
        <v>3770</v>
      </c>
      <c r="B2712" t="s">
        <v>39</v>
      </c>
      <c r="C2712" s="1">
        <v>24</v>
      </c>
      <c r="D2712" t="s">
        <v>40</v>
      </c>
      <c r="E2712">
        <v>0</v>
      </c>
      <c r="F2712" t="s">
        <v>2123</v>
      </c>
      <c r="G2712" s="1">
        <v>91776</v>
      </c>
      <c r="H2712">
        <v>34.089927000000003</v>
      </c>
      <c r="I2712">
        <v>-118.095645</v>
      </c>
      <c r="J2712">
        <v>5</v>
      </c>
      <c r="K2712" s="1">
        <v>40</v>
      </c>
      <c r="L2712" t="s">
        <v>76</v>
      </c>
      <c r="M2712" t="s">
        <v>40</v>
      </c>
      <c r="N2712" s="10">
        <v>22.2</v>
      </c>
      <c r="O2712" t="s">
        <v>40</v>
      </c>
      <c r="P2712" t="s">
        <v>40</v>
      </c>
      <c r="Q2712" t="s">
        <v>55</v>
      </c>
      <c r="R2712">
        <v>76</v>
      </c>
      <c r="S2712" t="s">
        <v>40</v>
      </c>
      <c r="T2712" t="s">
        <v>43</v>
      </c>
      <c r="U2712" t="s">
        <v>40</v>
      </c>
      <c r="V2712" t="s">
        <v>43</v>
      </c>
      <c r="W2712" t="s">
        <v>40</v>
      </c>
      <c r="X2712" t="s">
        <v>40</v>
      </c>
      <c r="Y2712" t="s">
        <v>40</v>
      </c>
      <c r="Z2712" t="s">
        <v>40</v>
      </c>
      <c r="AA2712" t="s">
        <v>45</v>
      </c>
      <c r="AB2712" t="s">
        <v>43</v>
      </c>
      <c r="AC2712" t="s">
        <v>56</v>
      </c>
      <c r="AD2712" s="10">
        <v>105.75</v>
      </c>
      <c r="AE2712" s="10">
        <v>4228.55</v>
      </c>
      <c r="AF2712" s="10">
        <v>0</v>
      </c>
      <c r="AG2712" s="10">
        <v>0</v>
      </c>
      <c r="AH2712" s="10">
        <v>888</v>
      </c>
      <c r="AI2712" s="10">
        <v>5116.55</v>
      </c>
      <c r="AJ2712" t="s">
        <v>47</v>
      </c>
      <c r="AM2712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712" t="str">
        <f t="shared" si="84"/>
        <v>19-29</v>
      </c>
      <c r="AO2712">
        <f t="shared" si="85"/>
        <v>0</v>
      </c>
      <c r="AP2712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713" spans="1:42" x14ac:dyDescent="0.25">
      <c r="A2713" t="s">
        <v>3771</v>
      </c>
      <c r="B2713" t="s">
        <v>39</v>
      </c>
      <c r="C2713" s="1">
        <v>47</v>
      </c>
      <c r="D2713" t="s">
        <v>43</v>
      </c>
      <c r="E2713">
        <v>0</v>
      </c>
      <c r="F2713" t="s">
        <v>1394</v>
      </c>
      <c r="G2713" s="1">
        <v>93247</v>
      </c>
      <c r="H2713">
        <v>36.205464999999997</v>
      </c>
      <c r="I2713">
        <v>-119.085807</v>
      </c>
      <c r="J2713">
        <v>0</v>
      </c>
      <c r="K2713" s="1">
        <v>4</v>
      </c>
      <c r="L2713" t="s">
        <v>42</v>
      </c>
      <c r="M2713" t="s">
        <v>40</v>
      </c>
      <c r="N2713" s="10">
        <v>45.4</v>
      </c>
      <c r="O2713" t="s">
        <v>43</v>
      </c>
      <c r="P2713" t="s">
        <v>40</v>
      </c>
      <c r="Q2713" t="s">
        <v>79</v>
      </c>
      <c r="R2713">
        <v>27</v>
      </c>
      <c r="S2713" t="s">
        <v>43</v>
      </c>
      <c r="T2713" t="s">
        <v>43</v>
      </c>
      <c r="U2713" t="s">
        <v>43</v>
      </c>
      <c r="V2713" t="s">
        <v>43</v>
      </c>
      <c r="W2713" t="s">
        <v>43</v>
      </c>
      <c r="X2713" t="s">
        <v>43</v>
      </c>
      <c r="Y2713" t="s">
        <v>43</v>
      </c>
      <c r="Z2713" t="s">
        <v>40</v>
      </c>
      <c r="AA2713" t="s">
        <v>51</v>
      </c>
      <c r="AB2713" t="s">
        <v>43</v>
      </c>
      <c r="AC2713" t="s">
        <v>183</v>
      </c>
      <c r="AD2713" s="10">
        <v>45.65</v>
      </c>
      <c r="AE2713" s="10">
        <v>191.05</v>
      </c>
      <c r="AF2713" s="10">
        <v>0</v>
      </c>
      <c r="AG2713" s="10">
        <v>0</v>
      </c>
      <c r="AH2713" s="10">
        <v>181.6</v>
      </c>
      <c r="AI2713" s="10">
        <v>372.65</v>
      </c>
      <c r="AJ2713" t="s">
        <v>57</v>
      </c>
      <c r="AK2713" t="s">
        <v>58</v>
      </c>
      <c r="AL2713" t="s">
        <v>59</v>
      </c>
      <c r="AM2713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713" t="str">
        <f t="shared" si="84"/>
        <v>40-49</v>
      </c>
      <c r="AO2713">
        <f t="shared" si="85"/>
        <v>1</v>
      </c>
      <c r="AP2713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2714" spans="1:42" x14ac:dyDescent="0.25">
      <c r="A2714" t="s">
        <v>3772</v>
      </c>
      <c r="B2714" t="s">
        <v>49</v>
      </c>
      <c r="C2714" s="1">
        <v>27</v>
      </c>
      <c r="D2714" t="s">
        <v>40</v>
      </c>
      <c r="E2714">
        <v>0</v>
      </c>
      <c r="F2714" t="s">
        <v>352</v>
      </c>
      <c r="G2714" s="1">
        <v>94607</v>
      </c>
      <c r="H2714">
        <v>37.807070000000003</v>
      </c>
      <c r="I2714">
        <v>-122.29740099999999</v>
      </c>
      <c r="J2714">
        <v>1</v>
      </c>
      <c r="K2714" s="1">
        <v>12</v>
      </c>
      <c r="L2714" t="s">
        <v>42</v>
      </c>
      <c r="M2714" t="s">
        <v>40</v>
      </c>
      <c r="N2714" s="10">
        <v>27.82</v>
      </c>
      <c r="O2714" t="s">
        <v>43</v>
      </c>
      <c r="P2714" t="s">
        <v>40</v>
      </c>
      <c r="Q2714" t="s">
        <v>79</v>
      </c>
      <c r="R2714">
        <v>26</v>
      </c>
      <c r="S2714" t="s">
        <v>43</v>
      </c>
      <c r="T2714" t="s">
        <v>43</v>
      </c>
      <c r="U2714" t="s">
        <v>43</v>
      </c>
      <c r="V2714" t="s">
        <v>43</v>
      </c>
      <c r="W2714" t="s">
        <v>43</v>
      </c>
      <c r="X2714" t="s">
        <v>40</v>
      </c>
      <c r="Y2714" t="s">
        <v>40</v>
      </c>
      <c r="Z2714" t="s">
        <v>40</v>
      </c>
      <c r="AA2714" t="s">
        <v>45</v>
      </c>
      <c r="AB2714" t="s">
        <v>43</v>
      </c>
      <c r="AC2714" t="s">
        <v>46</v>
      </c>
      <c r="AD2714" s="10">
        <v>53.65</v>
      </c>
      <c r="AE2714" s="10">
        <v>696.35</v>
      </c>
      <c r="AF2714" s="10">
        <v>0</v>
      </c>
      <c r="AG2714" s="10">
        <v>0</v>
      </c>
      <c r="AH2714" s="10">
        <v>333.84</v>
      </c>
      <c r="AI2714" s="10">
        <v>1030.19</v>
      </c>
      <c r="AJ2714" t="s">
        <v>57</v>
      </c>
      <c r="AK2714" t="s">
        <v>58</v>
      </c>
      <c r="AL2714" t="s">
        <v>59</v>
      </c>
      <c r="AM271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714" t="str">
        <f t="shared" si="84"/>
        <v>19-29</v>
      </c>
      <c r="AO2714">
        <f t="shared" si="85"/>
        <v>1</v>
      </c>
      <c r="AP2714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2715" spans="1:42" x14ac:dyDescent="0.25">
      <c r="A2715" t="s">
        <v>3773</v>
      </c>
      <c r="B2715" t="s">
        <v>49</v>
      </c>
      <c r="C2715" s="1">
        <v>60</v>
      </c>
      <c r="D2715" t="s">
        <v>43</v>
      </c>
      <c r="E2715">
        <v>0</v>
      </c>
      <c r="F2715" t="s">
        <v>1034</v>
      </c>
      <c r="G2715" s="1">
        <v>92691</v>
      </c>
      <c r="H2715">
        <v>33.611944999999999</v>
      </c>
      <c r="I2715">
        <v>-117.66586700000001</v>
      </c>
      <c r="J2715">
        <v>0</v>
      </c>
      <c r="K2715" s="1">
        <v>59</v>
      </c>
      <c r="L2715" t="s">
        <v>42</v>
      </c>
      <c r="M2715" t="s">
        <v>40</v>
      </c>
      <c r="N2715" s="10">
        <v>16.8</v>
      </c>
      <c r="O2715" t="s">
        <v>43</v>
      </c>
      <c r="P2715" t="s">
        <v>40</v>
      </c>
      <c r="Q2715" t="s">
        <v>44</v>
      </c>
      <c r="R2715">
        <v>18</v>
      </c>
      <c r="S2715" t="s">
        <v>43</v>
      </c>
      <c r="T2715" t="s">
        <v>43</v>
      </c>
      <c r="U2715" t="s">
        <v>40</v>
      </c>
      <c r="V2715" t="s">
        <v>40</v>
      </c>
      <c r="W2715" t="s">
        <v>40</v>
      </c>
      <c r="X2715" t="s">
        <v>43</v>
      </c>
      <c r="Y2715" t="s">
        <v>43</v>
      </c>
      <c r="Z2715" t="s">
        <v>40</v>
      </c>
      <c r="AA2715" t="s">
        <v>51</v>
      </c>
      <c r="AB2715" t="s">
        <v>40</v>
      </c>
      <c r="AC2715" t="s">
        <v>56</v>
      </c>
      <c r="AD2715" s="10">
        <v>64.650000000000006</v>
      </c>
      <c r="AE2715" s="10">
        <v>3735.45</v>
      </c>
      <c r="AF2715" s="10">
        <v>0</v>
      </c>
      <c r="AG2715" s="10">
        <v>0</v>
      </c>
      <c r="AH2715" s="10">
        <v>991.2</v>
      </c>
      <c r="AI2715" s="10">
        <v>4726.6499999999996</v>
      </c>
      <c r="AJ2715" t="s">
        <v>47</v>
      </c>
      <c r="AM2715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715" t="str">
        <f t="shared" si="84"/>
        <v>60-80</v>
      </c>
      <c r="AO2715">
        <f t="shared" si="85"/>
        <v>0</v>
      </c>
      <c r="AP271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716" spans="1:42" x14ac:dyDescent="0.25">
      <c r="A2716" t="s">
        <v>3774</v>
      </c>
      <c r="B2716" t="s">
        <v>49</v>
      </c>
      <c r="C2716" s="1">
        <v>76</v>
      </c>
      <c r="D2716" t="s">
        <v>43</v>
      </c>
      <c r="E2716">
        <v>2</v>
      </c>
      <c r="F2716" t="s">
        <v>3775</v>
      </c>
      <c r="G2716" s="1">
        <v>95615</v>
      </c>
      <c r="H2716">
        <v>38.311608999999997</v>
      </c>
      <c r="I2716">
        <v>-121.554034</v>
      </c>
      <c r="J2716">
        <v>0</v>
      </c>
      <c r="K2716" s="1">
        <v>38</v>
      </c>
      <c r="L2716" t="s">
        <v>42</v>
      </c>
      <c r="M2716" t="s">
        <v>40</v>
      </c>
      <c r="N2716" s="10">
        <v>45.13</v>
      </c>
      <c r="O2716" t="s">
        <v>40</v>
      </c>
      <c r="P2716" t="s">
        <v>40</v>
      </c>
      <c r="Q2716" t="s">
        <v>55</v>
      </c>
      <c r="R2716">
        <v>27</v>
      </c>
      <c r="S2716" t="s">
        <v>40</v>
      </c>
      <c r="T2716" t="s">
        <v>43</v>
      </c>
      <c r="U2716" t="s">
        <v>43</v>
      </c>
      <c r="V2716" t="s">
        <v>43</v>
      </c>
      <c r="W2716" t="s">
        <v>43</v>
      </c>
      <c r="X2716" t="s">
        <v>43</v>
      </c>
      <c r="Y2716" t="s">
        <v>43</v>
      </c>
      <c r="Z2716" t="s">
        <v>40</v>
      </c>
      <c r="AA2716" t="s">
        <v>73</v>
      </c>
      <c r="AB2716" t="s">
        <v>40</v>
      </c>
      <c r="AC2716" t="s">
        <v>46</v>
      </c>
      <c r="AD2716" s="10">
        <v>80.45</v>
      </c>
      <c r="AE2716" s="10">
        <v>3162.65</v>
      </c>
      <c r="AF2716" s="10">
        <v>0</v>
      </c>
      <c r="AG2716" s="10">
        <v>0</v>
      </c>
      <c r="AH2716" s="10">
        <v>1714.94</v>
      </c>
      <c r="AI2716" s="10">
        <v>4877.59</v>
      </c>
      <c r="AJ2716" t="s">
        <v>47</v>
      </c>
      <c r="AM2716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716" t="str">
        <f t="shared" si="84"/>
        <v>60-80</v>
      </c>
      <c r="AO2716">
        <f t="shared" si="85"/>
        <v>0</v>
      </c>
      <c r="AP271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717" spans="1:42" x14ac:dyDescent="0.25">
      <c r="A2717" t="s">
        <v>3776</v>
      </c>
      <c r="B2717" t="s">
        <v>49</v>
      </c>
      <c r="C2717" s="1">
        <v>40</v>
      </c>
      <c r="D2717" t="s">
        <v>40</v>
      </c>
      <c r="E2717">
        <v>1</v>
      </c>
      <c r="F2717" t="s">
        <v>391</v>
      </c>
      <c r="G2717" s="1">
        <v>94110</v>
      </c>
      <c r="H2717">
        <v>37.750020999999997</v>
      </c>
      <c r="I2717">
        <v>-122.415201</v>
      </c>
      <c r="J2717">
        <v>1</v>
      </c>
      <c r="K2717" s="1">
        <v>72</v>
      </c>
      <c r="L2717" t="s">
        <v>42</v>
      </c>
      <c r="M2717" t="s">
        <v>40</v>
      </c>
      <c r="N2717" s="10">
        <v>11.67</v>
      </c>
      <c r="O2717" t="s">
        <v>40</v>
      </c>
      <c r="P2717" t="s">
        <v>40</v>
      </c>
      <c r="Q2717" t="s">
        <v>55</v>
      </c>
      <c r="R2717">
        <v>26</v>
      </c>
      <c r="S2717" t="s">
        <v>40</v>
      </c>
      <c r="T2717" t="s">
        <v>43</v>
      </c>
      <c r="U2717" t="s">
        <v>40</v>
      </c>
      <c r="V2717" t="s">
        <v>43</v>
      </c>
      <c r="W2717" t="s">
        <v>40</v>
      </c>
      <c r="X2717" t="s">
        <v>40</v>
      </c>
      <c r="Y2717" t="s">
        <v>40</v>
      </c>
      <c r="Z2717" t="s">
        <v>40</v>
      </c>
      <c r="AA2717" t="s">
        <v>45</v>
      </c>
      <c r="AB2717" t="s">
        <v>40</v>
      </c>
      <c r="AC2717" t="s">
        <v>56</v>
      </c>
      <c r="AD2717" s="10">
        <v>106.1</v>
      </c>
      <c r="AE2717" s="10">
        <v>7848.5</v>
      </c>
      <c r="AF2717" s="10">
        <v>0</v>
      </c>
      <c r="AG2717" s="10">
        <v>0</v>
      </c>
      <c r="AH2717" s="10">
        <v>840.24</v>
      </c>
      <c r="AI2717" s="10">
        <v>8688.74</v>
      </c>
      <c r="AJ2717" t="s">
        <v>47</v>
      </c>
      <c r="AM271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717" t="str">
        <f t="shared" si="84"/>
        <v>40-49</v>
      </c>
      <c r="AO2717">
        <f t="shared" si="85"/>
        <v>0</v>
      </c>
      <c r="AP2717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718" spans="1:42" x14ac:dyDescent="0.25">
      <c r="A2718" t="s">
        <v>3777</v>
      </c>
      <c r="B2718" t="s">
        <v>49</v>
      </c>
      <c r="C2718" s="1">
        <v>25</v>
      </c>
      <c r="D2718" t="s">
        <v>43</v>
      </c>
      <c r="E2718">
        <v>0</v>
      </c>
      <c r="F2718" t="s">
        <v>135</v>
      </c>
      <c r="G2718" s="1">
        <v>90077</v>
      </c>
      <c r="H2718">
        <v>34.102083999999998</v>
      </c>
      <c r="I2718">
        <v>-118.451629</v>
      </c>
      <c r="J2718">
        <v>0</v>
      </c>
      <c r="K2718" s="1">
        <v>19</v>
      </c>
      <c r="L2718" t="s">
        <v>62</v>
      </c>
      <c r="M2718" t="s">
        <v>40</v>
      </c>
      <c r="N2718" s="10">
        <v>34.68</v>
      </c>
      <c r="O2718" t="s">
        <v>43</v>
      </c>
      <c r="P2718" t="s">
        <v>43</v>
      </c>
      <c r="AA2718" t="s">
        <v>73</v>
      </c>
      <c r="AB2718" t="s">
        <v>43</v>
      </c>
      <c r="AC2718" t="s">
        <v>46</v>
      </c>
      <c r="AD2718" s="10">
        <v>19.649999999999999</v>
      </c>
      <c r="AE2718" s="10">
        <v>358.15</v>
      </c>
      <c r="AF2718" s="10">
        <v>0</v>
      </c>
      <c r="AG2718" s="10">
        <v>0</v>
      </c>
      <c r="AH2718" s="10">
        <v>658.92</v>
      </c>
      <c r="AI2718" s="10">
        <v>1017.07</v>
      </c>
      <c r="AJ2718" t="s">
        <v>47</v>
      </c>
      <c r="AM2718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2718" t="str">
        <f t="shared" si="84"/>
        <v>19-29</v>
      </c>
      <c r="AO2718">
        <f t="shared" si="85"/>
        <v>0</v>
      </c>
      <c r="AP2718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719" spans="1:42" x14ac:dyDescent="0.25">
      <c r="A2719" t="s">
        <v>3778</v>
      </c>
      <c r="B2719" t="s">
        <v>49</v>
      </c>
      <c r="C2719" s="1">
        <v>77</v>
      </c>
      <c r="D2719" t="s">
        <v>40</v>
      </c>
      <c r="E2719">
        <v>0</v>
      </c>
      <c r="F2719" t="s">
        <v>322</v>
      </c>
      <c r="G2719" s="1">
        <v>95831</v>
      </c>
      <c r="H2719">
        <v>38.494832000000002</v>
      </c>
      <c r="I2719">
        <v>-121.529447</v>
      </c>
      <c r="J2719">
        <v>7</v>
      </c>
      <c r="K2719" s="1">
        <v>69</v>
      </c>
      <c r="L2719" t="s">
        <v>42</v>
      </c>
      <c r="M2719" t="s">
        <v>40</v>
      </c>
      <c r="N2719" s="10">
        <v>14.76</v>
      </c>
      <c r="O2719" t="s">
        <v>40</v>
      </c>
      <c r="P2719" t="s">
        <v>40</v>
      </c>
      <c r="Q2719" t="s">
        <v>55</v>
      </c>
      <c r="R2719">
        <v>14</v>
      </c>
      <c r="S2719" t="s">
        <v>40</v>
      </c>
      <c r="T2719" t="s">
        <v>40</v>
      </c>
      <c r="U2719" t="s">
        <v>43</v>
      </c>
      <c r="V2719" t="s">
        <v>43</v>
      </c>
      <c r="W2719" t="s">
        <v>43</v>
      </c>
      <c r="X2719" t="s">
        <v>43</v>
      </c>
      <c r="Y2719" t="s">
        <v>43</v>
      </c>
      <c r="Z2719" t="s">
        <v>40</v>
      </c>
      <c r="AA2719" t="s">
        <v>51</v>
      </c>
      <c r="AB2719" t="s">
        <v>40</v>
      </c>
      <c r="AC2719" t="s">
        <v>46</v>
      </c>
      <c r="AD2719" s="10">
        <v>84.9</v>
      </c>
      <c r="AE2719" s="10">
        <v>5785.65</v>
      </c>
      <c r="AF2719" s="10">
        <v>0</v>
      </c>
      <c r="AG2719" s="10">
        <v>0</v>
      </c>
      <c r="AH2719" s="10">
        <v>1018.44</v>
      </c>
      <c r="AI2719" s="10">
        <v>6804.09</v>
      </c>
      <c r="AJ2719" t="s">
        <v>47</v>
      </c>
      <c r="AM271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719" t="str">
        <f t="shared" si="84"/>
        <v>60-80</v>
      </c>
      <c r="AO2719">
        <f t="shared" si="85"/>
        <v>0</v>
      </c>
      <c r="AP2719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720" spans="1:42" x14ac:dyDescent="0.25">
      <c r="A2720" t="s">
        <v>3779</v>
      </c>
      <c r="B2720" t="s">
        <v>39</v>
      </c>
      <c r="C2720" s="1">
        <v>64</v>
      </c>
      <c r="D2720" t="s">
        <v>43</v>
      </c>
      <c r="E2720">
        <v>0</v>
      </c>
      <c r="F2720" t="s">
        <v>135</v>
      </c>
      <c r="G2720" s="1">
        <v>90017</v>
      </c>
      <c r="H2720">
        <v>34.052841999999998</v>
      </c>
      <c r="I2720">
        <v>-118.264495</v>
      </c>
      <c r="J2720">
        <v>0</v>
      </c>
      <c r="K2720" s="1">
        <v>2</v>
      </c>
      <c r="L2720" t="s">
        <v>42</v>
      </c>
      <c r="M2720" t="s">
        <v>40</v>
      </c>
      <c r="N2720" s="10">
        <v>26.93</v>
      </c>
      <c r="O2720" t="s">
        <v>43</v>
      </c>
      <c r="P2720" t="s">
        <v>40</v>
      </c>
      <c r="Q2720" t="s">
        <v>79</v>
      </c>
      <c r="R2720">
        <v>10</v>
      </c>
      <c r="S2720" t="s">
        <v>40</v>
      </c>
      <c r="T2720" t="s">
        <v>43</v>
      </c>
      <c r="U2720" t="s">
        <v>43</v>
      </c>
      <c r="V2720" t="s">
        <v>43</v>
      </c>
      <c r="W2720" t="s">
        <v>40</v>
      </c>
      <c r="X2720" t="s">
        <v>40</v>
      </c>
      <c r="Y2720" t="s">
        <v>40</v>
      </c>
      <c r="Z2720" t="s">
        <v>40</v>
      </c>
      <c r="AA2720" t="s">
        <v>51</v>
      </c>
      <c r="AB2720" t="s">
        <v>40</v>
      </c>
      <c r="AC2720" t="s">
        <v>56</v>
      </c>
      <c r="AD2720" s="10">
        <v>70.75</v>
      </c>
      <c r="AE2720" s="10">
        <v>146.9</v>
      </c>
      <c r="AF2720" s="10">
        <v>0</v>
      </c>
      <c r="AG2720" s="10">
        <v>0</v>
      </c>
      <c r="AH2720" s="10">
        <v>53.86</v>
      </c>
      <c r="AI2720" s="10">
        <v>200.76</v>
      </c>
      <c r="AJ2720" t="s">
        <v>57</v>
      </c>
      <c r="AK2720" t="s">
        <v>121</v>
      </c>
      <c r="AL2720" t="s">
        <v>195</v>
      </c>
      <c r="AM2720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720" t="str">
        <f t="shared" si="84"/>
        <v>60-80</v>
      </c>
      <c r="AO2720">
        <f t="shared" si="85"/>
        <v>1</v>
      </c>
      <c r="AP2720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721" spans="1:42" x14ac:dyDescent="0.25">
      <c r="A2721" t="s">
        <v>3780</v>
      </c>
      <c r="B2721" t="s">
        <v>39</v>
      </c>
      <c r="C2721" s="1">
        <v>21</v>
      </c>
      <c r="D2721" t="s">
        <v>40</v>
      </c>
      <c r="E2721">
        <v>0</v>
      </c>
      <c r="F2721" t="s">
        <v>1812</v>
      </c>
      <c r="G2721" s="1">
        <v>93208</v>
      </c>
      <c r="H2721">
        <v>36.057457999999997</v>
      </c>
      <c r="I2721">
        <v>-118.59195099999999</v>
      </c>
      <c r="J2721">
        <v>1</v>
      </c>
      <c r="K2721" s="1">
        <v>54</v>
      </c>
      <c r="L2721" t="s">
        <v>76</v>
      </c>
      <c r="M2721" t="s">
        <v>40</v>
      </c>
      <c r="N2721" s="10">
        <v>2.1800000000000002</v>
      </c>
      <c r="O2721" t="s">
        <v>40</v>
      </c>
      <c r="P2721" t="s">
        <v>40</v>
      </c>
      <c r="Q2721" t="s">
        <v>55</v>
      </c>
      <c r="R2721">
        <v>71</v>
      </c>
      <c r="S2721" t="s">
        <v>43</v>
      </c>
      <c r="T2721" t="s">
        <v>40</v>
      </c>
      <c r="U2721" t="s">
        <v>40</v>
      </c>
      <c r="V2721" t="s">
        <v>40</v>
      </c>
      <c r="W2721" t="s">
        <v>40</v>
      </c>
      <c r="X2721" t="s">
        <v>40</v>
      </c>
      <c r="Y2721" t="s">
        <v>40</v>
      </c>
      <c r="Z2721" t="s">
        <v>40</v>
      </c>
      <c r="AA2721" t="s">
        <v>45</v>
      </c>
      <c r="AB2721" t="s">
        <v>43</v>
      </c>
      <c r="AC2721" t="s">
        <v>56</v>
      </c>
      <c r="AD2721" s="10">
        <v>110.35</v>
      </c>
      <c r="AE2721" s="10">
        <v>5893.15</v>
      </c>
      <c r="AF2721" s="10">
        <v>0</v>
      </c>
      <c r="AG2721" s="10">
        <v>0</v>
      </c>
      <c r="AH2721" s="10">
        <v>117.72</v>
      </c>
      <c r="AI2721" s="10">
        <v>6010.87</v>
      </c>
      <c r="AJ2721" t="s">
        <v>57</v>
      </c>
      <c r="AK2721" t="s">
        <v>58</v>
      </c>
      <c r="AL2721" t="s">
        <v>59</v>
      </c>
      <c r="AM2721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721" t="str">
        <f t="shared" si="84"/>
        <v>19-29</v>
      </c>
      <c r="AO2721">
        <f t="shared" si="85"/>
        <v>1</v>
      </c>
      <c r="AP2721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722" spans="1:42" x14ac:dyDescent="0.25">
      <c r="A2722" t="s">
        <v>3781</v>
      </c>
      <c r="B2722" t="s">
        <v>39</v>
      </c>
      <c r="C2722" s="1">
        <v>56</v>
      </c>
      <c r="D2722" t="s">
        <v>40</v>
      </c>
      <c r="E2722">
        <v>2</v>
      </c>
      <c r="F2722" t="s">
        <v>831</v>
      </c>
      <c r="G2722" s="1">
        <v>95693</v>
      </c>
      <c r="H2722">
        <v>38.392558999999999</v>
      </c>
      <c r="I2722">
        <v>-121.225093</v>
      </c>
      <c r="J2722">
        <v>4</v>
      </c>
      <c r="K2722" s="1">
        <v>70</v>
      </c>
      <c r="L2722" t="s">
        <v>72</v>
      </c>
      <c r="M2722" t="s">
        <v>40</v>
      </c>
      <c r="N2722" s="10">
        <v>33.25</v>
      </c>
      <c r="O2722" t="s">
        <v>40</v>
      </c>
      <c r="P2722" t="s">
        <v>40</v>
      </c>
      <c r="Q2722" t="s">
        <v>55</v>
      </c>
      <c r="R2722">
        <v>15</v>
      </c>
      <c r="S2722" t="s">
        <v>40</v>
      </c>
      <c r="T2722" t="s">
        <v>40</v>
      </c>
      <c r="U2722" t="s">
        <v>40</v>
      </c>
      <c r="V2722" t="s">
        <v>40</v>
      </c>
      <c r="W2722" t="s">
        <v>40</v>
      </c>
      <c r="X2722" t="s">
        <v>40</v>
      </c>
      <c r="Y2722" t="s">
        <v>40</v>
      </c>
      <c r="Z2722" t="s">
        <v>40</v>
      </c>
      <c r="AA2722" t="s">
        <v>73</v>
      </c>
      <c r="AB2722" t="s">
        <v>40</v>
      </c>
      <c r="AC2722" t="s">
        <v>46</v>
      </c>
      <c r="AD2722" s="10">
        <v>113.05</v>
      </c>
      <c r="AE2722" s="10">
        <v>7869.05</v>
      </c>
      <c r="AF2722" s="10">
        <v>0</v>
      </c>
      <c r="AG2722" s="10">
        <v>0</v>
      </c>
      <c r="AH2722" s="10">
        <v>2327.5</v>
      </c>
      <c r="AI2722" s="10">
        <v>10196.549999999999</v>
      </c>
      <c r="AJ2722" t="s">
        <v>47</v>
      </c>
      <c r="AM272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722" t="str">
        <f t="shared" si="84"/>
        <v>50-59</v>
      </c>
      <c r="AO2722">
        <f t="shared" si="85"/>
        <v>0</v>
      </c>
      <c r="AP2722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723" spans="1:42" x14ac:dyDescent="0.25">
      <c r="A2723" t="s">
        <v>3782</v>
      </c>
      <c r="B2723" t="s">
        <v>49</v>
      </c>
      <c r="C2723" s="1">
        <v>70</v>
      </c>
      <c r="D2723" t="s">
        <v>43</v>
      </c>
      <c r="E2723">
        <v>0</v>
      </c>
      <c r="F2723" t="s">
        <v>66</v>
      </c>
      <c r="G2723" s="1">
        <v>93010</v>
      </c>
      <c r="H2723">
        <v>34.227846</v>
      </c>
      <c r="I2723">
        <v>-119.079903</v>
      </c>
      <c r="J2723">
        <v>0</v>
      </c>
      <c r="K2723" s="1">
        <v>1</v>
      </c>
      <c r="L2723" t="s">
        <v>42</v>
      </c>
      <c r="M2723" t="s">
        <v>40</v>
      </c>
      <c r="N2723" s="10">
        <v>16.190000000000001</v>
      </c>
      <c r="O2723" t="s">
        <v>43</v>
      </c>
      <c r="P2723" t="s">
        <v>40</v>
      </c>
      <c r="Q2723" t="s">
        <v>55</v>
      </c>
      <c r="R2723">
        <v>12</v>
      </c>
      <c r="S2723" t="s">
        <v>43</v>
      </c>
      <c r="T2723" t="s">
        <v>43</v>
      </c>
      <c r="U2723" t="s">
        <v>43</v>
      </c>
      <c r="V2723" t="s">
        <v>43</v>
      </c>
      <c r="W2723" t="s">
        <v>43</v>
      </c>
      <c r="X2723" t="s">
        <v>43</v>
      </c>
      <c r="Y2723" t="s">
        <v>43</v>
      </c>
      <c r="Z2723" t="s">
        <v>40</v>
      </c>
      <c r="AA2723" t="s">
        <v>51</v>
      </c>
      <c r="AB2723" t="s">
        <v>43</v>
      </c>
      <c r="AC2723" t="s">
        <v>56</v>
      </c>
      <c r="AD2723" s="10">
        <v>69.099999999999994</v>
      </c>
      <c r="AE2723" s="10">
        <v>69.099999999999994</v>
      </c>
      <c r="AF2723" s="10">
        <v>0</v>
      </c>
      <c r="AG2723" s="10">
        <v>0</v>
      </c>
      <c r="AH2723" s="10">
        <v>16.190000000000001</v>
      </c>
      <c r="AI2723" s="10">
        <v>85.29</v>
      </c>
      <c r="AJ2723" t="s">
        <v>57</v>
      </c>
      <c r="AK2723" t="s">
        <v>109</v>
      </c>
      <c r="AL2723" t="s">
        <v>344</v>
      </c>
      <c r="AM2723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723" t="str">
        <f t="shared" si="84"/>
        <v>60-80</v>
      </c>
      <c r="AO2723">
        <f t="shared" si="85"/>
        <v>1</v>
      </c>
      <c r="AP272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724" spans="1:42" x14ac:dyDescent="0.25">
      <c r="A2724" t="s">
        <v>3783</v>
      </c>
      <c r="B2724" t="s">
        <v>49</v>
      </c>
      <c r="C2724" s="1">
        <v>54</v>
      </c>
      <c r="D2724" t="s">
        <v>43</v>
      </c>
      <c r="E2724">
        <v>0</v>
      </c>
      <c r="F2724" t="s">
        <v>211</v>
      </c>
      <c r="G2724" s="1">
        <v>93703</v>
      </c>
      <c r="H2724">
        <v>36.768774000000001</v>
      </c>
      <c r="I2724">
        <v>-119.76263299999999</v>
      </c>
      <c r="J2724">
        <v>0</v>
      </c>
      <c r="K2724" s="1">
        <v>14</v>
      </c>
      <c r="L2724" t="s">
        <v>62</v>
      </c>
      <c r="M2724" t="s">
        <v>40</v>
      </c>
      <c r="N2724" s="10">
        <v>18.48</v>
      </c>
      <c r="O2724" t="s">
        <v>40</v>
      </c>
      <c r="P2724" t="s">
        <v>40</v>
      </c>
      <c r="Q2724" t="s">
        <v>79</v>
      </c>
      <c r="R2724">
        <v>21</v>
      </c>
      <c r="S2724" t="s">
        <v>43</v>
      </c>
      <c r="T2724" t="s">
        <v>40</v>
      </c>
      <c r="U2724" t="s">
        <v>43</v>
      </c>
      <c r="V2724" t="s">
        <v>43</v>
      </c>
      <c r="W2724" t="s">
        <v>43</v>
      </c>
      <c r="X2724" t="s">
        <v>43</v>
      </c>
      <c r="Y2724" t="s">
        <v>43</v>
      </c>
      <c r="Z2724" t="s">
        <v>40</v>
      </c>
      <c r="AA2724" t="s">
        <v>51</v>
      </c>
      <c r="AB2724" t="s">
        <v>40</v>
      </c>
      <c r="AC2724" t="s">
        <v>46</v>
      </c>
      <c r="AD2724" s="10">
        <v>55.5</v>
      </c>
      <c r="AE2724" s="10">
        <v>767.55</v>
      </c>
      <c r="AF2724" s="10">
        <v>0</v>
      </c>
      <c r="AG2724" s="10">
        <v>0</v>
      </c>
      <c r="AH2724" s="10">
        <v>258.72000000000003</v>
      </c>
      <c r="AI2724" s="10">
        <v>1026.27</v>
      </c>
      <c r="AJ2724" t="s">
        <v>47</v>
      </c>
      <c r="AM2724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2724" t="str">
        <f t="shared" si="84"/>
        <v>50-59</v>
      </c>
      <c r="AO2724">
        <f t="shared" si="85"/>
        <v>0</v>
      </c>
      <c r="AP2724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2725" spans="1:42" x14ac:dyDescent="0.25">
      <c r="A2725" t="s">
        <v>3784</v>
      </c>
      <c r="B2725" t="s">
        <v>49</v>
      </c>
      <c r="C2725" s="1">
        <v>58</v>
      </c>
      <c r="D2725" t="s">
        <v>40</v>
      </c>
      <c r="E2725">
        <v>0</v>
      </c>
      <c r="F2725" t="s">
        <v>2545</v>
      </c>
      <c r="G2725" s="1">
        <v>95306</v>
      </c>
      <c r="H2725">
        <v>37.394410999999998</v>
      </c>
      <c r="I2725">
        <v>-120.127262</v>
      </c>
      <c r="J2725">
        <v>1</v>
      </c>
      <c r="K2725" s="1">
        <v>67</v>
      </c>
      <c r="L2725" t="s">
        <v>72</v>
      </c>
      <c r="M2725" t="s">
        <v>40</v>
      </c>
      <c r="N2725" s="10">
        <v>11.74</v>
      </c>
      <c r="O2725" t="s">
        <v>40</v>
      </c>
      <c r="P2725" t="s">
        <v>43</v>
      </c>
      <c r="AA2725" t="s">
        <v>73</v>
      </c>
      <c r="AB2725" t="s">
        <v>43</v>
      </c>
      <c r="AC2725" t="s">
        <v>46</v>
      </c>
      <c r="AD2725" s="10">
        <v>25.6</v>
      </c>
      <c r="AE2725" s="10">
        <v>1784.9</v>
      </c>
      <c r="AF2725" s="10">
        <v>0</v>
      </c>
      <c r="AG2725" s="10">
        <v>0</v>
      </c>
      <c r="AH2725" s="10">
        <v>786.58</v>
      </c>
      <c r="AI2725" s="10">
        <v>2571.48</v>
      </c>
      <c r="AJ2725" t="s">
        <v>47</v>
      </c>
      <c r="AM2725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725" t="str">
        <f t="shared" si="84"/>
        <v>50-59</v>
      </c>
      <c r="AO2725">
        <f t="shared" si="85"/>
        <v>0</v>
      </c>
      <c r="AP2725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726" spans="1:42" x14ac:dyDescent="0.25">
      <c r="A2726" t="s">
        <v>3785</v>
      </c>
      <c r="B2726" t="s">
        <v>49</v>
      </c>
      <c r="C2726" s="1">
        <v>32</v>
      </c>
      <c r="D2726" t="s">
        <v>43</v>
      </c>
      <c r="E2726">
        <v>4</v>
      </c>
      <c r="F2726" t="s">
        <v>441</v>
      </c>
      <c r="G2726" s="1">
        <v>90804</v>
      </c>
      <c r="H2726">
        <v>33.783047000000003</v>
      </c>
      <c r="I2726">
        <v>-118.1486</v>
      </c>
      <c r="J2726">
        <v>0</v>
      </c>
      <c r="K2726" s="1">
        <v>7</v>
      </c>
      <c r="L2726" t="s">
        <v>54</v>
      </c>
      <c r="M2726" t="s">
        <v>40</v>
      </c>
      <c r="N2726" s="10">
        <v>20.52</v>
      </c>
      <c r="O2726" t="s">
        <v>40</v>
      </c>
      <c r="P2726" t="s">
        <v>40</v>
      </c>
      <c r="Q2726" t="s">
        <v>44</v>
      </c>
      <c r="R2726">
        <v>28</v>
      </c>
      <c r="S2726" t="s">
        <v>43</v>
      </c>
      <c r="T2726" t="s">
        <v>43</v>
      </c>
      <c r="U2726" t="s">
        <v>43</v>
      </c>
      <c r="V2726" t="s">
        <v>43</v>
      </c>
      <c r="W2726" t="s">
        <v>40</v>
      </c>
      <c r="X2726" t="s">
        <v>40</v>
      </c>
      <c r="Y2726" t="s">
        <v>40</v>
      </c>
      <c r="Z2726" t="s">
        <v>43</v>
      </c>
      <c r="AA2726" t="s">
        <v>51</v>
      </c>
      <c r="AB2726" t="s">
        <v>43</v>
      </c>
      <c r="AC2726" t="s">
        <v>46</v>
      </c>
      <c r="AD2726" s="10">
        <v>95</v>
      </c>
      <c r="AE2726" s="10">
        <v>655.5</v>
      </c>
      <c r="AF2726" s="10">
        <v>36.6</v>
      </c>
      <c r="AG2726" s="10">
        <v>10</v>
      </c>
      <c r="AH2726" s="10">
        <v>143.63999999999999</v>
      </c>
      <c r="AI2726" s="10">
        <v>772.54</v>
      </c>
      <c r="AJ2726" t="s">
        <v>57</v>
      </c>
      <c r="AK2726" t="s">
        <v>58</v>
      </c>
      <c r="AL2726" t="s">
        <v>59</v>
      </c>
      <c r="AM272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726" t="str">
        <f t="shared" si="84"/>
        <v>30-39</v>
      </c>
      <c r="AO2726">
        <f t="shared" si="85"/>
        <v>1</v>
      </c>
      <c r="AP2726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727" spans="1:42" x14ac:dyDescent="0.25">
      <c r="A2727" t="s">
        <v>3786</v>
      </c>
      <c r="B2727" t="s">
        <v>49</v>
      </c>
      <c r="C2727" s="1">
        <v>50</v>
      </c>
      <c r="D2727" t="s">
        <v>43</v>
      </c>
      <c r="E2727">
        <v>0</v>
      </c>
      <c r="F2727" t="s">
        <v>279</v>
      </c>
      <c r="G2727" s="1">
        <v>90250</v>
      </c>
      <c r="H2727">
        <v>33.914774999999999</v>
      </c>
      <c r="I2727">
        <v>-118.348083</v>
      </c>
      <c r="J2727">
        <v>0</v>
      </c>
      <c r="K2727" s="1">
        <v>1</v>
      </c>
      <c r="L2727" t="s">
        <v>42</v>
      </c>
      <c r="M2727" t="s">
        <v>40</v>
      </c>
      <c r="N2727" s="10">
        <v>22.05</v>
      </c>
      <c r="O2727" t="s">
        <v>40</v>
      </c>
      <c r="P2727" t="s">
        <v>40</v>
      </c>
      <c r="Q2727" t="s">
        <v>44</v>
      </c>
      <c r="R2727">
        <v>28</v>
      </c>
      <c r="S2727" t="s">
        <v>43</v>
      </c>
      <c r="T2727" t="s">
        <v>43</v>
      </c>
      <c r="U2727" t="s">
        <v>43</v>
      </c>
      <c r="V2727" t="s">
        <v>43</v>
      </c>
      <c r="W2727" t="s">
        <v>40</v>
      </c>
      <c r="X2727" t="s">
        <v>43</v>
      </c>
      <c r="Y2727" t="s">
        <v>43</v>
      </c>
      <c r="Z2727" t="s">
        <v>40</v>
      </c>
      <c r="AA2727" t="s">
        <v>51</v>
      </c>
      <c r="AB2727" t="s">
        <v>40</v>
      </c>
      <c r="AC2727" t="s">
        <v>56</v>
      </c>
      <c r="AD2727" s="10">
        <v>59.85</v>
      </c>
      <c r="AE2727" s="10">
        <v>59.85</v>
      </c>
      <c r="AF2727" s="10">
        <v>0</v>
      </c>
      <c r="AG2727" s="10">
        <v>0</v>
      </c>
      <c r="AH2727" s="10">
        <v>22.05</v>
      </c>
      <c r="AI2727" s="10">
        <v>81.900000000000006</v>
      </c>
      <c r="AJ2727" t="s">
        <v>57</v>
      </c>
      <c r="AK2727" t="s">
        <v>121</v>
      </c>
      <c r="AL2727" t="s">
        <v>195</v>
      </c>
      <c r="AM272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727" t="str">
        <f t="shared" si="84"/>
        <v>50-59</v>
      </c>
      <c r="AO2727">
        <f t="shared" si="85"/>
        <v>1</v>
      </c>
      <c r="AP2727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2728" spans="1:42" x14ac:dyDescent="0.25">
      <c r="A2728" t="s">
        <v>3787</v>
      </c>
      <c r="B2728" t="s">
        <v>39</v>
      </c>
      <c r="C2728" s="1">
        <v>68</v>
      </c>
      <c r="D2728" t="s">
        <v>43</v>
      </c>
      <c r="E2728">
        <v>0</v>
      </c>
      <c r="F2728" t="s">
        <v>2789</v>
      </c>
      <c r="G2728" s="1">
        <v>92037</v>
      </c>
      <c r="H2728">
        <v>32.853743000000001</v>
      </c>
      <c r="I2728">
        <v>-117.25033999999999</v>
      </c>
      <c r="J2728">
        <v>0</v>
      </c>
      <c r="K2728" s="1">
        <v>1</v>
      </c>
      <c r="L2728" t="s">
        <v>42</v>
      </c>
      <c r="M2728" t="s">
        <v>40</v>
      </c>
      <c r="N2728" s="10">
        <v>17.600000000000001</v>
      </c>
      <c r="O2728" t="s">
        <v>43</v>
      </c>
      <c r="P2728" t="s">
        <v>40</v>
      </c>
      <c r="Q2728" t="s">
        <v>55</v>
      </c>
      <c r="R2728">
        <v>2</v>
      </c>
      <c r="S2728" t="s">
        <v>43</v>
      </c>
      <c r="T2728" t="s">
        <v>43</v>
      </c>
      <c r="U2728" t="s">
        <v>43</v>
      </c>
      <c r="V2728" t="s">
        <v>43</v>
      </c>
      <c r="W2728" t="s">
        <v>43</v>
      </c>
      <c r="X2728" t="s">
        <v>43</v>
      </c>
      <c r="Y2728" t="s">
        <v>43</v>
      </c>
      <c r="Z2728" t="s">
        <v>43</v>
      </c>
      <c r="AA2728" t="s">
        <v>73</v>
      </c>
      <c r="AB2728" t="s">
        <v>40</v>
      </c>
      <c r="AC2728" t="s">
        <v>56</v>
      </c>
      <c r="AD2728" s="10">
        <v>71.25</v>
      </c>
      <c r="AE2728" s="10">
        <v>71.25</v>
      </c>
      <c r="AF2728" s="10">
        <v>0</v>
      </c>
      <c r="AG2728" s="10">
        <v>10</v>
      </c>
      <c r="AH2728" s="10">
        <v>17.600000000000001</v>
      </c>
      <c r="AI2728" s="10">
        <v>98.85</v>
      </c>
      <c r="AJ2728" t="s">
        <v>98</v>
      </c>
      <c r="AM272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728" t="str">
        <f t="shared" si="84"/>
        <v>60-80</v>
      </c>
      <c r="AO2728">
        <f t="shared" si="85"/>
        <v>0</v>
      </c>
      <c r="AP272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729" spans="1:42" x14ac:dyDescent="0.25">
      <c r="A2729" t="s">
        <v>3788</v>
      </c>
      <c r="B2729" t="s">
        <v>39</v>
      </c>
      <c r="C2729" s="1">
        <v>41</v>
      </c>
      <c r="D2729" t="s">
        <v>40</v>
      </c>
      <c r="E2729">
        <v>1</v>
      </c>
      <c r="F2729" t="s">
        <v>3087</v>
      </c>
      <c r="G2729" s="1">
        <v>92886</v>
      </c>
      <c r="H2729">
        <v>33.897252999999999</v>
      </c>
      <c r="I2729">
        <v>-117.792202</v>
      </c>
      <c r="J2729">
        <v>1</v>
      </c>
      <c r="K2729" s="1">
        <v>60</v>
      </c>
      <c r="L2729" t="s">
        <v>76</v>
      </c>
      <c r="M2729" t="s">
        <v>40</v>
      </c>
      <c r="N2729" s="10">
        <v>43.33</v>
      </c>
      <c r="O2729" t="s">
        <v>40</v>
      </c>
      <c r="P2729" t="s">
        <v>40</v>
      </c>
      <c r="Q2729" t="s">
        <v>55</v>
      </c>
      <c r="R2729">
        <v>28</v>
      </c>
      <c r="S2729" t="s">
        <v>40</v>
      </c>
      <c r="T2729" t="s">
        <v>40</v>
      </c>
      <c r="U2729" t="s">
        <v>40</v>
      </c>
      <c r="V2729" t="s">
        <v>40</v>
      </c>
      <c r="W2729" t="s">
        <v>40</v>
      </c>
      <c r="X2729" t="s">
        <v>40</v>
      </c>
      <c r="Y2729" t="s">
        <v>40</v>
      </c>
      <c r="Z2729" t="s">
        <v>40</v>
      </c>
      <c r="AA2729" t="s">
        <v>73</v>
      </c>
      <c r="AB2729" t="s">
        <v>43</v>
      </c>
      <c r="AC2729" t="s">
        <v>46</v>
      </c>
      <c r="AD2729" s="10">
        <v>-9</v>
      </c>
      <c r="AE2729" s="10">
        <v>6758.45</v>
      </c>
      <c r="AF2729" s="10">
        <v>11.85</v>
      </c>
      <c r="AG2729" s="10">
        <v>0</v>
      </c>
      <c r="AH2729" s="10">
        <v>2599.8000000000002</v>
      </c>
      <c r="AI2729" s="10">
        <v>9346.4</v>
      </c>
      <c r="AJ2729" t="s">
        <v>47</v>
      </c>
      <c r="AM272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729" t="str">
        <f t="shared" si="84"/>
        <v>40-49</v>
      </c>
      <c r="AO2729">
        <f t="shared" si="85"/>
        <v>0</v>
      </c>
      <c r="AP2729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730" spans="1:42" x14ac:dyDescent="0.25">
      <c r="A2730" t="s">
        <v>3789</v>
      </c>
      <c r="B2730" t="s">
        <v>39</v>
      </c>
      <c r="C2730" s="1">
        <v>51</v>
      </c>
      <c r="D2730" t="s">
        <v>43</v>
      </c>
      <c r="E2730">
        <v>0</v>
      </c>
      <c r="F2730" t="s">
        <v>2397</v>
      </c>
      <c r="G2730" s="1">
        <v>95922</v>
      </c>
      <c r="H2730">
        <v>39.432127000000001</v>
      </c>
      <c r="I2730">
        <v>-121.099287</v>
      </c>
      <c r="J2730">
        <v>0</v>
      </c>
      <c r="K2730" s="1">
        <v>17</v>
      </c>
      <c r="L2730" t="s">
        <v>42</v>
      </c>
      <c r="M2730" t="s">
        <v>40</v>
      </c>
      <c r="N2730" s="10">
        <v>7.66</v>
      </c>
      <c r="O2730" t="s">
        <v>43</v>
      </c>
      <c r="P2730" t="s">
        <v>40</v>
      </c>
      <c r="Q2730" t="s">
        <v>55</v>
      </c>
      <c r="R2730">
        <v>17</v>
      </c>
      <c r="S2730" t="s">
        <v>43</v>
      </c>
      <c r="T2730" t="s">
        <v>43</v>
      </c>
      <c r="U2730" t="s">
        <v>43</v>
      </c>
      <c r="V2730" t="s">
        <v>43</v>
      </c>
      <c r="W2730" t="s">
        <v>43</v>
      </c>
      <c r="X2730" t="s">
        <v>43</v>
      </c>
      <c r="Y2730" t="s">
        <v>43</v>
      </c>
      <c r="Z2730" t="s">
        <v>43</v>
      </c>
      <c r="AA2730" t="s">
        <v>51</v>
      </c>
      <c r="AB2730" t="s">
        <v>40</v>
      </c>
      <c r="AC2730" t="s">
        <v>56</v>
      </c>
      <c r="AD2730" s="10">
        <v>70</v>
      </c>
      <c r="AE2730" s="10">
        <v>1144.5</v>
      </c>
      <c r="AF2730" s="10">
        <v>0</v>
      </c>
      <c r="AG2730" s="10">
        <v>80</v>
      </c>
      <c r="AH2730" s="10">
        <v>130.22</v>
      </c>
      <c r="AI2730" s="10">
        <v>1354.72</v>
      </c>
      <c r="AJ2730" t="s">
        <v>57</v>
      </c>
      <c r="AK2730" t="s">
        <v>121</v>
      </c>
      <c r="AL2730" t="s">
        <v>195</v>
      </c>
      <c r="AM2730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2730" t="str">
        <f t="shared" si="84"/>
        <v>50-59</v>
      </c>
      <c r="AO2730">
        <f t="shared" si="85"/>
        <v>1</v>
      </c>
      <c r="AP2730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731" spans="1:42" x14ac:dyDescent="0.25">
      <c r="A2731" t="s">
        <v>3790</v>
      </c>
      <c r="B2731" t="s">
        <v>39</v>
      </c>
      <c r="C2731" s="1">
        <v>58</v>
      </c>
      <c r="D2731" t="s">
        <v>40</v>
      </c>
      <c r="E2731">
        <v>1</v>
      </c>
      <c r="F2731" t="s">
        <v>2175</v>
      </c>
      <c r="G2731" s="1">
        <v>95619</v>
      </c>
      <c r="H2731">
        <v>38.683605</v>
      </c>
      <c r="I2731">
        <v>-120.811852</v>
      </c>
      <c r="J2731">
        <v>5</v>
      </c>
      <c r="K2731" s="1">
        <v>67</v>
      </c>
      <c r="L2731" t="s">
        <v>42</v>
      </c>
      <c r="M2731" t="s">
        <v>43</v>
      </c>
      <c r="P2731" t="s">
        <v>40</v>
      </c>
      <c r="Q2731" t="s">
        <v>79</v>
      </c>
      <c r="R2731">
        <v>15</v>
      </c>
      <c r="S2731" t="s">
        <v>40</v>
      </c>
      <c r="T2731" t="s">
        <v>40</v>
      </c>
      <c r="U2731" t="s">
        <v>43</v>
      </c>
      <c r="V2731" t="s">
        <v>43</v>
      </c>
      <c r="W2731" t="s">
        <v>43</v>
      </c>
      <c r="X2731" t="s">
        <v>43</v>
      </c>
      <c r="Y2731" t="s">
        <v>43</v>
      </c>
      <c r="Z2731" t="s">
        <v>40</v>
      </c>
      <c r="AA2731" t="s">
        <v>73</v>
      </c>
      <c r="AB2731" t="s">
        <v>43</v>
      </c>
      <c r="AC2731" t="s">
        <v>56</v>
      </c>
      <c r="AD2731" s="10">
        <v>36.15</v>
      </c>
      <c r="AE2731" s="10">
        <v>2434.4499999999998</v>
      </c>
      <c r="AF2731" s="10">
        <v>0</v>
      </c>
      <c r="AG2731" s="10">
        <v>0</v>
      </c>
      <c r="AH2731" s="10">
        <v>0</v>
      </c>
      <c r="AI2731" s="10">
        <v>2434.4499999999998</v>
      </c>
      <c r="AJ2731" t="s">
        <v>47</v>
      </c>
      <c r="AM2731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731" t="str">
        <f t="shared" si="84"/>
        <v>50-59</v>
      </c>
      <c r="AO2731">
        <f t="shared" si="85"/>
        <v>0</v>
      </c>
      <c r="AP2731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2732" spans="1:42" x14ac:dyDescent="0.25">
      <c r="A2732" t="s">
        <v>3791</v>
      </c>
      <c r="B2732" t="s">
        <v>39</v>
      </c>
      <c r="C2732" s="1">
        <v>57</v>
      </c>
      <c r="D2732" t="s">
        <v>40</v>
      </c>
      <c r="E2732">
        <v>0</v>
      </c>
      <c r="F2732" t="s">
        <v>942</v>
      </c>
      <c r="G2732" s="1">
        <v>92831</v>
      </c>
      <c r="H2732">
        <v>33.879983000000003</v>
      </c>
      <c r="I2732">
        <v>-117.895482</v>
      </c>
      <c r="J2732">
        <v>1</v>
      </c>
      <c r="K2732" s="1">
        <v>72</v>
      </c>
      <c r="L2732" t="s">
        <v>42</v>
      </c>
      <c r="M2732" t="s">
        <v>40</v>
      </c>
      <c r="N2732" s="10">
        <v>31.13</v>
      </c>
      <c r="O2732" t="s">
        <v>40</v>
      </c>
      <c r="P2732" t="s">
        <v>40</v>
      </c>
      <c r="Q2732" t="s">
        <v>55</v>
      </c>
      <c r="R2732">
        <v>11</v>
      </c>
      <c r="S2732" t="s">
        <v>43</v>
      </c>
      <c r="T2732" t="s">
        <v>40</v>
      </c>
      <c r="U2732" t="s">
        <v>40</v>
      </c>
      <c r="V2732" t="s">
        <v>40</v>
      </c>
      <c r="W2732" t="s">
        <v>40</v>
      </c>
      <c r="X2732" t="s">
        <v>40</v>
      </c>
      <c r="Y2732" t="s">
        <v>40</v>
      </c>
      <c r="Z2732" t="s">
        <v>40</v>
      </c>
      <c r="AA2732" t="s">
        <v>45</v>
      </c>
      <c r="AB2732" t="s">
        <v>40</v>
      </c>
      <c r="AC2732" t="s">
        <v>56</v>
      </c>
      <c r="AD2732" s="10">
        <v>109.25</v>
      </c>
      <c r="AE2732" s="10">
        <v>8109.8</v>
      </c>
      <c r="AF2732" s="10">
        <v>0</v>
      </c>
      <c r="AG2732" s="10">
        <v>0</v>
      </c>
      <c r="AH2732" s="10">
        <v>2241.36</v>
      </c>
      <c r="AI2732" s="10">
        <v>10351.16</v>
      </c>
      <c r="AJ2732" t="s">
        <v>57</v>
      </c>
      <c r="AK2732" t="s">
        <v>58</v>
      </c>
      <c r="AL2732" t="s">
        <v>59</v>
      </c>
      <c r="AM273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732" t="str">
        <f t="shared" si="84"/>
        <v>50-59</v>
      </c>
      <c r="AO2732">
        <f t="shared" si="85"/>
        <v>1</v>
      </c>
      <c r="AP2732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733" spans="1:42" x14ac:dyDescent="0.25">
      <c r="A2733" t="s">
        <v>3792</v>
      </c>
      <c r="B2733" t="s">
        <v>39</v>
      </c>
      <c r="C2733" s="1">
        <v>48</v>
      </c>
      <c r="D2733" t="s">
        <v>40</v>
      </c>
      <c r="E2733">
        <v>0</v>
      </c>
      <c r="F2733" t="s">
        <v>3793</v>
      </c>
      <c r="G2733" s="1">
        <v>90254</v>
      </c>
      <c r="H2733">
        <v>33.865319999999997</v>
      </c>
      <c r="I2733">
        <v>-118.39633600000001</v>
      </c>
      <c r="J2733">
        <v>4</v>
      </c>
      <c r="K2733" s="1">
        <v>45</v>
      </c>
      <c r="L2733" t="s">
        <v>76</v>
      </c>
      <c r="M2733" t="s">
        <v>40</v>
      </c>
      <c r="N2733" s="10">
        <v>22.49</v>
      </c>
      <c r="O2733" t="s">
        <v>40</v>
      </c>
      <c r="P2733" t="s">
        <v>43</v>
      </c>
      <c r="AA2733" t="s">
        <v>45</v>
      </c>
      <c r="AB2733" t="s">
        <v>40</v>
      </c>
      <c r="AC2733" t="s">
        <v>46</v>
      </c>
      <c r="AD2733" s="10">
        <v>25.9</v>
      </c>
      <c r="AE2733" s="10">
        <v>1216.5999999999999</v>
      </c>
      <c r="AF2733" s="10">
        <v>0</v>
      </c>
      <c r="AG2733" s="10">
        <v>0</v>
      </c>
      <c r="AH2733" s="10">
        <v>1012.05</v>
      </c>
      <c r="AI2733" s="10">
        <v>2228.65</v>
      </c>
      <c r="AJ2733" t="s">
        <v>47</v>
      </c>
      <c r="AM2733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733" t="str">
        <f t="shared" si="84"/>
        <v>40-49</v>
      </c>
      <c r="AO2733">
        <f t="shared" si="85"/>
        <v>0</v>
      </c>
      <c r="AP2733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734" spans="1:42" x14ac:dyDescent="0.25">
      <c r="A2734" t="s">
        <v>3794</v>
      </c>
      <c r="B2734" t="s">
        <v>49</v>
      </c>
      <c r="C2734" s="1">
        <v>52</v>
      </c>
      <c r="D2734" t="s">
        <v>40</v>
      </c>
      <c r="E2734">
        <v>1</v>
      </c>
      <c r="F2734" t="s">
        <v>87</v>
      </c>
      <c r="G2734" s="1">
        <v>95843</v>
      </c>
      <c r="H2734">
        <v>38.715497999999997</v>
      </c>
      <c r="I2734">
        <v>-121.363411</v>
      </c>
      <c r="J2734">
        <v>1</v>
      </c>
      <c r="K2734" s="1">
        <v>68</v>
      </c>
      <c r="L2734" t="s">
        <v>42</v>
      </c>
      <c r="M2734" t="s">
        <v>40</v>
      </c>
      <c r="N2734" s="10">
        <v>27.59</v>
      </c>
      <c r="O2734" t="s">
        <v>43</v>
      </c>
      <c r="P2734" t="s">
        <v>40</v>
      </c>
      <c r="Q2734" t="s">
        <v>79</v>
      </c>
      <c r="R2734">
        <v>27</v>
      </c>
      <c r="S2734" t="s">
        <v>40</v>
      </c>
      <c r="T2734" t="s">
        <v>40</v>
      </c>
      <c r="U2734" t="s">
        <v>43</v>
      </c>
      <c r="V2734" t="s">
        <v>40</v>
      </c>
      <c r="W2734" t="s">
        <v>40</v>
      </c>
      <c r="X2734" t="s">
        <v>40</v>
      </c>
      <c r="Y2734" t="s">
        <v>40</v>
      </c>
      <c r="Z2734" t="s">
        <v>40</v>
      </c>
      <c r="AA2734" t="s">
        <v>73</v>
      </c>
      <c r="AB2734" t="s">
        <v>43</v>
      </c>
      <c r="AC2734" t="s">
        <v>56</v>
      </c>
      <c r="AD2734" s="10">
        <v>82.85</v>
      </c>
      <c r="AE2734" s="10">
        <v>5776.45</v>
      </c>
      <c r="AF2734" s="10">
        <v>0</v>
      </c>
      <c r="AG2734" s="10">
        <v>0</v>
      </c>
      <c r="AH2734" s="10">
        <v>1876.12</v>
      </c>
      <c r="AI2734" s="10">
        <v>7652.57</v>
      </c>
      <c r="AJ2734" t="s">
        <v>47</v>
      </c>
      <c r="AM273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734" t="str">
        <f t="shared" si="84"/>
        <v>50-59</v>
      </c>
      <c r="AO2734">
        <f t="shared" si="85"/>
        <v>0</v>
      </c>
      <c r="AP273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735" spans="1:42" x14ac:dyDescent="0.25">
      <c r="A2735" t="s">
        <v>3795</v>
      </c>
      <c r="B2735" t="s">
        <v>49</v>
      </c>
      <c r="C2735" s="1">
        <v>29</v>
      </c>
      <c r="D2735" t="s">
        <v>43</v>
      </c>
      <c r="E2735">
        <v>0</v>
      </c>
      <c r="F2735" t="s">
        <v>3796</v>
      </c>
      <c r="G2735" s="1">
        <v>96062</v>
      </c>
      <c r="H2735">
        <v>40.531256999999997</v>
      </c>
      <c r="I2735">
        <v>-122.148139</v>
      </c>
      <c r="J2735">
        <v>0</v>
      </c>
      <c r="K2735" s="1">
        <v>16</v>
      </c>
      <c r="L2735" t="s">
        <v>42</v>
      </c>
      <c r="M2735" t="s">
        <v>40</v>
      </c>
      <c r="N2735" s="10">
        <v>48.45</v>
      </c>
      <c r="O2735" t="s">
        <v>43</v>
      </c>
      <c r="P2735" t="s">
        <v>40</v>
      </c>
      <c r="Q2735" t="s">
        <v>79</v>
      </c>
      <c r="R2735">
        <v>59</v>
      </c>
      <c r="S2735" t="s">
        <v>43</v>
      </c>
      <c r="T2735" t="s">
        <v>43</v>
      </c>
      <c r="U2735" t="s">
        <v>43</v>
      </c>
      <c r="V2735" t="s">
        <v>40</v>
      </c>
      <c r="W2735" t="s">
        <v>43</v>
      </c>
      <c r="X2735" t="s">
        <v>43</v>
      </c>
      <c r="Y2735" t="s">
        <v>43</v>
      </c>
      <c r="Z2735" t="s">
        <v>40</v>
      </c>
      <c r="AA2735" t="s">
        <v>51</v>
      </c>
      <c r="AB2735" t="s">
        <v>40</v>
      </c>
      <c r="AC2735" t="s">
        <v>46</v>
      </c>
      <c r="AD2735" s="10">
        <v>49.45</v>
      </c>
      <c r="AE2735" s="10">
        <v>799</v>
      </c>
      <c r="AF2735" s="10">
        <v>0</v>
      </c>
      <c r="AG2735" s="10">
        <v>0</v>
      </c>
      <c r="AH2735" s="10">
        <v>775.2</v>
      </c>
      <c r="AI2735" s="10">
        <v>1574.2</v>
      </c>
      <c r="AJ2735" t="s">
        <v>47</v>
      </c>
      <c r="AM2735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2735" t="str">
        <f t="shared" si="84"/>
        <v>19-29</v>
      </c>
      <c r="AO2735">
        <f t="shared" si="85"/>
        <v>0</v>
      </c>
      <c r="AP2735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2736" spans="1:42" x14ac:dyDescent="0.25">
      <c r="A2736" t="s">
        <v>3797</v>
      </c>
      <c r="B2736" t="s">
        <v>49</v>
      </c>
      <c r="C2736" s="1">
        <v>26</v>
      </c>
      <c r="D2736" t="s">
        <v>43</v>
      </c>
      <c r="E2736">
        <v>0</v>
      </c>
      <c r="F2736" t="s">
        <v>157</v>
      </c>
      <c r="G2736" s="1">
        <v>95131</v>
      </c>
      <c r="H2736">
        <v>37.387027000000003</v>
      </c>
      <c r="I2736">
        <v>-121.897775</v>
      </c>
      <c r="J2736">
        <v>0</v>
      </c>
      <c r="K2736" s="1">
        <v>37</v>
      </c>
      <c r="L2736" t="s">
        <v>42</v>
      </c>
      <c r="M2736" t="s">
        <v>43</v>
      </c>
      <c r="P2736" t="s">
        <v>40</v>
      </c>
      <c r="Q2736" t="s">
        <v>79</v>
      </c>
      <c r="R2736">
        <v>69</v>
      </c>
      <c r="S2736" t="s">
        <v>40</v>
      </c>
      <c r="T2736" t="s">
        <v>40</v>
      </c>
      <c r="U2736" t="s">
        <v>43</v>
      </c>
      <c r="V2736" t="s">
        <v>40</v>
      </c>
      <c r="W2736" t="s">
        <v>43</v>
      </c>
      <c r="X2736" t="s">
        <v>43</v>
      </c>
      <c r="Y2736" t="s">
        <v>40</v>
      </c>
      <c r="Z2736" t="s">
        <v>43</v>
      </c>
      <c r="AA2736" t="s">
        <v>73</v>
      </c>
      <c r="AB2736" t="s">
        <v>40</v>
      </c>
      <c r="AC2736" t="s">
        <v>46</v>
      </c>
      <c r="AD2736" s="10">
        <v>40.549999999999997</v>
      </c>
      <c r="AE2736" s="10">
        <v>1390.85</v>
      </c>
      <c r="AF2736" s="10">
        <v>0</v>
      </c>
      <c r="AG2736" s="10">
        <v>50</v>
      </c>
      <c r="AH2736" s="10">
        <v>0</v>
      </c>
      <c r="AI2736" s="10">
        <v>1440.85</v>
      </c>
      <c r="AJ2736" t="s">
        <v>47</v>
      </c>
      <c r="AM2736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736" t="str">
        <f t="shared" si="84"/>
        <v>19-29</v>
      </c>
      <c r="AO2736">
        <f t="shared" si="85"/>
        <v>0</v>
      </c>
      <c r="AP2736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2737" spans="1:42" x14ac:dyDescent="0.25">
      <c r="A2737" t="s">
        <v>3798</v>
      </c>
      <c r="B2737" t="s">
        <v>39</v>
      </c>
      <c r="C2737" s="1">
        <v>40</v>
      </c>
      <c r="D2737" t="s">
        <v>43</v>
      </c>
      <c r="E2737">
        <v>3</v>
      </c>
      <c r="F2737" t="s">
        <v>135</v>
      </c>
      <c r="G2737" s="1">
        <v>90063</v>
      </c>
      <c r="H2737">
        <v>34.044271000000002</v>
      </c>
      <c r="I2737">
        <v>-118.185237</v>
      </c>
      <c r="J2737">
        <v>0</v>
      </c>
      <c r="K2737" s="1">
        <v>1</v>
      </c>
      <c r="L2737" t="s">
        <v>42</v>
      </c>
      <c r="M2737" t="s">
        <v>40</v>
      </c>
      <c r="N2737" s="10">
        <v>13.58</v>
      </c>
      <c r="O2737" t="s">
        <v>43</v>
      </c>
      <c r="P2737" t="s">
        <v>40</v>
      </c>
      <c r="Q2737" t="s">
        <v>79</v>
      </c>
      <c r="R2737">
        <v>24</v>
      </c>
      <c r="S2737" t="s">
        <v>43</v>
      </c>
      <c r="T2737" t="s">
        <v>43</v>
      </c>
      <c r="U2737" t="s">
        <v>40</v>
      </c>
      <c r="V2737" t="s">
        <v>43</v>
      </c>
      <c r="W2737" t="s">
        <v>43</v>
      </c>
      <c r="X2737" t="s">
        <v>40</v>
      </c>
      <c r="Y2737" t="s">
        <v>40</v>
      </c>
      <c r="Z2737" t="s">
        <v>40</v>
      </c>
      <c r="AA2737" t="s">
        <v>51</v>
      </c>
      <c r="AB2737" t="s">
        <v>43</v>
      </c>
      <c r="AC2737" t="s">
        <v>56</v>
      </c>
      <c r="AD2737" s="10">
        <v>59.2</v>
      </c>
      <c r="AE2737" s="10">
        <v>59.2</v>
      </c>
      <c r="AF2737" s="10">
        <v>0</v>
      </c>
      <c r="AG2737" s="10">
        <v>0</v>
      </c>
      <c r="AH2737" s="10">
        <v>13.58</v>
      </c>
      <c r="AI2737" s="10">
        <v>72.78</v>
      </c>
      <c r="AJ2737" t="s">
        <v>57</v>
      </c>
      <c r="AK2737" t="s">
        <v>63</v>
      </c>
      <c r="AL2737" t="s">
        <v>433</v>
      </c>
      <c r="AM273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737" t="str">
        <f t="shared" si="84"/>
        <v>40-49</v>
      </c>
      <c r="AO2737">
        <f t="shared" si="85"/>
        <v>1</v>
      </c>
      <c r="AP2737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2738" spans="1:42" x14ac:dyDescent="0.25">
      <c r="A2738" t="s">
        <v>3799</v>
      </c>
      <c r="B2738" t="s">
        <v>49</v>
      </c>
      <c r="C2738" s="1">
        <v>56</v>
      </c>
      <c r="D2738" t="s">
        <v>40</v>
      </c>
      <c r="E2738">
        <v>1</v>
      </c>
      <c r="F2738" t="s">
        <v>2953</v>
      </c>
      <c r="G2738" s="1">
        <v>95936</v>
      </c>
      <c r="H2738">
        <v>39.578792</v>
      </c>
      <c r="I2738">
        <v>-120.78078600000001</v>
      </c>
      <c r="J2738">
        <v>4</v>
      </c>
      <c r="K2738" s="1">
        <v>72</v>
      </c>
      <c r="L2738" t="s">
        <v>72</v>
      </c>
      <c r="M2738" t="s">
        <v>40</v>
      </c>
      <c r="N2738" s="10">
        <v>5.81</v>
      </c>
      <c r="O2738" t="s">
        <v>40</v>
      </c>
      <c r="P2738" t="s">
        <v>40</v>
      </c>
      <c r="Q2738" t="s">
        <v>55</v>
      </c>
      <c r="R2738">
        <v>29</v>
      </c>
      <c r="S2738" t="s">
        <v>40</v>
      </c>
      <c r="T2738" t="s">
        <v>40</v>
      </c>
      <c r="U2738" t="s">
        <v>40</v>
      </c>
      <c r="V2738" t="s">
        <v>40</v>
      </c>
      <c r="W2738" t="s">
        <v>40</v>
      </c>
      <c r="X2738" t="s">
        <v>40</v>
      </c>
      <c r="Y2738" t="s">
        <v>40</v>
      </c>
      <c r="Z2738" t="s">
        <v>40</v>
      </c>
      <c r="AA2738" t="s">
        <v>73</v>
      </c>
      <c r="AB2738" t="s">
        <v>40</v>
      </c>
      <c r="AC2738" t="s">
        <v>46</v>
      </c>
      <c r="AD2738" s="10">
        <v>114.05</v>
      </c>
      <c r="AE2738" s="10">
        <v>8289.2000000000007</v>
      </c>
      <c r="AF2738" s="10">
        <v>0</v>
      </c>
      <c r="AG2738" s="10">
        <v>0</v>
      </c>
      <c r="AH2738" s="10">
        <v>418.32</v>
      </c>
      <c r="AI2738" s="10">
        <v>8707.52</v>
      </c>
      <c r="AJ2738" t="s">
        <v>47</v>
      </c>
      <c r="AM273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738" t="str">
        <f t="shared" si="84"/>
        <v>50-59</v>
      </c>
      <c r="AO2738">
        <f t="shared" si="85"/>
        <v>0</v>
      </c>
      <c r="AP2738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739" spans="1:42" x14ac:dyDescent="0.25">
      <c r="A2739" t="s">
        <v>3800</v>
      </c>
      <c r="B2739" t="s">
        <v>49</v>
      </c>
      <c r="C2739" s="1">
        <v>19</v>
      </c>
      <c r="D2739" t="s">
        <v>43</v>
      </c>
      <c r="E2739">
        <v>0</v>
      </c>
      <c r="F2739" t="s">
        <v>346</v>
      </c>
      <c r="G2739" s="1">
        <v>93550</v>
      </c>
      <c r="H2739">
        <v>34.536231999999998</v>
      </c>
      <c r="I2739">
        <v>-118.08293500000001</v>
      </c>
      <c r="J2739">
        <v>0</v>
      </c>
      <c r="K2739" s="1">
        <v>68</v>
      </c>
      <c r="L2739" t="s">
        <v>42</v>
      </c>
      <c r="M2739" t="s">
        <v>43</v>
      </c>
      <c r="P2739" t="s">
        <v>40</v>
      </c>
      <c r="Q2739" t="s">
        <v>79</v>
      </c>
      <c r="R2739">
        <v>58</v>
      </c>
      <c r="S2739" t="s">
        <v>43</v>
      </c>
      <c r="T2739" t="s">
        <v>43</v>
      </c>
      <c r="U2739" t="s">
        <v>40</v>
      </c>
      <c r="V2739" t="s">
        <v>43</v>
      </c>
      <c r="W2739" t="s">
        <v>43</v>
      </c>
      <c r="X2739" t="s">
        <v>40</v>
      </c>
      <c r="Y2739" t="s">
        <v>40</v>
      </c>
      <c r="Z2739" t="s">
        <v>40</v>
      </c>
      <c r="AA2739" t="s">
        <v>51</v>
      </c>
      <c r="AB2739" t="s">
        <v>40</v>
      </c>
      <c r="AC2739" t="s">
        <v>56</v>
      </c>
      <c r="AD2739" s="10">
        <v>39.9</v>
      </c>
      <c r="AE2739" s="10">
        <v>2796.35</v>
      </c>
      <c r="AF2739" s="10">
        <v>0</v>
      </c>
      <c r="AG2739" s="10">
        <v>0</v>
      </c>
      <c r="AH2739" s="10">
        <v>0</v>
      </c>
      <c r="AI2739" s="10">
        <v>2796.35</v>
      </c>
      <c r="AJ2739" t="s">
        <v>47</v>
      </c>
      <c r="AM273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739" t="str">
        <f t="shared" si="84"/>
        <v>19-29</v>
      </c>
      <c r="AO2739">
        <f t="shared" si="85"/>
        <v>0</v>
      </c>
      <c r="AP2739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2740" spans="1:42" x14ac:dyDescent="0.25">
      <c r="A2740" t="s">
        <v>3801</v>
      </c>
      <c r="B2740" t="s">
        <v>39</v>
      </c>
      <c r="C2740" s="1">
        <v>61</v>
      </c>
      <c r="D2740" t="s">
        <v>43</v>
      </c>
      <c r="E2740">
        <v>0</v>
      </c>
      <c r="F2740" t="s">
        <v>3802</v>
      </c>
      <c r="G2740" s="1">
        <v>95301</v>
      </c>
      <c r="H2740">
        <v>37.321232999999999</v>
      </c>
      <c r="I2740">
        <v>-120.65635399999999</v>
      </c>
      <c r="J2740">
        <v>0</v>
      </c>
      <c r="K2740" s="1">
        <v>67</v>
      </c>
      <c r="L2740" t="s">
        <v>42</v>
      </c>
      <c r="M2740" t="s">
        <v>43</v>
      </c>
      <c r="P2740" t="s">
        <v>40</v>
      </c>
      <c r="Q2740" t="s">
        <v>79</v>
      </c>
      <c r="R2740">
        <v>11</v>
      </c>
      <c r="S2740" t="s">
        <v>43</v>
      </c>
      <c r="T2740" t="s">
        <v>43</v>
      </c>
      <c r="U2740" t="s">
        <v>40</v>
      </c>
      <c r="V2740" t="s">
        <v>40</v>
      </c>
      <c r="W2740" t="s">
        <v>40</v>
      </c>
      <c r="X2740" t="s">
        <v>40</v>
      </c>
      <c r="Y2740" t="s">
        <v>40</v>
      </c>
      <c r="Z2740" t="s">
        <v>40</v>
      </c>
      <c r="AA2740" t="s">
        <v>51</v>
      </c>
      <c r="AB2740" t="s">
        <v>40</v>
      </c>
      <c r="AC2740" t="s">
        <v>46</v>
      </c>
      <c r="AD2740" s="10">
        <v>53.4</v>
      </c>
      <c r="AE2740" s="10">
        <v>3579.15</v>
      </c>
      <c r="AF2740" s="10">
        <v>0</v>
      </c>
      <c r="AG2740" s="10">
        <v>0</v>
      </c>
      <c r="AH2740" s="10">
        <v>0</v>
      </c>
      <c r="AI2740" s="10">
        <v>3579.15</v>
      </c>
      <c r="AJ2740" t="s">
        <v>47</v>
      </c>
      <c r="AM274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740" t="str">
        <f t="shared" si="84"/>
        <v>60-80</v>
      </c>
      <c r="AO2740">
        <f t="shared" si="85"/>
        <v>0</v>
      </c>
      <c r="AP2740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2741" spans="1:42" x14ac:dyDescent="0.25">
      <c r="A2741" t="s">
        <v>3803</v>
      </c>
      <c r="B2741" t="s">
        <v>39</v>
      </c>
      <c r="C2741" s="1">
        <v>42</v>
      </c>
      <c r="D2741" t="s">
        <v>40</v>
      </c>
      <c r="E2741">
        <v>3</v>
      </c>
      <c r="F2741" t="s">
        <v>1647</v>
      </c>
      <c r="G2741" s="1">
        <v>96035</v>
      </c>
      <c r="H2741">
        <v>40.031939999999999</v>
      </c>
      <c r="I2741">
        <v>-122.176023</v>
      </c>
      <c r="J2741">
        <v>7</v>
      </c>
      <c r="K2741" s="1">
        <v>24</v>
      </c>
      <c r="L2741" t="s">
        <v>42</v>
      </c>
      <c r="M2741" t="s">
        <v>40</v>
      </c>
      <c r="N2741" s="10">
        <v>20.74</v>
      </c>
      <c r="O2741" t="s">
        <v>40</v>
      </c>
      <c r="P2741" t="s">
        <v>43</v>
      </c>
      <c r="AA2741" t="s">
        <v>73</v>
      </c>
      <c r="AB2741" t="s">
        <v>43</v>
      </c>
      <c r="AC2741" t="s">
        <v>183</v>
      </c>
      <c r="AD2741" s="10">
        <v>24.7</v>
      </c>
      <c r="AE2741" s="10">
        <v>571.75</v>
      </c>
      <c r="AF2741" s="10">
        <v>0</v>
      </c>
      <c r="AG2741" s="10">
        <v>0</v>
      </c>
      <c r="AH2741" s="10">
        <v>497.76</v>
      </c>
      <c r="AI2741" s="10">
        <v>1069.51</v>
      </c>
      <c r="AJ2741" t="s">
        <v>47</v>
      </c>
      <c r="AM2741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2741" t="str">
        <f t="shared" si="84"/>
        <v>40-49</v>
      </c>
      <c r="AO2741">
        <f t="shared" si="85"/>
        <v>0</v>
      </c>
      <c r="AP2741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742" spans="1:42" x14ac:dyDescent="0.25">
      <c r="A2742" t="s">
        <v>3804</v>
      </c>
      <c r="B2742" t="s">
        <v>39</v>
      </c>
      <c r="C2742" s="1">
        <v>23</v>
      </c>
      <c r="D2742" t="s">
        <v>43</v>
      </c>
      <c r="E2742">
        <v>1</v>
      </c>
      <c r="F2742" t="s">
        <v>597</v>
      </c>
      <c r="G2742" s="1">
        <v>96113</v>
      </c>
      <c r="H2742">
        <v>40.198233999999999</v>
      </c>
      <c r="I2742">
        <v>-120.18089000000001</v>
      </c>
      <c r="J2742">
        <v>0</v>
      </c>
      <c r="K2742" s="1">
        <v>10</v>
      </c>
      <c r="L2742" t="s">
        <v>62</v>
      </c>
      <c r="M2742" t="s">
        <v>40</v>
      </c>
      <c r="N2742" s="10">
        <v>14.24</v>
      </c>
      <c r="O2742" t="s">
        <v>40</v>
      </c>
      <c r="P2742" t="s">
        <v>40</v>
      </c>
      <c r="Q2742" t="s">
        <v>44</v>
      </c>
      <c r="R2742">
        <v>26</v>
      </c>
      <c r="S2742" t="s">
        <v>40</v>
      </c>
      <c r="T2742" t="s">
        <v>43</v>
      </c>
      <c r="U2742" t="s">
        <v>40</v>
      </c>
      <c r="V2742" t="s">
        <v>40</v>
      </c>
      <c r="W2742" t="s">
        <v>43</v>
      </c>
      <c r="X2742" t="s">
        <v>40</v>
      </c>
      <c r="Y2742" t="s">
        <v>40</v>
      </c>
      <c r="Z2742" t="s">
        <v>40</v>
      </c>
      <c r="AA2742" t="s">
        <v>45</v>
      </c>
      <c r="AB2742" t="s">
        <v>43</v>
      </c>
      <c r="AC2742" t="s">
        <v>46</v>
      </c>
      <c r="AD2742" s="10">
        <v>73.55</v>
      </c>
      <c r="AE2742" s="10">
        <v>693.3</v>
      </c>
      <c r="AF2742" s="10">
        <v>0</v>
      </c>
      <c r="AG2742" s="10">
        <v>0</v>
      </c>
      <c r="AH2742" s="10">
        <v>142.4</v>
      </c>
      <c r="AI2742" s="10">
        <v>835.7</v>
      </c>
      <c r="AJ2742" t="s">
        <v>47</v>
      </c>
      <c r="AM274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742" t="str">
        <f t="shared" si="84"/>
        <v>19-29</v>
      </c>
      <c r="AO2742">
        <f t="shared" si="85"/>
        <v>0</v>
      </c>
      <c r="AP274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743" spans="1:42" x14ac:dyDescent="0.25">
      <c r="A2743" t="s">
        <v>3805</v>
      </c>
      <c r="B2743" t="s">
        <v>39</v>
      </c>
      <c r="C2743" s="1">
        <v>71</v>
      </c>
      <c r="D2743" t="s">
        <v>43</v>
      </c>
      <c r="E2743">
        <v>0</v>
      </c>
      <c r="F2743" t="s">
        <v>3367</v>
      </c>
      <c r="G2743" s="1">
        <v>96123</v>
      </c>
      <c r="H2743">
        <v>40.845737999999997</v>
      </c>
      <c r="I2743">
        <v>-120.322219</v>
      </c>
      <c r="J2743">
        <v>0</v>
      </c>
      <c r="K2743" s="1">
        <v>45</v>
      </c>
      <c r="L2743" t="s">
        <v>42</v>
      </c>
      <c r="M2743" t="s">
        <v>40</v>
      </c>
      <c r="N2743" s="10">
        <v>12.67</v>
      </c>
      <c r="O2743" t="s">
        <v>40</v>
      </c>
      <c r="P2743" t="s">
        <v>40</v>
      </c>
      <c r="Q2743" t="s">
        <v>55</v>
      </c>
      <c r="R2743">
        <v>4</v>
      </c>
      <c r="S2743" t="s">
        <v>40</v>
      </c>
      <c r="T2743" t="s">
        <v>40</v>
      </c>
      <c r="U2743" t="s">
        <v>43</v>
      </c>
      <c r="V2743" t="s">
        <v>40</v>
      </c>
      <c r="W2743" t="s">
        <v>40</v>
      </c>
      <c r="X2743" t="s">
        <v>43</v>
      </c>
      <c r="Y2743" t="s">
        <v>43</v>
      </c>
      <c r="Z2743" t="s">
        <v>40</v>
      </c>
      <c r="AA2743" t="s">
        <v>73</v>
      </c>
      <c r="AB2743" t="s">
        <v>40</v>
      </c>
      <c r="AC2743" t="s">
        <v>56</v>
      </c>
      <c r="AD2743" s="10">
        <v>97.05</v>
      </c>
      <c r="AE2743" s="10">
        <v>4385.05</v>
      </c>
      <c r="AF2743" s="10">
        <v>0</v>
      </c>
      <c r="AG2743" s="10">
        <v>0</v>
      </c>
      <c r="AH2743" s="10">
        <v>570.15</v>
      </c>
      <c r="AI2743" s="10">
        <v>4955.2</v>
      </c>
      <c r="AJ2743" t="s">
        <v>47</v>
      </c>
      <c r="AM2743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743" t="str">
        <f t="shared" si="84"/>
        <v>60-80</v>
      </c>
      <c r="AO2743">
        <f t="shared" si="85"/>
        <v>0</v>
      </c>
      <c r="AP2743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744" spans="1:42" x14ac:dyDescent="0.25">
      <c r="A2744" t="s">
        <v>3806</v>
      </c>
      <c r="B2744" t="s">
        <v>39</v>
      </c>
      <c r="C2744" s="1">
        <v>45</v>
      </c>
      <c r="D2744" t="s">
        <v>43</v>
      </c>
      <c r="E2744">
        <v>0</v>
      </c>
      <c r="F2744" t="s">
        <v>1539</v>
      </c>
      <c r="G2744" s="1">
        <v>93553</v>
      </c>
      <c r="H2744">
        <v>34.445239000000001</v>
      </c>
      <c r="I2744">
        <v>-117.894868</v>
      </c>
      <c r="J2744">
        <v>0</v>
      </c>
      <c r="K2744" s="1">
        <v>1</v>
      </c>
      <c r="L2744" t="s">
        <v>42</v>
      </c>
      <c r="M2744" t="s">
        <v>40</v>
      </c>
      <c r="N2744" s="10">
        <v>49.51</v>
      </c>
      <c r="O2744" t="s">
        <v>43</v>
      </c>
      <c r="P2744" t="s">
        <v>43</v>
      </c>
      <c r="AA2744" t="s">
        <v>51</v>
      </c>
      <c r="AB2744" t="s">
        <v>43</v>
      </c>
      <c r="AC2744" t="s">
        <v>183</v>
      </c>
      <c r="AD2744" s="10">
        <v>19.899999999999999</v>
      </c>
      <c r="AE2744" s="10">
        <v>19.899999999999999</v>
      </c>
      <c r="AF2744" s="10">
        <v>0</v>
      </c>
      <c r="AG2744" s="10">
        <v>0</v>
      </c>
      <c r="AH2744" s="10">
        <v>49.51</v>
      </c>
      <c r="AI2744" s="10">
        <v>69.41</v>
      </c>
      <c r="AJ2744" t="s">
        <v>57</v>
      </c>
      <c r="AK2744" t="s">
        <v>121</v>
      </c>
      <c r="AL2744" t="s">
        <v>195</v>
      </c>
      <c r="AM274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744" t="str">
        <f t="shared" si="84"/>
        <v>40-49</v>
      </c>
      <c r="AO2744">
        <f t="shared" si="85"/>
        <v>1</v>
      </c>
      <c r="AP2744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745" spans="1:42" x14ac:dyDescent="0.25">
      <c r="A2745" t="s">
        <v>3807</v>
      </c>
      <c r="B2745" t="s">
        <v>49</v>
      </c>
      <c r="C2745" s="1">
        <v>66</v>
      </c>
      <c r="D2745" t="s">
        <v>40</v>
      </c>
      <c r="E2745">
        <v>0</v>
      </c>
      <c r="F2745" t="s">
        <v>3010</v>
      </c>
      <c r="G2745" s="1">
        <v>96109</v>
      </c>
      <c r="H2745">
        <v>40.012675000000002</v>
      </c>
      <c r="I2745">
        <v>-120.101857</v>
      </c>
      <c r="J2745">
        <v>1</v>
      </c>
      <c r="K2745" s="1">
        <v>12</v>
      </c>
      <c r="L2745" t="s">
        <v>42</v>
      </c>
      <c r="M2745" t="s">
        <v>40</v>
      </c>
      <c r="N2745" s="10">
        <v>48.5</v>
      </c>
      <c r="O2745" t="s">
        <v>40</v>
      </c>
      <c r="P2745" t="s">
        <v>40</v>
      </c>
      <c r="Q2745" t="s">
        <v>55</v>
      </c>
      <c r="R2745">
        <v>4</v>
      </c>
      <c r="S2745" t="s">
        <v>43</v>
      </c>
      <c r="T2745" t="s">
        <v>40</v>
      </c>
      <c r="U2745" t="s">
        <v>43</v>
      </c>
      <c r="V2745" t="s">
        <v>43</v>
      </c>
      <c r="W2745" t="s">
        <v>40</v>
      </c>
      <c r="X2745" t="s">
        <v>40</v>
      </c>
      <c r="Y2745" t="s">
        <v>43</v>
      </c>
      <c r="Z2745" t="s">
        <v>40</v>
      </c>
      <c r="AA2745" t="s">
        <v>51</v>
      </c>
      <c r="AB2745" t="s">
        <v>40</v>
      </c>
      <c r="AC2745" t="s">
        <v>56</v>
      </c>
      <c r="AD2745" s="10">
        <v>101.35</v>
      </c>
      <c r="AE2745" s="10">
        <v>1218.55</v>
      </c>
      <c r="AF2745" s="10">
        <v>0</v>
      </c>
      <c r="AG2745" s="10">
        <v>0</v>
      </c>
      <c r="AH2745" s="10">
        <v>582</v>
      </c>
      <c r="AI2745" s="10">
        <v>1800.55</v>
      </c>
      <c r="AJ2745" t="s">
        <v>57</v>
      </c>
      <c r="AK2745" t="s">
        <v>63</v>
      </c>
      <c r="AL2745" t="s">
        <v>64</v>
      </c>
      <c r="AM274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745" t="str">
        <f t="shared" si="84"/>
        <v>60-80</v>
      </c>
      <c r="AO2745">
        <f t="shared" si="85"/>
        <v>1</v>
      </c>
      <c r="AP2745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746" spans="1:42" x14ac:dyDescent="0.25">
      <c r="A2746" t="s">
        <v>3808</v>
      </c>
      <c r="B2746" t="s">
        <v>49</v>
      </c>
      <c r="C2746" s="1">
        <v>35</v>
      </c>
      <c r="D2746" t="s">
        <v>40</v>
      </c>
      <c r="E2746">
        <v>0</v>
      </c>
      <c r="F2746" t="s">
        <v>568</v>
      </c>
      <c r="G2746" s="1">
        <v>90601</v>
      </c>
      <c r="H2746">
        <v>34.007353000000002</v>
      </c>
      <c r="I2746">
        <v>-118.033683</v>
      </c>
      <c r="J2746">
        <v>3</v>
      </c>
      <c r="K2746" s="1">
        <v>63</v>
      </c>
      <c r="L2746" t="s">
        <v>76</v>
      </c>
      <c r="M2746" t="s">
        <v>40</v>
      </c>
      <c r="N2746" s="10">
        <v>12.15</v>
      </c>
      <c r="O2746" t="s">
        <v>40</v>
      </c>
      <c r="P2746" t="s">
        <v>40</v>
      </c>
      <c r="Q2746" t="s">
        <v>79</v>
      </c>
      <c r="R2746">
        <v>21</v>
      </c>
      <c r="S2746" t="s">
        <v>40</v>
      </c>
      <c r="T2746" t="s">
        <v>43</v>
      </c>
      <c r="U2746" t="s">
        <v>40</v>
      </c>
      <c r="V2746" t="s">
        <v>40</v>
      </c>
      <c r="W2746" t="s">
        <v>43</v>
      </c>
      <c r="X2746" t="s">
        <v>40</v>
      </c>
      <c r="Y2746" t="s">
        <v>40</v>
      </c>
      <c r="Z2746" t="s">
        <v>40</v>
      </c>
      <c r="AA2746" t="s">
        <v>73</v>
      </c>
      <c r="AB2746" t="s">
        <v>43</v>
      </c>
      <c r="AC2746" t="s">
        <v>46</v>
      </c>
      <c r="AD2746" s="10">
        <v>75.7</v>
      </c>
      <c r="AE2746" s="10">
        <v>4676.7</v>
      </c>
      <c r="AF2746" s="10">
        <v>0</v>
      </c>
      <c r="AG2746" s="10">
        <v>0</v>
      </c>
      <c r="AH2746" s="10">
        <v>765.45</v>
      </c>
      <c r="AI2746" s="10">
        <v>5442.15</v>
      </c>
      <c r="AJ2746" t="s">
        <v>47</v>
      </c>
      <c r="AM274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746" t="str">
        <f t="shared" si="84"/>
        <v>30-39</v>
      </c>
      <c r="AO2746">
        <f t="shared" si="85"/>
        <v>0</v>
      </c>
      <c r="AP274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747" spans="1:42" x14ac:dyDescent="0.25">
      <c r="A2747" t="s">
        <v>3809</v>
      </c>
      <c r="B2747" t="s">
        <v>49</v>
      </c>
      <c r="C2747" s="1">
        <v>27</v>
      </c>
      <c r="D2747" t="s">
        <v>43</v>
      </c>
      <c r="E2747">
        <v>0</v>
      </c>
      <c r="F2747" t="s">
        <v>144</v>
      </c>
      <c r="G2747" s="1">
        <v>95205</v>
      </c>
      <c r="H2747">
        <v>37.965694999999997</v>
      </c>
      <c r="I2747">
        <v>-121.260051</v>
      </c>
      <c r="J2747">
        <v>0</v>
      </c>
      <c r="K2747" s="1">
        <v>4</v>
      </c>
      <c r="L2747" t="s">
        <v>54</v>
      </c>
      <c r="M2747" t="s">
        <v>40</v>
      </c>
      <c r="N2747" s="10">
        <v>44.16</v>
      </c>
      <c r="O2747" t="s">
        <v>40</v>
      </c>
      <c r="P2747" t="s">
        <v>40</v>
      </c>
      <c r="Q2747" t="s">
        <v>55</v>
      </c>
      <c r="R2747">
        <v>82</v>
      </c>
      <c r="S2747" t="s">
        <v>40</v>
      </c>
      <c r="T2747" t="s">
        <v>43</v>
      </c>
      <c r="U2747" t="s">
        <v>43</v>
      </c>
      <c r="V2747" t="s">
        <v>43</v>
      </c>
      <c r="W2747" t="s">
        <v>43</v>
      </c>
      <c r="X2747" t="s">
        <v>43</v>
      </c>
      <c r="Y2747" t="s">
        <v>43</v>
      </c>
      <c r="Z2747" t="s">
        <v>40</v>
      </c>
      <c r="AA2747" t="s">
        <v>51</v>
      </c>
      <c r="AB2747" t="s">
        <v>40</v>
      </c>
      <c r="AC2747" t="s">
        <v>56</v>
      </c>
      <c r="AD2747" s="10">
        <v>80.099999999999994</v>
      </c>
      <c r="AE2747" s="10">
        <v>336.15</v>
      </c>
      <c r="AF2747" s="10">
        <v>0</v>
      </c>
      <c r="AG2747" s="10">
        <v>0</v>
      </c>
      <c r="AH2747" s="10">
        <v>176.64</v>
      </c>
      <c r="AI2747" s="10">
        <v>512.79</v>
      </c>
      <c r="AJ2747" t="s">
        <v>47</v>
      </c>
      <c r="AM274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747" t="str">
        <f t="shared" si="84"/>
        <v>19-29</v>
      </c>
      <c r="AO2747">
        <f t="shared" si="85"/>
        <v>0</v>
      </c>
      <c r="AP274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748" spans="1:42" x14ac:dyDescent="0.25">
      <c r="A2748" t="s">
        <v>3810</v>
      </c>
      <c r="B2748" t="s">
        <v>39</v>
      </c>
      <c r="C2748" s="1">
        <v>40</v>
      </c>
      <c r="D2748" t="s">
        <v>43</v>
      </c>
      <c r="E2748">
        <v>0</v>
      </c>
      <c r="F2748" t="s">
        <v>3001</v>
      </c>
      <c r="G2748" s="1">
        <v>94024</v>
      </c>
      <c r="H2748">
        <v>37.352910999999999</v>
      </c>
      <c r="I2748">
        <v>-122.093002</v>
      </c>
      <c r="J2748">
        <v>0</v>
      </c>
      <c r="K2748" s="1">
        <v>6</v>
      </c>
      <c r="L2748" t="s">
        <v>42</v>
      </c>
      <c r="M2748" t="s">
        <v>40</v>
      </c>
      <c r="N2748" s="10">
        <v>25.93</v>
      </c>
      <c r="O2748" t="s">
        <v>43</v>
      </c>
      <c r="P2748" t="s">
        <v>40</v>
      </c>
      <c r="Q2748" t="s">
        <v>55</v>
      </c>
      <c r="R2748">
        <v>24</v>
      </c>
      <c r="S2748" t="s">
        <v>43</v>
      </c>
      <c r="T2748" t="s">
        <v>43</v>
      </c>
      <c r="U2748" t="s">
        <v>40</v>
      </c>
      <c r="V2748" t="s">
        <v>43</v>
      </c>
      <c r="W2748" t="s">
        <v>43</v>
      </c>
      <c r="X2748" t="s">
        <v>40</v>
      </c>
      <c r="Y2748" t="s">
        <v>40</v>
      </c>
      <c r="Z2748" t="s">
        <v>40</v>
      </c>
      <c r="AA2748" t="s">
        <v>51</v>
      </c>
      <c r="AB2748" t="s">
        <v>43</v>
      </c>
      <c r="AC2748" t="s">
        <v>56</v>
      </c>
      <c r="AD2748" s="10">
        <v>83.9</v>
      </c>
      <c r="AE2748" s="10">
        <v>497.55</v>
      </c>
      <c r="AF2748" s="10">
        <v>0</v>
      </c>
      <c r="AG2748" s="10">
        <v>0</v>
      </c>
      <c r="AH2748" s="10">
        <v>155.58000000000001</v>
      </c>
      <c r="AI2748" s="10">
        <v>653.13</v>
      </c>
      <c r="AJ2748" t="s">
        <v>57</v>
      </c>
      <c r="AK2748" t="s">
        <v>58</v>
      </c>
      <c r="AL2748" t="s">
        <v>59</v>
      </c>
      <c r="AM274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748" t="str">
        <f t="shared" si="84"/>
        <v>40-49</v>
      </c>
      <c r="AO2748">
        <f t="shared" si="85"/>
        <v>1</v>
      </c>
      <c r="AP274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749" spans="1:42" x14ac:dyDescent="0.25">
      <c r="A2749" t="s">
        <v>3811</v>
      </c>
      <c r="B2749" t="s">
        <v>49</v>
      </c>
      <c r="C2749" s="1">
        <v>79</v>
      </c>
      <c r="D2749" t="s">
        <v>40</v>
      </c>
      <c r="E2749">
        <v>0</v>
      </c>
      <c r="F2749" t="s">
        <v>1605</v>
      </c>
      <c r="G2749" s="1">
        <v>96067</v>
      </c>
      <c r="H2749">
        <v>41.338320000000003</v>
      </c>
      <c r="I2749">
        <v>-122.290756</v>
      </c>
      <c r="J2749">
        <v>9</v>
      </c>
      <c r="K2749" s="1">
        <v>68</v>
      </c>
      <c r="L2749" t="s">
        <v>42</v>
      </c>
      <c r="M2749" t="s">
        <v>43</v>
      </c>
      <c r="P2749" t="s">
        <v>40</v>
      </c>
      <c r="Q2749" t="s">
        <v>44</v>
      </c>
      <c r="R2749">
        <v>28</v>
      </c>
      <c r="S2749" t="s">
        <v>40</v>
      </c>
      <c r="T2749" t="s">
        <v>40</v>
      </c>
      <c r="U2749" t="s">
        <v>40</v>
      </c>
      <c r="V2749" t="s">
        <v>43</v>
      </c>
      <c r="W2749" t="s">
        <v>43</v>
      </c>
      <c r="X2749" t="s">
        <v>43</v>
      </c>
      <c r="Y2749" t="s">
        <v>43</v>
      </c>
      <c r="Z2749" t="s">
        <v>40</v>
      </c>
      <c r="AA2749" t="s">
        <v>73</v>
      </c>
      <c r="AB2749" t="s">
        <v>40</v>
      </c>
      <c r="AC2749" t="s">
        <v>56</v>
      </c>
      <c r="AD2749" s="10">
        <v>41.95</v>
      </c>
      <c r="AE2749" s="10">
        <v>2965.75</v>
      </c>
      <c r="AF2749" s="10">
        <v>0</v>
      </c>
      <c r="AG2749" s="10">
        <v>0</v>
      </c>
      <c r="AH2749" s="10">
        <v>0</v>
      </c>
      <c r="AI2749" s="10">
        <v>2965.75</v>
      </c>
      <c r="AJ2749" t="s">
        <v>47</v>
      </c>
      <c r="AM274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749" t="str">
        <f t="shared" si="84"/>
        <v>60-80</v>
      </c>
      <c r="AO2749">
        <f t="shared" si="85"/>
        <v>0</v>
      </c>
      <c r="AP2749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2750" spans="1:42" x14ac:dyDescent="0.25">
      <c r="A2750" t="s">
        <v>3812</v>
      </c>
      <c r="B2750" t="s">
        <v>39</v>
      </c>
      <c r="C2750" s="1">
        <v>28</v>
      </c>
      <c r="D2750" t="s">
        <v>40</v>
      </c>
      <c r="E2750">
        <v>0</v>
      </c>
      <c r="F2750" t="s">
        <v>555</v>
      </c>
      <c r="G2750" s="1">
        <v>95555</v>
      </c>
      <c r="H2750">
        <v>41.336354</v>
      </c>
      <c r="I2750">
        <v>-124.044354</v>
      </c>
      <c r="J2750">
        <v>8</v>
      </c>
      <c r="K2750" s="1">
        <v>72</v>
      </c>
      <c r="L2750" t="s">
        <v>42</v>
      </c>
      <c r="M2750" t="s">
        <v>40</v>
      </c>
      <c r="N2750" s="10">
        <v>12.87</v>
      </c>
      <c r="O2750" t="s">
        <v>43</v>
      </c>
      <c r="P2750" t="s">
        <v>43</v>
      </c>
      <c r="AA2750" t="s">
        <v>73</v>
      </c>
      <c r="AB2750" t="s">
        <v>43</v>
      </c>
      <c r="AC2750" t="s">
        <v>56</v>
      </c>
      <c r="AD2750" s="10">
        <v>19.399999999999999</v>
      </c>
      <c r="AE2750" s="10">
        <v>1496.45</v>
      </c>
      <c r="AF2750" s="10">
        <v>0</v>
      </c>
      <c r="AG2750" s="10">
        <v>0</v>
      </c>
      <c r="AH2750" s="10">
        <v>926.64</v>
      </c>
      <c r="AI2750" s="10">
        <v>2423.09</v>
      </c>
      <c r="AJ2750" t="s">
        <v>47</v>
      </c>
      <c r="AM275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750" t="str">
        <f t="shared" si="84"/>
        <v>19-29</v>
      </c>
      <c r="AO2750">
        <f t="shared" si="85"/>
        <v>0</v>
      </c>
      <c r="AP2750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751" spans="1:42" x14ac:dyDescent="0.25">
      <c r="A2751" t="s">
        <v>3813</v>
      </c>
      <c r="B2751" t="s">
        <v>39</v>
      </c>
      <c r="C2751" s="1">
        <v>46</v>
      </c>
      <c r="D2751" t="s">
        <v>40</v>
      </c>
      <c r="E2751">
        <v>0</v>
      </c>
      <c r="F2751" t="s">
        <v>3153</v>
      </c>
      <c r="G2751" s="1">
        <v>95765</v>
      </c>
      <c r="H2751">
        <v>38.823278000000002</v>
      </c>
      <c r="I2751">
        <v>-121.281856</v>
      </c>
      <c r="J2751">
        <v>2</v>
      </c>
      <c r="K2751" s="1">
        <v>71</v>
      </c>
      <c r="L2751" t="s">
        <v>72</v>
      </c>
      <c r="M2751" t="s">
        <v>43</v>
      </c>
      <c r="P2751" t="s">
        <v>40</v>
      </c>
      <c r="Q2751" t="s">
        <v>79</v>
      </c>
      <c r="R2751">
        <v>27</v>
      </c>
      <c r="S2751" t="s">
        <v>43</v>
      </c>
      <c r="T2751" t="s">
        <v>40</v>
      </c>
      <c r="U2751" t="s">
        <v>40</v>
      </c>
      <c r="V2751" t="s">
        <v>40</v>
      </c>
      <c r="W2751" t="s">
        <v>40</v>
      </c>
      <c r="X2751" t="s">
        <v>40</v>
      </c>
      <c r="Y2751" t="s">
        <v>40</v>
      </c>
      <c r="Z2751" t="s">
        <v>40</v>
      </c>
      <c r="AA2751" t="s">
        <v>73</v>
      </c>
      <c r="AB2751" t="s">
        <v>40</v>
      </c>
      <c r="AC2751" t="s">
        <v>46</v>
      </c>
      <c r="AD2751" s="10">
        <v>61.4</v>
      </c>
      <c r="AE2751" s="10">
        <v>4310.3500000000004</v>
      </c>
      <c r="AF2751" s="10">
        <v>0</v>
      </c>
      <c r="AG2751" s="10">
        <v>0</v>
      </c>
      <c r="AH2751" s="10">
        <v>0</v>
      </c>
      <c r="AI2751" s="10">
        <v>4310.3500000000004</v>
      </c>
      <c r="AJ2751" t="s">
        <v>47</v>
      </c>
      <c r="AM2751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751" t="str">
        <f t="shared" si="84"/>
        <v>40-49</v>
      </c>
      <c r="AO2751">
        <f t="shared" si="85"/>
        <v>0</v>
      </c>
      <c r="AP2751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752" spans="1:42" x14ac:dyDescent="0.25">
      <c r="A2752" t="s">
        <v>3814</v>
      </c>
      <c r="B2752" t="s">
        <v>39</v>
      </c>
      <c r="C2752" s="1">
        <v>52</v>
      </c>
      <c r="D2752" t="s">
        <v>40</v>
      </c>
      <c r="E2752">
        <v>1</v>
      </c>
      <c r="F2752" t="s">
        <v>3815</v>
      </c>
      <c r="G2752" s="1">
        <v>93230</v>
      </c>
      <c r="H2752">
        <v>36.292230000000004</v>
      </c>
      <c r="I2752">
        <v>-119.622676</v>
      </c>
      <c r="J2752">
        <v>8</v>
      </c>
      <c r="K2752" s="1">
        <v>72</v>
      </c>
      <c r="L2752" t="s">
        <v>72</v>
      </c>
      <c r="M2752" t="s">
        <v>40</v>
      </c>
      <c r="N2752" s="10">
        <v>6.85</v>
      </c>
      <c r="O2752" t="s">
        <v>40</v>
      </c>
      <c r="P2752" t="s">
        <v>40</v>
      </c>
      <c r="Q2752" t="s">
        <v>79</v>
      </c>
      <c r="R2752">
        <v>19</v>
      </c>
      <c r="S2752" t="s">
        <v>40</v>
      </c>
      <c r="T2752" t="s">
        <v>40</v>
      </c>
      <c r="U2752" t="s">
        <v>40</v>
      </c>
      <c r="V2752" t="s">
        <v>40</v>
      </c>
      <c r="W2752" t="s">
        <v>43</v>
      </c>
      <c r="X2752" t="s">
        <v>43</v>
      </c>
      <c r="Y2752" t="s">
        <v>43</v>
      </c>
      <c r="Z2752" t="s">
        <v>40</v>
      </c>
      <c r="AA2752" t="s">
        <v>73</v>
      </c>
      <c r="AB2752" t="s">
        <v>40</v>
      </c>
      <c r="AC2752" t="s">
        <v>56</v>
      </c>
      <c r="AD2752" s="10">
        <v>70.45</v>
      </c>
      <c r="AE2752" s="10">
        <v>5165.7</v>
      </c>
      <c r="AF2752" s="10">
        <v>0</v>
      </c>
      <c r="AG2752" s="10">
        <v>0</v>
      </c>
      <c r="AH2752" s="10">
        <v>493.2</v>
      </c>
      <c r="AI2752" s="10">
        <v>5658.9</v>
      </c>
      <c r="AJ2752" t="s">
        <v>47</v>
      </c>
      <c r="AM275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752" t="str">
        <f t="shared" si="84"/>
        <v>50-59</v>
      </c>
      <c r="AO2752">
        <f t="shared" si="85"/>
        <v>0</v>
      </c>
      <c r="AP275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753" spans="1:42" x14ac:dyDescent="0.25">
      <c r="A2753" t="s">
        <v>3816</v>
      </c>
      <c r="B2753" t="s">
        <v>39</v>
      </c>
      <c r="C2753" s="1">
        <v>40</v>
      </c>
      <c r="D2753" t="s">
        <v>40</v>
      </c>
      <c r="E2753">
        <v>0</v>
      </c>
      <c r="F2753" t="s">
        <v>135</v>
      </c>
      <c r="G2753" s="1">
        <v>90019</v>
      </c>
      <c r="H2753">
        <v>34.049841000000001</v>
      </c>
      <c r="I2753">
        <v>-118.33846</v>
      </c>
      <c r="J2753">
        <v>9</v>
      </c>
      <c r="K2753" s="1">
        <v>64</v>
      </c>
      <c r="L2753" t="s">
        <v>42</v>
      </c>
      <c r="M2753" t="s">
        <v>40</v>
      </c>
      <c r="N2753" s="10">
        <v>49.39</v>
      </c>
      <c r="O2753" t="s">
        <v>40</v>
      </c>
      <c r="P2753" t="s">
        <v>43</v>
      </c>
      <c r="AA2753" t="s">
        <v>73</v>
      </c>
      <c r="AB2753" t="s">
        <v>43</v>
      </c>
      <c r="AC2753" t="s">
        <v>46</v>
      </c>
      <c r="AD2753" s="10">
        <v>25.55</v>
      </c>
      <c r="AE2753" s="10">
        <v>1714.95</v>
      </c>
      <c r="AF2753" s="10">
        <v>0</v>
      </c>
      <c r="AG2753" s="10">
        <v>0</v>
      </c>
      <c r="AH2753" s="10">
        <v>3160.96</v>
      </c>
      <c r="AI2753" s="10">
        <v>4875.91</v>
      </c>
      <c r="AJ2753" t="s">
        <v>47</v>
      </c>
      <c r="AM275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753" t="str">
        <f t="shared" si="84"/>
        <v>40-49</v>
      </c>
      <c r="AO2753">
        <f t="shared" si="85"/>
        <v>0</v>
      </c>
      <c r="AP2753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754" spans="1:42" x14ac:dyDescent="0.25">
      <c r="A2754" t="s">
        <v>3817</v>
      </c>
      <c r="B2754" t="s">
        <v>49</v>
      </c>
      <c r="C2754" s="1">
        <v>25</v>
      </c>
      <c r="D2754" t="s">
        <v>43</v>
      </c>
      <c r="E2754">
        <v>0</v>
      </c>
      <c r="F2754" t="s">
        <v>3818</v>
      </c>
      <c r="G2754" s="1">
        <v>92086</v>
      </c>
      <c r="H2754">
        <v>33.323704999999997</v>
      </c>
      <c r="I2754">
        <v>-116.626907</v>
      </c>
      <c r="J2754">
        <v>0</v>
      </c>
      <c r="K2754" s="1">
        <v>9</v>
      </c>
      <c r="L2754" t="s">
        <v>42</v>
      </c>
      <c r="M2754" t="s">
        <v>40</v>
      </c>
      <c r="N2754" s="10">
        <v>46.34</v>
      </c>
      <c r="O2754" t="s">
        <v>43</v>
      </c>
      <c r="P2754" t="s">
        <v>40</v>
      </c>
      <c r="Q2754" t="s">
        <v>55</v>
      </c>
      <c r="R2754">
        <v>59</v>
      </c>
      <c r="S2754" t="s">
        <v>43</v>
      </c>
      <c r="T2754" t="s">
        <v>43</v>
      </c>
      <c r="U2754" t="s">
        <v>43</v>
      </c>
      <c r="V2754" t="s">
        <v>40</v>
      </c>
      <c r="W2754" t="s">
        <v>40</v>
      </c>
      <c r="X2754" t="s">
        <v>43</v>
      </c>
      <c r="Y2754" t="s">
        <v>43</v>
      </c>
      <c r="Z2754" t="s">
        <v>40</v>
      </c>
      <c r="AA2754" t="s">
        <v>51</v>
      </c>
      <c r="AB2754" t="s">
        <v>43</v>
      </c>
      <c r="AC2754" t="s">
        <v>56</v>
      </c>
      <c r="AD2754" s="10">
        <v>86.25</v>
      </c>
      <c r="AE2754" s="10">
        <v>770.5</v>
      </c>
      <c r="AF2754" s="10">
        <v>0</v>
      </c>
      <c r="AG2754" s="10">
        <v>0</v>
      </c>
      <c r="AH2754" s="10">
        <v>417.06</v>
      </c>
      <c r="AI2754" s="10">
        <v>1187.56</v>
      </c>
      <c r="AJ2754" t="s">
        <v>47</v>
      </c>
      <c r="AM275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754" t="str">
        <f t="shared" ref="AN2754:AN2817" si="86">IF(C2754&lt;=29,"19-29",IF(C2754&lt;=39,"30-39",IF(C2754&lt;=49,"40-49",IF(C2754&lt;=59,"50-59","60-80"))))</f>
        <v>19-29</v>
      </c>
      <c r="AO2754">
        <f t="shared" ref="AO2754:AO2817" si="87">IF(AJ2754="Churned",1,0)</f>
        <v>0</v>
      </c>
      <c r="AP275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755" spans="1:42" x14ac:dyDescent="0.25">
      <c r="A2755" t="s">
        <v>3819</v>
      </c>
      <c r="B2755" t="s">
        <v>49</v>
      </c>
      <c r="C2755" s="1">
        <v>72</v>
      </c>
      <c r="D2755" t="s">
        <v>43</v>
      </c>
      <c r="E2755">
        <v>0</v>
      </c>
      <c r="F2755" t="s">
        <v>1863</v>
      </c>
      <c r="G2755" s="1">
        <v>94931</v>
      </c>
      <c r="H2755">
        <v>38.326214999999998</v>
      </c>
      <c r="I2755">
        <v>-122.71874200000001</v>
      </c>
      <c r="J2755">
        <v>0</v>
      </c>
      <c r="K2755" s="1">
        <v>60</v>
      </c>
      <c r="L2755" t="s">
        <v>42</v>
      </c>
      <c r="M2755" t="s">
        <v>40</v>
      </c>
      <c r="N2755" s="10">
        <v>10.199999999999999</v>
      </c>
      <c r="O2755" t="s">
        <v>40</v>
      </c>
      <c r="P2755" t="s">
        <v>40</v>
      </c>
      <c r="Q2755" t="s">
        <v>79</v>
      </c>
      <c r="R2755">
        <v>29</v>
      </c>
      <c r="S2755" t="s">
        <v>40</v>
      </c>
      <c r="T2755" t="s">
        <v>40</v>
      </c>
      <c r="U2755" t="s">
        <v>43</v>
      </c>
      <c r="V2755" t="s">
        <v>43</v>
      </c>
      <c r="W2755" t="s">
        <v>43</v>
      </c>
      <c r="X2755" t="s">
        <v>40</v>
      </c>
      <c r="Y2755" t="s">
        <v>40</v>
      </c>
      <c r="Z2755" t="s">
        <v>43</v>
      </c>
      <c r="AA2755" t="s">
        <v>45</v>
      </c>
      <c r="AB2755" t="s">
        <v>40</v>
      </c>
      <c r="AC2755" t="s">
        <v>56</v>
      </c>
      <c r="AD2755" s="10">
        <v>71.75</v>
      </c>
      <c r="AE2755" s="10">
        <v>4374.55</v>
      </c>
      <c r="AF2755" s="10">
        <v>0</v>
      </c>
      <c r="AG2755" s="10">
        <v>10</v>
      </c>
      <c r="AH2755" s="10">
        <v>612</v>
      </c>
      <c r="AI2755" s="10">
        <v>4996.55</v>
      </c>
      <c r="AJ2755" t="s">
        <v>47</v>
      </c>
      <c r="AM2755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755" t="str">
        <f t="shared" si="86"/>
        <v>60-80</v>
      </c>
      <c r="AO2755">
        <f t="shared" si="87"/>
        <v>0</v>
      </c>
      <c r="AP275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756" spans="1:42" x14ac:dyDescent="0.25">
      <c r="A2756" t="s">
        <v>3820</v>
      </c>
      <c r="B2756" t="s">
        <v>49</v>
      </c>
      <c r="C2756" s="1">
        <v>21</v>
      </c>
      <c r="D2756" t="s">
        <v>43</v>
      </c>
      <c r="E2756">
        <v>0</v>
      </c>
      <c r="F2756" t="s">
        <v>3821</v>
      </c>
      <c r="G2756" s="1">
        <v>95320</v>
      </c>
      <c r="H2756">
        <v>37.818542999999998</v>
      </c>
      <c r="I2756">
        <v>-121.006907</v>
      </c>
      <c r="J2756">
        <v>0</v>
      </c>
      <c r="K2756" s="1">
        <v>3</v>
      </c>
      <c r="L2756" t="s">
        <v>54</v>
      </c>
      <c r="M2756" t="s">
        <v>40</v>
      </c>
      <c r="N2756" s="10">
        <v>29.84</v>
      </c>
      <c r="O2756" t="s">
        <v>43</v>
      </c>
      <c r="P2756" t="s">
        <v>40</v>
      </c>
      <c r="Q2756" t="s">
        <v>55</v>
      </c>
      <c r="R2756">
        <v>30</v>
      </c>
      <c r="S2756" t="s">
        <v>43</v>
      </c>
      <c r="T2756" t="s">
        <v>43</v>
      </c>
      <c r="U2756" t="s">
        <v>40</v>
      </c>
      <c r="V2756" t="s">
        <v>43</v>
      </c>
      <c r="W2756" t="s">
        <v>43</v>
      </c>
      <c r="X2756" t="s">
        <v>40</v>
      </c>
      <c r="Y2756" t="s">
        <v>40</v>
      </c>
      <c r="Z2756" t="s">
        <v>40</v>
      </c>
      <c r="AA2756" t="s">
        <v>51</v>
      </c>
      <c r="AB2756" t="s">
        <v>43</v>
      </c>
      <c r="AC2756" t="s">
        <v>46</v>
      </c>
      <c r="AD2756" s="10">
        <v>85.7</v>
      </c>
      <c r="AE2756" s="10">
        <v>256.75</v>
      </c>
      <c r="AF2756" s="10">
        <v>0</v>
      </c>
      <c r="AG2756" s="10">
        <v>0</v>
      </c>
      <c r="AH2756" s="10">
        <v>89.52</v>
      </c>
      <c r="AI2756" s="10">
        <v>346.27</v>
      </c>
      <c r="AJ2756" t="s">
        <v>98</v>
      </c>
      <c r="AM275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756" t="str">
        <f t="shared" si="86"/>
        <v>19-29</v>
      </c>
      <c r="AO2756">
        <f t="shared" si="87"/>
        <v>0</v>
      </c>
      <c r="AP275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757" spans="1:42" x14ac:dyDescent="0.25">
      <c r="A2757" t="s">
        <v>3822</v>
      </c>
      <c r="B2757" t="s">
        <v>39</v>
      </c>
      <c r="C2757" s="1">
        <v>53</v>
      </c>
      <c r="D2757" t="s">
        <v>43</v>
      </c>
      <c r="E2757">
        <v>1</v>
      </c>
      <c r="F2757" t="s">
        <v>290</v>
      </c>
      <c r="G2757" s="1">
        <v>95066</v>
      </c>
      <c r="H2757">
        <v>37.070177000000001</v>
      </c>
      <c r="I2757">
        <v>-122.010077</v>
      </c>
      <c r="J2757">
        <v>0</v>
      </c>
      <c r="K2757" s="1">
        <v>26</v>
      </c>
      <c r="L2757" t="s">
        <v>42</v>
      </c>
      <c r="M2757" t="s">
        <v>40</v>
      </c>
      <c r="N2757" s="10">
        <v>16.34</v>
      </c>
      <c r="O2757" t="s">
        <v>40</v>
      </c>
      <c r="P2757" t="s">
        <v>40</v>
      </c>
      <c r="Q2757" t="s">
        <v>79</v>
      </c>
      <c r="R2757">
        <v>19</v>
      </c>
      <c r="S2757" t="s">
        <v>43</v>
      </c>
      <c r="T2757" t="s">
        <v>43</v>
      </c>
      <c r="U2757" t="s">
        <v>43</v>
      </c>
      <c r="V2757" t="s">
        <v>43</v>
      </c>
      <c r="W2757" t="s">
        <v>43</v>
      </c>
      <c r="X2757" t="s">
        <v>43</v>
      </c>
      <c r="Y2757" t="s">
        <v>43</v>
      </c>
      <c r="Z2757" t="s">
        <v>43</v>
      </c>
      <c r="AA2757" t="s">
        <v>51</v>
      </c>
      <c r="AB2757" t="s">
        <v>40</v>
      </c>
      <c r="AC2757" t="s">
        <v>46</v>
      </c>
      <c r="AD2757" s="10">
        <v>49.5</v>
      </c>
      <c r="AE2757" s="10">
        <v>1265.6500000000001</v>
      </c>
      <c r="AF2757" s="10">
        <v>0</v>
      </c>
      <c r="AG2757" s="10">
        <v>150</v>
      </c>
      <c r="AH2757" s="10">
        <v>424.84</v>
      </c>
      <c r="AI2757" s="10">
        <v>1840.49</v>
      </c>
      <c r="AJ2757" t="s">
        <v>47</v>
      </c>
      <c r="AM2757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757" t="str">
        <f t="shared" si="86"/>
        <v>50-59</v>
      </c>
      <c r="AO2757">
        <f t="shared" si="87"/>
        <v>0</v>
      </c>
      <c r="AP2757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2758" spans="1:42" x14ac:dyDescent="0.25">
      <c r="A2758" t="s">
        <v>3823</v>
      </c>
      <c r="B2758" t="s">
        <v>39</v>
      </c>
      <c r="C2758" s="1">
        <v>69</v>
      </c>
      <c r="D2758" t="s">
        <v>40</v>
      </c>
      <c r="E2758">
        <v>0</v>
      </c>
      <c r="F2758" t="s">
        <v>737</v>
      </c>
      <c r="G2758" s="1">
        <v>95638</v>
      </c>
      <c r="H2758">
        <v>38.313446999999996</v>
      </c>
      <c r="I2758">
        <v>-121.123886</v>
      </c>
      <c r="J2758">
        <v>1</v>
      </c>
      <c r="K2758" s="1">
        <v>50</v>
      </c>
      <c r="L2758" t="s">
        <v>42</v>
      </c>
      <c r="M2758" t="s">
        <v>40</v>
      </c>
      <c r="N2758" s="10">
        <v>4.5999999999999996</v>
      </c>
      <c r="O2758" t="s">
        <v>43</v>
      </c>
      <c r="P2758" t="s">
        <v>40</v>
      </c>
      <c r="Q2758" t="s">
        <v>44</v>
      </c>
      <c r="R2758">
        <v>24</v>
      </c>
      <c r="S2758" t="s">
        <v>43</v>
      </c>
      <c r="T2758" t="s">
        <v>43</v>
      </c>
      <c r="U2758" t="s">
        <v>43</v>
      </c>
      <c r="V2758" t="s">
        <v>43</v>
      </c>
      <c r="W2758" t="s">
        <v>43</v>
      </c>
      <c r="X2758" t="s">
        <v>43</v>
      </c>
      <c r="Y2758" t="s">
        <v>43</v>
      </c>
      <c r="Z2758" t="s">
        <v>40</v>
      </c>
      <c r="AA2758" t="s">
        <v>51</v>
      </c>
      <c r="AB2758" t="s">
        <v>40</v>
      </c>
      <c r="AC2758" t="s">
        <v>56</v>
      </c>
      <c r="AD2758" s="10">
        <v>71.05</v>
      </c>
      <c r="AE2758" s="10">
        <v>3444.85</v>
      </c>
      <c r="AF2758" s="10">
        <v>0</v>
      </c>
      <c r="AG2758" s="10">
        <v>0</v>
      </c>
      <c r="AH2758" s="10">
        <v>230</v>
      </c>
      <c r="AI2758" s="10">
        <v>3674.85</v>
      </c>
      <c r="AJ2758" t="s">
        <v>57</v>
      </c>
      <c r="AK2758" t="s">
        <v>63</v>
      </c>
      <c r="AL2758" t="s">
        <v>591</v>
      </c>
      <c r="AM275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758" t="str">
        <f t="shared" si="86"/>
        <v>60-80</v>
      </c>
      <c r="AO2758">
        <f t="shared" si="87"/>
        <v>1</v>
      </c>
      <c r="AP275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759" spans="1:42" x14ac:dyDescent="0.25">
      <c r="A2759" t="s">
        <v>3824</v>
      </c>
      <c r="B2759" t="s">
        <v>49</v>
      </c>
      <c r="C2759" s="1">
        <v>27</v>
      </c>
      <c r="D2759" t="s">
        <v>43</v>
      </c>
      <c r="E2759">
        <v>0</v>
      </c>
      <c r="F2759" t="s">
        <v>2373</v>
      </c>
      <c r="G2759" s="1">
        <v>91906</v>
      </c>
      <c r="H2759">
        <v>32.673482999999997</v>
      </c>
      <c r="I2759">
        <v>-116.472863</v>
      </c>
      <c r="J2759">
        <v>0</v>
      </c>
      <c r="K2759" s="1">
        <v>1</v>
      </c>
      <c r="L2759" t="s">
        <v>54</v>
      </c>
      <c r="M2759" t="s">
        <v>40</v>
      </c>
      <c r="N2759" s="10">
        <v>11.06</v>
      </c>
      <c r="O2759" t="s">
        <v>43</v>
      </c>
      <c r="P2759" t="s">
        <v>40</v>
      </c>
      <c r="Q2759" t="s">
        <v>79</v>
      </c>
      <c r="R2759">
        <v>58</v>
      </c>
      <c r="S2759" t="s">
        <v>43</v>
      </c>
      <c r="T2759" t="s">
        <v>43</v>
      </c>
      <c r="U2759" t="s">
        <v>43</v>
      </c>
      <c r="V2759" t="s">
        <v>43</v>
      </c>
      <c r="W2759" t="s">
        <v>43</v>
      </c>
      <c r="X2759" t="s">
        <v>43</v>
      </c>
      <c r="Y2759" t="s">
        <v>40</v>
      </c>
      <c r="Z2759" t="s">
        <v>40</v>
      </c>
      <c r="AA2759" t="s">
        <v>51</v>
      </c>
      <c r="AB2759" t="s">
        <v>40</v>
      </c>
      <c r="AC2759" t="s">
        <v>56</v>
      </c>
      <c r="AD2759" s="10">
        <v>45.1</v>
      </c>
      <c r="AE2759" s="10">
        <v>45.1</v>
      </c>
      <c r="AF2759" s="10">
        <v>0</v>
      </c>
      <c r="AG2759" s="10">
        <v>0</v>
      </c>
      <c r="AH2759" s="10">
        <v>11.06</v>
      </c>
      <c r="AI2759" s="10">
        <v>56.16</v>
      </c>
      <c r="AJ2759" t="s">
        <v>57</v>
      </c>
      <c r="AK2759" t="s">
        <v>109</v>
      </c>
      <c r="AL2759" t="s">
        <v>110</v>
      </c>
      <c r="AM2759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759" t="str">
        <f t="shared" si="86"/>
        <v>19-29</v>
      </c>
      <c r="AO2759">
        <f t="shared" si="87"/>
        <v>1</v>
      </c>
      <c r="AP2759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2760" spans="1:42" x14ac:dyDescent="0.25">
      <c r="A2760" t="s">
        <v>3825</v>
      </c>
      <c r="B2760" t="s">
        <v>39</v>
      </c>
      <c r="C2760" s="1">
        <v>62</v>
      </c>
      <c r="D2760" t="s">
        <v>43</v>
      </c>
      <c r="E2760">
        <v>0</v>
      </c>
      <c r="F2760" t="s">
        <v>322</v>
      </c>
      <c r="G2760" s="1">
        <v>95841</v>
      </c>
      <c r="H2760">
        <v>38.660442000000003</v>
      </c>
      <c r="I2760">
        <v>-121.346321</v>
      </c>
      <c r="J2760">
        <v>0</v>
      </c>
      <c r="K2760" s="1">
        <v>41</v>
      </c>
      <c r="L2760" t="s">
        <v>42</v>
      </c>
      <c r="M2760" t="s">
        <v>40</v>
      </c>
      <c r="N2760" s="10">
        <v>12.42</v>
      </c>
      <c r="O2760" t="s">
        <v>43</v>
      </c>
      <c r="P2760" t="s">
        <v>40</v>
      </c>
      <c r="Q2760" t="s">
        <v>44</v>
      </c>
      <c r="R2760">
        <v>12</v>
      </c>
      <c r="S2760" t="s">
        <v>43</v>
      </c>
      <c r="T2760" t="s">
        <v>43</v>
      </c>
      <c r="U2760" t="s">
        <v>43</v>
      </c>
      <c r="V2760" t="s">
        <v>40</v>
      </c>
      <c r="W2760" t="s">
        <v>43</v>
      </c>
      <c r="X2760" t="s">
        <v>43</v>
      </c>
      <c r="Y2760" t="s">
        <v>43</v>
      </c>
      <c r="Z2760" t="s">
        <v>40</v>
      </c>
      <c r="AA2760" t="s">
        <v>45</v>
      </c>
      <c r="AB2760" t="s">
        <v>43</v>
      </c>
      <c r="AC2760" t="s">
        <v>56</v>
      </c>
      <c r="AD2760" s="10">
        <v>50.05</v>
      </c>
      <c r="AE2760" s="10">
        <v>2029.05</v>
      </c>
      <c r="AF2760" s="10">
        <v>0</v>
      </c>
      <c r="AG2760" s="10">
        <v>0</v>
      </c>
      <c r="AH2760" s="10">
        <v>509.22</v>
      </c>
      <c r="AI2760" s="10">
        <v>2538.27</v>
      </c>
      <c r="AJ2760" t="s">
        <v>47</v>
      </c>
      <c r="AM2760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760" t="str">
        <f t="shared" si="86"/>
        <v>60-80</v>
      </c>
      <c r="AO2760">
        <f t="shared" si="87"/>
        <v>0</v>
      </c>
      <c r="AP2760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2761" spans="1:42" x14ac:dyDescent="0.25">
      <c r="A2761" t="s">
        <v>3826</v>
      </c>
      <c r="B2761" t="s">
        <v>49</v>
      </c>
      <c r="C2761" s="1">
        <v>48</v>
      </c>
      <c r="D2761" t="s">
        <v>40</v>
      </c>
      <c r="E2761">
        <v>0</v>
      </c>
      <c r="F2761" t="s">
        <v>3762</v>
      </c>
      <c r="G2761" s="1">
        <v>95335</v>
      </c>
      <c r="H2761">
        <v>38.109124999999999</v>
      </c>
      <c r="I2761">
        <v>-120.078597</v>
      </c>
      <c r="J2761">
        <v>1</v>
      </c>
      <c r="K2761" s="1">
        <v>53</v>
      </c>
      <c r="L2761" t="s">
        <v>76</v>
      </c>
      <c r="M2761" t="s">
        <v>40</v>
      </c>
      <c r="N2761" s="10">
        <v>15.77</v>
      </c>
      <c r="O2761" t="s">
        <v>43</v>
      </c>
      <c r="P2761" t="s">
        <v>40</v>
      </c>
      <c r="Q2761" t="s">
        <v>55</v>
      </c>
      <c r="R2761">
        <v>9</v>
      </c>
      <c r="S2761" t="s">
        <v>43</v>
      </c>
      <c r="T2761" t="s">
        <v>40</v>
      </c>
      <c r="U2761" t="s">
        <v>43</v>
      </c>
      <c r="V2761" t="s">
        <v>43</v>
      </c>
      <c r="W2761" t="s">
        <v>40</v>
      </c>
      <c r="X2761" t="s">
        <v>40</v>
      </c>
      <c r="Y2761" t="s">
        <v>40</v>
      </c>
      <c r="Z2761" t="s">
        <v>40</v>
      </c>
      <c r="AA2761" t="s">
        <v>45</v>
      </c>
      <c r="AB2761" t="s">
        <v>40</v>
      </c>
      <c r="AC2761" t="s">
        <v>56</v>
      </c>
      <c r="AD2761" s="10">
        <v>94.25</v>
      </c>
      <c r="AE2761" s="10">
        <v>4867.95</v>
      </c>
      <c r="AF2761" s="10">
        <v>0</v>
      </c>
      <c r="AG2761" s="10">
        <v>0</v>
      </c>
      <c r="AH2761" s="10">
        <v>835.81</v>
      </c>
      <c r="AI2761" s="10">
        <v>5703.76</v>
      </c>
      <c r="AJ2761" t="s">
        <v>57</v>
      </c>
      <c r="AK2761" t="s">
        <v>109</v>
      </c>
      <c r="AL2761" t="s">
        <v>344</v>
      </c>
      <c r="AM2761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761" t="str">
        <f t="shared" si="86"/>
        <v>40-49</v>
      </c>
      <c r="AO2761">
        <f t="shared" si="87"/>
        <v>1</v>
      </c>
      <c r="AP2761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762" spans="1:42" x14ac:dyDescent="0.25">
      <c r="A2762" t="s">
        <v>3827</v>
      </c>
      <c r="B2762" t="s">
        <v>49</v>
      </c>
      <c r="C2762" s="1">
        <v>45</v>
      </c>
      <c r="D2762" t="s">
        <v>43</v>
      </c>
      <c r="E2762">
        <v>0</v>
      </c>
      <c r="F2762" t="s">
        <v>690</v>
      </c>
      <c r="G2762" s="1">
        <v>90680</v>
      </c>
      <c r="H2762">
        <v>33.801869000000003</v>
      </c>
      <c r="I2762">
        <v>-117.995068</v>
      </c>
      <c r="J2762">
        <v>0</v>
      </c>
      <c r="K2762" s="1">
        <v>1</v>
      </c>
      <c r="L2762" t="s">
        <v>42</v>
      </c>
      <c r="M2762" t="s">
        <v>40</v>
      </c>
      <c r="N2762" s="10">
        <v>15.77</v>
      </c>
      <c r="O2762" t="s">
        <v>43</v>
      </c>
      <c r="P2762" t="s">
        <v>43</v>
      </c>
      <c r="AA2762" t="s">
        <v>51</v>
      </c>
      <c r="AB2762" t="s">
        <v>43</v>
      </c>
      <c r="AC2762" t="s">
        <v>46</v>
      </c>
      <c r="AD2762" s="10">
        <v>19.75</v>
      </c>
      <c r="AE2762" s="10">
        <v>19.75</v>
      </c>
      <c r="AF2762" s="10">
        <v>0</v>
      </c>
      <c r="AG2762" s="10">
        <v>0</v>
      </c>
      <c r="AH2762" s="10">
        <v>15.77</v>
      </c>
      <c r="AI2762" s="10">
        <v>35.520000000000003</v>
      </c>
      <c r="AJ2762" t="s">
        <v>98</v>
      </c>
      <c r="AM276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762" t="str">
        <f t="shared" si="86"/>
        <v>40-49</v>
      </c>
      <c r="AO2762">
        <f t="shared" si="87"/>
        <v>0</v>
      </c>
      <c r="AP2762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763" spans="1:42" x14ac:dyDescent="0.25">
      <c r="A2763" t="s">
        <v>3828</v>
      </c>
      <c r="B2763" t="s">
        <v>39</v>
      </c>
      <c r="C2763" s="1">
        <v>29</v>
      </c>
      <c r="D2763" t="s">
        <v>43</v>
      </c>
      <c r="E2763">
        <v>0</v>
      </c>
      <c r="F2763" t="s">
        <v>999</v>
      </c>
      <c r="G2763" s="1">
        <v>92610</v>
      </c>
      <c r="H2763">
        <v>33.698728000000003</v>
      </c>
      <c r="I2763">
        <v>-117.67768</v>
      </c>
      <c r="J2763">
        <v>0</v>
      </c>
      <c r="K2763" s="1">
        <v>4</v>
      </c>
      <c r="L2763" t="s">
        <v>42</v>
      </c>
      <c r="M2763" t="s">
        <v>40</v>
      </c>
      <c r="N2763" s="10">
        <v>43.45</v>
      </c>
      <c r="O2763" t="s">
        <v>43</v>
      </c>
      <c r="P2763" t="s">
        <v>40</v>
      </c>
      <c r="Q2763" t="s">
        <v>55</v>
      </c>
      <c r="R2763">
        <v>52</v>
      </c>
      <c r="S2763" t="s">
        <v>43</v>
      </c>
      <c r="T2763" t="s">
        <v>40</v>
      </c>
      <c r="U2763" t="s">
        <v>40</v>
      </c>
      <c r="V2763" t="s">
        <v>40</v>
      </c>
      <c r="W2763" t="s">
        <v>40</v>
      </c>
      <c r="X2763" t="s">
        <v>40</v>
      </c>
      <c r="Y2763" t="s">
        <v>40</v>
      </c>
      <c r="Z2763" t="s">
        <v>40</v>
      </c>
      <c r="AA2763" t="s">
        <v>45</v>
      </c>
      <c r="AB2763" t="s">
        <v>40</v>
      </c>
      <c r="AC2763" t="s">
        <v>56</v>
      </c>
      <c r="AD2763" s="10">
        <v>105.65</v>
      </c>
      <c r="AE2763" s="10">
        <v>443.9</v>
      </c>
      <c r="AF2763" s="10">
        <v>0</v>
      </c>
      <c r="AG2763" s="10">
        <v>0</v>
      </c>
      <c r="AH2763" s="10">
        <v>173.8</v>
      </c>
      <c r="AI2763" s="10">
        <v>617.70000000000005</v>
      </c>
      <c r="AJ2763" t="s">
        <v>57</v>
      </c>
      <c r="AK2763" t="s">
        <v>63</v>
      </c>
      <c r="AL2763" t="s">
        <v>101</v>
      </c>
      <c r="AM2763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763" t="str">
        <f t="shared" si="86"/>
        <v>19-29</v>
      </c>
      <c r="AO2763">
        <f t="shared" si="87"/>
        <v>1</v>
      </c>
      <c r="AP2763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764" spans="1:42" x14ac:dyDescent="0.25">
      <c r="A2764" t="s">
        <v>3829</v>
      </c>
      <c r="B2764" t="s">
        <v>49</v>
      </c>
      <c r="C2764" s="1">
        <v>51</v>
      </c>
      <c r="D2764" t="s">
        <v>43</v>
      </c>
      <c r="E2764">
        <v>0</v>
      </c>
      <c r="F2764" t="s">
        <v>3455</v>
      </c>
      <c r="G2764" s="1">
        <v>95490</v>
      </c>
      <c r="H2764">
        <v>39.492046000000002</v>
      </c>
      <c r="I2764">
        <v>-123.375818</v>
      </c>
      <c r="J2764">
        <v>0</v>
      </c>
      <c r="K2764" s="1">
        <v>45</v>
      </c>
      <c r="L2764" t="s">
        <v>76</v>
      </c>
      <c r="M2764" t="s">
        <v>40</v>
      </c>
      <c r="N2764" s="10">
        <v>24.75</v>
      </c>
      <c r="O2764" t="s">
        <v>40</v>
      </c>
      <c r="P2764" t="s">
        <v>40</v>
      </c>
      <c r="Q2764" t="s">
        <v>55</v>
      </c>
      <c r="R2764">
        <v>13</v>
      </c>
      <c r="S2764" t="s">
        <v>43</v>
      </c>
      <c r="T2764" t="s">
        <v>43</v>
      </c>
      <c r="U2764" t="s">
        <v>40</v>
      </c>
      <c r="V2764" t="s">
        <v>40</v>
      </c>
      <c r="W2764" t="s">
        <v>40</v>
      </c>
      <c r="X2764" t="s">
        <v>40</v>
      </c>
      <c r="Y2764" t="s">
        <v>40</v>
      </c>
      <c r="Z2764" t="s">
        <v>40</v>
      </c>
      <c r="AA2764" t="s">
        <v>51</v>
      </c>
      <c r="AB2764" t="s">
        <v>40</v>
      </c>
      <c r="AC2764" t="s">
        <v>56</v>
      </c>
      <c r="AD2764" s="10">
        <v>103.65</v>
      </c>
      <c r="AE2764" s="10">
        <v>4747.8500000000004</v>
      </c>
      <c r="AF2764" s="10">
        <v>0</v>
      </c>
      <c r="AG2764" s="10">
        <v>0</v>
      </c>
      <c r="AH2764" s="10">
        <v>1113.75</v>
      </c>
      <c r="AI2764" s="10">
        <v>5861.6</v>
      </c>
      <c r="AJ2764" t="s">
        <v>47</v>
      </c>
      <c r="AM2764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764" t="str">
        <f t="shared" si="86"/>
        <v>50-59</v>
      </c>
      <c r="AO2764">
        <f t="shared" si="87"/>
        <v>0</v>
      </c>
      <c r="AP2764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765" spans="1:42" x14ac:dyDescent="0.25">
      <c r="A2765" t="s">
        <v>3830</v>
      </c>
      <c r="B2765" t="s">
        <v>39</v>
      </c>
      <c r="C2765" s="1">
        <v>48</v>
      </c>
      <c r="D2765" t="s">
        <v>43</v>
      </c>
      <c r="E2765">
        <v>0</v>
      </c>
      <c r="F2765" t="s">
        <v>3019</v>
      </c>
      <c r="G2765" s="1">
        <v>92311</v>
      </c>
      <c r="H2765">
        <v>34.965648000000002</v>
      </c>
      <c r="I2765">
        <v>-117.001509</v>
      </c>
      <c r="J2765">
        <v>0</v>
      </c>
      <c r="K2765" s="1">
        <v>50</v>
      </c>
      <c r="L2765" t="s">
        <v>42</v>
      </c>
      <c r="M2765" t="s">
        <v>43</v>
      </c>
      <c r="P2765" t="s">
        <v>40</v>
      </c>
      <c r="Q2765" t="s">
        <v>79</v>
      </c>
      <c r="R2765">
        <v>6</v>
      </c>
      <c r="S2765" t="s">
        <v>43</v>
      </c>
      <c r="T2765" t="s">
        <v>40</v>
      </c>
      <c r="U2765" t="s">
        <v>40</v>
      </c>
      <c r="V2765" t="s">
        <v>40</v>
      </c>
      <c r="W2765" t="s">
        <v>43</v>
      </c>
      <c r="X2765" t="s">
        <v>43</v>
      </c>
      <c r="Y2765" t="s">
        <v>43</v>
      </c>
      <c r="Z2765" t="s">
        <v>40</v>
      </c>
      <c r="AA2765" t="s">
        <v>73</v>
      </c>
      <c r="AB2765" t="s">
        <v>43</v>
      </c>
      <c r="AC2765" t="s">
        <v>46</v>
      </c>
      <c r="AD2765" s="10">
        <v>39.700000000000003</v>
      </c>
      <c r="AE2765" s="10">
        <v>1932.75</v>
      </c>
      <c r="AF2765" s="10">
        <v>0</v>
      </c>
      <c r="AG2765" s="10">
        <v>0</v>
      </c>
      <c r="AH2765" s="10">
        <v>0</v>
      </c>
      <c r="AI2765" s="10">
        <v>1932.75</v>
      </c>
      <c r="AJ2765" t="s">
        <v>47</v>
      </c>
      <c r="AM2765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765" t="str">
        <f t="shared" si="86"/>
        <v>40-49</v>
      </c>
      <c r="AO2765">
        <f t="shared" si="87"/>
        <v>0</v>
      </c>
      <c r="AP2765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2766" spans="1:42" x14ac:dyDescent="0.25">
      <c r="A2766" t="s">
        <v>3831</v>
      </c>
      <c r="B2766" t="s">
        <v>49</v>
      </c>
      <c r="C2766" s="1">
        <v>33</v>
      </c>
      <c r="D2766" t="s">
        <v>40</v>
      </c>
      <c r="E2766">
        <v>0</v>
      </c>
      <c r="F2766" t="s">
        <v>637</v>
      </c>
      <c r="G2766" s="1">
        <v>95364</v>
      </c>
      <c r="H2766">
        <v>38.224868999999998</v>
      </c>
      <c r="I2766">
        <v>-119.755729</v>
      </c>
      <c r="J2766">
        <v>1</v>
      </c>
      <c r="K2766" s="1">
        <v>23</v>
      </c>
      <c r="L2766" t="s">
        <v>62</v>
      </c>
      <c r="M2766" t="s">
        <v>40</v>
      </c>
      <c r="N2766" s="10">
        <v>19.2</v>
      </c>
      <c r="O2766" t="s">
        <v>40</v>
      </c>
      <c r="P2766" t="s">
        <v>40</v>
      </c>
      <c r="Q2766" t="s">
        <v>55</v>
      </c>
      <c r="R2766">
        <v>7</v>
      </c>
      <c r="S2766" t="s">
        <v>40</v>
      </c>
      <c r="T2766" t="s">
        <v>40</v>
      </c>
      <c r="U2766" t="s">
        <v>40</v>
      </c>
      <c r="V2766" t="s">
        <v>43</v>
      </c>
      <c r="W2766" t="s">
        <v>40</v>
      </c>
      <c r="X2766" t="s">
        <v>43</v>
      </c>
      <c r="Y2766" t="s">
        <v>43</v>
      </c>
      <c r="Z2766" t="s">
        <v>40</v>
      </c>
      <c r="AA2766" t="s">
        <v>51</v>
      </c>
      <c r="AB2766" t="s">
        <v>40</v>
      </c>
      <c r="AC2766" t="s">
        <v>56</v>
      </c>
      <c r="AD2766" s="10">
        <v>99.25</v>
      </c>
      <c r="AE2766" s="10">
        <v>2186.4</v>
      </c>
      <c r="AF2766" s="10">
        <v>0</v>
      </c>
      <c r="AG2766" s="10">
        <v>0</v>
      </c>
      <c r="AH2766" s="10">
        <v>441.6</v>
      </c>
      <c r="AI2766" s="10">
        <v>2628</v>
      </c>
      <c r="AJ2766" t="s">
        <v>57</v>
      </c>
      <c r="AK2766" t="s">
        <v>63</v>
      </c>
      <c r="AL2766" t="s">
        <v>433</v>
      </c>
      <c r="AM2766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2766" t="str">
        <f t="shared" si="86"/>
        <v>30-39</v>
      </c>
      <c r="AO2766">
        <f t="shared" si="87"/>
        <v>1</v>
      </c>
      <c r="AP2766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767" spans="1:42" x14ac:dyDescent="0.25">
      <c r="A2767" t="s">
        <v>3832</v>
      </c>
      <c r="B2767" t="s">
        <v>49</v>
      </c>
      <c r="C2767" s="1">
        <v>54</v>
      </c>
      <c r="D2767" t="s">
        <v>40</v>
      </c>
      <c r="E2767">
        <v>0</v>
      </c>
      <c r="F2767" t="s">
        <v>3552</v>
      </c>
      <c r="G2767" s="1">
        <v>92278</v>
      </c>
      <c r="H2767">
        <v>34.457828999999997</v>
      </c>
      <c r="I2767">
        <v>-116.139589</v>
      </c>
      <c r="J2767">
        <v>10</v>
      </c>
      <c r="K2767" s="1">
        <v>44</v>
      </c>
      <c r="L2767" t="s">
        <v>76</v>
      </c>
      <c r="M2767" t="s">
        <v>40</v>
      </c>
      <c r="N2767" s="10">
        <v>15.33</v>
      </c>
      <c r="O2767" t="s">
        <v>40</v>
      </c>
      <c r="P2767" t="s">
        <v>43</v>
      </c>
      <c r="AA2767" t="s">
        <v>45</v>
      </c>
      <c r="AB2767" t="s">
        <v>43</v>
      </c>
      <c r="AC2767" t="s">
        <v>46</v>
      </c>
      <c r="AD2767" s="10">
        <v>25.7</v>
      </c>
      <c r="AE2767" s="10">
        <v>1110.5</v>
      </c>
      <c r="AF2767" s="10">
        <v>0</v>
      </c>
      <c r="AG2767" s="10">
        <v>0</v>
      </c>
      <c r="AH2767" s="10">
        <v>674.52</v>
      </c>
      <c r="AI2767" s="10">
        <v>1785.02</v>
      </c>
      <c r="AJ2767" t="s">
        <v>47</v>
      </c>
      <c r="AM2767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767" t="str">
        <f t="shared" si="86"/>
        <v>50-59</v>
      </c>
      <c r="AO2767">
        <f t="shared" si="87"/>
        <v>0</v>
      </c>
      <c r="AP2767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768" spans="1:42" x14ac:dyDescent="0.25">
      <c r="A2768" t="s">
        <v>3833</v>
      </c>
      <c r="B2768" t="s">
        <v>49</v>
      </c>
      <c r="C2768" s="1">
        <v>58</v>
      </c>
      <c r="D2768" t="s">
        <v>43</v>
      </c>
      <c r="E2768">
        <v>0</v>
      </c>
      <c r="F2768" t="s">
        <v>300</v>
      </c>
      <c r="G2768" s="1">
        <v>92320</v>
      </c>
      <c r="H2768">
        <v>33.982787000000002</v>
      </c>
      <c r="I2768">
        <v>-117.057627</v>
      </c>
      <c r="J2768">
        <v>0</v>
      </c>
      <c r="K2768" s="1">
        <v>2</v>
      </c>
      <c r="L2768" t="s">
        <v>42</v>
      </c>
      <c r="M2768" t="s">
        <v>40</v>
      </c>
      <c r="N2768" s="10">
        <v>1.97</v>
      </c>
      <c r="O2768" t="s">
        <v>43</v>
      </c>
      <c r="P2768" t="s">
        <v>43</v>
      </c>
      <c r="AA2768" t="s">
        <v>51</v>
      </c>
      <c r="AB2768" t="s">
        <v>43</v>
      </c>
      <c r="AC2768" t="s">
        <v>46</v>
      </c>
      <c r="AD2768" s="10">
        <v>19.75</v>
      </c>
      <c r="AE2768" s="10">
        <v>39.299999999999997</v>
      </c>
      <c r="AF2768" s="10">
        <v>0</v>
      </c>
      <c r="AG2768" s="10">
        <v>0</v>
      </c>
      <c r="AH2768" s="10">
        <v>3.94</v>
      </c>
      <c r="AI2768" s="10">
        <v>43.24</v>
      </c>
      <c r="AJ2768" t="s">
        <v>98</v>
      </c>
      <c r="AM276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768" t="str">
        <f t="shared" si="86"/>
        <v>50-59</v>
      </c>
      <c r="AO2768">
        <f t="shared" si="87"/>
        <v>0</v>
      </c>
      <c r="AP2768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769" spans="1:42" x14ac:dyDescent="0.25">
      <c r="A2769" t="s">
        <v>3834</v>
      </c>
      <c r="B2769" t="s">
        <v>49</v>
      </c>
      <c r="C2769" s="1">
        <v>55</v>
      </c>
      <c r="D2769" t="s">
        <v>43</v>
      </c>
      <c r="E2769">
        <v>0</v>
      </c>
      <c r="F2769" t="s">
        <v>1461</v>
      </c>
      <c r="G2769" s="1">
        <v>96114</v>
      </c>
      <c r="H2769">
        <v>40.294034000000003</v>
      </c>
      <c r="I2769">
        <v>-120.51262199999999</v>
      </c>
      <c r="J2769">
        <v>0</v>
      </c>
      <c r="K2769" s="1">
        <v>72</v>
      </c>
      <c r="L2769" t="s">
        <v>72</v>
      </c>
      <c r="M2769" t="s">
        <v>40</v>
      </c>
      <c r="N2769" s="10">
        <v>29.03</v>
      </c>
      <c r="O2769" t="s">
        <v>40</v>
      </c>
      <c r="P2769" t="s">
        <v>40</v>
      </c>
      <c r="Q2769" t="s">
        <v>79</v>
      </c>
      <c r="R2769">
        <v>27</v>
      </c>
      <c r="S2769" t="s">
        <v>40</v>
      </c>
      <c r="T2769" t="s">
        <v>43</v>
      </c>
      <c r="U2769" t="s">
        <v>40</v>
      </c>
      <c r="V2769" t="s">
        <v>40</v>
      </c>
      <c r="W2769" t="s">
        <v>40</v>
      </c>
      <c r="X2769" t="s">
        <v>40</v>
      </c>
      <c r="Y2769" t="s">
        <v>40</v>
      </c>
      <c r="Z2769" t="s">
        <v>40</v>
      </c>
      <c r="AA2769" t="s">
        <v>73</v>
      </c>
      <c r="AB2769" t="s">
        <v>43</v>
      </c>
      <c r="AC2769" t="s">
        <v>46</v>
      </c>
      <c r="AD2769" s="10">
        <v>84.3</v>
      </c>
      <c r="AE2769" s="10">
        <v>5997.1</v>
      </c>
      <c r="AF2769" s="10">
        <v>0</v>
      </c>
      <c r="AG2769" s="10">
        <v>0</v>
      </c>
      <c r="AH2769" s="10">
        <v>2090.16</v>
      </c>
      <c r="AI2769" s="10">
        <v>8087.26</v>
      </c>
      <c r="AJ2769" t="s">
        <v>47</v>
      </c>
      <c r="AM276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769" t="str">
        <f t="shared" si="86"/>
        <v>50-59</v>
      </c>
      <c r="AO2769">
        <f t="shared" si="87"/>
        <v>0</v>
      </c>
      <c r="AP2769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770" spans="1:42" x14ac:dyDescent="0.25">
      <c r="A2770" t="s">
        <v>3835</v>
      </c>
      <c r="B2770" t="s">
        <v>49</v>
      </c>
      <c r="C2770" s="1">
        <v>32</v>
      </c>
      <c r="D2770" t="s">
        <v>40</v>
      </c>
      <c r="E2770">
        <v>0</v>
      </c>
      <c r="F2770" t="s">
        <v>464</v>
      </c>
      <c r="G2770" s="1">
        <v>95527</v>
      </c>
      <c r="H2770">
        <v>40.854512</v>
      </c>
      <c r="I2770">
        <v>-123.450097</v>
      </c>
      <c r="J2770">
        <v>6</v>
      </c>
      <c r="K2770" s="1">
        <v>42</v>
      </c>
      <c r="L2770" t="s">
        <v>42</v>
      </c>
      <c r="M2770" t="s">
        <v>43</v>
      </c>
      <c r="P2770" t="s">
        <v>40</v>
      </c>
      <c r="Q2770" t="s">
        <v>79</v>
      </c>
      <c r="R2770">
        <v>26</v>
      </c>
      <c r="S2770" t="s">
        <v>43</v>
      </c>
      <c r="T2770" t="s">
        <v>40</v>
      </c>
      <c r="U2770" t="s">
        <v>40</v>
      </c>
      <c r="V2770" t="s">
        <v>43</v>
      </c>
      <c r="W2770" t="s">
        <v>43</v>
      </c>
      <c r="X2770" t="s">
        <v>40</v>
      </c>
      <c r="Y2770" t="s">
        <v>40</v>
      </c>
      <c r="Z2770" t="s">
        <v>40</v>
      </c>
      <c r="AA2770" t="s">
        <v>45</v>
      </c>
      <c r="AB2770" t="s">
        <v>40</v>
      </c>
      <c r="AC2770" t="s">
        <v>46</v>
      </c>
      <c r="AD2770" s="10">
        <v>45.1</v>
      </c>
      <c r="AE2770" s="10">
        <v>2049.0500000000002</v>
      </c>
      <c r="AF2770" s="10">
        <v>0</v>
      </c>
      <c r="AG2770" s="10">
        <v>0</v>
      </c>
      <c r="AH2770" s="10">
        <v>0</v>
      </c>
      <c r="AI2770" s="10">
        <v>2049.0500000000002</v>
      </c>
      <c r="AJ2770" t="s">
        <v>47</v>
      </c>
      <c r="AM2770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770" t="str">
        <f t="shared" si="86"/>
        <v>30-39</v>
      </c>
      <c r="AO2770">
        <f t="shared" si="87"/>
        <v>0</v>
      </c>
      <c r="AP2770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2771" spans="1:42" x14ac:dyDescent="0.25">
      <c r="A2771" t="s">
        <v>3836</v>
      </c>
      <c r="B2771" t="s">
        <v>39</v>
      </c>
      <c r="C2771" s="1">
        <v>48</v>
      </c>
      <c r="D2771" t="s">
        <v>43</v>
      </c>
      <c r="E2771">
        <v>0</v>
      </c>
      <c r="F2771" t="s">
        <v>135</v>
      </c>
      <c r="G2771" s="1">
        <v>90010</v>
      </c>
      <c r="H2771">
        <v>34.062125000000002</v>
      </c>
      <c r="I2771">
        <v>-118.315709</v>
      </c>
      <c r="J2771">
        <v>0</v>
      </c>
      <c r="K2771" s="1">
        <v>26</v>
      </c>
      <c r="L2771" t="s">
        <v>42</v>
      </c>
      <c r="M2771" t="s">
        <v>40</v>
      </c>
      <c r="N2771" s="10">
        <v>17.53</v>
      </c>
      <c r="O2771" t="s">
        <v>40</v>
      </c>
      <c r="P2771" t="s">
        <v>40</v>
      </c>
      <c r="Q2771" t="s">
        <v>55</v>
      </c>
      <c r="R2771">
        <v>15</v>
      </c>
      <c r="S2771" t="s">
        <v>43</v>
      </c>
      <c r="T2771" t="s">
        <v>43</v>
      </c>
      <c r="U2771" t="s">
        <v>43</v>
      </c>
      <c r="V2771" t="s">
        <v>43</v>
      </c>
      <c r="W2771" t="s">
        <v>43</v>
      </c>
      <c r="X2771" t="s">
        <v>43</v>
      </c>
      <c r="Y2771" t="s">
        <v>43</v>
      </c>
      <c r="Z2771" t="s">
        <v>40</v>
      </c>
      <c r="AA2771" t="s">
        <v>51</v>
      </c>
      <c r="AB2771" t="s">
        <v>40</v>
      </c>
      <c r="AC2771" t="s">
        <v>56</v>
      </c>
      <c r="AD2771" s="10">
        <v>74.95</v>
      </c>
      <c r="AE2771" s="10">
        <v>1834.95</v>
      </c>
      <c r="AF2771" s="10">
        <v>0</v>
      </c>
      <c r="AG2771" s="10">
        <v>0</v>
      </c>
      <c r="AH2771" s="10">
        <v>455.78</v>
      </c>
      <c r="AI2771" s="10">
        <v>2290.73</v>
      </c>
      <c r="AJ2771" t="s">
        <v>57</v>
      </c>
      <c r="AK2771" t="s">
        <v>109</v>
      </c>
      <c r="AL2771" t="s">
        <v>110</v>
      </c>
      <c r="AM2771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771" t="str">
        <f t="shared" si="86"/>
        <v>40-49</v>
      </c>
      <c r="AO2771">
        <f t="shared" si="87"/>
        <v>1</v>
      </c>
      <c r="AP2771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772" spans="1:42" x14ac:dyDescent="0.25">
      <c r="A2772" t="s">
        <v>3837</v>
      </c>
      <c r="B2772" t="s">
        <v>39</v>
      </c>
      <c r="C2772" s="1">
        <v>33</v>
      </c>
      <c r="D2772" t="s">
        <v>43</v>
      </c>
      <c r="E2772">
        <v>1</v>
      </c>
      <c r="F2772" t="s">
        <v>157</v>
      </c>
      <c r="G2772" s="1">
        <v>95113</v>
      </c>
      <c r="H2772">
        <v>37.333851000000003</v>
      </c>
      <c r="I2772">
        <v>-121.891147</v>
      </c>
      <c r="J2772">
        <v>0</v>
      </c>
      <c r="K2772" s="1">
        <v>12</v>
      </c>
      <c r="L2772" t="s">
        <v>42</v>
      </c>
      <c r="M2772" t="s">
        <v>40</v>
      </c>
      <c r="N2772" s="10">
        <v>5.16</v>
      </c>
      <c r="O2772" t="s">
        <v>43</v>
      </c>
      <c r="P2772" t="s">
        <v>40</v>
      </c>
      <c r="Q2772" t="s">
        <v>79</v>
      </c>
      <c r="R2772">
        <v>16</v>
      </c>
      <c r="S2772" t="s">
        <v>43</v>
      </c>
      <c r="T2772" t="s">
        <v>43</v>
      </c>
      <c r="U2772" t="s">
        <v>43</v>
      </c>
      <c r="V2772" t="s">
        <v>43</v>
      </c>
      <c r="W2772" t="s">
        <v>43</v>
      </c>
      <c r="X2772" t="s">
        <v>43</v>
      </c>
      <c r="Y2772" t="s">
        <v>43</v>
      </c>
      <c r="Z2772" t="s">
        <v>43</v>
      </c>
      <c r="AA2772" t="s">
        <v>51</v>
      </c>
      <c r="AB2772" t="s">
        <v>40</v>
      </c>
      <c r="AC2772" t="s">
        <v>56</v>
      </c>
      <c r="AD2772" s="10">
        <v>44.55</v>
      </c>
      <c r="AE2772" s="10">
        <v>480.6</v>
      </c>
      <c r="AF2772" s="10">
        <v>18.21</v>
      </c>
      <c r="AG2772" s="10">
        <v>0</v>
      </c>
      <c r="AH2772" s="10">
        <v>61.92</v>
      </c>
      <c r="AI2772" s="10">
        <v>524.30999999999995</v>
      </c>
      <c r="AJ2772" t="s">
        <v>57</v>
      </c>
      <c r="AK2772" t="s">
        <v>117</v>
      </c>
      <c r="AL2772" t="s">
        <v>802</v>
      </c>
      <c r="AM277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772" t="str">
        <f t="shared" si="86"/>
        <v>30-39</v>
      </c>
      <c r="AO2772">
        <f t="shared" si="87"/>
        <v>1</v>
      </c>
      <c r="AP2772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2773" spans="1:42" x14ac:dyDescent="0.25">
      <c r="A2773" t="s">
        <v>3838</v>
      </c>
      <c r="B2773" t="s">
        <v>49</v>
      </c>
      <c r="C2773" s="1">
        <v>21</v>
      </c>
      <c r="D2773" t="s">
        <v>40</v>
      </c>
      <c r="E2773">
        <v>0</v>
      </c>
      <c r="F2773" t="s">
        <v>494</v>
      </c>
      <c r="G2773" s="1">
        <v>91403</v>
      </c>
      <c r="H2773">
        <v>34.147148999999999</v>
      </c>
      <c r="I2773">
        <v>-118.463365</v>
      </c>
      <c r="J2773">
        <v>1</v>
      </c>
      <c r="K2773" s="1">
        <v>47</v>
      </c>
      <c r="L2773" t="s">
        <v>42</v>
      </c>
      <c r="M2773" t="s">
        <v>40</v>
      </c>
      <c r="N2773" s="10">
        <v>20.93</v>
      </c>
      <c r="O2773" t="s">
        <v>40</v>
      </c>
      <c r="P2773" t="s">
        <v>40</v>
      </c>
      <c r="Q2773" t="s">
        <v>55</v>
      </c>
      <c r="R2773">
        <v>85</v>
      </c>
      <c r="S2773" t="s">
        <v>43</v>
      </c>
      <c r="T2773" t="s">
        <v>43</v>
      </c>
      <c r="U2773" t="s">
        <v>43</v>
      </c>
      <c r="V2773" t="s">
        <v>43</v>
      </c>
      <c r="W2773" t="s">
        <v>40</v>
      </c>
      <c r="X2773" t="s">
        <v>40</v>
      </c>
      <c r="Y2773" t="s">
        <v>40</v>
      </c>
      <c r="Z2773" t="s">
        <v>43</v>
      </c>
      <c r="AA2773" t="s">
        <v>45</v>
      </c>
      <c r="AB2773" t="s">
        <v>40</v>
      </c>
      <c r="AC2773" t="s">
        <v>46</v>
      </c>
      <c r="AD2773" s="10">
        <v>95.2</v>
      </c>
      <c r="AE2773" s="10">
        <v>4563</v>
      </c>
      <c r="AF2773" s="10">
        <v>0</v>
      </c>
      <c r="AG2773" s="10">
        <v>80</v>
      </c>
      <c r="AH2773" s="10">
        <v>983.71</v>
      </c>
      <c r="AI2773" s="10">
        <v>5626.71</v>
      </c>
      <c r="AJ2773" t="s">
        <v>47</v>
      </c>
      <c r="AM2773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773" t="str">
        <f t="shared" si="86"/>
        <v>19-29</v>
      </c>
      <c r="AO2773">
        <f t="shared" si="87"/>
        <v>0</v>
      </c>
      <c r="AP2773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774" spans="1:42" x14ac:dyDescent="0.25">
      <c r="A2774" t="s">
        <v>3839</v>
      </c>
      <c r="B2774" t="s">
        <v>49</v>
      </c>
      <c r="C2774" s="1">
        <v>50</v>
      </c>
      <c r="D2774" t="s">
        <v>43</v>
      </c>
      <c r="E2774">
        <v>0</v>
      </c>
      <c r="F2774" t="s">
        <v>1457</v>
      </c>
      <c r="G2774" s="1">
        <v>91761</v>
      </c>
      <c r="H2774">
        <v>34.035601999999997</v>
      </c>
      <c r="I2774">
        <v>-117.591528</v>
      </c>
      <c r="J2774">
        <v>0</v>
      </c>
      <c r="K2774" s="1">
        <v>1</v>
      </c>
      <c r="L2774" t="s">
        <v>54</v>
      </c>
      <c r="M2774" t="s">
        <v>40</v>
      </c>
      <c r="N2774" s="10">
        <v>6.95</v>
      </c>
      <c r="O2774" t="s">
        <v>43</v>
      </c>
      <c r="P2774" t="s">
        <v>40</v>
      </c>
      <c r="Q2774" t="s">
        <v>79</v>
      </c>
      <c r="R2774">
        <v>11</v>
      </c>
      <c r="S2774" t="s">
        <v>43</v>
      </c>
      <c r="T2774" t="s">
        <v>43</v>
      </c>
      <c r="U2774" t="s">
        <v>40</v>
      </c>
      <c r="V2774" t="s">
        <v>43</v>
      </c>
      <c r="W2774" t="s">
        <v>43</v>
      </c>
      <c r="X2774" t="s">
        <v>43</v>
      </c>
      <c r="Y2774" t="s">
        <v>43</v>
      </c>
      <c r="Z2774" t="s">
        <v>40</v>
      </c>
      <c r="AA2774" t="s">
        <v>51</v>
      </c>
      <c r="AB2774" t="s">
        <v>43</v>
      </c>
      <c r="AC2774" t="s">
        <v>46</v>
      </c>
      <c r="AD2774" s="10">
        <v>50.9</v>
      </c>
      <c r="AE2774" s="10">
        <v>50.9</v>
      </c>
      <c r="AF2774" s="10">
        <v>0</v>
      </c>
      <c r="AG2774" s="10">
        <v>0</v>
      </c>
      <c r="AH2774" s="10">
        <v>6.95</v>
      </c>
      <c r="AI2774" s="10">
        <v>57.85</v>
      </c>
      <c r="AJ2774" t="s">
        <v>57</v>
      </c>
      <c r="AK2774" t="s">
        <v>121</v>
      </c>
      <c r="AL2774" t="s">
        <v>195</v>
      </c>
      <c r="AM277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774" t="str">
        <f t="shared" si="86"/>
        <v>50-59</v>
      </c>
      <c r="AO2774">
        <f t="shared" si="87"/>
        <v>1</v>
      </c>
      <c r="AP2774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2775" spans="1:42" x14ac:dyDescent="0.25">
      <c r="A2775" t="s">
        <v>3840</v>
      </c>
      <c r="B2775" t="s">
        <v>49</v>
      </c>
      <c r="C2775" s="1">
        <v>43</v>
      </c>
      <c r="D2775" t="s">
        <v>40</v>
      </c>
      <c r="E2775">
        <v>2</v>
      </c>
      <c r="F2775" t="s">
        <v>2605</v>
      </c>
      <c r="G2775" s="1">
        <v>93455</v>
      </c>
      <c r="H2775">
        <v>34.818227</v>
      </c>
      <c r="I2775">
        <v>-120.418784</v>
      </c>
      <c r="J2775">
        <v>2</v>
      </c>
      <c r="K2775" s="1">
        <v>9</v>
      </c>
      <c r="L2775" t="s">
        <v>42</v>
      </c>
      <c r="M2775" t="s">
        <v>40</v>
      </c>
      <c r="N2775" s="10">
        <v>44.46</v>
      </c>
      <c r="O2775" t="s">
        <v>43</v>
      </c>
      <c r="P2775" t="s">
        <v>40</v>
      </c>
      <c r="Q2775" t="s">
        <v>79</v>
      </c>
      <c r="R2775">
        <v>24</v>
      </c>
      <c r="S2775" t="s">
        <v>43</v>
      </c>
      <c r="T2775" t="s">
        <v>40</v>
      </c>
      <c r="U2775" t="s">
        <v>43</v>
      </c>
      <c r="V2775" t="s">
        <v>40</v>
      </c>
      <c r="W2775" t="s">
        <v>43</v>
      </c>
      <c r="X2775" t="s">
        <v>43</v>
      </c>
      <c r="Y2775" t="s">
        <v>43</v>
      </c>
      <c r="Z2775" t="s">
        <v>40</v>
      </c>
      <c r="AA2775" t="s">
        <v>51</v>
      </c>
      <c r="AB2775" t="s">
        <v>43</v>
      </c>
      <c r="AC2775" t="s">
        <v>46</v>
      </c>
      <c r="AD2775" s="10">
        <v>54.8</v>
      </c>
      <c r="AE2775" s="10">
        <v>452.8</v>
      </c>
      <c r="AF2775" s="10">
        <v>0</v>
      </c>
      <c r="AG2775" s="10">
        <v>0</v>
      </c>
      <c r="AH2775" s="10">
        <v>400.14</v>
      </c>
      <c r="AI2775" s="10">
        <v>852.94</v>
      </c>
      <c r="AJ2775" t="s">
        <v>47</v>
      </c>
      <c r="AM277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775" t="str">
        <f t="shared" si="86"/>
        <v>40-49</v>
      </c>
      <c r="AO2775">
        <f t="shared" si="87"/>
        <v>0</v>
      </c>
      <c r="AP2775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2776" spans="1:42" x14ac:dyDescent="0.25">
      <c r="A2776" t="s">
        <v>3841</v>
      </c>
      <c r="B2776" t="s">
        <v>49</v>
      </c>
      <c r="C2776" s="1">
        <v>64</v>
      </c>
      <c r="D2776" t="s">
        <v>43</v>
      </c>
      <c r="E2776">
        <v>0</v>
      </c>
      <c r="F2776" t="s">
        <v>330</v>
      </c>
      <c r="G2776" s="1">
        <v>95033</v>
      </c>
      <c r="H2776">
        <v>37.160193999999997</v>
      </c>
      <c r="I2776">
        <v>-121.945611</v>
      </c>
      <c r="J2776">
        <v>0</v>
      </c>
      <c r="K2776" s="1">
        <v>66</v>
      </c>
      <c r="L2776" t="s">
        <v>42</v>
      </c>
      <c r="M2776" t="s">
        <v>40</v>
      </c>
      <c r="N2776" s="10">
        <v>20.52</v>
      </c>
      <c r="O2776" t="s">
        <v>40</v>
      </c>
      <c r="P2776" t="s">
        <v>40</v>
      </c>
      <c r="Q2776" t="s">
        <v>44</v>
      </c>
      <c r="R2776">
        <v>10</v>
      </c>
      <c r="S2776" t="s">
        <v>40</v>
      </c>
      <c r="T2776" t="s">
        <v>40</v>
      </c>
      <c r="U2776" t="s">
        <v>40</v>
      </c>
      <c r="V2776" t="s">
        <v>40</v>
      </c>
      <c r="W2776" t="s">
        <v>43</v>
      </c>
      <c r="X2776" t="s">
        <v>43</v>
      </c>
      <c r="Y2776" t="s">
        <v>43</v>
      </c>
      <c r="Z2776" t="s">
        <v>40</v>
      </c>
      <c r="AA2776" t="s">
        <v>73</v>
      </c>
      <c r="AB2776" t="s">
        <v>43</v>
      </c>
      <c r="AC2776" t="s">
        <v>56</v>
      </c>
      <c r="AD2776" s="10">
        <v>68.75</v>
      </c>
      <c r="AE2776" s="10">
        <v>4447.55</v>
      </c>
      <c r="AF2776" s="10">
        <v>0</v>
      </c>
      <c r="AG2776" s="10">
        <v>0</v>
      </c>
      <c r="AH2776" s="10">
        <v>1354.32</v>
      </c>
      <c r="AI2776" s="10">
        <v>5801.87</v>
      </c>
      <c r="AJ2776" t="s">
        <v>47</v>
      </c>
      <c r="AM277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776" t="str">
        <f t="shared" si="86"/>
        <v>60-80</v>
      </c>
      <c r="AO2776">
        <f t="shared" si="87"/>
        <v>0</v>
      </c>
      <c r="AP277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777" spans="1:42" x14ac:dyDescent="0.25">
      <c r="A2777" t="s">
        <v>3842</v>
      </c>
      <c r="B2777" t="s">
        <v>49</v>
      </c>
      <c r="C2777" s="1">
        <v>35</v>
      </c>
      <c r="D2777" t="s">
        <v>43</v>
      </c>
      <c r="E2777">
        <v>0</v>
      </c>
      <c r="F2777" t="s">
        <v>151</v>
      </c>
      <c r="G2777" s="1">
        <v>92117</v>
      </c>
      <c r="H2777">
        <v>32.825085999999999</v>
      </c>
      <c r="I2777">
        <v>-117.19942399999999</v>
      </c>
      <c r="J2777">
        <v>0</v>
      </c>
      <c r="K2777" s="1">
        <v>24</v>
      </c>
      <c r="L2777" t="s">
        <v>42</v>
      </c>
      <c r="M2777" t="s">
        <v>40</v>
      </c>
      <c r="N2777" s="10">
        <v>14.39</v>
      </c>
      <c r="O2777" t="s">
        <v>43</v>
      </c>
      <c r="P2777" t="s">
        <v>40</v>
      </c>
      <c r="Q2777" t="s">
        <v>79</v>
      </c>
      <c r="R2777">
        <v>28</v>
      </c>
      <c r="S2777" t="s">
        <v>40</v>
      </c>
      <c r="T2777" t="s">
        <v>43</v>
      </c>
      <c r="U2777" t="s">
        <v>43</v>
      </c>
      <c r="V2777" t="s">
        <v>43</v>
      </c>
      <c r="W2777" t="s">
        <v>43</v>
      </c>
      <c r="X2777" t="s">
        <v>43</v>
      </c>
      <c r="Y2777" t="s">
        <v>43</v>
      </c>
      <c r="Z2777" t="s">
        <v>40</v>
      </c>
      <c r="AA2777" t="s">
        <v>51</v>
      </c>
      <c r="AB2777" t="s">
        <v>40</v>
      </c>
      <c r="AC2777" t="s">
        <v>56</v>
      </c>
      <c r="AD2777" s="10">
        <v>49.55</v>
      </c>
      <c r="AE2777" s="10">
        <v>1210.4000000000001</v>
      </c>
      <c r="AF2777" s="10">
        <v>0</v>
      </c>
      <c r="AG2777" s="10">
        <v>0</v>
      </c>
      <c r="AH2777" s="10">
        <v>345.36</v>
      </c>
      <c r="AI2777" s="10">
        <v>1555.76</v>
      </c>
      <c r="AJ2777" t="s">
        <v>57</v>
      </c>
      <c r="AK2777" t="s">
        <v>109</v>
      </c>
      <c r="AL2777" t="s">
        <v>110</v>
      </c>
      <c r="AM2777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2777" t="str">
        <f t="shared" si="86"/>
        <v>30-39</v>
      </c>
      <c r="AO2777">
        <f t="shared" si="87"/>
        <v>1</v>
      </c>
      <c r="AP2777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2778" spans="1:42" x14ac:dyDescent="0.25">
      <c r="A2778" t="s">
        <v>3843</v>
      </c>
      <c r="B2778" t="s">
        <v>49</v>
      </c>
      <c r="C2778" s="1">
        <v>37</v>
      </c>
      <c r="D2778" t="s">
        <v>40</v>
      </c>
      <c r="E2778">
        <v>3</v>
      </c>
      <c r="F2778" t="s">
        <v>751</v>
      </c>
      <c r="G2778" s="1">
        <v>96020</v>
      </c>
      <c r="H2778">
        <v>40.243493999999998</v>
      </c>
      <c r="I2778">
        <v>-121.15473299999999</v>
      </c>
      <c r="J2778">
        <v>7</v>
      </c>
      <c r="K2778" s="1">
        <v>57</v>
      </c>
      <c r="L2778" t="s">
        <v>42</v>
      </c>
      <c r="M2778" t="s">
        <v>40</v>
      </c>
      <c r="N2778" s="10">
        <v>14.55</v>
      </c>
      <c r="O2778" t="s">
        <v>43</v>
      </c>
      <c r="P2778" t="s">
        <v>40</v>
      </c>
      <c r="Q2778" t="s">
        <v>79</v>
      </c>
      <c r="R2778">
        <v>58</v>
      </c>
      <c r="S2778" t="s">
        <v>40</v>
      </c>
      <c r="T2778" t="s">
        <v>40</v>
      </c>
      <c r="U2778" t="s">
        <v>43</v>
      </c>
      <c r="V2778" t="s">
        <v>40</v>
      </c>
      <c r="W2778" t="s">
        <v>43</v>
      </c>
      <c r="X2778" t="s">
        <v>43</v>
      </c>
      <c r="Y2778" t="s">
        <v>43</v>
      </c>
      <c r="Z2778" t="s">
        <v>43</v>
      </c>
      <c r="AA2778" t="s">
        <v>45</v>
      </c>
      <c r="AB2778" t="s">
        <v>43</v>
      </c>
      <c r="AC2778" t="s">
        <v>46</v>
      </c>
      <c r="AD2778" s="10">
        <v>59.6</v>
      </c>
      <c r="AE2778" s="10">
        <v>3509.4</v>
      </c>
      <c r="AF2778" s="10">
        <v>0</v>
      </c>
      <c r="AG2778" s="10">
        <v>70</v>
      </c>
      <c r="AH2778" s="10">
        <v>829.35</v>
      </c>
      <c r="AI2778" s="10">
        <v>4408.75</v>
      </c>
      <c r="AJ2778" t="s">
        <v>47</v>
      </c>
      <c r="AM277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778" t="str">
        <f t="shared" si="86"/>
        <v>30-39</v>
      </c>
      <c r="AO2778">
        <f t="shared" si="87"/>
        <v>0</v>
      </c>
      <c r="AP2778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2779" spans="1:42" x14ac:dyDescent="0.25">
      <c r="A2779" t="s">
        <v>3844</v>
      </c>
      <c r="B2779" t="s">
        <v>39</v>
      </c>
      <c r="C2779" s="1">
        <v>76</v>
      </c>
      <c r="D2779" t="s">
        <v>40</v>
      </c>
      <c r="E2779">
        <v>0</v>
      </c>
      <c r="F2779" t="s">
        <v>1382</v>
      </c>
      <c r="G2779" s="1">
        <v>92234</v>
      </c>
      <c r="H2779">
        <v>33.829583</v>
      </c>
      <c r="I2779">
        <v>-116.474131</v>
      </c>
      <c r="J2779">
        <v>10</v>
      </c>
      <c r="K2779" s="1">
        <v>42</v>
      </c>
      <c r="L2779" t="s">
        <v>42</v>
      </c>
      <c r="M2779" t="s">
        <v>40</v>
      </c>
      <c r="N2779" s="10">
        <v>42.29</v>
      </c>
      <c r="O2779" t="s">
        <v>40</v>
      </c>
      <c r="P2779" t="s">
        <v>40</v>
      </c>
      <c r="Q2779" t="s">
        <v>55</v>
      </c>
      <c r="R2779">
        <v>10</v>
      </c>
      <c r="S2779" t="s">
        <v>43</v>
      </c>
      <c r="T2779" t="s">
        <v>43</v>
      </c>
      <c r="U2779" t="s">
        <v>43</v>
      </c>
      <c r="V2779" t="s">
        <v>43</v>
      </c>
      <c r="W2779" t="s">
        <v>40</v>
      </c>
      <c r="X2779" t="s">
        <v>40</v>
      </c>
      <c r="Y2779" t="s">
        <v>43</v>
      </c>
      <c r="Z2779" t="s">
        <v>43</v>
      </c>
      <c r="AA2779" t="s">
        <v>45</v>
      </c>
      <c r="AB2779" t="s">
        <v>40</v>
      </c>
      <c r="AC2779" t="s">
        <v>56</v>
      </c>
      <c r="AD2779" s="10">
        <v>95.05</v>
      </c>
      <c r="AE2779" s="10">
        <v>3944.5</v>
      </c>
      <c r="AF2779" s="10">
        <v>0</v>
      </c>
      <c r="AG2779" s="10">
        <v>100</v>
      </c>
      <c r="AH2779" s="10">
        <v>1776.18</v>
      </c>
      <c r="AI2779" s="10">
        <v>5820.68</v>
      </c>
      <c r="AJ2779" t="s">
        <v>47</v>
      </c>
      <c r="AM2779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779" t="str">
        <f t="shared" si="86"/>
        <v>60-80</v>
      </c>
      <c r="AO2779">
        <f t="shared" si="87"/>
        <v>0</v>
      </c>
      <c r="AP2779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780" spans="1:42" x14ac:dyDescent="0.25">
      <c r="A2780" t="s">
        <v>3845</v>
      </c>
      <c r="B2780" t="s">
        <v>49</v>
      </c>
      <c r="C2780" s="1">
        <v>45</v>
      </c>
      <c r="D2780" t="s">
        <v>43</v>
      </c>
      <c r="E2780">
        <v>0</v>
      </c>
      <c r="F2780" t="s">
        <v>3793</v>
      </c>
      <c r="G2780" s="1">
        <v>90254</v>
      </c>
      <c r="H2780">
        <v>33.865319999999997</v>
      </c>
      <c r="I2780">
        <v>-118.39633600000001</v>
      </c>
      <c r="J2780">
        <v>0</v>
      </c>
      <c r="K2780" s="1">
        <v>20</v>
      </c>
      <c r="L2780" t="s">
        <v>62</v>
      </c>
      <c r="M2780" t="s">
        <v>40</v>
      </c>
      <c r="N2780" s="10">
        <v>45.39</v>
      </c>
      <c r="O2780" t="s">
        <v>43</v>
      </c>
      <c r="P2780" t="s">
        <v>40</v>
      </c>
      <c r="Q2780" t="s">
        <v>55</v>
      </c>
      <c r="R2780">
        <v>24</v>
      </c>
      <c r="S2780" t="s">
        <v>43</v>
      </c>
      <c r="T2780" t="s">
        <v>43</v>
      </c>
      <c r="U2780" t="s">
        <v>43</v>
      </c>
      <c r="V2780" t="s">
        <v>43</v>
      </c>
      <c r="W2780" t="s">
        <v>40</v>
      </c>
      <c r="X2780" t="s">
        <v>43</v>
      </c>
      <c r="Y2780" t="s">
        <v>43</v>
      </c>
      <c r="Z2780" t="s">
        <v>40</v>
      </c>
      <c r="AA2780" t="s">
        <v>51</v>
      </c>
      <c r="AB2780" t="s">
        <v>43</v>
      </c>
      <c r="AC2780" t="s">
        <v>56</v>
      </c>
      <c r="AD2780" s="10">
        <v>-5</v>
      </c>
      <c r="AE2780" s="10">
        <v>1641.3</v>
      </c>
      <c r="AF2780" s="10">
        <v>0</v>
      </c>
      <c r="AG2780" s="10">
        <v>0</v>
      </c>
      <c r="AH2780" s="10">
        <v>907.8</v>
      </c>
      <c r="AI2780" s="10">
        <v>2549.1</v>
      </c>
      <c r="AJ2780" t="s">
        <v>47</v>
      </c>
      <c r="AM2780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2780" t="str">
        <f t="shared" si="86"/>
        <v>40-49</v>
      </c>
      <c r="AO2780">
        <f t="shared" si="87"/>
        <v>0</v>
      </c>
      <c r="AP2780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781" spans="1:42" x14ac:dyDescent="0.25">
      <c r="A2781" t="s">
        <v>3846</v>
      </c>
      <c r="B2781" t="s">
        <v>39</v>
      </c>
      <c r="C2781" s="1">
        <v>67</v>
      </c>
      <c r="D2781" t="s">
        <v>43</v>
      </c>
      <c r="E2781">
        <v>0</v>
      </c>
      <c r="F2781" t="s">
        <v>391</v>
      </c>
      <c r="G2781" s="1">
        <v>94115</v>
      </c>
      <c r="H2781">
        <v>37.786031000000001</v>
      </c>
      <c r="I2781">
        <v>-122.43730100000001</v>
      </c>
      <c r="J2781">
        <v>0</v>
      </c>
      <c r="K2781" s="1">
        <v>23</v>
      </c>
      <c r="L2781" t="s">
        <v>42</v>
      </c>
      <c r="M2781" t="s">
        <v>40</v>
      </c>
      <c r="N2781" s="10">
        <v>17.62</v>
      </c>
      <c r="O2781" t="s">
        <v>43</v>
      </c>
      <c r="P2781" t="s">
        <v>40</v>
      </c>
      <c r="Q2781" t="s">
        <v>55</v>
      </c>
      <c r="R2781">
        <v>25</v>
      </c>
      <c r="S2781" t="s">
        <v>40</v>
      </c>
      <c r="T2781" t="s">
        <v>43</v>
      </c>
      <c r="U2781" t="s">
        <v>43</v>
      </c>
      <c r="V2781" t="s">
        <v>43</v>
      </c>
      <c r="W2781" t="s">
        <v>43</v>
      </c>
      <c r="X2781" t="s">
        <v>43</v>
      </c>
      <c r="Y2781" t="s">
        <v>43</v>
      </c>
      <c r="Z2781" t="s">
        <v>43</v>
      </c>
      <c r="AA2781" t="s">
        <v>45</v>
      </c>
      <c r="AB2781" t="s">
        <v>40</v>
      </c>
      <c r="AC2781" t="s">
        <v>56</v>
      </c>
      <c r="AD2781" s="10">
        <v>75.400000000000006</v>
      </c>
      <c r="AE2781" s="10">
        <v>1643.55</v>
      </c>
      <c r="AF2781" s="10">
        <v>0</v>
      </c>
      <c r="AG2781" s="10">
        <v>80</v>
      </c>
      <c r="AH2781" s="10">
        <v>405.26</v>
      </c>
      <c r="AI2781" s="10">
        <v>2128.81</v>
      </c>
      <c r="AJ2781" t="s">
        <v>47</v>
      </c>
      <c r="AM2781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2781" t="str">
        <f t="shared" si="86"/>
        <v>60-80</v>
      </c>
      <c r="AO2781">
        <f t="shared" si="87"/>
        <v>0</v>
      </c>
      <c r="AP2781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782" spans="1:42" x14ac:dyDescent="0.25">
      <c r="A2782" t="s">
        <v>3847</v>
      </c>
      <c r="B2782" t="s">
        <v>39</v>
      </c>
      <c r="C2782" s="1">
        <v>62</v>
      </c>
      <c r="D2782" t="s">
        <v>43</v>
      </c>
      <c r="E2782">
        <v>0</v>
      </c>
      <c r="F2782" t="s">
        <v>126</v>
      </c>
      <c r="G2782" s="1">
        <v>95350</v>
      </c>
      <c r="H2782">
        <v>37.671805999999997</v>
      </c>
      <c r="I2782">
        <v>-121.007575</v>
      </c>
      <c r="J2782">
        <v>0</v>
      </c>
      <c r="K2782" s="1">
        <v>28</v>
      </c>
      <c r="L2782" t="s">
        <v>42</v>
      </c>
      <c r="M2782" t="s">
        <v>40</v>
      </c>
      <c r="N2782" s="10">
        <v>33.840000000000003</v>
      </c>
      <c r="O2782" t="s">
        <v>43</v>
      </c>
      <c r="P2782" t="s">
        <v>40</v>
      </c>
      <c r="Q2782" t="s">
        <v>55</v>
      </c>
      <c r="R2782">
        <v>5</v>
      </c>
      <c r="S2782" t="s">
        <v>43</v>
      </c>
      <c r="T2782" t="s">
        <v>43</v>
      </c>
      <c r="U2782" t="s">
        <v>43</v>
      </c>
      <c r="V2782" t="s">
        <v>43</v>
      </c>
      <c r="W2782" t="s">
        <v>43</v>
      </c>
      <c r="X2782" t="s">
        <v>40</v>
      </c>
      <c r="Y2782" t="s">
        <v>40</v>
      </c>
      <c r="Z2782" t="s">
        <v>40</v>
      </c>
      <c r="AA2782" t="s">
        <v>51</v>
      </c>
      <c r="AB2782" t="s">
        <v>40</v>
      </c>
      <c r="AC2782" t="s">
        <v>56</v>
      </c>
      <c r="AD2782" s="10">
        <v>80.599999999999994</v>
      </c>
      <c r="AE2782" s="10">
        <v>2244.9499999999998</v>
      </c>
      <c r="AF2782" s="10">
        <v>0</v>
      </c>
      <c r="AG2782" s="10">
        <v>0</v>
      </c>
      <c r="AH2782" s="10">
        <v>947.52</v>
      </c>
      <c r="AI2782" s="10">
        <v>3192.47</v>
      </c>
      <c r="AJ2782" t="s">
        <v>47</v>
      </c>
      <c r="AM2782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782" t="str">
        <f t="shared" si="86"/>
        <v>60-80</v>
      </c>
      <c r="AO2782">
        <f t="shared" si="87"/>
        <v>0</v>
      </c>
      <c r="AP278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783" spans="1:42" x14ac:dyDescent="0.25">
      <c r="A2783" t="s">
        <v>3848</v>
      </c>
      <c r="B2783" t="s">
        <v>39</v>
      </c>
      <c r="C2783" s="1">
        <v>50</v>
      </c>
      <c r="D2783" t="s">
        <v>40</v>
      </c>
      <c r="E2783">
        <v>0</v>
      </c>
      <c r="F2783" t="s">
        <v>844</v>
      </c>
      <c r="G2783" s="1">
        <v>92536</v>
      </c>
      <c r="H2783">
        <v>33.482242999999997</v>
      </c>
      <c r="I2783">
        <v>-116.827173</v>
      </c>
      <c r="J2783">
        <v>1</v>
      </c>
      <c r="K2783" s="1">
        <v>70</v>
      </c>
      <c r="L2783" t="s">
        <v>72</v>
      </c>
      <c r="M2783" t="s">
        <v>40</v>
      </c>
      <c r="N2783" s="10">
        <v>29.72</v>
      </c>
      <c r="O2783" t="s">
        <v>40</v>
      </c>
      <c r="P2783" t="s">
        <v>40</v>
      </c>
      <c r="Q2783" t="s">
        <v>79</v>
      </c>
      <c r="R2783">
        <v>12</v>
      </c>
      <c r="S2783" t="s">
        <v>40</v>
      </c>
      <c r="T2783" t="s">
        <v>43</v>
      </c>
      <c r="U2783" t="s">
        <v>43</v>
      </c>
      <c r="V2783" t="s">
        <v>43</v>
      </c>
      <c r="W2783" t="s">
        <v>43</v>
      </c>
      <c r="X2783" t="s">
        <v>40</v>
      </c>
      <c r="Y2783" t="s">
        <v>40</v>
      </c>
      <c r="Z2783" t="s">
        <v>40</v>
      </c>
      <c r="AA2783" t="s">
        <v>45</v>
      </c>
      <c r="AB2783" t="s">
        <v>43</v>
      </c>
      <c r="AC2783" t="s">
        <v>56</v>
      </c>
      <c r="AD2783" s="10">
        <v>65.2</v>
      </c>
      <c r="AE2783" s="10">
        <v>4543.1499999999996</v>
      </c>
      <c r="AF2783" s="10">
        <v>0</v>
      </c>
      <c r="AG2783" s="10">
        <v>0</v>
      </c>
      <c r="AH2783" s="10">
        <v>2080.4</v>
      </c>
      <c r="AI2783" s="10">
        <v>6623.55</v>
      </c>
      <c r="AJ2783" t="s">
        <v>47</v>
      </c>
      <c r="AM278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783" t="str">
        <f t="shared" si="86"/>
        <v>50-59</v>
      </c>
      <c r="AO2783">
        <f t="shared" si="87"/>
        <v>0</v>
      </c>
      <c r="AP278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784" spans="1:42" x14ac:dyDescent="0.25">
      <c r="A2784" t="s">
        <v>3849</v>
      </c>
      <c r="B2784" t="s">
        <v>39</v>
      </c>
      <c r="C2784" s="1">
        <v>75</v>
      </c>
      <c r="D2784" t="s">
        <v>43</v>
      </c>
      <c r="E2784">
        <v>0</v>
      </c>
      <c r="F2784" t="s">
        <v>3850</v>
      </c>
      <c r="G2784" s="1">
        <v>96088</v>
      </c>
      <c r="H2784">
        <v>40.497441000000002</v>
      </c>
      <c r="I2784">
        <v>-121.827524</v>
      </c>
      <c r="J2784">
        <v>0</v>
      </c>
      <c r="K2784" s="1">
        <v>28</v>
      </c>
      <c r="L2784" t="s">
        <v>129</v>
      </c>
      <c r="M2784" t="s">
        <v>40</v>
      </c>
      <c r="N2784" s="10">
        <v>9.67</v>
      </c>
      <c r="O2784" t="s">
        <v>40</v>
      </c>
      <c r="P2784" t="s">
        <v>40</v>
      </c>
      <c r="Q2784" t="s">
        <v>55</v>
      </c>
      <c r="R2784">
        <v>28</v>
      </c>
      <c r="S2784" t="s">
        <v>43</v>
      </c>
      <c r="T2784" t="s">
        <v>40</v>
      </c>
      <c r="U2784" t="s">
        <v>40</v>
      </c>
      <c r="V2784" t="s">
        <v>43</v>
      </c>
      <c r="W2784" t="s">
        <v>40</v>
      </c>
      <c r="X2784" t="s">
        <v>40</v>
      </c>
      <c r="Y2784" t="s">
        <v>43</v>
      </c>
      <c r="Z2784" t="s">
        <v>40</v>
      </c>
      <c r="AA2784" t="s">
        <v>51</v>
      </c>
      <c r="AB2784" t="s">
        <v>40</v>
      </c>
      <c r="AC2784" t="s">
        <v>56</v>
      </c>
      <c r="AD2784" s="10">
        <v>106.15</v>
      </c>
      <c r="AE2784" s="10">
        <v>3152.5</v>
      </c>
      <c r="AF2784" s="10">
        <v>0</v>
      </c>
      <c r="AG2784" s="10">
        <v>0</v>
      </c>
      <c r="AH2784" s="10">
        <v>270.76</v>
      </c>
      <c r="AI2784" s="10">
        <v>3423.26</v>
      </c>
      <c r="AJ2784" t="s">
        <v>57</v>
      </c>
      <c r="AK2784" t="s">
        <v>58</v>
      </c>
      <c r="AL2784" t="s">
        <v>214</v>
      </c>
      <c r="AM2784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784" t="str">
        <f t="shared" si="86"/>
        <v>60-80</v>
      </c>
      <c r="AO2784">
        <f t="shared" si="87"/>
        <v>1</v>
      </c>
      <c r="AP2784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785" spans="1:42" x14ac:dyDescent="0.25">
      <c r="A2785" t="s">
        <v>3851</v>
      </c>
      <c r="B2785" t="s">
        <v>39</v>
      </c>
      <c r="C2785" s="1">
        <v>61</v>
      </c>
      <c r="D2785" t="s">
        <v>40</v>
      </c>
      <c r="E2785">
        <v>0</v>
      </c>
      <c r="F2785" t="s">
        <v>135</v>
      </c>
      <c r="G2785" s="1">
        <v>90068</v>
      </c>
      <c r="H2785">
        <v>34.137411</v>
      </c>
      <c r="I2785">
        <v>-118.32891499999999</v>
      </c>
      <c r="J2785">
        <v>10</v>
      </c>
      <c r="K2785" s="1">
        <v>34</v>
      </c>
      <c r="L2785" t="s">
        <v>42</v>
      </c>
      <c r="M2785" t="s">
        <v>40</v>
      </c>
      <c r="N2785" s="10">
        <v>25.21</v>
      </c>
      <c r="O2785" t="s">
        <v>40</v>
      </c>
      <c r="P2785" t="s">
        <v>43</v>
      </c>
      <c r="AA2785" t="s">
        <v>73</v>
      </c>
      <c r="AB2785" t="s">
        <v>43</v>
      </c>
      <c r="AC2785" t="s">
        <v>46</v>
      </c>
      <c r="AD2785" s="10">
        <v>24.95</v>
      </c>
      <c r="AE2785" s="10">
        <v>894.3</v>
      </c>
      <c r="AF2785" s="10">
        <v>0</v>
      </c>
      <c r="AG2785" s="10">
        <v>0</v>
      </c>
      <c r="AH2785" s="10">
        <v>857.14</v>
      </c>
      <c r="AI2785" s="10">
        <v>1751.44</v>
      </c>
      <c r="AJ2785" t="s">
        <v>47</v>
      </c>
      <c r="AM2785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785" t="str">
        <f t="shared" si="86"/>
        <v>60-80</v>
      </c>
      <c r="AO2785">
        <f t="shared" si="87"/>
        <v>0</v>
      </c>
      <c r="AP2785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786" spans="1:42" x14ac:dyDescent="0.25">
      <c r="A2786" t="s">
        <v>3852</v>
      </c>
      <c r="B2786" t="s">
        <v>49</v>
      </c>
      <c r="C2786" s="1">
        <v>49</v>
      </c>
      <c r="D2786" t="s">
        <v>43</v>
      </c>
      <c r="E2786">
        <v>0</v>
      </c>
      <c r="F2786" t="s">
        <v>2587</v>
      </c>
      <c r="G2786" s="1">
        <v>91362</v>
      </c>
      <c r="H2786">
        <v>34.191842000000001</v>
      </c>
      <c r="I2786">
        <v>-118.822796</v>
      </c>
      <c r="J2786">
        <v>0</v>
      </c>
      <c r="K2786" s="1">
        <v>1</v>
      </c>
      <c r="L2786" t="s">
        <v>54</v>
      </c>
      <c r="M2786" t="s">
        <v>40</v>
      </c>
      <c r="N2786" s="10">
        <v>30.73</v>
      </c>
      <c r="O2786" t="s">
        <v>43</v>
      </c>
      <c r="P2786" t="s">
        <v>40</v>
      </c>
      <c r="Q2786" t="s">
        <v>44</v>
      </c>
      <c r="R2786">
        <v>10</v>
      </c>
      <c r="S2786" t="s">
        <v>43</v>
      </c>
      <c r="T2786" t="s">
        <v>43</v>
      </c>
      <c r="U2786" t="s">
        <v>43</v>
      </c>
      <c r="V2786" t="s">
        <v>43</v>
      </c>
      <c r="W2786" t="s">
        <v>43</v>
      </c>
      <c r="X2786" t="s">
        <v>43</v>
      </c>
      <c r="Y2786" t="s">
        <v>43</v>
      </c>
      <c r="Z2786" t="s">
        <v>40</v>
      </c>
      <c r="AA2786" t="s">
        <v>51</v>
      </c>
      <c r="AB2786" t="s">
        <v>40</v>
      </c>
      <c r="AC2786" t="s">
        <v>56</v>
      </c>
      <c r="AD2786" s="10">
        <v>44.05</v>
      </c>
      <c r="AE2786" s="10">
        <v>44.05</v>
      </c>
      <c r="AF2786" s="10">
        <v>0</v>
      </c>
      <c r="AG2786" s="10">
        <v>0</v>
      </c>
      <c r="AH2786" s="10">
        <v>30.73</v>
      </c>
      <c r="AI2786" s="10">
        <v>74.78</v>
      </c>
      <c r="AJ2786" t="s">
        <v>98</v>
      </c>
      <c r="AM278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786" t="str">
        <f t="shared" si="86"/>
        <v>40-49</v>
      </c>
      <c r="AO2786">
        <f t="shared" si="87"/>
        <v>0</v>
      </c>
      <c r="AP2786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2787" spans="1:42" x14ac:dyDescent="0.25">
      <c r="A2787" t="s">
        <v>3853</v>
      </c>
      <c r="B2787" t="s">
        <v>39</v>
      </c>
      <c r="C2787" s="1">
        <v>25</v>
      </c>
      <c r="D2787" t="s">
        <v>43</v>
      </c>
      <c r="E2787">
        <v>0</v>
      </c>
      <c r="F2787" t="s">
        <v>2132</v>
      </c>
      <c r="G2787" s="1">
        <v>90291</v>
      </c>
      <c r="H2787">
        <v>33.991782000000001</v>
      </c>
      <c r="I2787">
        <v>-118.479229</v>
      </c>
      <c r="J2787">
        <v>0</v>
      </c>
      <c r="K2787" s="1">
        <v>72</v>
      </c>
      <c r="L2787" t="s">
        <v>72</v>
      </c>
      <c r="M2787" t="s">
        <v>40</v>
      </c>
      <c r="N2787" s="10">
        <v>48.52</v>
      </c>
      <c r="O2787" t="s">
        <v>40</v>
      </c>
      <c r="P2787" t="s">
        <v>40</v>
      </c>
      <c r="Q2787" t="s">
        <v>55</v>
      </c>
      <c r="R2787">
        <v>51</v>
      </c>
      <c r="S2787" t="s">
        <v>40</v>
      </c>
      <c r="T2787" t="s">
        <v>40</v>
      </c>
      <c r="U2787" t="s">
        <v>40</v>
      </c>
      <c r="V2787" t="s">
        <v>40</v>
      </c>
      <c r="W2787" t="s">
        <v>40</v>
      </c>
      <c r="X2787" t="s">
        <v>40</v>
      </c>
      <c r="Y2787" t="s">
        <v>40</v>
      </c>
      <c r="Z2787" t="s">
        <v>43</v>
      </c>
      <c r="AA2787" t="s">
        <v>73</v>
      </c>
      <c r="AB2787" t="s">
        <v>40</v>
      </c>
      <c r="AC2787" t="s">
        <v>56</v>
      </c>
      <c r="AD2787" s="10">
        <v>116.45</v>
      </c>
      <c r="AE2787" s="10">
        <v>8013.55</v>
      </c>
      <c r="AF2787" s="10">
        <v>0</v>
      </c>
      <c r="AG2787" s="10">
        <v>90</v>
      </c>
      <c r="AH2787" s="10">
        <v>3493.44</v>
      </c>
      <c r="AI2787" s="10">
        <v>11596.99</v>
      </c>
      <c r="AJ2787" t="s">
        <v>47</v>
      </c>
      <c r="AM278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787" t="str">
        <f t="shared" si="86"/>
        <v>19-29</v>
      </c>
      <c r="AO2787">
        <f t="shared" si="87"/>
        <v>0</v>
      </c>
      <c r="AP2787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788" spans="1:42" x14ac:dyDescent="0.25">
      <c r="A2788" t="s">
        <v>3854</v>
      </c>
      <c r="B2788" t="s">
        <v>39</v>
      </c>
      <c r="C2788" s="1">
        <v>74</v>
      </c>
      <c r="D2788" t="s">
        <v>43</v>
      </c>
      <c r="E2788">
        <v>0</v>
      </c>
      <c r="F2788" t="s">
        <v>995</v>
      </c>
      <c r="G2788" s="1">
        <v>93514</v>
      </c>
      <c r="H2788">
        <v>37.045839999999998</v>
      </c>
      <c r="I2788">
        <v>-118.39723600000001</v>
      </c>
      <c r="J2788">
        <v>0</v>
      </c>
      <c r="K2788" s="1">
        <v>3</v>
      </c>
      <c r="L2788" t="s">
        <v>54</v>
      </c>
      <c r="M2788" t="s">
        <v>40</v>
      </c>
      <c r="N2788" s="10">
        <v>41.44</v>
      </c>
      <c r="O2788" t="s">
        <v>43</v>
      </c>
      <c r="P2788" t="s">
        <v>40</v>
      </c>
      <c r="Q2788" t="s">
        <v>55</v>
      </c>
      <c r="R2788">
        <v>13</v>
      </c>
      <c r="S2788" t="s">
        <v>43</v>
      </c>
      <c r="T2788" t="s">
        <v>43</v>
      </c>
      <c r="U2788" t="s">
        <v>40</v>
      </c>
      <c r="V2788" t="s">
        <v>43</v>
      </c>
      <c r="W2788" t="s">
        <v>43</v>
      </c>
      <c r="X2788" t="s">
        <v>43</v>
      </c>
      <c r="Y2788" t="s">
        <v>43</v>
      </c>
      <c r="Z2788" t="s">
        <v>43</v>
      </c>
      <c r="AA2788" t="s">
        <v>45</v>
      </c>
      <c r="AB2788" t="s">
        <v>43</v>
      </c>
      <c r="AC2788" t="s">
        <v>46</v>
      </c>
      <c r="AD2788" s="10">
        <v>75.05</v>
      </c>
      <c r="AE2788" s="10">
        <v>202.9</v>
      </c>
      <c r="AF2788" s="10">
        <v>5.49</v>
      </c>
      <c r="AG2788" s="10">
        <v>10</v>
      </c>
      <c r="AH2788" s="10">
        <v>124.32</v>
      </c>
      <c r="AI2788" s="10">
        <v>331.73</v>
      </c>
      <c r="AJ2788" t="s">
        <v>98</v>
      </c>
      <c r="AM278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788" t="str">
        <f t="shared" si="86"/>
        <v>60-80</v>
      </c>
      <c r="AO2788">
        <f t="shared" si="87"/>
        <v>0</v>
      </c>
      <c r="AP278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789" spans="1:42" x14ac:dyDescent="0.25">
      <c r="A2789" t="s">
        <v>3855</v>
      </c>
      <c r="B2789" t="s">
        <v>49</v>
      </c>
      <c r="C2789" s="1">
        <v>42</v>
      </c>
      <c r="D2789" t="s">
        <v>40</v>
      </c>
      <c r="E2789">
        <v>0</v>
      </c>
      <c r="F2789" t="s">
        <v>135</v>
      </c>
      <c r="G2789" s="1">
        <v>90061</v>
      </c>
      <c r="H2789">
        <v>33.921280000000003</v>
      </c>
      <c r="I2789">
        <v>-118.274186</v>
      </c>
      <c r="J2789">
        <v>5</v>
      </c>
      <c r="K2789" s="1">
        <v>72</v>
      </c>
      <c r="L2789" t="s">
        <v>72</v>
      </c>
      <c r="M2789" t="s">
        <v>40</v>
      </c>
      <c r="N2789" s="10">
        <v>13.59</v>
      </c>
      <c r="O2789" t="s">
        <v>40</v>
      </c>
      <c r="P2789" t="s">
        <v>40</v>
      </c>
      <c r="Q2789" t="s">
        <v>79</v>
      </c>
      <c r="R2789">
        <v>5</v>
      </c>
      <c r="S2789" t="s">
        <v>40</v>
      </c>
      <c r="T2789" t="s">
        <v>40</v>
      </c>
      <c r="U2789" t="s">
        <v>40</v>
      </c>
      <c r="V2789" t="s">
        <v>40</v>
      </c>
      <c r="W2789" t="s">
        <v>40</v>
      </c>
      <c r="X2789" t="s">
        <v>40</v>
      </c>
      <c r="Y2789" t="s">
        <v>40</v>
      </c>
      <c r="Z2789" t="s">
        <v>43</v>
      </c>
      <c r="AA2789" t="s">
        <v>73</v>
      </c>
      <c r="AB2789" t="s">
        <v>43</v>
      </c>
      <c r="AC2789" t="s">
        <v>46</v>
      </c>
      <c r="AD2789" s="10">
        <v>92.3</v>
      </c>
      <c r="AE2789" s="10">
        <v>6719.9</v>
      </c>
      <c r="AF2789" s="10">
        <v>0</v>
      </c>
      <c r="AG2789" s="10">
        <v>0</v>
      </c>
      <c r="AH2789" s="10">
        <v>978.48</v>
      </c>
      <c r="AI2789" s="10">
        <v>7698.38</v>
      </c>
      <c r="AJ2789" t="s">
        <v>47</v>
      </c>
      <c r="AM278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789" t="str">
        <f t="shared" si="86"/>
        <v>40-49</v>
      </c>
      <c r="AO2789">
        <f t="shared" si="87"/>
        <v>0</v>
      </c>
      <c r="AP2789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790" spans="1:42" x14ac:dyDescent="0.25">
      <c r="A2790" t="s">
        <v>3856</v>
      </c>
      <c r="B2790" t="s">
        <v>39</v>
      </c>
      <c r="C2790" s="1">
        <v>54</v>
      </c>
      <c r="D2790" t="s">
        <v>40</v>
      </c>
      <c r="E2790">
        <v>1</v>
      </c>
      <c r="F2790" t="s">
        <v>715</v>
      </c>
      <c r="G2790" s="1">
        <v>95585</v>
      </c>
      <c r="H2790">
        <v>39.873370999999999</v>
      </c>
      <c r="I2790">
        <v>-123.741474</v>
      </c>
      <c r="J2790">
        <v>4</v>
      </c>
      <c r="K2790" s="1">
        <v>67</v>
      </c>
      <c r="L2790" t="s">
        <v>42</v>
      </c>
      <c r="M2790" t="s">
        <v>40</v>
      </c>
      <c r="N2790" s="10">
        <v>17.43</v>
      </c>
      <c r="O2790" t="s">
        <v>40</v>
      </c>
      <c r="P2790" t="s">
        <v>43</v>
      </c>
      <c r="AA2790" t="s">
        <v>73</v>
      </c>
      <c r="AB2790" t="s">
        <v>40</v>
      </c>
      <c r="AC2790" t="s">
        <v>46</v>
      </c>
      <c r="AD2790" s="10">
        <v>24.9</v>
      </c>
      <c r="AE2790" s="10">
        <v>1680.25</v>
      </c>
      <c r="AF2790" s="10">
        <v>0</v>
      </c>
      <c r="AG2790" s="10">
        <v>0</v>
      </c>
      <c r="AH2790" s="10">
        <v>1167.81</v>
      </c>
      <c r="AI2790" s="10">
        <v>2848.06</v>
      </c>
      <c r="AJ2790" t="s">
        <v>47</v>
      </c>
      <c r="AM279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790" t="str">
        <f t="shared" si="86"/>
        <v>50-59</v>
      </c>
      <c r="AO2790">
        <f t="shared" si="87"/>
        <v>0</v>
      </c>
      <c r="AP2790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791" spans="1:42" x14ac:dyDescent="0.25">
      <c r="A2791" t="s">
        <v>3857</v>
      </c>
      <c r="B2791" t="s">
        <v>39</v>
      </c>
      <c r="C2791" s="1">
        <v>46</v>
      </c>
      <c r="D2791" t="s">
        <v>43</v>
      </c>
      <c r="E2791">
        <v>0</v>
      </c>
      <c r="F2791" t="s">
        <v>305</v>
      </c>
      <c r="G2791" s="1">
        <v>94708</v>
      </c>
      <c r="H2791">
        <v>37.897742999999998</v>
      </c>
      <c r="I2791">
        <v>-122.263124</v>
      </c>
      <c r="J2791">
        <v>0</v>
      </c>
      <c r="K2791" s="1">
        <v>11</v>
      </c>
      <c r="L2791" t="s">
        <v>42</v>
      </c>
      <c r="M2791" t="s">
        <v>40</v>
      </c>
      <c r="N2791" s="10">
        <v>36.520000000000003</v>
      </c>
      <c r="O2791" t="s">
        <v>43</v>
      </c>
      <c r="P2791" t="s">
        <v>40</v>
      </c>
      <c r="Q2791" t="s">
        <v>55</v>
      </c>
      <c r="R2791">
        <v>20</v>
      </c>
      <c r="S2791" t="s">
        <v>40</v>
      </c>
      <c r="T2791" t="s">
        <v>43</v>
      </c>
      <c r="U2791" t="s">
        <v>43</v>
      </c>
      <c r="V2791" t="s">
        <v>43</v>
      </c>
      <c r="W2791" t="s">
        <v>43</v>
      </c>
      <c r="X2791" t="s">
        <v>43</v>
      </c>
      <c r="Y2791" t="s">
        <v>43</v>
      </c>
      <c r="Z2791" t="s">
        <v>40</v>
      </c>
      <c r="AA2791" t="s">
        <v>51</v>
      </c>
      <c r="AB2791" t="s">
        <v>43</v>
      </c>
      <c r="AC2791" t="s">
        <v>56</v>
      </c>
      <c r="AD2791" s="10">
        <v>76.400000000000006</v>
      </c>
      <c r="AE2791" s="10">
        <v>838.7</v>
      </c>
      <c r="AF2791" s="10">
        <v>0</v>
      </c>
      <c r="AG2791" s="10">
        <v>0</v>
      </c>
      <c r="AH2791" s="10">
        <v>401.72</v>
      </c>
      <c r="AI2791" s="10">
        <v>1240.42</v>
      </c>
      <c r="AJ2791" t="s">
        <v>47</v>
      </c>
      <c r="AM279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791" t="str">
        <f t="shared" si="86"/>
        <v>40-49</v>
      </c>
      <c r="AO2791">
        <f t="shared" si="87"/>
        <v>0</v>
      </c>
      <c r="AP2791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792" spans="1:42" x14ac:dyDescent="0.25">
      <c r="A2792" t="s">
        <v>3858</v>
      </c>
      <c r="B2792" t="s">
        <v>39</v>
      </c>
      <c r="C2792" s="1">
        <v>47</v>
      </c>
      <c r="D2792" t="s">
        <v>40</v>
      </c>
      <c r="E2792">
        <v>0</v>
      </c>
      <c r="F2792" t="s">
        <v>613</v>
      </c>
      <c r="G2792" s="1">
        <v>94303</v>
      </c>
      <c r="H2792">
        <v>37.458089999999999</v>
      </c>
      <c r="I2792">
        <v>-122.115398</v>
      </c>
      <c r="J2792">
        <v>0</v>
      </c>
      <c r="K2792" s="1">
        <v>58</v>
      </c>
      <c r="L2792" t="s">
        <v>42</v>
      </c>
      <c r="M2792" t="s">
        <v>40</v>
      </c>
      <c r="N2792" s="10">
        <v>40.159999999999997</v>
      </c>
      <c r="O2792" t="s">
        <v>43</v>
      </c>
      <c r="P2792" t="s">
        <v>40</v>
      </c>
      <c r="Q2792" t="s">
        <v>79</v>
      </c>
      <c r="R2792">
        <v>20</v>
      </c>
      <c r="S2792" t="s">
        <v>40</v>
      </c>
      <c r="T2792" t="s">
        <v>40</v>
      </c>
      <c r="U2792" t="s">
        <v>43</v>
      </c>
      <c r="V2792" t="s">
        <v>43</v>
      </c>
      <c r="W2792" t="s">
        <v>40</v>
      </c>
      <c r="X2792" t="s">
        <v>43</v>
      </c>
      <c r="Y2792" t="s">
        <v>43</v>
      </c>
      <c r="Z2792" t="s">
        <v>43</v>
      </c>
      <c r="AA2792" t="s">
        <v>51</v>
      </c>
      <c r="AB2792" t="s">
        <v>40</v>
      </c>
      <c r="AC2792" t="s">
        <v>46</v>
      </c>
      <c r="AD2792" s="10">
        <v>65.25</v>
      </c>
      <c r="AE2792" s="10">
        <v>3791.6</v>
      </c>
      <c r="AF2792" s="10">
        <v>0</v>
      </c>
      <c r="AG2792" s="10">
        <v>110</v>
      </c>
      <c r="AH2792" s="10">
        <v>2329.2800000000002</v>
      </c>
      <c r="AI2792" s="10">
        <v>6230.88</v>
      </c>
      <c r="AJ2792" t="s">
        <v>47</v>
      </c>
      <c r="AM279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792" t="str">
        <f t="shared" si="86"/>
        <v>40-49</v>
      </c>
      <c r="AO2792">
        <f t="shared" si="87"/>
        <v>0</v>
      </c>
      <c r="AP279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793" spans="1:42" x14ac:dyDescent="0.25">
      <c r="A2793" t="s">
        <v>3859</v>
      </c>
      <c r="B2793" t="s">
        <v>39</v>
      </c>
      <c r="C2793" s="1">
        <v>45</v>
      </c>
      <c r="D2793" t="s">
        <v>43</v>
      </c>
      <c r="E2793">
        <v>0</v>
      </c>
      <c r="F2793" t="s">
        <v>3860</v>
      </c>
      <c r="G2793" s="1">
        <v>91307</v>
      </c>
      <c r="H2793">
        <v>34.199787000000001</v>
      </c>
      <c r="I2793">
        <v>-118.68492999999999</v>
      </c>
      <c r="J2793">
        <v>0</v>
      </c>
      <c r="K2793" s="1">
        <v>62</v>
      </c>
      <c r="L2793" t="s">
        <v>42</v>
      </c>
      <c r="M2793" t="s">
        <v>40</v>
      </c>
      <c r="N2793" s="10">
        <v>24.03</v>
      </c>
      <c r="O2793" t="s">
        <v>43</v>
      </c>
      <c r="P2793" t="s">
        <v>43</v>
      </c>
      <c r="AA2793" t="s">
        <v>73</v>
      </c>
      <c r="AB2793" t="s">
        <v>40</v>
      </c>
      <c r="AC2793" t="s">
        <v>46</v>
      </c>
      <c r="AD2793" s="10">
        <v>19.2</v>
      </c>
      <c r="AE2793" s="10">
        <v>1123.6500000000001</v>
      </c>
      <c r="AF2793" s="10">
        <v>0</v>
      </c>
      <c r="AG2793" s="10">
        <v>0</v>
      </c>
      <c r="AH2793" s="10">
        <v>1489.86</v>
      </c>
      <c r="AI2793" s="10">
        <v>2613.5100000000002</v>
      </c>
      <c r="AJ2793" t="s">
        <v>47</v>
      </c>
      <c r="AM279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793" t="str">
        <f t="shared" si="86"/>
        <v>40-49</v>
      </c>
      <c r="AO2793">
        <f t="shared" si="87"/>
        <v>0</v>
      </c>
      <c r="AP2793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794" spans="1:42" x14ac:dyDescent="0.25">
      <c r="A2794" t="s">
        <v>3861</v>
      </c>
      <c r="B2794" t="s">
        <v>49</v>
      </c>
      <c r="C2794" s="1">
        <v>49</v>
      </c>
      <c r="D2794" t="s">
        <v>43</v>
      </c>
      <c r="E2794">
        <v>0</v>
      </c>
      <c r="F2794" t="s">
        <v>2976</v>
      </c>
      <c r="G2794" s="1">
        <v>92008</v>
      </c>
      <c r="H2794">
        <v>33.148116000000002</v>
      </c>
      <c r="I2794">
        <v>-117.306043</v>
      </c>
      <c r="J2794">
        <v>0</v>
      </c>
      <c r="K2794" s="1">
        <v>71</v>
      </c>
      <c r="L2794" t="s">
        <v>42</v>
      </c>
      <c r="M2794" t="s">
        <v>40</v>
      </c>
      <c r="N2794" s="10">
        <v>22.22</v>
      </c>
      <c r="O2794" t="s">
        <v>43</v>
      </c>
      <c r="P2794" t="s">
        <v>43</v>
      </c>
      <c r="AA2794" t="s">
        <v>73</v>
      </c>
      <c r="AB2794" t="s">
        <v>40</v>
      </c>
      <c r="AC2794" t="s">
        <v>46</v>
      </c>
      <c r="AD2794" s="10">
        <v>19.899999999999999</v>
      </c>
      <c r="AE2794" s="10">
        <v>1355.1</v>
      </c>
      <c r="AF2794" s="10">
        <v>42.18</v>
      </c>
      <c r="AG2794" s="10">
        <v>0</v>
      </c>
      <c r="AH2794" s="10">
        <v>1577.62</v>
      </c>
      <c r="AI2794" s="10">
        <v>2890.54</v>
      </c>
      <c r="AJ2794" t="s">
        <v>47</v>
      </c>
      <c r="AM279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794" t="str">
        <f t="shared" si="86"/>
        <v>40-49</v>
      </c>
      <c r="AO2794">
        <f t="shared" si="87"/>
        <v>0</v>
      </c>
      <c r="AP2794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795" spans="1:42" x14ac:dyDescent="0.25">
      <c r="A2795" t="s">
        <v>3862</v>
      </c>
      <c r="B2795" t="s">
        <v>39</v>
      </c>
      <c r="C2795" s="1">
        <v>63</v>
      </c>
      <c r="D2795" t="s">
        <v>40</v>
      </c>
      <c r="E2795">
        <v>0</v>
      </c>
      <c r="F2795" t="s">
        <v>151</v>
      </c>
      <c r="G2795" s="1">
        <v>92130</v>
      </c>
      <c r="H2795">
        <v>32.957194999999999</v>
      </c>
      <c r="I2795">
        <v>-117.20254199999999</v>
      </c>
      <c r="J2795">
        <v>1</v>
      </c>
      <c r="K2795" s="1">
        <v>30</v>
      </c>
      <c r="L2795" t="s">
        <v>42</v>
      </c>
      <c r="M2795" t="s">
        <v>40</v>
      </c>
      <c r="N2795" s="10">
        <v>7.01</v>
      </c>
      <c r="O2795" t="s">
        <v>40</v>
      </c>
      <c r="P2795" t="s">
        <v>40</v>
      </c>
      <c r="Q2795" t="s">
        <v>55</v>
      </c>
      <c r="R2795">
        <v>24</v>
      </c>
      <c r="S2795" t="s">
        <v>43</v>
      </c>
      <c r="T2795" t="s">
        <v>40</v>
      </c>
      <c r="U2795" t="s">
        <v>43</v>
      </c>
      <c r="V2795" t="s">
        <v>40</v>
      </c>
      <c r="W2795" t="s">
        <v>40</v>
      </c>
      <c r="X2795" t="s">
        <v>43</v>
      </c>
      <c r="Y2795" t="s">
        <v>43</v>
      </c>
      <c r="Z2795" t="s">
        <v>40</v>
      </c>
      <c r="AA2795" t="s">
        <v>51</v>
      </c>
      <c r="AB2795" t="s">
        <v>40</v>
      </c>
      <c r="AC2795" t="s">
        <v>46</v>
      </c>
      <c r="AD2795" s="10">
        <v>94.1</v>
      </c>
      <c r="AE2795" s="10">
        <v>2804.45</v>
      </c>
      <c r="AF2795" s="10">
        <v>0</v>
      </c>
      <c r="AG2795" s="10">
        <v>0</v>
      </c>
      <c r="AH2795" s="10">
        <v>210.3</v>
      </c>
      <c r="AI2795" s="10">
        <v>3014.75</v>
      </c>
      <c r="AJ2795" t="s">
        <v>57</v>
      </c>
      <c r="AK2795" t="s">
        <v>58</v>
      </c>
      <c r="AL2795" t="s">
        <v>104</v>
      </c>
      <c r="AM2795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795" t="str">
        <f t="shared" si="86"/>
        <v>60-80</v>
      </c>
      <c r="AO2795">
        <f t="shared" si="87"/>
        <v>1</v>
      </c>
      <c r="AP2795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796" spans="1:42" x14ac:dyDescent="0.25">
      <c r="A2796" t="s">
        <v>3863</v>
      </c>
      <c r="B2796" t="s">
        <v>49</v>
      </c>
      <c r="C2796" s="1">
        <v>57</v>
      </c>
      <c r="D2796" t="s">
        <v>43</v>
      </c>
      <c r="E2796">
        <v>0</v>
      </c>
      <c r="F2796" t="s">
        <v>2030</v>
      </c>
      <c r="G2796" s="1">
        <v>94920</v>
      </c>
      <c r="H2796">
        <v>37.885629000000002</v>
      </c>
      <c r="I2796">
        <v>-122.46858</v>
      </c>
      <c r="J2796">
        <v>0</v>
      </c>
      <c r="K2796" s="1">
        <v>72</v>
      </c>
      <c r="L2796" t="s">
        <v>42</v>
      </c>
      <c r="M2796" t="s">
        <v>40</v>
      </c>
      <c r="N2796" s="10">
        <v>45.75</v>
      </c>
      <c r="O2796" t="s">
        <v>43</v>
      </c>
      <c r="P2796" t="s">
        <v>43</v>
      </c>
      <c r="AA2796" t="s">
        <v>73</v>
      </c>
      <c r="AB2796" t="s">
        <v>43</v>
      </c>
      <c r="AC2796" t="s">
        <v>56</v>
      </c>
      <c r="AD2796" s="10">
        <v>19.3</v>
      </c>
      <c r="AE2796" s="10">
        <v>1414.8</v>
      </c>
      <c r="AF2796" s="10">
        <v>0</v>
      </c>
      <c r="AG2796" s="10">
        <v>0</v>
      </c>
      <c r="AH2796" s="10">
        <v>3294</v>
      </c>
      <c r="AI2796" s="10">
        <v>4708.8</v>
      </c>
      <c r="AJ2796" t="s">
        <v>47</v>
      </c>
      <c r="AM279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796" t="str">
        <f t="shared" si="86"/>
        <v>50-59</v>
      </c>
      <c r="AO2796">
        <f t="shared" si="87"/>
        <v>0</v>
      </c>
      <c r="AP2796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797" spans="1:42" x14ac:dyDescent="0.25">
      <c r="A2797" t="s">
        <v>3864</v>
      </c>
      <c r="B2797" t="s">
        <v>49</v>
      </c>
      <c r="C2797" s="1">
        <v>55</v>
      </c>
      <c r="D2797" t="s">
        <v>43</v>
      </c>
      <c r="E2797">
        <v>0</v>
      </c>
      <c r="F2797" t="s">
        <v>1844</v>
      </c>
      <c r="G2797" s="1">
        <v>91752</v>
      </c>
      <c r="H2797">
        <v>33.999991999999999</v>
      </c>
      <c r="I2797">
        <v>-117.53539499999999</v>
      </c>
      <c r="J2797">
        <v>0</v>
      </c>
      <c r="K2797" s="1">
        <v>1</v>
      </c>
      <c r="L2797" t="s">
        <v>54</v>
      </c>
      <c r="M2797" t="s">
        <v>40</v>
      </c>
      <c r="N2797" s="10">
        <v>1.48</v>
      </c>
      <c r="O2797" t="s">
        <v>43</v>
      </c>
      <c r="P2797" t="s">
        <v>43</v>
      </c>
      <c r="AA2797" t="s">
        <v>51</v>
      </c>
      <c r="AB2797" t="s">
        <v>43</v>
      </c>
      <c r="AC2797" t="s">
        <v>46</v>
      </c>
      <c r="AD2797" s="10">
        <v>20.6</v>
      </c>
      <c r="AE2797" s="10">
        <v>20.6</v>
      </c>
      <c r="AF2797" s="10">
        <v>0</v>
      </c>
      <c r="AG2797" s="10">
        <v>0</v>
      </c>
      <c r="AH2797" s="10">
        <v>1.48</v>
      </c>
      <c r="AI2797" s="10">
        <v>22.08</v>
      </c>
      <c r="AJ2797" t="s">
        <v>98</v>
      </c>
      <c r="AM279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797" t="str">
        <f t="shared" si="86"/>
        <v>50-59</v>
      </c>
      <c r="AO2797">
        <f t="shared" si="87"/>
        <v>0</v>
      </c>
      <c r="AP2797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798" spans="1:42" x14ac:dyDescent="0.25">
      <c r="A2798" t="s">
        <v>3865</v>
      </c>
      <c r="B2798" t="s">
        <v>39</v>
      </c>
      <c r="C2798" s="1">
        <v>30</v>
      </c>
      <c r="D2798" t="s">
        <v>43</v>
      </c>
      <c r="E2798">
        <v>0</v>
      </c>
      <c r="F2798" t="s">
        <v>3818</v>
      </c>
      <c r="G2798" s="1">
        <v>92086</v>
      </c>
      <c r="H2798">
        <v>33.323704999999997</v>
      </c>
      <c r="I2798">
        <v>-116.626907</v>
      </c>
      <c r="J2798">
        <v>0</v>
      </c>
      <c r="K2798" s="1">
        <v>5</v>
      </c>
      <c r="L2798" t="s">
        <v>54</v>
      </c>
      <c r="M2798" t="s">
        <v>40</v>
      </c>
      <c r="N2798" s="10">
        <v>3.37</v>
      </c>
      <c r="O2798" t="s">
        <v>43</v>
      </c>
      <c r="P2798" t="s">
        <v>43</v>
      </c>
      <c r="AA2798" t="s">
        <v>51</v>
      </c>
      <c r="AB2798" t="s">
        <v>43</v>
      </c>
      <c r="AC2798" t="s">
        <v>46</v>
      </c>
      <c r="AD2798" s="10">
        <v>20.149999999999999</v>
      </c>
      <c r="AE2798" s="10">
        <v>117.95</v>
      </c>
      <c r="AF2798" s="10">
        <v>0</v>
      </c>
      <c r="AG2798" s="10">
        <v>0</v>
      </c>
      <c r="AH2798" s="10">
        <v>16.850000000000001</v>
      </c>
      <c r="AI2798" s="10">
        <v>134.80000000000001</v>
      </c>
      <c r="AJ2798" t="s">
        <v>47</v>
      </c>
      <c r="AM279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798" t="str">
        <f t="shared" si="86"/>
        <v>30-39</v>
      </c>
      <c r="AO2798">
        <f t="shared" si="87"/>
        <v>0</v>
      </c>
      <c r="AP2798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799" spans="1:42" x14ac:dyDescent="0.25">
      <c r="A2799" t="s">
        <v>3866</v>
      </c>
      <c r="B2799" t="s">
        <v>49</v>
      </c>
      <c r="C2799" s="1">
        <v>62</v>
      </c>
      <c r="D2799" t="s">
        <v>43</v>
      </c>
      <c r="E2799">
        <v>2</v>
      </c>
      <c r="F2799" t="s">
        <v>1618</v>
      </c>
      <c r="G2799" s="1">
        <v>90232</v>
      </c>
      <c r="H2799">
        <v>34.019323</v>
      </c>
      <c r="I2799">
        <v>-118.391902</v>
      </c>
      <c r="J2799">
        <v>0</v>
      </c>
      <c r="K2799" s="1">
        <v>19</v>
      </c>
      <c r="L2799" t="s">
        <v>42</v>
      </c>
      <c r="M2799" t="s">
        <v>40</v>
      </c>
      <c r="N2799" s="10">
        <v>36.159999999999997</v>
      </c>
      <c r="O2799" t="s">
        <v>43</v>
      </c>
      <c r="P2799" t="s">
        <v>43</v>
      </c>
      <c r="AA2799" t="s">
        <v>73</v>
      </c>
      <c r="AB2799" t="s">
        <v>43</v>
      </c>
      <c r="AC2799" t="s">
        <v>46</v>
      </c>
      <c r="AD2799" s="10">
        <v>20.85</v>
      </c>
      <c r="AE2799" s="10">
        <v>467.5</v>
      </c>
      <c r="AF2799" s="10">
        <v>0</v>
      </c>
      <c r="AG2799" s="10">
        <v>0</v>
      </c>
      <c r="AH2799" s="10">
        <v>687.04</v>
      </c>
      <c r="AI2799" s="10">
        <v>1154.54</v>
      </c>
      <c r="AJ2799" t="s">
        <v>47</v>
      </c>
      <c r="AM2799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2799" t="str">
        <f t="shared" si="86"/>
        <v>60-80</v>
      </c>
      <c r="AO2799">
        <f t="shared" si="87"/>
        <v>0</v>
      </c>
      <c r="AP2799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800" spans="1:42" x14ac:dyDescent="0.25">
      <c r="A2800" t="s">
        <v>3867</v>
      </c>
      <c r="B2800" t="s">
        <v>49</v>
      </c>
      <c r="C2800" s="1">
        <v>28</v>
      </c>
      <c r="D2800" t="s">
        <v>43</v>
      </c>
      <c r="E2800">
        <v>0</v>
      </c>
      <c r="F2800" t="s">
        <v>763</v>
      </c>
      <c r="G2800" s="1">
        <v>93305</v>
      </c>
      <c r="H2800">
        <v>35.391733000000002</v>
      </c>
      <c r="I2800">
        <v>-118.984109</v>
      </c>
      <c r="J2800">
        <v>0</v>
      </c>
      <c r="K2800" s="1">
        <v>8</v>
      </c>
      <c r="L2800" t="s">
        <v>54</v>
      </c>
      <c r="M2800" t="s">
        <v>40</v>
      </c>
      <c r="N2800" s="10">
        <v>22.15</v>
      </c>
      <c r="O2800" t="s">
        <v>43</v>
      </c>
      <c r="P2800" t="s">
        <v>43</v>
      </c>
      <c r="AA2800" t="s">
        <v>51</v>
      </c>
      <c r="AB2800" t="s">
        <v>40</v>
      </c>
      <c r="AC2800" t="s">
        <v>56</v>
      </c>
      <c r="AD2800" s="10">
        <v>19.7</v>
      </c>
      <c r="AE2800" s="10">
        <v>168.9</v>
      </c>
      <c r="AF2800" s="10">
        <v>0</v>
      </c>
      <c r="AG2800" s="10">
        <v>0</v>
      </c>
      <c r="AH2800" s="10">
        <v>177.2</v>
      </c>
      <c r="AI2800" s="10">
        <v>346.1</v>
      </c>
      <c r="AJ2800" t="s">
        <v>47</v>
      </c>
      <c r="AM2800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800" t="str">
        <f t="shared" si="86"/>
        <v>19-29</v>
      </c>
      <c r="AO2800">
        <f t="shared" si="87"/>
        <v>0</v>
      </c>
      <c r="AP2800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801" spans="1:42" x14ac:dyDescent="0.25">
      <c r="A2801" t="s">
        <v>3868</v>
      </c>
      <c r="B2801" t="s">
        <v>49</v>
      </c>
      <c r="C2801" s="1">
        <v>78</v>
      </c>
      <c r="D2801" t="s">
        <v>40</v>
      </c>
      <c r="E2801">
        <v>1</v>
      </c>
      <c r="F2801" t="s">
        <v>3869</v>
      </c>
      <c r="G2801" s="1">
        <v>91040</v>
      </c>
      <c r="H2801">
        <v>34.282704000000003</v>
      </c>
      <c r="I2801">
        <v>-118.312929</v>
      </c>
      <c r="J2801">
        <v>10</v>
      </c>
      <c r="K2801" s="1">
        <v>65</v>
      </c>
      <c r="L2801" t="s">
        <v>42</v>
      </c>
      <c r="M2801" t="s">
        <v>40</v>
      </c>
      <c r="N2801" s="10">
        <v>9.68</v>
      </c>
      <c r="O2801" t="s">
        <v>40</v>
      </c>
      <c r="P2801" t="s">
        <v>40</v>
      </c>
      <c r="Q2801" t="s">
        <v>55</v>
      </c>
      <c r="R2801">
        <v>23</v>
      </c>
      <c r="S2801" t="s">
        <v>40</v>
      </c>
      <c r="T2801" t="s">
        <v>40</v>
      </c>
      <c r="U2801" t="s">
        <v>43</v>
      </c>
      <c r="V2801" t="s">
        <v>43</v>
      </c>
      <c r="W2801" t="s">
        <v>43</v>
      </c>
      <c r="X2801" t="s">
        <v>43</v>
      </c>
      <c r="Y2801" t="s">
        <v>43</v>
      </c>
      <c r="Z2801" t="s">
        <v>40</v>
      </c>
      <c r="AA2801" t="s">
        <v>73</v>
      </c>
      <c r="AB2801" t="s">
        <v>40</v>
      </c>
      <c r="AC2801" t="s">
        <v>56</v>
      </c>
      <c r="AD2801" s="10">
        <v>85.75</v>
      </c>
      <c r="AE2801" s="10">
        <v>5688.45</v>
      </c>
      <c r="AF2801" s="10">
        <v>38.090000000000003</v>
      </c>
      <c r="AG2801" s="10">
        <v>0</v>
      </c>
      <c r="AH2801" s="10">
        <v>629.20000000000005</v>
      </c>
      <c r="AI2801" s="10">
        <v>6279.56</v>
      </c>
      <c r="AJ2801" t="s">
        <v>47</v>
      </c>
      <c r="AM2801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801" t="str">
        <f t="shared" si="86"/>
        <v>60-80</v>
      </c>
      <c r="AO2801">
        <f t="shared" si="87"/>
        <v>0</v>
      </c>
      <c r="AP2801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802" spans="1:42" x14ac:dyDescent="0.25">
      <c r="A2802" t="s">
        <v>3870</v>
      </c>
      <c r="B2802" t="s">
        <v>49</v>
      </c>
      <c r="C2802" s="1">
        <v>37</v>
      </c>
      <c r="D2802" t="s">
        <v>43</v>
      </c>
      <c r="E2802">
        <v>0</v>
      </c>
      <c r="F2802" t="s">
        <v>916</v>
      </c>
      <c r="G2802" s="1">
        <v>93638</v>
      </c>
      <c r="H2802">
        <v>37.004067999999997</v>
      </c>
      <c r="I2802">
        <v>-119.930027</v>
      </c>
      <c r="J2802">
        <v>0</v>
      </c>
      <c r="K2802" s="1">
        <v>36</v>
      </c>
      <c r="L2802" t="s">
        <v>42</v>
      </c>
      <c r="M2802" t="s">
        <v>40</v>
      </c>
      <c r="N2802" s="10">
        <v>12.72</v>
      </c>
      <c r="O2802" t="s">
        <v>43</v>
      </c>
      <c r="P2802" t="s">
        <v>43</v>
      </c>
      <c r="AA2802" t="s">
        <v>45</v>
      </c>
      <c r="AB2802" t="s">
        <v>40</v>
      </c>
      <c r="AC2802" t="s">
        <v>46</v>
      </c>
      <c r="AD2802" s="10">
        <v>20.350000000000001</v>
      </c>
      <c r="AE2802" s="10">
        <v>695.85</v>
      </c>
      <c r="AF2802" s="10">
        <v>0</v>
      </c>
      <c r="AG2802" s="10">
        <v>0</v>
      </c>
      <c r="AH2802" s="10">
        <v>457.92</v>
      </c>
      <c r="AI2802" s="10">
        <v>1153.77</v>
      </c>
      <c r="AJ2802" t="s">
        <v>47</v>
      </c>
      <c r="AM2802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802" t="str">
        <f t="shared" si="86"/>
        <v>30-39</v>
      </c>
      <c r="AO2802">
        <f t="shared" si="87"/>
        <v>0</v>
      </c>
      <c r="AP2802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803" spans="1:42" x14ac:dyDescent="0.25">
      <c r="A2803" t="s">
        <v>3871</v>
      </c>
      <c r="B2803" t="s">
        <v>39</v>
      </c>
      <c r="C2803" s="1">
        <v>30</v>
      </c>
      <c r="D2803" t="s">
        <v>40</v>
      </c>
      <c r="E2803">
        <v>0</v>
      </c>
      <c r="F2803" t="s">
        <v>607</v>
      </c>
      <c r="G2803" s="1">
        <v>95316</v>
      </c>
      <c r="H2803">
        <v>37.524721</v>
      </c>
      <c r="I2803">
        <v>-120.757977</v>
      </c>
      <c r="J2803">
        <v>2</v>
      </c>
      <c r="K2803" s="1">
        <v>42</v>
      </c>
      <c r="L2803" t="s">
        <v>76</v>
      </c>
      <c r="M2803" t="s">
        <v>40</v>
      </c>
      <c r="N2803" s="10">
        <v>10.79</v>
      </c>
      <c r="O2803" t="s">
        <v>40</v>
      </c>
      <c r="P2803" t="s">
        <v>40</v>
      </c>
      <c r="Q2803" t="s">
        <v>44</v>
      </c>
      <c r="R2803">
        <v>41</v>
      </c>
      <c r="S2803" t="s">
        <v>43</v>
      </c>
      <c r="T2803" t="s">
        <v>43</v>
      </c>
      <c r="U2803" t="s">
        <v>43</v>
      </c>
      <c r="V2803" t="s">
        <v>43</v>
      </c>
      <c r="W2803" t="s">
        <v>43</v>
      </c>
      <c r="X2803" t="s">
        <v>43</v>
      </c>
      <c r="Y2803" t="s">
        <v>43</v>
      </c>
      <c r="Z2803" t="s">
        <v>40</v>
      </c>
      <c r="AA2803" t="s">
        <v>51</v>
      </c>
      <c r="AB2803" t="s">
        <v>40</v>
      </c>
      <c r="AC2803" t="s">
        <v>56</v>
      </c>
      <c r="AD2803" s="10">
        <v>50.25</v>
      </c>
      <c r="AE2803" s="10">
        <v>2203.65</v>
      </c>
      <c r="AF2803" s="10">
        <v>28.49</v>
      </c>
      <c r="AG2803" s="10">
        <v>0</v>
      </c>
      <c r="AH2803" s="10">
        <v>453.18</v>
      </c>
      <c r="AI2803" s="10">
        <v>2628.34</v>
      </c>
      <c r="AJ2803" t="s">
        <v>57</v>
      </c>
      <c r="AK2803" t="s">
        <v>58</v>
      </c>
      <c r="AL2803" t="s">
        <v>214</v>
      </c>
      <c r="AM2803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803" t="str">
        <f t="shared" si="86"/>
        <v>30-39</v>
      </c>
      <c r="AO2803">
        <f t="shared" si="87"/>
        <v>1</v>
      </c>
      <c r="AP2803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2804" spans="1:42" x14ac:dyDescent="0.25">
      <c r="A2804" t="s">
        <v>3872</v>
      </c>
      <c r="B2804" t="s">
        <v>49</v>
      </c>
      <c r="C2804" s="1">
        <v>29</v>
      </c>
      <c r="D2804" t="s">
        <v>43</v>
      </c>
      <c r="E2804">
        <v>0</v>
      </c>
      <c r="F2804" t="s">
        <v>1583</v>
      </c>
      <c r="G2804" s="1">
        <v>95986</v>
      </c>
      <c r="H2804">
        <v>39.341279999999998</v>
      </c>
      <c r="I2804">
        <v>-120.786867</v>
      </c>
      <c r="J2804">
        <v>0</v>
      </c>
      <c r="K2804" s="1">
        <v>26</v>
      </c>
      <c r="L2804" t="s">
        <v>42</v>
      </c>
      <c r="M2804" t="s">
        <v>40</v>
      </c>
      <c r="N2804" s="10">
        <v>6.38</v>
      </c>
      <c r="O2804" t="s">
        <v>43</v>
      </c>
      <c r="P2804" t="s">
        <v>43</v>
      </c>
      <c r="AA2804" t="s">
        <v>45</v>
      </c>
      <c r="AB2804" t="s">
        <v>43</v>
      </c>
      <c r="AC2804" t="s">
        <v>46</v>
      </c>
      <c r="AD2804" s="10">
        <v>19.399999999999999</v>
      </c>
      <c r="AE2804" s="10">
        <v>525.54999999999995</v>
      </c>
      <c r="AF2804" s="10">
        <v>4.25</v>
      </c>
      <c r="AG2804" s="10">
        <v>0</v>
      </c>
      <c r="AH2804" s="10">
        <v>165.88</v>
      </c>
      <c r="AI2804" s="10">
        <v>687.18</v>
      </c>
      <c r="AJ2804" t="s">
        <v>47</v>
      </c>
      <c r="AM2804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804" t="str">
        <f t="shared" si="86"/>
        <v>19-29</v>
      </c>
      <c r="AO2804">
        <f t="shared" si="87"/>
        <v>0</v>
      </c>
      <c r="AP2804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805" spans="1:42" x14ac:dyDescent="0.25">
      <c r="A2805" t="s">
        <v>3873</v>
      </c>
      <c r="B2805" t="s">
        <v>49</v>
      </c>
      <c r="C2805" s="1">
        <v>58</v>
      </c>
      <c r="D2805" t="s">
        <v>43</v>
      </c>
      <c r="E2805">
        <v>0</v>
      </c>
      <c r="F2805" t="s">
        <v>3062</v>
      </c>
      <c r="G2805" s="1">
        <v>95476</v>
      </c>
      <c r="H2805">
        <v>38.254849999999998</v>
      </c>
      <c r="I2805">
        <v>-122.461799</v>
      </c>
      <c r="J2805">
        <v>0</v>
      </c>
      <c r="K2805" s="1">
        <v>9</v>
      </c>
      <c r="L2805" t="s">
        <v>42</v>
      </c>
      <c r="M2805" t="s">
        <v>40</v>
      </c>
      <c r="N2805" s="10">
        <v>21.11</v>
      </c>
      <c r="O2805" t="s">
        <v>43</v>
      </c>
      <c r="P2805" t="s">
        <v>40</v>
      </c>
      <c r="Q2805" t="s">
        <v>55</v>
      </c>
      <c r="R2805">
        <v>6</v>
      </c>
      <c r="S2805" t="s">
        <v>40</v>
      </c>
      <c r="T2805" t="s">
        <v>43</v>
      </c>
      <c r="U2805" t="s">
        <v>43</v>
      </c>
      <c r="V2805" t="s">
        <v>43</v>
      </c>
      <c r="W2805" t="s">
        <v>43</v>
      </c>
      <c r="X2805" t="s">
        <v>43</v>
      </c>
      <c r="Y2805" t="s">
        <v>43</v>
      </c>
      <c r="Z2805" t="s">
        <v>40</v>
      </c>
      <c r="AA2805" t="s">
        <v>51</v>
      </c>
      <c r="AB2805" t="s">
        <v>43</v>
      </c>
      <c r="AC2805" t="s">
        <v>56</v>
      </c>
      <c r="AD2805" s="10">
        <v>75.599999999999994</v>
      </c>
      <c r="AE2805" s="10">
        <v>661.55</v>
      </c>
      <c r="AF2805" s="10">
        <v>0</v>
      </c>
      <c r="AG2805" s="10">
        <v>0</v>
      </c>
      <c r="AH2805" s="10">
        <v>189.99</v>
      </c>
      <c r="AI2805" s="10">
        <v>851.54</v>
      </c>
      <c r="AJ2805" t="s">
        <v>47</v>
      </c>
      <c r="AM280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805" t="str">
        <f t="shared" si="86"/>
        <v>50-59</v>
      </c>
      <c r="AO2805">
        <f t="shared" si="87"/>
        <v>0</v>
      </c>
      <c r="AP280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806" spans="1:42" x14ac:dyDescent="0.25">
      <c r="A2806" t="s">
        <v>3874</v>
      </c>
      <c r="B2806" t="s">
        <v>39</v>
      </c>
      <c r="C2806" s="1">
        <v>68</v>
      </c>
      <c r="D2806" t="s">
        <v>43</v>
      </c>
      <c r="E2806">
        <v>0</v>
      </c>
      <c r="F2806" t="s">
        <v>1009</v>
      </c>
      <c r="G2806" s="1">
        <v>92625</v>
      </c>
      <c r="H2806">
        <v>33.600987000000003</v>
      </c>
      <c r="I2806">
        <v>-117.862734</v>
      </c>
      <c r="J2806">
        <v>0</v>
      </c>
      <c r="K2806" s="1">
        <v>1</v>
      </c>
      <c r="L2806" t="s">
        <v>42</v>
      </c>
      <c r="M2806" t="s">
        <v>40</v>
      </c>
      <c r="N2806" s="10">
        <v>43.61</v>
      </c>
      <c r="O2806" t="s">
        <v>43</v>
      </c>
      <c r="P2806" t="s">
        <v>40</v>
      </c>
      <c r="Q2806" t="s">
        <v>55</v>
      </c>
      <c r="R2806">
        <v>2</v>
      </c>
      <c r="S2806" t="s">
        <v>43</v>
      </c>
      <c r="T2806" t="s">
        <v>43</v>
      </c>
      <c r="U2806" t="s">
        <v>43</v>
      </c>
      <c r="V2806" t="s">
        <v>43</v>
      </c>
      <c r="W2806" t="s">
        <v>40</v>
      </c>
      <c r="X2806" t="s">
        <v>40</v>
      </c>
      <c r="Y2806" t="s">
        <v>40</v>
      </c>
      <c r="Z2806" t="s">
        <v>40</v>
      </c>
      <c r="AA2806" t="s">
        <v>51</v>
      </c>
      <c r="AB2806" t="s">
        <v>40</v>
      </c>
      <c r="AC2806" t="s">
        <v>56</v>
      </c>
      <c r="AD2806" s="10">
        <v>91.3</v>
      </c>
      <c r="AE2806" s="10">
        <v>91.3</v>
      </c>
      <c r="AF2806" s="10">
        <v>0</v>
      </c>
      <c r="AG2806" s="10">
        <v>0</v>
      </c>
      <c r="AH2806" s="10">
        <v>43.61</v>
      </c>
      <c r="AI2806" s="10">
        <v>134.91</v>
      </c>
      <c r="AJ2806" t="s">
        <v>57</v>
      </c>
      <c r="AK2806" t="s">
        <v>121</v>
      </c>
      <c r="AL2806" t="s">
        <v>122</v>
      </c>
      <c r="AM280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806" t="str">
        <f t="shared" si="86"/>
        <v>60-80</v>
      </c>
      <c r="AO2806">
        <f t="shared" si="87"/>
        <v>1</v>
      </c>
      <c r="AP2806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807" spans="1:42" x14ac:dyDescent="0.25">
      <c r="A2807" t="s">
        <v>3875</v>
      </c>
      <c r="B2807" t="s">
        <v>49</v>
      </c>
      <c r="C2807" s="1">
        <v>74</v>
      </c>
      <c r="D2807" t="s">
        <v>40</v>
      </c>
      <c r="E2807">
        <v>0</v>
      </c>
      <c r="F2807" t="s">
        <v>3876</v>
      </c>
      <c r="G2807" s="1">
        <v>91011</v>
      </c>
      <c r="H2807">
        <v>34.234912000000001</v>
      </c>
      <c r="I2807">
        <v>-118.153729</v>
      </c>
      <c r="J2807">
        <v>3</v>
      </c>
      <c r="K2807" s="1">
        <v>37</v>
      </c>
      <c r="L2807" t="s">
        <v>42</v>
      </c>
      <c r="M2807" t="s">
        <v>40</v>
      </c>
      <c r="N2807" s="10">
        <v>49.37</v>
      </c>
      <c r="O2807" t="s">
        <v>40</v>
      </c>
      <c r="P2807" t="s">
        <v>40</v>
      </c>
      <c r="Q2807" t="s">
        <v>55</v>
      </c>
      <c r="R2807">
        <v>4</v>
      </c>
      <c r="S2807" t="s">
        <v>43</v>
      </c>
      <c r="T2807" t="s">
        <v>43</v>
      </c>
      <c r="U2807" t="s">
        <v>43</v>
      </c>
      <c r="V2807" t="s">
        <v>43</v>
      </c>
      <c r="W2807" t="s">
        <v>40</v>
      </c>
      <c r="X2807" t="s">
        <v>40</v>
      </c>
      <c r="Y2807" t="s">
        <v>40</v>
      </c>
      <c r="Z2807" t="s">
        <v>40</v>
      </c>
      <c r="AA2807" t="s">
        <v>51</v>
      </c>
      <c r="AB2807" t="s">
        <v>40</v>
      </c>
      <c r="AC2807" t="s">
        <v>56</v>
      </c>
      <c r="AD2807" s="10">
        <v>92.5</v>
      </c>
      <c r="AE2807" s="10">
        <v>3473.4</v>
      </c>
      <c r="AF2807" s="10">
        <v>0</v>
      </c>
      <c r="AG2807" s="10">
        <v>0</v>
      </c>
      <c r="AH2807" s="10">
        <v>1826.69</v>
      </c>
      <c r="AI2807" s="10">
        <v>5300.09</v>
      </c>
      <c r="AJ2807" t="s">
        <v>57</v>
      </c>
      <c r="AK2807" t="s">
        <v>58</v>
      </c>
      <c r="AL2807" t="s">
        <v>59</v>
      </c>
      <c r="AM2807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807" t="str">
        <f t="shared" si="86"/>
        <v>60-80</v>
      </c>
      <c r="AO2807">
        <f t="shared" si="87"/>
        <v>1</v>
      </c>
      <c r="AP2807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808" spans="1:42" x14ac:dyDescent="0.25">
      <c r="A2808" t="s">
        <v>3877</v>
      </c>
      <c r="B2808" t="s">
        <v>39</v>
      </c>
      <c r="C2808" s="1">
        <v>55</v>
      </c>
      <c r="D2808" t="s">
        <v>43</v>
      </c>
      <c r="E2808">
        <v>0</v>
      </c>
      <c r="F2808" t="s">
        <v>3802</v>
      </c>
      <c r="G2808" s="1">
        <v>95301</v>
      </c>
      <c r="H2808">
        <v>37.321232999999999</v>
      </c>
      <c r="I2808">
        <v>-120.65635399999999</v>
      </c>
      <c r="J2808">
        <v>0</v>
      </c>
      <c r="K2808" s="1">
        <v>6</v>
      </c>
      <c r="L2808" t="s">
        <v>54</v>
      </c>
      <c r="M2808" t="s">
        <v>40</v>
      </c>
      <c r="N2808" s="10">
        <v>20.36</v>
      </c>
      <c r="O2808" t="s">
        <v>40</v>
      </c>
      <c r="P2808" t="s">
        <v>40</v>
      </c>
      <c r="Q2808" t="s">
        <v>55</v>
      </c>
      <c r="R2808">
        <v>10</v>
      </c>
      <c r="S2808" t="s">
        <v>43</v>
      </c>
      <c r="T2808" t="s">
        <v>40</v>
      </c>
      <c r="U2808" t="s">
        <v>40</v>
      </c>
      <c r="V2808" t="s">
        <v>40</v>
      </c>
      <c r="W2808" t="s">
        <v>40</v>
      </c>
      <c r="X2808" t="s">
        <v>40</v>
      </c>
      <c r="Y2808" t="s">
        <v>40</v>
      </c>
      <c r="Z2808" t="s">
        <v>40</v>
      </c>
      <c r="AA2808" t="s">
        <v>51</v>
      </c>
      <c r="AB2808" t="s">
        <v>40</v>
      </c>
      <c r="AC2808" t="s">
        <v>46</v>
      </c>
      <c r="AD2808" s="10">
        <v>109.9</v>
      </c>
      <c r="AE2808" s="10">
        <v>669.45</v>
      </c>
      <c r="AF2808" s="10">
        <v>0</v>
      </c>
      <c r="AG2808" s="10">
        <v>0</v>
      </c>
      <c r="AH2808" s="10">
        <v>122.16</v>
      </c>
      <c r="AI2808" s="10">
        <v>791.61</v>
      </c>
      <c r="AJ2808" t="s">
        <v>57</v>
      </c>
      <c r="AK2808" t="s">
        <v>58</v>
      </c>
      <c r="AL2808" t="s">
        <v>59</v>
      </c>
      <c r="AM280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808" t="str">
        <f t="shared" si="86"/>
        <v>50-59</v>
      </c>
      <c r="AO2808">
        <f t="shared" si="87"/>
        <v>1</v>
      </c>
      <c r="AP2808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809" spans="1:42" x14ac:dyDescent="0.25">
      <c r="A2809" t="s">
        <v>3878</v>
      </c>
      <c r="B2809" t="s">
        <v>39</v>
      </c>
      <c r="C2809" s="1">
        <v>28</v>
      </c>
      <c r="D2809" t="s">
        <v>43</v>
      </c>
      <c r="E2809">
        <v>0</v>
      </c>
      <c r="F2809" t="s">
        <v>1328</v>
      </c>
      <c r="G2809" s="1">
        <v>92582</v>
      </c>
      <c r="H2809">
        <v>33.806708</v>
      </c>
      <c r="I2809">
        <v>-117.02007</v>
      </c>
      <c r="J2809">
        <v>0</v>
      </c>
      <c r="K2809" s="1">
        <v>2</v>
      </c>
      <c r="L2809" t="s">
        <v>42</v>
      </c>
      <c r="M2809" t="s">
        <v>40</v>
      </c>
      <c r="N2809" s="10">
        <v>15.25</v>
      </c>
      <c r="O2809" t="s">
        <v>43</v>
      </c>
      <c r="P2809" t="s">
        <v>40</v>
      </c>
      <c r="Q2809" t="s">
        <v>79</v>
      </c>
      <c r="R2809">
        <v>82</v>
      </c>
      <c r="S2809" t="s">
        <v>43</v>
      </c>
      <c r="T2809" t="s">
        <v>43</v>
      </c>
      <c r="U2809" t="s">
        <v>40</v>
      </c>
      <c r="V2809" t="s">
        <v>43</v>
      </c>
      <c r="W2809" t="s">
        <v>43</v>
      </c>
      <c r="X2809" t="s">
        <v>40</v>
      </c>
      <c r="Y2809" t="s">
        <v>40</v>
      </c>
      <c r="Z2809" t="s">
        <v>40</v>
      </c>
      <c r="AA2809" t="s">
        <v>51</v>
      </c>
      <c r="AB2809" t="s">
        <v>43</v>
      </c>
      <c r="AC2809" t="s">
        <v>56</v>
      </c>
      <c r="AD2809" s="10">
        <v>60.85</v>
      </c>
      <c r="AE2809" s="10">
        <v>111.4</v>
      </c>
      <c r="AF2809" s="10">
        <v>0</v>
      </c>
      <c r="AG2809" s="10">
        <v>0</v>
      </c>
      <c r="AH2809" s="10">
        <v>30.5</v>
      </c>
      <c r="AI2809" s="10">
        <v>141.9</v>
      </c>
      <c r="AJ2809" t="s">
        <v>98</v>
      </c>
      <c r="AM2809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809" t="str">
        <f t="shared" si="86"/>
        <v>19-29</v>
      </c>
      <c r="AO2809">
        <f t="shared" si="87"/>
        <v>0</v>
      </c>
      <c r="AP2809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810" spans="1:42" x14ac:dyDescent="0.25">
      <c r="A2810" t="s">
        <v>3879</v>
      </c>
      <c r="B2810" t="s">
        <v>49</v>
      </c>
      <c r="C2810" s="1">
        <v>77</v>
      </c>
      <c r="D2810" t="s">
        <v>40</v>
      </c>
      <c r="E2810">
        <v>1</v>
      </c>
      <c r="F2810" t="s">
        <v>322</v>
      </c>
      <c r="G2810" s="1">
        <v>95832</v>
      </c>
      <c r="H2810">
        <v>38.445939000000003</v>
      </c>
      <c r="I2810">
        <v>-121.496855</v>
      </c>
      <c r="J2810">
        <v>5</v>
      </c>
      <c r="K2810" s="1">
        <v>71</v>
      </c>
      <c r="L2810" t="s">
        <v>42</v>
      </c>
      <c r="M2810" t="s">
        <v>40</v>
      </c>
      <c r="N2810" s="10">
        <v>32.119999999999997</v>
      </c>
      <c r="O2810" t="s">
        <v>43</v>
      </c>
      <c r="P2810" t="s">
        <v>43</v>
      </c>
      <c r="AA2810" t="s">
        <v>73</v>
      </c>
      <c r="AB2810" t="s">
        <v>43</v>
      </c>
      <c r="AC2810" t="s">
        <v>46</v>
      </c>
      <c r="AD2810" s="10">
        <v>19.8</v>
      </c>
      <c r="AE2810" s="10">
        <v>1388.45</v>
      </c>
      <c r="AF2810" s="10">
        <v>0</v>
      </c>
      <c r="AG2810" s="10">
        <v>0</v>
      </c>
      <c r="AH2810" s="10">
        <v>2280.52</v>
      </c>
      <c r="AI2810" s="10">
        <v>3668.97</v>
      </c>
      <c r="AJ2810" t="s">
        <v>47</v>
      </c>
      <c r="AM281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810" t="str">
        <f t="shared" si="86"/>
        <v>60-80</v>
      </c>
      <c r="AO2810">
        <f t="shared" si="87"/>
        <v>0</v>
      </c>
      <c r="AP2810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811" spans="1:42" x14ac:dyDescent="0.25">
      <c r="A2811" t="s">
        <v>3880</v>
      </c>
      <c r="B2811" t="s">
        <v>49</v>
      </c>
      <c r="C2811" s="1">
        <v>80</v>
      </c>
      <c r="D2811" t="s">
        <v>43</v>
      </c>
      <c r="E2811">
        <v>0</v>
      </c>
      <c r="F2811" t="s">
        <v>2978</v>
      </c>
      <c r="G2811" s="1">
        <v>95303</v>
      </c>
      <c r="H2811">
        <v>37.469499999999996</v>
      </c>
      <c r="I2811">
        <v>-120.672724</v>
      </c>
      <c r="J2811">
        <v>0</v>
      </c>
      <c r="K2811" s="1">
        <v>8</v>
      </c>
      <c r="L2811" t="s">
        <v>42</v>
      </c>
      <c r="M2811" t="s">
        <v>40</v>
      </c>
      <c r="N2811" s="10">
        <v>14.89</v>
      </c>
      <c r="O2811" t="s">
        <v>43</v>
      </c>
      <c r="P2811" t="s">
        <v>40</v>
      </c>
      <c r="Q2811" t="s">
        <v>55</v>
      </c>
      <c r="R2811">
        <v>20</v>
      </c>
      <c r="S2811" t="s">
        <v>43</v>
      </c>
      <c r="T2811" t="s">
        <v>43</v>
      </c>
      <c r="U2811" t="s">
        <v>43</v>
      </c>
      <c r="V2811" t="s">
        <v>43</v>
      </c>
      <c r="W2811" t="s">
        <v>43</v>
      </c>
      <c r="X2811" t="s">
        <v>43</v>
      </c>
      <c r="Y2811" t="s">
        <v>43</v>
      </c>
      <c r="Z2811" t="s">
        <v>40</v>
      </c>
      <c r="AA2811" t="s">
        <v>51</v>
      </c>
      <c r="AB2811" t="s">
        <v>40</v>
      </c>
      <c r="AC2811" t="s">
        <v>56</v>
      </c>
      <c r="AD2811" s="10">
        <v>69.7</v>
      </c>
      <c r="AE2811" s="10">
        <v>560.85</v>
      </c>
      <c r="AF2811" s="10">
        <v>0</v>
      </c>
      <c r="AG2811" s="10">
        <v>0</v>
      </c>
      <c r="AH2811" s="10">
        <v>119.12</v>
      </c>
      <c r="AI2811" s="10">
        <v>679.97</v>
      </c>
      <c r="AJ2811" t="s">
        <v>57</v>
      </c>
      <c r="AK2811" t="s">
        <v>63</v>
      </c>
      <c r="AL2811" t="s">
        <v>64</v>
      </c>
      <c r="AM281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811" t="str">
        <f t="shared" si="86"/>
        <v>60-80</v>
      </c>
      <c r="AO2811">
        <f t="shared" si="87"/>
        <v>1</v>
      </c>
      <c r="AP2811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812" spans="1:42" x14ac:dyDescent="0.25">
      <c r="A2812" t="s">
        <v>3881</v>
      </c>
      <c r="B2812" t="s">
        <v>39</v>
      </c>
      <c r="C2812" s="1">
        <v>39</v>
      </c>
      <c r="D2812" t="s">
        <v>40</v>
      </c>
      <c r="E2812">
        <v>3</v>
      </c>
      <c r="F2812" t="s">
        <v>2814</v>
      </c>
      <c r="G2812" s="1">
        <v>95728</v>
      </c>
      <c r="H2812">
        <v>39.279068000000002</v>
      </c>
      <c r="I2812">
        <v>-120.414275</v>
      </c>
      <c r="J2812">
        <v>2</v>
      </c>
      <c r="K2812" s="1">
        <v>60</v>
      </c>
      <c r="L2812" t="s">
        <v>42</v>
      </c>
      <c r="M2812" t="s">
        <v>43</v>
      </c>
      <c r="P2812" t="s">
        <v>40</v>
      </c>
      <c r="Q2812" t="s">
        <v>44</v>
      </c>
      <c r="R2812">
        <v>51</v>
      </c>
      <c r="S2812" t="s">
        <v>43</v>
      </c>
      <c r="T2812" t="s">
        <v>40</v>
      </c>
      <c r="U2812" t="s">
        <v>43</v>
      </c>
      <c r="V2812" t="s">
        <v>43</v>
      </c>
      <c r="W2812" t="s">
        <v>40</v>
      </c>
      <c r="X2812" t="s">
        <v>40</v>
      </c>
      <c r="Y2812" t="s">
        <v>40</v>
      </c>
      <c r="Z2812" t="s">
        <v>40</v>
      </c>
      <c r="AA2812" t="s">
        <v>51</v>
      </c>
      <c r="AB2812" t="s">
        <v>40</v>
      </c>
      <c r="AC2812" t="s">
        <v>56</v>
      </c>
      <c r="AD2812" s="10">
        <v>49.75</v>
      </c>
      <c r="AE2812" s="10">
        <v>3069.45</v>
      </c>
      <c r="AF2812" s="10">
        <v>0</v>
      </c>
      <c r="AG2812" s="10">
        <v>0</v>
      </c>
      <c r="AH2812" s="10">
        <v>0</v>
      </c>
      <c r="AI2812" s="10">
        <v>3069.45</v>
      </c>
      <c r="AJ2812" t="s">
        <v>47</v>
      </c>
      <c r="AM281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812" t="str">
        <f t="shared" si="86"/>
        <v>30-39</v>
      </c>
      <c r="AO2812">
        <f t="shared" si="87"/>
        <v>0</v>
      </c>
      <c r="AP2812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2813" spans="1:42" x14ac:dyDescent="0.25">
      <c r="A2813" t="s">
        <v>3882</v>
      </c>
      <c r="B2813" t="s">
        <v>49</v>
      </c>
      <c r="C2813" s="1">
        <v>56</v>
      </c>
      <c r="D2813" t="s">
        <v>40</v>
      </c>
      <c r="E2813">
        <v>3</v>
      </c>
      <c r="F2813" t="s">
        <v>3120</v>
      </c>
      <c r="G2813" s="1">
        <v>95726</v>
      </c>
      <c r="H2813">
        <v>38.733908</v>
      </c>
      <c r="I2813">
        <v>-120.453416</v>
      </c>
      <c r="J2813">
        <v>2</v>
      </c>
      <c r="K2813" s="1">
        <v>38</v>
      </c>
      <c r="L2813" t="s">
        <v>42</v>
      </c>
      <c r="M2813" t="s">
        <v>40</v>
      </c>
      <c r="N2813" s="10">
        <v>13.67</v>
      </c>
      <c r="O2813" t="s">
        <v>40</v>
      </c>
      <c r="P2813" t="s">
        <v>40</v>
      </c>
      <c r="Q2813" t="s">
        <v>44</v>
      </c>
      <c r="R2813">
        <v>30</v>
      </c>
      <c r="S2813" t="s">
        <v>43</v>
      </c>
      <c r="T2813" t="s">
        <v>40</v>
      </c>
      <c r="U2813" t="s">
        <v>40</v>
      </c>
      <c r="V2813" t="s">
        <v>43</v>
      </c>
      <c r="W2813" t="s">
        <v>40</v>
      </c>
      <c r="X2813" t="s">
        <v>40</v>
      </c>
      <c r="Y2813" t="s">
        <v>40</v>
      </c>
      <c r="Z2813" t="s">
        <v>40</v>
      </c>
      <c r="AA2813" t="s">
        <v>45</v>
      </c>
      <c r="AB2813" t="s">
        <v>43</v>
      </c>
      <c r="AC2813" t="s">
        <v>46</v>
      </c>
      <c r="AD2813" s="10">
        <v>78.95</v>
      </c>
      <c r="AE2813" s="10">
        <v>2862.55</v>
      </c>
      <c r="AF2813" s="10">
        <v>0</v>
      </c>
      <c r="AG2813" s="10">
        <v>0</v>
      </c>
      <c r="AH2813" s="10">
        <v>519.46</v>
      </c>
      <c r="AI2813" s="10">
        <v>3382.01</v>
      </c>
      <c r="AJ2813" t="s">
        <v>47</v>
      </c>
      <c r="AM2813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813" t="str">
        <f t="shared" si="86"/>
        <v>50-59</v>
      </c>
      <c r="AO2813">
        <f t="shared" si="87"/>
        <v>0</v>
      </c>
      <c r="AP281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814" spans="1:42" x14ac:dyDescent="0.25">
      <c r="A2814" t="s">
        <v>3883</v>
      </c>
      <c r="B2814" t="s">
        <v>39</v>
      </c>
      <c r="C2814" s="1">
        <v>49</v>
      </c>
      <c r="D2814" t="s">
        <v>40</v>
      </c>
      <c r="E2814">
        <v>2</v>
      </c>
      <c r="F2814" t="s">
        <v>322</v>
      </c>
      <c r="G2814" s="1">
        <v>95827</v>
      </c>
      <c r="H2814">
        <v>38.549185000000001</v>
      </c>
      <c r="I2814">
        <v>-121.32838599999999</v>
      </c>
      <c r="J2814">
        <v>5</v>
      </c>
      <c r="K2814" s="1">
        <v>58</v>
      </c>
      <c r="L2814" t="s">
        <v>76</v>
      </c>
      <c r="M2814" t="s">
        <v>40</v>
      </c>
      <c r="N2814" s="10">
        <v>40.74</v>
      </c>
      <c r="O2814" t="s">
        <v>43</v>
      </c>
      <c r="P2814" t="s">
        <v>40</v>
      </c>
      <c r="Q2814" t="s">
        <v>55</v>
      </c>
      <c r="R2814">
        <v>17</v>
      </c>
      <c r="S2814" t="s">
        <v>43</v>
      </c>
      <c r="T2814" t="s">
        <v>40</v>
      </c>
      <c r="U2814" t="s">
        <v>40</v>
      </c>
      <c r="V2814" t="s">
        <v>43</v>
      </c>
      <c r="W2814" t="s">
        <v>40</v>
      </c>
      <c r="X2814" t="s">
        <v>43</v>
      </c>
      <c r="Y2814" t="s">
        <v>43</v>
      </c>
      <c r="Z2814" t="s">
        <v>40</v>
      </c>
      <c r="AA2814" t="s">
        <v>51</v>
      </c>
      <c r="AB2814" t="s">
        <v>40</v>
      </c>
      <c r="AC2814" t="s">
        <v>56</v>
      </c>
      <c r="AD2814" s="10">
        <v>91.55</v>
      </c>
      <c r="AE2814" s="10">
        <v>5511.65</v>
      </c>
      <c r="AF2814" s="10">
        <v>0</v>
      </c>
      <c r="AG2814" s="10">
        <v>0</v>
      </c>
      <c r="AH2814" s="10">
        <v>2362.92</v>
      </c>
      <c r="AI2814" s="10">
        <v>7874.57</v>
      </c>
      <c r="AJ2814" t="s">
        <v>47</v>
      </c>
      <c r="AM281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814" t="str">
        <f t="shared" si="86"/>
        <v>40-49</v>
      </c>
      <c r="AO2814">
        <f t="shared" si="87"/>
        <v>0</v>
      </c>
      <c r="AP2814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815" spans="1:42" x14ac:dyDescent="0.25">
      <c r="A2815" t="s">
        <v>3884</v>
      </c>
      <c r="B2815" t="s">
        <v>49</v>
      </c>
      <c r="C2815" s="1">
        <v>59</v>
      </c>
      <c r="D2815" t="s">
        <v>43</v>
      </c>
      <c r="E2815">
        <v>0</v>
      </c>
      <c r="F2815" t="s">
        <v>3141</v>
      </c>
      <c r="G2815" s="1">
        <v>94525</v>
      </c>
      <c r="H2815">
        <v>38.049292000000001</v>
      </c>
      <c r="I2815">
        <v>-122.228415</v>
      </c>
      <c r="J2815">
        <v>0</v>
      </c>
      <c r="K2815" s="1">
        <v>25</v>
      </c>
      <c r="L2815" t="s">
        <v>42</v>
      </c>
      <c r="M2815" t="s">
        <v>40</v>
      </c>
      <c r="N2815" s="10">
        <v>25.2</v>
      </c>
      <c r="O2815" t="s">
        <v>40</v>
      </c>
      <c r="P2815" t="s">
        <v>40</v>
      </c>
      <c r="Q2815" t="s">
        <v>44</v>
      </c>
      <c r="R2815">
        <v>23</v>
      </c>
      <c r="S2815" t="s">
        <v>40</v>
      </c>
      <c r="T2815" t="s">
        <v>40</v>
      </c>
      <c r="U2815" t="s">
        <v>40</v>
      </c>
      <c r="V2815" t="s">
        <v>40</v>
      </c>
      <c r="W2815" t="s">
        <v>43</v>
      </c>
      <c r="X2815" t="s">
        <v>40</v>
      </c>
      <c r="Y2815" t="s">
        <v>40</v>
      </c>
      <c r="Z2815" t="s">
        <v>40</v>
      </c>
      <c r="AA2815" t="s">
        <v>51</v>
      </c>
      <c r="AB2815" t="s">
        <v>43</v>
      </c>
      <c r="AC2815" t="s">
        <v>56</v>
      </c>
      <c r="AD2815" s="10">
        <v>81.75</v>
      </c>
      <c r="AE2815" s="10">
        <v>2028.8</v>
      </c>
      <c r="AF2815" s="10">
        <v>0</v>
      </c>
      <c r="AG2815" s="10">
        <v>0</v>
      </c>
      <c r="AH2815" s="10">
        <v>630</v>
      </c>
      <c r="AI2815" s="10">
        <v>2658.8</v>
      </c>
      <c r="AJ2815" t="s">
        <v>47</v>
      </c>
      <c r="AM2815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815" t="str">
        <f t="shared" si="86"/>
        <v>50-59</v>
      </c>
      <c r="AO2815">
        <f t="shared" si="87"/>
        <v>0</v>
      </c>
      <c r="AP281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816" spans="1:42" x14ac:dyDescent="0.25">
      <c r="A2816" t="s">
        <v>3885</v>
      </c>
      <c r="B2816" t="s">
        <v>49</v>
      </c>
      <c r="C2816" s="1">
        <v>62</v>
      </c>
      <c r="D2816" t="s">
        <v>43</v>
      </c>
      <c r="E2816">
        <v>0</v>
      </c>
      <c r="F2816" t="s">
        <v>488</v>
      </c>
      <c r="G2816" s="1">
        <v>95060</v>
      </c>
      <c r="H2816">
        <v>36.993451</v>
      </c>
      <c r="I2816">
        <v>-122.09885800000001</v>
      </c>
      <c r="J2816">
        <v>0</v>
      </c>
      <c r="K2816" s="1">
        <v>19</v>
      </c>
      <c r="L2816" t="s">
        <v>62</v>
      </c>
      <c r="M2816" t="s">
        <v>40</v>
      </c>
      <c r="N2816" s="10">
        <v>46.49</v>
      </c>
      <c r="O2816" t="s">
        <v>43</v>
      </c>
      <c r="P2816" t="s">
        <v>40</v>
      </c>
      <c r="Q2816" t="s">
        <v>44</v>
      </c>
      <c r="R2816">
        <v>8</v>
      </c>
      <c r="S2816" t="s">
        <v>43</v>
      </c>
      <c r="T2816" t="s">
        <v>43</v>
      </c>
      <c r="U2816" t="s">
        <v>43</v>
      </c>
      <c r="V2816" t="s">
        <v>40</v>
      </c>
      <c r="W2816" t="s">
        <v>40</v>
      </c>
      <c r="X2816" t="s">
        <v>43</v>
      </c>
      <c r="Y2816" t="s">
        <v>43</v>
      </c>
      <c r="Z2816" t="s">
        <v>40</v>
      </c>
      <c r="AA2816" t="s">
        <v>51</v>
      </c>
      <c r="AB2816" t="s">
        <v>40</v>
      </c>
      <c r="AC2816" t="s">
        <v>46</v>
      </c>
      <c r="AD2816" s="10">
        <v>61.55</v>
      </c>
      <c r="AE2816" s="10">
        <v>1093.2</v>
      </c>
      <c r="AF2816" s="10">
        <v>0</v>
      </c>
      <c r="AG2816" s="10">
        <v>0</v>
      </c>
      <c r="AH2816" s="10">
        <v>883.31</v>
      </c>
      <c r="AI2816" s="10">
        <v>1976.51</v>
      </c>
      <c r="AJ2816" t="s">
        <v>47</v>
      </c>
      <c r="AM2816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2816" t="str">
        <f t="shared" si="86"/>
        <v>60-80</v>
      </c>
      <c r="AO2816">
        <f t="shared" si="87"/>
        <v>0</v>
      </c>
      <c r="AP281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817" spans="1:42" x14ac:dyDescent="0.25">
      <c r="A2817" t="s">
        <v>3886</v>
      </c>
      <c r="B2817" t="s">
        <v>39</v>
      </c>
      <c r="C2817" s="1">
        <v>55</v>
      </c>
      <c r="D2817" t="s">
        <v>40</v>
      </c>
      <c r="E2817">
        <v>0</v>
      </c>
      <c r="F2817" t="s">
        <v>3887</v>
      </c>
      <c r="G2817" s="1">
        <v>95376</v>
      </c>
      <c r="H2817">
        <v>37.680968</v>
      </c>
      <c r="I2817">
        <v>-121.446049</v>
      </c>
      <c r="J2817">
        <v>9</v>
      </c>
      <c r="K2817" s="1">
        <v>31</v>
      </c>
      <c r="L2817" t="s">
        <v>42</v>
      </c>
      <c r="M2817" t="s">
        <v>40</v>
      </c>
      <c r="N2817" s="10">
        <v>28.8</v>
      </c>
      <c r="O2817" t="s">
        <v>43</v>
      </c>
      <c r="P2817" t="s">
        <v>40</v>
      </c>
      <c r="Q2817" t="s">
        <v>44</v>
      </c>
      <c r="R2817">
        <v>15</v>
      </c>
      <c r="S2817" t="s">
        <v>40</v>
      </c>
      <c r="T2817" t="s">
        <v>43</v>
      </c>
      <c r="U2817" t="s">
        <v>43</v>
      </c>
      <c r="V2817" t="s">
        <v>40</v>
      </c>
      <c r="W2817" t="s">
        <v>43</v>
      </c>
      <c r="X2817" t="s">
        <v>40</v>
      </c>
      <c r="Y2817" t="s">
        <v>40</v>
      </c>
      <c r="Z2817" t="s">
        <v>40</v>
      </c>
      <c r="AA2817" t="s">
        <v>45</v>
      </c>
      <c r="AB2817" t="s">
        <v>40</v>
      </c>
      <c r="AC2817" t="s">
        <v>56</v>
      </c>
      <c r="AD2817" s="10">
        <v>64</v>
      </c>
      <c r="AE2817" s="10">
        <v>1910.75</v>
      </c>
      <c r="AF2817" s="10">
        <v>0</v>
      </c>
      <c r="AG2817" s="10">
        <v>0</v>
      </c>
      <c r="AH2817" s="10">
        <v>892.8</v>
      </c>
      <c r="AI2817" s="10">
        <v>2803.55</v>
      </c>
      <c r="AJ2817" t="s">
        <v>47</v>
      </c>
      <c r="AM2817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817" t="str">
        <f t="shared" si="86"/>
        <v>50-59</v>
      </c>
      <c r="AO2817">
        <f t="shared" si="87"/>
        <v>0</v>
      </c>
      <c r="AP281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818" spans="1:42" x14ac:dyDescent="0.25">
      <c r="A2818" t="s">
        <v>3888</v>
      </c>
      <c r="B2818" t="s">
        <v>49</v>
      </c>
      <c r="C2818" s="1">
        <v>24</v>
      </c>
      <c r="D2818" t="s">
        <v>43</v>
      </c>
      <c r="E2818">
        <v>0</v>
      </c>
      <c r="F2818" t="s">
        <v>763</v>
      </c>
      <c r="G2818" s="1">
        <v>93311</v>
      </c>
      <c r="H2818">
        <v>35.16207</v>
      </c>
      <c r="I2818">
        <v>-119.19448800000001</v>
      </c>
      <c r="J2818">
        <v>0</v>
      </c>
      <c r="K2818" s="1">
        <v>63</v>
      </c>
      <c r="L2818" t="s">
        <v>42</v>
      </c>
      <c r="M2818" t="s">
        <v>40</v>
      </c>
      <c r="N2818" s="10">
        <v>29.58</v>
      </c>
      <c r="O2818" t="s">
        <v>43</v>
      </c>
      <c r="P2818" t="s">
        <v>40</v>
      </c>
      <c r="Q2818" t="s">
        <v>79</v>
      </c>
      <c r="R2818">
        <v>47</v>
      </c>
      <c r="S2818" t="s">
        <v>40</v>
      </c>
      <c r="T2818" t="s">
        <v>40</v>
      </c>
      <c r="U2818" t="s">
        <v>40</v>
      </c>
      <c r="V2818" t="s">
        <v>40</v>
      </c>
      <c r="W2818" t="s">
        <v>40</v>
      </c>
      <c r="X2818" t="s">
        <v>40</v>
      </c>
      <c r="Y2818" t="s">
        <v>40</v>
      </c>
      <c r="Z2818" t="s">
        <v>40</v>
      </c>
      <c r="AA2818" t="s">
        <v>73</v>
      </c>
      <c r="AB2818" t="s">
        <v>40</v>
      </c>
      <c r="AC2818" t="s">
        <v>56</v>
      </c>
      <c r="AD2818" s="10">
        <v>86.7</v>
      </c>
      <c r="AE2818" s="10">
        <v>5309.5</v>
      </c>
      <c r="AF2818" s="10">
        <v>0</v>
      </c>
      <c r="AG2818" s="10">
        <v>0</v>
      </c>
      <c r="AH2818" s="10">
        <v>1863.54</v>
      </c>
      <c r="AI2818" s="10">
        <v>7173.04</v>
      </c>
      <c r="AJ2818" t="s">
        <v>47</v>
      </c>
      <c r="AM281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818" t="str">
        <f t="shared" ref="AN2818:AN2881" si="88">IF(C2818&lt;=29,"19-29",IF(C2818&lt;=39,"30-39",IF(C2818&lt;=49,"40-49",IF(C2818&lt;=59,"50-59","60-80"))))</f>
        <v>19-29</v>
      </c>
      <c r="AO2818">
        <f t="shared" ref="AO2818:AO2881" si="89">IF(AJ2818="Churned",1,0)</f>
        <v>0</v>
      </c>
      <c r="AP281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819" spans="1:42" x14ac:dyDescent="0.25">
      <c r="A2819" t="s">
        <v>3889</v>
      </c>
      <c r="B2819" t="s">
        <v>39</v>
      </c>
      <c r="C2819" s="1">
        <v>69</v>
      </c>
      <c r="D2819" t="s">
        <v>43</v>
      </c>
      <c r="E2819">
        <v>0</v>
      </c>
      <c r="F2819" t="s">
        <v>3890</v>
      </c>
      <c r="G2819" s="1">
        <v>95673</v>
      </c>
      <c r="H2819">
        <v>38.688763999999999</v>
      </c>
      <c r="I2819">
        <v>-121.457596</v>
      </c>
      <c r="J2819">
        <v>0</v>
      </c>
      <c r="K2819" s="1">
        <v>56</v>
      </c>
      <c r="L2819" t="s">
        <v>42</v>
      </c>
      <c r="M2819" t="s">
        <v>40</v>
      </c>
      <c r="N2819" s="10">
        <v>46.67</v>
      </c>
      <c r="O2819" t="s">
        <v>40</v>
      </c>
      <c r="P2819" t="s">
        <v>40</v>
      </c>
      <c r="Q2819" t="s">
        <v>55</v>
      </c>
      <c r="R2819">
        <v>18</v>
      </c>
      <c r="S2819" t="s">
        <v>40</v>
      </c>
      <c r="T2819" t="s">
        <v>40</v>
      </c>
      <c r="U2819" t="s">
        <v>43</v>
      </c>
      <c r="V2819" t="s">
        <v>43</v>
      </c>
      <c r="W2819" t="s">
        <v>43</v>
      </c>
      <c r="X2819" t="s">
        <v>40</v>
      </c>
      <c r="Y2819" t="s">
        <v>40</v>
      </c>
      <c r="Z2819" t="s">
        <v>40</v>
      </c>
      <c r="AA2819" t="s">
        <v>73</v>
      </c>
      <c r="AB2819" t="s">
        <v>40</v>
      </c>
      <c r="AC2819" t="s">
        <v>56</v>
      </c>
      <c r="AD2819" s="10">
        <v>96.85</v>
      </c>
      <c r="AE2819" s="10">
        <v>5219.6499999999996</v>
      </c>
      <c r="AF2819" s="10">
        <v>0</v>
      </c>
      <c r="AG2819" s="10">
        <v>0</v>
      </c>
      <c r="AH2819" s="10">
        <v>2613.52</v>
      </c>
      <c r="AI2819" s="10">
        <v>7833.17</v>
      </c>
      <c r="AJ2819" t="s">
        <v>47</v>
      </c>
      <c r="AM281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819" t="str">
        <f t="shared" si="88"/>
        <v>60-80</v>
      </c>
      <c r="AO2819">
        <f t="shared" si="89"/>
        <v>0</v>
      </c>
      <c r="AP2819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820" spans="1:42" x14ac:dyDescent="0.25">
      <c r="A2820" t="s">
        <v>3891</v>
      </c>
      <c r="B2820" t="s">
        <v>39</v>
      </c>
      <c r="C2820" s="1">
        <v>35</v>
      </c>
      <c r="D2820" t="s">
        <v>43</v>
      </c>
      <c r="E2820">
        <v>0</v>
      </c>
      <c r="F2820" t="s">
        <v>328</v>
      </c>
      <c r="G2820" s="1">
        <v>95321</v>
      </c>
      <c r="H2820">
        <v>37.902968000000001</v>
      </c>
      <c r="I2820">
        <v>-119.66754400000001</v>
      </c>
      <c r="J2820">
        <v>0</v>
      </c>
      <c r="K2820" s="1">
        <v>25</v>
      </c>
      <c r="L2820" t="s">
        <v>42</v>
      </c>
      <c r="M2820" t="s">
        <v>40</v>
      </c>
      <c r="N2820" s="10">
        <v>48.42</v>
      </c>
      <c r="O2820" t="s">
        <v>43</v>
      </c>
      <c r="P2820" t="s">
        <v>40</v>
      </c>
      <c r="Q2820" t="s">
        <v>55</v>
      </c>
      <c r="R2820">
        <v>8</v>
      </c>
      <c r="S2820" t="s">
        <v>43</v>
      </c>
      <c r="T2820" t="s">
        <v>40</v>
      </c>
      <c r="U2820" t="s">
        <v>40</v>
      </c>
      <c r="V2820" t="s">
        <v>43</v>
      </c>
      <c r="W2820" t="s">
        <v>40</v>
      </c>
      <c r="X2820" t="s">
        <v>40</v>
      </c>
      <c r="Y2820" t="s">
        <v>40</v>
      </c>
      <c r="Z2820" t="s">
        <v>40</v>
      </c>
      <c r="AA2820" t="s">
        <v>51</v>
      </c>
      <c r="AB2820" t="s">
        <v>40</v>
      </c>
      <c r="AC2820" t="s">
        <v>56</v>
      </c>
      <c r="AD2820" s="10">
        <v>99.5</v>
      </c>
      <c r="AE2820" s="10">
        <v>2369.0500000000002</v>
      </c>
      <c r="AF2820" s="10">
        <v>19.5</v>
      </c>
      <c r="AG2820" s="10">
        <v>0</v>
      </c>
      <c r="AH2820" s="10">
        <v>1210.5</v>
      </c>
      <c r="AI2820" s="10">
        <v>3560.05</v>
      </c>
      <c r="AJ2820" t="s">
        <v>57</v>
      </c>
      <c r="AK2820" t="s">
        <v>58</v>
      </c>
      <c r="AL2820" t="s">
        <v>214</v>
      </c>
      <c r="AM2820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820" t="str">
        <f t="shared" si="88"/>
        <v>30-39</v>
      </c>
      <c r="AO2820">
        <f t="shared" si="89"/>
        <v>1</v>
      </c>
      <c r="AP2820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821" spans="1:42" x14ac:dyDescent="0.25">
      <c r="A2821" t="s">
        <v>3892</v>
      </c>
      <c r="B2821" t="s">
        <v>39</v>
      </c>
      <c r="C2821" s="1">
        <v>25</v>
      </c>
      <c r="D2821" t="s">
        <v>43</v>
      </c>
      <c r="E2821">
        <v>0</v>
      </c>
      <c r="F2821" t="s">
        <v>2493</v>
      </c>
      <c r="G2821" s="1">
        <v>92399</v>
      </c>
      <c r="H2821">
        <v>34.045969999999997</v>
      </c>
      <c r="I2821">
        <v>-117.011825</v>
      </c>
      <c r="J2821">
        <v>0</v>
      </c>
      <c r="K2821" s="1">
        <v>56</v>
      </c>
      <c r="L2821" t="s">
        <v>76</v>
      </c>
      <c r="M2821" t="s">
        <v>40</v>
      </c>
      <c r="N2821" s="10">
        <v>24.77</v>
      </c>
      <c r="O2821" t="s">
        <v>40</v>
      </c>
      <c r="P2821" t="s">
        <v>40</v>
      </c>
      <c r="Q2821" t="s">
        <v>55</v>
      </c>
      <c r="R2821">
        <v>51</v>
      </c>
      <c r="S2821" t="s">
        <v>40</v>
      </c>
      <c r="T2821" t="s">
        <v>40</v>
      </c>
      <c r="U2821" t="s">
        <v>43</v>
      </c>
      <c r="V2821" t="s">
        <v>43</v>
      </c>
      <c r="W2821" t="s">
        <v>40</v>
      </c>
      <c r="X2821" t="s">
        <v>40</v>
      </c>
      <c r="Y2821" t="s">
        <v>40</v>
      </c>
      <c r="Z2821" t="s">
        <v>40</v>
      </c>
      <c r="AA2821" t="s">
        <v>51</v>
      </c>
      <c r="AB2821" t="s">
        <v>40</v>
      </c>
      <c r="AC2821" t="s">
        <v>46</v>
      </c>
      <c r="AD2821" s="10">
        <v>106.6</v>
      </c>
      <c r="AE2821" s="10">
        <v>5893.95</v>
      </c>
      <c r="AF2821" s="10">
        <v>0</v>
      </c>
      <c r="AG2821" s="10">
        <v>0</v>
      </c>
      <c r="AH2821" s="10">
        <v>1387.12</v>
      </c>
      <c r="AI2821" s="10">
        <v>7281.07</v>
      </c>
      <c r="AJ2821" t="s">
        <v>47</v>
      </c>
      <c r="AM2821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821" t="str">
        <f t="shared" si="88"/>
        <v>19-29</v>
      </c>
      <c r="AO2821">
        <f t="shared" si="89"/>
        <v>0</v>
      </c>
      <c r="AP2821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822" spans="1:42" x14ac:dyDescent="0.25">
      <c r="A2822" t="s">
        <v>3893</v>
      </c>
      <c r="B2822" t="s">
        <v>49</v>
      </c>
      <c r="C2822" s="1">
        <v>59</v>
      </c>
      <c r="D2822" t="s">
        <v>43</v>
      </c>
      <c r="E2822">
        <v>0</v>
      </c>
      <c r="F2822" t="s">
        <v>2263</v>
      </c>
      <c r="G2822" s="1">
        <v>90650</v>
      </c>
      <c r="H2822">
        <v>33.905963</v>
      </c>
      <c r="I2822">
        <v>-118.08262999999999</v>
      </c>
      <c r="J2822">
        <v>0</v>
      </c>
      <c r="K2822" s="1">
        <v>27</v>
      </c>
      <c r="L2822" t="s">
        <v>42</v>
      </c>
      <c r="M2822" t="s">
        <v>40</v>
      </c>
      <c r="N2822" s="10">
        <v>18.510000000000002</v>
      </c>
      <c r="O2822" t="s">
        <v>43</v>
      </c>
      <c r="P2822" t="s">
        <v>40</v>
      </c>
      <c r="Q2822" t="s">
        <v>79</v>
      </c>
      <c r="R2822">
        <v>9</v>
      </c>
      <c r="S2822" t="s">
        <v>40</v>
      </c>
      <c r="T2822" t="s">
        <v>43</v>
      </c>
      <c r="U2822" t="s">
        <v>43</v>
      </c>
      <c r="V2822" t="s">
        <v>43</v>
      </c>
      <c r="W2822" t="s">
        <v>43</v>
      </c>
      <c r="X2822" t="s">
        <v>43</v>
      </c>
      <c r="Y2822" t="s">
        <v>43</v>
      </c>
      <c r="Z2822" t="s">
        <v>43</v>
      </c>
      <c r="AA2822" t="s">
        <v>51</v>
      </c>
      <c r="AB2822" t="s">
        <v>43</v>
      </c>
      <c r="AC2822" t="s">
        <v>46</v>
      </c>
      <c r="AD2822" s="10">
        <v>50.35</v>
      </c>
      <c r="AE2822" s="10">
        <v>1411.35</v>
      </c>
      <c r="AF2822" s="10">
        <v>0</v>
      </c>
      <c r="AG2822" s="10">
        <v>150</v>
      </c>
      <c r="AH2822" s="10">
        <v>499.77</v>
      </c>
      <c r="AI2822" s="10">
        <v>2061.12</v>
      </c>
      <c r="AJ2822" t="s">
        <v>47</v>
      </c>
      <c r="AM2822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822" t="str">
        <f t="shared" si="88"/>
        <v>50-59</v>
      </c>
      <c r="AO2822">
        <f t="shared" si="89"/>
        <v>0</v>
      </c>
      <c r="AP2822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2823" spans="1:42" x14ac:dyDescent="0.25">
      <c r="A2823" t="s">
        <v>3894</v>
      </c>
      <c r="B2823" t="s">
        <v>49</v>
      </c>
      <c r="C2823" s="1">
        <v>45</v>
      </c>
      <c r="D2823" t="s">
        <v>40</v>
      </c>
      <c r="E2823">
        <v>0</v>
      </c>
      <c r="F2823" t="s">
        <v>543</v>
      </c>
      <c r="G2823" s="1">
        <v>92508</v>
      </c>
      <c r="H2823">
        <v>33.885499000000003</v>
      </c>
      <c r="I2823">
        <v>-117.32495900000001</v>
      </c>
      <c r="J2823">
        <v>5</v>
      </c>
      <c r="K2823" s="1">
        <v>60</v>
      </c>
      <c r="L2823" t="s">
        <v>42</v>
      </c>
      <c r="M2823" t="s">
        <v>40</v>
      </c>
      <c r="N2823" s="10">
        <v>22.22</v>
      </c>
      <c r="O2823" t="s">
        <v>43</v>
      </c>
      <c r="P2823" t="s">
        <v>40</v>
      </c>
      <c r="Q2823" t="s">
        <v>79</v>
      </c>
      <c r="R2823">
        <v>16</v>
      </c>
      <c r="S2823" t="s">
        <v>40</v>
      </c>
      <c r="T2823" t="s">
        <v>40</v>
      </c>
      <c r="U2823" t="s">
        <v>43</v>
      </c>
      <c r="V2823" t="s">
        <v>40</v>
      </c>
      <c r="W2823" t="s">
        <v>43</v>
      </c>
      <c r="X2823" t="s">
        <v>43</v>
      </c>
      <c r="Y2823" t="s">
        <v>43</v>
      </c>
      <c r="Z2823" t="s">
        <v>40</v>
      </c>
      <c r="AA2823" t="s">
        <v>73</v>
      </c>
      <c r="AB2823" t="s">
        <v>40</v>
      </c>
      <c r="AC2823" t="s">
        <v>46</v>
      </c>
      <c r="AD2823" s="10">
        <v>61.35</v>
      </c>
      <c r="AE2823" s="10">
        <v>3766.2</v>
      </c>
      <c r="AF2823" s="10">
        <v>0</v>
      </c>
      <c r="AG2823" s="10">
        <v>0</v>
      </c>
      <c r="AH2823" s="10">
        <v>1333.2</v>
      </c>
      <c r="AI2823" s="10">
        <v>5099.3999999999996</v>
      </c>
      <c r="AJ2823" t="s">
        <v>47</v>
      </c>
      <c r="AM282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823" t="str">
        <f t="shared" si="88"/>
        <v>40-49</v>
      </c>
      <c r="AO2823">
        <f t="shared" si="89"/>
        <v>0</v>
      </c>
      <c r="AP282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824" spans="1:42" x14ac:dyDescent="0.25">
      <c r="A2824" t="s">
        <v>3895</v>
      </c>
      <c r="B2824" t="s">
        <v>39</v>
      </c>
      <c r="C2824" s="1">
        <v>33</v>
      </c>
      <c r="D2824" t="s">
        <v>40</v>
      </c>
      <c r="E2824">
        <v>2</v>
      </c>
      <c r="F2824" t="s">
        <v>3076</v>
      </c>
      <c r="G2824" s="1">
        <v>95549</v>
      </c>
      <c r="H2824">
        <v>40.664482999999997</v>
      </c>
      <c r="I2824">
        <v>-123.865325</v>
      </c>
      <c r="J2824">
        <v>6</v>
      </c>
      <c r="K2824" s="1">
        <v>21</v>
      </c>
      <c r="L2824" t="s">
        <v>62</v>
      </c>
      <c r="M2824" t="s">
        <v>40</v>
      </c>
      <c r="N2824" s="10">
        <v>38.950000000000003</v>
      </c>
      <c r="O2824" t="s">
        <v>43</v>
      </c>
      <c r="P2824" t="s">
        <v>40</v>
      </c>
      <c r="Q2824" t="s">
        <v>44</v>
      </c>
      <c r="R2824">
        <v>17</v>
      </c>
      <c r="S2824" t="s">
        <v>43</v>
      </c>
      <c r="T2824" t="s">
        <v>43</v>
      </c>
      <c r="U2824" t="s">
        <v>43</v>
      </c>
      <c r="V2824" t="s">
        <v>43</v>
      </c>
      <c r="W2824" t="s">
        <v>43</v>
      </c>
      <c r="X2824" t="s">
        <v>43</v>
      </c>
      <c r="Y2824" t="s">
        <v>43</v>
      </c>
      <c r="Z2824" t="s">
        <v>40</v>
      </c>
      <c r="AA2824" t="s">
        <v>51</v>
      </c>
      <c r="AB2824" t="s">
        <v>40</v>
      </c>
      <c r="AC2824" t="s">
        <v>56</v>
      </c>
      <c r="AD2824" s="10">
        <v>44.95</v>
      </c>
      <c r="AE2824" s="10">
        <v>926.25</v>
      </c>
      <c r="AF2824" s="10">
        <v>0</v>
      </c>
      <c r="AG2824" s="10">
        <v>0</v>
      </c>
      <c r="AH2824" s="10">
        <v>817.95</v>
      </c>
      <c r="AI2824" s="10">
        <v>1744.2</v>
      </c>
      <c r="AJ2824" t="s">
        <v>47</v>
      </c>
      <c r="AM2824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2824" t="str">
        <f t="shared" si="88"/>
        <v>30-39</v>
      </c>
      <c r="AO2824">
        <f t="shared" si="89"/>
        <v>0</v>
      </c>
      <c r="AP2824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2825" spans="1:42" x14ac:dyDescent="0.25">
      <c r="A2825" t="s">
        <v>3896</v>
      </c>
      <c r="B2825" t="s">
        <v>49</v>
      </c>
      <c r="C2825" s="1">
        <v>37</v>
      </c>
      <c r="D2825" t="s">
        <v>43</v>
      </c>
      <c r="E2825">
        <v>0</v>
      </c>
      <c r="F2825" t="s">
        <v>514</v>
      </c>
      <c r="G2825" s="1">
        <v>93534</v>
      </c>
      <c r="H2825">
        <v>34.727528999999997</v>
      </c>
      <c r="I2825">
        <v>-118.153098</v>
      </c>
      <c r="J2825">
        <v>0</v>
      </c>
      <c r="K2825" s="1">
        <v>1</v>
      </c>
      <c r="L2825" t="s">
        <v>54</v>
      </c>
      <c r="M2825" t="s">
        <v>40</v>
      </c>
      <c r="N2825" s="10">
        <v>48.14</v>
      </c>
      <c r="O2825" t="s">
        <v>43</v>
      </c>
      <c r="P2825" t="s">
        <v>43</v>
      </c>
      <c r="AA2825" t="s">
        <v>51</v>
      </c>
      <c r="AB2825" t="s">
        <v>43</v>
      </c>
      <c r="AC2825" t="s">
        <v>46</v>
      </c>
      <c r="AD2825" s="10">
        <v>20.8</v>
      </c>
      <c r="AE2825" s="10">
        <v>20.8</v>
      </c>
      <c r="AF2825" s="10">
        <v>0</v>
      </c>
      <c r="AG2825" s="10">
        <v>0</v>
      </c>
      <c r="AH2825" s="10">
        <v>48.14</v>
      </c>
      <c r="AI2825" s="10">
        <v>68.94</v>
      </c>
      <c r="AJ2825" t="s">
        <v>98</v>
      </c>
      <c r="AM282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825" t="str">
        <f t="shared" si="88"/>
        <v>30-39</v>
      </c>
      <c r="AO2825">
        <f t="shared" si="89"/>
        <v>0</v>
      </c>
      <c r="AP2825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826" spans="1:42" x14ac:dyDescent="0.25">
      <c r="A2826" t="s">
        <v>3897</v>
      </c>
      <c r="B2826" t="s">
        <v>49</v>
      </c>
      <c r="C2826" s="1">
        <v>59</v>
      </c>
      <c r="D2826" t="s">
        <v>43</v>
      </c>
      <c r="E2826">
        <v>0</v>
      </c>
      <c r="F2826" t="s">
        <v>305</v>
      </c>
      <c r="G2826" s="1">
        <v>94704</v>
      </c>
      <c r="H2826">
        <v>37.871416000000004</v>
      </c>
      <c r="I2826">
        <v>-122.24659699999999</v>
      </c>
      <c r="J2826">
        <v>0</v>
      </c>
      <c r="K2826" s="1">
        <v>19</v>
      </c>
      <c r="L2826" t="s">
        <v>62</v>
      </c>
      <c r="M2826" t="s">
        <v>40</v>
      </c>
      <c r="N2826" s="10">
        <v>20.260000000000002</v>
      </c>
      <c r="O2826" t="s">
        <v>43</v>
      </c>
      <c r="P2826" t="s">
        <v>40</v>
      </c>
      <c r="Q2826" t="s">
        <v>55</v>
      </c>
      <c r="R2826">
        <v>25</v>
      </c>
      <c r="S2826" t="s">
        <v>43</v>
      </c>
      <c r="T2826" t="s">
        <v>40</v>
      </c>
      <c r="U2826" t="s">
        <v>40</v>
      </c>
      <c r="V2826" t="s">
        <v>43</v>
      </c>
      <c r="W2826" t="s">
        <v>43</v>
      </c>
      <c r="X2826" t="s">
        <v>43</v>
      </c>
      <c r="Y2826" t="s">
        <v>43</v>
      </c>
      <c r="Z2826" t="s">
        <v>40</v>
      </c>
      <c r="AA2826" t="s">
        <v>51</v>
      </c>
      <c r="AB2826" t="s">
        <v>40</v>
      </c>
      <c r="AC2826" t="s">
        <v>56</v>
      </c>
      <c r="AD2826" s="10">
        <v>78.25</v>
      </c>
      <c r="AE2826" s="10">
        <v>1490.95</v>
      </c>
      <c r="AF2826" s="10">
        <v>0</v>
      </c>
      <c r="AG2826" s="10">
        <v>0</v>
      </c>
      <c r="AH2826" s="10">
        <v>384.94</v>
      </c>
      <c r="AI2826" s="10">
        <v>1875.89</v>
      </c>
      <c r="AJ2826" t="s">
        <v>57</v>
      </c>
      <c r="AK2826" t="s">
        <v>58</v>
      </c>
      <c r="AL2826" t="s">
        <v>59</v>
      </c>
      <c r="AM2826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2826" t="str">
        <f t="shared" si="88"/>
        <v>50-59</v>
      </c>
      <c r="AO2826">
        <f t="shared" si="89"/>
        <v>1</v>
      </c>
      <c r="AP282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827" spans="1:42" x14ac:dyDescent="0.25">
      <c r="A2827" t="s">
        <v>3898</v>
      </c>
      <c r="B2827" t="s">
        <v>39</v>
      </c>
      <c r="C2827" s="1">
        <v>33</v>
      </c>
      <c r="D2827" t="s">
        <v>43</v>
      </c>
      <c r="E2827">
        <v>0</v>
      </c>
      <c r="F2827" t="s">
        <v>245</v>
      </c>
      <c r="G2827" s="1">
        <v>92028</v>
      </c>
      <c r="H2827">
        <v>33.362575</v>
      </c>
      <c r="I2827">
        <v>-117.299644</v>
      </c>
      <c r="J2827">
        <v>0</v>
      </c>
      <c r="K2827" s="1">
        <v>7</v>
      </c>
      <c r="L2827" t="s">
        <v>54</v>
      </c>
      <c r="M2827" t="s">
        <v>40</v>
      </c>
      <c r="N2827" s="10">
        <v>48.82</v>
      </c>
      <c r="O2827" t="s">
        <v>40</v>
      </c>
      <c r="P2827" t="s">
        <v>40</v>
      </c>
      <c r="Q2827" t="s">
        <v>44</v>
      </c>
      <c r="R2827">
        <v>19</v>
      </c>
      <c r="S2827" t="s">
        <v>43</v>
      </c>
      <c r="T2827" t="s">
        <v>43</v>
      </c>
      <c r="U2827" t="s">
        <v>43</v>
      </c>
      <c r="V2827" t="s">
        <v>40</v>
      </c>
      <c r="W2827" t="s">
        <v>40</v>
      </c>
      <c r="X2827" t="s">
        <v>40</v>
      </c>
      <c r="Y2827" t="s">
        <v>40</v>
      </c>
      <c r="Z2827" t="s">
        <v>40</v>
      </c>
      <c r="AA2827" t="s">
        <v>51</v>
      </c>
      <c r="AB2827" t="s">
        <v>40</v>
      </c>
      <c r="AC2827" t="s">
        <v>56</v>
      </c>
      <c r="AD2827" s="10">
        <v>74.650000000000006</v>
      </c>
      <c r="AE2827" s="10">
        <v>521.1</v>
      </c>
      <c r="AF2827" s="10">
        <v>28.35</v>
      </c>
      <c r="AG2827" s="10">
        <v>0</v>
      </c>
      <c r="AH2827" s="10">
        <v>341.74</v>
      </c>
      <c r="AI2827" s="10">
        <v>834.49</v>
      </c>
      <c r="AJ2827" t="s">
        <v>57</v>
      </c>
      <c r="AK2827" t="s">
        <v>58</v>
      </c>
      <c r="AL2827" t="s">
        <v>104</v>
      </c>
      <c r="AM282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827" t="str">
        <f t="shared" si="88"/>
        <v>30-39</v>
      </c>
      <c r="AO2827">
        <f t="shared" si="89"/>
        <v>1</v>
      </c>
      <c r="AP282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828" spans="1:42" x14ac:dyDescent="0.25">
      <c r="A2828" t="s">
        <v>3899</v>
      </c>
      <c r="B2828" t="s">
        <v>39</v>
      </c>
      <c r="C2828" s="1">
        <v>20</v>
      </c>
      <c r="D2828" t="s">
        <v>43</v>
      </c>
      <c r="E2828">
        <v>0</v>
      </c>
      <c r="F2828" t="s">
        <v>157</v>
      </c>
      <c r="G2828" s="1">
        <v>95136</v>
      </c>
      <c r="H2828">
        <v>37.270938000000001</v>
      </c>
      <c r="I2828">
        <v>-121.851046</v>
      </c>
      <c r="J2828">
        <v>0</v>
      </c>
      <c r="K2828" s="1">
        <v>25</v>
      </c>
      <c r="L2828" t="s">
        <v>129</v>
      </c>
      <c r="M2828" t="s">
        <v>40</v>
      </c>
      <c r="N2828" s="10">
        <v>32.33</v>
      </c>
      <c r="O2828" t="s">
        <v>40</v>
      </c>
      <c r="P2828" t="s">
        <v>40</v>
      </c>
      <c r="Q2828" t="s">
        <v>55</v>
      </c>
      <c r="R2828">
        <v>51</v>
      </c>
      <c r="S2828" t="s">
        <v>43</v>
      </c>
      <c r="T2828" t="s">
        <v>40</v>
      </c>
      <c r="U2828" t="s">
        <v>40</v>
      </c>
      <c r="V2828" t="s">
        <v>40</v>
      </c>
      <c r="W2828" t="s">
        <v>40</v>
      </c>
      <c r="X2828" t="s">
        <v>40</v>
      </c>
      <c r="Y2828" t="s">
        <v>40</v>
      </c>
      <c r="Z2828" t="s">
        <v>40</v>
      </c>
      <c r="AA2828" t="s">
        <v>73</v>
      </c>
      <c r="AB2828" t="s">
        <v>43</v>
      </c>
      <c r="AC2828" t="s">
        <v>56</v>
      </c>
      <c r="AD2828" s="10">
        <v>108.9</v>
      </c>
      <c r="AE2828" s="10">
        <v>2809.05</v>
      </c>
      <c r="AF2828" s="10">
        <v>0</v>
      </c>
      <c r="AG2828" s="10">
        <v>0</v>
      </c>
      <c r="AH2828" s="10">
        <v>808.25</v>
      </c>
      <c r="AI2828" s="10">
        <v>3617.3</v>
      </c>
      <c r="AJ2828" t="s">
        <v>47</v>
      </c>
      <c r="AM2828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828" t="str">
        <f t="shared" si="88"/>
        <v>19-29</v>
      </c>
      <c r="AO2828">
        <f t="shared" si="89"/>
        <v>0</v>
      </c>
      <c r="AP2828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829" spans="1:42" x14ac:dyDescent="0.25">
      <c r="A2829" t="s">
        <v>3900</v>
      </c>
      <c r="B2829" t="s">
        <v>49</v>
      </c>
      <c r="C2829" s="1">
        <v>43</v>
      </c>
      <c r="D2829" t="s">
        <v>43</v>
      </c>
      <c r="E2829">
        <v>2</v>
      </c>
      <c r="F2829" t="s">
        <v>3775</v>
      </c>
      <c r="G2829" s="1">
        <v>95615</v>
      </c>
      <c r="H2829">
        <v>38.311608999999997</v>
      </c>
      <c r="I2829">
        <v>-121.554034</v>
      </c>
      <c r="J2829">
        <v>0</v>
      </c>
      <c r="K2829" s="1">
        <v>22</v>
      </c>
      <c r="L2829" t="s">
        <v>62</v>
      </c>
      <c r="M2829" t="s">
        <v>40</v>
      </c>
      <c r="N2829" s="10">
        <v>34.07</v>
      </c>
      <c r="O2829" t="s">
        <v>43</v>
      </c>
      <c r="P2829" t="s">
        <v>43</v>
      </c>
      <c r="AA2829" t="s">
        <v>51</v>
      </c>
      <c r="AB2829" t="s">
        <v>43</v>
      </c>
      <c r="AC2829" t="s">
        <v>46</v>
      </c>
      <c r="AD2829" s="10">
        <v>20.149999999999999</v>
      </c>
      <c r="AE2829" s="10">
        <v>432.5</v>
      </c>
      <c r="AF2829" s="10">
        <v>0</v>
      </c>
      <c r="AG2829" s="10">
        <v>0</v>
      </c>
      <c r="AH2829" s="10">
        <v>749.54</v>
      </c>
      <c r="AI2829" s="10">
        <v>1182.04</v>
      </c>
      <c r="AJ2829" t="s">
        <v>47</v>
      </c>
      <c r="AM2829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2829" t="str">
        <f t="shared" si="88"/>
        <v>40-49</v>
      </c>
      <c r="AO2829">
        <f t="shared" si="89"/>
        <v>0</v>
      </c>
      <c r="AP2829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830" spans="1:42" x14ac:dyDescent="0.25">
      <c r="A2830" t="s">
        <v>3901</v>
      </c>
      <c r="B2830" t="s">
        <v>39</v>
      </c>
      <c r="C2830" s="1">
        <v>23</v>
      </c>
      <c r="D2830" t="s">
        <v>40</v>
      </c>
      <c r="E2830">
        <v>0</v>
      </c>
      <c r="F2830" t="s">
        <v>2528</v>
      </c>
      <c r="G2830" s="1">
        <v>93505</v>
      </c>
      <c r="H2830">
        <v>35.151491</v>
      </c>
      <c r="I2830">
        <v>-117.92759700000001</v>
      </c>
      <c r="J2830">
        <v>9</v>
      </c>
      <c r="K2830" s="1">
        <v>61</v>
      </c>
      <c r="L2830" t="s">
        <v>76</v>
      </c>
      <c r="M2830" t="s">
        <v>40</v>
      </c>
      <c r="N2830" s="10">
        <v>13.35</v>
      </c>
      <c r="O2830" t="s">
        <v>40</v>
      </c>
      <c r="P2830" t="s">
        <v>43</v>
      </c>
      <c r="AA2830" t="s">
        <v>73</v>
      </c>
      <c r="AB2830" t="s">
        <v>40</v>
      </c>
      <c r="AC2830" t="s">
        <v>46</v>
      </c>
      <c r="AD2830" s="10">
        <v>24.1</v>
      </c>
      <c r="AE2830" s="10">
        <v>1551.6</v>
      </c>
      <c r="AF2830" s="10">
        <v>0</v>
      </c>
      <c r="AG2830" s="10">
        <v>0</v>
      </c>
      <c r="AH2830" s="10">
        <v>814.35</v>
      </c>
      <c r="AI2830" s="10">
        <v>2365.9499999999998</v>
      </c>
      <c r="AJ2830" t="s">
        <v>47</v>
      </c>
      <c r="AM283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830" t="str">
        <f t="shared" si="88"/>
        <v>19-29</v>
      </c>
      <c r="AO2830">
        <f t="shared" si="89"/>
        <v>0</v>
      </c>
      <c r="AP2830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831" spans="1:42" x14ac:dyDescent="0.25">
      <c r="A2831" t="s">
        <v>3902</v>
      </c>
      <c r="B2831" t="s">
        <v>49</v>
      </c>
      <c r="C2831" s="1">
        <v>54</v>
      </c>
      <c r="D2831" t="s">
        <v>40</v>
      </c>
      <c r="E2831">
        <v>2</v>
      </c>
      <c r="F2831" t="s">
        <v>135</v>
      </c>
      <c r="G2831" s="1">
        <v>90044</v>
      </c>
      <c r="H2831">
        <v>33.952714</v>
      </c>
      <c r="I2831">
        <v>-118.292061</v>
      </c>
      <c r="J2831">
        <v>8</v>
      </c>
      <c r="K2831" s="1">
        <v>6</v>
      </c>
      <c r="L2831" t="s">
        <v>54</v>
      </c>
      <c r="M2831" t="s">
        <v>40</v>
      </c>
      <c r="N2831" s="10">
        <v>23.73</v>
      </c>
      <c r="O2831" t="s">
        <v>43</v>
      </c>
      <c r="P2831" t="s">
        <v>43</v>
      </c>
      <c r="AA2831" t="s">
        <v>51</v>
      </c>
      <c r="AB2831" t="s">
        <v>43</v>
      </c>
      <c r="AC2831" t="s">
        <v>46</v>
      </c>
      <c r="AD2831" s="10">
        <v>19.850000000000001</v>
      </c>
      <c r="AE2831" s="10">
        <v>138.85</v>
      </c>
      <c r="AF2831" s="10">
        <v>0</v>
      </c>
      <c r="AG2831" s="10">
        <v>0</v>
      </c>
      <c r="AH2831" s="10">
        <v>142.38</v>
      </c>
      <c r="AI2831" s="10">
        <v>281.23</v>
      </c>
      <c r="AJ2831" t="s">
        <v>47</v>
      </c>
      <c r="AM283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831" t="str">
        <f t="shared" si="88"/>
        <v>50-59</v>
      </c>
      <c r="AO2831">
        <f t="shared" si="89"/>
        <v>0</v>
      </c>
      <c r="AP2831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832" spans="1:42" x14ac:dyDescent="0.25">
      <c r="A2832" t="s">
        <v>3903</v>
      </c>
      <c r="B2832" t="s">
        <v>49</v>
      </c>
      <c r="C2832" s="1">
        <v>75</v>
      </c>
      <c r="D2832" t="s">
        <v>40</v>
      </c>
      <c r="E2832">
        <v>0</v>
      </c>
      <c r="F2832" t="s">
        <v>318</v>
      </c>
      <c r="G2832" s="1">
        <v>92555</v>
      </c>
      <c r="H2832">
        <v>33.907361000000002</v>
      </c>
      <c r="I2832">
        <v>-117.109972</v>
      </c>
      <c r="J2832">
        <v>1</v>
      </c>
      <c r="K2832" s="1">
        <v>29</v>
      </c>
      <c r="L2832" t="s">
        <v>42</v>
      </c>
      <c r="M2832" t="s">
        <v>40</v>
      </c>
      <c r="N2832" s="10">
        <v>25.78</v>
      </c>
      <c r="O2832" t="s">
        <v>40</v>
      </c>
      <c r="P2832" t="s">
        <v>40</v>
      </c>
      <c r="Q2832" t="s">
        <v>55</v>
      </c>
      <c r="R2832">
        <v>28</v>
      </c>
      <c r="S2832" t="s">
        <v>43</v>
      </c>
      <c r="T2832" t="s">
        <v>43</v>
      </c>
      <c r="U2832" t="s">
        <v>40</v>
      </c>
      <c r="V2832" t="s">
        <v>43</v>
      </c>
      <c r="W2832" t="s">
        <v>40</v>
      </c>
      <c r="X2832" t="s">
        <v>40</v>
      </c>
      <c r="Y2832" t="s">
        <v>40</v>
      </c>
      <c r="Z2832" t="s">
        <v>43</v>
      </c>
      <c r="AA2832" t="s">
        <v>51</v>
      </c>
      <c r="AB2832" t="s">
        <v>40</v>
      </c>
      <c r="AC2832" t="s">
        <v>56</v>
      </c>
      <c r="AD2832" s="10">
        <v>98.5</v>
      </c>
      <c r="AE2832" s="10">
        <v>3004.15</v>
      </c>
      <c r="AF2832" s="10">
        <v>37.549999999999997</v>
      </c>
      <c r="AG2832" s="10">
        <v>40</v>
      </c>
      <c r="AH2832" s="10">
        <v>747.62</v>
      </c>
      <c r="AI2832" s="10">
        <v>3754.22</v>
      </c>
      <c r="AJ2832" t="s">
        <v>57</v>
      </c>
      <c r="AK2832" t="s">
        <v>121</v>
      </c>
      <c r="AL2832" t="s">
        <v>122</v>
      </c>
      <c r="AM2832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832" t="str">
        <f t="shared" si="88"/>
        <v>60-80</v>
      </c>
      <c r="AO2832">
        <f t="shared" si="89"/>
        <v>1</v>
      </c>
      <c r="AP2832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833" spans="1:42" x14ac:dyDescent="0.25">
      <c r="A2833" t="s">
        <v>3904</v>
      </c>
      <c r="B2833" t="s">
        <v>39</v>
      </c>
      <c r="C2833" s="1">
        <v>72</v>
      </c>
      <c r="D2833" t="s">
        <v>40</v>
      </c>
      <c r="E2833">
        <v>0</v>
      </c>
      <c r="F2833" t="s">
        <v>1587</v>
      </c>
      <c r="G2833" s="1">
        <v>95569</v>
      </c>
      <c r="H2833">
        <v>40.363446000000003</v>
      </c>
      <c r="I2833">
        <v>-123.835041</v>
      </c>
      <c r="J2833">
        <v>10</v>
      </c>
      <c r="K2833" s="1">
        <v>31</v>
      </c>
      <c r="L2833" t="s">
        <v>129</v>
      </c>
      <c r="M2833" t="s">
        <v>43</v>
      </c>
      <c r="P2833" t="s">
        <v>40</v>
      </c>
      <c r="Q2833" t="s">
        <v>79</v>
      </c>
      <c r="R2833">
        <v>21</v>
      </c>
      <c r="S2833" t="s">
        <v>40</v>
      </c>
      <c r="T2833" t="s">
        <v>40</v>
      </c>
      <c r="U2833" t="s">
        <v>40</v>
      </c>
      <c r="V2833" t="s">
        <v>43</v>
      </c>
      <c r="W2833" t="s">
        <v>43</v>
      </c>
      <c r="X2833" t="s">
        <v>40</v>
      </c>
      <c r="Y2833" t="s">
        <v>43</v>
      </c>
      <c r="Z2833" t="s">
        <v>40</v>
      </c>
      <c r="AA2833" t="s">
        <v>45</v>
      </c>
      <c r="AB2833" t="s">
        <v>40</v>
      </c>
      <c r="AC2833" t="s">
        <v>46</v>
      </c>
      <c r="AD2833" s="10">
        <v>50.4</v>
      </c>
      <c r="AE2833" s="10">
        <v>1580.1</v>
      </c>
      <c r="AF2833" s="10">
        <v>0</v>
      </c>
      <c r="AG2833" s="10">
        <v>0</v>
      </c>
      <c r="AH2833" s="10">
        <v>0</v>
      </c>
      <c r="AI2833" s="10">
        <v>1580.1</v>
      </c>
      <c r="AJ2833" t="s">
        <v>47</v>
      </c>
      <c r="AM2833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833" t="str">
        <f t="shared" si="88"/>
        <v>60-80</v>
      </c>
      <c r="AO2833">
        <f t="shared" si="89"/>
        <v>0</v>
      </c>
      <c r="AP2833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2834" spans="1:42" x14ac:dyDescent="0.25">
      <c r="A2834" t="s">
        <v>3905</v>
      </c>
      <c r="B2834" t="s">
        <v>39</v>
      </c>
      <c r="C2834" s="1">
        <v>39</v>
      </c>
      <c r="D2834" t="s">
        <v>40</v>
      </c>
      <c r="E2834">
        <v>0</v>
      </c>
      <c r="F2834" t="s">
        <v>2823</v>
      </c>
      <c r="G2834" s="1">
        <v>95140</v>
      </c>
      <c r="H2834">
        <v>37.382908999999998</v>
      </c>
      <c r="I2834">
        <v>-121.634151</v>
      </c>
      <c r="J2834">
        <v>8</v>
      </c>
      <c r="K2834" s="1">
        <v>72</v>
      </c>
      <c r="L2834" t="s">
        <v>42</v>
      </c>
      <c r="M2834" t="s">
        <v>40</v>
      </c>
      <c r="N2834" s="10">
        <v>11.02</v>
      </c>
      <c r="O2834" t="s">
        <v>40</v>
      </c>
      <c r="P2834" t="s">
        <v>40</v>
      </c>
      <c r="Q2834" t="s">
        <v>55</v>
      </c>
      <c r="R2834">
        <v>17</v>
      </c>
      <c r="S2834" t="s">
        <v>40</v>
      </c>
      <c r="T2834" t="s">
        <v>40</v>
      </c>
      <c r="U2834" t="s">
        <v>40</v>
      </c>
      <c r="V2834" t="s">
        <v>40</v>
      </c>
      <c r="W2834" t="s">
        <v>43</v>
      </c>
      <c r="X2834" t="s">
        <v>43</v>
      </c>
      <c r="Y2834" t="s">
        <v>43</v>
      </c>
      <c r="Z2834" t="s">
        <v>43</v>
      </c>
      <c r="AA2834" t="s">
        <v>73</v>
      </c>
      <c r="AB2834" t="s">
        <v>40</v>
      </c>
      <c r="AC2834" t="s">
        <v>56</v>
      </c>
      <c r="AD2834" s="10">
        <v>94.25</v>
      </c>
      <c r="AE2834" s="10">
        <v>6849.75</v>
      </c>
      <c r="AF2834" s="10">
        <v>0</v>
      </c>
      <c r="AG2834" s="10">
        <v>100</v>
      </c>
      <c r="AH2834" s="10">
        <v>793.44</v>
      </c>
      <c r="AI2834" s="10">
        <v>7743.19</v>
      </c>
      <c r="AJ2834" t="s">
        <v>47</v>
      </c>
      <c r="AM283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834" t="str">
        <f t="shared" si="88"/>
        <v>30-39</v>
      </c>
      <c r="AO2834">
        <f t="shared" si="89"/>
        <v>0</v>
      </c>
      <c r="AP2834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835" spans="1:42" x14ac:dyDescent="0.25">
      <c r="A2835" t="s">
        <v>3906</v>
      </c>
      <c r="B2835" t="s">
        <v>49</v>
      </c>
      <c r="C2835" s="1">
        <v>35</v>
      </c>
      <c r="D2835" t="s">
        <v>43</v>
      </c>
      <c r="E2835">
        <v>0</v>
      </c>
      <c r="F2835" t="s">
        <v>3711</v>
      </c>
      <c r="G2835" s="1">
        <v>94929</v>
      </c>
      <c r="H2835">
        <v>38.244579999999999</v>
      </c>
      <c r="I2835">
        <v>-122.95626799999999</v>
      </c>
      <c r="J2835">
        <v>0</v>
      </c>
      <c r="K2835" s="1">
        <v>3</v>
      </c>
      <c r="L2835" t="s">
        <v>42</v>
      </c>
      <c r="M2835" t="s">
        <v>40</v>
      </c>
      <c r="N2835" s="10">
        <v>28.19</v>
      </c>
      <c r="O2835" t="s">
        <v>43</v>
      </c>
      <c r="P2835" t="s">
        <v>40</v>
      </c>
      <c r="Q2835" t="s">
        <v>44</v>
      </c>
      <c r="R2835">
        <v>21</v>
      </c>
      <c r="S2835" t="s">
        <v>43</v>
      </c>
      <c r="T2835" t="s">
        <v>43</v>
      </c>
      <c r="U2835" t="s">
        <v>43</v>
      </c>
      <c r="V2835" t="s">
        <v>40</v>
      </c>
      <c r="W2835" t="s">
        <v>43</v>
      </c>
      <c r="X2835" t="s">
        <v>43</v>
      </c>
      <c r="Y2835" t="s">
        <v>43</v>
      </c>
      <c r="Z2835" t="s">
        <v>40</v>
      </c>
      <c r="AA2835" t="s">
        <v>51</v>
      </c>
      <c r="AB2835" t="s">
        <v>40</v>
      </c>
      <c r="AC2835" t="s">
        <v>46</v>
      </c>
      <c r="AD2835" s="10">
        <v>50.25</v>
      </c>
      <c r="AE2835" s="10">
        <v>152.30000000000001</v>
      </c>
      <c r="AF2835" s="10">
        <v>0</v>
      </c>
      <c r="AG2835" s="10">
        <v>0</v>
      </c>
      <c r="AH2835" s="10">
        <v>84.57</v>
      </c>
      <c r="AI2835" s="10">
        <v>236.87</v>
      </c>
      <c r="AJ2835" t="s">
        <v>98</v>
      </c>
      <c r="AM283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835" t="str">
        <f t="shared" si="88"/>
        <v>30-39</v>
      </c>
      <c r="AO2835">
        <f t="shared" si="89"/>
        <v>0</v>
      </c>
      <c r="AP2835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2836" spans="1:42" x14ac:dyDescent="0.25">
      <c r="A2836" t="s">
        <v>3907</v>
      </c>
      <c r="B2836" t="s">
        <v>49</v>
      </c>
      <c r="C2836" s="1">
        <v>35</v>
      </c>
      <c r="D2836" t="s">
        <v>43</v>
      </c>
      <c r="E2836">
        <v>0</v>
      </c>
      <c r="F2836" t="s">
        <v>391</v>
      </c>
      <c r="G2836" s="1">
        <v>94118</v>
      </c>
      <c r="H2836">
        <v>37.781303999999999</v>
      </c>
      <c r="I2836">
        <v>-122.461522</v>
      </c>
      <c r="J2836">
        <v>0</v>
      </c>
      <c r="K2836" s="1">
        <v>3</v>
      </c>
      <c r="L2836" t="s">
        <v>42</v>
      </c>
      <c r="M2836" t="s">
        <v>40</v>
      </c>
      <c r="N2836" s="10">
        <v>9.74</v>
      </c>
      <c r="O2836" t="s">
        <v>43</v>
      </c>
      <c r="P2836" t="s">
        <v>40</v>
      </c>
      <c r="Q2836" t="s">
        <v>55</v>
      </c>
      <c r="R2836">
        <v>27</v>
      </c>
      <c r="S2836" t="s">
        <v>43</v>
      </c>
      <c r="T2836" t="s">
        <v>43</v>
      </c>
      <c r="U2836" t="s">
        <v>43</v>
      </c>
      <c r="V2836" t="s">
        <v>43</v>
      </c>
      <c r="W2836" t="s">
        <v>43</v>
      </c>
      <c r="X2836" t="s">
        <v>43</v>
      </c>
      <c r="Y2836" t="s">
        <v>43</v>
      </c>
      <c r="Z2836" t="s">
        <v>40</v>
      </c>
      <c r="AA2836" t="s">
        <v>51</v>
      </c>
      <c r="AB2836" t="s">
        <v>40</v>
      </c>
      <c r="AC2836" t="s">
        <v>46</v>
      </c>
      <c r="AD2836" s="10">
        <v>70.3</v>
      </c>
      <c r="AE2836" s="10">
        <v>220.4</v>
      </c>
      <c r="AF2836" s="10">
        <v>0</v>
      </c>
      <c r="AG2836" s="10">
        <v>0</v>
      </c>
      <c r="AH2836" s="10">
        <v>29.22</v>
      </c>
      <c r="AI2836" s="10">
        <v>249.62</v>
      </c>
      <c r="AJ2836" t="s">
        <v>98</v>
      </c>
      <c r="AM283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836" t="str">
        <f t="shared" si="88"/>
        <v>30-39</v>
      </c>
      <c r="AO2836">
        <f t="shared" si="89"/>
        <v>0</v>
      </c>
      <c r="AP283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837" spans="1:42" x14ac:dyDescent="0.25">
      <c r="A2837" t="s">
        <v>3908</v>
      </c>
      <c r="B2837" t="s">
        <v>39</v>
      </c>
      <c r="C2837" s="1">
        <v>53</v>
      </c>
      <c r="D2837" t="s">
        <v>43</v>
      </c>
      <c r="E2837">
        <v>0</v>
      </c>
      <c r="F2837" t="s">
        <v>792</v>
      </c>
      <c r="G2837" s="1">
        <v>95427</v>
      </c>
      <c r="H2837">
        <v>39.239818</v>
      </c>
      <c r="I2837">
        <v>-123.565432</v>
      </c>
      <c r="J2837">
        <v>0</v>
      </c>
      <c r="K2837" s="1">
        <v>2</v>
      </c>
      <c r="L2837" t="s">
        <v>42</v>
      </c>
      <c r="M2837" t="s">
        <v>43</v>
      </c>
      <c r="P2837" t="s">
        <v>40</v>
      </c>
      <c r="Q2837" t="s">
        <v>79</v>
      </c>
      <c r="R2837">
        <v>18</v>
      </c>
      <c r="S2837" t="s">
        <v>43</v>
      </c>
      <c r="T2837" t="s">
        <v>43</v>
      </c>
      <c r="U2837" t="s">
        <v>43</v>
      </c>
      <c r="V2837" t="s">
        <v>40</v>
      </c>
      <c r="W2837" t="s">
        <v>43</v>
      </c>
      <c r="X2837" t="s">
        <v>43</v>
      </c>
      <c r="Y2837" t="s">
        <v>43</v>
      </c>
      <c r="Z2837" t="s">
        <v>40</v>
      </c>
      <c r="AA2837" t="s">
        <v>51</v>
      </c>
      <c r="AB2837" t="s">
        <v>40</v>
      </c>
      <c r="AC2837" t="s">
        <v>56</v>
      </c>
      <c r="AD2837" s="10">
        <v>30.9</v>
      </c>
      <c r="AE2837" s="10">
        <v>59.05</v>
      </c>
      <c r="AF2837" s="10">
        <v>0</v>
      </c>
      <c r="AG2837" s="10">
        <v>0</v>
      </c>
      <c r="AH2837" s="10">
        <v>0</v>
      </c>
      <c r="AI2837" s="10">
        <v>59.05</v>
      </c>
      <c r="AJ2837" t="s">
        <v>57</v>
      </c>
      <c r="AK2837" t="s">
        <v>63</v>
      </c>
      <c r="AL2837" t="s">
        <v>67</v>
      </c>
      <c r="AM283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837" t="str">
        <f t="shared" si="88"/>
        <v>50-59</v>
      </c>
      <c r="AO2837">
        <f t="shared" si="89"/>
        <v>1</v>
      </c>
      <c r="AP2837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2838" spans="1:42" x14ac:dyDescent="0.25">
      <c r="A2838" t="s">
        <v>3909</v>
      </c>
      <c r="B2838" t="s">
        <v>39</v>
      </c>
      <c r="C2838" s="1">
        <v>37</v>
      </c>
      <c r="D2838" t="s">
        <v>40</v>
      </c>
      <c r="E2838">
        <v>2</v>
      </c>
      <c r="F2838" t="s">
        <v>1367</v>
      </c>
      <c r="G2838" s="1">
        <v>96028</v>
      </c>
      <c r="H2838">
        <v>41.017282000000002</v>
      </c>
      <c r="I2838">
        <v>-121.46894500000001</v>
      </c>
      <c r="J2838">
        <v>1</v>
      </c>
      <c r="K2838" s="1">
        <v>41</v>
      </c>
      <c r="L2838" t="s">
        <v>76</v>
      </c>
      <c r="M2838" t="s">
        <v>43</v>
      </c>
      <c r="P2838" t="s">
        <v>40</v>
      </c>
      <c r="Q2838" t="s">
        <v>44</v>
      </c>
      <c r="R2838">
        <v>16</v>
      </c>
      <c r="S2838" t="s">
        <v>40</v>
      </c>
      <c r="T2838" t="s">
        <v>43</v>
      </c>
      <c r="U2838" t="s">
        <v>40</v>
      </c>
      <c r="V2838" t="s">
        <v>43</v>
      </c>
      <c r="W2838" t="s">
        <v>43</v>
      </c>
      <c r="X2838" t="s">
        <v>43</v>
      </c>
      <c r="Y2838" t="s">
        <v>43</v>
      </c>
      <c r="Z2838" t="s">
        <v>40</v>
      </c>
      <c r="AA2838" t="s">
        <v>45</v>
      </c>
      <c r="AB2838" t="s">
        <v>43</v>
      </c>
      <c r="AC2838" t="s">
        <v>46</v>
      </c>
      <c r="AD2838" s="10">
        <v>35.4</v>
      </c>
      <c r="AE2838" s="10">
        <v>1412.4</v>
      </c>
      <c r="AF2838" s="10">
        <v>0</v>
      </c>
      <c r="AG2838" s="10">
        <v>0</v>
      </c>
      <c r="AH2838" s="10">
        <v>0</v>
      </c>
      <c r="AI2838" s="10">
        <v>1412.4</v>
      </c>
      <c r="AJ2838" t="s">
        <v>47</v>
      </c>
      <c r="AM2838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838" t="str">
        <f t="shared" si="88"/>
        <v>30-39</v>
      </c>
      <c r="AO2838">
        <f t="shared" si="89"/>
        <v>0</v>
      </c>
      <c r="AP2838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2839" spans="1:42" x14ac:dyDescent="0.25">
      <c r="A2839" t="s">
        <v>3910</v>
      </c>
      <c r="B2839" t="s">
        <v>49</v>
      </c>
      <c r="C2839" s="1">
        <v>77</v>
      </c>
      <c r="D2839" t="s">
        <v>40</v>
      </c>
      <c r="E2839">
        <v>0</v>
      </c>
      <c r="F2839" t="s">
        <v>287</v>
      </c>
      <c r="G2839" s="1">
        <v>92620</v>
      </c>
      <c r="H2839">
        <v>33.716135999999999</v>
      </c>
      <c r="I2839">
        <v>-117.752574</v>
      </c>
      <c r="J2839">
        <v>1</v>
      </c>
      <c r="K2839" s="1">
        <v>36</v>
      </c>
      <c r="L2839" t="s">
        <v>42</v>
      </c>
      <c r="M2839" t="s">
        <v>40</v>
      </c>
      <c r="N2839" s="10">
        <v>16.61</v>
      </c>
      <c r="O2839" t="s">
        <v>40</v>
      </c>
      <c r="P2839" t="s">
        <v>40</v>
      </c>
      <c r="Q2839" t="s">
        <v>55</v>
      </c>
      <c r="R2839">
        <v>3</v>
      </c>
      <c r="S2839" t="s">
        <v>43</v>
      </c>
      <c r="T2839" t="s">
        <v>40</v>
      </c>
      <c r="U2839" t="s">
        <v>43</v>
      </c>
      <c r="V2839" t="s">
        <v>43</v>
      </c>
      <c r="W2839" t="s">
        <v>40</v>
      </c>
      <c r="X2839" t="s">
        <v>40</v>
      </c>
      <c r="Y2839" t="s">
        <v>43</v>
      </c>
      <c r="Z2839" t="s">
        <v>40</v>
      </c>
      <c r="AA2839" t="s">
        <v>51</v>
      </c>
      <c r="AB2839" t="s">
        <v>40</v>
      </c>
      <c r="AC2839" t="s">
        <v>56</v>
      </c>
      <c r="AD2839" s="10">
        <v>96.5</v>
      </c>
      <c r="AE2839" s="10">
        <v>3436.1</v>
      </c>
      <c r="AF2839" s="10">
        <v>0</v>
      </c>
      <c r="AG2839" s="10">
        <v>0</v>
      </c>
      <c r="AH2839" s="10">
        <v>597.96</v>
      </c>
      <c r="AI2839" s="10">
        <v>4034.06</v>
      </c>
      <c r="AJ2839" t="s">
        <v>57</v>
      </c>
      <c r="AK2839" t="s">
        <v>117</v>
      </c>
      <c r="AL2839" t="s">
        <v>240</v>
      </c>
      <c r="AM2839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839" t="str">
        <f t="shared" si="88"/>
        <v>60-80</v>
      </c>
      <c r="AO2839">
        <f t="shared" si="89"/>
        <v>1</v>
      </c>
      <c r="AP2839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840" spans="1:42" x14ac:dyDescent="0.25">
      <c r="A2840" t="s">
        <v>3911</v>
      </c>
      <c r="B2840" t="s">
        <v>49</v>
      </c>
      <c r="C2840" s="1">
        <v>74</v>
      </c>
      <c r="D2840" t="s">
        <v>40</v>
      </c>
      <c r="E2840">
        <v>0</v>
      </c>
      <c r="F2840" t="s">
        <v>151</v>
      </c>
      <c r="G2840" s="1">
        <v>92102</v>
      </c>
      <c r="H2840">
        <v>32.716006999999998</v>
      </c>
      <c r="I2840">
        <v>-117.117462</v>
      </c>
      <c r="J2840">
        <v>4</v>
      </c>
      <c r="K2840" s="1">
        <v>49</v>
      </c>
      <c r="L2840" t="s">
        <v>42</v>
      </c>
      <c r="M2840" t="s">
        <v>40</v>
      </c>
      <c r="N2840" s="10">
        <v>1.67</v>
      </c>
      <c r="O2840" t="s">
        <v>43</v>
      </c>
      <c r="P2840" t="s">
        <v>40</v>
      </c>
      <c r="Q2840" t="s">
        <v>79</v>
      </c>
      <c r="R2840">
        <v>15</v>
      </c>
      <c r="S2840" t="s">
        <v>43</v>
      </c>
      <c r="T2840" t="s">
        <v>40</v>
      </c>
      <c r="U2840" t="s">
        <v>43</v>
      </c>
      <c r="V2840" t="s">
        <v>43</v>
      </c>
      <c r="W2840" t="s">
        <v>43</v>
      </c>
      <c r="X2840" t="s">
        <v>43</v>
      </c>
      <c r="Y2840" t="s">
        <v>43</v>
      </c>
      <c r="Z2840" t="s">
        <v>40</v>
      </c>
      <c r="AA2840" t="s">
        <v>73</v>
      </c>
      <c r="AB2840" t="s">
        <v>43</v>
      </c>
      <c r="AC2840" t="s">
        <v>46</v>
      </c>
      <c r="AD2840" s="10">
        <v>49.8</v>
      </c>
      <c r="AE2840" s="10">
        <v>2398.4</v>
      </c>
      <c r="AF2840" s="10">
        <v>0</v>
      </c>
      <c r="AG2840" s="10">
        <v>0</v>
      </c>
      <c r="AH2840" s="10">
        <v>81.83</v>
      </c>
      <c r="AI2840" s="10">
        <v>2480.23</v>
      </c>
      <c r="AJ2840" t="s">
        <v>47</v>
      </c>
      <c r="AM284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840" t="str">
        <f t="shared" si="88"/>
        <v>60-80</v>
      </c>
      <c r="AO2840">
        <f t="shared" si="89"/>
        <v>0</v>
      </c>
      <c r="AP2840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2841" spans="1:42" x14ac:dyDescent="0.25">
      <c r="A2841" t="s">
        <v>3912</v>
      </c>
      <c r="B2841" t="s">
        <v>49</v>
      </c>
      <c r="C2841" s="1">
        <v>54</v>
      </c>
      <c r="D2841" t="s">
        <v>40</v>
      </c>
      <c r="E2841">
        <v>0</v>
      </c>
      <c r="F2841" t="s">
        <v>2858</v>
      </c>
      <c r="G2841" s="1">
        <v>92270</v>
      </c>
      <c r="H2841">
        <v>33.763677999999999</v>
      </c>
      <c r="I2841">
        <v>-116.429928</v>
      </c>
      <c r="J2841">
        <v>10</v>
      </c>
      <c r="K2841" s="1">
        <v>71</v>
      </c>
      <c r="L2841" t="s">
        <v>72</v>
      </c>
      <c r="M2841" t="s">
        <v>40</v>
      </c>
      <c r="N2841" s="10">
        <v>37.69</v>
      </c>
      <c r="O2841" t="s">
        <v>43</v>
      </c>
      <c r="P2841" t="s">
        <v>40</v>
      </c>
      <c r="Q2841" t="s">
        <v>55</v>
      </c>
      <c r="R2841">
        <v>8</v>
      </c>
      <c r="S2841" t="s">
        <v>43</v>
      </c>
      <c r="T2841" t="s">
        <v>40</v>
      </c>
      <c r="U2841" t="s">
        <v>40</v>
      </c>
      <c r="V2841" t="s">
        <v>40</v>
      </c>
      <c r="W2841" t="s">
        <v>40</v>
      </c>
      <c r="X2841" t="s">
        <v>40</v>
      </c>
      <c r="Y2841" t="s">
        <v>40</v>
      </c>
      <c r="Z2841" t="s">
        <v>40</v>
      </c>
      <c r="AA2841" t="s">
        <v>73</v>
      </c>
      <c r="AB2841" t="s">
        <v>40</v>
      </c>
      <c r="AC2841" t="s">
        <v>56</v>
      </c>
      <c r="AD2841" s="10">
        <v>105.25</v>
      </c>
      <c r="AE2841" s="10">
        <v>7291.75</v>
      </c>
      <c r="AF2841" s="10">
        <v>0</v>
      </c>
      <c r="AG2841" s="10">
        <v>0</v>
      </c>
      <c r="AH2841" s="10">
        <v>2675.99</v>
      </c>
      <c r="AI2841" s="10">
        <v>9967.74</v>
      </c>
      <c r="AJ2841" t="s">
        <v>47</v>
      </c>
      <c r="AM2841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841" t="str">
        <f t="shared" si="88"/>
        <v>50-59</v>
      </c>
      <c r="AO2841">
        <f t="shared" si="89"/>
        <v>0</v>
      </c>
      <c r="AP2841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842" spans="1:42" x14ac:dyDescent="0.25">
      <c r="A2842" t="s">
        <v>3913</v>
      </c>
      <c r="B2842" t="s">
        <v>39</v>
      </c>
      <c r="C2842" s="1">
        <v>35</v>
      </c>
      <c r="D2842" t="s">
        <v>40</v>
      </c>
      <c r="E2842">
        <v>0</v>
      </c>
      <c r="F2842" t="s">
        <v>3914</v>
      </c>
      <c r="G2842" s="1">
        <v>92339</v>
      </c>
      <c r="H2842">
        <v>34.067698999999998</v>
      </c>
      <c r="I2842">
        <v>-116.903891</v>
      </c>
      <c r="J2842">
        <v>7</v>
      </c>
      <c r="K2842" s="1">
        <v>64</v>
      </c>
      <c r="L2842" t="s">
        <v>76</v>
      </c>
      <c r="M2842" t="s">
        <v>40</v>
      </c>
      <c r="N2842" s="10">
        <v>35.92</v>
      </c>
      <c r="O2842" t="s">
        <v>43</v>
      </c>
      <c r="P2842" t="s">
        <v>40</v>
      </c>
      <c r="Q2842" t="s">
        <v>55</v>
      </c>
      <c r="R2842">
        <v>11</v>
      </c>
      <c r="S2842" t="s">
        <v>40</v>
      </c>
      <c r="T2842" t="s">
        <v>43</v>
      </c>
      <c r="U2842" t="s">
        <v>40</v>
      </c>
      <c r="V2842" t="s">
        <v>43</v>
      </c>
      <c r="W2842" t="s">
        <v>40</v>
      </c>
      <c r="X2842" t="s">
        <v>40</v>
      </c>
      <c r="Y2842" t="s">
        <v>40</v>
      </c>
      <c r="Z2842" t="s">
        <v>40</v>
      </c>
      <c r="AA2842" t="s">
        <v>73</v>
      </c>
      <c r="AB2842" t="s">
        <v>40</v>
      </c>
      <c r="AC2842" t="s">
        <v>56</v>
      </c>
      <c r="AD2842" s="10">
        <v>99</v>
      </c>
      <c r="AE2842" s="10">
        <v>6375.8</v>
      </c>
      <c r="AF2842" s="10">
        <v>0</v>
      </c>
      <c r="AG2842" s="10">
        <v>0</v>
      </c>
      <c r="AH2842" s="10">
        <v>2298.88</v>
      </c>
      <c r="AI2842" s="10">
        <v>8674.68</v>
      </c>
      <c r="AJ2842" t="s">
        <v>47</v>
      </c>
      <c r="AM284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842" t="str">
        <f t="shared" si="88"/>
        <v>30-39</v>
      </c>
      <c r="AO2842">
        <f t="shared" si="89"/>
        <v>0</v>
      </c>
      <c r="AP2842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843" spans="1:42" x14ac:dyDescent="0.25">
      <c r="A2843" t="s">
        <v>3915</v>
      </c>
      <c r="B2843" t="s">
        <v>39</v>
      </c>
      <c r="C2843" s="1">
        <v>29</v>
      </c>
      <c r="D2843" t="s">
        <v>40</v>
      </c>
      <c r="E2843">
        <v>1</v>
      </c>
      <c r="F2843" t="s">
        <v>1428</v>
      </c>
      <c r="G2843" s="1">
        <v>93451</v>
      </c>
      <c r="H2843">
        <v>35.886766999999999</v>
      </c>
      <c r="I2843">
        <v>-120.608661</v>
      </c>
      <c r="J2843">
        <v>10</v>
      </c>
      <c r="K2843" s="1">
        <v>18</v>
      </c>
      <c r="L2843" t="s">
        <v>62</v>
      </c>
      <c r="M2843" t="s">
        <v>40</v>
      </c>
      <c r="N2843" s="10">
        <v>35.44</v>
      </c>
      <c r="O2843" t="s">
        <v>43</v>
      </c>
      <c r="P2843" t="s">
        <v>43</v>
      </c>
      <c r="AA2843" t="s">
        <v>51</v>
      </c>
      <c r="AB2843" t="s">
        <v>40</v>
      </c>
      <c r="AC2843" t="s">
        <v>46</v>
      </c>
      <c r="AD2843" s="10">
        <v>20.25</v>
      </c>
      <c r="AE2843" s="10">
        <v>401.95</v>
      </c>
      <c r="AF2843" s="10">
        <v>0</v>
      </c>
      <c r="AG2843" s="10">
        <v>0</v>
      </c>
      <c r="AH2843" s="10">
        <v>637.91999999999996</v>
      </c>
      <c r="AI2843" s="10">
        <v>1039.8699999999999</v>
      </c>
      <c r="AJ2843" t="s">
        <v>47</v>
      </c>
      <c r="AM2843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2843" t="str">
        <f t="shared" si="88"/>
        <v>19-29</v>
      </c>
      <c r="AO2843">
        <f t="shared" si="89"/>
        <v>0</v>
      </c>
      <c r="AP2843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844" spans="1:42" x14ac:dyDescent="0.25">
      <c r="A2844" t="s">
        <v>3916</v>
      </c>
      <c r="B2844" t="s">
        <v>39</v>
      </c>
      <c r="C2844" s="1">
        <v>49</v>
      </c>
      <c r="D2844" t="s">
        <v>40</v>
      </c>
      <c r="E2844">
        <v>2</v>
      </c>
      <c r="F2844" t="s">
        <v>2190</v>
      </c>
      <c r="G2844" s="1">
        <v>93117</v>
      </c>
      <c r="H2844">
        <v>34.489983000000002</v>
      </c>
      <c r="I2844">
        <v>-120.091246</v>
      </c>
      <c r="J2844">
        <v>6</v>
      </c>
      <c r="K2844" s="1">
        <v>72</v>
      </c>
      <c r="L2844" t="s">
        <v>72</v>
      </c>
      <c r="M2844" t="s">
        <v>40</v>
      </c>
      <c r="N2844" s="10">
        <v>2.71</v>
      </c>
      <c r="O2844" t="s">
        <v>40</v>
      </c>
      <c r="P2844" t="s">
        <v>40</v>
      </c>
      <c r="Q2844" t="s">
        <v>55</v>
      </c>
      <c r="R2844">
        <v>20</v>
      </c>
      <c r="S2844" t="s">
        <v>40</v>
      </c>
      <c r="T2844" t="s">
        <v>43</v>
      </c>
      <c r="U2844" t="s">
        <v>40</v>
      </c>
      <c r="V2844" t="s">
        <v>40</v>
      </c>
      <c r="W2844" t="s">
        <v>40</v>
      </c>
      <c r="X2844" t="s">
        <v>40</v>
      </c>
      <c r="Y2844" t="s">
        <v>40</v>
      </c>
      <c r="Z2844" t="s">
        <v>40</v>
      </c>
      <c r="AA2844" t="s">
        <v>73</v>
      </c>
      <c r="AB2844" t="s">
        <v>43</v>
      </c>
      <c r="AC2844" t="s">
        <v>46</v>
      </c>
      <c r="AD2844" s="10">
        <v>107.45</v>
      </c>
      <c r="AE2844" s="10">
        <v>7576.7</v>
      </c>
      <c r="AF2844" s="10">
        <v>0</v>
      </c>
      <c r="AG2844" s="10">
        <v>0</v>
      </c>
      <c r="AH2844" s="10">
        <v>195.12</v>
      </c>
      <c r="AI2844" s="10">
        <v>7771.82</v>
      </c>
      <c r="AJ2844" t="s">
        <v>47</v>
      </c>
      <c r="AM284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844" t="str">
        <f t="shared" si="88"/>
        <v>40-49</v>
      </c>
      <c r="AO2844">
        <f t="shared" si="89"/>
        <v>0</v>
      </c>
      <c r="AP2844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845" spans="1:42" x14ac:dyDescent="0.25">
      <c r="A2845" t="s">
        <v>3917</v>
      </c>
      <c r="B2845" t="s">
        <v>49</v>
      </c>
      <c r="C2845" s="1">
        <v>40</v>
      </c>
      <c r="D2845" t="s">
        <v>40</v>
      </c>
      <c r="E2845">
        <v>2</v>
      </c>
      <c r="F2845" t="s">
        <v>1535</v>
      </c>
      <c r="G2845" s="1">
        <v>93651</v>
      </c>
      <c r="H2845">
        <v>37.007238000000001</v>
      </c>
      <c r="I2845">
        <v>-119.505661</v>
      </c>
      <c r="J2845">
        <v>1</v>
      </c>
      <c r="K2845" s="1">
        <v>58</v>
      </c>
      <c r="L2845" t="s">
        <v>42</v>
      </c>
      <c r="M2845" t="s">
        <v>40</v>
      </c>
      <c r="N2845" s="10">
        <v>29.93</v>
      </c>
      <c r="O2845" t="s">
        <v>40</v>
      </c>
      <c r="P2845" t="s">
        <v>40</v>
      </c>
      <c r="Q2845" t="s">
        <v>55</v>
      </c>
      <c r="R2845">
        <v>24</v>
      </c>
      <c r="S2845" t="s">
        <v>43</v>
      </c>
      <c r="T2845" t="s">
        <v>43</v>
      </c>
      <c r="U2845" t="s">
        <v>43</v>
      </c>
      <c r="V2845" t="s">
        <v>43</v>
      </c>
      <c r="W2845" t="s">
        <v>40</v>
      </c>
      <c r="X2845" t="s">
        <v>43</v>
      </c>
      <c r="Y2845" t="s">
        <v>43</v>
      </c>
      <c r="Z2845" t="s">
        <v>40</v>
      </c>
      <c r="AA2845" t="s">
        <v>73</v>
      </c>
      <c r="AB2845" t="s">
        <v>43</v>
      </c>
      <c r="AC2845" t="s">
        <v>56</v>
      </c>
      <c r="AD2845" s="10">
        <v>82.5</v>
      </c>
      <c r="AE2845" s="10">
        <v>4828.05</v>
      </c>
      <c r="AF2845" s="10">
        <v>0</v>
      </c>
      <c r="AG2845" s="10">
        <v>0</v>
      </c>
      <c r="AH2845" s="10">
        <v>1735.94</v>
      </c>
      <c r="AI2845" s="10">
        <v>6563.99</v>
      </c>
      <c r="AJ2845" t="s">
        <v>47</v>
      </c>
      <c r="AM2845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845" t="str">
        <f t="shared" si="88"/>
        <v>40-49</v>
      </c>
      <c r="AO2845">
        <f t="shared" si="89"/>
        <v>0</v>
      </c>
      <c r="AP284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846" spans="1:42" x14ac:dyDescent="0.25">
      <c r="A2846" t="s">
        <v>3918</v>
      </c>
      <c r="B2846" t="s">
        <v>39</v>
      </c>
      <c r="C2846" s="1">
        <v>51</v>
      </c>
      <c r="D2846" t="s">
        <v>43</v>
      </c>
      <c r="E2846">
        <v>0</v>
      </c>
      <c r="F2846" t="s">
        <v>175</v>
      </c>
      <c r="G2846" s="1">
        <v>93023</v>
      </c>
      <c r="H2846">
        <v>34.581308</v>
      </c>
      <c r="I2846">
        <v>-118.93194800000001</v>
      </c>
      <c r="J2846">
        <v>0</v>
      </c>
      <c r="K2846" s="1">
        <v>7</v>
      </c>
      <c r="L2846" t="s">
        <v>42</v>
      </c>
      <c r="M2846" t="s">
        <v>40</v>
      </c>
      <c r="N2846" s="10">
        <v>40.76</v>
      </c>
      <c r="O2846" t="s">
        <v>40</v>
      </c>
      <c r="P2846" t="s">
        <v>40</v>
      </c>
      <c r="Q2846" t="s">
        <v>55</v>
      </c>
      <c r="R2846">
        <v>16</v>
      </c>
      <c r="S2846" t="s">
        <v>43</v>
      </c>
      <c r="T2846" t="s">
        <v>40</v>
      </c>
      <c r="U2846" t="s">
        <v>43</v>
      </c>
      <c r="V2846" t="s">
        <v>43</v>
      </c>
      <c r="W2846" t="s">
        <v>43</v>
      </c>
      <c r="X2846" t="s">
        <v>43</v>
      </c>
      <c r="Y2846" t="s">
        <v>43</v>
      </c>
      <c r="Z2846" t="s">
        <v>40</v>
      </c>
      <c r="AA2846" t="s">
        <v>51</v>
      </c>
      <c r="AB2846" t="s">
        <v>40</v>
      </c>
      <c r="AC2846" t="s">
        <v>56</v>
      </c>
      <c r="AD2846" s="10">
        <v>78.55</v>
      </c>
      <c r="AE2846" s="10">
        <v>522.95000000000005</v>
      </c>
      <c r="AF2846" s="10">
        <v>47.19</v>
      </c>
      <c r="AG2846" s="10">
        <v>0</v>
      </c>
      <c r="AH2846" s="10">
        <v>285.32</v>
      </c>
      <c r="AI2846" s="10">
        <v>761.08</v>
      </c>
      <c r="AJ2846" t="s">
        <v>47</v>
      </c>
      <c r="AM284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846" t="str">
        <f t="shared" si="88"/>
        <v>50-59</v>
      </c>
      <c r="AO2846">
        <f t="shared" si="89"/>
        <v>0</v>
      </c>
      <c r="AP284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847" spans="1:42" x14ac:dyDescent="0.25">
      <c r="A2847" t="s">
        <v>3919</v>
      </c>
      <c r="B2847" t="s">
        <v>49</v>
      </c>
      <c r="C2847" s="1">
        <v>22</v>
      </c>
      <c r="D2847" t="s">
        <v>43</v>
      </c>
      <c r="E2847">
        <v>0</v>
      </c>
      <c r="F2847" t="s">
        <v>884</v>
      </c>
      <c r="G2847" s="1">
        <v>91765</v>
      </c>
      <c r="H2847">
        <v>33.992415999999999</v>
      </c>
      <c r="I2847">
        <v>-117.807874</v>
      </c>
      <c r="J2847">
        <v>0</v>
      </c>
      <c r="K2847" s="1">
        <v>7</v>
      </c>
      <c r="L2847" t="s">
        <v>42</v>
      </c>
      <c r="M2847" t="s">
        <v>40</v>
      </c>
      <c r="N2847" s="10">
        <v>45.93</v>
      </c>
      <c r="O2847" t="s">
        <v>40</v>
      </c>
      <c r="P2847" t="s">
        <v>40</v>
      </c>
      <c r="Q2847" t="s">
        <v>55</v>
      </c>
      <c r="R2847">
        <v>48</v>
      </c>
      <c r="S2847" t="s">
        <v>43</v>
      </c>
      <c r="T2847" t="s">
        <v>43</v>
      </c>
      <c r="U2847" t="s">
        <v>43</v>
      </c>
      <c r="V2847" t="s">
        <v>43</v>
      </c>
      <c r="W2847" t="s">
        <v>40</v>
      </c>
      <c r="X2847" t="s">
        <v>40</v>
      </c>
      <c r="Y2847" t="s">
        <v>40</v>
      </c>
      <c r="Z2847" t="s">
        <v>40</v>
      </c>
      <c r="AA2847" t="s">
        <v>51</v>
      </c>
      <c r="AB2847" t="s">
        <v>43</v>
      </c>
      <c r="AC2847" t="s">
        <v>56</v>
      </c>
      <c r="AD2847" s="10">
        <v>96.2</v>
      </c>
      <c r="AE2847" s="10">
        <v>639.70000000000005</v>
      </c>
      <c r="AF2847" s="10">
        <v>0</v>
      </c>
      <c r="AG2847" s="10">
        <v>0</v>
      </c>
      <c r="AH2847" s="10">
        <v>321.51</v>
      </c>
      <c r="AI2847" s="10">
        <v>961.21</v>
      </c>
      <c r="AJ2847" t="s">
        <v>47</v>
      </c>
      <c r="AM284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847" t="str">
        <f t="shared" si="88"/>
        <v>19-29</v>
      </c>
      <c r="AO2847">
        <f t="shared" si="89"/>
        <v>0</v>
      </c>
      <c r="AP2847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848" spans="1:42" x14ac:dyDescent="0.25">
      <c r="A2848" t="s">
        <v>3920</v>
      </c>
      <c r="B2848" t="s">
        <v>49</v>
      </c>
      <c r="C2848" s="1">
        <v>35</v>
      </c>
      <c r="D2848" t="s">
        <v>43</v>
      </c>
      <c r="E2848">
        <v>0</v>
      </c>
      <c r="F2848" t="s">
        <v>391</v>
      </c>
      <c r="G2848" s="1">
        <v>94102</v>
      </c>
      <c r="H2848">
        <v>37.779499999999999</v>
      </c>
      <c r="I2848">
        <v>-122.41923300000001</v>
      </c>
      <c r="J2848">
        <v>0</v>
      </c>
      <c r="K2848" s="1">
        <v>3</v>
      </c>
      <c r="L2848" t="s">
        <v>42</v>
      </c>
      <c r="M2848" t="s">
        <v>40</v>
      </c>
      <c r="N2848" s="10">
        <v>20.37</v>
      </c>
      <c r="O2848" t="s">
        <v>43</v>
      </c>
      <c r="P2848" t="s">
        <v>40</v>
      </c>
      <c r="Q2848" t="s">
        <v>44</v>
      </c>
      <c r="R2848">
        <v>17</v>
      </c>
      <c r="S2848" t="s">
        <v>43</v>
      </c>
      <c r="T2848" t="s">
        <v>43</v>
      </c>
      <c r="U2848" t="s">
        <v>43</v>
      </c>
      <c r="V2848" t="s">
        <v>43</v>
      </c>
      <c r="W2848" t="s">
        <v>43</v>
      </c>
      <c r="X2848" t="s">
        <v>43</v>
      </c>
      <c r="Y2848" t="s">
        <v>43</v>
      </c>
      <c r="Z2848" t="s">
        <v>40</v>
      </c>
      <c r="AA2848" t="s">
        <v>51</v>
      </c>
      <c r="AB2848" t="s">
        <v>43</v>
      </c>
      <c r="AC2848" t="s">
        <v>46</v>
      </c>
      <c r="AD2848" s="10">
        <v>45.45</v>
      </c>
      <c r="AE2848" s="10">
        <v>141.69999999999999</v>
      </c>
      <c r="AF2848" s="10">
        <v>0</v>
      </c>
      <c r="AG2848" s="10">
        <v>0</v>
      </c>
      <c r="AH2848" s="10">
        <v>61.11</v>
      </c>
      <c r="AI2848" s="10">
        <v>202.81</v>
      </c>
      <c r="AJ2848" t="s">
        <v>98</v>
      </c>
      <c r="AM284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848" t="str">
        <f t="shared" si="88"/>
        <v>30-39</v>
      </c>
      <c r="AO2848">
        <f t="shared" si="89"/>
        <v>0</v>
      </c>
      <c r="AP2848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2849" spans="1:42" x14ac:dyDescent="0.25">
      <c r="A2849" t="s">
        <v>3921</v>
      </c>
      <c r="B2849" t="s">
        <v>49</v>
      </c>
      <c r="C2849" s="1">
        <v>33</v>
      </c>
      <c r="D2849" t="s">
        <v>43</v>
      </c>
      <c r="E2849">
        <v>0</v>
      </c>
      <c r="F2849" t="s">
        <v>140</v>
      </c>
      <c r="G2849" s="1">
        <v>96003</v>
      </c>
      <c r="H2849">
        <v>40.677649000000002</v>
      </c>
      <c r="I2849">
        <v>-122.29467</v>
      </c>
      <c r="J2849">
        <v>0</v>
      </c>
      <c r="K2849" s="1">
        <v>52</v>
      </c>
      <c r="L2849" t="s">
        <v>76</v>
      </c>
      <c r="M2849" t="s">
        <v>40</v>
      </c>
      <c r="N2849" s="10">
        <v>5.42</v>
      </c>
      <c r="O2849" t="s">
        <v>40</v>
      </c>
      <c r="P2849" t="s">
        <v>40</v>
      </c>
      <c r="Q2849" t="s">
        <v>55</v>
      </c>
      <c r="R2849">
        <v>22</v>
      </c>
      <c r="S2849" t="s">
        <v>43</v>
      </c>
      <c r="T2849" t="s">
        <v>40</v>
      </c>
      <c r="U2849" t="s">
        <v>40</v>
      </c>
      <c r="V2849" t="s">
        <v>43</v>
      </c>
      <c r="W2849" t="s">
        <v>40</v>
      </c>
      <c r="X2849" t="s">
        <v>40</v>
      </c>
      <c r="Y2849" t="s">
        <v>40</v>
      </c>
      <c r="Z2849" t="s">
        <v>40</v>
      </c>
      <c r="AA2849" t="s">
        <v>51</v>
      </c>
      <c r="AB2849" t="s">
        <v>40</v>
      </c>
      <c r="AC2849" t="s">
        <v>56</v>
      </c>
      <c r="AD2849" s="10">
        <v>103.05</v>
      </c>
      <c r="AE2849" s="10">
        <v>5364.8</v>
      </c>
      <c r="AF2849" s="10">
        <v>46.67</v>
      </c>
      <c r="AG2849" s="10">
        <v>0</v>
      </c>
      <c r="AH2849" s="10">
        <v>281.83999999999997</v>
      </c>
      <c r="AI2849" s="10">
        <v>5599.97</v>
      </c>
      <c r="AJ2849" t="s">
        <v>47</v>
      </c>
      <c r="AM284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849" t="str">
        <f t="shared" si="88"/>
        <v>30-39</v>
      </c>
      <c r="AO2849">
        <f t="shared" si="89"/>
        <v>0</v>
      </c>
      <c r="AP2849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850" spans="1:42" x14ac:dyDescent="0.25">
      <c r="A2850" t="s">
        <v>3922</v>
      </c>
      <c r="B2850" t="s">
        <v>49</v>
      </c>
      <c r="C2850" s="1">
        <v>33</v>
      </c>
      <c r="D2850" t="s">
        <v>40</v>
      </c>
      <c r="E2850">
        <v>2</v>
      </c>
      <c r="F2850" t="s">
        <v>1564</v>
      </c>
      <c r="G2850" s="1">
        <v>91351</v>
      </c>
      <c r="H2850">
        <v>34.422519000000001</v>
      </c>
      <c r="I2850">
        <v>-118.420717</v>
      </c>
      <c r="J2850">
        <v>1</v>
      </c>
      <c r="K2850" s="1">
        <v>11</v>
      </c>
      <c r="L2850" t="s">
        <v>42</v>
      </c>
      <c r="M2850" t="s">
        <v>40</v>
      </c>
      <c r="N2850" s="10">
        <v>15.73</v>
      </c>
      <c r="O2850" t="s">
        <v>43</v>
      </c>
      <c r="P2850" t="s">
        <v>43</v>
      </c>
      <c r="AA2850" t="s">
        <v>51</v>
      </c>
      <c r="AB2850" t="s">
        <v>43</v>
      </c>
      <c r="AC2850" t="s">
        <v>56</v>
      </c>
      <c r="AD2850" s="10">
        <v>20.95</v>
      </c>
      <c r="AE2850" s="10">
        <v>267.35000000000002</v>
      </c>
      <c r="AF2850" s="10">
        <v>18.170000000000002</v>
      </c>
      <c r="AG2850" s="10">
        <v>0</v>
      </c>
      <c r="AH2850" s="10">
        <v>173.03</v>
      </c>
      <c r="AI2850" s="10">
        <v>422.21</v>
      </c>
      <c r="AJ2850" t="s">
        <v>47</v>
      </c>
      <c r="AM2850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850" t="str">
        <f t="shared" si="88"/>
        <v>30-39</v>
      </c>
      <c r="AO2850">
        <f t="shared" si="89"/>
        <v>0</v>
      </c>
      <c r="AP2850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851" spans="1:42" x14ac:dyDescent="0.25">
      <c r="A2851" t="s">
        <v>3923</v>
      </c>
      <c r="B2851" t="s">
        <v>39</v>
      </c>
      <c r="C2851" s="1">
        <v>56</v>
      </c>
      <c r="D2851" t="s">
        <v>43</v>
      </c>
      <c r="E2851">
        <v>0</v>
      </c>
      <c r="F2851" t="s">
        <v>352</v>
      </c>
      <c r="G2851" s="1">
        <v>94605</v>
      </c>
      <c r="H2851">
        <v>37.758018999999997</v>
      </c>
      <c r="I2851">
        <v>-122.138678</v>
      </c>
      <c r="J2851">
        <v>0</v>
      </c>
      <c r="K2851" s="1">
        <v>1</v>
      </c>
      <c r="L2851" t="s">
        <v>42</v>
      </c>
      <c r="M2851" t="s">
        <v>40</v>
      </c>
      <c r="N2851" s="10">
        <v>16.989999999999998</v>
      </c>
      <c r="O2851" t="s">
        <v>43</v>
      </c>
      <c r="P2851" t="s">
        <v>40</v>
      </c>
      <c r="Q2851" t="s">
        <v>79</v>
      </c>
      <c r="R2851">
        <v>8</v>
      </c>
      <c r="S2851" t="s">
        <v>43</v>
      </c>
      <c r="T2851" t="s">
        <v>40</v>
      </c>
      <c r="U2851" t="s">
        <v>43</v>
      </c>
      <c r="V2851" t="s">
        <v>43</v>
      </c>
      <c r="W2851" t="s">
        <v>43</v>
      </c>
      <c r="X2851" t="s">
        <v>43</v>
      </c>
      <c r="Y2851" t="s">
        <v>43</v>
      </c>
      <c r="Z2851" t="s">
        <v>43</v>
      </c>
      <c r="AA2851" t="s">
        <v>51</v>
      </c>
      <c r="AB2851" t="s">
        <v>43</v>
      </c>
      <c r="AC2851" t="s">
        <v>56</v>
      </c>
      <c r="AD2851" s="10">
        <v>49.5</v>
      </c>
      <c r="AE2851" s="10">
        <v>49.5</v>
      </c>
      <c r="AF2851" s="10">
        <v>0</v>
      </c>
      <c r="AG2851" s="10">
        <v>30</v>
      </c>
      <c r="AH2851" s="10">
        <v>16.989999999999998</v>
      </c>
      <c r="AI2851" s="10">
        <v>96.49</v>
      </c>
      <c r="AJ2851" t="s">
        <v>98</v>
      </c>
      <c r="AM285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851" t="str">
        <f t="shared" si="88"/>
        <v>50-59</v>
      </c>
      <c r="AO2851">
        <f t="shared" si="89"/>
        <v>0</v>
      </c>
      <c r="AP2851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2852" spans="1:42" x14ac:dyDescent="0.25">
      <c r="A2852" t="s">
        <v>3924</v>
      </c>
      <c r="B2852" t="s">
        <v>39</v>
      </c>
      <c r="C2852" s="1">
        <v>43</v>
      </c>
      <c r="D2852" t="s">
        <v>43</v>
      </c>
      <c r="E2852">
        <v>0</v>
      </c>
      <c r="F2852" t="s">
        <v>966</v>
      </c>
      <c r="G2852" s="1">
        <v>92324</v>
      </c>
      <c r="H2852">
        <v>34.030915</v>
      </c>
      <c r="I2852">
        <v>-117.273201</v>
      </c>
      <c r="J2852">
        <v>0</v>
      </c>
      <c r="K2852" s="1">
        <v>33</v>
      </c>
      <c r="L2852" t="s">
        <v>42</v>
      </c>
      <c r="M2852" t="s">
        <v>40</v>
      </c>
      <c r="N2852" s="10">
        <v>49.45</v>
      </c>
      <c r="O2852" t="s">
        <v>43</v>
      </c>
      <c r="P2852" t="s">
        <v>40</v>
      </c>
      <c r="Q2852" t="s">
        <v>55</v>
      </c>
      <c r="R2852">
        <v>19</v>
      </c>
      <c r="S2852" t="s">
        <v>43</v>
      </c>
      <c r="T2852" t="s">
        <v>43</v>
      </c>
      <c r="U2852" t="s">
        <v>43</v>
      </c>
      <c r="V2852" t="s">
        <v>43</v>
      </c>
      <c r="W2852" t="s">
        <v>43</v>
      </c>
      <c r="X2852" t="s">
        <v>43</v>
      </c>
      <c r="Y2852" t="s">
        <v>43</v>
      </c>
      <c r="Z2852" t="s">
        <v>43</v>
      </c>
      <c r="AA2852" t="s">
        <v>51</v>
      </c>
      <c r="AB2852" t="s">
        <v>40</v>
      </c>
      <c r="AC2852" t="s">
        <v>56</v>
      </c>
      <c r="AD2852" s="10">
        <v>70.400000000000006</v>
      </c>
      <c r="AE2852" s="10">
        <v>2406.1</v>
      </c>
      <c r="AF2852" s="10">
        <v>0</v>
      </c>
      <c r="AG2852" s="10">
        <v>60</v>
      </c>
      <c r="AH2852" s="10">
        <v>1631.85</v>
      </c>
      <c r="AI2852" s="10">
        <v>4097.95</v>
      </c>
      <c r="AJ2852" t="s">
        <v>47</v>
      </c>
      <c r="AM2852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852" t="str">
        <f t="shared" si="88"/>
        <v>40-49</v>
      </c>
      <c r="AO2852">
        <f t="shared" si="89"/>
        <v>0</v>
      </c>
      <c r="AP285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853" spans="1:42" x14ac:dyDescent="0.25">
      <c r="A2853" t="s">
        <v>3925</v>
      </c>
      <c r="B2853" t="s">
        <v>39</v>
      </c>
      <c r="C2853" s="1">
        <v>60</v>
      </c>
      <c r="D2853" t="s">
        <v>40</v>
      </c>
      <c r="E2853">
        <v>0</v>
      </c>
      <c r="F2853" t="s">
        <v>1844</v>
      </c>
      <c r="G2853" s="1">
        <v>91752</v>
      </c>
      <c r="H2853">
        <v>33.999991999999999</v>
      </c>
      <c r="I2853">
        <v>-117.53539499999999</v>
      </c>
      <c r="J2853">
        <v>0</v>
      </c>
      <c r="K2853" s="1">
        <v>52</v>
      </c>
      <c r="L2853" t="s">
        <v>76</v>
      </c>
      <c r="M2853" t="s">
        <v>40</v>
      </c>
      <c r="N2853" s="10">
        <v>29.23</v>
      </c>
      <c r="O2853" t="s">
        <v>40</v>
      </c>
      <c r="P2853" t="s">
        <v>40</v>
      </c>
      <c r="Q2853" t="s">
        <v>55</v>
      </c>
      <c r="R2853">
        <v>30</v>
      </c>
      <c r="S2853" t="s">
        <v>43</v>
      </c>
      <c r="T2853" t="s">
        <v>40</v>
      </c>
      <c r="U2853" t="s">
        <v>40</v>
      </c>
      <c r="V2853" t="s">
        <v>43</v>
      </c>
      <c r="W2853" t="s">
        <v>40</v>
      </c>
      <c r="X2853" t="s">
        <v>43</v>
      </c>
      <c r="Y2853" t="s">
        <v>43</v>
      </c>
      <c r="Z2853" t="s">
        <v>40</v>
      </c>
      <c r="AA2853" t="s">
        <v>51</v>
      </c>
      <c r="AB2853" t="s">
        <v>43</v>
      </c>
      <c r="AC2853" t="s">
        <v>56</v>
      </c>
      <c r="AD2853" s="10">
        <v>94.6</v>
      </c>
      <c r="AE2853" s="10">
        <v>5025.8</v>
      </c>
      <c r="AF2853" s="10">
        <v>0</v>
      </c>
      <c r="AG2853" s="10">
        <v>0</v>
      </c>
      <c r="AH2853" s="10">
        <v>1519.96</v>
      </c>
      <c r="AI2853" s="10">
        <v>6545.76</v>
      </c>
      <c r="AJ2853" t="s">
        <v>47</v>
      </c>
      <c r="AM285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853" t="str">
        <f t="shared" si="88"/>
        <v>60-80</v>
      </c>
      <c r="AO2853">
        <f t="shared" si="89"/>
        <v>0</v>
      </c>
      <c r="AP2853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854" spans="1:42" x14ac:dyDescent="0.25">
      <c r="A2854" t="s">
        <v>3926</v>
      </c>
      <c r="B2854" t="s">
        <v>39</v>
      </c>
      <c r="C2854" s="1">
        <v>32</v>
      </c>
      <c r="D2854" t="s">
        <v>40</v>
      </c>
      <c r="E2854">
        <v>2</v>
      </c>
      <c r="F2854" t="s">
        <v>247</v>
      </c>
      <c r="G2854" s="1">
        <v>93554</v>
      </c>
      <c r="H2854">
        <v>35.405721999999997</v>
      </c>
      <c r="I2854">
        <v>-117.773354</v>
      </c>
      <c r="J2854">
        <v>3</v>
      </c>
      <c r="K2854" s="1">
        <v>36</v>
      </c>
      <c r="L2854" t="s">
        <v>42</v>
      </c>
      <c r="M2854" t="s">
        <v>40</v>
      </c>
      <c r="N2854" s="10">
        <v>19.73</v>
      </c>
      <c r="O2854" t="s">
        <v>43</v>
      </c>
      <c r="P2854" t="s">
        <v>40</v>
      </c>
      <c r="Q2854" t="s">
        <v>79</v>
      </c>
      <c r="R2854">
        <v>19</v>
      </c>
      <c r="S2854" t="s">
        <v>40</v>
      </c>
      <c r="T2854" t="s">
        <v>43</v>
      </c>
      <c r="U2854" t="s">
        <v>43</v>
      </c>
      <c r="V2854" t="s">
        <v>43</v>
      </c>
      <c r="W2854" t="s">
        <v>43</v>
      </c>
      <c r="X2854" t="s">
        <v>43</v>
      </c>
      <c r="Y2854" t="s">
        <v>43</v>
      </c>
      <c r="Z2854" t="s">
        <v>40</v>
      </c>
      <c r="AA2854" t="s">
        <v>51</v>
      </c>
      <c r="AB2854" t="s">
        <v>43</v>
      </c>
      <c r="AC2854" t="s">
        <v>46</v>
      </c>
      <c r="AD2854" s="10">
        <v>51.05</v>
      </c>
      <c r="AE2854" s="10">
        <v>1815</v>
      </c>
      <c r="AF2854" s="10">
        <v>0</v>
      </c>
      <c r="AG2854" s="10">
        <v>0</v>
      </c>
      <c r="AH2854" s="10">
        <v>710.28</v>
      </c>
      <c r="AI2854" s="10">
        <v>2525.2800000000002</v>
      </c>
      <c r="AJ2854" t="s">
        <v>47</v>
      </c>
      <c r="AM2854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854" t="str">
        <f t="shared" si="88"/>
        <v>30-39</v>
      </c>
      <c r="AO2854">
        <f t="shared" si="89"/>
        <v>0</v>
      </c>
      <c r="AP2854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2855" spans="1:42" x14ac:dyDescent="0.25">
      <c r="A2855" t="s">
        <v>3927</v>
      </c>
      <c r="B2855" t="s">
        <v>39</v>
      </c>
      <c r="C2855" s="1">
        <v>44</v>
      </c>
      <c r="D2855" t="s">
        <v>43</v>
      </c>
      <c r="E2855">
        <v>0</v>
      </c>
      <c r="F2855" t="s">
        <v>391</v>
      </c>
      <c r="G2855" s="1">
        <v>94122</v>
      </c>
      <c r="H2855">
        <v>37.760412000000002</v>
      </c>
      <c r="I2855">
        <v>-122.484966</v>
      </c>
      <c r="J2855">
        <v>0</v>
      </c>
      <c r="K2855" s="1">
        <v>1</v>
      </c>
      <c r="L2855" t="s">
        <v>42</v>
      </c>
      <c r="M2855" t="s">
        <v>40</v>
      </c>
      <c r="N2855" s="10">
        <v>13.01</v>
      </c>
      <c r="O2855" t="s">
        <v>43</v>
      </c>
      <c r="P2855" t="s">
        <v>40</v>
      </c>
      <c r="Q2855" t="s">
        <v>79</v>
      </c>
      <c r="R2855">
        <v>12</v>
      </c>
      <c r="S2855" t="s">
        <v>43</v>
      </c>
      <c r="T2855" t="s">
        <v>43</v>
      </c>
      <c r="U2855" t="s">
        <v>43</v>
      </c>
      <c r="V2855" t="s">
        <v>43</v>
      </c>
      <c r="W2855" t="s">
        <v>43</v>
      </c>
      <c r="X2855" t="s">
        <v>40</v>
      </c>
      <c r="Y2855" t="s">
        <v>40</v>
      </c>
      <c r="Z2855" t="s">
        <v>40</v>
      </c>
      <c r="AA2855" t="s">
        <v>51</v>
      </c>
      <c r="AB2855" t="s">
        <v>40</v>
      </c>
      <c r="AC2855" t="s">
        <v>183</v>
      </c>
      <c r="AD2855" s="10">
        <v>54.75</v>
      </c>
      <c r="AE2855" s="10">
        <v>54.75</v>
      </c>
      <c r="AF2855" s="10">
        <v>0</v>
      </c>
      <c r="AG2855" s="10">
        <v>0</v>
      </c>
      <c r="AH2855" s="10">
        <v>13.01</v>
      </c>
      <c r="AI2855" s="10">
        <v>67.760000000000005</v>
      </c>
      <c r="AJ2855" t="s">
        <v>57</v>
      </c>
      <c r="AK2855" t="s">
        <v>63</v>
      </c>
      <c r="AL2855" t="s">
        <v>67</v>
      </c>
      <c r="AM285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855" t="str">
        <f t="shared" si="88"/>
        <v>40-49</v>
      </c>
      <c r="AO2855">
        <f t="shared" si="89"/>
        <v>1</v>
      </c>
      <c r="AP2855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2856" spans="1:42" x14ac:dyDescent="0.25">
      <c r="A2856" t="s">
        <v>3928</v>
      </c>
      <c r="B2856" t="s">
        <v>39</v>
      </c>
      <c r="C2856" s="1">
        <v>27</v>
      </c>
      <c r="D2856" t="s">
        <v>40</v>
      </c>
      <c r="E2856">
        <v>0</v>
      </c>
      <c r="F2856" t="s">
        <v>852</v>
      </c>
      <c r="G2856" s="1">
        <v>91730</v>
      </c>
      <c r="H2856">
        <v>34.100969999999997</v>
      </c>
      <c r="I2856">
        <v>-117.57881999999999</v>
      </c>
      <c r="J2856">
        <v>2</v>
      </c>
      <c r="K2856" s="1">
        <v>51</v>
      </c>
      <c r="L2856" t="s">
        <v>76</v>
      </c>
      <c r="M2856" t="s">
        <v>40</v>
      </c>
      <c r="N2856" s="10">
        <v>21.07</v>
      </c>
      <c r="O2856" t="s">
        <v>43</v>
      </c>
      <c r="P2856" t="s">
        <v>40</v>
      </c>
      <c r="Q2856" t="s">
        <v>55</v>
      </c>
      <c r="R2856">
        <v>46</v>
      </c>
      <c r="S2856" t="s">
        <v>40</v>
      </c>
      <c r="T2856" t="s">
        <v>40</v>
      </c>
      <c r="U2856" t="s">
        <v>40</v>
      </c>
      <c r="V2856" t="s">
        <v>43</v>
      </c>
      <c r="W2856" t="s">
        <v>40</v>
      </c>
      <c r="X2856" t="s">
        <v>43</v>
      </c>
      <c r="Y2856" t="s">
        <v>43</v>
      </c>
      <c r="Z2856" t="s">
        <v>40</v>
      </c>
      <c r="AA2856" t="s">
        <v>45</v>
      </c>
      <c r="AB2856" t="s">
        <v>40</v>
      </c>
      <c r="AC2856" t="s">
        <v>56</v>
      </c>
      <c r="AD2856" s="10">
        <v>93.5</v>
      </c>
      <c r="AE2856" s="10">
        <v>4619.55</v>
      </c>
      <c r="AF2856" s="10">
        <v>0</v>
      </c>
      <c r="AG2856" s="10">
        <v>0</v>
      </c>
      <c r="AH2856" s="10">
        <v>1074.57</v>
      </c>
      <c r="AI2856" s="10">
        <v>5694.12</v>
      </c>
      <c r="AJ2856" t="s">
        <v>47</v>
      </c>
      <c r="AM285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856" t="str">
        <f t="shared" si="88"/>
        <v>19-29</v>
      </c>
      <c r="AO2856">
        <f t="shared" si="89"/>
        <v>0</v>
      </c>
      <c r="AP2856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857" spans="1:42" x14ac:dyDescent="0.25">
      <c r="A2857" t="s">
        <v>3929</v>
      </c>
      <c r="B2857" t="s">
        <v>39</v>
      </c>
      <c r="C2857" s="1">
        <v>25</v>
      </c>
      <c r="D2857" t="s">
        <v>40</v>
      </c>
      <c r="E2857">
        <v>3</v>
      </c>
      <c r="F2857" t="s">
        <v>702</v>
      </c>
      <c r="G2857" s="1">
        <v>90201</v>
      </c>
      <c r="H2857">
        <v>33.970343</v>
      </c>
      <c r="I2857">
        <v>-118.171368</v>
      </c>
      <c r="J2857">
        <v>6</v>
      </c>
      <c r="K2857" s="1">
        <v>10</v>
      </c>
      <c r="L2857" t="s">
        <v>54</v>
      </c>
      <c r="M2857" t="s">
        <v>40</v>
      </c>
      <c r="N2857" s="10">
        <v>5.59</v>
      </c>
      <c r="O2857" t="s">
        <v>40</v>
      </c>
      <c r="P2857" t="s">
        <v>40</v>
      </c>
      <c r="Q2857" t="s">
        <v>79</v>
      </c>
      <c r="R2857">
        <v>59</v>
      </c>
      <c r="S2857" t="s">
        <v>43</v>
      </c>
      <c r="T2857" t="s">
        <v>40</v>
      </c>
      <c r="U2857" t="s">
        <v>40</v>
      </c>
      <c r="V2857" t="s">
        <v>40</v>
      </c>
      <c r="W2857" t="s">
        <v>40</v>
      </c>
      <c r="X2857" t="s">
        <v>43</v>
      </c>
      <c r="Y2857" t="s">
        <v>43</v>
      </c>
      <c r="Z2857" t="s">
        <v>40</v>
      </c>
      <c r="AA2857" t="s">
        <v>73</v>
      </c>
      <c r="AB2857" t="s">
        <v>43</v>
      </c>
      <c r="AC2857" t="s">
        <v>46</v>
      </c>
      <c r="AD2857" s="10">
        <v>73.349999999999994</v>
      </c>
      <c r="AE2857" s="10">
        <v>733.5</v>
      </c>
      <c r="AF2857" s="10">
        <v>0</v>
      </c>
      <c r="AG2857" s="10">
        <v>0</v>
      </c>
      <c r="AH2857" s="10">
        <v>55.9</v>
      </c>
      <c r="AI2857" s="10">
        <v>789.4</v>
      </c>
      <c r="AJ2857" t="s">
        <v>47</v>
      </c>
      <c r="AM285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857" t="str">
        <f t="shared" si="88"/>
        <v>19-29</v>
      </c>
      <c r="AO2857">
        <f t="shared" si="89"/>
        <v>0</v>
      </c>
      <c r="AP285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858" spans="1:42" x14ac:dyDescent="0.25">
      <c r="A2858" t="s">
        <v>3930</v>
      </c>
      <c r="B2858" t="s">
        <v>39</v>
      </c>
      <c r="C2858" s="1">
        <v>51</v>
      </c>
      <c r="D2858" t="s">
        <v>40</v>
      </c>
      <c r="E2858">
        <v>0</v>
      </c>
      <c r="F2858" t="s">
        <v>126</v>
      </c>
      <c r="G2858" s="1">
        <v>95350</v>
      </c>
      <c r="H2858">
        <v>37.671805999999997</v>
      </c>
      <c r="I2858">
        <v>-121.007575</v>
      </c>
      <c r="J2858">
        <v>4</v>
      </c>
      <c r="K2858" s="1">
        <v>31</v>
      </c>
      <c r="L2858" t="s">
        <v>42</v>
      </c>
      <c r="M2858" t="s">
        <v>40</v>
      </c>
      <c r="N2858" s="10">
        <v>3.73</v>
      </c>
      <c r="O2858" t="s">
        <v>40</v>
      </c>
      <c r="P2858" t="s">
        <v>40</v>
      </c>
      <c r="Q2858" t="s">
        <v>55</v>
      </c>
      <c r="R2858">
        <v>13</v>
      </c>
      <c r="S2858" t="s">
        <v>43</v>
      </c>
      <c r="T2858" t="s">
        <v>43</v>
      </c>
      <c r="U2858" t="s">
        <v>40</v>
      </c>
      <c r="V2858" t="s">
        <v>40</v>
      </c>
      <c r="W2858" t="s">
        <v>40</v>
      </c>
      <c r="X2858" t="s">
        <v>40</v>
      </c>
      <c r="Y2858" t="s">
        <v>40</v>
      </c>
      <c r="Z2858" t="s">
        <v>40</v>
      </c>
      <c r="AA2858" t="s">
        <v>51</v>
      </c>
      <c r="AB2858" t="s">
        <v>40</v>
      </c>
      <c r="AC2858" t="s">
        <v>56</v>
      </c>
      <c r="AD2858" s="10">
        <v>104.2</v>
      </c>
      <c r="AE2858" s="10">
        <v>3243.45</v>
      </c>
      <c r="AF2858" s="10">
        <v>17.010000000000002</v>
      </c>
      <c r="AG2858" s="10">
        <v>0</v>
      </c>
      <c r="AH2858" s="10">
        <v>115.63</v>
      </c>
      <c r="AI2858" s="10">
        <v>3342.07</v>
      </c>
      <c r="AJ2858" t="s">
        <v>57</v>
      </c>
      <c r="AK2858" t="s">
        <v>63</v>
      </c>
      <c r="AL2858" t="s">
        <v>64</v>
      </c>
      <c r="AM2858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858" t="str">
        <f t="shared" si="88"/>
        <v>50-59</v>
      </c>
      <c r="AO2858">
        <f t="shared" si="89"/>
        <v>1</v>
      </c>
      <c r="AP2858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859" spans="1:42" x14ac:dyDescent="0.25">
      <c r="A2859" t="s">
        <v>3931</v>
      </c>
      <c r="B2859" t="s">
        <v>49</v>
      </c>
      <c r="C2859" s="1">
        <v>59</v>
      </c>
      <c r="D2859" t="s">
        <v>40</v>
      </c>
      <c r="E2859">
        <v>3</v>
      </c>
      <c r="F2859" t="s">
        <v>126</v>
      </c>
      <c r="G2859" s="1">
        <v>95354</v>
      </c>
      <c r="H2859">
        <v>37.639029000000001</v>
      </c>
      <c r="I2859">
        <v>-120.964772</v>
      </c>
      <c r="J2859">
        <v>1</v>
      </c>
      <c r="K2859" s="1">
        <v>72</v>
      </c>
      <c r="L2859" t="s">
        <v>42</v>
      </c>
      <c r="M2859" t="s">
        <v>40</v>
      </c>
      <c r="N2859" s="10">
        <v>44.61</v>
      </c>
      <c r="O2859" t="s">
        <v>40</v>
      </c>
      <c r="P2859" t="s">
        <v>40</v>
      </c>
      <c r="Q2859" t="s">
        <v>79</v>
      </c>
      <c r="R2859">
        <v>53</v>
      </c>
      <c r="S2859" t="s">
        <v>40</v>
      </c>
      <c r="T2859" t="s">
        <v>40</v>
      </c>
      <c r="U2859" t="s">
        <v>40</v>
      </c>
      <c r="V2859" t="s">
        <v>40</v>
      </c>
      <c r="W2859" t="s">
        <v>40</v>
      </c>
      <c r="X2859" t="s">
        <v>40</v>
      </c>
      <c r="Y2859" t="s">
        <v>40</v>
      </c>
      <c r="Z2859" t="s">
        <v>40</v>
      </c>
      <c r="AA2859" t="s">
        <v>73</v>
      </c>
      <c r="AB2859" t="s">
        <v>40</v>
      </c>
      <c r="AC2859" t="s">
        <v>56</v>
      </c>
      <c r="AD2859" s="10">
        <v>-7</v>
      </c>
      <c r="AE2859" s="10">
        <v>6463.15</v>
      </c>
      <c r="AF2859" s="10">
        <v>0</v>
      </c>
      <c r="AG2859" s="10">
        <v>0</v>
      </c>
      <c r="AH2859" s="10">
        <v>3211.92</v>
      </c>
      <c r="AI2859" s="10">
        <v>9675.07</v>
      </c>
      <c r="AJ2859" t="s">
        <v>47</v>
      </c>
      <c r="AM285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859" t="str">
        <f t="shared" si="88"/>
        <v>50-59</v>
      </c>
      <c r="AO2859">
        <f t="shared" si="89"/>
        <v>0</v>
      </c>
      <c r="AP2859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860" spans="1:42" x14ac:dyDescent="0.25">
      <c r="A2860" t="s">
        <v>3932</v>
      </c>
      <c r="B2860" t="s">
        <v>39</v>
      </c>
      <c r="C2860" s="1">
        <v>45</v>
      </c>
      <c r="D2860" t="s">
        <v>43</v>
      </c>
      <c r="E2860">
        <v>0</v>
      </c>
      <c r="F2860" t="s">
        <v>1226</v>
      </c>
      <c r="G2860" s="1">
        <v>91502</v>
      </c>
      <c r="H2860">
        <v>34.177267000000001</v>
      </c>
      <c r="I2860">
        <v>-118.31003</v>
      </c>
      <c r="J2860">
        <v>0</v>
      </c>
      <c r="K2860" s="1">
        <v>11</v>
      </c>
      <c r="L2860" t="s">
        <v>42</v>
      </c>
      <c r="M2860" t="s">
        <v>40</v>
      </c>
      <c r="N2860" s="10">
        <v>48.64</v>
      </c>
      <c r="O2860" t="s">
        <v>40</v>
      </c>
      <c r="P2860" t="s">
        <v>40</v>
      </c>
      <c r="Q2860" t="s">
        <v>55</v>
      </c>
      <c r="R2860">
        <v>28</v>
      </c>
      <c r="S2860" t="s">
        <v>43</v>
      </c>
      <c r="T2860" t="s">
        <v>43</v>
      </c>
      <c r="U2860" t="s">
        <v>40</v>
      </c>
      <c r="V2860" t="s">
        <v>43</v>
      </c>
      <c r="W2860" t="s">
        <v>40</v>
      </c>
      <c r="X2860" t="s">
        <v>40</v>
      </c>
      <c r="Y2860" t="s">
        <v>40</v>
      </c>
      <c r="Z2860" t="s">
        <v>40</v>
      </c>
      <c r="AA2860" t="s">
        <v>51</v>
      </c>
      <c r="AB2860" t="s">
        <v>40</v>
      </c>
      <c r="AC2860" t="s">
        <v>56</v>
      </c>
      <c r="AD2860" s="10">
        <v>100.75</v>
      </c>
      <c r="AE2860" s="10">
        <v>1129.75</v>
      </c>
      <c r="AF2860" s="10">
        <v>0</v>
      </c>
      <c r="AG2860" s="10">
        <v>0</v>
      </c>
      <c r="AH2860" s="10">
        <v>535.04</v>
      </c>
      <c r="AI2860" s="10">
        <v>1664.79</v>
      </c>
      <c r="AJ2860" t="s">
        <v>57</v>
      </c>
      <c r="AK2860" t="s">
        <v>117</v>
      </c>
      <c r="AL2860" t="s">
        <v>118</v>
      </c>
      <c r="AM2860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860" t="str">
        <f t="shared" si="88"/>
        <v>40-49</v>
      </c>
      <c r="AO2860">
        <f t="shared" si="89"/>
        <v>1</v>
      </c>
      <c r="AP2860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861" spans="1:42" x14ac:dyDescent="0.25">
      <c r="A2861" t="s">
        <v>3933</v>
      </c>
      <c r="B2861" t="s">
        <v>49</v>
      </c>
      <c r="C2861" s="1">
        <v>22</v>
      </c>
      <c r="D2861" t="s">
        <v>43</v>
      </c>
      <c r="E2861">
        <v>0</v>
      </c>
      <c r="F2861" t="s">
        <v>3117</v>
      </c>
      <c r="G2861" s="1">
        <v>95043</v>
      </c>
      <c r="H2861">
        <v>36.525703</v>
      </c>
      <c r="I2861">
        <v>-120.952122</v>
      </c>
      <c r="J2861">
        <v>0</v>
      </c>
      <c r="K2861" s="1">
        <v>16</v>
      </c>
      <c r="L2861" t="s">
        <v>62</v>
      </c>
      <c r="M2861" t="s">
        <v>40</v>
      </c>
      <c r="N2861" s="10">
        <v>4.13</v>
      </c>
      <c r="O2861" t="s">
        <v>43</v>
      </c>
      <c r="P2861" t="s">
        <v>43</v>
      </c>
      <c r="AA2861" t="s">
        <v>51</v>
      </c>
      <c r="AB2861" t="s">
        <v>43</v>
      </c>
      <c r="AC2861" t="s">
        <v>46</v>
      </c>
      <c r="AD2861" s="10">
        <v>20</v>
      </c>
      <c r="AE2861" s="10">
        <v>275.7</v>
      </c>
      <c r="AF2861" s="10">
        <v>0</v>
      </c>
      <c r="AG2861" s="10">
        <v>0</v>
      </c>
      <c r="AH2861" s="10">
        <v>66.08</v>
      </c>
      <c r="AI2861" s="10">
        <v>341.78</v>
      </c>
      <c r="AJ2861" t="s">
        <v>47</v>
      </c>
      <c r="AM2861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2861" t="str">
        <f t="shared" si="88"/>
        <v>19-29</v>
      </c>
      <c r="AO2861">
        <f t="shared" si="89"/>
        <v>0</v>
      </c>
      <c r="AP2861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862" spans="1:42" x14ac:dyDescent="0.25">
      <c r="A2862" t="s">
        <v>3934</v>
      </c>
      <c r="B2862" t="s">
        <v>49</v>
      </c>
      <c r="C2862" s="1">
        <v>77</v>
      </c>
      <c r="D2862" t="s">
        <v>40</v>
      </c>
      <c r="E2862">
        <v>0</v>
      </c>
      <c r="F2862" t="s">
        <v>543</v>
      </c>
      <c r="G2862" s="1">
        <v>92501</v>
      </c>
      <c r="H2862">
        <v>33.994675999999998</v>
      </c>
      <c r="I2862">
        <v>-117.37249799999999</v>
      </c>
      <c r="J2862">
        <v>7</v>
      </c>
      <c r="K2862" s="1">
        <v>30</v>
      </c>
      <c r="L2862" t="s">
        <v>42</v>
      </c>
      <c r="M2862" t="s">
        <v>40</v>
      </c>
      <c r="N2862" s="10">
        <v>40.5</v>
      </c>
      <c r="O2862" t="s">
        <v>40</v>
      </c>
      <c r="P2862" t="s">
        <v>40</v>
      </c>
      <c r="Q2862" t="s">
        <v>79</v>
      </c>
      <c r="R2862">
        <v>8</v>
      </c>
      <c r="S2862" t="s">
        <v>43</v>
      </c>
      <c r="T2862" t="s">
        <v>43</v>
      </c>
      <c r="U2862" t="s">
        <v>40</v>
      </c>
      <c r="V2862" t="s">
        <v>43</v>
      </c>
      <c r="W2862" t="s">
        <v>40</v>
      </c>
      <c r="X2862" t="s">
        <v>40</v>
      </c>
      <c r="Y2862" t="s">
        <v>43</v>
      </c>
      <c r="Z2862" t="s">
        <v>40</v>
      </c>
      <c r="AA2862" t="s">
        <v>73</v>
      </c>
      <c r="AB2862" t="s">
        <v>43</v>
      </c>
      <c r="AC2862" t="s">
        <v>56</v>
      </c>
      <c r="AD2862" s="10">
        <v>74.849999999999994</v>
      </c>
      <c r="AE2862" s="10">
        <v>2181.75</v>
      </c>
      <c r="AF2862" s="10">
        <v>0</v>
      </c>
      <c r="AG2862" s="10">
        <v>0</v>
      </c>
      <c r="AH2862" s="10">
        <v>1215</v>
      </c>
      <c r="AI2862" s="10">
        <v>3396.75</v>
      </c>
      <c r="AJ2862" t="s">
        <v>47</v>
      </c>
      <c r="AM2862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862" t="str">
        <f t="shared" si="88"/>
        <v>60-80</v>
      </c>
      <c r="AO2862">
        <f t="shared" si="89"/>
        <v>0</v>
      </c>
      <c r="AP286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863" spans="1:42" x14ac:dyDescent="0.25">
      <c r="A2863" t="s">
        <v>3935</v>
      </c>
      <c r="B2863" t="s">
        <v>49</v>
      </c>
      <c r="C2863" s="1">
        <v>45</v>
      </c>
      <c r="D2863" t="s">
        <v>43</v>
      </c>
      <c r="E2863">
        <v>0</v>
      </c>
      <c r="F2863" t="s">
        <v>391</v>
      </c>
      <c r="G2863" s="1">
        <v>94116</v>
      </c>
      <c r="H2863">
        <v>37.744410000000002</v>
      </c>
      <c r="I2863">
        <v>-122.48676399999999</v>
      </c>
      <c r="J2863">
        <v>0</v>
      </c>
      <c r="K2863" s="1">
        <v>72</v>
      </c>
      <c r="L2863" t="s">
        <v>42</v>
      </c>
      <c r="M2863" t="s">
        <v>43</v>
      </c>
      <c r="P2863" t="s">
        <v>40</v>
      </c>
      <c r="Q2863" t="s">
        <v>44</v>
      </c>
      <c r="R2863">
        <v>10</v>
      </c>
      <c r="S2863" t="s">
        <v>40</v>
      </c>
      <c r="T2863" t="s">
        <v>40</v>
      </c>
      <c r="U2863" t="s">
        <v>40</v>
      </c>
      <c r="V2863" t="s">
        <v>40</v>
      </c>
      <c r="W2863" t="s">
        <v>40</v>
      </c>
      <c r="X2863" t="s">
        <v>40</v>
      </c>
      <c r="Y2863" t="s">
        <v>40</v>
      </c>
      <c r="Z2863" t="s">
        <v>40</v>
      </c>
      <c r="AA2863" t="s">
        <v>73</v>
      </c>
      <c r="AB2863" t="s">
        <v>40</v>
      </c>
      <c r="AC2863" t="s">
        <v>56</v>
      </c>
      <c r="AD2863" s="10">
        <v>65.55</v>
      </c>
      <c r="AE2863" s="10">
        <v>4807.45</v>
      </c>
      <c r="AF2863" s="10">
        <v>0</v>
      </c>
      <c r="AG2863" s="10">
        <v>0</v>
      </c>
      <c r="AH2863" s="10">
        <v>0</v>
      </c>
      <c r="AI2863" s="10">
        <v>4807.45</v>
      </c>
      <c r="AJ2863" t="s">
        <v>47</v>
      </c>
      <c r="AM286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863" t="str">
        <f t="shared" si="88"/>
        <v>40-49</v>
      </c>
      <c r="AO2863">
        <f t="shared" si="89"/>
        <v>0</v>
      </c>
      <c r="AP286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864" spans="1:42" x14ac:dyDescent="0.25">
      <c r="A2864" t="s">
        <v>3936</v>
      </c>
      <c r="B2864" t="s">
        <v>39</v>
      </c>
      <c r="C2864" s="1">
        <v>42</v>
      </c>
      <c r="D2864" t="s">
        <v>40</v>
      </c>
      <c r="E2864">
        <v>0</v>
      </c>
      <c r="F2864" t="s">
        <v>135</v>
      </c>
      <c r="G2864" s="1">
        <v>90047</v>
      </c>
      <c r="H2864">
        <v>33.958148999999999</v>
      </c>
      <c r="I2864">
        <v>-118.308441</v>
      </c>
      <c r="J2864">
        <v>1</v>
      </c>
      <c r="K2864" s="1">
        <v>13</v>
      </c>
      <c r="L2864" t="s">
        <v>62</v>
      </c>
      <c r="M2864" t="s">
        <v>40</v>
      </c>
      <c r="N2864" s="10">
        <v>11.79</v>
      </c>
      <c r="O2864" t="s">
        <v>40</v>
      </c>
      <c r="P2864" t="s">
        <v>40</v>
      </c>
      <c r="Q2864" t="s">
        <v>79</v>
      </c>
      <c r="R2864">
        <v>29</v>
      </c>
      <c r="S2864" t="s">
        <v>40</v>
      </c>
      <c r="T2864" t="s">
        <v>40</v>
      </c>
      <c r="U2864" t="s">
        <v>43</v>
      </c>
      <c r="V2864" t="s">
        <v>40</v>
      </c>
      <c r="W2864" t="s">
        <v>40</v>
      </c>
      <c r="X2864" t="s">
        <v>43</v>
      </c>
      <c r="Y2864" t="s">
        <v>43</v>
      </c>
      <c r="Z2864" t="s">
        <v>40</v>
      </c>
      <c r="AA2864" t="s">
        <v>51</v>
      </c>
      <c r="AB2864" t="s">
        <v>40</v>
      </c>
      <c r="AC2864" t="s">
        <v>56</v>
      </c>
      <c r="AD2864" s="10">
        <v>76.2</v>
      </c>
      <c r="AE2864" s="10">
        <v>981.45</v>
      </c>
      <c r="AF2864" s="10">
        <v>0</v>
      </c>
      <c r="AG2864" s="10">
        <v>0</v>
      </c>
      <c r="AH2864" s="10">
        <v>153.27000000000001</v>
      </c>
      <c r="AI2864" s="10">
        <v>1134.72</v>
      </c>
      <c r="AJ2864" t="s">
        <v>47</v>
      </c>
      <c r="AM2864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2864" t="str">
        <f t="shared" si="88"/>
        <v>40-49</v>
      </c>
      <c r="AO2864">
        <f t="shared" si="89"/>
        <v>0</v>
      </c>
      <c r="AP286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865" spans="1:42" x14ac:dyDescent="0.25">
      <c r="A2865" t="s">
        <v>3937</v>
      </c>
      <c r="B2865" t="s">
        <v>39</v>
      </c>
      <c r="C2865" s="1">
        <v>53</v>
      </c>
      <c r="D2865" t="s">
        <v>43</v>
      </c>
      <c r="E2865">
        <v>0</v>
      </c>
      <c r="F2865" t="s">
        <v>1304</v>
      </c>
      <c r="G2865" s="1">
        <v>90731</v>
      </c>
      <c r="H2865">
        <v>33.736387000000001</v>
      </c>
      <c r="I2865">
        <v>-118.284363</v>
      </c>
      <c r="J2865">
        <v>0</v>
      </c>
      <c r="K2865" s="1">
        <v>8</v>
      </c>
      <c r="L2865" t="s">
        <v>54</v>
      </c>
      <c r="M2865" t="s">
        <v>40</v>
      </c>
      <c r="N2865" s="10">
        <v>48.14</v>
      </c>
      <c r="O2865" t="s">
        <v>40</v>
      </c>
      <c r="P2865" t="s">
        <v>40</v>
      </c>
      <c r="Q2865" t="s">
        <v>79</v>
      </c>
      <c r="R2865">
        <v>18</v>
      </c>
      <c r="S2865" t="s">
        <v>40</v>
      </c>
      <c r="T2865" t="s">
        <v>43</v>
      </c>
      <c r="U2865" t="s">
        <v>43</v>
      </c>
      <c r="V2865" t="s">
        <v>40</v>
      </c>
      <c r="W2865" t="s">
        <v>43</v>
      </c>
      <c r="X2865" t="s">
        <v>40</v>
      </c>
      <c r="Y2865" t="s">
        <v>40</v>
      </c>
      <c r="Z2865" t="s">
        <v>40</v>
      </c>
      <c r="AA2865" t="s">
        <v>51</v>
      </c>
      <c r="AB2865" t="s">
        <v>43</v>
      </c>
      <c r="AC2865" t="s">
        <v>56</v>
      </c>
      <c r="AD2865" s="10">
        <v>71.150000000000006</v>
      </c>
      <c r="AE2865" s="10">
        <v>563.65</v>
      </c>
      <c r="AF2865" s="10">
        <v>0</v>
      </c>
      <c r="AG2865" s="10">
        <v>0</v>
      </c>
      <c r="AH2865" s="10">
        <v>385.12</v>
      </c>
      <c r="AI2865" s="10">
        <v>948.77</v>
      </c>
      <c r="AJ2865" t="s">
        <v>57</v>
      </c>
      <c r="AK2865" t="s">
        <v>109</v>
      </c>
      <c r="AL2865" t="s">
        <v>110</v>
      </c>
      <c r="AM286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865" t="str">
        <f t="shared" si="88"/>
        <v>50-59</v>
      </c>
      <c r="AO2865">
        <f t="shared" si="89"/>
        <v>1</v>
      </c>
      <c r="AP286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866" spans="1:42" x14ac:dyDescent="0.25">
      <c r="A2866" t="s">
        <v>3938</v>
      </c>
      <c r="B2866" t="s">
        <v>39</v>
      </c>
      <c r="C2866" s="1">
        <v>27</v>
      </c>
      <c r="D2866" t="s">
        <v>43</v>
      </c>
      <c r="E2866">
        <v>0</v>
      </c>
      <c r="F2866" t="s">
        <v>157</v>
      </c>
      <c r="G2866" s="1">
        <v>95125</v>
      </c>
      <c r="H2866">
        <v>37.294925999999997</v>
      </c>
      <c r="I2866">
        <v>-121.894763</v>
      </c>
      <c r="J2866">
        <v>0</v>
      </c>
      <c r="K2866" s="1">
        <v>19</v>
      </c>
      <c r="L2866" t="s">
        <v>42</v>
      </c>
      <c r="M2866" t="s">
        <v>43</v>
      </c>
      <c r="P2866" t="s">
        <v>40</v>
      </c>
      <c r="Q2866" t="s">
        <v>79</v>
      </c>
      <c r="R2866">
        <v>48</v>
      </c>
      <c r="S2866" t="s">
        <v>43</v>
      </c>
      <c r="T2866" t="s">
        <v>43</v>
      </c>
      <c r="U2866" t="s">
        <v>43</v>
      </c>
      <c r="V2866" t="s">
        <v>43</v>
      </c>
      <c r="W2866" t="s">
        <v>40</v>
      </c>
      <c r="X2866" t="s">
        <v>40</v>
      </c>
      <c r="Y2866" t="s">
        <v>40</v>
      </c>
      <c r="Z2866" t="s">
        <v>40</v>
      </c>
      <c r="AA2866" t="s">
        <v>45</v>
      </c>
      <c r="AB2866" t="s">
        <v>40</v>
      </c>
      <c r="AC2866" t="s">
        <v>46</v>
      </c>
      <c r="AD2866" s="10">
        <v>44.85</v>
      </c>
      <c r="AE2866" s="10">
        <v>893.55</v>
      </c>
      <c r="AF2866" s="10">
        <v>0</v>
      </c>
      <c r="AG2866" s="10">
        <v>0</v>
      </c>
      <c r="AH2866" s="10">
        <v>0</v>
      </c>
      <c r="AI2866" s="10">
        <v>893.55</v>
      </c>
      <c r="AJ2866" t="s">
        <v>57</v>
      </c>
      <c r="AK2866" t="s">
        <v>58</v>
      </c>
      <c r="AL2866" t="s">
        <v>203</v>
      </c>
      <c r="AM2866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2866" t="str">
        <f t="shared" si="88"/>
        <v>19-29</v>
      </c>
      <c r="AO2866">
        <f t="shared" si="89"/>
        <v>1</v>
      </c>
      <c r="AP2866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2867" spans="1:42" x14ac:dyDescent="0.25">
      <c r="A2867" t="s">
        <v>3939</v>
      </c>
      <c r="B2867" t="s">
        <v>39</v>
      </c>
      <c r="C2867" s="1">
        <v>74</v>
      </c>
      <c r="D2867" t="s">
        <v>40</v>
      </c>
      <c r="E2867">
        <v>0</v>
      </c>
      <c r="F2867" t="s">
        <v>1819</v>
      </c>
      <c r="G2867" s="1">
        <v>93510</v>
      </c>
      <c r="H2867">
        <v>34.501452</v>
      </c>
      <c r="I2867">
        <v>-118.20786200000001</v>
      </c>
      <c r="J2867">
        <v>1</v>
      </c>
      <c r="K2867" s="1">
        <v>38</v>
      </c>
      <c r="L2867" t="s">
        <v>42</v>
      </c>
      <c r="M2867" t="s">
        <v>40</v>
      </c>
      <c r="N2867" s="10">
        <v>49.82</v>
      </c>
      <c r="O2867" t="s">
        <v>40</v>
      </c>
      <c r="P2867" t="s">
        <v>40</v>
      </c>
      <c r="Q2867" t="s">
        <v>55</v>
      </c>
      <c r="R2867">
        <v>27</v>
      </c>
      <c r="S2867" t="s">
        <v>40</v>
      </c>
      <c r="T2867" t="s">
        <v>40</v>
      </c>
      <c r="U2867" t="s">
        <v>43</v>
      </c>
      <c r="V2867" t="s">
        <v>43</v>
      </c>
      <c r="W2867" t="s">
        <v>43</v>
      </c>
      <c r="X2867" t="s">
        <v>40</v>
      </c>
      <c r="Y2867" t="s">
        <v>40</v>
      </c>
      <c r="Z2867" t="s">
        <v>43</v>
      </c>
      <c r="AA2867" t="s">
        <v>45</v>
      </c>
      <c r="AB2867" t="s">
        <v>43</v>
      </c>
      <c r="AC2867" t="s">
        <v>46</v>
      </c>
      <c r="AD2867" s="10">
        <v>95</v>
      </c>
      <c r="AE2867" s="10">
        <v>3591.25</v>
      </c>
      <c r="AF2867" s="10">
        <v>0</v>
      </c>
      <c r="AG2867" s="10">
        <v>70</v>
      </c>
      <c r="AH2867" s="10">
        <v>1893.16</v>
      </c>
      <c r="AI2867" s="10">
        <v>5554.41</v>
      </c>
      <c r="AJ2867" t="s">
        <v>47</v>
      </c>
      <c r="AM2867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867" t="str">
        <f t="shared" si="88"/>
        <v>60-80</v>
      </c>
      <c r="AO2867">
        <f t="shared" si="89"/>
        <v>0</v>
      </c>
      <c r="AP2867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868" spans="1:42" x14ac:dyDescent="0.25">
      <c r="A2868" t="s">
        <v>3940</v>
      </c>
      <c r="B2868" t="s">
        <v>49</v>
      </c>
      <c r="C2868" s="1">
        <v>37</v>
      </c>
      <c r="D2868" t="s">
        <v>43</v>
      </c>
      <c r="E2868">
        <v>0</v>
      </c>
      <c r="F2868" t="s">
        <v>2422</v>
      </c>
      <c r="G2868" s="1">
        <v>92057</v>
      </c>
      <c r="H2868">
        <v>33.254497000000001</v>
      </c>
      <c r="I2868">
        <v>-117.28587899999999</v>
      </c>
      <c r="J2868">
        <v>0</v>
      </c>
      <c r="K2868" s="1">
        <v>9</v>
      </c>
      <c r="L2868" t="s">
        <v>42</v>
      </c>
      <c r="M2868" t="s">
        <v>40</v>
      </c>
      <c r="N2868" s="10">
        <v>8.91</v>
      </c>
      <c r="O2868" t="s">
        <v>43</v>
      </c>
      <c r="P2868" t="s">
        <v>43</v>
      </c>
      <c r="AA2868" t="s">
        <v>51</v>
      </c>
      <c r="AB2868" t="s">
        <v>43</v>
      </c>
      <c r="AC2868" t="s">
        <v>46</v>
      </c>
      <c r="AD2868" s="10">
        <v>20.25</v>
      </c>
      <c r="AE2868" s="10">
        <v>178.5</v>
      </c>
      <c r="AF2868" s="10">
        <v>0</v>
      </c>
      <c r="AG2868" s="10">
        <v>0</v>
      </c>
      <c r="AH2868" s="10">
        <v>80.19</v>
      </c>
      <c r="AI2868" s="10">
        <v>258.69</v>
      </c>
      <c r="AJ2868" t="s">
        <v>57</v>
      </c>
      <c r="AK2868" t="s">
        <v>121</v>
      </c>
      <c r="AL2868" t="s">
        <v>195</v>
      </c>
      <c r="AM286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868" t="str">
        <f t="shared" si="88"/>
        <v>30-39</v>
      </c>
      <c r="AO2868">
        <f t="shared" si="89"/>
        <v>1</v>
      </c>
      <c r="AP2868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869" spans="1:42" x14ac:dyDescent="0.25">
      <c r="A2869" t="s">
        <v>3941</v>
      </c>
      <c r="B2869" t="s">
        <v>39</v>
      </c>
      <c r="C2869" s="1">
        <v>34</v>
      </c>
      <c r="D2869" t="s">
        <v>40</v>
      </c>
      <c r="E2869">
        <v>1</v>
      </c>
      <c r="F2869" t="s">
        <v>2649</v>
      </c>
      <c r="G2869" s="1">
        <v>90716</v>
      </c>
      <c r="H2869">
        <v>33.830430999999997</v>
      </c>
      <c r="I2869">
        <v>-118.074071</v>
      </c>
      <c r="J2869">
        <v>7</v>
      </c>
      <c r="K2869" s="1">
        <v>34</v>
      </c>
      <c r="L2869" t="s">
        <v>129</v>
      </c>
      <c r="M2869" t="s">
        <v>40</v>
      </c>
      <c r="N2869" s="10">
        <v>49.58</v>
      </c>
      <c r="O2869" t="s">
        <v>43</v>
      </c>
      <c r="P2869" t="s">
        <v>40</v>
      </c>
      <c r="Q2869" t="s">
        <v>44</v>
      </c>
      <c r="R2869">
        <v>16</v>
      </c>
      <c r="S2869" t="s">
        <v>40</v>
      </c>
      <c r="T2869" t="s">
        <v>40</v>
      </c>
      <c r="U2869" t="s">
        <v>40</v>
      </c>
      <c r="V2869" t="s">
        <v>43</v>
      </c>
      <c r="W2869" t="s">
        <v>43</v>
      </c>
      <c r="X2869" t="s">
        <v>43</v>
      </c>
      <c r="Y2869" t="s">
        <v>43</v>
      </c>
      <c r="Z2869" t="s">
        <v>40</v>
      </c>
      <c r="AA2869" t="s">
        <v>45</v>
      </c>
      <c r="AB2869" t="s">
        <v>40</v>
      </c>
      <c r="AC2869" t="s">
        <v>183</v>
      </c>
      <c r="AD2869" s="10">
        <v>60.8</v>
      </c>
      <c r="AE2869" s="10">
        <v>2042.05</v>
      </c>
      <c r="AF2869" s="10">
        <v>0</v>
      </c>
      <c r="AG2869" s="10">
        <v>0</v>
      </c>
      <c r="AH2869" s="10">
        <v>1685.72</v>
      </c>
      <c r="AI2869" s="10">
        <v>3727.77</v>
      </c>
      <c r="AJ2869" t="s">
        <v>47</v>
      </c>
      <c r="AM2869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869" t="str">
        <f t="shared" si="88"/>
        <v>30-39</v>
      </c>
      <c r="AO2869">
        <f t="shared" si="89"/>
        <v>0</v>
      </c>
      <c r="AP2869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870" spans="1:42" x14ac:dyDescent="0.25">
      <c r="A2870" t="s">
        <v>3942</v>
      </c>
      <c r="B2870" t="s">
        <v>49</v>
      </c>
      <c r="C2870" s="1">
        <v>53</v>
      </c>
      <c r="D2870" t="s">
        <v>40</v>
      </c>
      <c r="E2870">
        <v>1</v>
      </c>
      <c r="F2870" t="s">
        <v>135</v>
      </c>
      <c r="G2870" s="1">
        <v>90007</v>
      </c>
      <c r="H2870">
        <v>34.027337000000003</v>
      </c>
      <c r="I2870">
        <v>-118.28515</v>
      </c>
      <c r="J2870">
        <v>8</v>
      </c>
      <c r="K2870" s="1">
        <v>71</v>
      </c>
      <c r="L2870" t="s">
        <v>72</v>
      </c>
      <c r="M2870" t="s">
        <v>40</v>
      </c>
      <c r="N2870" s="10">
        <v>14.86</v>
      </c>
      <c r="O2870" t="s">
        <v>43</v>
      </c>
      <c r="P2870" t="s">
        <v>43</v>
      </c>
      <c r="AA2870" t="s">
        <v>73</v>
      </c>
      <c r="AB2870" t="s">
        <v>43</v>
      </c>
      <c r="AC2870" t="s">
        <v>46</v>
      </c>
      <c r="AD2870" s="10">
        <v>19.7</v>
      </c>
      <c r="AE2870" s="10">
        <v>1301.0999999999999</v>
      </c>
      <c r="AF2870" s="10">
        <v>0</v>
      </c>
      <c r="AG2870" s="10">
        <v>0</v>
      </c>
      <c r="AH2870" s="10">
        <v>1055.06</v>
      </c>
      <c r="AI2870" s="10">
        <v>2356.16</v>
      </c>
      <c r="AJ2870" t="s">
        <v>47</v>
      </c>
      <c r="AM287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870" t="str">
        <f t="shared" si="88"/>
        <v>50-59</v>
      </c>
      <c r="AO2870">
        <f t="shared" si="89"/>
        <v>0</v>
      </c>
      <c r="AP2870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871" spans="1:42" x14ac:dyDescent="0.25">
      <c r="A2871" t="s">
        <v>3943</v>
      </c>
      <c r="B2871" t="s">
        <v>39</v>
      </c>
      <c r="C2871" s="1">
        <v>74</v>
      </c>
      <c r="D2871" t="s">
        <v>40</v>
      </c>
      <c r="E2871">
        <v>0</v>
      </c>
      <c r="F2871" t="s">
        <v>3753</v>
      </c>
      <c r="G2871" s="1">
        <v>95232</v>
      </c>
      <c r="H2871">
        <v>38.358463999999998</v>
      </c>
      <c r="I2871">
        <v>-120.57930399999999</v>
      </c>
      <c r="J2871">
        <v>1</v>
      </c>
      <c r="K2871" s="1">
        <v>3</v>
      </c>
      <c r="L2871" t="s">
        <v>54</v>
      </c>
      <c r="M2871" t="s">
        <v>40</v>
      </c>
      <c r="N2871" s="10">
        <v>3.29</v>
      </c>
      <c r="O2871" t="s">
        <v>43</v>
      </c>
      <c r="P2871" t="s">
        <v>40</v>
      </c>
      <c r="Q2871" t="s">
        <v>55</v>
      </c>
      <c r="R2871">
        <v>9</v>
      </c>
      <c r="S2871" t="s">
        <v>43</v>
      </c>
      <c r="T2871" t="s">
        <v>43</v>
      </c>
      <c r="U2871" t="s">
        <v>43</v>
      </c>
      <c r="V2871" t="s">
        <v>43</v>
      </c>
      <c r="W2871" t="s">
        <v>40</v>
      </c>
      <c r="X2871" t="s">
        <v>43</v>
      </c>
      <c r="Y2871" t="s">
        <v>43</v>
      </c>
      <c r="Z2871" t="s">
        <v>40</v>
      </c>
      <c r="AA2871" t="s">
        <v>51</v>
      </c>
      <c r="AB2871" t="s">
        <v>40</v>
      </c>
      <c r="AC2871" t="s">
        <v>56</v>
      </c>
      <c r="AD2871" s="10">
        <v>80.400000000000006</v>
      </c>
      <c r="AE2871" s="10">
        <v>224.05</v>
      </c>
      <c r="AF2871" s="10">
        <v>0</v>
      </c>
      <c r="AG2871" s="10">
        <v>0</v>
      </c>
      <c r="AH2871" s="10">
        <v>9.8699999999999992</v>
      </c>
      <c r="AI2871" s="10">
        <v>233.92</v>
      </c>
      <c r="AJ2871" t="s">
        <v>57</v>
      </c>
      <c r="AK2871" t="s">
        <v>121</v>
      </c>
      <c r="AL2871" t="s">
        <v>122</v>
      </c>
      <c r="AM287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871" t="str">
        <f t="shared" si="88"/>
        <v>60-80</v>
      </c>
      <c r="AO2871">
        <f t="shared" si="89"/>
        <v>1</v>
      </c>
      <c r="AP2871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872" spans="1:42" x14ac:dyDescent="0.25">
      <c r="A2872" t="s">
        <v>3944</v>
      </c>
      <c r="B2872" t="s">
        <v>49</v>
      </c>
      <c r="C2872" s="1">
        <v>21</v>
      </c>
      <c r="D2872" t="s">
        <v>40</v>
      </c>
      <c r="E2872">
        <v>0</v>
      </c>
      <c r="F2872" t="s">
        <v>275</v>
      </c>
      <c r="G2872" s="1">
        <v>94062</v>
      </c>
      <c r="H2872">
        <v>37.410567</v>
      </c>
      <c r="I2872">
        <v>-122.297152</v>
      </c>
      <c r="J2872">
        <v>1</v>
      </c>
      <c r="K2872" s="1">
        <v>55</v>
      </c>
      <c r="L2872" t="s">
        <v>76</v>
      </c>
      <c r="M2872" t="s">
        <v>40</v>
      </c>
      <c r="N2872" s="10">
        <v>10.61</v>
      </c>
      <c r="O2872" t="s">
        <v>40</v>
      </c>
      <c r="P2872" t="s">
        <v>40</v>
      </c>
      <c r="Q2872" t="s">
        <v>55</v>
      </c>
      <c r="R2872">
        <v>76</v>
      </c>
      <c r="S2872" t="s">
        <v>43</v>
      </c>
      <c r="T2872" t="s">
        <v>43</v>
      </c>
      <c r="U2872" t="s">
        <v>40</v>
      </c>
      <c r="V2872" t="s">
        <v>40</v>
      </c>
      <c r="W2872" t="s">
        <v>40</v>
      </c>
      <c r="X2872" t="s">
        <v>40</v>
      </c>
      <c r="Y2872" t="s">
        <v>40</v>
      </c>
      <c r="Z2872" t="s">
        <v>40</v>
      </c>
      <c r="AA2872" t="s">
        <v>45</v>
      </c>
      <c r="AB2872" t="s">
        <v>40</v>
      </c>
      <c r="AC2872" t="s">
        <v>56</v>
      </c>
      <c r="AD2872" s="10">
        <v>104.15</v>
      </c>
      <c r="AE2872" s="10">
        <v>5743.05</v>
      </c>
      <c r="AF2872" s="10">
        <v>0</v>
      </c>
      <c r="AG2872" s="10">
        <v>0</v>
      </c>
      <c r="AH2872" s="10">
        <v>583.54999999999995</v>
      </c>
      <c r="AI2872" s="10">
        <v>6326.6</v>
      </c>
      <c r="AJ2872" t="s">
        <v>57</v>
      </c>
      <c r="AK2872" t="s">
        <v>58</v>
      </c>
      <c r="AL2872" t="s">
        <v>59</v>
      </c>
      <c r="AM287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872" t="str">
        <f t="shared" si="88"/>
        <v>19-29</v>
      </c>
      <c r="AO2872">
        <f t="shared" si="89"/>
        <v>1</v>
      </c>
      <c r="AP2872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873" spans="1:42" x14ac:dyDescent="0.25">
      <c r="A2873" t="s">
        <v>3945</v>
      </c>
      <c r="B2873" t="s">
        <v>39</v>
      </c>
      <c r="C2873" s="1">
        <v>42</v>
      </c>
      <c r="D2873" t="s">
        <v>43</v>
      </c>
      <c r="E2873">
        <v>0</v>
      </c>
      <c r="F2873" t="s">
        <v>978</v>
      </c>
      <c r="G2873" s="1">
        <v>92806</v>
      </c>
      <c r="H2873">
        <v>33.837960000000002</v>
      </c>
      <c r="I2873">
        <v>-117.87049399999999</v>
      </c>
      <c r="J2873">
        <v>0</v>
      </c>
      <c r="K2873" s="1">
        <v>3</v>
      </c>
      <c r="L2873" t="s">
        <v>54</v>
      </c>
      <c r="M2873" t="s">
        <v>40</v>
      </c>
      <c r="N2873" s="10">
        <v>1.64</v>
      </c>
      <c r="O2873" t="s">
        <v>40</v>
      </c>
      <c r="P2873" t="s">
        <v>40</v>
      </c>
      <c r="Q2873" t="s">
        <v>55</v>
      </c>
      <c r="R2873">
        <v>8</v>
      </c>
      <c r="S2873" t="s">
        <v>43</v>
      </c>
      <c r="T2873" t="s">
        <v>43</v>
      </c>
      <c r="U2873" t="s">
        <v>43</v>
      </c>
      <c r="V2873" t="s">
        <v>43</v>
      </c>
      <c r="W2873" t="s">
        <v>43</v>
      </c>
      <c r="X2873" t="s">
        <v>43</v>
      </c>
      <c r="Y2873" t="s">
        <v>43</v>
      </c>
      <c r="Z2873" t="s">
        <v>40</v>
      </c>
      <c r="AA2873" t="s">
        <v>51</v>
      </c>
      <c r="AB2873" t="s">
        <v>40</v>
      </c>
      <c r="AC2873" t="s">
        <v>56</v>
      </c>
      <c r="AD2873" s="10">
        <v>74.95</v>
      </c>
      <c r="AE2873" s="10">
        <v>212.4</v>
      </c>
      <c r="AF2873" s="10">
        <v>27.6</v>
      </c>
      <c r="AG2873" s="10">
        <v>0</v>
      </c>
      <c r="AH2873" s="10">
        <v>4.92</v>
      </c>
      <c r="AI2873" s="10">
        <v>189.72</v>
      </c>
      <c r="AJ2873" t="s">
        <v>98</v>
      </c>
      <c r="AM2873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873" t="str">
        <f t="shared" si="88"/>
        <v>40-49</v>
      </c>
      <c r="AO2873">
        <f t="shared" si="89"/>
        <v>0</v>
      </c>
      <c r="AP287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874" spans="1:42" x14ac:dyDescent="0.25">
      <c r="A2874" t="s">
        <v>3946</v>
      </c>
      <c r="B2874" t="s">
        <v>49</v>
      </c>
      <c r="C2874" s="1">
        <v>51</v>
      </c>
      <c r="D2874" t="s">
        <v>43</v>
      </c>
      <c r="E2874">
        <v>0</v>
      </c>
      <c r="F2874" t="s">
        <v>2037</v>
      </c>
      <c r="G2874" s="1">
        <v>91963</v>
      </c>
      <c r="H2874">
        <v>32.619464999999998</v>
      </c>
      <c r="I2874">
        <v>-116.593605</v>
      </c>
      <c r="J2874">
        <v>0</v>
      </c>
      <c r="K2874" s="1">
        <v>48</v>
      </c>
      <c r="L2874" t="s">
        <v>76</v>
      </c>
      <c r="M2874" t="s">
        <v>40</v>
      </c>
      <c r="N2874" s="10">
        <v>2.5299999999999998</v>
      </c>
      <c r="O2874" t="s">
        <v>40</v>
      </c>
      <c r="P2874" t="s">
        <v>40</v>
      </c>
      <c r="Q2874" t="s">
        <v>44</v>
      </c>
      <c r="R2874">
        <v>6</v>
      </c>
      <c r="S2874" t="s">
        <v>40</v>
      </c>
      <c r="T2874" t="s">
        <v>43</v>
      </c>
      <c r="U2874" t="s">
        <v>40</v>
      </c>
      <c r="V2874" t="s">
        <v>43</v>
      </c>
      <c r="W2874" t="s">
        <v>40</v>
      </c>
      <c r="X2874" t="s">
        <v>40</v>
      </c>
      <c r="Y2874" t="s">
        <v>40</v>
      </c>
      <c r="Z2874" t="s">
        <v>43</v>
      </c>
      <c r="AA2874" t="s">
        <v>45</v>
      </c>
      <c r="AB2874" t="s">
        <v>40</v>
      </c>
      <c r="AC2874" t="s">
        <v>46</v>
      </c>
      <c r="AD2874" s="10">
        <v>78.75</v>
      </c>
      <c r="AE2874" s="10">
        <v>3682.45</v>
      </c>
      <c r="AF2874" s="10">
        <v>0</v>
      </c>
      <c r="AG2874" s="10">
        <v>40</v>
      </c>
      <c r="AH2874" s="10">
        <v>121.44</v>
      </c>
      <c r="AI2874" s="10">
        <v>3843.89</v>
      </c>
      <c r="AJ2874" t="s">
        <v>47</v>
      </c>
      <c r="AM2874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874" t="str">
        <f t="shared" si="88"/>
        <v>50-59</v>
      </c>
      <c r="AO2874">
        <f t="shared" si="89"/>
        <v>0</v>
      </c>
      <c r="AP287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875" spans="1:42" x14ac:dyDescent="0.25">
      <c r="A2875" t="s">
        <v>3947</v>
      </c>
      <c r="B2875" t="s">
        <v>49</v>
      </c>
      <c r="C2875" s="1">
        <v>27</v>
      </c>
      <c r="D2875" t="s">
        <v>40</v>
      </c>
      <c r="E2875">
        <v>0</v>
      </c>
      <c r="F2875" t="s">
        <v>3948</v>
      </c>
      <c r="G2875" s="1">
        <v>90266</v>
      </c>
      <c r="H2875">
        <v>33.889631999999999</v>
      </c>
      <c r="I2875">
        <v>-118.39737</v>
      </c>
      <c r="J2875">
        <v>8</v>
      </c>
      <c r="K2875" s="1">
        <v>20</v>
      </c>
      <c r="L2875" t="s">
        <v>62</v>
      </c>
      <c r="M2875" t="s">
        <v>40</v>
      </c>
      <c r="N2875" s="10">
        <v>46.47</v>
      </c>
      <c r="O2875" t="s">
        <v>43</v>
      </c>
      <c r="P2875" t="s">
        <v>43</v>
      </c>
      <c r="AA2875" t="s">
        <v>45</v>
      </c>
      <c r="AB2875" t="s">
        <v>43</v>
      </c>
      <c r="AC2875" t="s">
        <v>46</v>
      </c>
      <c r="AD2875" s="10">
        <v>20.65</v>
      </c>
      <c r="AE2875" s="10">
        <v>417.5</v>
      </c>
      <c r="AF2875" s="10">
        <v>0</v>
      </c>
      <c r="AG2875" s="10">
        <v>0</v>
      </c>
      <c r="AH2875" s="10">
        <v>929.4</v>
      </c>
      <c r="AI2875" s="10">
        <v>1346.9</v>
      </c>
      <c r="AJ2875" t="s">
        <v>47</v>
      </c>
      <c r="AM2875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2875" t="str">
        <f t="shared" si="88"/>
        <v>19-29</v>
      </c>
      <c r="AO2875">
        <f t="shared" si="89"/>
        <v>0</v>
      </c>
      <c r="AP2875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876" spans="1:42" x14ac:dyDescent="0.25">
      <c r="A2876" t="s">
        <v>3949</v>
      </c>
      <c r="B2876" t="s">
        <v>39</v>
      </c>
      <c r="C2876" s="1">
        <v>79</v>
      </c>
      <c r="D2876" t="s">
        <v>43</v>
      </c>
      <c r="E2876">
        <v>0</v>
      </c>
      <c r="F2876" t="s">
        <v>243</v>
      </c>
      <c r="G2876" s="1">
        <v>92592</v>
      </c>
      <c r="H2876">
        <v>33.507255000000001</v>
      </c>
      <c r="I2876">
        <v>-117.029473</v>
      </c>
      <c r="J2876">
        <v>0</v>
      </c>
      <c r="K2876" s="1">
        <v>21</v>
      </c>
      <c r="L2876" t="s">
        <v>42</v>
      </c>
      <c r="M2876" t="s">
        <v>40</v>
      </c>
      <c r="N2876" s="10">
        <v>21.15</v>
      </c>
      <c r="O2876" t="s">
        <v>40</v>
      </c>
      <c r="P2876" t="s">
        <v>40</v>
      </c>
      <c r="Q2876" t="s">
        <v>55</v>
      </c>
      <c r="R2876">
        <v>9</v>
      </c>
      <c r="S2876" t="s">
        <v>43</v>
      </c>
      <c r="T2876" t="s">
        <v>43</v>
      </c>
      <c r="U2876" t="s">
        <v>43</v>
      </c>
      <c r="V2876" t="s">
        <v>43</v>
      </c>
      <c r="W2876" t="s">
        <v>40</v>
      </c>
      <c r="X2876" t="s">
        <v>40</v>
      </c>
      <c r="Y2876" t="s">
        <v>43</v>
      </c>
      <c r="Z2876" t="s">
        <v>40</v>
      </c>
      <c r="AA2876" t="s">
        <v>51</v>
      </c>
      <c r="AB2876" t="s">
        <v>40</v>
      </c>
      <c r="AC2876" t="s">
        <v>56</v>
      </c>
      <c r="AD2876" s="10">
        <v>94.25</v>
      </c>
      <c r="AE2876" s="10">
        <v>1973.75</v>
      </c>
      <c r="AF2876" s="10">
        <v>0</v>
      </c>
      <c r="AG2876" s="10">
        <v>0</v>
      </c>
      <c r="AH2876" s="10">
        <v>444.15</v>
      </c>
      <c r="AI2876" s="10">
        <v>2417.9</v>
      </c>
      <c r="AJ2876" t="s">
        <v>57</v>
      </c>
      <c r="AK2876" t="s">
        <v>58</v>
      </c>
      <c r="AL2876" t="s">
        <v>104</v>
      </c>
      <c r="AM2876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2876" t="str">
        <f t="shared" si="88"/>
        <v>60-80</v>
      </c>
      <c r="AO2876">
        <f t="shared" si="89"/>
        <v>1</v>
      </c>
      <c r="AP2876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877" spans="1:42" x14ac:dyDescent="0.25">
      <c r="A2877" t="s">
        <v>3950</v>
      </c>
      <c r="B2877" t="s">
        <v>49</v>
      </c>
      <c r="C2877" s="1">
        <v>35</v>
      </c>
      <c r="D2877" t="s">
        <v>43</v>
      </c>
      <c r="E2877">
        <v>1</v>
      </c>
      <c r="F2877" t="s">
        <v>1290</v>
      </c>
      <c r="G2877" s="1">
        <v>92333</v>
      </c>
      <c r="H2877">
        <v>34.274845999999997</v>
      </c>
      <c r="I2877">
        <v>-116.93758099999999</v>
      </c>
      <c r="J2877">
        <v>0</v>
      </c>
      <c r="K2877" s="1">
        <v>34</v>
      </c>
      <c r="L2877" t="s">
        <v>129</v>
      </c>
      <c r="M2877" t="s">
        <v>40</v>
      </c>
      <c r="N2877" s="10">
        <v>4.28</v>
      </c>
      <c r="O2877" t="s">
        <v>40</v>
      </c>
      <c r="P2877" t="s">
        <v>40</v>
      </c>
      <c r="Q2877" t="s">
        <v>55</v>
      </c>
      <c r="R2877">
        <v>16</v>
      </c>
      <c r="S2877" t="s">
        <v>40</v>
      </c>
      <c r="T2877" t="s">
        <v>40</v>
      </c>
      <c r="U2877" t="s">
        <v>43</v>
      </c>
      <c r="V2877" t="s">
        <v>43</v>
      </c>
      <c r="W2877" t="s">
        <v>40</v>
      </c>
      <c r="X2877" t="s">
        <v>40</v>
      </c>
      <c r="Y2877" t="s">
        <v>40</v>
      </c>
      <c r="Z2877" t="s">
        <v>40</v>
      </c>
      <c r="AA2877" t="s">
        <v>45</v>
      </c>
      <c r="AB2877" t="s">
        <v>40</v>
      </c>
      <c r="AC2877" t="s">
        <v>56</v>
      </c>
      <c r="AD2877" s="10">
        <v>103.8</v>
      </c>
      <c r="AE2877" s="10">
        <v>3470.8</v>
      </c>
      <c r="AF2877" s="10">
        <v>0</v>
      </c>
      <c r="AG2877" s="10">
        <v>0</v>
      </c>
      <c r="AH2877" s="10">
        <v>145.52000000000001</v>
      </c>
      <c r="AI2877" s="10">
        <v>3616.32</v>
      </c>
      <c r="AJ2877" t="s">
        <v>47</v>
      </c>
      <c r="AM2877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877" t="str">
        <f t="shared" si="88"/>
        <v>30-39</v>
      </c>
      <c r="AO2877">
        <f t="shared" si="89"/>
        <v>0</v>
      </c>
      <c r="AP2877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878" spans="1:42" x14ac:dyDescent="0.25">
      <c r="A2878" t="s">
        <v>3951</v>
      </c>
      <c r="B2878" t="s">
        <v>49</v>
      </c>
      <c r="C2878" s="1">
        <v>70</v>
      </c>
      <c r="D2878" t="s">
        <v>40</v>
      </c>
      <c r="E2878">
        <v>1</v>
      </c>
      <c r="F2878" t="s">
        <v>281</v>
      </c>
      <c r="G2878" s="1">
        <v>93445</v>
      </c>
      <c r="H2878">
        <v>35.059694999999998</v>
      </c>
      <c r="I2878">
        <v>-120.604741</v>
      </c>
      <c r="J2878">
        <v>1</v>
      </c>
      <c r="K2878" s="1">
        <v>68</v>
      </c>
      <c r="L2878" t="s">
        <v>72</v>
      </c>
      <c r="M2878" t="s">
        <v>40</v>
      </c>
      <c r="N2878" s="10">
        <v>20.309999999999999</v>
      </c>
      <c r="O2878" t="s">
        <v>40</v>
      </c>
      <c r="P2878" t="s">
        <v>40</v>
      </c>
      <c r="Q2878" t="s">
        <v>55</v>
      </c>
      <c r="R2878">
        <v>13</v>
      </c>
      <c r="S2878" t="s">
        <v>43</v>
      </c>
      <c r="T2878" t="s">
        <v>40</v>
      </c>
      <c r="U2878" t="s">
        <v>40</v>
      </c>
      <c r="V2878" t="s">
        <v>43</v>
      </c>
      <c r="W2878" t="s">
        <v>43</v>
      </c>
      <c r="X2878" t="s">
        <v>43</v>
      </c>
      <c r="Y2878" t="s">
        <v>43</v>
      </c>
      <c r="Z2878" t="s">
        <v>40</v>
      </c>
      <c r="AA2878" t="s">
        <v>73</v>
      </c>
      <c r="AB2878" t="s">
        <v>40</v>
      </c>
      <c r="AC2878" t="s">
        <v>56</v>
      </c>
      <c r="AD2878" s="10">
        <v>84.65</v>
      </c>
      <c r="AE2878" s="10">
        <v>5683.6</v>
      </c>
      <c r="AF2878" s="10">
        <v>0</v>
      </c>
      <c r="AG2878" s="10">
        <v>0</v>
      </c>
      <c r="AH2878" s="10">
        <v>1381.08</v>
      </c>
      <c r="AI2878" s="10">
        <v>7064.68</v>
      </c>
      <c r="AJ2878" t="s">
        <v>47</v>
      </c>
      <c r="AM287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878" t="str">
        <f t="shared" si="88"/>
        <v>60-80</v>
      </c>
      <c r="AO2878">
        <f t="shared" si="89"/>
        <v>0</v>
      </c>
      <c r="AP287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879" spans="1:42" x14ac:dyDescent="0.25">
      <c r="A2879" t="s">
        <v>3952</v>
      </c>
      <c r="B2879" t="s">
        <v>39</v>
      </c>
      <c r="C2879" s="1">
        <v>51</v>
      </c>
      <c r="D2879" t="s">
        <v>40</v>
      </c>
      <c r="E2879">
        <v>0</v>
      </c>
      <c r="F2879" t="s">
        <v>270</v>
      </c>
      <c r="G2879" s="1">
        <v>95603</v>
      </c>
      <c r="H2879">
        <v>38.912880999999999</v>
      </c>
      <c r="I2879">
        <v>-121.08276600000001</v>
      </c>
      <c r="J2879">
        <v>5</v>
      </c>
      <c r="K2879" s="1">
        <v>67</v>
      </c>
      <c r="L2879" t="s">
        <v>42</v>
      </c>
      <c r="M2879" t="s">
        <v>40</v>
      </c>
      <c r="N2879" s="10">
        <v>22.83</v>
      </c>
      <c r="O2879" t="s">
        <v>40</v>
      </c>
      <c r="P2879" t="s">
        <v>40</v>
      </c>
      <c r="Q2879" t="s">
        <v>44</v>
      </c>
      <c r="R2879">
        <v>22</v>
      </c>
      <c r="S2879" t="s">
        <v>40</v>
      </c>
      <c r="T2879" t="s">
        <v>40</v>
      </c>
      <c r="U2879" t="s">
        <v>40</v>
      </c>
      <c r="V2879" t="s">
        <v>43</v>
      </c>
      <c r="W2879" t="s">
        <v>43</v>
      </c>
      <c r="X2879" t="s">
        <v>43</v>
      </c>
      <c r="Y2879" t="s">
        <v>43</v>
      </c>
      <c r="Z2879" t="s">
        <v>40</v>
      </c>
      <c r="AA2879" t="s">
        <v>73</v>
      </c>
      <c r="AB2879" t="s">
        <v>43</v>
      </c>
      <c r="AC2879" t="s">
        <v>46</v>
      </c>
      <c r="AD2879" s="10">
        <v>65.650000000000006</v>
      </c>
      <c r="AE2879" s="10">
        <v>4322.8500000000004</v>
      </c>
      <c r="AF2879" s="10">
        <v>0</v>
      </c>
      <c r="AG2879" s="10">
        <v>0</v>
      </c>
      <c r="AH2879" s="10">
        <v>1529.61</v>
      </c>
      <c r="AI2879" s="10">
        <v>5852.46</v>
      </c>
      <c r="AJ2879" t="s">
        <v>47</v>
      </c>
      <c r="AM287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879" t="str">
        <f t="shared" si="88"/>
        <v>50-59</v>
      </c>
      <c r="AO2879">
        <f t="shared" si="89"/>
        <v>0</v>
      </c>
      <c r="AP2879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880" spans="1:42" x14ac:dyDescent="0.25">
      <c r="A2880" t="s">
        <v>3953</v>
      </c>
      <c r="B2880" t="s">
        <v>49</v>
      </c>
      <c r="C2880" s="1">
        <v>67</v>
      </c>
      <c r="D2880" t="s">
        <v>40</v>
      </c>
      <c r="E2880">
        <v>0</v>
      </c>
      <c r="F2880" t="s">
        <v>1072</v>
      </c>
      <c r="G2880" s="1">
        <v>95250</v>
      </c>
      <c r="H2880">
        <v>38.244805999999997</v>
      </c>
      <c r="I2880">
        <v>-120.41730099999999</v>
      </c>
      <c r="J2880">
        <v>1</v>
      </c>
      <c r="K2880" s="1">
        <v>1</v>
      </c>
      <c r="L2880" t="s">
        <v>42</v>
      </c>
      <c r="M2880" t="s">
        <v>40</v>
      </c>
      <c r="N2880" s="10">
        <v>17.36</v>
      </c>
      <c r="O2880" t="s">
        <v>40</v>
      </c>
      <c r="P2880" t="s">
        <v>40</v>
      </c>
      <c r="Q2880" t="s">
        <v>55</v>
      </c>
      <c r="R2880">
        <v>29</v>
      </c>
      <c r="S2880" t="s">
        <v>43</v>
      </c>
      <c r="T2880" t="s">
        <v>43</v>
      </c>
      <c r="U2880" t="s">
        <v>43</v>
      </c>
      <c r="V2880" t="s">
        <v>43</v>
      </c>
      <c r="W2880" t="s">
        <v>43</v>
      </c>
      <c r="X2880" t="s">
        <v>43</v>
      </c>
      <c r="Y2880" t="s">
        <v>43</v>
      </c>
      <c r="Z2880" t="s">
        <v>43</v>
      </c>
      <c r="AA2880" t="s">
        <v>51</v>
      </c>
      <c r="AB2880" t="s">
        <v>40</v>
      </c>
      <c r="AC2880" t="s">
        <v>56</v>
      </c>
      <c r="AD2880" s="10">
        <v>74.400000000000006</v>
      </c>
      <c r="AE2880" s="10">
        <v>74.400000000000006</v>
      </c>
      <c r="AF2880" s="10">
        <v>0</v>
      </c>
      <c r="AG2880" s="10">
        <v>30</v>
      </c>
      <c r="AH2880" s="10">
        <v>17.36</v>
      </c>
      <c r="AI2880" s="10">
        <v>121.76</v>
      </c>
      <c r="AJ2880" t="s">
        <v>57</v>
      </c>
      <c r="AK2880" t="s">
        <v>58</v>
      </c>
      <c r="AL2880" t="s">
        <v>104</v>
      </c>
      <c r="AM2880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880" t="str">
        <f t="shared" si="88"/>
        <v>60-80</v>
      </c>
      <c r="AO2880">
        <f t="shared" si="89"/>
        <v>1</v>
      </c>
      <c r="AP2880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881" spans="1:42" x14ac:dyDescent="0.25">
      <c r="A2881" t="s">
        <v>3954</v>
      </c>
      <c r="B2881" t="s">
        <v>49</v>
      </c>
      <c r="C2881" s="1">
        <v>56</v>
      </c>
      <c r="D2881" t="s">
        <v>40</v>
      </c>
      <c r="E2881">
        <v>0</v>
      </c>
      <c r="F2881" t="s">
        <v>3955</v>
      </c>
      <c r="G2881" s="1">
        <v>92376</v>
      </c>
      <c r="H2881">
        <v>34.109774999999999</v>
      </c>
      <c r="I2881">
        <v>-117.37890400000001</v>
      </c>
      <c r="J2881">
        <v>7</v>
      </c>
      <c r="K2881" s="1">
        <v>24</v>
      </c>
      <c r="L2881" t="s">
        <v>129</v>
      </c>
      <c r="M2881" t="s">
        <v>40</v>
      </c>
      <c r="N2881" s="10">
        <v>1.02</v>
      </c>
      <c r="O2881" t="s">
        <v>43</v>
      </c>
      <c r="P2881" t="s">
        <v>40</v>
      </c>
      <c r="Q2881" t="s">
        <v>44</v>
      </c>
      <c r="R2881">
        <v>3</v>
      </c>
      <c r="S2881" t="s">
        <v>40</v>
      </c>
      <c r="T2881" t="s">
        <v>43</v>
      </c>
      <c r="U2881" t="s">
        <v>43</v>
      </c>
      <c r="V2881" t="s">
        <v>40</v>
      </c>
      <c r="W2881" t="s">
        <v>43</v>
      </c>
      <c r="X2881" t="s">
        <v>43</v>
      </c>
      <c r="Y2881" t="s">
        <v>43</v>
      </c>
      <c r="Z2881" t="s">
        <v>43</v>
      </c>
      <c r="AA2881" t="s">
        <v>51</v>
      </c>
      <c r="AB2881" t="s">
        <v>43</v>
      </c>
      <c r="AC2881" t="s">
        <v>183</v>
      </c>
      <c r="AD2881" s="10">
        <v>53.6</v>
      </c>
      <c r="AE2881" s="10">
        <v>1315.35</v>
      </c>
      <c r="AF2881" s="10">
        <v>0</v>
      </c>
      <c r="AG2881" s="10">
        <v>120</v>
      </c>
      <c r="AH2881" s="10">
        <v>24.48</v>
      </c>
      <c r="AI2881" s="10">
        <v>1459.83</v>
      </c>
      <c r="AJ2881" t="s">
        <v>47</v>
      </c>
      <c r="AM2881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2881" t="str">
        <f t="shared" si="88"/>
        <v>50-59</v>
      </c>
      <c r="AO2881">
        <f t="shared" si="89"/>
        <v>0</v>
      </c>
      <c r="AP2881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2882" spans="1:42" x14ac:dyDescent="0.25">
      <c r="A2882" t="s">
        <v>3956</v>
      </c>
      <c r="B2882" t="s">
        <v>49</v>
      </c>
      <c r="C2882" s="1">
        <v>42</v>
      </c>
      <c r="D2882" t="s">
        <v>40</v>
      </c>
      <c r="E2882">
        <v>0</v>
      </c>
      <c r="F2882" t="s">
        <v>3382</v>
      </c>
      <c r="G2882" s="1">
        <v>95715</v>
      </c>
      <c r="H2882">
        <v>39.237540000000003</v>
      </c>
      <c r="I2882">
        <v>-120.720196</v>
      </c>
      <c r="J2882">
        <v>1</v>
      </c>
      <c r="K2882" s="1">
        <v>39</v>
      </c>
      <c r="L2882" t="s">
        <v>42</v>
      </c>
      <c r="M2882" t="s">
        <v>40</v>
      </c>
      <c r="N2882" s="10">
        <v>35.700000000000003</v>
      </c>
      <c r="O2882" t="s">
        <v>43</v>
      </c>
      <c r="P2882" t="s">
        <v>40</v>
      </c>
      <c r="Q2882" t="s">
        <v>79</v>
      </c>
      <c r="R2882">
        <v>9</v>
      </c>
      <c r="S2882" t="s">
        <v>40</v>
      </c>
      <c r="T2882" t="s">
        <v>43</v>
      </c>
      <c r="U2882" t="s">
        <v>40</v>
      </c>
      <c r="V2882" t="s">
        <v>40</v>
      </c>
      <c r="W2882" t="s">
        <v>40</v>
      </c>
      <c r="X2882" t="s">
        <v>40</v>
      </c>
      <c r="Y2882" t="s">
        <v>40</v>
      </c>
      <c r="Z2882" t="s">
        <v>40</v>
      </c>
      <c r="AA2882" t="s">
        <v>45</v>
      </c>
      <c r="AB2882" t="s">
        <v>43</v>
      </c>
      <c r="AC2882" t="s">
        <v>46</v>
      </c>
      <c r="AD2882" s="10">
        <v>80</v>
      </c>
      <c r="AE2882" s="10">
        <v>3182.95</v>
      </c>
      <c r="AF2882" s="10">
        <v>0</v>
      </c>
      <c r="AG2882" s="10">
        <v>0</v>
      </c>
      <c r="AH2882" s="10">
        <v>1392.3</v>
      </c>
      <c r="AI2882" s="10">
        <v>4575.25</v>
      </c>
      <c r="AJ2882" t="s">
        <v>57</v>
      </c>
      <c r="AK2882" t="s">
        <v>109</v>
      </c>
      <c r="AL2882" t="s">
        <v>344</v>
      </c>
      <c r="AM2882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882" t="str">
        <f t="shared" ref="AN2882:AN2945" si="90">IF(C2882&lt;=29,"19-29",IF(C2882&lt;=39,"30-39",IF(C2882&lt;=49,"40-49",IF(C2882&lt;=59,"50-59","60-80"))))</f>
        <v>40-49</v>
      </c>
      <c r="AO2882">
        <f t="shared" ref="AO2882:AO2945" si="91">IF(AJ2882="Churned",1,0)</f>
        <v>1</v>
      </c>
      <c r="AP288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883" spans="1:42" x14ac:dyDescent="0.25">
      <c r="A2883" t="s">
        <v>3957</v>
      </c>
      <c r="B2883" t="s">
        <v>49</v>
      </c>
      <c r="C2883" s="1">
        <v>77</v>
      </c>
      <c r="D2883" t="s">
        <v>40</v>
      </c>
      <c r="E2883">
        <v>0</v>
      </c>
      <c r="F2883" t="s">
        <v>2147</v>
      </c>
      <c r="G2883" s="1">
        <v>92584</v>
      </c>
      <c r="H2883">
        <v>33.653337999999998</v>
      </c>
      <c r="I2883">
        <v>-117.178271</v>
      </c>
      <c r="J2883">
        <v>1</v>
      </c>
      <c r="K2883" s="1">
        <v>29</v>
      </c>
      <c r="L2883" t="s">
        <v>129</v>
      </c>
      <c r="M2883" t="s">
        <v>40</v>
      </c>
      <c r="N2883" s="10">
        <v>37.65</v>
      </c>
      <c r="O2883" t="s">
        <v>40</v>
      </c>
      <c r="P2883" t="s">
        <v>40</v>
      </c>
      <c r="Q2883" t="s">
        <v>79</v>
      </c>
      <c r="R2883">
        <v>9</v>
      </c>
      <c r="S2883" t="s">
        <v>43</v>
      </c>
      <c r="T2883" t="s">
        <v>43</v>
      </c>
      <c r="U2883" t="s">
        <v>43</v>
      </c>
      <c r="V2883" t="s">
        <v>43</v>
      </c>
      <c r="W2883" t="s">
        <v>43</v>
      </c>
      <c r="X2883" t="s">
        <v>43</v>
      </c>
      <c r="Y2883" t="s">
        <v>43</v>
      </c>
      <c r="Z2883" t="s">
        <v>40</v>
      </c>
      <c r="AA2883" t="s">
        <v>45</v>
      </c>
      <c r="AB2883" t="s">
        <v>40</v>
      </c>
      <c r="AC2883" t="s">
        <v>56</v>
      </c>
      <c r="AD2883" s="10">
        <v>51.6</v>
      </c>
      <c r="AE2883" s="10">
        <v>1442</v>
      </c>
      <c r="AF2883" s="10">
        <v>0</v>
      </c>
      <c r="AG2883" s="10">
        <v>0</v>
      </c>
      <c r="AH2883" s="10">
        <v>1091.8499999999999</v>
      </c>
      <c r="AI2883" s="10">
        <v>2533.85</v>
      </c>
      <c r="AJ2883" t="s">
        <v>47</v>
      </c>
      <c r="AM2883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883" t="str">
        <f t="shared" si="90"/>
        <v>60-80</v>
      </c>
      <c r="AO2883">
        <f t="shared" si="91"/>
        <v>0</v>
      </c>
      <c r="AP2883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2884" spans="1:42" x14ac:dyDescent="0.25">
      <c r="A2884" t="s">
        <v>3958</v>
      </c>
      <c r="B2884" t="s">
        <v>39</v>
      </c>
      <c r="C2884" s="1">
        <v>54</v>
      </c>
      <c r="D2884" t="s">
        <v>43</v>
      </c>
      <c r="E2884">
        <v>0</v>
      </c>
      <c r="F2884" t="s">
        <v>3959</v>
      </c>
      <c r="G2884" s="1">
        <v>92327</v>
      </c>
      <c r="H2884">
        <v>34.875143999999999</v>
      </c>
      <c r="I2884">
        <v>-116.821698</v>
      </c>
      <c r="J2884">
        <v>0</v>
      </c>
      <c r="K2884" s="1">
        <v>1</v>
      </c>
      <c r="L2884" t="s">
        <v>54</v>
      </c>
      <c r="M2884" t="s">
        <v>40</v>
      </c>
      <c r="N2884" s="10">
        <v>29.78</v>
      </c>
      <c r="O2884" t="s">
        <v>43</v>
      </c>
      <c r="P2884" t="s">
        <v>40</v>
      </c>
      <c r="Q2884" t="s">
        <v>55</v>
      </c>
      <c r="R2884">
        <v>13</v>
      </c>
      <c r="S2884" t="s">
        <v>43</v>
      </c>
      <c r="T2884" t="s">
        <v>43</v>
      </c>
      <c r="U2884" t="s">
        <v>43</v>
      </c>
      <c r="V2884" t="s">
        <v>43</v>
      </c>
      <c r="W2884" t="s">
        <v>43</v>
      </c>
      <c r="X2884" t="s">
        <v>43</v>
      </c>
      <c r="Y2884" t="s">
        <v>43</v>
      </c>
      <c r="Z2884" t="s">
        <v>40</v>
      </c>
      <c r="AA2884" t="s">
        <v>51</v>
      </c>
      <c r="AB2884" t="s">
        <v>43</v>
      </c>
      <c r="AC2884" t="s">
        <v>46</v>
      </c>
      <c r="AD2884" s="10">
        <v>69.55</v>
      </c>
      <c r="AE2884" s="10">
        <v>69.55</v>
      </c>
      <c r="AF2884" s="10">
        <v>0</v>
      </c>
      <c r="AG2884" s="10">
        <v>0</v>
      </c>
      <c r="AH2884" s="10">
        <v>29.78</v>
      </c>
      <c r="AI2884" s="10">
        <v>99.33</v>
      </c>
      <c r="AJ2884" t="s">
        <v>57</v>
      </c>
      <c r="AK2884" t="s">
        <v>58</v>
      </c>
      <c r="AL2884" t="s">
        <v>59</v>
      </c>
      <c r="AM288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884" t="str">
        <f t="shared" si="90"/>
        <v>50-59</v>
      </c>
      <c r="AO2884">
        <f t="shared" si="91"/>
        <v>1</v>
      </c>
      <c r="AP288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885" spans="1:42" x14ac:dyDescent="0.25">
      <c r="A2885" t="s">
        <v>3960</v>
      </c>
      <c r="B2885" t="s">
        <v>39</v>
      </c>
      <c r="C2885" s="1">
        <v>19</v>
      </c>
      <c r="D2885" t="s">
        <v>40</v>
      </c>
      <c r="E2885">
        <v>0</v>
      </c>
      <c r="F2885" t="s">
        <v>852</v>
      </c>
      <c r="G2885" s="1">
        <v>91739</v>
      </c>
      <c r="H2885">
        <v>34.133808999999999</v>
      </c>
      <c r="I2885">
        <v>-117.523724</v>
      </c>
      <c r="J2885">
        <v>1</v>
      </c>
      <c r="K2885" s="1">
        <v>67</v>
      </c>
      <c r="L2885" t="s">
        <v>42</v>
      </c>
      <c r="M2885" t="s">
        <v>43</v>
      </c>
      <c r="P2885" t="s">
        <v>40</v>
      </c>
      <c r="Q2885" t="s">
        <v>79</v>
      </c>
      <c r="R2885">
        <v>52</v>
      </c>
      <c r="S2885" t="s">
        <v>43</v>
      </c>
      <c r="T2885" t="s">
        <v>40</v>
      </c>
      <c r="U2885" t="s">
        <v>40</v>
      </c>
      <c r="V2885" t="s">
        <v>40</v>
      </c>
      <c r="W2885" t="s">
        <v>40</v>
      </c>
      <c r="X2885" t="s">
        <v>40</v>
      </c>
      <c r="Y2885" t="s">
        <v>40</v>
      </c>
      <c r="Z2885" t="s">
        <v>40</v>
      </c>
      <c r="AA2885" t="s">
        <v>73</v>
      </c>
      <c r="AB2885" t="s">
        <v>40</v>
      </c>
      <c r="AC2885" t="s">
        <v>56</v>
      </c>
      <c r="AD2885" s="10">
        <v>59.55</v>
      </c>
      <c r="AE2885" s="10">
        <v>4103.8999999999996</v>
      </c>
      <c r="AF2885" s="10">
        <v>0</v>
      </c>
      <c r="AG2885" s="10">
        <v>0</v>
      </c>
      <c r="AH2885" s="10">
        <v>0</v>
      </c>
      <c r="AI2885" s="10">
        <v>4103.8999999999996</v>
      </c>
      <c r="AJ2885" t="s">
        <v>47</v>
      </c>
      <c r="AM2885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885" t="str">
        <f t="shared" si="90"/>
        <v>19-29</v>
      </c>
      <c r="AO2885">
        <f t="shared" si="91"/>
        <v>0</v>
      </c>
      <c r="AP2885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2886" spans="1:42" x14ac:dyDescent="0.25">
      <c r="A2886" t="s">
        <v>3961</v>
      </c>
      <c r="B2886" t="s">
        <v>49</v>
      </c>
      <c r="C2886" s="1">
        <v>55</v>
      </c>
      <c r="D2886" t="s">
        <v>43</v>
      </c>
      <c r="E2886">
        <v>0</v>
      </c>
      <c r="F2886" t="s">
        <v>1294</v>
      </c>
      <c r="G2886" s="1">
        <v>90623</v>
      </c>
      <c r="H2886">
        <v>33.850504000000001</v>
      </c>
      <c r="I2886">
        <v>-118.03989199999999</v>
      </c>
      <c r="J2886">
        <v>0</v>
      </c>
      <c r="K2886" s="1">
        <v>10</v>
      </c>
      <c r="L2886" t="s">
        <v>62</v>
      </c>
      <c r="M2886" t="s">
        <v>40</v>
      </c>
      <c r="N2886" s="10">
        <v>12.78</v>
      </c>
      <c r="O2886" t="s">
        <v>43</v>
      </c>
      <c r="P2886" t="s">
        <v>40</v>
      </c>
      <c r="Q2886" t="s">
        <v>55</v>
      </c>
      <c r="R2886">
        <v>2</v>
      </c>
      <c r="S2886" t="s">
        <v>43</v>
      </c>
      <c r="T2886" t="s">
        <v>43</v>
      </c>
      <c r="U2886" t="s">
        <v>43</v>
      </c>
      <c r="V2886" t="s">
        <v>43</v>
      </c>
      <c r="W2886" t="s">
        <v>40</v>
      </c>
      <c r="X2886" t="s">
        <v>40</v>
      </c>
      <c r="Y2886" t="s">
        <v>40</v>
      </c>
      <c r="Z2886" t="s">
        <v>40</v>
      </c>
      <c r="AA2886" t="s">
        <v>51</v>
      </c>
      <c r="AB2886" t="s">
        <v>40</v>
      </c>
      <c r="AC2886" t="s">
        <v>56</v>
      </c>
      <c r="AD2886" s="10">
        <v>89.5</v>
      </c>
      <c r="AE2886" s="10">
        <v>863.1</v>
      </c>
      <c r="AF2886" s="10">
        <v>0</v>
      </c>
      <c r="AG2886" s="10">
        <v>0</v>
      </c>
      <c r="AH2886" s="10">
        <v>127.8</v>
      </c>
      <c r="AI2886" s="10">
        <v>990.9</v>
      </c>
      <c r="AJ2886" t="s">
        <v>57</v>
      </c>
      <c r="AK2886" t="s">
        <v>121</v>
      </c>
      <c r="AL2886" t="s">
        <v>195</v>
      </c>
      <c r="AM288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886" t="str">
        <f t="shared" si="90"/>
        <v>50-59</v>
      </c>
      <c r="AO2886">
        <f t="shared" si="91"/>
        <v>1</v>
      </c>
      <c r="AP288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887" spans="1:42" x14ac:dyDescent="0.25">
      <c r="A2887" t="s">
        <v>3962</v>
      </c>
      <c r="B2887" t="s">
        <v>39</v>
      </c>
      <c r="C2887" s="1">
        <v>25</v>
      </c>
      <c r="D2887" t="s">
        <v>40</v>
      </c>
      <c r="E2887">
        <v>1</v>
      </c>
      <c r="F2887" t="s">
        <v>1036</v>
      </c>
      <c r="G2887" s="1">
        <v>90743</v>
      </c>
      <c r="H2887">
        <v>33.728273000000002</v>
      </c>
      <c r="I2887">
        <v>-118.08530399999999</v>
      </c>
      <c r="J2887">
        <v>7</v>
      </c>
      <c r="K2887" s="1">
        <v>56</v>
      </c>
      <c r="L2887" t="s">
        <v>42</v>
      </c>
      <c r="M2887" t="s">
        <v>40</v>
      </c>
      <c r="N2887" s="10">
        <v>7.31</v>
      </c>
      <c r="O2887" t="s">
        <v>40</v>
      </c>
      <c r="P2887" t="s">
        <v>40</v>
      </c>
      <c r="Q2887" t="s">
        <v>79</v>
      </c>
      <c r="R2887">
        <v>76</v>
      </c>
      <c r="S2887" t="s">
        <v>40</v>
      </c>
      <c r="T2887" t="s">
        <v>40</v>
      </c>
      <c r="U2887" t="s">
        <v>43</v>
      </c>
      <c r="V2887" t="s">
        <v>43</v>
      </c>
      <c r="W2887" t="s">
        <v>43</v>
      </c>
      <c r="X2887" t="s">
        <v>40</v>
      </c>
      <c r="Y2887" t="s">
        <v>40</v>
      </c>
      <c r="Z2887" t="s">
        <v>43</v>
      </c>
      <c r="AA2887" t="s">
        <v>45</v>
      </c>
      <c r="AB2887" t="s">
        <v>43</v>
      </c>
      <c r="AC2887" t="s">
        <v>56</v>
      </c>
      <c r="AD2887" s="10">
        <v>68.75</v>
      </c>
      <c r="AE2887" s="10">
        <v>3815.4</v>
      </c>
      <c r="AF2887" s="10">
        <v>0</v>
      </c>
      <c r="AG2887" s="10">
        <v>110</v>
      </c>
      <c r="AH2887" s="10">
        <v>409.36</v>
      </c>
      <c r="AI2887" s="10">
        <v>4334.76</v>
      </c>
      <c r="AJ2887" t="s">
        <v>47</v>
      </c>
      <c r="AM288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887" t="str">
        <f t="shared" si="90"/>
        <v>19-29</v>
      </c>
      <c r="AO2887">
        <f t="shared" si="91"/>
        <v>0</v>
      </c>
      <c r="AP288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888" spans="1:42" x14ac:dyDescent="0.25">
      <c r="A2888" t="s">
        <v>3963</v>
      </c>
      <c r="B2888" t="s">
        <v>49</v>
      </c>
      <c r="C2888" s="1">
        <v>60</v>
      </c>
      <c r="D2888" t="s">
        <v>40</v>
      </c>
      <c r="E2888">
        <v>0</v>
      </c>
      <c r="F2888" t="s">
        <v>1517</v>
      </c>
      <c r="G2888" s="1">
        <v>91950</v>
      </c>
      <c r="H2888">
        <v>32.671019999999999</v>
      </c>
      <c r="I2888">
        <v>-117.095235</v>
      </c>
      <c r="J2888">
        <v>7</v>
      </c>
      <c r="K2888" s="1">
        <v>29</v>
      </c>
      <c r="L2888" t="s">
        <v>42</v>
      </c>
      <c r="M2888" t="s">
        <v>40</v>
      </c>
      <c r="N2888" s="10">
        <v>32.46</v>
      </c>
      <c r="O2888" t="s">
        <v>43</v>
      </c>
      <c r="P2888" t="s">
        <v>40</v>
      </c>
      <c r="Q2888" t="s">
        <v>79</v>
      </c>
      <c r="R2888">
        <v>7</v>
      </c>
      <c r="S2888" t="s">
        <v>43</v>
      </c>
      <c r="T2888" t="s">
        <v>43</v>
      </c>
      <c r="U2888" t="s">
        <v>40</v>
      </c>
      <c r="V2888" t="s">
        <v>40</v>
      </c>
      <c r="W2888" t="s">
        <v>40</v>
      </c>
      <c r="X2888" t="s">
        <v>40</v>
      </c>
      <c r="Y2888" t="s">
        <v>40</v>
      </c>
      <c r="Z2888" t="s">
        <v>40</v>
      </c>
      <c r="AA2888" t="s">
        <v>73</v>
      </c>
      <c r="AB2888" t="s">
        <v>43</v>
      </c>
      <c r="AC2888" t="s">
        <v>46</v>
      </c>
      <c r="AD2888" s="10">
        <v>75.55</v>
      </c>
      <c r="AE2888" s="10">
        <v>2054.4</v>
      </c>
      <c r="AF2888" s="10">
        <v>0</v>
      </c>
      <c r="AG2888" s="10">
        <v>0</v>
      </c>
      <c r="AH2888" s="10">
        <v>941.34</v>
      </c>
      <c r="AI2888" s="10">
        <v>2995.74</v>
      </c>
      <c r="AJ2888" t="s">
        <v>47</v>
      </c>
      <c r="AM2888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888" t="str">
        <f t="shared" si="90"/>
        <v>60-80</v>
      </c>
      <c r="AO2888">
        <f t="shared" si="91"/>
        <v>0</v>
      </c>
      <c r="AP288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889" spans="1:42" x14ac:dyDescent="0.25">
      <c r="A2889" t="s">
        <v>3964</v>
      </c>
      <c r="B2889" t="s">
        <v>39</v>
      </c>
      <c r="C2889" s="1">
        <v>72</v>
      </c>
      <c r="D2889" t="s">
        <v>43</v>
      </c>
      <c r="E2889">
        <v>0</v>
      </c>
      <c r="F2889" t="s">
        <v>151</v>
      </c>
      <c r="G2889" s="1">
        <v>92102</v>
      </c>
      <c r="H2889">
        <v>32.716006999999998</v>
      </c>
      <c r="I2889">
        <v>-117.117462</v>
      </c>
      <c r="J2889">
        <v>0</v>
      </c>
      <c r="K2889" s="1">
        <v>7</v>
      </c>
      <c r="L2889" t="s">
        <v>42</v>
      </c>
      <c r="M2889" t="s">
        <v>40</v>
      </c>
      <c r="N2889" s="10">
        <v>16.36</v>
      </c>
      <c r="O2889" t="s">
        <v>43</v>
      </c>
      <c r="P2889" t="s">
        <v>40</v>
      </c>
      <c r="Q2889" t="s">
        <v>55</v>
      </c>
      <c r="R2889">
        <v>28</v>
      </c>
      <c r="S2889" t="s">
        <v>43</v>
      </c>
      <c r="T2889" t="s">
        <v>43</v>
      </c>
      <c r="U2889" t="s">
        <v>43</v>
      </c>
      <c r="V2889" t="s">
        <v>43</v>
      </c>
      <c r="W2889" t="s">
        <v>40</v>
      </c>
      <c r="X2889" t="s">
        <v>40</v>
      </c>
      <c r="Y2889" t="s">
        <v>43</v>
      </c>
      <c r="Z2889" t="s">
        <v>40</v>
      </c>
      <c r="AA2889" t="s">
        <v>45</v>
      </c>
      <c r="AB2889" t="s">
        <v>40</v>
      </c>
      <c r="AC2889" t="s">
        <v>56</v>
      </c>
      <c r="AD2889" s="10">
        <v>89.15</v>
      </c>
      <c r="AE2889" s="10">
        <v>574.35</v>
      </c>
      <c r="AF2889" s="10">
        <v>0</v>
      </c>
      <c r="AG2889" s="10">
        <v>0</v>
      </c>
      <c r="AH2889" s="10">
        <v>114.52</v>
      </c>
      <c r="AI2889" s="10">
        <v>688.87</v>
      </c>
      <c r="AJ2889" t="s">
        <v>47</v>
      </c>
      <c r="AM2889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889" t="str">
        <f t="shared" si="90"/>
        <v>60-80</v>
      </c>
      <c r="AO2889">
        <f t="shared" si="91"/>
        <v>0</v>
      </c>
      <c r="AP2889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890" spans="1:42" x14ac:dyDescent="0.25">
      <c r="A2890" t="s">
        <v>3965</v>
      </c>
      <c r="B2890" t="s">
        <v>49</v>
      </c>
      <c r="C2890" s="1">
        <v>37</v>
      </c>
      <c r="D2890" t="s">
        <v>43</v>
      </c>
      <c r="E2890">
        <v>0</v>
      </c>
      <c r="F2890" t="s">
        <v>3860</v>
      </c>
      <c r="G2890" s="1">
        <v>91307</v>
      </c>
      <c r="H2890">
        <v>34.199787000000001</v>
      </c>
      <c r="I2890">
        <v>-118.68492999999999</v>
      </c>
      <c r="J2890">
        <v>0</v>
      </c>
      <c r="K2890" s="1">
        <v>69</v>
      </c>
      <c r="L2890" t="s">
        <v>42</v>
      </c>
      <c r="M2890" t="s">
        <v>43</v>
      </c>
      <c r="P2890" t="s">
        <v>40</v>
      </c>
      <c r="Q2890" t="s">
        <v>79</v>
      </c>
      <c r="R2890">
        <v>19</v>
      </c>
      <c r="S2890" t="s">
        <v>43</v>
      </c>
      <c r="T2890" t="s">
        <v>40</v>
      </c>
      <c r="U2890" t="s">
        <v>40</v>
      </c>
      <c r="V2890" t="s">
        <v>43</v>
      </c>
      <c r="W2890" t="s">
        <v>43</v>
      </c>
      <c r="X2890" t="s">
        <v>43</v>
      </c>
      <c r="Y2890" t="s">
        <v>43</v>
      </c>
      <c r="Z2890" t="s">
        <v>43</v>
      </c>
      <c r="AA2890" t="s">
        <v>45</v>
      </c>
      <c r="AB2890" t="s">
        <v>40</v>
      </c>
      <c r="AC2890" t="s">
        <v>56</v>
      </c>
      <c r="AD2890" s="10">
        <v>35.75</v>
      </c>
      <c r="AE2890" s="10">
        <v>2492.25</v>
      </c>
      <c r="AF2890" s="10">
        <v>0</v>
      </c>
      <c r="AG2890" s="10">
        <v>150</v>
      </c>
      <c r="AH2890" s="10">
        <v>0</v>
      </c>
      <c r="AI2890" s="10">
        <v>2642.25</v>
      </c>
      <c r="AJ2890" t="s">
        <v>47</v>
      </c>
      <c r="AM289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890" t="str">
        <f t="shared" si="90"/>
        <v>30-39</v>
      </c>
      <c r="AO2890">
        <f t="shared" si="91"/>
        <v>0</v>
      </c>
      <c r="AP2890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2891" spans="1:42" x14ac:dyDescent="0.25">
      <c r="A2891" t="s">
        <v>3966</v>
      </c>
      <c r="B2891" t="s">
        <v>49</v>
      </c>
      <c r="C2891" s="1">
        <v>55</v>
      </c>
      <c r="D2891" t="s">
        <v>40</v>
      </c>
      <c r="E2891">
        <v>2</v>
      </c>
      <c r="F2891" t="s">
        <v>1093</v>
      </c>
      <c r="G2891" s="1">
        <v>95312</v>
      </c>
      <c r="H2891">
        <v>37.420273000000002</v>
      </c>
      <c r="I2891">
        <v>-120.66527000000001</v>
      </c>
      <c r="J2891">
        <v>1</v>
      </c>
      <c r="K2891" s="1">
        <v>4</v>
      </c>
      <c r="L2891" t="s">
        <v>54</v>
      </c>
      <c r="M2891" t="s">
        <v>40</v>
      </c>
      <c r="N2891" s="10">
        <v>16.68</v>
      </c>
      <c r="O2891" t="s">
        <v>40</v>
      </c>
      <c r="P2891" t="s">
        <v>43</v>
      </c>
      <c r="AA2891" t="s">
        <v>45</v>
      </c>
      <c r="AB2891" t="s">
        <v>43</v>
      </c>
      <c r="AC2891" t="s">
        <v>46</v>
      </c>
      <c r="AD2891" s="10">
        <v>24.1</v>
      </c>
      <c r="AE2891" s="10">
        <v>73.099999999999994</v>
      </c>
      <c r="AF2891" s="10">
        <v>0</v>
      </c>
      <c r="AG2891" s="10">
        <v>0</v>
      </c>
      <c r="AH2891" s="10">
        <v>66.72</v>
      </c>
      <c r="AI2891" s="10">
        <v>139.82</v>
      </c>
      <c r="AJ2891" t="s">
        <v>47</v>
      </c>
      <c r="AM289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891" t="str">
        <f t="shared" si="90"/>
        <v>50-59</v>
      </c>
      <c r="AO2891">
        <f t="shared" si="91"/>
        <v>0</v>
      </c>
      <c r="AP2891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892" spans="1:42" x14ac:dyDescent="0.25">
      <c r="A2892" t="s">
        <v>3967</v>
      </c>
      <c r="B2892" t="s">
        <v>39</v>
      </c>
      <c r="C2892" s="1">
        <v>23</v>
      </c>
      <c r="D2892" t="s">
        <v>43</v>
      </c>
      <c r="E2892">
        <v>0</v>
      </c>
      <c r="F2892" t="s">
        <v>1618</v>
      </c>
      <c r="G2892" s="1">
        <v>90230</v>
      </c>
      <c r="H2892">
        <v>33.993991000000001</v>
      </c>
      <c r="I2892">
        <v>-118.39704</v>
      </c>
      <c r="J2892">
        <v>0</v>
      </c>
      <c r="K2892" s="1">
        <v>9</v>
      </c>
      <c r="L2892" t="s">
        <v>42</v>
      </c>
      <c r="M2892" t="s">
        <v>40</v>
      </c>
      <c r="N2892" s="10">
        <v>13.86</v>
      </c>
      <c r="O2892" t="s">
        <v>43</v>
      </c>
      <c r="P2892" t="s">
        <v>40</v>
      </c>
      <c r="Q2892" t="s">
        <v>55</v>
      </c>
      <c r="R2892">
        <v>76</v>
      </c>
      <c r="S2892" t="s">
        <v>40</v>
      </c>
      <c r="T2892" t="s">
        <v>43</v>
      </c>
      <c r="U2892" t="s">
        <v>43</v>
      </c>
      <c r="V2892" t="s">
        <v>43</v>
      </c>
      <c r="W2892" t="s">
        <v>43</v>
      </c>
      <c r="X2892" t="s">
        <v>43</v>
      </c>
      <c r="Y2892" t="s">
        <v>40</v>
      </c>
      <c r="Z2892" t="s">
        <v>40</v>
      </c>
      <c r="AA2892" t="s">
        <v>51</v>
      </c>
      <c r="AB2892" t="s">
        <v>40</v>
      </c>
      <c r="AC2892" t="s">
        <v>46</v>
      </c>
      <c r="AD2892" s="10">
        <v>74.25</v>
      </c>
      <c r="AE2892" s="10">
        <v>639.65</v>
      </c>
      <c r="AF2892" s="10">
        <v>0</v>
      </c>
      <c r="AG2892" s="10">
        <v>0</v>
      </c>
      <c r="AH2892" s="10">
        <v>124.74</v>
      </c>
      <c r="AI2892" s="10">
        <v>764.39</v>
      </c>
      <c r="AJ2892" t="s">
        <v>57</v>
      </c>
      <c r="AK2892" t="s">
        <v>121</v>
      </c>
      <c r="AL2892" t="s">
        <v>195</v>
      </c>
      <c r="AM289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892" t="str">
        <f t="shared" si="90"/>
        <v>19-29</v>
      </c>
      <c r="AO2892">
        <f t="shared" si="91"/>
        <v>1</v>
      </c>
      <c r="AP289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893" spans="1:42" x14ac:dyDescent="0.25">
      <c r="A2893" t="s">
        <v>3968</v>
      </c>
      <c r="B2893" t="s">
        <v>39</v>
      </c>
      <c r="C2893" s="1">
        <v>74</v>
      </c>
      <c r="D2893" t="s">
        <v>43</v>
      </c>
      <c r="E2893">
        <v>0</v>
      </c>
      <c r="F2893" t="s">
        <v>275</v>
      </c>
      <c r="G2893" s="1">
        <v>94062</v>
      </c>
      <c r="H2893">
        <v>37.410567</v>
      </c>
      <c r="I2893">
        <v>-122.297152</v>
      </c>
      <c r="J2893">
        <v>0</v>
      </c>
      <c r="K2893" s="1">
        <v>35</v>
      </c>
      <c r="L2893" t="s">
        <v>42</v>
      </c>
      <c r="M2893" t="s">
        <v>40</v>
      </c>
      <c r="N2893" s="10">
        <v>32.92</v>
      </c>
      <c r="O2893" t="s">
        <v>40</v>
      </c>
      <c r="P2893" t="s">
        <v>40</v>
      </c>
      <c r="Q2893" t="s">
        <v>55</v>
      </c>
      <c r="R2893">
        <v>22</v>
      </c>
      <c r="S2893" t="s">
        <v>40</v>
      </c>
      <c r="T2893" t="s">
        <v>40</v>
      </c>
      <c r="U2893" t="s">
        <v>40</v>
      </c>
      <c r="V2893" t="s">
        <v>40</v>
      </c>
      <c r="W2893" t="s">
        <v>40</v>
      </c>
      <c r="X2893" t="s">
        <v>40</v>
      </c>
      <c r="Y2893" t="s">
        <v>40</v>
      </c>
      <c r="Z2893" t="s">
        <v>43</v>
      </c>
      <c r="AA2893" t="s">
        <v>45</v>
      </c>
      <c r="AB2893" t="s">
        <v>40</v>
      </c>
      <c r="AC2893" t="s">
        <v>56</v>
      </c>
      <c r="AD2893" s="10">
        <v>110.8</v>
      </c>
      <c r="AE2893" s="10">
        <v>3836.3</v>
      </c>
      <c r="AF2893" s="10">
        <v>0</v>
      </c>
      <c r="AG2893" s="10">
        <v>110</v>
      </c>
      <c r="AH2893" s="10">
        <v>1152.2</v>
      </c>
      <c r="AI2893" s="10">
        <v>5098.5</v>
      </c>
      <c r="AJ2893" t="s">
        <v>47</v>
      </c>
      <c r="AM2893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893" t="str">
        <f t="shared" si="90"/>
        <v>60-80</v>
      </c>
      <c r="AO2893">
        <f t="shared" si="91"/>
        <v>0</v>
      </c>
      <c r="AP2893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894" spans="1:42" x14ac:dyDescent="0.25">
      <c r="A2894" t="s">
        <v>3969</v>
      </c>
      <c r="B2894" t="s">
        <v>49</v>
      </c>
      <c r="C2894" s="1">
        <v>67</v>
      </c>
      <c r="D2894" t="s">
        <v>43</v>
      </c>
      <c r="E2894">
        <v>0</v>
      </c>
      <c r="F2894" t="s">
        <v>50</v>
      </c>
      <c r="G2894" s="1">
        <v>91204</v>
      </c>
      <c r="H2894">
        <v>34.136305999999998</v>
      </c>
      <c r="I2894">
        <v>-118.26036000000001</v>
      </c>
      <c r="J2894">
        <v>0</v>
      </c>
      <c r="K2894" s="1">
        <v>71</v>
      </c>
      <c r="L2894" t="s">
        <v>42</v>
      </c>
      <c r="M2894" t="s">
        <v>40</v>
      </c>
      <c r="N2894" s="10">
        <v>34.799999999999997</v>
      </c>
      <c r="O2894" t="s">
        <v>40</v>
      </c>
      <c r="P2894" t="s">
        <v>40</v>
      </c>
      <c r="Q2894" t="s">
        <v>55</v>
      </c>
      <c r="R2894">
        <v>21</v>
      </c>
      <c r="S2894" t="s">
        <v>43</v>
      </c>
      <c r="T2894" t="s">
        <v>40</v>
      </c>
      <c r="U2894" t="s">
        <v>43</v>
      </c>
      <c r="V2894" t="s">
        <v>40</v>
      </c>
      <c r="W2894" t="s">
        <v>40</v>
      </c>
      <c r="X2894" t="s">
        <v>40</v>
      </c>
      <c r="Y2894" t="s">
        <v>43</v>
      </c>
      <c r="Z2894" t="s">
        <v>40</v>
      </c>
      <c r="AA2894" t="s">
        <v>73</v>
      </c>
      <c r="AB2894" t="s">
        <v>40</v>
      </c>
      <c r="AC2894" t="s">
        <v>56</v>
      </c>
      <c r="AD2894" s="10">
        <v>106.8</v>
      </c>
      <c r="AE2894" s="10">
        <v>7623.2</v>
      </c>
      <c r="AF2894" s="10">
        <v>0</v>
      </c>
      <c r="AG2894" s="10">
        <v>0</v>
      </c>
      <c r="AH2894" s="10">
        <v>2470.8000000000002</v>
      </c>
      <c r="AI2894" s="10">
        <v>10094</v>
      </c>
      <c r="AJ2894" t="s">
        <v>47</v>
      </c>
      <c r="AM289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894" t="str">
        <f t="shared" si="90"/>
        <v>60-80</v>
      </c>
      <c r="AO2894">
        <f t="shared" si="91"/>
        <v>0</v>
      </c>
      <c r="AP2894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895" spans="1:42" x14ac:dyDescent="0.25">
      <c r="A2895" t="s">
        <v>3970</v>
      </c>
      <c r="B2895" t="s">
        <v>39</v>
      </c>
      <c r="C2895" s="1">
        <v>44</v>
      </c>
      <c r="D2895" t="s">
        <v>40</v>
      </c>
      <c r="E2895">
        <v>0</v>
      </c>
      <c r="F2895" t="s">
        <v>2603</v>
      </c>
      <c r="G2895" s="1">
        <v>95005</v>
      </c>
      <c r="H2895">
        <v>37.078873000000002</v>
      </c>
      <c r="I2895">
        <v>-122.090386</v>
      </c>
      <c r="J2895">
        <v>9</v>
      </c>
      <c r="K2895" s="1">
        <v>58</v>
      </c>
      <c r="L2895" t="s">
        <v>42</v>
      </c>
      <c r="M2895" t="s">
        <v>40</v>
      </c>
      <c r="N2895" s="10">
        <v>36.450000000000003</v>
      </c>
      <c r="O2895" t="s">
        <v>40</v>
      </c>
      <c r="P2895" t="s">
        <v>43</v>
      </c>
      <c r="AA2895" t="s">
        <v>45</v>
      </c>
      <c r="AB2895" t="s">
        <v>40</v>
      </c>
      <c r="AC2895" t="s">
        <v>46</v>
      </c>
      <c r="AD2895" s="10">
        <v>24.5</v>
      </c>
      <c r="AE2895" s="10">
        <v>1497.9</v>
      </c>
      <c r="AF2895" s="10">
        <v>9.2200000000000006</v>
      </c>
      <c r="AG2895" s="10">
        <v>0</v>
      </c>
      <c r="AH2895" s="10">
        <v>2114.1</v>
      </c>
      <c r="AI2895" s="10">
        <v>3602.78</v>
      </c>
      <c r="AJ2895" t="s">
        <v>47</v>
      </c>
      <c r="AM2895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895" t="str">
        <f t="shared" si="90"/>
        <v>40-49</v>
      </c>
      <c r="AO2895">
        <f t="shared" si="91"/>
        <v>0</v>
      </c>
      <c r="AP2895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896" spans="1:42" x14ac:dyDescent="0.25">
      <c r="A2896" t="s">
        <v>3971</v>
      </c>
      <c r="B2896" t="s">
        <v>49</v>
      </c>
      <c r="C2896" s="1">
        <v>49</v>
      </c>
      <c r="D2896" t="s">
        <v>40</v>
      </c>
      <c r="E2896">
        <v>0</v>
      </c>
      <c r="F2896" t="s">
        <v>2574</v>
      </c>
      <c r="G2896" s="1">
        <v>94563</v>
      </c>
      <c r="H2896">
        <v>37.873916000000001</v>
      </c>
      <c r="I2896">
        <v>-122.20522</v>
      </c>
      <c r="J2896">
        <v>3</v>
      </c>
      <c r="K2896" s="1">
        <v>9</v>
      </c>
      <c r="L2896" t="s">
        <v>42</v>
      </c>
      <c r="M2896" t="s">
        <v>40</v>
      </c>
      <c r="N2896" s="10">
        <v>22.41</v>
      </c>
      <c r="O2896" t="s">
        <v>40</v>
      </c>
      <c r="P2896" t="s">
        <v>40</v>
      </c>
      <c r="Q2896" t="s">
        <v>55</v>
      </c>
      <c r="R2896">
        <v>21</v>
      </c>
      <c r="S2896" t="s">
        <v>40</v>
      </c>
      <c r="T2896" t="s">
        <v>43</v>
      </c>
      <c r="U2896" t="s">
        <v>43</v>
      </c>
      <c r="V2896" t="s">
        <v>43</v>
      </c>
      <c r="W2896" t="s">
        <v>43</v>
      </c>
      <c r="X2896" t="s">
        <v>40</v>
      </c>
      <c r="Y2896" t="s">
        <v>40</v>
      </c>
      <c r="Z2896" t="s">
        <v>40</v>
      </c>
      <c r="AA2896" t="s">
        <v>51</v>
      </c>
      <c r="AB2896" t="s">
        <v>40</v>
      </c>
      <c r="AC2896" t="s">
        <v>56</v>
      </c>
      <c r="AD2896" s="10">
        <v>88.05</v>
      </c>
      <c r="AE2896" s="10">
        <v>801.3</v>
      </c>
      <c r="AF2896" s="10">
        <v>0</v>
      </c>
      <c r="AG2896" s="10">
        <v>0</v>
      </c>
      <c r="AH2896" s="10">
        <v>201.69</v>
      </c>
      <c r="AI2896" s="10">
        <v>1002.99</v>
      </c>
      <c r="AJ2896" t="s">
        <v>47</v>
      </c>
      <c r="AM289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896" t="str">
        <f t="shared" si="90"/>
        <v>40-49</v>
      </c>
      <c r="AO2896">
        <f t="shared" si="91"/>
        <v>0</v>
      </c>
      <c r="AP289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897" spans="1:42" x14ac:dyDescent="0.25">
      <c r="A2897" t="s">
        <v>3972</v>
      </c>
      <c r="B2897" t="s">
        <v>39</v>
      </c>
      <c r="C2897" s="1">
        <v>23</v>
      </c>
      <c r="D2897" t="s">
        <v>43</v>
      </c>
      <c r="E2897">
        <v>0</v>
      </c>
      <c r="F2897" t="s">
        <v>1525</v>
      </c>
      <c r="G2897" s="1">
        <v>92372</v>
      </c>
      <c r="H2897">
        <v>34.459322</v>
      </c>
      <c r="I2897">
        <v>-117.629729</v>
      </c>
      <c r="J2897">
        <v>0</v>
      </c>
      <c r="K2897" s="1">
        <v>12</v>
      </c>
      <c r="L2897" t="s">
        <v>62</v>
      </c>
      <c r="M2897" t="s">
        <v>40</v>
      </c>
      <c r="N2897" s="10">
        <v>49.25</v>
      </c>
      <c r="O2897" t="s">
        <v>40</v>
      </c>
      <c r="P2897" t="s">
        <v>40</v>
      </c>
      <c r="Q2897" t="s">
        <v>79</v>
      </c>
      <c r="R2897">
        <v>47</v>
      </c>
      <c r="S2897" t="s">
        <v>43</v>
      </c>
      <c r="T2897" t="s">
        <v>43</v>
      </c>
      <c r="U2897" t="s">
        <v>43</v>
      </c>
      <c r="V2897" t="s">
        <v>40</v>
      </c>
      <c r="W2897" t="s">
        <v>40</v>
      </c>
      <c r="X2897" t="s">
        <v>40</v>
      </c>
      <c r="Y2897" t="s">
        <v>40</v>
      </c>
      <c r="Z2897" t="s">
        <v>40</v>
      </c>
      <c r="AA2897" t="s">
        <v>45</v>
      </c>
      <c r="AB2897" t="s">
        <v>40</v>
      </c>
      <c r="AC2897" t="s">
        <v>46</v>
      </c>
      <c r="AD2897" s="10">
        <v>75.849999999999994</v>
      </c>
      <c r="AE2897" s="10">
        <v>854.45</v>
      </c>
      <c r="AF2897" s="10">
        <v>0</v>
      </c>
      <c r="AG2897" s="10">
        <v>0</v>
      </c>
      <c r="AH2897" s="10">
        <v>591</v>
      </c>
      <c r="AI2897" s="10">
        <v>1445.45</v>
      </c>
      <c r="AJ2897" t="s">
        <v>47</v>
      </c>
      <c r="AM289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897" t="str">
        <f t="shared" si="90"/>
        <v>19-29</v>
      </c>
      <c r="AO2897">
        <f t="shared" si="91"/>
        <v>0</v>
      </c>
      <c r="AP289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898" spans="1:42" x14ac:dyDescent="0.25">
      <c r="A2898" t="s">
        <v>3973</v>
      </c>
      <c r="B2898" t="s">
        <v>49</v>
      </c>
      <c r="C2898" s="1">
        <v>52</v>
      </c>
      <c r="D2898" t="s">
        <v>43</v>
      </c>
      <c r="E2898">
        <v>0</v>
      </c>
      <c r="F2898" t="s">
        <v>1398</v>
      </c>
      <c r="G2898" s="1">
        <v>93932</v>
      </c>
      <c r="H2898">
        <v>35.989792000000001</v>
      </c>
      <c r="I2898">
        <v>-121.055933</v>
      </c>
      <c r="J2898">
        <v>0</v>
      </c>
      <c r="K2898" s="1">
        <v>22</v>
      </c>
      <c r="L2898" t="s">
        <v>42</v>
      </c>
      <c r="M2898" t="s">
        <v>40</v>
      </c>
      <c r="N2898" s="10">
        <v>46.28</v>
      </c>
      <c r="O2898" t="s">
        <v>40</v>
      </c>
      <c r="P2898" t="s">
        <v>40</v>
      </c>
      <c r="Q2898" t="s">
        <v>55</v>
      </c>
      <c r="R2898">
        <v>16</v>
      </c>
      <c r="S2898" t="s">
        <v>43</v>
      </c>
      <c r="T2898" t="s">
        <v>43</v>
      </c>
      <c r="U2898" t="s">
        <v>43</v>
      </c>
      <c r="V2898" t="s">
        <v>43</v>
      </c>
      <c r="W2898" t="s">
        <v>40</v>
      </c>
      <c r="X2898" t="s">
        <v>40</v>
      </c>
      <c r="Y2898" t="s">
        <v>40</v>
      </c>
      <c r="Z2898" t="s">
        <v>43</v>
      </c>
      <c r="AA2898" t="s">
        <v>51</v>
      </c>
      <c r="AB2898" t="s">
        <v>40</v>
      </c>
      <c r="AC2898" t="s">
        <v>46</v>
      </c>
      <c r="AD2898" s="10">
        <v>94.65</v>
      </c>
      <c r="AE2898" s="10">
        <v>2104.5500000000002</v>
      </c>
      <c r="AF2898" s="10">
        <v>0</v>
      </c>
      <c r="AG2898" s="10">
        <v>40</v>
      </c>
      <c r="AH2898" s="10">
        <v>1018.16</v>
      </c>
      <c r="AI2898" s="10">
        <v>3162.71</v>
      </c>
      <c r="AJ2898" t="s">
        <v>57</v>
      </c>
      <c r="AK2898" t="s">
        <v>58</v>
      </c>
      <c r="AL2898" t="s">
        <v>203</v>
      </c>
      <c r="AM2898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2898" t="str">
        <f t="shared" si="90"/>
        <v>50-59</v>
      </c>
      <c r="AO2898">
        <f t="shared" si="91"/>
        <v>1</v>
      </c>
      <c r="AP2898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899" spans="1:42" x14ac:dyDescent="0.25">
      <c r="A2899" t="s">
        <v>3974</v>
      </c>
      <c r="B2899" t="s">
        <v>39</v>
      </c>
      <c r="C2899" s="1">
        <v>73</v>
      </c>
      <c r="D2899" t="s">
        <v>40</v>
      </c>
      <c r="E2899">
        <v>0</v>
      </c>
      <c r="F2899" t="s">
        <v>807</v>
      </c>
      <c r="G2899" s="1">
        <v>91101</v>
      </c>
      <c r="H2899">
        <v>34.146635000000003</v>
      </c>
      <c r="I2899">
        <v>-118.139225</v>
      </c>
      <c r="J2899">
        <v>3</v>
      </c>
      <c r="K2899" s="1">
        <v>47</v>
      </c>
      <c r="L2899" t="s">
        <v>42</v>
      </c>
      <c r="M2899" t="s">
        <v>40</v>
      </c>
      <c r="N2899" s="10">
        <v>2.98</v>
      </c>
      <c r="O2899" t="s">
        <v>40</v>
      </c>
      <c r="P2899" t="s">
        <v>40</v>
      </c>
      <c r="Q2899" t="s">
        <v>55</v>
      </c>
      <c r="R2899">
        <v>7</v>
      </c>
      <c r="S2899" t="s">
        <v>43</v>
      </c>
      <c r="T2899" t="s">
        <v>43</v>
      </c>
      <c r="U2899" t="s">
        <v>40</v>
      </c>
      <c r="V2899" t="s">
        <v>43</v>
      </c>
      <c r="W2899" t="s">
        <v>40</v>
      </c>
      <c r="X2899" t="s">
        <v>40</v>
      </c>
      <c r="Y2899" t="s">
        <v>40</v>
      </c>
      <c r="Z2899" t="s">
        <v>43</v>
      </c>
      <c r="AA2899" t="s">
        <v>51</v>
      </c>
      <c r="AB2899" t="s">
        <v>43</v>
      </c>
      <c r="AC2899" t="s">
        <v>56</v>
      </c>
      <c r="AD2899" s="10">
        <v>-5</v>
      </c>
      <c r="AE2899" s="10">
        <v>4747.2</v>
      </c>
      <c r="AF2899" s="10">
        <v>0</v>
      </c>
      <c r="AG2899" s="10">
        <v>140</v>
      </c>
      <c r="AH2899" s="10">
        <v>140.06</v>
      </c>
      <c r="AI2899" s="10">
        <v>5027.26</v>
      </c>
      <c r="AJ2899" t="s">
        <v>47</v>
      </c>
      <c r="AM2899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899" t="str">
        <f t="shared" si="90"/>
        <v>60-80</v>
      </c>
      <c r="AO2899">
        <f t="shared" si="91"/>
        <v>0</v>
      </c>
      <c r="AP2899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900" spans="1:42" x14ac:dyDescent="0.25">
      <c r="A2900" t="s">
        <v>3975</v>
      </c>
      <c r="B2900" t="s">
        <v>39</v>
      </c>
      <c r="C2900" s="1">
        <v>28</v>
      </c>
      <c r="D2900" t="s">
        <v>43</v>
      </c>
      <c r="E2900">
        <v>1</v>
      </c>
      <c r="F2900" t="s">
        <v>670</v>
      </c>
      <c r="G2900" s="1">
        <v>95637</v>
      </c>
      <c r="H2900">
        <v>38.830739000000001</v>
      </c>
      <c r="I2900">
        <v>-122.196202</v>
      </c>
      <c r="J2900">
        <v>0</v>
      </c>
      <c r="K2900" s="1">
        <v>67</v>
      </c>
      <c r="L2900" t="s">
        <v>42</v>
      </c>
      <c r="M2900" t="s">
        <v>40</v>
      </c>
      <c r="N2900" s="10">
        <v>12.54</v>
      </c>
      <c r="O2900" t="s">
        <v>40</v>
      </c>
      <c r="P2900" t="s">
        <v>40</v>
      </c>
      <c r="Q2900" t="s">
        <v>55</v>
      </c>
      <c r="R2900">
        <v>59</v>
      </c>
      <c r="S2900" t="s">
        <v>43</v>
      </c>
      <c r="T2900" t="s">
        <v>40</v>
      </c>
      <c r="U2900" t="s">
        <v>43</v>
      </c>
      <c r="V2900" t="s">
        <v>40</v>
      </c>
      <c r="W2900" t="s">
        <v>40</v>
      </c>
      <c r="X2900" t="s">
        <v>40</v>
      </c>
      <c r="Y2900" t="s">
        <v>40</v>
      </c>
      <c r="Z2900" t="s">
        <v>40</v>
      </c>
      <c r="AA2900" t="s">
        <v>73</v>
      </c>
      <c r="AB2900" t="s">
        <v>40</v>
      </c>
      <c r="AC2900" t="s">
        <v>56</v>
      </c>
      <c r="AD2900" s="10">
        <v>104</v>
      </c>
      <c r="AE2900" s="10">
        <v>7039.05</v>
      </c>
      <c r="AF2900" s="10">
        <v>0</v>
      </c>
      <c r="AG2900" s="10">
        <v>0</v>
      </c>
      <c r="AH2900" s="10">
        <v>840.18</v>
      </c>
      <c r="AI2900" s="10">
        <v>7879.23</v>
      </c>
      <c r="AJ2900" t="s">
        <v>47</v>
      </c>
      <c r="AM290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900" t="str">
        <f t="shared" si="90"/>
        <v>19-29</v>
      </c>
      <c r="AO2900">
        <f t="shared" si="91"/>
        <v>0</v>
      </c>
      <c r="AP2900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901" spans="1:42" x14ac:dyDescent="0.25">
      <c r="A2901" t="s">
        <v>3976</v>
      </c>
      <c r="B2901" t="s">
        <v>39</v>
      </c>
      <c r="C2901" s="1">
        <v>24</v>
      </c>
      <c r="D2901" t="s">
        <v>43</v>
      </c>
      <c r="E2901">
        <v>0</v>
      </c>
      <c r="F2901" t="s">
        <v>2405</v>
      </c>
      <c r="G2901" s="1">
        <v>91780</v>
      </c>
      <c r="H2901">
        <v>34.101607999999999</v>
      </c>
      <c r="I2901">
        <v>-118.055848</v>
      </c>
      <c r="J2901">
        <v>0</v>
      </c>
      <c r="K2901" s="1">
        <v>5</v>
      </c>
      <c r="L2901" t="s">
        <v>42</v>
      </c>
      <c r="M2901" t="s">
        <v>40</v>
      </c>
      <c r="N2901" s="10">
        <v>43.02</v>
      </c>
      <c r="O2901" t="s">
        <v>43</v>
      </c>
      <c r="P2901" t="s">
        <v>40</v>
      </c>
      <c r="Q2901" t="s">
        <v>79</v>
      </c>
      <c r="R2901">
        <v>42</v>
      </c>
      <c r="S2901" t="s">
        <v>43</v>
      </c>
      <c r="T2901" t="s">
        <v>40</v>
      </c>
      <c r="U2901" t="s">
        <v>43</v>
      </c>
      <c r="V2901" t="s">
        <v>43</v>
      </c>
      <c r="W2901" t="s">
        <v>43</v>
      </c>
      <c r="X2901" t="s">
        <v>43</v>
      </c>
      <c r="Y2901" t="s">
        <v>43</v>
      </c>
      <c r="Z2901" t="s">
        <v>40</v>
      </c>
      <c r="AA2901" t="s">
        <v>51</v>
      </c>
      <c r="AB2901" t="s">
        <v>43</v>
      </c>
      <c r="AC2901" t="s">
        <v>56</v>
      </c>
      <c r="AD2901" s="10">
        <v>50.55</v>
      </c>
      <c r="AE2901" s="10">
        <v>244.75</v>
      </c>
      <c r="AF2901" s="10">
        <v>0</v>
      </c>
      <c r="AG2901" s="10">
        <v>0</v>
      </c>
      <c r="AH2901" s="10">
        <v>215.1</v>
      </c>
      <c r="AI2901" s="10">
        <v>459.85</v>
      </c>
      <c r="AJ2901" t="s">
        <v>47</v>
      </c>
      <c r="AM290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901" t="str">
        <f t="shared" si="90"/>
        <v>19-29</v>
      </c>
      <c r="AO2901">
        <f t="shared" si="91"/>
        <v>0</v>
      </c>
      <c r="AP2901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2902" spans="1:42" x14ac:dyDescent="0.25">
      <c r="A2902" t="s">
        <v>3977</v>
      </c>
      <c r="B2902" t="s">
        <v>39</v>
      </c>
      <c r="C2902" s="1">
        <v>31</v>
      </c>
      <c r="D2902" t="s">
        <v>43</v>
      </c>
      <c r="E2902">
        <v>0</v>
      </c>
      <c r="F2902" t="s">
        <v>3978</v>
      </c>
      <c r="G2902" s="1">
        <v>96108</v>
      </c>
      <c r="H2902">
        <v>41.750354000000002</v>
      </c>
      <c r="I2902">
        <v>-120.403885</v>
      </c>
      <c r="J2902">
        <v>0</v>
      </c>
      <c r="K2902" s="1">
        <v>4</v>
      </c>
      <c r="L2902" t="s">
        <v>54</v>
      </c>
      <c r="M2902" t="s">
        <v>40</v>
      </c>
      <c r="N2902" s="10">
        <v>7.94</v>
      </c>
      <c r="O2902" t="s">
        <v>40</v>
      </c>
      <c r="P2902" t="s">
        <v>40</v>
      </c>
      <c r="Q2902" t="s">
        <v>55</v>
      </c>
      <c r="R2902">
        <v>3</v>
      </c>
      <c r="S2902" t="s">
        <v>43</v>
      </c>
      <c r="T2902" t="s">
        <v>43</v>
      </c>
      <c r="U2902" t="s">
        <v>43</v>
      </c>
      <c r="V2902" t="s">
        <v>40</v>
      </c>
      <c r="W2902" t="s">
        <v>40</v>
      </c>
      <c r="X2902" t="s">
        <v>40</v>
      </c>
      <c r="Y2902" t="s">
        <v>40</v>
      </c>
      <c r="Z2902" t="s">
        <v>43</v>
      </c>
      <c r="AA2902" t="s">
        <v>51</v>
      </c>
      <c r="AB2902" t="s">
        <v>40</v>
      </c>
      <c r="AC2902" t="s">
        <v>46</v>
      </c>
      <c r="AD2902" s="10">
        <v>100.85</v>
      </c>
      <c r="AE2902" s="10">
        <v>399.25</v>
      </c>
      <c r="AF2902" s="10">
        <v>0</v>
      </c>
      <c r="AG2902" s="10">
        <v>10</v>
      </c>
      <c r="AH2902" s="10">
        <v>31.76</v>
      </c>
      <c r="AI2902" s="10">
        <v>441.01</v>
      </c>
      <c r="AJ2902" t="s">
        <v>47</v>
      </c>
      <c r="AM290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902" t="str">
        <f t="shared" si="90"/>
        <v>30-39</v>
      </c>
      <c r="AO2902">
        <f t="shared" si="91"/>
        <v>0</v>
      </c>
      <c r="AP2902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903" spans="1:42" x14ac:dyDescent="0.25">
      <c r="A2903" t="s">
        <v>3979</v>
      </c>
      <c r="B2903" t="s">
        <v>49</v>
      </c>
      <c r="C2903" s="1">
        <v>47</v>
      </c>
      <c r="D2903" t="s">
        <v>40</v>
      </c>
      <c r="E2903">
        <v>0</v>
      </c>
      <c r="F2903" t="s">
        <v>194</v>
      </c>
      <c r="G2903" s="1">
        <v>95255</v>
      </c>
      <c r="H2903">
        <v>38.419350000000001</v>
      </c>
      <c r="I2903">
        <v>-120.469545</v>
      </c>
      <c r="J2903">
        <v>1</v>
      </c>
      <c r="K2903" s="1">
        <v>52</v>
      </c>
      <c r="L2903" t="s">
        <v>42</v>
      </c>
      <c r="M2903" t="s">
        <v>43</v>
      </c>
      <c r="P2903" t="s">
        <v>40</v>
      </c>
      <c r="Q2903" t="s">
        <v>79</v>
      </c>
      <c r="R2903">
        <v>26</v>
      </c>
      <c r="S2903" t="s">
        <v>40</v>
      </c>
      <c r="T2903" t="s">
        <v>43</v>
      </c>
      <c r="U2903" t="s">
        <v>43</v>
      </c>
      <c r="V2903" t="s">
        <v>43</v>
      </c>
      <c r="W2903" t="s">
        <v>43</v>
      </c>
      <c r="X2903" t="s">
        <v>40</v>
      </c>
      <c r="Y2903" t="s">
        <v>40</v>
      </c>
      <c r="Z2903" t="s">
        <v>40</v>
      </c>
      <c r="AA2903" t="s">
        <v>51</v>
      </c>
      <c r="AB2903" t="s">
        <v>40</v>
      </c>
      <c r="AC2903" t="s">
        <v>56</v>
      </c>
      <c r="AD2903" s="10">
        <v>39.9</v>
      </c>
      <c r="AE2903" s="10">
        <v>2020.9</v>
      </c>
      <c r="AF2903" s="10">
        <v>0</v>
      </c>
      <c r="AG2903" s="10">
        <v>0</v>
      </c>
      <c r="AH2903" s="10">
        <v>0</v>
      </c>
      <c r="AI2903" s="10">
        <v>2020.9</v>
      </c>
      <c r="AJ2903" t="s">
        <v>47</v>
      </c>
      <c r="AM290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903" t="str">
        <f t="shared" si="90"/>
        <v>40-49</v>
      </c>
      <c r="AO2903">
        <f t="shared" si="91"/>
        <v>0</v>
      </c>
      <c r="AP2903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2904" spans="1:42" x14ac:dyDescent="0.25">
      <c r="A2904" t="s">
        <v>3980</v>
      </c>
      <c r="B2904" t="s">
        <v>49</v>
      </c>
      <c r="C2904" s="1">
        <v>32</v>
      </c>
      <c r="D2904" t="s">
        <v>40</v>
      </c>
      <c r="E2904">
        <v>0</v>
      </c>
      <c r="F2904" t="s">
        <v>543</v>
      </c>
      <c r="G2904" s="1">
        <v>92507</v>
      </c>
      <c r="H2904">
        <v>33.976328000000002</v>
      </c>
      <c r="I2904">
        <v>-117.31978599999999</v>
      </c>
      <c r="J2904">
        <v>7</v>
      </c>
      <c r="K2904" s="1">
        <v>28</v>
      </c>
      <c r="L2904" t="s">
        <v>129</v>
      </c>
      <c r="M2904" t="s">
        <v>40</v>
      </c>
      <c r="N2904" s="10">
        <v>28.86</v>
      </c>
      <c r="O2904" t="s">
        <v>43</v>
      </c>
      <c r="P2904" t="s">
        <v>40</v>
      </c>
      <c r="Q2904" t="s">
        <v>44</v>
      </c>
      <c r="R2904">
        <v>24</v>
      </c>
      <c r="S2904" t="s">
        <v>40</v>
      </c>
      <c r="T2904" t="s">
        <v>40</v>
      </c>
      <c r="U2904" t="s">
        <v>43</v>
      </c>
      <c r="V2904" t="s">
        <v>40</v>
      </c>
      <c r="W2904" t="s">
        <v>43</v>
      </c>
      <c r="X2904" t="s">
        <v>43</v>
      </c>
      <c r="Y2904" t="s">
        <v>43</v>
      </c>
      <c r="Z2904" t="s">
        <v>40</v>
      </c>
      <c r="AA2904" t="s">
        <v>51</v>
      </c>
      <c r="AB2904" t="s">
        <v>43</v>
      </c>
      <c r="AC2904" t="s">
        <v>183</v>
      </c>
      <c r="AD2904" s="10">
        <v>60.9</v>
      </c>
      <c r="AE2904" s="10">
        <v>1785.65</v>
      </c>
      <c r="AF2904" s="10">
        <v>0</v>
      </c>
      <c r="AG2904" s="10">
        <v>0</v>
      </c>
      <c r="AH2904" s="10">
        <v>808.08</v>
      </c>
      <c r="AI2904" s="10">
        <v>2593.73</v>
      </c>
      <c r="AJ2904" t="s">
        <v>47</v>
      </c>
      <c r="AM2904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904" t="str">
        <f t="shared" si="90"/>
        <v>30-39</v>
      </c>
      <c r="AO2904">
        <f t="shared" si="91"/>
        <v>0</v>
      </c>
      <c r="AP290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905" spans="1:42" x14ac:dyDescent="0.25">
      <c r="A2905" t="s">
        <v>3981</v>
      </c>
      <c r="B2905" t="s">
        <v>39</v>
      </c>
      <c r="C2905" s="1">
        <v>66</v>
      </c>
      <c r="D2905" t="s">
        <v>40</v>
      </c>
      <c r="E2905">
        <v>1</v>
      </c>
      <c r="F2905" t="s">
        <v>235</v>
      </c>
      <c r="G2905" s="1">
        <v>90404</v>
      </c>
      <c r="H2905">
        <v>34.026333999999999</v>
      </c>
      <c r="I2905">
        <v>-118.474222</v>
      </c>
      <c r="J2905">
        <v>1</v>
      </c>
      <c r="K2905" s="1">
        <v>55</v>
      </c>
      <c r="L2905" t="s">
        <v>42</v>
      </c>
      <c r="M2905" t="s">
        <v>40</v>
      </c>
      <c r="N2905" s="10">
        <v>34.57</v>
      </c>
      <c r="O2905" t="s">
        <v>40</v>
      </c>
      <c r="P2905" t="s">
        <v>40</v>
      </c>
      <c r="Q2905" t="s">
        <v>44</v>
      </c>
      <c r="R2905">
        <v>19</v>
      </c>
      <c r="S2905" t="s">
        <v>40</v>
      </c>
      <c r="T2905" t="s">
        <v>43</v>
      </c>
      <c r="U2905" t="s">
        <v>40</v>
      </c>
      <c r="V2905" t="s">
        <v>40</v>
      </c>
      <c r="W2905" t="s">
        <v>40</v>
      </c>
      <c r="X2905" t="s">
        <v>43</v>
      </c>
      <c r="Y2905" t="s">
        <v>43</v>
      </c>
      <c r="Z2905" t="s">
        <v>40</v>
      </c>
      <c r="AA2905" t="s">
        <v>45</v>
      </c>
      <c r="AB2905" t="s">
        <v>43</v>
      </c>
      <c r="AC2905" t="s">
        <v>56</v>
      </c>
      <c r="AD2905" s="10">
        <v>76.25</v>
      </c>
      <c r="AE2905" s="10">
        <v>4154.55</v>
      </c>
      <c r="AF2905" s="10">
        <v>0</v>
      </c>
      <c r="AG2905" s="10">
        <v>0</v>
      </c>
      <c r="AH2905" s="10">
        <v>1901.35</v>
      </c>
      <c r="AI2905" s="10">
        <v>6055.9</v>
      </c>
      <c r="AJ2905" t="s">
        <v>47</v>
      </c>
      <c r="AM2905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905" t="str">
        <f t="shared" si="90"/>
        <v>60-80</v>
      </c>
      <c r="AO2905">
        <f t="shared" si="91"/>
        <v>0</v>
      </c>
      <c r="AP290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906" spans="1:42" x14ac:dyDescent="0.25">
      <c r="A2906" t="s">
        <v>3982</v>
      </c>
      <c r="B2906" t="s">
        <v>49</v>
      </c>
      <c r="C2906" s="1">
        <v>55</v>
      </c>
      <c r="D2906" t="s">
        <v>43</v>
      </c>
      <c r="E2906">
        <v>0</v>
      </c>
      <c r="F2906" t="s">
        <v>3959</v>
      </c>
      <c r="G2906" s="1">
        <v>92327</v>
      </c>
      <c r="H2906">
        <v>34.875143999999999</v>
      </c>
      <c r="I2906">
        <v>-116.821698</v>
      </c>
      <c r="J2906">
        <v>0</v>
      </c>
      <c r="K2906" s="1">
        <v>2</v>
      </c>
      <c r="L2906" t="s">
        <v>54</v>
      </c>
      <c r="M2906" t="s">
        <v>40</v>
      </c>
      <c r="N2906" s="10">
        <v>27.17</v>
      </c>
      <c r="O2906" t="s">
        <v>40</v>
      </c>
      <c r="P2906" t="s">
        <v>40</v>
      </c>
      <c r="Q2906" t="s">
        <v>55</v>
      </c>
      <c r="R2906">
        <v>23</v>
      </c>
      <c r="S2906" t="s">
        <v>40</v>
      </c>
      <c r="T2906" t="s">
        <v>43</v>
      </c>
      <c r="U2906" t="s">
        <v>43</v>
      </c>
      <c r="V2906" t="s">
        <v>43</v>
      </c>
      <c r="W2906" t="s">
        <v>43</v>
      </c>
      <c r="X2906" t="s">
        <v>40</v>
      </c>
      <c r="Y2906" t="s">
        <v>40</v>
      </c>
      <c r="Z2906" t="s">
        <v>40</v>
      </c>
      <c r="AA2906" t="s">
        <v>51</v>
      </c>
      <c r="AB2906" t="s">
        <v>43</v>
      </c>
      <c r="AC2906" t="s">
        <v>46</v>
      </c>
      <c r="AD2906" s="10">
        <v>90.75</v>
      </c>
      <c r="AE2906" s="10">
        <v>174.75</v>
      </c>
      <c r="AF2906" s="10">
        <v>0</v>
      </c>
      <c r="AG2906" s="10">
        <v>0</v>
      </c>
      <c r="AH2906" s="10">
        <v>54.34</v>
      </c>
      <c r="AI2906" s="10">
        <v>229.09</v>
      </c>
      <c r="AJ2906" t="s">
        <v>98</v>
      </c>
      <c r="AM290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906" t="str">
        <f t="shared" si="90"/>
        <v>50-59</v>
      </c>
      <c r="AO2906">
        <f t="shared" si="91"/>
        <v>0</v>
      </c>
      <c r="AP2906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907" spans="1:42" x14ac:dyDescent="0.25">
      <c r="A2907" t="s">
        <v>3983</v>
      </c>
      <c r="B2907" t="s">
        <v>39</v>
      </c>
      <c r="C2907" s="1">
        <v>63</v>
      </c>
      <c r="D2907" t="s">
        <v>43</v>
      </c>
      <c r="E2907">
        <v>0</v>
      </c>
      <c r="F2907" t="s">
        <v>399</v>
      </c>
      <c r="G2907" s="1">
        <v>90302</v>
      </c>
      <c r="H2907">
        <v>33.975332000000002</v>
      </c>
      <c r="I2907">
        <v>-118.35525199999999</v>
      </c>
      <c r="J2907">
        <v>0</v>
      </c>
      <c r="K2907" s="1">
        <v>50</v>
      </c>
      <c r="L2907" t="s">
        <v>76</v>
      </c>
      <c r="M2907" t="s">
        <v>40</v>
      </c>
      <c r="N2907" s="10">
        <v>29.8</v>
      </c>
      <c r="O2907" t="s">
        <v>43</v>
      </c>
      <c r="P2907" t="s">
        <v>40</v>
      </c>
      <c r="Q2907" t="s">
        <v>55</v>
      </c>
      <c r="R2907">
        <v>26</v>
      </c>
      <c r="S2907" t="s">
        <v>43</v>
      </c>
      <c r="T2907" t="s">
        <v>43</v>
      </c>
      <c r="U2907" t="s">
        <v>40</v>
      </c>
      <c r="V2907" t="s">
        <v>40</v>
      </c>
      <c r="W2907" t="s">
        <v>43</v>
      </c>
      <c r="X2907" t="s">
        <v>40</v>
      </c>
      <c r="Y2907" t="s">
        <v>40</v>
      </c>
      <c r="Z2907" t="s">
        <v>40</v>
      </c>
      <c r="AA2907" t="s">
        <v>73</v>
      </c>
      <c r="AB2907" t="s">
        <v>40</v>
      </c>
      <c r="AC2907" t="s">
        <v>56</v>
      </c>
      <c r="AD2907" s="10">
        <v>89.7</v>
      </c>
      <c r="AE2907" s="10">
        <v>4304.5</v>
      </c>
      <c r="AF2907" s="10">
        <v>0</v>
      </c>
      <c r="AG2907" s="10">
        <v>0</v>
      </c>
      <c r="AH2907" s="10">
        <v>1490</v>
      </c>
      <c r="AI2907" s="10">
        <v>5794.5</v>
      </c>
      <c r="AJ2907" t="s">
        <v>47</v>
      </c>
      <c r="AM290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907" t="str">
        <f t="shared" si="90"/>
        <v>60-80</v>
      </c>
      <c r="AO2907">
        <f t="shared" si="91"/>
        <v>0</v>
      </c>
      <c r="AP290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908" spans="1:42" x14ac:dyDescent="0.25">
      <c r="A2908" t="s">
        <v>3984</v>
      </c>
      <c r="B2908" t="s">
        <v>49</v>
      </c>
      <c r="C2908" s="1">
        <v>54</v>
      </c>
      <c r="D2908" t="s">
        <v>43</v>
      </c>
      <c r="E2908">
        <v>0</v>
      </c>
      <c r="F2908" t="s">
        <v>3985</v>
      </c>
      <c r="G2908" s="1">
        <v>92252</v>
      </c>
      <c r="H2908">
        <v>34.167236000000003</v>
      </c>
      <c r="I2908">
        <v>-116.28151099999999</v>
      </c>
      <c r="J2908">
        <v>0</v>
      </c>
      <c r="K2908" s="1">
        <v>51</v>
      </c>
      <c r="L2908" t="s">
        <v>42</v>
      </c>
      <c r="M2908" t="s">
        <v>40</v>
      </c>
      <c r="N2908" s="10">
        <v>42.93</v>
      </c>
      <c r="O2908" t="s">
        <v>40</v>
      </c>
      <c r="P2908" t="s">
        <v>40</v>
      </c>
      <c r="Q2908" t="s">
        <v>55</v>
      </c>
      <c r="R2908">
        <v>11</v>
      </c>
      <c r="S2908" t="s">
        <v>43</v>
      </c>
      <c r="T2908" t="s">
        <v>40</v>
      </c>
      <c r="U2908" t="s">
        <v>43</v>
      </c>
      <c r="V2908" t="s">
        <v>43</v>
      </c>
      <c r="W2908" t="s">
        <v>43</v>
      </c>
      <c r="X2908" t="s">
        <v>43</v>
      </c>
      <c r="Y2908" t="s">
        <v>43</v>
      </c>
      <c r="Z2908" t="s">
        <v>43</v>
      </c>
      <c r="AA2908" t="s">
        <v>51</v>
      </c>
      <c r="AB2908" t="s">
        <v>43</v>
      </c>
      <c r="AC2908" t="s">
        <v>56</v>
      </c>
      <c r="AD2908" s="10">
        <v>81</v>
      </c>
      <c r="AE2908" s="10">
        <v>4085.75</v>
      </c>
      <c r="AF2908" s="10">
        <v>0</v>
      </c>
      <c r="AG2908" s="10">
        <v>10</v>
      </c>
      <c r="AH2908" s="10">
        <v>2189.4299999999998</v>
      </c>
      <c r="AI2908" s="10">
        <v>6285.18</v>
      </c>
      <c r="AJ2908" t="s">
        <v>47</v>
      </c>
      <c r="AM290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908" t="str">
        <f t="shared" si="90"/>
        <v>50-59</v>
      </c>
      <c r="AO2908">
        <f t="shared" si="91"/>
        <v>0</v>
      </c>
      <c r="AP290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909" spans="1:42" x14ac:dyDescent="0.25">
      <c r="A2909" t="s">
        <v>3986</v>
      </c>
      <c r="B2909" t="s">
        <v>39</v>
      </c>
      <c r="C2909" s="1">
        <v>53</v>
      </c>
      <c r="D2909" t="s">
        <v>40</v>
      </c>
      <c r="E2909">
        <v>0</v>
      </c>
      <c r="F2909" t="s">
        <v>2243</v>
      </c>
      <c r="G2909" s="1">
        <v>92363</v>
      </c>
      <c r="H2909">
        <v>34.711224000000001</v>
      </c>
      <c r="I2909">
        <v>-114.70225600000001</v>
      </c>
      <c r="J2909">
        <v>0</v>
      </c>
      <c r="K2909" s="1">
        <v>72</v>
      </c>
      <c r="L2909" t="s">
        <v>72</v>
      </c>
      <c r="M2909" t="s">
        <v>43</v>
      </c>
      <c r="P2909" t="s">
        <v>40</v>
      </c>
      <c r="Q2909" t="s">
        <v>79</v>
      </c>
      <c r="R2909">
        <v>6</v>
      </c>
      <c r="S2909" t="s">
        <v>40</v>
      </c>
      <c r="T2909" t="s">
        <v>40</v>
      </c>
      <c r="U2909" t="s">
        <v>40</v>
      </c>
      <c r="V2909" t="s">
        <v>40</v>
      </c>
      <c r="W2909" t="s">
        <v>40</v>
      </c>
      <c r="X2909" t="s">
        <v>40</v>
      </c>
      <c r="Y2909" t="s">
        <v>40</v>
      </c>
      <c r="Z2909" t="s">
        <v>40</v>
      </c>
      <c r="AA2909" t="s">
        <v>73</v>
      </c>
      <c r="AB2909" t="s">
        <v>43</v>
      </c>
      <c r="AC2909" t="s">
        <v>56</v>
      </c>
      <c r="AD2909" s="10">
        <v>64.45</v>
      </c>
      <c r="AE2909" s="10">
        <v>4528</v>
      </c>
      <c r="AF2909" s="10">
        <v>0</v>
      </c>
      <c r="AG2909" s="10">
        <v>0</v>
      </c>
      <c r="AH2909" s="10">
        <v>0</v>
      </c>
      <c r="AI2909" s="10">
        <v>4528</v>
      </c>
      <c r="AJ2909" t="s">
        <v>47</v>
      </c>
      <c r="AM290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909" t="str">
        <f t="shared" si="90"/>
        <v>50-59</v>
      </c>
      <c r="AO2909">
        <f t="shared" si="91"/>
        <v>0</v>
      </c>
      <c r="AP2909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910" spans="1:42" x14ac:dyDescent="0.25">
      <c r="A2910" t="s">
        <v>3987</v>
      </c>
      <c r="B2910" t="s">
        <v>49</v>
      </c>
      <c r="C2910" s="1">
        <v>31</v>
      </c>
      <c r="D2910" t="s">
        <v>43</v>
      </c>
      <c r="E2910">
        <v>0</v>
      </c>
      <c r="F2910" t="s">
        <v>3640</v>
      </c>
      <c r="G2910" s="1">
        <v>95441</v>
      </c>
      <c r="H2910">
        <v>38.731771000000002</v>
      </c>
      <c r="I2910">
        <v>-123.064272</v>
      </c>
      <c r="J2910">
        <v>0</v>
      </c>
      <c r="K2910" s="1">
        <v>51</v>
      </c>
      <c r="L2910" t="s">
        <v>42</v>
      </c>
      <c r="M2910" t="s">
        <v>43</v>
      </c>
      <c r="P2910" t="s">
        <v>40</v>
      </c>
      <c r="Q2910" t="s">
        <v>79</v>
      </c>
      <c r="R2910">
        <v>2</v>
      </c>
      <c r="S2910" t="s">
        <v>40</v>
      </c>
      <c r="T2910" t="s">
        <v>43</v>
      </c>
      <c r="U2910" t="s">
        <v>43</v>
      </c>
      <c r="V2910" t="s">
        <v>40</v>
      </c>
      <c r="W2910" t="s">
        <v>43</v>
      </c>
      <c r="X2910" t="s">
        <v>40</v>
      </c>
      <c r="Y2910" t="s">
        <v>40</v>
      </c>
      <c r="Z2910" t="s">
        <v>40</v>
      </c>
      <c r="AA2910" t="s">
        <v>51</v>
      </c>
      <c r="AB2910" t="s">
        <v>40</v>
      </c>
      <c r="AC2910" t="s">
        <v>46</v>
      </c>
      <c r="AD2910" s="10">
        <v>44.45</v>
      </c>
      <c r="AE2910" s="10">
        <v>2181.5500000000002</v>
      </c>
      <c r="AF2910" s="10">
        <v>0</v>
      </c>
      <c r="AG2910" s="10">
        <v>0</v>
      </c>
      <c r="AH2910" s="10">
        <v>0</v>
      </c>
      <c r="AI2910" s="10">
        <v>2181.5500000000002</v>
      </c>
      <c r="AJ2910" t="s">
        <v>47</v>
      </c>
      <c r="AM291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910" t="str">
        <f t="shared" si="90"/>
        <v>30-39</v>
      </c>
      <c r="AO2910">
        <f t="shared" si="91"/>
        <v>0</v>
      </c>
      <c r="AP2910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2911" spans="1:42" x14ac:dyDescent="0.25">
      <c r="A2911" t="s">
        <v>3988</v>
      </c>
      <c r="B2911" t="s">
        <v>49</v>
      </c>
      <c r="C2911" s="1">
        <v>41</v>
      </c>
      <c r="D2911" t="s">
        <v>40</v>
      </c>
      <c r="E2911">
        <v>3</v>
      </c>
      <c r="F2911" t="s">
        <v>371</v>
      </c>
      <c r="G2911" s="1">
        <v>95054</v>
      </c>
      <c r="H2911">
        <v>37.393554000000002</v>
      </c>
      <c r="I2911">
        <v>-121.965114</v>
      </c>
      <c r="J2911">
        <v>1</v>
      </c>
      <c r="K2911" s="1">
        <v>31</v>
      </c>
      <c r="L2911" t="s">
        <v>42</v>
      </c>
      <c r="M2911" t="s">
        <v>43</v>
      </c>
      <c r="P2911" t="s">
        <v>40</v>
      </c>
      <c r="Q2911" t="s">
        <v>79</v>
      </c>
      <c r="R2911">
        <v>23</v>
      </c>
      <c r="S2911" t="s">
        <v>40</v>
      </c>
      <c r="T2911" t="s">
        <v>43</v>
      </c>
      <c r="U2911" t="s">
        <v>43</v>
      </c>
      <c r="V2911" t="s">
        <v>40</v>
      </c>
      <c r="W2911" t="s">
        <v>43</v>
      </c>
      <c r="X2911" t="s">
        <v>43</v>
      </c>
      <c r="Y2911" t="s">
        <v>43</v>
      </c>
      <c r="Z2911" t="s">
        <v>40</v>
      </c>
      <c r="AA2911" t="s">
        <v>51</v>
      </c>
      <c r="AB2911" t="s">
        <v>43</v>
      </c>
      <c r="AC2911" t="s">
        <v>56</v>
      </c>
      <c r="AD2911" s="10">
        <v>35.4</v>
      </c>
      <c r="AE2911" s="10">
        <v>1077.5</v>
      </c>
      <c r="AF2911" s="10">
        <v>0</v>
      </c>
      <c r="AG2911" s="10">
        <v>0</v>
      </c>
      <c r="AH2911" s="10">
        <v>0</v>
      </c>
      <c r="AI2911" s="10">
        <v>1077.5</v>
      </c>
      <c r="AJ2911" t="s">
        <v>57</v>
      </c>
      <c r="AK2911" t="s">
        <v>121</v>
      </c>
      <c r="AL2911" t="s">
        <v>122</v>
      </c>
      <c r="AM2911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911" t="str">
        <f t="shared" si="90"/>
        <v>40-49</v>
      </c>
      <c r="AO2911">
        <f t="shared" si="91"/>
        <v>1</v>
      </c>
      <c r="AP2911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2912" spans="1:42" x14ac:dyDescent="0.25">
      <c r="A2912" t="s">
        <v>3989</v>
      </c>
      <c r="B2912" t="s">
        <v>39</v>
      </c>
      <c r="C2912" s="1">
        <v>73</v>
      </c>
      <c r="D2912" t="s">
        <v>43</v>
      </c>
      <c r="E2912">
        <v>0</v>
      </c>
      <c r="F2912" t="s">
        <v>3990</v>
      </c>
      <c r="G2912" s="1">
        <v>93022</v>
      </c>
      <c r="H2912">
        <v>34.404544000000001</v>
      </c>
      <c r="I2912">
        <v>-119.30211799999999</v>
      </c>
      <c r="J2912">
        <v>0</v>
      </c>
      <c r="K2912" s="1">
        <v>3</v>
      </c>
      <c r="L2912" t="s">
        <v>42</v>
      </c>
      <c r="M2912" t="s">
        <v>40</v>
      </c>
      <c r="N2912" s="10">
        <v>18.38</v>
      </c>
      <c r="O2912" t="s">
        <v>43</v>
      </c>
      <c r="P2912" t="s">
        <v>40</v>
      </c>
      <c r="Q2912" t="s">
        <v>55</v>
      </c>
      <c r="R2912">
        <v>20</v>
      </c>
      <c r="S2912" t="s">
        <v>43</v>
      </c>
      <c r="T2912" t="s">
        <v>43</v>
      </c>
      <c r="U2912" t="s">
        <v>40</v>
      </c>
      <c r="V2912" t="s">
        <v>43</v>
      </c>
      <c r="W2912" t="s">
        <v>40</v>
      </c>
      <c r="X2912" t="s">
        <v>43</v>
      </c>
      <c r="Y2912" t="s">
        <v>43</v>
      </c>
      <c r="Z2912" t="s">
        <v>40</v>
      </c>
      <c r="AA2912" t="s">
        <v>51</v>
      </c>
      <c r="AB2912" t="s">
        <v>40</v>
      </c>
      <c r="AC2912" t="s">
        <v>56</v>
      </c>
      <c r="AD2912" s="10">
        <v>86.85</v>
      </c>
      <c r="AE2912" s="10">
        <v>220.95</v>
      </c>
      <c r="AF2912" s="10">
        <v>0</v>
      </c>
      <c r="AG2912" s="10">
        <v>0</v>
      </c>
      <c r="AH2912" s="10">
        <v>55.14</v>
      </c>
      <c r="AI2912" s="10">
        <v>276.08999999999997</v>
      </c>
      <c r="AJ2912" t="s">
        <v>57</v>
      </c>
      <c r="AK2912" t="s">
        <v>121</v>
      </c>
      <c r="AL2912" t="s">
        <v>122</v>
      </c>
      <c r="AM291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912" t="str">
        <f t="shared" si="90"/>
        <v>60-80</v>
      </c>
      <c r="AO2912">
        <f t="shared" si="91"/>
        <v>1</v>
      </c>
      <c r="AP291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913" spans="1:42" x14ac:dyDescent="0.25">
      <c r="A2913" t="s">
        <v>3991</v>
      </c>
      <c r="B2913" t="s">
        <v>39</v>
      </c>
      <c r="C2913" s="1">
        <v>57</v>
      </c>
      <c r="D2913" t="s">
        <v>43</v>
      </c>
      <c r="E2913">
        <v>0</v>
      </c>
      <c r="F2913" t="s">
        <v>135</v>
      </c>
      <c r="G2913" s="1">
        <v>90071</v>
      </c>
      <c r="H2913">
        <v>34.052917000000001</v>
      </c>
      <c r="I2913">
        <v>-118.255178</v>
      </c>
      <c r="J2913">
        <v>0</v>
      </c>
      <c r="K2913" s="1">
        <v>5</v>
      </c>
      <c r="L2913" t="s">
        <v>42</v>
      </c>
      <c r="M2913" t="s">
        <v>40</v>
      </c>
      <c r="N2913" s="10">
        <v>6.17</v>
      </c>
      <c r="O2913" t="s">
        <v>43</v>
      </c>
      <c r="P2913" t="s">
        <v>43</v>
      </c>
      <c r="AA2913" t="s">
        <v>51</v>
      </c>
      <c r="AB2913" t="s">
        <v>43</v>
      </c>
      <c r="AC2913" t="s">
        <v>46</v>
      </c>
      <c r="AD2913" s="10">
        <v>19.850000000000001</v>
      </c>
      <c r="AE2913" s="10">
        <v>108.05</v>
      </c>
      <c r="AF2913" s="10">
        <v>0</v>
      </c>
      <c r="AG2913" s="10">
        <v>0</v>
      </c>
      <c r="AH2913" s="10">
        <v>30.85</v>
      </c>
      <c r="AI2913" s="10">
        <v>138.9</v>
      </c>
      <c r="AJ2913" t="s">
        <v>57</v>
      </c>
      <c r="AK2913" t="s">
        <v>117</v>
      </c>
      <c r="AL2913" t="s">
        <v>118</v>
      </c>
      <c r="AM2913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913" t="str">
        <f t="shared" si="90"/>
        <v>50-59</v>
      </c>
      <c r="AO2913">
        <f t="shared" si="91"/>
        <v>1</v>
      </c>
      <c r="AP2913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914" spans="1:42" x14ac:dyDescent="0.25">
      <c r="A2914" t="s">
        <v>3992</v>
      </c>
      <c r="B2914" t="s">
        <v>49</v>
      </c>
      <c r="C2914" s="1">
        <v>46</v>
      </c>
      <c r="D2914" t="s">
        <v>43</v>
      </c>
      <c r="E2914">
        <v>0</v>
      </c>
      <c r="F2914" t="s">
        <v>393</v>
      </c>
      <c r="G2914" s="1">
        <v>91345</v>
      </c>
      <c r="H2914">
        <v>34.266388999999997</v>
      </c>
      <c r="I2914">
        <v>-118.459744</v>
      </c>
      <c r="J2914">
        <v>0</v>
      </c>
      <c r="K2914" s="1">
        <v>52</v>
      </c>
      <c r="L2914" t="s">
        <v>42</v>
      </c>
      <c r="M2914" t="s">
        <v>40</v>
      </c>
      <c r="N2914" s="10">
        <v>48.13</v>
      </c>
      <c r="O2914" t="s">
        <v>43</v>
      </c>
      <c r="P2914" t="s">
        <v>40</v>
      </c>
      <c r="Q2914" t="s">
        <v>55</v>
      </c>
      <c r="R2914">
        <v>12</v>
      </c>
      <c r="S2914" t="s">
        <v>43</v>
      </c>
      <c r="T2914" t="s">
        <v>40</v>
      </c>
      <c r="U2914" t="s">
        <v>43</v>
      </c>
      <c r="V2914" t="s">
        <v>43</v>
      </c>
      <c r="W2914" t="s">
        <v>43</v>
      </c>
      <c r="X2914" t="s">
        <v>40</v>
      </c>
      <c r="Y2914" t="s">
        <v>40</v>
      </c>
      <c r="Z2914" t="s">
        <v>43</v>
      </c>
      <c r="AA2914" t="s">
        <v>51</v>
      </c>
      <c r="AB2914" t="s">
        <v>40</v>
      </c>
      <c r="AC2914" t="s">
        <v>56</v>
      </c>
      <c r="AD2914" s="10">
        <v>85.35</v>
      </c>
      <c r="AE2914" s="10">
        <v>4338.6000000000004</v>
      </c>
      <c r="AF2914" s="10">
        <v>0</v>
      </c>
      <c r="AG2914" s="10">
        <v>90</v>
      </c>
      <c r="AH2914" s="10">
        <v>2502.7600000000002</v>
      </c>
      <c r="AI2914" s="10">
        <v>6931.36</v>
      </c>
      <c r="AJ2914" t="s">
        <v>57</v>
      </c>
      <c r="AK2914" t="s">
        <v>121</v>
      </c>
      <c r="AL2914" t="s">
        <v>195</v>
      </c>
      <c r="AM291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914" t="str">
        <f t="shared" si="90"/>
        <v>40-49</v>
      </c>
      <c r="AO2914">
        <f t="shared" si="91"/>
        <v>1</v>
      </c>
      <c r="AP291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915" spans="1:42" x14ac:dyDescent="0.25">
      <c r="A2915" t="s">
        <v>3993</v>
      </c>
      <c r="B2915" t="s">
        <v>49</v>
      </c>
      <c r="C2915" s="1">
        <v>33</v>
      </c>
      <c r="D2915" t="s">
        <v>40</v>
      </c>
      <c r="E2915">
        <v>0</v>
      </c>
      <c r="F2915" t="s">
        <v>211</v>
      </c>
      <c r="G2915" s="1">
        <v>93726</v>
      </c>
      <c r="H2915">
        <v>36.793601000000002</v>
      </c>
      <c r="I2915">
        <v>-119.76113100000001</v>
      </c>
      <c r="J2915">
        <v>0</v>
      </c>
      <c r="K2915" s="1">
        <v>5</v>
      </c>
      <c r="L2915" t="s">
        <v>54</v>
      </c>
      <c r="M2915" t="s">
        <v>40</v>
      </c>
      <c r="N2915" s="10">
        <v>25.11</v>
      </c>
      <c r="O2915" t="s">
        <v>40</v>
      </c>
      <c r="P2915" t="s">
        <v>40</v>
      </c>
      <c r="Q2915" t="s">
        <v>55</v>
      </c>
      <c r="R2915">
        <v>26</v>
      </c>
      <c r="S2915" t="s">
        <v>43</v>
      </c>
      <c r="T2915" t="s">
        <v>40</v>
      </c>
      <c r="U2915" t="s">
        <v>43</v>
      </c>
      <c r="V2915" t="s">
        <v>43</v>
      </c>
      <c r="W2915" t="s">
        <v>43</v>
      </c>
      <c r="X2915" t="s">
        <v>43</v>
      </c>
      <c r="Y2915" t="s">
        <v>43</v>
      </c>
      <c r="Z2915" t="s">
        <v>40</v>
      </c>
      <c r="AA2915" t="s">
        <v>51</v>
      </c>
      <c r="AB2915" t="s">
        <v>40</v>
      </c>
      <c r="AC2915" t="s">
        <v>56</v>
      </c>
      <c r="AD2915" s="10">
        <v>81.3</v>
      </c>
      <c r="AE2915" s="10">
        <v>416.3</v>
      </c>
      <c r="AF2915" s="10">
        <v>0</v>
      </c>
      <c r="AG2915" s="10">
        <v>0</v>
      </c>
      <c r="AH2915" s="10">
        <v>125.55</v>
      </c>
      <c r="AI2915" s="10">
        <v>541.85</v>
      </c>
      <c r="AJ2915" t="s">
        <v>57</v>
      </c>
      <c r="AK2915" t="s">
        <v>121</v>
      </c>
      <c r="AL2915" t="s">
        <v>122</v>
      </c>
      <c r="AM291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915" t="str">
        <f t="shared" si="90"/>
        <v>30-39</v>
      </c>
      <c r="AO2915">
        <f t="shared" si="91"/>
        <v>1</v>
      </c>
      <c r="AP291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916" spans="1:42" x14ac:dyDescent="0.25">
      <c r="A2916" t="s">
        <v>3994</v>
      </c>
      <c r="B2916" t="s">
        <v>39</v>
      </c>
      <c r="C2916" s="1">
        <v>71</v>
      </c>
      <c r="D2916" t="s">
        <v>43</v>
      </c>
      <c r="E2916">
        <v>0</v>
      </c>
      <c r="F2916" t="s">
        <v>305</v>
      </c>
      <c r="G2916" s="1">
        <v>94710</v>
      </c>
      <c r="H2916">
        <v>37.872902000000003</v>
      </c>
      <c r="I2916">
        <v>-122.303708</v>
      </c>
      <c r="J2916">
        <v>0</v>
      </c>
      <c r="K2916" s="1">
        <v>8</v>
      </c>
      <c r="L2916" t="s">
        <v>54</v>
      </c>
      <c r="M2916" t="s">
        <v>40</v>
      </c>
      <c r="N2916" s="10">
        <v>42.93</v>
      </c>
      <c r="O2916" t="s">
        <v>43</v>
      </c>
      <c r="P2916" t="s">
        <v>40</v>
      </c>
      <c r="Q2916" t="s">
        <v>55</v>
      </c>
      <c r="R2916">
        <v>9</v>
      </c>
      <c r="S2916" t="s">
        <v>43</v>
      </c>
      <c r="T2916" t="s">
        <v>43</v>
      </c>
      <c r="U2916" t="s">
        <v>40</v>
      </c>
      <c r="V2916" t="s">
        <v>43</v>
      </c>
      <c r="W2916" t="s">
        <v>40</v>
      </c>
      <c r="X2916" t="s">
        <v>40</v>
      </c>
      <c r="Y2916" t="s">
        <v>43</v>
      </c>
      <c r="Z2916" t="s">
        <v>40</v>
      </c>
      <c r="AA2916" t="s">
        <v>51</v>
      </c>
      <c r="AB2916" t="s">
        <v>40</v>
      </c>
      <c r="AC2916" t="s">
        <v>56</v>
      </c>
      <c r="AD2916" s="10">
        <v>92.1</v>
      </c>
      <c r="AE2916" s="10">
        <v>729.95</v>
      </c>
      <c r="AF2916" s="10">
        <v>0</v>
      </c>
      <c r="AG2916" s="10">
        <v>0</v>
      </c>
      <c r="AH2916" s="10">
        <v>343.44</v>
      </c>
      <c r="AI2916" s="10">
        <v>1073.3900000000001</v>
      </c>
      <c r="AJ2916" t="s">
        <v>57</v>
      </c>
      <c r="AK2916" t="s">
        <v>58</v>
      </c>
      <c r="AL2916" t="s">
        <v>59</v>
      </c>
      <c r="AM291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916" t="str">
        <f t="shared" si="90"/>
        <v>60-80</v>
      </c>
      <c r="AO2916">
        <f t="shared" si="91"/>
        <v>1</v>
      </c>
      <c r="AP2916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917" spans="1:42" x14ac:dyDescent="0.25">
      <c r="A2917" t="s">
        <v>3995</v>
      </c>
      <c r="B2917" t="s">
        <v>49</v>
      </c>
      <c r="C2917" s="1">
        <v>45</v>
      </c>
      <c r="D2917" t="s">
        <v>43</v>
      </c>
      <c r="E2917">
        <v>0</v>
      </c>
      <c r="F2917" t="s">
        <v>126</v>
      </c>
      <c r="G2917" s="1">
        <v>95351</v>
      </c>
      <c r="H2917">
        <v>37.621457999999997</v>
      </c>
      <c r="I2917">
        <v>-121.01229499999999</v>
      </c>
      <c r="J2917">
        <v>0</v>
      </c>
      <c r="K2917" s="1">
        <v>1</v>
      </c>
      <c r="L2917" t="s">
        <v>42</v>
      </c>
      <c r="M2917" t="s">
        <v>40</v>
      </c>
      <c r="N2917" s="10">
        <v>45.28</v>
      </c>
      <c r="O2917" t="s">
        <v>43</v>
      </c>
      <c r="P2917" t="s">
        <v>40</v>
      </c>
      <c r="Q2917" t="s">
        <v>79</v>
      </c>
      <c r="R2917">
        <v>2</v>
      </c>
      <c r="S2917" t="s">
        <v>43</v>
      </c>
      <c r="T2917" t="s">
        <v>43</v>
      </c>
      <c r="U2917" t="s">
        <v>43</v>
      </c>
      <c r="V2917" t="s">
        <v>43</v>
      </c>
      <c r="W2917" t="s">
        <v>43</v>
      </c>
      <c r="X2917" t="s">
        <v>43</v>
      </c>
      <c r="Y2917" t="s">
        <v>43</v>
      </c>
      <c r="Z2917" t="s">
        <v>40</v>
      </c>
      <c r="AA2917" t="s">
        <v>51</v>
      </c>
      <c r="AB2917" t="s">
        <v>43</v>
      </c>
      <c r="AC2917" t="s">
        <v>183</v>
      </c>
      <c r="AD2917" s="10">
        <v>44.6</v>
      </c>
      <c r="AE2917" s="10">
        <v>44.6</v>
      </c>
      <c r="AF2917" s="10">
        <v>0</v>
      </c>
      <c r="AG2917" s="10">
        <v>0</v>
      </c>
      <c r="AH2917" s="10">
        <v>45.28</v>
      </c>
      <c r="AI2917" s="10">
        <v>89.88</v>
      </c>
      <c r="AJ2917" t="s">
        <v>98</v>
      </c>
      <c r="AM291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917" t="str">
        <f t="shared" si="90"/>
        <v>40-49</v>
      </c>
      <c r="AO2917">
        <f t="shared" si="91"/>
        <v>0</v>
      </c>
      <c r="AP2917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2918" spans="1:42" x14ac:dyDescent="0.25">
      <c r="A2918" t="s">
        <v>3996</v>
      </c>
      <c r="B2918" t="s">
        <v>49</v>
      </c>
      <c r="C2918" s="1">
        <v>76</v>
      </c>
      <c r="D2918" t="s">
        <v>40</v>
      </c>
      <c r="E2918">
        <v>0</v>
      </c>
      <c r="F2918" t="s">
        <v>151</v>
      </c>
      <c r="G2918" s="1">
        <v>92130</v>
      </c>
      <c r="H2918">
        <v>32.957194999999999</v>
      </c>
      <c r="I2918">
        <v>-117.20254199999999</v>
      </c>
      <c r="J2918">
        <v>1</v>
      </c>
      <c r="K2918" s="1">
        <v>13</v>
      </c>
      <c r="L2918" t="s">
        <v>62</v>
      </c>
      <c r="M2918" t="s">
        <v>40</v>
      </c>
      <c r="N2918" s="10">
        <v>1.47</v>
      </c>
      <c r="O2918" t="s">
        <v>43</v>
      </c>
      <c r="P2918" t="s">
        <v>40</v>
      </c>
      <c r="Q2918" t="s">
        <v>55</v>
      </c>
      <c r="R2918">
        <v>5</v>
      </c>
      <c r="S2918" t="s">
        <v>43</v>
      </c>
      <c r="T2918" t="s">
        <v>40</v>
      </c>
      <c r="U2918" t="s">
        <v>43</v>
      </c>
      <c r="V2918" t="s">
        <v>40</v>
      </c>
      <c r="W2918" t="s">
        <v>43</v>
      </c>
      <c r="X2918" t="s">
        <v>40</v>
      </c>
      <c r="Y2918" t="s">
        <v>43</v>
      </c>
      <c r="Z2918" t="s">
        <v>40</v>
      </c>
      <c r="AA2918" t="s">
        <v>51</v>
      </c>
      <c r="AB2918" t="s">
        <v>40</v>
      </c>
      <c r="AC2918" t="s">
        <v>56</v>
      </c>
      <c r="AD2918" s="10">
        <v>89.05</v>
      </c>
      <c r="AE2918" s="10">
        <v>1169.3499999999999</v>
      </c>
      <c r="AF2918" s="10">
        <v>0</v>
      </c>
      <c r="AG2918" s="10">
        <v>0</v>
      </c>
      <c r="AH2918" s="10">
        <v>19.11</v>
      </c>
      <c r="AI2918" s="10">
        <v>1188.46</v>
      </c>
      <c r="AJ2918" t="s">
        <v>57</v>
      </c>
      <c r="AK2918" t="s">
        <v>58</v>
      </c>
      <c r="AL2918" t="s">
        <v>104</v>
      </c>
      <c r="AM2918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2918" t="str">
        <f t="shared" si="90"/>
        <v>60-80</v>
      </c>
      <c r="AO2918">
        <f t="shared" si="91"/>
        <v>1</v>
      </c>
      <c r="AP291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919" spans="1:42" x14ac:dyDescent="0.25">
      <c r="A2919" t="s">
        <v>3997</v>
      </c>
      <c r="B2919" t="s">
        <v>39</v>
      </c>
      <c r="C2919" s="1">
        <v>24</v>
      </c>
      <c r="D2919" t="s">
        <v>43</v>
      </c>
      <c r="E2919">
        <v>0</v>
      </c>
      <c r="F2919" t="s">
        <v>1048</v>
      </c>
      <c r="G2919" s="1">
        <v>95070</v>
      </c>
      <c r="H2919">
        <v>37.257772000000003</v>
      </c>
      <c r="I2919">
        <v>-122.051824</v>
      </c>
      <c r="J2919">
        <v>0</v>
      </c>
      <c r="K2919" s="1">
        <v>63</v>
      </c>
      <c r="L2919" t="s">
        <v>42</v>
      </c>
      <c r="M2919" t="s">
        <v>40</v>
      </c>
      <c r="N2919" s="10">
        <v>37.76</v>
      </c>
      <c r="O2919" t="s">
        <v>40</v>
      </c>
      <c r="P2919" t="s">
        <v>40</v>
      </c>
      <c r="Q2919" t="s">
        <v>55</v>
      </c>
      <c r="R2919">
        <v>48</v>
      </c>
      <c r="S2919" t="s">
        <v>43</v>
      </c>
      <c r="T2919" t="s">
        <v>40</v>
      </c>
      <c r="U2919" t="s">
        <v>43</v>
      </c>
      <c r="V2919" t="s">
        <v>43</v>
      </c>
      <c r="W2919" t="s">
        <v>40</v>
      </c>
      <c r="X2919" t="s">
        <v>40</v>
      </c>
      <c r="Y2919" t="s">
        <v>40</v>
      </c>
      <c r="Z2919" t="s">
        <v>40</v>
      </c>
      <c r="AA2919" t="s">
        <v>73</v>
      </c>
      <c r="AB2919" t="s">
        <v>43</v>
      </c>
      <c r="AC2919" t="s">
        <v>56</v>
      </c>
      <c r="AD2919" s="10">
        <v>97.45</v>
      </c>
      <c r="AE2919" s="10">
        <v>6253</v>
      </c>
      <c r="AF2919" s="10">
        <v>0</v>
      </c>
      <c r="AG2919" s="10">
        <v>0</v>
      </c>
      <c r="AH2919" s="10">
        <v>2378.88</v>
      </c>
      <c r="AI2919" s="10">
        <v>8631.8799999999992</v>
      </c>
      <c r="AJ2919" t="s">
        <v>47</v>
      </c>
      <c r="AM291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919" t="str">
        <f t="shared" si="90"/>
        <v>19-29</v>
      </c>
      <c r="AO2919">
        <f t="shared" si="91"/>
        <v>0</v>
      </c>
      <c r="AP2919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920" spans="1:42" x14ac:dyDescent="0.25">
      <c r="A2920" t="s">
        <v>3998</v>
      </c>
      <c r="B2920" t="s">
        <v>39</v>
      </c>
      <c r="C2920" s="1">
        <v>74</v>
      </c>
      <c r="D2920" t="s">
        <v>43</v>
      </c>
      <c r="E2920">
        <v>0</v>
      </c>
      <c r="F2920" t="s">
        <v>1531</v>
      </c>
      <c r="G2920" s="1">
        <v>93224</v>
      </c>
      <c r="H2920">
        <v>35.215730999999998</v>
      </c>
      <c r="I2920">
        <v>-119.57013000000001</v>
      </c>
      <c r="J2920">
        <v>0</v>
      </c>
      <c r="K2920" s="1">
        <v>8</v>
      </c>
      <c r="L2920" t="s">
        <v>42</v>
      </c>
      <c r="M2920" t="s">
        <v>40</v>
      </c>
      <c r="N2920" s="10">
        <v>27.95</v>
      </c>
      <c r="O2920" t="s">
        <v>43</v>
      </c>
      <c r="P2920" t="s">
        <v>43</v>
      </c>
      <c r="AA2920" t="s">
        <v>51</v>
      </c>
      <c r="AB2920" t="s">
        <v>43</v>
      </c>
      <c r="AC2920" t="s">
        <v>56</v>
      </c>
      <c r="AD2920" s="10">
        <v>-5</v>
      </c>
      <c r="AE2920" s="10">
        <v>164.3</v>
      </c>
      <c r="AF2920" s="10">
        <v>0</v>
      </c>
      <c r="AG2920" s="10">
        <v>0</v>
      </c>
      <c r="AH2920" s="10">
        <v>223.6</v>
      </c>
      <c r="AI2920" s="10">
        <v>387.9</v>
      </c>
      <c r="AJ2920" t="s">
        <v>57</v>
      </c>
      <c r="AK2920" t="s">
        <v>121</v>
      </c>
      <c r="AL2920" t="s">
        <v>195</v>
      </c>
      <c r="AM2920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920" t="str">
        <f t="shared" si="90"/>
        <v>60-80</v>
      </c>
      <c r="AO2920">
        <f t="shared" si="91"/>
        <v>1</v>
      </c>
      <c r="AP2920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921" spans="1:42" x14ac:dyDescent="0.25">
      <c r="A2921" t="s">
        <v>3999</v>
      </c>
      <c r="B2921" t="s">
        <v>49</v>
      </c>
      <c r="C2921" s="1">
        <v>34</v>
      </c>
      <c r="D2921" t="s">
        <v>43</v>
      </c>
      <c r="E2921">
        <v>0</v>
      </c>
      <c r="F2921" t="s">
        <v>313</v>
      </c>
      <c r="G2921" s="1">
        <v>93033</v>
      </c>
      <c r="H2921">
        <v>34.156629000000002</v>
      </c>
      <c r="I2921">
        <v>-119.11721799999999</v>
      </c>
      <c r="J2921">
        <v>0</v>
      </c>
      <c r="K2921" s="1">
        <v>51</v>
      </c>
      <c r="L2921" t="s">
        <v>76</v>
      </c>
      <c r="M2921" t="s">
        <v>40</v>
      </c>
      <c r="N2921" s="10">
        <v>29.33</v>
      </c>
      <c r="O2921" t="s">
        <v>43</v>
      </c>
      <c r="P2921" t="s">
        <v>43</v>
      </c>
      <c r="AA2921" t="s">
        <v>45</v>
      </c>
      <c r="AB2921" t="s">
        <v>43</v>
      </c>
      <c r="AC2921" t="s">
        <v>56</v>
      </c>
      <c r="AD2921" s="10">
        <v>19.100000000000001</v>
      </c>
      <c r="AE2921" s="10">
        <v>1007.8</v>
      </c>
      <c r="AF2921" s="10">
        <v>0</v>
      </c>
      <c r="AG2921" s="10">
        <v>0</v>
      </c>
      <c r="AH2921" s="10">
        <v>1495.83</v>
      </c>
      <c r="AI2921" s="10">
        <v>2503.63</v>
      </c>
      <c r="AJ2921" t="s">
        <v>47</v>
      </c>
      <c r="AM2921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921" t="str">
        <f t="shared" si="90"/>
        <v>30-39</v>
      </c>
      <c r="AO2921">
        <f t="shared" si="91"/>
        <v>0</v>
      </c>
      <c r="AP2921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922" spans="1:42" x14ac:dyDescent="0.25">
      <c r="A2922" t="s">
        <v>4000</v>
      </c>
      <c r="B2922" t="s">
        <v>49</v>
      </c>
      <c r="C2922" s="1">
        <v>21</v>
      </c>
      <c r="D2922" t="s">
        <v>43</v>
      </c>
      <c r="E2922">
        <v>0</v>
      </c>
      <c r="F2922" t="s">
        <v>135</v>
      </c>
      <c r="G2922" s="1">
        <v>90006</v>
      </c>
      <c r="H2922">
        <v>34.048012999999997</v>
      </c>
      <c r="I2922">
        <v>-118.293953</v>
      </c>
      <c r="J2922">
        <v>0</v>
      </c>
      <c r="K2922" s="1">
        <v>35</v>
      </c>
      <c r="L2922" t="s">
        <v>42</v>
      </c>
      <c r="M2922" t="s">
        <v>40</v>
      </c>
      <c r="N2922" s="10">
        <v>39.840000000000003</v>
      </c>
      <c r="O2922" t="s">
        <v>40</v>
      </c>
      <c r="P2922" t="s">
        <v>43</v>
      </c>
      <c r="AA2922" t="s">
        <v>51</v>
      </c>
      <c r="AB2922" t="s">
        <v>40</v>
      </c>
      <c r="AC2922" t="s">
        <v>56</v>
      </c>
      <c r="AD2922" s="10">
        <v>25.6</v>
      </c>
      <c r="AE2922" s="10">
        <v>901.25</v>
      </c>
      <c r="AF2922" s="10">
        <v>0</v>
      </c>
      <c r="AG2922" s="10">
        <v>0</v>
      </c>
      <c r="AH2922" s="10">
        <v>1394.4</v>
      </c>
      <c r="AI2922" s="10">
        <v>2295.65</v>
      </c>
      <c r="AJ2922" t="s">
        <v>47</v>
      </c>
      <c r="AM2922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922" t="str">
        <f t="shared" si="90"/>
        <v>19-29</v>
      </c>
      <c r="AO2922">
        <f t="shared" si="91"/>
        <v>0</v>
      </c>
      <c r="AP2922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923" spans="1:42" x14ac:dyDescent="0.25">
      <c r="A2923" t="s">
        <v>4001</v>
      </c>
      <c r="B2923" t="s">
        <v>39</v>
      </c>
      <c r="C2923" s="1">
        <v>55</v>
      </c>
      <c r="D2923" t="s">
        <v>40</v>
      </c>
      <c r="E2923">
        <v>0</v>
      </c>
      <c r="F2923" t="s">
        <v>1001</v>
      </c>
      <c r="G2923" s="1">
        <v>92260</v>
      </c>
      <c r="H2923">
        <v>33.694501000000002</v>
      </c>
      <c r="I2923">
        <v>-116.412711</v>
      </c>
      <c r="J2923">
        <v>9</v>
      </c>
      <c r="K2923" s="1">
        <v>46</v>
      </c>
      <c r="L2923" t="s">
        <v>76</v>
      </c>
      <c r="M2923" t="s">
        <v>40</v>
      </c>
      <c r="N2923" s="10">
        <v>35.46</v>
      </c>
      <c r="O2923" t="s">
        <v>40</v>
      </c>
      <c r="P2923" t="s">
        <v>43</v>
      </c>
      <c r="AA2923" t="s">
        <v>45</v>
      </c>
      <c r="AB2923" t="s">
        <v>40</v>
      </c>
      <c r="AC2923" t="s">
        <v>56</v>
      </c>
      <c r="AD2923" s="10">
        <v>24.45</v>
      </c>
      <c r="AE2923" s="10">
        <v>1066.1500000000001</v>
      </c>
      <c r="AF2923" s="10">
        <v>0</v>
      </c>
      <c r="AG2923" s="10">
        <v>0</v>
      </c>
      <c r="AH2923" s="10">
        <v>1631.16</v>
      </c>
      <c r="AI2923" s="10">
        <v>2697.31</v>
      </c>
      <c r="AJ2923" t="s">
        <v>47</v>
      </c>
      <c r="AM2923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923" t="str">
        <f t="shared" si="90"/>
        <v>50-59</v>
      </c>
      <c r="AO2923">
        <f t="shared" si="91"/>
        <v>0</v>
      </c>
      <c r="AP2923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924" spans="1:42" x14ac:dyDescent="0.25">
      <c r="A2924" t="s">
        <v>4002</v>
      </c>
      <c r="B2924" t="s">
        <v>39</v>
      </c>
      <c r="C2924" s="1">
        <v>49</v>
      </c>
      <c r="D2924" t="s">
        <v>40</v>
      </c>
      <c r="E2924">
        <v>0</v>
      </c>
      <c r="F2924" t="s">
        <v>4003</v>
      </c>
      <c r="G2924" s="1">
        <v>92223</v>
      </c>
      <c r="H2924">
        <v>33.946981999999998</v>
      </c>
      <c r="I2924">
        <v>-116.977672</v>
      </c>
      <c r="J2924">
        <v>1</v>
      </c>
      <c r="K2924" s="1">
        <v>41</v>
      </c>
      <c r="L2924" t="s">
        <v>42</v>
      </c>
      <c r="M2924" t="s">
        <v>40</v>
      </c>
      <c r="N2924" s="10">
        <v>32.020000000000003</v>
      </c>
      <c r="O2924" t="s">
        <v>43</v>
      </c>
      <c r="P2924" t="s">
        <v>40</v>
      </c>
      <c r="Q2924" t="s">
        <v>79</v>
      </c>
      <c r="R2924">
        <v>28</v>
      </c>
      <c r="S2924" t="s">
        <v>43</v>
      </c>
      <c r="T2924" t="s">
        <v>40</v>
      </c>
      <c r="U2924" t="s">
        <v>43</v>
      </c>
      <c r="V2924" t="s">
        <v>40</v>
      </c>
      <c r="W2924" t="s">
        <v>43</v>
      </c>
      <c r="X2924" t="s">
        <v>40</v>
      </c>
      <c r="Y2924" t="s">
        <v>40</v>
      </c>
      <c r="Z2924" t="s">
        <v>40</v>
      </c>
      <c r="AA2924" t="s">
        <v>45</v>
      </c>
      <c r="AB2924" t="s">
        <v>40</v>
      </c>
      <c r="AC2924" t="s">
        <v>56</v>
      </c>
      <c r="AD2924" s="10">
        <v>66.5</v>
      </c>
      <c r="AE2924" s="10">
        <v>2728.6</v>
      </c>
      <c r="AF2924" s="10">
        <v>0</v>
      </c>
      <c r="AG2924" s="10">
        <v>0</v>
      </c>
      <c r="AH2924" s="10">
        <v>1312.82</v>
      </c>
      <c r="AI2924" s="10">
        <v>4041.42</v>
      </c>
      <c r="AJ2924" t="s">
        <v>57</v>
      </c>
      <c r="AK2924" t="s">
        <v>109</v>
      </c>
      <c r="AL2924" t="s">
        <v>344</v>
      </c>
      <c r="AM2924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924" t="str">
        <f t="shared" si="90"/>
        <v>40-49</v>
      </c>
      <c r="AO2924">
        <f t="shared" si="91"/>
        <v>1</v>
      </c>
      <c r="AP292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925" spans="1:42" x14ac:dyDescent="0.25">
      <c r="A2925" t="s">
        <v>4004</v>
      </c>
      <c r="B2925" t="s">
        <v>49</v>
      </c>
      <c r="C2925" s="1">
        <v>35</v>
      </c>
      <c r="D2925" t="s">
        <v>40</v>
      </c>
      <c r="E2925">
        <v>0</v>
      </c>
      <c r="F2925" t="s">
        <v>568</v>
      </c>
      <c r="G2925" s="1">
        <v>90603</v>
      </c>
      <c r="H2925">
        <v>33.945318</v>
      </c>
      <c r="I2925">
        <v>-117.99206599999999</v>
      </c>
      <c r="J2925">
        <v>9</v>
      </c>
      <c r="K2925" s="1">
        <v>54</v>
      </c>
      <c r="L2925" t="s">
        <v>76</v>
      </c>
      <c r="M2925" t="s">
        <v>40</v>
      </c>
      <c r="N2925" s="10">
        <v>49.9</v>
      </c>
      <c r="O2925" t="s">
        <v>40</v>
      </c>
      <c r="P2925" t="s">
        <v>40</v>
      </c>
      <c r="Q2925" t="s">
        <v>55</v>
      </c>
      <c r="R2925">
        <v>29</v>
      </c>
      <c r="S2925" t="s">
        <v>40</v>
      </c>
      <c r="T2925" t="s">
        <v>40</v>
      </c>
      <c r="U2925" t="s">
        <v>40</v>
      </c>
      <c r="V2925" t="s">
        <v>43</v>
      </c>
      <c r="W2925" t="s">
        <v>40</v>
      </c>
      <c r="X2925" t="s">
        <v>40</v>
      </c>
      <c r="Y2925" t="s">
        <v>40</v>
      </c>
      <c r="Z2925" t="s">
        <v>40</v>
      </c>
      <c r="AA2925" t="s">
        <v>51</v>
      </c>
      <c r="AB2925" t="s">
        <v>43</v>
      </c>
      <c r="AC2925" t="s">
        <v>56</v>
      </c>
      <c r="AD2925" s="10">
        <v>109.55</v>
      </c>
      <c r="AE2925" s="10">
        <v>6118.95</v>
      </c>
      <c r="AF2925" s="10">
        <v>0</v>
      </c>
      <c r="AG2925" s="10">
        <v>0</v>
      </c>
      <c r="AH2925" s="10">
        <v>2694.6</v>
      </c>
      <c r="AI2925" s="10">
        <v>8813.5499999999993</v>
      </c>
      <c r="AJ2925" t="s">
        <v>47</v>
      </c>
      <c r="AM2925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925" t="str">
        <f t="shared" si="90"/>
        <v>30-39</v>
      </c>
      <c r="AO2925">
        <f t="shared" si="91"/>
        <v>0</v>
      </c>
      <c r="AP2925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926" spans="1:42" x14ac:dyDescent="0.25">
      <c r="A2926" t="s">
        <v>4005</v>
      </c>
      <c r="B2926" t="s">
        <v>49</v>
      </c>
      <c r="C2926" s="1">
        <v>73</v>
      </c>
      <c r="D2926" t="s">
        <v>43</v>
      </c>
      <c r="E2926">
        <v>0</v>
      </c>
      <c r="F2926" t="s">
        <v>4006</v>
      </c>
      <c r="G2926" s="1">
        <v>95625</v>
      </c>
      <c r="H2926">
        <v>38.349195000000002</v>
      </c>
      <c r="I2926">
        <v>-121.90294299999999</v>
      </c>
      <c r="J2926">
        <v>0</v>
      </c>
      <c r="K2926" s="1">
        <v>67</v>
      </c>
      <c r="L2926" t="s">
        <v>42</v>
      </c>
      <c r="M2926" t="s">
        <v>40</v>
      </c>
      <c r="N2926" s="10">
        <v>14.69</v>
      </c>
      <c r="O2926" t="s">
        <v>40</v>
      </c>
      <c r="P2926" t="s">
        <v>43</v>
      </c>
      <c r="AA2926" t="s">
        <v>73</v>
      </c>
      <c r="AB2926" t="s">
        <v>43</v>
      </c>
      <c r="AC2926" t="s">
        <v>46</v>
      </c>
      <c r="AD2926" s="10">
        <v>25.1</v>
      </c>
      <c r="AE2926" s="10">
        <v>1672.15</v>
      </c>
      <c r="AF2926" s="10">
        <v>0</v>
      </c>
      <c r="AG2926" s="10">
        <v>0</v>
      </c>
      <c r="AH2926" s="10">
        <v>984.23</v>
      </c>
      <c r="AI2926" s="10">
        <v>2656.38</v>
      </c>
      <c r="AJ2926" t="s">
        <v>47</v>
      </c>
      <c r="AM292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926" t="str">
        <f t="shared" si="90"/>
        <v>60-80</v>
      </c>
      <c r="AO2926">
        <f t="shared" si="91"/>
        <v>0</v>
      </c>
      <c r="AP2926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927" spans="1:42" x14ac:dyDescent="0.25">
      <c r="A2927" t="s">
        <v>4007</v>
      </c>
      <c r="B2927" t="s">
        <v>49</v>
      </c>
      <c r="C2927" s="1">
        <v>35</v>
      </c>
      <c r="D2927" t="s">
        <v>43</v>
      </c>
      <c r="E2927">
        <v>0</v>
      </c>
      <c r="F2927" t="s">
        <v>1587</v>
      </c>
      <c r="G2927" s="1">
        <v>95569</v>
      </c>
      <c r="H2927">
        <v>40.363446000000003</v>
      </c>
      <c r="I2927">
        <v>-123.835041</v>
      </c>
      <c r="J2927">
        <v>0</v>
      </c>
      <c r="K2927" s="1">
        <v>12</v>
      </c>
      <c r="L2927" t="s">
        <v>62</v>
      </c>
      <c r="M2927" t="s">
        <v>43</v>
      </c>
      <c r="P2927" t="s">
        <v>40</v>
      </c>
      <c r="Q2927" t="s">
        <v>44</v>
      </c>
      <c r="R2927">
        <v>6</v>
      </c>
      <c r="S2927" t="s">
        <v>43</v>
      </c>
      <c r="T2927" t="s">
        <v>40</v>
      </c>
      <c r="U2927" t="s">
        <v>43</v>
      </c>
      <c r="V2927" t="s">
        <v>40</v>
      </c>
      <c r="W2927" t="s">
        <v>43</v>
      </c>
      <c r="X2927" t="s">
        <v>43</v>
      </c>
      <c r="Y2927" t="s">
        <v>43</v>
      </c>
      <c r="Z2927" t="s">
        <v>40</v>
      </c>
      <c r="AA2927" t="s">
        <v>51</v>
      </c>
      <c r="AB2927" t="s">
        <v>43</v>
      </c>
      <c r="AC2927" t="s">
        <v>46</v>
      </c>
      <c r="AD2927" s="10">
        <v>34</v>
      </c>
      <c r="AE2927" s="10">
        <v>442.45</v>
      </c>
      <c r="AF2927" s="10">
        <v>0</v>
      </c>
      <c r="AG2927" s="10">
        <v>0</v>
      </c>
      <c r="AH2927" s="10">
        <v>0</v>
      </c>
      <c r="AI2927" s="10">
        <v>442.45</v>
      </c>
      <c r="AJ2927" t="s">
        <v>47</v>
      </c>
      <c r="AM292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927" t="str">
        <f t="shared" si="90"/>
        <v>30-39</v>
      </c>
      <c r="AO2927">
        <f t="shared" si="91"/>
        <v>0</v>
      </c>
      <c r="AP2927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2928" spans="1:42" x14ac:dyDescent="0.25">
      <c r="A2928" t="s">
        <v>4008</v>
      </c>
      <c r="B2928" t="s">
        <v>49</v>
      </c>
      <c r="C2928" s="1">
        <v>30</v>
      </c>
      <c r="D2928" t="s">
        <v>40</v>
      </c>
      <c r="E2928">
        <v>0</v>
      </c>
      <c r="F2928" t="s">
        <v>1535</v>
      </c>
      <c r="G2928" s="1">
        <v>93651</v>
      </c>
      <c r="H2928">
        <v>37.007238000000001</v>
      </c>
      <c r="I2928">
        <v>-119.505661</v>
      </c>
      <c r="J2928">
        <v>9</v>
      </c>
      <c r="K2928" s="1">
        <v>70</v>
      </c>
      <c r="L2928" t="s">
        <v>42</v>
      </c>
      <c r="M2928" t="s">
        <v>40</v>
      </c>
      <c r="N2928" s="10">
        <v>9.2799999999999994</v>
      </c>
      <c r="O2928" t="s">
        <v>40</v>
      </c>
      <c r="P2928" t="s">
        <v>40</v>
      </c>
      <c r="Q2928" t="s">
        <v>55</v>
      </c>
      <c r="R2928">
        <v>51</v>
      </c>
      <c r="S2928" t="s">
        <v>40</v>
      </c>
      <c r="T2928" t="s">
        <v>40</v>
      </c>
      <c r="U2928" t="s">
        <v>43</v>
      </c>
      <c r="V2928" t="s">
        <v>40</v>
      </c>
      <c r="W2928" t="s">
        <v>43</v>
      </c>
      <c r="X2928" t="s">
        <v>43</v>
      </c>
      <c r="Y2928" t="s">
        <v>43</v>
      </c>
      <c r="Z2928" t="s">
        <v>40</v>
      </c>
      <c r="AA2928" t="s">
        <v>73</v>
      </c>
      <c r="AB2928" t="s">
        <v>40</v>
      </c>
      <c r="AC2928" t="s">
        <v>46</v>
      </c>
      <c r="AD2928" s="10">
        <v>88</v>
      </c>
      <c r="AE2928" s="10">
        <v>5986.45</v>
      </c>
      <c r="AF2928" s="10">
        <v>0</v>
      </c>
      <c r="AG2928" s="10">
        <v>0</v>
      </c>
      <c r="AH2928" s="10">
        <v>649.6</v>
      </c>
      <c r="AI2928" s="10">
        <v>6636.05</v>
      </c>
      <c r="AJ2928" t="s">
        <v>47</v>
      </c>
      <c r="AM292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928" t="str">
        <f t="shared" si="90"/>
        <v>30-39</v>
      </c>
      <c r="AO2928">
        <f t="shared" si="91"/>
        <v>0</v>
      </c>
      <c r="AP292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929" spans="1:42" x14ac:dyDescent="0.25">
      <c r="A2929" t="s">
        <v>4009</v>
      </c>
      <c r="B2929" t="s">
        <v>39</v>
      </c>
      <c r="C2929" s="1">
        <v>46</v>
      </c>
      <c r="D2929" t="s">
        <v>40</v>
      </c>
      <c r="E2929">
        <v>1</v>
      </c>
      <c r="F2929" t="s">
        <v>4010</v>
      </c>
      <c r="G2929" s="1">
        <v>95938</v>
      </c>
      <c r="H2929">
        <v>39.607830999999997</v>
      </c>
      <c r="I2929">
        <v>-121.777959</v>
      </c>
      <c r="J2929">
        <v>6</v>
      </c>
      <c r="K2929" s="1">
        <v>10</v>
      </c>
      <c r="L2929" t="s">
        <v>62</v>
      </c>
      <c r="M2929" t="s">
        <v>40</v>
      </c>
      <c r="N2929" s="10">
        <v>19.05</v>
      </c>
      <c r="O2929" t="s">
        <v>43</v>
      </c>
      <c r="P2929" t="s">
        <v>43</v>
      </c>
      <c r="AA2929" t="s">
        <v>51</v>
      </c>
      <c r="AB2929" t="s">
        <v>40</v>
      </c>
      <c r="AC2929" t="s">
        <v>56</v>
      </c>
      <c r="AD2929" s="10">
        <v>19.8</v>
      </c>
      <c r="AE2929" s="10">
        <v>196.75</v>
      </c>
      <c r="AF2929" s="10">
        <v>0</v>
      </c>
      <c r="AG2929" s="10">
        <v>0</v>
      </c>
      <c r="AH2929" s="10">
        <v>190.5</v>
      </c>
      <c r="AI2929" s="10">
        <v>387.25</v>
      </c>
      <c r="AJ2929" t="s">
        <v>47</v>
      </c>
      <c r="AM2929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929" t="str">
        <f t="shared" si="90"/>
        <v>40-49</v>
      </c>
      <c r="AO2929">
        <f t="shared" si="91"/>
        <v>0</v>
      </c>
      <c r="AP2929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930" spans="1:42" x14ac:dyDescent="0.25">
      <c r="A2930" t="s">
        <v>4011</v>
      </c>
      <c r="B2930" t="s">
        <v>39</v>
      </c>
      <c r="C2930" s="1">
        <v>30</v>
      </c>
      <c r="D2930" t="s">
        <v>43</v>
      </c>
      <c r="E2930">
        <v>0</v>
      </c>
      <c r="F2930" t="s">
        <v>135</v>
      </c>
      <c r="G2930" s="1">
        <v>90021</v>
      </c>
      <c r="H2930">
        <v>34.029043000000001</v>
      </c>
      <c r="I2930">
        <v>-118.239504</v>
      </c>
      <c r="J2930">
        <v>0</v>
      </c>
      <c r="K2930" s="1">
        <v>21</v>
      </c>
      <c r="L2930" t="s">
        <v>62</v>
      </c>
      <c r="M2930" t="s">
        <v>40</v>
      </c>
      <c r="N2930" s="10">
        <v>6.49</v>
      </c>
      <c r="O2930" t="s">
        <v>43</v>
      </c>
      <c r="P2930" t="s">
        <v>40</v>
      </c>
      <c r="Q2930" t="s">
        <v>55</v>
      </c>
      <c r="R2930">
        <v>73</v>
      </c>
      <c r="S2930" t="s">
        <v>43</v>
      </c>
      <c r="T2930" t="s">
        <v>40</v>
      </c>
      <c r="U2930" t="s">
        <v>40</v>
      </c>
      <c r="V2930" t="s">
        <v>43</v>
      </c>
      <c r="W2930" t="s">
        <v>43</v>
      </c>
      <c r="X2930" t="s">
        <v>40</v>
      </c>
      <c r="Y2930" t="s">
        <v>40</v>
      </c>
      <c r="Z2930" t="s">
        <v>43</v>
      </c>
      <c r="AA2930" t="s">
        <v>51</v>
      </c>
      <c r="AB2930" t="s">
        <v>40</v>
      </c>
      <c r="AC2930" t="s">
        <v>56</v>
      </c>
      <c r="AD2930" s="10">
        <v>90.05</v>
      </c>
      <c r="AE2930" s="10">
        <v>1862.9</v>
      </c>
      <c r="AF2930" s="10">
        <v>0</v>
      </c>
      <c r="AG2930" s="10">
        <v>30</v>
      </c>
      <c r="AH2930" s="10">
        <v>136.29</v>
      </c>
      <c r="AI2930" s="10">
        <v>2029.19</v>
      </c>
      <c r="AJ2930" t="s">
        <v>47</v>
      </c>
      <c r="AM2930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2930" t="str">
        <f t="shared" si="90"/>
        <v>30-39</v>
      </c>
      <c r="AO2930">
        <f t="shared" si="91"/>
        <v>0</v>
      </c>
      <c r="AP2930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931" spans="1:42" x14ac:dyDescent="0.25">
      <c r="A2931" t="s">
        <v>4012</v>
      </c>
      <c r="B2931" t="s">
        <v>49</v>
      </c>
      <c r="C2931" s="1">
        <v>46</v>
      </c>
      <c r="D2931" t="s">
        <v>43</v>
      </c>
      <c r="E2931">
        <v>0</v>
      </c>
      <c r="F2931" t="s">
        <v>2266</v>
      </c>
      <c r="G2931" s="1">
        <v>96093</v>
      </c>
      <c r="H2931">
        <v>40.759400999999997</v>
      </c>
      <c r="I2931">
        <v>-122.93933699999999</v>
      </c>
      <c r="J2931">
        <v>0</v>
      </c>
      <c r="K2931" s="1">
        <v>31</v>
      </c>
      <c r="L2931" t="s">
        <v>42</v>
      </c>
      <c r="M2931" t="s">
        <v>40</v>
      </c>
      <c r="N2931" s="10">
        <v>34.380000000000003</v>
      </c>
      <c r="O2931" t="s">
        <v>43</v>
      </c>
      <c r="P2931" t="s">
        <v>40</v>
      </c>
      <c r="Q2931" t="s">
        <v>55</v>
      </c>
      <c r="R2931">
        <v>20</v>
      </c>
      <c r="S2931" t="s">
        <v>43</v>
      </c>
      <c r="T2931" t="s">
        <v>40</v>
      </c>
      <c r="U2931" t="s">
        <v>43</v>
      </c>
      <c r="V2931" t="s">
        <v>40</v>
      </c>
      <c r="W2931" t="s">
        <v>43</v>
      </c>
      <c r="X2931" t="s">
        <v>43</v>
      </c>
      <c r="Y2931" t="s">
        <v>43</v>
      </c>
      <c r="Z2931" t="s">
        <v>43</v>
      </c>
      <c r="AA2931" t="s">
        <v>51</v>
      </c>
      <c r="AB2931" t="s">
        <v>40</v>
      </c>
      <c r="AC2931" t="s">
        <v>56</v>
      </c>
      <c r="AD2931" s="10">
        <v>78.45</v>
      </c>
      <c r="AE2931" s="10">
        <v>2435.15</v>
      </c>
      <c r="AF2931" s="10">
        <v>0</v>
      </c>
      <c r="AG2931" s="10">
        <v>40</v>
      </c>
      <c r="AH2931" s="10">
        <v>1065.78</v>
      </c>
      <c r="AI2931" s="10">
        <v>3540.93</v>
      </c>
      <c r="AJ2931" t="s">
        <v>57</v>
      </c>
      <c r="AK2931" t="s">
        <v>117</v>
      </c>
      <c r="AL2931" t="s">
        <v>118</v>
      </c>
      <c r="AM2931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931" t="str">
        <f t="shared" si="90"/>
        <v>40-49</v>
      </c>
      <c r="AO2931">
        <f t="shared" si="91"/>
        <v>1</v>
      </c>
      <c r="AP2931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932" spans="1:42" x14ac:dyDescent="0.25">
      <c r="A2932" t="s">
        <v>4013</v>
      </c>
      <c r="B2932" t="s">
        <v>39</v>
      </c>
      <c r="C2932" s="1">
        <v>68</v>
      </c>
      <c r="D2932" t="s">
        <v>40</v>
      </c>
      <c r="E2932">
        <v>0</v>
      </c>
      <c r="F2932" t="s">
        <v>305</v>
      </c>
      <c r="G2932" s="1">
        <v>94707</v>
      </c>
      <c r="H2932">
        <v>37.897753000000002</v>
      </c>
      <c r="I2932">
        <v>-122.279391</v>
      </c>
      <c r="J2932">
        <v>1</v>
      </c>
      <c r="K2932" s="1">
        <v>3</v>
      </c>
      <c r="L2932" t="s">
        <v>54</v>
      </c>
      <c r="M2932" t="s">
        <v>40</v>
      </c>
      <c r="N2932" s="10">
        <v>25.77</v>
      </c>
      <c r="O2932" t="s">
        <v>43</v>
      </c>
      <c r="P2932" t="s">
        <v>40</v>
      </c>
      <c r="Q2932" t="s">
        <v>55</v>
      </c>
      <c r="R2932">
        <v>2</v>
      </c>
      <c r="S2932" t="s">
        <v>40</v>
      </c>
      <c r="T2932" t="s">
        <v>43</v>
      </c>
      <c r="U2932" t="s">
        <v>43</v>
      </c>
      <c r="V2932" t="s">
        <v>40</v>
      </c>
      <c r="W2932" t="s">
        <v>40</v>
      </c>
      <c r="X2932" t="s">
        <v>43</v>
      </c>
      <c r="Y2932" t="s">
        <v>43</v>
      </c>
      <c r="Z2932" t="s">
        <v>40</v>
      </c>
      <c r="AA2932" t="s">
        <v>51</v>
      </c>
      <c r="AB2932" t="s">
        <v>40</v>
      </c>
      <c r="AC2932" t="s">
        <v>183</v>
      </c>
      <c r="AD2932" s="10">
        <v>88.3</v>
      </c>
      <c r="AE2932" s="10">
        <v>273.75</v>
      </c>
      <c r="AF2932" s="10">
        <v>0</v>
      </c>
      <c r="AG2932" s="10">
        <v>0</v>
      </c>
      <c r="AH2932" s="10">
        <v>77.31</v>
      </c>
      <c r="AI2932" s="10">
        <v>351.06</v>
      </c>
      <c r="AJ2932" t="s">
        <v>57</v>
      </c>
      <c r="AK2932" t="s">
        <v>121</v>
      </c>
      <c r="AL2932" t="s">
        <v>195</v>
      </c>
      <c r="AM293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932" t="str">
        <f t="shared" si="90"/>
        <v>60-80</v>
      </c>
      <c r="AO2932">
        <f t="shared" si="91"/>
        <v>1</v>
      </c>
      <c r="AP293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933" spans="1:42" x14ac:dyDescent="0.25">
      <c r="A2933" t="s">
        <v>4014</v>
      </c>
      <c r="B2933" t="s">
        <v>49</v>
      </c>
      <c r="C2933" s="1">
        <v>62</v>
      </c>
      <c r="D2933" t="s">
        <v>40</v>
      </c>
      <c r="E2933">
        <v>2</v>
      </c>
      <c r="F2933" t="s">
        <v>1103</v>
      </c>
      <c r="G2933" s="1">
        <v>96031</v>
      </c>
      <c r="H2933">
        <v>41.232128000000003</v>
      </c>
      <c r="I2933">
        <v>-123.194748</v>
      </c>
      <c r="J2933">
        <v>4</v>
      </c>
      <c r="K2933" s="1">
        <v>63</v>
      </c>
      <c r="L2933" t="s">
        <v>76</v>
      </c>
      <c r="M2933" t="s">
        <v>40</v>
      </c>
      <c r="N2933" s="10">
        <v>48.62</v>
      </c>
      <c r="O2933" t="s">
        <v>40</v>
      </c>
      <c r="P2933" t="s">
        <v>40</v>
      </c>
      <c r="Q2933" t="s">
        <v>55</v>
      </c>
      <c r="R2933">
        <v>28</v>
      </c>
      <c r="S2933" t="s">
        <v>43</v>
      </c>
      <c r="T2933" t="s">
        <v>40</v>
      </c>
      <c r="U2933" t="s">
        <v>43</v>
      </c>
      <c r="V2933" t="s">
        <v>43</v>
      </c>
      <c r="W2933" t="s">
        <v>43</v>
      </c>
      <c r="X2933" t="s">
        <v>40</v>
      </c>
      <c r="Y2933" t="s">
        <v>40</v>
      </c>
      <c r="Z2933" t="s">
        <v>40</v>
      </c>
      <c r="AA2933" t="s">
        <v>45</v>
      </c>
      <c r="AB2933" t="s">
        <v>40</v>
      </c>
      <c r="AC2933" t="s">
        <v>56</v>
      </c>
      <c r="AD2933" s="10">
        <v>91.35</v>
      </c>
      <c r="AE2933" s="10">
        <v>5764.7</v>
      </c>
      <c r="AF2933" s="10">
        <v>18.78</v>
      </c>
      <c r="AG2933" s="10">
        <v>0</v>
      </c>
      <c r="AH2933" s="10">
        <v>3063.06</v>
      </c>
      <c r="AI2933" s="10">
        <v>8808.98</v>
      </c>
      <c r="AJ2933" t="s">
        <v>47</v>
      </c>
      <c r="AM293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933" t="str">
        <f t="shared" si="90"/>
        <v>60-80</v>
      </c>
      <c r="AO2933">
        <f t="shared" si="91"/>
        <v>0</v>
      </c>
      <c r="AP2933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934" spans="1:42" x14ac:dyDescent="0.25">
      <c r="A2934" t="s">
        <v>4015</v>
      </c>
      <c r="B2934" t="s">
        <v>39</v>
      </c>
      <c r="C2934" s="1">
        <v>55</v>
      </c>
      <c r="D2934" t="s">
        <v>43</v>
      </c>
      <c r="E2934">
        <v>0</v>
      </c>
      <c r="F2934" t="s">
        <v>2201</v>
      </c>
      <c r="G2934" s="1">
        <v>90221</v>
      </c>
      <c r="H2934">
        <v>33.885810999999997</v>
      </c>
      <c r="I2934">
        <v>-118.206459</v>
      </c>
      <c r="J2934">
        <v>0</v>
      </c>
      <c r="K2934" s="1">
        <v>36</v>
      </c>
      <c r="L2934" t="s">
        <v>129</v>
      </c>
      <c r="M2934" t="s">
        <v>40</v>
      </c>
      <c r="N2934" s="10">
        <v>29.27</v>
      </c>
      <c r="O2934" t="s">
        <v>40</v>
      </c>
      <c r="P2934" t="s">
        <v>40</v>
      </c>
      <c r="Q2934" t="s">
        <v>79</v>
      </c>
      <c r="R2934">
        <v>9</v>
      </c>
      <c r="S2934" t="s">
        <v>43</v>
      </c>
      <c r="T2934" t="s">
        <v>40</v>
      </c>
      <c r="U2934" t="s">
        <v>43</v>
      </c>
      <c r="V2934" t="s">
        <v>40</v>
      </c>
      <c r="W2934" t="s">
        <v>43</v>
      </c>
      <c r="X2934" t="s">
        <v>40</v>
      </c>
      <c r="Y2934" t="s">
        <v>40</v>
      </c>
      <c r="Z2934" t="s">
        <v>43</v>
      </c>
      <c r="AA2934" t="s">
        <v>45</v>
      </c>
      <c r="AB2934" t="s">
        <v>40</v>
      </c>
      <c r="AC2934" t="s">
        <v>46</v>
      </c>
      <c r="AD2934" s="10">
        <v>70.7</v>
      </c>
      <c r="AE2934" s="10">
        <v>2511.9499999999998</v>
      </c>
      <c r="AF2934" s="10">
        <v>0</v>
      </c>
      <c r="AG2934" s="10">
        <v>60</v>
      </c>
      <c r="AH2934" s="10">
        <v>1053.72</v>
      </c>
      <c r="AI2934" s="10">
        <v>3625.67</v>
      </c>
      <c r="AJ2934" t="s">
        <v>47</v>
      </c>
      <c r="AM2934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934" t="str">
        <f t="shared" si="90"/>
        <v>50-59</v>
      </c>
      <c r="AO2934">
        <f t="shared" si="91"/>
        <v>0</v>
      </c>
      <c r="AP293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935" spans="1:42" x14ac:dyDescent="0.25">
      <c r="A2935" t="s">
        <v>4016</v>
      </c>
      <c r="B2935" t="s">
        <v>39</v>
      </c>
      <c r="C2935" s="1">
        <v>73</v>
      </c>
      <c r="D2935" t="s">
        <v>43</v>
      </c>
      <c r="E2935">
        <v>0</v>
      </c>
      <c r="F2935" t="s">
        <v>1120</v>
      </c>
      <c r="G2935" s="1">
        <v>90712</v>
      </c>
      <c r="H2935">
        <v>33.840524000000002</v>
      </c>
      <c r="I2935">
        <v>-118.148403</v>
      </c>
      <c r="J2935">
        <v>0</v>
      </c>
      <c r="K2935" s="1">
        <v>46</v>
      </c>
      <c r="L2935" t="s">
        <v>42</v>
      </c>
      <c r="M2935" t="s">
        <v>40</v>
      </c>
      <c r="N2935" s="10">
        <v>6.13</v>
      </c>
      <c r="O2935" t="s">
        <v>43</v>
      </c>
      <c r="P2935" t="s">
        <v>40</v>
      </c>
      <c r="Q2935" t="s">
        <v>55</v>
      </c>
      <c r="R2935">
        <v>30</v>
      </c>
      <c r="S2935" t="s">
        <v>43</v>
      </c>
      <c r="T2935" t="s">
        <v>40</v>
      </c>
      <c r="U2935" t="s">
        <v>43</v>
      </c>
      <c r="V2935" t="s">
        <v>43</v>
      </c>
      <c r="W2935" t="s">
        <v>40</v>
      </c>
      <c r="X2935" t="s">
        <v>40</v>
      </c>
      <c r="Y2935" t="s">
        <v>43</v>
      </c>
      <c r="Z2935" t="s">
        <v>40</v>
      </c>
      <c r="AA2935" t="s">
        <v>45</v>
      </c>
      <c r="AB2935" t="s">
        <v>43</v>
      </c>
      <c r="AC2935" t="s">
        <v>46</v>
      </c>
      <c r="AD2935" s="10">
        <v>95.25</v>
      </c>
      <c r="AE2935" s="10">
        <v>4424.2</v>
      </c>
      <c r="AF2935" s="10">
        <v>0</v>
      </c>
      <c r="AG2935" s="10">
        <v>0</v>
      </c>
      <c r="AH2935" s="10">
        <v>281.98</v>
      </c>
      <c r="AI2935" s="10">
        <v>4706.18</v>
      </c>
      <c r="AJ2935" t="s">
        <v>57</v>
      </c>
      <c r="AK2935" t="s">
        <v>58</v>
      </c>
      <c r="AL2935" t="s">
        <v>59</v>
      </c>
      <c r="AM2935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935" t="str">
        <f t="shared" si="90"/>
        <v>60-80</v>
      </c>
      <c r="AO2935">
        <f t="shared" si="91"/>
        <v>1</v>
      </c>
      <c r="AP2935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936" spans="1:42" x14ac:dyDescent="0.25">
      <c r="A2936" t="s">
        <v>4017</v>
      </c>
      <c r="B2936" t="s">
        <v>49</v>
      </c>
      <c r="C2936" s="1">
        <v>36</v>
      </c>
      <c r="D2936" t="s">
        <v>40</v>
      </c>
      <c r="E2936">
        <v>0</v>
      </c>
      <c r="F2936" t="s">
        <v>3869</v>
      </c>
      <c r="G2936" s="1">
        <v>91040</v>
      </c>
      <c r="H2936">
        <v>34.282704000000003</v>
      </c>
      <c r="I2936">
        <v>-118.312929</v>
      </c>
      <c r="J2936">
        <v>4</v>
      </c>
      <c r="K2936" s="1">
        <v>57</v>
      </c>
      <c r="L2936" t="s">
        <v>42</v>
      </c>
      <c r="M2936" t="s">
        <v>40</v>
      </c>
      <c r="N2936" s="10">
        <v>31.79</v>
      </c>
      <c r="O2936" t="s">
        <v>40</v>
      </c>
      <c r="P2936" t="s">
        <v>40</v>
      </c>
      <c r="Q2936" t="s">
        <v>55</v>
      </c>
      <c r="R2936">
        <v>13</v>
      </c>
      <c r="S2936" t="s">
        <v>40</v>
      </c>
      <c r="T2936" t="s">
        <v>40</v>
      </c>
      <c r="U2936" t="s">
        <v>40</v>
      </c>
      <c r="V2936" t="s">
        <v>40</v>
      </c>
      <c r="W2936" t="s">
        <v>40</v>
      </c>
      <c r="X2936" t="s">
        <v>43</v>
      </c>
      <c r="Y2936" t="s">
        <v>43</v>
      </c>
      <c r="Z2936" t="s">
        <v>40</v>
      </c>
      <c r="AA2936" t="s">
        <v>51</v>
      </c>
      <c r="AB2936" t="s">
        <v>40</v>
      </c>
      <c r="AC2936" t="s">
        <v>56</v>
      </c>
      <c r="AD2936" s="10">
        <v>103.05</v>
      </c>
      <c r="AE2936" s="10">
        <v>5925.75</v>
      </c>
      <c r="AF2936" s="10">
        <v>0</v>
      </c>
      <c r="AG2936" s="10">
        <v>0</v>
      </c>
      <c r="AH2936" s="10">
        <v>1812.03</v>
      </c>
      <c r="AI2936" s="10">
        <v>7737.78</v>
      </c>
      <c r="AJ2936" t="s">
        <v>47</v>
      </c>
      <c r="AM293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936" t="str">
        <f t="shared" si="90"/>
        <v>30-39</v>
      </c>
      <c r="AO2936">
        <f t="shared" si="91"/>
        <v>0</v>
      </c>
      <c r="AP2936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937" spans="1:42" x14ac:dyDescent="0.25">
      <c r="A2937" t="s">
        <v>4018</v>
      </c>
      <c r="B2937" t="s">
        <v>39</v>
      </c>
      <c r="C2937" s="1">
        <v>32</v>
      </c>
      <c r="D2937" t="s">
        <v>40</v>
      </c>
      <c r="E2937">
        <v>0</v>
      </c>
      <c r="F2937" t="s">
        <v>3045</v>
      </c>
      <c r="G2937" s="1">
        <v>91354</v>
      </c>
      <c r="H2937">
        <v>34.457005000000002</v>
      </c>
      <c r="I2937">
        <v>-118.57372599999999</v>
      </c>
      <c r="J2937">
        <v>1</v>
      </c>
      <c r="K2937" s="1">
        <v>57</v>
      </c>
      <c r="L2937" t="s">
        <v>76</v>
      </c>
      <c r="M2937" t="s">
        <v>40</v>
      </c>
      <c r="N2937" s="10">
        <v>48</v>
      </c>
      <c r="O2937" t="s">
        <v>43</v>
      </c>
      <c r="P2937" t="s">
        <v>40</v>
      </c>
      <c r="Q2937" t="s">
        <v>44</v>
      </c>
      <c r="R2937">
        <v>24</v>
      </c>
      <c r="S2937" t="s">
        <v>40</v>
      </c>
      <c r="T2937" t="s">
        <v>40</v>
      </c>
      <c r="U2937" t="s">
        <v>43</v>
      </c>
      <c r="V2937" t="s">
        <v>40</v>
      </c>
      <c r="W2937" t="s">
        <v>40</v>
      </c>
      <c r="X2937" t="s">
        <v>43</v>
      </c>
      <c r="Y2937" t="s">
        <v>43</v>
      </c>
      <c r="Z2937" t="s">
        <v>40</v>
      </c>
      <c r="AA2937" t="s">
        <v>73</v>
      </c>
      <c r="AB2937" t="s">
        <v>40</v>
      </c>
      <c r="AC2937" t="s">
        <v>46</v>
      </c>
      <c r="AD2937" s="10">
        <v>70.349999999999994</v>
      </c>
      <c r="AE2937" s="10">
        <v>4124.6499999999996</v>
      </c>
      <c r="AF2937" s="10">
        <v>0</v>
      </c>
      <c r="AG2937" s="10">
        <v>0</v>
      </c>
      <c r="AH2937" s="10">
        <v>2736</v>
      </c>
      <c r="AI2937" s="10">
        <v>6860.65</v>
      </c>
      <c r="AJ2937" t="s">
        <v>47</v>
      </c>
      <c r="AM293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937" t="str">
        <f t="shared" si="90"/>
        <v>30-39</v>
      </c>
      <c r="AO2937">
        <f t="shared" si="91"/>
        <v>0</v>
      </c>
      <c r="AP293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938" spans="1:42" x14ac:dyDescent="0.25">
      <c r="A2938" t="s">
        <v>4019</v>
      </c>
      <c r="B2938" t="s">
        <v>49</v>
      </c>
      <c r="C2938" s="1">
        <v>29</v>
      </c>
      <c r="D2938" t="s">
        <v>43</v>
      </c>
      <c r="E2938">
        <v>0</v>
      </c>
      <c r="F2938" t="s">
        <v>817</v>
      </c>
      <c r="G2938" s="1">
        <v>95247</v>
      </c>
      <c r="H2938">
        <v>38.147852</v>
      </c>
      <c r="I2938">
        <v>-120.440124</v>
      </c>
      <c r="J2938">
        <v>0</v>
      </c>
      <c r="K2938" s="1">
        <v>26</v>
      </c>
      <c r="L2938" t="s">
        <v>129</v>
      </c>
      <c r="M2938" t="s">
        <v>40</v>
      </c>
      <c r="N2938" s="10">
        <v>24.67</v>
      </c>
      <c r="O2938" t="s">
        <v>40</v>
      </c>
      <c r="P2938" t="s">
        <v>40</v>
      </c>
      <c r="Q2938" t="s">
        <v>44</v>
      </c>
      <c r="R2938">
        <v>59</v>
      </c>
      <c r="S2938" t="s">
        <v>43</v>
      </c>
      <c r="T2938" t="s">
        <v>43</v>
      </c>
      <c r="U2938" t="s">
        <v>43</v>
      </c>
      <c r="V2938" t="s">
        <v>43</v>
      </c>
      <c r="W2938" t="s">
        <v>43</v>
      </c>
      <c r="X2938" t="s">
        <v>43</v>
      </c>
      <c r="Y2938" t="s">
        <v>43</v>
      </c>
      <c r="Z2938" t="s">
        <v>40</v>
      </c>
      <c r="AA2938" t="s">
        <v>45</v>
      </c>
      <c r="AB2938" t="s">
        <v>40</v>
      </c>
      <c r="AC2938" t="s">
        <v>46</v>
      </c>
      <c r="AD2938" s="10">
        <v>51.55</v>
      </c>
      <c r="AE2938" s="10">
        <v>1295.4000000000001</v>
      </c>
      <c r="AF2938" s="10">
        <v>0</v>
      </c>
      <c r="AG2938" s="10">
        <v>0</v>
      </c>
      <c r="AH2938" s="10">
        <v>641.41999999999996</v>
      </c>
      <c r="AI2938" s="10">
        <v>1936.82</v>
      </c>
      <c r="AJ2938" t="s">
        <v>47</v>
      </c>
      <c r="AM2938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938" t="str">
        <f t="shared" si="90"/>
        <v>19-29</v>
      </c>
      <c r="AO2938">
        <f t="shared" si="91"/>
        <v>0</v>
      </c>
      <c r="AP2938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2939" spans="1:42" x14ac:dyDescent="0.25">
      <c r="A2939" t="s">
        <v>4020</v>
      </c>
      <c r="B2939" t="s">
        <v>39</v>
      </c>
      <c r="C2939" s="1">
        <v>21</v>
      </c>
      <c r="D2939" t="s">
        <v>40</v>
      </c>
      <c r="E2939">
        <v>0</v>
      </c>
      <c r="F2939" t="s">
        <v>151</v>
      </c>
      <c r="G2939" s="1">
        <v>92121</v>
      </c>
      <c r="H2939">
        <v>32.898612999999997</v>
      </c>
      <c r="I2939">
        <v>-117.20293700000001</v>
      </c>
      <c r="J2939">
        <v>6</v>
      </c>
      <c r="K2939" s="1">
        <v>10</v>
      </c>
      <c r="L2939" t="s">
        <v>42</v>
      </c>
      <c r="M2939" t="s">
        <v>40</v>
      </c>
      <c r="N2939" s="10">
        <v>9.41</v>
      </c>
      <c r="O2939" t="s">
        <v>43</v>
      </c>
      <c r="P2939" t="s">
        <v>40</v>
      </c>
      <c r="Q2939" t="s">
        <v>44</v>
      </c>
      <c r="R2939">
        <v>69</v>
      </c>
      <c r="S2939" t="s">
        <v>43</v>
      </c>
      <c r="T2939" t="s">
        <v>43</v>
      </c>
      <c r="U2939" t="s">
        <v>40</v>
      </c>
      <c r="V2939" t="s">
        <v>40</v>
      </c>
      <c r="W2939" t="s">
        <v>43</v>
      </c>
      <c r="X2939" t="s">
        <v>43</v>
      </c>
      <c r="Y2939" t="s">
        <v>43</v>
      </c>
      <c r="Z2939" t="s">
        <v>40</v>
      </c>
      <c r="AA2939" t="s">
        <v>51</v>
      </c>
      <c r="AB2939" t="s">
        <v>43</v>
      </c>
      <c r="AC2939" t="s">
        <v>46</v>
      </c>
      <c r="AD2939" s="10">
        <v>55.2</v>
      </c>
      <c r="AE2939" s="10">
        <v>528.35</v>
      </c>
      <c r="AF2939" s="10">
        <v>0</v>
      </c>
      <c r="AG2939" s="10">
        <v>0</v>
      </c>
      <c r="AH2939" s="10">
        <v>94.1</v>
      </c>
      <c r="AI2939" s="10">
        <v>622.45000000000005</v>
      </c>
      <c r="AJ2939" t="s">
        <v>57</v>
      </c>
      <c r="AK2939" t="s">
        <v>58</v>
      </c>
      <c r="AL2939" t="s">
        <v>104</v>
      </c>
      <c r="AM2939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939" t="str">
        <f t="shared" si="90"/>
        <v>19-29</v>
      </c>
      <c r="AO2939">
        <f t="shared" si="91"/>
        <v>1</v>
      </c>
      <c r="AP2939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2940" spans="1:42" x14ac:dyDescent="0.25">
      <c r="A2940" t="s">
        <v>4021</v>
      </c>
      <c r="B2940" t="s">
        <v>49</v>
      </c>
      <c r="C2940" s="1">
        <v>25</v>
      </c>
      <c r="D2940" t="s">
        <v>43</v>
      </c>
      <c r="E2940">
        <v>0</v>
      </c>
      <c r="F2940" t="s">
        <v>352</v>
      </c>
      <c r="G2940" s="1">
        <v>94611</v>
      </c>
      <c r="H2940">
        <v>37.828415999999997</v>
      </c>
      <c r="I2940">
        <v>-122.216005</v>
      </c>
      <c r="J2940">
        <v>0</v>
      </c>
      <c r="K2940" s="1">
        <v>63</v>
      </c>
      <c r="L2940" t="s">
        <v>76</v>
      </c>
      <c r="M2940" t="s">
        <v>40</v>
      </c>
      <c r="N2940" s="10">
        <v>22.73</v>
      </c>
      <c r="O2940" t="s">
        <v>40</v>
      </c>
      <c r="P2940" t="s">
        <v>40</v>
      </c>
      <c r="Q2940" t="s">
        <v>55</v>
      </c>
      <c r="R2940">
        <v>73</v>
      </c>
      <c r="S2940" t="s">
        <v>43</v>
      </c>
      <c r="T2940" t="s">
        <v>40</v>
      </c>
      <c r="U2940" t="s">
        <v>43</v>
      </c>
      <c r="V2940" t="s">
        <v>40</v>
      </c>
      <c r="W2940" t="s">
        <v>40</v>
      </c>
      <c r="X2940" t="s">
        <v>40</v>
      </c>
      <c r="Y2940" t="s">
        <v>40</v>
      </c>
      <c r="Z2940" t="s">
        <v>43</v>
      </c>
      <c r="AA2940" t="s">
        <v>51</v>
      </c>
      <c r="AB2940" t="s">
        <v>43</v>
      </c>
      <c r="AC2940" t="s">
        <v>56</v>
      </c>
      <c r="AD2940" s="10">
        <v>105.4</v>
      </c>
      <c r="AE2940" s="10">
        <v>6713.2</v>
      </c>
      <c r="AF2940" s="10">
        <v>0</v>
      </c>
      <c r="AG2940" s="10">
        <v>130</v>
      </c>
      <c r="AH2940" s="10">
        <v>1431.99</v>
      </c>
      <c r="AI2940" s="10">
        <v>8275.19</v>
      </c>
      <c r="AJ2940" t="s">
        <v>47</v>
      </c>
      <c r="AM294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940" t="str">
        <f t="shared" si="90"/>
        <v>19-29</v>
      </c>
      <c r="AO2940">
        <f t="shared" si="91"/>
        <v>0</v>
      </c>
      <c r="AP2940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941" spans="1:42" x14ac:dyDescent="0.25">
      <c r="A2941" t="s">
        <v>4022</v>
      </c>
      <c r="B2941" t="s">
        <v>49</v>
      </c>
      <c r="C2941" s="1">
        <v>43</v>
      </c>
      <c r="D2941" t="s">
        <v>40</v>
      </c>
      <c r="E2941">
        <v>0</v>
      </c>
      <c r="F2941" t="s">
        <v>153</v>
      </c>
      <c r="G2941" s="1">
        <v>94555</v>
      </c>
      <c r="H2941">
        <v>37.555472999999999</v>
      </c>
      <c r="I2941">
        <v>-122.08031200000001</v>
      </c>
      <c r="J2941">
        <v>1</v>
      </c>
      <c r="K2941" s="1">
        <v>5</v>
      </c>
      <c r="L2941" t="s">
        <v>42</v>
      </c>
      <c r="M2941" t="s">
        <v>40</v>
      </c>
      <c r="N2941" s="10">
        <v>39.36</v>
      </c>
      <c r="O2941" t="s">
        <v>43</v>
      </c>
      <c r="P2941" t="s">
        <v>40</v>
      </c>
      <c r="Q2941" t="s">
        <v>55</v>
      </c>
      <c r="R2941">
        <v>24</v>
      </c>
      <c r="S2941" t="s">
        <v>43</v>
      </c>
      <c r="T2941" t="s">
        <v>43</v>
      </c>
      <c r="U2941" t="s">
        <v>40</v>
      </c>
      <c r="V2941" t="s">
        <v>43</v>
      </c>
      <c r="W2941" t="s">
        <v>40</v>
      </c>
      <c r="X2941" t="s">
        <v>40</v>
      </c>
      <c r="Y2941" t="s">
        <v>40</v>
      </c>
      <c r="Z2941" t="s">
        <v>40</v>
      </c>
      <c r="AA2941" t="s">
        <v>51</v>
      </c>
      <c r="AB2941" t="s">
        <v>40</v>
      </c>
      <c r="AC2941" t="s">
        <v>56</v>
      </c>
      <c r="AD2941" s="10">
        <v>94.45</v>
      </c>
      <c r="AE2941" s="10">
        <v>498.1</v>
      </c>
      <c r="AF2941" s="10">
        <v>0</v>
      </c>
      <c r="AG2941" s="10">
        <v>0</v>
      </c>
      <c r="AH2941" s="10">
        <v>196.8</v>
      </c>
      <c r="AI2941" s="10">
        <v>694.9</v>
      </c>
      <c r="AJ2941" t="s">
        <v>57</v>
      </c>
      <c r="AK2941" t="s">
        <v>58</v>
      </c>
      <c r="AL2941" t="s">
        <v>59</v>
      </c>
      <c r="AM294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941" t="str">
        <f t="shared" si="90"/>
        <v>40-49</v>
      </c>
      <c r="AO2941">
        <f t="shared" si="91"/>
        <v>1</v>
      </c>
      <c r="AP2941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942" spans="1:42" x14ac:dyDescent="0.25">
      <c r="A2942" t="s">
        <v>4023</v>
      </c>
      <c r="B2942" t="s">
        <v>49</v>
      </c>
      <c r="C2942" s="1">
        <v>27</v>
      </c>
      <c r="D2942" t="s">
        <v>40</v>
      </c>
      <c r="E2942">
        <v>1</v>
      </c>
      <c r="F2942" t="s">
        <v>1304</v>
      </c>
      <c r="G2942" s="1">
        <v>90731</v>
      </c>
      <c r="H2942">
        <v>33.736387000000001</v>
      </c>
      <c r="I2942">
        <v>-118.284363</v>
      </c>
      <c r="J2942">
        <v>1</v>
      </c>
      <c r="K2942" s="1">
        <v>72</v>
      </c>
      <c r="L2942" t="s">
        <v>72</v>
      </c>
      <c r="M2942" t="s">
        <v>40</v>
      </c>
      <c r="N2942" s="10">
        <v>35.33</v>
      </c>
      <c r="O2942" t="s">
        <v>40</v>
      </c>
      <c r="P2942" t="s">
        <v>43</v>
      </c>
      <c r="AA2942" t="s">
        <v>73</v>
      </c>
      <c r="AB2942" t="s">
        <v>43</v>
      </c>
      <c r="AC2942" t="s">
        <v>56</v>
      </c>
      <c r="AD2942" s="10">
        <v>24.75</v>
      </c>
      <c r="AE2942" s="10">
        <v>1769.6</v>
      </c>
      <c r="AF2942" s="10">
        <v>0</v>
      </c>
      <c r="AG2942" s="10">
        <v>0</v>
      </c>
      <c r="AH2942" s="10">
        <v>2543.7600000000002</v>
      </c>
      <c r="AI2942" s="10">
        <v>4313.3599999999997</v>
      </c>
      <c r="AJ2942" t="s">
        <v>47</v>
      </c>
      <c r="AM294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942" t="str">
        <f t="shared" si="90"/>
        <v>19-29</v>
      </c>
      <c r="AO2942">
        <f t="shared" si="91"/>
        <v>0</v>
      </c>
      <c r="AP2942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943" spans="1:42" x14ac:dyDescent="0.25">
      <c r="A2943" t="s">
        <v>4024</v>
      </c>
      <c r="B2943" t="s">
        <v>39</v>
      </c>
      <c r="C2943" s="1">
        <v>80</v>
      </c>
      <c r="D2943" t="s">
        <v>43</v>
      </c>
      <c r="E2943">
        <v>0</v>
      </c>
      <c r="F2943" t="s">
        <v>179</v>
      </c>
      <c r="G2943" s="1">
        <v>91606</v>
      </c>
      <c r="H2943">
        <v>34.187598999999999</v>
      </c>
      <c r="I2943">
        <v>-118.387125</v>
      </c>
      <c r="J2943">
        <v>0</v>
      </c>
      <c r="K2943" s="1">
        <v>1</v>
      </c>
      <c r="L2943" t="s">
        <v>54</v>
      </c>
      <c r="M2943" t="s">
        <v>40</v>
      </c>
      <c r="N2943" s="10">
        <v>15.24</v>
      </c>
      <c r="O2943" t="s">
        <v>43</v>
      </c>
      <c r="P2943" t="s">
        <v>40</v>
      </c>
      <c r="Q2943" t="s">
        <v>79</v>
      </c>
      <c r="R2943">
        <v>14</v>
      </c>
      <c r="S2943" t="s">
        <v>43</v>
      </c>
      <c r="T2943" t="s">
        <v>43</v>
      </c>
      <c r="U2943" t="s">
        <v>43</v>
      </c>
      <c r="V2943" t="s">
        <v>43</v>
      </c>
      <c r="W2943" t="s">
        <v>43</v>
      </c>
      <c r="X2943" t="s">
        <v>43</v>
      </c>
      <c r="Y2943" t="s">
        <v>43</v>
      </c>
      <c r="Z2943" t="s">
        <v>40</v>
      </c>
      <c r="AA2943" t="s">
        <v>51</v>
      </c>
      <c r="AB2943" t="s">
        <v>43</v>
      </c>
      <c r="AC2943" t="s">
        <v>46</v>
      </c>
      <c r="AD2943" s="10">
        <v>45.1</v>
      </c>
      <c r="AE2943" s="10">
        <v>45.1</v>
      </c>
      <c r="AF2943" s="10">
        <v>0</v>
      </c>
      <c r="AG2943" s="10">
        <v>0</v>
      </c>
      <c r="AH2943" s="10">
        <v>15.24</v>
      </c>
      <c r="AI2943" s="10">
        <v>60.34</v>
      </c>
      <c r="AJ2943" t="s">
        <v>57</v>
      </c>
      <c r="AK2943" t="s">
        <v>58</v>
      </c>
      <c r="AL2943" t="s">
        <v>59</v>
      </c>
      <c r="AM2943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943" t="str">
        <f t="shared" si="90"/>
        <v>60-80</v>
      </c>
      <c r="AO2943">
        <f t="shared" si="91"/>
        <v>1</v>
      </c>
      <c r="AP2943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2944" spans="1:42" x14ac:dyDescent="0.25">
      <c r="A2944" t="s">
        <v>4025</v>
      </c>
      <c r="B2944" t="s">
        <v>39</v>
      </c>
      <c r="C2944" s="1">
        <v>22</v>
      </c>
      <c r="D2944" t="s">
        <v>40</v>
      </c>
      <c r="E2944">
        <v>3</v>
      </c>
      <c r="F2944" t="s">
        <v>4026</v>
      </c>
      <c r="G2944" s="1">
        <v>94706</v>
      </c>
      <c r="H2944">
        <v>37.890273999999998</v>
      </c>
      <c r="I2944">
        <v>-122.295192</v>
      </c>
      <c r="J2944">
        <v>6</v>
      </c>
      <c r="K2944" s="1">
        <v>54</v>
      </c>
      <c r="L2944" t="s">
        <v>42</v>
      </c>
      <c r="M2944" t="s">
        <v>40</v>
      </c>
      <c r="N2944" s="10">
        <v>8.5299999999999994</v>
      </c>
      <c r="O2944" t="s">
        <v>40</v>
      </c>
      <c r="P2944" t="s">
        <v>40</v>
      </c>
      <c r="Q2944" t="s">
        <v>44</v>
      </c>
      <c r="R2944">
        <v>73</v>
      </c>
      <c r="S2944" t="s">
        <v>40</v>
      </c>
      <c r="T2944" t="s">
        <v>43</v>
      </c>
      <c r="U2944" t="s">
        <v>43</v>
      </c>
      <c r="V2944" t="s">
        <v>40</v>
      </c>
      <c r="W2944" t="s">
        <v>43</v>
      </c>
      <c r="X2944" t="s">
        <v>43</v>
      </c>
      <c r="Y2944" t="s">
        <v>43</v>
      </c>
      <c r="Z2944" t="s">
        <v>40</v>
      </c>
      <c r="AA2944" t="s">
        <v>73</v>
      </c>
      <c r="AB2944" t="s">
        <v>43</v>
      </c>
      <c r="AC2944" t="s">
        <v>56</v>
      </c>
      <c r="AD2944" s="10">
        <v>60</v>
      </c>
      <c r="AE2944" s="10">
        <v>3273.95</v>
      </c>
      <c r="AF2944" s="10">
        <v>0</v>
      </c>
      <c r="AG2944" s="10">
        <v>0</v>
      </c>
      <c r="AH2944" s="10">
        <v>460.62</v>
      </c>
      <c r="AI2944" s="10">
        <v>3734.57</v>
      </c>
      <c r="AJ2944" t="s">
        <v>47</v>
      </c>
      <c r="AM294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944" t="str">
        <f t="shared" si="90"/>
        <v>19-29</v>
      </c>
      <c r="AO2944">
        <f t="shared" si="91"/>
        <v>0</v>
      </c>
      <c r="AP294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945" spans="1:42" x14ac:dyDescent="0.25">
      <c r="A2945" t="s">
        <v>4027</v>
      </c>
      <c r="B2945" t="s">
        <v>39</v>
      </c>
      <c r="C2945" s="1">
        <v>35</v>
      </c>
      <c r="D2945" t="s">
        <v>40</v>
      </c>
      <c r="E2945">
        <v>5</v>
      </c>
      <c r="F2945" t="s">
        <v>404</v>
      </c>
      <c r="G2945" s="1">
        <v>95004</v>
      </c>
      <c r="H2945">
        <v>36.878363999999998</v>
      </c>
      <c r="I2945">
        <v>-121.62978099999999</v>
      </c>
      <c r="J2945">
        <v>2</v>
      </c>
      <c r="K2945" s="1">
        <v>59</v>
      </c>
      <c r="L2945" t="s">
        <v>42</v>
      </c>
      <c r="M2945" t="s">
        <v>40</v>
      </c>
      <c r="N2945" s="10">
        <v>48.07</v>
      </c>
      <c r="O2945" t="s">
        <v>40</v>
      </c>
      <c r="P2945" t="s">
        <v>40</v>
      </c>
      <c r="Q2945" t="s">
        <v>55</v>
      </c>
      <c r="R2945">
        <v>53</v>
      </c>
      <c r="S2945" t="s">
        <v>43</v>
      </c>
      <c r="T2945" t="s">
        <v>40</v>
      </c>
      <c r="U2945" t="s">
        <v>43</v>
      </c>
      <c r="V2945" t="s">
        <v>40</v>
      </c>
      <c r="W2945" t="s">
        <v>43</v>
      </c>
      <c r="X2945" t="s">
        <v>40</v>
      </c>
      <c r="Y2945" t="s">
        <v>40</v>
      </c>
      <c r="Z2945" t="s">
        <v>40</v>
      </c>
      <c r="AA2945" t="s">
        <v>51</v>
      </c>
      <c r="AB2945" t="s">
        <v>40</v>
      </c>
      <c r="AC2945" t="s">
        <v>56</v>
      </c>
      <c r="AD2945" s="10">
        <v>96.65</v>
      </c>
      <c r="AE2945" s="10">
        <v>5580.8</v>
      </c>
      <c r="AF2945" s="10">
        <v>0</v>
      </c>
      <c r="AG2945" s="10">
        <v>0</v>
      </c>
      <c r="AH2945" s="10">
        <v>2836.13</v>
      </c>
      <c r="AI2945" s="10">
        <v>8416.93</v>
      </c>
      <c r="AJ2945" t="s">
        <v>47</v>
      </c>
      <c r="AM2945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945" t="str">
        <f t="shared" si="90"/>
        <v>30-39</v>
      </c>
      <c r="AO2945">
        <f t="shared" si="91"/>
        <v>0</v>
      </c>
      <c r="AP2945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946" spans="1:42" x14ac:dyDescent="0.25">
      <c r="A2946" t="s">
        <v>4028</v>
      </c>
      <c r="B2946" t="s">
        <v>39</v>
      </c>
      <c r="C2946" s="1">
        <v>40</v>
      </c>
      <c r="D2946" t="s">
        <v>43</v>
      </c>
      <c r="E2946">
        <v>0</v>
      </c>
      <c r="F2946" t="s">
        <v>3045</v>
      </c>
      <c r="G2946" s="1">
        <v>91354</v>
      </c>
      <c r="H2946">
        <v>34.457005000000002</v>
      </c>
      <c r="I2946">
        <v>-118.57372599999999</v>
      </c>
      <c r="J2946">
        <v>0</v>
      </c>
      <c r="K2946" s="1">
        <v>1</v>
      </c>
      <c r="L2946" t="s">
        <v>42</v>
      </c>
      <c r="M2946" t="s">
        <v>43</v>
      </c>
      <c r="P2946" t="s">
        <v>40</v>
      </c>
      <c r="Q2946" t="s">
        <v>44</v>
      </c>
      <c r="R2946">
        <v>2</v>
      </c>
      <c r="S2946" t="s">
        <v>43</v>
      </c>
      <c r="T2946" t="s">
        <v>43</v>
      </c>
      <c r="U2946" t="s">
        <v>43</v>
      </c>
      <c r="V2946" t="s">
        <v>43</v>
      </c>
      <c r="W2946" t="s">
        <v>43</v>
      </c>
      <c r="X2946" t="s">
        <v>43</v>
      </c>
      <c r="Y2946" t="s">
        <v>43</v>
      </c>
      <c r="Z2946" t="s">
        <v>40</v>
      </c>
      <c r="AA2946" t="s">
        <v>51</v>
      </c>
      <c r="AB2946" t="s">
        <v>43</v>
      </c>
      <c r="AC2946" t="s">
        <v>56</v>
      </c>
      <c r="AD2946" s="10">
        <v>25.25</v>
      </c>
      <c r="AE2946" s="10">
        <v>25.25</v>
      </c>
      <c r="AF2946" s="10">
        <v>0</v>
      </c>
      <c r="AG2946" s="10">
        <v>0</v>
      </c>
      <c r="AH2946" s="10">
        <v>0</v>
      </c>
      <c r="AI2946" s="10">
        <v>25.25</v>
      </c>
      <c r="AJ2946" t="s">
        <v>98</v>
      </c>
      <c r="AM294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946" t="str">
        <f t="shared" ref="AN2946:AN3009" si="92">IF(C2946&lt;=29,"19-29",IF(C2946&lt;=39,"30-39",IF(C2946&lt;=49,"40-49",IF(C2946&lt;=59,"50-59","60-80"))))</f>
        <v>40-49</v>
      </c>
      <c r="AO2946">
        <f t="shared" ref="AO2946:AO3009" si="93">IF(AJ2946="Churned",1,0)</f>
        <v>0</v>
      </c>
      <c r="AP2946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947" spans="1:42" x14ac:dyDescent="0.25">
      <c r="A2947" t="s">
        <v>4029</v>
      </c>
      <c r="B2947" t="s">
        <v>49</v>
      </c>
      <c r="C2947" s="1">
        <v>23</v>
      </c>
      <c r="D2947" t="s">
        <v>40</v>
      </c>
      <c r="E2947">
        <v>3</v>
      </c>
      <c r="F2947" t="s">
        <v>287</v>
      </c>
      <c r="G2947" s="1">
        <v>92620</v>
      </c>
      <c r="H2947">
        <v>33.716135999999999</v>
      </c>
      <c r="I2947">
        <v>-117.752574</v>
      </c>
      <c r="J2947">
        <v>1</v>
      </c>
      <c r="K2947" s="1">
        <v>69</v>
      </c>
      <c r="L2947" t="s">
        <v>42</v>
      </c>
      <c r="M2947" t="s">
        <v>40</v>
      </c>
      <c r="N2947" s="10">
        <v>33.090000000000003</v>
      </c>
      <c r="O2947" t="s">
        <v>40</v>
      </c>
      <c r="P2947" t="s">
        <v>43</v>
      </c>
      <c r="AA2947" t="s">
        <v>73</v>
      </c>
      <c r="AB2947" t="s">
        <v>43</v>
      </c>
      <c r="AC2947" t="s">
        <v>56</v>
      </c>
      <c r="AD2947" s="10">
        <v>24.45</v>
      </c>
      <c r="AE2947" s="10">
        <v>1718.2</v>
      </c>
      <c r="AF2947" s="10">
        <v>0</v>
      </c>
      <c r="AG2947" s="10">
        <v>0</v>
      </c>
      <c r="AH2947" s="10">
        <v>2283.21</v>
      </c>
      <c r="AI2947" s="10">
        <v>4001.41</v>
      </c>
      <c r="AJ2947" t="s">
        <v>47</v>
      </c>
      <c r="AM294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947" t="str">
        <f t="shared" si="92"/>
        <v>19-29</v>
      </c>
      <c r="AO2947">
        <f t="shared" si="93"/>
        <v>0</v>
      </c>
      <c r="AP2947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948" spans="1:42" x14ac:dyDescent="0.25">
      <c r="A2948" t="s">
        <v>4030</v>
      </c>
      <c r="B2948" t="s">
        <v>49</v>
      </c>
      <c r="C2948" s="1">
        <v>62</v>
      </c>
      <c r="D2948" t="s">
        <v>43</v>
      </c>
      <c r="E2948">
        <v>0</v>
      </c>
      <c r="F2948" t="s">
        <v>774</v>
      </c>
      <c r="G2948" s="1">
        <v>95547</v>
      </c>
      <c r="H2948">
        <v>40.557313999999998</v>
      </c>
      <c r="I2948">
        <v>-124.08166199999999</v>
      </c>
      <c r="J2948">
        <v>0</v>
      </c>
      <c r="K2948" s="1">
        <v>2</v>
      </c>
      <c r="L2948" t="s">
        <v>42</v>
      </c>
      <c r="M2948" t="s">
        <v>40</v>
      </c>
      <c r="N2948" s="10">
        <v>32.03</v>
      </c>
      <c r="O2948" t="s">
        <v>43</v>
      </c>
      <c r="P2948" t="s">
        <v>43</v>
      </c>
      <c r="AA2948" t="s">
        <v>51</v>
      </c>
      <c r="AB2948" t="s">
        <v>43</v>
      </c>
      <c r="AC2948" t="s">
        <v>183</v>
      </c>
      <c r="AD2948" s="10">
        <v>20.350000000000001</v>
      </c>
      <c r="AE2948" s="10">
        <v>33.200000000000003</v>
      </c>
      <c r="AF2948" s="10">
        <v>0</v>
      </c>
      <c r="AG2948" s="10">
        <v>0</v>
      </c>
      <c r="AH2948" s="10">
        <v>64.06</v>
      </c>
      <c r="AI2948" s="10">
        <v>97.26</v>
      </c>
      <c r="AJ2948" t="s">
        <v>57</v>
      </c>
      <c r="AK2948" t="s">
        <v>121</v>
      </c>
      <c r="AL2948" t="s">
        <v>195</v>
      </c>
      <c r="AM294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948" t="str">
        <f t="shared" si="92"/>
        <v>60-80</v>
      </c>
      <c r="AO2948">
        <f t="shared" si="93"/>
        <v>1</v>
      </c>
      <c r="AP2948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949" spans="1:42" x14ac:dyDescent="0.25">
      <c r="A2949" t="s">
        <v>4031</v>
      </c>
      <c r="B2949" t="s">
        <v>39</v>
      </c>
      <c r="C2949" s="1">
        <v>58</v>
      </c>
      <c r="D2949" t="s">
        <v>43</v>
      </c>
      <c r="E2949">
        <v>0</v>
      </c>
      <c r="F2949" t="s">
        <v>537</v>
      </c>
      <c r="G2949" s="1">
        <v>94305</v>
      </c>
      <c r="H2949">
        <v>37.424342000000003</v>
      </c>
      <c r="I2949">
        <v>-122.16564099999999</v>
      </c>
      <c r="J2949">
        <v>0</v>
      </c>
      <c r="K2949" s="1">
        <v>12</v>
      </c>
      <c r="L2949" t="s">
        <v>42</v>
      </c>
      <c r="M2949" t="s">
        <v>43</v>
      </c>
      <c r="P2949" t="s">
        <v>40</v>
      </c>
      <c r="Q2949" t="s">
        <v>79</v>
      </c>
      <c r="R2949">
        <v>19</v>
      </c>
      <c r="S2949" t="s">
        <v>40</v>
      </c>
      <c r="T2949" t="s">
        <v>43</v>
      </c>
      <c r="U2949" t="s">
        <v>43</v>
      </c>
      <c r="V2949" t="s">
        <v>40</v>
      </c>
      <c r="W2949" t="s">
        <v>43</v>
      </c>
      <c r="X2949" t="s">
        <v>43</v>
      </c>
      <c r="Y2949" t="s">
        <v>43</v>
      </c>
      <c r="Z2949" t="s">
        <v>40</v>
      </c>
      <c r="AA2949" t="s">
        <v>45</v>
      </c>
      <c r="AB2949" t="s">
        <v>40</v>
      </c>
      <c r="AC2949" t="s">
        <v>183</v>
      </c>
      <c r="AD2949" s="10">
        <v>33.6</v>
      </c>
      <c r="AE2949" s="10">
        <v>435.45</v>
      </c>
      <c r="AF2949" s="10">
        <v>0</v>
      </c>
      <c r="AG2949" s="10">
        <v>0</v>
      </c>
      <c r="AH2949" s="10">
        <v>0</v>
      </c>
      <c r="AI2949" s="10">
        <v>435.45</v>
      </c>
      <c r="AJ2949" t="s">
        <v>47</v>
      </c>
      <c r="AM2949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949" t="str">
        <f t="shared" si="92"/>
        <v>50-59</v>
      </c>
      <c r="AO2949">
        <f t="shared" si="93"/>
        <v>0</v>
      </c>
      <c r="AP2949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2950" spans="1:42" x14ac:dyDescent="0.25">
      <c r="A2950" t="s">
        <v>4032</v>
      </c>
      <c r="B2950" t="s">
        <v>49</v>
      </c>
      <c r="C2950" s="1">
        <v>72</v>
      </c>
      <c r="D2950" t="s">
        <v>40</v>
      </c>
      <c r="E2950">
        <v>0</v>
      </c>
      <c r="F2950" t="s">
        <v>3765</v>
      </c>
      <c r="G2950" s="1">
        <v>93604</v>
      </c>
      <c r="H2950">
        <v>37.458367000000003</v>
      </c>
      <c r="I2950">
        <v>-119.345011</v>
      </c>
      <c r="J2950">
        <v>9</v>
      </c>
      <c r="K2950" s="1">
        <v>67</v>
      </c>
      <c r="L2950" t="s">
        <v>72</v>
      </c>
      <c r="M2950" t="s">
        <v>40</v>
      </c>
      <c r="N2950" s="10">
        <v>48.68</v>
      </c>
      <c r="O2950" t="s">
        <v>40</v>
      </c>
      <c r="P2950" t="s">
        <v>40</v>
      </c>
      <c r="Q2950" t="s">
        <v>55</v>
      </c>
      <c r="R2950">
        <v>17</v>
      </c>
      <c r="S2950" t="s">
        <v>43</v>
      </c>
      <c r="T2950" t="s">
        <v>40</v>
      </c>
      <c r="U2950" t="s">
        <v>43</v>
      </c>
      <c r="V2950" t="s">
        <v>40</v>
      </c>
      <c r="W2950" t="s">
        <v>40</v>
      </c>
      <c r="X2950" t="s">
        <v>40</v>
      </c>
      <c r="Y2950" t="s">
        <v>40</v>
      </c>
      <c r="Z2950" t="s">
        <v>40</v>
      </c>
      <c r="AA2950" t="s">
        <v>73</v>
      </c>
      <c r="AB2950" t="s">
        <v>43</v>
      </c>
      <c r="AC2950" t="s">
        <v>56</v>
      </c>
      <c r="AD2950" s="10">
        <v>102.9</v>
      </c>
      <c r="AE2950" s="10">
        <v>6989.7</v>
      </c>
      <c r="AF2950" s="10">
        <v>0</v>
      </c>
      <c r="AG2950" s="10">
        <v>0</v>
      </c>
      <c r="AH2950" s="10">
        <v>3261.56</v>
      </c>
      <c r="AI2950" s="10">
        <v>10251.26</v>
      </c>
      <c r="AJ2950" t="s">
        <v>47</v>
      </c>
      <c r="AM295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950" t="str">
        <f t="shared" si="92"/>
        <v>60-80</v>
      </c>
      <c r="AO2950">
        <f t="shared" si="93"/>
        <v>0</v>
      </c>
      <c r="AP2950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951" spans="1:42" x14ac:dyDescent="0.25">
      <c r="A2951" t="s">
        <v>4033</v>
      </c>
      <c r="B2951" t="s">
        <v>39</v>
      </c>
      <c r="C2951" s="1">
        <v>66</v>
      </c>
      <c r="D2951" t="s">
        <v>43</v>
      </c>
      <c r="E2951">
        <v>0</v>
      </c>
      <c r="F2951" t="s">
        <v>1085</v>
      </c>
      <c r="G2951" s="1">
        <v>92356</v>
      </c>
      <c r="H2951">
        <v>34.508417000000001</v>
      </c>
      <c r="I2951">
        <v>-116.856103</v>
      </c>
      <c r="J2951">
        <v>0</v>
      </c>
      <c r="K2951" s="1">
        <v>1</v>
      </c>
      <c r="L2951" t="s">
        <v>54</v>
      </c>
      <c r="M2951" t="s">
        <v>40</v>
      </c>
      <c r="N2951" s="10">
        <v>26.22</v>
      </c>
      <c r="O2951" t="s">
        <v>43</v>
      </c>
      <c r="P2951" t="s">
        <v>40</v>
      </c>
      <c r="Q2951" t="s">
        <v>44</v>
      </c>
      <c r="R2951">
        <v>22</v>
      </c>
      <c r="S2951" t="s">
        <v>40</v>
      </c>
      <c r="T2951" t="s">
        <v>43</v>
      </c>
      <c r="U2951" t="s">
        <v>40</v>
      </c>
      <c r="V2951" t="s">
        <v>43</v>
      </c>
      <c r="W2951" t="s">
        <v>43</v>
      </c>
      <c r="X2951" t="s">
        <v>43</v>
      </c>
      <c r="Y2951" t="s">
        <v>43</v>
      </c>
      <c r="Z2951" t="s">
        <v>40</v>
      </c>
      <c r="AA2951" t="s">
        <v>51</v>
      </c>
      <c r="AB2951" t="s">
        <v>40</v>
      </c>
      <c r="AC2951" t="s">
        <v>56</v>
      </c>
      <c r="AD2951" s="10">
        <v>55.8</v>
      </c>
      <c r="AE2951" s="10">
        <v>55.8</v>
      </c>
      <c r="AF2951" s="10">
        <v>0</v>
      </c>
      <c r="AG2951" s="10">
        <v>0</v>
      </c>
      <c r="AH2951" s="10">
        <v>26.22</v>
      </c>
      <c r="AI2951" s="10">
        <v>82.02</v>
      </c>
      <c r="AJ2951" t="s">
        <v>57</v>
      </c>
      <c r="AK2951" t="s">
        <v>63</v>
      </c>
      <c r="AL2951" t="s">
        <v>433</v>
      </c>
      <c r="AM295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951" t="str">
        <f t="shared" si="92"/>
        <v>60-80</v>
      </c>
      <c r="AO2951">
        <f t="shared" si="93"/>
        <v>1</v>
      </c>
      <c r="AP2951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2952" spans="1:42" x14ac:dyDescent="0.25">
      <c r="A2952" t="s">
        <v>4034</v>
      </c>
      <c r="B2952" t="s">
        <v>39</v>
      </c>
      <c r="C2952" s="1">
        <v>27</v>
      </c>
      <c r="D2952" t="s">
        <v>43</v>
      </c>
      <c r="E2952">
        <v>3</v>
      </c>
      <c r="F2952" t="s">
        <v>135</v>
      </c>
      <c r="G2952" s="1">
        <v>90021</v>
      </c>
      <c r="H2952">
        <v>34.029043000000001</v>
      </c>
      <c r="I2952">
        <v>-118.239504</v>
      </c>
      <c r="J2952">
        <v>0</v>
      </c>
      <c r="K2952" s="1">
        <v>28</v>
      </c>
      <c r="L2952" t="s">
        <v>42</v>
      </c>
      <c r="M2952" t="s">
        <v>40</v>
      </c>
      <c r="N2952" s="10">
        <v>26.09</v>
      </c>
      <c r="O2952" t="s">
        <v>43</v>
      </c>
      <c r="P2952" t="s">
        <v>43</v>
      </c>
      <c r="AA2952" t="s">
        <v>51</v>
      </c>
      <c r="AB2952" t="s">
        <v>43</v>
      </c>
      <c r="AC2952" t="s">
        <v>46</v>
      </c>
      <c r="AD2952" s="10">
        <v>20.25</v>
      </c>
      <c r="AE2952" s="10">
        <v>535.35</v>
      </c>
      <c r="AF2952" s="10">
        <v>0</v>
      </c>
      <c r="AG2952" s="10">
        <v>0</v>
      </c>
      <c r="AH2952" s="10">
        <v>730.52</v>
      </c>
      <c r="AI2952" s="10">
        <v>1265.8699999999999</v>
      </c>
      <c r="AJ2952" t="s">
        <v>47</v>
      </c>
      <c r="AM2952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952" t="str">
        <f t="shared" si="92"/>
        <v>19-29</v>
      </c>
      <c r="AO2952">
        <f t="shared" si="93"/>
        <v>0</v>
      </c>
      <c r="AP2952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953" spans="1:42" x14ac:dyDescent="0.25">
      <c r="A2953" t="s">
        <v>4035</v>
      </c>
      <c r="B2953" t="s">
        <v>49</v>
      </c>
      <c r="C2953" s="1">
        <v>80</v>
      </c>
      <c r="D2953" t="s">
        <v>43</v>
      </c>
      <c r="E2953">
        <v>0</v>
      </c>
      <c r="F2953" t="s">
        <v>1347</v>
      </c>
      <c r="G2953" s="1">
        <v>94514</v>
      </c>
      <c r="H2953">
        <v>37.83323</v>
      </c>
      <c r="I2953">
        <v>-121.601461</v>
      </c>
      <c r="J2953">
        <v>0</v>
      </c>
      <c r="K2953" s="1">
        <v>2</v>
      </c>
      <c r="L2953" t="s">
        <v>54</v>
      </c>
      <c r="M2953" t="s">
        <v>40</v>
      </c>
      <c r="N2953" s="10">
        <v>26.62</v>
      </c>
      <c r="O2953" t="s">
        <v>43</v>
      </c>
      <c r="P2953" t="s">
        <v>40</v>
      </c>
      <c r="Q2953" t="s">
        <v>79</v>
      </c>
      <c r="R2953">
        <v>11</v>
      </c>
      <c r="S2953" t="s">
        <v>43</v>
      </c>
      <c r="T2953" t="s">
        <v>43</v>
      </c>
      <c r="U2953" t="s">
        <v>43</v>
      </c>
      <c r="V2953" t="s">
        <v>43</v>
      </c>
      <c r="W2953" t="s">
        <v>43</v>
      </c>
      <c r="X2953" t="s">
        <v>43</v>
      </c>
      <c r="Y2953" t="s">
        <v>43</v>
      </c>
      <c r="Z2953" t="s">
        <v>40</v>
      </c>
      <c r="AA2953" t="s">
        <v>51</v>
      </c>
      <c r="AB2953" t="s">
        <v>43</v>
      </c>
      <c r="AC2953" t="s">
        <v>46</v>
      </c>
      <c r="AD2953" s="10">
        <v>44.95</v>
      </c>
      <c r="AE2953" s="10">
        <v>85.15</v>
      </c>
      <c r="AF2953" s="10">
        <v>0</v>
      </c>
      <c r="AG2953" s="10">
        <v>0</v>
      </c>
      <c r="AH2953" s="10">
        <v>53.24</v>
      </c>
      <c r="AI2953" s="10">
        <v>138.38999999999999</v>
      </c>
      <c r="AJ2953" t="s">
        <v>57</v>
      </c>
      <c r="AK2953" t="s">
        <v>109</v>
      </c>
      <c r="AL2953" t="s">
        <v>110</v>
      </c>
      <c r="AM2953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953" t="str">
        <f t="shared" si="92"/>
        <v>60-80</v>
      </c>
      <c r="AO2953">
        <f t="shared" si="93"/>
        <v>1</v>
      </c>
      <c r="AP2953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2954" spans="1:42" x14ac:dyDescent="0.25">
      <c r="A2954" t="s">
        <v>4036</v>
      </c>
      <c r="B2954" t="s">
        <v>39</v>
      </c>
      <c r="C2954" s="1">
        <v>41</v>
      </c>
      <c r="D2954" t="s">
        <v>43</v>
      </c>
      <c r="E2954">
        <v>0</v>
      </c>
      <c r="F2954" t="s">
        <v>245</v>
      </c>
      <c r="G2954" s="1">
        <v>92028</v>
      </c>
      <c r="H2954">
        <v>33.362575</v>
      </c>
      <c r="I2954">
        <v>-117.299644</v>
      </c>
      <c r="J2954">
        <v>0</v>
      </c>
      <c r="K2954" s="1">
        <v>4</v>
      </c>
      <c r="L2954" t="s">
        <v>54</v>
      </c>
      <c r="M2954" t="s">
        <v>40</v>
      </c>
      <c r="N2954" s="10">
        <v>36.909999999999997</v>
      </c>
      <c r="O2954" t="s">
        <v>43</v>
      </c>
      <c r="P2954" t="s">
        <v>40</v>
      </c>
      <c r="Q2954" t="s">
        <v>55</v>
      </c>
      <c r="R2954">
        <v>23</v>
      </c>
      <c r="S2954" t="s">
        <v>43</v>
      </c>
      <c r="T2954" t="s">
        <v>43</v>
      </c>
      <c r="U2954" t="s">
        <v>43</v>
      </c>
      <c r="V2954" t="s">
        <v>43</v>
      </c>
      <c r="W2954" t="s">
        <v>43</v>
      </c>
      <c r="X2954" t="s">
        <v>40</v>
      </c>
      <c r="Y2954" t="s">
        <v>40</v>
      </c>
      <c r="Z2954" t="s">
        <v>40</v>
      </c>
      <c r="AA2954" t="s">
        <v>51</v>
      </c>
      <c r="AB2954" t="s">
        <v>40</v>
      </c>
      <c r="AC2954" t="s">
        <v>56</v>
      </c>
      <c r="AD2954" s="10">
        <v>79.150000000000006</v>
      </c>
      <c r="AE2954" s="10">
        <v>317.25</v>
      </c>
      <c r="AF2954" s="10">
        <v>0</v>
      </c>
      <c r="AG2954" s="10">
        <v>0</v>
      </c>
      <c r="AH2954" s="10">
        <v>147.63999999999999</v>
      </c>
      <c r="AI2954" s="10">
        <v>464.89</v>
      </c>
      <c r="AJ2954" t="s">
        <v>57</v>
      </c>
      <c r="AK2954" t="s">
        <v>58</v>
      </c>
      <c r="AL2954" t="s">
        <v>104</v>
      </c>
      <c r="AM295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954" t="str">
        <f t="shared" si="92"/>
        <v>40-49</v>
      </c>
      <c r="AO2954">
        <f t="shared" si="93"/>
        <v>1</v>
      </c>
      <c r="AP295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955" spans="1:42" x14ac:dyDescent="0.25">
      <c r="A2955" t="s">
        <v>4037</v>
      </c>
      <c r="B2955" t="s">
        <v>49</v>
      </c>
      <c r="C2955" s="1">
        <v>41</v>
      </c>
      <c r="D2955" t="s">
        <v>43</v>
      </c>
      <c r="E2955">
        <v>0</v>
      </c>
      <c r="F2955" t="s">
        <v>1149</v>
      </c>
      <c r="G2955" s="1">
        <v>95688</v>
      </c>
      <c r="H2955">
        <v>38.419088000000002</v>
      </c>
      <c r="I2955">
        <v>-122.024568</v>
      </c>
      <c r="J2955">
        <v>0</v>
      </c>
      <c r="K2955" s="1">
        <v>1</v>
      </c>
      <c r="L2955" t="s">
        <v>54</v>
      </c>
      <c r="M2955" t="s">
        <v>40</v>
      </c>
      <c r="N2955" s="10">
        <v>23.16</v>
      </c>
      <c r="O2955" t="s">
        <v>43</v>
      </c>
      <c r="P2955" t="s">
        <v>43</v>
      </c>
      <c r="AA2955" t="s">
        <v>51</v>
      </c>
      <c r="AB2955" t="s">
        <v>43</v>
      </c>
      <c r="AC2955" t="s">
        <v>183</v>
      </c>
      <c r="AD2955" s="10">
        <v>20.25</v>
      </c>
      <c r="AE2955" s="10">
        <v>20.25</v>
      </c>
      <c r="AF2955" s="10">
        <v>0</v>
      </c>
      <c r="AG2955" s="10">
        <v>0</v>
      </c>
      <c r="AH2955" s="10">
        <v>23.16</v>
      </c>
      <c r="AI2955" s="10">
        <v>43.41</v>
      </c>
      <c r="AJ2955" t="s">
        <v>57</v>
      </c>
      <c r="AK2955" t="s">
        <v>121</v>
      </c>
      <c r="AL2955" t="s">
        <v>195</v>
      </c>
      <c r="AM295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955" t="str">
        <f t="shared" si="92"/>
        <v>40-49</v>
      </c>
      <c r="AO2955">
        <f t="shared" si="93"/>
        <v>1</v>
      </c>
      <c r="AP2955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956" spans="1:42" x14ac:dyDescent="0.25">
      <c r="A2956" t="s">
        <v>4038</v>
      </c>
      <c r="B2956" t="s">
        <v>39</v>
      </c>
      <c r="C2956" s="1">
        <v>60</v>
      </c>
      <c r="D2956" t="s">
        <v>43</v>
      </c>
      <c r="E2956">
        <v>0</v>
      </c>
      <c r="F2956" t="s">
        <v>61</v>
      </c>
      <c r="G2956" s="1">
        <v>94553</v>
      </c>
      <c r="H2956">
        <v>38.014457</v>
      </c>
      <c r="I2956">
        <v>-122.115432</v>
      </c>
      <c r="J2956">
        <v>0</v>
      </c>
      <c r="K2956" s="1">
        <v>33</v>
      </c>
      <c r="L2956" t="s">
        <v>42</v>
      </c>
      <c r="M2956" t="s">
        <v>40</v>
      </c>
      <c r="N2956" s="10">
        <v>36.5</v>
      </c>
      <c r="O2956" t="s">
        <v>40</v>
      </c>
      <c r="P2956" t="s">
        <v>43</v>
      </c>
      <c r="AA2956" t="s">
        <v>73</v>
      </c>
      <c r="AB2956" t="s">
        <v>43</v>
      </c>
      <c r="AC2956" t="s">
        <v>46</v>
      </c>
      <c r="AD2956" s="10">
        <v>25.7</v>
      </c>
      <c r="AE2956" s="10">
        <v>826.1</v>
      </c>
      <c r="AF2956" s="10">
        <v>0</v>
      </c>
      <c r="AG2956" s="10">
        <v>0</v>
      </c>
      <c r="AH2956" s="10">
        <v>1204.5</v>
      </c>
      <c r="AI2956" s="10">
        <v>2030.6</v>
      </c>
      <c r="AJ2956" t="s">
        <v>47</v>
      </c>
      <c r="AM2956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956" t="str">
        <f t="shared" si="92"/>
        <v>60-80</v>
      </c>
      <c r="AO2956">
        <f t="shared" si="93"/>
        <v>0</v>
      </c>
      <c r="AP2956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957" spans="1:42" x14ac:dyDescent="0.25">
      <c r="A2957" t="s">
        <v>4039</v>
      </c>
      <c r="B2957" t="s">
        <v>39</v>
      </c>
      <c r="C2957" s="1">
        <v>41</v>
      </c>
      <c r="D2957" t="s">
        <v>40</v>
      </c>
      <c r="E2957">
        <v>0</v>
      </c>
      <c r="F2957" t="s">
        <v>3222</v>
      </c>
      <c r="G2957" s="1">
        <v>93652</v>
      </c>
      <c r="H2957">
        <v>36.594541999999997</v>
      </c>
      <c r="I2957">
        <v>-119.90524499999999</v>
      </c>
      <c r="J2957">
        <v>3</v>
      </c>
      <c r="K2957" s="1">
        <v>61</v>
      </c>
      <c r="L2957" t="s">
        <v>42</v>
      </c>
      <c r="M2957" t="s">
        <v>40</v>
      </c>
      <c r="N2957" s="10">
        <v>27.63</v>
      </c>
      <c r="O2957" t="s">
        <v>40</v>
      </c>
      <c r="P2957" t="s">
        <v>40</v>
      </c>
      <c r="Q2957" t="s">
        <v>55</v>
      </c>
      <c r="R2957">
        <v>29</v>
      </c>
      <c r="S2957" t="s">
        <v>43</v>
      </c>
      <c r="T2957" t="s">
        <v>43</v>
      </c>
      <c r="U2957" t="s">
        <v>40</v>
      </c>
      <c r="V2957" t="s">
        <v>40</v>
      </c>
      <c r="W2957" t="s">
        <v>40</v>
      </c>
      <c r="X2957" t="s">
        <v>40</v>
      </c>
      <c r="Y2957" t="s">
        <v>40</v>
      </c>
      <c r="Z2957" t="s">
        <v>40</v>
      </c>
      <c r="AA2957" t="s">
        <v>51</v>
      </c>
      <c r="AB2957" t="s">
        <v>40</v>
      </c>
      <c r="AC2957" t="s">
        <v>56</v>
      </c>
      <c r="AD2957" s="10">
        <v>106.35</v>
      </c>
      <c r="AE2957" s="10">
        <v>6751.35</v>
      </c>
      <c r="AF2957" s="10">
        <v>0</v>
      </c>
      <c r="AG2957" s="10">
        <v>0</v>
      </c>
      <c r="AH2957" s="10">
        <v>1685.43</v>
      </c>
      <c r="AI2957" s="10">
        <v>8436.7800000000007</v>
      </c>
      <c r="AJ2957" t="s">
        <v>47</v>
      </c>
      <c r="AM295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957" t="str">
        <f t="shared" si="92"/>
        <v>40-49</v>
      </c>
      <c r="AO2957">
        <f t="shared" si="93"/>
        <v>0</v>
      </c>
      <c r="AP2957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958" spans="1:42" x14ac:dyDescent="0.25">
      <c r="A2958" t="s">
        <v>4040</v>
      </c>
      <c r="B2958" t="s">
        <v>39</v>
      </c>
      <c r="C2958" s="1">
        <v>55</v>
      </c>
      <c r="D2958" t="s">
        <v>43</v>
      </c>
      <c r="E2958">
        <v>0</v>
      </c>
      <c r="F2958" t="s">
        <v>437</v>
      </c>
      <c r="G2958" s="1">
        <v>92411</v>
      </c>
      <c r="H2958">
        <v>34.122501</v>
      </c>
      <c r="I2958">
        <v>-117.320138</v>
      </c>
      <c r="J2958">
        <v>0</v>
      </c>
      <c r="K2958" s="1">
        <v>21</v>
      </c>
      <c r="L2958" t="s">
        <v>62</v>
      </c>
      <c r="M2958" t="s">
        <v>40</v>
      </c>
      <c r="N2958" s="10">
        <v>30.88</v>
      </c>
      <c r="O2958" t="s">
        <v>43</v>
      </c>
      <c r="P2958" t="s">
        <v>40</v>
      </c>
      <c r="Q2958" t="s">
        <v>79</v>
      </c>
      <c r="R2958">
        <v>15</v>
      </c>
      <c r="S2958" t="s">
        <v>40</v>
      </c>
      <c r="T2958" t="s">
        <v>43</v>
      </c>
      <c r="U2958" t="s">
        <v>40</v>
      </c>
      <c r="V2958" t="s">
        <v>43</v>
      </c>
      <c r="W2958" t="s">
        <v>43</v>
      </c>
      <c r="X2958" t="s">
        <v>40</v>
      </c>
      <c r="Y2958" t="s">
        <v>40</v>
      </c>
      <c r="Z2958" t="s">
        <v>40</v>
      </c>
      <c r="AA2958" t="s">
        <v>45</v>
      </c>
      <c r="AB2958" t="s">
        <v>43</v>
      </c>
      <c r="AC2958" t="s">
        <v>183</v>
      </c>
      <c r="AD2958" s="10">
        <v>64.849999999999994</v>
      </c>
      <c r="AE2958" s="10">
        <v>1336.8</v>
      </c>
      <c r="AF2958" s="10">
        <v>0</v>
      </c>
      <c r="AG2958" s="10">
        <v>0</v>
      </c>
      <c r="AH2958" s="10">
        <v>648.48</v>
      </c>
      <c r="AI2958" s="10">
        <v>1985.28</v>
      </c>
      <c r="AJ2958" t="s">
        <v>47</v>
      </c>
      <c r="AM2958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2958" t="str">
        <f t="shared" si="92"/>
        <v>50-59</v>
      </c>
      <c r="AO2958">
        <f t="shared" si="93"/>
        <v>0</v>
      </c>
      <c r="AP295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959" spans="1:42" x14ac:dyDescent="0.25">
      <c r="A2959" t="s">
        <v>4041</v>
      </c>
      <c r="B2959" t="s">
        <v>49</v>
      </c>
      <c r="C2959" s="1">
        <v>71</v>
      </c>
      <c r="D2959" t="s">
        <v>43</v>
      </c>
      <c r="E2959">
        <v>0</v>
      </c>
      <c r="F2959" t="s">
        <v>2040</v>
      </c>
      <c r="G2959" s="1">
        <v>93923</v>
      </c>
      <c r="H2959">
        <v>36.460611</v>
      </c>
      <c r="I2959">
        <v>-121.852507</v>
      </c>
      <c r="J2959">
        <v>0</v>
      </c>
      <c r="K2959" s="1">
        <v>2</v>
      </c>
      <c r="L2959" t="s">
        <v>54</v>
      </c>
      <c r="M2959" t="s">
        <v>40</v>
      </c>
      <c r="N2959" s="10">
        <v>37.97</v>
      </c>
      <c r="O2959" t="s">
        <v>43</v>
      </c>
      <c r="P2959" t="s">
        <v>40</v>
      </c>
      <c r="Q2959" t="s">
        <v>79</v>
      </c>
      <c r="R2959">
        <v>9</v>
      </c>
      <c r="S2959" t="s">
        <v>43</v>
      </c>
      <c r="T2959" t="s">
        <v>43</v>
      </c>
      <c r="U2959" t="s">
        <v>40</v>
      </c>
      <c r="V2959" t="s">
        <v>43</v>
      </c>
      <c r="W2959" t="s">
        <v>43</v>
      </c>
      <c r="X2959" t="s">
        <v>43</v>
      </c>
      <c r="Y2959" t="s">
        <v>43</v>
      </c>
      <c r="Z2959" t="s">
        <v>40</v>
      </c>
      <c r="AA2959" t="s">
        <v>73</v>
      </c>
      <c r="AB2959" t="s">
        <v>43</v>
      </c>
      <c r="AC2959" t="s">
        <v>183</v>
      </c>
      <c r="AD2959" s="10">
        <v>49.95</v>
      </c>
      <c r="AE2959" s="10">
        <v>107.1</v>
      </c>
      <c r="AF2959" s="10">
        <v>0</v>
      </c>
      <c r="AG2959" s="10">
        <v>0</v>
      </c>
      <c r="AH2959" s="10">
        <v>75.94</v>
      </c>
      <c r="AI2959" s="10">
        <v>183.04</v>
      </c>
      <c r="AJ2959" t="s">
        <v>98</v>
      </c>
      <c r="AM2959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959" t="str">
        <f t="shared" si="92"/>
        <v>60-80</v>
      </c>
      <c r="AO2959">
        <f t="shared" si="93"/>
        <v>0</v>
      </c>
      <c r="AP2959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2960" spans="1:42" x14ac:dyDescent="0.25">
      <c r="A2960" t="s">
        <v>4042</v>
      </c>
      <c r="B2960" t="s">
        <v>49</v>
      </c>
      <c r="C2960" s="1">
        <v>41</v>
      </c>
      <c r="D2960" t="s">
        <v>43</v>
      </c>
      <c r="E2960">
        <v>0</v>
      </c>
      <c r="F2960" t="s">
        <v>4043</v>
      </c>
      <c r="G2960" s="1">
        <v>95231</v>
      </c>
      <c r="H2960">
        <v>37.873283000000001</v>
      </c>
      <c r="I2960">
        <v>-121.292034</v>
      </c>
      <c r="J2960">
        <v>0</v>
      </c>
      <c r="K2960" s="1">
        <v>8</v>
      </c>
      <c r="L2960" t="s">
        <v>54</v>
      </c>
      <c r="M2960" t="s">
        <v>40</v>
      </c>
      <c r="N2960" s="10">
        <v>30.8</v>
      </c>
      <c r="O2960" t="s">
        <v>43</v>
      </c>
      <c r="P2960" t="s">
        <v>40</v>
      </c>
      <c r="Q2960" t="s">
        <v>79</v>
      </c>
      <c r="R2960">
        <v>27</v>
      </c>
      <c r="S2960" t="s">
        <v>43</v>
      </c>
      <c r="T2960" t="s">
        <v>40</v>
      </c>
      <c r="U2960" t="s">
        <v>43</v>
      </c>
      <c r="V2960" t="s">
        <v>40</v>
      </c>
      <c r="W2960" t="s">
        <v>40</v>
      </c>
      <c r="X2960" t="s">
        <v>43</v>
      </c>
      <c r="Y2960" t="s">
        <v>43</v>
      </c>
      <c r="Z2960" t="s">
        <v>40</v>
      </c>
      <c r="AA2960" t="s">
        <v>51</v>
      </c>
      <c r="AB2960" t="s">
        <v>40</v>
      </c>
      <c r="AC2960" t="s">
        <v>56</v>
      </c>
      <c r="AD2960" s="10">
        <v>66.650000000000006</v>
      </c>
      <c r="AE2960" s="10">
        <v>520.95000000000005</v>
      </c>
      <c r="AF2960" s="10">
        <v>0</v>
      </c>
      <c r="AG2960" s="10">
        <v>0</v>
      </c>
      <c r="AH2960" s="10">
        <v>246.4</v>
      </c>
      <c r="AI2960" s="10">
        <v>767.35</v>
      </c>
      <c r="AJ2960" t="s">
        <v>47</v>
      </c>
      <c r="AM2960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960" t="str">
        <f t="shared" si="92"/>
        <v>40-49</v>
      </c>
      <c r="AO2960">
        <f t="shared" si="93"/>
        <v>0</v>
      </c>
      <c r="AP2960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961" spans="1:42" x14ac:dyDescent="0.25">
      <c r="A2961" t="s">
        <v>4044</v>
      </c>
      <c r="B2961" t="s">
        <v>39</v>
      </c>
      <c r="C2961" s="1">
        <v>47</v>
      </c>
      <c r="D2961" t="s">
        <v>40</v>
      </c>
      <c r="E2961">
        <v>2</v>
      </c>
      <c r="F2961" t="s">
        <v>2087</v>
      </c>
      <c r="G2961" s="1">
        <v>92243</v>
      </c>
      <c r="H2961">
        <v>32.770392999999999</v>
      </c>
      <c r="I2961">
        <v>-115.60915</v>
      </c>
      <c r="J2961">
        <v>8</v>
      </c>
      <c r="K2961" s="1">
        <v>68</v>
      </c>
      <c r="L2961" t="s">
        <v>42</v>
      </c>
      <c r="M2961" t="s">
        <v>40</v>
      </c>
      <c r="N2961" s="10">
        <v>20.149999999999999</v>
      </c>
      <c r="O2961" t="s">
        <v>40</v>
      </c>
      <c r="P2961" t="s">
        <v>40</v>
      </c>
      <c r="Q2961" t="s">
        <v>79</v>
      </c>
      <c r="R2961">
        <v>16</v>
      </c>
      <c r="S2961" t="s">
        <v>40</v>
      </c>
      <c r="T2961" t="s">
        <v>40</v>
      </c>
      <c r="U2961" t="s">
        <v>40</v>
      </c>
      <c r="V2961" t="s">
        <v>43</v>
      </c>
      <c r="W2961" t="s">
        <v>40</v>
      </c>
      <c r="X2961" t="s">
        <v>43</v>
      </c>
      <c r="Y2961" t="s">
        <v>43</v>
      </c>
      <c r="Z2961" t="s">
        <v>40</v>
      </c>
      <c r="AA2961" t="s">
        <v>45</v>
      </c>
      <c r="AB2961" t="s">
        <v>40</v>
      </c>
      <c r="AC2961" t="s">
        <v>46</v>
      </c>
      <c r="AD2961" s="10">
        <v>73</v>
      </c>
      <c r="AE2961" s="10">
        <v>5163</v>
      </c>
      <c r="AF2961" s="10">
        <v>0</v>
      </c>
      <c r="AG2961" s="10">
        <v>0</v>
      </c>
      <c r="AH2961" s="10">
        <v>1370.2</v>
      </c>
      <c r="AI2961" s="10">
        <v>6533.2</v>
      </c>
      <c r="AJ2961" t="s">
        <v>47</v>
      </c>
      <c r="AM2961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961" t="str">
        <f t="shared" si="92"/>
        <v>40-49</v>
      </c>
      <c r="AO2961">
        <f t="shared" si="93"/>
        <v>0</v>
      </c>
      <c r="AP2961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962" spans="1:42" x14ac:dyDescent="0.25">
      <c r="A2962" t="s">
        <v>4045</v>
      </c>
      <c r="B2962" t="s">
        <v>49</v>
      </c>
      <c r="C2962" s="1">
        <v>42</v>
      </c>
      <c r="D2962" t="s">
        <v>43</v>
      </c>
      <c r="E2962">
        <v>0</v>
      </c>
      <c r="F2962" t="s">
        <v>391</v>
      </c>
      <c r="G2962" s="1">
        <v>94108</v>
      </c>
      <c r="H2962">
        <v>37.791998</v>
      </c>
      <c r="I2962">
        <v>-122.408653</v>
      </c>
      <c r="J2962">
        <v>0</v>
      </c>
      <c r="K2962" s="1">
        <v>4</v>
      </c>
      <c r="L2962" t="s">
        <v>54</v>
      </c>
      <c r="M2962" t="s">
        <v>40</v>
      </c>
      <c r="N2962" s="10">
        <v>12.24</v>
      </c>
      <c r="O2962" t="s">
        <v>40</v>
      </c>
      <c r="P2962" t="s">
        <v>40</v>
      </c>
      <c r="Q2962" t="s">
        <v>55</v>
      </c>
      <c r="R2962">
        <v>11</v>
      </c>
      <c r="S2962" t="s">
        <v>43</v>
      </c>
      <c r="T2962" t="s">
        <v>40</v>
      </c>
      <c r="U2962" t="s">
        <v>43</v>
      </c>
      <c r="V2962" t="s">
        <v>43</v>
      </c>
      <c r="W2962" t="s">
        <v>43</v>
      </c>
      <c r="X2962" t="s">
        <v>40</v>
      </c>
      <c r="Y2962" t="s">
        <v>40</v>
      </c>
      <c r="Z2962" t="s">
        <v>43</v>
      </c>
      <c r="AA2962" t="s">
        <v>51</v>
      </c>
      <c r="AB2962" t="s">
        <v>40</v>
      </c>
      <c r="AC2962" t="s">
        <v>56</v>
      </c>
      <c r="AD2962" s="10">
        <v>90.05</v>
      </c>
      <c r="AE2962" s="10">
        <v>368.1</v>
      </c>
      <c r="AF2962" s="10">
        <v>0</v>
      </c>
      <c r="AG2962" s="10">
        <v>30</v>
      </c>
      <c r="AH2962" s="10">
        <v>48.96</v>
      </c>
      <c r="AI2962" s="10">
        <v>447.06</v>
      </c>
      <c r="AJ2962" t="s">
        <v>57</v>
      </c>
      <c r="AK2962" t="s">
        <v>58</v>
      </c>
      <c r="AL2962" t="s">
        <v>214</v>
      </c>
      <c r="AM296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962" t="str">
        <f t="shared" si="92"/>
        <v>40-49</v>
      </c>
      <c r="AO2962">
        <f t="shared" si="93"/>
        <v>1</v>
      </c>
      <c r="AP2962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963" spans="1:42" x14ac:dyDescent="0.25">
      <c r="A2963" t="s">
        <v>4046</v>
      </c>
      <c r="B2963" t="s">
        <v>49</v>
      </c>
      <c r="C2963" s="1">
        <v>49</v>
      </c>
      <c r="D2963" t="s">
        <v>43</v>
      </c>
      <c r="E2963">
        <v>0</v>
      </c>
      <c r="F2963" t="s">
        <v>1854</v>
      </c>
      <c r="G2963" s="1">
        <v>93901</v>
      </c>
      <c r="H2963">
        <v>36.64152</v>
      </c>
      <c r="I2963">
        <v>-121.62218799999999</v>
      </c>
      <c r="J2963">
        <v>0</v>
      </c>
      <c r="K2963" s="1">
        <v>6</v>
      </c>
      <c r="L2963" t="s">
        <v>42</v>
      </c>
      <c r="M2963" t="s">
        <v>40</v>
      </c>
      <c r="N2963" s="10">
        <v>6.32</v>
      </c>
      <c r="O2963" t="s">
        <v>40</v>
      </c>
      <c r="P2963" t="s">
        <v>40</v>
      </c>
      <c r="Q2963" t="s">
        <v>55</v>
      </c>
      <c r="R2963">
        <v>11</v>
      </c>
      <c r="S2963" t="s">
        <v>43</v>
      </c>
      <c r="T2963" t="s">
        <v>43</v>
      </c>
      <c r="U2963" t="s">
        <v>43</v>
      </c>
      <c r="V2963" t="s">
        <v>43</v>
      </c>
      <c r="W2963" t="s">
        <v>43</v>
      </c>
      <c r="X2963" t="s">
        <v>43</v>
      </c>
      <c r="Y2963" t="s">
        <v>43</v>
      </c>
      <c r="Z2963" t="s">
        <v>40</v>
      </c>
      <c r="AA2963" t="s">
        <v>51</v>
      </c>
      <c r="AB2963" t="s">
        <v>40</v>
      </c>
      <c r="AC2963" t="s">
        <v>56</v>
      </c>
      <c r="AD2963" s="10">
        <v>74.900000000000006</v>
      </c>
      <c r="AE2963" s="10">
        <v>469.8</v>
      </c>
      <c r="AF2963" s="10">
        <v>0</v>
      </c>
      <c r="AG2963" s="10">
        <v>0</v>
      </c>
      <c r="AH2963" s="10">
        <v>37.92</v>
      </c>
      <c r="AI2963" s="10">
        <v>507.72</v>
      </c>
      <c r="AJ2963" t="s">
        <v>57</v>
      </c>
      <c r="AK2963" t="s">
        <v>63</v>
      </c>
      <c r="AL2963" t="s">
        <v>433</v>
      </c>
      <c r="AM2963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963" t="str">
        <f t="shared" si="92"/>
        <v>40-49</v>
      </c>
      <c r="AO2963">
        <f t="shared" si="93"/>
        <v>1</v>
      </c>
      <c r="AP296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964" spans="1:42" x14ac:dyDescent="0.25">
      <c r="A2964" t="s">
        <v>4047</v>
      </c>
      <c r="B2964" t="s">
        <v>39</v>
      </c>
      <c r="C2964" s="1">
        <v>37</v>
      </c>
      <c r="D2964" t="s">
        <v>40</v>
      </c>
      <c r="E2964">
        <v>0</v>
      </c>
      <c r="F2964" t="s">
        <v>4048</v>
      </c>
      <c r="G2964" s="1">
        <v>94939</v>
      </c>
      <c r="H2964">
        <v>37.937081999999997</v>
      </c>
      <c r="I2964">
        <v>-122.532369</v>
      </c>
      <c r="J2964">
        <v>4</v>
      </c>
      <c r="K2964" s="1">
        <v>72</v>
      </c>
      <c r="L2964" t="s">
        <v>42</v>
      </c>
      <c r="M2964" t="s">
        <v>40</v>
      </c>
      <c r="N2964" s="10">
        <v>12.58</v>
      </c>
      <c r="O2964" t="s">
        <v>40</v>
      </c>
      <c r="P2964" t="s">
        <v>43</v>
      </c>
      <c r="AA2964" t="s">
        <v>73</v>
      </c>
      <c r="AB2964" t="s">
        <v>43</v>
      </c>
      <c r="AC2964" t="s">
        <v>56</v>
      </c>
      <c r="AD2964" s="10">
        <v>25.65</v>
      </c>
      <c r="AE2964" s="10">
        <v>1887</v>
      </c>
      <c r="AF2964" s="10">
        <v>0</v>
      </c>
      <c r="AG2964" s="10">
        <v>0</v>
      </c>
      <c r="AH2964" s="10">
        <v>905.76</v>
      </c>
      <c r="AI2964" s="10">
        <v>2792.76</v>
      </c>
      <c r="AJ2964" t="s">
        <v>47</v>
      </c>
      <c r="AM296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964" t="str">
        <f t="shared" si="92"/>
        <v>30-39</v>
      </c>
      <c r="AO2964">
        <f t="shared" si="93"/>
        <v>0</v>
      </c>
      <c r="AP2964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965" spans="1:42" x14ac:dyDescent="0.25">
      <c r="A2965" t="s">
        <v>4049</v>
      </c>
      <c r="B2965" t="s">
        <v>49</v>
      </c>
      <c r="C2965" s="1">
        <v>22</v>
      </c>
      <c r="D2965" t="s">
        <v>43</v>
      </c>
      <c r="E2965">
        <v>0</v>
      </c>
      <c r="F2965" t="s">
        <v>135</v>
      </c>
      <c r="G2965" s="1">
        <v>90011</v>
      </c>
      <c r="H2965">
        <v>34.007089999999998</v>
      </c>
      <c r="I2965">
        <v>-118.258681</v>
      </c>
      <c r="J2965">
        <v>0</v>
      </c>
      <c r="K2965" s="1">
        <v>1</v>
      </c>
      <c r="L2965" t="s">
        <v>42</v>
      </c>
      <c r="M2965" t="s">
        <v>40</v>
      </c>
      <c r="N2965" s="10">
        <v>26.37</v>
      </c>
      <c r="O2965" t="s">
        <v>43</v>
      </c>
      <c r="P2965" t="s">
        <v>43</v>
      </c>
      <c r="AA2965" t="s">
        <v>51</v>
      </c>
      <c r="AB2965" t="s">
        <v>43</v>
      </c>
      <c r="AC2965" t="s">
        <v>56</v>
      </c>
      <c r="AD2965" s="10">
        <v>19.2</v>
      </c>
      <c r="AE2965" s="10">
        <v>19.2</v>
      </c>
      <c r="AF2965" s="10">
        <v>0</v>
      </c>
      <c r="AG2965" s="10">
        <v>0</v>
      </c>
      <c r="AH2965" s="10">
        <v>26.37</v>
      </c>
      <c r="AI2965" s="10">
        <v>45.57</v>
      </c>
      <c r="AJ2965" t="s">
        <v>98</v>
      </c>
      <c r="AM296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965" t="str">
        <f t="shared" si="92"/>
        <v>19-29</v>
      </c>
      <c r="AO2965">
        <f t="shared" si="93"/>
        <v>0</v>
      </c>
      <c r="AP2965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966" spans="1:42" x14ac:dyDescent="0.25">
      <c r="A2966" t="s">
        <v>4050</v>
      </c>
      <c r="B2966" t="s">
        <v>49</v>
      </c>
      <c r="C2966" s="1">
        <v>25</v>
      </c>
      <c r="D2966" t="s">
        <v>43</v>
      </c>
      <c r="E2966">
        <v>0</v>
      </c>
      <c r="F2966" t="s">
        <v>287</v>
      </c>
      <c r="G2966" s="1">
        <v>92606</v>
      </c>
      <c r="H2966">
        <v>33.703975999999997</v>
      </c>
      <c r="I2966">
        <v>-117.824172</v>
      </c>
      <c r="J2966">
        <v>0</v>
      </c>
      <c r="K2966" s="1">
        <v>2</v>
      </c>
      <c r="L2966" t="s">
        <v>42</v>
      </c>
      <c r="M2966" t="s">
        <v>40</v>
      </c>
      <c r="N2966" s="10">
        <v>37.700000000000003</v>
      </c>
      <c r="O2966" t="s">
        <v>43</v>
      </c>
      <c r="P2966" t="s">
        <v>40</v>
      </c>
      <c r="Q2966" t="s">
        <v>55</v>
      </c>
      <c r="R2966">
        <v>73</v>
      </c>
      <c r="S2966" t="s">
        <v>43</v>
      </c>
      <c r="T2966" t="s">
        <v>43</v>
      </c>
      <c r="U2966" t="s">
        <v>43</v>
      </c>
      <c r="V2966" t="s">
        <v>43</v>
      </c>
      <c r="W2966" t="s">
        <v>40</v>
      </c>
      <c r="X2966" t="s">
        <v>43</v>
      </c>
      <c r="Y2966" t="s">
        <v>43</v>
      </c>
      <c r="Z2966" t="s">
        <v>40</v>
      </c>
      <c r="AA2966" t="s">
        <v>51</v>
      </c>
      <c r="AB2966" t="s">
        <v>40</v>
      </c>
      <c r="AC2966" t="s">
        <v>56</v>
      </c>
      <c r="AD2966" s="10">
        <v>79.95</v>
      </c>
      <c r="AE2966" s="10">
        <v>174.45</v>
      </c>
      <c r="AF2966" s="10">
        <v>0</v>
      </c>
      <c r="AG2966" s="10">
        <v>0</v>
      </c>
      <c r="AH2966" s="10">
        <v>75.400000000000006</v>
      </c>
      <c r="AI2966" s="10">
        <v>249.85</v>
      </c>
      <c r="AJ2966" t="s">
        <v>98</v>
      </c>
      <c r="AM296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966" t="str">
        <f t="shared" si="92"/>
        <v>19-29</v>
      </c>
      <c r="AO2966">
        <f t="shared" si="93"/>
        <v>0</v>
      </c>
      <c r="AP296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967" spans="1:42" x14ac:dyDescent="0.25">
      <c r="A2967" t="s">
        <v>4051</v>
      </c>
      <c r="B2967" t="s">
        <v>39</v>
      </c>
      <c r="C2967" s="1">
        <v>34</v>
      </c>
      <c r="D2967" t="s">
        <v>43</v>
      </c>
      <c r="E2967">
        <v>0</v>
      </c>
      <c r="F2967" t="s">
        <v>848</v>
      </c>
      <c r="G2967" s="1">
        <v>95002</v>
      </c>
      <c r="H2967">
        <v>37.449536999999999</v>
      </c>
      <c r="I2967">
        <v>-121.99481299999999</v>
      </c>
      <c r="J2967">
        <v>0</v>
      </c>
      <c r="K2967" s="1">
        <v>2</v>
      </c>
      <c r="L2967" t="s">
        <v>54</v>
      </c>
      <c r="M2967" t="s">
        <v>43</v>
      </c>
      <c r="P2967" t="s">
        <v>40</v>
      </c>
      <c r="Q2967" t="s">
        <v>79</v>
      </c>
      <c r="R2967">
        <v>5</v>
      </c>
      <c r="S2967" t="s">
        <v>43</v>
      </c>
      <c r="T2967" t="s">
        <v>43</v>
      </c>
      <c r="U2967" t="s">
        <v>43</v>
      </c>
      <c r="V2967" t="s">
        <v>43</v>
      </c>
      <c r="W2967" t="s">
        <v>43</v>
      </c>
      <c r="X2967" t="s">
        <v>43</v>
      </c>
      <c r="Y2967" t="s">
        <v>43</v>
      </c>
      <c r="Z2967" t="s">
        <v>40</v>
      </c>
      <c r="AA2967" t="s">
        <v>51</v>
      </c>
      <c r="AB2967" t="s">
        <v>43</v>
      </c>
      <c r="AC2967" t="s">
        <v>56</v>
      </c>
      <c r="AD2967" s="10">
        <v>24.5</v>
      </c>
      <c r="AE2967" s="10">
        <v>46.4</v>
      </c>
      <c r="AF2967" s="10">
        <v>0</v>
      </c>
      <c r="AG2967" s="10">
        <v>0</v>
      </c>
      <c r="AH2967" s="10">
        <v>0</v>
      </c>
      <c r="AI2967" s="10">
        <v>46.4</v>
      </c>
      <c r="AJ2967" t="s">
        <v>98</v>
      </c>
      <c r="AM296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967" t="str">
        <f t="shared" si="92"/>
        <v>30-39</v>
      </c>
      <c r="AO2967">
        <f t="shared" si="93"/>
        <v>0</v>
      </c>
      <c r="AP2967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968" spans="1:42" x14ac:dyDescent="0.25">
      <c r="A2968" t="s">
        <v>4052</v>
      </c>
      <c r="B2968" t="s">
        <v>39</v>
      </c>
      <c r="C2968" s="1">
        <v>45</v>
      </c>
      <c r="D2968" t="s">
        <v>40</v>
      </c>
      <c r="E2968">
        <v>0</v>
      </c>
      <c r="F2968" t="s">
        <v>2719</v>
      </c>
      <c r="G2968" s="1">
        <v>95937</v>
      </c>
      <c r="H2968">
        <v>38.931424999999997</v>
      </c>
      <c r="I2968">
        <v>-121.94608100000001</v>
      </c>
      <c r="J2968">
        <v>1</v>
      </c>
      <c r="K2968" s="1">
        <v>5</v>
      </c>
      <c r="L2968" t="s">
        <v>42</v>
      </c>
      <c r="M2968" t="s">
        <v>40</v>
      </c>
      <c r="N2968" s="10">
        <v>9.23</v>
      </c>
      <c r="O2968" t="s">
        <v>43</v>
      </c>
      <c r="P2968" t="s">
        <v>40</v>
      </c>
      <c r="Q2968" t="s">
        <v>55</v>
      </c>
      <c r="R2968">
        <v>25</v>
      </c>
      <c r="S2968" t="s">
        <v>43</v>
      </c>
      <c r="T2968" t="s">
        <v>40</v>
      </c>
      <c r="U2968" t="s">
        <v>43</v>
      </c>
      <c r="V2968" t="s">
        <v>40</v>
      </c>
      <c r="W2968" t="s">
        <v>40</v>
      </c>
      <c r="X2968" t="s">
        <v>40</v>
      </c>
      <c r="Y2968" t="s">
        <v>40</v>
      </c>
      <c r="Z2968" t="s">
        <v>40</v>
      </c>
      <c r="AA2968" t="s">
        <v>51</v>
      </c>
      <c r="AB2968" t="s">
        <v>40</v>
      </c>
      <c r="AC2968" t="s">
        <v>183</v>
      </c>
      <c r="AD2968" s="10">
        <v>99.15</v>
      </c>
      <c r="AE2968" s="10">
        <v>465.05</v>
      </c>
      <c r="AF2968" s="10">
        <v>0</v>
      </c>
      <c r="AG2968" s="10">
        <v>0</v>
      </c>
      <c r="AH2968" s="10">
        <v>46.15</v>
      </c>
      <c r="AI2968" s="10">
        <v>511.2</v>
      </c>
      <c r="AJ2968" t="s">
        <v>57</v>
      </c>
      <c r="AK2968" t="s">
        <v>109</v>
      </c>
      <c r="AL2968" t="s">
        <v>344</v>
      </c>
      <c r="AM296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968" t="str">
        <f t="shared" si="92"/>
        <v>40-49</v>
      </c>
      <c r="AO2968">
        <f t="shared" si="93"/>
        <v>1</v>
      </c>
      <c r="AP2968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969" spans="1:42" x14ac:dyDescent="0.25">
      <c r="A2969" t="s">
        <v>4053</v>
      </c>
      <c r="B2969" t="s">
        <v>49</v>
      </c>
      <c r="C2969" s="1">
        <v>45</v>
      </c>
      <c r="D2969" t="s">
        <v>40</v>
      </c>
      <c r="E2969">
        <v>0</v>
      </c>
      <c r="F2969" t="s">
        <v>589</v>
      </c>
      <c r="G2969" s="1">
        <v>92346</v>
      </c>
      <c r="H2969">
        <v>34.129677000000001</v>
      </c>
      <c r="I2969">
        <v>-117.15427699999999</v>
      </c>
      <c r="J2969">
        <v>10</v>
      </c>
      <c r="K2969" s="1">
        <v>2</v>
      </c>
      <c r="L2969" t="s">
        <v>42</v>
      </c>
      <c r="M2969" t="s">
        <v>40</v>
      </c>
      <c r="N2969" s="10">
        <v>34.380000000000003</v>
      </c>
      <c r="O2969" t="s">
        <v>43</v>
      </c>
      <c r="P2969" t="s">
        <v>43</v>
      </c>
      <c r="AA2969" t="s">
        <v>51</v>
      </c>
      <c r="AB2969" t="s">
        <v>43</v>
      </c>
      <c r="AC2969" t="s">
        <v>183</v>
      </c>
      <c r="AD2969" s="10">
        <v>20</v>
      </c>
      <c r="AE2969" s="10">
        <v>38</v>
      </c>
      <c r="AF2969" s="10">
        <v>0</v>
      </c>
      <c r="AG2969" s="10">
        <v>0</v>
      </c>
      <c r="AH2969" s="10">
        <v>68.760000000000005</v>
      </c>
      <c r="AI2969" s="10">
        <v>106.76</v>
      </c>
      <c r="AJ2969" t="s">
        <v>98</v>
      </c>
      <c r="AM2969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969" t="str">
        <f t="shared" si="92"/>
        <v>40-49</v>
      </c>
      <c r="AO2969">
        <f t="shared" si="93"/>
        <v>0</v>
      </c>
      <c r="AP2969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970" spans="1:42" x14ac:dyDescent="0.25">
      <c r="A2970" t="s">
        <v>4054</v>
      </c>
      <c r="B2970" t="s">
        <v>49</v>
      </c>
      <c r="C2970" s="1">
        <v>58</v>
      </c>
      <c r="D2970" t="s">
        <v>43</v>
      </c>
      <c r="E2970">
        <v>0</v>
      </c>
      <c r="F2970" t="s">
        <v>603</v>
      </c>
      <c r="G2970" s="1">
        <v>96014</v>
      </c>
      <c r="H2970">
        <v>41.388396999999998</v>
      </c>
      <c r="I2970">
        <v>-122.794636</v>
      </c>
      <c r="J2970">
        <v>0</v>
      </c>
      <c r="K2970" s="1">
        <v>1</v>
      </c>
      <c r="L2970" t="s">
        <v>54</v>
      </c>
      <c r="M2970" t="s">
        <v>40</v>
      </c>
      <c r="N2970" s="10">
        <v>44.75</v>
      </c>
      <c r="O2970" t="s">
        <v>43</v>
      </c>
      <c r="P2970" t="s">
        <v>40</v>
      </c>
      <c r="Q2970" t="s">
        <v>44</v>
      </c>
      <c r="R2970">
        <v>12</v>
      </c>
      <c r="S2970" t="s">
        <v>43</v>
      </c>
      <c r="T2970" t="s">
        <v>43</v>
      </c>
      <c r="U2970" t="s">
        <v>43</v>
      </c>
      <c r="V2970" t="s">
        <v>43</v>
      </c>
      <c r="W2970" t="s">
        <v>43</v>
      </c>
      <c r="X2970" t="s">
        <v>43</v>
      </c>
      <c r="Y2970" t="s">
        <v>43</v>
      </c>
      <c r="Z2970" t="s">
        <v>40</v>
      </c>
      <c r="AA2970" t="s">
        <v>51</v>
      </c>
      <c r="AB2970" t="s">
        <v>40</v>
      </c>
      <c r="AC2970" t="s">
        <v>46</v>
      </c>
      <c r="AD2970" s="10">
        <v>45.85</v>
      </c>
      <c r="AE2970" s="10">
        <v>45.85</v>
      </c>
      <c r="AF2970" s="10">
        <v>0</v>
      </c>
      <c r="AG2970" s="10">
        <v>0</v>
      </c>
      <c r="AH2970" s="10">
        <v>44.75</v>
      </c>
      <c r="AI2970" s="10">
        <v>90.6</v>
      </c>
      <c r="AJ2970" t="s">
        <v>57</v>
      </c>
      <c r="AK2970" t="s">
        <v>121</v>
      </c>
      <c r="AL2970" t="s">
        <v>195</v>
      </c>
      <c r="AM2970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970" t="str">
        <f t="shared" si="92"/>
        <v>50-59</v>
      </c>
      <c r="AO2970">
        <f t="shared" si="93"/>
        <v>1</v>
      </c>
      <c r="AP2970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2971" spans="1:42" x14ac:dyDescent="0.25">
      <c r="A2971" t="s">
        <v>4055</v>
      </c>
      <c r="B2971" t="s">
        <v>49</v>
      </c>
      <c r="C2971" s="1">
        <v>66</v>
      </c>
      <c r="D2971" t="s">
        <v>40</v>
      </c>
      <c r="E2971">
        <v>0</v>
      </c>
      <c r="F2971" t="s">
        <v>898</v>
      </c>
      <c r="G2971" s="1">
        <v>95626</v>
      </c>
      <c r="H2971">
        <v>38.734997</v>
      </c>
      <c r="I2971">
        <v>-121.463719</v>
      </c>
      <c r="J2971">
        <v>4</v>
      </c>
      <c r="K2971" s="1">
        <v>61</v>
      </c>
      <c r="L2971" t="s">
        <v>76</v>
      </c>
      <c r="M2971" t="s">
        <v>40</v>
      </c>
      <c r="N2971" s="10">
        <v>26.55</v>
      </c>
      <c r="O2971" t="s">
        <v>40</v>
      </c>
      <c r="P2971" t="s">
        <v>40</v>
      </c>
      <c r="Q2971" t="s">
        <v>55</v>
      </c>
      <c r="R2971">
        <v>2</v>
      </c>
      <c r="S2971" t="s">
        <v>43</v>
      </c>
      <c r="T2971" t="s">
        <v>40</v>
      </c>
      <c r="U2971" t="s">
        <v>43</v>
      </c>
      <c r="V2971" t="s">
        <v>43</v>
      </c>
      <c r="W2971" t="s">
        <v>43</v>
      </c>
      <c r="X2971" t="s">
        <v>43</v>
      </c>
      <c r="Y2971" t="s">
        <v>43</v>
      </c>
      <c r="Z2971" t="s">
        <v>40</v>
      </c>
      <c r="AA2971" t="s">
        <v>45</v>
      </c>
      <c r="AB2971" t="s">
        <v>40</v>
      </c>
      <c r="AC2971" t="s">
        <v>56</v>
      </c>
      <c r="AD2971" s="10">
        <v>82.15</v>
      </c>
      <c r="AE2971" s="10">
        <v>4904.8500000000004</v>
      </c>
      <c r="AF2971" s="10">
        <v>0</v>
      </c>
      <c r="AG2971" s="10">
        <v>0</v>
      </c>
      <c r="AH2971" s="10">
        <v>1619.55</v>
      </c>
      <c r="AI2971" s="10">
        <v>6524.4</v>
      </c>
      <c r="AJ2971" t="s">
        <v>47</v>
      </c>
      <c r="AM2971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971" t="str">
        <f t="shared" si="92"/>
        <v>60-80</v>
      </c>
      <c r="AO2971">
        <f t="shared" si="93"/>
        <v>0</v>
      </c>
      <c r="AP2971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972" spans="1:42" x14ac:dyDescent="0.25">
      <c r="A2972" t="s">
        <v>4056</v>
      </c>
      <c r="B2972" t="s">
        <v>39</v>
      </c>
      <c r="C2972" s="1">
        <v>70</v>
      </c>
      <c r="D2972" t="s">
        <v>40</v>
      </c>
      <c r="E2972">
        <v>0</v>
      </c>
      <c r="F2972" t="s">
        <v>2434</v>
      </c>
      <c r="G2972" s="1">
        <v>93257</v>
      </c>
      <c r="H2972">
        <v>36.008958</v>
      </c>
      <c r="I2972">
        <v>-118.891593</v>
      </c>
      <c r="J2972">
        <v>1</v>
      </c>
      <c r="K2972" s="1">
        <v>35</v>
      </c>
      <c r="L2972" t="s">
        <v>42</v>
      </c>
      <c r="M2972" t="s">
        <v>40</v>
      </c>
      <c r="N2972" s="10">
        <v>45.13</v>
      </c>
      <c r="O2972" t="s">
        <v>40</v>
      </c>
      <c r="P2972" t="s">
        <v>40</v>
      </c>
      <c r="Q2972" t="s">
        <v>55</v>
      </c>
      <c r="R2972">
        <v>10</v>
      </c>
      <c r="S2972" t="s">
        <v>43</v>
      </c>
      <c r="T2972" t="s">
        <v>43</v>
      </c>
      <c r="U2972" t="s">
        <v>40</v>
      </c>
      <c r="V2972" t="s">
        <v>43</v>
      </c>
      <c r="W2972" t="s">
        <v>40</v>
      </c>
      <c r="X2972" t="s">
        <v>40</v>
      </c>
      <c r="Y2972" t="s">
        <v>40</v>
      </c>
      <c r="Z2972" t="s">
        <v>40</v>
      </c>
      <c r="AA2972" t="s">
        <v>73</v>
      </c>
      <c r="AB2972" t="s">
        <v>43</v>
      </c>
      <c r="AC2972" t="s">
        <v>56</v>
      </c>
      <c r="AD2972" s="10">
        <v>102.05</v>
      </c>
      <c r="AE2972" s="10">
        <v>3452.55</v>
      </c>
      <c r="AF2972" s="10">
        <v>0</v>
      </c>
      <c r="AG2972" s="10">
        <v>0</v>
      </c>
      <c r="AH2972" s="10">
        <v>1579.55</v>
      </c>
      <c r="AI2972" s="10">
        <v>5032.1000000000004</v>
      </c>
      <c r="AJ2972" t="s">
        <v>47</v>
      </c>
      <c r="AM2972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972" t="str">
        <f t="shared" si="92"/>
        <v>60-80</v>
      </c>
      <c r="AO2972">
        <f t="shared" si="93"/>
        <v>0</v>
      </c>
      <c r="AP2972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973" spans="1:42" x14ac:dyDescent="0.25">
      <c r="A2973" t="s">
        <v>4057</v>
      </c>
      <c r="B2973" t="s">
        <v>49</v>
      </c>
      <c r="C2973" s="1">
        <v>77</v>
      </c>
      <c r="D2973" t="s">
        <v>40</v>
      </c>
      <c r="E2973">
        <v>0</v>
      </c>
      <c r="F2973" t="s">
        <v>322</v>
      </c>
      <c r="G2973" s="1">
        <v>95814</v>
      </c>
      <c r="H2973">
        <v>38.584505</v>
      </c>
      <c r="I2973">
        <v>-121.491956</v>
      </c>
      <c r="J2973">
        <v>1</v>
      </c>
      <c r="K2973" s="1">
        <v>30</v>
      </c>
      <c r="L2973" t="s">
        <v>129</v>
      </c>
      <c r="M2973" t="s">
        <v>40</v>
      </c>
      <c r="N2973" s="10">
        <v>6.23</v>
      </c>
      <c r="O2973" t="s">
        <v>43</v>
      </c>
      <c r="P2973" t="s">
        <v>40</v>
      </c>
      <c r="Q2973" t="s">
        <v>55</v>
      </c>
      <c r="R2973">
        <v>4</v>
      </c>
      <c r="S2973" t="s">
        <v>43</v>
      </c>
      <c r="T2973" t="s">
        <v>40</v>
      </c>
      <c r="U2973" t="s">
        <v>40</v>
      </c>
      <c r="V2973" t="s">
        <v>43</v>
      </c>
      <c r="W2973" t="s">
        <v>43</v>
      </c>
      <c r="X2973" t="s">
        <v>43</v>
      </c>
      <c r="Y2973" t="s">
        <v>43</v>
      </c>
      <c r="Z2973" t="s">
        <v>40</v>
      </c>
      <c r="AA2973" t="s">
        <v>51</v>
      </c>
      <c r="AB2973" t="s">
        <v>40</v>
      </c>
      <c r="AC2973" t="s">
        <v>46</v>
      </c>
      <c r="AD2973" s="10">
        <v>79.650000000000006</v>
      </c>
      <c r="AE2973" s="10">
        <v>2365.15</v>
      </c>
      <c r="AF2973" s="10">
        <v>0</v>
      </c>
      <c r="AG2973" s="10">
        <v>0</v>
      </c>
      <c r="AH2973" s="10">
        <v>186.9</v>
      </c>
      <c r="AI2973" s="10">
        <v>2552.0500000000002</v>
      </c>
      <c r="AJ2973" t="s">
        <v>57</v>
      </c>
      <c r="AK2973" t="s">
        <v>121</v>
      </c>
      <c r="AL2973" t="s">
        <v>195</v>
      </c>
      <c r="AM2973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973" t="str">
        <f t="shared" si="92"/>
        <v>60-80</v>
      </c>
      <c r="AO2973">
        <f t="shared" si="93"/>
        <v>1</v>
      </c>
      <c r="AP297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974" spans="1:42" x14ac:dyDescent="0.25">
      <c r="A2974" t="s">
        <v>4058</v>
      </c>
      <c r="B2974" t="s">
        <v>39</v>
      </c>
      <c r="C2974" s="1">
        <v>80</v>
      </c>
      <c r="D2974" t="s">
        <v>40</v>
      </c>
      <c r="E2974">
        <v>0</v>
      </c>
      <c r="F2974" t="s">
        <v>151</v>
      </c>
      <c r="G2974" s="1">
        <v>92130</v>
      </c>
      <c r="H2974">
        <v>32.957194999999999</v>
      </c>
      <c r="I2974">
        <v>-117.20254199999999</v>
      </c>
      <c r="J2974">
        <v>1</v>
      </c>
      <c r="K2974" s="1">
        <v>17</v>
      </c>
      <c r="L2974" t="s">
        <v>62</v>
      </c>
      <c r="M2974" t="s">
        <v>40</v>
      </c>
      <c r="N2974" s="10">
        <v>36.82</v>
      </c>
      <c r="O2974" t="s">
        <v>40</v>
      </c>
      <c r="P2974" t="s">
        <v>40</v>
      </c>
      <c r="Q2974" t="s">
        <v>55</v>
      </c>
      <c r="R2974">
        <v>6</v>
      </c>
      <c r="S2974" t="s">
        <v>40</v>
      </c>
      <c r="T2974" t="s">
        <v>43</v>
      </c>
      <c r="U2974" t="s">
        <v>40</v>
      </c>
      <c r="V2974" t="s">
        <v>43</v>
      </c>
      <c r="W2974" t="s">
        <v>43</v>
      </c>
      <c r="X2974" t="s">
        <v>43</v>
      </c>
      <c r="Y2974" t="s">
        <v>43</v>
      </c>
      <c r="Z2974" t="s">
        <v>40</v>
      </c>
      <c r="AA2974" t="s">
        <v>51</v>
      </c>
      <c r="AB2974" t="s">
        <v>40</v>
      </c>
      <c r="AC2974" t="s">
        <v>56</v>
      </c>
      <c r="AD2974" s="10">
        <v>85.35</v>
      </c>
      <c r="AE2974" s="10">
        <v>1463.45</v>
      </c>
      <c r="AF2974" s="10">
        <v>0</v>
      </c>
      <c r="AG2974" s="10">
        <v>0</v>
      </c>
      <c r="AH2974" s="10">
        <v>625.94000000000005</v>
      </c>
      <c r="AI2974" s="10">
        <v>2089.39</v>
      </c>
      <c r="AJ2974" t="s">
        <v>57</v>
      </c>
      <c r="AK2974" t="s">
        <v>58</v>
      </c>
      <c r="AL2974" t="s">
        <v>104</v>
      </c>
      <c r="AM2974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2974" t="str">
        <f t="shared" si="92"/>
        <v>60-80</v>
      </c>
      <c r="AO2974">
        <f t="shared" si="93"/>
        <v>1</v>
      </c>
      <c r="AP297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975" spans="1:42" x14ac:dyDescent="0.25">
      <c r="A2975" t="s">
        <v>4059</v>
      </c>
      <c r="B2975" t="s">
        <v>39</v>
      </c>
      <c r="C2975" s="1">
        <v>44</v>
      </c>
      <c r="D2975" t="s">
        <v>43</v>
      </c>
      <c r="E2975">
        <v>0</v>
      </c>
      <c r="F2975" t="s">
        <v>1003</v>
      </c>
      <c r="G2975" s="1">
        <v>95695</v>
      </c>
      <c r="H2975">
        <v>38.719670000000001</v>
      </c>
      <c r="I2975">
        <v>-121.862416</v>
      </c>
      <c r="J2975">
        <v>0</v>
      </c>
      <c r="K2975" s="1">
        <v>6</v>
      </c>
      <c r="L2975" t="s">
        <v>54</v>
      </c>
      <c r="M2975" t="s">
        <v>40</v>
      </c>
      <c r="N2975" s="10">
        <v>17.18</v>
      </c>
      <c r="O2975" t="s">
        <v>43</v>
      </c>
      <c r="P2975" t="s">
        <v>40</v>
      </c>
      <c r="Q2975" t="s">
        <v>79</v>
      </c>
      <c r="R2975">
        <v>22</v>
      </c>
      <c r="S2975" t="s">
        <v>40</v>
      </c>
      <c r="T2975" t="s">
        <v>40</v>
      </c>
      <c r="U2975" t="s">
        <v>43</v>
      </c>
      <c r="V2975" t="s">
        <v>43</v>
      </c>
      <c r="W2975" t="s">
        <v>43</v>
      </c>
      <c r="X2975" t="s">
        <v>43</v>
      </c>
      <c r="Y2975" t="s">
        <v>43</v>
      </c>
      <c r="Z2975" t="s">
        <v>40</v>
      </c>
      <c r="AA2975" t="s">
        <v>51</v>
      </c>
      <c r="AB2975" t="s">
        <v>43</v>
      </c>
      <c r="AC2975" t="s">
        <v>56</v>
      </c>
      <c r="AD2975" s="10">
        <v>56.25</v>
      </c>
      <c r="AE2975" s="10">
        <v>389.1</v>
      </c>
      <c r="AF2975" s="10">
        <v>0</v>
      </c>
      <c r="AG2975" s="10">
        <v>0</v>
      </c>
      <c r="AH2975" s="10">
        <v>103.08</v>
      </c>
      <c r="AI2975" s="10">
        <v>492.18</v>
      </c>
      <c r="AJ2975" t="s">
        <v>57</v>
      </c>
      <c r="AK2975" t="s">
        <v>121</v>
      </c>
      <c r="AL2975" t="s">
        <v>195</v>
      </c>
      <c r="AM297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975" t="str">
        <f t="shared" si="92"/>
        <v>40-49</v>
      </c>
      <c r="AO2975">
        <f t="shared" si="93"/>
        <v>1</v>
      </c>
      <c r="AP2975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2976" spans="1:42" x14ac:dyDescent="0.25">
      <c r="A2976" t="s">
        <v>4060</v>
      </c>
      <c r="B2976" t="s">
        <v>49</v>
      </c>
      <c r="C2976" s="1">
        <v>70</v>
      </c>
      <c r="D2976" t="s">
        <v>40</v>
      </c>
      <c r="E2976">
        <v>3</v>
      </c>
      <c r="F2976" t="s">
        <v>211</v>
      </c>
      <c r="G2976" s="1">
        <v>93701</v>
      </c>
      <c r="H2976">
        <v>36.749403000000001</v>
      </c>
      <c r="I2976">
        <v>-119.78757400000001</v>
      </c>
      <c r="J2976">
        <v>4</v>
      </c>
      <c r="K2976" s="1">
        <v>60</v>
      </c>
      <c r="L2976" t="s">
        <v>42</v>
      </c>
      <c r="M2976" t="s">
        <v>40</v>
      </c>
      <c r="N2976" s="10">
        <v>19.68</v>
      </c>
      <c r="O2976" t="s">
        <v>40</v>
      </c>
      <c r="P2976" t="s">
        <v>40</v>
      </c>
      <c r="Q2976" t="s">
        <v>55</v>
      </c>
      <c r="R2976">
        <v>53</v>
      </c>
      <c r="S2976" t="s">
        <v>40</v>
      </c>
      <c r="T2976" t="s">
        <v>40</v>
      </c>
      <c r="U2976" t="s">
        <v>43</v>
      </c>
      <c r="V2976" t="s">
        <v>43</v>
      </c>
      <c r="W2976" t="s">
        <v>43</v>
      </c>
      <c r="X2976" t="s">
        <v>40</v>
      </c>
      <c r="Y2976" t="s">
        <v>43</v>
      </c>
      <c r="Z2976" t="s">
        <v>40</v>
      </c>
      <c r="AA2976" t="s">
        <v>45</v>
      </c>
      <c r="AB2976" t="s">
        <v>40</v>
      </c>
      <c r="AC2976" t="s">
        <v>56</v>
      </c>
      <c r="AD2976" s="10">
        <v>93.25</v>
      </c>
      <c r="AE2976" s="10">
        <v>5774.55</v>
      </c>
      <c r="AF2976" s="10">
        <v>0</v>
      </c>
      <c r="AG2976" s="10">
        <v>0</v>
      </c>
      <c r="AH2976" s="10">
        <v>1180.8</v>
      </c>
      <c r="AI2976" s="10">
        <v>6955.35</v>
      </c>
      <c r="AJ2976" t="s">
        <v>47</v>
      </c>
      <c r="AM297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976" t="str">
        <f t="shared" si="92"/>
        <v>60-80</v>
      </c>
      <c r="AO2976">
        <f t="shared" si="93"/>
        <v>0</v>
      </c>
      <c r="AP2976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977" spans="1:42" x14ac:dyDescent="0.25">
      <c r="A2977" t="s">
        <v>4061</v>
      </c>
      <c r="B2977" t="s">
        <v>49</v>
      </c>
      <c r="C2977" s="1">
        <v>24</v>
      </c>
      <c r="D2977" t="s">
        <v>43</v>
      </c>
      <c r="E2977">
        <v>0</v>
      </c>
      <c r="F2977" t="s">
        <v>4062</v>
      </c>
      <c r="G2977" s="1">
        <v>94950</v>
      </c>
      <c r="H2977">
        <v>38.052208999999998</v>
      </c>
      <c r="I2977">
        <v>-122.775567</v>
      </c>
      <c r="J2977">
        <v>0</v>
      </c>
      <c r="K2977" s="1">
        <v>68</v>
      </c>
      <c r="L2977" t="s">
        <v>72</v>
      </c>
      <c r="M2977" t="s">
        <v>40</v>
      </c>
      <c r="N2977" s="10">
        <v>21.74</v>
      </c>
      <c r="O2977" t="s">
        <v>40</v>
      </c>
      <c r="P2977" t="s">
        <v>40</v>
      </c>
      <c r="Q2977" t="s">
        <v>55</v>
      </c>
      <c r="R2977">
        <v>73</v>
      </c>
      <c r="S2977" t="s">
        <v>43</v>
      </c>
      <c r="T2977" t="s">
        <v>40</v>
      </c>
      <c r="U2977" t="s">
        <v>40</v>
      </c>
      <c r="V2977" t="s">
        <v>40</v>
      </c>
      <c r="W2977" t="s">
        <v>40</v>
      </c>
      <c r="X2977" t="s">
        <v>40</v>
      </c>
      <c r="Y2977" t="s">
        <v>40</v>
      </c>
      <c r="Z2977" t="s">
        <v>40</v>
      </c>
      <c r="AA2977" t="s">
        <v>45</v>
      </c>
      <c r="AB2977" t="s">
        <v>43</v>
      </c>
      <c r="AC2977" t="s">
        <v>56</v>
      </c>
      <c r="AD2977" s="10">
        <v>108.45</v>
      </c>
      <c r="AE2977" s="10">
        <v>7176.55</v>
      </c>
      <c r="AF2977" s="10">
        <v>9.68</v>
      </c>
      <c r="AG2977" s="10">
        <v>0</v>
      </c>
      <c r="AH2977" s="10">
        <v>1478.32</v>
      </c>
      <c r="AI2977" s="10">
        <v>8645.19</v>
      </c>
      <c r="AJ2977" t="s">
        <v>57</v>
      </c>
      <c r="AK2977" t="s">
        <v>58</v>
      </c>
      <c r="AL2977" t="s">
        <v>203</v>
      </c>
      <c r="AM297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977" t="str">
        <f t="shared" si="92"/>
        <v>19-29</v>
      </c>
      <c r="AO2977">
        <f t="shared" si="93"/>
        <v>1</v>
      </c>
      <c r="AP2977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978" spans="1:42" x14ac:dyDescent="0.25">
      <c r="A2978" t="s">
        <v>4063</v>
      </c>
      <c r="B2978" t="s">
        <v>39</v>
      </c>
      <c r="C2978" s="1">
        <v>22</v>
      </c>
      <c r="D2978" t="s">
        <v>40</v>
      </c>
      <c r="E2978">
        <v>0</v>
      </c>
      <c r="F2978" t="s">
        <v>1876</v>
      </c>
      <c r="G2978" s="1">
        <v>92220</v>
      </c>
      <c r="H2978">
        <v>33.936298000000001</v>
      </c>
      <c r="I2978">
        <v>-116.849577</v>
      </c>
      <c r="J2978">
        <v>3</v>
      </c>
      <c r="K2978" s="1">
        <v>52</v>
      </c>
      <c r="L2978" t="s">
        <v>42</v>
      </c>
      <c r="M2978" t="s">
        <v>43</v>
      </c>
      <c r="P2978" t="s">
        <v>40</v>
      </c>
      <c r="Q2978" t="s">
        <v>79</v>
      </c>
      <c r="R2978">
        <v>52</v>
      </c>
      <c r="S2978" t="s">
        <v>40</v>
      </c>
      <c r="T2978" t="s">
        <v>40</v>
      </c>
      <c r="U2978" t="s">
        <v>40</v>
      </c>
      <c r="V2978" t="s">
        <v>40</v>
      </c>
      <c r="W2978" t="s">
        <v>40</v>
      </c>
      <c r="X2978" t="s">
        <v>40</v>
      </c>
      <c r="Y2978" t="s">
        <v>40</v>
      </c>
      <c r="Z2978" t="s">
        <v>40</v>
      </c>
      <c r="AA2978" t="s">
        <v>73</v>
      </c>
      <c r="AB2978" t="s">
        <v>43</v>
      </c>
      <c r="AC2978" t="s">
        <v>46</v>
      </c>
      <c r="AD2978" s="10">
        <v>66.25</v>
      </c>
      <c r="AE2978" s="10">
        <v>3330.1</v>
      </c>
      <c r="AF2978" s="10">
        <v>0</v>
      </c>
      <c r="AG2978" s="10">
        <v>0</v>
      </c>
      <c r="AH2978" s="10">
        <v>0</v>
      </c>
      <c r="AI2978" s="10">
        <v>3330.1</v>
      </c>
      <c r="AJ2978" t="s">
        <v>47</v>
      </c>
      <c r="AM297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978" t="str">
        <f t="shared" si="92"/>
        <v>19-29</v>
      </c>
      <c r="AO2978">
        <f t="shared" si="93"/>
        <v>0</v>
      </c>
      <c r="AP297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979" spans="1:42" x14ac:dyDescent="0.25">
      <c r="A2979" t="s">
        <v>4064</v>
      </c>
      <c r="B2979" t="s">
        <v>39</v>
      </c>
      <c r="C2979" s="1">
        <v>47</v>
      </c>
      <c r="D2979" t="s">
        <v>40</v>
      </c>
      <c r="E2979">
        <v>3</v>
      </c>
      <c r="F2979" t="s">
        <v>4065</v>
      </c>
      <c r="G2979" s="1">
        <v>93429</v>
      </c>
      <c r="H2979">
        <v>34.866031999999997</v>
      </c>
      <c r="I2979">
        <v>-120.536546</v>
      </c>
      <c r="J2979">
        <v>0</v>
      </c>
      <c r="K2979" s="1">
        <v>1</v>
      </c>
      <c r="L2979" t="s">
        <v>42</v>
      </c>
      <c r="M2979" t="s">
        <v>40</v>
      </c>
      <c r="N2979" s="10">
        <v>34.57</v>
      </c>
      <c r="O2979" t="s">
        <v>43</v>
      </c>
      <c r="P2979" t="s">
        <v>43</v>
      </c>
      <c r="AA2979" t="s">
        <v>51</v>
      </c>
      <c r="AB2979" t="s">
        <v>40</v>
      </c>
      <c r="AC2979" t="s">
        <v>183</v>
      </c>
      <c r="AD2979" s="10">
        <v>20.5</v>
      </c>
      <c r="AE2979" s="10">
        <v>20.5</v>
      </c>
      <c r="AF2979" s="10">
        <v>0</v>
      </c>
      <c r="AG2979" s="10">
        <v>0</v>
      </c>
      <c r="AH2979" s="10">
        <v>34.57</v>
      </c>
      <c r="AI2979" s="10">
        <v>55.07</v>
      </c>
      <c r="AJ2979" t="s">
        <v>57</v>
      </c>
      <c r="AK2979" t="s">
        <v>117</v>
      </c>
      <c r="AL2979" t="s">
        <v>118</v>
      </c>
      <c r="AM2979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979" t="str">
        <f t="shared" si="92"/>
        <v>40-49</v>
      </c>
      <c r="AO2979">
        <f t="shared" si="93"/>
        <v>1</v>
      </c>
      <c r="AP2979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980" spans="1:42" x14ac:dyDescent="0.25">
      <c r="A2980" t="s">
        <v>4066</v>
      </c>
      <c r="B2980" t="s">
        <v>39</v>
      </c>
      <c r="C2980" s="1">
        <v>22</v>
      </c>
      <c r="D2980" t="s">
        <v>43</v>
      </c>
      <c r="E2980">
        <v>1</v>
      </c>
      <c r="F2980" t="s">
        <v>2921</v>
      </c>
      <c r="G2980" s="1">
        <v>93442</v>
      </c>
      <c r="H2980">
        <v>35.369553000000003</v>
      </c>
      <c r="I2980">
        <v>-120.763864</v>
      </c>
      <c r="J2980">
        <v>0</v>
      </c>
      <c r="K2980" s="1">
        <v>5</v>
      </c>
      <c r="L2980" t="s">
        <v>42</v>
      </c>
      <c r="M2980" t="s">
        <v>40</v>
      </c>
      <c r="N2980" s="10">
        <v>40.03</v>
      </c>
      <c r="O2980" t="s">
        <v>43</v>
      </c>
      <c r="P2980" t="s">
        <v>40</v>
      </c>
      <c r="Q2980" t="s">
        <v>79</v>
      </c>
      <c r="R2980">
        <v>52</v>
      </c>
      <c r="S2980" t="s">
        <v>43</v>
      </c>
      <c r="T2980" t="s">
        <v>43</v>
      </c>
      <c r="U2980" t="s">
        <v>43</v>
      </c>
      <c r="V2980" t="s">
        <v>40</v>
      </c>
      <c r="W2980" t="s">
        <v>43</v>
      </c>
      <c r="X2980" t="s">
        <v>43</v>
      </c>
      <c r="Y2980" t="s">
        <v>43</v>
      </c>
      <c r="Z2980" t="s">
        <v>43</v>
      </c>
      <c r="AA2980" t="s">
        <v>51</v>
      </c>
      <c r="AB2980" t="s">
        <v>40</v>
      </c>
      <c r="AC2980" t="s">
        <v>46</v>
      </c>
      <c r="AD2980" s="10">
        <v>51</v>
      </c>
      <c r="AE2980" s="10">
        <v>286.8</v>
      </c>
      <c r="AF2980" s="10">
        <v>0</v>
      </c>
      <c r="AG2980" s="10">
        <v>0</v>
      </c>
      <c r="AH2980" s="10">
        <v>200.15</v>
      </c>
      <c r="AI2980" s="10">
        <v>486.95</v>
      </c>
      <c r="AJ2980" t="s">
        <v>47</v>
      </c>
      <c r="AM2980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980" t="str">
        <f t="shared" si="92"/>
        <v>19-29</v>
      </c>
      <c r="AO2980">
        <f t="shared" si="93"/>
        <v>0</v>
      </c>
      <c r="AP2980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2981" spans="1:42" x14ac:dyDescent="0.25">
      <c r="A2981" t="s">
        <v>4067</v>
      </c>
      <c r="B2981" t="s">
        <v>39</v>
      </c>
      <c r="C2981" s="1">
        <v>25</v>
      </c>
      <c r="D2981" t="s">
        <v>43</v>
      </c>
      <c r="E2981">
        <v>0</v>
      </c>
      <c r="F2981" t="s">
        <v>2502</v>
      </c>
      <c r="G2981" s="1">
        <v>93618</v>
      </c>
      <c r="H2981">
        <v>36.523618999999997</v>
      </c>
      <c r="I2981">
        <v>-119.38686800000001</v>
      </c>
      <c r="J2981">
        <v>0</v>
      </c>
      <c r="K2981" s="1">
        <v>6</v>
      </c>
      <c r="L2981" t="s">
        <v>54</v>
      </c>
      <c r="M2981" t="s">
        <v>43</v>
      </c>
      <c r="P2981" t="s">
        <v>40</v>
      </c>
      <c r="Q2981" t="s">
        <v>44</v>
      </c>
      <c r="R2981">
        <v>52</v>
      </c>
      <c r="S2981" t="s">
        <v>43</v>
      </c>
      <c r="T2981" t="s">
        <v>43</v>
      </c>
      <c r="U2981" t="s">
        <v>43</v>
      </c>
      <c r="V2981" t="s">
        <v>43</v>
      </c>
      <c r="W2981" t="s">
        <v>40</v>
      </c>
      <c r="X2981" t="s">
        <v>40</v>
      </c>
      <c r="Y2981" t="s">
        <v>40</v>
      </c>
      <c r="Z2981" t="s">
        <v>40</v>
      </c>
      <c r="AA2981" t="s">
        <v>51</v>
      </c>
      <c r="AB2981" t="s">
        <v>43</v>
      </c>
      <c r="AC2981" t="s">
        <v>46</v>
      </c>
      <c r="AD2981" s="10">
        <v>45</v>
      </c>
      <c r="AE2981" s="10">
        <v>298.7</v>
      </c>
      <c r="AF2981" s="10">
        <v>0</v>
      </c>
      <c r="AG2981" s="10">
        <v>0</v>
      </c>
      <c r="AH2981" s="10">
        <v>0</v>
      </c>
      <c r="AI2981" s="10">
        <v>298.7</v>
      </c>
      <c r="AJ2981" t="s">
        <v>47</v>
      </c>
      <c r="AM298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981" t="str">
        <f t="shared" si="92"/>
        <v>19-29</v>
      </c>
      <c r="AO2981">
        <f t="shared" si="93"/>
        <v>0</v>
      </c>
      <c r="AP2981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2982" spans="1:42" x14ac:dyDescent="0.25">
      <c r="A2982" t="s">
        <v>4068</v>
      </c>
      <c r="B2982" t="s">
        <v>39</v>
      </c>
      <c r="C2982" s="1">
        <v>38</v>
      </c>
      <c r="D2982" t="s">
        <v>43</v>
      </c>
      <c r="E2982">
        <v>1</v>
      </c>
      <c r="F2982" t="s">
        <v>177</v>
      </c>
      <c r="G2982" s="1">
        <v>92241</v>
      </c>
      <c r="H2982">
        <v>33.832799000000001</v>
      </c>
      <c r="I2982">
        <v>-116.250973</v>
      </c>
      <c r="J2982">
        <v>0</v>
      </c>
      <c r="K2982" s="1">
        <v>1</v>
      </c>
      <c r="L2982" t="s">
        <v>42</v>
      </c>
      <c r="M2982" t="s">
        <v>40</v>
      </c>
      <c r="N2982" s="10">
        <v>5.36</v>
      </c>
      <c r="O2982" t="s">
        <v>43</v>
      </c>
      <c r="P2982" t="s">
        <v>40</v>
      </c>
      <c r="Q2982" t="s">
        <v>55</v>
      </c>
      <c r="R2982">
        <v>19</v>
      </c>
      <c r="S2982" t="s">
        <v>43</v>
      </c>
      <c r="T2982" t="s">
        <v>43</v>
      </c>
      <c r="U2982" t="s">
        <v>43</v>
      </c>
      <c r="V2982" t="s">
        <v>43</v>
      </c>
      <c r="W2982" t="s">
        <v>40</v>
      </c>
      <c r="X2982" t="s">
        <v>40</v>
      </c>
      <c r="Y2982" t="s">
        <v>40</v>
      </c>
      <c r="Z2982" t="s">
        <v>40</v>
      </c>
      <c r="AA2982" t="s">
        <v>51</v>
      </c>
      <c r="AB2982" t="s">
        <v>40</v>
      </c>
      <c r="AC2982" t="s">
        <v>56</v>
      </c>
      <c r="AD2982" s="10">
        <v>89.35</v>
      </c>
      <c r="AE2982" s="10">
        <v>89.35</v>
      </c>
      <c r="AF2982" s="10">
        <v>0</v>
      </c>
      <c r="AG2982" s="10">
        <v>0</v>
      </c>
      <c r="AH2982" s="10">
        <v>5.36</v>
      </c>
      <c r="AI2982" s="10">
        <v>94.71</v>
      </c>
      <c r="AJ2982" t="s">
        <v>98</v>
      </c>
      <c r="AM298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982" t="str">
        <f t="shared" si="92"/>
        <v>30-39</v>
      </c>
      <c r="AO2982">
        <f t="shared" si="93"/>
        <v>0</v>
      </c>
      <c r="AP298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983" spans="1:42" x14ac:dyDescent="0.25">
      <c r="A2983" t="s">
        <v>4069</v>
      </c>
      <c r="B2983" t="s">
        <v>39</v>
      </c>
      <c r="C2983" s="1">
        <v>33</v>
      </c>
      <c r="D2983" t="s">
        <v>43</v>
      </c>
      <c r="E2983">
        <v>0</v>
      </c>
      <c r="F2983" t="s">
        <v>2037</v>
      </c>
      <c r="G2983" s="1">
        <v>91963</v>
      </c>
      <c r="H2983">
        <v>32.619464999999998</v>
      </c>
      <c r="I2983">
        <v>-116.593605</v>
      </c>
      <c r="J2983">
        <v>0</v>
      </c>
      <c r="K2983" s="1">
        <v>66</v>
      </c>
      <c r="L2983" t="s">
        <v>42</v>
      </c>
      <c r="M2983" t="s">
        <v>40</v>
      </c>
      <c r="N2983" s="10">
        <v>31.93</v>
      </c>
      <c r="O2983" t="s">
        <v>40</v>
      </c>
      <c r="P2983" t="s">
        <v>40</v>
      </c>
      <c r="Q2983" t="s">
        <v>55</v>
      </c>
      <c r="R2983">
        <v>15</v>
      </c>
      <c r="S2983" t="s">
        <v>43</v>
      </c>
      <c r="T2983" t="s">
        <v>40</v>
      </c>
      <c r="U2983" t="s">
        <v>43</v>
      </c>
      <c r="V2983" t="s">
        <v>43</v>
      </c>
      <c r="W2983" t="s">
        <v>40</v>
      </c>
      <c r="X2983" t="s">
        <v>43</v>
      </c>
      <c r="Y2983" t="s">
        <v>43</v>
      </c>
      <c r="Z2983" t="s">
        <v>40</v>
      </c>
      <c r="AA2983" t="s">
        <v>45</v>
      </c>
      <c r="AB2983" t="s">
        <v>40</v>
      </c>
      <c r="AC2983" t="s">
        <v>56</v>
      </c>
      <c r="AD2983" s="10">
        <v>88.9</v>
      </c>
      <c r="AE2983" s="10">
        <v>6000.1</v>
      </c>
      <c r="AF2983" s="10">
        <v>0</v>
      </c>
      <c r="AG2983" s="10">
        <v>0</v>
      </c>
      <c r="AH2983" s="10">
        <v>2107.38</v>
      </c>
      <c r="AI2983" s="10">
        <v>8107.48</v>
      </c>
      <c r="AJ2983" t="s">
        <v>47</v>
      </c>
      <c r="AM298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983" t="str">
        <f t="shared" si="92"/>
        <v>30-39</v>
      </c>
      <c r="AO2983">
        <f t="shared" si="93"/>
        <v>0</v>
      </c>
      <c r="AP298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984" spans="1:42" x14ac:dyDescent="0.25">
      <c r="A2984" t="s">
        <v>4070</v>
      </c>
      <c r="B2984" t="s">
        <v>49</v>
      </c>
      <c r="C2984" s="1">
        <v>56</v>
      </c>
      <c r="D2984" t="s">
        <v>43</v>
      </c>
      <c r="E2984">
        <v>0</v>
      </c>
      <c r="F2984" t="s">
        <v>3459</v>
      </c>
      <c r="G2984" s="1">
        <v>95690</v>
      </c>
      <c r="H2984">
        <v>38.240419000000003</v>
      </c>
      <c r="I2984">
        <v>-121.587535</v>
      </c>
      <c r="J2984">
        <v>0</v>
      </c>
      <c r="K2984" s="1">
        <v>1</v>
      </c>
      <c r="L2984" t="s">
        <v>42</v>
      </c>
      <c r="M2984" t="s">
        <v>40</v>
      </c>
      <c r="N2984" s="10">
        <v>4.8</v>
      </c>
      <c r="O2984" t="s">
        <v>43</v>
      </c>
      <c r="P2984" t="s">
        <v>40</v>
      </c>
      <c r="Q2984" t="s">
        <v>55</v>
      </c>
      <c r="R2984">
        <v>11</v>
      </c>
      <c r="S2984" t="s">
        <v>43</v>
      </c>
      <c r="T2984" t="s">
        <v>40</v>
      </c>
      <c r="U2984" t="s">
        <v>43</v>
      </c>
      <c r="V2984" t="s">
        <v>43</v>
      </c>
      <c r="W2984" t="s">
        <v>43</v>
      </c>
      <c r="X2984" t="s">
        <v>43</v>
      </c>
      <c r="Y2984" t="s">
        <v>43</v>
      </c>
      <c r="Z2984" t="s">
        <v>40</v>
      </c>
      <c r="AA2984" t="s">
        <v>51</v>
      </c>
      <c r="AB2984" t="s">
        <v>40</v>
      </c>
      <c r="AC2984" t="s">
        <v>56</v>
      </c>
      <c r="AD2984" s="10">
        <v>74.349999999999994</v>
      </c>
      <c r="AE2984" s="10">
        <v>74.349999999999994</v>
      </c>
      <c r="AF2984" s="10">
        <v>0</v>
      </c>
      <c r="AG2984" s="10">
        <v>0</v>
      </c>
      <c r="AH2984" s="10">
        <v>4.8</v>
      </c>
      <c r="AI2984" s="10">
        <v>79.150000000000006</v>
      </c>
      <c r="AJ2984" t="s">
        <v>57</v>
      </c>
      <c r="AK2984" t="s">
        <v>109</v>
      </c>
      <c r="AL2984" t="s">
        <v>288</v>
      </c>
      <c r="AM298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984" t="str">
        <f t="shared" si="92"/>
        <v>50-59</v>
      </c>
      <c r="AO2984">
        <f t="shared" si="93"/>
        <v>1</v>
      </c>
      <c r="AP298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985" spans="1:42" x14ac:dyDescent="0.25">
      <c r="A2985" t="s">
        <v>4071</v>
      </c>
      <c r="B2985" t="s">
        <v>49</v>
      </c>
      <c r="C2985" s="1">
        <v>48</v>
      </c>
      <c r="D2985" t="s">
        <v>40</v>
      </c>
      <c r="E2985">
        <v>2</v>
      </c>
      <c r="F2985" t="s">
        <v>2428</v>
      </c>
      <c r="G2985" s="1">
        <v>93271</v>
      </c>
      <c r="H2985">
        <v>36.413432999999998</v>
      </c>
      <c r="I2985">
        <v>-118.854708</v>
      </c>
      <c r="J2985">
        <v>0</v>
      </c>
      <c r="K2985" s="1">
        <v>72</v>
      </c>
      <c r="L2985" t="s">
        <v>72</v>
      </c>
      <c r="M2985" t="s">
        <v>40</v>
      </c>
      <c r="N2985" s="10">
        <v>8.5299999999999994</v>
      </c>
      <c r="O2985" t="s">
        <v>43</v>
      </c>
      <c r="P2985" t="s">
        <v>43</v>
      </c>
      <c r="AA2985" t="s">
        <v>73</v>
      </c>
      <c r="AB2985" t="s">
        <v>43</v>
      </c>
      <c r="AC2985" t="s">
        <v>56</v>
      </c>
      <c r="AD2985" s="10">
        <v>19.95</v>
      </c>
      <c r="AE2985" s="10">
        <v>1322.85</v>
      </c>
      <c r="AF2985" s="10">
        <v>0</v>
      </c>
      <c r="AG2985" s="10">
        <v>0</v>
      </c>
      <c r="AH2985" s="10">
        <v>614.16</v>
      </c>
      <c r="AI2985" s="10">
        <v>1937.01</v>
      </c>
      <c r="AJ2985" t="s">
        <v>47</v>
      </c>
      <c r="AM2985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985" t="str">
        <f t="shared" si="92"/>
        <v>40-49</v>
      </c>
      <c r="AO2985">
        <f t="shared" si="93"/>
        <v>0</v>
      </c>
      <c r="AP2985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986" spans="1:42" x14ac:dyDescent="0.25">
      <c r="A2986" t="s">
        <v>4072</v>
      </c>
      <c r="B2986" t="s">
        <v>39</v>
      </c>
      <c r="C2986" s="1">
        <v>34</v>
      </c>
      <c r="D2986" t="s">
        <v>43</v>
      </c>
      <c r="E2986">
        <v>0</v>
      </c>
      <c r="F2986" t="s">
        <v>100</v>
      </c>
      <c r="G2986" s="1">
        <v>94014</v>
      </c>
      <c r="H2986">
        <v>37.691561</v>
      </c>
      <c r="I2986">
        <v>-122.44520199999999</v>
      </c>
      <c r="J2986">
        <v>0</v>
      </c>
      <c r="K2986" s="1">
        <v>8</v>
      </c>
      <c r="L2986" t="s">
        <v>42</v>
      </c>
      <c r="M2986" t="s">
        <v>40</v>
      </c>
      <c r="N2986" s="10">
        <v>36.39</v>
      </c>
      <c r="O2986" t="s">
        <v>43</v>
      </c>
      <c r="P2986" t="s">
        <v>40</v>
      </c>
      <c r="Q2986" t="s">
        <v>55</v>
      </c>
      <c r="R2986">
        <v>7</v>
      </c>
      <c r="S2986" t="s">
        <v>43</v>
      </c>
      <c r="T2986" t="s">
        <v>43</v>
      </c>
      <c r="U2986" t="s">
        <v>43</v>
      </c>
      <c r="V2986" t="s">
        <v>43</v>
      </c>
      <c r="W2986" t="s">
        <v>40</v>
      </c>
      <c r="X2986" t="s">
        <v>43</v>
      </c>
      <c r="Y2986" t="s">
        <v>43</v>
      </c>
      <c r="Z2986" t="s">
        <v>40</v>
      </c>
      <c r="AA2986" t="s">
        <v>51</v>
      </c>
      <c r="AB2986" t="s">
        <v>40</v>
      </c>
      <c r="AC2986" t="s">
        <v>56</v>
      </c>
      <c r="AD2986" s="10">
        <v>80.099999999999994</v>
      </c>
      <c r="AE2986" s="10">
        <v>679.3</v>
      </c>
      <c r="AF2986" s="10">
        <v>0</v>
      </c>
      <c r="AG2986" s="10">
        <v>0</v>
      </c>
      <c r="AH2986" s="10">
        <v>291.12</v>
      </c>
      <c r="AI2986" s="10">
        <v>970.42</v>
      </c>
      <c r="AJ2986" t="s">
        <v>57</v>
      </c>
      <c r="AK2986" t="s">
        <v>58</v>
      </c>
      <c r="AL2986" t="s">
        <v>59</v>
      </c>
      <c r="AM298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986" t="str">
        <f t="shared" si="92"/>
        <v>30-39</v>
      </c>
      <c r="AO2986">
        <f t="shared" si="93"/>
        <v>1</v>
      </c>
      <c r="AP298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987" spans="1:42" x14ac:dyDescent="0.25">
      <c r="A2987" t="s">
        <v>4073</v>
      </c>
      <c r="B2987" t="s">
        <v>49</v>
      </c>
      <c r="C2987" s="1">
        <v>51</v>
      </c>
      <c r="D2987" t="s">
        <v>40</v>
      </c>
      <c r="E2987">
        <v>3</v>
      </c>
      <c r="F2987" t="s">
        <v>3445</v>
      </c>
      <c r="G2987" s="1">
        <v>92567</v>
      </c>
      <c r="H2987">
        <v>33.827689999999997</v>
      </c>
      <c r="I2987">
        <v>-117.102244</v>
      </c>
      <c r="J2987">
        <v>3</v>
      </c>
      <c r="K2987" s="1">
        <v>24</v>
      </c>
      <c r="L2987" t="s">
        <v>129</v>
      </c>
      <c r="M2987" t="s">
        <v>40</v>
      </c>
      <c r="N2987" s="10">
        <v>45.68</v>
      </c>
      <c r="O2987" t="s">
        <v>40</v>
      </c>
      <c r="P2987" t="s">
        <v>40</v>
      </c>
      <c r="Q2987" t="s">
        <v>44</v>
      </c>
      <c r="R2987">
        <v>26</v>
      </c>
      <c r="S2987" t="s">
        <v>40</v>
      </c>
      <c r="T2987" t="s">
        <v>43</v>
      </c>
      <c r="U2987" t="s">
        <v>43</v>
      </c>
      <c r="V2987" t="s">
        <v>40</v>
      </c>
      <c r="W2987" t="s">
        <v>40</v>
      </c>
      <c r="X2987" t="s">
        <v>40</v>
      </c>
      <c r="Y2987" t="s">
        <v>40</v>
      </c>
      <c r="Z2987" t="s">
        <v>40</v>
      </c>
      <c r="AA2987" t="s">
        <v>51</v>
      </c>
      <c r="AB2987" t="s">
        <v>43</v>
      </c>
      <c r="AC2987" t="s">
        <v>56</v>
      </c>
      <c r="AD2987" s="10">
        <v>81</v>
      </c>
      <c r="AE2987" s="10">
        <v>1923.85</v>
      </c>
      <c r="AF2987" s="10">
        <v>0</v>
      </c>
      <c r="AG2987" s="10">
        <v>0</v>
      </c>
      <c r="AH2987" s="10">
        <v>1096.32</v>
      </c>
      <c r="AI2987" s="10">
        <v>3020.17</v>
      </c>
      <c r="AJ2987" t="s">
        <v>47</v>
      </c>
      <c r="AM2987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2987" t="str">
        <f t="shared" si="92"/>
        <v>50-59</v>
      </c>
      <c r="AO2987">
        <f t="shared" si="93"/>
        <v>0</v>
      </c>
      <c r="AP298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988" spans="1:42" x14ac:dyDescent="0.25">
      <c r="A2988" t="s">
        <v>4074</v>
      </c>
      <c r="B2988" t="s">
        <v>49</v>
      </c>
      <c r="C2988" s="1">
        <v>36</v>
      </c>
      <c r="D2988" t="s">
        <v>40</v>
      </c>
      <c r="E2988">
        <v>0</v>
      </c>
      <c r="F2988" t="s">
        <v>437</v>
      </c>
      <c r="G2988" s="1">
        <v>92411</v>
      </c>
      <c r="H2988">
        <v>34.122501</v>
      </c>
      <c r="I2988">
        <v>-117.320138</v>
      </c>
      <c r="J2988">
        <v>10</v>
      </c>
      <c r="K2988" s="1">
        <v>8</v>
      </c>
      <c r="L2988" t="s">
        <v>54</v>
      </c>
      <c r="M2988" t="s">
        <v>40</v>
      </c>
      <c r="N2988" s="10">
        <v>19</v>
      </c>
      <c r="O2988" t="s">
        <v>43</v>
      </c>
      <c r="P2988" t="s">
        <v>40</v>
      </c>
      <c r="Q2988" t="s">
        <v>44</v>
      </c>
      <c r="R2988">
        <v>8</v>
      </c>
      <c r="S2988" t="s">
        <v>43</v>
      </c>
      <c r="T2988" t="s">
        <v>40</v>
      </c>
      <c r="U2988" t="s">
        <v>40</v>
      </c>
      <c r="V2988" t="s">
        <v>43</v>
      </c>
      <c r="W2988" t="s">
        <v>43</v>
      </c>
      <c r="X2988" t="s">
        <v>43</v>
      </c>
      <c r="Y2988" t="s">
        <v>43</v>
      </c>
      <c r="Z2988" t="s">
        <v>40</v>
      </c>
      <c r="AA2988" t="s">
        <v>51</v>
      </c>
      <c r="AB2988" t="s">
        <v>40</v>
      </c>
      <c r="AC2988" t="s">
        <v>46</v>
      </c>
      <c r="AD2988" s="10">
        <v>54.75</v>
      </c>
      <c r="AE2988" s="10">
        <v>445.85</v>
      </c>
      <c r="AF2988" s="10">
        <v>0</v>
      </c>
      <c r="AG2988" s="10">
        <v>0</v>
      </c>
      <c r="AH2988" s="10">
        <v>152</v>
      </c>
      <c r="AI2988" s="10">
        <v>597.85</v>
      </c>
      <c r="AJ2988" t="s">
        <v>47</v>
      </c>
      <c r="AM298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988" t="str">
        <f t="shared" si="92"/>
        <v>30-39</v>
      </c>
      <c r="AO2988">
        <f t="shared" si="93"/>
        <v>0</v>
      </c>
      <c r="AP2988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2989" spans="1:42" x14ac:dyDescent="0.25">
      <c r="A2989" t="s">
        <v>4075</v>
      </c>
      <c r="B2989" t="s">
        <v>49</v>
      </c>
      <c r="C2989" s="1">
        <v>69</v>
      </c>
      <c r="D2989" t="s">
        <v>40</v>
      </c>
      <c r="E2989">
        <v>0</v>
      </c>
      <c r="F2989" t="s">
        <v>454</v>
      </c>
      <c r="G2989" s="1">
        <v>91723</v>
      </c>
      <c r="H2989">
        <v>34.084747</v>
      </c>
      <c r="I2989">
        <v>-117.886844</v>
      </c>
      <c r="J2989">
        <v>2</v>
      </c>
      <c r="K2989" s="1">
        <v>38</v>
      </c>
      <c r="L2989" t="s">
        <v>129</v>
      </c>
      <c r="M2989" t="s">
        <v>43</v>
      </c>
      <c r="P2989" t="s">
        <v>40</v>
      </c>
      <c r="Q2989" t="s">
        <v>44</v>
      </c>
      <c r="R2989">
        <v>30</v>
      </c>
      <c r="S2989" t="s">
        <v>43</v>
      </c>
      <c r="T2989" t="s">
        <v>43</v>
      </c>
      <c r="U2989" t="s">
        <v>43</v>
      </c>
      <c r="V2989" t="s">
        <v>43</v>
      </c>
      <c r="W2989" t="s">
        <v>43</v>
      </c>
      <c r="X2989" t="s">
        <v>43</v>
      </c>
      <c r="Y2989" t="s">
        <v>43</v>
      </c>
      <c r="Z2989" t="s">
        <v>40</v>
      </c>
      <c r="AA2989" t="s">
        <v>51</v>
      </c>
      <c r="AB2989" t="s">
        <v>40</v>
      </c>
      <c r="AC2989" t="s">
        <v>56</v>
      </c>
      <c r="AD2989" s="10">
        <v>24.85</v>
      </c>
      <c r="AE2989" s="10">
        <v>955.75</v>
      </c>
      <c r="AF2989" s="10">
        <v>0</v>
      </c>
      <c r="AG2989" s="10">
        <v>0</v>
      </c>
      <c r="AH2989" s="10">
        <v>0</v>
      </c>
      <c r="AI2989" s="10">
        <v>955.75</v>
      </c>
      <c r="AJ2989" t="s">
        <v>47</v>
      </c>
      <c r="AM2989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989" t="str">
        <f t="shared" si="92"/>
        <v>60-80</v>
      </c>
      <c r="AO2989">
        <f t="shared" si="93"/>
        <v>0</v>
      </c>
      <c r="AP2989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990" spans="1:42" x14ac:dyDescent="0.25">
      <c r="A2990" t="s">
        <v>4076</v>
      </c>
      <c r="B2990" t="s">
        <v>49</v>
      </c>
      <c r="C2990" s="1">
        <v>39</v>
      </c>
      <c r="D2990" t="s">
        <v>43</v>
      </c>
      <c r="E2990">
        <v>0</v>
      </c>
      <c r="F2990" t="s">
        <v>2370</v>
      </c>
      <c r="G2990" s="1">
        <v>96145</v>
      </c>
      <c r="H2990">
        <v>39.178336999999999</v>
      </c>
      <c r="I2990">
        <v>-120.162806</v>
      </c>
      <c r="J2990">
        <v>0</v>
      </c>
      <c r="K2990" s="1">
        <v>68</v>
      </c>
      <c r="L2990" t="s">
        <v>42</v>
      </c>
      <c r="M2990" t="s">
        <v>40</v>
      </c>
      <c r="N2990" s="10">
        <v>32.67</v>
      </c>
      <c r="O2990" t="s">
        <v>40</v>
      </c>
      <c r="P2990" t="s">
        <v>40</v>
      </c>
      <c r="Q2990" t="s">
        <v>55</v>
      </c>
      <c r="R2990">
        <v>3</v>
      </c>
      <c r="S2990" t="s">
        <v>40</v>
      </c>
      <c r="T2990" t="s">
        <v>40</v>
      </c>
      <c r="U2990" t="s">
        <v>40</v>
      </c>
      <c r="V2990" t="s">
        <v>40</v>
      </c>
      <c r="W2990" t="s">
        <v>40</v>
      </c>
      <c r="X2990" t="s">
        <v>40</v>
      </c>
      <c r="Y2990" t="s">
        <v>40</v>
      </c>
      <c r="Z2990" t="s">
        <v>40</v>
      </c>
      <c r="AA2990" t="s">
        <v>45</v>
      </c>
      <c r="AB2990" t="s">
        <v>40</v>
      </c>
      <c r="AC2990" t="s">
        <v>46</v>
      </c>
      <c r="AD2990" s="10">
        <v>117.2</v>
      </c>
      <c r="AE2990" s="10">
        <v>8035.95</v>
      </c>
      <c r="AF2990" s="10">
        <v>0</v>
      </c>
      <c r="AG2990" s="10">
        <v>0</v>
      </c>
      <c r="AH2990" s="10">
        <v>2221.56</v>
      </c>
      <c r="AI2990" s="10">
        <v>10257.51</v>
      </c>
      <c r="AJ2990" t="s">
        <v>47</v>
      </c>
      <c r="AM299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2990" t="str">
        <f t="shared" si="92"/>
        <v>30-39</v>
      </c>
      <c r="AO2990">
        <f t="shared" si="93"/>
        <v>0</v>
      </c>
      <c r="AP2990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991" spans="1:42" x14ac:dyDescent="0.25">
      <c r="A2991" t="s">
        <v>4077</v>
      </c>
      <c r="B2991" t="s">
        <v>39</v>
      </c>
      <c r="C2991" s="1">
        <v>55</v>
      </c>
      <c r="D2991" t="s">
        <v>43</v>
      </c>
      <c r="E2991">
        <v>0</v>
      </c>
      <c r="F2991" t="s">
        <v>746</v>
      </c>
      <c r="G2991" s="1">
        <v>93606</v>
      </c>
      <c r="H2991">
        <v>36.798881999999999</v>
      </c>
      <c r="I2991">
        <v>-120.01951099999999</v>
      </c>
      <c r="J2991">
        <v>0</v>
      </c>
      <c r="K2991" s="1">
        <v>9</v>
      </c>
      <c r="L2991" t="s">
        <v>54</v>
      </c>
      <c r="M2991" t="s">
        <v>40</v>
      </c>
      <c r="N2991" s="10">
        <v>16.48</v>
      </c>
      <c r="O2991" t="s">
        <v>40</v>
      </c>
      <c r="P2991" t="s">
        <v>40</v>
      </c>
      <c r="Q2991" t="s">
        <v>55</v>
      </c>
      <c r="R2991">
        <v>12</v>
      </c>
      <c r="S2991" t="s">
        <v>43</v>
      </c>
      <c r="T2991" t="s">
        <v>43</v>
      </c>
      <c r="U2991" t="s">
        <v>43</v>
      </c>
      <c r="V2991" t="s">
        <v>43</v>
      </c>
      <c r="W2991" t="s">
        <v>43</v>
      </c>
      <c r="X2991" t="s">
        <v>43</v>
      </c>
      <c r="Y2991" t="s">
        <v>43</v>
      </c>
      <c r="Z2991" t="s">
        <v>40</v>
      </c>
      <c r="AA2991" t="s">
        <v>51</v>
      </c>
      <c r="AB2991" t="s">
        <v>40</v>
      </c>
      <c r="AC2991" t="s">
        <v>56</v>
      </c>
      <c r="AD2991" s="10">
        <v>74.75</v>
      </c>
      <c r="AE2991" s="10">
        <v>706.6</v>
      </c>
      <c r="AF2991" s="10">
        <v>0</v>
      </c>
      <c r="AG2991" s="10">
        <v>0</v>
      </c>
      <c r="AH2991" s="10">
        <v>148.32</v>
      </c>
      <c r="AI2991" s="10">
        <v>854.92</v>
      </c>
      <c r="AJ2991" t="s">
        <v>57</v>
      </c>
      <c r="AK2991" t="s">
        <v>58</v>
      </c>
      <c r="AL2991" t="s">
        <v>104</v>
      </c>
      <c r="AM299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991" t="str">
        <f t="shared" si="92"/>
        <v>50-59</v>
      </c>
      <c r="AO2991">
        <f t="shared" si="93"/>
        <v>1</v>
      </c>
      <c r="AP2991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992" spans="1:42" x14ac:dyDescent="0.25">
      <c r="A2992" t="s">
        <v>4078</v>
      </c>
      <c r="B2992" t="s">
        <v>49</v>
      </c>
      <c r="C2992" s="1">
        <v>67</v>
      </c>
      <c r="D2992" t="s">
        <v>43</v>
      </c>
      <c r="E2992">
        <v>0</v>
      </c>
      <c r="F2992" t="s">
        <v>1685</v>
      </c>
      <c r="G2992" s="1">
        <v>94803</v>
      </c>
      <c r="H2992">
        <v>37.963994999999997</v>
      </c>
      <c r="I2992">
        <v>-122.288296</v>
      </c>
      <c r="J2992">
        <v>0</v>
      </c>
      <c r="K2992" s="1">
        <v>19</v>
      </c>
      <c r="L2992" t="s">
        <v>42</v>
      </c>
      <c r="M2992" t="s">
        <v>40</v>
      </c>
      <c r="N2992" s="10">
        <v>16.78</v>
      </c>
      <c r="O2992" t="s">
        <v>40</v>
      </c>
      <c r="P2992" t="s">
        <v>40</v>
      </c>
      <c r="Q2992" t="s">
        <v>55</v>
      </c>
      <c r="R2992">
        <v>15</v>
      </c>
      <c r="S2992" t="s">
        <v>43</v>
      </c>
      <c r="T2992" t="s">
        <v>43</v>
      </c>
      <c r="U2992" t="s">
        <v>40</v>
      </c>
      <c r="V2992" t="s">
        <v>43</v>
      </c>
      <c r="W2992" t="s">
        <v>43</v>
      </c>
      <c r="X2992" t="s">
        <v>43</v>
      </c>
      <c r="Y2992" t="s">
        <v>43</v>
      </c>
      <c r="Z2992" t="s">
        <v>40</v>
      </c>
      <c r="AA2992" t="s">
        <v>51</v>
      </c>
      <c r="AB2992" t="s">
        <v>40</v>
      </c>
      <c r="AC2992" t="s">
        <v>56</v>
      </c>
      <c r="AD2992" s="10">
        <v>79.849999999999994</v>
      </c>
      <c r="AE2992" s="10">
        <v>1471.75</v>
      </c>
      <c r="AF2992" s="10">
        <v>0</v>
      </c>
      <c r="AG2992" s="10">
        <v>0</v>
      </c>
      <c r="AH2992" s="10">
        <v>318.82</v>
      </c>
      <c r="AI2992" s="10">
        <v>1790.57</v>
      </c>
      <c r="AJ2992" t="s">
        <v>57</v>
      </c>
      <c r="AK2992" t="s">
        <v>63</v>
      </c>
      <c r="AL2992" t="s">
        <v>67</v>
      </c>
      <c r="AM2992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2992" t="str">
        <f t="shared" si="92"/>
        <v>60-80</v>
      </c>
      <c r="AO2992">
        <f t="shared" si="93"/>
        <v>1</v>
      </c>
      <c r="AP299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993" spans="1:42" x14ac:dyDescent="0.25">
      <c r="A2993" t="s">
        <v>4079</v>
      </c>
      <c r="B2993" t="s">
        <v>49</v>
      </c>
      <c r="C2993" s="1">
        <v>40</v>
      </c>
      <c r="D2993" t="s">
        <v>43</v>
      </c>
      <c r="E2993">
        <v>0</v>
      </c>
      <c r="F2993" t="s">
        <v>322</v>
      </c>
      <c r="G2993" s="1">
        <v>95832</v>
      </c>
      <c r="H2993">
        <v>38.445939000000003</v>
      </c>
      <c r="I2993">
        <v>-121.496855</v>
      </c>
      <c r="J2993">
        <v>0</v>
      </c>
      <c r="K2993" s="1">
        <v>9</v>
      </c>
      <c r="L2993" t="s">
        <v>54</v>
      </c>
      <c r="M2993" t="s">
        <v>40</v>
      </c>
      <c r="N2993" s="10">
        <v>27.53</v>
      </c>
      <c r="O2993" t="s">
        <v>43</v>
      </c>
      <c r="P2993" t="s">
        <v>40</v>
      </c>
      <c r="Q2993" t="s">
        <v>44</v>
      </c>
      <c r="R2993">
        <v>11</v>
      </c>
      <c r="S2993" t="s">
        <v>40</v>
      </c>
      <c r="T2993" t="s">
        <v>43</v>
      </c>
      <c r="U2993" t="s">
        <v>43</v>
      </c>
      <c r="V2993" t="s">
        <v>40</v>
      </c>
      <c r="W2993" t="s">
        <v>43</v>
      </c>
      <c r="X2993" t="s">
        <v>40</v>
      </c>
      <c r="Y2993" t="s">
        <v>40</v>
      </c>
      <c r="Z2993" t="s">
        <v>40</v>
      </c>
      <c r="AA2993" t="s">
        <v>51</v>
      </c>
      <c r="AB2993" t="s">
        <v>43</v>
      </c>
      <c r="AC2993" t="s">
        <v>46</v>
      </c>
      <c r="AD2993" s="10">
        <v>64.95</v>
      </c>
      <c r="AE2993" s="10">
        <v>547.79999999999995</v>
      </c>
      <c r="AF2993" s="10">
        <v>0</v>
      </c>
      <c r="AG2993" s="10">
        <v>0</v>
      </c>
      <c r="AH2993" s="10">
        <v>247.77</v>
      </c>
      <c r="AI2993" s="10">
        <v>795.57</v>
      </c>
      <c r="AJ2993" t="s">
        <v>47</v>
      </c>
      <c r="AM2993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993" t="str">
        <f t="shared" si="92"/>
        <v>40-49</v>
      </c>
      <c r="AO2993">
        <f t="shared" si="93"/>
        <v>0</v>
      </c>
      <c r="AP299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994" spans="1:42" x14ac:dyDescent="0.25">
      <c r="A2994" t="s">
        <v>4080</v>
      </c>
      <c r="B2994" t="s">
        <v>39</v>
      </c>
      <c r="C2994" s="1">
        <v>63</v>
      </c>
      <c r="D2994" t="s">
        <v>40</v>
      </c>
      <c r="E2994">
        <v>0</v>
      </c>
      <c r="F2994" t="s">
        <v>534</v>
      </c>
      <c r="G2994" s="1">
        <v>92662</v>
      </c>
      <c r="H2994">
        <v>33.606335999999999</v>
      </c>
      <c r="I2994">
        <v>-117.89304199999999</v>
      </c>
      <c r="J2994">
        <v>1</v>
      </c>
      <c r="K2994" s="1">
        <v>7</v>
      </c>
      <c r="L2994" t="s">
        <v>54</v>
      </c>
      <c r="M2994" t="s">
        <v>40</v>
      </c>
      <c r="N2994" s="10">
        <v>44.66</v>
      </c>
      <c r="O2994" t="s">
        <v>43</v>
      </c>
      <c r="P2994" t="s">
        <v>40</v>
      </c>
      <c r="Q2994" t="s">
        <v>55</v>
      </c>
      <c r="R2994">
        <v>26</v>
      </c>
      <c r="S2994" t="s">
        <v>43</v>
      </c>
      <c r="T2994" t="s">
        <v>43</v>
      </c>
      <c r="U2994" t="s">
        <v>40</v>
      </c>
      <c r="V2994" t="s">
        <v>43</v>
      </c>
      <c r="W2994" t="s">
        <v>40</v>
      </c>
      <c r="X2994" t="s">
        <v>43</v>
      </c>
      <c r="Y2994" t="s">
        <v>43</v>
      </c>
      <c r="Z2994" t="s">
        <v>40</v>
      </c>
      <c r="AA2994" t="s">
        <v>51</v>
      </c>
      <c r="AB2994" t="s">
        <v>40</v>
      </c>
      <c r="AC2994" t="s">
        <v>56</v>
      </c>
      <c r="AD2994" s="10">
        <v>86.25</v>
      </c>
      <c r="AE2994" s="10">
        <v>587.1</v>
      </c>
      <c r="AF2994" s="10">
        <v>0</v>
      </c>
      <c r="AG2994" s="10">
        <v>0</v>
      </c>
      <c r="AH2994" s="10">
        <v>312.62</v>
      </c>
      <c r="AI2994" s="10">
        <v>899.72</v>
      </c>
      <c r="AJ2994" t="s">
        <v>57</v>
      </c>
      <c r="AK2994" t="s">
        <v>121</v>
      </c>
      <c r="AL2994" t="s">
        <v>195</v>
      </c>
      <c r="AM299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994" t="str">
        <f t="shared" si="92"/>
        <v>60-80</v>
      </c>
      <c r="AO2994">
        <f t="shared" si="93"/>
        <v>1</v>
      </c>
      <c r="AP299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995" spans="1:42" x14ac:dyDescent="0.25">
      <c r="A2995" t="s">
        <v>4081</v>
      </c>
      <c r="B2995" t="s">
        <v>49</v>
      </c>
      <c r="C2995" s="1">
        <v>54</v>
      </c>
      <c r="D2995" t="s">
        <v>40</v>
      </c>
      <c r="E2995">
        <v>0</v>
      </c>
      <c r="F2995" t="s">
        <v>916</v>
      </c>
      <c r="G2995" s="1">
        <v>93637</v>
      </c>
      <c r="H2995">
        <v>36.902954000000001</v>
      </c>
      <c r="I2995">
        <v>-120.19427399999999</v>
      </c>
      <c r="J2995">
        <v>1</v>
      </c>
      <c r="K2995" s="1">
        <v>40</v>
      </c>
      <c r="L2995" t="s">
        <v>76</v>
      </c>
      <c r="M2995" t="s">
        <v>40</v>
      </c>
      <c r="N2995" s="10">
        <v>22.56</v>
      </c>
      <c r="O2995" t="s">
        <v>40</v>
      </c>
      <c r="P2995" t="s">
        <v>40</v>
      </c>
      <c r="Q2995" t="s">
        <v>44</v>
      </c>
      <c r="R2995">
        <v>4</v>
      </c>
      <c r="S2995" t="s">
        <v>43</v>
      </c>
      <c r="T2995" t="s">
        <v>40</v>
      </c>
      <c r="U2995" t="s">
        <v>43</v>
      </c>
      <c r="V2995" t="s">
        <v>43</v>
      </c>
      <c r="W2995" t="s">
        <v>40</v>
      </c>
      <c r="X2995" t="s">
        <v>40</v>
      </c>
      <c r="Y2995" t="s">
        <v>40</v>
      </c>
      <c r="Z2995" t="s">
        <v>40</v>
      </c>
      <c r="AA2995" t="s">
        <v>51</v>
      </c>
      <c r="AB2995" t="s">
        <v>40</v>
      </c>
      <c r="AC2995" t="s">
        <v>56</v>
      </c>
      <c r="AD2995" s="10">
        <v>101.3</v>
      </c>
      <c r="AE2995" s="10">
        <v>4113.1000000000004</v>
      </c>
      <c r="AF2995" s="10">
        <v>0</v>
      </c>
      <c r="AG2995" s="10">
        <v>0</v>
      </c>
      <c r="AH2995" s="10">
        <v>902.4</v>
      </c>
      <c r="AI2995" s="10">
        <v>5015.5</v>
      </c>
      <c r="AJ2995" t="s">
        <v>57</v>
      </c>
      <c r="AK2995" t="s">
        <v>58</v>
      </c>
      <c r="AL2995" t="s">
        <v>59</v>
      </c>
      <c r="AM2995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995" t="str">
        <f t="shared" si="92"/>
        <v>50-59</v>
      </c>
      <c r="AO2995">
        <f t="shared" si="93"/>
        <v>1</v>
      </c>
      <c r="AP2995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2996" spans="1:42" x14ac:dyDescent="0.25">
      <c r="A2996" t="s">
        <v>4082</v>
      </c>
      <c r="B2996" t="s">
        <v>49</v>
      </c>
      <c r="C2996" s="1">
        <v>33</v>
      </c>
      <c r="D2996" t="s">
        <v>40</v>
      </c>
      <c r="E2996">
        <v>0</v>
      </c>
      <c r="F2996" t="s">
        <v>4083</v>
      </c>
      <c r="G2996" s="1">
        <v>95537</v>
      </c>
      <c r="H2996">
        <v>40.726948999999998</v>
      </c>
      <c r="I2996">
        <v>-124.217378</v>
      </c>
      <c r="J2996">
        <v>1</v>
      </c>
      <c r="K2996" s="1">
        <v>3</v>
      </c>
      <c r="L2996" t="s">
        <v>42</v>
      </c>
      <c r="M2996" t="s">
        <v>40</v>
      </c>
      <c r="N2996" s="10">
        <v>43.27</v>
      </c>
      <c r="O2996" t="s">
        <v>40</v>
      </c>
      <c r="P2996" t="s">
        <v>40</v>
      </c>
      <c r="Q2996" t="s">
        <v>55</v>
      </c>
      <c r="R2996">
        <v>17</v>
      </c>
      <c r="S2996" t="s">
        <v>43</v>
      </c>
      <c r="T2996" t="s">
        <v>43</v>
      </c>
      <c r="U2996" t="s">
        <v>43</v>
      </c>
      <c r="V2996" t="s">
        <v>40</v>
      </c>
      <c r="W2996" t="s">
        <v>43</v>
      </c>
      <c r="X2996" t="s">
        <v>43</v>
      </c>
      <c r="Y2996" t="s">
        <v>43</v>
      </c>
      <c r="Z2996" t="s">
        <v>40</v>
      </c>
      <c r="AA2996" t="s">
        <v>51</v>
      </c>
      <c r="AB2996" t="s">
        <v>40</v>
      </c>
      <c r="AC2996" t="s">
        <v>56</v>
      </c>
      <c r="AD2996" s="10">
        <v>79.650000000000006</v>
      </c>
      <c r="AE2996" s="10">
        <v>251.75</v>
      </c>
      <c r="AF2996" s="10">
        <v>0</v>
      </c>
      <c r="AG2996" s="10">
        <v>0</v>
      </c>
      <c r="AH2996" s="10">
        <v>129.81</v>
      </c>
      <c r="AI2996" s="10">
        <v>381.56</v>
      </c>
      <c r="AJ2996" t="s">
        <v>57</v>
      </c>
      <c r="AK2996" t="s">
        <v>58</v>
      </c>
      <c r="AL2996" t="s">
        <v>214</v>
      </c>
      <c r="AM299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996" t="str">
        <f t="shared" si="92"/>
        <v>30-39</v>
      </c>
      <c r="AO2996">
        <f t="shared" si="93"/>
        <v>1</v>
      </c>
      <c r="AP299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2997" spans="1:42" x14ac:dyDescent="0.25">
      <c r="A2997" t="s">
        <v>4084</v>
      </c>
      <c r="B2997" t="s">
        <v>49</v>
      </c>
      <c r="C2997" s="1">
        <v>63</v>
      </c>
      <c r="D2997" t="s">
        <v>43</v>
      </c>
      <c r="E2997">
        <v>2</v>
      </c>
      <c r="F2997" t="s">
        <v>4085</v>
      </c>
      <c r="G2997" s="1">
        <v>95632</v>
      </c>
      <c r="H2997">
        <v>38.274450999999999</v>
      </c>
      <c r="I2997">
        <v>-121.259201</v>
      </c>
      <c r="J2997">
        <v>0</v>
      </c>
      <c r="K2997" s="1">
        <v>1</v>
      </c>
      <c r="L2997" t="s">
        <v>42</v>
      </c>
      <c r="M2997" t="s">
        <v>40</v>
      </c>
      <c r="N2997" s="10">
        <v>29.1</v>
      </c>
      <c r="O2997" t="s">
        <v>43</v>
      </c>
      <c r="P2997" t="s">
        <v>43</v>
      </c>
      <c r="AA2997" t="s">
        <v>51</v>
      </c>
      <c r="AB2997" t="s">
        <v>43</v>
      </c>
      <c r="AC2997" t="s">
        <v>46</v>
      </c>
      <c r="AD2997" s="10">
        <v>19.850000000000001</v>
      </c>
      <c r="AE2997" s="10">
        <v>19.850000000000001</v>
      </c>
      <c r="AF2997" s="10">
        <v>0</v>
      </c>
      <c r="AG2997" s="10">
        <v>0</v>
      </c>
      <c r="AH2997" s="10">
        <v>29.1</v>
      </c>
      <c r="AI2997" s="10">
        <v>48.95</v>
      </c>
      <c r="AJ2997" t="s">
        <v>98</v>
      </c>
      <c r="AM299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997" t="str">
        <f t="shared" si="92"/>
        <v>60-80</v>
      </c>
      <c r="AO2997">
        <f t="shared" si="93"/>
        <v>0</v>
      </c>
      <c r="AP2997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2998" spans="1:42" x14ac:dyDescent="0.25">
      <c r="A2998" t="s">
        <v>4086</v>
      </c>
      <c r="B2998" t="s">
        <v>39</v>
      </c>
      <c r="C2998" s="1">
        <v>76</v>
      </c>
      <c r="D2998" t="s">
        <v>40</v>
      </c>
      <c r="E2998">
        <v>3</v>
      </c>
      <c r="F2998" t="s">
        <v>1608</v>
      </c>
      <c r="G2998" s="1">
        <v>93283</v>
      </c>
      <c r="H2998">
        <v>35.556469999999997</v>
      </c>
      <c r="I2998">
        <v>-118.24491399999999</v>
      </c>
      <c r="J2998">
        <v>2</v>
      </c>
      <c r="K2998" s="1">
        <v>28</v>
      </c>
      <c r="L2998" t="s">
        <v>42</v>
      </c>
      <c r="M2998" t="s">
        <v>43</v>
      </c>
      <c r="P2998" t="s">
        <v>40</v>
      </c>
      <c r="Q2998" t="s">
        <v>79</v>
      </c>
      <c r="R2998">
        <v>21</v>
      </c>
      <c r="S2998" t="s">
        <v>43</v>
      </c>
      <c r="T2998" t="s">
        <v>40</v>
      </c>
      <c r="U2998" t="s">
        <v>43</v>
      </c>
      <c r="V2998" t="s">
        <v>43</v>
      </c>
      <c r="W2998" t="s">
        <v>43</v>
      </c>
      <c r="X2998" t="s">
        <v>40</v>
      </c>
      <c r="Y2998" t="s">
        <v>40</v>
      </c>
      <c r="Z2998" t="s">
        <v>40</v>
      </c>
      <c r="AA2998" t="s">
        <v>45</v>
      </c>
      <c r="AB2998" t="s">
        <v>40</v>
      </c>
      <c r="AC2998" t="s">
        <v>56</v>
      </c>
      <c r="AD2998" s="10">
        <v>39.1</v>
      </c>
      <c r="AE2998" s="10">
        <v>1096.5999999999999</v>
      </c>
      <c r="AF2998" s="10">
        <v>0</v>
      </c>
      <c r="AG2998" s="10">
        <v>0</v>
      </c>
      <c r="AH2998" s="10">
        <v>0</v>
      </c>
      <c r="AI2998" s="10">
        <v>1096.5999999999999</v>
      </c>
      <c r="AJ2998" t="s">
        <v>47</v>
      </c>
      <c r="AM2998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2998" t="str">
        <f t="shared" si="92"/>
        <v>60-80</v>
      </c>
      <c r="AO2998">
        <f t="shared" si="93"/>
        <v>0</v>
      </c>
      <c r="AP2998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2999" spans="1:42" x14ac:dyDescent="0.25">
      <c r="A2999" t="s">
        <v>4087</v>
      </c>
      <c r="B2999" t="s">
        <v>49</v>
      </c>
      <c r="C2999" s="1">
        <v>25</v>
      </c>
      <c r="D2999" t="s">
        <v>43</v>
      </c>
      <c r="E2999">
        <v>0</v>
      </c>
      <c r="F2999" t="s">
        <v>126</v>
      </c>
      <c r="G2999" s="1">
        <v>95354</v>
      </c>
      <c r="H2999">
        <v>37.639029000000001</v>
      </c>
      <c r="I2999">
        <v>-120.964772</v>
      </c>
      <c r="J2999">
        <v>0</v>
      </c>
      <c r="K2999" s="1">
        <v>7</v>
      </c>
      <c r="L2999" t="s">
        <v>54</v>
      </c>
      <c r="M2999" t="s">
        <v>40</v>
      </c>
      <c r="N2999" s="10">
        <v>8.9499999999999993</v>
      </c>
      <c r="O2999" t="s">
        <v>43</v>
      </c>
      <c r="P2999" t="s">
        <v>40</v>
      </c>
      <c r="Q2999" t="s">
        <v>55</v>
      </c>
      <c r="R2999">
        <v>52</v>
      </c>
      <c r="S2999" t="s">
        <v>43</v>
      </c>
      <c r="T2999" t="s">
        <v>43</v>
      </c>
      <c r="U2999" t="s">
        <v>43</v>
      </c>
      <c r="V2999" t="s">
        <v>43</v>
      </c>
      <c r="W2999" t="s">
        <v>43</v>
      </c>
      <c r="X2999" t="s">
        <v>43</v>
      </c>
      <c r="Y2999" t="s">
        <v>43</v>
      </c>
      <c r="Z2999" t="s">
        <v>40</v>
      </c>
      <c r="AA2999" t="s">
        <v>51</v>
      </c>
      <c r="AB2999" t="s">
        <v>40</v>
      </c>
      <c r="AC2999" t="s">
        <v>56</v>
      </c>
      <c r="AD2999" s="10">
        <v>69.55</v>
      </c>
      <c r="AE2999" s="10">
        <v>521.35</v>
      </c>
      <c r="AF2999" s="10">
        <v>0</v>
      </c>
      <c r="AG2999" s="10">
        <v>0</v>
      </c>
      <c r="AH2999" s="10">
        <v>62.65</v>
      </c>
      <c r="AI2999" s="10">
        <v>584</v>
      </c>
      <c r="AJ2999" t="s">
        <v>47</v>
      </c>
      <c r="AM2999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2999" t="str">
        <f t="shared" si="92"/>
        <v>19-29</v>
      </c>
      <c r="AO2999">
        <f t="shared" si="93"/>
        <v>0</v>
      </c>
      <c r="AP2999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000" spans="1:42" x14ac:dyDescent="0.25">
      <c r="A3000" t="s">
        <v>4088</v>
      </c>
      <c r="B3000" t="s">
        <v>49</v>
      </c>
      <c r="C3000" s="1">
        <v>56</v>
      </c>
      <c r="D3000" t="s">
        <v>40</v>
      </c>
      <c r="E3000">
        <v>0</v>
      </c>
      <c r="F3000" t="s">
        <v>3222</v>
      </c>
      <c r="G3000" s="1">
        <v>93652</v>
      </c>
      <c r="H3000">
        <v>36.594541999999997</v>
      </c>
      <c r="I3000">
        <v>-119.90524499999999</v>
      </c>
      <c r="J3000">
        <v>1</v>
      </c>
      <c r="K3000" s="1">
        <v>72</v>
      </c>
      <c r="L3000" t="s">
        <v>72</v>
      </c>
      <c r="M3000" t="s">
        <v>40</v>
      </c>
      <c r="N3000" s="10">
        <v>29.29</v>
      </c>
      <c r="O3000" t="s">
        <v>40</v>
      </c>
      <c r="P3000" t="s">
        <v>40</v>
      </c>
      <c r="Q3000" t="s">
        <v>79</v>
      </c>
      <c r="R3000">
        <v>30</v>
      </c>
      <c r="S3000" t="s">
        <v>40</v>
      </c>
      <c r="T3000" t="s">
        <v>40</v>
      </c>
      <c r="U3000" t="s">
        <v>40</v>
      </c>
      <c r="V3000" t="s">
        <v>40</v>
      </c>
      <c r="W3000" t="s">
        <v>43</v>
      </c>
      <c r="X3000" t="s">
        <v>40</v>
      </c>
      <c r="Y3000" t="s">
        <v>40</v>
      </c>
      <c r="Z3000" t="s">
        <v>43</v>
      </c>
      <c r="AA3000" t="s">
        <v>73</v>
      </c>
      <c r="AB3000" t="s">
        <v>40</v>
      </c>
      <c r="AC3000" t="s">
        <v>56</v>
      </c>
      <c r="AD3000" s="10">
        <v>82.3</v>
      </c>
      <c r="AE3000" s="10">
        <v>5980.55</v>
      </c>
      <c r="AF3000" s="10">
        <v>0</v>
      </c>
      <c r="AG3000" s="10">
        <v>140</v>
      </c>
      <c r="AH3000" s="10">
        <v>2108.88</v>
      </c>
      <c r="AI3000" s="10">
        <v>8229.43</v>
      </c>
      <c r="AJ3000" t="s">
        <v>47</v>
      </c>
      <c r="AM300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000" t="str">
        <f t="shared" si="92"/>
        <v>50-59</v>
      </c>
      <c r="AO3000">
        <f t="shared" si="93"/>
        <v>0</v>
      </c>
      <c r="AP3000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001" spans="1:42" x14ac:dyDescent="0.25">
      <c r="A3001" t="s">
        <v>4089</v>
      </c>
      <c r="B3001" t="s">
        <v>39</v>
      </c>
      <c r="C3001" s="1">
        <v>56</v>
      </c>
      <c r="D3001" t="s">
        <v>43</v>
      </c>
      <c r="E3001">
        <v>3</v>
      </c>
      <c r="F3001" t="s">
        <v>2381</v>
      </c>
      <c r="G3001" s="1">
        <v>94070</v>
      </c>
      <c r="H3001">
        <v>37.497914999999999</v>
      </c>
      <c r="I3001">
        <v>-122.26736099999999</v>
      </c>
      <c r="J3001">
        <v>0</v>
      </c>
      <c r="K3001" s="1">
        <v>7</v>
      </c>
      <c r="L3001" t="s">
        <v>54</v>
      </c>
      <c r="M3001" t="s">
        <v>40</v>
      </c>
      <c r="N3001" s="10">
        <v>49.66</v>
      </c>
      <c r="O3001" t="s">
        <v>43</v>
      </c>
      <c r="P3001" t="s">
        <v>43</v>
      </c>
      <c r="AA3001" t="s">
        <v>45</v>
      </c>
      <c r="AB3001" t="s">
        <v>43</v>
      </c>
      <c r="AC3001" t="s">
        <v>46</v>
      </c>
      <c r="AD3001" s="10">
        <v>20.05</v>
      </c>
      <c r="AE3001" s="10">
        <v>96.8</v>
      </c>
      <c r="AF3001" s="10">
        <v>0</v>
      </c>
      <c r="AG3001" s="10">
        <v>0</v>
      </c>
      <c r="AH3001" s="10">
        <v>347.62</v>
      </c>
      <c r="AI3001" s="10">
        <v>444.42</v>
      </c>
      <c r="AJ3001" t="s">
        <v>47</v>
      </c>
      <c r="AM300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001" t="str">
        <f t="shared" si="92"/>
        <v>50-59</v>
      </c>
      <c r="AO3001">
        <f t="shared" si="93"/>
        <v>0</v>
      </c>
      <c r="AP3001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002" spans="1:42" x14ac:dyDescent="0.25">
      <c r="A3002" t="s">
        <v>4090</v>
      </c>
      <c r="B3002" t="s">
        <v>39</v>
      </c>
      <c r="C3002" s="1">
        <v>42</v>
      </c>
      <c r="D3002" t="s">
        <v>40</v>
      </c>
      <c r="E3002">
        <v>1</v>
      </c>
      <c r="F3002" t="s">
        <v>4091</v>
      </c>
      <c r="G3002" s="1">
        <v>96117</v>
      </c>
      <c r="H3002">
        <v>40.507272</v>
      </c>
      <c r="I3002">
        <v>-120.338228</v>
      </c>
      <c r="J3002">
        <v>10</v>
      </c>
      <c r="K3002" s="1">
        <v>65</v>
      </c>
      <c r="L3002" t="s">
        <v>76</v>
      </c>
      <c r="M3002" t="s">
        <v>40</v>
      </c>
      <c r="N3002" s="10">
        <v>1.83</v>
      </c>
      <c r="O3002" t="s">
        <v>40</v>
      </c>
      <c r="P3002" t="s">
        <v>40</v>
      </c>
      <c r="Q3002" t="s">
        <v>44</v>
      </c>
      <c r="R3002">
        <v>13</v>
      </c>
      <c r="S3002" t="s">
        <v>43</v>
      </c>
      <c r="T3002" t="s">
        <v>40</v>
      </c>
      <c r="U3002" t="s">
        <v>43</v>
      </c>
      <c r="V3002" t="s">
        <v>40</v>
      </c>
      <c r="W3002" t="s">
        <v>40</v>
      </c>
      <c r="X3002" t="s">
        <v>40</v>
      </c>
      <c r="Y3002" t="s">
        <v>40</v>
      </c>
      <c r="Z3002" t="s">
        <v>40</v>
      </c>
      <c r="AA3002" t="s">
        <v>73</v>
      </c>
      <c r="AB3002" t="s">
        <v>40</v>
      </c>
      <c r="AC3002" t="s">
        <v>56</v>
      </c>
      <c r="AD3002" s="10">
        <v>79.400000000000006</v>
      </c>
      <c r="AE3002" s="10">
        <v>5071.8999999999996</v>
      </c>
      <c r="AF3002" s="10">
        <v>0</v>
      </c>
      <c r="AG3002" s="10">
        <v>0</v>
      </c>
      <c r="AH3002" s="10">
        <v>118.95</v>
      </c>
      <c r="AI3002" s="10">
        <v>5190.8500000000004</v>
      </c>
      <c r="AJ3002" t="s">
        <v>47</v>
      </c>
      <c r="AM300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002" t="str">
        <f t="shared" si="92"/>
        <v>40-49</v>
      </c>
      <c r="AO3002">
        <f t="shared" si="93"/>
        <v>0</v>
      </c>
      <c r="AP300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003" spans="1:42" x14ac:dyDescent="0.25">
      <c r="A3003" t="s">
        <v>4092</v>
      </c>
      <c r="B3003" t="s">
        <v>39</v>
      </c>
      <c r="C3003" s="1">
        <v>78</v>
      </c>
      <c r="D3003" t="s">
        <v>40</v>
      </c>
      <c r="E3003">
        <v>1</v>
      </c>
      <c r="F3003" t="s">
        <v>3353</v>
      </c>
      <c r="G3003" s="1">
        <v>94964</v>
      </c>
      <c r="H3003">
        <v>37.942551000000002</v>
      </c>
      <c r="I3003">
        <v>-122.491642</v>
      </c>
      <c r="J3003">
        <v>8</v>
      </c>
      <c r="K3003" s="1">
        <v>56</v>
      </c>
      <c r="L3003" t="s">
        <v>76</v>
      </c>
      <c r="M3003" t="s">
        <v>40</v>
      </c>
      <c r="N3003" s="10">
        <v>5.93</v>
      </c>
      <c r="O3003" t="s">
        <v>43</v>
      </c>
      <c r="P3003" t="s">
        <v>40</v>
      </c>
      <c r="Q3003" t="s">
        <v>79</v>
      </c>
      <c r="R3003">
        <v>19</v>
      </c>
      <c r="S3003" t="s">
        <v>40</v>
      </c>
      <c r="T3003" t="s">
        <v>43</v>
      </c>
      <c r="U3003" t="s">
        <v>43</v>
      </c>
      <c r="V3003" t="s">
        <v>40</v>
      </c>
      <c r="W3003" t="s">
        <v>40</v>
      </c>
      <c r="X3003" t="s">
        <v>40</v>
      </c>
      <c r="Y3003" t="s">
        <v>43</v>
      </c>
      <c r="Z3003" t="s">
        <v>43</v>
      </c>
      <c r="AA3003" t="s">
        <v>73</v>
      </c>
      <c r="AB3003" t="s">
        <v>40</v>
      </c>
      <c r="AC3003" t="s">
        <v>46</v>
      </c>
      <c r="AD3003" s="10">
        <v>72.599999999999994</v>
      </c>
      <c r="AE3003" s="10">
        <v>4084.35</v>
      </c>
      <c r="AF3003" s="10">
        <v>0</v>
      </c>
      <c r="AG3003" s="10">
        <v>140</v>
      </c>
      <c r="AH3003" s="10">
        <v>332.08</v>
      </c>
      <c r="AI3003" s="10">
        <v>4556.43</v>
      </c>
      <c r="AJ3003" t="s">
        <v>47</v>
      </c>
      <c r="AM300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003" t="str">
        <f t="shared" si="92"/>
        <v>60-80</v>
      </c>
      <c r="AO3003">
        <f t="shared" si="93"/>
        <v>0</v>
      </c>
      <c r="AP300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004" spans="1:42" x14ac:dyDescent="0.25">
      <c r="A3004" t="s">
        <v>4093</v>
      </c>
      <c r="B3004" t="s">
        <v>49</v>
      </c>
      <c r="C3004" s="1">
        <v>59</v>
      </c>
      <c r="D3004" t="s">
        <v>40</v>
      </c>
      <c r="E3004">
        <v>0</v>
      </c>
      <c r="F3004" t="s">
        <v>4094</v>
      </c>
      <c r="G3004" s="1">
        <v>96118</v>
      </c>
      <c r="H3004">
        <v>39.637470999999998</v>
      </c>
      <c r="I3004">
        <v>-120.226338</v>
      </c>
      <c r="J3004">
        <v>1</v>
      </c>
      <c r="K3004" s="1">
        <v>15</v>
      </c>
      <c r="L3004" t="s">
        <v>42</v>
      </c>
      <c r="M3004" t="s">
        <v>40</v>
      </c>
      <c r="N3004" s="10">
        <v>18.600000000000001</v>
      </c>
      <c r="O3004" t="s">
        <v>40</v>
      </c>
      <c r="P3004" t="s">
        <v>40</v>
      </c>
      <c r="Q3004" t="s">
        <v>55</v>
      </c>
      <c r="R3004">
        <v>13</v>
      </c>
      <c r="S3004" t="s">
        <v>43</v>
      </c>
      <c r="T3004" t="s">
        <v>43</v>
      </c>
      <c r="U3004" t="s">
        <v>40</v>
      </c>
      <c r="V3004" t="s">
        <v>40</v>
      </c>
      <c r="W3004" t="s">
        <v>40</v>
      </c>
      <c r="X3004" t="s">
        <v>40</v>
      </c>
      <c r="Y3004" t="s">
        <v>40</v>
      </c>
      <c r="Z3004" t="s">
        <v>43</v>
      </c>
      <c r="AA3004" t="s">
        <v>51</v>
      </c>
      <c r="AB3004" t="s">
        <v>40</v>
      </c>
      <c r="AC3004" t="s">
        <v>56</v>
      </c>
      <c r="AD3004" s="10">
        <v>103.45</v>
      </c>
      <c r="AE3004" s="10">
        <v>1539.8</v>
      </c>
      <c r="AF3004" s="10">
        <v>0</v>
      </c>
      <c r="AG3004" s="10">
        <v>140</v>
      </c>
      <c r="AH3004" s="10">
        <v>279</v>
      </c>
      <c r="AI3004" s="10">
        <v>1958.8</v>
      </c>
      <c r="AJ3004" t="s">
        <v>47</v>
      </c>
      <c r="AM3004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3004" t="str">
        <f t="shared" si="92"/>
        <v>50-59</v>
      </c>
      <c r="AO3004">
        <f t="shared" si="93"/>
        <v>0</v>
      </c>
      <c r="AP3004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005" spans="1:42" x14ac:dyDescent="0.25">
      <c r="A3005" t="s">
        <v>4095</v>
      </c>
      <c r="B3005" t="s">
        <v>39</v>
      </c>
      <c r="C3005" s="1">
        <v>57</v>
      </c>
      <c r="D3005" t="s">
        <v>43</v>
      </c>
      <c r="E3005">
        <v>0</v>
      </c>
      <c r="F3005" t="s">
        <v>399</v>
      </c>
      <c r="G3005" s="1">
        <v>90301</v>
      </c>
      <c r="H3005">
        <v>33.956445000000002</v>
      </c>
      <c r="I3005">
        <v>-118.358634</v>
      </c>
      <c r="J3005">
        <v>0</v>
      </c>
      <c r="K3005" s="1">
        <v>56</v>
      </c>
      <c r="L3005" t="s">
        <v>76</v>
      </c>
      <c r="M3005" t="s">
        <v>40</v>
      </c>
      <c r="N3005" s="10">
        <v>13.89</v>
      </c>
      <c r="O3005" t="s">
        <v>43</v>
      </c>
      <c r="P3005" t="s">
        <v>43</v>
      </c>
      <c r="AA3005" t="s">
        <v>73</v>
      </c>
      <c r="AB3005" t="s">
        <v>40</v>
      </c>
      <c r="AC3005" t="s">
        <v>56</v>
      </c>
      <c r="AD3005" s="10">
        <v>19.55</v>
      </c>
      <c r="AE3005" s="10">
        <v>1080.55</v>
      </c>
      <c r="AF3005" s="10">
        <v>0</v>
      </c>
      <c r="AG3005" s="10">
        <v>0</v>
      </c>
      <c r="AH3005" s="10">
        <v>777.84</v>
      </c>
      <c r="AI3005" s="10">
        <v>1858.39</v>
      </c>
      <c r="AJ3005" t="s">
        <v>47</v>
      </c>
      <c r="AM3005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005" t="str">
        <f t="shared" si="92"/>
        <v>50-59</v>
      </c>
      <c r="AO3005">
        <f t="shared" si="93"/>
        <v>0</v>
      </c>
      <c r="AP3005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006" spans="1:42" x14ac:dyDescent="0.25">
      <c r="A3006" t="s">
        <v>4096</v>
      </c>
      <c r="B3006" t="s">
        <v>49</v>
      </c>
      <c r="C3006" s="1">
        <v>43</v>
      </c>
      <c r="D3006" t="s">
        <v>43</v>
      </c>
      <c r="E3006">
        <v>0</v>
      </c>
      <c r="F3006" t="s">
        <v>2405</v>
      </c>
      <c r="G3006" s="1">
        <v>91780</v>
      </c>
      <c r="H3006">
        <v>34.101607999999999</v>
      </c>
      <c r="I3006">
        <v>-118.055848</v>
      </c>
      <c r="J3006">
        <v>0</v>
      </c>
      <c r="K3006" s="1">
        <v>9</v>
      </c>
      <c r="L3006" t="s">
        <v>54</v>
      </c>
      <c r="M3006" t="s">
        <v>40</v>
      </c>
      <c r="N3006" s="10">
        <v>34.340000000000003</v>
      </c>
      <c r="O3006" t="s">
        <v>40</v>
      </c>
      <c r="P3006" t="s">
        <v>40</v>
      </c>
      <c r="Q3006" t="s">
        <v>55</v>
      </c>
      <c r="R3006">
        <v>6</v>
      </c>
      <c r="S3006" t="s">
        <v>40</v>
      </c>
      <c r="T3006" t="s">
        <v>43</v>
      </c>
      <c r="U3006" t="s">
        <v>43</v>
      </c>
      <c r="V3006" t="s">
        <v>43</v>
      </c>
      <c r="W3006" t="s">
        <v>43</v>
      </c>
      <c r="X3006" t="s">
        <v>43</v>
      </c>
      <c r="Y3006" t="s">
        <v>43</v>
      </c>
      <c r="Z3006" t="s">
        <v>43</v>
      </c>
      <c r="AA3006" t="s">
        <v>51</v>
      </c>
      <c r="AB3006" t="s">
        <v>40</v>
      </c>
      <c r="AC3006" t="s">
        <v>56</v>
      </c>
      <c r="AD3006" s="10">
        <v>81.150000000000006</v>
      </c>
      <c r="AE3006" s="10">
        <v>784.45</v>
      </c>
      <c r="AF3006" s="10">
        <v>0</v>
      </c>
      <c r="AG3006" s="10">
        <v>50</v>
      </c>
      <c r="AH3006" s="10">
        <v>309.06</v>
      </c>
      <c r="AI3006" s="10">
        <v>1143.51</v>
      </c>
      <c r="AJ3006" t="s">
        <v>47</v>
      </c>
      <c r="AM300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006" t="str">
        <f t="shared" si="92"/>
        <v>40-49</v>
      </c>
      <c r="AO3006">
        <f t="shared" si="93"/>
        <v>0</v>
      </c>
      <c r="AP300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007" spans="1:42" x14ac:dyDescent="0.25">
      <c r="A3007" t="s">
        <v>4097</v>
      </c>
      <c r="B3007" t="s">
        <v>49</v>
      </c>
      <c r="C3007" s="1">
        <v>25</v>
      </c>
      <c r="D3007" t="s">
        <v>40</v>
      </c>
      <c r="E3007">
        <v>0</v>
      </c>
      <c r="F3007" t="s">
        <v>391</v>
      </c>
      <c r="G3007" s="1">
        <v>94123</v>
      </c>
      <c r="H3007">
        <v>37.800254000000002</v>
      </c>
      <c r="I3007">
        <v>-122.436975</v>
      </c>
      <c r="J3007">
        <v>1</v>
      </c>
      <c r="K3007" s="1">
        <v>16</v>
      </c>
      <c r="L3007" t="s">
        <v>42</v>
      </c>
      <c r="M3007" t="s">
        <v>40</v>
      </c>
      <c r="N3007" s="10">
        <v>25.83</v>
      </c>
      <c r="O3007" t="s">
        <v>40</v>
      </c>
      <c r="P3007" t="s">
        <v>40</v>
      </c>
      <c r="Q3007" t="s">
        <v>55</v>
      </c>
      <c r="R3007">
        <v>46</v>
      </c>
      <c r="S3007" t="s">
        <v>43</v>
      </c>
      <c r="T3007" t="s">
        <v>43</v>
      </c>
      <c r="U3007" t="s">
        <v>43</v>
      </c>
      <c r="V3007" t="s">
        <v>43</v>
      </c>
      <c r="W3007" t="s">
        <v>43</v>
      </c>
      <c r="X3007" t="s">
        <v>43</v>
      </c>
      <c r="Y3007" t="s">
        <v>43</v>
      </c>
      <c r="Z3007" t="s">
        <v>40</v>
      </c>
      <c r="AA3007" t="s">
        <v>51</v>
      </c>
      <c r="AB3007" t="s">
        <v>40</v>
      </c>
      <c r="AC3007" t="s">
        <v>56</v>
      </c>
      <c r="AD3007" s="10">
        <v>75.400000000000006</v>
      </c>
      <c r="AE3007" s="10">
        <v>1189.4000000000001</v>
      </c>
      <c r="AF3007" s="10">
        <v>0</v>
      </c>
      <c r="AG3007" s="10">
        <v>0</v>
      </c>
      <c r="AH3007" s="10">
        <v>413.28</v>
      </c>
      <c r="AI3007" s="10">
        <v>1602.68</v>
      </c>
      <c r="AJ3007" t="s">
        <v>47</v>
      </c>
      <c r="AM3007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3007" t="str">
        <f t="shared" si="92"/>
        <v>19-29</v>
      </c>
      <c r="AO3007">
        <f t="shared" si="93"/>
        <v>0</v>
      </c>
      <c r="AP300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008" spans="1:42" x14ac:dyDescent="0.25">
      <c r="A3008" t="s">
        <v>4098</v>
      </c>
      <c r="B3008" t="s">
        <v>49</v>
      </c>
      <c r="C3008" s="1">
        <v>23</v>
      </c>
      <c r="D3008" t="s">
        <v>40</v>
      </c>
      <c r="E3008">
        <v>2</v>
      </c>
      <c r="F3008" t="s">
        <v>2030</v>
      </c>
      <c r="G3008" s="1">
        <v>94920</v>
      </c>
      <c r="H3008">
        <v>37.885629000000002</v>
      </c>
      <c r="I3008">
        <v>-122.46858</v>
      </c>
      <c r="J3008">
        <v>8</v>
      </c>
      <c r="K3008" s="1">
        <v>69</v>
      </c>
      <c r="L3008" t="s">
        <v>72</v>
      </c>
      <c r="M3008" t="s">
        <v>40</v>
      </c>
      <c r="N3008" s="10">
        <v>26.44</v>
      </c>
      <c r="O3008" t="s">
        <v>43</v>
      </c>
      <c r="P3008" t="s">
        <v>43</v>
      </c>
      <c r="AA3008" t="s">
        <v>45</v>
      </c>
      <c r="AB3008" t="s">
        <v>40</v>
      </c>
      <c r="AC3008" t="s">
        <v>46</v>
      </c>
      <c r="AD3008" s="10">
        <v>20.55</v>
      </c>
      <c r="AE3008" s="10">
        <v>1403.1</v>
      </c>
      <c r="AF3008" s="10">
        <v>0</v>
      </c>
      <c r="AG3008" s="10">
        <v>0</v>
      </c>
      <c r="AH3008" s="10">
        <v>1824.36</v>
      </c>
      <c r="AI3008" s="10">
        <v>3227.46</v>
      </c>
      <c r="AJ3008" t="s">
        <v>47</v>
      </c>
      <c r="AM300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008" t="str">
        <f t="shared" si="92"/>
        <v>19-29</v>
      </c>
      <c r="AO3008">
        <f t="shared" si="93"/>
        <v>0</v>
      </c>
      <c r="AP3008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009" spans="1:42" x14ac:dyDescent="0.25">
      <c r="A3009" t="s">
        <v>4099</v>
      </c>
      <c r="B3009" t="s">
        <v>39</v>
      </c>
      <c r="C3009" s="1">
        <v>46</v>
      </c>
      <c r="D3009" t="s">
        <v>40</v>
      </c>
      <c r="E3009">
        <v>0</v>
      </c>
      <c r="F3009" t="s">
        <v>4100</v>
      </c>
      <c r="G3009" s="1">
        <v>93276</v>
      </c>
      <c r="H3009">
        <v>35.316262999999999</v>
      </c>
      <c r="I3009">
        <v>-119.402559</v>
      </c>
      <c r="J3009">
        <v>8</v>
      </c>
      <c r="K3009" s="1">
        <v>68</v>
      </c>
      <c r="L3009" t="s">
        <v>72</v>
      </c>
      <c r="M3009" t="s">
        <v>40</v>
      </c>
      <c r="N3009" s="10">
        <v>23.14</v>
      </c>
      <c r="O3009" t="s">
        <v>40</v>
      </c>
      <c r="P3009" t="s">
        <v>40</v>
      </c>
      <c r="Q3009" t="s">
        <v>55</v>
      </c>
      <c r="R3009">
        <v>21</v>
      </c>
      <c r="S3009" t="s">
        <v>40</v>
      </c>
      <c r="T3009" t="s">
        <v>40</v>
      </c>
      <c r="U3009" t="s">
        <v>40</v>
      </c>
      <c r="V3009" t="s">
        <v>40</v>
      </c>
      <c r="W3009" t="s">
        <v>40</v>
      </c>
      <c r="X3009" t="s">
        <v>40</v>
      </c>
      <c r="Y3009" t="s">
        <v>40</v>
      </c>
      <c r="Z3009" t="s">
        <v>40</v>
      </c>
      <c r="AA3009" t="s">
        <v>73</v>
      </c>
      <c r="AB3009" t="s">
        <v>43</v>
      </c>
      <c r="AC3009" t="s">
        <v>56</v>
      </c>
      <c r="AD3009" s="10">
        <v>114.9</v>
      </c>
      <c r="AE3009" s="10">
        <v>7843.55</v>
      </c>
      <c r="AF3009" s="10">
        <v>0</v>
      </c>
      <c r="AG3009" s="10">
        <v>0</v>
      </c>
      <c r="AH3009" s="10">
        <v>1573.52</v>
      </c>
      <c r="AI3009" s="10">
        <v>9417.07</v>
      </c>
      <c r="AJ3009" t="s">
        <v>47</v>
      </c>
      <c r="AM300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009" t="str">
        <f t="shared" si="92"/>
        <v>40-49</v>
      </c>
      <c r="AO3009">
        <f t="shared" si="93"/>
        <v>0</v>
      </c>
      <c r="AP3009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010" spans="1:42" x14ac:dyDescent="0.25">
      <c r="A3010" t="s">
        <v>4101</v>
      </c>
      <c r="B3010" t="s">
        <v>49</v>
      </c>
      <c r="C3010" s="1">
        <v>74</v>
      </c>
      <c r="D3010" t="s">
        <v>40</v>
      </c>
      <c r="E3010">
        <v>2</v>
      </c>
      <c r="F3010" t="s">
        <v>318</v>
      </c>
      <c r="G3010" s="1">
        <v>92557</v>
      </c>
      <c r="H3010">
        <v>33.970661</v>
      </c>
      <c r="I3010">
        <v>-117.255039</v>
      </c>
      <c r="J3010">
        <v>3</v>
      </c>
      <c r="K3010" s="1">
        <v>50</v>
      </c>
      <c r="L3010" t="s">
        <v>42</v>
      </c>
      <c r="M3010" t="s">
        <v>40</v>
      </c>
      <c r="N3010" s="10">
        <v>32.9</v>
      </c>
      <c r="O3010" t="s">
        <v>40</v>
      </c>
      <c r="P3010" t="s">
        <v>40</v>
      </c>
      <c r="Q3010" t="s">
        <v>79</v>
      </c>
      <c r="R3010">
        <v>18</v>
      </c>
      <c r="S3010" t="s">
        <v>40</v>
      </c>
      <c r="T3010" t="s">
        <v>40</v>
      </c>
      <c r="U3010" t="s">
        <v>40</v>
      </c>
      <c r="V3010" t="s">
        <v>43</v>
      </c>
      <c r="W3010" t="s">
        <v>43</v>
      </c>
      <c r="X3010" t="s">
        <v>40</v>
      </c>
      <c r="Y3010" t="s">
        <v>40</v>
      </c>
      <c r="Z3010" t="s">
        <v>40</v>
      </c>
      <c r="AA3010" t="s">
        <v>73</v>
      </c>
      <c r="AB3010" t="s">
        <v>40</v>
      </c>
      <c r="AC3010" t="s">
        <v>56</v>
      </c>
      <c r="AD3010" s="10">
        <v>75.150000000000006</v>
      </c>
      <c r="AE3010" s="10">
        <v>3822.45</v>
      </c>
      <c r="AF3010" s="10">
        <v>0</v>
      </c>
      <c r="AG3010" s="10">
        <v>0</v>
      </c>
      <c r="AH3010" s="10">
        <v>1645</v>
      </c>
      <c r="AI3010" s="10">
        <v>5467.45</v>
      </c>
      <c r="AJ3010" t="s">
        <v>47</v>
      </c>
      <c r="AM301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010" t="str">
        <f t="shared" ref="AN3010:AN3073" si="94">IF(C3010&lt;=29,"19-29",IF(C3010&lt;=39,"30-39",IF(C3010&lt;=49,"40-49",IF(C3010&lt;=59,"50-59","60-80"))))</f>
        <v>60-80</v>
      </c>
      <c r="AO3010">
        <f t="shared" ref="AO3010:AO3073" si="95">IF(AJ3010="Churned",1,0)</f>
        <v>0</v>
      </c>
      <c r="AP3010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011" spans="1:42" x14ac:dyDescent="0.25">
      <c r="A3011" t="s">
        <v>4102</v>
      </c>
      <c r="B3011" t="s">
        <v>49</v>
      </c>
      <c r="C3011" s="1">
        <v>27</v>
      </c>
      <c r="D3011" t="s">
        <v>40</v>
      </c>
      <c r="E3011">
        <v>0</v>
      </c>
      <c r="F3011" t="s">
        <v>658</v>
      </c>
      <c r="G3011" s="1">
        <v>93108</v>
      </c>
      <c r="H3011">
        <v>34.457540999999999</v>
      </c>
      <c r="I3011">
        <v>-119.631072</v>
      </c>
      <c r="J3011">
        <v>1</v>
      </c>
      <c r="K3011" s="1">
        <v>53</v>
      </c>
      <c r="L3011" t="s">
        <v>76</v>
      </c>
      <c r="M3011" t="s">
        <v>40</v>
      </c>
      <c r="N3011" s="10">
        <v>31.24</v>
      </c>
      <c r="O3011" t="s">
        <v>40</v>
      </c>
      <c r="P3011" t="s">
        <v>40</v>
      </c>
      <c r="Q3011" t="s">
        <v>55</v>
      </c>
      <c r="R3011">
        <v>73</v>
      </c>
      <c r="S3011" t="s">
        <v>40</v>
      </c>
      <c r="T3011" t="s">
        <v>43</v>
      </c>
      <c r="U3011" t="s">
        <v>40</v>
      </c>
      <c r="V3011" t="s">
        <v>43</v>
      </c>
      <c r="W3011" t="s">
        <v>43</v>
      </c>
      <c r="X3011" t="s">
        <v>40</v>
      </c>
      <c r="Y3011" t="s">
        <v>40</v>
      </c>
      <c r="Z3011" t="s">
        <v>40</v>
      </c>
      <c r="AA3011" t="s">
        <v>51</v>
      </c>
      <c r="AB3011" t="s">
        <v>43</v>
      </c>
      <c r="AC3011" t="s">
        <v>56</v>
      </c>
      <c r="AD3011" s="10">
        <v>93.9</v>
      </c>
      <c r="AE3011" s="10">
        <v>5029.2</v>
      </c>
      <c r="AF3011" s="10">
        <v>0</v>
      </c>
      <c r="AG3011" s="10">
        <v>0</v>
      </c>
      <c r="AH3011" s="10">
        <v>1655.72</v>
      </c>
      <c r="AI3011" s="10">
        <v>6684.92</v>
      </c>
      <c r="AJ3011" t="s">
        <v>57</v>
      </c>
      <c r="AK3011" t="s">
        <v>121</v>
      </c>
      <c r="AL3011" t="s">
        <v>122</v>
      </c>
      <c r="AM3011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011" t="str">
        <f t="shared" si="94"/>
        <v>19-29</v>
      </c>
      <c r="AO3011">
        <f t="shared" si="95"/>
        <v>1</v>
      </c>
      <c r="AP3011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012" spans="1:42" x14ac:dyDescent="0.25">
      <c r="A3012" t="s">
        <v>4103</v>
      </c>
      <c r="B3012" t="s">
        <v>49</v>
      </c>
      <c r="C3012" s="1">
        <v>53</v>
      </c>
      <c r="D3012" t="s">
        <v>43</v>
      </c>
      <c r="E3012">
        <v>0</v>
      </c>
      <c r="F3012" t="s">
        <v>4104</v>
      </c>
      <c r="G3012" s="1">
        <v>93544</v>
      </c>
      <c r="H3012">
        <v>34.500090999999998</v>
      </c>
      <c r="I3012">
        <v>-117.765862</v>
      </c>
      <c r="J3012">
        <v>0</v>
      </c>
      <c r="K3012" s="1">
        <v>10</v>
      </c>
      <c r="L3012" t="s">
        <v>62</v>
      </c>
      <c r="M3012" t="s">
        <v>43</v>
      </c>
      <c r="P3012" t="s">
        <v>40</v>
      </c>
      <c r="Q3012" t="s">
        <v>79</v>
      </c>
      <c r="R3012">
        <v>22</v>
      </c>
      <c r="S3012" t="s">
        <v>43</v>
      </c>
      <c r="T3012" t="s">
        <v>40</v>
      </c>
      <c r="U3012" t="s">
        <v>43</v>
      </c>
      <c r="V3012" t="s">
        <v>40</v>
      </c>
      <c r="W3012" t="s">
        <v>43</v>
      </c>
      <c r="X3012" t="s">
        <v>43</v>
      </c>
      <c r="Y3012" t="s">
        <v>43</v>
      </c>
      <c r="Z3012" t="s">
        <v>40</v>
      </c>
      <c r="AA3012" t="s">
        <v>51</v>
      </c>
      <c r="AB3012" t="s">
        <v>43</v>
      </c>
      <c r="AC3012" t="s">
        <v>56</v>
      </c>
      <c r="AD3012" s="10">
        <v>35.75</v>
      </c>
      <c r="AE3012" s="10">
        <v>389.8</v>
      </c>
      <c r="AF3012" s="10">
        <v>0</v>
      </c>
      <c r="AG3012" s="10">
        <v>0</v>
      </c>
      <c r="AH3012" s="10">
        <v>0</v>
      </c>
      <c r="AI3012" s="10">
        <v>389.8</v>
      </c>
      <c r="AJ3012" t="s">
        <v>47</v>
      </c>
      <c r="AM301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012" t="str">
        <f t="shared" si="94"/>
        <v>50-59</v>
      </c>
      <c r="AO3012">
        <f t="shared" si="95"/>
        <v>0</v>
      </c>
      <c r="AP3012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3013" spans="1:42" x14ac:dyDescent="0.25">
      <c r="A3013" t="s">
        <v>4105</v>
      </c>
      <c r="B3013" t="s">
        <v>39</v>
      </c>
      <c r="C3013" s="1">
        <v>24</v>
      </c>
      <c r="D3013" t="s">
        <v>43</v>
      </c>
      <c r="E3013">
        <v>2</v>
      </c>
      <c r="F3013" t="s">
        <v>2209</v>
      </c>
      <c r="G3013" s="1">
        <v>95993</v>
      </c>
      <c r="H3013">
        <v>39.075693999999999</v>
      </c>
      <c r="I3013">
        <v>-121.70605999999999</v>
      </c>
      <c r="J3013">
        <v>0</v>
      </c>
      <c r="K3013" s="1">
        <v>26</v>
      </c>
      <c r="L3013" t="s">
        <v>42</v>
      </c>
      <c r="M3013" t="s">
        <v>43</v>
      </c>
      <c r="P3013" t="s">
        <v>40</v>
      </c>
      <c r="Q3013" t="s">
        <v>79</v>
      </c>
      <c r="R3013">
        <v>27</v>
      </c>
      <c r="S3013" t="s">
        <v>43</v>
      </c>
      <c r="T3013" t="s">
        <v>43</v>
      </c>
      <c r="U3013" t="s">
        <v>40</v>
      </c>
      <c r="V3013" t="s">
        <v>43</v>
      </c>
      <c r="W3013" t="s">
        <v>43</v>
      </c>
      <c r="X3013" t="s">
        <v>43</v>
      </c>
      <c r="Y3013" t="s">
        <v>43</v>
      </c>
      <c r="Z3013" t="s">
        <v>40</v>
      </c>
      <c r="AA3013" t="s">
        <v>51</v>
      </c>
      <c r="AB3013" t="s">
        <v>40</v>
      </c>
      <c r="AC3013" t="s">
        <v>46</v>
      </c>
      <c r="AD3013" s="10">
        <v>29.8</v>
      </c>
      <c r="AE3013" s="10">
        <v>786.5</v>
      </c>
      <c r="AF3013" s="10">
        <v>10.28</v>
      </c>
      <c r="AG3013" s="10">
        <v>0</v>
      </c>
      <c r="AH3013" s="10">
        <v>0</v>
      </c>
      <c r="AI3013" s="10">
        <v>776.22</v>
      </c>
      <c r="AJ3013" t="s">
        <v>47</v>
      </c>
      <c r="AM3013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013" t="str">
        <f t="shared" si="94"/>
        <v>19-29</v>
      </c>
      <c r="AO3013">
        <f t="shared" si="95"/>
        <v>0</v>
      </c>
      <c r="AP3013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014" spans="1:42" x14ac:dyDescent="0.25">
      <c r="A3014" t="s">
        <v>4106</v>
      </c>
      <c r="B3014" t="s">
        <v>39</v>
      </c>
      <c r="C3014" s="1">
        <v>63</v>
      </c>
      <c r="D3014" t="s">
        <v>43</v>
      </c>
      <c r="E3014">
        <v>0</v>
      </c>
      <c r="F3014" t="s">
        <v>626</v>
      </c>
      <c r="G3014" s="1">
        <v>91411</v>
      </c>
      <c r="H3014">
        <v>34.178469999999997</v>
      </c>
      <c r="I3014">
        <v>-118.45947200000001</v>
      </c>
      <c r="J3014">
        <v>0</v>
      </c>
      <c r="K3014" s="1">
        <v>16</v>
      </c>
      <c r="L3014" t="s">
        <v>42</v>
      </c>
      <c r="M3014" t="s">
        <v>40</v>
      </c>
      <c r="N3014" s="10">
        <v>40.950000000000003</v>
      </c>
      <c r="O3014" t="s">
        <v>43</v>
      </c>
      <c r="P3014" t="s">
        <v>43</v>
      </c>
      <c r="AA3014" t="s">
        <v>45</v>
      </c>
      <c r="AB3014" t="s">
        <v>43</v>
      </c>
      <c r="AC3014" t="s">
        <v>46</v>
      </c>
      <c r="AD3014" s="10">
        <v>19.350000000000001</v>
      </c>
      <c r="AE3014" s="10">
        <v>295.55</v>
      </c>
      <c r="AF3014" s="10">
        <v>0</v>
      </c>
      <c r="AG3014" s="10">
        <v>0</v>
      </c>
      <c r="AH3014" s="10">
        <v>655.20000000000005</v>
      </c>
      <c r="AI3014" s="10">
        <v>950.75</v>
      </c>
      <c r="AJ3014" t="s">
        <v>47</v>
      </c>
      <c r="AM3014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3014" t="str">
        <f t="shared" si="94"/>
        <v>60-80</v>
      </c>
      <c r="AO3014">
        <f t="shared" si="95"/>
        <v>0</v>
      </c>
      <c r="AP3014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015" spans="1:42" x14ac:dyDescent="0.25">
      <c r="A3015" t="s">
        <v>4107</v>
      </c>
      <c r="B3015" t="s">
        <v>39</v>
      </c>
      <c r="C3015" s="1">
        <v>46</v>
      </c>
      <c r="D3015" t="s">
        <v>40</v>
      </c>
      <c r="E3015">
        <v>0</v>
      </c>
      <c r="F3015" t="s">
        <v>2157</v>
      </c>
      <c r="G3015" s="1">
        <v>92683</v>
      </c>
      <c r="H3015">
        <v>33.752591000000002</v>
      </c>
      <c r="I3015">
        <v>-117.993661</v>
      </c>
      <c r="J3015">
        <v>8</v>
      </c>
      <c r="K3015" s="1">
        <v>70</v>
      </c>
      <c r="L3015" t="s">
        <v>42</v>
      </c>
      <c r="M3015" t="s">
        <v>43</v>
      </c>
      <c r="P3015" t="s">
        <v>40</v>
      </c>
      <c r="Q3015" t="s">
        <v>44</v>
      </c>
      <c r="R3015">
        <v>26</v>
      </c>
      <c r="S3015" t="s">
        <v>40</v>
      </c>
      <c r="T3015" t="s">
        <v>43</v>
      </c>
      <c r="U3015" t="s">
        <v>40</v>
      </c>
      <c r="V3015" t="s">
        <v>40</v>
      </c>
      <c r="W3015" t="s">
        <v>43</v>
      </c>
      <c r="X3015" t="s">
        <v>40</v>
      </c>
      <c r="Y3015" t="s">
        <v>40</v>
      </c>
      <c r="Z3015" t="s">
        <v>40</v>
      </c>
      <c r="AA3015" t="s">
        <v>73</v>
      </c>
      <c r="AB3015" t="s">
        <v>40</v>
      </c>
      <c r="AC3015" t="s">
        <v>56</v>
      </c>
      <c r="AD3015" s="10">
        <v>49.85</v>
      </c>
      <c r="AE3015" s="10">
        <v>3370.2</v>
      </c>
      <c r="AF3015" s="10">
        <v>0</v>
      </c>
      <c r="AG3015" s="10">
        <v>0</v>
      </c>
      <c r="AH3015" s="10">
        <v>0</v>
      </c>
      <c r="AI3015" s="10">
        <v>3370.2</v>
      </c>
      <c r="AJ3015" t="s">
        <v>47</v>
      </c>
      <c r="AM3015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015" t="str">
        <f t="shared" si="94"/>
        <v>40-49</v>
      </c>
      <c r="AO3015">
        <f t="shared" si="95"/>
        <v>0</v>
      </c>
      <c r="AP3015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3016" spans="1:42" x14ac:dyDescent="0.25">
      <c r="A3016" t="s">
        <v>4108</v>
      </c>
      <c r="B3016" t="s">
        <v>49</v>
      </c>
      <c r="C3016" s="1">
        <v>61</v>
      </c>
      <c r="D3016" t="s">
        <v>40</v>
      </c>
      <c r="E3016">
        <v>0</v>
      </c>
      <c r="F3016" t="s">
        <v>1979</v>
      </c>
      <c r="G3016" s="1">
        <v>93426</v>
      </c>
      <c r="H3016">
        <v>35.842889</v>
      </c>
      <c r="I3016">
        <v>-121.004862</v>
      </c>
      <c r="J3016">
        <v>2</v>
      </c>
      <c r="K3016" s="1">
        <v>72</v>
      </c>
      <c r="L3016" t="s">
        <v>72</v>
      </c>
      <c r="M3016" t="s">
        <v>40</v>
      </c>
      <c r="N3016" s="10">
        <v>34.29</v>
      </c>
      <c r="O3016" t="s">
        <v>40</v>
      </c>
      <c r="P3016" t="s">
        <v>43</v>
      </c>
      <c r="AA3016" t="s">
        <v>73</v>
      </c>
      <c r="AB3016" t="s">
        <v>43</v>
      </c>
      <c r="AC3016" t="s">
        <v>46</v>
      </c>
      <c r="AD3016" s="10">
        <v>25.4</v>
      </c>
      <c r="AE3016" s="10">
        <v>1710.9</v>
      </c>
      <c r="AF3016" s="10">
        <v>0</v>
      </c>
      <c r="AG3016" s="10">
        <v>0</v>
      </c>
      <c r="AH3016" s="10">
        <v>2468.88</v>
      </c>
      <c r="AI3016" s="10">
        <v>4179.78</v>
      </c>
      <c r="AJ3016" t="s">
        <v>47</v>
      </c>
      <c r="AM301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016" t="str">
        <f t="shared" si="94"/>
        <v>60-80</v>
      </c>
      <c r="AO3016">
        <f t="shared" si="95"/>
        <v>0</v>
      </c>
      <c r="AP3016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017" spans="1:42" x14ac:dyDescent="0.25">
      <c r="A3017" t="s">
        <v>4109</v>
      </c>
      <c r="B3017" t="s">
        <v>39</v>
      </c>
      <c r="C3017" s="1">
        <v>64</v>
      </c>
      <c r="D3017" t="s">
        <v>43</v>
      </c>
      <c r="E3017">
        <v>0</v>
      </c>
      <c r="F3017" t="s">
        <v>3172</v>
      </c>
      <c r="G3017" s="1">
        <v>94066</v>
      </c>
      <c r="H3017">
        <v>37.624436000000003</v>
      </c>
      <c r="I3017">
        <v>-122.430661</v>
      </c>
      <c r="J3017">
        <v>0</v>
      </c>
      <c r="K3017" s="1">
        <v>12</v>
      </c>
      <c r="L3017" t="s">
        <v>42</v>
      </c>
      <c r="M3017" t="s">
        <v>40</v>
      </c>
      <c r="N3017" s="10">
        <v>34.92</v>
      </c>
      <c r="O3017" t="s">
        <v>43</v>
      </c>
      <c r="P3017" t="s">
        <v>40</v>
      </c>
      <c r="Q3017" t="s">
        <v>44</v>
      </c>
      <c r="R3017">
        <v>23</v>
      </c>
      <c r="S3017" t="s">
        <v>40</v>
      </c>
      <c r="T3017" t="s">
        <v>43</v>
      </c>
      <c r="U3017" t="s">
        <v>43</v>
      </c>
      <c r="V3017" t="s">
        <v>40</v>
      </c>
      <c r="W3017" t="s">
        <v>40</v>
      </c>
      <c r="X3017" t="s">
        <v>40</v>
      </c>
      <c r="Y3017" t="s">
        <v>40</v>
      </c>
      <c r="Z3017" t="s">
        <v>40</v>
      </c>
      <c r="AA3017" t="s">
        <v>51</v>
      </c>
      <c r="AB3017" t="s">
        <v>40</v>
      </c>
      <c r="AC3017" t="s">
        <v>56</v>
      </c>
      <c r="AD3017" s="10">
        <v>98.9</v>
      </c>
      <c r="AE3017" s="10">
        <v>1120.95</v>
      </c>
      <c r="AF3017" s="10">
        <v>0</v>
      </c>
      <c r="AG3017" s="10">
        <v>0</v>
      </c>
      <c r="AH3017" s="10">
        <v>419.04</v>
      </c>
      <c r="AI3017" s="10">
        <v>1539.99</v>
      </c>
      <c r="AJ3017" t="s">
        <v>57</v>
      </c>
      <c r="AK3017" t="s">
        <v>117</v>
      </c>
      <c r="AL3017" t="s">
        <v>466</v>
      </c>
      <c r="AM301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017" t="str">
        <f t="shared" si="94"/>
        <v>60-80</v>
      </c>
      <c r="AO3017">
        <f t="shared" si="95"/>
        <v>1</v>
      </c>
      <c r="AP3017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018" spans="1:42" x14ac:dyDescent="0.25">
      <c r="A3018" t="s">
        <v>4110</v>
      </c>
      <c r="B3018" t="s">
        <v>49</v>
      </c>
      <c r="C3018" s="1">
        <v>35</v>
      </c>
      <c r="D3018" t="s">
        <v>43</v>
      </c>
      <c r="E3018">
        <v>3</v>
      </c>
      <c r="F3018" t="s">
        <v>613</v>
      </c>
      <c r="G3018" s="1">
        <v>94301</v>
      </c>
      <c r="H3018">
        <v>37.444313999999999</v>
      </c>
      <c r="I3018">
        <v>-122.149996</v>
      </c>
      <c r="J3018">
        <v>0</v>
      </c>
      <c r="K3018" s="1">
        <v>17</v>
      </c>
      <c r="L3018" t="s">
        <v>42</v>
      </c>
      <c r="M3018" t="s">
        <v>40</v>
      </c>
      <c r="N3018" s="10">
        <v>45.61</v>
      </c>
      <c r="O3018" t="s">
        <v>43</v>
      </c>
      <c r="P3018" t="s">
        <v>40</v>
      </c>
      <c r="Q3018" t="s">
        <v>79</v>
      </c>
      <c r="R3018">
        <v>53</v>
      </c>
      <c r="S3018" t="s">
        <v>40</v>
      </c>
      <c r="T3018" t="s">
        <v>43</v>
      </c>
      <c r="U3018" t="s">
        <v>43</v>
      </c>
      <c r="V3018" t="s">
        <v>43</v>
      </c>
      <c r="W3018" t="s">
        <v>43</v>
      </c>
      <c r="X3018" t="s">
        <v>43</v>
      </c>
      <c r="Y3018" t="s">
        <v>43</v>
      </c>
      <c r="Z3018" t="s">
        <v>40</v>
      </c>
      <c r="AA3018" t="s">
        <v>51</v>
      </c>
      <c r="AB3018" t="s">
        <v>40</v>
      </c>
      <c r="AC3018" t="s">
        <v>46</v>
      </c>
      <c r="AD3018" s="10">
        <v>50.3</v>
      </c>
      <c r="AE3018" s="10">
        <v>846.8</v>
      </c>
      <c r="AF3018" s="10">
        <v>0</v>
      </c>
      <c r="AG3018" s="10">
        <v>0</v>
      </c>
      <c r="AH3018" s="10">
        <v>775.37</v>
      </c>
      <c r="AI3018" s="10">
        <v>1622.17</v>
      </c>
      <c r="AJ3018" t="s">
        <v>47</v>
      </c>
      <c r="AM3018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3018" t="str">
        <f t="shared" si="94"/>
        <v>30-39</v>
      </c>
      <c r="AO3018">
        <f t="shared" si="95"/>
        <v>0</v>
      </c>
      <c r="AP3018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3019" spans="1:42" x14ac:dyDescent="0.25">
      <c r="A3019" t="s">
        <v>4111</v>
      </c>
      <c r="B3019" t="s">
        <v>49</v>
      </c>
      <c r="C3019" s="1">
        <v>61</v>
      </c>
      <c r="D3019" t="s">
        <v>43</v>
      </c>
      <c r="E3019">
        <v>0</v>
      </c>
      <c r="F3019" t="s">
        <v>3555</v>
      </c>
      <c r="G3019" s="1">
        <v>91748</v>
      </c>
      <c r="H3019">
        <v>33.976753000000002</v>
      </c>
      <c r="I3019">
        <v>-117.897367</v>
      </c>
      <c r="J3019">
        <v>0</v>
      </c>
      <c r="K3019" s="1">
        <v>1</v>
      </c>
      <c r="L3019" t="s">
        <v>54</v>
      </c>
      <c r="M3019" t="s">
        <v>40</v>
      </c>
      <c r="N3019" s="10">
        <v>43.03</v>
      </c>
      <c r="O3019" t="s">
        <v>43</v>
      </c>
      <c r="P3019" t="s">
        <v>40</v>
      </c>
      <c r="Q3019" t="s">
        <v>79</v>
      </c>
      <c r="R3019">
        <v>3</v>
      </c>
      <c r="S3019" t="s">
        <v>43</v>
      </c>
      <c r="T3019" t="s">
        <v>40</v>
      </c>
      <c r="U3019" t="s">
        <v>43</v>
      </c>
      <c r="V3019" t="s">
        <v>43</v>
      </c>
      <c r="W3019" t="s">
        <v>43</v>
      </c>
      <c r="X3019" t="s">
        <v>43</v>
      </c>
      <c r="Y3019" t="s">
        <v>43</v>
      </c>
      <c r="Z3019" t="s">
        <v>40</v>
      </c>
      <c r="AA3019" t="s">
        <v>51</v>
      </c>
      <c r="AB3019" t="s">
        <v>40</v>
      </c>
      <c r="AC3019" t="s">
        <v>56</v>
      </c>
      <c r="AD3019" s="10">
        <v>50.75</v>
      </c>
      <c r="AE3019" s="10">
        <v>50.75</v>
      </c>
      <c r="AF3019" s="10">
        <v>0</v>
      </c>
      <c r="AG3019" s="10">
        <v>0</v>
      </c>
      <c r="AH3019" s="10">
        <v>43.03</v>
      </c>
      <c r="AI3019" s="10">
        <v>93.78</v>
      </c>
      <c r="AJ3019" t="s">
        <v>57</v>
      </c>
      <c r="AK3019" t="s">
        <v>58</v>
      </c>
      <c r="AL3019" t="s">
        <v>59</v>
      </c>
      <c r="AM3019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019" t="str">
        <f t="shared" si="94"/>
        <v>60-80</v>
      </c>
      <c r="AO3019">
        <f t="shared" si="95"/>
        <v>1</v>
      </c>
      <c r="AP3019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3020" spans="1:42" x14ac:dyDescent="0.25">
      <c r="A3020" t="s">
        <v>4112</v>
      </c>
      <c r="B3020" t="s">
        <v>39</v>
      </c>
      <c r="C3020" s="1">
        <v>57</v>
      </c>
      <c r="D3020" t="s">
        <v>43</v>
      </c>
      <c r="E3020">
        <v>0</v>
      </c>
      <c r="F3020" t="s">
        <v>583</v>
      </c>
      <c r="G3020" s="1">
        <v>91436</v>
      </c>
      <c r="H3020">
        <v>34.152875000000002</v>
      </c>
      <c r="I3020">
        <v>-118.486056</v>
      </c>
      <c r="J3020">
        <v>0</v>
      </c>
      <c r="K3020" s="1">
        <v>10</v>
      </c>
      <c r="L3020" t="s">
        <v>42</v>
      </c>
      <c r="M3020" t="s">
        <v>40</v>
      </c>
      <c r="N3020" s="10">
        <v>2.84</v>
      </c>
      <c r="O3020" t="s">
        <v>43</v>
      </c>
      <c r="P3020" t="s">
        <v>43</v>
      </c>
      <c r="AA3020" t="s">
        <v>45</v>
      </c>
      <c r="AB3020" t="s">
        <v>40</v>
      </c>
      <c r="AC3020" t="s">
        <v>46</v>
      </c>
      <c r="AD3020" s="10">
        <v>19.8</v>
      </c>
      <c r="AE3020" s="10">
        <v>198.25</v>
      </c>
      <c r="AF3020" s="10">
        <v>0</v>
      </c>
      <c r="AG3020" s="10">
        <v>0</v>
      </c>
      <c r="AH3020" s="10">
        <v>28.4</v>
      </c>
      <c r="AI3020" s="10">
        <v>226.65</v>
      </c>
      <c r="AJ3020" t="s">
        <v>47</v>
      </c>
      <c r="AM3020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020" t="str">
        <f t="shared" si="94"/>
        <v>50-59</v>
      </c>
      <c r="AO3020">
        <f t="shared" si="95"/>
        <v>0</v>
      </c>
      <c r="AP3020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021" spans="1:42" x14ac:dyDescent="0.25">
      <c r="A3021" t="s">
        <v>4113</v>
      </c>
      <c r="B3021" t="s">
        <v>49</v>
      </c>
      <c r="C3021" s="1">
        <v>57</v>
      </c>
      <c r="D3021" t="s">
        <v>43</v>
      </c>
      <c r="E3021">
        <v>0</v>
      </c>
      <c r="F3021" t="s">
        <v>1802</v>
      </c>
      <c r="G3021" s="1">
        <v>95224</v>
      </c>
      <c r="H3021">
        <v>38.208336000000003</v>
      </c>
      <c r="I3021">
        <v>-120.339938</v>
      </c>
      <c r="J3021">
        <v>0</v>
      </c>
      <c r="K3021" s="1">
        <v>7</v>
      </c>
      <c r="L3021" t="s">
        <v>42</v>
      </c>
      <c r="M3021" t="s">
        <v>40</v>
      </c>
      <c r="N3021" s="10">
        <v>5.61</v>
      </c>
      <c r="O3021" t="s">
        <v>43</v>
      </c>
      <c r="P3021" t="s">
        <v>40</v>
      </c>
      <c r="Q3021" t="s">
        <v>79</v>
      </c>
      <c r="R3021">
        <v>24</v>
      </c>
      <c r="S3021" t="s">
        <v>43</v>
      </c>
      <c r="T3021" t="s">
        <v>43</v>
      </c>
      <c r="U3021" t="s">
        <v>43</v>
      </c>
      <c r="V3021" t="s">
        <v>43</v>
      </c>
      <c r="W3021" t="s">
        <v>40</v>
      </c>
      <c r="X3021" t="s">
        <v>43</v>
      </c>
      <c r="Y3021" t="s">
        <v>43</v>
      </c>
      <c r="Z3021" t="s">
        <v>40</v>
      </c>
      <c r="AA3021" t="s">
        <v>51</v>
      </c>
      <c r="AB3021" t="s">
        <v>43</v>
      </c>
      <c r="AC3021" t="s">
        <v>183</v>
      </c>
      <c r="AD3021" s="10">
        <v>54.85</v>
      </c>
      <c r="AE3021" s="10">
        <v>370.4</v>
      </c>
      <c r="AF3021" s="10">
        <v>0</v>
      </c>
      <c r="AG3021" s="10">
        <v>0</v>
      </c>
      <c r="AH3021" s="10">
        <v>39.270000000000003</v>
      </c>
      <c r="AI3021" s="10">
        <v>409.67</v>
      </c>
      <c r="AJ3021" t="s">
        <v>47</v>
      </c>
      <c r="AM302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021" t="str">
        <f t="shared" si="94"/>
        <v>50-59</v>
      </c>
      <c r="AO3021">
        <f t="shared" si="95"/>
        <v>0</v>
      </c>
      <c r="AP3021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3022" spans="1:42" x14ac:dyDescent="0.25">
      <c r="A3022" t="s">
        <v>4114</v>
      </c>
      <c r="B3022" t="s">
        <v>49</v>
      </c>
      <c r="C3022" s="1">
        <v>63</v>
      </c>
      <c r="D3022" t="s">
        <v>40</v>
      </c>
      <c r="E3022">
        <v>0</v>
      </c>
      <c r="F3022" t="s">
        <v>151</v>
      </c>
      <c r="G3022" s="1">
        <v>92122</v>
      </c>
      <c r="H3022">
        <v>32.857230000000001</v>
      </c>
      <c r="I3022">
        <v>-117.209774</v>
      </c>
      <c r="J3022">
        <v>1</v>
      </c>
      <c r="K3022" s="1">
        <v>68</v>
      </c>
      <c r="L3022" t="s">
        <v>72</v>
      </c>
      <c r="M3022" t="s">
        <v>40</v>
      </c>
      <c r="N3022" s="10">
        <v>29.18</v>
      </c>
      <c r="O3022" t="s">
        <v>40</v>
      </c>
      <c r="P3022" t="s">
        <v>40</v>
      </c>
      <c r="Q3022" t="s">
        <v>79</v>
      </c>
      <c r="R3022">
        <v>18</v>
      </c>
      <c r="S3022" t="s">
        <v>43</v>
      </c>
      <c r="T3022" t="s">
        <v>40</v>
      </c>
      <c r="U3022" t="s">
        <v>40</v>
      </c>
      <c r="V3022" t="s">
        <v>40</v>
      </c>
      <c r="W3022" t="s">
        <v>43</v>
      </c>
      <c r="X3022" t="s">
        <v>40</v>
      </c>
      <c r="Y3022" t="s">
        <v>40</v>
      </c>
      <c r="Z3022" t="s">
        <v>43</v>
      </c>
      <c r="AA3022" t="s">
        <v>45</v>
      </c>
      <c r="AB3022" t="s">
        <v>40</v>
      </c>
      <c r="AC3022" t="s">
        <v>56</v>
      </c>
      <c r="AD3022" s="10">
        <v>75.8</v>
      </c>
      <c r="AE3022" s="10">
        <v>5293.95</v>
      </c>
      <c r="AF3022" s="10">
        <v>0</v>
      </c>
      <c r="AG3022" s="10">
        <v>90</v>
      </c>
      <c r="AH3022" s="10">
        <v>1984.24</v>
      </c>
      <c r="AI3022" s="10">
        <v>7368.19</v>
      </c>
      <c r="AJ3022" t="s">
        <v>57</v>
      </c>
      <c r="AK3022" t="s">
        <v>58</v>
      </c>
      <c r="AL3022" t="s">
        <v>104</v>
      </c>
      <c r="AM302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022" t="str">
        <f t="shared" si="94"/>
        <v>60-80</v>
      </c>
      <c r="AO3022">
        <f t="shared" si="95"/>
        <v>1</v>
      </c>
      <c r="AP302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023" spans="1:42" x14ac:dyDescent="0.25">
      <c r="A3023" t="s">
        <v>4115</v>
      </c>
      <c r="B3023" t="s">
        <v>49</v>
      </c>
      <c r="C3023" s="1">
        <v>54</v>
      </c>
      <c r="D3023" t="s">
        <v>40</v>
      </c>
      <c r="E3023">
        <v>2</v>
      </c>
      <c r="F3023" t="s">
        <v>2164</v>
      </c>
      <c r="G3023" s="1">
        <v>96116</v>
      </c>
      <c r="H3023">
        <v>41.266007999999999</v>
      </c>
      <c r="I3023">
        <v>-120.490731</v>
      </c>
      <c r="J3023">
        <v>7</v>
      </c>
      <c r="K3023" s="1">
        <v>13</v>
      </c>
      <c r="L3023" t="s">
        <v>42</v>
      </c>
      <c r="M3023" t="s">
        <v>40</v>
      </c>
      <c r="N3023" s="10">
        <v>4.26</v>
      </c>
      <c r="O3023" t="s">
        <v>43</v>
      </c>
      <c r="P3023" t="s">
        <v>43</v>
      </c>
      <c r="AA3023" t="s">
        <v>45</v>
      </c>
      <c r="AB3023" t="s">
        <v>43</v>
      </c>
      <c r="AC3023" t="s">
        <v>46</v>
      </c>
      <c r="AD3023" s="10">
        <v>20</v>
      </c>
      <c r="AE3023" s="10">
        <v>218.55</v>
      </c>
      <c r="AF3023" s="10">
        <v>0</v>
      </c>
      <c r="AG3023" s="10">
        <v>0</v>
      </c>
      <c r="AH3023" s="10">
        <v>55.38</v>
      </c>
      <c r="AI3023" s="10">
        <v>273.93</v>
      </c>
      <c r="AJ3023" t="s">
        <v>47</v>
      </c>
      <c r="AM3023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3023" t="str">
        <f t="shared" si="94"/>
        <v>50-59</v>
      </c>
      <c r="AO3023">
        <f t="shared" si="95"/>
        <v>0</v>
      </c>
      <c r="AP3023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024" spans="1:42" x14ac:dyDescent="0.25">
      <c r="A3024" t="s">
        <v>4116</v>
      </c>
      <c r="B3024" t="s">
        <v>39</v>
      </c>
      <c r="C3024" s="1">
        <v>72</v>
      </c>
      <c r="D3024" t="s">
        <v>40</v>
      </c>
      <c r="E3024">
        <v>0</v>
      </c>
      <c r="F3024" t="s">
        <v>815</v>
      </c>
      <c r="G3024" s="1">
        <v>91321</v>
      </c>
      <c r="H3024">
        <v>34.370378000000002</v>
      </c>
      <c r="I3024">
        <v>-118.50411800000001</v>
      </c>
      <c r="J3024">
        <v>1</v>
      </c>
      <c r="K3024" s="1">
        <v>70</v>
      </c>
      <c r="L3024" t="s">
        <v>42</v>
      </c>
      <c r="M3024" t="s">
        <v>40</v>
      </c>
      <c r="N3024" s="10">
        <v>33.74</v>
      </c>
      <c r="O3024" t="s">
        <v>40</v>
      </c>
      <c r="P3024" t="s">
        <v>40</v>
      </c>
      <c r="Q3024" t="s">
        <v>55</v>
      </c>
      <c r="R3024">
        <v>24</v>
      </c>
      <c r="S3024" t="s">
        <v>43</v>
      </c>
      <c r="T3024" t="s">
        <v>40</v>
      </c>
      <c r="U3024" t="s">
        <v>43</v>
      </c>
      <c r="V3024" t="s">
        <v>40</v>
      </c>
      <c r="W3024" t="s">
        <v>40</v>
      </c>
      <c r="X3024" t="s">
        <v>40</v>
      </c>
      <c r="Y3024" t="s">
        <v>43</v>
      </c>
      <c r="Z3024" t="s">
        <v>40</v>
      </c>
      <c r="AA3024" t="s">
        <v>45</v>
      </c>
      <c r="AB3024" t="s">
        <v>40</v>
      </c>
      <c r="AC3024" t="s">
        <v>56</v>
      </c>
      <c r="AD3024" s="10">
        <v>105.55</v>
      </c>
      <c r="AE3024" s="10">
        <v>7195.35</v>
      </c>
      <c r="AF3024" s="10">
        <v>0</v>
      </c>
      <c r="AG3024" s="10">
        <v>0</v>
      </c>
      <c r="AH3024" s="10">
        <v>2361.8000000000002</v>
      </c>
      <c r="AI3024" s="10">
        <v>9557.15</v>
      </c>
      <c r="AJ3024" t="s">
        <v>47</v>
      </c>
      <c r="AM302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024" t="str">
        <f t="shared" si="94"/>
        <v>60-80</v>
      </c>
      <c r="AO3024">
        <f t="shared" si="95"/>
        <v>0</v>
      </c>
      <c r="AP3024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025" spans="1:42" x14ac:dyDescent="0.25">
      <c r="A3025" t="s">
        <v>4117</v>
      </c>
      <c r="B3025" t="s">
        <v>49</v>
      </c>
      <c r="C3025" s="1">
        <v>61</v>
      </c>
      <c r="D3025" t="s">
        <v>40</v>
      </c>
      <c r="E3025">
        <v>6</v>
      </c>
      <c r="F3025" t="s">
        <v>1050</v>
      </c>
      <c r="G3025" s="1">
        <v>94521</v>
      </c>
      <c r="H3025">
        <v>37.971420999999999</v>
      </c>
      <c r="I3025">
        <v>-121.971504</v>
      </c>
      <c r="J3025">
        <v>2</v>
      </c>
      <c r="K3025" s="1">
        <v>7</v>
      </c>
      <c r="L3025" t="s">
        <v>42</v>
      </c>
      <c r="M3025" t="s">
        <v>43</v>
      </c>
      <c r="P3025" t="s">
        <v>40</v>
      </c>
      <c r="Q3025" t="s">
        <v>44</v>
      </c>
      <c r="R3025">
        <v>30</v>
      </c>
      <c r="S3025" t="s">
        <v>40</v>
      </c>
      <c r="T3025" t="s">
        <v>43</v>
      </c>
      <c r="U3025" t="s">
        <v>43</v>
      </c>
      <c r="V3025" t="s">
        <v>40</v>
      </c>
      <c r="W3025" t="s">
        <v>43</v>
      </c>
      <c r="X3025" t="s">
        <v>43</v>
      </c>
      <c r="Y3025" t="s">
        <v>43</v>
      </c>
      <c r="Z3025" t="s">
        <v>40</v>
      </c>
      <c r="AA3025" t="s">
        <v>51</v>
      </c>
      <c r="AB3025" t="s">
        <v>40</v>
      </c>
      <c r="AC3025" t="s">
        <v>56</v>
      </c>
      <c r="AD3025" s="10">
        <v>34.5</v>
      </c>
      <c r="AE3025" s="10">
        <v>279.25</v>
      </c>
      <c r="AF3025" s="10">
        <v>0</v>
      </c>
      <c r="AG3025" s="10">
        <v>0</v>
      </c>
      <c r="AH3025" s="10">
        <v>0</v>
      </c>
      <c r="AI3025" s="10">
        <v>279.25</v>
      </c>
      <c r="AJ3025" t="s">
        <v>57</v>
      </c>
      <c r="AK3025" t="s">
        <v>63</v>
      </c>
      <c r="AL3025" t="s">
        <v>433</v>
      </c>
      <c r="AM302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025" t="str">
        <f t="shared" si="94"/>
        <v>60-80</v>
      </c>
      <c r="AO3025">
        <f t="shared" si="95"/>
        <v>1</v>
      </c>
      <c r="AP3025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3026" spans="1:42" x14ac:dyDescent="0.25">
      <c r="A3026" t="s">
        <v>4118</v>
      </c>
      <c r="B3026" t="s">
        <v>39</v>
      </c>
      <c r="C3026" s="1">
        <v>42</v>
      </c>
      <c r="D3026" t="s">
        <v>43</v>
      </c>
      <c r="E3026">
        <v>0</v>
      </c>
      <c r="F3026" t="s">
        <v>2450</v>
      </c>
      <c r="G3026" s="1">
        <v>93206</v>
      </c>
      <c r="H3026">
        <v>35.451402000000002</v>
      </c>
      <c r="I3026">
        <v>-119.48841299999999</v>
      </c>
      <c r="J3026">
        <v>0</v>
      </c>
      <c r="K3026" s="1">
        <v>5</v>
      </c>
      <c r="L3026" t="s">
        <v>42</v>
      </c>
      <c r="M3026" t="s">
        <v>40</v>
      </c>
      <c r="N3026" s="10">
        <v>24.83</v>
      </c>
      <c r="O3026" t="s">
        <v>43</v>
      </c>
      <c r="P3026" t="s">
        <v>40</v>
      </c>
      <c r="Q3026" t="s">
        <v>79</v>
      </c>
      <c r="R3026">
        <v>26</v>
      </c>
      <c r="S3026" t="s">
        <v>40</v>
      </c>
      <c r="T3026" t="s">
        <v>43</v>
      </c>
      <c r="U3026" t="s">
        <v>40</v>
      </c>
      <c r="V3026" t="s">
        <v>43</v>
      </c>
      <c r="W3026" t="s">
        <v>43</v>
      </c>
      <c r="X3026" t="s">
        <v>43</v>
      </c>
      <c r="Y3026" t="s">
        <v>43</v>
      </c>
      <c r="Z3026" t="s">
        <v>40</v>
      </c>
      <c r="AA3026" t="s">
        <v>51</v>
      </c>
      <c r="AB3026" t="s">
        <v>43</v>
      </c>
      <c r="AC3026" t="s">
        <v>46</v>
      </c>
      <c r="AD3026" s="10">
        <v>55.8</v>
      </c>
      <c r="AE3026" s="10">
        <v>300.39999999999998</v>
      </c>
      <c r="AF3026" s="10">
        <v>0</v>
      </c>
      <c r="AG3026" s="10">
        <v>0</v>
      </c>
      <c r="AH3026" s="10">
        <v>124.15</v>
      </c>
      <c r="AI3026" s="10">
        <v>424.55</v>
      </c>
      <c r="AJ3026" t="s">
        <v>47</v>
      </c>
      <c r="AM302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026" t="str">
        <f t="shared" si="94"/>
        <v>40-49</v>
      </c>
      <c r="AO3026">
        <f t="shared" si="95"/>
        <v>0</v>
      </c>
      <c r="AP3026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3027" spans="1:42" x14ac:dyDescent="0.25">
      <c r="A3027" t="s">
        <v>4119</v>
      </c>
      <c r="B3027" t="s">
        <v>39</v>
      </c>
      <c r="C3027" s="1">
        <v>30</v>
      </c>
      <c r="D3027" t="s">
        <v>40</v>
      </c>
      <c r="E3027">
        <v>2</v>
      </c>
      <c r="F3027" t="s">
        <v>3699</v>
      </c>
      <c r="G3027" s="1">
        <v>96075</v>
      </c>
      <c r="H3027">
        <v>40.343212999999999</v>
      </c>
      <c r="I3027">
        <v>-121.81541199999999</v>
      </c>
      <c r="J3027">
        <v>6</v>
      </c>
      <c r="K3027" s="1">
        <v>10</v>
      </c>
      <c r="L3027" t="s">
        <v>42</v>
      </c>
      <c r="M3027" t="s">
        <v>40</v>
      </c>
      <c r="N3027" s="10">
        <v>5.74</v>
      </c>
      <c r="O3027" t="s">
        <v>43</v>
      </c>
      <c r="P3027" t="s">
        <v>40</v>
      </c>
      <c r="Q3027" t="s">
        <v>79</v>
      </c>
      <c r="R3027">
        <v>59</v>
      </c>
      <c r="S3027" t="s">
        <v>43</v>
      </c>
      <c r="T3027" t="s">
        <v>40</v>
      </c>
      <c r="U3027" t="s">
        <v>40</v>
      </c>
      <c r="V3027" t="s">
        <v>43</v>
      </c>
      <c r="W3027" t="s">
        <v>43</v>
      </c>
      <c r="X3027" t="s">
        <v>43</v>
      </c>
      <c r="Y3027" t="s">
        <v>43</v>
      </c>
      <c r="Z3027" t="s">
        <v>40</v>
      </c>
      <c r="AA3027" t="s">
        <v>51</v>
      </c>
      <c r="AB3027" t="s">
        <v>40</v>
      </c>
      <c r="AC3027" t="s">
        <v>46</v>
      </c>
      <c r="AD3027" s="10">
        <v>55.55</v>
      </c>
      <c r="AE3027" s="10">
        <v>551.29999999999995</v>
      </c>
      <c r="AF3027" s="10">
        <v>0</v>
      </c>
      <c r="AG3027" s="10">
        <v>0</v>
      </c>
      <c r="AH3027" s="10">
        <v>57.4</v>
      </c>
      <c r="AI3027" s="10">
        <v>608.70000000000005</v>
      </c>
      <c r="AJ3027" t="s">
        <v>47</v>
      </c>
      <c r="AM302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027" t="str">
        <f t="shared" si="94"/>
        <v>30-39</v>
      </c>
      <c r="AO3027">
        <f t="shared" si="95"/>
        <v>0</v>
      </c>
      <c r="AP3027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3028" spans="1:42" x14ac:dyDescent="0.25">
      <c r="A3028" t="s">
        <v>4120</v>
      </c>
      <c r="B3028" t="s">
        <v>49</v>
      </c>
      <c r="C3028" s="1">
        <v>68</v>
      </c>
      <c r="D3028" t="s">
        <v>43</v>
      </c>
      <c r="E3028">
        <v>0</v>
      </c>
      <c r="F3028" t="s">
        <v>1991</v>
      </c>
      <c r="G3028" s="1">
        <v>90272</v>
      </c>
      <c r="H3028">
        <v>34.079448999999997</v>
      </c>
      <c r="I3028">
        <v>-118.548306</v>
      </c>
      <c r="J3028">
        <v>0</v>
      </c>
      <c r="K3028" s="1">
        <v>19</v>
      </c>
      <c r="L3028" t="s">
        <v>62</v>
      </c>
      <c r="M3028" t="s">
        <v>40</v>
      </c>
      <c r="N3028" s="10">
        <v>28.12</v>
      </c>
      <c r="O3028" t="s">
        <v>40</v>
      </c>
      <c r="P3028" t="s">
        <v>40</v>
      </c>
      <c r="Q3028" t="s">
        <v>55</v>
      </c>
      <c r="R3028">
        <v>25</v>
      </c>
      <c r="S3028" t="s">
        <v>40</v>
      </c>
      <c r="T3028" t="s">
        <v>43</v>
      </c>
      <c r="U3028" t="s">
        <v>43</v>
      </c>
      <c r="V3028" t="s">
        <v>43</v>
      </c>
      <c r="W3028" t="s">
        <v>40</v>
      </c>
      <c r="X3028" t="s">
        <v>43</v>
      </c>
      <c r="Y3028" t="s">
        <v>43</v>
      </c>
      <c r="Z3028" t="s">
        <v>40</v>
      </c>
      <c r="AA3028" t="s">
        <v>51</v>
      </c>
      <c r="AB3028" t="s">
        <v>40</v>
      </c>
      <c r="AC3028" t="s">
        <v>56</v>
      </c>
      <c r="AD3028" s="10">
        <v>90.6</v>
      </c>
      <c r="AE3028" s="10">
        <v>1660</v>
      </c>
      <c r="AF3028" s="10">
        <v>0</v>
      </c>
      <c r="AG3028" s="10">
        <v>0</v>
      </c>
      <c r="AH3028" s="10">
        <v>534.28</v>
      </c>
      <c r="AI3028" s="10">
        <v>2194.2800000000002</v>
      </c>
      <c r="AJ3028" t="s">
        <v>57</v>
      </c>
      <c r="AK3028" t="s">
        <v>117</v>
      </c>
      <c r="AL3028" t="s">
        <v>802</v>
      </c>
      <c r="AM3028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3028" t="str">
        <f t="shared" si="94"/>
        <v>60-80</v>
      </c>
      <c r="AO3028">
        <f t="shared" si="95"/>
        <v>1</v>
      </c>
      <c r="AP3028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029" spans="1:42" x14ac:dyDescent="0.25">
      <c r="A3029" t="s">
        <v>4121</v>
      </c>
      <c r="B3029" t="s">
        <v>39</v>
      </c>
      <c r="C3029" s="1">
        <v>62</v>
      </c>
      <c r="D3029" t="s">
        <v>43</v>
      </c>
      <c r="E3029">
        <v>0</v>
      </c>
      <c r="F3029" t="s">
        <v>2160</v>
      </c>
      <c r="G3029" s="1">
        <v>94591</v>
      </c>
      <c r="H3029">
        <v>38.105733000000001</v>
      </c>
      <c r="I3029">
        <v>-122.18633800000001</v>
      </c>
      <c r="J3029">
        <v>0</v>
      </c>
      <c r="K3029" s="1">
        <v>39</v>
      </c>
      <c r="L3029" t="s">
        <v>42</v>
      </c>
      <c r="M3029" t="s">
        <v>40</v>
      </c>
      <c r="N3029" s="10">
        <v>6.77</v>
      </c>
      <c r="O3029" t="s">
        <v>43</v>
      </c>
      <c r="P3029" t="s">
        <v>40</v>
      </c>
      <c r="Q3029" t="s">
        <v>79</v>
      </c>
      <c r="R3029">
        <v>17</v>
      </c>
      <c r="S3029" t="s">
        <v>43</v>
      </c>
      <c r="T3029" t="s">
        <v>43</v>
      </c>
      <c r="U3029" t="s">
        <v>43</v>
      </c>
      <c r="V3029" t="s">
        <v>40</v>
      </c>
      <c r="W3029" t="s">
        <v>43</v>
      </c>
      <c r="X3029" t="s">
        <v>40</v>
      </c>
      <c r="Y3029" t="s">
        <v>40</v>
      </c>
      <c r="Z3029" t="s">
        <v>40</v>
      </c>
      <c r="AA3029" t="s">
        <v>45</v>
      </c>
      <c r="AB3029" t="s">
        <v>43</v>
      </c>
      <c r="AC3029" t="s">
        <v>56</v>
      </c>
      <c r="AD3029" s="10">
        <v>59.3</v>
      </c>
      <c r="AE3029" s="10">
        <v>2209.15</v>
      </c>
      <c r="AF3029" s="10">
        <v>0</v>
      </c>
      <c r="AG3029" s="10">
        <v>0</v>
      </c>
      <c r="AH3029" s="10">
        <v>264.02999999999997</v>
      </c>
      <c r="AI3029" s="10">
        <v>2473.1799999999998</v>
      </c>
      <c r="AJ3029" t="s">
        <v>47</v>
      </c>
      <c r="AM3029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029" t="str">
        <f t="shared" si="94"/>
        <v>60-80</v>
      </c>
      <c r="AO3029">
        <f t="shared" si="95"/>
        <v>0</v>
      </c>
      <c r="AP3029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3030" spans="1:42" x14ac:dyDescent="0.25">
      <c r="A3030" t="s">
        <v>4122</v>
      </c>
      <c r="B3030" t="s">
        <v>49</v>
      </c>
      <c r="C3030" s="1">
        <v>40</v>
      </c>
      <c r="D3030" t="s">
        <v>43</v>
      </c>
      <c r="E3030">
        <v>0</v>
      </c>
      <c r="F3030" t="s">
        <v>1834</v>
      </c>
      <c r="G3030" s="1">
        <v>95421</v>
      </c>
      <c r="H3030">
        <v>38.578806999999998</v>
      </c>
      <c r="I3030">
        <v>-123.19338</v>
      </c>
      <c r="J3030">
        <v>0</v>
      </c>
      <c r="K3030" s="1">
        <v>20</v>
      </c>
      <c r="L3030" t="s">
        <v>42</v>
      </c>
      <c r="M3030" t="s">
        <v>40</v>
      </c>
      <c r="N3030" s="10">
        <v>16.05</v>
      </c>
      <c r="O3030" t="s">
        <v>43</v>
      </c>
      <c r="P3030" t="s">
        <v>40</v>
      </c>
      <c r="Q3030" t="s">
        <v>55</v>
      </c>
      <c r="R3030">
        <v>18</v>
      </c>
      <c r="S3030" t="s">
        <v>40</v>
      </c>
      <c r="T3030" t="s">
        <v>40</v>
      </c>
      <c r="U3030" t="s">
        <v>40</v>
      </c>
      <c r="V3030" t="s">
        <v>40</v>
      </c>
      <c r="W3030" t="s">
        <v>40</v>
      </c>
      <c r="X3030" t="s">
        <v>40</v>
      </c>
      <c r="Y3030" t="s">
        <v>40</v>
      </c>
      <c r="Z3030" t="s">
        <v>40</v>
      </c>
      <c r="AA3030" t="s">
        <v>51</v>
      </c>
      <c r="AB3030" t="s">
        <v>40</v>
      </c>
      <c r="AC3030" t="s">
        <v>56</v>
      </c>
      <c r="AD3030" s="10">
        <v>108.2</v>
      </c>
      <c r="AE3030" s="10">
        <v>2203.6999999999998</v>
      </c>
      <c r="AF3030" s="10">
        <v>0</v>
      </c>
      <c r="AG3030" s="10">
        <v>0</v>
      </c>
      <c r="AH3030" s="10">
        <v>321</v>
      </c>
      <c r="AI3030" s="10">
        <v>2524.6999999999998</v>
      </c>
      <c r="AJ3030" t="s">
        <v>47</v>
      </c>
      <c r="AM3030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3030" t="str">
        <f t="shared" si="94"/>
        <v>40-49</v>
      </c>
      <c r="AO3030">
        <f t="shared" si="95"/>
        <v>0</v>
      </c>
      <c r="AP3030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031" spans="1:42" x14ac:dyDescent="0.25">
      <c r="A3031" t="s">
        <v>4123</v>
      </c>
      <c r="B3031" t="s">
        <v>49</v>
      </c>
      <c r="C3031" s="1">
        <v>78</v>
      </c>
      <c r="D3031" t="s">
        <v>40</v>
      </c>
      <c r="E3031">
        <v>0</v>
      </c>
      <c r="F3031" t="s">
        <v>318</v>
      </c>
      <c r="G3031" s="1">
        <v>92553</v>
      </c>
      <c r="H3031">
        <v>33.923149000000002</v>
      </c>
      <c r="I3031">
        <v>-117.244933</v>
      </c>
      <c r="J3031">
        <v>1</v>
      </c>
      <c r="K3031" s="1">
        <v>20</v>
      </c>
      <c r="L3031" t="s">
        <v>42</v>
      </c>
      <c r="M3031" t="s">
        <v>40</v>
      </c>
      <c r="N3031" s="10">
        <v>32.54</v>
      </c>
      <c r="O3031" t="s">
        <v>43</v>
      </c>
      <c r="P3031" t="s">
        <v>40</v>
      </c>
      <c r="Q3031" t="s">
        <v>55</v>
      </c>
      <c r="R3031">
        <v>5</v>
      </c>
      <c r="S3031" t="s">
        <v>40</v>
      </c>
      <c r="T3031" t="s">
        <v>43</v>
      </c>
      <c r="U3031" t="s">
        <v>40</v>
      </c>
      <c r="V3031" t="s">
        <v>40</v>
      </c>
      <c r="W3031" t="s">
        <v>43</v>
      </c>
      <c r="X3031" t="s">
        <v>40</v>
      </c>
      <c r="Y3031" t="s">
        <v>43</v>
      </c>
      <c r="Z3031" t="s">
        <v>40</v>
      </c>
      <c r="AA3031" t="s">
        <v>45</v>
      </c>
      <c r="AB3031" t="s">
        <v>43</v>
      </c>
      <c r="AC3031" t="s">
        <v>46</v>
      </c>
      <c r="AD3031" s="10">
        <v>94.3</v>
      </c>
      <c r="AE3031" s="10">
        <v>1818.3</v>
      </c>
      <c r="AF3031" s="10">
        <v>0</v>
      </c>
      <c r="AG3031" s="10">
        <v>0</v>
      </c>
      <c r="AH3031" s="10">
        <v>650.79999999999995</v>
      </c>
      <c r="AI3031" s="10">
        <v>2469.1</v>
      </c>
      <c r="AJ3031" t="s">
        <v>47</v>
      </c>
      <c r="AM3031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3031" t="str">
        <f t="shared" si="94"/>
        <v>60-80</v>
      </c>
      <c r="AO3031">
        <f t="shared" si="95"/>
        <v>0</v>
      </c>
      <c r="AP3031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032" spans="1:42" x14ac:dyDescent="0.25">
      <c r="A3032" t="s">
        <v>4124</v>
      </c>
      <c r="B3032" t="s">
        <v>49</v>
      </c>
      <c r="C3032" s="1">
        <v>70</v>
      </c>
      <c r="D3032" t="s">
        <v>40</v>
      </c>
      <c r="E3032">
        <v>0</v>
      </c>
      <c r="F3032" t="s">
        <v>205</v>
      </c>
      <c r="G3032" s="1">
        <v>93428</v>
      </c>
      <c r="H3032">
        <v>35.591386999999997</v>
      </c>
      <c r="I3032">
        <v>-121.032256</v>
      </c>
      <c r="J3032">
        <v>1</v>
      </c>
      <c r="K3032" s="1">
        <v>72</v>
      </c>
      <c r="L3032" t="s">
        <v>72</v>
      </c>
      <c r="M3032" t="s">
        <v>43</v>
      </c>
      <c r="P3032" t="s">
        <v>40</v>
      </c>
      <c r="Q3032" t="s">
        <v>79</v>
      </c>
      <c r="R3032">
        <v>7</v>
      </c>
      <c r="S3032" t="s">
        <v>40</v>
      </c>
      <c r="T3032" t="s">
        <v>40</v>
      </c>
      <c r="U3032" t="s">
        <v>40</v>
      </c>
      <c r="V3032" t="s">
        <v>40</v>
      </c>
      <c r="W3032" t="s">
        <v>40</v>
      </c>
      <c r="X3032" t="s">
        <v>40</v>
      </c>
      <c r="Y3032" t="s">
        <v>43</v>
      </c>
      <c r="Z3032" t="s">
        <v>43</v>
      </c>
      <c r="AA3032" t="s">
        <v>73</v>
      </c>
      <c r="AB3032" t="s">
        <v>40</v>
      </c>
      <c r="AC3032" t="s">
        <v>46</v>
      </c>
      <c r="AD3032" s="10">
        <v>64.95</v>
      </c>
      <c r="AE3032" s="10">
        <v>4546</v>
      </c>
      <c r="AF3032" s="10">
        <v>0</v>
      </c>
      <c r="AG3032" s="10">
        <v>30</v>
      </c>
      <c r="AH3032" s="10">
        <v>0</v>
      </c>
      <c r="AI3032" s="10">
        <v>4576</v>
      </c>
      <c r="AJ3032" t="s">
        <v>47</v>
      </c>
      <c r="AM303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032" t="str">
        <f t="shared" si="94"/>
        <v>60-80</v>
      </c>
      <c r="AO3032">
        <f t="shared" si="95"/>
        <v>0</v>
      </c>
      <c r="AP303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033" spans="1:42" x14ac:dyDescent="0.25">
      <c r="A3033" t="s">
        <v>4125</v>
      </c>
      <c r="B3033" t="s">
        <v>39</v>
      </c>
      <c r="C3033" s="1">
        <v>55</v>
      </c>
      <c r="D3033" t="s">
        <v>43</v>
      </c>
      <c r="E3033">
        <v>0</v>
      </c>
      <c r="F3033" t="s">
        <v>1881</v>
      </c>
      <c r="G3033" s="1">
        <v>93657</v>
      </c>
      <c r="H3033">
        <v>36.819628000000002</v>
      </c>
      <c r="I3033">
        <v>-119.440414</v>
      </c>
      <c r="J3033">
        <v>0</v>
      </c>
      <c r="K3033" s="1">
        <v>62</v>
      </c>
      <c r="L3033" t="s">
        <v>42</v>
      </c>
      <c r="M3033" t="s">
        <v>40</v>
      </c>
      <c r="N3033" s="10">
        <v>8.23</v>
      </c>
      <c r="O3033" t="s">
        <v>40</v>
      </c>
      <c r="P3033" t="s">
        <v>43</v>
      </c>
      <c r="AA3033" t="s">
        <v>73</v>
      </c>
      <c r="AB3033" t="s">
        <v>40</v>
      </c>
      <c r="AC3033" t="s">
        <v>46</v>
      </c>
      <c r="AD3033" s="10">
        <v>-6</v>
      </c>
      <c r="AE3033" s="10">
        <v>1563.95</v>
      </c>
      <c r="AF3033" s="10">
        <v>0</v>
      </c>
      <c r="AG3033" s="10">
        <v>0</v>
      </c>
      <c r="AH3033" s="10">
        <v>510.26</v>
      </c>
      <c r="AI3033" s="10">
        <v>2074.21</v>
      </c>
      <c r="AJ3033" t="s">
        <v>47</v>
      </c>
      <c r="AM303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033" t="str">
        <f t="shared" si="94"/>
        <v>50-59</v>
      </c>
      <c r="AO3033">
        <f t="shared" si="95"/>
        <v>0</v>
      </c>
      <c r="AP3033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034" spans="1:42" x14ac:dyDescent="0.25">
      <c r="A3034" t="s">
        <v>4126</v>
      </c>
      <c r="B3034" t="s">
        <v>39</v>
      </c>
      <c r="C3034" s="1">
        <v>57</v>
      </c>
      <c r="D3034" t="s">
        <v>43</v>
      </c>
      <c r="E3034">
        <v>1</v>
      </c>
      <c r="F3034" t="s">
        <v>844</v>
      </c>
      <c r="G3034" s="1">
        <v>92536</v>
      </c>
      <c r="H3034">
        <v>33.482242999999997</v>
      </c>
      <c r="I3034">
        <v>-116.827173</v>
      </c>
      <c r="J3034">
        <v>0</v>
      </c>
      <c r="K3034" s="1">
        <v>24</v>
      </c>
      <c r="L3034" t="s">
        <v>42</v>
      </c>
      <c r="M3034" t="s">
        <v>40</v>
      </c>
      <c r="N3034" s="10">
        <v>34.24</v>
      </c>
      <c r="O3034" t="s">
        <v>43</v>
      </c>
      <c r="P3034" t="s">
        <v>43</v>
      </c>
      <c r="AA3034" t="s">
        <v>73</v>
      </c>
      <c r="AB3034" t="s">
        <v>43</v>
      </c>
      <c r="AC3034" t="s">
        <v>183</v>
      </c>
      <c r="AD3034" s="10">
        <v>19.75</v>
      </c>
      <c r="AE3034" s="10">
        <v>498.1</v>
      </c>
      <c r="AF3034" s="10">
        <v>0</v>
      </c>
      <c r="AG3034" s="10">
        <v>0</v>
      </c>
      <c r="AH3034" s="10">
        <v>821.76</v>
      </c>
      <c r="AI3034" s="10">
        <v>1319.86</v>
      </c>
      <c r="AJ3034" t="s">
        <v>47</v>
      </c>
      <c r="AM3034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3034" t="str">
        <f t="shared" si="94"/>
        <v>50-59</v>
      </c>
      <c r="AO3034">
        <f t="shared" si="95"/>
        <v>0</v>
      </c>
      <c r="AP3034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035" spans="1:42" x14ac:dyDescent="0.25">
      <c r="A3035" t="s">
        <v>4127</v>
      </c>
      <c r="B3035" t="s">
        <v>49</v>
      </c>
      <c r="C3035" s="1">
        <v>57</v>
      </c>
      <c r="D3035" t="s">
        <v>40</v>
      </c>
      <c r="E3035">
        <v>0</v>
      </c>
      <c r="F3035" t="s">
        <v>1838</v>
      </c>
      <c r="G3035" s="1">
        <v>95528</v>
      </c>
      <c r="H3035">
        <v>40.497283000000003</v>
      </c>
      <c r="I3035">
        <v>-123.93037</v>
      </c>
      <c r="J3035">
        <v>4</v>
      </c>
      <c r="K3035" s="1">
        <v>21</v>
      </c>
      <c r="L3035" t="s">
        <v>42</v>
      </c>
      <c r="M3035" t="s">
        <v>40</v>
      </c>
      <c r="N3035" s="10">
        <v>17.190000000000001</v>
      </c>
      <c r="O3035" t="s">
        <v>43</v>
      </c>
      <c r="P3035" t="s">
        <v>40</v>
      </c>
      <c r="Q3035" t="s">
        <v>79</v>
      </c>
      <c r="R3035">
        <v>11</v>
      </c>
      <c r="S3035" t="s">
        <v>43</v>
      </c>
      <c r="T3035" t="s">
        <v>43</v>
      </c>
      <c r="U3035" t="s">
        <v>43</v>
      </c>
      <c r="V3035" t="s">
        <v>43</v>
      </c>
      <c r="W3035" t="s">
        <v>40</v>
      </c>
      <c r="X3035" t="s">
        <v>43</v>
      </c>
      <c r="Y3035" t="s">
        <v>43</v>
      </c>
      <c r="Z3035" t="s">
        <v>40</v>
      </c>
      <c r="AA3035" t="s">
        <v>51</v>
      </c>
      <c r="AB3035" t="s">
        <v>43</v>
      </c>
      <c r="AC3035" t="s">
        <v>56</v>
      </c>
      <c r="AD3035" s="10">
        <v>54.6</v>
      </c>
      <c r="AE3035" s="10">
        <v>1125.2</v>
      </c>
      <c r="AF3035" s="10">
        <v>0</v>
      </c>
      <c r="AG3035" s="10">
        <v>0</v>
      </c>
      <c r="AH3035" s="10">
        <v>360.99</v>
      </c>
      <c r="AI3035" s="10">
        <v>1486.19</v>
      </c>
      <c r="AJ3035" t="s">
        <v>47</v>
      </c>
      <c r="AM3035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3035" t="str">
        <f t="shared" si="94"/>
        <v>50-59</v>
      </c>
      <c r="AO3035">
        <f t="shared" si="95"/>
        <v>0</v>
      </c>
      <c r="AP3035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3036" spans="1:42" x14ac:dyDescent="0.25">
      <c r="A3036" t="s">
        <v>4128</v>
      </c>
      <c r="B3036" t="s">
        <v>39</v>
      </c>
      <c r="C3036" s="1">
        <v>67</v>
      </c>
      <c r="D3036" t="s">
        <v>43</v>
      </c>
      <c r="E3036">
        <v>0</v>
      </c>
      <c r="F3036" t="s">
        <v>439</v>
      </c>
      <c r="G3036" s="1">
        <v>95542</v>
      </c>
      <c r="H3036">
        <v>40.057783999999998</v>
      </c>
      <c r="I3036">
        <v>-123.679461</v>
      </c>
      <c r="J3036">
        <v>0</v>
      </c>
      <c r="K3036" s="1">
        <v>2</v>
      </c>
      <c r="L3036" t="s">
        <v>42</v>
      </c>
      <c r="M3036" t="s">
        <v>40</v>
      </c>
      <c r="N3036" s="10">
        <v>12.52</v>
      </c>
      <c r="O3036" t="s">
        <v>43</v>
      </c>
      <c r="P3036" t="s">
        <v>40</v>
      </c>
      <c r="Q3036" t="s">
        <v>55</v>
      </c>
      <c r="R3036">
        <v>25</v>
      </c>
      <c r="S3036" t="s">
        <v>43</v>
      </c>
      <c r="T3036" t="s">
        <v>43</v>
      </c>
      <c r="U3036" t="s">
        <v>43</v>
      </c>
      <c r="V3036" t="s">
        <v>43</v>
      </c>
      <c r="W3036" t="s">
        <v>43</v>
      </c>
      <c r="X3036" t="s">
        <v>43</v>
      </c>
      <c r="Y3036" t="s">
        <v>43</v>
      </c>
      <c r="Z3036" t="s">
        <v>40</v>
      </c>
      <c r="AA3036" t="s">
        <v>51</v>
      </c>
      <c r="AB3036" t="s">
        <v>40</v>
      </c>
      <c r="AC3036" t="s">
        <v>56</v>
      </c>
      <c r="AD3036" s="10">
        <v>70.650000000000006</v>
      </c>
      <c r="AE3036" s="10">
        <v>142.35</v>
      </c>
      <c r="AF3036" s="10">
        <v>0</v>
      </c>
      <c r="AG3036" s="10">
        <v>0</v>
      </c>
      <c r="AH3036" s="10">
        <v>25.04</v>
      </c>
      <c r="AI3036" s="10">
        <v>167.39</v>
      </c>
      <c r="AJ3036" t="s">
        <v>57</v>
      </c>
      <c r="AK3036" t="s">
        <v>58</v>
      </c>
      <c r="AL3036" t="s">
        <v>59</v>
      </c>
      <c r="AM303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036" t="str">
        <f t="shared" si="94"/>
        <v>60-80</v>
      </c>
      <c r="AO3036">
        <f t="shared" si="95"/>
        <v>1</v>
      </c>
      <c r="AP303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037" spans="1:42" x14ac:dyDescent="0.25">
      <c r="A3037" t="s">
        <v>4129</v>
      </c>
      <c r="B3037" t="s">
        <v>39</v>
      </c>
      <c r="C3037" s="1">
        <v>19</v>
      </c>
      <c r="D3037" t="s">
        <v>40</v>
      </c>
      <c r="E3037">
        <v>1</v>
      </c>
      <c r="F3037" t="s">
        <v>235</v>
      </c>
      <c r="G3037" s="1">
        <v>90401</v>
      </c>
      <c r="H3037">
        <v>34.015481000000001</v>
      </c>
      <c r="I3037">
        <v>-118.49323099999999</v>
      </c>
      <c r="J3037">
        <v>6</v>
      </c>
      <c r="K3037" s="1">
        <v>48</v>
      </c>
      <c r="L3037" t="s">
        <v>76</v>
      </c>
      <c r="M3037" t="s">
        <v>40</v>
      </c>
      <c r="N3037" s="10">
        <v>44.66</v>
      </c>
      <c r="O3037" t="s">
        <v>43</v>
      </c>
      <c r="P3037" t="s">
        <v>40</v>
      </c>
      <c r="Q3037" t="s">
        <v>79</v>
      </c>
      <c r="R3037">
        <v>27</v>
      </c>
      <c r="S3037" t="s">
        <v>40</v>
      </c>
      <c r="T3037" t="s">
        <v>43</v>
      </c>
      <c r="U3037" t="s">
        <v>40</v>
      </c>
      <c r="V3037" t="s">
        <v>40</v>
      </c>
      <c r="W3037" t="s">
        <v>40</v>
      </c>
      <c r="X3037" t="s">
        <v>43</v>
      </c>
      <c r="Y3037" t="s">
        <v>43</v>
      </c>
      <c r="Z3037" t="s">
        <v>40</v>
      </c>
      <c r="AA3037" t="s">
        <v>45</v>
      </c>
      <c r="AB3037" t="s">
        <v>43</v>
      </c>
      <c r="AC3037" t="s">
        <v>56</v>
      </c>
      <c r="AD3037" s="10">
        <v>69.7</v>
      </c>
      <c r="AE3037" s="10">
        <v>3023.65</v>
      </c>
      <c r="AF3037" s="10">
        <v>0</v>
      </c>
      <c r="AG3037" s="10">
        <v>0</v>
      </c>
      <c r="AH3037" s="10">
        <v>2143.6799999999998</v>
      </c>
      <c r="AI3037" s="10">
        <v>5167.33</v>
      </c>
      <c r="AJ3037" t="s">
        <v>47</v>
      </c>
      <c r="AM3037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037" t="str">
        <f t="shared" si="94"/>
        <v>19-29</v>
      </c>
      <c r="AO3037">
        <f t="shared" si="95"/>
        <v>0</v>
      </c>
      <c r="AP303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038" spans="1:42" x14ac:dyDescent="0.25">
      <c r="A3038" t="s">
        <v>4130</v>
      </c>
      <c r="B3038" t="s">
        <v>49</v>
      </c>
      <c r="C3038" s="1">
        <v>48</v>
      </c>
      <c r="D3038" t="s">
        <v>43</v>
      </c>
      <c r="E3038">
        <v>0</v>
      </c>
      <c r="F3038" t="s">
        <v>2117</v>
      </c>
      <c r="G3038" s="1">
        <v>95338</v>
      </c>
      <c r="H3038">
        <v>37.526791000000003</v>
      </c>
      <c r="I3038">
        <v>-119.99437</v>
      </c>
      <c r="J3038">
        <v>0</v>
      </c>
      <c r="K3038" s="1">
        <v>7</v>
      </c>
      <c r="L3038" t="s">
        <v>42</v>
      </c>
      <c r="M3038" t="s">
        <v>40</v>
      </c>
      <c r="N3038" s="10">
        <v>1.67</v>
      </c>
      <c r="O3038" t="s">
        <v>43</v>
      </c>
      <c r="P3038" t="s">
        <v>40</v>
      </c>
      <c r="Q3038" t="s">
        <v>55</v>
      </c>
      <c r="R3038">
        <v>23</v>
      </c>
      <c r="S3038" t="s">
        <v>40</v>
      </c>
      <c r="T3038" t="s">
        <v>43</v>
      </c>
      <c r="U3038" t="s">
        <v>43</v>
      </c>
      <c r="V3038" t="s">
        <v>43</v>
      </c>
      <c r="W3038" t="s">
        <v>43</v>
      </c>
      <c r="X3038" t="s">
        <v>43</v>
      </c>
      <c r="Y3038" t="s">
        <v>43</v>
      </c>
      <c r="Z3038" t="s">
        <v>40</v>
      </c>
      <c r="AA3038" t="s">
        <v>51</v>
      </c>
      <c r="AB3038" t="s">
        <v>43</v>
      </c>
      <c r="AC3038" t="s">
        <v>46</v>
      </c>
      <c r="AD3038" s="10">
        <v>74.349999999999994</v>
      </c>
      <c r="AE3038" s="10">
        <v>533.6</v>
      </c>
      <c r="AF3038" s="10">
        <v>0</v>
      </c>
      <c r="AG3038" s="10">
        <v>0</v>
      </c>
      <c r="AH3038" s="10">
        <v>11.69</v>
      </c>
      <c r="AI3038" s="10">
        <v>545.29</v>
      </c>
      <c r="AJ3038" t="s">
        <v>47</v>
      </c>
      <c r="AM303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038" t="str">
        <f t="shared" si="94"/>
        <v>40-49</v>
      </c>
      <c r="AO3038">
        <f t="shared" si="95"/>
        <v>0</v>
      </c>
      <c r="AP303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039" spans="1:42" x14ac:dyDescent="0.25">
      <c r="A3039" t="s">
        <v>4131</v>
      </c>
      <c r="B3039" t="s">
        <v>49</v>
      </c>
      <c r="C3039" s="1">
        <v>30</v>
      </c>
      <c r="D3039" t="s">
        <v>43</v>
      </c>
      <c r="E3039">
        <v>0</v>
      </c>
      <c r="F3039" t="s">
        <v>1691</v>
      </c>
      <c r="G3039" s="1">
        <v>92359</v>
      </c>
      <c r="H3039">
        <v>34.103577999999999</v>
      </c>
      <c r="I3039">
        <v>-117.04053999999999</v>
      </c>
      <c r="J3039">
        <v>0</v>
      </c>
      <c r="K3039" s="1">
        <v>1</v>
      </c>
      <c r="L3039" t="s">
        <v>54</v>
      </c>
      <c r="M3039" t="s">
        <v>40</v>
      </c>
      <c r="N3039" s="10">
        <v>25.39</v>
      </c>
      <c r="O3039" t="s">
        <v>40</v>
      </c>
      <c r="P3039" t="s">
        <v>40</v>
      </c>
      <c r="Q3039" t="s">
        <v>79</v>
      </c>
      <c r="R3039">
        <v>52</v>
      </c>
      <c r="S3039" t="s">
        <v>43</v>
      </c>
      <c r="T3039" t="s">
        <v>43</v>
      </c>
      <c r="U3039" t="s">
        <v>40</v>
      </c>
      <c r="V3039" t="s">
        <v>43</v>
      </c>
      <c r="W3039" t="s">
        <v>43</v>
      </c>
      <c r="X3039" t="s">
        <v>43</v>
      </c>
      <c r="Y3039" t="s">
        <v>43</v>
      </c>
      <c r="Z3039" t="s">
        <v>40</v>
      </c>
      <c r="AA3039" t="s">
        <v>51</v>
      </c>
      <c r="AB3039" t="s">
        <v>43</v>
      </c>
      <c r="AC3039" t="s">
        <v>56</v>
      </c>
      <c r="AD3039" s="10">
        <v>54.35</v>
      </c>
      <c r="AE3039" s="10">
        <v>54.35</v>
      </c>
      <c r="AF3039" s="10">
        <v>0</v>
      </c>
      <c r="AG3039" s="10">
        <v>0</v>
      </c>
      <c r="AH3039" s="10">
        <v>25.39</v>
      </c>
      <c r="AI3039" s="10">
        <v>79.739999999999995</v>
      </c>
      <c r="AJ3039" t="s">
        <v>57</v>
      </c>
      <c r="AK3039" t="s">
        <v>121</v>
      </c>
      <c r="AL3039" t="s">
        <v>122</v>
      </c>
      <c r="AM3039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039" t="str">
        <f t="shared" si="94"/>
        <v>30-39</v>
      </c>
      <c r="AO3039">
        <f t="shared" si="95"/>
        <v>1</v>
      </c>
      <c r="AP3039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3040" spans="1:42" x14ac:dyDescent="0.25">
      <c r="A3040" t="s">
        <v>4132</v>
      </c>
      <c r="B3040" t="s">
        <v>39</v>
      </c>
      <c r="C3040" s="1">
        <v>36</v>
      </c>
      <c r="D3040" t="s">
        <v>40</v>
      </c>
      <c r="E3040">
        <v>0</v>
      </c>
      <c r="F3040" t="s">
        <v>626</v>
      </c>
      <c r="G3040" s="1">
        <v>91401</v>
      </c>
      <c r="H3040">
        <v>34.178483</v>
      </c>
      <c r="I3040">
        <v>-118.431791</v>
      </c>
      <c r="J3040">
        <v>1</v>
      </c>
      <c r="K3040" s="1">
        <v>53</v>
      </c>
      <c r="L3040" t="s">
        <v>76</v>
      </c>
      <c r="M3040" t="s">
        <v>40</v>
      </c>
      <c r="N3040" s="10">
        <v>18</v>
      </c>
      <c r="O3040" t="s">
        <v>40</v>
      </c>
      <c r="P3040" t="s">
        <v>40</v>
      </c>
      <c r="Q3040" t="s">
        <v>55</v>
      </c>
      <c r="R3040">
        <v>20</v>
      </c>
      <c r="S3040" t="s">
        <v>43</v>
      </c>
      <c r="T3040" t="s">
        <v>40</v>
      </c>
      <c r="U3040" t="s">
        <v>40</v>
      </c>
      <c r="V3040" t="s">
        <v>40</v>
      </c>
      <c r="W3040" t="s">
        <v>40</v>
      </c>
      <c r="X3040" t="s">
        <v>40</v>
      </c>
      <c r="Y3040" t="s">
        <v>40</v>
      </c>
      <c r="Z3040" t="s">
        <v>40</v>
      </c>
      <c r="AA3040" t="s">
        <v>45</v>
      </c>
      <c r="AB3040" t="s">
        <v>40</v>
      </c>
      <c r="AC3040" t="s">
        <v>56</v>
      </c>
      <c r="AD3040" s="10">
        <v>108.95</v>
      </c>
      <c r="AE3040" s="10">
        <v>5718.2</v>
      </c>
      <c r="AF3040" s="10">
        <v>0</v>
      </c>
      <c r="AG3040" s="10">
        <v>0</v>
      </c>
      <c r="AH3040" s="10">
        <v>954</v>
      </c>
      <c r="AI3040" s="10">
        <v>6672.2</v>
      </c>
      <c r="AJ3040" t="s">
        <v>47</v>
      </c>
      <c r="AM304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040" t="str">
        <f t="shared" si="94"/>
        <v>30-39</v>
      </c>
      <c r="AO3040">
        <f t="shared" si="95"/>
        <v>0</v>
      </c>
      <c r="AP3040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041" spans="1:42" x14ac:dyDescent="0.25">
      <c r="A3041" t="s">
        <v>4133</v>
      </c>
      <c r="B3041" t="s">
        <v>39</v>
      </c>
      <c r="C3041" s="1">
        <v>47</v>
      </c>
      <c r="D3041" t="s">
        <v>43</v>
      </c>
      <c r="E3041">
        <v>0</v>
      </c>
      <c r="F3041" t="s">
        <v>4134</v>
      </c>
      <c r="G3041" s="1">
        <v>95971</v>
      </c>
      <c r="H3041">
        <v>39.971228000000004</v>
      </c>
      <c r="I3041">
        <v>-121.041166</v>
      </c>
      <c r="J3041">
        <v>0</v>
      </c>
      <c r="K3041" s="1">
        <v>1</v>
      </c>
      <c r="L3041" t="s">
        <v>42</v>
      </c>
      <c r="M3041" t="s">
        <v>40</v>
      </c>
      <c r="N3041" s="10">
        <v>32.74</v>
      </c>
      <c r="O3041" t="s">
        <v>43</v>
      </c>
      <c r="P3041" t="s">
        <v>40</v>
      </c>
      <c r="Q3041" t="s">
        <v>79</v>
      </c>
      <c r="R3041">
        <v>26</v>
      </c>
      <c r="S3041" t="s">
        <v>43</v>
      </c>
      <c r="T3041" t="s">
        <v>43</v>
      </c>
      <c r="U3041" t="s">
        <v>43</v>
      </c>
      <c r="V3041" t="s">
        <v>43</v>
      </c>
      <c r="W3041" t="s">
        <v>40</v>
      </c>
      <c r="X3041" t="s">
        <v>43</v>
      </c>
      <c r="Y3041" t="s">
        <v>43</v>
      </c>
      <c r="Z3041" t="s">
        <v>40</v>
      </c>
      <c r="AA3041" t="s">
        <v>51</v>
      </c>
      <c r="AB3041" t="s">
        <v>40</v>
      </c>
      <c r="AC3041" t="s">
        <v>46</v>
      </c>
      <c r="AD3041" s="10">
        <v>55</v>
      </c>
      <c r="AE3041" s="10">
        <v>55</v>
      </c>
      <c r="AF3041" s="10">
        <v>0</v>
      </c>
      <c r="AG3041" s="10">
        <v>0</v>
      </c>
      <c r="AH3041" s="10">
        <v>32.74</v>
      </c>
      <c r="AI3041" s="10">
        <v>87.74</v>
      </c>
      <c r="AJ3041" t="s">
        <v>57</v>
      </c>
      <c r="AK3041" t="s">
        <v>117</v>
      </c>
      <c r="AL3041" t="s">
        <v>118</v>
      </c>
      <c r="AM304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041" t="str">
        <f t="shared" si="94"/>
        <v>40-49</v>
      </c>
      <c r="AO3041">
        <f t="shared" si="95"/>
        <v>1</v>
      </c>
      <c r="AP3041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3042" spans="1:42" x14ac:dyDescent="0.25">
      <c r="A3042" t="s">
        <v>4135</v>
      </c>
      <c r="B3042" t="s">
        <v>39</v>
      </c>
      <c r="C3042" s="1">
        <v>37</v>
      </c>
      <c r="D3042" t="s">
        <v>40</v>
      </c>
      <c r="E3042">
        <v>5</v>
      </c>
      <c r="F3042" t="s">
        <v>1176</v>
      </c>
      <c r="G3042" s="1">
        <v>91016</v>
      </c>
      <c r="H3042">
        <v>34.152799999999999</v>
      </c>
      <c r="I3042">
        <v>-118.00048200000001</v>
      </c>
      <c r="J3042">
        <v>5</v>
      </c>
      <c r="K3042" s="1">
        <v>27</v>
      </c>
      <c r="L3042" t="s">
        <v>129</v>
      </c>
      <c r="M3042" t="s">
        <v>40</v>
      </c>
      <c r="N3042" s="10">
        <v>19.32</v>
      </c>
      <c r="O3042" t="s">
        <v>43</v>
      </c>
      <c r="P3042" t="s">
        <v>40</v>
      </c>
      <c r="Q3042" t="s">
        <v>79</v>
      </c>
      <c r="R3042">
        <v>30</v>
      </c>
      <c r="S3042" t="s">
        <v>43</v>
      </c>
      <c r="T3042" t="s">
        <v>40</v>
      </c>
      <c r="U3042" t="s">
        <v>43</v>
      </c>
      <c r="V3042" t="s">
        <v>43</v>
      </c>
      <c r="W3042" t="s">
        <v>43</v>
      </c>
      <c r="X3042" t="s">
        <v>43</v>
      </c>
      <c r="Y3042" t="s">
        <v>43</v>
      </c>
      <c r="Z3042" t="s">
        <v>40</v>
      </c>
      <c r="AA3042" t="s">
        <v>51</v>
      </c>
      <c r="AB3042" t="s">
        <v>43</v>
      </c>
      <c r="AC3042" t="s">
        <v>46</v>
      </c>
      <c r="AD3042" s="10">
        <v>49.85</v>
      </c>
      <c r="AE3042" s="10">
        <v>1336.15</v>
      </c>
      <c r="AF3042" s="10">
        <v>0</v>
      </c>
      <c r="AG3042" s="10">
        <v>0</v>
      </c>
      <c r="AH3042" s="10">
        <v>521.64</v>
      </c>
      <c r="AI3042" s="10">
        <v>1857.79</v>
      </c>
      <c r="AJ3042" t="s">
        <v>47</v>
      </c>
      <c r="AM3042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042" t="str">
        <f t="shared" si="94"/>
        <v>30-39</v>
      </c>
      <c r="AO3042">
        <f t="shared" si="95"/>
        <v>0</v>
      </c>
      <c r="AP3042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3043" spans="1:42" x14ac:dyDescent="0.25">
      <c r="A3043" t="s">
        <v>4136</v>
      </c>
      <c r="B3043" t="s">
        <v>39</v>
      </c>
      <c r="C3043" s="1">
        <v>49</v>
      </c>
      <c r="D3043" t="s">
        <v>40</v>
      </c>
      <c r="E3043">
        <v>1</v>
      </c>
      <c r="F3043" t="s">
        <v>3729</v>
      </c>
      <c r="G3043" s="1">
        <v>93207</v>
      </c>
      <c r="H3043">
        <v>35.865794999999999</v>
      </c>
      <c r="I3043">
        <v>-118.69759000000001</v>
      </c>
      <c r="J3043">
        <v>4</v>
      </c>
      <c r="K3043" s="1">
        <v>56</v>
      </c>
      <c r="L3043" t="s">
        <v>42</v>
      </c>
      <c r="M3043" t="s">
        <v>40</v>
      </c>
      <c r="N3043" s="10">
        <v>12.97</v>
      </c>
      <c r="O3043" t="s">
        <v>43</v>
      </c>
      <c r="P3043" t="s">
        <v>40</v>
      </c>
      <c r="Q3043" t="s">
        <v>55</v>
      </c>
      <c r="R3043">
        <v>28</v>
      </c>
      <c r="S3043" t="s">
        <v>43</v>
      </c>
      <c r="T3043" t="s">
        <v>43</v>
      </c>
      <c r="U3043" t="s">
        <v>43</v>
      </c>
      <c r="V3043" t="s">
        <v>43</v>
      </c>
      <c r="W3043" t="s">
        <v>40</v>
      </c>
      <c r="X3043" t="s">
        <v>40</v>
      </c>
      <c r="Y3043" t="s">
        <v>40</v>
      </c>
      <c r="Z3043" t="s">
        <v>40</v>
      </c>
      <c r="AA3043" t="s">
        <v>45</v>
      </c>
      <c r="AB3043" t="s">
        <v>43</v>
      </c>
      <c r="AC3043" t="s">
        <v>56</v>
      </c>
      <c r="AD3043" s="10">
        <v>88.9</v>
      </c>
      <c r="AE3043" s="10">
        <v>4968</v>
      </c>
      <c r="AF3043" s="10">
        <v>0</v>
      </c>
      <c r="AG3043" s="10">
        <v>0</v>
      </c>
      <c r="AH3043" s="10">
        <v>726.32</v>
      </c>
      <c r="AI3043" s="10">
        <v>5694.32</v>
      </c>
      <c r="AJ3043" t="s">
        <v>47</v>
      </c>
      <c r="AM304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043" t="str">
        <f t="shared" si="94"/>
        <v>40-49</v>
      </c>
      <c r="AO3043">
        <f t="shared" si="95"/>
        <v>0</v>
      </c>
      <c r="AP304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044" spans="1:42" x14ac:dyDescent="0.25">
      <c r="A3044" t="s">
        <v>4137</v>
      </c>
      <c r="B3044" t="s">
        <v>49</v>
      </c>
      <c r="C3044" s="1">
        <v>49</v>
      </c>
      <c r="D3044" t="s">
        <v>40</v>
      </c>
      <c r="E3044">
        <v>0</v>
      </c>
      <c r="F3044" t="s">
        <v>1733</v>
      </c>
      <c r="G3044" s="1">
        <v>95386</v>
      </c>
      <c r="H3044">
        <v>37.669516000000002</v>
      </c>
      <c r="I3044">
        <v>-120.626964</v>
      </c>
      <c r="J3044">
        <v>0</v>
      </c>
      <c r="K3044" s="1">
        <v>67</v>
      </c>
      <c r="L3044" t="s">
        <v>42</v>
      </c>
      <c r="M3044" t="s">
        <v>40</v>
      </c>
      <c r="N3044" s="10">
        <v>42.77</v>
      </c>
      <c r="O3044" t="s">
        <v>40</v>
      </c>
      <c r="P3044" t="s">
        <v>40</v>
      </c>
      <c r="Q3044" t="s">
        <v>79</v>
      </c>
      <c r="R3044">
        <v>3</v>
      </c>
      <c r="S3044" t="s">
        <v>40</v>
      </c>
      <c r="T3044" t="s">
        <v>43</v>
      </c>
      <c r="U3044" t="s">
        <v>40</v>
      </c>
      <c r="V3044" t="s">
        <v>43</v>
      </c>
      <c r="W3044" t="s">
        <v>40</v>
      </c>
      <c r="X3044" t="s">
        <v>40</v>
      </c>
      <c r="Y3044" t="s">
        <v>40</v>
      </c>
      <c r="Z3044" t="s">
        <v>40</v>
      </c>
      <c r="AA3044" t="s">
        <v>73</v>
      </c>
      <c r="AB3044" t="s">
        <v>40</v>
      </c>
      <c r="AC3044" t="s">
        <v>56</v>
      </c>
      <c r="AD3044" s="10">
        <v>79.7</v>
      </c>
      <c r="AE3044" s="10">
        <v>5293.4</v>
      </c>
      <c r="AF3044" s="10">
        <v>0</v>
      </c>
      <c r="AG3044" s="10">
        <v>0</v>
      </c>
      <c r="AH3044" s="10">
        <v>2865.59</v>
      </c>
      <c r="AI3044" s="10">
        <v>8158.99</v>
      </c>
      <c r="AJ3044" t="s">
        <v>57</v>
      </c>
      <c r="AK3044" t="s">
        <v>117</v>
      </c>
      <c r="AL3044" t="s">
        <v>466</v>
      </c>
      <c r="AM304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044" t="str">
        <f t="shared" si="94"/>
        <v>40-49</v>
      </c>
      <c r="AO3044">
        <f t="shared" si="95"/>
        <v>1</v>
      </c>
      <c r="AP304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045" spans="1:42" x14ac:dyDescent="0.25">
      <c r="A3045" t="s">
        <v>4138</v>
      </c>
      <c r="B3045" t="s">
        <v>39</v>
      </c>
      <c r="C3045" s="1">
        <v>63</v>
      </c>
      <c r="D3045" t="s">
        <v>43</v>
      </c>
      <c r="E3045">
        <v>0</v>
      </c>
      <c r="F3045" t="s">
        <v>4139</v>
      </c>
      <c r="G3045" s="1">
        <v>96025</v>
      </c>
      <c r="H3045">
        <v>41.212694999999997</v>
      </c>
      <c r="I3045">
        <v>-122.392067</v>
      </c>
      <c r="J3045">
        <v>0</v>
      </c>
      <c r="K3045" s="1">
        <v>17</v>
      </c>
      <c r="L3045" t="s">
        <v>62</v>
      </c>
      <c r="M3045" t="s">
        <v>40</v>
      </c>
      <c r="N3045" s="10">
        <v>3.84</v>
      </c>
      <c r="O3045" t="s">
        <v>43</v>
      </c>
      <c r="P3045" t="s">
        <v>43</v>
      </c>
      <c r="AA3045" t="s">
        <v>45</v>
      </c>
      <c r="AB3045" t="s">
        <v>43</v>
      </c>
      <c r="AC3045" t="s">
        <v>46</v>
      </c>
      <c r="AD3045" s="10">
        <v>20.05</v>
      </c>
      <c r="AE3045" s="10">
        <v>337.9</v>
      </c>
      <c r="AF3045" s="10">
        <v>43.68</v>
      </c>
      <c r="AG3045" s="10">
        <v>0</v>
      </c>
      <c r="AH3045" s="10">
        <v>65.28</v>
      </c>
      <c r="AI3045" s="10">
        <v>359.5</v>
      </c>
      <c r="AJ3045" t="s">
        <v>47</v>
      </c>
      <c r="AM3045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3045" t="str">
        <f t="shared" si="94"/>
        <v>60-80</v>
      </c>
      <c r="AO3045">
        <f t="shared" si="95"/>
        <v>0</v>
      </c>
      <c r="AP3045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046" spans="1:42" x14ac:dyDescent="0.25">
      <c r="A3046" t="s">
        <v>4140</v>
      </c>
      <c r="B3046" t="s">
        <v>49</v>
      </c>
      <c r="C3046" s="1">
        <v>27</v>
      </c>
      <c r="D3046" t="s">
        <v>43</v>
      </c>
      <c r="E3046">
        <v>0</v>
      </c>
      <c r="F3046" t="s">
        <v>3112</v>
      </c>
      <c r="G3046" s="1">
        <v>92284</v>
      </c>
      <c r="H3046">
        <v>34.159534000000001</v>
      </c>
      <c r="I3046">
        <v>-116.425984</v>
      </c>
      <c r="J3046">
        <v>0</v>
      </c>
      <c r="K3046" s="1">
        <v>18</v>
      </c>
      <c r="L3046" t="s">
        <v>62</v>
      </c>
      <c r="M3046" t="s">
        <v>40</v>
      </c>
      <c r="N3046" s="10">
        <v>15.18</v>
      </c>
      <c r="O3046" t="s">
        <v>40</v>
      </c>
      <c r="P3046" t="s">
        <v>40</v>
      </c>
      <c r="Q3046" t="s">
        <v>55</v>
      </c>
      <c r="R3046">
        <v>42</v>
      </c>
      <c r="S3046" t="s">
        <v>43</v>
      </c>
      <c r="T3046" t="s">
        <v>43</v>
      </c>
      <c r="U3046" t="s">
        <v>43</v>
      </c>
      <c r="V3046" t="s">
        <v>43</v>
      </c>
      <c r="W3046" t="s">
        <v>43</v>
      </c>
      <c r="X3046" t="s">
        <v>43</v>
      </c>
      <c r="Y3046" t="s">
        <v>43</v>
      </c>
      <c r="Z3046" t="s">
        <v>40</v>
      </c>
      <c r="AA3046" t="s">
        <v>51</v>
      </c>
      <c r="AB3046" t="s">
        <v>40</v>
      </c>
      <c r="AC3046" t="s">
        <v>56</v>
      </c>
      <c r="AD3046" s="10">
        <v>75.599999999999994</v>
      </c>
      <c r="AE3046" s="10">
        <v>1395.05</v>
      </c>
      <c r="AF3046" s="10">
        <v>0</v>
      </c>
      <c r="AG3046" s="10">
        <v>0</v>
      </c>
      <c r="AH3046" s="10">
        <v>273.24</v>
      </c>
      <c r="AI3046" s="10">
        <v>1668.29</v>
      </c>
      <c r="AJ3046" t="s">
        <v>47</v>
      </c>
      <c r="AM3046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3046" t="str">
        <f t="shared" si="94"/>
        <v>19-29</v>
      </c>
      <c r="AO3046">
        <f t="shared" si="95"/>
        <v>0</v>
      </c>
      <c r="AP304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047" spans="1:42" x14ac:dyDescent="0.25">
      <c r="A3047" t="s">
        <v>4141</v>
      </c>
      <c r="B3047" t="s">
        <v>49</v>
      </c>
      <c r="C3047" s="1">
        <v>75</v>
      </c>
      <c r="D3047" t="s">
        <v>43</v>
      </c>
      <c r="E3047">
        <v>0</v>
      </c>
      <c r="F3047" t="s">
        <v>169</v>
      </c>
      <c r="G3047" s="1">
        <v>95230</v>
      </c>
      <c r="H3047">
        <v>37.956963000000002</v>
      </c>
      <c r="I3047">
        <v>-120.863055</v>
      </c>
      <c r="J3047">
        <v>0</v>
      </c>
      <c r="K3047" s="1">
        <v>37</v>
      </c>
      <c r="L3047" t="s">
        <v>129</v>
      </c>
      <c r="M3047" t="s">
        <v>43</v>
      </c>
      <c r="P3047" t="s">
        <v>40</v>
      </c>
      <c r="Q3047" t="s">
        <v>79</v>
      </c>
      <c r="R3047">
        <v>29</v>
      </c>
      <c r="S3047" t="s">
        <v>43</v>
      </c>
      <c r="T3047" t="s">
        <v>40</v>
      </c>
      <c r="U3047" t="s">
        <v>40</v>
      </c>
      <c r="V3047" t="s">
        <v>43</v>
      </c>
      <c r="W3047" t="s">
        <v>43</v>
      </c>
      <c r="X3047" t="s">
        <v>43</v>
      </c>
      <c r="Y3047" t="s">
        <v>43</v>
      </c>
      <c r="Z3047" t="s">
        <v>40</v>
      </c>
      <c r="AA3047" t="s">
        <v>73</v>
      </c>
      <c r="AB3047" t="s">
        <v>43</v>
      </c>
      <c r="AC3047" t="s">
        <v>56</v>
      </c>
      <c r="AD3047" s="10">
        <v>36.65</v>
      </c>
      <c r="AE3047" s="10">
        <v>1315</v>
      </c>
      <c r="AF3047" s="10">
        <v>0</v>
      </c>
      <c r="AG3047" s="10">
        <v>0</v>
      </c>
      <c r="AH3047" s="10">
        <v>0</v>
      </c>
      <c r="AI3047" s="10">
        <v>1315</v>
      </c>
      <c r="AJ3047" t="s">
        <v>47</v>
      </c>
      <c r="AM3047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047" t="str">
        <f t="shared" si="94"/>
        <v>60-80</v>
      </c>
      <c r="AO3047">
        <f t="shared" si="95"/>
        <v>0</v>
      </c>
      <c r="AP3047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3048" spans="1:42" x14ac:dyDescent="0.25">
      <c r="A3048" t="s">
        <v>4142</v>
      </c>
      <c r="B3048" t="s">
        <v>39</v>
      </c>
      <c r="C3048" s="1">
        <v>23</v>
      </c>
      <c r="D3048" t="s">
        <v>43</v>
      </c>
      <c r="E3048">
        <v>0</v>
      </c>
      <c r="F3048" t="s">
        <v>1359</v>
      </c>
      <c r="G3048" s="1">
        <v>95006</v>
      </c>
      <c r="H3048">
        <v>37.171726999999997</v>
      </c>
      <c r="I3048">
        <v>-122.142961</v>
      </c>
      <c r="J3048">
        <v>0</v>
      </c>
      <c r="K3048" s="1">
        <v>41</v>
      </c>
      <c r="L3048" t="s">
        <v>76</v>
      </c>
      <c r="M3048" t="s">
        <v>40</v>
      </c>
      <c r="N3048" s="10">
        <v>21.56</v>
      </c>
      <c r="O3048" t="s">
        <v>40</v>
      </c>
      <c r="P3048" t="s">
        <v>40</v>
      </c>
      <c r="Q3048" t="s">
        <v>55</v>
      </c>
      <c r="R3048">
        <v>59</v>
      </c>
      <c r="S3048" t="s">
        <v>40</v>
      </c>
      <c r="T3048" t="s">
        <v>40</v>
      </c>
      <c r="U3048" t="s">
        <v>40</v>
      </c>
      <c r="V3048" t="s">
        <v>40</v>
      </c>
      <c r="W3048" t="s">
        <v>40</v>
      </c>
      <c r="X3048" t="s">
        <v>40</v>
      </c>
      <c r="Y3048" t="s">
        <v>40</v>
      </c>
      <c r="Z3048" t="s">
        <v>40</v>
      </c>
      <c r="AA3048" t="s">
        <v>51</v>
      </c>
      <c r="AB3048" t="s">
        <v>40</v>
      </c>
      <c r="AC3048" t="s">
        <v>56</v>
      </c>
      <c r="AD3048" s="10">
        <v>114.5</v>
      </c>
      <c r="AE3048" s="10">
        <v>4527.45</v>
      </c>
      <c r="AF3048" s="10">
        <v>0</v>
      </c>
      <c r="AG3048" s="10">
        <v>0</v>
      </c>
      <c r="AH3048" s="10">
        <v>883.96</v>
      </c>
      <c r="AI3048" s="10">
        <v>5411.41</v>
      </c>
      <c r="AJ3048" t="s">
        <v>57</v>
      </c>
      <c r="AK3048" t="s">
        <v>58</v>
      </c>
      <c r="AL3048" t="s">
        <v>104</v>
      </c>
      <c r="AM3048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048" t="str">
        <f t="shared" si="94"/>
        <v>19-29</v>
      </c>
      <c r="AO3048">
        <f t="shared" si="95"/>
        <v>1</v>
      </c>
      <c r="AP3048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049" spans="1:42" x14ac:dyDescent="0.25">
      <c r="A3049" t="s">
        <v>4143</v>
      </c>
      <c r="B3049" t="s">
        <v>49</v>
      </c>
      <c r="C3049" s="1">
        <v>41</v>
      </c>
      <c r="D3049" t="s">
        <v>43</v>
      </c>
      <c r="E3049">
        <v>0</v>
      </c>
      <c r="F3049" t="s">
        <v>391</v>
      </c>
      <c r="G3049" s="1">
        <v>94131</v>
      </c>
      <c r="H3049">
        <v>37.746699</v>
      </c>
      <c r="I3049">
        <v>-122.44283299999999</v>
      </c>
      <c r="J3049">
        <v>0</v>
      </c>
      <c r="K3049" s="1">
        <v>48</v>
      </c>
      <c r="L3049" t="s">
        <v>42</v>
      </c>
      <c r="M3049" t="s">
        <v>40</v>
      </c>
      <c r="N3049" s="10">
        <v>33.68</v>
      </c>
      <c r="O3049" t="s">
        <v>43</v>
      </c>
      <c r="P3049" t="s">
        <v>43</v>
      </c>
      <c r="AA3049" t="s">
        <v>73</v>
      </c>
      <c r="AB3049" t="s">
        <v>43</v>
      </c>
      <c r="AC3049" t="s">
        <v>46</v>
      </c>
      <c r="AD3049" s="10">
        <v>20.149999999999999</v>
      </c>
      <c r="AE3049" s="10">
        <v>982.95</v>
      </c>
      <c r="AF3049" s="10">
        <v>0</v>
      </c>
      <c r="AG3049" s="10">
        <v>0</v>
      </c>
      <c r="AH3049" s="10">
        <v>1616.64</v>
      </c>
      <c r="AI3049" s="10">
        <v>2599.59</v>
      </c>
      <c r="AJ3049" t="s">
        <v>47</v>
      </c>
      <c r="AM3049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049" t="str">
        <f t="shared" si="94"/>
        <v>40-49</v>
      </c>
      <c r="AO3049">
        <f t="shared" si="95"/>
        <v>0</v>
      </c>
      <c r="AP3049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050" spans="1:42" x14ac:dyDescent="0.25">
      <c r="A3050" t="s">
        <v>4144</v>
      </c>
      <c r="B3050" t="s">
        <v>49</v>
      </c>
      <c r="C3050" s="1">
        <v>29</v>
      </c>
      <c r="D3050" t="s">
        <v>43</v>
      </c>
      <c r="E3050">
        <v>3</v>
      </c>
      <c r="F3050" t="s">
        <v>4145</v>
      </c>
      <c r="G3050" s="1">
        <v>93927</v>
      </c>
      <c r="H3050">
        <v>36.248708000000001</v>
      </c>
      <c r="I3050">
        <v>-121.386617</v>
      </c>
      <c r="J3050">
        <v>0</v>
      </c>
      <c r="K3050" s="1">
        <v>1</v>
      </c>
      <c r="L3050" t="s">
        <v>54</v>
      </c>
      <c r="M3050" t="s">
        <v>40</v>
      </c>
      <c r="N3050" s="10">
        <v>7.14</v>
      </c>
      <c r="O3050" t="s">
        <v>43</v>
      </c>
      <c r="P3050" t="s">
        <v>40</v>
      </c>
      <c r="Q3050" t="s">
        <v>79</v>
      </c>
      <c r="R3050">
        <v>52</v>
      </c>
      <c r="S3050" t="s">
        <v>43</v>
      </c>
      <c r="T3050" t="s">
        <v>43</v>
      </c>
      <c r="U3050" t="s">
        <v>43</v>
      </c>
      <c r="V3050" t="s">
        <v>43</v>
      </c>
      <c r="W3050" t="s">
        <v>43</v>
      </c>
      <c r="X3050" t="s">
        <v>43</v>
      </c>
      <c r="Y3050" t="s">
        <v>40</v>
      </c>
      <c r="Z3050" t="s">
        <v>40</v>
      </c>
      <c r="AA3050" t="s">
        <v>51</v>
      </c>
      <c r="AB3050" t="s">
        <v>40</v>
      </c>
      <c r="AC3050" t="s">
        <v>56</v>
      </c>
      <c r="AD3050" s="10">
        <v>44.4</v>
      </c>
      <c r="AE3050" s="10">
        <v>44.4</v>
      </c>
      <c r="AF3050" s="10">
        <v>0</v>
      </c>
      <c r="AG3050" s="10">
        <v>0</v>
      </c>
      <c r="AH3050" s="10">
        <v>7.14</v>
      </c>
      <c r="AI3050" s="10">
        <v>51.54</v>
      </c>
      <c r="AJ3050" t="s">
        <v>57</v>
      </c>
      <c r="AK3050" t="s">
        <v>121</v>
      </c>
      <c r="AL3050" t="s">
        <v>122</v>
      </c>
      <c r="AM3050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050" t="str">
        <f t="shared" si="94"/>
        <v>19-29</v>
      </c>
      <c r="AO3050">
        <f t="shared" si="95"/>
        <v>1</v>
      </c>
      <c r="AP3050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3051" spans="1:42" x14ac:dyDescent="0.25">
      <c r="A3051" t="s">
        <v>4146</v>
      </c>
      <c r="B3051" t="s">
        <v>49</v>
      </c>
      <c r="C3051" s="1">
        <v>38</v>
      </c>
      <c r="D3051" t="s">
        <v>40</v>
      </c>
      <c r="E3051">
        <v>0</v>
      </c>
      <c r="F3051" t="s">
        <v>360</v>
      </c>
      <c r="G3051" s="1">
        <v>92672</v>
      </c>
      <c r="H3051">
        <v>33.429487999999999</v>
      </c>
      <c r="I3051">
        <v>-117.609432</v>
      </c>
      <c r="J3051">
        <v>7</v>
      </c>
      <c r="K3051" s="1">
        <v>8</v>
      </c>
      <c r="L3051" t="s">
        <v>42</v>
      </c>
      <c r="M3051" t="s">
        <v>40</v>
      </c>
      <c r="N3051" s="10">
        <v>22.34</v>
      </c>
      <c r="O3051" t="s">
        <v>43</v>
      </c>
      <c r="P3051" t="s">
        <v>43</v>
      </c>
      <c r="AA3051" t="s">
        <v>51</v>
      </c>
      <c r="AB3051" t="s">
        <v>40</v>
      </c>
      <c r="AC3051" t="s">
        <v>56</v>
      </c>
      <c r="AD3051" s="10">
        <v>19.55</v>
      </c>
      <c r="AE3051" s="10">
        <v>161.15</v>
      </c>
      <c r="AF3051" s="10">
        <v>0</v>
      </c>
      <c r="AG3051" s="10">
        <v>0</v>
      </c>
      <c r="AH3051" s="10">
        <v>178.72</v>
      </c>
      <c r="AI3051" s="10">
        <v>339.87</v>
      </c>
      <c r="AJ3051" t="s">
        <v>47</v>
      </c>
      <c r="AM305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051" t="str">
        <f t="shared" si="94"/>
        <v>30-39</v>
      </c>
      <c r="AO3051">
        <f t="shared" si="95"/>
        <v>0</v>
      </c>
      <c r="AP3051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052" spans="1:42" x14ac:dyDescent="0.25">
      <c r="A3052" t="s">
        <v>4147</v>
      </c>
      <c r="B3052" t="s">
        <v>39</v>
      </c>
      <c r="C3052" s="1">
        <v>36</v>
      </c>
      <c r="D3052" t="s">
        <v>43</v>
      </c>
      <c r="E3052">
        <v>0</v>
      </c>
      <c r="F3052" t="s">
        <v>365</v>
      </c>
      <c r="G3052" s="1">
        <v>94923</v>
      </c>
      <c r="H3052">
        <v>38.377164999999998</v>
      </c>
      <c r="I3052">
        <v>-123.03795700000001</v>
      </c>
      <c r="J3052">
        <v>0</v>
      </c>
      <c r="K3052" s="1">
        <v>50</v>
      </c>
      <c r="L3052" t="s">
        <v>42</v>
      </c>
      <c r="M3052" t="s">
        <v>40</v>
      </c>
      <c r="N3052" s="10">
        <v>15.1</v>
      </c>
      <c r="O3052" t="s">
        <v>43</v>
      </c>
      <c r="P3052" t="s">
        <v>40</v>
      </c>
      <c r="Q3052" t="s">
        <v>55</v>
      </c>
      <c r="R3052">
        <v>9</v>
      </c>
      <c r="S3052" t="s">
        <v>43</v>
      </c>
      <c r="T3052" t="s">
        <v>40</v>
      </c>
      <c r="U3052" t="s">
        <v>43</v>
      </c>
      <c r="V3052" t="s">
        <v>40</v>
      </c>
      <c r="W3052" t="s">
        <v>40</v>
      </c>
      <c r="X3052" t="s">
        <v>40</v>
      </c>
      <c r="Y3052" t="s">
        <v>40</v>
      </c>
      <c r="Z3052" t="s">
        <v>40</v>
      </c>
      <c r="AA3052" t="s">
        <v>73</v>
      </c>
      <c r="AB3052" t="s">
        <v>40</v>
      </c>
      <c r="AC3052" t="s">
        <v>46</v>
      </c>
      <c r="AD3052" s="10">
        <v>100.2</v>
      </c>
      <c r="AE3052" s="10">
        <v>5038.45</v>
      </c>
      <c r="AF3052" s="10">
        <v>0</v>
      </c>
      <c r="AG3052" s="10">
        <v>0</v>
      </c>
      <c r="AH3052" s="10">
        <v>755</v>
      </c>
      <c r="AI3052" s="10">
        <v>5793.45</v>
      </c>
      <c r="AJ3052" t="s">
        <v>47</v>
      </c>
      <c r="AM305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052" t="str">
        <f t="shared" si="94"/>
        <v>30-39</v>
      </c>
      <c r="AO3052">
        <f t="shared" si="95"/>
        <v>0</v>
      </c>
      <c r="AP3052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053" spans="1:42" x14ac:dyDescent="0.25">
      <c r="A3053" t="s">
        <v>4148</v>
      </c>
      <c r="B3053" t="s">
        <v>39</v>
      </c>
      <c r="C3053" s="1">
        <v>37</v>
      </c>
      <c r="D3053" t="s">
        <v>43</v>
      </c>
      <c r="E3053">
        <v>0</v>
      </c>
      <c r="F3053" t="s">
        <v>3487</v>
      </c>
      <c r="G3053" s="1">
        <v>94925</v>
      </c>
      <c r="H3053">
        <v>37.924014</v>
      </c>
      <c r="I3053">
        <v>-122.51169400000001</v>
      </c>
      <c r="J3053">
        <v>0</v>
      </c>
      <c r="K3053" s="1">
        <v>1</v>
      </c>
      <c r="L3053" t="s">
        <v>42</v>
      </c>
      <c r="M3053" t="s">
        <v>43</v>
      </c>
      <c r="P3053" t="s">
        <v>40</v>
      </c>
      <c r="Q3053" t="s">
        <v>44</v>
      </c>
      <c r="R3053">
        <v>13</v>
      </c>
      <c r="S3053" t="s">
        <v>43</v>
      </c>
      <c r="T3053" t="s">
        <v>43</v>
      </c>
      <c r="U3053" t="s">
        <v>43</v>
      </c>
      <c r="V3053" t="s">
        <v>43</v>
      </c>
      <c r="W3053" t="s">
        <v>43</v>
      </c>
      <c r="X3053" t="s">
        <v>43</v>
      </c>
      <c r="Y3053" t="s">
        <v>43</v>
      </c>
      <c r="Z3053" t="s">
        <v>40</v>
      </c>
      <c r="AA3053" t="s">
        <v>51</v>
      </c>
      <c r="AB3053" t="s">
        <v>40</v>
      </c>
      <c r="AC3053" t="s">
        <v>46</v>
      </c>
      <c r="AD3053" s="10">
        <v>24.9</v>
      </c>
      <c r="AE3053" s="10">
        <v>24.9</v>
      </c>
      <c r="AF3053" s="10">
        <v>0</v>
      </c>
      <c r="AG3053" s="10">
        <v>0</v>
      </c>
      <c r="AH3053" s="10">
        <v>0</v>
      </c>
      <c r="AI3053" s="10">
        <v>24.9</v>
      </c>
      <c r="AJ3053" t="s">
        <v>98</v>
      </c>
      <c r="AM3053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053" t="str">
        <f t="shared" si="94"/>
        <v>30-39</v>
      </c>
      <c r="AO3053">
        <f t="shared" si="95"/>
        <v>0</v>
      </c>
      <c r="AP3053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054" spans="1:42" x14ac:dyDescent="0.25">
      <c r="A3054" t="s">
        <v>4149</v>
      </c>
      <c r="B3054" t="s">
        <v>49</v>
      </c>
      <c r="C3054" s="1">
        <v>39</v>
      </c>
      <c r="D3054" t="s">
        <v>40</v>
      </c>
      <c r="E3054">
        <v>1</v>
      </c>
      <c r="F3054" t="s">
        <v>1748</v>
      </c>
      <c r="G3054" s="1">
        <v>95014</v>
      </c>
      <c r="H3054">
        <v>37.306612000000001</v>
      </c>
      <c r="I3054">
        <v>-122.08062099999999</v>
      </c>
      <c r="J3054">
        <v>5</v>
      </c>
      <c r="K3054" s="1">
        <v>10</v>
      </c>
      <c r="L3054" t="s">
        <v>42</v>
      </c>
      <c r="M3054" t="s">
        <v>40</v>
      </c>
      <c r="N3054" s="10">
        <v>22.83</v>
      </c>
      <c r="O3054" t="s">
        <v>40</v>
      </c>
      <c r="P3054" t="s">
        <v>43</v>
      </c>
      <c r="AA3054" t="s">
        <v>73</v>
      </c>
      <c r="AB3054" t="s">
        <v>43</v>
      </c>
      <c r="AC3054" t="s">
        <v>46</v>
      </c>
      <c r="AD3054" s="10">
        <v>25.75</v>
      </c>
      <c r="AE3054" s="10">
        <v>257.5</v>
      </c>
      <c r="AF3054" s="10">
        <v>0</v>
      </c>
      <c r="AG3054" s="10">
        <v>0</v>
      </c>
      <c r="AH3054" s="10">
        <v>228.3</v>
      </c>
      <c r="AI3054" s="10">
        <v>485.8</v>
      </c>
      <c r="AJ3054" t="s">
        <v>47</v>
      </c>
      <c r="AM305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054" t="str">
        <f t="shared" si="94"/>
        <v>30-39</v>
      </c>
      <c r="AO3054">
        <f t="shared" si="95"/>
        <v>0</v>
      </c>
      <c r="AP3054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055" spans="1:42" x14ac:dyDescent="0.25">
      <c r="A3055" t="s">
        <v>4150</v>
      </c>
      <c r="B3055" t="s">
        <v>49</v>
      </c>
      <c r="C3055" s="1">
        <v>73</v>
      </c>
      <c r="D3055" t="s">
        <v>43</v>
      </c>
      <c r="E3055">
        <v>0</v>
      </c>
      <c r="F3055" t="s">
        <v>4151</v>
      </c>
      <c r="G3055" s="1">
        <v>93449</v>
      </c>
      <c r="H3055">
        <v>35.165667999999997</v>
      </c>
      <c r="I3055">
        <v>-120.65584200000001</v>
      </c>
      <c r="J3055">
        <v>0</v>
      </c>
      <c r="K3055" s="1">
        <v>6</v>
      </c>
      <c r="L3055" t="s">
        <v>54</v>
      </c>
      <c r="M3055" t="s">
        <v>40</v>
      </c>
      <c r="N3055" s="10">
        <v>29.41</v>
      </c>
      <c r="O3055" t="s">
        <v>43</v>
      </c>
      <c r="P3055" t="s">
        <v>40</v>
      </c>
      <c r="Q3055" t="s">
        <v>55</v>
      </c>
      <c r="R3055">
        <v>30</v>
      </c>
      <c r="S3055" t="s">
        <v>40</v>
      </c>
      <c r="T3055" t="s">
        <v>43</v>
      </c>
      <c r="U3055" t="s">
        <v>43</v>
      </c>
      <c r="V3055" t="s">
        <v>43</v>
      </c>
      <c r="W3055" t="s">
        <v>40</v>
      </c>
      <c r="X3055" t="s">
        <v>43</v>
      </c>
      <c r="Y3055" t="s">
        <v>43</v>
      </c>
      <c r="Z3055" t="s">
        <v>40</v>
      </c>
      <c r="AA3055" t="s">
        <v>51</v>
      </c>
      <c r="AB3055" t="s">
        <v>40</v>
      </c>
      <c r="AC3055" t="s">
        <v>56</v>
      </c>
      <c r="AD3055" s="10">
        <v>85.15</v>
      </c>
      <c r="AE3055" s="10">
        <v>503.6</v>
      </c>
      <c r="AF3055" s="10">
        <v>0</v>
      </c>
      <c r="AG3055" s="10">
        <v>0</v>
      </c>
      <c r="AH3055" s="10">
        <v>176.46</v>
      </c>
      <c r="AI3055" s="10">
        <v>680.06</v>
      </c>
      <c r="AJ3055" t="s">
        <v>57</v>
      </c>
      <c r="AK3055" t="s">
        <v>121</v>
      </c>
      <c r="AL3055" t="s">
        <v>122</v>
      </c>
      <c r="AM305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055" t="str">
        <f t="shared" si="94"/>
        <v>60-80</v>
      </c>
      <c r="AO3055">
        <f t="shared" si="95"/>
        <v>1</v>
      </c>
      <c r="AP305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056" spans="1:42" x14ac:dyDescent="0.25">
      <c r="A3056" t="s">
        <v>4152</v>
      </c>
      <c r="B3056" t="s">
        <v>49</v>
      </c>
      <c r="C3056" s="1">
        <v>61</v>
      </c>
      <c r="D3056" t="s">
        <v>43</v>
      </c>
      <c r="E3056">
        <v>0</v>
      </c>
      <c r="F3056" t="s">
        <v>352</v>
      </c>
      <c r="G3056" s="1">
        <v>94606</v>
      </c>
      <c r="H3056">
        <v>37.792489000000003</v>
      </c>
      <c r="I3056">
        <v>-122.244314</v>
      </c>
      <c r="J3056">
        <v>0</v>
      </c>
      <c r="K3056" s="1">
        <v>56</v>
      </c>
      <c r="L3056" t="s">
        <v>76</v>
      </c>
      <c r="M3056" t="s">
        <v>40</v>
      </c>
      <c r="N3056" s="10">
        <v>18.420000000000002</v>
      </c>
      <c r="O3056" t="s">
        <v>43</v>
      </c>
      <c r="P3056" t="s">
        <v>40</v>
      </c>
      <c r="Q3056" t="s">
        <v>79</v>
      </c>
      <c r="R3056">
        <v>13</v>
      </c>
      <c r="S3056" t="s">
        <v>43</v>
      </c>
      <c r="T3056" t="s">
        <v>40</v>
      </c>
      <c r="U3056" t="s">
        <v>43</v>
      </c>
      <c r="V3056" t="s">
        <v>40</v>
      </c>
      <c r="W3056" t="s">
        <v>40</v>
      </c>
      <c r="X3056" t="s">
        <v>40</v>
      </c>
      <c r="Y3056" t="s">
        <v>40</v>
      </c>
      <c r="Z3056" t="s">
        <v>43</v>
      </c>
      <c r="AA3056" t="s">
        <v>45</v>
      </c>
      <c r="AB3056" t="s">
        <v>40</v>
      </c>
      <c r="AC3056" t="s">
        <v>56</v>
      </c>
      <c r="AD3056" s="10">
        <v>75.75</v>
      </c>
      <c r="AE3056" s="10">
        <v>4284.6499999999996</v>
      </c>
      <c r="AF3056" s="10">
        <v>0</v>
      </c>
      <c r="AG3056" s="10">
        <v>90</v>
      </c>
      <c r="AH3056" s="10">
        <v>1031.52</v>
      </c>
      <c r="AI3056" s="10">
        <v>5406.17</v>
      </c>
      <c r="AJ3056" t="s">
        <v>47</v>
      </c>
      <c r="AM305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056" t="str">
        <f t="shared" si="94"/>
        <v>60-80</v>
      </c>
      <c r="AO3056">
        <f t="shared" si="95"/>
        <v>0</v>
      </c>
      <c r="AP305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057" spans="1:42" x14ac:dyDescent="0.25">
      <c r="A3057" t="s">
        <v>4153</v>
      </c>
      <c r="B3057" t="s">
        <v>39</v>
      </c>
      <c r="C3057" s="1">
        <v>64</v>
      </c>
      <c r="D3057" t="s">
        <v>40</v>
      </c>
      <c r="E3057">
        <v>0</v>
      </c>
      <c r="F3057" t="s">
        <v>151</v>
      </c>
      <c r="G3057" s="1">
        <v>92117</v>
      </c>
      <c r="H3057">
        <v>32.825085999999999</v>
      </c>
      <c r="I3057">
        <v>-117.19942399999999</v>
      </c>
      <c r="J3057">
        <v>1</v>
      </c>
      <c r="K3057" s="1">
        <v>14</v>
      </c>
      <c r="L3057" t="s">
        <v>62</v>
      </c>
      <c r="M3057" t="s">
        <v>40</v>
      </c>
      <c r="N3057" s="10">
        <v>13.64</v>
      </c>
      <c r="O3057" t="s">
        <v>40</v>
      </c>
      <c r="P3057" t="s">
        <v>40</v>
      </c>
      <c r="Q3057" t="s">
        <v>55</v>
      </c>
      <c r="R3057">
        <v>9</v>
      </c>
      <c r="S3057" t="s">
        <v>43</v>
      </c>
      <c r="T3057" t="s">
        <v>40</v>
      </c>
      <c r="U3057" t="s">
        <v>43</v>
      </c>
      <c r="V3057" t="s">
        <v>43</v>
      </c>
      <c r="W3057" t="s">
        <v>43</v>
      </c>
      <c r="X3057" t="s">
        <v>40</v>
      </c>
      <c r="Y3057" t="s">
        <v>40</v>
      </c>
      <c r="Z3057" t="s">
        <v>40</v>
      </c>
      <c r="AA3057" t="s">
        <v>51</v>
      </c>
      <c r="AB3057" t="s">
        <v>40</v>
      </c>
      <c r="AC3057" t="s">
        <v>56</v>
      </c>
      <c r="AD3057" s="10">
        <v>90.9</v>
      </c>
      <c r="AE3057" s="10">
        <v>1259</v>
      </c>
      <c r="AF3057" s="10">
        <v>0</v>
      </c>
      <c r="AG3057" s="10">
        <v>0</v>
      </c>
      <c r="AH3057" s="10">
        <v>190.96</v>
      </c>
      <c r="AI3057" s="10">
        <v>1449.96</v>
      </c>
      <c r="AJ3057" t="s">
        <v>57</v>
      </c>
      <c r="AK3057" t="s">
        <v>58</v>
      </c>
      <c r="AL3057" t="s">
        <v>104</v>
      </c>
      <c r="AM3057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3057" t="str">
        <f t="shared" si="94"/>
        <v>60-80</v>
      </c>
      <c r="AO3057">
        <f t="shared" si="95"/>
        <v>1</v>
      </c>
      <c r="AP3057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058" spans="1:42" x14ac:dyDescent="0.25">
      <c r="A3058" t="s">
        <v>4154</v>
      </c>
      <c r="B3058" t="s">
        <v>49</v>
      </c>
      <c r="C3058" s="1">
        <v>37</v>
      </c>
      <c r="D3058" t="s">
        <v>43</v>
      </c>
      <c r="E3058">
        <v>0</v>
      </c>
      <c r="F3058" t="s">
        <v>4155</v>
      </c>
      <c r="G3058" s="1">
        <v>93420</v>
      </c>
      <c r="H3058">
        <v>35.176236000000003</v>
      </c>
      <c r="I3058">
        <v>-120.483243</v>
      </c>
      <c r="J3058">
        <v>0</v>
      </c>
      <c r="K3058" s="1">
        <v>1</v>
      </c>
      <c r="L3058" t="s">
        <v>54</v>
      </c>
      <c r="M3058" t="s">
        <v>40</v>
      </c>
      <c r="N3058" s="10">
        <v>18.57</v>
      </c>
      <c r="O3058" t="s">
        <v>43</v>
      </c>
      <c r="P3058" t="s">
        <v>40</v>
      </c>
      <c r="Q3058" t="s">
        <v>79</v>
      </c>
      <c r="R3058">
        <v>26</v>
      </c>
      <c r="S3058" t="s">
        <v>43</v>
      </c>
      <c r="T3058" t="s">
        <v>43</v>
      </c>
      <c r="U3058" t="s">
        <v>43</v>
      </c>
      <c r="V3058" t="s">
        <v>43</v>
      </c>
      <c r="W3058" t="s">
        <v>43</v>
      </c>
      <c r="X3058" t="s">
        <v>43</v>
      </c>
      <c r="Y3058" t="s">
        <v>43</v>
      </c>
      <c r="Z3058" t="s">
        <v>43</v>
      </c>
      <c r="AA3058" t="s">
        <v>51</v>
      </c>
      <c r="AB3058" t="s">
        <v>40</v>
      </c>
      <c r="AC3058" t="s">
        <v>56</v>
      </c>
      <c r="AD3058" s="10">
        <v>44.75</v>
      </c>
      <c r="AE3058" s="10">
        <v>44.75</v>
      </c>
      <c r="AF3058" s="10">
        <v>0</v>
      </c>
      <c r="AG3058" s="10">
        <v>10</v>
      </c>
      <c r="AH3058" s="10">
        <v>18.57</v>
      </c>
      <c r="AI3058" s="10">
        <v>73.319999999999993</v>
      </c>
      <c r="AJ3058" t="s">
        <v>98</v>
      </c>
      <c r="AM305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058" t="str">
        <f t="shared" si="94"/>
        <v>30-39</v>
      </c>
      <c r="AO3058">
        <f t="shared" si="95"/>
        <v>0</v>
      </c>
      <c r="AP3058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3059" spans="1:42" x14ac:dyDescent="0.25">
      <c r="A3059" t="s">
        <v>4156</v>
      </c>
      <c r="B3059" t="s">
        <v>49</v>
      </c>
      <c r="C3059" s="1">
        <v>64</v>
      </c>
      <c r="D3059" t="s">
        <v>43</v>
      </c>
      <c r="E3059">
        <v>0</v>
      </c>
      <c r="F3059" t="s">
        <v>358</v>
      </c>
      <c r="G3059" s="1">
        <v>92530</v>
      </c>
      <c r="H3059">
        <v>33.655420999999997</v>
      </c>
      <c r="I3059">
        <v>-117.391751</v>
      </c>
      <c r="J3059">
        <v>0</v>
      </c>
      <c r="K3059" s="1">
        <v>34</v>
      </c>
      <c r="L3059" t="s">
        <v>129</v>
      </c>
      <c r="M3059" t="s">
        <v>40</v>
      </c>
      <c r="N3059" s="10">
        <v>22.41</v>
      </c>
      <c r="O3059" t="s">
        <v>40</v>
      </c>
      <c r="P3059" t="s">
        <v>40</v>
      </c>
      <c r="Q3059" t="s">
        <v>55</v>
      </c>
      <c r="R3059">
        <v>13</v>
      </c>
      <c r="S3059" t="s">
        <v>40</v>
      </c>
      <c r="T3059" t="s">
        <v>40</v>
      </c>
      <c r="U3059" t="s">
        <v>40</v>
      </c>
      <c r="V3059" t="s">
        <v>40</v>
      </c>
      <c r="W3059" t="s">
        <v>40</v>
      </c>
      <c r="X3059" t="s">
        <v>40</v>
      </c>
      <c r="Y3059" t="s">
        <v>40</v>
      </c>
      <c r="Z3059" t="s">
        <v>40</v>
      </c>
      <c r="AA3059" t="s">
        <v>45</v>
      </c>
      <c r="AB3059" t="s">
        <v>43</v>
      </c>
      <c r="AC3059" t="s">
        <v>46</v>
      </c>
      <c r="AD3059" s="10">
        <v>116.25</v>
      </c>
      <c r="AE3059" s="10">
        <v>3899.05</v>
      </c>
      <c r="AF3059" s="10">
        <v>0</v>
      </c>
      <c r="AG3059" s="10">
        <v>0</v>
      </c>
      <c r="AH3059" s="10">
        <v>761.94</v>
      </c>
      <c r="AI3059" s="10">
        <v>4660.99</v>
      </c>
      <c r="AJ3059" t="s">
        <v>47</v>
      </c>
      <c r="AM3059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059" t="str">
        <f t="shared" si="94"/>
        <v>60-80</v>
      </c>
      <c r="AO3059">
        <f t="shared" si="95"/>
        <v>0</v>
      </c>
      <c r="AP3059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060" spans="1:42" x14ac:dyDescent="0.25">
      <c r="A3060" t="s">
        <v>4157</v>
      </c>
      <c r="B3060" t="s">
        <v>49</v>
      </c>
      <c r="C3060" s="1">
        <v>52</v>
      </c>
      <c r="D3060" t="s">
        <v>40</v>
      </c>
      <c r="E3060">
        <v>0</v>
      </c>
      <c r="F3060" t="s">
        <v>3019</v>
      </c>
      <c r="G3060" s="1">
        <v>92311</v>
      </c>
      <c r="H3060">
        <v>34.965648000000002</v>
      </c>
      <c r="I3060">
        <v>-117.001509</v>
      </c>
      <c r="J3060">
        <v>5</v>
      </c>
      <c r="K3060" s="1">
        <v>72</v>
      </c>
      <c r="L3060" t="s">
        <v>72</v>
      </c>
      <c r="M3060" t="s">
        <v>40</v>
      </c>
      <c r="N3060" s="10">
        <v>30.75</v>
      </c>
      <c r="O3060" t="s">
        <v>40</v>
      </c>
      <c r="P3060" t="s">
        <v>40</v>
      </c>
      <c r="Q3060" t="s">
        <v>55</v>
      </c>
      <c r="R3060">
        <v>3</v>
      </c>
      <c r="S3060" t="s">
        <v>40</v>
      </c>
      <c r="T3060" t="s">
        <v>40</v>
      </c>
      <c r="U3060" t="s">
        <v>40</v>
      </c>
      <c r="V3060" t="s">
        <v>40</v>
      </c>
      <c r="W3060" t="s">
        <v>40</v>
      </c>
      <c r="X3060" t="s">
        <v>40</v>
      </c>
      <c r="Y3060" t="s">
        <v>40</v>
      </c>
      <c r="Z3060" t="s">
        <v>40</v>
      </c>
      <c r="AA3060" t="s">
        <v>73</v>
      </c>
      <c r="AB3060" t="s">
        <v>40</v>
      </c>
      <c r="AC3060" t="s">
        <v>46</v>
      </c>
      <c r="AD3060" s="10">
        <v>114.05</v>
      </c>
      <c r="AE3060" s="10">
        <v>8468.2000000000007</v>
      </c>
      <c r="AF3060" s="10">
        <v>0</v>
      </c>
      <c r="AG3060" s="10">
        <v>0</v>
      </c>
      <c r="AH3060" s="10">
        <v>2214</v>
      </c>
      <c r="AI3060" s="10">
        <v>10682.2</v>
      </c>
      <c r="AJ3060" t="s">
        <v>47</v>
      </c>
      <c r="AM306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060" t="str">
        <f t="shared" si="94"/>
        <v>50-59</v>
      </c>
      <c r="AO3060">
        <f t="shared" si="95"/>
        <v>0</v>
      </c>
      <c r="AP3060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061" spans="1:42" x14ac:dyDescent="0.25">
      <c r="A3061" t="s">
        <v>4158</v>
      </c>
      <c r="B3061" t="s">
        <v>49</v>
      </c>
      <c r="C3061" s="1">
        <v>29</v>
      </c>
      <c r="D3061" t="s">
        <v>40</v>
      </c>
      <c r="E3061">
        <v>3</v>
      </c>
      <c r="F3061" t="s">
        <v>2408</v>
      </c>
      <c r="G3061" s="1">
        <v>95363</v>
      </c>
      <c r="H3061">
        <v>37.410235999999998</v>
      </c>
      <c r="I3061">
        <v>-121.32033699999999</v>
      </c>
      <c r="J3061">
        <v>6</v>
      </c>
      <c r="K3061" s="1">
        <v>32</v>
      </c>
      <c r="L3061" t="s">
        <v>42</v>
      </c>
      <c r="M3061" t="s">
        <v>40</v>
      </c>
      <c r="N3061" s="10">
        <v>36.65</v>
      </c>
      <c r="O3061" t="s">
        <v>43</v>
      </c>
      <c r="P3061" t="s">
        <v>40</v>
      </c>
      <c r="Q3061" t="s">
        <v>55</v>
      </c>
      <c r="R3061">
        <v>69</v>
      </c>
      <c r="S3061" t="s">
        <v>40</v>
      </c>
      <c r="T3061" t="s">
        <v>40</v>
      </c>
      <c r="U3061" t="s">
        <v>43</v>
      </c>
      <c r="V3061" t="s">
        <v>43</v>
      </c>
      <c r="W3061" t="s">
        <v>43</v>
      </c>
      <c r="X3061" t="s">
        <v>40</v>
      </c>
      <c r="Y3061" t="s">
        <v>40</v>
      </c>
      <c r="Z3061" t="s">
        <v>40</v>
      </c>
      <c r="AA3061" t="s">
        <v>45</v>
      </c>
      <c r="AB3061" t="s">
        <v>40</v>
      </c>
      <c r="AC3061" t="s">
        <v>56</v>
      </c>
      <c r="AD3061" s="10">
        <v>-7</v>
      </c>
      <c r="AE3061" s="10">
        <v>3023.85</v>
      </c>
      <c r="AF3061" s="10">
        <v>0</v>
      </c>
      <c r="AG3061" s="10">
        <v>0</v>
      </c>
      <c r="AH3061" s="10">
        <v>1172.8</v>
      </c>
      <c r="AI3061" s="10">
        <v>4196.6499999999996</v>
      </c>
      <c r="AJ3061" t="s">
        <v>47</v>
      </c>
      <c r="AM3061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061" t="str">
        <f t="shared" si="94"/>
        <v>19-29</v>
      </c>
      <c r="AO3061">
        <f t="shared" si="95"/>
        <v>0</v>
      </c>
      <c r="AP3061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062" spans="1:42" x14ac:dyDescent="0.25">
      <c r="A3062" t="s">
        <v>4159</v>
      </c>
      <c r="B3062" t="s">
        <v>49</v>
      </c>
      <c r="C3062" s="1">
        <v>41</v>
      </c>
      <c r="D3062" t="s">
        <v>43</v>
      </c>
      <c r="E3062">
        <v>0</v>
      </c>
      <c r="F3062" t="s">
        <v>239</v>
      </c>
      <c r="G3062" s="1">
        <v>94533</v>
      </c>
      <c r="H3062">
        <v>38.287135999999997</v>
      </c>
      <c r="I3062">
        <v>-122.02710999999999</v>
      </c>
      <c r="J3062">
        <v>0</v>
      </c>
      <c r="K3062" s="1">
        <v>17</v>
      </c>
      <c r="L3062" t="s">
        <v>42</v>
      </c>
      <c r="M3062" t="s">
        <v>40</v>
      </c>
      <c r="N3062" s="10">
        <v>42.66</v>
      </c>
      <c r="O3062" t="s">
        <v>43</v>
      </c>
      <c r="P3062" t="s">
        <v>43</v>
      </c>
      <c r="AA3062" t="s">
        <v>45</v>
      </c>
      <c r="AB3062" t="s">
        <v>40</v>
      </c>
      <c r="AC3062" t="s">
        <v>183</v>
      </c>
      <c r="AD3062" s="10">
        <v>20.5</v>
      </c>
      <c r="AE3062" s="10">
        <v>365.8</v>
      </c>
      <c r="AF3062" s="10">
        <v>0</v>
      </c>
      <c r="AG3062" s="10">
        <v>0</v>
      </c>
      <c r="AH3062" s="10">
        <v>725.22</v>
      </c>
      <c r="AI3062" s="10">
        <v>1091.02</v>
      </c>
      <c r="AJ3062" t="s">
        <v>47</v>
      </c>
      <c r="AM3062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3062" t="str">
        <f t="shared" si="94"/>
        <v>40-49</v>
      </c>
      <c r="AO3062">
        <f t="shared" si="95"/>
        <v>0</v>
      </c>
      <c r="AP3062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063" spans="1:42" x14ac:dyDescent="0.25">
      <c r="A3063" t="s">
        <v>4160</v>
      </c>
      <c r="B3063" t="s">
        <v>49</v>
      </c>
      <c r="C3063" s="1">
        <v>41</v>
      </c>
      <c r="D3063" t="s">
        <v>40</v>
      </c>
      <c r="E3063">
        <v>2</v>
      </c>
      <c r="F3063" t="s">
        <v>2096</v>
      </c>
      <c r="G3063" s="1">
        <v>95635</v>
      </c>
      <c r="H3063">
        <v>38.921332999999997</v>
      </c>
      <c r="I3063">
        <v>-120.897718</v>
      </c>
      <c r="J3063">
        <v>3</v>
      </c>
      <c r="K3063" s="1">
        <v>68</v>
      </c>
      <c r="L3063" t="s">
        <v>42</v>
      </c>
      <c r="M3063" t="s">
        <v>40</v>
      </c>
      <c r="N3063" s="10">
        <v>31.4</v>
      </c>
      <c r="O3063" t="s">
        <v>43</v>
      </c>
      <c r="P3063" t="s">
        <v>40</v>
      </c>
      <c r="Q3063" t="s">
        <v>55</v>
      </c>
      <c r="R3063">
        <v>19</v>
      </c>
      <c r="S3063" t="s">
        <v>40</v>
      </c>
      <c r="T3063" t="s">
        <v>40</v>
      </c>
      <c r="U3063" t="s">
        <v>40</v>
      </c>
      <c r="V3063" t="s">
        <v>43</v>
      </c>
      <c r="W3063" t="s">
        <v>40</v>
      </c>
      <c r="X3063" t="s">
        <v>40</v>
      </c>
      <c r="Y3063" t="s">
        <v>40</v>
      </c>
      <c r="Z3063" t="s">
        <v>40</v>
      </c>
      <c r="AA3063" t="s">
        <v>73</v>
      </c>
      <c r="AB3063" t="s">
        <v>40</v>
      </c>
      <c r="AC3063" t="s">
        <v>56</v>
      </c>
      <c r="AD3063" s="10">
        <v>105.25</v>
      </c>
      <c r="AE3063" s="10">
        <v>7173.15</v>
      </c>
      <c r="AF3063" s="10">
        <v>0</v>
      </c>
      <c r="AG3063" s="10">
        <v>0</v>
      </c>
      <c r="AH3063" s="10">
        <v>2135.1999999999998</v>
      </c>
      <c r="AI3063" s="10">
        <v>9308.35</v>
      </c>
      <c r="AJ3063" t="s">
        <v>47</v>
      </c>
      <c r="AM306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063" t="str">
        <f t="shared" si="94"/>
        <v>40-49</v>
      </c>
      <c r="AO3063">
        <f t="shared" si="95"/>
        <v>0</v>
      </c>
      <c r="AP3063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064" spans="1:42" x14ac:dyDescent="0.25">
      <c r="A3064" t="s">
        <v>4161</v>
      </c>
      <c r="B3064" t="s">
        <v>39</v>
      </c>
      <c r="C3064" s="1">
        <v>38</v>
      </c>
      <c r="D3064" t="s">
        <v>43</v>
      </c>
      <c r="E3064">
        <v>0</v>
      </c>
      <c r="F3064" t="s">
        <v>255</v>
      </c>
      <c r="G3064" s="1">
        <v>93463</v>
      </c>
      <c r="H3064">
        <v>34.624398999999997</v>
      </c>
      <c r="I3064">
        <v>-120.13787499999999</v>
      </c>
      <c r="J3064">
        <v>0</v>
      </c>
      <c r="K3064" s="1">
        <v>47</v>
      </c>
      <c r="L3064" t="s">
        <v>76</v>
      </c>
      <c r="M3064" t="s">
        <v>40</v>
      </c>
      <c r="N3064" s="10">
        <v>35.75</v>
      </c>
      <c r="O3064" t="s">
        <v>40</v>
      </c>
      <c r="P3064" t="s">
        <v>40</v>
      </c>
      <c r="Q3064" t="s">
        <v>79</v>
      </c>
      <c r="R3064">
        <v>13</v>
      </c>
      <c r="S3064" t="s">
        <v>40</v>
      </c>
      <c r="T3064" t="s">
        <v>43</v>
      </c>
      <c r="U3064" t="s">
        <v>40</v>
      </c>
      <c r="V3064" t="s">
        <v>40</v>
      </c>
      <c r="W3064" t="s">
        <v>43</v>
      </c>
      <c r="X3064" t="s">
        <v>43</v>
      </c>
      <c r="Y3064" t="s">
        <v>43</v>
      </c>
      <c r="Z3064" t="s">
        <v>43</v>
      </c>
      <c r="AA3064" t="s">
        <v>73</v>
      </c>
      <c r="AB3064" t="s">
        <v>40</v>
      </c>
      <c r="AC3064" t="s">
        <v>46</v>
      </c>
      <c r="AD3064" s="10">
        <v>65</v>
      </c>
      <c r="AE3064" s="10">
        <v>2879.9</v>
      </c>
      <c r="AF3064" s="10">
        <v>0</v>
      </c>
      <c r="AG3064" s="10">
        <v>0</v>
      </c>
      <c r="AH3064" s="10">
        <v>1680.25</v>
      </c>
      <c r="AI3064" s="10">
        <v>4560.1499999999996</v>
      </c>
      <c r="AJ3064" t="s">
        <v>47</v>
      </c>
      <c r="AM3064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064" t="str">
        <f t="shared" si="94"/>
        <v>30-39</v>
      </c>
      <c r="AO3064">
        <f t="shared" si="95"/>
        <v>0</v>
      </c>
      <c r="AP306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065" spans="1:42" x14ac:dyDescent="0.25">
      <c r="A3065" t="s">
        <v>4162</v>
      </c>
      <c r="B3065" t="s">
        <v>39</v>
      </c>
      <c r="C3065" s="1">
        <v>68</v>
      </c>
      <c r="D3065" t="s">
        <v>43</v>
      </c>
      <c r="E3065">
        <v>0</v>
      </c>
      <c r="F3065" t="s">
        <v>1457</v>
      </c>
      <c r="G3065" s="1">
        <v>91764</v>
      </c>
      <c r="H3065">
        <v>34.074086999999999</v>
      </c>
      <c r="I3065">
        <v>-117.60561800000001</v>
      </c>
      <c r="J3065">
        <v>0</v>
      </c>
      <c r="K3065" s="1">
        <v>16</v>
      </c>
      <c r="L3065" t="s">
        <v>62</v>
      </c>
      <c r="M3065" t="s">
        <v>40</v>
      </c>
      <c r="N3065" s="10">
        <v>9.43</v>
      </c>
      <c r="O3065" t="s">
        <v>43</v>
      </c>
      <c r="P3065" t="s">
        <v>40</v>
      </c>
      <c r="Q3065" t="s">
        <v>55</v>
      </c>
      <c r="R3065">
        <v>9</v>
      </c>
      <c r="S3065" t="s">
        <v>43</v>
      </c>
      <c r="T3065" t="s">
        <v>43</v>
      </c>
      <c r="U3065" t="s">
        <v>43</v>
      </c>
      <c r="V3065" t="s">
        <v>40</v>
      </c>
      <c r="W3065" t="s">
        <v>40</v>
      </c>
      <c r="X3065" t="s">
        <v>40</v>
      </c>
      <c r="Y3065" t="s">
        <v>40</v>
      </c>
      <c r="Z3065" t="s">
        <v>40</v>
      </c>
      <c r="AA3065" t="s">
        <v>51</v>
      </c>
      <c r="AB3065" t="s">
        <v>40</v>
      </c>
      <c r="AC3065" t="s">
        <v>56</v>
      </c>
      <c r="AD3065" s="10">
        <v>94.45</v>
      </c>
      <c r="AE3065" s="10">
        <v>1511.2</v>
      </c>
      <c r="AF3065" s="10">
        <v>0</v>
      </c>
      <c r="AG3065" s="10">
        <v>0</v>
      </c>
      <c r="AH3065" s="10">
        <v>150.88</v>
      </c>
      <c r="AI3065" s="10">
        <v>1662.08</v>
      </c>
      <c r="AJ3065" t="s">
        <v>57</v>
      </c>
      <c r="AK3065" t="s">
        <v>58</v>
      </c>
      <c r="AL3065" t="s">
        <v>59</v>
      </c>
      <c r="AM3065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3065" t="str">
        <f t="shared" si="94"/>
        <v>60-80</v>
      </c>
      <c r="AO3065">
        <f t="shared" si="95"/>
        <v>1</v>
      </c>
      <c r="AP3065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066" spans="1:42" x14ac:dyDescent="0.25">
      <c r="A3066" t="s">
        <v>4163</v>
      </c>
      <c r="B3066" t="s">
        <v>49</v>
      </c>
      <c r="C3066" s="1">
        <v>58</v>
      </c>
      <c r="D3066" t="s">
        <v>40</v>
      </c>
      <c r="E3066">
        <v>3</v>
      </c>
      <c r="F3066" t="s">
        <v>391</v>
      </c>
      <c r="G3066" s="1">
        <v>94102</v>
      </c>
      <c r="H3066">
        <v>37.779499999999999</v>
      </c>
      <c r="I3066">
        <v>-122.41923300000001</v>
      </c>
      <c r="J3066">
        <v>4</v>
      </c>
      <c r="K3066" s="1">
        <v>44</v>
      </c>
      <c r="L3066" t="s">
        <v>42</v>
      </c>
      <c r="M3066" t="s">
        <v>40</v>
      </c>
      <c r="N3066" s="10">
        <v>46.54</v>
      </c>
      <c r="O3066" t="s">
        <v>43</v>
      </c>
      <c r="P3066" t="s">
        <v>40</v>
      </c>
      <c r="Q3066" t="s">
        <v>79</v>
      </c>
      <c r="R3066">
        <v>52</v>
      </c>
      <c r="S3066" t="s">
        <v>43</v>
      </c>
      <c r="T3066" t="s">
        <v>40</v>
      </c>
      <c r="U3066" t="s">
        <v>43</v>
      </c>
      <c r="V3066" t="s">
        <v>40</v>
      </c>
      <c r="W3066" t="s">
        <v>43</v>
      </c>
      <c r="X3066" t="s">
        <v>43</v>
      </c>
      <c r="Y3066" t="s">
        <v>43</v>
      </c>
      <c r="Z3066" t="s">
        <v>43</v>
      </c>
      <c r="AA3066" t="s">
        <v>51</v>
      </c>
      <c r="AB3066" t="s">
        <v>40</v>
      </c>
      <c r="AC3066" t="s">
        <v>56</v>
      </c>
      <c r="AD3066" s="10">
        <v>54.9</v>
      </c>
      <c r="AE3066" s="10">
        <v>2549.1</v>
      </c>
      <c r="AF3066" s="10">
        <v>0</v>
      </c>
      <c r="AG3066" s="10">
        <v>130</v>
      </c>
      <c r="AH3066" s="10">
        <v>2047.76</v>
      </c>
      <c r="AI3066" s="10">
        <v>4726.8599999999997</v>
      </c>
      <c r="AJ3066" t="s">
        <v>47</v>
      </c>
      <c r="AM3066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066" t="str">
        <f t="shared" si="94"/>
        <v>50-59</v>
      </c>
      <c r="AO3066">
        <f t="shared" si="95"/>
        <v>0</v>
      </c>
      <c r="AP3066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3067" spans="1:42" x14ac:dyDescent="0.25">
      <c r="A3067" t="s">
        <v>4164</v>
      </c>
      <c r="B3067" t="s">
        <v>39</v>
      </c>
      <c r="C3067" s="1">
        <v>25</v>
      </c>
      <c r="D3067" t="s">
        <v>40</v>
      </c>
      <c r="E3067">
        <v>0</v>
      </c>
      <c r="F3067" t="s">
        <v>861</v>
      </c>
      <c r="G3067" s="1">
        <v>95462</v>
      </c>
      <c r="H3067">
        <v>38.471049000000001</v>
      </c>
      <c r="I3067">
        <v>-123.01554899999999</v>
      </c>
      <c r="J3067">
        <v>0</v>
      </c>
      <c r="K3067" s="1">
        <v>72</v>
      </c>
      <c r="L3067" t="s">
        <v>42</v>
      </c>
      <c r="M3067" t="s">
        <v>40</v>
      </c>
      <c r="N3067" s="10">
        <v>21.96</v>
      </c>
      <c r="O3067" t="s">
        <v>40</v>
      </c>
      <c r="P3067" t="s">
        <v>40</v>
      </c>
      <c r="Q3067" t="s">
        <v>55</v>
      </c>
      <c r="R3067">
        <v>59</v>
      </c>
      <c r="S3067" t="s">
        <v>40</v>
      </c>
      <c r="T3067" t="s">
        <v>43</v>
      </c>
      <c r="U3067" t="s">
        <v>40</v>
      </c>
      <c r="V3067" t="s">
        <v>43</v>
      </c>
      <c r="W3067" t="s">
        <v>40</v>
      </c>
      <c r="X3067" t="s">
        <v>40</v>
      </c>
      <c r="Y3067" t="s">
        <v>40</v>
      </c>
      <c r="Z3067" t="s">
        <v>40</v>
      </c>
      <c r="AA3067" t="s">
        <v>73</v>
      </c>
      <c r="AB3067" t="s">
        <v>40</v>
      </c>
      <c r="AC3067" t="s">
        <v>56</v>
      </c>
      <c r="AD3067" s="10">
        <v>105.5</v>
      </c>
      <c r="AE3067" s="10">
        <v>7544</v>
      </c>
      <c r="AF3067" s="10">
        <v>0</v>
      </c>
      <c r="AG3067" s="10">
        <v>0</v>
      </c>
      <c r="AH3067" s="10">
        <v>1581.12</v>
      </c>
      <c r="AI3067" s="10">
        <v>9125.1200000000008</v>
      </c>
      <c r="AJ3067" t="s">
        <v>47</v>
      </c>
      <c r="AM306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067" t="str">
        <f t="shared" si="94"/>
        <v>19-29</v>
      </c>
      <c r="AO3067">
        <f t="shared" si="95"/>
        <v>0</v>
      </c>
      <c r="AP3067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068" spans="1:42" x14ac:dyDescent="0.25">
      <c r="A3068" t="s">
        <v>4165</v>
      </c>
      <c r="B3068" t="s">
        <v>49</v>
      </c>
      <c r="C3068" s="1">
        <v>41</v>
      </c>
      <c r="D3068" t="s">
        <v>40</v>
      </c>
      <c r="E3068">
        <v>0</v>
      </c>
      <c r="F3068" t="s">
        <v>2329</v>
      </c>
      <c r="G3068" s="1">
        <v>93040</v>
      </c>
      <c r="H3068">
        <v>34.432842999999998</v>
      </c>
      <c r="I3068">
        <v>-118.73010600000001</v>
      </c>
      <c r="J3068">
        <v>1</v>
      </c>
      <c r="K3068" s="1">
        <v>3</v>
      </c>
      <c r="L3068" t="s">
        <v>54</v>
      </c>
      <c r="M3068" t="s">
        <v>40</v>
      </c>
      <c r="N3068" s="10">
        <v>37.61</v>
      </c>
      <c r="O3068" t="s">
        <v>43</v>
      </c>
      <c r="P3068" t="s">
        <v>43</v>
      </c>
      <c r="AA3068" t="s">
        <v>51</v>
      </c>
      <c r="AB3068" t="s">
        <v>40</v>
      </c>
      <c r="AC3068" t="s">
        <v>46</v>
      </c>
      <c r="AD3068" s="10">
        <v>20.55</v>
      </c>
      <c r="AE3068" s="10">
        <v>51.15</v>
      </c>
      <c r="AF3068" s="10">
        <v>0</v>
      </c>
      <c r="AG3068" s="10">
        <v>0</v>
      </c>
      <c r="AH3068" s="10">
        <v>112.83</v>
      </c>
      <c r="AI3068" s="10">
        <v>163.98</v>
      </c>
      <c r="AJ3068" t="s">
        <v>57</v>
      </c>
      <c r="AK3068" t="s">
        <v>121</v>
      </c>
      <c r="AL3068" t="s">
        <v>195</v>
      </c>
      <c r="AM306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068" t="str">
        <f t="shared" si="94"/>
        <v>40-49</v>
      </c>
      <c r="AO3068">
        <f t="shared" si="95"/>
        <v>1</v>
      </c>
      <c r="AP3068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069" spans="1:42" x14ac:dyDescent="0.25">
      <c r="A3069" t="s">
        <v>4166</v>
      </c>
      <c r="B3069" t="s">
        <v>49</v>
      </c>
      <c r="C3069" s="1">
        <v>37</v>
      </c>
      <c r="D3069" t="s">
        <v>43</v>
      </c>
      <c r="E3069">
        <v>0</v>
      </c>
      <c r="F3069" t="s">
        <v>2212</v>
      </c>
      <c r="G3069" s="1">
        <v>94569</v>
      </c>
      <c r="H3069">
        <v>38.035707000000002</v>
      </c>
      <c r="I3069">
        <v>-122.196821</v>
      </c>
      <c r="J3069">
        <v>0</v>
      </c>
      <c r="K3069" s="1">
        <v>22</v>
      </c>
      <c r="L3069" t="s">
        <v>62</v>
      </c>
      <c r="M3069" t="s">
        <v>40</v>
      </c>
      <c r="N3069" s="10">
        <v>48.07</v>
      </c>
      <c r="O3069" t="s">
        <v>43</v>
      </c>
      <c r="P3069" t="s">
        <v>40</v>
      </c>
      <c r="Q3069" t="s">
        <v>55</v>
      </c>
      <c r="R3069">
        <v>18</v>
      </c>
      <c r="S3069" t="s">
        <v>43</v>
      </c>
      <c r="T3069" t="s">
        <v>40</v>
      </c>
      <c r="U3069" t="s">
        <v>40</v>
      </c>
      <c r="V3069" t="s">
        <v>40</v>
      </c>
      <c r="W3069" t="s">
        <v>43</v>
      </c>
      <c r="X3069" t="s">
        <v>40</v>
      </c>
      <c r="Y3069" t="s">
        <v>40</v>
      </c>
      <c r="Z3069" t="s">
        <v>40</v>
      </c>
      <c r="AA3069" t="s">
        <v>51</v>
      </c>
      <c r="AB3069" t="s">
        <v>40</v>
      </c>
      <c r="AC3069" t="s">
        <v>56</v>
      </c>
      <c r="AD3069" s="10">
        <v>94.95</v>
      </c>
      <c r="AE3069" s="10">
        <v>2142.8000000000002</v>
      </c>
      <c r="AF3069" s="10">
        <v>0</v>
      </c>
      <c r="AG3069" s="10">
        <v>0</v>
      </c>
      <c r="AH3069" s="10">
        <v>1057.54</v>
      </c>
      <c r="AI3069" s="10">
        <v>3200.34</v>
      </c>
      <c r="AJ3069" t="s">
        <v>47</v>
      </c>
      <c r="AM3069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3069" t="str">
        <f t="shared" si="94"/>
        <v>30-39</v>
      </c>
      <c r="AO3069">
        <f t="shared" si="95"/>
        <v>0</v>
      </c>
      <c r="AP3069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070" spans="1:42" x14ac:dyDescent="0.25">
      <c r="A3070" t="s">
        <v>4167</v>
      </c>
      <c r="B3070" t="s">
        <v>49</v>
      </c>
      <c r="C3070" s="1">
        <v>49</v>
      </c>
      <c r="D3070" t="s">
        <v>43</v>
      </c>
      <c r="E3070">
        <v>0</v>
      </c>
      <c r="F3070" t="s">
        <v>2620</v>
      </c>
      <c r="G3070" s="1">
        <v>93244</v>
      </c>
      <c r="H3070">
        <v>36.462671</v>
      </c>
      <c r="I3070">
        <v>-118.997291</v>
      </c>
      <c r="J3070">
        <v>0</v>
      </c>
      <c r="K3070" s="1">
        <v>23</v>
      </c>
      <c r="L3070" t="s">
        <v>62</v>
      </c>
      <c r="M3070" t="s">
        <v>40</v>
      </c>
      <c r="N3070" s="10">
        <v>16.28</v>
      </c>
      <c r="O3070" t="s">
        <v>40</v>
      </c>
      <c r="P3070" t="s">
        <v>40</v>
      </c>
      <c r="Q3070" t="s">
        <v>55</v>
      </c>
      <c r="R3070">
        <v>2</v>
      </c>
      <c r="S3070" t="s">
        <v>43</v>
      </c>
      <c r="T3070" t="s">
        <v>43</v>
      </c>
      <c r="U3070" t="s">
        <v>40</v>
      </c>
      <c r="V3070" t="s">
        <v>40</v>
      </c>
      <c r="W3070" t="s">
        <v>40</v>
      </c>
      <c r="X3070" t="s">
        <v>40</v>
      </c>
      <c r="Y3070" t="s">
        <v>40</v>
      </c>
      <c r="Z3070" t="s">
        <v>40</v>
      </c>
      <c r="AA3070" t="s">
        <v>51</v>
      </c>
      <c r="AB3070" t="s">
        <v>40</v>
      </c>
      <c r="AC3070" t="s">
        <v>46</v>
      </c>
      <c r="AD3070" s="10">
        <v>104.05</v>
      </c>
      <c r="AE3070" s="10">
        <v>2470.1</v>
      </c>
      <c r="AF3070" s="10">
        <v>0</v>
      </c>
      <c r="AG3070" s="10">
        <v>0</v>
      </c>
      <c r="AH3070" s="10">
        <v>374.44</v>
      </c>
      <c r="AI3070" s="10">
        <v>2844.54</v>
      </c>
      <c r="AJ3070" t="s">
        <v>57</v>
      </c>
      <c r="AK3070" t="s">
        <v>58</v>
      </c>
      <c r="AL3070" t="s">
        <v>59</v>
      </c>
      <c r="AM3070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3070" t="str">
        <f t="shared" si="94"/>
        <v>40-49</v>
      </c>
      <c r="AO3070">
        <f t="shared" si="95"/>
        <v>1</v>
      </c>
      <c r="AP3070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071" spans="1:42" x14ac:dyDescent="0.25">
      <c r="A3071" t="s">
        <v>4168</v>
      </c>
      <c r="B3071" t="s">
        <v>49</v>
      </c>
      <c r="C3071" s="1">
        <v>54</v>
      </c>
      <c r="D3071" t="s">
        <v>40</v>
      </c>
      <c r="E3071">
        <v>3</v>
      </c>
      <c r="F3071" t="s">
        <v>3023</v>
      </c>
      <c r="G3071" s="1">
        <v>91917</v>
      </c>
      <c r="H3071">
        <v>32.622999</v>
      </c>
      <c r="I3071">
        <v>-116.687855</v>
      </c>
      <c r="J3071">
        <v>10</v>
      </c>
      <c r="K3071" s="1">
        <v>70</v>
      </c>
      <c r="L3071" t="s">
        <v>42</v>
      </c>
      <c r="M3071" t="s">
        <v>40</v>
      </c>
      <c r="N3071" s="10">
        <v>39.06</v>
      </c>
      <c r="O3071" t="s">
        <v>40</v>
      </c>
      <c r="P3071" t="s">
        <v>40</v>
      </c>
      <c r="Q3071" t="s">
        <v>55</v>
      </c>
      <c r="R3071">
        <v>75</v>
      </c>
      <c r="S3071" t="s">
        <v>40</v>
      </c>
      <c r="T3071" t="s">
        <v>40</v>
      </c>
      <c r="U3071" t="s">
        <v>40</v>
      </c>
      <c r="V3071" t="s">
        <v>40</v>
      </c>
      <c r="W3071" t="s">
        <v>40</v>
      </c>
      <c r="X3071" t="s">
        <v>40</v>
      </c>
      <c r="Y3071" t="s">
        <v>40</v>
      </c>
      <c r="Z3071" t="s">
        <v>40</v>
      </c>
      <c r="AA3071" t="s">
        <v>73</v>
      </c>
      <c r="AB3071" t="s">
        <v>43</v>
      </c>
      <c r="AC3071" t="s">
        <v>46</v>
      </c>
      <c r="AD3071" s="10">
        <v>114.75</v>
      </c>
      <c r="AE3071" s="10">
        <v>7842.3</v>
      </c>
      <c r="AF3071" s="10">
        <v>0</v>
      </c>
      <c r="AG3071" s="10">
        <v>0</v>
      </c>
      <c r="AH3071" s="10">
        <v>2734.2</v>
      </c>
      <c r="AI3071" s="10">
        <v>10576.5</v>
      </c>
      <c r="AJ3071" t="s">
        <v>47</v>
      </c>
      <c r="AM3071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071" t="str">
        <f t="shared" si="94"/>
        <v>50-59</v>
      </c>
      <c r="AO3071">
        <f t="shared" si="95"/>
        <v>0</v>
      </c>
      <c r="AP3071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072" spans="1:42" x14ac:dyDescent="0.25">
      <c r="A3072" t="s">
        <v>4169</v>
      </c>
      <c r="B3072" t="s">
        <v>39</v>
      </c>
      <c r="C3072" s="1">
        <v>60</v>
      </c>
      <c r="D3072" t="s">
        <v>43</v>
      </c>
      <c r="E3072">
        <v>0</v>
      </c>
      <c r="F3072" t="s">
        <v>3721</v>
      </c>
      <c r="G3072" s="1">
        <v>96008</v>
      </c>
      <c r="H3072">
        <v>40.722732999999998</v>
      </c>
      <c r="I3072">
        <v>-122.109666</v>
      </c>
      <c r="J3072">
        <v>0</v>
      </c>
      <c r="K3072" s="1">
        <v>3</v>
      </c>
      <c r="L3072" t="s">
        <v>42</v>
      </c>
      <c r="M3072" t="s">
        <v>40</v>
      </c>
      <c r="N3072" s="10">
        <v>1.47</v>
      </c>
      <c r="O3072" t="s">
        <v>43</v>
      </c>
      <c r="P3072" t="s">
        <v>43</v>
      </c>
      <c r="AA3072" t="s">
        <v>45</v>
      </c>
      <c r="AB3072" t="s">
        <v>43</v>
      </c>
      <c r="AC3072" t="s">
        <v>183</v>
      </c>
      <c r="AD3072" s="10">
        <v>20.25</v>
      </c>
      <c r="AE3072" s="10">
        <v>71.2</v>
      </c>
      <c r="AF3072" s="10">
        <v>0</v>
      </c>
      <c r="AG3072" s="10">
        <v>0</v>
      </c>
      <c r="AH3072" s="10">
        <v>4.41</v>
      </c>
      <c r="AI3072" s="10">
        <v>75.61</v>
      </c>
      <c r="AJ3072" t="s">
        <v>98</v>
      </c>
      <c r="AM307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072" t="str">
        <f t="shared" si="94"/>
        <v>60-80</v>
      </c>
      <c r="AO3072">
        <f t="shared" si="95"/>
        <v>0</v>
      </c>
      <c r="AP3072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073" spans="1:42" x14ac:dyDescent="0.25">
      <c r="A3073" t="s">
        <v>4170</v>
      </c>
      <c r="B3073" t="s">
        <v>49</v>
      </c>
      <c r="C3073" s="1">
        <v>25</v>
      </c>
      <c r="D3073" t="s">
        <v>43</v>
      </c>
      <c r="E3073">
        <v>0</v>
      </c>
      <c r="F3073" t="s">
        <v>4171</v>
      </c>
      <c r="G3073" s="1">
        <v>96058</v>
      </c>
      <c r="H3073">
        <v>41.769708999999999</v>
      </c>
      <c r="I3073">
        <v>-121.92063</v>
      </c>
      <c r="J3073">
        <v>0</v>
      </c>
      <c r="K3073" s="1">
        <v>44</v>
      </c>
      <c r="L3073" t="s">
        <v>42</v>
      </c>
      <c r="M3073" t="s">
        <v>40</v>
      </c>
      <c r="N3073" s="10">
        <v>38.33</v>
      </c>
      <c r="O3073" t="s">
        <v>43</v>
      </c>
      <c r="P3073" t="s">
        <v>40</v>
      </c>
      <c r="Q3073" t="s">
        <v>55</v>
      </c>
      <c r="R3073">
        <v>41</v>
      </c>
      <c r="S3073" t="s">
        <v>40</v>
      </c>
      <c r="T3073" t="s">
        <v>40</v>
      </c>
      <c r="U3073" t="s">
        <v>40</v>
      </c>
      <c r="V3073" t="s">
        <v>43</v>
      </c>
      <c r="W3073" t="s">
        <v>40</v>
      </c>
      <c r="X3073" t="s">
        <v>40</v>
      </c>
      <c r="Y3073" t="s">
        <v>40</v>
      </c>
      <c r="Z3073" t="s">
        <v>40</v>
      </c>
      <c r="AA3073" t="s">
        <v>45</v>
      </c>
      <c r="AB3073" t="s">
        <v>40</v>
      </c>
      <c r="AC3073" t="s">
        <v>56</v>
      </c>
      <c r="AD3073" s="10">
        <v>106.05</v>
      </c>
      <c r="AE3073" s="10">
        <v>4510.8</v>
      </c>
      <c r="AF3073" s="10">
        <v>0</v>
      </c>
      <c r="AG3073" s="10">
        <v>0</v>
      </c>
      <c r="AH3073" s="10">
        <v>1686.52</v>
      </c>
      <c r="AI3073" s="10">
        <v>6197.32</v>
      </c>
      <c r="AJ3073" t="s">
        <v>47</v>
      </c>
      <c r="AM3073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073" t="str">
        <f t="shared" si="94"/>
        <v>19-29</v>
      </c>
      <c r="AO3073">
        <f t="shared" si="95"/>
        <v>0</v>
      </c>
      <c r="AP3073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074" spans="1:42" x14ac:dyDescent="0.25">
      <c r="A3074" t="s">
        <v>4172</v>
      </c>
      <c r="B3074" t="s">
        <v>49</v>
      </c>
      <c r="C3074" s="1">
        <v>67</v>
      </c>
      <c r="D3074" t="s">
        <v>43</v>
      </c>
      <c r="E3074">
        <v>0</v>
      </c>
      <c r="F3074" t="s">
        <v>1250</v>
      </c>
      <c r="G3074" s="1">
        <v>94074</v>
      </c>
      <c r="H3074">
        <v>37.331761999999998</v>
      </c>
      <c r="I3074">
        <v>-122.341444</v>
      </c>
      <c r="J3074">
        <v>0</v>
      </c>
      <c r="K3074" s="1">
        <v>5</v>
      </c>
      <c r="L3074" t="s">
        <v>54</v>
      </c>
      <c r="M3074" t="s">
        <v>40</v>
      </c>
      <c r="N3074" s="10">
        <v>18.38</v>
      </c>
      <c r="O3074" t="s">
        <v>43</v>
      </c>
      <c r="P3074" t="s">
        <v>40</v>
      </c>
      <c r="Q3074" t="s">
        <v>55</v>
      </c>
      <c r="R3074">
        <v>15</v>
      </c>
      <c r="S3074" t="s">
        <v>43</v>
      </c>
      <c r="T3074" t="s">
        <v>40</v>
      </c>
      <c r="U3074" t="s">
        <v>43</v>
      </c>
      <c r="V3074" t="s">
        <v>43</v>
      </c>
      <c r="W3074" t="s">
        <v>43</v>
      </c>
      <c r="X3074" t="s">
        <v>40</v>
      </c>
      <c r="Y3074" t="s">
        <v>40</v>
      </c>
      <c r="Z3074" t="s">
        <v>40</v>
      </c>
      <c r="AA3074" t="s">
        <v>73</v>
      </c>
      <c r="AB3074" t="s">
        <v>40</v>
      </c>
      <c r="AC3074" t="s">
        <v>56</v>
      </c>
      <c r="AD3074" s="10">
        <v>85.55</v>
      </c>
      <c r="AE3074" s="10">
        <v>408.5</v>
      </c>
      <c r="AF3074" s="10">
        <v>0</v>
      </c>
      <c r="AG3074" s="10">
        <v>0</v>
      </c>
      <c r="AH3074" s="10">
        <v>91.9</v>
      </c>
      <c r="AI3074" s="10">
        <v>500.4</v>
      </c>
      <c r="AJ3074" t="s">
        <v>47</v>
      </c>
      <c r="AM307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074" t="str">
        <f t="shared" ref="AN3074:AN3137" si="96">IF(C3074&lt;=29,"19-29",IF(C3074&lt;=39,"30-39",IF(C3074&lt;=49,"40-49",IF(C3074&lt;=59,"50-59","60-80"))))</f>
        <v>60-80</v>
      </c>
      <c r="AO3074">
        <f t="shared" ref="AO3074:AO3137" si="97">IF(AJ3074="Churned",1,0)</f>
        <v>0</v>
      </c>
      <c r="AP307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075" spans="1:42" x14ac:dyDescent="0.25">
      <c r="A3075" t="s">
        <v>4173</v>
      </c>
      <c r="B3075" t="s">
        <v>49</v>
      </c>
      <c r="C3075" s="1">
        <v>26</v>
      </c>
      <c r="D3075" t="s">
        <v>43</v>
      </c>
      <c r="E3075">
        <v>0</v>
      </c>
      <c r="F3075" t="s">
        <v>763</v>
      </c>
      <c r="G3075" s="1">
        <v>93311</v>
      </c>
      <c r="H3075">
        <v>35.16207</v>
      </c>
      <c r="I3075">
        <v>-119.19448800000001</v>
      </c>
      <c r="J3075">
        <v>0</v>
      </c>
      <c r="K3075" s="1">
        <v>4</v>
      </c>
      <c r="L3075" t="s">
        <v>54</v>
      </c>
      <c r="M3075" t="s">
        <v>40</v>
      </c>
      <c r="N3075" s="10">
        <v>6.88</v>
      </c>
      <c r="O3075" t="s">
        <v>43</v>
      </c>
      <c r="P3075" t="s">
        <v>43</v>
      </c>
      <c r="AA3075" t="s">
        <v>51</v>
      </c>
      <c r="AB3075" t="s">
        <v>40</v>
      </c>
      <c r="AC3075" t="s">
        <v>56</v>
      </c>
      <c r="AD3075" s="10">
        <v>19.850000000000001</v>
      </c>
      <c r="AE3075" s="10">
        <v>63</v>
      </c>
      <c r="AF3075" s="10">
        <v>0</v>
      </c>
      <c r="AG3075" s="10">
        <v>0</v>
      </c>
      <c r="AH3075" s="10">
        <v>27.52</v>
      </c>
      <c r="AI3075" s="10">
        <v>90.52</v>
      </c>
      <c r="AJ3075" t="s">
        <v>47</v>
      </c>
      <c r="AM307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075" t="str">
        <f t="shared" si="96"/>
        <v>19-29</v>
      </c>
      <c r="AO3075">
        <f t="shared" si="97"/>
        <v>0</v>
      </c>
      <c r="AP3075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076" spans="1:42" x14ac:dyDescent="0.25">
      <c r="A3076" t="s">
        <v>4174</v>
      </c>
      <c r="B3076" t="s">
        <v>39</v>
      </c>
      <c r="C3076" s="1">
        <v>35</v>
      </c>
      <c r="D3076" t="s">
        <v>43</v>
      </c>
      <c r="E3076">
        <v>0</v>
      </c>
      <c r="F3076" t="s">
        <v>1195</v>
      </c>
      <c r="G3076" s="1">
        <v>92883</v>
      </c>
      <c r="H3076">
        <v>33.762351000000002</v>
      </c>
      <c r="I3076">
        <v>-117.488725</v>
      </c>
      <c r="J3076">
        <v>0</v>
      </c>
      <c r="K3076" s="1">
        <v>4</v>
      </c>
      <c r="L3076" t="s">
        <v>54</v>
      </c>
      <c r="M3076" t="s">
        <v>40</v>
      </c>
      <c r="N3076" s="10">
        <v>32.54</v>
      </c>
      <c r="O3076" t="s">
        <v>43</v>
      </c>
      <c r="P3076" t="s">
        <v>43</v>
      </c>
      <c r="AA3076" t="s">
        <v>51</v>
      </c>
      <c r="AB3076" t="s">
        <v>43</v>
      </c>
      <c r="AC3076" t="s">
        <v>46</v>
      </c>
      <c r="AD3076" s="10">
        <v>20.149999999999999</v>
      </c>
      <c r="AE3076" s="10">
        <v>84.5</v>
      </c>
      <c r="AF3076" s="10">
        <v>0</v>
      </c>
      <c r="AG3076" s="10">
        <v>0</v>
      </c>
      <c r="AH3076" s="10">
        <v>130.16</v>
      </c>
      <c r="AI3076" s="10">
        <v>214.66</v>
      </c>
      <c r="AJ3076" t="s">
        <v>47</v>
      </c>
      <c r="AM307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076" t="str">
        <f t="shared" si="96"/>
        <v>30-39</v>
      </c>
      <c r="AO3076">
        <f t="shared" si="97"/>
        <v>0</v>
      </c>
      <c r="AP3076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077" spans="1:42" x14ac:dyDescent="0.25">
      <c r="A3077" t="s">
        <v>4175</v>
      </c>
      <c r="B3077" t="s">
        <v>39</v>
      </c>
      <c r="C3077" s="1">
        <v>57</v>
      </c>
      <c r="D3077" t="s">
        <v>43</v>
      </c>
      <c r="E3077">
        <v>0</v>
      </c>
      <c r="F3077" t="s">
        <v>135</v>
      </c>
      <c r="G3077" s="1">
        <v>90013</v>
      </c>
      <c r="H3077">
        <v>34.044638999999997</v>
      </c>
      <c r="I3077">
        <v>-118.240413</v>
      </c>
      <c r="J3077">
        <v>0</v>
      </c>
      <c r="K3077" s="1">
        <v>3</v>
      </c>
      <c r="L3077" t="s">
        <v>54</v>
      </c>
      <c r="M3077" t="s">
        <v>40</v>
      </c>
      <c r="N3077" s="10">
        <v>3.64</v>
      </c>
      <c r="O3077" t="s">
        <v>40</v>
      </c>
      <c r="P3077" t="s">
        <v>40</v>
      </c>
      <c r="Q3077" t="s">
        <v>79</v>
      </c>
      <c r="R3077">
        <v>25</v>
      </c>
      <c r="S3077" t="s">
        <v>43</v>
      </c>
      <c r="T3077" t="s">
        <v>43</v>
      </c>
      <c r="U3077" t="s">
        <v>43</v>
      </c>
      <c r="V3077" t="s">
        <v>40</v>
      </c>
      <c r="W3077" t="s">
        <v>40</v>
      </c>
      <c r="X3077" t="s">
        <v>43</v>
      </c>
      <c r="Y3077" t="s">
        <v>43</v>
      </c>
      <c r="Z3077" t="s">
        <v>40</v>
      </c>
      <c r="AA3077" t="s">
        <v>51</v>
      </c>
      <c r="AB3077" t="s">
        <v>40</v>
      </c>
      <c r="AC3077" t="s">
        <v>56</v>
      </c>
      <c r="AD3077" s="10">
        <v>63.6</v>
      </c>
      <c r="AE3077" s="10">
        <v>155.65</v>
      </c>
      <c r="AF3077" s="10">
        <v>0</v>
      </c>
      <c r="AG3077" s="10">
        <v>0</v>
      </c>
      <c r="AH3077" s="10">
        <v>10.92</v>
      </c>
      <c r="AI3077" s="10">
        <v>166.57</v>
      </c>
      <c r="AJ3077" t="s">
        <v>57</v>
      </c>
      <c r="AK3077" t="s">
        <v>58</v>
      </c>
      <c r="AL3077" t="s">
        <v>203</v>
      </c>
      <c r="AM307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077" t="str">
        <f t="shared" si="96"/>
        <v>50-59</v>
      </c>
      <c r="AO3077">
        <f t="shared" si="97"/>
        <v>1</v>
      </c>
      <c r="AP307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078" spans="1:42" x14ac:dyDescent="0.25">
      <c r="A3078" t="s">
        <v>4176</v>
      </c>
      <c r="B3078" t="s">
        <v>49</v>
      </c>
      <c r="C3078" s="1">
        <v>55</v>
      </c>
      <c r="D3078" t="s">
        <v>43</v>
      </c>
      <c r="E3078">
        <v>0</v>
      </c>
      <c r="F3078" t="s">
        <v>2881</v>
      </c>
      <c r="G3078" s="1">
        <v>95449</v>
      </c>
      <c r="H3078">
        <v>38.937060000000002</v>
      </c>
      <c r="I3078">
        <v>-123.118111</v>
      </c>
      <c r="J3078">
        <v>0</v>
      </c>
      <c r="K3078" s="1">
        <v>54</v>
      </c>
      <c r="L3078" t="s">
        <v>42</v>
      </c>
      <c r="M3078" t="s">
        <v>40</v>
      </c>
      <c r="N3078" s="10">
        <v>27.17</v>
      </c>
      <c r="O3078" t="s">
        <v>43</v>
      </c>
      <c r="P3078" t="s">
        <v>40</v>
      </c>
      <c r="Q3078" t="s">
        <v>55</v>
      </c>
      <c r="R3078">
        <v>24</v>
      </c>
      <c r="S3078" t="s">
        <v>40</v>
      </c>
      <c r="T3078" t="s">
        <v>43</v>
      </c>
      <c r="U3078" t="s">
        <v>40</v>
      </c>
      <c r="V3078" t="s">
        <v>43</v>
      </c>
      <c r="W3078" t="s">
        <v>40</v>
      </c>
      <c r="X3078" t="s">
        <v>43</v>
      </c>
      <c r="Y3078" t="s">
        <v>43</v>
      </c>
      <c r="Z3078" t="s">
        <v>40</v>
      </c>
      <c r="AA3078" t="s">
        <v>51</v>
      </c>
      <c r="AB3078" t="s">
        <v>43</v>
      </c>
      <c r="AC3078" t="s">
        <v>46</v>
      </c>
      <c r="AD3078" s="10">
        <v>89.8</v>
      </c>
      <c r="AE3078" s="10">
        <v>4667</v>
      </c>
      <c r="AF3078" s="10">
        <v>0</v>
      </c>
      <c r="AG3078" s="10">
        <v>0</v>
      </c>
      <c r="AH3078" s="10">
        <v>1467.18</v>
      </c>
      <c r="AI3078" s="10">
        <v>6134.18</v>
      </c>
      <c r="AJ3078" t="s">
        <v>47</v>
      </c>
      <c r="AM307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078" t="str">
        <f t="shared" si="96"/>
        <v>50-59</v>
      </c>
      <c r="AO3078">
        <f t="shared" si="97"/>
        <v>0</v>
      </c>
      <c r="AP307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079" spans="1:42" x14ac:dyDescent="0.25">
      <c r="A3079" t="s">
        <v>4177</v>
      </c>
      <c r="B3079" t="s">
        <v>49</v>
      </c>
      <c r="C3079" s="1">
        <v>40</v>
      </c>
      <c r="D3079" t="s">
        <v>43</v>
      </c>
      <c r="E3079">
        <v>0</v>
      </c>
      <c r="F3079" t="s">
        <v>135</v>
      </c>
      <c r="G3079" s="1">
        <v>90017</v>
      </c>
      <c r="H3079">
        <v>34.052841999999998</v>
      </c>
      <c r="I3079">
        <v>-118.264495</v>
      </c>
      <c r="J3079">
        <v>0</v>
      </c>
      <c r="K3079" s="1">
        <v>14</v>
      </c>
      <c r="L3079" t="s">
        <v>42</v>
      </c>
      <c r="M3079" t="s">
        <v>40</v>
      </c>
      <c r="N3079" s="10">
        <v>33.5</v>
      </c>
      <c r="O3079" t="s">
        <v>40</v>
      </c>
      <c r="P3079" t="s">
        <v>43</v>
      </c>
      <c r="AA3079" t="s">
        <v>45</v>
      </c>
      <c r="AB3079" t="s">
        <v>40</v>
      </c>
      <c r="AC3079" t="s">
        <v>46</v>
      </c>
      <c r="AD3079" s="10">
        <v>24.8</v>
      </c>
      <c r="AE3079" s="10">
        <v>321.7</v>
      </c>
      <c r="AF3079" s="10">
        <v>0</v>
      </c>
      <c r="AG3079" s="10">
        <v>0</v>
      </c>
      <c r="AH3079" s="10">
        <v>469</v>
      </c>
      <c r="AI3079" s="10">
        <v>790.7</v>
      </c>
      <c r="AJ3079" t="s">
        <v>47</v>
      </c>
      <c r="AM3079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3079" t="str">
        <f t="shared" si="96"/>
        <v>40-49</v>
      </c>
      <c r="AO3079">
        <f t="shared" si="97"/>
        <v>0</v>
      </c>
      <c r="AP3079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080" spans="1:42" x14ac:dyDescent="0.25">
      <c r="A3080" t="s">
        <v>4178</v>
      </c>
      <c r="B3080" t="s">
        <v>39</v>
      </c>
      <c r="C3080" s="1">
        <v>48</v>
      </c>
      <c r="D3080" t="s">
        <v>43</v>
      </c>
      <c r="E3080">
        <v>0</v>
      </c>
      <c r="F3080" t="s">
        <v>157</v>
      </c>
      <c r="G3080" s="1">
        <v>95131</v>
      </c>
      <c r="H3080">
        <v>37.387027000000003</v>
      </c>
      <c r="I3080">
        <v>-121.897775</v>
      </c>
      <c r="J3080">
        <v>0</v>
      </c>
      <c r="K3080" s="1">
        <v>25</v>
      </c>
      <c r="L3080" t="s">
        <v>42</v>
      </c>
      <c r="M3080" t="s">
        <v>40</v>
      </c>
      <c r="N3080" s="10">
        <v>1.37</v>
      </c>
      <c r="O3080" t="s">
        <v>43</v>
      </c>
      <c r="P3080" t="s">
        <v>40</v>
      </c>
      <c r="Q3080" t="s">
        <v>79</v>
      </c>
      <c r="R3080">
        <v>21</v>
      </c>
      <c r="S3080" t="s">
        <v>40</v>
      </c>
      <c r="T3080" t="s">
        <v>40</v>
      </c>
      <c r="U3080" t="s">
        <v>40</v>
      </c>
      <c r="V3080" t="s">
        <v>40</v>
      </c>
      <c r="W3080" t="s">
        <v>40</v>
      </c>
      <c r="X3080" t="s">
        <v>43</v>
      </c>
      <c r="Y3080" t="s">
        <v>43</v>
      </c>
      <c r="Z3080" t="s">
        <v>40</v>
      </c>
      <c r="AA3080" t="s">
        <v>45</v>
      </c>
      <c r="AB3080" t="s">
        <v>43</v>
      </c>
      <c r="AC3080" t="s">
        <v>46</v>
      </c>
      <c r="AD3080" s="10">
        <v>74.3</v>
      </c>
      <c r="AE3080" s="10">
        <v>1863.8</v>
      </c>
      <c r="AF3080" s="10">
        <v>0</v>
      </c>
      <c r="AG3080" s="10">
        <v>0</v>
      </c>
      <c r="AH3080" s="10">
        <v>34.25</v>
      </c>
      <c r="AI3080" s="10">
        <v>1898.05</v>
      </c>
      <c r="AJ3080" t="s">
        <v>57</v>
      </c>
      <c r="AK3080" t="s">
        <v>58</v>
      </c>
      <c r="AL3080" t="s">
        <v>214</v>
      </c>
      <c r="AM3080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080" t="str">
        <f t="shared" si="96"/>
        <v>40-49</v>
      </c>
      <c r="AO3080">
        <f t="shared" si="97"/>
        <v>1</v>
      </c>
      <c r="AP3080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081" spans="1:42" x14ac:dyDescent="0.25">
      <c r="A3081" t="s">
        <v>4179</v>
      </c>
      <c r="B3081" t="s">
        <v>39</v>
      </c>
      <c r="C3081" s="1">
        <v>72</v>
      </c>
      <c r="D3081" t="s">
        <v>43</v>
      </c>
      <c r="E3081">
        <v>1</v>
      </c>
      <c r="F3081" t="s">
        <v>4180</v>
      </c>
      <c r="G3081" s="1">
        <v>90660</v>
      </c>
      <c r="H3081">
        <v>33.989524000000003</v>
      </c>
      <c r="I3081">
        <v>-118.089299</v>
      </c>
      <c r="J3081">
        <v>0</v>
      </c>
      <c r="K3081" s="1">
        <v>27</v>
      </c>
      <c r="L3081" t="s">
        <v>129</v>
      </c>
      <c r="M3081" t="s">
        <v>40</v>
      </c>
      <c r="N3081" s="10">
        <v>3.33</v>
      </c>
      <c r="O3081" t="s">
        <v>40</v>
      </c>
      <c r="P3081" t="s">
        <v>40</v>
      </c>
      <c r="Q3081" t="s">
        <v>55</v>
      </c>
      <c r="R3081">
        <v>18</v>
      </c>
      <c r="S3081" t="s">
        <v>43</v>
      </c>
      <c r="T3081" t="s">
        <v>43</v>
      </c>
      <c r="U3081" t="s">
        <v>40</v>
      </c>
      <c r="V3081" t="s">
        <v>43</v>
      </c>
      <c r="W3081" t="s">
        <v>43</v>
      </c>
      <c r="X3081" t="s">
        <v>43</v>
      </c>
      <c r="Y3081" t="s">
        <v>43</v>
      </c>
      <c r="Z3081" t="s">
        <v>43</v>
      </c>
      <c r="AA3081" t="s">
        <v>51</v>
      </c>
      <c r="AB3081" t="s">
        <v>40</v>
      </c>
      <c r="AC3081" t="s">
        <v>56</v>
      </c>
      <c r="AD3081" s="10">
        <v>78.05</v>
      </c>
      <c r="AE3081" s="10">
        <v>2135.5</v>
      </c>
      <c r="AF3081" s="10">
        <v>0</v>
      </c>
      <c r="AG3081" s="10">
        <v>10</v>
      </c>
      <c r="AH3081" s="10">
        <v>89.91</v>
      </c>
      <c r="AI3081" s="10">
        <v>2235.41</v>
      </c>
      <c r="AJ3081" t="s">
        <v>57</v>
      </c>
      <c r="AK3081" t="s">
        <v>58</v>
      </c>
      <c r="AL3081" t="s">
        <v>59</v>
      </c>
      <c r="AM3081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081" t="str">
        <f t="shared" si="96"/>
        <v>60-80</v>
      </c>
      <c r="AO3081">
        <f t="shared" si="97"/>
        <v>1</v>
      </c>
      <c r="AP3081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082" spans="1:42" x14ac:dyDescent="0.25">
      <c r="A3082" t="s">
        <v>4181</v>
      </c>
      <c r="B3082" t="s">
        <v>39</v>
      </c>
      <c r="C3082" s="1">
        <v>33</v>
      </c>
      <c r="D3082" t="s">
        <v>43</v>
      </c>
      <c r="E3082">
        <v>0</v>
      </c>
      <c r="F3082" t="s">
        <v>135</v>
      </c>
      <c r="G3082" s="1">
        <v>90027</v>
      </c>
      <c r="H3082">
        <v>34.127194000000003</v>
      </c>
      <c r="I3082">
        <v>-118.295647</v>
      </c>
      <c r="J3082">
        <v>0</v>
      </c>
      <c r="K3082" s="1">
        <v>1</v>
      </c>
      <c r="L3082" t="s">
        <v>42</v>
      </c>
      <c r="M3082" t="s">
        <v>40</v>
      </c>
      <c r="N3082" s="10">
        <v>13.61</v>
      </c>
      <c r="O3082" t="s">
        <v>40</v>
      </c>
      <c r="P3082" t="s">
        <v>40</v>
      </c>
      <c r="Q3082" t="s">
        <v>55</v>
      </c>
      <c r="R3082">
        <v>25</v>
      </c>
      <c r="S3082" t="s">
        <v>43</v>
      </c>
      <c r="T3082" t="s">
        <v>43</v>
      </c>
      <c r="U3082" t="s">
        <v>43</v>
      </c>
      <c r="V3082" t="s">
        <v>43</v>
      </c>
      <c r="W3082" t="s">
        <v>43</v>
      </c>
      <c r="X3082" t="s">
        <v>43</v>
      </c>
      <c r="Y3082" t="s">
        <v>43</v>
      </c>
      <c r="Z3082" t="s">
        <v>40</v>
      </c>
      <c r="AA3082" t="s">
        <v>51</v>
      </c>
      <c r="AB3082" t="s">
        <v>40</v>
      </c>
      <c r="AC3082" t="s">
        <v>56</v>
      </c>
      <c r="AD3082" s="10">
        <v>74.5</v>
      </c>
      <c r="AE3082" s="10">
        <v>74.5</v>
      </c>
      <c r="AF3082" s="10">
        <v>0</v>
      </c>
      <c r="AG3082" s="10">
        <v>0</v>
      </c>
      <c r="AH3082" s="10">
        <v>13.61</v>
      </c>
      <c r="AI3082" s="10">
        <v>88.11</v>
      </c>
      <c r="AJ3082" t="s">
        <v>57</v>
      </c>
      <c r="AK3082" t="s">
        <v>58</v>
      </c>
      <c r="AL3082" t="s">
        <v>59</v>
      </c>
      <c r="AM308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082" t="str">
        <f t="shared" si="96"/>
        <v>30-39</v>
      </c>
      <c r="AO3082">
        <f t="shared" si="97"/>
        <v>1</v>
      </c>
      <c r="AP308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083" spans="1:42" x14ac:dyDescent="0.25">
      <c r="A3083" t="s">
        <v>4182</v>
      </c>
      <c r="B3083" t="s">
        <v>39</v>
      </c>
      <c r="C3083" s="1">
        <v>73</v>
      </c>
      <c r="D3083" t="s">
        <v>40</v>
      </c>
      <c r="E3083">
        <v>0</v>
      </c>
      <c r="F3083" t="s">
        <v>3959</v>
      </c>
      <c r="G3083" s="1">
        <v>92327</v>
      </c>
      <c r="H3083">
        <v>34.875143999999999</v>
      </c>
      <c r="I3083">
        <v>-116.821698</v>
      </c>
      <c r="J3083">
        <v>3</v>
      </c>
      <c r="K3083" s="1">
        <v>12</v>
      </c>
      <c r="L3083" t="s">
        <v>42</v>
      </c>
      <c r="M3083" t="s">
        <v>40</v>
      </c>
      <c r="N3083" s="10">
        <v>37.15</v>
      </c>
      <c r="O3083" t="s">
        <v>43</v>
      </c>
      <c r="P3083" t="s">
        <v>40</v>
      </c>
      <c r="Q3083" t="s">
        <v>79</v>
      </c>
      <c r="R3083">
        <v>13</v>
      </c>
      <c r="S3083" t="s">
        <v>40</v>
      </c>
      <c r="T3083" t="s">
        <v>43</v>
      </c>
      <c r="U3083" t="s">
        <v>40</v>
      </c>
      <c r="V3083" t="s">
        <v>40</v>
      </c>
      <c r="W3083" t="s">
        <v>40</v>
      </c>
      <c r="X3083" t="s">
        <v>40</v>
      </c>
      <c r="Y3083" t="s">
        <v>40</v>
      </c>
      <c r="Z3083" t="s">
        <v>43</v>
      </c>
      <c r="AA3083" t="s">
        <v>45</v>
      </c>
      <c r="AB3083" t="s">
        <v>40</v>
      </c>
      <c r="AC3083" t="s">
        <v>56</v>
      </c>
      <c r="AD3083" s="10">
        <v>79.2</v>
      </c>
      <c r="AE3083" s="10">
        <v>943.85</v>
      </c>
      <c r="AF3083" s="10">
        <v>0</v>
      </c>
      <c r="AG3083" s="10">
        <v>20</v>
      </c>
      <c r="AH3083" s="10">
        <v>445.8</v>
      </c>
      <c r="AI3083" s="10">
        <v>1409.65</v>
      </c>
      <c r="AJ3083" t="s">
        <v>47</v>
      </c>
      <c r="AM3083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083" t="str">
        <f t="shared" si="96"/>
        <v>60-80</v>
      </c>
      <c r="AO3083">
        <f t="shared" si="97"/>
        <v>0</v>
      </c>
      <c r="AP308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084" spans="1:42" x14ac:dyDescent="0.25">
      <c r="A3084" t="s">
        <v>4183</v>
      </c>
      <c r="B3084" t="s">
        <v>49</v>
      </c>
      <c r="C3084" s="1">
        <v>56</v>
      </c>
      <c r="D3084" t="s">
        <v>40</v>
      </c>
      <c r="E3084">
        <v>3</v>
      </c>
      <c r="F3084" t="s">
        <v>151</v>
      </c>
      <c r="G3084" s="1">
        <v>92113</v>
      </c>
      <c r="H3084">
        <v>32.697097999999997</v>
      </c>
      <c r="I3084">
        <v>-117.116587</v>
      </c>
      <c r="J3084">
        <v>8</v>
      </c>
      <c r="K3084" s="1">
        <v>13</v>
      </c>
      <c r="L3084" t="s">
        <v>42</v>
      </c>
      <c r="M3084" t="s">
        <v>40</v>
      </c>
      <c r="N3084" s="10">
        <v>28.15</v>
      </c>
      <c r="O3084" t="s">
        <v>43</v>
      </c>
      <c r="P3084" t="s">
        <v>40</v>
      </c>
      <c r="Q3084" t="s">
        <v>44</v>
      </c>
      <c r="R3084">
        <v>56</v>
      </c>
      <c r="S3084" t="s">
        <v>43</v>
      </c>
      <c r="T3084" t="s">
        <v>40</v>
      </c>
      <c r="U3084" t="s">
        <v>40</v>
      </c>
      <c r="V3084" t="s">
        <v>40</v>
      </c>
      <c r="W3084" t="s">
        <v>43</v>
      </c>
      <c r="X3084" t="s">
        <v>43</v>
      </c>
      <c r="Y3084" t="s">
        <v>43</v>
      </c>
      <c r="Z3084" t="s">
        <v>40</v>
      </c>
      <c r="AA3084" t="s">
        <v>51</v>
      </c>
      <c r="AB3084" t="s">
        <v>43</v>
      </c>
      <c r="AC3084" t="s">
        <v>56</v>
      </c>
      <c r="AD3084" s="10">
        <v>61.8</v>
      </c>
      <c r="AE3084" s="10">
        <v>750.1</v>
      </c>
      <c r="AF3084" s="10">
        <v>0</v>
      </c>
      <c r="AG3084" s="10">
        <v>0</v>
      </c>
      <c r="AH3084" s="10">
        <v>365.95</v>
      </c>
      <c r="AI3084" s="10">
        <v>1116.05</v>
      </c>
      <c r="AJ3084" t="s">
        <v>47</v>
      </c>
      <c r="AM3084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3084" t="str">
        <f t="shared" si="96"/>
        <v>50-59</v>
      </c>
      <c r="AO3084">
        <f t="shared" si="97"/>
        <v>0</v>
      </c>
      <c r="AP308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085" spans="1:42" x14ac:dyDescent="0.25">
      <c r="A3085" t="s">
        <v>4184</v>
      </c>
      <c r="B3085" t="s">
        <v>49</v>
      </c>
      <c r="C3085" s="1">
        <v>55</v>
      </c>
      <c r="D3085" t="s">
        <v>40</v>
      </c>
      <c r="E3085">
        <v>1</v>
      </c>
      <c r="F3085" t="s">
        <v>4185</v>
      </c>
      <c r="G3085" s="1">
        <v>92595</v>
      </c>
      <c r="H3085">
        <v>33.617108000000002</v>
      </c>
      <c r="I3085">
        <v>-117.253349</v>
      </c>
      <c r="J3085">
        <v>0</v>
      </c>
      <c r="K3085" s="1">
        <v>69</v>
      </c>
      <c r="L3085" t="s">
        <v>72</v>
      </c>
      <c r="M3085" t="s">
        <v>40</v>
      </c>
      <c r="N3085" s="10">
        <v>8.4600000000000009</v>
      </c>
      <c r="O3085" t="s">
        <v>40</v>
      </c>
      <c r="P3085" t="s">
        <v>40</v>
      </c>
      <c r="Q3085" t="s">
        <v>55</v>
      </c>
      <c r="R3085">
        <v>21</v>
      </c>
      <c r="S3085" t="s">
        <v>43</v>
      </c>
      <c r="T3085" t="s">
        <v>43</v>
      </c>
      <c r="U3085" t="s">
        <v>43</v>
      </c>
      <c r="V3085" t="s">
        <v>40</v>
      </c>
      <c r="W3085" t="s">
        <v>40</v>
      </c>
      <c r="X3085" t="s">
        <v>40</v>
      </c>
      <c r="Y3085" t="s">
        <v>40</v>
      </c>
      <c r="Z3085" t="s">
        <v>40</v>
      </c>
      <c r="AA3085" t="s">
        <v>73</v>
      </c>
      <c r="AB3085" t="s">
        <v>40</v>
      </c>
      <c r="AC3085" t="s">
        <v>56</v>
      </c>
      <c r="AD3085" s="10">
        <v>99.35</v>
      </c>
      <c r="AE3085" s="10">
        <v>6856.45</v>
      </c>
      <c r="AF3085" s="10">
        <v>0</v>
      </c>
      <c r="AG3085" s="10">
        <v>0</v>
      </c>
      <c r="AH3085" s="10">
        <v>583.74</v>
      </c>
      <c r="AI3085" s="10">
        <v>7440.19</v>
      </c>
      <c r="AJ3085" t="s">
        <v>47</v>
      </c>
      <c r="AM3085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085" t="str">
        <f t="shared" si="96"/>
        <v>50-59</v>
      </c>
      <c r="AO3085">
        <f t="shared" si="97"/>
        <v>0</v>
      </c>
      <c r="AP3085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086" spans="1:42" x14ac:dyDescent="0.25">
      <c r="A3086" t="s">
        <v>4186</v>
      </c>
      <c r="B3086" t="s">
        <v>39</v>
      </c>
      <c r="C3086" s="1">
        <v>52</v>
      </c>
      <c r="D3086" t="s">
        <v>43</v>
      </c>
      <c r="E3086">
        <v>1</v>
      </c>
      <c r="F3086" t="s">
        <v>135</v>
      </c>
      <c r="G3086" s="1">
        <v>90035</v>
      </c>
      <c r="H3086">
        <v>34.051808999999999</v>
      </c>
      <c r="I3086">
        <v>-118.383843</v>
      </c>
      <c r="J3086">
        <v>0</v>
      </c>
      <c r="K3086" s="1">
        <v>35</v>
      </c>
      <c r="L3086" t="s">
        <v>42</v>
      </c>
      <c r="M3086" t="s">
        <v>40</v>
      </c>
      <c r="N3086" s="10">
        <v>38.82</v>
      </c>
      <c r="O3086" t="s">
        <v>40</v>
      </c>
      <c r="P3086" t="s">
        <v>40</v>
      </c>
      <c r="Q3086" t="s">
        <v>79</v>
      </c>
      <c r="R3086">
        <v>19</v>
      </c>
      <c r="S3086" t="s">
        <v>43</v>
      </c>
      <c r="T3086" t="s">
        <v>43</v>
      </c>
      <c r="U3086" t="s">
        <v>43</v>
      </c>
      <c r="V3086" t="s">
        <v>43</v>
      </c>
      <c r="W3086" t="s">
        <v>43</v>
      </c>
      <c r="X3086" t="s">
        <v>43</v>
      </c>
      <c r="Y3086" t="s">
        <v>43</v>
      </c>
      <c r="Z3086" t="s">
        <v>43</v>
      </c>
      <c r="AA3086" t="s">
        <v>51</v>
      </c>
      <c r="AB3086" t="s">
        <v>43</v>
      </c>
      <c r="AC3086" t="s">
        <v>183</v>
      </c>
      <c r="AD3086" s="10">
        <v>50.15</v>
      </c>
      <c r="AE3086" s="10">
        <v>1655.35</v>
      </c>
      <c r="AF3086" s="10">
        <v>0</v>
      </c>
      <c r="AG3086" s="10">
        <v>130</v>
      </c>
      <c r="AH3086" s="10">
        <v>1358.7</v>
      </c>
      <c r="AI3086" s="10">
        <v>3144.05</v>
      </c>
      <c r="AJ3086" t="s">
        <v>47</v>
      </c>
      <c r="AM3086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086" t="str">
        <f t="shared" si="96"/>
        <v>50-59</v>
      </c>
      <c r="AO3086">
        <f t="shared" si="97"/>
        <v>0</v>
      </c>
      <c r="AP3086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3087" spans="1:42" x14ac:dyDescent="0.25">
      <c r="A3087" t="s">
        <v>4187</v>
      </c>
      <c r="B3087" t="s">
        <v>49</v>
      </c>
      <c r="C3087" s="1">
        <v>57</v>
      </c>
      <c r="D3087" t="s">
        <v>40</v>
      </c>
      <c r="E3087">
        <v>2</v>
      </c>
      <c r="F3087" t="s">
        <v>4188</v>
      </c>
      <c r="G3087" s="1">
        <v>93265</v>
      </c>
      <c r="H3087">
        <v>36.245925999999997</v>
      </c>
      <c r="I3087">
        <v>-118.693138</v>
      </c>
      <c r="J3087">
        <v>9</v>
      </c>
      <c r="K3087" s="1">
        <v>64</v>
      </c>
      <c r="L3087" t="s">
        <v>76</v>
      </c>
      <c r="M3087" t="s">
        <v>40</v>
      </c>
      <c r="N3087" s="10">
        <v>45.35</v>
      </c>
      <c r="O3087" t="s">
        <v>40</v>
      </c>
      <c r="P3087" t="s">
        <v>40</v>
      </c>
      <c r="Q3087" t="s">
        <v>55</v>
      </c>
      <c r="R3087">
        <v>30</v>
      </c>
      <c r="S3087" t="s">
        <v>43</v>
      </c>
      <c r="T3087" t="s">
        <v>43</v>
      </c>
      <c r="U3087" t="s">
        <v>40</v>
      </c>
      <c r="V3087" t="s">
        <v>43</v>
      </c>
      <c r="W3087" t="s">
        <v>43</v>
      </c>
      <c r="X3087" t="s">
        <v>40</v>
      </c>
      <c r="Y3087" t="s">
        <v>40</v>
      </c>
      <c r="Z3087" t="s">
        <v>40</v>
      </c>
      <c r="AA3087" t="s">
        <v>45</v>
      </c>
      <c r="AB3087" t="s">
        <v>43</v>
      </c>
      <c r="AC3087" t="s">
        <v>46</v>
      </c>
      <c r="AD3087" s="10">
        <v>90.25</v>
      </c>
      <c r="AE3087" s="10">
        <v>5629.15</v>
      </c>
      <c r="AF3087" s="10">
        <v>0</v>
      </c>
      <c r="AG3087" s="10">
        <v>0</v>
      </c>
      <c r="AH3087" s="10">
        <v>2902.4</v>
      </c>
      <c r="AI3087" s="10">
        <v>8531.5499999999993</v>
      </c>
      <c r="AJ3087" t="s">
        <v>47</v>
      </c>
      <c r="AM308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087" t="str">
        <f t="shared" si="96"/>
        <v>50-59</v>
      </c>
      <c r="AO3087">
        <f t="shared" si="97"/>
        <v>0</v>
      </c>
      <c r="AP3087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088" spans="1:42" x14ac:dyDescent="0.25">
      <c r="A3088" t="s">
        <v>4189</v>
      </c>
      <c r="B3088" t="s">
        <v>39</v>
      </c>
      <c r="C3088" s="1">
        <v>22</v>
      </c>
      <c r="D3088" t="s">
        <v>40</v>
      </c>
      <c r="E3088">
        <v>0</v>
      </c>
      <c r="F3088" t="s">
        <v>135</v>
      </c>
      <c r="G3088" s="1">
        <v>90059</v>
      </c>
      <c r="H3088">
        <v>33.927253999999998</v>
      </c>
      <c r="I3088">
        <v>-118.249826</v>
      </c>
      <c r="J3088">
        <v>1</v>
      </c>
      <c r="K3088" s="1">
        <v>21</v>
      </c>
      <c r="L3088" t="s">
        <v>62</v>
      </c>
      <c r="M3088" t="s">
        <v>40</v>
      </c>
      <c r="N3088" s="10">
        <v>38.520000000000003</v>
      </c>
      <c r="O3088" t="s">
        <v>40</v>
      </c>
      <c r="P3088" t="s">
        <v>40</v>
      </c>
      <c r="Q3088" t="s">
        <v>55</v>
      </c>
      <c r="R3088">
        <v>59</v>
      </c>
      <c r="S3088" t="s">
        <v>40</v>
      </c>
      <c r="T3088" t="s">
        <v>43</v>
      </c>
      <c r="U3088" t="s">
        <v>40</v>
      </c>
      <c r="V3088" t="s">
        <v>43</v>
      </c>
      <c r="W3088" t="s">
        <v>40</v>
      </c>
      <c r="X3088" t="s">
        <v>40</v>
      </c>
      <c r="Y3088" t="s">
        <v>40</v>
      </c>
      <c r="Z3088" t="s">
        <v>40</v>
      </c>
      <c r="AA3088" t="s">
        <v>51</v>
      </c>
      <c r="AB3088" t="s">
        <v>40</v>
      </c>
      <c r="AC3088" t="s">
        <v>56</v>
      </c>
      <c r="AD3088" s="10">
        <v>104.4</v>
      </c>
      <c r="AE3088" s="10">
        <v>2200.25</v>
      </c>
      <c r="AF3088" s="10">
        <v>0</v>
      </c>
      <c r="AG3088" s="10">
        <v>0</v>
      </c>
      <c r="AH3088" s="10">
        <v>808.92</v>
      </c>
      <c r="AI3088" s="10">
        <v>3009.17</v>
      </c>
      <c r="AJ3088" t="s">
        <v>57</v>
      </c>
      <c r="AK3088" t="s">
        <v>121</v>
      </c>
      <c r="AL3088" t="s">
        <v>195</v>
      </c>
      <c r="AM3088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3088" t="str">
        <f t="shared" si="96"/>
        <v>19-29</v>
      </c>
      <c r="AO3088">
        <f t="shared" si="97"/>
        <v>1</v>
      </c>
      <c r="AP3088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089" spans="1:42" x14ac:dyDescent="0.25">
      <c r="A3089" t="s">
        <v>4190</v>
      </c>
      <c r="B3089" t="s">
        <v>49</v>
      </c>
      <c r="C3089" s="1">
        <v>70</v>
      </c>
      <c r="D3089" t="s">
        <v>43</v>
      </c>
      <c r="E3089">
        <v>0</v>
      </c>
      <c r="F3089" t="s">
        <v>4191</v>
      </c>
      <c r="G3089" s="1">
        <v>92325</v>
      </c>
      <c r="H3089">
        <v>34.248061</v>
      </c>
      <c r="I3089">
        <v>-117.29028</v>
      </c>
      <c r="J3089">
        <v>0</v>
      </c>
      <c r="K3089" s="1">
        <v>2</v>
      </c>
      <c r="L3089" t="s">
        <v>42</v>
      </c>
      <c r="M3089" t="s">
        <v>40</v>
      </c>
      <c r="N3089" s="10">
        <v>25.19</v>
      </c>
      <c r="O3089" t="s">
        <v>40</v>
      </c>
      <c r="P3089" t="s">
        <v>40</v>
      </c>
      <c r="Q3089" t="s">
        <v>55</v>
      </c>
      <c r="R3089">
        <v>14</v>
      </c>
      <c r="S3089" t="s">
        <v>43</v>
      </c>
      <c r="T3089" t="s">
        <v>43</v>
      </c>
      <c r="U3089" t="s">
        <v>43</v>
      </c>
      <c r="V3089" t="s">
        <v>43</v>
      </c>
      <c r="W3089" t="s">
        <v>40</v>
      </c>
      <c r="X3089" t="s">
        <v>40</v>
      </c>
      <c r="Y3089" t="s">
        <v>43</v>
      </c>
      <c r="Z3089" t="s">
        <v>40</v>
      </c>
      <c r="AA3089" t="s">
        <v>51</v>
      </c>
      <c r="AB3089" t="s">
        <v>40</v>
      </c>
      <c r="AC3089" t="s">
        <v>56</v>
      </c>
      <c r="AD3089" s="10">
        <v>93.85</v>
      </c>
      <c r="AE3089" s="10">
        <v>196.75</v>
      </c>
      <c r="AF3089" s="10">
        <v>0</v>
      </c>
      <c r="AG3089" s="10">
        <v>0</v>
      </c>
      <c r="AH3089" s="10">
        <v>50.38</v>
      </c>
      <c r="AI3089" s="10">
        <v>247.13</v>
      </c>
      <c r="AJ3089" t="s">
        <v>57</v>
      </c>
      <c r="AK3089" t="s">
        <v>117</v>
      </c>
      <c r="AL3089" t="s">
        <v>240</v>
      </c>
      <c r="AM3089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089" t="str">
        <f t="shared" si="96"/>
        <v>60-80</v>
      </c>
      <c r="AO3089">
        <f t="shared" si="97"/>
        <v>1</v>
      </c>
      <c r="AP3089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090" spans="1:42" x14ac:dyDescent="0.25">
      <c r="A3090" t="s">
        <v>4192</v>
      </c>
      <c r="B3090" t="s">
        <v>39</v>
      </c>
      <c r="C3090" s="1">
        <v>32</v>
      </c>
      <c r="D3090" t="s">
        <v>43</v>
      </c>
      <c r="E3090">
        <v>0</v>
      </c>
      <c r="F3090" t="s">
        <v>492</v>
      </c>
      <c r="G3090" s="1">
        <v>92019</v>
      </c>
      <c r="H3090">
        <v>32.785164999999999</v>
      </c>
      <c r="I3090">
        <v>-116.86264799999999</v>
      </c>
      <c r="J3090">
        <v>0</v>
      </c>
      <c r="K3090" s="1">
        <v>20</v>
      </c>
      <c r="L3090" t="s">
        <v>42</v>
      </c>
      <c r="M3090" t="s">
        <v>40</v>
      </c>
      <c r="N3090" s="10">
        <v>10.9</v>
      </c>
      <c r="O3090" t="s">
        <v>43</v>
      </c>
      <c r="P3090" t="s">
        <v>43</v>
      </c>
      <c r="AA3090" t="s">
        <v>45</v>
      </c>
      <c r="AB3090" t="s">
        <v>40</v>
      </c>
      <c r="AC3090" t="s">
        <v>46</v>
      </c>
      <c r="AD3090" s="10">
        <v>19.350000000000001</v>
      </c>
      <c r="AE3090" s="10">
        <v>433.75</v>
      </c>
      <c r="AF3090" s="10">
        <v>0</v>
      </c>
      <c r="AG3090" s="10">
        <v>0</v>
      </c>
      <c r="AH3090" s="10">
        <v>218</v>
      </c>
      <c r="AI3090" s="10">
        <v>651.75</v>
      </c>
      <c r="AJ3090" t="s">
        <v>47</v>
      </c>
      <c r="AM3090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3090" t="str">
        <f t="shared" si="96"/>
        <v>30-39</v>
      </c>
      <c r="AO3090">
        <f t="shared" si="97"/>
        <v>0</v>
      </c>
      <c r="AP3090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091" spans="1:42" x14ac:dyDescent="0.25">
      <c r="A3091" t="s">
        <v>4193</v>
      </c>
      <c r="B3091" t="s">
        <v>49</v>
      </c>
      <c r="C3091" s="1">
        <v>36</v>
      </c>
      <c r="D3091" t="s">
        <v>43</v>
      </c>
      <c r="E3091">
        <v>0</v>
      </c>
      <c r="F3091" t="s">
        <v>322</v>
      </c>
      <c r="G3091" s="1">
        <v>95821</v>
      </c>
      <c r="H3091">
        <v>38.625095999999999</v>
      </c>
      <c r="I3091">
        <v>-121.383658</v>
      </c>
      <c r="J3091">
        <v>0</v>
      </c>
      <c r="K3091" s="1">
        <v>26</v>
      </c>
      <c r="L3091" t="s">
        <v>129</v>
      </c>
      <c r="M3091" t="s">
        <v>40</v>
      </c>
      <c r="N3091" s="10">
        <v>44.11</v>
      </c>
      <c r="O3091" t="s">
        <v>43</v>
      </c>
      <c r="P3091" t="s">
        <v>40</v>
      </c>
      <c r="Q3091" t="s">
        <v>79</v>
      </c>
      <c r="R3091">
        <v>8</v>
      </c>
      <c r="S3091" t="s">
        <v>43</v>
      </c>
      <c r="T3091" t="s">
        <v>43</v>
      </c>
      <c r="U3091" t="s">
        <v>43</v>
      </c>
      <c r="V3091" t="s">
        <v>40</v>
      </c>
      <c r="W3091" t="s">
        <v>43</v>
      </c>
      <c r="X3091" t="s">
        <v>43</v>
      </c>
      <c r="Y3091" t="s">
        <v>43</v>
      </c>
      <c r="Z3091" t="s">
        <v>40</v>
      </c>
      <c r="AA3091" t="s">
        <v>51</v>
      </c>
      <c r="AB3091" t="s">
        <v>43</v>
      </c>
      <c r="AC3091" t="s">
        <v>56</v>
      </c>
      <c r="AD3091" s="10">
        <v>49.15</v>
      </c>
      <c r="AE3091" s="10">
        <v>1237.3</v>
      </c>
      <c r="AF3091" s="10">
        <v>0</v>
      </c>
      <c r="AG3091" s="10">
        <v>0</v>
      </c>
      <c r="AH3091" s="10">
        <v>1146.8599999999999</v>
      </c>
      <c r="AI3091" s="10">
        <v>2384.16</v>
      </c>
      <c r="AJ3091" t="s">
        <v>47</v>
      </c>
      <c r="AM3091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091" t="str">
        <f t="shared" si="96"/>
        <v>30-39</v>
      </c>
      <c r="AO3091">
        <f t="shared" si="97"/>
        <v>0</v>
      </c>
      <c r="AP3091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3092" spans="1:42" x14ac:dyDescent="0.25">
      <c r="A3092" t="s">
        <v>4194</v>
      </c>
      <c r="B3092" t="s">
        <v>49</v>
      </c>
      <c r="C3092" s="1">
        <v>44</v>
      </c>
      <c r="D3092" t="s">
        <v>43</v>
      </c>
      <c r="E3092">
        <v>0</v>
      </c>
      <c r="F3092" t="s">
        <v>151</v>
      </c>
      <c r="G3092" s="1">
        <v>92121</v>
      </c>
      <c r="H3092">
        <v>32.898612999999997</v>
      </c>
      <c r="I3092">
        <v>-117.20293700000001</v>
      </c>
      <c r="J3092">
        <v>0</v>
      </c>
      <c r="K3092" s="1">
        <v>3</v>
      </c>
      <c r="L3092" t="s">
        <v>54</v>
      </c>
      <c r="M3092" t="s">
        <v>43</v>
      </c>
      <c r="P3092" t="s">
        <v>40</v>
      </c>
      <c r="Q3092" t="s">
        <v>79</v>
      </c>
      <c r="R3092">
        <v>21</v>
      </c>
      <c r="S3092" t="s">
        <v>43</v>
      </c>
      <c r="T3092" t="s">
        <v>40</v>
      </c>
      <c r="U3092" t="s">
        <v>43</v>
      </c>
      <c r="V3092" t="s">
        <v>40</v>
      </c>
      <c r="W3092" t="s">
        <v>43</v>
      </c>
      <c r="X3092" t="s">
        <v>43</v>
      </c>
      <c r="Y3092" t="s">
        <v>43</v>
      </c>
      <c r="Z3092" t="s">
        <v>40</v>
      </c>
      <c r="AA3092" t="s">
        <v>51</v>
      </c>
      <c r="AB3092" t="s">
        <v>40</v>
      </c>
      <c r="AC3092" t="s">
        <v>183</v>
      </c>
      <c r="AD3092" s="10">
        <v>36.85</v>
      </c>
      <c r="AE3092" s="10">
        <v>108.7</v>
      </c>
      <c r="AF3092" s="10">
        <v>0</v>
      </c>
      <c r="AG3092" s="10">
        <v>0</v>
      </c>
      <c r="AH3092" s="10">
        <v>0</v>
      </c>
      <c r="AI3092" s="10">
        <v>108.7</v>
      </c>
      <c r="AJ3092" t="s">
        <v>57</v>
      </c>
      <c r="AK3092" t="s">
        <v>58</v>
      </c>
      <c r="AL3092" t="s">
        <v>104</v>
      </c>
      <c r="AM309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092" t="str">
        <f t="shared" si="96"/>
        <v>40-49</v>
      </c>
      <c r="AO3092">
        <f t="shared" si="97"/>
        <v>1</v>
      </c>
      <c r="AP3092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3093" spans="1:42" x14ac:dyDescent="0.25">
      <c r="A3093" t="s">
        <v>4195</v>
      </c>
      <c r="B3093" t="s">
        <v>39</v>
      </c>
      <c r="C3093" s="1">
        <v>20</v>
      </c>
      <c r="D3093" t="s">
        <v>43</v>
      </c>
      <c r="E3093">
        <v>3</v>
      </c>
      <c r="F3093" t="s">
        <v>1339</v>
      </c>
      <c r="G3093" s="1">
        <v>94580</v>
      </c>
      <c r="H3093">
        <v>37.676248999999999</v>
      </c>
      <c r="I3093">
        <v>-122.13241499999999</v>
      </c>
      <c r="J3093">
        <v>0</v>
      </c>
      <c r="K3093" s="1">
        <v>4</v>
      </c>
      <c r="L3093" t="s">
        <v>54</v>
      </c>
      <c r="M3093" t="s">
        <v>40</v>
      </c>
      <c r="N3093" s="10">
        <v>38.97</v>
      </c>
      <c r="O3093" t="s">
        <v>40</v>
      </c>
      <c r="P3093" t="s">
        <v>43</v>
      </c>
      <c r="AA3093" t="s">
        <v>51</v>
      </c>
      <c r="AB3093" t="s">
        <v>40</v>
      </c>
      <c r="AC3093" t="s">
        <v>46</v>
      </c>
      <c r="AD3093" s="10">
        <v>25.45</v>
      </c>
      <c r="AE3093" s="10">
        <v>84.2</v>
      </c>
      <c r="AF3093" s="10">
        <v>0</v>
      </c>
      <c r="AG3093" s="10">
        <v>0</v>
      </c>
      <c r="AH3093" s="10">
        <v>155.88</v>
      </c>
      <c r="AI3093" s="10">
        <v>240.08</v>
      </c>
      <c r="AJ3093" t="s">
        <v>47</v>
      </c>
      <c r="AM3093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093" t="str">
        <f t="shared" si="96"/>
        <v>19-29</v>
      </c>
      <c r="AO3093">
        <f t="shared" si="97"/>
        <v>0</v>
      </c>
      <c r="AP3093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094" spans="1:42" x14ac:dyDescent="0.25">
      <c r="A3094" t="s">
        <v>4196</v>
      </c>
      <c r="B3094" t="s">
        <v>39</v>
      </c>
      <c r="C3094" s="1">
        <v>47</v>
      </c>
      <c r="D3094" t="s">
        <v>40</v>
      </c>
      <c r="E3094">
        <v>3</v>
      </c>
      <c r="F3094" t="s">
        <v>4197</v>
      </c>
      <c r="G3094" s="1">
        <v>92386</v>
      </c>
      <c r="H3094">
        <v>34.243088</v>
      </c>
      <c r="I3094">
        <v>-116.830015</v>
      </c>
      <c r="J3094">
        <v>8</v>
      </c>
      <c r="K3094" s="1">
        <v>7</v>
      </c>
      <c r="L3094" t="s">
        <v>42</v>
      </c>
      <c r="M3094" t="s">
        <v>40</v>
      </c>
      <c r="N3094" s="10">
        <v>16.22</v>
      </c>
      <c r="O3094" t="s">
        <v>43</v>
      </c>
      <c r="P3094" t="s">
        <v>40</v>
      </c>
      <c r="Q3094" t="s">
        <v>79</v>
      </c>
      <c r="R3094">
        <v>53</v>
      </c>
      <c r="S3094" t="s">
        <v>40</v>
      </c>
      <c r="T3094" t="s">
        <v>40</v>
      </c>
      <c r="U3094" t="s">
        <v>40</v>
      </c>
      <c r="V3094" t="s">
        <v>40</v>
      </c>
      <c r="W3094" t="s">
        <v>40</v>
      </c>
      <c r="X3094" t="s">
        <v>43</v>
      </c>
      <c r="Y3094" t="s">
        <v>43</v>
      </c>
      <c r="Z3094" t="s">
        <v>40</v>
      </c>
      <c r="AA3094" t="s">
        <v>51</v>
      </c>
      <c r="AB3094" t="s">
        <v>40</v>
      </c>
      <c r="AC3094" t="s">
        <v>56</v>
      </c>
      <c r="AD3094" s="10">
        <v>75.7</v>
      </c>
      <c r="AE3094" s="10">
        <v>554.04999999999995</v>
      </c>
      <c r="AF3094" s="10">
        <v>0</v>
      </c>
      <c r="AG3094" s="10">
        <v>0</v>
      </c>
      <c r="AH3094" s="10">
        <v>113.54</v>
      </c>
      <c r="AI3094" s="10">
        <v>667.59</v>
      </c>
      <c r="AJ3094" t="s">
        <v>47</v>
      </c>
      <c r="AM309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094" t="str">
        <f t="shared" si="96"/>
        <v>40-49</v>
      </c>
      <c r="AO3094">
        <f t="shared" si="97"/>
        <v>0</v>
      </c>
      <c r="AP309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095" spans="1:42" x14ac:dyDescent="0.25">
      <c r="A3095" t="s">
        <v>4198</v>
      </c>
      <c r="B3095" t="s">
        <v>49</v>
      </c>
      <c r="C3095" s="1">
        <v>46</v>
      </c>
      <c r="D3095" t="s">
        <v>43</v>
      </c>
      <c r="E3095">
        <v>0</v>
      </c>
      <c r="F3095" t="s">
        <v>245</v>
      </c>
      <c r="G3095" s="1">
        <v>92028</v>
      </c>
      <c r="H3095">
        <v>33.362575</v>
      </c>
      <c r="I3095">
        <v>-117.299644</v>
      </c>
      <c r="J3095">
        <v>0</v>
      </c>
      <c r="K3095" s="1">
        <v>2</v>
      </c>
      <c r="L3095" t="s">
        <v>42</v>
      </c>
      <c r="M3095" t="s">
        <v>40</v>
      </c>
      <c r="N3095" s="10">
        <v>24.9</v>
      </c>
      <c r="O3095" t="s">
        <v>43</v>
      </c>
      <c r="P3095" t="s">
        <v>40</v>
      </c>
      <c r="Q3095" t="s">
        <v>79</v>
      </c>
      <c r="R3095">
        <v>11</v>
      </c>
      <c r="S3095" t="s">
        <v>43</v>
      </c>
      <c r="T3095" t="s">
        <v>43</v>
      </c>
      <c r="U3095" t="s">
        <v>43</v>
      </c>
      <c r="V3095" t="s">
        <v>43</v>
      </c>
      <c r="W3095" t="s">
        <v>43</v>
      </c>
      <c r="X3095" t="s">
        <v>43</v>
      </c>
      <c r="Y3095" t="s">
        <v>43</v>
      </c>
      <c r="Z3095" t="s">
        <v>43</v>
      </c>
      <c r="AA3095" t="s">
        <v>51</v>
      </c>
      <c r="AB3095" t="s">
        <v>43</v>
      </c>
      <c r="AC3095" t="s">
        <v>183</v>
      </c>
      <c r="AD3095" s="10">
        <v>44.65</v>
      </c>
      <c r="AE3095" s="10">
        <v>74.900000000000006</v>
      </c>
      <c r="AF3095" s="10">
        <v>0</v>
      </c>
      <c r="AG3095" s="10">
        <v>10</v>
      </c>
      <c r="AH3095" s="10">
        <v>49.8</v>
      </c>
      <c r="AI3095" s="10">
        <v>134.69999999999999</v>
      </c>
      <c r="AJ3095" t="s">
        <v>57</v>
      </c>
      <c r="AK3095" t="s">
        <v>58</v>
      </c>
      <c r="AL3095" t="s">
        <v>104</v>
      </c>
      <c r="AM309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095" t="str">
        <f t="shared" si="96"/>
        <v>40-49</v>
      </c>
      <c r="AO3095">
        <f t="shared" si="97"/>
        <v>1</v>
      </c>
      <c r="AP3095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3096" spans="1:42" x14ac:dyDescent="0.25">
      <c r="A3096" t="s">
        <v>4199</v>
      </c>
      <c r="B3096" t="s">
        <v>49</v>
      </c>
      <c r="C3096" s="1">
        <v>80</v>
      </c>
      <c r="D3096" t="s">
        <v>40</v>
      </c>
      <c r="E3096">
        <v>0</v>
      </c>
      <c r="F3096" t="s">
        <v>151</v>
      </c>
      <c r="G3096" s="1">
        <v>92129</v>
      </c>
      <c r="H3096">
        <v>32.961064</v>
      </c>
      <c r="I3096">
        <v>-117.134917</v>
      </c>
      <c r="J3096">
        <v>1</v>
      </c>
      <c r="K3096" s="1">
        <v>46</v>
      </c>
      <c r="L3096" t="s">
        <v>76</v>
      </c>
      <c r="M3096" t="s">
        <v>40</v>
      </c>
      <c r="N3096" s="10">
        <v>5.36</v>
      </c>
      <c r="O3096" t="s">
        <v>40</v>
      </c>
      <c r="P3096" t="s">
        <v>40</v>
      </c>
      <c r="Q3096" t="s">
        <v>55</v>
      </c>
      <c r="R3096">
        <v>22</v>
      </c>
      <c r="S3096" t="s">
        <v>43</v>
      </c>
      <c r="T3096" t="s">
        <v>43</v>
      </c>
      <c r="U3096" t="s">
        <v>40</v>
      </c>
      <c r="V3096" t="s">
        <v>43</v>
      </c>
      <c r="W3096" t="s">
        <v>40</v>
      </c>
      <c r="X3096" t="s">
        <v>40</v>
      </c>
      <c r="Y3096" t="s">
        <v>43</v>
      </c>
      <c r="Z3096" t="s">
        <v>40</v>
      </c>
      <c r="AA3096" t="s">
        <v>51</v>
      </c>
      <c r="AB3096" t="s">
        <v>40</v>
      </c>
      <c r="AC3096" t="s">
        <v>56</v>
      </c>
      <c r="AD3096" s="10">
        <v>101</v>
      </c>
      <c r="AE3096" s="10">
        <v>4680.05</v>
      </c>
      <c r="AF3096" s="10">
        <v>0</v>
      </c>
      <c r="AG3096" s="10">
        <v>0</v>
      </c>
      <c r="AH3096" s="10">
        <v>246.56</v>
      </c>
      <c r="AI3096" s="10">
        <v>4926.6099999999997</v>
      </c>
      <c r="AJ3096" t="s">
        <v>57</v>
      </c>
      <c r="AK3096" t="s">
        <v>58</v>
      </c>
      <c r="AL3096" t="s">
        <v>104</v>
      </c>
      <c r="AM3096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096" t="str">
        <f t="shared" si="96"/>
        <v>60-80</v>
      </c>
      <c r="AO3096">
        <f t="shared" si="97"/>
        <v>1</v>
      </c>
      <c r="AP3096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097" spans="1:42" x14ac:dyDescent="0.25">
      <c r="A3097" t="s">
        <v>4200</v>
      </c>
      <c r="B3097" t="s">
        <v>39</v>
      </c>
      <c r="C3097" s="1">
        <v>38</v>
      </c>
      <c r="D3097" t="s">
        <v>40</v>
      </c>
      <c r="E3097">
        <v>0</v>
      </c>
      <c r="F3097" t="s">
        <v>792</v>
      </c>
      <c r="G3097" s="1">
        <v>95427</v>
      </c>
      <c r="H3097">
        <v>39.239818</v>
      </c>
      <c r="I3097">
        <v>-123.565432</v>
      </c>
      <c r="J3097">
        <v>1</v>
      </c>
      <c r="K3097" s="1">
        <v>5</v>
      </c>
      <c r="L3097" t="s">
        <v>54</v>
      </c>
      <c r="M3097" t="s">
        <v>40</v>
      </c>
      <c r="N3097" s="10">
        <v>1.1200000000000001</v>
      </c>
      <c r="O3097" t="s">
        <v>43</v>
      </c>
      <c r="P3097" t="s">
        <v>40</v>
      </c>
      <c r="Q3097" t="s">
        <v>55</v>
      </c>
      <c r="R3097">
        <v>22</v>
      </c>
      <c r="S3097" t="s">
        <v>43</v>
      </c>
      <c r="T3097" t="s">
        <v>43</v>
      </c>
      <c r="U3097" t="s">
        <v>43</v>
      </c>
      <c r="V3097" t="s">
        <v>40</v>
      </c>
      <c r="W3097" t="s">
        <v>40</v>
      </c>
      <c r="X3097" t="s">
        <v>43</v>
      </c>
      <c r="Y3097" t="s">
        <v>43</v>
      </c>
      <c r="Z3097" t="s">
        <v>40</v>
      </c>
      <c r="AA3097" t="s">
        <v>51</v>
      </c>
      <c r="AB3097" t="s">
        <v>40</v>
      </c>
      <c r="AC3097" t="s">
        <v>56</v>
      </c>
      <c r="AD3097" s="10">
        <v>85.75</v>
      </c>
      <c r="AE3097" s="10">
        <v>470.95</v>
      </c>
      <c r="AF3097" s="10">
        <v>44.16</v>
      </c>
      <c r="AG3097" s="10">
        <v>0</v>
      </c>
      <c r="AH3097" s="10">
        <v>5.6</v>
      </c>
      <c r="AI3097" s="10">
        <v>432.39</v>
      </c>
      <c r="AJ3097" t="s">
        <v>57</v>
      </c>
      <c r="AK3097" t="s">
        <v>121</v>
      </c>
      <c r="AL3097" t="s">
        <v>195</v>
      </c>
      <c r="AM309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097" t="str">
        <f t="shared" si="96"/>
        <v>30-39</v>
      </c>
      <c r="AO3097">
        <f t="shared" si="97"/>
        <v>1</v>
      </c>
      <c r="AP309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098" spans="1:42" x14ac:dyDescent="0.25">
      <c r="A3098" t="s">
        <v>4201</v>
      </c>
      <c r="B3098" t="s">
        <v>39</v>
      </c>
      <c r="C3098" s="1">
        <v>33</v>
      </c>
      <c r="D3098" t="s">
        <v>43</v>
      </c>
      <c r="E3098">
        <v>0</v>
      </c>
      <c r="F3098" t="s">
        <v>3586</v>
      </c>
      <c r="G3098" s="1">
        <v>93662</v>
      </c>
      <c r="H3098">
        <v>36.545321999999999</v>
      </c>
      <c r="I3098">
        <v>-119.642281</v>
      </c>
      <c r="J3098">
        <v>0</v>
      </c>
      <c r="K3098" s="1">
        <v>10</v>
      </c>
      <c r="L3098" t="s">
        <v>42</v>
      </c>
      <c r="M3098" t="s">
        <v>43</v>
      </c>
      <c r="P3098" t="s">
        <v>40</v>
      </c>
      <c r="Q3098" t="s">
        <v>79</v>
      </c>
      <c r="R3098">
        <v>23</v>
      </c>
      <c r="S3098" t="s">
        <v>43</v>
      </c>
      <c r="T3098" t="s">
        <v>40</v>
      </c>
      <c r="U3098" t="s">
        <v>43</v>
      </c>
      <c r="V3098" t="s">
        <v>40</v>
      </c>
      <c r="W3098" t="s">
        <v>43</v>
      </c>
      <c r="X3098" t="s">
        <v>43</v>
      </c>
      <c r="Y3098" t="s">
        <v>43</v>
      </c>
      <c r="Z3098" t="s">
        <v>40</v>
      </c>
      <c r="AA3098" t="s">
        <v>51</v>
      </c>
      <c r="AB3098" t="s">
        <v>43</v>
      </c>
      <c r="AC3098" t="s">
        <v>56</v>
      </c>
      <c r="AD3098" s="10">
        <v>36.25</v>
      </c>
      <c r="AE3098" s="10">
        <v>374</v>
      </c>
      <c r="AF3098" s="10">
        <v>0</v>
      </c>
      <c r="AG3098" s="10">
        <v>0</v>
      </c>
      <c r="AH3098" s="10">
        <v>0</v>
      </c>
      <c r="AI3098" s="10">
        <v>374</v>
      </c>
      <c r="AJ3098" t="s">
        <v>47</v>
      </c>
      <c r="AM309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098" t="str">
        <f t="shared" si="96"/>
        <v>30-39</v>
      </c>
      <c r="AO3098">
        <f t="shared" si="97"/>
        <v>0</v>
      </c>
      <c r="AP3098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3099" spans="1:42" x14ac:dyDescent="0.25">
      <c r="A3099" t="s">
        <v>4202</v>
      </c>
      <c r="B3099" t="s">
        <v>39</v>
      </c>
      <c r="C3099" s="1">
        <v>73</v>
      </c>
      <c r="D3099" t="s">
        <v>43</v>
      </c>
      <c r="E3099">
        <v>0</v>
      </c>
      <c r="F3099" t="s">
        <v>1695</v>
      </c>
      <c r="G3099" s="1">
        <v>95019</v>
      </c>
      <c r="H3099">
        <v>36.936228</v>
      </c>
      <c r="I3099">
        <v>-121.78555900000001</v>
      </c>
      <c r="J3099">
        <v>0</v>
      </c>
      <c r="K3099" s="1">
        <v>13</v>
      </c>
      <c r="L3099" t="s">
        <v>42</v>
      </c>
      <c r="M3099" t="s">
        <v>40</v>
      </c>
      <c r="N3099" s="10">
        <v>40.369999999999997</v>
      </c>
      <c r="O3099" t="s">
        <v>43</v>
      </c>
      <c r="P3099" t="s">
        <v>40</v>
      </c>
      <c r="Q3099" t="s">
        <v>55</v>
      </c>
      <c r="R3099">
        <v>21</v>
      </c>
      <c r="S3099" t="s">
        <v>43</v>
      </c>
      <c r="T3099" t="s">
        <v>43</v>
      </c>
      <c r="U3099" t="s">
        <v>40</v>
      </c>
      <c r="V3099" t="s">
        <v>43</v>
      </c>
      <c r="W3099" t="s">
        <v>43</v>
      </c>
      <c r="X3099" t="s">
        <v>43</v>
      </c>
      <c r="Y3099" t="s">
        <v>43</v>
      </c>
      <c r="Z3099" t="s">
        <v>40</v>
      </c>
      <c r="AA3099" t="s">
        <v>51</v>
      </c>
      <c r="AB3099" t="s">
        <v>40</v>
      </c>
      <c r="AC3099" t="s">
        <v>56</v>
      </c>
      <c r="AD3099" s="10">
        <v>74.3</v>
      </c>
      <c r="AE3099" s="10">
        <v>940.35</v>
      </c>
      <c r="AF3099" s="10">
        <v>0</v>
      </c>
      <c r="AG3099" s="10">
        <v>0</v>
      </c>
      <c r="AH3099" s="10">
        <v>524.80999999999995</v>
      </c>
      <c r="AI3099" s="10">
        <v>1465.16</v>
      </c>
      <c r="AJ3099" t="s">
        <v>57</v>
      </c>
      <c r="AK3099" t="s">
        <v>58</v>
      </c>
      <c r="AL3099" t="s">
        <v>59</v>
      </c>
      <c r="AM3099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3099" t="str">
        <f t="shared" si="96"/>
        <v>60-80</v>
      </c>
      <c r="AO3099">
        <f t="shared" si="97"/>
        <v>1</v>
      </c>
      <c r="AP3099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100" spans="1:42" x14ac:dyDescent="0.25">
      <c r="A3100" t="s">
        <v>4203</v>
      </c>
      <c r="B3100" t="s">
        <v>39</v>
      </c>
      <c r="C3100" s="1">
        <v>55</v>
      </c>
      <c r="D3100" t="s">
        <v>40</v>
      </c>
      <c r="E3100">
        <v>0</v>
      </c>
      <c r="F3100" t="s">
        <v>1179</v>
      </c>
      <c r="G3100" s="1">
        <v>91384</v>
      </c>
      <c r="H3100">
        <v>34.506627000000002</v>
      </c>
      <c r="I3100">
        <v>-118.699048</v>
      </c>
      <c r="J3100">
        <v>3</v>
      </c>
      <c r="K3100" s="1">
        <v>71</v>
      </c>
      <c r="L3100" t="s">
        <v>42</v>
      </c>
      <c r="M3100" t="s">
        <v>40</v>
      </c>
      <c r="N3100" s="10">
        <v>32.130000000000003</v>
      </c>
      <c r="O3100" t="s">
        <v>40</v>
      </c>
      <c r="P3100" t="s">
        <v>43</v>
      </c>
      <c r="AA3100" t="s">
        <v>73</v>
      </c>
      <c r="AB3100" t="s">
        <v>43</v>
      </c>
      <c r="AC3100" t="s">
        <v>56</v>
      </c>
      <c r="AD3100" s="10">
        <v>24.75</v>
      </c>
      <c r="AE3100" s="10">
        <v>1836.9</v>
      </c>
      <c r="AF3100" s="10">
        <v>0</v>
      </c>
      <c r="AG3100" s="10">
        <v>0</v>
      </c>
      <c r="AH3100" s="10">
        <v>2281.23</v>
      </c>
      <c r="AI3100" s="10">
        <v>4118.13</v>
      </c>
      <c r="AJ3100" t="s">
        <v>47</v>
      </c>
      <c r="AM310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100" t="str">
        <f t="shared" si="96"/>
        <v>50-59</v>
      </c>
      <c r="AO3100">
        <f t="shared" si="97"/>
        <v>0</v>
      </c>
      <c r="AP3100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101" spans="1:42" x14ac:dyDescent="0.25">
      <c r="A3101" t="s">
        <v>4204</v>
      </c>
      <c r="B3101" t="s">
        <v>39</v>
      </c>
      <c r="C3101" s="1">
        <v>23</v>
      </c>
      <c r="D3101" t="s">
        <v>43</v>
      </c>
      <c r="E3101">
        <v>0</v>
      </c>
      <c r="F3101" t="s">
        <v>2037</v>
      </c>
      <c r="G3101" s="1">
        <v>91963</v>
      </c>
      <c r="H3101">
        <v>32.619464999999998</v>
      </c>
      <c r="I3101">
        <v>-116.593605</v>
      </c>
      <c r="J3101">
        <v>0</v>
      </c>
      <c r="K3101" s="1">
        <v>42</v>
      </c>
      <c r="L3101" t="s">
        <v>76</v>
      </c>
      <c r="M3101" t="s">
        <v>40</v>
      </c>
      <c r="N3101" s="10">
        <v>29.44</v>
      </c>
      <c r="O3101" t="s">
        <v>40</v>
      </c>
      <c r="P3101" t="s">
        <v>40</v>
      </c>
      <c r="Q3101" t="s">
        <v>44</v>
      </c>
      <c r="R3101">
        <v>41</v>
      </c>
      <c r="S3101" t="s">
        <v>40</v>
      </c>
      <c r="T3101" t="s">
        <v>40</v>
      </c>
      <c r="U3101" t="s">
        <v>43</v>
      </c>
      <c r="V3101" t="s">
        <v>43</v>
      </c>
      <c r="W3101" t="s">
        <v>43</v>
      </c>
      <c r="X3101" t="s">
        <v>43</v>
      </c>
      <c r="Y3101" t="s">
        <v>40</v>
      </c>
      <c r="Z3101" t="s">
        <v>40</v>
      </c>
      <c r="AA3101" t="s">
        <v>45</v>
      </c>
      <c r="AB3101" t="s">
        <v>40</v>
      </c>
      <c r="AC3101" t="s">
        <v>56</v>
      </c>
      <c r="AD3101" s="10">
        <v>60.15</v>
      </c>
      <c r="AE3101" s="10">
        <v>2421.6</v>
      </c>
      <c r="AF3101" s="10">
        <v>0</v>
      </c>
      <c r="AG3101" s="10">
        <v>0</v>
      </c>
      <c r="AH3101" s="10">
        <v>1236.48</v>
      </c>
      <c r="AI3101" s="10">
        <v>3658.08</v>
      </c>
      <c r="AJ3101" t="s">
        <v>47</v>
      </c>
      <c r="AM3101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101" t="str">
        <f t="shared" si="96"/>
        <v>19-29</v>
      </c>
      <c r="AO3101">
        <f t="shared" si="97"/>
        <v>0</v>
      </c>
      <c r="AP3101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102" spans="1:42" x14ac:dyDescent="0.25">
      <c r="A3102" t="s">
        <v>4205</v>
      </c>
      <c r="B3102" t="s">
        <v>49</v>
      </c>
      <c r="C3102" s="1">
        <v>30</v>
      </c>
      <c r="D3102" t="s">
        <v>43</v>
      </c>
      <c r="E3102">
        <v>0</v>
      </c>
      <c r="F3102" t="s">
        <v>3948</v>
      </c>
      <c r="G3102" s="1">
        <v>90266</v>
      </c>
      <c r="H3102">
        <v>33.889631999999999</v>
      </c>
      <c r="I3102">
        <v>-118.39737</v>
      </c>
      <c r="J3102">
        <v>0</v>
      </c>
      <c r="K3102" s="1">
        <v>9</v>
      </c>
      <c r="L3102" t="s">
        <v>54</v>
      </c>
      <c r="M3102" t="s">
        <v>40</v>
      </c>
      <c r="N3102" s="10">
        <v>4.8099999999999996</v>
      </c>
      <c r="O3102" t="s">
        <v>40</v>
      </c>
      <c r="P3102" t="s">
        <v>40</v>
      </c>
      <c r="Q3102" t="s">
        <v>55</v>
      </c>
      <c r="R3102">
        <v>69</v>
      </c>
      <c r="S3102" t="s">
        <v>43</v>
      </c>
      <c r="T3102" t="s">
        <v>40</v>
      </c>
      <c r="U3102" t="s">
        <v>43</v>
      </c>
      <c r="V3102" t="s">
        <v>43</v>
      </c>
      <c r="W3102" t="s">
        <v>40</v>
      </c>
      <c r="X3102" t="s">
        <v>40</v>
      </c>
      <c r="Y3102" t="s">
        <v>40</v>
      </c>
      <c r="Z3102" t="s">
        <v>40</v>
      </c>
      <c r="AA3102" t="s">
        <v>51</v>
      </c>
      <c r="AB3102" t="s">
        <v>40</v>
      </c>
      <c r="AC3102" t="s">
        <v>46</v>
      </c>
      <c r="AD3102" s="10">
        <v>99.3</v>
      </c>
      <c r="AE3102" s="10">
        <v>918.75</v>
      </c>
      <c r="AF3102" s="10">
        <v>0</v>
      </c>
      <c r="AG3102" s="10">
        <v>0</v>
      </c>
      <c r="AH3102" s="10">
        <v>43.29</v>
      </c>
      <c r="AI3102" s="10">
        <v>962.04</v>
      </c>
      <c r="AJ3102" t="s">
        <v>47</v>
      </c>
      <c r="AM310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102" t="str">
        <f t="shared" si="96"/>
        <v>30-39</v>
      </c>
      <c r="AO3102">
        <f t="shared" si="97"/>
        <v>0</v>
      </c>
      <c r="AP3102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103" spans="1:42" x14ac:dyDescent="0.25">
      <c r="A3103" t="s">
        <v>4206</v>
      </c>
      <c r="B3103" t="s">
        <v>49</v>
      </c>
      <c r="C3103" s="1">
        <v>44</v>
      </c>
      <c r="D3103" t="s">
        <v>40</v>
      </c>
      <c r="E3103">
        <v>0</v>
      </c>
      <c r="F3103" t="s">
        <v>4207</v>
      </c>
      <c r="G3103" s="1">
        <v>94523</v>
      </c>
      <c r="H3103">
        <v>37.953380000000003</v>
      </c>
      <c r="I3103">
        <v>-122.076886</v>
      </c>
      <c r="J3103">
        <v>1</v>
      </c>
      <c r="K3103" s="1">
        <v>61</v>
      </c>
      <c r="L3103" t="s">
        <v>42</v>
      </c>
      <c r="M3103" t="s">
        <v>40</v>
      </c>
      <c r="N3103" s="10">
        <v>45.7</v>
      </c>
      <c r="O3103" t="s">
        <v>40</v>
      </c>
      <c r="P3103" t="s">
        <v>40</v>
      </c>
      <c r="Q3103" t="s">
        <v>55</v>
      </c>
      <c r="R3103">
        <v>24</v>
      </c>
      <c r="S3103" t="s">
        <v>43</v>
      </c>
      <c r="T3103" t="s">
        <v>40</v>
      </c>
      <c r="U3103" t="s">
        <v>40</v>
      </c>
      <c r="V3103" t="s">
        <v>43</v>
      </c>
      <c r="W3103" t="s">
        <v>40</v>
      </c>
      <c r="X3103" t="s">
        <v>40</v>
      </c>
      <c r="Y3103" t="s">
        <v>40</v>
      </c>
      <c r="Z3103" t="s">
        <v>40</v>
      </c>
      <c r="AA3103" t="s">
        <v>51</v>
      </c>
      <c r="AB3103" t="s">
        <v>40</v>
      </c>
      <c r="AC3103" t="s">
        <v>56</v>
      </c>
      <c r="AD3103" s="10">
        <v>105.55</v>
      </c>
      <c r="AE3103" s="10">
        <v>6281.45</v>
      </c>
      <c r="AF3103" s="10">
        <v>0</v>
      </c>
      <c r="AG3103" s="10">
        <v>0</v>
      </c>
      <c r="AH3103" s="10">
        <v>2787.7</v>
      </c>
      <c r="AI3103" s="10">
        <v>9069.15</v>
      </c>
      <c r="AJ3103" t="s">
        <v>57</v>
      </c>
      <c r="AK3103" t="s">
        <v>58</v>
      </c>
      <c r="AL3103" t="s">
        <v>59</v>
      </c>
      <c r="AM310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103" t="str">
        <f t="shared" si="96"/>
        <v>40-49</v>
      </c>
      <c r="AO3103">
        <f t="shared" si="97"/>
        <v>1</v>
      </c>
      <c r="AP3103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104" spans="1:42" x14ac:dyDescent="0.25">
      <c r="A3104" t="s">
        <v>4208</v>
      </c>
      <c r="B3104" t="s">
        <v>49</v>
      </c>
      <c r="C3104" s="1">
        <v>53</v>
      </c>
      <c r="D3104" t="s">
        <v>43</v>
      </c>
      <c r="E3104">
        <v>0</v>
      </c>
      <c r="F3104" t="s">
        <v>4209</v>
      </c>
      <c r="G3104" s="1">
        <v>90704</v>
      </c>
      <c r="H3104">
        <v>33.391181000000003</v>
      </c>
      <c r="I3104">
        <v>-118.421305</v>
      </c>
      <c r="J3104">
        <v>0</v>
      </c>
      <c r="K3104" s="1">
        <v>2</v>
      </c>
      <c r="L3104" t="s">
        <v>54</v>
      </c>
      <c r="M3104" t="s">
        <v>40</v>
      </c>
      <c r="N3104" s="10">
        <v>6.74</v>
      </c>
      <c r="O3104" t="s">
        <v>43</v>
      </c>
      <c r="P3104" t="s">
        <v>40</v>
      </c>
      <c r="Q3104" t="s">
        <v>55</v>
      </c>
      <c r="R3104">
        <v>3</v>
      </c>
      <c r="S3104" t="s">
        <v>43</v>
      </c>
      <c r="T3104" t="s">
        <v>43</v>
      </c>
      <c r="U3104" t="s">
        <v>43</v>
      </c>
      <c r="V3104" t="s">
        <v>43</v>
      </c>
      <c r="W3104" t="s">
        <v>43</v>
      </c>
      <c r="X3104" t="s">
        <v>43</v>
      </c>
      <c r="Y3104" t="s">
        <v>43</v>
      </c>
      <c r="Z3104" t="s">
        <v>40</v>
      </c>
      <c r="AA3104" t="s">
        <v>51</v>
      </c>
      <c r="AB3104" t="s">
        <v>40</v>
      </c>
      <c r="AC3104" t="s">
        <v>46</v>
      </c>
      <c r="AD3104" s="10">
        <v>71.3</v>
      </c>
      <c r="AE3104" s="10">
        <v>157.75</v>
      </c>
      <c r="AF3104" s="10">
        <v>0</v>
      </c>
      <c r="AG3104" s="10">
        <v>0</v>
      </c>
      <c r="AH3104" s="10">
        <v>13.48</v>
      </c>
      <c r="AI3104" s="10">
        <v>171.23</v>
      </c>
      <c r="AJ3104" t="s">
        <v>98</v>
      </c>
      <c r="AM310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104" t="str">
        <f t="shared" si="96"/>
        <v>50-59</v>
      </c>
      <c r="AO3104">
        <f t="shared" si="97"/>
        <v>0</v>
      </c>
      <c r="AP310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105" spans="1:42" x14ac:dyDescent="0.25">
      <c r="A3105" t="s">
        <v>4210</v>
      </c>
      <c r="B3105" t="s">
        <v>49</v>
      </c>
      <c r="C3105" s="1">
        <v>50</v>
      </c>
      <c r="D3105" t="s">
        <v>40</v>
      </c>
      <c r="E3105">
        <v>4</v>
      </c>
      <c r="F3105" t="s">
        <v>1176</v>
      </c>
      <c r="G3105" s="1">
        <v>91016</v>
      </c>
      <c r="H3105">
        <v>34.152799999999999</v>
      </c>
      <c r="I3105">
        <v>-118.00048200000001</v>
      </c>
      <c r="J3105">
        <v>9</v>
      </c>
      <c r="K3105" s="1">
        <v>60</v>
      </c>
      <c r="L3105" t="s">
        <v>76</v>
      </c>
      <c r="M3105" t="s">
        <v>40</v>
      </c>
      <c r="N3105" s="10">
        <v>38.44</v>
      </c>
      <c r="O3105" t="s">
        <v>40</v>
      </c>
      <c r="P3105" t="s">
        <v>40</v>
      </c>
      <c r="Q3105" t="s">
        <v>55</v>
      </c>
      <c r="R3105">
        <v>57</v>
      </c>
      <c r="S3105" t="s">
        <v>43</v>
      </c>
      <c r="T3105" t="s">
        <v>43</v>
      </c>
      <c r="U3105" t="s">
        <v>43</v>
      </c>
      <c r="V3105" t="s">
        <v>43</v>
      </c>
      <c r="W3105" t="s">
        <v>43</v>
      </c>
      <c r="X3105" t="s">
        <v>43</v>
      </c>
      <c r="Y3105" t="s">
        <v>43</v>
      </c>
      <c r="Z3105" t="s">
        <v>40</v>
      </c>
      <c r="AA3105" t="s">
        <v>51</v>
      </c>
      <c r="AB3105" t="s">
        <v>43</v>
      </c>
      <c r="AC3105" t="s">
        <v>56</v>
      </c>
      <c r="AD3105" s="10">
        <v>74.349999999999994</v>
      </c>
      <c r="AE3105" s="10">
        <v>4453.3</v>
      </c>
      <c r="AF3105" s="10">
        <v>0</v>
      </c>
      <c r="AG3105" s="10">
        <v>0</v>
      </c>
      <c r="AH3105" s="10">
        <v>2306.4</v>
      </c>
      <c r="AI3105" s="10">
        <v>6759.7</v>
      </c>
      <c r="AJ3105" t="s">
        <v>47</v>
      </c>
      <c r="AM3105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105" t="str">
        <f t="shared" si="96"/>
        <v>50-59</v>
      </c>
      <c r="AO3105">
        <f t="shared" si="97"/>
        <v>0</v>
      </c>
      <c r="AP310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106" spans="1:42" x14ac:dyDescent="0.25">
      <c r="A3106" t="s">
        <v>4211</v>
      </c>
      <c r="B3106" t="s">
        <v>39</v>
      </c>
      <c r="C3106" s="1">
        <v>56</v>
      </c>
      <c r="D3106" t="s">
        <v>43</v>
      </c>
      <c r="E3106">
        <v>0</v>
      </c>
      <c r="F3106" t="s">
        <v>322</v>
      </c>
      <c r="G3106" s="1">
        <v>95818</v>
      </c>
      <c r="H3106">
        <v>38.556305999999999</v>
      </c>
      <c r="I3106">
        <v>-121.495817</v>
      </c>
      <c r="J3106">
        <v>0</v>
      </c>
      <c r="K3106" s="1">
        <v>39</v>
      </c>
      <c r="L3106" t="s">
        <v>42</v>
      </c>
      <c r="M3106" t="s">
        <v>43</v>
      </c>
      <c r="P3106" t="s">
        <v>40</v>
      </c>
      <c r="Q3106" t="s">
        <v>79</v>
      </c>
      <c r="R3106">
        <v>6</v>
      </c>
      <c r="S3106" t="s">
        <v>43</v>
      </c>
      <c r="T3106" t="s">
        <v>43</v>
      </c>
      <c r="U3106" t="s">
        <v>40</v>
      </c>
      <c r="V3106" t="s">
        <v>43</v>
      </c>
      <c r="W3106" t="s">
        <v>40</v>
      </c>
      <c r="X3106" t="s">
        <v>40</v>
      </c>
      <c r="Y3106" t="s">
        <v>40</v>
      </c>
      <c r="Z3106" t="s">
        <v>40</v>
      </c>
      <c r="AA3106" t="s">
        <v>51</v>
      </c>
      <c r="AB3106" t="s">
        <v>40</v>
      </c>
      <c r="AC3106" t="s">
        <v>46</v>
      </c>
      <c r="AD3106" s="10">
        <v>50.65</v>
      </c>
      <c r="AE3106" s="10">
        <v>1905.4</v>
      </c>
      <c r="AF3106" s="10">
        <v>3.51</v>
      </c>
      <c r="AG3106" s="10">
        <v>0</v>
      </c>
      <c r="AH3106" s="10">
        <v>0</v>
      </c>
      <c r="AI3106" s="10">
        <v>1901.89</v>
      </c>
      <c r="AJ3106" t="s">
        <v>47</v>
      </c>
      <c r="AM3106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106" t="str">
        <f t="shared" si="96"/>
        <v>50-59</v>
      </c>
      <c r="AO3106">
        <f t="shared" si="97"/>
        <v>0</v>
      </c>
      <c r="AP3106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3107" spans="1:42" x14ac:dyDescent="0.25">
      <c r="A3107" t="s">
        <v>4212</v>
      </c>
      <c r="B3107" t="s">
        <v>49</v>
      </c>
      <c r="C3107" s="1">
        <v>35</v>
      </c>
      <c r="D3107" t="s">
        <v>40</v>
      </c>
      <c r="E3107">
        <v>3</v>
      </c>
      <c r="F3107" t="s">
        <v>3737</v>
      </c>
      <c r="G3107" s="1">
        <v>94938</v>
      </c>
      <c r="H3107">
        <v>38.021771999999999</v>
      </c>
      <c r="I3107">
        <v>-122.691744</v>
      </c>
      <c r="J3107">
        <v>9</v>
      </c>
      <c r="K3107" s="1">
        <v>15</v>
      </c>
      <c r="L3107" t="s">
        <v>62</v>
      </c>
      <c r="M3107" t="s">
        <v>40</v>
      </c>
      <c r="N3107" s="10">
        <v>49.36</v>
      </c>
      <c r="O3107" t="s">
        <v>43</v>
      </c>
      <c r="P3107" t="s">
        <v>43</v>
      </c>
      <c r="AA3107" t="s">
        <v>45</v>
      </c>
      <c r="AB3107" t="s">
        <v>40</v>
      </c>
      <c r="AC3107" t="s">
        <v>46</v>
      </c>
      <c r="AD3107" s="10">
        <v>19.5</v>
      </c>
      <c r="AE3107" s="10">
        <v>239.75</v>
      </c>
      <c r="AF3107" s="10">
        <v>0</v>
      </c>
      <c r="AG3107" s="10">
        <v>0</v>
      </c>
      <c r="AH3107" s="10">
        <v>740.4</v>
      </c>
      <c r="AI3107" s="10">
        <v>980.15</v>
      </c>
      <c r="AJ3107" t="s">
        <v>47</v>
      </c>
      <c r="AM3107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3107" t="str">
        <f t="shared" si="96"/>
        <v>30-39</v>
      </c>
      <c r="AO3107">
        <f t="shared" si="97"/>
        <v>0</v>
      </c>
      <c r="AP3107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108" spans="1:42" x14ac:dyDescent="0.25">
      <c r="A3108" t="s">
        <v>4213</v>
      </c>
      <c r="B3108" t="s">
        <v>49</v>
      </c>
      <c r="C3108" s="1">
        <v>41</v>
      </c>
      <c r="D3108" t="s">
        <v>43</v>
      </c>
      <c r="E3108">
        <v>0</v>
      </c>
      <c r="F3108" t="s">
        <v>3472</v>
      </c>
      <c r="G3108" s="1">
        <v>91740</v>
      </c>
      <c r="H3108">
        <v>34.119363</v>
      </c>
      <c r="I3108">
        <v>-117.855059</v>
      </c>
      <c r="J3108">
        <v>0</v>
      </c>
      <c r="K3108" s="1">
        <v>7</v>
      </c>
      <c r="L3108" t="s">
        <v>54</v>
      </c>
      <c r="M3108" t="s">
        <v>40</v>
      </c>
      <c r="N3108" s="10">
        <v>30.04</v>
      </c>
      <c r="O3108" t="s">
        <v>43</v>
      </c>
      <c r="P3108" t="s">
        <v>40</v>
      </c>
      <c r="Q3108" t="s">
        <v>79</v>
      </c>
      <c r="R3108">
        <v>6</v>
      </c>
      <c r="S3108" t="s">
        <v>43</v>
      </c>
      <c r="T3108" t="s">
        <v>43</v>
      </c>
      <c r="U3108" t="s">
        <v>43</v>
      </c>
      <c r="V3108" t="s">
        <v>43</v>
      </c>
      <c r="W3108" t="s">
        <v>43</v>
      </c>
      <c r="X3108" t="s">
        <v>43</v>
      </c>
      <c r="Y3108" t="s">
        <v>43</v>
      </c>
      <c r="Z3108" t="s">
        <v>40</v>
      </c>
      <c r="AA3108" t="s">
        <v>51</v>
      </c>
      <c r="AB3108" t="s">
        <v>43</v>
      </c>
      <c r="AC3108" t="s">
        <v>46</v>
      </c>
      <c r="AD3108" s="10">
        <v>43.9</v>
      </c>
      <c r="AE3108" s="10">
        <v>278.39999999999998</v>
      </c>
      <c r="AF3108" s="10">
        <v>0</v>
      </c>
      <c r="AG3108" s="10">
        <v>0</v>
      </c>
      <c r="AH3108" s="10">
        <v>210.28</v>
      </c>
      <c r="AI3108" s="10">
        <v>488.68</v>
      </c>
      <c r="AJ3108" t="s">
        <v>47</v>
      </c>
      <c r="AM310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108" t="str">
        <f t="shared" si="96"/>
        <v>40-49</v>
      </c>
      <c r="AO3108">
        <f t="shared" si="97"/>
        <v>0</v>
      </c>
      <c r="AP3108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3109" spans="1:42" x14ac:dyDescent="0.25">
      <c r="A3109" t="s">
        <v>4214</v>
      </c>
      <c r="B3109" t="s">
        <v>39</v>
      </c>
      <c r="C3109" s="1">
        <v>64</v>
      </c>
      <c r="D3109" t="s">
        <v>43</v>
      </c>
      <c r="E3109">
        <v>0</v>
      </c>
      <c r="F3109" t="s">
        <v>151</v>
      </c>
      <c r="G3109" s="1">
        <v>92128</v>
      </c>
      <c r="H3109">
        <v>33.000269000000003</v>
      </c>
      <c r="I3109">
        <v>-117.072093</v>
      </c>
      <c r="J3109">
        <v>0</v>
      </c>
      <c r="K3109" s="1">
        <v>15</v>
      </c>
      <c r="L3109" t="s">
        <v>62</v>
      </c>
      <c r="M3109" t="s">
        <v>40</v>
      </c>
      <c r="N3109" s="10">
        <v>39.49</v>
      </c>
      <c r="O3109" t="s">
        <v>43</v>
      </c>
      <c r="P3109" t="s">
        <v>43</v>
      </c>
      <c r="AA3109" t="s">
        <v>73</v>
      </c>
      <c r="AB3109" t="s">
        <v>43</v>
      </c>
      <c r="AC3109" t="s">
        <v>46</v>
      </c>
      <c r="AD3109" s="10">
        <v>19.600000000000001</v>
      </c>
      <c r="AE3109" s="10">
        <v>331.6</v>
      </c>
      <c r="AF3109" s="10">
        <v>0</v>
      </c>
      <c r="AG3109" s="10">
        <v>0</v>
      </c>
      <c r="AH3109" s="10">
        <v>592.35</v>
      </c>
      <c r="AI3109" s="10">
        <v>923.95</v>
      </c>
      <c r="AJ3109" t="s">
        <v>47</v>
      </c>
      <c r="AM3109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3109" t="str">
        <f t="shared" si="96"/>
        <v>60-80</v>
      </c>
      <c r="AO3109">
        <f t="shared" si="97"/>
        <v>0</v>
      </c>
      <c r="AP3109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110" spans="1:42" x14ac:dyDescent="0.25">
      <c r="A3110" t="s">
        <v>4215</v>
      </c>
      <c r="B3110" t="s">
        <v>39</v>
      </c>
      <c r="C3110" s="1">
        <v>35</v>
      </c>
      <c r="D3110" t="s">
        <v>40</v>
      </c>
      <c r="E3110">
        <v>0</v>
      </c>
      <c r="F3110" t="s">
        <v>316</v>
      </c>
      <c r="G3110" s="1">
        <v>92027</v>
      </c>
      <c r="H3110">
        <v>33.141264999999997</v>
      </c>
      <c r="I3110">
        <v>-116.967221</v>
      </c>
      <c r="J3110">
        <v>5</v>
      </c>
      <c r="K3110" s="1">
        <v>61</v>
      </c>
      <c r="L3110" t="s">
        <v>42</v>
      </c>
      <c r="M3110" t="s">
        <v>40</v>
      </c>
      <c r="N3110" s="10">
        <v>36.130000000000003</v>
      </c>
      <c r="O3110" t="s">
        <v>40</v>
      </c>
      <c r="P3110" t="s">
        <v>40</v>
      </c>
      <c r="Q3110" t="s">
        <v>55</v>
      </c>
      <c r="R3110">
        <v>23</v>
      </c>
      <c r="S3110" t="s">
        <v>43</v>
      </c>
      <c r="T3110" t="s">
        <v>43</v>
      </c>
      <c r="U3110" t="s">
        <v>43</v>
      </c>
      <c r="V3110" t="s">
        <v>40</v>
      </c>
      <c r="W3110" t="s">
        <v>40</v>
      </c>
      <c r="X3110" t="s">
        <v>40</v>
      </c>
      <c r="Y3110" t="s">
        <v>40</v>
      </c>
      <c r="Z3110" t="s">
        <v>40</v>
      </c>
      <c r="AA3110" t="s">
        <v>45</v>
      </c>
      <c r="AB3110" t="s">
        <v>43</v>
      </c>
      <c r="AC3110" t="s">
        <v>56</v>
      </c>
      <c r="AD3110" s="10">
        <v>101.15</v>
      </c>
      <c r="AE3110" s="10">
        <v>6383.9</v>
      </c>
      <c r="AF3110" s="10">
        <v>0</v>
      </c>
      <c r="AG3110" s="10">
        <v>0</v>
      </c>
      <c r="AH3110" s="10">
        <v>2203.9299999999998</v>
      </c>
      <c r="AI3110" s="10">
        <v>8587.83</v>
      </c>
      <c r="AJ3110" t="s">
        <v>47</v>
      </c>
      <c r="AM311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110" t="str">
        <f t="shared" si="96"/>
        <v>30-39</v>
      </c>
      <c r="AO3110">
        <f t="shared" si="97"/>
        <v>0</v>
      </c>
      <c r="AP3110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111" spans="1:42" x14ac:dyDescent="0.25">
      <c r="A3111" t="s">
        <v>4216</v>
      </c>
      <c r="B3111" t="s">
        <v>39</v>
      </c>
      <c r="C3111" s="1">
        <v>43</v>
      </c>
      <c r="D3111" t="s">
        <v>40</v>
      </c>
      <c r="E3111">
        <v>1</v>
      </c>
      <c r="F3111" t="s">
        <v>437</v>
      </c>
      <c r="G3111" s="1">
        <v>92401</v>
      </c>
      <c r="H3111">
        <v>34.105935000000002</v>
      </c>
      <c r="I3111">
        <v>-117.2914</v>
      </c>
      <c r="J3111">
        <v>3</v>
      </c>
      <c r="K3111" s="1">
        <v>19</v>
      </c>
      <c r="L3111" t="s">
        <v>42</v>
      </c>
      <c r="M3111" t="s">
        <v>40</v>
      </c>
      <c r="N3111" s="10">
        <v>7.42</v>
      </c>
      <c r="O3111" t="s">
        <v>43</v>
      </c>
      <c r="P3111" t="s">
        <v>40</v>
      </c>
      <c r="Q3111" t="s">
        <v>79</v>
      </c>
      <c r="R3111">
        <v>17</v>
      </c>
      <c r="S3111" t="s">
        <v>43</v>
      </c>
      <c r="T3111" t="s">
        <v>43</v>
      </c>
      <c r="U3111" t="s">
        <v>40</v>
      </c>
      <c r="V3111" t="s">
        <v>43</v>
      </c>
      <c r="W3111" t="s">
        <v>43</v>
      </c>
      <c r="X3111" t="s">
        <v>43</v>
      </c>
      <c r="Y3111" t="s">
        <v>43</v>
      </c>
      <c r="Z3111" t="s">
        <v>40</v>
      </c>
      <c r="AA3111" t="s">
        <v>51</v>
      </c>
      <c r="AB3111" t="s">
        <v>40</v>
      </c>
      <c r="AC3111" t="s">
        <v>56</v>
      </c>
      <c r="AD3111" s="10">
        <v>49.6</v>
      </c>
      <c r="AE3111" s="10">
        <v>962.9</v>
      </c>
      <c r="AF3111" s="10">
        <v>0</v>
      </c>
      <c r="AG3111" s="10">
        <v>0</v>
      </c>
      <c r="AH3111" s="10">
        <v>140.97999999999999</v>
      </c>
      <c r="AI3111" s="10">
        <v>1103.8800000000001</v>
      </c>
      <c r="AJ3111" t="s">
        <v>47</v>
      </c>
      <c r="AM3111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3111" t="str">
        <f t="shared" si="96"/>
        <v>40-49</v>
      </c>
      <c r="AO3111">
        <f t="shared" si="97"/>
        <v>0</v>
      </c>
      <c r="AP3111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3112" spans="1:42" x14ac:dyDescent="0.25">
      <c r="A3112" t="s">
        <v>4217</v>
      </c>
      <c r="B3112" t="s">
        <v>49</v>
      </c>
      <c r="C3112" s="1">
        <v>25</v>
      </c>
      <c r="D3112" t="s">
        <v>43</v>
      </c>
      <c r="E3112">
        <v>0</v>
      </c>
      <c r="F3112" t="s">
        <v>157</v>
      </c>
      <c r="G3112" s="1">
        <v>95110</v>
      </c>
      <c r="H3112">
        <v>37.346670000000003</v>
      </c>
      <c r="I3112">
        <v>-121.91001900000001</v>
      </c>
      <c r="J3112">
        <v>0</v>
      </c>
      <c r="K3112" s="1">
        <v>59</v>
      </c>
      <c r="L3112" t="s">
        <v>42</v>
      </c>
      <c r="M3112" t="s">
        <v>40</v>
      </c>
      <c r="N3112" s="10">
        <v>25.89</v>
      </c>
      <c r="O3112" t="s">
        <v>40</v>
      </c>
      <c r="P3112" t="s">
        <v>43</v>
      </c>
      <c r="AA3112" t="s">
        <v>73</v>
      </c>
      <c r="AB3112" t="s">
        <v>43</v>
      </c>
      <c r="AC3112" t="s">
        <v>46</v>
      </c>
      <c r="AD3112" s="10">
        <v>25</v>
      </c>
      <c r="AE3112" s="10">
        <v>1510.5</v>
      </c>
      <c r="AF3112" s="10">
        <v>0</v>
      </c>
      <c r="AG3112" s="10">
        <v>0</v>
      </c>
      <c r="AH3112" s="10">
        <v>1527.51</v>
      </c>
      <c r="AI3112" s="10">
        <v>3038.01</v>
      </c>
      <c r="AJ3112" t="s">
        <v>47</v>
      </c>
      <c r="AM311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112" t="str">
        <f t="shared" si="96"/>
        <v>19-29</v>
      </c>
      <c r="AO3112">
        <f t="shared" si="97"/>
        <v>0</v>
      </c>
      <c r="AP3112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113" spans="1:42" x14ac:dyDescent="0.25">
      <c r="A3113" t="s">
        <v>4218</v>
      </c>
      <c r="B3113" t="s">
        <v>49</v>
      </c>
      <c r="C3113" s="1">
        <v>61</v>
      </c>
      <c r="D3113" t="s">
        <v>43</v>
      </c>
      <c r="E3113">
        <v>1</v>
      </c>
      <c r="F3113" t="s">
        <v>1745</v>
      </c>
      <c r="G3113" s="1">
        <v>91916</v>
      </c>
      <c r="H3113">
        <v>32.912663999999999</v>
      </c>
      <c r="I3113">
        <v>-116.63538699999999</v>
      </c>
      <c r="J3113">
        <v>0</v>
      </c>
      <c r="K3113" s="1">
        <v>30</v>
      </c>
      <c r="L3113" t="s">
        <v>129</v>
      </c>
      <c r="M3113" t="s">
        <v>43</v>
      </c>
      <c r="P3113" t="s">
        <v>40</v>
      </c>
      <c r="Q3113" t="s">
        <v>79</v>
      </c>
      <c r="R3113">
        <v>17</v>
      </c>
      <c r="S3113" t="s">
        <v>43</v>
      </c>
      <c r="T3113" t="s">
        <v>43</v>
      </c>
      <c r="U3113" t="s">
        <v>43</v>
      </c>
      <c r="V3113" t="s">
        <v>43</v>
      </c>
      <c r="W3113" t="s">
        <v>40</v>
      </c>
      <c r="X3113" t="s">
        <v>40</v>
      </c>
      <c r="Y3113" t="s">
        <v>40</v>
      </c>
      <c r="Z3113" t="s">
        <v>40</v>
      </c>
      <c r="AA3113" t="s">
        <v>51</v>
      </c>
      <c r="AB3113" t="s">
        <v>40</v>
      </c>
      <c r="AC3113" t="s">
        <v>56</v>
      </c>
      <c r="AD3113" s="10">
        <v>44.5</v>
      </c>
      <c r="AE3113" s="10">
        <v>1307.8</v>
      </c>
      <c r="AF3113" s="10">
        <v>0</v>
      </c>
      <c r="AG3113" s="10">
        <v>0</v>
      </c>
      <c r="AH3113" s="10">
        <v>0</v>
      </c>
      <c r="AI3113" s="10">
        <v>1307.8</v>
      </c>
      <c r="AJ3113" t="s">
        <v>47</v>
      </c>
      <c r="AM3113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113" t="str">
        <f t="shared" si="96"/>
        <v>60-80</v>
      </c>
      <c r="AO3113">
        <f t="shared" si="97"/>
        <v>0</v>
      </c>
      <c r="AP3113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3114" spans="1:42" x14ac:dyDescent="0.25">
      <c r="A3114" t="s">
        <v>4219</v>
      </c>
      <c r="B3114" t="s">
        <v>49</v>
      </c>
      <c r="C3114" s="1">
        <v>65</v>
      </c>
      <c r="D3114" t="s">
        <v>40</v>
      </c>
      <c r="E3114">
        <v>0</v>
      </c>
      <c r="F3114" t="s">
        <v>1394</v>
      </c>
      <c r="G3114" s="1">
        <v>93247</v>
      </c>
      <c r="H3114">
        <v>36.205464999999997</v>
      </c>
      <c r="I3114">
        <v>-119.085807</v>
      </c>
      <c r="J3114">
        <v>7</v>
      </c>
      <c r="K3114" s="1">
        <v>62</v>
      </c>
      <c r="L3114" t="s">
        <v>76</v>
      </c>
      <c r="M3114" t="s">
        <v>40</v>
      </c>
      <c r="N3114" s="10">
        <v>27.49</v>
      </c>
      <c r="O3114" t="s">
        <v>40</v>
      </c>
      <c r="P3114" t="s">
        <v>40</v>
      </c>
      <c r="Q3114" t="s">
        <v>55</v>
      </c>
      <c r="R3114">
        <v>3</v>
      </c>
      <c r="S3114" t="s">
        <v>43</v>
      </c>
      <c r="T3114" t="s">
        <v>40</v>
      </c>
      <c r="U3114" t="s">
        <v>43</v>
      </c>
      <c r="V3114" t="s">
        <v>43</v>
      </c>
      <c r="W3114" t="s">
        <v>43</v>
      </c>
      <c r="X3114" t="s">
        <v>40</v>
      </c>
      <c r="Y3114" t="s">
        <v>40</v>
      </c>
      <c r="Z3114" t="s">
        <v>40</v>
      </c>
      <c r="AA3114" t="s">
        <v>51</v>
      </c>
      <c r="AB3114" t="s">
        <v>40</v>
      </c>
      <c r="AC3114" t="s">
        <v>56</v>
      </c>
      <c r="AD3114" s="10">
        <v>89.8</v>
      </c>
      <c r="AE3114" s="10">
        <v>5629.55</v>
      </c>
      <c r="AF3114" s="10">
        <v>0</v>
      </c>
      <c r="AG3114" s="10">
        <v>0</v>
      </c>
      <c r="AH3114" s="10">
        <v>1704.38</v>
      </c>
      <c r="AI3114" s="10">
        <v>7333.93</v>
      </c>
      <c r="AJ3114" t="s">
        <v>47</v>
      </c>
      <c r="AM311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114" t="str">
        <f t="shared" si="96"/>
        <v>60-80</v>
      </c>
      <c r="AO3114">
        <f t="shared" si="97"/>
        <v>0</v>
      </c>
      <c r="AP311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115" spans="1:42" x14ac:dyDescent="0.25">
      <c r="A3115" t="s">
        <v>4220</v>
      </c>
      <c r="B3115" t="s">
        <v>49</v>
      </c>
      <c r="C3115" s="1">
        <v>40</v>
      </c>
      <c r="D3115" t="s">
        <v>40</v>
      </c>
      <c r="E3115">
        <v>0</v>
      </c>
      <c r="F3115" t="s">
        <v>3297</v>
      </c>
      <c r="G3115" s="1">
        <v>93234</v>
      </c>
      <c r="H3115">
        <v>36.217863999999999</v>
      </c>
      <c r="I3115">
        <v>-120.080117</v>
      </c>
      <c r="J3115">
        <v>2</v>
      </c>
      <c r="K3115" s="1">
        <v>2</v>
      </c>
      <c r="L3115" t="s">
        <v>54</v>
      </c>
      <c r="M3115" t="s">
        <v>40</v>
      </c>
      <c r="N3115" s="10">
        <v>15.14</v>
      </c>
      <c r="O3115" t="s">
        <v>43</v>
      </c>
      <c r="P3115" t="s">
        <v>43</v>
      </c>
      <c r="AA3115" t="s">
        <v>45</v>
      </c>
      <c r="AB3115" t="s">
        <v>43</v>
      </c>
      <c r="AC3115" t="s">
        <v>183</v>
      </c>
      <c r="AD3115" s="10">
        <v>19.850000000000001</v>
      </c>
      <c r="AE3115" s="10">
        <v>35.9</v>
      </c>
      <c r="AF3115" s="10">
        <v>0</v>
      </c>
      <c r="AG3115" s="10">
        <v>0</v>
      </c>
      <c r="AH3115" s="10">
        <v>30.28</v>
      </c>
      <c r="AI3115" s="10">
        <v>66.180000000000007</v>
      </c>
      <c r="AJ3115" t="s">
        <v>57</v>
      </c>
      <c r="AK3115" t="s">
        <v>121</v>
      </c>
      <c r="AL3115" t="s">
        <v>195</v>
      </c>
      <c r="AM311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115" t="str">
        <f t="shared" si="96"/>
        <v>40-49</v>
      </c>
      <c r="AO3115">
        <f t="shared" si="97"/>
        <v>1</v>
      </c>
      <c r="AP3115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116" spans="1:42" x14ac:dyDescent="0.25">
      <c r="A3116" t="s">
        <v>4221</v>
      </c>
      <c r="B3116" t="s">
        <v>39</v>
      </c>
      <c r="C3116" s="1">
        <v>61</v>
      </c>
      <c r="D3116" t="s">
        <v>43</v>
      </c>
      <c r="E3116">
        <v>0</v>
      </c>
      <c r="F3116" t="s">
        <v>50</v>
      </c>
      <c r="G3116" s="1">
        <v>91201</v>
      </c>
      <c r="H3116">
        <v>34.17051</v>
      </c>
      <c r="I3116">
        <v>-118.289463</v>
      </c>
      <c r="J3116">
        <v>0</v>
      </c>
      <c r="K3116" s="1">
        <v>18</v>
      </c>
      <c r="L3116" t="s">
        <v>42</v>
      </c>
      <c r="M3116" t="s">
        <v>40</v>
      </c>
      <c r="N3116" s="10">
        <v>19.93</v>
      </c>
      <c r="O3116" t="s">
        <v>43</v>
      </c>
      <c r="P3116" t="s">
        <v>40</v>
      </c>
      <c r="Q3116" t="s">
        <v>55</v>
      </c>
      <c r="R3116">
        <v>26</v>
      </c>
      <c r="S3116" t="s">
        <v>43</v>
      </c>
      <c r="T3116" t="s">
        <v>40</v>
      </c>
      <c r="U3116" t="s">
        <v>40</v>
      </c>
      <c r="V3116" t="s">
        <v>43</v>
      </c>
      <c r="W3116" t="s">
        <v>43</v>
      </c>
      <c r="X3116" t="s">
        <v>43</v>
      </c>
      <c r="Y3116" t="s">
        <v>43</v>
      </c>
      <c r="Z3116" t="s">
        <v>40</v>
      </c>
      <c r="AA3116" t="s">
        <v>51</v>
      </c>
      <c r="AB3116" t="s">
        <v>43</v>
      </c>
      <c r="AC3116" t="s">
        <v>56</v>
      </c>
      <c r="AD3116" s="10">
        <v>77.8</v>
      </c>
      <c r="AE3116" s="10">
        <v>1358.6</v>
      </c>
      <c r="AF3116" s="10">
        <v>29.76</v>
      </c>
      <c r="AG3116" s="10">
        <v>0</v>
      </c>
      <c r="AH3116" s="10">
        <v>358.74</v>
      </c>
      <c r="AI3116" s="10">
        <v>1687.58</v>
      </c>
      <c r="AJ3116" t="s">
        <v>47</v>
      </c>
      <c r="AM3116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3116" t="str">
        <f t="shared" si="96"/>
        <v>60-80</v>
      </c>
      <c r="AO3116">
        <f t="shared" si="97"/>
        <v>0</v>
      </c>
      <c r="AP311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117" spans="1:42" x14ac:dyDescent="0.25">
      <c r="A3117" t="s">
        <v>4222</v>
      </c>
      <c r="B3117" t="s">
        <v>39</v>
      </c>
      <c r="C3117" s="1">
        <v>70</v>
      </c>
      <c r="D3117" t="s">
        <v>40</v>
      </c>
      <c r="E3117">
        <v>0</v>
      </c>
      <c r="F3117" t="s">
        <v>3568</v>
      </c>
      <c r="G3117" s="1">
        <v>95326</v>
      </c>
      <c r="H3117">
        <v>37.592300000000002</v>
      </c>
      <c r="I3117">
        <v>-120.85328800000001</v>
      </c>
      <c r="J3117">
        <v>1</v>
      </c>
      <c r="K3117" s="1">
        <v>20</v>
      </c>
      <c r="L3117" t="s">
        <v>42</v>
      </c>
      <c r="M3117" t="s">
        <v>40</v>
      </c>
      <c r="N3117" s="10">
        <v>8.98</v>
      </c>
      <c r="O3117" t="s">
        <v>43</v>
      </c>
      <c r="P3117" t="s">
        <v>40</v>
      </c>
      <c r="Q3117" t="s">
        <v>79</v>
      </c>
      <c r="R3117">
        <v>16</v>
      </c>
      <c r="S3117" t="s">
        <v>43</v>
      </c>
      <c r="T3117" t="s">
        <v>40</v>
      </c>
      <c r="U3117" t="s">
        <v>43</v>
      </c>
      <c r="V3117" t="s">
        <v>43</v>
      </c>
      <c r="W3117" t="s">
        <v>43</v>
      </c>
      <c r="X3117" t="s">
        <v>40</v>
      </c>
      <c r="Y3117" t="s">
        <v>43</v>
      </c>
      <c r="Z3117" t="s">
        <v>40</v>
      </c>
      <c r="AA3117" t="s">
        <v>45</v>
      </c>
      <c r="AB3117" t="s">
        <v>40</v>
      </c>
      <c r="AC3117" t="s">
        <v>56</v>
      </c>
      <c r="AD3117" s="10">
        <v>60</v>
      </c>
      <c r="AE3117" s="10">
        <v>1259.3499999999999</v>
      </c>
      <c r="AF3117" s="10">
        <v>0</v>
      </c>
      <c r="AG3117" s="10">
        <v>0</v>
      </c>
      <c r="AH3117" s="10">
        <v>179.6</v>
      </c>
      <c r="AI3117" s="10">
        <v>1438.95</v>
      </c>
      <c r="AJ3117" t="s">
        <v>47</v>
      </c>
      <c r="AM3117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3117" t="str">
        <f t="shared" si="96"/>
        <v>60-80</v>
      </c>
      <c r="AO3117">
        <f t="shared" si="97"/>
        <v>0</v>
      </c>
      <c r="AP311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118" spans="1:42" x14ac:dyDescent="0.25">
      <c r="A3118" t="s">
        <v>4223</v>
      </c>
      <c r="B3118" t="s">
        <v>49</v>
      </c>
      <c r="C3118" s="1">
        <v>57</v>
      </c>
      <c r="D3118" t="s">
        <v>43</v>
      </c>
      <c r="E3118">
        <v>2</v>
      </c>
      <c r="F3118" t="s">
        <v>890</v>
      </c>
      <c r="G3118" s="1">
        <v>94805</v>
      </c>
      <c r="H3118">
        <v>37.941456000000002</v>
      </c>
      <c r="I3118">
        <v>-122.32096799999999</v>
      </c>
      <c r="J3118">
        <v>0</v>
      </c>
      <c r="K3118" s="1">
        <v>5</v>
      </c>
      <c r="L3118" t="s">
        <v>42</v>
      </c>
      <c r="M3118" t="s">
        <v>40</v>
      </c>
      <c r="N3118" s="10">
        <v>13.54</v>
      </c>
      <c r="O3118" t="s">
        <v>43</v>
      </c>
      <c r="P3118" t="s">
        <v>40</v>
      </c>
      <c r="Q3118" t="s">
        <v>79</v>
      </c>
      <c r="R3118">
        <v>21</v>
      </c>
      <c r="S3118" t="s">
        <v>43</v>
      </c>
      <c r="T3118" t="s">
        <v>43</v>
      </c>
      <c r="U3118" t="s">
        <v>43</v>
      </c>
      <c r="V3118" t="s">
        <v>40</v>
      </c>
      <c r="W3118" t="s">
        <v>43</v>
      </c>
      <c r="X3118" t="s">
        <v>43</v>
      </c>
      <c r="Y3118" t="s">
        <v>43</v>
      </c>
      <c r="Z3118" t="s">
        <v>40</v>
      </c>
      <c r="AA3118" t="s">
        <v>51</v>
      </c>
      <c r="AB3118" t="s">
        <v>40</v>
      </c>
      <c r="AC3118" t="s">
        <v>56</v>
      </c>
      <c r="AD3118" s="10">
        <v>48.65</v>
      </c>
      <c r="AE3118" s="10">
        <v>235.2</v>
      </c>
      <c r="AF3118" s="10">
        <v>0</v>
      </c>
      <c r="AG3118" s="10">
        <v>0</v>
      </c>
      <c r="AH3118" s="10">
        <v>67.7</v>
      </c>
      <c r="AI3118" s="10">
        <v>302.89999999999998</v>
      </c>
      <c r="AJ3118" t="s">
        <v>47</v>
      </c>
      <c r="AM311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118" t="str">
        <f t="shared" si="96"/>
        <v>50-59</v>
      </c>
      <c r="AO3118">
        <f t="shared" si="97"/>
        <v>0</v>
      </c>
      <c r="AP3118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3119" spans="1:42" x14ac:dyDescent="0.25">
      <c r="A3119" t="s">
        <v>4224</v>
      </c>
      <c r="B3119" t="s">
        <v>39</v>
      </c>
      <c r="C3119" s="1">
        <v>58</v>
      </c>
      <c r="D3119" t="s">
        <v>40</v>
      </c>
      <c r="E3119">
        <v>0</v>
      </c>
      <c r="F3119" t="s">
        <v>2569</v>
      </c>
      <c r="G3119" s="1">
        <v>93287</v>
      </c>
      <c r="H3119">
        <v>35.710244000000003</v>
      </c>
      <c r="I3119">
        <v>-118.88167900000001</v>
      </c>
      <c r="J3119">
        <v>1</v>
      </c>
      <c r="K3119" s="1">
        <v>42</v>
      </c>
      <c r="L3119" t="s">
        <v>42</v>
      </c>
      <c r="M3119" t="s">
        <v>40</v>
      </c>
      <c r="N3119" s="10">
        <v>10.73</v>
      </c>
      <c r="O3119" t="s">
        <v>40</v>
      </c>
      <c r="P3119" t="s">
        <v>40</v>
      </c>
      <c r="Q3119" t="s">
        <v>55</v>
      </c>
      <c r="R3119">
        <v>22</v>
      </c>
      <c r="S3119" t="s">
        <v>43</v>
      </c>
      <c r="T3119" t="s">
        <v>43</v>
      </c>
      <c r="U3119" t="s">
        <v>40</v>
      </c>
      <c r="V3119" t="s">
        <v>40</v>
      </c>
      <c r="W3119" t="s">
        <v>43</v>
      </c>
      <c r="X3119" t="s">
        <v>43</v>
      </c>
      <c r="Y3119" t="s">
        <v>43</v>
      </c>
      <c r="Z3119" t="s">
        <v>40</v>
      </c>
      <c r="AA3119" t="s">
        <v>51</v>
      </c>
      <c r="AB3119" t="s">
        <v>40</v>
      </c>
      <c r="AC3119" t="s">
        <v>56</v>
      </c>
      <c r="AD3119" s="10">
        <v>84.3</v>
      </c>
      <c r="AE3119" s="10">
        <v>3588.4</v>
      </c>
      <c r="AF3119" s="10">
        <v>0</v>
      </c>
      <c r="AG3119" s="10">
        <v>0</v>
      </c>
      <c r="AH3119" s="10">
        <v>450.66</v>
      </c>
      <c r="AI3119" s="10">
        <v>4039.06</v>
      </c>
      <c r="AJ3119" t="s">
        <v>57</v>
      </c>
      <c r="AK3119" t="s">
        <v>121</v>
      </c>
      <c r="AL3119" t="s">
        <v>122</v>
      </c>
      <c r="AM3119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119" t="str">
        <f t="shared" si="96"/>
        <v>50-59</v>
      </c>
      <c r="AO3119">
        <f t="shared" si="97"/>
        <v>1</v>
      </c>
      <c r="AP3119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120" spans="1:42" x14ac:dyDescent="0.25">
      <c r="A3120" t="s">
        <v>4225</v>
      </c>
      <c r="B3120" t="s">
        <v>39</v>
      </c>
      <c r="C3120" s="1">
        <v>43</v>
      </c>
      <c r="D3120" t="s">
        <v>40</v>
      </c>
      <c r="E3120">
        <v>0</v>
      </c>
      <c r="F3120" t="s">
        <v>437</v>
      </c>
      <c r="G3120" s="1">
        <v>92408</v>
      </c>
      <c r="H3120">
        <v>34.084909000000003</v>
      </c>
      <c r="I3120">
        <v>-117.258107</v>
      </c>
      <c r="J3120">
        <v>2</v>
      </c>
      <c r="K3120" s="1">
        <v>10</v>
      </c>
      <c r="L3120" t="s">
        <v>42</v>
      </c>
      <c r="M3120" t="s">
        <v>43</v>
      </c>
      <c r="P3120" t="s">
        <v>40</v>
      </c>
      <c r="Q3120" t="s">
        <v>44</v>
      </c>
      <c r="R3120">
        <v>20</v>
      </c>
      <c r="S3120" t="s">
        <v>40</v>
      </c>
      <c r="T3120" t="s">
        <v>43</v>
      </c>
      <c r="U3120" t="s">
        <v>40</v>
      </c>
      <c r="V3120" t="s">
        <v>40</v>
      </c>
      <c r="W3120" t="s">
        <v>40</v>
      </c>
      <c r="X3120" t="s">
        <v>43</v>
      </c>
      <c r="Y3120" t="s">
        <v>43</v>
      </c>
      <c r="Z3120" t="s">
        <v>40</v>
      </c>
      <c r="AA3120" t="s">
        <v>73</v>
      </c>
      <c r="AB3120" t="s">
        <v>40</v>
      </c>
      <c r="AC3120" t="s">
        <v>56</v>
      </c>
      <c r="AD3120" s="10">
        <v>52.55</v>
      </c>
      <c r="AE3120" s="10">
        <v>525.5</v>
      </c>
      <c r="AF3120" s="10">
        <v>0</v>
      </c>
      <c r="AG3120" s="10">
        <v>0</v>
      </c>
      <c r="AH3120" s="10">
        <v>0</v>
      </c>
      <c r="AI3120" s="10">
        <v>525.5</v>
      </c>
      <c r="AJ3120" t="s">
        <v>47</v>
      </c>
      <c r="AM3120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120" t="str">
        <f t="shared" si="96"/>
        <v>40-49</v>
      </c>
      <c r="AO3120">
        <f t="shared" si="97"/>
        <v>0</v>
      </c>
      <c r="AP3120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3121" spans="1:42" x14ac:dyDescent="0.25">
      <c r="A3121" t="s">
        <v>4226</v>
      </c>
      <c r="B3121" t="s">
        <v>39</v>
      </c>
      <c r="C3121" s="1">
        <v>41</v>
      </c>
      <c r="D3121" t="s">
        <v>40</v>
      </c>
      <c r="E3121">
        <v>1</v>
      </c>
      <c r="F3121" t="s">
        <v>4010</v>
      </c>
      <c r="G3121" s="1">
        <v>95938</v>
      </c>
      <c r="H3121">
        <v>39.607830999999997</v>
      </c>
      <c r="I3121">
        <v>-121.777959</v>
      </c>
      <c r="J3121">
        <v>6</v>
      </c>
      <c r="K3121" s="1">
        <v>52</v>
      </c>
      <c r="L3121" t="s">
        <v>42</v>
      </c>
      <c r="M3121" t="s">
        <v>40</v>
      </c>
      <c r="N3121" s="10">
        <v>31.09</v>
      </c>
      <c r="O3121" t="s">
        <v>40</v>
      </c>
      <c r="P3121" t="s">
        <v>40</v>
      </c>
      <c r="Q3121" t="s">
        <v>55</v>
      </c>
      <c r="R3121">
        <v>28</v>
      </c>
      <c r="S3121" t="s">
        <v>40</v>
      </c>
      <c r="T3121" t="s">
        <v>40</v>
      </c>
      <c r="U3121" t="s">
        <v>40</v>
      </c>
      <c r="V3121" t="s">
        <v>43</v>
      </c>
      <c r="W3121" t="s">
        <v>43</v>
      </c>
      <c r="X3121" t="s">
        <v>40</v>
      </c>
      <c r="Y3121" t="s">
        <v>40</v>
      </c>
      <c r="Z3121" t="s">
        <v>40</v>
      </c>
      <c r="AA3121" t="s">
        <v>51</v>
      </c>
      <c r="AB3121" t="s">
        <v>43</v>
      </c>
      <c r="AC3121" t="s">
        <v>56</v>
      </c>
      <c r="AD3121" s="10">
        <v>98.15</v>
      </c>
      <c r="AE3121" s="10">
        <v>4993.3999999999996</v>
      </c>
      <c r="AF3121" s="10">
        <v>0</v>
      </c>
      <c r="AG3121" s="10">
        <v>0</v>
      </c>
      <c r="AH3121" s="10">
        <v>1616.68</v>
      </c>
      <c r="AI3121" s="10">
        <v>6610.08</v>
      </c>
      <c r="AJ3121" t="s">
        <v>47</v>
      </c>
      <c r="AM3121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121" t="str">
        <f t="shared" si="96"/>
        <v>40-49</v>
      </c>
      <c r="AO3121">
        <f t="shared" si="97"/>
        <v>0</v>
      </c>
      <c r="AP3121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122" spans="1:42" x14ac:dyDescent="0.25">
      <c r="A3122" t="s">
        <v>4227</v>
      </c>
      <c r="B3122" t="s">
        <v>49</v>
      </c>
      <c r="C3122" s="1">
        <v>21</v>
      </c>
      <c r="D3122" t="s">
        <v>40</v>
      </c>
      <c r="E3122">
        <v>1</v>
      </c>
      <c r="F3122" t="s">
        <v>2799</v>
      </c>
      <c r="G3122" s="1">
        <v>93446</v>
      </c>
      <c r="H3122">
        <v>35.634222000000001</v>
      </c>
      <c r="I3122">
        <v>-120.728341</v>
      </c>
      <c r="J3122">
        <v>6</v>
      </c>
      <c r="K3122" s="1">
        <v>45</v>
      </c>
      <c r="L3122" t="s">
        <v>76</v>
      </c>
      <c r="M3122" t="s">
        <v>40</v>
      </c>
      <c r="N3122" s="10">
        <v>17.23</v>
      </c>
      <c r="O3122" t="s">
        <v>43</v>
      </c>
      <c r="P3122" t="s">
        <v>43</v>
      </c>
      <c r="AA3122" t="s">
        <v>73</v>
      </c>
      <c r="AB3122" t="s">
        <v>43</v>
      </c>
      <c r="AC3122" t="s">
        <v>56</v>
      </c>
      <c r="AD3122" s="10">
        <v>19.2</v>
      </c>
      <c r="AE3122" s="10">
        <v>903.7</v>
      </c>
      <c r="AF3122" s="10">
        <v>0</v>
      </c>
      <c r="AG3122" s="10">
        <v>0</v>
      </c>
      <c r="AH3122" s="10">
        <v>775.35</v>
      </c>
      <c r="AI3122" s="10">
        <v>1679.05</v>
      </c>
      <c r="AJ3122" t="s">
        <v>47</v>
      </c>
      <c r="AM3122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122" t="str">
        <f t="shared" si="96"/>
        <v>19-29</v>
      </c>
      <c r="AO3122">
        <f t="shared" si="97"/>
        <v>0</v>
      </c>
      <c r="AP3122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123" spans="1:42" x14ac:dyDescent="0.25">
      <c r="A3123" t="s">
        <v>4228</v>
      </c>
      <c r="B3123" t="s">
        <v>49</v>
      </c>
      <c r="C3123" s="1">
        <v>73</v>
      </c>
      <c r="D3123" t="s">
        <v>40</v>
      </c>
      <c r="E3123">
        <v>0</v>
      </c>
      <c r="F3123" t="s">
        <v>3546</v>
      </c>
      <c r="G3123" s="1">
        <v>95493</v>
      </c>
      <c r="H3123">
        <v>39.222323000000003</v>
      </c>
      <c r="I3123">
        <v>-122.985488</v>
      </c>
      <c r="J3123">
        <v>2</v>
      </c>
      <c r="K3123" s="1">
        <v>69</v>
      </c>
      <c r="L3123" t="s">
        <v>42</v>
      </c>
      <c r="M3123" t="s">
        <v>40</v>
      </c>
      <c r="N3123" s="10">
        <v>8.3000000000000007</v>
      </c>
      <c r="O3123" t="s">
        <v>40</v>
      </c>
      <c r="P3123" t="s">
        <v>40</v>
      </c>
      <c r="Q3123" t="s">
        <v>55</v>
      </c>
      <c r="R3123">
        <v>14</v>
      </c>
      <c r="S3123" t="s">
        <v>40</v>
      </c>
      <c r="T3123" t="s">
        <v>43</v>
      </c>
      <c r="U3123" t="s">
        <v>40</v>
      </c>
      <c r="V3123" t="s">
        <v>40</v>
      </c>
      <c r="W3123" t="s">
        <v>40</v>
      </c>
      <c r="X3123" t="s">
        <v>40</v>
      </c>
      <c r="Y3123" t="s">
        <v>43</v>
      </c>
      <c r="Z3123" t="s">
        <v>40</v>
      </c>
      <c r="AA3123" t="s">
        <v>45</v>
      </c>
      <c r="AB3123" t="s">
        <v>40</v>
      </c>
      <c r="AC3123" t="s">
        <v>183</v>
      </c>
      <c r="AD3123" s="10">
        <v>110.55</v>
      </c>
      <c r="AE3123" s="10">
        <v>7610.1</v>
      </c>
      <c r="AF3123" s="10">
        <v>0</v>
      </c>
      <c r="AG3123" s="10">
        <v>0</v>
      </c>
      <c r="AH3123" s="10">
        <v>572.70000000000005</v>
      </c>
      <c r="AI3123" s="10">
        <v>8182.8</v>
      </c>
      <c r="AJ3123" t="s">
        <v>47</v>
      </c>
      <c r="AM312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123" t="str">
        <f t="shared" si="96"/>
        <v>60-80</v>
      </c>
      <c r="AO3123">
        <f t="shared" si="97"/>
        <v>0</v>
      </c>
      <c r="AP3123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124" spans="1:42" x14ac:dyDescent="0.25">
      <c r="A3124" t="s">
        <v>4229</v>
      </c>
      <c r="B3124" t="s">
        <v>39</v>
      </c>
      <c r="C3124" s="1">
        <v>52</v>
      </c>
      <c r="D3124" t="s">
        <v>43</v>
      </c>
      <c r="E3124">
        <v>0</v>
      </c>
      <c r="F3124" t="s">
        <v>135</v>
      </c>
      <c r="G3124" s="1">
        <v>90066</v>
      </c>
      <c r="H3124">
        <v>34.002028000000003</v>
      </c>
      <c r="I3124">
        <v>-118.430656</v>
      </c>
      <c r="J3124">
        <v>0</v>
      </c>
      <c r="K3124" s="1">
        <v>36</v>
      </c>
      <c r="L3124" t="s">
        <v>129</v>
      </c>
      <c r="M3124" t="s">
        <v>40</v>
      </c>
      <c r="N3124" s="10">
        <v>28.41</v>
      </c>
      <c r="O3124" t="s">
        <v>40</v>
      </c>
      <c r="P3124" t="s">
        <v>40</v>
      </c>
      <c r="Q3124" t="s">
        <v>55</v>
      </c>
      <c r="R3124">
        <v>4</v>
      </c>
      <c r="S3124" t="s">
        <v>43</v>
      </c>
      <c r="T3124" t="s">
        <v>40</v>
      </c>
      <c r="U3124" t="s">
        <v>40</v>
      </c>
      <c r="V3124" t="s">
        <v>43</v>
      </c>
      <c r="W3124" t="s">
        <v>40</v>
      </c>
      <c r="X3124" t="s">
        <v>40</v>
      </c>
      <c r="Y3124" t="s">
        <v>40</v>
      </c>
      <c r="Z3124" t="s">
        <v>40</v>
      </c>
      <c r="AA3124" t="s">
        <v>45</v>
      </c>
      <c r="AB3124" t="s">
        <v>40</v>
      </c>
      <c r="AC3124" t="s">
        <v>56</v>
      </c>
      <c r="AD3124" s="10">
        <v>104.8</v>
      </c>
      <c r="AE3124" s="10">
        <v>3886.45</v>
      </c>
      <c r="AF3124" s="10">
        <v>0</v>
      </c>
      <c r="AG3124" s="10">
        <v>0</v>
      </c>
      <c r="AH3124" s="10">
        <v>1022.76</v>
      </c>
      <c r="AI3124" s="10">
        <v>4909.21</v>
      </c>
      <c r="AJ3124" t="s">
        <v>47</v>
      </c>
      <c r="AM3124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124" t="str">
        <f t="shared" si="96"/>
        <v>50-59</v>
      </c>
      <c r="AO3124">
        <f t="shared" si="97"/>
        <v>0</v>
      </c>
      <c r="AP3124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125" spans="1:42" x14ac:dyDescent="0.25">
      <c r="A3125" t="s">
        <v>4230</v>
      </c>
      <c r="B3125" t="s">
        <v>39</v>
      </c>
      <c r="C3125" s="1">
        <v>72</v>
      </c>
      <c r="D3125" t="s">
        <v>43</v>
      </c>
      <c r="E3125">
        <v>0</v>
      </c>
      <c r="F3125" t="s">
        <v>774</v>
      </c>
      <c r="G3125" s="1">
        <v>95547</v>
      </c>
      <c r="H3125">
        <v>40.557313999999998</v>
      </c>
      <c r="I3125">
        <v>-124.08166199999999</v>
      </c>
      <c r="J3125">
        <v>0</v>
      </c>
      <c r="K3125" s="1">
        <v>8</v>
      </c>
      <c r="L3125" t="s">
        <v>42</v>
      </c>
      <c r="M3125" t="s">
        <v>40</v>
      </c>
      <c r="N3125" s="10">
        <v>2.1800000000000002</v>
      </c>
      <c r="O3125" t="s">
        <v>43</v>
      </c>
      <c r="P3125" t="s">
        <v>40</v>
      </c>
      <c r="Q3125" t="s">
        <v>55</v>
      </c>
      <c r="R3125">
        <v>13</v>
      </c>
      <c r="S3125" t="s">
        <v>43</v>
      </c>
      <c r="T3125" t="s">
        <v>43</v>
      </c>
      <c r="U3125" t="s">
        <v>40</v>
      </c>
      <c r="V3125" t="s">
        <v>43</v>
      </c>
      <c r="W3125" t="s">
        <v>43</v>
      </c>
      <c r="X3125" t="s">
        <v>43</v>
      </c>
      <c r="Y3125" t="s">
        <v>43</v>
      </c>
      <c r="Z3125" t="s">
        <v>40</v>
      </c>
      <c r="AA3125" t="s">
        <v>73</v>
      </c>
      <c r="AB3125" t="s">
        <v>40</v>
      </c>
      <c r="AC3125" t="s">
        <v>56</v>
      </c>
      <c r="AD3125" s="10">
        <v>74.05</v>
      </c>
      <c r="AE3125" s="10">
        <v>600.15</v>
      </c>
      <c r="AF3125" s="10">
        <v>0</v>
      </c>
      <c r="AG3125" s="10">
        <v>0</v>
      </c>
      <c r="AH3125" s="10">
        <v>17.440000000000001</v>
      </c>
      <c r="AI3125" s="10">
        <v>617.59</v>
      </c>
      <c r="AJ3125" t="s">
        <v>47</v>
      </c>
      <c r="AM312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125" t="str">
        <f t="shared" si="96"/>
        <v>60-80</v>
      </c>
      <c r="AO3125">
        <f t="shared" si="97"/>
        <v>0</v>
      </c>
      <c r="AP312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126" spans="1:42" x14ac:dyDescent="0.25">
      <c r="A3126" t="s">
        <v>4231</v>
      </c>
      <c r="B3126" t="s">
        <v>39</v>
      </c>
      <c r="C3126" s="1">
        <v>54</v>
      </c>
      <c r="D3126" t="s">
        <v>43</v>
      </c>
      <c r="E3126">
        <v>0</v>
      </c>
      <c r="F3126" t="s">
        <v>1700</v>
      </c>
      <c r="G3126" s="1">
        <v>91006</v>
      </c>
      <c r="H3126">
        <v>34.137318999999998</v>
      </c>
      <c r="I3126">
        <v>-118.029837</v>
      </c>
      <c r="J3126">
        <v>0</v>
      </c>
      <c r="K3126" s="1">
        <v>2</v>
      </c>
      <c r="L3126" t="s">
        <v>42</v>
      </c>
      <c r="M3126" t="s">
        <v>40</v>
      </c>
      <c r="N3126" s="10">
        <v>15.67</v>
      </c>
      <c r="O3126" t="s">
        <v>43</v>
      </c>
      <c r="P3126" t="s">
        <v>40</v>
      </c>
      <c r="Q3126" t="s">
        <v>55</v>
      </c>
      <c r="R3126">
        <v>8</v>
      </c>
      <c r="S3126" t="s">
        <v>43</v>
      </c>
      <c r="T3126" t="s">
        <v>43</v>
      </c>
      <c r="U3126" t="s">
        <v>43</v>
      </c>
      <c r="V3126" t="s">
        <v>43</v>
      </c>
      <c r="W3126" t="s">
        <v>43</v>
      </c>
      <c r="X3126" t="s">
        <v>43</v>
      </c>
      <c r="Y3126" t="s">
        <v>43</v>
      </c>
      <c r="Z3126" t="s">
        <v>40</v>
      </c>
      <c r="AA3126" t="s">
        <v>51</v>
      </c>
      <c r="AB3126" t="s">
        <v>40</v>
      </c>
      <c r="AC3126" t="s">
        <v>56</v>
      </c>
      <c r="AD3126" s="10">
        <v>69.7</v>
      </c>
      <c r="AE3126" s="10">
        <v>135.19999999999999</v>
      </c>
      <c r="AF3126" s="10">
        <v>0</v>
      </c>
      <c r="AG3126" s="10">
        <v>0</v>
      </c>
      <c r="AH3126" s="10">
        <v>31.34</v>
      </c>
      <c r="AI3126" s="10">
        <v>166.54</v>
      </c>
      <c r="AJ3126" t="s">
        <v>98</v>
      </c>
      <c r="AM312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126" t="str">
        <f t="shared" si="96"/>
        <v>50-59</v>
      </c>
      <c r="AO3126">
        <f t="shared" si="97"/>
        <v>0</v>
      </c>
      <c r="AP312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127" spans="1:42" x14ac:dyDescent="0.25">
      <c r="A3127" t="s">
        <v>4232</v>
      </c>
      <c r="B3127" t="s">
        <v>49</v>
      </c>
      <c r="C3127" s="1">
        <v>23</v>
      </c>
      <c r="D3127" t="s">
        <v>43</v>
      </c>
      <c r="E3127">
        <v>0</v>
      </c>
      <c r="F3127" t="s">
        <v>4233</v>
      </c>
      <c r="G3127" s="1">
        <v>94951</v>
      </c>
      <c r="H3127">
        <v>38.325598999999997</v>
      </c>
      <c r="I3127">
        <v>-122.642352</v>
      </c>
      <c r="J3127">
        <v>0</v>
      </c>
      <c r="K3127" s="1">
        <v>5</v>
      </c>
      <c r="L3127" t="s">
        <v>42</v>
      </c>
      <c r="M3127" t="s">
        <v>40</v>
      </c>
      <c r="N3127" s="10">
        <v>26.86</v>
      </c>
      <c r="O3127" t="s">
        <v>43</v>
      </c>
      <c r="P3127" t="s">
        <v>40</v>
      </c>
      <c r="Q3127" t="s">
        <v>79</v>
      </c>
      <c r="R3127">
        <v>71</v>
      </c>
      <c r="S3127" t="s">
        <v>43</v>
      </c>
      <c r="T3127" t="s">
        <v>43</v>
      </c>
      <c r="U3127" t="s">
        <v>40</v>
      </c>
      <c r="V3127" t="s">
        <v>40</v>
      </c>
      <c r="W3127" t="s">
        <v>43</v>
      </c>
      <c r="X3127" t="s">
        <v>43</v>
      </c>
      <c r="Y3127" t="s">
        <v>43</v>
      </c>
      <c r="Z3127" t="s">
        <v>40</v>
      </c>
      <c r="AA3127" t="s">
        <v>51</v>
      </c>
      <c r="AB3127" t="s">
        <v>43</v>
      </c>
      <c r="AC3127" t="s">
        <v>56</v>
      </c>
      <c r="AD3127" s="10">
        <v>56.15</v>
      </c>
      <c r="AE3127" s="10">
        <v>291.45</v>
      </c>
      <c r="AF3127" s="10">
        <v>0</v>
      </c>
      <c r="AG3127" s="10">
        <v>0</v>
      </c>
      <c r="AH3127" s="10">
        <v>134.30000000000001</v>
      </c>
      <c r="AI3127" s="10">
        <v>425.75</v>
      </c>
      <c r="AJ3127" t="s">
        <v>47</v>
      </c>
      <c r="AM312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127" t="str">
        <f t="shared" si="96"/>
        <v>19-29</v>
      </c>
      <c r="AO3127">
        <f t="shared" si="97"/>
        <v>0</v>
      </c>
      <c r="AP3127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3128" spans="1:42" x14ac:dyDescent="0.25">
      <c r="A3128" t="s">
        <v>4234</v>
      </c>
      <c r="B3128" t="s">
        <v>39</v>
      </c>
      <c r="C3128" s="1">
        <v>45</v>
      </c>
      <c r="D3128" t="s">
        <v>43</v>
      </c>
      <c r="E3128">
        <v>0</v>
      </c>
      <c r="F3128" t="s">
        <v>1273</v>
      </c>
      <c r="G3128" s="1">
        <v>95623</v>
      </c>
      <c r="H3128">
        <v>38.631529999999998</v>
      </c>
      <c r="I3128">
        <v>-120.842609</v>
      </c>
      <c r="J3128">
        <v>0</v>
      </c>
      <c r="K3128" s="1">
        <v>3</v>
      </c>
      <c r="L3128" t="s">
        <v>42</v>
      </c>
      <c r="M3128" t="s">
        <v>40</v>
      </c>
      <c r="N3128" s="10">
        <v>25.96</v>
      </c>
      <c r="O3128" t="s">
        <v>43</v>
      </c>
      <c r="P3128" t="s">
        <v>40</v>
      </c>
      <c r="Q3128" t="s">
        <v>79</v>
      </c>
      <c r="R3128">
        <v>7</v>
      </c>
      <c r="S3128" t="s">
        <v>43</v>
      </c>
      <c r="T3128" t="s">
        <v>43</v>
      </c>
      <c r="U3128" t="s">
        <v>43</v>
      </c>
      <c r="V3128" t="s">
        <v>43</v>
      </c>
      <c r="W3128" t="s">
        <v>43</v>
      </c>
      <c r="X3128" t="s">
        <v>40</v>
      </c>
      <c r="Y3128" t="s">
        <v>40</v>
      </c>
      <c r="Z3128" t="s">
        <v>40</v>
      </c>
      <c r="AA3128" t="s">
        <v>51</v>
      </c>
      <c r="AB3128" t="s">
        <v>40</v>
      </c>
      <c r="AC3128" t="s">
        <v>56</v>
      </c>
      <c r="AD3128" s="10">
        <v>55.3</v>
      </c>
      <c r="AE3128" s="10">
        <v>196.15</v>
      </c>
      <c r="AF3128" s="10">
        <v>0</v>
      </c>
      <c r="AG3128" s="10">
        <v>0</v>
      </c>
      <c r="AH3128" s="10">
        <v>77.88</v>
      </c>
      <c r="AI3128" s="10">
        <v>274.02999999999997</v>
      </c>
      <c r="AJ3128" t="s">
        <v>57</v>
      </c>
      <c r="AK3128" t="s">
        <v>63</v>
      </c>
      <c r="AL3128" t="s">
        <v>64</v>
      </c>
      <c r="AM312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128" t="str">
        <f t="shared" si="96"/>
        <v>40-49</v>
      </c>
      <c r="AO3128">
        <f t="shared" si="97"/>
        <v>1</v>
      </c>
      <c r="AP3128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3129" spans="1:42" x14ac:dyDescent="0.25">
      <c r="A3129" t="s">
        <v>4235</v>
      </c>
      <c r="B3129" t="s">
        <v>39</v>
      </c>
      <c r="C3129" s="1">
        <v>20</v>
      </c>
      <c r="D3129" t="s">
        <v>40</v>
      </c>
      <c r="E3129">
        <v>0</v>
      </c>
      <c r="F3129" t="s">
        <v>378</v>
      </c>
      <c r="G3129" s="1">
        <v>91773</v>
      </c>
      <c r="H3129">
        <v>34.102119000000002</v>
      </c>
      <c r="I3129">
        <v>-117.815532</v>
      </c>
      <c r="J3129">
        <v>6</v>
      </c>
      <c r="K3129" s="1">
        <v>52</v>
      </c>
      <c r="L3129" t="s">
        <v>42</v>
      </c>
      <c r="M3129" t="s">
        <v>40</v>
      </c>
      <c r="N3129" s="10">
        <v>10.59</v>
      </c>
      <c r="O3129" t="s">
        <v>40</v>
      </c>
      <c r="P3129" t="s">
        <v>40</v>
      </c>
      <c r="Q3129" t="s">
        <v>55</v>
      </c>
      <c r="R3129">
        <v>48</v>
      </c>
      <c r="S3129" t="s">
        <v>43</v>
      </c>
      <c r="T3129" t="s">
        <v>40</v>
      </c>
      <c r="U3129" t="s">
        <v>40</v>
      </c>
      <c r="V3129" t="s">
        <v>43</v>
      </c>
      <c r="W3129" t="s">
        <v>40</v>
      </c>
      <c r="X3129" t="s">
        <v>40</v>
      </c>
      <c r="Y3129" t="s">
        <v>40</v>
      </c>
      <c r="Z3129" t="s">
        <v>40</v>
      </c>
      <c r="AA3129" t="s">
        <v>51</v>
      </c>
      <c r="AB3129" t="s">
        <v>40</v>
      </c>
      <c r="AC3129" t="s">
        <v>56</v>
      </c>
      <c r="AD3129" s="10">
        <v>105.05</v>
      </c>
      <c r="AE3129" s="10">
        <v>5624.85</v>
      </c>
      <c r="AF3129" s="10">
        <v>27.6</v>
      </c>
      <c r="AG3129" s="10">
        <v>0</v>
      </c>
      <c r="AH3129" s="10">
        <v>550.67999999999995</v>
      </c>
      <c r="AI3129" s="10">
        <v>6147.93</v>
      </c>
      <c r="AJ3129" t="s">
        <v>57</v>
      </c>
      <c r="AK3129" t="s">
        <v>109</v>
      </c>
      <c r="AL3129" t="s">
        <v>110</v>
      </c>
      <c r="AM312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129" t="str">
        <f t="shared" si="96"/>
        <v>19-29</v>
      </c>
      <c r="AO3129">
        <f t="shared" si="97"/>
        <v>1</v>
      </c>
      <c r="AP3129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130" spans="1:42" x14ac:dyDescent="0.25">
      <c r="A3130" t="s">
        <v>4236</v>
      </c>
      <c r="B3130" t="s">
        <v>49</v>
      </c>
      <c r="C3130" s="1">
        <v>56</v>
      </c>
      <c r="D3130" t="s">
        <v>43</v>
      </c>
      <c r="E3130">
        <v>0</v>
      </c>
      <c r="F3130" t="s">
        <v>135</v>
      </c>
      <c r="G3130" s="1">
        <v>90002</v>
      </c>
      <c r="H3130">
        <v>33.949255000000001</v>
      </c>
      <c r="I3130">
        <v>-118.246978</v>
      </c>
      <c r="J3130">
        <v>0</v>
      </c>
      <c r="K3130" s="1">
        <v>13</v>
      </c>
      <c r="L3130" t="s">
        <v>42</v>
      </c>
      <c r="M3130" t="s">
        <v>40</v>
      </c>
      <c r="N3130" s="10">
        <v>46.92</v>
      </c>
      <c r="O3130" t="s">
        <v>43</v>
      </c>
      <c r="P3130" t="s">
        <v>43</v>
      </c>
      <c r="AA3130" t="s">
        <v>51</v>
      </c>
      <c r="AB3130" t="s">
        <v>40</v>
      </c>
      <c r="AC3130" t="s">
        <v>56</v>
      </c>
      <c r="AD3130" s="10">
        <v>20.399999999999999</v>
      </c>
      <c r="AE3130" s="10">
        <v>251.65</v>
      </c>
      <c r="AF3130" s="10">
        <v>0</v>
      </c>
      <c r="AG3130" s="10">
        <v>0</v>
      </c>
      <c r="AH3130" s="10">
        <v>609.96</v>
      </c>
      <c r="AI3130" s="10">
        <v>861.61</v>
      </c>
      <c r="AJ3130" t="s">
        <v>47</v>
      </c>
      <c r="AM3130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3130" t="str">
        <f t="shared" si="96"/>
        <v>50-59</v>
      </c>
      <c r="AO3130">
        <f t="shared" si="97"/>
        <v>0</v>
      </c>
      <c r="AP3130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131" spans="1:42" x14ac:dyDescent="0.25">
      <c r="A3131" t="s">
        <v>4237</v>
      </c>
      <c r="B3131" t="s">
        <v>39</v>
      </c>
      <c r="C3131" s="1">
        <v>60</v>
      </c>
      <c r="D3131" t="s">
        <v>40</v>
      </c>
      <c r="E3131">
        <v>2</v>
      </c>
      <c r="F3131" t="s">
        <v>330</v>
      </c>
      <c r="G3131" s="1">
        <v>95032</v>
      </c>
      <c r="H3131">
        <v>37.233034000000004</v>
      </c>
      <c r="I3131">
        <v>-121.947427</v>
      </c>
      <c r="J3131">
        <v>1</v>
      </c>
      <c r="K3131" s="1">
        <v>38</v>
      </c>
      <c r="L3131" t="s">
        <v>42</v>
      </c>
      <c r="M3131" t="s">
        <v>40</v>
      </c>
      <c r="N3131" s="10">
        <v>36.72</v>
      </c>
      <c r="O3131" t="s">
        <v>43</v>
      </c>
      <c r="P3131" t="s">
        <v>43</v>
      </c>
      <c r="AA3131" t="s">
        <v>45</v>
      </c>
      <c r="AB3131" t="s">
        <v>43</v>
      </c>
      <c r="AC3131" t="s">
        <v>46</v>
      </c>
      <c r="AD3131" s="10">
        <v>19.600000000000001</v>
      </c>
      <c r="AE3131" s="10">
        <v>763.1</v>
      </c>
      <c r="AF3131" s="10">
        <v>0</v>
      </c>
      <c r="AG3131" s="10">
        <v>0</v>
      </c>
      <c r="AH3131" s="10">
        <v>1395.36</v>
      </c>
      <c r="AI3131" s="10">
        <v>2158.46</v>
      </c>
      <c r="AJ3131" t="s">
        <v>47</v>
      </c>
      <c r="AM3131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131" t="str">
        <f t="shared" si="96"/>
        <v>60-80</v>
      </c>
      <c r="AO3131">
        <f t="shared" si="97"/>
        <v>0</v>
      </c>
      <c r="AP3131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132" spans="1:42" x14ac:dyDescent="0.25">
      <c r="A3132" t="s">
        <v>4238</v>
      </c>
      <c r="B3132" t="s">
        <v>39</v>
      </c>
      <c r="C3132" s="1">
        <v>21</v>
      </c>
      <c r="D3132" t="s">
        <v>43</v>
      </c>
      <c r="E3132">
        <v>0</v>
      </c>
      <c r="F3132" t="s">
        <v>1464</v>
      </c>
      <c r="G3132" s="1">
        <v>91945</v>
      </c>
      <c r="H3132">
        <v>32.733564000000001</v>
      </c>
      <c r="I3132">
        <v>-117.03371300000001</v>
      </c>
      <c r="J3132">
        <v>0</v>
      </c>
      <c r="K3132" s="1">
        <v>61</v>
      </c>
      <c r="L3132" t="s">
        <v>76</v>
      </c>
      <c r="M3132" t="s">
        <v>40</v>
      </c>
      <c r="N3132" s="10">
        <v>15.44</v>
      </c>
      <c r="O3132" t="s">
        <v>40</v>
      </c>
      <c r="P3132" t="s">
        <v>40</v>
      </c>
      <c r="Q3132" t="s">
        <v>55</v>
      </c>
      <c r="R3132">
        <v>30</v>
      </c>
      <c r="S3132" t="s">
        <v>43</v>
      </c>
      <c r="T3132" t="s">
        <v>40</v>
      </c>
      <c r="U3132" t="s">
        <v>40</v>
      </c>
      <c r="V3132" t="s">
        <v>43</v>
      </c>
      <c r="W3132" t="s">
        <v>40</v>
      </c>
      <c r="X3132" t="s">
        <v>40</v>
      </c>
      <c r="Y3132" t="s">
        <v>40</v>
      </c>
      <c r="Z3132" t="s">
        <v>40</v>
      </c>
      <c r="AA3132" t="s">
        <v>45</v>
      </c>
      <c r="AB3132" t="s">
        <v>40</v>
      </c>
      <c r="AC3132" t="s">
        <v>56</v>
      </c>
      <c r="AD3132" s="10">
        <v>103.95</v>
      </c>
      <c r="AE3132" s="10">
        <v>6423</v>
      </c>
      <c r="AF3132" s="10">
        <v>0</v>
      </c>
      <c r="AG3132" s="10">
        <v>0</v>
      </c>
      <c r="AH3132" s="10">
        <v>941.84</v>
      </c>
      <c r="AI3132" s="10">
        <v>7364.84</v>
      </c>
      <c r="AJ3132" t="s">
        <v>47</v>
      </c>
      <c r="AM313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132" t="str">
        <f t="shared" si="96"/>
        <v>19-29</v>
      </c>
      <c r="AO3132">
        <f t="shared" si="97"/>
        <v>0</v>
      </c>
      <c r="AP3132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133" spans="1:42" x14ac:dyDescent="0.25">
      <c r="A3133" t="s">
        <v>4239</v>
      </c>
      <c r="B3133" t="s">
        <v>49</v>
      </c>
      <c r="C3133" s="1">
        <v>24</v>
      </c>
      <c r="D3133" t="s">
        <v>43</v>
      </c>
      <c r="E3133">
        <v>0</v>
      </c>
      <c r="F3133" t="s">
        <v>3572</v>
      </c>
      <c r="G3133" s="1">
        <v>96086</v>
      </c>
      <c r="H3133">
        <v>41.924174000000001</v>
      </c>
      <c r="I3133">
        <v>-123.26078800000001</v>
      </c>
      <c r="J3133">
        <v>0</v>
      </c>
      <c r="K3133" s="1">
        <v>16</v>
      </c>
      <c r="L3133" t="s">
        <v>62</v>
      </c>
      <c r="M3133" t="s">
        <v>40</v>
      </c>
      <c r="N3133" s="10">
        <v>21.04</v>
      </c>
      <c r="O3133" t="s">
        <v>43</v>
      </c>
      <c r="P3133" t="s">
        <v>43</v>
      </c>
      <c r="AA3133" t="s">
        <v>51</v>
      </c>
      <c r="AB3133" t="s">
        <v>43</v>
      </c>
      <c r="AC3133" t="s">
        <v>56</v>
      </c>
      <c r="AD3133" s="10">
        <v>20.25</v>
      </c>
      <c r="AE3133" s="10">
        <v>327.45</v>
      </c>
      <c r="AF3133" s="10">
        <v>0</v>
      </c>
      <c r="AG3133" s="10">
        <v>0</v>
      </c>
      <c r="AH3133" s="10">
        <v>336.64</v>
      </c>
      <c r="AI3133" s="10">
        <v>664.09</v>
      </c>
      <c r="AJ3133" t="s">
        <v>57</v>
      </c>
      <c r="AK3133" t="s">
        <v>117</v>
      </c>
      <c r="AL3133" t="s">
        <v>118</v>
      </c>
      <c r="AM3133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3133" t="str">
        <f t="shared" si="96"/>
        <v>19-29</v>
      </c>
      <c r="AO3133">
        <f t="shared" si="97"/>
        <v>1</v>
      </c>
      <c r="AP3133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134" spans="1:42" x14ac:dyDescent="0.25">
      <c r="A3134" t="s">
        <v>4240</v>
      </c>
      <c r="B3134" t="s">
        <v>39</v>
      </c>
      <c r="C3134" s="1">
        <v>28</v>
      </c>
      <c r="D3134" t="s">
        <v>40</v>
      </c>
      <c r="E3134">
        <v>2</v>
      </c>
      <c r="F3134" t="s">
        <v>1629</v>
      </c>
      <c r="G3134" s="1">
        <v>94576</v>
      </c>
      <c r="H3134">
        <v>38.554383000000001</v>
      </c>
      <c r="I3134">
        <v>-122.474773</v>
      </c>
      <c r="J3134">
        <v>1</v>
      </c>
      <c r="K3134" s="1">
        <v>35</v>
      </c>
      <c r="L3134" t="s">
        <v>42</v>
      </c>
      <c r="M3134" t="s">
        <v>40</v>
      </c>
      <c r="N3134" s="10">
        <v>25.27</v>
      </c>
      <c r="O3134" t="s">
        <v>40</v>
      </c>
      <c r="P3134" t="s">
        <v>40</v>
      </c>
      <c r="Q3134" t="s">
        <v>79</v>
      </c>
      <c r="R3134">
        <v>82</v>
      </c>
      <c r="S3134" t="s">
        <v>40</v>
      </c>
      <c r="T3134" t="s">
        <v>43</v>
      </c>
      <c r="U3134" t="s">
        <v>40</v>
      </c>
      <c r="V3134" t="s">
        <v>40</v>
      </c>
      <c r="W3134" t="s">
        <v>40</v>
      </c>
      <c r="X3134" t="s">
        <v>43</v>
      </c>
      <c r="Y3134" t="s">
        <v>43</v>
      </c>
      <c r="Z3134" t="s">
        <v>40</v>
      </c>
      <c r="AA3134" t="s">
        <v>51</v>
      </c>
      <c r="AB3134" t="s">
        <v>43</v>
      </c>
      <c r="AC3134" t="s">
        <v>56</v>
      </c>
      <c r="AD3134" s="10">
        <v>72.25</v>
      </c>
      <c r="AE3134" s="10">
        <v>2568.5500000000002</v>
      </c>
      <c r="AF3134" s="10">
        <v>0</v>
      </c>
      <c r="AG3134" s="10">
        <v>0</v>
      </c>
      <c r="AH3134" s="10">
        <v>884.45</v>
      </c>
      <c r="AI3134" s="10">
        <v>3453</v>
      </c>
      <c r="AJ3134" t="s">
        <v>57</v>
      </c>
      <c r="AK3134" t="s">
        <v>109</v>
      </c>
      <c r="AL3134" t="s">
        <v>110</v>
      </c>
      <c r="AM3134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134" t="str">
        <f t="shared" si="96"/>
        <v>19-29</v>
      </c>
      <c r="AO3134">
        <f t="shared" si="97"/>
        <v>1</v>
      </c>
      <c r="AP313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135" spans="1:42" x14ac:dyDescent="0.25">
      <c r="A3135" t="s">
        <v>4241</v>
      </c>
      <c r="B3135" t="s">
        <v>39</v>
      </c>
      <c r="C3135" s="1">
        <v>25</v>
      </c>
      <c r="D3135" t="s">
        <v>43</v>
      </c>
      <c r="E3135">
        <v>2</v>
      </c>
      <c r="F3135" t="s">
        <v>1812</v>
      </c>
      <c r="G3135" s="1">
        <v>93208</v>
      </c>
      <c r="H3135">
        <v>36.057457999999997</v>
      </c>
      <c r="I3135">
        <v>-118.59195099999999</v>
      </c>
      <c r="J3135">
        <v>0</v>
      </c>
      <c r="K3135" s="1">
        <v>18</v>
      </c>
      <c r="L3135" t="s">
        <v>62</v>
      </c>
      <c r="M3135" t="s">
        <v>40</v>
      </c>
      <c r="N3135" s="10">
        <v>17.510000000000002</v>
      </c>
      <c r="O3135" t="s">
        <v>40</v>
      </c>
      <c r="P3135" t="s">
        <v>40</v>
      </c>
      <c r="Q3135" t="s">
        <v>79</v>
      </c>
      <c r="R3135">
        <v>30</v>
      </c>
      <c r="S3135" t="s">
        <v>40</v>
      </c>
      <c r="T3135" t="s">
        <v>43</v>
      </c>
      <c r="U3135" t="s">
        <v>43</v>
      </c>
      <c r="V3135" t="s">
        <v>43</v>
      </c>
      <c r="W3135" t="s">
        <v>43</v>
      </c>
      <c r="X3135" t="s">
        <v>43</v>
      </c>
      <c r="Y3135" t="s">
        <v>43</v>
      </c>
      <c r="Z3135" t="s">
        <v>40</v>
      </c>
      <c r="AA3135" t="s">
        <v>51</v>
      </c>
      <c r="AB3135" t="s">
        <v>43</v>
      </c>
      <c r="AC3135" t="s">
        <v>46</v>
      </c>
      <c r="AD3135" s="10">
        <v>57.65</v>
      </c>
      <c r="AE3135" s="10">
        <v>992.7</v>
      </c>
      <c r="AF3135" s="10">
        <v>0</v>
      </c>
      <c r="AG3135" s="10">
        <v>0</v>
      </c>
      <c r="AH3135" s="10">
        <v>315.18</v>
      </c>
      <c r="AI3135" s="10">
        <v>1307.8800000000001</v>
      </c>
      <c r="AJ3135" t="s">
        <v>47</v>
      </c>
      <c r="AM3135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3135" t="str">
        <f t="shared" si="96"/>
        <v>19-29</v>
      </c>
      <c r="AO3135">
        <f t="shared" si="97"/>
        <v>0</v>
      </c>
      <c r="AP3135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3136" spans="1:42" x14ac:dyDescent="0.25">
      <c r="A3136" t="s">
        <v>4242</v>
      </c>
      <c r="B3136" t="s">
        <v>49</v>
      </c>
      <c r="C3136" s="1">
        <v>33</v>
      </c>
      <c r="D3136" t="s">
        <v>40</v>
      </c>
      <c r="E3136">
        <v>0</v>
      </c>
      <c r="F3136" t="s">
        <v>978</v>
      </c>
      <c r="G3136" s="1">
        <v>92807</v>
      </c>
      <c r="H3136">
        <v>33.848733000000003</v>
      </c>
      <c r="I3136">
        <v>-117.788357</v>
      </c>
      <c r="J3136">
        <v>6</v>
      </c>
      <c r="K3136" s="1">
        <v>23</v>
      </c>
      <c r="L3136" t="s">
        <v>42</v>
      </c>
      <c r="M3136" t="s">
        <v>40</v>
      </c>
      <c r="N3136" s="10">
        <v>13.79</v>
      </c>
      <c r="O3136" t="s">
        <v>40</v>
      </c>
      <c r="P3136" t="s">
        <v>40</v>
      </c>
      <c r="Q3136" t="s">
        <v>44</v>
      </c>
      <c r="R3136">
        <v>17</v>
      </c>
      <c r="S3136" t="s">
        <v>43</v>
      </c>
      <c r="T3136" t="s">
        <v>40</v>
      </c>
      <c r="U3136" t="s">
        <v>43</v>
      </c>
      <c r="V3136" t="s">
        <v>40</v>
      </c>
      <c r="W3136" t="s">
        <v>43</v>
      </c>
      <c r="X3136" t="s">
        <v>43</v>
      </c>
      <c r="Y3136" t="s">
        <v>43</v>
      </c>
      <c r="Z3136" t="s">
        <v>40</v>
      </c>
      <c r="AA3136" t="s">
        <v>73</v>
      </c>
      <c r="AB3136" t="s">
        <v>43</v>
      </c>
      <c r="AC3136" t="s">
        <v>46</v>
      </c>
      <c r="AD3136" s="10">
        <v>59.7</v>
      </c>
      <c r="AE3136" s="10">
        <v>1414.2</v>
      </c>
      <c r="AF3136" s="10">
        <v>0</v>
      </c>
      <c r="AG3136" s="10">
        <v>0</v>
      </c>
      <c r="AH3136" s="10">
        <v>317.17</v>
      </c>
      <c r="AI3136" s="10">
        <v>1731.37</v>
      </c>
      <c r="AJ3136" t="s">
        <v>47</v>
      </c>
      <c r="AM3136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3136" t="str">
        <f t="shared" si="96"/>
        <v>30-39</v>
      </c>
      <c r="AO3136">
        <f t="shared" si="97"/>
        <v>0</v>
      </c>
      <c r="AP3136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3137" spans="1:42" x14ac:dyDescent="0.25">
      <c r="A3137" t="s">
        <v>4243</v>
      </c>
      <c r="B3137" t="s">
        <v>39</v>
      </c>
      <c r="C3137" s="1">
        <v>64</v>
      </c>
      <c r="D3137" t="s">
        <v>43</v>
      </c>
      <c r="E3137">
        <v>0</v>
      </c>
      <c r="F3137" t="s">
        <v>4244</v>
      </c>
      <c r="G3137" s="1">
        <v>91763</v>
      </c>
      <c r="H3137">
        <v>34.072121000000003</v>
      </c>
      <c r="I3137">
        <v>-117.698319</v>
      </c>
      <c r="J3137">
        <v>0</v>
      </c>
      <c r="K3137" s="1">
        <v>1</v>
      </c>
      <c r="L3137" t="s">
        <v>42</v>
      </c>
      <c r="M3137" t="s">
        <v>40</v>
      </c>
      <c r="N3137" s="10">
        <v>21.52</v>
      </c>
      <c r="O3137" t="s">
        <v>43</v>
      </c>
      <c r="P3137" t="s">
        <v>40</v>
      </c>
      <c r="Q3137" t="s">
        <v>55</v>
      </c>
      <c r="R3137">
        <v>25</v>
      </c>
      <c r="S3137" t="s">
        <v>43</v>
      </c>
      <c r="T3137" t="s">
        <v>43</v>
      </c>
      <c r="U3137" t="s">
        <v>43</v>
      </c>
      <c r="V3137" t="s">
        <v>43</v>
      </c>
      <c r="W3137" t="s">
        <v>43</v>
      </c>
      <c r="X3137" t="s">
        <v>43</v>
      </c>
      <c r="Y3137" t="s">
        <v>43</v>
      </c>
      <c r="Z3137" t="s">
        <v>40</v>
      </c>
      <c r="AA3137" t="s">
        <v>51</v>
      </c>
      <c r="AB3137" t="s">
        <v>43</v>
      </c>
      <c r="AC3137" t="s">
        <v>56</v>
      </c>
      <c r="AD3137" s="10">
        <v>69.7</v>
      </c>
      <c r="AE3137" s="10">
        <v>69.7</v>
      </c>
      <c r="AF3137" s="10">
        <v>0</v>
      </c>
      <c r="AG3137" s="10">
        <v>0</v>
      </c>
      <c r="AH3137" s="10">
        <v>21.52</v>
      </c>
      <c r="AI3137" s="10">
        <v>91.22</v>
      </c>
      <c r="AJ3137" t="s">
        <v>57</v>
      </c>
      <c r="AK3137" t="s">
        <v>121</v>
      </c>
      <c r="AL3137" t="s">
        <v>122</v>
      </c>
      <c r="AM313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137" t="str">
        <f t="shared" si="96"/>
        <v>60-80</v>
      </c>
      <c r="AO3137">
        <f t="shared" si="97"/>
        <v>1</v>
      </c>
      <c r="AP313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138" spans="1:42" x14ac:dyDescent="0.25">
      <c r="A3138" t="s">
        <v>4245</v>
      </c>
      <c r="B3138" t="s">
        <v>39</v>
      </c>
      <c r="C3138" s="1">
        <v>65</v>
      </c>
      <c r="D3138" t="s">
        <v>43</v>
      </c>
      <c r="E3138">
        <v>0</v>
      </c>
      <c r="F3138" t="s">
        <v>2110</v>
      </c>
      <c r="G3138" s="1">
        <v>96047</v>
      </c>
      <c r="H3138">
        <v>40.524535</v>
      </c>
      <c r="I3138">
        <v>-122.647172</v>
      </c>
      <c r="J3138">
        <v>0</v>
      </c>
      <c r="K3138" s="1">
        <v>46</v>
      </c>
      <c r="L3138" t="s">
        <v>42</v>
      </c>
      <c r="M3138" t="s">
        <v>40</v>
      </c>
      <c r="N3138" s="10">
        <v>16.04</v>
      </c>
      <c r="O3138" t="s">
        <v>40</v>
      </c>
      <c r="P3138" t="s">
        <v>40</v>
      </c>
      <c r="Q3138" t="s">
        <v>79</v>
      </c>
      <c r="R3138">
        <v>26</v>
      </c>
      <c r="S3138" t="s">
        <v>43</v>
      </c>
      <c r="T3138" t="s">
        <v>43</v>
      </c>
      <c r="U3138" t="s">
        <v>40</v>
      </c>
      <c r="V3138" t="s">
        <v>40</v>
      </c>
      <c r="W3138" t="s">
        <v>43</v>
      </c>
      <c r="X3138" t="s">
        <v>40</v>
      </c>
      <c r="Y3138" t="s">
        <v>40</v>
      </c>
      <c r="Z3138" t="s">
        <v>40</v>
      </c>
      <c r="AA3138" t="s">
        <v>45</v>
      </c>
      <c r="AB3138" t="s">
        <v>40</v>
      </c>
      <c r="AC3138" t="s">
        <v>46</v>
      </c>
      <c r="AD3138" s="10">
        <v>69.099999999999994</v>
      </c>
      <c r="AE3138" s="10">
        <v>3255.35</v>
      </c>
      <c r="AF3138" s="10">
        <v>0</v>
      </c>
      <c r="AG3138" s="10">
        <v>0</v>
      </c>
      <c r="AH3138" s="10">
        <v>737.84</v>
      </c>
      <c r="AI3138" s="10">
        <v>3993.19</v>
      </c>
      <c r="AJ3138" t="s">
        <v>47</v>
      </c>
      <c r="AM3138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138" t="str">
        <f t="shared" ref="AN3138:AN3201" si="98">IF(C3138&lt;=29,"19-29",IF(C3138&lt;=39,"30-39",IF(C3138&lt;=49,"40-49",IF(C3138&lt;=59,"50-59","60-80"))))</f>
        <v>60-80</v>
      </c>
      <c r="AO3138">
        <f t="shared" ref="AO3138:AO3201" si="99">IF(AJ3138="Churned",1,0)</f>
        <v>0</v>
      </c>
      <c r="AP313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139" spans="1:42" x14ac:dyDescent="0.25">
      <c r="A3139" t="s">
        <v>4246</v>
      </c>
      <c r="B3139" t="s">
        <v>49</v>
      </c>
      <c r="C3139" s="1">
        <v>25</v>
      </c>
      <c r="D3139" t="s">
        <v>43</v>
      </c>
      <c r="E3139">
        <v>0</v>
      </c>
      <c r="F3139" t="s">
        <v>1351</v>
      </c>
      <c r="G3139" s="1">
        <v>92236</v>
      </c>
      <c r="H3139">
        <v>33.680031</v>
      </c>
      <c r="I3139">
        <v>-116.171678</v>
      </c>
      <c r="J3139">
        <v>0</v>
      </c>
      <c r="K3139" s="1">
        <v>26</v>
      </c>
      <c r="L3139" t="s">
        <v>129</v>
      </c>
      <c r="M3139" t="s">
        <v>43</v>
      </c>
      <c r="P3139" t="s">
        <v>40</v>
      </c>
      <c r="Q3139" t="s">
        <v>44</v>
      </c>
      <c r="R3139">
        <v>47</v>
      </c>
      <c r="S3139" t="s">
        <v>43</v>
      </c>
      <c r="T3139" t="s">
        <v>43</v>
      </c>
      <c r="U3139" t="s">
        <v>40</v>
      </c>
      <c r="V3139" t="s">
        <v>40</v>
      </c>
      <c r="W3139" t="s">
        <v>43</v>
      </c>
      <c r="X3139" t="s">
        <v>43</v>
      </c>
      <c r="Y3139" t="s">
        <v>43</v>
      </c>
      <c r="Z3139" t="s">
        <v>40</v>
      </c>
      <c r="AA3139" t="s">
        <v>51</v>
      </c>
      <c r="AB3139" t="s">
        <v>43</v>
      </c>
      <c r="AC3139" t="s">
        <v>56</v>
      </c>
      <c r="AD3139" s="10">
        <v>35.75</v>
      </c>
      <c r="AE3139" s="10">
        <v>1022.5</v>
      </c>
      <c r="AF3139" s="10">
        <v>0</v>
      </c>
      <c r="AG3139" s="10">
        <v>0</v>
      </c>
      <c r="AH3139" s="10">
        <v>0</v>
      </c>
      <c r="AI3139" s="10">
        <v>1022.5</v>
      </c>
      <c r="AJ3139" t="s">
        <v>47</v>
      </c>
      <c r="AM3139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139" t="str">
        <f t="shared" si="98"/>
        <v>19-29</v>
      </c>
      <c r="AO3139">
        <f t="shared" si="99"/>
        <v>0</v>
      </c>
      <c r="AP3139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3140" spans="1:42" x14ac:dyDescent="0.25">
      <c r="A3140" t="s">
        <v>4247</v>
      </c>
      <c r="B3140" t="s">
        <v>49</v>
      </c>
      <c r="C3140" s="1">
        <v>41</v>
      </c>
      <c r="D3140" t="s">
        <v>43</v>
      </c>
      <c r="E3140">
        <v>0</v>
      </c>
      <c r="F3140" t="s">
        <v>978</v>
      </c>
      <c r="G3140" s="1">
        <v>92808</v>
      </c>
      <c r="H3140">
        <v>33.850451999999997</v>
      </c>
      <c r="I3140">
        <v>-117.726668</v>
      </c>
      <c r="J3140">
        <v>0</v>
      </c>
      <c r="K3140" s="1">
        <v>11</v>
      </c>
      <c r="L3140" t="s">
        <v>42</v>
      </c>
      <c r="M3140" t="s">
        <v>40</v>
      </c>
      <c r="N3140" s="10">
        <v>25.24</v>
      </c>
      <c r="O3140" t="s">
        <v>43</v>
      </c>
      <c r="P3140" t="s">
        <v>40</v>
      </c>
      <c r="Q3140" t="s">
        <v>55</v>
      </c>
      <c r="R3140">
        <v>29</v>
      </c>
      <c r="S3140" t="s">
        <v>43</v>
      </c>
      <c r="T3140" t="s">
        <v>40</v>
      </c>
      <c r="U3140" t="s">
        <v>43</v>
      </c>
      <c r="V3140" t="s">
        <v>43</v>
      </c>
      <c r="W3140" t="s">
        <v>43</v>
      </c>
      <c r="X3140" t="s">
        <v>43</v>
      </c>
      <c r="Y3140" t="s">
        <v>43</v>
      </c>
      <c r="Z3140" t="s">
        <v>40</v>
      </c>
      <c r="AA3140" t="s">
        <v>51</v>
      </c>
      <c r="AB3140" t="s">
        <v>43</v>
      </c>
      <c r="AC3140" t="s">
        <v>56</v>
      </c>
      <c r="AD3140" s="10">
        <v>74.95</v>
      </c>
      <c r="AE3140" s="10">
        <v>815.5</v>
      </c>
      <c r="AF3140" s="10">
        <v>0</v>
      </c>
      <c r="AG3140" s="10">
        <v>0</v>
      </c>
      <c r="AH3140" s="10">
        <v>277.64</v>
      </c>
      <c r="AI3140" s="10">
        <v>1093.1400000000001</v>
      </c>
      <c r="AJ3140" t="s">
        <v>57</v>
      </c>
      <c r="AK3140" t="s">
        <v>121</v>
      </c>
      <c r="AL3140" t="s">
        <v>195</v>
      </c>
      <c r="AM3140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140" t="str">
        <f t="shared" si="98"/>
        <v>40-49</v>
      </c>
      <c r="AO3140">
        <f t="shared" si="99"/>
        <v>1</v>
      </c>
      <c r="AP3140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141" spans="1:42" x14ac:dyDescent="0.25">
      <c r="A3141" t="s">
        <v>4248</v>
      </c>
      <c r="B3141" t="s">
        <v>39</v>
      </c>
      <c r="C3141" s="1">
        <v>42</v>
      </c>
      <c r="D3141" t="s">
        <v>40</v>
      </c>
      <c r="E3141">
        <v>3</v>
      </c>
      <c r="F3141" t="s">
        <v>831</v>
      </c>
      <c r="G3141" s="1">
        <v>95693</v>
      </c>
      <c r="H3141">
        <v>38.392558999999999</v>
      </c>
      <c r="I3141">
        <v>-121.225093</v>
      </c>
      <c r="J3141">
        <v>0</v>
      </c>
      <c r="K3141" s="1">
        <v>35</v>
      </c>
      <c r="L3141" t="s">
        <v>129</v>
      </c>
      <c r="M3141" t="s">
        <v>40</v>
      </c>
      <c r="N3141" s="10">
        <v>39.11</v>
      </c>
      <c r="O3141" t="s">
        <v>40</v>
      </c>
      <c r="P3141" t="s">
        <v>40</v>
      </c>
      <c r="Q3141" t="s">
        <v>79</v>
      </c>
      <c r="R3141">
        <v>23</v>
      </c>
      <c r="S3141" t="s">
        <v>40</v>
      </c>
      <c r="T3141" t="s">
        <v>40</v>
      </c>
      <c r="U3141" t="s">
        <v>43</v>
      </c>
      <c r="V3141" t="s">
        <v>43</v>
      </c>
      <c r="W3141" t="s">
        <v>43</v>
      </c>
      <c r="X3141" t="s">
        <v>43</v>
      </c>
      <c r="Y3141" t="s">
        <v>43</v>
      </c>
      <c r="Z3141" t="s">
        <v>40</v>
      </c>
      <c r="AA3141" t="s">
        <v>51</v>
      </c>
      <c r="AB3141" t="s">
        <v>40</v>
      </c>
      <c r="AC3141" t="s">
        <v>46</v>
      </c>
      <c r="AD3141" s="10">
        <v>59.45</v>
      </c>
      <c r="AE3141" s="10">
        <v>2136.9</v>
      </c>
      <c r="AF3141" s="10">
        <v>0</v>
      </c>
      <c r="AG3141" s="10">
        <v>0</v>
      </c>
      <c r="AH3141" s="10">
        <v>1368.85</v>
      </c>
      <c r="AI3141" s="10">
        <v>3505.75</v>
      </c>
      <c r="AJ3141" t="s">
        <v>47</v>
      </c>
      <c r="AM3141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141" t="str">
        <f t="shared" si="98"/>
        <v>40-49</v>
      </c>
      <c r="AO3141">
        <f t="shared" si="99"/>
        <v>0</v>
      </c>
      <c r="AP3141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3142" spans="1:42" x14ac:dyDescent="0.25">
      <c r="A3142" t="s">
        <v>4249</v>
      </c>
      <c r="B3142" t="s">
        <v>39</v>
      </c>
      <c r="C3142" s="1">
        <v>75</v>
      </c>
      <c r="D3142" t="s">
        <v>43</v>
      </c>
      <c r="E3142">
        <v>0</v>
      </c>
      <c r="F3142" t="s">
        <v>3469</v>
      </c>
      <c r="G3142" s="1">
        <v>93218</v>
      </c>
      <c r="H3142">
        <v>35.846066999999998</v>
      </c>
      <c r="I3142">
        <v>-119.00407300000001</v>
      </c>
      <c r="J3142">
        <v>0</v>
      </c>
      <c r="K3142" s="1">
        <v>6</v>
      </c>
      <c r="L3142" t="s">
        <v>54</v>
      </c>
      <c r="M3142" t="s">
        <v>40</v>
      </c>
      <c r="N3142" s="10">
        <v>8.91</v>
      </c>
      <c r="O3142" t="s">
        <v>43</v>
      </c>
      <c r="P3142" t="s">
        <v>40</v>
      </c>
      <c r="Q3142" t="s">
        <v>55</v>
      </c>
      <c r="R3142">
        <v>27</v>
      </c>
      <c r="S3142" t="s">
        <v>43</v>
      </c>
      <c r="T3142" t="s">
        <v>43</v>
      </c>
      <c r="U3142" t="s">
        <v>40</v>
      </c>
      <c r="V3142" t="s">
        <v>43</v>
      </c>
      <c r="W3142" t="s">
        <v>43</v>
      </c>
      <c r="X3142" t="s">
        <v>43</v>
      </c>
      <c r="Y3142" t="s">
        <v>43</v>
      </c>
      <c r="Z3142" t="s">
        <v>43</v>
      </c>
      <c r="AA3142" t="s">
        <v>51</v>
      </c>
      <c r="AB3142" t="s">
        <v>43</v>
      </c>
      <c r="AC3142" t="s">
        <v>56</v>
      </c>
      <c r="AD3142" s="10">
        <v>74.400000000000006</v>
      </c>
      <c r="AE3142" s="10">
        <v>434.1</v>
      </c>
      <c r="AF3142" s="10">
        <v>0</v>
      </c>
      <c r="AG3142" s="10">
        <v>20</v>
      </c>
      <c r="AH3142" s="10">
        <v>53.46</v>
      </c>
      <c r="AI3142" s="10">
        <v>507.56</v>
      </c>
      <c r="AJ3142" t="s">
        <v>57</v>
      </c>
      <c r="AK3142" t="s">
        <v>58</v>
      </c>
      <c r="AL3142" t="s">
        <v>214</v>
      </c>
      <c r="AM314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142" t="str">
        <f t="shared" si="98"/>
        <v>60-80</v>
      </c>
      <c r="AO3142">
        <f t="shared" si="99"/>
        <v>1</v>
      </c>
      <c r="AP314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143" spans="1:42" x14ac:dyDescent="0.25">
      <c r="A3143" t="s">
        <v>4250</v>
      </c>
      <c r="B3143" t="s">
        <v>49</v>
      </c>
      <c r="C3143" s="1">
        <v>41</v>
      </c>
      <c r="D3143" t="s">
        <v>40</v>
      </c>
      <c r="E3143">
        <v>0</v>
      </c>
      <c r="F3143" t="s">
        <v>2190</v>
      </c>
      <c r="G3143" s="1">
        <v>93117</v>
      </c>
      <c r="H3143">
        <v>34.489983000000002</v>
      </c>
      <c r="I3143">
        <v>-120.091246</v>
      </c>
      <c r="J3143">
        <v>2</v>
      </c>
      <c r="K3143" s="1">
        <v>31</v>
      </c>
      <c r="L3143" t="s">
        <v>42</v>
      </c>
      <c r="M3143" t="s">
        <v>40</v>
      </c>
      <c r="N3143" s="10">
        <v>27.37</v>
      </c>
      <c r="O3143" t="s">
        <v>43</v>
      </c>
      <c r="P3143" t="s">
        <v>40</v>
      </c>
      <c r="Q3143" t="s">
        <v>79</v>
      </c>
      <c r="R3143">
        <v>15</v>
      </c>
      <c r="S3143" t="s">
        <v>40</v>
      </c>
      <c r="T3143" t="s">
        <v>40</v>
      </c>
      <c r="U3143" t="s">
        <v>40</v>
      </c>
      <c r="V3143" t="s">
        <v>40</v>
      </c>
      <c r="W3143" t="s">
        <v>43</v>
      </c>
      <c r="X3143" t="s">
        <v>40</v>
      </c>
      <c r="Y3143" t="s">
        <v>40</v>
      </c>
      <c r="Z3143" t="s">
        <v>40</v>
      </c>
      <c r="AA3143" t="s">
        <v>45</v>
      </c>
      <c r="AB3143" t="s">
        <v>40</v>
      </c>
      <c r="AC3143" t="s">
        <v>46</v>
      </c>
      <c r="AD3143" s="10">
        <v>75.5</v>
      </c>
      <c r="AE3143" s="10">
        <v>2424.4499999999998</v>
      </c>
      <c r="AF3143" s="10">
        <v>0</v>
      </c>
      <c r="AG3143" s="10">
        <v>0</v>
      </c>
      <c r="AH3143" s="10">
        <v>848.47</v>
      </c>
      <c r="AI3143" s="10">
        <v>3272.92</v>
      </c>
      <c r="AJ3143" t="s">
        <v>47</v>
      </c>
      <c r="AM3143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143" t="str">
        <f t="shared" si="98"/>
        <v>40-49</v>
      </c>
      <c r="AO3143">
        <f t="shared" si="99"/>
        <v>0</v>
      </c>
      <c r="AP314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144" spans="1:42" x14ac:dyDescent="0.25">
      <c r="A3144" t="s">
        <v>4251</v>
      </c>
      <c r="B3144" t="s">
        <v>49</v>
      </c>
      <c r="C3144" s="1">
        <v>50</v>
      </c>
      <c r="D3144" t="s">
        <v>43</v>
      </c>
      <c r="E3144">
        <v>0</v>
      </c>
      <c r="F3144" t="s">
        <v>564</v>
      </c>
      <c r="G3144" s="1">
        <v>90631</v>
      </c>
      <c r="H3144">
        <v>33.940618999999998</v>
      </c>
      <c r="I3144">
        <v>-117.9513</v>
      </c>
      <c r="J3144">
        <v>0</v>
      </c>
      <c r="K3144" s="1">
        <v>1</v>
      </c>
      <c r="L3144" t="s">
        <v>42</v>
      </c>
      <c r="M3144" t="s">
        <v>40</v>
      </c>
      <c r="N3144" s="10">
        <v>22.86</v>
      </c>
      <c r="O3144" t="s">
        <v>43</v>
      </c>
      <c r="P3144" t="s">
        <v>40</v>
      </c>
      <c r="Q3144" t="s">
        <v>55</v>
      </c>
      <c r="R3144">
        <v>25</v>
      </c>
      <c r="S3144" t="s">
        <v>43</v>
      </c>
      <c r="T3144" t="s">
        <v>43</v>
      </c>
      <c r="U3144" t="s">
        <v>43</v>
      </c>
      <c r="V3144" t="s">
        <v>43</v>
      </c>
      <c r="W3144" t="s">
        <v>43</v>
      </c>
      <c r="X3144" t="s">
        <v>43</v>
      </c>
      <c r="Y3144" t="s">
        <v>43</v>
      </c>
      <c r="Z3144" t="s">
        <v>43</v>
      </c>
      <c r="AA3144" t="s">
        <v>51</v>
      </c>
      <c r="AB3144" t="s">
        <v>40</v>
      </c>
      <c r="AC3144" t="s">
        <v>56</v>
      </c>
      <c r="AD3144" s="10">
        <v>69.8</v>
      </c>
      <c r="AE3144" s="10">
        <v>69.8</v>
      </c>
      <c r="AF3144" s="10">
        <v>0</v>
      </c>
      <c r="AG3144" s="10">
        <v>10</v>
      </c>
      <c r="AH3144" s="10">
        <v>22.86</v>
      </c>
      <c r="AI3144" s="10">
        <v>102.66</v>
      </c>
      <c r="AJ3144" t="s">
        <v>57</v>
      </c>
      <c r="AK3144" t="s">
        <v>63</v>
      </c>
      <c r="AL3144" t="s">
        <v>67</v>
      </c>
      <c r="AM314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144" t="str">
        <f t="shared" si="98"/>
        <v>50-59</v>
      </c>
      <c r="AO3144">
        <f t="shared" si="99"/>
        <v>1</v>
      </c>
      <c r="AP314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145" spans="1:42" x14ac:dyDescent="0.25">
      <c r="A3145" t="s">
        <v>4252</v>
      </c>
      <c r="B3145" t="s">
        <v>39</v>
      </c>
      <c r="C3145" s="1">
        <v>67</v>
      </c>
      <c r="D3145" t="s">
        <v>43</v>
      </c>
      <c r="E3145">
        <v>0</v>
      </c>
      <c r="F3145" t="s">
        <v>2474</v>
      </c>
      <c r="G3145" s="1">
        <v>91342</v>
      </c>
      <c r="H3145">
        <v>34.321621</v>
      </c>
      <c r="I3145">
        <v>-118.399841</v>
      </c>
      <c r="J3145">
        <v>0</v>
      </c>
      <c r="K3145" s="1">
        <v>38</v>
      </c>
      <c r="L3145" t="s">
        <v>42</v>
      </c>
      <c r="M3145" t="s">
        <v>40</v>
      </c>
      <c r="N3145" s="10">
        <v>26.1</v>
      </c>
      <c r="O3145" t="s">
        <v>43</v>
      </c>
      <c r="P3145" t="s">
        <v>40</v>
      </c>
      <c r="Q3145" t="s">
        <v>79</v>
      </c>
      <c r="R3145">
        <v>27</v>
      </c>
      <c r="S3145" t="s">
        <v>40</v>
      </c>
      <c r="T3145" t="s">
        <v>40</v>
      </c>
      <c r="U3145" t="s">
        <v>43</v>
      </c>
      <c r="V3145" t="s">
        <v>43</v>
      </c>
      <c r="W3145" t="s">
        <v>43</v>
      </c>
      <c r="X3145" t="s">
        <v>43</v>
      </c>
      <c r="Y3145" t="s">
        <v>43</v>
      </c>
      <c r="Z3145" t="s">
        <v>40</v>
      </c>
      <c r="AA3145" t="s">
        <v>51</v>
      </c>
      <c r="AB3145" t="s">
        <v>40</v>
      </c>
      <c r="AC3145" t="s">
        <v>46</v>
      </c>
      <c r="AD3145" s="10">
        <v>57.15</v>
      </c>
      <c r="AE3145" s="10">
        <v>2250.65</v>
      </c>
      <c r="AF3145" s="10">
        <v>0</v>
      </c>
      <c r="AG3145" s="10">
        <v>0</v>
      </c>
      <c r="AH3145" s="10">
        <v>991.8</v>
      </c>
      <c r="AI3145" s="10">
        <v>3242.45</v>
      </c>
      <c r="AJ3145" t="s">
        <v>57</v>
      </c>
      <c r="AK3145" t="s">
        <v>121</v>
      </c>
      <c r="AL3145" t="s">
        <v>195</v>
      </c>
      <c r="AM3145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145" t="str">
        <f t="shared" si="98"/>
        <v>60-80</v>
      </c>
      <c r="AO3145">
        <f t="shared" si="99"/>
        <v>1</v>
      </c>
      <c r="AP3145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3146" spans="1:42" x14ac:dyDescent="0.25">
      <c r="A3146" t="s">
        <v>4253</v>
      </c>
      <c r="B3146" t="s">
        <v>39</v>
      </c>
      <c r="C3146" s="1">
        <v>31</v>
      </c>
      <c r="D3146" t="s">
        <v>43</v>
      </c>
      <c r="E3146">
        <v>0</v>
      </c>
      <c r="F3146" t="s">
        <v>85</v>
      </c>
      <c r="G3146" s="1">
        <v>94089</v>
      </c>
      <c r="H3146">
        <v>37.421633</v>
      </c>
      <c r="I3146">
        <v>-122.009613</v>
      </c>
      <c r="J3146">
        <v>0</v>
      </c>
      <c r="K3146" s="1">
        <v>2</v>
      </c>
      <c r="L3146" t="s">
        <v>54</v>
      </c>
      <c r="M3146" t="s">
        <v>40</v>
      </c>
      <c r="N3146" s="10">
        <v>37.76</v>
      </c>
      <c r="O3146" t="s">
        <v>43</v>
      </c>
      <c r="P3146" t="s">
        <v>40</v>
      </c>
      <c r="Q3146" t="s">
        <v>55</v>
      </c>
      <c r="R3146">
        <v>10</v>
      </c>
      <c r="S3146" t="s">
        <v>43</v>
      </c>
      <c r="T3146" t="s">
        <v>43</v>
      </c>
      <c r="U3146" t="s">
        <v>43</v>
      </c>
      <c r="V3146" t="s">
        <v>43</v>
      </c>
      <c r="W3146" t="s">
        <v>43</v>
      </c>
      <c r="X3146" t="s">
        <v>43</v>
      </c>
      <c r="Y3146" t="s">
        <v>43</v>
      </c>
      <c r="Z3146" t="s">
        <v>40</v>
      </c>
      <c r="AA3146" t="s">
        <v>51</v>
      </c>
      <c r="AB3146" t="s">
        <v>43</v>
      </c>
      <c r="AC3146" t="s">
        <v>56</v>
      </c>
      <c r="AD3146" s="10">
        <v>70</v>
      </c>
      <c r="AE3146" s="10">
        <v>153.05000000000001</v>
      </c>
      <c r="AF3146" s="10">
        <v>0</v>
      </c>
      <c r="AG3146" s="10">
        <v>0</v>
      </c>
      <c r="AH3146" s="10">
        <v>75.52</v>
      </c>
      <c r="AI3146" s="10">
        <v>228.57</v>
      </c>
      <c r="AJ3146" t="s">
        <v>57</v>
      </c>
      <c r="AK3146" t="s">
        <v>109</v>
      </c>
      <c r="AL3146" t="s">
        <v>344</v>
      </c>
      <c r="AM314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146" t="str">
        <f t="shared" si="98"/>
        <v>30-39</v>
      </c>
      <c r="AO3146">
        <f t="shared" si="99"/>
        <v>1</v>
      </c>
      <c r="AP314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147" spans="1:42" x14ac:dyDescent="0.25">
      <c r="A3147" t="s">
        <v>4254</v>
      </c>
      <c r="B3147" t="s">
        <v>39</v>
      </c>
      <c r="C3147" s="1">
        <v>73</v>
      </c>
      <c r="D3147" t="s">
        <v>40</v>
      </c>
      <c r="E3147">
        <v>0</v>
      </c>
      <c r="F3147" t="s">
        <v>358</v>
      </c>
      <c r="G3147" s="1">
        <v>92532</v>
      </c>
      <c r="H3147">
        <v>33.705835999999998</v>
      </c>
      <c r="I3147">
        <v>-117.31820399999999</v>
      </c>
      <c r="J3147">
        <v>4</v>
      </c>
      <c r="K3147" s="1">
        <v>71</v>
      </c>
      <c r="L3147" t="s">
        <v>72</v>
      </c>
      <c r="M3147" t="s">
        <v>40</v>
      </c>
      <c r="N3147" s="10">
        <v>43.99</v>
      </c>
      <c r="O3147" t="s">
        <v>40</v>
      </c>
      <c r="P3147" t="s">
        <v>40</v>
      </c>
      <c r="Q3147" t="s">
        <v>55</v>
      </c>
      <c r="R3147">
        <v>17</v>
      </c>
      <c r="S3147" t="s">
        <v>40</v>
      </c>
      <c r="T3147" t="s">
        <v>43</v>
      </c>
      <c r="U3147" t="s">
        <v>43</v>
      </c>
      <c r="V3147" t="s">
        <v>43</v>
      </c>
      <c r="W3147" t="s">
        <v>43</v>
      </c>
      <c r="X3147" t="s">
        <v>43</v>
      </c>
      <c r="Y3147" t="s">
        <v>43</v>
      </c>
      <c r="Z3147" t="s">
        <v>40</v>
      </c>
      <c r="AA3147" t="s">
        <v>73</v>
      </c>
      <c r="AB3147" t="s">
        <v>40</v>
      </c>
      <c r="AC3147" t="s">
        <v>46</v>
      </c>
      <c r="AD3147" s="10">
        <v>80.7</v>
      </c>
      <c r="AE3147" s="10">
        <v>5676</v>
      </c>
      <c r="AF3147" s="10">
        <v>0</v>
      </c>
      <c r="AG3147" s="10">
        <v>0</v>
      </c>
      <c r="AH3147" s="10">
        <v>3123.29</v>
      </c>
      <c r="AI3147" s="10">
        <v>8799.2900000000009</v>
      </c>
      <c r="AJ3147" t="s">
        <v>47</v>
      </c>
      <c r="AM314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147" t="str">
        <f t="shared" si="98"/>
        <v>60-80</v>
      </c>
      <c r="AO3147">
        <f t="shared" si="99"/>
        <v>0</v>
      </c>
      <c r="AP314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148" spans="1:42" x14ac:dyDescent="0.25">
      <c r="A3148" t="s">
        <v>4255</v>
      </c>
      <c r="B3148" t="s">
        <v>39</v>
      </c>
      <c r="C3148" s="1">
        <v>76</v>
      </c>
      <c r="D3148" t="s">
        <v>43</v>
      </c>
      <c r="E3148">
        <v>0</v>
      </c>
      <c r="F3148" t="s">
        <v>151</v>
      </c>
      <c r="G3148" s="1">
        <v>92117</v>
      </c>
      <c r="H3148">
        <v>32.825085999999999</v>
      </c>
      <c r="I3148">
        <v>-117.19942399999999</v>
      </c>
      <c r="J3148">
        <v>0</v>
      </c>
      <c r="K3148" s="1">
        <v>16</v>
      </c>
      <c r="L3148" t="s">
        <v>42</v>
      </c>
      <c r="M3148" t="s">
        <v>40</v>
      </c>
      <c r="N3148" s="10">
        <v>17.510000000000002</v>
      </c>
      <c r="O3148" t="s">
        <v>40</v>
      </c>
      <c r="P3148" t="s">
        <v>40</v>
      </c>
      <c r="Q3148" t="s">
        <v>55</v>
      </c>
      <c r="R3148">
        <v>7</v>
      </c>
      <c r="S3148" t="s">
        <v>43</v>
      </c>
      <c r="T3148" t="s">
        <v>43</v>
      </c>
      <c r="U3148" t="s">
        <v>43</v>
      </c>
      <c r="V3148" t="s">
        <v>43</v>
      </c>
      <c r="W3148" t="s">
        <v>40</v>
      </c>
      <c r="X3148" t="s">
        <v>43</v>
      </c>
      <c r="Y3148" t="s">
        <v>43</v>
      </c>
      <c r="Z3148" t="s">
        <v>40</v>
      </c>
      <c r="AA3148" t="s">
        <v>51</v>
      </c>
      <c r="AB3148" t="s">
        <v>40</v>
      </c>
      <c r="AC3148" t="s">
        <v>56</v>
      </c>
      <c r="AD3148" s="10">
        <v>84.75</v>
      </c>
      <c r="AE3148" s="10">
        <v>1350.15</v>
      </c>
      <c r="AF3148" s="10">
        <v>0</v>
      </c>
      <c r="AG3148" s="10">
        <v>0</v>
      </c>
      <c r="AH3148" s="10">
        <v>280.16000000000003</v>
      </c>
      <c r="AI3148" s="10">
        <v>1630.31</v>
      </c>
      <c r="AJ3148" t="s">
        <v>57</v>
      </c>
      <c r="AK3148" t="s">
        <v>121</v>
      </c>
      <c r="AL3148" t="s">
        <v>195</v>
      </c>
      <c r="AM3148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3148" t="str">
        <f t="shared" si="98"/>
        <v>60-80</v>
      </c>
      <c r="AO3148">
        <f t="shared" si="99"/>
        <v>1</v>
      </c>
      <c r="AP314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149" spans="1:42" x14ac:dyDescent="0.25">
      <c r="A3149" t="s">
        <v>4256</v>
      </c>
      <c r="B3149" t="s">
        <v>49</v>
      </c>
      <c r="C3149" s="1">
        <v>57</v>
      </c>
      <c r="D3149" t="s">
        <v>40</v>
      </c>
      <c r="E3149">
        <v>2</v>
      </c>
      <c r="F3149" t="s">
        <v>3188</v>
      </c>
      <c r="G3149" s="1">
        <v>95311</v>
      </c>
      <c r="H3149">
        <v>37.722127</v>
      </c>
      <c r="I3149">
        <v>-120.110174</v>
      </c>
      <c r="J3149">
        <v>4</v>
      </c>
      <c r="K3149" s="1">
        <v>42</v>
      </c>
      <c r="L3149" t="s">
        <v>76</v>
      </c>
      <c r="M3149" t="s">
        <v>40</v>
      </c>
      <c r="N3149" s="10">
        <v>9.33</v>
      </c>
      <c r="O3149" t="s">
        <v>43</v>
      </c>
      <c r="P3149" t="s">
        <v>43</v>
      </c>
      <c r="AA3149" t="s">
        <v>45</v>
      </c>
      <c r="AB3149" t="s">
        <v>43</v>
      </c>
      <c r="AC3149" t="s">
        <v>46</v>
      </c>
      <c r="AD3149" s="10">
        <v>20.25</v>
      </c>
      <c r="AE3149" s="10">
        <v>854.9</v>
      </c>
      <c r="AF3149" s="10">
        <v>0</v>
      </c>
      <c r="AG3149" s="10">
        <v>0</v>
      </c>
      <c r="AH3149" s="10">
        <v>391.86</v>
      </c>
      <c r="AI3149" s="10">
        <v>1246.76</v>
      </c>
      <c r="AJ3149" t="s">
        <v>47</v>
      </c>
      <c r="AM3149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149" t="str">
        <f t="shared" si="98"/>
        <v>50-59</v>
      </c>
      <c r="AO3149">
        <f t="shared" si="99"/>
        <v>0</v>
      </c>
      <c r="AP3149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150" spans="1:42" x14ac:dyDescent="0.25">
      <c r="A3150" t="s">
        <v>4257</v>
      </c>
      <c r="B3150" t="s">
        <v>49</v>
      </c>
      <c r="C3150" s="1">
        <v>52</v>
      </c>
      <c r="D3150" t="s">
        <v>43</v>
      </c>
      <c r="E3150">
        <v>0</v>
      </c>
      <c r="F3150" t="s">
        <v>322</v>
      </c>
      <c r="G3150" s="1">
        <v>95825</v>
      </c>
      <c r="H3150">
        <v>38.590035</v>
      </c>
      <c r="I3150">
        <v>-121.41245499999999</v>
      </c>
      <c r="J3150">
        <v>0</v>
      </c>
      <c r="K3150" s="1">
        <v>56</v>
      </c>
      <c r="L3150" t="s">
        <v>42</v>
      </c>
      <c r="M3150" t="s">
        <v>40</v>
      </c>
      <c r="N3150" s="10">
        <v>47.82</v>
      </c>
      <c r="O3150" t="s">
        <v>40</v>
      </c>
      <c r="P3150" t="s">
        <v>43</v>
      </c>
      <c r="AA3150" t="s">
        <v>73</v>
      </c>
      <c r="AB3150" t="s">
        <v>40</v>
      </c>
      <c r="AC3150" t="s">
        <v>56</v>
      </c>
      <c r="AD3150" s="10">
        <v>25.95</v>
      </c>
      <c r="AE3150" s="10">
        <v>1444.05</v>
      </c>
      <c r="AF3150" s="10">
        <v>0</v>
      </c>
      <c r="AG3150" s="10">
        <v>0</v>
      </c>
      <c r="AH3150" s="10">
        <v>2677.92</v>
      </c>
      <c r="AI3150" s="10">
        <v>4121.97</v>
      </c>
      <c r="AJ3150" t="s">
        <v>47</v>
      </c>
      <c r="AM315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150" t="str">
        <f t="shared" si="98"/>
        <v>50-59</v>
      </c>
      <c r="AO3150">
        <f t="shared" si="99"/>
        <v>0</v>
      </c>
      <c r="AP3150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151" spans="1:42" x14ac:dyDescent="0.25">
      <c r="A3151" t="s">
        <v>4258</v>
      </c>
      <c r="B3151" t="s">
        <v>39</v>
      </c>
      <c r="C3151" s="1">
        <v>23</v>
      </c>
      <c r="D3151" t="s">
        <v>40</v>
      </c>
      <c r="E3151">
        <v>0</v>
      </c>
      <c r="F3151" t="s">
        <v>978</v>
      </c>
      <c r="G3151" s="1">
        <v>92805</v>
      </c>
      <c r="H3151">
        <v>33.830209000000004</v>
      </c>
      <c r="I3151">
        <v>-117.906099</v>
      </c>
      <c r="J3151">
        <v>8</v>
      </c>
      <c r="K3151" s="1">
        <v>18</v>
      </c>
      <c r="L3151" t="s">
        <v>62</v>
      </c>
      <c r="M3151" t="s">
        <v>40</v>
      </c>
      <c r="N3151" s="10">
        <v>18.55</v>
      </c>
      <c r="O3151" t="s">
        <v>40</v>
      </c>
      <c r="P3151" t="s">
        <v>40</v>
      </c>
      <c r="Q3151" t="s">
        <v>55</v>
      </c>
      <c r="R3151">
        <v>59</v>
      </c>
      <c r="S3151" t="s">
        <v>43</v>
      </c>
      <c r="T3151" t="s">
        <v>43</v>
      </c>
      <c r="U3151" t="s">
        <v>43</v>
      </c>
      <c r="V3151" t="s">
        <v>40</v>
      </c>
      <c r="W3151" t="s">
        <v>40</v>
      </c>
      <c r="X3151" t="s">
        <v>43</v>
      </c>
      <c r="Y3151" t="s">
        <v>40</v>
      </c>
      <c r="Z3151" t="s">
        <v>40</v>
      </c>
      <c r="AA3151" t="s">
        <v>51</v>
      </c>
      <c r="AB3151" t="s">
        <v>40</v>
      </c>
      <c r="AC3151" t="s">
        <v>56</v>
      </c>
      <c r="AD3151" s="10">
        <v>88.85</v>
      </c>
      <c r="AE3151" s="10">
        <v>1594.75</v>
      </c>
      <c r="AF3151" s="10">
        <v>21.58</v>
      </c>
      <c r="AG3151" s="10">
        <v>0</v>
      </c>
      <c r="AH3151" s="10">
        <v>333.9</v>
      </c>
      <c r="AI3151" s="10">
        <v>1907.07</v>
      </c>
      <c r="AJ3151" t="s">
        <v>47</v>
      </c>
      <c r="AM3151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3151" t="str">
        <f t="shared" si="98"/>
        <v>19-29</v>
      </c>
      <c r="AO3151">
        <f t="shared" si="99"/>
        <v>0</v>
      </c>
      <c r="AP3151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152" spans="1:42" x14ac:dyDescent="0.25">
      <c r="A3152" t="s">
        <v>4259</v>
      </c>
      <c r="B3152" t="s">
        <v>39</v>
      </c>
      <c r="C3152" s="1">
        <v>68</v>
      </c>
      <c r="D3152" t="s">
        <v>43</v>
      </c>
      <c r="E3152">
        <v>0</v>
      </c>
      <c r="F3152" t="s">
        <v>866</v>
      </c>
      <c r="G3152" s="1">
        <v>91709</v>
      </c>
      <c r="H3152">
        <v>33.942895</v>
      </c>
      <c r="I3152">
        <v>-117.725644</v>
      </c>
      <c r="J3152">
        <v>0</v>
      </c>
      <c r="K3152" s="1">
        <v>13</v>
      </c>
      <c r="L3152" t="s">
        <v>42</v>
      </c>
      <c r="M3152" t="s">
        <v>40</v>
      </c>
      <c r="N3152" s="10">
        <v>10.51</v>
      </c>
      <c r="O3152" t="s">
        <v>43</v>
      </c>
      <c r="P3152" t="s">
        <v>40</v>
      </c>
      <c r="Q3152" t="s">
        <v>79</v>
      </c>
      <c r="R3152">
        <v>20</v>
      </c>
      <c r="S3152" t="s">
        <v>43</v>
      </c>
      <c r="T3152" t="s">
        <v>40</v>
      </c>
      <c r="U3152" t="s">
        <v>40</v>
      </c>
      <c r="V3152" t="s">
        <v>43</v>
      </c>
      <c r="W3152" t="s">
        <v>43</v>
      </c>
      <c r="X3152" t="s">
        <v>43</v>
      </c>
      <c r="Y3152" t="s">
        <v>43</v>
      </c>
      <c r="Z3152" t="s">
        <v>40</v>
      </c>
      <c r="AA3152" t="s">
        <v>45</v>
      </c>
      <c r="AB3152" t="s">
        <v>40</v>
      </c>
      <c r="AC3152" t="s">
        <v>56</v>
      </c>
      <c r="AD3152" s="10">
        <v>54.8</v>
      </c>
      <c r="AE3152" s="10">
        <v>731.3</v>
      </c>
      <c r="AF3152" s="10">
        <v>0</v>
      </c>
      <c r="AG3152" s="10">
        <v>0</v>
      </c>
      <c r="AH3152" s="10">
        <v>136.63</v>
      </c>
      <c r="AI3152" s="10">
        <v>867.93</v>
      </c>
      <c r="AJ3152" t="s">
        <v>47</v>
      </c>
      <c r="AM3152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3152" t="str">
        <f t="shared" si="98"/>
        <v>60-80</v>
      </c>
      <c r="AO3152">
        <f t="shared" si="99"/>
        <v>0</v>
      </c>
      <c r="AP3152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3153" spans="1:42" x14ac:dyDescent="0.25">
      <c r="A3153" t="s">
        <v>4260</v>
      </c>
      <c r="B3153" t="s">
        <v>49</v>
      </c>
      <c r="C3153" s="1">
        <v>30</v>
      </c>
      <c r="D3153" t="s">
        <v>40</v>
      </c>
      <c r="E3153">
        <v>0</v>
      </c>
      <c r="F3153" t="s">
        <v>1821</v>
      </c>
      <c r="G3153" s="1">
        <v>96059</v>
      </c>
      <c r="H3153">
        <v>40.426679</v>
      </c>
      <c r="I3153">
        <v>-121.850421</v>
      </c>
      <c r="J3153">
        <v>1</v>
      </c>
      <c r="K3153" s="1">
        <v>42</v>
      </c>
      <c r="L3153" t="s">
        <v>76</v>
      </c>
      <c r="M3153" t="s">
        <v>40</v>
      </c>
      <c r="N3153" s="10">
        <v>17.309999999999999</v>
      </c>
      <c r="O3153" t="s">
        <v>40</v>
      </c>
      <c r="P3153" t="s">
        <v>40</v>
      </c>
      <c r="Q3153" t="s">
        <v>44</v>
      </c>
      <c r="R3153">
        <v>82</v>
      </c>
      <c r="S3153" t="s">
        <v>40</v>
      </c>
      <c r="T3153" t="s">
        <v>43</v>
      </c>
      <c r="U3153" t="s">
        <v>43</v>
      </c>
      <c r="V3153" t="s">
        <v>40</v>
      </c>
      <c r="W3153" t="s">
        <v>40</v>
      </c>
      <c r="X3153" t="s">
        <v>40</v>
      </c>
      <c r="Y3153" t="s">
        <v>40</v>
      </c>
      <c r="Z3153" t="s">
        <v>40</v>
      </c>
      <c r="AA3153" t="s">
        <v>45</v>
      </c>
      <c r="AB3153" t="s">
        <v>43</v>
      </c>
      <c r="AC3153" t="s">
        <v>46</v>
      </c>
      <c r="AD3153" s="10">
        <v>80.45</v>
      </c>
      <c r="AE3153" s="10">
        <v>3375.9</v>
      </c>
      <c r="AF3153" s="10">
        <v>0</v>
      </c>
      <c r="AG3153" s="10">
        <v>0</v>
      </c>
      <c r="AH3153" s="10">
        <v>727.02</v>
      </c>
      <c r="AI3153" s="10">
        <v>4102.92</v>
      </c>
      <c r="AJ3153" t="s">
        <v>47</v>
      </c>
      <c r="AM3153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153" t="str">
        <f t="shared" si="98"/>
        <v>30-39</v>
      </c>
      <c r="AO3153">
        <f t="shared" si="99"/>
        <v>0</v>
      </c>
      <c r="AP315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154" spans="1:42" x14ac:dyDescent="0.25">
      <c r="A3154" t="s">
        <v>4261</v>
      </c>
      <c r="B3154" t="s">
        <v>39</v>
      </c>
      <c r="C3154" s="1">
        <v>21</v>
      </c>
      <c r="D3154" t="s">
        <v>40</v>
      </c>
      <c r="E3154">
        <v>0</v>
      </c>
      <c r="F3154" t="s">
        <v>157</v>
      </c>
      <c r="G3154" s="1">
        <v>95129</v>
      </c>
      <c r="H3154">
        <v>37.305622</v>
      </c>
      <c r="I3154">
        <v>-122.00088700000001</v>
      </c>
      <c r="J3154">
        <v>4</v>
      </c>
      <c r="K3154" s="1">
        <v>59</v>
      </c>
      <c r="L3154" t="s">
        <v>76</v>
      </c>
      <c r="M3154" t="s">
        <v>40</v>
      </c>
      <c r="N3154" s="10">
        <v>9.23</v>
      </c>
      <c r="O3154" t="s">
        <v>40</v>
      </c>
      <c r="P3154" t="s">
        <v>40</v>
      </c>
      <c r="Q3154" t="s">
        <v>55</v>
      </c>
      <c r="R3154">
        <v>48</v>
      </c>
      <c r="S3154" t="s">
        <v>43</v>
      </c>
      <c r="T3154" t="s">
        <v>40</v>
      </c>
      <c r="U3154" t="s">
        <v>43</v>
      </c>
      <c r="V3154" t="s">
        <v>43</v>
      </c>
      <c r="W3154" t="s">
        <v>40</v>
      </c>
      <c r="X3154" t="s">
        <v>40</v>
      </c>
      <c r="Y3154" t="s">
        <v>40</v>
      </c>
      <c r="Z3154" t="s">
        <v>40</v>
      </c>
      <c r="AA3154" t="s">
        <v>51</v>
      </c>
      <c r="AB3154" t="s">
        <v>43</v>
      </c>
      <c r="AC3154" t="s">
        <v>56</v>
      </c>
      <c r="AD3154" s="10">
        <v>101.1</v>
      </c>
      <c r="AE3154" s="10">
        <v>6039.9</v>
      </c>
      <c r="AF3154" s="10">
        <v>0</v>
      </c>
      <c r="AG3154" s="10">
        <v>0</v>
      </c>
      <c r="AH3154" s="10">
        <v>544.57000000000005</v>
      </c>
      <c r="AI3154" s="10">
        <v>6584.47</v>
      </c>
      <c r="AJ3154" t="s">
        <v>57</v>
      </c>
      <c r="AK3154" t="s">
        <v>63</v>
      </c>
      <c r="AL3154" t="s">
        <v>433</v>
      </c>
      <c r="AM315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154" t="str">
        <f t="shared" si="98"/>
        <v>19-29</v>
      </c>
      <c r="AO3154">
        <f t="shared" si="99"/>
        <v>1</v>
      </c>
      <c r="AP3154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155" spans="1:42" x14ac:dyDescent="0.25">
      <c r="A3155" t="s">
        <v>4262</v>
      </c>
      <c r="B3155" t="s">
        <v>49</v>
      </c>
      <c r="C3155" s="1">
        <v>39</v>
      </c>
      <c r="D3155" t="s">
        <v>43</v>
      </c>
      <c r="E3155">
        <v>0</v>
      </c>
      <c r="F3155" t="s">
        <v>583</v>
      </c>
      <c r="G3155" s="1">
        <v>91436</v>
      </c>
      <c r="H3155">
        <v>34.152875000000002</v>
      </c>
      <c r="I3155">
        <v>-118.486056</v>
      </c>
      <c r="J3155">
        <v>0</v>
      </c>
      <c r="K3155" s="1">
        <v>26</v>
      </c>
      <c r="L3155" t="s">
        <v>42</v>
      </c>
      <c r="M3155" t="s">
        <v>43</v>
      </c>
      <c r="P3155" t="s">
        <v>40</v>
      </c>
      <c r="Q3155" t="s">
        <v>79</v>
      </c>
      <c r="R3155">
        <v>6</v>
      </c>
      <c r="S3155" t="s">
        <v>40</v>
      </c>
      <c r="T3155" t="s">
        <v>40</v>
      </c>
      <c r="U3155" t="s">
        <v>43</v>
      </c>
      <c r="V3155" t="s">
        <v>43</v>
      </c>
      <c r="W3155" t="s">
        <v>43</v>
      </c>
      <c r="X3155" t="s">
        <v>40</v>
      </c>
      <c r="Y3155" t="s">
        <v>40</v>
      </c>
      <c r="Z3155" t="s">
        <v>40</v>
      </c>
      <c r="AA3155" t="s">
        <v>51</v>
      </c>
      <c r="AB3155" t="s">
        <v>40</v>
      </c>
      <c r="AC3155" t="s">
        <v>56</v>
      </c>
      <c r="AD3155" s="10">
        <v>44.65</v>
      </c>
      <c r="AE3155" s="10">
        <v>1156.55</v>
      </c>
      <c r="AF3155" s="10">
        <v>0</v>
      </c>
      <c r="AG3155" s="10">
        <v>0</v>
      </c>
      <c r="AH3155" s="10">
        <v>0</v>
      </c>
      <c r="AI3155" s="10">
        <v>1156.55</v>
      </c>
      <c r="AJ3155" t="s">
        <v>47</v>
      </c>
      <c r="AM3155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155" t="str">
        <f t="shared" si="98"/>
        <v>30-39</v>
      </c>
      <c r="AO3155">
        <f t="shared" si="99"/>
        <v>0</v>
      </c>
      <c r="AP3155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3156" spans="1:42" x14ac:dyDescent="0.25">
      <c r="A3156" t="s">
        <v>4263</v>
      </c>
      <c r="B3156" t="s">
        <v>49</v>
      </c>
      <c r="C3156" s="1">
        <v>58</v>
      </c>
      <c r="D3156" t="s">
        <v>43</v>
      </c>
      <c r="E3156">
        <v>1</v>
      </c>
      <c r="F3156" t="s">
        <v>530</v>
      </c>
      <c r="G3156" s="1">
        <v>95385</v>
      </c>
      <c r="H3156">
        <v>37.609095000000003</v>
      </c>
      <c r="I3156">
        <v>-121.263381</v>
      </c>
      <c r="J3156">
        <v>0</v>
      </c>
      <c r="K3156" s="1">
        <v>54</v>
      </c>
      <c r="L3156" t="s">
        <v>42</v>
      </c>
      <c r="M3156" t="s">
        <v>40</v>
      </c>
      <c r="N3156" s="10">
        <v>20.93</v>
      </c>
      <c r="O3156" t="s">
        <v>43</v>
      </c>
      <c r="P3156" t="s">
        <v>40</v>
      </c>
      <c r="Q3156" t="s">
        <v>55</v>
      </c>
      <c r="R3156">
        <v>11</v>
      </c>
      <c r="S3156" t="s">
        <v>40</v>
      </c>
      <c r="T3156" t="s">
        <v>40</v>
      </c>
      <c r="U3156" t="s">
        <v>43</v>
      </c>
      <c r="V3156" t="s">
        <v>40</v>
      </c>
      <c r="W3156" t="s">
        <v>40</v>
      </c>
      <c r="X3156" t="s">
        <v>40</v>
      </c>
      <c r="Y3156" t="s">
        <v>40</v>
      </c>
      <c r="Z3156" t="s">
        <v>43</v>
      </c>
      <c r="AA3156" t="s">
        <v>45</v>
      </c>
      <c r="AB3156" t="s">
        <v>40</v>
      </c>
      <c r="AC3156" t="s">
        <v>56</v>
      </c>
      <c r="AD3156" s="10">
        <v>105.85</v>
      </c>
      <c r="AE3156" s="10">
        <v>5826.65</v>
      </c>
      <c r="AF3156" s="10">
        <v>0</v>
      </c>
      <c r="AG3156" s="10">
        <v>10</v>
      </c>
      <c r="AH3156" s="10">
        <v>1130.22</v>
      </c>
      <c r="AI3156" s="10">
        <v>6966.87</v>
      </c>
      <c r="AJ3156" t="s">
        <v>47</v>
      </c>
      <c r="AM315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156" t="str">
        <f t="shared" si="98"/>
        <v>50-59</v>
      </c>
      <c r="AO3156">
        <f t="shared" si="99"/>
        <v>0</v>
      </c>
      <c r="AP3156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157" spans="1:42" x14ac:dyDescent="0.25">
      <c r="A3157" t="s">
        <v>4264</v>
      </c>
      <c r="B3157" t="s">
        <v>49</v>
      </c>
      <c r="C3157" s="1">
        <v>27</v>
      </c>
      <c r="D3157" t="s">
        <v>43</v>
      </c>
      <c r="E3157">
        <v>0</v>
      </c>
      <c r="F3157" t="s">
        <v>2319</v>
      </c>
      <c r="G3157" s="1">
        <v>95471</v>
      </c>
      <c r="H3157">
        <v>38.522328000000002</v>
      </c>
      <c r="I3157">
        <v>-122.97932</v>
      </c>
      <c r="J3157">
        <v>0</v>
      </c>
      <c r="K3157" s="1">
        <v>40</v>
      </c>
      <c r="L3157" t="s">
        <v>42</v>
      </c>
      <c r="M3157" t="s">
        <v>40</v>
      </c>
      <c r="N3157" s="10">
        <v>27.47</v>
      </c>
      <c r="O3157" t="s">
        <v>40</v>
      </c>
      <c r="P3157" t="s">
        <v>43</v>
      </c>
      <c r="AA3157" t="s">
        <v>73</v>
      </c>
      <c r="AB3157" t="s">
        <v>40</v>
      </c>
      <c r="AC3157" t="s">
        <v>46</v>
      </c>
      <c r="AD3157" s="10">
        <v>24.6</v>
      </c>
      <c r="AE3157" s="10">
        <v>973.95</v>
      </c>
      <c r="AF3157" s="10">
        <v>0</v>
      </c>
      <c r="AG3157" s="10">
        <v>0</v>
      </c>
      <c r="AH3157" s="10">
        <v>1098.8</v>
      </c>
      <c r="AI3157" s="10">
        <v>2072.75</v>
      </c>
      <c r="AJ3157" t="s">
        <v>47</v>
      </c>
      <c r="AM3157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157" t="str">
        <f t="shared" si="98"/>
        <v>19-29</v>
      </c>
      <c r="AO3157">
        <f t="shared" si="99"/>
        <v>0</v>
      </c>
      <c r="AP3157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158" spans="1:42" x14ac:dyDescent="0.25">
      <c r="A3158" t="s">
        <v>4265</v>
      </c>
      <c r="B3158" t="s">
        <v>49</v>
      </c>
      <c r="C3158" s="1">
        <v>32</v>
      </c>
      <c r="D3158" t="s">
        <v>40</v>
      </c>
      <c r="E3158">
        <v>1</v>
      </c>
      <c r="F3158" t="s">
        <v>813</v>
      </c>
      <c r="G3158" s="1">
        <v>90270</v>
      </c>
      <c r="H3158">
        <v>33.988571999999998</v>
      </c>
      <c r="I3158">
        <v>-118.186565</v>
      </c>
      <c r="J3158">
        <v>0</v>
      </c>
      <c r="K3158" s="1">
        <v>8</v>
      </c>
      <c r="L3158" t="s">
        <v>54</v>
      </c>
      <c r="M3158" t="s">
        <v>40</v>
      </c>
      <c r="N3158" s="10">
        <v>37.28</v>
      </c>
      <c r="O3158" t="s">
        <v>40</v>
      </c>
      <c r="P3158" t="s">
        <v>40</v>
      </c>
      <c r="Q3158" t="s">
        <v>79</v>
      </c>
      <c r="R3158">
        <v>14</v>
      </c>
      <c r="S3158" t="s">
        <v>40</v>
      </c>
      <c r="T3158" t="s">
        <v>40</v>
      </c>
      <c r="U3158" t="s">
        <v>43</v>
      </c>
      <c r="V3158" t="s">
        <v>40</v>
      </c>
      <c r="W3158" t="s">
        <v>43</v>
      </c>
      <c r="X3158" t="s">
        <v>40</v>
      </c>
      <c r="Y3158" t="s">
        <v>40</v>
      </c>
      <c r="Z3158" t="s">
        <v>40</v>
      </c>
      <c r="AA3158" t="s">
        <v>73</v>
      </c>
      <c r="AB3158" t="s">
        <v>40</v>
      </c>
      <c r="AC3158" t="s">
        <v>46</v>
      </c>
      <c r="AD3158" s="10">
        <v>76.150000000000006</v>
      </c>
      <c r="AE3158" s="10">
        <v>645.79999999999995</v>
      </c>
      <c r="AF3158" s="10">
        <v>0</v>
      </c>
      <c r="AG3158" s="10">
        <v>0</v>
      </c>
      <c r="AH3158" s="10">
        <v>298.24</v>
      </c>
      <c r="AI3158" s="10">
        <v>944.04</v>
      </c>
      <c r="AJ3158" t="s">
        <v>47</v>
      </c>
      <c r="AM315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158" t="str">
        <f t="shared" si="98"/>
        <v>30-39</v>
      </c>
      <c r="AO3158">
        <f t="shared" si="99"/>
        <v>0</v>
      </c>
      <c r="AP315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159" spans="1:42" x14ac:dyDescent="0.25">
      <c r="A3159" t="s">
        <v>4266</v>
      </c>
      <c r="B3159" t="s">
        <v>39</v>
      </c>
      <c r="C3159" s="1">
        <v>72</v>
      </c>
      <c r="D3159" t="s">
        <v>40</v>
      </c>
      <c r="E3159">
        <v>0</v>
      </c>
      <c r="F3159" t="s">
        <v>483</v>
      </c>
      <c r="G3159" s="1">
        <v>94403</v>
      </c>
      <c r="H3159">
        <v>37.538308999999998</v>
      </c>
      <c r="I3159">
        <v>-122.305109</v>
      </c>
      <c r="J3159">
        <v>1</v>
      </c>
      <c r="K3159" s="1">
        <v>25</v>
      </c>
      <c r="L3159" t="s">
        <v>42</v>
      </c>
      <c r="M3159" t="s">
        <v>40</v>
      </c>
      <c r="N3159" s="10">
        <v>19.440000000000001</v>
      </c>
      <c r="O3159" t="s">
        <v>43</v>
      </c>
      <c r="P3159" t="s">
        <v>40</v>
      </c>
      <c r="Q3159" t="s">
        <v>55</v>
      </c>
      <c r="R3159">
        <v>4</v>
      </c>
      <c r="S3159" t="s">
        <v>43</v>
      </c>
      <c r="T3159" t="s">
        <v>40</v>
      </c>
      <c r="U3159" t="s">
        <v>40</v>
      </c>
      <c r="V3159" t="s">
        <v>43</v>
      </c>
      <c r="W3159" t="s">
        <v>43</v>
      </c>
      <c r="X3159" t="s">
        <v>40</v>
      </c>
      <c r="Y3159" t="s">
        <v>40</v>
      </c>
      <c r="Z3159" t="s">
        <v>40</v>
      </c>
      <c r="AA3159" t="s">
        <v>73</v>
      </c>
      <c r="AB3159" t="s">
        <v>43</v>
      </c>
      <c r="AC3159" t="s">
        <v>56</v>
      </c>
      <c r="AD3159" s="10">
        <v>88.4</v>
      </c>
      <c r="AE3159" s="10">
        <v>2191.15</v>
      </c>
      <c r="AF3159" s="10">
        <v>0</v>
      </c>
      <c r="AG3159" s="10">
        <v>0</v>
      </c>
      <c r="AH3159" s="10">
        <v>486</v>
      </c>
      <c r="AI3159" s="10">
        <v>2677.15</v>
      </c>
      <c r="AJ3159" t="s">
        <v>47</v>
      </c>
      <c r="AM3159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159" t="str">
        <f t="shared" si="98"/>
        <v>60-80</v>
      </c>
      <c r="AO3159">
        <f t="shared" si="99"/>
        <v>0</v>
      </c>
      <c r="AP3159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160" spans="1:42" x14ac:dyDescent="0.25">
      <c r="A3160" t="s">
        <v>4267</v>
      </c>
      <c r="B3160" t="s">
        <v>39</v>
      </c>
      <c r="C3160" s="1">
        <v>51</v>
      </c>
      <c r="D3160" t="s">
        <v>43</v>
      </c>
      <c r="E3160">
        <v>0</v>
      </c>
      <c r="F3160" t="s">
        <v>1912</v>
      </c>
      <c r="G3160" s="1">
        <v>93001</v>
      </c>
      <c r="H3160">
        <v>34.360261000000001</v>
      </c>
      <c r="I3160">
        <v>-119.306383</v>
      </c>
      <c r="J3160">
        <v>0</v>
      </c>
      <c r="K3160" s="1">
        <v>2</v>
      </c>
      <c r="L3160" t="s">
        <v>54</v>
      </c>
      <c r="M3160" t="s">
        <v>40</v>
      </c>
      <c r="N3160" s="10">
        <v>49.79</v>
      </c>
      <c r="O3160" t="s">
        <v>43</v>
      </c>
      <c r="P3160" t="s">
        <v>40</v>
      </c>
      <c r="Q3160" t="s">
        <v>55</v>
      </c>
      <c r="R3160">
        <v>22</v>
      </c>
      <c r="S3160" t="s">
        <v>43</v>
      </c>
      <c r="T3160" t="s">
        <v>43</v>
      </c>
      <c r="U3160" t="s">
        <v>43</v>
      </c>
      <c r="V3160" t="s">
        <v>43</v>
      </c>
      <c r="W3160" t="s">
        <v>40</v>
      </c>
      <c r="X3160" t="s">
        <v>43</v>
      </c>
      <c r="Y3160" t="s">
        <v>43</v>
      </c>
      <c r="Z3160" t="s">
        <v>43</v>
      </c>
      <c r="AA3160" t="s">
        <v>51</v>
      </c>
      <c r="AB3160" t="s">
        <v>40</v>
      </c>
      <c r="AC3160" t="s">
        <v>56</v>
      </c>
      <c r="AD3160" s="10">
        <v>80.2</v>
      </c>
      <c r="AE3160" s="10">
        <v>146.05000000000001</v>
      </c>
      <c r="AF3160" s="10">
        <v>0</v>
      </c>
      <c r="AG3160" s="10">
        <v>10</v>
      </c>
      <c r="AH3160" s="10">
        <v>99.58</v>
      </c>
      <c r="AI3160" s="10">
        <v>255.63</v>
      </c>
      <c r="AJ3160" t="s">
        <v>57</v>
      </c>
      <c r="AK3160" t="s">
        <v>121</v>
      </c>
      <c r="AL3160" t="s">
        <v>122</v>
      </c>
      <c r="AM3160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160" t="str">
        <f t="shared" si="98"/>
        <v>50-59</v>
      </c>
      <c r="AO3160">
        <f t="shared" si="99"/>
        <v>1</v>
      </c>
      <c r="AP3160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161" spans="1:42" x14ac:dyDescent="0.25">
      <c r="A3161" t="s">
        <v>4268</v>
      </c>
      <c r="B3161" t="s">
        <v>39</v>
      </c>
      <c r="C3161" s="1">
        <v>31</v>
      </c>
      <c r="D3161" t="s">
        <v>40</v>
      </c>
      <c r="E3161">
        <v>3</v>
      </c>
      <c r="F3161" t="s">
        <v>270</v>
      </c>
      <c r="G3161" s="1">
        <v>95603</v>
      </c>
      <c r="H3161">
        <v>38.912880999999999</v>
      </c>
      <c r="I3161">
        <v>-121.08276600000001</v>
      </c>
      <c r="J3161">
        <v>4</v>
      </c>
      <c r="K3161" s="1">
        <v>42</v>
      </c>
      <c r="L3161" t="s">
        <v>42</v>
      </c>
      <c r="M3161" t="s">
        <v>40</v>
      </c>
      <c r="N3161" s="10">
        <v>34.659999999999997</v>
      </c>
      <c r="O3161" t="s">
        <v>43</v>
      </c>
      <c r="P3161" t="s">
        <v>43</v>
      </c>
      <c r="AA3161" t="s">
        <v>45</v>
      </c>
      <c r="AB3161" t="s">
        <v>40</v>
      </c>
      <c r="AC3161" t="s">
        <v>56</v>
      </c>
      <c r="AD3161" s="10">
        <v>19.05</v>
      </c>
      <c r="AE3161" s="10">
        <v>761.85</v>
      </c>
      <c r="AF3161" s="10">
        <v>0</v>
      </c>
      <c r="AG3161" s="10">
        <v>0</v>
      </c>
      <c r="AH3161" s="10">
        <v>1455.72</v>
      </c>
      <c r="AI3161" s="10">
        <v>2217.5700000000002</v>
      </c>
      <c r="AJ3161" t="s">
        <v>47</v>
      </c>
      <c r="AM3161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161" t="str">
        <f t="shared" si="98"/>
        <v>30-39</v>
      </c>
      <c r="AO3161">
        <f t="shared" si="99"/>
        <v>0</v>
      </c>
      <c r="AP3161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162" spans="1:42" x14ac:dyDescent="0.25">
      <c r="A3162" t="s">
        <v>4269</v>
      </c>
      <c r="B3162" t="s">
        <v>39</v>
      </c>
      <c r="C3162" s="1">
        <v>21</v>
      </c>
      <c r="D3162" t="s">
        <v>40</v>
      </c>
      <c r="E3162">
        <v>1</v>
      </c>
      <c r="F3162" t="s">
        <v>352</v>
      </c>
      <c r="G3162" s="1">
        <v>94610</v>
      </c>
      <c r="H3162">
        <v>37.808731000000002</v>
      </c>
      <c r="I3162">
        <v>-122.238708</v>
      </c>
      <c r="J3162">
        <v>2</v>
      </c>
      <c r="K3162" s="1">
        <v>51</v>
      </c>
      <c r="L3162" t="s">
        <v>76</v>
      </c>
      <c r="M3162" t="s">
        <v>40</v>
      </c>
      <c r="N3162" s="10">
        <v>18.420000000000002</v>
      </c>
      <c r="O3162" t="s">
        <v>40</v>
      </c>
      <c r="P3162" t="s">
        <v>40</v>
      </c>
      <c r="Q3162" t="s">
        <v>55</v>
      </c>
      <c r="R3162">
        <v>47</v>
      </c>
      <c r="S3162" t="s">
        <v>40</v>
      </c>
      <c r="T3162" t="s">
        <v>43</v>
      </c>
      <c r="U3162" t="s">
        <v>43</v>
      </c>
      <c r="V3162" t="s">
        <v>40</v>
      </c>
      <c r="W3162" t="s">
        <v>40</v>
      </c>
      <c r="X3162" t="s">
        <v>43</v>
      </c>
      <c r="Y3162" t="s">
        <v>40</v>
      </c>
      <c r="Z3162" t="s">
        <v>40</v>
      </c>
      <c r="AA3162" t="s">
        <v>45</v>
      </c>
      <c r="AB3162" t="s">
        <v>40</v>
      </c>
      <c r="AC3162" t="s">
        <v>183</v>
      </c>
      <c r="AD3162" s="10">
        <v>95.15</v>
      </c>
      <c r="AE3162" s="10">
        <v>5000.05</v>
      </c>
      <c r="AF3162" s="10">
        <v>0</v>
      </c>
      <c r="AG3162" s="10">
        <v>0</v>
      </c>
      <c r="AH3162" s="10">
        <v>939.42</v>
      </c>
      <c r="AI3162" s="10">
        <v>5939.47</v>
      </c>
      <c r="AJ3162" t="s">
        <v>47</v>
      </c>
      <c r="AM316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162" t="str">
        <f t="shared" si="98"/>
        <v>19-29</v>
      </c>
      <c r="AO3162">
        <f t="shared" si="99"/>
        <v>0</v>
      </c>
      <c r="AP3162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163" spans="1:42" x14ac:dyDescent="0.25">
      <c r="A3163" t="s">
        <v>4270</v>
      </c>
      <c r="B3163" t="s">
        <v>39</v>
      </c>
      <c r="C3163" s="1">
        <v>56</v>
      </c>
      <c r="D3163" t="s">
        <v>40</v>
      </c>
      <c r="E3163">
        <v>2</v>
      </c>
      <c r="F3163" t="s">
        <v>454</v>
      </c>
      <c r="G3163" s="1">
        <v>91723</v>
      </c>
      <c r="H3163">
        <v>34.084747</v>
      </c>
      <c r="I3163">
        <v>-117.886844</v>
      </c>
      <c r="J3163">
        <v>1</v>
      </c>
      <c r="K3163" s="1">
        <v>58</v>
      </c>
      <c r="L3163" t="s">
        <v>42</v>
      </c>
      <c r="M3163" t="s">
        <v>40</v>
      </c>
      <c r="N3163" s="10">
        <v>29.5</v>
      </c>
      <c r="O3163" t="s">
        <v>40</v>
      </c>
      <c r="P3163" t="s">
        <v>43</v>
      </c>
      <c r="AA3163" t="s">
        <v>73</v>
      </c>
      <c r="AB3163" t="s">
        <v>43</v>
      </c>
      <c r="AC3163" t="s">
        <v>46</v>
      </c>
      <c r="AD3163" s="10">
        <v>25.15</v>
      </c>
      <c r="AE3163" s="10">
        <v>1509.9</v>
      </c>
      <c r="AF3163" s="10">
        <v>0</v>
      </c>
      <c r="AG3163" s="10">
        <v>0</v>
      </c>
      <c r="AH3163" s="10">
        <v>1711</v>
      </c>
      <c r="AI3163" s="10">
        <v>3220.9</v>
      </c>
      <c r="AJ3163" t="s">
        <v>47</v>
      </c>
      <c r="AM316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163" t="str">
        <f t="shared" si="98"/>
        <v>50-59</v>
      </c>
      <c r="AO3163">
        <f t="shared" si="99"/>
        <v>0</v>
      </c>
      <c r="AP3163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164" spans="1:42" x14ac:dyDescent="0.25">
      <c r="A3164" t="s">
        <v>4271</v>
      </c>
      <c r="B3164" t="s">
        <v>49</v>
      </c>
      <c r="C3164" s="1">
        <v>44</v>
      </c>
      <c r="D3164" t="s">
        <v>40</v>
      </c>
      <c r="E3164">
        <v>0</v>
      </c>
      <c r="F3164" t="s">
        <v>135</v>
      </c>
      <c r="G3164" s="1">
        <v>90058</v>
      </c>
      <c r="H3164">
        <v>34.001617000000003</v>
      </c>
      <c r="I3164">
        <v>-118.222274</v>
      </c>
      <c r="J3164">
        <v>1</v>
      </c>
      <c r="K3164" s="1">
        <v>12</v>
      </c>
      <c r="L3164" t="s">
        <v>62</v>
      </c>
      <c r="M3164" t="s">
        <v>40</v>
      </c>
      <c r="N3164" s="10">
        <v>44.6</v>
      </c>
      <c r="O3164" t="s">
        <v>43</v>
      </c>
      <c r="P3164" t="s">
        <v>40</v>
      </c>
      <c r="Q3164" t="s">
        <v>55</v>
      </c>
      <c r="R3164">
        <v>20</v>
      </c>
      <c r="S3164" t="s">
        <v>43</v>
      </c>
      <c r="T3164" t="s">
        <v>40</v>
      </c>
      <c r="U3164" t="s">
        <v>43</v>
      </c>
      <c r="V3164" t="s">
        <v>43</v>
      </c>
      <c r="W3164" t="s">
        <v>43</v>
      </c>
      <c r="X3164" t="s">
        <v>40</v>
      </c>
      <c r="Y3164" t="s">
        <v>40</v>
      </c>
      <c r="Z3164" t="s">
        <v>40</v>
      </c>
      <c r="AA3164" t="s">
        <v>51</v>
      </c>
      <c r="AB3164" t="s">
        <v>40</v>
      </c>
      <c r="AC3164" t="s">
        <v>46</v>
      </c>
      <c r="AD3164" s="10">
        <v>85.05</v>
      </c>
      <c r="AE3164" s="10">
        <v>999.8</v>
      </c>
      <c r="AF3164" s="10">
        <v>0</v>
      </c>
      <c r="AG3164" s="10">
        <v>0</v>
      </c>
      <c r="AH3164" s="10">
        <v>535.20000000000005</v>
      </c>
      <c r="AI3164" s="10">
        <v>1535</v>
      </c>
      <c r="AJ3164" t="s">
        <v>47</v>
      </c>
      <c r="AM316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164" t="str">
        <f t="shared" si="98"/>
        <v>40-49</v>
      </c>
      <c r="AO3164">
        <f t="shared" si="99"/>
        <v>0</v>
      </c>
      <c r="AP316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165" spans="1:42" x14ac:dyDescent="0.25">
      <c r="A3165" t="s">
        <v>4272</v>
      </c>
      <c r="B3165" t="s">
        <v>39</v>
      </c>
      <c r="C3165" s="1">
        <v>59</v>
      </c>
      <c r="D3165" t="s">
        <v>40</v>
      </c>
      <c r="E3165">
        <v>3</v>
      </c>
      <c r="F3165" t="s">
        <v>4273</v>
      </c>
      <c r="G3165" s="1">
        <v>93203</v>
      </c>
      <c r="H3165">
        <v>35.116306999999999</v>
      </c>
      <c r="I3165">
        <v>-118.817644</v>
      </c>
      <c r="J3165">
        <v>10</v>
      </c>
      <c r="K3165" s="1">
        <v>9</v>
      </c>
      <c r="L3165" t="s">
        <v>42</v>
      </c>
      <c r="M3165" t="s">
        <v>40</v>
      </c>
      <c r="N3165" s="10">
        <v>12.55</v>
      </c>
      <c r="O3165" t="s">
        <v>43</v>
      </c>
      <c r="P3165" t="s">
        <v>43</v>
      </c>
      <c r="AA3165" t="s">
        <v>45</v>
      </c>
      <c r="AB3165" t="s">
        <v>43</v>
      </c>
      <c r="AC3165" t="s">
        <v>46</v>
      </c>
      <c r="AD3165" s="10">
        <v>20.25</v>
      </c>
      <c r="AE3165" s="10">
        <v>172.35</v>
      </c>
      <c r="AF3165" s="10">
        <v>0</v>
      </c>
      <c r="AG3165" s="10">
        <v>0</v>
      </c>
      <c r="AH3165" s="10">
        <v>112.95</v>
      </c>
      <c r="AI3165" s="10">
        <v>285.3</v>
      </c>
      <c r="AJ3165" t="s">
        <v>47</v>
      </c>
      <c r="AM316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165" t="str">
        <f t="shared" si="98"/>
        <v>50-59</v>
      </c>
      <c r="AO3165">
        <f t="shared" si="99"/>
        <v>0</v>
      </c>
      <c r="AP3165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166" spans="1:42" x14ac:dyDescent="0.25">
      <c r="A3166" t="s">
        <v>4274</v>
      </c>
      <c r="B3166" t="s">
        <v>39</v>
      </c>
      <c r="C3166" s="1">
        <v>26</v>
      </c>
      <c r="D3166" t="s">
        <v>43</v>
      </c>
      <c r="E3166">
        <v>0</v>
      </c>
      <c r="F3166" t="s">
        <v>435</v>
      </c>
      <c r="G3166" s="1">
        <v>93522</v>
      </c>
      <c r="H3166">
        <v>36.319181</v>
      </c>
      <c r="I3166">
        <v>-117.593053</v>
      </c>
      <c r="J3166">
        <v>0</v>
      </c>
      <c r="K3166" s="1">
        <v>2</v>
      </c>
      <c r="L3166" t="s">
        <v>54</v>
      </c>
      <c r="M3166" t="s">
        <v>40</v>
      </c>
      <c r="N3166" s="10">
        <v>41.9</v>
      </c>
      <c r="O3166" t="s">
        <v>43</v>
      </c>
      <c r="P3166" t="s">
        <v>40</v>
      </c>
      <c r="Q3166" t="s">
        <v>79</v>
      </c>
      <c r="R3166">
        <v>71</v>
      </c>
      <c r="S3166" t="s">
        <v>43</v>
      </c>
      <c r="T3166" t="s">
        <v>43</v>
      </c>
      <c r="U3166" t="s">
        <v>43</v>
      </c>
      <c r="V3166" t="s">
        <v>43</v>
      </c>
      <c r="W3166" t="s">
        <v>43</v>
      </c>
      <c r="X3166" t="s">
        <v>43</v>
      </c>
      <c r="Y3166" t="s">
        <v>43</v>
      </c>
      <c r="Z3166" t="s">
        <v>43</v>
      </c>
      <c r="AA3166" t="s">
        <v>51</v>
      </c>
      <c r="AB3166" t="s">
        <v>43</v>
      </c>
      <c r="AC3166" t="s">
        <v>56</v>
      </c>
      <c r="AD3166" s="10">
        <v>45.55</v>
      </c>
      <c r="AE3166" s="10">
        <v>84.4</v>
      </c>
      <c r="AF3166" s="10">
        <v>0</v>
      </c>
      <c r="AG3166" s="10">
        <v>10</v>
      </c>
      <c r="AH3166" s="10">
        <v>83.8</v>
      </c>
      <c r="AI3166" s="10">
        <v>178.2</v>
      </c>
      <c r="AJ3166" t="s">
        <v>98</v>
      </c>
      <c r="AM316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166" t="str">
        <f t="shared" si="98"/>
        <v>19-29</v>
      </c>
      <c r="AO3166">
        <f t="shared" si="99"/>
        <v>0</v>
      </c>
      <c r="AP3166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3167" spans="1:42" x14ac:dyDescent="0.25">
      <c r="A3167" t="s">
        <v>4275</v>
      </c>
      <c r="B3167" t="s">
        <v>39</v>
      </c>
      <c r="C3167" s="1">
        <v>39</v>
      </c>
      <c r="D3167" t="s">
        <v>40</v>
      </c>
      <c r="E3167">
        <v>0</v>
      </c>
      <c r="F3167" t="s">
        <v>2199</v>
      </c>
      <c r="G3167" s="1">
        <v>95641</v>
      </c>
      <c r="H3167">
        <v>38.154823</v>
      </c>
      <c r="I3167">
        <v>-121.601358</v>
      </c>
      <c r="J3167">
        <v>0</v>
      </c>
      <c r="K3167" s="1">
        <v>46</v>
      </c>
      <c r="L3167" t="s">
        <v>76</v>
      </c>
      <c r="M3167" t="s">
        <v>40</v>
      </c>
      <c r="N3167" s="10">
        <v>4.5999999999999996</v>
      </c>
      <c r="O3167" t="s">
        <v>40</v>
      </c>
      <c r="P3167" t="s">
        <v>43</v>
      </c>
      <c r="AA3167" t="s">
        <v>45</v>
      </c>
      <c r="AB3167" t="s">
        <v>43</v>
      </c>
      <c r="AC3167" t="s">
        <v>46</v>
      </c>
      <c r="AD3167" s="10">
        <v>24.95</v>
      </c>
      <c r="AE3167" s="10">
        <v>1165.9000000000001</v>
      </c>
      <c r="AF3167" s="10">
        <v>0</v>
      </c>
      <c r="AG3167" s="10">
        <v>0</v>
      </c>
      <c r="AH3167" s="10">
        <v>211.6</v>
      </c>
      <c r="AI3167" s="10">
        <v>1377.5</v>
      </c>
      <c r="AJ3167" t="s">
        <v>47</v>
      </c>
      <c r="AM3167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167" t="str">
        <f t="shared" si="98"/>
        <v>30-39</v>
      </c>
      <c r="AO3167">
        <f t="shared" si="99"/>
        <v>0</v>
      </c>
      <c r="AP3167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168" spans="1:42" x14ac:dyDescent="0.25">
      <c r="A3168" t="s">
        <v>4276</v>
      </c>
      <c r="B3168" t="s">
        <v>49</v>
      </c>
      <c r="C3168" s="1">
        <v>53</v>
      </c>
      <c r="D3168" t="s">
        <v>43</v>
      </c>
      <c r="E3168">
        <v>0</v>
      </c>
      <c r="F3168" t="s">
        <v>1243</v>
      </c>
      <c r="G3168" s="1">
        <v>94541</v>
      </c>
      <c r="H3168">
        <v>37.674002000000002</v>
      </c>
      <c r="I3168">
        <v>-122.076796</v>
      </c>
      <c r="J3168">
        <v>0</v>
      </c>
      <c r="K3168" s="1">
        <v>7</v>
      </c>
      <c r="L3168" t="s">
        <v>42</v>
      </c>
      <c r="M3168" t="s">
        <v>40</v>
      </c>
      <c r="N3168" s="10">
        <v>9.14</v>
      </c>
      <c r="O3168" t="s">
        <v>43</v>
      </c>
      <c r="P3168" t="s">
        <v>43</v>
      </c>
      <c r="AA3168" t="s">
        <v>51</v>
      </c>
      <c r="AB3168" t="s">
        <v>43</v>
      </c>
      <c r="AC3168" t="s">
        <v>56</v>
      </c>
      <c r="AD3168" s="10">
        <v>19.25</v>
      </c>
      <c r="AE3168" s="10">
        <v>112.3</v>
      </c>
      <c r="AF3168" s="10">
        <v>0</v>
      </c>
      <c r="AG3168" s="10">
        <v>0</v>
      </c>
      <c r="AH3168" s="10">
        <v>63.98</v>
      </c>
      <c r="AI3168" s="10">
        <v>176.28</v>
      </c>
      <c r="AJ3168" t="s">
        <v>57</v>
      </c>
      <c r="AK3168" t="s">
        <v>121</v>
      </c>
      <c r="AL3168" t="s">
        <v>195</v>
      </c>
      <c r="AM316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168" t="str">
        <f t="shared" si="98"/>
        <v>50-59</v>
      </c>
      <c r="AO3168">
        <f t="shared" si="99"/>
        <v>1</v>
      </c>
      <c r="AP3168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169" spans="1:42" x14ac:dyDescent="0.25">
      <c r="A3169" t="s">
        <v>4277</v>
      </c>
      <c r="B3169" t="s">
        <v>49</v>
      </c>
      <c r="C3169" s="1">
        <v>48</v>
      </c>
      <c r="D3169" t="s">
        <v>40</v>
      </c>
      <c r="E3169">
        <v>2</v>
      </c>
      <c r="F3169" t="s">
        <v>4278</v>
      </c>
      <c r="G3169" s="1">
        <v>95960</v>
      </c>
      <c r="H3169">
        <v>39.423045999999999</v>
      </c>
      <c r="I3169">
        <v>-120.984472</v>
      </c>
      <c r="J3169">
        <v>1</v>
      </c>
      <c r="K3169" s="1">
        <v>8</v>
      </c>
      <c r="L3169" t="s">
        <v>54</v>
      </c>
      <c r="M3169" t="s">
        <v>40</v>
      </c>
      <c r="N3169" s="10">
        <v>6.78</v>
      </c>
      <c r="O3169" t="s">
        <v>43</v>
      </c>
      <c r="P3169" t="s">
        <v>40</v>
      </c>
      <c r="Q3169" t="s">
        <v>79</v>
      </c>
      <c r="R3169">
        <v>24</v>
      </c>
      <c r="S3169" t="s">
        <v>43</v>
      </c>
      <c r="T3169" t="s">
        <v>43</v>
      </c>
      <c r="U3169" t="s">
        <v>43</v>
      </c>
      <c r="V3169" t="s">
        <v>43</v>
      </c>
      <c r="W3169" t="s">
        <v>43</v>
      </c>
      <c r="X3169" t="s">
        <v>43</v>
      </c>
      <c r="Y3169" t="s">
        <v>43</v>
      </c>
      <c r="Z3169" t="s">
        <v>40</v>
      </c>
      <c r="AA3169" t="s">
        <v>45</v>
      </c>
      <c r="AB3169" t="s">
        <v>40</v>
      </c>
      <c r="AC3169" t="s">
        <v>46</v>
      </c>
      <c r="AD3169" s="10">
        <v>43.45</v>
      </c>
      <c r="AE3169" s="10">
        <v>345.5</v>
      </c>
      <c r="AF3169" s="10">
        <v>0</v>
      </c>
      <c r="AG3169" s="10">
        <v>0</v>
      </c>
      <c r="AH3169" s="10">
        <v>54.24</v>
      </c>
      <c r="AI3169" s="10">
        <v>399.74</v>
      </c>
      <c r="AJ3169" t="s">
        <v>47</v>
      </c>
      <c r="AM3169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169" t="str">
        <f t="shared" si="98"/>
        <v>40-49</v>
      </c>
      <c r="AO3169">
        <f t="shared" si="99"/>
        <v>0</v>
      </c>
      <c r="AP3169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3170" spans="1:42" x14ac:dyDescent="0.25">
      <c r="A3170" t="s">
        <v>4279</v>
      </c>
      <c r="B3170" t="s">
        <v>39</v>
      </c>
      <c r="C3170" s="1">
        <v>35</v>
      </c>
      <c r="D3170" t="s">
        <v>43</v>
      </c>
      <c r="E3170">
        <v>0</v>
      </c>
      <c r="F3170" t="s">
        <v>330</v>
      </c>
      <c r="G3170" s="1">
        <v>95032</v>
      </c>
      <c r="H3170">
        <v>37.233034000000004</v>
      </c>
      <c r="I3170">
        <v>-121.947427</v>
      </c>
      <c r="J3170">
        <v>0</v>
      </c>
      <c r="K3170" s="1">
        <v>16</v>
      </c>
      <c r="L3170" t="s">
        <v>42</v>
      </c>
      <c r="M3170" t="s">
        <v>40</v>
      </c>
      <c r="N3170" s="10">
        <v>13.04</v>
      </c>
      <c r="O3170" t="s">
        <v>40</v>
      </c>
      <c r="P3170" t="s">
        <v>40</v>
      </c>
      <c r="Q3170" t="s">
        <v>55</v>
      </c>
      <c r="R3170">
        <v>16</v>
      </c>
      <c r="S3170" t="s">
        <v>43</v>
      </c>
      <c r="T3170" t="s">
        <v>43</v>
      </c>
      <c r="U3170" t="s">
        <v>43</v>
      </c>
      <c r="V3170" t="s">
        <v>43</v>
      </c>
      <c r="W3170" t="s">
        <v>43</v>
      </c>
      <c r="X3170" t="s">
        <v>43</v>
      </c>
      <c r="Y3170" t="s">
        <v>43</v>
      </c>
      <c r="Z3170" t="s">
        <v>40</v>
      </c>
      <c r="AA3170" t="s">
        <v>51</v>
      </c>
      <c r="AB3170" t="s">
        <v>40</v>
      </c>
      <c r="AC3170" t="s">
        <v>46</v>
      </c>
      <c r="AD3170" s="10">
        <v>74.75</v>
      </c>
      <c r="AE3170" s="10">
        <v>1129.3499999999999</v>
      </c>
      <c r="AF3170" s="10">
        <v>39.99</v>
      </c>
      <c r="AG3170" s="10">
        <v>0</v>
      </c>
      <c r="AH3170" s="10">
        <v>208.64</v>
      </c>
      <c r="AI3170" s="10">
        <v>1298</v>
      </c>
      <c r="AJ3170" t="s">
        <v>47</v>
      </c>
      <c r="AM3170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3170" t="str">
        <f t="shared" si="98"/>
        <v>30-39</v>
      </c>
      <c r="AO3170">
        <f t="shared" si="99"/>
        <v>0</v>
      </c>
      <c r="AP3170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171" spans="1:42" x14ac:dyDescent="0.25">
      <c r="A3171" t="s">
        <v>4280</v>
      </c>
      <c r="B3171" t="s">
        <v>49</v>
      </c>
      <c r="C3171" s="1">
        <v>24</v>
      </c>
      <c r="D3171" t="s">
        <v>40</v>
      </c>
      <c r="E3171">
        <v>0</v>
      </c>
      <c r="F3171" t="s">
        <v>3914</v>
      </c>
      <c r="G3171" s="1">
        <v>92339</v>
      </c>
      <c r="H3171">
        <v>34.067698999999998</v>
      </c>
      <c r="I3171">
        <v>-116.903891</v>
      </c>
      <c r="J3171">
        <v>5</v>
      </c>
      <c r="K3171" s="1">
        <v>55</v>
      </c>
      <c r="L3171" t="s">
        <v>42</v>
      </c>
      <c r="M3171" t="s">
        <v>40</v>
      </c>
      <c r="N3171" s="10">
        <v>36.17</v>
      </c>
      <c r="O3171" t="s">
        <v>43</v>
      </c>
      <c r="P3171" t="s">
        <v>40</v>
      </c>
      <c r="Q3171" t="s">
        <v>79</v>
      </c>
      <c r="R3171">
        <v>69</v>
      </c>
      <c r="S3171" t="s">
        <v>40</v>
      </c>
      <c r="T3171" t="s">
        <v>43</v>
      </c>
      <c r="U3171" t="s">
        <v>43</v>
      </c>
      <c r="V3171" t="s">
        <v>43</v>
      </c>
      <c r="W3171" t="s">
        <v>43</v>
      </c>
      <c r="X3171" t="s">
        <v>40</v>
      </c>
      <c r="Y3171" t="s">
        <v>40</v>
      </c>
      <c r="Z3171" t="s">
        <v>43</v>
      </c>
      <c r="AA3171" t="s">
        <v>45</v>
      </c>
      <c r="AB3171" t="s">
        <v>43</v>
      </c>
      <c r="AC3171" t="s">
        <v>46</v>
      </c>
      <c r="AD3171" s="10">
        <v>59.45</v>
      </c>
      <c r="AE3171" s="10">
        <v>3157</v>
      </c>
      <c r="AF3171" s="10">
        <v>0</v>
      </c>
      <c r="AG3171" s="10">
        <v>40</v>
      </c>
      <c r="AH3171" s="10">
        <v>1989.35</v>
      </c>
      <c r="AI3171" s="10">
        <v>5186.3500000000004</v>
      </c>
      <c r="AJ3171" t="s">
        <v>47</v>
      </c>
      <c r="AM3171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171" t="str">
        <f t="shared" si="98"/>
        <v>19-29</v>
      </c>
      <c r="AO3171">
        <f t="shared" si="99"/>
        <v>0</v>
      </c>
      <c r="AP3171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3172" spans="1:42" x14ac:dyDescent="0.25">
      <c r="A3172" t="s">
        <v>4281</v>
      </c>
      <c r="B3172" t="s">
        <v>39</v>
      </c>
      <c r="C3172" s="1">
        <v>60</v>
      </c>
      <c r="D3172" t="s">
        <v>43</v>
      </c>
      <c r="E3172">
        <v>0</v>
      </c>
      <c r="F3172" t="s">
        <v>4282</v>
      </c>
      <c r="G3172" s="1">
        <v>95431</v>
      </c>
      <c r="H3172">
        <v>38.348883999999998</v>
      </c>
      <c r="I3172">
        <v>-122.51699000000001</v>
      </c>
      <c r="J3172">
        <v>0</v>
      </c>
      <c r="K3172" s="1">
        <v>10</v>
      </c>
      <c r="L3172" t="s">
        <v>42</v>
      </c>
      <c r="M3172" t="s">
        <v>40</v>
      </c>
      <c r="N3172" s="10">
        <v>49.7</v>
      </c>
      <c r="O3172" t="s">
        <v>40</v>
      </c>
      <c r="P3172" t="s">
        <v>40</v>
      </c>
      <c r="Q3172" t="s">
        <v>55</v>
      </c>
      <c r="R3172">
        <v>10</v>
      </c>
      <c r="S3172" t="s">
        <v>43</v>
      </c>
      <c r="T3172" t="s">
        <v>40</v>
      </c>
      <c r="U3172" t="s">
        <v>43</v>
      </c>
      <c r="V3172" t="s">
        <v>43</v>
      </c>
      <c r="W3172" t="s">
        <v>43</v>
      </c>
      <c r="X3172" t="s">
        <v>43</v>
      </c>
      <c r="Y3172" t="s">
        <v>43</v>
      </c>
      <c r="Z3172" t="s">
        <v>40</v>
      </c>
      <c r="AA3172" t="s">
        <v>51</v>
      </c>
      <c r="AB3172" t="s">
        <v>40</v>
      </c>
      <c r="AC3172" t="s">
        <v>56</v>
      </c>
      <c r="AD3172" s="10">
        <v>80.05</v>
      </c>
      <c r="AE3172" s="10">
        <v>830.7</v>
      </c>
      <c r="AF3172" s="10">
        <v>0</v>
      </c>
      <c r="AG3172" s="10">
        <v>0</v>
      </c>
      <c r="AH3172" s="10">
        <v>497</v>
      </c>
      <c r="AI3172" s="10">
        <v>1327.7</v>
      </c>
      <c r="AJ3172" t="s">
        <v>57</v>
      </c>
      <c r="AK3172" t="s">
        <v>58</v>
      </c>
      <c r="AL3172" t="s">
        <v>203</v>
      </c>
      <c r="AM317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172" t="str">
        <f t="shared" si="98"/>
        <v>60-80</v>
      </c>
      <c r="AO3172">
        <f t="shared" si="99"/>
        <v>1</v>
      </c>
      <c r="AP317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173" spans="1:42" x14ac:dyDescent="0.25">
      <c r="A3173" t="s">
        <v>4283</v>
      </c>
      <c r="B3173" t="s">
        <v>39</v>
      </c>
      <c r="C3173" s="1">
        <v>35</v>
      </c>
      <c r="D3173" t="s">
        <v>43</v>
      </c>
      <c r="E3173">
        <v>0</v>
      </c>
      <c r="F3173" t="s">
        <v>179</v>
      </c>
      <c r="G3173" s="1">
        <v>91601</v>
      </c>
      <c r="H3173">
        <v>34.169199999999996</v>
      </c>
      <c r="I3173">
        <v>-118.37249799999999</v>
      </c>
      <c r="J3173">
        <v>0</v>
      </c>
      <c r="K3173" s="1">
        <v>16</v>
      </c>
      <c r="L3173" t="s">
        <v>62</v>
      </c>
      <c r="M3173" t="s">
        <v>40</v>
      </c>
      <c r="N3173" s="10">
        <v>46.99</v>
      </c>
      <c r="O3173" t="s">
        <v>40</v>
      </c>
      <c r="P3173" t="s">
        <v>40</v>
      </c>
      <c r="Q3173" t="s">
        <v>55</v>
      </c>
      <c r="R3173">
        <v>17</v>
      </c>
      <c r="S3173" t="s">
        <v>43</v>
      </c>
      <c r="T3173" t="s">
        <v>43</v>
      </c>
      <c r="U3173" t="s">
        <v>43</v>
      </c>
      <c r="V3173" t="s">
        <v>43</v>
      </c>
      <c r="W3173" t="s">
        <v>43</v>
      </c>
      <c r="X3173" t="s">
        <v>43</v>
      </c>
      <c r="Y3173" t="s">
        <v>43</v>
      </c>
      <c r="Z3173" t="s">
        <v>40</v>
      </c>
      <c r="AA3173" t="s">
        <v>51</v>
      </c>
      <c r="AB3173" t="s">
        <v>43</v>
      </c>
      <c r="AC3173" t="s">
        <v>56</v>
      </c>
      <c r="AD3173" s="10">
        <v>72.650000000000006</v>
      </c>
      <c r="AE3173" s="10">
        <v>1194.3</v>
      </c>
      <c r="AF3173" s="10">
        <v>0</v>
      </c>
      <c r="AG3173" s="10">
        <v>0</v>
      </c>
      <c r="AH3173" s="10">
        <v>751.84</v>
      </c>
      <c r="AI3173" s="10">
        <v>1946.14</v>
      </c>
      <c r="AJ3173" t="s">
        <v>57</v>
      </c>
      <c r="AK3173" t="s">
        <v>58</v>
      </c>
      <c r="AL3173" t="s">
        <v>59</v>
      </c>
      <c r="AM3173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3173" t="str">
        <f t="shared" si="98"/>
        <v>30-39</v>
      </c>
      <c r="AO3173">
        <f t="shared" si="99"/>
        <v>1</v>
      </c>
      <c r="AP317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174" spans="1:42" x14ac:dyDescent="0.25">
      <c r="A3174" t="s">
        <v>4284</v>
      </c>
      <c r="B3174" t="s">
        <v>39</v>
      </c>
      <c r="C3174" s="1">
        <v>26</v>
      </c>
      <c r="D3174" t="s">
        <v>43</v>
      </c>
      <c r="E3174">
        <v>0</v>
      </c>
      <c r="F3174" t="s">
        <v>378</v>
      </c>
      <c r="G3174" s="1">
        <v>91773</v>
      </c>
      <c r="H3174">
        <v>34.102119000000002</v>
      </c>
      <c r="I3174">
        <v>-117.815532</v>
      </c>
      <c r="J3174">
        <v>0</v>
      </c>
      <c r="K3174" s="1">
        <v>5</v>
      </c>
      <c r="L3174" t="s">
        <v>54</v>
      </c>
      <c r="M3174" t="s">
        <v>40</v>
      </c>
      <c r="N3174" s="10">
        <v>34.49</v>
      </c>
      <c r="O3174" t="s">
        <v>40</v>
      </c>
      <c r="P3174" t="s">
        <v>40</v>
      </c>
      <c r="Q3174" t="s">
        <v>55</v>
      </c>
      <c r="R3174">
        <v>46</v>
      </c>
      <c r="S3174" t="s">
        <v>43</v>
      </c>
      <c r="T3174" t="s">
        <v>43</v>
      </c>
      <c r="U3174" t="s">
        <v>43</v>
      </c>
      <c r="V3174" t="s">
        <v>43</v>
      </c>
      <c r="W3174" t="s">
        <v>40</v>
      </c>
      <c r="X3174" t="s">
        <v>43</v>
      </c>
      <c r="Y3174" t="s">
        <v>40</v>
      </c>
      <c r="Z3174" t="s">
        <v>40</v>
      </c>
      <c r="AA3174" t="s">
        <v>51</v>
      </c>
      <c r="AB3174" t="s">
        <v>40</v>
      </c>
      <c r="AC3174" t="s">
        <v>56</v>
      </c>
      <c r="AD3174" s="10">
        <v>85.2</v>
      </c>
      <c r="AE3174" s="10">
        <v>474.8</v>
      </c>
      <c r="AF3174" s="10">
        <v>0</v>
      </c>
      <c r="AG3174" s="10">
        <v>0</v>
      </c>
      <c r="AH3174" s="10">
        <v>172.45</v>
      </c>
      <c r="AI3174" s="10">
        <v>647.25</v>
      </c>
      <c r="AJ3174" t="s">
        <v>57</v>
      </c>
      <c r="AK3174" t="s">
        <v>121</v>
      </c>
      <c r="AL3174" t="s">
        <v>122</v>
      </c>
      <c r="AM317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174" t="str">
        <f t="shared" si="98"/>
        <v>19-29</v>
      </c>
      <c r="AO3174">
        <f t="shared" si="99"/>
        <v>1</v>
      </c>
      <c r="AP317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175" spans="1:42" x14ac:dyDescent="0.25">
      <c r="A3175" t="s">
        <v>4285</v>
      </c>
      <c r="B3175" t="s">
        <v>39</v>
      </c>
      <c r="C3175" s="1">
        <v>35</v>
      </c>
      <c r="D3175" t="s">
        <v>43</v>
      </c>
      <c r="E3175">
        <v>0</v>
      </c>
      <c r="F3175" t="s">
        <v>650</v>
      </c>
      <c r="G3175" s="1">
        <v>90505</v>
      </c>
      <c r="H3175">
        <v>33.807881999999999</v>
      </c>
      <c r="I3175">
        <v>-118.34795699999999</v>
      </c>
      <c r="J3175">
        <v>0</v>
      </c>
      <c r="K3175" s="1">
        <v>52</v>
      </c>
      <c r="L3175" t="s">
        <v>42</v>
      </c>
      <c r="M3175" t="s">
        <v>40</v>
      </c>
      <c r="N3175" s="10">
        <v>33.840000000000003</v>
      </c>
      <c r="O3175" t="s">
        <v>43</v>
      </c>
      <c r="P3175" t="s">
        <v>40</v>
      </c>
      <c r="Q3175" t="s">
        <v>79</v>
      </c>
      <c r="R3175">
        <v>5</v>
      </c>
      <c r="S3175" t="s">
        <v>40</v>
      </c>
      <c r="T3175" t="s">
        <v>43</v>
      </c>
      <c r="U3175" t="s">
        <v>40</v>
      </c>
      <c r="V3175" t="s">
        <v>40</v>
      </c>
      <c r="W3175" t="s">
        <v>43</v>
      </c>
      <c r="X3175" t="s">
        <v>43</v>
      </c>
      <c r="Y3175" t="s">
        <v>43</v>
      </c>
      <c r="Z3175" t="s">
        <v>40</v>
      </c>
      <c r="AA3175" t="s">
        <v>45</v>
      </c>
      <c r="AB3175" t="s">
        <v>43</v>
      </c>
      <c r="AC3175" t="s">
        <v>46</v>
      </c>
      <c r="AD3175" s="10">
        <v>57.95</v>
      </c>
      <c r="AE3175" s="10">
        <v>3042.25</v>
      </c>
      <c r="AF3175" s="10">
        <v>0</v>
      </c>
      <c r="AG3175" s="10">
        <v>0</v>
      </c>
      <c r="AH3175" s="10">
        <v>1759.68</v>
      </c>
      <c r="AI3175" s="10">
        <v>4801.93</v>
      </c>
      <c r="AJ3175" t="s">
        <v>47</v>
      </c>
      <c r="AM3175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175" t="str">
        <f t="shared" si="98"/>
        <v>30-39</v>
      </c>
      <c r="AO3175">
        <f t="shared" si="99"/>
        <v>0</v>
      </c>
      <c r="AP3175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3176" spans="1:42" x14ac:dyDescent="0.25">
      <c r="A3176" t="s">
        <v>4286</v>
      </c>
      <c r="B3176" t="s">
        <v>39</v>
      </c>
      <c r="C3176" s="1">
        <v>52</v>
      </c>
      <c r="D3176" t="s">
        <v>43</v>
      </c>
      <c r="E3176">
        <v>0</v>
      </c>
      <c r="F3176" t="s">
        <v>391</v>
      </c>
      <c r="G3176" s="1">
        <v>94115</v>
      </c>
      <c r="H3176">
        <v>37.786031000000001</v>
      </c>
      <c r="I3176">
        <v>-122.43730100000001</v>
      </c>
      <c r="J3176">
        <v>0</v>
      </c>
      <c r="K3176" s="1">
        <v>1</v>
      </c>
      <c r="L3176" t="s">
        <v>54</v>
      </c>
      <c r="M3176" t="s">
        <v>40</v>
      </c>
      <c r="N3176" s="10">
        <v>49.24</v>
      </c>
      <c r="O3176" t="s">
        <v>43</v>
      </c>
      <c r="P3176" t="s">
        <v>40</v>
      </c>
      <c r="Q3176" t="s">
        <v>55</v>
      </c>
      <c r="R3176">
        <v>8</v>
      </c>
      <c r="S3176" t="s">
        <v>43</v>
      </c>
      <c r="T3176" t="s">
        <v>43</v>
      </c>
      <c r="U3176" t="s">
        <v>43</v>
      </c>
      <c r="V3176" t="s">
        <v>43</v>
      </c>
      <c r="W3176" t="s">
        <v>43</v>
      </c>
      <c r="X3176" t="s">
        <v>43</v>
      </c>
      <c r="Y3176" t="s">
        <v>43</v>
      </c>
      <c r="Z3176" t="s">
        <v>40</v>
      </c>
      <c r="AA3176" t="s">
        <v>51</v>
      </c>
      <c r="AB3176" t="s">
        <v>40</v>
      </c>
      <c r="AC3176" t="s">
        <v>56</v>
      </c>
      <c r="AD3176" s="10">
        <v>69.650000000000006</v>
      </c>
      <c r="AE3176" s="10">
        <v>69.650000000000006</v>
      </c>
      <c r="AF3176" s="10">
        <v>0</v>
      </c>
      <c r="AG3176" s="10">
        <v>0</v>
      </c>
      <c r="AH3176" s="10">
        <v>49.24</v>
      </c>
      <c r="AI3176" s="10">
        <v>118.89</v>
      </c>
      <c r="AJ3176" t="s">
        <v>57</v>
      </c>
      <c r="AK3176" t="s">
        <v>58</v>
      </c>
      <c r="AL3176" t="s">
        <v>203</v>
      </c>
      <c r="AM317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176" t="str">
        <f t="shared" si="98"/>
        <v>50-59</v>
      </c>
      <c r="AO3176">
        <f t="shared" si="99"/>
        <v>1</v>
      </c>
      <c r="AP317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177" spans="1:42" x14ac:dyDescent="0.25">
      <c r="A3177" t="s">
        <v>4287</v>
      </c>
      <c r="B3177" t="s">
        <v>49</v>
      </c>
      <c r="C3177" s="1">
        <v>69</v>
      </c>
      <c r="D3177" t="s">
        <v>40</v>
      </c>
      <c r="E3177">
        <v>0</v>
      </c>
      <c r="F3177" t="s">
        <v>4288</v>
      </c>
      <c r="G3177" s="1">
        <v>95372</v>
      </c>
      <c r="H3177">
        <v>37.990574000000002</v>
      </c>
      <c r="I3177">
        <v>-120.261821</v>
      </c>
      <c r="J3177">
        <v>1</v>
      </c>
      <c r="K3177" s="1">
        <v>70</v>
      </c>
      <c r="L3177" t="s">
        <v>42</v>
      </c>
      <c r="M3177" t="s">
        <v>40</v>
      </c>
      <c r="N3177" s="10">
        <v>17.45</v>
      </c>
      <c r="O3177" t="s">
        <v>40</v>
      </c>
      <c r="P3177" t="s">
        <v>40</v>
      </c>
      <c r="Q3177" t="s">
        <v>55</v>
      </c>
      <c r="R3177">
        <v>20</v>
      </c>
      <c r="S3177" t="s">
        <v>43</v>
      </c>
      <c r="T3177" t="s">
        <v>40</v>
      </c>
      <c r="U3177" t="s">
        <v>40</v>
      </c>
      <c r="V3177" t="s">
        <v>43</v>
      </c>
      <c r="W3177" t="s">
        <v>40</v>
      </c>
      <c r="X3177" t="s">
        <v>40</v>
      </c>
      <c r="Y3177" t="s">
        <v>43</v>
      </c>
      <c r="Z3177" t="s">
        <v>40</v>
      </c>
      <c r="AA3177" t="s">
        <v>51</v>
      </c>
      <c r="AB3177" t="s">
        <v>40</v>
      </c>
      <c r="AC3177" t="s">
        <v>56</v>
      </c>
      <c r="AD3177" s="10">
        <v>102.95</v>
      </c>
      <c r="AE3177" s="10">
        <v>7101.5</v>
      </c>
      <c r="AF3177" s="10">
        <v>15.24</v>
      </c>
      <c r="AG3177" s="10">
        <v>0</v>
      </c>
      <c r="AH3177" s="10">
        <v>1221.5</v>
      </c>
      <c r="AI3177" s="10">
        <v>8307.76</v>
      </c>
      <c r="AJ3177" t="s">
        <v>57</v>
      </c>
      <c r="AK3177" t="s">
        <v>58</v>
      </c>
      <c r="AL3177" t="s">
        <v>59</v>
      </c>
      <c r="AM317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177" t="str">
        <f t="shared" si="98"/>
        <v>60-80</v>
      </c>
      <c r="AO3177">
        <f t="shared" si="99"/>
        <v>1</v>
      </c>
      <c r="AP3177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178" spans="1:42" x14ac:dyDescent="0.25">
      <c r="A3178" t="s">
        <v>4289</v>
      </c>
      <c r="B3178" t="s">
        <v>39</v>
      </c>
      <c r="C3178" s="1">
        <v>30</v>
      </c>
      <c r="D3178" t="s">
        <v>40</v>
      </c>
      <c r="E3178">
        <v>0</v>
      </c>
      <c r="F3178" t="s">
        <v>100</v>
      </c>
      <c r="G3178" s="1">
        <v>94015</v>
      </c>
      <c r="H3178">
        <v>37.680844</v>
      </c>
      <c r="I3178">
        <v>-122.48130999999999</v>
      </c>
      <c r="J3178">
        <v>10</v>
      </c>
      <c r="K3178" s="1">
        <v>62</v>
      </c>
      <c r="L3178" t="s">
        <v>76</v>
      </c>
      <c r="M3178" t="s">
        <v>40</v>
      </c>
      <c r="N3178" s="10">
        <v>15.06</v>
      </c>
      <c r="O3178" t="s">
        <v>40</v>
      </c>
      <c r="P3178" t="s">
        <v>40</v>
      </c>
      <c r="Q3178" t="s">
        <v>55</v>
      </c>
      <c r="R3178">
        <v>82</v>
      </c>
      <c r="S3178" t="s">
        <v>43</v>
      </c>
      <c r="T3178" t="s">
        <v>43</v>
      </c>
      <c r="U3178" t="s">
        <v>40</v>
      </c>
      <c r="V3178" t="s">
        <v>43</v>
      </c>
      <c r="W3178" t="s">
        <v>40</v>
      </c>
      <c r="X3178" t="s">
        <v>40</v>
      </c>
      <c r="Y3178" t="s">
        <v>40</v>
      </c>
      <c r="Z3178" t="s">
        <v>40</v>
      </c>
      <c r="AA3178" t="s">
        <v>51</v>
      </c>
      <c r="AB3178" t="s">
        <v>40</v>
      </c>
      <c r="AC3178" t="s">
        <v>56</v>
      </c>
      <c r="AD3178" s="10">
        <v>101.35</v>
      </c>
      <c r="AE3178" s="10">
        <v>6164.7</v>
      </c>
      <c r="AF3178" s="10">
        <v>0</v>
      </c>
      <c r="AG3178" s="10">
        <v>0</v>
      </c>
      <c r="AH3178" s="10">
        <v>933.72</v>
      </c>
      <c r="AI3178" s="10">
        <v>7098.42</v>
      </c>
      <c r="AJ3178" t="s">
        <v>47</v>
      </c>
      <c r="AM317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178" t="str">
        <f t="shared" si="98"/>
        <v>30-39</v>
      </c>
      <c r="AO3178">
        <f t="shared" si="99"/>
        <v>0</v>
      </c>
      <c r="AP3178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179" spans="1:42" x14ac:dyDescent="0.25">
      <c r="A3179" t="s">
        <v>4290</v>
      </c>
      <c r="B3179" t="s">
        <v>49</v>
      </c>
      <c r="C3179" s="1">
        <v>75</v>
      </c>
      <c r="D3179" t="s">
        <v>40</v>
      </c>
      <c r="E3179">
        <v>0</v>
      </c>
      <c r="F3179" t="s">
        <v>4291</v>
      </c>
      <c r="G3179" s="1">
        <v>93067</v>
      </c>
      <c r="H3179">
        <v>34.420997999999997</v>
      </c>
      <c r="I3179">
        <v>-119.60137</v>
      </c>
      <c r="J3179">
        <v>3</v>
      </c>
      <c r="K3179" s="1">
        <v>49</v>
      </c>
      <c r="L3179" t="s">
        <v>76</v>
      </c>
      <c r="M3179" t="s">
        <v>40</v>
      </c>
      <c r="N3179" s="10">
        <v>22.92</v>
      </c>
      <c r="O3179" t="s">
        <v>40</v>
      </c>
      <c r="P3179" t="s">
        <v>40</v>
      </c>
      <c r="Q3179" t="s">
        <v>55</v>
      </c>
      <c r="R3179">
        <v>14</v>
      </c>
      <c r="S3179" t="s">
        <v>43</v>
      </c>
      <c r="T3179" t="s">
        <v>40</v>
      </c>
      <c r="U3179" t="s">
        <v>43</v>
      </c>
      <c r="V3179" t="s">
        <v>43</v>
      </c>
      <c r="W3179" t="s">
        <v>43</v>
      </c>
      <c r="X3179" t="s">
        <v>40</v>
      </c>
      <c r="Y3179" t="s">
        <v>43</v>
      </c>
      <c r="Z3179" t="s">
        <v>40</v>
      </c>
      <c r="AA3179" t="s">
        <v>51</v>
      </c>
      <c r="AB3179" t="s">
        <v>43</v>
      </c>
      <c r="AC3179" t="s">
        <v>46</v>
      </c>
      <c r="AD3179" s="10">
        <v>90.05</v>
      </c>
      <c r="AE3179" s="10">
        <v>4547.25</v>
      </c>
      <c r="AF3179" s="10">
        <v>0</v>
      </c>
      <c r="AG3179" s="10">
        <v>0</v>
      </c>
      <c r="AH3179" s="10">
        <v>1123.08</v>
      </c>
      <c r="AI3179" s="10">
        <v>5670.33</v>
      </c>
      <c r="AJ3179" t="s">
        <v>57</v>
      </c>
      <c r="AK3179" t="s">
        <v>58</v>
      </c>
      <c r="AL3179" t="s">
        <v>104</v>
      </c>
      <c r="AM317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179" t="str">
        <f t="shared" si="98"/>
        <v>60-80</v>
      </c>
      <c r="AO3179">
        <f t="shared" si="99"/>
        <v>1</v>
      </c>
      <c r="AP3179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180" spans="1:42" x14ac:dyDescent="0.25">
      <c r="A3180" t="s">
        <v>4292</v>
      </c>
      <c r="B3180" t="s">
        <v>49</v>
      </c>
      <c r="C3180" s="1">
        <v>20</v>
      </c>
      <c r="D3180" t="s">
        <v>43</v>
      </c>
      <c r="E3180">
        <v>0</v>
      </c>
      <c r="F3180" t="s">
        <v>4293</v>
      </c>
      <c r="G3180" s="1">
        <v>91340</v>
      </c>
      <c r="H3180">
        <v>34.286130999999997</v>
      </c>
      <c r="I3180">
        <v>-118.435969</v>
      </c>
      <c r="J3180">
        <v>0</v>
      </c>
      <c r="K3180" s="1">
        <v>4</v>
      </c>
      <c r="L3180" t="s">
        <v>42</v>
      </c>
      <c r="M3180" t="s">
        <v>40</v>
      </c>
      <c r="N3180" s="10">
        <v>41.94</v>
      </c>
      <c r="O3180" t="s">
        <v>43</v>
      </c>
      <c r="P3180" t="s">
        <v>43</v>
      </c>
      <c r="AA3180" t="s">
        <v>51</v>
      </c>
      <c r="AB3180" t="s">
        <v>43</v>
      </c>
      <c r="AC3180" t="s">
        <v>46</v>
      </c>
      <c r="AD3180" s="10">
        <v>-3</v>
      </c>
      <c r="AE3180" s="10">
        <v>78.3</v>
      </c>
      <c r="AF3180" s="10">
        <v>0</v>
      </c>
      <c r="AG3180" s="10">
        <v>0</v>
      </c>
      <c r="AH3180" s="10">
        <v>167.76</v>
      </c>
      <c r="AI3180" s="10">
        <v>246.06</v>
      </c>
      <c r="AJ3180" t="s">
        <v>47</v>
      </c>
      <c r="AM3180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180" t="str">
        <f t="shared" si="98"/>
        <v>19-29</v>
      </c>
      <c r="AO3180">
        <f t="shared" si="99"/>
        <v>0</v>
      </c>
      <c r="AP3180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181" spans="1:42" x14ac:dyDescent="0.25">
      <c r="A3181" t="s">
        <v>4294</v>
      </c>
      <c r="B3181" t="s">
        <v>39</v>
      </c>
      <c r="C3181" s="1">
        <v>30</v>
      </c>
      <c r="D3181" t="s">
        <v>40</v>
      </c>
      <c r="E3181">
        <v>0</v>
      </c>
      <c r="F3181" t="s">
        <v>4295</v>
      </c>
      <c r="G3181" s="1">
        <v>95628</v>
      </c>
      <c r="H3181">
        <v>38.652065</v>
      </c>
      <c r="I3181">
        <v>-121.25440999999999</v>
      </c>
      <c r="J3181">
        <v>1</v>
      </c>
      <c r="K3181" s="1">
        <v>17</v>
      </c>
      <c r="L3181" t="s">
        <v>62</v>
      </c>
      <c r="M3181" t="s">
        <v>40</v>
      </c>
      <c r="N3181" s="10">
        <v>41.95</v>
      </c>
      <c r="O3181" t="s">
        <v>43</v>
      </c>
      <c r="P3181" t="s">
        <v>40</v>
      </c>
      <c r="Q3181" t="s">
        <v>55</v>
      </c>
      <c r="R3181">
        <v>51</v>
      </c>
      <c r="S3181" t="s">
        <v>40</v>
      </c>
      <c r="T3181" t="s">
        <v>43</v>
      </c>
      <c r="U3181" t="s">
        <v>43</v>
      </c>
      <c r="V3181" t="s">
        <v>40</v>
      </c>
      <c r="W3181" t="s">
        <v>40</v>
      </c>
      <c r="X3181" t="s">
        <v>43</v>
      </c>
      <c r="Y3181" t="s">
        <v>43</v>
      </c>
      <c r="Z3181" t="s">
        <v>40</v>
      </c>
      <c r="AA3181" t="s">
        <v>51</v>
      </c>
      <c r="AB3181" t="s">
        <v>43</v>
      </c>
      <c r="AC3181" t="s">
        <v>56</v>
      </c>
      <c r="AD3181" s="10">
        <v>91.85</v>
      </c>
      <c r="AE3181" s="10">
        <v>1574.45</v>
      </c>
      <c r="AF3181" s="10">
        <v>0</v>
      </c>
      <c r="AG3181" s="10">
        <v>0</v>
      </c>
      <c r="AH3181" s="10">
        <v>713.15</v>
      </c>
      <c r="AI3181" s="10">
        <v>2287.6</v>
      </c>
      <c r="AJ3181" t="s">
        <v>57</v>
      </c>
      <c r="AK3181" t="s">
        <v>117</v>
      </c>
      <c r="AL3181" t="s">
        <v>240</v>
      </c>
      <c r="AM3181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3181" t="str">
        <f t="shared" si="98"/>
        <v>30-39</v>
      </c>
      <c r="AO3181">
        <f t="shared" si="99"/>
        <v>1</v>
      </c>
      <c r="AP3181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182" spans="1:42" x14ac:dyDescent="0.25">
      <c r="A3182" t="s">
        <v>4296</v>
      </c>
      <c r="B3182" t="s">
        <v>49</v>
      </c>
      <c r="C3182" s="1">
        <v>37</v>
      </c>
      <c r="D3182" t="s">
        <v>40</v>
      </c>
      <c r="E3182">
        <v>0</v>
      </c>
      <c r="F3182" t="s">
        <v>249</v>
      </c>
      <c r="G3182" s="1">
        <v>93422</v>
      </c>
      <c r="H3182">
        <v>35.453912000000003</v>
      </c>
      <c r="I3182">
        <v>-120.69461</v>
      </c>
      <c r="J3182">
        <v>8</v>
      </c>
      <c r="K3182" s="1">
        <v>14</v>
      </c>
      <c r="L3182" t="s">
        <v>62</v>
      </c>
      <c r="M3182" t="s">
        <v>40</v>
      </c>
      <c r="N3182" s="10">
        <v>45.57</v>
      </c>
      <c r="O3182" t="s">
        <v>40</v>
      </c>
      <c r="P3182" t="s">
        <v>40</v>
      </c>
      <c r="Q3182" t="s">
        <v>55</v>
      </c>
      <c r="R3182">
        <v>10</v>
      </c>
      <c r="S3182" t="s">
        <v>43</v>
      </c>
      <c r="T3182" t="s">
        <v>40</v>
      </c>
      <c r="U3182" t="s">
        <v>40</v>
      </c>
      <c r="V3182" t="s">
        <v>43</v>
      </c>
      <c r="W3182" t="s">
        <v>43</v>
      </c>
      <c r="X3182" t="s">
        <v>43</v>
      </c>
      <c r="Y3182" t="s">
        <v>43</v>
      </c>
      <c r="Z3182" t="s">
        <v>40</v>
      </c>
      <c r="AA3182" t="s">
        <v>51</v>
      </c>
      <c r="AB3182" t="s">
        <v>40</v>
      </c>
      <c r="AC3182" t="s">
        <v>56</v>
      </c>
      <c r="AD3182" s="10">
        <v>82.65</v>
      </c>
      <c r="AE3182" s="10">
        <v>1185</v>
      </c>
      <c r="AF3182" s="10">
        <v>0</v>
      </c>
      <c r="AG3182" s="10">
        <v>0</v>
      </c>
      <c r="AH3182" s="10">
        <v>637.98</v>
      </c>
      <c r="AI3182" s="10">
        <v>1822.98</v>
      </c>
      <c r="AJ3182" t="s">
        <v>47</v>
      </c>
      <c r="AM3182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3182" t="str">
        <f t="shared" si="98"/>
        <v>30-39</v>
      </c>
      <c r="AO3182">
        <f t="shared" si="99"/>
        <v>0</v>
      </c>
      <c r="AP318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183" spans="1:42" x14ac:dyDescent="0.25">
      <c r="A3183" t="s">
        <v>4297</v>
      </c>
      <c r="B3183" t="s">
        <v>39</v>
      </c>
      <c r="C3183" s="1">
        <v>62</v>
      </c>
      <c r="D3183" t="s">
        <v>43</v>
      </c>
      <c r="E3183">
        <v>0</v>
      </c>
      <c r="F3183" t="s">
        <v>2673</v>
      </c>
      <c r="G3183" s="1">
        <v>91948</v>
      </c>
      <c r="H3183">
        <v>32.830852</v>
      </c>
      <c r="I3183">
        <v>-116.44460100000001</v>
      </c>
      <c r="J3183">
        <v>0</v>
      </c>
      <c r="K3183" s="1">
        <v>59</v>
      </c>
      <c r="L3183" t="s">
        <v>76</v>
      </c>
      <c r="M3183" t="s">
        <v>40</v>
      </c>
      <c r="N3183" s="10">
        <v>28.32</v>
      </c>
      <c r="O3183" t="s">
        <v>40</v>
      </c>
      <c r="P3183" t="s">
        <v>40</v>
      </c>
      <c r="Q3183" t="s">
        <v>79</v>
      </c>
      <c r="R3183">
        <v>9</v>
      </c>
      <c r="S3183" t="s">
        <v>40</v>
      </c>
      <c r="T3183" t="s">
        <v>43</v>
      </c>
      <c r="U3183" t="s">
        <v>43</v>
      </c>
      <c r="V3183" t="s">
        <v>40</v>
      </c>
      <c r="W3183" t="s">
        <v>43</v>
      </c>
      <c r="X3183" t="s">
        <v>40</v>
      </c>
      <c r="Y3183" t="s">
        <v>40</v>
      </c>
      <c r="Z3183" t="s">
        <v>43</v>
      </c>
      <c r="AA3183" t="s">
        <v>45</v>
      </c>
      <c r="AB3183" t="s">
        <v>43</v>
      </c>
      <c r="AC3183" t="s">
        <v>56</v>
      </c>
      <c r="AD3183" s="10">
        <v>68.7</v>
      </c>
      <c r="AE3183" s="10">
        <v>4070.95</v>
      </c>
      <c r="AF3183" s="10">
        <v>0</v>
      </c>
      <c r="AG3183" s="10">
        <v>150</v>
      </c>
      <c r="AH3183" s="10">
        <v>1670.88</v>
      </c>
      <c r="AI3183" s="10">
        <v>5891.83</v>
      </c>
      <c r="AJ3183" t="s">
        <v>47</v>
      </c>
      <c r="AM318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183" t="str">
        <f t="shared" si="98"/>
        <v>60-80</v>
      </c>
      <c r="AO3183">
        <f t="shared" si="99"/>
        <v>0</v>
      </c>
      <c r="AP318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184" spans="1:42" x14ac:dyDescent="0.25">
      <c r="A3184" t="s">
        <v>4298</v>
      </c>
      <c r="B3184" t="s">
        <v>39</v>
      </c>
      <c r="C3184" s="1">
        <v>55</v>
      </c>
      <c r="D3184" t="s">
        <v>43</v>
      </c>
      <c r="E3184">
        <v>0</v>
      </c>
      <c r="F3184" t="s">
        <v>151</v>
      </c>
      <c r="G3184" s="1">
        <v>92128</v>
      </c>
      <c r="H3184">
        <v>33.000269000000003</v>
      </c>
      <c r="I3184">
        <v>-117.072093</v>
      </c>
      <c r="J3184">
        <v>0</v>
      </c>
      <c r="K3184" s="1">
        <v>47</v>
      </c>
      <c r="L3184" t="s">
        <v>42</v>
      </c>
      <c r="M3184" t="s">
        <v>40</v>
      </c>
      <c r="N3184" s="10">
        <v>26.35</v>
      </c>
      <c r="O3184" t="s">
        <v>43</v>
      </c>
      <c r="P3184" t="s">
        <v>40</v>
      </c>
      <c r="Q3184" t="s">
        <v>44</v>
      </c>
      <c r="R3184">
        <v>5</v>
      </c>
      <c r="S3184" t="s">
        <v>40</v>
      </c>
      <c r="T3184" t="s">
        <v>40</v>
      </c>
      <c r="U3184" t="s">
        <v>43</v>
      </c>
      <c r="V3184" t="s">
        <v>40</v>
      </c>
      <c r="W3184" t="s">
        <v>43</v>
      </c>
      <c r="X3184" t="s">
        <v>43</v>
      </c>
      <c r="Y3184" t="s">
        <v>43</v>
      </c>
      <c r="Z3184" t="s">
        <v>40</v>
      </c>
      <c r="AA3184" t="s">
        <v>45</v>
      </c>
      <c r="AB3184" t="s">
        <v>40</v>
      </c>
      <c r="AC3184" t="s">
        <v>46</v>
      </c>
      <c r="AD3184" s="10">
        <v>58.9</v>
      </c>
      <c r="AE3184" s="10">
        <v>2813.05</v>
      </c>
      <c r="AF3184" s="10">
        <v>0</v>
      </c>
      <c r="AG3184" s="10">
        <v>0</v>
      </c>
      <c r="AH3184" s="10">
        <v>1238.45</v>
      </c>
      <c r="AI3184" s="10">
        <v>4051.5</v>
      </c>
      <c r="AJ3184" t="s">
        <v>47</v>
      </c>
      <c r="AM3184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184" t="str">
        <f t="shared" si="98"/>
        <v>50-59</v>
      </c>
      <c r="AO3184">
        <f t="shared" si="99"/>
        <v>0</v>
      </c>
      <c r="AP3184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3185" spans="1:42" x14ac:dyDescent="0.25">
      <c r="A3185" t="s">
        <v>4299</v>
      </c>
      <c r="B3185" t="s">
        <v>39</v>
      </c>
      <c r="C3185" s="1">
        <v>33</v>
      </c>
      <c r="D3185" t="s">
        <v>40</v>
      </c>
      <c r="E3185">
        <v>0</v>
      </c>
      <c r="F3185" t="s">
        <v>3076</v>
      </c>
      <c r="G3185" s="1">
        <v>95549</v>
      </c>
      <c r="H3185">
        <v>40.664482999999997</v>
      </c>
      <c r="I3185">
        <v>-123.865325</v>
      </c>
      <c r="J3185">
        <v>5</v>
      </c>
      <c r="K3185" s="1">
        <v>71</v>
      </c>
      <c r="L3185" t="s">
        <v>42</v>
      </c>
      <c r="M3185" t="s">
        <v>40</v>
      </c>
      <c r="N3185" s="10">
        <v>43.37</v>
      </c>
      <c r="O3185" t="s">
        <v>40</v>
      </c>
      <c r="P3185" t="s">
        <v>43</v>
      </c>
      <c r="AA3185" t="s">
        <v>73</v>
      </c>
      <c r="AB3185" t="s">
        <v>40</v>
      </c>
      <c r="AC3185" t="s">
        <v>56</v>
      </c>
      <c r="AD3185" s="10">
        <v>24.65</v>
      </c>
      <c r="AE3185" s="10">
        <v>1710.15</v>
      </c>
      <c r="AF3185" s="10">
        <v>0</v>
      </c>
      <c r="AG3185" s="10">
        <v>0</v>
      </c>
      <c r="AH3185" s="10">
        <v>3079.27</v>
      </c>
      <c r="AI3185" s="10">
        <v>4789.42</v>
      </c>
      <c r="AJ3185" t="s">
        <v>47</v>
      </c>
      <c r="AM3185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185" t="str">
        <f t="shared" si="98"/>
        <v>30-39</v>
      </c>
      <c r="AO3185">
        <f t="shared" si="99"/>
        <v>0</v>
      </c>
      <c r="AP3185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186" spans="1:42" x14ac:dyDescent="0.25">
      <c r="A3186" t="s">
        <v>4300</v>
      </c>
      <c r="B3186" t="s">
        <v>49</v>
      </c>
      <c r="C3186" s="1">
        <v>43</v>
      </c>
      <c r="D3186" t="s">
        <v>40</v>
      </c>
      <c r="E3186">
        <v>0</v>
      </c>
      <c r="F3186" t="s">
        <v>1268</v>
      </c>
      <c r="G3186" s="1">
        <v>91770</v>
      </c>
      <c r="H3186">
        <v>34.065108000000002</v>
      </c>
      <c r="I3186">
        <v>-118.082791</v>
      </c>
      <c r="J3186">
        <v>1</v>
      </c>
      <c r="K3186" s="1">
        <v>47</v>
      </c>
      <c r="L3186" t="s">
        <v>42</v>
      </c>
      <c r="M3186" t="s">
        <v>40</v>
      </c>
      <c r="N3186" s="10">
        <v>37.74</v>
      </c>
      <c r="O3186" t="s">
        <v>40</v>
      </c>
      <c r="P3186" t="s">
        <v>40</v>
      </c>
      <c r="Q3186" t="s">
        <v>55</v>
      </c>
      <c r="R3186">
        <v>7</v>
      </c>
      <c r="S3186" t="s">
        <v>43</v>
      </c>
      <c r="T3186" t="s">
        <v>43</v>
      </c>
      <c r="U3186" t="s">
        <v>40</v>
      </c>
      <c r="V3186" t="s">
        <v>40</v>
      </c>
      <c r="W3186" t="s">
        <v>40</v>
      </c>
      <c r="X3186" t="s">
        <v>40</v>
      </c>
      <c r="Y3186" t="s">
        <v>40</v>
      </c>
      <c r="Z3186" t="s">
        <v>40</v>
      </c>
      <c r="AA3186" t="s">
        <v>51</v>
      </c>
      <c r="AB3186" t="s">
        <v>40</v>
      </c>
      <c r="AC3186" t="s">
        <v>56</v>
      </c>
      <c r="AD3186" s="10">
        <v>107.35</v>
      </c>
      <c r="AE3186" s="10">
        <v>5118.95</v>
      </c>
      <c r="AF3186" s="10">
        <v>0</v>
      </c>
      <c r="AG3186" s="10">
        <v>0</v>
      </c>
      <c r="AH3186" s="10">
        <v>1773.78</v>
      </c>
      <c r="AI3186" s="10">
        <v>6892.73</v>
      </c>
      <c r="AJ3186" t="s">
        <v>57</v>
      </c>
      <c r="AK3186" t="s">
        <v>121</v>
      </c>
      <c r="AL3186" t="s">
        <v>195</v>
      </c>
      <c r="AM3186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186" t="str">
        <f t="shared" si="98"/>
        <v>40-49</v>
      </c>
      <c r="AO3186">
        <f t="shared" si="99"/>
        <v>1</v>
      </c>
      <c r="AP3186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187" spans="1:42" x14ac:dyDescent="0.25">
      <c r="A3187" t="s">
        <v>4301</v>
      </c>
      <c r="B3187" t="s">
        <v>49</v>
      </c>
      <c r="C3187" s="1">
        <v>40</v>
      </c>
      <c r="D3187" t="s">
        <v>43</v>
      </c>
      <c r="E3187">
        <v>0</v>
      </c>
      <c r="F3187" t="s">
        <v>1436</v>
      </c>
      <c r="G3187" s="1">
        <v>90274</v>
      </c>
      <c r="H3187">
        <v>33.788207999999997</v>
      </c>
      <c r="I3187">
        <v>-118.404955</v>
      </c>
      <c r="J3187">
        <v>0</v>
      </c>
      <c r="K3187" s="1">
        <v>5</v>
      </c>
      <c r="L3187" t="s">
        <v>42</v>
      </c>
      <c r="M3187" t="s">
        <v>40</v>
      </c>
      <c r="N3187" s="10">
        <v>39.130000000000003</v>
      </c>
      <c r="O3187" t="s">
        <v>40</v>
      </c>
      <c r="P3187" t="s">
        <v>40</v>
      </c>
      <c r="Q3187" t="s">
        <v>55</v>
      </c>
      <c r="R3187">
        <v>20</v>
      </c>
      <c r="S3187" t="s">
        <v>43</v>
      </c>
      <c r="T3187" t="s">
        <v>40</v>
      </c>
      <c r="U3187" t="s">
        <v>40</v>
      </c>
      <c r="V3187" t="s">
        <v>43</v>
      </c>
      <c r="W3187" t="s">
        <v>43</v>
      </c>
      <c r="X3187" t="s">
        <v>40</v>
      </c>
      <c r="Y3187" t="s">
        <v>40</v>
      </c>
      <c r="Z3187" t="s">
        <v>40</v>
      </c>
      <c r="AA3187" t="s">
        <v>51</v>
      </c>
      <c r="AB3187" t="s">
        <v>43</v>
      </c>
      <c r="AC3187" t="s">
        <v>56</v>
      </c>
      <c r="AD3187" s="10">
        <v>96.55</v>
      </c>
      <c r="AE3187" s="10">
        <v>500.1</v>
      </c>
      <c r="AF3187" s="10">
        <v>0</v>
      </c>
      <c r="AG3187" s="10">
        <v>0</v>
      </c>
      <c r="AH3187" s="10">
        <v>195.65</v>
      </c>
      <c r="AI3187" s="10">
        <v>695.75</v>
      </c>
      <c r="AJ3187" t="s">
        <v>47</v>
      </c>
      <c r="AM318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187" t="str">
        <f t="shared" si="98"/>
        <v>40-49</v>
      </c>
      <c r="AO3187">
        <f t="shared" si="99"/>
        <v>0</v>
      </c>
      <c r="AP3187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188" spans="1:42" x14ac:dyDescent="0.25">
      <c r="A3188" t="s">
        <v>4302</v>
      </c>
      <c r="B3188" t="s">
        <v>39</v>
      </c>
      <c r="C3188" s="1">
        <v>41</v>
      </c>
      <c r="D3188" t="s">
        <v>40</v>
      </c>
      <c r="E3188">
        <v>0</v>
      </c>
      <c r="F3188" t="s">
        <v>3546</v>
      </c>
      <c r="G3188" s="1">
        <v>95493</v>
      </c>
      <c r="H3188">
        <v>39.222323000000003</v>
      </c>
      <c r="I3188">
        <v>-122.985488</v>
      </c>
      <c r="J3188">
        <v>1</v>
      </c>
      <c r="K3188" s="1">
        <v>11</v>
      </c>
      <c r="L3188" t="s">
        <v>62</v>
      </c>
      <c r="M3188" t="s">
        <v>40</v>
      </c>
      <c r="N3188" s="10">
        <v>24.83</v>
      </c>
      <c r="O3188" t="s">
        <v>43</v>
      </c>
      <c r="P3188" t="s">
        <v>40</v>
      </c>
      <c r="Q3188" t="s">
        <v>79</v>
      </c>
      <c r="R3188">
        <v>30</v>
      </c>
      <c r="S3188" t="s">
        <v>43</v>
      </c>
      <c r="T3188" t="s">
        <v>43</v>
      </c>
      <c r="U3188" t="s">
        <v>43</v>
      </c>
      <c r="V3188" t="s">
        <v>43</v>
      </c>
      <c r="W3188" t="s">
        <v>43</v>
      </c>
      <c r="X3188" t="s">
        <v>43</v>
      </c>
      <c r="Y3188" t="s">
        <v>43</v>
      </c>
      <c r="Z3188" t="s">
        <v>40</v>
      </c>
      <c r="AA3188" t="s">
        <v>51</v>
      </c>
      <c r="AB3188" t="s">
        <v>40</v>
      </c>
      <c r="AC3188" t="s">
        <v>56</v>
      </c>
      <c r="AD3188" s="10">
        <v>44.05</v>
      </c>
      <c r="AE3188" s="10">
        <v>483.7</v>
      </c>
      <c r="AF3188" s="10">
        <v>0</v>
      </c>
      <c r="AG3188" s="10">
        <v>0</v>
      </c>
      <c r="AH3188" s="10">
        <v>273.13</v>
      </c>
      <c r="AI3188" s="10">
        <v>756.83</v>
      </c>
      <c r="AJ3188" t="s">
        <v>57</v>
      </c>
      <c r="AK3188" t="s">
        <v>58</v>
      </c>
      <c r="AL3188" t="s">
        <v>59</v>
      </c>
      <c r="AM318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188" t="str">
        <f t="shared" si="98"/>
        <v>40-49</v>
      </c>
      <c r="AO3188">
        <f t="shared" si="99"/>
        <v>1</v>
      </c>
      <c r="AP3188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3189" spans="1:42" x14ac:dyDescent="0.25">
      <c r="A3189" t="s">
        <v>4303</v>
      </c>
      <c r="B3189" t="s">
        <v>39</v>
      </c>
      <c r="C3189" s="1">
        <v>28</v>
      </c>
      <c r="D3189" t="s">
        <v>40</v>
      </c>
      <c r="E3189">
        <v>2</v>
      </c>
      <c r="F3189" t="s">
        <v>680</v>
      </c>
      <c r="G3189" s="1">
        <v>95923</v>
      </c>
      <c r="H3189">
        <v>40.171312</v>
      </c>
      <c r="I3189">
        <v>-121.120605</v>
      </c>
      <c r="J3189">
        <v>3</v>
      </c>
      <c r="K3189" s="1">
        <v>41</v>
      </c>
      <c r="L3189" t="s">
        <v>42</v>
      </c>
      <c r="M3189" t="s">
        <v>40</v>
      </c>
      <c r="N3189" s="10">
        <v>20.41</v>
      </c>
      <c r="O3189" t="s">
        <v>40</v>
      </c>
      <c r="P3189" t="s">
        <v>40</v>
      </c>
      <c r="Q3189" t="s">
        <v>55</v>
      </c>
      <c r="R3189">
        <v>59</v>
      </c>
      <c r="S3189" t="s">
        <v>43</v>
      </c>
      <c r="T3189" t="s">
        <v>40</v>
      </c>
      <c r="U3189" t="s">
        <v>40</v>
      </c>
      <c r="V3189" t="s">
        <v>40</v>
      </c>
      <c r="W3189" t="s">
        <v>40</v>
      </c>
      <c r="X3189" t="s">
        <v>40</v>
      </c>
      <c r="Y3189" t="s">
        <v>40</v>
      </c>
      <c r="Z3189" t="s">
        <v>40</v>
      </c>
      <c r="AA3189" t="s">
        <v>45</v>
      </c>
      <c r="AB3189" t="s">
        <v>40</v>
      </c>
      <c r="AC3189" t="s">
        <v>56</v>
      </c>
      <c r="AD3189" s="10">
        <v>109.1</v>
      </c>
      <c r="AE3189" s="10">
        <v>4454.25</v>
      </c>
      <c r="AF3189" s="10">
        <v>0</v>
      </c>
      <c r="AG3189" s="10">
        <v>0</v>
      </c>
      <c r="AH3189" s="10">
        <v>836.81</v>
      </c>
      <c r="AI3189" s="10">
        <v>5291.06</v>
      </c>
      <c r="AJ3189" t="s">
        <v>47</v>
      </c>
      <c r="AM3189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189" t="str">
        <f t="shared" si="98"/>
        <v>19-29</v>
      </c>
      <c r="AO3189">
        <f t="shared" si="99"/>
        <v>0</v>
      </c>
      <c r="AP3189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190" spans="1:42" x14ac:dyDescent="0.25">
      <c r="A3190" t="s">
        <v>4304</v>
      </c>
      <c r="B3190" t="s">
        <v>49</v>
      </c>
      <c r="C3190" s="1">
        <v>56</v>
      </c>
      <c r="D3190" t="s">
        <v>43</v>
      </c>
      <c r="E3190">
        <v>0</v>
      </c>
      <c r="F3190" t="s">
        <v>942</v>
      </c>
      <c r="G3190" s="1">
        <v>92831</v>
      </c>
      <c r="H3190">
        <v>33.879983000000003</v>
      </c>
      <c r="I3190">
        <v>-117.895482</v>
      </c>
      <c r="J3190">
        <v>0</v>
      </c>
      <c r="K3190" s="1">
        <v>52</v>
      </c>
      <c r="L3190" t="s">
        <v>42</v>
      </c>
      <c r="M3190" t="s">
        <v>40</v>
      </c>
      <c r="N3190" s="10">
        <v>46.24</v>
      </c>
      <c r="O3190" t="s">
        <v>43</v>
      </c>
      <c r="P3190" t="s">
        <v>40</v>
      </c>
      <c r="Q3190" t="s">
        <v>44</v>
      </c>
      <c r="R3190">
        <v>10</v>
      </c>
      <c r="S3190" t="s">
        <v>40</v>
      </c>
      <c r="T3190" t="s">
        <v>40</v>
      </c>
      <c r="U3190" t="s">
        <v>43</v>
      </c>
      <c r="V3190" t="s">
        <v>43</v>
      </c>
      <c r="W3190" t="s">
        <v>40</v>
      </c>
      <c r="X3190" t="s">
        <v>43</v>
      </c>
      <c r="Y3190" t="s">
        <v>43</v>
      </c>
      <c r="Z3190" t="s">
        <v>43</v>
      </c>
      <c r="AA3190" t="s">
        <v>73</v>
      </c>
      <c r="AB3190" t="s">
        <v>40</v>
      </c>
      <c r="AC3190" t="s">
        <v>46</v>
      </c>
      <c r="AD3190" s="10">
        <v>63.25</v>
      </c>
      <c r="AE3190" s="10">
        <v>3342.45</v>
      </c>
      <c r="AF3190" s="10">
        <v>0</v>
      </c>
      <c r="AG3190" s="10">
        <v>130</v>
      </c>
      <c r="AH3190" s="10">
        <v>2404.48</v>
      </c>
      <c r="AI3190" s="10">
        <v>5876.93</v>
      </c>
      <c r="AJ3190" t="s">
        <v>47</v>
      </c>
      <c r="AM319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190" t="str">
        <f t="shared" si="98"/>
        <v>50-59</v>
      </c>
      <c r="AO3190">
        <f t="shared" si="99"/>
        <v>0</v>
      </c>
      <c r="AP3190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191" spans="1:42" x14ac:dyDescent="0.25">
      <c r="A3191" t="s">
        <v>4305</v>
      </c>
      <c r="B3191" t="s">
        <v>49</v>
      </c>
      <c r="C3191" s="1">
        <v>36</v>
      </c>
      <c r="D3191" t="s">
        <v>43</v>
      </c>
      <c r="E3191">
        <v>0</v>
      </c>
      <c r="F3191" t="s">
        <v>270</v>
      </c>
      <c r="G3191" s="1">
        <v>95602</v>
      </c>
      <c r="H3191">
        <v>38.990029999999997</v>
      </c>
      <c r="I3191">
        <v>-121.114408</v>
      </c>
      <c r="J3191">
        <v>0</v>
      </c>
      <c r="K3191" s="1">
        <v>9</v>
      </c>
      <c r="L3191" t="s">
        <v>54</v>
      </c>
      <c r="M3191" t="s">
        <v>40</v>
      </c>
      <c r="N3191" s="10">
        <v>13.72</v>
      </c>
      <c r="O3191" t="s">
        <v>43</v>
      </c>
      <c r="P3191" t="s">
        <v>43</v>
      </c>
      <c r="AA3191" t="s">
        <v>51</v>
      </c>
      <c r="AB3191" t="s">
        <v>43</v>
      </c>
      <c r="AC3191" t="s">
        <v>46</v>
      </c>
      <c r="AD3191" s="10">
        <v>20.399999999999999</v>
      </c>
      <c r="AE3191" s="10">
        <v>181.8</v>
      </c>
      <c r="AF3191" s="10">
        <v>0</v>
      </c>
      <c r="AG3191" s="10">
        <v>0</v>
      </c>
      <c r="AH3191" s="10">
        <v>123.48</v>
      </c>
      <c r="AI3191" s="10">
        <v>305.27999999999997</v>
      </c>
      <c r="AJ3191" t="s">
        <v>47</v>
      </c>
      <c r="AM319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191" t="str">
        <f t="shared" si="98"/>
        <v>30-39</v>
      </c>
      <c r="AO3191">
        <f t="shared" si="99"/>
        <v>0</v>
      </c>
      <c r="AP3191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192" spans="1:42" x14ac:dyDescent="0.25">
      <c r="A3192" t="s">
        <v>4306</v>
      </c>
      <c r="B3192" t="s">
        <v>39</v>
      </c>
      <c r="C3192" s="1">
        <v>48</v>
      </c>
      <c r="D3192" t="s">
        <v>43</v>
      </c>
      <c r="E3192">
        <v>0</v>
      </c>
      <c r="F3192" t="s">
        <v>430</v>
      </c>
      <c r="G3192" s="1">
        <v>92704</v>
      </c>
      <c r="H3192">
        <v>33.719869000000003</v>
      </c>
      <c r="I3192">
        <v>-117.90706299999999</v>
      </c>
      <c r="J3192">
        <v>0</v>
      </c>
      <c r="K3192" s="1">
        <v>9</v>
      </c>
      <c r="L3192" t="s">
        <v>42</v>
      </c>
      <c r="M3192" t="s">
        <v>40</v>
      </c>
      <c r="N3192" s="10">
        <v>40.729999999999997</v>
      </c>
      <c r="O3192" t="s">
        <v>43</v>
      </c>
      <c r="P3192" t="s">
        <v>40</v>
      </c>
      <c r="Q3192" t="s">
        <v>79</v>
      </c>
      <c r="R3192">
        <v>29</v>
      </c>
      <c r="S3192" t="s">
        <v>43</v>
      </c>
      <c r="T3192" t="s">
        <v>43</v>
      </c>
      <c r="U3192" t="s">
        <v>43</v>
      </c>
      <c r="V3192" t="s">
        <v>43</v>
      </c>
      <c r="W3192" t="s">
        <v>43</v>
      </c>
      <c r="X3192" t="s">
        <v>43</v>
      </c>
      <c r="Y3192" t="s">
        <v>43</v>
      </c>
      <c r="Z3192" t="s">
        <v>40</v>
      </c>
      <c r="AA3192" t="s">
        <v>51</v>
      </c>
      <c r="AB3192" t="s">
        <v>40</v>
      </c>
      <c r="AC3192" t="s">
        <v>56</v>
      </c>
      <c r="AD3192" s="10">
        <v>43.75</v>
      </c>
      <c r="AE3192" s="10">
        <v>405.7</v>
      </c>
      <c r="AF3192" s="10">
        <v>5.9</v>
      </c>
      <c r="AG3192" s="10">
        <v>0</v>
      </c>
      <c r="AH3192" s="10">
        <v>366.57</v>
      </c>
      <c r="AI3192" s="10">
        <v>766.37</v>
      </c>
      <c r="AJ3192" t="s">
        <v>47</v>
      </c>
      <c r="AM319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192" t="str">
        <f t="shared" si="98"/>
        <v>40-49</v>
      </c>
      <c r="AO3192">
        <f t="shared" si="99"/>
        <v>0</v>
      </c>
      <c r="AP3192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3193" spans="1:42" x14ac:dyDescent="0.25">
      <c r="A3193" t="s">
        <v>4307</v>
      </c>
      <c r="B3193" t="s">
        <v>39</v>
      </c>
      <c r="C3193" s="1">
        <v>40</v>
      </c>
      <c r="D3193" t="s">
        <v>43</v>
      </c>
      <c r="E3193">
        <v>0</v>
      </c>
      <c r="F3193" t="s">
        <v>151</v>
      </c>
      <c r="G3193" s="1">
        <v>92122</v>
      </c>
      <c r="H3193">
        <v>32.857230000000001</v>
      </c>
      <c r="I3193">
        <v>-117.209774</v>
      </c>
      <c r="J3193">
        <v>0</v>
      </c>
      <c r="K3193" s="1">
        <v>10</v>
      </c>
      <c r="L3193" t="s">
        <v>42</v>
      </c>
      <c r="M3193" t="s">
        <v>40</v>
      </c>
      <c r="N3193" s="10">
        <v>27.1</v>
      </c>
      <c r="O3193" t="s">
        <v>43</v>
      </c>
      <c r="P3193" t="s">
        <v>40</v>
      </c>
      <c r="Q3193" t="s">
        <v>55</v>
      </c>
      <c r="R3193">
        <v>11</v>
      </c>
      <c r="S3193" t="s">
        <v>43</v>
      </c>
      <c r="T3193" t="s">
        <v>43</v>
      </c>
      <c r="U3193" t="s">
        <v>43</v>
      </c>
      <c r="V3193" t="s">
        <v>43</v>
      </c>
      <c r="W3193" t="s">
        <v>43</v>
      </c>
      <c r="X3193" t="s">
        <v>40</v>
      </c>
      <c r="Y3193" t="s">
        <v>40</v>
      </c>
      <c r="Z3193" t="s">
        <v>40</v>
      </c>
      <c r="AA3193" t="s">
        <v>51</v>
      </c>
      <c r="AB3193" t="s">
        <v>40</v>
      </c>
      <c r="AC3193" t="s">
        <v>56</v>
      </c>
      <c r="AD3193" s="10">
        <v>80.25</v>
      </c>
      <c r="AE3193" s="10">
        <v>846</v>
      </c>
      <c r="AF3193" s="10">
        <v>0</v>
      </c>
      <c r="AG3193" s="10">
        <v>0</v>
      </c>
      <c r="AH3193" s="10">
        <v>271</v>
      </c>
      <c r="AI3193" s="10">
        <v>1117</v>
      </c>
      <c r="AJ3193" t="s">
        <v>57</v>
      </c>
      <c r="AK3193" t="s">
        <v>58</v>
      </c>
      <c r="AL3193" t="s">
        <v>104</v>
      </c>
      <c r="AM3193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193" t="str">
        <f t="shared" si="98"/>
        <v>40-49</v>
      </c>
      <c r="AO3193">
        <f t="shared" si="99"/>
        <v>1</v>
      </c>
      <c r="AP319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194" spans="1:42" x14ac:dyDescent="0.25">
      <c r="A3194" t="s">
        <v>4308</v>
      </c>
      <c r="B3194" t="s">
        <v>49</v>
      </c>
      <c r="C3194" s="1">
        <v>44</v>
      </c>
      <c r="D3194" t="s">
        <v>43</v>
      </c>
      <c r="E3194">
        <v>3</v>
      </c>
      <c r="F3194" t="s">
        <v>135</v>
      </c>
      <c r="G3194" s="1">
        <v>90032</v>
      </c>
      <c r="H3194">
        <v>34.078820999999998</v>
      </c>
      <c r="I3194">
        <v>-118.177576</v>
      </c>
      <c r="J3194">
        <v>0</v>
      </c>
      <c r="K3194" s="1">
        <v>12</v>
      </c>
      <c r="L3194" t="s">
        <v>62</v>
      </c>
      <c r="M3194" t="s">
        <v>40</v>
      </c>
      <c r="N3194" s="10">
        <v>17.23</v>
      </c>
      <c r="O3194" t="s">
        <v>43</v>
      </c>
      <c r="P3194" t="s">
        <v>43</v>
      </c>
      <c r="AA3194" t="s">
        <v>73</v>
      </c>
      <c r="AB3194" t="s">
        <v>43</v>
      </c>
      <c r="AC3194" t="s">
        <v>56</v>
      </c>
      <c r="AD3194" s="10">
        <v>19.350000000000001</v>
      </c>
      <c r="AE3194" s="10">
        <v>212.3</v>
      </c>
      <c r="AF3194" s="10">
        <v>0</v>
      </c>
      <c r="AG3194" s="10">
        <v>0</v>
      </c>
      <c r="AH3194" s="10">
        <v>206.76</v>
      </c>
      <c r="AI3194" s="10">
        <v>419.06</v>
      </c>
      <c r="AJ3194" t="s">
        <v>47</v>
      </c>
      <c r="AM319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194" t="str">
        <f t="shared" si="98"/>
        <v>40-49</v>
      </c>
      <c r="AO3194">
        <f t="shared" si="99"/>
        <v>0</v>
      </c>
      <c r="AP3194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195" spans="1:42" x14ac:dyDescent="0.25">
      <c r="A3195" t="s">
        <v>4309</v>
      </c>
      <c r="B3195" t="s">
        <v>49</v>
      </c>
      <c r="C3195" s="1">
        <v>22</v>
      </c>
      <c r="D3195" t="s">
        <v>43</v>
      </c>
      <c r="E3195">
        <v>0</v>
      </c>
      <c r="F3195" t="s">
        <v>151</v>
      </c>
      <c r="G3195" s="1">
        <v>92121</v>
      </c>
      <c r="H3195">
        <v>32.898612999999997</v>
      </c>
      <c r="I3195">
        <v>-117.20293700000001</v>
      </c>
      <c r="J3195">
        <v>0</v>
      </c>
      <c r="K3195" s="1">
        <v>22</v>
      </c>
      <c r="L3195" t="s">
        <v>42</v>
      </c>
      <c r="M3195" t="s">
        <v>40</v>
      </c>
      <c r="N3195" s="10">
        <v>33.53</v>
      </c>
      <c r="O3195" t="s">
        <v>43</v>
      </c>
      <c r="P3195" t="s">
        <v>40</v>
      </c>
      <c r="Q3195" t="s">
        <v>79</v>
      </c>
      <c r="R3195">
        <v>59</v>
      </c>
      <c r="S3195" t="s">
        <v>43</v>
      </c>
      <c r="T3195" t="s">
        <v>40</v>
      </c>
      <c r="U3195" t="s">
        <v>43</v>
      </c>
      <c r="V3195" t="s">
        <v>40</v>
      </c>
      <c r="W3195" t="s">
        <v>43</v>
      </c>
      <c r="X3195" t="s">
        <v>43</v>
      </c>
      <c r="Y3195" t="s">
        <v>43</v>
      </c>
      <c r="Z3195" t="s">
        <v>40</v>
      </c>
      <c r="AA3195" t="s">
        <v>45</v>
      </c>
      <c r="AB3195" t="s">
        <v>40</v>
      </c>
      <c r="AC3195" t="s">
        <v>46</v>
      </c>
      <c r="AD3195" s="10">
        <v>55.15</v>
      </c>
      <c r="AE3195" s="10">
        <v>1193.05</v>
      </c>
      <c r="AF3195" s="10">
        <v>0</v>
      </c>
      <c r="AG3195" s="10">
        <v>0</v>
      </c>
      <c r="AH3195" s="10">
        <v>737.66</v>
      </c>
      <c r="AI3195" s="10">
        <v>1930.71</v>
      </c>
      <c r="AJ3195" t="s">
        <v>57</v>
      </c>
      <c r="AK3195" t="s">
        <v>58</v>
      </c>
      <c r="AL3195" t="s">
        <v>104</v>
      </c>
      <c r="AM3195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3195" t="str">
        <f t="shared" si="98"/>
        <v>19-29</v>
      </c>
      <c r="AO3195">
        <f t="shared" si="99"/>
        <v>1</v>
      </c>
      <c r="AP3195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3196" spans="1:42" x14ac:dyDescent="0.25">
      <c r="A3196" t="s">
        <v>4310</v>
      </c>
      <c r="B3196" t="s">
        <v>49</v>
      </c>
      <c r="C3196" s="1">
        <v>45</v>
      </c>
      <c r="D3196" t="s">
        <v>40</v>
      </c>
      <c r="E3196">
        <v>2</v>
      </c>
      <c r="F3196" t="s">
        <v>2959</v>
      </c>
      <c r="G3196" s="1">
        <v>95963</v>
      </c>
      <c r="H3196">
        <v>39.748036999999997</v>
      </c>
      <c r="I3196">
        <v>-122.30216900000001</v>
      </c>
      <c r="J3196">
        <v>9</v>
      </c>
      <c r="K3196" s="1">
        <v>52</v>
      </c>
      <c r="L3196" t="s">
        <v>42</v>
      </c>
      <c r="M3196" t="s">
        <v>40</v>
      </c>
      <c r="N3196" s="10">
        <v>5.51</v>
      </c>
      <c r="O3196" t="s">
        <v>43</v>
      </c>
      <c r="P3196" t="s">
        <v>40</v>
      </c>
      <c r="Q3196" t="s">
        <v>44</v>
      </c>
      <c r="R3196">
        <v>19</v>
      </c>
      <c r="S3196" t="s">
        <v>43</v>
      </c>
      <c r="T3196" t="s">
        <v>40</v>
      </c>
      <c r="U3196" t="s">
        <v>40</v>
      </c>
      <c r="V3196" t="s">
        <v>40</v>
      </c>
      <c r="W3196" t="s">
        <v>40</v>
      </c>
      <c r="X3196" t="s">
        <v>43</v>
      </c>
      <c r="Y3196" t="s">
        <v>43</v>
      </c>
      <c r="Z3196" t="s">
        <v>40</v>
      </c>
      <c r="AA3196" t="s">
        <v>45</v>
      </c>
      <c r="AB3196" t="s">
        <v>40</v>
      </c>
      <c r="AC3196" t="s">
        <v>56</v>
      </c>
      <c r="AD3196" s="10">
        <v>68.75</v>
      </c>
      <c r="AE3196" s="10">
        <v>3482.85</v>
      </c>
      <c r="AF3196" s="10">
        <v>16.86</v>
      </c>
      <c r="AG3196" s="10">
        <v>0</v>
      </c>
      <c r="AH3196" s="10">
        <v>286.52</v>
      </c>
      <c r="AI3196" s="10">
        <v>3752.51</v>
      </c>
      <c r="AJ3196" t="s">
        <v>47</v>
      </c>
      <c r="AM319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196" t="str">
        <f t="shared" si="98"/>
        <v>40-49</v>
      </c>
      <c r="AO3196">
        <f t="shared" si="99"/>
        <v>0</v>
      </c>
      <c r="AP319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197" spans="1:42" x14ac:dyDescent="0.25">
      <c r="A3197" t="s">
        <v>4311</v>
      </c>
      <c r="B3197" t="s">
        <v>39</v>
      </c>
      <c r="C3197" s="1">
        <v>57</v>
      </c>
      <c r="D3197" t="s">
        <v>40</v>
      </c>
      <c r="E3197">
        <v>0</v>
      </c>
      <c r="F3197" t="s">
        <v>3749</v>
      </c>
      <c r="G3197" s="1">
        <v>93204</v>
      </c>
      <c r="H3197">
        <v>35.916943000000003</v>
      </c>
      <c r="I3197">
        <v>-120.129921</v>
      </c>
      <c r="J3197">
        <v>3</v>
      </c>
      <c r="K3197" s="1">
        <v>43</v>
      </c>
      <c r="L3197" t="s">
        <v>42</v>
      </c>
      <c r="M3197" t="s">
        <v>40</v>
      </c>
      <c r="N3197" s="10">
        <v>37.25</v>
      </c>
      <c r="O3197" t="s">
        <v>43</v>
      </c>
      <c r="P3197" t="s">
        <v>40</v>
      </c>
      <c r="Q3197" t="s">
        <v>79</v>
      </c>
      <c r="R3197">
        <v>20</v>
      </c>
      <c r="S3197" t="s">
        <v>43</v>
      </c>
      <c r="T3197" t="s">
        <v>43</v>
      </c>
      <c r="U3197" t="s">
        <v>43</v>
      </c>
      <c r="V3197" t="s">
        <v>43</v>
      </c>
      <c r="W3197" t="s">
        <v>40</v>
      </c>
      <c r="X3197" t="s">
        <v>43</v>
      </c>
      <c r="Y3197" t="s">
        <v>43</v>
      </c>
      <c r="Z3197" t="s">
        <v>40</v>
      </c>
      <c r="AA3197" t="s">
        <v>51</v>
      </c>
      <c r="AB3197" t="s">
        <v>43</v>
      </c>
      <c r="AC3197" t="s">
        <v>56</v>
      </c>
      <c r="AD3197" s="10">
        <v>56.15</v>
      </c>
      <c r="AE3197" s="10">
        <v>2499.3000000000002</v>
      </c>
      <c r="AF3197" s="10">
        <v>0</v>
      </c>
      <c r="AG3197" s="10">
        <v>0</v>
      </c>
      <c r="AH3197" s="10">
        <v>1601.75</v>
      </c>
      <c r="AI3197" s="10">
        <v>4101.05</v>
      </c>
      <c r="AJ3197" t="s">
        <v>57</v>
      </c>
      <c r="AK3197" t="s">
        <v>109</v>
      </c>
      <c r="AL3197" t="s">
        <v>110</v>
      </c>
      <c r="AM3197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197" t="str">
        <f t="shared" si="98"/>
        <v>50-59</v>
      </c>
      <c r="AO3197">
        <f t="shared" si="99"/>
        <v>1</v>
      </c>
      <c r="AP3197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3198" spans="1:42" x14ac:dyDescent="0.25">
      <c r="A3198" t="s">
        <v>4312</v>
      </c>
      <c r="B3198" t="s">
        <v>39</v>
      </c>
      <c r="C3198" s="1">
        <v>47</v>
      </c>
      <c r="D3198" t="s">
        <v>43</v>
      </c>
      <c r="E3198">
        <v>0</v>
      </c>
      <c r="F3198" t="s">
        <v>2195</v>
      </c>
      <c r="G3198" s="1">
        <v>94806</v>
      </c>
      <c r="H3198">
        <v>37.980269</v>
      </c>
      <c r="I3198">
        <v>-122.342635</v>
      </c>
      <c r="J3198">
        <v>0</v>
      </c>
      <c r="K3198" s="1">
        <v>13</v>
      </c>
      <c r="L3198" t="s">
        <v>62</v>
      </c>
      <c r="M3198" t="s">
        <v>43</v>
      </c>
      <c r="P3198" t="s">
        <v>40</v>
      </c>
      <c r="Q3198" t="s">
        <v>79</v>
      </c>
      <c r="R3198">
        <v>27</v>
      </c>
      <c r="S3198" t="s">
        <v>43</v>
      </c>
      <c r="T3198" t="s">
        <v>43</v>
      </c>
      <c r="U3198" t="s">
        <v>40</v>
      </c>
      <c r="V3198" t="s">
        <v>43</v>
      </c>
      <c r="W3198" t="s">
        <v>40</v>
      </c>
      <c r="X3198" t="s">
        <v>40</v>
      </c>
      <c r="Y3198" t="s">
        <v>40</v>
      </c>
      <c r="Z3198" t="s">
        <v>40</v>
      </c>
      <c r="AA3198" t="s">
        <v>51</v>
      </c>
      <c r="AB3198" t="s">
        <v>43</v>
      </c>
      <c r="AC3198" t="s">
        <v>56</v>
      </c>
      <c r="AD3198" s="10">
        <v>49.15</v>
      </c>
      <c r="AE3198" s="10">
        <v>649.4</v>
      </c>
      <c r="AF3198" s="10">
        <v>0</v>
      </c>
      <c r="AG3198" s="10">
        <v>0</v>
      </c>
      <c r="AH3198" s="10">
        <v>0</v>
      </c>
      <c r="AI3198" s="10">
        <v>649.4</v>
      </c>
      <c r="AJ3198" t="s">
        <v>47</v>
      </c>
      <c r="AM3198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3198" t="str">
        <f t="shared" si="98"/>
        <v>40-49</v>
      </c>
      <c r="AO3198">
        <f t="shared" si="99"/>
        <v>0</v>
      </c>
      <c r="AP3198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3199" spans="1:42" x14ac:dyDescent="0.25">
      <c r="A3199" t="s">
        <v>4313</v>
      </c>
      <c r="B3199" t="s">
        <v>39</v>
      </c>
      <c r="C3199" s="1">
        <v>63</v>
      </c>
      <c r="D3199" t="s">
        <v>43</v>
      </c>
      <c r="E3199">
        <v>0</v>
      </c>
      <c r="F3199" t="s">
        <v>940</v>
      </c>
      <c r="G3199" s="1">
        <v>94040</v>
      </c>
      <c r="H3199">
        <v>37.380662000000001</v>
      </c>
      <c r="I3199">
        <v>-122.086022</v>
      </c>
      <c r="J3199">
        <v>0</v>
      </c>
      <c r="K3199" s="1">
        <v>3</v>
      </c>
      <c r="L3199" t="s">
        <v>54</v>
      </c>
      <c r="M3199" t="s">
        <v>40</v>
      </c>
      <c r="N3199" s="10">
        <v>5.2</v>
      </c>
      <c r="O3199" t="s">
        <v>40</v>
      </c>
      <c r="P3199" t="s">
        <v>40</v>
      </c>
      <c r="Q3199" t="s">
        <v>55</v>
      </c>
      <c r="R3199">
        <v>23</v>
      </c>
      <c r="S3199" t="s">
        <v>43</v>
      </c>
      <c r="T3199" t="s">
        <v>43</v>
      </c>
      <c r="U3199" t="s">
        <v>43</v>
      </c>
      <c r="V3199" t="s">
        <v>43</v>
      </c>
      <c r="W3199" t="s">
        <v>43</v>
      </c>
      <c r="X3199" t="s">
        <v>43</v>
      </c>
      <c r="Y3199" t="s">
        <v>43</v>
      </c>
      <c r="Z3199" t="s">
        <v>43</v>
      </c>
      <c r="AA3199" t="s">
        <v>51</v>
      </c>
      <c r="AB3199" t="s">
        <v>40</v>
      </c>
      <c r="AC3199" t="s">
        <v>56</v>
      </c>
      <c r="AD3199" s="10">
        <v>75.8</v>
      </c>
      <c r="AE3199" s="10">
        <v>246.3</v>
      </c>
      <c r="AF3199" s="10">
        <v>0</v>
      </c>
      <c r="AG3199" s="10">
        <v>10</v>
      </c>
      <c r="AH3199" s="10">
        <v>15.6</v>
      </c>
      <c r="AI3199" s="10">
        <v>271.89999999999998</v>
      </c>
      <c r="AJ3199" t="s">
        <v>57</v>
      </c>
      <c r="AK3199" t="s">
        <v>58</v>
      </c>
      <c r="AL3199" t="s">
        <v>59</v>
      </c>
      <c r="AM3199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199" t="str">
        <f t="shared" si="98"/>
        <v>60-80</v>
      </c>
      <c r="AO3199">
        <f t="shared" si="99"/>
        <v>1</v>
      </c>
      <c r="AP3199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200" spans="1:42" x14ac:dyDescent="0.25">
      <c r="A3200" t="s">
        <v>4314</v>
      </c>
      <c r="B3200" t="s">
        <v>49</v>
      </c>
      <c r="C3200" s="1">
        <v>66</v>
      </c>
      <c r="D3200" t="s">
        <v>40</v>
      </c>
      <c r="E3200">
        <v>0</v>
      </c>
      <c r="F3200" t="s">
        <v>2705</v>
      </c>
      <c r="G3200" s="1">
        <v>93630</v>
      </c>
      <c r="H3200">
        <v>36.727418</v>
      </c>
      <c r="I3200">
        <v>-120.123526</v>
      </c>
      <c r="J3200">
        <v>1</v>
      </c>
      <c r="K3200" s="1">
        <v>16</v>
      </c>
      <c r="L3200" t="s">
        <v>42</v>
      </c>
      <c r="M3200" t="s">
        <v>40</v>
      </c>
      <c r="N3200" s="10">
        <v>15.44</v>
      </c>
      <c r="O3200" t="s">
        <v>43</v>
      </c>
      <c r="P3200" t="s">
        <v>40</v>
      </c>
      <c r="Q3200" t="s">
        <v>55</v>
      </c>
      <c r="R3200">
        <v>20</v>
      </c>
      <c r="S3200" t="s">
        <v>43</v>
      </c>
      <c r="T3200" t="s">
        <v>43</v>
      </c>
      <c r="U3200" t="s">
        <v>40</v>
      </c>
      <c r="V3200" t="s">
        <v>40</v>
      </c>
      <c r="W3200" t="s">
        <v>43</v>
      </c>
      <c r="X3200" t="s">
        <v>40</v>
      </c>
      <c r="Y3200" t="s">
        <v>40</v>
      </c>
      <c r="Z3200" t="s">
        <v>40</v>
      </c>
      <c r="AA3200" t="s">
        <v>51</v>
      </c>
      <c r="AB3200" t="s">
        <v>40</v>
      </c>
      <c r="AC3200" t="s">
        <v>56</v>
      </c>
      <c r="AD3200" s="10">
        <v>91.55</v>
      </c>
      <c r="AE3200" s="10">
        <v>1540.05</v>
      </c>
      <c r="AF3200" s="10">
        <v>0</v>
      </c>
      <c r="AG3200" s="10">
        <v>0</v>
      </c>
      <c r="AH3200" s="10">
        <v>247.04</v>
      </c>
      <c r="AI3200" s="10">
        <v>1787.09</v>
      </c>
      <c r="AJ3200" t="s">
        <v>47</v>
      </c>
      <c r="AM3200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3200" t="str">
        <f t="shared" si="98"/>
        <v>60-80</v>
      </c>
      <c r="AO3200">
        <f t="shared" si="99"/>
        <v>0</v>
      </c>
      <c r="AP3200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201" spans="1:42" x14ac:dyDescent="0.25">
      <c r="A3201" t="s">
        <v>4315</v>
      </c>
      <c r="B3201" t="s">
        <v>49</v>
      </c>
      <c r="C3201" s="1">
        <v>79</v>
      </c>
      <c r="D3201" t="s">
        <v>40</v>
      </c>
      <c r="E3201">
        <v>0</v>
      </c>
      <c r="F3201" t="s">
        <v>1277</v>
      </c>
      <c r="G3201" s="1">
        <v>96122</v>
      </c>
      <c r="H3201">
        <v>39.786754999999999</v>
      </c>
      <c r="I3201">
        <v>-120.445626</v>
      </c>
      <c r="J3201">
        <v>5</v>
      </c>
      <c r="K3201" s="1">
        <v>45</v>
      </c>
      <c r="L3201" t="s">
        <v>42</v>
      </c>
      <c r="M3201" t="s">
        <v>40</v>
      </c>
      <c r="N3201" s="10">
        <v>44.91</v>
      </c>
      <c r="O3201" t="s">
        <v>40</v>
      </c>
      <c r="P3201" t="s">
        <v>43</v>
      </c>
      <c r="AA3201" t="s">
        <v>45</v>
      </c>
      <c r="AB3201" t="s">
        <v>43</v>
      </c>
      <c r="AC3201" t="s">
        <v>46</v>
      </c>
      <c r="AD3201" s="10">
        <v>24.7</v>
      </c>
      <c r="AE3201" s="10">
        <v>1174.3499999999999</v>
      </c>
      <c r="AF3201" s="10">
        <v>0</v>
      </c>
      <c r="AG3201" s="10">
        <v>0</v>
      </c>
      <c r="AH3201" s="10">
        <v>2020.95</v>
      </c>
      <c r="AI3201" s="10">
        <v>3195.3</v>
      </c>
      <c r="AJ3201" t="s">
        <v>47</v>
      </c>
      <c r="AM3201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201" t="str">
        <f t="shared" si="98"/>
        <v>60-80</v>
      </c>
      <c r="AO3201">
        <f t="shared" si="99"/>
        <v>0</v>
      </c>
      <c r="AP3201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202" spans="1:42" x14ac:dyDescent="0.25">
      <c r="A3202" t="s">
        <v>4316</v>
      </c>
      <c r="B3202" t="s">
        <v>39</v>
      </c>
      <c r="C3202" s="1">
        <v>25</v>
      </c>
      <c r="D3202" t="s">
        <v>40</v>
      </c>
      <c r="E3202">
        <v>0</v>
      </c>
      <c r="F3202" t="s">
        <v>147</v>
      </c>
      <c r="G3202" s="1">
        <v>90255</v>
      </c>
      <c r="H3202">
        <v>33.978029999999997</v>
      </c>
      <c r="I3202">
        <v>-118.217141</v>
      </c>
      <c r="J3202">
        <v>5</v>
      </c>
      <c r="K3202" s="1">
        <v>4</v>
      </c>
      <c r="L3202" t="s">
        <v>42</v>
      </c>
      <c r="M3202" t="s">
        <v>40</v>
      </c>
      <c r="N3202" s="10">
        <v>48.48</v>
      </c>
      <c r="O3202" t="s">
        <v>43</v>
      </c>
      <c r="P3202" t="s">
        <v>40</v>
      </c>
      <c r="Q3202" t="s">
        <v>55</v>
      </c>
      <c r="R3202">
        <v>58</v>
      </c>
      <c r="S3202" t="s">
        <v>43</v>
      </c>
      <c r="T3202" t="s">
        <v>43</v>
      </c>
      <c r="U3202" t="s">
        <v>40</v>
      </c>
      <c r="V3202" t="s">
        <v>43</v>
      </c>
      <c r="W3202" t="s">
        <v>43</v>
      </c>
      <c r="X3202" t="s">
        <v>43</v>
      </c>
      <c r="Y3202" t="s">
        <v>40</v>
      </c>
      <c r="Z3202" t="s">
        <v>40</v>
      </c>
      <c r="AA3202" t="s">
        <v>51</v>
      </c>
      <c r="AB3202" t="s">
        <v>40</v>
      </c>
      <c r="AC3202" t="s">
        <v>56</v>
      </c>
      <c r="AD3202" s="10">
        <v>-1</v>
      </c>
      <c r="AE3202" s="10">
        <v>325.45</v>
      </c>
      <c r="AF3202" s="10">
        <v>0</v>
      </c>
      <c r="AG3202" s="10">
        <v>0</v>
      </c>
      <c r="AH3202" s="10">
        <v>193.92</v>
      </c>
      <c r="AI3202" s="10">
        <v>519.37</v>
      </c>
      <c r="AJ3202" t="s">
        <v>57</v>
      </c>
      <c r="AK3202" t="s">
        <v>63</v>
      </c>
      <c r="AL3202" t="s">
        <v>433</v>
      </c>
      <c r="AM320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202" t="str">
        <f t="shared" ref="AN3202:AN3265" si="100">IF(C3202&lt;=29,"19-29",IF(C3202&lt;=39,"30-39",IF(C3202&lt;=49,"40-49",IF(C3202&lt;=59,"50-59","60-80"))))</f>
        <v>19-29</v>
      </c>
      <c r="AO3202">
        <f t="shared" ref="AO3202:AO3265" si="101">IF(AJ3202="Churned",1,0)</f>
        <v>1</v>
      </c>
      <c r="AP3202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203" spans="1:42" x14ac:dyDescent="0.25">
      <c r="A3203" t="s">
        <v>4317</v>
      </c>
      <c r="B3203" t="s">
        <v>39</v>
      </c>
      <c r="C3203" s="1">
        <v>60</v>
      </c>
      <c r="D3203" t="s">
        <v>43</v>
      </c>
      <c r="E3203">
        <v>0</v>
      </c>
      <c r="F3203" t="s">
        <v>2197</v>
      </c>
      <c r="G3203" s="1">
        <v>91789</v>
      </c>
      <c r="H3203">
        <v>34.018354000000002</v>
      </c>
      <c r="I3203">
        <v>-117.85492000000001</v>
      </c>
      <c r="J3203">
        <v>0</v>
      </c>
      <c r="K3203" s="1">
        <v>3</v>
      </c>
      <c r="L3203" t="s">
        <v>54</v>
      </c>
      <c r="M3203" t="s">
        <v>40</v>
      </c>
      <c r="N3203" s="10">
        <v>32.43</v>
      </c>
      <c r="O3203" t="s">
        <v>43</v>
      </c>
      <c r="P3203" t="s">
        <v>40</v>
      </c>
      <c r="Q3203" t="s">
        <v>55</v>
      </c>
      <c r="R3203">
        <v>2</v>
      </c>
      <c r="S3203" t="s">
        <v>40</v>
      </c>
      <c r="T3203" t="s">
        <v>40</v>
      </c>
      <c r="U3203" t="s">
        <v>43</v>
      </c>
      <c r="V3203" t="s">
        <v>43</v>
      </c>
      <c r="W3203" t="s">
        <v>43</v>
      </c>
      <c r="X3203" t="s">
        <v>43</v>
      </c>
      <c r="Y3203" t="s">
        <v>43</v>
      </c>
      <c r="Z3203" t="s">
        <v>40</v>
      </c>
      <c r="AA3203" t="s">
        <v>51</v>
      </c>
      <c r="AB3203" t="s">
        <v>40</v>
      </c>
      <c r="AC3203" t="s">
        <v>56</v>
      </c>
      <c r="AD3203" s="10">
        <v>79.099999999999994</v>
      </c>
      <c r="AE3203" s="10">
        <v>246.5</v>
      </c>
      <c r="AF3203" s="10">
        <v>0</v>
      </c>
      <c r="AG3203" s="10">
        <v>0</v>
      </c>
      <c r="AH3203" s="10">
        <v>97.29</v>
      </c>
      <c r="AI3203" s="10">
        <v>343.79</v>
      </c>
      <c r="AJ3203" t="s">
        <v>57</v>
      </c>
      <c r="AK3203" t="s">
        <v>121</v>
      </c>
      <c r="AL3203" t="s">
        <v>195</v>
      </c>
      <c r="AM3203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203" t="str">
        <f t="shared" si="100"/>
        <v>60-80</v>
      </c>
      <c r="AO3203">
        <f t="shared" si="101"/>
        <v>1</v>
      </c>
      <c r="AP320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204" spans="1:42" x14ac:dyDescent="0.25">
      <c r="A3204" t="s">
        <v>4318</v>
      </c>
      <c r="B3204" t="s">
        <v>39</v>
      </c>
      <c r="C3204" s="1">
        <v>23</v>
      </c>
      <c r="D3204" t="s">
        <v>40</v>
      </c>
      <c r="E3204">
        <v>0</v>
      </c>
      <c r="F3204" t="s">
        <v>41</v>
      </c>
      <c r="G3204" s="1">
        <v>93222</v>
      </c>
      <c r="H3204">
        <v>34.907910999999999</v>
      </c>
      <c r="I3204">
        <v>-119.234281</v>
      </c>
      <c r="J3204">
        <v>1</v>
      </c>
      <c r="K3204" s="1">
        <v>6</v>
      </c>
      <c r="L3204" t="s">
        <v>54</v>
      </c>
      <c r="M3204" t="s">
        <v>40</v>
      </c>
      <c r="N3204" s="10">
        <v>27.44</v>
      </c>
      <c r="O3204" t="s">
        <v>40</v>
      </c>
      <c r="P3204" t="s">
        <v>40</v>
      </c>
      <c r="Q3204" t="s">
        <v>55</v>
      </c>
      <c r="R3204">
        <v>58</v>
      </c>
      <c r="S3204" t="s">
        <v>43</v>
      </c>
      <c r="T3204" t="s">
        <v>40</v>
      </c>
      <c r="U3204" t="s">
        <v>40</v>
      </c>
      <c r="V3204" t="s">
        <v>43</v>
      </c>
      <c r="W3204" t="s">
        <v>40</v>
      </c>
      <c r="X3204" t="s">
        <v>40</v>
      </c>
      <c r="Y3204" t="s">
        <v>40</v>
      </c>
      <c r="Z3204" t="s">
        <v>40</v>
      </c>
      <c r="AA3204" t="s">
        <v>51</v>
      </c>
      <c r="AB3204" t="s">
        <v>40</v>
      </c>
      <c r="AC3204" t="s">
        <v>56</v>
      </c>
      <c r="AD3204" s="10">
        <v>105.3</v>
      </c>
      <c r="AE3204" s="10">
        <v>545.20000000000005</v>
      </c>
      <c r="AF3204" s="10">
        <v>0</v>
      </c>
      <c r="AG3204" s="10">
        <v>0</v>
      </c>
      <c r="AH3204" s="10">
        <v>164.64</v>
      </c>
      <c r="AI3204" s="10">
        <v>709.84</v>
      </c>
      <c r="AJ3204" t="s">
        <v>57</v>
      </c>
      <c r="AK3204" t="s">
        <v>58</v>
      </c>
      <c r="AL3204" t="s">
        <v>214</v>
      </c>
      <c r="AM320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204" t="str">
        <f t="shared" si="100"/>
        <v>19-29</v>
      </c>
      <c r="AO3204">
        <f t="shared" si="101"/>
        <v>1</v>
      </c>
      <c r="AP3204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205" spans="1:42" x14ac:dyDescent="0.25">
      <c r="A3205" t="s">
        <v>4319</v>
      </c>
      <c r="B3205" t="s">
        <v>39</v>
      </c>
      <c r="C3205" s="1">
        <v>24</v>
      </c>
      <c r="D3205" t="s">
        <v>43</v>
      </c>
      <c r="E3205">
        <v>0</v>
      </c>
      <c r="F3205" t="s">
        <v>153</v>
      </c>
      <c r="G3205" s="1">
        <v>94539</v>
      </c>
      <c r="H3205">
        <v>37.516790999999998</v>
      </c>
      <c r="I3205">
        <v>-121.899117</v>
      </c>
      <c r="J3205">
        <v>0</v>
      </c>
      <c r="K3205" s="1">
        <v>1</v>
      </c>
      <c r="L3205" t="s">
        <v>54</v>
      </c>
      <c r="M3205" t="s">
        <v>40</v>
      </c>
      <c r="N3205" s="10">
        <v>5.36</v>
      </c>
      <c r="O3205" t="s">
        <v>43</v>
      </c>
      <c r="P3205" t="s">
        <v>43</v>
      </c>
      <c r="AA3205" t="s">
        <v>51</v>
      </c>
      <c r="AB3205" t="s">
        <v>40</v>
      </c>
      <c r="AC3205" t="s">
        <v>46</v>
      </c>
      <c r="AD3205" s="10">
        <v>19.600000000000001</v>
      </c>
      <c r="AE3205" s="10">
        <v>19.600000000000001</v>
      </c>
      <c r="AF3205" s="10">
        <v>0</v>
      </c>
      <c r="AG3205" s="10">
        <v>0</v>
      </c>
      <c r="AH3205" s="10">
        <v>5.36</v>
      </c>
      <c r="AI3205" s="10">
        <v>24.96</v>
      </c>
      <c r="AJ3205" t="s">
        <v>57</v>
      </c>
      <c r="AK3205" t="s">
        <v>117</v>
      </c>
      <c r="AL3205" t="s">
        <v>466</v>
      </c>
      <c r="AM320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205" t="str">
        <f t="shared" si="100"/>
        <v>19-29</v>
      </c>
      <c r="AO3205">
        <f t="shared" si="101"/>
        <v>1</v>
      </c>
      <c r="AP3205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206" spans="1:42" x14ac:dyDescent="0.25">
      <c r="A3206" t="s">
        <v>4320</v>
      </c>
      <c r="B3206" t="s">
        <v>49</v>
      </c>
      <c r="C3206" s="1">
        <v>36</v>
      </c>
      <c r="D3206" t="s">
        <v>40</v>
      </c>
      <c r="E3206">
        <v>0</v>
      </c>
      <c r="F3206" t="s">
        <v>309</v>
      </c>
      <c r="G3206" s="1">
        <v>92843</v>
      </c>
      <c r="H3206">
        <v>33.764018</v>
      </c>
      <c r="I3206">
        <v>-117.931507</v>
      </c>
      <c r="J3206">
        <v>1</v>
      </c>
      <c r="K3206" s="1">
        <v>70</v>
      </c>
      <c r="L3206" t="s">
        <v>72</v>
      </c>
      <c r="M3206" t="s">
        <v>40</v>
      </c>
      <c r="N3206" s="10">
        <v>28.54</v>
      </c>
      <c r="O3206" t="s">
        <v>40</v>
      </c>
      <c r="P3206" t="s">
        <v>43</v>
      </c>
      <c r="AA3206" t="s">
        <v>73</v>
      </c>
      <c r="AB3206" t="s">
        <v>43</v>
      </c>
      <c r="AC3206" t="s">
        <v>56</v>
      </c>
      <c r="AD3206" s="10">
        <v>24.25</v>
      </c>
      <c r="AE3206" s="10">
        <v>1724.15</v>
      </c>
      <c r="AF3206" s="10">
        <v>0</v>
      </c>
      <c r="AG3206" s="10">
        <v>0</v>
      </c>
      <c r="AH3206" s="10">
        <v>1997.8</v>
      </c>
      <c r="AI3206" s="10">
        <v>3721.95</v>
      </c>
      <c r="AJ3206" t="s">
        <v>47</v>
      </c>
      <c r="AM320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206" t="str">
        <f t="shared" si="100"/>
        <v>30-39</v>
      </c>
      <c r="AO3206">
        <f t="shared" si="101"/>
        <v>0</v>
      </c>
      <c r="AP3206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207" spans="1:42" x14ac:dyDescent="0.25">
      <c r="A3207" t="s">
        <v>4321</v>
      </c>
      <c r="B3207" t="s">
        <v>39</v>
      </c>
      <c r="C3207" s="1">
        <v>46</v>
      </c>
      <c r="D3207" t="s">
        <v>40</v>
      </c>
      <c r="E3207">
        <v>2</v>
      </c>
      <c r="F3207" t="s">
        <v>2337</v>
      </c>
      <c r="G3207" s="1">
        <v>96141</v>
      </c>
      <c r="H3207">
        <v>39.117018000000002</v>
      </c>
      <c r="I3207">
        <v>-120.212535</v>
      </c>
      <c r="J3207">
        <v>1</v>
      </c>
      <c r="K3207" s="1">
        <v>3</v>
      </c>
      <c r="L3207" t="s">
        <v>54</v>
      </c>
      <c r="M3207" t="s">
        <v>43</v>
      </c>
      <c r="P3207" t="s">
        <v>40</v>
      </c>
      <c r="Q3207" t="s">
        <v>44</v>
      </c>
      <c r="R3207">
        <v>15</v>
      </c>
      <c r="S3207" t="s">
        <v>40</v>
      </c>
      <c r="T3207" t="s">
        <v>43</v>
      </c>
      <c r="U3207" t="s">
        <v>43</v>
      </c>
      <c r="V3207" t="s">
        <v>43</v>
      </c>
      <c r="W3207" t="s">
        <v>43</v>
      </c>
      <c r="X3207" t="s">
        <v>43</v>
      </c>
      <c r="Y3207" t="s">
        <v>43</v>
      </c>
      <c r="Z3207" t="s">
        <v>40</v>
      </c>
      <c r="AA3207" t="s">
        <v>51</v>
      </c>
      <c r="AB3207" t="s">
        <v>43</v>
      </c>
      <c r="AC3207" t="s">
        <v>46</v>
      </c>
      <c r="AD3207" s="10">
        <v>-4</v>
      </c>
      <c r="AE3207" s="10">
        <v>91.7</v>
      </c>
      <c r="AF3207" s="10">
        <v>0</v>
      </c>
      <c r="AG3207" s="10">
        <v>0</v>
      </c>
      <c r="AH3207" s="10">
        <v>0</v>
      </c>
      <c r="AI3207" s="10">
        <v>91.7</v>
      </c>
      <c r="AJ3207" t="s">
        <v>57</v>
      </c>
      <c r="AK3207" t="s">
        <v>121</v>
      </c>
      <c r="AL3207" t="s">
        <v>195</v>
      </c>
      <c r="AM320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207" t="str">
        <f t="shared" si="100"/>
        <v>40-49</v>
      </c>
      <c r="AO3207">
        <f t="shared" si="101"/>
        <v>1</v>
      </c>
      <c r="AP3207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208" spans="1:42" x14ac:dyDescent="0.25">
      <c r="A3208" t="s">
        <v>4322</v>
      </c>
      <c r="B3208" t="s">
        <v>49</v>
      </c>
      <c r="C3208" s="1">
        <v>57</v>
      </c>
      <c r="D3208" t="s">
        <v>43</v>
      </c>
      <c r="E3208">
        <v>0</v>
      </c>
      <c r="F3208" t="s">
        <v>50</v>
      </c>
      <c r="G3208" s="1">
        <v>91206</v>
      </c>
      <c r="H3208">
        <v>34.162514999999999</v>
      </c>
      <c r="I3208">
        <v>-118.203869</v>
      </c>
      <c r="J3208">
        <v>0</v>
      </c>
      <c r="K3208" s="1">
        <v>56</v>
      </c>
      <c r="L3208" t="s">
        <v>42</v>
      </c>
      <c r="M3208" t="s">
        <v>40</v>
      </c>
      <c r="N3208" s="10">
        <v>2.58</v>
      </c>
      <c r="O3208" t="s">
        <v>40</v>
      </c>
      <c r="P3208" t="s">
        <v>43</v>
      </c>
      <c r="AA3208" t="s">
        <v>45</v>
      </c>
      <c r="AB3208" t="s">
        <v>43</v>
      </c>
      <c r="AC3208" t="s">
        <v>56</v>
      </c>
      <c r="AD3208" s="10">
        <v>24.9</v>
      </c>
      <c r="AE3208" s="10">
        <v>1334</v>
      </c>
      <c r="AF3208" s="10">
        <v>0</v>
      </c>
      <c r="AG3208" s="10">
        <v>0</v>
      </c>
      <c r="AH3208" s="10">
        <v>144.47999999999999</v>
      </c>
      <c r="AI3208" s="10">
        <v>1478.48</v>
      </c>
      <c r="AJ3208" t="s">
        <v>57</v>
      </c>
      <c r="AK3208" t="s">
        <v>121</v>
      </c>
      <c r="AL3208" t="s">
        <v>195</v>
      </c>
      <c r="AM320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208" t="str">
        <f t="shared" si="100"/>
        <v>50-59</v>
      </c>
      <c r="AO3208">
        <f t="shared" si="101"/>
        <v>1</v>
      </c>
      <c r="AP3208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209" spans="1:42" x14ac:dyDescent="0.25">
      <c r="A3209" t="s">
        <v>4323</v>
      </c>
      <c r="B3209" t="s">
        <v>49</v>
      </c>
      <c r="C3209" s="1">
        <v>65</v>
      </c>
      <c r="D3209" t="s">
        <v>43</v>
      </c>
      <c r="E3209">
        <v>0</v>
      </c>
      <c r="F3209" t="s">
        <v>352</v>
      </c>
      <c r="G3209" s="1">
        <v>94601</v>
      </c>
      <c r="H3209">
        <v>37.776522999999997</v>
      </c>
      <c r="I3209">
        <v>-122.219268</v>
      </c>
      <c r="J3209">
        <v>0</v>
      </c>
      <c r="K3209" s="1">
        <v>24</v>
      </c>
      <c r="L3209" t="s">
        <v>42</v>
      </c>
      <c r="M3209" t="s">
        <v>40</v>
      </c>
      <c r="N3209" s="10">
        <v>28.98</v>
      </c>
      <c r="O3209" t="s">
        <v>40</v>
      </c>
      <c r="P3209" t="s">
        <v>40</v>
      </c>
      <c r="Q3209" t="s">
        <v>55</v>
      </c>
      <c r="R3209">
        <v>30</v>
      </c>
      <c r="S3209" t="s">
        <v>43</v>
      </c>
      <c r="T3209" t="s">
        <v>40</v>
      </c>
      <c r="U3209" t="s">
        <v>43</v>
      </c>
      <c r="V3209" t="s">
        <v>43</v>
      </c>
      <c r="W3209" t="s">
        <v>40</v>
      </c>
      <c r="X3209" t="s">
        <v>40</v>
      </c>
      <c r="Y3209" t="s">
        <v>40</v>
      </c>
      <c r="Z3209" t="s">
        <v>40</v>
      </c>
      <c r="AA3209" t="s">
        <v>51</v>
      </c>
      <c r="AB3209" t="s">
        <v>40</v>
      </c>
      <c r="AC3209" t="s">
        <v>56</v>
      </c>
      <c r="AD3209" s="10">
        <v>101.25</v>
      </c>
      <c r="AE3209" s="10">
        <v>2440.15</v>
      </c>
      <c r="AF3209" s="10">
        <v>0</v>
      </c>
      <c r="AG3209" s="10">
        <v>0</v>
      </c>
      <c r="AH3209" s="10">
        <v>695.52</v>
      </c>
      <c r="AI3209" s="10">
        <v>3135.67</v>
      </c>
      <c r="AJ3209" t="s">
        <v>57</v>
      </c>
      <c r="AK3209" t="s">
        <v>121</v>
      </c>
      <c r="AL3209" t="s">
        <v>195</v>
      </c>
      <c r="AM3209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3209" t="str">
        <f t="shared" si="100"/>
        <v>60-80</v>
      </c>
      <c r="AO3209">
        <f t="shared" si="101"/>
        <v>1</v>
      </c>
      <c r="AP3209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210" spans="1:42" x14ac:dyDescent="0.25">
      <c r="A3210" t="s">
        <v>4324</v>
      </c>
      <c r="B3210" t="s">
        <v>39</v>
      </c>
      <c r="C3210" s="1">
        <v>78</v>
      </c>
      <c r="D3210" t="s">
        <v>40</v>
      </c>
      <c r="E3210">
        <v>1</v>
      </c>
      <c r="F3210" t="s">
        <v>399</v>
      </c>
      <c r="G3210" s="1">
        <v>90303</v>
      </c>
      <c r="H3210">
        <v>33.936290999999997</v>
      </c>
      <c r="I3210">
        <v>-118.332639</v>
      </c>
      <c r="J3210">
        <v>1</v>
      </c>
      <c r="K3210" s="1">
        <v>25</v>
      </c>
      <c r="L3210" t="s">
        <v>129</v>
      </c>
      <c r="M3210" t="s">
        <v>40</v>
      </c>
      <c r="N3210" s="10">
        <v>19.760000000000002</v>
      </c>
      <c r="O3210" t="s">
        <v>43</v>
      </c>
      <c r="P3210" t="s">
        <v>40</v>
      </c>
      <c r="Q3210" t="s">
        <v>55</v>
      </c>
      <c r="R3210">
        <v>12</v>
      </c>
      <c r="S3210" t="s">
        <v>43</v>
      </c>
      <c r="T3210" t="s">
        <v>40</v>
      </c>
      <c r="U3210" t="s">
        <v>40</v>
      </c>
      <c r="V3210" t="s">
        <v>43</v>
      </c>
      <c r="W3210" t="s">
        <v>40</v>
      </c>
      <c r="X3210" t="s">
        <v>40</v>
      </c>
      <c r="Y3210" t="s">
        <v>43</v>
      </c>
      <c r="Z3210" t="s">
        <v>40</v>
      </c>
      <c r="AA3210" t="s">
        <v>51</v>
      </c>
      <c r="AB3210" t="s">
        <v>40</v>
      </c>
      <c r="AC3210" t="s">
        <v>56</v>
      </c>
      <c r="AD3210" s="10">
        <v>98.5</v>
      </c>
      <c r="AE3210" s="10">
        <v>2514.5</v>
      </c>
      <c r="AF3210" s="10">
        <v>13.43</v>
      </c>
      <c r="AG3210" s="10">
        <v>0</v>
      </c>
      <c r="AH3210" s="10">
        <v>494</v>
      </c>
      <c r="AI3210" s="10">
        <v>2995.07</v>
      </c>
      <c r="AJ3210" t="s">
        <v>57</v>
      </c>
      <c r="AK3210" t="s">
        <v>63</v>
      </c>
      <c r="AL3210" t="s">
        <v>101</v>
      </c>
      <c r="AM3210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210" t="str">
        <f t="shared" si="100"/>
        <v>60-80</v>
      </c>
      <c r="AO3210">
        <f t="shared" si="101"/>
        <v>1</v>
      </c>
      <c r="AP3210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211" spans="1:42" x14ac:dyDescent="0.25">
      <c r="A3211" t="s">
        <v>4325</v>
      </c>
      <c r="B3211" t="s">
        <v>39</v>
      </c>
      <c r="C3211" s="1">
        <v>34</v>
      </c>
      <c r="D3211" t="s">
        <v>43</v>
      </c>
      <c r="E3211">
        <v>0</v>
      </c>
      <c r="F3211" t="s">
        <v>2881</v>
      </c>
      <c r="G3211" s="1">
        <v>95449</v>
      </c>
      <c r="H3211">
        <v>38.937060000000002</v>
      </c>
      <c r="I3211">
        <v>-123.118111</v>
      </c>
      <c r="J3211">
        <v>0</v>
      </c>
      <c r="K3211" s="1">
        <v>53</v>
      </c>
      <c r="L3211" t="s">
        <v>42</v>
      </c>
      <c r="M3211" t="s">
        <v>43</v>
      </c>
      <c r="P3211" t="s">
        <v>40</v>
      </c>
      <c r="Q3211" t="s">
        <v>79</v>
      </c>
      <c r="R3211">
        <v>25</v>
      </c>
      <c r="S3211" t="s">
        <v>40</v>
      </c>
      <c r="T3211" t="s">
        <v>40</v>
      </c>
      <c r="U3211" t="s">
        <v>40</v>
      </c>
      <c r="V3211" t="s">
        <v>40</v>
      </c>
      <c r="W3211" t="s">
        <v>40</v>
      </c>
      <c r="X3211" t="s">
        <v>43</v>
      </c>
      <c r="Y3211" t="s">
        <v>43</v>
      </c>
      <c r="Z3211" t="s">
        <v>40</v>
      </c>
      <c r="AA3211" t="s">
        <v>45</v>
      </c>
      <c r="AB3211" t="s">
        <v>40</v>
      </c>
      <c r="AC3211" t="s">
        <v>56</v>
      </c>
      <c r="AD3211" s="10">
        <v>53.6</v>
      </c>
      <c r="AE3211" s="10">
        <v>2879.2</v>
      </c>
      <c r="AF3211" s="10">
        <v>0</v>
      </c>
      <c r="AG3211" s="10">
        <v>0</v>
      </c>
      <c r="AH3211" s="10">
        <v>0</v>
      </c>
      <c r="AI3211" s="10">
        <v>2879.2</v>
      </c>
      <c r="AJ3211" t="s">
        <v>47</v>
      </c>
      <c r="AM3211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211" t="str">
        <f t="shared" si="100"/>
        <v>30-39</v>
      </c>
      <c r="AO3211">
        <f t="shared" si="101"/>
        <v>0</v>
      </c>
      <c r="AP3211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3212" spans="1:42" x14ac:dyDescent="0.25">
      <c r="A3212" t="s">
        <v>4326</v>
      </c>
      <c r="B3212" t="s">
        <v>49</v>
      </c>
      <c r="C3212" s="1">
        <v>51</v>
      </c>
      <c r="D3212" t="s">
        <v>43</v>
      </c>
      <c r="E3212">
        <v>0</v>
      </c>
      <c r="F3212" t="s">
        <v>3753</v>
      </c>
      <c r="G3212" s="1">
        <v>95232</v>
      </c>
      <c r="H3212">
        <v>38.358463999999998</v>
      </c>
      <c r="I3212">
        <v>-120.57930399999999</v>
      </c>
      <c r="J3212">
        <v>0</v>
      </c>
      <c r="K3212" s="1">
        <v>1</v>
      </c>
      <c r="L3212" t="s">
        <v>54</v>
      </c>
      <c r="M3212" t="s">
        <v>40</v>
      </c>
      <c r="N3212" s="10">
        <v>12.13</v>
      </c>
      <c r="O3212" t="s">
        <v>43</v>
      </c>
      <c r="P3212" t="s">
        <v>40</v>
      </c>
      <c r="Q3212" t="s">
        <v>55</v>
      </c>
      <c r="R3212">
        <v>19</v>
      </c>
      <c r="S3212" t="s">
        <v>43</v>
      </c>
      <c r="T3212" t="s">
        <v>43</v>
      </c>
      <c r="U3212" t="s">
        <v>43</v>
      </c>
      <c r="V3212" t="s">
        <v>43</v>
      </c>
      <c r="W3212" t="s">
        <v>43</v>
      </c>
      <c r="X3212" t="s">
        <v>43</v>
      </c>
      <c r="Y3212" t="s">
        <v>43</v>
      </c>
      <c r="Z3212" t="s">
        <v>40</v>
      </c>
      <c r="AA3212" t="s">
        <v>51</v>
      </c>
      <c r="AB3212" t="s">
        <v>40</v>
      </c>
      <c r="AC3212" t="s">
        <v>56</v>
      </c>
      <c r="AD3212" s="10">
        <v>69.849999999999994</v>
      </c>
      <c r="AE3212" s="10">
        <v>69.849999999999994</v>
      </c>
      <c r="AF3212" s="10">
        <v>0</v>
      </c>
      <c r="AG3212" s="10">
        <v>0</v>
      </c>
      <c r="AH3212" s="10">
        <v>12.13</v>
      </c>
      <c r="AI3212" s="10">
        <v>81.98</v>
      </c>
      <c r="AJ3212" t="s">
        <v>57</v>
      </c>
      <c r="AK3212" t="s">
        <v>58</v>
      </c>
      <c r="AL3212" t="s">
        <v>59</v>
      </c>
      <c r="AM321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212" t="str">
        <f t="shared" si="100"/>
        <v>50-59</v>
      </c>
      <c r="AO3212">
        <f t="shared" si="101"/>
        <v>1</v>
      </c>
      <c r="AP321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213" spans="1:42" x14ac:dyDescent="0.25">
      <c r="A3213" t="s">
        <v>4327</v>
      </c>
      <c r="B3213" t="s">
        <v>49</v>
      </c>
      <c r="C3213" s="1">
        <v>63</v>
      </c>
      <c r="D3213" t="s">
        <v>40</v>
      </c>
      <c r="E3213">
        <v>0</v>
      </c>
      <c r="F3213" t="s">
        <v>142</v>
      </c>
      <c r="G3213" s="1">
        <v>95046</v>
      </c>
      <c r="H3213">
        <v>37.084696999999998</v>
      </c>
      <c r="I3213">
        <v>-121.60641699999999</v>
      </c>
      <c r="J3213">
        <v>1</v>
      </c>
      <c r="K3213" s="1">
        <v>25</v>
      </c>
      <c r="L3213" t="s">
        <v>42</v>
      </c>
      <c r="M3213" t="s">
        <v>40</v>
      </c>
      <c r="N3213" s="10">
        <v>35.270000000000003</v>
      </c>
      <c r="O3213" t="s">
        <v>43</v>
      </c>
      <c r="P3213" t="s">
        <v>40</v>
      </c>
      <c r="Q3213" t="s">
        <v>55</v>
      </c>
      <c r="R3213">
        <v>4</v>
      </c>
      <c r="S3213" t="s">
        <v>43</v>
      </c>
      <c r="T3213" t="s">
        <v>43</v>
      </c>
      <c r="U3213" t="s">
        <v>43</v>
      </c>
      <c r="V3213" t="s">
        <v>43</v>
      </c>
      <c r="W3213" t="s">
        <v>40</v>
      </c>
      <c r="X3213" t="s">
        <v>40</v>
      </c>
      <c r="Y3213" t="s">
        <v>40</v>
      </c>
      <c r="Z3213" t="s">
        <v>43</v>
      </c>
      <c r="AA3213" t="s">
        <v>45</v>
      </c>
      <c r="AB3213" t="s">
        <v>40</v>
      </c>
      <c r="AC3213" t="s">
        <v>56</v>
      </c>
      <c r="AD3213" s="10">
        <v>90.4</v>
      </c>
      <c r="AE3213" s="10">
        <v>2178.6</v>
      </c>
      <c r="AF3213" s="10">
        <v>0</v>
      </c>
      <c r="AG3213" s="10">
        <v>140</v>
      </c>
      <c r="AH3213" s="10">
        <v>881.75</v>
      </c>
      <c r="AI3213" s="10">
        <v>3200.35</v>
      </c>
      <c r="AJ3213" t="s">
        <v>57</v>
      </c>
      <c r="AK3213" t="s">
        <v>58</v>
      </c>
      <c r="AL3213" t="s">
        <v>104</v>
      </c>
      <c r="AM3213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213" t="str">
        <f t="shared" si="100"/>
        <v>60-80</v>
      </c>
      <c r="AO3213">
        <f t="shared" si="101"/>
        <v>1</v>
      </c>
      <c r="AP3213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214" spans="1:42" x14ac:dyDescent="0.25">
      <c r="A3214" t="s">
        <v>4328</v>
      </c>
      <c r="B3214" t="s">
        <v>49</v>
      </c>
      <c r="C3214" s="1">
        <v>45</v>
      </c>
      <c r="D3214" t="s">
        <v>40</v>
      </c>
      <c r="E3214">
        <v>3</v>
      </c>
      <c r="F3214" t="s">
        <v>4151</v>
      </c>
      <c r="G3214" s="1">
        <v>93449</v>
      </c>
      <c r="H3214">
        <v>35.165667999999997</v>
      </c>
      <c r="I3214">
        <v>-120.65584200000001</v>
      </c>
      <c r="J3214">
        <v>1</v>
      </c>
      <c r="K3214" s="1">
        <v>8</v>
      </c>
      <c r="L3214" t="s">
        <v>42</v>
      </c>
      <c r="M3214" t="s">
        <v>40</v>
      </c>
      <c r="N3214" s="10">
        <v>30.77</v>
      </c>
      <c r="O3214" t="s">
        <v>43</v>
      </c>
      <c r="P3214" t="s">
        <v>40</v>
      </c>
      <c r="Q3214" t="s">
        <v>79</v>
      </c>
      <c r="R3214">
        <v>75</v>
      </c>
      <c r="S3214" t="s">
        <v>43</v>
      </c>
      <c r="T3214" t="s">
        <v>43</v>
      </c>
      <c r="U3214" t="s">
        <v>43</v>
      </c>
      <c r="V3214" t="s">
        <v>43</v>
      </c>
      <c r="W3214" t="s">
        <v>43</v>
      </c>
      <c r="X3214" t="s">
        <v>43</v>
      </c>
      <c r="Y3214" t="s">
        <v>43</v>
      </c>
      <c r="Z3214" t="s">
        <v>40</v>
      </c>
      <c r="AA3214" t="s">
        <v>51</v>
      </c>
      <c r="AB3214" t="s">
        <v>43</v>
      </c>
      <c r="AC3214" t="s">
        <v>56</v>
      </c>
      <c r="AD3214" s="10">
        <v>44.65</v>
      </c>
      <c r="AE3214" s="10">
        <v>369.15</v>
      </c>
      <c r="AF3214" s="10">
        <v>0</v>
      </c>
      <c r="AG3214" s="10">
        <v>0</v>
      </c>
      <c r="AH3214" s="10">
        <v>246.16</v>
      </c>
      <c r="AI3214" s="10">
        <v>615.30999999999995</v>
      </c>
      <c r="AJ3214" t="s">
        <v>47</v>
      </c>
      <c r="AM321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214" t="str">
        <f t="shared" si="100"/>
        <v>40-49</v>
      </c>
      <c r="AO3214">
        <f t="shared" si="101"/>
        <v>0</v>
      </c>
      <c r="AP3214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3215" spans="1:42" x14ac:dyDescent="0.25">
      <c r="A3215" t="s">
        <v>4329</v>
      </c>
      <c r="B3215" t="s">
        <v>39</v>
      </c>
      <c r="C3215" s="1">
        <v>36</v>
      </c>
      <c r="D3215" t="s">
        <v>40</v>
      </c>
      <c r="E3215">
        <v>3</v>
      </c>
      <c r="F3215" t="s">
        <v>2719</v>
      </c>
      <c r="G3215" s="1">
        <v>95937</v>
      </c>
      <c r="H3215">
        <v>38.931424999999997</v>
      </c>
      <c r="I3215">
        <v>-121.94608100000001</v>
      </c>
      <c r="J3215">
        <v>1</v>
      </c>
      <c r="K3215" s="1">
        <v>27</v>
      </c>
      <c r="L3215" t="s">
        <v>42</v>
      </c>
      <c r="M3215" t="s">
        <v>40</v>
      </c>
      <c r="N3215" s="10">
        <v>2.4</v>
      </c>
      <c r="O3215" t="s">
        <v>43</v>
      </c>
      <c r="P3215" t="s">
        <v>43</v>
      </c>
      <c r="AA3215" t="s">
        <v>73</v>
      </c>
      <c r="AB3215" t="s">
        <v>43</v>
      </c>
      <c r="AC3215" t="s">
        <v>46</v>
      </c>
      <c r="AD3215" s="10">
        <v>19.899999999999999</v>
      </c>
      <c r="AE3215" s="10">
        <v>550.1</v>
      </c>
      <c r="AF3215" s="10">
        <v>0</v>
      </c>
      <c r="AG3215" s="10">
        <v>0</v>
      </c>
      <c r="AH3215" s="10">
        <v>64.8</v>
      </c>
      <c r="AI3215" s="10">
        <v>614.9</v>
      </c>
      <c r="AJ3215" t="s">
        <v>47</v>
      </c>
      <c r="AM3215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215" t="str">
        <f t="shared" si="100"/>
        <v>30-39</v>
      </c>
      <c r="AO3215">
        <f t="shared" si="101"/>
        <v>0</v>
      </c>
      <c r="AP3215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216" spans="1:42" x14ac:dyDescent="0.25">
      <c r="A3216" t="s">
        <v>4330</v>
      </c>
      <c r="B3216" t="s">
        <v>39</v>
      </c>
      <c r="C3216" s="1">
        <v>31</v>
      </c>
      <c r="D3216" t="s">
        <v>40</v>
      </c>
      <c r="E3216">
        <v>0</v>
      </c>
      <c r="F3216" t="s">
        <v>784</v>
      </c>
      <c r="G3216" s="1">
        <v>94552</v>
      </c>
      <c r="H3216">
        <v>37.722726999999999</v>
      </c>
      <c r="I3216">
        <v>-122.02157</v>
      </c>
      <c r="J3216">
        <v>7</v>
      </c>
      <c r="K3216" s="1">
        <v>60</v>
      </c>
      <c r="L3216" t="s">
        <v>76</v>
      </c>
      <c r="M3216" t="s">
        <v>43</v>
      </c>
      <c r="P3216" t="s">
        <v>40</v>
      </c>
      <c r="Q3216" t="s">
        <v>44</v>
      </c>
      <c r="R3216">
        <v>4</v>
      </c>
      <c r="S3216" t="s">
        <v>40</v>
      </c>
      <c r="T3216" t="s">
        <v>40</v>
      </c>
      <c r="U3216" t="s">
        <v>40</v>
      </c>
      <c r="V3216" t="s">
        <v>43</v>
      </c>
      <c r="W3216" t="s">
        <v>43</v>
      </c>
      <c r="X3216" t="s">
        <v>40</v>
      </c>
      <c r="Y3216" t="s">
        <v>40</v>
      </c>
      <c r="Z3216" t="s">
        <v>40</v>
      </c>
      <c r="AA3216" t="s">
        <v>45</v>
      </c>
      <c r="AB3216" t="s">
        <v>43</v>
      </c>
      <c r="AC3216" t="s">
        <v>56</v>
      </c>
      <c r="AD3216" s="10">
        <v>50.05</v>
      </c>
      <c r="AE3216" s="10">
        <v>2911.5</v>
      </c>
      <c r="AF3216" s="10">
        <v>0</v>
      </c>
      <c r="AG3216" s="10">
        <v>0</v>
      </c>
      <c r="AH3216" s="10">
        <v>0</v>
      </c>
      <c r="AI3216" s="10">
        <v>2911.5</v>
      </c>
      <c r="AJ3216" t="s">
        <v>47</v>
      </c>
      <c r="AM321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216" t="str">
        <f t="shared" si="100"/>
        <v>30-39</v>
      </c>
      <c r="AO3216">
        <f t="shared" si="101"/>
        <v>0</v>
      </c>
      <c r="AP3216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3217" spans="1:42" x14ac:dyDescent="0.25">
      <c r="A3217" t="s">
        <v>4331</v>
      </c>
      <c r="B3217" t="s">
        <v>39</v>
      </c>
      <c r="C3217" s="1">
        <v>74</v>
      </c>
      <c r="D3217" t="s">
        <v>43</v>
      </c>
      <c r="E3217">
        <v>0</v>
      </c>
      <c r="F3217" t="s">
        <v>149</v>
      </c>
      <c r="G3217" s="1">
        <v>92398</v>
      </c>
      <c r="H3217">
        <v>35.013299000000004</v>
      </c>
      <c r="I3217">
        <v>-116.834092</v>
      </c>
      <c r="J3217">
        <v>0</v>
      </c>
      <c r="K3217" s="1">
        <v>20</v>
      </c>
      <c r="L3217" t="s">
        <v>62</v>
      </c>
      <c r="M3217" t="s">
        <v>40</v>
      </c>
      <c r="N3217" s="10">
        <v>23.18</v>
      </c>
      <c r="O3217" t="s">
        <v>43</v>
      </c>
      <c r="P3217" t="s">
        <v>40</v>
      </c>
      <c r="Q3217" t="s">
        <v>55</v>
      </c>
      <c r="R3217">
        <v>21</v>
      </c>
      <c r="S3217" t="s">
        <v>43</v>
      </c>
      <c r="T3217" t="s">
        <v>43</v>
      </c>
      <c r="U3217" t="s">
        <v>43</v>
      </c>
      <c r="V3217" t="s">
        <v>43</v>
      </c>
      <c r="W3217" t="s">
        <v>43</v>
      </c>
      <c r="X3217" t="s">
        <v>40</v>
      </c>
      <c r="Y3217" t="s">
        <v>40</v>
      </c>
      <c r="Z3217" t="s">
        <v>40</v>
      </c>
      <c r="AA3217" t="s">
        <v>45</v>
      </c>
      <c r="AB3217" t="s">
        <v>40</v>
      </c>
      <c r="AC3217" t="s">
        <v>56</v>
      </c>
      <c r="AD3217" s="10">
        <v>81.45</v>
      </c>
      <c r="AE3217" s="10">
        <v>1671.6</v>
      </c>
      <c r="AF3217" s="10">
        <v>0</v>
      </c>
      <c r="AG3217" s="10">
        <v>0</v>
      </c>
      <c r="AH3217" s="10">
        <v>463.6</v>
      </c>
      <c r="AI3217" s="10">
        <v>2135.1999999999998</v>
      </c>
      <c r="AJ3217" t="s">
        <v>47</v>
      </c>
      <c r="AM3217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3217" t="str">
        <f t="shared" si="100"/>
        <v>60-80</v>
      </c>
      <c r="AO3217">
        <f t="shared" si="101"/>
        <v>0</v>
      </c>
      <c r="AP321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218" spans="1:42" x14ac:dyDescent="0.25">
      <c r="A3218" t="s">
        <v>4332</v>
      </c>
      <c r="B3218" t="s">
        <v>39</v>
      </c>
      <c r="C3218" s="1">
        <v>68</v>
      </c>
      <c r="D3218" t="s">
        <v>43</v>
      </c>
      <c r="E3218">
        <v>0</v>
      </c>
      <c r="F3218" t="s">
        <v>1726</v>
      </c>
      <c r="G3218" s="1">
        <v>93270</v>
      </c>
      <c r="H3218">
        <v>35.939067999999999</v>
      </c>
      <c r="I3218">
        <v>-119.043666</v>
      </c>
      <c r="J3218">
        <v>0</v>
      </c>
      <c r="K3218" s="1">
        <v>56</v>
      </c>
      <c r="L3218" t="s">
        <v>42</v>
      </c>
      <c r="M3218" t="s">
        <v>40</v>
      </c>
      <c r="N3218" s="10">
        <v>34.58</v>
      </c>
      <c r="O3218" t="s">
        <v>40</v>
      </c>
      <c r="P3218" t="s">
        <v>40</v>
      </c>
      <c r="Q3218" t="s">
        <v>55</v>
      </c>
      <c r="R3218">
        <v>4</v>
      </c>
      <c r="S3218" t="s">
        <v>43</v>
      </c>
      <c r="T3218" t="s">
        <v>40</v>
      </c>
      <c r="U3218" t="s">
        <v>40</v>
      </c>
      <c r="V3218" t="s">
        <v>43</v>
      </c>
      <c r="W3218" t="s">
        <v>40</v>
      </c>
      <c r="X3218" t="s">
        <v>40</v>
      </c>
      <c r="Y3218" t="s">
        <v>43</v>
      </c>
      <c r="Z3218" t="s">
        <v>40</v>
      </c>
      <c r="AA3218" t="s">
        <v>45</v>
      </c>
      <c r="AB3218" t="s">
        <v>40</v>
      </c>
      <c r="AC3218" t="s">
        <v>56</v>
      </c>
      <c r="AD3218" s="10">
        <v>104.75</v>
      </c>
      <c r="AE3218" s="10">
        <v>5510.65</v>
      </c>
      <c r="AF3218" s="10">
        <v>0</v>
      </c>
      <c r="AG3218" s="10">
        <v>0</v>
      </c>
      <c r="AH3218" s="10">
        <v>1936.48</v>
      </c>
      <c r="AI3218" s="10">
        <v>7447.13</v>
      </c>
      <c r="AJ3218" t="s">
        <v>57</v>
      </c>
      <c r="AK3218" t="s">
        <v>121</v>
      </c>
      <c r="AL3218" t="s">
        <v>122</v>
      </c>
      <c r="AM321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218" t="str">
        <f t="shared" si="100"/>
        <v>60-80</v>
      </c>
      <c r="AO3218">
        <f t="shared" si="101"/>
        <v>1</v>
      </c>
      <c r="AP3218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219" spans="1:42" x14ac:dyDescent="0.25">
      <c r="A3219" t="s">
        <v>4333</v>
      </c>
      <c r="B3219" t="s">
        <v>39</v>
      </c>
      <c r="C3219" s="1">
        <v>53</v>
      </c>
      <c r="D3219" t="s">
        <v>43</v>
      </c>
      <c r="E3219">
        <v>0</v>
      </c>
      <c r="F3219" t="s">
        <v>978</v>
      </c>
      <c r="G3219" s="1">
        <v>92807</v>
      </c>
      <c r="H3219">
        <v>33.848733000000003</v>
      </c>
      <c r="I3219">
        <v>-117.788357</v>
      </c>
      <c r="J3219">
        <v>0</v>
      </c>
      <c r="K3219" s="1">
        <v>1</v>
      </c>
      <c r="L3219" t="s">
        <v>42</v>
      </c>
      <c r="M3219" t="s">
        <v>40</v>
      </c>
      <c r="N3219" s="10">
        <v>22.86</v>
      </c>
      <c r="O3219" t="s">
        <v>43</v>
      </c>
      <c r="P3219" t="s">
        <v>40</v>
      </c>
      <c r="Q3219" t="s">
        <v>55</v>
      </c>
      <c r="R3219">
        <v>24</v>
      </c>
      <c r="S3219" t="s">
        <v>43</v>
      </c>
      <c r="T3219" t="s">
        <v>43</v>
      </c>
      <c r="U3219" t="s">
        <v>43</v>
      </c>
      <c r="V3219" t="s">
        <v>43</v>
      </c>
      <c r="W3219" t="s">
        <v>43</v>
      </c>
      <c r="X3219" t="s">
        <v>40</v>
      </c>
      <c r="Y3219" t="s">
        <v>40</v>
      </c>
      <c r="Z3219" t="s">
        <v>40</v>
      </c>
      <c r="AA3219" t="s">
        <v>51</v>
      </c>
      <c r="AB3219" t="s">
        <v>40</v>
      </c>
      <c r="AC3219" t="s">
        <v>56</v>
      </c>
      <c r="AD3219" s="10">
        <v>81.099999999999994</v>
      </c>
      <c r="AE3219" s="10">
        <v>81.099999999999994</v>
      </c>
      <c r="AF3219" s="10">
        <v>0</v>
      </c>
      <c r="AG3219" s="10">
        <v>0</v>
      </c>
      <c r="AH3219" s="10">
        <v>22.86</v>
      </c>
      <c r="AI3219" s="10">
        <v>103.96</v>
      </c>
      <c r="AJ3219" t="s">
        <v>57</v>
      </c>
      <c r="AK3219" t="s">
        <v>58</v>
      </c>
      <c r="AL3219" t="s">
        <v>214</v>
      </c>
      <c r="AM3219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219" t="str">
        <f t="shared" si="100"/>
        <v>50-59</v>
      </c>
      <c r="AO3219">
        <f t="shared" si="101"/>
        <v>1</v>
      </c>
      <c r="AP3219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220" spans="1:42" x14ac:dyDescent="0.25">
      <c r="A3220" t="s">
        <v>4334</v>
      </c>
      <c r="B3220" t="s">
        <v>39</v>
      </c>
      <c r="C3220" s="1">
        <v>33</v>
      </c>
      <c r="D3220" t="s">
        <v>43</v>
      </c>
      <c r="E3220">
        <v>0</v>
      </c>
      <c r="F3220" t="s">
        <v>369</v>
      </c>
      <c r="G3220" s="1">
        <v>92338</v>
      </c>
      <c r="H3220">
        <v>34.702765999999997</v>
      </c>
      <c r="I3220">
        <v>-116.09337600000001</v>
      </c>
      <c r="J3220">
        <v>0</v>
      </c>
      <c r="K3220" s="1">
        <v>42</v>
      </c>
      <c r="L3220" t="s">
        <v>42</v>
      </c>
      <c r="M3220" t="s">
        <v>40</v>
      </c>
      <c r="N3220" s="10">
        <v>34.76</v>
      </c>
      <c r="O3220" t="s">
        <v>43</v>
      </c>
      <c r="P3220" t="s">
        <v>40</v>
      </c>
      <c r="Q3220" t="s">
        <v>44</v>
      </c>
      <c r="R3220">
        <v>20</v>
      </c>
      <c r="S3220" t="s">
        <v>43</v>
      </c>
      <c r="T3220" t="s">
        <v>43</v>
      </c>
      <c r="U3220" t="s">
        <v>40</v>
      </c>
      <c r="V3220" t="s">
        <v>40</v>
      </c>
      <c r="W3220" t="s">
        <v>43</v>
      </c>
      <c r="X3220" t="s">
        <v>40</v>
      </c>
      <c r="Y3220" t="s">
        <v>40</v>
      </c>
      <c r="Z3220" t="s">
        <v>40</v>
      </c>
      <c r="AA3220" t="s">
        <v>73</v>
      </c>
      <c r="AB3220" t="s">
        <v>43</v>
      </c>
      <c r="AC3220" t="s">
        <v>46</v>
      </c>
      <c r="AD3220" s="10">
        <v>66.5</v>
      </c>
      <c r="AE3220" s="10">
        <v>2762.75</v>
      </c>
      <c r="AF3220" s="10">
        <v>0</v>
      </c>
      <c r="AG3220" s="10">
        <v>0</v>
      </c>
      <c r="AH3220" s="10">
        <v>1459.92</v>
      </c>
      <c r="AI3220" s="10">
        <v>4222.67</v>
      </c>
      <c r="AJ3220" t="s">
        <v>47</v>
      </c>
      <c r="AM3220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220" t="str">
        <f t="shared" si="100"/>
        <v>30-39</v>
      </c>
      <c r="AO3220">
        <f t="shared" si="101"/>
        <v>0</v>
      </c>
      <c r="AP3220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221" spans="1:42" x14ac:dyDescent="0.25">
      <c r="A3221" t="s">
        <v>4335</v>
      </c>
      <c r="B3221" t="s">
        <v>39</v>
      </c>
      <c r="C3221" s="1">
        <v>23</v>
      </c>
      <c r="D3221" t="s">
        <v>43</v>
      </c>
      <c r="E3221">
        <v>0</v>
      </c>
      <c r="F3221" t="s">
        <v>135</v>
      </c>
      <c r="G3221" s="1">
        <v>90042</v>
      </c>
      <c r="H3221">
        <v>34.115720000000003</v>
      </c>
      <c r="I3221">
        <v>-118.19275399999999</v>
      </c>
      <c r="J3221">
        <v>0</v>
      </c>
      <c r="K3221" s="1">
        <v>16</v>
      </c>
      <c r="L3221" t="s">
        <v>62</v>
      </c>
      <c r="M3221" t="s">
        <v>40</v>
      </c>
      <c r="N3221" s="10">
        <v>47.25</v>
      </c>
      <c r="O3221" t="s">
        <v>43</v>
      </c>
      <c r="P3221" t="s">
        <v>43</v>
      </c>
      <c r="AA3221" t="s">
        <v>45</v>
      </c>
      <c r="AB3221" t="s">
        <v>43</v>
      </c>
      <c r="AC3221" t="s">
        <v>56</v>
      </c>
      <c r="AD3221" s="10">
        <v>20.100000000000001</v>
      </c>
      <c r="AE3221" s="10">
        <v>318.60000000000002</v>
      </c>
      <c r="AF3221" s="10">
        <v>0</v>
      </c>
      <c r="AG3221" s="10">
        <v>0</v>
      </c>
      <c r="AH3221" s="10">
        <v>756</v>
      </c>
      <c r="AI3221" s="10">
        <v>1074.5999999999999</v>
      </c>
      <c r="AJ3221" t="s">
        <v>47</v>
      </c>
      <c r="AM3221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3221" t="str">
        <f t="shared" si="100"/>
        <v>19-29</v>
      </c>
      <c r="AO3221">
        <f t="shared" si="101"/>
        <v>0</v>
      </c>
      <c r="AP3221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222" spans="1:42" x14ac:dyDescent="0.25">
      <c r="A3222" t="s">
        <v>4336</v>
      </c>
      <c r="B3222" t="s">
        <v>39</v>
      </c>
      <c r="C3222" s="1">
        <v>33</v>
      </c>
      <c r="D3222" t="s">
        <v>40</v>
      </c>
      <c r="E3222">
        <v>2</v>
      </c>
      <c r="F3222" t="s">
        <v>316</v>
      </c>
      <c r="G3222" s="1">
        <v>92029</v>
      </c>
      <c r="H3222">
        <v>33.079833999999998</v>
      </c>
      <c r="I3222">
        <v>-117.134275</v>
      </c>
      <c r="J3222">
        <v>1</v>
      </c>
      <c r="K3222" s="1">
        <v>65</v>
      </c>
      <c r="L3222" t="s">
        <v>76</v>
      </c>
      <c r="M3222" t="s">
        <v>40</v>
      </c>
      <c r="N3222" s="10">
        <v>45.21</v>
      </c>
      <c r="O3222" t="s">
        <v>40</v>
      </c>
      <c r="P3222" t="s">
        <v>40</v>
      </c>
      <c r="Q3222" t="s">
        <v>55</v>
      </c>
      <c r="R3222">
        <v>19</v>
      </c>
      <c r="S3222" t="s">
        <v>43</v>
      </c>
      <c r="T3222" t="s">
        <v>40</v>
      </c>
      <c r="U3222" t="s">
        <v>40</v>
      </c>
      <c r="V3222" t="s">
        <v>40</v>
      </c>
      <c r="W3222" t="s">
        <v>40</v>
      </c>
      <c r="X3222" t="s">
        <v>40</v>
      </c>
      <c r="Y3222" t="s">
        <v>40</v>
      </c>
      <c r="Z3222" t="s">
        <v>40</v>
      </c>
      <c r="AA3222" t="s">
        <v>73</v>
      </c>
      <c r="AB3222" t="s">
        <v>40</v>
      </c>
      <c r="AC3222" t="s">
        <v>46</v>
      </c>
      <c r="AD3222" s="10">
        <v>110.8</v>
      </c>
      <c r="AE3222" s="10">
        <v>7245.9</v>
      </c>
      <c r="AF3222" s="10">
        <v>0</v>
      </c>
      <c r="AG3222" s="10">
        <v>0</v>
      </c>
      <c r="AH3222" s="10">
        <v>2938.65</v>
      </c>
      <c r="AI3222" s="10">
        <v>10184.549999999999</v>
      </c>
      <c r="AJ3222" t="s">
        <v>47</v>
      </c>
      <c r="AM322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222" t="str">
        <f t="shared" si="100"/>
        <v>30-39</v>
      </c>
      <c r="AO3222">
        <f t="shared" si="101"/>
        <v>0</v>
      </c>
      <c r="AP3222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223" spans="1:42" x14ac:dyDescent="0.25">
      <c r="A3223" t="s">
        <v>4337</v>
      </c>
      <c r="B3223" t="s">
        <v>39</v>
      </c>
      <c r="C3223" s="1">
        <v>65</v>
      </c>
      <c r="D3223" t="s">
        <v>40</v>
      </c>
      <c r="E3223">
        <v>0</v>
      </c>
      <c r="F3223" t="s">
        <v>2640</v>
      </c>
      <c r="G3223" s="1">
        <v>93241</v>
      </c>
      <c r="H3223">
        <v>35.245035000000001</v>
      </c>
      <c r="I3223">
        <v>-118.905553</v>
      </c>
      <c r="J3223">
        <v>2</v>
      </c>
      <c r="K3223" s="1">
        <v>20</v>
      </c>
      <c r="L3223" t="s">
        <v>42</v>
      </c>
      <c r="M3223" t="s">
        <v>40</v>
      </c>
      <c r="N3223" s="10">
        <v>38.85</v>
      </c>
      <c r="O3223" t="s">
        <v>43</v>
      </c>
      <c r="P3223" t="s">
        <v>40</v>
      </c>
      <c r="Q3223" t="s">
        <v>55</v>
      </c>
      <c r="R3223">
        <v>2</v>
      </c>
      <c r="S3223" t="s">
        <v>43</v>
      </c>
      <c r="T3223" t="s">
        <v>43</v>
      </c>
      <c r="U3223" t="s">
        <v>43</v>
      </c>
      <c r="V3223" t="s">
        <v>43</v>
      </c>
      <c r="W3223" t="s">
        <v>40</v>
      </c>
      <c r="X3223" t="s">
        <v>40</v>
      </c>
      <c r="Y3223" t="s">
        <v>40</v>
      </c>
      <c r="Z3223" t="s">
        <v>40</v>
      </c>
      <c r="AA3223" t="s">
        <v>45</v>
      </c>
      <c r="AB3223" t="s">
        <v>40</v>
      </c>
      <c r="AC3223" t="s">
        <v>56</v>
      </c>
      <c r="AD3223" s="10">
        <v>91</v>
      </c>
      <c r="AE3223" s="10">
        <v>1859.5</v>
      </c>
      <c r="AF3223" s="10">
        <v>0</v>
      </c>
      <c r="AG3223" s="10">
        <v>0</v>
      </c>
      <c r="AH3223" s="10">
        <v>777</v>
      </c>
      <c r="AI3223" s="10">
        <v>2636.5</v>
      </c>
      <c r="AJ3223" t="s">
        <v>47</v>
      </c>
      <c r="AM3223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3223" t="str">
        <f t="shared" si="100"/>
        <v>60-80</v>
      </c>
      <c r="AO3223">
        <f t="shared" si="101"/>
        <v>0</v>
      </c>
      <c r="AP3223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224" spans="1:42" x14ac:dyDescent="0.25">
      <c r="A3224" t="s">
        <v>4338</v>
      </c>
      <c r="B3224" t="s">
        <v>49</v>
      </c>
      <c r="C3224" s="1">
        <v>59</v>
      </c>
      <c r="D3224" t="s">
        <v>43</v>
      </c>
      <c r="E3224">
        <v>0</v>
      </c>
      <c r="F3224" t="s">
        <v>2263</v>
      </c>
      <c r="G3224" s="1">
        <v>90650</v>
      </c>
      <c r="H3224">
        <v>33.905963</v>
      </c>
      <c r="I3224">
        <v>-118.08262999999999</v>
      </c>
      <c r="J3224">
        <v>0</v>
      </c>
      <c r="K3224" s="1">
        <v>33</v>
      </c>
      <c r="L3224" t="s">
        <v>129</v>
      </c>
      <c r="M3224" t="s">
        <v>40</v>
      </c>
      <c r="N3224" s="10">
        <v>47.64</v>
      </c>
      <c r="O3224" t="s">
        <v>43</v>
      </c>
      <c r="P3224" t="s">
        <v>40</v>
      </c>
      <c r="Q3224" t="s">
        <v>55</v>
      </c>
      <c r="R3224">
        <v>18</v>
      </c>
      <c r="S3224" t="s">
        <v>40</v>
      </c>
      <c r="T3224" t="s">
        <v>43</v>
      </c>
      <c r="U3224" t="s">
        <v>43</v>
      </c>
      <c r="V3224" t="s">
        <v>40</v>
      </c>
      <c r="W3224" t="s">
        <v>40</v>
      </c>
      <c r="X3224" t="s">
        <v>43</v>
      </c>
      <c r="Y3224" t="s">
        <v>43</v>
      </c>
      <c r="Z3224" t="s">
        <v>40</v>
      </c>
      <c r="AA3224" t="s">
        <v>73</v>
      </c>
      <c r="AB3224" t="s">
        <v>40</v>
      </c>
      <c r="AC3224" t="s">
        <v>56</v>
      </c>
      <c r="AD3224" s="10">
        <v>88.95</v>
      </c>
      <c r="AE3224" s="10">
        <v>3027.65</v>
      </c>
      <c r="AF3224" s="10">
        <v>0</v>
      </c>
      <c r="AG3224" s="10">
        <v>0</v>
      </c>
      <c r="AH3224" s="10">
        <v>1572.12</v>
      </c>
      <c r="AI3224" s="10">
        <v>4599.7700000000004</v>
      </c>
      <c r="AJ3224" t="s">
        <v>47</v>
      </c>
      <c r="AM3224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224" t="str">
        <f t="shared" si="100"/>
        <v>50-59</v>
      </c>
      <c r="AO3224">
        <f t="shared" si="101"/>
        <v>0</v>
      </c>
      <c r="AP322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225" spans="1:42" x14ac:dyDescent="0.25">
      <c r="A3225" t="s">
        <v>4339</v>
      </c>
      <c r="B3225" t="s">
        <v>49</v>
      </c>
      <c r="C3225" s="1">
        <v>43</v>
      </c>
      <c r="D3225" t="s">
        <v>40</v>
      </c>
      <c r="E3225">
        <v>0</v>
      </c>
      <c r="F3225" t="s">
        <v>1457</v>
      </c>
      <c r="G3225" s="1">
        <v>91762</v>
      </c>
      <c r="H3225">
        <v>34.057256000000002</v>
      </c>
      <c r="I3225">
        <v>-117.667677</v>
      </c>
      <c r="J3225">
        <v>1</v>
      </c>
      <c r="K3225" s="1">
        <v>22</v>
      </c>
      <c r="L3225" t="s">
        <v>62</v>
      </c>
      <c r="M3225" t="s">
        <v>40</v>
      </c>
      <c r="N3225" s="10">
        <v>20.78</v>
      </c>
      <c r="O3225" t="s">
        <v>43</v>
      </c>
      <c r="P3225" t="s">
        <v>43</v>
      </c>
      <c r="AA3225" t="s">
        <v>51</v>
      </c>
      <c r="AB3225" t="s">
        <v>40</v>
      </c>
      <c r="AC3225" t="s">
        <v>56</v>
      </c>
      <c r="AD3225" s="10">
        <v>20.45</v>
      </c>
      <c r="AE3225" s="10">
        <v>471.55</v>
      </c>
      <c r="AF3225" s="10">
        <v>0</v>
      </c>
      <c r="AG3225" s="10">
        <v>0</v>
      </c>
      <c r="AH3225" s="10">
        <v>457.16</v>
      </c>
      <c r="AI3225" s="10">
        <v>928.71</v>
      </c>
      <c r="AJ3225" t="s">
        <v>47</v>
      </c>
      <c r="AM3225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3225" t="str">
        <f t="shared" si="100"/>
        <v>40-49</v>
      </c>
      <c r="AO3225">
        <f t="shared" si="101"/>
        <v>0</v>
      </c>
      <c r="AP3225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226" spans="1:42" x14ac:dyDescent="0.25">
      <c r="A3226" t="s">
        <v>4340</v>
      </c>
      <c r="B3226" t="s">
        <v>49</v>
      </c>
      <c r="C3226" s="1">
        <v>55</v>
      </c>
      <c r="D3226" t="s">
        <v>43</v>
      </c>
      <c r="E3226">
        <v>0</v>
      </c>
      <c r="F3226" t="s">
        <v>807</v>
      </c>
      <c r="G3226" s="1">
        <v>91104</v>
      </c>
      <c r="H3226">
        <v>34.165382999999999</v>
      </c>
      <c r="I3226">
        <v>-118.123752</v>
      </c>
      <c r="J3226">
        <v>0</v>
      </c>
      <c r="K3226" s="1">
        <v>8</v>
      </c>
      <c r="L3226" t="s">
        <v>54</v>
      </c>
      <c r="M3226" t="s">
        <v>43</v>
      </c>
      <c r="P3226" t="s">
        <v>40</v>
      </c>
      <c r="Q3226" t="s">
        <v>44</v>
      </c>
      <c r="R3226">
        <v>4</v>
      </c>
      <c r="S3226" t="s">
        <v>40</v>
      </c>
      <c r="T3226" t="s">
        <v>43</v>
      </c>
      <c r="U3226" t="s">
        <v>43</v>
      </c>
      <c r="V3226" t="s">
        <v>43</v>
      </c>
      <c r="W3226" t="s">
        <v>43</v>
      </c>
      <c r="X3226" t="s">
        <v>43</v>
      </c>
      <c r="Y3226" t="s">
        <v>43</v>
      </c>
      <c r="Z3226" t="s">
        <v>43</v>
      </c>
      <c r="AA3226" t="s">
        <v>51</v>
      </c>
      <c r="AB3226" t="s">
        <v>40</v>
      </c>
      <c r="AC3226" t="s">
        <v>56</v>
      </c>
      <c r="AD3226" s="10">
        <v>30.45</v>
      </c>
      <c r="AE3226" s="10">
        <v>226.45</v>
      </c>
      <c r="AF3226" s="10">
        <v>0</v>
      </c>
      <c r="AG3226" s="10">
        <v>0</v>
      </c>
      <c r="AH3226" s="10">
        <v>0</v>
      </c>
      <c r="AI3226" s="10">
        <v>226.45</v>
      </c>
      <c r="AJ3226" t="s">
        <v>57</v>
      </c>
      <c r="AK3226" t="s">
        <v>58</v>
      </c>
      <c r="AL3226" t="s">
        <v>59</v>
      </c>
      <c r="AM322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226" t="str">
        <f t="shared" si="100"/>
        <v>50-59</v>
      </c>
      <c r="AO3226">
        <f t="shared" si="101"/>
        <v>1</v>
      </c>
      <c r="AP3226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3227" spans="1:42" x14ac:dyDescent="0.25">
      <c r="A3227" t="s">
        <v>4341</v>
      </c>
      <c r="B3227" t="s">
        <v>49</v>
      </c>
      <c r="C3227" s="1">
        <v>36</v>
      </c>
      <c r="D3227" t="s">
        <v>43</v>
      </c>
      <c r="E3227">
        <v>0</v>
      </c>
      <c r="F3227" t="s">
        <v>211</v>
      </c>
      <c r="G3227" s="1">
        <v>93705</v>
      </c>
      <c r="H3227">
        <v>36.787239999999997</v>
      </c>
      <c r="I3227">
        <v>-119.82781300000001</v>
      </c>
      <c r="J3227">
        <v>0</v>
      </c>
      <c r="K3227" s="1">
        <v>44</v>
      </c>
      <c r="L3227" t="s">
        <v>42</v>
      </c>
      <c r="M3227" t="s">
        <v>40</v>
      </c>
      <c r="N3227" s="10">
        <v>1.4</v>
      </c>
      <c r="O3227" t="s">
        <v>43</v>
      </c>
      <c r="P3227" t="s">
        <v>43</v>
      </c>
      <c r="AA3227" t="s">
        <v>73</v>
      </c>
      <c r="AB3227" t="s">
        <v>43</v>
      </c>
      <c r="AC3227" t="s">
        <v>46</v>
      </c>
      <c r="AD3227" s="10">
        <v>20.399999999999999</v>
      </c>
      <c r="AE3227" s="10">
        <v>905.55</v>
      </c>
      <c r="AF3227" s="10">
        <v>0</v>
      </c>
      <c r="AG3227" s="10">
        <v>0</v>
      </c>
      <c r="AH3227" s="10">
        <v>61.6</v>
      </c>
      <c r="AI3227" s="10">
        <v>967.15</v>
      </c>
      <c r="AJ3227" t="s">
        <v>47</v>
      </c>
      <c r="AM3227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227" t="str">
        <f t="shared" si="100"/>
        <v>30-39</v>
      </c>
      <c r="AO3227">
        <f t="shared" si="101"/>
        <v>0</v>
      </c>
      <c r="AP3227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228" spans="1:42" x14ac:dyDescent="0.25">
      <c r="A3228" t="s">
        <v>4342</v>
      </c>
      <c r="B3228" t="s">
        <v>39</v>
      </c>
      <c r="C3228" s="1">
        <v>37</v>
      </c>
      <c r="D3228" t="s">
        <v>40</v>
      </c>
      <c r="E3228">
        <v>1</v>
      </c>
      <c r="F3228" t="s">
        <v>4343</v>
      </c>
      <c r="G3228" s="1">
        <v>95412</v>
      </c>
      <c r="H3228">
        <v>38.731054999999998</v>
      </c>
      <c r="I3228">
        <v>-123.316553</v>
      </c>
      <c r="J3228">
        <v>8</v>
      </c>
      <c r="K3228" s="1">
        <v>72</v>
      </c>
      <c r="L3228" t="s">
        <v>42</v>
      </c>
      <c r="M3228" t="s">
        <v>40</v>
      </c>
      <c r="N3228" s="10">
        <v>2.57</v>
      </c>
      <c r="O3228" t="s">
        <v>40</v>
      </c>
      <c r="P3228" t="s">
        <v>43</v>
      </c>
      <c r="AA3228" t="s">
        <v>73</v>
      </c>
      <c r="AB3228" t="s">
        <v>40</v>
      </c>
      <c r="AC3228" t="s">
        <v>56</v>
      </c>
      <c r="AD3228" s="10">
        <v>26.25</v>
      </c>
      <c r="AE3228" s="10">
        <v>1988.05</v>
      </c>
      <c r="AF3228" s="10">
        <v>0</v>
      </c>
      <c r="AG3228" s="10">
        <v>0</v>
      </c>
      <c r="AH3228" s="10">
        <v>185.04</v>
      </c>
      <c r="AI3228" s="10">
        <v>2173.09</v>
      </c>
      <c r="AJ3228" t="s">
        <v>47</v>
      </c>
      <c r="AM322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228" t="str">
        <f t="shared" si="100"/>
        <v>30-39</v>
      </c>
      <c r="AO3228">
        <f t="shared" si="101"/>
        <v>0</v>
      </c>
      <c r="AP3228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229" spans="1:42" x14ac:dyDescent="0.25">
      <c r="A3229" t="s">
        <v>4344</v>
      </c>
      <c r="B3229" t="s">
        <v>49</v>
      </c>
      <c r="C3229" s="1">
        <v>60</v>
      </c>
      <c r="D3229" t="s">
        <v>43</v>
      </c>
      <c r="E3229">
        <v>0</v>
      </c>
      <c r="F3229" t="s">
        <v>131</v>
      </c>
      <c r="G3229" s="1">
        <v>95503</v>
      </c>
      <c r="H3229">
        <v>40.737431000000001</v>
      </c>
      <c r="I3229">
        <v>-124.108897</v>
      </c>
      <c r="J3229">
        <v>0</v>
      </c>
      <c r="K3229" s="1">
        <v>7</v>
      </c>
      <c r="L3229" t="s">
        <v>42</v>
      </c>
      <c r="M3229" t="s">
        <v>40</v>
      </c>
      <c r="N3229" s="10">
        <v>15.51</v>
      </c>
      <c r="O3229" t="s">
        <v>40</v>
      </c>
      <c r="P3229" t="s">
        <v>40</v>
      </c>
      <c r="Q3229" t="s">
        <v>55</v>
      </c>
      <c r="R3229">
        <v>23</v>
      </c>
      <c r="S3229" t="s">
        <v>43</v>
      </c>
      <c r="T3229" t="s">
        <v>43</v>
      </c>
      <c r="U3229" t="s">
        <v>43</v>
      </c>
      <c r="V3229" t="s">
        <v>43</v>
      </c>
      <c r="W3229" t="s">
        <v>40</v>
      </c>
      <c r="X3229" t="s">
        <v>40</v>
      </c>
      <c r="Y3229" t="s">
        <v>40</v>
      </c>
      <c r="Z3229" t="s">
        <v>40</v>
      </c>
      <c r="AA3229" t="s">
        <v>51</v>
      </c>
      <c r="AB3229" t="s">
        <v>40</v>
      </c>
      <c r="AC3229" t="s">
        <v>56</v>
      </c>
      <c r="AD3229" s="10">
        <v>93.85</v>
      </c>
      <c r="AE3229" s="10">
        <v>635.6</v>
      </c>
      <c r="AF3229" s="10">
        <v>0</v>
      </c>
      <c r="AG3229" s="10">
        <v>0</v>
      </c>
      <c r="AH3229" s="10">
        <v>108.57</v>
      </c>
      <c r="AI3229" s="10">
        <v>744.17</v>
      </c>
      <c r="AJ3229" t="s">
        <v>57</v>
      </c>
      <c r="AK3229" t="s">
        <v>58</v>
      </c>
      <c r="AL3229" t="s">
        <v>59</v>
      </c>
      <c r="AM3229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229" t="str">
        <f t="shared" si="100"/>
        <v>60-80</v>
      </c>
      <c r="AO3229">
        <f t="shared" si="101"/>
        <v>1</v>
      </c>
      <c r="AP3229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230" spans="1:42" x14ac:dyDescent="0.25">
      <c r="A3230" t="s">
        <v>4345</v>
      </c>
      <c r="B3230" t="s">
        <v>39</v>
      </c>
      <c r="C3230" s="1">
        <v>35</v>
      </c>
      <c r="D3230" t="s">
        <v>40</v>
      </c>
      <c r="E3230">
        <v>0</v>
      </c>
      <c r="F3230" t="s">
        <v>4185</v>
      </c>
      <c r="G3230" s="1">
        <v>92595</v>
      </c>
      <c r="H3230">
        <v>33.617108000000002</v>
      </c>
      <c r="I3230">
        <v>-117.253349</v>
      </c>
      <c r="J3230">
        <v>10</v>
      </c>
      <c r="K3230" s="1">
        <v>51</v>
      </c>
      <c r="L3230" t="s">
        <v>76</v>
      </c>
      <c r="M3230" t="s">
        <v>40</v>
      </c>
      <c r="N3230" s="10">
        <v>25.45</v>
      </c>
      <c r="O3230" t="s">
        <v>40</v>
      </c>
      <c r="P3230" t="s">
        <v>40</v>
      </c>
      <c r="Q3230" t="s">
        <v>79</v>
      </c>
      <c r="R3230">
        <v>4</v>
      </c>
      <c r="S3230" t="s">
        <v>43</v>
      </c>
      <c r="T3230" t="s">
        <v>40</v>
      </c>
      <c r="U3230" t="s">
        <v>43</v>
      </c>
      <c r="V3230" t="s">
        <v>40</v>
      </c>
      <c r="W3230" t="s">
        <v>40</v>
      </c>
      <c r="X3230" t="s">
        <v>40</v>
      </c>
      <c r="Y3230" t="s">
        <v>40</v>
      </c>
      <c r="Z3230" t="s">
        <v>40</v>
      </c>
      <c r="AA3230" t="s">
        <v>45</v>
      </c>
      <c r="AB3230" t="s">
        <v>40</v>
      </c>
      <c r="AC3230" t="s">
        <v>46</v>
      </c>
      <c r="AD3230" s="10">
        <v>78.650000000000006</v>
      </c>
      <c r="AE3230" s="10">
        <v>3950.85</v>
      </c>
      <c r="AF3230" s="10">
        <v>0</v>
      </c>
      <c r="AG3230" s="10">
        <v>0</v>
      </c>
      <c r="AH3230" s="10">
        <v>1297.95</v>
      </c>
      <c r="AI3230" s="10">
        <v>5248.8</v>
      </c>
      <c r="AJ3230" t="s">
        <v>47</v>
      </c>
      <c r="AM323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230" t="str">
        <f t="shared" si="100"/>
        <v>30-39</v>
      </c>
      <c r="AO3230">
        <f t="shared" si="101"/>
        <v>0</v>
      </c>
      <c r="AP3230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231" spans="1:42" x14ac:dyDescent="0.25">
      <c r="A3231" t="s">
        <v>4346</v>
      </c>
      <c r="B3231" t="s">
        <v>39</v>
      </c>
      <c r="C3231" s="1">
        <v>72</v>
      </c>
      <c r="D3231" t="s">
        <v>43</v>
      </c>
      <c r="E3231">
        <v>0</v>
      </c>
      <c r="F3231" t="s">
        <v>144</v>
      </c>
      <c r="G3231" s="1">
        <v>95210</v>
      </c>
      <c r="H3231">
        <v>38.033219000000003</v>
      </c>
      <c r="I3231">
        <v>-121.297433</v>
      </c>
      <c r="J3231">
        <v>0</v>
      </c>
      <c r="K3231" s="1">
        <v>69</v>
      </c>
      <c r="L3231" t="s">
        <v>42</v>
      </c>
      <c r="M3231" t="s">
        <v>40</v>
      </c>
      <c r="N3231" s="10">
        <v>23.4</v>
      </c>
      <c r="O3231" t="s">
        <v>40</v>
      </c>
      <c r="P3231" t="s">
        <v>40</v>
      </c>
      <c r="Q3231" t="s">
        <v>55</v>
      </c>
      <c r="R3231">
        <v>27</v>
      </c>
      <c r="S3231" t="s">
        <v>40</v>
      </c>
      <c r="T3231" t="s">
        <v>43</v>
      </c>
      <c r="U3231" t="s">
        <v>40</v>
      </c>
      <c r="V3231" t="s">
        <v>40</v>
      </c>
      <c r="W3231" t="s">
        <v>40</v>
      </c>
      <c r="X3231" t="s">
        <v>40</v>
      </c>
      <c r="Y3231" t="s">
        <v>40</v>
      </c>
      <c r="Z3231" t="s">
        <v>40</v>
      </c>
      <c r="AA3231" t="s">
        <v>73</v>
      </c>
      <c r="AB3231" t="s">
        <v>43</v>
      </c>
      <c r="AC3231" t="s">
        <v>46</v>
      </c>
      <c r="AD3231" s="10">
        <v>110.25</v>
      </c>
      <c r="AE3231" s="10">
        <v>7467.55</v>
      </c>
      <c r="AF3231" s="10">
        <v>0</v>
      </c>
      <c r="AG3231" s="10">
        <v>0</v>
      </c>
      <c r="AH3231" s="10">
        <v>1614.6</v>
      </c>
      <c r="AI3231" s="10">
        <v>9082.15</v>
      </c>
      <c r="AJ3231" t="s">
        <v>47</v>
      </c>
      <c r="AM3231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231" t="str">
        <f t="shared" si="100"/>
        <v>60-80</v>
      </c>
      <c r="AO3231">
        <f t="shared" si="101"/>
        <v>0</v>
      </c>
      <c r="AP3231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232" spans="1:42" x14ac:dyDescent="0.25">
      <c r="A3232" t="s">
        <v>4347</v>
      </c>
      <c r="B3232" t="s">
        <v>49</v>
      </c>
      <c r="C3232" s="1">
        <v>23</v>
      </c>
      <c r="D3232" t="s">
        <v>43</v>
      </c>
      <c r="E3232">
        <v>0</v>
      </c>
      <c r="F3232" t="s">
        <v>1881</v>
      </c>
      <c r="G3232" s="1">
        <v>93657</v>
      </c>
      <c r="H3232">
        <v>36.819628000000002</v>
      </c>
      <c r="I3232">
        <v>-119.440414</v>
      </c>
      <c r="J3232">
        <v>0</v>
      </c>
      <c r="K3232" s="1">
        <v>57</v>
      </c>
      <c r="L3232" t="s">
        <v>76</v>
      </c>
      <c r="M3232" t="s">
        <v>43</v>
      </c>
      <c r="P3232" t="s">
        <v>40</v>
      </c>
      <c r="Q3232" t="s">
        <v>79</v>
      </c>
      <c r="R3232">
        <v>59</v>
      </c>
      <c r="S3232" t="s">
        <v>43</v>
      </c>
      <c r="T3232" t="s">
        <v>40</v>
      </c>
      <c r="U3232" t="s">
        <v>43</v>
      </c>
      <c r="V3232" t="s">
        <v>43</v>
      </c>
      <c r="W3232" t="s">
        <v>40</v>
      </c>
      <c r="X3232" t="s">
        <v>43</v>
      </c>
      <c r="Y3232" t="s">
        <v>40</v>
      </c>
      <c r="Z3232" t="s">
        <v>43</v>
      </c>
      <c r="AA3232" t="s">
        <v>51</v>
      </c>
      <c r="AB3232" t="s">
        <v>40</v>
      </c>
      <c r="AC3232" t="s">
        <v>56</v>
      </c>
      <c r="AD3232" s="10">
        <v>39.299999999999997</v>
      </c>
      <c r="AE3232" s="10">
        <v>2111.4499999999998</v>
      </c>
      <c r="AF3232" s="10">
        <v>0</v>
      </c>
      <c r="AG3232" s="10">
        <v>80</v>
      </c>
      <c r="AH3232" s="10">
        <v>0</v>
      </c>
      <c r="AI3232" s="10">
        <v>2191.4499999999998</v>
      </c>
      <c r="AJ3232" t="s">
        <v>57</v>
      </c>
      <c r="AK3232" t="s">
        <v>63</v>
      </c>
      <c r="AL3232" t="s">
        <v>559</v>
      </c>
      <c r="AM323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232" t="str">
        <f t="shared" si="100"/>
        <v>19-29</v>
      </c>
      <c r="AO3232">
        <f t="shared" si="101"/>
        <v>1</v>
      </c>
      <c r="AP3232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3233" spans="1:42" x14ac:dyDescent="0.25">
      <c r="A3233" t="s">
        <v>4348</v>
      </c>
      <c r="B3233" t="s">
        <v>49</v>
      </c>
      <c r="C3233" s="1">
        <v>37</v>
      </c>
      <c r="D3233" t="s">
        <v>43</v>
      </c>
      <c r="E3233">
        <v>0</v>
      </c>
      <c r="F3233" t="s">
        <v>568</v>
      </c>
      <c r="G3233" s="1">
        <v>90603</v>
      </c>
      <c r="H3233">
        <v>33.945318</v>
      </c>
      <c r="I3233">
        <v>-117.99206599999999</v>
      </c>
      <c r="J3233">
        <v>0</v>
      </c>
      <c r="K3233" s="1">
        <v>35</v>
      </c>
      <c r="L3233" t="s">
        <v>42</v>
      </c>
      <c r="M3233" t="s">
        <v>40</v>
      </c>
      <c r="N3233" s="10">
        <v>25.51</v>
      </c>
      <c r="O3233" t="s">
        <v>43</v>
      </c>
      <c r="P3233" t="s">
        <v>40</v>
      </c>
      <c r="Q3233" t="s">
        <v>55</v>
      </c>
      <c r="R3233">
        <v>16</v>
      </c>
      <c r="S3233" t="s">
        <v>43</v>
      </c>
      <c r="T3233" t="s">
        <v>43</v>
      </c>
      <c r="U3233" t="s">
        <v>40</v>
      </c>
      <c r="V3233" t="s">
        <v>43</v>
      </c>
      <c r="W3233" t="s">
        <v>40</v>
      </c>
      <c r="X3233" t="s">
        <v>43</v>
      </c>
      <c r="Y3233" t="s">
        <v>43</v>
      </c>
      <c r="Z3233" t="s">
        <v>40</v>
      </c>
      <c r="AA3233" t="s">
        <v>45</v>
      </c>
      <c r="AB3233" t="s">
        <v>40</v>
      </c>
      <c r="AC3233" t="s">
        <v>56</v>
      </c>
      <c r="AD3233" s="10">
        <v>85.15</v>
      </c>
      <c r="AE3233" s="10">
        <v>3030.6</v>
      </c>
      <c r="AF3233" s="10">
        <v>0</v>
      </c>
      <c r="AG3233" s="10">
        <v>0</v>
      </c>
      <c r="AH3233" s="10">
        <v>892.85</v>
      </c>
      <c r="AI3233" s="10">
        <v>3923.45</v>
      </c>
      <c r="AJ3233" t="s">
        <v>57</v>
      </c>
      <c r="AK3233" t="s">
        <v>58</v>
      </c>
      <c r="AL3233" t="s">
        <v>59</v>
      </c>
      <c r="AM3233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233" t="str">
        <f t="shared" si="100"/>
        <v>30-39</v>
      </c>
      <c r="AO3233">
        <f t="shared" si="101"/>
        <v>1</v>
      </c>
      <c r="AP323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234" spans="1:42" x14ac:dyDescent="0.25">
      <c r="A3234" t="s">
        <v>4349</v>
      </c>
      <c r="B3234" t="s">
        <v>39</v>
      </c>
      <c r="C3234" s="1">
        <v>47</v>
      </c>
      <c r="D3234" t="s">
        <v>40</v>
      </c>
      <c r="E3234">
        <v>0</v>
      </c>
      <c r="F3234" t="s">
        <v>558</v>
      </c>
      <c r="G3234" s="1">
        <v>91731</v>
      </c>
      <c r="H3234">
        <v>34.079934000000002</v>
      </c>
      <c r="I3234">
        <v>-118.046695</v>
      </c>
      <c r="J3234">
        <v>1</v>
      </c>
      <c r="K3234" s="1">
        <v>2</v>
      </c>
      <c r="L3234" t="s">
        <v>42</v>
      </c>
      <c r="M3234" t="s">
        <v>40</v>
      </c>
      <c r="N3234" s="10">
        <v>46.23</v>
      </c>
      <c r="O3234" t="s">
        <v>43</v>
      </c>
      <c r="P3234" t="s">
        <v>40</v>
      </c>
      <c r="Q3234" t="s">
        <v>55</v>
      </c>
      <c r="R3234">
        <v>21</v>
      </c>
      <c r="S3234" t="s">
        <v>43</v>
      </c>
      <c r="T3234" t="s">
        <v>43</v>
      </c>
      <c r="U3234" t="s">
        <v>43</v>
      </c>
      <c r="V3234" t="s">
        <v>43</v>
      </c>
      <c r="W3234" t="s">
        <v>43</v>
      </c>
      <c r="X3234" t="s">
        <v>43</v>
      </c>
      <c r="Y3234" t="s">
        <v>43</v>
      </c>
      <c r="Z3234" t="s">
        <v>40</v>
      </c>
      <c r="AA3234" t="s">
        <v>51</v>
      </c>
      <c r="AB3234" t="s">
        <v>43</v>
      </c>
      <c r="AC3234" t="s">
        <v>56</v>
      </c>
      <c r="AD3234" s="10">
        <v>70.400000000000006</v>
      </c>
      <c r="AE3234" s="10">
        <v>147.15</v>
      </c>
      <c r="AF3234" s="10">
        <v>0</v>
      </c>
      <c r="AG3234" s="10">
        <v>0</v>
      </c>
      <c r="AH3234" s="10">
        <v>92.46</v>
      </c>
      <c r="AI3234" s="10">
        <v>239.61</v>
      </c>
      <c r="AJ3234" t="s">
        <v>57</v>
      </c>
      <c r="AK3234" t="s">
        <v>63</v>
      </c>
      <c r="AL3234" t="s">
        <v>67</v>
      </c>
      <c r="AM323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234" t="str">
        <f t="shared" si="100"/>
        <v>40-49</v>
      </c>
      <c r="AO3234">
        <f t="shared" si="101"/>
        <v>1</v>
      </c>
      <c r="AP323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235" spans="1:42" x14ac:dyDescent="0.25">
      <c r="A3235" t="s">
        <v>4350</v>
      </c>
      <c r="B3235" t="s">
        <v>49</v>
      </c>
      <c r="C3235" s="1">
        <v>78</v>
      </c>
      <c r="D3235" t="s">
        <v>43</v>
      </c>
      <c r="E3235">
        <v>0</v>
      </c>
      <c r="F3235" t="s">
        <v>1557</v>
      </c>
      <c r="G3235" s="1">
        <v>92630</v>
      </c>
      <c r="H3235">
        <v>33.644849000000001</v>
      </c>
      <c r="I3235">
        <v>-117.684254</v>
      </c>
      <c r="J3235">
        <v>0</v>
      </c>
      <c r="K3235" s="1">
        <v>15</v>
      </c>
      <c r="L3235" t="s">
        <v>42</v>
      </c>
      <c r="M3235" t="s">
        <v>40</v>
      </c>
      <c r="N3235" s="10">
        <v>17.23</v>
      </c>
      <c r="O3235" t="s">
        <v>43</v>
      </c>
      <c r="P3235" t="s">
        <v>40</v>
      </c>
      <c r="Q3235" t="s">
        <v>55</v>
      </c>
      <c r="R3235">
        <v>12</v>
      </c>
      <c r="S3235" t="s">
        <v>43</v>
      </c>
      <c r="T3235" t="s">
        <v>43</v>
      </c>
      <c r="U3235" t="s">
        <v>43</v>
      </c>
      <c r="V3235" t="s">
        <v>43</v>
      </c>
      <c r="W3235" t="s">
        <v>43</v>
      </c>
      <c r="X3235" t="s">
        <v>40</v>
      </c>
      <c r="Y3235" t="s">
        <v>43</v>
      </c>
      <c r="Z3235" t="s">
        <v>40</v>
      </c>
      <c r="AA3235" t="s">
        <v>51</v>
      </c>
      <c r="AB3235" t="s">
        <v>40</v>
      </c>
      <c r="AC3235" t="s">
        <v>56</v>
      </c>
      <c r="AD3235" s="10">
        <v>79.400000000000006</v>
      </c>
      <c r="AE3235" s="10">
        <v>1156.0999999999999</v>
      </c>
      <c r="AF3235" s="10">
        <v>0</v>
      </c>
      <c r="AG3235" s="10">
        <v>0</v>
      </c>
      <c r="AH3235" s="10">
        <v>258.45</v>
      </c>
      <c r="AI3235" s="10">
        <v>1414.55</v>
      </c>
      <c r="AJ3235" t="s">
        <v>57</v>
      </c>
      <c r="AK3235" t="s">
        <v>58</v>
      </c>
      <c r="AL3235" t="s">
        <v>203</v>
      </c>
      <c r="AM3235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3235" t="str">
        <f t="shared" si="100"/>
        <v>60-80</v>
      </c>
      <c r="AO3235">
        <f t="shared" si="101"/>
        <v>1</v>
      </c>
      <c r="AP323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236" spans="1:42" x14ac:dyDescent="0.25">
      <c r="A3236" t="s">
        <v>4351</v>
      </c>
      <c r="B3236" t="s">
        <v>49</v>
      </c>
      <c r="C3236" s="1">
        <v>37</v>
      </c>
      <c r="D3236" t="s">
        <v>40</v>
      </c>
      <c r="E3236">
        <v>1</v>
      </c>
      <c r="F3236" t="s">
        <v>978</v>
      </c>
      <c r="G3236" s="1">
        <v>92808</v>
      </c>
      <c r="H3236">
        <v>33.850451999999997</v>
      </c>
      <c r="I3236">
        <v>-117.726668</v>
      </c>
      <c r="J3236">
        <v>1</v>
      </c>
      <c r="K3236" s="1">
        <v>22</v>
      </c>
      <c r="L3236" t="s">
        <v>62</v>
      </c>
      <c r="M3236" t="s">
        <v>40</v>
      </c>
      <c r="N3236" s="10">
        <v>37.4</v>
      </c>
      <c r="O3236" t="s">
        <v>43</v>
      </c>
      <c r="P3236" t="s">
        <v>43</v>
      </c>
      <c r="AA3236" t="s">
        <v>45</v>
      </c>
      <c r="AB3236" t="s">
        <v>43</v>
      </c>
      <c r="AC3236" t="s">
        <v>46</v>
      </c>
      <c r="AD3236" s="10">
        <v>19.95</v>
      </c>
      <c r="AE3236" s="10">
        <v>433.5</v>
      </c>
      <c r="AF3236" s="10">
        <v>0</v>
      </c>
      <c r="AG3236" s="10">
        <v>0</v>
      </c>
      <c r="AH3236" s="10">
        <v>822.8</v>
      </c>
      <c r="AI3236" s="10">
        <v>1256.3</v>
      </c>
      <c r="AJ3236" t="s">
        <v>47</v>
      </c>
      <c r="AM3236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3236" t="str">
        <f t="shared" si="100"/>
        <v>30-39</v>
      </c>
      <c r="AO3236">
        <f t="shared" si="101"/>
        <v>0</v>
      </c>
      <c r="AP3236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237" spans="1:42" x14ac:dyDescent="0.25">
      <c r="A3237" t="s">
        <v>4352</v>
      </c>
      <c r="B3237" t="s">
        <v>49</v>
      </c>
      <c r="C3237" s="1">
        <v>20</v>
      </c>
      <c r="D3237" t="s">
        <v>43</v>
      </c>
      <c r="E3237">
        <v>2</v>
      </c>
      <c r="F3237" t="s">
        <v>211</v>
      </c>
      <c r="G3237" s="1">
        <v>93650</v>
      </c>
      <c r="H3237">
        <v>36.841655000000003</v>
      </c>
      <c r="I3237">
        <v>-119.797113</v>
      </c>
      <c r="J3237">
        <v>0</v>
      </c>
      <c r="K3237" s="1">
        <v>53</v>
      </c>
      <c r="L3237" t="s">
        <v>76</v>
      </c>
      <c r="M3237" t="s">
        <v>40</v>
      </c>
      <c r="N3237" s="10">
        <v>47.81</v>
      </c>
      <c r="O3237" t="s">
        <v>43</v>
      </c>
      <c r="P3237" t="s">
        <v>40</v>
      </c>
      <c r="Q3237" t="s">
        <v>44</v>
      </c>
      <c r="R3237">
        <v>59</v>
      </c>
      <c r="S3237" t="s">
        <v>40</v>
      </c>
      <c r="T3237" t="s">
        <v>40</v>
      </c>
      <c r="U3237" t="s">
        <v>43</v>
      </c>
      <c r="V3237" t="s">
        <v>40</v>
      </c>
      <c r="W3237" t="s">
        <v>43</v>
      </c>
      <c r="X3237" t="s">
        <v>43</v>
      </c>
      <c r="Y3237" t="s">
        <v>43</v>
      </c>
      <c r="Z3237" t="s">
        <v>40</v>
      </c>
      <c r="AA3237" t="s">
        <v>45</v>
      </c>
      <c r="AB3237" t="s">
        <v>43</v>
      </c>
      <c r="AC3237" t="s">
        <v>46</v>
      </c>
      <c r="AD3237" s="10">
        <v>62.85</v>
      </c>
      <c r="AE3237" s="10">
        <v>3419.5</v>
      </c>
      <c r="AF3237" s="10">
        <v>0</v>
      </c>
      <c r="AG3237" s="10">
        <v>0</v>
      </c>
      <c r="AH3237" s="10">
        <v>2533.9299999999998</v>
      </c>
      <c r="AI3237" s="10">
        <v>5953.43</v>
      </c>
      <c r="AJ3237" t="s">
        <v>47</v>
      </c>
      <c r="AM323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237" t="str">
        <f t="shared" si="100"/>
        <v>19-29</v>
      </c>
      <c r="AO3237">
        <f t="shared" si="101"/>
        <v>0</v>
      </c>
      <c r="AP323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238" spans="1:42" x14ac:dyDescent="0.25">
      <c r="A3238" t="s">
        <v>4353</v>
      </c>
      <c r="B3238" t="s">
        <v>39</v>
      </c>
      <c r="C3238" s="1">
        <v>23</v>
      </c>
      <c r="D3238" t="s">
        <v>43</v>
      </c>
      <c r="E3238">
        <v>0</v>
      </c>
      <c r="F3238" t="s">
        <v>151</v>
      </c>
      <c r="G3238" s="1">
        <v>92109</v>
      </c>
      <c r="H3238">
        <v>32.787835999999999</v>
      </c>
      <c r="I3238">
        <v>-117.232376</v>
      </c>
      <c r="J3238">
        <v>0</v>
      </c>
      <c r="K3238" s="1">
        <v>9</v>
      </c>
      <c r="L3238" t="s">
        <v>54</v>
      </c>
      <c r="M3238" t="s">
        <v>40</v>
      </c>
      <c r="N3238" s="10">
        <v>35.450000000000003</v>
      </c>
      <c r="O3238" t="s">
        <v>43</v>
      </c>
      <c r="P3238" t="s">
        <v>40</v>
      </c>
      <c r="Q3238" t="s">
        <v>55</v>
      </c>
      <c r="R3238">
        <v>52</v>
      </c>
      <c r="S3238" t="s">
        <v>43</v>
      </c>
      <c r="T3238" t="s">
        <v>43</v>
      </c>
      <c r="U3238" t="s">
        <v>43</v>
      </c>
      <c r="V3238" t="s">
        <v>43</v>
      </c>
      <c r="W3238" t="s">
        <v>40</v>
      </c>
      <c r="X3238" t="s">
        <v>40</v>
      </c>
      <c r="Y3238" t="s">
        <v>40</v>
      </c>
      <c r="Z3238" t="s">
        <v>40</v>
      </c>
      <c r="AA3238" t="s">
        <v>51</v>
      </c>
      <c r="AB3238" t="s">
        <v>40</v>
      </c>
      <c r="AC3238" t="s">
        <v>46</v>
      </c>
      <c r="AD3238" s="10">
        <v>88.4</v>
      </c>
      <c r="AE3238" s="10">
        <v>788.6</v>
      </c>
      <c r="AF3238" s="10">
        <v>0</v>
      </c>
      <c r="AG3238" s="10">
        <v>0</v>
      </c>
      <c r="AH3238" s="10">
        <v>319.05</v>
      </c>
      <c r="AI3238" s="10">
        <v>1107.6500000000001</v>
      </c>
      <c r="AJ3238" t="s">
        <v>47</v>
      </c>
      <c r="AM323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238" t="str">
        <f t="shared" si="100"/>
        <v>19-29</v>
      </c>
      <c r="AO3238">
        <f t="shared" si="101"/>
        <v>0</v>
      </c>
      <c r="AP323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239" spans="1:42" x14ac:dyDescent="0.25">
      <c r="A3239" t="s">
        <v>4354</v>
      </c>
      <c r="B3239" t="s">
        <v>39</v>
      </c>
      <c r="C3239" s="1">
        <v>30</v>
      </c>
      <c r="D3239" t="s">
        <v>43</v>
      </c>
      <c r="E3239">
        <v>0</v>
      </c>
      <c r="F3239" t="s">
        <v>1457</v>
      </c>
      <c r="G3239" s="1">
        <v>91764</v>
      </c>
      <c r="H3239">
        <v>34.074086999999999</v>
      </c>
      <c r="I3239">
        <v>-117.60561800000001</v>
      </c>
      <c r="J3239">
        <v>0</v>
      </c>
      <c r="K3239" s="1">
        <v>1</v>
      </c>
      <c r="L3239" t="s">
        <v>54</v>
      </c>
      <c r="M3239" t="s">
        <v>40</v>
      </c>
      <c r="N3239" s="10">
        <v>29.86</v>
      </c>
      <c r="O3239" t="s">
        <v>43</v>
      </c>
      <c r="P3239" t="s">
        <v>43</v>
      </c>
      <c r="AA3239" t="s">
        <v>51</v>
      </c>
      <c r="AB3239" t="s">
        <v>40</v>
      </c>
      <c r="AC3239" t="s">
        <v>46</v>
      </c>
      <c r="AD3239" s="10">
        <v>20.350000000000001</v>
      </c>
      <c r="AE3239" s="10">
        <v>20.350000000000001</v>
      </c>
      <c r="AF3239" s="10">
        <v>0</v>
      </c>
      <c r="AG3239" s="10">
        <v>0</v>
      </c>
      <c r="AH3239" s="10">
        <v>29.86</v>
      </c>
      <c r="AI3239" s="10">
        <v>50.21</v>
      </c>
      <c r="AJ3239" t="s">
        <v>98</v>
      </c>
      <c r="AM3239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239" t="str">
        <f t="shared" si="100"/>
        <v>30-39</v>
      </c>
      <c r="AO3239">
        <f t="shared" si="101"/>
        <v>0</v>
      </c>
      <c r="AP3239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240" spans="1:42" x14ac:dyDescent="0.25">
      <c r="A3240" t="s">
        <v>4355</v>
      </c>
      <c r="B3240" t="s">
        <v>49</v>
      </c>
      <c r="C3240" s="1">
        <v>39</v>
      </c>
      <c r="D3240" t="s">
        <v>40</v>
      </c>
      <c r="E3240">
        <v>1</v>
      </c>
      <c r="F3240" t="s">
        <v>2770</v>
      </c>
      <c r="G3240" s="1">
        <v>94971</v>
      </c>
      <c r="H3240">
        <v>38.240769</v>
      </c>
      <c r="I3240">
        <v>-122.90104100000001</v>
      </c>
      <c r="J3240">
        <v>2</v>
      </c>
      <c r="K3240" s="1">
        <v>32</v>
      </c>
      <c r="L3240" t="s">
        <v>42</v>
      </c>
      <c r="M3240" t="s">
        <v>40</v>
      </c>
      <c r="N3240" s="10">
        <v>35.39</v>
      </c>
      <c r="O3240" t="s">
        <v>43</v>
      </c>
      <c r="P3240" t="s">
        <v>43</v>
      </c>
      <c r="AA3240" t="s">
        <v>73</v>
      </c>
      <c r="AB3240" t="s">
        <v>43</v>
      </c>
      <c r="AC3240" t="s">
        <v>46</v>
      </c>
      <c r="AD3240" s="10">
        <v>18.95</v>
      </c>
      <c r="AE3240" s="10">
        <v>613.95000000000005</v>
      </c>
      <c r="AF3240" s="10">
        <v>0</v>
      </c>
      <c r="AG3240" s="10">
        <v>0</v>
      </c>
      <c r="AH3240" s="10">
        <v>1132.48</v>
      </c>
      <c r="AI3240" s="10">
        <v>1746.43</v>
      </c>
      <c r="AJ3240" t="s">
        <v>47</v>
      </c>
      <c r="AM3240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240" t="str">
        <f t="shared" si="100"/>
        <v>30-39</v>
      </c>
      <c r="AO3240">
        <f t="shared" si="101"/>
        <v>0</v>
      </c>
      <c r="AP3240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241" spans="1:42" x14ac:dyDescent="0.25">
      <c r="A3241" t="s">
        <v>4356</v>
      </c>
      <c r="B3241" t="s">
        <v>49</v>
      </c>
      <c r="C3241" s="1">
        <v>28</v>
      </c>
      <c r="D3241" t="s">
        <v>40</v>
      </c>
      <c r="E3241">
        <v>0</v>
      </c>
      <c r="F3241" t="s">
        <v>157</v>
      </c>
      <c r="G3241" s="1">
        <v>95120</v>
      </c>
      <c r="H3241">
        <v>37.186140999999999</v>
      </c>
      <c r="I3241">
        <v>-121.843554</v>
      </c>
      <c r="J3241">
        <v>10</v>
      </c>
      <c r="K3241" s="1">
        <v>34</v>
      </c>
      <c r="L3241" t="s">
        <v>42</v>
      </c>
      <c r="M3241" t="s">
        <v>40</v>
      </c>
      <c r="N3241" s="10">
        <v>13.97</v>
      </c>
      <c r="O3241" t="s">
        <v>40</v>
      </c>
      <c r="P3241" t="s">
        <v>40</v>
      </c>
      <c r="Q3241" t="s">
        <v>55</v>
      </c>
      <c r="R3241">
        <v>48</v>
      </c>
      <c r="S3241" t="s">
        <v>43</v>
      </c>
      <c r="T3241" t="s">
        <v>40</v>
      </c>
      <c r="U3241" t="s">
        <v>43</v>
      </c>
      <c r="V3241" t="s">
        <v>43</v>
      </c>
      <c r="W3241" t="s">
        <v>43</v>
      </c>
      <c r="X3241" t="s">
        <v>40</v>
      </c>
      <c r="Y3241" t="s">
        <v>40</v>
      </c>
      <c r="Z3241" t="s">
        <v>40</v>
      </c>
      <c r="AA3241" t="s">
        <v>51</v>
      </c>
      <c r="AB3241" t="s">
        <v>43</v>
      </c>
      <c r="AC3241" t="s">
        <v>46</v>
      </c>
      <c r="AD3241" s="10">
        <v>88.85</v>
      </c>
      <c r="AE3241" s="10">
        <v>3000.25</v>
      </c>
      <c r="AF3241" s="10">
        <v>0</v>
      </c>
      <c r="AG3241" s="10">
        <v>0</v>
      </c>
      <c r="AH3241" s="10">
        <v>474.98</v>
      </c>
      <c r="AI3241" s="10">
        <v>3475.23</v>
      </c>
      <c r="AJ3241" t="s">
        <v>47</v>
      </c>
      <c r="AM3241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241" t="str">
        <f t="shared" si="100"/>
        <v>19-29</v>
      </c>
      <c r="AO3241">
        <f t="shared" si="101"/>
        <v>0</v>
      </c>
      <c r="AP3241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242" spans="1:42" x14ac:dyDescent="0.25">
      <c r="A3242" t="s">
        <v>4357</v>
      </c>
      <c r="B3242" t="s">
        <v>49</v>
      </c>
      <c r="C3242" s="1">
        <v>20</v>
      </c>
      <c r="D3242" t="s">
        <v>43</v>
      </c>
      <c r="E3242">
        <v>2</v>
      </c>
      <c r="F3242" t="s">
        <v>375</v>
      </c>
      <c r="G3242" s="1">
        <v>95540</v>
      </c>
      <c r="H3242">
        <v>40.584991000000002</v>
      </c>
      <c r="I3242">
        <v>-124.121504</v>
      </c>
      <c r="J3242">
        <v>0</v>
      </c>
      <c r="K3242" s="1">
        <v>54</v>
      </c>
      <c r="L3242" t="s">
        <v>76</v>
      </c>
      <c r="M3242" t="s">
        <v>40</v>
      </c>
      <c r="N3242" s="10">
        <v>4.16</v>
      </c>
      <c r="O3242" t="s">
        <v>43</v>
      </c>
      <c r="P3242" t="s">
        <v>40</v>
      </c>
      <c r="Q3242" t="s">
        <v>44</v>
      </c>
      <c r="R3242">
        <v>59</v>
      </c>
      <c r="S3242" t="s">
        <v>43</v>
      </c>
      <c r="T3242" t="s">
        <v>40</v>
      </c>
      <c r="U3242" t="s">
        <v>40</v>
      </c>
      <c r="V3242" t="s">
        <v>40</v>
      </c>
      <c r="W3242" t="s">
        <v>43</v>
      </c>
      <c r="X3242" t="s">
        <v>43</v>
      </c>
      <c r="Y3242" t="s">
        <v>43</v>
      </c>
      <c r="Z3242" t="s">
        <v>40</v>
      </c>
      <c r="AA3242" t="s">
        <v>45</v>
      </c>
      <c r="AB3242" t="s">
        <v>40</v>
      </c>
      <c r="AC3242" t="s">
        <v>56</v>
      </c>
      <c r="AD3242" s="10">
        <v>61</v>
      </c>
      <c r="AE3242" s="10">
        <v>3283.05</v>
      </c>
      <c r="AF3242" s="10">
        <v>0</v>
      </c>
      <c r="AG3242" s="10">
        <v>0</v>
      </c>
      <c r="AH3242" s="10">
        <v>224.64</v>
      </c>
      <c r="AI3242" s="10">
        <v>3507.69</v>
      </c>
      <c r="AJ3242" t="s">
        <v>47</v>
      </c>
      <c r="AM324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242" t="str">
        <f t="shared" si="100"/>
        <v>19-29</v>
      </c>
      <c r="AO3242">
        <f t="shared" si="101"/>
        <v>0</v>
      </c>
      <c r="AP324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243" spans="1:42" x14ac:dyDescent="0.25">
      <c r="A3243" t="s">
        <v>4358</v>
      </c>
      <c r="B3243" t="s">
        <v>39</v>
      </c>
      <c r="C3243" s="1">
        <v>64</v>
      </c>
      <c r="D3243" t="s">
        <v>40</v>
      </c>
      <c r="E3243">
        <v>0</v>
      </c>
      <c r="F3243" t="s">
        <v>3429</v>
      </c>
      <c r="G3243" s="1">
        <v>92549</v>
      </c>
      <c r="H3243">
        <v>33.755038999999996</v>
      </c>
      <c r="I3243">
        <v>-116.74179599999999</v>
      </c>
      <c r="J3243">
        <v>1</v>
      </c>
      <c r="K3243" s="1">
        <v>6</v>
      </c>
      <c r="L3243" t="s">
        <v>42</v>
      </c>
      <c r="M3243" t="s">
        <v>40</v>
      </c>
      <c r="N3243" s="10">
        <v>36.119999999999997</v>
      </c>
      <c r="O3243" t="s">
        <v>40</v>
      </c>
      <c r="P3243" t="s">
        <v>40</v>
      </c>
      <c r="Q3243" t="s">
        <v>55</v>
      </c>
      <c r="R3243">
        <v>23</v>
      </c>
      <c r="S3243" t="s">
        <v>43</v>
      </c>
      <c r="T3243" t="s">
        <v>43</v>
      </c>
      <c r="U3243" t="s">
        <v>43</v>
      </c>
      <c r="V3243" t="s">
        <v>40</v>
      </c>
      <c r="W3243" t="s">
        <v>43</v>
      </c>
      <c r="X3243" t="s">
        <v>43</v>
      </c>
      <c r="Y3243" t="s">
        <v>43</v>
      </c>
      <c r="Z3243" t="s">
        <v>40</v>
      </c>
      <c r="AA3243" t="s">
        <v>51</v>
      </c>
      <c r="AB3243" t="s">
        <v>40</v>
      </c>
      <c r="AC3243" t="s">
        <v>56</v>
      </c>
      <c r="AD3243" s="10">
        <v>80.5</v>
      </c>
      <c r="AE3243" s="10">
        <v>502.85</v>
      </c>
      <c r="AF3243" s="10">
        <v>0</v>
      </c>
      <c r="AG3243" s="10">
        <v>0</v>
      </c>
      <c r="AH3243" s="10">
        <v>216.72</v>
      </c>
      <c r="AI3243" s="10">
        <v>719.57</v>
      </c>
      <c r="AJ3243" t="s">
        <v>57</v>
      </c>
      <c r="AK3243" t="s">
        <v>117</v>
      </c>
      <c r="AL3243" t="s">
        <v>466</v>
      </c>
      <c r="AM3243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243" t="str">
        <f t="shared" si="100"/>
        <v>60-80</v>
      </c>
      <c r="AO3243">
        <f t="shared" si="101"/>
        <v>1</v>
      </c>
      <c r="AP324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244" spans="1:42" x14ac:dyDescent="0.25">
      <c r="A3244" t="s">
        <v>4359</v>
      </c>
      <c r="B3244" t="s">
        <v>49</v>
      </c>
      <c r="C3244" s="1">
        <v>28</v>
      </c>
      <c r="D3244" t="s">
        <v>40</v>
      </c>
      <c r="E3244">
        <v>2</v>
      </c>
      <c r="F3244" t="s">
        <v>1052</v>
      </c>
      <c r="G3244" s="1">
        <v>94973</v>
      </c>
      <c r="H3244">
        <v>38.005839000000002</v>
      </c>
      <c r="I3244">
        <v>-122.638155</v>
      </c>
      <c r="J3244">
        <v>9</v>
      </c>
      <c r="K3244" s="1">
        <v>62</v>
      </c>
      <c r="L3244" t="s">
        <v>42</v>
      </c>
      <c r="M3244" t="s">
        <v>40</v>
      </c>
      <c r="N3244" s="10">
        <v>47.96</v>
      </c>
      <c r="O3244" t="s">
        <v>43</v>
      </c>
      <c r="P3244" t="s">
        <v>43</v>
      </c>
      <c r="AA3244" t="s">
        <v>45</v>
      </c>
      <c r="AB3244" t="s">
        <v>43</v>
      </c>
      <c r="AC3244" t="s">
        <v>56</v>
      </c>
      <c r="AD3244" s="10">
        <v>19.95</v>
      </c>
      <c r="AE3244" s="10">
        <v>1244.8</v>
      </c>
      <c r="AF3244" s="10">
        <v>0</v>
      </c>
      <c r="AG3244" s="10">
        <v>0</v>
      </c>
      <c r="AH3244" s="10">
        <v>2973.52</v>
      </c>
      <c r="AI3244" s="10">
        <v>4218.32</v>
      </c>
      <c r="AJ3244" t="s">
        <v>47</v>
      </c>
      <c r="AM324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244" t="str">
        <f t="shared" si="100"/>
        <v>19-29</v>
      </c>
      <c r="AO3244">
        <f t="shared" si="101"/>
        <v>0</v>
      </c>
      <c r="AP3244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245" spans="1:42" x14ac:dyDescent="0.25">
      <c r="A3245" t="s">
        <v>4360</v>
      </c>
      <c r="B3245" t="s">
        <v>39</v>
      </c>
      <c r="C3245" s="1">
        <v>60</v>
      </c>
      <c r="D3245" t="s">
        <v>40</v>
      </c>
      <c r="E3245">
        <v>0</v>
      </c>
      <c r="F3245" t="s">
        <v>870</v>
      </c>
      <c r="G3245" s="1">
        <v>92371</v>
      </c>
      <c r="H3245">
        <v>34.441122999999997</v>
      </c>
      <c r="I3245">
        <v>-117.537886</v>
      </c>
      <c r="J3245">
        <v>3</v>
      </c>
      <c r="K3245" s="1">
        <v>13</v>
      </c>
      <c r="L3245" t="s">
        <v>62</v>
      </c>
      <c r="M3245" t="s">
        <v>40</v>
      </c>
      <c r="N3245" s="10">
        <v>19.05</v>
      </c>
      <c r="O3245" t="s">
        <v>43</v>
      </c>
      <c r="P3245" t="s">
        <v>40</v>
      </c>
      <c r="Q3245" t="s">
        <v>79</v>
      </c>
      <c r="R3245">
        <v>27</v>
      </c>
      <c r="S3245" t="s">
        <v>43</v>
      </c>
      <c r="T3245" t="s">
        <v>43</v>
      </c>
      <c r="U3245" t="s">
        <v>43</v>
      </c>
      <c r="V3245" t="s">
        <v>43</v>
      </c>
      <c r="W3245" t="s">
        <v>43</v>
      </c>
      <c r="X3245" t="s">
        <v>40</v>
      </c>
      <c r="Y3245" t="s">
        <v>40</v>
      </c>
      <c r="Z3245" t="s">
        <v>40</v>
      </c>
      <c r="AA3245" t="s">
        <v>51</v>
      </c>
      <c r="AB3245" t="s">
        <v>43</v>
      </c>
      <c r="AC3245" t="s">
        <v>56</v>
      </c>
      <c r="AD3245" s="10">
        <v>55.95</v>
      </c>
      <c r="AE3245" s="10">
        <v>734.35</v>
      </c>
      <c r="AF3245" s="10">
        <v>0</v>
      </c>
      <c r="AG3245" s="10">
        <v>0</v>
      </c>
      <c r="AH3245" s="10">
        <v>247.65</v>
      </c>
      <c r="AI3245" s="10">
        <v>982</v>
      </c>
      <c r="AJ3245" t="s">
        <v>57</v>
      </c>
      <c r="AK3245" t="s">
        <v>58</v>
      </c>
      <c r="AL3245" t="s">
        <v>59</v>
      </c>
      <c r="AM3245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3245" t="str">
        <f t="shared" si="100"/>
        <v>60-80</v>
      </c>
      <c r="AO3245">
        <f t="shared" si="101"/>
        <v>1</v>
      </c>
      <c r="AP3245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3246" spans="1:42" x14ac:dyDescent="0.25">
      <c r="A3246" t="s">
        <v>4361</v>
      </c>
      <c r="B3246" t="s">
        <v>39</v>
      </c>
      <c r="C3246" s="1">
        <v>49</v>
      </c>
      <c r="D3246" t="s">
        <v>40</v>
      </c>
      <c r="E3246">
        <v>1</v>
      </c>
      <c r="F3246" t="s">
        <v>3558</v>
      </c>
      <c r="G3246" s="1">
        <v>94020</v>
      </c>
      <c r="H3246">
        <v>37.285677</v>
      </c>
      <c r="I3246">
        <v>-122.224165</v>
      </c>
      <c r="J3246">
        <v>8</v>
      </c>
      <c r="K3246" s="1">
        <v>30</v>
      </c>
      <c r="L3246" t="s">
        <v>129</v>
      </c>
      <c r="M3246" t="s">
        <v>40</v>
      </c>
      <c r="N3246" s="10">
        <v>11.6</v>
      </c>
      <c r="O3246" t="s">
        <v>43</v>
      </c>
      <c r="P3246" t="s">
        <v>43</v>
      </c>
      <c r="AA3246" t="s">
        <v>73</v>
      </c>
      <c r="AB3246" t="s">
        <v>43</v>
      </c>
      <c r="AC3246" t="s">
        <v>46</v>
      </c>
      <c r="AD3246" s="10">
        <v>19.3</v>
      </c>
      <c r="AE3246" s="10">
        <v>602.9</v>
      </c>
      <c r="AF3246" s="10">
        <v>0</v>
      </c>
      <c r="AG3246" s="10">
        <v>0</v>
      </c>
      <c r="AH3246" s="10">
        <v>348</v>
      </c>
      <c r="AI3246" s="10">
        <v>950.9</v>
      </c>
      <c r="AJ3246" t="s">
        <v>47</v>
      </c>
      <c r="AM3246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246" t="str">
        <f t="shared" si="100"/>
        <v>40-49</v>
      </c>
      <c r="AO3246">
        <f t="shared" si="101"/>
        <v>0</v>
      </c>
      <c r="AP3246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247" spans="1:42" x14ac:dyDescent="0.25">
      <c r="A3247" t="s">
        <v>4362</v>
      </c>
      <c r="B3247" t="s">
        <v>49</v>
      </c>
      <c r="C3247" s="1">
        <v>43</v>
      </c>
      <c r="D3247" t="s">
        <v>40</v>
      </c>
      <c r="E3247">
        <v>3</v>
      </c>
      <c r="F3247" t="s">
        <v>391</v>
      </c>
      <c r="G3247" s="1">
        <v>94115</v>
      </c>
      <c r="H3247">
        <v>37.786031000000001</v>
      </c>
      <c r="I3247">
        <v>-122.43730100000001</v>
      </c>
      <c r="J3247">
        <v>5</v>
      </c>
      <c r="K3247" s="1">
        <v>55</v>
      </c>
      <c r="L3247" t="s">
        <v>42</v>
      </c>
      <c r="M3247" t="s">
        <v>40</v>
      </c>
      <c r="N3247" s="10">
        <v>36.229999999999997</v>
      </c>
      <c r="O3247" t="s">
        <v>43</v>
      </c>
      <c r="P3247" t="s">
        <v>43</v>
      </c>
      <c r="AA3247" t="s">
        <v>45</v>
      </c>
      <c r="AB3247" t="s">
        <v>43</v>
      </c>
      <c r="AC3247" t="s">
        <v>46</v>
      </c>
      <c r="AD3247" s="10">
        <v>19.5</v>
      </c>
      <c r="AE3247" s="10">
        <v>1026.3499999999999</v>
      </c>
      <c r="AF3247" s="10">
        <v>0</v>
      </c>
      <c r="AG3247" s="10">
        <v>0</v>
      </c>
      <c r="AH3247" s="10">
        <v>1992.65</v>
      </c>
      <c r="AI3247" s="10">
        <v>3019</v>
      </c>
      <c r="AJ3247" t="s">
        <v>47</v>
      </c>
      <c r="AM324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247" t="str">
        <f t="shared" si="100"/>
        <v>40-49</v>
      </c>
      <c r="AO3247">
        <f t="shared" si="101"/>
        <v>0</v>
      </c>
      <c r="AP3247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248" spans="1:42" x14ac:dyDescent="0.25">
      <c r="A3248" t="s">
        <v>4363</v>
      </c>
      <c r="B3248" t="s">
        <v>49</v>
      </c>
      <c r="C3248" s="1">
        <v>36</v>
      </c>
      <c r="D3248" t="s">
        <v>40</v>
      </c>
      <c r="E3248">
        <v>3</v>
      </c>
      <c r="F3248" t="s">
        <v>3762</v>
      </c>
      <c r="G3248" s="1">
        <v>95335</v>
      </c>
      <c r="H3248">
        <v>38.109124999999999</v>
      </c>
      <c r="I3248">
        <v>-120.078597</v>
      </c>
      <c r="J3248">
        <v>5</v>
      </c>
      <c r="K3248" s="1">
        <v>17</v>
      </c>
      <c r="L3248" t="s">
        <v>42</v>
      </c>
      <c r="M3248" t="s">
        <v>40</v>
      </c>
      <c r="N3248" s="10">
        <v>33.24</v>
      </c>
      <c r="O3248" t="s">
        <v>40</v>
      </c>
      <c r="P3248" t="s">
        <v>40</v>
      </c>
      <c r="Q3248" t="s">
        <v>79</v>
      </c>
      <c r="R3248">
        <v>76</v>
      </c>
      <c r="S3248" t="s">
        <v>40</v>
      </c>
      <c r="T3248" t="s">
        <v>43</v>
      </c>
      <c r="U3248" t="s">
        <v>40</v>
      </c>
      <c r="V3248" t="s">
        <v>43</v>
      </c>
      <c r="W3248" t="s">
        <v>40</v>
      </c>
      <c r="X3248" t="s">
        <v>43</v>
      </c>
      <c r="Y3248" t="s">
        <v>43</v>
      </c>
      <c r="Z3248" t="s">
        <v>40</v>
      </c>
      <c r="AA3248" t="s">
        <v>45</v>
      </c>
      <c r="AB3248" t="s">
        <v>40</v>
      </c>
      <c r="AC3248" t="s">
        <v>56</v>
      </c>
      <c r="AD3248" s="10">
        <v>70.349999999999994</v>
      </c>
      <c r="AE3248" s="10">
        <v>1201.6500000000001</v>
      </c>
      <c r="AF3248" s="10">
        <v>0</v>
      </c>
      <c r="AG3248" s="10">
        <v>0</v>
      </c>
      <c r="AH3248" s="10">
        <v>565.08000000000004</v>
      </c>
      <c r="AI3248" s="10">
        <v>1766.73</v>
      </c>
      <c r="AJ3248" t="s">
        <v>47</v>
      </c>
      <c r="AM3248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3248" t="str">
        <f t="shared" si="100"/>
        <v>30-39</v>
      </c>
      <c r="AO3248">
        <f t="shared" si="101"/>
        <v>0</v>
      </c>
      <c r="AP324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249" spans="1:42" x14ac:dyDescent="0.25">
      <c r="A3249" t="s">
        <v>4364</v>
      </c>
      <c r="B3249" t="s">
        <v>39</v>
      </c>
      <c r="C3249" s="1">
        <v>38</v>
      </c>
      <c r="D3249" t="s">
        <v>40</v>
      </c>
      <c r="E3249">
        <v>0</v>
      </c>
      <c r="F3249" t="s">
        <v>2579</v>
      </c>
      <c r="G3249" s="1">
        <v>95045</v>
      </c>
      <c r="H3249">
        <v>36.810568000000004</v>
      </c>
      <c r="I3249">
        <v>-121.503022</v>
      </c>
      <c r="J3249">
        <v>4</v>
      </c>
      <c r="K3249" s="1">
        <v>7</v>
      </c>
      <c r="L3249" t="s">
        <v>42</v>
      </c>
      <c r="M3249" t="s">
        <v>40</v>
      </c>
      <c r="N3249" s="10">
        <v>12.16</v>
      </c>
      <c r="O3249" t="s">
        <v>43</v>
      </c>
      <c r="P3249" t="s">
        <v>40</v>
      </c>
      <c r="Q3249" t="s">
        <v>79</v>
      </c>
      <c r="R3249">
        <v>9</v>
      </c>
      <c r="S3249" t="s">
        <v>40</v>
      </c>
      <c r="T3249" t="s">
        <v>43</v>
      </c>
      <c r="U3249" t="s">
        <v>40</v>
      </c>
      <c r="V3249" t="s">
        <v>40</v>
      </c>
      <c r="W3249" t="s">
        <v>40</v>
      </c>
      <c r="X3249" t="s">
        <v>40</v>
      </c>
      <c r="Y3249" t="s">
        <v>40</v>
      </c>
      <c r="Z3249" t="s">
        <v>40</v>
      </c>
      <c r="AA3249" t="s">
        <v>51</v>
      </c>
      <c r="AB3249" t="s">
        <v>43</v>
      </c>
      <c r="AC3249" t="s">
        <v>56</v>
      </c>
      <c r="AD3249" s="10">
        <v>81.25</v>
      </c>
      <c r="AE3249" s="10">
        <v>580.1</v>
      </c>
      <c r="AF3249" s="10">
        <v>47.36</v>
      </c>
      <c r="AG3249" s="10">
        <v>0</v>
      </c>
      <c r="AH3249" s="10">
        <v>85.12</v>
      </c>
      <c r="AI3249" s="10">
        <v>617.86</v>
      </c>
      <c r="AJ3249" t="s">
        <v>47</v>
      </c>
      <c r="AM3249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249" t="str">
        <f t="shared" si="100"/>
        <v>30-39</v>
      </c>
      <c r="AO3249">
        <f t="shared" si="101"/>
        <v>0</v>
      </c>
      <c r="AP3249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250" spans="1:42" x14ac:dyDescent="0.25">
      <c r="A3250" t="s">
        <v>4365</v>
      </c>
      <c r="B3250" t="s">
        <v>39</v>
      </c>
      <c r="C3250" s="1">
        <v>56</v>
      </c>
      <c r="D3250" t="s">
        <v>40</v>
      </c>
      <c r="E3250">
        <v>0</v>
      </c>
      <c r="F3250" t="s">
        <v>1203</v>
      </c>
      <c r="G3250" s="1">
        <v>93041</v>
      </c>
      <c r="H3250">
        <v>34.110123999999999</v>
      </c>
      <c r="I3250">
        <v>-119.100972</v>
      </c>
      <c r="J3250">
        <v>9</v>
      </c>
      <c r="K3250" s="1">
        <v>18</v>
      </c>
      <c r="L3250" t="s">
        <v>62</v>
      </c>
      <c r="M3250" t="s">
        <v>40</v>
      </c>
      <c r="N3250" s="10">
        <v>29.6</v>
      </c>
      <c r="O3250" t="s">
        <v>43</v>
      </c>
      <c r="P3250" t="s">
        <v>40</v>
      </c>
      <c r="Q3250" t="s">
        <v>55</v>
      </c>
      <c r="R3250">
        <v>7</v>
      </c>
      <c r="S3250" t="s">
        <v>43</v>
      </c>
      <c r="T3250" t="s">
        <v>43</v>
      </c>
      <c r="U3250" t="s">
        <v>40</v>
      </c>
      <c r="V3250" t="s">
        <v>43</v>
      </c>
      <c r="W3250" t="s">
        <v>40</v>
      </c>
      <c r="X3250" t="s">
        <v>40</v>
      </c>
      <c r="Y3250" t="s">
        <v>40</v>
      </c>
      <c r="Z3250" t="s">
        <v>40</v>
      </c>
      <c r="AA3250" t="s">
        <v>51</v>
      </c>
      <c r="AB3250" t="s">
        <v>40</v>
      </c>
      <c r="AC3250" t="s">
        <v>46</v>
      </c>
      <c r="AD3250" s="10">
        <v>95.95</v>
      </c>
      <c r="AE3250" s="10">
        <v>1745.5</v>
      </c>
      <c r="AF3250" s="10">
        <v>6.72</v>
      </c>
      <c r="AG3250" s="10">
        <v>0</v>
      </c>
      <c r="AH3250" s="10">
        <v>532.79999999999995</v>
      </c>
      <c r="AI3250" s="10">
        <v>2271.58</v>
      </c>
      <c r="AJ3250" t="s">
        <v>47</v>
      </c>
      <c r="AM3250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3250" t="str">
        <f t="shared" si="100"/>
        <v>50-59</v>
      </c>
      <c r="AO3250">
        <f t="shared" si="101"/>
        <v>0</v>
      </c>
      <c r="AP3250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251" spans="1:42" x14ac:dyDescent="0.25">
      <c r="A3251" t="s">
        <v>4366</v>
      </c>
      <c r="B3251" t="s">
        <v>39</v>
      </c>
      <c r="C3251" s="1">
        <v>41</v>
      </c>
      <c r="D3251" t="s">
        <v>40</v>
      </c>
      <c r="E3251">
        <v>1</v>
      </c>
      <c r="F3251" t="s">
        <v>135</v>
      </c>
      <c r="G3251" s="1">
        <v>90037</v>
      </c>
      <c r="H3251">
        <v>34.002642000000002</v>
      </c>
      <c r="I3251">
        <v>-118.28759599999999</v>
      </c>
      <c r="J3251">
        <v>1</v>
      </c>
      <c r="K3251" s="1">
        <v>6</v>
      </c>
      <c r="L3251" t="s">
        <v>42</v>
      </c>
      <c r="M3251" t="s">
        <v>40</v>
      </c>
      <c r="N3251" s="10">
        <v>29.41</v>
      </c>
      <c r="O3251" t="s">
        <v>43</v>
      </c>
      <c r="P3251" t="s">
        <v>40</v>
      </c>
      <c r="Q3251" t="s">
        <v>79</v>
      </c>
      <c r="R3251">
        <v>29</v>
      </c>
      <c r="S3251" t="s">
        <v>43</v>
      </c>
      <c r="T3251" t="s">
        <v>43</v>
      </c>
      <c r="U3251" t="s">
        <v>43</v>
      </c>
      <c r="V3251" t="s">
        <v>43</v>
      </c>
      <c r="W3251" t="s">
        <v>43</v>
      </c>
      <c r="X3251" t="s">
        <v>43</v>
      </c>
      <c r="Y3251" t="s">
        <v>43</v>
      </c>
      <c r="Z3251" t="s">
        <v>40</v>
      </c>
      <c r="AA3251" t="s">
        <v>51</v>
      </c>
      <c r="AB3251" t="s">
        <v>43</v>
      </c>
      <c r="AC3251" t="s">
        <v>46</v>
      </c>
      <c r="AD3251" s="10">
        <v>45.5</v>
      </c>
      <c r="AE3251" s="10">
        <v>285.2</v>
      </c>
      <c r="AF3251" s="10">
        <v>0</v>
      </c>
      <c r="AG3251" s="10">
        <v>0</v>
      </c>
      <c r="AH3251" s="10">
        <v>176.46</v>
      </c>
      <c r="AI3251" s="10">
        <v>461.66</v>
      </c>
      <c r="AJ3251" t="s">
        <v>47</v>
      </c>
      <c r="AM325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251" t="str">
        <f t="shared" si="100"/>
        <v>40-49</v>
      </c>
      <c r="AO3251">
        <f t="shared" si="101"/>
        <v>0</v>
      </c>
      <c r="AP3251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3252" spans="1:42" x14ac:dyDescent="0.25">
      <c r="A3252" t="s">
        <v>4367</v>
      </c>
      <c r="B3252" t="s">
        <v>49</v>
      </c>
      <c r="C3252" s="1">
        <v>35</v>
      </c>
      <c r="D3252" t="s">
        <v>43</v>
      </c>
      <c r="E3252">
        <v>0</v>
      </c>
      <c r="F3252" t="s">
        <v>1700</v>
      </c>
      <c r="G3252" s="1">
        <v>91007</v>
      </c>
      <c r="H3252">
        <v>34.128284000000001</v>
      </c>
      <c r="I3252">
        <v>-118.047732</v>
      </c>
      <c r="J3252">
        <v>0</v>
      </c>
      <c r="K3252" s="1">
        <v>53</v>
      </c>
      <c r="L3252" t="s">
        <v>42</v>
      </c>
      <c r="M3252" t="s">
        <v>40</v>
      </c>
      <c r="N3252" s="10">
        <v>6.54</v>
      </c>
      <c r="O3252" t="s">
        <v>40</v>
      </c>
      <c r="P3252" t="s">
        <v>40</v>
      </c>
      <c r="Q3252" t="s">
        <v>79</v>
      </c>
      <c r="R3252">
        <v>4</v>
      </c>
      <c r="S3252" t="s">
        <v>43</v>
      </c>
      <c r="T3252" t="s">
        <v>40</v>
      </c>
      <c r="U3252" t="s">
        <v>40</v>
      </c>
      <c r="V3252" t="s">
        <v>40</v>
      </c>
      <c r="W3252" t="s">
        <v>43</v>
      </c>
      <c r="X3252" t="s">
        <v>40</v>
      </c>
      <c r="Y3252" t="s">
        <v>40</v>
      </c>
      <c r="Z3252" t="s">
        <v>40</v>
      </c>
      <c r="AA3252" t="s">
        <v>73</v>
      </c>
      <c r="AB3252" t="s">
        <v>40</v>
      </c>
      <c r="AC3252" t="s">
        <v>56</v>
      </c>
      <c r="AD3252" s="10">
        <v>73.900000000000006</v>
      </c>
      <c r="AE3252" s="10">
        <v>3958.25</v>
      </c>
      <c r="AF3252" s="10">
        <v>0</v>
      </c>
      <c r="AG3252" s="10">
        <v>0</v>
      </c>
      <c r="AH3252" s="10">
        <v>346.62</v>
      </c>
      <c r="AI3252" s="10">
        <v>4304.87</v>
      </c>
      <c r="AJ3252" t="s">
        <v>47</v>
      </c>
      <c r="AM325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252" t="str">
        <f t="shared" si="100"/>
        <v>30-39</v>
      </c>
      <c r="AO3252">
        <f t="shared" si="101"/>
        <v>0</v>
      </c>
      <c r="AP325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253" spans="1:42" x14ac:dyDescent="0.25">
      <c r="A3253" t="s">
        <v>4368</v>
      </c>
      <c r="B3253" t="s">
        <v>49</v>
      </c>
      <c r="C3253" s="1">
        <v>32</v>
      </c>
      <c r="D3253" t="s">
        <v>40</v>
      </c>
      <c r="E3253">
        <v>0</v>
      </c>
      <c r="F3253" t="s">
        <v>1531</v>
      </c>
      <c r="G3253" s="1">
        <v>93224</v>
      </c>
      <c r="H3253">
        <v>35.215730999999998</v>
      </c>
      <c r="I3253">
        <v>-119.57013000000001</v>
      </c>
      <c r="J3253">
        <v>1</v>
      </c>
      <c r="K3253" s="1">
        <v>16</v>
      </c>
      <c r="L3253" t="s">
        <v>42</v>
      </c>
      <c r="M3253" t="s">
        <v>40</v>
      </c>
      <c r="N3253" s="10">
        <v>17.96</v>
      </c>
      <c r="O3253" t="s">
        <v>40</v>
      </c>
      <c r="P3253" t="s">
        <v>40</v>
      </c>
      <c r="Q3253" t="s">
        <v>55</v>
      </c>
      <c r="R3253">
        <v>30</v>
      </c>
      <c r="S3253" t="s">
        <v>43</v>
      </c>
      <c r="T3253" t="s">
        <v>43</v>
      </c>
      <c r="U3253" t="s">
        <v>43</v>
      </c>
      <c r="V3253" t="s">
        <v>43</v>
      </c>
      <c r="W3253" t="s">
        <v>43</v>
      </c>
      <c r="X3253" t="s">
        <v>43</v>
      </c>
      <c r="Y3253" t="s">
        <v>43</v>
      </c>
      <c r="Z3253" t="s">
        <v>40</v>
      </c>
      <c r="AA3253" t="s">
        <v>51</v>
      </c>
      <c r="AB3253" t="s">
        <v>40</v>
      </c>
      <c r="AC3253" t="s">
        <v>56</v>
      </c>
      <c r="AD3253" s="10">
        <v>73.849999999999994</v>
      </c>
      <c r="AE3253" s="10">
        <v>1284.2</v>
      </c>
      <c r="AF3253" s="10">
        <v>0</v>
      </c>
      <c r="AG3253" s="10">
        <v>0</v>
      </c>
      <c r="AH3253" s="10">
        <v>287.36</v>
      </c>
      <c r="AI3253" s="10">
        <v>1571.56</v>
      </c>
      <c r="AJ3253" t="s">
        <v>57</v>
      </c>
      <c r="AK3253" t="s">
        <v>109</v>
      </c>
      <c r="AL3253" t="s">
        <v>110</v>
      </c>
      <c r="AM3253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3253" t="str">
        <f t="shared" si="100"/>
        <v>30-39</v>
      </c>
      <c r="AO3253">
        <f t="shared" si="101"/>
        <v>1</v>
      </c>
      <c r="AP325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254" spans="1:42" x14ac:dyDescent="0.25">
      <c r="A3254" t="s">
        <v>4369</v>
      </c>
      <c r="B3254" t="s">
        <v>49</v>
      </c>
      <c r="C3254" s="1">
        <v>43</v>
      </c>
      <c r="D3254" t="s">
        <v>40</v>
      </c>
      <c r="E3254">
        <v>3</v>
      </c>
      <c r="F3254" t="s">
        <v>906</v>
      </c>
      <c r="G3254" s="1">
        <v>95714</v>
      </c>
      <c r="H3254">
        <v>39.197215</v>
      </c>
      <c r="I3254">
        <v>-120.83678999999999</v>
      </c>
      <c r="J3254">
        <v>10</v>
      </c>
      <c r="K3254" s="1">
        <v>45</v>
      </c>
      <c r="L3254" t="s">
        <v>42</v>
      </c>
      <c r="M3254" t="s">
        <v>40</v>
      </c>
      <c r="N3254" s="10">
        <v>47.31</v>
      </c>
      <c r="O3254" t="s">
        <v>40</v>
      </c>
      <c r="P3254" t="s">
        <v>43</v>
      </c>
      <c r="AA3254" t="s">
        <v>73</v>
      </c>
      <c r="AB3254" t="s">
        <v>43</v>
      </c>
      <c r="AC3254" t="s">
        <v>183</v>
      </c>
      <c r="AD3254" s="10">
        <v>24.45</v>
      </c>
      <c r="AE3254" s="10">
        <v>1088.25</v>
      </c>
      <c r="AF3254" s="10">
        <v>0</v>
      </c>
      <c r="AG3254" s="10">
        <v>0</v>
      </c>
      <c r="AH3254" s="10">
        <v>2128.9499999999998</v>
      </c>
      <c r="AI3254" s="10">
        <v>3217.2</v>
      </c>
      <c r="AJ3254" t="s">
        <v>47</v>
      </c>
      <c r="AM3254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254" t="str">
        <f t="shared" si="100"/>
        <v>40-49</v>
      </c>
      <c r="AO3254">
        <f t="shared" si="101"/>
        <v>0</v>
      </c>
      <c r="AP3254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255" spans="1:42" x14ac:dyDescent="0.25">
      <c r="A3255" t="s">
        <v>4370</v>
      </c>
      <c r="B3255" t="s">
        <v>39</v>
      </c>
      <c r="C3255" s="1">
        <v>69</v>
      </c>
      <c r="D3255" t="s">
        <v>40</v>
      </c>
      <c r="E3255">
        <v>0</v>
      </c>
      <c r="F3255" t="s">
        <v>3818</v>
      </c>
      <c r="G3255" s="1">
        <v>92086</v>
      </c>
      <c r="H3255">
        <v>33.323704999999997</v>
      </c>
      <c r="I3255">
        <v>-116.626907</v>
      </c>
      <c r="J3255">
        <v>9</v>
      </c>
      <c r="K3255" s="1">
        <v>64</v>
      </c>
      <c r="L3255" t="s">
        <v>42</v>
      </c>
      <c r="M3255" t="s">
        <v>40</v>
      </c>
      <c r="N3255" s="10">
        <v>3.76</v>
      </c>
      <c r="O3255" t="s">
        <v>43</v>
      </c>
      <c r="P3255" t="s">
        <v>40</v>
      </c>
      <c r="Q3255" t="s">
        <v>55</v>
      </c>
      <c r="R3255">
        <v>11</v>
      </c>
      <c r="S3255" t="s">
        <v>40</v>
      </c>
      <c r="T3255" t="s">
        <v>40</v>
      </c>
      <c r="U3255" t="s">
        <v>40</v>
      </c>
      <c r="V3255" t="s">
        <v>43</v>
      </c>
      <c r="W3255" t="s">
        <v>43</v>
      </c>
      <c r="X3255" t="s">
        <v>40</v>
      </c>
      <c r="Y3255" t="s">
        <v>43</v>
      </c>
      <c r="Z3255" t="s">
        <v>40</v>
      </c>
      <c r="AA3255" t="s">
        <v>45</v>
      </c>
      <c r="AB3255" t="s">
        <v>43</v>
      </c>
      <c r="AC3255" t="s">
        <v>56</v>
      </c>
      <c r="AD3255" s="10">
        <v>97</v>
      </c>
      <c r="AE3255" s="10">
        <v>6430.9</v>
      </c>
      <c r="AF3255" s="10">
        <v>0</v>
      </c>
      <c r="AG3255" s="10">
        <v>0</v>
      </c>
      <c r="AH3255" s="10">
        <v>240.64</v>
      </c>
      <c r="AI3255" s="10">
        <v>6671.54</v>
      </c>
      <c r="AJ3255" t="s">
        <v>47</v>
      </c>
      <c r="AM3255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255" t="str">
        <f t="shared" si="100"/>
        <v>60-80</v>
      </c>
      <c r="AO3255">
        <f t="shared" si="101"/>
        <v>0</v>
      </c>
      <c r="AP3255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256" spans="1:42" x14ac:dyDescent="0.25">
      <c r="A3256" t="s">
        <v>4371</v>
      </c>
      <c r="B3256" t="s">
        <v>39</v>
      </c>
      <c r="C3256" s="1">
        <v>28</v>
      </c>
      <c r="D3256" t="s">
        <v>43</v>
      </c>
      <c r="E3256">
        <v>0</v>
      </c>
      <c r="F3256" t="s">
        <v>837</v>
      </c>
      <c r="G3256" s="1">
        <v>95977</v>
      </c>
      <c r="H3256">
        <v>39.176594999999999</v>
      </c>
      <c r="I3256">
        <v>-121.291692</v>
      </c>
      <c r="J3256">
        <v>0</v>
      </c>
      <c r="K3256" s="1">
        <v>18</v>
      </c>
      <c r="L3256" t="s">
        <v>42</v>
      </c>
      <c r="M3256" t="s">
        <v>43</v>
      </c>
      <c r="P3256" t="s">
        <v>40</v>
      </c>
      <c r="Q3256" t="s">
        <v>79</v>
      </c>
      <c r="R3256">
        <v>48</v>
      </c>
      <c r="S3256" t="s">
        <v>40</v>
      </c>
      <c r="T3256" t="s">
        <v>40</v>
      </c>
      <c r="U3256" t="s">
        <v>43</v>
      </c>
      <c r="V3256" t="s">
        <v>40</v>
      </c>
      <c r="W3256" t="s">
        <v>43</v>
      </c>
      <c r="X3256" t="s">
        <v>43</v>
      </c>
      <c r="Y3256" t="s">
        <v>43</v>
      </c>
      <c r="Z3256" t="s">
        <v>43</v>
      </c>
      <c r="AA3256" t="s">
        <v>45</v>
      </c>
      <c r="AB3256" t="s">
        <v>40</v>
      </c>
      <c r="AC3256" t="s">
        <v>46</v>
      </c>
      <c r="AD3256" s="10">
        <v>-5</v>
      </c>
      <c r="AE3256" s="10">
        <v>711.95</v>
      </c>
      <c r="AF3256" s="10">
        <v>0</v>
      </c>
      <c r="AG3256" s="10">
        <v>90</v>
      </c>
      <c r="AH3256" s="10">
        <v>0</v>
      </c>
      <c r="AI3256" s="10">
        <v>801.95</v>
      </c>
      <c r="AJ3256" t="s">
        <v>47</v>
      </c>
      <c r="AM3256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3256" t="str">
        <f t="shared" si="100"/>
        <v>19-29</v>
      </c>
      <c r="AO3256">
        <f t="shared" si="101"/>
        <v>0</v>
      </c>
      <c r="AP3256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257" spans="1:42" x14ac:dyDescent="0.25">
      <c r="A3257" t="s">
        <v>4372</v>
      </c>
      <c r="B3257" t="s">
        <v>49</v>
      </c>
      <c r="C3257" s="1">
        <v>34</v>
      </c>
      <c r="D3257" t="s">
        <v>40</v>
      </c>
      <c r="E3257">
        <v>0</v>
      </c>
      <c r="F3257" t="s">
        <v>4373</v>
      </c>
      <c r="G3257" s="1">
        <v>93015</v>
      </c>
      <c r="H3257">
        <v>34.408161</v>
      </c>
      <c r="I3257">
        <v>-118.865111</v>
      </c>
      <c r="J3257">
        <v>9</v>
      </c>
      <c r="K3257" s="1">
        <v>70</v>
      </c>
      <c r="L3257" t="s">
        <v>72</v>
      </c>
      <c r="M3257" t="s">
        <v>40</v>
      </c>
      <c r="N3257" s="10">
        <v>8.2799999999999994</v>
      </c>
      <c r="O3257" t="s">
        <v>40</v>
      </c>
      <c r="P3257" t="s">
        <v>40</v>
      </c>
      <c r="Q3257" t="s">
        <v>79</v>
      </c>
      <c r="R3257">
        <v>5</v>
      </c>
      <c r="S3257" t="s">
        <v>40</v>
      </c>
      <c r="T3257" t="s">
        <v>43</v>
      </c>
      <c r="U3257" t="s">
        <v>40</v>
      </c>
      <c r="V3257" t="s">
        <v>40</v>
      </c>
      <c r="W3257" t="s">
        <v>43</v>
      </c>
      <c r="X3257" t="s">
        <v>40</v>
      </c>
      <c r="Y3257" t="s">
        <v>40</v>
      </c>
      <c r="Z3257" t="s">
        <v>40</v>
      </c>
      <c r="AA3257" t="s">
        <v>73</v>
      </c>
      <c r="AB3257" t="s">
        <v>40</v>
      </c>
      <c r="AC3257" t="s">
        <v>46</v>
      </c>
      <c r="AD3257" s="10">
        <v>74.8</v>
      </c>
      <c r="AE3257" s="10">
        <v>5315.8</v>
      </c>
      <c r="AF3257" s="10">
        <v>0</v>
      </c>
      <c r="AG3257" s="10">
        <v>0</v>
      </c>
      <c r="AH3257" s="10">
        <v>579.6</v>
      </c>
      <c r="AI3257" s="10">
        <v>5895.4</v>
      </c>
      <c r="AJ3257" t="s">
        <v>47</v>
      </c>
      <c r="AM325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257" t="str">
        <f t="shared" si="100"/>
        <v>30-39</v>
      </c>
      <c r="AO3257">
        <f t="shared" si="101"/>
        <v>0</v>
      </c>
      <c r="AP325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258" spans="1:42" x14ac:dyDescent="0.25">
      <c r="A3258" t="s">
        <v>4374</v>
      </c>
      <c r="B3258" t="s">
        <v>49</v>
      </c>
      <c r="C3258" s="1">
        <v>57</v>
      </c>
      <c r="D3258" t="s">
        <v>43</v>
      </c>
      <c r="E3258">
        <v>0</v>
      </c>
      <c r="F3258" t="s">
        <v>1487</v>
      </c>
      <c r="G3258" s="1">
        <v>95559</v>
      </c>
      <c r="H3258">
        <v>40.184094000000002</v>
      </c>
      <c r="I3258">
        <v>-123.745487</v>
      </c>
      <c r="J3258">
        <v>0</v>
      </c>
      <c r="K3258" s="1">
        <v>69</v>
      </c>
      <c r="L3258" t="s">
        <v>42</v>
      </c>
      <c r="M3258" t="s">
        <v>40</v>
      </c>
      <c r="N3258" s="10">
        <v>22.24</v>
      </c>
      <c r="O3258" t="s">
        <v>40</v>
      </c>
      <c r="P3258" t="s">
        <v>43</v>
      </c>
      <c r="AA3258" t="s">
        <v>73</v>
      </c>
      <c r="AB3258" t="s">
        <v>43</v>
      </c>
      <c r="AC3258" t="s">
        <v>56</v>
      </c>
      <c r="AD3258" s="10">
        <v>23.95</v>
      </c>
      <c r="AE3258" s="10">
        <v>1713.1</v>
      </c>
      <c r="AF3258" s="10">
        <v>0</v>
      </c>
      <c r="AG3258" s="10">
        <v>0</v>
      </c>
      <c r="AH3258" s="10">
        <v>1534.56</v>
      </c>
      <c r="AI3258" s="10">
        <v>3247.66</v>
      </c>
      <c r="AJ3258" t="s">
        <v>47</v>
      </c>
      <c r="AM325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258" t="str">
        <f t="shared" si="100"/>
        <v>50-59</v>
      </c>
      <c r="AO3258">
        <f t="shared" si="101"/>
        <v>0</v>
      </c>
      <c r="AP3258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259" spans="1:42" x14ac:dyDescent="0.25">
      <c r="A3259" t="s">
        <v>4375</v>
      </c>
      <c r="B3259" t="s">
        <v>39</v>
      </c>
      <c r="C3259" s="1">
        <v>51</v>
      </c>
      <c r="D3259" t="s">
        <v>40</v>
      </c>
      <c r="E3259">
        <v>2</v>
      </c>
      <c r="F3259" t="s">
        <v>1552</v>
      </c>
      <c r="G3259" s="1">
        <v>96143</v>
      </c>
      <c r="H3259">
        <v>39.246653999999999</v>
      </c>
      <c r="I3259">
        <v>-120.029273</v>
      </c>
      <c r="J3259">
        <v>4</v>
      </c>
      <c r="K3259" s="1">
        <v>40</v>
      </c>
      <c r="L3259" t="s">
        <v>42</v>
      </c>
      <c r="M3259" t="s">
        <v>40</v>
      </c>
      <c r="N3259" s="10">
        <v>29.42</v>
      </c>
      <c r="O3259" t="s">
        <v>40</v>
      </c>
      <c r="P3259" t="s">
        <v>40</v>
      </c>
      <c r="Q3259" t="s">
        <v>55</v>
      </c>
      <c r="R3259">
        <v>23</v>
      </c>
      <c r="S3259" t="s">
        <v>43</v>
      </c>
      <c r="T3259" t="s">
        <v>40</v>
      </c>
      <c r="U3259" t="s">
        <v>40</v>
      </c>
      <c r="V3259" t="s">
        <v>43</v>
      </c>
      <c r="W3259" t="s">
        <v>40</v>
      </c>
      <c r="X3259" t="s">
        <v>43</v>
      </c>
      <c r="Y3259" t="s">
        <v>43</v>
      </c>
      <c r="Z3259" t="s">
        <v>40</v>
      </c>
      <c r="AA3259" t="s">
        <v>51</v>
      </c>
      <c r="AB3259" t="s">
        <v>40</v>
      </c>
      <c r="AC3259" t="s">
        <v>46</v>
      </c>
      <c r="AD3259" s="10">
        <v>96.35</v>
      </c>
      <c r="AE3259" s="10">
        <v>3915.4</v>
      </c>
      <c r="AF3259" s="10">
        <v>0</v>
      </c>
      <c r="AG3259" s="10">
        <v>0</v>
      </c>
      <c r="AH3259" s="10">
        <v>1176.8</v>
      </c>
      <c r="AI3259" s="10">
        <v>5092.2</v>
      </c>
      <c r="AJ3259" t="s">
        <v>47</v>
      </c>
      <c r="AM3259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259" t="str">
        <f t="shared" si="100"/>
        <v>50-59</v>
      </c>
      <c r="AO3259">
        <f t="shared" si="101"/>
        <v>0</v>
      </c>
      <c r="AP3259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260" spans="1:42" x14ac:dyDescent="0.25">
      <c r="A3260" t="s">
        <v>4376</v>
      </c>
      <c r="B3260" t="s">
        <v>39</v>
      </c>
      <c r="C3260" s="1">
        <v>52</v>
      </c>
      <c r="D3260" t="s">
        <v>40</v>
      </c>
      <c r="E3260">
        <v>0</v>
      </c>
      <c r="F3260" t="s">
        <v>3145</v>
      </c>
      <c r="G3260" s="1">
        <v>95470</v>
      </c>
      <c r="H3260">
        <v>39.298065000000001</v>
      </c>
      <c r="I3260">
        <v>-123.25211</v>
      </c>
      <c r="J3260">
        <v>1</v>
      </c>
      <c r="K3260" s="1">
        <v>21</v>
      </c>
      <c r="L3260" t="s">
        <v>42</v>
      </c>
      <c r="M3260" t="s">
        <v>40</v>
      </c>
      <c r="N3260" s="10">
        <v>16.670000000000002</v>
      </c>
      <c r="O3260" t="s">
        <v>43</v>
      </c>
      <c r="P3260" t="s">
        <v>40</v>
      </c>
      <c r="Q3260" t="s">
        <v>55</v>
      </c>
      <c r="R3260">
        <v>3</v>
      </c>
      <c r="S3260" t="s">
        <v>43</v>
      </c>
      <c r="T3260" t="s">
        <v>40</v>
      </c>
      <c r="U3260" t="s">
        <v>40</v>
      </c>
      <c r="V3260" t="s">
        <v>40</v>
      </c>
      <c r="W3260" t="s">
        <v>40</v>
      </c>
      <c r="X3260" t="s">
        <v>40</v>
      </c>
      <c r="Y3260" t="s">
        <v>40</v>
      </c>
      <c r="Z3260" t="s">
        <v>40</v>
      </c>
      <c r="AA3260" t="s">
        <v>51</v>
      </c>
      <c r="AB3260" t="s">
        <v>40</v>
      </c>
      <c r="AC3260" t="s">
        <v>56</v>
      </c>
      <c r="AD3260" s="10">
        <v>102.8</v>
      </c>
      <c r="AE3260" s="10">
        <v>2110.15</v>
      </c>
      <c r="AF3260" s="10">
        <v>0</v>
      </c>
      <c r="AG3260" s="10">
        <v>0</v>
      </c>
      <c r="AH3260" s="10">
        <v>350.07</v>
      </c>
      <c r="AI3260" s="10">
        <v>2460.2199999999998</v>
      </c>
      <c r="AJ3260" t="s">
        <v>57</v>
      </c>
      <c r="AK3260" t="s">
        <v>58</v>
      </c>
      <c r="AL3260" t="s">
        <v>59</v>
      </c>
      <c r="AM3260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3260" t="str">
        <f t="shared" si="100"/>
        <v>50-59</v>
      </c>
      <c r="AO3260">
        <f t="shared" si="101"/>
        <v>1</v>
      </c>
      <c r="AP3260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261" spans="1:42" x14ac:dyDescent="0.25">
      <c r="A3261" t="s">
        <v>4377</v>
      </c>
      <c r="B3261" t="s">
        <v>39</v>
      </c>
      <c r="C3261" s="1">
        <v>64</v>
      </c>
      <c r="D3261" t="s">
        <v>43</v>
      </c>
      <c r="E3261">
        <v>0</v>
      </c>
      <c r="F3261" t="s">
        <v>352</v>
      </c>
      <c r="G3261" s="1">
        <v>94609</v>
      </c>
      <c r="H3261">
        <v>37.834341000000002</v>
      </c>
      <c r="I3261">
        <v>-122.26437</v>
      </c>
      <c r="J3261">
        <v>0</v>
      </c>
      <c r="K3261" s="1">
        <v>19</v>
      </c>
      <c r="L3261" t="s">
        <v>62</v>
      </c>
      <c r="M3261" t="s">
        <v>40</v>
      </c>
      <c r="N3261" s="10">
        <v>32.869999999999997</v>
      </c>
      <c r="O3261" t="s">
        <v>40</v>
      </c>
      <c r="P3261" t="s">
        <v>40</v>
      </c>
      <c r="Q3261" t="s">
        <v>55</v>
      </c>
      <c r="R3261">
        <v>17</v>
      </c>
      <c r="S3261" t="s">
        <v>40</v>
      </c>
      <c r="T3261" t="s">
        <v>40</v>
      </c>
      <c r="U3261" t="s">
        <v>43</v>
      </c>
      <c r="V3261" t="s">
        <v>43</v>
      </c>
      <c r="W3261" t="s">
        <v>43</v>
      </c>
      <c r="X3261" t="s">
        <v>40</v>
      </c>
      <c r="Y3261" t="s">
        <v>40</v>
      </c>
      <c r="Z3261" t="s">
        <v>43</v>
      </c>
      <c r="AA3261" t="s">
        <v>51</v>
      </c>
      <c r="AB3261" t="s">
        <v>40</v>
      </c>
      <c r="AC3261" t="s">
        <v>56</v>
      </c>
      <c r="AD3261" s="10">
        <v>95.15</v>
      </c>
      <c r="AE3261" s="10">
        <v>1789.25</v>
      </c>
      <c r="AF3261" s="10">
        <v>0</v>
      </c>
      <c r="AG3261" s="10">
        <v>120</v>
      </c>
      <c r="AH3261" s="10">
        <v>624.53</v>
      </c>
      <c r="AI3261" s="10">
        <v>2533.7800000000002</v>
      </c>
      <c r="AJ3261" t="s">
        <v>57</v>
      </c>
      <c r="AK3261" t="s">
        <v>117</v>
      </c>
      <c r="AL3261" t="s">
        <v>118</v>
      </c>
      <c r="AM3261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3261" t="str">
        <f t="shared" si="100"/>
        <v>60-80</v>
      </c>
      <c r="AO3261">
        <f t="shared" si="101"/>
        <v>1</v>
      </c>
      <c r="AP3261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262" spans="1:42" x14ac:dyDescent="0.25">
      <c r="A3262" t="s">
        <v>4378</v>
      </c>
      <c r="B3262" t="s">
        <v>49</v>
      </c>
      <c r="C3262" s="1">
        <v>32</v>
      </c>
      <c r="D3262" t="s">
        <v>40</v>
      </c>
      <c r="E3262">
        <v>1</v>
      </c>
      <c r="F3262" t="s">
        <v>265</v>
      </c>
      <c r="G3262" s="1">
        <v>95313</v>
      </c>
      <c r="H3262">
        <v>37.435664000000003</v>
      </c>
      <c r="I3262">
        <v>-121.04905599999999</v>
      </c>
      <c r="J3262">
        <v>1</v>
      </c>
      <c r="K3262" s="1">
        <v>18</v>
      </c>
      <c r="L3262" t="s">
        <v>62</v>
      </c>
      <c r="M3262" t="s">
        <v>40</v>
      </c>
      <c r="N3262" s="10">
        <v>24.16</v>
      </c>
      <c r="O3262" t="s">
        <v>43</v>
      </c>
      <c r="P3262" t="s">
        <v>40</v>
      </c>
      <c r="Q3262" t="s">
        <v>55</v>
      </c>
      <c r="R3262">
        <v>19</v>
      </c>
      <c r="S3262" t="s">
        <v>40</v>
      </c>
      <c r="T3262" t="s">
        <v>43</v>
      </c>
      <c r="U3262" t="s">
        <v>40</v>
      </c>
      <c r="V3262" t="s">
        <v>43</v>
      </c>
      <c r="W3262" t="s">
        <v>40</v>
      </c>
      <c r="X3262" t="s">
        <v>43</v>
      </c>
      <c r="Y3262" t="s">
        <v>43</v>
      </c>
      <c r="Z3262" t="s">
        <v>40</v>
      </c>
      <c r="AA3262" t="s">
        <v>51</v>
      </c>
      <c r="AB3262" t="s">
        <v>40</v>
      </c>
      <c r="AC3262" t="s">
        <v>183</v>
      </c>
      <c r="AD3262" s="10">
        <v>87.9</v>
      </c>
      <c r="AE3262" s="10">
        <v>1500.5</v>
      </c>
      <c r="AF3262" s="10">
        <v>0</v>
      </c>
      <c r="AG3262" s="10">
        <v>0</v>
      </c>
      <c r="AH3262" s="10">
        <v>434.88</v>
      </c>
      <c r="AI3262" s="10">
        <v>1935.38</v>
      </c>
      <c r="AJ3262" t="s">
        <v>47</v>
      </c>
      <c r="AM3262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3262" t="str">
        <f t="shared" si="100"/>
        <v>30-39</v>
      </c>
      <c r="AO3262">
        <f t="shared" si="101"/>
        <v>0</v>
      </c>
      <c r="AP326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263" spans="1:42" x14ac:dyDescent="0.25">
      <c r="A3263" t="s">
        <v>4379</v>
      </c>
      <c r="B3263" t="s">
        <v>49</v>
      </c>
      <c r="C3263" s="1">
        <v>42</v>
      </c>
      <c r="D3263" t="s">
        <v>43</v>
      </c>
      <c r="E3263">
        <v>0</v>
      </c>
      <c r="F3263" t="s">
        <v>4380</v>
      </c>
      <c r="G3263" s="1">
        <v>94028</v>
      </c>
      <c r="H3263">
        <v>37.369709</v>
      </c>
      <c r="I3263">
        <v>-122.215844</v>
      </c>
      <c r="J3263">
        <v>0</v>
      </c>
      <c r="K3263" s="1">
        <v>1</v>
      </c>
      <c r="L3263" t="s">
        <v>42</v>
      </c>
      <c r="M3263" t="s">
        <v>40</v>
      </c>
      <c r="N3263" s="10">
        <v>3.23</v>
      </c>
      <c r="O3263" t="s">
        <v>43</v>
      </c>
      <c r="P3263" t="s">
        <v>43</v>
      </c>
      <c r="AA3263" t="s">
        <v>51</v>
      </c>
      <c r="AB3263" t="s">
        <v>40</v>
      </c>
      <c r="AC3263" t="s">
        <v>46</v>
      </c>
      <c r="AD3263" s="10">
        <v>20.05</v>
      </c>
      <c r="AE3263" s="10">
        <v>20.05</v>
      </c>
      <c r="AF3263" s="10">
        <v>0</v>
      </c>
      <c r="AG3263" s="10">
        <v>0</v>
      </c>
      <c r="AH3263" s="10">
        <v>3.23</v>
      </c>
      <c r="AI3263" s="10">
        <v>23.28</v>
      </c>
      <c r="AJ3263" t="s">
        <v>98</v>
      </c>
      <c r="AM3263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263" t="str">
        <f t="shared" si="100"/>
        <v>40-49</v>
      </c>
      <c r="AO3263">
        <f t="shared" si="101"/>
        <v>0</v>
      </c>
      <c r="AP3263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264" spans="1:42" x14ac:dyDescent="0.25">
      <c r="A3264" t="s">
        <v>4381</v>
      </c>
      <c r="B3264" t="s">
        <v>49</v>
      </c>
      <c r="C3264" s="1">
        <v>44</v>
      </c>
      <c r="D3264" t="s">
        <v>43</v>
      </c>
      <c r="E3264">
        <v>0</v>
      </c>
      <c r="F3264" t="s">
        <v>151</v>
      </c>
      <c r="G3264" s="1">
        <v>92121</v>
      </c>
      <c r="H3264">
        <v>32.898612999999997</v>
      </c>
      <c r="I3264">
        <v>-117.20293700000001</v>
      </c>
      <c r="J3264">
        <v>0</v>
      </c>
      <c r="K3264" s="1">
        <v>2</v>
      </c>
      <c r="L3264" t="s">
        <v>42</v>
      </c>
      <c r="M3264" t="s">
        <v>40</v>
      </c>
      <c r="N3264" s="10">
        <v>37.29</v>
      </c>
      <c r="O3264" t="s">
        <v>40</v>
      </c>
      <c r="P3264" t="s">
        <v>40</v>
      </c>
      <c r="Q3264" t="s">
        <v>44</v>
      </c>
      <c r="R3264">
        <v>20</v>
      </c>
      <c r="S3264" t="s">
        <v>43</v>
      </c>
      <c r="T3264" t="s">
        <v>43</v>
      </c>
      <c r="U3264" t="s">
        <v>43</v>
      </c>
      <c r="V3264" t="s">
        <v>43</v>
      </c>
      <c r="W3264" t="s">
        <v>43</v>
      </c>
      <c r="X3264" t="s">
        <v>40</v>
      </c>
      <c r="Y3264" t="s">
        <v>40</v>
      </c>
      <c r="Z3264" t="s">
        <v>40</v>
      </c>
      <c r="AA3264" t="s">
        <v>51</v>
      </c>
      <c r="AB3264" t="s">
        <v>43</v>
      </c>
      <c r="AC3264" t="s">
        <v>56</v>
      </c>
      <c r="AD3264" s="10">
        <v>62.05</v>
      </c>
      <c r="AE3264" s="10">
        <v>118.3</v>
      </c>
      <c r="AF3264" s="10">
        <v>0</v>
      </c>
      <c r="AG3264" s="10">
        <v>0</v>
      </c>
      <c r="AH3264" s="10">
        <v>74.58</v>
      </c>
      <c r="AI3264" s="10">
        <v>192.88</v>
      </c>
      <c r="AJ3264" t="s">
        <v>57</v>
      </c>
      <c r="AK3264" t="s">
        <v>58</v>
      </c>
      <c r="AL3264" t="s">
        <v>104</v>
      </c>
      <c r="AM326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264" t="str">
        <f t="shared" si="100"/>
        <v>40-49</v>
      </c>
      <c r="AO3264">
        <f t="shared" si="101"/>
        <v>1</v>
      </c>
      <c r="AP326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265" spans="1:42" x14ac:dyDescent="0.25">
      <c r="A3265" t="s">
        <v>4382</v>
      </c>
      <c r="B3265" t="s">
        <v>39</v>
      </c>
      <c r="C3265" s="1">
        <v>52</v>
      </c>
      <c r="D3265" t="s">
        <v>40</v>
      </c>
      <c r="E3265">
        <v>0</v>
      </c>
      <c r="F3265" t="s">
        <v>391</v>
      </c>
      <c r="G3265" s="1">
        <v>94133</v>
      </c>
      <c r="H3265">
        <v>37.802070999999998</v>
      </c>
      <c r="I3265">
        <v>-122.41100400000001</v>
      </c>
      <c r="J3265">
        <v>7</v>
      </c>
      <c r="K3265" s="1">
        <v>33</v>
      </c>
      <c r="L3265" t="s">
        <v>129</v>
      </c>
      <c r="M3265" t="s">
        <v>43</v>
      </c>
      <c r="P3265" t="s">
        <v>40</v>
      </c>
      <c r="Q3265" t="s">
        <v>79</v>
      </c>
      <c r="R3265">
        <v>7</v>
      </c>
      <c r="S3265" t="s">
        <v>40</v>
      </c>
      <c r="T3265" t="s">
        <v>43</v>
      </c>
      <c r="U3265" t="s">
        <v>40</v>
      </c>
      <c r="V3265" t="s">
        <v>40</v>
      </c>
      <c r="W3265" t="s">
        <v>40</v>
      </c>
      <c r="X3265" t="s">
        <v>40</v>
      </c>
      <c r="Y3265" t="s">
        <v>40</v>
      </c>
      <c r="Z3265" t="s">
        <v>40</v>
      </c>
      <c r="AA3265" t="s">
        <v>73</v>
      </c>
      <c r="AB3265" t="s">
        <v>43</v>
      </c>
      <c r="AC3265" t="s">
        <v>56</v>
      </c>
      <c r="AD3265" s="10">
        <v>59.55</v>
      </c>
      <c r="AE3265" s="10">
        <v>2016.3</v>
      </c>
      <c r="AF3265" s="10">
        <v>0</v>
      </c>
      <c r="AG3265" s="10">
        <v>0</v>
      </c>
      <c r="AH3265" s="10">
        <v>0</v>
      </c>
      <c r="AI3265" s="10">
        <v>2016.3</v>
      </c>
      <c r="AJ3265" t="s">
        <v>47</v>
      </c>
      <c r="AM3265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265" t="str">
        <f t="shared" si="100"/>
        <v>50-59</v>
      </c>
      <c r="AO3265">
        <f t="shared" si="101"/>
        <v>0</v>
      </c>
      <c r="AP3265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3266" spans="1:42" x14ac:dyDescent="0.25">
      <c r="A3266" t="s">
        <v>4383</v>
      </c>
      <c r="B3266" t="s">
        <v>49</v>
      </c>
      <c r="C3266" s="1">
        <v>61</v>
      </c>
      <c r="D3266" t="s">
        <v>43</v>
      </c>
      <c r="E3266">
        <v>0</v>
      </c>
      <c r="F3266" t="s">
        <v>4291</v>
      </c>
      <c r="G3266" s="1">
        <v>93067</v>
      </c>
      <c r="H3266">
        <v>34.420997999999997</v>
      </c>
      <c r="I3266">
        <v>-119.60137</v>
      </c>
      <c r="J3266">
        <v>0</v>
      </c>
      <c r="K3266" s="1">
        <v>1</v>
      </c>
      <c r="L3266" t="s">
        <v>42</v>
      </c>
      <c r="M3266" t="s">
        <v>40</v>
      </c>
      <c r="N3266" s="10">
        <v>49.2</v>
      </c>
      <c r="O3266" t="s">
        <v>43</v>
      </c>
      <c r="P3266" t="s">
        <v>43</v>
      </c>
      <c r="AA3266" t="s">
        <v>51</v>
      </c>
      <c r="AB3266" t="s">
        <v>40</v>
      </c>
      <c r="AC3266" t="s">
        <v>46</v>
      </c>
      <c r="AD3266" s="10">
        <v>19.3</v>
      </c>
      <c r="AE3266" s="10">
        <v>19.3</v>
      </c>
      <c r="AF3266" s="10">
        <v>0</v>
      </c>
      <c r="AG3266" s="10">
        <v>0</v>
      </c>
      <c r="AH3266" s="10">
        <v>49.2</v>
      </c>
      <c r="AI3266" s="10">
        <v>68.5</v>
      </c>
      <c r="AJ3266" t="s">
        <v>57</v>
      </c>
      <c r="AK3266" t="s">
        <v>63</v>
      </c>
      <c r="AL3266" t="s">
        <v>433</v>
      </c>
      <c r="AM326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266" t="str">
        <f t="shared" ref="AN3266:AN3329" si="102">IF(C3266&lt;=29,"19-29",IF(C3266&lt;=39,"30-39",IF(C3266&lt;=49,"40-49",IF(C3266&lt;=59,"50-59","60-80"))))</f>
        <v>60-80</v>
      </c>
      <c r="AO3266">
        <f t="shared" ref="AO3266:AO3329" si="103">IF(AJ3266="Churned",1,0)</f>
        <v>1</v>
      </c>
      <c r="AP3266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267" spans="1:42" x14ac:dyDescent="0.25">
      <c r="A3267" t="s">
        <v>4384</v>
      </c>
      <c r="B3267" t="s">
        <v>39</v>
      </c>
      <c r="C3267" s="1">
        <v>72</v>
      </c>
      <c r="D3267" t="s">
        <v>40</v>
      </c>
      <c r="E3267">
        <v>0</v>
      </c>
      <c r="F3267" t="s">
        <v>135</v>
      </c>
      <c r="G3267" s="1">
        <v>90064</v>
      </c>
      <c r="H3267">
        <v>34.037250999999998</v>
      </c>
      <c r="I3267">
        <v>-118.423573</v>
      </c>
      <c r="J3267">
        <v>9</v>
      </c>
      <c r="K3267" s="1">
        <v>60</v>
      </c>
      <c r="L3267" t="s">
        <v>76</v>
      </c>
      <c r="M3267" t="s">
        <v>40</v>
      </c>
      <c r="N3267" s="10">
        <v>48.9</v>
      </c>
      <c r="O3267" t="s">
        <v>43</v>
      </c>
      <c r="P3267" t="s">
        <v>40</v>
      </c>
      <c r="Q3267" t="s">
        <v>44</v>
      </c>
      <c r="R3267">
        <v>16</v>
      </c>
      <c r="S3267" t="s">
        <v>40</v>
      </c>
      <c r="T3267" t="s">
        <v>40</v>
      </c>
      <c r="U3267" t="s">
        <v>40</v>
      </c>
      <c r="V3267" t="s">
        <v>40</v>
      </c>
      <c r="W3267" t="s">
        <v>43</v>
      </c>
      <c r="X3267" t="s">
        <v>40</v>
      </c>
      <c r="Y3267" t="s">
        <v>43</v>
      </c>
      <c r="Z3267" t="s">
        <v>40</v>
      </c>
      <c r="AA3267" t="s">
        <v>45</v>
      </c>
      <c r="AB3267" t="s">
        <v>40</v>
      </c>
      <c r="AC3267" t="s">
        <v>46</v>
      </c>
      <c r="AD3267" s="10">
        <v>74.849999999999994</v>
      </c>
      <c r="AE3267" s="10">
        <v>4456.3500000000004</v>
      </c>
      <c r="AF3267" s="10">
        <v>0</v>
      </c>
      <c r="AG3267" s="10">
        <v>0</v>
      </c>
      <c r="AH3267" s="10">
        <v>2934</v>
      </c>
      <c r="AI3267" s="10">
        <v>7390.35</v>
      </c>
      <c r="AJ3267" t="s">
        <v>47</v>
      </c>
      <c r="AM326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267" t="str">
        <f t="shared" si="102"/>
        <v>60-80</v>
      </c>
      <c r="AO3267">
        <f t="shared" si="103"/>
        <v>0</v>
      </c>
      <c r="AP326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268" spans="1:42" x14ac:dyDescent="0.25">
      <c r="A3268" t="s">
        <v>4385</v>
      </c>
      <c r="B3268" t="s">
        <v>49</v>
      </c>
      <c r="C3268" s="1">
        <v>53</v>
      </c>
      <c r="D3268" t="s">
        <v>40</v>
      </c>
      <c r="E3268">
        <v>0</v>
      </c>
      <c r="F3268" t="s">
        <v>279</v>
      </c>
      <c r="G3268" s="1">
        <v>90250</v>
      </c>
      <c r="H3268">
        <v>33.914774999999999</v>
      </c>
      <c r="I3268">
        <v>-118.348083</v>
      </c>
      <c r="J3268">
        <v>6</v>
      </c>
      <c r="K3268" s="1">
        <v>72</v>
      </c>
      <c r="L3268" t="s">
        <v>42</v>
      </c>
      <c r="M3268" t="s">
        <v>40</v>
      </c>
      <c r="N3268" s="10">
        <v>22.95</v>
      </c>
      <c r="O3268" t="s">
        <v>40</v>
      </c>
      <c r="P3268" t="s">
        <v>40</v>
      </c>
      <c r="Q3268" t="s">
        <v>55</v>
      </c>
      <c r="R3268">
        <v>17</v>
      </c>
      <c r="S3268" t="s">
        <v>43</v>
      </c>
      <c r="T3268" t="s">
        <v>40</v>
      </c>
      <c r="U3268" t="s">
        <v>40</v>
      </c>
      <c r="V3268" t="s">
        <v>40</v>
      </c>
      <c r="W3268" t="s">
        <v>40</v>
      </c>
      <c r="X3268" t="s">
        <v>40</v>
      </c>
      <c r="Y3268" t="s">
        <v>40</v>
      </c>
      <c r="Z3268" t="s">
        <v>40</v>
      </c>
      <c r="AA3268" t="s">
        <v>73</v>
      </c>
      <c r="AB3268" t="s">
        <v>40</v>
      </c>
      <c r="AC3268" t="s">
        <v>46</v>
      </c>
      <c r="AD3268" s="10">
        <v>109.75</v>
      </c>
      <c r="AE3268" s="10">
        <v>7758.9</v>
      </c>
      <c r="AF3268" s="10">
        <v>0</v>
      </c>
      <c r="AG3268" s="10">
        <v>0</v>
      </c>
      <c r="AH3268" s="10">
        <v>1652.4</v>
      </c>
      <c r="AI3268" s="10">
        <v>9411.2999999999993</v>
      </c>
      <c r="AJ3268" t="s">
        <v>47</v>
      </c>
      <c r="AM326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268" t="str">
        <f t="shared" si="102"/>
        <v>50-59</v>
      </c>
      <c r="AO3268">
        <f t="shared" si="103"/>
        <v>0</v>
      </c>
      <c r="AP3268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269" spans="1:42" x14ac:dyDescent="0.25">
      <c r="A3269" t="s">
        <v>4386</v>
      </c>
      <c r="B3269" t="s">
        <v>49</v>
      </c>
      <c r="C3269" s="1">
        <v>44</v>
      </c>
      <c r="D3269" t="s">
        <v>43</v>
      </c>
      <c r="E3269">
        <v>0</v>
      </c>
      <c r="F3269" t="s">
        <v>2929</v>
      </c>
      <c r="G3269" s="1">
        <v>95563</v>
      </c>
      <c r="H3269">
        <v>40.89866</v>
      </c>
      <c r="I3269">
        <v>-123.539754</v>
      </c>
      <c r="J3269">
        <v>0</v>
      </c>
      <c r="K3269" s="1">
        <v>2</v>
      </c>
      <c r="L3269" t="s">
        <v>42</v>
      </c>
      <c r="M3269" t="s">
        <v>40</v>
      </c>
      <c r="N3269" s="10">
        <v>17.25</v>
      </c>
      <c r="O3269" t="s">
        <v>43</v>
      </c>
      <c r="P3269" t="s">
        <v>40</v>
      </c>
      <c r="Q3269" t="s">
        <v>44</v>
      </c>
      <c r="R3269">
        <v>3</v>
      </c>
      <c r="S3269" t="s">
        <v>43</v>
      </c>
      <c r="T3269" t="s">
        <v>43</v>
      </c>
      <c r="U3269" t="s">
        <v>43</v>
      </c>
      <c r="V3269" t="s">
        <v>43</v>
      </c>
      <c r="W3269" t="s">
        <v>43</v>
      </c>
      <c r="X3269" t="s">
        <v>43</v>
      </c>
      <c r="Y3269" t="s">
        <v>43</v>
      </c>
      <c r="Z3269" t="s">
        <v>43</v>
      </c>
      <c r="AA3269" t="s">
        <v>51</v>
      </c>
      <c r="AB3269" t="s">
        <v>40</v>
      </c>
      <c r="AC3269" t="s">
        <v>46</v>
      </c>
      <c r="AD3269" s="10">
        <v>45</v>
      </c>
      <c r="AE3269" s="10">
        <v>96.45</v>
      </c>
      <c r="AF3269" s="10">
        <v>0</v>
      </c>
      <c r="AG3269" s="10">
        <v>30</v>
      </c>
      <c r="AH3269" s="10">
        <v>34.5</v>
      </c>
      <c r="AI3269" s="10">
        <v>160.94999999999999</v>
      </c>
      <c r="AJ3269" t="s">
        <v>57</v>
      </c>
      <c r="AK3269" t="s">
        <v>58</v>
      </c>
      <c r="AL3269" t="s">
        <v>59</v>
      </c>
      <c r="AM3269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269" t="str">
        <f t="shared" si="102"/>
        <v>40-49</v>
      </c>
      <c r="AO3269">
        <f t="shared" si="103"/>
        <v>1</v>
      </c>
      <c r="AP3269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3270" spans="1:42" x14ac:dyDescent="0.25">
      <c r="A3270" t="s">
        <v>4387</v>
      </c>
      <c r="B3270" t="s">
        <v>39</v>
      </c>
      <c r="C3270" s="1">
        <v>36</v>
      </c>
      <c r="D3270" t="s">
        <v>43</v>
      </c>
      <c r="E3270">
        <v>0</v>
      </c>
      <c r="F3270" t="s">
        <v>135</v>
      </c>
      <c r="G3270" s="1">
        <v>90046</v>
      </c>
      <c r="H3270">
        <v>34.108454999999999</v>
      </c>
      <c r="I3270">
        <v>-118.362081</v>
      </c>
      <c r="J3270">
        <v>0</v>
      </c>
      <c r="K3270" s="1">
        <v>63</v>
      </c>
      <c r="L3270" t="s">
        <v>76</v>
      </c>
      <c r="M3270" t="s">
        <v>40</v>
      </c>
      <c r="N3270" s="10">
        <v>12.82</v>
      </c>
      <c r="O3270" t="s">
        <v>40</v>
      </c>
      <c r="P3270" t="s">
        <v>40</v>
      </c>
      <c r="Q3270" t="s">
        <v>79</v>
      </c>
      <c r="R3270">
        <v>17</v>
      </c>
      <c r="S3270" t="s">
        <v>40</v>
      </c>
      <c r="T3270" t="s">
        <v>40</v>
      </c>
      <c r="U3270" t="s">
        <v>40</v>
      </c>
      <c r="V3270" t="s">
        <v>40</v>
      </c>
      <c r="W3270" t="s">
        <v>40</v>
      </c>
      <c r="X3270" t="s">
        <v>43</v>
      </c>
      <c r="Y3270" t="s">
        <v>43</v>
      </c>
      <c r="Z3270" t="s">
        <v>40</v>
      </c>
      <c r="AA3270" t="s">
        <v>73</v>
      </c>
      <c r="AB3270" t="s">
        <v>40</v>
      </c>
      <c r="AC3270" t="s">
        <v>46</v>
      </c>
      <c r="AD3270" s="10">
        <v>79.849999999999994</v>
      </c>
      <c r="AE3270" s="10">
        <v>4861.45</v>
      </c>
      <c r="AF3270" s="10">
        <v>0</v>
      </c>
      <c r="AG3270" s="10">
        <v>0</v>
      </c>
      <c r="AH3270" s="10">
        <v>807.66</v>
      </c>
      <c r="AI3270" s="10">
        <v>5669.11</v>
      </c>
      <c r="AJ3270" t="s">
        <v>47</v>
      </c>
      <c r="AM327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270" t="str">
        <f t="shared" si="102"/>
        <v>30-39</v>
      </c>
      <c r="AO3270">
        <f t="shared" si="103"/>
        <v>0</v>
      </c>
      <c r="AP3270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271" spans="1:42" x14ac:dyDescent="0.25">
      <c r="A3271" t="s">
        <v>4388</v>
      </c>
      <c r="B3271" t="s">
        <v>49</v>
      </c>
      <c r="C3271" s="1">
        <v>54</v>
      </c>
      <c r="D3271" t="s">
        <v>43</v>
      </c>
      <c r="E3271">
        <v>0</v>
      </c>
      <c r="F3271" t="s">
        <v>1942</v>
      </c>
      <c r="G3271" s="1">
        <v>96023</v>
      </c>
      <c r="H3271">
        <v>41.949216</v>
      </c>
      <c r="I3271">
        <v>-122.050062</v>
      </c>
      <c r="J3271">
        <v>0</v>
      </c>
      <c r="K3271" s="1">
        <v>12</v>
      </c>
      <c r="L3271" t="s">
        <v>62</v>
      </c>
      <c r="M3271" t="s">
        <v>40</v>
      </c>
      <c r="N3271" s="10">
        <v>45.8</v>
      </c>
      <c r="O3271" t="s">
        <v>40</v>
      </c>
      <c r="P3271" t="s">
        <v>40</v>
      </c>
      <c r="Q3271" t="s">
        <v>79</v>
      </c>
      <c r="R3271">
        <v>4</v>
      </c>
      <c r="S3271" t="s">
        <v>40</v>
      </c>
      <c r="T3271" t="s">
        <v>40</v>
      </c>
      <c r="U3271" t="s">
        <v>43</v>
      </c>
      <c r="V3271" t="s">
        <v>40</v>
      </c>
      <c r="W3271" t="s">
        <v>43</v>
      </c>
      <c r="X3271" t="s">
        <v>43</v>
      </c>
      <c r="Y3271" t="s">
        <v>43</v>
      </c>
      <c r="Z3271" t="s">
        <v>40</v>
      </c>
      <c r="AA3271" t="s">
        <v>51</v>
      </c>
      <c r="AB3271" t="s">
        <v>40</v>
      </c>
      <c r="AC3271" t="s">
        <v>56</v>
      </c>
      <c r="AD3271" s="10">
        <v>67.25</v>
      </c>
      <c r="AE3271" s="10">
        <v>832.3</v>
      </c>
      <c r="AF3271" s="10">
        <v>0</v>
      </c>
      <c r="AG3271" s="10">
        <v>0</v>
      </c>
      <c r="AH3271" s="10">
        <v>549.6</v>
      </c>
      <c r="AI3271" s="10">
        <v>1381.9</v>
      </c>
      <c r="AJ3271" t="s">
        <v>47</v>
      </c>
      <c r="AM327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271" t="str">
        <f t="shared" si="102"/>
        <v>50-59</v>
      </c>
      <c r="AO3271">
        <f t="shared" si="103"/>
        <v>0</v>
      </c>
      <c r="AP3271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272" spans="1:42" x14ac:dyDescent="0.25">
      <c r="A3272" t="s">
        <v>4389</v>
      </c>
      <c r="B3272" t="s">
        <v>39</v>
      </c>
      <c r="C3272" s="1">
        <v>56</v>
      </c>
      <c r="D3272" t="s">
        <v>43</v>
      </c>
      <c r="E3272">
        <v>0</v>
      </c>
      <c r="F3272" t="s">
        <v>352</v>
      </c>
      <c r="G3272" s="1">
        <v>94605</v>
      </c>
      <c r="H3272">
        <v>37.758018999999997</v>
      </c>
      <c r="I3272">
        <v>-122.138678</v>
      </c>
      <c r="J3272">
        <v>0</v>
      </c>
      <c r="K3272" s="1">
        <v>31</v>
      </c>
      <c r="L3272" t="s">
        <v>42</v>
      </c>
      <c r="M3272" t="s">
        <v>40</v>
      </c>
      <c r="N3272" s="10">
        <v>40.92</v>
      </c>
      <c r="O3272" t="s">
        <v>43</v>
      </c>
      <c r="P3272" t="s">
        <v>40</v>
      </c>
      <c r="Q3272" t="s">
        <v>55</v>
      </c>
      <c r="R3272">
        <v>20</v>
      </c>
      <c r="S3272" t="s">
        <v>40</v>
      </c>
      <c r="T3272" t="s">
        <v>43</v>
      </c>
      <c r="U3272" t="s">
        <v>40</v>
      </c>
      <c r="V3272" t="s">
        <v>40</v>
      </c>
      <c r="W3272" t="s">
        <v>43</v>
      </c>
      <c r="X3272" t="s">
        <v>43</v>
      </c>
      <c r="Y3272" t="s">
        <v>43</v>
      </c>
      <c r="Z3272" t="s">
        <v>43</v>
      </c>
      <c r="AA3272" t="s">
        <v>51</v>
      </c>
      <c r="AB3272" t="s">
        <v>43</v>
      </c>
      <c r="AC3272" t="s">
        <v>56</v>
      </c>
      <c r="AD3272" s="10">
        <v>87.6</v>
      </c>
      <c r="AE3272" s="10">
        <v>2724.25</v>
      </c>
      <c r="AF3272" s="10">
        <v>0</v>
      </c>
      <c r="AG3272" s="10">
        <v>70</v>
      </c>
      <c r="AH3272" s="10">
        <v>1268.52</v>
      </c>
      <c r="AI3272" s="10">
        <v>4062.77</v>
      </c>
      <c r="AJ3272" t="s">
        <v>47</v>
      </c>
      <c r="AM3272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272" t="str">
        <f t="shared" si="102"/>
        <v>50-59</v>
      </c>
      <c r="AO3272">
        <f t="shared" si="103"/>
        <v>0</v>
      </c>
      <c r="AP327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273" spans="1:42" x14ac:dyDescent="0.25">
      <c r="A3273" t="s">
        <v>4390</v>
      </c>
      <c r="B3273" t="s">
        <v>49</v>
      </c>
      <c r="C3273" s="1">
        <v>57</v>
      </c>
      <c r="D3273" t="s">
        <v>40</v>
      </c>
      <c r="E3273">
        <v>3</v>
      </c>
      <c r="F3273" t="s">
        <v>3239</v>
      </c>
      <c r="G3273" s="1">
        <v>95558</v>
      </c>
      <c r="H3273">
        <v>40.274301999999999</v>
      </c>
      <c r="I3273">
        <v>-124.210902</v>
      </c>
      <c r="J3273">
        <v>6</v>
      </c>
      <c r="K3273" s="1">
        <v>71</v>
      </c>
      <c r="L3273" t="s">
        <v>72</v>
      </c>
      <c r="M3273" t="s">
        <v>40</v>
      </c>
      <c r="N3273" s="10">
        <v>31.33</v>
      </c>
      <c r="O3273" t="s">
        <v>40</v>
      </c>
      <c r="P3273" t="s">
        <v>40</v>
      </c>
      <c r="Q3273" t="s">
        <v>44</v>
      </c>
      <c r="R3273">
        <v>27</v>
      </c>
      <c r="S3273" t="s">
        <v>40</v>
      </c>
      <c r="T3273" t="s">
        <v>40</v>
      </c>
      <c r="U3273" t="s">
        <v>40</v>
      </c>
      <c r="V3273" t="s">
        <v>40</v>
      </c>
      <c r="W3273" t="s">
        <v>40</v>
      </c>
      <c r="X3273" t="s">
        <v>40</v>
      </c>
      <c r="Y3273" t="s">
        <v>40</v>
      </c>
      <c r="Z3273" t="s">
        <v>40</v>
      </c>
      <c r="AA3273" t="s">
        <v>73</v>
      </c>
      <c r="AB3273" t="s">
        <v>43</v>
      </c>
      <c r="AC3273" t="s">
        <v>46</v>
      </c>
      <c r="AD3273" s="10">
        <v>89.9</v>
      </c>
      <c r="AE3273" s="10">
        <v>6457.15</v>
      </c>
      <c r="AF3273" s="10">
        <v>0</v>
      </c>
      <c r="AG3273" s="10">
        <v>0</v>
      </c>
      <c r="AH3273" s="10">
        <v>2224.4299999999998</v>
      </c>
      <c r="AI3273" s="10">
        <v>8681.58</v>
      </c>
      <c r="AJ3273" t="s">
        <v>47</v>
      </c>
      <c r="AM327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273" t="str">
        <f t="shared" si="102"/>
        <v>50-59</v>
      </c>
      <c r="AO3273">
        <f t="shared" si="103"/>
        <v>0</v>
      </c>
      <c r="AP327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274" spans="1:42" x14ac:dyDescent="0.25">
      <c r="A3274" t="s">
        <v>4391</v>
      </c>
      <c r="B3274" t="s">
        <v>49</v>
      </c>
      <c r="C3274" s="1">
        <v>80</v>
      </c>
      <c r="D3274" t="s">
        <v>40</v>
      </c>
      <c r="E3274">
        <v>0</v>
      </c>
      <c r="F3274" t="s">
        <v>4392</v>
      </c>
      <c r="G3274" s="1">
        <v>92651</v>
      </c>
      <c r="H3274">
        <v>33.570022999999999</v>
      </c>
      <c r="I3274">
        <v>-117.773669</v>
      </c>
      <c r="J3274">
        <v>9</v>
      </c>
      <c r="K3274" s="1">
        <v>50</v>
      </c>
      <c r="L3274" t="s">
        <v>42</v>
      </c>
      <c r="M3274" t="s">
        <v>40</v>
      </c>
      <c r="N3274" s="10">
        <v>14.49</v>
      </c>
      <c r="O3274" t="s">
        <v>40</v>
      </c>
      <c r="P3274" t="s">
        <v>40</v>
      </c>
      <c r="Q3274" t="s">
        <v>55</v>
      </c>
      <c r="R3274">
        <v>17</v>
      </c>
      <c r="S3274" t="s">
        <v>40</v>
      </c>
      <c r="T3274" t="s">
        <v>40</v>
      </c>
      <c r="U3274" t="s">
        <v>40</v>
      </c>
      <c r="V3274" t="s">
        <v>43</v>
      </c>
      <c r="W3274" t="s">
        <v>40</v>
      </c>
      <c r="X3274" t="s">
        <v>43</v>
      </c>
      <c r="Y3274" t="s">
        <v>43</v>
      </c>
      <c r="Z3274" t="s">
        <v>40</v>
      </c>
      <c r="AA3274" t="s">
        <v>45</v>
      </c>
      <c r="AB3274" t="s">
        <v>40</v>
      </c>
      <c r="AC3274" t="s">
        <v>56</v>
      </c>
      <c r="AD3274" s="10">
        <v>101.9</v>
      </c>
      <c r="AE3274" s="10">
        <v>5265.5</v>
      </c>
      <c r="AF3274" s="10">
        <v>0</v>
      </c>
      <c r="AG3274" s="10">
        <v>0</v>
      </c>
      <c r="AH3274" s="10">
        <v>724.5</v>
      </c>
      <c r="AI3274" s="10">
        <v>5990</v>
      </c>
      <c r="AJ3274" t="s">
        <v>47</v>
      </c>
      <c r="AM327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274" t="str">
        <f t="shared" si="102"/>
        <v>60-80</v>
      </c>
      <c r="AO3274">
        <f t="shared" si="103"/>
        <v>0</v>
      </c>
      <c r="AP3274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275" spans="1:42" x14ac:dyDescent="0.25">
      <c r="A3275" t="s">
        <v>4393</v>
      </c>
      <c r="B3275" t="s">
        <v>49</v>
      </c>
      <c r="C3275" s="1">
        <v>51</v>
      </c>
      <c r="D3275" t="s">
        <v>43</v>
      </c>
      <c r="E3275">
        <v>0</v>
      </c>
      <c r="F3275" t="s">
        <v>435</v>
      </c>
      <c r="G3275" s="1">
        <v>93522</v>
      </c>
      <c r="H3275">
        <v>36.319181</v>
      </c>
      <c r="I3275">
        <v>-117.593053</v>
      </c>
      <c r="J3275">
        <v>0</v>
      </c>
      <c r="K3275" s="1">
        <v>54</v>
      </c>
      <c r="L3275" t="s">
        <v>76</v>
      </c>
      <c r="M3275" t="s">
        <v>43</v>
      </c>
      <c r="P3275" t="s">
        <v>40</v>
      </c>
      <c r="Q3275" t="s">
        <v>79</v>
      </c>
      <c r="R3275">
        <v>7</v>
      </c>
      <c r="S3275" t="s">
        <v>40</v>
      </c>
      <c r="T3275" t="s">
        <v>40</v>
      </c>
      <c r="U3275" t="s">
        <v>43</v>
      </c>
      <c r="V3275" t="s">
        <v>43</v>
      </c>
      <c r="W3275" t="s">
        <v>43</v>
      </c>
      <c r="X3275" t="s">
        <v>40</v>
      </c>
      <c r="Y3275" t="s">
        <v>40</v>
      </c>
      <c r="Z3275" t="s">
        <v>40</v>
      </c>
      <c r="AA3275" t="s">
        <v>73</v>
      </c>
      <c r="AB3275" t="s">
        <v>43</v>
      </c>
      <c r="AC3275" t="s">
        <v>56</v>
      </c>
      <c r="AD3275" s="10">
        <v>46.2</v>
      </c>
      <c r="AE3275" s="10">
        <v>2431.9499999999998</v>
      </c>
      <c r="AF3275" s="10">
        <v>0</v>
      </c>
      <c r="AG3275" s="10">
        <v>0</v>
      </c>
      <c r="AH3275" s="10">
        <v>0</v>
      </c>
      <c r="AI3275" s="10">
        <v>2431.9499999999998</v>
      </c>
      <c r="AJ3275" t="s">
        <v>47</v>
      </c>
      <c r="AM3275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275" t="str">
        <f t="shared" si="102"/>
        <v>50-59</v>
      </c>
      <c r="AO3275">
        <f t="shared" si="103"/>
        <v>0</v>
      </c>
      <c r="AP3275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3276" spans="1:42" x14ac:dyDescent="0.25">
      <c r="A3276" t="s">
        <v>4394</v>
      </c>
      <c r="B3276" t="s">
        <v>39</v>
      </c>
      <c r="C3276" s="1">
        <v>41</v>
      </c>
      <c r="D3276" t="s">
        <v>43</v>
      </c>
      <c r="E3276">
        <v>0</v>
      </c>
      <c r="F3276" t="s">
        <v>3765</v>
      </c>
      <c r="G3276" s="1">
        <v>93604</v>
      </c>
      <c r="H3276">
        <v>37.458367000000003</v>
      </c>
      <c r="I3276">
        <v>-119.345011</v>
      </c>
      <c r="J3276">
        <v>0</v>
      </c>
      <c r="K3276" s="1">
        <v>1</v>
      </c>
      <c r="L3276" t="s">
        <v>42</v>
      </c>
      <c r="M3276" t="s">
        <v>40</v>
      </c>
      <c r="N3276" s="10">
        <v>34.04</v>
      </c>
      <c r="O3276" t="s">
        <v>43</v>
      </c>
      <c r="P3276" t="s">
        <v>40</v>
      </c>
      <c r="Q3276" t="s">
        <v>79</v>
      </c>
      <c r="R3276">
        <v>23</v>
      </c>
      <c r="S3276" t="s">
        <v>43</v>
      </c>
      <c r="T3276" t="s">
        <v>43</v>
      </c>
      <c r="U3276" t="s">
        <v>43</v>
      </c>
      <c r="V3276" t="s">
        <v>40</v>
      </c>
      <c r="W3276" t="s">
        <v>43</v>
      </c>
      <c r="X3276" t="s">
        <v>43</v>
      </c>
      <c r="Y3276" t="s">
        <v>43</v>
      </c>
      <c r="Z3276" t="s">
        <v>40</v>
      </c>
      <c r="AA3276" t="s">
        <v>51</v>
      </c>
      <c r="AB3276" t="s">
        <v>40</v>
      </c>
      <c r="AC3276" t="s">
        <v>56</v>
      </c>
      <c r="AD3276" s="10">
        <v>52.2</v>
      </c>
      <c r="AE3276" s="10">
        <v>52.2</v>
      </c>
      <c r="AF3276" s="10">
        <v>0</v>
      </c>
      <c r="AG3276" s="10">
        <v>0</v>
      </c>
      <c r="AH3276" s="10">
        <v>34.04</v>
      </c>
      <c r="AI3276" s="10">
        <v>86.24</v>
      </c>
      <c r="AJ3276" t="s">
        <v>57</v>
      </c>
      <c r="AK3276" t="s">
        <v>58</v>
      </c>
      <c r="AL3276" t="s">
        <v>104</v>
      </c>
      <c r="AM327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276" t="str">
        <f t="shared" si="102"/>
        <v>40-49</v>
      </c>
      <c r="AO3276">
        <f t="shared" si="103"/>
        <v>1</v>
      </c>
      <c r="AP3276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3277" spans="1:42" x14ac:dyDescent="0.25">
      <c r="A3277" t="s">
        <v>4395</v>
      </c>
      <c r="B3277" t="s">
        <v>39</v>
      </c>
      <c r="C3277" s="1">
        <v>73</v>
      </c>
      <c r="D3277" t="s">
        <v>43</v>
      </c>
      <c r="E3277">
        <v>0</v>
      </c>
      <c r="F3277" t="s">
        <v>541</v>
      </c>
      <c r="G3277" s="1">
        <v>90212</v>
      </c>
      <c r="H3277">
        <v>34.062094999999999</v>
      </c>
      <c r="I3277">
        <v>-118.40150800000001</v>
      </c>
      <c r="J3277">
        <v>0</v>
      </c>
      <c r="K3277" s="1">
        <v>11</v>
      </c>
      <c r="L3277" t="s">
        <v>42</v>
      </c>
      <c r="M3277" t="s">
        <v>40</v>
      </c>
      <c r="N3277" s="10">
        <v>2.81</v>
      </c>
      <c r="O3277" t="s">
        <v>40</v>
      </c>
      <c r="P3277" t="s">
        <v>40</v>
      </c>
      <c r="Q3277" t="s">
        <v>79</v>
      </c>
      <c r="R3277">
        <v>3</v>
      </c>
      <c r="S3277" t="s">
        <v>40</v>
      </c>
      <c r="T3277" t="s">
        <v>43</v>
      </c>
      <c r="U3277" t="s">
        <v>43</v>
      </c>
      <c r="V3277" t="s">
        <v>43</v>
      </c>
      <c r="W3277" t="s">
        <v>43</v>
      </c>
      <c r="X3277" t="s">
        <v>43</v>
      </c>
      <c r="Y3277" t="s">
        <v>43</v>
      </c>
      <c r="Z3277" t="s">
        <v>40</v>
      </c>
      <c r="AA3277" t="s">
        <v>73</v>
      </c>
      <c r="AB3277" t="s">
        <v>40</v>
      </c>
      <c r="AC3277" t="s">
        <v>56</v>
      </c>
      <c r="AD3277" s="10">
        <v>55.6</v>
      </c>
      <c r="AE3277" s="10">
        <v>580.79999999999995</v>
      </c>
      <c r="AF3277" s="10">
        <v>15.2</v>
      </c>
      <c r="AG3277" s="10">
        <v>0</v>
      </c>
      <c r="AH3277" s="10">
        <v>30.91</v>
      </c>
      <c r="AI3277" s="10">
        <v>596.51</v>
      </c>
      <c r="AJ3277" t="s">
        <v>47</v>
      </c>
      <c r="AM327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277" t="str">
        <f t="shared" si="102"/>
        <v>60-80</v>
      </c>
      <c r="AO3277">
        <f t="shared" si="103"/>
        <v>0</v>
      </c>
      <c r="AP3277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3278" spans="1:42" x14ac:dyDescent="0.25">
      <c r="A3278" t="s">
        <v>4396</v>
      </c>
      <c r="B3278" t="s">
        <v>49</v>
      </c>
      <c r="C3278" s="1">
        <v>19</v>
      </c>
      <c r="D3278" t="s">
        <v>40</v>
      </c>
      <c r="E3278">
        <v>0</v>
      </c>
      <c r="F3278" t="s">
        <v>3500</v>
      </c>
      <c r="G3278" s="1">
        <v>91214</v>
      </c>
      <c r="H3278">
        <v>34.239635999999997</v>
      </c>
      <c r="I3278">
        <v>-118.245259</v>
      </c>
      <c r="J3278">
        <v>1</v>
      </c>
      <c r="K3278" s="1">
        <v>44</v>
      </c>
      <c r="L3278" t="s">
        <v>42</v>
      </c>
      <c r="M3278" t="s">
        <v>40</v>
      </c>
      <c r="N3278" s="10">
        <v>29.61</v>
      </c>
      <c r="O3278" t="s">
        <v>43</v>
      </c>
      <c r="P3278" t="s">
        <v>40</v>
      </c>
      <c r="Q3278" t="s">
        <v>79</v>
      </c>
      <c r="R3278">
        <v>48</v>
      </c>
      <c r="S3278" t="s">
        <v>43</v>
      </c>
      <c r="T3278" t="s">
        <v>40</v>
      </c>
      <c r="U3278" t="s">
        <v>40</v>
      </c>
      <c r="V3278" t="s">
        <v>40</v>
      </c>
      <c r="W3278" t="s">
        <v>40</v>
      </c>
      <c r="X3278" t="s">
        <v>43</v>
      </c>
      <c r="Y3278" t="s">
        <v>43</v>
      </c>
      <c r="Z3278" t="s">
        <v>40</v>
      </c>
      <c r="AA3278" t="s">
        <v>45</v>
      </c>
      <c r="AB3278" t="s">
        <v>40</v>
      </c>
      <c r="AC3278" t="s">
        <v>56</v>
      </c>
      <c r="AD3278" s="10">
        <v>70.95</v>
      </c>
      <c r="AE3278" s="10">
        <v>3250.45</v>
      </c>
      <c r="AF3278" s="10">
        <v>24.92</v>
      </c>
      <c r="AG3278" s="10">
        <v>0</v>
      </c>
      <c r="AH3278" s="10">
        <v>1302.8399999999999</v>
      </c>
      <c r="AI3278" s="10">
        <v>4528.37</v>
      </c>
      <c r="AJ3278" t="s">
        <v>47</v>
      </c>
      <c r="AM3278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278" t="str">
        <f t="shared" si="102"/>
        <v>19-29</v>
      </c>
      <c r="AO3278">
        <f t="shared" si="103"/>
        <v>0</v>
      </c>
      <c r="AP327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279" spans="1:42" x14ac:dyDescent="0.25">
      <c r="A3279" t="s">
        <v>4397</v>
      </c>
      <c r="B3279" t="s">
        <v>49</v>
      </c>
      <c r="C3279" s="1">
        <v>54</v>
      </c>
      <c r="D3279" t="s">
        <v>40</v>
      </c>
      <c r="E3279">
        <v>0</v>
      </c>
      <c r="F3279" t="s">
        <v>190</v>
      </c>
      <c r="G3279" s="1">
        <v>90275</v>
      </c>
      <c r="H3279">
        <v>33.753146000000001</v>
      </c>
      <c r="I3279">
        <v>-118.367459</v>
      </c>
      <c r="J3279">
        <v>8</v>
      </c>
      <c r="K3279" s="1">
        <v>62</v>
      </c>
      <c r="L3279" t="s">
        <v>42</v>
      </c>
      <c r="M3279" t="s">
        <v>40</v>
      </c>
      <c r="N3279" s="10">
        <v>34.619999999999997</v>
      </c>
      <c r="O3279" t="s">
        <v>40</v>
      </c>
      <c r="P3279" t="s">
        <v>40</v>
      </c>
      <c r="Q3279" t="s">
        <v>55</v>
      </c>
      <c r="R3279">
        <v>28</v>
      </c>
      <c r="S3279" t="s">
        <v>43</v>
      </c>
      <c r="T3279" t="s">
        <v>43</v>
      </c>
      <c r="U3279" t="s">
        <v>40</v>
      </c>
      <c r="V3279" t="s">
        <v>40</v>
      </c>
      <c r="W3279" t="s">
        <v>40</v>
      </c>
      <c r="X3279" t="s">
        <v>40</v>
      </c>
      <c r="Y3279" t="s">
        <v>40</v>
      </c>
      <c r="Z3279" t="s">
        <v>40</v>
      </c>
      <c r="AA3279" t="s">
        <v>73</v>
      </c>
      <c r="AB3279" t="s">
        <v>40</v>
      </c>
      <c r="AC3279" t="s">
        <v>56</v>
      </c>
      <c r="AD3279" s="10">
        <v>107.6</v>
      </c>
      <c r="AE3279" s="10">
        <v>6912.7</v>
      </c>
      <c r="AF3279" s="10">
        <v>0</v>
      </c>
      <c r="AG3279" s="10">
        <v>0</v>
      </c>
      <c r="AH3279" s="10">
        <v>2146.44</v>
      </c>
      <c r="AI3279" s="10">
        <v>9059.14</v>
      </c>
      <c r="AJ3279" t="s">
        <v>47</v>
      </c>
      <c r="AM327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279" t="str">
        <f t="shared" si="102"/>
        <v>50-59</v>
      </c>
      <c r="AO3279">
        <f t="shared" si="103"/>
        <v>0</v>
      </c>
      <c r="AP3279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280" spans="1:42" x14ac:dyDescent="0.25">
      <c r="A3280" t="s">
        <v>4398</v>
      </c>
      <c r="B3280" t="s">
        <v>49</v>
      </c>
      <c r="C3280" s="1">
        <v>45</v>
      </c>
      <c r="D3280" t="s">
        <v>43</v>
      </c>
      <c r="E3280">
        <v>0</v>
      </c>
      <c r="F3280" t="s">
        <v>2025</v>
      </c>
      <c r="G3280" s="1">
        <v>95543</v>
      </c>
      <c r="H3280">
        <v>41.867908</v>
      </c>
      <c r="I3280">
        <v>-123.794144</v>
      </c>
      <c r="J3280">
        <v>0</v>
      </c>
      <c r="K3280" s="1">
        <v>57</v>
      </c>
      <c r="L3280" t="s">
        <v>76</v>
      </c>
      <c r="M3280" t="s">
        <v>40</v>
      </c>
      <c r="N3280" s="10">
        <v>36.08</v>
      </c>
      <c r="O3280" t="s">
        <v>40</v>
      </c>
      <c r="P3280" t="s">
        <v>40</v>
      </c>
      <c r="Q3280" t="s">
        <v>55</v>
      </c>
      <c r="R3280">
        <v>26</v>
      </c>
      <c r="S3280" t="s">
        <v>43</v>
      </c>
      <c r="T3280" t="s">
        <v>43</v>
      </c>
      <c r="U3280" t="s">
        <v>43</v>
      </c>
      <c r="V3280" t="s">
        <v>43</v>
      </c>
      <c r="W3280" t="s">
        <v>40</v>
      </c>
      <c r="X3280" t="s">
        <v>43</v>
      </c>
      <c r="Y3280" t="s">
        <v>43</v>
      </c>
      <c r="Z3280" t="s">
        <v>40</v>
      </c>
      <c r="AA3280" t="s">
        <v>45</v>
      </c>
      <c r="AB3280" t="s">
        <v>40</v>
      </c>
      <c r="AC3280" t="s">
        <v>56</v>
      </c>
      <c r="AD3280" s="10">
        <v>86.9</v>
      </c>
      <c r="AE3280" s="10">
        <v>4939.25</v>
      </c>
      <c r="AF3280" s="10">
        <v>0</v>
      </c>
      <c r="AG3280" s="10">
        <v>0</v>
      </c>
      <c r="AH3280" s="10">
        <v>2056.56</v>
      </c>
      <c r="AI3280" s="10">
        <v>6995.81</v>
      </c>
      <c r="AJ3280" t="s">
        <v>47</v>
      </c>
      <c r="AM328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280" t="str">
        <f t="shared" si="102"/>
        <v>40-49</v>
      </c>
      <c r="AO3280">
        <f t="shared" si="103"/>
        <v>0</v>
      </c>
      <c r="AP3280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281" spans="1:42" x14ac:dyDescent="0.25">
      <c r="A3281" t="s">
        <v>4399</v>
      </c>
      <c r="B3281" t="s">
        <v>49</v>
      </c>
      <c r="C3281" s="1">
        <v>39</v>
      </c>
      <c r="D3281" t="s">
        <v>40</v>
      </c>
      <c r="E3281">
        <v>3</v>
      </c>
      <c r="F3281" t="s">
        <v>561</v>
      </c>
      <c r="G3281" s="1">
        <v>93962</v>
      </c>
      <c r="H3281">
        <v>36.624640999999997</v>
      </c>
      <c r="I3281">
        <v>-121.647195</v>
      </c>
      <c r="J3281">
        <v>1</v>
      </c>
      <c r="K3281" s="1">
        <v>18</v>
      </c>
      <c r="L3281" t="s">
        <v>62</v>
      </c>
      <c r="M3281" t="s">
        <v>40</v>
      </c>
      <c r="N3281" s="10">
        <v>45.18</v>
      </c>
      <c r="O3281" t="s">
        <v>43</v>
      </c>
      <c r="P3281" t="s">
        <v>43</v>
      </c>
      <c r="AA3281" t="s">
        <v>45</v>
      </c>
      <c r="AB3281" t="s">
        <v>43</v>
      </c>
      <c r="AC3281" t="s">
        <v>56</v>
      </c>
      <c r="AD3281" s="10">
        <v>19.8</v>
      </c>
      <c r="AE3281" s="10">
        <v>342.3</v>
      </c>
      <c r="AF3281" s="10">
        <v>0</v>
      </c>
      <c r="AG3281" s="10">
        <v>0</v>
      </c>
      <c r="AH3281" s="10">
        <v>813.24</v>
      </c>
      <c r="AI3281" s="10">
        <v>1155.54</v>
      </c>
      <c r="AJ3281" t="s">
        <v>47</v>
      </c>
      <c r="AM3281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3281" t="str">
        <f t="shared" si="102"/>
        <v>30-39</v>
      </c>
      <c r="AO3281">
        <f t="shared" si="103"/>
        <v>0</v>
      </c>
      <c r="AP3281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282" spans="1:42" x14ac:dyDescent="0.25">
      <c r="A3282" t="s">
        <v>4400</v>
      </c>
      <c r="B3282" t="s">
        <v>49</v>
      </c>
      <c r="C3282" s="1">
        <v>23</v>
      </c>
      <c r="D3282" t="s">
        <v>40</v>
      </c>
      <c r="E3282">
        <v>0</v>
      </c>
      <c r="F3282" t="s">
        <v>1307</v>
      </c>
      <c r="G3282" s="1">
        <v>92268</v>
      </c>
      <c r="H3282">
        <v>34.201107999999998</v>
      </c>
      <c r="I3282">
        <v>-116.593456</v>
      </c>
      <c r="J3282">
        <v>5</v>
      </c>
      <c r="K3282" s="1">
        <v>70</v>
      </c>
      <c r="L3282" t="s">
        <v>72</v>
      </c>
      <c r="M3282" t="s">
        <v>40</v>
      </c>
      <c r="N3282" s="10">
        <v>45.24</v>
      </c>
      <c r="O3282" t="s">
        <v>40</v>
      </c>
      <c r="P3282" t="s">
        <v>40</v>
      </c>
      <c r="Q3282" t="s">
        <v>55</v>
      </c>
      <c r="R3282">
        <v>42</v>
      </c>
      <c r="S3282" t="s">
        <v>43</v>
      </c>
      <c r="T3282" t="s">
        <v>40</v>
      </c>
      <c r="U3282" t="s">
        <v>40</v>
      </c>
      <c r="V3282" t="s">
        <v>40</v>
      </c>
      <c r="W3282" t="s">
        <v>43</v>
      </c>
      <c r="X3282" t="s">
        <v>40</v>
      </c>
      <c r="Y3282" t="s">
        <v>40</v>
      </c>
      <c r="Z3282" t="s">
        <v>40</v>
      </c>
      <c r="AA3282" t="s">
        <v>73</v>
      </c>
      <c r="AB3282" t="s">
        <v>40</v>
      </c>
      <c r="AC3282" t="s">
        <v>56</v>
      </c>
      <c r="AD3282" s="10">
        <v>98.7</v>
      </c>
      <c r="AE3282" s="10">
        <v>6858.9</v>
      </c>
      <c r="AF3282" s="10">
        <v>0</v>
      </c>
      <c r="AG3282" s="10">
        <v>0</v>
      </c>
      <c r="AH3282" s="10">
        <v>3166.8</v>
      </c>
      <c r="AI3282" s="10">
        <v>10025.700000000001</v>
      </c>
      <c r="AJ3282" t="s">
        <v>47</v>
      </c>
      <c r="AM328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282" t="str">
        <f t="shared" si="102"/>
        <v>19-29</v>
      </c>
      <c r="AO3282">
        <f t="shared" si="103"/>
        <v>0</v>
      </c>
      <c r="AP3282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283" spans="1:42" x14ac:dyDescent="0.25">
      <c r="A3283" t="s">
        <v>4401</v>
      </c>
      <c r="B3283" t="s">
        <v>39</v>
      </c>
      <c r="C3283" s="1">
        <v>24</v>
      </c>
      <c r="D3283" t="s">
        <v>43</v>
      </c>
      <c r="E3283">
        <v>0</v>
      </c>
      <c r="F3283" t="s">
        <v>1028</v>
      </c>
      <c r="G3283" s="1">
        <v>93615</v>
      </c>
      <c r="H3283">
        <v>36.497895</v>
      </c>
      <c r="I3283">
        <v>-119.285484</v>
      </c>
      <c r="J3283">
        <v>0</v>
      </c>
      <c r="K3283" s="1">
        <v>21</v>
      </c>
      <c r="L3283" t="s">
        <v>42</v>
      </c>
      <c r="M3283" t="s">
        <v>40</v>
      </c>
      <c r="N3283" s="10">
        <v>24.86</v>
      </c>
      <c r="O3283" t="s">
        <v>40</v>
      </c>
      <c r="P3283" t="s">
        <v>40</v>
      </c>
      <c r="Q3283" t="s">
        <v>55</v>
      </c>
      <c r="R3283">
        <v>48</v>
      </c>
      <c r="S3283" t="s">
        <v>43</v>
      </c>
      <c r="T3283" t="s">
        <v>40</v>
      </c>
      <c r="U3283" t="s">
        <v>43</v>
      </c>
      <c r="V3283" t="s">
        <v>43</v>
      </c>
      <c r="W3283" t="s">
        <v>40</v>
      </c>
      <c r="X3283" t="s">
        <v>40</v>
      </c>
      <c r="Y3283" t="s">
        <v>40</v>
      </c>
      <c r="Z3283" t="s">
        <v>40</v>
      </c>
      <c r="AA3283" t="s">
        <v>51</v>
      </c>
      <c r="AB3283" t="s">
        <v>40</v>
      </c>
      <c r="AC3283" t="s">
        <v>46</v>
      </c>
      <c r="AD3283" s="10">
        <v>99.85</v>
      </c>
      <c r="AE3283" s="10">
        <v>1992.55</v>
      </c>
      <c r="AF3283" s="10">
        <v>0</v>
      </c>
      <c r="AG3283" s="10">
        <v>0</v>
      </c>
      <c r="AH3283" s="10">
        <v>522.05999999999995</v>
      </c>
      <c r="AI3283" s="10">
        <v>2514.61</v>
      </c>
      <c r="AJ3283" t="s">
        <v>47</v>
      </c>
      <c r="AM3283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3283" t="str">
        <f t="shared" si="102"/>
        <v>19-29</v>
      </c>
      <c r="AO3283">
        <f t="shared" si="103"/>
        <v>0</v>
      </c>
      <c r="AP3283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284" spans="1:42" x14ac:dyDescent="0.25">
      <c r="A3284" t="s">
        <v>4402</v>
      </c>
      <c r="B3284" t="s">
        <v>49</v>
      </c>
      <c r="C3284" s="1">
        <v>68</v>
      </c>
      <c r="D3284" t="s">
        <v>43</v>
      </c>
      <c r="E3284">
        <v>0</v>
      </c>
      <c r="F3284" t="s">
        <v>151</v>
      </c>
      <c r="G3284" s="1">
        <v>92130</v>
      </c>
      <c r="H3284">
        <v>32.957194999999999</v>
      </c>
      <c r="I3284">
        <v>-117.20254199999999</v>
      </c>
      <c r="J3284">
        <v>0</v>
      </c>
      <c r="K3284" s="1">
        <v>17</v>
      </c>
      <c r="L3284" t="s">
        <v>42</v>
      </c>
      <c r="M3284" t="s">
        <v>40</v>
      </c>
      <c r="N3284" s="10">
        <v>40.93</v>
      </c>
      <c r="O3284" t="s">
        <v>43</v>
      </c>
      <c r="P3284" t="s">
        <v>40</v>
      </c>
      <c r="Q3284" t="s">
        <v>79</v>
      </c>
      <c r="R3284">
        <v>2</v>
      </c>
      <c r="S3284" t="s">
        <v>43</v>
      </c>
      <c r="T3284" t="s">
        <v>43</v>
      </c>
      <c r="U3284" t="s">
        <v>43</v>
      </c>
      <c r="V3284" t="s">
        <v>43</v>
      </c>
      <c r="W3284" t="s">
        <v>43</v>
      </c>
      <c r="X3284" t="s">
        <v>43</v>
      </c>
      <c r="Y3284" t="s">
        <v>43</v>
      </c>
      <c r="Z3284" t="s">
        <v>40</v>
      </c>
      <c r="AA3284" t="s">
        <v>51</v>
      </c>
      <c r="AB3284" t="s">
        <v>40</v>
      </c>
      <c r="AC3284" t="s">
        <v>56</v>
      </c>
      <c r="AD3284" s="10">
        <v>45.05</v>
      </c>
      <c r="AE3284" s="10">
        <v>770.6</v>
      </c>
      <c r="AF3284" s="10">
        <v>0</v>
      </c>
      <c r="AG3284" s="10">
        <v>0</v>
      </c>
      <c r="AH3284" s="10">
        <v>695.81</v>
      </c>
      <c r="AI3284" s="10">
        <v>1466.41</v>
      </c>
      <c r="AJ3284" t="s">
        <v>57</v>
      </c>
      <c r="AK3284" t="s">
        <v>58</v>
      </c>
      <c r="AL3284" t="s">
        <v>104</v>
      </c>
      <c r="AM3284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3284" t="str">
        <f t="shared" si="102"/>
        <v>60-80</v>
      </c>
      <c r="AO3284">
        <f t="shared" si="103"/>
        <v>1</v>
      </c>
      <c r="AP3284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3285" spans="1:42" x14ac:dyDescent="0.25">
      <c r="A3285" t="s">
        <v>4403</v>
      </c>
      <c r="B3285" t="s">
        <v>39</v>
      </c>
      <c r="C3285" s="1">
        <v>66</v>
      </c>
      <c r="D3285" t="s">
        <v>40</v>
      </c>
      <c r="E3285">
        <v>0</v>
      </c>
      <c r="F3285" t="s">
        <v>151</v>
      </c>
      <c r="G3285" s="1">
        <v>92102</v>
      </c>
      <c r="H3285">
        <v>32.716006999999998</v>
      </c>
      <c r="I3285">
        <v>-117.117462</v>
      </c>
      <c r="J3285">
        <v>3</v>
      </c>
      <c r="K3285" s="1">
        <v>42</v>
      </c>
      <c r="L3285" t="s">
        <v>42</v>
      </c>
      <c r="M3285" t="s">
        <v>40</v>
      </c>
      <c r="N3285" s="10">
        <v>22.89</v>
      </c>
      <c r="O3285" t="s">
        <v>40</v>
      </c>
      <c r="P3285" t="s">
        <v>40</v>
      </c>
      <c r="Q3285" t="s">
        <v>55</v>
      </c>
      <c r="R3285">
        <v>12</v>
      </c>
      <c r="S3285" t="s">
        <v>43</v>
      </c>
      <c r="T3285" t="s">
        <v>40</v>
      </c>
      <c r="U3285" t="s">
        <v>40</v>
      </c>
      <c r="V3285" t="s">
        <v>43</v>
      </c>
      <c r="W3285" t="s">
        <v>40</v>
      </c>
      <c r="X3285" t="s">
        <v>43</v>
      </c>
      <c r="Y3285" t="s">
        <v>43</v>
      </c>
      <c r="Z3285" t="s">
        <v>40</v>
      </c>
      <c r="AA3285" t="s">
        <v>51</v>
      </c>
      <c r="AB3285" t="s">
        <v>40</v>
      </c>
      <c r="AC3285" t="s">
        <v>56</v>
      </c>
      <c r="AD3285" s="10">
        <v>95.55</v>
      </c>
      <c r="AE3285" s="10">
        <v>3930.6</v>
      </c>
      <c r="AF3285" s="10">
        <v>0</v>
      </c>
      <c r="AG3285" s="10">
        <v>0</v>
      </c>
      <c r="AH3285" s="10">
        <v>961.38</v>
      </c>
      <c r="AI3285" s="10">
        <v>4891.9799999999996</v>
      </c>
      <c r="AJ3285" t="s">
        <v>47</v>
      </c>
      <c r="AM3285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285" t="str">
        <f t="shared" si="102"/>
        <v>60-80</v>
      </c>
      <c r="AO3285">
        <f t="shared" si="103"/>
        <v>0</v>
      </c>
      <c r="AP3285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286" spans="1:42" x14ac:dyDescent="0.25">
      <c r="A3286" t="s">
        <v>4404</v>
      </c>
      <c r="B3286" t="s">
        <v>39</v>
      </c>
      <c r="C3286" s="1">
        <v>49</v>
      </c>
      <c r="D3286" t="s">
        <v>40</v>
      </c>
      <c r="E3286">
        <v>0</v>
      </c>
      <c r="F3286" t="s">
        <v>2130</v>
      </c>
      <c r="G3286" s="1">
        <v>95425</v>
      </c>
      <c r="H3286">
        <v>38.801935999999998</v>
      </c>
      <c r="I3286">
        <v>-122.938935</v>
      </c>
      <c r="J3286">
        <v>7</v>
      </c>
      <c r="K3286" s="1">
        <v>21</v>
      </c>
      <c r="L3286" t="s">
        <v>62</v>
      </c>
      <c r="M3286" t="s">
        <v>40</v>
      </c>
      <c r="N3286" s="10">
        <v>14.51</v>
      </c>
      <c r="O3286" t="s">
        <v>43</v>
      </c>
      <c r="P3286" t="s">
        <v>40</v>
      </c>
      <c r="Q3286" t="s">
        <v>55</v>
      </c>
      <c r="R3286">
        <v>20</v>
      </c>
      <c r="S3286" t="s">
        <v>43</v>
      </c>
      <c r="T3286" t="s">
        <v>43</v>
      </c>
      <c r="U3286" t="s">
        <v>40</v>
      </c>
      <c r="V3286" t="s">
        <v>40</v>
      </c>
      <c r="W3286" t="s">
        <v>43</v>
      </c>
      <c r="X3286" t="s">
        <v>43</v>
      </c>
      <c r="Y3286" t="s">
        <v>43</v>
      </c>
      <c r="Z3286" t="s">
        <v>40</v>
      </c>
      <c r="AA3286" t="s">
        <v>45</v>
      </c>
      <c r="AB3286" t="s">
        <v>43</v>
      </c>
      <c r="AC3286" t="s">
        <v>56</v>
      </c>
      <c r="AD3286" s="10">
        <v>79.2</v>
      </c>
      <c r="AE3286" s="10">
        <v>1742.45</v>
      </c>
      <c r="AF3286" s="10">
        <v>0</v>
      </c>
      <c r="AG3286" s="10">
        <v>0</v>
      </c>
      <c r="AH3286" s="10">
        <v>304.70999999999998</v>
      </c>
      <c r="AI3286" s="10">
        <v>2047.16</v>
      </c>
      <c r="AJ3286" t="s">
        <v>47</v>
      </c>
      <c r="AM3286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3286" t="str">
        <f t="shared" si="102"/>
        <v>40-49</v>
      </c>
      <c r="AO3286">
        <f t="shared" si="103"/>
        <v>0</v>
      </c>
      <c r="AP328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287" spans="1:42" x14ac:dyDescent="0.25">
      <c r="A3287" t="s">
        <v>4405</v>
      </c>
      <c r="B3287" t="s">
        <v>39</v>
      </c>
      <c r="C3287" s="1">
        <v>60</v>
      </c>
      <c r="D3287" t="s">
        <v>43</v>
      </c>
      <c r="E3287">
        <v>0</v>
      </c>
      <c r="F3287" t="s">
        <v>4406</v>
      </c>
      <c r="G3287" s="1">
        <v>95252</v>
      </c>
      <c r="H3287">
        <v>38.156970999999999</v>
      </c>
      <c r="I3287">
        <v>-120.849231</v>
      </c>
      <c r="J3287">
        <v>0</v>
      </c>
      <c r="K3287" s="1">
        <v>3</v>
      </c>
      <c r="L3287" t="s">
        <v>42</v>
      </c>
      <c r="M3287" t="s">
        <v>40</v>
      </c>
      <c r="N3287" s="10">
        <v>40.98</v>
      </c>
      <c r="O3287" t="s">
        <v>43</v>
      </c>
      <c r="P3287" t="s">
        <v>43</v>
      </c>
      <c r="AA3287" t="s">
        <v>51</v>
      </c>
      <c r="AB3287" t="s">
        <v>43</v>
      </c>
      <c r="AC3287" t="s">
        <v>56</v>
      </c>
      <c r="AD3287" s="10">
        <v>19.55</v>
      </c>
      <c r="AE3287" s="10">
        <v>61.05</v>
      </c>
      <c r="AF3287" s="10">
        <v>0</v>
      </c>
      <c r="AG3287" s="10">
        <v>0</v>
      </c>
      <c r="AH3287" s="10">
        <v>122.94</v>
      </c>
      <c r="AI3287" s="10">
        <v>183.99</v>
      </c>
      <c r="AJ3287" t="s">
        <v>98</v>
      </c>
      <c r="AM328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287" t="str">
        <f t="shared" si="102"/>
        <v>60-80</v>
      </c>
      <c r="AO3287">
        <f t="shared" si="103"/>
        <v>0</v>
      </c>
      <c r="AP3287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288" spans="1:42" x14ac:dyDescent="0.25">
      <c r="A3288" t="s">
        <v>4407</v>
      </c>
      <c r="B3288" t="s">
        <v>39</v>
      </c>
      <c r="C3288" s="1">
        <v>26</v>
      </c>
      <c r="D3288" t="s">
        <v>43</v>
      </c>
      <c r="E3288">
        <v>3</v>
      </c>
      <c r="F3288" t="s">
        <v>391</v>
      </c>
      <c r="G3288" s="1">
        <v>94105</v>
      </c>
      <c r="H3288">
        <v>37.789167999999997</v>
      </c>
      <c r="I3288">
        <v>-122.395009</v>
      </c>
      <c r="J3288">
        <v>0</v>
      </c>
      <c r="K3288" s="1">
        <v>8</v>
      </c>
      <c r="L3288" t="s">
        <v>42</v>
      </c>
      <c r="M3288" t="s">
        <v>40</v>
      </c>
      <c r="N3288" s="10">
        <v>45.87</v>
      </c>
      <c r="O3288" t="s">
        <v>43</v>
      </c>
      <c r="P3288" t="s">
        <v>43</v>
      </c>
      <c r="AA3288" t="s">
        <v>51</v>
      </c>
      <c r="AB3288" t="s">
        <v>43</v>
      </c>
      <c r="AC3288" t="s">
        <v>183</v>
      </c>
      <c r="AD3288" s="10">
        <v>19.95</v>
      </c>
      <c r="AE3288" s="10">
        <v>170.9</v>
      </c>
      <c r="AF3288" s="10">
        <v>0</v>
      </c>
      <c r="AG3288" s="10">
        <v>0</v>
      </c>
      <c r="AH3288" s="10">
        <v>366.96</v>
      </c>
      <c r="AI3288" s="10">
        <v>537.86</v>
      </c>
      <c r="AJ3288" t="s">
        <v>47</v>
      </c>
      <c r="AM328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288" t="str">
        <f t="shared" si="102"/>
        <v>19-29</v>
      </c>
      <c r="AO3288">
        <f t="shared" si="103"/>
        <v>0</v>
      </c>
      <c r="AP3288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289" spans="1:42" x14ac:dyDescent="0.25">
      <c r="A3289" t="s">
        <v>4408</v>
      </c>
      <c r="B3289" t="s">
        <v>49</v>
      </c>
      <c r="C3289" s="1">
        <v>53</v>
      </c>
      <c r="D3289" t="s">
        <v>40</v>
      </c>
      <c r="E3289">
        <v>0</v>
      </c>
      <c r="F3289" t="s">
        <v>352</v>
      </c>
      <c r="G3289" s="1">
        <v>94606</v>
      </c>
      <c r="H3289">
        <v>37.792489000000003</v>
      </c>
      <c r="I3289">
        <v>-122.244314</v>
      </c>
      <c r="J3289">
        <v>1</v>
      </c>
      <c r="K3289" s="1">
        <v>18</v>
      </c>
      <c r="L3289" t="s">
        <v>42</v>
      </c>
      <c r="M3289" t="s">
        <v>40</v>
      </c>
      <c r="N3289" s="10">
        <v>2.86</v>
      </c>
      <c r="O3289" t="s">
        <v>43</v>
      </c>
      <c r="P3289" t="s">
        <v>40</v>
      </c>
      <c r="Q3289" t="s">
        <v>79</v>
      </c>
      <c r="R3289">
        <v>22</v>
      </c>
      <c r="S3289" t="s">
        <v>43</v>
      </c>
      <c r="T3289" t="s">
        <v>43</v>
      </c>
      <c r="U3289" t="s">
        <v>40</v>
      </c>
      <c r="V3289" t="s">
        <v>43</v>
      </c>
      <c r="W3289" t="s">
        <v>43</v>
      </c>
      <c r="X3289" t="s">
        <v>40</v>
      </c>
      <c r="Y3289" t="s">
        <v>40</v>
      </c>
      <c r="Z3289" t="s">
        <v>40</v>
      </c>
      <c r="AA3289" t="s">
        <v>51</v>
      </c>
      <c r="AB3289" t="s">
        <v>43</v>
      </c>
      <c r="AC3289" t="s">
        <v>56</v>
      </c>
      <c r="AD3289" s="10">
        <v>57.45</v>
      </c>
      <c r="AE3289" s="10">
        <v>990.85</v>
      </c>
      <c r="AF3289" s="10">
        <v>15.73</v>
      </c>
      <c r="AG3289" s="10">
        <v>0</v>
      </c>
      <c r="AH3289" s="10">
        <v>51.48</v>
      </c>
      <c r="AI3289" s="10">
        <v>1026.5999999999999</v>
      </c>
      <c r="AJ3289" t="s">
        <v>57</v>
      </c>
      <c r="AK3289" t="s">
        <v>58</v>
      </c>
      <c r="AL3289" t="s">
        <v>59</v>
      </c>
      <c r="AM3289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3289" t="str">
        <f t="shared" si="102"/>
        <v>50-59</v>
      </c>
      <c r="AO3289">
        <f t="shared" si="103"/>
        <v>1</v>
      </c>
      <c r="AP3289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3290" spans="1:42" x14ac:dyDescent="0.25">
      <c r="A3290" t="s">
        <v>4409</v>
      </c>
      <c r="B3290" t="s">
        <v>39</v>
      </c>
      <c r="C3290" s="1">
        <v>68</v>
      </c>
      <c r="D3290" t="s">
        <v>43</v>
      </c>
      <c r="E3290">
        <v>0</v>
      </c>
      <c r="F3290" t="s">
        <v>287</v>
      </c>
      <c r="G3290" s="1">
        <v>92606</v>
      </c>
      <c r="H3290">
        <v>33.703975999999997</v>
      </c>
      <c r="I3290">
        <v>-117.824172</v>
      </c>
      <c r="J3290">
        <v>0</v>
      </c>
      <c r="K3290" s="1">
        <v>2</v>
      </c>
      <c r="L3290" t="s">
        <v>42</v>
      </c>
      <c r="M3290" t="s">
        <v>40</v>
      </c>
      <c r="N3290" s="10">
        <v>21.57</v>
      </c>
      <c r="O3290" t="s">
        <v>40</v>
      </c>
      <c r="P3290" t="s">
        <v>40</v>
      </c>
      <c r="Q3290" t="s">
        <v>55</v>
      </c>
      <c r="R3290">
        <v>28</v>
      </c>
      <c r="S3290" t="s">
        <v>43</v>
      </c>
      <c r="T3290" t="s">
        <v>43</v>
      </c>
      <c r="U3290" t="s">
        <v>40</v>
      </c>
      <c r="V3290" t="s">
        <v>43</v>
      </c>
      <c r="W3290" t="s">
        <v>43</v>
      </c>
      <c r="X3290" t="s">
        <v>40</v>
      </c>
      <c r="Y3290" t="s">
        <v>40</v>
      </c>
      <c r="Z3290" t="s">
        <v>40</v>
      </c>
      <c r="AA3290" t="s">
        <v>51</v>
      </c>
      <c r="AB3290" t="s">
        <v>40</v>
      </c>
      <c r="AC3290" t="s">
        <v>56</v>
      </c>
      <c r="AD3290" s="10">
        <v>88.55</v>
      </c>
      <c r="AE3290" s="10">
        <v>179.25</v>
      </c>
      <c r="AF3290" s="10">
        <v>0</v>
      </c>
      <c r="AG3290" s="10">
        <v>0</v>
      </c>
      <c r="AH3290" s="10">
        <v>43.14</v>
      </c>
      <c r="AI3290" s="10">
        <v>222.39</v>
      </c>
      <c r="AJ3290" t="s">
        <v>57</v>
      </c>
      <c r="AK3290" t="s">
        <v>58</v>
      </c>
      <c r="AL3290" t="s">
        <v>59</v>
      </c>
      <c r="AM3290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290" t="str">
        <f t="shared" si="102"/>
        <v>60-80</v>
      </c>
      <c r="AO3290">
        <f t="shared" si="103"/>
        <v>1</v>
      </c>
      <c r="AP3290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291" spans="1:42" x14ac:dyDescent="0.25">
      <c r="A3291" t="s">
        <v>4410</v>
      </c>
      <c r="B3291" t="s">
        <v>49</v>
      </c>
      <c r="C3291" s="1">
        <v>22</v>
      </c>
      <c r="D3291" t="s">
        <v>40</v>
      </c>
      <c r="E3291">
        <v>0</v>
      </c>
      <c r="F3291" t="s">
        <v>933</v>
      </c>
      <c r="G3291" s="1">
        <v>93433</v>
      </c>
      <c r="H3291">
        <v>35.120832999999998</v>
      </c>
      <c r="I3291">
        <v>-120.61843</v>
      </c>
      <c r="J3291">
        <v>6</v>
      </c>
      <c r="K3291" s="1">
        <v>2</v>
      </c>
      <c r="L3291" t="s">
        <v>42</v>
      </c>
      <c r="M3291" t="s">
        <v>40</v>
      </c>
      <c r="N3291" s="10">
        <v>38.409999999999997</v>
      </c>
      <c r="O3291" t="s">
        <v>43</v>
      </c>
      <c r="P3291" t="s">
        <v>43</v>
      </c>
      <c r="AA3291" t="s">
        <v>45</v>
      </c>
      <c r="AB3291" t="s">
        <v>43</v>
      </c>
      <c r="AC3291" t="s">
        <v>46</v>
      </c>
      <c r="AD3291" s="10">
        <v>20.2</v>
      </c>
      <c r="AE3291" s="10">
        <v>34.75</v>
      </c>
      <c r="AF3291" s="10">
        <v>0</v>
      </c>
      <c r="AG3291" s="10">
        <v>0</v>
      </c>
      <c r="AH3291" s="10">
        <v>76.819999999999993</v>
      </c>
      <c r="AI3291" s="10">
        <v>111.57</v>
      </c>
      <c r="AJ3291" t="s">
        <v>98</v>
      </c>
      <c r="AM329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291" t="str">
        <f t="shared" si="102"/>
        <v>19-29</v>
      </c>
      <c r="AO3291">
        <f t="shared" si="103"/>
        <v>0</v>
      </c>
      <c r="AP3291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292" spans="1:42" x14ac:dyDescent="0.25">
      <c r="A3292" t="s">
        <v>4411</v>
      </c>
      <c r="B3292" t="s">
        <v>39</v>
      </c>
      <c r="C3292" s="1">
        <v>66</v>
      </c>
      <c r="D3292" t="s">
        <v>43</v>
      </c>
      <c r="E3292">
        <v>0</v>
      </c>
      <c r="F3292" t="s">
        <v>3353</v>
      </c>
      <c r="G3292" s="1">
        <v>94964</v>
      </c>
      <c r="H3292">
        <v>37.942551000000002</v>
      </c>
      <c r="I3292">
        <v>-122.491642</v>
      </c>
      <c r="J3292">
        <v>0</v>
      </c>
      <c r="K3292" s="1">
        <v>51</v>
      </c>
      <c r="L3292" t="s">
        <v>42</v>
      </c>
      <c r="M3292" t="s">
        <v>40</v>
      </c>
      <c r="N3292" s="10">
        <v>47.46</v>
      </c>
      <c r="O3292" t="s">
        <v>43</v>
      </c>
      <c r="P3292" t="s">
        <v>43</v>
      </c>
      <c r="AA3292" t="s">
        <v>73</v>
      </c>
      <c r="AB3292" t="s">
        <v>43</v>
      </c>
      <c r="AC3292" t="s">
        <v>46</v>
      </c>
      <c r="AD3292" s="10">
        <v>19.600000000000001</v>
      </c>
      <c r="AE3292" s="10">
        <v>967.9</v>
      </c>
      <c r="AF3292" s="10">
        <v>0</v>
      </c>
      <c r="AG3292" s="10">
        <v>0</v>
      </c>
      <c r="AH3292" s="10">
        <v>2420.46</v>
      </c>
      <c r="AI3292" s="10">
        <v>3388.36</v>
      </c>
      <c r="AJ3292" t="s">
        <v>47</v>
      </c>
      <c r="AM329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292" t="str">
        <f t="shared" si="102"/>
        <v>60-80</v>
      </c>
      <c r="AO3292">
        <f t="shared" si="103"/>
        <v>0</v>
      </c>
      <c r="AP3292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293" spans="1:42" x14ac:dyDescent="0.25">
      <c r="A3293" t="s">
        <v>4412</v>
      </c>
      <c r="B3293" t="s">
        <v>49</v>
      </c>
      <c r="C3293" s="1">
        <v>42</v>
      </c>
      <c r="D3293" t="s">
        <v>40</v>
      </c>
      <c r="E3293">
        <v>3</v>
      </c>
      <c r="F3293" t="s">
        <v>144</v>
      </c>
      <c r="G3293" s="1">
        <v>95206</v>
      </c>
      <c r="H3293">
        <v>37.902422000000001</v>
      </c>
      <c r="I3293">
        <v>-121.440029</v>
      </c>
      <c r="J3293">
        <v>6</v>
      </c>
      <c r="K3293" s="1">
        <v>21</v>
      </c>
      <c r="L3293" t="s">
        <v>42</v>
      </c>
      <c r="M3293" t="s">
        <v>40</v>
      </c>
      <c r="N3293" s="10">
        <v>31.55</v>
      </c>
      <c r="O3293" t="s">
        <v>40</v>
      </c>
      <c r="P3293" t="s">
        <v>40</v>
      </c>
      <c r="Q3293" t="s">
        <v>79</v>
      </c>
      <c r="R3293">
        <v>23</v>
      </c>
      <c r="S3293" t="s">
        <v>40</v>
      </c>
      <c r="T3293" t="s">
        <v>43</v>
      </c>
      <c r="U3293" t="s">
        <v>43</v>
      </c>
      <c r="V3293" t="s">
        <v>43</v>
      </c>
      <c r="W3293" t="s">
        <v>40</v>
      </c>
      <c r="X3293" t="s">
        <v>40</v>
      </c>
      <c r="Y3293" t="s">
        <v>40</v>
      </c>
      <c r="Z3293" t="s">
        <v>40</v>
      </c>
      <c r="AA3293" t="s">
        <v>45</v>
      </c>
      <c r="AB3293" t="s">
        <v>40</v>
      </c>
      <c r="AC3293" t="s">
        <v>56</v>
      </c>
      <c r="AD3293" s="10">
        <v>75.900000000000006</v>
      </c>
      <c r="AE3293" s="10">
        <v>1549.75</v>
      </c>
      <c r="AF3293" s="10">
        <v>0</v>
      </c>
      <c r="AG3293" s="10">
        <v>0</v>
      </c>
      <c r="AH3293" s="10">
        <v>662.55</v>
      </c>
      <c r="AI3293" s="10">
        <v>2212.3000000000002</v>
      </c>
      <c r="AJ3293" t="s">
        <v>47</v>
      </c>
      <c r="AM3293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3293" t="str">
        <f t="shared" si="102"/>
        <v>40-49</v>
      </c>
      <c r="AO3293">
        <f t="shared" si="103"/>
        <v>0</v>
      </c>
      <c r="AP329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294" spans="1:42" x14ac:dyDescent="0.25">
      <c r="A3294" t="s">
        <v>4413</v>
      </c>
      <c r="B3294" t="s">
        <v>49</v>
      </c>
      <c r="C3294" s="1">
        <v>30</v>
      </c>
      <c r="D3294" t="s">
        <v>40</v>
      </c>
      <c r="E3294">
        <v>0</v>
      </c>
      <c r="F3294" t="s">
        <v>1658</v>
      </c>
      <c r="G3294" s="1">
        <v>96130</v>
      </c>
      <c r="H3294">
        <v>40.559176999999998</v>
      </c>
      <c r="I3294">
        <v>-120.61211299999999</v>
      </c>
      <c r="J3294">
        <v>1</v>
      </c>
      <c r="K3294" s="1">
        <v>55</v>
      </c>
      <c r="L3294" t="s">
        <v>42</v>
      </c>
      <c r="M3294" t="s">
        <v>43</v>
      </c>
      <c r="P3294" t="s">
        <v>40</v>
      </c>
      <c r="Q3294" t="s">
        <v>79</v>
      </c>
      <c r="R3294">
        <v>42</v>
      </c>
      <c r="S3294" t="s">
        <v>43</v>
      </c>
      <c r="T3294" t="s">
        <v>43</v>
      </c>
      <c r="U3294" t="s">
        <v>40</v>
      </c>
      <c r="V3294" t="s">
        <v>40</v>
      </c>
      <c r="W3294" t="s">
        <v>40</v>
      </c>
      <c r="X3294" t="s">
        <v>40</v>
      </c>
      <c r="Y3294" t="s">
        <v>40</v>
      </c>
      <c r="Z3294" t="s">
        <v>43</v>
      </c>
      <c r="AA3294" t="s">
        <v>51</v>
      </c>
      <c r="AB3294" t="s">
        <v>40</v>
      </c>
      <c r="AC3294" t="s">
        <v>56</v>
      </c>
      <c r="AD3294" s="10">
        <v>54.55</v>
      </c>
      <c r="AE3294" s="10">
        <v>2978.3</v>
      </c>
      <c r="AF3294" s="10">
        <v>0</v>
      </c>
      <c r="AG3294" s="10">
        <v>50</v>
      </c>
      <c r="AH3294" s="10">
        <v>0</v>
      </c>
      <c r="AI3294" s="10">
        <v>3028.3</v>
      </c>
      <c r="AJ3294" t="s">
        <v>57</v>
      </c>
      <c r="AK3294" t="s">
        <v>121</v>
      </c>
      <c r="AL3294" t="s">
        <v>122</v>
      </c>
      <c r="AM329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294" t="str">
        <f t="shared" si="102"/>
        <v>30-39</v>
      </c>
      <c r="AO3294">
        <f t="shared" si="103"/>
        <v>1</v>
      </c>
      <c r="AP3294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3295" spans="1:42" x14ac:dyDescent="0.25">
      <c r="A3295" t="s">
        <v>4414</v>
      </c>
      <c r="B3295" t="s">
        <v>39</v>
      </c>
      <c r="C3295" s="1">
        <v>64</v>
      </c>
      <c r="D3295" t="s">
        <v>43</v>
      </c>
      <c r="E3295">
        <v>0</v>
      </c>
      <c r="F3295" t="s">
        <v>3054</v>
      </c>
      <c r="G3295" s="1">
        <v>95631</v>
      </c>
      <c r="H3295">
        <v>39.031875999999997</v>
      </c>
      <c r="I3295">
        <v>-120.81114100000001</v>
      </c>
      <c r="J3295">
        <v>0</v>
      </c>
      <c r="K3295" s="1">
        <v>70</v>
      </c>
      <c r="L3295" t="s">
        <v>42</v>
      </c>
      <c r="M3295" t="s">
        <v>40</v>
      </c>
      <c r="N3295" s="10">
        <v>29.53</v>
      </c>
      <c r="O3295" t="s">
        <v>40</v>
      </c>
      <c r="P3295" t="s">
        <v>40</v>
      </c>
      <c r="Q3295" t="s">
        <v>44</v>
      </c>
      <c r="R3295">
        <v>7</v>
      </c>
      <c r="S3295" t="s">
        <v>40</v>
      </c>
      <c r="T3295" t="s">
        <v>40</v>
      </c>
      <c r="U3295" t="s">
        <v>40</v>
      </c>
      <c r="V3295" t="s">
        <v>40</v>
      </c>
      <c r="W3295" t="s">
        <v>40</v>
      </c>
      <c r="X3295" t="s">
        <v>40</v>
      </c>
      <c r="Y3295" t="s">
        <v>40</v>
      </c>
      <c r="Z3295" t="s">
        <v>43</v>
      </c>
      <c r="AA3295" t="s">
        <v>73</v>
      </c>
      <c r="AB3295" t="s">
        <v>43</v>
      </c>
      <c r="AC3295" t="s">
        <v>46</v>
      </c>
      <c r="AD3295" s="10">
        <v>89.75</v>
      </c>
      <c r="AE3295" s="10">
        <v>6367.2</v>
      </c>
      <c r="AF3295" s="10">
        <v>0</v>
      </c>
      <c r="AG3295" s="10">
        <v>110</v>
      </c>
      <c r="AH3295" s="10">
        <v>2067.1</v>
      </c>
      <c r="AI3295" s="10">
        <v>8544.2999999999993</v>
      </c>
      <c r="AJ3295" t="s">
        <v>47</v>
      </c>
      <c r="AM3295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295" t="str">
        <f t="shared" si="102"/>
        <v>60-80</v>
      </c>
      <c r="AO3295">
        <f t="shared" si="103"/>
        <v>0</v>
      </c>
      <c r="AP329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296" spans="1:42" x14ac:dyDescent="0.25">
      <c r="A3296" t="s">
        <v>4415</v>
      </c>
      <c r="B3296" t="s">
        <v>49</v>
      </c>
      <c r="C3296" s="1">
        <v>60</v>
      </c>
      <c r="D3296" t="s">
        <v>43</v>
      </c>
      <c r="E3296">
        <v>0</v>
      </c>
      <c r="F3296" t="s">
        <v>211</v>
      </c>
      <c r="G3296" s="1">
        <v>93702</v>
      </c>
      <c r="H3296">
        <v>36.739384999999999</v>
      </c>
      <c r="I3296">
        <v>-119.753649</v>
      </c>
      <c r="J3296">
        <v>0</v>
      </c>
      <c r="K3296" s="1">
        <v>31</v>
      </c>
      <c r="L3296" t="s">
        <v>129</v>
      </c>
      <c r="M3296" t="s">
        <v>40</v>
      </c>
      <c r="N3296" s="10">
        <v>1.53</v>
      </c>
      <c r="O3296" t="s">
        <v>43</v>
      </c>
      <c r="P3296" t="s">
        <v>40</v>
      </c>
      <c r="Q3296" t="s">
        <v>79</v>
      </c>
      <c r="R3296">
        <v>6</v>
      </c>
      <c r="S3296" t="s">
        <v>43</v>
      </c>
      <c r="T3296" t="s">
        <v>43</v>
      </c>
      <c r="U3296" t="s">
        <v>40</v>
      </c>
      <c r="V3296" t="s">
        <v>40</v>
      </c>
      <c r="W3296" t="s">
        <v>43</v>
      </c>
      <c r="X3296" t="s">
        <v>43</v>
      </c>
      <c r="Y3296" t="s">
        <v>43</v>
      </c>
      <c r="Z3296" t="s">
        <v>43</v>
      </c>
      <c r="AA3296" t="s">
        <v>51</v>
      </c>
      <c r="AB3296" t="s">
        <v>40</v>
      </c>
      <c r="AC3296" t="s">
        <v>56</v>
      </c>
      <c r="AD3296" s="10">
        <v>55.25</v>
      </c>
      <c r="AE3296" s="10">
        <v>1715.65</v>
      </c>
      <c r="AF3296" s="10">
        <v>0</v>
      </c>
      <c r="AG3296" s="10">
        <v>10</v>
      </c>
      <c r="AH3296" s="10">
        <v>47.43</v>
      </c>
      <c r="AI3296" s="10">
        <v>1773.08</v>
      </c>
      <c r="AJ3296" t="s">
        <v>57</v>
      </c>
      <c r="AK3296" t="s">
        <v>121</v>
      </c>
      <c r="AL3296" t="s">
        <v>195</v>
      </c>
      <c r="AM3296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296" t="str">
        <f t="shared" si="102"/>
        <v>60-80</v>
      </c>
      <c r="AO3296">
        <f t="shared" si="103"/>
        <v>1</v>
      </c>
      <c r="AP3296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3297" spans="1:42" x14ac:dyDescent="0.25">
      <c r="A3297" t="s">
        <v>4416</v>
      </c>
      <c r="B3297" t="s">
        <v>49</v>
      </c>
      <c r="C3297" s="1">
        <v>30</v>
      </c>
      <c r="D3297" t="s">
        <v>43</v>
      </c>
      <c r="E3297">
        <v>0</v>
      </c>
      <c r="F3297" t="s">
        <v>3026</v>
      </c>
      <c r="G3297" s="1">
        <v>95645</v>
      </c>
      <c r="H3297">
        <v>38.875508000000004</v>
      </c>
      <c r="I3297">
        <v>-121.765866</v>
      </c>
      <c r="J3297">
        <v>0</v>
      </c>
      <c r="K3297" s="1">
        <v>67</v>
      </c>
      <c r="L3297" t="s">
        <v>72</v>
      </c>
      <c r="M3297" t="s">
        <v>43</v>
      </c>
      <c r="P3297" t="s">
        <v>40</v>
      </c>
      <c r="Q3297" t="s">
        <v>44</v>
      </c>
      <c r="R3297">
        <v>85</v>
      </c>
      <c r="S3297" t="s">
        <v>40</v>
      </c>
      <c r="T3297" t="s">
        <v>43</v>
      </c>
      <c r="U3297" t="s">
        <v>40</v>
      </c>
      <c r="V3297" t="s">
        <v>40</v>
      </c>
      <c r="W3297" t="s">
        <v>40</v>
      </c>
      <c r="X3297" t="s">
        <v>43</v>
      </c>
      <c r="Y3297" t="s">
        <v>43</v>
      </c>
      <c r="Z3297" t="s">
        <v>40</v>
      </c>
      <c r="AA3297" t="s">
        <v>45</v>
      </c>
      <c r="AB3297" t="s">
        <v>40</v>
      </c>
      <c r="AC3297" t="s">
        <v>56</v>
      </c>
      <c r="AD3297" s="10">
        <v>49.35</v>
      </c>
      <c r="AE3297" s="10">
        <v>3321.35</v>
      </c>
      <c r="AF3297" s="10">
        <v>0</v>
      </c>
      <c r="AG3297" s="10">
        <v>0</v>
      </c>
      <c r="AH3297" s="10">
        <v>0</v>
      </c>
      <c r="AI3297" s="10">
        <v>3321.35</v>
      </c>
      <c r="AJ3297" t="s">
        <v>47</v>
      </c>
      <c r="AM329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297" t="str">
        <f t="shared" si="102"/>
        <v>30-39</v>
      </c>
      <c r="AO3297">
        <f t="shared" si="103"/>
        <v>0</v>
      </c>
      <c r="AP3297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3298" spans="1:42" x14ac:dyDescent="0.25">
      <c r="A3298" t="s">
        <v>4417</v>
      </c>
      <c r="B3298" t="s">
        <v>39</v>
      </c>
      <c r="C3298" s="1">
        <v>58</v>
      </c>
      <c r="D3298" t="s">
        <v>43</v>
      </c>
      <c r="E3298">
        <v>0</v>
      </c>
      <c r="F3298" t="s">
        <v>4418</v>
      </c>
      <c r="G3298" s="1">
        <v>95322</v>
      </c>
      <c r="H3298">
        <v>37.147198000000003</v>
      </c>
      <c r="I3298">
        <v>-121.120161</v>
      </c>
      <c r="J3298">
        <v>0</v>
      </c>
      <c r="K3298" s="1">
        <v>1</v>
      </c>
      <c r="L3298" t="s">
        <v>54</v>
      </c>
      <c r="M3298" t="s">
        <v>40</v>
      </c>
      <c r="N3298" s="10">
        <v>46.17</v>
      </c>
      <c r="O3298" t="s">
        <v>43</v>
      </c>
      <c r="P3298" t="s">
        <v>40</v>
      </c>
      <c r="Q3298" t="s">
        <v>55</v>
      </c>
      <c r="R3298">
        <v>30</v>
      </c>
      <c r="S3298" t="s">
        <v>43</v>
      </c>
      <c r="T3298" t="s">
        <v>43</v>
      </c>
      <c r="U3298" t="s">
        <v>43</v>
      </c>
      <c r="V3298" t="s">
        <v>43</v>
      </c>
      <c r="W3298" t="s">
        <v>43</v>
      </c>
      <c r="X3298" t="s">
        <v>43</v>
      </c>
      <c r="Y3298" t="s">
        <v>43</v>
      </c>
      <c r="Z3298" t="s">
        <v>40</v>
      </c>
      <c r="AA3298" t="s">
        <v>51</v>
      </c>
      <c r="AB3298" t="s">
        <v>40</v>
      </c>
      <c r="AC3298" t="s">
        <v>56</v>
      </c>
      <c r="AD3298" s="10">
        <v>70.099999999999994</v>
      </c>
      <c r="AE3298" s="10">
        <v>70.099999999999994</v>
      </c>
      <c r="AF3298" s="10">
        <v>0</v>
      </c>
      <c r="AG3298" s="10">
        <v>0</v>
      </c>
      <c r="AH3298" s="10">
        <v>46.17</v>
      </c>
      <c r="AI3298" s="10">
        <v>116.27</v>
      </c>
      <c r="AJ3298" t="s">
        <v>57</v>
      </c>
      <c r="AK3298" t="s">
        <v>58</v>
      </c>
      <c r="AL3298" t="s">
        <v>203</v>
      </c>
      <c r="AM329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298" t="str">
        <f t="shared" si="102"/>
        <v>50-59</v>
      </c>
      <c r="AO3298">
        <f t="shared" si="103"/>
        <v>1</v>
      </c>
      <c r="AP329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299" spans="1:42" x14ac:dyDescent="0.25">
      <c r="A3299" t="s">
        <v>4419</v>
      </c>
      <c r="B3299" t="s">
        <v>49</v>
      </c>
      <c r="C3299" s="1">
        <v>43</v>
      </c>
      <c r="D3299" t="s">
        <v>43</v>
      </c>
      <c r="E3299">
        <v>0</v>
      </c>
      <c r="F3299" t="s">
        <v>316</v>
      </c>
      <c r="G3299" s="1">
        <v>92025</v>
      </c>
      <c r="H3299">
        <v>33.081477999999997</v>
      </c>
      <c r="I3299">
        <v>-117.03381400000001</v>
      </c>
      <c r="J3299">
        <v>0</v>
      </c>
      <c r="K3299" s="1">
        <v>21</v>
      </c>
      <c r="L3299" t="s">
        <v>42</v>
      </c>
      <c r="M3299" t="s">
        <v>40</v>
      </c>
      <c r="N3299" s="10">
        <v>16.809999999999999</v>
      </c>
      <c r="O3299" t="s">
        <v>43</v>
      </c>
      <c r="P3299" t="s">
        <v>43</v>
      </c>
      <c r="AA3299" t="s">
        <v>73</v>
      </c>
      <c r="AB3299" t="s">
        <v>43</v>
      </c>
      <c r="AC3299" t="s">
        <v>183</v>
      </c>
      <c r="AD3299" s="10">
        <v>19.600000000000001</v>
      </c>
      <c r="AE3299" s="10">
        <v>390.4</v>
      </c>
      <c r="AF3299" s="10">
        <v>0</v>
      </c>
      <c r="AG3299" s="10">
        <v>0</v>
      </c>
      <c r="AH3299" s="10">
        <v>353.01</v>
      </c>
      <c r="AI3299" s="10">
        <v>743.41</v>
      </c>
      <c r="AJ3299" t="s">
        <v>47</v>
      </c>
      <c r="AM3299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3299" t="str">
        <f t="shared" si="102"/>
        <v>40-49</v>
      </c>
      <c r="AO3299">
        <f t="shared" si="103"/>
        <v>0</v>
      </c>
      <c r="AP3299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300" spans="1:42" x14ac:dyDescent="0.25">
      <c r="A3300" t="s">
        <v>4420</v>
      </c>
      <c r="B3300" t="s">
        <v>39</v>
      </c>
      <c r="C3300" s="1">
        <v>19</v>
      </c>
      <c r="D3300" t="s">
        <v>40</v>
      </c>
      <c r="E3300">
        <v>0</v>
      </c>
      <c r="F3300" t="s">
        <v>3026</v>
      </c>
      <c r="G3300" s="1">
        <v>95645</v>
      </c>
      <c r="H3300">
        <v>38.875508000000004</v>
      </c>
      <c r="I3300">
        <v>-121.765866</v>
      </c>
      <c r="J3300">
        <v>1</v>
      </c>
      <c r="K3300" s="1">
        <v>22</v>
      </c>
      <c r="L3300" t="s">
        <v>42</v>
      </c>
      <c r="M3300" t="s">
        <v>40</v>
      </c>
      <c r="N3300" s="10">
        <v>32.11</v>
      </c>
      <c r="O3300" t="s">
        <v>43</v>
      </c>
      <c r="P3300" t="s">
        <v>40</v>
      </c>
      <c r="Q3300" t="s">
        <v>55</v>
      </c>
      <c r="R3300">
        <v>52</v>
      </c>
      <c r="S3300" t="s">
        <v>43</v>
      </c>
      <c r="T3300" t="s">
        <v>43</v>
      </c>
      <c r="U3300" t="s">
        <v>43</v>
      </c>
      <c r="V3300" t="s">
        <v>43</v>
      </c>
      <c r="W3300" t="s">
        <v>43</v>
      </c>
      <c r="X3300" t="s">
        <v>43</v>
      </c>
      <c r="Y3300" t="s">
        <v>43</v>
      </c>
      <c r="Z3300" t="s">
        <v>40</v>
      </c>
      <c r="AA3300" t="s">
        <v>51</v>
      </c>
      <c r="AB3300" t="s">
        <v>40</v>
      </c>
      <c r="AC3300" t="s">
        <v>56</v>
      </c>
      <c r="AD3300" s="10">
        <v>69.25</v>
      </c>
      <c r="AE3300" s="10">
        <v>1554</v>
      </c>
      <c r="AF3300" s="10">
        <v>0</v>
      </c>
      <c r="AG3300" s="10">
        <v>0</v>
      </c>
      <c r="AH3300" s="10">
        <v>706.42</v>
      </c>
      <c r="AI3300" s="10">
        <v>2260.42</v>
      </c>
      <c r="AJ3300" t="s">
        <v>57</v>
      </c>
      <c r="AK3300" t="s">
        <v>58</v>
      </c>
      <c r="AL3300" t="s">
        <v>203</v>
      </c>
      <c r="AM3300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3300" t="str">
        <f t="shared" si="102"/>
        <v>19-29</v>
      </c>
      <c r="AO3300">
        <f t="shared" si="103"/>
        <v>1</v>
      </c>
      <c r="AP3300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301" spans="1:42" x14ac:dyDescent="0.25">
      <c r="A3301" t="s">
        <v>4421</v>
      </c>
      <c r="B3301" t="s">
        <v>39</v>
      </c>
      <c r="C3301" s="1">
        <v>78</v>
      </c>
      <c r="D3301" t="s">
        <v>43</v>
      </c>
      <c r="E3301">
        <v>0</v>
      </c>
      <c r="F3301" t="s">
        <v>225</v>
      </c>
      <c r="G3301" s="1">
        <v>91381</v>
      </c>
      <c r="H3301">
        <v>34.364153000000002</v>
      </c>
      <c r="I3301">
        <v>-118.615583</v>
      </c>
      <c r="J3301">
        <v>0</v>
      </c>
      <c r="K3301" s="1">
        <v>11</v>
      </c>
      <c r="L3301" t="s">
        <v>42</v>
      </c>
      <c r="M3301" t="s">
        <v>40</v>
      </c>
      <c r="N3301" s="10">
        <v>4.0999999999999996</v>
      </c>
      <c r="O3301" t="s">
        <v>40</v>
      </c>
      <c r="P3301" t="s">
        <v>40</v>
      </c>
      <c r="Q3301" t="s">
        <v>55</v>
      </c>
      <c r="R3301">
        <v>5</v>
      </c>
      <c r="S3301" t="s">
        <v>43</v>
      </c>
      <c r="T3301" t="s">
        <v>43</v>
      </c>
      <c r="U3301" t="s">
        <v>43</v>
      </c>
      <c r="V3301" t="s">
        <v>43</v>
      </c>
      <c r="W3301" t="s">
        <v>43</v>
      </c>
      <c r="X3301" t="s">
        <v>40</v>
      </c>
      <c r="Y3301" t="s">
        <v>43</v>
      </c>
      <c r="Z3301" t="s">
        <v>40</v>
      </c>
      <c r="AA3301" t="s">
        <v>51</v>
      </c>
      <c r="AB3301" t="s">
        <v>40</v>
      </c>
      <c r="AC3301" t="s">
        <v>46</v>
      </c>
      <c r="AD3301" s="10">
        <v>84.8</v>
      </c>
      <c r="AE3301" s="10">
        <v>906.85</v>
      </c>
      <c r="AF3301" s="10">
        <v>0</v>
      </c>
      <c r="AG3301" s="10">
        <v>0</v>
      </c>
      <c r="AH3301" s="10">
        <v>45.1</v>
      </c>
      <c r="AI3301" s="10">
        <v>951.95</v>
      </c>
      <c r="AJ3301" t="s">
        <v>57</v>
      </c>
      <c r="AK3301" t="s">
        <v>117</v>
      </c>
      <c r="AL3301" t="s">
        <v>802</v>
      </c>
      <c r="AM330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301" t="str">
        <f t="shared" si="102"/>
        <v>60-80</v>
      </c>
      <c r="AO3301">
        <f t="shared" si="103"/>
        <v>1</v>
      </c>
      <c r="AP3301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302" spans="1:42" x14ac:dyDescent="0.25">
      <c r="A3302" t="s">
        <v>4422</v>
      </c>
      <c r="B3302" t="s">
        <v>49</v>
      </c>
      <c r="C3302" s="1">
        <v>73</v>
      </c>
      <c r="D3302" t="s">
        <v>43</v>
      </c>
      <c r="E3302">
        <v>0</v>
      </c>
      <c r="F3302" t="s">
        <v>3729</v>
      </c>
      <c r="G3302" s="1">
        <v>93207</v>
      </c>
      <c r="H3302">
        <v>35.865794999999999</v>
      </c>
      <c r="I3302">
        <v>-118.69759000000001</v>
      </c>
      <c r="J3302">
        <v>0</v>
      </c>
      <c r="K3302" s="1">
        <v>1</v>
      </c>
      <c r="L3302" t="s">
        <v>54</v>
      </c>
      <c r="M3302" t="s">
        <v>40</v>
      </c>
      <c r="N3302" s="10">
        <v>49.34</v>
      </c>
      <c r="O3302" t="s">
        <v>43</v>
      </c>
      <c r="P3302" t="s">
        <v>40</v>
      </c>
      <c r="Q3302" t="s">
        <v>79</v>
      </c>
      <c r="R3302">
        <v>15</v>
      </c>
      <c r="S3302" t="s">
        <v>43</v>
      </c>
      <c r="T3302" t="s">
        <v>43</v>
      </c>
      <c r="U3302" t="s">
        <v>43</v>
      </c>
      <c r="V3302" t="s">
        <v>43</v>
      </c>
      <c r="W3302" t="s">
        <v>43</v>
      </c>
      <c r="X3302" t="s">
        <v>43</v>
      </c>
      <c r="Y3302" t="s">
        <v>43</v>
      </c>
      <c r="Z3302" t="s">
        <v>40</v>
      </c>
      <c r="AA3302" t="s">
        <v>73</v>
      </c>
      <c r="AB3302" t="s">
        <v>43</v>
      </c>
      <c r="AC3302" t="s">
        <v>56</v>
      </c>
      <c r="AD3302" s="10">
        <v>45.2</v>
      </c>
      <c r="AE3302" s="10">
        <v>45.2</v>
      </c>
      <c r="AF3302" s="10">
        <v>0</v>
      </c>
      <c r="AG3302" s="10">
        <v>0</v>
      </c>
      <c r="AH3302" s="10">
        <v>49.34</v>
      </c>
      <c r="AI3302" s="10">
        <v>94.54</v>
      </c>
      <c r="AJ3302" t="s">
        <v>98</v>
      </c>
      <c r="AM330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302" t="str">
        <f t="shared" si="102"/>
        <v>60-80</v>
      </c>
      <c r="AO3302">
        <f t="shared" si="103"/>
        <v>0</v>
      </c>
      <c r="AP3302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3303" spans="1:42" x14ac:dyDescent="0.25">
      <c r="A3303" t="s">
        <v>4423</v>
      </c>
      <c r="B3303" t="s">
        <v>49</v>
      </c>
      <c r="C3303" s="1">
        <v>36</v>
      </c>
      <c r="D3303" t="s">
        <v>40</v>
      </c>
      <c r="E3303">
        <v>0</v>
      </c>
      <c r="F3303" t="s">
        <v>1564</v>
      </c>
      <c r="G3303" s="1">
        <v>91351</v>
      </c>
      <c r="H3303">
        <v>34.422519000000001</v>
      </c>
      <c r="I3303">
        <v>-118.420717</v>
      </c>
      <c r="J3303">
        <v>1</v>
      </c>
      <c r="K3303" s="1">
        <v>72</v>
      </c>
      <c r="L3303" t="s">
        <v>42</v>
      </c>
      <c r="M3303" t="s">
        <v>40</v>
      </c>
      <c r="N3303" s="10">
        <v>36.03</v>
      </c>
      <c r="O3303" t="s">
        <v>40</v>
      </c>
      <c r="P3303" t="s">
        <v>43</v>
      </c>
      <c r="AA3303" t="s">
        <v>73</v>
      </c>
      <c r="AB3303" t="s">
        <v>43</v>
      </c>
      <c r="AC3303" t="s">
        <v>46</v>
      </c>
      <c r="AD3303" s="10">
        <v>25.85</v>
      </c>
      <c r="AE3303" s="10">
        <v>1872.2</v>
      </c>
      <c r="AF3303" s="10">
        <v>5.73</v>
      </c>
      <c r="AG3303" s="10">
        <v>0</v>
      </c>
      <c r="AH3303" s="10">
        <v>2594.16</v>
      </c>
      <c r="AI3303" s="10">
        <v>4460.63</v>
      </c>
      <c r="AJ3303" t="s">
        <v>47</v>
      </c>
      <c r="AM330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303" t="str">
        <f t="shared" si="102"/>
        <v>30-39</v>
      </c>
      <c r="AO3303">
        <f t="shared" si="103"/>
        <v>0</v>
      </c>
      <c r="AP3303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304" spans="1:42" x14ac:dyDescent="0.25">
      <c r="A3304" t="s">
        <v>4424</v>
      </c>
      <c r="B3304" t="s">
        <v>39</v>
      </c>
      <c r="C3304" s="1">
        <v>57</v>
      </c>
      <c r="D3304" t="s">
        <v>40</v>
      </c>
      <c r="E3304">
        <v>1</v>
      </c>
      <c r="F3304" t="s">
        <v>464</v>
      </c>
      <c r="G3304" s="1">
        <v>95527</v>
      </c>
      <c r="H3304">
        <v>40.854512</v>
      </c>
      <c r="I3304">
        <v>-123.450097</v>
      </c>
      <c r="J3304">
        <v>6</v>
      </c>
      <c r="K3304" s="1">
        <v>34</v>
      </c>
      <c r="L3304" t="s">
        <v>42</v>
      </c>
      <c r="M3304" t="s">
        <v>40</v>
      </c>
      <c r="N3304" s="10">
        <v>25.69</v>
      </c>
      <c r="O3304" t="s">
        <v>40</v>
      </c>
      <c r="P3304" t="s">
        <v>43</v>
      </c>
      <c r="AA3304" t="s">
        <v>45</v>
      </c>
      <c r="AB3304" t="s">
        <v>40</v>
      </c>
      <c r="AC3304" t="s">
        <v>46</v>
      </c>
      <c r="AD3304" s="10">
        <v>25.6</v>
      </c>
      <c r="AE3304" s="10">
        <v>917.15</v>
      </c>
      <c r="AF3304" s="10">
        <v>0</v>
      </c>
      <c r="AG3304" s="10">
        <v>0</v>
      </c>
      <c r="AH3304" s="10">
        <v>873.46</v>
      </c>
      <c r="AI3304" s="10">
        <v>1790.61</v>
      </c>
      <c r="AJ3304" t="s">
        <v>47</v>
      </c>
      <c r="AM3304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304" t="str">
        <f t="shared" si="102"/>
        <v>50-59</v>
      </c>
      <c r="AO3304">
        <f t="shared" si="103"/>
        <v>0</v>
      </c>
      <c r="AP3304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305" spans="1:42" x14ac:dyDescent="0.25">
      <c r="A3305" t="s">
        <v>4425</v>
      </c>
      <c r="B3305" t="s">
        <v>39</v>
      </c>
      <c r="C3305" s="1">
        <v>23</v>
      </c>
      <c r="D3305" t="s">
        <v>40</v>
      </c>
      <c r="E3305">
        <v>0</v>
      </c>
      <c r="F3305" t="s">
        <v>954</v>
      </c>
      <c r="G3305" s="1">
        <v>91356</v>
      </c>
      <c r="H3305">
        <v>34.157136999999999</v>
      </c>
      <c r="I3305">
        <v>-118.548511</v>
      </c>
      <c r="J3305">
        <v>6</v>
      </c>
      <c r="K3305" s="1">
        <v>29</v>
      </c>
      <c r="L3305" t="s">
        <v>129</v>
      </c>
      <c r="M3305" t="s">
        <v>40</v>
      </c>
      <c r="N3305" s="10">
        <v>27.72</v>
      </c>
      <c r="O3305" t="s">
        <v>43</v>
      </c>
      <c r="P3305" t="s">
        <v>43</v>
      </c>
      <c r="AA3305" t="s">
        <v>45</v>
      </c>
      <c r="AB3305" t="s">
        <v>43</v>
      </c>
      <c r="AC3305" t="s">
        <v>56</v>
      </c>
      <c r="AD3305" s="10">
        <v>20</v>
      </c>
      <c r="AE3305" s="10">
        <v>540.04999999999995</v>
      </c>
      <c r="AF3305" s="10">
        <v>0</v>
      </c>
      <c r="AG3305" s="10">
        <v>0</v>
      </c>
      <c r="AH3305" s="10">
        <v>803.88</v>
      </c>
      <c r="AI3305" s="10">
        <v>1343.93</v>
      </c>
      <c r="AJ3305" t="s">
        <v>47</v>
      </c>
      <c r="AM3305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305" t="str">
        <f t="shared" si="102"/>
        <v>19-29</v>
      </c>
      <c r="AO3305">
        <f t="shared" si="103"/>
        <v>0</v>
      </c>
      <c r="AP3305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306" spans="1:42" x14ac:dyDescent="0.25">
      <c r="A3306" t="s">
        <v>4426</v>
      </c>
      <c r="B3306" t="s">
        <v>49</v>
      </c>
      <c r="C3306" s="1">
        <v>50</v>
      </c>
      <c r="D3306" t="s">
        <v>40</v>
      </c>
      <c r="E3306">
        <v>0</v>
      </c>
      <c r="F3306" t="s">
        <v>430</v>
      </c>
      <c r="G3306" s="1">
        <v>92707</v>
      </c>
      <c r="H3306">
        <v>33.714829000000002</v>
      </c>
      <c r="I3306">
        <v>-117.872941</v>
      </c>
      <c r="J3306">
        <v>2</v>
      </c>
      <c r="K3306" s="1">
        <v>56</v>
      </c>
      <c r="L3306" t="s">
        <v>42</v>
      </c>
      <c r="M3306" t="s">
        <v>40</v>
      </c>
      <c r="N3306" s="10">
        <v>26.15</v>
      </c>
      <c r="O3306" t="s">
        <v>40</v>
      </c>
      <c r="P3306" t="s">
        <v>40</v>
      </c>
      <c r="Q3306" t="s">
        <v>55</v>
      </c>
      <c r="R3306">
        <v>7</v>
      </c>
      <c r="S3306" t="s">
        <v>43</v>
      </c>
      <c r="T3306" t="s">
        <v>40</v>
      </c>
      <c r="U3306" t="s">
        <v>43</v>
      </c>
      <c r="V3306" t="s">
        <v>43</v>
      </c>
      <c r="W3306" t="s">
        <v>40</v>
      </c>
      <c r="X3306" t="s">
        <v>40</v>
      </c>
      <c r="Y3306" t="s">
        <v>40</v>
      </c>
      <c r="Z3306" t="s">
        <v>43</v>
      </c>
      <c r="AA3306" t="s">
        <v>45</v>
      </c>
      <c r="AB3306" t="s">
        <v>43</v>
      </c>
      <c r="AC3306" t="s">
        <v>46</v>
      </c>
      <c r="AD3306" s="10">
        <v>100.3</v>
      </c>
      <c r="AE3306" s="10">
        <v>5614.45</v>
      </c>
      <c r="AF3306" s="10">
        <v>0</v>
      </c>
      <c r="AG3306" s="10">
        <v>100</v>
      </c>
      <c r="AH3306" s="10">
        <v>1464.4</v>
      </c>
      <c r="AI3306" s="10">
        <v>7178.85</v>
      </c>
      <c r="AJ3306" t="s">
        <v>57</v>
      </c>
      <c r="AK3306" t="s">
        <v>58</v>
      </c>
      <c r="AL3306" t="s">
        <v>214</v>
      </c>
      <c r="AM330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306" t="str">
        <f t="shared" si="102"/>
        <v>50-59</v>
      </c>
      <c r="AO3306">
        <f t="shared" si="103"/>
        <v>1</v>
      </c>
      <c r="AP3306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307" spans="1:42" x14ac:dyDescent="0.25">
      <c r="A3307" t="s">
        <v>4427</v>
      </c>
      <c r="B3307" t="s">
        <v>49</v>
      </c>
      <c r="C3307" s="1">
        <v>42</v>
      </c>
      <c r="D3307" t="s">
        <v>40</v>
      </c>
      <c r="E3307">
        <v>2</v>
      </c>
      <c r="F3307" t="s">
        <v>492</v>
      </c>
      <c r="G3307" s="1">
        <v>92019</v>
      </c>
      <c r="H3307">
        <v>32.785164999999999</v>
      </c>
      <c r="I3307">
        <v>-116.86264799999999</v>
      </c>
      <c r="J3307">
        <v>7</v>
      </c>
      <c r="K3307" s="1">
        <v>5</v>
      </c>
      <c r="L3307" t="s">
        <v>42</v>
      </c>
      <c r="M3307" t="s">
        <v>40</v>
      </c>
      <c r="N3307" s="10">
        <v>17.37</v>
      </c>
      <c r="O3307" t="s">
        <v>40</v>
      </c>
      <c r="P3307" t="s">
        <v>40</v>
      </c>
      <c r="Q3307" t="s">
        <v>79</v>
      </c>
      <c r="R3307">
        <v>15</v>
      </c>
      <c r="S3307" t="s">
        <v>40</v>
      </c>
      <c r="T3307" t="s">
        <v>40</v>
      </c>
      <c r="U3307" t="s">
        <v>43</v>
      </c>
      <c r="V3307" t="s">
        <v>40</v>
      </c>
      <c r="W3307" t="s">
        <v>43</v>
      </c>
      <c r="X3307" t="s">
        <v>43</v>
      </c>
      <c r="Y3307" t="s">
        <v>43</v>
      </c>
      <c r="Z3307" t="s">
        <v>40</v>
      </c>
      <c r="AA3307" t="s">
        <v>51</v>
      </c>
      <c r="AB3307" t="s">
        <v>43</v>
      </c>
      <c r="AC3307" t="s">
        <v>46</v>
      </c>
      <c r="AD3307" s="10">
        <v>64.400000000000006</v>
      </c>
      <c r="AE3307" s="10">
        <v>316.89999999999998</v>
      </c>
      <c r="AF3307" s="10">
        <v>0</v>
      </c>
      <c r="AG3307" s="10">
        <v>0</v>
      </c>
      <c r="AH3307" s="10">
        <v>86.85</v>
      </c>
      <c r="AI3307" s="10">
        <v>403.75</v>
      </c>
      <c r="AJ3307" t="s">
        <v>47</v>
      </c>
      <c r="AM330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307" t="str">
        <f t="shared" si="102"/>
        <v>40-49</v>
      </c>
      <c r="AO3307">
        <f t="shared" si="103"/>
        <v>0</v>
      </c>
      <c r="AP330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308" spans="1:42" x14ac:dyDescent="0.25">
      <c r="A3308" t="s">
        <v>4428</v>
      </c>
      <c r="B3308" t="s">
        <v>49</v>
      </c>
      <c r="C3308" s="1">
        <v>53</v>
      </c>
      <c r="D3308" t="s">
        <v>43</v>
      </c>
      <c r="E3308">
        <v>0</v>
      </c>
      <c r="F3308" t="s">
        <v>4429</v>
      </c>
      <c r="G3308" s="1">
        <v>94564</v>
      </c>
      <c r="H3308">
        <v>37.996462000000001</v>
      </c>
      <c r="I3308">
        <v>-122.293716</v>
      </c>
      <c r="J3308">
        <v>0</v>
      </c>
      <c r="K3308" s="1">
        <v>18</v>
      </c>
      <c r="L3308" t="s">
        <v>42</v>
      </c>
      <c r="M3308" t="s">
        <v>43</v>
      </c>
      <c r="P3308" t="s">
        <v>40</v>
      </c>
      <c r="Q3308" t="s">
        <v>79</v>
      </c>
      <c r="R3308">
        <v>30</v>
      </c>
      <c r="S3308" t="s">
        <v>40</v>
      </c>
      <c r="T3308" t="s">
        <v>43</v>
      </c>
      <c r="U3308" t="s">
        <v>40</v>
      </c>
      <c r="V3308" t="s">
        <v>43</v>
      </c>
      <c r="W3308" t="s">
        <v>43</v>
      </c>
      <c r="X3308" t="s">
        <v>43</v>
      </c>
      <c r="Y3308" t="s">
        <v>43</v>
      </c>
      <c r="Z3308" t="s">
        <v>40</v>
      </c>
      <c r="AA3308" t="s">
        <v>51</v>
      </c>
      <c r="AB3308" t="s">
        <v>43</v>
      </c>
      <c r="AC3308" t="s">
        <v>46</v>
      </c>
      <c r="AD3308" s="10">
        <v>33.6</v>
      </c>
      <c r="AE3308" s="10">
        <v>550.35</v>
      </c>
      <c r="AF3308" s="10">
        <v>0</v>
      </c>
      <c r="AG3308" s="10">
        <v>0</v>
      </c>
      <c r="AH3308" s="10">
        <v>0</v>
      </c>
      <c r="AI3308" s="10">
        <v>550.35</v>
      </c>
      <c r="AJ3308" t="s">
        <v>47</v>
      </c>
      <c r="AM3308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3308" t="str">
        <f t="shared" si="102"/>
        <v>50-59</v>
      </c>
      <c r="AO3308">
        <f t="shared" si="103"/>
        <v>0</v>
      </c>
      <c r="AP3308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3309" spans="1:42" x14ac:dyDescent="0.25">
      <c r="A3309" t="s">
        <v>4430</v>
      </c>
      <c r="B3309" t="s">
        <v>39</v>
      </c>
      <c r="C3309" s="1">
        <v>21</v>
      </c>
      <c r="D3309" t="s">
        <v>40</v>
      </c>
      <c r="E3309">
        <v>3</v>
      </c>
      <c r="F3309" t="s">
        <v>488</v>
      </c>
      <c r="G3309" s="1">
        <v>95060</v>
      </c>
      <c r="H3309">
        <v>36.993451</v>
      </c>
      <c r="I3309">
        <v>-122.09885800000001</v>
      </c>
      <c r="J3309">
        <v>4</v>
      </c>
      <c r="K3309" s="1">
        <v>20</v>
      </c>
      <c r="L3309" t="s">
        <v>42</v>
      </c>
      <c r="M3309" t="s">
        <v>40</v>
      </c>
      <c r="N3309" s="10">
        <v>38.6</v>
      </c>
      <c r="O3309" t="s">
        <v>43</v>
      </c>
      <c r="P3309" t="s">
        <v>43</v>
      </c>
      <c r="AA3309" t="s">
        <v>51</v>
      </c>
      <c r="AB3309" t="s">
        <v>43</v>
      </c>
      <c r="AC3309" t="s">
        <v>56</v>
      </c>
      <c r="AD3309" s="10">
        <v>20</v>
      </c>
      <c r="AE3309" s="10">
        <v>417.65</v>
      </c>
      <c r="AF3309" s="10">
        <v>9.73</v>
      </c>
      <c r="AG3309" s="10">
        <v>0</v>
      </c>
      <c r="AH3309" s="10">
        <v>772</v>
      </c>
      <c r="AI3309" s="10">
        <v>1179.92</v>
      </c>
      <c r="AJ3309" t="s">
        <v>47</v>
      </c>
      <c r="AM3309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3309" t="str">
        <f t="shared" si="102"/>
        <v>19-29</v>
      </c>
      <c r="AO3309">
        <f t="shared" si="103"/>
        <v>0</v>
      </c>
      <c r="AP3309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310" spans="1:42" x14ac:dyDescent="0.25">
      <c r="A3310" t="s">
        <v>4431</v>
      </c>
      <c r="B3310" t="s">
        <v>39</v>
      </c>
      <c r="C3310" s="1">
        <v>80</v>
      </c>
      <c r="D3310" t="s">
        <v>43</v>
      </c>
      <c r="E3310">
        <v>0</v>
      </c>
      <c r="F3310" t="s">
        <v>448</v>
      </c>
      <c r="G3310" s="1">
        <v>90263</v>
      </c>
      <c r="H3310">
        <v>34.037036999999998</v>
      </c>
      <c r="I3310">
        <v>-118.705803</v>
      </c>
      <c r="J3310">
        <v>0</v>
      </c>
      <c r="K3310" s="1">
        <v>2</v>
      </c>
      <c r="L3310" t="s">
        <v>54</v>
      </c>
      <c r="M3310" t="s">
        <v>40</v>
      </c>
      <c r="N3310" s="10">
        <v>31.91</v>
      </c>
      <c r="O3310" t="s">
        <v>43</v>
      </c>
      <c r="P3310" t="s">
        <v>40</v>
      </c>
      <c r="Q3310" t="s">
        <v>44</v>
      </c>
      <c r="R3310">
        <v>30</v>
      </c>
      <c r="S3310" t="s">
        <v>43</v>
      </c>
      <c r="T3310" t="s">
        <v>43</v>
      </c>
      <c r="U3310" t="s">
        <v>43</v>
      </c>
      <c r="V3310" t="s">
        <v>43</v>
      </c>
      <c r="W3310" t="s">
        <v>43</v>
      </c>
      <c r="X3310" t="s">
        <v>40</v>
      </c>
      <c r="Y3310" t="s">
        <v>43</v>
      </c>
      <c r="Z3310" t="s">
        <v>40</v>
      </c>
      <c r="AA3310" t="s">
        <v>51</v>
      </c>
      <c r="AB3310" t="s">
        <v>40</v>
      </c>
      <c r="AC3310" t="s">
        <v>56</v>
      </c>
      <c r="AD3310" s="10">
        <v>79.599999999999994</v>
      </c>
      <c r="AE3310" s="10">
        <v>195.05</v>
      </c>
      <c r="AF3310" s="10">
        <v>0</v>
      </c>
      <c r="AG3310" s="10">
        <v>0</v>
      </c>
      <c r="AH3310" s="10">
        <v>63.82</v>
      </c>
      <c r="AI3310" s="10">
        <v>258.87</v>
      </c>
      <c r="AJ3310" t="s">
        <v>57</v>
      </c>
      <c r="AK3310" t="s">
        <v>117</v>
      </c>
      <c r="AL3310" t="s">
        <v>118</v>
      </c>
      <c r="AM3310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310" t="str">
        <f t="shared" si="102"/>
        <v>60-80</v>
      </c>
      <c r="AO3310">
        <f t="shared" si="103"/>
        <v>1</v>
      </c>
      <c r="AP3310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311" spans="1:42" x14ac:dyDescent="0.25">
      <c r="A3311" t="s">
        <v>4432</v>
      </c>
      <c r="B3311" t="s">
        <v>49</v>
      </c>
      <c r="C3311" s="1">
        <v>33</v>
      </c>
      <c r="D3311" t="s">
        <v>43</v>
      </c>
      <c r="E3311">
        <v>2</v>
      </c>
      <c r="F3311" t="s">
        <v>1418</v>
      </c>
      <c r="G3311" s="1">
        <v>94005</v>
      </c>
      <c r="H3311">
        <v>37.684694</v>
      </c>
      <c r="I3311">
        <v>-122.40712000000001</v>
      </c>
      <c r="J3311">
        <v>0</v>
      </c>
      <c r="K3311" s="1">
        <v>45</v>
      </c>
      <c r="L3311" t="s">
        <v>42</v>
      </c>
      <c r="M3311" t="s">
        <v>40</v>
      </c>
      <c r="N3311" s="10">
        <v>23.54</v>
      </c>
      <c r="O3311" t="s">
        <v>40</v>
      </c>
      <c r="P3311" t="s">
        <v>40</v>
      </c>
      <c r="Q3311" t="s">
        <v>55</v>
      </c>
      <c r="R3311">
        <v>12</v>
      </c>
      <c r="S3311" t="s">
        <v>43</v>
      </c>
      <c r="T3311" t="s">
        <v>43</v>
      </c>
      <c r="U3311" t="s">
        <v>40</v>
      </c>
      <c r="V3311" t="s">
        <v>43</v>
      </c>
      <c r="W3311" t="s">
        <v>40</v>
      </c>
      <c r="X3311" t="s">
        <v>40</v>
      </c>
      <c r="Y3311" t="s">
        <v>40</v>
      </c>
      <c r="Z3311" t="s">
        <v>40</v>
      </c>
      <c r="AA3311" t="s">
        <v>73</v>
      </c>
      <c r="AB3311" t="s">
        <v>43</v>
      </c>
      <c r="AC3311" t="s">
        <v>56</v>
      </c>
      <c r="AD3311" s="10">
        <v>99.7</v>
      </c>
      <c r="AE3311" s="10">
        <v>4634.3500000000004</v>
      </c>
      <c r="AF3311" s="10">
        <v>0</v>
      </c>
      <c r="AG3311" s="10">
        <v>0</v>
      </c>
      <c r="AH3311" s="10">
        <v>1059.3</v>
      </c>
      <c r="AI3311" s="10">
        <v>5693.65</v>
      </c>
      <c r="AJ3311" t="s">
        <v>47</v>
      </c>
      <c r="AM3311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311" t="str">
        <f t="shared" si="102"/>
        <v>30-39</v>
      </c>
      <c r="AO3311">
        <f t="shared" si="103"/>
        <v>0</v>
      </c>
      <c r="AP3311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312" spans="1:42" x14ac:dyDescent="0.25">
      <c r="A3312" t="s">
        <v>4433</v>
      </c>
      <c r="B3312" t="s">
        <v>49</v>
      </c>
      <c r="C3312" s="1">
        <v>68</v>
      </c>
      <c r="D3312" t="s">
        <v>40</v>
      </c>
      <c r="E3312">
        <v>0</v>
      </c>
      <c r="F3312" t="s">
        <v>1976</v>
      </c>
      <c r="G3312" s="1">
        <v>91767</v>
      </c>
      <c r="H3312">
        <v>34.083086000000002</v>
      </c>
      <c r="I3312">
        <v>-117.73799699999999</v>
      </c>
      <c r="J3312">
        <v>3</v>
      </c>
      <c r="K3312" s="1">
        <v>20</v>
      </c>
      <c r="L3312" t="s">
        <v>42</v>
      </c>
      <c r="M3312" t="s">
        <v>40</v>
      </c>
      <c r="N3312" s="10">
        <v>27.56</v>
      </c>
      <c r="O3312" t="s">
        <v>40</v>
      </c>
      <c r="P3312" t="s">
        <v>40</v>
      </c>
      <c r="Q3312" t="s">
        <v>55</v>
      </c>
      <c r="R3312">
        <v>3</v>
      </c>
      <c r="S3312" t="s">
        <v>43</v>
      </c>
      <c r="T3312" t="s">
        <v>40</v>
      </c>
      <c r="U3312" t="s">
        <v>43</v>
      </c>
      <c r="V3312" t="s">
        <v>40</v>
      </c>
      <c r="W3312" t="s">
        <v>40</v>
      </c>
      <c r="X3312" t="s">
        <v>40</v>
      </c>
      <c r="Y3312" t="s">
        <v>43</v>
      </c>
      <c r="Z3312" t="s">
        <v>40</v>
      </c>
      <c r="AA3312" t="s">
        <v>45</v>
      </c>
      <c r="AB3312" t="s">
        <v>43</v>
      </c>
      <c r="AC3312" t="s">
        <v>56</v>
      </c>
      <c r="AD3312" s="10">
        <v>107.05</v>
      </c>
      <c r="AE3312" s="10">
        <v>2172.0500000000002</v>
      </c>
      <c r="AF3312" s="10">
        <v>0</v>
      </c>
      <c r="AG3312" s="10">
        <v>0</v>
      </c>
      <c r="AH3312" s="10">
        <v>551.20000000000005</v>
      </c>
      <c r="AI3312" s="10">
        <v>2723.25</v>
      </c>
      <c r="AJ3312" t="s">
        <v>47</v>
      </c>
      <c r="AM3312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3312" t="str">
        <f t="shared" si="102"/>
        <v>60-80</v>
      </c>
      <c r="AO3312">
        <f t="shared" si="103"/>
        <v>0</v>
      </c>
      <c r="AP3312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313" spans="1:42" x14ac:dyDescent="0.25">
      <c r="A3313" t="s">
        <v>4434</v>
      </c>
      <c r="B3313" t="s">
        <v>39</v>
      </c>
      <c r="C3313" s="1">
        <v>30</v>
      </c>
      <c r="D3313" t="s">
        <v>43</v>
      </c>
      <c r="E3313">
        <v>0</v>
      </c>
      <c r="F3313" t="s">
        <v>124</v>
      </c>
      <c r="G3313" s="1">
        <v>93648</v>
      </c>
      <c r="H3313">
        <v>36.622236999999998</v>
      </c>
      <c r="I3313">
        <v>-119.521126</v>
      </c>
      <c r="J3313">
        <v>0</v>
      </c>
      <c r="K3313" s="1">
        <v>29</v>
      </c>
      <c r="L3313" t="s">
        <v>129</v>
      </c>
      <c r="M3313" t="s">
        <v>40</v>
      </c>
      <c r="N3313" s="10">
        <v>32.43</v>
      </c>
      <c r="O3313" t="s">
        <v>43</v>
      </c>
      <c r="P3313" t="s">
        <v>43</v>
      </c>
      <c r="AA3313" t="s">
        <v>45</v>
      </c>
      <c r="AB3313" t="s">
        <v>43</v>
      </c>
      <c r="AC3313" t="s">
        <v>46</v>
      </c>
      <c r="AD3313" s="10">
        <v>20</v>
      </c>
      <c r="AE3313" s="10">
        <v>599.29999999999995</v>
      </c>
      <c r="AF3313" s="10">
        <v>0</v>
      </c>
      <c r="AG3313" s="10">
        <v>0</v>
      </c>
      <c r="AH3313" s="10">
        <v>940.47</v>
      </c>
      <c r="AI3313" s="10">
        <v>1539.77</v>
      </c>
      <c r="AJ3313" t="s">
        <v>47</v>
      </c>
      <c r="AM3313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313" t="str">
        <f t="shared" si="102"/>
        <v>30-39</v>
      </c>
      <c r="AO3313">
        <f t="shared" si="103"/>
        <v>0</v>
      </c>
      <c r="AP3313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314" spans="1:42" x14ac:dyDescent="0.25">
      <c r="A3314" t="s">
        <v>4435</v>
      </c>
      <c r="B3314" t="s">
        <v>39</v>
      </c>
      <c r="C3314" s="1">
        <v>39</v>
      </c>
      <c r="D3314" t="s">
        <v>43</v>
      </c>
      <c r="E3314">
        <v>0</v>
      </c>
      <c r="F3314" t="s">
        <v>603</v>
      </c>
      <c r="G3314" s="1">
        <v>96014</v>
      </c>
      <c r="H3314">
        <v>41.388396999999998</v>
      </c>
      <c r="I3314">
        <v>-122.794636</v>
      </c>
      <c r="J3314">
        <v>0</v>
      </c>
      <c r="K3314" s="1">
        <v>50</v>
      </c>
      <c r="L3314" t="s">
        <v>76</v>
      </c>
      <c r="M3314" t="s">
        <v>40</v>
      </c>
      <c r="N3314" s="10">
        <v>48.45</v>
      </c>
      <c r="O3314" t="s">
        <v>40</v>
      </c>
      <c r="P3314" t="s">
        <v>40</v>
      </c>
      <c r="Q3314" t="s">
        <v>79</v>
      </c>
      <c r="R3314">
        <v>14</v>
      </c>
      <c r="S3314" t="s">
        <v>43</v>
      </c>
      <c r="T3314" t="s">
        <v>40</v>
      </c>
      <c r="U3314" t="s">
        <v>43</v>
      </c>
      <c r="V3314" t="s">
        <v>40</v>
      </c>
      <c r="W3314" t="s">
        <v>40</v>
      </c>
      <c r="X3314" t="s">
        <v>40</v>
      </c>
      <c r="Y3314" t="s">
        <v>40</v>
      </c>
      <c r="Z3314" t="s">
        <v>40</v>
      </c>
      <c r="AA3314" t="s">
        <v>73</v>
      </c>
      <c r="AB3314" t="s">
        <v>40</v>
      </c>
      <c r="AC3314" t="s">
        <v>183</v>
      </c>
      <c r="AD3314" s="10">
        <v>79.599999999999994</v>
      </c>
      <c r="AE3314" s="10">
        <v>4024.2</v>
      </c>
      <c r="AF3314" s="10">
        <v>0</v>
      </c>
      <c r="AG3314" s="10">
        <v>0</v>
      </c>
      <c r="AH3314" s="10">
        <v>2422.5</v>
      </c>
      <c r="AI3314" s="10">
        <v>6446.7</v>
      </c>
      <c r="AJ3314" t="s">
        <v>47</v>
      </c>
      <c r="AM331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314" t="str">
        <f t="shared" si="102"/>
        <v>30-39</v>
      </c>
      <c r="AO3314">
        <f t="shared" si="103"/>
        <v>0</v>
      </c>
      <c r="AP331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315" spans="1:42" x14ac:dyDescent="0.25">
      <c r="A3315" t="s">
        <v>4436</v>
      </c>
      <c r="B3315" t="s">
        <v>39</v>
      </c>
      <c r="C3315" s="1">
        <v>22</v>
      </c>
      <c r="D3315" t="s">
        <v>43</v>
      </c>
      <c r="E3315">
        <v>0</v>
      </c>
      <c r="F3315" t="s">
        <v>4104</v>
      </c>
      <c r="G3315" s="1">
        <v>93544</v>
      </c>
      <c r="H3315">
        <v>34.500090999999998</v>
      </c>
      <c r="I3315">
        <v>-117.765862</v>
      </c>
      <c r="J3315">
        <v>0</v>
      </c>
      <c r="K3315" s="1">
        <v>11</v>
      </c>
      <c r="L3315" t="s">
        <v>62</v>
      </c>
      <c r="M3315" t="s">
        <v>43</v>
      </c>
      <c r="P3315" t="s">
        <v>40</v>
      </c>
      <c r="Q3315" t="s">
        <v>79</v>
      </c>
      <c r="R3315">
        <v>52</v>
      </c>
      <c r="S3315" t="s">
        <v>43</v>
      </c>
      <c r="T3315" t="s">
        <v>43</v>
      </c>
      <c r="U3315" t="s">
        <v>43</v>
      </c>
      <c r="V3315" t="s">
        <v>43</v>
      </c>
      <c r="W3315" t="s">
        <v>40</v>
      </c>
      <c r="X3315" t="s">
        <v>43</v>
      </c>
      <c r="Y3315" t="s">
        <v>43</v>
      </c>
      <c r="Z3315" t="s">
        <v>40</v>
      </c>
      <c r="AA3315" t="s">
        <v>51</v>
      </c>
      <c r="AB3315" t="s">
        <v>40</v>
      </c>
      <c r="AC3315" t="s">
        <v>46</v>
      </c>
      <c r="AD3315" s="10">
        <v>35.799999999999997</v>
      </c>
      <c r="AE3315" s="10">
        <v>363.15</v>
      </c>
      <c r="AF3315" s="10">
        <v>0</v>
      </c>
      <c r="AG3315" s="10">
        <v>0</v>
      </c>
      <c r="AH3315" s="10">
        <v>0</v>
      </c>
      <c r="AI3315" s="10">
        <v>363.15</v>
      </c>
      <c r="AJ3315" t="s">
        <v>47</v>
      </c>
      <c r="AM331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315" t="str">
        <f t="shared" si="102"/>
        <v>19-29</v>
      </c>
      <c r="AO3315">
        <f t="shared" si="103"/>
        <v>0</v>
      </c>
      <c r="AP3315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3316" spans="1:42" x14ac:dyDescent="0.25">
      <c r="A3316" t="s">
        <v>4437</v>
      </c>
      <c r="B3316" t="s">
        <v>49</v>
      </c>
      <c r="C3316" s="1">
        <v>21</v>
      </c>
      <c r="D3316" t="s">
        <v>40</v>
      </c>
      <c r="E3316">
        <v>1</v>
      </c>
      <c r="F3316" t="s">
        <v>1314</v>
      </c>
      <c r="G3316" s="1">
        <v>95383</v>
      </c>
      <c r="H3316">
        <v>38.107441000000001</v>
      </c>
      <c r="I3316">
        <v>-120.230625</v>
      </c>
      <c r="J3316">
        <v>1</v>
      </c>
      <c r="K3316" s="1">
        <v>72</v>
      </c>
      <c r="L3316" t="s">
        <v>72</v>
      </c>
      <c r="M3316" t="s">
        <v>40</v>
      </c>
      <c r="N3316" s="10">
        <v>27.1</v>
      </c>
      <c r="O3316" t="s">
        <v>40</v>
      </c>
      <c r="P3316" t="s">
        <v>40</v>
      </c>
      <c r="Q3316" t="s">
        <v>44</v>
      </c>
      <c r="R3316">
        <v>59</v>
      </c>
      <c r="S3316" t="s">
        <v>40</v>
      </c>
      <c r="T3316" t="s">
        <v>40</v>
      </c>
      <c r="U3316" t="s">
        <v>40</v>
      </c>
      <c r="V3316" t="s">
        <v>40</v>
      </c>
      <c r="W3316" t="s">
        <v>40</v>
      </c>
      <c r="X3316" t="s">
        <v>40</v>
      </c>
      <c r="Y3316" t="s">
        <v>40</v>
      </c>
      <c r="Z3316" t="s">
        <v>40</v>
      </c>
      <c r="AA3316" t="s">
        <v>73</v>
      </c>
      <c r="AB3316" t="s">
        <v>40</v>
      </c>
      <c r="AC3316" t="s">
        <v>46</v>
      </c>
      <c r="AD3316" s="10">
        <v>91.95</v>
      </c>
      <c r="AE3316" s="10">
        <v>6614.9</v>
      </c>
      <c r="AF3316" s="10">
        <v>0</v>
      </c>
      <c r="AG3316" s="10">
        <v>0</v>
      </c>
      <c r="AH3316" s="10">
        <v>1951.2</v>
      </c>
      <c r="AI3316" s="10">
        <v>8566.1</v>
      </c>
      <c r="AJ3316" t="s">
        <v>47</v>
      </c>
      <c r="AM331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316" t="str">
        <f t="shared" si="102"/>
        <v>19-29</v>
      </c>
      <c r="AO3316">
        <f t="shared" si="103"/>
        <v>0</v>
      </c>
      <c r="AP3316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317" spans="1:42" x14ac:dyDescent="0.25">
      <c r="A3317" t="s">
        <v>4438</v>
      </c>
      <c r="B3317" t="s">
        <v>49</v>
      </c>
      <c r="C3317" s="1">
        <v>52</v>
      </c>
      <c r="D3317" t="s">
        <v>43</v>
      </c>
      <c r="E3317">
        <v>2</v>
      </c>
      <c r="F3317" t="s">
        <v>4439</v>
      </c>
      <c r="G3317" s="1">
        <v>92352</v>
      </c>
      <c r="H3317">
        <v>34.256500000000003</v>
      </c>
      <c r="I3317">
        <v>-117.19335</v>
      </c>
      <c r="J3317">
        <v>0</v>
      </c>
      <c r="K3317" s="1">
        <v>6</v>
      </c>
      <c r="L3317" t="s">
        <v>42</v>
      </c>
      <c r="M3317" t="s">
        <v>40</v>
      </c>
      <c r="N3317" s="10">
        <v>15.5</v>
      </c>
      <c r="O3317" t="s">
        <v>43</v>
      </c>
      <c r="P3317" t="s">
        <v>43</v>
      </c>
      <c r="AA3317" t="s">
        <v>51</v>
      </c>
      <c r="AB3317" t="s">
        <v>43</v>
      </c>
      <c r="AC3317" t="s">
        <v>183</v>
      </c>
      <c r="AD3317" s="10">
        <v>19.649999999999999</v>
      </c>
      <c r="AE3317" s="10">
        <v>100.9</v>
      </c>
      <c r="AF3317" s="10">
        <v>0</v>
      </c>
      <c r="AG3317" s="10">
        <v>0</v>
      </c>
      <c r="AH3317" s="10">
        <v>93</v>
      </c>
      <c r="AI3317" s="10">
        <v>193.9</v>
      </c>
      <c r="AJ3317" t="s">
        <v>47</v>
      </c>
      <c r="AM331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317" t="str">
        <f t="shared" si="102"/>
        <v>50-59</v>
      </c>
      <c r="AO3317">
        <f t="shared" si="103"/>
        <v>0</v>
      </c>
      <c r="AP3317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318" spans="1:42" x14ac:dyDescent="0.25">
      <c r="A3318" t="s">
        <v>4440</v>
      </c>
      <c r="B3318" t="s">
        <v>39</v>
      </c>
      <c r="C3318" s="1">
        <v>54</v>
      </c>
      <c r="D3318" t="s">
        <v>43</v>
      </c>
      <c r="E3318">
        <v>0</v>
      </c>
      <c r="F3318" t="s">
        <v>221</v>
      </c>
      <c r="G3318" s="1">
        <v>91754</v>
      </c>
      <c r="H3318">
        <v>34.050322000000001</v>
      </c>
      <c r="I3318">
        <v>-118.147037</v>
      </c>
      <c r="J3318">
        <v>0</v>
      </c>
      <c r="K3318" s="1">
        <v>44</v>
      </c>
      <c r="L3318" t="s">
        <v>42</v>
      </c>
      <c r="M3318" t="s">
        <v>40</v>
      </c>
      <c r="N3318" s="10">
        <v>40.17</v>
      </c>
      <c r="O3318" t="s">
        <v>40</v>
      </c>
      <c r="P3318" t="s">
        <v>40</v>
      </c>
      <c r="Q3318" t="s">
        <v>55</v>
      </c>
      <c r="R3318">
        <v>6</v>
      </c>
      <c r="S3318" t="s">
        <v>43</v>
      </c>
      <c r="T3318" t="s">
        <v>40</v>
      </c>
      <c r="U3318" t="s">
        <v>40</v>
      </c>
      <c r="V3318" t="s">
        <v>43</v>
      </c>
      <c r="W3318" t="s">
        <v>43</v>
      </c>
      <c r="X3318" t="s">
        <v>43</v>
      </c>
      <c r="Y3318" t="s">
        <v>43</v>
      </c>
      <c r="Z3318" t="s">
        <v>40</v>
      </c>
      <c r="AA3318" t="s">
        <v>51</v>
      </c>
      <c r="AB3318" t="s">
        <v>40</v>
      </c>
      <c r="AC3318" t="s">
        <v>56</v>
      </c>
      <c r="AD3318" s="10">
        <v>84.8</v>
      </c>
      <c r="AE3318" s="10">
        <v>3862.55</v>
      </c>
      <c r="AF3318" s="10">
        <v>0</v>
      </c>
      <c r="AG3318" s="10">
        <v>0</v>
      </c>
      <c r="AH3318" s="10">
        <v>1767.48</v>
      </c>
      <c r="AI3318" s="10">
        <v>5630.03</v>
      </c>
      <c r="AJ3318" t="s">
        <v>57</v>
      </c>
      <c r="AK3318" t="s">
        <v>121</v>
      </c>
      <c r="AL3318" t="s">
        <v>195</v>
      </c>
      <c r="AM3318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318" t="str">
        <f t="shared" si="102"/>
        <v>50-59</v>
      </c>
      <c r="AO3318">
        <f t="shared" si="103"/>
        <v>1</v>
      </c>
      <c r="AP331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319" spans="1:42" x14ac:dyDescent="0.25">
      <c r="A3319" t="s">
        <v>4441</v>
      </c>
      <c r="B3319" t="s">
        <v>49</v>
      </c>
      <c r="C3319" s="1">
        <v>35</v>
      </c>
      <c r="D3319" t="s">
        <v>40</v>
      </c>
      <c r="E3319">
        <v>0</v>
      </c>
      <c r="F3319" t="s">
        <v>1195</v>
      </c>
      <c r="G3319" s="1">
        <v>92881</v>
      </c>
      <c r="H3319">
        <v>33.833686</v>
      </c>
      <c r="I3319">
        <v>-117.513063</v>
      </c>
      <c r="J3319">
        <v>1</v>
      </c>
      <c r="K3319" s="1">
        <v>72</v>
      </c>
      <c r="L3319" t="s">
        <v>42</v>
      </c>
      <c r="M3319" t="s">
        <v>40</v>
      </c>
      <c r="N3319" s="10">
        <v>12.12</v>
      </c>
      <c r="O3319" t="s">
        <v>40</v>
      </c>
      <c r="P3319" t="s">
        <v>40</v>
      </c>
      <c r="Q3319" t="s">
        <v>44</v>
      </c>
      <c r="R3319">
        <v>23</v>
      </c>
      <c r="S3319" t="s">
        <v>40</v>
      </c>
      <c r="T3319" t="s">
        <v>43</v>
      </c>
      <c r="U3319" t="s">
        <v>40</v>
      </c>
      <c r="V3319" t="s">
        <v>40</v>
      </c>
      <c r="W3319" t="s">
        <v>40</v>
      </c>
      <c r="X3319" t="s">
        <v>40</v>
      </c>
      <c r="Y3319" t="s">
        <v>40</v>
      </c>
      <c r="Z3319" t="s">
        <v>40</v>
      </c>
      <c r="AA3319" t="s">
        <v>73</v>
      </c>
      <c r="AB3319" t="s">
        <v>43</v>
      </c>
      <c r="AC3319" t="s">
        <v>46</v>
      </c>
      <c r="AD3319" s="10">
        <v>-10</v>
      </c>
      <c r="AE3319" s="10">
        <v>6094.25</v>
      </c>
      <c r="AF3319" s="10">
        <v>3.2</v>
      </c>
      <c r="AG3319" s="10">
        <v>0</v>
      </c>
      <c r="AH3319" s="10">
        <v>872.64</v>
      </c>
      <c r="AI3319" s="10">
        <v>6963.69</v>
      </c>
      <c r="AJ3319" t="s">
        <v>47</v>
      </c>
      <c r="AM331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319" t="str">
        <f t="shared" si="102"/>
        <v>30-39</v>
      </c>
      <c r="AO3319">
        <f t="shared" si="103"/>
        <v>0</v>
      </c>
      <c r="AP3319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320" spans="1:42" x14ac:dyDescent="0.25">
      <c r="A3320" t="s">
        <v>4442</v>
      </c>
      <c r="B3320" t="s">
        <v>49</v>
      </c>
      <c r="C3320" s="1">
        <v>28</v>
      </c>
      <c r="D3320" t="s">
        <v>43</v>
      </c>
      <c r="E3320">
        <v>0</v>
      </c>
      <c r="F3320" t="s">
        <v>2392</v>
      </c>
      <c r="G3320" s="1">
        <v>92242</v>
      </c>
      <c r="H3320">
        <v>34.137742000000003</v>
      </c>
      <c r="I3320">
        <v>-114.36514</v>
      </c>
      <c r="J3320">
        <v>0</v>
      </c>
      <c r="K3320" s="1">
        <v>48</v>
      </c>
      <c r="L3320" t="s">
        <v>42</v>
      </c>
      <c r="M3320" t="s">
        <v>40</v>
      </c>
      <c r="N3320" s="10">
        <v>4.1500000000000004</v>
      </c>
      <c r="O3320" t="s">
        <v>40</v>
      </c>
      <c r="P3320" t="s">
        <v>40</v>
      </c>
      <c r="Q3320" t="s">
        <v>55</v>
      </c>
      <c r="R3320">
        <v>46</v>
      </c>
      <c r="S3320" t="s">
        <v>40</v>
      </c>
      <c r="T3320" t="s">
        <v>43</v>
      </c>
      <c r="U3320" t="s">
        <v>43</v>
      </c>
      <c r="V3320" t="s">
        <v>40</v>
      </c>
      <c r="W3320" t="s">
        <v>43</v>
      </c>
      <c r="X3320" t="s">
        <v>40</v>
      </c>
      <c r="Y3320" t="s">
        <v>40</v>
      </c>
      <c r="Z3320" t="s">
        <v>40</v>
      </c>
      <c r="AA3320" t="s">
        <v>51</v>
      </c>
      <c r="AB3320" t="s">
        <v>40</v>
      </c>
      <c r="AC3320" t="s">
        <v>56</v>
      </c>
      <c r="AD3320" s="10">
        <v>95.4</v>
      </c>
      <c r="AE3320" s="10">
        <v>4445.3</v>
      </c>
      <c r="AF3320" s="10">
        <v>0</v>
      </c>
      <c r="AG3320" s="10">
        <v>0</v>
      </c>
      <c r="AH3320" s="10">
        <v>199.2</v>
      </c>
      <c r="AI3320" s="10">
        <v>4644.5</v>
      </c>
      <c r="AJ3320" t="s">
        <v>47</v>
      </c>
      <c r="AM3320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320" t="str">
        <f t="shared" si="102"/>
        <v>19-29</v>
      </c>
      <c r="AO3320">
        <f t="shared" si="103"/>
        <v>0</v>
      </c>
      <c r="AP3320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321" spans="1:42" x14ac:dyDescent="0.25">
      <c r="A3321" t="s">
        <v>4443</v>
      </c>
      <c r="B3321" t="s">
        <v>49</v>
      </c>
      <c r="C3321" s="1">
        <v>69</v>
      </c>
      <c r="D3321" t="s">
        <v>43</v>
      </c>
      <c r="E3321">
        <v>0</v>
      </c>
      <c r="F3321" t="s">
        <v>2366</v>
      </c>
      <c r="G3321" s="1">
        <v>95953</v>
      </c>
      <c r="H3321">
        <v>39.258746000000002</v>
      </c>
      <c r="I3321">
        <v>-121.77697000000001</v>
      </c>
      <c r="J3321">
        <v>0</v>
      </c>
      <c r="K3321" s="1">
        <v>50</v>
      </c>
      <c r="L3321" t="s">
        <v>76</v>
      </c>
      <c r="M3321" t="s">
        <v>40</v>
      </c>
      <c r="N3321" s="10">
        <v>25.23</v>
      </c>
      <c r="O3321" t="s">
        <v>40</v>
      </c>
      <c r="P3321" t="s">
        <v>40</v>
      </c>
      <c r="Q3321" t="s">
        <v>79</v>
      </c>
      <c r="R3321">
        <v>23</v>
      </c>
      <c r="S3321" t="s">
        <v>40</v>
      </c>
      <c r="T3321" t="s">
        <v>40</v>
      </c>
      <c r="U3321" t="s">
        <v>43</v>
      </c>
      <c r="V3321" t="s">
        <v>43</v>
      </c>
      <c r="W3321" t="s">
        <v>40</v>
      </c>
      <c r="X3321" t="s">
        <v>43</v>
      </c>
      <c r="Y3321" t="s">
        <v>43</v>
      </c>
      <c r="Z3321" t="s">
        <v>43</v>
      </c>
      <c r="AA3321" t="s">
        <v>51</v>
      </c>
      <c r="AB3321" t="s">
        <v>40</v>
      </c>
      <c r="AC3321" t="s">
        <v>56</v>
      </c>
      <c r="AD3321" s="10">
        <v>70.349999999999994</v>
      </c>
      <c r="AE3321" s="10">
        <v>3454.6</v>
      </c>
      <c r="AF3321" s="10">
        <v>0</v>
      </c>
      <c r="AG3321" s="10">
        <v>100</v>
      </c>
      <c r="AH3321" s="10">
        <v>1261.5</v>
      </c>
      <c r="AI3321" s="10">
        <v>4816.1000000000004</v>
      </c>
      <c r="AJ3321" t="s">
        <v>47</v>
      </c>
      <c r="AM3321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321" t="str">
        <f t="shared" si="102"/>
        <v>60-80</v>
      </c>
      <c r="AO3321">
        <f t="shared" si="103"/>
        <v>0</v>
      </c>
      <c r="AP3321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322" spans="1:42" x14ac:dyDescent="0.25">
      <c r="A3322" t="s">
        <v>4444</v>
      </c>
      <c r="B3322" t="s">
        <v>49</v>
      </c>
      <c r="C3322" s="1">
        <v>23</v>
      </c>
      <c r="D3322" t="s">
        <v>43</v>
      </c>
      <c r="E3322">
        <v>0</v>
      </c>
      <c r="F3322" t="s">
        <v>3582</v>
      </c>
      <c r="G3322" s="1">
        <v>94587</v>
      </c>
      <c r="H3322">
        <v>37.594850000000001</v>
      </c>
      <c r="I3322">
        <v>-122.05152099999999</v>
      </c>
      <c r="J3322">
        <v>0</v>
      </c>
      <c r="K3322" s="1">
        <v>1</v>
      </c>
      <c r="L3322" t="s">
        <v>54</v>
      </c>
      <c r="M3322" t="s">
        <v>40</v>
      </c>
      <c r="N3322" s="10">
        <v>33.32</v>
      </c>
      <c r="O3322" t="s">
        <v>43</v>
      </c>
      <c r="P3322" t="s">
        <v>40</v>
      </c>
      <c r="Q3322" t="s">
        <v>79</v>
      </c>
      <c r="R3322">
        <v>48</v>
      </c>
      <c r="S3322" t="s">
        <v>43</v>
      </c>
      <c r="T3322" t="s">
        <v>43</v>
      </c>
      <c r="U3322" t="s">
        <v>43</v>
      </c>
      <c r="V3322" t="s">
        <v>43</v>
      </c>
      <c r="W3322" t="s">
        <v>43</v>
      </c>
      <c r="X3322" t="s">
        <v>40</v>
      </c>
      <c r="Y3322" t="s">
        <v>40</v>
      </c>
      <c r="Z3322" t="s">
        <v>43</v>
      </c>
      <c r="AA3322" t="s">
        <v>51</v>
      </c>
      <c r="AB3322" t="s">
        <v>43</v>
      </c>
      <c r="AC3322" t="s">
        <v>183</v>
      </c>
      <c r="AD3322" s="10">
        <v>55.55</v>
      </c>
      <c r="AE3322" s="10">
        <v>55.55</v>
      </c>
      <c r="AF3322" s="10">
        <v>0</v>
      </c>
      <c r="AG3322" s="10">
        <v>30</v>
      </c>
      <c r="AH3322" s="10">
        <v>33.32</v>
      </c>
      <c r="AI3322" s="10">
        <v>118.87</v>
      </c>
      <c r="AJ3322" t="s">
        <v>98</v>
      </c>
      <c r="AM332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322" t="str">
        <f t="shared" si="102"/>
        <v>19-29</v>
      </c>
      <c r="AO3322">
        <f t="shared" si="103"/>
        <v>0</v>
      </c>
      <c r="AP3322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3323" spans="1:42" x14ac:dyDescent="0.25">
      <c r="A3323" t="s">
        <v>4445</v>
      </c>
      <c r="B3323" t="s">
        <v>49</v>
      </c>
      <c r="C3323" s="1">
        <v>56</v>
      </c>
      <c r="D3323" t="s">
        <v>43</v>
      </c>
      <c r="E3323">
        <v>3</v>
      </c>
      <c r="F3323" t="s">
        <v>157</v>
      </c>
      <c r="G3323" s="1">
        <v>95123</v>
      </c>
      <c r="H3323">
        <v>37.238757999999997</v>
      </c>
      <c r="I3323">
        <v>-121.82837499999999</v>
      </c>
      <c r="J3323">
        <v>0</v>
      </c>
      <c r="K3323" s="1">
        <v>1</v>
      </c>
      <c r="L3323" t="s">
        <v>42</v>
      </c>
      <c r="M3323" t="s">
        <v>43</v>
      </c>
      <c r="P3323" t="s">
        <v>40</v>
      </c>
      <c r="Q3323" t="s">
        <v>79</v>
      </c>
      <c r="R3323">
        <v>57</v>
      </c>
      <c r="S3323" t="s">
        <v>43</v>
      </c>
      <c r="T3323" t="s">
        <v>43</v>
      </c>
      <c r="U3323" t="s">
        <v>43</v>
      </c>
      <c r="V3323" t="s">
        <v>43</v>
      </c>
      <c r="W3323" t="s">
        <v>43</v>
      </c>
      <c r="X3323" t="s">
        <v>43</v>
      </c>
      <c r="Y3323" t="s">
        <v>43</v>
      </c>
      <c r="Z3323" t="s">
        <v>40</v>
      </c>
      <c r="AA3323" t="s">
        <v>51</v>
      </c>
      <c r="AB3323" t="s">
        <v>43</v>
      </c>
      <c r="AC3323" t="s">
        <v>56</v>
      </c>
      <c r="AD3323" s="10">
        <v>24.75</v>
      </c>
      <c r="AE3323" s="10">
        <v>24.75</v>
      </c>
      <c r="AF3323" s="10">
        <v>0</v>
      </c>
      <c r="AG3323" s="10">
        <v>0</v>
      </c>
      <c r="AH3323" s="10">
        <v>0</v>
      </c>
      <c r="AI3323" s="10">
        <v>24.75</v>
      </c>
      <c r="AJ3323" t="s">
        <v>57</v>
      </c>
      <c r="AK3323" t="s">
        <v>58</v>
      </c>
      <c r="AL3323" t="s">
        <v>59</v>
      </c>
      <c r="AM3323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323" t="str">
        <f t="shared" si="102"/>
        <v>50-59</v>
      </c>
      <c r="AO3323">
        <f t="shared" si="103"/>
        <v>1</v>
      </c>
      <c r="AP3323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324" spans="1:42" x14ac:dyDescent="0.25">
      <c r="A3324" t="s">
        <v>4446</v>
      </c>
      <c r="B3324" t="s">
        <v>49</v>
      </c>
      <c r="C3324" s="1">
        <v>59</v>
      </c>
      <c r="D3324" t="s">
        <v>40</v>
      </c>
      <c r="E3324">
        <v>0</v>
      </c>
      <c r="F3324" t="s">
        <v>4447</v>
      </c>
      <c r="G3324" s="1">
        <v>95457</v>
      </c>
      <c r="H3324">
        <v>38.925545</v>
      </c>
      <c r="I3324">
        <v>-122.549083</v>
      </c>
      <c r="J3324">
        <v>7</v>
      </c>
      <c r="K3324" s="1">
        <v>36</v>
      </c>
      <c r="L3324" t="s">
        <v>42</v>
      </c>
      <c r="M3324" t="s">
        <v>43</v>
      </c>
      <c r="P3324" t="s">
        <v>40</v>
      </c>
      <c r="Q3324" t="s">
        <v>79</v>
      </c>
      <c r="R3324">
        <v>24</v>
      </c>
      <c r="S3324" t="s">
        <v>40</v>
      </c>
      <c r="T3324" t="s">
        <v>43</v>
      </c>
      <c r="U3324" t="s">
        <v>40</v>
      </c>
      <c r="V3324" t="s">
        <v>40</v>
      </c>
      <c r="W3324" t="s">
        <v>40</v>
      </c>
      <c r="X3324" t="s">
        <v>40</v>
      </c>
      <c r="Y3324" t="s">
        <v>40</v>
      </c>
      <c r="Z3324" t="s">
        <v>40</v>
      </c>
      <c r="AA3324" t="s">
        <v>45</v>
      </c>
      <c r="AB3324" t="s">
        <v>43</v>
      </c>
      <c r="AC3324" t="s">
        <v>46</v>
      </c>
      <c r="AD3324" s="10">
        <v>60.7</v>
      </c>
      <c r="AE3324" s="10">
        <v>2234.5500000000002</v>
      </c>
      <c r="AF3324" s="10">
        <v>0</v>
      </c>
      <c r="AG3324" s="10">
        <v>0</v>
      </c>
      <c r="AH3324" s="10">
        <v>0</v>
      </c>
      <c r="AI3324" s="10">
        <v>2234.5500000000002</v>
      </c>
      <c r="AJ3324" t="s">
        <v>47</v>
      </c>
      <c r="AM3324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324" t="str">
        <f t="shared" si="102"/>
        <v>50-59</v>
      </c>
      <c r="AO3324">
        <f t="shared" si="103"/>
        <v>0</v>
      </c>
      <c r="AP332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325" spans="1:42" x14ac:dyDescent="0.25">
      <c r="A3325" t="s">
        <v>4448</v>
      </c>
      <c r="B3325" t="s">
        <v>49</v>
      </c>
      <c r="C3325" s="1">
        <v>31</v>
      </c>
      <c r="D3325" t="s">
        <v>40</v>
      </c>
      <c r="E3325">
        <v>1</v>
      </c>
      <c r="F3325" t="s">
        <v>3250</v>
      </c>
      <c r="G3325" s="1">
        <v>95526</v>
      </c>
      <c r="H3325">
        <v>40.372532</v>
      </c>
      <c r="I3325">
        <v>-123.525626</v>
      </c>
      <c r="J3325">
        <v>9</v>
      </c>
      <c r="K3325" s="1">
        <v>7</v>
      </c>
      <c r="L3325" t="s">
        <v>42</v>
      </c>
      <c r="M3325" t="s">
        <v>40</v>
      </c>
      <c r="N3325" s="10">
        <v>39.979999999999997</v>
      </c>
      <c r="O3325" t="s">
        <v>43</v>
      </c>
      <c r="P3325" t="s">
        <v>43</v>
      </c>
      <c r="AA3325" t="s">
        <v>51</v>
      </c>
      <c r="AB3325" t="s">
        <v>43</v>
      </c>
      <c r="AC3325" t="s">
        <v>46</v>
      </c>
      <c r="AD3325" s="10">
        <v>20.25</v>
      </c>
      <c r="AE3325" s="10">
        <v>144.35</v>
      </c>
      <c r="AF3325" s="10">
        <v>0</v>
      </c>
      <c r="AG3325" s="10">
        <v>0</v>
      </c>
      <c r="AH3325" s="10">
        <v>279.86</v>
      </c>
      <c r="AI3325" s="10">
        <v>424.21</v>
      </c>
      <c r="AJ3325" t="s">
        <v>47</v>
      </c>
      <c r="AM332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325" t="str">
        <f t="shared" si="102"/>
        <v>30-39</v>
      </c>
      <c r="AO3325">
        <f t="shared" si="103"/>
        <v>0</v>
      </c>
      <c r="AP3325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326" spans="1:42" x14ac:dyDescent="0.25">
      <c r="A3326" t="s">
        <v>4449</v>
      </c>
      <c r="B3326" t="s">
        <v>49</v>
      </c>
      <c r="C3326" s="1">
        <v>55</v>
      </c>
      <c r="D3326" t="s">
        <v>43</v>
      </c>
      <c r="E3326">
        <v>0</v>
      </c>
      <c r="F3326" t="s">
        <v>108</v>
      </c>
      <c r="G3326" s="1">
        <v>96140</v>
      </c>
      <c r="H3326">
        <v>39.227434000000002</v>
      </c>
      <c r="I3326">
        <v>-120.09180600000001</v>
      </c>
      <c r="J3326">
        <v>0</v>
      </c>
      <c r="K3326" s="1">
        <v>26</v>
      </c>
      <c r="L3326" t="s">
        <v>42</v>
      </c>
      <c r="M3326" t="s">
        <v>40</v>
      </c>
      <c r="N3326" s="10">
        <v>40.17</v>
      </c>
      <c r="O3326" t="s">
        <v>40</v>
      </c>
      <c r="P3326" t="s">
        <v>40</v>
      </c>
      <c r="Q3326" t="s">
        <v>55</v>
      </c>
      <c r="R3326">
        <v>27</v>
      </c>
      <c r="S3326" t="s">
        <v>43</v>
      </c>
      <c r="T3326" t="s">
        <v>43</v>
      </c>
      <c r="U3326" t="s">
        <v>40</v>
      </c>
      <c r="V3326" t="s">
        <v>43</v>
      </c>
      <c r="W3326" t="s">
        <v>40</v>
      </c>
      <c r="X3326" t="s">
        <v>40</v>
      </c>
      <c r="Y3326" t="s">
        <v>40</v>
      </c>
      <c r="Z3326" t="s">
        <v>40</v>
      </c>
      <c r="AA3326" t="s">
        <v>51</v>
      </c>
      <c r="AB3326" t="s">
        <v>40</v>
      </c>
      <c r="AC3326" t="s">
        <v>56</v>
      </c>
      <c r="AD3326" s="10">
        <v>98.35</v>
      </c>
      <c r="AE3326" s="10">
        <v>2515.3000000000002</v>
      </c>
      <c r="AF3326" s="10">
        <v>0</v>
      </c>
      <c r="AG3326" s="10">
        <v>0</v>
      </c>
      <c r="AH3326" s="10">
        <v>1044.42</v>
      </c>
      <c r="AI3326" s="10">
        <v>3559.72</v>
      </c>
      <c r="AJ3326" t="s">
        <v>57</v>
      </c>
      <c r="AK3326" t="s">
        <v>58</v>
      </c>
      <c r="AL3326" t="s">
        <v>59</v>
      </c>
      <c r="AM3326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326" t="str">
        <f t="shared" si="102"/>
        <v>50-59</v>
      </c>
      <c r="AO3326">
        <f t="shared" si="103"/>
        <v>1</v>
      </c>
      <c r="AP3326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327" spans="1:42" x14ac:dyDescent="0.25">
      <c r="A3327" t="s">
        <v>4450</v>
      </c>
      <c r="B3327" t="s">
        <v>39</v>
      </c>
      <c r="C3327" s="1">
        <v>33</v>
      </c>
      <c r="D3327" t="s">
        <v>43</v>
      </c>
      <c r="E3327">
        <v>0</v>
      </c>
      <c r="F3327" t="s">
        <v>135</v>
      </c>
      <c r="G3327" s="1">
        <v>90039</v>
      </c>
      <c r="H3327">
        <v>34.110844999999998</v>
      </c>
      <c r="I3327">
        <v>-118.259595</v>
      </c>
      <c r="J3327">
        <v>0</v>
      </c>
      <c r="K3327" s="1">
        <v>40</v>
      </c>
      <c r="L3327" t="s">
        <v>42</v>
      </c>
      <c r="M3327" t="s">
        <v>40</v>
      </c>
      <c r="N3327" s="10">
        <v>8.36</v>
      </c>
      <c r="O3327" t="s">
        <v>43</v>
      </c>
      <c r="P3327" t="s">
        <v>43</v>
      </c>
      <c r="AA3327" t="s">
        <v>73</v>
      </c>
      <c r="AB3327" t="s">
        <v>43</v>
      </c>
      <c r="AC3327" t="s">
        <v>183</v>
      </c>
      <c r="AD3327" s="10">
        <v>20.149999999999999</v>
      </c>
      <c r="AE3327" s="10">
        <v>804.85</v>
      </c>
      <c r="AF3327" s="10">
        <v>0</v>
      </c>
      <c r="AG3327" s="10">
        <v>0</v>
      </c>
      <c r="AH3327" s="10">
        <v>334.4</v>
      </c>
      <c r="AI3327" s="10">
        <v>1139.25</v>
      </c>
      <c r="AJ3327" t="s">
        <v>47</v>
      </c>
      <c r="AM3327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327" t="str">
        <f t="shared" si="102"/>
        <v>30-39</v>
      </c>
      <c r="AO3327">
        <f t="shared" si="103"/>
        <v>0</v>
      </c>
      <c r="AP3327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328" spans="1:42" x14ac:dyDescent="0.25">
      <c r="A3328" t="s">
        <v>4451</v>
      </c>
      <c r="B3328" t="s">
        <v>49</v>
      </c>
      <c r="C3328" s="1">
        <v>39</v>
      </c>
      <c r="D3328" t="s">
        <v>40</v>
      </c>
      <c r="E3328">
        <v>0</v>
      </c>
      <c r="F3328" t="s">
        <v>135</v>
      </c>
      <c r="G3328" s="1">
        <v>90022</v>
      </c>
      <c r="H3328">
        <v>34.023809999999997</v>
      </c>
      <c r="I3328">
        <v>-118.156582</v>
      </c>
      <c r="J3328">
        <v>5</v>
      </c>
      <c r="K3328" s="1">
        <v>72</v>
      </c>
      <c r="L3328" t="s">
        <v>42</v>
      </c>
      <c r="M3328" t="s">
        <v>40</v>
      </c>
      <c r="N3328" s="10">
        <v>42.55</v>
      </c>
      <c r="O3328" t="s">
        <v>40</v>
      </c>
      <c r="P3328" t="s">
        <v>40</v>
      </c>
      <c r="Q3328" t="s">
        <v>79</v>
      </c>
      <c r="R3328">
        <v>18</v>
      </c>
      <c r="S3328" t="s">
        <v>40</v>
      </c>
      <c r="T3328" t="s">
        <v>40</v>
      </c>
      <c r="U3328" t="s">
        <v>40</v>
      </c>
      <c r="V3328" t="s">
        <v>40</v>
      </c>
      <c r="W3328" t="s">
        <v>43</v>
      </c>
      <c r="X3328" t="s">
        <v>43</v>
      </c>
      <c r="Y3328" t="s">
        <v>43</v>
      </c>
      <c r="Z3328" t="s">
        <v>40</v>
      </c>
      <c r="AA3328" t="s">
        <v>73</v>
      </c>
      <c r="AB3328" t="s">
        <v>43</v>
      </c>
      <c r="AC3328" t="s">
        <v>46</v>
      </c>
      <c r="AD3328" s="10">
        <v>72.099999999999994</v>
      </c>
      <c r="AE3328" s="10">
        <v>5016.6499999999996</v>
      </c>
      <c r="AF3328" s="10">
        <v>0</v>
      </c>
      <c r="AG3328" s="10">
        <v>0</v>
      </c>
      <c r="AH3328" s="10">
        <v>3063.6</v>
      </c>
      <c r="AI3328" s="10">
        <v>8080.25</v>
      </c>
      <c r="AJ3328" t="s">
        <v>47</v>
      </c>
      <c r="AM332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328" t="str">
        <f t="shared" si="102"/>
        <v>30-39</v>
      </c>
      <c r="AO3328">
        <f t="shared" si="103"/>
        <v>0</v>
      </c>
      <c r="AP332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329" spans="1:42" x14ac:dyDescent="0.25">
      <c r="A3329" t="s">
        <v>4452</v>
      </c>
      <c r="B3329" t="s">
        <v>49</v>
      </c>
      <c r="C3329" s="1">
        <v>51</v>
      </c>
      <c r="D3329" t="s">
        <v>40</v>
      </c>
      <c r="E3329">
        <v>0</v>
      </c>
      <c r="F3329" t="s">
        <v>4233</v>
      </c>
      <c r="G3329" s="1">
        <v>94951</v>
      </c>
      <c r="H3329">
        <v>38.325598999999997</v>
      </c>
      <c r="I3329">
        <v>-122.642352</v>
      </c>
      <c r="J3329">
        <v>5</v>
      </c>
      <c r="K3329" s="1">
        <v>63</v>
      </c>
      <c r="L3329" t="s">
        <v>42</v>
      </c>
      <c r="M3329" t="s">
        <v>40</v>
      </c>
      <c r="N3329" s="10">
        <v>10.07</v>
      </c>
      <c r="O3329" t="s">
        <v>40</v>
      </c>
      <c r="P3329" t="s">
        <v>40</v>
      </c>
      <c r="Q3329" t="s">
        <v>44</v>
      </c>
      <c r="R3329">
        <v>20</v>
      </c>
      <c r="S3329" t="s">
        <v>43</v>
      </c>
      <c r="T3329" t="s">
        <v>43</v>
      </c>
      <c r="U3329" t="s">
        <v>40</v>
      </c>
      <c r="V3329" t="s">
        <v>40</v>
      </c>
      <c r="W3329" t="s">
        <v>40</v>
      </c>
      <c r="X3329" t="s">
        <v>40</v>
      </c>
      <c r="Y3329" t="s">
        <v>40</v>
      </c>
      <c r="Z3329" t="s">
        <v>40</v>
      </c>
      <c r="AA3329" t="s">
        <v>73</v>
      </c>
      <c r="AB3329" t="s">
        <v>43</v>
      </c>
      <c r="AC3329" t="s">
        <v>46</v>
      </c>
      <c r="AD3329" s="10">
        <v>79.8</v>
      </c>
      <c r="AE3329" s="10">
        <v>5034.05</v>
      </c>
      <c r="AF3329" s="10">
        <v>0</v>
      </c>
      <c r="AG3329" s="10">
        <v>0</v>
      </c>
      <c r="AH3329" s="10">
        <v>634.41</v>
      </c>
      <c r="AI3329" s="10">
        <v>5668.46</v>
      </c>
      <c r="AJ3329" t="s">
        <v>47</v>
      </c>
      <c r="AM332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329" t="str">
        <f t="shared" si="102"/>
        <v>50-59</v>
      </c>
      <c r="AO3329">
        <f t="shared" si="103"/>
        <v>0</v>
      </c>
      <c r="AP3329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330" spans="1:42" x14ac:dyDescent="0.25">
      <c r="A3330" t="s">
        <v>4453</v>
      </c>
      <c r="B3330" t="s">
        <v>39</v>
      </c>
      <c r="C3330" s="1">
        <v>49</v>
      </c>
      <c r="D3330" t="s">
        <v>40</v>
      </c>
      <c r="E3330">
        <v>0</v>
      </c>
      <c r="F3330" t="s">
        <v>1791</v>
      </c>
      <c r="G3330" s="1">
        <v>95436</v>
      </c>
      <c r="H3330">
        <v>38.499302</v>
      </c>
      <c r="I3330">
        <v>-122.92444</v>
      </c>
      <c r="J3330">
        <v>0</v>
      </c>
      <c r="K3330" s="1">
        <v>2</v>
      </c>
      <c r="L3330" t="s">
        <v>54</v>
      </c>
      <c r="M3330" t="s">
        <v>40</v>
      </c>
      <c r="N3330" s="10">
        <v>26.58</v>
      </c>
      <c r="O3330" t="s">
        <v>43</v>
      </c>
      <c r="P3330" t="s">
        <v>40</v>
      </c>
      <c r="Q3330" t="s">
        <v>55</v>
      </c>
      <c r="R3330">
        <v>23</v>
      </c>
      <c r="S3330" t="s">
        <v>40</v>
      </c>
      <c r="T3330" t="s">
        <v>43</v>
      </c>
      <c r="U3330" t="s">
        <v>43</v>
      </c>
      <c r="V3330" t="s">
        <v>40</v>
      </c>
      <c r="W3330" t="s">
        <v>43</v>
      </c>
      <c r="X3330" t="s">
        <v>43</v>
      </c>
      <c r="Y3330" t="s">
        <v>43</v>
      </c>
      <c r="Z3330" t="s">
        <v>40</v>
      </c>
      <c r="AA3330" t="s">
        <v>51</v>
      </c>
      <c r="AB3330" t="s">
        <v>40</v>
      </c>
      <c r="AC3330" t="s">
        <v>56</v>
      </c>
      <c r="AD3330" s="10">
        <v>80.150000000000006</v>
      </c>
      <c r="AE3330" s="10">
        <v>194.55</v>
      </c>
      <c r="AF3330" s="10">
        <v>0</v>
      </c>
      <c r="AG3330" s="10">
        <v>0</v>
      </c>
      <c r="AH3330" s="10">
        <v>53.16</v>
      </c>
      <c r="AI3330" s="10">
        <v>247.71</v>
      </c>
      <c r="AJ3330" t="s">
        <v>98</v>
      </c>
      <c r="AM3330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330" t="str">
        <f t="shared" ref="AN3330:AN3393" si="104">IF(C3330&lt;=29,"19-29",IF(C3330&lt;=39,"30-39",IF(C3330&lt;=49,"40-49",IF(C3330&lt;=59,"50-59","60-80"))))</f>
        <v>40-49</v>
      </c>
      <c r="AO3330">
        <f t="shared" ref="AO3330:AO3393" si="105">IF(AJ3330="Churned",1,0)</f>
        <v>0</v>
      </c>
      <c r="AP3330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331" spans="1:42" x14ac:dyDescent="0.25">
      <c r="A3331" t="s">
        <v>4454</v>
      </c>
      <c r="B3331" t="s">
        <v>49</v>
      </c>
      <c r="C3331" s="1">
        <v>59</v>
      </c>
      <c r="D3331" t="s">
        <v>40</v>
      </c>
      <c r="E3331">
        <v>0</v>
      </c>
      <c r="F3331" t="s">
        <v>648</v>
      </c>
      <c r="G3331" s="1">
        <v>92254</v>
      </c>
      <c r="H3331">
        <v>33.543835000000001</v>
      </c>
      <c r="I3331">
        <v>-115.993906</v>
      </c>
      <c r="J3331">
        <v>5</v>
      </c>
      <c r="K3331" s="1">
        <v>60</v>
      </c>
      <c r="L3331" t="s">
        <v>76</v>
      </c>
      <c r="M3331" t="s">
        <v>40</v>
      </c>
      <c r="N3331" s="10">
        <v>5.43</v>
      </c>
      <c r="O3331" t="s">
        <v>40</v>
      </c>
      <c r="P3331" t="s">
        <v>40</v>
      </c>
      <c r="Q3331" t="s">
        <v>55</v>
      </c>
      <c r="R3331">
        <v>29</v>
      </c>
      <c r="S3331" t="s">
        <v>40</v>
      </c>
      <c r="T3331" t="s">
        <v>43</v>
      </c>
      <c r="U3331" t="s">
        <v>40</v>
      </c>
      <c r="V3331" t="s">
        <v>43</v>
      </c>
      <c r="W3331" t="s">
        <v>40</v>
      </c>
      <c r="X3331" t="s">
        <v>43</v>
      </c>
      <c r="Y3331" t="s">
        <v>43</v>
      </c>
      <c r="Z3331" t="s">
        <v>40</v>
      </c>
      <c r="AA3331" t="s">
        <v>45</v>
      </c>
      <c r="AB3331" t="s">
        <v>40</v>
      </c>
      <c r="AC3331" t="s">
        <v>56</v>
      </c>
      <c r="AD3331" s="10">
        <v>95.4</v>
      </c>
      <c r="AE3331" s="10">
        <v>5812</v>
      </c>
      <c r="AF3331" s="10">
        <v>0</v>
      </c>
      <c r="AG3331" s="10">
        <v>0</v>
      </c>
      <c r="AH3331" s="10">
        <v>325.8</v>
      </c>
      <c r="AI3331" s="10">
        <v>6137.8</v>
      </c>
      <c r="AJ3331" t="s">
        <v>47</v>
      </c>
      <c r="AM3331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331" t="str">
        <f t="shared" si="104"/>
        <v>50-59</v>
      </c>
      <c r="AO3331">
        <f t="shared" si="105"/>
        <v>0</v>
      </c>
      <c r="AP3331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332" spans="1:42" x14ac:dyDescent="0.25">
      <c r="A3332" t="s">
        <v>4455</v>
      </c>
      <c r="B3332" t="s">
        <v>39</v>
      </c>
      <c r="C3332" s="1">
        <v>24</v>
      </c>
      <c r="D3332" t="s">
        <v>40</v>
      </c>
      <c r="E3332">
        <v>3</v>
      </c>
      <c r="F3332" t="s">
        <v>3955</v>
      </c>
      <c r="G3332" s="1">
        <v>92376</v>
      </c>
      <c r="H3332">
        <v>34.109774999999999</v>
      </c>
      <c r="I3332">
        <v>-117.37890400000001</v>
      </c>
      <c r="J3332">
        <v>1</v>
      </c>
      <c r="K3332" s="1">
        <v>47</v>
      </c>
      <c r="L3332" t="s">
        <v>42</v>
      </c>
      <c r="M3332" t="s">
        <v>40</v>
      </c>
      <c r="N3332" s="10">
        <v>2.56</v>
      </c>
      <c r="O3332" t="s">
        <v>43</v>
      </c>
      <c r="P3332" t="s">
        <v>43</v>
      </c>
      <c r="AA3332" t="s">
        <v>73</v>
      </c>
      <c r="AB3332" t="s">
        <v>43</v>
      </c>
      <c r="AC3332" t="s">
        <v>56</v>
      </c>
      <c r="AD3332" s="10">
        <v>19.3</v>
      </c>
      <c r="AE3332" s="10">
        <v>890.5</v>
      </c>
      <c r="AF3332" s="10">
        <v>0</v>
      </c>
      <c r="AG3332" s="10">
        <v>0</v>
      </c>
      <c r="AH3332" s="10">
        <v>120.32</v>
      </c>
      <c r="AI3332" s="10">
        <v>1010.82</v>
      </c>
      <c r="AJ3332" t="s">
        <v>47</v>
      </c>
      <c r="AM3332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332" t="str">
        <f t="shared" si="104"/>
        <v>19-29</v>
      </c>
      <c r="AO3332">
        <f t="shared" si="105"/>
        <v>0</v>
      </c>
      <c r="AP3332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333" spans="1:42" x14ac:dyDescent="0.25">
      <c r="A3333" t="s">
        <v>4456</v>
      </c>
      <c r="B3333" t="s">
        <v>49</v>
      </c>
      <c r="C3333" s="1">
        <v>22</v>
      </c>
      <c r="D3333" t="s">
        <v>43</v>
      </c>
      <c r="E3333">
        <v>0</v>
      </c>
      <c r="F3333" t="s">
        <v>151</v>
      </c>
      <c r="G3333" s="1">
        <v>92111</v>
      </c>
      <c r="H3333">
        <v>32.805517999999999</v>
      </c>
      <c r="I3333">
        <v>-117.16905199999999</v>
      </c>
      <c r="J3333">
        <v>0</v>
      </c>
      <c r="K3333" s="1">
        <v>1</v>
      </c>
      <c r="L3333" t="s">
        <v>42</v>
      </c>
      <c r="M3333" t="s">
        <v>40</v>
      </c>
      <c r="N3333" s="10">
        <v>19.850000000000001</v>
      </c>
      <c r="O3333" t="s">
        <v>43</v>
      </c>
      <c r="P3333" t="s">
        <v>43</v>
      </c>
      <c r="AA3333" t="s">
        <v>51</v>
      </c>
      <c r="AB3333" t="s">
        <v>43</v>
      </c>
      <c r="AC3333" t="s">
        <v>46</v>
      </c>
      <c r="AD3333" s="10">
        <v>20.5</v>
      </c>
      <c r="AE3333" s="10">
        <v>20.5</v>
      </c>
      <c r="AF3333" s="10">
        <v>0</v>
      </c>
      <c r="AG3333" s="10">
        <v>0</v>
      </c>
      <c r="AH3333" s="10">
        <v>19.850000000000001</v>
      </c>
      <c r="AI3333" s="10">
        <v>40.35</v>
      </c>
      <c r="AJ3333" t="s">
        <v>57</v>
      </c>
      <c r="AK3333" t="s">
        <v>121</v>
      </c>
      <c r="AL3333" t="s">
        <v>195</v>
      </c>
      <c r="AM3333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333" t="str">
        <f t="shared" si="104"/>
        <v>19-29</v>
      </c>
      <c r="AO3333">
        <f t="shared" si="105"/>
        <v>1</v>
      </c>
      <c r="AP3333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334" spans="1:42" x14ac:dyDescent="0.25">
      <c r="A3334" t="s">
        <v>4457</v>
      </c>
      <c r="B3334" t="s">
        <v>49</v>
      </c>
      <c r="C3334" s="1">
        <v>28</v>
      </c>
      <c r="D3334" t="s">
        <v>43</v>
      </c>
      <c r="E3334">
        <v>0</v>
      </c>
      <c r="F3334" t="s">
        <v>135</v>
      </c>
      <c r="G3334" s="1">
        <v>90037</v>
      </c>
      <c r="H3334">
        <v>34.002642000000002</v>
      </c>
      <c r="I3334">
        <v>-118.28759599999999</v>
      </c>
      <c r="J3334">
        <v>0</v>
      </c>
      <c r="K3334" s="1">
        <v>25</v>
      </c>
      <c r="L3334" t="s">
        <v>129</v>
      </c>
      <c r="M3334" t="s">
        <v>40</v>
      </c>
      <c r="N3334" s="10">
        <v>7.55</v>
      </c>
      <c r="O3334" t="s">
        <v>43</v>
      </c>
      <c r="P3334" t="s">
        <v>40</v>
      </c>
      <c r="Q3334" t="s">
        <v>79</v>
      </c>
      <c r="R3334">
        <v>71</v>
      </c>
      <c r="S3334" t="s">
        <v>40</v>
      </c>
      <c r="T3334" t="s">
        <v>40</v>
      </c>
      <c r="U3334" t="s">
        <v>43</v>
      </c>
      <c r="V3334" t="s">
        <v>40</v>
      </c>
      <c r="W3334" t="s">
        <v>40</v>
      </c>
      <c r="X3334" t="s">
        <v>40</v>
      </c>
      <c r="Y3334" t="s">
        <v>40</v>
      </c>
      <c r="Z3334" t="s">
        <v>40</v>
      </c>
      <c r="AA3334" t="s">
        <v>51</v>
      </c>
      <c r="AB3334" t="s">
        <v>40</v>
      </c>
      <c r="AC3334" t="s">
        <v>46</v>
      </c>
      <c r="AD3334" s="10">
        <v>79</v>
      </c>
      <c r="AE3334" s="10">
        <v>1902</v>
      </c>
      <c r="AF3334" s="10">
        <v>0</v>
      </c>
      <c r="AG3334" s="10">
        <v>0</v>
      </c>
      <c r="AH3334" s="10">
        <v>188.75</v>
      </c>
      <c r="AI3334" s="10">
        <v>2090.75</v>
      </c>
      <c r="AJ3334" t="s">
        <v>47</v>
      </c>
      <c r="AM3334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334" t="str">
        <f t="shared" si="104"/>
        <v>19-29</v>
      </c>
      <c r="AO3334">
        <f t="shared" si="105"/>
        <v>0</v>
      </c>
      <c r="AP333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335" spans="1:42" x14ac:dyDescent="0.25">
      <c r="A3335" t="s">
        <v>4458</v>
      </c>
      <c r="B3335" t="s">
        <v>39</v>
      </c>
      <c r="C3335" s="1">
        <v>36</v>
      </c>
      <c r="D3335" t="s">
        <v>43</v>
      </c>
      <c r="E3335">
        <v>0</v>
      </c>
      <c r="F3335" t="s">
        <v>157</v>
      </c>
      <c r="G3335" s="1">
        <v>95132</v>
      </c>
      <c r="H3335">
        <v>37.424655000000001</v>
      </c>
      <c r="I3335">
        <v>-121.74841000000001</v>
      </c>
      <c r="J3335">
        <v>0</v>
      </c>
      <c r="K3335" s="1">
        <v>4</v>
      </c>
      <c r="L3335" t="s">
        <v>42</v>
      </c>
      <c r="M3335" t="s">
        <v>40</v>
      </c>
      <c r="N3335" s="10">
        <v>23.5</v>
      </c>
      <c r="O3335" t="s">
        <v>40</v>
      </c>
      <c r="P3335" t="s">
        <v>40</v>
      </c>
      <c r="Q3335" t="s">
        <v>55</v>
      </c>
      <c r="R3335">
        <v>22</v>
      </c>
      <c r="S3335" t="s">
        <v>43</v>
      </c>
      <c r="T3335" t="s">
        <v>43</v>
      </c>
      <c r="U3335" t="s">
        <v>43</v>
      </c>
      <c r="V3335" t="s">
        <v>43</v>
      </c>
      <c r="W3335" t="s">
        <v>43</v>
      </c>
      <c r="X3335" t="s">
        <v>43</v>
      </c>
      <c r="Y3335" t="s">
        <v>43</v>
      </c>
      <c r="Z3335" t="s">
        <v>40</v>
      </c>
      <c r="AA3335" t="s">
        <v>51</v>
      </c>
      <c r="AB3335" t="s">
        <v>40</v>
      </c>
      <c r="AC3335" t="s">
        <v>56</v>
      </c>
      <c r="AD3335" s="10">
        <v>75.650000000000006</v>
      </c>
      <c r="AE3335" s="10">
        <v>302.35000000000002</v>
      </c>
      <c r="AF3335" s="10">
        <v>0</v>
      </c>
      <c r="AG3335" s="10">
        <v>0</v>
      </c>
      <c r="AH3335" s="10">
        <v>94</v>
      </c>
      <c r="AI3335" s="10">
        <v>396.35</v>
      </c>
      <c r="AJ3335" t="s">
        <v>47</v>
      </c>
      <c r="AM333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335" t="str">
        <f t="shared" si="104"/>
        <v>30-39</v>
      </c>
      <c r="AO3335">
        <f t="shared" si="105"/>
        <v>0</v>
      </c>
      <c r="AP333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336" spans="1:42" x14ac:dyDescent="0.25">
      <c r="A3336" t="s">
        <v>4459</v>
      </c>
      <c r="B3336" t="s">
        <v>39</v>
      </c>
      <c r="C3336" s="1">
        <v>47</v>
      </c>
      <c r="D3336" t="s">
        <v>43</v>
      </c>
      <c r="E3336">
        <v>0</v>
      </c>
      <c r="F3336" t="s">
        <v>181</v>
      </c>
      <c r="G3336" s="1">
        <v>94937</v>
      </c>
      <c r="H3336">
        <v>38.099322999999998</v>
      </c>
      <c r="I3336">
        <v>-122.945723</v>
      </c>
      <c r="J3336">
        <v>0</v>
      </c>
      <c r="K3336" s="1">
        <v>1</v>
      </c>
      <c r="L3336" t="s">
        <v>42</v>
      </c>
      <c r="M3336" t="s">
        <v>40</v>
      </c>
      <c r="N3336" s="10">
        <v>46.49</v>
      </c>
      <c r="O3336" t="s">
        <v>40</v>
      </c>
      <c r="P3336" t="s">
        <v>40</v>
      </c>
      <c r="Q3336" t="s">
        <v>79</v>
      </c>
      <c r="R3336">
        <v>14</v>
      </c>
      <c r="S3336" t="s">
        <v>43</v>
      </c>
      <c r="T3336" t="s">
        <v>43</v>
      </c>
      <c r="U3336" t="s">
        <v>43</v>
      </c>
      <c r="V3336" t="s">
        <v>43</v>
      </c>
      <c r="W3336" t="s">
        <v>43</v>
      </c>
      <c r="X3336" t="s">
        <v>43</v>
      </c>
      <c r="Y3336" t="s">
        <v>43</v>
      </c>
      <c r="Z3336" t="s">
        <v>40</v>
      </c>
      <c r="AA3336" t="s">
        <v>51</v>
      </c>
      <c r="AB3336" t="s">
        <v>40</v>
      </c>
      <c r="AC3336" t="s">
        <v>46</v>
      </c>
      <c r="AD3336" s="10">
        <v>50.1</v>
      </c>
      <c r="AE3336" s="10">
        <v>50.1</v>
      </c>
      <c r="AF3336" s="10">
        <v>0</v>
      </c>
      <c r="AG3336" s="10">
        <v>0</v>
      </c>
      <c r="AH3336" s="10">
        <v>46.49</v>
      </c>
      <c r="AI3336" s="10">
        <v>96.59</v>
      </c>
      <c r="AJ3336" t="s">
        <v>57</v>
      </c>
      <c r="AK3336" t="s">
        <v>109</v>
      </c>
      <c r="AL3336" t="s">
        <v>110</v>
      </c>
      <c r="AM333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336" t="str">
        <f t="shared" si="104"/>
        <v>40-49</v>
      </c>
      <c r="AO3336">
        <f t="shared" si="105"/>
        <v>1</v>
      </c>
      <c r="AP3336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3337" spans="1:42" x14ac:dyDescent="0.25">
      <c r="A3337" t="s">
        <v>4460</v>
      </c>
      <c r="B3337" t="s">
        <v>39</v>
      </c>
      <c r="C3337" s="1">
        <v>77</v>
      </c>
      <c r="D3337" t="s">
        <v>40</v>
      </c>
      <c r="E3337">
        <v>0</v>
      </c>
      <c r="F3337" t="s">
        <v>524</v>
      </c>
      <c r="G3337" s="1">
        <v>95020</v>
      </c>
      <c r="H3337">
        <v>37.038890000000002</v>
      </c>
      <c r="I3337">
        <v>-121.528955</v>
      </c>
      <c r="J3337">
        <v>1</v>
      </c>
      <c r="K3337" s="1">
        <v>37</v>
      </c>
      <c r="L3337" t="s">
        <v>42</v>
      </c>
      <c r="M3337" t="s">
        <v>40</v>
      </c>
      <c r="N3337" s="10">
        <v>25.35</v>
      </c>
      <c r="O3337" t="s">
        <v>43</v>
      </c>
      <c r="P3337" t="s">
        <v>43</v>
      </c>
      <c r="AA3337" t="s">
        <v>45</v>
      </c>
      <c r="AB3337" t="s">
        <v>43</v>
      </c>
      <c r="AC3337" t="s">
        <v>183</v>
      </c>
      <c r="AD3337" s="10">
        <v>19.600000000000001</v>
      </c>
      <c r="AE3337" s="10">
        <v>727.8</v>
      </c>
      <c r="AF3337" s="10">
        <v>0</v>
      </c>
      <c r="AG3337" s="10">
        <v>0</v>
      </c>
      <c r="AH3337" s="10">
        <v>937.95</v>
      </c>
      <c r="AI3337" s="10">
        <v>1665.75</v>
      </c>
      <c r="AJ3337" t="s">
        <v>47</v>
      </c>
      <c r="AM3337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337" t="str">
        <f t="shared" si="104"/>
        <v>60-80</v>
      </c>
      <c r="AO3337">
        <f t="shared" si="105"/>
        <v>0</v>
      </c>
      <c r="AP3337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338" spans="1:42" x14ac:dyDescent="0.25">
      <c r="A3338" t="s">
        <v>4461</v>
      </c>
      <c r="B3338" t="s">
        <v>39</v>
      </c>
      <c r="C3338" s="1">
        <v>68</v>
      </c>
      <c r="D3338" t="s">
        <v>43</v>
      </c>
      <c r="E3338">
        <v>0</v>
      </c>
      <c r="F3338" t="s">
        <v>613</v>
      </c>
      <c r="G3338" s="1">
        <v>94304</v>
      </c>
      <c r="H3338">
        <v>37.386977999999999</v>
      </c>
      <c r="I3338">
        <v>-122.177746</v>
      </c>
      <c r="J3338">
        <v>0</v>
      </c>
      <c r="K3338" s="1">
        <v>4</v>
      </c>
      <c r="L3338" t="s">
        <v>42</v>
      </c>
      <c r="M3338" t="s">
        <v>40</v>
      </c>
      <c r="N3338" s="10">
        <v>6.68</v>
      </c>
      <c r="O3338" t="s">
        <v>40</v>
      </c>
      <c r="P3338" t="s">
        <v>40</v>
      </c>
      <c r="Q3338" t="s">
        <v>44</v>
      </c>
      <c r="R3338">
        <v>17</v>
      </c>
      <c r="S3338" t="s">
        <v>43</v>
      </c>
      <c r="T3338" t="s">
        <v>43</v>
      </c>
      <c r="U3338" t="s">
        <v>43</v>
      </c>
      <c r="V3338" t="s">
        <v>43</v>
      </c>
      <c r="W3338" t="s">
        <v>43</v>
      </c>
      <c r="X3338" t="s">
        <v>40</v>
      </c>
      <c r="Y3338" t="s">
        <v>43</v>
      </c>
      <c r="Z3338" t="s">
        <v>40</v>
      </c>
      <c r="AA3338" t="s">
        <v>51</v>
      </c>
      <c r="AB3338" t="s">
        <v>40</v>
      </c>
      <c r="AC3338" t="s">
        <v>56</v>
      </c>
      <c r="AD3338" s="10">
        <v>84.6</v>
      </c>
      <c r="AE3338" s="10">
        <v>360.1</v>
      </c>
      <c r="AF3338" s="10">
        <v>0</v>
      </c>
      <c r="AG3338" s="10">
        <v>0</v>
      </c>
      <c r="AH3338" s="10">
        <v>26.72</v>
      </c>
      <c r="AI3338" s="10">
        <v>386.82</v>
      </c>
      <c r="AJ3338" t="s">
        <v>57</v>
      </c>
      <c r="AK3338" t="s">
        <v>58</v>
      </c>
      <c r="AL3338" t="s">
        <v>59</v>
      </c>
      <c r="AM333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338" t="str">
        <f t="shared" si="104"/>
        <v>60-80</v>
      </c>
      <c r="AO3338">
        <f t="shared" si="105"/>
        <v>1</v>
      </c>
      <c r="AP333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339" spans="1:42" x14ac:dyDescent="0.25">
      <c r="A3339" t="s">
        <v>4462</v>
      </c>
      <c r="B3339" t="s">
        <v>49</v>
      </c>
      <c r="C3339" s="1">
        <v>43</v>
      </c>
      <c r="D3339" t="s">
        <v>40</v>
      </c>
      <c r="E3339">
        <v>0</v>
      </c>
      <c r="F3339" t="s">
        <v>4463</v>
      </c>
      <c r="G3339" s="1">
        <v>96034</v>
      </c>
      <c r="H3339">
        <v>41.411315000000002</v>
      </c>
      <c r="I3339">
        <v>-122.697236</v>
      </c>
      <c r="J3339">
        <v>7</v>
      </c>
      <c r="K3339" s="1">
        <v>72</v>
      </c>
      <c r="L3339" t="s">
        <v>42</v>
      </c>
      <c r="M3339" t="s">
        <v>40</v>
      </c>
      <c r="N3339" s="10">
        <v>42.16</v>
      </c>
      <c r="O3339" t="s">
        <v>43</v>
      </c>
      <c r="P3339" t="s">
        <v>40</v>
      </c>
      <c r="Q3339" t="s">
        <v>44</v>
      </c>
      <c r="R3339">
        <v>18</v>
      </c>
      <c r="S3339" t="s">
        <v>43</v>
      </c>
      <c r="T3339" t="s">
        <v>40</v>
      </c>
      <c r="U3339" t="s">
        <v>40</v>
      </c>
      <c r="V3339" t="s">
        <v>43</v>
      </c>
      <c r="W3339" t="s">
        <v>40</v>
      </c>
      <c r="X3339" t="s">
        <v>40</v>
      </c>
      <c r="Y3339" t="s">
        <v>40</v>
      </c>
      <c r="Z3339" t="s">
        <v>40</v>
      </c>
      <c r="AA3339" t="s">
        <v>73</v>
      </c>
      <c r="AB3339" t="s">
        <v>40</v>
      </c>
      <c r="AC3339" t="s">
        <v>56</v>
      </c>
      <c r="AD3339" s="10">
        <v>75.400000000000006</v>
      </c>
      <c r="AE3339" s="10">
        <v>5480.25</v>
      </c>
      <c r="AF3339" s="10">
        <v>0</v>
      </c>
      <c r="AG3339" s="10">
        <v>0</v>
      </c>
      <c r="AH3339" s="10">
        <v>3035.52</v>
      </c>
      <c r="AI3339" s="10">
        <v>8515.77</v>
      </c>
      <c r="AJ3339" t="s">
        <v>47</v>
      </c>
      <c r="AM333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339" t="str">
        <f t="shared" si="104"/>
        <v>40-49</v>
      </c>
      <c r="AO3339">
        <f t="shared" si="105"/>
        <v>0</v>
      </c>
      <c r="AP3339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340" spans="1:42" x14ac:dyDescent="0.25">
      <c r="A3340" t="s">
        <v>4464</v>
      </c>
      <c r="B3340" t="s">
        <v>39</v>
      </c>
      <c r="C3340" s="1">
        <v>23</v>
      </c>
      <c r="D3340" t="s">
        <v>40</v>
      </c>
      <c r="E3340">
        <v>0</v>
      </c>
      <c r="F3340" t="s">
        <v>3485</v>
      </c>
      <c r="G3340" s="1">
        <v>96009</v>
      </c>
      <c r="H3340">
        <v>41.083463999999999</v>
      </c>
      <c r="I3340">
        <v>-121.107929</v>
      </c>
      <c r="J3340">
        <v>2</v>
      </c>
      <c r="K3340" s="1">
        <v>67</v>
      </c>
      <c r="L3340" t="s">
        <v>72</v>
      </c>
      <c r="M3340" t="s">
        <v>40</v>
      </c>
      <c r="N3340" s="10">
        <v>25.46</v>
      </c>
      <c r="O3340" t="s">
        <v>40</v>
      </c>
      <c r="P3340" t="s">
        <v>40</v>
      </c>
      <c r="Q3340" t="s">
        <v>55</v>
      </c>
      <c r="R3340">
        <v>73</v>
      </c>
      <c r="S3340" t="s">
        <v>43</v>
      </c>
      <c r="T3340" t="s">
        <v>40</v>
      </c>
      <c r="U3340" t="s">
        <v>40</v>
      </c>
      <c r="V3340" t="s">
        <v>43</v>
      </c>
      <c r="W3340" t="s">
        <v>40</v>
      </c>
      <c r="X3340" t="s">
        <v>40</v>
      </c>
      <c r="Y3340" t="s">
        <v>40</v>
      </c>
      <c r="Z3340" t="s">
        <v>40</v>
      </c>
      <c r="AA3340" t="s">
        <v>45</v>
      </c>
      <c r="AB3340" t="s">
        <v>40</v>
      </c>
      <c r="AC3340" t="s">
        <v>56</v>
      </c>
      <c r="AD3340" s="10">
        <v>105.7</v>
      </c>
      <c r="AE3340" s="10">
        <v>6816.95</v>
      </c>
      <c r="AF3340" s="10">
        <v>0</v>
      </c>
      <c r="AG3340" s="10">
        <v>0</v>
      </c>
      <c r="AH3340" s="10">
        <v>1705.82</v>
      </c>
      <c r="AI3340" s="10">
        <v>8522.77</v>
      </c>
      <c r="AJ3340" t="s">
        <v>47</v>
      </c>
      <c r="AM334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340" t="str">
        <f t="shared" si="104"/>
        <v>19-29</v>
      </c>
      <c r="AO3340">
        <f t="shared" si="105"/>
        <v>0</v>
      </c>
      <c r="AP3340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341" spans="1:42" x14ac:dyDescent="0.25">
      <c r="A3341" t="s">
        <v>4465</v>
      </c>
      <c r="B3341" t="s">
        <v>39</v>
      </c>
      <c r="C3341" s="1">
        <v>34</v>
      </c>
      <c r="D3341" t="s">
        <v>40</v>
      </c>
      <c r="E3341">
        <v>0</v>
      </c>
      <c r="F3341" t="s">
        <v>4466</v>
      </c>
      <c r="G3341" s="1">
        <v>95469</v>
      </c>
      <c r="H3341">
        <v>39.408633999999999</v>
      </c>
      <c r="I3341">
        <v>-123.04551600000001</v>
      </c>
      <c r="J3341">
        <v>7</v>
      </c>
      <c r="K3341" s="1">
        <v>59</v>
      </c>
      <c r="L3341" t="s">
        <v>42</v>
      </c>
      <c r="M3341" t="s">
        <v>40</v>
      </c>
      <c r="N3341" s="10">
        <v>20.27</v>
      </c>
      <c r="O3341" t="s">
        <v>40</v>
      </c>
      <c r="P3341" t="s">
        <v>40</v>
      </c>
      <c r="Q3341" t="s">
        <v>79</v>
      </c>
      <c r="R3341">
        <v>13</v>
      </c>
      <c r="S3341" t="s">
        <v>43</v>
      </c>
      <c r="T3341" t="s">
        <v>40</v>
      </c>
      <c r="U3341" t="s">
        <v>43</v>
      </c>
      <c r="V3341" t="s">
        <v>40</v>
      </c>
      <c r="W3341" t="s">
        <v>40</v>
      </c>
      <c r="X3341" t="s">
        <v>40</v>
      </c>
      <c r="Y3341" t="s">
        <v>40</v>
      </c>
      <c r="Z3341" t="s">
        <v>40</v>
      </c>
      <c r="AA3341" t="s">
        <v>45</v>
      </c>
      <c r="AB3341" t="s">
        <v>40</v>
      </c>
      <c r="AC3341" t="s">
        <v>56</v>
      </c>
      <c r="AD3341" s="10">
        <v>80.099999999999994</v>
      </c>
      <c r="AE3341" s="10">
        <v>4693.2</v>
      </c>
      <c r="AF3341" s="10">
        <v>0</v>
      </c>
      <c r="AG3341" s="10">
        <v>0</v>
      </c>
      <c r="AH3341" s="10">
        <v>1195.93</v>
      </c>
      <c r="AI3341" s="10">
        <v>5889.13</v>
      </c>
      <c r="AJ3341" t="s">
        <v>47</v>
      </c>
      <c r="AM3341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341" t="str">
        <f t="shared" si="104"/>
        <v>30-39</v>
      </c>
      <c r="AO3341">
        <f t="shared" si="105"/>
        <v>0</v>
      </c>
      <c r="AP3341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342" spans="1:42" x14ac:dyDescent="0.25">
      <c r="A3342" t="s">
        <v>4467</v>
      </c>
      <c r="B3342" t="s">
        <v>49</v>
      </c>
      <c r="C3342" s="1">
        <v>40</v>
      </c>
      <c r="D3342" t="s">
        <v>43</v>
      </c>
      <c r="E3342">
        <v>0</v>
      </c>
      <c r="F3342" t="s">
        <v>441</v>
      </c>
      <c r="G3342" s="1">
        <v>90822</v>
      </c>
      <c r="H3342">
        <v>33.778435999999999</v>
      </c>
      <c r="I3342">
        <v>-118.11864799999999</v>
      </c>
      <c r="J3342">
        <v>0</v>
      </c>
      <c r="K3342" s="1">
        <v>1</v>
      </c>
      <c r="L3342" t="s">
        <v>54</v>
      </c>
      <c r="M3342" t="s">
        <v>40</v>
      </c>
      <c r="N3342" s="10">
        <v>29.63</v>
      </c>
      <c r="O3342" t="s">
        <v>43</v>
      </c>
      <c r="P3342" t="s">
        <v>40</v>
      </c>
      <c r="Q3342" t="s">
        <v>55</v>
      </c>
      <c r="R3342">
        <v>15</v>
      </c>
      <c r="S3342" t="s">
        <v>43</v>
      </c>
      <c r="T3342" t="s">
        <v>43</v>
      </c>
      <c r="U3342" t="s">
        <v>43</v>
      </c>
      <c r="V3342" t="s">
        <v>43</v>
      </c>
      <c r="W3342" t="s">
        <v>43</v>
      </c>
      <c r="X3342" t="s">
        <v>43</v>
      </c>
      <c r="Y3342" t="s">
        <v>43</v>
      </c>
      <c r="Z3342" t="s">
        <v>40</v>
      </c>
      <c r="AA3342" t="s">
        <v>51</v>
      </c>
      <c r="AB3342" t="s">
        <v>43</v>
      </c>
      <c r="AC3342" t="s">
        <v>56</v>
      </c>
      <c r="AD3342" s="10">
        <v>70.400000000000006</v>
      </c>
      <c r="AE3342" s="10">
        <v>70.400000000000006</v>
      </c>
      <c r="AF3342" s="10">
        <v>0</v>
      </c>
      <c r="AG3342" s="10">
        <v>0</v>
      </c>
      <c r="AH3342" s="10">
        <v>29.63</v>
      </c>
      <c r="AI3342" s="10">
        <v>100.03</v>
      </c>
      <c r="AJ3342" t="s">
        <v>57</v>
      </c>
      <c r="AK3342" t="s">
        <v>58</v>
      </c>
      <c r="AL3342" t="s">
        <v>59</v>
      </c>
      <c r="AM334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342" t="str">
        <f t="shared" si="104"/>
        <v>40-49</v>
      </c>
      <c r="AO3342">
        <f t="shared" si="105"/>
        <v>1</v>
      </c>
      <c r="AP334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343" spans="1:42" x14ac:dyDescent="0.25">
      <c r="A3343" t="s">
        <v>4468</v>
      </c>
      <c r="B3343" t="s">
        <v>39</v>
      </c>
      <c r="C3343" s="1">
        <v>33</v>
      </c>
      <c r="D3343" t="s">
        <v>40</v>
      </c>
      <c r="E3343">
        <v>0</v>
      </c>
      <c r="F3343" t="s">
        <v>157</v>
      </c>
      <c r="G3343" s="1">
        <v>95134</v>
      </c>
      <c r="H3343">
        <v>37.42765</v>
      </c>
      <c r="I3343">
        <v>-121.94541599999999</v>
      </c>
      <c r="J3343">
        <v>9</v>
      </c>
      <c r="K3343" s="1">
        <v>43</v>
      </c>
      <c r="L3343" t="s">
        <v>42</v>
      </c>
      <c r="M3343" t="s">
        <v>40</v>
      </c>
      <c r="N3343" s="10">
        <v>49.48</v>
      </c>
      <c r="O3343" t="s">
        <v>40</v>
      </c>
      <c r="P3343" t="s">
        <v>40</v>
      </c>
      <c r="Q3343" t="s">
        <v>55</v>
      </c>
      <c r="R3343">
        <v>11</v>
      </c>
      <c r="S3343" t="s">
        <v>40</v>
      </c>
      <c r="T3343" t="s">
        <v>40</v>
      </c>
      <c r="U3343" t="s">
        <v>43</v>
      </c>
      <c r="V3343" t="s">
        <v>43</v>
      </c>
      <c r="W3343" t="s">
        <v>43</v>
      </c>
      <c r="X3343" t="s">
        <v>40</v>
      </c>
      <c r="Y3343" t="s">
        <v>40</v>
      </c>
      <c r="Z3343" t="s">
        <v>40</v>
      </c>
      <c r="AA3343" t="s">
        <v>51</v>
      </c>
      <c r="AB3343" t="s">
        <v>40</v>
      </c>
      <c r="AC3343" t="s">
        <v>56</v>
      </c>
      <c r="AD3343" s="10">
        <v>94.1</v>
      </c>
      <c r="AE3343" s="10">
        <v>4107.3</v>
      </c>
      <c r="AF3343" s="10">
        <v>0</v>
      </c>
      <c r="AG3343" s="10">
        <v>0</v>
      </c>
      <c r="AH3343" s="10">
        <v>2127.64</v>
      </c>
      <c r="AI3343" s="10">
        <v>6234.94</v>
      </c>
      <c r="AJ3343" t="s">
        <v>47</v>
      </c>
      <c r="AM3343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343" t="str">
        <f t="shared" si="104"/>
        <v>30-39</v>
      </c>
      <c r="AO3343">
        <f t="shared" si="105"/>
        <v>0</v>
      </c>
      <c r="AP3343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344" spans="1:42" x14ac:dyDescent="0.25">
      <c r="A3344" t="s">
        <v>4469</v>
      </c>
      <c r="B3344" t="s">
        <v>39</v>
      </c>
      <c r="C3344" s="1">
        <v>54</v>
      </c>
      <c r="D3344" t="s">
        <v>40</v>
      </c>
      <c r="E3344">
        <v>2</v>
      </c>
      <c r="F3344" t="s">
        <v>3021</v>
      </c>
      <c r="G3344" s="1">
        <v>95554</v>
      </c>
      <c r="H3344">
        <v>40.267158000000002</v>
      </c>
      <c r="I3344">
        <v>-123.805913</v>
      </c>
      <c r="J3344">
        <v>1</v>
      </c>
      <c r="K3344" s="1">
        <v>1</v>
      </c>
      <c r="L3344" t="s">
        <v>42</v>
      </c>
      <c r="M3344" t="s">
        <v>40</v>
      </c>
      <c r="N3344" s="10">
        <v>28.73</v>
      </c>
      <c r="O3344" t="s">
        <v>43</v>
      </c>
      <c r="P3344" t="s">
        <v>43</v>
      </c>
      <c r="AA3344" t="s">
        <v>51</v>
      </c>
      <c r="AB3344" t="s">
        <v>43</v>
      </c>
      <c r="AC3344" t="s">
        <v>183</v>
      </c>
      <c r="AD3344" s="10">
        <v>19.45</v>
      </c>
      <c r="AE3344" s="10">
        <v>19.45</v>
      </c>
      <c r="AF3344" s="10">
        <v>0</v>
      </c>
      <c r="AG3344" s="10">
        <v>0</v>
      </c>
      <c r="AH3344" s="10">
        <v>28.73</v>
      </c>
      <c r="AI3344" s="10">
        <v>48.18</v>
      </c>
      <c r="AJ3344" t="s">
        <v>57</v>
      </c>
      <c r="AK3344" t="s">
        <v>58</v>
      </c>
      <c r="AL3344" t="s">
        <v>104</v>
      </c>
      <c r="AM334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344" t="str">
        <f t="shared" si="104"/>
        <v>50-59</v>
      </c>
      <c r="AO3344">
        <f t="shared" si="105"/>
        <v>1</v>
      </c>
      <c r="AP3344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345" spans="1:42" x14ac:dyDescent="0.25">
      <c r="A3345" t="s">
        <v>4470</v>
      </c>
      <c r="B3345" t="s">
        <v>39</v>
      </c>
      <c r="C3345" s="1">
        <v>19</v>
      </c>
      <c r="D3345" t="s">
        <v>43</v>
      </c>
      <c r="E3345">
        <v>0</v>
      </c>
      <c r="F3345" t="s">
        <v>322</v>
      </c>
      <c r="G3345" s="1">
        <v>95831</v>
      </c>
      <c r="H3345">
        <v>38.494832000000002</v>
      </c>
      <c r="I3345">
        <v>-121.529447</v>
      </c>
      <c r="J3345">
        <v>0</v>
      </c>
      <c r="K3345" s="1">
        <v>4</v>
      </c>
      <c r="L3345" t="s">
        <v>42</v>
      </c>
      <c r="M3345" t="s">
        <v>40</v>
      </c>
      <c r="N3345" s="10">
        <v>41.12</v>
      </c>
      <c r="O3345" t="s">
        <v>43</v>
      </c>
      <c r="P3345" t="s">
        <v>40</v>
      </c>
      <c r="Q3345" t="s">
        <v>55</v>
      </c>
      <c r="R3345">
        <v>42</v>
      </c>
      <c r="S3345" t="s">
        <v>43</v>
      </c>
      <c r="T3345" t="s">
        <v>43</v>
      </c>
      <c r="U3345" t="s">
        <v>43</v>
      </c>
      <c r="V3345" t="s">
        <v>43</v>
      </c>
      <c r="W3345" t="s">
        <v>43</v>
      </c>
      <c r="X3345" t="s">
        <v>43</v>
      </c>
      <c r="Y3345" t="s">
        <v>40</v>
      </c>
      <c r="Z3345" t="s">
        <v>43</v>
      </c>
      <c r="AA3345" t="s">
        <v>51</v>
      </c>
      <c r="AB3345" t="s">
        <v>43</v>
      </c>
      <c r="AC3345" t="s">
        <v>56</v>
      </c>
      <c r="AD3345" s="10">
        <v>70.400000000000006</v>
      </c>
      <c r="AE3345" s="10">
        <v>281</v>
      </c>
      <c r="AF3345" s="10">
        <v>0</v>
      </c>
      <c r="AG3345" s="10">
        <v>70</v>
      </c>
      <c r="AH3345" s="10">
        <v>164.48</v>
      </c>
      <c r="AI3345" s="10">
        <v>515.48</v>
      </c>
      <c r="AJ3345" t="s">
        <v>57</v>
      </c>
      <c r="AK3345" t="s">
        <v>58</v>
      </c>
      <c r="AL3345" t="s">
        <v>59</v>
      </c>
      <c r="AM334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345" t="str">
        <f t="shared" si="104"/>
        <v>19-29</v>
      </c>
      <c r="AO3345">
        <f t="shared" si="105"/>
        <v>1</v>
      </c>
      <c r="AP334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346" spans="1:42" x14ac:dyDescent="0.25">
      <c r="A3346" t="s">
        <v>4471</v>
      </c>
      <c r="B3346" t="s">
        <v>39</v>
      </c>
      <c r="C3346" s="1">
        <v>20</v>
      </c>
      <c r="D3346" t="s">
        <v>40</v>
      </c>
      <c r="E3346">
        <v>0</v>
      </c>
      <c r="F3346" t="s">
        <v>1912</v>
      </c>
      <c r="G3346" s="1">
        <v>93003</v>
      </c>
      <c r="H3346">
        <v>34.279221</v>
      </c>
      <c r="I3346">
        <v>-119.22143699999999</v>
      </c>
      <c r="J3346">
        <v>1</v>
      </c>
      <c r="K3346" s="1">
        <v>9</v>
      </c>
      <c r="L3346" t="s">
        <v>54</v>
      </c>
      <c r="M3346" t="s">
        <v>40</v>
      </c>
      <c r="N3346" s="10">
        <v>6.35</v>
      </c>
      <c r="O3346" t="s">
        <v>43</v>
      </c>
      <c r="P3346" t="s">
        <v>40</v>
      </c>
      <c r="Q3346" t="s">
        <v>44</v>
      </c>
      <c r="R3346">
        <v>69</v>
      </c>
      <c r="S3346" t="s">
        <v>40</v>
      </c>
      <c r="T3346" t="s">
        <v>40</v>
      </c>
      <c r="U3346" t="s">
        <v>40</v>
      </c>
      <c r="V3346" t="s">
        <v>40</v>
      </c>
      <c r="W3346" t="s">
        <v>43</v>
      </c>
      <c r="X3346" t="s">
        <v>43</v>
      </c>
      <c r="Y3346" t="s">
        <v>43</v>
      </c>
      <c r="Z3346" t="s">
        <v>40</v>
      </c>
      <c r="AA3346" t="s">
        <v>51</v>
      </c>
      <c r="AB3346" t="s">
        <v>43</v>
      </c>
      <c r="AC3346" t="s">
        <v>183</v>
      </c>
      <c r="AD3346" s="10">
        <v>65</v>
      </c>
      <c r="AE3346" s="10">
        <v>663.05</v>
      </c>
      <c r="AF3346" s="10">
        <v>0</v>
      </c>
      <c r="AG3346" s="10">
        <v>0</v>
      </c>
      <c r="AH3346" s="10">
        <v>57.15</v>
      </c>
      <c r="AI3346" s="10">
        <v>720.2</v>
      </c>
      <c r="AJ3346" t="s">
        <v>57</v>
      </c>
      <c r="AK3346" t="s">
        <v>58</v>
      </c>
      <c r="AL3346" t="s">
        <v>214</v>
      </c>
      <c r="AM334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346" t="str">
        <f t="shared" si="104"/>
        <v>19-29</v>
      </c>
      <c r="AO3346">
        <f t="shared" si="105"/>
        <v>1</v>
      </c>
      <c r="AP334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347" spans="1:42" x14ac:dyDescent="0.25">
      <c r="A3347" t="s">
        <v>4472</v>
      </c>
      <c r="B3347" t="s">
        <v>49</v>
      </c>
      <c r="C3347" s="1">
        <v>32</v>
      </c>
      <c r="D3347" t="s">
        <v>40</v>
      </c>
      <c r="E3347">
        <v>3</v>
      </c>
      <c r="F3347" t="s">
        <v>2517</v>
      </c>
      <c r="G3347" s="1">
        <v>90277</v>
      </c>
      <c r="H3347">
        <v>33.830452999999999</v>
      </c>
      <c r="I3347">
        <v>-118.38456499999999</v>
      </c>
      <c r="J3347">
        <v>5</v>
      </c>
      <c r="K3347" s="1">
        <v>30</v>
      </c>
      <c r="L3347" t="s">
        <v>129</v>
      </c>
      <c r="M3347" t="s">
        <v>40</v>
      </c>
      <c r="N3347" s="10">
        <v>6.19</v>
      </c>
      <c r="O3347" t="s">
        <v>43</v>
      </c>
      <c r="P3347" t="s">
        <v>40</v>
      </c>
      <c r="Q3347" t="s">
        <v>55</v>
      </c>
      <c r="R3347">
        <v>21</v>
      </c>
      <c r="S3347" t="s">
        <v>43</v>
      </c>
      <c r="T3347" t="s">
        <v>40</v>
      </c>
      <c r="U3347" t="s">
        <v>40</v>
      </c>
      <c r="V3347" t="s">
        <v>43</v>
      </c>
      <c r="W3347" t="s">
        <v>43</v>
      </c>
      <c r="X3347" t="s">
        <v>43</v>
      </c>
      <c r="Y3347" t="s">
        <v>43</v>
      </c>
      <c r="Z3347" t="s">
        <v>43</v>
      </c>
      <c r="AA3347" t="s">
        <v>51</v>
      </c>
      <c r="AB3347" t="s">
        <v>43</v>
      </c>
      <c r="AC3347" t="s">
        <v>56</v>
      </c>
      <c r="AD3347" s="10">
        <v>82.05</v>
      </c>
      <c r="AE3347" s="10">
        <v>2570.1999999999998</v>
      </c>
      <c r="AF3347" s="10">
        <v>0</v>
      </c>
      <c r="AG3347" s="10">
        <v>120</v>
      </c>
      <c r="AH3347" s="10">
        <v>185.7</v>
      </c>
      <c r="AI3347" s="10">
        <v>2875.9</v>
      </c>
      <c r="AJ3347" t="s">
        <v>47</v>
      </c>
      <c r="AM3347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347" t="str">
        <f t="shared" si="104"/>
        <v>30-39</v>
      </c>
      <c r="AO3347">
        <f t="shared" si="105"/>
        <v>0</v>
      </c>
      <c r="AP334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348" spans="1:42" x14ac:dyDescent="0.25">
      <c r="A3348" t="s">
        <v>4473</v>
      </c>
      <c r="B3348" t="s">
        <v>39</v>
      </c>
      <c r="C3348" s="1">
        <v>42</v>
      </c>
      <c r="D3348" t="s">
        <v>43</v>
      </c>
      <c r="E3348">
        <v>0</v>
      </c>
      <c r="F3348" t="s">
        <v>2770</v>
      </c>
      <c r="G3348" s="1">
        <v>94971</v>
      </c>
      <c r="H3348">
        <v>38.240769</v>
      </c>
      <c r="I3348">
        <v>-122.90104100000001</v>
      </c>
      <c r="J3348">
        <v>0</v>
      </c>
      <c r="K3348" s="1">
        <v>13</v>
      </c>
      <c r="L3348" t="s">
        <v>62</v>
      </c>
      <c r="M3348" t="s">
        <v>40</v>
      </c>
      <c r="N3348" s="10">
        <v>46.3</v>
      </c>
      <c r="O3348" t="s">
        <v>43</v>
      </c>
      <c r="P3348" t="s">
        <v>43</v>
      </c>
      <c r="AA3348" t="s">
        <v>51</v>
      </c>
      <c r="AB3348" t="s">
        <v>43</v>
      </c>
      <c r="AC3348" t="s">
        <v>46</v>
      </c>
      <c r="AD3348" s="10">
        <v>19.45</v>
      </c>
      <c r="AE3348" s="10">
        <v>232.1</v>
      </c>
      <c r="AF3348" s="10">
        <v>0</v>
      </c>
      <c r="AG3348" s="10">
        <v>0</v>
      </c>
      <c r="AH3348" s="10">
        <v>601.9</v>
      </c>
      <c r="AI3348" s="10">
        <v>834</v>
      </c>
      <c r="AJ3348" t="s">
        <v>47</v>
      </c>
      <c r="AM3348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3348" t="str">
        <f t="shared" si="104"/>
        <v>40-49</v>
      </c>
      <c r="AO3348">
        <f t="shared" si="105"/>
        <v>0</v>
      </c>
      <c r="AP3348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349" spans="1:42" x14ac:dyDescent="0.25">
      <c r="A3349" t="s">
        <v>4474</v>
      </c>
      <c r="B3349" t="s">
        <v>49</v>
      </c>
      <c r="C3349" s="1">
        <v>19</v>
      </c>
      <c r="D3349" t="s">
        <v>43</v>
      </c>
      <c r="E3349">
        <v>0</v>
      </c>
      <c r="F3349" t="s">
        <v>245</v>
      </c>
      <c r="G3349" s="1">
        <v>92028</v>
      </c>
      <c r="H3349">
        <v>33.362575</v>
      </c>
      <c r="I3349">
        <v>-117.299644</v>
      </c>
      <c r="J3349">
        <v>0</v>
      </c>
      <c r="K3349" s="1">
        <v>2</v>
      </c>
      <c r="L3349" t="s">
        <v>54</v>
      </c>
      <c r="M3349" t="s">
        <v>40</v>
      </c>
      <c r="N3349" s="10">
        <v>43.56</v>
      </c>
      <c r="O3349" t="s">
        <v>43</v>
      </c>
      <c r="P3349" t="s">
        <v>40</v>
      </c>
      <c r="Q3349" t="s">
        <v>55</v>
      </c>
      <c r="R3349">
        <v>52</v>
      </c>
      <c r="S3349" t="s">
        <v>43</v>
      </c>
      <c r="T3349" t="s">
        <v>40</v>
      </c>
      <c r="U3349" t="s">
        <v>43</v>
      </c>
      <c r="V3349" t="s">
        <v>43</v>
      </c>
      <c r="W3349" t="s">
        <v>43</v>
      </c>
      <c r="X3349" t="s">
        <v>43</v>
      </c>
      <c r="Y3349" t="s">
        <v>43</v>
      </c>
      <c r="Z3349" t="s">
        <v>40</v>
      </c>
      <c r="AA3349" t="s">
        <v>51</v>
      </c>
      <c r="AB3349" t="s">
        <v>40</v>
      </c>
      <c r="AC3349" t="s">
        <v>56</v>
      </c>
      <c r="AD3349" s="10">
        <v>74.75</v>
      </c>
      <c r="AE3349" s="10">
        <v>144.80000000000001</v>
      </c>
      <c r="AF3349" s="10">
        <v>0</v>
      </c>
      <c r="AG3349" s="10">
        <v>0</v>
      </c>
      <c r="AH3349" s="10">
        <v>87.12</v>
      </c>
      <c r="AI3349" s="10">
        <v>231.92</v>
      </c>
      <c r="AJ3349" t="s">
        <v>98</v>
      </c>
      <c r="AM3349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349" t="str">
        <f t="shared" si="104"/>
        <v>19-29</v>
      </c>
      <c r="AO3349">
        <f t="shared" si="105"/>
        <v>0</v>
      </c>
      <c r="AP3349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350" spans="1:42" x14ac:dyDescent="0.25">
      <c r="A3350" t="s">
        <v>4475</v>
      </c>
      <c r="B3350" t="s">
        <v>49</v>
      </c>
      <c r="C3350" s="1">
        <v>64</v>
      </c>
      <c r="D3350" t="s">
        <v>40</v>
      </c>
      <c r="E3350">
        <v>0</v>
      </c>
      <c r="F3350" t="s">
        <v>1461</v>
      </c>
      <c r="G3350" s="1">
        <v>96114</v>
      </c>
      <c r="H3350">
        <v>40.294034000000003</v>
      </c>
      <c r="I3350">
        <v>-120.51262199999999</v>
      </c>
      <c r="J3350">
        <v>1</v>
      </c>
      <c r="K3350" s="1">
        <v>30</v>
      </c>
      <c r="L3350" t="s">
        <v>42</v>
      </c>
      <c r="M3350" t="s">
        <v>40</v>
      </c>
      <c r="N3350" s="10">
        <v>11.38</v>
      </c>
      <c r="O3350" t="s">
        <v>43</v>
      </c>
      <c r="P3350" t="s">
        <v>43</v>
      </c>
      <c r="AA3350" t="s">
        <v>73</v>
      </c>
      <c r="AB3350" t="s">
        <v>43</v>
      </c>
      <c r="AC3350" t="s">
        <v>46</v>
      </c>
      <c r="AD3350" s="10">
        <v>19.05</v>
      </c>
      <c r="AE3350" s="10">
        <v>637.54999999999995</v>
      </c>
      <c r="AF3350" s="10">
        <v>0</v>
      </c>
      <c r="AG3350" s="10">
        <v>0</v>
      </c>
      <c r="AH3350" s="10">
        <v>341.4</v>
      </c>
      <c r="AI3350" s="10">
        <v>978.95</v>
      </c>
      <c r="AJ3350" t="s">
        <v>47</v>
      </c>
      <c r="AM3350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350" t="str">
        <f t="shared" si="104"/>
        <v>60-80</v>
      </c>
      <c r="AO3350">
        <f t="shared" si="105"/>
        <v>0</v>
      </c>
      <c r="AP3350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351" spans="1:42" x14ac:dyDescent="0.25">
      <c r="A3351" t="s">
        <v>4476</v>
      </c>
      <c r="B3351" t="s">
        <v>39</v>
      </c>
      <c r="C3351" s="1">
        <v>48</v>
      </c>
      <c r="D3351" t="s">
        <v>40</v>
      </c>
      <c r="E3351">
        <v>1</v>
      </c>
      <c r="F3351" t="s">
        <v>4477</v>
      </c>
      <c r="G3351" s="1">
        <v>92653</v>
      </c>
      <c r="H3351">
        <v>33.606898999999999</v>
      </c>
      <c r="I3351">
        <v>-117.717854</v>
      </c>
      <c r="J3351">
        <v>4</v>
      </c>
      <c r="K3351" s="1">
        <v>12</v>
      </c>
      <c r="L3351" t="s">
        <v>42</v>
      </c>
      <c r="M3351" t="s">
        <v>43</v>
      </c>
      <c r="P3351" t="s">
        <v>40</v>
      </c>
      <c r="Q3351" t="s">
        <v>79</v>
      </c>
      <c r="R3351">
        <v>22</v>
      </c>
      <c r="S3351" t="s">
        <v>43</v>
      </c>
      <c r="T3351" t="s">
        <v>43</v>
      </c>
      <c r="U3351" t="s">
        <v>43</v>
      </c>
      <c r="V3351" t="s">
        <v>40</v>
      </c>
      <c r="W3351" t="s">
        <v>43</v>
      </c>
      <c r="X3351" t="s">
        <v>43</v>
      </c>
      <c r="Y3351" t="s">
        <v>43</v>
      </c>
      <c r="Z3351" t="s">
        <v>40</v>
      </c>
      <c r="AA3351" t="s">
        <v>45</v>
      </c>
      <c r="AB3351" t="s">
        <v>43</v>
      </c>
      <c r="AC3351" t="s">
        <v>46</v>
      </c>
      <c r="AD3351" s="10">
        <v>30.25</v>
      </c>
      <c r="AE3351" s="10">
        <v>368.85</v>
      </c>
      <c r="AF3351" s="10">
        <v>0</v>
      </c>
      <c r="AG3351" s="10">
        <v>0</v>
      </c>
      <c r="AH3351" s="10">
        <v>0</v>
      </c>
      <c r="AI3351" s="10">
        <v>368.85</v>
      </c>
      <c r="AJ3351" t="s">
        <v>47</v>
      </c>
      <c r="AM335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351" t="str">
        <f t="shared" si="104"/>
        <v>40-49</v>
      </c>
      <c r="AO3351">
        <f t="shared" si="105"/>
        <v>0</v>
      </c>
      <c r="AP3351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3352" spans="1:42" x14ac:dyDescent="0.25">
      <c r="A3352" t="s">
        <v>4478</v>
      </c>
      <c r="B3352" t="s">
        <v>49</v>
      </c>
      <c r="C3352" s="1">
        <v>46</v>
      </c>
      <c r="D3352" t="s">
        <v>40</v>
      </c>
      <c r="E3352">
        <v>0</v>
      </c>
      <c r="F3352" t="s">
        <v>3139</v>
      </c>
      <c r="G3352" s="1">
        <v>93254</v>
      </c>
      <c r="H3352">
        <v>34.956577000000003</v>
      </c>
      <c r="I3352">
        <v>-119.750142</v>
      </c>
      <c r="J3352">
        <v>8</v>
      </c>
      <c r="K3352" s="1">
        <v>63</v>
      </c>
      <c r="L3352" t="s">
        <v>42</v>
      </c>
      <c r="M3352" t="s">
        <v>40</v>
      </c>
      <c r="N3352" s="10">
        <v>3.18</v>
      </c>
      <c r="O3352" t="s">
        <v>43</v>
      </c>
      <c r="P3352" t="s">
        <v>40</v>
      </c>
      <c r="Q3352" t="s">
        <v>55</v>
      </c>
      <c r="R3352">
        <v>15</v>
      </c>
      <c r="S3352" t="s">
        <v>40</v>
      </c>
      <c r="T3352" t="s">
        <v>40</v>
      </c>
      <c r="U3352" t="s">
        <v>40</v>
      </c>
      <c r="V3352" t="s">
        <v>40</v>
      </c>
      <c r="W3352" t="s">
        <v>40</v>
      </c>
      <c r="X3352" t="s">
        <v>40</v>
      </c>
      <c r="Y3352" t="s">
        <v>40</v>
      </c>
      <c r="Z3352" t="s">
        <v>40</v>
      </c>
      <c r="AA3352" t="s">
        <v>73</v>
      </c>
      <c r="AB3352" t="s">
        <v>40</v>
      </c>
      <c r="AC3352" t="s">
        <v>46</v>
      </c>
      <c r="AD3352" s="10">
        <v>110.1</v>
      </c>
      <c r="AE3352" s="10">
        <v>6705.7</v>
      </c>
      <c r="AF3352" s="10">
        <v>0</v>
      </c>
      <c r="AG3352" s="10">
        <v>0</v>
      </c>
      <c r="AH3352" s="10">
        <v>200.34</v>
      </c>
      <c r="AI3352" s="10">
        <v>6906.04</v>
      </c>
      <c r="AJ3352" t="s">
        <v>47</v>
      </c>
      <c r="AM335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352" t="str">
        <f t="shared" si="104"/>
        <v>40-49</v>
      </c>
      <c r="AO3352">
        <f t="shared" si="105"/>
        <v>0</v>
      </c>
      <c r="AP3352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353" spans="1:42" x14ac:dyDescent="0.25">
      <c r="A3353" t="s">
        <v>4479</v>
      </c>
      <c r="B3353" t="s">
        <v>49</v>
      </c>
      <c r="C3353" s="1">
        <v>39</v>
      </c>
      <c r="D3353" t="s">
        <v>40</v>
      </c>
      <c r="E3353">
        <v>1</v>
      </c>
      <c r="F3353" t="s">
        <v>135</v>
      </c>
      <c r="G3353" s="1">
        <v>90057</v>
      </c>
      <c r="H3353">
        <v>34.061917999999999</v>
      </c>
      <c r="I3353">
        <v>-118.277939</v>
      </c>
      <c r="J3353">
        <v>0</v>
      </c>
      <c r="K3353" s="1">
        <v>48</v>
      </c>
      <c r="L3353" t="s">
        <v>76</v>
      </c>
      <c r="M3353" t="s">
        <v>40</v>
      </c>
      <c r="N3353" s="10">
        <v>11.86</v>
      </c>
      <c r="O3353" t="s">
        <v>40</v>
      </c>
      <c r="P3353" t="s">
        <v>43</v>
      </c>
      <c r="AA3353" t="s">
        <v>73</v>
      </c>
      <c r="AB3353" t="s">
        <v>43</v>
      </c>
      <c r="AC3353" t="s">
        <v>46</v>
      </c>
      <c r="AD3353" s="10">
        <v>23.55</v>
      </c>
      <c r="AE3353" s="10">
        <v>1173.3499999999999</v>
      </c>
      <c r="AF3353" s="10">
        <v>0</v>
      </c>
      <c r="AG3353" s="10">
        <v>0</v>
      </c>
      <c r="AH3353" s="10">
        <v>569.28</v>
      </c>
      <c r="AI3353" s="10">
        <v>1742.63</v>
      </c>
      <c r="AJ3353" t="s">
        <v>47</v>
      </c>
      <c r="AM3353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353" t="str">
        <f t="shared" si="104"/>
        <v>30-39</v>
      </c>
      <c r="AO3353">
        <f t="shared" si="105"/>
        <v>0</v>
      </c>
      <c r="AP3353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354" spans="1:42" x14ac:dyDescent="0.25">
      <c r="A3354" t="s">
        <v>4480</v>
      </c>
      <c r="B3354" t="s">
        <v>49</v>
      </c>
      <c r="C3354" s="1">
        <v>25</v>
      </c>
      <c r="D3354" t="s">
        <v>40</v>
      </c>
      <c r="E3354">
        <v>2</v>
      </c>
      <c r="F3354" t="s">
        <v>3407</v>
      </c>
      <c r="G3354" s="1">
        <v>94965</v>
      </c>
      <c r="H3354">
        <v>37.848641000000001</v>
      </c>
      <c r="I3354">
        <v>-122.515692</v>
      </c>
      <c r="J3354">
        <v>7</v>
      </c>
      <c r="K3354" s="1">
        <v>1</v>
      </c>
      <c r="L3354" t="s">
        <v>54</v>
      </c>
      <c r="M3354" t="s">
        <v>40</v>
      </c>
      <c r="N3354" s="10">
        <v>18.63</v>
      </c>
      <c r="O3354" t="s">
        <v>43</v>
      </c>
      <c r="P3354" t="s">
        <v>43</v>
      </c>
      <c r="AA3354" t="s">
        <v>51</v>
      </c>
      <c r="AB3354" t="s">
        <v>40</v>
      </c>
      <c r="AC3354" t="s">
        <v>56</v>
      </c>
      <c r="AD3354" s="10">
        <v>20.149999999999999</v>
      </c>
      <c r="AE3354" s="10">
        <v>20.149999999999999</v>
      </c>
      <c r="AF3354" s="10">
        <v>0</v>
      </c>
      <c r="AG3354" s="10">
        <v>0</v>
      </c>
      <c r="AH3354" s="10">
        <v>18.63</v>
      </c>
      <c r="AI3354" s="10">
        <v>38.78</v>
      </c>
      <c r="AJ3354" t="s">
        <v>98</v>
      </c>
      <c r="AM335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354" t="str">
        <f t="shared" si="104"/>
        <v>19-29</v>
      </c>
      <c r="AO3354">
        <f t="shared" si="105"/>
        <v>0</v>
      </c>
      <c r="AP3354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355" spans="1:42" x14ac:dyDescent="0.25">
      <c r="A3355" t="s">
        <v>4481</v>
      </c>
      <c r="B3355" t="s">
        <v>39</v>
      </c>
      <c r="C3355" s="1">
        <v>72</v>
      </c>
      <c r="D3355" t="s">
        <v>40</v>
      </c>
      <c r="E3355">
        <v>0</v>
      </c>
      <c r="F3355" t="s">
        <v>163</v>
      </c>
      <c r="G3355" s="1">
        <v>95242</v>
      </c>
      <c r="H3355">
        <v>38.128087000000001</v>
      </c>
      <c r="I3355">
        <v>-121.40779999999999</v>
      </c>
      <c r="J3355">
        <v>1</v>
      </c>
      <c r="K3355" s="1">
        <v>71</v>
      </c>
      <c r="L3355" t="s">
        <v>72</v>
      </c>
      <c r="M3355" t="s">
        <v>40</v>
      </c>
      <c r="N3355" s="10">
        <v>37.53</v>
      </c>
      <c r="O3355" t="s">
        <v>40</v>
      </c>
      <c r="P3355" t="s">
        <v>40</v>
      </c>
      <c r="Q3355" t="s">
        <v>79</v>
      </c>
      <c r="R3355">
        <v>24</v>
      </c>
      <c r="S3355" t="s">
        <v>40</v>
      </c>
      <c r="T3355" t="s">
        <v>40</v>
      </c>
      <c r="U3355" t="s">
        <v>40</v>
      </c>
      <c r="V3355" t="s">
        <v>40</v>
      </c>
      <c r="W3355" t="s">
        <v>43</v>
      </c>
      <c r="X3355" t="s">
        <v>40</v>
      </c>
      <c r="Y3355" t="s">
        <v>40</v>
      </c>
      <c r="Z3355" t="s">
        <v>40</v>
      </c>
      <c r="AA3355" t="s">
        <v>73</v>
      </c>
      <c r="AB3355" t="s">
        <v>40</v>
      </c>
      <c r="AC3355" t="s">
        <v>56</v>
      </c>
      <c r="AD3355" s="10">
        <v>82.7</v>
      </c>
      <c r="AE3355" s="10">
        <v>5831.2</v>
      </c>
      <c r="AF3355" s="10">
        <v>0</v>
      </c>
      <c r="AG3355" s="10">
        <v>0</v>
      </c>
      <c r="AH3355" s="10">
        <v>2664.63</v>
      </c>
      <c r="AI3355" s="10">
        <v>8495.83</v>
      </c>
      <c r="AJ3355" t="s">
        <v>47</v>
      </c>
      <c r="AM3355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355" t="str">
        <f t="shared" si="104"/>
        <v>60-80</v>
      </c>
      <c r="AO3355">
        <f t="shared" si="105"/>
        <v>0</v>
      </c>
      <c r="AP335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356" spans="1:42" x14ac:dyDescent="0.25">
      <c r="A3356" t="s">
        <v>4482</v>
      </c>
      <c r="B3356" t="s">
        <v>39</v>
      </c>
      <c r="C3356" s="1">
        <v>20</v>
      </c>
      <c r="D3356" t="s">
        <v>40</v>
      </c>
      <c r="E3356">
        <v>0</v>
      </c>
      <c r="F3356" t="s">
        <v>3914</v>
      </c>
      <c r="G3356" s="1">
        <v>92339</v>
      </c>
      <c r="H3356">
        <v>34.067698999999998</v>
      </c>
      <c r="I3356">
        <v>-116.903891</v>
      </c>
      <c r="J3356">
        <v>10</v>
      </c>
      <c r="K3356" s="1">
        <v>61</v>
      </c>
      <c r="L3356" t="s">
        <v>76</v>
      </c>
      <c r="M3356" t="s">
        <v>40</v>
      </c>
      <c r="N3356" s="10">
        <v>20.09</v>
      </c>
      <c r="O3356" t="s">
        <v>40</v>
      </c>
      <c r="P3356" t="s">
        <v>43</v>
      </c>
      <c r="AA3356" t="s">
        <v>73</v>
      </c>
      <c r="AB3356" t="s">
        <v>43</v>
      </c>
      <c r="AC3356" t="s">
        <v>183</v>
      </c>
      <c r="AD3356" s="10">
        <v>24.4</v>
      </c>
      <c r="AE3356" s="10">
        <v>1417.9</v>
      </c>
      <c r="AF3356" s="10">
        <v>0</v>
      </c>
      <c r="AG3356" s="10">
        <v>0</v>
      </c>
      <c r="AH3356" s="10">
        <v>1225.49</v>
      </c>
      <c r="AI3356" s="10">
        <v>2643.39</v>
      </c>
      <c r="AJ3356" t="s">
        <v>47</v>
      </c>
      <c r="AM335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356" t="str">
        <f t="shared" si="104"/>
        <v>19-29</v>
      </c>
      <c r="AO3356">
        <f t="shared" si="105"/>
        <v>0</v>
      </c>
      <c r="AP3356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357" spans="1:42" x14ac:dyDescent="0.25">
      <c r="A3357" t="s">
        <v>4483</v>
      </c>
      <c r="B3357" t="s">
        <v>49</v>
      </c>
      <c r="C3357" s="1">
        <v>65</v>
      </c>
      <c r="D3357" t="s">
        <v>43</v>
      </c>
      <c r="E3357">
        <v>0</v>
      </c>
      <c r="F3357" t="s">
        <v>4484</v>
      </c>
      <c r="G3357" s="1">
        <v>93645</v>
      </c>
      <c r="H3357">
        <v>37.140104000000001</v>
      </c>
      <c r="I3357">
        <v>-119.65709200000001</v>
      </c>
      <c r="J3357">
        <v>0</v>
      </c>
      <c r="K3357" s="1">
        <v>5</v>
      </c>
      <c r="L3357" t="s">
        <v>54</v>
      </c>
      <c r="M3357" t="s">
        <v>40</v>
      </c>
      <c r="N3357" s="10">
        <v>30.14</v>
      </c>
      <c r="O3357" t="s">
        <v>43</v>
      </c>
      <c r="P3357" t="s">
        <v>43</v>
      </c>
      <c r="AA3357" t="s">
        <v>45</v>
      </c>
      <c r="AB3357" t="s">
        <v>43</v>
      </c>
      <c r="AC3357" t="s">
        <v>56</v>
      </c>
      <c r="AD3357" s="10">
        <v>20.05</v>
      </c>
      <c r="AE3357" s="10">
        <v>94.15</v>
      </c>
      <c r="AF3357" s="10">
        <v>0</v>
      </c>
      <c r="AG3357" s="10">
        <v>0</v>
      </c>
      <c r="AH3357" s="10">
        <v>150.69999999999999</v>
      </c>
      <c r="AI3357" s="10">
        <v>244.85</v>
      </c>
      <c r="AJ3357" t="s">
        <v>47</v>
      </c>
      <c r="AM335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357" t="str">
        <f t="shared" si="104"/>
        <v>60-80</v>
      </c>
      <c r="AO3357">
        <f t="shared" si="105"/>
        <v>0</v>
      </c>
      <c r="AP3357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358" spans="1:42" x14ac:dyDescent="0.25">
      <c r="A3358" t="s">
        <v>4485</v>
      </c>
      <c r="B3358" t="s">
        <v>49</v>
      </c>
      <c r="C3358" s="1">
        <v>80</v>
      </c>
      <c r="D3358" t="s">
        <v>40</v>
      </c>
      <c r="E3358">
        <v>0</v>
      </c>
      <c r="F3358" t="s">
        <v>391</v>
      </c>
      <c r="G3358" s="1">
        <v>94132</v>
      </c>
      <c r="H3358">
        <v>37.722301999999999</v>
      </c>
      <c r="I3358">
        <v>-122.491129</v>
      </c>
      <c r="J3358">
        <v>1</v>
      </c>
      <c r="K3358" s="1">
        <v>46</v>
      </c>
      <c r="L3358" t="s">
        <v>42</v>
      </c>
      <c r="M3358" t="s">
        <v>43</v>
      </c>
      <c r="P3358" t="s">
        <v>40</v>
      </c>
      <c r="Q3358" t="s">
        <v>79</v>
      </c>
      <c r="R3358">
        <v>15</v>
      </c>
      <c r="S3358" t="s">
        <v>43</v>
      </c>
      <c r="T3358" t="s">
        <v>40</v>
      </c>
      <c r="U3358" t="s">
        <v>40</v>
      </c>
      <c r="V3358" t="s">
        <v>40</v>
      </c>
      <c r="W3358" t="s">
        <v>40</v>
      </c>
      <c r="X3358" t="s">
        <v>40</v>
      </c>
      <c r="Y3358" t="s">
        <v>43</v>
      </c>
      <c r="Z3358" t="s">
        <v>43</v>
      </c>
      <c r="AA3358" t="s">
        <v>45</v>
      </c>
      <c r="AB3358" t="s">
        <v>40</v>
      </c>
      <c r="AC3358" t="s">
        <v>56</v>
      </c>
      <c r="AD3358" s="10">
        <v>59.9</v>
      </c>
      <c r="AE3358" s="10">
        <v>2816.65</v>
      </c>
      <c r="AF3358" s="10">
        <v>0</v>
      </c>
      <c r="AG3358" s="10">
        <v>150</v>
      </c>
      <c r="AH3358" s="10">
        <v>0</v>
      </c>
      <c r="AI3358" s="10">
        <v>2966.65</v>
      </c>
      <c r="AJ3358" t="s">
        <v>57</v>
      </c>
      <c r="AK3358" t="s">
        <v>58</v>
      </c>
      <c r="AL3358" t="s">
        <v>203</v>
      </c>
      <c r="AM3358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358" t="str">
        <f t="shared" si="104"/>
        <v>60-80</v>
      </c>
      <c r="AO3358">
        <f t="shared" si="105"/>
        <v>1</v>
      </c>
      <c r="AP3358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3359" spans="1:42" x14ac:dyDescent="0.25">
      <c r="A3359" t="s">
        <v>4486</v>
      </c>
      <c r="B3359" t="s">
        <v>49</v>
      </c>
      <c r="C3359" s="1">
        <v>45</v>
      </c>
      <c r="D3359" t="s">
        <v>43</v>
      </c>
      <c r="E3359">
        <v>0</v>
      </c>
      <c r="F3359" t="s">
        <v>4487</v>
      </c>
      <c r="G3359" s="1">
        <v>94517</v>
      </c>
      <c r="H3359">
        <v>37.881841999999999</v>
      </c>
      <c r="I3359">
        <v>-121.848111</v>
      </c>
      <c r="J3359">
        <v>0</v>
      </c>
      <c r="K3359" s="1">
        <v>1</v>
      </c>
      <c r="L3359" t="s">
        <v>54</v>
      </c>
      <c r="M3359" t="s">
        <v>40</v>
      </c>
      <c r="N3359" s="10">
        <v>11.25</v>
      </c>
      <c r="O3359" t="s">
        <v>43</v>
      </c>
      <c r="P3359" t="s">
        <v>43</v>
      </c>
      <c r="AA3359" t="s">
        <v>51</v>
      </c>
      <c r="AB3359" t="s">
        <v>43</v>
      </c>
      <c r="AC3359" t="s">
        <v>46</v>
      </c>
      <c r="AD3359" s="10">
        <v>20.2</v>
      </c>
      <c r="AE3359" s="10">
        <v>20.2</v>
      </c>
      <c r="AF3359" s="10">
        <v>0</v>
      </c>
      <c r="AG3359" s="10">
        <v>0</v>
      </c>
      <c r="AH3359" s="10">
        <v>11.25</v>
      </c>
      <c r="AI3359" s="10">
        <v>31.45</v>
      </c>
      <c r="AJ3359" t="s">
        <v>57</v>
      </c>
      <c r="AK3359" t="s">
        <v>58</v>
      </c>
      <c r="AL3359" t="s">
        <v>104</v>
      </c>
      <c r="AM3359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359" t="str">
        <f t="shared" si="104"/>
        <v>40-49</v>
      </c>
      <c r="AO3359">
        <f t="shared" si="105"/>
        <v>1</v>
      </c>
      <c r="AP3359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360" spans="1:42" x14ac:dyDescent="0.25">
      <c r="A3360" t="s">
        <v>4488</v>
      </c>
      <c r="B3360" t="s">
        <v>49</v>
      </c>
      <c r="C3360" s="1">
        <v>42</v>
      </c>
      <c r="D3360" t="s">
        <v>40</v>
      </c>
      <c r="E3360">
        <v>0</v>
      </c>
      <c r="F3360" t="s">
        <v>267</v>
      </c>
      <c r="G3360" s="1">
        <v>95379</v>
      </c>
      <c r="H3360">
        <v>37.939768000000001</v>
      </c>
      <c r="I3360">
        <v>-120.188002</v>
      </c>
      <c r="J3360">
        <v>1</v>
      </c>
      <c r="K3360" s="1">
        <v>47</v>
      </c>
      <c r="L3360" t="s">
        <v>76</v>
      </c>
      <c r="M3360" t="s">
        <v>40</v>
      </c>
      <c r="N3360" s="10">
        <v>19.02</v>
      </c>
      <c r="O3360" t="s">
        <v>40</v>
      </c>
      <c r="P3360" t="s">
        <v>40</v>
      </c>
      <c r="Q3360" t="s">
        <v>55</v>
      </c>
      <c r="R3360">
        <v>17</v>
      </c>
      <c r="S3360" t="s">
        <v>40</v>
      </c>
      <c r="T3360" t="s">
        <v>43</v>
      </c>
      <c r="U3360" t="s">
        <v>40</v>
      </c>
      <c r="V3360" t="s">
        <v>40</v>
      </c>
      <c r="W3360" t="s">
        <v>40</v>
      </c>
      <c r="X3360" t="s">
        <v>40</v>
      </c>
      <c r="Y3360" t="s">
        <v>40</v>
      </c>
      <c r="Z3360" t="s">
        <v>40</v>
      </c>
      <c r="AA3360" t="s">
        <v>45</v>
      </c>
      <c r="AB3360" t="s">
        <v>40</v>
      </c>
      <c r="AC3360" t="s">
        <v>46</v>
      </c>
      <c r="AD3360" s="10">
        <v>110.85</v>
      </c>
      <c r="AE3360" s="10">
        <v>5275.8</v>
      </c>
      <c r="AF3360" s="10">
        <v>4.93</v>
      </c>
      <c r="AG3360" s="10">
        <v>0</v>
      </c>
      <c r="AH3360" s="10">
        <v>893.94</v>
      </c>
      <c r="AI3360" s="10">
        <v>6164.81</v>
      </c>
      <c r="AJ3360" t="s">
        <v>57</v>
      </c>
      <c r="AK3360" t="s">
        <v>117</v>
      </c>
      <c r="AL3360" t="s">
        <v>466</v>
      </c>
      <c r="AM3360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360" t="str">
        <f t="shared" si="104"/>
        <v>40-49</v>
      </c>
      <c r="AO3360">
        <f t="shared" si="105"/>
        <v>1</v>
      </c>
      <c r="AP3360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361" spans="1:42" x14ac:dyDescent="0.25">
      <c r="A3361" t="s">
        <v>4489</v>
      </c>
      <c r="B3361" t="s">
        <v>49</v>
      </c>
      <c r="C3361" s="1">
        <v>33</v>
      </c>
      <c r="D3361" t="s">
        <v>40</v>
      </c>
      <c r="E3361">
        <v>0</v>
      </c>
      <c r="F3361" t="s">
        <v>2551</v>
      </c>
      <c r="G3361" s="1">
        <v>95553</v>
      </c>
      <c r="H3361">
        <v>40.210895000000001</v>
      </c>
      <c r="I3361">
        <v>-123.86</v>
      </c>
      <c r="J3361">
        <v>1</v>
      </c>
      <c r="K3361" s="1">
        <v>59</v>
      </c>
      <c r="L3361" t="s">
        <v>76</v>
      </c>
      <c r="M3361" t="s">
        <v>40</v>
      </c>
      <c r="N3361" s="10">
        <v>10.76</v>
      </c>
      <c r="O3361" t="s">
        <v>40</v>
      </c>
      <c r="P3361" t="s">
        <v>40</v>
      </c>
      <c r="Q3361" t="s">
        <v>55</v>
      </c>
      <c r="R3361">
        <v>5</v>
      </c>
      <c r="S3361" t="s">
        <v>43</v>
      </c>
      <c r="T3361" t="s">
        <v>43</v>
      </c>
      <c r="U3361" t="s">
        <v>40</v>
      </c>
      <c r="V3361" t="s">
        <v>43</v>
      </c>
      <c r="W3361" t="s">
        <v>40</v>
      </c>
      <c r="X3361" t="s">
        <v>40</v>
      </c>
      <c r="Y3361" t="s">
        <v>40</v>
      </c>
      <c r="Z3361" t="s">
        <v>40</v>
      </c>
      <c r="AA3361" t="s">
        <v>45</v>
      </c>
      <c r="AB3361" t="s">
        <v>40</v>
      </c>
      <c r="AC3361" t="s">
        <v>56</v>
      </c>
      <c r="AD3361" s="10">
        <v>99.5</v>
      </c>
      <c r="AE3361" s="10">
        <v>5961.1</v>
      </c>
      <c r="AF3361" s="10">
        <v>0</v>
      </c>
      <c r="AG3361" s="10">
        <v>0</v>
      </c>
      <c r="AH3361" s="10">
        <v>634.84</v>
      </c>
      <c r="AI3361" s="10">
        <v>6595.94</v>
      </c>
      <c r="AJ3361" t="s">
        <v>57</v>
      </c>
      <c r="AK3361" t="s">
        <v>58</v>
      </c>
      <c r="AL3361" t="s">
        <v>214</v>
      </c>
      <c r="AM3361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361" t="str">
        <f t="shared" si="104"/>
        <v>30-39</v>
      </c>
      <c r="AO3361">
        <f t="shared" si="105"/>
        <v>1</v>
      </c>
      <c r="AP3361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362" spans="1:42" x14ac:dyDescent="0.25">
      <c r="A3362" t="s">
        <v>4490</v>
      </c>
      <c r="B3362" t="s">
        <v>39</v>
      </c>
      <c r="C3362" s="1">
        <v>68</v>
      </c>
      <c r="D3362" t="s">
        <v>40</v>
      </c>
      <c r="E3362">
        <v>0</v>
      </c>
      <c r="F3362" t="s">
        <v>151</v>
      </c>
      <c r="G3362" s="1">
        <v>92122</v>
      </c>
      <c r="H3362">
        <v>32.857230000000001</v>
      </c>
      <c r="I3362">
        <v>-117.209774</v>
      </c>
      <c r="J3362">
        <v>1</v>
      </c>
      <c r="K3362" s="1">
        <v>5</v>
      </c>
      <c r="L3362" t="s">
        <v>54</v>
      </c>
      <c r="M3362" t="s">
        <v>40</v>
      </c>
      <c r="N3362" s="10">
        <v>47.28</v>
      </c>
      <c r="O3362" t="s">
        <v>40</v>
      </c>
      <c r="P3362" t="s">
        <v>40</v>
      </c>
      <c r="Q3362" t="s">
        <v>55</v>
      </c>
      <c r="R3362">
        <v>11</v>
      </c>
      <c r="S3362" t="s">
        <v>43</v>
      </c>
      <c r="T3362" t="s">
        <v>40</v>
      </c>
      <c r="U3362" t="s">
        <v>43</v>
      </c>
      <c r="V3362" t="s">
        <v>43</v>
      </c>
      <c r="W3362" t="s">
        <v>43</v>
      </c>
      <c r="X3362" t="s">
        <v>43</v>
      </c>
      <c r="Y3362" t="s">
        <v>43</v>
      </c>
      <c r="Z3362" t="s">
        <v>43</v>
      </c>
      <c r="AA3362" t="s">
        <v>51</v>
      </c>
      <c r="AB3362" t="s">
        <v>40</v>
      </c>
      <c r="AC3362" t="s">
        <v>56</v>
      </c>
      <c r="AD3362" s="10">
        <v>81</v>
      </c>
      <c r="AE3362" s="10">
        <v>371.65</v>
      </c>
      <c r="AF3362" s="10">
        <v>40.64</v>
      </c>
      <c r="AG3362" s="10">
        <v>10</v>
      </c>
      <c r="AH3362" s="10">
        <v>236.4</v>
      </c>
      <c r="AI3362" s="10">
        <v>577.41</v>
      </c>
      <c r="AJ3362" t="s">
        <v>57</v>
      </c>
      <c r="AK3362" t="s">
        <v>58</v>
      </c>
      <c r="AL3362" t="s">
        <v>104</v>
      </c>
      <c r="AM336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362" t="str">
        <f t="shared" si="104"/>
        <v>60-80</v>
      </c>
      <c r="AO3362">
        <f t="shared" si="105"/>
        <v>1</v>
      </c>
      <c r="AP336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363" spans="1:42" x14ac:dyDescent="0.25">
      <c r="A3363" t="s">
        <v>4491</v>
      </c>
      <c r="B3363" t="s">
        <v>49</v>
      </c>
      <c r="C3363" s="1">
        <v>63</v>
      </c>
      <c r="D3363" t="s">
        <v>43</v>
      </c>
      <c r="E3363">
        <v>0</v>
      </c>
      <c r="F3363" t="s">
        <v>517</v>
      </c>
      <c r="G3363" s="1">
        <v>93926</v>
      </c>
      <c r="H3363">
        <v>36.525880000000001</v>
      </c>
      <c r="I3363">
        <v>-121.396719</v>
      </c>
      <c r="J3363">
        <v>0</v>
      </c>
      <c r="K3363" s="1">
        <v>26</v>
      </c>
      <c r="L3363" t="s">
        <v>129</v>
      </c>
      <c r="M3363" t="s">
        <v>40</v>
      </c>
      <c r="N3363" s="10">
        <v>45.7</v>
      </c>
      <c r="O3363" t="s">
        <v>43</v>
      </c>
      <c r="P3363" t="s">
        <v>43</v>
      </c>
      <c r="AA3363" t="s">
        <v>45</v>
      </c>
      <c r="AB3363" t="s">
        <v>43</v>
      </c>
      <c r="AC3363" t="s">
        <v>46</v>
      </c>
      <c r="AD3363" s="10">
        <v>19.8</v>
      </c>
      <c r="AE3363" s="10">
        <v>457.3</v>
      </c>
      <c r="AF3363" s="10">
        <v>0</v>
      </c>
      <c r="AG3363" s="10">
        <v>0</v>
      </c>
      <c r="AH3363" s="10">
        <v>1188.2</v>
      </c>
      <c r="AI3363" s="10">
        <v>1645.5</v>
      </c>
      <c r="AJ3363" t="s">
        <v>47</v>
      </c>
      <c r="AM3363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363" t="str">
        <f t="shared" si="104"/>
        <v>60-80</v>
      </c>
      <c r="AO3363">
        <f t="shared" si="105"/>
        <v>0</v>
      </c>
      <c r="AP3363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364" spans="1:42" x14ac:dyDescent="0.25">
      <c r="A3364" t="s">
        <v>4492</v>
      </c>
      <c r="B3364" t="s">
        <v>39</v>
      </c>
      <c r="C3364" s="1">
        <v>32</v>
      </c>
      <c r="D3364" t="s">
        <v>43</v>
      </c>
      <c r="E3364">
        <v>0</v>
      </c>
      <c r="F3364" t="s">
        <v>1976</v>
      </c>
      <c r="G3364" s="1">
        <v>91768</v>
      </c>
      <c r="H3364">
        <v>34.067931999999999</v>
      </c>
      <c r="I3364">
        <v>-117.785168</v>
      </c>
      <c r="J3364">
        <v>0</v>
      </c>
      <c r="K3364" s="1">
        <v>40</v>
      </c>
      <c r="L3364" t="s">
        <v>42</v>
      </c>
      <c r="M3364" t="s">
        <v>40</v>
      </c>
      <c r="N3364" s="10">
        <v>11.56</v>
      </c>
      <c r="O3364" t="s">
        <v>43</v>
      </c>
      <c r="P3364" t="s">
        <v>40</v>
      </c>
      <c r="Q3364" t="s">
        <v>79</v>
      </c>
      <c r="R3364">
        <v>26</v>
      </c>
      <c r="S3364" t="s">
        <v>40</v>
      </c>
      <c r="T3364" t="s">
        <v>40</v>
      </c>
      <c r="U3364" t="s">
        <v>43</v>
      </c>
      <c r="V3364" t="s">
        <v>43</v>
      </c>
      <c r="W3364" t="s">
        <v>40</v>
      </c>
      <c r="X3364" t="s">
        <v>43</v>
      </c>
      <c r="Y3364" t="s">
        <v>43</v>
      </c>
      <c r="Z3364" t="s">
        <v>40</v>
      </c>
      <c r="AA3364" t="s">
        <v>51</v>
      </c>
      <c r="AB3364" t="s">
        <v>43</v>
      </c>
      <c r="AC3364" t="s">
        <v>46</v>
      </c>
      <c r="AD3364" s="10">
        <v>65.099999999999994</v>
      </c>
      <c r="AE3364" s="10">
        <v>2586</v>
      </c>
      <c r="AF3364" s="10">
        <v>0</v>
      </c>
      <c r="AG3364" s="10">
        <v>0</v>
      </c>
      <c r="AH3364" s="10">
        <v>462.4</v>
      </c>
      <c r="AI3364" s="10">
        <v>3048.4</v>
      </c>
      <c r="AJ3364" t="s">
        <v>47</v>
      </c>
      <c r="AM3364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364" t="str">
        <f t="shared" si="104"/>
        <v>30-39</v>
      </c>
      <c r="AO3364">
        <f t="shared" si="105"/>
        <v>0</v>
      </c>
      <c r="AP336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365" spans="1:42" x14ac:dyDescent="0.25">
      <c r="A3365" t="s">
        <v>4493</v>
      </c>
      <c r="B3365" t="s">
        <v>39</v>
      </c>
      <c r="C3365" s="1">
        <v>64</v>
      </c>
      <c r="D3365" t="s">
        <v>43</v>
      </c>
      <c r="E3365">
        <v>2</v>
      </c>
      <c r="F3365" t="s">
        <v>71</v>
      </c>
      <c r="G3365" s="1">
        <v>93436</v>
      </c>
      <c r="H3365">
        <v>34.601055000000002</v>
      </c>
      <c r="I3365">
        <v>-120.38291700000001</v>
      </c>
      <c r="J3365">
        <v>0</v>
      </c>
      <c r="K3365" s="1">
        <v>1</v>
      </c>
      <c r="L3365" t="s">
        <v>54</v>
      </c>
      <c r="M3365" t="s">
        <v>40</v>
      </c>
      <c r="N3365" s="10">
        <v>43.48</v>
      </c>
      <c r="O3365" t="s">
        <v>43</v>
      </c>
      <c r="P3365" t="s">
        <v>40</v>
      </c>
      <c r="Q3365" t="s">
        <v>79</v>
      </c>
      <c r="R3365">
        <v>16</v>
      </c>
      <c r="S3365" t="s">
        <v>40</v>
      </c>
      <c r="T3365" t="s">
        <v>40</v>
      </c>
      <c r="U3365" t="s">
        <v>43</v>
      </c>
      <c r="V3365" t="s">
        <v>40</v>
      </c>
      <c r="W3365" t="s">
        <v>43</v>
      </c>
      <c r="X3365" t="s">
        <v>43</v>
      </c>
      <c r="Y3365" t="s">
        <v>43</v>
      </c>
      <c r="Z3365" t="s">
        <v>43</v>
      </c>
      <c r="AA3365" t="s">
        <v>51</v>
      </c>
      <c r="AB3365" t="s">
        <v>40</v>
      </c>
      <c r="AC3365" t="s">
        <v>56</v>
      </c>
      <c r="AD3365" s="10">
        <v>60</v>
      </c>
      <c r="AE3365" s="10">
        <v>60</v>
      </c>
      <c r="AF3365" s="10">
        <v>0</v>
      </c>
      <c r="AG3365" s="10">
        <v>10</v>
      </c>
      <c r="AH3365" s="10">
        <v>43.48</v>
      </c>
      <c r="AI3365" s="10">
        <v>113.48</v>
      </c>
      <c r="AJ3365" t="s">
        <v>57</v>
      </c>
      <c r="AK3365" t="s">
        <v>121</v>
      </c>
      <c r="AL3365" t="s">
        <v>122</v>
      </c>
      <c r="AM336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365" t="str">
        <f t="shared" si="104"/>
        <v>60-80</v>
      </c>
      <c r="AO3365">
        <f t="shared" si="105"/>
        <v>1</v>
      </c>
      <c r="AP336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366" spans="1:42" x14ac:dyDescent="0.25">
      <c r="A3366" t="s">
        <v>4494</v>
      </c>
      <c r="B3366" t="s">
        <v>49</v>
      </c>
      <c r="C3366" s="1">
        <v>22</v>
      </c>
      <c r="D3366" t="s">
        <v>40</v>
      </c>
      <c r="E3366">
        <v>3</v>
      </c>
      <c r="F3366" t="s">
        <v>2190</v>
      </c>
      <c r="G3366" s="1">
        <v>93117</v>
      </c>
      <c r="H3366">
        <v>34.489983000000002</v>
      </c>
      <c r="I3366">
        <v>-120.091246</v>
      </c>
      <c r="J3366">
        <v>0</v>
      </c>
      <c r="K3366" s="1">
        <v>7</v>
      </c>
      <c r="L3366" t="s">
        <v>54</v>
      </c>
      <c r="M3366" t="s">
        <v>40</v>
      </c>
      <c r="N3366" s="10">
        <v>49.83</v>
      </c>
      <c r="O3366" t="s">
        <v>43</v>
      </c>
      <c r="P3366" t="s">
        <v>43</v>
      </c>
      <c r="AA3366" t="s">
        <v>51</v>
      </c>
      <c r="AB3366" t="s">
        <v>40</v>
      </c>
      <c r="AC3366" t="s">
        <v>56</v>
      </c>
      <c r="AD3366" s="10">
        <v>20.25</v>
      </c>
      <c r="AE3366" s="10">
        <v>174.7</v>
      </c>
      <c r="AF3366" s="10">
        <v>0</v>
      </c>
      <c r="AG3366" s="10">
        <v>0</v>
      </c>
      <c r="AH3366" s="10">
        <v>348.81</v>
      </c>
      <c r="AI3366" s="10">
        <v>523.51</v>
      </c>
      <c r="AJ3366" t="s">
        <v>47</v>
      </c>
      <c r="AM336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366" t="str">
        <f t="shared" si="104"/>
        <v>19-29</v>
      </c>
      <c r="AO3366">
        <f t="shared" si="105"/>
        <v>0</v>
      </c>
      <c r="AP3366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367" spans="1:42" x14ac:dyDescent="0.25">
      <c r="A3367" t="s">
        <v>4495</v>
      </c>
      <c r="B3367" t="s">
        <v>39</v>
      </c>
      <c r="C3367" s="1">
        <v>24</v>
      </c>
      <c r="D3367" t="s">
        <v>40</v>
      </c>
      <c r="E3367">
        <v>0</v>
      </c>
      <c r="F3367" t="s">
        <v>4496</v>
      </c>
      <c r="G3367" s="1">
        <v>93215</v>
      </c>
      <c r="H3367">
        <v>35.772244000000001</v>
      </c>
      <c r="I3367">
        <v>-119.209689</v>
      </c>
      <c r="J3367">
        <v>1</v>
      </c>
      <c r="K3367" s="1">
        <v>48</v>
      </c>
      <c r="L3367" t="s">
        <v>76</v>
      </c>
      <c r="M3367" t="s">
        <v>40</v>
      </c>
      <c r="N3367" s="10">
        <v>6.36</v>
      </c>
      <c r="O3367" t="s">
        <v>40</v>
      </c>
      <c r="P3367" t="s">
        <v>40</v>
      </c>
      <c r="Q3367" t="s">
        <v>55</v>
      </c>
      <c r="R3367">
        <v>47</v>
      </c>
      <c r="S3367" t="s">
        <v>40</v>
      </c>
      <c r="T3367" t="s">
        <v>40</v>
      </c>
      <c r="U3367" t="s">
        <v>43</v>
      </c>
      <c r="V3367" t="s">
        <v>43</v>
      </c>
      <c r="W3367" t="s">
        <v>40</v>
      </c>
      <c r="X3367" t="s">
        <v>40</v>
      </c>
      <c r="Y3367" t="s">
        <v>40</v>
      </c>
      <c r="Z3367" t="s">
        <v>40</v>
      </c>
      <c r="AA3367" t="s">
        <v>45</v>
      </c>
      <c r="AB3367" t="s">
        <v>40</v>
      </c>
      <c r="AC3367" t="s">
        <v>46</v>
      </c>
      <c r="AD3367" s="10">
        <v>103.25</v>
      </c>
      <c r="AE3367" s="10">
        <v>5037.55</v>
      </c>
      <c r="AF3367" s="10">
        <v>0</v>
      </c>
      <c r="AG3367" s="10">
        <v>0</v>
      </c>
      <c r="AH3367" s="10">
        <v>305.27999999999997</v>
      </c>
      <c r="AI3367" s="10">
        <v>5342.83</v>
      </c>
      <c r="AJ3367" t="s">
        <v>57</v>
      </c>
      <c r="AK3367" t="s">
        <v>121</v>
      </c>
      <c r="AL3367" t="s">
        <v>122</v>
      </c>
      <c r="AM3367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367" t="str">
        <f t="shared" si="104"/>
        <v>19-29</v>
      </c>
      <c r="AO3367">
        <f t="shared" si="105"/>
        <v>1</v>
      </c>
      <c r="AP3367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368" spans="1:42" x14ac:dyDescent="0.25">
      <c r="A3368" t="s">
        <v>4497</v>
      </c>
      <c r="B3368" t="s">
        <v>39</v>
      </c>
      <c r="C3368" s="1">
        <v>59</v>
      </c>
      <c r="D3368" t="s">
        <v>43</v>
      </c>
      <c r="E3368">
        <v>0</v>
      </c>
      <c r="F3368" t="s">
        <v>151</v>
      </c>
      <c r="G3368" s="1">
        <v>92122</v>
      </c>
      <c r="H3368">
        <v>32.857230000000001</v>
      </c>
      <c r="I3368">
        <v>-117.209774</v>
      </c>
      <c r="J3368">
        <v>0</v>
      </c>
      <c r="K3368" s="1">
        <v>1</v>
      </c>
      <c r="L3368" t="s">
        <v>54</v>
      </c>
      <c r="M3368" t="s">
        <v>40</v>
      </c>
      <c r="N3368" s="10">
        <v>36.630000000000003</v>
      </c>
      <c r="O3368" t="s">
        <v>43</v>
      </c>
      <c r="P3368" t="s">
        <v>43</v>
      </c>
      <c r="AA3368" t="s">
        <v>51</v>
      </c>
      <c r="AB3368" t="s">
        <v>40</v>
      </c>
      <c r="AC3368" t="s">
        <v>46</v>
      </c>
      <c r="AD3368" s="10">
        <v>19.899999999999999</v>
      </c>
      <c r="AE3368" s="10">
        <v>19.899999999999999</v>
      </c>
      <c r="AF3368" s="10">
        <v>0</v>
      </c>
      <c r="AG3368" s="10">
        <v>0</v>
      </c>
      <c r="AH3368" s="10">
        <v>36.630000000000003</v>
      </c>
      <c r="AI3368" s="10">
        <v>56.53</v>
      </c>
      <c r="AJ3368" t="s">
        <v>57</v>
      </c>
      <c r="AK3368" t="s">
        <v>58</v>
      </c>
      <c r="AL3368" t="s">
        <v>104</v>
      </c>
      <c r="AM336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368" t="str">
        <f t="shared" si="104"/>
        <v>50-59</v>
      </c>
      <c r="AO3368">
        <f t="shared" si="105"/>
        <v>1</v>
      </c>
      <c r="AP3368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369" spans="1:42" x14ac:dyDescent="0.25">
      <c r="A3369" t="s">
        <v>4498</v>
      </c>
      <c r="B3369" t="s">
        <v>39</v>
      </c>
      <c r="C3369" s="1">
        <v>32</v>
      </c>
      <c r="D3369" t="s">
        <v>40</v>
      </c>
      <c r="E3369">
        <v>2</v>
      </c>
      <c r="F3369" t="s">
        <v>1275</v>
      </c>
      <c r="G3369" s="1">
        <v>92305</v>
      </c>
      <c r="H3369">
        <v>34.1678</v>
      </c>
      <c r="I3369">
        <v>-116.86433</v>
      </c>
      <c r="J3369">
        <v>1</v>
      </c>
      <c r="K3369" s="1">
        <v>11</v>
      </c>
      <c r="L3369" t="s">
        <v>42</v>
      </c>
      <c r="M3369" t="s">
        <v>43</v>
      </c>
      <c r="P3369" t="s">
        <v>40</v>
      </c>
      <c r="Q3369" t="s">
        <v>79</v>
      </c>
      <c r="R3369">
        <v>17</v>
      </c>
      <c r="S3369" t="s">
        <v>40</v>
      </c>
      <c r="T3369" t="s">
        <v>43</v>
      </c>
      <c r="U3369" t="s">
        <v>43</v>
      </c>
      <c r="V3369" t="s">
        <v>43</v>
      </c>
      <c r="W3369" t="s">
        <v>43</v>
      </c>
      <c r="X3369" t="s">
        <v>43</v>
      </c>
      <c r="Y3369" t="s">
        <v>43</v>
      </c>
      <c r="Z3369" t="s">
        <v>40</v>
      </c>
      <c r="AA3369" t="s">
        <v>51</v>
      </c>
      <c r="AB3369" t="s">
        <v>40</v>
      </c>
      <c r="AC3369" t="s">
        <v>56</v>
      </c>
      <c r="AD3369" s="10">
        <v>29.6</v>
      </c>
      <c r="AE3369" s="10">
        <v>346.45</v>
      </c>
      <c r="AF3369" s="10">
        <v>27.24</v>
      </c>
      <c r="AG3369" s="10">
        <v>0</v>
      </c>
      <c r="AH3369" s="10">
        <v>0</v>
      </c>
      <c r="AI3369" s="10">
        <v>319.20999999999998</v>
      </c>
      <c r="AJ3369" t="s">
        <v>47</v>
      </c>
      <c r="AM3369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369" t="str">
        <f t="shared" si="104"/>
        <v>30-39</v>
      </c>
      <c r="AO3369">
        <f t="shared" si="105"/>
        <v>0</v>
      </c>
      <c r="AP3369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370" spans="1:42" x14ac:dyDescent="0.25">
      <c r="A3370" t="s">
        <v>4499</v>
      </c>
      <c r="B3370" t="s">
        <v>49</v>
      </c>
      <c r="C3370" s="1">
        <v>28</v>
      </c>
      <c r="D3370" t="s">
        <v>43</v>
      </c>
      <c r="E3370">
        <v>3</v>
      </c>
      <c r="F3370" t="s">
        <v>2383</v>
      </c>
      <c r="G3370" s="1">
        <v>91344</v>
      </c>
      <c r="H3370">
        <v>34.291272999999997</v>
      </c>
      <c r="I3370">
        <v>-118.505104</v>
      </c>
      <c r="J3370">
        <v>0</v>
      </c>
      <c r="K3370" s="1">
        <v>8</v>
      </c>
      <c r="L3370" t="s">
        <v>42</v>
      </c>
      <c r="M3370" t="s">
        <v>40</v>
      </c>
      <c r="N3370" s="10">
        <v>1.95</v>
      </c>
      <c r="O3370" t="s">
        <v>43</v>
      </c>
      <c r="P3370" t="s">
        <v>43</v>
      </c>
      <c r="AA3370" t="s">
        <v>51</v>
      </c>
      <c r="AB3370" t="s">
        <v>43</v>
      </c>
      <c r="AC3370" t="s">
        <v>56</v>
      </c>
      <c r="AD3370" s="10">
        <v>19.45</v>
      </c>
      <c r="AE3370" s="10">
        <v>159.19999999999999</v>
      </c>
      <c r="AF3370" s="10">
        <v>0</v>
      </c>
      <c r="AG3370" s="10">
        <v>0</v>
      </c>
      <c r="AH3370" s="10">
        <v>15.6</v>
      </c>
      <c r="AI3370" s="10">
        <v>174.8</v>
      </c>
      <c r="AJ3370" t="s">
        <v>47</v>
      </c>
      <c r="AM3370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370" t="str">
        <f t="shared" si="104"/>
        <v>19-29</v>
      </c>
      <c r="AO3370">
        <f t="shared" si="105"/>
        <v>0</v>
      </c>
      <c r="AP3370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371" spans="1:42" x14ac:dyDescent="0.25">
      <c r="A3371" t="s">
        <v>4500</v>
      </c>
      <c r="B3371" t="s">
        <v>39</v>
      </c>
      <c r="C3371" s="1">
        <v>75</v>
      </c>
      <c r="D3371" t="s">
        <v>43</v>
      </c>
      <c r="E3371">
        <v>0</v>
      </c>
      <c r="F3371" t="s">
        <v>947</v>
      </c>
      <c r="G3371" s="1">
        <v>95920</v>
      </c>
      <c r="H3371">
        <v>39.449793999999997</v>
      </c>
      <c r="I3371">
        <v>-121.93637200000001</v>
      </c>
      <c r="J3371">
        <v>0</v>
      </c>
      <c r="K3371" s="1">
        <v>38</v>
      </c>
      <c r="L3371" t="s">
        <v>129</v>
      </c>
      <c r="M3371" t="s">
        <v>40</v>
      </c>
      <c r="N3371" s="10">
        <v>47.39</v>
      </c>
      <c r="O3371" t="s">
        <v>40</v>
      </c>
      <c r="P3371" t="s">
        <v>40</v>
      </c>
      <c r="Q3371" t="s">
        <v>55</v>
      </c>
      <c r="R3371">
        <v>2</v>
      </c>
      <c r="S3371" t="s">
        <v>43</v>
      </c>
      <c r="T3371" t="s">
        <v>43</v>
      </c>
      <c r="U3371" t="s">
        <v>43</v>
      </c>
      <c r="V3371" t="s">
        <v>40</v>
      </c>
      <c r="W3371" t="s">
        <v>40</v>
      </c>
      <c r="X3371" t="s">
        <v>40</v>
      </c>
      <c r="Y3371" t="s">
        <v>43</v>
      </c>
      <c r="Z3371" t="s">
        <v>40</v>
      </c>
      <c r="AA3371" t="s">
        <v>51</v>
      </c>
      <c r="AB3371" t="s">
        <v>40</v>
      </c>
      <c r="AC3371" t="s">
        <v>56</v>
      </c>
      <c r="AD3371" s="10">
        <v>99.55</v>
      </c>
      <c r="AE3371" s="10">
        <v>3734.25</v>
      </c>
      <c r="AF3371" s="10">
        <v>0</v>
      </c>
      <c r="AG3371" s="10">
        <v>0</v>
      </c>
      <c r="AH3371" s="10">
        <v>1800.82</v>
      </c>
      <c r="AI3371" s="10">
        <v>5535.07</v>
      </c>
      <c r="AJ3371" t="s">
        <v>57</v>
      </c>
      <c r="AK3371" t="s">
        <v>63</v>
      </c>
      <c r="AL3371" t="s">
        <v>433</v>
      </c>
      <c r="AM3371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371" t="str">
        <f t="shared" si="104"/>
        <v>60-80</v>
      </c>
      <c r="AO3371">
        <f t="shared" si="105"/>
        <v>1</v>
      </c>
      <c r="AP3371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372" spans="1:42" x14ac:dyDescent="0.25">
      <c r="A3372" t="s">
        <v>4501</v>
      </c>
      <c r="B3372" t="s">
        <v>49</v>
      </c>
      <c r="C3372" s="1">
        <v>44</v>
      </c>
      <c r="D3372" t="s">
        <v>40</v>
      </c>
      <c r="E3372">
        <v>1</v>
      </c>
      <c r="F3372" t="s">
        <v>476</v>
      </c>
      <c r="G3372" s="1">
        <v>92868</v>
      </c>
      <c r="H3372">
        <v>33.787796</v>
      </c>
      <c r="I3372">
        <v>-117.875928</v>
      </c>
      <c r="J3372">
        <v>1</v>
      </c>
      <c r="K3372" s="1">
        <v>34</v>
      </c>
      <c r="L3372" t="s">
        <v>129</v>
      </c>
      <c r="M3372" t="s">
        <v>40</v>
      </c>
      <c r="N3372" s="10">
        <v>44.54</v>
      </c>
      <c r="O3372" t="s">
        <v>43</v>
      </c>
      <c r="P3372" t="s">
        <v>43</v>
      </c>
      <c r="AA3372" t="s">
        <v>51</v>
      </c>
      <c r="AB3372" t="s">
        <v>43</v>
      </c>
      <c r="AC3372" t="s">
        <v>46</v>
      </c>
      <c r="AD3372" s="10">
        <v>20.8</v>
      </c>
      <c r="AE3372" s="10">
        <v>635.9</v>
      </c>
      <c r="AF3372" s="10">
        <v>46.07</v>
      </c>
      <c r="AG3372" s="10">
        <v>0</v>
      </c>
      <c r="AH3372" s="10">
        <v>1514.36</v>
      </c>
      <c r="AI3372" s="10">
        <v>2104.19</v>
      </c>
      <c r="AJ3372" t="s">
        <v>47</v>
      </c>
      <c r="AM3372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372" t="str">
        <f t="shared" si="104"/>
        <v>40-49</v>
      </c>
      <c r="AO3372">
        <f t="shared" si="105"/>
        <v>0</v>
      </c>
      <c r="AP3372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373" spans="1:42" x14ac:dyDescent="0.25">
      <c r="A3373" t="s">
        <v>4502</v>
      </c>
      <c r="B3373" t="s">
        <v>49</v>
      </c>
      <c r="C3373" s="1">
        <v>32</v>
      </c>
      <c r="D3373" t="s">
        <v>40</v>
      </c>
      <c r="E3373">
        <v>3</v>
      </c>
      <c r="F3373" t="s">
        <v>1158</v>
      </c>
      <c r="G3373" s="1">
        <v>95422</v>
      </c>
      <c r="H3373">
        <v>38.965803999999999</v>
      </c>
      <c r="I3373">
        <v>-122.63177899999999</v>
      </c>
      <c r="J3373">
        <v>3</v>
      </c>
      <c r="K3373" s="1">
        <v>19</v>
      </c>
      <c r="L3373" t="s">
        <v>42</v>
      </c>
      <c r="M3373" t="s">
        <v>40</v>
      </c>
      <c r="N3373" s="10">
        <v>31.7</v>
      </c>
      <c r="O3373" t="s">
        <v>43</v>
      </c>
      <c r="P3373" t="s">
        <v>43</v>
      </c>
      <c r="AA3373" t="s">
        <v>73</v>
      </c>
      <c r="AB3373" t="s">
        <v>43</v>
      </c>
      <c r="AC3373" t="s">
        <v>46</v>
      </c>
      <c r="AD3373" s="10">
        <v>20.2</v>
      </c>
      <c r="AE3373" s="10">
        <v>387.4</v>
      </c>
      <c r="AF3373" s="10">
        <v>0</v>
      </c>
      <c r="AG3373" s="10">
        <v>0</v>
      </c>
      <c r="AH3373" s="10">
        <v>602.29999999999995</v>
      </c>
      <c r="AI3373" s="10">
        <v>989.7</v>
      </c>
      <c r="AJ3373" t="s">
        <v>47</v>
      </c>
      <c r="AM3373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3373" t="str">
        <f t="shared" si="104"/>
        <v>30-39</v>
      </c>
      <c r="AO3373">
        <f t="shared" si="105"/>
        <v>0</v>
      </c>
      <c r="AP3373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374" spans="1:42" x14ac:dyDescent="0.25">
      <c r="A3374" t="s">
        <v>4503</v>
      </c>
      <c r="B3374" t="s">
        <v>39</v>
      </c>
      <c r="C3374" s="1">
        <v>77</v>
      </c>
      <c r="D3374" t="s">
        <v>40</v>
      </c>
      <c r="E3374">
        <v>0</v>
      </c>
      <c r="F3374" t="s">
        <v>235</v>
      </c>
      <c r="G3374" s="1">
        <v>90404</v>
      </c>
      <c r="H3374">
        <v>34.026333999999999</v>
      </c>
      <c r="I3374">
        <v>-118.474222</v>
      </c>
      <c r="J3374">
        <v>7</v>
      </c>
      <c r="K3374" s="1">
        <v>70</v>
      </c>
      <c r="L3374" t="s">
        <v>42</v>
      </c>
      <c r="M3374" t="s">
        <v>40</v>
      </c>
      <c r="N3374" s="10">
        <v>35.39</v>
      </c>
      <c r="O3374" t="s">
        <v>40</v>
      </c>
      <c r="P3374" t="s">
        <v>40</v>
      </c>
      <c r="Q3374" t="s">
        <v>55</v>
      </c>
      <c r="R3374">
        <v>25</v>
      </c>
      <c r="S3374" t="s">
        <v>40</v>
      </c>
      <c r="T3374" t="s">
        <v>40</v>
      </c>
      <c r="U3374" t="s">
        <v>40</v>
      </c>
      <c r="V3374" t="s">
        <v>40</v>
      </c>
      <c r="W3374" t="s">
        <v>40</v>
      </c>
      <c r="X3374" t="s">
        <v>40</v>
      </c>
      <c r="Y3374" t="s">
        <v>43</v>
      </c>
      <c r="Z3374" t="s">
        <v>40</v>
      </c>
      <c r="AA3374" t="s">
        <v>73</v>
      </c>
      <c r="AB3374" t="s">
        <v>40</v>
      </c>
      <c r="AC3374" t="s">
        <v>56</v>
      </c>
      <c r="AD3374" s="10">
        <v>113.65</v>
      </c>
      <c r="AE3374" s="10">
        <v>7714.65</v>
      </c>
      <c r="AF3374" s="10">
        <v>24.36</v>
      </c>
      <c r="AG3374" s="10">
        <v>0</v>
      </c>
      <c r="AH3374" s="10">
        <v>2477.3000000000002</v>
      </c>
      <c r="AI3374" s="10">
        <v>10167.59</v>
      </c>
      <c r="AJ3374" t="s">
        <v>47</v>
      </c>
      <c r="AM337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374" t="str">
        <f t="shared" si="104"/>
        <v>60-80</v>
      </c>
      <c r="AO3374">
        <f t="shared" si="105"/>
        <v>0</v>
      </c>
      <c r="AP3374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375" spans="1:42" x14ac:dyDescent="0.25">
      <c r="A3375" t="s">
        <v>4504</v>
      </c>
      <c r="B3375" t="s">
        <v>39</v>
      </c>
      <c r="C3375" s="1">
        <v>64</v>
      </c>
      <c r="D3375" t="s">
        <v>40</v>
      </c>
      <c r="E3375">
        <v>0</v>
      </c>
      <c r="F3375" t="s">
        <v>300</v>
      </c>
      <c r="G3375" s="1">
        <v>92320</v>
      </c>
      <c r="H3375">
        <v>33.982787000000002</v>
      </c>
      <c r="I3375">
        <v>-117.057627</v>
      </c>
      <c r="J3375">
        <v>1</v>
      </c>
      <c r="K3375" s="1">
        <v>1</v>
      </c>
      <c r="L3375" t="s">
        <v>54</v>
      </c>
      <c r="M3375" t="s">
        <v>40</v>
      </c>
      <c r="N3375" s="10">
        <v>21.65</v>
      </c>
      <c r="O3375" t="s">
        <v>43</v>
      </c>
      <c r="P3375" t="s">
        <v>40</v>
      </c>
      <c r="Q3375" t="s">
        <v>55</v>
      </c>
      <c r="R3375">
        <v>13</v>
      </c>
      <c r="S3375" t="s">
        <v>43</v>
      </c>
      <c r="T3375" t="s">
        <v>43</v>
      </c>
      <c r="U3375" t="s">
        <v>43</v>
      </c>
      <c r="V3375" t="s">
        <v>43</v>
      </c>
      <c r="W3375" t="s">
        <v>43</v>
      </c>
      <c r="X3375" t="s">
        <v>43</v>
      </c>
      <c r="Y3375" t="s">
        <v>43</v>
      </c>
      <c r="Z3375" t="s">
        <v>40</v>
      </c>
      <c r="AA3375" t="s">
        <v>51</v>
      </c>
      <c r="AB3375" t="s">
        <v>40</v>
      </c>
      <c r="AC3375" t="s">
        <v>56</v>
      </c>
      <c r="AD3375" s="10">
        <v>68.95</v>
      </c>
      <c r="AE3375" s="10">
        <v>68.95</v>
      </c>
      <c r="AF3375" s="10">
        <v>0</v>
      </c>
      <c r="AG3375" s="10">
        <v>0</v>
      </c>
      <c r="AH3375" s="10">
        <v>21.65</v>
      </c>
      <c r="AI3375" s="10">
        <v>90.6</v>
      </c>
      <c r="AJ3375" t="s">
        <v>57</v>
      </c>
      <c r="AK3375" t="s">
        <v>63</v>
      </c>
      <c r="AL3375" t="s">
        <v>101</v>
      </c>
      <c r="AM337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375" t="str">
        <f t="shared" si="104"/>
        <v>60-80</v>
      </c>
      <c r="AO3375">
        <f t="shared" si="105"/>
        <v>1</v>
      </c>
      <c r="AP337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376" spans="1:42" x14ac:dyDescent="0.25">
      <c r="A3376" t="s">
        <v>4505</v>
      </c>
      <c r="B3376" t="s">
        <v>49</v>
      </c>
      <c r="C3376" s="1">
        <v>27</v>
      </c>
      <c r="D3376" t="s">
        <v>43</v>
      </c>
      <c r="E3376">
        <v>0</v>
      </c>
      <c r="F3376" t="s">
        <v>4506</v>
      </c>
      <c r="G3376" s="1">
        <v>95237</v>
      </c>
      <c r="H3376">
        <v>38.166791000000003</v>
      </c>
      <c r="I3376">
        <v>-121.14207</v>
      </c>
      <c r="J3376">
        <v>0</v>
      </c>
      <c r="K3376" s="1">
        <v>4</v>
      </c>
      <c r="L3376" t="s">
        <v>54</v>
      </c>
      <c r="M3376" t="s">
        <v>40</v>
      </c>
      <c r="N3376" s="10">
        <v>43.06</v>
      </c>
      <c r="O3376" t="s">
        <v>43</v>
      </c>
      <c r="P3376" t="s">
        <v>40</v>
      </c>
      <c r="Q3376" t="s">
        <v>55</v>
      </c>
      <c r="R3376">
        <v>46</v>
      </c>
      <c r="S3376" t="s">
        <v>43</v>
      </c>
      <c r="T3376" t="s">
        <v>43</v>
      </c>
      <c r="U3376" t="s">
        <v>43</v>
      </c>
      <c r="V3376" t="s">
        <v>43</v>
      </c>
      <c r="W3376" t="s">
        <v>43</v>
      </c>
      <c r="X3376" t="s">
        <v>40</v>
      </c>
      <c r="Y3376" t="s">
        <v>40</v>
      </c>
      <c r="Z3376" t="s">
        <v>40</v>
      </c>
      <c r="AA3376" t="s">
        <v>51</v>
      </c>
      <c r="AB3376" t="s">
        <v>40</v>
      </c>
      <c r="AC3376" t="s">
        <v>56</v>
      </c>
      <c r="AD3376" s="10">
        <v>79.900000000000006</v>
      </c>
      <c r="AE3376" s="10">
        <v>324.3</v>
      </c>
      <c r="AF3376" s="10">
        <v>0</v>
      </c>
      <c r="AG3376" s="10">
        <v>0</v>
      </c>
      <c r="AH3376" s="10">
        <v>172.24</v>
      </c>
      <c r="AI3376" s="10">
        <v>496.54</v>
      </c>
      <c r="AJ3376" t="s">
        <v>57</v>
      </c>
      <c r="AK3376" t="s">
        <v>58</v>
      </c>
      <c r="AL3376" t="s">
        <v>59</v>
      </c>
      <c r="AM337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376" t="str">
        <f t="shared" si="104"/>
        <v>19-29</v>
      </c>
      <c r="AO3376">
        <f t="shared" si="105"/>
        <v>1</v>
      </c>
      <c r="AP337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377" spans="1:42" x14ac:dyDescent="0.25">
      <c r="A3377" t="s">
        <v>4507</v>
      </c>
      <c r="B3377" t="s">
        <v>39</v>
      </c>
      <c r="C3377" s="1">
        <v>25</v>
      </c>
      <c r="D3377" t="s">
        <v>43</v>
      </c>
      <c r="E3377">
        <v>0</v>
      </c>
      <c r="F3377" t="s">
        <v>1044</v>
      </c>
      <c r="G3377" s="1">
        <v>92258</v>
      </c>
      <c r="H3377">
        <v>33.906495999999997</v>
      </c>
      <c r="I3377">
        <v>-116.56949899999999</v>
      </c>
      <c r="J3377">
        <v>0</v>
      </c>
      <c r="K3377" s="1">
        <v>51</v>
      </c>
      <c r="L3377" t="s">
        <v>76</v>
      </c>
      <c r="M3377" t="s">
        <v>40</v>
      </c>
      <c r="N3377" s="10">
        <v>19.23</v>
      </c>
      <c r="O3377" t="s">
        <v>43</v>
      </c>
      <c r="P3377" t="s">
        <v>43</v>
      </c>
      <c r="AA3377" t="s">
        <v>73</v>
      </c>
      <c r="AB3377" t="s">
        <v>43</v>
      </c>
      <c r="AC3377" t="s">
        <v>56</v>
      </c>
      <c r="AD3377" s="10">
        <v>20.65</v>
      </c>
      <c r="AE3377" s="10">
        <v>1020.75</v>
      </c>
      <c r="AF3377" s="10">
        <v>19.32</v>
      </c>
      <c r="AG3377" s="10">
        <v>0</v>
      </c>
      <c r="AH3377" s="10">
        <v>980.73</v>
      </c>
      <c r="AI3377" s="10">
        <v>1982.16</v>
      </c>
      <c r="AJ3377" t="s">
        <v>47</v>
      </c>
      <c r="AM337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377" t="str">
        <f t="shared" si="104"/>
        <v>19-29</v>
      </c>
      <c r="AO3377">
        <f t="shared" si="105"/>
        <v>0</v>
      </c>
      <c r="AP3377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378" spans="1:42" x14ac:dyDescent="0.25">
      <c r="A3378" t="s">
        <v>4508</v>
      </c>
      <c r="B3378" t="s">
        <v>39</v>
      </c>
      <c r="C3378" s="1">
        <v>51</v>
      </c>
      <c r="D3378" t="s">
        <v>40</v>
      </c>
      <c r="E3378">
        <v>0</v>
      </c>
      <c r="F3378" t="s">
        <v>813</v>
      </c>
      <c r="G3378" s="1">
        <v>90270</v>
      </c>
      <c r="H3378">
        <v>33.988571999999998</v>
      </c>
      <c r="I3378">
        <v>-118.186565</v>
      </c>
      <c r="J3378">
        <v>1</v>
      </c>
      <c r="K3378" s="1">
        <v>35</v>
      </c>
      <c r="L3378" t="s">
        <v>129</v>
      </c>
      <c r="M3378" t="s">
        <v>40</v>
      </c>
      <c r="N3378" s="10">
        <v>24.53</v>
      </c>
      <c r="O3378" t="s">
        <v>43</v>
      </c>
      <c r="P3378" t="s">
        <v>40</v>
      </c>
      <c r="Q3378" t="s">
        <v>79</v>
      </c>
      <c r="R3378">
        <v>30</v>
      </c>
      <c r="S3378" t="s">
        <v>40</v>
      </c>
      <c r="T3378" t="s">
        <v>43</v>
      </c>
      <c r="U3378" t="s">
        <v>43</v>
      </c>
      <c r="V3378" t="s">
        <v>43</v>
      </c>
      <c r="W3378" t="s">
        <v>40</v>
      </c>
      <c r="X3378" t="s">
        <v>43</v>
      </c>
      <c r="Y3378" t="s">
        <v>43</v>
      </c>
      <c r="Z3378" t="s">
        <v>40</v>
      </c>
      <c r="AA3378" t="s">
        <v>45</v>
      </c>
      <c r="AB3378" t="s">
        <v>40</v>
      </c>
      <c r="AC3378" t="s">
        <v>56</v>
      </c>
      <c r="AD3378" s="10">
        <v>62.15</v>
      </c>
      <c r="AE3378" s="10">
        <v>2215.4499999999998</v>
      </c>
      <c r="AF3378" s="10">
        <v>0</v>
      </c>
      <c r="AG3378" s="10">
        <v>0</v>
      </c>
      <c r="AH3378" s="10">
        <v>858.55</v>
      </c>
      <c r="AI3378" s="10">
        <v>3074</v>
      </c>
      <c r="AJ3378" t="s">
        <v>47</v>
      </c>
      <c r="AM3378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378" t="str">
        <f t="shared" si="104"/>
        <v>50-59</v>
      </c>
      <c r="AO3378">
        <f t="shared" si="105"/>
        <v>0</v>
      </c>
      <c r="AP337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379" spans="1:42" x14ac:dyDescent="0.25">
      <c r="A3379" t="s">
        <v>4509</v>
      </c>
      <c r="B3379" t="s">
        <v>49</v>
      </c>
      <c r="C3379" s="1">
        <v>62</v>
      </c>
      <c r="D3379" t="s">
        <v>43</v>
      </c>
      <c r="E3379">
        <v>0</v>
      </c>
      <c r="F3379" t="s">
        <v>494</v>
      </c>
      <c r="G3379" s="1">
        <v>91423</v>
      </c>
      <c r="H3379">
        <v>34.146957</v>
      </c>
      <c r="I3379">
        <v>-118.43213799999999</v>
      </c>
      <c r="J3379">
        <v>0</v>
      </c>
      <c r="K3379" s="1">
        <v>30</v>
      </c>
      <c r="L3379" t="s">
        <v>42</v>
      </c>
      <c r="M3379" t="s">
        <v>40</v>
      </c>
      <c r="N3379" s="10">
        <v>31.97</v>
      </c>
      <c r="O3379" t="s">
        <v>40</v>
      </c>
      <c r="P3379" t="s">
        <v>40</v>
      </c>
      <c r="Q3379" t="s">
        <v>55</v>
      </c>
      <c r="R3379">
        <v>2</v>
      </c>
      <c r="S3379" t="s">
        <v>43</v>
      </c>
      <c r="T3379" t="s">
        <v>43</v>
      </c>
      <c r="U3379" t="s">
        <v>43</v>
      </c>
      <c r="V3379" t="s">
        <v>40</v>
      </c>
      <c r="W3379" t="s">
        <v>43</v>
      </c>
      <c r="X3379" t="s">
        <v>40</v>
      </c>
      <c r="Y3379" t="s">
        <v>40</v>
      </c>
      <c r="Z3379" t="s">
        <v>40</v>
      </c>
      <c r="AA3379" t="s">
        <v>51</v>
      </c>
      <c r="AB3379" t="s">
        <v>40</v>
      </c>
      <c r="AC3379" t="s">
        <v>46</v>
      </c>
      <c r="AD3379" s="10">
        <v>89.9</v>
      </c>
      <c r="AE3379" s="10">
        <v>2723.15</v>
      </c>
      <c r="AF3379" s="10">
        <v>0</v>
      </c>
      <c r="AG3379" s="10">
        <v>0</v>
      </c>
      <c r="AH3379" s="10">
        <v>959.1</v>
      </c>
      <c r="AI3379" s="10">
        <v>3682.25</v>
      </c>
      <c r="AJ3379" t="s">
        <v>47</v>
      </c>
      <c r="AM3379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379" t="str">
        <f t="shared" si="104"/>
        <v>60-80</v>
      </c>
      <c r="AO3379">
        <f t="shared" si="105"/>
        <v>0</v>
      </c>
      <c r="AP3379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380" spans="1:42" x14ac:dyDescent="0.25">
      <c r="A3380" t="s">
        <v>4510</v>
      </c>
      <c r="B3380" t="s">
        <v>39</v>
      </c>
      <c r="C3380" s="1">
        <v>54</v>
      </c>
      <c r="D3380" t="s">
        <v>40</v>
      </c>
      <c r="E3380">
        <v>0</v>
      </c>
      <c r="F3380" t="s">
        <v>3469</v>
      </c>
      <c r="G3380" s="1">
        <v>93218</v>
      </c>
      <c r="H3380">
        <v>35.846066999999998</v>
      </c>
      <c r="I3380">
        <v>-119.00407300000001</v>
      </c>
      <c r="J3380">
        <v>4</v>
      </c>
      <c r="K3380" s="1">
        <v>8</v>
      </c>
      <c r="L3380" t="s">
        <v>54</v>
      </c>
      <c r="M3380" t="s">
        <v>40</v>
      </c>
      <c r="N3380" s="10">
        <v>9.8800000000000008</v>
      </c>
      <c r="O3380" t="s">
        <v>40</v>
      </c>
      <c r="P3380" t="s">
        <v>40</v>
      </c>
      <c r="Q3380" t="s">
        <v>55</v>
      </c>
      <c r="R3380">
        <v>4</v>
      </c>
      <c r="S3380" t="s">
        <v>43</v>
      </c>
      <c r="T3380" t="s">
        <v>43</v>
      </c>
      <c r="U3380" t="s">
        <v>43</v>
      </c>
      <c r="V3380" t="s">
        <v>40</v>
      </c>
      <c r="W3380" t="s">
        <v>43</v>
      </c>
      <c r="X3380" t="s">
        <v>40</v>
      </c>
      <c r="Y3380" t="s">
        <v>40</v>
      </c>
      <c r="Z3380" t="s">
        <v>43</v>
      </c>
      <c r="AA3380" t="s">
        <v>51</v>
      </c>
      <c r="AB3380" t="s">
        <v>40</v>
      </c>
      <c r="AC3380" t="s">
        <v>56</v>
      </c>
      <c r="AD3380" s="10">
        <v>90.25</v>
      </c>
      <c r="AE3380" s="10">
        <v>743.75</v>
      </c>
      <c r="AF3380" s="10">
        <v>0</v>
      </c>
      <c r="AG3380" s="10">
        <v>0</v>
      </c>
      <c r="AH3380" s="10">
        <v>79.040000000000006</v>
      </c>
      <c r="AI3380" s="10">
        <v>822.79</v>
      </c>
      <c r="AJ3380" t="s">
        <v>47</v>
      </c>
      <c r="AM3380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380" t="str">
        <f t="shared" si="104"/>
        <v>50-59</v>
      </c>
      <c r="AO3380">
        <f t="shared" si="105"/>
        <v>0</v>
      </c>
      <c r="AP3380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381" spans="1:42" x14ac:dyDescent="0.25">
      <c r="A3381" t="s">
        <v>4511</v>
      </c>
      <c r="B3381" t="s">
        <v>39</v>
      </c>
      <c r="C3381" s="1">
        <v>55</v>
      </c>
      <c r="D3381" t="s">
        <v>40</v>
      </c>
      <c r="E3381">
        <v>0</v>
      </c>
      <c r="F3381" t="s">
        <v>3108</v>
      </c>
      <c r="G3381" s="1">
        <v>93669</v>
      </c>
      <c r="H3381">
        <v>37.287757999999997</v>
      </c>
      <c r="I3381">
        <v>-119.54815600000001</v>
      </c>
      <c r="J3381">
        <v>1</v>
      </c>
      <c r="K3381" s="1">
        <v>4</v>
      </c>
      <c r="L3381" t="s">
        <v>42</v>
      </c>
      <c r="M3381" t="s">
        <v>43</v>
      </c>
      <c r="P3381" t="s">
        <v>40</v>
      </c>
      <c r="Q3381" t="s">
        <v>79</v>
      </c>
      <c r="R3381">
        <v>29</v>
      </c>
      <c r="S3381" t="s">
        <v>43</v>
      </c>
      <c r="T3381" t="s">
        <v>43</v>
      </c>
      <c r="U3381" t="s">
        <v>43</v>
      </c>
      <c r="V3381" t="s">
        <v>43</v>
      </c>
      <c r="W3381" t="s">
        <v>43</v>
      </c>
      <c r="X3381" t="s">
        <v>43</v>
      </c>
      <c r="Y3381" t="s">
        <v>43</v>
      </c>
      <c r="Z3381" t="s">
        <v>40</v>
      </c>
      <c r="AA3381" t="s">
        <v>51</v>
      </c>
      <c r="AB3381" t="s">
        <v>40</v>
      </c>
      <c r="AC3381" t="s">
        <v>56</v>
      </c>
      <c r="AD3381" s="10">
        <v>25.15</v>
      </c>
      <c r="AE3381" s="10">
        <v>99.95</v>
      </c>
      <c r="AF3381" s="10">
        <v>0</v>
      </c>
      <c r="AG3381" s="10">
        <v>0</v>
      </c>
      <c r="AH3381" s="10">
        <v>0</v>
      </c>
      <c r="AI3381" s="10">
        <v>99.95</v>
      </c>
      <c r="AJ3381" t="s">
        <v>47</v>
      </c>
      <c r="AM338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381" t="str">
        <f t="shared" si="104"/>
        <v>50-59</v>
      </c>
      <c r="AO3381">
        <f t="shared" si="105"/>
        <v>0</v>
      </c>
      <c r="AP3381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382" spans="1:42" x14ac:dyDescent="0.25">
      <c r="A3382" t="s">
        <v>4512</v>
      </c>
      <c r="B3382" t="s">
        <v>39</v>
      </c>
      <c r="C3382" s="1">
        <v>25</v>
      </c>
      <c r="D3382" t="s">
        <v>43</v>
      </c>
      <c r="E3382">
        <v>0</v>
      </c>
      <c r="F3382" t="s">
        <v>1687</v>
      </c>
      <c r="G3382" s="1">
        <v>90262</v>
      </c>
      <c r="H3382">
        <v>33.923572999999998</v>
      </c>
      <c r="I3382">
        <v>-118.200669</v>
      </c>
      <c r="J3382">
        <v>0</v>
      </c>
      <c r="K3382" s="1">
        <v>10</v>
      </c>
      <c r="L3382" t="s">
        <v>62</v>
      </c>
      <c r="M3382" t="s">
        <v>40</v>
      </c>
      <c r="N3382" s="10">
        <v>45.42</v>
      </c>
      <c r="O3382" t="s">
        <v>43</v>
      </c>
      <c r="P3382" t="s">
        <v>43</v>
      </c>
      <c r="AA3382" t="s">
        <v>45</v>
      </c>
      <c r="AB3382" t="s">
        <v>40</v>
      </c>
      <c r="AC3382" t="s">
        <v>46</v>
      </c>
      <c r="AD3382" s="10">
        <v>19.3</v>
      </c>
      <c r="AE3382" s="10">
        <v>185.2</v>
      </c>
      <c r="AF3382" s="10">
        <v>0</v>
      </c>
      <c r="AG3382" s="10">
        <v>0</v>
      </c>
      <c r="AH3382" s="10">
        <v>454.2</v>
      </c>
      <c r="AI3382" s="10">
        <v>639.4</v>
      </c>
      <c r="AJ3382" t="s">
        <v>47</v>
      </c>
      <c r="AM338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382" t="str">
        <f t="shared" si="104"/>
        <v>19-29</v>
      </c>
      <c r="AO3382">
        <f t="shared" si="105"/>
        <v>0</v>
      </c>
      <c r="AP3382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383" spans="1:42" x14ac:dyDescent="0.25">
      <c r="A3383" t="s">
        <v>4513</v>
      </c>
      <c r="B3383" t="s">
        <v>49</v>
      </c>
      <c r="C3383" s="1">
        <v>22</v>
      </c>
      <c r="D3383" t="s">
        <v>40</v>
      </c>
      <c r="E3383">
        <v>2</v>
      </c>
      <c r="F3383" t="s">
        <v>1567</v>
      </c>
      <c r="G3383" s="1">
        <v>92656</v>
      </c>
      <c r="H3383">
        <v>33.571258999999998</v>
      </c>
      <c r="I3383">
        <v>-117.731917</v>
      </c>
      <c r="J3383">
        <v>9</v>
      </c>
      <c r="K3383" s="1">
        <v>72</v>
      </c>
      <c r="L3383" t="s">
        <v>42</v>
      </c>
      <c r="M3383" t="s">
        <v>40</v>
      </c>
      <c r="N3383" s="10">
        <v>41.18</v>
      </c>
      <c r="O3383" t="s">
        <v>40</v>
      </c>
      <c r="P3383" t="s">
        <v>40</v>
      </c>
      <c r="Q3383" t="s">
        <v>55</v>
      </c>
      <c r="R3383">
        <v>52</v>
      </c>
      <c r="S3383" t="s">
        <v>40</v>
      </c>
      <c r="T3383" t="s">
        <v>40</v>
      </c>
      <c r="U3383" t="s">
        <v>40</v>
      </c>
      <c r="V3383" t="s">
        <v>40</v>
      </c>
      <c r="W3383" t="s">
        <v>43</v>
      </c>
      <c r="X3383" t="s">
        <v>40</v>
      </c>
      <c r="Y3383" t="s">
        <v>40</v>
      </c>
      <c r="Z3383" t="s">
        <v>40</v>
      </c>
      <c r="AA3383" t="s">
        <v>45</v>
      </c>
      <c r="AB3383" t="s">
        <v>40</v>
      </c>
      <c r="AC3383" t="s">
        <v>46</v>
      </c>
      <c r="AD3383" s="10">
        <v>104.9</v>
      </c>
      <c r="AE3383" s="10">
        <v>7537.5</v>
      </c>
      <c r="AF3383" s="10">
        <v>0</v>
      </c>
      <c r="AG3383" s="10">
        <v>0</v>
      </c>
      <c r="AH3383" s="10">
        <v>2964.96</v>
      </c>
      <c r="AI3383" s="10">
        <v>10502.46</v>
      </c>
      <c r="AJ3383" t="s">
        <v>47</v>
      </c>
      <c r="AM338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383" t="str">
        <f t="shared" si="104"/>
        <v>19-29</v>
      </c>
      <c r="AO3383">
        <f t="shared" si="105"/>
        <v>0</v>
      </c>
      <c r="AP3383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384" spans="1:42" x14ac:dyDescent="0.25">
      <c r="A3384" t="s">
        <v>4514</v>
      </c>
      <c r="B3384" t="s">
        <v>49</v>
      </c>
      <c r="C3384" s="1">
        <v>72</v>
      </c>
      <c r="D3384" t="s">
        <v>43</v>
      </c>
      <c r="E3384">
        <v>0</v>
      </c>
      <c r="F3384" t="s">
        <v>135</v>
      </c>
      <c r="G3384" s="1">
        <v>90044</v>
      </c>
      <c r="H3384">
        <v>33.952714</v>
      </c>
      <c r="I3384">
        <v>-118.292061</v>
      </c>
      <c r="J3384">
        <v>0</v>
      </c>
      <c r="K3384" s="1">
        <v>2</v>
      </c>
      <c r="L3384" t="s">
        <v>54</v>
      </c>
      <c r="M3384" t="s">
        <v>40</v>
      </c>
      <c r="N3384" s="10">
        <v>41.43</v>
      </c>
      <c r="O3384" t="s">
        <v>43</v>
      </c>
      <c r="P3384" t="s">
        <v>40</v>
      </c>
      <c r="Q3384" t="s">
        <v>44</v>
      </c>
      <c r="R3384">
        <v>20</v>
      </c>
      <c r="S3384" t="s">
        <v>43</v>
      </c>
      <c r="T3384" t="s">
        <v>43</v>
      </c>
      <c r="U3384" t="s">
        <v>43</v>
      </c>
      <c r="V3384" t="s">
        <v>43</v>
      </c>
      <c r="W3384" t="s">
        <v>43</v>
      </c>
      <c r="X3384" t="s">
        <v>43</v>
      </c>
      <c r="Y3384" t="s">
        <v>43</v>
      </c>
      <c r="Z3384" t="s">
        <v>40</v>
      </c>
      <c r="AA3384" t="s">
        <v>51</v>
      </c>
      <c r="AB3384" t="s">
        <v>40</v>
      </c>
      <c r="AC3384" t="s">
        <v>56</v>
      </c>
      <c r="AD3384" s="10">
        <v>44.7</v>
      </c>
      <c r="AE3384" s="10">
        <v>93.7</v>
      </c>
      <c r="AF3384" s="10">
        <v>0</v>
      </c>
      <c r="AG3384" s="10">
        <v>0</v>
      </c>
      <c r="AH3384" s="10">
        <v>82.86</v>
      </c>
      <c r="AI3384" s="10">
        <v>176.56</v>
      </c>
      <c r="AJ3384" t="s">
        <v>57</v>
      </c>
      <c r="AK3384" t="s">
        <v>58</v>
      </c>
      <c r="AL3384" t="s">
        <v>214</v>
      </c>
      <c r="AM338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384" t="str">
        <f t="shared" si="104"/>
        <v>60-80</v>
      </c>
      <c r="AO3384">
        <f t="shared" si="105"/>
        <v>1</v>
      </c>
      <c r="AP3384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3385" spans="1:42" x14ac:dyDescent="0.25">
      <c r="A3385" t="s">
        <v>4515</v>
      </c>
      <c r="B3385" t="s">
        <v>39</v>
      </c>
      <c r="C3385" s="1">
        <v>51</v>
      </c>
      <c r="D3385" t="s">
        <v>43</v>
      </c>
      <c r="E3385">
        <v>0</v>
      </c>
      <c r="F3385" t="s">
        <v>441</v>
      </c>
      <c r="G3385" s="1">
        <v>90810</v>
      </c>
      <c r="H3385">
        <v>33.819814000000001</v>
      </c>
      <c r="I3385">
        <v>-118.222416</v>
      </c>
      <c r="J3385">
        <v>0</v>
      </c>
      <c r="K3385" s="1">
        <v>23</v>
      </c>
      <c r="L3385" t="s">
        <v>62</v>
      </c>
      <c r="M3385" t="s">
        <v>40</v>
      </c>
      <c r="N3385" s="10">
        <v>33.44</v>
      </c>
      <c r="O3385" t="s">
        <v>40</v>
      </c>
      <c r="P3385" t="s">
        <v>40</v>
      </c>
      <c r="Q3385" t="s">
        <v>55</v>
      </c>
      <c r="R3385">
        <v>11</v>
      </c>
      <c r="S3385" t="s">
        <v>43</v>
      </c>
      <c r="T3385" t="s">
        <v>40</v>
      </c>
      <c r="U3385" t="s">
        <v>43</v>
      </c>
      <c r="V3385" t="s">
        <v>43</v>
      </c>
      <c r="W3385" t="s">
        <v>43</v>
      </c>
      <c r="X3385" t="s">
        <v>43</v>
      </c>
      <c r="Y3385" t="s">
        <v>43</v>
      </c>
      <c r="Z3385" t="s">
        <v>40</v>
      </c>
      <c r="AA3385" t="s">
        <v>51</v>
      </c>
      <c r="AB3385" t="s">
        <v>40</v>
      </c>
      <c r="AC3385" t="s">
        <v>56</v>
      </c>
      <c r="AD3385" s="10">
        <v>-7</v>
      </c>
      <c r="AE3385" s="10">
        <v>1676.95</v>
      </c>
      <c r="AF3385" s="10">
        <v>0</v>
      </c>
      <c r="AG3385" s="10">
        <v>0</v>
      </c>
      <c r="AH3385" s="10">
        <v>769.12</v>
      </c>
      <c r="AI3385" s="10">
        <v>2446.0700000000002</v>
      </c>
      <c r="AJ3385" t="s">
        <v>57</v>
      </c>
      <c r="AK3385" t="s">
        <v>58</v>
      </c>
      <c r="AL3385" t="s">
        <v>59</v>
      </c>
      <c r="AM3385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3385" t="str">
        <f t="shared" si="104"/>
        <v>50-59</v>
      </c>
      <c r="AO3385">
        <f t="shared" si="105"/>
        <v>1</v>
      </c>
      <c r="AP3385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386" spans="1:42" x14ac:dyDescent="0.25">
      <c r="A3386" t="s">
        <v>4516</v>
      </c>
      <c r="B3386" t="s">
        <v>49</v>
      </c>
      <c r="C3386" s="1">
        <v>38</v>
      </c>
      <c r="D3386" t="s">
        <v>40</v>
      </c>
      <c r="E3386">
        <v>1</v>
      </c>
      <c r="F3386" t="s">
        <v>135</v>
      </c>
      <c r="G3386" s="1">
        <v>90034</v>
      </c>
      <c r="H3386">
        <v>34.030577999999998</v>
      </c>
      <c r="I3386">
        <v>-118.399613</v>
      </c>
      <c r="J3386">
        <v>2</v>
      </c>
      <c r="K3386" s="1">
        <v>50</v>
      </c>
      <c r="L3386" t="s">
        <v>42</v>
      </c>
      <c r="M3386" t="s">
        <v>40</v>
      </c>
      <c r="N3386" s="10">
        <v>36.21</v>
      </c>
      <c r="O3386" t="s">
        <v>43</v>
      </c>
      <c r="P3386" t="s">
        <v>40</v>
      </c>
      <c r="Q3386" t="s">
        <v>55</v>
      </c>
      <c r="R3386">
        <v>22</v>
      </c>
      <c r="S3386" t="s">
        <v>43</v>
      </c>
      <c r="T3386" t="s">
        <v>40</v>
      </c>
      <c r="U3386" t="s">
        <v>40</v>
      </c>
      <c r="V3386" t="s">
        <v>40</v>
      </c>
      <c r="W3386" t="s">
        <v>40</v>
      </c>
      <c r="X3386" t="s">
        <v>40</v>
      </c>
      <c r="Y3386" t="s">
        <v>40</v>
      </c>
      <c r="Z3386" t="s">
        <v>40</v>
      </c>
      <c r="AA3386" t="s">
        <v>45</v>
      </c>
      <c r="AB3386" t="s">
        <v>40</v>
      </c>
      <c r="AC3386" t="s">
        <v>56</v>
      </c>
      <c r="AD3386" s="10">
        <v>103.4</v>
      </c>
      <c r="AE3386" s="10">
        <v>5236.3999999999996</v>
      </c>
      <c r="AF3386" s="10">
        <v>0</v>
      </c>
      <c r="AG3386" s="10">
        <v>0</v>
      </c>
      <c r="AH3386" s="10">
        <v>1810.5</v>
      </c>
      <c r="AI3386" s="10">
        <v>7046.9</v>
      </c>
      <c r="AJ3386" t="s">
        <v>47</v>
      </c>
      <c r="AM338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386" t="str">
        <f t="shared" si="104"/>
        <v>30-39</v>
      </c>
      <c r="AO3386">
        <f t="shared" si="105"/>
        <v>0</v>
      </c>
      <c r="AP3386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387" spans="1:42" x14ac:dyDescent="0.25">
      <c r="A3387" t="s">
        <v>4517</v>
      </c>
      <c r="B3387" t="s">
        <v>39</v>
      </c>
      <c r="C3387" s="1">
        <v>43</v>
      </c>
      <c r="D3387" t="s">
        <v>40</v>
      </c>
      <c r="E3387">
        <v>2</v>
      </c>
      <c r="F3387" t="s">
        <v>243</v>
      </c>
      <c r="G3387" s="1">
        <v>92592</v>
      </c>
      <c r="H3387">
        <v>33.507255000000001</v>
      </c>
      <c r="I3387">
        <v>-117.029473</v>
      </c>
      <c r="J3387">
        <v>2</v>
      </c>
      <c r="K3387" s="1">
        <v>71</v>
      </c>
      <c r="L3387" t="s">
        <v>42</v>
      </c>
      <c r="M3387" t="s">
        <v>40</v>
      </c>
      <c r="N3387" s="10">
        <v>16.84</v>
      </c>
      <c r="O3387" t="s">
        <v>43</v>
      </c>
      <c r="P3387" t="s">
        <v>43</v>
      </c>
      <c r="AA3387" t="s">
        <v>73</v>
      </c>
      <c r="AB3387" t="s">
        <v>43</v>
      </c>
      <c r="AC3387" t="s">
        <v>56</v>
      </c>
      <c r="AD3387" s="10">
        <v>19.850000000000001</v>
      </c>
      <c r="AE3387" s="10">
        <v>1326.35</v>
      </c>
      <c r="AF3387" s="10">
        <v>0</v>
      </c>
      <c r="AG3387" s="10">
        <v>0</v>
      </c>
      <c r="AH3387" s="10">
        <v>1195.6400000000001</v>
      </c>
      <c r="AI3387" s="10">
        <v>2521.9899999999998</v>
      </c>
      <c r="AJ3387" t="s">
        <v>47</v>
      </c>
      <c r="AM338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387" t="str">
        <f t="shared" si="104"/>
        <v>40-49</v>
      </c>
      <c r="AO3387">
        <f t="shared" si="105"/>
        <v>0</v>
      </c>
      <c r="AP3387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388" spans="1:42" x14ac:dyDescent="0.25">
      <c r="A3388" t="s">
        <v>4518</v>
      </c>
      <c r="B3388" t="s">
        <v>39</v>
      </c>
      <c r="C3388" s="1">
        <v>46</v>
      </c>
      <c r="D3388" t="s">
        <v>43</v>
      </c>
      <c r="E3388">
        <v>0</v>
      </c>
      <c r="F3388" t="s">
        <v>332</v>
      </c>
      <c r="G3388" s="1">
        <v>93612</v>
      </c>
      <c r="H3388">
        <v>36.814539000000003</v>
      </c>
      <c r="I3388">
        <v>-119.711868</v>
      </c>
      <c r="J3388">
        <v>0</v>
      </c>
      <c r="K3388" s="1">
        <v>10</v>
      </c>
      <c r="L3388" t="s">
        <v>62</v>
      </c>
      <c r="M3388" t="s">
        <v>40</v>
      </c>
      <c r="N3388" s="10">
        <v>49.5</v>
      </c>
      <c r="O3388" t="s">
        <v>40</v>
      </c>
      <c r="P3388" t="s">
        <v>40</v>
      </c>
      <c r="Q3388" t="s">
        <v>55</v>
      </c>
      <c r="R3388">
        <v>19</v>
      </c>
      <c r="S3388" t="s">
        <v>43</v>
      </c>
      <c r="T3388" t="s">
        <v>40</v>
      </c>
      <c r="U3388" t="s">
        <v>43</v>
      </c>
      <c r="V3388" t="s">
        <v>43</v>
      </c>
      <c r="W3388" t="s">
        <v>43</v>
      </c>
      <c r="X3388" t="s">
        <v>43</v>
      </c>
      <c r="Y3388" t="s">
        <v>43</v>
      </c>
      <c r="Z3388" t="s">
        <v>40</v>
      </c>
      <c r="AA3388" t="s">
        <v>51</v>
      </c>
      <c r="AB3388" t="s">
        <v>40</v>
      </c>
      <c r="AC3388" t="s">
        <v>46</v>
      </c>
      <c r="AD3388" s="10">
        <v>81</v>
      </c>
      <c r="AE3388" s="10">
        <v>818.05</v>
      </c>
      <c r="AF3388" s="10">
        <v>0</v>
      </c>
      <c r="AG3388" s="10">
        <v>0</v>
      </c>
      <c r="AH3388" s="10">
        <v>495</v>
      </c>
      <c r="AI3388" s="10">
        <v>1313.05</v>
      </c>
      <c r="AJ3388" t="s">
        <v>57</v>
      </c>
      <c r="AK3388" t="s">
        <v>121</v>
      </c>
      <c r="AL3388" t="s">
        <v>195</v>
      </c>
      <c r="AM338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388" t="str">
        <f t="shared" si="104"/>
        <v>40-49</v>
      </c>
      <c r="AO3388">
        <f t="shared" si="105"/>
        <v>1</v>
      </c>
      <c r="AP338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389" spans="1:42" x14ac:dyDescent="0.25">
      <c r="A3389" t="s">
        <v>4519</v>
      </c>
      <c r="B3389" t="s">
        <v>39</v>
      </c>
      <c r="C3389" s="1">
        <v>21</v>
      </c>
      <c r="D3389" t="s">
        <v>43</v>
      </c>
      <c r="E3389">
        <v>0</v>
      </c>
      <c r="F3389" t="s">
        <v>4520</v>
      </c>
      <c r="G3389" s="1">
        <v>92676</v>
      </c>
      <c r="H3389">
        <v>33.782345999999997</v>
      </c>
      <c r="I3389">
        <v>-117.63526299999999</v>
      </c>
      <c r="J3389">
        <v>0</v>
      </c>
      <c r="K3389" s="1">
        <v>30</v>
      </c>
      <c r="L3389" t="s">
        <v>129</v>
      </c>
      <c r="M3389" t="s">
        <v>40</v>
      </c>
      <c r="N3389" s="10">
        <v>11.73</v>
      </c>
      <c r="O3389" t="s">
        <v>40</v>
      </c>
      <c r="P3389" t="s">
        <v>40</v>
      </c>
      <c r="Q3389" t="s">
        <v>55</v>
      </c>
      <c r="R3389">
        <v>82</v>
      </c>
      <c r="S3389" t="s">
        <v>43</v>
      </c>
      <c r="T3389" t="s">
        <v>40</v>
      </c>
      <c r="U3389" t="s">
        <v>43</v>
      </c>
      <c r="V3389" t="s">
        <v>43</v>
      </c>
      <c r="W3389" t="s">
        <v>40</v>
      </c>
      <c r="X3389" t="s">
        <v>40</v>
      </c>
      <c r="Y3389" t="s">
        <v>40</v>
      </c>
      <c r="Z3389" t="s">
        <v>40</v>
      </c>
      <c r="AA3389" t="s">
        <v>51</v>
      </c>
      <c r="AB3389" t="s">
        <v>40</v>
      </c>
      <c r="AC3389" t="s">
        <v>56</v>
      </c>
      <c r="AD3389" s="10">
        <v>100.2</v>
      </c>
      <c r="AE3389" s="10">
        <v>2983.8</v>
      </c>
      <c r="AF3389" s="10">
        <v>0</v>
      </c>
      <c r="AG3389" s="10">
        <v>0</v>
      </c>
      <c r="AH3389" s="10">
        <v>351.9</v>
      </c>
      <c r="AI3389" s="10">
        <v>3335.7</v>
      </c>
      <c r="AJ3389" t="s">
        <v>57</v>
      </c>
      <c r="AK3389" t="s">
        <v>63</v>
      </c>
      <c r="AL3389" t="s">
        <v>433</v>
      </c>
      <c r="AM3389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389" t="str">
        <f t="shared" si="104"/>
        <v>19-29</v>
      </c>
      <c r="AO3389">
        <f t="shared" si="105"/>
        <v>1</v>
      </c>
      <c r="AP3389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390" spans="1:42" x14ac:dyDescent="0.25">
      <c r="A3390" t="s">
        <v>4521</v>
      </c>
      <c r="B3390" t="s">
        <v>49</v>
      </c>
      <c r="C3390" s="1">
        <v>29</v>
      </c>
      <c r="D3390" t="s">
        <v>40</v>
      </c>
      <c r="E3390">
        <v>0</v>
      </c>
      <c r="F3390" t="s">
        <v>1355</v>
      </c>
      <c r="G3390" s="1">
        <v>93223</v>
      </c>
      <c r="H3390">
        <v>36.298780000000001</v>
      </c>
      <c r="I3390">
        <v>-119.20102799999999</v>
      </c>
      <c r="J3390">
        <v>1</v>
      </c>
      <c r="K3390" s="1">
        <v>29</v>
      </c>
      <c r="L3390" t="s">
        <v>129</v>
      </c>
      <c r="M3390" t="s">
        <v>40</v>
      </c>
      <c r="N3390" s="10">
        <v>26.03</v>
      </c>
      <c r="O3390" t="s">
        <v>40</v>
      </c>
      <c r="P3390" t="s">
        <v>40</v>
      </c>
      <c r="Q3390" t="s">
        <v>55</v>
      </c>
      <c r="R3390">
        <v>47</v>
      </c>
      <c r="S3390" t="s">
        <v>43</v>
      </c>
      <c r="T3390" t="s">
        <v>40</v>
      </c>
      <c r="U3390" t="s">
        <v>43</v>
      </c>
      <c r="V3390" t="s">
        <v>43</v>
      </c>
      <c r="W3390" t="s">
        <v>43</v>
      </c>
      <c r="X3390" t="s">
        <v>43</v>
      </c>
      <c r="Y3390" t="s">
        <v>43</v>
      </c>
      <c r="Z3390" t="s">
        <v>40</v>
      </c>
      <c r="AA3390" t="s">
        <v>51</v>
      </c>
      <c r="AB3390" t="s">
        <v>40</v>
      </c>
      <c r="AC3390" t="s">
        <v>56</v>
      </c>
      <c r="AD3390" s="10">
        <v>80.150000000000006</v>
      </c>
      <c r="AE3390" s="10">
        <v>2265.25</v>
      </c>
      <c r="AF3390" s="10">
        <v>0</v>
      </c>
      <c r="AG3390" s="10">
        <v>0</v>
      </c>
      <c r="AH3390" s="10">
        <v>754.87</v>
      </c>
      <c r="AI3390" s="10">
        <v>3020.12</v>
      </c>
      <c r="AJ3390" t="s">
        <v>57</v>
      </c>
      <c r="AK3390" t="s">
        <v>121</v>
      </c>
      <c r="AL3390" t="s">
        <v>195</v>
      </c>
      <c r="AM3390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390" t="str">
        <f t="shared" si="104"/>
        <v>19-29</v>
      </c>
      <c r="AO3390">
        <f t="shared" si="105"/>
        <v>1</v>
      </c>
      <c r="AP3390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391" spans="1:42" x14ac:dyDescent="0.25">
      <c r="A3391" t="s">
        <v>4522</v>
      </c>
      <c r="B3391" t="s">
        <v>39</v>
      </c>
      <c r="C3391" s="1">
        <v>69</v>
      </c>
      <c r="D3391" t="s">
        <v>43</v>
      </c>
      <c r="E3391">
        <v>0</v>
      </c>
      <c r="F3391" t="s">
        <v>177</v>
      </c>
      <c r="G3391" s="1">
        <v>92241</v>
      </c>
      <c r="H3391">
        <v>33.832799000000001</v>
      </c>
      <c r="I3391">
        <v>-116.250973</v>
      </c>
      <c r="J3391">
        <v>0</v>
      </c>
      <c r="K3391" s="1">
        <v>20</v>
      </c>
      <c r="L3391" t="s">
        <v>42</v>
      </c>
      <c r="M3391" t="s">
        <v>40</v>
      </c>
      <c r="N3391" s="10">
        <v>11.82</v>
      </c>
      <c r="O3391" t="s">
        <v>40</v>
      </c>
      <c r="P3391" t="s">
        <v>40</v>
      </c>
      <c r="Q3391" t="s">
        <v>55</v>
      </c>
      <c r="R3391">
        <v>5</v>
      </c>
      <c r="S3391" t="s">
        <v>40</v>
      </c>
      <c r="T3391" t="s">
        <v>43</v>
      </c>
      <c r="U3391" t="s">
        <v>43</v>
      </c>
      <c r="V3391" t="s">
        <v>43</v>
      </c>
      <c r="W3391" t="s">
        <v>43</v>
      </c>
      <c r="X3391" t="s">
        <v>43</v>
      </c>
      <c r="Y3391" t="s">
        <v>43</v>
      </c>
      <c r="Z3391" t="s">
        <v>40</v>
      </c>
      <c r="AA3391" t="s">
        <v>51</v>
      </c>
      <c r="AB3391" t="s">
        <v>40</v>
      </c>
      <c r="AC3391" t="s">
        <v>56</v>
      </c>
      <c r="AD3391" s="10">
        <v>79.150000000000006</v>
      </c>
      <c r="AE3391" s="10">
        <v>1520.9</v>
      </c>
      <c r="AF3391" s="10">
        <v>0</v>
      </c>
      <c r="AG3391" s="10">
        <v>0</v>
      </c>
      <c r="AH3391" s="10">
        <v>236.4</v>
      </c>
      <c r="AI3391" s="10">
        <v>1757.3</v>
      </c>
      <c r="AJ3391" t="s">
        <v>57</v>
      </c>
      <c r="AK3391" t="s">
        <v>121</v>
      </c>
      <c r="AL3391" t="s">
        <v>195</v>
      </c>
      <c r="AM3391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3391" t="str">
        <f t="shared" si="104"/>
        <v>60-80</v>
      </c>
      <c r="AO3391">
        <f t="shared" si="105"/>
        <v>1</v>
      </c>
      <c r="AP3391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392" spans="1:42" x14ac:dyDescent="0.25">
      <c r="A3392" t="s">
        <v>4523</v>
      </c>
      <c r="B3392" t="s">
        <v>49</v>
      </c>
      <c r="C3392" s="1">
        <v>32</v>
      </c>
      <c r="D3392" t="s">
        <v>43</v>
      </c>
      <c r="E3392">
        <v>0</v>
      </c>
      <c r="F3392" t="s">
        <v>1802</v>
      </c>
      <c r="G3392" s="1">
        <v>95224</v>
      </c>
      <c r="H3392">
        <v>38.208336000000003</v>
      </c>
      <c r="I3392">
        <v>-120.339938</v>
      </c>
      <c r="J3392">
        <v>0</v>
      </c>
      <c r="K3392" s="1">
        <v>18</v>
      </c>
      <c r="L3392" t="s">
        <v>42</v>
      </c>
      <c r="M3392" t="s">
        <v>43</v>
      </c>
      <c r="P3392" t="s">
        <v>40</v>
      </c>
      <c r="Q3392" t="s">
        <v>79</v>
      </c>
      <c r="R3392">
        <v>8</v>
      </c>
      <c r="S3392" t="s">
        <v>43</v>
      </c>
      <c r="T3392" t="s">
        <v>43</v>
      </c>
      <c r="U3392" t="s">
        <v>43</v>
      </c>
      <c r="V3392" t="s">
        <v>43</v>
      </c>
      <c r="W3392" t="s">
        <v>43</v>
      </c>
      <c r="X3392" t="s">
        <v>43</v>
      </c>
      <c r="Y3392" t="s">
        <v>43</v>
      </c>
      <c r="Z3392" t="s">
        <v>40</v>
      </c>
      <c r="AA3392" t="s">
        <v>51</v>
      </c>
      <c r="AB3392" t="s">
        <v>43</v>
      </c>
      <c r="AC3392" t="s">
        <v>46</v>
      </c>
      <c r="AD3392" s="10">
        <v>25.15</v>
      </c>
      <c r="AE3392" s="10">
        <v>476.8</v>
      </c>
      <c r="AF3392" s="10">
        <v>0</v>
      </c>
      <c r="AG3392" s="10">
        <v>0</v>
      </c>
      <c r="AH3392" s="10">
        <v>0</v>
      </c>
      <c r="AI3392" s="10">
        <v>476.8</v>
      </c>
      <c r="AJ3392" t="s">
        <v>47</v>
      </c>
      <c r="AM3392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3392" t="str">
        <f t="shared" si="104"/>
        <v>30-39</v>
      </c>
      <c r="AO3392">
        <f t="shared" si="105"/>
        <v>0</v>
      </c>
      <c r="AP3392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393" spans="1:42" x14ac:dyDescent="0.25">
      <c r="A3393" t="s">
        <v>4524</v>
      </c>
      <c r="B3393" t="s">
        <v>39</v>
      </c>
      <c r="C3393" s="1">
        <v>25</v>
      </c>
      <c r="D3393" t="s">
        <v>40</v>
      </c>
      <c r="E3393">
        <v>3</v>
      </c>
      <c r="F3393" t="s">
        <v>4525</v>
      </c>
      <c r="G3393" s="1">
        <v>92233</v>
      </c>
      <c r="H3393">
        <v>33.143825999999997</v>
      </c>
      <c r="I3393">
        <v>-115.497485</v>
      </c>
      <c r="J3393">
        <v>6</v>
      </c>
      <c r="K3393" s="1">
        <v>32</v>
      </c>
      <c r="L3393" t="s">
        <v>42</v>
      </c>
      <c r="M3393" t="s">
        <v>40</v>
      </c>
      <c r="N3393" s="10">
        <v>48.49</v>
      </c>
      <c r="O3393" t="s">
        <v>40</v>
      </c>
      <c r="P3393" t="s">
        <v>40</v>
      </c>
      <c r="Q3393" t="s">
        <v>55</v>
      </c>
      <c r="R3393">
        <v>82</v>
      </c>
      <c r="S3393" t="s">
        <v>40</v>
      </c>
      <c r="T3393" t="s">
        <v>43</v>
      </c>
      <c r="U3393" t="s">
        <v>43</v>
      </c>
      <c r="V3393" t="s">
        <v>43</v>
      </c>
      <c r="W3393" t="s">
        <v>40</v>
      </c>
      <c r="X3393" t="s">
        <v>43</v>
      </c>
      <c r="Y3393" t="s">
        <v>43</v>
      </c>
      <c r="Z3393" t="s">
        <v>40</v>
      </c>
      <c r="AA3393" t="s">
        <v>51</v>
      </c>
      <c r="AB3393" t="s">
        <v>43</v>
      </c>
      <c r="AC3393" t="s">
        <v>56</v>
      </c>
      <c r="AD3393" s="10">
        <v>89.6</v>
      </c>
      <c r="AE3393" s="10">
        <v>2901.8</v>
      </c>
      <c r="AF3393" s="10">
        <v>0</v>
      </c>
      <c r="AG3393" s="10">
        <v>0</v>
      </c>
      <c r="AH3393" s="10">
        <v>1551.68</v>
      </c>
      <c r="AI3393" s="10">
        <v>4453.4799999999996</v>
      </c>
      <c r="AJ3393" t="s">
        <v>47</v>
      </c>
      <c r="AM3393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393" t="str">
        <f t="shared" si="104"/>
        <v>19-29</v>
      </c>
      <c r="AO3393">
        <f t="shared" si="105"/>
        <v>0</v>
      </c>
      <c r="AP339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394" spans="1:42" x14ac:dyDescent="0.25">
      <c r="A3394" t="s">
        <v>4526</v>
      </c>
      <c r="B3394" t="s">
        <v>39</v>
      </c>
      <c r="C3394" s="1">
        <v>25</v>
      </c>
      <c r="D3394" t="s">
        <v>40</v>
      </c>
      <c r="E3394">
        <v>2</v>
      </c>
      <c r="F3394" t="s">
        <v>2665</v>
      </c>
      <c r="G3394" s="1">
        <v>95456</v>
      </c>
      <c r="H3394">
        <v>39.245911</v>
      </c>
      <c r="I3394">
        <v>-123.77213999999999</v>
      </c>
      <c r="J3394">
        <v>6</v>
      </c>
      <c r="K3394" s="1">
        <v>72</v>
      </c>
      <c r="L3394" t="s">
        <v>42</v>
      </c>
      <c r="M3394" t="s">
        <v>40</v>
      </c>
      <c r="N3394" s="10">
        <v>22.05</v>
      </c>
      <c r="O3394" t="s">
        <v>43</v>
      </c>
      <c r="P3394" t="s">
        <v>43</v>
      </c>
      <c r="AA3394" t="s">
        <v>73</v>
      </c>
      <c r="AB3394" t="s">
        <v>40</v>
      </c>
      <c r="AC3394" t="s">
        <v>46</v>
      </c>
      <c r="AD3394" s="10">
        <v>20.100000000000001</v>
      </c>
      <c r="AE3394" s="10">
        <v>1326.25</v>
      </c>
      <c r="AF3394" s="10">
        <v>0</v>
      </c>
      <c r="AG3394" s="10">
        <v>0</v>
      </c>
      <c r="AH3394" s="10">
        <v>1587.6</v>
      </c>
      <c r="AI3394" s="10">
        <v>2913.85</v>
      </c>
      <c r="AJ3394" t="s">
        <v>47</v>
      </c>
      <c r="AM339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394" t="str">
        <f t="shared" ref="AN3394:AN3457" si="106">IF(C3394&lt;=29,"19-29",IF(C3394&lt;=39,"30-39",IF(C3394&lt;=49,"40-49",IF(C3394&lt;=59,"50-59","60-80"))))</f>
        <v>19-29</v>
      </c>
      <c r="AO3394">
        <f t="shared" ref="AO3394:AO3457" si="107">IF(AJ3394="Churned",1,0)</f>
        <v>0</v>
      </c>
      <c r="AP3394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395" spans="1:42" x14ac:dyDescent="0.25">
      <c r="A3395" t="s">
        <v>4527</v>
      </c>
      <c r="B3395" t="s">
        <v>49</v>
      </c>
      <c r="C3395" s="1">
        <v>38</v>
      </c>
      <c r="D3395" t="s">
        <v>40</v>
      </c>
      <c r="E3395">
        <v>0</v>
      </c>
      <c r="F3395" t="s">
        <v>135</v>
      </c>
      <c r="G3395" s="1">
        <v>90021</v>
      </c>
      <c r="H3395">
        <v>34.029043000000001</v>
      </c>
      <c r="I3395">
        <v>-118.239504</v>
      </c>
      <c r="J3395">
        <v>8</v>
      </c>
      <c r="K3395" s="1">
        <v>72</v>
      </c>
      <c r="L3395" t="s">
        <v>42</v>
      </c>
      <c r="M3395" t="s">
        <v>40</v>
      </c>
      <c r="N3395" s="10">
        <v>16.5</v>
      </c>
      <c r="O3395" t="s">
        <v>40</v>
      </c>
      <c r="P3395" t="s">
        <v>40</v>
      </c>
      <c r="Q3395" t="s">
        <v>55</v>
      </c>
      <c r="R3395">
        <v>22</v>
      </c>
      <c r="S3395" t="s">
        <v>43</v>
      </c>
      <c r="T3395" t="s">
        <v>40</v>
      </c>
      <c r="U3395" t="s">
        <v>40</v>
      </c>
      <c r="V3395" t="s">
        <v>43</v>
      </c>
      <c r="W3395" t="s">
        <v>40</v>
      </c>
      <c r="X3395" t="s">
        <v>40</v>
      </c>
      <c r="Y3395" t="s">
        <v>40</v>
      </c>
      <c r="Z3395" t="s">
        <v>43</v>
      </c>
      <c r="AA3395" t="s">
        <v>73</v>
      </c>
      <c r="AB3395" t="s">
        <v>40</v>
      </c>
      <c r="AC3395" t="s">
        <v>56</v>
      </c>
      <c r="AD3395" s="10">
        <v>103.75</v>
      </c>
      <c r="AE3395" s="10">
        <v>7346.2</v>
      </c>
      <c r="AF3395" s="10">
        <v>0</v>
      </c>
      <c r="AG3395" s="10">
        <v>130</v>
      </c>
      <c r="AH3395" s="10">
        <v>1188</v>
      </c>
      <c r="AI3395" s="10">
        <v>8664.2000000000007</v>
      </c>
      <c r="AJ3395" t="s">
        <v>47</v>
      </c>
      <c r="AM3395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395" t="str">
        <f t="shared" si="106"/>
        <v>30-39</v>
      </c>
      <c r="AO3395">
        <f t="shared" si="107"/>
        <v>0</v>
      </c>
      <c r="AP3395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396" spans="1:42" x14ac:dyDescent="0.25">
      <c r="A3396" t="s">
        <v>4528</v>
      </c>
      <c r="B3396" t="s">
        <v>39</v>
      </c>
      <c r="C3396" s="1">
        <v>60</v>
      </c>
      <c r="D3396" t="s">
        <v>43</v>
      </c>
      <c r="E3396">
        <v>0</v>
      </c>
      <c r="F3396" t="s">
        <v>322</v>
      </c>
      <c r="G3396" s="1">
        <v>95831</v>
      </c>
      <c r="H3396">
        <v>38.494832000000002</v>
      </c>
      <c r="I3396">
        <v>-121.529447</v>
      </c>
      <c r="J3396">
        <v>0</v>
      </c>
      <c r="K3396" s="1">
        <v>13</v>
      </c>
      <c r="L3396" t="s">
        <v>42</v>
      </c>
      <c r="M3396" t="s">
        <v>40</v>
      </c>
      <c r="N3396" s="10">
        <v>21.88</v>
      </c>
      <c r="O3396" t="s">
        <v>40</v>
      </c>
      <c r="P3396" t="s">
        <v>40</v>
      </c>
      <c r="Q3396" t="s">
        <v>55</v>
      </c>
      <c r="R3396">
        <v>4</v>
      </c>
      <c r="S3396" t="s">
        <v>43</v>
      </c>
      <c r="T3396" t="s">
        <v>40</v>
      </c>
      <c r="U3396" t="s">
        <v>40</v>
      </c>
      <c r="V3396" t="s">
        <v>43</v>
      </c>
      <c r="W3396" t="s">
        <v>43</v>
      </c>
      <c r="X3396" t="s">
        <v>43</v>
      </c>
      <c r="Y3396" t="s">
        <v>43</v>
      </c>
      <c r="Z3396" t="s">
        <v>40</v>
      </c>
      <c r="AA3396" t="s">
        <v>51</v>
      </c>
      <c r="AB3396" t="s">
        <v>40</v>
      </c>
      <c r="AC3396" t="s">
        <v>56</v>
      </c>
      <c r="AD3396" s="10">
        <v>84.45</v>
      </c>
      <c r="AE3396" s="10">
        <v>1058.5999999999999</v>
      </c>
      <c r="AF3396" s="10">
        <v>0</v>
      </c>
      <c r="AG3396" s="10">
        <v>0</v>
      </c>
      <c r="AH3396" s="10">
        <v>284.44</v>
      </c>
      <c r="AI3396" s="10">
        <v>1343.04</v>
      </c>
      <c r="AJ3396" t="s">
        <v>57</v>
      </c>
      <c r="AK3396" t="s">
        <v>117</v>
      </c>
      <c r="AL3396" t="s">
        <v>118</v>
      </c>
      <c r="AM3396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3396" t="str">
        <f t="shared" si="106"/>
        <v>60-80</v>
      </c>
      <c r="AO3396">
        <f t="shared" si="107"/>
        <v>1</v>
      </c>
      <c r="AP339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397" spans="1:42" x14ac:dyDescent="0.25">
      <c r="A3397" t="s">
        <v>4529</v>
      </c>
      <c r="B3397" t="s">
        <v>49</v>
      </c>
      <c r="C3397" s="1">
        <v>75</v>
      </c>
      <c r="D3397" t="s">
        <v>43</v>
      </c>
      <c r="E3397">
        <v>0</v>
      </c>
      <c r="F3397" t="s">
        <v>305</v>
      </c>
      <c r="G3397" s="1">
        <v>94704</v>
      </c>
      <c r="H3397">
        <v>37.871416000000004</v>
      </c>
      <c r="I3397">
        <v>-122.24659699999999</v>
      </c>
      <c r="J3397">
        <v>0</v>
      </c>
      <c r="K3397" s="1">
        <v>8</v>
      </c>
      <c r="L3397" t="s">
        <v>54</v>
      </c>
      <c r="M3397" t="s">
        <v>40</v>
      </c>
      <c r="N3397" s="10">
        <v>40.450000000000003</v>
      </c>
      <c r="O3397" t="s">
        <v>40</v>
      </c>
      <c r="P3397" t="s">
        <v>40</v>
      </c>
      <c r="Q3397" t="s">
        <v>55</v>
      </c>
      <c r="R3397">
        <v>29</v>
      </c>
      <c r="S3397" t="s">
        <v>43</v>
      </c>
      <c r="T3397" t="s">
        <v>43</v>
      </c>
      <c r="U3397" t="s">
        <v>40</v>
      </c>
      <c r="V3397" t="s">
        <v>43</v>
      </c>
      <c r="W3397" t="s">
        <v>40</v>
      </c>
      <c r="X3397" t="s">
        <v>40</v>
      </c>
      <c r="Y3397" t="s">
        <v>43</v>
      </c>
      <c r="Z3397" t="s">
        <v>40</v>
      </c>
      <c r="AA3397" t="s">
        <v>51</v>
      </c>
      <c r="AB3397" t="s">
        <v>40</v>
      </c>
      <c r="AC3397" t="s">
        <v>56</v>
      </c>
      <c r="AD3397" s="10">
        <v>100.6</v>
      </c>
      <c r="AE3397" s="10">
        <v>819.4</v>
      </c>
      <c r="AF3397" s="10">
        <v>0</v>
      </c>
      <c r="AG3397" s="10">
        <v>0</v>
      </c>
      <c r="AH3397" s="10">
        <v>323.60000000000002</v>
      </c>
      <c r="AI3397" s="10">
        <v>1143</v>
      </c>
      <c r="AJ3397" t="s">
        <v>57</v>
      </c>
      <c r="AK3397" t="s">
        <v>121</v>
      </c>
      <c r="AL3397" t="s">
        <v>195</v>
      </c>
      <c r="AM339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397" t="str">
        <f t="shared" si="106"/>
        <v>60-80</v>
      </c>
      <c r="AO3397">
        <f t="shared" si="107"/>
        <v>1</v>
      </c>
      <c r="AP3397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398" spans="1:42" x14ac:dyDescent="0.25">
      <c r="A3398" t="s">
        <v>4530</v>
      </c>
      <c r="B3398" t="s">
        <v>49</v>
      </c>
      <c r="C3398" s="1">
        <v>64</v>
      </c>
      <c r="D3398" t="s">
        <v>43</v>
      </c>
      <c r="E3398">
        <v>0</v>
      </c>
      <c r="F3398" t="s">
        <v>211</v>
      </c>
      <c r="G3398" s="1">
        <v>93705</v>
      </c>
      <c r="H3398">
        <v>36.787239999999997</v>
      </c>
      <c r="I3398">
        <v>-119.82781300000001</v>
      </c>
      <c r="J3398">
        <v>0</v>
      </c>
      <c r="K3398" s="1">
        <v>25</v>
      </c>
      <c r="L3398" t="s">
        <v>129</v>
      </c>
      <c r="M3398" t="s">
        <v>40</v>
      </c>
      <c r="N3398" s="10">
        <v>8.31</v>
      </c>
      <c r="O3398" t="s">
        <v>40</v>
      </c>
      <c r="P3398" t="s">
        <v>40</v>
      </c>
      <c r="Q3398" t="s">
        <v>55</v>
      </c>
      <c r="R3398">
        <v>22</v>
      </c>
      <c r="S3398" t="s">
        <v>43</v>
      </c>
      <c r="T3398" t="s">
        <v>43</v>
      </c>
      <c r="U3398" t="s">
        <v>43</v>
      </c>
      <c r="V3398" t="s">
        <v>43</v>
      </c>
      <c r="W3398" t="s">
        <v>43</v>
      </c>
      <c r="X3398" t="s">
        <v>40</v>
      </c>
      <c r="Y3398" t="s">
        <v>40</v>
      </c>
      <c r="Z3398" t="s">
        <v>40</v>
      </c>
      <c r="AA3398" t="s">
        <v>51</v>
      </c>
      <c r="AB3398" t="s">
        <v>40</v>
      </c>
      <c r="AC3398" t="s">
        <v>56</v>
      </c>
      <c r="AD3398" s="10">
        <v>84.8</v>
      </c>
      <c r="AE3398" s="10">
        <v>2043.45</v>
      </c>
      <c r="AF3398" s="10">
        <v>0</v>
      </c>
      <c r="AG3398" s="10">
        <v>0</v>
      </c>
      <c r="AH3398" s="10">
        <v>207.75</v>
      </c>
      <c r="AI3398" s="10">
        <v>2251.1999999999998</v>
      </c>
      <c r="AJ3398" t="s">
        <v>57</v>
      </c>
      <c r="AK3398" t="s">
        <v>117</v>
      </c>
      <c r="AL3398" t="s">
        <v>802</v>
      </c>
      <c r="AM3398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398" t="str">
        <f t="shared" si="106"/>
        <v>60-80</v>
      </c>
      <c r="AO3398">
        <f t="shared" si="107"/>
        <v>1</v>
      </c>
      <c r="AP339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399" spans="1:42" x14ac:dyDescent="0.25">
      <c r="A3399" t="s">
        <v>4531</v>
      </c>
      <c r="B3399" t="s">
        <v>39</v>
      </c>
      <c r="C3399" s="1">
        <v>77</v>
      </c>
      <c r="D3399" t="s">
        <v>43</v>
      </c>
      <c r="E3399">
        <v>0</v>
      </c>
      <c r="F3399" t="s">
        <v>391</v>
      </c>
      <c r="G3399" s="1">
        <v>94127</v>
      </c>
      <c r="H3399">
        <v>37.736535000000003</v>
      </c>
      <c r="I3399">
        <v>-122.45732</v>
      </c>
      <c r="J3399">
        <v>0</v>
      </c>
      <c r="K3399" s="1">
        <v>22</v>
      </c>
      <c r="L3399" t="s">
        <v>42</v>
      </c>
      <c r="M3399" t="s">
        <v>40</v>
      </c>
      <c r="N3399" s="10">
        <v>23.43</v>
      </c>
      <c r="O3399" t="s">
        <v>43</v>
      </c>
      <c r="P3399" t="s">
        <v>40</v>
      </c>
      <c r="Q3399" t="s">
        <v>55</v>
      </c>
      <c r="R3399">
        <v>22</v>
      </c>
      <c r="S3399" t="s">
        <v>40</v>
      </c>
      <c r="T3399" t="s">
        <v>40</v>
      </c>
      <c r="U3399" t="s">
        <v>43</v>
      </c>
      <c r="V3399" t="s">
        <v>43</v>
      </c>
      <c r="W3399" t="s">
        <v>43</v>
      </c>
      <c r="X3399" t="s">
        <v>43</v>
      </c>
      <c r="Y3399" t="s">
        <v>43</v>
      </c>
      <c r="Z3399" t="s">
        <v>40</v>
      </c>
      <c r="AA3399" t="s">
        <v>45</v>
      </c>
      <c r="AB3399" t="s">
        <v>43</v>
      </c>
      <c r="AC3399" t="s">
        <v>56</v>
      </c>
      <c r="AD3399" s="10">
        <v>81.7</v>
      </c>
      <c r="AE3399" s="10">
        <v>1820.9</v>
      </c>
      <c r="AF3399" s="10">
        <v>29.88</v>
      </c>
      <c r="AG3399" s="10">
        <v>0</v>
      </c>
      <c r="AH3399" s="10">
        <v>515.46</v>
      </c>
      <c r="AI3399" s="10">
        <v>2306.48</v>
      </c>
      <c r="AJ3399" t="s">
        <v>47</v>
      </c>
      <c r="AM3399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3399" t="str">
        <f t="shared" si="106"/>
        <v>60-80</v>
      </c>
      <c r="AO3399">
        <f t="shared" si="107"/>
        <v>0</v>
      </c>
      <c r="AP3399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400" spans="1:42" x14ac:dyDescent="0.25">
      <c r="A3400" t="s">
        <v>4532</v>
      </c>
      <c r="B3400" t="s">
        <v>49</v>
      </c>
      <c r="C3400" s="1">
        <v>49</v>
      </c>
      <c r="D3400" t="s">
        <v>40</v>
      </c>
      <c r="E3400">
        <v>0</v>
      </c>
      <c r="F3400" t="s">
        <v>157</v>
      </c>
      <c r="G3400" s="1">
        <v>95148</v>
      </c>
      <c r="H3400">
        <v>37.339533000000003</v>
      </c>
      <c r="I3400">
        <v>-121.777179</v>
      </c>
      <c r="J3400">
        <v>10</v>
      </c>
      <c r="K3400" s="1">
        <v>42</v>
      </c>
      <c r="L3400" t="s">
        <v>42</v>
      </c>
      <c r="M3400" t="s">
        <v>40</v>
      </c>
      <c r="N3400" s="10">
        <v>45.75</v>
      </c>
      <c r="O3400" t="s">
        <v>43</v>
      </c>
      <c r="P3400" t="s">
        <v>43</v>
      </c>
      <c r="AA3400" t="s">
        <v>73</v>
      </c>
      <c r="AB3400" t="s">
        <v>43</v>
      </c>
      <c r="AC3400" t="s">
        <v>56</v>
      </c>
      <c r="AD3400" s="10">
        <v>20.25</v>
      </c>
      <c r="AE3400" s="10">
        <v>835.5</v>
      </c>
      <c r="AF3400" s="10">
        <v>0</v>
      </c>
      <c r="AG3400" s="10">
        <v>0</v>
      </c>
      <c r="AH3400" s="10">
        <v>1921.5</v>
      </c>
      <c r="AI3400" s="10">
        <v>2757</v>
      </c>
      <c r="AJ3400" t="s">
        <v>47</v>
      </c>
      <c r="AM3400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400" t="str">
        <f t="shared" si="106"/>
        <v>40-49</v>
      </c>
      <c r="AO3400">
        <f t="shared" si="107"/>
        <v>0</v>
      </c>
      <c r="AP3400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401" spans="1:42" x14ac:dyDescent="0.25">
      <c r="A3401" t="s">
        <v>4533</v>
      </c>
      <c r="B3401" t="s">
        <v>39</v>
      </c>
      <c r="C3401" s="1">
        <v>59</v>
      </c>
      <c r="D3401" t="s">
        <v>43</v>
      </c>
      <c r="E3401">
        <v>0</v>
      </c>
      <c r="F3401" t="s">
        <v>2773</v>
      </c>
      <c r="G3401" s="1">
        <v>96057</v>
      </c>
      <c r="H3401">
        <v>41.251322000000002</v>
      </c>
      <c r="I3401">
        <v>-122.105209</v>
      </c>
      <c r="J3401">
        <v>0</v>
      </c>
      <c r="K3401" s="1">
        <v>61</v>
      </c>
      <c r="L3401" t="s">
        <v>76</v>
      </c>
      <c r="M3401" t="s">
        <v>43</v>
      </c>
      <c r="P3401" t="s">
        <v>40</v>
      </c>
      <c r="Q3401" t="s">
        <v>79</v>
      </c>
      <c r="R3401">
        <v>8</v>
      </c>
      <c r="S3401" t="s">
        <v>40</v>
      </c>
      <c r="T3401" t="s">
        <v>40</v>
      </c>
      <c r="U3401" t="s">
        <v>40</v>
      </c>
      <c r="V3401" t="s">
        <v>40</v>
      </c>
      <c r="W3401" t="s">
        <v>43</v>
      </c>
      <c r="X3401" t="s">
        <v>43</v>
      </c>
      <c r="Y3401" t="s">
        <v>43</v>
      </c>
      <c r="Z3401" t="s">
        <v>40</v>
      </c>
      <c r="AA3401" t="s">
        <v>45</v>
      </c>
      <c r="AB3401" t="s">
        <v>43</v>
      </c>
      <c r="AC3401" t="s">
        <v>46</v>
      </c>
      <c r="AD3401" s="10">
        <v>43.7</v>
      </c>
      <c r="AE3401" s="10">
        <v>2696.55</v>
      </c>
      <c r="AF3401" s="10">
        <v>0</v>
      </c>
      <c r="AG3401" s="10">
        <v>0</v>
      </c>
      <c r="AH3401" s="10">
        <v>0</v>
      </c>
      <c r="AI3401" s="10">
        <v>2696.55</v>
      </c>
      <c r="AJ3401" t="s">
        <v>47</v>
      </c>
      <c r="AM3401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401" t="str">
        <f t="shared" si="106"/>
        <v>50-59</v>
      </c>
      <c r="AO3401">
        <f t="shared" si="107"/>
        <v>0</v>
      </c>
      <c r="AP3401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3402" spans="1:42" x14ac:dyDescent="0.25">
      <c r="A3402" t="s">
        <v>4534</v>
      </c>
      <c r="B3402" t="s">
        <v>49</v>
      </c>
      <c r="C3402" s="1">
        <v>23</v>
      </c>
      <c r="D3402" t="s">
        <v>43</v>
      </c>
      <c r="E3402">
        <v>2</v>
      </c>
      <c r="F3402" t="s">
        <v>940</v>
      </c>
      <c r="G3402" s="1">
        <v>94041</v>
      </c>
      <c r="H3402">
        <v>37.388348999999998</v>
      </c>
      <c r="I3402">
        <v>-122.075299</v>
      </c>
      <c r="J3402">
        <v>0</v>
      </c>
      <c r="K3402" s="1">
        <v>35</v>
      </c>
      <c r="L3402" t="s">
        <v>42</v>
      </c>
      <c r="M3402" t="s">
        <v>40</v>
      </c>
      <c r="N3402" s="10">
        <v>10.11</v>
      </c>
      <c r="O3402" t="s">
        <v>43</v>
      </c>
      <c r="P3402" t="s">
        <v>40</v>
      </c>
      <c r="Q3402" t="s">
        <v>79</v>
      </c>
      <c r="R3402">
        <v>73</v>
      </c>
      <c r="S3402" t="s">
        <v>43</v>
      </c>
      <c r="T3402" t="s">
        <v>43</v>
      </c>
      <c r="U3402" t="s">
        <v>43</v>
      </c>
      <c r="V3402" t="s">
        <v>40</v>
      </c>
      <c r="W3402" t="s">
        <v>40</v>
      </c>
      <c r="X3402" t="s">
        <v>40</v>
      </c>
      <c r="Y3402" t="s">
        <v>40</v>
      </c>
      <c r="Z3402" t="s">
        <v>40</v>
      </c>
      <c r="AA3402" t="s">
        <v>45</v>
      </c>
      <c r="AB3402" t="s">
        <v>40</v>
      </c>
      <c r="AC3402" t="s">
        <v>46</v>
      </c>
      <c r="AD3402" s="10">
        <v>72.099999999999994</v>
      </c>
      <c r="AE3402" s="10">
        <v>2495.15</v>
      </c>
      <c r="AF3402" s="10">
        <v>0</v>
      </c>
      <c r="AG3402" s="10">
        <v>0</v>
      </c>
      <c r="AH3402" s="10">
        <v>353.85</v>
      </c>
      <c r="AI3402" s="10">
        <v>2849</v>
      </c>
      <c r="AJ3402" t="s">
        <v>47</v>
      </c>
      <c r="AM3402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402" t="str">
        <f t="shared" si="106"/>
        <v>19-29</v>
      </c>
      <c r="AO3402">
        <f t="shared" si="107"/>
        <v>0</v>
      </c>
      <c r="AP340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403" spans="1:42" x14ac:dyDescent="0.25">
      <c r="A3403" t="s">
        <v>4535</v>
      </c>
      <c r="B3403" t="s">
        <v>39</v>
      </c>
      <c r="C3403" s="1">
        <v>50</v>
      </c>
      <c r="D3403" t="s">
        <v>43</v>
      </c>
      <c r="E3403">
        <v>0</v>
      </c>
      <c r="F3403" t="s">
        <v>4484</v>
      </c>
      <c r="G3403" s="1">
        <v>93645</v>
      </c>
      <c r="H3403">
        <v>37.140104000000001</v>
      </c>
      <c r="I3403">
        <v>-119.65709200000001</v>
      </c>
      <c r="J3403">
        <v>0</v>
      </c>
      <c r="K3403" s="1">
        <v>40</v>
      </c>
      <c r="L3403" t="s">
        <v>76</v>
      </c>
      <c r="M3403" t="s">
        <v>40</v>
      </c>
      <c r="N3403" s="10">
        <v>18.57</v>
      </c>
      <c r="O3403" t="s">
        <v>43</v>
      </c>
      <c r="P3403" t="s">
        <v>40</v>
      </c>
      <c r="Q3403" t="s">
        <v>55</v>
      </c>
      <c r="R3403">
        <v>15</v>
      </c>
      <c r="S3403" t="s">
        <v>43</v>
      </c>
      <c r="T3403" t="s">
        <v>40</v>
      </c>
      <c r="U3403" t="s">
        <v>43</v>
      </c>
      <c r="V3403" t="s">
        <v>43</v>
      </c>
      <c r="W3403" t="s">
        <v>43</v>
      </c>
      <c r="X3403" t="s">
        <v>43</v>
      </c>
      <c r="Y3403" t="s">
        <v>43</v>
      </c>
      <c r="Z3403" t="s">
        <v>40</v>
      </c>
      <c r="AA3403" t="s">
        <v>51</v>
      </c>
      <c r="AB3403" t="s">
        <v>43</v>
      </c>
      <c r="AC3403" t="s">
        <v>46</v>
      </c>
      <c r="AD3403" s="10">
        <v>74.8</v>
      </c>
      <c r="AE3403" s="10">
        <v>2971.7</v>
      </c>
      <c r="AF3403" s="10">
        <v>0</v>
      </c>
      <c r="AG3403" s="10">
        <v>0</v>
      </c>
      <c r="AH3403" s="10">
        <v>742.8</v>
      </c>
      <c r="AI3403" s="10">
        <v>3714.5</v>
      </c>
      <c r="AJ3403" t="s">
        <v>47</v>
      </c>
      <c r="AM3403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403" t="str">
        <f t="shared" si="106"/>
        <v>50-59</v>
      </c>
      <c r="AO3403">
        <f t="shared" si="107"/>
        <v>0</v>
      </c>
      <c r="AP340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404" spans="1:42" x14ac:dyDescent="0.25">
      <c r="A3404" t="s">
        <v>4536</v>
      </c>
      <c r="B3404" t="s">
        <v>49</v>
      </c>
      <c r="C3404" s="1">
        <v>66</v>
      </c>
      <c r="D3404" t="s">
        <v>40</v>
      </c>
      <c r="E3404">
        <v>0</v>
      </c>
      <c r="F3404" t="s">
        <v>4537</v>
      </c>
      <c r="G3404" s="1">
        <v>95039</v>
      </c>
      <c r="H3404">
        <v>36.863303000000002</v>
      </c>
      <c r="I3404">
        <v>-121.781632</v>
      </c>
      <c r="J3404">
        <v>0</v>
      </c>
      <c r="K3404" s="1">
        <v>1</v>
      </c>
      <c r="L3404" t="s">
        <v>42</v>
      </c>
      <c r="M3404" t="s">
        <v>40</v>
      </c>
      <c r="N3404" s="10">
        <v>38.78</v>
      </c>
      <c r="O3404" t="s">
        <v>40</v>
      </c>
      <c r="P3404" t="s">
        <v>40</v>
      </c>
      <c r="Q3404" t="s">
        <v>55</v>
      </c>
      <c r="R3404">
        <v>23</v>
      </c>
      <c r="S3404" t="s">
        <v>43</v>
      </c>
      <c r="T3404" t="s">
        <v>43</v>
      </c>
      <c r="U3404" t="s">
        <v>43</v>
      </c>
      <c r="V3404" t="s">
        <v>43</v>
      </c>
      <c r="W3404" t="s">
        <v>40</v>
      </c>
      <c r="X3404" t="s">
        <v>43</v>
      </c>
      <c r="Y3404" t="s">
        <v>43</v>
      </c>
      <c r="Z3404" t="s">
        <v>40</v>
      </c>
      <c r="AA3404" t="s">
        <v>51</v>
      </c>
      <c r="AB3404" t="s">
        <v>40</v>
      </c>
      <c r="AC3404" t="s">
        <v>56</v>
      </c>
      <c r="AD3404" s="10">
        <v>86.05</v>
      </c>
      <c r="AE3404" s="10">
        <v>86.05</v>
      </c>
      <c r="AF3404" s="10">
        <v>0</v>
      </c>
      <c r="AG3404" s="10">
        <v>0</v>
      </c>
      <c r="AH3404" s="10">
        <v>38.78</v>
      </c>
      <c r="AI3404" s="10">
        <v>124.83</v>
      </c>
      <c r="AJ3404" t="s">
        <v>57</v>
      </c>
      <c r="AK3404" t="s">
        <v>58</v>
      </c>
      <c r="AL3404" t="s">
        <v>59</v>
      </c>
      <c r="AM340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404" t="str">
        <f t="shared" si="106"/>
        <v>60-80</v>
      </c>
      <c r="AO3404">
        <f t="shared" si="107"/>
        <v>1</v>
      </c>
      <c r="AP340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405" spans="1:42" x14ac:dyDescent="0.25">
      <c r="A3405" t="s">
        <v>4538</v>
      </c>
      <c r="B3405" t="s">
        <v>39</v>
      </c>
      <c r="C3405" s="1">
        <v>28</v>
      </c>
      <c r="D3405" t="s">
        <v>40</v>
      </c>
      <c r="E3405">
        <v>3</v>
      </c>
      <c r="F3405" t="s">
        <v>135</v>
      </c>
      <c r="G3405" s="1">
        <v>90032</v>
      </c>
      <c r="H3405">
        <v>34.078820999999998</v>
      </c>
      <c r="I3405">
        <v>-118.177576</v>
      </c>
      <c r="J3405">
        <v>3</v>
      </c>
      <c r="K3405" s="1">
        <v>72</v>
      </c>
      <c r="L3405" t="s">
        <v>42</v>
      </c>
      <c r="M3405" t="s">
        <v>40</v>
      </c>
      <c r="N3405" s="10">
        <v>24.48</v>
      </c>
      <c r="O3405" t="s">
        <v>40</v>
      </c>
      <c r="P3405" t="s">
        <v>40</v>
      </c>
      <c r="Q3405" t="s">
        <v>44</v>
      </c>
      <c r="R3405">
        <v>69</v>
      </c>
      <c r="S3405" t="s">
        <v>40</v>
      </c>
      <c r="T3405" t="s">
        <v>43</v>
      </c>
      <c r="U3405" t="s">
        <v>40</v>
      </c>
      <c r="V3405" t="s">
        <v>40</v>
      </c>
      <c r="W3405" t="s">
        <v>40</v>
      </c>
      <c r="X3405" t="s">
        <v>40</v>
      </c>
      <c r="Y3405" t="s">
        <v>40</v>
      </c>
      <c r="Z3405" t="s">
        <v>43</v>
      </c>
      <c r="AA3405" t="s">
        <v>73</v>
      </c>
      <c r="AB3405" t="s">
        <v>40</v>
      </c>
      <c r="AC3405" t="s">
        <v>56</v>
      </c>
      <c r="AD3405" s="10">
        <v>83.3</v>
      </c>
      <c r="AE3405" s="10">
        <v>6042.7</v>
      </c>
      <c r="AF3405" s="10">
        <v>0</v>
      </c>
      <c r="AG3405" s="10">
        <v>80</v>
      </c>
      <c r="AH3405" s="10">
        <v>1762.56</v>
      </c>
      <c r="AI3405" s="10">
        <v>7885.26</v>
      </c>
      <c r="AJ3405" t="s">
        <v>47</v>
      </c>
      <c r="AM3405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405" t="str">
        <f t="shared" si="106"/>
        <v>19-29</v>
      </c>
      <c r="AO3405">
        <f t="shared" si="107"/>
        <v>0</v>
      </c>
      <c r="AP340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406" spans="1:42" x14ac:dyDescent="0.25">
      <c r="A3406" t="s">
        <v>4539</v>
      </c>
      <c r="B3406" t="s">
        <v>39</v>
      </c>
      <c r="C3406" s="1">
        <v>70</v>
      </c>
      <c r="D3406" t="s">
        <v>40</v>
      </c>
      <c r="E3406">
        <v>2</v>
      </c>
      <c r="F3406" t="s">
        <v>1636</v>
      </c>
      <c r="G3406" s="1">
        <v>96087</v>
      </c>
      <c r="H3406">
        <v>40.617614000000003</v>
      </c>
      <c r="I3406">
        <v>-122.512861</v>
      </c>
      <c r="J3406">
        <v>1</v>
      </c>
      <c r="K3406" s="1">
        <v>66</v>
      </c>
      <c r="L3406" t="s">
        <v>42</v>
      </c>
      <c r="M3406" t="s">
        <v>40</v>
      </c>
      <c r="N3406" s="10">
        <v>44.38</v>
      </c>
      <c r="O3406" t="s">
        <v>40</v>
      </c>
      <c r="P3406" t="s">
        <v>40</v>
      </c>
      <c r="Q3406" t="s">
        <v>55</v>
      </c>
      <c r="R3406">
        <v>28</v>
      </c>
      <c r="S3406" t="s">
        <v>40</v>
      </c>
      <c r="T3406" t="s">
        <v>40</v>
      </c>
      <c r="U3406" t="s">
        <v>43</v>
      </c>
      <c r="V3406" t="s">
        <v>40</v>
      </c>
      <c r="W3406" t="s">
        <v>40</v>
      </c>
      <c r="X3406" t="s">
        <v>40</v>
      </c>
      <c r="Y3406" t="s">
        <v>43</v>
      </c>
      <c r="Z3406" t="s">
        <v>40</v>
      </c>
      <c r="AA3406" t="s">
        <v>45</v>
      </c>
      <c r="AB3406" t="s">
        <v>40</v>
      </c>
      <c r="AC3406" t="s">
        <v>46</v>
      </c>
      <c r="AD3406" s="10">
        <v>110.6</v>
      </c>
      <c r="AE3406" s="10">
        <v>7210.85</v>
      </c>
      <c r="AF3406" s="10">
        <v>0</v>
      </c>
      <c r="AG3406" s="10">
        <v>0</v>
      </c>
      <c r="AH3406" s="10">
        <v>2929.08</v>
      </c>
      <c r="AI3406" s="10">
        <v>10139.93</v>
      </c>
      <c r="AJ3406" t="s">
        <v>47</v>
      </c>
      <c r="AM340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406" t="str">
        <f t="shared" si="106"/>
        <v>60-80</v>
      </c>
      <c r="AO3406">
        <f t="shared" si="107"/>
        <v>0</v>
      </c>
      <c r="AP3406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407" spans="1:42" x14ac:dyDescent="0.25">
      <c r="A3407" t="s">
        <v>4540</v>
      </c>
      <c r="B3407" t="s">
        <v>49</v>
      </c>
      <c r="C3407" s="1">
        <v>45</v>
      </c>
      <c r="D3407" t="s">
        <v>43</v>
      </c>
      <c r="E3407">
        <v>0</v>
      </c>
      <c r="F3407" t="s">
        <v>50</v>
      </c>
      <c r="G3407" s="1">
        <v>91208</v>
      </c>
      <c r="H3407">
        <v>34.195385999999999</v>
      </c>
      <c r="I3407">
        <v>-118.238508</v>
      </c>
      <c r="J3407">
        <v>0</v>
      </c>
      <c r="K3407" s="1">
        <v>20</v>
      </c>
      <c r="L3407" t="s">
        <v>62</v>
      </c>
      <c r="M3407" t="s">
        <v>40</v>
      </c>
      <c r="N3407" s="10">
        <v>3.94</v>
      </c>
      <c r="O3407" t="s">
        <v>43</v>
      </c>
      <c r="P3407" t="s">
        <v>40</v>
      </c>
      <c r="Q3407" t="s">
        <v>79</v>
      </c>
      <c r="R3407">
        <v>18</v>
      </c>
      <c r="S3407" t="s">
        <v>43</v>
      </c>
      <c r="T3407" t="s">
        <v>40</v>
      </c>
      <c r="U3407" t="s">
        <v>43</v>
      </c>
      <c r="V3407" t="s">
        <v>43</v>
      </c>
      <c r="W3407" t="s">
        <v>43</v>
      </c>
      <c r="X3407" t="s">
        <v>43</v>
      </c>
      <c r="Y3407" t="s">
        <v>43</v>
      </c>
      <c r="Z3407" t="s">
        <v>40</v>
      </c>
      <c r="AA3407" t="s">
        <v>51</v>
      </c>
      <c r="AB3407" t="s">
        <v>40</v>
      </c>
      <c r="AC3407" t="s">
        <v>46</v>
      </c>
      <c r="AD3407" s="10">
        <v>51.8</v>
      </c>
      <c r="AE3407" s="10">
        <v>1023.85</v>
      </c>
      <c r="AF3407" s="10">
        <v>0</v>
      </c>
      <c r="AG3407" s="10">
        <v>0</v>
      </c>
      <c r="AH3407" s="10">
        <v>78.8</v>
      </c>
      <c r="AI3407" s="10">
        <v>1102.6500000000001</v>
      </c>
      <c r="AJ3407" t="s">
        <v>47</v>
      </c>
      <c r="AM3407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3407" t="str">
        <f t="shared" si="106"/>
        <v>40-49</v>
      </c>
      <c r="AO3407">
        <f t="shared" si="107"/>
        <v>0</v>
      </c>
      <c r="AP3407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3408" spans="1:42" x14ac:dyDescent="0.25">
      <c r="A3408" t="s">
        <v>4541</v>
      </c>
      <c r="B3408" t="s">
        <v>39</v>
      </c>
      <c r="C3408" s="1">
        <v>30</v>
      </c>
      <c r="D3408" t="s">
        <v>40</v>
      </c>
      <c r="E3408">
        <v>2</v>
      </c>
      <c r="F3408" t="s">
        <v>399</v>
      </c>
      <c r="G3408" s="1">
        <v>90301</v>
      </c>
      <c r="H3408">
        <v>33.956445000000002</v>
      </c>
      <c r="I3408">
        <v>-118.358634</v>
      </c>
      <c r="J3408">
        <v>1</v>
      </c>
      <c r="K3408" s="1">
        <v>16</v>
      </c>
      <c r="L3408" t="s">
        <v>62</v>
      </c>
      <c r="M3408" t="s">
        <v>40</v>
      </c>
      <c r="N3408" s="10">
        <v>49.85</v>
      </c>
      <c r="O3408" t="s">
        <v>40</v>
      </c>
      <c r="P3408" t="s">
        <v>40</v>
      </c>
      <c r="Q3408" t="s">
        <v>55</v>
      </c>
      <c r="R3408">
        <v>69</v>
      </c>
      <c r="S3408" t="s">
        <v>43</v>
      </c>
      <c r="T3408" t="s">
        <v>40</v>
      </c>
      <c r="U3408" t="s">
        <v>43</v>
      </c>
      <c r="V3408" t="s">
        <v>43</v>
      </c>
      <c r="W3408" t="s">
        <v>43</v>
      </c>
      <c r="X3408" t="s">
        <v>43</v>
      </c>
      <c r="Y3408" t="s">
        <v>43</v>
      </c>
      <c r="Z3408" t="s">
        <v>40</v>
      </c>
      <c r="AA3408" t="s">
        <v>51</v>
      </c>
      <c r="AB3408" t="s">
        <v>40</v>
      </c>
      <c r="AC3408" t="s">
        <v>46</v>
      </c>
      <c r="AD3408" s="10">
        <v>79.95</v>
      </c>
      <c r="AE3408" s="10">
        <v>1267.95</v>
      </c>
      <c r="AF3408" s="10">
        <v>0</v>
      </c>
      <c r="AG3408" s="10">
        <v>0</v>
      </c>
      <c r="AH3408" s="10">
        <v>797.6</v>
      </c>
      <c r="AI3408" s="10">
        <v>2065.5500000000002</v>
      </c>
      <c r="AJ3408" t="s">
        <v>47</v>
      </c>
      <c r="AM3408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3408" t="str">
        <f t="shared" si="106"/>
        <v>30-39</v>
      </c>
      <c r="AO3408">
        <f t="shared" si="107"/>
        <v>0</v>
      </c>
      <c r="AP340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409" spans="1:42" x14ac:dyDescent="0.25">
      <c r="A3409" t="s">
        <v>4542</v>
      </c>
      <c r="B3409" t="s">
        <v>39</v>
      </c>
      <c r="C3409" s="1">
        <v>57</v>
      </c>
      <c r="D3409" t="s">
        <v>43</v>
      </c>
      <c r="E3409">
        <v>0</v>
      </c>
      <c r="F3409" t="s">
        <v>135</v>
      </c>
      <c r="G3409" s="1">
        <v>90014</v>
      </c>
      <c r="H3409">
        <v>34.043143999999998</v>
      </c>
      <c r="I3409">
        <v>-118.251977</v>
      </c>
      <c r="J3409">
        <v>0</v>
      </c>
      <c r="K3409" s="1">
        <v>46</v>
      </c>
      <c r="L3409" t="s">
        <v>42</v>
      </c>
      <c r="M3409" t="s">
        <v>40</v>
      </c>
      <c r="N3409" s="10">
        <v>6.18</v>
      </c>
      <c r="O3409" t="s">
        <v>40</v>
      </c>
      <c r="P3409" t="s">
        <v>40</v>
      </c>
      <c r="Q3409" t="s">
        <v>44</v>
      </c>
      <c r="R3409">
        <v>8</v>
      </c>
      <c r="S3409" t="s">
        <v>43</v>
      </c>
      <c r="T3409" t="s">
        <v>43</v>
      </c>
      <c r="U3409" t="s">
        <v>43</v>
      </c>
      <c r="V3409" t="s">
        <v>43</v>
      </c>
      <c r="W3409" t="s">
        <v>40</v>
      </c>
      <c r="X3409" t="s">
        <v>40</v>
      </c>
      <c r="Y3409" t="s">
        <v>40</v>
      </c>
      <c r="Z3409" t="s">
        <v>43</v>
      </c>
      <c r="AA3409" t="s">
        <v>51</v>
      </c>
      <c r="AB3409" t="s">
        <v>43</v>
      </c>
      <c r="AC3409" t="s">
        <v>56</v>
      </c>
      <c r="AD3409" s="10">
        <v>96.05</v>
      </c>
      <c r="AE3409" s="10">
        <v>4399.5</v>
      </c>
      <c r="AF3409" s="10">
        <v>0</v>
      </c>
      <c r="AG3409" s="10">
        <v>80</v>
      </c>
      <c r="AH3409" s="10">
        <v>284.27999999999997</v>
      </c>
      <c r="AI3409" s="10">
        <v>4763.78</v>
      </c>
      <c r="AJ3409" t="s">
        <v>57</v>
      </c>
      <c r="AK3409" t="s">
        <v>117</v>
      </c>
      <c r="AL3409" t="s">
        <v>802</v>
      </c>
      <c r="AM3409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409" t="str">
        <f t="shared" si="106"/>
        <v>50-59</v>
      </c>
      <c r="AO3409">
        <f t="shared" si="107"/>
        <v>1</v>
      </c>
      <c r="AP3409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410" spans="1:42" x14ac:dyDescent="0.25">
      <c r="A3410" t="s">
        <v>4543</v>
      </c>
      <c r="B3410" t="s">
        <v>39</v>
      </c>
      <c r="C3410" s="1">
        <v>80</v>
      </c>
      <c r="D3410" t="s">
        <v>40</v>
      </c>
      <c r="E3410">
        <v>0</v>
      </c>
      <c r="F3410" t="s">
        <v>4233</v>
      </c>
      <c r="G3410" s="1">
        <v>94951</v>
      </c>
      <c r="H3410">
        <v>38.325598999999997</v>
      </c>
      <c r="I3410">
        <v>-122.642352</v>
      </c>
      <c r="J3410">
        <v>5</v>
      </c>
      <c r="K3410" s="1">
        <v>72</v>
      </c>
      <c r="L3410" t="s">
        <v>72</v>
      </c>
      <c r="M3410" t="s">
        <v>40</v>
      </c>
      <c r="N3410" s="10">
        <v>15.23</v>
      </c>
      <c r="O3410" t="s">
        <v>40</v>
      </c>
      <c r="P3410" t="s">
        <v>40</v>
      </c>
      <c r="Q3410" t="s">
        <v>55</v>
      </c>
      <c r="R3410">
        <v>2</v>
      </c>
      <c r="S3410" t="s">
        <v>40</v>
      </c>
      <c r="T3410" t="s">
        <v>40</v>
      </c>
      <c r="U3410" t="s">
        <v>40</v>
      </c>
      <c r="V3410" t="s">
        <v>43</v>
      </c>
      <c r="W3410" t="s">
        <v>40</v>
      </c>
      <c r="X3410" t="s">
        <v>40</v>
      </c>
      <c r="Y3410" t="s">
        <v>43</v>
      </c>
      <c r="Z3410" t="s">
        <v>40</v>
      </c>
      <c r="AA3410" t="s">
        <v>73</v>
      </c>
      <c r="AB3410" t="s">
        <v>40</v>
      </c>
      <c r="AC3410" t="s">
        <v>56</v>
      </c>
      <c r="AD3410" s="10">
        <v>112.4</v>
      </c>
      <c r="AE3410" s="10">
        <v>8046.85</v>
      </c>
      <c r="AF3410" s="10">
        <v>0</v>
      </c>
      <c r="AG3410" s="10">
        <v>0</v>
      </c>
      <c r="AH3410" s="10">
        <v>1096.56</v>
      </c>
      <c r="AI3410" s="10">
        <v>9143.41</v>
      </c>
      <c r="AJ3410" t="s">
        <v>47</v>
      </c>
      <c r="AM341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410" t="str">
        <f t="shared" si="106"/>
        <v>60-80</v>
      </c>
      <c r="AO3410">
        <f t="shared" si="107"/>
        <v>0</v>
      </c>
      <c r="AP3410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411" spans="1:42" x14ac:dyDescent="0.25">
      <c r="A3411" t="s">
        <v>4544</v>
      </c>
      <c r="B3411" t="s">
        <v>49</v>
      </c>
      <c r="C3411" s="1">
        <v>62</v>
      </c>
      <c r="D3411" t="s">
        <v>43</v>
      </c>
      <c r="E3411">
        <v>2</v>
      </c>
      <c r="F3411" t="s">
        <v>116</v>
      </c>
      <c r="G3411" s="1">
        <v>95550</v>
      </c>
      <c r="H3411">
        <v>40.766599999999997</v>
      </c>
      <c r="I3411">
        <v>-123.80458</v>
      </c>
      <c r="J3411">
        <v>0</v>
      </c>
      <c r="K3411" s="1">
        <v>19</v>
      </c>
      <c r="L3411" t="s">
        <v>62</v>
      </c>
      <c r="M3411" t="s">
        <v>40</v>
      </c>
      <c r="N3411" s="10">
        <v>14.48</v>
      </c>
      <c r="O3411" t="s">
        <v>40</v>
      </c>
      <c r="P3411" t="s">
        <v>43</v>
      </c>
      <c r="AA3411" t="s">
        <v>51</v>
      </c>
      <c r="AB3411" t="s">
        <v>40</v>
      </c>
      <c r="AC3411" t="s">
        <v>46</v>
      </c>
      <c r="AD3411" s="10">
        <v>24.1</v>
      </c>
      <c r="AE3411" s="10">
        <v>439.2</v>
      </c>
      <c r="AF3411" s="10">
        <v>0</v>
      </c>
      <c r="AG3411" s="10">
        <v>0</v>
      </c>
      <c r="AH3411" s="10">
        <v>275.12</v>
      </c>
      <c r="AI3411" s="10">
        <v>714.32</v>
      </c>
      <c r="AJ3411" t="s">
        <v>47</v>
      </c>
      <c r="AM3411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3411" t="str">
        <f t="shared" si="106"/>
        <v>60-80</v>
      </c>
      <c r="AO3411">
        <f t="shared" si="107"/>
        <v>0</v>
      </c>
      <c r="AP3411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412" spans="1:42" x14ac:dyDescent="0.25">
      <c r="A3412" t="s">
        <v>4545</v>
      </c>
      <c r="B3412" t="s">
        <v>49</v>
      </c>
      <c r="C3412" s="1">
        <v>43</v>
      </c>
      <c r="D3412" t="s">
        <v>40</v>
      </c>
      <c r="E3412">
        <v>0</v>
      </c>
      <c r="F3412" t="s">
        <v>4546</v>
      </c>
      <c r="G3412" s="1">
        <v>95246</v>
      </c>
      <c r="H3412">
        <v>38.264262000000002</v>
      </c>
      <c r="I3412">
        <v>-120.51513300000001</v>
      </c>
      <c r="J3412">
        <v>1</v>
      </c>
      <c r="K3412" s="1">
        <v>29</v>
      </c>
      <c r="L3412" t="s">
        <v>42</v>
      </c>
      <c r="M3412" t="s">
        <v>40</v>
      </c>
      <c r="N3412" s="10">
        <v>40.49</v>
      </c>
      <c r="O3412" t="s">
        <v>43</v>
      </c>
      <c r="P3412" t="s">
        <v>40</v>
      </c>
      <c r="Q3412" t="s">
        <v>55</v>
      </c>
      <c r="R3412">
        <v>15</v>
      </c>
      <c r="S3412" t="s">
        <v>40</v>
      </c>
      <c r="T3412" t="s">
        <v>43</v>
      </c>
      <c r="U3412" t="s">
        <v>43</v>
      </c>
      <c r="V3412" t="s">
        <v>43</v>
      </c>
      <c r="W3412" t="s">
        <v>40</v>
      </c>
      <c r="X3412" t="s">
        <v>40</v>
      </c>
      <c r="Y3412" t="s">
        <v>40</v>
      </c>
      <c r="Z3412" t="s">
        <v>40</v>
      </c>
      <c r="AA3412" t="s">
        <v>51</v>
      </c>
      <c r="AB3412" t="s">
        <v>43</v>
      </c>
      <c r="AC3412" t="s">
        <v>46</v>
      </c>
      <c r="AD3412" s="10">
        <v>94.65</v>
      </c>
      <c r="AE3412" s="10">
        <v>2649.15</v>
      </c>
      <c r="AF3412" s="10">
        <v>0</v>
      </c>
      <c r="AG3412" s="10">
        <v>0</v>
      </c>
      <c r="AH3412" s="10">
        <v>1174.21</v>
      </c>
      <c r="AI3412" s="10">
        <v>3823.36</v>
      </c>
      <c r="AJ3412" t="s">
        <v>57</v>
      </c>
      <c r="AK3412" t="s">
        <v>109</v>
      </c>
      <c r="AL3412" t="s">
        <v>110</v>
      </c>
      <c r="AM3412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412" t="str">
        <f t="shared" si="106"/>
        <v>40-49</v>
      </c>
      <c r="AO3412">
        <f t="shared" si="107"/>
        <v>1</v>
      </c>
      <c r="AP3412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413" spans="1:42" x14ac:dyDescent="0.25">
      <c r="A3413" t="s">
        <v>4547</v>
      </c>
      <c r="B3413" t="s">
        <v>49</v>
      </c>
      <c r="C3413" s="1">
        <v>65</v>
      </c>
      <c r="D3413" t="s">
        <v>40</v>
      </c>
      <c r="E3413">
        <v>0</v>
      </c>
      <c r="F3413" t="s">
        <v>1232</v>
      </c>
      <c r="G3413" s="1">
        <v>92267</v>
      </c>
      <c r="H3413">
        <v>34.273871999999997</v>
      </c>
      <c r="I3413">
        <v>-114.19290100000001</v>
      </c>
      <c r="J3413">
        <v>1</v>
      </c>
      <c r="K3413" s="1">
        <v>65</v>
      </c>
      <c r="L3413" t="s">
        <v>42</v>
      </c>
      <c r="M3413" t="s">
        <v>40</v>
      </c>
      <c r="N3413" s="10">
        <v>16.649999999999999</v>
      </c>
      <c r="O3413" t="s">
        <v>40</v>
      </c>
      <c r="P3413" t="s">
        <v>40</v>
      </c>
      <c r="Q3413" t="s">
        <v>55</v>
      </c>
      <c r="R3413">
        <v>5</v>
      </c>
      <c r="S3413" t="s">
        <v>43</v>
      </c>
      <c r="T3413" t="s">
        <v>40</v>
      </c>
      <c r="U3413" t="s">
        <v>40</v>
      </c>
      <c r="V3413" t="s">
        <v>43</v>
      </c>
      <c r="W3413" t="s">
        <v>40</v>
      </c>
      <c r="X3413" t="s">
        <v>40</v>
      </c>
      <c r="Y3413" t="s">
        <v>40</v>
      </c>
      <c r="Z3413" t="s">
        <v>40</v>
      </c>
      <c r="AA3413" t="s">
        <v>45</v>
      </c>
      <c r="AB3413" t="s">
        <v>40</v>
      </c>
      <c r="AC3413" t="s">
        <v>56</v>
      </c>
      <c r="AD3413" s="10">
        <v>103.15</v>
      </c>
      <c r="AE3413" s="10">
        <v>6792.45</v>
      </c>
      <c r="AF3413" s="10">
        <v>0</v>
      </c>
      <c r="AG3413" s="10">
        <v>0</v>
      </c>
      <c r="AH3413" s="10">
        <v>1082.25</v>
      </c>
      <c r="AI3413" s="10">
        <v>7874.7</v>
      </c>
      <c r="AJ3413" t="s">
        <v>47</v>
      </c>
      <c r="AM341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413" t="str">
        <f t="shared" si="106"/>
        <v>60-80</v>
      </c>
      <c r="AO3413">
        <f t="shared" si="107"/>
        <v>0</v>
      </c>
      <c r="AP3413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414" spans="1:42" x14ac:dyDescent="0.25">
      <c r="A3414" t="s">
        <v>4548</v>
      </c>
      <c r="B3414" t="s">
        <v>49</v>
      </c>
      <c r="C3414" s="1">
        <v>66</v>
      </c>
      <c r="D3414" t="s">
        <v>40</v>
      </c>
      <c r="E3414">
        <v>0</v>
      </c>
      <c r="F3414" t="s">
        <v>3188</v>
      </c>
      <c r="G3414" s="1">
        <v>95311</v>
      </c>
      <c r="H3414">
        <v>37.722127</v>
      </c>
      <c r="I3414">
        <v>-120.110174</v>
      </c>
      <c r="J3414">
        <v>10</v>
      </c>
      <c r="K3414" s="1">
        <v>67</v>
      </c>
      <c r="L3414" t="s">
        <v>42</v>
      </c>
      <c r="M3414" t="s">
        <v>40</v>
      </c>
      <c r="N3414" s="10">
        <v>44.9</v>
      </c>
      <c r="O3414" t="s">
        <v>40</v>
      </c>
      <c r="P3414" t="s">
        <v>40</v>
      </c>
      <c r="Q3414" t="s">
        <v>55</v>
      </c>
      <c r="R3414">
        <v>20</v>
      </c>
      <c r="S3414" t="s">
        <v>40</v>
      </c>
      <c r="T3414" t="s">
        <v>40</v>
      </c>
      <c r="U3414" t="s">
        <v>43</v>
      </c>
      <c r="V3414" t="s">
        <v>43</v>
      </c>
      <c r="W3414" t="s">
        <v>43</v>
      </c>
      <c r="X3414" t="s">
        <v>43</v>
      </c>
      <c r="Y3414" t="s">
        <v>43</v>
      </c>
      <c r="Z3414" t="s">
        <v>40</v>
      </c>
      <c r="AA3414" t="s">
        <v>51</v>
      </c>
      <c r="AB3414" t="s">
        <v>43</v>
      </c>
      <c r="AC3414" t="s">
        <v>56</v>
      </c>
      <c r="AD3414" s="10">
        <v>83.85</v>
      </c>
      <c r="AE3414" s="10">
        <v>5588.8</v>
      </c>
      <c r="AF3414" s="10">
        <v>0</v>
      </c>
      <c r="AG3414" s="10">
        <v>0</v>
      </c>
      <c r="AH3414" s="10">
        <v>3008.3</v>
      </c>
      <c r="AI3414" s="10">
        <v>8597.1</v>
      </c>
      <c r="AJ3414" t="s">
        <v>47</v>
      </c>
      <c r="AM341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414" t="str">
        <f t="shared" si="106"/>
        <v>60-80</v>
      </c>
      <c r="AO3414">
        <f t="shared" si="107"/>
        <v>0</v>
      </c>
      <c r="AP341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415" spans="1:42" x14ac:dyDescent="0.25">
      <c r="A3415" t="s">
        <v>4549</v>
      </c>
      <c r="B3415" t="s">
        <v>49</v>
      </c>
      <c r="C3415" s="1">
        <v>59</v>
      </c>
      <c r="D3415" t="s">
        <v>43</v>
      </c>
      <c r="E3415">
        <v>0</v>
      </c>
      <c r="F3415" t="s">
        <v>827</v>
      </c>
      <c r="G3415" s="1">
        <v>95307</v>
      </c>
      <c r="H3415">
        <v>37.553469</v>
      </c>
      <c r="I3415">
        <v>-120.952825</v>
      </c>
      <c r="J3415">
        <v>0</v>
      </c>
      <c r="K3415" s="1">
        <v>39</v>
      </c>
      <c r="L3415" t="s">
        <v>129</v>
      </c>
      <c r="M3415" t="s">
        <v>40</v>
      </c>
      <c r="N3415" s="10">
        <v>3.93</v>
      </c>
      <c r="O3415" t="s">
        <v>43</v>
      </c>
      <c r="P3415" t="s">
        <v>40</v>
      </c>
      <c r="Q3415" t="s">
        <v>79</v>
      </c>
      <c r="R3415">
        <v>15</v>
      </c>
      <c r="S3415" t="s">
        <v>43</v>
      </c>
      <c r="T3415" t="s">
        <v>43</v>
      </c>
      <c r="U3415" t="s">
        <v>43</v>
      </c>
      <c r="V3415" t="s">
        <v>40</v>
      </c>
      <c r="W3415" t="s">
        <v>43</v>
      </c>
      <c r="X3415" t="s">
        <v>43</v>
      </c>
      <c r="Y3415" t="s">
        <v>43</v>
      </c>
      <c r="Z3415" t="s">
        <v>40</v>
      </c>
      <c r="AA3415" t="s">
        <v>73</v>
      </c>
      <c r="AB3415" t="s">
        <v>40</v>
      </c>
      <c r="AC3415" t="s">
        <v>56</v>
      </c>
      <c r="AD3415" s="10">
        <v>49.8</v>
      </c>
      <c r="AE3415" s="10">
        <v>1971.15</v>
      </c>
      <c r="AF3415" s="10">
        <v>0</v>
      </c>
      <c r="AG3415" s="10">
        <v>0</v>
      </c>
      <c r="AH3415" s="10">
        <v>153.27000000000001</v>
      </c>
      <c r="AI3415" s="10">
        <v>2124.42</v>
      </c>
      <c r="AJ3415" t="s">
        <v>47</v>
      </c>
      <c r="AM3415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415" t="str">
        <f t="shared" si="106"/>
        <v>50-59</v>
      </c>
      <c r="AO3415">
        <f t="shared" si="107"/>
        <v>0</v>
      </c>
      <c r="AP3415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3416" spans="1:42" x14ac:dyDescent="0.25">
      <c r="A3416" t="s">
        <v>4550</v>
      </c>
      <c r="B3416" t="s">
        <v>39</v>
      </c>
      <c r="C3416" s="1">
        <v>56</v>
      </c>
      <c r="D3416" t="s">
        <v>40</v>
      </c>
      <c r="E3416">
        <v>0</v>
      </c>
      <c r="F3416" t="s">
        <v>135</v>
      </c>
      <c r="G3416" s="1">
        <v>90032</v>
      </c>
      <c r="H3416">
        <v>34.078820999999998</v>
      </c>
      <c r="I3416">
        <v>-118.177576</v>
      </c>
      <c r="J3416">
        <v>7</v>
      </c>
      <c r="K3416" s="1">
        <v>72</v>
      </c>
      <c r="L3416" t="s">
        <v>42</v>
      </c>
      <c r="M3416" t="s">
        <v>40</v>
      </c>
      <c r="N3416" s="10">
        <v>39.979999999999997</v>
      </c>
      <c r="O3416" t="s">
        <v>40</v>
      </c>
      <c r="P3416" t="s">
        <v>43</v>
      </c>
      <c r="AA3416" t="s">
        <v>73</v>
      </c>
      <c r="AB3416" t="s">
        <v>43</v>
      </c>
      <c r="AC3416" t="s">
        <v>46</v>
      </c>
      <c r="AD3416" s="10">
        <v>-7</v>
      </c>
      <c r="AE3416" s="10">
        <v>1849.2</v>
      </c>
      <c r="AF3416" s="10">
        <v>0</v>
      </c>
      <c r="AG3416" s="10">
        <v>0</v>
      </c>
      <c r="AH3416" s="10">
        <v>2878.56</v>
      </c>
      <c r="AI3416" s="10">
        <v>4727.76</v>
      </c>
      <c r="AJ3416" t="s">
        <v>47</v>
      </c>
      <c r="AM341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416" t="str">
        <f t="shared" si="106"/>
        <v>50-59</v>
      </c>
      <c r="AO3416">
        <f t="shared" si="107"/>
        <v>0</v>
      </c>
      <c r="AP3416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417" spans="1:42" x14ac:dyDescent="0.25">
      <c r="A3417" t="s">
        <v>4551</v>
      </c>
      <c r="B3417" t="s">
        <v>39</v>
      </c>
      <c r="C3417" s="1">
        <v>54</v>
      </c>
      <c r="D3417" t="s">
        <v>43</v>
      </c>
      <c r="E3417">
        <v>0</v>
      </c>
      <c r="F3417" t="s">
        <v>650</v>
      </c>
      <c r="G3417" s="1">
        <v>90504</v>
      </c>
      <c r="H3417">
        <v>33.867257000000002</v>
      </c>
      <c r="I3417">
        <v>-118.330794</v>
      </c>
      <c r="J3417">
        <v>0</v>
      </c>
      <c r="K3417" s="1">
        <v>47</v>
      </c>
      <c r="L3417" t="s">
        <v>76</v>
      </c>
      <c r="M3417" t="s">
        <v>43</v>
      </c>
      <c r="P3417" t="s">
        <v>40</v>
      </c>
      <c r="Q3417" t="s">
        <v>44</v>
      </c>
      <c r="R3417">
        <v>23</v>
      </c>
      <c r="S3417" t="s">
        <v>40</v>
      </c>
      <c r="T3417" t="s">
        <v>43</v>
      </c>
      <c r="U3417" t="s">
        <v>40</v>
      </c>
      <c r="V3417" t="s">
        <v>40</v>
      </c>
      <c r="W3417" t="s">
        <v>43</v>
      </c>
      <c r="X3417" t="s">
        <v>43</v>
      </c>
      <c r="Y3417" t="s">
        <v>43</v>
      </c>
      <c r="Z3417" t="s">
        <v>40</v>
      </c>
      <c r="AA3417" t="s">
        <v>73</v>
      </c>
      <c r="AB3417" t="s">
        <v>43</v>
      </c>
      <c r="AC3417" t="s">
        <v>46</v>
      </c>
      <c r="AD3417" s="10">
        <v>41.9</v>
      </c>
      <c r="AE3417" s="10">
        <v>1875.25</v>
      </c>
      <c r="AF3417" s="10">
        <v>0</v>
      </c>
      <c r="AG3417" s="10">
        <v>0</v>
      </c>
      <c r="AH3417" s="10">
        <v>0</v>
      </c>
      <c r="AI3417" s="10">
        <v>1875.25</v>
      </c>
      <c r="AJ3417" t="s">
        <v>47</v>
      </c>
      <c r="AM3417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417" t="str">
        <f t="shared" si="106"/>
        <v>50-59</v>
      </c>
      <c r="AO3417">
        <f t="shared" si="107"/>
        <v>0</v>
      </c>
      <c r="AP3417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3418" spans="1:42" x14ac:dyDescent="0.25">
      <c r="A3418" t="s">
        <v>4552</v>
      </c>
      <c r="B3418" t="s">
        <v>39</v>
      </c>
      <c r="C3418" s="1">
        <v>35</v>
      </c>
      <c r="D3418" t="s">
        <v>40</v>
      </c>
      <c r="E3418">
        <v>0</v>
      </c>
      <c r="F3418" t="s">
        <v>1321</v>
      </c>
      <c r="G3418" s="1">
        <v>94561</v>
      </c>
      <c r="H3418">
        <v>37.999406</v>
      </c>
      <c r="I3418">
        <v>-121.686241</v>
      </c>
      <c r="J3418">
        <v>8</v>
      </c>
      <c r="K3418" s="1">
        <v>65</v>
      </c>
      <c r="L3418" t="s">
        <v>76</v>
      </c>
      <c r="M3418" t="s">
        <v>40</v>
      </c>
      <c r="N3418" s="10">
        <v>36.619999999999997</v>
      </c>
      <c r="O3418" t="s">
        <v>40</v>
      </c>
      <c r="P3418" t="s">
        <v>40</v>
      </c>
      <c r="Q3418" t="s">
        <v>55</v>
      </c>
      <c r="R3418">
        <v>6</v>
      </c>
      <c r="S3418" t="s">
        <v>40</v>
      </c>
      <c r="T3418" t="s">
        <v>40</v>
      </c>
      <c r="U3418" t="s">
        <v>43</v>
      </c>
      <c r="V3418" t="s">
        <v>40</v>
      </c>
      <c r="W3418" t="s">
        <v>40</v>
      </c>
      <c r="X3418" t="s">
        <v>43</v>
      </c>
      <c r="Y3418" t="s">
        <v>43</v>
      </c>
      <c r="Z3418" t="s">
        <v>40</v>
      </c>
      <c r="AA3418" t="s">
        <v>45</v>
      </c>
      <c r="AB3418" t="s">
        <v>40</v>
      </c>
      <c r="AC3418" t="s">
        <v>56</v>
      </c>
      <c r="AD3418" s="10">
        <v>100.15</v>
      </c>
      <c r="AE3418" s="10">
        <v>6643.5</v>
      </c>
      <c r="AF3418" s="10">
        <v>0</v>
      </c>
      <c r="AG3418" s="10">
        <v>0</v>
      </c>
      <c r="AH3418" s="10">
        <v>2380.3000000000002</v>
      </c>
      <c r="AI3418" s="10">
        <v>9023.7999999999993</v>
      </c>
      <c r="AJ3418" t="s">
        <v>47</v>
      </c>
      <c r="AM341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418" t="str">
        <f t="shared" si="106"/>
        <v>30-39</v>
      </c>
      <c r="AO3418">
        <f t="shared" si="107"/>
        <v>0</v>
      </c>
      <c r="AP3418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419" spans="1:42" x14ac:dyDescent="0.25">
      <c r="A3419" t="s">
        <v>4553</v>
      </c>
      <c r="B3419" t="s">
        <v>39</v>
      </c>
      <c r="C3419" s="1">
        <v>67</v>
      </c>
      <c r="D3419" t="s">
        <v>43</v>
      </c>
      <c r="E3419">
        <v>0</v>
      </c>
      <c r="F3419" t="s">
        <v>3417</v>
      </c>
      <c r="G3419" s="1">
        <v>91024</v>
      </c>
      <c r="H3419">
        <v>34.168686000000001</v>
      </c>
      <c r="I3419">
        <v>-118.05750500000001</v>
      </c>
      <c r="J3419">
        <v>0</v>
      </c>
      <c r="K3419" s="1">
        <v>56</v>
      </c>
      <c r="L3419" t="s">
        <v>42</v>
      </c>
      <c r="M3419" t="s">
        <v>40</v>
      </c>
      <c r="N3419" s="10">
        <v>27.64</v>
      </c>
      <c r="O3419" t="s">
        <v>40</v>
      </c>
      <c r="P3419" t="s">
        <v>40</v>
      </c>
      <c r="Q3419" t="s">
        <v>55</v>
      </c>
      <c r="R3419">
        <v>7</v>
      </c>
      <c r="S3419" t="s">
        <v>43</v>
      </c>
      <c r="T3419" t="s">
        <v>40</v>
      </c>
      <c r="U3419" t="s">
        <v>40</v>
      </c>
      <c r="V3419" t="s">
        <v>43</v>
      </c>
      <c r="W3419" t="s">
        <v>40</v>
      </c>
      <c r="X3419" t="s">
        <v>40</v>
      </c>
      <c r="Y3419" t="s">
        <v>43</v>
      </c>
      <c r="Z3419" t="s">
        <v>40</v>
      </c>
      <c r="AA3419" t="s">
        <v>73</v>
      </c>
      <c r="AB3419" t="s">
        <v>43</v>
      </c>
      <c r="AC3419" t="s">
        <v>56</v>
      </c>
      <c r="AD3419" s="10">
        <v>104.75</v>
      </c>
      <c r="AE3419" s="10">
        <v>5841.35</v>
      </c>
      <c r="AF3419" s="10">
        <v>36.520000000000003</v>
      </c>
      <c r="AG3419" s="10">
        <v>0</v>
      </c>
      <c r="AH3419" s="10">
        <v>1547.84</v>
      </c>
      <c r="AI3419" s="10">
        <v>7352.67</v>
      </c>
      <c r="AJ3419" t="s">
        <v>47</v>
      </c>
      <c r="AM341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419" t="str">
        <f t="shared" si="106"/>
        <v>60-80</v>
      </c>
      <c r="AO3419">
        <f t="shared" si="107"/>
        <v>0</v>
      </c>
      <c r="AP3419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420" spans="1:42" x14ac:dyDescent="0.25">
      <c r="A3420" t="s">
        <v>4554</v>
      </c>
      <c r="B3420" t="s">
        <v>39</v>
      </c>
      <c r="C3420" s="1">
        <v>65</v>
      </c>
      <c r="D3420" t="s">
        <v>43</v>
      </c>
      <c r="E3420">
        <v>0</v>
      </c>
      <c r="F3420" t="s">
        <v>391</v>
      </c>
      <c r="G3420" s="1">
        <v>94121</v>
      </c>
      <c r="H3420">
        <v>37.776718000000002</v>
      </c>
      <c r="I3420">
        <v>-122.49578099999999</v>
      </c>
      <c r="J3420">
        <v>0</v>
      </c>
      <c r="K3420" s="1">
        <v>1</v>
      </c>
      <c r="L3420" t="s">
        <v>54</v>
      </c>
      <c r="M3420" t="s">
        <v>40</v>
      </c>
      <c r="N3420" s="10">
        <v>28.82</v>
      </c>
      <c r="O3420" t="s">
        <v>43</v>
      </c>
      <c r="P3420" t="s">
        <v>40</v>
      </c>
      <c r="Q3420" t="s">
        <v>55</v>
      </c>
      <c r="R3420">
        <v>22</v>
      </c>
      <c r="S3420" t="s">
        <v>43</v>
      </c>
      <c r="T3420" t="s">
        <v>40</v>
      </c>
      <c r="U3420" t="s">
        <v>43</v>
      </c>
      <c r="V3420" t="s">
        <v>43</v>
      </c>
      <c r="W3420" t="s">
        <v>43</v>
      </c>
      <c r="X3420" t="s">
        <v>40</v>
      </c>
      <c r="Y3420" t="s">
        <v>40</v>
      </c>
      <c r="Z3420" t="s">
        <v>40</v>
      </c>
      <c r="AA3420" t="s">
        <v>51</v>
      </c>
      <c r="AB3420" t="s">
        <v>40</v>
      </c>
      <c r="AC3420" t="s">
        <v>56</v>
      </c>
      <c r="AD3420" s="10">
        <v>86</v>
      </c>
      <c r="AE3420" s="10">
        <v>86</v>
      </c>
      <c r="AF3420" s="10">
        <v>0</v>
      </c>
      <c r="AG3420" s="10">
        <v>0</v>
      </c>
      <c r="AH3420" s="10">
        <v>28.82</v>
      </c>
      <c r="AI3420" s="10">
        <v>114.82</v>
      </c>
      <c r="AJ3420" t="s">
        <v>57</v>
      </c>
      <c r="AK3420" t="s">
        <v>58</v>
      </c>
      <c r="AL3420" t="s">
        <v>104</v>
      </c>
      <c r="AM3420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420" t="str">
        <f t="shared" si="106"/>
        <v>60-80</v>
      </c>
      <c r="AO3420">
        <f t="shared" si="107"/>
        <v>1</v>
      </c>
      <c r="AP3420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421" spans="1:42" x14ac:dyDescent="0.25">
      <c r="A3421" t="s">
        <v>4555</v>
      </c>
      <c r="B3421" t="s">
        <v>39</v>
      </c>
      <c r="C3421" s="1">
        <v>80</v>
      </c>
      <c r="D3421" t="s">
        <v>40</v>
      </c>
      <c r="E3421">
        <v>1</v>
      </c>
      <c r="F3421" t="s">
        <v>568</v>
      </c>
      <c r="G3421" s="1">
        <v>90602</v>
      </c>
      <c r="H3421">
        <v>33.972118999999999</v>
      </c>
      <c r="I3421">
        <v>-118.020188</v>
      </c>
      <c r="J3421">
        <v>1</v>
      </c>
      <c r="K3421" s="1">
        <v>37</v>
      </c>
      <c r="L3421" t="s">
        <v>129</v>
      </c>
      <c r="M3421" t="s">
        <v>40</v>
      </c>
      <c r="N3421" s="10">
        <v>6.33</v>
      </c>
      <c r="O3421" t="s">
        <v>40</v>
      </c>
      <c r="P3421" t="s">
        <v>40</v>
      </c>
      <c r="Q3421" t="s">
        <v>55</v>
      </c>
      <c r="R3421">
        <v>14</v>
      </c>
      <c r="S3421" t="s">
        <v>43</v>
      </c>
      <c r="T3421" t="s">
        <v>43</v>
      </c>
      <c r="U3421" t="s">
        <v>43</v>
      </c>
      <c r="V3421" t="s">
        <v>43</v>
      </c>
      <c r="W3421" t="s">
        <v>43</v>
      </c>
      <c r="X3421" t="s">
        <v>43</v>
      </c>
      <c r="Y3421" t="s">
        <v>43</v>
      </c>
      <c r="Z3421" t="s">
        <v>40</v>
      </c>
      <c r="AA3421" t="s">
        <v>51</v>
      </c>
      <c r="AB3421" t="s">
        <v>40</v>
      </c>
      <c r="AC3421" t="s">
        <v>56</v>
      </c>
      <c r="AD3421" s="10">
        <v>76.5</v>
      </c>
      <c r="AE3421" s="10">
        <v>2868.15</v>
      </c>
      <c r="AF3421" s="10">
        <v>0</v>
      </c>
      <c r="AG3421" s="10">
        <v>0</v>
      </c>
      <c r="AH3421" s="10">
        <v>234.21</v>
      </c>
      <c r="AI3421" s="10">
        <v>3102.36</v>
      </c>
      <c r="AJ3421" t="s">
        <v>57</v>
      </c>
      <c r="AK3421" t="s">
        <v>117</v>
      </c>
      <c r="AL3421" t="s">
        <v>802</v>
      </c>
      <c r="AM3421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421" t="str">
        <f t="shared" si="106"/>
        <v>60-80</v>
      </c>
      <c r="AO3421">
        <f t="shared" si="107"/>
        <v>1</v>
      </c>
      <c r="AP3421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422" spans="1:42" x14ac:dyDescent="0.25">
      <c r="A3422" t="s">
        <v>4556</v>
      </c>
      <c r="B3422" t="s">
        <v>39</v>
      </c>
      <c r="C3422" s="1">
        <v>30</v>
      </c>
      <c r="D3422" t="s">
        <v>43</v>
      </c>
      <c r="E3422">
        <v>0</v>
      </c>
      <c r="F3422" t="s">
        <v>126</v>
      </c>
      <c r="G3422" s="1">
        <v>95355</v>
      </c>
      <c r="H3422">
        <v>37.672905999999998</v>
      </c>
      <c r="I3422">
        <v>-120.946594</v>
      </c>
      <c r="J3422">
        <v>0</v>
      </c>
      <c r="K3422" s="1">
        <v>1</v>
      </c>
      <c r="L3422" t="s">
        <v>54</v>
      </c>
      <c r="M3422" t="s">
        <v>40</v>
      </c>
      <c r="N3422" s="10">
        <v>41.78</v>
      </c>
      <c r="O3422" t="s">
        <v>43</v>
      </c>
      <c r="P3422" t="s">
        <v>40</v>
      </c>
      <c r="Q3422" t="s">
        <v>79</v>
      </c>
      <c r="R3422">
        <v>59</v>
      </c>
      <c r="S3422" t="s">
        <v>43</v>
      </c>
      <c r="T3422" t="s">
        <v>43</v>
      </c>
      <c r="U3422" t="s">
        <v>43</v>
      </c>
      <c r="V3422" t="s">
        <v>43</v>
      </c>
      <c r="W3422" t="s">
        <v>43</v>
      </c>
      <c r="X3422" t="s">
        <v>43</v>
      </c>
      <c r="Y3422" t="s">
        <v>43</v>
      </c>
      <c r="Z3422" t="s">
        <v>40</v>
      </c>
      <c r="AA3422" t="s">
        <v>51</v>
      </c>
      <c r="AB3422" t="s">
        <v>40</v>
      </c>
      <c r="AC3422" t="s">
        <v>56</v>
      </c>
      <c r="AD3422" s="10">
        <v>44.9</v>
      </c>
      <c r="AE3422" s="10">
        <v>44.9</v>
      </c>
      <c r="AF3422" s="10">
        <v>0</v>
      </c>
      <c r="AG3422" s="10">
        <v>0</v>
      </c>
      <c r="AH3422" s="10">
        <v>41.78</v>
      </c>
      <c r="AI3422" s="10">
        <v>86.68</v>
      </c>
      <c r="AJ3422" t="s">
        <v>57</v>
      </c>
      <c r="AK3422" t="s">
        <v>63</v>
      </c>
      <c r="AL3422" t="s">
        <v>559</v>
      </c>
      <c r="AM342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422" t="str">
        <f t="shared" si="106"/>
        <v>30-39</v>
      </c>
      <c r="AO3422">
        <f t="shared" si="107"/>
        <v>1</v>
      </c>
      <c r="AP3422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3423" spans="1:42" x14ac:dyDescent="0.25">
      <c r="A3423" t="s">
        <v>4557</v>
      </c>
      <c r="B3423" t="s">
        <v>39</v>
      </c>
      <c r="C3423" s="1">
        <v>77</v>
      </c>
      <c r="D3423" t="s">
        <v>43</v>
      </c>
      <c r="E3423">
        <v>0</v>
      </c>
      <c r="F3423" t="s">
        <v>1755</v>
      </c>
      <c r="G3423" s="1">
        <v>91911</v>
      </c>
      <c r="H3423">
        <v>32.607964000000003</v>
      </c>
      <c r="I3423">
        <v>-117.059459</v>
      </c>
      <c r="J3423">
        <v>0</v>
      </c>
      <c r="K3423" s="1">
        <v>6</v>
      </c>
      <c r="L3423" t="s">
        <v>54</v>
      </c>
      <c r="M3423" t="s">
        <v>40</v>
      </c>
      <c r="N3423" s="10">
        <v>8.06</v>
      </c>
      <c r="O3423" t="s">
        <v>43</v>
      </c>
      <c r="P3423" t="s">
        <v>40</v>
      </c>
      <c r="Q3423" t="s">
        <v>55</v>
      </c>
      <c r="R3423">
        <v>19</v>
      </c>
      <c r="S3423" t="s">
        <v>43</v>
      </c>
      <c r="T3423" t="s">
        <v>43</v>
      </c>
      <c r="U3423" t="s">
        <v>43</v>
      </c>
      <c r="V3423" t="s">
        <v>43</v>
      </c>
      <c r="W3423" t="s">
        <v>40</v>
      </c>
      <c r="X3423" t="s">
        <v>40</v>
      </c>
      <c r="Y3423" t="s">
        <v>43</v>
      </c>
      <c r="Z3423" t="s">
        <v>40</v>
      </c>
      <c r="AA3423" t="s">
        <v>45</v>
      </c>
      <c r="AB3423" t="s">
        <v>40</v>
      </c>
      <c r="AC3423" t="s">
        <v>56</v>
      </c>
      <c r="AD3423" s="10">
        <v>89.35</v>
      </c>
      <c r="AE3423" s="10">
        <v>567.79999999999995</v>
      </c>
      <c r="AF3423" s="10">
        <v>0</v>
      </c>
      <c r="AG3423" s="10">
        <v>0</v>
      </c>
      <c r="AH3423" s="10">
        <v>48.36</v>
      </c>
      <c r="AI3423" s="10">
        <v>616.16</v>
      </c>
      <c r="AJ3423" t="s">
        <v>47</v>
      </c>
      <c r="AM3423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423" t="str">
        <f t="shared" si="106"/>
        <v>60-80</v>
      </c>
      <c r="AO3423">
        <f t="shared" si="107"/>
        <v>0</v>
      </c>
      <c r="AP342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424" spans="1:42" x14ac:dyDescent="0.25">
      <c r="A3424" t="s">
        <v>4558</v>
      </c>
      <c r="B3424" t="s">
        <v>39</v>
      </c>
      <c r="C3424" s="1">
        <v>80</v>
      </c>
      <c r="D3424" t="s">
        <v>43</v>
      </c>
      <c r="E3424">
        <v>0</v>
      </c>
      <c r="F3424" t="s">
        <v>153</v>
      </c>
      <c r="G3424" s="1">
        <v>94536</v>
      </c>
      <c r="H3424">
        <v>37.572273000000003</v>
      </c>
      <c r="I3424">
        <v>-121.964583</v>
      </c>
      <c r="J3424">
        <v>0</v>
      </c>
      <c r="K3424" s="1">
        <v>56</v>
      </c>
      <c r="L3424" t="s">
        <v>42</v>
      </c>
      <c r="M3424" t="s">
        <v>40</v>
      </c>
      <c r="N3424" s="10">
        <v>37.299999999999997</v>
      </c>
      <c r="O3424" t="s">
        <v>40</v>
      </c>
      <c r="P3424" t="s">
        <v>40</v>
      </c>
      <c r="Q3424" t="s">
        <v>79</v>
      </c>
      <c r="R3424">
        <v>8</v>
      </c>
      <c r="S3424" t="s">
        <v>40</v>
      </c>
      <c r="T3424" t="s">
        <v>43</v>
      </c>
      <c r="U3424" t="s">
        <v>40</v>
      </c>
      <c r="V3424" t="s">
        <v>40</v>
      </c>
      <c r="W3424" t="s">
        <v>43</v>
      </c>
      <c r="X3424" t="s">
        <v>40</v>
      </c>
      <c r="Y3424" t="s">
        <v>43</v>
      </c>
      <c r="Z3424" t="s">
        <v>40</v>
      </c>
      <c r="AA3424" t="s">
        <v>73</v>
      </c>
      <c r="AB3424" t="s">
        <v>43</v>
      </c>
      <c r="AC3424" t="s">
        <v>56</v>
      </c>
      <c r="AD3424" s="10">
        <v>73.25</v>
      </c>
      <c r="AE3424" s="10">
        <v>4054.2</v>
      </c>
      <c r="AF3424" s="10">
        <v>17.16</v>
      </c>
      <c r="AG3424" s="10">
        <v>0</v>
      </c>
      <c r="AH3424" s="10">
        <v>2088.8000000000002</v>
      </c>
      <c r="AI3424" s="10">
        <v>6125.84</v>
      </c>
      <c r="AJ3424" t="s">
        <v>47</v>
      </c>
      <c r="AM342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424" t="str">
        <f t="shared" si="106"/>
        <v>60-80</v>
      </c>
      <c r="AO3424">
        <f t="shared" si="107"/>
        <v>0</v>
      </c>
      <c r="AP342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425" spans="1:42" x14ac:dyDescent="0.25">
      <c r="A3425" t="s">
        <v>4559</v>
      </c>
      <c r="B3425" t="s">
        <v>49</v>
      </c>
      <c r="C3425" s="1">
        <v>56</v>
      </c>
      <c r="D3425" t="s">
        <v>40</v>
      </c>
      <c r="E3425">
        <v>1</v>
      </c>
      <c r="F3425" t="s">
        <v>313</v>
      </c>
      <c r="G3425" s="1">
        <v>93035</v>
      </c>
      <c r="H3425">
        <v>34.184539999999998</v>
      </c>
      <c r="I3425">
        <v>-119.224666</v>
      </c>
      <c r="J3425">
        <v>5</v>
      </c>
      <c r="K3425" s="1">
        <v>40</v>
      </c>
      <c r="L3425" t="s">
        <v>42</v>
      </c>
      <c r="M3425" t="s">
        <v>40</v>
      </c>
      <c r="N3425" s="10">
        <v>14.41</v>
      </c>
      <c r="O3425" t="s">
        <v>43</v>
      </c>
      <c r="P3425" t="s">
        <v>40</v>
      </c>
      <c r="Q3425" t="s">
        <v>55</v>
      </c>
      <c r="R3425">
        <v>22</v>
      </c>
      <c r="S3425" t="s">
        <v>43</v>
      </c>
      <c r="T3425" t="s">
        <v>43</v>
      </c>
      <c r="U3425" t="s">
        <v>40</v>
      </c>
      <c r="V3425" t="s">
        <v>43</v>
      </c>
      <c r="W3425" t="s">
        <v>40</v>
      </c>
      <c r="X3425" t="s">
        <v>43</v>
      </c>
      <c r="Y3425" t="s">
        <v>43</v>
      </c>
      <c r="Z3425" t="s">
        <v>40</v>
      </c>
      <c r="AA3425" t="s">
        <v>45</v>
      </c>
      <c r="AB3425" t="s">
        <v>40</v>
      </c>
      <c r="AC3425" t="s">
        <v>56</v>
      </c>
      <c r="AD3425" s="10">
        <v>85.05</v>
      </c>
      <c r="AE3425" s="10">
        <v>3355.65</v>
      </c>
      <c r="AF3425" s="10">
        <v>38.15</v>
      </c>
      <c r="AG3425" s="10">
        <v>0</v>
      </c>
      <c r="AH3425" s="10">
        <v>576.4</v>
      </c>
      <c r="AI3425" s="10">
        <v>3893.9</v>
      </c>
      <c r="AJ3425" t="s">
        <v>47</v>
      </c>
      <c r="AM3425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425" t="str">
        <f t="shared" si="106"/>
        <v>50-59</v>
      </c>
      <c r="AO3425">
        <f t="shared" si="107"/>
        <v>0</v>
      </c>
      <c r="AP342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426" spans="1:42" x14ac:dyDescent="0.25">
      <c r="A3426" t="s">
        <v>4560</v>
      </c>
      <c r="B3426" t="s">
        <v>49</v>
      </c>
      <c r="C3426" s="1">
        <v>33</v>
      </c>
      <c r="D3426" t="s">
        <v>40</v>
      </c>
      <c r="E3426">
        <v>0</v>
      </c>
      <c r="F3426" t="s">
        <v>352</v>
      </c>
      <c r="G3426" s="1">
        <v>94606</v>
      </c>
      <c r="H3426">
        <v>37.792489000000003</v>
      </c>
      <c r="I3426">
        <v>-122.244314</v>
      </c>
      <c r="J3426">
        <v>8</v>
      </c>
      <c r="K3426" s="1">
        <v>5</v>
      </c>
      <c r="L3426" t="s">
        <v>54</v>
      </c>
      <c r="M3426" t="s">
        <v>40</v>
      </c>
      <c r="N3426" s="10">
        <v>15.74</v>
      </c>
      <c r="O3426" t="s">
        <v>40</v>
      </c>
      <c r="P3426" t="s">
        <v>40</v>
      </c>
      <c r="Q3426" t="s">
        <v>55</v>
      </c>
      <c r="R3426">
        <v>28</v>
      </c>
      <c r="S3426" t="s">
        <v>40</v>
      </c>
      <c r="T3426" t="s">
        <v>43</v>
      </c>
      <c r="U3426" t="s">
        <v>43</v>
      </c>
      <c r="V3426" t="s">
        <v>43</v>
      </c>
      <c r="W3426" t="s">
        <v>43</v>
      </c>
      <c r="X3426" t="s">
        <v>40</v>
      </c>
      <c r="Y3426" t="s">
        <v>40</v>
      </c>
      <c r="Z3426" t="s">
        <v>40</v>
      </c>
      <c r="AA3426" t="s">
        <v>51</v>
      </c>
      <c r="AB3426" t="s">
        <v>40</v>
      </c>
      <c r="AC3426" t="s">
        <v>56</v>
      </c>
      <c r="AD3426" s="10">
        <v>89.15</v>
      </c>
      <c r="AE3426" s="10">
        <v>413.25</v>
      </c>
      <c r="AF3426" s="10">
        <v>0</v>
      </c>
      <c r="AG3426" s="10">
        <v>0</v>
      </c>
      <c r="AH3426" s="10">
        <v>78.7</v>
      </c>
      <c r="AI3426" s="10">
        <v>491.95</v>
      </c>
      <c r="AJ3426" t="s">
        <v>47</v>
      </c>
      <c r="AM342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426" t="str">
        <f t="shared" si="106"/>
        <v>30-39</v>
      </c>
      <c r="AO3426">
        <f t="shared" si="107"/>
        <v>0</v>
      </c>
      <c r="AP342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427" spans="1:42" x14ac:dyDescent="0.25">
      <c r="A3427" t="s">
        <v>4561</v>
      </c>
      <c r="B3427" t="s">
        <v>49</v>
      </c>
      <c r="C3427" s="1">
        <v>25</v>
      </c>
      <c r="D3427" t="s">
        <v>43</v>
      </c>
      <c r="E3427">
        <v>0</v>
      </c>
      <c r="F3427" t="s">
        <v>2081</v>
      </c>
      <c r="G3427" s="1">
        <v>93641</v>
      </c>
      <c r="H3427">
        <v>36.696759</v>
      </c>
      <c r="I3427">
        <v>-119.024051</v>
      </c>
      <c r="J3427">
        <v>0</v>
      </c>
      <c r="K3427" s="1">
        <v>70</v>
      </c>
      <c r="L3427" t="s">
        <v>72</v>
      </c>
      <c r="M3427" t="s">
        <v>40</v>
      </c>
      <c r="N3427" s="10">
        <v>12.19</v>
      </c>
      <c r="O3427" t="s">
        <v>40</v>
      </c>
      <c r="P3427" t="s">
        <v>40</v>
      </c>
      <c r="Q3427" t="s">
        <v>55</v>
      </c>
      <c r="R3427">
        <v>42</v>
      </c>
      <c r="S3427" t="s">
        <v>40</v>
      </c>
      <c r="T3427" t="s">
        <v>43</v>
      </c>
      <c r="U3427" t="s">
        <v>43</v>
      </c>
      <c r="V3427" t="s">
        <v>40</v>
      </c>
      <c r="W3427" t="s">
        <v>40</v>
      </c>
      <c r="X3427" t="s">
        <v>40</v>
      </c>
      <c r="Y3427" t="s">
        <v>40</v>
      </c>
      <c r="Z3427" t="s">
        <v>40</v>
      </c>
      <c r="AA3427" t="s">
        <v>73</v>
      </c>
      <c r="AB3427" t="s">
        <v>40</v>
      </c>
      <c r="AC3427" t="s">
        <v>46</v>
      </c>
      <c r="AD3427" s="10">
        <v>104</v>
      </c>
      <c r="AE3427" s="10">
        <v>7250.15</v>
      </c>
      <c r="AF3427" s="10">
        <v>0</v>
      </c>
      <c r="AG3427" s="10">
        <v>0</v>
      </c>
      <c r="AH3427" s="10">
        <v>853.3</v>
      </c>
      <c r="AI3427" s="10">
        <v>8103.45</v>
      </c>
      <c r="AJ3427" t="s">
        <v>57</v>
      </c>
      <c r="AK3427" t="s">
        <v>121</v>
      </c>
      <c r="AL3427" t="s">
        <v>122</v>
      </c>
      <c r="AM342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427" t="str">
        <f t="shared" si="106"/>
        <v>19-29</v>
      </c>
      <c r="AO3427">
        <f t="shared" si="107"/>
        <v>1</v>
      </c>
      <c r="AP3427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428" spans="1:42" x14ac:dyDescent="0.25">
      <c r="A3428" t="s">
        <v>4562</v>
      </c>
      <c r="B3428" t="s">
        <v>39</v>
      </c>
      <c r="C3428" s="1">
        <v>74</v>
      </c>
      <c r="D3428" t="s">
        <v>43</v>
      </c>
      <c r="E3428">
        <v>0</v>
      </c>
      <c r="F3428" t="s">
        <v>135</v>
      </c>
      <c r="G3428" s="1">
        <v>90065</v>
      </c>
      <c r="H3428">
        <v>34.108832999999997</v>
      </c>
      <c r="I3428">
        <v>-118.229715</v>
      </c>
      <c r="J3428">
        <v>0</v>
      </c>
      <c r="K3428" s="1">
        <v>3</v>
      </c>
      <c r="L3428" t="s">
        <v>42</v>
      </c>
      <c r="M3428" t="s">
        <v>40</v>
      </c>
      <c r="N3428" s="10">
        <v>46.65</v>
      </c>
      <c r="O3428" t="s">
        <v>43</v>
      </c>
      <c r="P3428" t="s">
        <v>40</v>
      </c>
      <c r="Q3428" t="s">
        <v>55</v>
      </c>
      <c r="R3428">
        <v>25</v>
      </c>
      <c r="S3428" t="s">
        <v>43</v>
      </c>
      <c r="T3428" t="s">
        <v>43</v>
      </c>
      <c r="U3428" t="s">
        <v>40</v>
      </c>
      <c r="V3428" t="s">
        <v>43</v>
      </c>
      <c r="W3428" t="s">
        <v>43</v>
      </c>
      <c r="X3428" t="s">
        <v>43</v>
      </c>
      <c r="Y3428" t="s">
        <v>43</v>
      </c>
      <c r="Z3428" t="s">
        <v>40</v>
      </c>
      <c r="AA3428" t="s">
        <v>73</v>
      </c>
      <c r="AB3428" t="s">
        <v>43</v>
      </c>
      <c r="AC3428" t="s">
        <v>56</v>
      </c>
      <c r="AD3428" s="10">
        <v>73.849999999999994</v>
      </c>
      <c r="AE3428" s="10">
        <v>196.4</v>
      </c>
      <c r="AF3428" s="10">
        <v>0</v>
      </c>
      <c r="AG3428" s="10">
        <v>0</v>
      </c>
      <c r="AH3428" s="10">
        <v>139.94999999999999</v>
      </c>
      <c r="AI3428" s="10">
        <v>336.35</v>
      </c>
      <c r="AJ3428" t="s">
        <v>98</v>
      </c>
      <c r="AM342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428" t="str">
        <f t="shared" si="106"/>
        <v>60-80</v>
      </c>
      <c r="AO3428">
        <f t="shared" si="107"/>
        <v>0</v>
      </c>
      <c r="AP342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429" spans="1:42" x14ac:dyDescent="0.25">
      <c r="A3429" t="s">
        <v>4563</v>
      </c>
      <c r="B3429" t="s">
        <v>49</v>
      </c>
      <c r="C3429" s="1">
        <v>49</v>
      </c>
      <c r="D3429" t="s">
        <v>40</v>
      </c>
      <c r="E3429">
        <v>4</v>
      </c>
      <c r="F3429" t="s">
        <v>650</v>
      </c>
      <c r="G3429" s="1">
        <v>90502</v>
      </c>
      <c r="H3429">
        <v>33.833181000000003</v>
      </c>
      <c r="I3429">
        <v>-118.292062</v>
      </c>
      <c r="J3429">
        <v>8</v>
      </c>
      <c r="K3429" s="1">
        <v>2</v>
      </c>
      <c r="L3429" t="s">
        <v>54</v>
      </c>
      <c r="M3429" t="s">
        <v>40</v>
      </c>
      <c r="N3429" s="10">
        <v>42.55</v>
      </c>
      <c r="O3429" t="s">
        <v>43</v>
      </c>
      <c r="P3429" t="s">
        <v>40</v>
      </c>
      <c r="Q3429" t="s">
        <v>79</v>
      </c>
      <c r="R3429">
        <v>53</v>
      </c>
      <c r="S3429" t="s">
        <v>40</v>
      </c>
      <c r="T3429" t="s">
        <v>40</v>
      </c>
      <c r="U3429" t="s">
        <v>43</v>
      </c>
      <c r="V3429" t="s">
        <v>40</v>
      </c>
      <c r="W3429" t="s">
        <v>43</v>
      </c>
      <c r="X3429" t="s">
        <v>43</v>
      </c>
      <c r="Y3429" t="s">
        <v>43</v>
      </c>
      <c r="Z3429" t="s">
        <v>40</v>
      </c>
      <c r="AA3429" t="s">
        <v>73</v>
      </c>
      <c r="AB3429" t="s">
        <v>43</v>
      </c>
      <c r="AC3429" t="s">
        <v>183</v>
      </c>
      <c r="AD3429" s="10">
        <v>59.5</v>
      </c>
      <c r="AE3429" s="10">
        <v>130.5</v>
      </c>
      <c r="AF3429" s="10">
        <v>0</v>
      </c>
      <c r="AG3429" s="10">
        <v>0</v>
      </c>
      <c r="AH3429" s="10">
        <v>85.1</v>
      </c>
      <c r="AI3429" s="10">
        <v>215.6</v>
      </c>
      <c r="AJ3429" t="s">
        <v>98</v>
      </c>
      <c r="AM3429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429" t="str">
        <f t="shared" si="106"/>
        <v>40-49</v>
      </c>
      <c r="AO3429">
        <f t="shared" si="107"/>
        <v>0</v>
      </c>
      <c r="AP3429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3430" spans="1:42" x14ac:dyDescent="0.25">
      <c r="A3430" t="s">
        <v>4564</v>
      </c>
      <c r="B3430" t="s">
        <v>39</v>
      </c>
      <c r="C3430" s="1">
        <v>31</v>
      </c>
      <c r="D3430" t="s">
        <v>43</v>
      </c>
      <c r="E3430">
        <v>0</v>
      </c>
      <c r="F3430" t="s">
        <v>135</v>
      </c>
      <c r="G3430" s="1">
        <v>90024</v>
      </c>
      <c r="H3430">
        <v>34.066302999999998</v>
      </c>
      <c r="I3430">
        <v>-118.435479</v>
      </c>
      <c r="J3430">
        <v>0</v>
      </c>
      <c r="K3430" s="1">
        <v>1</v>
      </c>
      <c r="L3430" t="s">
        <v>54</v>
      </c>
      <c r="M3430" t="s">
        <v>40</v>
      </c>
      <c r="N3430" s="10">
        <v>4.41</v>
      </c>
      <c r="O3430" t="s">
        <v>43</v>
      </c>
      <c r="P3430" t="s">
        <v>40</v>
      </c>
      <c r="Q3430" t="s">
        <v>79</v>
      </c>
      <c r="R3430">
        <v>30</v>
      </c>
      <c r="S3430" t="s">
        <v>43</v>
      </c>
      <c r="T3430" t="s">
        <v>43</v>
      </c>
      <c r="U3430" t="s">
        <v>43</v>
      </c>
      <c r="V3430" t="s">
        <v>43</v>
      </c>
      <c r="W3430" t="s">
        <v>43</v>
      </c>
      <c r="X3430" t="s">
        <v>43</v>
      </c>
      <c r="Y3430" t="s">
        <v>43</v>
      </c>
      <c r="Z3430" t="s">
        <v>40</v>
      </c>
      <c r="AA3430" t="s">
        <v>51</v>
      </c>
      <c r="AB3430" t="s">
        <v>40</v>
      </c>
      <c r="AC3430" t="s">
        <v>56</v>
      </c>
      <c r="AD3430" s="10">
        <v>44.1</v>
      </c>
      <c r="AE3430" s="10">
        <v>44.1</v>
      </c>
      <c r="AF3430" s="10">
        <v>0</v>
      </c>
      <c r="AG3430" s="10">
        <v>0</v>
      </c>
      <c r="AH3430" s="10">
        <v>4.41</v>
      </c>
      <c r="AI3430" s="10">
        <v>48.51</v>
      </c>
      <c r="AJ3430" t="s">
        <v>57</v>
      </c>
      <c r="AK3430" t="s">
        <v>58</v>
      </c>
      <c r="AL3430" t="s">
        <v>104</v>
      </c>
      <c r="AM3430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430" t="str">
        <f t="shared" si="106"/>
        <v>30-39</v>
      </c>
      <c r="AO3430">
        <f t="shared" si="107"/>
        <v>1</v>
      </c>
      <c r="AP3430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3431" spans="1:42" x14ac:dyDescent="0.25">
      <c r="A3431" t="s">
        <v>4565</v>
      </c>
      <c r="B3431" t="s">
        <v>39</v>
      </c>
      <c r="C3431" s="1">
        <v>58</v>
      </c>
      <c r="D3431" t="s">
        <v>40</v>
      </c>
      <c r="E3431">
        <v>0</v>
      </c>
      <c r="F3431" t="s">
        <v>1149</v>
      </c>
      <c r="G3431" s="1">
        <v>95687</v>
      </c>
      <c r="H3431">
        <v>38.333132999999997</v>
      </c>
      <c r="I3431">
        <v>-121.920151</v>
      </c>
      <c r="J3431">
        <v>1</v>
      </c>
      <c r="K3431" s="1">
        <v>58</v>
      </c>
      <c r="L3431" t="s">
        <v>76</v>
      </c>
      <c r="M3431" t="s">
        <v>43</v>
      </c>
      <c r="P3431" t="s">
        <v>40</v>
      </c>
      <c r="Q3431" t="s">
        <v>44</v>
      </c>
      <c r="R3431">
        <v>11</v>
      </c>
      <c r="S3431" t="s">
        <v>43</v>
      </c>
      <c r="T3431" t="s">
        <v>43</v>
      </c>
      <c r="U3431" t="s">
        <v>40</v>
      </c>
      <c r="V3431" t="s">
        <v>40</v>
      </c>
      <c r="W3431" t="s">
        <v>40</v>
      </c>
      <c r="X3431" t="s">
        <v>40</v>
      </c>
      <c r="Y3431" t="s">
        <v>40</v>
      </c>
      <c r="Z3431" t="s">
        <v>40</v>
      </c>
      <c r="AA3431" t="s">
        <v>73</v>
      </c>
      <c r="AB3431" t="s">
        <v>40</v>
      </c>
      <c r="AC3431" t="s">
        <v>46</v>
      </c>
      <c r="AD3431" s="10">
        <v>55.5</v>
      </c>
      <c r="AE3431" s="10">
        <v>3166.9</v>
      </c>
      <c r="AF3431" s="10">
        <v>0</v>
      </c>
      <c r="AG3431" s="10">
        <v>0</v>
      </c>
      <c r="AH3431" s="10">
        <v>0</v>
      </c>
      <c r="AI3431" s="10">
        <v>3166.9</v>
      </c>
      <c r="AJ3431" t="s">
        <v>47</v>
      </c>
      <c r="AM3431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431" t="str">
        <f t="shared" si="106"/>
        <v>50-59</v>
      </c>
      <c r="AO3431">
        <f t="shared" si="107"/>
        <v>0</v>
      </c>
      <c r="AP3431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3432" spans="1:42" x14ac:dyDescent="0.25">
      <c r="A3432" t="s">
        <v>4566</v>
      </c>
      <c r="B3432" t="s">
        <v>49</v>
      </c>
      <c r="C3432" s="1">
        <v>34</v>
      </c>
      <c r="D3432" t="s">
        <v>43</v>
      </c>
      <c r="E3432">
        <v>0</v>
      </c>
      <c r="F3432" t="s">
        <v>3653</v>
      </c>
      <c r="G3432" s="1">
        <v>95366</v>
      </c>
      <c r="H3432">
        <v>37.750777999999997</v>
      </c>
      <c r="I3432">
        <v>-121.13238</v>
      </c>
      <c r="J3432">
        <v>0</v>
      </c>
      <c r="K3432" s="1">
        <v>13</v>
      </c>
      <c r="L3432" t="s">
        <v>42</v>
      </c>
      <c r="M3432" t="s">
        <v>40</v>
      </c>
      <c r="N3432" s="10">
        <v>30.06</v>
      </c>
      <c r="O3432" t="s">
        <v>43</v>
      </c>
      <c r="P3432" t="s">
        <v>40</v>
      </c>
      <c r="Q3432" t="s">
        <v>55</v>
      </c>
      <c r="R3432">
        <v>5</v>
      </c>
      <c r="S3432" t="s">
        <v>40</v>
      </c>
      <c r="T3432" t="s">
        <v>43</v>
      </c>
      <c r="U3432" t="s">
        <v>43</v>
      </c>
      <c r="V3432" t="s">
        <v>43</v>
      </c>
      <c r="W3432" t="s">
        <v>43</v>
      </c>
      <c r="X3432" t="s">
        <v>43</v>
      </c>
      <c r="Y3432" t="s">
        <v>43</v>
      </c>
      <c r="Z3432" t="s">
        <v>40</v>
      </c>
      <c r="AA3432" t="s">
        <v>51</v>
      </c>
      <c r="AB3432" t="s">
        <v>40</v>
      </c>
      <c r="AC3432" t="s">
        <v>46</v>
      </c>
      <c r="AD3432" s="10">
        <v>73.75</v>
      </c>
      <c r="AE3432" s="10">
        <v>956.65</v>
      </c>
      <c r="AF3432" s="10">
        <v>0</v>
      </c>
      <c r="AG3432" s="10">
        <v>0</v>
      </c>
      <c r="AH3432" s="10">
        <v>390.78</v>
      </c>
      <c r="AI3432" s="10">
        <v>1347.43</v>
      </c>
      <c r="AJ3432" t="s">
        <v>47</v>
      </c>
      <c r="AM3432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3432" t="str">
        <f t="shared" si="106"/>
        <v>30-39</v>
      </c>
      <c r="AO3432">
        <f t="shared" si="107"/>
        <v>0</v>
      </c>
      <c r="AP343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433" spans="1:42" x14ac:dyDescent="0.25">
      <c r="A3433" t="s">
        <v>4567</v>
      </c>
      <c r="B3433" t="s">
        <v>49</v>
      </c>
      <c r="C3433" s="1">
        <v>27</v>
      </c>
      <c r="D3433" t="s">
        <v>43</v>
      </c>
      <c r="E3433">
        <v>0</v>
      </c>
      <c r="F3433" t="s">
        <v>157</v>
      </c>
      <c r="G3433" s="1">
        <v>95128</v>
      </c>
      <c r="H3433">
        <v>37.316146000000003</v>
      </c>
      <c r="I3433">
        <v>-121.936285</v>
      </c>
      <c r="J3433">
        <v>0</v>
      </c>
      <c r="K3433" s="1">
        <v>10</v>
      </c>
      <c r="L3433" t="s">
        <v>42</v>
      </c>
      <c r="M3433" t="s">
        <v>40</v>
      </c>
      <c r="N3433" s="10">
        <v>39.39</v>
      </c>
      <c r="O3433" t="s">
        <v>43</v>
      </c>
      <c r="P3433" t="s">
        <v>43</v>
      </c>
      <c r="AA3433" t="s">
        <v>51</v>
      </c>
      <c r="AB3433" t="s">
        <v>43</v>
      </c>
      <c r="AC3433" t="s">
        <v>56</v>
      </c>
      <c r="AD3433" s="10">
        <v>20</v>
      </c>
      <c r="AE3433" s="10">
        <v>185.4</v>
      </c>
      <c r="AF3433" s="10">
        <v>0</v>
      </c>
      <c r="AG3433" s="10">
        <v>0</v>
      </c>
      <c r="AH3433" s="10">
        <v>393.9</v>
      </c>
      <c r="AI3433" s="10">
        <v>579.29999999999995</v>
      </c>
      <c r="AJ3433" t="s">
        <v>47</v>
      </c>
      <c r="AM3433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433" t="str">
        <f t="shared" si="106"/>
        <v>19-29</v>
      </c>
      <c r="AO3433">
        <f t="shared" si="107"/>
        <v>0</v>
      </c>
      <c r="AP3433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434" spans="1:42" x14ac:dyDescent="0.25">
      <c r="A3434" t="s">
        <v>4568</v>
      </c>
      <c r="B3434" t="s">
        <v>49</v>
      </c>
      <c r="C3434" s="1">
        <v>77</v>
      </c>
      <c r="D3434" t="s">
        <v>40</v>
      </c>
      <c r="E3434">
        <v>2</v>
      </c>
      <c r="F3434" t="s">
        <v>4010</v>
      </c>
      <c r="G3434" s="1">
        <v>95938</v>
      </c>
      <c r="H3434">
        <v>39.607830999999997</v>
      </c>
      <c r="I3434">
        <v>-121.777959</v>
      </c>
      <c r="J3434">
        <v>0</v>
      </c>
      <c r="K3434" s="1">
        <v>66</v>
      </c>
      <c r="L3434" t="s">
        <v>42</v>
      </c>
      <c r="M3434" t="s">
        <v>40</v>
      </c>
      <c r="N3434" s="10">
        <v>3.27</v>
      </c>
      <c r="O3434" t="s">
        <v>40</v>
      </c>
      <c r="P3434" t="s">
        <v>40</v>
      </c>
      <c r="Q3434" t="s">
        <v>55</v>
      </c>
      <c r="R3434">
        <v>10</v>
      </c>
      <c r="S3434" t="s">
        <v>40</v>
      </c>
      <c r="T3434" t="s">
        <v>40</v>
      </c>
      <c r="U3434" t="s">
        <v>40</v>
      </c>
      <c r="V3434" t="s">
        <v>40</v>
      </c>
      <c r="W3434" t="s">
        <v>40</v>
      </c>
      <c r="X3434" t="s">
        <v>40</v>
      </c>
      <c r="Y3434" t="s">
        <v>43</v>
      </c>
      <c r="Z3434" t="s">
        <v>40</v>
      </c>
      <c r="AA3434" t="s">
        <v>45</v>
      </c>
      <c r="AB3434" t="s">
        <v>40</v>
      </c>
      <c r="AC3434" t="s">
        <v>56</v>
      </c>
      <c r="AD3434" s="10">
        <v>116.25</v>
      </c>
      <c r="AE3434" s="10">
        <v>7862.25</v>
      </c>
      <c r="AF3434" s="10">
        <v>0</v>
      </c>
      <c r="AG3434" s="10">
        <v>0</v>
      </c>
      <c r="AH3434" s="10">
        <v>215.82</v>
      </c>
      <c r="AI3434" s="10">
        <v>8078.07</v>
      </c>
      <c r="AJ3434" t="s">
        <v>47</v>
      </c>
      <c r="AM343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434" t="str">
        <f t="shared" si="106"/>
        <v>60-80</v>
      </c>
      <c r="AO3434">
        <f t="shared" si="107"/>
        <v>0</v>
      </c>
      <c r="AP3434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435" spans="1:42" x14ac:dyDescent="0.25">
      <c r="A3435" t="s">
        <v>4569</v>
      </c>
      <c r="B3435" t="s">
        <v>49</v>
      </c>
      <c r="C3435" s="1">
        <v>37</v>
      </c>
      <c r="D3435" t="s">
        <v>40</v>
      </c>
      <c r="E3435">
        <v>0</v>
      </c>
      <c r="F3435" t="s">
        <v>2295</v>
      </c>
      <c r="G3435" s="1">
        <v>94901</v>
      </c>
      <c r="H3435">
        <v>37.972662</v>
      </c>
      <c r="I3435">
        <v>-122.491452</v>
      </c>
      <c r="J3435">
        <v>3</v>
      </c>
      <c r="K3435" s="1">
        <v>56</v>
      </c>
      <c r="L3435" t="s">
        <v>42</v>
      </c>
      <c r="M3435" t="s">
        <v>40</v>
      </c>
      <c r="N3435" s="10">
        <v>46.18</v>
      </c>
      <c r="O3435" t="s">
        <v>43</v>
      </c>
      <c r="P3435" t="s">
        <v>40</v>
      </c>
      <c r="Q3435" t="s">
        <v>55</v>
      </c>
      <c r="R3435">
        <v>24</v>
      </c>
      <c r="S3435" t="s">
        <v>43</v>
      </c>
      <c r="T3435" t="s">
        <v>43</v>
      </c>
      <c r="U3435" t="s">
        <v>43</v>
      </c>
      <c r="V3435" t="s">
        <v>43</v>
      </c>
      <c r="W3435" t="s">
        <v>43</v>
      </c>
      <c r="X3435" t="s">
        <v>40</v>
      </c>
      <c r="Y3435" t="s">
        <v>40</v>
      </c>
      <c r="Z3435" t="s">
        <v>40</v>
      </c>
      <c r="AA3435" t="s">
        <v>45</v>
      </c>
      <c r="AB3435" t="s">
        <v>40</v>
      </c>
      <c r="AC3435" t="s">
        <v>56</v>
      </c>
      <c r="AD3435" s="10">
        <v>80.900000000000006</v>
      </c>
      <c r="AE3435" s="10">
        <v>4557.5</v>
      </c>
      <c r="AF3435" s="10">
        <v>0</v>
      </c>
      <c r="AG3435" s="10">
        <v>0</v>
      </c>
      <c r="AH3435" s="10">
        <v>2586.08</v>
      </c>
      <c r="AI3435" s="10">
        <v>7143.58</v>
      </c>
      <c r="AJ3435" t="s">
        <v>47</v>
      </c>
      <c r="AM3435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435" t="str">
        <f t="shared" si="106"/>
        <v>30-39</v>
      </c>
      <c r="AO3435">
        <f t="shared" si="107"/>
        <v>0</v>
      </c>
      <c r="AP343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436" spans="1:42" x14ac:dyDescent="0.25">
      <c r="A3436" t="s">
        <v>4570</v>
      </c>
      <c r="B3436" t="s">
        <v>39</v>
      </c>
      <c r="C3436" s="1">
        <v>70</v>
      </c>
      <c r="D3436" t="s">
        <v>43</v>
      </c>
      <c r="E3436">
        <v>0</v>
      </c>
      <c r="F3436" t="s">
        <v>3586</v>
      </c>
      <c r="G3436" s="1">
        <v>93662</v>
      </c>
      <c r="H3436">
        <v>36.545321999999999</v>
      </c>
      <c r="I3436">
        <v>-119.642281</v>
      </c>
      <c r="J3436">
        <v>0</v>
      </c>
      <c r="K3436" s="1">
        <v>1</v>
      </c>
      <c r="L3436" t="s">
        <v>42</v>
      </c>
      <c r="M3436" t="s">
        <v>40</v>
      </c>
      <c r="N3436" s="10">
        <v>31.13</v>
      </c>
      <c r="O3436" t="s">
        <v>43</v>
      </c>
      <c r="P3436" t="s">
        <v>40</v>
      </c>
      <c r="Q3436" t="s">
        <v>55</v>
      </c>
      <c r="R3436">
        <v>5</v>
      </c>
      <c r="S3436" t="s">
        <v>43</v>
      </c>
      <c r="T3436" t="s">
        <v>43</v>
      </c>
      <c r="U3436" t="s">
        <v>43</v>
      </c>
      <c r="V3436" t="s">
        <v>43</v>
      </c>
      <c r="W3436" t="s">
        <v>43</v>
      </c>
      <c r="X3436" t="s">
        <v>43</v>
      </c>
      <c r="Y3436" t="s">
        <v>43</v>
      </c>
      <c r="Z3436" t="s">
        <v>40</v>
      </c>
      <c r="AA3436" t="s">
        <v>51</v>
      </c>
      <c r="AB3436" t="s">
        <v>40</v>
      </c>
      <c r="AC3436" t="s">
        <v>56</v>
      </c>
      <c r="AD3436" s="10">
        <v>69.650000000000006</v>
      </c>
      <c r="AE3436" s="10">
        <v>69.650000000000006</v>
      </c>
      <c r="AF3436" s="10">
        <v>0</v>
      </c>
      <c r="AG3436" s="10">
        <v>0</v>
      </c>
      <c r="AH3436" s="10">
        <v>31.13</v>
      </c>
      <c r="AI3436" s="10">
        <v>100.78</v>
      </c>
      <c r="AJ3436" t="s">
        <v>57</v>
      </c>
      <c r="AK3436" t="s">
        <v>121</v>
      </c>
      <c r="AL3436" t="s">
        <v>122</v>
      </c>
      <c r="AM343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436" t="str">
        <f t="shared" si="106"/>
        <v>60-80</v>
      </c>
      <c r="AO3436">
        <f t="shared" si="107"/>
        <v>1</v>
      </c>
      <c r="AP343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437" spans="1:42" x14ac:dyDescent="0.25">
      <c r="A3437" t="s">
        <v>4571</v>
      </c>
      <c r="B3437" t="s">
        <v>39</v>
      </c>
      <c r="C3437" s="1">
        <v>44</v>
      </c>
      <c r="D3437" t="s">
        <v>40</v>
      </c>
      <c r="E3437">
        <v>0</v>
      </c>
      <c r="F3437" t="s">
        <v>177</v>
      </c>
      <c r="G3437" s="1">
        <v>92241</v>
      </c>
      <c r="H3437">
        <v>33.832799000000001</v>
      </c>
      <c r="I3437">
        <v>-116.250973</v>
      </c>
      <c r="J3437">
        <v>1</v>
      </c>
      <c r="K3437" s="1">
        <v>71</v>
      </c>
      <c r="L3437" t="s">
        <v>72</v>
      </c>
      <c r="M3437" t="s">
        <v>43</v>
      </c>
      <c r="P3437" t="s">
        <v>40</v>
      </c>
      <c r="Q3437" t="s">
        <v>79</v>
      </c>
      <c r="R3437">
        <v>16</v>
      </c>
      <c r="S3437" t="s">
        <v>40</v>
      </c>
      <c r="T3437" t="s">
        <v>40</v>
      </c>
      <c r="U3437" t="s">
        <v>40</v>
      </c>
      <c r="V3437" t="s">
        <v>40</v>
      </c>
      <c r="W3437" t="s">
        <v>43</v>
      </c>
      <c r="X3437" t="s">
        <v>43</v>
      </c>
      <c r="Y3437" t="s">
        <v>43</v>
      </c>
      <c r="Z3437" t="s">
        <v>40</v>
      </c>
      <c r="AA3437" t="s">
        <v>73</v>
      </c>
      <c r="AB3437" t="s">
        <v>40</v>
      </c>
      <c r="AC3437" t="s">
        <v>56</v>
      </c>
      <c r="AD3437" s="10">
        <v>47.6</v>
      </c>
      <c r="AE3437" s="10">
        <v>3377.8</v>
      </c>
      <c r="AF3437" s="10">
        <v>0</v>
      </c>
      <c r="AG3437" s="10">
        <v>0</v>
      </c>
      <c r="AH3437" s="10">
        <v>0</v>
      </c>
      <c r="AI3437" s="10">
        <v>3377.8</v>
      </c>
      <c r="AJ3437" t="s">
        <v>47</v>
      </c>
      <c r="AM343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437" t="str">
        <f t="shared" si="106"/>
        <v>40-49</v>
      </c>
      <c r="AO3437">
        <f t="shared" si="107"/>
        <v>0</v>
      </c>
      <c r="AP3437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3438" spans="1:42" x14ac:dyDescent="0.25">
      <c r="A3438" t="s">
        <v>4572</v>
      </c>
      <c r="B3438" t="s">
        <v>49</v>
      </c>
      <c r="C3438" s="1">
        <v>22</v>
      </c>
      <c r="D3438" t="s">
        <v>43</v>
      </c>
      <c r="E3438">
        <v>0</v>
      </c>
      <c r="F3438" t="s">
        <v>514</v>
      </c>
      <c r="G3438" s="1">
        <v>93536</v>
      </c>
      <c r="H3438">
        <v>34.741405999999998</v>
      </c>
      <c r="I3438">
        <v>-118.38111000000001</v>
      </c>
      <c r="J3438">
        <v>0</v>
      </c>
      <c r="K3438" s="1">
        <v>56</v>
      </c>
      <c r="L3438" t="s">
        <v>76</v>
      </c>
      <c r="M3438" t="s">
        <v>40</v>
      </c>
      <c r="N3438" s="10">
        <v>48.32</v>
      </c>
      <c r="O3438" t="s">
        <v>40</v>
      </c>
      <c r="P3438" t="s">
        <v>40</v>
      </c>
      <c r="Q3438" t="s">
        <v>79</v>
      </c>
      <c r="R3438">
        <v>59</v>
      </c>
      <c r="S3438" t="s">
        <v>40</v>
      </c>
      <c r="T3438" t="s">
        <v>40</v>
      </c>
      <c r="U3438" t="s">
        <v>43</v>
      </c>
      <c r="V3438" t="s">
        <v>40</v>
      </c>
      <c r="W3438" t="s">
        <v>43</v>
      </c>
      <c r="X3438" t="s">
        <v>43</v>
      </c>
      <c r="Y3438" t="s">
        <v>43</v>
      </c>
      <c r="Z3438" t="s">
        <v>40</v>
      </c>
      <c r="AA3438" t="s">
        <v>45</v>
      </c>
      <c r="AB3438" t="s">
        <v>40</v>
      </c>
      <c r="AC3438" t="s">
        <v>56</v>
      </c>
      <c r="AD3438" s="10">
        <v>64.650000000000006</v>
      </c>
      <c r="AE3438" s="10">
        <v>3665.55</v>
      </c>
      <c r="AF3438" s="10">
        <v>0</v>
      </c>
      <c r="AG3438" s="10">
        <v>0</v>
      </c>
      <c r="AH3438" s="10">
        <v>2705.92</v>
      </c>
      <c r="AI3438" s="10">
        <v>6371.47</v>
      </c>
      <c r="AJ3438" t="s">
        <v>47</v>
      </c>
      <c r="AM343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438" t="str">
        <f t="shared" si="106"/>
        <v>19-29</v>
      </c>
      <c r="AO3438">
        <f t="shared" si="107"/>
        <v>0</v>
      </c>
      <c r="AP343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439" spans="1:42" x14ac:dyDescent="0.25">
      <c r="A3439" t="s">
        <v>4573</v>
      </c>
      <c r="B3439" t="s">
        <v>49</v>
      </c>
      <c r="C3439" s="1">
        <v>64</v>
      </c>
      <c r="D3439" t="s">
        <v>43</v>
      </c>
      <c r="E3439">
        <v>0</v>
      </c>
      <c r="F3439" t="s">
        <v>3247</v>
      </c>
      <c r="G3439" s="1">
        <v>94586</v>
      </c>
      <c r="H3439">
        <v>37.587494</v>
      </c>
      <c r="I3439">
        <v>-121.86285599999999</v>
      </c>
      <c r="J3439">
        <v>0</v>
      </c>
      <c r="K3439" s="1">
        <v>24</v>
      </c>
      <c r="L3439" t="s">
        <v>42</v>
      </c>
      <c r="M3439" t="s">
        <v>40</v>
      </c>
      <c r="N3439" s="10">
        <v>32.49</v>
      </c>
      <c r="O3439" t="s">
        <v>43</v>
      </c>
      <c r="P3439" t="s">
        <v>40</v>
      </c>
      <c r="Q3439" t="s">
        <v>55</v>
      </c>
      <c r="R3439">
        <v>23</v>
      </c>
      <c r="S3439" t="s">
        <v>43</v>
      </c>
      <c r="T3439" t="s">
        <v>43</v>
      </c>
      <c r="U3439" t="s">
        <v>43</v>
      </c>
      <c r="V3439" t="s">
        <v>43</v>
      </c>
      <c r="W3439" t="s">
        <v>40</v>
      </c>
      <c r="X3439" t="s">
        <v>40</v>
      </c>
      <c r="Y3439" t="s">
        <v>40</v>
      </c>
      <c r="Z3439" t="s">
        <v>40</v>
      </c>
      <c r="AA3439" t="s">
        <v>51</v>
      </c>
      <c r="AB3439" t="s">
        <v>40</v>
      </c>
      <c r="AC3439" t="s">
        <v>56</v>
      </c>
      <c r="AD3439" s="10">
        <v>90.35</v>
      </c>
      <c r="AE3439" s="10">
        <v>2238.5</v>
      </c>
      <c r="AF3439" s="10">
        <v>0</v>
      </c>
      <c r="AG3439" s="10">
        <v>0</v>
      </c>
      <c r="AH3439" s="10">
        <v>779.76</v>
      </c>
      <c r="AI3439" s="10">
        <v>3018.26</v>
      </c>
      <c r="AJ3439" t="s">
        <v>57</v>
      </c>
      <c r="AK3439" t="s">
        <v>58</v>
      </c>
      <c r="AL3439" t="s">
        <v>59</v>
      </c>
      <c r="AM3439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3439" t="str">
        <f t="shared" si="106"/>
        <v>60-80</v>
      </c>
      <c r="AO3439">
        <f t="shared" si="107"/>
        <v>1</v>
      </c>
      <c r="AP3439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440" spans="1:42" x14ac:dyDescent="0.25">
      <c r="A3440" t="s">
        <v>4574</v>
      </c>
      <c r="B3440" t="s">
        <v>49</v>
      </c>
      <c r="C3440" s="1">
        <v>30</v>
      </c>
      <c r="D3440" t="s">
        <v>43</v>
      </c>
      <c r="E3440">
        <v>0</v>
      </c>
      <c r="F3440" t="s">
        <v>872</v>
      </c>
      <c r="G3440" s="1">
        <v>95432</v>
      </c>
      <c r="H3440">
        <v>39.108252</v>
      </c>
      <c r="I3440">
        <v>-123.645121</v>
      </c>
      <c r="J3440">
        <v>0</v>
      </c>
      <c r="K3440" s="1">
        <v>1</v>
      </c>
      <c r="L3440" t="s">
        <v>42</v>
      </c>
      <c r="M3440" t="s">
        <v>40</v>
      </c>
      <c r="N3440" s="10">
        <v>46.77</v>
      </c>
      <c r="O3440" t="s">
        <v>43</v>
      </c>
      <c r="P3440" t="s">
        <v>43</v>
      </c>
      <c r="AA3440" t="s">
        <v>51</v>
      </c>
      <c r="AB3440" t="s">
        <v>43</v>
      </c>
      <c r="AC3440" t="s">
        <v>183</v>
      </c>
      <c r="AD3440" s="10">
        <v>20</v>
      </c>
      <c r="AE3440" s="10">
        <v>20</v>
      </c>
      <c r="AF3440" s="10">
        <v>0</v>
      </c>
      <c r="AG3440" s="10">
        <v>0</v>
      </c>
      <c r="AH3440" s="10">
        <v>46.77</v>
      </c>
      <c r="AI3440" s="10">
        <v>66.77</v>
      </c>
      <c r="AJ3440" t="s">
        <v>57</v>
      </c>
      <c r="AK3440" t="s">
        <v>121</v>
      </c>
      <c r="AL3440" t="s">
        <v>122</v>
      </c>
      <c r="AM3440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440" t="str">
        <f t="shared" si="106"/>
        <v>30-39</v>
      </c>
      <c r="AO3440">
        <f t="shared" si="107"/>
        <v>1</v>
      </c>
      <c r="AP3440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441" spans="1:42" x14ac:dyDescent="0.25">
      <c r="A3441" t="s">
        <v>4575</v>
      </c>
      <c r="B3441" t="s">
        <v>39</v>
      </c>
      <c r="C3441" s="1">
        <v>41</v>
      </c>
      <c r="D3441" t="s">
        <v>40</v>
      </c>
      <c r="E3441">
        <v>3</v>
      </c>
      <c r="F3441" t="s">
        <v>198</v>
      </c>
      <c r="G3441" s="1">
        <v>92256</v>
      </c>
      <c r="H3441">
        <v>34.097862999999997</v>
      </c>
      <c r="I3441">
        <v>-116.594561</v>
      </c>
      <c r="J3441">
        <v>7</v>
      </c>
      <c r="K3441" s="1">
        <v>55</v>
      </c>
      <c r="L3441" t="s">
        <v>76</v>
      </c>
      <c r="M3441" t="s">
        <v>40</v>
      </c>
      <c r="N3441" s="10">
        <v>16.16</v>
      </c>
      <c r="O3441" t="s">
        <v>40</v>
      </c>
      <c r="P3441" t="s">
        <v>40</v>
      </c>
      <c r="Q3441" t="s">
        <v>79</v>
      </c>
      <c r="R3441">
        <v>29</v>
      </c>
      <c r="S3441" t="s">
        <v>40</v>
      </c>
      <c r="T3441" t="s">
        <v>40</v>
      </c>
      <c r="U3441" t="s">
        <v>43</v>
      </c>
      <c r="V3441" t="s">
        <v>40</v>
      </c>
      <c r="W3441" t="s">
        <v>43</v>
      </c>
      <c r="X3441" t="s">
        <v>40</v>
      </c>
      <c r="Y3441" t="s">
        <v>40</v>
      </c>
      <c r="Z3441" t="s">
        <v>40</v>
      </c>
      <c r="AA3441" t="s">
        <v>45</v>
      </c>
      <c r="AB3441" t="s">
        <v>40</v>
      </c>
      <c r="AC3441" t="s">
        <v>56</v>
      </c>
      <c r="AD3441" s="10">
        <v>75.75</v>
      </c>
      <c r="AE3441" s="10">
        <v>4264.25</v>
      </c>
      <c r="AF3441" s="10">
        <v>0</v>
      </c>
      <c r="AG3441" s="10">
        <v>0</v>
      </c>
      <c r="AH3441" s="10">
        <v>888.8</v>
      </c>
      <c r="AI3441" s="10">
        <v>5153.05</v>
      </c>
      <c r="AJ3441" t="s">
        <v>47</v>
      </c>
      <c r="AM3441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441" t="str">
        <f t="shared" si="106"/>
        <v>40-49</v>
      </c>
      <c r="AO3441">
        <f t="shared" si="107"/>
        <v>0</v>
      </c>
      <c r="AP3441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442" spans="1:42" x14ac:dyDescent="0.25">
      <c r="A3442" t="s">
        <v>4576</v>
      </c>
      <c r="B3442" t="s">
        <v>49</v>
      </c>
      <c r="C3442" s="1">
        <v>59</v>
      </c>
      <c r="D3442" t="s">
        <v>40</v>
      </c>
      <c r="E3442">
        <v>1</v>
      </c>
      <c r="F3442" t="s">
        <v>352</v>
      </c>
      <c r="G3442" s="1">
        <v>94621</v>
      </c>
      <c r="H3442">
        <v>37.750552999999996</v>
      </c>
      <c r="I3442">
        <v>-122.197175</v>
      </c>
      <c r="J3442">
        <v>10</v>
      </c>
      <c r="K3442" s="1">
        <v>42</v>
      </c>
      <c r="L3442" t="s">
        <v>76</v>
      </c>
      <c r="M3442" t="s">
        <v>40</v>
      </c>
      <c r="N3442" s="10">
        <v>32.020000000000003</v>
      </c>
      <c r="O3442" t="s">
        <v>43</v>
      </c>
      <c r="P3442" t="s">
        <v>43</v>
      </c>
      <c r="AA3442" t="s">
        <v>73</v>
      </c>
      <c r="AB3442" t="s">
        <v>43</v>
      </c>
      <c r="AC3442" t="s">
        <v>183</v>
      </c>
      <c r="AD3442" s="10">
        <v>20.7</v>
      </c>
      <c r="AE3442" s="10">
        <v>828.85</v>
      </c>
      <c r="AF3442" s="10">
        <v>0</v>
      </c>
      <c r="AG3442" s="10">
        <v>0</v>
      </c>
      <c r="AH3442" s="10">
        <v>1344.84</v>
      </c>
      <c r="AI3442" s="10">
        <v>2173.69</v>
      </c>
      <c r="AJ3442" t="s">
        <v>47</v>
      </c>
      <c r="AM3442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442" t="str">
        <f t="shared" si="106"/>
        <v>50-59</v>
      </c>
      <c r="AO3442">
        <f t="shared" si="107"/>
        <v>0</v>
      </c>
      <c r="AP3442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443" spans="1:42" x14ac:dyDescent="0.25">
      <c r="A3443" t="s">
        <v>4577</v>
      </c>
      <c r="B3443" t="s">
        <v>39</v>
      </c>
      <c r="C3443" s="1">
        <v>33</v>
      </c>
      <c r="D3443" t="s">
        <v>40</v>
      </c>
      <c r="E3443">
        <v>3</v>
      </c>
      <c r="F3443" t="s">
        <v>888</v>
      </c>
      <c r="G3443" s="1">
        <v>90621</v>
      </c>
      <c r="H3443">
        <v>33.874223999999998</v>
      </c>
      <c r="I3443">
        <v>-117.993368</v>
      </c>
      <c r="J3443">
        <v>10</v>
      </c>
      <c r="K3443" s="1">
        <v>42</v>
      </c>
      <c r="L3443" t="s">
        <v>42</v>
      </c>
      <c r="M3443" t="s">
        <v>40</v>
      </c>
      <c r="N3443" s="10">
        <v>17.75</v>
      </c>
      <c r="O3443" t="s">
        <v>43</v>
      </c>
      <c r="P3443" t="s">
        <v>40</v>
      </c>
      <c r="Q3443" t="s">
        <v>55</v>
      </c>
      <c r="R3443">
        <v>53</v>
      </c>
      <c r="S3443" t="s">
        <v>43</v>
      </c>
      <c r="T3443" t="s">
        <v>43</v>
      </c>
      <c r="U3443" t="s">
        <v>40</v>
      </c>
      <c r="V3443" t="s">
        <v>43</v>
      </c>
      <c r="W3443" t="s">
        <v>40</v>
      </c>
      <c r="X3443" t="s">
        <v>40</v>
      </c>
      <c r="Y3443" t="s">
        <v>40</v>
      </c>
      <c r="Z3443" t="s">
        <v>40</v>
      </c>
      <c r="AA3443" t="s">
        <v>51</v>
      </c>
      <c r="AB3443" t="s">
        <v>40</v>
      </c>
      <c r="AC3443" t="s">
        <v>56</v>
      </c>
      <c r="AD3443" s="10">
        <v>92.15</v>
      </c>
      <c r="AE3443" s="10">
        <v>3875.4</v>
      </c>
      <c r="AF3443" s="10">
        <v>0</v>
      </c>
      <c r="AG3443" s="10">
        <v>0</v>
      </c>
      <c r="AH3443" s="10">
        <v>745.5</v>
      </c>
      <c r="AI3443" s="10">
        <v>4620.8999999999996</v>
      </c>
      <c r="AJ3443" t="s">
        <v>47</v>
      </c>
      <c r="AM3443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443" t="str">
        <f t="shared" si="106"/>
        <v>30-39</v>
      </c>
      <c r="AO3443">
        <f t="shared" si="107"/>
        <v>0</v>
      </c>
      <c r="AP3443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444" spans="1:42" x14ac:dyDescent="0.25">
      <c r="A3444" t="s">
        <v>4578</v>
      </c>
      <c r="B3444" t="s">
        <v>49</v>
      </c>
      <c r="C3444" s="1">
        <v>64</v>
      </c>
      <c r="D3444" t="s">
        <v>43</v>
      </c>
      <c r="E3444">
        <v>0</v>
      </c>
      <c r="F3444" t="s">
        <v>660</v>
      </c>
      <c r="G3444" s="1">
        <v>95983</v>
      </c>
      <c r="H3444">
        <v>40.053683999999997</v>
      </c>
      <c r="I3444">
        <v>-120.743116</v>
      </c>
      <c r="J3444">
        <v>0</v>
      </c>
      <c r="K3444" s="1">
        <v>14</v>
      </c>
      <c r="L3444" t="s">
        <v>62</v>
      </c>
      <c r="M3444" t="s">
        <v>40</v>
      </c>
      <c r="N3444" s="10">
        <v>8.5399999999999991</v>
      </c>
      <c r="O3444" t="s">
        <v>43</v>
      </c>
      <c r="P3444" t="s">
        <v>43</v>
      </c>
      <c r="AA3444" t="s">
        <v>51</v>
      </c>
      <c r="AB3444" t="s">
        <v>43</v>
      </c>
      <c r="AC3444" t="s">
        <v>46</v>
      </c>
      <c r="AD3444" s="10">
        <v>19.600000000000001</v>
      </c>
      <c r="AE3444" s="10">
        <v>300.39999999999998</v>
      </c>
      <c r="AF3444" s="10">
        <v>0</v>
      </c>
      <c r="AG3444" s="10">
        <v>0</v>
      </c>
      <c r="AH3444" s="10">
        <v>119.56</v>
      </c>
      <c r="AI3444" s="10">
        <v>419.96</v>
      </c>
      <c r="AJ3444" t="s">
        <v>47</v>
      </c>
      <c r="AM3444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3444" t="str">
        <f t="shared" si="106"/>
        <v>60-80</v>
      </c>
      <c r="AO3444">
        <f t="shared" si="107"/>
        <v>0</v>
      </c>
      <c r="AP3444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445" spans="1:42" x14ac:dyDescent="0.25">
      <c r="A3445" t="s">
        <v>4579</v>
      </c>
      <c r="B3445" t="s">
        <v>49</v>
      </c>
      <c r="C3445" s="1">
        <v>73</v>
      </c>
      <c r="D3445" t="s">
        <v>40</v>
      </c>
      <c r="E3445">
        <v>3</v>
      </c>
      <c r="F3445" t="s">
        <v>313</v>
      </c>
      <c r="G3445" s="1">
        <v>93030</v>
      </c>
      <c r="H3445">
        <v>34.223244000000001</v>
      </c>
      <c r="I3445">
        <v>-119.18012</v>
      </c>
      <c r="J3445">
        <v>1</v>
      </c>
      <c r="K3445" s="1">
        <v>10</v>
      </c>
      <c r="L3445" t="s">
        <v>42</v>
      </c>
      <c r="M3445" t="s">
        <v>43</v>
      </c>
      <c r="P3445" t="s">
        <v>40</v>
      </c>
      <c r="Q3445" t="s">
        <v>44</v>
      </c>
      <c r="R3445">
        <v>53</v>
      </c>
      <c r="S3445" t="s">
        <v>43</v>
      </c>
      <c r="T3445" t="s">
        <v>43</v>
      </c>
      <c r="U3445" t="s">
        <v>43</v>
      </c>
      <c r="V3445" t="s">
        <v>43</v>
      </c>
      <c r="W3445" t="s">
        <v>43</v>
      </c>
      <c r="X3445" t="s">
        <v>40</v>
      </c>
      <c r="Y3445" t="s">
        <v>43</v>
      </c>
      <c r="Z3445" t="s">
        <v>40</v>
      </c>
      <c r="AA3445" t="s">
        <v>45</v>
      </c>
      <c r="AB3445" t="s">
        <v>40</v>
      </c>
      <c r="AC3445" t="s">
        <v>56</v>
      </c>
      <c r="AD3445" s="10">
        <v>34.549999999999997</v>
      </c>
      <c r="AE3445" s="10">
        <v>362.6</v>
      </c>
      <c r="AF3445" s="10">
        <v>0</v>
      </c>
      <c r="AG3445" s="10">
        <v>0</v>
      </c>
      <c r="AH3445" s="10">
        <v>0</v>
      </c>
      <c r="AI3445" s="10">
        <v>362.6</v>
      </c>
      <c r="AJ3445" t="s">
        <v>47</v>
      </c>
      <c r="AM344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445" t="str">
        <f t="shared" si="106"/>
        <v>60-80</v>
      </c>
      <c r="AO3445">
        <f t="shared" si="107"/>
        <v>0</v>
      </c>
      <c r="AP3445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3446" spans="1:42" x14ac:dyDescent="0.25">
      <c r="A3446" t="s">
        <v>4580</v>
      </c>
      <c r="B3446" t="s">
        <v>39</v>
      </c>
      <c r="C3446" s="1">
        <v>30</v>
      </c>
      <c r="D3446" t="s">
        <v>40</v>
      </c>
      <c r="E3446">
        <v>3</v>
      </c>
      <c r="F3446" t="s">
        <v>1629</v>
      </c>
      <c r="G3446" s="1">
        <v>94576</v>
      </c>
      <c r="H3446">
        <v>38.554383000000001</v>
      </c>
      <c r="I3446">
        <v>-122.474773</v>
      </c>
      <c r="J3446">
        <v>9</v>
      </c>
      <c r="K3446" s="1">
        <v>22</v>
      </c>
      <c r="L3446" t="s">
        <v>62</v>
      </c>
      <c r="M3446" t="s">
        <v>40</v>
      </c>
      <c r="N3446" s="10">
        <v>25.98</v>
      </c>
      <c r="O3446" t="s">
        <v>40</v>
      </c>
      <c r="P3446" t="s">
        <v>43</v>
      </c>
      <c r="AA3446" t="s">
        <v>73</v>
      </c>
      <c r="AB3446" t="s">
        <v>43</v>
      </c>
      <c r="AC3446" t="s">
        <v>46</v>
      </c>
      <c r="AD3446" s="10">
        <v>25.25</v>
      </c>
      <c r="AE3446" s="10">
        <v>555.4</v>
      </c>
      <c r="AF3446" s="10">
        <v>0</v>
      </c>
      <c r="AG3446" s="10">
        <v>0</v>
      </c>
      <c r="AH3446" s="10">
        <v>571.55999999999995</v>
      </c>
      <c r="AI3446" s="10">
        <v>1126.96</v>
      </c>
      <c r="AJ3446" t="s">
        <v>47</v>
      </c>
      <c r="AM3446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3446" t="str">
        <f t="shared" si="106"/>
        <v>30-39</v>
      </c>
      <c r="AO3446">
        <f t="shared" si="107"/>
        <v>0</v>
      </c>
      <c r="AP3446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447" spans="1:42" x14ac:dyDescent="0.25">
      <c r="A3447" t="s">
        <v>4581</v>
      </c>
      <c r="B3447" t="s">
        <v>49</v>
      </c>
      <c r="C3447" s="1">
        <v>37</v>
      </c>
      <c r="D3447" t="s">
        <v>40</v>
      </c>
      <c r="E3447">
        <v>0</v>
      </c>
      <c r="F3447" t="s">
        <v>365</v>
      </c>
      <c r="G3447" s="1">
        <v>94923</v>
      </c>
      <c r="H3447">
        <v>38.377164999999998</v>
      </c>
      <c r="I3447">
        <v>-123.03795700000001</v>
      </c>
      <c r="J3447">
        <v>1</v>
      </c>
      <c r="K3447" s="1">
        <v>32</v>
      </c>
      <c r="L3447" t="s">
        <v>42</v>
      </c>
      <c r="M3447" t="s">
        <v>40</v>
      </c>
      <c r="N3447" s="10">
        <v>5.99</v>
      </c>
      <c r="O3447" t="s">
        <v>43</v>
      </c>
      <c r="P3447" t="s">
        <v>40</v>
      </c>
      <c r="Q3447" t="s">
        <v>55</v>
      </c>
      <c r="R3447">
        <v>5</v>
      </c>
      <c r="S3447" t="s">
        <v>43</v>
      </c>
      <c r="T3447" t="s">
        <v>43</v>
      </c>
      <c r="U3447" t="s">
        <v>43</v>
      </c>
      <c r="V3447" t="s">
        <v>43</v>
      </c>
      <c r="W3447" t="s">
        <v>43</v>
      </c>
      <c r="X3447" t="s">
        <v>43</v>
      </c>
      <c r="Y3447" t="s">
        <v>43</v>
      </c>
      <c r="Z3447" t="s">
        <v>40</v>
      </c>
      <c r="AA3447" t="s">
        <v>51</v>
      </c>
      <c r="AB3447" t="s">
        <v>40</v>
      </c>
      <c r="AC3447" t="s">
        <v>56</v>
      </c>
      <c r="AD3447" s="10">
        <v>69.75</v>
      </c>
      <c r="AE3447" s="10">
        <v>2347.9</v>
      </c>
      <c r="AF3447" s="10">
        <v>19.670000000000002</v>
      </c>
      <c r="AG3447" s="10">
        <v>0</v>
      </c>
      <c r="AH3447" s="10">
        <v>191.68</v>
      </c>
      <c r="AI3447" s="10">
        <v>2519.91</v>
      </c>
      <c r="AJ3447" t="s">
        <v>57</v>
      </c>
      <c r="AK3447" t="s">
        <v>109</v>
      </c>
      <c r="AL3447" t="s">
        <v>110</v>
      </c>
      <c r="AM3447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447" t="str">
        <f t="shared" si="106"/>
        <v>30-39</v>
      </c>
      <c r="AO3447">
        <f t="shared" si="107"/>
        <v>1</v>
      </c>
      <c r="AP344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448" spans="1:42" x14ac:dyDescent="0.25">
      <c r="A3448" t="s">
        <v>4582</v>
      </c>
      <c r="B3448" t="s">
        <v>49</v>
      </c>
      <c r="C3448" s="1">
        <v>39</v>
      </c>
      <c r="D3448" t="s">
        <v>40</v>
      </c>
      <c r="E3448">
        <v>0</v>
      </c>
      <c r="F3448" t="s">
        <v>4406</v>
      </c>
      <c r="G3448" s="1">
        <v>95252</v>
      </c>
      <c r="H3448">
        <v>38.156970999999999</v>
      </c>
      <c r="I3448">
        <v>-120.849231</v>
      </c>
      <c r="J3448">
        <v>10</v>
      </c>
      <c r="K3448" s="1">
        <v>39</v>
      </c>
      <c r="L3448" t="s">
        <v>129</v>
      </c>
      <c r="M3448" t="s">
        <v>40</v>
      </c>
      <c r="N3448" s="10">
        <v>36.39</v>
      </c>
      <c r="O3448" t="s">
        <v>43</v>
      </c>
      <c r="P3448" t="s">
        <v>43</v>
      </c>
      <c r="AA3448" t="s">
        <v>73</v>
      </c>
      <c r="AB3448" t="s">
        <v>40</v>
      </c>
      <c r="AC3448" t="s">
        <v>56</v>
      </c>
      <c r="AD3448" s="10">
        <v>20.45</v>
      </c>
      <c r="AE3448" s="10">
        <v>790</v>
      </c>
      <c r="AF3448" s="10">
        <v>0</v>
      </c>
      <c r="AG3448" s="10">
        <v>0</v>
      </c>
      <c r="AH3448" s="10">
        <v>1419.21</v>
      </c>
      <c r="AI3448" s="10">
        <v>2209.21</v>
      </c>
      <c r="AJ3448" t="s">
        <v>47</v>
      </c>
      <c r="AM3448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448" t="str">
        <f t="shared" si="106"/>
        <v>30-39</v>
      </c>
      <c r="AO3448">
        <f t="shared" si="107"/>
        <v>0</v>
      </c>
      <c r="AP3448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449" spans="1:42" x14ac:dyDescent="0.25">
      <c r="A3449" t="s">
        <v>4583</v>
      </c>
      <c r="B3449" t="s">
        <v>39</v>
      </c>
      <c r="C3449" s="1">
        <v>80</v>
      </c>
      <c r="D3449" t="s">
        <v>43</v>
      </c>
      <c r="E3449">
        <v>0</v>
      </c>
      <c r="F3449" t="s">
        <v>4584</v>
      </c>
      <c r="G3449" s="1">
        <v>95465</v>
      </c>
      <c r="H3449">
        <v>38.415002999999999</v>
      </c>
      <c r="I3449">
        <v>-122.998726</v>
      </c>
      <c r="J3449">
        <v>0</v>
      </c>
      <c r="K3449" s="1">
        <v>57</v>
      </c>
      <c r="L3449" t="s">
        <v>76</v>
      </c>
      <c r="M3449" t="s">
        <v>40</v>
      </c>
      <c r="N3449" s="10">
        <v>36.89</v>
      </c>
      <c r="O3449" t="s">
        <v>40</v>
      </c>
      <c r="P3449" t="s">
        <v>40</v>
      </c>
      <c r="Q3449" t="s">
        <v>55</v>
      </c>
      <c r="R3449">
        <v>17</v>
      </c>
      <c r="S3449" t="s">
        <v>40</v>
      </c>
      <c r="T3449" t="s">
        <v>43</v>
      </c>
      <c r="U3449" t="s">
        <v>40</v>
      </c>
      <c r="V3449" t="s">
        <v>40</v>
      </c>
      <c r="W3449" t="s">
        <v>43</v>
      </c>
      <c r="X3449" t="s">
        <v>40</v>
      </c>
      <c r="Y3449" t="s">
        <v>40</v>
      </c>
      <c r="Z3449" t="s">
        <v>40</v>
      </c>
      <c r="AA3449" t="s">
        <v>73</v>
      </c>
      <c r="AB3449" t="s">
        <v>43</v>
      </c>
      <c r="AC3449" t="s">
        <v>46</v>
      </c>
      <c r="AD3449" s="10">
        <v>101.3</v>
      </c>
      <c r="AE3449" s="10">
        <v>5779.6</v>
      </c>
      <c r="AF3449" s="10">
        <v>0</v>
      </c>
      <c r="AG3449" s="10">
        <v>0</v>
      </c>
      <c r="AH3449" s="10">
        <v>2102.73</v>
      </c>
      <c r="AI3449" s="10">
        <v>7882.33</v>
      </c>
      <c r="AJ3449" t="s">
        <v>47</v>
      </c>
      <c r="AM344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449" t="str">
        <f t="shared" si="106"/>
        <v>60-80</v>
      </c>
      <c r="AO3449">
        <f t="shared" si="107"/>
        <v>0</v>
      </c>
      <c r="AP3449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450" spans="1:42" x14ac:dyDescent="0.25">
      <c r="A3450" t="s">
        <v>4585</v>
      </c>
      <c r="B3450" t="s">
        <v>39</v>
      </c>
      <c r="C3450" s="1">
        <v>80</v>
      </c>
      <c r="D3450" t="s">
        <v>43</v>
      </c>
      <c r="E3450">
        <v>0</v>
      </c>
      <c r="F3450" t="s">
        <v>488</v>
      </c>
      <c r="G3450" s="1">
        <v>95065</v>
      </c>
      <c r="H3450">
        <v>37.031404000000002</v>
      </c>
      <c r="I3450">
        <v>-121.981865</v>
      </c>
      <c r="J3450">
        <v>0</v>
      </c>
      <c r="K3450" s="1">
        <v>8</v>
      </c>
      <c r="L3450" t="s">
        <v>42</v>
      </c>
      <c r="M3450" t="s">
        <v>40</v>
      </c>
      <c r="N3450" s="10">
        <v>39.01</v>
      </c>
      <c r="O3450" t="s">
        <v>43</v>
      </c>
      <c r="P3450" t="s">
        <v>40</v>
      </c>
      <c r="Q3450" t="s">
        <v>55</v>
      </c>
      <c r="R3450">
        <v>28</v>
      </c>
      <c r="S3450" t="s">
        <v>43</v>
      </c>
      <c r="T3450" t="s">
        <v>40</v>
      </c>
      <c r="U3450" t="s">
        <v>43</v>
      </c>
      <c r="V3450" t="s">
        <v>43</v>
      </c>
      <c r="W3450" t="s">
        <v>40</v>
      </c>
      <c r="X3450" t="s">
        <v>43</v>
      </c>
      <c r="Y3450" t="s">
        <v>43</v>
      </c>
      <c r="Z3450" t="s">
        <v>40</v>
      </c>
      <c r="AA3450" t="s">
        <v>51</v>
      </c>
      <c r="AB3450" t="s">
        <v>40</v>
      </c>
      <c r="AC3450" t="s">
        <v>56</v>
      </c>
      <c r="AD3450" s="10">
        <v>87.1</v>
      </c>
      <c r="AE3450" s="10">
        <v>713.6</v>
      </c>
      <c r="AF3450" s="10">
        <v>0</v>
      </c>
      <c r="AG3450" s="10">
        <v>0</v>
      </c>
      <c r="AH3450" s="10">
        <v>312.08</v>
      </c>
      <c r="AI3450" s="10">
        <v>1025.68</v>
      </c>
      <c r="AJ3450" t="s">
        <v>47</v>
      </c>
      <c r="AM3450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450" t="str">
        <f t="shared" si="106"/>
        <v>60-80</v>
      </c>
      <c r="AO3450">
        <f t="shared" si="107"/>
        <v>0</v>
      </c>
      <c r="AP3450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451" spans="1:42" x14ac:dyDescent="0.25">
      <c r="A3451" t="s">
        <v>4586</v>
      </c>
      <c r="B3451" t="s">
        <v>49</v>
      </c>
      <c r="C3451" s="1">
        <v>46</v>
      </c>
      <c r="D3451" t="s">
        <v>43</v>
      </c>
      <c r="E3451">
        <v>0</v>
      </c>
      <c r="F3451" t="s">
        <v>3115</v>
      </c>
      <c r="G3451" s="1">
        <v>91901</v>
      </c>
      <c r="H3451">
        <v>32.827184000000003</v>
      </c>
      <c r="I3451">
        <v>-116.703729</v>
      </c>
      <c r="J3451">
        <v>0</v>
      </c>
      <c r="K3451" s="1">
        <v>63</v>
      </c>
      <c r="L3451" t="s">
        <v>76</v>
      </c>
      <c r="M3451" t="s">
        <v>40</v>
      </c>
      <c r="N3451" s="10">
        <v>18.05</v>
      </c>
      <c r="O3451" t="s">
        <v>40</v>
      </c>
      <c r="P3451" t="s">
        <v>40</v>
      </c>
      <c r="Q3451" t="s">
        <v>79</v>
      </c>
      <c r="R3451">
        <v>11</v>
      </c>
      <c r="S3451" t="s">
        <v>40</v>
      </c>
      <c r="T3451" t="s">
        <v>40</v>
      </c>
      <c r="U3451" t="s">
        <v>40</v>
      </c>
      <c r="V3451" t="s">
        <v>40</v>
      </c>
      <c r="W3451" t="s">
        <v>43</v>
      </c>
      <c r="X3451" t="s">
        <v>43</v>
      </c>
      <c r="Y3451" t="s">
        <v>43</v>
      </c>
      <c r="Z3451" t="s">
        <v>43</v>
      </c>
      <c r="AA3451" t="s">
        <v>45</v>
      </c>
      <c r="AB3451" t="s">
        <v>43</v>
      </c>
      <c r="AC3451" t="s">
        <v>56</v>
      </c>
      <c r="AD3451" s="10">
        <v>71.5</v>
      </c>
      <c r="AE3451" s="10">
        <v>4576.3</v>
      </c>
      <c r="AF3451" s="10">
        <v>0</v>
      </c>
      <c r="AG3451" s="10">
        <v>70</v>
      </c>
      <c r="AH3451" s="10">
        <v>1137.1500000000001</v>
      </c>
      <c r="AI3451" s="10">
        <v>5783.45</v>
      </c>
      <c r="AJ3451" t="s">
        <v>47</v>
      </c>
      <c r="AM3451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451" t="str">
        <f t="shared" si="106"/>
        <v>40-49</v>
      </c>
      <c r="AO3451">
        <f t="shared" si="107"/>
        <v>0</v>
      </c>
      <c r="AP3451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452" spans="1:42" x14ac:dyDescent="0.25">
      <c r="A3452" t="s">
        <v>4587</v>
      </c>
      <c r="B3452" t="s">
        <v>39</v>
      </c>
      <c r="C3452" s="1">
        <v>46</v>
      </c>
      <c r="D3452" t="s">
        <v>40</v>
      </c>
      <c r="E3452">
        <v>3</v>
      </c>
      <c r="F3452" t="s">
        <v>3699</v>
      </c>
      <c r="G3452" s="1">
        <v>96075</v>
      </c>
      <c r="H3452">
        <v>40.343212999999999</v>
      </c>
      <c r="I3452">
        <v>-121.81541199999999</v>
      </c>
      <c r="J3452">
        <v>8</v>
      </c>
      <c r="K3452" s="1">
        <v>61</v>
      </c>
      <c r="L3452" t="s">
        <v>76</v>
      </c>
      <c r="M3452" t="s">
        <v>43</v>
      </c>
      <c r="P3452" t="s">
        <v>40</v>
      </c>
      <c r="Q3452" t="s">
        <v>79</v>
      </c>
      <c r="R3452">
        <v>26</v>
      </c>
      <c r="S3452" t="s">
        <v>43</v>
      </c>
      <c r="T3452" t="s">
        <v>40</v>
      </c>
      <c r="U3452" t="s">
        <v>40</v>
      </c>
      <c r="V3452" t="s">
        <v>40</v>
      </c>
      <c r="W3452" t="s">
        <v>40</v>
      </c>
      <c r="X3452" t="s">
        <v>40</v>
      </c>
      <c r="Y3452" t="s">
        <v>40</v>
      </c>
      <c r="Z3452" t="s">
        <v>40</v>
      </c>
      <c r="AA3452" t="s">
        <v>73</v>
      </c>
      <c r="AB3452" t="s">
        <v>40</v>
      </c>
      <c r="AC3452" t="s">
        <v>56</v>
      </c>
      <c r="AD3452" s="10">
        <v>61.45</v>
      </c>
      <c r="AE3452" s="10">
        <v>3751.15</v>
      </c>
      <c r="AF3452" s="10">
        <v>0</v>
      </c>
      <c r="AG3452" s="10">
        <v>0</v>
      </c>
      <c r="AH3452" s="10">
        <v>0</v>
      </c>
      <c r="AI3452" s="10">
        <v>3751.15</v>
      </c>
      <c r="AJ3452" t="s">
        <v>47</v>
      </c>
      <c r="AM345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452" t="str">
        <f t="shared" si="106"/>
        <v>40-49</v>
      </c>
      <c r="AO3452">
        <f t="shared" si="107"/>
        <v>0</v>
      </c>
      <c r="AP345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453" spans="1:42" x14ac:dyDescent="0.25">
      <c r="A3453" t="s">
        <v>4588</v>
      </c>
      <c r="B3453" t="s">
        <v>49</v>
      </c>
      <c r="C3453" s="1">
        <v>40</v>
      </c>
      <c r="D3453" t="s">
        <v>43</v>
      </c>
      <c r="E3453">
        <v>0</v>
      </c>
      <c r="F3453" t="s">
        <v>509</v>
      </c>
      <c r="G3453" s="1">
        <v>95932</v>
      </c>
      <c r="H3453">
        <v>39.273096000000002</v>
      </c>
      <c r="I3453">
        <v>-122.050763</v>
      </c>
      <c r="J3453">
        <v>0</v>
      </c>
      <c r="K3453" s="1">
        <v>1</v>
      </c>
      <c r="L3453" t="s">
        <v>42</v>
      </c>
      <c r="M3453" t="s">
        <v>40</v>
      </c>
      <c r="N3453" s="10">
        <v>9.66</v>
      </c>
      <c r="O3453" t="s">
        <v>43</v>
      </c>
      <c r="P3453" t="s">
        <v>43</v>
      </c>
      <c r="AA3453" t="s">
        <v>51</v>
      </c>
      <c r="AB3453" t="s">
        <v>43</v>
      </c>
      <c r="AC3453" t="s">
        <v>183</v>
      </c>
      <c r="AD3453" s="10">
        <v>19.8</v>
      </c>
      <c r="AE3453" s="10">
        <v>19.8</v>
      </c>
      <c r="AF3453" s="10">
        <v>0</v>
      </c>
      <c r="AG3453" s="10">
        <v>0</v>
      </c>
      <c r="AH3453" s="10">
        <v>9.66</v>
      </c>
      <c r="AI3453" s="10">
        <v>29.46</v>
      </c>
      <c r="AJ3453" t="s">
        <v>57</v>
      </c>
      <c r="AK3453" t="s">
        <v>117</v>
      </c>
      <c r="AL3453" t="s">
        <v>118</v>
      </c>
      <c r="AM3453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453" t="str">
        <f t="shared" si="106"/>
        <v>40-49</v>
      </c>
      <c r="AO3453">
        <f t="shared" si="107"/>
        <v>1</v>
      </c>
      <c r="AP3453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454" spans="1:42" x14ac:dyDescent="0.25">
      <c r="A3454" t="s">
        <v>4589</v>
      </c>
      <c r="B3454" t="s">
        <v>39</v>
      </c>
      <c r="C3454" s="1">
        <v>29</v>
      </c>
      <c r="D3454" t="s">
        <v>43</v>
      </c>
      <c r="E3454">
        <v>0</v>
      </c>
      <c r="F3454" t="s">
        <v>1361</v>
      </c>
      <c r="G3454" s="1">
        <v>95962</v>
      </c>
      <c r="H3454">
        <v>39.342587000000002</v>
      </c>
      <c r="I3454">
        <v>-121.249833</v>
      </c>
      <c r="J3454">
        <v>0</v>
      </c>
      <c r="K3454" s="1">
        <v>50</v>
      </c>
      <c r="L3454" t="s">
        <v>42</v>
      </c>
      <c r="M3454" t="s">
        <v>40</v>
      </c>
      <c r="N3454" s="10">
        <v>17.88</v>
      </c>
      <c r="O3454" t="s">
        <v>43</v>
      </c>
      <c r="P3454" t="s">
        <v>43</v>
      </c>
      <c r="AA3454" t="s">
        <v>45</v>
      </c>
      <c r="AB3454" t="s">
        <v>40</v>
      </c>
      <c r="AC3454" t="s">
        <v>183</v>
      </c>
      <c r="AD3454" s="10">
        <v>19.350000000000001</v>
      </c>
      <c r="AE3454" s="10">
        <v>1033</v>
      </c>
      <c r="AF3454" s="10">
        <v>29.5</v>
      </c>
      <c r="AG3454" s="10">
        <v>0</v>
      </c>
      <c r="AH3454" s="10">
        <v>894</v>
      </c>
      <c r="AI3454" s="10">
        <v>1897.5</v>
      </c>
      <c r="AJ3454" t="s">
        <v>47</v>
      </c>
      <c r="AM345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454" t="str">
        <f t="shared" si="106"/>
        <v>19-29</v>
      </c>
      <c r="AO3454">
        <f t="shared" si="107"/>
        <v>0</v>
      </c>
      <c r="AP3454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455" spans="1:42" x14ac:dyDescent="0.25">
      <c r="A3455" t="s">
        <v>4590</v>
      </c>
      <c r="B3455" t="s">
        <v>49</v>
      </c>
      <c r="C3455" s="1">
        <v>79</v>
      </c>
      <c r="D3455" t="s">
        <v>40</v>
      </c>
      <c r="E3455">
        <v>0</v>
      </c>
      <c r="F3455" t="s">
        <v>151</v>
      </c>
      <c r="G3455" s="1">
        <v>92122</v>
      </c>
      <c r="H3455">
        <v>32.857230000000001</v>
      </c>
      <c r="I3455">
        <v>-117.209774</v>
      </c>
      <c r="J3455">
        <v>1</v>
      </c>
      <c r="K3455" s="1">
        <v>11</v>
      </c>
      <c r="L3455" t="s">
        <v>42</v>
      </c>
      <c r="M3455" t="s">
        <v>40</v>
      </c>
      <c r="N3455" s="10">
        <v>29.54</v>
      </c>
      <c r="O3455" t="s">
        <v>43</v>
      </c>
      <c r="P3455" t="s">
        <v>43</v>
      </c>
      <c r="AA3455" t="s">
        <v>51</v>
      </c>
      <c r="AB3455" t="s">
        <v>43</v>
      </c>
      <c r="AC3455" t="s">
        <v>183</v>
      </c>
      <c r="AD3455" s="10">
        <v>19.95</v>
      </c>
      <c r="AE3455" s="10">
        <v>214.75</v>
      </c>
      <c r="AF3455" s="10">
        <v>0</v>
      </c>
      <c r="AG3455" s="10">
        <v>0</v>
      </c>
      <c r="AH3455" s="10">
        <v>324.94</v>
      </c>
      <c r="AI3455" s="10">
        <v>539.69000000000005</v>
      </c>
      <c r="AJ3455" t="s">
        <v>57</v>
      </c>
      <c r="AK3455" t="s">
        <v>58</v>
      </c>
      <c r="AL3455" t="s">
        <v>104</v>
      </c>
      <c r="AM345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455" t="str">
        <f t="shared" si="106"/>
        <v>60-80</v>
      </c>
      <c r="AO3455">
        <f t="shared" si="107"/>
        <v>1</v>
      </c>
      <c r="AP3455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456" spans="1:42" x14ac:dyDescent="0.25">
      <c r="A3456" t="s">
        <v>4591</v>
      </c>
      <c r="B3456" t="s">
        <v>49</v>
      </c>
      <c r="C3456" s="1">
        <v>38</v>
      </c>
      <c r="D3456" t="s">
        <v>40</v>
      </c>
      <c r="E3456">
        <v>3</v>
      </c>
      <c r="F3456" t="s">
        <v>1998</v>
      </c>
      <c r="G3456" s="1">
        <v>94972</v>
      </c>
      <c r="H3456">
        <v>38.339995999999999</v>
      </c>
      <c r="I3456">
        <v>-122.935056</v>
      </c>
      <c r="J3456">
        <v>1</v>
      </c>
      <c r="K3456" s="1">
        <v>35</v>
      </c>
      <c r="L3456" t="s">
        <v>42</v>
      </c>
      <c r="M3456" t="s">
        <v>40</v>
      </c>
      <c r="N3456" s="10">
        <v>13.67</v>
      </c>
      <c r="O3456" t="s">
        <v>40</v>
      </c>
      <c r="P3456" t="s">
        <v>43</v>
      </c>
      <c r="AA3456" t="s">
        <v>73</v>
      </c>
      <c r="AB3456" t="s">
        <v>43</v>
      </c>
      <c r="AC3456" t="s">
        <v>56</v>
      </c>
      <c r="AD3456" s="10">
        <v>-9</v>
      </c>
      <c r="AE3456" s="10">
        <v>809.25</v>
      </c>
      <c r="AF3456" s="10">
        <v>0</v>
      </c>
      <c r="AG3456" s="10">
        <v>0</v>
      </c>
      <c r="AH3456" s="10">
        <v>478.45</v>
      </c>
      <c r="AI3456" s="10">
        <v>1287.7</v>
      </c>
      <c r="AJ3456" t="s">
        <v>47</v>
      </c>
      <c r="AM3456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456" t="str">
        <f t="shared" si="106"/>
        <v>30-39</v>
      </c>
      <c r="AO3456">
        <f t="shared" si="107"/>
        <v>0</v>
      </c>
      <c r="AP3456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457" spans="1:42" x14ac:dyDescent="0.25">
      <c r="A3457" t="s">
        <v>4592</v>
      </c>
      <c r="B3457" t="s">
        <v>39</v>
      </c>
      <c r="C3457" s="1">
        <v>42</v>
      </c>
      <c r="D3457" t="s">
        <v>43</v>
      </c>
      <c r="E3457">
        <v>0</v>
      </c>
      <c r="F3457" t="s">
        <v>2345</v>
      </c>
      <c r="G3457" s="1">
        <v>92304</v>
      </c>
      <c r="H3457">
        <v>34.559882000000002</v>
      </c>
      <c r="I3457">
        <v>-115.637164</v>
      </c>
      <c r="J3457">
        <v>0</v>
      </c>
      <c r="K3457" s="1">
        <v>1</v>
      </c>
      <c r="L3457" t="s">
        <v>54</v>
      </c>
      <c r="M3457" t="s">
        <v>40</v>
      </c>
      <c r="N3457" s="10">
        <v>21.59</v>
      </c>
      <c r="O3457" t="s">
        <v>43</v>
      </c>
      <c r="P3457" t="s">
        <v>43</v>
      </c>
      <c r="AA3457" t="s">
        <v>51</v>
      </c>
      <c r="AB3457" t="s">
        <v>40</v>
      </c>
      <c r="AC3457" t="s">
        <v>183</v>
      </c>
      <c r="AD3457" s="10">
        <v>20.149999999999999</v>
      </c>
      <c r="AE3457" s="10">
        <v>20.149999999999999</v>
      </c>
      <c r="AF3457" s="10">
        <v>0</v>
      </c>
      <c r="AG3457" s="10">
        <v>0</v>
      </c>
      <c r="AH3457" s="10">
        <v>21.59</v>
      </c>
      <c r="AI3457" s="10">
        <v>41.74</v>
      </c>
      <c r="AJ3457" t="s">
        <v>57</v>
      </c>
      <c r="AK3457" t="s">
        <v>121</v>
      </c>
      <c r="AL3457" t="s">
        <v>195</v>
      </c>
      <c r="AM345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457" t="str">
        <f t="shared" si="106"/>
        <v>40-49</v>
      </c>
      <c r="AO3457">
        <f t="shared" si="107"/>
        <v>1</v>
      </c>
      <c r="AP3457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458" spans="1:42" x14ac:dyDescent="0.25">
      <c r="A3458" t="s">
        <v>4593</v>
      </c>
      <c r="B3458" t="s">
        <v>39</v>
      </c>
      <c r="C3458" s="1">
        <v>39</v>
      </c>
      <c r="D3458" t="s">
        <v>40</v>
      </c>
      <c r="E3458">
        <v>3</v>
      </c>
      <c r="F3458" t="s">
        <v>108</v>
      </c>
      <c r="G3458" s="1">
        <v>96140</v>
      </c>
      <c r="H3458">
        <v>39.227434000000002</v>
      </c>
      <c r="I3458">
        <v>-120.09180600000001</v>
      </c>
      <c r="J3458">
        <v>7</v>
      </c>
      <c r="K3458" s="1">
        <v>72</v>
      </c>
      <c r="L3458" t="s">
        <v>42</v>
      </c>
      <c r="M3458" t="s">
        <v>40</v>
      </c>
      <c r="N3458" s="10">
        <v>49.12</v>
      </c>
      <c r="O3458" t="s">
        <v>40</v>
      </c>
      <c r="P3458" t="s">
        <v>40</v>
      </c>
      <c r="Q3458" t="s">
        <v>79</v>
      </c>
      <c r="R3458">
        <v>23</v>
      </c>
      <c r="S3458" t="s">
        <v>40</v>
      </c>
      <c r="T3458" t="s">
        <v>40</v>
      </c>
      <c r="U3458" t="s">
        <v>40</v>
      </c>
      <c r="V3458" t="s">
        <v>40</v>
      </c>
      <c r="W3458" t="s">
        <v>40</v>
      </c>
      <c r="X3458" t="s">
        <v>43</v>
      </c>
      <c r="Y3458" t="s">
        <v>43</v>
      </c>
      <c r="Z3458" t="s">
        <v>40</v>
      </c>
      <c r="AA3458" t="s">
        <v>73</v>
      </c>
      <c r="AB3458" t="s">
        <v>43</v>
      </c>
      <c r="AC3458" t="s">
        <v>56</v>
      </c>
      <c r="AD3458" s="10">
        <v>80.2</v>
      </c>
      <c r="AE3458" s="10">
        <v>5714.2</v>
      </c>
      <c r="AF3458" s="10">
        <v>0</v>
      </c>
      <c r="AG3458" s="10">
        <v>0</v>
      </c>
      <c r="AH3458" s="10">
        <v>3536.64</v>
      </c>
      <c r="AI3458" s="10">
        <v>9250.84</v>
      </c>
      <c r="AJ3458" t="s">
        <v>47</v>
      </c>
      <c r="AM345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458" t="str">
        <f t="shared" ref="AN3458:AN3521" si="108">IF(C3458&lt;=29,"19-29",IF(C3458&lt;=39,"30-39",IF(C3458&lt;=49,"40-49",IF(C3458&lt;=59,"50-59","60-80"))))</f>
        <v>30-39</v>
      </c>
      <c r="AO3458">
        <f t="shared" ref="AO3458:AO3521" si="109">IF(AJ3458="Churned",1,0)</f>
        <v>0</v>
      </c>
      <c r="AP345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459" spans="1:42" x14ac:dyDescent="0.25">
      <c r="A3459" t="s">
        <v>4594</v>
      </c>
      <c r="B3459" t="s">
        <v>39</v>
      </c>
      <c r="C3459" s="1">
        <v>76</v>
      </c>
      <c r="D3459" t="s">
        <v>43</v>
      </c>
      <c r="E3459">
        <v>0</v>
      </c>
      <c r="F3459" t="s">
        <v>919</v>
      </c>
      <c r="G3459" s="1">
        <v>94019</v>
      </c>
      <c r="H3459">
        <v>37.455669999999998</v>
      </c>
      <c r="I3459">
        <v>-122.40799199999999</v>
      </c>
      <c r="J3459">
        <v>0</v>
      </c>
      <c r="K3459" s="1">
        <v>29</v>
      </c>
      <c r="L3459" t="s">
        <v>42</v>
      </c>
      <c r="M3459" t="s">
        <v>40</v>
      </c>
      <c r="N3459" s="10">
        <v>20.98</v>
      </c>
      <c r="O3459" t="s">
        <v>40</v>
      </c>
      <c r="P3459" t="s">
        <v>40</v>
      </c>
      <c r="Q3459" t="s">
        <v>55</v>
      </c>
      <c r="R3459">
        <v>16</v>
      </c>
      <c r="S3459" t="s">
        <v>43</v>
      </c>
      <c r="T3459" t="s">
        <v>43</v>
      </c>
      <c r="U3459" t="s">
        <v>43</v>
      </c>
      <c r="V3459" t="s">
        <v>40</v>
      </c>
      <c r="W3459" t="s">
        <v>40</v>
      </c>
      <c r="X3459" t="s">
        <v>40</v>
      </c>
      <c r="Y3459" t="s">
        <v>43</v>
      </c>
      <c r="Z3459" t="s">
        <v>40</v>
      </c>
      <c r="AA3459" t="s">
        <v>51</v>
      </c>
      <c r="AB3459" t="s">
        <v>43</v>
      </c>
      <c r="AC3459" t="s">
        <v>56</v>
      </c>
      <c r="AD3459" s="10">
        <v>98.65</v>
      </c>
      <c r="AE3459" s="10">
        <v>2862.75</v>
      </c>
      <c r="AF3459" s="10">
        <v>0</v>
      </c>
      <c r="AG3459" s="10">
        <v>0</v>
      </c>
      <c r="AH3459" s="10">
        <v>608.41999999999996</v>
      </c>
      <c r="AI3459" s="10">
        <v>3471.17</v>
      </c>
      <c r="AJ3459" t="s">
        <v>57</v>
      </c>
      <c r="AK3459" t="s">
        <v>121</v>
      </c>
      <c r="AL3459" t="s">
        <v>195</v>
      </c>
      <c r="AM3459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459" t="str">
        <f t="shared" si="108"/>
        <v>60-80</v>
      </c>
      <c r="AO3459">
        <f t="shared" si="109"/>
        <v>1</v>
      </c>
      <c r="AP3459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460" spans="1:42" x14ac:dyDescent="0.25">
      <c r="A3460" t="s">
        <v>4595</v>
      </c>
      <c r="B3460" t="s">
        <v>49</v>
      </c>
      <c r="C3460" s="1">
        <v>25</v>
      </c>
      <c r="D3460" t="s">
        <v>43</v>
      </c>
      <c r="E3460">
        <v>0</v>
      </c>
      <c r="F3460" t="s">
        <v>3876</v>
      </c>
      <c r="G3460" s="1">
        <v>91011</v>
      </c>
      <c r="H3460">
        <v>34.234912000000001</v>
      </c>
      <c r="I3460">
        <v>-118.153729</v>
      </c>
      <c r="J3460">
        <v>0</v>
      </c>
      <c r="K3460" s="1">
        <v>29</v>
      </c>
      <c r="L3460" t="s">
        <v>129</v>
      </c>
      <c r="M3460" t="s">
        <v>40</v>
      </c>
      <c r="N3460" s="10">
        <v>28.83</v>
      </c>
      <c r="O3460" t="s">
        <v>40</v>
      </c>
      <c r="P3460" t="s">
        <v>40</v>
      </c>
      <c r="Q3460" t="s">
        <v>79</v>
      </c>
      <c r="R3460">
        <v>47</v>
      </c>
      <c r="S3460" t="s">
        <v>43</v>
      </c>
      <c r="T3460" t="s">
        <v>40</v>
      </c>
      <c r="U3460" t="s">
        <v>40</v>
      </c>
      <c r="V3460" t="s">
        <v>43</v>
      </c>
      <c r="W3460" t="s">
        <v>43</v>
      </c>
      <c r="X3460" t="s">
        <v>40</v>
      </c>
      <c r="Y3460" t="s">
        <v>40</v>
      </c>
      <c r="Z3460" t="s">
        <v>40</v>
      </c>
      <c r="AA3460" t="s">
        <v>45</v>
      </c>
      <c r="AB3460" t="s">
        <v>43</v>
      </c>
      <c r="AC3460" t="s">
        <v>46</v>
      </c>
      <c r="AD3460" s="10">
        <v>70.900000000000006</v>
      </c>
      <c r="AE3460" s="10">
        <v>1964.6</v>
      </c>
      <c r="AF3460" s="10">
        <v>0</v>
      </c>
      <c r="AG3460" s="10">
        <v>0</v>
      </c>
      <c r="AH3460" s="10">
        <v>836.07</v>
      </c>
      <c r="AI3460" s="10">
        <v>2800.67</v>
      </c>
      <c r="AJ3460" t="s">
        <v>47</v>
      </c>
      <c r="AM3460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460" t="str">
        <f t="shared" si="108"/>
        <v>19-29</v>
      </c>
      <c r="AO3460">
        <f t="shared" si="109"/>
        <v>0</v>
      </c>
      <c r="AP3460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461" spans="1:42" x14ac:dyDescent="0.25">
      <c r="A3461" t="s">
        <v>4596</v>
      </c>
      <c r="B3461" t="s">
        <v>49</v>
      </c>
      <c r="C3461" s="1">
        <v>53</v>
      </c>
      <c r="D3461" t="s">
        <v>40</v>
      </c>
      <c r="E3461">
        <v>0</v>
      </c>
      <c r="F3461" t="s">
        <v>2014</v>
      </c>
      <c r="G3461" s="1">
        <v>95330</v>
      </c>
      <c r="H3461">
        <v>37.808210000000003</v>
      </c>
      <c r="I3461">
        <v>-121.308401</v>
      </c>
      <c r="J3461">
        <v>0</v>
      </c>
      <c r="K3461" s="1">
        <v>5</v>
      </c>
      <c r="L3461" t="s">
        <v>54</v>
      </c>
      <c r="M3461" t="s">
        <v>40</v>
      </c>
      <c r="N3461" s="10">
        <v>31.76</v>
      </c>
      <c r="O3461" t="s">
        <v>43</v>
      </c>
      <c r="P3461" t="s">
        <v>43</v>
      </c>
      <c r="AA3461" t="s">
        <v>51</v>
      </c>
      <c r="AB3461" t="s">
        <v>43</v>
      </c>
      <c r="AC3461" t="s">
        <v>183</v>
      </c>
      <c r="AD3461" s="10">
        <v>19.350000000000001</v>
      </c>
      <c r="AE3461" s="10">
        <v>126.05</v>
      </c>
      <c r="AF3461" s="10">
        <v>0</v>
      </c>
      <c r="AG3461" s="10">
        <v>0</v>
      </c>
      <c r="AH3461" s="10">
        <v>158.80000000000001</v>
      </c>
      <c r="AI3461" s="10">
        <v>284.85000000000002</v>
      </c>
      <c r="AJ3461" t="s">
        <v>57</v>
      </c>
      <c r="AK3461" t="s">
        <v>58</v>
      </c>
      <c r="AL3461" t="s">
        <v>104</v>
      </c>
      <c r="AM346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461" t="str">
        <f t="shared" si="108"/>
        <v>50-59</v>
      </c>
      <c r="AO3461">
        <f t="shared" si="109"/>
        <v>1</v>
      </c>
      <c r="AP3461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462" spans="1:42" x14ac:dyDescent="0.25">
      <c r="A3462" t="s">
        <v>4597</v>
      </c>
      <c r="B3462" t="s">
        <v>49</v>
      </c>
      <c r="C3462" s="1">
        <v>39</v>
      </c>
      <c r="D3462" t="s">
        <v>43</v>
      </c>
      <c r="E3462">
        <v>0</v>
      </c>
      <c r="F3462" t="s">
        <v>613</v>
      </c>
      <c r="G3462" s="1">
        <v>94306</v>
      </c>
      <c r="H3462">
        <v>37.416159</v>
      </c>
      <c r="I3462">
        <v>-122.131337</v>
      </c>
      <c r="J3462">
        <v>0</v>
      </c>
      <c r="K3462" s="1">
        <v>11</v>
      </c>
      <c r="L3462" t="s">
        <v>42</v>
      </c>
      <c r="M3462" t="s">
        <v>43</v>
      </c>
      <c r="P3462" t="s">
        <v>40</v>
      </c>
      <c r="Q3462" t="s">
        <v>79</v>
      </c>
      <c r="R3462">
        <v>5</v>
      </c>
      <c r="S3462" t="s">
        <v>43</v>
      </c>
      <c r="T3462" t="s">
        <v>43</v>
      </c>
      <c r="U3462" t="s">
        <v>40</v>
      </c>
      <c r="V3462" t="s">
        <v>43</v>
      </c>
      <c r="W3462" t="s">
        <v>40</v>
      </c>
      <c r="X3462" t="s">
        <v>43</v>
      </c>
      <c r="Y3462" t="s">
        <v>43</v>
      </c>
      <c r="Z3462" t="s">
        <v>40</v>
      </c>
      <c r="AA3462" t="s">
        <v>45</v>
      </c>
      <c r="AB3462" t="s">
        <v>40</v>
      </c>
      <c r="AC3462" t="s">
        <v>56</v>
      </c>
      <c r="AD3462" s="10">
        <v>41.6</v>
      </c>
      <c r="AE3462" s="10">
        <v>470.6</v>
      </c>
      <c r="AF3462" s="10">
        <v>0</v>
      </c>
      <c r="AG3462" s="10">
        <v>0</v>
      </c>
      <c r="AH3462" s="10">
        <v>0</v>
      </c>
      <c r="AI3462" s="10">
        <v>470.6</v>
      </c>
      <c r="AJ3462" t="s">
        <v>57</v>
      </c>
      <c r="AK3462" t="s">
        <v>58</v>
      </c>
      <c r="AL3462" t="s">
        <v>203</v>
      </c>
      <c r="AM346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462" t="str">
        <f t="shared" si="108"/>
        <v>30-39</v>
      </c>
      <c r="AO3462">
        <f t="shared" si="109"/>
        <v>1</v>
      </c>
      <c r="AP3462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3463" spans="1:42" x14ac:dyDescent="0.25">
      <c r="A3463" t="s">
        <v>4598</v>
      </c>
      <c r="B3463" t="s">
        <v>49</v>
      </c>
      <c r="C3463" s="1">
        <v>49</v>
      </c>
      <c r="D3463" t="s">
        <v>40</v>
      </c>
      <c r="E3463">
        <v>0</v>
      </c>
      <c r="F3463" t="s">
        <v>135</v>
      </c>
      <c r="G3463" s="1">
        <v>90046</v>
      </c>
      <c r="H3463">
        <v>34.108454999999999</v>
      </c>
      <c r="I3463">
        <v>-118.362081</v>
      </c>
      <c r="J3463">
        <v>3</v>
      </c>
      <c r="K3463" s="1">
        <v>54</v>
      </c>
      <c r="L3463" t="s">
        <v>42</v>
      </c>
      <c r="M3463" t="s">
        <v>40</v>
      </c>
      <c r="N3463" s="10">
        <v>48.45</v>
      </c>
      <c r="O3463" t="s">
        <v>40</v>
      </c>
      <c r="P3463" t="s">
        <v>40</v>
      </c>
      <c r="Q3463" t="s">
        <v>79</v>
      </c>
      <c r="R3463">
        <v>28</v>
      </c>
      <c r="S3463" t="s">
        <v>43</v>
      </c>
      <c r="T3463" t="s">
        <v>40</v>
      </c>
      <c r="U3463" t="s">
        <v>43</v>
      </c>
      <c r="V3463" t="s">
        <v>40</v>
      </c>
      <c r="W3463" t="s">
        <v>40</v>
      </c>
      <c r="X3463" t="s">
        <v>43</v>
      </c>
      <c r="Y3463" t="s">
        <v>43</v>
      </c>
      <c r="Z3463" t="s">
        <v>40</v>
      </c>
      <c r="AA3463" t="s">
        <v>45</v>
      </c>
      <c r="AB3463" t="s">
        <v>40</v>
      </c>
      <c r="AC3463" t="s">
        <v>56</v>
      </c>
      <c r="AD3463" s="10">
        <v>70.7</v>
      </c>
      <c r="AE3463" s="10">
        <v>3770</v>
      </c>
      <c r="AF3463" s="10">
        <v>0</v>
      </c>
      <c r="AG3463" s="10">
        <v>0</v>
      </c>
      <c r="AH3463" s="10">
        <v>2616.3000000000002</v>
      </c>
      <c r="AI3463" s="10">
        <v>6386.3</v>
      </c>
      <c r="AJ3463" t="s">
        <v>47</v>
      </c>
      <c r="AM346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463" t="str">
        <f t="shared" si="108"/>
        <v>40-49</v>
      </c>
      <c r="AO3463">
        <f t="shared" si="109"/>
        <v>0</v>
      </c>
      <c r="AP346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464" spans="1:42" x14ac:dyDescent="0.25">
      <c r="A3464" t="s">
        <v>4599</v>
      </c>
      <c r="B3464" t="s">
        <v>39</v>
      </c>
      <c r="C3464" s="1">
        <v>70</v>
      </c>
      <c r="D3464" t="s">
        <v>43</v>
      </c>
      <c r="E3464">
        <v>0</v>
      </c>
      <c r="F3464" t="s">
        <v>2450</v>
      </c>
      <c r="G3464" s="1">
        <v>93206</v>
      </c>
      <c r="H3464">
        <v>35.451402000000002</v>
      </c>
      <c r="I3464">
        <v>-119.48841299999999</v>
      </c>
      <c r="J3464">
        <v>0</v>
      </c>
      <c r="K3464" s="1">
        <v>49</v>
      </c>
      <c r="L3464" t="s">
        <v>42</v>
      </c>
      <c r="M3464" t="s">
        <v>40</v>
      </c>
      <c r="N3464" s="10">
        <v>47.72</v>
      </c>
      <c r="O3464" t="s">
        <v>43</v>
      </c>
      <c r="P3464" t="s">
        <v>40</v>
      </c>
      <c r="Q3464" t="s">
        <v>55</v>
      </c>
      <c r="R3464">
        <v>21</v>
      </c>
      <c r="S3464" t="s">
        <v>43</v>
      </c>
      <c r="T3464" t="s">
        <v>40</v>
      </c>
      <c r="U3464" t="s">
        <v>40</v>
      </c>
      <c r="V3464" t="s">
        <v>43</v>
      </c>
      <c r="W3464" t="s">
        <v>43</v>
      </c>
      <c r="X3464" t="s">
        <v>40</v>
      </c>
      <c r="Y3464" t="s">
        <v>43</v>
      </c>
      <c r="Z3464" t="s">
        <v>40</v>
      </c>
      <c r="AA3464" t="s">
        <v>45</v>
      </c>
      <c r="AB3464" t="s">
        <v>40</v>
      </c>
      <c r="AC3464" t="s">
        <v>56</v>
      </c>
      <c r="AD3464" s="10">
        <v>89.85</v>
      </c>
      <c r="AE3464" s="10">
        <v>4287.2</v>
      </c>
      <c r="AF3464" s="10">
        <v>0</v>
      </c>
      <c r="AG3464" s="10">
        <v>0</v>
      </c>
      <c r="AH3464" s="10">
        <v>2338.2800000000002</v>
      </c>
      <c r="AI3464" s="10">
        <v>6625.48</v>
      </c>
      <c r="AJ3464" t="s">
        <v>47</v>
      </c>
      <c r="AM346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464" t="str">
        <f t="shared" si="108"/>
        <v>60-80</v>
      </c>
      <c r="AO3464">
        <f t="shared" si="109"/>
        <v>0</v>
      </c>
      <c r="AP346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465" spans="1:42" x14ac:dyDescent="0.25">
      <c r="A3465" t="s">
        <v>4600</v>
      </c>
      <c r="B3465" t="s">
        <v>49</v>
      </c>
      <c r="C3465" s="1">
        <v>76</v>
      </c>
      <c r="D3465" t="s">
        <v>40</v>
      </c>
      <c r="E3465">
        <v>0</v>
      </c>
      <c r="F3465" t="s">
        <v>3606</v>
      </c>
      <c r="G3465" s="1">
        <v>96142</v>
      </c>
      <c r="H3465">
        <v>39.061227000000002</v>
      </c>
      <c r="I3465">
        <v>-120.179546</v>
      </c>
      <c r="J3465">
        <v>5</v>
      </c>
      <c r="K3465" s="1">
        <v>72</v>
      </c>
      <c r="L3465" t="s">
        <v>42</v>
      </c>
      <c r="M3465" t="s">
        <v>40</v>
      </c>
      <c r="N3465" s="10">
        <v>27.74</v>
      </c>
      <c r="O3465" t="s">
        <v>40</v>
      </c>
      <c r="P3465" t="s">
        <v>40</v>
      </c>
      <c r="Q3465" t="s">
        <v>55</v>
      </c>
      <c r="R3465">
        <v>3</v>
      </c>
      <c r="S3465" t="s">
        <v>43</v>
      </c>
      <c r="T3465" t="s">
        <v>40</v>
      </c>
      <c r="U3465" t="s">
        <v>40</v>
      </c>
      <c r="V3465" t="s">
        <v>40</v>
      </c>
      <c r="W3465" t="s">
        <v>40</v>
      </c>
      <c r="X3465" t="s">
        <v>40</v>
      </c>
      <c r="Y3465" t="s">
        <v>40</v>
      </c>
      <c r="Z3465" t="s">
        <v>40</v>
      </c>
      <c r="AA3465" t="s">
        <v>73</v>
      </c>
      <c r="AB3465" t="s">
        <v>43</v>
      </c>
      <c r="AC3465" t="s">
        <v>46</v>
      </c>
      <c r="AD3465" s="10">
        <v>109.7</v>
      </c>
      <c r="AE3465" s="10">
        <v>7898.45</v>
      </c>
      <c r="AF3465" s="10">
        <v>0</v>
      </c>
      <c r="AG3465" s="10">
        <v>0</v>
      </c>
      <c r="AH3465" s="10">
        <v>1997.28</v>
      </c>
      <c r="AI3465" s="10">
        <v>9895.73</v>
      </c>
      <c r="AJ3465" t="s">
        <v>47</v>
      </c>
      <c r="AM3465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465" t="str">
        <f t="shared" si="108"/>
        <v>60-80</v>
      </c>
      <c r="AO3465">
        <f t="shared" si="109"/>
        <v>0</v>
      </c>
      <c r="AP3465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466" spans="1:42" x14ac:dyDescent="0.25">
      <c r="A3466" t="s">
        <v>4601</v>
      </c>
      <c r="B3466" t="s">
        <v>49</v>
      </c>
      <c r="C3466" s="1">
        <v>30</v>
      </c>
      <c r="D3466" t="s">
        <v>40</v>
      </c>
      <c r="E3466">
        <v>0</v>
      </c>
      <c r="F3466" t="s">
        <v>4288</v>
      </c>
      <c r="G3466" s="1">
        <v>95372</v>
      </c>
      <c r="H3466">
        <v>37.990574000000002</v>
      </c>
      <c r="I3466">
        <v>-120.261821</v>
      </c>
      <c r="J3466">
        <v>1</v>
      </c>
      <c r="K3466" s="1">
        <v>9</v>
      </c>
      <c r="L3466" t="s">
        <v>42</v>
      </c>
      <c r="M3466" t="s">
        <v>40</v>
      </c>
      <c r="N3466" s="10">
        <v>31.67</v>
      </c>
      <c r="O3466" t="s">
        <v>40</v>
      </c>
      <c r="P3466" t="s">
        <v>40</v>
      </c>
      <c r="Q3466" t="s">
        <v>44</v>
      </c>
      <c r="R3466">
        <v>59</v>
      </c>
      <c r="S3466" t="s">
        <v>43</v>
      </c>
      <c r="T3466" t="s">
        <v>43</v>
      </c>
      <c r="U3466" t="s">
        <v>40</v>
      </c>
      <c r="V3466" t="s">
        <v>43</v>
      </c>
      <c r="W3466" t="s">
        <v>43</v>
      </c>
      <c r="X3466" t="s">
        <v>43</v>
      </c>
      <c r="Y3466" t="s">
        <v>43</v>
      </c>
      <c r="Z3466" t="s">
        <v>43</v>
      </c>
      <c r="AA3466" t="s">
        <v>51</v>
      </c>
      <c r="AB3466" t="s">
        <v>40</v>
      </c>
      <c r="AC3466" t="s">
        <v>56</v>
      </c>
      <c r="AD3466" s="10">
        <v>79.349999999999994</v>
      </c>
      <c r="AE3466" s="10">
        <v>661.25</v>
      </c>
      <c r="AF3466" s="10">
        <v>0</v>
      </c>
      <c r="AG3466" s="10">
        <v>10</v>
      </c>
      <c r="AH3466" s="10">
        <v>285.02999999999997</v>
      </c>
      <c r="AI3466" s="10">
        <v>956.28</v>
      </c>
      <c r="AJ3466" t="s">
        <v>57</v>
      </c>
      <c r="AK3466" t="s">
        <v>63</v>
      </c>
      <c r="AL3466" t="s">
        <v>67</v>
      </c>
      <c r="AM346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466" t="str">
        <f t="shared" si="108"/>
        <v>30-39</v>
      </c>
      <c r="AO3466">
        <f t="shared" si="109"/>
        <v>1</v>
      </c>
      <c r="AP346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467" spans="1:42" x14ac:dyDescent="0.25">
      <c r="A3467" t="s">
        <v>4602</v>
      </c>
      <c r="B3467" t="s">
        <v>39</v>
      </c>
      <c r="C3467" s="1">
        <v>56</v>
      </c>
      <c r="D3467" t="s">
        <v>43</v>
      </c>
      <c r="E3467">
        <v>0</v>
      </c>
      <c r="F3467" t="s">
        <v>391</v>
      </c>
      <c r="G3467" s="1">
        <v>94129</v>
      </c>
      <c r="H3467">
        <v>37.797525999999998</v>
      </c>
      <c r="I3467">
        <v>-122.46453099999999</v>
      </c>
      <c r="J3467">
        <v>0</v>
      </c>
      <c r="K3467" s="1">
        <v>1</v>
      </c>
      <c r="L3467" t="s">
        <v>42</v>
      </c>
      <c r="M3467" t="s">
        <v>40</v>
      </c>
      <c r="N3467" s="10">
        <v>1.17</v>
      </c>
      <c r="O3467" t="s">
        <v>40</v>
      </c>
      <c r="P3467" t="s">
        <v>40</v>
      </c>
      <c r="Q3467" t="s">
        <v>55</v>
      </c>
      <c r="R3467">
        <v>27</v>
      </c>
      <c r="S3467" t="s">
        <v>43</v>
      </c>
      <c r="T3467" t="s">
        <v>43</v>
      </c>
      <c r="U3467" t="s">
        <v>43</v>
      </c>
      <c r="V3467" t="s">
        <v>43</v>
      </c>
      <c r="W3467" t="s">
        <v>40</v>
      </c>
      <c r="X3467" t="s">
        <v>40</v>
      </c>
      <c r="Y3467" t="s">
        <v>40</v>
      </c>
      <c r="Z3467" t="s">
        <v>40</v>
      </c>
      <c r="AA3467" t="s">
        <v>51</v>
      </c>
      <c r="AB3467" t="s">
        <v>40</v>
      </c>
      <c r="AC3467" t="s">
        <v>56</v>
      </c>
      <c r="AD3467" s="10">
        <v>94.6</v>
      </c>
      <c r="AE3467" s="10">
        <v>94.6</v>
      </c>
      <c r="AF3467" s="10">
        <v>0</v>
      </c>
      <c r="AG3467" s="10">
        <v>0</v>
      </c>
      <c r="AH3467" s="10">
        <v>1.17</v>
      </c>
      <c r="AI3467" s="10">
        <v>95.77</v>
      </c>
      <c r="AJ3467" t="s">
        <v>57</v>
      </c>
      <c r="AK3467" t="s">
        <v>109</v>
      </c>
      <c r="AL3467" t="s">
        <v>110</v>
      </c>
      <c r="AM346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467" t="str">
        <f t="shared" si="108"/>
        <v>50-59</v>
      </c>
      <c r="AO3467">
        <f t="shared" si="109"/>
        <v>1</v>
      </c>
      <c r="AP3467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468" spans="1:42" x14ac:dyDescent="0.25">
      <c r="A3468" t="s">
        <v>4603</v>
      </c>
      <c r="B3468" t="s">
        <v>39</v>
      </c>
      <c r="C3468" s="1">
        <v>44</v>
      </c>
      <c r="D3468" t="s">
        <v>43</v>
      </c>
      <c r="E3468">
        <v>0</v>
      </c>
      <c r="F3468" t="s">
        <v>3869</v>
      </c>
      <c r="G3468" s="1">
        <v>91040</v>
      </c>
      <c r="H3468">
        <v>34.282704000000003</v>
      </c>
      <c r="I3468">
        <v>-118.312929</v>
      </c>
      <c r="J3468">
        <v>0</v>
      </c>
      <c r="K3468" s="1">
        <v>31</v>
      </c>
      <c r="L3468" t="s">
        <v>42</v>
      </c>
      <c r="M3468" t="s">
        <v>40</v>
      </c>
      <c r="N3468" s="10">
        <v>33.380000000000003</v>
      </c>
      <c r="O3468" t="s">
        <v>40</v>
      </c>
      <c r="P3468" t="s">
        <v>40</v>
      </c>
      <c r="Q3468" t="s">
        <v>55</v>
      </c>
      <c r="R3468">
        <v>27</v>
      </c>
      <c r="S3468" t="s">
        <v>43</v>
      </c>
      <c r="T3468" t="s">
        <v>43</v>
      </c>
      <c r="U3468" t="s">
        <v>43</v>
      </c>
      <c r="V3468" t="s">
        <v>43</v>
      </c>
      <c r="W3468" t="s">
        <v>40</v>
      </c>
      <c r="X3468" t="s">
        <v>43</v>
      </c>
      <c r="Y3468" t="s">
        <v>43</v>
      </c>
      <c r="Z3468" t="s">
        <v>40</v>
      </c>
      <c r="AA3468" t="s">
        <v>51</v>
      </c>
      <c r="AB3468" t="s">
        <v>40</v>
      </c>
      <c r="AC3468" t="s">
        <v>46</v>
      </c>
      <c r="AD3468" s="10">
        <v>86.55</v>
      </c>
      <c r="AE3468" s="10">
        <v>2697.4</v>
      </c>
      <c r="AF3468" s="10">
        <v>0</v>
      </c>
      <c r="AG3468" s="10">
        <v>0</v>
      </c>
      <c r="AH3468" s="10">
        <v>1034.78</v>
      </c>
      <c r="AI3468" s="10">
        <v>3732.18</v>
      </c>
      <c r="AJ3468" t="s">
        <v>57</v>
      </c>
      <c r="AK3468" t="s">
        <v>121</v>
      </c>
      <c r="AL3468" t="s">
        <v>195</v>
      </c>
      <c r="AM3468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468" t="str">
        <f t="shared" si="108"/>
        <v>40-49</v>
      </c>
      <c r="AO3468">
        <f t="shared" si="109"/>
        <v>1</v>
      </c>
      <c r="AP346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469" spans="1:42" x14ac:dyDescent="0.25">
      <c r="A3469" t="s">
        <v>4604</v>
      </c>
      <c r="B3469" t="s">
        <v>39</v>
      </c>
      <c r="C3469" s="1">
        <v>44</v>
      </c>
      <c r="D3469" t="s">
        <v>43</v>
      </c>
      <c r="E3469">
        <v>0</v>
      </c>
      <c r="F3469" t="s">
        <v>373</v>
      </c>
      <c r="G3469" s="1">
        <v>92571</v>
      </c>
      <c r="H3469">
        <v>33.828288999999998</v>
      </c>
      <c r="I3469">
        <v>-117.201666</v>
      </c>
      <c r="J3469">
        <v>0</v>
      </c>
      <c r="K3469" s="1">
        <v>1</v>
      </c>
      <c r="L3469" t="s">
        <v>54</v>
      </c>
      <c r="M3469" t="s">
        <v>40</v>
      </c>
      <c r="N3469" s="10">
        <v>7.34</v>
      </c>
      <c r="O3469" t="s">
        <v>40</v>
      </c>
      <c r="P3469" t="s">
        <v>40</v>
      </c>
      <c r="Q3469" t="s">
        <v>55</v>
      </c>
      <c r="R3469">
        <v>11</v>
      </c>
      <c r="S3469" t="s">
        <v>43</v>
      </c>
      <c r="T3469" t="s">
        <v>43</v>
      </c>
      <c r="U3469" t="s">
        <v>43</v>
      </c>
      <c r="V3469" t="s">
        <v>43</v>
      </c>
      <c r="W3469" t="s">
        <v>40</v>
      </c>
      <c r="X3469" t="s">
        <v>43</v>
      </c>
      <c r="Y3469" t="s">
        <v>43</v>
      </c>
      <c r="Z3469" t="s">
        <v>43</v>
      </c>
      <c r="AA3469" t="s">
        <v>51</v>
      </c>
      <c r="AB3469" t="s">
        <v>40</v>
      </c>
      <c r="AC3469" t="s">
        <v>56</v>
      </c>
      <c r="AD3469" s="10">
        <v>84.6</v>
      </c>
      <c r="AE3469" s="10">
        <v>84.6</v>
      </c>
      <c r="AF3469" s="10">
        <v>0</v>
      </c>
      <c r="AG3469" s="10">
        <v>0</v>
      </c>
      <c r="AH3469" s="10">
        <v>7.34</v>
      </c>
      <c r="AI3469" s="10">
        <v>91.94</v>
      </c>
      <c r="AJ3469" t="s">
        <v>98</v>
      </c>
      <c r="AM3469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469" t="str">
        <f t="shared" si="108"/>
        <v>40-49</v>
      </c>
      <c r="AO3469">
        <f t="shared" si="109"/>
        <v>0</v>
      </c>
      <c r="AP3469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470" spans="1:42" x14ac:dyDescent="0.25">
      <c r="A3470" t="s">
        <v>4605</v>
      </c>
      <c r="B3470" t="s">
        <v>49</v>
      </c>
      <c r="C3470" s="1">
        <v>80</v>
      </c>
      <c r="D3470" t="s">
        <v>40</v>
      </c>
      <c r="E3470">
        <v>0</v>
      </c>
      <c r="F3470" t="s">
        <v>112</v>
      </c>
      <c r="G3470" s="1">
        <v>93201</v>
      </c>
      <c r="H3470">
        <v>35.869625999999997</v>
      </c>
      <c r="I3470">
        <v>-119.498771</v>
      </c>
      <c r="J3470">
        <v>0</v>
      </c>
      <c r="K3470" s="1">
        <v>56</v>
      </c>
      <c r="L3470" t="s">
        <v>76</v>
      </c>
      <c r="M3470" t="s">
        <v>40</v>
      </c>
      <c r="N3470" s="10">
        <v>48.8</v>
      </c>
      <c r="O3470" t="s">
        <v>40</v>
      </c>
      <c r="P3470" t="s">
        <v>40</v>
      </c>
      <c r="Q3470" t="s">
        <v>55</v>
      </c>
      <c r="R3470">
        <v>12</v>
      </c>
      <c r="S3470" t="s">
        <v>40</v>
      </c>
      <c r="T3470" t="s">
        <v>43</v>
      </c>
      <c r="U3470" t="s">
        <v>40</v>
      </c>
      <c r="V3470" t="s">
        <v>43</v>
      </c>
      <c r="W3470" t="s">
        <v>40</v>
      </c>
      <c r="X3470" t="s">
        <v>40</v>
      </c>
      <c r="Y3470" t="s">
        <v>43</v>
      </c>
      <c r="Z3470" t="s">
        <v>40</v>
      </c>
      <c r="AA3470" t="s">
        <v>45</v>
      </c>
      <c r="AB3470" t="s">
        <v>40</v>
      </c>
      <c r="AC3470" t="s">
        <v>56</v>
      </c>
      <c r="AD3470" s="10">
        <v>104.55</v>
      </c>
      <c r="AE3470" s="10">
        <v>5794.65</v>
      </c>
      <c r="AF3470" s="10">
        <v>0</v>
      </c>
      <c r="AG3470" s="10">
        <v>0</v>
      </c>
      <c r="AH3470" s="10">
        <v>2732.8</v>
      </c>
      <c r="AI3470" s="10">
        <v>8527.4500000000007</v>
      </c>
      <c r="AJ3470" t="s">
        <v>57</v>
      </c>
      <c r="AK3470" t="s">
        <v>58</v>
      </c>
      <c r="AL3470" t="s">
        <v>203</v>
      </c>
      <c r="AM347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470" t="str">
        <f t="shared" si="108"/>
        <v>60-80</v>
      </c>
      <c r="AO3470">
        <f t="shared" si="109"/>
        <v>1</v>
      </c>
      <c r="AP3470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471" spans="1:42" x14ac:dyDescent="0.25">
      <c r="A3471" t="s">
        <v>4606</v>
      </c>
      <c r="B3471" t="s">
        <v>49</v>
      </c>
      <c r="C3471" s="1">
        <v>49</v>
      </c>
      <c r="D3471" t="s">
        <v>40</v>
      </c>
      <c r="E3471">
        <v>1</v>
      </c>
      <c r="F3471" t="s">
        <v>656</v>
      </c>
      <c r="G3471" s="1">
        <v>95041</v>
      </c>
      <c r="H3471">
        <v>37.051166000000002</v>
      </c>
      <c r="I3471">
        <v>-122.056194</v>
      </c>
      <c r="J3471">
        <v>9</v>
      </c>
      <c r="K3471" s="1">
        <v>70</v>
      </c>
      <c r="L3471" t="s">
        <v>72</v>
      </c>
      <c r="M3471" t="s">
        <v>40</v>
      </c>
      <c r="N3471" s="10">
        <v>22.67</v>
      </c>
      <c r="O3471" t="s">
        <v>40</v>
      </c>
      <c r="P3471" t="s">
        <v>40</v>
      </c>
      <c r="Q3471" t="s">
        <v>79</v>
      </c>
      <c r="R3471">
        <v>29</v>
      </c>
      <c r="S3471" t="s">
        <v>40</v>
      </c>
      <c r="T3471" t="s">
        <v>43</v>
      </c>
      <c r="U3471" t="s">
        <v>40</v>
      </c>
      <c r="V3471" t="s">
        <v>43</v>
      </c>
      <c r="W3471" t="s">
        <v>40</v>
      </c>
      <c r="X3471" t="s">
        <v>43</v>
      </c>
      <c r="Y3471" t="s">
        <v>43</v>
      </c>
      <c r="Z3471" t="s">
        <v>40</v>
      </c>
      <c r="AA3471" t="s">
        <v>73</v>
      </c>
      <c r="AB3471" t="s">
        <v>43</v>
      </c>
      <c r="AC3471" t="s">
        <v>46</v>
      </c>
      <c r="AD3471" s="10">
        <v>68.95</v>
      </c>
      <c r="AE3471" s="10">
        <v>4858.7</v>
      </c>
      <c r="AF3471" s="10">
        <v>0</v>
      </c>
      <c r="AG3471" s="10">
        <v>0</v>
      </c>
      <c r="AH3471" s="10">
        <v>1586.9</v>
      </c>
      <c r="AI3471" s="10">
        <v>6445.6</v>
      </c>
      <c r="AJ3471" t="s">
        <v>47</v>
      </c>
      <c r="AM3471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471" t="str">
        <f t="shared" si="108"/>
        <v>40-49</v>
      </c>
      <c r="AO3471">
        <f t="shared" si="109"/>
        <v>0</v>
      </c>
      <c r="AP3471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472" spans="1:42" x14ac:dyDescent="0.25">
      <c r="A3472" t="s">
        <v>4607</v>
      </c>
      <c r="B3472" t="s">
        <v>39</v>
      </c>
      <c r="C3472" s="1">
        <v>68</v>
      </c>
      <c r="D3472" t="s">
        <v>40</v>
      </c>
      <c r="E3472">
        <v>0</v>
      </c>
      <c r="F3472" t="s">
        <v>135</v>
      </c>
      <c r="G3472" s="1">
        <v>90063</v>
      </c>
      <c r="H3472">
        <v>34.044271000000002</v>
      </c>
      <c r="I3472">
        <v>-118.185237</v>
      </c>
      <c r="J3472">
        <v>4</v>
      </c>
      <c r="K3472" s="1">
        <v>55</v>
      </c>
      <c r="L3472" t="s">
        <v>42</v>
      </c>
      <c r="M3472" t="s">
        <v>40</v>
      </c>
      <c r="N3472" s="10">
        <v>22.74</v>
      </c>
      <c r="O3472" t="s">
        <v>40</v>
      </c>
      <c r="P3472" t="s">
        <v>40</v>
      </c>
      <c r="Q3472" t="s">
        <v>55</v>
      </c>
      <c r="R3472">
        <v>21</v>
      </c>
      <c r="S3472" t="s">
        <v>43</v>
      </c>
      <c r="T3472" t="s">
        <v>40</v>
      </c>
      <c r="U3472" t="s">
        <v>40</v>
      </c>
      <c r="V3472" t="s">
        <v>40</v>
      </c>
      <c r="W3472" t="s">
        <v>43</v>
      </c>
      <c r="X3472" t="s">
        <v>43</v>
      </c>
      <c r="Y3472" t="s">
        <v>43</v>
      </c>
      <c r="Z3472" t="s">
        <v>40</v>
      </c>
      <c r="AA3472" t="s">
        <v>73</v>
      </c>
      <c r="AB3472" t="s">
        <v>43</v>
      </c>
      <c r="AC3472" t="s">
        <v>56</v>
      </c>
      <c r="AD3472" s="10">
        <v>90.45</v>
      </c>
      <c r="AE3472" s="10">
        <v>5044.8</v>
      </c>
      <c r="AF3472" s="10">
        <v>12.48</v>
      </c>
      <c r="AG3472" s="10">
        <v>0</v>
      </c>
      <c r="AH3472" s="10">
        <v>1250.7</v>
      </c>
      <c r="AI3472" s="10">
        <v>6283.02</v>
      </c>
      <c r="AJ3472" t="s">
        <v>47</v>
      </c>
      <c r="AM347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472" t="str">
        <f t="shared" si="108"/>
        <v>60-80</v>
      </c>
      <c r="AO3472">
        <f t="shared" si="109"/>
        <v>0</v>
      </c>
      <c r="AP3472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473" spans="1:42" x14ac:dyDescent="0.25">
      <c r="A3473" t="s">
        <v>4608</v>
      </c>
      <c r="B3473" t="s">
        <v>49</v>
      </c>
      <c r="C3473" s="1">
        <v>23</v>
      </c>
      <c r="D3473" t="s">
        <v>43</v>
      </c>
      <c r="E3473">
        <v>0</v>
      </c>
      <c r="F3473" t="s">
        <v>235</v>
      </c>
      <c r="G3473" s="1">
        <v>90405</v>
      </c>
      <c r="H3473">
        <v>34.005439000000003</v>
      </c>
      <c r="I3473">
        <v>-118.477507</v>
      </c>
      <c r="J3473">
        <v>0</v>
      </c>
      <c r="K3473" s="1">
        <v>3</v>
      </c>
      <c r="L3473" t="s">
        <v>42</v>
      </c>
      <c r="M3473" t="s">
        <v>40</v>
      </c>
      <c r="N3473" s="10">
        <v>47.68</v>
      </c>
      <c r="O3473" t="s">
        <v>43</v>
      </c>
      <c r="P3473" t="s">
        <v>40</v>
      </c>
      <c r="Q3473" t="s">
        <v>79</v>
      </c>
      <c r="R3473">
        <v>82</v>
      </c>
      <c r="S3473" t="s">
        <v>43</v>
      </c>
      <c r="T3473" t="s">
        <v>43</v>
      </c>
      <c r="U3473" t="s">
        <v>43</v>
      </c>
      <c r="V3473" t="s">
        <v>43</v>
      </c>
      <c r="W3473" t="s">
        <v>40</v>
      </c>
      <c r="X3473" t="s">
        <v>43</v>
      </c>
      <c r="Y3473" t="s">
        <v>40</v>
      </c>
      <c r="Z3473" t="s">
        <v>40</v>
      </c>
      <c r="AA3473" t="s">
        <v>51</v>
      </c>
      <c r="AB3473" t="s">
        <v>43</v>
      </c>
      <c r="AC3473" t="s">
        <v>46</v>
      </c>
      <c r="AD3473" s="10">
        <v>53.4</v>
      </c>
      <c r="AE3473" s="10">
        <v>188.7</v>
      </c>
      <c r="AF3473" s="10">
        <v>0</v>
      </c>
      <c r="AG3473" s="10">
        <v>0</v>
      </c>
      <c r="AH3473" s="10">
        <v>143.04</v>
      </c>
      <c r="AI3473" s="10">
        <v>331.74</v>
      </c>
      <c r="AJ3473" t="s">
        <v>57</v>
      </c>
      <c r="AK3473" t="s">
        <v>109</v>
      </c>
      <c r="AL3473" t="s">
        <v>110</v>
      </c>
      <c r="AM3473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473" t="str">
        <f t="shared" si="108"/>
        <v>19-29</v>
      </c>
      <c r="AO3473">
        <f t="shared" si="109"/>
        <v>1</v>
      </c>
      <c r="AP3473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3474" spans="1:42" x14ac:dyDescent="0.25">
      <c r="A3474" t="s">
        <v>4609</v>
      </c>
      <c r="B3474" t="s">
        <v>49</v>
      </c>
      <c r="C3474" s="1">
        <v>64</v>
      </c>
      <c r="D3474" t="s">
        <v>40</v>
      </c>
      <c r="E3474">
        <v>0</v>
      </c>
      <c r="F3474" t="s">
        <v>151</v>
      </c>
      <c r="G3474" s="1">
        <v>92126</v>
      </c>
      <c r="H3474">
        <v>32.886924999999998</v>
      </c>
      <c r="I3474">
        <v>-117.152162</v>
      </c>
      <c r="J3474">
        <v>3</v>
      </c>
      <c r="K3474" s="1">
        <v>5</v>
      </c>
      <c r="L3474" t="s">
        <v>54</v>
      </c>
      <c r="M3474" t="s">
        <v>40</v>
      </c>
      <c r="N3474" s="10">
        <v>36.880000000000003</v>
      </c>
      <c r="O3474" t="s">
        <v>40</v>
      </c>
      <c r="P3474" t="s">
        <v>40</v>
      </c>
      <c r="Q3474" t="s">
        <v>55</v>
      </c>
      <c r="R3474">
        <v>8</v>
      </c>
      <c r="S3474" t="s">
        <v>40</v>
      </c>
      <c r="T3474" t="s">
        <v>43</v>
      </c>
      <c r="U3474" t="s">
        <v>40</v>
      </c>
      <c r="V3474" t="s">
        <v>43</v>
      </c>
      <c r="W3474" t="s">
        <v>43</v>
      </c>
      <c r="X3474" t="s">
        <v>43</v>
      </c>
      <c r="Y3474" t="s">
        <v>43</v>
      </c>
      <c r="Z3474" t="s">
        <v>40</v>
      </c>
      <c r="AA3474" t="s">
        <v>51</v>
      </c>
      <c r="AB3474" t="s">
        <v>40</v>
      </c>
      <c r="AC3474" t="s">
        <v>56</v>
      </c>
      <c r="AD3474" s="10">
        <v>84.5</v>
      </c>
      <c r="AE3474" s="10">
        <v>453.75</v>
      </c>
      <c r="AF3474" s="10">
        <v>0</v>
      </c>
      <c r="AG3474" s="10">
        <v>0</v>
      </c>
      <c r="AH3474" s="10">
        <v>184.4</v>
      </c>
      <c r="AI3474" s="10">
        <v>638.15</v>
      </c>
      <c r="AJ3474" t="s">
        <v>57</v>
      </c>
      <c r="AK3474" t="s">
        <v>58</v>
      </c>
      <c r="AL3474" t="s">
        <v>104</v>
      </c>
      <c r="AM347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474" t="str">
        <f t="shared" si="108"/>
        <v>60-80</v>
      </c>
      <c r="AO3474">
        <f t="shared" si="109"/>
        <v>1</v>
      </c>
      <c r="AP347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475" spans="1:42" x14ac:dyDescent="0.25">
      <c r="A3475" t="s">
        <v>4610</v>
      </c>
      <c r="B3475" t="s">
        <v>49</v>
      </c>
      <c r="C3475" s="1">
        <v>53</v>
      </c>
      <c r="D3475" t="s">
        <v>43</v>
      </c>
      <c r="E3475">
        <v>0</v>
      </c>
      <c r="F3475" t="s">
        <v>807</v>
      </c>
      <c r="G3475" s="1">
        <v>91103</v>
      </c>
      <c r="H3475">
        <v>34.167465</v>
      </c>
      <c r="I3475">
        <v>-118.165327</v>
      </c>
      <c r="J3475">
        <v>0</v>
      </c>
      <c r="K3475" s="1">
        <v>3</v>
      </c>
      <c r="L3475" t="s">
        <v>54</v>
      </c>
      <c r="M3475" t="s">
        <v>40</v>
      </c>
      <c r="N3475" s="10">
        <v>39.380000000000003</v>
      </c>
      <c r="O3475" t="s">
        <v>43</v>
      </c>
      <c r="P3475" t="s">
        <v>40</v>
      </c>
      <c r="Q3475" t="s">
        <v>55</v>
      </c>
      <c r="R3475">
        <v>23</v>
      </c>
      <c r="S3475" t="s">
        <v>43</v>
      </c>
      <c r="T3475" t="s">
        <v>43</v>
      </c>
      <c r="U3475" t="s">
        <v>43</v>
      </c>
      <c r="V3475" t="s">
        <v>43</v>
      </c>
      <c r="W3475" t="s">
        <v>43</v>
      </c>
      <c r="X3475" t="s">
        <v>43</v>
      </c>
      <c r="Y3475" t="s">
        <v>43</v>
      </c>
      <c r="Z3475" t="s">
        <v>40</v>
      </c>
      <c r="AA3475" t="s">
        <v>51</v>
      </c>
      <c r="AB3475" t="s">
        <v>43</v>
      </c>
      <c r="AC3475" t="s">
        <v>56</v>
      </c>
      <c r="AD3475" s="10">
        <v>69.650000000000006</v>
      </c>
      <c r="AE3475" s="10">
        <v>220.1</v>
      </c>
      <c r="AF3475" s="10">
        <v>0</v>
      </c>
      <c r="AG3475" s="10">
        <v>0</v>
      </c>
      <c r="AH3475" s="10">
        <v>118.14</v>
      </c>
      <c r="AI3475" s="10">
        <v>338.24</v>
      </c>
      <c r="AJ3475" t="s">
        <v>57</v>
      </c>
      <c r="AK3475" t="s">
        <v>58</v>
      </c>
      <c r="AL3475" t="s">
        <v>203</v>
      </c>
      <c r="AM347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475" t="str">
        <f t="shared" si="108"/>
        <v>50-59</v>
      </c>
      <c r="AO3475">
        <f t="shared" si="109"/>
        <v>1</v>
      </c>
      <c r="AP347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476" spans="1:42" x14ac:dyDescent="0.25">
      <c r="A3476" t="s">
        <v>4611</v>
      </c>
      <c r="B3476" t="s">
        <v>39</v>
      </c>
      <c r="C3476" s="1">
        <v>23</v>
      </c>
      <c r="D3476" t="s">
        <v>40</v>
      </c>
      <c r="E3476">
        <v>0</v>
      </c>
      <c r="F3476" t="s">
        <v>2157</v>
      </c>
      <c r="G3476" s="1">
        <v>92683</v>
      </c>
      <c r="H3476">
        <v>33.752591000000002</v>
      </c>
      <c r="I3476">
        <v>-117.993661</v>
      </c>
      <c r="J3476">
        <v>6</v>
      </c>
      <c r="K3476" s="1">
        <v>26</v>
      </c>
      <c r="L3476" t="s">
        <v>129</v>
      </c>
      <c r="M3476" t="s">
        <v>40</v>
      </c>
      <c r="N3476" s="10">
        <v>34.119999999999997</v>
      </c>
      <c r="O3476" t="s">
        <v>43</v>
      </c>
      <c r="P3476" t="s">
        <v>40</v>
      </c>
      <c r="Q3476" t="s">
        <v>79</v>
      </c>
      <c r="R3476">
        <v>58</v>
      </c>
      <c r="S3476" t="s">
        <v>43</v>
      </c>
      <c r="T3476" t="s">
        <v>40</v>
      </c>
      <c r="U3476" t="s">
        <v>40</v>
      </c>
      <c r="V3476" t="s">
        <v>43</v>
      </c>
      <c r="W3476" t="s">
        <v>40</v>
      </c>
      <c r="X3476" t="s">
        <v>40</v>
      </c>
      <c r="Y3476" t="s">
        <v>40</v>
      </c>
      <c r="Z3476" t="s">
        <v>43</v>
      </c>
      <c r="AA3476" t="s">
        <v>73</v>
      </c>
      <c r="AB3476" t="s">
        <v>40</v>
      </c>
      <c r="AC3476" t="s">
        <v>46</v>
      </c>
      <c r="AD3476" s="10">
        <v>73.5</v>
      </c>
      <c r="AE3476" s="10">
        <v>1905.7</v>
      </c>
      <c r="AF3476" s="10">
        <v>17.03</v>
      </c>
      <c r="AG3476" s="10">
        <v>70</v>
      </c>
      <c r="AH3476" s="10">
        <v>887.12</v>
      </c>
      <c r="AI3476" s="10">
        <v>2845.79</v>
      </c>
      <c r="AJ3476" t="s">
        <v>47</v>
      </c>
      <c r="AM3476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476" t="str">
        <f t="shared" si="108"/>
        <v>19-29</v>
      </c>
      <c r="AO3476">
        <f t="shared" si="109"/>
        <v>0</v>
      </c>
      <c r="AP347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477" spans="1:42" x14ac:dyDescent="0.25">
      <c r="A3477" t="s">
        <v>4612</v>
      </c>
      <c r="B3477" t="s">
        <v>39</v>
      </c>
      <c r="C3477" s="1">
        <v>33</v>
      </c>
      <c r="D3477" t="s">
        <v>43</v>
      </c>
      <c r="E3477">
        <v>0</v>
      </c>
      <c r="F3477" t="s">
        <v>2110</v>
      </c>
      <c r="G3477" s="1">
        <v>96047</v>
      </c>
      <c r="H3477">
        <v>40.524535</v>
      </c>
      <c r="I3477">
        <v>-122.647172</v>
      </c>
      <c r="J3477">
        <v>0</v>
      </c>
      <c r="K3477" s="1">
        <v>25</v>
      </c>
      <c r="L3477" t="s">
        <v>42</v>
      </c>
      <c r="M3477" t="s">
        <v>40</v>
      </c>
      <c r="N3477" s="10">
        <v>1.22</v>
      </c>
      <c r="O3477" t="s">
        <v>43</v>
      </c>
      <c r="P3477" t="s">
        <v>40</v>
      </c>
      <c r="Q3477" t="s">
        <v>79</v>
      </c>
      <c r="R3477">
        <v>10</v>
      </c>
      <c r="S3477" t="s">
        <v>43</v>
      </c>
      <c r="T3477" t="s">
        <v>40</v>
      </c>
      <c r="U3477" t="s">
        <v>43</v>
      </c>
      <c r="V3477" t="s">
        <v>40</v>
      </c>
      <c r="W3477" t="s">
        <v>43</v>
      </c>
      <c r="X3477" t="s">
        <v>40</v>
      </c>
      <c r="Y3477" t="s">
        <v>40</v>
      </c>
      <c r="Z3477" t="s">
        <v>40</v>
      </c>
      <c r="AA3477" t="s">
        <v>51</v>
      </c>
      <c r="AB3477" t="s">
        <v>40</v>
      </c>
      <c r="AC3477" t="s">
        <v>56</v>
      </c>
      <c r="AD3477" s="10">
        <v>65.8</v>
      </c>
      <c r="AE3477" s="10">
        <v>1679.65</v>
      </c>
      <c r="AF3477" s="10">
        <v>29.29</v>
      </c>
      <c r="AG3477" s="10">
        <v>0</v>
      </c>
      <c r="AH3477" s="10">
        <v>30.5</v>
      </c>
      <c r="AI3477" s="10">
        <v>1680.86</v>
      </c>
      <c r="AJ3477" t="s">
        <v>47</v>
      </c>
      <c r="AM3477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477" t="str">
        <f t="shared" si="108"/>
        <v>30-39</v>
      </c>
      <c r="AO3477">
        <f t="shared" si="109"/>
        <v>0</v>
      </c>
      <c r="AP347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478" spans="1:42" x14ac:dyDescent="0.25">
      <c r="A3478" t="s">
        <v>4613</v>
      </c>
      <c r="B3478" t="s">
        <v>49</v>
      </c>
      <c r="C3478" s="1">
        <v>29</v>
      </c>
      <c r="D3478" t="s">
        <v>43</v>
      </c>
      <c r="E3478">
        <v>0</v>
      </c>
      <c r="F3478" t="s">
        <v>144</v>
      </c>
      <c r="G3478" s="1">
        <v>95212</v>
      </c>
      <c r="H3478">
        <v>38.049456999999997</v>
      </c>
      <c r="I3478">
        <v>-121.21653000000001</v>
      </c>
      <c r="J3478">
        <v>0</v>
      </c>
      <c r="K3478" s="1">
        <v>15</v>
      </c>
      <c r="L3478" t="s">
        <v>62</v>
      </c>
      <c r="M3478" t="s">
        <v>40</v>
      </c>
      <c r="N3478" s="10">
        <v>14.79</v>
      </c>
      <c r="O3478" t="s">
        <v>40</v>
      </c>
      <c r="P3478" t="s">
        <v>40</v>
      </c>
      <c r="Q3478" t="s">
        <v>79</v>
      </c>
      <c r="R3478">
        <v>59</v>
      </c>
      <c r="S3478" t="s">
        <v>43</v>
      </c>
      <c r="T3478" t="s">
        <v>40</v>
      </c>
      <c r="U3478" t="s">
        <v>43</v>
      </c>
      <c r="V3478" t="s">
        <v>40</v>
      </c>
      <c r="W3478" t="s">
        <v>43</v>
      </c>
      <c r="X3478" t="s">
        <v>43</v>
      </c>
      <c r="Y3478" t="s">
        <v>43</v>
      </c>
      <c r="Z3478" t="s">
        <v>40</v>
      </c>
      <c r="AA3478" t="s">
        <v>51</v>
      </c>
      <c r="AB3478" t="s">
        <v>40</v>
      </c>
      <c r="AC3478" t="s">
        <v>46</v>
      </c>
      <c r="AD3478" s="10">
        <v>58.6</v>
      </c>
      <c r="AE3478" s="10">
        <v>939.7</v>
      </c>
      <c r="AF3478" s="10">
        <v>0</v>
      </c>
      <c r="AG3478" s="10">
        <v>0</v>
      </c>
      <c r="AH3478" s="10">
        <v>221.85</v>
      </c>
      <c r="AI3478" s="10">
        <v>1161.55</v>
      </c>
      <c r="AJ3478" t="s">
        <v>57</v>
      </c>
      <c r="AK3478" t="s">
        <v>63</v>
      </c>
      <c r="AL3478" t="s">
        <v>433</v>
      </c>
      <c r="AM3478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3478" t="str">
        <f t="shared" si="108"/>
        <v>19-29</v>
      </c>
      <c r="AO3478">
        <f t="shared" si="109"/>
        <v>1</v>
      </c>
      <c r="AP3478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3479" spans="1:42" x14ac:dyDescent="0.25">
      <c r="A3479" t="s">
        <v>4614</v>
      </c>
      <c r="B3479" t="s">
        <v>39</v>
      </c>
      <c r="C3479" s="1">
        <v>51</v>
      </c>
      <c r="D3479" t="s">
        <v>40</v>
      </c>
      <c r="E3479">
        <v>0</v>
      </c>
      <c r="F3479" t="s">
        <v>2839</v>
      </c>
      <c r="G3479" s="1">
        <v>91759</v>
      </c>
      <c r="H3479">
        <v>34.231318000000002</v>
      </c>
      <c r="I3479">
        <v>-117.662032</v>
      </c>
      <c r="J3479">
        <v>4</v>
      </c>
      <c r="K3479" s="1">
        <v>31</v>
      </c>
      <c r="L3479" t="s">
        <v>42</v>
      </c>
      <c r="M3479" t="s">
        <v>40</v>
      </c>
      <c r="N3479" s="10">
        <v>1.2</v>
      </c>
      <c r="O3479" t="s">
        <v>43</v>
      </c>
      <c r="P3479" t="s">
        <v>40</v>
      </c>
      <c r="Q3479" t="s">
        <v>79</v>
      </c>
      <c r="R3479">
        <v>15</v>
      </c>
      <c r="S3479" t="s">
        <v>43</v>
      </c>
      <c r="T3479" t="s">
        <v>43</v>
      </c>
      <c r="U3479" t="s">
        <v>43</v>
      </c>
      <c r="V3479" t="s">
        <v>40</v>
      </c>
      <c r="W3479" t="s">
        <v>43</v>
      </c>
      <c r="X3479" t="s">
        <v>43</v>
      </c>
      <c r="Y3479" t="s">
        <v>43</v>
      </c>
      <c r="Z3479" t="s">
        <v>43</v>
      </c>
      <c r="AA3479" t="s">
        <v>51</v>
      </c>
      <c r="AB3479" t="s">
        <v>40</v>
      </c>
      <c r="AC3479" t="s">
        <v>46</v>
      </c>
      <c r="AD3479" s="10">
        <v>49.2</v>
      </c>
      <c r="AE3479" s="10">
        <v>1498.55</v>
      </c>
      <c r="AF3479" s="10">
        <v>0</v>
      </c>
      <c r="AG3479" s="10">
        <v>100</v>
      </c>
      <c r="AH3479" s="10">
        <v>37.200000000000003</v>
      </c>
      <c r="AI3479" s="10">
        <v>1635.75</v>
      </c>
      <c r="AJ3479" t="s">
        <v>47</v>
      </c>
      <c r="AM3479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479" t="str">
        <f t="shared" si="108"/>
        <v>50-59</v>
      </c>
      <c r="AO3479">
        <f t="shared" si="109"/>
        <v>0</v>
      </c>
      <c r="AP3479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3480" spans="1:42" x14ac:dyDescent="0.25">
      <c r="A3480" t="s">
        <v>4615</v>
      </c>
      <c r="B3480" t="s">
        <v>49</v>
      </c>
      <c r="C3480" s="1">
        <v>39</v>
      </c>
      <c r="D3480" t="s">
        <v>40</v>
      </c>
      <c r="E3480">
        <v>0</v>
      </c>
      <c r="F3480" t="s">
        <v>2785</v>
      </c>
      <c r="G3480" s="1">
        <v>93950</v>
      </c>
      <c r="H3480">
        <v>36.618336999999997</v>
      </c>
      <c r="I3480">
        <v>-121.926417</v>
      </c>
      <c r="J3480">
        <v>0</v>
      </c>
      <c r="K3480" s="1">
        <v>2</v>
      </c>
      <c r="L3480" t="s">
        <v>42</v>
      </c>
      <c r="M3480" t="s">
        <v>40</v>
      </c>
      <c r="N3480" s="10">
        <v>49.41</v>
      </c>
      <c r="O3480" t="s">
        <v>40</v>
      </c>
      <c r="P3480" t="s">
        <v>40</v>
      </c>
      <c r="Q3480" t="s">
        <v>55</v>
      </c>
      <c r="R3480">
        <v>20</v>
      </c>
      <c r="S3480" t="s">
        <v>43</v>
      </c>
      <c r="T3480" t="s">
        <v>43</v>
      </c>
      <c r="U3480" t="s">
        <v>40</v>
      </c>
      <c r="V3480" t="s">
        <v>43</v>
      </c>
      <c r="W3480" t="s">
        <v>40</v>
      </c>
      <c r="X3480" t="s">
        <v>43</v>
      </c>
      <c r="Y3480" t="s">
        <v>43</v>
      </c>
      <c r="Z3480" t="s">
        <v>43</v>
      </c>
      <c r="AA3480" t="s">
        <v>51</v>
      </c>
      <c r="AB3480" t="s">
        <v>40</v>
      </c>
      <c r="AC3480" t="s">
        <v>56</v>
      </c>
      <c r="AD3480" s="10">
        <v>91.45</v>
      </c>
      <c r="AE3480" s="10">
        <v>171.45</v>
      </c>
      <c r="AF3480" s="10">
        <v>0</v>
      </c>
      <c r="AG3480" s="10">
        <v>10</v>
      </c>
      <c r="AH3480" s="10">
        <v>98.82</v>
      </c>
      <c r="AI3480" s="10">
        <v>280.27</v>
      </c>
      <c r="AJ3480" t="s">
        <v>98</v>
      </c>
      <c r="AM3480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480" t="str">
        <f t="shared" si="108"/>
        <v>30-39</v>
      </c>
      <c r="AO3480">
        <f t="shared" si="109"/>
        <v>0</v>
      </c>
      <c r="AP3480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481" spans="1:42" x14ac:dyDescent="0.25">
      <c r="A3481" t="s">
        <v>4616</v>
      </c>
      <c r="B3481" t="s">
        <v>39</v>
      </c>
      <c r="C3481" s="1">
        <v>61</v>
      </c>
      <c r="D3481" t="s">
        <v>43</v>
      </c>
      <c r="E3481">
        <v>0</v>
      </c>
      <c r="F3481" t="s">
        <v>313</v>
      </c>
      <c r="G3481" s="1">
        <v>93030</v>
      </c>
      <c r="H3481">
        <v>34.223244000000001</v>
      </c>
      <c r="I3481">
        <v>-119.18012</v>
      </c>
      <c r="J3481">
        <v>0</v>
      </c>
      <c r="K3481" s="1">
        <v>1</v>
      </c>
      <c r="L3481" t="s">
        <v>42</v>
      </c>
      <c r="M3481" t="s">
        <v>40</v>
      </c>
      <c r="N3481" s="10">
        <v>1.59</v>
      </c>
      <c r="O3481" t="s">
        <v>43</v>
      </c>
      <c r="P3481" t="s">
        <v>40</v>
      </c>
      <c r="Q3481" t="s">
        <v>44</v>
      </c>
      <c r="R3481">
        <v>14</v>
      </c>
      <c r="S3481" t="s">
        <v>43</v>
      </c>
      <c r="T3481" t="s">
        <v>43</v>
      </c>
      <c r="U3481" t="s">
        <v>43</v>
      </c>
      <c r="V3481" t="s">
        <v>43</v>
      </c>
      <c r="W3481" t="s">
        <v>40</v>
      </c>
      <c r="X3481" t="s">
        <v>43</v>
      </c>
      <c r="Y3481" t="s">
        <v>43</v>
      </c>
      <c r="Z3481" t="s">
        <v>40</v>
      </c>
      <c r="AA3481" t="s">
        <v>51</v>
      </c>
      <c r="AB3481" t="s">
        <v>40</v>
      </c>
      <c r="AC3481" t="s">
        <v>46</v>
      </c>
      <c r="AD3481" s="10">
        <v>53.55</v>
      </c>
      <c r="AE3481" s="10">
        <v>53.55</v>
      </c>
      <c r="AF3481" s="10">
        <v>0</v>
      </c>
      <c r="AG3481" s="10">
        <v>0</v>
      </c>
      <c r="AH3481" s="10">
        <v>1.59</v>
      </c>
      <c r="AI3481" s="10">
        <v>55.14</v>
      </c>
      <c r="AJ3481" t="s">
        <v>57</v>
      </c>
      <c r="AK3481" t="s">
        <v>117</v>
      </c>
      <c r="AL3481" t="s">
        <v>240</v>
      </c>
      <c r="AM348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481" t="str">
        <f t="shared" si="108"/>
        <v>60-80</v>
      </c>
      <c r="AO3481">
        <f t="shared" si="109"/>
        <v>1</v>
      </c>
      <c r="AP3481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3482" spans="1:42" x14ac:dyDescent="0.25">
      <c r="A3482" t="s">
        <v>4617</v>
      </c>
      <c r="B3482" t="s">
        <v>49</v>
      </c>
      <c r="C3482" s="1">
        <v>47</v>
      </c>
      <c r="D3482" t="s">
        <v>43</v>
      </c>
      <c r="E3482">
        <v>0</v>
      </c>
      <c r="F3482" t="s">
        <v>3385</v>
      </c>
      <c r="G3482" s="1">
        <v>95482</v>
      </c>
      <c r="H3482">
        <v>39.134075000000003</v>
      </c>
      <c r="I3482">
        <v>-123.23421999999999</v>
      </c>
      <c r="J3482">
        <v>0</v>
      </c>
      <c r="K3482" s="1">
        <v>18</v>
      </c>
      <c r="L3482" t="s">
        <v>42</v>
      </c>
      <c r="M3482" t="s">
        <v>40</v>
      </c>
      <c r="N3482" s="10">
        <v>33.799999999999997</v>
      </c>
      <c r="O3482" t="s">
        <v>40</v>
      </c>
      <c r="P3482" t="s">
        <v>40</v>
      </c>
      <c r="Q3482" t="s">
        <v>44</v>
      </c>
      <c r="R3482">
        <v>17</v>
      </c>
      <c r="S3482" t="s">
        <v>40</v>
      </c>
      <c r="T3482" t="s">
        <v>43</v>
      </c>
      <c r="U3482" t="s">
        <v>43</v>
      </c>
      <c r="V3482" t="s">
        <v>43</v>
      </c>
      <c r="W3482" t="s">
        <v>43</v>
      </c>
      <c r="X3482" t="s">
        <v>43</v>
      </c>
      <c r="Y3482" t="s">
        <v>43</v>
      </c>
      <c r="Z3482" t="s">
        <v>43</v>
      </c>
      <c r="AA3482" t="s">
        <v>51</v>
      </c>
      <c r="AB3482" t="s">
        <v>43</v>
      </c>
      <c r="AC3482" t="s">
        <v>46</v>
      </c>
      <c r="AD3482" s="10">
        <v>56.25</v>
      </c>
      <c r="AE3482" s="10">
        <v>969.85</v>
      </c>
      <c r="AF3482" s="10">
        <v>0</v>
      </c>
      <c r="AG3482" s="10">
        <v>30</v>
      </c>
      <c r="AH3482" s="10">
        <v>608.4</v>
      </c>
      <c r="AI3482" s="10">
        <v>1608.25</v>
      </c>
      <c r="AJ3482" t="s">
        <v>47</v>
      </c>
      <c r="AM3482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3482" t="str">
        <f t="shared" si="108"/>
        <v>40-49</v>
      </c>
      <c r="AO3482">
        <f t="shared" si="109"/>
        <v>0</v>
      </c>
      <c r="AP3482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3483" spans="1:42" x14ac:dyDescent="0.25">
      <c r="A3483" t="s">
        <v>4618</v>
      </c>
      <c r="B3483" t="s">
        <v>49</v>
      </c>
      <c r="C3483" s="1">
        <v>79</v>
      </c>
      <c r="D3483" t="s">
        <v>40</v>
      </c>
      <c r="E3483">
        <v>0</v>
      </c>
      <c r="F3483" t="s">
        <v>135</v>
      </c>
      <c r="G3483" s="1">
        <v>90034</v>
      </c>
      <c r="H3483">
        <v>34.030577999999998</v>
      </c>
      <c r="I3483">
        <v>-118.399613</v>
      </c>
      <c r="J3483">
        <v>10</v>
      </c>
      <c r="K3483" s="1">
        <v>2</v>
      </c>
      <c r="L3483" t="s">
        <v>54</v>
      </c>
      <c r="M3483" t="s">
        <v>40</v>
      </c>
      <c r="N3483" s="10">
        <v>33.1</v>
      </c>
      <c r="O3483" t="s">
        <v>43</v>
      </c>
      <c r="P3483" t="s">
        <v>40</v>
      </c>
      <c r="Q3483" t="s">
        <v>55</v>
      </c>
      <c r="R3483">
        <v>11</v>
      </c>
      <c r="S3483" t="s">
        <v>43</v>
      </c>
      <c r="T3483" t="s">
        <v>43</v>
      </c>
      <c r="U3483" t="s">
        <v>40</v>
      </c>
      <c r="V3483" t="s">
        <v>43</v>
      </c>
      <c r="W3483" t="s">
        <v>40</v>
      </c>
      <c r="X3483" t="s">
        <v>40</v>
      </c>
      <c r="Y3483" t="s">
        <v>43</v>
      </c>
      <c r="Z3483" t="s">
        <v>43</v>
      </c>
      <c r="AA3483" t="s">
        <v>45</v>
      </c>
      <c r="AB3483" t="s">
        <v>40</v>
      </c>
      <c r="AC3483" t="s">
        <v>46</v>
      </c>
      <c r="AD3483" s="10">
        <v>95.5</v>
      </c>
      <c r="AE3483" s="10">
        <v>181.65</v>
      </c>
      <c r="AF3483" s="10">
        <v>0</v>
      </c>
      <c r="AG3483" s="10">
        <v>10</v>
      </c>
      <c r="AH3483" s="10">
        <v>66.2</v>
      </c>
      <c r="AI3483" s="10">
        <v>257.85000000000002</v>
      </c>
      <c r="AJ3483" t="s">
        <v>98</v>
      </c>
      <c r="AM3483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483" t="str">
        <f t="shared" si="108"/>
        <v>60-80</v>
      </c>
      <c r="AO3483">
        <f t="shared" si="109"/>
        <v>0</v>
      </c>
      <c r="AP3483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484" spans="1:42" x14ac:dyDescent="0.25">
      <c r="A3484" t="s">
        <v>4619</v>
      </c>
      <c r="B3484" t="s">
        <v>39</v>
      </c>
      <c r="C3484" s="1">
        <v>54</v>
      </c>
      <c r="D3484" t="s">
        <v>43</v>
      </c>
      <c r="E3484">
        <v>0</v>
      </c>
      <c r="F3484" t="s">
        <v>4620</v>
      </c>
      <c r="G3484" s="1">
        <v>96044</v>
      </c>
      <c r="H3484">
        <v>41.962127000000002</v>
      </c>
      <c r="I3484">
        <v>-122.52769600000001</v>
      </c>
      <c r="J3484">
        <v>0</v>
      </c>
      <c r="K3484" s="1">
        <v>13</v>
      </c>
      <c r="L3484" t="s">
        <v>62</v>
      </c>
      <c r="M3484" t="s">
        <v>40</v>
      </c>
      <c r="N3484" s="10">
        <v>10.66</v>
      </c>
      <c r="O3484" t="s">
        <v>43</v>
      </c>
      <c r="P3484" t="s">
        <v>40</v>
      </c>
      <c r="Q3484" t="s">
        <v>79</v>
      </c>
      <c r="R3484">
        <v>5</v>
      </c>
      <c r="S3484" t="s">
        <v>40</v>
      </c>
      <c r="T3484" t="s">
        <v>43</v>
      </c>
      <c r="U3484" t="s">
        <v>43</v>
      </c>
      <c r="V3484" t="s">
        <v>43</v>
      </c>
      <c r="W3484" t="s">
        <v>40</v>
      </c>
      <c r="X3484" t="s">
        <v>40</v>
      </c>
      <c r="Y3484" t="s">
        <v>40</v>
      </c>
      <c r="Z3484" t="s">
        <v>40</v>
      </c>
      <c r="AA3484" t="s">
        <v>51</v>
      </c>
      <c r="AB3484" t="s">
        <v>40</v>
      </c>
      <c r="AC3484" t="s">
        <v>56</v>
      </c>
      <c r="AD3484" s="10">
        <v>71.95</v>
      </c>
      <c r="AE3484" s="10">
        <v>923.85</v>
      </c>
      <c r="AF3484" s="10">
        <v>10.47</v>
      </c>
      <c r="AG3484" s="10">
        <v>0</v>
      </c>
      <c r="AH3484" s="10">
        <v>138.58000000000001</v>
      </c>
      <c r="AI3484" s="10">
        <v>1051.96</v>
      </c>
      <c r="AJ3484" t="s">
        <v>47</v>
      </c>
      <c r="AM3484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3484" t="str">
        <f t="shared" si="108"/>
        <v>50-59</v>
      </c>
      <c r="AO3484">
        <f t="shared" si="109"/>
        <v>0</v>
      </c>
      <c r="AP348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485" spans="1:42" x14ac:dyDescent="0.25">
      <c r="A3485" t="s">
        <v>4621</v>
      </c>
      <c r="B3485" t="s">
        <v>39</v>
      </c>
      <c r="C3485" s="1">
        <v>39</v>
      </c>
      <c r="D3485" t="s">
        <v>40</v>
      </c>
      <c r="E3485">
        <v>0</v>
      </c>
      <c r="F3485" t="s">
        <v>2139</v>
      </c>
      <c r="G3485" s="1">
        <v>91324</v>
      </c>
      <c r="H3485">
        <v>34.238208</v>
      </c>
      <c r="I3485">
        <v>-118.55029</v>
      </c>
      <c r="J3485">
        <v>1</v>
      </c>
      <c r="K3485" s="1">
        <v>40</v>
      </c>
      <c r="L3485" t="s">
        <v>42</v>
      </c>
      <c r="M3485" t="s">
        <v>40</v>
      </c>
      <c r="N3485" s="10">
        <v>31.37</v>
      </c>
      <c r="O3485" t="s">
        <v>43</v>
      </c>
      <c r="P3485" t="s">
        <v>43</v>
      </c>
      <c r="AA3485" t="s">
        <v>73</v>
      </c>
      <c r="AB3485" t="s">
        <v>43</v>
      </c>
      <c r="AC3485" t="s">
        <v>46</v>
      </c>
      <c r="AD3485" s="10">
        <v>19.100000000000001</v>
      </c>
      <c r="AE3485" s="10">
        <v>780.1</v>
      </c>
      <c r="AF3485" s="10">
        <v>45.6</v>
      </c>
      <c r="AG3485" s="10">
        <v>0</v>
      </c>
      <c r="AH3485" s="10">
        <v>1254.8</v>
      </c>
      <c r="AI3485" s="10">
        <v>1989.3</v>
      </c>
      <c r="AJ3485" t="s">
        <v>47</v>
      </c>
      <c r="AM3485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485" t="str">
        <f t="shared" si="108"/>
        <v>30-39</v>
      </c>
      <c r="AO3485">
        <f t="shared" si="109"/>
        <v>0</v>
      </c>
      <c r="AP3485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486" spans="1:42" x14ac:dyDescent="0.25">
      <c r="A3486" t="s">
        <v>4622</v>
      </c>
      <c r="B3486" t="s">
        <v>39</v>
      </c>
      <c r="C3486" s="1">
        <v>71</v>
      </c>
      <c r="D3486" t="s">
        <v>43</v>
      </c>
      <c r="E3486">
        <v>0</v>
      </c>
      <c r="F3486" t="s">
        <v>1525</v>
      </c>
      <c r="G3486" s="1">
        <v>92372</v>
      </c>
      <c r="H3486">
        <v>34.459322</v>
      </c>
      <c r="I3486">
        <v>-117.629729</v>
      </c>
      <c r="J3486">
        <v>0</v>
      </c>
      <c r="K3486" s="1">
        <v>17</v>
      </c>
      <c r="L3486" t="s">
        <v>62</v>
      </c>
      <c r="M3486" t="s">
        <v>40</v>
      </c>
      <c r="N3486" s="10">
        <v>24.15</v>
      </c>
      <c r="O3486" t="s">
        <v>43</v>
      </c>
      <c r="P3486" t="s">
        <v>43</v>
      </c>
      <c r="AA3486" t="s">
        <v>45</v>
      </c>
      <c r="AB3486" t="s">
        <v>43</v>
      </c>
      <c r="AC3486" t="s">
        <v>183</v>
      </c>
      <c r="AD3486" s="10">
        <v>20.65</v>
      </c>
      <c r="AE3486" s="10">
        <v>330.6</v>
      </c>
      <c r="AF3486" s="10">
        <v>0</v>
      </c>
      <c r="AG3486" s="10">
        <v>0</v>
      </c>
      <c r="AH3486" s="10">
        <v>410.55</v>
      </c>
      <c r="AI3486" s="10">
        <v>741.15</v>
      </c>
      <c r="AJ3486" t="s">
        <v>47</v>
      </c>
      <c r="AM3486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3486" t="str">
        <f t="shared" si="108"/>
        <v>60-80</v>
      </c>
      <c r="AO3486">
        <f t="shared" si="109"/>
        <v>0</v>
      </c>
      <c r="AP3486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487" spans="1:42" x14ac:dyDescent="0.25">
      <c r="A3487" t="s">
        <v>4623</v>
      </c>
      <c r="B3487" t="s">
        <v>39</v>
      </c>
      <c r="C3487" s="1">
        <v>56</v>
      </c>
      <c r="D3487" t="s">
        <v>43</v>
      </c>
      <c r="E3487">
        <v>0</v>
      </c>
      <c r="F3487" t="s">
        <v>4624</v>
      </c>
      <c r="G3487" s="1">
        <v>93560</v>
      </c>
      <c r="H3487">
        <v>34.903052000000002</v>
      </c>
      <c r="I3487">
        <v>-118.41125099999999</v>
      </c>
      <c r="J3487">
        <v>0</v>
      </c>
      <c r="K3487" s="1">
        <v>10</v>
      </c>
      <c r="L3487" t="s">
        <v>42</v>
      </c>
      <c r="M3487" t="s">
        <v>40</v>
      </c>
      <c r="N3487" s="10">
        <v>23.84</v>
      </c>
      <c r="O3487" t="s">
        <v>43</v>
      </c>
      <c r="P3487" t="s">
        <v>43</v>
      </c>
      <c r="AA3487" t="s">
        <v>51</v>
      </c>
      <c r="AB3487" t="s">
        <v>40</v>
      </c>
      <c r="AC3487" t="s">
        <v>46</v>
      </c>
      <c r="AD3487" s="10">
        <v>19.899999999999999</v>
      </c>
      <c r="AE3487" s="10">
        <v>199.45</v>
      </c>
      <c r="AF3487" s="10">
        <v>0</v>
      </c>
      <c r="AG3487" s="10">
        <v>0</v>
      </c>
      <c r="AH3487" s="10">
        <v>238.4</v>
      </c>
      <c r="AI3487" s="10">
        <v>437.85</v>
      </c>
      <c r="AJ3487" t="s">
        <v>47</v>
      </c>
      <c r="AM348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487" t="str">
        <f t="shared" si="108"/>
        <v>50-59</v>
      </c>
      <c r="AO3487">
        <f t="shared" si="109"/>
        <v>0</v>
      </c>
      <c r="AP3487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488" spans="1:42" x14ac:dyDescent="0.25">
      <c r="A3488" t="s">
        <v>4625</v>
      </c>
      <c r="B3488" t="s">
        <v>49</v>
      </c>
      <c r="C3488" s="1">
        <v>62</v>
      </c>
      <c r="D3488" t="s">
        <v>40</v>
      </c>
      <c r="E3488">
        <v>3</v>
      </c>
      <c r="F3488" t="s">
        <v>432</v>
      </c>
      <c r="G3488" s="1">
        <v>95369</v>
      </c>
      <c r="H3488">
        <v>37.521707999999997</v>
      </c>
      <c r="I3488">
        <v>-120.42684300000001</v>
      </c>
      <c r="J3488">
        <v>3</v>
      </c>
      <c r="K3488" s="1">
        <v>61</v>
      </c>
      <c r="L3488" t="s">
        <v>42</v>
      </c>
      <c r="M3488" t="s">
        <v>40</v>
      </c>
      <c r="N3488" s="10">
        <v>34.54</v>
      </c>
      <c r="O3488" t="s">
        <v>40</v>
      </c>
      <c r="P3488" t="s">
        <v>40</v>
      </c>
      <c r="Q3488" t="s">
        <v>55</v>
      </c>
      <c r="R3488">
        <v>58</v>
      </c>
      <c r="S3488" t="s">
        <v>43</v>
      </c>
      <c r="T3488" t="s">
        <v>43</v>
      </c>
      <c r="U3488" t="s">
        <v>40</v>
      </c>
      <c r="V3488" t="s">
        <v>43</v>
      </c>
      <c r="W3488" t="s">
        <v>40</v>
      </c>
      <c r="X3488" t="s">
        <v>40</v>
      </c>
      <c r="Y3488" t="s">
        <v>40</v>
      </c>
      <c r="Z3488" t="s">
        <v>40</v>
      </c>
      <c r="AA3488" t="s">
        <v>45</v>
      </c>
      <c r="AB3488" t="s">
        <v>40</v>
      </c>
      <c r="AC3488" t="s">
        <v>56</v>
      </c>
      <c r="AD3488" s="10">
        <v>99.9</v>
      </c>
      <c r="AE3488" s="10">
        <v>6241.35</v>
      </c>
      <c r="AF3488" s="10">
        <v>0</v>
      </c>
      <c r="AG3488" s="10">
        <v>0</v>
      </c>
      <c r="AH3488" s="10">
        <v>2106.94</v>
      </c>
      <c r="AI3488" s="10">
        <v>8348.2900000000009</v>
      </c>
      <c r="AJ3488" t="s">
        <v>47</v>
      </c>
      <c r="AM348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488" t="str">
        <f t="shared" si="108"/>
        <v>60-80</v>
      </c>
      <c r="AO3488">
        <f t="shared" si="109"/>
        <v>0</v>
      </c>
      <c r="AP3488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489" spans="1:42" x14ac:dyDescent="0.25">
      <c r="A3489" t="s">
        <v>4626</v>
      </c>
      <c r="B3489" t="s">
        <v>49</v>
      </c>
      <c r="C3489" s="1">
        <v>55</v>
      </c>
      <c r="D3489" t="s">
        <v>43</v>
      </c>
      <c r="E3489">
        <v>0</v>
      </c>
      <c r="F3489" t="s">
        <v>173</v>
      </c>
      <c r="G3489" s="1">
        <v>96107</v>
      </c>
      <c r="H3489">
        <v>38.425280000000001</v>
      </c>
      <c r="I3489">
        <v>-119.475741</v>
      </c>
      <c r="J3489">
        <v>0</v>
      </c>
      <c r="K3489" s="1">
        <v>27</v>
      </c>
      <c r="L3489" t="s">
        <v>42</v>
      </c>
      <c r="M3489" t="s">
        <v>40</v>
      </c>
      <c r="N3489" s="10">
        <v>33.94</v>
      </c>
      <c r="O3489" t="s">
        <v>40</v>
      </c>
      <c r="P3489" t="s">
        <v>40</v>
      </c>
      <c r="Q3489" t="s">
        <v>44</v>
      </c>
      <c r="R3489">
        <v>25</v>
      </c>
      <c r="S3489" t="s">
        <v>43</v>
      </c>
      <c r="T3489" t="s">
        <v>43</v>
      </c>
      <c r="U3489" t="s">
        <v>40</v>
      </c>
      <c r="V3489" t="s">
        <v>40</v>
      </c>
      <c r="W3489" t="s">
        <v>43</v>
      </c>
      <c r="X3489" t="s">
        <v>43</v>
      </c>
      <c r="Y3489" t="s">
        <v>43</v>
      </c>
      <c r="Z3489" t="s">
        <v>40</v>
      </c>
      <c r="AA3489" t="s">
        <v>51</v>
      </c>
      <c r="AB3489" t="s">
        <v>43</v>
      </c>
      <c r="AC3489" t="s">
        <v>56</v>
      </c>
      <c r="AD3489" s="10">
        <v>59.45</v>
      </c>
      <c r="AE3489" s="10">
        <v>1611.65</v>
      </c>
      <c r="AF3489" s="10">
        <v>0</v>
      </c>
      <c r="AG3489" s="10">
        <v>0</v>
      </c>
      <c r="AH3489" s="10">
        <v>916.38</v>
      </c>
      <c r="AI3489" s="10">
        <v>2528.0300000000002</v>
      </c>
      <c r="AJ3489" t="s">
        <v>47</v>
      </c>
      <c r="AM3489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489" t="str">
        <f t="shared" si="108"/>
        <v>50-59</v>
      </c>
      <c r="AO3489">
        <f t="shared" si="109"/>
        <v>0</v>
      </c>
      <c r="AP3489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3490" spans="1:42" x14ac:dyDescent="0.25">
      <c r="A3490" t="s">
        <v>4627</v>
      </c>
      <c r="B3490" t="s">
        <v>39</v>
      </c>
      <c r="C3490" s="1">
        <v>61</v>
      </c>
      <c r="D3490" t="s">
        <v>40</v>
      </c>
      <c r="E3490">
        <v>0</v>
      </c>
      <c r="F3490" t="s">
        <v>363</v>
      </c>
      <c r="G3490" s="1">
        <v>90240</v>
      </c>
      <c r="H3490">
        <v>33.956228000000003</v>
      </c>
      <c r="I3490">
        <v>-118.120993</v>
      </c>
      <c r="J3490">
        <v>1</v>
      </c>
      <c r="K3490" s="1">
        <v>60</v>
      </c>
      <c r="L3490" t="s">
        <v>76</v>
      </c>
      <c r="M3490" t="s">
        <v>43</v>
      </c>
      <c r="P3490" t="s">
        <v>40</v>
      </c>
      <c r="Q3490" t="s">
        <v>44</v>
      </c>
      <c r="R3490">
        <v>2</v>
      </c>
      <c r="S3490" t="s">
        <v>40</v>
      </c>
      <c r="T3490" t="s">
        <v>40</v>
      </c>
      <c r="U3490" t="s">
        <v>43</v>
      </c>
      <c r="V3490" t="s">
        <v>40</v>
      </c>
      <c r="W3490" t="s">
        <v>43</v>
      </c>
      <c r="X3490" t="s">
        <v>43</v>
      </c>
      <c r="Y3490" t="s">
        <v>43</v>
      </c>
      <c r="Z3490" t="s">
        <v>40</v>
      </c>
      <c r="AA3490" t="s">
        <v>73</v>
      </c>
      <c r="AB3490" t="s">
        <v>43</v>
      </c>
      <c r="AC3490" t="s">
        <v>56</v>
      </c>
      <c r="AD3490" s="10">
        <v>37.700000000000003</v>
      </c>
      <c r="AE3490" s="10">
        <v>2288.6999999999998</v>
      </c>
      <c r="AF3490" s="10">
        <v>0</v>
      </c>
      <c r="AG3490" s="10">
        <v>0</v>
      </c>
      <c r="AH3490" s="10">
        <v>0</v>
      </c>
      <c r="AI3490" s="10">
        <v>2288.6999999999998</v>
      </c>
      <c r="AJ3490" t="s">
        <v>47</v>
      </c>
      <c r="AM349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490" t="str">
        <f t="shared" si="108"/>
        <v>60-80</v>
      </c>
      <c r="AO3490">
        <f t="shared" si="109"/>
        <v>0</v>
      </c>
      <c r="AP3490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3491" spans="1:42" x14ac:dyDescent="0.25">
      <c r="A3491" t="s">
        <v>4628</v>
      </c>
      <c r="B3491" t="s">
        <v>49</v>
      </c>
      <c r="C3491" s="1">
        <v>40</v>
      </c>
      <c r="D3491" t="s">
        <v>40</v>
      </c>
      <c r="E3491">
        <v>0</v>
      </c>
      <c r="F3491" t="s">
        <v>4100</v>
      </c>
      <c r="G3491" s="1">
        <v>93276</v>
      </c>
      <c r="H3491">
        <v>35.316262999999999</v>
      </c>
      <c r="I3491">
        <v>-119.402559</v>
      </c>
      <c r="J3491">
        <v>3</v>
      </c>
      <c r="K3491" s="1">
        <v>64</v>
      </c>
      <c r="L3491" t="s">
        <v>76</v>
      </c>
      <c r="M3491" t="s">
        <v>40</v>
      </c>
      <c r="N3491" s="10">
        <v>37.46</v>
      </c>
      <c r="O3491" t="s">
        <v>40</v>
      </c>
      <c r="P3491" t="s">
        <v>40</v>
      </c>
      <c r="Q3491" t="s">
        <v>79</v>
      </c>
      <c r="R3491">
        <v>2</v>
      </c>
      <c r="S3491" t="s">
        <v>40</v>
      </c>
      <c r="T3491" t="s">
        <v>43</v>
      </c>
      <c r="U3491" t="s">
        <v>43</v>
      </c>
      <c r="V3491" t="s">
        <v>43</v>
      </c>
      <c r="W3491" t="s">
        <v>40</v>
      </c>
      <c r="X3491" t="s">
        <v>43</v>
      </c>
      <c r="Y3491" t="s">
        <v>43</v>
      </c>
      <c r="Z3491" t="s">
        <v>40</v>
      </c>
      <c r="AA3491" t="s">
        <v>45</v>
      </c>
      <c r="AB3491" t="s">
        <v>40</v>
      </c>
      <c r="AC3491" t="s">
        <v>46</v>
      </c>
      <c r="AD3491" s="10">
        <v>66.150000000000006</v>
      </c>
      <c r="AE3491" s="10">
        <v>4392.5</v>
      </c>
      <c r="AF3491" s="10">
        <v>0</v>
      </c>
      <c r="AG3491" s="10">
        <v>0</v>
      </c>
      <c r="AH3491" s="10">
        <v>2397.44</v>
      </c>
      <c r="AI3491" s="10">
        <v>6789.94</v>
      </c>
      <c r="AJ3491" t="s">
        <v>47</v>
      </c>
      <c r="AM3491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491" t="str">
        <f t="shared" si="108"/>
        <v>40-49</v>
      </c>
      <c r="AO3491">
        <f t="shared" si="109"/>
        <v>0</v>
      </c>
      <c r="AP3491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492" spans="1:42" x14ac:dyDescent="0.25">
      <c r="A3492" t="s">
        <v>4629</v>
      </c>
      <c r="B3492" t="s">
        <v>39</v>
      </c>
      <c r="C3492" s="1">
        <v>57</v>
      </c>
      <c r="D3492" t="s">
        <v>43</v>
      </c>
      <c r="E3492">
        <v>0</v>
      </c>
      <c r="F3492" t="s">
        <v>2601</v>
      </c>
      <c r="G3492" s="1">
        <v>95514</v>
      </c>
      <c r="H3492">
        <v>40.309088000000003</v>
      </c>
      <c r="I3492">
        <v>-123.668201</v>
      </c>
      <c r="J3492">
        <v>0</v>
      </c>
      <c r="K3492" s="1">
        <v>28</v>
      </c>
      <c r="L3492" t="s">
        <v>42</v>
      </c>
      <c r="M3492" t="s">
        <v>40</v>
      </c>
      <c r="N3492" s="10">
        <v>38.97</v>
      </c>
      <c r="O3492" t="s">
        <v>43</v>
      </c>
      <c r="P3492" t="s">
        <v>40</v>
      </c>
      <c r="Q3492" t="s">
        <v>44</v>
      </c>
      <c r="R3492">
        <v>3</v>
      </c>
      <c r="S3492" t="s">
        <v>43</v>
      </c>
      <c r="T3492" t="s">
        <v>43</v>
      </c>
      <c r="U3492" t="s">
        <v>40</v>
      </c>
      <c r="V3492" t="s">
        <v>43</v>
      </c>
      <c r="W3492" t="s">
        <v>40</v>
      </c>
      <c r="X3492" t="s">
        <v>43</v>
      </c>
      <c r="Y3492" t="s">
        <v>43</v>
      </c>
      <c r="Z3492" t="s">
        <v>40</v>
      </c>
      <c r="AA3492" t="s">
        <v>51</v>
      </c>
      <c r="AB3492" t="s">
        <v>40</v>
      </c>
      <c r="AC3492" t="s">
        <v>56</v>
      </c>
      <c r="AD3492" s="10">
        <v>59.55</v>
      </c>
      <c r="AE3492" s="10">
        <v>1646.45</v>
      </c>
      <c r="AF3492" s="10">
        <v>0</v>
      </c>
      <c r="AG3492" s="10">
        <v>0</v>
      </c>
      <c r="AH3492" s="10">
        <v>1091.1600000000001</v>
      </c>
      <c r="AI3492" s="10">
        <v>2737.61</v>
      </c>
      <c r="AJ3492" t="s">
        <v>47</v>
      </c>
      <c r="AM3492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492" t="str">
        <f t="shared" si="108"/>
        <v>50-59</v>
      </c>
      <c r="AO3492">
        <f t="shared" si="109"/>
        <v>0</v>
      </c>
      <c r="AP3492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3493" spans="1:42" x14ac:dyDescent="0.25">
      <c r="A3493" t="s">
        <v>4630</v>
      </c>
      <c r="B3493" t="s">
        <v>39</v>
      </c>
      <c r="C3493" s="1">
        <v>35</v>
      </c>
      <c r="D3493" t="s">
        <v>40</v>
      </c>
      <c r="E3493">
        <v>3</v>
      </c>
      <c r="F3493" t="s">
        <v>2201</v>
      </c>
      <c r="G3493" s="1">
        <v>90221</v>
      </c>
      <c r="H3493">
        <v>33.885810999999997</v>
      </c>
      <c r="I3493">
        <v>-118.206459</v>
      </c>
      <c r="J3493">
        <v>1</v>
      </c>
      <c r="K3493" s="1">
        <v>11</v>
      </c>
      <c r="L3493" t="s">
        <v>62</v>
      </c>
      <c r="M3493" t="s">
        <v>40</v>
      </c>
      <c r="N3493" s="10">
        <v>29.01</v>
      </c>
      <c r="O3493" t="s">
        <v>43</v>
      </c>
      <c r="P3493" t="s">
        <v>43</v>
      </c>
      <c r="AA3493" t="s">
        <v>51</v>
      </c>
      <c r="AB3493" t="s">
        <v>40</v>
      </c>
      <c r="AC3493" t="s">
        <v>46</v>
      </c>
      <c r="AD3493" s="10">
        <v>19.25</v>
      </c>
      <c r="AE3493" s="10">
        <v>180.3</v>
      </c>
      <c r="AF3493" s="10">
        <v>0</v>
      </c>
      <c r="AG3493" s="10">
        <v>0</v>
      </c>
      <c r="AH3493" s="10">
        <v>319.11</v>
      </c>
      <c r="AI3493" s="10">
        <v>499.41</v>
      </c>
      <c r="AJ3493" t="s">
        <v>57</v>
      </c>
      <c r="AK3493" t="s">
        <v>121</v>
      </c>
      <c r="AL3493" t="s">
        <v>195</v>
      </c>
      <c r="AM3493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493" t="str">
        <f t="shared" si="108"/>
        <v>30-39</v>
      </c>
      <c r="AO3493">
        <f t="shared" si="109"/>
        <v>1</v>
      </c>
      <c r="AP3493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494" spans="1:42" x14ac:dyDescent="0.25">
      <c r="A3494" t="s">
        <v>4631</v>
      </c>
      <c r="B3494" t="s">
        <v>49</v>
      </c>
      <c r="C3494" s="1">
        <v>28</v>
      </c>
      <c r="D3494" t="s">
        <v>40</v>
      </c>
      <c r="E3494">
        <v>2</v>
      </c>
      <c r="F3494" t="s">
        <v>1355</v>
      </c>
      <c r="G3494" s="1">
        <v>93223</v>
      </c>
      <c r="H3494">
        <v>36.298780000000001</v>
      </c>
      <c r="I3494">
        <v>-119.20102799999999</v>
      </c>
      <c r="J3494">
        <v>9</v>
      </c>
      <c r="K3494" s="1">
        <v>34</v>
      </c>
      <c r="L3494" t="s">
        <v>42</v>
      </c>
      <c r="M3494" t="s">
        <v>40</v>
      </c>
      <c r="N3494" s="10">
        <v>42.74</v>
      </c>
      <c r="O3494" t="s">
        <v>40</v>
      </c>
      <c r="P3494" t="s">
        <v>40</v>
      </c>
      <c r="Q3494" t="s">
        <v>55</v>
      </c>
      <c r="R3494">
        <v>52</v>
      </c>
      <c r="S3494" t="s">
        <v>43</v>
      </c>
      <c r="T3494" t="s">
        <v>40</v>
      </c>
      <c r="U3494" t="s">
        <v>43</v>
      </c>
      <c r="V3494" t="s">
        <v>43</v>
      </c>
      <c r="W3494" t="s">
        <v>40</v>
      </c>
      <c r="X3494" t="s">
        <v>40</v>
      </c>
      <c r="Y3494" t="s">
        <v>40</v>
      </c>
      <c r="Z3494" t="s">
        <v>40</v>
      </c>
      <c r="AA3494" t="s">
        <v>51</v>
      </c>
      <c r="AB3494" t="s">
        <v>40</v>
      </c>
      <c r="AC3494" t="s">
        <v>56</v>
      </c>
      <c r="AD3494" s="10">
        <v>97.7</v>
      </c>
      <c r="AE3494" s="10">
        <v>3410</v>
      </c>
      <c r="AF3494" s="10">
        <v>0</v>
      </c>
      <c r="AG3494" s="10">
        <v>0</v>
      </c>
      <c r="AH3494" s="10">
        <v>1453.16</v>
      </c>
      <c r="AI3494" s="10">
        <v>4863.16</v>
      </c>
      <c r="AJ3494" t="s">
        <v>47</v>
      </c>
      <c r="AM3494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494" t="str">
        <f t="shared" si="108"/>
        <v>19-29</v>
      </c>
      <c r="AO3494">
        <f t="shared" si="109"/>
        <v>0</v>
      </c>
      <c r="AP3494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495" spans="1:42" x14ac:dyDescent="0.25">
      <c r="A3495" t="s">
        <v>4632</v>
      </c>
      <c r="B3495" t="s">
        <v>39</v>
      </c>
      <c r="C3495" s="1">
        <v>80</v>
      </c>
      <c r="D3495" t="s">
        <v>43</v>
      </c>
      <c r="E3495">
        <v>0</v>
      </c>
      <c r="F3495" t="s">
        <v>2719</v>
      </c>
      <c r="G3495" s="1">
        <v>95937</v>
      </c>
      <c r="H3495">
        <v>38.931424999999997</v>
      </c>
      <c r="I3495">
        <v>-121.94608100000001</v>
      </c>
      <c r="J3495">
        <v>0</v>
      </c>
      <c r="K3495" s="1">
        <v>36</v>
      </c>
      <c r="L3495" t="s">
        <v>129</v>
      </c>
      <c r="M3495" t="s">
        <v>40</v>
      </c>
      <c r="N3495" s="10">
        <v>41.57</v>
      </c>
      <c r="O3495" t="s">
        <v>40</v>
      </c>
      <c r="P3495" t="s">
        <v>40</v>
      </c>
      <c r="Q3495" t="s">
        <v>55</v>
      </c>
      <c r="R3495">
        <v>10</v>
      </c>
      <c r="S3495" t="s">
        <v>43</v>
      </c>
      <c r="T3495" t="s">
        <v>43</v>
      </c>
      <c r="U3495" t="s">
        <v>43</v>
      </c>
      <c r="V3495" t="s">
        <v>43</v>
      </c>
      <c r="W3495" t="s">
        <v>43</v>
      </c>
      <c r="X3495" t="s">
        <v>43</v>
      </c>
      <c r="Y3495" t="s">
        <v>43</v>
      </c>
      <c r="Z3495" t="s">
        <v>40</v>
      </c>
      <c r="AA3495" t="s">
        <v>73</v>
      </c>
      <c r="AB3495" t="s">
        <v>40</v>
      </c>
      <c r="AC3495" t="s">
        <v>56</v>
      </c>
      <c r="AD3495" s="10">
        <v>74.900000000000006</v>
      </c>
      <c r="AE3495" s="10">
        <v>2659.45</v>
      </c>
      <c r="AF3495" s="10">
        <v>0</v>
      </c>
      <c r="AG3495" s="10">
        <v>0</v>
      </c>
      <c r="AH3495" s="10">
        <v>1496.52</v>
      </c>
      <c r="AI3495" s="10">
        <v>4155.97</v>
      </c>
      <c r="AJ3495" t="s">
        <v>47</v>
      </c>
      <c r="AM3495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495" t="str">
        <f t="shared" si="108"/>
        <v>60-80</v>
      </c>
      <c r="AO3495">
        <f t="shared" si="109"/>
        <v>0</v>
      </c>
      <c r="AP349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496" spans="1:42" x14ac:dyDescent="0.25">
      <c r="A3496" t="s">
        <v>4633</v>
      </c>
      <c r="B3496" t="s">
        <v>49</v>
      </c>
      <c r="C3496" s="1">
        <v>47</v>
      </c>
      <c r="D3496" t="s">
        <v>43</v>
      </c>
      <c r="E3496">
        <v>0</v>
      </c>
      <c r="F3496" t="s">
        <v>2986</v>
      </c>
      <c r="G3496" s="1">
        <v>92308</v>
      </c>
      <c r="H3496">
        <v>34.424925999999999</v>
      </c>
      <c r="I3496">
        <v>-117.18450300000001</v>
      </c>
      <c r="J3496">
        <v>0</v>
      </c>
      <c r="K3496" s="1">
        <v>35</v>
      </c>
      <c r="L3496" t="s">
        <v>129</v>
      </c>
      <c r="M3496" t="s">
        <v>43</v>
      </c>
      <c r="P3496" t="s">
        <v>40</v>
      </c>
      <c r="Q3496" t="s">
        <v>79</v>
      </c>
      <c r="R3496">
        <v>26</v>
      </c>
      <c r="S3496" t="s">
        <v>43</v>
      </c>
      <c r="T3496" t="s">
        <v>43</v>
      </c>
      <c r="U3496" t="s">
        <v>40</v>
      </c>
      <c r="V3496" t="s">
        <v>43</v>
      </c>
      <c r="W3496" t="s">
        <v>40</v>
      </c>
      <c r="X3496" t="s">
        <v>40</v>
      </c>
      <c r="Y3496" t="s">
        <v>40</v>
      </c>
      <c r="Z3496" t="s">
        <v>40</v>
      </c>
      <c r="AA3496" t="s">
        <v>51</v>
      </c>
      <c r="AB3496" t="s">
        <v>43</v>
      </c>
      <c r="AC3496" t="s">
        <v>56</v>
      </c>
      <c r="AD3496" s="10">
        <v>49.2</v>
      </c>
      <c r="AE3496" s="10">
        <v>1701.65</v>
      </c>
      <c r="AF3496" s="10">
        <v>0</v>
      </c>
      <c r="AG3496" s="10">
        <v>0</v>
      </c>
      <c r="AH3496" s="10">
        <v>0</v>
      </c>
      <c r="AI3496" s="10">
        <v>1701.65</v>
      </c>
      <c r="AJ3496" t="s">
        <v>47</v>
      </c>
      <c r="AM3496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496" t="str">
        <f t="shared" si="108"/>
        <v>40-49</v>
      </c>
      <c r="AO3496">
        <f t="shared" si="109"/>
        <v>0</v>
      </c>
      <c r="AP3496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3497" spans="1:42" x14ac:dyDescent="0.25">
      <c r="A3497" t="s">
        <v>4634</v>
      </c>
      <c r="B3497" t="s">
        <v>39</v>
      </c>
      <c r="C3497" s="1">
        <v>47</v>
      </c>
      <c r="D3497" t="s">
        <v>43</v>
      </c>
      <c r="E3497">
        <v>0</v>
      </c>
      <c r="F3497" t="s">
        <v>2921</v>
      </c>
      <c r="G3497" s="1">
        <v>93442</v>
      </c>
      <c r="H3497">
        <v>35.369553000000003</v>
      </c>
      <c r="I3497">
        <v>-120.763864</v>
      </c>
      <c r="J3497">
        <v>0</v>
      </c>
      <c r="K3497" s="1">
        <v>22</v>
      </c>
      <c r="L3497" t="s">
        <v>62</v>
      </c>
      <c r="M3497" t="s">
        <v>40</v>
      </c>
      <c r="N3497" s="10">
        <v>5.28</v>
      </c>
      <c r="O3497" t="s">
        <v>40</v>
      </c>
      <c r="P3497" t="s">
        <v>43</v>
      </c>
      <c r="AA3497" t="s">
        <v>73</v>
      </c>
      <c r="AB3497" t="s">
        <v>43</v>
      </c>
      <c r="AC3497" t="s">
        <v>46</v>
      </c>
      <c r="AD3497" s="10">
        <v>26.25</v>
      </c>
      <c r="AE3497" s="10">
        <v>605.9</v>
      </c>
      <c r="AF3497" s="10">
        <v>0</v>
      </c>
      <c r="AG3497" s="10">
        <v>0</v>
      </c>
      <c r="AH3497" s="10">
        <v>116.16</v>
      </c>
      <c r="AI3497" s="10">
        <v>722.06</v>
      </c>
      <c r="AJ3497" t="s">
        <v>47</v>
      </c>
      <c r="AM3497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3497" t="str">
        <f t="shared" si="108"/>
        <v>40-49</v>
      </c>
      <c r="AO3497">
        <f t="shared" si="109"/>
        <v>0</v>
      </c>
      <c r="AP3497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498" spans="1:42" x14ac:dyDescent="0.25">
      <c r="A3498" t="s">
        <v>4635</v>
      </c>
      <c r="B3498" t="s">
        <v>39</v>
      </c>
      <c r="C3498" s="1">
        <v>30</v>
      </c>
      <c r="D3498" t="s">
        <v>43</v>
      </c>
      <c r="E3498">
        <v>0</v>
      </c>
      <c r="F3498" t="s">
        <v>399</v>
      </c>
      <c r="G3498" s="1">
        <v>90302</v>
      </c>
      <c r="H3498">
        <v>33.975332000000002</v>
      </c>
      <c r="I3498">
        <v>-118.35525199999999</v>
      </c>
      <c r="J3498">
        <v>0</v>
      </c>
      <c r="K3498" s="1">
        <v>4</v>
      </c>
      <c r="L3498" t="s">
        <v>42</v>
      </c>
      <c r="M3498" t="s">
        <v>40</v>
      </c>
      <c r="N3498" s="10">
        <v>48.32</v>
      </c>
      <c r="O3498" t="s">
        <v>40</v>
      </c>
      <c r="P3498" t="s">
        <v>40</v>
      </c>
      <c r="Q3498" t="s">
        <v>55</v>
      </c>
      <c r="R3498">
        <v>51</v>
      </c>
      <c r="S3498" t="s">
        <v>43</v>
      </c>
      <c r="T3498" t="s">
        <v>40</v>
      </c>
      <c r="U3498" t="s">
        <v>43</v>
      </c>
      <c r="V3498" t="s">
        <v>43</v>
      </c>
      <c r="W3498" t="s">
        <v>43</v>
      </c>
      <c r="X3498" t="s">
        <v>40</v>
      </c>
      <c r="Y3498" t="s">
        <v>40</v>
      </c>
      <c r="Z3498" t="s">
        <v>43</v>
      </c>
      <c r="AA3498" t="s">
        <v>51</v>
      </c>
      <c r="AB3498" t="s">
        <v>40</v>
      </c>
      <c r="AC3498" t="s">
        <v>56</v>
      </c>
      <c r="AD3498" s="10">
        <v>88.95</v>
      </c>
      <c r="AE3498" s="10">
        <v>355.2</v>
      </c>
      <c r="AF3498" s="10">
        <v>0</v>
      </c>
      <c r="AG3498" s="10">
        <v>40</v>
      </c>
      <c r="AH3498" s="10">
        <v>193.28</v>
      </c>
      <c r="AI3498" s="10">
        <v>588.48</v>
      </c>
      <c r="AJ3498" t="s">
        <v>57</v>
      </c>
      <c r="AK3498" t="s">
        <v>63</v>
      </c>
      <c r="AL3498" t="s">
        <v>67</v>
      </c>
      <c r="AM349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498" t="str">
        <f t="shared" si="108"/>
        <v>30-39</v>
      </c>
      <c r="AO3498">
        <f t="shared" si="109"/>
        <v>1</v>
      </c>
      <c r="AP349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499" spans="1:42" x14ac:dyDescent="0.25">
      <c r="A3499" t="s">
        <v>4636</v>
      </c>
      <c r="B3499" t="s">
        <v>39</v>
      </c>
      <c r="C3499" s="1">
        <v>48</v>
      </c>
      <c r="D3499" t="s">
        <v>40</v>
      </c>
      <c r="E3499">
        <v>0</v>
      </c>
      <c r="F3499" t="s">
        <v>151</v>
      </c>
      <c r="G3499" s="1">
        <v>92129</v>
      </c>
      <c r="H3499">
        <v>32.961064</v>
      </c>
      <c r="I3499">
        <v>-117.134917</v>
      </c>
      <c r="J3499">
        <v>1</v>
      </c>
      <c r="K3499" s="1">
        <v>4</v>
      </c>
      <c r="L3499" t="s">
        <v>42</v>
      </c>
      <c r="M3499" t="s">
        <v>40</v>
      </c>
      <c r="N3499" s="10">
        <v>4.1399999999999997</v>
      </c>
      <c r="O3499" t="s">
        <v>40</v>
      </c>
      <c r="P3499" t="s">
        <v>40</v>
      </c>
      <c r="Q3499" t="s">
        <v>55</v>
      </c>
      <c r="R3499">
        <v>30</v>
      </c>
      <c r="S3499" t="s">
        <v>43</v>
      </c>
      <c r="T3499" t="s">
        <v>43</v>
      </c>
      <c r="U3499" t="s">
        <v>43</v>
      </c>
      <c r="V3499" t="s">
        <v>43</v>
      </c>
      <c r="W3499" t="s">
        <v>43</v>
      </c>
      <c r="X3499" t="s">
        <v>40</v>
      </c>
      <c r="Y3499" t="s">
        <v>40</v>
      </c>
      <c r="Z3499" t="s">
        <v>40</v>
      </c>
      <c r="AA3499" t="s">
        <v>51</v>
      </c>
      <c r="AB3499" t="s">
        <v>40</v>
      </c>
      <c r="AC3499" t="s">
        <v>56</v>
      </c>
      <c r="AD3499" s="10">
        <v>85.95</v>
      </c>
      <c r="AE3499" s="10">
        <v>381.3</v>
      </c>
      <c r="AF3499" s="10">
        <v>0</v>
      </c>
      <c r="AG3499" s="10">
        <v>0</v>
      </c>
      <c r="AH3499" s="10">
        <v>16.559999999999999</v>
      </c>
      <c r="AI3499" s="10">
        <v>397.86</v>
      </c>
      <c r="AJ3499" t="s">
        <v>57</v>
      </c>
      <c r="AK3499" t="s">
        <v>58</v>
      </c>
      <c r="AL3499" t="s">
        <v>104</v>
      </c>
      <c r="AM3499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499" t="str">
        <f t="shared" si="108"/>
        <v>40-49</v>
      </c>
      <c r="AO3499">
        <f t="shared" si="109"/>
        <v>1</v>
      </c>
      <c r="AP3499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500" spans="1:42" x14ac:dyDescent="0.25">
      <c r="A3500" t="s">
        <v>4637</v>
      </c>
      <c r="B3500" t="s">
        <v>39</v>
      </c>
      <c r="C3500" s="1">
        <v>51</v>
      </c>
      <c r="D3500" t="s">
        <v>40</v>
      </c>
      <c r="E3500">
        <v>2</v>
      </c>
      <c r="F3500" t="s">
        <v>3493</v>
      </c>
      <c r="G3500" s="1">
        <v>96120</v>
      </c>
      <c r="H3500">
        <v>38.735788999999997</v>
      </c>
      <c r="I3500">
        <v>-119.85798</v>
      </c>
      <c r="J3500">
        <v>5</v>
      </c>
      <c r="K3500" s="1">
        <v>43</v>
      </c>
      <c r="L3500" t="s">
        <v>42</v>
      </c>
      <c r="M3500" t="s">
        <v>40</v>
      </c>
      <c r="N3500" s="10">
        <v>35.200000000000003</v>
      </c>
      <c r="O3500" t="s">
        <v>43</v>
      </c>
      <c r="P3500" t="s">
        <v>43</v>
      </c>
      <c r="AA3500" t="s">
        <v>45</v>
      </c>
      <c r="AB3500" t="s">
        <v>43</v>
      </c>
      <c r="AC3500" t="s">
        <v>46</v>
      </c>
      <c r="AD3500" s="10">
        <v>20</v>
      </c>
      <c r="AE3500" s="10">
        <v>817.95</v>
      </c>
      <c r="AF3500" s="10">
        <v>0</v>
      </c>
      <c r="AG3500" s="10">
        <v>0</v>
      </c>
      <c r="AH3500" s="10">
        <v>1513.6</v>
      </c>
      <c r="AI3500" s="10">
        <v>2331.5500000000002</v>
      </c>
      <c r="AJ3500" t="s">
        <v>47</v>
      </c>
      <c r="AM3500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500" t="str">
        <f t="shared" si="108"/>
        <v>50-59</v>
      </c>
      <c r="AO3500">
        <f t="shared" si="109"/>
        <v>0</v>
      </c>
      <c r="AP3500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501" spans="1:42" x14ac:dyDescent="0.25">
      <c r="A3501" t="s">
        <v>4638</v>
      </c>
      <c r="B3501" t="s">
        <v>49</v>
      </c>
      <c r="C3501" s="1">
        <v>38</v>
      </c>
      <c r="D3501" t="s">
        <v>40</v>
      </c>
      <c r="E3501">
        <v>1</v>
      </c>
      <c r="F3501" t="s">
        <v>245</v>
      </c>
      <c r="G3501" s="1">
        <v>92028</v>
      </c>
      <c r="H3501">
        <v>33.362575</v>
      </c>
      <c r="I3501">
        <v>-117.299644</v>
      </c>
      <c r="J3501">
        <v>2</v>
      </c>
      <c r="K3501" s="1">
        <v>70</v>
      </c>
      <c r="L3501" t="s">
        <v>72</v>
      </c>
      <c r="M3501" t="s">
        <v>40</v>
      </c>
      <c r="N3501" s="10">
        <v>31.78</v>
      </c>
      <c r="O3501" t="s">
        <v>43</v>
      </c>
      <c r="P3501" t="s">
        <v>43</v>
      </c>
      <c r="AA3501" t="s">
        <v>73</v>
      </c>
      <c r="AB3501" t="s">
        <v>43</v>
      </c>
      <c r="AC3501" t="s">
        <v>46</v>
      </c>
      <c r="AD3501" s="10">
        <v>-3</v>
      </c>
      <c r="AE3501" s="10">
        <v>1458.1</v>
      </c>
      <c r="AF3501" s="10">
        <v>35.44</v>
      </c>
      <c r="AG3501" s="10">
        <v>0</v>
      </c>
      <c r="AH3501" s="10">
        <v>2224.6</v>
      </c>
      <c r="AI3501" s="10">
        <v>3647.26</v>
      </c>
      <c r="AJ3501" t="s">
        <v>47</v>
      </c>
      <c r="AM3501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501" t="str">
        <f t="shared" si="108"/>
        <v>30-39</v>
      </c>
      <c r="AO3501">
        <f t="shared" si="109"/>
        <v>0</v>
      </c>
      <c r="AP3501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502" spans="1:42" x14ac:dyDescent="0.25">
      <c r="A3502" t="s">
        <v>4639</v>
      </c>
      <c r="B3502" t="s">
        <v>39</v>
      </c>
      <c r="C3502" s="1">
        <v>26</v>
      </c>
      <c r="D3502" t="s">
        <v>43</v>
      </c>
      <c r="E3502">
        <v>0</v>
      </c>
      <c r="F3502" t="s">
        <v>1195</v>
      </c>
      <c r="G3502" s="1">
        <v>92880</v>
      </c>
      <c r="H3502">
        <v>33.918042999999997</v>
      </c>
      <c r="I3502">
        <v>-117.61780899999999</v>
      </c>
      <c r="J3502">
        <v>0</v>
      </c>
      <c r="K3502" s="1">
        <v>15</v>
      </c>
      <c r="L3502" t="s">
        <v>62</v>
      </c>
      <c r="M3502" t="s">
        <v>40</v>
      </c>
      <c r="N3502" s="10">
        <v>20.11</v>
      </c>
      <c r="O3502" t="s">
        <v>43</v>
      </c>
      <c r="P3502" t="s">
        <v>40</v>
      </c>
      <c r="Q3502" t="s">
        <v>44</v>
      </c>
      <c r="R3502">
        <v>73</v>
      </c>
      <c r="S3502" t="s">
        <v>40</v>
      </c>
      <c r="T3502" t="s">
        <v>40</v>
      </c>
      <c r="U3502" t="s">
        <v>40</v>
      </c>
      <c r="V3502" t="s">
        <v>40</v>
      </c>
      <c r="W3502" t="s">
        <v>43</v>
      </c>
      <c r="X3502" t="s">
        <v>43</v>
      </c>
      <c r="Y3502" t="s">
        <v>40</v>
      </c>
      <c r="Z3502" t="s">
        <v>40</v>
      </c>
      <c r="AA3502" t="s">
        <v>45</v>
      </c>
      <c r="AB3502" t="s">
        <v>43</v>
      </c>
      <c r="AC3502" t="s">
        <v>46</v>
      </c>
      <c r="AD3502" s="10">
        <v>65.599999999999994</v>
      </c>
      <c r="AE3502" s="10">
        <v>1010</v>
      </c>
      <c r="AF3502" s="10">
        <v>0</v>
      </c>
      <c r="AG3502" s="10">
        <v>0</v>
      </c>
      <c r="AH3502" s="10">
        <v>301.64999999999998</v>
      </c>
      <c r="AI3502" s="10">
        <v>1311.65</v>
      </c>
      <c r="AJ3502" t="s">
        <v>47</v>
      </c>
      <c r="AM3502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3502" t="str">
        <f t="shared" si="108"/>
        <v>19-29</v>
      </c>
      <c r="AO3502">
        <f t="shared" si="109"/>
        <v>0</v>
      </c>
      <c r="AP350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503" spans="1:42" x14ac:dyDescent="0.25">
      <c r="A3503" t="s">
        <v>4640</v>
      </c>
      <c r="B3503" t="s">
        <v>49</v>
      </c>
      <c r="C3503" s="1">
        <v>37</v>
      </c>
      <c r="D3503" t="s">
        <v>43</v>
      </c>
      <c r="E3503">
        <v>0</v>
      </c>
      <c r="F3503" t="s">
        <v>4641</v>
      </c>
      <c r="G3503" s="1">
        <v>93266</v>
      </c>
      <c r="H3503">
        <v>36.175255</v>
      </c>
      <c r="I3503">
        <v>-119.813805</v>
      </c>
      <c r="J3503">
        <v>0</v>
      </c>
      <c r="K3503" s="1">
        <v>3</v>
      </c>
      <c r="L3503" t="s">
        <v>42</v>
      </c>
      <c r="M3503" t="s">
        <v>40</v>
      </c>
      <c r="N3503" s="10">
        <v>38.049999999999997</v>
      </c>
      <c r="O3503" t="s">
        <v>43</v>
      </c>
      <c r="P3503" t="s">
        <v>40</v>
      </c>
      <c r="Q3503" t="s">
        <v>79</v>
      </c>
      <c r="R3503">
        <v>7</v>
      </c>
      <c r="S3503" t="s">
        <v>40</v>
      </c>
      <c r="T3503" t="s">
        <v>43</v>
      </c>
      <c r="U3503" t="s">
        <v>43</v>
      </c>
      <c r="V3503" t="s">
        <v>40</v>
      </c>
      <c r="W3503" t="s">
        <v>40</v>
      </c>
      <c r="X3503" t="s">
        <v>43</v>
      </c>
      <c r="Y3503" t="s">
        <v>43</v>
      </c>
      <c r="Z3503" t="s">
        <v>40</v>
      </c>
      <c r="AA3503" t="s">
        <v>51</v>
      </c>
      <c r="AB3503" t="s">
        <v>40</v>
      </c>
      <c r="AC3503" t="s">
        <v>46</v>
      </c>
      <c r="AD3503" s="10">
        <v>64.400000000000006</v>
      </c>
      <c r="AE3503" s="10">
        <v>195.65</v>
      </c>
      <c r="AF3503" s="10">
        <v>0</v>
      </c>
      <c r="AG3503" s="10">
        <v>0</v>
      </c>
      <c r="AH3503" s="10">
        <v>114.15</v>
      </c>
      <c r="AI3503" s="10">
        <v>309.8</v>
      </c>
      <c r="AJ3503" t="s">
        <v>98</v>
      </c>
      <c r="AM3503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503" t="str">
        <f t="shared" si="108"/>
        <v>30-39</v>
      </c>
      <c r="AO3503">
        <f t="shared" si="109"/>
        <v>0</v>
      </c>
      <c r="AP350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504" spans="1:42" x14ac:dyDescent="0.25">
      <c r="A3504" t="s">
        <v>4642</v>
      </c>
      <c r="B3504" t="s">
        <v>49</v>
      </c>
      <c r="C3504" s="1">
        <v>61</v>
      </c>
      <c r="D3504" t="s">
        <v>40</v>
      </c>
      <c r="E3504">
        <v>0</v>
      </c>
      <c r="F3504" t="s">
        <v>1044</v>
      </c>
      <c r="G3504" s="1">
        <v>92258</v>
      </c>
      <c r="H3504">
        <v>33.906495999999997</v>
      </c>
      <c r="I3504">
        <v>-116.56949899999999</v>
      </c>
      <c r="J3504">
        <v>1</v>
      </c>
      <c r="K3504" s="1">
        <v>7</v>
      </c>
      <c r="L3504" t="s">
        <v>42</v>
      </c>
      <c r="M3504" t="s">
        <v>40</v>
      </c>
      <c r="N3504" s="10">
        <v>5.13</v>
      </c>
      <c r="O3504" t="s">
        <v>43</v>
      </c>
      <c r="P3504" t="s">
        <v>40</v>
      </c>
      <c r="Q3504" t="s">
        <v>79</v>
      </c>
      <c r="R3504">
        <v>4</v>
      </c>
      <c r="S3504" t="s">
        <v>43</v>
      </c>
      <c r="T3504" t="s">
        <v>43</v>
      </c>
      <c r="U3504" t="s">
        <v>40</v>
      </c>
      <c r="V3504" t="s">
        <v>43</v>
      </c>
      <c r="W3504" t="s">
        <v>43</v>
      </c>
      <c r="X3504" t="s">
        <v>43</v>
      </c>
      <c r="Y3504" t="s">
        <v>43</v>
      </c>
      <c r="Z3504" t="s">
        <v>40</v>
      </c>
      <c r="AA3504" t="s">
        <v>51</v>
      </c>
      <c r="AB3504" t="s">
        <v>43</v>
      </c>
      <c r="AC3504" t="s">
        <v>56</v>
      </c>
      <c r="AD3504" s="10">
        <v>-4</v>
      </c>
      <c r="AE3504" s="10">
        <v>340.25</v>
      </c>
      <c r="AF3504" s="10">
        <v>0</v>
      </c>
      <c r="AG3504" s="10">
        <v>0</v>
      </c>
      <c r="AH3504" s="10">
        <v>35.909999999999997</v>
      </c>
      <c r="AI3504" s="10">
        <v>376.16</v>
      </c>
      <c r="AJ3504" t="s">
        <v>57</v>
      </c>
      <c r="AK3504" t="s">
        <v>109</v>
      </c>
      <c r="AL3504" t="s">
        <v>110</v>
      </c>
      <c r="AM350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504" t="str">
        <f t="shared" si="108"/>
        <v>60-80</v>
      </c>
      <c r="AO3504">
        <f t="shared" si="109"/>
        <v>1</v>
      </c>
      <c r="AP3504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505" spans="1:42" x14ac:dyDescent="0.25">
      <c r="A3505" t="s">
        <v>4643</v>
      </c>
      <c r="B3505" t="s">
        <v>49</v>
      </c>
      <c r="C3505" s="1">
        <v>68</v>
      </c>
      <c r="D3505" t="s">
        <v>43</v>
      </c>
      <c r="E3505">
        <v>0</v>
      </c>
      <c r="F3505" t="s">
        <v>652</v>
      </c>
      <c r="G3505" s="1">
        <v>92394</v>
      </c>
      <c r="H3505">
        <v>34.567058000000003</v>
      </c>
      <c r="I3505">
        <v>-117.362329</v>
      </c>
      <c r="J3505">
        <v>0</v>
      </c>
      <c r="K3505" s="1">
        <v>35</v>
      </c>
      <c r="L3505" t="s">
        <v>129</v>
      </c>
      <c r="M3505" t="s">
        <v>40</v>
      </c>
      <c r="N3505" s="10">
        <v>39.69</v>
      </c>
      <c r="O3505" t="s">
        <v>40</v>
      </c>
      <c r="P3505" t="s">
        <v>40</v>
      </c>
      <c r="Q3505" t="s">
        <v>55</v>
      </c>
      <c r="R3505">
        <v>25</v>
      </c>
      <c r="S3505" t="s">
        <v>43</v>
      </c>
      <c r="T3505" t="s">
        <v>43</v>
      </c>
      <c r="U3505" t="s">
        <v>40</v>
      </c>
      <c r="V3505" t="s">
        <v>43</v>
      </c>
      <c r="W3505" t="s">
        <v>40</v>
      </c>
      <c r="X3505" t="s">
        <v>40</v>
      </c>
      <c r="Y3505" t="s">
        <v>43</v>
      </c>
      <c r="Z3505" t="s">
        <v>40</v>
      </c>
      <c r="AA3505" t="s">
        <v>51</v>
      </c>
      <c r="AB3505" t="s">
        <v>40</v>
      </c>
      <c r="AC3505" t="s">
        <v>56</v>
      </c>
      <c r="AD3505" s="10">
        <v>101.4</v>
      </c>
      <c r="AE3505" s="10">
        <v>3496.3</v>
      </c>
      <c r="AF3505" s="10">
        <v>0</v>
      </c>
      <c r="AG3505" s="10">
        <v>0</v>
      </c>
      <c r="AH3505" s="10">
        <v>1389.15</v>
      </c>
      <c r="AI3505" s="10">
        <v>4885.45</v>
      </c>
      <c r="AJ3505" t="s">
        <v>57</v>
      </c>
      <c r="AK3505" t="s">
        <v>58</v>
      </c>
      <c r="AL3505" t="s">
        <v>214</v>
      </c>
      <c r="AM3505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505" t="str">
        <f t="shared" si="108"/>
        <v>60-80</v>
      </c>
      <c r="AO3505">
        <f t="shared" si="109"/>
        <v>1</v>
      </c>
      <c r="AP3505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506" spans="1:42" x14ac:dyDescent="0.25">
      <c r="A3506" t="s">
        <v>4644</v>
      </c>
      <c r="B3506" t="s">
        <v>39</v>
      </c>
      <c r="C3506" s="1">
        <v>41</v>
      </c>
      <c r="D3506" t="s">
        <v>40</v>
      </c>
      <c r="E3506">
        <v>0</v>
      </c>
      <c r="F3506" t="s">
        <v>229</v>
      </c>
      <c r="G3506" s="1">
        <v>91744</v>
      </c>
      <c r="H3506">
        <v>34.031441000000001</v>
      </c>
      <c r="I3506">
        <v>-117.936436</v>
      </c>
      <c r="J3506">
        <v>3</v>
      </c>
      <c r="K3506" s="1">
        <v>2</v>
      </c>
      <c r="L3506" t="s">
        <v>54</v>
      </c>
      <c r="M3506" t="s">
        <v>40</v>
      </c>
      <c r="N3506" s="10">
        <v>30.19</v>
      </c>
      <c r="O3506" t="s">
        <v>43</v>
      </c>
      <c r="P3506" t="s">
        <v>40</v>
      </c>
      <c r="Q3506" t="s">
        <v>44</v>
      </c>
      <c r="R3506">
        <v>16</v>
      </c>
      <c r="S3506" t="s">
        <v>43</v>
      </c>
      <c r="T3506" t="s">
        <v>43</v>
      </c>
      <c r="U3506" t="s">
        <v>43</v>
      </c>
      <c r="V3506" t="s">
        <v>43</v>
      </c>
      <c r="W3506" t="s">
        <v>43</v>
      </c>
      <c r="X3506" t="s">
        <v>43</v>
      </c>
      <c r="Y3506" t="s">
        <v>43</v>
      </c>
      <c r="Z3506" t="s">
        <v>40</v>
      </c>
      <c r="AA3506" t="s">
        <v>51</v>
      </c>
      <c r="AB3506" t="s">
        <v>40</v>
      </c>
      <c r="AC3506" t="s">
        <v>46</v>
      </c>
      <c r="AD3506" s="10">
        <v>44.6</v>
      </c>
      <c r="AE3506" s="10">
        <v>80.55</v>
      </c>
      <c r="AF3506" s="10">
        <v>0</v>
      </c>
      <c r="AG3506" s="10">
        <v>0</v>
      </c>
      <c r="AH3506" s="10">
        <v>60.38</v>
      </c>
      <c r="AI3506" s="10">
        <v>140.93</v>
      </c>
      <c r="AJ3506" t="s">
        <v>57</v>
      </c>
      <c r="AK3506" t="s">
        <v>117</v>
      </c>
      <c r="AL3506" t="s">
        <v>240</v>
      </c>
      <c r="AM350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506" t="str">
        <f t="shared" si="108"/>
        <v>40-49</v>
      </c>
      <c r="AO3506">
        <f t="shared" si="109"/>
        <v>1</v>
      </c>
      <c r="AP3506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3507" spans="1:42" x14ac:dyDescent="0.25">
      <c r="A3507" t="s">
        <v>4645</v>
      </c>
      <c r="B3507" t="s">
        <v>49</v>
      </c>
      <c r="C3507" s="1">
        <v>54</v>
      </c>
      <c r="D3507" t="s">
        <v>43</v>
      </c>
      <c r="E3507">
        <v>3</v>
      </c>
      <c r="F3507" t="s">
        <v>643</v>
      </c>
      <c r="G3507" s="1">
        <v>95947</v>
      </c>
      <c r="H3507">
        <v>40.160386000000003</v>
      </c>
      <c r="I3507">
        <v>-120.83542799999999</v>
      </c>
      <c r="J3507">
        <v>0</v>
      </c>
      <c r="K3507" s="1">
        <v>29</v>
      </c>
      <c r="L3507" t="s">
        <v>129</v>
      </c>
      <c r="M3507" t="s">
        <v>40</v>
      </c>
      <c r="N3507" s="10">
        <v>2</v>
      </c>
      <c r="O3507" t="s">
        <v>43</v>
      </c>
      <c r="P3507" t="s">
        <v>43</v>
      </c>
      <c r="AA3507" t="s">
        <v>45</v>
      </c>
      <c r="AB3507" t="s">
        <v>43</v>
      </c>
      <c r="AC3507" t="s">
        <v>183</v>
      </c>
      <c r="AD3507" s="10">
        <v>19.850000000000001</v>
      </c>
      <c r="AE3507" s="10">
        <v>535.04999999999995</v>
      </c>
      <c r="AF3507" s="10">
        <v>0</v>
      </c>
      <c r="AG3507" s="10">
        <v>0</v>
      </c>
      <c r="AH3507" s="10">
        <v>58</v>
      </c>
      <c r="AI3507" s="10">
        <v>593.04999999999995</v>
      </c>
      <c r="AJ3507" t="s">
        <v>47</v>
      </c>
      <c r="AM3507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507" t="str">
        <f t="shared" si="108"/>
        <v>50-59</v>
      </c>
      <c r="AO3507">
        <f t="shared" si="109"/>
        <v>0</v>
      </c>
      <c r="AP3507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508" spans="1:42" x14ac:dyDescent="0.25">
      <c r="A3508" t="s">
        <v>4646</v>
      </c>
      <c r="B3508" t="s">
        <v>49</v>
      </c>
      <c r="C3508" s="1">
        <v>36</v>
      </c>
      <c r="D3508" t="s">
        <v>43</v>
      </c>
      <c r="E3508">
        <v>0</v>
      </c>
      <c r="F3508" t="s">
        <v>3297</v>
      </c>
      <c r="G3508" s="1">
        <v>93234</v>
      </c>
      <c r="H3508">
        <v>36.217863999999999</v>
      </c>
      <c r="I3508">
        <v>-120.080117</v>
      </c>
      <c r="J3508">
        <v>0</v>
      </c>
      <c r="K3508" s="1">
        <v>72</v>
      </c>
      <c r="L3508" t="s">
        <v>72</v>
      </c>
      <c r="M3508" t="s">
        <v>43</v>
      </c>
      <c r="P3508" t="s">
        <v>40</v>
      </c>
      <c r="Q3508" t="s">
        <v>44</v>
      </c>
      <c r="R3508">
        <v>14</v>
      </c>
      <c r="S3508" t="s">
        <v>40</v>
      </c>
      <c r="T3508" t="s">
        <v>40</v>
      </c>
      <c r="U3508" t="s">
        <v>40</v>
      </c>
      <c r="V3508" t="s">
        <v>40</v>
      </c>
      <c r="W3508" t="s">
        <v>40</v>
      </c>
      <c r="X3508" t="s">
        <v>40</v>
      </c>
      <c r="Y3508" t="s">
        <v>40</v>
      </c>
      <c r="Z3508" t="s">
        <v>40</v>
      </c>
      <c r="AA3508" t="s">
        <v>73</v>
      </c>
      <c r="AB3508" t="s">
        <v>40</v>
      </c>
      <c r="AC3508" t="s">
        <v>56</v>
      </c>
      <c r="AD3508" s="10">
        <v>63.7</v>
      </c>
      <c r="AE3508" s="10">
        <v>4464.8</v>
      </c>
      <c r="AF3508" s="10">
        <v>0</v>
      </c>
      <c r="AG3508" s="10">
        <v>0</v>
      </c>
      <c r="AH3508" s="10">
        <v>0</v>
      </c>
      <c r="AI3508" s="10">
        <v>4464.8</v>
      </c>
      <c r="AJ3508" t="s">
        <v>47</v>
      </c>
      <c r="AM350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508" t="str">
        <f t="shared" si="108"/>
        <v>30-39</v>
      </c>
      <c r="AO3508">
        <f t="shared" si="109"/>
        <v>0</v>
      </c>
      <c r="AP350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509" spans="1:42" x14ac:dyDescent="0.25">
      <c r="A3509" t="s">
        <v>4647</v>
      </c>
      <c r="B3509" t="s">
        <v>39</v>
      </c>
      <c r="C3509" s="1">
        <v>48</v>
      </c>
      <c r="D3509" t="s">
        <v>43</v>
      </c>
      <c r="E3509">
        <v>0</v>
      </c>
      <c r="F3509" t="s">
        <v>151</v>
      </c>
      <c r="G3509" s="1">
        <v>92109</v>
      </c>
      <c r="H3509">
        <v>32.787835999999999</v>
      </c>
      <c r="I3509">
        <v>-117.232376</v>
      </c>
      <c r="J3509">
        <v>0</v>
      </c>
      <c r="K3509" s="1">
        <v>27</v>
      </c>
      <c r="L3509" t="s">
        <v>42</v>
      </c>
      <c r="M3509" t="s">
        <v>40</v>
      </c>
      <c r="N3509" s="10">
        <v>11.09</v>
      </c>
      <c r="O3509" t="s">
        <v>40</v>
      </c>
      <c r="P3509" t="s">
        <v>40</v>
      </c>
      <c r="Q3509" t="s">
        <v>55</v>
      </c>
      <c r="R3509">
        <v>6</v>
      </c>
      <c r="S3509" t="s">
        <v>43</v>
      </c>
      <c r="T3509" t="s">
        <v>43</v>
      </c>
      <c r="U3509" t="s">
        <v>43</v>
      </c>
      <c r="V3509" t="s">
        <v>43</v>
      </c>
      <c r="W3509" t="s">
        <v>40</v>
      </c>
      <c r="X3509" t="s">
        <v>40</v>
      </c>
      <c r="Y3509" t="s">
        <v>40</v>
      </c>
      <c r="Z3509" t="s">
        <v>40</v>
      </c>
      <c r="AA3509" t="s">
        <v>51</v>
      </c>
      <c r="AB3509" t="s">
        <v>40</v>
      </c>
      <c r="AC3509" t="s">
        <v>183</v>
      </c>
      <c r="AD3509" s="10">
        <v>94.55</v>
      </c>
      <c r="AE3509" s="10">
        <v>2724.6</v>
      </c>
      <c r="AF3509" s="10">
        <v>0</v>
      </c>
      <c r="AG3509" s="10">
        <v>0</v>
      </c>
      <c r="AH3509" s="10">
        <v>299.43</v>
      </c>
      <c r="AI3509" s="10">
        <v>3024.03</v>
      </c>
      <c r="AJ3509" t="s">
        <v>57</v>
      </c>
      <c r="AK3509" t="s">
        <v>58</v>
      </c>
      <c r="AL3509" t="s">
        <v>104</v>
      </c>
      <c r="AM3509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509" t="str">
        <f t="shared" si="108"/>
        <v>40-49</v>
      </c>
      <c r="AO3509">
        <f t="shared" si="109"/>
        <v>1</v>
      </c>
      <c r="AP3509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510" spans="1:42" x14ac:dyDescent="0.25">
      <c r="A3510" t="s">
        <v>4648</v>
      </c>
      <c r="B3510" t="s">
        <v>39</v>
      </c>
      <c r="C3510" s="1">
        <v>33</v>
      </c>
      <c r="D3510" t="s">
        <v>40</v>
      </c>
      <c r="E3510">
        <v>0</v>
      </c>
      <c r="F3510" t="s">
        <v>4649</v>
      </c>
      <c r="G3510" s="1">
        <v>96133</v>
      </c>
      <c r="H3510">
        <v>38.636051999999999</v>
      </c>
      <c r="I3510">
        <v>-119.48916199999999</v>
      </c>
      <c r="J3510">
        <v>0</v>
      </c>
      <c r="K3510" s="1">
        <v>71</v>
      </c>
      <c r="L3510" t="s">
        <v>42</v>
      </c>
      <c r="M3510" t="s">
        <v>40</v>
      </c>
      <c r="N3510" s="10">
        <v>3.09</v>
      </c>
      <c r="O3510" t="s">
        <v>43</v>
      </c>
      <c r="P3510" t="s">
        <v>40</v>
      </c>
      <c r="Q3510" t="s">
        <v>79</v>
      </c>
      <c r="R3510">
        <v>26</v>
      </c>
      <c r="S3510" t="s">
        <v>40</v>
      </c>
      <c r="T3510" t="s">
        <v>40</v>
      </c>
      <c r="U3510" t="s">
        <v>40</v>
      </c>
      <c r="V3510" t="s">
        <v>40</v>
      </c>
      <c r="W3510" t="s">
        <v>40</v>
      </c>
      <c r="X3510" t="s">
        <v>40</v>
      </c>
      <c r="Y3510" t="s">
        <v>40</v>
      </c>
      <c r="Z3510" t="s">
        <v>40</v>
      </c>
      <c r="AA3510" t="s">
        <v>73</v>
      </c>
      <c r="AB3510" t="s">
        <v>40</v>
      </c>
      <c r="AC3510" t="s">
        <v>46</v>
      </c>
      <c r="AD3510" s="10">
        <v>84.4</v>
      </c>
      <c r="AE3510" s="10">
        <v>5969.3</v>
      </c>
      <c r="AF3510" s="10">
        <v>0</v>
      </c>
      <c r="AG3510" s="10">
        <v>0</v>
      </c>
      <c r="AH3510" s="10">
        <v>219.39</v>
      </c>
      <c r="AI3510" s="10">
        <v>6188.69</v>
      </c>
      <c r="AJ3510" t="s">
        <v>47</v>
      </c>
      <c r="AM351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510" t="str">
        <f t="shared" si="108"/>
        <v>30-39</v>
      </c>
      <c r="AO3510">
        <f t="shared" si="109"/>
        <v>0</v>
      </c>
      <c r="AP3510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511" spans="1:42" x14ac:dyDescent="0.25">
      <c r="A3511" t="s">
        <v>4650</v>
      </c>
      <c r="B3511" t="s">
        <v>39</v>
      </c>
      <c r="C3511" s="1">
        <v>52</v>
      </c>
      <c r="D3511" t="s">
        <v>43</v>
      </c>
      <c r="E3511">
        <v>0</v>
      </c>
      <c r="F3511" t="s">
        <v>4620</v>
      </c>
      <c r="G3511" s="1">
        <v>96044</v>
      </c>
      <c r="H3511">
        <v>41.962127000000002</v>
      </c>
      <c r="I3511">
        <v>-122.52769600000001</v>
      </c>
      <c r="J3511">
        <v>0</v>
      </c>
      <c r="K3511" s="1">
        <v>30</v>
      </c>
      <c r="L3511" t="s">
        <v>42</v>
      </c>
      <c r="M3511" t="s">
        <v>40</v>
      </c>
      <c r="N3511" s="10">
        <v>4.22</v>
      </c>
      <c r="O3511" t="s">
        <v>43</v>
      </c>
      <c r="P3511" t="s">
        <v>40</v>
      </c>
      <c r="Q3511" t="s">
        <v>79</v>
      </c>
      <c r="R3511">
        <v>13</v>
      </c>
      <c r="S3511" t="s">
        <v>40</v>
      </c>
      <c r="T3511" t="s">
        <v>40</v>
      </c>
      <c r="U3511" t="s">
        <v>40</v>
      </c>
      <c r="V3511" t="s">
        <v>40</v>
      </c>
      <c r="W3511" t="s">
        <v>40</v>
      </c>
      <c r="X3511" t="s">
        <v>43</v>
      </c>
      <c r="Y3511" t="s">
        <v>43</v>
      </c>
      <c r="Z3511" t="s">
        <v>43</v>
      </c>
      <c r="AA3511" t="s">
        <v>45</v>
      </c>
      <c r="AB3511" t="s">
        <v>43</v>
      </c>
      <c r="AC3511" t="s">
        <v>46</v>
      </c>
      <c r="AD3511" s="10">
        <v>74.650000000000006</v>
      </c>
      <c r="AE3511" s="10">
        <v>2308.6</v>
      </c>
      <c r="AF3511" s="10">
        <v>0</v>
      </c>
      <c r="AG3511" s="10">
        <v>50</v>
      </c>
      <c r="AH3511" s="10">
        <v>126.6</v>
      </c>
      <c r="AI3511" s="10">
        <v>2485.1999999999998</v>
      </c>
      <c r="AJ3511" t="s">
        <v>47</v>
      </c>
      <c r="AM3511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511" t="str">
        <f t="shared" si="108"/>
        <v>50-59</v>
      </c>
      <c r="AO3511">
        <f t="shared" si="109"/>
        <v>0</v>
      </c>
      <c r="AP3511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512" spans="1:42" x14ac:dyDescent="0.25">
      <c r="A3512" t="s">
        <v>4651</v>
      </c>
      <c r="B3512" t="s">
        <v>49</v>
      </c>
      <c r="C3512" s="1">
        <v>65</v>
      </c>
      <c r="D3512" t="s">
        <v>40</v>
      </c>
      <c r="E3512">
        <v>0</v>
      </c>
      <c r="F3512" t="s">
        <v>100</v>
      </c>
      <c r="G3512" s="1">
        <v>94015</v>
      </c>
      <c r="H3512">
        <v>37.680844</v>
      </c>
      <c r="I3512">
        <v>-122.48130999999999</v>
      </c>
      <c r="J3512">
        <v>6</v>
      </c>
      <c r="K3512" s="1">
        <v>19</v>
      </c>
      <c r="L3512" t="s">
        <v>42</v>
      </c>
      <c r="M3512" t="s">
        <v>43</v>
      </c>
      <c r="P3512" t="s">
        <v>40</v>
      </c>
      <c r="Q3512" t="s">
        <v>79</v>
      </c>
      <c r="R3512">
        <v>14</v>
      </c>
      <c r="S3512" t="s">
        <v>43</v>
      </c>
      <c r="T3512" t="s">
        <v>40</v>
      </c>
      <c r="U3512" t="s">
        <v>40</v>
      </c>
      <c r="V3512" t="s">
        <v>43</v>
      </c>
      <c r="W3512" t="s">
        <v>43</v>
      </c>
      <c r="X3512" t="s">
        <v>43</v>
      </c>
      <c r="Y3512" t="s">
        <v>43</v>
      </c>
      <c r="Z3512" t="s">
        <v>40</v>
      </c>
      <c r="AA3512" t="s">
        <v>51</v>
      </c>
      <c r="AB3512" t="s">
        <v>40</v>
      </c>
      <c r="AC3512" t="s">
        <v>46</v>
      </c>
      <c r="AD3512" s="10">
        <v>34.299999999999997</v>
      </c>
      <c r="AE3512" s="10">
        <v>577.15</v>
      </c>
      <c r="AF3512" s="10">
        <v>0</v>
      </c>
      <c r="AG3512" s="10">
        <v>0</v>
      </c>
      <c r="AH3512" s="10">
        <v>0</v>
      </c>
      <c r="AI3512" s="10">
        <v>577.15</v>
      </c>
      <c r="AJ3512" t="s">
        <v>47</v>
      </c>
      <c r="AM3512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3512" t="str">
        <f t="shared" si="108"/>
        <v>60-80</v>
      </c>
      <c r="AO3512">
        <f t="shared" si="109"/>
        <v>0</v>
      </c>
      <c r="AP3512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3513" spans="1:42" x14ac:dyDescent="0.25">
      <c r="A3513" t="s">
        <v>4652</v>
      </c>
      <c r="B3513" t="s">
        <v>49</v>
      </c>
      <c r="C3513" s="1">
        <v>54</v>
      </c>
      <c r="D3513" t="s">
        <v>40</v>
      </c>
      <c r="E3513">
        <v>2</v>
      </c>
      <c r="F3513" t="s">
        <v>309</v>
      </c>
      <c r="G3513" s="1">
        <v>92841</v>
      </c>
      <c r="H3513">
        <v>33.786738</v>
      </c>
      <c r="I3513">
        <v>-117.982564</v>
      </c>
      <c r="J3513">
        <v>1</v>
      </c>
      <c r="K3513" s="1">
        <v>56</v>
      </c>
      <c r="L3513" t="s">
        <v>76</v>
      </c>
      <c r="M3513" t="s">
        <v>40</v>
      </c>
      <c r="N3513" s="10">
        <v>37.67</v>
      </c>
      <c r="O3513" t="s">
        <v>40</v>
      </c>
      <c r="P3513" t="s">
        <v>43</v>
      </c>
      <c r="AA3513" t="s">
        <v>73</v>
      </c>
      <c r="AB3513" t="s">
        <v>43</v>
      </c>
      <c r="AC3513" t="s">
        <v>56</v>
      </c>
      <c r="AD3513" s="10">
        <v>24.15</v>
      </c>
      <c r="AE3513" s="10">
        <v>1402.25</v>
      </c>
      <c r="AF3513" s="10">
        <v>29.41</v>
      </c>
      <c r="AG3513" s="10">
        <v>0</v>
      </c>
      <c r="AH3513" s="10">
        <v>2109.52</v>
      </c>
      <c r="AI3513" s="10">
        <v>3482.36</v>
      </c>
      <c r="AJ3513" t="s">
        <v>47</v>
      </c>
      <c r="AM351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513" t="str">
        <f t="shared" si="108"/>
        <v>50-59</v>
      </c>
      <c r="AO3513">
        <f t="shared" si="109"/>
        <v>0</v>
      </c>
      <c r="AP3513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514" spans="1:42" x14ac:dyDescent="0.25">
      <c r="A3514" t="s">
        <v>4653</v>
      </c>
      <c r="B3514" t="s">
        <v>49</v>
      </c>
      <c r="C3514" s="1">
        <v>26</v>
      </c>
      <c r="D3514" t="s">
        <v>40</v>
      </c>
      <c r="E3514">
        <v>0</v>
      </c>
      <c r="F3514" t="s">
        <v>677</v>
      </c>
      <c r="G3514" s="1">
        <v>92310</v>
      </c>
      <c r="H3514">
        <v>35.349240999999999</v>
      </c>
      <c r="I3514">
        <v>-116.770281</v>
      </c>
      <c r="J3514">
        <v>1</v>
      </c>
      <c r="K3514" s="1">
        <v>36</v>
      </c>
      <c r="L3514" t="s">
        <v>42</v>
      </c>
      <c r="M3514" t="s">
        <v>40</v>
      </c>
      <c r="N3514" s="10">
        <v>12.61</v>
      </c>
      <c r="O3514" t="s">
        <v>43</v>
      </c>
      <c r="P3514" t="s">
        <v>43</v>
      </c>
      <c r="AA3514" t="s">
        <v>45</v>
      </c>
      <c r="AB3514" t="s">
        <v>43</v>
      </c>
      <c r="AC3514" t="s">
        <v>56</v>
      </c>
      <c r="AD3514" s="10">
        <v>20.85</v>
      </c>
      <c r="AE3514" s="10">
        <v>720.05</v>
      </c>
      <c r="AF3514" s="10">
        <v>0</v>
      </c>
      <c r="AG3514" s="10">
        <v>0</v>
      </c>
      <c r="AH3514" s="10">
        <v>453.96</v>
      </c>
      <c r="AI3514" s="10">
        <v>1174.01</v>
      </c>
      <c r="AJ3514" t="s">
        <v>47</v>
      </c>
      <c r="AM3514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514" t="str">
        <f t="shared" si="108"/>
        <v>19-29</v>
      </c>
      <c r="AO3514">
        <f t="shared" si="109"/>
        <v>0</v>
      </c>
      <c r="AP3514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515" spans="1:42" x14ac:dyDescent="0.25">
      <c r="A3515" t="s">
        <v>4654</v>
      </c>
      <c r="B3515" t="s">
        <v>39</v>
      </c>
      <c r="C3515" s="1">
        <v>35</v>
      </c>
      <c r="D3515" t="s">
        <v>40</v>
      </c>
      <c r="E3515">
        <v>1</v>
      </c>
      <c r="F3515" t="s">
        <v>4188</v>
      </c>
      <c r="G3515" s="1">
        <v>93265</v>
      </c>
      <c r="H3515">
        <v>36.245925999999997</v>
      </c>
      <c r="I3515">
        <v>-118.693138</v>
      </c>
      <c r="J3515">
        <v>3</v>
      </c>
      <c r="K3515" s="1">
        <v>57</v>
      </c>
      <c r="L3515" t="s">
        <v>42</v>
      </c>
      <c r="M3515" t="s">
        <v>40</v>
      </c>
      <c r="N3515" s="10">
        <v>1.54</v>
      </c>
      <c r="O3515" t="s">
        <v>40</v>
      </c>
      <c r="P3515" t="s">
        <v>40</v>
      </c>
      <c r="Q3515" t="s">
        <v>79</v>
      </c>
      <c r="R3515">
        <v>15</v>
      </c>
      <c r="S3515" t="s">
        <v>40</v>
      </c>
      <c r="T3515" t="s">
        <v>40</v>
      </c>
      <c r="U3515" t="s">
        <v>43</v>
      </c>
      <c r="V3515" t="s">
        <v>40</v>
      </c>
      <c r="W3515" t="s">
        <v>43</v>
      </c>
      <c r="X3515" t="s">
        <v>43</v>
      </c>
      <c r="Y3515" t="s">
        <v>43</v>
      </c>
      <c r="Z3515" t="s">
        <v>40</v>
      </c>
      <c r="AA3515" t="s">
        <v>51</v>
      </c>
      <c r="AB3515" t="s">
        <v>43</v>
      </c>
      <c r="AC3515" t="s">
        <v>56</v>
      </c>
      <c r="AD3515" s="10">
        <v>65.2</v>
      </c>
      <c r="AE3515" s="10">
        <v>3687.85</v>
      </c>
      <c r="AF3515" s="10">
        <v>0</v>
      </c>
      <c r="AG3515" s="10">
        <v>0</v>
      </c>
      <c r="AH3515" s="10">
        <v>87.78</v>
      </c>
      <c r="AI3515" s="10">
        <v>3775.63</v>
      </c>
      <c r="AJ3515" t="s">
        <v>47</v>
      </c>
      <c r="AM3515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515" t="str">
        <f t="shared" si="108"/>
        <v>30-39</v>
      </c>
      <c r="AO3515">
        <f t="shared" si="109"/>
        <v>0</v>
      </c>
      <c r="AP351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516" spans="1:42" x14ac:dyDescent="0.25">
      <c r="A3516" t="s">
        <v>4655</v>
      </c>
      <c r="B3516" t="s">
        <v>49</v>
      </c>
      <c r="C3516" s="1">
        <v>43</v>
      </c>
      <c r="D3516" t="s">
        <v>43</v>
      </c>
      <c r="E3516">
        <v>0</v>
      </c>
      <c r="F3516" t="s">
        <v>1856</v>
      </c>
      <c r="G3516" s="1">
        <v>93432</v>
      </c>
      <c r="H3516">
        <v>35.480896000000001</v>
      </c>
      <c r="I3516">
        <v>-120.469476</v>
      </c>
      <c r="J3516">
        <v>0</v>
      </c>
      <c r="K3516" s="1">
        <v>3</v>
      </c>
      <c r="L3516" t="s">
        <v>42</v>
      </c>
      <c r="M3516" t="s">
        <v>40</v>
      </c>
      <c r="N3516" s="10">
        <v>28.97</v>
      </c>
      <c r="O3516" t="s">
        <v>43</v>
      </c>
      <c r="P3516" t="s">
        <v>40</v>
      </c>
      <c r="Q3516" t="s">
        <v>55</v>
      </c>
      <c r="R3516">
        <v>16</v>
      </c>
      <c r="S3516" t="s">
        <v>43</v>
      </c>
      <c r="T3516" t="s">
        <v>43</v>
      </c>
      <c r="U3516" t="s">
        <v>43</v>
      </c>
      <c r="V3516" t="s">
        <v>43</v>
      </c>
      <c r="W3516" t="s">
        <v>43</v>
      </c>
      <c r="X3516" t="s">
        <v>43</v>
      </c>
      <c r="Y3516" t="s">
        <v>43</v>
      </c>
      <c r="Z3516" t="s">
        <v>43</v>
      </c>
      <c r="AA3516" t="s">
        <v>51</v>
      </c>
      <c r="AB3516" t="s">
        <v>40</v>
      </c>
      <c r="AC3516" t="s">
        <v>46</v>
      </c>
      <c r="AD3516" s="10">
        <v>69.599999999999994</v>
      </c>
      <c r="AE3516" s="10">
        <v>207.4</v>
      </c>
      <c r="AF3516" s="10">
        <v>0</v>
      </c>
      <c r="AG3516" s="10">
        <v>20</v>
      </c>
      <c r="AH3516" s="10">
        <v>86.91</v>
      </c>
      <c r="AI3516" s="10">
        <v>314.31</v>
      </c>
      <c r="AJ3516" t="s">
        <v>98</v>
      </c>
      <c r="AM351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516" t="str">
        <f t="shared" si="108"/>
        <v>40-49</v>
      </c>
      <c r="AO3516">
        <f t="shared" si="109"/>
        <v>0</v>
      </c>
      <c r="AP351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517" spans="1:42" x14ac:dyDescent="0.25">
      <c r="A3517" t="s">
        <v>4656</v>
      </c>
      <c r="B3517" t="s">
        <v>39</v>
      </c>
      <c r="C3517" s="1">
        <v>30</v>
      </c>
      <c r="D3517" t="s">
        <v>40</v>
      </c>
      <c r="E3517">
        <v>0</v>
      </c>
      <c r="F3517" t="s">
        <v>316</v>
      </c>
      <c r="G3517" s="1">
        <v>92027</v>
      </c>
      <c r="H3517">
        <v>33.141264999999997</v>
      </c>
      <c r="I3517">
        <v>-116.967221</v>
      </c>
      <c r="J3517">
        <v>0</v>
      </c>
      <c r="K3517" s="1">
        <v>52</v>
      </c>
      <c r="L3517" t="s">
        <v>42</v>
      </c>
      <c r="M3517" t="s">
        <v>40</v>
      </c>
      <c r="N3517" s="10">
        <v>44.34</v>
      </c>
      <c r="O3517" t="s">
        <v>40</v>
      </c>
      <c r="P3517" t="s">
        <v>40</v>
      </c>
      <c r="Q3517" t="s">
        <v>55</v>
      </c>
      <c r="R3517">
        <v>71</v>
      </c>
      <c r="S3517" t="s">
        <v>43</v>
      </c>
      <c r="T3517" t="s">
        <v>40</v>
      </c>
      <c r="U3517" t="s">
        <v>43</v>
      </c>
      <c r="V3517" t="s">
        <v>40</v>
      </c>
      <c r="W3517" t="s">
        <v>40</v>
      </c>
      <c r="X3517" t="s">
        <v>40</v>
      </c>
      <c r="Y3517" t="s">
        <v>40</v>
      </c>
      <c r="Z3517" t="s">
        <v>40</v>
      </c>
      <c r="AA3517" t="s">
        <v>51</v>
      </c>
      <c r="AB3517" t="s">
        <v>40</v>
      </c>
      <c r="AC3517" t="s">
        <v>46</v>
      </c>
      <c r="AD3517" s="10">
        <v>102.7</v>
      </c>
      <c r="AE3517" s="10">
        <v>5138.1000000000004</v>
      </c>
      <c r="AF3517" s="10">
        <v>0</v>
      </c>
      <c r="AG3517" s="10">
        <v>0</v>
      </c>
      <c r="AH3517" s="10">
        <v>2305.6799999999998</v>
      </c>
      <c r="AI3517" s="10">
        <v>7443.78</v>
      </c>
      <c r="AJ3517" t="s">
        <v>47</v>
      </c>
      <c r="AM351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517" t="str">
        <f t="shared" si="108"/>
        <v>30-39</v>
      </c>
      <c r="AO3517">
        <f t="shared" si="109"/>
        <v>0</v>
      </c>
      <c r="AP3517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518" spans="1:42" x14ac:dyDescent="0.25">
      <c r="A3518" t="s">
        <v>4657</v>
      </c>
      <c r="B3518" t="s">
        <v>39</v>
      </c>
      <c r="C3518" s="1">
        <v>40</v>
      </c>
      <c r="D3518" t="s">
        <v>43</v>
      </c>
      <c r="E3518">
        <v>0</v>
      </c>
      <c r="F3518" t="s">
        <v>2282</v>
      </c>
      <c r="G3518" s="1">
        <v>94579</v>
      </c>
      <c r="H3518">
        <v>37.687263999999999</v>
      </c>
      <c r="I3518">
        <v>-122.15728</v>
      </c>
      <c r="J3518">
        <v>0</v>
      </c>
      <c r="K3518" s="1">
        <v>2</v>
      </c>
      <c r="L3518" t="s">
        <v>54</v>
      </c>
      <c r="M3518" t="s">
        <v>40</v>
      </c>
      <c r="N3518" s="10">
        <v>43.27</v>
      </c>
      <c r="O3518" t="s">
        <v>43</v>
      </c>
      <c r="P3518" t="s">
        <v>43</v>
      </c>
      <c r="AA3518" t="s">
        <v>51</v>
      </c>
      <c r="AB3518" t="s">
        <v>40</v>
      </c>
      <c r="AC3518" t="s">
        <v>183</v>
      </c>
      <c r="AD3518" s="10">
        <v>20</v>
      </c>
      <c r="AE3518" s="10">
        <v>40.9</v>
      </c>
      <c r="AF3518" s="10">
        <v>0</v>
      </c>
      <c r="AG3518" s="10">
        <v>0</v>
      </c>
      <c r="AH3518" s="10">
        <v>86.54</v>
      </c>
      <c r="AI3518" s="10">
        <v>127.44</v>
      </c>
      <c r="AJ3518" t="s">
        <v>98</v>
      </c>
      <c r="AM351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518" t="str">
        <f t="shared" si="108"/>
        <v>40-49</v>
      </c>
      <c r="AO3518">
        <f t="shared" si="109"/>
        <v>0</v>
      </c>
      <c r="AP3518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519" spans="1:42" x14ac:dyDescent="0.25">
      <c r="A3519" t="s">
        <v>4658</v>
      </c>
      <c r="B3519" t="s">
        <v>49</v>
      </c>
      <c r="C3519" s="1">
        <v>48</v>
      </c>
      <c r="D3519" t="s">
        <v>43</v>
      </c>
      <c r="E3519">
        <v>0</v>
      </c>
      <c r="F3519" t="s">
        <v>298</v>
      </c>
      <c r="G3519" s="1">
        <v>92647</v>
      </c>
      <c r="H3519">
        <v>33.723579000000001</v>
      </c>
      <c r="I3519">
        <v>-118.005441</v>
      </c>
      <c r="J3519">
        <v>0</v>
      </c>
      <c r="K3519" s="1">
        <v>17</v>
      </c>
      <c r="L3519" t="s">
        <v>42</v>
      </c>
      <c r="M3519" t="s">
        <v>43</v>
      </c>
      <c r="P3519" t="s">
        <v>40</v>
      </c>
      <c r="Q3519" t="s">
        <v>79</v>
      </c>
      <c r="R3519">
        <v>11</v>
      </c>
      <c r="S3519" t="s">
        <v>43</v>
      </c>
      <c r="T3519" t="s">
        <v>43</v>
      </c>
      <c r="U3519" t="s">
        <v>43</v>
      </c>
      <c r="V3519" t="s">
        <v>43</v>
      </c>
      <c r="W3519" t="s">
        <v>43</v>
      </c>
      <c r="X3519" t="s">
        <v>43</v>
      </c>
      <c r="Y3519" t="s">
        <v>43</v>
      </c>
      <c r="Z3519" t="s">
        <v>40</v>
      </c>
      <c r="AA3519" t="s">
        <v>51</v>
      </c>
      <c r="AB3519" t="s">
        <v>43</v>
      </c>
      <c r="AC3519" t="s">
        <v>46</v>
      </c>
      <c r="AD3519" s="10">
        <v>25.1</v>
      </c>
      <c r="AE3519" s="10">
        <v>382.8</v>
      </c>
      <c r="AF3519" s="10">
        <v>0</v>
      </c>
      <c r="AG3519" s="10">
        <v>0</v>
      </c>
      <c r="AH3519" s="10">
        <v>0</v>
      </c>
      <c r="AI3519" s="10">
        <v>382.8</v>
      </c>
      <c r="AJ3519" t="s">
        <v>47</v>
      </c>
      <c r="AM3519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3519" t="str">
        <f t="shared" si="108"/>
        <v>40-49</v>
      </c>
      <c r="AO3519">
        <f t="shared" si="109"/>
        <v>0</v>
      </c>
      <c r="AP3519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520" spans="1:42" x14ac:dyDescent="0.25">
      <c r="A3520" t="s">
        <v>4659</v>
      </c>
      <c r="B3520" t="s">
        <v>49</v>
      </c>
      <c r="C3520" s="1">
        <v>80</v>
      </c>
      <c r="D3520" t="s">
        <v>43</v>
      </c>
      <c r="E3520">
        <v>0</v>
      </c>
      <c r="F3520" t="s">
        <v>2559</v>
      </c>
      <c r="G3520" s="1">
        <v>91304</v>
      </c>
      <c r="H3520">
        <v>34.224376999999997</v>
      </c>
      <c r="I3520">
        <v>-118.632656</v>
      </c>
      <c r="J3520">
        <v>0</v>
      </c>
      <c r="K3520" s="1">
        <v>1</v>
      </c>
      <c r="L3520" t="s">
        <v>42</v>
      </c>
      <c r="M3520" t="s">
        <v>40</v>
      </c>
      <c r="N3520" s="10">
        <v>28.49</v>
      </c>
      <c r="O3520" t="s">
        <v>40</v>
      </c>
      <c r="P3520" t="s">
        <v>40</v>
      </c>
      <c r="Q3520" t="s">
        <v>55</v>
      </c>
      <c r="R3520">
        <v>18</v>
      </c>
      <c r="S3520" t="s">
        <v>43</v>
      </c>
      <c r="T3520" t="s">
        <v>43</v>
      </c>
      <c r="U3520" t="s">
        <v>43</v>
      </c>
      <c r="V3520" t="s">
        <v>43</v>
      </c>
      <c r="W3520" t="s">
        <v>43</v>
      </c>
      <c r="X3520" t="s">
        <v>43</v>
      </c>
      <c r="Y3520" t="s">
        <v>43</v>
      </c>
      <c r="Z3520" t="s">
        <v>40</v>
      </c>
      <c r="AA3520" t="s">
        <v>51</v>
      </c>
      <c r="AB3520" t="s">
        <v>40</v>
      </c>
      <c r="AC3520" t="s">
        <v>56</v>
      </c>
      <c r="AD3520" s="10">
        <v>75.349999999999994</v>
      </c>
      <c r="AE3520" s="10">
        <v>75.349999999999994</v>
      </c>
      <c r="AF3520" s="10">
        <v>0</v>
      </c>
      <c r="AG3520" s="10">
        <v>0</v>
      </c>
      <c r="AH3520" s="10">
        <v>28.49</v>
      </c>
      <c r="AI3520" s="10">
        <v>103.84</v>
      </c>
      <c r="AJ3520" t="s">
        <v>57</v>
      </c>
      <c r="AK3520" t="s">
        <v>121</v>
      </c>
      <c r="AL3520" t="s">
        <v>195</v>
      </c>
      <c r="AM3520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520" t="str">
        <f t="shared" si="108"/>
        <v>60-80</v>
      </c>
      <c r="AO3520">
        <f t="shared" si="109"/>
        <v>1</v>
      </c>
      <c r="AP3520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521" spans="1:42" x14ac:dyDescent="0.25">
      <c r="A3521" t="s">
        <v>4660</v>
      </c>
      <c r="B3521" t="s">
        <v>49</v>
      </c>
      <c r="C3521" s="1">
        <v>66</v>
      </c>
      <c r="D3521" t="s">
        <v>43</v>
      </c>
      <c r="E3521">
        <v>0</v>
      </c>
      <c r="F3521" t="s">
        <v>235</v>
      </c>
      <c r="G3521" s="1">
        <v>90404</v>
      </c>
      <c r="H3521">
        <v>34.026333999999999</v>
      </c>
      <c r="I3521">
        <v>-118.474222</v>
      </c>
      <c r="J3521">
        <v>0</v>
      </c>
      <c r="K3521" s="1">
        <v>68</v>
      </c>
      <c r="L3521" t="s">
        <v>42</v>
      </c>
      <c r="M3521" t="s">
        <v>40</v>
      </c>
      <c r="N3521" s="10">
        <v>19.670000000000002</v>
      </c>
      <c r="O3521" t="s">
        <v>40</v>
      </c>
      <c r="P3521" t="s">
        <v>40</v>
      </c>
      <c r="Q3521" t="s">
        <v>55</v>
      </c>
      <c r="R3521">
        <v>28</v>
      </c>
      <c r="S3521" t="s">
        <v>43</v>
      </c>
      <c r="T3521" t="s">
        <v>40</v>
      </c>
      <c r="U3521" t="s">
        <v>40</v>
      </c>
      <c r="V3521" t="s">
        <v>43</v>
      </c>
      <c r="W3521" t="s">
        <v>43</v>
      </c>
      <c r="X3521" t="s">
        <v>40</v>
      </c>
      <c r="Y3521" t="s">
        <v>43</v>
      </c>
      <c r="Z3521" t="s">
        <v>40</v>
      </c>
      <c r="AA3521" t="s">
        <v>51</v>
      </c>
      <c r="AB3521" t="s">
        <v>40</v>
      </c>
      <c r="AC3521" t="s">
        <v>56</v>
      </c>
      <c r="AD3521" s="10">
        <v>95.9</v>
      </c>
      <c r="AE3521" s="10">
        <v>6503.2</v>
      </c>
      <c r="AF3521" s="10">
        <v>0</v>
      </c>
      <c r="AG3521" s="10">
        <v>0</v>
      </c>
      <c r="AH3521" s="10">
        <v>1337.56</v>
      </c>
      <c r="AI3521" s="10">
        <v>7840.76</v>
      </c>
      <c r="AJ3521" t="s">
        <v>47</v>
      </c>
      <c r="AM3521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521" t="str">
        <f t="shared" si="108"/>
        <v>60-80</v>
      </c>
      <c r="AO3521">
        <f t="shared" si="109"/>
        <v>0</v>
      </c>
      <c r="AP3521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522" spans="1:42" x14ac:dyDescent="0.25">
      <c r="A3522" t="s">
        <v>4661</v>
      </c>
      <c r="B3522" t="s">
        <v>49</v>
      </c>
      <c r="C3522" s="1">
        <v>37</v>
      </c>
      <c r="D3522" t="s">
        <v>43</v>
      </c>
      <c r="E3522">
        <v>0</v>
      </c>
      <c r="F3522" t="s">
        <v>135</v>
      </c>
      <c r="G3522" s="1">
        <v>90033</v>
      </c>
      <c r="H3522">
        <v>34.050198000000002</v>
      </c>
      <c r="I3522">
        <v>-118.21094600000001</v>
      </c>
      <c r="J3522">
        <v>0</v>
      </c>
      <c r="K3522" s="1">
        <v>57</v>
      </c>
      <c r="L3522" t="s">
        <v>42</v>
      </c>
      <c r="M3522" t="s">
        <v>40</v>
      </c>
      <c r="N3522" s="10">
        <v>38.729999999999997</v>
      </c>
      <c r="O3522" t="s">
        <v>43</v>
      </c>
      <c r="P3522" t="s">
        <v>43</v>
      </c>
      <c r="AA3522" t="s">
        <v>73</v>
      </c>
      <c r="AB3522" t="s">
        <v>43</v>
      </c>
      <c r="AC3522" t="s">
        <v>46</v>
      </c>
      <c r="AD3522" s="10">
        <v>20.75</v>
      </c>
      <c r="AE3522" s="10">
        <v>1118.8</v>
      </c>
      <c r="AF3522" s="10">
        <v>0</v>
      </c>
      <c r="AG3522" s="10">
        <v>0</v>
      </c>
      <c r="AH3522" s="10">
        <v>2207.61</v>
      </c>
      <c r="AI3522" s="10">
        <v>3326.41</v>
      </c>
      <c r="AJ3522" t="s">
        <v>47</v>
      </c>
      <c r="AM352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522" t="str">
        <f t="shared" ref="AN3522:AN3585" si="110">IF(C3522&lt;=29,"19-29",IF(C3522&lt;=39,"30-39",IF(C3522&lt;=49,"40-49",IF(C3522&lt;=59,"50-59","60-80"))))</f>
        <v>30-39</v>
      </c>
      <c r="AO3522">
        <f t="shared" ref="AO3522:AO3585" si="111">IF(AJ3522="Churned",1,0)</f>
        <v>0</v>
      </c>
      <c r="AP3522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523" spans="1:42" x14ac:dyDescent="0.25">
      <c r="A3523" t="s">
        <v>4662</v>
      </c>
      <c r="B3523" t="s">
        <v>49</v>
      </c>
      <c r="C3523" s="1">
        <v>40</v>
      </c>
      <c r="D3523" t="s">
        <v>40</v>
      </c>
      <c r="E3523">
        <v>0</v>
      </c>
      <c r="F3523" t="s">
        <v>1667</v>
      </c>
      <c r="G3523" s="1">
        <v>93608</v>
      </c>
      <c r="H3523">
        <v>36.488056</v>
      </c>
      <c r="I3523">
        <v>-120.407691</v>
      </c>
      <c r="J3523">
        <v>5</v>
      </c>
      <c r="K3523" s="1">
        <v>72</v>
      </c>
      <c r="L3523" t="s">
        <v>72</v>
      </c>
      <c r="M3523" t="s">
        <v>40</v>
      </c>
      <c r="N3523" s="10">
        <v>24.24</v>
      </c>
      <c r="O3523" t="s">
        <v>40</v>
      </c>
      <c r="P3523" t="s">
        <v>40</v>
      </c>
      <c r="Q3523" t="s">
        <v>79</v>
      </c>
      <c r="R3523">
        <v>27</v>
      </c>
      <c r="S3523" t="s">
        <v>40</v>
      </c>
      <c r="T3523" t="s">
        <v>43</v>
      </c>
      <c r="U3523" t="s">
        <v>43</v>
      </c>
      <c r="V3523" t="s">
        <v>43</v>
      </c>
      <c r="W3523" t="s">
        <v>43</v>
      </c>
      <c r="X3523" t="s">
        <v>43</v>
      </c>
      <c r="Y3523" t="s">
        <v>43</v>
      </c>
      <c r="Z3523" t="s">
        <v>40</v>
      </c>
      <c r="AA3523" t="s">
        <v>73</v>
      </c>
      <c r="AB3523" t="s">
        <v>43</v>
      </c>
      <c r="AC3523" t="s">
        <v>56</v>
      </c>
      <c r="AD3523" s="10">
        <v>55.3</v>
      </c>
      <c r="AE3523" s="10">
        <v>3983.6</v>
      </c>
      <c r="AF3523" s="10">
        <v>0</v>
      </c>
      <c r="AG3523" s="10">
        <v>0</v>
      </c>
      <c r="AH3523" s="10">
        <v>1745.28</v>
      </c>
      <c r="AI3523" s="10">
        <v>5728.88</v>
      </c>
      <c r="AJ3523" t="s">
        <v>47</v>
      </c>
      <c r="AM352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523" t="str">
        <f t="shared" si="110"/>
        <v>40-49</v>
      </c>
      <c r="AO3523">
        <f t="shared" si="111"/>
        <v>0</v>
      </c>
      <c r="AP3523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3524" spans="1:42" x14ac:dyDescent="0.25">
      <c r="A3524" t="s">
        <v>4663</v>
      </c>
      <c r="B3524" t="s">
        <v>49</v>
      </c>
      <c r="C3524" s="1">
        <v>62</v>
      </c>
      <c r="D3524" t="s">
        <v>43</v>
      </c>
      <c r="E3524">
        <v>0</v>
      </c>
      <c r="F3524" t="s">
        <v>4664</v>
      </c>
      <c r="G3524" s="1">
        <v>92250</v>
      </c>
      <c r="H3524">
        <v>32.811000999999997</v>
      </c>
      <c r="I3524">
        <v>-115.15286500000001</v>
      </c>
      <c r="J3524">
        <v>0</v>
      </c>
      <c r="K3524" s="1">
        <v>26</v>
      </c>
      <c r="L3524" t="s">
        <v>42</v>
      </c>
      <c r="M3524" t="s">
        <v>40</v>
      </c>
      <c r="N3524" s="10">
        <v>37.69</v>
      </c>
      <c r="O3524" t="s">
        <v>40</v>
      </c>
      <c r="P3524" t="s">
        <v>40</v>
      </c>
      <c r="Q3524" t="s">
        <v>55</v>
      </c>
      <c r="R3524">
        <v>30</v>
      </c>
      <c r="S3524" t="s">
        <v>43</v>
      </c>
      <c r="T3524" t="s">
        <v>43</v>
      </c>
      <c r="U3524" t="s">
        <v>40</v>
      </c>
      <c r="V3524" t="s">
        <v>40</v>
      </c>
      <c r="W3524" t="s">
        <v>43</v>
      </c>
      <c r="X3524" t="s">
        <v>43</v>
      </c>
      <c r="Y3524" t="s">
        <v>43</v>
      </c>
      <c r="Z3524" t="s">
        <v>40</v>
      </c>
      <c r="AA3524" t="s">
        <v>51</v>
      </c>
      <c r="AB3524" t="s">
        <v>40</v>
      </c>
      <c r="AC3524" t="s">
        <v>46</v>
      </c>
      <c r="AD3524" s="10">
        <v>84.3</v>
      </c>
      <c r="AE3524" s="10">
        <v>2281.6</v>
      </c>
      <c r="AF3524" s="10">
        <v>0</v>
      </c>
      <c r="AG3524" s="10">
        <v>0</v>
      </c>
      <c r="AH3524" s="10">
        <v>979.94</v>
      </c>
      <c r="AI3524" s="10">
        <v>3261.54</v>
      </c>
      <c r="AJ3524" t="s">
        <v>47</v>
      </c>
      <c r="AM3524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524" t="str">
        <f t="shared" si="110"/>
        <v>60-80</v>
      </c>
      <c r="AO3524">
        <f t="shared" si="111"/>
        <v>0</v>
      </c>
      <c r="AP352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525" spans="1:42" x14ac:dyDescent="0.25">
      <c r="A3525" t="s">
        <v>4665</v>
      </c>
      <c r="B3525" t="s">
        <v>49</v>
      </c>
      <c r="C3525" s="1">
        <v>24</v>
      </c>
      <c r="D3525" t="s">
        <v>43</v>
      </c>
      <c r="E3525">
        <v>3</v>
      </c>
      <c r="F3525" t="s">
        <v>1740</v>
      </c>
      <c r="G3525" s="1">
        <v>96094</v>
      </c>
      <c r="H3525">
        <v>41.465121000000003</v>
      </c>
      <c r="I3525">
        <v>-122.38094700000001</v>
      </c>
      <c r="J3525">
        <v>0</v>
      </c>
      <c r="K3525" s="1">
        <v>14</v>
      </c>
      <c r="L3525" t="s">
        <v>42</v>
      </c>
      <c r="M3525" t="s">
        <v>40</v>
      </c>
      <c r="N3525" s="10">
        <v>36.729999999999997</v>
      </c>
      <c r="O3525" t="s">
        <v>43</v>
      </c>
      <c r="P3525" t="s">
        <v>40</v>
      </c>
      <c r="Q3525" t="s">
        <v>44</v>
      </c>
      <c r="R3525">
        <v>52</v>
      </c>
      <c r="S3525" t="s">
        <v>40</v>
      </c>
      <c r="T3525" t="s">
        <v>40</v>
      </c>
      <c r="U3525" t="s">
        <v>40</v>
      </c>
      <c r="V3525" t="s">
        <v>40</v>
      </c>
      <c r="W3525" t="s">
        <v>43</v>
      </c>
      <c r="X3525" t="s">
        <v>40</v>
      </c>
      <c r="Y3525" t="s">
        <v>40</v>
      </c>
      <c r="Z3525" t="s">
        <v>40</v>
      </c>
      <c r="AA3525" t="s">
        <v>73</v>
      </c>
      <c r="AB3525" t="s">
        <v>43</v>
      </c>
      <c r="AC3525" t="s">
        <v>56</v>
      </c>
      <c r="AD3525" s="10">
        <v>76.099999999999994</v>
      </c>
      <c r="AE3525" s="10">
        <v>1054.8</v>
      </c>
      <c r="AF3525" s="10">
        <v>0</v>
      </c>
      <c r="AG3525" s="10">
        <v>0</v>
      </c>
      <c r="AH3525" s="10">
        <v>514.22</v>
      </c>
      <c r="AI3525" s="10">
        <v>1569.02</v>
      </c>
      <c r="AJ3525" t="s">
        <v>47</v>
      </c>
      <c r="AM3525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3525" t="str">
        <f t="shared" si="110"/>
        <v>19-29</v>
      </c>
      <c r="AO3525">
        <f t="shared" si="111"/>
        <v>0</v>
      </c>
      <c r="AP352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526" spans="1:42" x14ac:dyDescent="0.25">
      <c r="A3526" t="s">
        <v>4666</v>
      </c>
      <c r="B3526" t="s">
        <v>39</v>
      </c>
      <c r="C3526" s="1">
        <v>27</v>
      </c>
      <c r="D3526" t="s">
        <v>43</v>
      </c>
      <c r="E3526">
        <v>0</v>
      </c>
      <c r="F3526" t="s">
        <v>870</v>
      </c>
      <c r="G3526" s="1">
        <v>92371</v>
      </c>
      <c r="H3526">
        <v>34.441122999999997</v>
      </c>
      <c r="I3526">
        <v>-117.537886</v>
      </c>
      <c r="J3526">
        <v>0</v>
      </c>
      <c r="K3526" s="1">
        <v>30</v>
      </c>
      <c r="L3526" t="s">
        <v>129</v>
      </c>
      <c r="M3526" t="s">
        <v>40</v>
      </c>
      <c r="N3526" s="10">
        <v>34.49</v>
      </c>
      <c r="O3526" t="s">
        <v>40</v>
      </c>
      <c r="P3526" t="s">
        <v>40</v>
      </c>
      <c r="Q3526" t="s">
        <v>55</v>
      </c>
      <c r="R3526">
        <v>59</v>
      </c>
      <c r="S3526" t="s">
        <v>43</v>
      </c>
      <c r="T3526" t="s">
        <v>43</v>
      </c>
      <c r="U3526" t="s">
        <v>40</v>
      </c>
      <c r="V3526" t="s">
        <v>43</v>
      </c>
      <c r="W3526" t="s">
        <v>40</v>
      </c>
      <c r="X3526" t="s">
        <v>40</v>
      </c>
      <c r="Y3526" t="s">
        <v>40</v>
      </c>
      <c r="Z3526" t="s">
        <v>43</v>
      </c>
      <c r="AA3526" t="s">
        <v>51</v>
      </c>
      <c r="AB3526" t="s">
        <v>43</v>
      </c>
      <c r="AC3526" t="s">
        <v>56</v>
      </c>
      <c r="AD3526" s="10">
        <v>100.45</v>
      </c>
      <c r="AE3526" s="10">
        <v>3096.9</v>
      </c>
      <c r="AF3526" s="10">
        <v>0</v>
      </c>
      <c r="AG3526" s="10">
        <v>80</v>
      </c>
      <c r="AH3526" s="10">
        <v>1034.7</v>
      </c>
      <c r="AI3526" s="10">
        <v>4211.6000000000004</v>
      </c>
      <c r="AJ3526" t="s">
        <v>47</v>
      </c>
      <c r="AM3526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526" t="str">
        <f t="shared" si="110"/>
        <v>19-29</v>
      </c>
      <c r="AO3526">
        <f t="shared" si="111"/>
        <v>0</v>
      </c>
      <c r="AP3526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527" spans="1:42" x14ac:dyDescent="0.25">
      <c r="A3527" t="s">
        <v>4667</v>
      </c>
      <c r="B3527" t="s">
        <v>49</v>
      </c>
      <c r="C3527" s="1">
        <v>45</v>
      </c>
      <c r="D3527" t="s">
        <v>43</v>
      </c>
      <c r="E3527">
        <v>0</v>
      </c>
      <c r="F3527" t="s">
        <v>1658</v>
      </c>
      <c r="G3527" s="1">
        <v>96130</v>
      </c>
      <c r="H3527">
        <v>40.559176999999998</v>
      </c>
      <c r="I3527">
        <v>-120.61211299999999</v>
      </c>
      <c r="J3527">
        <v>0</v>
      </c>
      <c r="K3527" s="1">
        <v>66</v>
      </c>
      <c r="L3527" t="s">
        <v>42</v>
      </c>
      <c r="M3527" t="s">
        <v>43</v>
      </c>
      <c r="P3527" t="s">
        <v>40</v>
      </c>
      <c r="Q3527" t="s">
        <v>44</v>
      </c>
      <c r="R3527">
        <v>15</v>
      </c>
      <c r="S3527" t="s">
        <v>43</v>
      </c>
      <c r="T3527" t="s">
        <v>43</v>
      </c>
      <c r="U3527" t="s">
        <v>43</v>
      </c>
      <c r="V3527" t="s">
        <v>40</v>
      </c>
      <c r="W3527" t="s">
        <v>43</v>
      </c>
      <c r="X3527" t="s">
        <v>43</v>
      </c>
      <c r="Y3527" t="s">
        <v>43</v>
      </c>
      <c r="Z3527" t="s">
        <v>40</v>
      </c>
      <c r="AA3527" t="s">
        <v>45</v>
      </c>
      <c r="AB3527" t="s">
        <v>43</v>
      </c>
      <c r="AC3527" t="s">
        <v>46</v>
      </c>
      <c r="AD3527" s="10">
        <v>29.45</v>
      </c>
      <c r="AE3527" s="10">
        <v>1983.15</v>
      </c>
      <c r="AF3527" s="10">
        <v>0</v>
      </c>
      <c r="AG3527" s="10">
        <v>0</v>
      </c>
      <c r="AH3527" s="10">
        <v>0</v>
      </c>
      <c r="AI3527" s="10">
        <v>1983.15</v>
      </c>
      <c r="AJ3527" t="s">
        <v>47</v>
      </c>
      <c r="AM352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527" t="str">
        <f t="shared" si="110"/>
        <v>40-49</v>
      </c>
      <c r="AO3527">
        <f t="shared" si="111"/>
        <v>0</v>
      </c>
      <c r="AP3527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528" spans="1:42" x14ac:dyDescent="0.25">
      <c r="A3528" t="s">
        <v>4668</v>
      </c>
      <c r="B3528" t="s">
        <v>49</v>
      </c>
      <c r="C3528" s="1">
        <v>30</v>
      </c>
      <c r="D3528" t="s">
        <v>40</v>
      </c>
      <c r="E3528">
        <v>0</v>
      </c>
      <c r="F3528" t="s">
        <v>2753</v>
      </c>
      <c r="G3528" s="1">
        <v>94547</v>
      </c>
      <c r="H3528">
        <v>37.991258999999999</v>
      </c>
      <c r="I3528">
        <v>-122.214945</v>
      </c>
      <c r="J3528">
        <v>1</v>
      </c>
      <c r="K3528" s="1">
        <v>49</v>
      </c>
      <c r="L3528" t="s">
        <v>76</v>
      </c>
      <c r="M3528" t="s">
        <v>40</v>
      </c>
      <c r="N3528" s="10">
        <v>47.17</v>
      </c>
      <c r="O3528" t="s">
        <v>40</v>
      </c>
      <c r="P3528" t="s">
        <v>40</v>
      </c>
      <c r="Q3528" t="s">
        <v>55</v>
      </c>
      <c r="R3528">
        <v>26</v>
      </c>
      <c r="S3528" t="s">
        <v>40</v>
      </c>
      <c r="T3528" t="s">
        <v>40</v>
      </c>
      <c r="U3528" t="s">
        <v>43</v>
      </c>
      <c r="V3528" t="s">
        <v>43</v>
      </c>
      <c r="W3528" t="s">
        <v>40</v>
      </c>
      <c r="X3528" t="s">
        <v>43</v>
      </c>
      <c r="Y3528" t="s">
        <v>43</v>
      </c>
      <c r="Z3528" t="s">
        <v>43</v>
      </c>
      <c r="AA3528" t="s">
        <v>51</v>
      </c>
      <c r="AB3528" t="s">
        <v>40</v>
      </c>
      <c r="AC3528" t="s">
        <v>56</v>
      </c>
      <c r="AD3528" s="10">
        <v>93.85</v>
      </c>
      <c r="AE3528" s="10">
        <v>4733.1000000000004</v>
      </c>
      <c r="AF3528" s="10">
        <v>0</v>
      </c>
      <c r="AG3528" s="10">
        <v>30</v>
      </c>
      <c r="AH3528" s="10">
        <v>2311.33</v>
      </c>
      <c r="AI3528" s="10">
        <v>7074.43</v>
      </c>
      <c r="AJ3528" t="s">
        <v>47</v>
      </c>
      <c r="AM352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528" t="str">
        <f t="shared" si="110"/>
        <v>30-39</v>
      </c>
      <c r="AO3528">
        <f t="shared" si="111"/>
        <v>0</v>
      </c>
      <c r="AP3528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529" spans="1:42" x14ac:dyDescent="0.25">
      <c r="A3529" t="s">
        <v>4669</v>
      </c>
      <c r="B3529" t="s">
        <v>39</v>
      </c>
      <c r="C3529" s="1">
        <v>44</v>
      </c>
      <c r="D3529" t="s">
        <v>40</v>
      </c>
      <c r="E3529">
        <v>3</v>
      </c>
      <c r="F3529" t="s">
        <v>459</v>
      </c>
      <c r="G3529" s="1">
        <v>95546</v>
      </c>
      <c r="H3529">
        <v>41.163637000000001</v>
      </c>
      <c r="I3529">
        <v>-123.704841</v>
      </c>
      <c r="J3529">
        <v>10</v>
      </c>
      <c r="K3529" s="1">
        <v>15</v>
      </c>
      <c r="L3529" t="s">
        <v>62</v>
      </c>
      <c r="M3529" t="s">
        <v>40</v>
      </c>
      <c r="N3529" s="10">
        <v>46.64</v>
      </c>
      <c r="O3529" t="s">
        <v>43</v>
      </c>
      <c r="P3529" t="s">
        <v>43</v>
      </c>
      <c r="AA3529" t="s">
        <v>45</v>
      </c>
      <c r="AB3529" t="s">
        <v>43</v>
      </c>
      <c r="AC3529" t="s">
        <v>46</v>
      </c>
      <c r="AD3529" s="10">
        <v>20.350000000000001</v>
      </c>
      <c r="AE3529" s="10">
        <v>335.95</v>
      </c>
      <c r="AF3529" s="10">
        <v>0</v>
      </c>
      <c r="AG3529" s="10">
        <v>0</v>
      </c>
      <c r="AH3529" s="10">
        <v>699.6</v>
      </c>
      <c r="AI3529" s="10">
        <v>1035.55</v>
      </c>
      <c r="AJ3529" t="s">
        <v>47</v>
      </c>
      <c r="AM3529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3529" t="str">
        <f t="shared" si="110"/>
        <v>40-49</v>
      </c>
      <c r="AO3529">
        <f t="shared" si="111"/>
        <v>0</v>
      </c>
      <c r="AP3529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530" spans="1:42" x14ac:dyDescent="0.25">
      <c r="A3530" t="s">
        <v>4670</v>
      </c>
      <c r="B3530" t="s">
        <v>49</v>
      </c>
      <c r="C3530" s="1">
        <v>32</v>
      </c>
      <c r="D3530" t="s">
        <v>40</v>
      </c>
      <c r="E3530">
        <v>0</v>
      </c>
      <c r="F3530" t="s">
        <v>1400</v>
      </c>
      <c r="G3530" s="1">
        <v>92624</v>
      </c>
      <c r="H3530">
        <v>33.458753999999999</v>
      </c>
      <c r="I3530">
        <v>-117.665104</v>
      </c>
      <c r="J3530">
        <v>4</v>
      </c>
      <c r="K3530" s="1">
        <v>71</v>
      </c>
      <c r="L3530" t="s">
        <v>42</v>
      </c>
      <c r="M3530" t="s">
        <v>40</v>
      </c>
      <c r="N3530" s="10">
        <v>15.12</v>
      </c>
      <c r="O3530" t="s">
        <v>40</v>
      </c>
      <c r="P3530" t="s">
        <v>40</v>
      </c>
      <c r="Q3530" t="s">
        <v>79</v>
      </c>
      <c r="R3530">
        <v>30</v>
      </c>
      <c r="S3530" t="s">
        <v>43</v>
      </c>
      <c r="T3530" t="s">
        <v>40</v>
      </c>
      <c r="U3530" t="s">
        <v>40</v>
      </c>
      <c r="V3530" t="s">
        <v>40</v>
      </c>
      <c r="W3530" t="s">
        <v>40</v>
      </c>
      <c r="X3530" t="s">
        <v>40</v>
      </c>
      <c r="Y3530" t="s">
        <v>40</v>
      </c>
      <c r="Z3530" t="s">
        <v>40</v>
      </c>
      <c r="AA3530" t="s">
        <v>73</v>
      </c>
      <c r="AB3530" t="s">
        <v>43</v>
      </c>
      <c r="AC3530" t="s">
        <v>46</v>
      </c>
      <c r="AD3530" s="10">
        <v>-8</v>
      </c>
      <c r="AE3530" s="10">
        <v>5956.85</v>
      </c>
      <c r="AF3530" s="10">
        <v>0</v>
      </c>
      <c r="AG3530" s="10">
        <v>0</v>
      </c>
      <c r="AH3530" s="10">
        <v>1073.52</v>
      </c>
      <c r="AI3530" s="10">
        <v>7030.37</v>
      </c>
      <c r="AJ3530" t="s">
        <v>47</v>
      </c>
      <c r="AM353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530" t="str">
        <f t="shared" si="110"/>
        <v>30-39</v>
      </c>
      <c r="AO3530">
        <f t="shared" si="111"/>
        <v>0</v>
      </c>
      <c r="AP3530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531" spans="1:42" x14ac:dyDescent="0.25">
      <c r="A3531" t="s">
        <v>4671</v>
      </c>
      <c r="B3531" t="s">
        <v>39</v>
      </c>
      <c r="C3531" s="1">
        <v>23</v>
      </c>
      <c r="D3531" t="s">
        <v>43</v>
      </c>
      <c r="E3531">
        <v>0</v>
      </c>
      <c r="F3531" t="s">
        <v>4672</v>
      </c>
      <c r="G3531" s="1">
        <v>95328</v>
      </c>
      <c r="H3531">
        <v>37.555630999999998</v>
      </c>
      <c r="I3531">
        <v>-120.911653</v>
      </c>
      <c r="J3531">
        <v>0</v>
      </c>
      <c r="K3531" s="1">
        <v>39</v>
      </c>
      <c r="L3531" t="s">
        <v>42</v>
      </c>
      <c r="M3531" t="s">
        <v>40</v>
      </c>
      <c r="N3531" s="10">
        <v>29.79</v>
      </c>
      <c r="O3531" t="s">
        <v>43</v>
      </c>
      <c r="P3531" t="s">
        <v>43</v>
      </c>
      <c r="AA3531" t="s">
        <v>73</v>
      </c>
      <c r="AB3531" t="s">
        <v>43</v>
      </c>
      <c r="AC3531" t="s">
        <v>46</v>
      </c>
      <c r="AD3531" s="10">
        <v>-10</v>
      </c>
      <c r="AE3531" s="10">
        <v>762.45</v>
      </c>
      <c r="AF3531" s="10">
        <v>0</v>
      </c>
      <c r="AG3531" s="10">
        <v>0</v>
      </c>
      <c r="AH3531" s="10">
        <v>1161.81</v>
      </c>
      <c r="AI3531" s="10">
        <v>1924.26</v>
      </c>
      <c r="AJ3531" t="s">
        <v>47</v>
      </c>
      <c r="AM3531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531" t="str">
        <f t="shared" si="110"/>
        <v>19-29</v>
      </c>
      <c r="AO3531">
        <f t="shared" si="111"/>
        <v>0</v>
      </c>
      <c r="AP3531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532" spans="1:42" x14ac:dyDescent="0.25">
      <c r="A3532" t="s">
        <v>4673</v>
      </c>
      <c r="B3532" t="s">
        <v>39</v>
      </c>
      <c r="C3532" s="1">
        <v>29</v>
      </c>
      <c r="D3532" t="s">
        <v>40</v>
      </c>
      <c r="E3532">
        <v>2</v>
      </c>
      <c r="F3532" t="s">
        <v>3821</v>
      </c>
      <c r="G3532" s="1">
        <v>95320</v>
      </c>
      <c r="H3532">
        <v>37.818542999999998</v>
      </c>
      <c r="I3532">
        <v>-121.006907</v>
      </c>
      <c r="J3532">
        <v>2</v>
      </c>
      <c r="K3532" s="1">
        <v>67</v>
      </c>
      <c r="L3532" t="s">
        <v>42</v>
      </c>
      <c r="M3532" t="s">
        <v>43</v>
      </c>
      <c r="P3532" t="s">
        <v>40</v>
      </c>
      <c r="Q3532" t="s">
        <v>44</v>
      </c>
      <c r="R3532">
        <v>51</v>
      </c>
      <c r="S3532" t="s">
        <v>40</v>
      </c>
      <c r="T3532" t="s">
        <v>40</v>
      </c>
      <c r="U3532" t="s">
        <v>40</v>
      </c>
      <c r="V3532" t="s">
        <v>40</v>
      </c>
      <c r="W3532" t="s">
        <v>40</v>
      </c>
      <c r="X3532" t="s">
        <v>43</v>
      </c>
      <c r="Y3532" t="s">
        <v>43</v>
      </c>
      <c r="Z3532" t="s">
        <v>40</v>
      </c>
      <c r="AA3532" t="s">
        <v>73</v>
      </c>
      <c r="AB3532" t="s">
        <v>43</v>
      </c>
      <c r="AC3532" t="s">
        <v>46</v>
      </c>
      <c r="AD3532" s="10">
        <v>54.2</v>
      </c>
      <c r="AE3532" s="10">
        <v>3623.95</v>
      </c>
      <c r="AF3532" s="10">
        <v>0</v>
      </c>
      <c r="AG3532" s="10">
        <v>0</v>
      </c>
      <c r="AH3532" s="10">
        <v>0</v>
      </c>
      <c r="AI3532" s="10">
        <v>3623.95</v>
      </c>
      <c r="AJ3532" t="s">
        <v>47</v>
      </c>
      <c r="AM353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532" t="str">
        <f t="shared" si="110"/>
        <v>19-29</v>
      </c>
      <c r="AO3532">
        <f t="shared" si="111"/>
        <v>0</v>
      </c>
      <c r="AP3532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3533" spans="1:42" x14ac:dyDescent="0.25">
      <c r="A3533" t="s">
        <v>4674</v>
      </c>
      <c r="B3533" t="s">
        <v>49</v>
      </c>
      <c r="C3533" s="1">
        <v>20</v>
      </c>
      <c r="D3533" t="s">
        <v>40</v>
      </c>
      <c r="E3533">
        <v>1</v>
      </c>
      <c r="F3533" t="s">
        <v>3480</v>
      </c>
      <c r="G3533" s="1">
        <v>96068</v>
      </c>
      <c r="H3533">
        <v>41.082472000000003</v>
      </c>
      <c r="I3533">
        <v>-121.195215</v>
      </c>
      <c r="J3533">
        <v>6</v>
      </c>
      <c r="K3533" s="1">
        <v>31</v>
      </c>
      <c r="L3533" t="s">
        <v>42</v>
      </c>
      <c r="M3533" t="s">
        <v>40</v>
      </c>
      <c r="N3533" s="10">
        <v>25.04</v>
      </c>
      <c r="O3533" t="s">
        <v>43</v>
      </c>
      <c r="P3533" t="s">
        <v>40</v>
      </c>
      <c r="Q3533" t="s">
        <v>79</v>
      </c>
      <c r="R3533">
        <v>71</v>
      </c>
      <c r="S3533" t="s">
        <v>43</v>
      </c>
      <c r="T3533" t="s">
        <v>43</v>
      </c>
      <c r="U3533" t="s">
        <v>40</v>
      </c>
      <c r="V3533" t="s">
        <v>40</v>
      </c>
      <c r="W3533" t="s">
        <v>43</v>
      </c>
      <c r="X3533" t="s">
        <v>43</v>
      </c>
      <c r="Y3533" t="s">
        <v>43</v>
      </c>
      <c r="Z3533" t="s">
        <v>40</v>
      </c>
      <c r="AA3533" t="s">
        <v>51</v>
      </c>
      <c r="AB3533" t="s">
        <v>43</v>
      </c>
      <c r="AC3533" t="s">
        <v>46</v>
      </c>
      <c r="AD3533" s="10">
        <v>54.35</v>
      </c>
      <c r="AE3533" s="10">
        <v>1647</v>
      </c>
      <c r="AF3533" s="10">
        <v>0</v>
      </c>
      <c r="AG3533" s="10">
        <v>0</v>
      </c>
      <c r="AH3533" s="10">
        <v>776.24</v>
      </c>
      <c r="AI3533" s="10">
        <v>2423.2399999999998</v>
      </c>
      <c r="AJ3533" t="s">
        <v>47</v>
      </c>
      <c r="AM3533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533" t="str">
        <f t="shared" si="110"/>
        <v>19-29</v>
      </c>
      <c r="AO3533">
        <f t="shared" si="111"/>
        <v>0</v>
      </c>
      <c r="AP3533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3534" spans="1:42" x14ac:dyDescent="0.25">
      <c r="A3534" t="s">
        <v>4675</v>
      </c>
      <c r="B3534" t="s">
        <v>39</v>
      </c>
      <c r="C3534" s="1">
        <v>63</v>
      </c>
      <c r="D3534" t="s">
        <v>43</v>
      </c>
      <c r="E3534">
        <v>0</v>
      </c>
      <c r="F3534" t="s">
        <v>144</v>
      </c>
      <c r="G3534" s="1">
        <v>95202</v>
      </c>
      <c r="H3534">
        <v>37.959705999999997</v>
      </c>
      <c r="I3534">
        <v>-121.28766899999999</v>
      </c>
      <c r="J3534">
        <v>0</v>
      </c>
      <c r="K3534" s="1">
        <v>50</v>
      </c>
      <c r="L3534" t="s">
        <v>42</v>
      </c>
      <c r="M3534" t="s">
        <v>40</v>
      </c>
      <c r="N3534" s="10">
        <v>27.7</v>
      </c>
      <c r="O3534" t="s">
        <v>40</v>
      </c>
      <c r="P3534" t="s">
        <v>40</v>
      </c>
      <c r="Q3534" t="s">
        <v>55</v>
      </c>
      <c r="R3534">
        <v>28</v>
      </c>
      <c r="S3534" t="s">
        <v>40</v>
      </c>
      <c r="T3534" t="s">
        <v>40</v>
      </c>
      <c r="U3534" t="s">
        <v>43</v>
      </c>
      <c r="V3534" t="s">
        <v>40</v>
      </c>
      <c r="W3534" t="s">
        <v>40</v>
      </c>
      <c r="X3534" t="s">
        <v>40</v>
      </c>
      <c r="Y3534" t="s">
        <v>40</v>
      </c>
      <c r="Z3534" t="s">
        <v>40</v>
      </c>
      <c r="AA3534" t="s">
        <v>73</v>
      </c>
      <c r="AB3534" t="s">
        <v>40</v>
      </c>
      <c r="AC3534" t="s">
        <v>56</v>
      </c>
      <c r="AD3534" s="10">
        <v>109.65</v>
      </c>
      <c r="AE3534" s="10">
        <v>5551.15</v>
      </c>
      <c r="AF3534" s="10">
        <v>0</v>
      </c>
      <c r="AG3534" s="10">
        <v>0</v>
      </c>
      <c r="AH3534" s="10">
        <v>1385</v>
      </c>
      <c r="AI3534" s="10">
        <v>6936.15</v>
      </c>
      <c r="AJ3534" t="s">
        <v>57</v>
      </c>
      <c r="AK3534" t="s">
        <v>58</v>
      </c>
      <c r="AL3534" t="s">
        <v>59</v>
      </c>
      <c r="AM353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534" t="str">
        <f t="shared" si="110"/>
        <v>60-80</v>
      </c>
      <c r="AO3534">
        <f t="shared" si="111"/>
        <v>1</v>
      </c>
      <c r="AP3534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535" spans="1:42" x14ac:dyDescent="0.25">
      <c r="A3535" t="s">
        <v>4676</v>
      </c>
      <c r="B3535" t="s">
        <v>49</v>
      </c>
      <c r="C3535" s="1">
        <v>59</v>
      </c>
      <c r="D3535" t="s">
        <v>43</v>
      </c>
      <c r="E3535">
        <v>0</v>
      </c>
      <c r="F3535" t="s">
        <v>575</v>
      </c>
      <c r="G3535" s="1">
        <v>95945</v>
      </c>
      <c r="H3535">
        <v>39.194538999999999</v>
      </c>
      <c r="I3535">
        <v>-120.988066</v>
      </c>
      <c r="J3535">
        <v>0</v>
      </c>
      <c r="K3535" s="1">
        <v>13</v>
      </c>
      <c r="L3535" t="s">
        <v>62</v>
      </c>
      <c r="M3535" t="s">
        <v>40</v>
      </c>
      <c r="N3535" s="10">
        <v>18.73</v>
      </c>
      <c r="O3535" t="s">
        <v>43</v>
      </c>
      <c r="P3535" t="s">
        <v>43</v>
      </c>
      <c r="AA3535" t="s">
        <v>73</v>
      </c>
      <c r="AB3535" t="s">
        <v>43</v>
      </c>
      <c r="AC3535" t="s">
        <v>46</v>
      </c>
      <c r="AD3535" s="10">
        <v>19.95</v>
      </c>
      <c r="AE3535" s="10">
        <v>243.65</v>
      </c>
      <c r="AF3535" s="10">
        <v>0</v>
      </c>
      <c r="AG3535" s="10">
        <v>0</v>
      </c>
      <c r="AH3535" s="10">
        <v>243.49</v>
      </c>
      <c r="AI3535" s="10">
        <v>487.14</v>
      </c>
      <c r="AJ3535" t="s">
        <v>47</v>
      </c>
      <c r="AM3535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3535" t="str">
        <f t="shared" si="110"/>
        <v>50-59</v>
      </c>
      <c r="AO3535">
        <f t="shared" si="111"/>
        <v>0</v>
      </c>
      <c r="AP3535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536" spans="1:42" x14ac:dyDescent="0.25">
      <c r="A3536" t="s">
        <v>4677</v>
      </c>
      <c r="B3536" t="s">
        <v>49</v>
      </c>
      <c r="C3536" s="1">
        <v>23</v>
      </c>
      <c r="D3536" t="s">
        <v>40</v>
      </c>
      <c r="E3536">
        <v>2</v>
      </c>
      <c r="F3536" t="s">
        <v>4620</v>
      </c>
      <c r="G3536" s="1">
        <v>96044</v>
      </c>
      <c r="H3536">
        <v>41.962127000000002</v>
      </c>
      <c r="I3536">
        <v>-122.52769600000001</v>
      </c>
      <c r="J3536">
        <v>1</v>
      </c>
      <c r="K3536" s="1">
        <v>47</v>
      </c>
      <c r="L3536" t="s">
        <v>76</v>
      </c>
      <c r="M3536" t="s">
        <v>40</v>
      </c>
      <c r="N3536" s="10">
        <v>15.59</v>
      </c>
      <c r="O3536" t="s">
        <v>43</v>
      </c>
      <c r="P3536" t="s">
        <v>40</v>
      </c>
      <c r="Q3536" t="s">
        <v>55</v>
      </c>
      <c r="R3536">
        <v>52</v>
      </c>
      <c r="S3536" t="s">
        <v>40</v>
      </c>
      <c r="T3536" t="s">
        <v>40</v>
      </c>
      <c r="U3536" t="s">
        <v>40</v>
      </c>
      <c r="V3536" t="s">
        <v>43</v>
      </c>
      <c r="W3536" t="s">
        <v>43</v>
      </c>
      <c r="X3536" t="s">
        <v>40</v>
      </c>
      <c r="Y3536" t="s">
        <v>40</v>
      </c>
      <c r="Z3536" t="s">
        <v>40</v>
      </c>
      <c r="AA3536" t="s">
        <v>45</v>
      </c>
      <c r="AB3536" t="s">
        <v>40</v>
      </c>
      <c r="AC3536" t="s">
        <v>56</v>
      </c>
      <c r="AD3536" s="10">
        <v>96.1</v>
      </c>
      <c r="AE3536" s="10">
        <v>4391.45</v>
      </c>
      <c r="AF3536" s="10">
        <v>0</v>
      </c>
      <c r="AG3536" s="10">
        <v>0</v>
      </c>
      <c r="AH3536" s="10">
        <v>732.73</v>
      </c>
      <c r="AI3536" s="10">
        <v>5124.18</v>
      </c>
      <c r="AJ3536" t="s">
        <v>47</v>
      </c>
      <c r="AM3536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536" t="str">
        <f t="shared" si="110"/>
        <v>19-29</v>
      </c>
      <c r="AO3536">
        <f t="shared" si="111"/>
        <v>0</v>
      </c>
      <c r="AP3536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537" spans="1:42" x14ac:dyDescent="0.25">
      <c r="A3537" t="s">
        <v>4678</v>
      </c>
      <c r="B3537" t="s">
        <v>49</v>
      </c>
      <c r="C3537" s="1">
        <v>46</v>
      </c>
      <c r="D3537" t="s">
        <v>43</v>
      </c>
      <c r="E3537">
        <v>0</v>
      </c>
      <c r="F3537" t="s">
        <v>135</v>
      </c>
      <c r="G3537" s="1">
        <v>90016</v>
      </c>
      <c r="H3537">
        <v>34.028331000000001</v>
      </c>
      <c r="I3537">
        <v>-118.354338</v>
      </c>
      <c r="J3537">
        <v>0</v>
      </c>
      <c r="K3537" s="1">
        <v>10</v>
      </c>
      <c r="L3537" t="s">
        <v>62</v>
      </c>
      <c r="M3537" t="s">
        <v>43</v>
      </c>
      <c r="P3537" t="s">
        <v>40</v>
      </c>
      <c r="Q3537" t="s">
        <v>79</v>
      </c>
      <c r="R3537">
        <v>30</v>
      </c>
      <c r="S3537" t="s">
        <v>43</v>
      </c>
      <c r="T3537" t="s">
        <v>43</v>
      </c>
      <c r="U3537" t="s">
        <v>40</v>
      </c>
      <c r="V3537" t="s">
        <v>43</v>
      </c>
      <c r="W3537" t="s">
        <v>43</v>
      </c>
      <c r="X3537" t="s">
        <v>43</v>
      </c>
      <c r="Y3537" t="s">
        <v>43</v>
      </c>
      <c r="Z3537" t="s">
        <v>43</v>
      </c>
      <c r="AA3537" t="s">
        <v>51</v>
      </c>
      <c r="AB3537" t="s">
        <v>43</v>
      </c>
      <c r="AC3537" t="s">
        <v>46</v>
      </c>
      <c r="AD3537" s="10">
        <v>29.5</v>
      </c>
      <c r="AE3537" s="10">
        <v>255.25</v>
      </c>
      <c r="AF3537" s="10">
        <v>0</v>
      </c>
      <c r="AG3537" s="10">
        <v>40</v>
      </c>
      <c r="AH3537" s="10">
        <v>0</v>
      </c>
      <c r="AI3537" s="10">
        <v>295.25</v>
      </c>
      <c r="AJ3537" t="s">
        <v>57</v>
      </c>
      <c r="AK3537" t="s">
        <v>63</v>
      </c>
      <c r="AL3537" t="s">
        <v>433</v>
      </c>
      <c r="AM353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537" t="str">
        <f t="shared" si="110"/>
        <v>40-49</v>
      </c>
      <c r="AO3537">
        <f t="shared" si="111"/>
        <v>1</v>
      </c>
      <c r="AP3537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538" spans="1:42" x14ac:dyDescent="0.25">
      <c r="A3538" t="s">
        <v>4679</v>
      </c>
      <c r="B3538" t="s">
        <v>49</v>
      </c>
      <c r="C3538" s="1">
        <v>28</v>
      </c>
      <c r="D3538" t="s">
        <v>40</v>
      </c>
      <c r="E3538">
        <v>0</v>
      </c>
      <c r="F3538" t="s">
        <v>78</v>
      </c>
      <c r="G3538" s="1">
        <v>93063</v>
      </c>
      <c r="H3538">
        <v>34.296813</v>
      </c>
      <c r="I3538">
        <v>-118.685703</v>
      </c>
      <c r="J3538">
        <v>1</v>
      </c>
      <c r="K3538" s="1">
        <v>23</v>
      </c>
      <c r="L3538" t="s">
        <v>42</v>
      </c>
      <c r="M3538" t="s">
        <v>40</v>
      </c>
      <c r="N3538" s="10">
        <v>18.05</v>
      </c>
      <c r="O3538" t="s">
        <v>40</v>
      </c>
      <c r="P3538" t="s">
        <v>40</v>
      </c>
      <c r="Q3538" t="s">
        <v>55</v>
      </c>
      <c r="R3538">
        <v>51</v>
      </c>
      <c r="S3538" t="s">
        <v>43</v>
      </c>
      <c r="T3538" t="s">
        <v>40</v>
      </c>
      <c r="U3538" t="s">
        <v>40</v>
      </c>
      <c r="V3538" t="s">
        <v>43</v>
      </c>
      <c r="W3538" t="s">
        <v>43</v>
      </c>
      <c r="X3538" t="s">
        <v>43</v>
      </c>
      <c r="Y3538" t="s">
        <v>43</v>
      </c>
      <c r="Z3538" t="s">
        <v>40</v>
      </c>
      <c r="AA3538" t="s">
        <v>51</v>
      </c>
      <c r="AB3538" t="s">
        <v>43</v>
      </c>
      <c r="AC3538" t="s">
        <v>56</v>
      </c>
      <c r="AD3538" s="10">
        <v>84.25</v>
      </c>
      <c r="AE3538" s="10">
        <v>1968.1</v>
      </c>
      <c r="AF3538" s="10">
        <v>8.3000000000000007</v>
      </c>
      <c r="AG3538" s="10">
        <v>0</v>
      </c>
      <c r="AH3538" s="10">
        <v>415.15</v>
      </c>
      <c r="AI3538" s="10">
        <v>2374.9499999999998</v>
      </c>
      <c r="AJ3538" t="s">
        <v>47</v>
      </c>
      <c r="AM3538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3538" t="str">
        <f t="shared" si="110"/>
        <v>19-29</v>
      </c>
      <c r="AO3538">
        <f t="shared" si="111"/>
        <v>0</v>
      </c>
      <c r="AP353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539" spans="1:42" x14ac:dyDescent="0.25">
      <c r="A3539" t="s">
        <v>4680</v>
      </c>
      <c r="B3539" t="s">
        <v>49</v>
      </c>
      <c r="C3539" s="1">
        <v>45</v>
      </c>
      <c r="D3539" t="s">
        <v>40</v>
      </c>
      <c r="E3539">
        <v>2</v>
      </c>
      <c r="F3539" t="s">
        <v>537</v>
      </c>
      <c r="G3539" s="1">
        <v>94305</v>
      </c>
      <c r="H3539">
        <v>37.424342000000003</v>
      </c>
      <c r="I3539">
        <v>-122.16564099999999</v>
      </c>
      <c r="J3539">
        <v>1</v>
      </c>
      <c r="K3539" s="1">
        <v>57</v>
      </c>
      <c r="L3539" t="s">
        <v>42</v>
      </c>
      <c r="M3539" t="s">
        <v>40</v>
      </c>
      <c r="N3539" s="10">
        <v>41.56</v>
      </c>
      <c r="O3539" t="s">
        <v>43</v>
      </c>
      <c r="P3539" t="s">
        <v>43</v>
      </c>
      <c r="AA3539" t="s">
        <v>45</v>
      </c>
      <c r="AB3539" t="s">
        <v>43</v>
      </c>
      <c r="AC3539" t="s">
        <v>46</v>
      </c>
      <c r="AD3539" s="10">
        <v>19.399999999999999</v>
      </c>
      <c r="AE3539" s="10">
        <v>1061.5999999999999</v>
      </c>
      <c r="AF3539" s="10">
        <v>0</v>
      </c>
      <c r="AG3539" s="10">
        <v>0</v>
      </c>
      <c r="AH3539" s="10">
        <v>2368.92</v>
      </c>
      <c r="AI3539" s="10">
        <v>3430.52</v>
      </c>
      <c r="AJ3539" t="s">
        <v>47</v>
      </c>
      <c r="AM353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539" t="str">
        <f t="shared" si="110"/>
        <v>40-49</v>
      </c>
      <c r="AO3539">
        <f t="shared" si="111"/>
        <v>0</v>
      </c>
      <c r="AP3539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540" spans="1:42" x14ac:dyDescent="0.25">
      <c r="A3540" t="s">
        <v>4681</v>
      </c>
      <c r="B3540" t="s">
        <v>39</v>
      </c>
      <c r="C3540" s="1">
        <v>25</v>
      </c>
      <c r="D3540" t="s">
        <v>40</v>
      </c>
      <c r="E3540">
        <v>0</v>
      </c>
      <c r="F3540" t="s">
        <v>522</v>
      </c>
      <c r="G3540" s="1">
        <v>94949</v>
      </c>
      <c r="H3540">
        <v>38.067203999999997</v>
      </c>
      <c r="I3540">
        <v>-122.52400400000001</v>
      </c>
      <c r="J3540">
        <v>9</v>
      </c>
      <c r="K3540" s="1">
        <v>56</v>
      </c>
      <c r="L3540" t="s">
        <v>42</v>
      </c>
      <c r="M3540" t="s">
        <v>40</v>
      </c>
      <c r="N3540" s="10">
        <v>42.81</v>
      </c>
      <c r="O3540" t="s">
        <v>40</v>
      </c>
      <c r="P3540" t="s">
        <v>40</v>
      </c>
      <c r="Q3540" t="s">
        <v>55</v>
      </c>
      <c r="R3540">
        <v>51</v>
      </c>
      <c r="S3540" t="s">
        <v>43</v>
      </c>
      <c r="T3540" t="s">
        <v>43</v>
      </c>
      <c r="U3540" t="s">
        <v>43</v>
      </c>
      <c r="V3540" t="s">
        <v>43</v>
      </c>
      <c r="W3540" t="s">
        <v>40</v>
      </c>
      <c r="X3540" t="s">
        <v>43</v>
      </c>
      <c r="Y3540" t="s">
        <v>43</v>
      </c>
      <c r="Z3540" t="s">
        <v>40</v>
      </c>
      <c r="AA3540" t="s">
        <v>51</v>
      </c>
      <c r="AB3540" t="s">
        <v>40</v>
      </c>
      <c r="AC3540" t="s">
        <v>56</v>
      </c>
      <c r="AD3540" s="10">
        <v>85.6</v>
      </c>
      <c r="AE3540" s="10">
        <v>4902.8</v>
      </c>
      <c r="AF3540" s="10">
        <v>0</v>
      </c>
      <c r="AG3540" s="10">
        <v>0</v>
      </c>
      <c r="AH3540" s="10">
        <v>2397.36</v>
      </c>
      <c r="AI3540" s="10">
        <v>7300.16</v>
      </c>
      <c r="AJ3540" t="s">
        <v>47</v>
      </c>
      <c r="AM354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540" t="str">
        <f t="shared" si="110"/>
        <v>19-29</v>
      </c>
      <c r="AO3540">
        <f t="shared" si="111"/>
        <v>0</v>
      </c>
      <c r="AP3540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541" spans="1:42" x14ac:dyDescent="0.25">
      <c r="A3541" t="s">
        <v>4682</v>
      </c>
      <c r="B3541" t="s">
        <v>39</v>
      </c>
      <c r="C3541" s="1">
        <v>51</v>
      </c>
      <c r="D3541" t="s">
        <v>43</v>
      </c>
      <c r="E3541">
        <v>0</v>
      </c>
      <c r="F3541" t="s">
        <v>3555</v>
      </c>
      <c r="G3541" s="1">
        <v>91748</v>
      </c>
      <c r="H3541">
        <v>33.976753000000002</v>
      </c>
      <c r="I3541">
        <v>-117.897367</v>
      </c>
      <c r="J3541">
        <v>0</v>
      </c>
      <c r="K3541" s="1">
        <v>10</v>
      </c>
      <c r="L3541" t="s">
        <v>62</v>
      </c>
      <c r="M3541" t="s">
        <v>40</v>
      </c>
      <c r="N3541" s="10">
        <v>17.010000000000002</v>
      </c>
      <c r="O3541" t="s">
        <v>40</v>
      </c>
      <c r="P3541" t="s">
        <v>43</v>
      </c>
      <c r="AA3541" t="s">
        <v>51</v>
      </c>
      <c r="AB3541" t="s">
        <v>40</v>
      </c>
      <c r="AC3541" t="s">
        <v>46</v>
      </c>
      <c r="AD3541" s="10">
        <v>24.5</v>
      </c>
      <c r="AE3541" s="10">
        <v>270.14999999999998</v>
      </c>
      <c r="AF3541" s="10">
        <v>0</v>
      </c>
      <c r="AG3541" s="10">
        <v>0</v>
      </c>
      <c r="AH3541" s="10">
        <v>170.1</v>
      </c>
      <c r="AI3541" s="10">
        <v>440.25</v>
      </c>
      <c r="AJ3541" t="s">
        <v>47</v>
      </c>
      <c r="AM354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541" t="str">
        <f t="shared" si="110"/>
        <v>50-59</v>
      </c>
      <c r="AO3541">
        <f t="shared" si="111"/>
        <v>0</v>
      </c>
      <c r="AP3541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542" spans="1:42" x14ac:dyDescent="0.25">
      <c r="A3542" t="s">
        <v>4683</v>
      </c>
      <c r="B3542" t="s">
        <v>39</v>
      </c>
      <c r="C3542" s="1">
        <v>47</v>
      </c>
      <c r="D3542" t="s">
        <v>40</v>
      </c>
      <c r="E3542">
        <v>2</v>
      </c>
      <c r="F3542" t="s">
        <v>650</v>
      </c>
      <c r="G3542" s="1">
        <v>90505</v>
      </c>
      <c r="H3542">
        <v>33.807881999999999</v>
      </c>
      <c r="I3542">
        <v>-118.34795699999999</v>
      </c>
      <c r="J3542">
        <v>1</v>
      </c>
      <c r="K3542" s="1">
        <v>30</v>
      </c>
      <c r="L3542" t="s">
        <v>129</v>
      </c>
      <c r="M3542" t="s">
        <v>40</v>
      </c>
      <c r="N3542" s="10">
        <v>16.48</v>
      </c>
      <c r="O3542" t="s">
        <v>43</v>
      </c>
      <c r="P3542" t="s">
        <v>40</v>
      </c>
      <c r="Q3542" t="s">
        <v>79</v>
      </c>
      <c r="R3542">
        <v>17</v>
      </c>
      <c r="S3542" t="s">
        <v>40</v>
      </c>
      <c r="T3542" t="s">
        <v>43</v>
      </c>
      <c r="U3542" t="s">
        <v>43</v>
      </c>
      <c r="V3542" t="s">
        <v>40</v>
      </c>
      <c r="W3542" t="s">
        <v>43</v>
      </c>
      <c r="X3542" t="s">
        <v>40</v>
      </c>
      <c r="Y3542" t="s">
        <v>40</v>
      </c>
      <c r="Z3542" t="s">
        <v>40</v>
      </c>
      <c r="AA3542" t="s">
        <v>51</v>
      </c>
      <c r="AB3542" t="s">
        <v>43</v>
      </c>
      <c r="AC3542" t="s">
        <v>56</v>
      </c>
      <c r="AD3542" s="10">
        <v>66.3</v>
      </c>
      <c r="AE3542" s="10">
        <v>1923.5</v>
      </c>
      <c r="AF3542" s="10">
        <v>0</v>
      </c>
      <c r="AG3542" s="10">
        <v>0</v>
      </c>
      <c r="AH3542" s="10">
        <v>494.4</v>
      </c>
      <c r="AI3542" s="10">
        <v>2417.9</v>
      </c>
      <c r="AJ3542" t="s">
        <v>47</v>
      </c>
      <c r="AM3542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542" t="str">
        <f t="shared" si="110"/>
        <v>40-49</v>
      </c>
      <c r="AO3542">
        <f t="shared" si="111"/>
        <v>0</v>
      </c>
      <c r="AP354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543" spans="1:42" x14ac:dyDescent="0.25">
      <c r="A3543" t="s">
        <v>4684</v>
      </c>
      <c r="B3543" t="s">
        <v>49</v>
      </c>
      <c r="C3543" s="1">
        <v>74</v>
      </c>
      <c r="D3543" t="s">
        <v>43</v>
      </c>
      <c r="E3543">
        <v>0</v>
      </c>
      <c r="F3543" t="s">
        <v>902</v>
      </c>
      <c r="G3543" s="1">
        <v>91361</v>
      </c>
      <c r="H3543">
        <v>34.130991999999999</v>
      </c>
      <c r="I3543">
        <v>-118.894673</v>
      </c>
      <c r="J3543">
        <v>0</v>
      </c>
      <c r="K3543" s="1">
        <v>43</v>
      </c>
      <c r="L3543" t="s">
        <v>42</v>
      </c>
      <c r="M3543" t="s">
        <v>40</v>
      </c>
      <c r="N3543" s="10">
        <v>8.81</v>
      </c>
      <c r="O3543" t="s">
        <v>40</v>
      </c>
      <c r="P3543" t="s">
        <v>40</v>
      </c>
      <c r="Q3543" t="s">
        <v>55</v>
      </c>
      <c r="R3543">
        <v>7</v>
      </c>
      <c r="S3543" t="s">
        <v>43</v>
      </c>
      <c r="T3543" t="s">
        <v>43</v>
      </c>
      <c r="U3543" t="s">
        <v>43</v>
      </c>
      <c r="V3543" t="s">
        <v>43</v>
      </c>
      <c r="W3543" t="s">
        <v>40</v>
      </c>
      <c r="X3543" t="s">
        <v>43</v>
      </c>
      <c r="Y3543" t="s">
        <v>43</v>
      </c>
      <c r="Z3543" t="s">
        <v>40</v>
      </c>
      <c r="AA3543" t="s">
        <v>73</v>
      </c>
      <c r="AB3543" t="s">
        <v>40</v>
      </c>
      <c r="AC3543" t="s">
        <v>56</v>
      </c>
      <c r="AD3543" s="10">
        <v>84.85</v>
      </c>
      <c r="AE3543" s="10">
        <v>3645.6</v>
      </c>
      <c r="AF3543" s="10">
        <v>0</v>
      </c>
      <c r="AG3543" s="10">
        <v>0</v>
      </c>
      <c r="AH3543" s="10">
        <v>378.83</v>
      </c>
      <c r="AI3543" s="10">
        <v>4024.43</v>
      </c>
      <c r="AJ3543" t="s">
        <v>47</v>
      </c>
      <c r="AM3543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543" t="str">
        <f t="shared" si="110"/>
        <v>60-80</v>
      </c>
      <c r="AO3543">
        <f t="shared" si="111"/>
        <v>0</v>
      </c>
      <c r="AP354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544" spans="1:42" x14ac:dyDescent="0.25">
      <c r="A3544" t="s">
        <v>4685</v>
      </c>
      <c r="B3544" t="s">
        <v>39</v>
      </c>
      <c r="C3544" s="1">
        <v>70</v>
      </c>
      <c r="D3544" t="s">
        <v>43</v>
      </c>
      <c r="E3544">
        <v>0</v>
      </c>
      <c r="F3544" t="s">
        <v>151</v>
      </c>
      <c r="G3544" s="1">
        <v>92122</v>
      </c>
      <c r="H3544">
        <v>32.857230000000001</v>
      </c>
      <c r="I3544">
        <v>-117.209774</v>
      </c>
      <c r="J3544">
        <v>0</v>
      </c>
      <c r="K3544" s="1">
        <v>54</v>
      </c>
      <c r="L3544" t="s">
        <v>76</v>
      </c>
      <c r="M3544" t="s">
        <v>40</v>
      </c>
      <c r="N3544" s="10">
        <v>12.08</v>
      </c>
      <c r="O3544" t="s">
        <v>40</v>
      </c>
      <c r="P3544" t="s">
        <v>40</v>
      </c>
      <c r="Q3544" t="s">
        <v>79</v>
      </c>
      <c r="R3544">
        <v>5</v>
      </c>
      <c r="S3544" t="s">
        <v>40</v>
      </c>
      <c r="T3544" t="s">
        <v>40</v>
      </c>
      <c r="U3544" t="s">
        <v>43</v>
      </c>
      <c r="V3544" t="s">
        <v>40</v>
      </c>
      <c r="W3544" t="s">
        <v>40</v>
      </c>
      <c r="X3544" t="s">
        <v>40</v>
      </c>
      <c r="Y3544" t="s">
        <v>40</v>
      </c>
      <c r="Z3544" t="s">
        <v>40</v>
      </c>
      <c r="AA3544" t="s">
        <v>45</v>
      </c>
      <c r="AB3544" t="s">
        <v>43</v>
      </c>
      <c r="AC3544" t="s">
        <v>56</v>
      </c>
      <c r="AD3544" s="10">
        <v>82.45</v>
      </c>
      <c r="AE3544" s="10">
        <v>4350.1000000000004</v>
      </c>
      <c r="AF3544" s="10">
        <v>0</v>
      </c>
      <c r="AG3544" s="10">
        <v>0</v>
      </c>
      <c r="AH3544" s="10">
        <v>652.32000000000005</v>
      </c>
      <c r="AI3544" s="10">
        <v>5002.42</v>
      </c>
      <c r="AJ3544" t="s">
        <v>57</v>
      </c>
      <c r="AK3544" t="s">
        <v>58</v>
      </c>
      <c r="AL3544" t="s">
        <v>104</v>
      </c>
      <c r="AM354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544" t="str">
        <f t="shared" si="110"/>
        <v>60-80</v>
      </c>
      <c r="AO3544">
        <f t="shared" si="111"/>
        <v>1</v>
      </c>
      <c r="AP354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545" spans="1:42" x14ac:dyDescent="0.25">
      <c r="A3545" t="s">
        <v>4686</v>
      </c>
      <c r="B3545" t="s">
        <v>39</v>
      </c>
      <c r="C3545" s="1">
        <v>39</v>
      </c>
      <c r="D3545" t="s">
        <v>40</v>
      </c>
      <c r="E3545">
        <v>1</v>
      </c>
      <c r="F3545" t="s">
        <v>4687</v>
      </c>
      <c r="G3545" s="1">
        <v>95627</v>
      </c>
      <c r="H3545">
        <v>38.834468999999999</v>
      </c>
      <c r="I3545">
        <v>-122.12719300000001</v>
      </c>
      <c r="J3545">
        <v>10</v>
      </c>
      <c r="K3545" s="1">
        <v>9</v>
      </c>
      <c r="L3545" t="s">
        <v>42</v>
      </c>
      <c r="M3545" t="s">
        <v>40</v>
      </c>
      <c r="N3545" s="10">
        <v>8.1</v>
      </c>
      <c r="O3545" t="s">
        <v>43</v>
      </c>
      <c r="P3545" t="s">
        <v>40</v>
      </c>
      <c r="Q3545" t="s">
        <v>55</v>
      </c>
      <c r="R3545">
        <v>20</v>
      </c>
      <c r="S3545" t="s">
        <v>43</v>
      </c>
      <c r="T3545" t="s">
        <v>43</v>
      </c>
      <c r="U3545" t="s">
        <v>43</v>
      </c>
      <c r="V3545" t="s">
        <v>40</v>
      </c>
      <c r="W3545" t="s">
        <v>43</v>
      </c>
      <c r="X3545" t="s">
        <v>43</v>
      </c>
      <c r="Y3545" t="s">
        <v>43</v>
      </c>
      <c r="Z3545" t="s">
        <v>40</v>
      </c>
      <c r="AA3545" t="s">
        <v>51</v>
      </c>
      <c r="AB3545" t="s">
        <v>40</v>
      </c>
      <c r="AC3545" t="s">
        <v>56</v>
      </c>
      <c r="AD3545" s="10">
        <v>75.849999999999994</v>
      </c>
      <c r="AE3545" s="10">
        <v>647.5</v>
      </c>
      <c r="AF3545" s="10">
        <v>0</v>
      </c>
      <c r="AG3545" s="10">
        <v>0</v>
      </c>
      <c r="AH3545" s="10">
        <v>72.900000000000006</v>
      </c>
      <c r="AI3545" s="10">
        <v>720.4</v>
      </c>
      <c r="AJ3545" t="s">
        <v>47</v>
      </c>
      <c r="AM354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545" t="str">
        <f t="shared" si="110"/>
        <v>30-39</v>
      </c>
      <c r="AO3545">
        <f t="shared" si="111"/>
        <v>0</v>
      </c>
      <c r="AP354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546" spans="1:42" x14ac:dyDescent="0.25">
      <c r="A3546" t="s">
        <v>4688</v>
      </c>
      <c r="B3546" t="s">
        <v>49</v>
      </c>
      <c r="C3546" s="1">
        <v>20</v>
      </c>
      <c r="D3546" t="s">
        <v>43</v>
      </c>
      <c r="E3546">
        <v>0</v>
      </c>
      <c r="F3546" t="s">
        <v>336</v>
      </c>
      <c r="G3546" s="1">
        <v>91364</v>
      </c>
      <c r="H3546">
        <v>34.153733000000003</v>
      </c>
      <c r="I3546">
        <v>-118.593408</v>
      </c>
      <c r="J3546">
        <v>0</v>
      </c>
      <c r="K3546" s="1">
        <v>27</v>
      </c>
      <c r="L3546" t="s">
        <v>42</v>
      </c>
      <c r="M3546" t="s">
        <v>40</v>
      </c>
      <c r="N3546" s="10">
        <v>25.51</v>
      </c>
      <c r="O3546" t="s">
        <v>40</v>
      </c>
      <c r="P3546" t="s">
        <v>40</v>
      </c>
      <c r="Q3546" t="s">
        <v>55</v>
      </c>
      <c r="R3546">
        <v>69</v>
      </c>
      <c r="S3546" t="s">
        <v>43</v>
      </c>
      <c r="T3546" t="s">
        <v>43</v>
      </c>
      <c r="U3546" t="s">
        <v>40</v>
      </c>
      <c r="V3546" t="s">
        <v>43</v>
      </c>
      <c r="W3546" t="s">
        <v>43</v>
      </c>
      <c r="X3546" t="s">
        <v>43</v>
      </c>
      <c r="Y3546" t="s">
        <v>43</v>
      </c>
      <c r="Z3546" t="s">
        <v>43</v>
      </c>
      <c r="AA3546" t="s">
        <v>51</v>
      </c>
      <c r="AB3546" t="s">
        <v>40</v>
      </c>
      <c r="AC3546" t="s">
        <v>56</v>
      </c>
      <c r="AD3546" s="10">
        <v>81.3</v>
      </c>
      <c r="AE3546" s="10">
        <v>2272.8000000000002</v>
      </c>
      <c r="AF3546" s="10">
        <v>29.93</v>
      </c>
      <c r="AG3546" s="10">
        <v>130</v>
      </c>
      <c r="AH3546" s="10">
        <v>688.77</v>
      </c>
      <c r="AI3546" s="10">
        <v>3061.64</v>
      </c>
      <c r="AJ3546" t="s">
        <v>47</v>
      </c>
      <c r="AM3546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546" t="str">
        <f t="shared" si="110"/>
        <v>19-29</v>
      </c>
      <c r="AO3546">
        <f t="shared" si="111"/>
        <v>0</v>
      </c>
      <c r="AP354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547" spans="1:42" x14ac:dyDescent="0.25">
      <c r="A3547" t="s">
        <v>4689</v>
      </c>
      <c r="B3547" t="s">
        <v>39</v>
      </c>
      <c r="C3547" s="1">
        <v>46</v>
      </c>
      <c r="D3547" t="s">
        <v>43</v>
      </c>
      <c r="E3547">
        <v>0</v>
      </c>
      <c r="F3547" t="s">
        <v>4690</v>
      </c>
      <c r="G3547" s="1">
        <v>94963</v>
      </c>
      <c r="H3547">
        <v>38.004739999999998</v>
      </c>
      <c r="I3547">
        <v>-122.66371700000001</v>
      </c>
      <c r="J3547">
        <v>0</v>
      </c>
      <c r="K3547" s="1">
        <v>20</v>
      </c>
      <c r="L3547" t="s">
        <v>62</v>
      </c>
      <c r="M3547" t="s">
        <v>40</v>
      </c>
      <c r="N3547" s="10">
        <v>33.86</v>
      </c>
      <c r="O3547" t="s">
        <v>43</v>
      </c>
      <c r="P3547" t="s">
        <v>43</v>
      </c>
      <c r="AA3547" t="s">
        <v>51</v>
      </c>
      <c r="AB3547" t="s">
        <v>40</v>
      </c>
      <c r="AC3547" t="s">
        <v>46</v>
      </c>
      <c r="AD3547" s="10">
        <v>18.899999999999999</v>
      </c>
      <c r="AE3547" s="10">
        <v>347.65</v>
      </c>
      <c r="AF3547" s="10">
        <v>0</v>
      </c>
      <c r="AG3547" s="10">
        <v>0</v>
      </c>
      <c r="AH3547" s="10">
        <v>677.2</v>
      </c>
      <c r="AI3547" s="10">
        <v>1024.8499999999999</v>
      </c>
      <c r="AJ3547" t="s">
        <v>47</v>
      </c>
      <c r="AM3547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3547" t="str">
        <f t="shared" si="110"/>
        <v>40-49</v>
      </c>
      <c r="AO3547">
        <f t="shared" si="111"/>
        <v>0</v>
      </c>
      <c r="AP3547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548" spans="1:42" x14ac:dyDescent="0.25">
      <c r="A3548" t="s">
        <v>4691</v>
      </c>
      <c r="B3548" t="s">
        <v>49</v>
      </c>
      <c r="C3548" s="1">
        <v>39</v>
      </c>
      <c r="D3548" t="s">
        <v>40</v>
      </c>
      <c r="E3548">
        <v>0</v>
      </c>
      <c r="F3548" t="s">
        <v>126</v>
      </c>
      <c r="G3548" s="1">
        <v>95350</v>
      </c>
      <c r="H3548">
        <v>37.671805999999997</v>
      </c>
      <c r="I3548">
        <v>-121.007575</v>
      </c>
      <c r="J3548">
        <v>1</v>
      </c>
      <c r="K3548" s="1">
        <v>7</v>
      </c>
      <c r="L3548" t="s">
        <v>54</v>
      </c>
      <c r="M3548" t="s">
        <v>40</v>
      </c>
      <c r="N3548" s="10">
        <v>14.75</v>
      </c>
      <c r="O3548" t="s">
        <v>43</v>
      </c>
      <c r="P3548" t="s">
        <v>40</v>
      </c>
      <c r="Q3548" t="s">
        <v>55</v>
      </c>
      <c r="R3548">
        <v>28</v>
      </c>
      <c r="S3548" t="s">
        <v>43</v>
      </c>
      <c r="T3548" t="s">
        <v>43</v>
      </c>
      <c r="U3548" t="s">
        <v>43</v>
      </c>
      <c r="V3548" t="s">
        <v>43</v>
      </c>
      <c r="W3548" t="s">
        <v>43</v>
      </c>
      <c r="X3548" t="s">
        <v>43</v>
      </c>
      <c r="Y3548" t="s">
        <v>43</v>
      </c>
      <c r="Z3548" t="s">
        <v>43</v>
      </c>
      <c r="AA3548" t="s">
        <v>51</v>
      </c>
      <c r="AB3548" t="s">
        <v>40</v>
      </c>
      <c r="AC3548" t="s">
        <v>56</v>
      </c>
      <c r="AD3548" s="10">
        <v>69.349999999999994</v>
      </c>
      <c r="AE3548" s="10">
        <v>451.1</v>
      </c>
      <c r="AF3548" s="10">
        <v>0</v>
      </c>
      <c r="AG3548" s="10">
        <v>10</v>
      </c>
      <c r="AH3548" s="10">
        <v>103.25</v>
      </c>
      <c r="AI3548" s="10">
        <v>564.35</v>
      </c>
      <c r="AJ3548" t="s">
        <v>57</v>
      </c>
      <c r="AK3548" t="s">
        <v>58</v>
      </c>
      <c r="AL3548" t="s">
        <v>59</v>
      </c>
      <c r="AM354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548" t="str">
        <f t="shared" si="110"/>
        <v>30-39</v>
      </c>
      <c r="AO3548">
        <f t="shared" si="111"/>
        <v>1</v>
      </c>
      <c r="AP354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549" spans="1:42" x14ac:dyDescent="0.25">
      <c r="A3549" t="s">
        <v>4692</v>
      </c>
      <c r="B3549" t="s">
        <v>49</v>
      </c>
      <c r="C3549" s="1">
        <v>35</v>
      </c>
      <c r="D3549" t="s">
        <v>43</v>
      </c>
      <c r="E3549">
        <v>0</v>
      </c>
      <c r="F3549" t="s">
        <v>3385</v>
      </c>
      <c r="G3549" s="1">
        <v>95482</v>
      </c>
      <c r="H3549">
        <v>39.134075000000003</v>
      </c>
      <c r="I3549">
        <v>-123.23421999999999</v>
      </c>
      <c r="J3549">
        <v>0</v>
      </c>
      <c r="K3549" s="1">
        <v>6</v>
      </c>
      <c r="L3549" t="s">
        <v>42</v>
      </c>
      <c r="M3549" t="s">
        <v>40</v>
      </c>
      <c r="N3549" s="10">
        <v>41.16</v>
      </c>
      <c r="O3549" t="s">
        <v>43</v>
      </c>
      <c r="P3549" t="s">
        <v>40</v>
      </c>
      <c r="Q3549" t="s">
        <v>44</v>
      </c>
      <c r="R3549">
        <v>10</v>
      </c>
      <c r="S3549" t="s">
        <v>43</v>
      </c>
      <c r="T3549" t="s">
        <v>43</v>
      </c>
      <c r="U3549" t="s">
        <v>43</v>
      </c>
      <c r="V3549" t="s">
        <v>43</v>
      </c>
      <c r="W3549" t="s">
        <v>43</v>
      </c>
      <c r="X3549" t="s">
        <v>43</v>
      </c>
      <c r="Y3549" t="s">
        <v>43</v>
      </c>
      <c r="Z3549" t="s">
        <v>43</v>
      </c>
      <c r="AA3549" t="s">
        <v>51</v>
      </c>
      <c r="AB3549" t="s">
        <v>43</v>
      </c>
      <c r="AC3549" t="s">
        <v>56</v>
      </c>
      <c r="AD3549" s="10">
        <v>44.75</v>
      </c>
      <c r="AE3549" s="10">
        <v>270.95</v>
      </c>
      <c r="AF3549" s="10">
        <v>0</v>
      </c>
      <c r="AG3549" s="10">
        <v>10</v>
      </c>
      <c r="AH3549" s="10">
        <v>246.96</v>
      </c>
      <c r="AI3549" s="10">
        <v>527.91</v>
      </c>
      <c r="AJ3549" t="s">
        <v>57</v>
      </c>
      <c r="AK3549" t="s">
        <v>63</v>
      </c>
      <c r="AL3549" t="s">
        <v>67</v>
      </c>
      <c r="AM3549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549" t="str">
        <f t="shared" si="110"/>
        <v>30-39</v>
      </c>
      <c r="AO3549">
        <f t="shared" si="111"/>
        <v>1</v>
      </c>
      <c r="AP3549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3550" spans="1:42" x14ac:dyDescent="0.25">
      <c r="A3550" t="s">
        <v>4693</v>
      </c>
      <c r="B3550" t="s">
        <v>49</v>
      </c>
      <c r="C3550" s="1">
        <v>23</v>
      </c>
      <c r="D3550" t="s">
        <v>40</v>
      </c>
      <c r="E3550">
        <v>0</v>
      </c>
      <c r="F3550" t="s">
        <v>4694</v>
      </c>
      <c r="G3550" s="1">
        <v>92007</v>
      </c>
      <c r="H3550">
        <v>33.015866000000003</v>
      </c>
      <c r="I3550">
        <v>-117.272254</v>
      </c>
      <c r="J3550">
        <v>6</v>
      </c>
      <c r="K3550" s="1">
        <v>51</v>
      </c>
      <c r="L3550" t="s">
        <v>42</v>
      </c>
      <c r="M3550" t="s">
        <v>40</v>
      </c>
      <c r="N3550" s="10">
        <v>26.73</v>
      </c>
      <c r="O3550" t="s">
        <v>40</v>
      </c>
      <c r="P3550" t="s">
        <v>40</v>
      </c>
      <c r="Q3550" t="s">
        <v>55</v>
      </c>
      <c r="R3550">
        <v>41</v>
      </c>
      <c r="S3550" t="s">
        <v>40</v>
      </c>
      <c r="T3550" t="s">
        <v>40</v>
      </c>
      <c r="U3550" t="s">
        <v>43</v>
      </c>
      <c r="V3550" t="s">
        <v>40</v>
      </c>
      <c r="W3550" t="s">
        <v>40</v>
      </c>
      <c r="X3550" t="s">
        <v>40</v>
      </c>
      <c r="Y3550" t="s">
        <v>40</v>
      </c>
      <c r="Z3550" t="s">
        <v>40</v>
      </c>
      <c r="AA3550" t="s">
        <v>45</v>
      </c>
      <c r="AB3550" t="s">
        <v>43</v>
      </c>
      <c r="AC3550" t="s">
        <v>46</v>
      </c>
      <c r="AD3550" s="10">
        <v>110.05</v>
      </c>
      <c r="AE3550" s="10">
        <v>5686.4</v>
      </c>
      <c r="AF3550" s="10">
        <v>20.28</v>
      </c>
      <c r="AG3550" s="10">
        <v>0</v>
      </c>
      <c r="AH3550" s="10">
        <v>1363.23</v>
      </c>
      <c r="AI3550" s="10">
        <v>7029.35</v>
      </c>
      <c r="AJ3550" t="s">
        <v>47</v>
      </c>
      <c r="AM355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550" t="str">
        <f t="shared" si="110"/>
        <v>19-29</v>
      </c>
      <c r="AO3550">
        <f t="shared" si="111"/>
        <v>0</v>
      </c>
      <c r="AP3550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551" spans="1:42" x14ac:dyDescent="0.25">
      <c r="A3551" t="s">
        <v>4695</v>
      </c>
      <c r="B3551" t="s">
        <v>49</v>
      </c>
      <c r="C3551" s="1">
        <v>21</v>
      </c>
      <c r="D3551" t="s">
        <v>43</v>
      </c>
      <c r="E3551">
        <v>0</v>
      </c>
      <c r="F3551" t="s">
        <v>4696</v>
      </c>
      <c r="G3551" s="1">
        <v>94556</v>
      </c>
      <c r="H3551">
        <v>37.827945999999997</v>
      </c>
      <c r="I3551">
        <v>-122.107185</v>
      </c>
      <c r="J3551">
        <v>0</v>
      </c>
      <c r="K3551" s="1">
        <v>2</v>
      </c>
      <c r="L3551" t="s">
        <v>42</v>
      </c>
      <c r="M3551" t="s">
        <v>40</v>
      </c>
      <c r="N3551" s="10">
        <v>36.06</v>
      </c>
      <c r="O3551" t="s">
        <v>43</v>
      </c>
      <c r="P3551" t="s">
        <v>40</v>
      </c>
      <c r="Q3551" t="s">
        <v>55</v>
      </c>
      <c r="R3551">
        <v>85</v>
      </c>
      <c r="S3551" t="s">
        <v>43</v>
      </c>
      <c r="T3551" t="s">
        <v>43</v>
      </c>
      <c r="U3551" t="s">
        <v>43</v>
      </c>
      <c r="V3551" t="s">
        <v>43</v>
      </c>
      <c r="W3551" t="s">
        <v>43</v>
      </c>
      <c r="X3551" t="s">
        <v>43</v>
      </c>
      <c r="Y3551" t="s">
        <v>43</v>
      </c>
      <c r="Z3551" t="s">
        <v>40</v>
      </c>
      <c r="AA3551" t="s">
        <v>51</v>
      </c>
      <c r="AB3551" t="s">
        <v>43</v>
      </c>
      <c r="AC3551" t="s">
        <v>46</v>
      </c>
      <c r="AD3551" s="10">
        <v>-2</v>
      </c>
      <c r="AE3551" s="10">
        <v>140.69999999999999</v>
      </c>
      <c r="AF3551" s="10">
        <v>0</v>
      </c>
      <c r="AG3551" s="10">
        <v>0</v>
      </c>
      <c r="AH3551" s="10">
        <v>72.12</v>
      </c>
      <c r="AI3551" s="10">
        <v>212.82</v>
      </c>
      <c r="AJ3551" t="s">
        <v>57</v>
      </c>
      <c r="AK3551" t="s">
        <v>63</v>
      </c>
      <c r="AL3551" t="s">
        <v>433</v>
      </c>
      <c r="AM355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551" t="str">
        <f t="shared" si="110"/>
        <v>19-29</v>
      </c>
      <c r="AO3551">
        <f t="shared" si="111"/>
        <v>1</v>
      </c>
      <c r="AP3551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552" spans="1:42" x14ac:dyDescent="0.25">
      <c r="A3552" t="s">
        <v>4697</v>
      </c>
      <c r="B3552" t="s">
        <v>49</v>
      </c>
      <c r="C3552" s="1">
        <v>69</v>
      </c>
      <c r="D3552" t="s">
        <v>43</v>
      </c>
      <c r="E3552">
        <v>0</v>
      </c>
      <c r="F3552" t="s">
        <v>3139</v>
      </c>
      <c r="G3552" s="1">
        <v>93254</v>
      </c>
      <c r="H3552">
        <v>34.956577000000003</v>
      </c>
      <c r="I3552">
        <v>-119.750142</v>
      </c>
      <c r="J3552">
        <v>0</v>
      </c>
      <c r="K3552" s="1">
        <v>1</v>
      </c>
      <c r="L3552" t="s">
        <v>54</v>
      </c>
      <c r="M3552" t="s">
        <v>40</v>
      </c>
      <c r="N3552" s="10">
        <v>19.87</v>
      </c>
      <c r="O3552" t="s">
        <v>43</v>
      </c>
      <c r="P3552" t="s">
        <v>43</v>
      </c>
      <c r="AA3552" t="s">
        <v>51</v>
      </c>
      <c r="AB3552" t="s">
        <v>43</v>
      </c>
      <c r="AC3552" t="s">
        <v>46</v>
      </c>
      <c r="AD3552" s="10">
        <v>20.05</v>
      </c>
      <c r="AE3552" s="10">
        <v>20.05</v>
      </c>
      <c r="AF3552" s="10">
        <v>0</v>
      </c>
      <c r="AG3552" s="10">
        <v>0</v>
      </c>
      <c r="AH3552" s="10">
        <v>19.87</v>
      </c>
      <c r="AI3552" s="10">
        <v>39.92</v>
      </c>
      <c r="AJ3552" t="s">
        <v>57</v>
      </c>
      <c r="AK3552" t="s">
        <v>117</v>
      </c>
      <c r="AL3552" t="s">
        <v>118</v>
      </c>
      <c r="AM355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552" t="str">
        <f t="shared" si="110"/>
        <v>60-80</v>
      </c>
      <c r="AO3552">
        <f t="shared" si="111"/>
        <v>1</v>
      </c>
      <c r="AP3552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553" spans="1:42" x14ac:dyDescent="0.25">
      <c r="A3553" t="s">
        <v>4698</v>
      </c>
      <c r="B3553" t="s">
        <v>39</v>
      </c>
      <c r="C3553" s="1">
        <v>19</v>
      </c>
      <c r="D3553" t="s">
        <v>43</v>
      </c>
      <c r="E3553">
        <v>0</v>
      </c>
      <c r="F3553" t="s">
        <v>2120</v>
      </c>
      <c r="G3553" s="1">
        <v>95571</v>
      </c>
      <c r="H3553">
        <v>40.310119</v>
      </c>
      <c r="I3553">
        <v>-123.909449</v>
      </c>
      <c r="J3553">
        <v>0</v>
      </c>
      <c r="K3553" s="1">
        <v>1</v>
      </c>
      <c r="L3553" t="s">
        <v>42</v>
      </c>
      <c r="M3553" t="s">
        <v>40</v>
      </c>
      <c r="N3553" s="10">
        <v>38.81</v>
      </c>
      <c r="O3553" t="s">
        <v>43</v>
      </c>
      <c r="P3553" t="s">
        <v>40</v>
      </c>
      <c r="Q3553" t="s">
        <v>55</v>
      </c>
      <c r="R3553">
        <v>52</v>
      </c>
      <c r="S3553" t="s">
        <v>43</v>
      </c>
      <c r="T3553" t="s">
        <v>43</v>
      </c>
      <c r="U3553" t="s">
        <v>43</v>
      </c>
      <c r="V3553" t="s">
        <v>43</v>
      </c>
      <c r="W3553" t="s">
        <v>43</v>
      </c>
      <c r="X3553" t="s">
        <v>43</v>
      </c>
      <c r="Y3553" t="s">
        <v>40</v>
      </c>
      <c r="Z3553" t="s">
        <v>40</v>
      </c>
      <c r="AA3553" t="s">
        <v>51</v>
      </c>
      <c r="AB3553" t="s">
        <v>40</v>
      </c>
      <c r="AC3553" t="s">
        <v>46</v>
      </c>
      <c r="AD3553" s="10">
        <v>70.7</v>
      </c>
      <c r="AE3553" s="10">
        <v>70.7</v>
      </c>
      <c r="AF3553" s="10">
        <v>0</v>
      </c>
      <c r="AG3553" s="10">
        <v>0</v>
      </c>
      <c r="AH3553" s="10">
        <v>38.81</v>
      </c>
      <c r="AI3553" s="10">
        <v>109.51</v>
      </c>
      <c r="AJ3553" t="s">
        <v>98</v>
      </c>
      <c r="AM3553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553" t="str">
        <f t="shared" si="110"/>
        <v>19-29</v>
      </c>
      <c r="AO3553">
        <f t="shared" si="111"/>
        <v>0</v>
      </c>
      <c r="AP355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554" spans="1:42" x14ac:dyDescent="0.25">
      <c r="A3554" t="s">
        <v>4699</v>
      </c>
      <c r="B3554" t="s">
        <v>39</v>
      </c>
      <c r="C3554" s="1">
        <v>57</v>
      </c>
      <c r="D3554" t="s">
        <v>43</v>
      </c>
      <c r="E3554">
        <v>0</v>
      </c>
      <c r="F3554" t="s">
        <v>311</v>
      </c>
      <c r="G3554" s="1">
        <v>92203</v>
      </c>
      <c r="H3554">
        <v>33.752938</v>
      </c>
      <c r="I3554">
        <v>-116.23005499999999</v>
      </c>
      <c r="J3554">
        <v>0</v>
      </c>
      <c r="K3554" s="1">
        <v>38</v>
      </c>
      <c r="L3554" t="s">
        <v>42</v>
      </c>
      <c r="M3554" t="s">
        <v>40</v>
      </c>
      <c r="N3554" s="10">
        <v>25.11</v>
      </c>
      <c r="O3554" t="s">
        <v>40</v>
      </c>
      <c r="P3554" t="s">
        <v>40</v>
      </c>
      <c r="Q3554" t="s">
        <v>79</v>
      </c>
      <c r="R3554">
        <v>13</v>
      </c>
      <c r="S3554" t="s">
        <v>40</v>
      </c>
      <c r="T3554" t="s">
        <v>40</v>
      </c>
      <c r="U3554" t="s">
        <v>40</v>
      </c>
      <c r="V3554" t="s">
        <v>43</v>
      </c>
      <c r="W3554" t="s">
        <v>40</v>
      </c>
      <c r="X3554" t="s">
        <v>40</v>
      </c>
      <c r="Y3554" t="s">
        <v>40</v>
      </c>
      <c r="Z3554" t="s">
        <v>40</v>
      </c>
      <c r="AA3554" t="s">
        <v>45</v>
      </c>
      <c r="AB3554" t="s">
        <v>43</v>
      </c>
      <c r="AC3554" t="s">
        <v>56</v>
      </c>
      <c r="AD3554" s="10">
        <v>84.1</v>
      </c>
      <c r="AE3554" s="10">
        <v>3187.65</v>
      </c>
      <c r="AF3554" s="10">
        <v>0</v>
      </c>
      <c r="AG3554" s="10">
        <v>0</v>
      </c>
      <c r="AH3554" s="10">
        <v>954.18</v>
      </c>
      <c r="AI3554" s="10">
        <v>4141.83</v>
      </c>
      <c r="AJ3554" t="s">
        <v>47</v>
      </c>
      <c r="AM3554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554" t="str">
        <f t="shared" si="110"/>
        <v>50-59</v>
      </c>
      <c r="AO3554">
        <f t="shared" si="111"/>
        <v>0</v>
      </c>
      <c r="AP355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555" spans="1:42" x14ac:dyDescent="0.25">
      <c r="A3555" t="s">
        <v>4700</v>
      </c>
      <c r="B3555" t="s">
        <v>49</v>
      </c>
      <c r="C3555" s="1">
        <v>20</v>
      </c>
      <c r="D3555" t="s">
        <v>43</v>
      </c>
      <c r="E3555">
        <v>0</v>
      </c>
      <c r="F3555" t="s">
        <v>4094</v>
      </c>
      <c r="G3555" s="1">
        <v>96118</v>
      </c>
      <c r="H3555">
        <v>39.637470999999998</v>
      </c>
      <c r="I3555">
        <v>-120.226338</v>
      </c>
      <c r="J3555">
        <v>0</v>
      </c>
      <c r="K3555" s="1">
        <v>11</v>
      </c>
      <c r="L3555" t="s">
        <v>42</v>
      </c>
      <c r="M3555" t="s">
        <v>40</v>
      </c>
      <c r="N3555" s="10">
        <v>13.55</v>
      </c>
      <c r="O3555" t="s">
        <v>43</v>
      </c>
      <c r="P3555" t="s">
        <v>40</v>
      </c>
      <c r="Q3555" t="s">
        <v>55</v>
      </c>
      <c r="R3555">
        <v>27</v>
      </c>
      <c r="S3555" t="s">
        <v>43</v>
      </c>
      <c r="T3555" t="s">
        <v>40</v>
      </c>
      <c r="U3555" t="s">
        <v>43</v>
      </c>
      <c r="V3555" t="s">
        <v>43</v>
      </c>
      <c r="W3555" t="s">
        <v>43</v>
      </c>
      <c r="X3555" t="s">
        <v>43</v>
      </c>
      <c r="Y3555" t="s">
        <v>43</v>
      </c>
      <c r="Z3555" t="s">
        <v>40</v>
      </c>
      <c r="AA3555" t="s">
        <v>51</v>
      </c>
      <c r="AB3555" t="s">
        <v>40</v>
      </c>
      <c r="AC3555" t="s">
        <v>46</v>
      </c>
      <c r="AD3555" s="10">
        <v>75.900000000000006</v>
      </c>
      <c r="AE3555" s="10">
        <v>866.4</v>
      </c>
      <c r="AF3555" s="10">
        <v>0</v>
      </c>
      <c r="AG3555" s="10">
        <v>0</v>
      </c>
      <c r="AH3555" s="10">
        <v>149.05000000000001</v>
      </c>
      <c r="AI3555" s="10">
        <v>1015.45</v>
      </c>
      <c r="AJ3555" t="s">
        <v>47</v>
      </c>
      <c r="AM355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555" t="str">
        <f t="shared" si="110"/>
        <v>19-29</v>
      </c>
      <c r="AO3555">
        <f t="shared" si="111"/>
        <v>0</v>
      </c>
      <c r="AP355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556" spans="1:42" x14ac:dyDescent="0.25">
      <c r="A3556" t="s">
        <v>4701</v>
      </c>
      <c r="B3556" t="s">
        <v>39</v>
      </c>
      <c r="C3556" s="1">
        <v>49</v>
      </c>
      <c r="D3556" t="s">
        <v>43</v>
      </c>
      <c r="E3556">
        <v>0</v>
      </c>
      <c r="F3556" t="s">
        <v>1143</v>
      </c>
      <c r="G3556" s="1">
        <v>95926</v>
      </c>
      <c r="H3556">
        <v>39.745711999999997</v>
      </c>
      <c r="I3556">
        <v>-121.84332999999999</v>
      </c>
      <c r="J3556">
        <v>0</v>
      </c>
      <c r="K3556" s="1">
        <v>56</v>
      </c>
      <c r="L3556" t="s">
        <v>42</v>
      </c>
      <c r="M3556" t="s">
        <v>40</v>
      </c>
      <c r="N3556" s="10">
        <v>32.43</v>
      </c>
      <c r="O3556" t="s">
        <v>40</v>
      </c>
      <c r="P3556" t="s">
        <v>40</v>
      </c>
      <c r="Q3556" t="s">
        <v>55</v>
      </c>
      <c r="R3556">
        <v>2</v>
      </c>
      <c r="S3556" t="s">
        <v>43</v>
      </c>
      <c r="T3556" t="s">
        <v>40</v>
      </c>
      <c r="U3556" t="s">
        <v>40</v>
      </c>
      <c r="V3556" t="s">
        <v>43</v>
      </c>
      <c r="W3556" t="s">
        <v>40</v>
      </c>
      <c r="X3556" t="s">
        <v>40</v>
      </c>
      <c r="Y3556" t="s">
        <v>40</v>
      </c>
      <c r="Z3556" t="s">
        <v>43</v>
      </c>
      <c r="AA3556" t="s">
        <v>45</v>
      </c>
      <c r="AB3556" t="s">
        <v>40</v>
      </c>
      <c r="AC3556" t="s">
        <v>56</v>
      </c>
      <c r="AD3556" s="10">
        <v>106.8</v>
      </c>
      <c r="AE3556" s="10">
        <v>5914.4</v>
      </c>
      <c r="AF3556" s="10">
        <v>0</v>
      </c>
      <c r="AG3556" s="10">
        <v>30</v>
      </c>
      <c r="AH3556" s="10">
        <v>1816.08</v>
      </c>
      <c r="AI3556" s="10">
        <v>7760.48</v>
      </c>
      <c r="AJ3556" t="s">
        <v>47</v>
      </c>
      <c r="AM355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556" t="str">
        <f t="shared" si="110"/>
        <v>40-49</v>
      </c>
      <c r="AO3556">
        <f t="shared" si="111"/>
        <v>0</v>
      </c>
      <c r="AP3556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557" spans="1:42" x14ac:dyDescent="0.25">
      <c r="A3557" t="s">
        <v>4702</v>
      </c>
      <c r="B3557" t="s">
        <v>39</v>
      </c>
      <c r="C3557" s="1">
        <v>35</v>
      </c>
      <c r="D3557" t="s">
        <v>40</v>
      </c>
      <c r="E3557">
        <v>0</v>
      </c>
      <c r="F3557" t="s">
        <v>322</v>
      </c>
      <c r="G3557" s="1">
        <v>95823</v>
      </c>
      <c r="H3557">
        <v>38.475465</v>
      </c>
      <c r="I3557">
        <v>-121.443625</v>
      </c>
      <c r="J3557">
        <v>10</v>
      </c>
      <c r="K3557" s="1">
        <v>72</v>
      </c>
      <c r="L3557" t="s">
        <v>72</v>
      </c>
      <c r="M3557" t="s">
        <v>40</v>
      </c>
      <c r="N3557" s="10">
        <v>29</v>
      </c>
      <c r="O3557" t="s">
        <v>40</v>
      </c>
      <c r="P3557" t="s">
        <v>40</v>
      </c>
      <c r="Q3557" t="s">
        <v>55</v>
      </c>
      <c r="R3557">
        <v>22</v>
      </c>
      <c r="S3557" t="s">
        <v>40</v>
      </c>
      <c r="T3557" t="s">
        <v>40</v>
      </c>
      <c r="U3557" t="s">
        <v>40</v>
      </c>
      <c r="V3557" t="s">
        <v>40</v>
      </c>
      <c r="W3557" t="s">
        <v>40</v>
      </c>
      <c r="X3557" t="s">
        <v>40</v>
      </c>
      <c r="Y3557" t="s">
        <v>40</v>
      </c>
      <c r="Z3557" t="s">
        <v>40</v>
      </c>
      <c r="AA3557" t="s">
        <v>73</v>
      </c>
      <c r="AB3557" t="s">
        <v>40</v>
      </c>
      <c r="AC3557" t="s">
        <v>56</v>
      </c>
      <c r="AD3557" s="10">
        <v>113.65</v>
      </c>
      <c r="AE3557" s="10">
        <v>8182.75</v>
      </c>
      <c r="AF3557" s="10">
        <v>0</v>
      </c>
      <c r="AG3557" s="10">
        <v>0</v>
      </c>
      <c r="AH3557" s="10">
        <v>2088</v>
      </c>
      <c r="AI3557" s="10">
        <v>10270.75</v>
      </c>
      <c r="AJ3557" t="s">
        <v>47</v>
      </c>
      <c r="AM355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557" t="str">
        <f t="shared" si="110"/>
        <v>30-39</v>
      </c>
      <c r="AO3557">
        <f t="shared" si="111"/>
        <v>0</v>
      </c>
      <c r="AP3557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558" spans="1:42" x14ac:dyDescent="0.25">
      <c r="A3558" t="s">
        <v>4703</v>
      </c>
      <c r="B3558" t="s">
        <v>39</v>
      </c>
      <c r="C3558" s="1">
        <v>52</v>
      </c>
      <c r="D3558" t="s">
        <v>43</v>
      </c>
      <c r="E3558">
        <v>0</v>
      </c>
      <c r="F3558" t="s">
        <v>4704</v>
      </c>
      <c r="G3558" s="1">
        <v>92561</v>
      </c>
      <c r="H3558">
        <v>33.638644999999997</v>
      </c>
      <c r="I3558">
        <v>-116.55783</v>
      </c>
      <c r="J3558">
        <v>0</v>
      </c>
      <c r="K3558" s="1">
        <v>13</v>
      </c>
      <c r="L3558" t="s">
        <v>42</v>
      </c>
      <c r="M3558" t="s">
        <v>40</v>
      </c>
      <c r="N3558" s="10">
        <v>26.57</v>
      </c>
      <c r="O3558" t="s">
        <v>43</v>
      </c>
      <c r="P3558" t="s">
        <v>43</v>
      </c>
      <c r="AA3558" t="s">
        <v>45</v>
      </c>
      <c r="AB3558" t="s">
        <v>43</v>
      </c>
      <c r="AC3558" t="s">
        <v>183</v>
      </c>
      <c r="AD3558" s="10">
        <v>20.2</v>
      </c>
      <c r="AE3558" s="10">
        <v>273.25</v>
      </c>
      <c r="AF3558" s="10">
        <v>0</v>
      </c>
      <c r="AG3558" s="10">
        <v>0</v>
      </c>
      <c r="AH3558" s="10">
        <v>345.41</v>
      </c>
      <c r="AI3558" s="10">
        <v>618.66</v>
      </c>
      <c r="AJ3558" t="s">
        <v>47</v>
      </c>
      <c r="AM3558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3558" t="str">
        <f t="shared" si="110"/>
        <v>50-59</v>
      </c>
      <c r="AO3558">
        <f t="shared" si="111"/>
        <v>0</v>
      </c>
      <c r="AP3558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559" spans="1:42" x14ac:dyDescent="0.25">
      <c r="A3559" t="s">
        <v>4705</v>
      </c>
      <c r="B3559" t="s">
        <v>39</v>
      </c>
      <c r="C3559" s="1">
        <v>32</v>
      </c>
      <c r="D3559" t="s">
        <v>43</v>
      </c>
      <c r="E3559">
        <v>0</v>
      </c>
      <c r="F3559" t="s">
        <v>135</v>
      </c>
      <c r="G3559" s="1">
        <v>90022</v>
      </c>
      <c r="H3559">
        <v>34.023809999999997</v>
      </c>
      <c r="I3559">
        <v>-118.156582</v>
      </c>
      <c r="J3559">
        <v>0</v>
      </c>
      <c r="K3559" s="1">
        <v>1</v>
      </c>
      <c r="L3559" t="s">
        <v>42</v>
      </c>
      <c r="M3559" t="s">
        <v>40</v>
      </c>
      <c r="N3559" s="10">
        <v>7.11</v>
      </c>
      <c r="O3559" t="s">
        <v>43</v>
      </c>
      <c r="P3559" t="s">
        <v>40</v>
      </c>
      <c r="Q3559" t="s">
        <v>55</v>
      </c>
      <c r="R3559">
        <v>26</v>
      </c>
      <c r="S3559" t="s">
        <v>43</v>
      </c>
      <c r="T3559" t="s">
        <v>43</v>
      </c>
      <c r="U3559" t="s">
        <v>40</v>
      </c>
      <c r="V3559" t="s">
        <v>43</v>
      </c>
      <c r="W3559" t="s">
        <v>43</v>
      </c>
      <c r="X3559" t="s">
        <v>43</v>
      </c>
      <c r="Y3559" t="s">
        <v>43</v>
      </c>
      <c r="Z3559" t="s">
        <v>40</v>
      </c>
      <c r="AA3559" t="s">
        <v>51</v>
      </c>
      <c r="AB3559" t="s">
        <v>43</v>
      </c>
      <c r="AC3559" t="s">
        <v>56</v>
      </c>
      <c r="AD3559" s="10">
        <v>75.55</v>
      </c>
      <c r="AE3559" s="10">
        <v>75.55</v>
      </c>
      <c r="AF3559" s="10">
        <v>0</v>
      </c>
      <c r="AG3559" s="10">
        <v>0</v>
      </c>
      <c r="AH3559" s="10">
        <v>7.11</v>
      </c>
      <c r="AI3559" s="10">
        <v>82.66</v>
      </c>
      <c r="AJ3559" t="s">
        <v>98</v>
      </c>
      <c r="AM3559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559" t="str">
        <f t="shared" si="110"/>
        <v>30-39</v>
      </c>
      <c r="AO3559">
        <f t="shared" si="111"/>
        <v>0</v>
      </c>
      <c r="AP3559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560" spans="1:42" x14ac:dyDescent="0.25">
      <c r="A3560" t="s">
        <v>4706</v>
      </c>
      <c r="B3560" t="s">
        <v>39</v>
      </c>
      <c r="C3560" s="1">
        <v>19</v>
      </c>
      <c r="D3560" t="s">
        <v>40</v>
      </c>
      <c r="E3560">
        <v>0</v>
      </c>
      <c r="F3560" t="s">
        <v>1509</v>
      </c>
      <c r="G3560" s="1">
        <v>92694</v>
      </c>
      <c r="H3560">
        <v>33.569186000000002</v>
      </c>
      <c r="I3560">
        <v>-117.640055</v>
      </c>
      <c r="J3560">
        <v>8</v>
      </c>
      <c r="K3560" s="1">
        <v>7</v>
      </c>
      <c r="L3560" t="s">
        <v>42</v>
      </c>
      <c r="M3560" t="s">
        <v>40</v>
      </c>
      <c r="N3560" s="10">
        <v>41.22</v>
      </c>
      <c r="O3560" t="s">
        <v>43</v>
      </c>
      <c r="P3560" t="s">
        <v>40</v>
      </c>
      <c r="Q3560" t="s">
        <v>55</v>
      </c>
      <c r="R3560">
        <v>73</v>
      </c>
      <c r="S3560" t="s">
        <v>43</v>
      </c>
      <c r="T3560" t="s">
        <v>43</v>
      </c>
      <c r="U3560" t="s">
        <v>43</v>
      </c>
      <c r="V3560" t="s">
        <v>43</v>
      </c>
      <c r="W3560" t="s">
        <v>43</v>
      </c>
      <c r="X3560" t="s">
        <v>43</v>
      </c>
      <c r="Y3560" t="s">
        <v>43</v>
      </c>
      <c r="Z3560" t="s">
        <v>40</v>
      </c>
      <c r="AA3560" t="s">
        <v>51</v>
      </c>
      <c r="AB3560" t="s">
        <v>40</v>
      </c>
      <c r="AC3560" t="s">
        <v>56</v>
      </c>
      <c r="AD3560" s="10">
        <v>69.2</v>
      </c>
      <c r="AE3560" s="10">
        <v>477.55</v>
      </c>
      <c r="AF3560" s="10">
        <v>0</v>
      </c>
      <c r="AG3560" s="10">
        <v>0</v>
      </c>
      <c r="AH3560" s="10">
        <v>288.54000000000002</v>
      </c>
      <c r="AI3560" s="10">
        <v>766.09</v>
      </c>
      <c r="AJ3560" t="s">
        <v>47</v>
      </c>
      <c r="AM3560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560" t="str">
        <f t="shared" si="110"/>
        <v>19-29</v>
      </c>
      <c r="AO3560">
        <f t="shared" si="111"/>
        <v>0</v>
      </c>
      <c r="AP3560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561" spans="1:42" x14ac:dyDescent="0.25">
      <c r="A3561" t="s">
        <v>4707</v>
      </c>
      <c r="B3561" t="s">
        <v>39</v>
      </c>
      <c r="C3561" s="1">
        <v>59</v>
      </c>
      <c r="D3561" t="s">
        <v>40</v>
      </c>
      <c r="E3561">
        <v>0</v>
      </c>
      <c r="F3561" t="s">
        <v>1143</v>
      </c>
      <c r="G3561" s="1">
        <v>95973</v>
      </c>
      <c r="H3561">
        <v>39.903272000000001</v>
      </c>
      <c r="I3561">
        <v>-121.84356699999999</v>
      </c>
      <c r="J3561">
        <v>7</v>
      </c>
      <c r="K3561" s="1">
        <v>51</v>
      </c>
      <c r="L3561" t="s">
        <v>42</v>
      </c>
      <c r="M3561" t="s">
        <v>40</v>
      </c>
      <c r="N3561" s="10">
        <v>20.47</v>
      </c>
      <c r="O3561" t="s">
        <v>40</v>
      </c>
      <c r="P3561" t="s">
        <v>43</v>
      </c>
      <c r="AA3561" t="s">
        <v>73</v>
      </c>
      <c r="AB3561" t="s">
        <v>43</v>
      </c>
      <c r="AC3561" t="s">
        <v>183</v>
      </c>
      <c r="AD3561" s="10">
        <v>25.5</v>
      </c>
      <c r="AE3561" s="10">
        <v>1281.25</v>
      </c>
      <c r="AF3561" s="10">
        <v>0</v>
      </c>
      <c r="AG3561" s="10">
        <v>0</v>
      </c>
      <c r="AH3561" s="10">
        <v>1043.97</v>
      </c>
      <c r="AI3561" s="10">
        <v>2325.2199999999998</v>
      </c>
      <c r="AJ3561" t="s">
        <v>47</v>
      </c>
      <c r="AM3561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561" t="str">
        <f t="shared" si="110"/>
        <v>50-59</v>
      </c>
      <c r="AO3561">
        <f t="shared" si="111"/>
        <v>0</v>
      </c>
      <c r="AP3561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562" spans="1:42" x14ac:dyDescent="0.25">
      <c r="A3562" t="s">
        <v>4708</v>
      </c>
      <c r="B3562" t="s">
        <v>39</v>
      </c>
      <c r="C3562" s="1">
        <v>69</v>
      </c>
      <c r="D3562" t="s">
        <v>40</v>
      </c>
      <c r="E3562">
        <v>0</v>
      </c>
      <c r="F3562" t="s">
        <v>4709</v>
      </c>
      <c r="G3562" s="1">
        <v>91745</v>
      </c>
      <c r="H3562">
        <v>33.998471000000002</v>
      </c>
      <c r="I3562">
        <v>-117.973758</v>
      </c>
      <c r="J3562">
        <v>5</v>
      </c>
      <c r="K3562" s="1">
        <v>29</v>
      </c>
      <c r="L3562" t="s">
        <v>42</v>
      </c>
      <c r="M3562" t="s">
        <v>43</v>
      </c>
      <c r="P3562" t="s">
        <v>40</v>
      </c>
      <c r="Q3562" t="s">
        <v>44</v>
      </c>
      <c r="R3562">
        <v>23</v>
      </c>
      <c r="S3562" t="s">
        <v>40</v>
      </c>
      <c r="T3562" t="s">
        <v>43</v>
      </c>
      <c r="U3562" t="s">
        <v>40</v>
      </c>
      <c r="V3562" t="s">
        <v>43</v>
      </c>
      <c r="W3562" t="s">
        <v>43</v>
      </c>
      <c r="X3562" t="s">
        <v>40</v>
      </c>
      <c r="Y3562" t="s">
        <v>43</v>
      </c>
      <c r="Z3562" t="s">
        <v>40</v>
      </c>
      <c r="AA3562" t="s">
        <v>45</v>
      </c>
      <c r="AB3562" t="s">
        <v>40</v>
      </c>
      <c r="AC3562" t="s">
        <v>56</v>
      </c>
      <c r="AD3562" s="10">
        <v>45</v>
      </c>
      <c r="AE3562" s="10">
        <v>1228.6500000000001</v>
      </c>
      <c r="AF3562" s="10">
        <v>0</v>
      </c>
      <c r="AG3562" s="10">
        <v>0</v>
      </c>
      <c r="AH3562" s="10">
        <v>0</v>
      </c>
      <c r="AI3562" s="10">
        <v>1228.6500000000001</v>
      </c>
      <c r="AJ3562" t="s">
        <v>47</v>
      </c>
      <c r="AM3562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562" t="str">
        <f t="shared" si="110"/>
        <v>60-80</v>
      </c>
      <c r="AO3562">
        <f t="shared" si="111"/>
        <v>0</v>
      </c>
      <c r="AP3562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3563" spans="1:42" x14ac:dyDescent="0.25">
      <c r="A3563" t="s">
        <v>4710</v>
      </c>
      <c r="B3563" t="s">
        <v>49</v>
      </c>
      <c r="C3563" s="1">
        <v>68</v>
      </c>
      <c r="D3563" t="s">
        <v>43</v>
      </c>
      <c r="E3563">
        <v>0</v>
      </c>
      <c r="F3563" t="s">
        <v>151</v>
      </c>
      <c r="G3563" s="1">
        <v>92121</v>
      </c>
      <c r="H3563">
        <v>32.898612999999997</v>
      </c>
      <c r="I3563">
        <v>-117.20293700000001</v>
      </c>
      <c r="J3563">
        <v>0</v>
      </c>
      <c r="K3563" s="1">
        <v>1</v>
      </c>
      <c r="L3563" t="s">
        <v>54</v>
      </c>
      <c r="M3563" t="s">
        <v>40</v>
      </c>
      <c r="N3563" s="10">
        <v>39.78</v>
      </c>
      <c r="O3563" t="s">
        <v>43</v>
      </c>
      <c r="P3563" t="s">
        <v>40</v>
      </c>
      <c r="Q3563" t="s">
        <v>44</v>
      </c>
      <c r="R3563">
        <v>12</v>
      </c>
      <c r="S3563" t="s">
        <v>43</v>
      </c>
      <c r="T3563" t="s">
        <v>43</v>
      </c>
      <c r="U3563" t="s">
        <v>40</v>
      </c>
      <c r="V3563" t="s">
        <v>43</v>
      </c>
      <c r="W3563" t="s">
        <v>43</v>
      </c>
      <c r="X3563" t="s">
        <v>43</v>
      </c>
      <c r="Y3563" t="s">
        <v>43</v>
      </c>
      <c r="Z3563" t="s">
        <v>40</v>
      </c>
      <c r="AA3563" t="s">
        <v>51</v>
      </c>
      <c r="AB3563" t="s">
        <v>40</v>
      </c>
      <c r="AC3563" t="s">
        <v>183</v>
      </c>
      <c r="AD3563" s="10">
        <v>-9</v>
      </c>
      <c r="AE3563" s="10">
        <v>50.15</v>
      </c>
      <c r="AF3563" s="10">
        <v>0</v>
      </c>
      <c r="AG3563" s="10">
        <v>0</v>
      </c>
      <c r="AH3563" s="10">
        <v>39.78</v>
      </c>
      <c r="AI3563" s="10">
        <v>89.93</v>
      </c>
      <c r="AJ3563" t="s">
        <v>57</v>
      </c>
      <c r="AK3563" t="s">
        <v>58</v>
      </c>
      <c r="AL3563" t="s">
        <v>104</v>
      </c>
      <c r="AM3563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563" t="str">
        <f t="shared" si="110"/>
        <v>60-80</v>
      </c>
      <c r="AO3563">
        <f t="shared" si="111"/>
        <v>1</v>
      </c>
      <c r="AP3563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564" spans="1:42" x14ac:dyDescent="0.25">
      <c r="A3564" t="s">
        <v>4711</v>
      </c>
      <c r="B3564" t="s">
        <v>49</v>
      </c>
      <c r="C3564" s="1">
        <v>56</v>
      </c>
      <c r="D3564" t="s">
        <v>43</v>
      </c>
      <c r="E3564">
        <v>0</v>
      </c>
      <c r="F3564" t="s">
        <v>406</v>
      </c>
      <c r="G3564" s="1">
        <v>93603</v>
      </c>
      <c r="H3564">
        <v>36.645449999999997</v>
      </c>
      <c r="I3564">
        <v>-118.924982</v>
      </c>
      <c r="J3564">
        <v>0</v>
      </c>
      <c r="K3564" s="1">
        <v>1</v>
      </c>
      <c r="L3564" t="s">
        <v>54</v>
      </c>
      <c r="M3564" t="s">
        <v>40</v>
      </c>
      <c r="N3564" s="10">
        <v>47.26</v>
      </c>
      <c r="O3564" t="s">
        <v>43</v>
      </c>
      <c r="P3564" t="s">
        <v>43</v>
      </c>
      <c r="AA3564" t="s">
        <v>51</v>
      </c>
      <c r="AB3564" t="s">
        <v>43</v>
      </c>
      <c r="AC3564" t="s">
        <v>46</v>
      </c>
      <c r="AD3564" s="10">
        <v>20.6</v>
      </c>
      <c r="AE3564" s="10">
        <v>20.6</v>
      </c>
      <c r="AF3564" s="10">
        <v>0</v>
      </c>
      <c r="AG3564" s="10">
        <v>0</v>
      </c>
      <c r="AH3564" s="10">
        <v>47.26</v>
      </c>
      <c r="AI3564" s="10">
        <v>67.86</v>
      </c>
      <c r="AJ3564" t="s">
        <v>57</v>
      </c>
      <c r="AK3564" t="s">
        <v>117</v>
      </c>
      <c r="AL3564" t="s">
        <v>118</v>
      </c>
      <c r="AM356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564" t="str">
        <f t="shared" si="110"/>
        <v>50-59</v>
      </c>
      <c r="AO3564">
        <f t="shared" si="111"/>
        <v>1</v>
      </c>
      <c r="AP3564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565" spans="1:42" x14ac:dyDescent="0.25">
      <c r="A3565" t="s">
        <v>4712</v>
      </c>
      <c r="B3565" t="s">
        <v>49</v>
      </c>
      <c r="C3565" s="1">
        <v>24</v>
      </c>
      <c r="D3565" t="s">
        <v>43</v>
      </c>
      <c r="E3565">
        <v>0</v>
      </c>
      <c r="F3565" t="s">
        <v>3402</v>
      </c>
      <c r="G3565" s="1">
        <v>93921</v>
      </c>
      <c r="H3565">
        <v>36.554617999999998</v>
      </c>
      <c r="I3565">
        <v>-121.922239</v>
      </c>
      <c r="J3565">
        <v>0</v>
      </c>
      <c r="K3565" s="1">
        <v>26</v>
      </c>
      <c r="L3565" t="s">
        <v>42</v>
      </c>
      <c r="M3565" t="s">
        <v>40</v>
      </c>
      <c r="N3565" s="10">
        <v>49.61</v>
      </c>
      <c r="O3565" t="s">
        <v>43</v>
      </c>
      <c r="P3565" t="s">
        <v>40</v>
      </c>
      <c r="Q3565" t="s">
        <v>79</v>
      </c>
      <c r="R3565">
        <v>76</v>
      </c>
      <c r="S3565" t="s">
        <v>40</v>
      </c>
      <c r="T3565" t="s">
        <v>43</v>
      </c>
      <c r="U3565" t="s">
        <v>43</v>
      </c>
      <c r="V3565" t="s">
        <v>40</v>
      </c>
      <c r="W3565" t="s">
        <v>40</v>
      </c>
      <c r="X3565" t="s">
        <v>40</v>
      </c>
      <c r="Y3565" t="s">
        <v>40</v>
      </c>
      <c r="Z3565" t="s">
        <v>40</v>
      </c>
      <c r="AA3565" t="s">
        <v>45</v>
      </c>
      <c r="AB3565" t="s">
        <v>43</v>
      </c>
      <c r="AC3565" t="s">
        <v>56</v>
      </c>
      <c r="AD3565" s="10">
        <v>75</v>
      </c>
      <c r="AE3565" s="10">
        <v>1908.35</v>
      </c>
      <c r="AF3565" s="10">
        <v>0</v>
      </c>
      <c r="AG3565" s="10">
        <v>0</v>
      </c>
      <c r="AH3565" s="10">
        <v>1289.8599999999999</v>
      </c>
      <c r="AI3565" s="10">
        <v>3198.21</v>
      </c>
      <c r="AJ3565" t="s">
        <v>47</v>
      </c>
      <c r="AM3565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565" t="str">
        <f t="shared" si="110"/>
        <v>19-29</v>
      </c>
      <c r="AO3565">
        <f t="shared" si="111"/>
        <v>0</v>
      </c>
      <c r="AP356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566" spans="1:42" x14ac:dyDescent="0.25">
      <c r="A3566" t="s">
        <v>4713</v>
      </c>
      <c r="B3566" t="s">
        <v>49</v>
      </c>
      <c r="C3566" s="1">
        <v>50</v>
      </c>
      <c r="D3566" t="s">
        <v>43</v>
      </c>
      <c r="E3566">
        <v>0</v>
      </c>
      <c r="F3566" t="s">
        <v>3708</v>
      </c>
      <c r="G3566" s="1">
        <v>95721</v>
      </c>
      <c r="H3566">
        <v>38.851841999999998</v>
      </c>
      <c r="I3566">
        <v>-120.076204</v>
      </c>
      <c r="J3566">
        <v>0</v>
      </c>
      <c r="K3566" s="1">
        <v>3</v>
      </c>
      <c r="L3566" t="s">
        <v>54</v>
      </c>
      <c r="M3566" t="s">
        <v>40</v>
      </c>
      <c r="N3566" s="10">
        <v>13.83</v>
      </c>
      <c r="O3566" t="s">
        <v>40</v>
      </c>
      <c r="P3566" t="s">
        <v>40</v>
      </c>
      <c r="Q3566" t="s">
        <v>55</v>
      </c>
      <c r="R3566">
        <v>14</v>
      </c>
      <c r="S3566" t="s">
        <v>43</v>
      </c>
      <c r="T3566" t="s">
        <v>40</v>
      </c>
      <c r="U3566" t="s">
        <v>40</v>
      </c>
      <c r="V3566" t="s">
        <v>43</v>
      </c>
      <c r="W3566" t="s">
        <v>40</v>
      </c>
      <c r="X3566" t="s">
        <v>40</v>
      </c>
      <c r="Y3566" t="s">
        <v>40</v>
      </c>
      <c r="Z3566" t="s">
        <v>40</v>
      </c>
      <c r="AA3566" t="s">
        <v>51</v>
      </c>
      <c r="AB3566" t="s">
        <v>40</v>
      </c>
      <c r="AC3566" t="s">
        <v>56</v>
      </c>
      <c r="AD3566" s="10">
        <v>105.35</v>
      </c>
      <c r="AE3566" s="10">
        <v>323.25</v>
      </c>
      <c r="AF3566" s="10">
        <v>0</v>
      </c>
      <c r="AG3566" s="10">
        <v>0</v>
      </c>
      <c r="AH3566" s="10">
        <v>41.49</v>
      </c>
      <c r="AI3566" s="10">
        <v>364.74</v>
      </c>
      <c r="AJ3566" t="s">
        <v>57</v>
      </c>
      <c r="AK3566" t="s">
        <v>63</v>
      </c>
      <c r="AL3566" t="s">
        <v>591</v>
      </c>
      <c r="AM356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566" t="str">
        <f t="shared" si="110"/>
        <v>50-59</v>
      </c>
      <c r="AO3566">
        <f t="shared" si="111"/>
        <v>1</v>
      </c>
      <c r="AP3566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567" spans="1:42" x14ac:dyDescent="0.25">
      <c r="A3567" t="s">
        <v>4714</v>
      </c>
      <c r="B3567" t="s">
        <v>49</v>
      </c>
      <c r="C3567" s="1">
        <v>41</v>
      </c>
      <c r="D3567" t="s">
        <v>43</v>
      </c>
      <c r="E3567">
        <v>0</v>
      </c>
      <c r="F3567" t="s">
        <v>151</v>
      </c>
      <c r="G3567" s="1">
        <v>92117</v>
      </c>
      <c r="H3567">
        <v>32.825085999999999</v>
      </c>
      <c r="I3567">
        <v>-117.19942399999999</v>
      </c>
      <c r="J3567">
        <v>0</v>
      </c>
      <c r="K3567" s="1">
        <v>1</v>
      </c>
      <c r="L3567" t="s">
        <v>42</v>
      </c>
      <c r="M3567" t="s">
        <v>40</v>
      </c>
      <c r="N3567" s="10">
        <v>32.82</v>
      </c>
      <c r="O3567" t="s">
        <v>43</v>
      </c>
      <c r="P3567" t="s">
        <v>40</v>
      </c>
      <c r="Q3567" t="s">
        <v>55</v>
      </c>
      <c r="R3567">
        <v>21</v>
      </c>
      <c r="S3567" t="s">
        <v>43</v>
      </c>
      <c r="T3567" t="s">
        <v>40</v>
      </c>
      <c r="U3567" t="s">
        <v>43</v>
      </c>
      <c r="V3567" t="s">
        <v>43</v>
      </c>
      <c r="W3567" t="s">
        <v>43</v>
      </c>
      <c r="X3567" t="s">
        <v>43</v>
      </c>
      <c r="Y3567" t="s">
        <v>43</v>
      </c>
      <c r="Z3567" t="s">
        <v>43</v>
      </c>
      <c r="AA3567" t="s">
        <v>51</v>
      </c>
      <c r="AB3567" t="s">
        <v>40</v>
      </c>
      <c r="AC3567" t="s">
        <v>56</v>
      </c>
      <c r="AD3567" s="10">
        <v>75.349999999999994</v>
      </c>
      <c r="AE3567" s="10">
        <v>75.349999999999994</v>
      </c>
      <c r="AF3567" s="10">
        <v>0</v>
      </c>
      <c r="AG3567" s="10">
        <v>10</v>
      </c>
      <c r="AH3567" s="10">
        <v>32.82</v>
      </c>
      <c r="AI3567" s="10">
        <v>118.17</v>
      </c>
      <c r="AJ3567" t="s">
        <v>57</v>
      </c>
      <c r="AK3567" t="s">
        <v>58</v>
      </c>
      <c r="AL3567" t="s">
        <v>104</v>
      </c>
      <c r="AM356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567" t="str">
        <f t="shared" si="110"/>
        <v>40-49</v>
      </c>
      <c r="AO3567">
        <f t="shared" si="111"/>
        <v>1</v>
      </c>
      <c r="AP356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568" spans="1:42" x14ac:dyDescent="0.25">
      <c r="A3568" t="s">
        <v>4715</v>
      </c>
      <c r="B3568" t="s">
        <v>39</v>
      </c>
      <c r="C3568" s="1">
        <v>35</v>
      </c>
      <c r="D3568" t="s">
        <v>40</v>
      </c>
      <c r="E3568">
        <v>2</v>
      </c>
      <c r="F3568" t="s">
        <v>1406</v>
      </c>
      <c r="G3568" s="1">
        <v>93626</v>
      </c>
      <c r="H3568">
        <v>37.027662999999997</v>
      </c>
      <c r="I3568">
        <v>-119.69056</v>
      </c>
      <c r="J3568">
        <v>3</v>
      </c>
      <c r="K3568" s="1">
        <v>67</v>
      </c>
      <c r="L3568" t="s">
        <v>72</v>
      </c>
      <c r="M3568" t="s">
        <v>40</v>
      </c>
      <c r="N3568" s="10">
        <v>40.35</v>
      </c>
      <c r="O3568" t="s">
        <v>40</v>
      </c>
      <c r="P3568" t="s">
        <v>40</v>
      </c>
      <c r="Q3568" t="s">
        <v>55</v>
      </c>
      <c r="R3568">
        <v>16</v>
      </c>
      <c r="S3568" t="s">
        <v>40</v>
      </c>
      <c r="T3568" t="s">
        <v>43</v>
      </c>
      <c r="U3568" t="s">
        <v>43</v>
      </c>
      <c r="V3568" t="s">
        <v>40</v>
      </c>
      <c r="W3568" t="s">
        <v>40</v>
      </c>
      <c r="X3568" t="s">
        <v>40</v>
      </c>
      <c r="Y3568" t="s">
        <v>40</v>
      </c>
      <c r="Z3568" t="s">
        <v>40</v>
      </c>
      <c r="AA3568" t="s">
        <v>73</v>
      </c>
      <c r="AB3568" t="s">
        <v>43</v>
      </c>
      <c r="AC3568" t="s">
        <v>46</v>
      </c>
      <c r="AD3568" s="10">
        <v>106.7</v>
      </c>
      <c r="AE3568" s="10">
        <v>7009.5</v>
      </c>
      <c r="AF3568" s="10">
        <v>0</v>
      </c>
      <c r="AG3568" s="10">
        <v>0</v>
      </c>
      <c r="AH3568" s="10">
        <v>2703.45</v>
      </c>
      <c r="AI3568" s="10">
        <v>9712.9500000000007</v>
      </c>
      <c r="AJ3568" t="s">
        <v>47</v>
      </c>
      <c r="AM356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568" t="str">
        <f t="shared" si="110"/>
        <v>30-39</v>
      </c>
      <c r="AO3568">
        <f t="shared" si="111"/>
        <v>0</v>
      </c>
      <c r="AP3568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569" spans="1:42" x14ac:dyDescent="0.25">
      <c r="A3569" t="s">
        <v>4716</v>
      </c>
      <c r="B3569" t="s">
        <v>39</v>
      </c>
      <c r="C3569" s="1">
        <v>35</v>
      </c>
      <c r="D3569" t="s">
        <v>40</v>
      </c>
      <c r="E3569">
        <v>0</v>
      </c>
      <c r="F3569" t="s">
        <v>919</v>
      </c>
      <c r="G3569" s="1">
        <v>94019</v>
      </c>
      <c r="H3569">
        <v>37.455669999999998</v>
      </c>
      <c r="I3569">
        <v>-122.40799199999999</v>
      </c>
      <c r="J3569">
        <v>3</v>
      </c>
      <c r="K3569" s="1">
        <v>65</v>
      </c>
      <c r="L3569" t="s">
        <v>76</v>
      </c>
      <c r="M3569" t="s">
        <v>40</v>
      </c>
      <c r="N3569" s="10">
        <v>40.71</v>
      </c>
      <c r="O3569" t="s">
        <v>40</v>
      </c>
      <c r="P3569" t="s">
        <v>40</v>
      </c>
      <c r="Q3569" t="s">
        <v>55</v>
      </c>
      <c r="R3569">
        <v>23</v>
      </c>
      <c r="S3569" t="s">
        <v>40</v>
      </c>
      <c r="T3569" t="s">
        <v>43</v>
      </c>
      <c r="U3569" t="s">
        <v>40</v>
      </c>
      <c r="V3569" t="s">
        <v>43</v>
      </c>
      <c r="W3569" t="s">
        <v>40</v>
      </c>
      <c r="X3569" t="s">
        <v>40</v>
      </c>
      <c r="Y3569" t="s">
        <v>40</v>
      </c>
      <c r="Z3569" t="s">
        <v>43</v>
      </c>
      <c r="AA3569" t="s">
        <v>51</v>
      </c>
      <c r="AB3569" t="s">
        <v>40</v>
      </c>
      <c r="AC3569" t="s">
        <v>56</v>
      </c>
      <c r="AD3569" s="10">
        <v>105.05</v>
      </c>
      <c r="AE3569" s="10">
        <v>6914.95</v>
      </c>
      <c r="AF3569" s="10">
        <v>0</v>
      </c>
      <c r="AG3569" s="10">
        <v>60</v>
      </c>
      <c r="AH3569" s="10">
        <v>2646.15</v>
      </c>
      <c r="AI3569" s="10">
        <v>9621.1</v>
      </c>
      <c r="AJ3569" t="s">
        <v>47</v>
      </c>
      <c r="AM356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569" t="str">
        <f t="shared" si="110"/>
        <v>30-39</v>
      </c>
      <c r="AO3569">
        <f t="shared" si="111"/>
        <v>0</v>
      </c>
      <c r="AP3569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570" spans="1:42" x14ac:dyDescent="0.25">
      <c r="A3570" t="s">
        <v>4717</v>
      </c>
      <c r="B3570" t="s">
        <v>39</v>
      </c>
      <c r="C3570" s="1">
        <v>47</v>
      </c>
      <c r="D3570" t="s">
        <v>43</v>
      </c>
      <c r="E3570">
        <v>2</v>
      </c>
      <c r="F3570" t="s">
        <v>322</v>
      </c>
      <c r="G3570" s="1">
        <v>95824</v>
      </c>
      <c r="H3570">
        <v>38.517294999999997</v>
      </c>
      <c r="I3570">
        <v>-121.439819</v>
      </c>
      <c r="J3570">
        <v>0</v>
      </c>
      <c r="K3570" s="1">
        <v>43</v>
      </c>
      <c r="L3570" t="s">
        <v>42</v>
      </c>
      <c r="M3570" t="s">
        <v>40</v>
      </c>
      <c r="N3570" s="10">
        <v>10.19</v>
      </c>
      <c r="O3570" t="s">
        <v>43</v>
      </c>
      <c r="P3570" t="s">
        <v>40</v>
      </c>
      <c r="Q3570" t="s">
        <v>55</v>
      </c>
      <c r="R3570">
        <v>10</v>
      </c>
      <c r="S3570" t="s">
        <v>40</v>
      </c>
      <c r="T3570" t="s">
        <v>40</v>
      </c>
      <c r="U3570" t="s">
        <v>43</v>
      </c>
      <c r="V3570" t="s">
        <v>40</v>
      </c>
      <c r="W3570" t="s">
        <v>40</v>
      </c>
      <c r="X3570" t="s">
        <v>40</v>
      </c>
      <c r="Y3570" t="s">
        <v>40</v>
      </c>
      <c r="Z3570" t="s">
        <v>43</v>
      </c>
      <c r="AA3570" t="s">
        <v>45</v>
      </c>
      <c r="AB3570" t="s">
        <v>40</v>
      </c>
      <c r="AC3570" t="s">
        <v>46</v>
      </c>
      <c r="AD3570" s="10">
        <v>106</v>
      </c>
      <c r="AE3570" s="10">
        <v>4532.3</v>
      </c>
      <c r="AF3570" s="10">
        <v>0</v>
      </c>
      <c r="AG3570" s="10">
        <v>130</v>
      </c>
      <c r="AH3570" s="10">
        <v>438.17</v>
      </c>
      <c r="AI3570" s="10">
        <v>5100.47</v>
      </c>
      <c r="AJ3570" t="s">
        <v>47</v>
      </c>
      <c r="AM3570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570" t="str">
        <f t="shared" si="110"/>
        <v>40-49</v>
      </c>
      <c r="AO3570">
        <f t="shared" si="111"/>
        <v>0</v>
      </c>
      <c r="AP3570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571" spans="1:42" x14ac:dyDescent="0.25">
      <c r="A3571" t="s">
        <v>4718</v>
      </c>
      <c r="B3571" t="s">
        <v>39</v>
      </c>
      <c r="C3571" s="1">
        <v>35</v>
      </c>
      <c r="D3571" t="s">
        <v>43</v>
      </c>
      <c r="E3571">
        <v>0</v>
      </c>
      <c r="F3571" t="s">
        <v>3693</v>
      </c>
      <c r="G3571" s="1">
        <v>93444</v>
      </c>
      <c r="H3571">
        <v>35.050345</v>
      </c>
      <c r="I3571">
        <v>-120.489599</v>
      </c>
      <c r="J3571">
        <v>0</v>
      </c>
      <c r="K3571" s="1">
        <v>39</v>
      </c>
      <c r="L3571" t="s">
        <v>129</v>
      </c>
      <c r="M3571" t="s">
        <v>43</v>
      </c>
      <c r="P3571" t="s">
        <v>40</v>
      </c>
      <c r="Q3571" t="s">
        <v>79</v>
      </c>
      <c r="R3571">
        <v>4</v>
      </c>
      <c r="S3571" t="s">
        <v>43</v>
      </c>
      <c r="T3571" t="s">
        <v>43</v>
      </c>
      <c r="U3571" t="s">
        <v>40</v>
      </c>
      <c r="V3571" t="s">
        <v>43</v>
      </c>
      <c r="W3571" t="s">
        <v>40</v>
      </c>
      <c r="X3571" t="s">
        <v>40</v>
      </c>
      <c r="Y3571" t="s">
        <v>40</v>
      </c>
      <c r="Z3571" t="s">
        <v>40</v>
      </c>
      <c r="AA3571" t="s">
        <v>51</v>
      </c>
      <c r="AB3571" t="s">
        <v>40</v>
      </c>
      <c r="AC3571" t="s">
        <v>56</v>
      </c>
      <c r="AD3571" s="10">
        <v>50.75</v>
      </c>
      <c r="AE3571" s="10">
        <v>2011.4</v>
      </c>
      <c r="AF3571" s="10">
        <v>0</v>
      </c>
      <c r="AG3571" s="10">
        <v>0</v>
      </c>
      <c r="AH3571" s="10">
        <v>0</v>
      </c>
      <c r="AI3571" s="10">
        <v>2011.4</v>
      </c>
      <c r="AJ3571" t="s">
        <v>57</v>
      </c>
      <c r="AK3571" t="s">
        <v>121</v>
      </c>
      <c r="AL3571" t="s">
        <v>195</v>
      </c>
      <c r="AM3571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571" t="str">
        <f t="shared" si="110"/>
        <v>30-39</v>
      </c>
      <c r="AO3571">
        <f t="shared" si="111"/>
        <v>1</v>
      </c>
      <c r="AP3571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3572" spans="1:42" x14ac:dyDescent="0.25">
      <c r="A3572" t="s">
        <v>4719</v>
      </c>
      <c r="B3572" t="s">
        <v>39</v>
      </c>
      <c r="C3572" s="1">
        <v>22</v>
      </c>
      <c r="D3572" t="s">
        <v>40</v>
      </c>
      <c r="E3572">
        <v>1</v>
      </c>
      <c r="F3572" t="s">
        <v>3959</v>
      </c>
      <c r="G3572" s="1">
        <v>92327</v>
      </c>
      <c r="H3572">
        <v>34.875143999999999</v>
      </c>
      <c r="I3572">
        <v>-116.821698</v>
      </c>
      <c r="J3572">
        <v>9</v>
      </c>
      <c r="K3572" s="1">
        <v>9</v>
      </c>
      <c r="L3572" t="s">
        <v>42</v>
      </c>
      <c r="M3572" t="s">
        <v>40</v>
      </c>
      <c r="N3572" s="10">
        <v>30.83</v>
      </c>
      <c r="O3572" t="s">
        <v>43</v>
      </c>
      <c r="P3572" t="s">
        <v>43</v>
      </c>
      <c r="AA3572" t="s">
        <v>73</v>
      </c>
      <c r="AB3572" t="s">
        <v>43</v>
      </c>
      <c r="AC3572" t="s">
        <v>46</v>
      </c>
      <c r="AD3572" s="10">
        <v>20.350000000000001</v>
      </c>
      <c r="AE3572" s="10">
        <v>191.1</v>
      </c>
      <c r="AF3572" s="10">
        <v>0</v>
      </c>
      <c r="AG3572" s="10">
        <v>0</v>
      </c>
      <c r="AH3572" s="10">
        <v>277.47000000000003</v>
      </c>
      <c r="AI3572" s="10">
        <v>468.57</v>
      </c>
      <c r="AJ3572" t="s">
        <v>47</v>
      </c>
      <c r="AM357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572" t="str">
        <f t="shared" si="110"/>
        <v>19-29</v>
      </c>
      <c r="AO3572">
        <f t="shared" si="111"/>
        <v>0</v>
      </c>
      <c r="AP3572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573" spans="1:42" x14ac:dyDescent="0.25">
      <c r="A3573" t="s">
        <v>4720</v>
      </c>
      <c r="B3573" t="s">
        <v>49</v>
      </c>
      <c r="C3573" s="1">
        <v>19</v>
      </c>
      <c r="D3573" t="s">
        <v>40</v>
      </c>
      <c r="E3573">
        <v>1</v>
      </c>
      <c r="F3573" t="s">
        <v>852</v>
      </c>
      <c r="G3573" s="1">
        <v>91701</v>
      </c>
      <c r="H3573">
        <v>34.132275</v>
      </c>
      <c r="I3573">
        <v>-117.61147800000001</v>
      </c>
      <c r="J3573">
        <v>1</v>
      </c>
      <c r="K3573" s="1">
        <v>30</v>
      </c>
      <c r="L3573" t="s">
        <v>42</v>
      </c>
      <c r="M3573" t="s">
        <v>40</v>
      </c>
      <c r="N3573" s="10">
        <v>10.24</v>
      </c>
      <c r="O3573" t="s">
        <v>40</v>
      </c>
      <c r="P3573" t="s">
        <v>40</v>
      </c>
      <c r="Q3573" t="s">
        <v>55</v>
      </c>
      <c r="R3573">
        <v>48</v>
      </c>
      <c r="S3573" t="s">
        <v>43</v>
      </c>
      <c r="T3573" t="s">
        <v>40</v>
      </c>
      <c r="U3573" t="s">
        <v>43</v>
      </c>
      <c r="V3573" t="s">
        <v>40</v>
      </c>
      <c r="W3573" t="s">
        <v>43</v>
      </c>
      <c r="X3573" t="s">
        <v>43</v>
      </c>
      <c r="Y3573" t="s">
        <v>40</v>
      </c>
      <c r="Z3573" t="s">
        <v>40</v>
      </c>
      <c r="AA3573" t="s">
        <v>51</v>
      </c>
      <c r="AB3573" t="s">
        <v>40</v>
      </c>
      <c r="AC3573" t="s">
        <v>56</v>
      </c>
      <c r="AD3573" s="10">
        <v>83.55</v>
      </c>
      <c r="AE3573" s="10">
        <v>2570.1999999999998</v>
      </c>
      <c r="AF3573" s="10">
        <v>0</v>
      </c>
      <c r="AG3573" s="10">
        <v>0</v>
      </c>
      <c r="AH3573" s="10">
        <v>307.2</v>
      </c>
      <c r="AI3573" s="10">
        <v>2877.4</v>
      </c>
      <c r="AJ3573" t="s">
        <v>47</v>
      </c>
      <c r="AM3573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573" t="str">
        <f t="shared" si="110"/>
        <v>19-29</v>
      </c>
      <c r="AO3573">
        <f t="shared" si="111"/>
        <v>0</v>
      </c>
      <c r="AP357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574" spans="1:42" x14ac:dyDescent="0.25">
      <c r="A3574" t="s">
        <v>4721</v>
      </c>
      <c r="B3574" t="s">
        <v>39</v>
      </c>
      <c r="C3574" s="1">
        <v>49</v>
      </c>
      <c r="D3574" t="s">
        <v>40</v>
      </c>
      <c r="E3574">
        <v>1</v>
      </c>
      <c r="F3574" t="s">
        <v>157</v>
      </c>
      <c r="G3574" s="1">
        <v>95129</v>
      </c>
      <c r="H3574">
        <v>37.305622</v>
      </c>
      <c r="I3574">
        <v>-122.00088700000001</v>
      </c>
      <c r="J3574">
        <v>3</v>
      </c>
      <c r="K3574" s="1">
        <v>32</v>
      </c>
      <c r="L3574" t="s">
        <v>42</v>
      </c>
      <c r="M3574" t="s">
        <v>40</v>
      </c>
      <c r="N3574" s="10">
        <v>46.66</v>
      </c>
      <c r="O3574" t="s">
        <v>43</v>
      </c>
      <c r="P3574" t="s">
        <v>40</v>
      </c>
      <c r="Q3574" t="s">
        <v>79</v>
      </c>
      <c r="R3574">
        <v>17</v>
      </c>
      <c r="S3574" t="s">
        <v>40</v>
      </c>
      <c r="T3574" t="s">
        <v>40</v>
      </c>
      <c r="U3574" t="s">
        <v>43</v>
      </c>
      <c r="V3574" t="s">
        <v>40</v>
      </c>
      <c r="W3574" t="s">
        <v>43</v>
      </c>
      <c r="X3574" t="s">
        <v>43</v>
      </c>
      <c r="Y3574" t="s">
        <v>43</v>
      </c>
      <c r="Z3574" t="s">
        <v>40</v>
      </c>
      <c r="AA3574" t="s">
        <v>51</v>
      </c>
      <c r="AB3574" t="s">
        <v>43</v>
      </c>
      <c r="AC3574" t="s">
        <v>56</v>
      </c>
      <c r="AD3574" s="10">
        <v>61.4</v>
      </c>
      <c r="AE3574" s="10">
        <v>1864.65</v>
      </c>
      <c r="AF3574" s="10">
        <v>0</v>
      </c>
      <c r="AG3574" s="10">
        <v>0</v>
      </c>
      <c r="AH3574" s="10">
        <v>1493.12</v>
      </c>
      <c r="AI3574" s="10">
        <v>3357.77</v>
      </c>
      <c r="AJ3574" t="s">
        <v>47</v>
      </c>
      <c r="AM3574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574" t="str">
        <f t="shared" si="110"/>
        <v>40-49</v>
      </c>
      <c r="AO3574">
        <f t="shared" si="111"/>
        <v>0</v>
      </c>
      <c r="AP357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575" spans="1:42" x14ac:dyDescent="0.25">
      <c r="A3575" t="s">
        <v>4722</v>
      </c>
      <c r="B3575" t="s">
        <v>49</v>
      </c>
      <c r="C3575" s="1">
        <v>63</v>
      </c>
      <c r="D3575" t="s">
        <v>40</v>
      </c>
      <c r="E3575">
        <v>3</v>
      </c>
      <c r="F3575" t="s">
        <v>1226</v>
      </c>
      <c r="G3575" s="1">
        <v>91505</v>
      </c>
      <c r="H3575">
        <v>34.174214999999997</v>
      </c>
      <c r="I3575">
        <v>-118.345928</v>
      </c>
      <c r="J3575">
        <v>1</v>
      </c>
      <c r="K3575" s="1">
        <v>25</v>
      </c>
      <c r="L3575" t="s">
        <v>42</v>
      </c>
      <c r="M3575" t="s">
        <v>40</v>
      </c>
      <c r="N3575" s="10">
        <v>36.17</v>
      </c>
      <c r="O3575" t="s">
        <v>43</v>
      </c>
      <c r="P3575" t="s">
        <v>40</v>
      </c>
      <c r="Q3575" t="s">
        <v>79</v>
      </c>
      <c r="R3575">
        <v>53</v>
      </c>
      <c r="S3575" t="s">
        <v>43</v>
      </c>
      <c r="T3575" t="s">
        <v>40</v>
      </c>
      <c r="U3575" t="s">
        <v>40</v>
      </c>
      <c r="V3575" t="s">
        <v>43</v>
      </c>
      <c r="W3575" t="s">
        <v>43</v>
      </c>
      <c r="X3575" t="s">
        <v>43</v>
      </c>
      <c r="Y3575" t="s">
        <v>43</v>
      </c>
      <c r="Z3575" t="s">
        <v>40</v>
      </c>
      <c r="AA3575" t="s">
        <v>45</v>
      </c>
      <c r="AB3575" t="s">
        <v>43</v>
      </c>
      <c r="AC3575" t="s">
        <v>46</v>
      </c>
      <c r="AD3575" s="10">
        <v>53.65</v>
      </c>
      <c r="AE3575" s="10">
        <v>1355.45</v>
      </c>
      <c r="AF3575" s="10">
        <v>0</v>
      </c>
      <c r="AG3575" s="10">
        <v>0</v>
      </c>
      <c r="AH3575" s="10">
        <v>904.25</v>
      </c>
      <c r="AI3575" s="10">
        <v>2259.6999999999998</v>
      </c>
      <c r="AJ3575" t="s">
        <v>47</v>
      </c>
      <c r="AM3575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575" t="str">
        <f t="shared" si="110"/>
        <v>60-80</v>
      </c>
      <c r="AO3575">
        <f t="shared" si="111"/>
        <v>0</v>
      </c>
      <c r="AP3575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3576" spans="1:42" x14ac:dyDescent="0.25">
      <c r="A3576" t="s">
        <v>4723</v>
      </c>
      <c r="B3576" t="s">
        <v>49</v>
      </c>
      <c r="C3576" s="1">
        <v>56</v>
      </c>
      <c r="D3576" t="s">
        <v>43</v>
      </c>
      <c r="E3576">
        <v>0</v>
      </c>
      <c r="F3576" t="s">
        <v>658</v>
      </c>
      <c r="G3576" s="1">
        <v>93111</v>
      </c>
      <c r="H3576">
        <v>34.460197000000001</v>
      </c>
      <c r="I3576">
        <v>-119.80260199999999</v>
      </c>
      <c r="J3576">
        <v>0</v>
      </c>
      <c r="K3576" s="1">
        <v>13</v>
      </c>
      <c r="L3576" t="s">
        <v>62</v>
      </c>
      <c r="M3576" t="s">
        <v>40</v>
      </c>
      <c r="N3576" s="10">
        <v>10.11</v>
      </c>
      <c r="O3576" t="s">
        <v>43</v>
      </c>
      <c r="P3576" t="s">
        <v>43</v>
      </c>
      <c r="AA3576" t="s">
        <v>73</v>
      </c>
      <c r="AB3576" t="s">
        <v>43</v>
      </c>
      <c r="AC3576" t="s">
        <v>46</v>
      </c>
      <c r="AD3576" s="10">
        <v>19.75</v>
      </c>
      <c r="AE3576" s="10">
        <v>265.75</v>
      </c>
      <c r="AF3576" s="10">
        <v>0</v>
      </c>
      <c r="AG3576" s="10">
        <v>0</v>
      </c>
      <c r="AH3576" s="10">
        <v>131.43</v>
      </c>
      <c r="AI3576" s="10">
        <v>397.18</v>
      </c>
      <c r="AJ3576" t="s">
        <v>47</v>
      </c>
      <c r="AM3576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3576" t="str">
        <f t="shared" si="110"/>
        <v>50-59</v>
      </c>
      <c r="AO3576">
        <f t="shared" si="111"/>
        <v>0</v>
      </c>
      <c r="AP3576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577" spans="1:42" x14ac:dyDescent="0.25">
      <c r="A3577" t="s">
        <v>4724</v>
      </c>
      <c r="B3577" t="s">
        <v>39</v>
      </c>
      <c r="C3577" s="1">
        <v>55</v>
      </c>
      <c r="D3577" t="s">
        <v>40</v>
      </c>
      <c r="E3577">
        <v>0</v>
      </c>
      <c r="F3577" t="s">
        <v>131</v>
      </c>
      <c r="G3577" s="1">
        <v>95501</v>
      </c>
      <c r="H3577">
        <v>40.796621000000002</v>
      </c>
      <c r="I3577">
        <v>-124.15428</v>
      </c>
      <c r="J3577">
        <v>4</v>
      </c>
      <c r="K3577" s="1">
        <v>3</v>
      </c>
      <c r="L3577" t="s">
        <v>54</v>
      </c>
      <c r="M3577" t="s">
        <v>40</v>
      </c>
      <c r="N3577" s="10">
        <v>41.36</v>
      </c>
      <c r="O3577" t="s">
        <v>43</v>
      </c>
      <c r="P3577" t="s">
        <v>43</v>
      </c>
      <c r="AA3577" t="s">
        <v>51</v>
      </c>
      <c r="AB3577" t="s">
        <v>40</v>
      </c>
      <c r="AC3577" t="s">
        <v>46</v>
      </c>
      <c r="AD3577" s="10">
        <v>19.899999999999999</v>
      </c>
      <c r="AE3577" s="10">
        <v>45.75</v>
      </c>
      <c r="AF3577" s="10">
        <v>0</v>
      </c>
      <c r="AG3577" s="10">
        <v>0</v>
      </c>
      <c r="AH3577" s="10">
        <v>124.08</v>
      </c>
      <c r="AI3577" s="10">
        <v>169.83</v>
      </c>
      <c r="AJ3577" t="s">
        <v>98</v>
      </c>
      <c r="AM357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577" t="str">
        <f t="shared" si="110"/>
        <v>50-59</v>
      </c>
      <c r="AO3577">
        <f t="shared" si="111"/>
        <v>0</v>
      </c>
      <c r="AP3577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578" spans="1:42" x14ac:dyDescent="0.25">
      <c r="A3578" t="s">
        <v>4725</v>
      </c>
      <c r="B3578" t="s">
        <v>49</v>
      </c>
      <c r="C3578" s="1">
        <v>35</v>
      </c>
      <c r="D3578" t="s">
        <v>43</v>
      </c>
      <c r="E3578">
        <v>0</v>
      </c>
      <c r="F3578" t="s">
        <v>2791</v>
      </c>
      <c r="G3578" s="1">
        <v>95910</v>
      </c>
      <c r="H3578">
        <v>39.467827999999997</v>
      </c>
      <c r="I3578">
        <v>-120.841386</v>
      </c>
      <c r="J3578">
        <v>0</v>
      </c>
      <c r="K3578" s="1">
        <v>2</v>
      </c>
      <c r="L3578" t="s">
        <v>42</v>
      </c>
      <c r="M3578" t="s">
        <v>40</v>
      </c>
      <c r="N3578" s="10">
        <v>15.83</v>
      </c>
      <c r="O3578" t="s">
        <v>43</v>
      </c>
      <c r="P3578" t="s">
        <v>43</v>
      </c>
      <c r="AA3578" t="s">
        <v>51</v>
      </c>
      <c r="AB3578" t="s">
        <v>43</v>
      </c>
      <c r="AC3578" t="s">
        <v>46</v>
      </c>
      <c r="AD3578" s="10">
        <v>20.25</v>
      </c>
      <c r="AE3578" s="10">
        <v>36.799999999999997</v>
      </c>
      <c r="AF3578" s="10">
        <v>0</v>
      </c>
      <c r="AG3578" s="10">
        <v>0</v>
      </c>
      <c r="AH3578" s="10">
        <v>31.66</v>
      </c>
      <c r="AI3578" s="10">
        <v>68.459999999999994</v>
      </c>
      <c r="AJ3578" t="s">
        <v>98</v>
      </c>
      <c r="AM357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578" t="str">
        <f t="shared" si="110"/>
        <v>30-39</v>
      </c>
      <c r="AO3578">
        <f t="shared" si="111"/>
        <v>0</v>
      </c>
      <c r="AP3578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579" spans="1:42" x14ac:dyDescent="0.25">
      <c r="A3579" t="s">
        <v>4726</v>
      </c>
      <c r="B3579" t="s">
        <v>49</v>
      </c>
      <c r="C3579" s="1">
        <v>42</v>
      </c>
      <c r="D3579" t="s">
        <v>40</v>
      </c>
      <c r="E3579">
        <v>2</v>
      </c>
      <c r="F3579" t="s">
        <v>763</v>
      </c>
      <c r="G3579" s="1">
        <v>93308</v>
      </c>
      <c r="H3579">
        <v>35.559617000000003</v>
      </c>
      <c r="I3579">
        <v>-118.925185</v>
      </c>
      <c r="J3579">
        <v>1</v>
      </c>
      <c r="K3579" s="1">
        <v>67</v>
      </c>
      <c r="L3579" t="s">
        <v>72</v>
      </c>
      <c r="M3579" t="s">
        <v>40</v>
      </c>
      <c r="N3579" s="10">
        <v>10.9</v>
      </c>
      <c r="O3579" t="s">
        <v>43</v>
      </c>
      <c r="P3579" t="s">
        <v>40</v>
      </c>
      <c r="Q3579" t="s">
        <v>44</v>
      </c>
      <c r="R3579">
        <v>26</v>
      </c>
      <c r="S3579" t="s">
        <v>40</v>
      </c>
      <c r="T3579" t="s">
        <v>40</v>
      </c>
      <c r="U3579" t="s">
        <v>43</v>
      </c>
      <c r="V3579" t="s">
        <v>43</v>
      </c>
      <c r="W3579" t="s">
        <v>43</v>
      </c>
      <c r="X3579" t="s">
        <v>43</v>
      </c>
      <c r="Y3579" t="s">
        <v>43</v>
      </c>
      <c r="Z3579" t="s">
        <v>43</v>
      </c>
      <c r="AA3579" t="s">
        <v>73</v>
      </c>
      <c r="AB3579" t="s">
        <v>40</v>
      </c>
      <c r="AC3579" t="s">
        <v>56</v>
      </c>
      <c r="AD3579" s="10">
        <v>54.2</v>
      </c>
      <c r="AE3579" s="10">
        <v>3838.2</v>
      </c>
      <c r="AF3579" s="10">
        <v>0</v>
      </c>
      <c r="AG3579" s="10">
        <v>10</v>
      </c>
      <c r="AH3579" s="10">
        <v>730.3</v>
      </c>
      <c r="AI3579" s="10">
        <v>4578.5</v>
      </c>
      <c r="AJ3579" t="s">
        <v>47</v>
      </c>
      <c r="AM357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579" t="str">
        <f t="shared" si="110"/>
        <v>40-49</v>
      </c>
      <c r="AO3579">
        <f t="shared" si="111"/>
        <v>0</v>
      </c>
      <c r="AP3579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3580" spans="1:42" x14ac:dyDescent="0.25">
      <c r="A3580" t="s">
        <v>4727</v>
      </c>
      <c r="B3580" t="s">
        <v>49</v>
      </c>
      <c r="C3580" s="1">
        <v>77</v>
      </c>
      <c r="D3580" t="s">
        <v>40</v>
      </c>
      <c r="E3580">
        <v>0</v>
      </c>
      <c r="F3580" t="s">
        <v>135</v>
      </c>
      <c r="G3580" s="1">
        <v>90067</v>
      </c>
      <c r="H3580">
        <v>34.057496</v>
      </c>
      <c r="I3580">
        <v>-118.41395900000001</v>
      </c>
      <c r="J3580">
        <v>3</v>
      </c>
      <c r="K3580" s="1">
        <v>66</v>
      </c>
      <c r="L3580" t="s">
        <v>42</v>
      </c>
      <c r="M3580" t="s">
        <v>40</v>
      </c>
      <c r="N3580" s="10">
        <v>21.79</v>
      </c>
      <c r="O3580" t="s">
        <v>40</v>
      </c>
      <c r="P3580" t="s">
        <v>40</v>
      </c>
      <c r="Q3580" t="s">
        <v>55</v>
      </c>
      <c r="R3580">
        <v>9</v>
      </c>
      <c r="S3580" t="s">
        <v>43</v>
      </c>
      <c r="T3580" t="s">
        <v>40</v>
      </c>
      <c r="U3580" t="s">
        <v>40</v>
      </c>
      <c r="V3580" t="s">
        <v>40</v>
      </c>
      <c r="W3580" t="s">
        <v>40</v>
      </c>
      <c r="X3580" t="s">
        <v>40</v>
      </c>
      <c r="Y3580" t="s">
        <v>43</v>
      </c>
      <c r="Z3580" t="s">
        <v>40</v>
      </c>
      <c r="AA3580" t="s">
        <v>45</v>
      </c>
      <c r="AB3580" t="s">
        <v>40</v>
      </c>
      <c r="AC3580" t="s">
        <v>56</v>
      </c>
      <c r="AD3580" s="10">
        <v>108.45</v>
      </c>
      <c r="AE3580" s="10">
        <v>7076.35</v>
      </c>
      <c r="AF3580" s="10">
        <v>0</v>
      </c>
      <c r="AG3580" s="10">
        <v>0</v>
      </c>
      <c r="AH3580" s="10">
        <v>1438.14</v>
      </c>
      <c r="AI3580" s="10">
        <v>8514.49</v>
      </c>
      <c r="AJ3580" t="s">
        <v>47</v>
      </c>
      <c r="AM358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580" t="str">
        <f t="shared" si="110"/>
        <v>60-80</v>
      </c>
      <c r="AO3580">
        <f t="shared" si="111"/>
        <v>0</v>
      </c>
      <c r="AP3580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581" spans="1:42" x14ac:dyDescent="0.25">
      <c r="A3581" t="s">
        <v>4728</v>
      </c>
      <c r="B3581" t="s">
        <v>39</v>
      </c>
      <c r="C3581" s="1">
        <v>61</v>
      </c>
      <c r="D3581" t="s">
        <v>40</v>
      </c>
      <c r="E3581">
        <v>1</v>
      </c>
      <c r="F3581" t="s">
        <v>140</v>
      </c>
      <c r="G3581" s="1">
        <v>96001</v>
      </c>
      <c r="H3581">
        <v>40.587918999999999</v>
      </c>
      <c r="I3581">
        <v>-122.464732</v>
      </c>
      <c r="J3581">
        <v>8</v>
      </c>
      <c r="K3581" s="1">
        <v>4</v>
      </c>
      <c r="L3581" t="s">
        <v>42</v>
      </c>
      <c r="M3581" t="s">
        <v>40</v>
      </c>
      <c r="N3581" s="10">
        <v>44.64</v>
      </c>
      <c r="O3581" t="s">
        <v>43</v>
      </c>
      <c r="P3581" t="s">
        <v>40</v>
      </c>
      <c r="Q3581" t="s">
        <v>44</v>
      </c>
      <c r="R3581">
        <v>21</v>
      </c>
      <c r="S3581" t="s">
        <v>40</v>
      </c>
      <c r="T3581" t="s">
        <v>43</v>
      </c>
      <c r="U3581" t="s">
        <v>43</v>
      </c>
      <c r="V3581" t="s">
        <v>43</v>
      </c>
      <c r="W3581" t="s">
        <v>43</v>
      </c>
      <c r="X3581" t="s">
        <v>43</v>
      </c>
      <c r="Y3581" t="s">
        <v>43</v>
      </c>
      <c r="Z3581" t="s">
        <v>40</v>
      </c>
      <c r="AA3581" t="s">
        <v>51</v>
      </c>
      <c r="AB3581" t="s">
        <v>43</v>
      </c>
      <c r="AC3581" t="s">
        <v>56</v>
      </c>
      <c r="AD3581" s="10">
        <v>50.3</v>
      </c>
      <c r="AE3581" s="10">
        <v>217.1</v>
      </c>
      <c r="AF3581" s="10">
        <v>0</v>
      </c>
      <c r="AG3581" s="10">
        <v>0</v>
      </c>
      <c r="AH3581" s="10">
        <v>178.56</v>
      </c>
      <c r="AI3581" s="10">
        <v>395.66</v>
      </c>
      <c r="AJ3581" t="s">
        <v>47</v>
      </c>
      <c r="AM358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581" t="str">
        <f t="shared" si="110"/>
        <v>60-80</v>
      </c>
      <c r="AO3581">
        <f t="shared" si="111"/>
        <v>0</v>
      </c>
      <c r="AP3581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3582" spans="1:42" x14ac:dyDescent="0.25">
      <c r="A3582" t="s">
        <v>4729</v>
      </c>
      <c r="B3582" t="s">
        <v>39</v>
      </c>
      <c r="C3582" s="1">
        <v>50</v>
      </c>
      <c r="D3582" t="s">
        <v>40</v>
      </c>
      <c r="E3582">
        <v>3</v>
      </c>
      <c r="F3582" t="s">
        <v>1507</v>
      </c>
      <c r="G3582" s="1">
        <v>95691</v>
      </c>
      <c r="H3582">
        <v>38.627951000000003</v>
      </c>
      <c r="I3582">
        <v>-121.593287</v>
      </c>
      <c r="J3582">
        <v>6</v>
      </c>
      <c r="K3582" s="1">
        <v>50</v>
      </c>
      <c r="L3582" t="s">
        <v>76</v>
      </c>
      <c r="M3582" t="s">
        <v>40</v>
      </c>
      <c r="N3582" s="10">
        <v>49.18</v>
      </c>
      <c r="O3582" t="s">
        <v>40</v>
      </c>
      <c r="P3582" t="s">
        <v>40</v>
      </c>
      <c r="Q3582" t="s">
        <v>79</v>
      </c>
      <c r="R3582">
        <v>76</v>
      </c>
      <c r="S3582" t="s">
        <v>40</v>
      </c>
      <c r="T3582" t="s">
        <v>40</v>
      </c>
      <c r="U3582" t="s">
        <v>40</v>
      </c>
      <c r="V3582" t="s">
        <v>40</v>
      </c>
      <c r="W3582" t="s">
        <v>43</v>
      </c>
      <c r="X3582" t="s">
        <v>40</v>
      </c>
      <c r="Y3582" t="s">
        <v>40</v>
      </c>
      <c r="Z3582" t="s">
        <v>40</v>
      </c>
      <c r="AA3582" t="s">
        <v>45</v>
      </c>
      <c r="AB3582" t="s">
        <v>40</v>
      </c>
      <c r="AC3582" t="s">
        <v>56</v>
      </c>
      <c r="AD3582" s="10">
        <v>80.05</v>
      </c>
      <c r="AE3582" s="10">
        <v>4042.2</v>
      </c>
      <c r="AF3582" s="10">
        <v>0</v>
      </c>
      <c r="AG3582" s="10">
        <v>0</v>
      </c>
      <c r="AH3582" s="10">
        <v>2459</v>
      </c>
      <c r="AI3582" s="10">
        <v>6501.2</v>
      </c>
      <c r="AJ3582" t="s">
        <v>47</v>
      </c>
      <c r="AM358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582" t="str">
        <f t="shared" si="110"/>
        <v>50-59</v>
      </c>
      <c r="AO3582">
        <f t="shared" si="111"/>
        <v>0</v>
      </c>
      <c r="AP358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583" spans="1:42" x14ac:dyDescent="0.25">
      <c r="A3583" t="s">
        <v>4730</v>
      </c>
      <c r="B3583" t="s">
        <v>39</v>
      </c>
      <c r="C3583" s="1">
        <v>58</v>
      </c>
      <c r="D3583" t="s">
        <v>43</v>
      </c>
      <c r="E3583">
        <v>0</v>
      </c>
      <c r="F3583" t="s">
        <v>3162</v>
      </c>
      <c r="G3583" s="1">
        <v>94002</v>
      </c>
      <c r="H3583">
        <v>37.509366</v>
      </c>
      <c r="I3583">
        <v>-122.30613200000001</v>
      </c>
      <c r="J3583">
        <v>0</v>
      </c>
      <c r="K3583" s="1">
        <v>60</v>
      </c>
      <c r="L3583" t="s">
        <v>76</v>
      </c>
      <c r="M3583" t="s">
        <v>43</v>
      </c>
      <c r="P3583" t="s">
        <v>40</v>
      </c>
      <c r="Q3583" t="s">
        <v>44</v>
      </c>
      <c r="R3583">
        <v>5</v>
      </c>
      <c r="S3583" t="s">
        <v>43</v>
      </c>
      <c r="T3583" t="s">
        <v>40</v>
      </c>
      <c r="U3583" t="s">
        <v>43</v>
      </c>
      <c r="V3583" t="s">
        <v>43</v>
      </c>
      <c r="W3583" t="s">
        <v>40</v>
      </c>
      <c r="X3583" t="s">
        <v>40</v>
      </c>
      <c r="Y3583" t="s">
        <v>40</v>
      </c>
      <c r="Z3583" t="s">
        <v>40</v>
      </c>
      <c r="AA3583" t="s">
        <v>51</v>
      </c>
      <c r="AB3583" t="s">
        <v>40</v>
      </c>
      <c r="AC3583" t="s">
        <v>56</v>
      </c>
      <c r="AD3583" s="10">
        <v>50.8</v>
      </c>
      <c r="AE3583" s="10">
        <v>3027.4</v>
      </c>
      <c r="AF3583" s="10">
        <v>0</v>
      </c>
      <c r="AG3583" s="10">
        <v>0</v>
      </c>
      <c r="AH3583" s="10">
        <v>0</v>
      </c>
      <c r="AI3583" s="10">
        <v>3027.4</v>
      </c>
      <c r="AJ3583" t="s">
        <v>57</v>
      </c>
      <c r="AK3583" t="s">
        <v>58</v>
      </c>
      <c r="AL3583" t="s">
        <v>214</v>
      </c>
      <c r="AM358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583" t="str">
        <f t="shared" si="110"/>
        <v>50-59</v>
      </c>
      <c r="AO3583">
        <f t="shared" si="111"/>
        <v>1</v>
      </c>
      <c r="AP3583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3584" spans="1:42" x14ac:dyDescent="0.25">
      <c r="A3584" t="s">
        <v>4731</v>
      </c>
      <c r="B3584" t="s">
        <v>49</v>
      </c>
      <c r="C3584" s="1">
        <v>47</v>
      </c>
      <c r="D3584" t="s">
        <v>43</v>
      </c>
      <c r="E3584">
        <v>0</v>
      </c>
      <c r="F3584" t="s">
        <v>1695</v>
      </c>
      <c r="G3584" s="1">
        <v>95019</v>
      </c>
      <c r="H3584">
        <v>36.936228</v>
      </c>
      <c r="I3584">
        <v>-121.78555900000001</v>
      </c>
      <c r="J3584">
        <v>0</v>
      </c>
      <c r="K3584" s="1">
        <v>64</v>
      </c>
      <c r="L3584" t="s">
        <v>42</v>
      </c>
      <c r="M3584" t="s">
        <v>40</v>
      </c>
      <c r="N3584" s="10">
        <v>25.95</v>
      </c>
      <c r="O3584" t="s">
        <v>40</v>
      </c>
      <c r="P3584" t="s">
        <v>40</v>
      </c>
      <c r="Q3584" t="s">
        <v>55</v>
      </c>
      <c r="R3584">
        <v>23</v>
      </c>
      <c r="S3584" t="s">
        <v>43</v>
      </c>
      <c r="T3584" t="s">
        <v>43</v>
      </c>
      <c r="U3584" t="s">
        <v>40</v>
      </c>
      <c r="V3584" t="s">
        <v>40</v>
      </c>
      <c r="W3584" t="s">
        <v>40</v>
      </c>
      <c r="X3584" t="s">
        <v>40</v>
      </c>
      <c r="Y3584" t="s">
        <v>40</v>
      </c>
      <c r="Z3584" t="s">
        <v>40</v>
      </c>
      <c r="AA3584" t="s">
        <v>45</v>
      </c>
      <c r="AB3584" t="s">
        <v>40</v>
      </c>
      <c r="AC3584" t="s">
        <v>46</v>
      </c>
      <c r="AD3584" s="10">
        <v>104.65</v>
      </c>
      <c r="AE3584" s="10">
        <v>6889.8</v>
      </c>
      <c r="AF3584" s="10">
        <v>0</v>
      </c>
      <c r="AG3584" s="10">
        <v>0</v>
      </c>
      <c r="AH3584" s="10">
        <v>1660.8</v>
      </c>
      <c r="AI3584" s="10">
        <v>8550.6</v>
      </c>
      <c r="AJ3584" t="s">
        <v>47</v>
      </c>
      <c r="AM358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584" t="str">
        <f t="shared" si="110"/>
        <v>40-49</v>
      </c>
      <c r="AO3584">
        <f t="shared" si="111"/>
        <v>0</v>
      </c>
      <c r="AP3584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585" spans="1:42" x14ac:dyDescent="0.25">
      <c r="A3585" t="s">
        <v>4732</v>
      </c>
      <c r="B3585" t="s">
        <v>39</v>
      </c>
      <c r="C3585" s="1">
        <v>64</v>
      </c>
      <c r="D3585" t="s">
        <v>43</v>
      </c>
      <c r="E3585">
        <v>0</v>
      </c>
      <c r="F3585" t="s">
        <v>1302</v>
      </c>
      <c r="G3585" s="1">
        <v>95258</v>
      </c>
      <c r="H3585">
        <v>38.169604999999997</v>
      </c>
      <c r="I3585">
        <v>-121.310964</v>
      </c>
      <c r="J3585">
        <v>0</v>
      </c>
      <c r="K3585" s="1">
        <v>59</v>
      </c>
      <c r="L3585" t="s">
        <v>76</v>
      </c>
      <c r="M3585" t="s">
        <v>40</v>
      </c>
      <c r="N3585" s="10">
        <v>41.23</v>
      </c>
      <c r="O3585" t="s">
        <v>40</v>
      </c>
      <c r="P3585" t="s">
        <v>43</v>
      </c>
      <c r="AA3585" t="s">
        <v>73</v>
      </c>
      <c r="AB3585" t="s">
        <v>43</v>
      </c>
      <c r="AC3585" t="s">
        <v>56</v>
      </c>
      <c r="AD3585" s="10">
        <v>24.45</v>
      </c>
      <c r="AE3585" s="10">
        <v>1493.1</v>
      </c>
      <c r="AF3585" s="10">
        <v>0</v>
      </c>
      <c r="AG3585" s="10">
        <v>0</v>
      </c>
      <c r="AH3585" s="10">
        <v>2432.5700000000002</v>
      </c>
      <c r="AI3585" s="10">
        <v>3925.67</v>
      </c>
      <c r="AJ3585" t="s">
        <v>47</v>
      </c>
      <c r="AM3585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585" t="str">
        <f t="shared" si="110"/>
        <v>60-80</v>
      </c>
      <c r="AO3585">
        <f t="shared" si="111"/>
        <v>0</v>
      </c>
      <c r="AP3585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586" spans="1:42" x14ac:dyDescent="0.25">
      <c r="A3586" t="s">
        <v>4733</v>
      </c>
      <c r="B3586" t="s">
        <v>49</v>
      </c>
      <c r="C3586" s="1">
        <v>55</v>
      </c>
      <c r="D3586" t="s">
        <v>43</v>
      </c>
      <c r="E3586">
        <v>0</v>
      </c>
      <c r="F3586" t="s">
        <v>4100</v>
      </c>
      <c r="G3586" s="1">
        <v>93276</v>
      </c>
      <c r="H3586">
        <v>35.316262999999999</v>
      </c>
      <c r="I3586">
        <v>-119.402559</v>
      </c>
      <c r="J3586">
        <v>0</v>
      </c>
      <c r="K3586" s="1">
        <v>51</v>
      </c>
      <c r="L3586" t="s">
        <v>76</v>
      </c>
      <c r="M3586" t="s">
        <v>40</v>
      </c>
      <c r="N3586" s="10">
        <v>45.92</v>
      </c>
      <c r="O3586" t="s">
        <v>40</v>
      </c>
      <c r="P3586" t="s">
        <v>40</v>
      </c>
      <c r="Q3586" t="s">
        <v>55</v>
      </c>
      <c r="R3586">
        <v>12</v>
      </c>
      <c r="S3586" t="s">
        <v>43</v>
      </c>
      <c r="T3586" t="s">
        <v>43</v>
      </c>
      <c r="U3586" t="s">
        <v>43</v>
      </c>
      <c r="V3586" t="s">
        <v>43</v>
      </c>
      <c r="W3586" t="s">
        <v>43</v>
      </c>
      <c r="X3586" t="s">
        <v>40</v>
      </c>
      <c r="Y3586" t="s">
        <v>40</v>
      </c>
      <c r="Z3586" t="s">
        <v>43</v>
      </c>
      <c r="AA3586" t="s">
        <v>51</v>
      </c>
      <c r="AB3586" t="s">
        <v>43</v>
      </c>
      <c r="AC3586" t="s">
        <v>56</v>
      </c>
      <c r="AD3586" s="10">
        <v>83.4</v>
      </c>
      <c r="AE3586" s="10">
        <v>4149.45</v>
      </c>
      <c r="AF3586" s="10">
        <v>29.76</v>
      </c>
      <c r="AG3586" s="10">
        <v>30</v>
      </c>
      <c r="AH3586" s="10">
        <v>2341.92</v>
      </c>
      <c r="AI3586" s="10">
        <v>6491.61</v>
      </c>
      <c r="AJ3586" t="s">
        <v>47</v>
      </c>
      <c r="AM358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586" t="str">
        <f t="shared" ref="AN3586:AN3649" si="112">IF(C3586&lt;=29,"19-29",IF(C3586&lt;=39,"30-39",IF(C3586&lt;=49,"40-49",IF(C3586&lt;=59,"50-59","60-80"))))</f>
        <v>50-59</v>
      </c>
      <c r="AO3586">
        <f t="shared" ref="AO3586:AO3649" si="113">IF(AJ3586="Churned",1,0)</f>
        <v>0</v>
      </c>
      <c r="AP358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587" spans="1:42" x14ac:dyDescent="0.25">
      <c r="A3587" t="s">
        <v>4734</v>
      </c>
      <c r="B3587" t="s">
        <v>39</v>
      </c>
      <c r="C3587" s="1">
        <v>37</v>
      </c>
      <c r="D3587" t="s">
        <v>43</v>
      </c>
      <c r="E3587">
        <v>0</v>
      </c>
      <c r="F3587" t="s">
        <v>367</v>
      </c>
      <c r="G3587" s="1">
        <v>95925</v>
      </c>
      <c r="H3587">
        <v>39.461767999999999</v>
      </c>
      <c r="I3587">
        <v>-121.195825</v>
      </c>
      <c r="J3587">
        <v>0</v>
      </c>
      <c r="K3587" s="1">
        <v>1</v>
      </c>
      <c r="L3587" t="s">
        <v>42</v>
      </c>
      <c r="M3587" t="s">
        <v>40</v>
      </c>
      <c r="N3587" s="10">
        <v>26.41</v>
      </c>
      <c r="O3587" t="s">
        <v>43</v>
      </c>
      <c r="P3587" t="s">
        <v>40</v>
      </c>
      <c r="Q3587" t="s">
        <v>44</v>
      </c>
      <c r="R3587">
        <v>26</v>
      </c>
      <c r="S3587" t="s">
        <v>43</v>
      </c>
      <c r="T3587" t="s">
        <v>43</v>
      </c>
      <c r="U3587" t="s">
        <v>43</v>
      </c>
      <c r="V3587" t="s">
        <v>43</v>
      </c>
      <c r="W3587" t="s">
        <v>43</v>
      </c>
      <c r="X3587" t="s">
        <v>43</v>
      </c>
      <c r="Y3587" t="s">
        <v>43</v>
      </c>
      <c r="Z3587" t="s">
        <v>40</v>
      </c>
      <c r="AA3587" t="s">
        <v>51</v>
      </c>
      <c r="AB3587" t="s">
        <v>40</v>
      </c>
      <c r="AC3587" t="s">
        <v>56</v>
      </c>
      <c r="AD3587" s="10">
        <v>45.3</v>
      </c>
      <c r="AE3587" s="10">
        <v>45.3</v>
      </c>
      <c r="AF3587" s="10">
        <v>0</v>
      </c>
      <c r="AG3587" s="10">
        <v>0</v>
      </c>
      <c r="AH3587" s="10">
        <v>26.41</v>
      </c>
      <c r="AI3587" s="10">
        <v>71.709999999999994</v>
      </c>
      <c r="AJ3587" t="s">
        <v>57</v>
      </c>
      <c r="AK3587" t="s">
        <v>58</v>
      </c>
      <c r="AL3587" t="s">
        <v>59</v>
      </c>
      <c r="AM358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587" t="str">
        <f t="shared" si="112"/>
        <v>30-39</v>
      </c>
      <c r="AO3587">
        <f t="shared" si="113"/>
        <v>1</v>
      </c>
      <c r="AP3587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3588" spans="1:42" x14ac:dyDescent="0.25">
      <c r="A3588" t="s">
        <v>4735</v>
      </c>
      <c r="B3588" t="s">
        <v>39</v>
      </c>
      <c r="C3588" s="1">
        <v>54</v>
      </c>
      <c r="D3588" t="s">
        <v>43</v>
      </c>
      <c r="E3588">
        <v>0</v>
      </c>
      <c r="F3588" t="s">
        <v>157</v>
      </c>
      <c r="G3588" s="1">
        <v>95122</v>
      </c>
      <c r="H3588">
        <v>37.328859999999999</v>
      </c>
      <c r="I3588">
        <v>-121.83456700000001</v>
      </c>
      <c r="J3588">
        <v>0</v>
      </c>
      <c r="K3588" s="1">
        <v>10</v>
      </c>
      <c r="L3588" t="s">
        <v>62</v>
      </c>
      <c r="M3588" t="s">
        <v>40</v>
      </c>
      <c r="N3588" s="10">
        <v>37.450000000000003</v>
      </c>
      <c r="O3588" t="s">
        <v>43</v>
      </c>
      <c r="P3588" t="s">
        <v>40</v>
      </c>
      <c r="Q3588" t="s">
        <v>79</v>
      </c>
      <c r="R3588">
        <v>5</v>
      </c>
      <c r="S3588" t="s">
        <v>43</v>
      </c>
      <c r="T3588" t="s">
        <v>40</v>
      </c>
      <c r="U3588" t="s">
        <v>43</v>
      </c>
      <c r="V3588" t="s">
        <v>40</v>
      </c>
      <c r="W3588" t="s">
        <v>43</v>
      </c>
      <c r="X3588" t="s">
        <v>40</v>
      </c>
      <c r="Y3588" t="s">
        <v>40</v>
      </c>
      <c r="Z3588" t="s">
        <v>40</v>
      </c>
      <c r="AA3588" t="s">
        <v>45</v>
      </c>
      <c r="AB3588" t="s">
        <v>43</v>
      </c>
      <c r="AC3588" t="s">
        <v>46</v>
      </c>
      <c r="AD3588" s="10">
        <v>64.900000000000006</v>
      </c>
      <c r="AE3588" s="10">
        <v>685.55</v>
      </c>
      <c r="AF3588" s="10">
        <v>0</v>
      </c>
      <c r="AG3588" s="10">
        <v>0</v>
      </c>
      <c r="AH3588" s="10">
        <v>374.5</v>
      </c>
      <c r="AI3588" s="10">
        <v>1060.05</v>
      </c>
      <c r="AJ3588" t="s">
        <v>47</v>
      </c>
      <c r="AM358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588" t="str">
        <f t="shared" si="112"/>
        <v>50-59</v>
      </c>
      <c r="AO3588">
        <f t="shared" si="113"/>
        <v>0</v>
      </c>
      <c r="AP358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589" spans="1:42" x14ac:dyDescent="0.25">
      <c r="A3589" t="s">
        <v>4736</v>
      </c>
      <c r="B3589" t="s">
        <v>39</v>
      </c>
      <c r="C3589" s="1">
        <v>25</v>
      </c>
      <c r="D3589" t="s">
        <v>40</v>
      </c>
      <c r="E3589">
        <v>3</v>
      </c>
      <c r="F3589" t="s">
        <v>680</v>
      </c>
      <c r="G3589" s="1">
        <v>95923</v>
      </c>
      <c r="H3589">
        <v>40.171312</v>
      </c>
      <c r="I3589">
        <v>-121.120605</v>
      </c>
      <c r="J3589">
        <v>1</v>
      </c>
      <c r="K3589" s="1">
        <v>17</v>
      </c>
      <c r="L3589" t="s">
        <v>42</v>
      </c>
      <c r="M3589" t="s">
        <v>40</v>
      </c>
      <c r="N3589" s="10">
        <v>20.23</v>
      </c>
      <c r="O3589" t="s">
        <v>43</v>
      </c>
      <c r="P3589" t="s">
        <v>40</v>
      </c>
      <c r="Q3589" t="s">
        <v>79</v>
      </c>
      <c r="R3589">
        <v>69</v>
      </c>
      <c r="S3589" t="s">
        <v>40</v>
      </c>
      <c r="T3589" t="s">
        <v>43</v>
      </c>
      <c r="U3589" t="s">
        <v>43</v>
      </c>
      <c r="V3589" t="s">
        <v>40</v>
      </c>
      <c r="W3589" t="s">
        <v>43</v>
      </c>
      <c r="X3589" t="s">
        <v>43</v>
      </c>
      <c r="Y3589" t="s">
        <v>43</v>
      </c>
      <c r="Z3589" t="s">
        <v>40</v>
      </c>
      <c r="AA3589" t="s">
        <v>51</v>
      </c>
      <c r="AB3589" t="s">
        <v>40</v>
      </c>
      <c r="AC3589" t="s">
        <v>46</v>
      </c>
      <c r="AD3589" s="10">
        <v>55.35</v>
      </c>
      <c r="AE3589" s="10">
        <v>920.5</v>
      </c>
      <c r="AF3589" s="10">
        <v>0</v>
      </c>
      <c r="AG3589" s="10">
        <v>0</v>
      </c>
      <c r="AH3589" s="10">
        <v>343.91</v>
      </c>
      <c r="AI3589" s="10">
        <v>1264.4100000000001</v>
      </c>
      <c r="AJ3589" t="s">
        <v>47</v>
      </c>
      <c r="AM3589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3589" t="str">
        <f t="shared" si="112"/>
        <v>19-29</v>
      </c>
      <c r="AO3589">
        <f t="shared" si="113"/>
        <v>0</v>
      </c>
      <c r="AP3589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3590" spans="1:42" x14ac:dyDescent="0.25">
      <c r="A3590" t="s">
        <v>4737</v>
      </c>
      <c r="B3590" t="s">
        <v>39</v>
      </c>
      <c r="C3590" s="1">
        <v>46</v>
      </c>
      <c r="D3590" t="s">
        <v>40</v>
      </c>
      <c r="E3590">
        <v>0</v>
      </c>
      <c r="F3590" t="s">
        <v>3087</v>
      </c>
      <c r="G3590" s="1">
        <v>92887</v>
      </c>
      <c r="H3590">
        <v>33.884073000000001</v>
      </c>
      <c r="I3590">
        <v>-117.732197</v>
      </c>
      <c r="J3590">
        <v>1</v>
      </c>
      <c r="K3590" s="1">
        <v>18</v>
      </c>
      <c r="L3590" t="s">
        <v>42</v>
      </c>
      <c r="M3590" t="s">
        <v>43</v>
      </c>
      <c r="P3590" t="s">
        <v>40</v>
      </c>
      <c r="Q3590" t="s">
        <v>44</v>
      </c>
      <c r="R3590">
        <v>30</v>
      </c>
      <c r="S3590" t="s">
        <v>43</v>
      </c>
      <c r="T3590" t="s">
        <v>43</v>
      </c>
      <c r="U3590" t="s">
        <v>40</v>
      </c>
      <c r="V3590" t="s">
        <v>43</v>
      </c>
      <c r="W3590" t="s">
        <v>40</v>
      </c>
      <c r="X3590" t="s">
        <v>43</v>
      </c>
      <c r="Y3590" t="s">
        <v>43</v>
      </c>
      <c r="Z3590" t="s">
        <v>40</v>
      </c>
      <c r="AA3590" t="s">
        <v>51</v>
      </c>
      <c r="AB3590" t="s">
        <v>40</v>
      </c>
      <c r="AC3590" t="s">
        <v>56</v>
      </c>
      <c r="AD3590" s="10">
        <v>39.049999999999997</v>
      </c>
      <c r="AE3590" s="10">
        <v>669.85</v>
      </c>
      <c r="AF3590" s="10">
        <v>0</v>
      </c>
      <c r="AG3590" s="10">
        <v>0</v>
      </c>
      <c r="AH3590" s="10">
        <v>0</v>
      </c>
      <c r="AI3590" s="10">
        <v>669.85</v>
      </c>
      <c r="AJ3590" t="s">
        <v>57</v>
      </c>
      <c r="AK3590" t="s">
        <v>63</v>
      </c>
      <c r="AL3590" t="s">
        <v>559</v>
      </c>
      <c r="AM3590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3590" t="str">
        <f t="shared" si="112"/>
        <v>40-49</v>
      </c>
      <c r="AO3590">
        <f t="shared" si="113"/>
        <v>1</v>
      </c>
      <c r="AP3590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3591" spans="1:42" x14ac:dyDescent="0.25">
      <c r="A3591" t="s">
        <v>4738</v>
      </c>
      <c r="B3591" t="s">
        <v>49</v>
      </c>
      <c r="C3591" s="1">
        <v>50</v>
      </c>
      <c r="D3591" t="s">
        <v>43</v>
      </c>
      <c r="E3591">
        <v>0</v>
      </c>
      <c r="F3591" t="s">
        <v>1195</v>
      </c>
      <c r="G3591" s="1">
        <v>92881</v>
      </c>
      <c r="H3591">
        <v>33.833686</v>
      </c>
      <c r="I3591">
        <v>-117.513063</v>
      </c>
      <c r="J3591">
        <v>0</v>
      </c>
      <c r="K3591" s="1">
        <v>1</v>
      </c>
      <c r="L3591" t="s">
        <v>54</v>
      </c>
      <c r="M3591" t="s">
        <v>40</v>
      </c>
      <c r="N3591" s="10">
        <v>1.47</v>
      </c>
      <c r="O3591" t="s">
        <v>43</v>
      </c>
      <c r="P3591" t="s">
        <v>43</v>
      </c>
      <c r="AA3591" t="s">
        <v>51</v>
      </c>
      <c r="AB3591" t="s">
        <v>43</v>
      </c>
      <c r="AC3591" t="s">
        <v>56</v>
      </c>
      <c r="AD3591" s="10">
        <v>20.65</v>
      </c>
      <c r="AE3591" s="10">
        <v>20.65</v>
      </c>
      <c r="AF3591" s="10">
        <v>0</v>
      </c>
      <c r="AG3591" s="10">
        <v>0</v>
      </c>
      <c r="AH3591" s="10">
        <v>1.47</v>
      </c>
      <c r="AI3591" s="10">
        <v>22.12</v>
      </c>
      <c r="AJ3591" t="s">
        <v>98</v>
      </c>
      <c r="AM359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591" t="str">
        <f t="shared" si="112"/>
        <v>50-59</v>
      </c>
      <c r="AO3591">
        <f t="shared" si="113"/>
        <v>0</v>
      </c>
      <c r="AP3591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592" spans="1:42" x14ac:dyDescent="0.25">
      <c r="A3592" t="s">
        <v>4739</v>
      </c>
      <c r="B3592" t="s">
        <v>39</v>
      </c>
      <c r="C3592" s="1">
        <v>39</v>
      </c>
      <c r="D3592" t="s">
        <v>40</v>
      </c>
      <c r="E3592">
        <v>0</v>
      </c>
      <c r="F3592" t="s">
        <v>298</v>
      </c>
      <c r="G3592" s="1">
        <v>92647</v>
      </c>
      <c r="H3592">
        <v>33.723579000000001</v>
      </c>
      <c r="I3592">
        <v>-118.005441</v>
      </c>
      <c r="J3592">
        <v>1</v>
      </c>
      <c r="K3592" s="1">
        <v>58</v>
      </c>
      <c r="L3592" t="s">
        <v>76</v>
      </c>
      <c r="M3592" t="s">
        <v>40</v>
      </c>
      <c r="N3592" s="10">
        <v>27.99</v>
      </c>
      <c r="O3592" t="s">
        <v>40</v>
      </c>
      <c r="P3592" t="s">
        <v>40</v>
      </c>
      <c r="Q3592" t="s">
        <v>55</v>
      </c>
      <c r="R3592">
        <v>24</v>
      </c>
      <c r="S3592" t="s">
        <v>40</v>
      </c>
      <c r="T3592" t="s">
        <v>40</v>
      </c>
      <c r="U3592" t="s">
        <v>40</v>
      </c>
      <c r="V3592" t="s">
        <v>43</v>
      </c>
      <c r="W3592" t="s">
        <v>40</v>
      </c>
      <c r="X3592" t="s">
        <v>40</v>
      </c>
      <c r="Y3592" t="s">
        <v>40</v>
      </c>
      <c r="Z3592" t="s">
        <v>40</v>
      </c>
      <c r="AA3592" t="s">
        <v>73</v>
      </c>
      <c r="AB3592" t="s">
        <v>40</v>
      </c>
      <c r="AC3592" t="s">
        <v>56</v>
      </c>
      <c r="AD3592" s="10">
        <v>109.45</v>
      </c>
      <c r="AE3592" s="10">
        <v>6144.55</v>
      </c>
      <c r="AF3592" s="10">
        <v>0</v>
      </c>
      <c r="AG3592" s="10">
        <v>0</v>
      </c>
      <c r="AH3592" s="10">
        <v>1623.42</v>
      </c>
      <c r="AI3592" s="10">
        <v>7767.97</v>
      </c>
      <c r="AJ3592" t="s">
        <v>57</v>
      </c>
      <c r="AK3592" t="s">
        <v>63</v>
      </c>
      <c r="AL3592" t="s">
        <v>64</v>
      </c>
      <c r="AM359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592" t="str">
        <f t="shared" si="112"/>
        <v>30-39</v>
      </c>
      <c r="AO3592">
        <f t="shared" si="113"/>
        <v>1</v>
      </c>
      <c r="AP3592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593" spans="1:42" x14ac:dyDescent="0.25">
      <c r="A3593" t="s">
        <v>4740</v>
      </c>
      <c r="B3593" t="s">
        <v>39</v>
      </c>
      <c r="C3593" s="1">
        <v>32</v>
      </c>
      <c r="D3593" t="s">
        <v>40</v>
      </c>
      <c r="E3593">
        <v>0</v>
      </c>
      <c r="F3593" t="s">
        <v>541</v>
      </c>
      <c r="G3593" s="1">
        <v>90210</v>
      </c>
      <c r="H3593">
        <v>34.099891</v>
      </c>
      <c r="I3593">
        <v>-118.414338</v>
      </c>
      <c r="J3593">
        <v>10</v>
      </c>
      <c r="K3593" s="1">
        <v>59</v>
      </c>
      <c r="L3593" t="s">
        <v>76</v>
      </c>
      <c r="M3593" t="s">
        <v>40</v>
      </c>
      <c r="N3593" s="10">
        <v>45.75</v>
      </c>
      <c r="O3593" t="s">
        <v>43</v>
      </c>
      <c r="P3593" t="s">
        <v>40</v>
      </c>
      <c r="Q3593" t="s">
        <v>55</v>
      </c>
      <c r="R3593">
        <v>11</v>
      </c>
      <c r="S3593" t="s">
        <v>43</v>
      </c>
      <c r="T3593" t="s">
        <v>40</v>
      </c>
      <c r="U3593" t="s">
        <v>43</v>
      </c>
      <c r="V3593" t="s">
        <v>40</v>
      </c>
      <c r="W3593" t="s">
        <v>40</v>
      </c>
      <c r="X3593" t="s">
        <v>40</v>
      </c>
      <c r="Y3593" t="s">
        <v>40</v>
      </c>
      <c r="Z3593" t="s">
        <v>40</v>
      </c>
      <c r="AA3593" t="s">
        <v>73</v>
      </c>
      <c r="AB3593" t="s">
        <v>40</v>
      </c>
      <c r="AC3593" t="s">
        <v>46</v>
      </c>
      <c r="AD3593" s="10">
        <v>100.05</v>
      </c>
      <c r="AE3593" s="10">
        <v>6034.85</v>
      </c>
      <c r="AF3593" s="10">
        <v>0</v>
      </c>
      <c r="AG3593" s="10">
        <v>0</v>
      </c>
      <c r="AH3593" s="10">
        <v>2699.25</v>
      </c>
      <c r="AI3593" s="10">
        <v>8734.1</v>
      </c>
      <c r="AJ3593" t="s">
        <v>47</v>
      </c>
      <c r="AM359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593" t="str">
        <f t="shared" si="112"/>
        <v>30-39</v>
      </c>
      <c r="AO3593">
        <f t="shared" si="113"/>
        <v>0</v>
      </c>
      <c r="AP3593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594" spans="1:42" x14ac:dyDescent="0.25">
      <c r="A3594" t="s">
        <v>4741</v>
      </c>
      <c r="B3594" t="s">
        <v>39</v>
      </c>
      <c r="C3594" s="1">
        <v>36</v>
      </c>
      <c r="D3594" t="s">
        <v>43</v>
      </c>
      <c r="E3594">
        <v>0</v>
      </c>
      <c r="F3594" t="s">
        <v>2523</v>
      </c>
      <c r="G3594" s="1">
        <v>90670</v>
      </c>
      <c r="H3594">
        <v>33.933565000000002</v>
      </c>
      <c r="I3594">
        <v>-118.062611</v>
      </c>
      <c r="J3594">
        <v>0</v>
      </c>
      <c r="K3594" s="1">
        <v>2</v>
      </c>
      <c r="L3594" t="s">
        <v>42</v>
      </c>
      <c r="M3594" t="s">
        <v>40</v>
      </c>
      <c r="N3594" s="10">
        <v>46.78</v>
      </c>
      <c r="O3594" t="s">
        <v>43</v>
      </c>
      <c r="P3594" t="s">
        <v>40</v>
      </c>
      <c r="Q3594" t="s">
        <v>55</v>
      </c>
      <c r="R3594">
        <v>12</v>
      </c>
      <c r="S3594" t="s">
        <v>40</v>
      </c>
      <c r="T3594" t="s">
        <v>40</v>
      </c>
      <c r="U3594" t="s">
        <v>43</v>
      </c>
      <c r="V3594" t="s">
        <v>43</v>
      </c>
      <c r="W3594" t="s">
        <v>40</v>
      </c>
      <c r="X3594" t="s">
        <v>43</v>
      </c>
      <c r="Y3594" t="s">
        <v>43</v>
      </c>
      <c r="Z3594" t="s">
        <v>43</v>
      </c>
      <c r="AA3594" t="s">
        <v>51</v>
      </c>
      <c r="AB3594" t="s">
        <v>40</v>
      </c>
      <c r="AC3594" t="s">
        <v>56</v>
      </c>
      <c r="AD3594" s="10">
        <v>91.15</v>
      </c>
      <c r="AE3594" s="10">
        <v>168.5</v>
      </c>
      <c r="AF3594" s="10">
        <v>0</v>
      </c>
      <c r="AG3594" s="10">
        <v>10</v>
      </c>
      <c r="AH3594" s="10">
        <v>93.56</v>
      </c>
      <c r="AI3594" s="10">
        <v>272.06</v>
      </c>
      <c r="AJ3594" t="s">
        <v>98</v>
      </c>
      <c r="AM359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594" t="str">
        <f t="shared" si="112"/>
        <v>30-39</v>
      </c>
      <c r="AO3594">
        <f t="shared" si="113"/>
        <v>0</v>
      </c>
      <c r="AP3594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595" spans="1:42" x14ac:dyDescent="0.25">
      <c r="A3595" t="s">
        <v>4742</v>
      </c>
      <c r="B3595" t="s">
        <v>39</v>
      </c>
      <c r="C3595" s="1">
        <v>45</v>
      </c>
      <c r="D3595" t="s">
        <v>43</v>
      </c>
      <c r="E3595">
        <v>0</v>
      </c>
      <c r="F3595" t="s">
        <v>2891</v>
      </c>
      <c r="G3595" s="1">
        <v>96076</v>
      </c>
      <c r="H3595">
        <v>40.367964000000001</v>
      </c>
      <c r="I3595">
        <v>-122.93737900000001</v>
      </c>
      <c r="J3595">
        <v>0</v>
      </c>
      <c r="K3595" s="1">
        <v>24</v>
      </c>
      <c r="L3595" t="s">
        <v>42</v>
      </c>
      <c r="M3595" t="s">
        <v>40</v>
      </c>
      <c r="N3595" s="10">
        <v>30.18</v>
      </c>
      <c r="O3595" t="s">
        <v>43</v>
      </c>
      <c r="P3595" t="s">
        <v>40</v>
      </c>
      <c r="Q3595" t="s">
        <v>79</v>
      </c>
      <c r="R3595">
        <v>4</v>
      </c>
      <c r="S3595" t="s">
        <v>40</v>
      </c>
      <c r="T3595" t="s">
        <v>43</v>
      </c>
      <c r="U3595" t="s">
        <v>43</v>
      </c>
      <c r="V3595" t="s">
        <v>40</v>
      </c>
      <c r="W3595" t="s">
        <v>43</v>
      </c>
      <c r="X3595" t="s">
        <v>43</v>
      </c>
      <c r="Y3595" t="s">
        <v>43</v>
      </c>
      <c r="Z3595" t="s">
        <v>40</v>
      </c>
      <c r="AA3595" t="s">
        <v>51</v>
      </c>
      <c r="AB3595" t="s">
        <v>43</v>
      </c>
      <c r="AC3595" t="s">
        <v>46</v>
      </c>
      <c r="AD3595" s="10">
        <v>56.35</v>
      </c>
      <c r="AE3595" s="10">
        <v>1381.2</v>
      </c>
      <c r="AF3595" s="10">
        <v>0</v>
      </c>
      <c r="AG3595" s="10">
        <v>0</v>
      </c>
      <c r="AH3595" s="10">
        <v>724.32</v>
      </c>
      <c r="AI3595" s="10">
        <v>2105.52</v>
      </c>
      <c r="AJ3595" t="s">
        <v>47</v>
      </c>
      <c r="AM3595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3595" t="str">
        <f t="shared" si="112"/>
        <v>40-49</v>
      </c>
      <c r="AO3595">
        <f t="shared" si="113"/>
        <v>0</v>
      </c>
      <c r="AP3595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3596" spans="1:42" x14ac:dyDescent="0.25">
      <c r="A3596" t="s">
        <v>4743</v>
      </c>
      <c r="B3596" t="s">
        <v>39</v>
      </c>
      <c r="C3596" s="1">
        <v>21</v>
      </c>
      <c r="D3596" t="s">
        <v>40</v>
      </c>
      <c r="E3596">
        <v>0</v>
      </c>
      <c r="F3596" t="s">
        <v>391</v>
      </c>
      <c r="G3596" s="1">
        <v>94105</v>
      </c>
      <c r="H3596">
        <v>37.789167999999997</v>
      </c>
      <c r="I3596">
        <v>-122.395009</v>
      </c>
      <c r="J3596">
        <v>1</v>
      </c>
      <c r="K3596" s="1">
        <v>47</v>
      </c>
      <c r="L3596" t="s">
        <v>76</v>
      </c>
      <c r="M3596" t="s">
        <v>40</v>
      </c>
      <c r="N3596" s="10">
        <v>45.9</v>
      </c>
      <c r="O3596" t="s">
        <v>43</v>
      </c>
      <c r="P3596" t="s">
        <v>43</v>
      </c>
      <c r="AA3596" t="s">
        <v>73</v>
      </c>
      <c r="AB3596" t="s">
        <v>43</v>
      </c>
      <c r="AC3596" t="s">
        <v>56</v>
      </c>
      <c r="AD3596" s="10">
        <v>19.649999999999999</v>
      </c>
      <c r="AE3596" s="10">
        <v>921.55</v>
      </c>
      <c r="AF3596" s="10">
        <v>0</v>
      </c>
      <c r="AG3596" s="10">
        <v>0</v>
      </c>
      <c r="AH3596" s="10">
        <v>2157.3000000000002</v>
      </c>
      <c r="AI3596" s="10">
        <v>3078.85</v>
      </c>
      <c r="AJ3596" t="s">
        <v>47</v>
      </c>
      <c r="AM3596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596" t="str">
        <f t="shared" si="112"/>
        <v>19-29</v>
      </c>
      <c r="AO3596">
        <f t="shared" si="113"/>
        <v>0</v>
      </c>
      <c r="AP3596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597" spans="1:42" x14ac:dyDescent="0.25">
      <c r="A3597" t="s">
        <v>4744</v>
      </c>
      <c r="B3597" t="s">
        <v>39</v>
      </c>
      <c r="C3597" s="1">
        <v>33</v>
      </c>
      <c r="D3597" t="s">
        <v>40</v>
      </c>
      <c r="E3597">
        <v>0</v>
      </c>
      <c r="F3597" t="s">
        <v>3407</v>
      </c>
      <c r="G3597" s="1">
        <v>94965</v>
      </c>
      <c r="H3597">
        <v>37.848641000000001</v>
      </c>
      <c r="I3597">
        <v>-122.515692</v>
      </c>
      <c r="J3597">
        <v>1</v>
      </c>
      <c r="K3597" s="1">
        <v>3</v>
      </c>
      <c r="L3597" t="s">
        <v>42</v>
      </c>
      <c r="M3597" t="s">
        <v>40</v>
      </c>
      <c r="N3597" s="10">
        <v>31.61</v>
      </c>
      <c r="O3597" t="s">
        <v>40</v>
      </c>
      <c r="P3597" t="s">
        <v>40</v>
      </c>
      <c r="Q3597" t="s">
        <v>55</v>
      </c>
      <c r="R3597">
        <v>20</v>
      </c>
      <c r="S3597" t="s">
        <v>43</v>
      </c>
      <c r="T3597" t="s">
        <v>40</v>
      </c>
      <c r="U3597" t="s">
        <v>43</v>
      </c>
      <c r="V3597" t="s">
        <v>43</v>
      </c>
      <c r="W3597" t="s">
        <v>43</v>
      </c>
      <c r="X3597" t="s">
        <v>40</v>
      </c>
      <c r="Y3597" t="s">
        <v>40</v>
      </c>
      <c r="Z3597" t="s">
        <v>43</v>
      </c>
      <c r="AA3597" t="s">
        <v>51</v>
      </c>
      <c r="AB3597" t="s">
        <v>40</v>
      </c>
      <c r="AC3597" t="s">
        <v>46</v>
      </c>
      <c r="AD3597" s="10">
        <v>91.5</v>
      </c>
      <c r="AE3597" s="10">
        <v>242.95</v>
      </c>
      <c r="AF3597" s="10">
        <v>0</v>
      </c>
      <c r="AG3597" s="10">
        <v>10</v>
      </c>
      <c r="AH3597" s="10">
        <v>94.83</v>
      </c>
      <c r="AI3597" s="10">
        <v>347.78</v>
      </c>
      <c r="AJ3597" t="s">
        <v>57</v>
      </c>
      <c r="AK3597" t="s">
        <v>58</v>
      </c>
      <c r="AL3597" t="s">
        <v>203</v>
      </c>
      <c r="AM359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597" t="str">
        <f t="shared" si="112"/>
        <v>30-39</v>
      </c>
      <c r="AO3597">
        <f t="shared" si="113"/>
        <v>1</v>
      </c>
      <c r="AP3597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598" spans="1:42" x14ac:dyDescent="0.25">
      <c r="A3598" t="s">
        <v>4745</v>
      </c>
      <c r="B3598" t="s">
        <v>39</v>
      </c>
      <c r="C3598" s="1">
        <v>28</v>
      </c>
      <c r="D3598" t="s">
        <v>40</v>
      </c>
      <c r="E3598">
        <v>0</v>
      </c>
      <c r="F3598" t="s">
        <v>3293</v>
      </c>
      <c r="G3598" s="1">
        <v>95453</v>
      </c>
      <c r="H3598">
        <v>39.080469000000001</v>
      </c>
      <c r="I3598">
        <v>-122.95517599999999</v>
      </c>
      <c r="J3598">
        <v>5</v>
      </c>
      <c r="K3598" s="1">
        <v>55</v>
      </c>
      <c r="L3598" t="s">
        <v>42</v>
      </c>
      <c r="M3598" t="s">
        <v>40</v>
      </c>
      <c r="N3598" s="10">
        <v>2.36</v>
      </c>
      <c r="O3598" t="s">
        <v>43</v>
      </c>
      <c r="P3598" t="s">
        <v>40</v>
      </c>
      <c r="Q3598" t="s">
        <v>79</v>
      </c>
      <c r="R3598">
        <v>69</v>
      </c>
      <c r="S3598" t="s">
        <v>40</v>
      </c>
      <c r="T3598" t="s">
        <v>40</v>
      </c>
      <c r="U3598" t="s">
        <v>43</v>
      </c>
      <c r="V3598" t="s">
        <v>40</v>
      </c>
      <c r="W3598" t="s">
        <v>43</v>
      </c>
      <c r="X3598" t="s">
        <v>43</v>
      </c>
      <c r="Y3598" t="s">
        <v>43</v>
      </c>
      <c r="Z3598" t="s">
        <v>40</v>
      </c>
      <c r="AA3598" t="s">
        <v>73</v>
      </c>
      <c r="AB3598" t="s">
        <v>43</v>
      </c>
      <c r="AC3598" t="s">
        <v>46</v>
      </c>
      <c r="AD3598" s="10">
        <v>56.8</v>
      </c>
      <c r="AE3598" s="10">
        <v>3112.05</v>
      </c>
      <c r="AF3598" s="10">
        <v>0</v>
      </c>
      <c r="AG3598" s="10">
        <v>0</v>
      </c>
      <c r="AH3598" s="10">
        <v>129.80000000000001</v>
      </c>
      <c r="AI3598" s="10">
        <v>3241.85</v>
      </c>
      <c r="AJ3598" t="s">
        <v>47</v>
      </c>
      <c r="AM359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598" t="str">
        <f t="shared" si="112"/>
        <v>19-29</v>
      </c>
      <c r="AO3598">
        <f t="shared" si="113"/>
        <v>0</v>
      </c>
      <c r="AP3598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3599" spans="1:42" x14ac:dyDescent="0.25">
      <c r="A3599" t="s">
        <v>4746</v>
      </c>
      <c r="B3599" t="s">
        <v>49</v>
      </c>
      <c r="C3599" s="1">
        <v>77</v>
      </c>
      <c r="D3599" t="s">
        <v>40</v>
      </c>
      <c r="E3599">
        <v>0</v>
      </c>
      <c r="F3599" t="s">
        <v>658</v>
      </c>
      <c r="G3599" s="1">
        <v>93101</v>
      </c>
      <c r="H3599">
        <v>34.419203000000003</v>
      </c>
      <c r="I3599">
        <v>-119.710008</v>
      </c>
      <c r="J3599">
        <v>1</v>
      </c>
      <c r="K3599" s="1">
        <v>43</v>
      </c>
      <c r="L3599" t="s">
        <v>76</v>
      </c>
      <c r="M3599" t="s">
        <v>40</v>
      </c>
      <c r="N3599" s="10">
        <v>14.52</v>
      </c>
      <c r="O3599" t="s">
        <v>40</v>
      </c>
      <c r="P3599" t="s">
        <v>40</v>
      </c>
      <c r="Q3599" t="s">
        <v>55</v>
      </c>
      <c r="R3599">
        <v>5</v>
      </c>
      <c r="S3599" t="s">
        <v>43</v>
      </c>
      <c r="T3599" t="s">
        <v>40</v>
      </c>
      <c r="U3599" t="s">
        <v>40</v>
      </c>
      <c r="V3599" t="s">
        <v>40</v>
      </c>
      <c r="W3599" t="s">
        <v>40</v>
      </c>
      <c r="X3599" t="s">
        <v>40</v>
      </c>
      <c r="Y3599" t="s">
        <v>43</v>
      </c>
      <c r="Z3599" t="s">
        <v>40</v>
      </c>
      <c r="AA3599" t="s">
        <v>51</v>
      </c>
      <c r="AB3599" t="s">
        <v>40</v>
      </c>
      <c r="AC3599" t="s">
        <v>56</v>
      </c>
      <c r="AD3599" s="10">
        <v>110.75</v>
      </c>
      <c r="AE3599" s="10">
        <v>4687.8999999999996</v>
      </c>
      <c r="AF3599" s="10">
        <v>0</v>
      </c>
      <c r="AG3599" s="10">
        <v>0</v>
      </c>
      <c r="AH3599" s="10">
        <v>624.36</v>
      </c>
      <c r="AI3599" s="10">
        <v>5312.26</v>
      </c>
      <c r="AJ3599" t="s">
        <v>57</v>
      </c>
      <c r="AK3599" t="s">
        <v>58</v>
      </c>
      <c r="AL3599" t="s">
        <v>104</v>
      </c>
      <c r="AM3599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599" t="str">
        <f t="shared" si="112"/>
        <v>60-80</v>
      </c>
      <c r="AO3599">
        <f t="shared" si="113"/>
        <v>1</v>
      </c>
      <c r="AP3599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600" spans="1:42" x14ac:dyDescent="0.25">
      <c r="A3600" t="s">
        <v>4747</v>
      </c>
      <c r="B3600" t="s">
        <v>39</v>
      </c>
      <c r="C3600" s="1">
        <v>49</v>
      </c>
      <c r="D3600" t="s">
        <v>43</v>
      </c>
      <c r="E3600">
        <v>1</v>
      </c>
      <c r="F3600" t="s">
        <v>3336</v>
      </c>
      <c r="G3600" s="1">
        <v>93402</v>
      </c>
      <c r="H3600">
        <v>35.279983999999999</v>
      </c>
      <c r="I3600">
        <v>-120.824288</v>
      </c>
      <c r="J3600">
        <v>0</v>
      </c>
      <c r="K3600" s="1">
        <v>1</v>
      </c>
      <c r="L3600" t="s">
        <v>54</v>
      </c>
      <c r="M3600" t="s">
        <v>40</v>
      </c>
      <c r="N3600" s="10">
        <v>46.17</v>
      </c>
      <c r="O3600" t="s">
        <v>43</v>
      </c>
      <c r="P3600" t="s">
        <v>40</v>
      </c>
      <c r="Q3600" t="s">
        <v>44</v>
      </c>
      <c r="R3600">
        <v>19</v>
      </c>
      <c r="S3600" t="s">
        <v>43</v>
      </c>
      <c r="T3600" t="s">
        <v>43</v>
      </c>
      <c r="U3600" t="s">
        <v>43</v>
      </c>
      <c r="V3600" t="s">
        <v>43</v>
      </c>
      <c r="W3600" t="s">
        <v>43</v>
      </c>
      <c r="X3600" t="s">
        <v>43</v>
      </c>
      <c r="Y3600" t="s">
        <v>43</v>
      </c>
      <c r="Z3600" t="s">
        <v>40</v>
      </c>
      <c r="AA3600" t="s">
        <v>51</v>
      </c>
      <c r="AB3600" t="s">
        <v>43</v>
      </c>
      <c r="AC3600" t="s">
        <v>183</v>
      </c>
      <c r="AD3600" s="10">
        <v>45.95</v>
      </c>
      <c r="AE3600" s="10">
        <v>45.95</v>
      </c>
      <c r="AF3600" s="10">
        <v>0</v>
      </c>
      <c r="AG3600" s="10">
        <v>0</v>
      </c>
      <c r="AH3600" s="10">
        <v>46.17</v>
      </c>
      <c r="AI3600" s="10">
        <v>92.12</v>
      </c>
      <c r="AJ3600" t="s">
        <v>57</v>
      </c>
      <c r="AK3600" t="s">
        <v>58</v>
      </c>
      <c r="AL3600" t="s">
        <v>59</v>
      </c>
      <c r="AM3600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600" t="str">
        <f t="shared" si="112"/>
        <v>40-49</v>
      </c>
      <c r="AO3600">
        <f t="shared" si="113"/>
        <v>1</v>
      </c>
      <c r="AP3600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3601" spans="1:42" x14ac:dyDescent="0.25">
      <c r="A3601" t="s">
        <v>4748</v>
      </c>
      <c r="B3601" t="s">
        <v>49</v>
      </c>
      <c r="C3601" s="1">
        <v>30</v>
      </c>
      <c r="D3601" t="s">
        <v>43</v>
      </c>
      <c r="E3601">
        <v>0</v>
      </c>
      <c r="F3601" t="s">
        <v>391</v>
      </c>
      <c r="G3601" s="1">
        <v>94130</v>
      </c>
      <c r="H3601">
        <v>37.820894000000003</v>
      </c>
      <c r="I3601">
        <v>-122.369725</v>
      </c>
      <c r="J3601">
        <v>0</v>
      </c>
      <c r="K3601" s="1">
        <v>11</v>
      </c>
      <c r="L3601" t="s">
        <v>42</v>
      </c>
      <c r="M3601" t="s">
        <v>40</v>
      </c>
      <c r="N3601" s="10">
        <v>38.880000000000003</v>
      </c>
      <c r="O3601" t="s">
        <v>43</v>
      </c>
      <c r="P3601" t="s">
        <v>40</v>
      </c>
      <c r="Q3601" t="s">
        <v>55</v>
      </c>
      <c r="R3601">
        <v>30</v>
      </c>
      <c r="S3601" t="s">
        <v>40</v>
      </c>
      <c r="T3601" t="s">
        <v>43</v>
      </c>
      <c r="U3601" t="s">
        <v>43</v>
      </c>
      <c r="V3601" t="s">
        <v>43</v>
      </c>
      <c r="W3601" t="s">
        <v>43</v>
      </c>
      <c r="X3601" t="s">
        <v>43</v>
      </c>
      <c r="Y3601" t="s">
        <v>43</v>
      </c>
      <c r="Z3601" t="s">
        <v>40</v>
      </c>
      <c r="AA3601" t="s">
        <v>51</v>
      </c>
      <c r="AB3601" t="s">
        <v>40</v>
      </c>
      <c r="AC3601" t="s">
        <v>56</v>
      </c>
      <c r="AD3601" s="10">
        <v>73.5</v>
      </c>
      <c r="AE3601" s="10">
        <v>791.75</v>
      </c>
      <c r="AF3601" s="10">
        <v>0</v>
      </c>
      <c r="AG3601" s="10">
        <v>0</v>
      </c>
      <c r="AH3601" s="10">
        <v>427.68</v>
      </c>
      <c r="AI3601" s="10">
        <v>1219.43</v>
      </c>
      <c r="AJ3601" t="s">
        <v>57</v>
      </c>
      <c r="AK3601" t="s">
        <v>58</v>
      </c>
      <c r="AL3601" t="s">
        <v>104</v>
      </c>
      <c r="AM360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601" t="str">
        <f t="shared" si="112"/>
        <v>30-39</v>
      </c>
      <c r="AO3601">
        <f t="shared" si="113"/>
        <v>1</v>
      </c>
      <c r="AP3601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602" spans="1:42" x14ac:dyDescent="0.25">
      <c r="A3602" t="s">
        <v>4749</v>
      </c>
      <c r="B3602" t="s">
        <v>39</v>
      </c>
      <c r="C3602" s="1">
        <v>61</v>
      </c>
      <c r="D3602" t="s">
        <v>43</v>
      </c>
      <c r="E3602">
        <v>0</v>
      </c>
      <c r="F3602" t="s">
        <v>2976</v>
      </c>
      <c r="G3602" s="1">
        <v>92009</v>
      </c>
      <c r="H3602">
        <v>33.098018000000003</v>
      </c>
      <c r="I3602">
        <v>-117.25820299999999</v>
      </c>
      <c r="J3602">
        <v>0</v>
      </c>
      <c r="K3602" s="1">
        <v>60</v>
      </c>
      <c r="L3602" t="s">
        <v>42</v>
      </c>
      <c r="M3602" t="s">
        <v>43</v>
      </c>
      <c r="P3602" t="s">
        <v>40</v>
      </c>
      <c r="Q3602" t="s">
        <v>44</v>
      </c>
      <c r="R3602">
        <v>4</v>
      </c>
      <c r="S3602" t="s">
        <v>40</v>
      </c>
      <c r="T3602" t="s">
        <v>43</v>
      </c>
      <c r="U3602" t="s">
        <v>40</v>
      </c>
      <c r="V3602" t="s">
        <v>43</v>
      </c>
      <c r="W3602" t="s">
        <v>40</v>
      </c>
      <c r="X3602" t="s">
        <v>40</v>
      </c>
      <c r="Y3602" t="s">
        <v>40</v>
      </c>
      <c r="Z3602" t="s">
        <v>40</v>
      </c>
      <c r="AA3602" t="s">
        <v>73</v>
      </c>
      <c r="AB3602" t="s">
        <v>43</v>
      </c>
      <c r="AC3602" t="s">
        <v>56</v>
      </c>
      <c r="AD3602" s="10">
        <v>53.6</v>
      </c>
      <c r="AE3602" s="10">
        <v>3237.05</v>
      </c>
      <c r="AF3602" s="10">
        <v>0</v>
      </c>
      <c r="AG3602" s="10">
        <v>0</v>
      </c>
      <c r="AH3602" s="10">
        <v>0</v>
      </c>
      <c r="AI3602" s="10">
        <v>3237.05</v>
      </c>
      <c r="AJ3602" t="s">
        <v>47</v>
      </c>
      <c r="AM360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602" t="str">
        <f t="shared" si="112"/>
        <v>60-80</v>
      </c>
      <c r="AO3602">
        <f t="shared" si="113"/>
        <v>0</v>
      </c>
      <c r="AP3602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3603" spans="1:42" x14ac:dyDescent="0.25">
      <c r="A3603" t="s">
        <v>4750</v>
      </c>
      <c r="B3603" t="s">
        <v>49</v>
      </c>
      <c r="C3603" s="1">
        <v>20</v>
      </c>
      <c r="D3603" t="s">
        <v>43</v>
      </c>
      <c r="E3603">
        <v>3</v>
      </c>
      <c r="F3603" t="s">
        <v>1755</v>
      </c>
      <c r="G3603" s="1">
        <v>91911</v>
      </c>
      <c r="H3603">
        <v>32.607964000000003</v>
      </c>
      <c r="I3603">
        <v>-117.059459</v>
      </c>
      <c r="J3603">
        <v>0</v>
      </c>
      <c r="K3603" s="1">
        <v>72</v>
      </c>
      <c r="L3603" t="s">
        <v>42</v>
      </c>
      <c r="M3603" t="s">
        <v>43</v>
      </c>
      <c r="P3603" t="s">
        <v>40</v>
      </c>
      <c r="Q3603" t="s">
        <v>44</v>
      </c>
      <c r="R3603">
        <v>71</v>
      </c>
      <c r="S3603" t="s">
        <v>40</v>
      </c>
      <c r="T3603" t="s">
        <v>40</v>
      </c>
      <c r="U3603" t="s">
        <v>40</v>
      </c>
      <c r="V3603" t="s">
        <v>40</v>
      </c>
      <c r="W3603" t="s">
        <v>40</v>
      </c>
      <c r="X3603" t="s">
        <v>40</v>
      </c>
      <c r="Y3603" t="s">
        <v>40</v>
      </c>
      <c r="Z3603" t="s">
        <v>40</v>
      </c>
      <c r="AA3603" t="s">
        <v>73</v>
      </c>
      <c r="AB3603" t="s">
        <v>43</v>
      </c>
      <c r="AC3603" t="s">
        <v>46</v>
      </c>
      <c r="AD3603" s="10">
        <v>67.2</v>
      </c>
      <c r="AE3603" s="10">
        <v>4671.7</v>
      </c>
      <c r="AF3603" s="10">
        <v>0</v>
      </c>
      <c r="AG3603" s="10">
        <v>0</v>
      </c>
      <c r="AH3603" s="10">
        <v>0</v>
      </c>
      <c r="AI3603" s="10">
        <v>4671.7</v>
      </c>
      <c r="AJ3603" t="s">
        <v>47</v>
      </c>
      <c r="AM360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603" t="str">
        <f t="shared" si="112"/>
        <v>19-29</v>
      </c>
      <c r="AO3603">
        <f t="shared" si="113"/>
        <v>0</v>
      </c>
      <c r="AP360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604" spans="1:42" x14ac:dyDescent="0.25">
      <c r="A3604" t="s">
        <v>4751</v>
      </c>
      <c r="B3604" t="s">
        <v>39</v>
      </c>
      <c r="C3604" s="1">
        <v>55</v>
      </c>
      <c r="D3604" t="s">
        <v>40</v>
      </c>
      <c r="E3604">
        <v>1</v>
      </c>
      <c r="F3604" t="s">
        <v>441</v>
      </c>
      <c r="G3604" s="1">
        <v>90813</v>
      </c>
      <c r="H3604">
        <v>33.781086000000002</v>
      </c>
      <c r="I3604">
        <v>-118.199049</v>
      </c>
      <c r="J3604">
        <v>5</v>
      </c>
      <c r="K3604" s="1">
        <v>69</v>
      </c>
      <c r="L3604" t="s">
        <v>42</v>
      </c>
      <c r="M3604" t="s">
        <v>40</v>
      </c>
      <c r="N3604" s="10">
        <v>20.98</v>
      </c>
      <c r="O3604" t="s">
        <v>40</v>
      </c>
      <c r="P3604" t="s">
        <v>43</v>
      </c>
      <c r="AA3604" t="s">
        <v>73</v>
      </c>
      <c r="AB3604" t="s">
        <v>40</v>
      </c>
      <c r="AC3604" t="s">
        <v>56</v>
      </c>
      <c r="AD3604" s="10">
        <v>25.6</v>
      </c>
      <c r="AE3604" s="10">
        <v>1673.4</v>
      </c>
      <c r="AF3604" s="10">
        <v>28.09</v>
      </c>
      <c r="AG3604" s="10">
        <v>0</v>
      </c>
      <c r="AH3604" s="10">
        <v>1447.62</v>
      </c>
      <c r="AI3604" s="10">
        <v>3092.93</v>
      </c>
      <c r="AJ3604" t="s">
        <v>47</v>
      </c>
      <c r="AM360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604" t="str">
        <f t="shared" si="112"/>
        <v>50-59</v>
      </c>
      <c r="AO3604">
        <f t="shared" si="113"/>
        <v>0</v>
      </c>
      <c r="AP3604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605" spans="1:42" x14ac:dyDescent="0.25">
      <c r="A3605" t="s">
        <v>4752</v>
      </c>
      <c r="B3605" t="s">
        <v>49</v>
      </c>
      <c r="C3605" s="1">
        <v>73</v>
      </c>
      <c r="D3605" t="s">
        <v>40</v>
      </c>
      <c r="E3605">
        <v>0</v>
      </c>
      <c r="F3605" t="s">
        <v>2370</v>
      </c>
      <c r="G3605" s="1">
        <v>96145</v>
      </c>
      <c r="H3605">
        <v>39.178336999999999</v>
      </c>
      <c r="I3605">
        <v>-120.162806</v>
      </c>
      <c r="J3605">
        <v>7</v>
      </c>
      <c r="K3605" s="1">
        <v>29</v>
      </c>
      <c r="L3605" t="s">
        <v>129</v>
      </c>
      <c r="M3605" t="s">
        <v>40</v>
      </c>
      <c r="N3605" s="10">
        <v>36.75</v>
      </c>
      <c r="O3605" t="s">
        <v>40</v>
      </c>
      <c r="P3605" t="s">
        <v>40</v>
      </c>
      <c r="Q3605" t="s">
        <v>55</v>
      </c>
      <c r="R3605">
        <v>12</v>
      </c>
      <c r="S3605" t="s">
        <v>43</v>
      </c>
      <c r="T3605" t="s">
        <v>43</v>
      </c>
      <c r="U3605" t="s">
        <v>43</v>
      </c>
      <c r="V3605" t="s">
        <v>43</v>
      </c>
      <c r="W3605" t="s">
        <v>43</v>
      </c>
      <c r="X3605" t="s">
        <v>40</v>
      </c>
      <c r="Y3605" t="s">
        <v>40</v>
      </c>
      <c r="Z3605" t="s">
        <v>40</v>
      </c>
      <c r="AA3605" t="s">
        <v>73</v>
      </c>
      <c r="AB3605" t="s">
        <v>40</v>
      </c>
      <c r="AC3605" t="s">
        <v>56</v>
      </c>
      <c r="AD3605" s="10">
        <v>84.3</v>
      </c>
      <c r="AE3605" s="10">
        <v>2357.75</v>
      </c>
      <c r="AF3605" s="10">
        <v>0</v>
      </c>
      <c r="AG3605" s="10">
        <v>0</v>
      </c>
      <c r="AH3605" s="10">
        <v>1065.75</v>
      </c>
      <c r="AI3605" s="10">
        <v>3423.5</v>
      </c>
      <c r="AJ3605" t="s">
        <v>47</v>
      </c>
      <c r="AM3605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605" t="str">
        <f t="shared" si="112"/>
        <v>60-80</v>
      </c>
      <c r="AO3605">
        <f t="shared" si="113"/>
        <v>0</v>
      </c>
      <c r="AP360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606" spans="1:42" x14ac:dyDescent="0.25">
      <c r="A3606" t="s">
        <v>4753</v>
      </c>
      <c r="B3606" t="s">
        <v>39</v>
      </c>
      <c r="C3606" s="1">
        <v>22</v>
      </c>
      <c r="D3606" t="s">
        <v>40</v>
      </c>
      <c r="E3606">
        <v>1</v>
      </c>
      <c r="F3606" t="s">
        <v>2056</v>
      </c>
      <c r="G3606" s="1">
        <v>95666</v>
      </c>
      <c r="H3606">
        <v>38.546999</v>
      </c>
      <c r="I3606">
        <v>-120.271114</v>
      </c>
      <c r="J3606">
        <v>9</v>
      </c>
      <c r="K3606" s="1">
        <v>71</v>
      </c>
      <c r="L3606" t="s">
        <v>72</v>
      </c>
      <c r="M3606" t="s">
        <v>40</v>
      </c>
      <c r="N3606" s="10">
        <v>37.57</v>
      </c>
      <c r="O3606" t="s">
        <v>40</v>
      </c>
      <c r="P3606" t="s">
        <v>40</v>
      </c>
      <c r="Q3606" t="s">
        <v>79</v>
      </c>
      <c r="R3606">
        <v>85</v>
      </c>
      <c r="S3606" t="s">
        <v>40</v>
      </c>
      <c r="T3606" t="s">
        <v>40</v>
      </c>
      <c r="U3606" t="s">
        <v>40</v>
      </c>
      <c r="V3606" t="s">
        <v>40</v>
      </c>
      <c r="W3606" t="s">
        <v>40</v>
      </c>
      <c r="X3606" t="s">
        <v>40</v>
      </c>
      <c r="Y3606" t="s">
        <v>40</v>
      </c>
      <c r="Z3606" t="s">
        <v>43</v>
      </c>
      <c r="AA3606" t="s">
        <v>73</v>
      </c>
      <c r="AB3606" t="s">
        <v>43</v>
      </c>
      <c r="AC3606" t="s">
        <v>56</v>
      </c>
      <c r="AD3606" s="10">
        <v>89.9</v>
      </c>
      <c r="AE3606" s="10">
        <v>6342.7</v>
      </c>
      <c r="AF3606" s="10">
        <v>0</v>
      </c>
      <c r="AG3606" s="10">
        <v>150</v>
      </c>
      <c r="AH3606" s="10">
        <v>2667.47</v>
      </c>
      <c r="AI3606" s="10">
        <v>9160.17</v>
      </c>
      <c r="AJ3606" t="s">
        <v>47</v>
      </c>
      <c r="AM360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606" t="str">
        <f t="shared" si="112"/>
        <v>19-29</v>
      </c>
      <c r="AO3606">
        <f t="shared" si="113"/>
        <v>0</v>
      </c>
      <c r="AP360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607" spans="1:42" x14ac:dyDescent="0.25">
      <c r="A3607" t="s">
        <v>4754</v>
      </c>
      <c r="B3607" t="s">
        <v>39</v>
      </c>
      <c r="C3607" s="1">
        <v>22</v>
      </c>
      <c r="D3607" t="s">
        <v>40</v>
      </c>
      <c r="E3607">
        <v>0</v>
      </c>
      <c r="F3607" t="s">
        <v>4755</v>
      </c>
      <c r="G3607" s="1">
        <v>92313</v>
      </c>
      <c r="H3607">
        <v>34.029175000000002</v>
      </c>
      <c r="I3607">
        <v>-117.307211</v>
      </c>
      <c r="J3607">
        <v>4</v>
      </c>
      <c r="K3607" s="1">
        <v>48</v>
      </c>
      <c r="L3607" t="s">
        <v>76</v>
      </c>
      <c r="M3607" t="s">
        <v>40</v>
      </c>
      <c r="N3607" s="10">
        <v>39.25</v>
      </c>
      <c r="O3607" t="s">
        <v>40</v>
      </c>
      <c r="P3607" t="s">
        <v>40</v>
      </c>
      <c r="Q3607" t="s">
        <v>55</v>
      </c>
      <c r="R3607">
        <v>51</v>
      </c>
      <c r="S3607" t="s">
        <v>43</v>
      </c>
      <c r="T3607" t="s">
        <v>40</v>
      </c>
      <c r="U3607" t="s">
        <v>43</v>
      </c>
      <c r="V3607" t="s">
        <v>40</v>
      </c>
      <c r="W3607" t="s">
        <v>40</v>
      </c>
      <c r="X3607" t="s">
        <v>40</v>
      </c>
      <c r="Y3607" t="s">
        <v>40</v>
      </c>
      <c r="Z3607" t="s">
        <v>40</v>
      </c>
      <c r="AA3607" t="s">
        <v>51</v>
      </c>
      <c r="AB3607" t="s">
        <v>40</v>
      </c>
      <c r="AC3607" t="s">
        <v>46</v>
      </c>
      <c r="AD3607" s="10">
        <v>105.1</v>
      </c>
      <c r="AE3607" s="10">
        <v>5083.55</v>
      </c>
      <c r="AF3607" s="10">
        <v>0</v>
      </c>
      <c r="AG3607" s="10">
        <v>0</v>
      </c>
      <c r="AH3607" s="10">
        <v>1884</v>
      </c>
      <c r="AI3607" s="10">
        <v>6967.55</v>
      </c>
      <c r="AJ3607" t="s">
        <v>47</v>
      </c>
      <c r="AM3607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607" t="str">
        <f t="shared" si="112"/>
        <v>19-29</v>
      </c>
      <c r="AO3607">
        <f t="shared" si="113"/>
        <v>0</v>
      </c>
      <c r="AP3607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608" spans="1:42" x14ac:dyDescent="0.25">
      <c r="A3608" t="s">
        <v>4756</v>
      </c>
      <c r="B3608" t="s">
        <v>49</v>
      </c>
      <c r="C3608" s="1">
        <v>50</v>
      </c>
      <c r="D3608" t="s">
        <v>40</v>
      </c>
      <c r="E3608">
        <v>0</v>
      </c>
      <c r="F3608" t="s">
        <v>157</v>
      </c>
      <c r="G3608" s="1">
        <v>95131</v>
      </c>
      <c r="H3608">
        <v>37.387027000000003</v>
      </c>
      <c r="I3608">
        <v>-121.897775</v>
      </c>
      <c r="J3608">
        <v>3</v>
      </c>
      <c r="K3608" s="1">
        <v>36</v>
      </c>
      <c r="L3608" t="s">
        <v>42</v>
      </c>
      <c r="M3608" t="s">
        <v>40</v>
      </c>
      <c r="N3608" s="10">
        <v>5.99</v>
      </c>
      <c r="O3608" t="s">
        <v>40</v>
      </c>
      <c r="P3608" t="s">
        <v>40</v>
      </c>
      <c r="Q3608" t="s">
        <v>55</v>
      </c>
      <c r="R3608">
        <v>6</v>
      </c>
      <c r="S3608" t="s">
        <v>43</v>
      </c>
      <c r="T3608" t="s">
        <v>43</v>
      </c>
      <c r="U3608" t="s">
        <v>43</v>
      </c>
      <c r="V3608" t="s">
        <v>43</v>
      </c>
      <c r="W3608" t="s">
        <v>40</v>
      </c>
      <c r="X3608" t="s">
        <v>40</v>
      </c>
      <c r="Y3608" t="s">
        <v>40</v>
      </c>
      <c r="Z3608" t="s">
        <v>40</v>
      </c>
      <c r="AA3608" t="s">
        <v>51</v>
      </c>
      <c r="AB3608" t="s">
        <v>40</v>
      </c>
      <c r="AC3608" t="s">
        <v>56</v>
      </c>
      <c r="AD3608" s="10">
        <v>95</v>
      </c>
      <c r="AE3608" s="10">
        <v>3440.25</v>
      </c>
      <c r="AF3608" s="10">
        <v>0</v>
      </c>
      <c r="AG3608" s="10">
        <v>0</v>
      </c>
      <c r="AH3608" s="10">
        <v>215.64</v>
      </c>
      <c r="AI3608" s="10">
        <v>3655.89</v>
      </c>
      <c r="AJ3608" t="s">
        <v>47</v>
      </c>
      <c r="AM3608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608" t="str">
        <f t="shared" si="112"/>
        <v>50-59</v>
      </c>
      <c r="AO3608">
        <f t="shared" si="113"/>
        <v>0</v>
      </c>
      <c r="AP3608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609" spans="1:42" x14ac:dyDescent="0.25">
      <c r="A3609" t="s">
        <v>4757</v>
      </c>
      <c r="B3609" t="s">
        <v>49</v>
      </c>
      <c r="C3609" s="1">
        <v>70</v>
      </c>
      <c r="D3609" t="s">
        <v>40</v>
      </c>
      <c r="E3609">
        <v>0</v>
      </c>
      <c r="F3609" t="s">
        <v>322</v>
      </c>
      <c r="G3609" s="1">
        <v>95823</v>
      </c>
      <c r="H3609">
        <v>38.475465</v>
      </c>
      <c r="I3609">
        <v>-121.443625</v>
      </c>
      <c r="J3609">
        <v>9</v>
      </c>
      <c r="K3609" s="1">
        <v>2</v>
      </c>
      <c r="L3609" t="s">
        <v>54</v>
      </c>
      <c r="M3609" t="s">
        <v>40</v>
      </c>
      <c r="N3609" s="10">
        <v>34.99</v>
      </c>
      <c r="O3609" t="s">
        <v>43</v>
      </c>
      <c r="P3609" t="s">
        <v>40</v>
      </c>
      <c r="Q3609" t="s">
        <v>55</v>
      </c>
      <c r="R3609">
        <v>24</v>
      </c>
      <c r="S3609" t="s">
        <v>43</v>
      </c>
      <c r="T3609" t="s">
        <v>43</v>
      </c>
      <c r="U3609" t="s">
        <v>43</v>
      </c>
      <c r="V3609" t="s">
        <v>43</v>
      </c>
      <c r="W3609" t="s">
        <v>43</v>
      </c>
      <c r="X3609" t="s">
        <v>43</v>
      </c>
      <c r="Y3609" t="s">
        <v>43</v>
      </c>
      <c r="Z3609" t="s">
        <v>40</v>
      </c>
      <c r="AA3609" t="s">
        <v>51</v>
      </c>
      <c r="AB3609" t="s">
        <v>43</v>
      </c>
      <c r="AC3609" t="s">
        <v>56</v>
      </c>
      <c r="AD3609" s="10">
        <v>70.099999999999994</v>
      </c>
      <c r="AE3609" s="10">
        <v>141.65</v>
      </c>
      <c r="AF3609" s="10">
        <v>0</v>
      </c>
      <c r="AG3609" s="10">
        <v>0</v>
      </c>
      <c r="AH3609" s="10">
        <v>69.98</v>
      </c>
      <c r="AI3609" s="10">
        <v>211.63</v>
      </c>
      <c r="AJ3609" t="s">
        <v>98</v>
      </c>
      <c r="AM3609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609" t="str">
        <f t="shared" si="112"/>
        <v>60-80</v>
      </c>
      <c r="AO3609">
        <f t="shared" si="113"/>
        <v>0</v>
      </c>
      <c r="AP3609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610" spans="1:42" x14ac:dyDescent="0.25">
      <c r="A3610" t="s">
        <v>4758</v>
      </c>
      <c r="B3610" t="s">
        <v>39</v>
      </c>
      <c r="C3610" s="1">
        <v>40</v>
      </c>
      <c r="D3610" t="s">
        <v>40</v>
      </c>
      <c r="E3610">
        <v>0</v>
      </c>
      <c r="F3610" t="s">
        <v>3374</v>
      </c>
      <c r="G3610" s="1">
        <v>93930</v>
      </c>
      <c r="H3610">
        <v>36.220761000000003</v>
      </c>
      <c r="I3610">
        <v>-120.980777</v>
      </c>
      <c r="J3610">
        <v>5</v>
      </c>
      <c r="K3610" s="1">
        <v>50</v>
      </c>
      <c r="L3610" t="s">
        <v>76</v>
      </c>
      <c r="M3610" t="s">
        <v>40</v>
      </c>
      <c r="N3610" s="10">
        <v>9.4700000000000006</v>
      </c>
      <c r="O3610" t="s">
        <v>40</v>
      </c>
      <c r="P3610" t="s">
        <v>40</v>
      </c>
      <c r="Q3610" t="s">
        <v>79</v>
      </c>
      <c r="R3610">
        <v>28</v>
      </c>
      <c r="S3610" t="s">
        <v>43</v>
      </c>
      <c r="T3610" t="s">
        <v>43</v>
      </c>
      <c r="U3610" t="s">
        <v>40</v>
      </c>
      <c r="V3610" t="s">
        <v>43</v>
      </c>
      <c r="W3610" t="s">
        <v>40</v>
      </c>
      <c r="X3610" t="s">
        <v>40</v>
      </c>
      <c r="Y3610" t="s">
        <v>40</v>
      </c>
      <c r="Z3610" t="s">
        <v>40</v>
      </c>
      <c r="AA3610" t="s">
        <v>45</v>
      </c>
      <c r="AB3610" t="s">
        <v>43</v>
      </c>
      <c r="AC3610" t="s">
        <v>56</v>
      </c>
      <c r="AD3610" s="10">
        <v>75.7</v>
      </c>
      <c r="AE3610" s="10">
        <v>3876.2</v>
      </c>
      <c r="AF3610" s="10">
        <v>0</v>
      </c>
      <c r="AG3610" s="10">
        <v>0</v>
      </c>
      <c r="AH3610" s="10">
        <v>473.5</v>
      </c>
      <c r="AI3610" s="10">
        <v>4349.7</v>
      </c>
      <c r="AJ3610" t="s">
        <v>47</v>
      </c>
      <c r="AM361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610" t="str">
        <f t="shared" si="112"/>
        <v>40-49</v>
      </c>
      <c r="AO3610">
        <f t="shared" si="113"/>
        <v>0</v>
      </c>
      <c r="AP3610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611" spans="1:42" x14ac:dyDescent="0.25">
      <c r="A3611" t="s">
        <v>4759</v>
      </c>
      <c r="B3611" t="s">
        <v>39</v>
      </c>
      <c r="C3611" s="1">
        <v>53</v>
      </c>
      <c r="D3611" t="s">
        <v>43</v>
      </c>
      <c r="E3611">
        <v>0</v>
      </c>
      <c r="F3611" t="s">
        <v>541</v>
      </c>
      <c r="G3611" s="1">
        <v>90212</v>
      </c>
      <c r="H3611">
        <v>34.062094999999999</v>
      </c>
      <c r="I3611">
        <v>-118.40150800000001</v>
      </c>
      <c r="J3611">
        <v>0</v>
      </c>
      <c r="K3611" s="1">
        <v>3</v>
      </c>
      <c r="L3611" t="s">
        <v>54</v>
      </c>
      <c r="M3611" t="s">
        <v>40</v>
      </c>
      <c r="N3611" s="10">
        <v>38.99</v>
      </c>
      <c r="O3611" t="s">
        <v>43</v>
      </c>
      <c r="P3611" t="s">
        <v>40</v>
      </c>
      <c r="Q3611" t="s">
        <v>79</v>
      </c>
      <c r="R3611">
        <v>20</v>
      </c>
      <c r="S3611" t="s">
        <v>43</v>
      </c>
      <c r="T3611" t="s">
        <v>40</v>
      </c>
      <c r="U3611" t="s">
        <v>43</v>
      </c>
      <c r="V3611" t="s">
        <v>40</v>
      </c>
      <c r="W3611" t="s">
        <v>40</v>
      </c>
      <c r="X3611" t="s">
        <v>40</v>
      </c>
      <c r="Y3611" t="s">
        <v>40</v>
      </c>
      <c r="Z3611" t="s">
        <v>40</v>
      </c>
      <c r="AA3611" t="s">
        <v>51</v>
      </c>
      <c r="AB3611" t="s">
        <v>40</v>
      </c>
      <c r="AC3611" t="s">
        <v>56</v>
      </c>
      <c r="AD3611" s="10">
        <v>75.3</v>
      </c>
      <c r="AE3611" s="10">
        <v>244.1</v>
      </c>
      <c r="AF3611" s="10">
        <v>0</v>
      </c>
      <c r="AG3611" s="10">
        <v>0</v>
      </c>
      <c r="AH3611" s="10">
        <v>116.97</v>
      </c>
      <c r="AI3611" s="10">
        <v>361.07</v>
      </c>
      <c r="AJ3611" t="s">
        <v>98</v>
      </c>
      <c r="AM361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611" t="str">
        <f t="shared" si="112"/>
        <v>50-59</v>
      </c>
      <c r="AO3611">
        <f t="shared" si="113"/>
        <v>0</v>
      </c>
      <c r="AP3611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612" spans="1:42" x14ac:dyDescent="0.25">
      <c r="A3612" t="s">
        <v>4760</v>
      </c>
      <c r="B3612" t="s">
        <v>49</v>
      </c>
      <c r="C3612" s="1">
        <v>59</v>
      </c>
      <c r="D3612" t="s">
        <v>43</v>
      </c>
      <c r="E3612">
        <v>0</v>
      </c>
      <c r="F3612" t="s">
        <v>4191</v>
      </c>
      <c r="G3612" s="1">
        <v>92325</v>
      </c>
      <c r="H3612">
        <v>34.248061</v>
      </c>
      <c r="I3612">
        <v>-117.29028</v>
      </c>
      <c r="J3612">
        <v>0</v>
      </c>
      <c r="K3612" s="1">
        <v>31</v>
      </c>
      <c r="L3612" t="s">
        <v>42</v>
      </c>
      <c r="M3612" t="s">
        <v>40</v>
      </c>
      <c r="N3612" s="10">
        <v>34.57</v>
      </c>
      <c r="O3612" t="s">
        <v>43</v>
      </c>
      <c r="P3612" t="s">
        <v>43</v>
      </c>
      <c r="AA3612" t="s">
        <v>73</v>
      </c>
      <c r="AB3612" t="s">
        <v>43</v>
      </c>
      <c r="AC3612" t="s">
        <v>46</v>
      </c>
      <c r="AD3612" s="10">
        <v>20.45</v>
      </c>
      <c r="AE3612" s="10">
        <v>638.54999999999995</v>
      </c>
      <c r="AF3612" s="10">
        <v>0</v>
      </c>
      <c r="AG3612" s="10">
        <v>0</v>
      </c>
      <c r="AH3612" s="10">
        <v>1071.67</v>
      </c>
      <c r="AI3612" s="10">
        <v>1710.22</v>
      </c>
      <c r="AJ3612" t="s">
        <v>47</v>
      </c>
      <c r="AM3612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612" t="str">
        <f t="shared" si="112"/>
        <v>50-59</v>
      </c>
      <c r="AO3612">
        <f t="shared" si="113"/>
        <v>0</v>
      </c>
      <c r="AP3612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613" spans="1:42" x14ac:dyDescent="0.25">
      <c r="A3613" t="s">
        <v>4761</v>
      </c>
      <c r="B3613" t="s">
        <v>49</v>
      </c>
      <c r="C3613" s="1">
        <v>48</v>
      </c>
      <c r="D3613" t="s">
        <v>43</v>
      </c>
      <c r="E3613">
        <v>0</v>
      </c>
      <c r="F3613" t="s">
        <v>1404</v>
      </c>
      <c r="G3613" s="1">
        <v>93605</v>
      </c>
      <c r="H3613">
        <v>37.17277</v>
      </c>
      <c r="I3613">
        <v>-119.2997</v>
      </c>
      <c r="J3613">
        <v>0</v>
      </c>
      <c r="K3613" s="1">
        <v>63</v>
      </c>
      <c r="L3613" t="s">
        <v>76</v>
      </c>
      <c r="M3613" t="s">
        <v>43</v>
      </c>
      <c r="P3613" t="s">
        <v>40</v>
      </c>
      <c r="Q3613" t="s">
        <v>79</v>
      </c>
      <c r="R3613">
        <v>28</v>
      </c>
      <c r="S3613" t="s">
        <v>40</v>
      </c>
      <c r="T3613" t="s">
        <v>40</v>
      </c>
      <c r="U3613" t="s">
        <v>43</v>
      </c>
      <c r="V3613" t="s">
        <v>40</v>
      </c>
      <c r="W3613" t="s">
        <v>43</v>
      </c>
      <c r="X3613" t="s">
        <v>43</v>
      </c>
      <c r="Y3613" t="s">
        <v>43</v>
      </c>
      <c r="Z3613" t="s">
        <v>40</v>
      </c>
      <c r="AA3613" t="s">
        <v>45</v>
      </c>
      <c r="AB3613" t="s">
        <v>40</v>
      </c>
      <c r="AC3613" t="s">
        <v>56</v>
      </c>
      <c r="AD3613" s="10">
        <v>40.6</v>
      </c>
      <c r="AE3613" s="10">
        <v>2588.9499999999998</v>
      </c>
      <c r="AF3613" s="10">
        <v>0</v>
      </c>
      <c r="AG3613" s="10">
        <v>0</v>
      </c>
      <c r="AH3613" s="10">
        <v>0</v>
      </c>
      <c r="AI3613" s="10">
        <v>2588.9499999999998</v>
      </c>
      <c r="AJ3613" t="s">
        <v>47</v>
      </c>
      <c r="AM361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613" t="str">
        <f t="shared" si="112"/>
        <v>40-49</v>
      </c>
      <c r="AO3613">
        <f t="shared" si="113"/>
        <v>0</v>
      </c>
      <c r="AP3613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3614" spans="1:42" x14ac:dyDescent="0.25">
      <c r="A3614" t="s">
        <v>4762</v>
      </c>
      <c r="B3614" t="s">
        <v>49</v>
      </c>
      <c r="C3614" s="1">
        <v>41</v>
      </c>
      <c r="D3614" t="s">
        <v>40</v>
      </c>
      <c r="E3614">
        <v>1</v>
      </c>
      <c r="F3614" t="s">
        <v>233</v>
      </c>
      <c r="G3614" s="1">
        <v>91803</v>
      </c>
      <c r="H3614">
        <v>34.074736000000001</v>
      </c>
      <c r="I3614">
        <v>-118.145959</v>
      </c>
      <c r="J3614">
        <v>0</v>
      </c>
      <c r="K3614" s="1">
        <v>54</v>
      </c>
      <c r="L3614" t="s">
        <v>76</v>
      </c>
      <c r="M3614" t="s">
        <v>43</v>
      </c>
      <c r="P3614" t="s">
        <v>40</v>
      </c>
      <c r="Q3614" t="s">
        <v>79</v>
      </c>
      <c r="R3614">
        <v>19</v>
      </c>
      <c r="S3614" t="s">
        <v>43</v>
      </c>
      <c r="T3614" t="s">
        <v>43</v>
      </c>
      <c r="U3614" t="s">
        <v>40</v>
      </c>
      <c r="V3614" t="s">
        <v>40</v>
      </c>
      <c r="W3614" t="s">
        <v>43</v>
      </c>
      <c r="X3614" t="s">
        <v>40</v>
      </c>
      <c r="Y3614" t="s">
        <v>40</v>
      </c>
      <c r="Z3614" t="s">
        <v>43</v>
      </c>
      <c r="AA3614" t="s">
        <v>73</v>
      </c>
      <c r="AB3614" t="s">
        <v>43</v>
      </c>
      <c r="AC3614" t="s">
        <v>46</v>
      </c>
      <c r="AD3614" s="10">
        <v>46</v>
      </c>
      <c r="AE3614" s="10">
        <v>2424.0500000000002</v>
      </c>
      <c r="AF3614" s="10">
        <v>0</v>
      </c>
      <c r="AG3614" s="10">
        <v>90</v>
      </c>
      <c r="AH3614" s="10">
        <v>0</v>
      </c>
      <c r="AI3614" s="10">
        <v>2514.0500000000002</v>
      </c>
      <c r="AJ3614" t="s">
        <v>47</v>
      </c>
      <c r="AM361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614" t="str">
        <f t="shared" si="112"/>
        <v>40-49</v>
      </c>
      <c r="AO3614">
        <f t="shared" si="113"/>
        <v>0</v>
      </c>
      <c r="AP3614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3615" spans="1:42" x14ac:dyDescent="0.25">
      <c r="A3615" t="s">
        <v>4763</v>
      </c>
      <c r="B3615" t="s">
        <v>39</v>
      </c>
      <c r="C3615" s="1">
        <v>62</v>
      </c>
      <c r="D3615" t="s">
        <v>40</v>
      </c>
      <c r="E3615">
        <v>0</v>
      </c>
      <c r="F3615" t="s">
        <v>2730</v>
      </c>
      <c r="G3615" s="1">
        <v>96056</v>
      </c>
      <c r="H3615">
        <v>41.108310000000003</v>
      </c>
      <c r="I3615">
        <v>-121.36036199999999</v>
      </c>
      <c r="J3615">
        <v>1</v>
      </c>
      <c r="K3615" s="1">
        <v>56</v>
      </c>
      <c r="L3615" t="s">
        <v>76</v>
      </c>
      <c r="M3615" t="s">
        <v>40</v>
      </c>
      <c r="N3615" s="10">
        <v>39.72</v>
      </c>
      <c r="O3615" t="s">
        <v>40</v>
      </c>
      <c r="P3615" t="s">
        <v>40</v>
      </c>
      <c r="Q3615" t="s">
        <v>79</v>
      </c>
      <c r="R3615">
        <v>11</v>
      </c>
      <c r="S3615" t="s">
        <v>40</v>
      </c>
      <c r="T3615" t="s">
        <v>43</v>
      </c>
      <c r="U3615" t="s">
        <v>43</v>
      </c>
      <c r="V3615" t="s">
        <v>43</v>
      </c>
      <c r="W3615" t="s">
        <v>40</v>
      </c>
      <c r="X3615" t="s">
        <v>43</v>
      </c>
      <c r="Y3615" t="s">
        <v>43</v>
      </c>
      <c r="Z3615" t="s">
        <v>40</v>
      </c>
      <c r="AA3615" t="s">
        <v>45</v>
      </c>
      <c r="AB3615" t="s">
        <v>43</v>
      </c>
      <c r="AC3615" t="s">
        <v>56</v>
      </c>
      <c r="AD3615" s="10">
        <v>65.2</v>
      </c>
      <c r="AE3615" s="10">
        <v>3512.15</v>
      </c>
      <c r="AF3615" s="10">
        <v>0</v>
      </c>
      <c r="AG3615" s="10">
        <v>0</v>
      </c>
      <c r="AH3615" s="10">
        <v>2224.3200000000002</v>
      </c>
      <c r="AI3615" s="10">
        <v>5736.47</v>
      </c>
      <c r="AJ3615" t="s">
        <v>47</v>
      </c>
      <c r="AM3615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615" t="str">
        <f t="shared" si="112"/>
        <v>60-80</v>
      </c>
      <c r="AO3615">
        <f t="shared" si="113"/>
        <v>0</v>
      </c>
      <c r="AP361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616" spans="1:42" x14ac:dyDescent="0.25">
      <c r="A3616" t="s">
        <v>4764</v>
      </c>
      <c r="B3616" t="s">
        <v>39</v>
      </c>
      <c r="C3616" s="1">
        <v>64</v>
      </c>
      <c r="D3616" t="s">
        <v>40</v>
      </c>
      <c r="E3616">
        <v>0</v>
      </c>
      <c r="F3616" t="s">
        <v>626</v>
      </c>
      <c r="G3616" s="1">
        <v>91401</v>
      </c>
      <c r="H3616">
        <v>34.178483</v>
      </c>
      <c r="I3616">
        <v>-118.431791</v>
      </c>
      <c r="J3616">
        <v>6</v>
      </c>
      <c r="K3616" s="1">
        <v>43</v>
      </c>
      <c r="L3616" t="s">
        <v>42</v>
      </c>
      <c r="M3616" t="s">
        <v>40</v>
      </c>
      <c r="N3616" s="10">
        <v>21.08</v>
      </c>
      <c r="O3616" t="s">
        <v>40</v>
      </c>
      <c r="P3616" t="s">
        <v>40</v>
      </c>
      <c r="Q3616" t="s">
        <v>44</v>
      </c>
      <c r="R3616">
        <v>14</v>
      </c>
      <c r="S3616" t="s">
        <v>40</v>
      </c>
      <c r="T3616" t="s">
        <v>40</v>
      </c>
      <c r="U3616" t="s">
        <v>43</v>
      </c>
      <c r="V3616" t="s">
        <v>40</v>
      </c>
      <c r="W3616" t="s">
        <v>40</v>
      </c>
      <c r="X3616" t="s">
        <v>40</v>
      </c>
      <c r="Y3616" t="s">
        <v>40</v>
      </c>
      <c r="Z3616" t="s">
        <v>40</v>
      </c>
      <c r="AA3616" t="s">
        <v>73</v>
      </c>
      <c r="AB3616" t="s">
        <v>43</v>
      </c>
      <c r="AC3616" t="s">
        <v>46</v>
      </c>
      <c r="AD3616" s="10">
        <v>86.45</v>
      </c>
      <c r="AE3616" s="10">
        <v>3574.5</v>
      </c>
      <c r="AF3616" s="10">
        <v>0</v>
      </c>
      <c r="AG3616" s="10">
        <v>0</v>
      </c>
      <c r="AH3616" s="10">
        <v>906.44</v>
      </c>
      <c r="AI3616" s="10">
        <v>4480.9399999999996</v>
      </c>
      <c r="AJ3616" t="s">
        <v>47</v>
      </c>
      <c r="AM3616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616" t="str">
        <f t="shared" si="112"/>
        <v>60-80</v>
      </c>
      <c r="AO3616">
        <f t="shared" si="113"/>
        <v>0</v>
      </c>
      <c r="AP361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617" spans="1:42" x14ac:dyDescent="0.25">
      <c r="A3617" t="s">
        <v>4765</v>
      </c>
      <c r="B3617" t="s">
        <v>49</v>
      </c>
      <c r="C3617" s="1">
        <v>27</v>
      </c>
      <c r="D3617" t="s">
        <v>43</v>
      </c>
      <c r="E3617">
        <v>0</v>
      </c>
      <c r="F3617" t="s">
        <v>135</v>
      </c>
      <c r="G3617" s="1">
        <v>90016</v>
      </c>
      <c r="H3617">
        <v>34.028331000000001</v>
      </c>
      <c r="I3617">
        <v>-118.354338</v>
      </c>
      <c r="J3617">
        <v>0</v>
      </c>
      <c r="K3617" s="1">
        <v>25</v>
      </c>
      <c r="L3617" t="s">
        <v>42</v>
      </c>
      <c r="M3617" t="s">
        <v>40</v>
      </c>
      <c r="N3617" s="10">
        <v>10.4</v>
      </c>
      <c r="O3617" t="s">
        <v>43</v>
      </c>
      <c r="P3617" t="s">
        <v>40</v>
      </c>
      <c r="Q3617" t="s">
        <v>55</v>
      </c>
      <c r="R3617">
        <v>48</v>
      </c>
      <c r="S3617" t="s">
        <v>40</v>
      </c>
      <c r="T3617" t="s">
        <v>43</v>
      </c>
      <c r="U3617" t="s">
        <v>40</v>
      </c>
      <c r="V3617" t="s">
        <v>40</v>
      </c>
      <c r="W3617" t="s">
        <v>40</v>
      </c>
      <c r="X3617" t="s">
        <v>40</v>
      </c>
      <c r="Y3617" t="s">
        <v>40</v>
      </c>
      <c r="Z3617" t="s">
        <v>40</v>
      </c>
      <c r="AA3617" t="s">
        <v>51</v>
      </c>
      <c r="AB3617" t="s">
        <v>40</v>
      </c>
      <c r="AC3617" t="s">
        <v>56</v>
      </c>
      <c r="AD3617" s="10">
        <v>105.5</v>
      </c>
      <c r="AE3617" s="10">
        <v>2686.05</v>
      </c>
      <c r="AF3617" s="10">
        <v>0</v>
      </c>
      <c r="AG3617" s="10">
        <v>0</v>
      </c>
      <c r="AH3617" s="10">
        <v>260</v>
      </c>
      <c r="AI3617" s="10">
        <v>2946.05</v>
      </c>
      <c r="AJ3617" t="s">
        <v>47</v>
      </c>
      <c r="AM3617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617" t="str">
        <f t="shared" si="112"/>
        <v>19-29</v>
      </c>
      <c r="AO3617">
        <f t="shared" si="113"/>
        <v>0</v>
      </c>
      <c r="AP3617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618" spans="1:42" x14ac:dyDescent="0.25">
      <c r="A3618" t="s">
        <v>4766</v>
      </c>
      <c r="B3618" t="s">
        <v>49</v>
      </c>
      <c r="C3618" s="1">
        <v>73</v>
      </c>
      <c r="D3618" t="s">
        <v>43</v>
      </c>
      <c r="E3618">
        <v>0</v>
      </c>
      <c r="F3618" t="s">
        <v>391</v>
      </c>
      <c r="G3618" s="1">
        <v>94109</v>
      </c>
      <c r="H3618">
        <v>37.794486999999997</v>
      </c>
      <c r="I3618">
        <v>-122.42227</v>
      </c>
      <c r="J3618">
        <v>0</v>
      </c>
      <c r="K3618" s="1">
        <v>25</v>
      </c>
      <c r="L3618" t="s">
        <v>129</v>
      </c>
      <c r="M3618" t="s">
        <v>40</v>
      </c>
      <c r="N3618" s="10">
        <v>46.34</v>
      </c>
      <c r="O3618" t="s">
        <v>40</v>
      </c>
      <c r="P3618" t="s">
        <v>40</v>
      </c>
      <c r="Q3618" t="s">
        <v>55</v>
      </c>
      <c r="R3618">
        <v>22</v>
      </c>
      <c r="S3618" t="s">
        <v>43</v>
      </c>
      <c r="T3618" t="s">
        <v>40</v>
      </c>
      <c r="U3618" t="s">
        <v>40</v>
      </c>
      <c r="V3618" t="s">
        <v>43</v>
      </c>
      <c r="W3618" t="s">
        <v>40</v>
      </c>
      <c r="X3618" t="s">
        <v>40</v>
      </c>
      <c r="Y3618" t="s">
        <v>43</v>
      </c>
      <c r="Z3618" t="s">
        <v>40</v>
      </c>
      <c r="AA3618" t="s">
        <v>51</v>
      </c>
      <c r="AB3618" t="s">
        <v>43</v>
      </c>
      <c r="AC3618" t="s">
        <v>46</v>
      </c>
      <c r="AD3618" s="10">
        <v>105.95</v>
      </c>
      <c r="AE3618" s="10">
        <v>2655.25</v>
      </c>
      <c r="AF3618" s="10">
        <v>0</v>
      </c>
      <c r="AG3618" s="10">
        <v>0</v>
      </c>
      <c r="AH3618" s="10">
        <v>1158.5</v>
      </c>
      <c r="AI3618" s="10">
        <v>3813.75</v>
      </c>
      <c r="AJ3618" t="s">
        <v>57</v>
      </c>
      <c r="AK3618" t="s">
        <v>117</v>
      </c>
      <c r="AL3618" t="s">
        <v>466</v>
      </c>
      <c r="AM3618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618" t="str">
        <f t="shared" si="112"/>
        <v>60-80</v>
      </c>
      <c r="AO3618">
        <f t="shared" si="113"/>
        <v>1</v>
      </c>
      <c r="AP3618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619" spans="1:42" x14ac:dyDescent="0.25">
      <c r="A3619" t="s">
        <v>4767</v>
      </c>
      <c r="B3619" t="s">
        <v>39</v>
      </c>
      <c r="C3619" s="1">
        <v>22</v>
      </c>
      <c r="D3619" t="s">
        <v>40</v>
      </c>
      <c r="E3619">
        <v>0</v>
      </c>
      <c r="F3619" t="s">
        <v>151</v>
      </c>
      <c r="G3619" s="1">
        <v>92119</v>
      </c>
      <c r="H3619">
        <v>32.802959000000001</v>
      </c>
      <c r="I3619">
        <v>-117.027095</v>
      </c>
      <c r="J3619">
        <v>1</v>
      </c>
      <c r="K3619" s="1">
        <v>62</v>
      </c>
      <c r="L3619" t="s">
        <v>76</v>
      </c>
      <c r="M3619" t="s">
        <v>40</v>
      </c>
      <c r="N3619" s="10">
        <v>6.41</v>
      </c>
      <c r="O3619" t="s">
        <v>43</v>
      </c>
      <c r="P3619" t="s">
        <v>40</v>
      </c>
      <c r="Q3619" t="s">
        <v>44</v>
      </c>
      <c r="R3619">
        <v>59</v>
      </c>
      <c r="S3619" t="s">
        <v>40</v>
      </c>
      <c r="T3619" t="s">
        <v>40</v>
      </c>
      <c r="U3619" t="s">
        <v>40</v>
      </c>
      <c r="V3619" t="s">
        <v>43</v>
      </c>
      <c r="W3619" t="s">
        <v>40</v>
      </c>
      <c r="X3619" t="s">
        <v>43</v>
      </c>
      <c r="Y3619" t="s">
        <v>43</v>
      </c>
      <c r="Z3619" t="s">
        <v>40</v>
      </c>
      <c r="AA3619" t="s">
        <v>73</v>
      </c>
      <c r="AB3619" t="s">
        <v>40</v>
      </c>
      <c r="AC3619" t="s">
        <v>46</v>
      </c>
      <c r="AD3619" s="10">
        <v>72</v>
      </c>
      <c r="AE3619" s="10">
        <v>4284.2</v>
      </c>
      <c r="AF3619" s="10">
        <v>0</v>
      </c>
      <c r="AG3619" s="10">
        <v>0</v>
      </c>
      <c r="AH3619" s="10">
        <v>397.42</v>
      </c>
      <c r="AI3619" s="10">
        <v>4681.62</v>
      </c>
      <c r="AJ3619" t="s">
        <v>47</v>
      </c>
      <c r="AM361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619" t="str">
        <f t="shared" si="112"/>
        <v>19-29</v>
      </c>
      <c r="AO3619">
        <f t="shared" si="113"/>
        <v>0</v>
      </c>
      <c r="AP3619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620" spans="1:42" x14ac:dyDescent="0.25">
      <c r="A3620" t="s">
        <v>4768</v>
      </c>
      <c r="B3620" t="s">
        <v>49</v>
      </c>
      <c r="C3620" s="1">
        <v>62</v>
      </c>
      <c r="D3620" t="s">
        <v>40</v>
      </c>
      <c r="E3620">
        <v>3</v>
      </c>
      <c r="F3620" t="s">
        <v>1966</v>
      </c>
      <c r="G3620" s="1">
        <v>95485</v>
      </c>
      <c r="H3620">
        <v>39.220368000000001</v>
      </c>
      <c r="I3620">
        <v>-122.90769299999999</v>
      </c>
      <c r="J3620">
        <v>10</v>
      </c>
      <c r="K3620" s="1">
        <v>49</v>
      </c>
      <c r="L3620" t="s">
        <v>76</v>
      </c>
      <c r="M3620" t="s">
        <v>40</v>
      </c>
      <c r="N3620" s="10">
        <v>11.74</v>
      </c>
      <c r="O3620" t="s">
        <v>43</v>
      </c>
      <c r="P3620" t="s">
        <v>40</v>
      </c>
      <c r="Q3620" t="s">
        <v>55</v>
      </c>
      <c r="R3620">
        <v>20</v>
      </c>
      <c r="S3620" t="s">
        <v>43</v>
      </c>
      <c r="T3620" t="s">
        <v>40</v>
      </c>
      <c r="U3620" t="s">
        <v>40</v>
      </c>
      <c r="V3620" t="s">
        <v>43</v>
      </c>
      <c r="W3620" t="s">
        <v>40</v>
      </c>
      <c r="X3620" t="s">
        <v>43</v>
      </c>
      <c r="Y3620" t="s">
        <v>43</v>
      </c>
      <c r="Z3620" t="s">
        <v>40</v>
      </c>
      <c r="AA3620" t="s">
        <v>51</v>
      </c>
      <c r="AB3620" t="s">
        <v>40</v>
      </c>
      <c r="AC3620" t="s">
        <v>46</v>
      </c>
      <c r="AD3620" s="10">
        <v>90.4</v>
      </c>
      <c r="AE3620" s="10">
        <v>4494.6499999999996</v>
      </c>
      <c r="AF3620" s="10">
        <v>0</v>
      </c>
      <c r="AG3620" s="10">
        <v>0</v>
      </c>
      <c r="AH3620" s="10">
        <v>575.26</v>
      </c>
      <c r="AI3620" s="10">
        <v>5069.91</v>
      </c>
      <c r="AJ3620" t="s">
        <v>47</v>
      </c>
      <c r="AM362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620" t="str">
        <f t="shared" si="112"/>
        <v>60-80</v>
      </c>
      <c r="AO3620">
        <f t="shared" si="113"/>
        <v>0</v>
      </c>
      <c r="AP3620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621" spans="1:42" x14ac:dyDescent="0.25">
      <c r="A3621" t="s">
        <v>4769</v>
      </c>
      <c r="B3621" t="s">
        <v>49</v>
      </c>
      <c r="C3621" s="1">
        <v>34</v>
      </c>
      <c r="D3621" t="s">
        <v>43</v>
      </c>
      <c r="E3621">
        <v>0</v>
      </c>
      <c r="F3621" t="s">
        <v>1960</v>
      </c>
      <c r="G3621" s="1">
        <v>95684</v>
      </c>
      <c r="H3621">
        <v>38.606703000000003</v>
      </c>
      <c r="I3621">
        <v>-120.586659</v>
      </c>
      <c r="J3621">
        <v>0</v>
      </c>
      <c r="K3621" s="1">
        <v>1</v>
      </c>
      <c r="L3621" t="s">
        <v>42</v>
      </c>
      <c r="M3621" t="s">
        <v>40</v>
      </c>
      <c r="N3621" s="10">
        <v>13.62</v>
      </c>
      <c r="O3621" t="s">
        <v>43</v>
      </c>
      <c r="P3621" t="s">
        <v>40</v>
      </c>
      <c r="Q3621" t="s">
        <v>44</v>
      </c>
      <c r="R3621">
        <v>21</v>
      </c>
      <c r="S3621" t="s">
        <v>43</v>
      </c>
      <c r="T3621" t="s">
        <v>43</v>
      </c>
      <c r="U3621" t="s">
        <v>43</v>
      </c>
      <c r="V3621" t="s">
        <v>43</v>
      </c>
      <c r="W3621" t="s">
        <v>43</v>
      </c>
      <c r="X3621" t="s">
        <v>43</v>
      </c>
      <c r="Y3621" t="s">
        <v>43</v>
      </c>
      <c r="Z3621" t="s">
        <v>40</v>
      </c>
      <c r="AA3621" t="s">
        <v>51</v>
      </c>
      <c r="AB3621" t="s">
        <v>40</v>
      </c>
      <c r="AC3621" t="s">
        <v>46</v>
      </c>
      <c r="AD3621" s="10">
        <v>45.8</v>
      </c>
      <c r="AE3621" s="10">
        <v>45.8</v>
      </c>
      <c r="AF3621" s="10">
        <v>0</v>
      </c>
      <c r="AG3621" s="10">
        <v>0</v>
      </c>
      <c r="AH3621" s="10">
        <v>13.62</v>
      </c>
      <c r="AI3621" s="10">
        <v>59.42</v>
      </c>
      <c r="AJ3621" t="s">
        <v>98</v>
      </c>
      <c r="AM362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621" t="str">
        <f t="shared" si="112"/>
        <v>30-39</v>
      </c>
      <c r="AO3621">
        <f t="shared" si="113"/>
        <v>0</v>
      </c>
      <c r="AP3621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3622" spans="1:42" x14ac:dyDescent="0.25">
      <c r="A3622" t="s">
        <v>4770</v>
      </c>
      <c r="B3622" t="s">
        <v>49</v>
      </c>
      <c r="C3622" s="1">
        <v>47</v>
      </c>
      <c r="D3622" t="s">
        <v>43</v>
      </c>
      <c r="E3622">
        <v>0</v>
      </c>
      <c r="F3622" t="s">
        <v>4062</v>
      </c>
      <c r="G3622" s="1">
        <v>94950</v>
      </c>
      <c r="H3622">
        <v>38.052208999999998</v>
      </c>
      <c r="I3622">
        <v>-122.775567</v>
      </c>
      <c r="J3622">
        <v>0</v>
      </c>
      <c r="K3622" s="1">
        <v>8</v>
      </c>
      <c r="L3622" t="s">
        <v>54</v>
      </c>
      <c r="M3622" t="s">
        <v>43</v>
      </c>
      <c r="P3622" t="s">
        <v>40</v>
      </c>
      <c r="Q3622" t="s">
        <v>44</v>
      </c>
      <c r="R3622">
        <v>8</v>
      </c>
      <c r="S3622" t="s">
        <v>40</v>
      </c>
      <c r="T3622" t="s">
        <v>43</v>
      </c>
      <c r="U3622" t="s">
        <v>43</v>
      </c>
      <c r="V3622" t="s">
        <v>43</v>
      </c>
      <c r="W3622" t="s">
        <v>43</v>
      </c>
      <c r="X3622" t="s">
        <v>43</v>
      </c>
      <c r="Y3622" t="s">
        <v>43</v>
      </c>
      <c r="Z3622" t="s">
        <v>43</v>
      </c>
      <c r="AA3622" t="s">
        <v>51</v>
      </c>
      <c r="AB3622" t="s">
        <v>43</v>
      </c>
      <c r="AC3622" t="s">
        <v>46</v>
      </c>
      <c r="AD3622" s="10">
        <v>29.35</v>
      </c>
      <c r="AE3622" s="10">
        <v>216.45</v>
      </c>
      <c r="AF3622" s="10">
        <v>0</v>
      </c>
      <c r="AG3622" s="10">
        <v>10</v>
      </c>
      <c r="AH3622" s="10">
        <v>0</v>
      </c>
      <c r="AI3622" s="10">
        <v>226.45</v>
      </c>
      <c r="AJ3622" t="s">
        <v>47</v>
      </c>
      <c r="AM362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622" t="str">
        <f t="shared" si="112"/>
        <v>40-49</v>
      </c>
      <c r="AO3622">
        <f t="shared" si="113"/>
        <v>0</v>
      </c>
      <c r="AP3622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623" spans="1:42" x14ac:dyDescent="0.25">
      <c r="A3623" t="s">
        <v>4771</v>
      </c>
      <c r="B3623" t="s">
        <v>39</v>
      </c>
      <c r="C3623" s="1">
        <v>34</v>
      </c>
      <c r="D3623" t="s">
        <v>40</v>
      </c>
      <c r="E3623">
        <v>0</v>
      </c>
      <c r="F3623" t="s">
        <v>4772</v>
      </c>
      <c r="G3623" s="1">
        <v>95984</v>
      </c>
      <c r="H3623">
        <v>40.022184000000003</v>
      </c>
      <c r="I3623">
        <v>-121.06238399999999</v>
      </c>
      <c r="J3623">
        <v>1</v>
      </c>
      <c r="K3623" s="1">
        <v>1</v>
      </c>
      <c r="L3623" t="s">
        <v>42</v>
      </c>
      <c r="M3623" t="s">
        <v>40</v>
      </c>
      <c r="N3623" s="10">
        <v>11.08</v>
      </c>
      <c r="O3623" t="s">
        <v>43</v>
      </c>
      <c r="P3623" t="s">
        <v>40</v>
      </c>
      <c r="Q3623" t="s">
        <v>55</v>
      </c>
      <c r="R3623">
        <v>13</v>
      </c>
      <c r="S3623" t="s">
        <v>43</v>
      </c>
      <c r="T3623" t="s">
        <v>43</v>
      </c>
      <c r="U3623" t="s">
        <v>43</v>
      </c>
      <c r="V3623" t="s">
        <v>43</v>
      </c>
      <c r="W3623" t="s">
        <v>43</v>
      </c>
      <c r="X3623" t="s">
        <v>43</v>
      </c>
      <c r="Y3623" t="s">
        <v>43</v>
      </c>
      <c r="Z3623" t="s">
        <v>40</v>
      </c>
      <c r="AA3623" t="s">
        <v>51</v>
      </c>
      <c r="AB3623" t="s">
        <v>40</v>
      </c>
      <c r="AC3623" t="s">
        <v>56</v>
      </c>
      <c r="AD3623" s="10">
        <v>69.8</v>
      </c>
      <c r="AE3623" s="10">
        <v>69.8</v>
      </c>
      <c r="AF3623" s="10">
        <v>0</v>
      </c>
      <c r="AG3623" s="10">
        <v>0</v>
      </c>
      <c r="AH3623" s="10">
        <v>11.08</v>
      </c>
      <c r="AI3623" s="10">
        <v>80.88</v>
      </c>
      <c r="AJ3623" t="s">
        <v>57</v>
      </c>
      <c r="AK3623" t="s">
        <v>63</v>
      </c>
      <c r="AL3623" t="s">
        <v>433</v>
      </c>
      <c r="AM3623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623" t="str">
        <f t="shared" si="112"/>
        <v>30-39</v>
      </c>
      <c r="AO3623">
        <f t="shared" si="113"/>
        <v>1</v>
      </c>
      <c r="AP362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624" spans="1:42" x14ac:dyDescent="0.25">
      <c r="A3624" t="s">
        <v>4773</v>
      </c>
      <c r="B3624" t="s">
        <v>49</v>
      </c>
      <c r="C3624" s="1">
        <v>75</v>
      </c>
      <c r="D3624" t="s">
        <v>40</v>
      </c>
      <c r="E3624">
        <v>0</v>
      </c>
      <c r="F3624" t="s">
        <v>1667</v>
      </c>
      <c r="G3624" s="1">
        <v>93608</v>
      </c>
      <c r="H3624">
        <v>36.488056</v>
      </c>
      <c r="I3624">
        <v>-120.407691</v>
      </c>
      <c r="J3624">
        <v>4</v>
      </c>
      <c r="K3624" s="1">
        <v>72</v>
      </c>
      <c r="L3624" t="s">
        <v>72</v>
      </c>
      <c r="M3624" t="s">
        <v>40</v>
      </c>
      <c r="N3624" s="10">
        <v>5.6</v>
      </c>
      <c r="O3624" t="s">
        <v>40</v>
      </c>
      <c r="P3624" t="s">
        <v>40</v>
      </c>
      <c r="Q3624" t="s">
        <v>55</v>
      </c>
      <c r="R3624">
        <v>19</v>
      </c>
      <c r="S3624" t="s">
        <v>40</v>
      </c>
      <c r="T3624" t="s">
        <v>40</v>
      </c>
      <c r="U3624" t="s">
        <v>40</v>
      </c>
      <c r="V3624" t="s">
        <v>40</v>
      </c>
      <c r="W3624" t="s">
        <v>40</v>
      </c>
      <c r="X3624" t="s">
        <v>40</v>
      </c>
      <c r="Y3624" t="s">
        <v>40</v>
      </c>
      <c r="Z3624" t="s">
        <v>40</v>
      </c>
      <c r="AA3624" t="s">
        <v>73</v>
      </c>
      <c r="AB3624" t="s">
        <v>40</v>
      </c>
      <c r="AC3624" t="s">
        <v>183</v>
      </c>
      <c r="AD3624" s="10">
        <v>114.5</v>
      </c>
      <c r="AE3624" s="10">
        <v>8331.9500000000007</v>
      </c>
      <c r="AF3624" s="10">
        <v>0</v>
      </c>
      <c r="AG3624" s="10">
        <v>0</v>
      </c>
      <c r="AH3624" s="10">
        <v>403.2</v>
      </c>
      <c r="AI3624" s="10">
        <v>8735.15</v>
      </c>
      <c r="AJ3624" t="s">
        <v>47</v>
      </c>
      <c r="AM362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624" t="str">
        <f t="shared" si="112"/>
        <v>60-80</v>
      </c>
      <c r="AO3624">
        <f t="shared" si="113"/>
        <v>0</v>
      </c>
      <c r="AP3624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625" spans="1:42" x14ac:dyDescent="0.25">
      <c r="A3625" t="s">
        <v>4774</v>
      </c>
      <c r="B3625" t="s">
        <v>39</v>
      </c>
      <c r="C3625" s="1">
        <v>37</v>
      </c>
      <c r="D3625" t="s">
        <v>40</v>
      </c>
      <c r="E3625">
        <v>1</v>
      </c>
      <c r="F3625" t="s">
        <v>3627</v>
      </c>
      <c r="G3625" s="1">
        <v>96021</v>
      </c>
      <c r="H3625">
        <v>39.913777000000003</v>
      </c>
      <c r="I3625">
        <v>-122.289984</v>
      </c>
      <c r="J3625">
        <v>6</v>
      </c>
      <c r="K3625" s="1">
        <v>63</v>
      </c>
      <c r="L3625" t="s">
        <v>76</v>
      </c>
      <c r="M3625" t="s">
        <v>40</v>
      </c>
      <c r="N3625" s="10">
        <v>25.32</v>
      </c>
      <c r="O3625" t="s">
        <v>43</v>
      </c>
      <c r="P3625" t="s">
        <v>40</v>
      </c>
      <c r="Q3625" t="s">
        <v>79</v>
      </c>
      <c r="R3625">
        <v>11</v>
      </c>
      <c r="S3625" t="s">
        <v>40</v>
      </c>
      <c r="T3625" t="s">
        <v>43</v>
      </c>
      <c r="U3625" t="s">
        <v>43</v>
      </c>
      <c r="V3625" t="s">
        <v>43</v>
      </c>
      <c r="W3625" t="s">
        <v>43</v>
      </c>
      <c r="X3625" t="s">
        <v>43</v>
      </c>
      <c r="Y3625" t="s">
        <v>43</v>
      </c>
      <c r="Z3625" t="s">
        <v>40</v>
      </c>
      <c r="AA3625" t="s">
        <v>73</v>
      </c>
      <c r="AB3625" t="s">
        <v>40</v>
      </c>
      <c r="AC3625" t="s">
        <v>56</v>
      </c>
      <c r="AD3625" s="10">
        <v>50.65</v>
      </c>
      <c r="AE3625" s="10">
        <v>3221.25</v>
      </c>
      <c r="AF3625" s="10">
        <v>37.04</v>
      </c>
      <c r="AG3625" s="10">
        <v>0</v>
      </c>
      <c r="AH3625" s="10">
        <v>1595.16</v>
      </c>
      <c r="AI3625" s="10">
        <v>4779.37</v>
      </c>
      <c r="AJ3625" t="s">
        <v>47</v>
      </c>
      <c r="AM3625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625" t="str">
        <f t="shared" si="112"/>
        <v>30-39</v>
      </c>
      <c r="AO3625">
        <f t="shared" si="113"/>
        <v>0</v>
      </c>
      <c r="AP3625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3626" spans="1:42" x14ac:dyDescent="0.25">
      <c r="A3626" t="s">
        <v>4775</v>
      </c>
      <c r="B3626" t="s">
        <v>49</v>
      </c>
      <c r="C3626" s="1">
        <v>44</v>
      </c>
      <c r="D3626" t="s">
        <v>43</v>
      </c>
      <c r="E3626">
        <v>0</v>
      </c>
      <c r="F3626" t="s">
        <v>1310</v>
      </c>
      <c r="G3626" s="1">
        <v>91978</v>
      </c>
      <c r="H3626">
        <v>32.730263999999998</v>
      </c>
      <c r="I3626">
        <v>-116.950963</v>
      </c>
      <c r="J3626">
        <v>0</v>
      </c>
      <c r="K3626" s="1">
        <v>54</v>
      </c>
      <c r="L3626" t="s">
        <v>76</v>
      </c>
      <c r="M3626" t="s">
        <v>40</v>
      </c>
      <c r="N3626" s="10">
        <v>35.32</v>
      </c>
      <c r="O3626" t="s">
        <v>40</v>
      </c>
      <c r="P3626" t="s">
        <v>40</v>
      </c>
      <c r="Q3626" t="s">
        <v>55</v>
      </c>
      <c r="R3626">
        <v>15</v>
      </c>
      <c r="S3626" t="s">
        <v>43</v>
      </c>
      <c r="T3626" t="s">
        <v>43</v>
      </c>
      <c r="U3626" t="s">
        <v>40</v>
      </c>
      <c r="V3626" t="s">
        <v>43</v>
      </c>
      <c r="W3626" t="s">
        <v>43</v>
      </c>
      <c r="X3626" t="s">
        <v>40</v>
      </c>
      <c r="Y3626" t="s">
        <v>40</v>
      </c>
      <c r="Z3626" t="s">
        <v>40</v>
      </c>
      <c r="AA3626" t="s">
        <v>51</v>
      </c>
      <c r="AB3626" t="s">
        <v>43</v>
      </c>
      <c r="AC3626" t="s">
        <v>46</v>
      </c>
      <c r="AD3626" s="10">
        <v>89.4</v>
      </c>
      <c r="AE3626" s="10">
        <v>4869.5</v>
      </c>
      <c r="AF3626" s="10">
        <v>0</v>
      </c>
      <c r="AG3626" s="10">
        <v>0</v>
      </c>
      <c r="AH3626" s="10">
        <v>1907.28</v>
      </c>
      <c r="AI3626" s="10">
        <v>6776.78</v>
      </c>
      <c r="AJ3626" t="s">
        <v>47</v>
      </c>
      <c r="AM362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626" t="str">
        <f t="shared" si="112"/>
        <v>40-49</v>
      </c>
      <c r="AO3626">
        <f t="shared" si="113"/>
        <v>0</v>
      </c>
      <c r="AP362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627" spans="1:42" x14ac:dyDescent="0.25">
      <c r="A3627" t="s">
        <v>4776</v>
      </c>
      <c r="B3627" t="s">
        <v>39</v>
      </c>
      <c r="C3627" s="1">
        <v>22</v>
      </c>
      <c r="D3627" t="s">
        <v>40</v>
      </c>
      <c r="E3627">
        <v>0</v>
      </c>
      <c r="F3627" t="s">
        <v>2091</v>
      </c>
      <c r="G3627" s="1">
        <v>93465</v>
      </c>
      <c r="H3627">
        <v>35.536115000000002</v>
      </c>
      <c r="I3627">
        <v>-120.739231</v>
      </c>
      <c r="J3627">
        <v>1</v>
      </c>
      <c r="K3627" s="1">
        <v>33</v>
      </c>
      <c r="L3627" t="s">
        <v>129</v>
      </c>
      <c r="M3627" t="s">
        <v>40</v>
      </c>
      <c r="N3627" s="10">
        <v>41.61</v>
      </c>
      <c r="O3627" t="s">
        <v>40</v>
      </c>
      <c r="P3627" t="s">
        <v>40</v>
      </c>
      <c r="Q3627" t="s">
        <v>55</v>
      </c>
      <c r="R3627">
        <v>73</v>
      </c>
      <c r="S3627" t="s">
        <v>40</v>
      </c>
      <c r="T3627" t="s">
        <v>43</v>
      </c>
      <c r="U3627" t="s">
        <v>40</v>
      </c>
      <c r="V3627" t="s">
        <v>43</v>
      </c>
      <c r="W3627" t="s">
        <v>40</v>
      </c>
      <c r="X3627" t="s">
        <v>40</v>
      </c>
      <c r="Y3627" t="s">
        <v>40</v>
      </c>
      <c r="Z3627" t="s">
        <v>40</v>
      </c>
      <c r="AA3627" t="s">
        <v>45</v>
      </c>
      <c r="AB3627" t="s">
        <v>40</v>
      </c>
      <c r="AC3627" t="s">
        <v>183</v>
      </c>
      <c r="AD3627" s="10">
        <v>103.7</v>
      </c>
      <c r="AE3627" s="10">
        <v>3467</v>
      </c>
      <c r="AF3627" s="10">
        <v>0</v>
      </c>
      <c r="AG3627" s="10">
        <v>0</v>
      </c>
      <c r="AH3627" s="10">
        <v>1373.13</v>
      </c>
      <c r="AI3627" s="10">
        <v>4840.13</v>
      </c>
      <c r="AJ3627" t="s">
        <v>57</v>
      </c>
      <c r="AK3627" t="s">
        <v>58</v>
      </c>
      <c r="AL3627" t="s">
        <v>59</v>
      </c>
      <c r="AM3627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627" t="str">
        <f t="shared" si="112"/>
        <v>19-29</v>
      </c>
      <c r="AO3627">
        <f t="shared" si="113"/>
        <v>1</v>
      </c>
      <c r="AP3627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628" spans="1:42" x14ac:dyDescent="0.25">
      <c r="A3628" t="s">
        <v>4777</v>
      </c>
      <c r="B3628" t="s">
        <v>49</v>
      </c>
      <c r="C3628" s="1">
        <v>39</v>
      </c>
      <c r="D3628" t="s">
        <v>43</v>
      </c>
      <c r="E3628">
        <v>0</v>
      </c>
      <c r="F3628" t="s">
        <v>425</v>
      </c>
      <c r="G3628" s="1">
        <v>90247</v>
      </c>
      <c r="H3628">
        <v>33.890853</v>
      </c>
      <c r="I3628">
        <v>-118.297967</v>
      </c>
      <c r="J3628">
        <v>0</v>
      </c>
      <c r="K3628" s="1">
        <v>31</v>
      </c>
      <c r="L3628" t="s">
        <v>42</v>
      </c>
      <c r="M3628" t="s">
        <v>40</v>
      </c>
      <c r="N3628" s="10">
        <v>6.4</v>
      </c>
      <c r="O3628" t="s">
        <v>40</v>
      </c>
      <c r="P3628" t="s">
        <v>40</v>
      </c>
      <c r="Q3628" t="s">
        <v>44</v>
      </c>
      <c r="R3628">
        <v>24</v>
      </c>
      <c r="S3628" t="s">
        <v>43</v>
      </c>
      <c r="T3628" t="s">
        <v>40</v>
      </c>
      <c r="U3628" t="s">
        <v>43</v>
      </c>
      <c r="V3628" t="s">
        <v>40</v>
      </c>
      <c r="W3628" t="s">
        <v>40</v>
      </c>
      <c r="X3628" t="s">
        <v>43</v>
      </c>
      <c r="Y3628" t="s">
        <v>43</v>
      </c>
      <c r="Z3628" t="s">
        <v>40</v>
      </c>
      <c r="AA3628" t="s">
        <v>51</v>
      </c>
      <c r="AB3628" t="s">
        <v>40</v>
      </c>
      <c r="AC3628" t="s">
        <v>56</v>
      </c>
      <c r="AD3628" s="10">
        <v>71.05</v>
      </c>
      <c r="AE3628" s="10">
        <v>2168.15</v>
      </c>
      <c r="AF3628" s="10">
        <v>0</v>
      </c>
      <c r="AG3628" s="10">
        <v>0</v>
      </c>
      <c r="AH3628" s="10">
        <v>198.4</v>
      </c>
      <c r="AI3628" s="10">
        <v>2366.5500000000002</v>
      </c>
      <c r="AJ3628" t="s">
        <v>47</v>
      </c>
      <c r="AM3628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628" t="str">
        <f t="shared" si="112"/>
        <v>30-39</v>
      </c>
      <c r="AO3628">
        <f t="shared" si="113"/>
        <v>0</v>
      </c>
      <c r="AP362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629" spans="1:42" x14ac:dyDescent="0.25">
      <c r="A3629" t="s">
        <v>4778</v>
      </c>
      <c r="B3629" t="s">
        <v>49</v>
      </c>
      <c r="C3629" s="1">
        <v>51</v>
      </c>
      <c r="D3629" t="s">
        <v>43</v>
      </c>
      <c r="E3629">
        <v>0</v>
      </c>
      <c r="F3629" t="s">
        <v>151</v>
      </c>
      <c r="G3629" s="1">
        <v>92129</v>
      </c>
      <c r="H3629">
        <v>32.961064</v>
      </c>
      <c r="I3629">
        <v>-117.134917</v>
      </c>
      <c r="J3629">
        <v>0</v>
      </c>
      <c r="K3629" s="1">
        <v>10</v>
      </c>
      <c r="L3629" t="s">
        <v>62</v>
      </c>
      <c r="M3629" t="s">
        <v>40</v>
      </c>
      <c r="N3629" s="10">
        <v>27.57</v>
      </c>
      <c r="O3629" t="s">
        <v>40</v>
      </c>
      <c r="P3629" t="s">
        <v>40</v>
      </c>
      <c r="Q3629" t="s">
        <v>55</v>
      </c>
      <c r="R3629">
        <v>13</v>
      </c>
      <c r="S3629" t="s">
        <v>40</v>
      </c>
      <c r="T3629" t="s">
        <v>43</v>
      </c>
      <c r="U3629" t="s">
        <v>43</v>
      </c>
      <c r="V3629" t="s">
        <v>43</v>
      </c>
      <c r="W3629" t="s">
        <v>40</v>
      </c>
      <c r="X3629" t="s">
        <v>40</v>
      </c>
      <c r="Y3629" t="s">
        <v>40</v>
      </c>
      <c r="Z3629" t="s">
        <v>40</v>
      </c>
      <c r="AA3629" t="s">
        <v>51</v>
      </c>
      <c r="AB3629" t="s">
        <v>43</v>
      </c>
      <c r="AC3629" t="s">
        <v>56</v>
      </c>
      <c r="AD3629" s="10">
        <v>98.55</v>
      </c>
      <c r="AE3629" s="10">
        <v>1008.55</v>
      </c>
      <c r="AF3629" s="10">
        <v>0</v>
      </c>
      <c r="AG3629" s="10">
        <v>0</v>
      </c>
      <c r="AH3629" s="10">
        <v>275.7</v>
      </c>
      <c r="AI3629" s="10">
        <v>1284.25</v>
      </c>
      <c r="AJ3629" t="s">
        <v>57</v>
      </c>
      <c r="AK3629" t="s">
        <v>58</v>
      </c>
      <c r="AL3629" t="s">
        <v>104</v>
      </c>
      <c r="AM3629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629" t="str">
        <f t="shared" si="112"/>
        <v>50-59</v>
      </c>
      <c r="AO3629">
        <f t="shared" si="113"/>
        <v>1</v>
      </c>
      <c r="AP3629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630" spans="1:42" x14ac:dyDescent="0.25">
      <c r="A3630" t="s">
        <v>4779</v>
      </c>
      <c r="B3630" t="s">
        <v>39</v>
      </c>
      <c r="C3630" s="1">
        <v>52</v>
      </c>
      <c r="D3630" t="s">
        <v>40</v>
      </c>
      <c r="E3630">
        <v>0</v>
      </c>
      <c r="F3630" t="s">
        <v>352</v>
      </c>
      <c r="G3630" s="1">
        <v>94602</v>
      </c>
      <c r="H3630">
        <v>37.803882999999999</v>
      </c>
      <c r="I3630">
        <v>-122.208417</v>
      </c>
      <c r="J3630">
        <v>7</v>
      </c>
      <c r="K3630" s="1">
        <v>59</v>
      </c>
      <c r="L3630" t="s">
        <v>76</v>
      </c>
      <c r="M3630" t="s">
        <v>40</v>
      </c>
      <c r="N3630" s="10">
        <v>40.47</v>
      </c>
      <c r="O3630" t="s">
        <v>40</v>
      </c>
      <c r="P3630" t="s">
        <v>40</v>
      </c>
      <c r="Q3630" t="s">
        <v>55</v>
      </c>
      <c r="R3630">
        <v>4</v>
      </c>
      <c r="S3630" t="s">
        <v>40</v>
      </c>
      <c r="T3630" t="s">
        <v>40</v>
      </c>
      <c r="U3630" t="s">
        <v>40</v>
      </c>
      <c r="V3630" t="s">
        <v>43</v>
      </c>
      <c r="W3630" t="s">
        <v>40</v>
      </c>
      <c r="X3630" t="s">
        <v>40</v>
      </c>
      <c r="Y3630" t="s">
        <v>40</v>
      </c>
      <c r="Z3630" t="s">
        <v>40</v>
      </c>
      <c r="AA3630" t="s">
        <v>45</v>
      </c>
      <c r="AB3630" t="s">
        <v>40</v>
      </c>
      <c r="AC3630" t="s">
        <v>46</v>
      </c>
      <c r="AD3630" s="10">
        <v>109.15</v>
      </c>
      <c r="AE3630" s="10">
        <v>6557.75</v>
      </c>
      <c r="AF3630" s="10">
        <v>0</v>
      </c>
      <c r="AG3630" s="10">
        <v>0</v>
      </c>
      <c r="AH3630" s="10">
        <v>2387.73</v>
      </c>
      <c r="AI3630" s="10">
        <v>8945.48</v>
      </c>
      <c r="AJ3630" t="s">
        <v>47</v>
      </c>
      <c r="AM363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630" t="str">
        <f t="shared" si="112"/>
        <v>50-59</v>
      </c>
      <c r="AO3630">
        <f t="shared" si="113"/>
        <v>0</v>
      </c>
      <c r="AP3630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631" spans="1:42" x14ac:dyDescent="0.25">
      <c r="A3631" t="s">
        <v>4780</v>
      </c>
      <c r="B3631" t="s">
        <v>39</v>
      </c>
      <c r="C3631" s="1">
        <v>46</v>
      </c>
      <c r="D3631" t="s">
        <v>43</v>
      </c>
      <c r="E3631">
        <v>1</v>
      </c>
      <c r="F3631" t="s">
        <v>260</v>
      </c>
      <c r="G3631" s="1">
        <v>93516</v>
      </c>
      <c r="H3631">
        <v>34.957030000000003</v>
      </c>
      <c r="I3631">
        <v>-117.73045</v>
      </c>
      <c r="J3631">
        <v>0</v>
      </c>
      <c r="K3631" s="1">
        <v>9</v>
      </c>
      <c r="L3631" t="s">
        <v>42</v>
      </c>
      <c r="M3631" t="s">
        <v>40</v>
      </c>
      <c r="N3631" s="10">
        <v>42.1</v>
      </c>
      <c r="O3631" t="s">
        <v>43</v>
      </c>
      <c r="P3631" t="s">
        <v>40</v>
      </c>
      <c r="Q3631" t="s">
        <v>55</v>
      </c>
      <c r="R3631">
        <v>16</v>
      </c>
      <c r="S3631" t="s">
        <v>40</v>
      </c>
      <c r="T3631" t="s">
        <v>43</v>
      </c>
      <c r="U3631" t="s">
        <v>40</v>
      </c>
      <c r="V3631" t="s">
        <v>40</v>
      </c>
      <c r="W3631" t="s">
        <v>43</v>
      </c>
      <c r="X3631" t="s">
        <v>40</v>
      </c>
      <c r="Y3631" t="s">
        <v>40</v>
      </c>
      <c r="Z3631" t="s">
        <v>40</v>
      </c>
      <c r="AA3631" t="s">
        <v>51</v>
      </c>
      <c r="AB3631" t="s">
        <v>43</v>
      </c>
      <c r="AC3631" t="s">
        <v>56</v>
      </c>
      <c r="AD3631" s="10">
        <v>93</v>
      </c>
      <c r="AE3631" s="10">
        <v>870.25</v>
      </c>
      <c r="AF3631" s="10">
        <v>0</v>
      </c>
      <c r="AG3631" s="10">
        <v>0</v>
      </c>
      <c r="AH3631" s="10">
        <v>378.9</v>
      </c>
      <c r="AI3631" s="10">
        <v>1249.1500000000001</v>
      </c>
      <c r="AJ3631" t="s">
        <v>47</v>
      </c>
      <c r="AM363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631" t="str">
        <f t="shared" si="112"/>
        <v>40-49</v>
      </c>
      <c r="AO3631">
        <f t="shared" si="113"/>
        <v>0</v>
      </c>
      <c r="AP3631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632" spans="1:42" x14ac:dyDescent="0.25">
      <c r="A3632" t="s">
        <v>4781</v>
      </c>
      <c r="B3632" t="s">
        <v>39</v>
      </c>
      <c r="C3632" s="1">
        <v>76</v>
      </c>
      <c r="D3632" t="s">
        <v>43</v>
      </c>
      <c r="E3632">
        <v>0</v>
      </c>
      <c r="F3632" t="s">
        <v>151</v>
      </c>
      <c r="G3632" s="1">
        <v>92126</v>
      </c>
      <c r="H3632">
        <v>32.886924999999998</v>
      </c>
      <c r="I3632">
        <v>-117.152162</v>
      </c>
      <c r="J3632">
        <v>0</v>
      </c>
      <c r="K3632" s="1">
        <v>10</v>
      </c>
      <c r="L3632" t="s">
        <v>42</v>
      </c>
      <c r="M3632" t="s">
        <v>43</v>
      </c>
      <c r="P3632" t="s">
        <v>40</v>
      </c>
      <c r="Q3632" t="s">
        <v>44</v>
      </c>
      <c r="R3632">
        <v>20</v>
      </c>
      <c r="S3632" t="s">
        <v>43</v>
      </c>
      <c r="T3632" t="s">
        <v>43</v>
      </c>
      <c r="U3632" t="s">
        <v>43</v>
      </c>
      <c r="V3632" t="s">
        <v>40</v>
      </c>
      <c r="W3632" t="s">
        <v>43</v>
      </c>
      <c r="X3632" t="s">
        <v>43</v>
      </c>
      <c r="Y3632" t="s">
        <v>43</v>
      </c>
      <c r="Z3632" t="s">
        <v>43</v>
      </c>
      <c r="AA3632" t="s">
        <v>51</v>
      </c>
      <c r="AB3632" t="s">
        <v>40</v>
      </c>
      <c r="AC3632" t="s">
        <v>56</v>
      </c>
      <c r="AD3632" s="10">
        <v>29.65</v>
      </c>
      <c r="AE3632" s="10">
        <v>291.39999999999998</v>
      </c>
      <c r="AF3632" s="10">
        <v>0</v>
      </c>
      <c r="AG3632" s="10">
        <v>110</v>
      </c>
      <c r="AH3632" s="10">
        <v>0</v>
      </c>
      <c r="AI3632" s="10">
        <v>401.4</v>
      </c>
      <c r="AJ3632" t="s">
        <v>57</v>
      </c>
      <c r="AK3632" t="s">
        <v>109</v>
      </c>
      <c r="AL3632" t="s">
        <v>110</v>
      </c>
      <c r="AM363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632" t="str">
        <f t="shared" si="112"/>
        <v>60-80</v>
      </c>
      <c r="AO3632">
        <f t="shared" si="113"/>
        <v>1</v>
      </c>
      <c r="AP3632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633" spans="1:42" x14ac:dyDescent="0.25">
      <c r="A3633" t="s">
        <v>4782</v>
      </c>
      <c r="B3633" t="s">
        <v>49</v>
      </c>
      <c r="C3633" s="1">
        <v>62</v>
      </c>
      <c r="D3633" t="s">
        <v>43</v>
      </c>
      <c r="E3633">
        <v>0</v>
      </c>
      <c r="F3633" t="s">
        <v>4641</v>
      </c>
      <c r="G3633" s="1">
        <v>93266</v>
      </c>
      <c r="H3633">
        <v>36.175255</v>
      </c>
      <c r="I3633">
        <v>-119.813805</v>
      </c>
      <c r="J3633">
        <v>0</v>
      </c>
      <c r="K3633" s="1">
        <v>1</v>
      </c>
      <c r="L3633" t="s">
        <v>42</v>
      </c>
      <c r="M3633" t="s">
        <v>40</v>
      </c>
      <c r="N3633" s="10">
        <v>17.61</v>
      </c>
      <c r="O3633" t="s">
        <v>43</v>
      </c>
      <c r="P3633" t="s">
        <v>43</v>
      </c>
      <c r="AA3633" t="s">
        <v>51</v>
      </c>
      <c r="AB3633" t="s">
        <v>43</v>
      </c>
      <c r="AC3633" t="s">
        <v>56</v>
      </c>
      <c r="AD3633" s="10">
        <v>19.95</v>
      </c>
      <c r="AE3633" s="10">
        <v>19.95</v>
      </c>
      <c r="AF3633" s="10">
        <v>0</v>
      </c>
      <c r="AG3633" s="10">
        <v>0</v>
      </c>
      <c r="AH3633" s="10">
        <v>17.61</v>
      </c>
      <c r="AI3633" s="10">
        <v>37.56</v>
      </c>
      <c r="AJ3633" t="s">
        <v>57</v>
      </c>
      <c r="AK3633" t="s">
        <v>121</v>
      </c>
      <c r="AL3633" t="s">
        <v>195</v>
      </c>
      <c r="AM3633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633" t="str">
        <f t="shared" si="112"/>
        <v>60-80</v>
      </c>
      <c r="AO3633">
        <f t="shared" si="113"/>
        <v>1</v>
      </c>
      <c r="AP3633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634" spans="1:42" x14ac:dyDescent="0.25">
      <c r="A3634" t="s">
        <v>4783</v>
      </c>
      <c r="B3634" t="s">
        <v>49</v>
      </c>
      <c r="C3634" s="1">
        <v>55</v>
      </c>
      <c r="D3634" t="s">
        <v>43</v>
      </c>
      <c r="E3634">
        <v>0</v>
      </c>
      <c r="F3634" t="s">
        <v>239</v>
      </c>
      <c r="G3634" s="1">
        <v>94533</v>
      </c>
      <c r="H3634">
        <v>38.287135999999997</v>
      </c>
      <c r="I3634">
        <v>-122.02710999999999</v>
      </c>
      <c r="J3634">
        <v>0</v>
      </c>
      <c r="K3634" s="1">
        <v>4</v>
      </c>
      <c r="L3634" t="s">
        <v>42</v>
      </c>
      <c r="M3634" t="s">
        <v>40</v>
      </c>
      <c r="N3634" s="10">
        <v>34.86</v>
      </c>
      <c r="O3634" t="s">
        <v>43</v>
      </c>
      <c r="P3634" t="s">
        <v>43</v>
      </c>
      <c r="AA3634" t="s">
        <v>51</v>
      </c>
      <c r="AB3634" t="s">
        <v>40</v>
      </c>
      <c r="AC3634" t="s">
        <v>46</v>
      </c>
      <c r="AD3634" s="10">
        <v>19.95</v>
      </c>
      <c r="AE3634" s="10">
        <v>59.25</v>
      </c>
      <c r="AF3634" s="10">
        <v>0</v>
      </c>
      <c r="AG3634" s="10">
        <v>0</v>
      </c>
      <c r="AH3634" s="10">
        <v>139.44</v>
      </c>
      <c r="AI3634" s="10">
        <v>198.69</v>
      </c>
      <c r="AJ3634" t="s">
        <v>47</v>
      </c>
      <c r="AM363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634" t="str">
        <f t="shared" si="112"/>
        <v>50-59</v>
      </c>
      <c r="AO3634">
        <f t="shared" si="113"/>
        <v>0</v>
      </c>
      <c r="AP3634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635" spans="1:42" x14ac:dyDescent="0.25">
      <c r="A3635" t="s">
        <v>4784</v>
      </c>
      <c r="B3635" t="s">
        <v>49</v>
      </c>
      <c r="C3635" s="1">
        <v>68</v>
      </c>
      <c r="D3635" t="s">
        <v>43</v>
      </c>
      <c r="E3635">
        <v>0</v>
      </c>
      <c r="F3635" t="s">
        <v>135</v>
      </c>
      <c r="G3635" s="1">
        <v>90002</v>
      </c>
      <c r="H3635">
        <v>33.949255000000001</v>
      </c>
      <c r="I3635">
        <v>-118.246978</v>
      </c>
      <c r="J3635">
        <v>0</v>
      </c>
      <c r="K3635" s="1">
        <v>38</v>
      </c>
      <c r="L3635" t="s">
        <v>42</v>
      </c>
      <c r="M3635" t="s">
        <v>40</v>
      </c>
      <c r="N3635" s="10">
        <v>46.96</v>
      </c>
      <c r="O3635" t="s">
        <v>40</v>
      </c>
      <c r="P3635" t="s">
        <v>40</v>
      </c>
      <c r="Q3635" t="s">
        <v>55</v>
      </c>
      <c r="R3635">
        <v>13</v>
      </c>
      <c r="S3635" t="s">
        <v>43</v>
      </c>
      <c r="T3635" t="s">
        <v>43</v>
      </c>
      <c r="U3635" t="s">
        <v>43</v>
      </c>
      <c r="V3635" t="s">
        <v>43</v>
      </c>
      <c r="W3635" t="s">
        <v>40</v>
      </c>
      <c r="X3635" t="s">
        <v>40</v>
      </c>
      <c r="Y3635" t="s">
        <v>43</v>
      </c>
      <c r="Z3635" t="s">
        <v>40</v>
      </c>
      <c r="AA3635" t="s">
        <v>73</v>
      </c>
      <c r="AB3635" t="s">
        <v>43</v>
      </c>
      <c r="AC3635" t="s">
        <v>56</v>
      </c>
      <c r="AD3635" s="10">
        <v>94.75</v>
      </c>
      <c r="AE3635" s="10">
        <v>3653</v>
      </c>
      <c r="AF3635" s="10">
        <v>45.82</v>
      </c>
      <c r="AG3635" s="10">
        <v>0</v>
      </c>
      <c r="AH3635" s="10">
        <v>1784.48</v>
      </c>
      <c r="AI3635" s="10">
        <v>5391.66</v>
      </c>
      <c r="AJ3635" t="s">
        <v>47</v>
      </c>
      <c r="AM3635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635" t="str">
        <f t="shared" si="112"/>
        <v>60-80</v>
      </c>
      <c r="AO3635">
        <f t="shared" si="113"/>
        <v>0</v>
      </c>
      <c r="AP3635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636" spans="1:42" x14ac:dyDescent="0.25">
      <c r="A3636" t="s">
        <v>4785</v>
      </c>
      <c r="B3636" t="s">
        <v>39</v>
      </c>
      <c r="C3636" s="1">
        <v>44</v>
      </c>
      <c r="D3636" t="s">
        <v>43</v>
      </c>
      <c r="E3636">
        <v>0</v>
      </c>
      <c r="F3636" t="s">
        <v>391</v>
      </c>
      <c r="G3636" s="1">
        <v>94134</v>
      </c>
      <c r="H3636">
        <v>37.721052</v>
      </c>
      <c r="I3636">
        <v>-122.413573</v>
      </c>
      <c r="J3636">
        <v>0</v>
      </c>
      <c r="K3636" s="1">
        <v>16</v>
      </c>
      <c r="L3636" t="s">
        <v>42</v>
      </c>
      <c r="M3636" t="s">
        <v>40</v>
      </c>
      <c r="N3636" s="10">
        <v>38.020000000000003</v>
      </c>
      <c r="O3636" t="s">
        <v>43</v>
      </c>
      <c r="P3636" t="s">
        <v>40</v>
      </c>
      <c r="Q3636" t="s">
        <v>55</v>
      </c>
      <c r="R3636">
        <v>25</v>
      </c>
      <c r="S3636" t="s">
        <v>43</v>
      </c>
      <c r="T3636" t="s">
        <v>40</v>
      </c>
      <c r="U3636" t="s">
        <v>43</v>
      </c>
      <c r="V3636" t="s">
        <v>43</v>
      </c>
      <c r="W3636" t="s">
        <v>43</v>
      </c>
      <c r="X3636" t="s">
        <v>43</v>
      </c>
      <c r="Y3636" t="s">
        <v>43</v>
      </c>
      <c r="Z3636" t="s">
        <v>40</v>
      </c>
      <c r="AA3636" t="s">
        <v>51</v>
      </c>
      <c r="AB3636" t="s">
        <v>43</v>
      </c>
      <c r="AC3636" t="s">
        <v>56</v>
      </c>
      <c r="AD3636" s="10">
        <v>75.099999999999994</v>
      </c>
      <c r="AE3636" s="10">
        <v>1212.8499999999999</v>
      </c>
      <c r="AF3636" s="10">
        <v>0</v>
      </c>
      <c r="AG3636" s="10">
        <v>0</v>
      </c>
      <c r="AH3636" s="10">
        <v>608.32000000000005</v>
      </c>
      <c r="AI3636" s="10">
        <v>1821.17</v>
      </c>
      <c r="AJ3636" t="s">
        <v>47</v>
      </c>
      <c r="AM3636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3636" t="str">
        <f t="shared" si="112"/>
        <v>40-49</v>
      </c>
      <c r="AO3636">
        <f t="shared" si="113"/>
        <v>0</v>
      </c>
      <c r="AP363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637" spans="1:42" x14ac:dyDescent="0.25">
      <c r="A3637" t="s">
        <v>4786</v>
      </c>
      <c r="B3637" t="s">
        <v>49</v>
      </c>
      <c r="C3637" s="1">
        <v>32</v>
      </c>
      <c r="D3637" t="s">
        <v>43</v>
      </c>
      <c r="E3637">
        <v>0</v>
      </c>
      <c r="F3637" t="s">
        <v>4709</v>
      </c>
      <c r="G3637" s="1">
        <v>91745</v>
      </c>
      <c r="H3637">
        <v>33.998471000000002</v>
      </c>
      <c r="I3637">
        <v>-117.973758</v>
      </c>
      <c r="J3637">
        <v>0</v>
      </c>
      <c r="K3637" s="1">
        <v>67</v>
      </c>
      <c r="L3637" t="s">
        <v>72</v>
      </c>
      <c r="M3637" t="s">
        <v>40</v>
      </c>
      <c r="N3637" s="10">
        <v>15.32</v>
      </c>
      <c r="O3637" t="s">
        <v>43</v>
      </c>
      <c r="P3637" t="s">
        <v>43</v>
      </c>
      <c r="AA3637" t="s">
        <v>73</v>
      </c>
      <c r="AB3637" t="s">
        <v>43</v>
      </c>
      <c r="AC3637" t="s">
        <v>56</v>
      </c>
      <c r="AD3637" s="10">
        <v>19.95</v>
      </c>
      <c r="AE3637" s="10">
        <v>1311.75</v>
      </c>
      <c r="AF3637" s="10">
        <v>0</v>
      </c>
      <c r="AG3637" s="10">
        <v>0</v>
      </c>
      <c r="AH3637" s="10">
        <v>1026.44</v>
      </c>
      <c r="AI3637" s="10">
        <v>2338.19</v>
      </c>
      <c r="AJ3637" t="s">
        <v>47</v>
      </c>
      <c r="AM363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637" t="str">
        <f t="shared" si="112"/>
        <v>30-39</v>
      </c>
      <c r="AO3637">
        <f t="shared" si="113"/>
        <v>0</v>
      </c>
      <c r="AP3637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638" spans="1:42" x14ac:dyDescent="0.25">
      <c r="A3638" t="s">
        <v>4787</v>
      </c>
      <c r="B3638" t="s">
        <v>39</v>
      </c>
      <c r="C3638" s="1">
        <v>49</v>
      </c>
      <c r="D3638" t="s">
        <v>43</v>
      </c>
      <c r="E3638">
        <v>0</v>
      </c>
      <c r="F3638" t="s">
        <v>2329</v>
      </c>
      <c r="G3638" s="1">
        <v>93040</v>
      </c>
      <c r="H3638">
        <v>34.432842999999998</v>
      </c>
      <c r="I3638">
        <v>-118.73010600000001</v>
      </c>
      <c r="J3638">
        <v>0</v>
      </c>
      <c r="K3638" s="1">
        <v>20</v>
      </c>
      <c r="L3638" t="s">
        <v>42</v>
      </c>
      <c r="M3638" t="s">
        <v>40</v>
      </c>
      <c r="N3638" s="10">
        <v>15.87</v>
      </c>
      <c r="O3638" t="s">
        <v>43</v>
      </c>
      <c r="P3638" t="s">
        <v>43</v>
      </c>
      <c r="AA3638" t="s">
        <v>73</v>
      </c>
      <c r="AB3638" t="s">
        <v>43</v>
      </c>
      <c r="AC3638" t="s">
        <v>46</v>
      </c>
      <c r="AD3638" s="10">
        <v>19.7</v>
      </c>
      <c r="AE3638" s="10">
        <v>406.95</v>
      </c>
      <c r="AF3638" s="10">
        <v>0</v>
      </c>
      <c r="AG3638" s="10">
        <v>0</v>
      </c>
      <c r="AH3638" s="10">
        <v>317.39999999999998</v>
      </c>
      <c r="AI3638" s="10">
        <v>724.35</v>
      </c>
      <c r="AJ3638" t="s">
        <v>47</v>
      </c>
      <c r="AM3638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3638" t="str">
        <f t="shared" si="112"/>
        <v>40-49</v>
      </c>
      <c r="AO3638">
        <f t="shared" si="113"/>
        <v>0</v>
      </c>
      <c r="AP3638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639" spans="1:42" x14ac:dyDescent="0.25">
      <c r="A3639" t="s">
        <v>4788</v>
      </c>
      <c r="B3639" t="s">
        <v>39</v>
      </c>
      <c r="C3639" s="1">
        <v>23</v>
      </c>
      <c r="D3639" t="s">
        <v>40</v>
      </c>
      <c r="E3639">
        <v>0</v>
      </c>
      <c r="F3639" t="s">
        <v>786</v>
      </c>
      <c r="G3639" s="1">
        <v>95961</v>
      </c>
      <c r="H3639">
        <v>39.082568000000002</v>
      </c>
      <c r="I3639">
        <v>-121.55325000000001</v>
      </c>
      <c r="J3639">
        <v>2</v>
      </c>
      <c r="K3639" s="1">
        <v>64</v>
      </c>
      <c r="L3639" t="s">
        <v>42</v>
      </c>
      <c r="M3639" t="s">
        <v>40</v>
      </c>
      <c r="N3639" s="10">
        <v>18.03</v>
      </c>
      <c r="O3639" t="s">
        <v>43</v>
      </c>
      <c r="P3639" t="s">
        <v>40</v>
      </c>
      <c r="Q3639" t="s">
        <v>44</v>
      </c>
      <c r="R3639">
        <v>42</v>
      </c>
      <c r="S3639" t="s">
        <v>40</v>
      </c>
      <c r="T3639" t="s">
        <v>40</v>
      </c>
      <c r="U3639" t="s">
        <v>40</v>
      </c>
      <c r="V3639" t="s">
        <v>40</v>
      </c>
      <c r="W3639" t="s">
        <v>43</v>
      </c>
      <c r="X3639" t="s">
        <v>40</v>
      </c>
      <c r="Y3639" t="s">
        <v>40</v>
      </c>
      <c r="Z3639" t="s">
        <v>40</v>
      </c>
      <c r="AA3639" t="s">
        <v>73</v>
      </c>
      <c r="AB3639" t="s">
        <v>40</v>
      </c>
      <c r="AC3639" t="s">
        <v>183</v>
      </c>
      <c r="AD3639" s="10">
        <v>74.349999999999994</v>
      </c>
      <c r="AE3639" s="10">
        <v>4759.55</v>
      </c>
      <c r="AF3639" s="10">
        <v>0</v>
      </c>
      <c r="AG3639" s="10">
        <v>0</v>
      </c>
      <c r="AH3639" s="10">
        <v>1153.92</v>
      </c>
      <c r="AI3639" s="10">
        <v>5913.47</v>
      </c>
      <c r="AJ3639" t="s">
        <v>47</v>
      </c>
      <c r="AM363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639" t="str">
        <f t="shared" si="112"/>
        <v>19-29</v>
      </c>
      <c r="AO3639">
        <f t="shared" si="113"/>
        <v>0</v>
      </c>
      <c r="AP3639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640" spans="1:42" x14ac:dyDescent="0.25">
      <c r="A3640" t="s">
        <v>4789</v>
      </c>
      <c r="B3640" t="s">
        <v>49</v>
      </c>
      <c r="C3640" s="1">
        <v>35</v>
      </c>
      <c r="D3640" t="s">
        <v>40</v>
      </c>
      <c r="E3640">
        <v>0</v>
      </c>
      <c r="F3640" t="s">
        <v>1041</v>
      </c>
      <c r="G3640" s="1">
        <v>92342</v>
      </c>
      <c r="H3640">
        <v>34.757783000000003</v>
      </c>
      <c r="I3640">
        <v>-117.33996999999999</v>
      </c>
      <c r="J3640">
        <v>1</v>
      </c>
      <c r="K3640" s="1">
        <v>28</v>
      </c>
      <c r="L3640" t="s">
        <v>42</v>
      </c>
      <c r="M3640" t="s">
        <v>40</v>
      </c>
      <c r="N3640" s="10">
        <v>27.34</v>
      </c>
      <c r="O3640" t="s">
        <v>43</v>
      </c>
      <c r="P3640" t="s">
        <v>40</v>
      </c>
      <c r="Q3640" t="s">
        <v>55</v>
      </c>
      <c r="R3640">
        <v>16</v>
      </c>
      <c r="S3640" t="s">
        <v>43</v>
      </c>
      <c r="T3640" t="s">
        <v>40</v>
      </c>
      <c r="U3640" t="s">
        <v>40</v>
      </c>
      <c r="V3640" t="s">
        <v>40</v>
      </c>
      <c r="W3640" t="s">
        <v>40</v>
      </c>
      <c r="X3640" t="s">
        <v>43</v>
      </c>
      <c r="Y3640" t="s">
        <v>43</v>
      </c>
      <c r="Z3640" t="s">
        <v>40</v>
      </c>
      <c r="AA3640" t="s">
        <v>45</v>
      </c>
      <c r="AB3640" t="s">
        <v>43</v>
      </c>
      <c r="AC3640" t="s">
        <v>56</v>
      </c>
      <c r="AD3640" s="10">
        <v>92.9</v>
      </c>
      <c r="AE3640" s="10">
        <v>2768.35</v>
      </c>
      <c r="AF3640" s="10">
        <v>0</v>
      </c>
      <c r="AG3640" s="10">
        <v>0</v>
      </c>
      <c r="AH3640" s="10">
        <v>765.52</v>
      </c>
      <c r="AI3640" s="10">
        <v>3533.87</v>
      </c>
      <c r="AJ3640" t="s">
        <v>47</v>
      </c>
      <c r="AM3640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640" t="str">
        <f t="shared" si="112"/>
        <v>30-39</v>
      </c>
      <c r="AO3640">
        <f t="shared" si="113"/>
        <v>0</v>
      </c>
      <c r="AP3640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641" spans="1:42" x14ac:dyDescent="0.25">
      <c r="A3641" t="s">
        <v>4790</v>
      </c>
      <c r="B3641" t="s">
        <v>39</v>
      </c>
      <c r="C3641" s="1">
        <v>35</v>
      </c>
      <c r="D3641" t="s">
        <v>40</v>
      </c>
      <c r="E3641">
        <v>1</v>
      </c>
      <c r="F3641" t="s">
        <v>441</v>
      </c>
      <c r="G3641" s="1">
        <v>90814</v>
      </c>
      <c r="H3641">
        <v>33.771611999999998</v>
      </c>
      <c r="I3641">
        <v>-118.143866</v>
      </c>
      <c r="J3641">
        <v>3</v>
      </c>
      <c r="K3641" s="1">
        <v>71</v>
      </c>
      <c r="L3641" t="s">
        <v>72</v>
      </c>
      <c r="M3641" t="s">
        <v>40</v>
      </c>
      <c r="N3641" s="10">
        <v>34.53</v>
      </c>
      <c r="O3641" t="s">
        <v>40</v>
      </c>
      <c r="P3641" t="s">
        <v>40</v>
      </c>
      <c r="Q3641" t="s">
        <v>55</v>
      </c>
      <c r="R3641">
        <v>19</v>
      </c>
      <c r="S3641" t="s">
        <v>40</v>
      </c>
      <c r="T3641" t="s">
        <v>40</v>
      </c>
      <c r="U3641" t="s">
        <v>40</v>
      </c>
      <c r="V3641" t="s">
        <v>40</v>
      </c>
      <c r="W3641" t="s">
        <v>43</v>
      </c>
      <c r="X3641" t="s">
        <v>43</v>
      </c>
      <c r="Y3641" t="s">
        <v>43</v>
      </c>
      <c r="Z3641" t="s">
        <v>43</v>
      </c>
      <c r="AA3641" t="s">
        <v>45</v>
      </c>
      <c r="AB3641" t="s">
        <v>40</v>
      </c>
      <c r="AC3641" t="s">
        <v>46</v>
      </c>
      <c r="AD3641" s="10">
        <v>95.15</v>
      </c>
      <c r="AE3641" s="10">
        <v>6770.85</v>
      </c>
      <c r="AF3641" s="10">
        <v>0</v>
      </c>
      <c r="AG3641" s="10">
        <v>0</v>
      </c>
      <c r="AH3641" s="10">
        <v>2451.63</v>
      </c>
      <c r="AI3641" s="10">
        <v>9222.48</v>
      </c>
      <c r="AJ3641" t="s">
        <v>47</v>
      </c>
      <c r="AM3641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641" t="str">
        <f t="shared" si="112"/>
        <v>30-39</v>
      </c>
      <c r="AO3641">
        <f t="shared" si="113"/>
        <v>0</v>
      </c>
      <c r="AP3641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642" spans="1:42" x14ac:dyDescent="0.25">
      <c r="A3642" t="s">
        <v>4791</v>
      </c>
      <c r="B3642" t="s">
        <v>39</v>
      </c>
      <c r="C3642" s="1">
        <v>48</v>
      </c>
      <c r="D3642" t="s">
        <v>43</v>
      </c>
      <c r="E3642">
        <v>0</v>
      </c>
      <c r="F3642" t="s">
        <v>391</v>
      </c>
      <c r="G3642" s="1">
        <v>94118</v>
      </c>
      <c r="H3642">
        <v>37.781303999999999</v>
      </c>
      <c r="I3642">
        <v>-122.461522</v>
      </c>
      <c r="J3642">
        <v>0</v>
      </c>
      <c r="K3642" s="1">
        <v>21</v>
      </c>
      <c r="L3642" t="s">
        <v>42</v>
      </c>
      <c r="M3642" t="s">
        <v>40</v>
      </c>
      <c r="N3642" s="10">
        <v>36.31</v>
      </c>
      <c r="O3642" t="s">
        <v>43</v>
      </c>
      <c r="P3642" t="s">
        <v>40</v>
      </c>
      <c r="Q3642" t="s">
        <v>55</v>
      </c>
      <c r="R3642">
        <v>27</v>
      </c>
      <c r="S3642" t="s">
        <v>43</v>
      </c>
      <c r="T3642" t="s">
        <v>40</v>
      </c>
      <c r="U3642" t="s">
        <v>40</v>
      </c>
      <c r="V3642" t="s">
        <v>40</v>
      </c>
      <c r="W3642" t="s">
        <v>40</v>
      </c>
      <c r="X3642" t="s">
        <v>40</v>
      </c>
      <c r="Y3642" t="s">
        <v>40</v>
      </c>
      <c r="Z3642" t="s">
        <v>40</v>
      </c>
      <c r="AA3642" t="s">
        <v>45</v>
      </c>
      <c r="AB3642" t="s">
        <v>40</v>
      </c>
      <c r="AC3642" t="s">
        <v>46</v>
      </c>
      <c r="AD3642" s="10">
        <v>104.55</v>
      </c>
      <c r="AE3642" s="10">
        <v>2239.4</v>
      </c>
      <c r="AF3642" s="10">
        <v>0</v>
      </c>
      <c r="AG3642" s="10">
        <v>0</v>
      </c>
      <c r="AH3642" s="10">
        <v>762.51</v>
      </c>
      <c r="AI3642" s="10">
        <v>3001.91</v>
      </c>
      <c r="AJ3642" t="s">
        <v>47</v>
      </c>
      <c r="AM3642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3642" t="str">
        <f t="shared" si="112"/>
        <v>40-49</v>
      </c>
      <c r="AO3642">
        <f t="shared" si="113"/>
        <v>0</v>
      </c>
      <c r="AP3642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643" spans="1:42" x14ac:dyDescent="0.25">
      <c r="A3643" t="s">
        <v>4792</v>
      </c>
      <c r="B3643" t="s">
        <v>49</v>
      </c>
      <c r="C3643" s="1">
        <v>65</v>
      </c>
      <c r="D3643" t="s">
        <v>43</v>
      </c>
      <c r="E3643">
        <v>0</v>
      </c>
      <c r="F3643" t="s">
        <v>1074</v>
      </c>
      <c r="G3643" s="1">
        <v>95951</v>
      </c>
      <c r="H3643">
        <v>39.732767000000003</v>
      </c>
      <c r="I3643">
        <v>-122.042298</v>
      </c>
      <c r="J3643">
        <v>0</v>
      </c>
      <c r="K3643" s="1">
        <v>3</v>
      </c>
      <c r="L3643" t="s">
        <v>54</v>
      </c>
      <c r="M3643" t="s">
        <v>40</v>
      </c>
      <c r="N3643" s="10">
        <v>37.78</v>
      </c>
      <c r="O3643" t="s">
        <v>40</v>
      </c>
      <c r="P3643" t="s">
        <v>40</v>
      </c>
      <c r="Q3643" t="s">
        <v>55</v>
      </c>
      <c r="R3643">
        <v>28</v>
      </c>
      <c r="S3643" t="s">
        <v>43</v>
      </c>
      <c r="T3643" t="s">
        <v>43</v>
      </c>
      <c r="U3643" t="s">
        <v>43</v>
      </c>
      <c r="V3643" t="s">
        <v>43</v>
      </c>
      <c r="W3643" t="s">
        <v>40</v>
      </c>
      <c r="X3643" t="s">
        <v>40</v>
      </c>
      <c r="Y3643" t="s">
        <v>40</v>
      </c>
      <c r="Z3643" t="s">
        <v>40</v>
      </c>
      <c r="AA3643" t="s">
        <v>73</v>
      </c>
      <c r="AB3643" t="s">
        <v>40</v>
      </c>
      <c r="AC3643" t="s">
        <v>56</v>
      </c>
      <c r="AD3643" s="10">
        <v>94.85</v>
      </c>
      <c r="AE3643" s="10">
        <v>335.75</v>
      </c>
      <c r="AF3643" s="10">
        <v>0</v>
      </c>
      <c r="AG3643" s="10">
        <v>0</v>
      </c>
      <c r="AH3643" s="10">
        <v>113.34</v>
      </c>
      <c r="AI3643" s="10">
        <v>449.09</v>
      </c>
      <c r="AJ3643" t="s">
        <v>98</v>
      </c>
      <c r="AM3643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643" t="str">
        <f t="shared" si="112"/>
        <v>60-80</v>
      </c>
      <c r="AO3643">
        <f t="shared" si="113"/>
        <v>0</v>
      </c>
      <c r="AP3643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644" spans="1:42" x14ac:dyDescent="0.25">
      <c r="A3644" t="s">
        <v>4793</v>
      </c>
      <c r="B3644" t="s">
        <v>49</v>
      </c>
      <c r="C3644" s="1">
        <v>27</v>
      </c>
      <c r="D3644" t="s">
        <v>40</v>
      </c>
      <c r="E3644">
        <v>3</v>
      </c>
      <c r="F3644" t="s">
        <v>989</v>
      </c>
      <c r="G3644" s="1">
        <v>92782</v>
      </c>
      <c r="H3644">
        <v>33.738543</v>
      </c>
      <c r="I3644">
        <v>-117.78504599999999</v>
      </c>
      <c r="J3644">
        <v>3</v>
      </c>
      <c r="K3644" s="1">
        <v>31</v>
      </c>
      <c r="L3644" t="s">
        <v>129</v>
      </c>
      <c r="M3644" t="s">
        <v>40</v>
      </c>
      <c r="N3644" s="10">
        <v>36.49</v>
      </c>
      <c r="O3644" t="s">
        <v>40</v>
      </c>
      <c r="P3644" t="s">
        <v>40</v>
      </c>
      <c r="Q3644" t="s">
        <v>55</v>
      </c>
      <c r="R3644">
        <v>59</v>
      </c>
      <c r="S3644" t="s">
        <v>40</v>
      </c>
      <c r="T3644" t="s">
        <v>43</v>
      </c>
      <c r="U3644" t="s">
        <v>40</v>
      </c>
      <c r="V3644" t="s">
        <v>43</v>
      </c>
      <c r="W3644" t="s">
        <v>40</v>
      </c>
      <c r="X3644" t="s">
        <v>43</v>
      </c>
      <c r="Y3644" t="s">
        <v>43</v>
      </c>
      <c r="Z3644" t="s">
        <v>40</v>
      </c>
      <c r="AA3644" t="s">
        <v>45</v>
      </c>
      <c r="AB3644" t="s">
        <v>43</v>
      </c>
      <c r="AC3644" t="s">
        <v>56</v>
      </c>
      <c r="AD3644" s="10">
        <v>98.05</v>
      </c>
      <c r="AE3644" s="10">
        <v>3082.1</v>
      </c>
      <c r="AF3644" s="10">
        <v>0</v>
      </c>
      <c r="AG3644" s="10">
        <v>0</v>
      </c>
      <c r="AH3644" s="10">
        <v>1131.19</v>
      </c>
      <c r="AI3644" s="10">
        <v>4213.29</v>
      </c>
      <c r="AJ3644" t="s">
        <v>47</v>
      </c>
      <c r="AM3644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644" t="str">
        <f t="shared" si="112"/>
        <v>19-29</v>
      </c>
      <c r="AO3644">
        <f t="shared" si="113"/>
        <v>0</v>
      </c>
      <c r="AP3644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645" spans="1:42" x14ac:dyDescent="0.25">
      <c r="A3645" t="s">
        <v>4794</v>
      </c>
      <c r="B3645" t="s">
        <v>49</v>
      </c>
      <c r="C3645" s="1">
        <v>57</v>
      </c>
      <c r="D3645" t="s">
        <v>40</v>
      </c>
      <c r="E3645">
        <v>0</v>
      </c>
      <c r="F3645" t="s">
        <v>2043</v>
      </c>
      <c r="G3645" s="1">
        <v>95667</v>
      </c>
      <c r="H3645">
        <v>38.733713999999999</v>
      </c>
      <c r="I3645">
        <v>-120.795213</v>
      </c>
      <c r="J3645">
        <v>6</v>
      </c>
      <c r="K3645" s="1">
        <v>37</v>
      </c>
      <c r="L3645" t="s">
        <v>42</v>
      </c>
      <c r="M3645" t="s">
        <v>40</v>
      </c>
      <c r="N3645" s="10">
        <v>27.41</v>
      </c>
      <c r="O3645" t="s">
        <v>40</v>
      </c>
      <c r="P3645" t="s">
        <v>40</v>
      </c>
      <c r="Q3645" t="s">
        <v>79</v>
      </c>
      <c r="R3645">
        <v>10</v>
      </c>
      <c r="S3645" t="s">
        <v>40</v>
      </c>
      <c r="T3645" t="s">
        <v>43</v>
      </c>
      <c r="U3645" t="s">
        <v>43</v>
      </c>
      <c r="V3645" t="s">
        <v>43</v>
      </c>
      <c r="W3645" t="s">
        <v>43</v>
      </c>
      <c r="X3645" t="s">
        <v>43</v>
      </c>
      <c r="Y3645" t="s">
        <v>43</v>
      </c>
      <c r="Z3645" t="s">
        <v>40</v>
      </c>
      <c r="AA3645" t="s">
        <v>51</v>
      </c>
      <c r="AB3645" t="s">
        <v>40</v>
      </c>
      <c r="AC3645" t="s">
        <v>183</v>
      </c>
      <c r="AD3645" s="10">
        <v>55.05</v>
      </c>
      <c r="AE3645" s="10">
        <v>2030.75</v>
      </c>
      <c r="AF3645" s="10">
        <v>0</v>
      </c>
      <c r="AG3645" s="10">
        <v>0</v>
      </c>
      <c r="AH3645" s="10">
        <v>1014.17</v>
      </c>
      <c r="AI3645" s="10">
        <v>3044.92</v>
      </c>
      <c r="AJ3645" t="s">
        <v>47</v>
      </c>
      <c r="AM3645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645" t="str">
        <f t="shared" si="112"/>
        <v>50-59</v>
      </c>
      <c r="AO3645">
        <f t="shared" si="113"/>
        <v>0</v>
      </c>
      <c r="AP3645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3646" spans="1:42" x14ac:dyDescent="0.25">
      <c r="A3646" t="s">
        <v>4795</v>
      </c>
      <c r="B3646" t="s">
        <v>49</v>
      </c>
      <c r="C3646" s="1">
        <v>51</v>
      </c>
      <c r="D3646" t="s">
        <v>40</v>
      </c>
      <c r="E3646">
        <v>3</v>
      </c>
      <c r="F3646" t="s">
        <v>2235</v>
      </c>
      <c r="G3646" s="1">
        <v>94506</v>
      </c>
      <c r="H3646">
        <v>37.791480999999997</v>
      </c>
      <c r="I3646">
        <v>-121.90325300000001</v>
      </c>
      <c r="J3646">
        <v>1</v>
      </c>
      <c r="K3646" s="1">
        <v>68</v>
      </c>
      <c r="L3646" t="s">
        <v>42</v>
      </c>
      <c r="M3646" t="s">
        <v>40</v>
      </c>
      <c r="N3646" s="10">
        <v>18.47</v>
      </c>
      <c r="O3646" t="s">
        <v>40</v>
      </c>
      <c r="P3646" t="s">
        <v>40</v>
      </c>
      <c r="Q3646" t="s">
        <v>55</v>
      </c>
      <c r="R3646">
        <v>75</v>
      </c>
      <c r="S3646" t="s">
        <v>40</v>
      </c>
      <c r="T3646" t="s">
        <v>40</v>
      </c>
      <c r="U3646" t="s">
        <v>40</v>
      </c>
      <c r="V3646" t="s">
        <v>43</v>
      </c>
      <c r="W3646" t="s">
        <v>40</v>
      </c>
      <c r="X3646" t="s">
        <v>40</v>
      </c>
      <c r="Y3646" t="s">
        <v>40</v>
      </c>
      <c r="Z3646" t="s">
        <v>40</v>
      </c>
      <c r="AA3646" t="s">
        <v>73</v>
      </c>
      <c r="AB3646" t="s">
        <v>40</v>
      </c>
      <c r="AC3646" t="s">
        <v>56</v>
      </c>
      <c r="AD3646" s="10">
        <v>110.2</v>
      </c>
      <c r="AE3646" s="10">
        <v>7467.5</v>
      </c>
      <c r="AF3646" s="10">
        <v>0</v>
      </c>
      <c r="AG3646" s="10">
        <v>0</v>
      </c>
      <c r="AH3646" s="10">
        <v>1255.96</v>
      </c>
      <c r="AI3646" s="10">
        <v>8723.4599999999991</v>
      </c>
      <c r="AJ3646" t="s">
        <v>47</v>
      </c>
      <c r="AM364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646" t="str">
        <f t="shared" si="112"/>
        <v>50-59</v>
      </c>
      <c r="AO3646">
        <f t="shared" si="113"/>
        <v>0</v>
      </c>
      <c r="AP3646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647" spans="1:42" x14ac:dyDescent="0.25">
      <c r="A3647" t="s">
        <v>4796</v>
      </c>
      <c r="B3647" t="s">
        <v>39</v>
      </c>
      <c r="C3647" s="1">
        <v>26</v>
      </c>
      <c r="D3647" t="s">
        <v>43</v>
      </c>
      <c r="E3647">
        <v>0</v>
      </c>
      <c r="F3647" t="s">
        <v>850</v>
      </c>
      <c r="G3647" s="1">
        <v>92264</v>
      </c>
      <c r="H3647">
        <v>33.745745999999997</v>
      </c>
      <c r="I3647">
        <v>-116.51421499999999</v>
      </c>
      <c r="J3647">
        <v>0</v>
      </c>
      <c r="K3647" s="1">
        <v>34</v>
      </c>
      <c r="L3647" t="s">
        <v>42</v>
      </c>
      <c r="M3647" t="s">
        <v>40</v>
      </c>
      <c r="N3647" s="10">
        <v>23.54</v>
      </c>
      <c r="O3647" t="s">
        <v>40</v>
      </c>
      <c r="P3647" t="s">
        <v>40</v>
      </c>
      <c r="Q3647" t="s">
        <v>55</v>
      </c>
      <c r="R3647">
        <v>76</v>
      </c>
      <c r="S3647" t="s">
        <v>43</v>
      </c>
      <c r="T3647" t="s">
        <v>43</v>
      </c>
      <c r="U3647" t="s">
        <v>43</v>
      </c>
      <c r="V3647" t="s">
        <v>43</v>
      </c>
      <c r="W3647" t="s">
        <v>40</v>
      </c>
      <c r="X3647" t="s">
        <v>43</v>
      </c>
      <c r="Y3647" t="s">
        <v>43</v>
      </c>
      <c r="Z3647" t="s">
        <v>43</v>
      </c>
      <c r="AA3647" t="s">
        <v>51</v>
      </c>
      <c r="AB3647" t="s">
        <v>43</v>
      </c>
      <c r="AC3647" t="s">
        <v>56</v>
      </c>
      <c r="AD3647" s="10">
        <v>85.35</v>
      </c>
      <c r="AE3647" s="10">
        <v>2896.6</v>
      </c>
      <c r="AF3647" s="10">
        <v>0</v>
      </c>
      <c r="AG3647" s="10">
        <v>0</v>
      </c>
      <c r="AH3647" s="10">
        <v>800.36</v>
      </c>
      <c r="AI3647" s="10">
        <v>3696.96</v>
      </c>
      <c r="AJ3647" t="s">
        <v>47</v>
      </c>
      <c r="AM3647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647" t="str">
        <f t="shared" si="112"/>
        <v>19-29</v>
      </c>
      <c r="AO3647">
        <f t="shared" si="113"/>
        <v>0</v>
      </c>
      <c r="AP364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648" spans="1:42" x14ac:dyDescent="0.25">
      <c r="A3648" t="s">
        <v>4797</v>
      </c>
      <c r="B3648" t="s">
        <v>39</v>
      </c>
      <c r="C3648" s="1">
        <v>30</v>
      </c>
      <c r="D3648" t="s">
        <v>43</v>
      </c>
      <c r="E3648">
        <v>0</v>
      </c>
      <c r="F3648" t="s">
        <v>1174</v>
      </c>
      <c r="G3648" s="1">
        <v>93205</v>
      </c>
      <c r="H3648">
        <v>35.523991000000002</v>
      </c>
      <c r="I3648">
        <v>-118.400432</v>
      </c>
      <c r="J3648">
        <v>0</v>
      </c>
      <c r="K3648" s="1">
        <v>9</v>
      </c>
      <c r="L3648" t="s">
        <v>54</v>
      </c>
      <c r="M3648" t="s">
        <v>43</v>
      </c>
      <c r="P3648" t="s">
        <v>40</v>
      </c>
      <c r="Q3648" t="s">
        <v>44</v>
      </c>
      <c r="R3648">
        <v>48</v>
      </c>
      <c r="S3648" t="s">
        <v>40</v>
      </c>
      <c r="T3648" t="s">
        <v>43</v>
      </c>
      <c r="U3648" t="s">
        <v>40</v>
      </c>
      <c r="V3648" t="s">
        <v>40</v>
      </c>
      <c r="W3648" t="s">
        <v>40</v>
      </c>
      <c r="X3648" t="s">
        <v>40</v>
      </c>
      <c r="Y3648" t="s">
        <v>40</v>
      </c>
      <c r="Z3648" t="s">
        <v>40</v>
      </c>
      <c r="AA3648" t="s">
        <v>51</v>
      </c>
      <c r="AB3648" t="s">
        <v>43</v>
      </c>
      <c r="AC3648" t="s">
        <v>183</v>
      </c>
      <c r="AD3648" s="10">
        <v>58.5</v>
      </c>
      <c r="AE3648" s="10">
        <v>539.85</v>
      </c>
      <c r="AF3648" s="10">
        <v>0</v>
      </c>
      <c r="AG3648" s="10">
        <v>0</v>
      </c>
      <c r="AH3648" s="10">
        <v>0</v>
      </c>
      <c r="AI3648" s="10">
        <v>539.85</v>
      </c>
      <c r="AJ3648" t="s">
        <v>57</v>
      </c>
      <c r="AK3648" t="s">
        <v>58</v>
      </c>
      <c r="AL3648" t="s">
        <v>203</v>
      </c>
      <c r="AM364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648" t="str">
        <f t="shared" si="112"/>
        <v>30-39</v>
      </c>
      <c r="AO3648">
        <f t="shared" si="113"/>
        <v>1</v>
      </c>
      <c r="AP3648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3649" spans="1:42" x14ac:dyDescent="0.25">
      <c r="A3649" t="s">
        <v>4798</v>
      </c>
      <c r="B3649" t="s">
        <v>39</v>
      </c>
      <c r="C3649" s="1">
        <v>33</v>
      </c>
      <c r="D3649" t="s">
        <v>40</v>
      </c>
      <c r="E3649">
        <v>1</v>
      </c>
      <c r="F3649" t="s">
        <v>151</v>
      </c>
      <c r="G3649" s="1">
        <v>92114</v>
      </c>
      <c r="H3649">
        <v>32.707892000000001</v>
      </c>
      <c r="I3649">
        <v>-117.05512</v>
      </c>
      <c r="J3649">
        <v>6</v>
      </c>
      <c r="K3649" s="1">
        <v>28</v>
      </c>
      <c r="L3649" t="s">
        <v>129</v>
      </c>
      <c r="M3649" t="s">
        <v>40</v>
      </c>
      <c r="N3649" s="10">
        <v>41.41</v>
      </c>
      <c r="O3649" t="s">
        <v>40</v>
      </c>
      <c r="P3649" t="s">
        <v>40</v>
      </c>
      <c r="Q3649" t="s">
        <v>79</v>
      </c>
      <c r="R3649">
        <v>30</v>
      </c>
      <c r="S3649" t="s">
        <v>43</v>
      </c>
      <c r="T3649" t="s">
        <v>43</v>
      </c>
      <c r="U3649" t="s">
        <v>43</v>
      </c>
      <c r="V3649" t="s">
        <v>43</v>
      </c>
      <c r="W3649" t="s">
        <v>43</v>
      </c>
      <c r="X3649" t="s">
        <v>43</v>
      </c>
      <c r="Y3649" t="s">
        <v>43</v>
      </c>
      <c r="Z3649" t="s">
        <v>40</v>
      </c>
      <c r="AA3649" t="s">
        <v>51</v>
      </c>
      <c r="AB3649" t="s">
        <v>43</v>
      </c>
      <c r="AC3649" t="s">
        <v>46</v>
      </c>
      <c r="AD3649" s="10">
        <v>49.9</v>
      </c>
      <c r="AE3649" s="10">
        <v>1410.25</v>
      </c>
      <c r="AF3649" s="10">
        <v>0</v>
      </c>
      <c r="AG3649" s="10">
        <v>0</v>
      </c>
      <c r="AH3649" s="10">
        <v>1159.48</v>
      </c>
      <c r="AI3649" s="10">
        <v>2569.73</v>
      </c>
      <c r="AJ3649" t="s">
        <v>47</v>
      </c>
      <c r="AM3649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649" t="str">
        <f t="shared" si="112"/>
        <v>30-39</v>
      </c>
      <c r="AO3649">
        <f t="shared" si="113"/>
        <v>0</v>
      </c>
      <c r="AP3649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3650" spans="1:42" x14ac:dyDescent="0.25">
      <c r="A3650" t="s">
        <v>4799</v>
      </c>
      <c r="B3650" t="s">
        <v>39</v>
      </c>
      <c r="C3650" s="1">
        <v>44</v>
      </c>
      <c r="D3650" t="s">
        <v>43</v>
      </c>
      <c r="E3650">
        <v>3</v>
      </c>
      <c r="F3650" t="s">
        <v>782</v>
      </c>
      <c r="G3650" s="1">
        <v>93452</v>
      </c>
      <c r="H3650">
        <v>35.746484000000002</v>
      </c>
      <c r="I3650">
        <v>-121.223355</v>
      </c>
      <c r="J3650">
        <v>0</v>
      </c>
      <c r="K3650" s="1">
        <v>3</v>
      </c>
      <c r="L3650" t="s">
        <v>42</v>
      </c>
      <c r="M3650" t="s">
        <v>43</v>
      </c>
      <c r="P3650" t="s">
        <v>40</v>
      </c>
      <c r="Q3650" t="s">
        <v>79</v>
      </c>
      <c r="R3650">
        <v>53</v>
      </c>
      <c r="S3650" t="s">
        <v>43</v>
      </c>
      <c r="T3650" t="s">
        <v>40</v>
      </c>
      <c r="U3650" t="s">
        <v>43</v>
      </c>
      <c r="V3650" t="s">
        <v>43</v>
      </c>
      <c r="W3650" t="s">
        <v>43</v>
      </c>
      <c r="X3650" t="s">
        <v>43</v>
      </c>
      <c r="Y3650" t="s">
        <v>43</v>
      </c>
      <c r="Z3650" t="s">
        <v>40</v>
      </c>
      <c r="AA3650" t="s">
        <v>51</v>
      </c>
      <c r="AB3650" t="s">
        <v>43</v>
      </c>
      <c r="AC3650" t="s">
        <v>183</v>
      </c>
      <c r="AD3650" s="10">
        <v>29.65</v>
      </c>
      <c r="AE3650" s="10">
        <v>90.05</v>
      </c>
      <c r="AF3650" s="10">
        <v>0</v>
      </c>
      <c r="AG3650" s="10">
        <v>0</v>
      </c>
      <c r="AH3650" s="10">
        <v>0</v>
      </c>
      <c r="AI3650" s="10">
        <v>90.05</v>
      </c>
      <c r="AJ3650" t="s">
        <v>98</v>
      </c>
      <c r="AM3650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650" t="str">
        <f t="shared" ref="AN3650:AN3713" si="114">IF(C3650&lt;=29,"19-29",IF(C3650&lt;=39,"30-39",IF(C3650&lt;=49,"40-49",IF(C3650&lt;=59,"50-59","60-80"))))</f>
        <v>40-49</v>
      </c>
      <c r="AO3650">
        <f t="shared" ref="AO3650:AO3713" si="115">IF(AJ3650="Churned",1,0)</f>
        <v>0</v>
      </c>
      <c r="AP3650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651" spans="1:42" x14ac:dyDescent="0.25">
      <c r="A3651" t="s">
        <v>4800</v>
      </c>
      <c r="B3651" t="s">
        <v>39</v>
      </c>
      <c r="C3651" s="1">
        <v>32</v>
      </c>
      <c r="D3651" t="s">
        <v>40</v>
      </c>
      <c r="E3651">
        <v>1</v>
      </c>
      <c r="F3651" t="s">
        <v>4083</v>
      </c>
      <c r="G3651" s="1">
        <v>95537</v>
      </c>
      <c r="H3651">
        <v>40.726948999999998</v>
      </c>
      <c r="I3651">
        <v>-124.217378</v>
      </c>
      <c r="J3651">
        <v>3</v>
      </c>
      <c r="K3651" s="1">
        <v>11</v>
      </c>
      <c r="L3651" t="s">
        <v>62</v>
      </c>
      <c r="M3651" t="s">
        <v>40</v>
      </c>
      <c r="N3651" s="10">
        <v>2.52</v>
      </c>
      <c r="O3651" t="s">
        <v>43</v>
      </c>
      <c r="P3651" t="s">
        <v>43</v>
      </c>
      <c r="AA3651" t="s">
        <v>73</v>
      </c>
      <c r="AB3651" t="s">
        <v>43</v>
      </c>
      <c r="AC3651" t="s">
        <v>46</v>
      </c>
      <c r="AD3651" s="10">
        <v>20.9</v>
      </c>
      <c r="AE3651" s="10">
        <v>202.3</v>
      </c>
      <c r="AF3651" s="10">
        <v>0</v>
      </c>
      <c r="AG3651" s="10">
        <v>0</v>
      </c>
      <c r="AH3651" s="10">
        <v>27.72</v>
      </c>
      <c r="AI3651" s="10">
        <v>230.02</v>
      </c>
      <c r="AJ3651" t="s">
        <v>47</v>
      </c>
      <c r="AM365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651" t="str">
        <f t="shared" si="114"/>
        <v>30-39</v>
      </c>
      <c r="AO3651">
        <f t="shared" si="115"/>
        <v>0</v>
      </c>
      <c r="AP3651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652" spans="1:42" x14ac:dyDescent="0.25">
      <c r="A3652" t="s">
        <v>4801</v>
      </c>
      <c r="B3652" t="s">
        <v>39</v>
      </c>
      <c r="C3652" s="1">
        <v>37</v>
      </c>
      <c r="D3652" t="s">
        <v>43</v>
      </c>
      <c r="E3652">
        <v>0</v>
      </c>
      <c r="F3652" t="s">
        <v>318</v>
      </c>
      <c r="G3652" s="1">
        <v>92551</v>
      </c>
      <c r="H3652">
        <v>33.882739999999998</v>
      </c>
      <c r="I3652">
        <v>-117.224878</v>
      </c>
      <c r="J3652">
        <v>0</v>
      </c>
      <c r="K3652" s="1">
        <v>2</v>
      </c>
      <c r="L3652" t="s">
        <v>54</v>
      </c>
      <c r="M3652" t="s">
        <v>40</v>
      </c>
      <c r="N3652" s="10">
        <v>24.31</v>
      </c>
      <c r="O3652" t="s">
        <v>43</v>
      </c>
      <c r="P3652" t="s">
        <v>40</v>
      </c>
      <c r="Q3652" t="s">
        <v>55</v>
      </c>
      <c r="R3652">
        <v>16</v>
      </c>
      <c r="S3652" t="s">
        <v>43</v>
      </c>
      <c r="T3652" t="s">
        <v>43</v>
      </c>
      <c r="U3652" t="s">
        <v>40</v>
      </c>
      <c r="V3652" t="s">
        <v>43</v>
      </c>
      <c r="W3652" t="s">
        <v>43</v>
      </c>
      <c r="X3652" t="s">
        <v>43</v>
      </c>
      <c r="Y3652" t="s">
        <v>43</v>
      </c>
      <c r="Z3652" t="s">
        <v>40</v>
      </c>
      <c r="AA3652" t="s">
        <v>51</v>
      </c>
      <c r="AB3652" t="s">
        <v>40</v>
      </c>
      <c r="AC3652" t="s">
        <v>56</v>
      </c>
      <c r="AD3652" s="10">
        <v>75.8</v>
      </c>
      <c r="AE3652" s="10">
        <v>160.75</v>
      </c>
      <c r="AF3652" s="10">
        <v>0</v>
      </c>
      <c r="AG3652" s="10">
        <v>0</v>
      </c>
      <c r="AH3652" s="10">
        <v>48.62</v>
      </c>
      <c r="AI3652" s="10">
        <v>209.37</v>
      </c>
      <c r="AJ3652" t="s">
        <v>57</v>
      </c>
      <c r="AK3652" t="s">
        <v>58</v>
      </c>
      <c r="AL3652" t="s">
        <v>59</v>
      </c>
      <c r="AM365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652" t="str">
        <f t="shared" si="114"/>
        <v>30-39</v>
      </c>
      <c r="AO3652">
        <f t="shared" si="115"/>
        <v>1</v>
      </c>
      <c r="AP365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653" spans="1:42" x14ac:dyDescent="0.25">
      <c r="A3653" t="s">
        <v>4802</v>
      </c>
      <c r="B3653" t="s">
        <v>49</v>
      </c>
      <c r="C3653" s="1">
        <v>27</v>
      </c>
      <c r="D3653" t="s">
        <v>43</v>
      </c>
      <c r="E3653">
        <v>0</v>
      </c>
      <c r="F3653" t="s">
        <v>151</v>
      </c>
      <c r="G3653" s="1">
        <v>92101</v>
      </c>
      <c r="H3653">
        <v>32.725230000000003</v>
      </c>
      <c r="I3653">
        <v>-117.171346</v>
      </c>
      <c r="J3653">
        <v>0</v>
      </c>
      <c r="K3653" s="1">
        <v>17</v>
      </c>
      <c r="L3653" t="s">
        <v>42</v>
      </c>
      <c r="M3653" t="s">
        <v>40</v>
      </c>
      <c r="N3653" s="10">
        <v>13.02</v>
      </c>
      <c r="O3653" t="s">
        <v>43</v>
      </c>
      <c r="P3653" t="s">
        <v>40</v>
      </c>
      <c r="Q3653" t="s">
        <v>44</v>
      </c>
      <c r="R3653">
        <v>73</v>
      </c>
      <c r="S3653" t="s">
        <v>43</v>
      </c>
      <c r="T3653" t="s">
        <v>43</v>
      </c>
      <c r="U3653" t="s">
        <v>43</v>
      </c>
      <c r="V3653" t="s">
        <v>43</v>
      </c>
      <c r="W3653" t="s">
        <v>43</v>
      </c>
      <c r="X3653" t="s">
        <v>43</v>
      </c>
      <c r="Y3653" t="s">
        <v>43</v>
      </c>
      <c r="Z3653" t="s">
        <v>40</v>
      </c>
      <c r="AA3653" t="s">
        <v>45</v>
      </c>
      <c r="AB3653" t="s">
        <v>43</v>
      </c>
      <c r="AC3653" t="s">
        <v>46</v>
      </c>
      <c r="AD3653" s="10">
        <v>44.6</v>
      </c>
      <c r="AE3653" s="10">
        <v>681.4</v>
      </c>
      <c r="AF3653" s="10">
        <v>0</v>
      </c>
      <c r="AG3653" s="10">
        <v>0</v>
      </c>
      <c r="AH3653" s="10">
        <v>221.34</v>
      </c>
      <c r="AI3653" s="10">
        <v>902.74</v>
      </c>
      <c r="AJ3653" t="s">
        <v>47</v>
      </c>
      <c r="AM3653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3653" t="str">
        <f t="shared" si="114"/>
        <v>19-29</v>
      </c>
      <c r="AO3653">
        <f t="shared" si="115"/>
        <v>0</v>
      </c>
      <c r="AP3653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3654" spans="1:42" x14ac:dyDescent="0.25">
      <c r="A3654" t="s">
        <v>4803</v>
      </c>
      <c r="B3654" t="s">
        <v>49</v>
      </c>
      <c r="C3654" s="1">
        <v>38</v>
      </c>
      <c r="D3654" t="s">
        <v>40</v>
      </c>
      <c r="E3654">
        <v>2</v>
      </c>
      <c r="F3654" t="s">
        <v>1479</v>
      </c>
      <c r="G3654" s="1">
        <v>94507</v>
      </c>
      <c r="H3654">
        <v>37.855716999999999</v>
      </c>
      <c r="I3654">
        <v>-121.99481299999999</v>
      </c>
      <c r="J3654">
        <v>1</v>
      </c>
      <c r="K3654" s="1">
        <v>69</v>
      </c>
      <c r="L3654" t="s">
        <v>42</v>
      </c>
      <c r="M3654" t="s">
        <v>40</v>
      </c>
      <c r="N3654" s="10">
        <v>42.9</v>
      </c>
      <c r="O3654" t="s">
        <v>43</v>
      </c>
      <c r="P3654" t="s">
        <v>40</v>
      </c>
      <c r="Q3654" t="s">
        <v>55</v>
      </c>
      <c r="R3654">
        <v>24</v>
      </c>
      <c r="S3654" t="s">
        <v>40</v>
      </c>
      <c r="T3654" t="s">
        <v>40</v>
      </c>
      <c r="U3654" t="s">
        <v>43</v>
      </c>
      <c r="V3654" t="s">
        <v>40</v>
      </c>
      <c r="W3654" t="s">
        <v>40</v>
      </c>
      <c r="X3654" t="s">
        <v>40</v>
      </c>
      <c r="Y3654" t="s">
        <v>40</v>
      </c>
      <c r="Z3654" t="s">
        <v>40</v>
      </c>
      <c r="AA3654" t="s">
        <v>73</v>
      </c>
      <c r="AB3654" t="s">
        <v>40</v>
      </c>
      <c r="AC3654" t="s">
        <v>46</v>
      </c>
      <c r="AD3654" s="10">
        <v>106.35</v>
      </c>
      <c r="AE3654" s="10">
        <v>7261.75</v>
      </c>
      <c r="AF3654" s="10">
        <v>0</v>
      </c>
      <c r="AG3654" s="10">
        <v>0</v>
      </c>
      <c r="AH3654" s="10">
        <v>2960.1</v>
      </c>
      <c r="AI3654" s="10">
        <v>10221.85</v>
      </c>
      <c r="AJ3654" t="s">
        <v>47</v>
      </c>
      <c r="AM365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654" t="str">
        <f t="shared" si="114"/>
        <v>30-39</v>
      </c>
      <c r="AO3654">
        <f t="shared" si="115"/>
        <v>0</v>
      </c>
      <c r="AP3654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655" spans="1:42" x14ac:dyDescent="0.25">
      <c r="A3655" t="s">
        <v>4804</v>
      </c>
      <c r="B3655" t="s">
        <v>49</v>
      </c>
      <c r="C3655" s="1">
        <v>23</v>
      </c>
      <c r="D3655" t="s">
        <v>40</v>
      </c>
      <c r="E3655">
        <v>0</v>
      </c>
      <c r="F3655" t="s">
        <v>1687</v>
      </c>
      <c r="G3655" s="1">
        <v>90262</v>
      </c>
      <c r="H3655">
        <v>33.923572999999998</v>
      </c>
      <c r="I3655">
        <v>-118.200669</v>
      </c>
      <c r="J3655">
        <v>8</v>
      </c>
      <c r="K3655" s="1">
        <v>37</v>
      </c>
      <c r="L3655" t="s">
        <v>129</v>
      </c>
      <c r="M3655" t="s">
        <v>40</v>
      </c>
      <c r="N3655" s="10">
        <v>13.13</v>
      </c>
      <c r="O3655" t="s">
        <v>40</v>
      </c>
      <c r="P3655" t="s">
        <v>40</v>
      </c>
      <c r="Q3655" t="s">
        <v>55</v>
      </c>
      <c r="R3655">
        <v>58</v>
      </c>
      <c r="S3655" t="s">
        <v>43</v>
      </c>
      <c r="T3655" t="s">
        <v>43</v>
      </c>
      <c r="U3655" t="s">
        <v>40</v>
      </c>
      <c r="V3655" t="s">
        <v>40</v>
      </c>
      <c r="W3655" t="s">
        <v>40</v>
      </c>
      <c r="X3655" t="s">
        <v>43</v>
      </c>
      <c r="Y3655" t="s">
        <v>43</v>
      </c>
      <c r="Z3655" t="s">
        <v>40</v>
      </c>
      <c r="AA3655" t="s">
        <v>73</v>
      </c>
      <c r="AB3655" t="s">
        <v>43</v>
      </c>
      <c r="AC3655" t="s">
        <v>46</v>
      </c>
      <c r="AD3655" s="10">
        <v>94.3</v>
      </c>
      <c r="AE3655" s="10">
        <v>3460.95</v>
      </c>
      <c r="AF3655" s="10">
        <v>0</v>
      </c>
      <c r="AG3655" s="10">
        <v>0</v>
      </c>
      <c r="AH3655" s="10">
        <v>485.81</v>
      </c>
      <c r="AI3655" s="10">
        <v>3946.76</v>
      </c>
      <c r="AJ3655" t="s">
        <v>47</v>
      </c>
      <c r="AM3655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655" t="str">
        <f t="shared" si="114"/>
        <v>19-29</v>
      </c>
      <c r="AO3655">
        <f t="shared" si="115"/>
        <v>0</v>
      </c>
      <c r="AP3655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656" spans="1:42" x14ac:dyDescent="0.25">
      <c r="A3656" t="s">
        <v>4805</v>
      </c>
      <c r="B3656" t="s">
        <v>49</v>
      </c>
      <c r="C3656" s="1">
        <v>73</v>
      </c>
      <c r="D3656" t="s">
        <v>43</v>
      </c>
      <c r="E3656">
        <v>0</v>
      </c>
      <c r="F3656" t="s">
        <v>352</v>
      </c>
      <c r="G3656" s="1">
        <v>94602</v>
      </c>
      <c r="H3656">
        <v>37.803882999999999</v>
      </c>
      <c r="I3656">
        <v>-122.208417</v>
      </c>
      <c r="J3656">
        <v>0</v>
      </c>
      <c r="K3656" s="1">
        <v>4</v>
      </c>
      <c r="L3656" t="s">
        <v>54</v>
      </c>
      <c r="M3656" t="s">
        <v>43</v>
      </c>
      <c r="P3656" t="s">
        <v>40</v>
      </c>
      <c r="Q3656" t="s">
        <v>79</v>
      </c>
      <c r="R3656">
        <v>19</v>
      </c>
      <c r="S3656" t="s">
        <v>43</v>
      </c>
      <c r="T3656" t="s">
        <v>43</v>
      </c>
      <c r="U3656" t="s">
        <v>43</v>
      </c>
      <c r="V3656" t="s">
        <v>43</v>
      </c>
      <c r="W3656" t="s">
        <v>43</v>
      </c>
      <c r="X3656" t="s">
        <v>43</v>
      </c>
      <c r="Y3656" t="s">
        <v>43</v>
      </c>
      <c r="Z3656" t="s">
        <v>40</v>
      </c>
      <c r="AA3656" t="s">
        <v>51</v>
      </c>
      <c r="AB3656" t="s">
        <v>40</v>
      </c>
      <c r="AC3656" t="s">
        <v>56</v>
      </c>
      <c r="AD3656" s="10">
        <v>25.2</v>
      </c>
      <c r="AE3656" s="10">
        <v>102.5</v>
      </c>
      <c r="AF3656" s="10">
        <v>0</v>
      </c>
      <c r="AG3656" s="10">
        <v>0</v>
      </c>
      <c r="AH3656" s="10">
        <v>0</v>
      </c>
      <c r="AI3656" s="10">
        <v>102.5</v>
      </c>
      <c r="AJ3656" t="s">
        <v>57</v>
      </c>
      <c r="AK3656" t="s">
        <v>63</v>
      </c>
      <c r="AL3656" t="s">
        <v>591</v>
      </c>
      <c r="AM365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656" t="str">
        <f t="shared" si="114"/>
        <v>60-80</v>
      </c>
      <c r="AO3656">
        <f t="shared" si="115"/>
        <v>1</v>
      </c>
      <c r="AP3656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657" spans="1:42" x14ac:dyDescent="0.25">
      <c r="A3657" t="s">
        <v>4806</v>
      </c>
      <c r="B3657" t="s">
        <v>49</v>
      </c>
      <c r="C3657" s="1">
        <v>64</v>
      </c>
      <c r="D3657" t="s">
        <v>43</v>
      </c>
      <c r="E3657">
        <v>0</v>
      </c>
      <c r="F3657" t="s">
        <v>151</v>
      </c>
      <c r="G3657" s="1">
        <v>92122</v>
      </c>
      <c r="H3657">
        <v>32.857230000000001</v>
      </c>
      <c r="I3657">
        <v>-117.209774</v>
      </c>
      <c r="J3657">
        <v>0</v>
      </c>
      <c r="K3657" s="1">
        <v>1</v>
      </c>
      <c r="L3657" t="s">
        <v>54</v>
      </c>
      <c r="M3657" t="s">
        <v>40</v>
      </c>
      <c r="N3657" s="10">
        <v>8.56</v>
      </c>
      <c r="O3657" t="s">
        <v>40</v>
      </c>
      <c r="P3657" t="s">
        <v>40</v>
      </c>
      <c r="Q3657" t="s">
        <v>55</v>
      </c>
      <c r="R3657">
        <v>24</v>
      </c>
      <c r="S3657" t="s">
        <v>43</v>
      </c>
      <c r="T3657" t="s">
        <v>40</v>
      </c>
      <c r="U3657" t="s">
        <v>43</v>
      </c>
      <c r="V3657" t="s">
        <v>43</v>
      </c>
      <c r="W3657" t="s">
        <v>43</v>
      </c>
      <c r="X3657" t="s">
        <v>40</v>
      </c>
      <c r="Y3657" t="s">
        <v>40</v>
      </c>
      <c r="Z3657" t="s">
        <v>40</v>
      </c>
      <c r="AA3657" t="s">
        <v>51</v>
      </c>
      <c r="AB3657" t="s">
        <v>40</v>
      </c>
      <c r="AC3657" t="s">
        <v>46</v>
      </c>
      <c r="AD3657" s="10">
        <v>90.85</v>
      </c>
      <c r="AE3657" s="10">
        <v>90.85</v>
      </c>
      <c r="AF3657" s="10">
        <v>0</v>
      </c>
      <c r="AG3657" s="10">
        <v>0</v>
      </c>
      <c r="AH3657" s="10">
        <v>8.56</v>
      </c>
      <c r="AI3657" s="10">
        <v>99.41</v>
      </c>
      <c r="AJ3657" t="s">
        <v>57</v>
      </c>
      <c r="AK3657" t="s">
        <v>58</v>
      </c>
      <c r="AL3657" t="s">
        <v>104</v>
      </c>
      <c r="AM365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657" t="str">
        <f t="shared" si="114"/>
        <v>60-80</v>
      </c>
      <c r="AO3657">
        <f t="shared" si="115"/>
        <v>1</v>
      </c>
      <c r="AP3657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658" spans="1:42" x14ac:dyDescent="0.25">
      <c r="A3658" t="s">
        <v>4807</v>
      </c>
      <c r="B3658" t="s">
        <v>39</v>
      </c>
      <c r="C3658" s="1">
        <v>50</v>
      </c>
      <c r="D3658" t="s">
        <v>40</v>
      </c>
      <c r="E3658">
        <v>0</v>
      </c>
      <c r="F3658" t="s">
        <v>2493</v>
      </c>
      <c r="G3658" s="1">
        <v>92399</v>
      </c>
      <c r="H3658">
        <v>34.045969999999997</v>
      </c>
      <c r="I3658">
        <v>-117.011825</v>
      </c>
      <c r="J3658">
        <v>2</v>
      </c>
      <c r="K3658" s="1">
        <v>72</v>
      </c>
      <c r="L3658" t="s">
        <v>72</v>
      </c>
      <c r="M3658" t="s">
        <v>40</v>
      </c>
      <c r="N3658" s="10">
        <v>38.44</v>
      </c>
      <c r="O3658" t="s">
        <v>40</v>
      </c>
      <c r="P3658" t="s">
        <v>40</v>
      </c>
      <c r="Q3658" t="s">
        <v>55</v>
      </c>
      <c r="R3658">
        <v>16</v>
      </c>
      <c r="S3658" t="s">
        <v>43</v>
      </c>
      <c r="T3658" t="s">
        <v>40</v>
      </c>
      <c r="U3658" t="s">
        <v>40</v>
      </c>
      <c r="V3658" t="s">
        <v>40</v>
      </c>
      <c r="W3658" t="s">
        <v>40</v>
      </c>
      <c r="X3658" t="s">
        <v>40</v>
      </c>
      <c r="Y3658" t="s">
        <v>40</v>
      </c>
      <c r="Z3658" t="s">
        <v>40</v>
      </c>
      <c r="AA3658" t="s">
        <v>45</v>
      </c>
      <c r="AB3658" t="s">
        <v>40</v>
      </c>
      <c r="AC3658" t="s">
        <v>56</v>
      </c>
      <c r="AD3658" s="10">
        <v>108.5</v>
      </c>
      <c r="AE3658" s="10">
        <v>8003.8</v>
      </c>
      <c r="AF3658" s="10">
        <v>0</v>
      </c>
      <c r="AG3658" s="10">
        <v>0</v>
      </c>
      <c r="AH3658" s="10">
        <v>2767.68</v>
      </c>
      <c r="AI3658" s="10">
        <v>10771.48</v>
      </c>
      <c r="AJ3658" t="s">
        <v>47</v>
      </c>
      <c r="AM365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658" t="str">
        <f t="shared" si="114"/>
        <v>50-59</v>
      </c>
      <c r="AO3658">
        <f t="shared" si="115"/>
        <v>0</v>
      </c>
      <c r="AP3658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659" spans="1:42" x14ac:dyDescent="0.25">
      <c r="A3659" t="s">
        <v>4808</v>
      </c>
      <c r="B3659" t="s">
        <v>49</v>
      </c>
      <c r="C3659" s="1">
        <v>26</v>
      </c>
      <c r="D3659" t="s">
        <v>40</v>
      </c>
      <c r="E3659">
        <v>3</v>
      </c>
      <c r="F3659" t="s">
        <v>572</v>
      </c>
      <c r="G3659" s="1">
        <v>92332</v>
      </c>
      <c r="H3659">
        <v>34.943600000000004</v>
      </c>
      <c r="I3659">
        <v>-115.28790100000001</v>
      </c>
      <c r="J3659">
        <v>4</v>
      </c>
      <c r="K3659" s="1">
        <v>8</v>
      </c>
      <c r="L3659" t="s">
        <v>42</v>
      </c>
      <c r="M3659" t="s">
        <v>40</v>
      </c>
      <c r="N3659" s="10">
        <v>22.14</v>
      </c>
      <c r="O3659" t="s">
        <v>43</v>
      </c>
      <c r="P3659" t="s">
        <v>40</v>
      </c>
      <c r="Q3659" t="s">
        <v>55</v>
      </c>
      <c r="R3659">
        <v>82</v>
      </c>
      <c r="S3659" t="s">
        <v>43</v>
      </c>
      <c r="T3659" t="s">
        <v>43</v>
      </c>
      <c r="U3659" t="s">
        <v>40</v>
      </c>
      <c r="V3659" t="s">
        <v>43</v>
      </c>
      <c r="W3659" t="s">
        <v>40</v>
      </c>
      <c r="X3659" t="s">
        <v>40</v>
      </c>
      <c r="Y3659" t="s">
        <v>40</v>
      </c>
      <c r="Z3659" t="s">
        <v>40</v>
      </c>
      <c r="AA3659" t="s">
        <v>51</v>
      </c>
      <c r="AB3659" t="s">
        <v>40</v>
      </c>
      <c r="AC3659" t="s">
        <v>56</v>
      </c>
      <c r="AD3659" s="10">
        <v>94.75</v>
      </c>
      <c r="AE3659" s="10">
        <v>759.55</v>
      </c>
      <c r="AF3659" s="10">
        <v>0</v>
      </c>
      <c r="AG3659" s="10">
        <v>0</v>
      </c>
      <c r="AH3659" s="10">
        <v>177.12</v>
      </c>
      <c r="AI3659" s="10">
        <v>936.67</v>
      </c>
      <c r="AJ3659" t="s">
        <v>47</v>
      </c>
      <c r="AM3659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659" t="str">
        <f t="shared" si="114"/>
        <v>19-29</v>
      </c>
      <c r="AO3659">
        <f t="shared" si="115"/>
        <v>0</v>
      </c>
      <c r="AP3659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660" spans="1:42" x14ac:dyDescent="0.25">
      <c r="A3660" t="s">
        <v>4809</v>
      </c>
      <c r="B3660" t="s">
        <v>39</v>
      </c>
      <c r="C3660" s="1">
        <v>19</v>
      </c>
      <c r="D3660" t="s">
        <v>40</v>
      </c>
      <c r="E3660">
        <v>0</v>
      </c>
      <c r="F3660" t="s">
        <v>296</v>
      </c>
      <c r="G3660" s="1">
        <v>94027</v>
      </c>
      <c r="H3660">
        <v>37.454923999999998</v>
      </c>
      <c r="I3660">
        <v>-122.20316800000001</v>
      </c>
      <c r="J3660">
        <v>1</v>
      </c>
      <c r="K3660" s="1">
        <v>49</v>
      </c>
      <c r="L3660" t="s">
        <v>42</v>
      </c>
      <c r="M3660" t="s">
        <v>43</v>
      </c>
      <c r="P3660" t="s">
        <v>40</v>
      </c>
      <c r="Q3660" t="s">
        <v>44</v>
      </c>
      <c r="R3660">
        <v>82</v>
      </c>
      <c r="S3660" t="s">
        <v>40</v>
      </c>
      <c r="T3660" t="s">
        <v>43</v>
      </c>
      <c r="U3660" t="s">
        <v>43</v>
      </c>
      <c r="V3660" t="s">
        <v>40</v>
      </c>
      <c r="W3660" t="s">
        <v>43</v>
      </c>
      <c r="X3660" t="s">
        <v>43</v>
      </c>
      <c r="Y3660" t="s">
        <v>43</v>
      </c>
      <c r="Z3660" t="s">
        <v>40</v>
      </c>
      <c r="AA3660" t="s">
        <v>45</v>
      </c>
      <c r="AB3660" t="s">
        <v>40</v>
      </c>
      <c r="AC3660" t="s">
        <v>46</v>
      </c>
      <c r="AD3660" s="10">
        <v>35.799999999999997</v>
      </c>
      <c r="AE3660" s="10">
        <v>1782</v>
      </c>
      <c r="AF3660" s="10">
        <v>0</v>
      </c>
      <c r="AG3660" s="10">
        <v>0</v>
      </c>
      <c r="AH3660" s="10">
        <v>0</v>
      </c>
      <c r="AI3660" s="10">
        <v>1782</v>
      </c>
      <c r="AJ3660" t="s">
        <v>47</v>
      </c>
      <c r="AM366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660" t="str">
        <f t="shared" si="114"/>
        <v>19-29</v>
      </c>
      <c r="AO3660">
        <f t="shared" si="115"/>
        <v>0</v>
      </c>
      <c r="AP3660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3661" spans="1:42" x14ac:dyDescent="0.25">
      <c r="A3661" t="s">
        <v>4810</v>
      </c>
      <c r="B3661" t="s">
        <v>49</v>
      </c>
      <c r="C3661" s="1">
        <v>27</v>
      </c>
      <c r="D3661" t="s">
        <v>43</v>
      </c>
      <c r="E3661">
        <v>0</v>
      </c>
      <c r="F3661" t="s">
        <v>852</v>
      </c>
      <c r="G3661" s="1">
        <v>91739</v>
      </c>
      <c r="H3661">
        <v>34.133808999999999</v>
      </c>
      <c r="I3661">
        <v>-117.523724</v>
      </c>
      <c r="J3661">
        <v>0</v>
      </c>
      <c r="K3661" s="1">
        <v>27</v>
      </c>
      <c r="L3661" t="s">
        <v>42</v>
      </c>
      <c r="M3661" t="s">
        <v>40</v>
      </c>
      <c r="N3661" s="10">
        <v>47.65</v>
      </c>
      <c r="O3661" t="s">
        <v>43</v>
      </c>
      <c r="P3661" t="s">
        <v>43</v>
      </c>
      <c r="AA3661" t="s">
        <v>73</v>
      </c>
      <c r="AB3661" t="s">
        <v>43</v>
      </c>
      <c r="AC3661" t="s">
        <v>46</v>
      </c>
      <c r="AD3661" s="10">
        <v>19.850000000000001</v>
      </c>
      <c r="AE3661" s="10">
        <v>470</v>
      </c>
      <c r="AF3661" s="10">
        <v>0</v>
      </c>
      <c r="AG3661" s="10">
        <v>0</v>
      </c>
      <c r="AH3661" s="10">
        <v>1286.55</v>
      </c>
      <c r="AI3661" s="10">
        <v>1756.55</v>
      </c>
      <c r="AJ3661" t="s">
        <v>47</v>
      </c>
      <c r="AM3661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661" t="str">
        <f t="shared" si="114"/>
        <v>19-29</v>
      </c>
      <c r="AO3661">
        <f t="shared" si="115"/>
        <v>0</v>
      </c>
      <c r="AP3661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662" spans="1:42" x14ac:dyDescent="0.25">
      <c r="A3662" t="s">
        <v>4811</v>
      </c>
      <c r="B3662" t="s">
        <v>49</v>
      </c>
      <c r="C3662" s="1">
        <v>22</v>
      </c>
      <c r="D3662" t="s">
        <v>43</v>
      </c>
      <c r="E3662">
        <v>0</v>
      </c>
      <c r="F3662" t="s">
        <v>476</v>
      </c>
      <c r="G3662" s="1">
        <v>92865</v>
      </c>
      <c r="H3662">
        <v>33.828778999999997</v>
      </c>
      <c r="I3662">
        <v>-117.848299</v>
      </c>
      <c r="J3662">
        <v>0</v>
      </c>
      <c r="K3662" s="1">
        <v>4</v>
      </c>
      <c r="L3662" t="s">
        <v>42</v>
      </c>
      <c r="M3662" t="s">
        <v>40</v>
      </c>
      <c r="N3662" s="10">
        <v>13.31</v>
      </c>
      <c r="O3662" t="s">
        <v>40</v>
      </c>
      <c r="P3662" t="s">
        <v>40</v>
      </c>
      <c r="Q3662" t="s">
        <v>44</v>
      </c>
      <c r="R3662">
        <v>59</v>
      </c>
      <c r="S3662" t="s">
        <v>43</v>
      </c>
      <c r="T3662" t="s">
        <v>43</v>
      </c>
      <c r="U3662" t="s">
        <v>43</v>
      </c>
      <c r="V3662" t="s">
        <v>40</v>
      </c>
      <c r="W3662" t="s">
        <v>43</v>
      </c>
      <c r="X3662" t="s">
        <v>40</v>
      </c>
      <c r="Y3662" t="s">
        <v>40</v>
      </c>
      <c r="Z3662" t="s">
        <v>40</v>
      </c>
      <c r="AA3662" t="s">
        <v>51</v>
      </c>
      <c r="AB3662" t="s">
        <v>43</v>
      </c>
      <c r="AC3662" t="s">
        <v>46</v>
      </c>
      <c r="AD3662" s="10">
        <v>65.55</v>
      </c>
      <c r="AE3662" s="10">
        <v>237.2</v>
      </c>
      <c r="AF3662" s="10">
        <v>0</v>
      </c>
      <c r="AG3662" s="10">
        <v>0</v>
      </c>
      <c r="AH3662" s="10">
        <v>53.24</v>
      </c>
      <c r="AI3662" s="10">
        <v>290.44</v>
      </c>
      <c r="AJ3662" t="s">
        <v>47</v>
      </c>
      <c r="AM366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662" t="str">
        <f t="shared" si="114"/>
        <v>19-29</v>
      </c>
      <c r="AO3662">
        <f t="shared" si="115"/>
        <v>0</v>
      </c>
      <c r="AP366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663" spans="1:42" x14ac:dyDescent="0.25">
      <c r="A3663" t="s">
        <v>4812</v>
      </c>
      <c r="B3663" t="s">
        <v>49</v>
      </c>
      <c r="C3663" s="1">
        <v>28</v>
      </c>
      <c r="D3663" t="s">
        <v>40</v>
      </c>
      <c r="E3663">
        <v>0</v>
      </c>
      <c r="F3663" t="s">
        <v>2007</v>
      </c>
      <c r="G3663" s="1">
        <v>95587</v>
      </c>
      <c r="H3663">
        <v>39.955587000000001</v>
      </c>
      <c r="I3663">
        <v>-123.681175</v>
      </c>
      <c r="J3663">
        <v>0</v>
      </c>
      <c r="K3663" s="1">
        <v>72</v>
      </c>
      <c r="L3663" t="s">
        <v>42</v>
      </c>
      <c r="M3663" t="s">
        <v>40</v>
      </c>
      <c r="N3663" s="10">
        <v>21.26</v>
      </c>
      <c r="O3663" t="s">
        <v>40</v>
      </c>
      <c r="P3663" t="s">
        <v>40</v>
      </c>
      <c r="Q3663" t="s">
        <v>55</v>
      </c>
      <c r="R3663">
        <v>53</v>
      </c>
      <c r="S3663" t="s">
        <v>40</v>
      </c>
      <c r="T3663" t="s">
        <v>40</v>
      </c>
      <c r="U3663" t="s">
        <v>43</v>
      </c>
      <c r="V3663" t="s">
        <v>40</v>
      </c>
      <c r="W3663" t="s">
        <v>40</v>
      </c>
      <c r="X3663" t="s">
        <v>40</v>
      </c>
      <c r="Y3663" t="s">
        <v>40</v>
      </c>
      <c r="Z3663" t="s">
        <v>40</v>
      </c>
      <c r="AA3663" t="s">
        <v>73</v>
      </c>
      <c r="AB3663" t="s">
        <v>40</v>
      </c>
      <c r="AC3663" t="s">
        <v>46</v>
      </c>
      <c r="AD3663" s="10">
        <v>108.95</v>
      </c>
      <c r="AE3663" s="10">
        <v>7875</v>
      </c>
      <c r="AF3663" s="10">
        <v>0</v>
      </c>
      <c r="AG3663" s="10">
        <v>0</v>
      </c>
      <c r="AH3663" s="10">
        <v>1530.72</v>
      </c>
      <c r="AI3663" s="10">
        <v>9405.7199999999993</v>
      </c>
      <c r="AJ3663" t="s">
        <v>47</v>
      </c>
      <c r="AM366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663" t="str">
        <f t="shared" si="114"/>
        <v>19-29</v>
      </c>
      <c r="AO3663">
        <f t="shared" si="115"/>
        <v>0</v>
      </c>
      <c r="AP3663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664" spans="1:42" x14ac:dyDescent="0.25">
      <c r="A3664" t="s">
        <v>4813</v>
      </c>
      <c r="B3664" t="s">
        <v>49</v>
      </c>
      <c r="C3664" s="1">
        <v>38</v>
      </c>
      <c r="D3664" t="s">
        <v>40</v>
      </c>
      <c r="E3664">
        <v>0</v>
      </c>
      <c r="F3664" t="s">
        <v>1139</v>
      </c>
      <c r="G3664" s="1">
        <v>93620</v>
      </c>
      <c r="H3664">
        <v>37.045727999999997</v>
      </c>
      <c r="I3664">
        <v>-120.63068199999999</v>
      </c>
      <c r="J3664">
        <v>2</v>
      </c>
      <c r="K3664" s="1">
        <v>2</v>
      </c>
      <c r="L3664" t="s">
        <v>54</v>
      </c>
      <c r="M3664" t="s">
        <v>40</v>
      </c>
      <c r="N3664" s="10">
        <v>4.41</v>
      </c>
      <c r="O3664" t="s">
        <v>43</v>
      </c>
      <c r="P3664" t="s">
        <v>40</v>
      </c>
      <c r="Q3664" t="s">
        <v>79</v>
      </c>
      <c r="R3664">
        <v>26</v>
      </c>
      <c r="S3664" t="s">
        <v>43</v>
      </c>
      <c r="T3664" t="s">
        <v>40</v>
      </c>
      <c r="U3664" t="s">
        <v>43</v>
      </c>
      <c r="V3664" t="s">
        <v>40</v>
      </c>
      <c r="W3664" t="s">
        <v>43</v>
      </c>
      <c r="X3664" t="s">
        <v>40</v>
      </c>
      <c r="Y3664" t="s">
        <v>40</v>
      </c>
      <c r="Z3664" t="s">
        <v>43</v>
      </c>
      <c r="AA3664" t="s">
        <v>51</v>
      </c>
      <c r="AB3664" t="s">
        <v>40</v>
      </c>
      <c r="AC3664" t="s">
        <v>46</v>
      </c>
      <c r="AD3664" s="10">
        <v>64.2</v>
      </c>
      <c r="AE3664" s="10">
        <v>143.65</v>
      </c>
      <c r="AF3664" s="10">
        <v>0</v>
      </c>
      <c r="AG3664" s="10">
        <v>30</v>
      </c>
      <c r="AH3664" s="10">
        <v>8.82</v>
      </c>
      <c r="AI3664" s="10">
        <v>182.47</v>
      </c>
      <c r="AJ3664" t="s">
        <v>98</v>
      </c>
      <c r="AM366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664" t="str">
        <f t="shared" si="114"/>
        <v>30-39</v>
      </c>
      <c r="AO3664">
        <f t="shared" si="115"/>
        <v>0</v>
      </c>
      <c r="AP366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665" spans="1:42" x14ac:dyDescent="0.25">
      <c r="A3665" t="s">
        <v>4814</v>
      </c>
      <c r="B3665" t="s">
        <v>49</v>
      </c>
      <c r="C3665" s="1">
        <v>47</v>
      </c>
      <c r="D3665" t="s">
        <v>43</v>
      </c>
      <c r="E3665">
        <v>0</v>
      </c>
      <c r="F3665" t="s">
        <v>476</v>
      </c>
      <c r="G3665" s="1">
        <v>92869</v>
      </c>
      <c r="H3665">
        <v>33.792791000000001</v>
      </c>
      <c r="I3665">
        <v>-117.789749</v>
      </c>
      <c r="J3665">
        <v>0</v>
      </c>
      <c r="K3665" s="1">
        <v>2</v>
      </c>
      <c r="L3665" t="s">
        <v>42</v>
      </c>
      <c r="M3665" t="s">
        <v>40</v>
      </c>
      <c r="N3665" s="10">
        <v>31.45</v>
      </c>
      <c r="O3665" t="s">
        <v>43</v>
      </c>
      <c r="P3665" t="s">
        <v>43</v>
      </c>
      <c r="AA3665" t="s">
        <v>45</v>
      </c>
      <c r="AB3665" t="s">
        <v>43</v>
      </c>
      <c r="AC3665" t="s">
        <v>46</v>
      </c>
      <c r="AD3665" s="10">
        <v>19.95</v>
      </c>
      <c r="AE3665" s="10">
        <v>47.7</v>
      </c>
      <c r="AF3665" s="10">
        <v>0</v>
      </c>
      <c r="AG3665" s="10">
        <v>0</v>
      </c>
      <c r="AH3665" s="10">
        <v>62.9</v>
      </c>
      <c r="AI3665" s="10">
        <v>110.6</v>
      </c>
      <c r="AJ3665" t="s">
        <v>98</v>
      </c>
      <c r="AM366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665" t="str">
        <f t="shared" si="114"/>
        <v>40-49</v>
      </c>
      <c r="AO3665">
        <f t="shared" si="115"/>
        <v>0</v>
      </c>
      <c r="AP3665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666" spans="1:42" x14ac:dyDescent="0.25">
      <c r="A3666" t="s">
        <v>4815</v>
      </c>
      <c r="B3666" t="s">
        <v>49</v>
      </c>
      <c r="C3666" s="1">
        <v>37</v>
      </c>
      <c r="D3666" t="s">
        <v>40</v>
      </c>
      <c r="E3666">
        <v>2</v>
      </c>
      <c r="F3666" t="s">
        <v>1328</v>
      </c>
      <c r="G3666" s="1">
        <v>92583</v>
      </c>
      <c r="H3666">
        <v>33.796568000000001</v>
      </c>
      <c r="I3666">
        <v>-116.924723</v>
      </c>
      <c r="J3666">
        <v>0</v>
      </c>
      <c r="K3666" s="1">
        <v>67</v>
      </c>
      <c r="L3666" t="s">
        <v>72</v>
      </c>
      <c r="M3666" t="s">
        <v>40</v>
      </c>
      <c r="N3666" s="10">
        <v>38.979999999999997</v>
      </c>
      <c r="O3666" t="s">
        <v>40</v>
      </c>
      <c r="P3666" t="s">
        <v>40</v>
      </c>
      <c r="Q3666" t="s">
        <v>55</v>
      </c>
      <c r="R3666">
        <v>16</v>
      </c>
      <c r="S3666" t="s">
        <v>43</v>
      </c>
      <c r="T3666" t="s">
        <v>40</v>
      </c>
      <c r="U3666" t="s">
        <v>40</v>
      </c>
      <c r="V3666" t="s">
        <v>43</v>
      </c>
      <c r="W3666" t="s">
        <v>40</v>
      </c>
      <c r="X3666" t="s">
        <v>40</v>
      </c>
      <c r="Y3666" t="s">
        <v>40</v>
      </c>
      <c r="Z3666" t="s">
        <v>40</v>
      </c>
      <c r="AA3666" t="s">
        <v>45</v>
      </c>
      <c r="AB3666" t="s">
        <v>40</v>
      </c>
      <c r="AC3666" t="s">
        <v>56</v>
      </c>
      <c r="AD3666" s="10">
        <v>105.4</v>
      </c>
      <c r="AE3666" s="10">
        <v>6989.45</v>
      </c>
      <c r="AF3666" s="10">
        <v>0</v>
      </c>
      <c r="AG3666" s="10">
        <v>0</v>
      </c>
      <c r="AH3666" s="10">
        <v>2611.66</v>
      </c>
      <c r="AI3666" s="10">
        <v>9601.11</v>
      </c>
      <c r="AJ3666" t="s">
        <v>47</v>
      </c>
      <c r="AM366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666" t="str">
        <f t="shared" si="114"/>
        <v>30-39</v>
      </c>
      <c r="AO3666">
        <f t="shared" si="115"/>
        <v>0</v>
      </c>
      <c r="AP3666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667" spans="1:42" x14ac:dyDescent="0.25">
      <c r="A3667" t="s">
        <v>4816</v>
      </c>
      <c r="B3667" t="s">
        <v>39</v>
      </c>
      <c r="C3667" s="1">
        <v>27</v>
      </c>
      <c r="D3667" t="s">
        <v>43</v>
      </c>
      <c r="E3667">
        <v>0</v>
      </c>
      <c r="F3667" t="s">
        <v>2366</v>
      </c>
      <c r="G3667" s="1">
        <v>95953</v>
      </c>
      <c r="H3667">
        <v>39.258746000000002</v>
      </c>
      <c r="I3667">
        <v>-121.77697000000001</v>
      </c>
      <c r="J3667">
        <v>0</v>
      </c>
      <c r="K3667" s="1">
        <v>9</v>
      </c>
      <c r="L3667" t="s">
        <v>42</v>
      </c>
      <c r="M3667" t="s">
        <v>40</v>
      </c>
      <c r="N3667" s="10">
        <v>24.81</v>
      </c>
      <c r="O3667" t="s">
        <v>43</v>
      </c>
      <c r="P3667" t="s">
        <v>40</v>
      </c>
      <c r="Q3667" t="s">
        <v>44</v>
      </c>
      <c r="R3667">
        <v>69</v>
      </c>
      <c r="S3667" t="s">
        <v>43</v>
      </c>
      <c r="T3667" t="s">
        <v>40</v>
      </c>
      <c r="U3667" t="s">
        <v>43</v>
      </c>
      <c r="V3667" t="s">
        <v>40</v>
      </c>
      <c r="W3667" t="s">
        <v>40</v>
      </c>
      <c r="X3667" t="s">
        <v>43</v>
      </c>
      <c r="Y3667" t="s">
        <v>43</v>
      </c>
      <c r="Z3667" t="s">
        <v>43</v>
      </c>
      <c r="AA3667" t="s">
        <v>51</v>
      </c>
      <c r="AB3667" t="s">
        <v>43</v>
      </c>
      <c r="AC3667" t="s">
        <v>183</v>
      </c>
      <c r="AD3667" s="10">
        <v>66.25</v>
      </c>
      <c r="AE3667" s="10">
        <v>620.54999999999995</v>
      </c>
      <c r="AF3667" s="10">
        <v>0</v>
      </c>
      <c r="AG3667" s="10">
        <v>10</v>
      </c>
      <c r="AH3667" s="10">
        <v>223.29</v>
      </c>
      <c r="AI3667" s="10">
        <v>853.84</v>
      </c>
      <c r="AJ3667" t="s">
        <v>57</v>
      </c>
      <c r="AK3667" t="s">
        <v>63</v>
      </c>
      <c r="AL3667" t="s">
        <v>67</v>
      </c>
      <c r="AM366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667" t="str">
        <f t="shared" si="114"/>
        <v>19-29</v>
      </c>
      <c r="AO3667">
        <f t="shared" si="115"/>
        <v>1</v>
      </c>
      <c r="AP366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668" spans="1:42" x14ac:dyDescent="0.25">
      <c r="A3668" t="s">
        <v>4817</v>
      </c>
      <c r="B3668" t="s">
        <v>39</v>
      </c>
      <c r="C3668" s="1">
        <v>48</v>
      </c>
      <c r="D3668" t="s">
        <v>43</v>
      </c>
      <c r="E3668">
        <v>0</v>
      </c>
      <c r="F3668" t="s">
        <v>1074</v>
      </c>
      <c r="G3668" s="1">
        <v>95951</v>
      </c>
      <c r="H3668">
        <v>39.732767000000003</v>
      </c>
      <c r="I3668">
        <v>-122.042298</v>
      </c>
      <c r="J3668">
        <v>0</v>
      </c>
      <c r="K3668" s="1">
        <v>4</v>
      </c>
      <c r="L3668" t="s">
        <v>42</v>
      </c>
      <c r="M3668" t="s">
        <v>40</v>
      </c>
      <c r="N3668" s="10">
        <v>15.07</v>
      </c>
      <c r="O3668" t="s">
        <v>43</v>
      </c>
      <c r="P3668" t="s">
        <v>40</v>
      </c>
      <c r="Q3668" t="s">
        <v>44</v>
      </c>
      <c r="R3668">
        <v>16</v>
      </c>
      <c r="S3668" t="s">
        <v>43</v>
      </c>
      <c r="T3668" t="s">
        <v>43</v>
      </c>
      <c r="U3668" t="s">
        <v>43</v>
      </c>
      <c r="V3668" t="s">
        <v>43</v>
      </c>
      <c r="W3668" t="s">
        <v>43</v>
      </c>
      <c r="X3668" t="s">
        <v>43</v>
      </c>
      <c r="Y3668" t="s">
        <v>43</v>
      </c>
      <c r="Z3668" t="s">
        <v>40</v>
      </c>
      <c r="AA3668" t="s">
        <v>51</v>
      </c>
      <c r="AB3668" t="s">
        <v>40</v>
      </c>
      <c r="AC3668" t="s">
        <v>183</v>
      </c>
      <c r="AD3668" s="10">
        <v>46</v>
      </c>
      <c r="AE3668" s="10">
        <v>193.6</v>
      </c>
      <c r="AF3668" s="10">
        <v>0</v>
      </c>
      <c r="AG3668" s="10">
        <v>0</v>
      </c>
      <c r="AH3668" s="10">
        <v>60.28</v>
      </c>
      <c r="AI3668" s="10">
        <v>253.88</v>
      </c>
      <c r="AJ3668" t="s">
        <v>57</v>
      </c>
      <c r="AK3668" t="s">
        <v>63</v>
      </c>
      <c r="AL3668" t="s">
        <v>559</v>
      </c>
      <c r="AM366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668" t="str">
        <f t="shared" si="114"/>
        <v>40-49</v>
      </c>
      <c r="AO3668">
        <f t="shared" si="115"/>
        <v>1</v>
      </c>
      <c r="AP3668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3669" spans="1:42" x14ac:dyDescent="0.25">
      <c r="A3669" t="s">
        <v>4818</v>
      </c>
      <c r="B3669" t="s">
        <v>49</v>
      </c>
      <c r="C3669" s="1">
        <v>56</v>
      </c>
      <c r="D3669" t="s">
        <v>43</v>
      </c>
      <c r="E3669">
        <v>0</v>
      </c>
      <c r="F3669" t="s">
        <v>245</v>
      </c>
      <c r="G3669" s="1">
        <v>92028</v>
      </c>
      <c r="H3669">
        <v>33.362575</v>
      </c>
      <c r="I3669">
        <v>-117.299644</v>
      </c>
      <c r="J3669">
        <v>0</v>
      </c>
      <c r="K3669" s="1">
        <v>22</v>
      </c>
      <c r="L3669" t="s">
        <v>62</v>
      </c>
      <c r="M3669" t="s">
        <v>40</v>
      </c>
      <c r="N3669" s="10">
        <v>30.35</v>
      </c>
      <c r="O3669" t="s">
        <v>40</v>
      </c>
      <c r="P3669" t="s">
        <v>40</v>
      </c>
      <c r="Q3669" t="s">
        <v>55</v>
      </c>
      <c r="R3669">
        <v>10</v>
      </c>
      <c r="S3669" t="s">
        <v>43</v>
      </c>
      <c r="T3669" t="s">
        <v>40</v>
      </c>
      <c r="U3669" t="s">
        <v>43</v>
      </c>
      <c r="V3669" t="s">
        <v>43</v>
      </c>
      <c r="W3669" t="s">
        <v>43</v>
      </c>
      <c r="X3669" t="s">
        <v>43</v>
      </c>
      <c r="Y3669" t="s">
        <v>43</v>
      </c>
      <c r="Z3669" t="s">
        <v>43</v>
      </c>
      <c r="AA3669" t="s">
        <v>51</v>
      </c>
      <c r="AB3669" t="s">
        <v>40</v>
      </c>
      <c r="AC3669" t="s">
        <v>46</v>
      </c>
      <c r="AD3669" s="10">
        <v>78.849999999999994</v>
      </c>
      <c r="AE3669" s="10">
        <v>1600.25</v>
      </c>
      <c r="AF3669" s="10">
        <v>0</v>
      </c>
      <c r="AG3669" s="10">
        <v>50</v>
      </c>
      <c r="AH3669" s="10">
        <v>667.7</v>
      </c>
      <c r="AI3669" s="10">
        <v>2317.9499999999998</v>
      </c>
      <c r="AJ3669" t="s">
        <v>47</v>
      </c>
      <c r="AM3669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3669" t="str">
        <f t="shared" si="114"/>
        <v>50-59</v>
      </c>
      <c r="AO3669">
        <f t="shared" si="115"/>
        <v>0</v>
      </c>
      <c r="AP3669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670" spans="1:42" x14ac:dyDescent="0.25">
      <c r="A3670" t="s">
        <v>4819</v>
      </c>
      <c r="B3670" t="s">
        <v>39</v>
      </c>
      <c r="C3670" s="1">
        <v>64</v>
      </c>
      <c r="D3670" t="s">
        <v>43</v>
      </c>
      <c r="E3670">
        <v>0</v>
      </c>
      <c r="F3670" t="s">
        <v>391</v>
      </c>
      <c r="G3670" s="1">
        <v>94114</v>
      </c>
      <c r="H3670">
        <v>37.758085000000001</v>
      </c>
      <c r="I3670">
        <v>-122.43480099999999</v>
      </c>
      <c r="J3670">
        <v>0</v>
      </c>
      <c r="K3670" s="1">
        <v>48</v>
      </c>
      <c r="L3670" t="s">
        <v>42</v>
      </c>
      <c r="M3670" t="s">
        <v>40</v>
      </c>
      <c r="N3670" s="10">
        <v>41.26</v>
      </c>
      <c r="O3670" t="s">
        <v>43</v>
      </c>
      <c r="P3670" t="s">
        <v>40</v>
      </c>
      <c r="Q3670" t="s">
        <v>55</v>
      </c>
      <c r="R3670">
        <v>23</v>
      </c>
      <c r="S3670" t="s">
        <v>43</v>
      </c>
      <c r="T3670" t="s">
        <v>40</v>
      </c>
      <c r="U3670" t="s">
        <v>43</v>
      </c>
      <c r="V3670" t="s">
        <v>43</v>
      </c>
      <c r="W3670" t="s">
        <v>43</v>
      </c>
      <c r="X3670" t="s">
        <v>43</v>
      </c>
      <c r="Y3670" t="s">
        <v>43</v>
      </c>
      <c r="Z3670" t="s">
        <v>40</v>
      </c>
      <c r="AA3670" t="s">
        <v>45</v>
      </c>
      <c r="AB3670" t="s">
        <v>43</v>
      </c>
      <c r="AC3670" t="s">
        <v>56</v>
      </c>
      <c r="AD3670" s="10">
        <v>75.150000000000006</v>
      </c>
      <c r="AE3670" s="10">
        <v>3772.65</v>
      </c>
      <c r="AF3670" s="10">
        <v>0</v>
      </c>
      <c r="AG3670" s="10">
        <v>0</v>
      </c>
      <c r="AH3670" s="10">
        <v>1980.48</v>
      </c>
      <c r="AI3670" s="10">
        <v>5753.13</v>
      </c>
      <c r="AJ3670" t="s">
        <v>47</v>
      </c>
      <c r="AM3670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670" t="str">
        <f t="shared" si="114"/>
        <v>60-80</v>
      </c>
      <c r="AO3670">
        <f t="shared" si="115"/>
        <v>0</v>
      </c>
      <c r="AP3670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671" spans="1:42" x14ac:dyDescent="0.25">
      <c r="A3671" t="s">
        <v>4820</v>
      </c>
      <c r="B3671" t="s">
        <v>39</v>
      </c>
      <c r="C3671" s="1">
        <v>34</v>
      </c>
      <c r="D3671" t="s">
        <v>43</v>
      </c>
      <c r="E3671">
        <v>0</v>
      </c>
      <c r="F3671" t="s">
        <v>151</v>
      </c>
      <c r="G3671" s="1">
        <v>92114</v>
      </c>
      <c r="H3671">
        <v>32.707892000000001</v>
      </c>
      <c r="I3671">
        <v>-117.05512</v>
      </c>
      <c r="J3671">
        <v>0</v>
      </c>
      <c r="K3671" s="1">
        <v>47</v>
      </c>
      <c r="L3671" t="s">
        <v>42</v>
      </c>
      <c r="M3671" t="s">
        <v>40</v>
      </c>
      <c r="N3671" s="10">
        <v>44.69</v>
      </c>
      <c r="O3671" t="s">
        <v>43</v>
      </c>
      <c r="P3671" t="s">
        <v>43</v>
      </c>
      <c r="AA3671" t="s">
        <v>73</v>
      </c>
      <c r="AB3671" t="s">
        <v>40</v>
      </c>
      <c r="AC3671" t="s">
        <v>46</v>
      </c>
      <c r="AD3671" s="10">
        <v>20.55</v>
      </c>
      <c r="AE3671" s="10">
        <v>945.7</v>
      </c>
      <c r="AF3671" s="10">
        <v>0</v>
      </c>
      <c r="AG3671" s="10">
        <v>0</v>
      </c>
      <c r="AH3671" s="10">
        <v>2100.4299999999998</v>
      </c>
      <c r="AI3671" s="10">
        <v>3046.13</v>
      </c>
      <c r="AJ3671" t="s">
        <v>47</v>
      </c>
      <c r="AM3671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671" t="str">
        <f t="shared" si="114"/>
        <v>30-39</v>
      </c>
      <c r="AO3671">
        <f t="shared" si="115"/>
        <v>0</v>
      </c>
      <c r="AP3671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672" spans="1:42" x14ac:dyDescent="0.25">
      <c r="A3672" t="s">
        <v>4821</v>
      </c>
      <c r="B3672" t="s">
        <v>39</v>
      </c>
      <c r="C3672" s="1">
        <v>49</v>
      </c>
      <c r="D3672" t="s">
        <v>40</v>
      </c>
      <c r="E3672">
        <v>0</v>
      </c>
      <c r="F3672" t="s">
        <v>2775</v>
      </c>
      <c r="G3672" s="1">
        <v>95683</v>
      </c>
      <c r="H3672">
        <v>38.470422999999997</v>
      </c>
      <c r="I3672">
        <v>-121.114897</v>
      </c>
      <c r="J3672">
        <v>5</v>
      </c>
      <c r="K3672" s="1">
        <v>66</v>
      </c>
      <c r="L3672" t="s">
        <v>72</v>
      </c>
      <c r="M3672" t="s">
        <v>40</v>
      </c>
      <c r="N3672" s="10">
        <v>44.4</v>
      </c>
      <c r="O3672" t="s">
        <v>40</v>
      </c>
      <c r="P3672" t="s">
        <v>40</v>
      </c>
      <c r="Q3672" t="s">
        <v>79</v>
      </c>
      <c r="R3672">
        <v>11</v>
      </c>
      <c r="S3672" t="s">
        <v>40</v>
      </c>
      <c r="T3672" t="s">
        <v>40</v>
      </c>
      <c r="U3672" t="s">
        <v>40</v>
      </c>
      <c r="V3672" t="s">
        <v>43</v>
      </c>
      <c r="W3672" t="s">
        <v>43</v>
      </c>
      <c r="X3672" t="s">
        <v>43</v>
      </c>
      <c r="Y3672" t="s">
        <v>43</v>
      </c>
      <c r="Z3672" t="s">
        <v>43</v>
      </c>
      <c r="AA3672" t="s">
        <v>73</v>
      </c>
      <c r="AB3672" t="s">
        <v>43</v>
      </c>
      <c r="AC3672" t="s">
        <v>56</v>
      </c>
      <c r="AD3672" s="10">
        <v>66.900000000000006</v>
      </c>
      <c r="AE3672" s="10">
        <v>4370.25</v>
      </c>
      <c r="AF3672" s="10">
        <v>0</v>
      </c>
      <c r="AG3672" s="10">
        <v>70</v>
      </c>
      <c r="AH3672" s="10">
        <v>2930.4</v>
      </c>
      <c r="AI3672" s="10">
        <v>7370.65</v>
      </c>
      <c r="AJ3672" t="s">
        <v>47</v>
      </c>
      <c r="AM367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672" t="str">
        <f t="shared" si="114"/>
        <v>40-49</v>
      </c>
      <c r="AO3672">
        <f t="shared" si="115"/>
        <v>0</v>
      </c>
      <c r="AP367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673" spans="1:42" x14ac:dyDescent="0.25">
      <c r="A3673" t="s">
        <v>4822</v>
      </c>
      <c r="B3673" t="s">
        <v>39</v>
      </c>
      <c r="C3673" s="1">
        <v>28</v>
      </c>
      <c r="D3673" t="s">
        <v>43</v>
      </c>
      <c r="E3673">
        <v>3</v>
      </c>
      <c r="F3673" t="s">
        <v>140</v>
      </c>
      <c r="G3673" s="1">
        <v>96002</v>
      </c>
      <c r="H3673">
        <v>40.527833999999999</v>
      </c>
      <c r="I3673">
        <v>-122.318749</v>
      </c>
      <c r="J3673">
        <v>0</v>
      </c>
      <c r="K3673" s="1">
        <v>37</v>
      </c>
      <c r="L3673" t="s">
        <v>42</v>
      </c>
      <c r="M3673" t="s">
        <v>40</v>
      </c>
      <c r="N3673" s="10">
        <v>10.23</v>
      </c>
      <c r="O3673" t="s">
        <v>43</v>
      </c>
      <c r="P3673" t="s">
        <v>43</v>
      </c>
      <c r="AA3673" t="s">
        <v>45</v>
      </c>
      <c r="AB3673" t="s">
        <v>43</v>
      </c>
      <c r="AC3673" t="s">
        <v>56</v>
      </c>
      <c r="AD3673" s="10">
        <v>20.3</v>
      </c>
      <c r="AE3673" s="10">
        <v>755.4</v>
      </c>
      <c r="AF3673" s="10">
        <v>0</v>
      </c>
      <c r="AG3673" s="10">
        <v>0</v>
      </c>
      <c r="AH3673" s="10">
        <v>378.51</v>
      </c>
      <c r="AI3673" s="10">
        <v>1133.9100000000001</v>
      </c>
      <c r="AJ3673" t="s">
        <v>47</v>
      </c>
      <c r="AM3673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673" t="str">
        <f t="shared" si="114"/>
        <v>19-29</v>
      </c>
      <c r="AO3673">
        <f t="shared" si="115"/>
        <v>0</v>
      </c>
      <c r="AP3673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674" spans="1:42" x14ac:dyDescent="0.25">
      <c r="A3674" t="s">
        <v>4823</v>
      </c>
      <c r="B3674" t="s">
        <v>49</v>
      </c>
      <c r="C3674" s="1">
        <v>71</v>
      </c>
      <c r="D3674" t="s">
        <v>40</v>
      </c>
      <c r="E3674">
        <v>0</v>
      </c>
      <c r="F3674" t="s">
        <v>425</v>
      </c>
      <c r="G3674" s="1">
        <v>90248</v>
      </c>
      <c r="H3674">
        <v>33.876482000000003</v>
      </c>
      <c r="I3674">
        <v>-118.284077</v>
      </c>
      <c r="J3674">
        <v>1</v>
      </c>
      <c r="K3674" s="1">
        <v>1</v>
      </c>
      <c r="L3674" t="s">
        <v>42</v>
      </c>
      <c r="M3674" t="s">
        <v>40</v>
      </c>
      <c r="N3674" s="10">
        <v>4.8899999999999997</v>
      </c>
      <c r="O3674" t="s">
        <v>40</v>
      </c>
      <c r="P3674" t="s">
        <v>40</v>
      </c>
      <c r="Q3674" t="s">
        <v>55</v>
      </c>
      <c r="R3674">
        <v>11</v>
      </c>
      <c r="S3674" t="s">
        <v>43</v>
      </c>
      <c r="T3674" t="s">
        <v>43</v>
      </c>
      <c r="U3674" t="s">
        <v>43</v>
      </c>
      <c r="V3674" t="s">
        <v>43</v>
      </c>
      <c r="W3674" t="s">
        <v>40</v>
      </c>
      <c r="X3674" t="s">
        <v>40</v>
      </c>
      <c r="Y3674" t="s">
        <v>43</v>
      </c>
      <c r="Z3674" t="s">
        <v>40</v>
      </c>
      <c r="AA3674" t="s">
        <v>51</v>
      </c>
      <c r="AB3674" t="s">
        <v>40</v>
      </c>
      <c r="AC3674" t="s">
        <v>56</v>
      </c>
      <c r="AD3674" s="10">
        <v>95.1</v>
      </c>
      <c r="AE3674" s="10">
        <v>95.1</v>
      </c>
      <c r="AF3674" s="10">
        <v>0</v>
      </c>
      <c r="AG3674" s="10">
        <v>0</v>
      </c>
      <c r="AH3674" s="10">
        <v>4.8899999999999997</v>
      </c>
      <c r="AI3674" s="10">
        <v>99.99</v>
      </c>
      <c r="AJ3674" t="s">
        <v>57</v>
      </c>
      <c r="AK3674" t="s">
        <v>117</v>
      </c>
      <c r="AL3674" t="s">
        <v>466</v>
      </c>
      <c r="AM367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674" t="str">
        <f t="shared" si="114"/>
        <v>60-80</v>
      </c>
      <c r="AO3674">
        <f t="shared" si="115"/>
        <v>1</v>
      </c>
      <c r="AP3674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675" spans="1:42" x14ac:dyDescent="0.25">
      <c r="A3675" t="s">
        <v>4824</v>
      </c>
      <c r="B3675" t="s">
        <v>49</v>
      </c>
      <c r="C3675" s="1">
        <v>80</v>
      </c>
      <c r="D3675" t="s">
        <v>40</v>
      </c>
      <c r="E3675">
        <v>2</v>
      </c>
      <c r="F3675" t="s">
        <v>2505</v>
      </c>
      <c r="G3675" s="1">
        <v>95458</v>
      </c>
      <c r="H3675">
        <v>39.141933999999999</v>
      </c>
      <c r="I3675">
        <v>-122.770679</v>
      </c>
      <c r="J3675">
        <v>5</v>
      </c>
      <c r="K3675" s="1">
        <v>22</v>
      </c>
      <c r="L3675" t="s">
        <v>42</v>
      </c>
      <c r="M3675" t="s">
        <v>43</v>
      </c>
      <c r="P3675" t="s">
        <v>40</v>
      </c>
      <c r="Q3675" t="s">
        <v>44</v>
      </c>
      <c r="R3675">
        <v>18</v>
      </c>
      <c r="S3675" t="s">
        <v>40</v>
      </c>
      <c r="T3675" t="s">
        <v>43</v>
      </c>
      <c r="U3675" t="s">
        <v>43</v>
      </c>
      <c r="V3675" t="s">
        <v>43</v>
      </c>
      <c r="W3675" t="s">
        <v>43</v>
      </c>
      <c r="X3675" t="s">
        <v>40</v>
      </c>
      <c r="Y3675" t="s">
        <v>43</v>
      </c>
      <c r="Z3675" t="s">
        <v>40</v>
      </c>
      <c r="AA3675" t="s">
        <v>51</v>
      </c>
      <c r="AB3675" t="s">
        <v>43</v>
      </c>
      <c r="AC3675" t="s">
        <v>183</v>
      </c>
      <c r="AD3675" s="10">
        <v>40.049999999999997</v>
      </c>
      <c r="AE3675" s="10">
        <v>880.2</v>
      </c>
      <c r="AF3675" s="10">
        <v>0</v>
      </c>
      <c r="AG3675" s="10">
        <v>0</v>
      </c>
      <c r="AH3675" s="10">
        <v>0</v>
      </c>
      <c r="AI3675" s="10">
        <v>880.2</v>
      </c>
      <c r="AJ3675" t="s">
        <v>57</v>
      </c>
      <c r="AK3675" t="s">
        <v>109</v>
      </c>
      <c r="AL3675" t="s">
        <v>344</v>
      </c>
      <c r="AM3675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3675" t="str">
        <f t="shared" si="114"/>
        <v>60-80</v>
      </c>
      <c r="AO3675">
        <f t="shared" si="115"/>
        <v>1</v>
      </c>
      <c r="AP3675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3676" spans="1:42" x14ac:dyDescent="0.25">
      <c r="A3676" t="s">
        <v>4825</v>
      </c>
      <c r="B3676" t="s">
        <v>39</v>
      </c>
      <c r="C3676" s="1">
        <v>59</v>
      </c>
      <c r="D3676" t="s">
        <v>40</v>
      </c>
      <c r="E3676">
        <v>3</v>
      </c>
      <c r="F3676" t="s">
        <v>380</v>
      </c>
      <c r="G3676" s="1">
        <v>95672</v>
      </c>
      <c r="H3676">
        <v>38.724322000000001</v>
      </c>
      <c r="I3676">
        <v>-120.991237</v>
      </c>
      <c r="J3676">
        <v>7</v>
      </c>
      <c r="K3676" s="1">
        <v>56</v>
      </c>
      <c r="L3676" t="s">
        <v>42</v>
      </c>
      <c r="M3676" t="s">
        <v>40</v>
      </c>
      <c r="N3676" s="10">
        <v>18.989999999999998</v>
      </c>
      <c r="O3676" t="s">
        <v>43</v>
      </c>
      <c r="P3676" t="s">
        <v>40</v>
      </c>
      <c r="Q3676" t="s">
        <v>44</v>
      </c>
      <c r="R3676">
        <v>53</v>
      </c>
      <c r="S3676" t="s">
        <v>40</v>
      </c>
      <c r="T3676" t="s">
        <v>40</v>
      </c>
      <c r="U3676" t="s">
        <v>40</v>
      </c>
      <c r="V3676" t="s">
        <v>43</v>
      </c>
      <c r="W3676" t="s">
        <v>43</v>
      </c>
      <c r="X3676" t="s">
        <v>43</v>
      </c>
      <c r="Y3676" t="s">
        <v>43</v>
      </c>
      <c r="Z3676" t="s">
        <v>40</v>
      </c>
      <c r="AA3676" t="s">
        <v>73</v>
      </c>
      <c r="AB3676" t="s">
        <v>40</v>
      </c>
      <c r="AC3676" t="s">
        <v>46</v>
      </c>
      <c r="AD3676" s="10">
        <v>61.3</v>
      </c>
      <c r="AE3676" s="10">
        <v>3346.8</v>
      </c>
      <c r="AF3676" s="10">
        <v>0</v>
      </c>
      <c r="AG3676" s="10">
        <v>0</v>
      </c>
      <c r="AH3676" s="10">
        <v>1063.44</v>
      </c>
      <c r="AI3676" s="10">
        <v>4410.24</v>
      </c>
      <c r="AJ3676" t="s">
        <v>47</v>
      </c>
      <c r="AM367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676" t="str">
        <f t="shared" si="114"/>
        <v>50-59</v>
      </c>
      <c r="AO3676">
        <f t="shared" si="115"/>
        <v>0</v>
      </c>
      <c r="AP367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677" spans="1:42" x14ac:dyDescent="0.25">
      <c r="A3677" t="s">
        <v>4826</v>
      </c>
      <c r="B3677" t="s">
        <v>39</v>
      </c>
      <c r="C3677" s="1">
        <v>30</v>
      </c>
      <c r="D3677" t="s">
        <v>43</v>
      </c>
      <c r="E3677">
        <v>0</v>
      </c>
      <c r="F3677" t="s">
        <v>2862</v>
      </c>
      <c r="G3677" s="1">
        <v>94530</v>
      </c>
      <c r="H3677">
        <v>37.924838000000001</v>
      </c>
      <c r="I3677">
        <v>-122.289145</v>
      </c>
      <c r="J3677">
        <v>0</v>
      </c>
      <c r="K3677" s="1">
        <v>72</v>
      </c>
      <c r="L3677" t="s">
        <v>72</v>
      </c>
      <c r="M3677" t="s">
        <v>40</v>
      </c>
      <c r="N3677" s="10">
        <v>35.24</v>
      </c>
      <c r="O3677" t="s">
        <v>40</v>
      </c>
      <c r="P3677" t="s">
        <v>40</v>
      </c>
      <c r="Q3677" t="s">
        <v>55</v>
      </c>
      <c r="R3677">
        <v>42</v>
      </c>
      <c r="S3677" t="s">
        <v>40</v>
      </c>
      <c r="T3677" t="s">
        <v>40</v>
      </c>
      <c r="U3677" t="s">
        <v>40</v>
      </c>
      <c r="V3677" t="s">
        <v>40</v>
      </c>
      <c r="W3677" t="s">
        <v>40</v>
      </c>
      <c r="X3677" t="s">
        <v>40</v>
      </c>
      <c r="Y3677" t="s">
        <v>40</v>
      </c>
      <c r="Z3677" t="s">
        <v>40</v>
      </c>
      <c r="AA3677" t="s">
        <v>73</v>
      </c>
      <c r="AB3677" t="s">
        <v>40</v>
      </c>
      <c r="AC3677" t="s">
        <v>46</v>
      </c>
      <c r="AD3677" s="10">
        <v>112.75</v>
      </c>
      <c r="AE3677" s="10">
        <v>8192.6</v>
      </c>
      <c r="AF3677" s="10">
        <v>0</v>
      </c>
      <c r="AG3677" s="10">
        <v>0</v>
      </c>
      <c r="AH3677" s="10">
        <v>2537.2800000000002</v>
      </c>
      <c r="AI3677" s="10">
        <v>10729.88</v>
      </c>
      <c r="AJ3677" t="s">
        <v>47</v>
      </c>
      <c r="AM367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677" t="str">
        <f t="shared" si="114"/>
        <v>30-39</v>
      </c>
      <c r="AO3677">
        <f t="shared" si="115"/>
        <v>0</v>
      </c>
      <c r="AP3677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678" spans="1:42" x14ac:dyDescent="0.25">
      <c r="A3678" t="s">
        <v>4827</v>
      </c>
      <c r="B3678" t="s">
        <v>49</v>
      </c>
      <c r="C3678" s="1">
        <v>32</v>
      </c>
      <c r="D3678" t="s">
        <v>43</v>
      </c>
      <c r="E3678">
        <v>0</v>
      </c>
      <c r="F3678" t="s">
        <v>41</v>
      </c>
      <c r="G3678" s="1">
        <v>93225</v>
      </c>
      <c r="H3678">
        <v>34.827661999999997</v>
      </c>
      <c r="I3678">
        <v>-118.999073</v>
      </c>
      <c r="J3678">
        <v>0</v>
      </c>
      <c r="K3678" s="1">
        <v>10</v>
      </c>
      <c r="L3678" t="s">
        <v>62</v>
      </c>
      <c r="M3678" t="s">
        <v>40</v>
      </c>
      <c r="N3678" s="10">
        <v>45.69</v>
      </c>
      <c r="O3678" t="s">
        <v>43</v>
      </c>
      <c r="P3678" t="s">
        <v>40</v>
      </c>
      <c r="Q3678" t="s">
        <v>55</v>
      </c>
      <c r="R3678">
        <v>11</v>
      </c>
      <c r="S3678" t="s">
        <v>43</v>
      </c>
      <c r="T3678" t="s">
        <v>43</v>
      </c>
      <c r="U3678" t="s">
        <v>43</v>
      </c>
      <c r="V3678" t="s">
        <v>40</v>
      </c>
      <c r="W3678" t="s">
        <v>40</v>
      </c>
      <c r="X3678" t="s">
        <v>40</v>
      </c>
      <c r="Y3678" t="s">
        <v>40</v>
      </c>
      <c r="Z3678" t="s">
        <v>40</v>
      </c>
      <c r="AA3678" t="s">
        <v>51</v>
      </c>
      <c r="AB3678" t="s">
        <v>40</v>
      </c>
      <c r="AC3678" t="s">
        <v>46</v>
      </c>
      <c r="AD3678" s="10">
        <v>95.1</v>
      </c>
      <c r="AE3678" s="10">
        <v>865.1</v>
      </c>
      <c r="AF3678" s="10">
        <v>43.25</v>
      </c>
      <c r="AG3678" s="10">
        <v>0</v>
      </c>
      <c r="AH3678" s="10">
        <v>456.9</v>
      </c>
      <c r="AI3678" s="10">
        <v>1278.75</v>
      </c>
      <c r="AJ3678" t="s">
        <v>47</v>
      </c>
      <c r="AM367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678" t="str">
        <f t="shared" si="114"/>
        <v>30-39</v>
      </c>
      <c r="AO3678">
        <f t="shared" si="115"/>
        <v>0</v>
      </c>
      <c r="AP3678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679" spans="1:42" x14ac:dyDescent="0.25">
      <c r="A3679" t="s">
        <v>4828</v>
      </c>
      <c r="B3679" t="s">
        <v>49</v>
      </c>
      <c r="C3679" s="1">
        <v>24</v>
      </c>
      <c r="D3679" t="s">
        <v>43</v>
      </c>
      <c r="E3679">
        <v>0</v>
      </c>
      <c r="F3679" t="s">
        <v>316</v>
      </c>
      <c r="G3679" s="1">
        <v>92026</v>
      </c>
      <c r="H3679">
        <v>33.21846</v>
      </c>
      <c r="I3679">
        <v>-117.116916</v>
      </c>
      <c r="J3679">
        <v>0</v>
      </c>
      <c r="K3679" s="1">
        <v>9</v>
      </c>
      <c r="L3679" t="s">
        <v>42</v>
      </c>
      <c r="M3679" t="s">
        <v>40</v>
      </c>
      <c r="N3679" s="10">
        <v>34.43</v>
      </c>
      <c r="O3679" t="s">
        <v>43</v>
      </c>
      <c r="P3679" t="s">
        <v>40</v>
      </c>
      <c r="Q3679" t="s">
        <v>79</v>
      </c>
      <c r="R3679">
        <v>51</v>
      </c>
      <c r="S3679" t="s">
        <v>40</v>
      </c>
      <c r="T3679" t="s">
        <v>43</v>
      </c>
      <c r="U3679" t="s">
        <v>40</v>
      </c>
      <c r="V3679" t="s">
        <v>40</v>
      </c>
      <c r="W3679" t="s">
        <v>40</v>
      </c>
      <c r="X3679" t="s">
        <v>43</v>
      </c>
      <c r="Y3679" t="s">
        <v>40</v>
      </c>
      <c r="Z3679" t="s">
        <v>40</v>
      </c>
      <c r="AA3679" t="s">
        <v>51</v>
      </c>
      <c r="AB3679" t="s">
        <v>40</v>
      </c>
      <c r="AC3679" t="s">
        <v>46</v>
      </c>
      <c r="AD3679" s="10">
        <v>69.5</v>
      </c>
      <c r="AE3679" s="10">
        <v>653.25</v>
      </c>
      <c r="AF3679" s="10">
        <v>0</v>
      </c>
      <c r="AG3679" s="10">
        <v>0</v>
      </c>
      <c r="AH3679" s="10">
        <v>309.87</v>
      </c>
      <c r="AI3679" s="10">
        <v>963.12</v>
      </c>
      <c r="AJ3679" t="s">
        <v>47</v>
      </c>
      <c r="AM3679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679" t="str">
        <f t="shared" si="114"/>
        <v>19-29</v>
      </c>
      <c r="AO3679">
        <f t="shared" si="115"/>
        <v>0</v>
      </c>
      <c r="AP3679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680" spans="1:42" x14ac:dyDescent="0.25">
      <c r="A3680" t="s">
        <v>4829</v>
      </c>
      <c r="B3680" t="s">
        <v>39</v>
      </c>
      <c r="C3680" s="1">
        <v>31</v>
      </c>
      <c r="D3680" t="s">
        <v>43</v>
      </c>
      <c r="E3680">
        <v>0</v>
      </c>
      <c r="F3680" t="s">
        <v>391</v>
      </c>
      <c r="G3680" s="1">
        <v>94124</v>
      </c>
      <c r="H3680">
        <v>37.731504999999999</v>
      </c>
      <c r="I3680">
        <v>-122.38453199999999</v>
      </c>
      <c r="J3680">
        <v>0</v>
      </c>
      <c r="K3680" s="1">
        <v>35</v>
      </c>
      <c r="L3680" t="s">
        <v>42</v>
      </c>
      <c r="M3680" t="s">
        <v>40</v>
      </c>
      <c r="N3680" s="10">
        <v>37.81</v>
      </c>
      <c r="O3680" t="s">
        <v>43</v>
      </c>
      <c r="P3680" t="s">
        <v>43</v>
      </c>
      <c r="AA3680" t="s">
        <v>51</v>
      </c>
      <c r="AB3680" t="s">
        <v>43</v>
      </c>
      <c r="AC3680" t="s">
        <v>56</v>
      </c>
      <c r="AD3680" s="10">
        <v>19.25</v>
      </c>
      <c r="AE3680" s="10">
        <v>617.65</v>
      </c>
      <c r="AF3680" s="10">
        <v>0</v>
      </c>
      <c r="AG3680" s="10">
        <v>0</v>
      </c>
      <c r="AH3680" s="10">
        <v>1323.35</v>
      </c>
      <c r="AI3680" s="10">
        <v>1941</v>
      </c>
      <c r="AJ3680" t="s">
        <v>47</v>
      </c>
      <c r="AM3680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680" t="str">
        <f t="shared" si="114"/>
        <v>30-39</v>
      </c>
      <c r="AO3680">
        <f t="shared" si="115"/>
        <v>0</v>
      </c>
      <c r="AP3680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681" spans="1:42" x14ac:dyDescent="0.25">
      <c r="A3681" t="s">
        <v>4830</v>
      </c>
      <c r="B3681" t="s">
        <v>49</v>
      </c>
      <c r="C3681" s="1">
        <v>75</v>
      </c>
      <c r="D3681" t="s">
        <v>43</v>
      </c>
      <c r="E3681">
        <v>0</v>
      </c>
      <c r="F3681" t="s">
        <v>3602</v>
      </c>
      <c r="G3681" s="1">
        <v>93933</v>
      </c>
      <c r="H3681">
        <v>36.689582000000001</v>
      </c>
      <c r="I3681">
        <v>-121.758398</v>
      </c>
      <c r="J3681">
        <v>0</v>
      </c>
      <c r="K3681" s="1">
        <v>1</v>
      </c>
      <c r="L3681" t="s">
        <v>42</v>
      </c>
      <c r="M3681" t="s">
        <v>40</v>
      </c>
      <c r="N3681" s="10">
        <v>41.2</v>
      </c>
      <c r="O3681" t="s">
        <v>43</v>
      </c>
      <c r="P3681" t="s">
        <v>40</v>
      </c>
      <c r="Q3681" t="s">
        <v>55</v>
      </c>
      <c r="R3681">
        <v>15</v>
      </c>
      <c r="S3681" t="s">
        <v>43</v>
      </c>
      <c r="T3681" t="s">
        <v>43</v>
      </c>
      <c r="U3681" t="s">
        <v>43</v>
      </c>
      <c r="V3681" t="s">
        <v>43</v>
      </c>
      <c r="W3681" t="s">
        <v>43</v>
      </c>
      <c r="X3681" t="s">
        <v>43</v>
      </c>
      <c r="Y3681" t="s">
        <v>43</v>
      </c>
      <c r="Z3681" t="s">
        <v>43</v>
      </c>
      <c r="AA3681" t="s">
        <v>51</v>
      </c>
      <c r="AB3681" t="s">
        <v>40</v>
      </c>
      <c r="AC3681" t="s">
        <v>56</v>
      </c>
      <c r="AD3681" s="10">
        <v>69.5</v>
      </c>
      <c r="AE3681" s="10">
        <v>69.5</v>
      </c>
      <c r="AF3681" s="10">
        <v>0</v>
      </c>
      <c r="AG3681" s="10">
        <v>80</v>
      </c>
      <c r="AH3681" s="10">
        <v>41.2</v>
      </c>
      <c r="AI3681" s="10">
        <v>190.7</v>
      </c>
      <c r="AJ3681" t="s">
        <v>57</v>
      </c>
      <c r="AK3681" t="s">
        <v>117</v>
      </c>
      <c r="AL3681" t="s">
        <v>466</v>
      </c>
      <c r="AM368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681" t="str">
        <f t="shared" si="114"/>
        <v>60-80</v>
      </c>
      <c r="AO3681">
        <f t="shared" si="115"/>
        <v>1</v>
      </c>
      <c r="AP3681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682" spans="1:42" x14ac:dyDescent="0.25">
      <c r="A3682" t="s">
        <v>4831</v>
      </c>
      <c r="B3682" t="s">
        <v>49</v>
      </c>
      <c r="C3682" s="1">
        <v>73</v>
      </c>
      <c r="D3682" t="s">
        <v>40</v>
      </c>
      <c r="E3682">
        <v>0</v>
      </c>
      <c r="F3682" t="s">
        <v>303</v>
      </c>
      <c r="G3682" s="1">
        <v>95461</v>
      </c>
      <c r="H3682">
        <v>38.787446000000003</v>
      </c>
      <c r="I3682">
        <v>-122.58674999999999</v>
      </c>
      <c r="J3682">
        <v>10</v>
      </c>
      <c r="K3682" s="1">
        <v>54</v>
      </c>
      <c r="L3682" t="s">
        <v>42</v>
      </c>
      <c r="M3682" t="s">
        <v>40</v>
      </c>
      <c r="N3682" s="10">
        <v>35.159999999999997</v>
      </c>
      <c r="O3682" t="s">
        <v>40</v>
      </c>
      <c r="P3682" t="s">
        <v>40</v>
      </c>
      <c r="Q3682" t="s">
        <v>55</v>
      </c>
      <c r="R3682">
        <v>5</v>
      </c>
      <c r="S3682" t="s">
        <v>43</v>
      </c>
      <c r="T3682" t="s">
        <v>43</v>
      </c>
      <c r="U3682" t="s">
        <v>43</v>
      </c>
      <c r="V3682" t="s">
        <v>43</v>
      </c>
      <c r="W3682" t="s">
        <v>43</v>
      </c>
      <c r="X3682" t="s">
        <v>43</v>
      </c>
      <c r="Y3682" t="s">
        <v>43</v>
      </c>
      <c r="Z3682" t="s">
        <v>40</v>
      </c>
      <c r="AA3682" t="s">
        <v>51</v>
      </c>
      <c r="AB3682" t="s">
        <v>43</v>
      </c>
      <c r="AC3682" t="s">
        <v>56</v>
      </c>
      <c r="AD3682" s="10">
        <v>74</v>
      </c>
      <c r="AE3682" s="10">
        <v>3919.15</v>
      </c>
      <c r="AF3682" s="10">
        <v>0</v>
      </c>
      <c r="AG3682" s="10">
        <v>0</v>
      </c>
      <c r="AH3682" s="10">
        <v>1898.64</v>
      </c>
      <c r="AI3682" s="10">
        <v>5817.79</v>
      </c>
      <c r="AJ3682" t="s">
        <v>47</v>
      </c>
      <c r="AM368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682" t="str">
        <f t="shared" si="114"/>
        <v>60-80</v>
      </c>
      <c r="AO3682">
        <f t="shared" si="115"/>
        <v>0</v>
      </c>
      <c r="AP368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683" spans="1:42" x14ac:dyDescent="0.25">
      <c r="A3683" t="s">
        <v>4832</v>
      </c>
      <c r="B3683" t="s">
        <v>39</v>
      </c>
      <c r="C3683" s="1">
        <v>68</v>
      </c>
      <c r="D3683" t="s">
        <v>43</v>
      </c>
      <c r="E3683">
        <v>0</v>
      </c>
      <c r="F3683" t="s">
        <v>2321</v>
      </c>
      <c r="G3683" s="1">
        <v>92823</v>
      </c>
      <c r="H3683">
        <v>33.924143000000001</v>
      </c>
      <c r="I3683">
        <v>-117.79387</v>
      </c>
      <c r="J3683">
        <v>0</v>
      </c>
      <c r="K3683" s="1">
        <v>1</v>
      </c>
      <c r="L3683" t="s">
        <v>42</v>
      </c>
      <c r="M3683" t="s">
        <v>40</v>
      </c>
      <c r="N3683" s="10">
        <v>45.81</v>
      </c>
      <c r="O3683" t="s">
        <v>40</v>
      </c>
      <c r="P3683" t="s">
        <v>40</v>
      </c>
      <c r="Q3683" t="s">
        <v>55</v>
      </c>
      <c r="R3683">
        <v>21</v>
      </c>
      <c r="S3683" t="s">
        <v>43</v>
      </c>
      <c r="T3683" t="s">
        <v>43</v>
      </c>
      <c r="U3683" t="s">
        <v>43</v>
      </c>
      <c r="V3683" t="s">
        <v>43</v>
      </c>
      <c r="W3683" t="s">
        <v>40</v>
      </c>
      <c r="X3683" t="s">
        <v>43</v>
      </c>
      <c r="Y3683" t="s">
        <v>43</v>
      </c>
      <c r="Z3683" t="s">
        <v>40</v>
      </c>
      <c r="AA3683" t="s">
        <v>51</v>
      </c>
      <c r="AB3683" t="s">
        <v>40</v>
      </c>
      <c r="AC3683" t="s">
        <v>56</v>
      </c>
      <c r="AD3683" s="10">
        <v>85.7</v>
      </c>
      <c r="AE3683" s="10">
        <v>85.7</v>
      </c>
      <c r="AF3683" s="10">
        <v>0</v>
      </c>
      <c r="AG3683" s="10">
        <v>0</v>
      </c>
      <c r="AH3683" s="10">
        <v>45.81</v>
      </c>
      <c r="AI3683" s="10">
        <v>131.51</v>
      </c>
      <c r="AJ3683" t="s">
        <v>57</v>
      </c>
      <c r="AK3683" t="s">
        <v>58</v>
      </c>
      <c r="AL3683" t="s">
        <v>59</v>
      </c>
      <c r="AM3683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683" t="str">
        <f t="shared" si="114"/>
        <v>60-80</v>
      </c>
      <c r="AO3683">
        <f t="shared" si="115"/>
        <v>1</v>
      </c>
      <c r="AP368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684" spans="1:42" x14ac:dyDescent="0.25">
      <c r="A3684" t="s">
        <v>4833</v>
      </c>
      <c r="B3684" t="s">
        <v>49</v>
      </c>
      <c r="C3684" s="1">
        <v>52</v>
      </c>
      <c r="D3684" t="s">
        <v>43</v>
      </c>
      <c r="E3684">
        <v>0</v>
      </c>
      <c r="F3684" t="s">
        <v>3485</v>
      </c>
      <c r="G3684" s="1">
        <v>96009</v>
      </c>
      <c r="H3684">
        <v>41.083463999999999</v>
      </c>
      <c r="I3684">
        <v>-121.107929</v>
      </c>
      <c r="J3684">
        <v>0</v>
      </c>
      <c r="K3684" s="1">
        <v>63</v>
      </c>
      <c r="L3684" t="s">
        <v>76</v>
      </c>
      <c r="M3684" t="s">
        <v>40</v>
      </c>
      <c r="N3684" s="10">
        <v>48.75</v>
      </c>
      <c r="O3684" t="s">
        <v>40</v>
      </c>
      <c r="P3684" t="s">
        <v>40</v>
      </c>
      <c r="Q3684" t="s">
        <v>55</v>
      </c>
      <c r="R3684">
        <v>21</v>
      </c>
      <c r="S3684" t="s">
        <v>43</v>
      </c>
      <c r="T3684" t="s">
        <v>40</v>
      </c>
      <c r="U3684" t="s">
        <v>40</v>
      </c>
      <c r="V3684" t="s">
        <v>43</v>
      </c>
      <c r="W3684" t="s">
        <v>40</v>
      </c>
      <c r="X3684" t="s">
        <v>40</v>
      </c>
      <c r="Y3684" t="s">
        <v>40</v>
      </c>
      <c r="Z3684" t="s">
        <v>40</v>
      </c>
      <c r="AA3684" t="s">
        <v>73</v>
      </c>
      <c r="AB3684" t="s">
        <v>40</v>
      </c>
      <c r="AC3684" t="s">
        <v>56</v>
      </c>
      <c r="AD3684" s="10">
        <v>104.75</v>
      </c>
      <c r="AE3684" s="10">
        <v>6536.5</v>
      </c>
      <c r="AF3684" s="10">
        <v>0</v>
      </c>
      <c r="AG3684" s="10">
        <v>0</v>
      </c>
      <c r="AH3684" s="10">
        <v>3071.25</v>
      </c>
      <c r="AI3684" s="10">
        <v>9607.75</v>
      </c>
      <c r="AJ3684" t="s">
        <v>47</v>
      </c>
      <c r="AM368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684" t="str">
        <f t="shared" si="114"/>
        <v>50-59</v>
      </c>
      <c r="AO3684">
        <f t="shared" si="115"/>
        <v>0</v>
      </c>
      <c r="AP3684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685" spans="1:42" x14ac:dyDescent="0.25">
      <c r="A3685" t="s">
        <v>4834</v>
      </c>
      <c r="B3685" t="s">
        <v>39</v>
      </c>
      <c r="C3685" s="1">
        <v>72</v>
      </c>
      <c r="D3685" t="s">
        <v>43</v>
      </c>
      <c r="E3685">
        <v>0</v>
      </c>
      <c r="F3685" t="s">
        <v>1410</v>
      </c>
      <c r="G3685" s="1">
        <v>96051</v>
      </c>
      <c r="H3685">
        <v>40.883853000000002</v>
      </c>
      <c r="I3685">
        <v>-122.41825799999999</v>
      </c>
      <c r="J3685">
        <v>0</v>
      </c>
      <c r="K3685" s="1">
        <v>53</v>
      </c>
      <c r="L3685" t="s">
        <v>76</v>
      </c>
      <c r="M3685" t="s">
        <v>40</v>
      </c>
      <c r="N3685" s="10">
        <v>34.58</v>
      </c>
      <c r="O3685" t="s">
        <v>43</v>
      </c>
      <c r="P3685" t="s">
        <v>40</v>
      </c>
      <c r="Q3685" t="s">
        <v>55</v>
      </c>
      <c r="R3685">
        <v>28</v>
      </c>
      <c r="S3685" t="s">
        <v>40</v>
      </c>
      <c r="T3685" t="s">
        <v>40</v>
      </c>
      <c r="U3685" t="s">
        <v>43</v>
      </c>
      <c r="V3685" t="s">
        <v>40</v>
      </c>
      <c r="W3685" t="s">
        <v>43</v>
      </c>
      <c r="X3685" t="s">
        <v>40</v>
      </c>
      <c r="Y3685" t="s">
        <v>40</v>
      </c>
      <c r="Z3685" t="s">
        <v>40</v>
      </c>
      <c r="AA3685" t="s">
        <v>45</v>
      </c>
      <c r="AB3685" t="s">
        <v>40</v>
      </c>
      <c r="AC3685" t="s">
        <v>46</v>
      </c>
      <c r="AD3685" s="10">
        <v>96.75</v>
      </c>
      <c r="AE3685" s="10">
        <v>5206.55</v>
      </c>
      <c r="AF3685" s="10">
        <v>0</v>
      </c>
      <c r="AG3685" s="10">
        <v>0</v>
      </c>
      <c r="AH3685" s="10">
        <v>1832.74</v>
      </c>
      <c r="AI3685" s="10">
        <v>7039.29</v>
      </c>
      <c r="AJ3685" t="s">
        <v>47</v>
      </c>
      <c r="AM3685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685" t="str">
        <f t="shared" si="114"/>
        <v>60-80</v>
      </c>
      <c r="AO3685">
        <f t="shared" si="115"/>
        <v>0</v>
      </c>
      <c r="AP3685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686" spans="1:42" x14ac:dyDescent="0.25">
      <c r="A3686" t="s">
        <v>4835</v>
      </c>
      <c r="B3686" t="s">
        <v>39</v>
      </c>
      <c r="C3686" s="1">
        <v>39</v>
      </c>
      <c r="D3686" t="s">
        <v>43</v>
      </c>
      <c r="E3686">
        <v>0</v>
      </c>
      <c r="F3686" t="s">
        <v>4836</v>
      </c>
      <c r="G3686" s="1">
        <v>93518</v>
      </c>
      <c r="H3686">
        <v>35.358953</v>
      </c>
      <c r="I3686">
        <v>-118.527064</v>
      </c>
      <c r="J3686">
        <v>0</v>
      </c>
      <c r="K3686" s="1">
        <v>1</v>
      </c>
      <c r="L3686" t="s">
        <v>54</v>
      </c>
      <c r="M3686" t="s">
        <v>40</v>
      </c>
      <c r="N3686" s="10">
        <v>9.0500000000000007</v>
      </c>
      <c r="O3686" t="s">
        <v>43</v>
      </c>
      <c r="P3686" t="s">
        <v>40</v>
      </c>
      <c r="Q3686" t="s">
        <v>55</v>
      </c>
      <c r="R3686">
        <v>21</v>
      </c>
      <c r="S3686" t="s">
        <v>43</v>
      </c>
      <c r="T3686" t="s">
        <v>40</v>
      </c>
      <c r="U3686" t="s">
        <v>43</v>
      </c>
      <c r="V3686" t="s">
        <v>43</v>
      </c>
      <c r="W3686" t="s">
        <v>43</v>
      </c>
      <c r="X3686" t="s">
        <v>43</v>
      </c>
      <c r="Y3686" t="s">
        <v>43</v>
      </c>
      <c r="Z3686" t="s">
        <v>40</v>
      </c>
      <c r="AA3686" t="s">
        <v>51</v>
      </c>
      <c r="AB3686" t="s">
        <v>40</v>
      </c>
      <c r="AC3686" t="s">
        <v>56</v>
      </c>
      <c r="AD3686" s="10">
        <v>75.7</v>
      </c>
      <c r="AE3686" s="10">
        <v>75.7</v>
      </c>
      <c r="AF3686" s="10">
        <v>0</v>
      </c>
      <c r="AG3686" s="10">
        <v>0</v>
      </c>
      <c r="AH3686" s="10">
        <v>9.0500000000000007</v>
      </c>
      <c r="AI3686" s="10">
        <v>84.75</v>
      </c>
      <c r="AJ3686" t="s">
        <v>57</v>
      </c>
      <c r="AK3686" t="s">
        <v>121</v>
      </c>
      <c r="AL3686" t="s">
        <v>195</v>
      </c>
      <c r="AM368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686" t="str">
        <f t="shared" si="114"/>
        <v>30-39</v>
      </c>
      <c r="AO3686">
        <f t="shared" si="115"/>
        <v>1</v>
      </c>
      <c r="AP368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687" spans="1:42" x14ac:dyDescent="0.25">
      <c r="A3687" t="s">
        <v>4837</v>
      </c>
      <c r="B3687" t="s">
        <v>49</v>
      </c>
      <c r="C3687" s="1">
        <v>43</v>
      </c>
      <c r="D3687" t="s">
        <v>40</v>
      </c>
      <c r="E3687">
        <v>2</v>
      </c>
      <c r="F3687" t="s">
        <v>2799</v>
      </c>
      <c r="G3687" s="1">
        <v>93446</v>
      </c>
      <c r="H3687">
        <v>35.634222000000001</v>
      </c>
      <c r="I3687">
        <v>-120.728341</v>
      </c>
      <c r="J3687">
        <v>1</v>
      </c>
      <c r="K3687" s="1">
        <v>67</v>
      </c>
      <c r="L3687" t="s">
        <v>42</v>
      </c>
      <c r="M3687" t="s">
        <v>40</v>
      </c>
      <c r="N3687" s="10">
        <v>6.53</v>
      </c>
      <c r="O3687" t="s">
        <v>43</v>
      </c>
      <c r="P3687" t="s">
        <v>40</v>
      </c>
      <c r="Q3687" t="s">
        <v>44</v>
      </c>
      <c r="R3687">
        <v>19</v>
      </c>
      <c r="S3687" t="s">
        <v>40</v>
      </c>
      <c r="T3687" t="s">
        <v>40</v>
      </c>
      <c r="U3687" t="s">
        <v>43</v>
      </c>
      <c r="V3687" t="s">
        <v>40</v>
      </c>
      <c r="W3687" t="s">
        <v>43</v>
      </c>
      <c r="X3687" t="s">
        <v>43</v>
      </c>
      <c r="Y3687" t="s">
        <v>43</v>
      </c>
      <c r="Z3687" t="s">
        <v>40</v>
      </c>
      <c r="AA3687" t="s">
        <v>45</v>
      </c>
      <c r="AB3687" t="s">
        <v>43</v>
      </c>
      <c r="AC3687" t="s">
        <v>46</v>
      </c>
      <c r="AD3687" s="10">
        <v>60.05</v>
      </c>
      <c r="AE3687" s="10">
        <v>3994.05</v>
      </c>
      <c r="AF3687" s="10">
        <v>0</v>
      </c>
      <c r="AG3687" s="10">
        <v>0</v>
      </c>
      <c r="AH3687" s="10">
        <v>437.51</v>
      </c>
      <c r="AI3687" s="10">
        <v>4431.5600000000004</v>
      </c>
      <c r="AJ3687" t="s">
        <v>47</v>
      </c>
      <c r="AM368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687" t="str">
        <f t="shared" si="114"/>
        <v>40-49</v>
      </c>
      <c r="AO3687">
        <f t="shared" si="115"/>
        <v>0</v>
      </c>
      <c r="AP368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688" spans="1:42" x14ac:dyDescent="0.25">
      <c r="A3688" t="s">
        <v>4838</v>
      </c>
      <c r="B3688" t="s">
        <v>39</v>
      </c>
      <c r="C3688" s="1">
        <v>56</v>
      </c>
      <c r="D3688" t="s">
        <v>40</v>
      </c>
      <c r="E3688">
        <v>0</v>
      </c>
      <c r="F3688" t="s">
        <v>660</v>
      </c>
      <c r="G3688" s="1">
        <v>95983</v>
      </c>
      <c r="H3688">
        <v>40.053683999999997</v>
      </c>
      <c r="I3688">
        <v>-120.743116</v>
      </c>
      <c r="J3688">
        <v>9</v>
      </c>
      <c r="K3688" s="1">
        <v>71</v>
      </c>
      <c r="L3688" t="s">
        <v>42</v>
      </c>
      <c r="M3688" t="s">
        <v>40</v>
      </c>
      <c r="N3688" s="10">
        <v>13.41</v>
      </c>
      <c r="O3688" t="s">
        <v>40</v>
      </c>
      <c r="P3688" t="s">
        <v>40</v>
      </c>
      <c r="Q3688" t="s">
        <v>79</v>
      </c>
      <c r="R3688">
        <v>18</v>
      </c>
      <c r="S3688" t="s">
        <v>43</v>
      </c>
      <c r="T3688" t="s">
        <v>40</v>
      </c>
      <c r="U3688" t="s">
        <v>40</v>
      </c>
      <c r="V3688" t="s">
        <v>40</v>
      </c>
      <c r="W3688" t="s">
        <v>40</v>
      </c>
      <c r="X3688" t="s">
        <v>40</v>
      </c>
      <c r="Y3688" t="s">
        <v>40</v>
      </c>
      <c r="Z3688" t="s">
        <v>40</v>
      </c>
      <c r="AA3688" t="s">
        <v>73</v>
      </c>
      <c r="AB3688" t="s">
        <v>40</v>
      </c>
      <c r="AC3688" t="s">
        <v>46</v>
      </c>
      <c r="AD3688" s="10">
        <v>83.3</v>
      </c>
      <c r="AE3688" s="10">
        <v>5894.5</v>
      </c>
      <c r="AF3688" s="10">
        <v>37.44</v>
      </c>
      <c r="AG3688" s="10">
        <v>0</v>
      </c>
      <c r="AH3688" s="10">
        <v>952.11</v>
      </c>
      <c r="AI3688" s="10">
        <v>6809.17</v>
      </c>
      <c r="AJ3688" t="s">
        <v>47</v>
      </c>
      <c r="AM368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688" t="str">
        <f t="shared" si="114"/>
        <v>50-59</v>
      </c>
      <c r="AO3688">
        <f t="shared" si="115"/>
        <v>0</v>
      </c>
      <c r="AP368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689" spans="1:42" x14ac:dyDescent="0.25">
      <c r="A3689" t="s">
        <v>4839</v>
      </c>
      <c r="B3689" t="s">
        <v>39</v>
      </c>
      <c r="C3689" s="1">
        <v>21</v>
      </c>
      <c r="D3689" t="s">
        <v>40</v>
      </c>
      <c r="E3689">
        <v>3</v>
      </c>
      <c r="F3689" t="s">
        <v>1627</v>
      </c>
      <c r="G3689" s="1">
        <v>93523</v>
      </c>
      <c r="H3689">
        <v>34.966777</v>
      </c>
      <c r="I3689">
        <v>-117.961179</v>
      </c>
      <c r="J3689">
        <v>5</v>
      </c>
      <c r="K3689" s="1">
        <v>42</v>
      </c>
      <c r="L3689" t="s">
        <v>76</v>
      </c>
      <c r="M3689" t="s">
        <v>40</v>
      </c>
      <c r="N3689" s="10">
        <v>6.37</v>
      </c>
      <c r="O3689" t="s">
        <v>40</v>
      </c>
      <c r="P3689" t="s">
        <v>40</v>
      </c>
      <c r="Q3689" t="s">
        <v>55</v>
      </c>
      <c r="R3689">
        <v>69</v>
      </c>
      <c r="S3689" t="s">
        <v>40</v>
      </c>
      <c r="T3689" t="s">
        <v>40</v>
      </c>
      <c r="U3689" t="s">
        <v>43</v>
      </c>
      <c r="V3689" t="s">
        <v>43</v>
      </c>
      <c r="W3689" t="s">
        <v>40</v>
      </c>
      <c r="X3689" t="s">
        <v>43</v>
      </c>
      <c r="Y3689" t="s">
        <v>43</v>
      </c>
      <c r="Z3689" t="s">
        <v>43</v>
      </c>
      <c r="AA3689" t="s">
        <v>45</v>
      </c>
      <c r="AB3689" t="s">
        <v>40</v>
      </c>
      <c r="AC3689" t="s">
        <v>46</v>
      </c>
      <c r="AD3689" s="10">
        <v>94.45</v>
      </c>
      <c r="AE3689" s="10">
        <v>3923.8</v>
      </c>
      <c r="AF3689" s="10">
        <v>0</v>
      </c>
      <c r="AG3689" s="10">
        <v>140</v>
      </c>
      <c r="AH3689" s="10">
        <v>267.54000000000002</v>
      </c>
      <c r="AI3689" s="10">
        <v>4331.34</v>
      </c>
      <c r="AJ3689" t="s">
        <v>47</v>
      </c>
      <c r="AM3689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689" t="str">
        <f t="shared" si="114"/>
        <v>19-29</v>
      </c>
      <c r="AO3689">
        <f t="shared" si="115"/>
        <v>0</v>
      </c>
      <c r="AP3689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690" spans="1:42" x14ac:dyDescent="0.25">
      <c r="A3690" t="s">
        <v>4840</v>
      </c>
      <c r="B3690" t="s">
        <v>39</v>
      </c>
      <c r="C3690" s="1">
        <v>39</v>
      </c>
      <c r="D3690" t="s">
        <v>40</v>
      </c>
      <c r="E3690">
        <v>2</v>
      </c>
      <c r="F3690" t="s">
        <v>4841</v>
      </c>
      <c r="G3690" s="1">
        <v>92677</v>
      </c>
      <c r="H3690">
        <v>33.529046999999998</v>
      </c>
      <c r="I3690">
        <v>-117.70117500000001</v>
      </c>
      <c r="J3690">
        <v>4</v>
      </c>
      <c r="K3690" s="1">
        <v>12</v>
      </c>
      <c r="L3690" t="s">
        <v>42</v>
      </c>
      <c r="M3690" t="s">
        <v>40</v>
      </c>
      <c r="N3690" s="10">
        <v>39.590000000000003</v>
      </c>
      <c r="O3690" t="s">
        <v>40</v>
      </c>
      <c r="P3690" t="s">
        <v>43</v>
      </c>
      <c r="AA3690" t="s">
        <v>73</v>
      </c>
      <c r="AB3690" t="s">
        <v>43</v>
      </c>
      <c r="AC3690" t="s">
        <v>46</v>
      </c>
      <c r="AD3690" s="10">
        <v>25.25</v>
      </c>
      <c r="AE3690" s="10">
        <v>274.7</v>
      </c>
      <c r="AF3690" s="10">
        <v>0</v>
      </c>
      <c r="AG3690" s="10">
        <v>0</v>
      </c>
      <c r="AH3690" s="10">
        <v>475.08</v>
      </c>
      <c r="AI3690" s="10">
        <v>749.78</v>
      </c>
      <c r="AJ3690" t="s">
        <v>47</v>
      </c>
      <c r="AM3690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690" t="str">
        <f t="shared" si="114"/>
        <v>30-39</v>
      </c>
      <c r="AO3690">
        <f t="shared" si="115"/>
        <v>0</v>
      </c>
      <c r="AP3690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691" spans="1:42" x14ac:dyDescent="0.25">
      <c r="A3691" t="s">
        <v>4842</v>
      </c>
      <c r="B3691" t="s">
        <v>49</v>
      </c>
      <c r="C3691" s="1">
        <v>66</v>
      </c>
      <c r="D3691" t="s">
        <v>40</v>
      </c>
      <c r="E3691">
        <v>0</v>
      </c>
      <c r="F3691" t="s">
        <v>952</v>
      </c>
      <c r="G3691" s="1">
        <v>93631</v>
      </c>
      <c r="H3691">
        <v>36.478239000000002</v>
      </c>
      <c r="I3691">
        <v>-119.52137</v>
      </c>
      <c r="J3691">
        <v>10</v>
      </c>
      <c r="K3691" s="1">
        <v>57</v>
      </c>
      <c r="L3691" t="s">
        <v>42</v>
      </c>
      <c r="M3691" t="s">
        <v>40</v>
      </c>
      <c r="N3691" s="10">
        <v>46.62</v>
      </c>
      <c r="O3691" t="s">
        <v>43</v>
      </c>
      <c r="P3691" t="s">
        <v>40</v>
      </c>
      <c r="Q3691" t="s">
        <v>55</v>
      </c>
      <c r="R3691">
        <v>4</v>
      </c>
      <c r="S3691" t="s">
        <v>43</v>
      </c>
      <c r="T3691" t="s">
        <v>40</v>
      </c>
      <c r="U3691" t="s">
        <v>40</v>
      </c>
      <c r="V3691" t="s">
        <v>43</v>
      </c>
      <c r="W3691" t="s">
        <v>40</v>
      </c>
      <c r="X3691" t="s">
        <v>43</v>
      </c>
      <c r="Y3691" t="s">
        <v>43</v>
      </c>
      <c r="Z3691" t="s">
        <v>40</v>
      </c>
      <c r="AA3691" t="s">
        <v>45</v>
      </c>
      <c r="AB3691" t="s">
        <v>40</v>
      </c>
      <c r="AC3691" t="s">
        <v>56</v>
      </c>
      <c r="AD3691" s="10">
        <v>90.65</v>
      </c>
      <c r="AE3691" s="10">
        <v>5199.8</v>
      </c>
      <c r="AF3691" s="10">
        <v>0</v>
      </c>
      <c r="AG3691" s="10">
        <v>0</v>
      </c>
      <c r="AH3691" s="10">
        <v>2657.34</v>
      </c>
      <c r="AI3691" s="10">
        <v>7857.14</v>
      </c>
      <c r="AJ3691" t="s">
        <v>47</v>
      </c>
      <c r="AM3691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691" t="str">
        <f t="shared" si="114"/>
        <v>60-80</v>
      </c>
      <c r="AO3691">
        <f t="shared" si="115"/>
        <v>0</v>
      </c>
      <c r="AP3691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692" spans="1:42" x14ac:dyDescent="0.25">
      <c r="A3692" t="s">
        <v>4843</v>
      </c>
      <c r="B3692" t="s">
        <v>49</v>
      </c>
      <c r="C3692" s="1">
        <v>50</v>
      </c>
      <c r="D3692" t="s">
        <v>40</v>
      </c>
      <c r="E3692">
        <v>3</v>
      </c>
      <c r="F3692" t="s">
        <v>153</v>
      </c>
      <c r="G3692" s="1">
        <v>94538</v>
      </c>
      <c r="H3692">
        <v>37.505768000000003</v>
      </c>
      <c r="I3692">
        <v>-121.96247200000001</v>
      </c>
      <c r="J3692">
        <v>5</v>
      </c>
      <c r="K3692" s="1">
        <v>35</v>
      </c>
      <c r="L3692" t="s">
        <v>129</v>
      </c>
      <c r="M3692" t="s">
        <v>40</v>
      </c>
      <c r="N3692" s="10">
        <v>1.53</v>
      </c>
      <c r="O3692" t="s">
        <v>43</v>
      </c>
      <c r="P3692" t="s">
        <v>40</v>
      </c>
      <c r="Q3692" t="s">
        <v>55</v>
      </c>
      <c r="R3692">
        <v>57</v>
      </c>
      <c r="S3692" t="s">
        <v>43</v>
      </c>
      <c r="T3692" t="s">
        <v>40</v>
      </c>
      <c r="U3692" t="s">
        <v>43</v>
      </c>
      <c r="V3692" t="s">
        <v>40</v>
      </c>
      <c r="W3692" t="s">
        <v>40</v>
      </c>
      <c r="X3692" t="s">
        <v>43</v>
      </c>
      <c r="Y3692" t="s">
        <v>43</v>
      </c>
      <c r="Z3692" t="s">
        <v>40</v>
      </c>
      <c r="AA3692" t="s">
        <v>45</v>
      </c>
      <c r="AB3692" t="s">
        <v>40</v>
      </c>
      <c r="AC3692" t="s">
        <v>56</v>
      </c>
      <c r="AD3692" s="10">
        <v>89.7</v>
      </c>
      <c r="AE3692" s="10">
        <v>3165.6</v>
      </c>
      <c r="AF3692" s="10">
        <v>0</v>
      </c>
      <c r="AG3692" s="10">
        <v>0</v>
      </c>
      <c r="AH3692" s="10">
        <v>53.55</v>
      </c>
      <c r="AI3692" s="10">
        <v>3219.15</v>
      </c>
      <c r="AJ3692" t="s">
        <v>47</v>
      </c>
      <c r="AM3692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692" t="str">
        <f t="shared" si="114"/>
        <v>50-59</v>
      </c>
      <c r="AO3692">
        <f t="shared" si="115"/>
        <v>0</v>
      </c>
      <c r="AP369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693" spans="1:42" x14ac:dyDescent="0.25">
      <c r="A3693" t="s">
        <v>4844</v>
      </c>
      <c r="B3693" t="s">
        <v>49</v>
      </c>
      <c r="C3693" s="1">
        <v>64</v>
      </c>
      <c r="D3693" t="s">
        <v>43</v>
      </c>
      <c r="E3693">
        <v>2</v>
      </c>
      <c r="F3693" t="s">
        <v>4687</v>
      </c>
      <c r="G3693" s="1">
        <v>95627</v>
      </c>
      <c r="H3693">
        <v>38.834468999999999</v>
      </c>
      <c r="I3693">
        <v>-122.12719300000001</v>
      </c>
      <c r="J3693">
        <v>0</v>
      </c>
      <c r="K3693" s="1">
        <v>33</v>
      </c>
      <c r="L3693" t="s">
        <v>42</v>
      </c>
      <c r="M3693" t="s">
        <v>43</v>
      </c>
      <c r="P3693" t="s">
        <v>40</v>
      </c>
      <c r="Q3693" t="s">
        <v>44</v>
      </c>
      <c r="R3693">
        <v>12</v>
      </c>
      <c r="S3693" t="s">
        <v>40</v>
      </c>
      <c r="T3693" t="s">
        <v>43</v>
      </c>
      <c r="U3693" t="s">
        <v>43</v>
      </c>
      <c r="V3693" t="s">
        <v>40</v>
      </c>
      <c r="W3693" t="s">
        <v>43</v>
      </c>
      <c r="X3693" t="s">
        <v>43</v>
      </c>
      <c r="Y3693" t="s">
        <v>43</v>
      </c>
      <c r="Z3693" t="s">
        <v>40</v>
      </c>
      <c r="AA3693" t="s">
        <v>45</v>
      </c>
      <c r="AB3693" t="s">
        <v>43</v>
      </c>
      <c r="AC3693" t="s">
        <v>46</v>
      </c>
      <c r="AD3693" s="10">
        <v>34.049999999999997</v>
      </c>
      <c r="AE3693" s="10">
        <v>1113.95</v>
      </c>
      <c r="AF3693" s="10">
        <v>0</v>
      </c>
      <c r="AG3693" s="10">
        <v>0</v>
      </c>
      <c r="AH3693" s="10">
        <v>0</v>
      </c>
      <c r="AI3693" s="10">
        <v>1113.95</v>
      </c>
      <c r="AJ3693" t="s">
        <v>47</v>
      </c>
      <c r="AM3693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693" t="str">
        <f t="shared" si="114"/>
        <v>60-80</v>
      </c>
      <c r="AO3693">
        <f t="shared" si="115"/>
        <v>0</v>
      </c>
      <c r="AP3693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3694" spans="1:42" x14ac:dyDescent="0.25">
      <c r="A3694" t="s">
        <v>4845</v>
      </c>
      <c r="B3694" t="s">
        <v>49</v>
      </c>
      <c r="C3694" s="1">
        <v>60</v>
      </c>
      <c r="D3694" t="s">
        <v>40</v>
      </c>
      <c r="E3694">
        <v>1</v>
      </c>
      <c r="F3694" t="s">
        <v>2341</v>
      </c>
      <c r="G3694" s="1">
        <v>92275</v>
      </c>
      <c r="H3694">
        <v>33.281559999999999</v>
      </c>
      <c r="I3694">
        <v>-115.955541</v>
      </c>
      <c r="J3694">
        <v>1</v>
      </c>
      <c r="K3694" s="1">
        <v>62</v>
      </c>
      <c r="L3694" t="s">
        <v>42</v>
      </c>
      <c r="M3694" t="s">
        <v>40</v>
      </c>
      <c r="N3694" s="10">
        <v>16.48</v>
      </c>
      <c r="O3694" t="s">
        <v>40</v>
      </c>
      <c r="P3694" t="s">
        <v>43</v>
      </c>
      <c r="AA3694" t="s">
        <v>45</v>
      </c>
      <c r="AB3694" t="s">
        <v>43</v>
      </c>
      <c r="AC3694" t="s">
        <v>56</v>
      </c>
      <c r="AD3694" s="10">
        <v>24.8</v>
      </c>
      <c r="AE3694" s="10">
        <v>1476.25</v>
      </c>
      <c r="AF3694" s="10">
        <v>0</v>
      </c>
      <c r="AG3694" s="10">
        <v>0</v>
      </c>
      <c r="AH3694" s="10">
        <v>1021.76</v>
      </c>
      <c r="AI3694" s="10">
        <v>2498.0100000000002</v>
      </c>
      <c r="AJ3694" t="s">
        <v>47</v>
      </c>
      <c r="AM369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694" t="str">
        <f t="shared" si="114"/>
        <v>60-80</v>
      </c>
      <c r="AO3694">
        <f t="shared" si="115"/>
        <v>0</v>
      </c>
      <c r="AP3694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695" spans="1:42" x14ac:dyDescent="0.25">
      <c r="A3695" t="s">
        <v>4846</v>
      </c>
      <c r="B3695" t="s">
        <v>49</v>
      </c>
      <c r="C3695" s="1">
        <v>53</v>
      </c>
      <c r="D3695" t="s">
        <v>43</v>
      </c>
      <c r="E3695">
        <v>0</v>
      </c>
      <c r="F3695" t="s">
        <v>1326</v>
      </c>
      <c r="G3695" s="1">
        <v>91306</v>
      </c>
      <c r="H3695">
        <v>34.209532000000003</v>
      </c>
      <c r="I3695">
        <v>-118.577563</v>
      </c>
      <c r="J3695">
        <v>0</v>
      </c>
      <c r="K3695" s="1">
        <v>25</v>
      </c>
      <c r="L3695" t="s">
        <v>129</v>
      </c>
      <c r="M3695" t="s">
        <v>40</v>
      </c>
      <c r="N3695" s="10">
        <v>17.3</v>
      </c>
      <c r="O3695" t="s">
        <v>43</v>
      </c>
      <c r="P3695" t="s">
        <v>40</v>
      </c>
      <c r="Q3695" t="s">
        <v>55</v>
      </c>
      <c r="R3695">
        <v>26</v>
      </c>
      <c r="S3695" t="s">
        <v>40</v>
      </c>
      <c r="T3695" t="s">
        <v>43</v>
      </c>
      <c r="U3695" t="s">
        <v>43</v>
      </c>
      <c r="V3695" t="s">
        <v>43</v>
      </c>
      <c r="W3695" t="s">
        <v>43</v>
      </c>
      <c r="X3695" t="s">
        <v>43</v>
      </c>
      <c r="Y3695" t="s">
        <v>43</v>
      </c>
      <c r="Z3695" t="s">
        <v>40</v>
      </c>
      <c r="AA3695" t="s">
        <v>51</v>
      </c>
      <c r="AB3695" t="s">
        <v>43</v>
      </c>
      <c r="AC3695" t="s">
        <v>56</v>
      </c>
      <c r="AD3695" s="10">
        <v>74.3</v>
      </c>
      <c r="AE3695" s="10">
        <v>1952.25</v>
      </c>
      <c r="AF3695" s="10">
        <v>40.54</v>
      </c>
      <c r="AG3695" s="10">
        <v>0</v>
      </c>
      <c r="AH3695" s="10">
        <v>432.5</v>
      </c>
      <c r="AI3695" s="10">
        <v>2344.21</v>
      </c>
      <c r="AJ3695" t="s">
        <v>47</v>
      </c>
      <c r="AM3695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695" t="str">
        <f t="shared" si="114"/>
        <v>50-59</v>
      </c>
      <c r="AO3695">
        <f t="shared" si="115"/>
        <v>0</v>
      </c>
      <c r="AP369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696" spans="1:42" x14ac:dyDescent="0.25">
      <c r="A3696" t="s">
        <v>4847</v>
      </c>
      <c r="B3696" t="s">
        <v>39</v>
      </c>
      <c r="C3696" s="1">
        <v>56</v>
      </c>
      <c r="D3696" t="s">
        <v>40</v>
      </c>
      <c r="E3696">
        <v>0</v>
      </c>
      <c r="F3696" t="s">
        <v>861</v>
      </c>
      <c r="G3696" s="1">
        <v>95462</v>
      </c>
      <c r="H3696">
        <v>38.471049000000001</v>
      </c>
      <c r="I3696">
        <v>-123.01554899999999</v>
      </c>
      <c r="J3696">
        <v>1</v>
      </c>
      <c r="K3696" s="1">
        <v>26</v>
      </c>
      <c r="L3696" t="s">
        <v>42</v>
      </c>
      <c r="M3696" t="s">
        <v>40</v>
      </c>
      <c r="N3696" s="10">
        <v>42.26</v>
      </c>
      <c r="O3696" t="s">
        <v>43</v>
      </c>
      <c r="P3696" t="s">
        <v>40</v>
      </c>
      <c r="Q3696" t="s">
        <v>55</v>
      </c>
      <c r="R3696">
        <v>2</v>
      </c>
      <c r="S3696" t="s">
        <v>43</v>
      </c>
      <c r="T3696" t="s">
        <v>43</v>
      </c>
      <c r="U3696" t="s">
        <v>43</v>
      </c>
      <c r="V3696" t="s">
        <v>40</v>
      </c>
      <c r="W3696" t="s">
        <v>43</v>
      </c>
      <c r="X3696" t="s">
        <v>40</v>
      </c>
      <c r="Y3696" t="s">
        <v>40</v>
      </c>
      <c r="Z3696" t="s">
        <v>40</v>
      </c>
      <c r="AA3696" t="s">
        <v>51</v>
      </c>
      <c r="AB3696" t="s">
        <v>43</v>
      </c>
      <c r="AC3696" t="s">
        <v>46</v>
      </c>
      <c r="AD3696" s="10">
        <v>85.9</v>
      </c>
      <c r="AE3696" s="10">
        <v>2196.4499999999998</v>
      </c>
      <c r="AF3696" s="10">
        <v>0</v>
      </c>
      <c r="AG3696" s="10">
        <v>0</v>
      </c>
      <c r="AH3696" s="10">
        <v>1098.76</v>
      </c>
      <c r="AI3696" s="10">
        <v>3295.21</v>
      </c>
      <c r="AJ3696" t="s">
        <v>47</v>
      </c>
      <c r="AM3696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696" t="str">
        <f t="shared" si="114"/>
        <v>50-59</v>
      </c>
      <c r="AO3696">
        <f t="shared" si="115"/>
        <v>0</v>
      </c>
      <c r="AP369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697" spans="1:42" x14ac:dyDescent="0.25">
      <c r="A3697" t="s">
        <v>4848</v>
      </c>
      <c r="B3697" t="s">
        <v>39</v>
      </c>
      <c r="C3697" s="1">
        <v>56</v>
      </c>
      <c r="D3697" t="s">
        <v>43</v>
      </c>
      <c r="E3697">
        <v>2</v>
      </c>
      <c r="F3697" t="s">
        <v>3141</v>
      </c>
      <c r="G3697" s="1">
        <v>94525</v>
      </c>
      <c r="H3697">
        <v>38.049292000000001</v>
      </c>
      <c r="I3697">
        <v>-122.228415</v>
      </c>
      <c r="J3697">
        <v>0</v>
      </c>
      <c r="K3697" s="1">
        <v>39</v>
      </c>
      <c r="L3697" t="s">
        <v>42</v>
      </c>
      <c r="M3697" t="s">
        <v>43</v>
      </c>
      <c r="P3697" t="s">
        <v>40</v>
      </c>
      <c r="Q3697" t="s">
        <v>79</v>
      </c>
      <c r="R3697">
        <v>24</v>
      </c>
      <c r="S3697" t="s">
        <v>43</v>
      </c>
      <c r="T3697" t="s">
        <v>43</v>
      </c>
      <c r="U3697" t="s">
        <v>40</v>
      </c>
      <c r="V3697" t="s">
        <v>43</v>
      </c>
      <c r="W3697" t="s">
        <v>43</v>
      </c>
      <c r="X3697" t="s">
        <v>43</v>
      </c>
      <c r="Y3697" t="s">
        <v>43</v>
      </c>
      <c r="Z3697" t="s">
        <v>43</v>
      </c>
      <c r="AA3697" t="s">
        <v>51</v>
      </c>
      <c r="AB3697" t="s">
        <v>43</v>
      </c>
      <c r="AC3697" t="s">
        <v>46</v>
      </c>
      <c r="AD3697" s="10">
        <v>30.1</v>
      </c>
      <c r="AE3697" s="10">
        <v>1131.3</v>
      </c>
      <c r="AF3697" s="10">
        <v>0</v>
      </c>
      <c r="AG3697" s="10">
        <v>150</v>
      </c>
      <c r="AH3697" s="10">
        <v>0</v>
      </c>
      <c r="AI3697" s="10">
        <v>1281.3</v>
      </c>
      <c r="AJ3697" t="s">
        <v>57</v>
      </c>
      <c r="AK3697" t="s">
        <v>63</v>
      </c>
      <c r="AL3697" t="s">
        <v>67</v>
      </c>
      <c r="AM3697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697" t="str">
        <f t="shared" si="114"/>
        <v>50-59</v>
      </c>
      <c r="AO3697">
        <f t="shared" si="115"/>
        <v>1</v>
      </c>
      <c r="AP3697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3698" spans="1:42" x14ac:dyDescent="0.25">
      <c r="A3698" t="s">
        <v>4849</v>
      </c>
      <c r="B3698" t="s">
        <v>39</v>
      </c>
      <c r="C3698" s="1">
        <v>55</v>
      </c>
      <c r="D3698" t="s">
        <v>43</v>
      </c>
      <c r="E3698">
        <v>0</v>
      </c>
      <c r="F3698" t="s">
        <v>4171</v>
      </c>
      <c r="G3698" s="1">
        <v>96058</v>
      </c>
      <c r="H3698">
        <v>41.769708999999999</v>
      </c>
      <c r="I3698">
        <v>-121.92063</v>
      </c>
      <c r="J3698">
        <v>0</v>
      </c>
      <c r="K3698" s="1">
        <v>34</v>
      </c>
      <c r="L3698" t="s">
        <v>42</v>
      </c>
      <c r="M3698" t="s">
        <v>40</v>
      </c>
      <c r="N3698" s="10">
        <v>45.56</v>
      </c>
      <c r="O3698" t="s">
        <v>43</v>
      </c>
      <c r="P3698" t="s">
        <v>40</v>
      </c>
      <c r="Q3698" t="s">
        <v>79</v>
      </c>
      <c r="R3698">
        <v>7</v>
      </c>
      <c r="S3698" t="s">
        <v>40</v>
      </c>
      <c r="T3698" t="s">
        <v>40</v>
      </c>
      <c r="U3698" t="s">
        <v>43</v>
      </c>
      <c r="V3698" t="s">
        <v>43</v>
      </c>
      <c r="W3698" t="s">
        <v>43</v>
      </c>
      <c r="X3698" t="s">
        <v>40</v>
      </c>
      <c r="Y3698" t="s">
        <v>40</v>
      </c>
      <c r="Z3698" t="s">
        <v>40</v>
      </c>
      <c r="AA3698" t="s">
        <v>45</v>
      </c>
      <c r="AB3698" t="s">
        <v>43</v>
      </c>
      <c r="AC3698" t="s">
        <v>56</v>
      </c>
      <c r="AD3698" s="10">
        <v>64.349999999999994</v>
      </c>
      <c r="AE3698" s="10">
        <v>2053.0500000000002</v>
      </c>
      <c r="AF3698" s="10">
        <v>46.39</v>
      </c>
      <c r="AG3698" s="10">
        <v>0</v>
      </c>
      <c r="AH3698" s="10">
        <v>1549.04</v>
      </c>
      <c r="AI3698" s="10">
        <v>3555.7</v>
      </c>
      <c r="AJ3698" t="s">
        <v>47</v>
      </c>
      <c r="AM3698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698" t="str">
        <f t="shared" si="114"/>
        <v>50-59</v>
      </c>
      <c r="AO3698">
        <f t="shared" si="115"/>
        <v>0</v>
      </c>
      <c r="AP369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699" spans="1:42" x14ac:dyDescent="0.25">
      <c r="A3699" t="s">
        <v>4850</v>
      </c>
      <c r="B3699" t="s">
        <v>39</v>
      </c>
      <c r="C3699" s="1">
        <v>32</v>
      </c>
      <c r="D3699" t="s">
        <v>40</v>
      </c>
      <c r="E3699">
        <v>2</v>
      </c>
      <c r="F3699" t="s">
        <v>3500</v>
      </c>
      <c r="G3699" s="1">
        <v>91214</v>
      </c>
      <c r="H3699">
        <v>34.239635999999997</v>
      </c>
      <c r="I3699">
        <v>-118.245259</v>
      </c>
      <c r="J3699">
        <v>4</v>
      </c>
      <c r="K3699" s="1">
        <v>49</v>
      </c>
      <c r="L3699" t="s">
        <v>42</v>
      </c>
      <c r="M3699" t="s">
        <v>40</v>
      </c>
      <c r="N3699" s="10">
        <v>33.07</v>
      </c>
      <c r="O3699" t="s">
        <v>43</v>
      </c>
      <c r="P3699" t="s">
        <v>40</v>
      </c>
      <c r="Q3699" t="s">
        <v>79</v>
      </c>
      <c r="R3699">
        <v>23</v>
      </c>
      <c r="S3699" t="s">
        <v>40</v>
      </c>
      <c r="T3699" t="s">
        <v>40</v>
      </c>
      <c r="U3699" t="s">
        <v>40</v>
      </c>
      <c r="V3699" t="s">
        <v>40</v>
      </c>
      <c r="W3699" t="s">
        <v>40</v>
      </c>
      <c r="X3699" t="s">
        <v>40</v>
      </c>
      <c r="Y3699" t="s">
        <v>40</v>
      </c>
      <c r="Z3699" t="s">
        <v>40</v>
      </c>
      <c r="AA3699" t="s">
        <v>45</v>
      </c>
      <c r="AB3699" t="s">
        <v>40</v>
      </c>
      <c r="AC3699" t="s">
        <v>46</v>
      </c>
      <c r="AD3699" s="10">
        <v>87.2</v>
      </c>
      <c r="AE3699" s="10">
        <v>4345</v>
      </c>
      <c r="AF3699" s="10">
        <v>0</v>
      </c>
      <c r="AG3699" s="10">
        <v>0</v>
      </c>
      <c r="AH3699" s="10">
        <v>1620.43</v>
      </c>
      <c r="AI3699" s="10">
        <v>5965.43</v>
      </c>
      <c r="AJ3699" t="s">
        <v>47</v>
      </c>
      <c r="AM369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699" t="str">
        <f t="shared" si="114"/>
        <v>30-39</v>
      </c>
      <c r="AO3699">
        <f t="shared" si="115"/>
        <v>0</v>
      </c>
      <c r="AP3699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700" spans="1:42" x14ac:dyDescent="0.25">
      <c r="A3700" t="s">
        <v>4851</v>
      </c>
      <c r="B3700" t="s">
        <v>49</v>
      </c>
      <c r="C3700" s="1">
        <v>50</v>
      </c>
      <c r="D3700" t="s">
        <v>43</v>
      </c>
      <c r="E3700">
        <v>0</v>
      </c>
      <c r="F3700" t="s">
        <v>50</v>
      </c>
      <c r="G3700" s="1">
        <v>91205</v>
      </c>
      <c r="H3700">
        <v>34.136580000000002</v>
      </c>
      <c r="I3700">
        <v>-118.245839</v>
      </c>
      <c r="J3700">
        <v>0</v>
      </c>
      <c r="K3700" s="1">
        <v>19</v>
      </c>
      <c r="L3700" t="s">
        <v>42</v>
      </c>
      <c r="M3700" t="s">
        <v>43</v>
      </c>
      <c r="P3700" t="s">
        <v>40</v>
      </c>
      <c r="Q3700" t="s">
        <v>79</v>
      </c>
      <c r="R3700">
        <v>21</v>
      </c>
      <c r="S3700" t="s">
        <v>43</v>
      </c>
      <c r="T3700" t="s">
        <v>43</v>
      </c>
      <c r="U3700" t="s">
        <v>40</v>
      </c>
      <c r="V3700" t="s">
        <v>43</v>
      </c>
      <c r="W3700" t="s">
        <v>40</v>
      </c>
      <c r="X3700" t="s">
        <v>43</v>
      </c>
      <c r="Y3700" t="s">
        <v>43</v>
      </c>
      <c r="Z3700" t="s">
        <v>40</v>
      </c>
      <c r="AA3700" t="s">
        <v>51</v>
      </c>
      <c r="AB3700" t="s">
        <v>40</v>
      </c>
      <c r="AC3700" t="s">
        <v>56</v>
      </c>
      <c r="AD3700" s="10">
        <v>39.65</v>
      </c>
      <c r="AE3700" s="10">
        <v>733.35</v>
      </c>
      <c r="AF3700" s="10">
        <v>0</v>
      </c>
      <c r="AG3700" s="10">
        <v>0</v>
      </c>
      <c r="AH3700" s="10">
        <v>0</v>
      </c>
      <c r="AI3700" s="10">
        <v>733.35</v>
      </c>
      <c r="AJ3700" t="s">
        <v>57</v>
      </c>
      <c r="AK3700" t="s">
        <v>58</v>
      </c>
      <c r="AL3700" t="s">
        <v>59</v>
      </c>
      <c r="AM3700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3700" t="str">
        <f t="shared" si="114"/>
        <v>50-59</v>
      </c>
      <c r="AO3700">
        <f t="shared" si="115"/>
        <v>1</v>
      </c>
      <c r="AP3700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3701" spans="1:42" x14ac:dyDescent="0.25">
      <c r="A3701" t="s">
        <v>4852</v>
      </c>
      <c r="B3701" t="s">
        <v>49</v>
      </c>
      <c r="C3701" s="1">
        <v>64</v>
      </c>
      <c r="D3701" t="s">
        <v>43</v>
      </c>
      <c r="E3701">
        <v>0</v>
      </c>
      <c r="F3701" t="s">
        <v>3045</v>
      </c>
      <c r="G3701" s="1">
        <v>91354</v>
      </c>
      <c r="H3701">
        <v>34.457005000000002</v>
      </c>
      <c r="I3701">
        <v>-118.57372599999999</v>
      </c>
      <c r="J3701">
        <v>0</v>
      </c>
      <c r="K3701" s="1">
        <v>17</v>
      </c>
      <c r="L3701" t="s">
        <v>42</v>
      </c>
      <c r="M3701" t="s">
        <v>40</v>
      </c>
      <c r="N3701" s="10">
        <v>33.68</v>
      </c>
      <c r="O3701" t="s">
        <v>43</v>
      </c>
      <c r="P3701" t="s">
        <v>40</v>
      </c>
      <c r="Q3701" t="s">
        <v>79</v>
      </c>
      <c r="R3701">
        <v>14</v>
      </c>
      <c r="S3701" t="s">
        <v>40</v>
      </c>
      <c r="T3701" t="s">
        <v>40</v>
      </c>
      <c r="U3701" t="s">
        <v>43</v>
      </c>
      <c r="V3701" t="s">
        <v>43</v>
      </c>
      <c r="W3701" t="s">
        <v>43</v>
      </c>
      <c r="X3701" t="s">
        <v>43</v>
      </c>
      <c r="Y3701" t="s">
        <v>43</v>
      </c>
      <c r="Z3701" t="s">
        <v>40</v>
      </c>
      <c r="AA3701" t="s">
        <v>51</v>
      </c>
      <c r="AB3701" t="s">
        <v>40</v>
      </c>
      <c r="AC3701" t="s">
        <v>46</v>
      </c>
      <c r="AD3701" s="10">
        <v>55.5</v>
      </c>
      <c r="AE3701" s="10">
        <v>934.15</v>
      </c>
      <c r="AF3701" s="10">
        <v>0</v>
      </c>
      <c r="AG3701" s="10">
        <v>0</v>
      </c>
      <c r="AH3701" s="10">
        <v>572.55999999999995</v>
      </c>
      <c r="AI3701" s="10">
        <v>1506.71</v>
      </c>
      <c r="AJ3701" t="s">
        <v>47</v>
      </c>
      <c r="AM3701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3701" t="str">
        <f t="shared" si="114"/>
        <v>60-80</v>
      </c>
      <c r="AO3701">
        <f t="shared" si="115"/>
        <v>0</v>
      </c>
      <c r="AP3701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3702" spans="1:42" x14ac:dyDescent="0.25">
      <c r="A3702" t="s">
        <v>4853</v>
      </c>
      <c r="B3702" t="s">
        <v>49</v>
      </c>
      <c r="C3702" s="1">
        <v>56</v>
      </c>
      <c r="D3702" t="s">
        <v>43</v>
      </c>
      <c r="E3702">
        <v>0</v>
      </c>
      <c r="F3702" t="s">
        <v>476</v>
      </c>
      <c r="G3702" s="1">
        <v>92867</v>
      </c>
      <c r="H3702">
        <v>33.81859</v>
      </c>
      <c r="I3702">
        <v>-117.821288</v>
      </c>
      <c r="J3702">
        <v>0</v>
      </c>
      <c r="K3702" s="1">
        <v>53</v>
      </c>
      <c r="L3702" t="s">
        <v>76</v>
      </c>
      <c r="M3702" t="s">
        <v>40</v>
      </c>
      <c r="N3702" s="10">
        <v>49.21</v>
      </c>
      <c r="O3702" t="s">
        <v>43</v>
      </c>
      <c r="P3702" t="s">
        <v>40</v>
      </c>
      <c r="Q3702" t="s">
        <v>55</v>
      </c>
      <c r="R3702">
        <v>29</v>
      </c>
      <c r="S3702" t="s">
        <v>43</v>
      </c>
      <c r="T3702" t="s">
        <v>40</v>
      </c>
      <c r="U3702" t="s">
        <v>43</v>
      </c>
      <c r="V3702" t="s">
        <v>40</v>
      </c>
      <c r="W3702" t="s">
        <v>43</v>
      </c>
      <c r="X3702" t="s">
        <v>43</v>
      </c>
      <c r="Y3702" t="s">
        <v>43</v>
      </c>
      <c r="Z3702" t="s">
        <v>43</v>
      </c>
      <c r="AA3702" t="s">
        <v>51</v>
      </c>
      <c r="AB3702" t="s">
        <v>40</v>
      </c>
      <c r="AC3702" t="s">
        <v>46</v>
      </c>
      <c r="AD3702" s="10">
        <v>80.599999999999994</v>
      </c>
      <c r="AE3702" s="10">
        <v>4348.1000000000004</v>
      </c>
      <c r="AF3702" s="10">
        <v>39.450000000000003</v>
      </c>
      <c r="AG3702" s="10">
        <v>90</v>
      </c>
      <c r="AH3702" s="10">
        <v>2608.13</v>
      </c>
      <c r="AI3702" s="10">
        <v>7006.78</v>
      </c>
      <c r="AJ3702" t="s">
        <v>47</v>
      </c>
      <c r="AM370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702" t="str">
        <f t="shared" si="114"/>
        <v>50-59</v>
      </c>
      <c r="AO3702">
        <f t="shared" si="115"/>
        <v>0</v>
      </c>
      <c r="AP370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703" spans="1:42" x14ac:dyDescent="0.25">
      <c r="A3703" t="s">
        <v>4854</v>
      </c>
      <c r="B3703" t="s">
        <v>49</v>
      </c>
      <c r="C3703" s="1">
        <v>32</v>
      </c>
      <c r="D3703" t="s">
        <v>40</v>
      </c>
      <c r="E3703">
        <v>2</v>
      </c>
      <c r="F3703" t="s">
        <v>564</v>
      </c>
      <c r="G3703" s="1">
        <v>90631</v>
      </c>
      <c r="H3703">
        <v>33.940618999999998</v>
      </c>
      <c r="I3703">
        <v>-117.9513</v>
      </c>
      <c r="J3703">
        <v>10</v>
      </c>
      <c r="K3703" s="1">
        <v>1</v>
      </c>
      <c r="L3703" t="s">
        <v>42</v>
      </c>
      <c r="M3703" t="s">
        <v>40</v>
      </c>
      <c r="N3703" s="10">
        <v>26.26</v>
      </c>
      <c r="O3703" t="s">
        <v>43</v>
      </c>
      <c r="P3703" t="s">
        <v>40</v>
      </c>
      <c r="Q3703" t="s">
        <v>79</v>
      </c>
      <c r="R3703">
        <v>22</v>
      </c>
      <c r="S3703" t="s">
        <v>40</v>
      </c>
      <c r="T3703" t="s">
        <v>43</v>
      </c>
      <c r="U3703" t="s">
        <v>43</v>
      </c>
      <c r="V3703" t="s">
        <v>43</v>
      </c>
      <c r="W3703" t="s">
        <v>43</v>
      </c>
      <c r="X3703" t="s">
        <v>43</v>
      </c>
      <c r="Y3703" t="s">
        <v>43</v>
      </c>
      <c r="Z3703" t="s">
        <v>40</v>
      </c>
      <c r="AA3703" t="s">
        <v>51</v>
      </c>
      <c r="AB3703" t="s">
        <v>40</v>
      </c>
      <c r="AC3703" t="s">
        <v>46</v>
      </c>
      <c r="AD3703" s="10">
        <v>48.75</v>
      </c>
      <c r="AE3703" s="10">
        <v>48.75</v>
      </c>
      <c r="AF3703" s="10">
        <v>0</v>
      </c>
      <c r="AG3703" s="10">
        <v>0</v>
      </c>
      <c r="AH3703" s="10">
        <v>26.26</v>
      </c>
      <c r="AI3703" s="10">
        <v>75.010000000000005</v>
      </c>
      <c r="AJ3703" t="s">
        <v>98</v>
      </c>
      <c r="AM3703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703" t="str">
        <f t="shared" si="114"/>
        <v>30-39</v>
      </c>
      <c r="AO3703">
        <f t="shared" si="115"/>
        <v>0</v>
      </c>
      <c r="AP3703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3704" spans="1:42" x14ac:dyDescent="0.25">
      <c r="A3704" t="s">
        <v>4855</v>
      </c>
      <c r="B3704" t="s">
        <v>49</v>
      </c>
      <c r="C3704" s="1">
        <v>41</v>
      </c>
      <c r="D3704" t="s">
        <v>40</v>
      </c>
      <c r="E3704">
        <v>0</v>
      </c>
      <c r="F3704" t="s">
        <v>1632</v>
      </c>
      <c r="G3704" s="1">
        <v>93634</v>
      </c>
      <c r="H3704">
        <v>37.290605999999997</v>
      </c>
      <c r="I3704">
        <v>-119.216328</v>
      </c>
      <c r="J3704">
        <v>7</v>
      </c>
      <c r="K3704" s="1">
        <v>70</v>
      </c>
      <c r="L3704" t="s">
        <v>72</v>
      </c>
      <c r="M3704" t="s">
        <v>40</v>
      </c>
      <c r="N3704" s="10">
        <v>24.93</v>
      </c>
      <c r="O3704" t="s">
        <v>43</v>
      </c>
      <c r="P3704" t="s">
        <v>40</v>
      </c>
      <c r="Q3704" t="s">
        <v>79</v>
      </c>
      <c r="R3704">
        <v>15</v>
      </c>
      <c r="S3704" t="s">
        <v>40</v>
      </c>
      <c r="T3704" t="s">
        <v>40</v>
      </c>
      <c r="U3704" t="s">
        <v>43</v>
      </c>
      <c r="V3704" t="s">
        <v>40</v>
      </c>
      <c r="W3704" t="s">
        <v>43</v>
      </c>
      <c r="X3704" t="s">
        <v>40</v>
      </c>
      <c r="Y3704" t="s">
        <v>40</v>
      </c>
      <c r="Z3704" t="s">
        <v>40</v>
      </c>
      <c r="AA3704" t="s">
        <v>73</v>
      </c>
      <c r="AB3704" t="s">
        <v>43</v>
      </c>
      <c r="AC3704" t="s">
        <v>46</v>
      </c>
      <c r="AD3704" s="10">
        <v>67.95</v>
      </c>
      <c r="AE3704" s="10">
        <v>4664.1499999999996</v>
      </c>
      <c r="AF3704" s="10">
        <v>0</v>
      </c>
      <c r="AG3704" s="10">
        <v>0</v>
      </c>
      <c r="AH3704" s="10">
        <v>1745.1</v>
      </c>
      <c r="AI3704" s="10">
        <v>6409.25</v>
      </c>
      <c r="AJ3704" t="s">
        <v>47</v>
      </c>
      <c r="AM370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704" t="str">
        <f t="shared" si="114"/>
        <v>40-49</v>
      </c>
      <c r="AO3704">
        <f t="shared" si="115"/>
        <v>0</v>
      </c>
      <c r="AP370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705" spans="1:42" x14ac:dyDescent="0.25">
      <c r="A3705" t="s">
        <v>4856</v>
      </c>
      <c r="B3705" t="s">
        <v>39</v>
      </c>
      <c r="C3705" s="1">
        <v>47</v>
      </c>
      <c r="D3705" t="s">
        <v>43</v>
      </c>
      <c r="E3705">
        <v>0</v>
      </c>
      <c r="F3705" t="s">
        <v>367</v>
      </c>
      <c r="G3705" s="1">
        <v>95925</v>
      </c>
      <c r="H3705">
        <v>39.461767999999999</v>
      </c>
      <c r="I3705">
        <v>-121.195825</v>
      </c>
      <c r="J3705">
        <v>0</v>
      </c>
      <c r="K3705" s="1">
        <v>2</v>
      </c>
      <c r="L3705" t="s">
        <v>54</v>
      </c>
      <c r="M3705" t="s">
        <v>40</v>
      </c>
      <c r="N3705" s="10">
        <v>42.55</v>
      </c>
      <c r="O3705" t="s">
        <v>43</v>
      </c>
      <c r="P3705" t="s">
        <v>40</v>
      </c>
      <c r="Q3705" t="s">
        <v>79</v>
      </c>
      <c r="R3705">
        <v>30</v>
      </c>
      <c r="S3705" t="s">
        <v>43</v>
      </c>
      <c r="T3705" t="s">
        <v>40</v>
      </c>
      <c r="U3705" t="s">
        <v>43</v>
      </c>
      <c r="V3705" t="s">
        <v>40</v>
      </c>
      <c r="W3705" t="s">
        <v>43</v>
      </c>
      <c r="X3705" t="s">
        <v>43</v>
      </c>
      <c r="Y3705" t="s">
        <v>43</v>
      </c>
      <c r="Z3705" t="s">
        <v>40</v>
      </c>
      <c r="AA3705" t="s">
        <v>51</v>
      </c>
      <c r="AB3705" t="s">
        <v>40</v>
      </c>
      <c r="AC3705" t="s">
        <v>46</v>
      </c>
      <c r="AD3705" s="10">
        <v>55.05</v>
      </c>
      <c r="AE3705" s="10">
        <v>102.75</v>
      </c>
      <c r="AF3705" s="10">
        <v>0</v>
      </c>
      <c r="AG3705" s="10">
        <v>0</v>
      </c>
      <c r="AH3705" s="10">
        <v>85.1</v>
      </c>
      <c r="AI3705" s="10">
        <v>187.85</v>
      </c>
      <c r="AJ3705" t="s">
        <v>57</v>
      </c>
      <c r="AK3705" t="s">
        <v>58</v>
      </c>
      <c r="AL3705" t="s">
        <v>59</v>
      </c>
      <c r="AM370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705" t="str">
        <f t="shared" si="114"/>
        <v>40-49</v>
      </c>
      <c r="AO3705">
        <f t="shared" si="115"/>
        <v>1</v>
      </c>
      <c r="AP3705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3706" spans="1:42" x14ac:dyDescent="0.25">
      <c r="A3706" t="s">
        <v>4857</v>
      </c>
      <c r="B3706" t="s">
        <v>49</v>
      </c>
      <c r="C3706" s="1">
        <v>26</v>
      </c>
      <c r="D3706" t="s">
        <v>43</v>
      </c>
      <c r="E3706">
        <v>0</v>
      </c>
      <c r="F3706" t="s">
        <v>890</v>
      </c>
      <c r="G3706" s="1">
        <v>94804</v>
      </c>
      <c r="H3706">
        <v>37.921033999999999</v>
      </c>
      <c r="I3706">
        <v>-122.341798</v>
      </c>
      <c r="J3706">
        <v>0</v>
      </c>
      <c r="K3706" s="1">
        <v>28</v>
      </c>
      <c r="L3706" t="s">
        <v>42</v>
      </c>
      <c r="M3706" t="s">
        <v>40</v>
      </c>
      <c r="N3706" s="10">
        <v>45.24</v>
      </c>
      <c r="O3706" t="s">
        <v>43</v>
      </c>
      <c r="P3706" t="s">
        <v>40</v>
      </c>
      <c r="Q3706" t="s">
        <v>55</v>
      </c>
      <c r="R3706">
        <v>59</v>
      </c>
      <c r="S3706" t="s">
        <v>43</v>
      </c>
      <c r="T3706" t="s">
        <v>43</v>
      </c>
      <c r="U3706" t="s">
        <v>40</v>
      </c>
      <c r="V3706" t="s">
        <v>40</v>
      </c>
      <c r="W3706" t="s">
        <v>43</v>
      </c>
      <c r="X3706" t="s">
        <v>40</v>
      </c>
      <c r="Y3706" t="s">
        <v>40</v>
      </c>
      <c r="Z3706" t="s">
        <v>40</v>
      </c>
      <c r="AA3706" t="s">
        <v>51</v>
      </c>
      <c r="AB3706" t="s">
        <v>43</v>
      </c>
      <c r="AC3706" t="s">
        <v>56</v>
      </c>
      <c r="AD3706" s="10">
        <v>91</v>
      </c>
      <c r="AE3706" s="10">
        <v>2626.15</v>
      </c>
      <c r="AF3706" s="10">
        <v>0</v>
      </c>
      <c r="AG3706" s="10">
        <v>0</v>
      </c>
      <c r="AH3706" s="10">
        <v>1266.72</v>
      </c>
      <c r="AI3706" s="10">
        <v>3892.87</v>
      </c>
      <c r="AJ3706" t="s">
        <v>47</v>
      </c>
      <c r="AM3706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706" t="str">
        <f t="shared" si="114"/>
        <v>19-29</v>
      </c>
      <c r="AO3706">
        <f t="shared" si="115"/>
        <v>0</v>
      </c>
      <c r="AP3706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707" spans="1:42" x14ac:dyDescent="0.25">
      <c r="A3707" t="s">
        <v>4858</v>
      </c>
      <c r="B3707" t="s">
        <v>49</v>
      </c>
      <c r="C3707" s="1">
        <v>44</v>
      </c>
      <c r="D3707" t="s">
        <v>43</v>
      </c>
      <c r="E3707">
        <v>0</v>
      </c>
      <c r="F3707" t="s">
        <v>211</v>
      </c>
      <c r="G3707" s="1">
        <v>93728</v>
      </c>
      <c r="H3707">
        <v>36.757345000000001</v>
      </c>
      <c r="I3707">
        <v>-119.818274</v>
      </c>
      <c r="J3707">
        <v>0</v>
      </c>
      <c r="K3707" s="1">
        <v>27</v>
      </c>
      <c r="L3707" t="s">
        <v>42</v>
      </c>
      <c r="M3707" t="s">
        <v>40</v>
      </c>
      <c r="N3707" s="10">
        <v>21.66</v>
      </c>
      <c r="O3707" t="s">
        <v>43</v>
      </c>
      <c r="P3707" t="s">
        <v>43</v>
      </c>
      <c r="AA3707" t="s">
        <v>45</v>
      </c>
      <c r="AB3707" t="s">
        <v>43</v>
      </c>
      <c r="AC3707" t="s">
        <v>46</v>
      </c>
      <c r="AD3707" s="10">
        <v>20.3</v>
      </c>
      <c r="AE3707" s="10">
        <v>595.04999999999995</v>
      </c>
      <c r="AF3707" s="10">
        <v>0</v>
      </c>
      <c r="AG3707" s="10">
        <v>0</v>
      </c>
      <c r="AH3707" s="10">
        <v>584.82000000000005</v>
      </c>
      <c r="AI3707" s="10">
        <v>1179.8699999999999</v>
      </c>
      <c r="AJ3707" t="s">
        <v>47</v>
      </c>
      <c r="AM3707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707" t="str">
        <f t="shared" si="114"/>
        <v>40-49</v>
      </c>
      <c r="AO3707">
        <f t="shared" si="115"/>
        <v>0</v>
      </c>
      <c r="AP3707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708" spans="1:42" x14ac:dyDescent="0.25">
      <c r="A3708" t="s">
        <v>4859</v>
      </c>
      <c r="B3708" t="s">
        <v>49</v>
      </c>
      <c r="C3708" s="1">
        <v>22</v>
      </c>
      <c r="D3708" t="s">
        <v>40</v>
      </c>
      <c r="E3708">
        <v>1</v>
      </c>
      <c r="F3708" t="s">
        <v>3052</v>
      </c>
      <c r="G3708" s="1">
        <v>93624</v>
      </c>
      <c r="H3708">
        <v>36.397745</v>
      </c>
      <c r="I3708">
        <v>-120.119911</v>
      </c>
      <c r="J3708">
        <v>1</v>
      </c>
      <c r="K3708" s="1">
        <v>72</v>
      </c>
      <c r="L3708" t="s">
        <v>72</v>
      </c>
      <c r="M3708" t="s">
        <v>40</v>
      </c>
      <c r="N3708" s="10">
        <v>23.7</v>
      </c>
      <c r="O3708" t="s">
        <v>40</v>
      </c>
      <c r="P3708" t="s">
        <v>40</v>
      </c>
      <c r="Q3708" t="s">
        <v>55</v>
      </c>
      <c r="R3708">
        <v>59</v>
      </c>
      <c r="S3708" t="s">
        <v>43</v>
      </c>
      <c r="T3708" t="s">
        <v>43</v>
      </c>
      <c r="U3708" t="s">
        <v>40</v>
      </c>
      <c r="V3708" t="s">
        <v>43</v>
      </c>
      <c r="W3708" t="s">
        <v>43</v>
      </c>
      <c r="X3708" t="s">
        <v>40</v>
      </c>
      <c r="Y3708" t="s">
        <v>40</v>
      </c>
      <c r="Z3708" t="s">
        <v>43</v>
      </c>
      <c r="AA3708" t="s">
        <v>73</v>
      </c>
      <c r="AB3708" t="s">
        <v>40</v>
      </c>
      <c r="AC3708" t="s">
        <v>46</v>
      </c>
      <c r="AD3708" s="10">
        <v>90.8</v>
      </c>
      <c r="AE3708" s="10">
        <v>6511.8</v>
      </c>
      <c r="AF3708" s="10">
        <v>0</v>
      </c>
      <c r="AG3708" s="10">
        <v>60</v>
      </c>
      <c r="AH3708" s="10">
        <v>1706.4</v>
      </c>
      <c r="AI3708" s="10">
        <v>8278.2000000000007</v>
      </c>
      <c r="AJ3708" t="s">
        <v>47</v>
      </c>
      <c r="AM370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708" t="str">
        <f t="shared" si="114"/>
        <v>19-29</v>
      </c>
      <c r="AO3708">
        <f t="shared" si="115"/>
        <v>0</v>
      </c>
      <c r="AP3708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709" spans="1:42" x14ac:dyDescent="0.25">
      <c r="A3709" t="s">
        <v>4860</v>
      </c>
      <c r="B3709" t="s">
        <v>39</v>
      </c>
      <c r="C3709" s="1">
        <v>20</v>
      </c>
      <c r="D3709" t="s">
        <v>40</v>
      </c>
      <c r="E3709">
        <v>2</v>
      </c>
      <c r="F3709" t="s">
        <v>2579</v>
      </c>
      <c r="G3709" s="1">
        <v>95045</v>
      </c>
      <c r="H3709">
        <v>36.810568000000004</v>
      </c>
      <c r="I3709">
        <v>-121.503022</v>
      </c>
      <c r="J3709">
        <v>3</v>
      </c>
      <c r="K3709" s="1">
        <v>7</v>
      </c>
      <c r="L3709" t="s">
        <v>42</v>
      </c>
      <c r="M3709" t="s">
        <v>43</v>
      </c>
      <c r="P3709" t="s">
        <v>40</v>
      </c>
      <c r="Q3709" t="s">
        <v>79</v>
      </c>
      <c r="R3709">
        <v>76</v>
      </c>
      <c r="S3709" t="s">
        <v>43</v>
      </c>
      <c r="T3709" t="s">
        <v>43</v>
      </c>
      <c r="U3709" t="s">
        <v>43</v>
      </c>
      <c r="V3709" t="s">
        <v>43</v>
      </c>
      <c r="W3709" t="s">
        <v>43</v>
      </c>
      <c r="X3709" t="s">
        <v>43</v>
      </c>
      <c r="Y3709" t="s">
        <v>40</v>
      </c>
      <c r="Z3709" t="s">
        <v>40</v>
      </c>
      <c r="AA3709" t="s">
        <v>51</v>
      </c>
      <c r="AB3709" t="s">
        <v>40</v>
      </c>
      <c r="AC3709" t="s">
        <v>56</v>
      </c>
      <c r="AD3709" s="10">
        <v>-7</v>
      </c>
      <c r="AE3709" s="10">
        <v>149.05000000000001</v>
      </c>
      <c r="AF3709" s="10">
        <v>0</v>
      </c>
      <c r="AG3709" s="10">
        <v>0</v>
      </c>
      <c r="AH3709" s="10">
        <v>0</v>
      </c>
      <c r="AI3709" s="10">
        <v>149.05000000000001</v>
      </c>
      <c r="AJ3709" t="s">
        <v>47</v>
      </c>
      <c r="AM3709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709" t="str">
        <f t="shared" si="114"/>
        <v>19-29</v>
      </c>
      <c r="AO3709">
        <f t="shared" si="115"/>
        <v>0</v>
      </c>
      <c r="AP3709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710" spans="1:42" x14ac:dyDescent="0.25">
      <c r="A3710" t="s">
        <v>4861</v>
      </c>
      <c r="B3710" t="s">
        <v>39</v>
      </c>
      <c r="C3710" s="1">
        <v>68</v>
      </c>
      <c r="D3710" t="s">
        <v>40</v>
      </c>
      <c r="E3710">
        <v>0</v>
      </c>
      <c r="F3710" t="s">
        <v>367</v>
      </c>
      <c r="G3710" s="1">
        <v>95925</v>
      </c>
      <c r="H3710">
        <v>39.461767999999999</v>
      </c>
      <c r="I3710">
        <v>-121.195825</v>
      </c>
      <c r="J3710">
        <v>4</v>
      </c>
      <c r="K3710" s="1">
        <v>31</v>
      </c>
      <c r="L3710" t="s">
        <v>129</v>
      </c>
      <c r="M3710" t="s">
        <v>40</v>
      </c>
      <c r="N3710" s="10">
        <v>5.3</v>
      </c>
      <c r="O3710" t="s">
        <v>40</v>
      </c>
      <c r="P3710" t="s">
        <v>40</v>
      </c>
      <c r="Q3710" t="s">
        <v>55</v>
      </c>
      <c r="R3710">
        <v>3</v>
      </c>
      <c r="S3710" t="s">
        <v>43</v>
      </c>
      <c r="T3710" t="s">
        <v>43</v>
      </c>
      <c r="U3710" t="s">
        <v>43</v>
      </c>
      <c r="V3710" t="s">
        <v>43</v>
      </c>
      <c r="W3710" t="s">
        <v>43</v>
      </c>
      <c r="X3710" t="s">
        <v>40</v>
      </c>
      <c r="Y3710" t="s">
        <v>40</v>
      </c>
      <c r="Z3710" t="s">
        <v>40</v>
      </c>
      <c r="AA3710" t="s">
        <v>73</v>
      </c>
      <c r="AB3710" t="s">
        <v>40</v>
      </c>
      <c r="AC3710" t="s">
        <v>56</v>
      </c>
      <c r="AD3710" s="10">
        <v>84.85</v>
      </c>
      <c r="AE3710" s="10">
        <v>2633.4</v>
      </c>
      <c r="AF3710" s="10">
        <v>0</v>
      </c>
      <c r="AG3710" s="10">
        <v>0</v>
      </c>
      <c r="AH3710" s="10">
        <v>164.3</v>
      </c>
      <c r="AI3710" s="10">
        <v>2797.7</v>
      </c>
      <c r="AJ3710" t="s">
        <v>47</v>
      </c>
      <c r="AM3710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710" t="str">
        <f t="shared" si="114"/>
        <v>60-80</v>
      </c>
      <c r="AO3710">
        <f t="shared" si="115"/>
        <v>0</v>
      </c>
      <c r="AP3710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711" spans="1:42" x14ac:dyDescent="0.25">
      <c r="A3711" t="s">
        <v>4862</v>
      </c>
      <c r="B3711" t="s">
        <v>39</v>
      </c>
      <c r="C3711" s="1">
        <v>46</v>
      </c>
      <c r="D3711" t="s">
        <v>40</v>
      </c>
      <c r="E3711">
        <v>0</v>
      </c>
      <c r="F3711" t="s">
        <v>1060</v>
      </c>
      <c r="G3711" s="1">
        <v>95570</v>
      </c>
      <c r="H3711">
        <v>41.162295</v>
      </c>
      <c r="I3711">
        <v>-124.02738100000001</v>
      </c>
      <c r="J3711">
        <v>1</v>
      </c>
      <c r="K3711" s="1">
        <v>33</v>
      </c>
      <c r="L3711" t="s">
        <v>42</v>
      </c>
      <c r="M3711" t="s">
        <v>40</v>
      </c>
      <c r="N3711" s="10">
        <v>11.32</v>
      </c>
      <c r="O3711" t="s">
        <v>40</v>
      </c>
      <c r="P3711" t="s">
        <v>40</v>
      </c>
      <c r="Q3711" t="s">
        <v>55</v>
      </c>
      <c r="R3711">
        <v>12</v>
      </c>
      <c r="S3711" t="s">
        <v>43</v>
      </c>
      <c r="T3711" t="s">
        <v>40</v>
      </c>
      <c r="U3711" t="s">
        <v>40</v>
      </c>
      <c r="V3711" t="s">
        <v>43</v>
      </c>
      <c r="W3711" t="s">
        <v>40</v>
      </c>
      <c r="X3711" t="s">
        <v>40</v>
      </c>
      <c r="Y3711" t="s">
        <v>40</v>
      </c>
      <c r="Z3711" t="s">
        <v>40</v>
      </c>
      <c r="AA3711" t="s">
        <v>51</v>
      </c>
      <c r="AB3711" t="s">
        <v>40</v>
      </c>
      <c r="AC3711" t="s">
        <v>56</v>
      </c>
      <c r="AD3711" s="10">
        <v>104.4</v>
      </c>
      <c r="AE3711" s="10">
        <v>3409.6</v>
      </c>
      <c r="AF3711" s="10">
        <v>0</v>
      </c>
      <c r="AG3711" s="10">
        <v>0</v>
      </c>
      <c r="AH3711" s="10">
        <v>373.56</v>
      </c>
      <c r="AI3711" s="10">
        <v>3783.16</v>
      </c>
      <c r="AJ3711" t="s">
        <v>57</v>
      </c>
      <c r="AK3711" t="s">
        <v>63</v>
      </c>
      <c r="AL3711" t="s">
        <v>433</v>
      </c>
      <c r="AM3711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711" t="str">
        <f t="shared" si="114"/>
        <v>40-49</v>
      </c>
      <c r="AO3711">
        <f t="shared" si="115"/>
        <v>1</v>
      </c>
      <c r="AP3711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712" spans="1:42" x14ac:dyDescent="0.25">
      <c r="A3712" t="s">
        <v>4863</v>
      </c>
      <c r="B3712" t="s">
        <v>49</v>
      </c>
      <c r="C3712" s="1">
        <v>60</v>
      </c>
      <c r="D3712" t="s">
        <v>40</v>
      </c>
      <c r="E3712">
        <v>1</v>
      </c>
      <c r="F3712" t="s">
        <v>1263</v>
      </c>
      <c r="G3712" s="1">
        <v>95460</v>
      </c>
      <c r="H3712">
        <v>39.305545000000002</v>
      </c>
      <c r="I3712">
        <v>-123.743697</v>
      </c>
      <c r="J3712">
        <v>8</v>
      </c>
      <c r="K3712" s="1">
        <v>68</v>
      </c>
      <c r="L3712" t="s">
        <v>72</v>
      </c>
      <c r="M3712" t="s">
        <v>40</v>
      </c>
      <c r="N3712" s="10">
        <v>2.71</v>
      </c>
      <c r="O3712" t="s">
        <v>40</v>
      </c>
      <c r="P3712" t="s">
        <v>43</v>
      </c>
      <c r="AA3712" t="s">
        <v>73</v>
      </c>
      <c r="AB3712" t="s">
        <v>40</v>
      </c>
      <c r="AC3712" t="s">
        <v>56</v>
      </c>
      <c r="AD3712" s="10">
        <v>24</v>
      </c>
      <c r="AE3712" s="10">
        <v>1664.3</v>
      </c>
      <c r="AF3712" s="10">
        <v>0</v>
      </c>
      <c r="AG3712" s="10">
        <v>0</v>
      </c>
      <c r="AH3712" s="10">
        <v>184.28</v>
      </c>
      <c r="AI3712" s="10">
        <v>1848.58</v>
      </c>
      <c r="AJ3712" t="s">
        <v>47</v>
      </c>
      <c r="AM371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712" t="str">
        <f t="shared" si="114"/>
        <v>60-80</v>
      </c>
      <c r="AO3712">
        <f t="shared" si="115"/>
        <v>0</v>
      </c>
      <c r="AP3712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713" spans="1:42" x14ac:dyDescent="0.25">
      <c r="A3713" t="s">
        <v>4864</v>
      </c>
      <c r="B3713" t="s">
        <v>49</v>
      </c>
      <c r="C3713" s="1">
        <v>40</v>
      </c>
      <c r="D3713" t="s">
        <v>43</v>
      </c>
      <c r="E3713">
        <v>0</v>
      </c>
      <c r="F3713" t="s">
        <v>720</v>
      </c>
      <c r="G3713" s="1">
        <v>95325</v>
      </c>
      <c r="H3713">
        <v>37.479925999999999</v>
      </c>
      <c r="I3713">
        <v>-120.230424</v>
      </c>
      <c r="J3713">
        <v>0</v>
      </c>
      <c r="K3713" s="1">
        <v>32</v>
      </c>
      <c r="L3713" t="s">
        <v>42</v>
      </c>
      <c r="M3713" t="s">
        <v>40</v>
      </c>
      <c r="N3713" s="10">
        <v>47.3</v>
      </c>
      <c r="O3713" t="s">
        <v>43</v>
      </c>
      <c r="P3713" t="s">
        <v>40</v>
      </c>
      <c r="Q3713" t="s">
        <v>55</v>
      </c>
      <c r="R3713">
        <v>24</v>
      </c>
      <c r="S3713" t="s">
        <v>43</v>
      </c>
      <c r="T3713" t="s">
        <v>43</v>
      </c>
      <c r="U3713" t="s">
        <v>43</v>
      </c>
      <c r="V3713" t="s">
        <v>43</v>
      </c>
      <c r="W3713" t="s">
        <v>40</v>
      </c>
      <c r="X3713" t="s">
        <v>40</v>
      </c>
      <c r="Y3713" t="s">
        <v>40</v>
      </c>
      <c r="Z3713" t="s">
        <v>40</v>
      </c>
      <c r="AA3713" t="s">
        <v>51</v>
      </c>
      <c r="AB3713" t="s">
        <v>43</v>
      </c>
      <c r="AC3713" t="s">
        <v>56</v>
      </c>
      <c r="AD3713" s="10">
        <v>91.05</v>
      </c>
      <c r="AE3713" s="10">
        <v>2871.5</v>
      </c>
      <c r="AF3713" s="10">
        <v>0</v>
      </c>
      <c r="AG3713" s="10">
        <v>0</v>
      </c>
      <c r="AH3713" s="10">
        <v>1513.6</v>
      </c>
      <c r="AI3713" s="10">
        <v>4385.1000000000004</v>
      </c>
      <c r="AJ3713" t="s">
        <v>47</v>
      </c>
      <c r="AM3713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713" t="str">
        <f t="shared" si="114"/>
        <v>40-49</v>
      </c>
      <c r="AO3713">
        <f t="shared" si="115"/>
        <v>0</v>
      </c>
      <c r="AP3713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714" spans="1:42" x14ac:dyDescent="0.25">
      <c r="A3714" t="s">
        <v>4865</v>
      </c>
      <c r="B3714" t="s">
        <v>49</v>
      </c>
      <c r="C3714" s="1">
        <v>31</v>
      </c>
      <c r="D3714" t="s">
        <v>43</v>
      </c>
      <c r="E3714">
        <v>0</v>
      </c>
      <c r="F3714" t="s">
        <v>322</v>
      </c>
      <c r="G3714" s="1">
        <v>95864</v>
      </c>
      <c r="H3714">
        <v>38.585825999999997</v>
      </c>
      <c r="I3714">
        <v>-121.37626299999999</v>
      </c>
      <c r="J3714">
        <v>0</v>
      </c>
      <c r="K3714" s="1">
        <v>4</v>
      </c>
      <c r="L3714" t="s">
        <v>42</v>
      </c>
      <c r="M3714" t="s">
        <v>40</v>
      </c>
      <c r="N3714" s="10">
        <v>20.16</v>
      </c>
      <c r="O3714" t="s">
        <v>43</v>
      </c>
      <c r="P3714" t="s">
        <v>43</v>
      </c>
      <c r="AA3714" t="s">
        <v>51</v>
      </c>
      <c r="AB3714" t="s">
        <v>43</v>
      </c>
      <c r="AC3714" t="s">
        <v>183</v>
      </c>
      <c r="AD3714" s="10">
        <v>19</v>
      </c>
      <c r="AE3714" s="10">
        <v>78.900000000000006</v>
      </c>
      <c r="AF3714" s="10">
        <v>0</v>
      </c>
      <c r="AG3714" s="10">
        <v>0</v>
      </c>
      <c r="AH3714" s="10">
        <v>80.64</v>
      </c>
      <c r="AI3714" s="10">
        <v>159.54</v>
      </c>
      <c r="AJ3714" t="s">
        <v>47</v>
      </c>
      <c r="AM371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714" t="str">
        <f t="shared" ref="AN3714:AN3777" si="116">IF(C3714&lt;=29,"19-29",IF(C3714&lt;=39,"30-39",IF(C3714&lt;=49,"40-49",IF(C3714&lt;=59,"50-59","60-80"))))</f>
        <v>30-39</v>
      </c>
      <c r="AO3714">
        <f t="shared" ref="AO3714:AO3777" si="117">IF(AJ3714="Churned",1,0)</f>
        <v>0</v>
      </c>
      <c r="AP3714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715" spans="1:42" x14ac:dyDescent="0.25">
      <c r="A3715" t="s">
        <v>4866</v>
      </c>
      <c r="B3715" t="s">
        <v>49</v>
      </c>
      <c r="C3715" s="1">
        <v>51</v>
      </c>
      <c r="D3715" t="s">
        <v>43</v>
      </c>
      <c r="E3715">
        <v>0</v>
      </c>
      <c r="F3715" t="s">
        <v>498</v>
      </c>
      <c r="G3715" s="1">
        <v>95686</v>
      </c>
      <c r="H3715">
        <v>38.157794000000003</v>
      </c>
      <c r="I3715">
        <v>-121.520223</v>
      </c>
      <c r="J3715">
        <v>0</v>
      </c>
      <c r="K3715" s="1">
        <v>64</v>
      </c>
      <c r="L3715" t="s">
        <v>76</v>
      </c>
      <c r="M3715" t="s">
        <v>40</v>
      </c>
      <c r="N3715" s="10">
        <v>9.9499999999999993</v>
      </c>
      <c r="O3715" t="s">
        <v>43</v>
      </c>
      <c r="P3715" t="s">
        <v>40</v>
      </c>
      <c r="Q3715" t="s">
        <v>55</v>
      </c>
      <c r="R3715">
        <v>2</v>
      </c>
      <c r="S3715" t="s">
        <v>40</v>
      </c>
      <c r="T3715" t="s">
        <v>40</v>
      </c>
      <c r="U3715" t="s">
        <v>43</v>
      </c>
      <c r="V3715" t="s">
        <v>43</v>
      </c>
      <c r="W3715" t="s">
        <v>40</v>
      </c>
      <c r="X3715" t="s">
        <v>40</v>
      </c>
      <c r="Y3715" t="s">
        <v>40</v>
      </c>
      <c r="Z3715" t="s">
        <v>40</v>
      </c>
      <c r="AA3715" t="s">
        <v>45</v>
      </c>
      <c r="AB3715" t="s">
        <v>40</v>
      </c>
      <c r="AC3715" t="s">
        <v>46</v>
      </c>
      <c r="AD3715" s="10">
        <v>100.3</v>
      </c>
      <c r="AE3715" s="10">
        <v>6603.8</v>
      </c>
      <c r="AF3715" s="10">
        <v>0</v>
      </c>
      <c r="AG3715" s="10">
        <v>0</v>
      </c>
      <c r="AH3715" s="10">
        <v>636.79999999999995</v>
      </c>
      <c r="AI3715" s="10">
        <v>7240.6</v>
      </c>
      <c r="AJ3715" t="s">
        <v>47</v>
      </c>
      <c r="AM3715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715" t="str">
        <f t="shared" si="116"/>
        <v>50-59</v>
      </c>
      <c r="AO3715">
        <f t="shared" si="117"/>
        <v>0</v>
      </c>
      <c r="AP3715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716" spans="1:42" x14ac:dyDescent="0.25">
      <c r="A3716" t="s">
        <v>4867</v>
      </c>
      <c r="B3716" t="s">
        <v>49</v>
      </c>
      <c r="C3716" s="1">
        <v>48</v>
      </c>
      <c r="D3716" t="s">
        <v>43</v>
      </c>
      <c r="E3716">
        <v>0</v>
      </c>
      <c r="F3716" t="s">
        <v>126</v>
      </c>
      <c r="G3716" s="1">
        <v>95358</v>
      </c>
      <c r="H3716">
        <v>37.612611999999999</v>
      </c>
      <c r="I3716">
        <v>-121.10856800000001</v>
      </c>
      <c r="J3716">
        <v>0</v>
      </c>
      <c r="K3716" s="1">
        <v>26</v>
      </c>
      <c r="L3716" t="s">
        <v>42</v>
      </c>
      <c r="M3716" t="s">
        <v>40</v>
      </c>
      <c r="N3716" s="10">
        <v>40.35</v>
      </c>
      <c r="O3716" t="s">
        <v>43</v>
      </c>
      <c r="P3716" t="s">
        <v>40</v>
      </c>
      <c r="Q3716" t="s">
        <v>55</v>
      </c>
      <c r="R3716">
        <v>13</v>
      </c>
      <c r="S3716" t="s">
        <v>43</v>
      </c>
      <c r="T3716" t="s">
        <v>40</v>
      </c>
      <c r="U3716" t="s">
        <v>43</v>
      </c>
      <c r="V3716" t="s">
        <v>43</v>
      </c>
      <c r="W3716" t="s">
        <v>40</v>
      </c>
      <c r="X3716" t="s">
        <v>43</v>
      </c>
      <c r="Y3716" t="s">
        <v>43</v>
      </c>
      <c r="Z3716" t="s">
        <v>40</v>
      </c>
      <c r="AA3716" t="s">
        <v>51</v>
      </c>
      <c r="AB3716" t="s">
        <v>40</v>
      </c>
      <c r="AC3716" t="s">
        <v>56</v>
      </c>
      <c r="AD3716" s="10">
        <v>85.75</v>
      </c>
      <c r="AE3716" s="10">
        <v>2146.5</v>
      </c>
      <c r="AF3716" s="10">
        <v>0</v>
      </c>
      <c r="AG3716" s="10">
        <v>0</v>
      </c>
      <c r="AH3716" s="10">
        <v>1049.0999999999999</v>
      </c>
      <c r="AI3716" s="10">
        <v>3195.6</v>
      </c>
      <c r="AJ3716" t="s">
        <v>47</v>
      </c>
      <c r="AM3716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716" t="str">
        <f t="shared" si="116"/>
        <v>40-49</v>
      </c>
      <c r="AO3716">
        <f t="shared" si="117"/>
        <v>0</v>
      </c>
      <c r="AP371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717" spans="1:42" x14ac:dyDescent="0.25">
      <c r="A3717" t="s">
        <v>4868</v>
      </c>
      <c r="B3717" t="s">
        <v>49</v>
      </c>
      <c r="C3717" s="1">
        <v>74</v>
      </c>
      <c r="D3717" t="s">
        <v>40</v>
      </c>
      <c r="E3717">
        <v>0</v>
      </c>
      <c r="F3717" t="s">
        <v>290</v>
      </c>
      <c r="G3717" s="1">
        <v>95066</v>
      </c>
      <c r="H3717">
        <v>37.070177000000001</v>
      </c>
      <c r="I3717">
        <v>-122.010077</v>
      </c>
      <c r="J3717">
        <v>9</v>
      </c>
      <c r="K3717" s="1">
        <v>71</v>
      </c>
      <c r="L3717" t="s">
        <v>72</v>
      </c>
      <c r="M3717" t="s">
        <v>43</v>
      </c>
      <c r="P3717" t="s">
        <v>40</v>
      </c>
      <c r="Q3717" t="s">
        <v>79</v>
      </c>
      <c r="R3717">
        <v>19</v>
      </c>
      <c r="S3717" t="s">
        <v>40</v>
      </c>
      <c r="T3717" t="s">
        <v>40</v>
      </c>
      <c r="U3717" t="s">
        <v>40</v>
      </c>
      <c r="V3717" t="s">
        <v>40</v>
      </c>
      <c r="W3717" t="s">
        <v>43</v>
      </c>
      <c r="X3717" t="s">
        <v>43</v>
      </c>
      <c r="Y3717" t="s">
        <v>43</v>
      </c>
      <c r="Z3717" t="s">
        <v>40</v>
      </c>
      <c r="AA3717" t="s">
        <v>73</v>
      </c>
      <c r="AB3717" t="s">
        <v>43</v>
      </c>
      <c r="AC3717" t="s">
        <v>46</v>
      </c>
      <c r="AD3717" s="10">
        <v>46.35</v>
      </c>
      <c r="AE3717" s="10">
        <v>3353.4</v>
      </c>
      <c r="AF3717" s="10">
        <v>18.64</v>
      </c>
      <c r="AG3717" s="10">
        <v>0</v>
      </c>
      <c r="AH3717" s="10">
        <v>0</v>
      </c>
      <c r="AI3717" s="10">
        <v>3334.76</v>
      </c>
      <c r="AJ3717" t="s">
        <v>47</v>
      </c>
      <c r="AM371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717" t="str">
        <f t="shared" si="116"/>
        <v>60-80</v>
      </c>
      <c r="AO3717">
        <f t="shared" si="117"/>
        <v>0</v>
      </c>
      <c r="AP3717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3718" spans="1:42" x14ac:dyDescent="0.25">
      <c r="A3718" t="s">
        <v>4869</v>
      </c>
      <c r="B3718" t="s">
        <v>49</v>
      </c>
      <c r="C3718" s="1">
        <v>40</v>
      </c>
      <c r="D3718" t="s">
        <v>43</v>
      </c>
      <c r="E3718">
        <v>0</v>
      </c>
      <c r="F3718" t="s">
        <v>151</v>
      </c>
      <c r="G3718" s="1">
        <v>92126</v>
      </c>
      <c r="H3718">
        <v>32.886924999999998</v>
      </c>
      <c r="I3718">
        <v>-117.152162</v>
      </c>
      <c r="J3718">
        <v>0</v>
      </c>
      <c r="K3718" s="1">
        <v>13</v>
      </c>
      <c r="L3718" t="s">
        <v>42</v>
      </c>
      <c r="M3718" t="s">
        <v>40</v>
      </c>
      <c r="N3718" s="10">
        <v>12.54</v>
      </c>
      <c r="O3718" t="s">
        <v>43</v>
      </c>
      <c r="P3718" t="s">
        <v>40</v>
      </c>
      <c r="Q3718" t="s">
        <v>55</v>
      </c>
      <c r="R3718">
        <v>20</v>
      </c>
      <c r="S3718" t="s">
        <v>43</v>
      </c>
      <c r="T3718" t="s">
        <v>43</v>
      </c>
      <c r="U3718" t="s">
        <v>43</v>
      </c>
      <c r="V3718" t="s">
        <v>43</v>
      </c>
      <c r="W3718" t="s">
        <v>43</v>
      </c>
      <c r="X3718" t="s">
        <v>40</v>
      </c>
      <c r="Y3718" t="s">
        <v>40</v>
      </c>
      <c r="Z3718" t="s">
        <v>40</v>
      </c>
      <c r="AA3718" t="s">
        <v>51</v>
      </c>
      <c r="AB3718" t="s">
        <v>40</v>
      </c>
      <c r="AC3718" t="s">
        <v>56</v>
      </c>
      <c r="AD3718" s="10">
        <v>80.849999999999994</v>
      </c>
      <c r="AE3718" s="10">
        <v>1008.7</v>
      </c>
      <c r="AF3718" s="10">
        <v>0</v>
      </c>
      <c r="AG3718" s="10">
        <v>0</v>
      </c>
      <c r="AH3718" s="10">
        <v>163.02000000000001</v>
      </c>
      <c r="AI3718" s="10">
        <v>1171.72</v>
      </c>
      <c r="AJ3718" t="s">
        <v>57</v>
      </c>
      <c r="AK3718" t="s">
        <v>58</v>
      </c>
      <c r="AL3718" t="s">
        <v>104</v>
      </c>
      <c r="AM3718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3718" t="str">
        <f t="shared" si="116"/>
        <v>40-49</v>
      </c>
      <c r="AO3718">
        <f t="shared" si="117"/>
        <v>1</v>
      </c>
      <c r="AP371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719" spans="1:42" x14ac:dyDescent="0.25">
      <c r="A3719" t="s">
        <v>4870</v>
      </c>
      <c r="B3719" t="s">
        <v>39</v>
      </c>
      <c r="C3719" s="1">
        <v>64</v>
      </c>
      <c r="D3719" t="s">
        <v>43</v>
      </c>
      <c r="E3719">
        <v>0</v>
      </c>
      <c r="F3719" t="s">
        <v>151</v>
      </c>
      <c r="G3719" s="1">
        <v>92111</v>
      </c>
      <c r="H3719">
        <v>32.805517999999999</v>
      </c>
      <c r="I3719">
        <v>-117.16905199999999</v>
      </c>
      <c r="J3719">
        <v>0</v>
      </c>
      <c r="K3719" s="1">
        <v>41</v>
      </c>
      <c r="L3719" t="s">
        <v>42</v>
      </c>
      <c r="M3719" t="s">
        <v>40</v>
      </c>
      <c r="N3719" s="10">
        <v>10.26</v>
      </c>
      <c r="O3719" t="s">
        <v>43</v>
      </c>
      <c r="P3719" t="s">
        <v>40</v>
      </c>
      <c r="Q3719" t="s">
        <v>55</v>
      </c>
      <c r="R3719">
        <v>2</v>
      </c>
      <c r="S3719" t="s">
        <v>43</v>
      </c>
      <c r="T3719" t="s">
        <v>40</v>
      </c>
      <c r="U3719" t="s">
        <v>43</v>
      </c>
      <c r="V3719" t="s">
        <v>40</v>
      </c>
      <c r="W3719" t="s">
        <v>40</v>
      </c>
      <c r="X3719" t="s">
        <v>40</v>
      </c>
      <c r="Y3719" t="s">
        <v>40</v>
      </c>
      <c r="Z3719" t="s">
        <v>40</v>
      </c>
      <c r="AA3719" t="s">
        <v>73</v>
      </c>
      <c r="AB3719" t="s">
        <v>40</v>
      </c>
      <c r="AC3719" t="s">
        <v>56</v>
      </c>
      <c r="AD3719" s="10">
        <v>98.8</v>
      </c>
      <c r="AE3719" s="10">
        <v>3959.15</v>
      </c>
      <c r="AF3719" s="10">
        <v>27.09</v>
      </c>
      <c r="AG3719" s="10">
        <v>0</v>
      </c>
      <c r="AH3719" s="10">
        <v>420.66</v>
      </c>
      <c r="AI3719" s="10">
        <v>4352.72</v>
      </c>
      <c r="AJ3719" t="s">
        <v>47</v>
      </c>
      <c r="AM3719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719" t="str">
        <f t="shared" si="116"/>
        <v>60-80</v>
      </c>
      <c r="AO3719">
        <f t="shared" si="117"/>
        <v>0</v>
      </c>
      <c r="AP3719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720" spans="1:42" x14ac:dyDescent="0.25">
      <c r="A3720" t="s">
        <v>4871</v>
      </c>
      <c r="B3720" t="s">
        <v>49</v>
      </c>
      <c r="C3720" s="1">
        <v>47</v>
      </c>
      <c r="D3720" t="s">
        <v>43</v>
      </c>
      <c r="E3720">
        <v>0</v>
      </c>
      <c r="F3720" t="s">
        <v>71</v>
      </c>
      <c r="G3720" s="1">
        <v>93437</v>
      </c>
      <c r="H3720">
        <v>34.757477000000002</v>
      </c>
      <c r="I3720">
        <v>-120.550507</v>
      </c>
      <c r="J3720">
        <v>0</v>
      </c>
      <c r="K3720" s="1">
        <v>8</v>
      </c>
      <c r="L3720" t="s">
        <v>54</v>
      </c>
      <c r="M3720" t="s">
        <v>40</v>
      </c>
      <c r="N3720" s="10">
        <v>24.76</v>
      </c>
      <c r="O3720" t="s">
        <v>40</v>
      </c>
      <c r="P3720" t="s">
        <v>40</v>
      </c>
      <c r="Q3720" t="s">
        <v>55</v>
      </c>
      <c r="R3720">
        <v>2</v>
      </c>
      <c r="S3720" t="s">
        <v>43</v>
      </c>
      <c r="T3720" t="s">
        <v>43</v>
      </c>
      <c r="U3720" t="s">
        <v>43</v>
      </c>
      <c r="V3720" t="s">
        <v>43</v>
      </c>
      <c r="W3720" t="s">
        <v>43</v>
      </c>
      <c r="X3720" t="s">
        <v>40</v>
      </c>
      <c r="Y3720" t="s">
        <v>40</v>
      </c>
      <c r="Z3720" t="s">
        <v>40</v>
      </c>
      <c r="AA3720" t="s">
        <v>51</v>
      </c>
      <c r="AB3720" t="s">
        <v>40</v>
      </c>
      <c r="AC3720" t="s">
        <v>56</v>
      </c>
      <c r="AD3720" s="10">
        <v>86.55</v>
      </c>
      <c r="AE3720" s="10">
        <v>649.65</v>
      </c>
      <c r="AF3720" s="10">
        <v>0</v>
      </c>
      <c r="AG3720" s="10">
        <v>0</v>
      </c>
      <c r="AH3720" s="10">
        <v>198.08</v>
      </c>
      <c r="AI3720" s="10">
        <v>847.73</v>
      </c>
      <c r="AJ3720" t="s">
        <v>57</v>
      </c>
      <c r="AK3720" t="s">
        <v>121</v>
      </c>
      <c r="AL3720" t="s">
        <v>122</v>
      </c>
      <c r="AM3720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720" t="str">
        <f t="shared" si="116"/>
        <v>40-49</v>
      </c>
      <c r="AO3720">
        <f t="shared" si="117"/>
        <v>1</v>
      </c>
      <c r="AP3720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721" spans="1:42" x14ac:dyDescent="0.25">
      <c r="A3721" t="s">
        <v>4872</v>
      </c>
      <c r="B3721" t="s">
        <v>39</v>
      </c>
      <c r="C3721" s="1">
        <v>53</v>
      </c>
      <c r="D3721" t="s">
        <v>43</v>
      </c>
      <c r="E3721">
        <v>0</v>
      </c>
      <c r="F3721" t="s">
        <v>541</v>
      </c>
      <c r="G3721" s="1">
        <v>90211</v>
      </c>
      <c r="H3721">
        <v>34.063946999999999</v>
      </c>
      <c r="I3721">
        <v>-118.38300099999999</v>
      </c>
      <c r="J3721">
        <v>0</v>
      </c>
      <c r="K3721" s="1">
        <v>41</v>
      </c>
      <c r="L3721" t="s">
        <v>42</v>
      </c>
      <c r="M3721" t="s">
        <v>40</v>
      </c>
      <c r="N3721" s="10">
        <v>2.3199999999999998</v>
      </c>
      <c r="O3721" t="s">
        <v>43</v>
      </c>
      <c r="P3721" t="s">
        <v>43</v>
      </c>
      <c r="AA3721" t="s">
        <v>73</v>
      </c>
      <c r="AB3721" t="s">
        <v>40</v>
      </c>
      <c r="AC3721" t="s">
        <v>46</v>
      </c>
      <c r="AD3721" s="10">
        <v>19.850000000000001</v>
      </c>
      <c r="AE3721" s="10">
        <v>810.45</v>
      </c>
      <c r="AF3721" s="10">
        <v>0</v>
      </c>
      <c r="AG3721" s="10">
        <v>0</v>
      </c>
      <c r="AH3721" s="10">
        <v>95.12</v>
      </c>
      <c r="AI3721" s="10">
        <v>905.57</v>
      </c>
      <c r="AJ3721" t="s">
        <v>47</v>
      </c>
      <c r="AM3721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721" t="str">
        <f t="shared" si="116"/>
        <v>50-59</v>
      </c>
      <c r="AO3721">
        <f t="shared" si="117"/>
        <v>0</v>
      </c>
      <c r="AP3721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722" spans="1:42" x14ac:dyDescent="0.25">
      <c r="A3722" t="s">
        <v>4873</v>
      </c>
      <c r="B3722" t="s">
        <v>39</v>
      </c>
      <c r="C3722" s="1">
        <v>33</v>
      </c>
      <c r="D3722" t="s">
        <v>43</v>
      </c>
      <c r="E3722">
        <v>0</v>
      </c>
      <c r="F3722" t="s">
        <v>753</v>
      </c>
      <c r="G3722" s="1">
        <v>95324</v>
      </c>
      <c r="H3722">
        <v>37.394536000000002</v>
      </c>
      <c r="I3722">
        <v>-120.890747</v>
      </c>
      <c r="J3722">
        <v>0</v>
      </c>
      <c r="K3722" s="1">
        <v>47</v>
      </c>
      <c r="L3722" t="s">
        <v>76</v>
      </c>
      <c r="M3722" t="s">
        <v>40</v>
      </c>
      <c r="N3722" s="10">
        <v>3.47</v>
      </c>
      <c r="O3722" t="s">
        <v>43</v>
      </c>
      <c r="P3722" t="s">
        <v>40</v>
      </c>
      <c r="Q3722" t="s">
        <v>79</v>
      </c>
      <c r="R3722">
        <v>12</v>
      </c>
      <c r="S3722" t="s">
        <v>43</v>
      </c>
      <c r="T3722" t="s">
        <v>43</v>
      </c>
      <c r="U3722" t="s">
        <v>40</v>
      </c>
      <c r="V3722" t="s">
        <v>40</v>
      </c>
      <c r="W3722" t="s">
        <v>40</v>
      </c>
      <c r="X3722" t="s">
        <v>40</v>
      </c>
      <c r="Y3722" t="s">
        <v>40</v>
      </c>
      <c r="Z3722" t="s">
        <v>40</v>
      </c>
      <c r="AA3722" t="s">
        <v>73</v>
      </c>
      <c r="AB3722" t="s">
        <v>43</v>
      </c>
      <c r="AC3722" t="s">
        <v>46</v>
      </c>
      <c r="AD3722" s="10">
        <v>74.45</v>
      </c>
      <c r="AE3722" s="10">
        <v>3510.3</v>
      </c>
      <c r="AF3722" s="10">
        <v>0</v>
      </c>
      <c r="AG3722" s="10">
        <v>0</v>
      </c>
      <c r="AH3722" s="10">
        <v>163.09</v>
      </c>
      <c r="AI3722" s="10">
        <v>3673.39</v>
      </c>
      <c r="AJ3722" t="s">
        <v>47</v>
      </c>
      <c r="AM3722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722" t="str">
        <f t="shared" si="116"/>
        <v>30-39</v>
      </c>
      <c r="AO3722">
        <f t="shared" si="117"/>
        <v>0</v>
      </c>
      <c r="AP372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723" spans="1:42" x14ac:dyDescent="0.25">
      <c r="A3723" t="s">
        <v>4874</v>
      </c>
      <c r="B3723" t="s">
        <v>39</v>
      </c>
      <c r="C3723" s="1">
        <v>62</v>
      </c>
      <c r="D3723" t="s">
        <v>40</v>
      </c>
      <c r="E3723">
        <v>0</v>
      </c>
      <c r="F3723" t="s">
        <v>850</v>
      </c>
      <c r="G3723" s="1">
        <v>92262</v>
      </c>
      <c r="H3723">
        <v>33.839989000000003</v>
      </c>
      <c r="I3723">
        <v>-116.659215</v>
      </c>
      <c r="J3723">
        <v>3</v>
      </c>
      <c r="K3723" s="1">
        <v>29</v>
      </c>
      <c r="L3723" t="s">
        <v>42</v>
      </c>
      <c r="M3723" t="s">
        <v>40</v>
      </c>
      <c r="N3723" s="10">
        <v>5.39</v>
      </c>
      <c r="O3723" t="s">
        <v>40</v>
      </c>
      <c r="P3723" t="s">
        <v>40</v>
      </c>
      <c r="Q3723" t="s">
        <v>55</v>
      </c>
      <c r="R3723">
        <v>17</v>
      </c>
      <c r="S3723" t="s">
        <v>43</v>
      </c>
      <c r="T3723" t="s">
        <v>43</v>
      </c>
      <c r="U3723" t="s">
        <v>43</v>
      </c>
      <c r="V3723" t="s">
        <v>43</v>
      </c>
      <c r="W3723" t="s">
        <v>43</v>
      </c>
      <c r="X3723" t="s">
        <v>43</v>
      </c>
      <c r="Y3723" t="s">
        <v>43</v>
      </c>
      <c r="Z3723" t="s">
        <v>40</v>
      </c>
      <c r="AA3723" t="s">
        <v>51</v>
      </c>
      <c r="AB3723" t="s">
        <v>40</v>
      </c>
      <c r="AC3723" t="s">
        <v>56</v>
      </c>
      <c r="AD3723" s="10">
        <v>74.95</v>
      </c>
      <c r="AE3723" s="10">
        <v>2149.0500000000002</v>
      </c>
      <c r="AF3723" s="10">
        <v>0</v>
      </c>
      <c r="AG3723" s="10">
        <v>0</v>
      </c>
      <c r="AH3723" s="10">
        <v>156.31</v>
      </c>
      <c r="AI3723" s="10">
        <v>2305.36</v>
      </c>
      <c r="AJ3723" t="s">
        <v>47</v>
      </c>
      <c r="AM3723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723" t="str">
        <f t="shared" si="116"/>
        <v>60-80</v>
      </c>
      <c r="AO3723">
        <f t="shared" si="117"/>
        <v>0</v>
      </c>
      <c r="AP372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724" spans="1:42" x14ac:dyDescent="0.25">
      <c r="A3724" t="s">
        <v>4875</v>
      </c>
      <c r="B3724" t="s">
        <v>49</v>
      </c>
      <c r="C3724" s="1">
        <v>65</v>
      </c>
      <c r="D3724" t="s">
        <v>43</v>
      </c>
      <c r="E3724">
        <v>0</v>
      </c>
      <c r="F3724" t="s">
        <v>696</v>
      </c>
      <c r="G3724" s="1">
        <v>96052</v>
      </c>
      <c r="H3724">
        <v>40.704293</v>
      </c>
      <c r="I3724">
        <v>-122.803899</v>
      </c>
      <c r="J3724">
        <v>0</v>
      </c>
      <c r="K3724" s="1">
        <v>8</v>
      </c>
      <c r="L3724" t="s">
        <v>54</v>
      </c>
      <c r="M3724" t="s">
        <v>43</v>
      </c>
      <c r="P3724" t="s">
        <v>40</v>
      </c>
      <c r="Q3724" t="s">
        <v>79</v>
      </c>
      <c r="R3724">
        <v>4</v>
      </c>
      <c r="S3724" t="s">
        <v>43</v>
      </c>
      <c r="T3724" t="s">
        <v>43</v>
      </c>
      <c r="U3724" t="s">
        <v>40</v>
      </c>
      <c r="V3724" t="s">
        <v>43</v>
      </c>
      <c r="W3724" t="s">
        <v>43</v>
      </c>
      <c r="X3724" t="s">
        <v>43</v>
      </c>
      <c r="Y3724" t="s">
        <v>43</v>
      </c>
      <c r="Z3724" t="s">
        <v>40</v>
      </c>
      <c r="AA3724" t="s">
        <v>51</v>
      </c>
      <c r="AB3724" t="s">
        <v>40</v>
      </c>
      <c r="AC3724" t="s">
        <v>56</v>
      </c>
      <c r="AD3724" s="10">
        <v>29.4</v>
      </c>
      <c r="AE3724" s="10">
        <v>221.9</v>
      </c>
      <c r="AF3724" s="10">
        <v>0</v>
      </c>
      <c r="AG3724" s="10">
        <v>0</v>
      </c>
      <c r="AH3724" s="10">
        <v>0</v>
      </c>
      <c r="AI3724" s="10">
        <v>221.9</v>
      </c>
      <c r="AJ3724" t="s">
        <v>57</v>
      </c>
      <c r="AK3724" t="s">
        <v>58</v>
      </c>
      <c r="AL3724" t="s">
        <v>59</v>
      </c>
      <c r="AM372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724" t="str">
        <f t="shared" si="116"/>
        <v>60-80</v>
      </c>
      <c r="AO3724">
        <f t="shared" si="117"/>
        <v>1</v>
      </c>
      <c r="AP3724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725" spans="1:42" x14ac:dyDescent="0.25">
      <c r="A3725" t="s">
        <v>4876</v>
      </c>
      <c r="B3725" t="s">
        <v>39</v>
      </c>
      <c r="C3725" s="1">
        <v>38</v>
      </c>
      <c r="D3725" t="s">
        <v>43</v>
      </c>
      <c r="E3725">
        <v>0</v>
      </c>
      <c r="F3725" t="s">
        <v>1539</v>
      </c>
      <c r="G3725" s="1">
        <v>93553</v>
      </c>
      <c r="H3725">
        <v>34.445239000000001</v>
      </c>
      <c r="I3725">
        <v>-117.894868</v>
      </c>
      <c r="J3725">
        <v>0</v>
      </c>
      <c r="K3725" s="1">
        <v>57</v>
      </c>
      <c r="L3725" t="s">
        <v>42</v>
      </c>
      <c r="M3725" t="s">
        <v>40</v>
      </c>
      <c r="N3725" s="10">
        <v>48.86</v>
      </c>
      <c r="O3725" t="s">
        <v>40</v>
      </c>
      <c r="P3725" t="s">
        <v>40</v>
      </c>
      <c r="Q3725" t="s">
        <v>55</v>
      </c>
      <c r="R3725">
        <v>6</v>
      </c>
      <c r="S3725" t="s">
        <v>40</v>
      </c>
      <c r="T3725" t="s">
        <v>40</v>
      </c>
      <c r="U3725" t="s">
        <v>40</v>
      </c>
      <c r="V3725" t="s">
        <v>43</v>
      </c>
      <c r="W3725" t="s">
        <v>40</v>
      </c>
      <c r="X3725" t="s">
        <v>40</v>
      </c>
      <c r="Y3725" t="s">
        <v>40</v>
      </c>
      <c r="Z3725" t="s">
        <v>40</v>
      </c>
      <c r="AA3725" t="s">
        <v>73</v>
      </c>
      <c r="AB3725" t="s">
        <v>40</v>
      </c>
      <c r="AC3725" t="s">
        <v>56</v>
      </c>
      <c r="AD3725" s="10">
        <v>112.95</v>
      </c>
      <c r="AE3725" s="10">
        <v>6465</v>
      </c>
      <c r="AF3725" s="10">
        <v>0</v>
      </c>
      <c r="AG3725" s="10">
        <v>0</v>
      </c>
      <c r="AH3725" s="10">
        <v>2785.02</v>
      </c>
      <c r="AI3725" s="10">
        <v>9250.02</v>
      </c>
      <c r="AJ3725" t="s">
        <v>57</v>
      </c>
      <c r="AK3725" t="s">
        <v>58</v>
      </c>
      <c r="AL3725" t="s">
        <v>203</v>
      </c>
      <c r="AM3725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725" t="str">
        <f t="shared" si="116"/>
        <v>30-39</v>
      </c>
      <c r="AO3725">
        <f t="shared" si="117"/>
        <v>1</v>
      </c>
      <c r="AP3725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726" spans="1:42" x14ac:dyDescent="0.25">
      <c r="A3726" t="s">
        <v>4877</v>
      </c>
      <c r="B3726" t="s">
        <v>39</v>
      </c>
      <c r="C3726" s="1">
        <v>27</v>
      </c>
      <c r="D3726" t="s">
        <v>43</v>
      </c>
      <c r="E3726">
        <v>0</v>
      </c>
      <c r="F3726" t="s">
        <v>135</v>
      </c>
      <c r="G3726" s="1">
        <v>90031</v>
      </c>
      <c r="H3726">
        <v>34.085807000000003</v>
      </c>
      <c r="I3726">
        <v>-118.20661699999999</v>
      </c>
      <c r="J3726">
        <v>0</v>
      </c>
      <c r="K3726" s="1">
        <v>42</v>
      </c>
      <c r="L3726" t="s">
        <v>76</v>
      </c>
      <c r="M3726" t="s">
        <v>40</v>
      </c>
      <c r="N3726" s="10">
        <v>22.08</v>
      </c>
      <c r="O3726" t="s">
        <v>43</v>
      </c>
      <c r="P3726" t="s">
        <v>40</v>
      </c>
      <c r="Q3726" t="s">
        <v>44</v>
      </c>
      <c r="R3726">
        <v>26</v>
      </c>
      <c r="S3726" t="s">
        <v>40</v>
      </c>
      <c r="T3726" t="s">
        <v>40</v>
      </c>
      <c r="U3726" t="s">
        <v>40</v>
      </c>
      <c r="V3726" t="s">
        <v>43</v>
      </c>
      <c r="W3726" t="s">
        <v>43</v>
      </c>
      <c r="X3726" t="s">
        <v>43</v>
      </c>
      <c r="Y3726" t="s">
        <v>43</v>
      </c>
      <c r="Z3726" t="s">
        <v>40</v>
      </c>
      <c r="AA3726" t="s">
        <v>51</v>
      </c>
      <c r="AB3726" t="s">
        <v>43</v>
      </c>
      <c r="AC3726" t="s">
        <v>56</v>
      </c>
      <c r="AD3726" s="10">
        <v>59.65</v>
      </c>
      <c r="AE3726" s="10">
        <v>2536.5500000000002</v>
      </c>
      <c r="AF3726" s="10">
        <v>0</v>
      </c>
      <c r="AG3726" s="10">
        <v>0</v>
      </c>
      <c r="AH3726" s="10">
        <v>927.36</v>
      </c>
      <c r="AI3726" s="10">
        <v>3463.91</v>
      </c>
      <c r="AJ3726" t="s">
        <v>47</v>
      </c>
      <c r="AM3726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726" t="str">
        <f t="shared" si="116"/>
        <v>19-29</v>
      </c>
      <c r="AO3726">
        <f t="shared" si="117"/>
        <v>0</v>
      </c>
      <c r="AP3726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3727" spans="1:42" x14ac:dyDescent="0.25">
      <c r="A3727" t="s">
        <v>4878</v>
      </c>
      <c r="B3727" t="s">
        <v>39</v>
      </c>
      <c r="C3727" s="1">
        <v>30</v>
      </c>
      <c r="D3727" t="s">
        <v>43</v>
      </c>
      <c r="E3727">
        <v>0</v>
      </c>
      <c r="F3727" t="s">
        <v>3990</v>
      </c>
      <c r="G3727" s="1">
        <v>93022</v>
      </c>
      <c r="H3727">
        <v>34.404544000000001</v>
      </c>
      <c r="I3727">
        <v>-119.30211799999999</v>
      </c>
      <c r="J3727">
        <v>0</v>
      </c>
      <c r="K3727" s="1">
        <v>57</v>
      </c>
      <c r="L3727" t="s">
        <v>42</v>
      </c>
      <c r="M3727" t="s">
        <v>40</v>
      </c>
      <c r="N3727" s="10">
        <v>28.27</v>
      </c>
      <c r="O3727" t="s">
        <v>40</v>
      </c>
      <c r="P3727" t="s">
        <v>40</v>
      </c>
      <c r="Q3727" t="s">
        <v>55</v>
      </c>
      <c r="R3727">
        <v>41</v>
      </c>
      <c r="S3727" t="s">
        <v>40</v>
      </c>
      <c r="T3727" t="s">
        <v>40</v>
      </c>
      <c r="U3727" t="s">
        <v>43</v>
      </c>
      <c r="V3727" t="s">
        <v>40</v>
      </c>
      <c r="W3727" t="s">
        <v>43</v>
      </c>
      <c r="X3727" t="s">
        <v>43</v>
      </c>
      <c r="Y3727" t="s">
        <v>43</v>
      </c>
      <c r="Z3727" t="s">
        <v>40</v>
      </c>
      <c r="AA3727" t="s">
        <v>51</v>
      </c>
      <c r="AB3727" t="s">
        <v>40</v>
      </c>
      <c r="AC3727" t="s">
        <v>56</v>
      </c>
      <c r="AD3727" s="10">
        <v>87.55</v>
      </c>
      <c r="AE3727" s="10">
        <v>4884.8500000000004</v>
      </c>
      <c r="AF3727" s="10">
        <v>1.83</v>
      </c>
      <c r="AG3727" s="10">
        <v>0</v>
      </c>
      <c r="AH3727" s="10">
        <v>1611.39</v>
      </c>
      <c r="AI3727" s="10">
        <v>6494.41</v>
      </c>
      <c r="AJ3727" t="s">
        <v>47</v>
      </c>
      <c r="AM372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727" t="str">
        <f t="shared" si="116"/>
        <v>30-39</v>
      </c>
      <c r="AO3727">
        <f t="shared" si="117"/>
        <v>0</v>
      </c>
      <c r="AP372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728" spans="1:42" x14ac:dyDescent="0.25">
      <c r="A3728" t="s">
        <v>4879</v>
      </c>
      <c r="B3728" t="s">
        <v>49</v>
      </c>
      <c r="C3728" s="1">
        <v>69</v>
      </c>
      <c r="D3728" t="s">
        <v>43</v>
      </c>
      <c r="E3728">
        <v>0</v>
      </c>
      <c r="F3728" t="s">
        <v>575</v>
      </c>
      <c r="G3728" s="1">
        <v>95949</v>
      </c>
      <c r="H3728">
        <v>39.099204</v>
      </c>
      <c r="I3728">
        <v>-121.137962</v>
      </c>
      <c r="J3728">
        <v>0</v>
      </c>
      <c r="K3728" s="1">
        <v>1</v>
      </c>
      <c r="L3728" t="s">
        <v>42</v>
      </c>
      <c r="M3728" t="s">
        <v>40</v>
      </c>
      <c r="N3728" s="10">
        <v>11.34</v>
      </c>
      <c r="O3728" t="s">
        <v>40</v>
      </c>
      <c r="P3728" t="s">
        <v>40</v>
      </c>
      <c r="Q3728" t="s">
        <v>55</v>
      </c>
      <c r="R3728">
        <v>20</v>
      </c>
      <c r="S3728" t="s">
        <v>43</v>
      </c>
      <c r="T3728" t="s">
        <v>43</v>
      </c>
      <c r="U3728" t="s">
        <v>43</v>
      </c>
      <c r="V3728" t="s">
        <v>43</v>
      </c>
      <c r="W3728" t="s">
        <v>43</v>
      </c>
      <c r="X3728" t="s">
        <v>43</v>
      </c>
      <c r="Y3728" t="s">
        <v>43</v>
      </c>
      <c r="Z3728" t="s">
        <v>40</v>
      </c>
      <c r="AA3728" t="s">
        <v>51</v>
      </c>
      <c r="AB3728" t="s">
        <v>40</v>
      </c>
      <c r="AC3728" t="s">
        <v>56</v>
      </c>
      <c r="AD3728" s="10">
        <v>74.7</v>
      </c>
      <c r="AE3728" s="10">
        <v>74.7</v>
      </c>
      <c r="AF3728" s="10">
        <v>0</v>
      </c>
      <c r="AG3728" s="10">
        <v>0</v>
      </c>
      <c r="AH3728" s="10">
        <v>11.34</v>
      </c>
      <c r="AI3728" s="10">
        <v>86.04</v>
      </c>
      <c r="AJ3728" t="s">
        <v>57</v>
      </c>
      <c r="AK3728" t="s">
        <v>58</v>
      </c>
      <c r="AL3728" t="s">
        <v>59</v>
      </c>
      <c r="AM372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728" t="str">
        <f t="shared" si="116"/>
        <v>60-80</v>
      </c>
      <c r="AO3728">
        <f t="shared" si="117"/>
        <v>1</v>
      </c>
      <c r="AP372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729" spans="1:42" x14ac:dyDescent="0.25">
      <c r="A3729" t="s">
        <v>4880</v>
      </c>
      <c r="B3729" t="s">
        <v>49</v>
      </c>
      <c r="C3729" s="1">
        <v>24</v>
      </c>
      <c r="D3729" t="s">
        <v>40</v>
      </c>
      <c r="E3729">
        <v>2</v>
      </c>
      <c r="F3729" t="s">
        <v>978</v>
      </c>
      <c r="G3729" s="1">
        <v>92802</v>
      </c>
      <c r="H3729">
        <v>33.807864000000002</v>
      </c>
      <c r="I3729">
        <v>-117.923782</v>
      </c>
      <c r="J3729">
        <v>3</v>
      </c>
      <c r="K3729" s="1">
        <v>45</v>
      </c>
      <c r="L3729" t="s">
        <v>76</v>
      </c>
      <c r="M3729" t="s">
        <v>40</v>
      </c>
      <c r="N3729" s="10">
        <v>39.03</v>
      </c>
      <c r="O3729" t="s">
        <v>43</v>
      </c>
      <c r="P3729" t="s">
        <v>43</v>
      </c>
      <c r="AA3729" t="s">
        <v>73</v>
      </c>
      <c r="AB3729" t="s">
        <v>43</v>
      </c>
      <c r="AC3729" t="s">
        <v>46</v>
      </c>
      <c r="AD3729" s="10">
        <v>20.350000000000001</v>
      </c>
      <c r="AE3729" s="10">
        <v>929.2</v>
      </c>
      <c r="AF3729" s="10">
        <v>0</v>
      </c>
      <c r="AG3729" s="10">
        <v>0</v>
      </c>
      <c r="AH3729" s="10">
        <v>1756.35</v>
      </c>
      <c r="AI3729" s="10">
        <v>2685.55</v>
      </c>
      <c r="AJ3729" t="s">
        <v>47</v>
      </c>
      <c r="AM3729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729" t="str">
        <f t="shared" si="116"/>
        <v>19-29</v>
      </c>
      <c r="AO3729">
        <f t="shared" si="117"/>
        <v>0</v>
      </c>
      <c r="AP3729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730" spans="1:42" x14ac:dyDescent="0.25">
      <c r="A3730" t="s">
        <v>4881</v>
      </c>
      <c r="B3730" t="s">
        <v>49</v>
      </c>
      <c r="C3730" s="1">
        <v>36</v>
      </c>
      <c r="D3730" t="s">
        <v>43</v>
      </c>
      <c r="E3730">
        <v>0</v>
      </c>
      <c r="F3730" t="s">
        <v>2833</v>
      </c>
      <c r="G3730" s="1">
        <v>92003</v>
      </c>
      <c r="H3730">
        <v>33.290906999999997</v>
      </c>
      <c r="I3730">
        <v>-117.202895</v>
      </c>
      <c r="J3730">
        <v>0</v>
      </c>
      <c r="K3730" s="1">
        <v>54</v>
      </c>
      <c r="L3730" t="s">
        <v>76</v>
      </c>
      <c r="M3730" t="s">
        <v>40</v>
      </c>
      <c r="N3730" s="10">
        <v>7.64</v>
      </c>
      <c r="O3730" t="s">
        <v>40</v>
      </c>
      <c r="P3730" t="s">
        <v>40</v>
      </c>
      <c r="Q3730" t="s">
        <v>55</v>
      </c>
      <c r="R3730">
        <v>3</v>
      </c>
      <c r="S3730" t="s">
        <v>43</v>
      </c>
      <c r="T3730" t="s">
        <v>40</v>
      </c>
      <c r="U3730" t="s">
        <v>43</v>
      </c>
      <c r="V3730" t="s">
        <v>43</v>
      </c>
      <c r="W3730" t="s">
        <v>43</v>
      </c>
      <c r="X3730" t="s">
        <v>43</v>
      </c>
      <c r="Y3730" t="s">
        <v>43</v>
      </c>
      <c r="Z3730" t="s">
        <v>40</v>
      </c>
      <c r="AA3730" t="s">
        <v>51</v>
      </c>
      <c r="AB3730" t="s">
        <v>40</v>
      </c>
      <c r="AC3730" t="s">
        <v>56</v>
      </c>
      <c r="AD3730" s="10">
        <v>79.849999999999994</v>
      </c>
      <c r="AE3730" s="10">
        <v>4308.25</v>
      </c>
      <c r="AF3730" s="10">
        <v>0</v>
      </c>
      <c r="AG3730" s="10">
        <v>0</v>
      </c>
      <c r="AH3730" s="10">
        <v>412.56</v>
      </c>
      <c r="AI3730" s="10">
        <v>4720.8100000000004</v>
      </c>
      <c r="AJ3730" t="s">
        <v>47</v>
      </c>
      <c r="AM373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730" t="str">
        <f t="shared" si="116"/>
        <v>30-39</v>
      </c>
      <c r="AO3730">
        <f t="shared" si="117"/>
        <v>0</v>
      </c>
      <c r="AP3730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731" spans="1:42" x14ac:dyDescent="0.25">
      <c r="A3731" t="s">
        <v>4882</v>
      </c>
      <c r="B3731" t="s">
        <v>49</v>
      </c>
      <c r="C3731" s="1">
        <v>72</v>
      </c>
      <c r="D3731" t="s">
        <v>40</v>
      </c>
      <c r="E3731">
        <v>0</v>
      </c>
      <c r="F3731" t="s">
        <v>151</v>
      </c>
      <c r="G3731" s="1">
        <v>92129</v>
      </c>
      <c r="H3731">
        <v>32.961064</v>
      </c>
      <c r="I3731">
        <v>-117.134917</v>
      </c>
      <c r="J3731">
        <v>1</v>
      </c>
      <c r="K3731" s="1">
        <v>33</v>
      </c>
      <c r="L3731" t="s">
        <v>42</v>
      </c>
      <c r="M3731" t="s">
        <v>40</v>
      </c>
      <c r="N3731" s="10">
        <v>27.78</v>
      </c>
      <c r="O3731" t="s">
        <v>40</v>
      </c>
      <c r="P3731" t="s">
        <v>40</v>
      </c>
      <c r="Q3731" t="s">
        <v>55</v>
      </c>
      <c r="R3731">
        <v>8</v>
      </c>
      <c r="S3731" t="s">
        <v>43</v>
      </c>
      <c r="T3731" t="s">
        <v>43</v>
      </c>
      <c r="U3731" t="s">
        <v>43</v>
      </c>
      <c r="V3731" t="s">
        <v>43</v>
      </c>
      <c r="W3731" t="s">
        <v>40</v>
      </c>
      <c r="X3731" t="s">
        <v>40</v>
      </c>
      <c r="Y3731" t="s">
        <v>43</v>
      </c>
      <c r="Z3731" t="s">
        <v>40</v>
      </c>
      <c r="AA3731" t="s">
        <v>51</v>
      </c>
      <c r="AB3731" t="s">
        <v>40</v>
      </c>
      <c r="AC3731" t="s">
        <v>56</v>
      </c>
      <c r="AD3731" s="10">
        <v>94.5</v>
      </c>
      <c r="AE3731" s="10">
        <v>3105.55</v>
      </c>
      <c r="AF3731" s="10">
        <v>0</v>
      </c>
      <c r="AG3731" s="10">
        <v>0</v>
      </c>
      <c r="AH3731" s="10">
        <v>916.74</v>
      </c>
      <c r="AI3731" s="10">
        <v>4022.29</v>
      </c>
      <c r="AJ3731" t="s">
        <v>57</v>
      </c>
      <c r="AK3731" t="s">
        <v>63</v>
      </c>
      <c r="AL3731" t="s">
        <v>591</v>
      </c>
      <c r="AM3731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731" t="str">
        <f t="shared" si="116"/>
        <v>60-80</v>
      </c>
      <c r="AO3731">
        <f t="shared" si="117"/>
        <v>1</v>
      </c>
      <c r="AP3731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732" spans="1:42" x14ac:dyDescent="0.25">
      <c r="A3732" t="s">
        <v>4883</v>
      </c>
      <c r="B3732" t="s">
        <v>39</v>
      </c>
      <c r="C3732" s="1">
        <v>58</v>
      </c>
      <c r="D3732" t="s">
        <v>40</v>
      </c>
      <c r="E3732">
        <v>0</v>
      </c>
      <c r="F3732" t="s">
        <v>545</v>
      </c>
      <c r="G3732" s="1">
        <v>90720</v>
      </c>
      <c r="H3732">
        <v>33.794989999999999</v>
      </c>
      <c r="I3732">
        <v>-118.065591</v>
      </c>
      <c r="J3732">
        <v>4</v>
      </c>
      <c r="K3732" s="1">
        <v>52</v>
      </c>
      <c r="L3732" t="s">
        <v>42</v>
      </c>
      <c r="M3732" t="s">
        <v>43</v>
      </c>
      <c r="P3732" t="s">
        <v>40</v>
      </c>
      <c r="Q3732" t="s">
        <v>79</v>
      </c>
      <c r="R3732">
        <v>8</v>
      </c>
      <c r="S3732" t="s">
        <v>40</v>
      </c>
      <c r="T3732" t="s">
        <v>43</v>
      </c>
      <c r="U3732" t="s">
        <v>40</v>
      </c>
      <c r="V3732" t="s">
        <v>43</v>
      </c>
      <c r="W3732" t="s">
        <v>43</v>
      </c>
      <c r="X3732" t="s">
        <v>43</v>
      </c>
      <c r="Y3732" t="s">
        <v>43</v>
      </c>
      <c r="Z3732" t="s">
        <v>40</v>
      </c>
      <c r="AA3732" t="s">
        <v>45</v>
      </c>
      <c r="AB3732" t="s">
        <v>43</v>
      </c>
      <c r="AC3732" t="s">
        <v>46</v>
      </c>
      <c r="AD3732" s="10">
        <v>35.450000000000003</v>
      </c>
      <c r="AE3732" s="10">
        <v>1958.95</v>
      </c>
      <c r="AF3732" s="10">
        <v>0</v>
      </c>
      <c r="AG3732" s="10">
        <v>0</v>
      </c>
      <c r="AH3732" s="10">
        <v>0</v>
      </c>
      <c r="AI3732" s="10">
        <v>1958.95</v>
      </c>
      <c r="AJ3732" t="s">
        <v>47</v>
      </c>
      <c r="AM373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732" t="str">
        <f t="shared" si="116"/>
        <v>50-59</v>
      </c>
      <c r="AO3732">
        <f t="shared" si="117"/>
        <v>0</v>
      </c>
      <c r="AP3732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3733" spans="1:42" x14ac:dyDescent="0.25">
      <c r="A3733" t="s">
        <v>4884</v>
      </c>
      <c r="B3733" t="s">
        <v>49</v>
      </c>
      <c r="C3733" s="1">
        <v>31</v>
      </c>
      <c r="D3733" t="s">
        <v>40</v>
      </c>
      <c r="E3733">
        <v>0</v>
      </c>
      <c r="F3733" t="s">
        <v>1683</v>
      </c>
      <c r="G3733" s="1">
        <v>92257</v>
      </c>
      <c r="H3733">
        <v>33.345824999999998</v>
      </c>
      <c r="I3733">
        <v>-115.596574</v>
      </c>
      <c r="J3733">
        <v>1</v>
      </c>
      <c r="K3733" s="1">
        <v>71</v>
      </c>
      <c r="L3733" t="s">
        <v>72</v>
      </c>
      <c r="M3733" t="s">
        <v>40</v>
      </c>
      <c r="N3733" s="10">
        <v>18.420000000000002</v>
      </c>
      <c r="O3733" t="s">
        <v>40</v>
      </c>
      <c r="P3733" t="s">
        <v>40</v>
      </c>
      <c r="Q3733" t="s">
        <v>79</v>
      </c>
      <c r="R3733">
        <v>29</v>
      </c>
      <c r="S3733" t="s">
        <v>40</v>
      </c>
      <c r="T3733" t="s">
        <v>40</v>
      </c>
      <c r="U3733" t="s">
        <v>40</v>
      </c>
      <c r="V3733" t="s">
        <v>40</v>
      </c>
      <c r="W3733" t="s">
        <v>40</v>
      </c>
      <c r="X3733" t="s">
        <v>40</v>
      </c>
      <c r="Y3733" t="s">
        <v>40</v>
      </c>
      <c r="Z3733" t="s">
        <v>40</v>
      </c>
      <c r="AA3733" t="s">
        <v>73</v>
      </c>
      <c r="AB3733" t="s">
        <v>43</v>
      </c>
      <c r="AC3733" t="s">
        <v>56</v>
      </c>
      <c r="AD3733" s="10">
        <v>90.35</v>
      </c>
      <c r="AE3733" s="10">
        <v>6325.25</v>
      </c>
      <c r="AF3733" s="10">
        <v>0</v>
      </c>
      <c r="AG3733" s="10">
        <v>0</v>
      </c>
      <c r="AH3733" s="10">
        <v>1307.82</v>
      </c>
      <c r="AI3733" s="10">
        <v>7633.07</v>
      </c>
      <c r="AJ3733" t="s">
        <v>47</v>
      </c>
      <c r="AM373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733" t="str">
        <f t="shared" si="116"/>
        <v>30-39</v>
      </c>
      <c r="AO3733">
        <f t="shared" si="117"/>
        <v>0</v>
      </c>
      <c r="AP3733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734" spans="1:42" x14ac:dyDescent="0.25">
      <c r="A3734" t="s">
        <v>4885</v>
      </c>
      <c r="B3734" t="s">
        <v>39</v>
      </c>
      <c r="C3734" s="1">
        <v>78</v>
      </c>
      <c r="D3734" t="s">
        <v>40</v>
      </c>
      <c r="E3734">
        <v>1</v>
      </c>
      <c r="F3734" t="s">
        <v>325</v>
      </c>
      <c r="G3734" s="1">
        <v>95382</v>
      </c>
      <c r="H3734">
        <v>37.529656000000003</v>
      </c>
      <c r="I3734">
        <v>-120.85435699999999</v>
      </c>
      <c r="J3734">
        <v>2</v>
      </c>
      <c r="K3734" s="1">
        <v>72</v>
      </c>
      <c r="L3734" t="s">
        <v>42</v>
      </c>
      <c r="M3734" t="s">
        <v>40</v>
      </c>
      <c r="N3734" s="10">
        <v>9.8800000000000008</v>
      </c>
      <c r="O3734" t="s">
        <v>40</v>
      </c>
      <c r="P3734" t="s">
        <v>40</v>
      </c>
      <c r="Q3734" t="s">
        <v>44</v>
      </c>
      <c r="R3734">
        <v>16</v>
      </c>
      <c r="S3734" t="s">
        <v>40</v>
      </c>
      <c r="T3734" t="s">
        <v>40</v>
      </c>
      <c r="U3734" t="s">
        <v>40</v>
      </c>
      <c r="V3734" t="s">
        <v>40</v>
      </c>
      <c r="W3734" t="s">
        <v>40</v>
      </c>
      <c r="X3734" t="s">
        <v>40</v>
      </c>
      <c r="Y3734" t="s">
        <v>43</v>
      </c>
      <c r="Z3734" t="s">
        <v>40</v>
      </c>
      <c r="AA3734" t="s">
        <v>73</v>
      </c>
      <c r="AB3734" t="s">
        <v>40</v>
      </c>
      <c r="AC3734" t="s">
        <v>56</v>
      </c>
      <c r="AD3734" s="10">
        <v>90.15</v>
      </c>
      <c r="AE3734" s="10">
        <v>6716.45</v>
      </c>
      <c r="AF3734" s="10">
        <v>0</v>
      </c>
      <c r="AG3734" s="10">
        <v>0</v>
      </c>
      <c r="AH3734" s="10">
        <v>711.36</v>
      </c>
      <c r="AI3734" s="10">
        <v>7427.81</v>
      </c>
      <c r="AJ3734" t="s">
        <v>47</v>
      </c>
      <c r="AM373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734" t="str">
        <f t="shared" si="116"/>
        <v>60-80</v>
      </c>
      <c r="AO3734">
        <f t="shared" si="117"/>
        <v>0</v>
      </c>
      <c r="AP3734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735" spans="1:42" x14ac:dyDescent="0.25">
      <c r="A3735" t="s">
        <v>4886</v>
      </c>
      <c r="B3735" t="s">
        <v>49</v>
      </c>
      <c r="C3735" s="1">
        <v>36</v>
      </c>
      <c r="D3735" t="s">
        <v>40</v>
      </c>
      <c r="E3735">
        <v>0</v>
      </c>
      <c r="F3735" t="s">
        <v>135</v>
      </c>
      <c r="G3735" s="1">
        <v>90031</v>
      </c>
      <c r="H3735">
        <v>34.085807000000003</v>
      </c>
      <c r="I3735">
        <v>-118.20661699999999</v>
      </c>
      <c r="J3735">
        <v>9</v>
      </c>
      <c r="K3735" s="1">
        <v>72</v>
      </c>
      <c r="L3735" t="s">
        <v>42</v>
      </c>
      <c r="M3735" t="s">
        <v>40</v>
      </c>
      <c r="N3735" s="10">
        <v>10.92</v>
      </c>
      <c r="O3735" t="s">
        <v>40</v>
      </c>
      <c r="P3735" t="s">
        <v>40</v>
      </c>
      <c r="Q3735" t="s">
        <v>79</v>
      </c>
      <c r="R3735">
        <v>28</v>
      </c>
      <c r="S3735" t="s">
        <v>40</v>
      </c>
      <c r="T3735" t="s">
        <v>40</v>
      </c>
      <c r="U3735" t="s">
        <v>40</v>
      </c>
      <c r="V3735" t="s">
        <v>40</v>
      </c>
      <c r="W3735" t="s">
        <v>40</v>
      </c>
      <c r="X3735" t="s">
        <v>40</v>
      </c>
      <c r="Y3735" t="s">
        <v>40</v>
      </c>
      <c r="Z3735" t="s">
        <v>40</v>
      </c>
      <c r="AA3735" t="s">
        <v>73</v>
      </c>
      <c r="AB3735" t="s">
        <v>40</v>
      </c>
      <c r="AC3735" t="s">
        <v>46</v>
      </c>
      <c r="AD3735" s="10">
        <v>90.25</v>
      </c>
      <c r="AE3735" s="10">
        <v>6369.45</v>
      </c>
      <c r="AF3735" s="10">
        <v>0</v>
      </c>
      <c r="AG3735" s="10">
        <v>0</v>
      </c>
      <c r="AH3735" s="10">
        <v>786.24</v>
      </c>
      <c r="AI3735" s="10">
        <v>7155.69</v>
      </c>
      <c r="AJ3735" t="s">
        <v>47</v>
      </c>
      <c r="AM3735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735" t="str">
        <f t="shared" si="116"/>
        <v>30-39</v>
      </c>
      <c r="AO3735">
        <f t="shared" si="117"/>
        <v>0</v>
      </c>
      <c r="AP3735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736" spans="1:42" x14ac:dyDescent="0.25">
      <c r="A3736" t="s">
        <v>4887</v>
      </c>
      <c r="B3736" t="s">
        <v>39</v>
      </c>
      <c r="C3736" s="1">
        <v>27</v>
      </c>
      <c r="D3736" t="s">
        <v>40</v>
      </c>
      <c r="E3736">
        <v>2</v>
      </c>
      <c r="F3736" t="s">
        <v>2858</v>
      </c>
      <c r="G3736" s="1">
        <v>92270</v>
      </c>
      <c r="H3736">
        <v>33.763677999999999</v>
      </c>
      <c r="I3736">
        <v>-116.429928</v>
      </c>
      <c r="J3736">
        <v>2</v>
      </c>
      <c r="K3736" s="1">
        <v>40</v>
      </c>
      <c r="L3736" t="s">
        <v>76</v>
      </c>
      <c r="M3736" t="s">
        <v>40</v>
      </c>
      <c r="N3736" s="10">
        <v>33.44</v>
      </c>
      <c r="O3736" t="s">
        <v>40</v>
      </c>
      <c r="P3736" t="s">
        <v>43</v>
      </c>
      <c r="AA3736" t="s">
        <v>73</v>
      </c>
      <c r="AB3736" t="s">
        <v>40</v>
      </c>
      <c r="AC3736" t="s">
        <v>46</v>
      </c>
      <c r="AD3736" s="10">
        <v>24.8</v>
      </c>
      <c r="AE3736" s="10">
        <v>1024.7</v>
      </c>
      <c r="AF3736" s="10">
        <v>0</v>
      </c>
      <c r="AG3736" s="10">
        <v>0</v>
      </c>
      <c r="AH3736" s="10">
        <v>1337.6</v>
      </c>
      <c r="AI3736" s="10">
        <v>2362.3000000000002</v>
      </c>
      <c r="AJ3736" t="s">
        <v>47</v>
      </c>
      <c r="AM3736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736" t="str">
        <f t="shared" si="116"/>
        <v>19-29</v>
      </c>
      <c r="AO3736">
        <f t="shared" si="117"/>
        <v>0</v>
      </c>
      <c r="AP3736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737" spans="1:42" x14ac:dyDescent="0.25">
      <c r="A3737" t="s">
        <v>4888</v>
      </c>
      <c r="B3737" t="s">
        <v>39</v>
      </c>
      <c r="C3737" s="1">
        <v>48</v>
      </c>
      <c r="D3737" t="s">
        <v>40</v>
      </c>
      <c r="E3737">
        <v>0</v>
      </c>
      <c r="F3737" t="s">
        <v>568</v>
      </c>
      <c r="G3737" s="1">
        <v>90603</v>
      </c>
      <c r="H3737">
        <v>33.945318</v>
      </c>
      <c r="I3737">
        <v>-117.99206599999999</v>
      </c>
      <c r="J3737">
        <v>1</v>
      </c>
      <c r="K3737" s="1">
        <v>64</v>
      </c>
      <c r="L3737" t="s">
        <v>42</v>
      </c>
      <c r="M3737" t="s">
        <v>43</v>
      </c>
      <c r="P3737" t="s">
        <v>40</v>
      </c>
      <c r="Q3737" t="s">
        <v>79</v>
      </c>
      <c r="R3737">
        <v>30</v>
      </c>
      <c r="S3737" t="s">
        <v>43</v>
      </c>
      <c r="T3737" t="s">
        <v>40</v>
      </c>
      <c r="U3737" t="s">
        <v>43</v>
      </c>
      <c r="V3737" t="s">
        <v>40</v>
      </c>
      <c r="W3737" t="s">
        <v>40</v>
      </c>
      <c r="X3737" t="s">
        <v>40</v>
      </c>
      <c r="Y3737" t="s">
        <v>40</v>
      </c>
      <c r="Z3737" t="s">
        <v>40</v>
      </c>
      <c r="AA3737" t="s">
        <v>73</v>
      </c>
      <c r="AB3737" t="s">
        <v>40</v>
      </c>
      <c r="AC3737" t="s">
        <v>56</v>
      </c>
      <c r="AD3737" s="10">
        <v>54.6</v>
      </c>
      <c r="AE3737" s="10">
        <v>3423.5</v>
      </c>
      <c r="AF3737" s="10">
        <v>0</v>
      </c>
      <c r="AG3737" s="10">
        <v>0</v>
      </c>
      <c r="AH3737" s="10">
        <v>0</v>
      </c>
      <c r="AI3737" s="10">
        <v>3423.5</v>
      </c>
      <c r="AJ3737" t="s">
        <v>47</v>
      </c>
      <c r="AM373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737" t="str">
        <f t="shared" si="116"/>
        <v>40-49</v>
      </c>
      <c r="AO3737">
        <f t="shared" si="117"/>
        <v>0</v>
      </c>
      <c r="AP3737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3738" spans="1:42" x14ac:dyDescent="0.25">
      <c r="A3738" t="s">
        <v>4889</v>
      </c>
      <c r="B3738" t="s">
        <v>39</v>
      </c>
      <c r="C3738" s="1">
        <v>41</v>
      </c>
      <c r="D3738" t="s">
        <v>40</v>
      </c>
      <c r="E3738">
        <v>1</v>
      </c>
      <c r="F3738" t="s">
        <v>1497</v>
      </c>
      <c r="G3738" s="1">
        <v>95494</v>
      </c>
      <c r="H3738">
        <v>38.888351</v>
      </c>
      <c r="I3738">
        <v>-123.23964700000001</v>
      </c>
      <c r="J3738">
        <v>4</v>
      </c>
      <c r="K3738" s="1">
        <v>26</v>
      </c>
      <c r="L3738" t="s">
        <v>42</v>
      </c>
      <c r="M3738" t="s">
        <v>40</v>
      </c>
      <c r="N3738" s="10">
        <v>24.44</v>
      </c>
      <c r="O3738" t="s">
        <v>43</v>
      </c>
      <c r="P3738" t="s">
        <v>43</v>
      </c>
      <c r="AA3738" t="s">
        <v>51</v>
      </c>
      <c r="AB3738" t="s">
        <v>40</v>
      </c>
      <c r="AC3738" t="s">
        <v>46</v>
      </c>
      <c r="AD3738" s="10">
        <v>20.25</v>
      </c>
      <c r="AE3738" s="10">
        <v>493.95</v>
      </c>
      <c r="AF3738" s="10">
        <v>0</v>
      </c>
      <c r="AG3738" s="10">
        <v>0</v>
      </c>
      <c r="AH3738" s="10">
        <v>635.44000000000005</v>
      </c>
      <c r="AI3738" s="10">
        <v>1129.3900000000001</v>
      </c>
      <c r="AJ3738" t="s">
        <v>47</v>
      </c>
      <c r="AM3738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738" t="str">
        <f t="shared" si="116"/>
        <v>40-49</v>
      </c>
      <c r="AO3738">
        <f t="shared" si="117"/>
        <v>0</v>
      </c>
      <c r="AP3738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739" spans="1:42" x14ac:dyDescent="0.25">
      <c r="A3739" t="s">
        <v>4890</v>
      </c>
      <c r="B3739" t="s">
        <v>39</v>
      </c>
      <c r="C3739" s="1">
        <v>31</v>
      </c>
      <c r="D3739" t="s">
        <v>43</v>
      </c>
      <c r="E3739">
        <v>0</v>
      </c>
      <c r="F3739" t="s">
        <v>243</v>
      </c>
      <c r="G3739" s="1">
        <v>92592</v>
      </c>
      <c r="H3739">
        <v>33.507255000000001</v>
      </c>
      <c r="I3739">
        <v>-117.029473</v>
      </c>
      <c r="J3739">
        <v>0</v>
      </c>
      <c r="K3739" s="1">
        <v>4</v>
      </c>
      <c r="L3739" t="s">
        <v>54</v>
      </c>
      <c r="M3739" t="s">
        <v>43</v>
      </c>
      <c r="P3739" t="s">
        <v>40</v>
      </c>
      <c r="Q3739" t="s">
        <v>79</v>
      </c>
      <c r="R3739">
        <v>9</v>
      </c>
      <c r="S3739" t="s">
        <v>43</v>
      </c>
      <c r="T3739" t="s">
        <v>43</v>
      </c>
      <c r="U3739" t="s">
        <v>43</v>
      </c>
      <c r="V3739" t="s">
        <v>43</v>
      </c>
      <c r="W3739" t="s">
        <v>43</v>
      </c>
      <c r="X3739" t="s">
        <v>43</v>
      </c>
      <c r="Y3739" t="s">
        <v>43</v>
      </c>
      <c r="Z3739" t="s">
        <v>40</v>
      </c>
      <c r="AA3739" t="s">
        <v>51</v>
      </c>
      <c r="AB3739" t="s">
        <v>40</v>
      </c>
      <c r="AC3739" t="s">
        <v>56</v>
      </c>
      <c r="AD3739" s="10">
        <v>24.45</v>
      </c>
      <c r="AE3739" s="10">
        <v>86.6</v>
      </c>
      <c r="AF3739" s="10">
        <v>0</v>
      </c>
      <c r="AG3739" s="10">
        <v>0</v>
      </c>
      <c r="AH3739" s="10">
        <v>0</v>
      </c>
      <c r="AI3739" s="10">
        <v>86.6</v>
      </c>
      <c r="AJ3739" t="s">
        <v>57</v>
      </c>
      <c r="AK3739" t="s">
        <v>58</v>
      </c>
      <c r="AL3739" t="s">
        <v>104</v>
      </c>
      <c r="AM3739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739" t="str">
        <f t="shared" si="116"/>
        <v>30-39</v>
      </c>
      <c r="AO3739">
        <f t="shared" si="117"/>
        <v>1</v>
      </c>
      <c r="AP3739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740" spans="1:42" x14ac:dyDescent="0.25">
      <c r="A3740" t="s">
        <v>4891</v>
      </c>
      <c r="B3740" t="s">
        <v>49</v>
      </c>
      <c r="C3740" s="1">
        <v>47</v>
      </c>
      <c r="D3740" t="s">
        <v>40</v>
      </c>
      <c r="E3740">
        <v>3</v>
      </c>
      <c r="F3740" t="s">
        <v>857</v>
      </c>
      <c r="G3740" s="1">
        <v>95556</v>
      </c>
      <c r="H3740">
        <v>41.269520999999997</v>
      </c>
      <c r="I3740">
        <v>-123.546958</v>
      </c>
      <c r="J3740">
        <v>2</v>
      </c>
      <c r="K3740" s="1">
        <v>52</v>
      </c>
      <c r="L3740" t="s">
        <v>76</v>
      </c>
      <c r="M3740" t="s">
        <v>40</v>
      </c>
      <c r="N3740" s="10">
        <v>39.479999999999997</v>
      </c>
      <c r="O3740" t="s">
        <v>43</v>
      </c>
      <c r="P3740" t="s">
        <v>43</v>
      </c>
      <c r="AA3740" t="s">
        <v>45</v>
      </c>
      <c r="AB3740" t="s">
        <v>40</v>
      </c>
      <c r="AC3740" t="s">
        <v>46</v>
      </c>
      <c r="AD3740" s="10">
        <v>20.85</v>
      </c>
      <c r="AE3740" s="10">
        <v>1071.5999999999999</v>
      </c>
      <c r="AF3740" s="10">
        <v>0</v>
      </c>
      <c r="AG3740" s="10">
        <v>0</v>
      </c>
      <c r="AH3740" s="10">
        <v>2052.96</v>
      </c>
      <c r="AI3740" s="10">
        <v>3124.56</v>
      </c>
      <c r="AJ3740" t="s">
        <v>47</v>
      </c>
      <c r="AM374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740" t="str">
        <f t="shared" si="116"/>
        <v>40-49</v>
      </c>
      <c r="AO3740">
        <f t="shared" si="117"/>
        <v>0</v>
      </c>
      <c r="AP3740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741" spans="1:42" x14ac:dyDescent="0.25">
      <c r="A3741" t="s">
        <v>4892</v>
      </c>
      <c r="B3741" t="s">
        <v>39</v>
      </c>
      <c r="C3741" s="1">
        <v>65</v>
      </c>
      <c r="D3741" t="s">
        <v>40</v>
      </c>
      <c r="E3741">
        <v>0</v>
      </c>
      <c r="F3741" t="s">
        <v>169</v>
      </c>
      <c r="G3741" s="1">
        <v>95230</v>
      </c>
      <c r="H3741">
        <v>37.956963000000002</v>
      </c>
      <c r="I3741">
        <v>-120.863055</v>
      </c>
      <c r="J3741">
        <v>5</v>
      </c>
      <c r="K3741" s="1">
        <v>62</v>
      </c>
      <c r="L3741" t="s">
        <v>42</v>
      </c>
      <c r="M3741" t="s">
        <v>40</v>
      </c>
      <c r="N3741" s="10">
        <v>11.41</v>
      </c>
      <c r="O3741" t="s">
        <v>40</v>
      </c>
      <c r="P3741" t="s">
        <v>40</v>
      </c>
      <c r="Q3741" t="s">
        <v>55</v>
      </c>
      <c r="R3741">
        <v>25</v>
      </c>
      <c r="S3741" t="s">
        <v>43</v>
      </c>
      <c r="T3741" t="s">
        <v>40</v>
      </c>
      <c r="U3741" t="s">
        <v>40</v>
      </c>
      <c r="V3741" t="s">
        <v>43</v>
      </c>
      <c r="W3741" t="s">
        <v>40</v>
      </c>
      <c r="X3741" t="s">
        <v>43</v>
      </c>
      <c r="Y3741" t="s">
        <v>43</v>
      </c>
      <c r="Z3741" t="s">
        <v>40</v>
      </c>
      <c r="AA3741" t="s">
        <v>45</v>
      </c>
      <c r="AB3741" t="s">
        <v>40</v>
      </c>
      <c r="AC3741" t="s">
        <v>46</v>
      </c>
      <c r="AD3741" s="10">
        <v>97.95</v>
      </c>
      <c r="AE3741" s="10">
        <v>5936.55</v>
      </c>
      <c r="AF3741" s="10">
        <v>0</v>
      </c>
      <c r="AG3741" s="10">
        <v>0</v>
      </c>
      <c r="AH3741" s="10">
        <v>707.42</v>
      </c>
      <c r="AI3741" s="10">
        <v>6643.97</v>
      </c>
      <c r="AJ3741" t="s">
        <v>47</v>
      </c>
      <c r="AM3741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741" t="str">
        <f t="shared" si="116"/>
        <v>60-80</v>
      </c>
      <c r="AO3741">
        <f t="shared" si="117"/>
        <v>0</v>
      </c>
      <c r="AP3741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742" spans="1:42" x14ac:dyDescent="0.25">
      <c r="A3742" t="s">
        <v>4893</v>
      </c>
      <c r="B3742" t="s">
        <v>49</v>
      </c>
      <c r="C3742" s="1">
        <v>54</v>
      </c>
      <c r="D3742" t="s">
        <v>40</v>
      </c>
      <c r="E3742">
        <v>2</v>
      </c>
      <c r="F3742" t="s">
        <v>1050</v>
      </c>
      <c r="G3742" s="1">
        <v>94521</v>
      </c>
      <c r="H3742">
        <v>37.971420999999999</v>
      </c>
      <c r="I3742">
        <v>-121.971504</v>
      </c>
      <c r="J3742">
        <v>1</v>
      </c>
      <c r="K3742" s="1">
        <v>42</v>
      </c>
      <c r="L3742" t="s">
        <v>42</v>
      </c>
      <c r="M3742" t="s">
        <v>40</v>
      </c>
      <c r="N3742" s="10">
        <v>14.8</v>
      </c>
      <c r="O3742" t="s">
        <v>43</v>
      </c>
      <c r="P3742" t="s">
        <v>40</v>
      </c>
      <c r="Q3742" t="s">
        <v>79</v>
      </c>
      <c r="R3742">
        <v>23</v>
      </c>
      <c r="S3742" t="s">
        <v>43</v>
      </c>
      <c r="T3742" t="s">
        <v>43</v>
      </c>
      <c r="U3742" t="s">
        <v>40</v>
      </c>
      <c r="V3742" t="s">
        <v>40</v>
      </c>
      <c r="W3742" t="s">
        <v>40</v>
      </c>
      <c r="X3742" t="s">
        <v>40</v>
      </c>
      <c r="Y3742" t="s">
        <v>40</v>
      </c>
      <c r="Z3742" t="s">
        <v>40</v>
      </c>
      <c r="AA3742" t="s">
        <v>45</v>
      </c>
      <c r="AB3742" t="s">
        <v>43</v>
      </c>
      <c r="AC3742" t="s">
        <v>56</v>
      </c>
      <c r="AD3742" s="10">
        <v>73.150000000000006</v>
      </c>
      <c r="AE3742" s="10">
        <v>3088.25</v>
      </c>
      <c r="AF3742" s="10">
        <v>0</v>
      </c>
      <c r="AG3742" s="10">
        <v>0</v>
      </c>
      <c r="AH3742" s="10">
        <v>621.6</v>
      </c>
      <c r="AI3742" s="10">
        <v>3709.85</v>
      </c>
      <c r="AJ3742" t="s">
        <v>47</v>
      </c>
      <c r="AM3742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742" t="str">
        <f t="shared" si="116"/>
        <v>50-59</v>
      </c>
      <c r="AO3742">
        <f t="shared" si="117"/>
        <v>0</v>
      </c>
      <c r="AP374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743" spans="1:42" x14ac:dyDescent="0.25">
      <c r="A3743" t="s">
        <v>4894</v>
      </c>
      <c r="B3743" t="s">
        <v>49</v>
      </c>
      <c r="C3743" s="1">
        <v>80</v>
      </c>
      <c r="D3743" t="s">
        <v>43</v>
      </c>
      <c r="E3743">
        <v>0</v>
      </c>
      <c r="F3743" t="s">
        <v>305</v>
      </c>
      <c r="G3743" s="1">
        <v>94708</v>
      </c>
      <c r="H3743">
        <v>37.897742999999998</v>
      </c>
      <c r="I3743">
        <v>-122.263124</v>
      </c>
      <c r="J3743">
        <v>0</v>
      </c>
      <c r="K3743" s="1">
        <v>11</v>
      </c>
      <c r="L3743" t="s">
        <v>62</v>
      </c>
      <c r="M3743" t="s">
        <v>40</v>
      </c>
      <c r="N3743" s="10">
        <v>26.84</v>
      </c>
      <c r="O3743" t="s">
        <v>43</v>
      </c>
      <c r="P3743" t="s">
        <v>40</v>
      </c>
      <c r="Q3743" t="s">
        <v>55</v>
      </c>
      <c r="R3743">
        <v>15</v>
      </c>
      <c r="S3743" t="s">
        <v>43</v>
      </c>
      <c r="T3743" t="s">
        <v>43</v>
      </c>
      <c r="U3743" t="s">
        <v>43</v>
      </c>
      <c r="V3743" t="s">
        <v>43</v>
      </c>
      <c r="W3743" t="s">
        <v>43</v>
      </c>
      <c r="X3743" t="s">
        <v>40</v>
      </c>
      <c r="Y3743" t="s">
        <v>40</v>
      </c>
      <c r="Z3743" t="s">
        <v>43</v>
      </c>
      <c r="AA3743" t="s">
        <v>51</v>
      </c>
      <c r="AB3743" t="s">
        <v>40</v>
      </c>
      <c r="AC3743" t="s">
        <v>46</v>
      </c>
      <c r="AD3743" s="10">
        <v>79.150000000000006</v>
      </c>
      <c r="AE3743" s="10">
        <v>827.7</v>
      </c>
      <c r="AF3743" s="10">
        <v>0</v>
      </c>
      <c r="AG3743" s="10">
        <v>140</v>
      </c>
      <c r="AH3743" s="10">
        <v>295.24</v>
      </c>
      <c r="AI3743" s="10">
        <v>1262.94</v>
      </c>
      <c r="AJ3743" t="s">
        <v>47</v>
      </c>
      <c r="AM3743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743" t="str">
        <f t="shared" si="116"/>
        <v>60-80</v>
      </c>
      <c r="AO3743">
        <f t="shared" si="117"/>
        <v>0</v>
      </c>
      <c r="AP374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744" spans="1:42" x14ac:dyDescent="0.25">
      <c r="A3744" t="s">
        <v>4895</v>
      </c>
      <c r="B3744" t="s">
        <v>49</v>
      </c>
      <c r="C3744" s="1">
        <v>48</v>
      </c>
      <c r="D3744" t="s">
        <v>40</v>
      </c>
      <c r="E3744">
        <v>0</v>
      </c>
      <c r="F3744" t="s">
        <v>3043</v>
      </c>
      <c r="G3744" s="1">
        <v>93060</v>
      </c>
      <c r="H3744">
        <v>34.402343000000002</v>
      </c>
      <c r="I3744">
        <v>-119.094824</v>
      </c>
      <c r="J3744">
        <v>1</v>
      </c>
      <c r="K3744" s="1">
        <v>68</v>
      </c>
      <c r="L3744" t="s">
        <v>72</v>
      </c>
      <c r="M3744" t="s">
        <v>40</v>
      </c>
      <c r="N3744" s="10">
        <v>23.67</v>
      </c>
      <c r="O3744" t="s">
        <v>40</v>
      </c>
      <c r="P3744" t="s">
        <v>40</v>
      </c>
      <c r="Q3744" t="s">
        <v>55</v>
      </c>
      <c r="R3744">
        <v>22</v>
      </c>
      <c r="S3744" t="s">
        <v>40</v>
      </c>
      <c r="T3744" t="s">
        <v>40</v>
      </c>
      <c r="U3744" t="s">
        <v>40</v>
      </c>
      <c r="V3744" t="s">
        <v>40</v>
      </c>
      <c r="W3744" t="s">
        <v>40</v>
      </c>
      <c r="X3744" t="s">
        <v>40</v>
      </c>
      <c r="Y3744" t="s">
        <v>40</v>
      </c>
      <c r="Z3744" t="s">
        <v>40</v>
      </c>
      <c r="AA3744" t="s">
        <v>73</v>
      </c>
      <c r="AB3744" t="s">
        <v>40</v>
      </c>
      <c r="AC3744" t="s">
        <v>56</v>
      </c>
      <c r="AD3744" s="10">
        <v>113.15</v>
      </c>
      <c r="AE3744" s="10">
        <v>7856</v>
      </c>
      <c r="AF3744" s="10">
        <v>0</v>
      </c>
      <c r="AG3744" s="10">
        <v>0</v>
      </c>
      <c r="AH3744" s="10">
        <v>1609.56</v>
      </c>
      <c r="AI3744" s="10">
        <v>9465.56</v>
      </c>
      <c r="AJ3744" t="s">
        <v>57</v>
      </c>
      <c r="AK3744" t="s">
        <v>117</v>
      </c>
      <c r="AL3744" t="s">
        <v>802</v>
      </c>
      <c r="AM374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744" t="str">
        <f t="shared" si="116"/>
        <v>40-49</v>
      </c>
      <c r="AO3744">
        <f t="shared" si="117"/>
        <v>1</v>
      </c>
      <c r="AP3744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745" spans="1:42" x14ac:dyDescent="0.25">
      <c r="A3745" t="s">
        <v>4896</v>
      </c>
      <c r="B3745" t="s">
        <v>39</v>
      </c>
      <c r="C3745" s="1">
        <v>19</v>
      </c>
      <c r="D3745" t="s">
        <v>40</v>
      </c>
      <c r="E3745">
        <v>2</v>
      </c>
      <c r="F3745" t="s">
        <v>2201</v>
      </c>
      <c r="G3745" s="1">
        <v>90222</v>
      </c>
      <c r="H3745">
        <v>33.912246000000003</v>
      </c>
      <c r="I3745">
        <v>-118.236773</v>
      </c>
      <c r="J3745">
        <v>10</v>
      </c>
      <c r="K3745" s="1">
        <v>41</v>
      </c>
      <c r="L3745" t="s">
        <v>76</v>
      </c>
      <c r="M3745" t="s">
        <v>40</v>
      </c>
      <c r="N3745" s="10">
        <v>1.6</v>
      </c>
      <c r="O3745" t="s">
        <v>40</v>
      </c>
      <c r="P3745" t="s">
        <v>40</v>
      </c>
      <c r="Q3745" t="s">
        <v>55</v>
      </c>
      <c r="R3745">
        <v>59</v>
      </c>
      <c r="S3745" t="s">
        <v>40</v>
      </c>
      <c r="T3745" t="s">
        <v>40</v>
      </c>
      <c r="U3745" t="s">
        <v>43</v>
      </c>
      <c r="V3745" t="s">
        <v>43</v>
      </c>
      <c r="W3745" t="s">
        <v>40</v>
      </c>
      <c r="X3745" t="s">
        <v>43</v>
      </c>
      <c r="Y3745" t="s">
        <v>43</v>
      </c>
      <c r="Z3745" t="s">
        <v>40</v>
      </c>
      <c r="AA3745" t="s">
        <v>51</v>
      </c>
      <c r="AB3745" t="s">
        <v>40</v>
      </c>
      <c r="AC3745" t="s">
        <v>56</v>
      </c>
      <c r="AD3745" s="10">
        <v>94.3</v>
      </c>
      <c r="AE3745" s="10">
        <v>3893.6</v>
      </c>
      <c r="AF3745" s="10">
        <v>0</v>
      </c>
      <c r="AG3745" s="10">
        <v>0</v>
      </c>
      <c r="AH3745" s="10">
        <v>65.599999999999994</v>
      </c>
      <c r="AI3745" s="10">
        <v>3959.2</v>
      </c>
      <c r="AJ3745" t="s">
        <v>47</v>
      </c>
      <c r="AM3745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745" t="str">
        <f t="shared" si="116"/>
        <v>19-29</v>
      </c>
      <c r="AO3745">
        <f t="shared" si="117"/>
        <v>0</v>
      </c>
      <c r="AP3745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746" spans="1:42" x14ac:dyDescent="0.25">
      <c r="A3746" t="s">
        <v>4897</v>
      </c>
      <c r="B3746" t="s">
        <v>49</v>
      </c>
      <c r="C3746" s="1">
        <v>52</v>
      </c>
      <c r="D3746" t="s">
        <v>40</v>
      </c>
      <c r="E3746">
        <v>0</v>
      </c>
      <c r="F3746" t="s">
        <v>2699</v>
      </c>
      <c r="G3746" s="1">
        <v>93925</v>
      </c>
      <c r="H3746">
        <v>36.596271000000002</v>
      </c>
      <c r="I3746">
        <v>-121.442274</v>
      </c>
      <c r="J3746">
        <v>9</v>
      </c>
      <c r="K3746" s="1">
        <v>72</v>
      </c>
      <c r="L3746" t="s">
        <v>42</v>
      </c>
      <c r="M3746" t="s">
        <v>43</v>
      </c>
      <c r="P3746" t="s">
        <v>40</v>
      </c>
      <c r="Q3746" t="s">
        <v>79</v>
      </c>
      <c r="R3746">
        <v>18</v>
      </c>
      <c r="S3746" t="s">
        <v>40</v>
      </c>
      <c r="T3746" t="s">
        <v>40</v>
      </c>
      <c r="U3746" t="s">
        <v>40</v>
      </c>
      <c r="V3746" t="s">
        <v>40</v>
      </c>
      <c r="W3746" t="s">
        <v>40</v>
      </c>
      <c r="X3746" t="s">
        <v>40</v>
      </c>
      <c r="Y3746" t="s">
        <v>40</v>
      </c>
      <c r="Z3746" t="s">
        <v>40</v>
      </c>
      <c r="AA3746" t="s">
        <v>73</v>
      </c>
      <c r="AB3746" t="s">
        <v>40</v>
      </c>
      <c r="AC3746" t="s">
        <v>46</v>
      </c>
      <c r="AD3746" s="10">
        <v>64.8</v>
      </c>
      <c r="AE3746" s="10">
        <v>4719.75</v>
      </c>
      <c r="AF3746" s="10">
        <v>0</v>
      </c>
      <c r="AG3746" s="10">
        <v>0</v>
      </c>
      <c r="AH3746" s="10">
        <v>0</v>
      </c>
      <c r="AI3746" s="10">
        <v>4719.75</v>
      </c>
      <c r="AJ3746" t="s">
        <v>47</v>
      </c>
      <c r="AM374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746" t="str">
        <f t="shared" si="116"/>
        <v>50-59</v>
      </c>
      <c r="AO3746">
        <f t="shared" si="117"/>
        <v>0</v>
      </c>
      <c r="AP374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747" spans="1:42" x14ac:dyDescent="0.25">
      <c r="A3747" t="s">
        <v>4898</v>
      </c>
      <c r="B3747" t="s">
        <v>49</v>
      </c>
      <c r="C3747" s="1">
        <v>64</v>
      </c>
      <c r="D3747" t="s">
        <v>43</v>
      </c>
      <c r="E3747">
        <v>0</v>
      </c>
      <c r="F3747" t="s">
        <v>175</v>
      </c>
      <c r="G3747" s="1">
        <v>93023</v>
      </c>
      <c r="H3747">
        <v>34.581308</v>
      </c>
      <c r="I3747">
        <v>-118.93194800000001</v>
      </c>
      <c r="J3747">
        <v>0</v>
      </c>
      <c r="K3747" s="1">
        <v>1</v>
      </c>
      <c r="L3747" t="s">
        <v>42</v>
      </c>
      <c r="M3747" t="s">
        <v>40</v>
      </c>
      <c r="N3747" s="10">
        <v>14.91</v>
      </c>
      <c r="O3747" t="s">
        <v>43</v>
      </c>
      <c r="P3747" t="s">
        <v>40</v>
      </c>
      <c r="Q3747" t="s">
        <v>55</v>
      </c>
      <c r="R3747">
        <v>21</v>
      </c>
      <c r="S3747" t="s">
        <v>43</v>
      </c>
      <c r="T3747" t="s">
        <v>43</v>
      </c>
      <c r="U3747" t="s">
        <v>43</v>
      </c>
      <c r="V3747" t="s">
        <v>43</v>
      </c>
      <c r="W3747" t="s">
        <v>43</v>
      </c>
      <c r="X3747" t="s">
        <v>40</v>
      </c>
      <c r="Y3747" t="s">
        <v>40</v>
      </c>
      <c r="Z3747" t="s">
        <v>40</v>
      </c>
      <c r="AA3747" t="s">
        <v>51</v>
      </c>
      <c r="AB3747" t="s">
        <v>40</v>
      </c>
      <c r="AC3747" t="s">
        <v>46</v>
      </c>
      <c r="AD3747" s="10">
        <v>80.849999999999994</v>
      </c>
      <c r="AE3747" s="10">
        <v>80.849999999999994</v>
      </c>
      <c r="AF3747" s="10">
        <v>0</v>
      </c>
      <c r="AG3747" s="10">
        <v>0</v>
      </c>
      <c r="AH3747" s="10">
        <v>14.91</v>
      </c>
      <c r="AI3747" s="10">
        <v>95.76</v>
      </c>
      <c r="AJ3747" t="s">
        <v>57</v>
      </c>
      <c r="AK3747" t="s">
        <v>58</v>
      </c>
      <c r="AL3747" t="s">
        <v>59</v>
      </c>
      <c r="AM374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747" t="str">
        <f t="shared" si="116"/>
        <v>60-80</v>
      </c>
      <c r="AO3747">
        <f t="shared" si="117"/>
        <v>1</v>
      </c>
      <c r="AP374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748" spans="1:42" x14ac:dyDescent="0.25">
      <c r="A3748" t="s">
        <v>4899</v>
      </c>
      <c r="B3748" t="s">
        <v>39</v>
      </c>
      <c r="C3748" s="1">
        <v>74</v>
      </c>
      <c r="D3748" t="s">
        <v>43</v>
      </c>
      <c r="E3748">
        <v>0</v>
      </c>
      <c r="F3748" t="s">
        <v>2569</v>
      </c>
      <c r="G3748" s="1">
        <v>93287</v>
      </c>
      <c r="H3748">
        <v>35.710244000000003</v>
      </c>
      <c r="I3748">
        <v>-118.88167900000001</v>
      </c>
      <c r="J3748">
        <v>0</v>
      </c>
      <c r="K3748" s="1">
        <v>2</v>
      </c>
      <c r="L3748" t="s">
        <v>54</v>
      </c>
      <c r="M3748" t="s">
        <v>40</v>
      </c>
      <c r="N3748" s="10">
        <v>15.32</v>
      </c>
      <c r="O3748" t="s">
        <v>43</v>
      </c>
      <c r="P3748" t="s">
        <v>40</v>
      </c>
      <c r="Q3748" t="s">
        <v>55</v>
      </c>
      <c r="R3748">
        <v>21</v>
      </c>
      <c r="S3748" t="s">
        <v>43</v>
      </c>
      <c r="T3748" t="s">
        <v>43</v>
      </c>
      <c r="U3748" t="s">
        <v>43</v>
      </c>
      <c r="V3748" t="s">
        <v>43</v>
      </c>
      <c r="W3748" t="s">
        <v>43</v>
      </c>
      <c r="X3748" t="s">
        <v>43</v>
      </c>
      <c r="Y3748" t="s">
        <v>43</v>
      </c>
      <c r="Z3748" t="s">
        <v>40</v>
      </c>
      <c r="AA3748" t="s">
        <v>51</v>
      </c>
      <c r="AB3748" t="s">
        <v>40</v>
      </c>
      <c r="AC3748" t="s">
        <v>56</v>
      </c>
      <c r="AD3748" s="10">
        <v>69.599999999999994</v>
      </c>
      <c r="AE3748" s="10">
        <v>131.65</v>
      </c>
      <c r="AF3748" s="10">
        <v>0</v>
      </c>
      <c r="AG3748" s="10">
        <v>0</v>
      </c>
      <c r="AH3748" s="10">
        <v>30.64</v>
      </c>
      <c r="AI3748" s="10">
        <v>162.29</v>
      </c>
      <c r="AJ3748" t="s">
        <v>57</v>
      </c>
      <c r="AK3748" t="s">
        <v>117</v>
      </c>
      <c r="AL3748" t="s">
        <v>802</v>
      </c>
      <c r="AM374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748" t="str">
        <f t="shared" si="116"/>
        <v>60-80</v>
      </c>
      <c r="AO3748">
        <f t="shared" si="117"/>
        <v>1</v>
      </c>
      <c r="AP374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749" spans="1:42" x14ac:dyDescent="0.25">
      <c r="A3749" t="s">
        <v>4900</v>
      </c>
      <c r="B3749" t="s">
        <v>39</v>
      </c>
      <c r="C3749" s="1">
        <v>78</v>
      </c>
      <c r="D3749" t="s">
        <v>43</v>
      </c>
      <c r="E3749">
        <v>0</v>
      </c>
      <c r="F3749" t="s">
        <v>4901</v>
      </c>
      <c r="G3749" s="1">
        <v>95703</v>
      </c>
      <c r="H3749">
        <v>38.983387999999998</v>
      </c>
      <c r="I3749">
        <v>-120.988814</v>
      </c>
      <c r="J3749">
        <v>0</v>
      </c>
      <c r="K3749" s="1">
        <v>2</v>
      </c>
      <c r="L3749" t="s">
        <v>54</v>
      </c>
      <c r="M3749" t="s">
        <v>40</v>
      </c>
      <c r="N3749" s="10">
        <v>5.49</v>
      </c>
      <c r="O3749" t="s">
        <v>40</v>
      </c>
      <c r="P3749" t="s">
        <v>40</v>
      </c>
      <c r="Q3749" t="s">
        <v>55</v>
      </c>
      <c r="R3749">
        <v>25</v>
      </c>
      <c r="S3749" t="s">
        <v>43</v>
      </c>
      <c r="T3749" t="s">
        <v>43</v>
      </c>
      <c r="U3749" t="s">
        <v>43</v>
      </c>
      <c r="V3749" t="s">
        <v>43</v>
      </c>
      <c r="W3749" t="s">
        <v>40</v>
      </c>
      <c r="X3749" t="s">
        <v>43</v>
      </c>
      <c r="Y3749" t="s">
        <v>43</v>
      </c>
      <c r="Z3749" t="s">
        <v>40</v>
      </c>
      <c r="AA3749" t="s">
        <v>51</v>
      </c>
      <c r="AB3749" t="s">
        <v>40</v>
      </c>
      <c r="AC3749" t="s">
        <v>56</v>
      </c>
      <c r="AD3749" s="10">
        <v>85.55</v>
      </c>
      <c r="AE3749" s="10">
        <v>187.45</v>
      </c>
      <c r="AF3749" s="10">
        <v>0</v>
      </c>
      <c r="AG3749" s="10">
        <v>0</v>
      </c>
      <c r="AH3749" s="10">
        <v>10.98</v>
      </c>
      <c r="AI3749" s="10">
        <v>198.43</v>
      </c>
      <c r="AJ3749" t="s">
        <v>57</v>
      </c>
      <c r="AK3749" t="s">
        <v>63</v>
      </c>
      <c r="AL3749" t="s">
        <v>67</v>
      </c>
      <c r="AM3749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749" t="str">
        <f t="shared" si="116"/>
        <v>60-80</v>
      </c>
      <c r="AO3749">
        <f t="shared" si="117"/>
        <v>1</v>
      </c>
      <c r="AP3749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750" spans="1:42" x14ac:dyDescent="0.25">
      <c r="A3750" t="s">
        <v>4902</v>
      </c>
      <c r="B3750" t="s">
        <v>39</v>
      </c>
      <c r="C3750" s="1">
        <v>49</v>
      </c>
      <c r="D3750" t="s">
        <v>43</v>
      </c>
      <c r="E3750">
        <v>0</v>
      </c>
      <c r="F3750" t="s">
        <v>157</v>
      </c>
      <c r="G3750" s="1">
        <v>95126</v>
      </c>
      <c r="H3750">
        <v>37.327069000000002</v>
      </c>
      <c r="I3750">
        <v>-121.916819</v>
      </c>
      <c r="J3750">
        <v>0</v>
      </c>
      <c r="K3750" s="1">
        <v>49</v>
      </c>
      <c r="L3750" t="s">
        <v>42</v>
      </c>
      <c r="M3750" t="s">
        <v>40</v>
      </c>
      <c r="N3750" s="10">
        <v>11.11</v>
      </c>
      <c r="O3750" t="s">
        <v>43</v>
      </c>
      <c r="P3750" t="s">
        <v>40</v>
      </c>
      <c r="Q3750" t="s">
        <v>55</v>
      </c>
      <c r="R3750">
        <v>27</v>
      </c>
      <c r="S3750" t="s">
        <v>43</v>
      </c>
      <c r="T3750" t="s">
        <v>43</v>
      </c>
      <c r="U3750" t="s">
        <v>40</v>
      </c>
      <c r="V3750" t="s">
        <v>40</v>
      </c>
      <c r="W3750" t="s">
        <v>40</v>
      </c>
      <c r="X3750" t="s">
        <v>40</v>
      </c>
      <c r="Y3750" t="s">
        <v>40</v>
      </c>
      <c r="Z3750" t="s">
        <v>40</v>
      </c>
      <c r="AA3750" t="s">
        <v>73</v>
      </c>
      <c r="AB3750" t="s">
        <v>43</v>
      </c>
      <c r="AC3750" t="s">
        <v>46</v>
      </c>
      <c r="AD3750" s="10">
        <v>100.65</v>
      </c>
      <c r="AE3750" s="10">
        <v>4917.75</v>
      </c>
      <c r="AF3750" s="10">
        <v>0</v>
      </c>
      <c r="AG3750" s="10">
        <v>0</v>
      </c>
      <c r="AH3750" s="10">
        <v>544.39</v>
      </c>
      <c r="AI3750" s="10">
        <v>5462.14</v>
      </c>
      <c r="AJ3750" t="s">
        <v>47</v>
      </c>
      <c r="AM375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750" t="str">
        <f t="shared" si="116"/>
        <v>40-49</v>
      </c>
      <c r="AO3750">
        <f t="shared" si="117"/>
        <v>0</v>
      </c>
      <c r="AP3750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751" spans="1:42" x14ac:dyDescent="0.25">
      <c r="A3751" t="s">
        <v>4903</v>
      </c>
      <c r="B3751" t="s">
        <v>49</v>
      </c>
      <c r="C3751" s="1">
        <v>69</v>
      </c>
      <c r="D3751" t="s">
        <v>43</v>
      </c>
      <c r="E3751">
        <v>0</v>
      </c>
      <c r="F3751" t="s">
        <v>2266</v>
      </c>
      <c r="G3751" s="1">
        <v>96093</v>
      </c>
      <c r="H3751">
        <v>40.759400999999997</v>
      </c>
      <c r="I3751">
        <v>-122.93933699999999</v>
      </c>
      <c r="J3751">
        <v>0</v>
      </c>
      <c r="K3751" s="1">
        <v>36</v>
      </c>
      <c r="L3751" t="s">
        <v>129</v>
      </c>
      <c r="M3751" t="s">
        <v>40</v>
      </c>
      <c r="N3751" s="10">
        <v>23.33</v>
      </c>
      <c r="O3751" t="s">
        <v>40</v>
      </c>
      <c r="P3751" t="s">
        <v>40</v>
      </c>
      <c r="Q3751" t="s">
        <v>55</v>
      </c>
      <c r="R3751">
        <v>23</v>
      </c>
      <c r="S3751" t="s">
        <v>40</v>
      </c>
      <c r="T3751" t="s">
        <v>43</v>
      </c>
      <c r="U3751" t="s">
        <v>43</v>
      </c>
      <c r="V3751" t="s">
        <v>43</v>
      </c>
      <c r="W3751" t="s">
        <v>40</v>
      </c>
      <c r="X3751" t="s">
        <v>43</v>
      </c>
      <c r="Y3751" t="s">
        <v>43</v>
      </c>
      <c r="Z3751" t="s">
        <v>40</v>
      </c>
      <c r="AA3751" t="s">
        <v>51</v>
      </c>
      <c r="AB3751" t="s">
        <v>40</v>
      </c>
      <c r="AC3751" t="s">
        <v>56</v>
      </c>
      <c r="AD3751" s="10">
        <v>90.85</v>
      </c>
      <c r="AE3751" s="10">
        <v>3186.7</v>
      </c>
      <c r="AF3751" s="10">
        <v>0</v>
      </c>
      <c r="AG3751" s="10">
        <v>0</v>
      </c>
      <c r="AH3751" s="10">
        <v>839.88</v>
      </c>
      <c r="AI3751" s="10">
        <v>4026.58</v>
      </c>
      <c r="AJ3751" t="s">
        <v>57</v>
      </c>
      <c r="AK3751" t="s">
        <v>58</v>
      </c>
      <c r="AL3751" t="s">
        <v>104</v>
      </c>
      <c r="AM3751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751" t="str">
        <f t="shared" si="116"/>
        <v>60-80</v>
      </c>
      <c r="AO3751">
        <f t="shared" si="117"/>
        <v>1</v>
      </c>
      <c r="AP3751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752" spans="1:42" x14ac:dyDescent="0.25">
      <c r="A3752" t="s">
        <v>4904</v>
      </c>
      <c r="B3752" t="s">
        <v>39</v>
      </c>
      <c r="C3752" s="1">
        <v>35</v>
      </c>
      <c r="D3752" t="s">
        <v>40</v>
      </c>
      <c r="E3752">
        <v>0</v>
      </c>
      <c r="F3752" t="s">
        <v>85</v>
      </c>
      <c r="G3752" s="1">
        <v>94087</v>
      </c>
      <c r="H3752">
        <v>37.351100000000002</v>
      </c>
      <c r="I3752">
        <v>-122.037311</v>
      </c>
      <c r="J3752">
        <v>1</v>
      </c>
      <c r="K3752" s="1">
        <v>56</v>
      </c>
      <c r="L3752" t="s">
        <v>76</v>
      </c>
      <c r="M3752" t="s">
        <v>40</v>
      </c>
      <c r="N3752" s="10">
        <v>34.1</v>
      </c>
      <c r="O3752" t="s">
        <v>43</v>
      </c>
      <c r="P3752" t="s">
        <v>40</v>
      </c>
      <c r="Q3752" t="s">
        <v>55</v>
      </c>
      <c r="R3752">
        <v>13</v>
      </c>
      <c r="S3752" t="s">
        <v>40</v>
      </c>
      <c r="T3752" t="s">
        <v>40</v>
      </c>
      <c r="U3752" t="s">
        <v>40</v>
      </c>
      <c r="V3752" t="s">
        <v>43</v>
      </c>
      <c r="W3752" t="s">
        <v>40</v>
      </c>
      <c r="X3752" t="s">
        <v>40</v>
      </c>
      <c r="Y3752" t="s">
        <v>40</v>
      </c>
      <c r="Z3752" t="s">
        <v>40</v>
      </c>
      <c r="AA3752" t="s">
        <v>45</v>
      </c>
      <c r="AB3752" t="s">
        <v>40</v>
      </c>
      <c r="AC3752" t="s">
        <v>46</v>
      </c>
      <c r="AD3752" s="10">
        <v>105.6</v>
      </c>
      <c r="AE3752" s="10">
        <v>6068.65</v>
      </c>
      <c r="AF3752" s="10">
        <v>0</v>
      </c>
      <c r="AG3752" s="10">
        <v>0</v>
      </c>
      <c r="AH3752" s="10">
        <v>1909.6</v>
      </c>
      <c r="AI3752" s="10">
        <v>7978.25</v>
      </c>
      <c r="AJ3752" t="s">
        <v>47</v>
      </c>
      <c r="AM375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752" t="str">
        <f t="shared" si="116"/>
        <v>30-39</v>
      </c>
      <c r="AO3752">
        <f t="shared" si="117"/>
        <v>0</v>
      </c>
      <c r="AP3752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753" spans="1:42" x14ac:dyDescent="0.25">
      <c r="A3753" t="s">
        <v>4905</v>
      </c>
      <c r="B3753" t="s">
        <v>49</v>
      </c>
      <c r="C3753" s="1">
        <v>58</v>
      </c>
      <c r="D3753" t="s">
        <v>40</v>
      </c>
      <c r="E3753">
        <v>0</v>
      </c>
      <c r="F3753" t="s">
        <v>4906</v>
      </c>
      <c r="G3753" s="1">
        <v>93242</v>
      </c>
      <c r="H3753">
        <v>36.444232</v>
      </c>
      <c r="I3753">
        <v>-119.71828499999999</v>
      </c>
      <c r="J3753">
        <v>4</v>
      </c>
      <c r="K3753" s="1">
        <v>72</v>
      </c>
      <c r="L3753" t="s">
        <v>42</v>
      </c>
      <c r="M3753" t="s">
        <v>40</v>
      </c>
      <c r="N3753" s="10">
        <v>40.49</v>
      </c>
      <c r="O3753" t="s">
        <v>40</v>
      </c>
      <c r="P3753" t="s">
        <v>40</v>
      </c>
      <c r="Q3753" t="s">
        <v>55</v>
      </c>
      <c r="R3753">
        <v>15</v>
      </c>
      <c r="S3753" t="s">
        <v>43</v>
      </c>
      <c r="T3753" t="s">
        <v>40</v>
      </c>
      <c r="U3753" t="s">
        <v>40</v>
      </c>
      <c r="V3753" t="s">
        <v>43</v>
      </c>
      <c r="W3753" t="s">
        <v>40</v>
      </c>
      <c r="X3753" t="s">
        <v>40</v>
      </c>
      <c r="Y3753" t="s">
        <v>40</v>
      </c>
      <c r="Z3753" t="s">
        <v>40</v>
      </c>
      <c r="AA3753" t="s">
        <v>73</v>
      </c>
      <c r="AB3753" t="s">
        <v>40</v>
      </c>
      <c r="AC3753" t="s">
        <v>56</v>
      </c>
      <c r="AD3753" s="10">
        <v>104.8</v>
      </c>
      <c r="AE3753" s="10">
        <v>7470.1</v>
      </c>
      <c r="AF3753" s="10">
        <v>0</v>
      </c>
      <c r="AG3753" s="10">
        <v>0</v>
      </c>
      <c r="AH3753" s="10">
        <v>2915.28</v>
      </c>
      <c r="AI3753" s="10">
        <v>10385.379999999999</v>
      </c>
      <c r="AJ3753" t="s">
        <v>47</v>
      </c>
      <c r="AM375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753" t="str">
        <f t="shared" si="116"/>
        <v>50-59</v>
      </c>
      <c r="AO3753">
        <f t="shared" si="117"/>
        <v>0</v>
      </c>
      <c r="AP3753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754" spans="1:42" x14ac:dyDescent="0.25">
      <c r="A3754" t="s">
        <v>4907</v>
      </c>
      <c r="B3754" t="s">
        <v>49</v>
      </c>
      <c r="C3754" s="1">
        <v>79</v>
      </c>
      <c r="D3754" t="s">
        <v>40</v>
      </c>
      <c r="E3754">
        <v>0</v>
      </c>
      <c r="F3754" t="s">
        <v>2734</v>
      </c>
      <c r="G3754" s="1">
        <v>93513</v>
      </c>
      <c r="H3754">
        <v>37.245505000000001</v>
      </c>
      <c r="I3754">
        <v>-118.062943</v>
      </c>
      <c r="J3754">
        <v>1</v>
      </c>
      <c r="K3754" s="1">
        <v>71</v>
      </c>
      <c r="L3754" t="s">
        <v>42</v>
      </c>
      <c r="M3754" t="s">
        <v>40</v>
      </c>
      <c r="N3754" s="10">
        <v>44.66</v>
      </c>
      <c r="O3754" t="s">
        <v>40</v>
      </c>
      <c r="P3754" t="s">
        <v>40</v>
      </c>
      <c r="Q3754" t="s">
        <v>55</v>
      </c>
      <c r="R3754">
        <v>8</v>
      </c>
      <c r="S3754" t="s">
        <v>40</v>
      </c>
      <c r="T3754" t="s">
        <v>40</v>
      </c>
      <c r="U3754" t="s">
        <v>43</v>
      </c>
      <c r="V3754" t="s">
        <v>43</v>
      </c>
      <c r="W3754" t="s">
        <v>40</v>
      </c>
      <c r="X3754" t="s">
        <v>40</v>
      </c>
      <c r="Y3754" t="s">
        <v>40</v>
      </c>
      <c r="Z3754" t="s">
        <v>40</v>
      </c>
      <c r="AA3754" t="s">
        <v>51</v>
      </c>
      <c r="AB3754" t="s">
        <v>40</v>
      </c>
      <c r="AC3754" t="s">
        <v>46</v>
      </c>
      <c r="AD3754" s="10">
        <v>105.1</v>
      </c>
      <c r="AE3754" s="10">
        <v>7548.1</v>
      </c>
      <c r="AF3754" s="10">
        <v>0</v>
      </c>
      <c r="AG3754" s="10">
        <v>0</v>
      </c>
      <c r="AH3754" s="10">
        <v>3170.86</v>
      </c>
      <c r="AI3754" s="10">
        <v>10718.96</v>
      </c>
      <c r="AJ3754" t="s">
        <v>57</v>
      </c>
      <c r="AK3754" t="s">
        <v>121</v>
      </c>
      <c r="AL3754" t="s">
        <v>195</v>
      </c>
      <c r="AM375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754" t="str">
        <f t="shared" si="116"/>
        <v>60-80</v>
      </c>
      <c r="AO3754">
        <f t="shared" si="117"/>
        <v>1</v>
      </c>
      <c r="AP3754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755" spans="1:42" x14ac:dyDescent="0.25">
      <c r="A3755" t="s">
        <v>4908</v>
      </c>
      <c r="B3755" t="s">
        <v>49</v>
      </c>
      <c r="C3755" s="1">
        <v>71</v>
      </c>
      <c r="D3755" t="s">
        <v>43</v>
      </c>
      <c r="E3755">
        <v>0</v>
      </c>
      <c r="F3755" t="s">
        <v>1001</v>
      </c>
      <c r="G3755" s="1">
        <v>92260</v>
      </c>
      <c r="H3755">
        <v>33.694501000000002</v>
      </c>
      <c r="I3755">
        <v>-116.412711</v>
      </c>
      <c r="J3755">
        <v>0</v>
      </c>
      <c r="K3755" s="1">
        <v>11</v>
      </c>
      <c r="L3755" t="s">
        <v>42</v>
      </c>
      <c r="M3755" t="s">
        <v>40</v>
      </c>
      <c r="N3755" s="10">
        <v>41.58</v>
      </c>
      <c r="O3755" t="s">
        <v>43</v>
      </c>
      <c r="P3755" t="s">
        <v>40</v>
      </c>
      <c r="Q3755" t="s">
        <v>55</v>
      </c>
      <c r="R3755">
        <v>3</v>
      </c>
      <c r="S3755" t="s">
        <v>43</v>
      </c>
      <c r="T3755" t="s">
        <v>43</v>
      </c>
      <c r="U3755" t="s">
        <v>43</v>
      </c>
      <c r="V3755" t="s">
        <v>43</v>
      </c>
      <c r="W3755" t="s">
        <v>43</v>
      </c>
      <c r="X3755" t="s">
        <v>40</v>
      </c>
      <c r="Y3755" t="s">
        <v>40</v>
      </c>
      <c r="Z3755" t="s">
        <v>40</v>
      </c>
      <c r="AA3755" t="s">
        <v>73</v>
      </c>
      <c r="AB3755" t="s">
        <v>40</v>
      </c>
      <c r="AC3755" t="s">
        <v>56</v>
      </c>
      <c r="AD3755" s="10">
        <v>78.5</v>
      </c>
      <c r="AE3755" s="10">
        <v>874.2</v>
      </c>
      <c r="AF3755" s="10">
        <v>0</v>
      </c>
      <c r="AG3755" s="10">
        <v>0</v>
      </c>
      <c r="AH3755" s="10">
        <v>457.38</v>
      </c>
      <c r="AI3755" s="10">
        <v>1331.58</v>
      </c>
      <c r="AJ3755" t="s">
        <v>47</v>
      </c>
      <c r="AM375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755" t="str">
        <f t="shared" si="116"/>
        <v>60-80</v>
      </c>
      <c r="AO3755">
        <f t="shared" si="117"/>
        <v>0</v>
      </c>
      <c r="AP375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756" spans="1:42" x14ac:dyDescent="0.25">
      <c r="A3756" t="s">
        <v>4909</v>
      </c>
      <c r="B3756" t="s">
        <v>39</v>
      </c>
      <c r="C3756" s="1">
        <v>73</v>
      </c>
      <c r="D3756" t="s">
        <v>40</v>
      </c>
      <c r="E3756">
        <v>0</v>
      </c>
      <c r="F3756" t="s">
        <v>157</v>
      </c>
      <c r="G3756" s="1">
        <v>95135</v>
      </c>
      <c r="H3756">
        <v>37.286819999999999</v>
      </c>
      <c r="I3756">
        <v>-121.723877</v>
      </c>
      <c r="J3756">
        <v>5</v>
      </c>
      <c r="K3756" s="1">
        <v>11</v>
      </c>
      <c r="L3756" t="s">
        <v>42</v>
      </c>
      <c r="M3756" t="s">
        <v>40</v>
      </c>
      <c r="N3756" s="10">
        <v>17.25</v>
      </c>
      <c r="O3756" t="s">
        <v>40</v>
      </c>
      <c r="P3756" t="s">
        <v>40</v>
      </c>
      <c r="Q3756" t="s">
        <v>55</v>
      </c>
      <c r="R3756">
        <v>27</v>
      </c>
      <c r="S3756" t="s">
        <v>43</v>
      </c>
      <c r="T3756" t="s">
        <v>43</v>
      </c>
      <c r="U3756" t="s">
        <v>40</v>
      </c>
      <c r="V3756" t="s">
        <v>40</v>
      </c>
      <c r="W3756" t="s">
        <v>40</v>
      </c>
      <c r="X3756" t="s">
        <v>40</v>
      </c>
      <c r="Y3756" t="s">
        <v>43</v>
      </c>
      <c r="Z3756" t="s">
        <v>40</v>
      </c>
      <c r="AA3756" t="s">
        <v>51</v>
      </c>
      <c r="AB3756" t="s">
        <v>40</v>
      </c>
      <c r="AC3756" t="s">
        <v>56</v>
      </c>
      <c r="AD3756" s="10">
        <v>104.05</v>
      </c>
      <c r="AE3756" s="10">
        <v>1133.6500000000001</v>
      </c>
      <c r="AF3756" s="10">
        <v>0</v>
      </c>
      <c r="AG3756" s="10">
        <v>0</v>
      </c>
      <c r="AH3756" s="10">
        <v>189.75</v>
      </c>
      <c r="AI3756" s="10">
        <v>1323.4</v>
      </c>
      <c r="AJ3756" t="s">
        <v>57</v>
      </c>
      <c r="AK3756" t="s">
        <v>58</v>
      </c>
      <c r="AL3756" t="s">
        <v>214</v>
      </c>
      <c r="AM375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756" t="str">
        <f t="shared" si="116"/>
        <v>60-80</v>
      </c>
      <c r="AO3756">
        <f t="shared" si="117"/>
        <v>1</v>
      </c>
      <c r="AP3756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757" spans="1:42" x14ac:dyDescent="0.25">
      <c r="A3757" t="s">
        <v>4910</v>
      </c>
      <c r="B3757" t="s">
        <v>49</v>
      </c>
      <c r="C3757" s="1">
        <v>51</v>
      </c>
      <c r="D3757" t="s">
        <v>40</v>
      </c>
      <c r="E3757">
        <v>0</v>
      </c>
      <c r="F3757" t="s">
        <v>441</v>
      </c>
      <c r="G3757" s="1">
        <v>90802</v>
      </c>
      <c r="H3757">
        <v>33.752524000000001</v>
      </c>
      <c r="I3757">
        <v>-118.21073699999999</v>
      </c>
      <c r="J3757">
        <v>1</v>
      </c>
      <c r="K3757" s="1">
        <v>51</v>
      </c>
      <c r="L3757" t="s">
        <v>42</v>
      </c>
      <c r="M3757" t="s">
        <v>43</v>
      </c>
      <c r="P3757" t="s">
        <v>40</v>
      </c>
      <c r="Q3757" t="s">
        <v>79</v>
      </c>
      <c r="R3757">
        <v>2</v>
      </c>
      <c r="S3757" t="s">
        <v>40</v>
      </c>
      <c r="T3757" t="s">
        <v>40</v>
      </c>
      <c r="U3757" t="s">
        <v>40</v>
      </c>
      <c r="V3757" t="s">
        <v>43</v>
      </c>
      <c r="W3757" t="s">
        <v>40</v>
      </c>
      <c r="X3757" t="s">
        <v>40</v>
      </c>
      <c r="Y3757" t="s">
        <v>40</v>
      </c>
      <c r="Z3757" t="s">
        <v>40</v>
      </c>
      <c r="AA3757" t="s">
        <v>45</v>
      </c>
      <c r="AB3757" t="s">
        <v>43</v>
      </c>
      <c r="AC3757" t="s">
        <v>56</v>
      </c>
      <c r="AD3757" s="10">
        <v>59.3</v>
      </c>
      <c r="AE3757" s="10">
        <v>3014.65</v>
      </c>
      <c r="AF3757" s="10">
        <v>0</v>
      </c>
      <c r="AG3757" s="10">
        <v>0</v>
      </c>
      <c r="AH3757" s="10">
        <v>0</v>
      </c>
      <c r="AI3757" s="10">
        <v>3014.65</v>
      </c>
      <c r="AJ3757" t="s">
        <v>57</v>
      </c>
      <c r="AK3757" t="s">
        <v>109</v>
      </c>
      <c r="AL3757" t="s">
        <v>110</v>
      </c>
      <c r="AM375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757" t="str">
        <f t="shared" si="116"/>
        <v>50-59</v>
      </c>
      <c r="AO3757">
        <f t="shared" si="117"/>
        <v>1</v>
      </c>
      <c r="AP3757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3758" spans="1:42" x14ac:dyDescent="0.25">
      <c r="A3758" t="s">
        <v>4911</v>
      </c>
      <c r="B3758" t="s">
        <v>39</v>
      </c>
      <c r="C3758" s="1">
        <v>32</v>
      </c>
      <c r="D3758" t="s">
        <v>40</v>
      </c>
      <c r="E3758">
        <v>2</v>
      </c>
      <c r="F3758" t="s">
        <v>650</v>
      </c>
      <c r="G3758" s="1">
        <v>90503</v>
      </c>
      <c r="H3758">
        <v>33.840398999999998</v>
      </c>
      <c r="I3758">
        <v>-118.353714</v>
      </c>
      <c r="J3758">
        <v>1</v>
      </c>
      <c r="K3758" s="1">
        <v>29</v>
      </c>
      <c r="L3758" t="s">
        <v>42</v>
      </c>
      <c r="M3758" t="s">
        <v>40</v>
      </c>
      <c r="N3758" s="10">
        <v>33.619999999999997</v>
      </c>
      <c r="O3758" t="s">
        <v>43</v>
      </c>
      <c r="P3758" t="s">
        <v>40</v>
      </c>
      <c r="Q3758" t="s">
        <v>55</v>
      </c>
      <c r="R3758">
        <v>13</v>
      </c>
      <c r="S3758" t="s">
        <v>43</v>
      </c>
      <c r="T3758" t="s">
        <v>43</v>
      </c>
      <c r="U3758" t="s">
        <v>43</v>
      </c>
      <c r="V3758" t="s">
        <v>43</v>
      </c>
      <c r="W3758" t="s">
        <v>40</v>
      </c>
      <c r="X3758" t="s">
        <v>40</v>
      </c>
      <c r="Y3758" t="s">
        <v>40</v>
      </c>
      <c r="Z3758" t="s">
        <v>40</v>
      </c>
      <c r="AA3758" t="s">
        <v>51</v>
      </c>
      <c r="AB3758" t="s">
        <v>40</v>
      </c>
      <c r="AC3758" t="s">
        <v>46</v>
      </c>
      <c r="AD3758" s="10">
        <v>87.8</v>
      </c>
      <c r="AE3758" s="10">
        <v>2621.75</v>
      </c>
      <c r="AF3758" s="10">
        <v>0</v>
      </c>
      <c r="AG3758" s="10">
        <v>0</v>
      </c>
      <c r="AH3758" s="10">
        <v>974.98</v>
      </c>
      <c r="AI3758" s="10">
        <v>3596.73</v>
      </c>
      <c r="AJ3758" t="s">
        <v>47</v>
      </c>
      <c r="AM3758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758" t="str">
        <f t="shared" si="116"/>
        <v>30-39</v>
      </c>
      <c r="AO3758">
        <f t="shared" si="117"/>
        <v>0</v>
      </c>
      <c r="AP375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759" spans="1:42" x14ac:dyDescent="0.25">
      <c r="A3759" t="s">
        <v>4912</v>
      </c>
      <c r="B3759" t="s">
        <v>49</v>
      </c>
      <c r="C3759" s="1">
        <v>44</v>
      </c>
      <c r="D3759" t="s">
        <v>40</v>
      </c>
      <c r="E3759">
        <v>0</v>
      </c>
      <c r="F3759" t="s">
        <v>4584</v>
      </c>
      <c r="G3759" s="1">
        <v>95465</v>
      </c>
      <c r="H3759">
        <v>38.415002999999999</v>
      </c>
      <c r="I3759">
        <v>-122.998726</v>
      </c>
      <c r="J3759">
        <v>6</v>
      </c>
      <c r="K3759" s="1">
        <v>53</v>
      </c>
      <c r="L3759" t="s">
        <v>42</v>
      </c>
      <c r="M3759" t="s">
        <v>40</v>
      </c>
      <c r="N3759" s="10">
        <v>32.94</v>
      </c>
      <c r="O3759" t="s">
        <v>40</v>
      </c>
      <c r="P3759" t="s">
        <v>40</v>
      </c>
      <c r="Q3759" t="s">
        <v>55</v>
      </c>
      <c r="R3759">
        <v>17</v>
      </c>
      <c r="S3759" t="s">
        <v>43</v>
      </c>
      <c r="T3759" t="s">
        <v>40</v>
      </c>
      <c r="U3759" t="s">
        <v>43</v>
      </c>
      <c r="V3759" t="s">
        <v>40</v>
      </c>
      <c r="W3759" t="s">
        <v>43</v>
      </c>
      <c r="X3759" t="s">
        <v>40</v>
      </c>
      <c r="Y3759" t="s">
        <v>40</v>
      </c>
      <c r="Z3759" t="s">
        <v>40</v>
      </c>
      <c r="AA3759" t="s">
        <v>45</v>
      </c>
      <c r="AB3759" t="s">
        <v>43</v>
      </c>
      <c r="AC3759" t="s">
        <v>56</v>
      </c>
      <c r="AD3759" s="10">
        <v>97.75</v>
      </c>
      <c r="AE3759" s="10">
        <v>5043.2</v>
      </c>
      <c r="AF3759" s="10">
        <v>0</v>
      </c>
      <c r="AG3759" s="10">
        <v>0</v>
      </c>
      <c r="AH3759" s="10">
        <v>1745.82</v>
      </c>
      <c r="AI3759" s="10">
        <v>6789.02</v>
      </c>
      <c r="AJ3759" t="s">
        <v>47</v>
      </c>
      <c r="AM375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759" t="str">
        <f t="shared" si="116"/>
        <v>40-49</v>
      </c>
      <c r="AO3759">
        <f t="shared" si="117"/>
        <v>0</v>
      </c>
      <c r="AP3759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760" spans="1:42" x14ac:dyDescent="0.25">
      <c r="A3760" t="s">
        <v>4913</v>
      </c>
      <c r="B3760" t="s">
        <v>49</v>
      </c>
      <c r="C3760" s="1">
        <v>44</v>
      </c>
      <c r="D3760" t="s">
        <v>43</v>
      </c>
      <c r="E3760">
        <v>2</v>
      </c>
      <c r="F3760" t="s">
        <v>441</v>
      </c>
      <c r="G3760" s="1">
        <v>90805</v>
      </c>
      <c r="H3760">
        <v>33.864621999999997</v>
      </c>
      <c r="I3760">
        <v>-118.179626</v>
      </c>
      <c r="J3760">
        <v>0</v>
      </c>
      <c r="K3760" s="1">
        <v>4</v>
      </c>
      <c r="L3760" t="s">
        <v>42</v>
      </c>
      <c r="M3760" t="s">
        <v>40</v>
      </c>
      <c r="N3760" s="10">
        <v>9.77</v>
      </c>
      <c r="O3760" t="s">
        <v>43</v>
      </c>
      <c r="P3760" t="s">
        <v>40</v>
      </c>
      <c r="Q3760" t="s">
        <v>44</v>
      </c>
      <c r="R3760">
        <v>16</v>
      </c>
      <c r="S3760" t="s">
        <v>40</v>
      </c>
      <c r="T3760" t="s">
        <v>43</v>
      </c>
      <c r="U3760" t="s">
        <v>43</v>
      </c>
      <c r="V3760" t="s">
        <v>43</v>
      </c>
      <c r="W3760" t="s">
        <v>43</v>
      </c>
      <c r="X3760" t="s">
        <v>43</v>
      </c>
      <c r="Y3760" t="s">
        <v>43</v>
      </c>
      <c r="Z3760" t="s">
        <v>43</v>
      </c>
      <c r="AA3760" t="s">
        <v>51</v>
      </c>
      <c r="AB3760" t="s">
        <v>40</v>
      </c>
      <c r="AC3760" t="s">
        <v>56</v>
      </c>
      <c r="AD3760" s="10">
        <v>49.4</v>
      </c>
      <c r="AE3760" s="10">
        <v>184.4</v>
      </c>
      <c r="AF3760" s="10">
        <v>0</v>
      </c>
      <c r="AG3760" s="10">
        <v>10</v>
      </c>
      <c r="AH3760" s="10">
        <v>39.08</v>
      </c>
      <c r="AI3760" s="10">
        <v>233.48</v>
      </c>
      <c r="AJ3760" t="s">
        <v>57</v>
      </c>
      <c r="AK3760" t="s">
        <v>109</v>
      </c>
      <c r="AL3760" t="s">
        <v>110</v>
      </c>
      <c r="AM3760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760" t="str">
        <f t="shared" si="116"/>
        <v>40-49</v>
      </c>
      <c r="AO3760">
        <f t="shared" si="117"/>
        <v>1</v>
      </c>
      <c r="AP3760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3761" spans="1:42" x14ac:dyDescent="0.25">
      <c r="A3761" t="s">
        <v>4914</v>
      </c>
      <c r="B3761" t="s">
        <v>49</v>
      </c>
      <c r="C3761" s="1">
        <v>35</v>
      </c>
      <c r="D3761" t="s">
        <v>40</v>
      </c>
      <c r="E3761">
        <v>2</v>
      </c>
      <c r="F3761" t="s">
        <v>4293</v>
      </c>
      <c r="G3761" s="1">
        <v>91340</v>
      </c>
      <c r="H3761">
        <v>34.286130999999997</v>
      </c>
      <c r="I3761">
        <v>-118.435969</v>
      </c>
      <c r="J3761">
        <v>4</v>
      </c>
      <c r="K3761" s="1">
        <v>46</v>
      </c>
      <c r="L3761" t="s">
        <v>42</v>
      </c>
      <c r="M3761" t="s">
        <v>40</v>
      </c>
      <c r="N3761" s="10">
        <v>14.91</v>
      </c>
      <c r="O3761" t="s">
        <v>43</v>
      </c>
      <c r="P3761" t="s">
        <v>43</v>
      </c>
      <c r="AA3761" t="s">
        <v>73</v>
      </c>
      <c r="AB3761" t="s">
        <v>40</v>
      </c>
      <c r="AC3761" t="s">
        <v>183</v>
      </c>
      <c r="AD3761" s="10">
        <v>20.100000000000001</v>
      </c>
      <c r="AE3761" s="10">
        <v>936.85</v>
      </c>
      <c r="AF3761" s="10">
        <v>0</v>
      </c>
      <c r="AG3761" s="10">
        <v>0</v>
      </c>
      <c r="AH3761" s="10">
        <v>685.86</v>
      </c>
      <c r="AI3761" s="10">
        <v>1622.71</v>
      </c>
      <c r="AJ3761" t="s">
        <v>47</v>
      </c>
      <c r="AM3761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761" t="str">
        <f t="shared" si="116"/>
        <v>30-39</v>
      </c>
      <c r="AO3761">
        <f t="shared" si="117"/>
        <v>0</v>
      </c>
      <c r="AP3761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762" spans="1:42" x14ac:dyDescent="0.25">
      <c r="A3762" t="s">
        <v>4915</v>
      </c>
      <c r="B3762" t="s">
        <v>39</v>
      </c>
      <c r="C3762" s="1">
        <v>41</v>
      </c>
      <c r="D3762" t="s">
        <v>40</v>
      </c>
      <c r="E3762">
        <v>0</v>
      </c>
      <c r="F3762" t="s">
        <v>2422</v>
      </c>
      <c r="G3762" s="1">
        <v>92054</v>
      </c>
      <c r="H3762">
        <v>33.351058999999999</v>
      </c>
      <c r="I3762">
        <v>-117.420557</v>
      </c>
      <c r="J3762">
        <v>8</v>
      </c>
      <c r="K3762" s="1">
        <v>72</v>
      </c>
      <c r="L3762" t="s">
        <v>42</v>
      </c>
      <c r="M3762" t="s">
        <v>40</v>
      </c>
      <c r="N3762" s="10">
        <v>8.98</v>
      </c>
      <c r="O3762" t="s">
        <v>40</v>
      </c>
      <c r="P3762" t="s">
        <v>43</v>
      </c>
      <c r="AA3762" t="s">
        <v>73</v>
      </c>
      <c r="AB3762" t="s">
        <v>43</v>
      </c>
      <c r="AC3762" t="s">
        <v>56</v>
      </c>
      <c r="AD3762" s="10">
        <v>24.55</v>
      </c>
      <c r="AE3762" s="10">
        <v>1750.7</v>
      </c>
      <c r="AF3762" s="10">
        <v>0</v>
      </c>
      <c r="AG3762" s="10">
        <v>0</v>
      </c>
      <c r="AH3762" s="10">
        <v>646.55999999999995</v>
      </c>
      <c r="AI3762" s="10">
        <v>2397.2600000000002</v>
      </c>
      <c r="AJ3762" t="s">
        <v>47</v>
      </c>
      <c r="AM376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762" t="str">
        <f t="shared" si="116"/>
        <v>40-49</v>
      </c>
      <c r="AO3762">
        <f t="shared" si="117"/>
        <v>0</v>
      </c>
      <c r="AP3762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763" spans="1:42" x14ac:dyDescent="0.25">
      <c r="A3763" t="s">
        <v>4916</v>
      </c>
      <c r="B3763" t="s">
        <v>39</v>
      </c>
      <c r="C3763" s="1">
        <v>20</v>
      </c>
      <c r="D3763" t="s">
        <v>40</v>
      </c>
      <c r="E3763">
        <v>0</v>
      </c>
      <c r="F3763" t="s">
        <v>221</v>
      </c>
      <c r="G3763" s="1">
        <v>91754</v>
      </c>
      <c r="H3763">
        <v>34.050322000000001</v>
      </c>
      <c r="I3763">
        <v>-118.147037</v>
      </c>
      <c r="J3763">
        <v>7</v>
      </c>
      <c r="K3763" s="1">
        <v>63</v>
      </c>
      <c r="L3763" t="s">
        <v>76</v>
      </c>
      <c r="M3763" t="s">
        <v>40</v>
      </c>
      <c r="N3763" s="10">
        <v>34.51</v>
      </c>
      <c r="O3763" t="s">
        <v>43</v>
      </c>
      <c r="P3763" t="s">
        <v>40</v>
      </c>
      <c r="Q3763" t="s">
        <v>55</v>
      </c>
      <c r="R3763">
        <v>46</v>
      </c>
      <c r="S3763" t="s">
        <v>40</v>
      </c>
      <c r="T3763" t="s">
        <v>43</v>
      </c>
      <c r="U3763" t="s">
        <v>40</v>
      </c>
      <c r="V3763" t="s">
        <v>43</v>
      </c>
      <c r="W3763" t="s">
        <v>43</v>
      </c>
      <c r="X3763" t="s">
        <v>43</v>
      </c>
      <c r="Y3763" t="s">
        <v>40</v>
      </c>
      <c r="Z3763" t="s">
        <v>40</v>
      </c>
      <c r="AA3763" t="s">
        <v>45</v>
      </c>
      <c r="AB3763" t="s">
        <v>40</v>
      </c>
      <c r="AC3763" t="s">
        <v>46</v>
      </c>
      <c r="AD3763" s="10">
        <v>81.150000000000006</v>
      </c>
      <c r="AE3763" s="10">
        <v>5224.5</v>
      </c>
      <c r="AF3763" s="10">
        <v>0</v>
      </c>
      <c r="AG3763" s="10">
        <v>0</v>
      </c>
      <c r="AH3763" s="10">
        <v>2174.13</v>
      </c>
      <c r="AI3763" s="10">
        <v>7398.63</v>
      </c>
      <c r="AJ3763" t="s">
        <v>47</v>
      </c>
      <c r="AM376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763" t="str">
        <f t="shared" si="116"/>
        <v>19-29</v>
      </c>
      <c r="AO3763">
        <f t="shared" si="117"/>
        <v>0</v>
      </c>
      <c r="AP376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764" spans="1:42" x14ac:dyDescent="0.25">
      <c r="A3764" t="s">
        <v>4917</v>
      </c>
      <c r="B3764" t="s">
        <v>39</v>
      </c>
      <c r="C3764" s="1">
        <v>74</v>
      </c>
      <c r="D3764" t="s">
        <v>43</v>
      </c>
      <c r="E3764">
        <v>0</v>
      </c>
      <c r="F3764" t="s">
        <v>322</v>
      </c>
      <c r="G3764" s="1">
        <v>95817</v>
      </c>
      <c r="H3764">
        <v>38.550722</v>
      </c>
      <c r="I3764">
        <v>-121.457314</v>
      </c>
      <c r="J3764">
        <v>0</v>
      </c>
      <c r="K3764" s="1">
        <v>60</v>
      </c>
      <c r="L3764" t="s">
        <v>76</v>
      </c>
      <c r="M3764" t="s">
        <v>40</v>
      </c>
      <c r="N3764" s="10">
        <v>48.92</v>
      </c>
      <c r="O3764" t="s">
        <v>40</v>
      </c>
      <c r="P3764" t="s">
        <v>40</v>
      </c>
      <c r="Q3764" t="s">
        <v>55</v>
      </c>
      <c r="R3764">
        <v>11</v>
      </c>
      <c r="S3764" t="s">
        <v>40</v>
      </c>
      <c r="T3764" t="s">
        <v>43</v>
      </c>
      <c r="U3764" t="s">
        <v>43</v>
      </c>
      <c r="V3764" t="s">
        <v>43</v>
      </c>
      <c r="W3764" t="s">
        <v>40</v>
      </c>
      <c r="X3764" t="s">
        <v>40</v>
      </c>
      <c r="Y3764" t="s">
        <v>43</v>
      </c>
      <c r="Z3764" t="s">
        <v>40</v>
      </c>
      <c r="AA3764" t="s">
        <v>45</v>
      </c>
      <c r="AB3764" t="s">
        <v>40</v>
      </c>
      <c r="AC3764" t="s">
        <v>56</v>
      </c>
      <c r="AD3764" s="10">
        <v>101.4</v>
      </c>
      <c r="AE3764" s="10">
        <v>6176.6</v>
      </c>
      <c r="AF3764" s="10">
        <v>0</v>
      </c>
      <c r="AG3764" s="10">
        <v>0</v>
      </c>
      <c r="AH3764" s="10">
        <v>2935.2</v>
      </c>
      <c r="AI3764" s="10">
        <v>9111.7999999999993</v>
      </c>
      <c r="AJ3764" t="s">
        <v>47</v>
      </c>
      <c r="AM376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764" t="str">
        <f t="shared" si="116"/>
        <v>60-80</v>
      </c>
      <c r="AO3764">
        <f t="shared" si="117"/>
        <v>0</v>
      </c>
      <c r="AP3764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765" spans="1:42" x14ac:dyDescent="0.25">
      <c r="A3765" t="s">
        <v>4918</v>
      </c>
      <c r="B3765" t="s">
        <v>39</v>
      </c>
      <c r="C3765" s="1">
        <v>62</v>
      </c>
      <c r="D3765" t="s">
        <v>40</v>
      </c>
      <c r="E3765">
        <v>2</v>
      </c>
      <c r="F3765" t="s">
        <v>568</v>
      </c>
      <c r="G3765" s="1">
        <v>90606</v>
      </c>
      <c r="H3765">
        <v>33.976678</v>
      </c>
      <c r="I3765">
        <v>-118.06587500000001</v>
      </c>
      <c r="J3765">
        <v>1</v>
      </c>
      <c r="K3765" s="1">
        <v>10</v>
      </c>
      <c r="L3765" t="s">
        <v>42</v>
      </c>
      <c r="M3765" t="s">
        <v>40</v>
      </c>
      <c r="N3765" s="10">
        <v>24.48</v>
      </c>
      <c r="O3765" t="s">
        <v>40</v>
      </c>
      <c r="P3765" t="s">
        <v>40</v>
      </c>
      <c r="Q3765" t="s">
        <v>55</v>
      </c>
      <c r="R3765">
        <v>30</v>
      </c>
      <c r="S3765" t="s">
        <v>40</v>
      </c>
      <c r="T3765" t="s">
        <v>43</v>
      </c>
      <c r="U3765" t="s">
        <v>43</v>
      </c>
      <c r="V3765" t="s">
        <v>43</v>
      </c>
      <c r="W3765" t="s">
        <v>40</v>
      </c>
      <c r="X3765" t="s">
        <v>40</v>
      </c>
      <c r="Y3765" t="s">
        <v>40</v>
      </c>
      <c r="Z3765" t="s">
        <v>40</v>
      </c>
      <c r="AA3765" t="s">
        <v>51</v>
      </c>
      <c r="AB3765" t="s">
        <v>40</v>
      </c>
      <c r="AC3765" t="s">
        <v>56</v>
      </c>
      <c r="AD3765" s="10">
        <v>100.25</v>
      </c>
      <c r="AE3765" s="10">
        <v>1064.6500000000001</v>
      </c>
      <c r="AF3765" s="10">
        <v>0</v>
      </c>
      <c r="AG3765" s="10">
        <v>0</v>
      </c>
      <c r="AH3765" s="10">
        <v>244.8</v>
      </c>
      <c r="AI3765" s="10">
        <v>1309.45</v>
      </c>
      <c r="AJ3765" t="s">
        <v>57</v>
      </c>
      <c r="AK3765" t="s">
        <v>117</v>
      </c>
      <c r="AL3765" t="s">
        <v>466</v>
      </c>
      <c r="AM376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765" t="str">
        <f t="shared" si="116"/>
        <v>60-80</v>
      </c>
      <c r="AO3765">
        <f t="shared" si="117"/>
        <v>1</v>
      </c>
      <c r="AP3765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766" spans="1:42" x14ac:dyDescent="0.25">
      <c r="A3766" t="s">
        <v>4919</v>
      </c>
      <c r="B3766" t="s">
        <v>49</v>
      </c>
      <c r="C3766" s="1">
        <v>57</v>
      </c>
      <c r="D3766" t="s">
        <v>43</v>
      </c>
      <c r="E3766">
        <v>0</v>
      </c>
      <c r="F3766" t="s">
        <v>1509</v>
      </c>
      <c r="G3766" s="1">
        <v>92694</v>
      </c>
      <c r="H3766">
        <v>33.569186000000002</v>
      </c>
      <c r="I3766">
        <v>-117.640055</v>
      </c>
      <c r="J3766">
        <v>0</v>
      </c>
      <c r="K3766" s="1">
        <v>3</v>
      </c>
      <c r="L3766" t="s">
        <v>54</v>
      </c>
      <c r="M3766" t="s">
        <v>40</v>
      </c>
      <c r="N3766" s="10">
        <v>21.86</v>
      </c>
      <c r="O3766" t="s">
        <v>40</v>
      </c>
      <c r="P3766" t="s">
        <v>40</v>
      </c>
      <c r="Q3766" t="s">
        <v>55</v>
      </c>
      <c r="R3766">
        <v>6</v>
      </c>
      <c r="S3766" t="s">
        <v>43</v>
      </c>
      <c r="T3766" t="s">
        <v>43</v>
      </c>
      <c r="U3766" t="s">
        <v>40</v>
      </c>
      <c r="V3766" t="s">
        <v>43</v>
      </c>
      <c r="W3766" t="s">
        <v>40</v>
      </c>
      <c r="X3766" t="s">
        <v>40</v>
      </c>
      <c r="Y3766" t="s">
        <v>40</v>
      </c>
      <c r="Z3766" t="s">
        <v>40</v>
      </c>
      <c r="AA3766" t="s">
        <v>51</v>
      </c>
      <c r="AB3766" t="s">
        <v>40</v>
      </c>
      <c r="AC3766" t="s">
        <v>56</v>
      </c>
      <c r="AD3766" s="10">
        <v>101.55</v>
      </c>
      <c r="AE3766" s="10">
        <v>298.35000000000002</v>
      </c>
      <c r="AF3766" s="10">
        <v>0</v>
      </c>
      <c r="AG3766" s="10">
        <v>0</v>
      </c>
      <c r="AH3766" s="10">
        <v>65.58</v>
      </c>
      <c r="AI3766" s="10">
        <v>363.93</v>
      </c>
      <c r="AJ3766" t="s">
        <v>57</v>
      </c>
      <c r="AK3766" t="s">
        <v>63</v>
      </c>
      <c r="AL3766" t="s">
        <v>67</v>
      </c>
      <c r="AM376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766" t="str">
        <f t="shared" si="116"/>
        <v>50-59</v>
      </c>
      <c r="AO3766">
        <f t="shared" si="117"/>
        <v>1</v>
      </c>
      <c r="AP3766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767" spans="1:42" x14ac:dyDescent="0.25">
      <c r="A3767" t="s">
        <v>4920</v>
      </c>
      <c r="B3767" t="s">
        <v>49</v>
      </c>
      <c r="C3767" s="1">
        <v>31</v>
      </c>
      <c r="D3767" t="s">
        <v>43</v>
      </c>
      <c r="E3767">
        <v>0</v>
      </c>
      <c r="F3767" t="s">
        <v>534</v>
      </c>
      <c r="G3767" s="1">
        <v>92661</v>
      </c>
      <c r="H3767">
        <v>33.601309000000001</v>
      </c>
      <c r="I3767">
        <v>-117.902304</v>
      </c>
      <c r="J3767">
        <v>0</v>
      </c>
      <c r="K3767" s="1">
        <v>32</v>
      </c>
      <c r="L3767" t="s">
        <v>129</v>
      </c>
      <c r="M3767" t="s">
        <v>40</v>
      </c>
      <c r="N3767" s="10">
        <v>1.49</v>
      </c>
      <c r="O3767" t="s">
        <v>40</v>
      </c>
      <c r="P3767" t="s">
        <v>40</v>
      </c>
      <c r="Q3767" t="s">
        <v>55</v>
      </c>
      <c r="R3767">
        <v>21</v>
      </c>
      <c r="S3767" t="s">
        <v>43</v>
      </c>
      <c r="T3767" t="s">
        <v>40</v>
      </c>
      <c r="U3767" t="s">
        <v>43</v>
      </c>
      <c r="V3767" t="s">
        <v>43</v>
      </c>
      <c r="W3767" t="s">
        <v>43</v>
      </c>
      <c r="X3767" t="s">
        <v>43</v>
      </c>
      <c r="Y3767" t="s">
        <v>43</v>
      </c>
      <c r="Z3767" t="s">
        <v>40</v>
      </c>
      <c r="AA3767" t="s">
        <v>51</v>
      </c>
      <c r="AB3767" t="s">
        <v>40</v>
      </c>
      <c r="AC3767" t="s">
        <v>56</v>
      </c>
      <c r="AD3767" s="10">
        <v>80.349999999999994</v>
      </c>
      <c r="AE3767" s="10">
        <v>2596.15</v>
      </c>
      <c r="AF3767" s="10">
        <v>0</v>
      </c>
      <c r="AG3767" s="10">
        <v>0</v>
      </c>
      <c r="AH3767" s="10">
        <v>47.68</v>
      </c>
      <c r="AI3767" s="10">
        <v>2643.83</v>
      </c>
      <c r="AJ3767" t="s">
        <v>57</v>
      </c>
      <c r="AK3767" t="s">
        <v>58</v>
      </c>
      <c r="AL3767" t="s">
        <v>59</v>
      </c>
      <c r="AM3767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767" t="str">
        <f t="shared" si="116"/>
        <v>30-39</v>
      </c>
      <c r="AO3767">
        <f t="shared" si="117"/>
        <v>1</v>
      </c>
      <c r="AP376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768" spans="1:42" x14ac:dyDescent="0.25">
      <c r="A3768" t="s">
        <v>4921</v>
      </c>
      <c r="B3768" t="s">
        <v>49</v>
      </c>
      <c r="C3768" s="1">
        <v>27</v>
      </c>
      <c r="D3768" t="s">
        <v>43</v>
      </c>
      <c r="E3768">
        <v>0</v>
      </c>
      <c r="F3768" t="s">
        <v>2908</v>
      </c>
      <c r="G3768" s="1">
        <v>95685</v>
      </c>
      <c r="H3768">
        <v>38.432144999999998</v>
      </c>
      <c r="I3768">
        <v>-120.77069</v>
      </c>
      <c r="J3768">
        <v>0</v>
      </c>
      <c r="K3768" s="1">
        <v>35</v>
      </c>
      <c r="L3768" t="s">
        <v>42</v>
      </c>
      <c r="M3768" t="s">
        <v>40</v>
      </c>
      <c r="N3768" s="10">
        <v>45.62</v>
      </c>
      <c r="O3768" t="s">
        <v>40</v>
      </c>
      <c r="P3768" t="s">
        <v>40</v>
      </c>
      <c r="Q3768" t="s">
        <v>55</v>
      </c>
      <c r="R3768">
        <v>59</v>
      </c>
      <c r="S3768" t="s">
        <v>43</v>
      </c>
      <c r="T3768" t="s">
        <v>43</v>
      </c>
      <c r="U3768" t="s">
        <v>40</v>
      </c>
      <c r="V3768" t="s">
        <v>40</v>
      </c>
      <c r="W3768" t="s">
        <v>40</v>
      </c>
      <c r="X3768" t="s">
        <v>43</v>
      </c>
      <c r="Y3768" t="s">
        <v>43</v>
      </c>
      <c r="Z3768" t="s">
        <v>40</v>
      </c>
      <c r="AA3768" t="s">
        <v>51</v>
      </c>
      <c r="AB3768" t="s">
        <v>43</v>
      </c>
      <c r="AC3768" t="s">
        <v>56</v>
      </c>
      <c r="AD3768" s="10">
        <v>95.5</v>
      </c>
      <c r="AE3768" s="10">
        <v>3418.2</v>
      </c>
      <c r="AF3768" s="10">
        <v>0</v>
      </c>
      <c r="AG3768" s="10">
        <v>0</v>
      </c>
      <c r="AH3768" s="10">
        <v>1596.7</v>
      </c>
      <c r="AI3768" s="10">
        <v>5014.8999999999996</v>
      </c>
      <c r="AJ3768" t="s">
        <v>47</v>
      </c>
      <c r="AM3768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768" t="str">
        <f t="shared" si="116"/>
        <v>19-29</v>
      </c>
      <c r="AO3768">
        <f t="shared" si="117"/>
        <v>0</v>
      </c>
      <c r="AP3768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769" spans="1:42" x14ac:dyDescent="0.25">
      <c r="A3769" t="s">
        <v>4922</v>
      </c>
      <c r="B3769" t="s">
        <v>49</v>
      </c>
      <c r="C3769" s="1">
        <v>72</v>
      </c>
      <c r="D3769" t="s">
        <v>40</v>
      </c>
      <c r="E3769">
        <v>0</v>
      </c>
      <c r="F3769" t="s">
        <v>1130</v>
      </c>
      <c r="G3769" s="1">
        <v>96055</v>
      </c>
      <c r="H3769">
        <v>40.059384999999999</v>
      </c>
      <c r="I3769">
        <v>-122.091481</v>
      </c>
      <c r="J3769">
        <v>4</v>
      </c>
      <c r="K3769" s="1">
        <v>72</v>
      </c>
      <c r="L3769" t="s">
        <v>42</v>
      </c>
      <c r="M3769" t="s">
        <v>40</v>
      </c>
      <c r="N3769" s="10">
        <v>16.920000000000002</v>
      </c>
      <c r="O3769" t="s">
        <v>40</v>
      </c>
      <c r="P3769" t="s">
        <v>40</v>
      </c>
      <c r="Q3769" t="s">
        <v>55</v>
      </c>
      <c r="R3769">
        <v>19</v>
      </c>
      <c r="S3769" t="s">
        <v>43</v>
      </c>
      <c r="T3769" t="s">
        <v>40</v>
      </c>
      <c r="U3769" t="s">
        <v>40</v>
      </c>
      <c r="V3769" t="s">
        <v>40</v>
      </c>
      <c r="W3769" t="s">
        <v>40</v>
      </c>
      <c r="X3769" t="s">
        <v>40</v>
      </c>
      <c r="Y3769" t="s">
        <v>40</v>
      </c>
      <c r="Z3769" t="s">
        <v>43</v>
      </c>
      <c r="AA3769" t="s">
        <v>73</v>
      </c>
      <c r="AB3769" t="s">
        <v>40</v>
      </c>
      <c r="AC3769" t="s">
        <v>56</v>
      </c>
      <c r="AD3769" s="10">
        <v>111.65</v>
      </c>
      <c r="AE3769" s="10">
        <v>8022.85</v>
      </c>
      <c r="AF3769" s="10">
        <v>0</v>
      </c>
      <c r="AG3769" s="10">
        <v>110</v>
      </c>
      <c r="AH3769" s="10">
        <v>1218.24</v>
      </c>
      <c r="AI3769" s="10">
        <v>9351.09</v>
      </c>
      <c r="AJ3769" t="s">
        <v>47</v>
      </c>
      <c r="AM376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769" t="str">
        <f t="shared" si="116"/>
        <v>60-80</v>
      </c>
      <c r="AO3769">
        <f t="shared" si="117"/>
        <v>0</v>
      </c>
      <c r="AP3769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770" spans="1:42" x14ac:dyDescent="0.25">
      <c r="A3770" t="s">
        <v>4923</v>
      </c>
      <c r="B3770" t="s">
        <v>49</v>
      </c>
      <c r="C3770" s="1">
        <v>20</v>
      </c>
      <c r="D3770" t="s">
        <v>40</v>
      </c>
      <c r="E3770">
        <v>1</v>
      </c>
      <c r="F3770" t="s">
        <v>492</v>
      </c>
      <c r="G3770" s="1">
        <v>92020</v>
      </c>
      <c r="H3770">
        <v>32.796970000000002</v>
      </c>
      <c r="I3770">
        <v>-116.969082</v>
      </c>
      <c r="J3770">
        <v>1</v>
      </c>
      <c r="K3770" s="1">
        <v>48</v>
      </c>
      <c r="L3770" t="s">
        <v>76</v>
      </c>
      <c r="M3770" t="s">
        <v>40</v>
      </c>
      <c r="N3770" s="10">
        <v>38.299999999999997</v>
      </c>
      <c r="O3770" t="s">
        <v>43</v>
      </c>
      <c r="P3770" t="s">
        <v>40</v>
      </c>
      <c r="Q3770" t="s">
        <v>79</v>
      </c>
      <c r="R3770">
        <v>85</v>
      </c>
      <c r="S3770" t="s">
        <v>43</v>
      </c>
      <c r="T3770" t="s">
        <v>40</v>
      </c>
      <c r="U3770" t="s">
        <v>40</v>
      </c>
      <c r="V3770" t="s">
        <v>43</v>
      </c>
      <c r="W3770" t="s">
        <v>43</v>
      </c>
      <c r="X3770" t="s">
        <v>43</v>
      </c>
      <c r="Y3770" t="s">
        <v>40</v>
      </c>
      <c r="Z3770" t="s">
        <v>40</v>
      </c>
      <c r="AA3770" t="s">
        <v>45</v>
      </c>
      <c r="AB3770" t="s">
        <v>40</v>
      </c>
      <c r="AC3770" t="s">
        <v>46</v>
      </c>
      <c r="AD3770" s="10">
        <v>55.8</v>
      </c>
      <c r="AE3770" s="10">
        <v>2651.2</v>
      </c>
      <c r="AF3770" s="10">
        <v>0</v>
      </c>
      <c r="AG3770" s="10">
        <v>0</v>
      </c>
      <c r="AH3770" s="10">
        <v>1838.4</v>
      </c>
      <c r="AI3770" s="10">
        <v>4489.6000000000004</v>
      </c>
      <c r="AJ3770" t="s">
        <v>47</v>
      </c>
      <c r="AM3770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770" t="str">
        <f t="shared" si="116"/>
        <v>19-29</v>
      </c>
      <c r="AO3770">
        <f t="shared" si="117"/>
        <v>0</v>
      </c>
      <c r="AP3770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3771" spans="1:42" x14ac:dyDescent="0.25">
      <c r="A3771" t="s">
        <v>4924</v>
      </c>
      <c r="B3771" t="s">
        <v>39</v>
      </c>
      <c r="C3771" s="1">
        <v>78</v>
      </c>
      <c r="D3771" t="s">
        <v>40</v>
      </c>
      <c r="E3771">
        <v>0</v>
      </c>
      <c r="F3771" t="s">
        <v>322</v>
      </c>
      <c r="G3771" s="1">
        <v>95835</v>
      </c>
      <c r="H3771">
        <v>38.685068999999999</v>
      </c>
      <c r="I3771">
        <v>-121.54370900000001</v>
      </c>
      <c r="J3771">
        <v>0</v>
      </c>
      <c r="K3771" s="1">
        <v>32</v>
      </c>
      <c r="L3771" t="s">
        <v>129</v>
      </c>
      <c r="M3771" t="s">
        <v>40</v>
      </c>
      <c r="N3771" s="10">
        <v>48.95</v>
      </c>
      <c r="O3771" t="s">
        <v>40</v>
      </c>
      <c r="P3771" t="s">
        <v>40</v>
      </c>
      <c r="Q3771" t="s">
        <v>55</v>
      </c>
      <c r="R3771">
        <v>9</v>
      </c>
      <c r="S3771" t="s">
        <v>43</v>
      </c>
      <c r="T3771" t="s">
        <v>43</v>
      </c>
      <c r="U3771" t="s">
        <v>43</v>
      </c>
      <c r="V3771" t="s">
        <v>43</v>
      </c>
      <c r="W3771" t="s">
        <v>40</v>
      </c>
      <c r="X3771" t="s">
        <v>43</v>
      </c>
      <c r="Y3771" t="s">
        <v>43</v>
      </c>
      <c r="Z3771" t="s">
        <v>40</v>
      </c>
      <c r="AA3771" t="s">
        <v>51</v>
      </c>
      <c r="AB3771" t="s">
        <v>40</v>
      </c>
      <c r="AC3771" t="s">
        <v>46</v>
      </c>
      <c r="AD3771" s="10">
        <v>85.95</v>
      </c>
      <c r="AE3771" s="10">
        <v>2628.6</v>
      </c>
      <c r="AF3771" s="10">
        <v>0</v>
      </c>
      <c r="AG3771" s="10">
        <v>0</v>
      </c>
      <c r="AH3771" s="10">
        <v>1566.4</v>
      </c>
      <c r="AI3771" s="10">
        <v>4195</v>
      </c>
      <c r="AJ3771" t="s">
        <v>57</v>
      </c>
      <c r="AK3771" t="s">
        <v>117</v>
      </c>
      <c r="AL3771" t="s">
        <v>802</v>
      </c>
      <c r="AM3771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771" t="str">
        <f t="shared" si="116"/>
        <v>60-80</v>
      </c>
      <c r="AO3771">
        <f t="shared" si="117"/>
        <v>1</v>
      </c>
      <c r="AP3771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772" spans="1:42" x14ac:dyDescent="0.25">
      <c r="A3772" t="s">
        <v>4925</v>
      </c>
      <c r="B3772" t="s">
        <v>39</v>
      </c>
      <c r="C3772" s="1">
        <v>40</v>
      </c>
      <c r="D3772" t="s">
        <v>40</v>
      </c>
      <c r="E3772">
        <v>3</v>
      </c>
      <c r="F3772" t="s">
        <v>2201</v>
      </c>
      <c r="G3772" s="1">
        <v>90220</v>
      </c>
      <c r="H3772">
        <v>33.881509999999999</v>
      </c>
      <c r="I3772">
        <v>-118.23445100000001</v>
      </c>
      <c r="J3772">
        <v>5</v>
      </c>
      <c r="K3772" s="1">
        <v>53</v>
      </c>
      <c r="L3772" t="s">
        <v>42</v>
      </c>
      <c r="M3772" t="s">
        <v>43</v>
      </c>
      <c r="P3772" t="s">
        <v>40</v>
      </c>
      <c r="Q3772" t="s">
        <v>44</v>
      </c>
      <c r="R3772">
        <v>25</v>
      </c>
      <c r="S3772" t="s">
        <v>40</v>
      </c>
      <c r="T3772" t="s">
        <v>40</v>
      </c>
      <c r="U3772" t="s">
        <v>40</v>
      </c>
      <c r="V3772" t="s">
        <v>43</v>
      </c>
      <c r="W3772" t="s">
        <v>43</v>
      </c>
      <c r="X3772" t="s">
        <v>40</v>
      </c>
      <c r="Y3772" t="s">
        <v>40</v>
      </c>
      <c r="Z3772" t="s">
        <v>40</v>
      </c>
      <c r="AA3772" t="s">
        <v>51</v>
      </c>
      <c r="AB3772" t="s">
        <v>40</v>
      </c>
      <c r="AC3772" t="s">
        <v>56</v>
      </c>
      <c r="AD3772" s="10">
        <v>48.7</v>
      </c>
      <c r="AE3772" s="10">
        <v>2495.1999999999998</v>
      </c>
      <c r="AF3772" s="10">
        <v>0</v>
      </c>
      <c r="AG3772" s="10">
        <v>0</v>
      </c>
      <c r="AH3772" s="10">
        <v>0</v>
      </c>
      <c r="AI3772" s="10">
        <v>2495.1999999999998</v>
      </c>
      <c r="AJ3772" t="s">
        <v>47</v>
      </c>
      <c r="AM377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772" t="str">
        <f t="shared" si="116"/>
        <v>40-49</v>
      </c>
      <c r="AO3772">
        <f t="shared" si="117"/>
        <v>0</v>
      </c>
      <c r="AP3772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3773" spans="1:42" x14ac:dyDescent="0.25">
      <c r="A3773" t="s">
        <v>4926</v>
      </c>
      <c r="B3773" t="s">
        <v>39</v>
      </c>
      <c r="C3773" s="1">
        <v>42</v>
      </c>
      <c r="D3773" t="s">
        <v>43</v>
      </c>
      <c r="E3773">
        <v>0</v>
      </c>
      <c r="F3773" t="s">
        <v>3890</v>
      </c>
      <c r="G3773" s="1">
        <v>95673</v>
      </c>
      <c r="H3773">
        <v>38.688763999999999</v>
      </c>
      <c r="I3773">
        <v>-121.457596</v>
      </c>
      <c r="J3773">
        <v>0</v>
      </c>
      <c r="K3773" s="1">
        <v>7</v>
      </c>
      <c r="L3773" t="s">
        <v>42</v>
      </c>
      <c r="M3773" t="s">
        <v>40</v>
      </c>
      <c r="N3773" s="10">
        <v>8.2899999999999991</v>
      </c>
      <c r="O3773" t="s">
        <v>43</v>
      </c>
      <c r="P3773" t="s">
        <v>40</v>
      </c>
      <c r="Q3773" t="s">
        <v>79</v>
      </c>
      <c r="R3773">
        <v>21</v>
      </c>
      <c r="S3773" t="s">
        <v>43</v>
      </c>
      <c r="T3773" t="s">
        <v>43</v>
      </c>
      <c r="U3773" t="s">
        <v>40</v>
      </c>
      <c r="V3773" t="s">
        <v>40</v>
      </c>
      <c r="W3773" t="s">
        <v>43</v>
      </c>
      <c r="X3773" t="s">
        <v>40</v>
      </c>
      <c r="Y3773" t="s">
        <v>40</v>
      </c>
      <c r="Z3773" t="s">
        <v>40</v>
      </c>
      <c r="AA3773" t="s">
        <v>51</v>
      </c>
      <c r="AB3773" t="s">
        <v>43</v>
      </c>
      <c r="AC3773" t="s">
        <v>56</v>
      </c>
      <c r="AD3773" s="10">
        <v>62.8</v>
      </c>
      <c r="AE3773" s="10">
        <v>418.3</v>
      </c>
      <c r="AF3773" s="10">
        <v>0</v>
      </c>
      <c r="AG3773" s="10">
        <v>0</v>
      </c>
      <c r="AH3773" s="10">
        <v>58.03</v>
      </c>
      <c r="AI3773" s="10">
        <v>476.33</v>
      </c>
      <c r="AJ3773" t="s">
        <v>47</v>
      </c>
      <c r="AM3773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773" t="str">
        <f t="shared" si="116"/>
        <v>40-49</v>
      </c>
      <c r="AO3773">
        <f t="shared" si="117"/>
        <v>0</v>
      </c>
      <c r="AP377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774" spans="1:42" x14ac:dyDescent="0.25">
      <c r="A3774" t="s">
        <v>4927</v>
      </c>
      <c r="B3774" t="s">
        <v>49</v>
      </c>
      <c r="C3774" s="1">
        <v>51</v>
      </c>
      <c r="D3774" t="s">
        <v>43</v>
      </c>
      <c r="E3774">
        <v>0</v>
      </c>
      <c r="F3774" t="s">
        <v>3145</v>
      </c>
      <c r="G3774" s="1">
        <v>95470</v>
      </c>
      <c r="H3774">
        <v>39.298065000000001</v>
      </c>
      <c r="I3774">
        <v>-123.25211</v>
      </c>
      <c r="J3774">
        <v>0</v>
      </c>
      <c r="K3774" s="1">
        <v>46</v>
      </c>
      <c r="L3774" t="s">
        <v>42</v>
      </c>
      <c r="M3774" t="s">
        <v>40</v>
      </c>
      <c r="N3774" s="10">
        <v>13.42</v>
      </c>
      <c r="O3774" t="s">
        <v>43</v>
      </c>
      <c r="P3774" t="s">
        <v>43</v>
      </c>
      <c r="AA3774" t="s">
        <v>73</v>
      </c>
      <c r="AB3774" t="s">
        <v>43</v>
      </c>
      <c r="AC3774" t="s">
        <v>56</v>
      </c>
      <c r="AD3774" s="10">
        <v>19.95</v>
      </c>
      <c r="AE3774" s="10">
        <v>907.05</v>
      </c>
      <c r="AF3774" s="10">
        <v>0</v>
      </c>
      <c r="AG3774" s="10">
        <v>0</v>
      </c>
      <c r="AH3774" s="10">
        <v>617.32000000000005</v>
      </c>
      <c r="AI3774" s="10">
        <v>1524.37</v>
      </c>
      <c r="AJ3774" t="s">
        <v>47</v>
      </c>
      <c r="AM3774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774" t="str">
        <f t="shared" si="116"/>
        <v>50-59</v>
      </c>
      <c r="AO3774">
        <f t="shared" si="117"/>
        <v>0</v>
      </c>
      <c r="AP3774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775" spans="1:42" x14ac:dyDescent="0.25">
      <c r="A3775" t="s">
        <v>4928</v>
      </c>
      <c r="B3775" t="s">
        <v>49</v>
      </c>
      <c r="C3775" s="1">
        <v>45</v>
      </c>
      <c r="D3775" t="s">
        <v>43</v>
      </c>
      <c r="E3775">
        <v>0</v>
      </c>
      <c r="F3775" t="s">
        <v>2525</v>
      </c>
      <c r="G3775" s="1">
        <v>95472</v>
      </c>
      <c r="H3775">
        <v>38.398814999999999</v>
      </c>
      <c r="I3775">
        <v>-122.861923</v>
      </c>
      <c r="J3775">
        <v>0</v>
      </c>
      <c r="K3775" s="1">
        <v>12</v>
      </c>
      <c r="L3775" t="s">
        <v>62</v>
      </c>
      <c r="M3775" t="s">
        <v>43</v>
      </c>
      <c r="P3775" t="s">
        <v>40</v>
      </c>
      <c r="Q3775" t="s">
        <v>79</v>
      </c>
      <c r="R3775">
        <v>9</v>
      </c>
      <c r="S3775" t="s">
        <v>40</v>
      </c>
      <c r="T3775" t="s">
        <v>40</v>
      </c>
      <c r="U3775" t="s">
        <v>43</v>
      </c>
      <c r="V3775" t="s">
        <v>40</v>
      </c>
      <c r="W3775" t="s">
        <v>40</v>
      </c>
      <c r="X3775" t="s">
        <v>43</v>
      </c>
      <c r="Y3775" t="s">
        <v>43</v>
      </c>
      <c r="Z3775" t="s">
        <v>40</v>
      </c>
      <c r="AA3775" t="s">
        <v>51</v>
      </c>
      <c r="AB3775" t="s">
        <v>40</v>
      </c>
      <c r="AC3775" t="s">
        <v>56</v>
      </c>
      <c r="AD3775" s="10">
        <v>50.95</v>
      </c>
      <c r="AE3775" s="10">
        <v>605.75</v>
      </c>
      <c r="AF3775" s="10">
        <v>0</v>
      </c>
      <c r="AG3775" s="10">
        <v>0</v>
      </c>
      <c r="AH3775" s="10">
        <v>0</v>
      </c>
      <c r="AI3775" s="10">
        <v>605.75</v>
      </c>
      <c r="AJ3775" t="s">
        <v>47</v>
      </c>
      <c r="AM377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775" t="str">
        <f t="shared" si="116"/>
        <v>40-49</v>
      </c>
      <c r="AO3775">
        <f t="shared" si="117"/>
        <v>0</v>
      </c>
      <c r="AP3775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3776" spans="1:42" x14ac:dyDescent="0.25">
      <c r="A3776" t="s">
        <v>4929</v>
      </c>
      <c r="B3776" t="s">
        <v>39</v>
      </c>
      <c r="C3776" s="1">
        <v>21</v>
      </c>
      <c r="D3776" t="s">
        <v>40</v>
      </c>
      <c r="E3776">
        <v>3</v>
      </c>
      <c r="F3776" t="s">
        <v>1706</v>
      </c>
      <c r="G3776" s="1">
        <v>95464</v>
      </c>
      <c r="H3776">
        <v>39.123339999999999</v>
      </c>
      <c r="I3776">
        <v>-122.83819800000001</v>
      </c>
      <c r="J3776">
        <v>8</v>
      </c>
      <c r="K3776" s="1">
        <v>64</v>
      </c>
      <c r="L3776" t="s">
        <v>42</v>
      </c>
      <c r="M3776" t="s">
        <v>40</v>
      </c>
      <c r="N3776" s="10">
        <v>37.47</v>
      </c>
      <c r="O3776" t="s">
        <v>40</v>
      </c>
      <c r="P3776" t="s">
        <v>40</v>
      </c>
      <c r="Q3776" t="s">
        <v>55</v>
      </c>
      <c r="R3776">
        <v>69</v>
      </c>
      <c r="S3776" t="s">
        <v>43</v>
      </c>
      <c r="T3776" t="s">
        <v>40</v>
      </c>
      <c r="U3776" t="s">
        <v>40</v>
      </c>
      <c r="V3776" t="s">
        <v>43</v>
      </c>
      <c r="W3776" t="s">
        <v>43</v>
      </c>
      <c r="X3776" t="s">
        <v>40</v>
      </c>
      <c r="Y3776" t="s">
        <v>40</v>
      </c>
      <c r="Z3776" t="s">
        <v>40</v>
      </c>
      <c r="AA3776" t="s">
        <v>45</v>
      </c>
      <c r="AB3776" t="s">
        <v>40</v>
      </c>
      <c r="AC3776" t="s">
        <v>56</v>
      </c>
      <c r="AD3776" s="10">
        <v>92.85</v>
      </c>
      <c r="AE3776" s="10">
        <v>5980.75</v>
      </c>
      <c r="AF3776" s="10">
        <v>0</v>
      </c>
      <c r="AG3776" s="10">
        <v>0</v>
      </c>
      <c r="AH3776" s="10">
        <v>2398.08</v>
      </c>
      <c r="AI3776" s="10">
        <v>8378.83</v>
      </c>
      <c r="AJ3776" t="s">
        <v>47</v>
      </c>
      <c r="AM377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776" t="str">
        <f t="shared" si="116"/>
        <v>19-29</v>
      </c>
      <c r="AO3776">
        <f t="shared" si="117"/>
        <v>0</v>
      </c>
      <c r="AP3776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777" spans="1:42" x14ac:dyDescent="0.25">
      <c r="A3777" t="s">
        <v>4930</v>
      </c>
      <c r="B3777" t="s">
        <v>39</v>
      </c>
      <c r="C3777" s="1">
        <v>36</v>
      </c>
      <c r="D3777" t="s">
        <v>43</v>
      </c>
      <c r="E3777">
        <v>0</v>
      </c>
      <c r="F3777" t="s">
        <v>334</v>
      </c>
      <c r="G3777" s="1">
        <v>96046</v>
      </c>
      <c r="H3777">
        <v>40.648023999999999</v>
      </c>
      <c r="I3777">
        <v>-123.46508799999999</v>
      </c>
      <c r="J3777">
        <v>0</v>
      </c>
      <c r="K3777" s="1">
        <v>15</v>
      </c>
      <c r="L3777" t="s">
        <v>42</v>
      </c>
      <c r="M3777" t="s">
        <v>40</v>
      </c>
      <c r="N3777" s="10">
        <v>23.56</v>
      </c>
      <c r="O3777" t="s">
        <v>43</v>
      </c>
      <c r="P3777" t="s">
        <v>43</v>
      </c>
      <c r="AA3777" t="s">
        <v>45</v>
      </c>
      <c r="AB3777" t="s">
        <v>43</v>
      </c>
      <c r="AC3777" t="s">
        <v>46</v>
      </c>
      <c r="AD3777" s="10">
        <v>19.649999999999999</v>
      </c>
      <c r="AE3777" s="10">
        <v>270.60000000000002</v>
      </c>
      <c r="AF3777" s="10">
        <v>0</v>
      </c>
      <c r="AG3777" s="10">
        <v>0</v>
      </c>
      <c r="AH3777" s="10">
        <v>353.4</v>
      </c>
      <c r="AI3777" s="10">
        <v>624</v>
      </c>
      <c r="AJ3777" t="s">
        <v>47</v>
      </c>
      <c r="AM3777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3777" t="str">
        <f t="shared" si="116"/>
        <v>30-39</v>
      </c>
      <c r="AO3777">
        <f t="shared" si="117"/>
        <v>0</v>
      </c>
      <c r="AP3777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778" spans="1:42" x14ac:dyDescent="0.25">
      <c r="A3778" t="s">
        <v>4931</v>
      </c>
      <c r="B3778" t="s">
        <v>39</v>
      </c>
      <c r="C3778" s="1">
        <v>43</v>
      </c>
      <c r="D3778" t="s">
        <v>43</v>
      </c>
      <c r="E3778">
        <v>0</v>
      </c>
      <c r="F3778" t="s">
        <v>311</v>
      </c>
      <c r="G3778" s="1">
        <v>92203</v>
      </c>
      <c r="H3778">
        <v>33.752938</v>
      </c>
      <c r="I3778">
        <v>-116.23005499999999</v>
      </c>
      <c r="J3778">
        <v>0</v>
      </c>
      <c r="K3778" s="1">
        <v>41</v>
      </c>
      <c r="L3778" t="s">
        <v>76</v>
      </c>
      <c r="M3778" t="s">
        <v>40</v>
      </c>
      <c r="N3778" s="10">
        <v>29.19</v>
      </c>
      <c r="O3778" t="s">
        <v>40</v>
      </c>
      <c r="P3778" t="s">
        <v>40</v>
      </c>
      <c r="Q3778" t="s">
        <v>55</v>
      </c>
      <c r="R3778">
        <v>4</v>
      </c>
      <c r="S3778" t="s">
        <v>43</v>
      </c>
      <c r="T3778" t="s">
        <v>43</v>
      </c>
      <c r="U3778" t="s">
        <v>40</v>
      </c>
      <c r="V3778" t="s">
        <v>43</v>
      </c>
      <c r="W3778" t="s">
        <v>40</v>
      </c>
      <c r="X3778" t="s">
        <v>40</v>
      </c>
      <c r="Y3778" t="s">
        <v>40</v>
      </c>
      <c r="Z3778" t="s">
        <v>40</v>
      </c>
      <c r="AA3778" t="s">
        <v>51</v>
      </c>
      <c r="AB3778" t="s">
        <v>43</v>
      </c>
      <c r="AC3778" t="s">
        <v>56</v>
      </c>
      <c r="AD3778" s="10">
        <v>98.05</v>
      </c>
      <c r="AE3778" s="10">
        <v>3990.6</v>
      </c>
      <c r="AF3778" s="10">
        <v>0</v>
      </c>
      <c r="AG3778" s="10">
        <v>0</v>
      </c>
      <c r="AH3778" s="10">
        <v>1196.79</v>
      </c>
      <c r="AI3778" s="10">
        <v>5187.3900000000003</v>
      </c>
      <c r="AJ3778" t="s">
        <v>47</v>
      </c>
      <c r="AM3778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778" t="str">
        <f t="shared" ref="AN3778:AN3841" si="118">IF(C3778&lt;=29,"19-29",IF(C3778&lt;=39,"30-39",IF(C3778&lt;=49,"40-49",IF(C3778&lt;=59,"50-59","60-80"))))</f>
        <v>40-49</v>
      </c>
      <c r="AO3778">
        <f t="shared" ref="AO3778:AO3841" si="119">IF(AJ3778="Churned",1,0)</f>
        <v>0</v>
      </c>
      <c r="AP3778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779" spans="1:42" x14ac:dyDescent="0.25">
      <c r="A3779" t="s">
        <v>4932</v>
      </c>
      <c r="B3779" t="s">
        <v>49</v>
      </c>
      <c r="C3779" s="1">
        <v>58</v>
      </c>
      <c r="D3779" t="s">
        <v>43</v>
      </c>
      <c r="E3779">
        <v>0</v>
      </c>
      <c r="F3779" t="s">
        <v>2428</v>
      </c>
      <c r="G3779" s="1">
        <v>93271</v>
      </c>
      <c r="H3779">
        <v>36.413432999999998</v>
      </c>
      <c r="I3779">
        <v>-118.854708</v>
      </c>
      <c r="J3779">
        <v>0</v>
      </c>
      <c r="K3779" s="1">
        <v>51</v>
      </c>
      <c r="L3779" t="s">
        <v>76</v>
      </c>
      <c r="M3779" t="s">
        <v>40</v>
      </c>
      <c r="N3779" s="10">
        <v>34.36</v>
      </c>
      <c r="O3779" t="s">
        <v>40</v>
      </c>
      <c r="P3779" t="s">
        <v>43</v>
      </c>
      <c r="AA3779" t="s">
        <v>45</v>
      </c>
      <c r="AB3779" t="s">
        <v>40</v>
      </c>
      <c r="AC3779" t="s">
        <v>56</v>
      </c>
      <c r="AD3779" s="10">
        <v>24.6</v>
      </c>
      <c r="AE3779" s="10">
        <v>1266.4000000000001</v>
      </c>
      <c r="AF3779" s="10">
        <v>47.91</v>
      </c>
      <c r="AG3779" s="10">
        <v>0</v>
      </c>
      <c r="AH3779" s="10">
        <v>1752.36</v>
      </c>
      <c r="AI3779" s="10">
        <v>2970.85</v>
      </c>
      <c r="AJ3779" t="s">
        <v>47</v>
      </c>
      <c r="AM377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779" t="str">
        <f t="shared" si="118"/>
        <v>50-59</v>
      </c>
      <c r="AO3779">
        <f t="shared" si="119"/>
        <v>0</v>
      </c>
      <c r="AP3779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780" spans="1:42" x14ac:dyDescent="0.25">
      <c r="A3780" t="s">
        <v>4933</v>
      </c>
      <c r="B3780" t="s">
        <v>49</v>
      </c>
      <c r="C3780" s="1">
        <v>73</v>
      </c>
      <c r="D3780" t="s">
        <v>40</v>
      </c>
      <c r="E3780">
        <v>2</v>
      </c>
      <c r="F3780" t="s">
        <v>784</v>
      </c>
      <c r="G3780" s="1">
        <v>94546</v>
      </c>
      <c r="H3780">
        <v>37.708326999999997</v>
      </c>
      <c r="I3780">
        <v>-122.083473</v>
      </c>
      <c r="J3780">
        <v>1</v>
      </c>
      <c r="K3780" s="1">
        <v>28</v>
      </c>
      <c r="L3780" t="s">
        <v>42</v>
      </c>
      <c r="M3780" t="s">
        <v>40</v>
      </c>
      <c r="N3780" s="10">
        <v>4.71</v>
      </c>
      <c r="O3780" t="s">
        <v>40</v>
      </c>
      <c r="P3780" t="s">
        <v>40</v>
      </c>
      <c r="Q3780" t="s">
        <v>79</v>
      </c>
      <c r="R3780">
        <v>21</v>
      </c>
      <c r="S3780" t="s">
        <v>43</v>
      </c>
      <c r="T3780" t="s">
        <v>43</v>
      </c>
      <c r="U3780" t="s">
        <v>43</v>
      </c>
      <c r="V3780" t="s">
        <v>43</v>
      </c>
      <c r="W3780" t="s">
        <v>43</v>
      </c>
      <c r="X3780" t="s">
        <v>43</v>
      </c>
      <c r="Y3780" t="s">
        <v>43</v>
      </c>
      <c r="Z3780" t="s">
        <v>43</v>
      </c>
      <c r="AA3780" t="s">
        <v>45</v>
      </c>
      <c r="AB3780" t="s">
        <v>40</v>
      </c>
      <c r="AC3780" t="s">
        <v>56</v>
      </c>
      <c r="AD3780" s="10">
        <v>51</v>
      </c>
      <c r="AE3780" s="10">
        <v>1381.8</v>
      </c>
      <c r="AF3780" s="10">
        <v>0</v>
      </c>
      <c r="AG3780" s="10">
        <v>80</v>
      </c>
      <c r="AH3780" s="10">
        <v>131.88</v>
      </c>
      <c r="AI3780" s="10">
        <v>1593.68</v>
      </c>
      <c r="AJ3780" t="s">
        <v>47</v>
      </c>
      <c r="AM3780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780" t="str">
        <f t="shared" si="118"/>
        <v>60-80</v>
      </c>
      <c r="AO3780">
        <f t="shared" si="119"/>
        <v>0</v>
      </c>
      <c r="AP3780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3781" spans="1:42" x14ac:dyDescent="0.25">
      <c r="A3781" t="s">
        <v>4934</v>
      </c>
      <c r="B3781" t="s">
        <v>39</v>
      </c>
      <c r="C3781" s="1">
        <v>25</v>
      </c>
      <c r="D3781" t="s">
        <v>43</v>
      </c>
      <c r="E3781">
        <v>0</v>
      </c>
      <c r="F3781" t="s">
        <v>1015</v>
      </c>
      <c r="G3781" s="1">
        <v>91001</v>
      </c>
      <c r="H3781">
        <v>34.196837000000002</v>
      </c>
      <c r="I3781">
        <v>-118.142236</v>
      </c>
      <c r="J3781">
        <v>0</v>
      </c>
      <c r="K3781" s="1">
        <v>66</v>
      </c>
      <c r="L3781" t="s">
        <v>72</v>
      </c>
      <c r="M3781" t="s">
        <v>43</v>
      </c>
      <c r="P3781" t="s">
        <v>40</v>
      </c>
      <c r="Q3781" t="s">
        <v>79</v>
      </c>
      <c r="R3781">
        <v>73</v>
      </c>
      <c r="S3781" t="s">
        <v>40</v>
      </c>
      <c r="T3781" t="s">
        <v>43</v>
      </c>
      <c r="U3781" t="s">
        <v>40</v>
      </c>
      <c r="V3781" t="s">
        <v>40</v>
      </c>
      <c r="W3781" t="s">
        <v>40</v>
      </c>
      <c r="X3781" t="s">
        <v>40</v>
      </c>
      <c r="Y3781" t="s">
        <v>40</v>
      </c>
      <c r="Z3781" t="s">
        <v>43</v>
      </c>
      <c r="AA3781" t="s">
        <v>73</v>
      </c>
      <c r="AB3781" t="s">
        <v>40</v>
      </c>
      <c r="AC3781" t="s">
        <v>56</v>
      </c>
      <c r="AD3781" s="10">
        <v>61.35</v>
      </c>
      <c r="AE3781" s="10">
        <v>4193.3999999999996</v>
      </c>
      <c r="AF3781" s="10">
        <v>0</v>
      </c>
      <c r="AG3781" s="10">
        <v>130</v>
      </c>
      <c r="AH3781" s="10">
        <v>0</v>
      </c>
      <c r="AI3781" s="10">
        <v>4323.3999999999996</v>
      </c>
      <c r="AJ3781" t="s">
        <v>47</v>
      </c>
      <c r="AM3781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781" t="str">
        <f t="shared" si="118"/>
        <v>19-29</v>
      </c>
      <c r="AO3781">
        <f t="shared" si="119"/>
        <v>0</v>
      </c>
      <c r="AP3781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782" spans="1:42" x14ac:dyDescent="0.25">
      <c r="A3782" t="s">
        <v>4935</v>
      </c>
      <c r="B3782" t="s">
        <v>39</v>
      </c>
      <c r="C3782" s="1">
        <v>50</v>
      </c>
      <c r="D3782" t="s">
        <v>43</v>
      </c>
      <c r="E3782">
        <v>0</v>
      </c>
      <c r="F3782" t="s">
        <v>2517</v>
      </c>
      <c r="G3782" s="1">
        <v>90277</v>
      </c>
      <c r="H3782">
        <v>33.830452999999999</v>
      </c>
      <c r="I3782">
        <v>-118.38456499999999</v>
      </c>
      <c r="J3782">
        <v>0</v>
      </c>
      <c r="K3782" s="1">
        <v>2</v>
      </c>
      <c r="L3782" t="s">
        <v>42</v>
      </c>
      <c r="M3782" t="s">
        <v>40</v>
      </c>
      <c r="N3782" s="10">
        <v>6.2</v>
      </c>
      <c r="O3782" t="s">
        <v>43</v>
      </c>
      <c r="P3782" t="s">
        <v>40</v>
      </c>
      <c r="Q3782" t="s">
        <v>55</v>
      </c>
      <c r="R3782">
        <v>6</v>
      </c>
      <c r="S3782" t="s">
        <v>43</v>
      </c>
      <c r="T3782" t="s">
        <v>40</v>
      </c>
      <c r="U3782" t="s">
        <v>43</v>
      </c>
      <c r="V3782" t="s">
        <v>43</v>
      </c>
      <c r="W3782" t="s">
        <v>40</v>
      </c>
      <c r="X3782" t="s">
        <v>43</v>
      </c>
      <c r="Y3782" t="s">
        <v>43</v>
      </c>
      <c r="Z3782" t="s">
        <v>40</v>
      </c>
      <c r="AA3782" t="s">
        <v>51</v>
      </c>
      <c r="AB3782" t="s">
        <v>40</v>
      </c>
      <c r="AC3782" t="s">
        <v>56</v>
      </c>
      <c r="AD3782" s="10">
        <v>87.15</v>
      </c>
      <c r="AE3782" s="10">
        <v>183.75</v>
      </c>
      <c r="AF3782" s="10">
        <v>0</v>
      </c>
      <c r="AG3782" s="10">
        <v>0</v>
      </c>
      <c r="AH3782" s="10">
        <v>12.4</v>
      </c>
      <c r="AI3782" s="10">
        <v>196.15</v>
      </c>
      <c r="AJ3782" t="s">
        <v>57</v>
      </c>
      <c r="AK3782" t="s">
        <v>109</v>
      </c>
      <c r="AL3782" t="s">
        <v>110</v>
      </c>
      <c r="AM378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782" t="str">
        <f t="shared" si="118"/>
        <v>50-59</v>
      </c>
      <c r="AO3782">
        <f t="shared" si="119"/>
        <v>1</v>
      </c>
      <c r="AP378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783" spans="1:42" x14ac:dyDescent="0.25">
      <c r="A3783" t="s">
        <v>4936</v>
      </c>
      <c r="B3783" t="s">
        <v>49</v>
      </c>
      <c r="C3783" s="1">
        <v>62</v>
      </c>
      <c r="D3783" t="s">
        <v>40</v>
      </c>
      <c r="E3783">
        <v>0</v>
      </c>
      <c r="F3783" t="s">
        <v>2766</v>
      </c>
      <c r="G3783" s="1">
        <v>93653</v>
      </c>
      <c r="H3783">
        <v>37.252057000000001</v>
      </c>
      <c r="I3783">
        <v>-119.95783</v>
      </c>
      <c r="J3783">
        <v>1</v>
      </c>
      <c r="K3783" s="1">
        <v>43</v>
      </c>
      <c r="L3783" t="s">
        <v>42</v>
      </c>
      <c r="M3783" t="s">
        <v>40</v>
      </c>
      <c r="N3783" s="10">
        <v>41.08</v>
      </c>
      <c r="O3783" t="s">
        <v>43</v>
      </c>
      <c r="P3783" t="s">
        <v>40</v>
      </c>
      <c r="Q3783" t="s">
        <v>79</v>
      </c>
      <c r="R3783">
        <v>18</v>
      </c>
      <c r="S3783" t="s">
        <v>40</v>
      </c>
      <c r="T3783" t="s">
        <v>43</v>
      </c>
      <c r="U3783" t="s">
        <v>40</v>
      </c>
      <c r="V3783" t="s">
        <v>40</v>
      </c>
      <c r="W3783" t="s">
        <v>40</v>
      </c>
      <c r="X3783" t="s">
        <v>40</v>
      </c>
      <c r="Y3783" t="s">
        <v>40</v>
      </c>
      <c r="Z3783" t="s">
        <v>40</v>
      </c>
      <c r="AA3783" t="s">
        <v>73</v>
      </c>
      <c r="AB3783" t="s">
        <v>40</v>
      </c>
      <c r="AC3783" t="s">
        <v>46</v>
      </c>
      <c r="AD3783" s="10">
        <v>79.150000000000006</v>
      </c>
      <c r="AE3783" s="10">
        <v>3566.6</v>
      </c>
      <c r="AF3783" s="10">
        <v>0</v>
      </c>
      <c r="AG3783" s="10">
        <v>0</v>
      </c>
      <c r="AH3783" s="10">
        <v>1766.44</v>
      </c>
      <c r="AI3783" s="10">
        <v>5333.04</v>
      </c>
      <c r="AJ3783" t="s">
        <v>47</v>
      </c>
      <c r="AM3783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783" t="str">
        <f t="shared" si="118"/>
        <v>60-80</v>
      </c>
      <c r="AO3783">
        <f t="shared" si="119"/>
        <v>0</v>
      </c>
      <c r="AP378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784" spans="1:42" x14ac:dyDescent="0.25">
      <c r="A3784" t="s">
        <v>4937</v>
      </c>
      <c r="B3784" t="s">
        <v>39</v>
      </c>
      <c r="C3784" s="1">
        <v>28</v>
      </c>
      <c r="D3784" t="s">
        <v>40</v>
      </c>
      <c r="E3784">
        <v>2</v>
      </c>
      <c r="F3784" t="s">
        <v>316</v>
      </c>
      <c r="G3784" s="1">
        <v>92027</v>
      </c>
      <c r="H3784">
        <v>33.141264999999997</v>
      </c>
      <c r="I3784">
        <v>-116.967221</v>
      </c>
      <c r="J3784">
        <v>1</v>
      </c>
      <c r="K3784" s="1">
        <v>58</v>
      </c>
      <c r="L3784" t="s">
        <v>76</v>
      </c>
      <c r="M3784" t="s">
        <v>40</v>
      </c>
      <c r="N3784" s="10">
        <v>2.87</v>
      </c>
      <c r="O3784" t="s">
        <v>40</v>
      </c>
      <c r="P3784" t="s">
        <v>40</v>
      </c>
      <c r="Q3784" t="s">
        <v>79</v>
      </c>
      <c r="R3784">
        <v>69</v>
      </c>
      <c r="S3784" t="s">
        <v>40</v>
      </c>
      <c r="T3784" t="s">
        <v>43</v>
      </c>
      <c r="U3784" t="s">
        <v>40</v>
      </c>
      <c r="V3784" t="s">
        <v>40</v>
      </c>
      <c r="W3784" t="s">
        <v>40</v>
      </c>
      <c r="X3784" t="s">
        <v>43</v>
      </c>
      <c r="Y3784" t="s">
        <v>43</v>
      </c>
      <c r="Z3784" t="s">
        <v>40</v>
      </c>
      <c r="AA3784" t="s">
        <v>73</v>
      </c>
      <c r="AB3784" t="s">
        <v>43</v>
      </c>
      <c r="AC3784" t="s">
        <v>46</v>
      </c>
      <c r="AD3784" s="10">
        <v>75.8</v>
      </c>
      <c r="AE3784" s="10">
        <v>4415.75</v>
      </c>
      <c r="AF3784" s="10">
        <v>0</v>
      </c>
      <c r="AG3784" s="10">
        <v>0</v>
      </c>
      <c r="AH3784" s="10">
        <v>166.46</v>
      </c>
      <c r="AI3784" s="10">
        <v>4582.21</v>
      </c>
      <c r="AJ3784" t="s">
        <v>47</v>
      </c>
      <c r="AM378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784" t="str">
        <f t="shared" si="118"/>
        <v>19-29</v>
      </c>
      <c r="AO3784">
        <f t="shared" si="119"/>
        <v>0</v>
      </c>
      <c r="AP378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785" spans="1:42" x14ac:dyDescent="0.25">
      <c r="A3785" t="s">
        <v>4938</v>
      </c>
      <c r="B3785" t="s">
        <v>49</v>
      </c>
      <c r="C3785" s="1">
        <v>25</v>
      </c>
      <c r="D3785" t="s">
        <v>40</v>
      </c>
      <c r="E3785">
        <v>1</v>
      </c>
      <c r="F3785" t="s">
        <v>2022</v>
      </c>
      <c r="G3785" s="1">
        <v>93953</v>
      </c>
      <c r="H3785">
        <v>36.587496999999999</v>
      </c>
      <c r="I3785">
        <v>-121.94481500000001</v>
      </c>
      <c r="J3785">
        <v>8</v>
      </c>
      <c r="K3785" s="1">
        <v>66</v>
      </c>
      <c r="L3785" t="s">
        <v>72</v>
      </c>
      <c r="M3785" t="s">
        <v>40</v>
      </c>
      <c r="N3785" s="10">
        <v>35.01</v>
      </c>
      <c r="O3785" t="s">
        <v>40</v>
      </c>
      <c r="P3785" t="s">
        <v>40</v>
      </c>
      <c r="Q3785" t="s">
        <v>79</v>
      </c>
      <c r="R3785">
        <v>59</v>
      </c>
      <c r="S3785" t="s">
        <v>43</v>
      </c>
      <c r="T3785" t="s">
        <v>40</v>
      </c>
      <c r="U3785" t="s">
        <v>40</v>
      </c>
      <c r="V3785" t="s">
        <v>43</v>
      </c>
      <c r="W3785" t="s">
        <v>40</v>
      </c>
      <c r="X3785" t="s">
        <v>40</v>
      </c>
      <c r="Y3785" t="s">
        <v>40</v>
      </c>
      <c r="Z3785" t="s">
        <v>40</v>
      </c>
      <c r="AA3785" t="s">
        <v>73</v>
      </c>
      <c r="AB3785" t="s">
        <v>43</v>
      </c>
      <c r="AC3785" t="s">
        <v>56</v>
      </c>
      <c r="AD3785" s="10">
        <v>79.849999999999994</v>
      </c>
      <c r="AE3785" s="10">
        <v>5234.95</v>
      </c>
      <c r="AF3785" s="10">
        <v>0</v>
      </c>
      <c r="AG3785" s="10">
        <v>0</v>
      </c>
      <c r="AH3785" s="10">
        <v>2310.66</v>
      </c>
      <c r="AI3785" s="10">
        <v>7545.61</v>
      </c>
      <c r="AJ3785" t="s">
        <v>47</v>
      </c>
      <c r="AM3785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785" t="str">
        <f t="shared" si="118"/>
        <v>19-29</v>
      </c>
      <c r="AO3785">
        <f t="shared" si="119"/>
        <v>0</v>
      </c>
      <c r="AP378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786" spans="1:42" x14ac:dyDescent="0.25">
      <c r="A3786" t="s">
        <v>4939</v>
      </c>
      <c r="B3786" t="s">
        <v>39</v>
      </c>
      <c r="C3786" s="1">
        <v>45</v>
      </c>
      <c r="D3786" t="s">
        <v>40</v>
      </c>
      <c r="E3786">
        <v>3</v>
      </c>
      <c r="F3786" t="s">
        <v>4940</v>
      </c>
      <c r="G3786" s="1">
        <v>95430</v>
      </c>
      <c r="H3786">
        <v>38.445602999999998</v>
      </c>
      <c r="I3786">
        <v>-123.063756</v>
      </c>
      <c r="J3786">
        <v>5</v>
      </c>
      <c r="K3786" s="1">
        <v>71</v>
      </c>
      <c r="L3786" t="s">
        <v>42</v>
      </c>
      <c r="M3786" t="s">
        <v>40</v>
      </c>
      <c r="N3786" s="10">
        <v>4.91</v>
      </c>
      <c r="O3786" t="s">
        <v>40</v>
      </c>
      <c r="P3786" t="s">
        <v>40</v>
      </c>
      <c r="Q3786" t="s">
        <v>55</v>
      </c>
      <c r="R3786">
        <v>29</v>
      </c>
      <c r="S3786" t="s">
        <v>40</v>
      </c>
      <c r="T3786" t="s">
        <v>40</v>
      </c>
      <c r="U3786" t="s">
        <v>40</v>
      </c>
      <c r="V3786" t="s">
        <v>40</v>
      </c>
      <c r="W3786" t="s">
        <v>40</v>
      </c>
      <c r="X3786" t="s">
        <v>40</v>
      </c>
      <c r="Y3786" t="s">
        <v>40</v>
      </c>
      <c r="Z3786" t="s">
        <v>40</v>
      </c>
      <c r="AA3786" t="s">
        <v>73</v>
      </c>
      <c r="AB3786" t="s">
        <v>43</v>
      </c>
      <c r="AC3786" t="s">
        <v>56</v>
      </c>
      <c r="AD3786" s="10">
        <v>114.6</v>
      </c>
      <c r="AE3786" s="10">
        <v>8100.25</v>
      </c>
      <c r="AF3786" s="10">
        <v>0</v>
      </c>
      <c r="AG3786" s="10">
        <v>0</v>
      </c>
      <c r="AH3786" s="10">
        <v>348.61</v>
      </c>
      <c r="AI3786" s="10">
        <v>8448.86</v>
      </c>
      <c r="AJ3786" t="s">
        <v>47</v>
      </c>
      <c r="AM378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786" t="str">
        <f t="shared" si="118"/>
        <v>40-49</v>
      </c>
      <c r="AO3786">
        <f t="shared" si="119"/>
        <v>0</v>
      </c>
      <c r="AP3786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787" spans="1:42" x14ac:dyDescent="0.25">
      <c r="A3787" t="s">
        <v>4941</v>
      </c>
      <c r="B3787" t="s">
        <v>49</v>
      </c>
      <c r="C3787" s="1">
        <v>26</v>
      </c>
      <c r="D3787" t="s">
        <v>40</v>
      </c>
      <c r="E3787">
        <v>3</v>
      </c>
      <c r="F3787" t="s">
        <v>4447</v>
      </c>
      <c r="G3787" s="1">
        <v>95457</v>
      </c>
      <c r="H3787">
        <v>38.925545</v>
      </c>
      <c r="I3787">
        <v>-122.549083</v>
      </c>
      <c r="J3787">
        <v>7</v>
      </c>
      <c r="K3787" s="1">
        <v>31</v>
      </c>
      <c r="L3787" t="s">
        <v>42</v>
      </c>
      <c r="M3787" t="s">
        <v>40</v>
      </c>
      <c r="N3787" s="10">
        <v>7.03</v>
      </c>
      <c r="O3787" t="s">
        <v>40</v>
      </c>
      <c r="P3787" t="s">
        <v>43</v>
      </c>
      <c r="AA3787" t="s">
        <v>73</v>
      </c>
      <c r="AB3787" t="s">
        <v>43</v>
      </c>
      <c r="AC3787" t="s">
        <v>46</v>
      </c>
      <c r="AD3787" s="10">
        <v>25.75</v>
      </c>
      <c r="AE3787" s="10">
        <v>755.6</v>
      </c>
      <c r="AF3787" s="10">
        <v>0</v>
      </c>
      <c r="AG3787" s="10">
        <v>0</v>
      </c>
      <c r="AH3787" s="10">
        <v>217.93</v>
      </c>
      <c r="AI3787" s="10">
        <v>973.53</v>
      </c>
      <c r="AJ3787" t="s">
        <v>47</v>
      </c>
      <c r="AM3787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787" t="str">
        <f t="shared" si="118"/>
        <v>19-29</v>
      </c>
      <c r="AO3787">
        <f t="shared" si="119"/>
        <v>0</v>
      </c>
      <c r="AP3787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788" spans="1:42" x14ac:dyDescent="0.25">
      <c r="A3788" t="s">
        <v>4942</v>
      </c>
      <c r="B3788" t="s">
        <v>49</v>
      </c>
      <c r="C3788" s="1">
        <v>55</v>
      </c>
      <c r="D3788" t="s">
        <v>40</v>
      </c>
      <c r="E3788">
        <v>0</v>
      </c>
      <c r="F3788" t="s">
        <v>1537</v>
      </c>
      <c r="G3788" s="1">
        <v>94608</v>
      </c>
      <c r="H3788">
        <v>37.837260000000001</v>
      </c>
      <c r="I3788">
        <v>-122.287648</v>
      </c>
      <c r="J3788">
        <v>5</v>
      </c>
      <c r="K3788" s="1">
        <v>71</v>
      </c>
      <c r="L3788" t="s">
        <v>42</v>
      </c>
      <c r="M3788" t="s">
        <v>40</v>
      </c>
      <c r="N3788" s="10">
        <v>44.82</v>
      </c>
      <c r="O3788" t="s">
        <v>43</v>
      </c>
      <c r="P3788" t="s">
        <v>43</v>
      </c>
      <c r="AA3788" t="s">
        <v>45</v>
      </c>
      <c r="AB3788" t="s">
        <v>43</v>
      </c>
      <c r="AC3788" t="s">
        <v>56</v>
      </c>
      <c r="AD3788" s="10">
        <v>20.85</v>
      </c>
      <c r="AE3788" s="10">
        <v>1539.75</v>
      </c>
      <c r="AF3788" s="10">
        <v>0</v>
      </c>
      <c r="AG3788" s="10">
        <v>0</v>
      </c>
      <c r="AH3788" s="10">
        <v>3182.22</v>
      </c>
      <c r="AI3788" s="10">
        <v>4721.97</v>
      </c>
      <c r="AJ3788" t="s">
        <v>47</v>
      </c>
      <c r="AM378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788" t="str">
        <f t="shared" si="118"/>
        <v>50-59</v>
      </c>
      <c r="AO3788">
        <f t="shared" si="119"/>
        <v>0</v>
      </c>
      <c r="AP3788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789" spans="1:42" x14ac:dyDescent="0.25">
      <c r="A3789" t="s">
        <v>4943</v>
      </c>
      <c r="B3789" t="s">
        <v>49</v>
      </c>
      <c r="C3789" s="1">
        <v>47</v>
      </c>
      <c r="D3789" t="s">
        <v>40</v>
      </c>
      <c r="E3789">
        <v>0</v>
      </c>
      <c r="F3789" t="s">
        <v>305</v>
      </c>
      <c r="G3789" s="1">
        <v>94707</v>
      </c>
      <c r="H3789">
        <v>37.897753000000002</v>
      </c>
      <c r="I3789">
        <v>-122.279391</v>
      </c>
      <c r="J3789">
        <v>4</v>
      </c>
      <c r="K3789" s="1">
        <v>31</v>
      </c>
      <c r="L3789" t="s">
        <v>129</v>
      </c>
      <c r="M3789" t="s">
        <v>40</v>
      </c>
      <c r="N3789" s="10">
        <v>22.42</v>
      </c>
      <c r="O3789" t="s">
        <v>40</v>
      </c>
      <c r="P3789" t="s">
        <v>40</v>
      </c>
      <c r="Q3789" t="s">
        <v>55</v>
      </c>
      <c r="R3789">
        <v>21</v>
      </c>
      <c r="S3789" t="s">
        <v>40</v>
      </c>
      <c r="T3789" t="s">
        <v>40</v>
      </c>
      <c r="U3789" t="s">
        <v>43</v>
      </c>
      <c r="V3789" t="s">
        <v>40</v>
      </c>
      <c r="W3789" t="s">
        <v>43</v>
      </c>
      <c r="X3789" t="s">
        <v>43</v>
      </c>
      <c r="Y3789" t="s">
        <v>43</v>
      </c>
      <c r="Z3789" t="s">
        <v>40</v>
      </c>
      <c r="AA3789" t="s">
        <v>51</v>
      </c>
      <c r="AB3789" t="s">
        <v>40</v>
      </c>
      <c r="AC3789" t="s">
        <v>46</v>
      </c>
      <c r="AD3789" s="10">
        <v>90.55</v>
      </c>
      <c r="AE3789" s="10">
        <v>2929.75</v>
      </c>
      <c r="AF3789" s="10">
        <v>0</v>
      </c>
      <c r="AG3789" s="10">
        <v>0</v>
      </c>
      <c r="AH3789" s="10">
        <v>695.02</v>
      </c>
      <c r="AI3789" s="10">
        <v>3624.77</v>
      </c>
      <c r="AJ3789" t="s">
        <v>47</v>
      </c>
      <c r="AM3789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789" t="str">
        <f t="shared" si="118"/>
        <v>40-49</v>
      </c>
      <c r="AO3789">
        <f t="shared" si="119"/>
        <v>0</v>
      </c>
      <c r="AP3789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790" spans="1:42" x14ac:dyDescent="0.25">
      <c r="A3790" t="s">
        <v>4944</v>
      </c>
      <c r="B3790" t="s">
        <v>49</v>
      </c>
      <c r="C3790" s="1">
        <v>33</v>
      </c>
      <c r="D3790" t="s">
        <v>40</v>
      </c>
      <c r="E3790">
        <v>0</v>
      </c>
      <c r="F3790" t="s">
        <v>3699</v>
      </c>
      <c r="G3790" s="1">
        <v>96075</v>
      </c>
      <c r="H3790">
        <v>40.343212999999999</v>
      </c>
      <c r="I3790">
        <v>-121.81541199999999</v>
      </c>
      <c r="J3790">
        <v>1</v>
      </c>
      <c r="K3790" s="1">
        <v>48</v>
      </c>
      <c r="L3790" t="s">
        <v>76</v>
      </c>
      <c r="M3790" t="s">
        <v>40</v>
      </c>
      <c r="N3790" s="10">
        <v>6.1</v>
      </c>
      <c r="O3790" t="s">
        <v>40</v>
      </c>
      <c r="P3790" t="s">
        <v>40</v>
      </c>
      <c r="Q3790" t="s">
        <v>55</v>
      </c>
      <c r="R3790">
        <v>18</v>
      </c>
      <c r="S3790" t="s">
        <v>40</v>
      </c>
      <c r="T3790" t="s">
        <v>40</v>
      </c>
      <c r="U3790" t="s">
        <v>40</v>
      </c>
      <c r="V3790" t="s">
        <v>43</v>
      </c>
      <c r="W3790" t="s">
        <v>40</v>
      </c>
      <c r="X3790" t="s">
        <v>43</v>
      </c>
      <c r="Y3790" t="s">
        <v>43</v>
      </c>
      <c r="Z3790" t="s">
        <v>40</v>
      </c>
      <c r="AA3790" t="s">
        <v>73</v>
      </c>
      <c r="AB3790" t="s">
        <v>40</v>
      </c>
      <c r="AC3790" t="s">
        <v>56</v>
      </c>
      <c r="AD3790" s="10">
        <v>96.9</v>
      </c>
      <c r="AE3790" s="10">
        <v>4473.45</v>
      </c>
      <c r="AF3790" s="10">
        <v>0</v>
      </c>
      <c r="AG3790" s="10">
        <v>0</v>
      </c>
      <c r="AH3790" s="10">
        <v>292.8</v>
      </c>
      <c r="AI3790" s="10">
        <v>4766.25</v>
      </c>
      <c r="AJ3790" t="s">
        <v>47</v>
      </c>
      <c r="AM3790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790" t="str">
        <f t="shared" si="118"/>
        <v>30-39</v>
      </c>
      <c r="AO3790">
        <f t="shared" si="119"/>
        <v>0</v>
      </c>
      <c r="AP3790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791" spans="1:42" x14ac:dyDescent="0.25">
      <c r="A3791" t="s">
        <v>4945</v>
      </c>
      <c r="B3791" t="s">
        <v>49</v>
      </c>
      <c r="C3791" s="1">
        <v>79</v>
      </c>
      <c r="D3791" t="s">
        <v>40</v>
      </c>
      <c r="E3791">
        <v>0</v>
      </c>
      <c r="F3791" t="s">
        <v>2605</v>
      </c>
      <c r="G3791" s="1">
        <v>93458</v>
      </c>
      <c r="H3791">
        <v>34.959339999999997</v>
      </c>
      <c r="I3791">
        <v>-120.490081</v>
      </c>
      <c r="J3791">
        <v>7</v>
      </c>
      <c r="K3791" s="1">
        <v>72</v>
      </c>
      <c r="L3791" t="s">
        <v>72</v>
      </c>
      <c r="M3791" t="s">
        <v>40</v>
      </c>
      <c r="N3791" s="10">
        <v>11.26</v>
      </c>
      <c r="O3791" t="s">
        <v>40</v>
      </c>
      <c r="P3791" t="s">
        <v>40</v>
      </c>
      <c r="Q3791" t="s">
        <v>44</v>
      </c>
      <c r="R3791">
        <v>3</v>
      </c>
      <c r="S3791" t="s">
        <v>43</v>
      </c>
      <c r="T3791" t="s">
        <v>43</v>
      </c>
      <c r="U3791" t="s">
        <v>40</v>
      </c>
      <c r="V3791" t="s">
        <v>43</v>
      </c>
      <c r="W3791" t="s">
        <v>40</v>
      </c>
      <c r="X3791" t="s">
        <v>40</v>
      </c>
      <c r="Y3791" t="s">
        <v>40</v>
      </c>
      <c r="Z3791" t="s">
        <v>40</v>
      </c>
      <c r="AA3791" t="s">
        <v>73</v>
      </c>
      <c r="AB3791" t="s">
        <v>40</v>
      </c>
      <c r="AC3791" t="s">
        <v>46</v>
      </c>
      <c r="AD3791" s="10">
        <v>73.45</v>
      </c>
      <c r="AE3791" s="10">
        <v>5329</v>
      </c>
      <c r="AF3791" s="10">
        <v>0</v>
      </c>
      <c r="AG3791" s="10">
        <v>0</v>
      </c>
      <c r="AH3791" s="10">
        <v>810.72</v>
      </c>
      <c r="AI3791" s="10">
        <v>6139.72</v>
      </c>
      <c r="AJ3791" t="s">
        <v>47</v>
      </c>
      <c r="AM3791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791" t="str">
        <f t="shared" si="118"/>
        <v>60-80</v>
      </c>
      <c r="AO3791">
        <f t="shared" si="119"/>
        <v>0</v>
      </c>
      <c r="AP3791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792" spans="1:42" x14ac:dyDescent="0.25">
      <c r="A3792" t="s">
        <v>4946</v>
      </c>
      <c r="B3792" t="s">
        <v>49</v>
      </c>
      <c r="C3792" s="1">
        <v>73</v>
      </c>
      <c r="D3792" t="s">
        <v>40</v>
      </c>
      <c r="E3792">
        <v>0</v>
      </c>
      <c r="F3792" t="s">
        <v>3762</v>
      </c>
      <c r="G3792" s="1">
        <v>95335</v>
      </c>
      <c r="H3792">
        <v>38.109124999999999</v>
      </c>
      <c r="I3792">
        <v>-120.078597</v>
      </c>
      <c r="J3792">
        <v>4</v>
      </c>
      <c r="K3792" s="1">
        <v>72</v>
      </c>
      <c r="L3792" t="s">
        <v>72</v>
      </c>
      <c r="M3792" t="s">
        <v>40</v>
      </c>
      <c r="N3792" s="10">
        <v>33.68</v>
      </c>
      <c r="O3792" t="s">
        <v>40</v>
      </c>
      <c r="P3792" t="s">
        <v>40</v>
      </c>
      <c r="Q3792" t="s">
        <v>79</v>
      </c>
      <c r="R3792">
        <v>10</v>
      </c>
      <c r="S3792" t="s">
        <v>43</v>
      </c>
      <c r="T3792" t="s">
        <v>40</v>
      </c>
      <c r="U3792" t="s">
        <v>40</v>
      </c>
      <c r="V3792" t="s">
        <v>40</v>
      </c>
      <c r="W3792" t="s">
        <v>40</v>
      </c>
      <c r="X3792" t="s">
        <v>43</v>
      </c>
      <c r="Y3792" t="s">
        <v>43</v>
      </c>
      <c r="Z3792" t="s">
        <v>40</v>
      </c>
      <c r="AA3792" t="s">
        <v>73</v>
      </c>
      <c r="AB3792" t="s">
        <v>43</v>
      </c>
      <c r="AC3792" t="s">
        <v>46</v>
      </c>
      <c r="AD3792" s="10">
        <v>77.349999999999994</v>
      </c>
      <c r="AE3792" s="10">
        <v>5396.25</v>
      </c>
      <c r="AF3792" s="10">
        <v>0</v>
      </c>
      <c r="AG3792" s="10">
        <v>0</v>
      </c>
      <c r="AH3792" s="10">
        <v>2424.96</v>
      </c>
      <c r="AI3792" s="10">
        <v>7821.21</v>
      </c>
      <c r="AJ3792" t="s">
        <v>47</v>
      </c>
      <c r="AM379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792" t="str">
        <f t="shared" si="118"/>
        <v>60-80</v>
      </c>
      <c r="AO3792">
        <f t="shared" si="119"/>
        <v>0</v>
      </c>
      <c r="AP379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793" spans="1:42" x14ac:dyDescent="0.25">
      <c r="A3793" t="s">
        <v>4947</v>
      </c>
      <c r="B3793" t="s">
        <v>49</v>
      </c>
      <c r="C3793" s="1">
        <v>67</v>
      </c>
      <c r="D3793" t="s">
        <v>40</v>
      </c>
      <c r="E3793">
        <v>0</v>
      </c>
      <c r="F3793" t="s">
        <v>2016</v>
      </c>
      <c r="G3793" s="1">
        <v>95468</v>
      </c>
      <c r="H3793">
        <v>38.911299</v>
      </c>
      <c r="I3793">
        <v>-123.609588</v>
      </c>
      <c r="J3793">
        <v>0</v>
      </c>
      <c r="K3793" s="1">
        <v>54</v>
      </c>
      <c r="L3793" t="s">
        <v>42</v>
      </c>
      <c r="M3793" t="s">
        <v>40</v>
      </c>
      <c r="N3793" s="10">
        <v>38.479999999999997</v>
      </c>
      <c r="O3793" t="s">
        <v>40</v>
      </c>
      <c r="P3793" t="s">
        <v>40</v>
      </c>
      <c r="Q3793" t="s">
        <v>55</v>
      </c>
      <c r="R3793">
        <v>13</v>
      </c>
      <c r="S3793" t="s">
        <v>43</v>
      </c>
      <c r="T3793" t="s">
        <v>43</v>
      </c>
      <c r="U3793" t="s">
        <v>40</v>
      </c>
      <c r="V3793" t="s">
        <v>43</v>
      </c>
      <c r="W3793" t="s">
        <v>40</v>
      </c>
      <c r="X3793" t="s">
        <v>40</v>
      </c>
      <c r="Y3793" t="s">
        <v>43</v>
      </c>
      <c r="Z3793" t="s">
        <v>43</v>
      </c>
      <c r="AA3793" t="s">
        <v>51</v>
      </c>
      <c r="AB3793" t="s">
        <v>40</v>
      </c>
      <c r="AC3793" t="s">
        <v>46</v>
      </c>
      <c r="AD3793" s="10">
        <v>99.05</v>
      </c>
      <c r="AE3793" s="10">
        <v>5295.7</v>
      </c>
      <c r="AF3793" s="10">
        <v>0</v>
      </c>
      <c r="AG3793" s="10">
        <v>40</v>
      </c>
      <c r="AH3793" s="10">
        <v>2077.92</v>
      </c>
      <c r="AI3793" s="10">
        <v>7413.62</v>
      </c>
      <c r="AJ3793" t="s">
        <v>47</v>
      </c>
      <c r="AM379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793" t="str">
        <f t="shared" si="118"/>
        <v>60-80</v>
      </c>
      <c r="AO3793">
        <f t="shared" si="119"/>
        <v>0</v>
      </c>
      <c r="AP3793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794" spans="1:42" x14ac:dyDescent="0.25">
      <c r="A3794" t="s">
        <v>4948</v>
      </c>
      <c r="B3794" t="s">
        <v>49</v>
      </c>
      <c r="C3794" s="1">
        <v>66</v>
      </c>
      <c r="D3794" t="s">
        <v>43</v>
      </c>
      <c r="E3794">
        <v>0</v>
      </c>
      <c r="F3794" t="s">
        <v>78</v>
      </c>
      <c r="G3794" s="1">
        <v>93065</v>
      </c>
      <c r="H3794">
        <v>34.269449000000002</v>
      </c>
      <c r="I3794">
        <v>-118.76847100000001</v>
      </c>
      <c r="J3794">
        <v>0</v>
      </c>
      <c r="K3794" s="1">
        <v>72</v>
      </c>
      <c r="L3794" t="s">
        <v>72</v>
      </c>
      <c r="M3794" t="s">
        <v>40</v>
      </c>
      <c r="N3794" s="10">
        <v>2.37</v>
      </c>
      <c r="O3794" t="s">
        <v>40</v>
      </c>
      <c r="P3794" t="s">
        <v>43</v>
      </c>
      <c r="AA3794" t="s">
        <v>73</v>
      </c>
      <c r="AB3794" t="s">
        <v>40</v>
      </c>
      <c r="AC3794" t="s">
        <v>46</v>
      </c>
      <c r="AD3794" s="10">
        <v>25.1</v>
      </c>
      <c r="AE3794" s="10">
        <v>1789.9</v>
      </c>
      <c r="AF3794" s="10">
        <v>0</v>
      </c>
      <c r="AG3794" s="10">
        <v>0</v>
      </c>
      <c r="AH3794" s="10">
        <v>170.64</v>
      </c>
      <c r="AI3794" s="10">
        <v>1960.54</v>
      </c>
      <c r="AJ3794" t="s">
        <v>47</v>
      </c>
      <c r="AM379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794" t="str">
        <f t="shared" si="118"/>
        <v>60-80</v>
      </c>
      <c r="AO3794">
        <f t="shared" si="119"/>
        <v>0</v>
      </c>
      <c r="AP3794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795" spans="1:42" x14ac:dyDescent="0.25">
      <c r="A3795" t="s">
        <v>4949</v>
      </c>
      <c r="B3795" t="s">
        <v>39</v>
      </c>
      <c r="C3795" s="1">
        <v>44</v>
      </c>
      <c r="D3795" t="s">
        <v>40</v>
      </c>
      <c r="E3795">
        <v>0</v>
      </c>
      <c r="F3795" t="s">
        <v>4043</v>
      </c>
      <c r="G3795" s="1">
        <v>95231</v>
      </c>
      <c r="H3795">
        <v>37.873283000000001</v>
      </c>
      <c r="I3795">
        <v>-121.292034</v>
      </c>
      <c r="J3795">
        <v>8</v>
      </c>
      <c r="K3795" s="1">
        <v>60</v>
      </c>
      <c r="L3795" t="s">
        <v>76</v>
      </c>
      <c r="M3795" t="s">
        <v>40</v>
      </c>
      <c r="N3795" s="10">
        <v>15.54</v>
      </c>
      <c r="O3795" t="s">
        <v>40</v>
      </c>
      <c r="P3795" t="s">
        <v>40</v>
      </c>
      <c r="Q3795" t="s">
        <v>55</v>
      </c>
      <c r="R3795">
        <v>19</v>
      </c>
      <c r="S3795" t="s">
        <v>40</v>
      </c>
      <c r="T3795" t="s">
        <v>40</v>
      </c>
      <c r="U3795" t="s">
        <v>43</v>
      </c>
      <c r="V3795" t="s">
        <v>43</v>
      </c>
      <c r="W3795" t="s">
        <v>43</v>
      </c>
      <c r="X3795" t="s">
        <v>40</v>
      </c>
      <c r="Y3795" t="s">
        <v>40</v>
      </c>
      <c r="Z3795" t="s">
        <v>40</v>
      </c>
      <c r="AA3795" t="s">
        <v>51</v>
      </c>
      <c r="AB3795" t="s">
        <v>40</v>
      </c>
      <c r="AC3795" t="s">
        <v>46</v>
      </c>
      <c r="AD3795" s="10">
        <v>94.1</v>
      </c>
      <c r="AE3795" s="10">
        <v>5475.9</v>
      </c>
      <c r="AF3795" s="10">
        <v>0</v>
      </c>
      <c r="AG3795" s="10">
        <v>0</v>
      </c>
      <c r="AH3795" s="10">
        <v>932.4</v>
      </c>
      <c r="AI3795" s="10">
        <v>6408.3</v>
      </c>
      <c r="AJ3795" t="s">
        <v>47</v>
      </c>
      <c r="AM3795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795" t="str">
        <f t="shared" si="118"/>
        <v>40-49</v>
      </c>
      <c r="AO3795">
        <f t="shared" si="119"/>
        <v>0</v>
      </c>
      <c r="AP3795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796" spans="1:42" x14ac:dyDescent="0.25">
      <c r="A3796" t="s">
        <v>4950</v>
      </c>
      <c r="B3796" t="s">
        <v>39</v>
      </c>
      <c r="C3796" s="1">
        <v>65</v>
      </c>
      <c r="D3796" t="s">
        <v>40</v>
      </c>
      <c r="E3796">
        <v>3</v>
      </c>
      <c r="F3796" t="s">
        <v>221</v>
      </c>
      <c r="G3796" s="1">
        <v>91755</v>
      </c>
      <c r="H3796">
        <v>34.049171999999999</v>
      </c>
      <c r="I3796">
        <v>-118.115022</v>
      </c>
      <c r="J3796">
        <v>7</v>
      </c>
      <c r="K3796" s="1">
        <v>65</v>
      </c>
      <c r="L3796" t="s">
        <v>76</v>
      </c>
      <c r="M3796" t="s">
        <v>40</v>
      </c>
      <c r="N3796" s="10">
        <v>19.579999999999998</v>
      </c>
      <c r="O3796" t="s">
        <v>40</v>
      </c>
      <c r="P3796" t="s">
        <v>40</v>
      </c>
      <c r="Q3796" t="s">
        <v>55</v>
      </c>
      <c r="R3796">
        <v>26</v>
      </c>
      <c r="S3796" t="s">
        <v>43</v>
      </c>
      <c r="T3796" t="s">
        <v>40</v>
      </c>
      <c r="U3796" t="s">
        <v>40</v>
      </c>
      <c r="V3796" t="s">
        <v>43</v>
      </c>
      <c r="W3796" t="s">
        <v>40</v>
      </c>
      <c r="X3796" t="s">
        <v>40</v>
      </c>
      <c r="Y3796" t="s">
        <v>40</v>
      </c>
      <c r="Z3796" t="s">
        <v>40</v>
      </c>
      <c r="AA3796" t="s">
        <v>45</v>
      </c>
      <c r="AB3796" t="s">
        <v>40</v>
      </c>
      <c r="AC3796" t="s">
        <v>56</v>
      </c>
      <c r="AD3796" s="10">
        <v>107.45</v>
      </c>
      <c r="AE3796" s="10">
        <v>7047.5</v>
      </c>
      <c r="AF3796" s="10">
        <v>0</v>
      </c>
      <c r="AG3796" s="10">
        <v>0</v>
      </c>
      <c r="AH3796" s="10">
        <v>1272.7</v>
      </c>
      <c r="AI3796" s="10">
        <v>8320.2000000000007</v>
      </c>
      <c r="AJ3796" t="s">
        <v>47</v>
      </c>
      <c r="AM379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796" t="str">
        <f t="shared" si="118"/>
        <v>60-80</v>
      </c>
      <c r="AO3796">
        <f t="shared" si="119"/>
        <v>0</v>
      </c>
      <c r="AP3796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797" spans="1:42" x14ac:dyDescent="0.25">
      <c r="A3797" t="s">
        <v>4951</v>
      </c>
      <c r="B3797" t="s">
        <v>49</v>
      </c>
      <c r="C3797" s="1">
        <v>35</v>
      </c>
      <c r="D3797" t="s">
        <v>40</v>
      </c>
      <c r="E3797">
        <v>3</v>
      </c>
      <c r="F3797" t="s">
        <v>675</v>
      </c>
      <c r="G3797" s="1">
        <v>93666</v>
      </c>
      <c r="H3797">
        <v>36.545352999999999</v>
      </c>
      <c r="I3797">
        <v>-119.33853499999999</v>
      </c>
      <c r="J3797">
        <v>2</v>
      </c>
      <c r="K3797" s="1">
        <v>34</v>
      </c>
      <c r="L3797" t="s">
        <v>129</v>
      </c>
      <c r="M3797" t="s">
        <v>43</v>
      </c>
      <c r="P3797" t="s">
        <v>40</v>
      </c>
      <c r="Q3797" t="s">
        <v>79</v>
      </c>
      <c r="R3797">
        <v>76</v>
      </c>
      <c r="S3797" t="s">
        <v>43</v>
      </c>
      <c r="T3797" t="s">
        <v>43</v>
      </c>
      <c r="U3797" t="s">
        <v>40</v>
      </c>
      <c r="V3797" t="s">
        <v>40</v>
      </c>
      <c r="W3797" t="s">
        <v>40</v>
      </c>
      <c r="X3797" t="s">
        <v>43</v>
      </c>
      <c r="Y3797" t="s">
        <v>43</v>
      </c>
      <c r="Z3797" t="s">
        <v>40</v>
      </c>
      <c r="AA3797" t="s">
        <v>51</v>
      </c>
      <c r="AB3797" t="s">
        <v>40</v>
      </c>
      <c r="AC3797" t="s">
        <v>56</v>
      </c>
      <c r="AD3797" s="10">
        <v>44.85</v>
      </c>
      <c r="AE3797" s="10">
        <v>1442.6</v>
      </c>
      <c r="AF3797" s="10">
        <v>0</v>
      </c>
      <c r="AG3797" s="10">
        <v>0</v>
      </c>
      <c r="AH3797" s="10">
        <v>0</v>
      </c>
      <c r="AI3797" s="10">
        <v>1442.6</v>
      </c>
      <c r="AJ3797" t="s">
        <v>47</v>
      </c>
      <c r="AM3797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797" t="str">
        <f t="shared" si="118"/>
        <v>30-39</v>
      </c>
      <c r="AO3797">
        <f t="shared" si="119"/>
        <v>0</v>
      </c>
      <c r="AP3797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3798" spans="1:42" x14ac:dyDescent="0.25">
      <c r="A3798" t="s">
        <v>4952</v>
      </c>
      <c r="B3798" t="s">
        <v>49</v>
      </c>
      <c r="C3798" s="1">
        <v>45</v>
      </c>
      <c r="D3798" t="s">
        <v>43</v>
      </c>
      <c r="E3798">
        <v>1</v>
      </c>
      <c r="F3798" t="s">
        <v>151</v>
      </c>
      <c r="G3798" s="1">
        <v>92115</v>
      </c>
      <c r="H3798">
        <v>32.762506000000002</v>
      </c>
      <c r="I3798">
        <v>-117.07245</v>
      </c>
      <c r="J3798">
        <v>0</v>
      </c>
      <c r="K3798" s="1">
        <v>37</v>
      </c>
      <c r="L3798" t="s">
        <v>42</v>
      </c>
      <c r="M3798" t="s">
        <v>40</v>
      </c>
      <c r="N3798" s="10">
        <v>49.99</v>
      </c>
      <c r="O3798" t="s">
        <v>43</v>
      </c>
      <c r="P3798" t="s">
        <v>40</v>
      </c>
      <c r="Q3798" t="s">
        <v>44</v>
      </c>
      <c r="R3798">
        <v>27</v>
      </c>
      <c r="S3798" t="s">
        <v>40</v>
      </c>
      <c r="T3798" t="s">
        <v>40</v>
      </c>
      <c r="U3798" t="s">
        <v>43</v>
      </c>
      <c r="V3798" t="s">
        <v>40</v>
      </c>
      <c r="W3798" t="s">
        <v>43</v>
      </c>
      <c r="X3798" t="s">
        <v>43</v>
      </c>
      <c r="Y3798" t="s">
        <v>43</v>
      </c>
      <c r="Z3798" t="s">
        <v>43</v>
      </c>
      <c r="AA3798" t="s">
        <v>73</v>
      </c>
      <c r="AB3798" t="s">
        <v>43</v>
      </c>
      <c r="AC3798" t="s">
        <v>46</v>
      </c>
      <c r="AD3798" s="10">
        <v>61.45</v>
      </c>
      <c r="AE3798" s="10">
        <v>2302.35</v>
      </c>
      <c r="AF3798" s="10">
        <v>48.79</v>
      </c>
      <c r="AG3798" s="10">
        <v>110</v>
      </c>
      <c r="AH3798" s="10">
        <v>1849.63</v>
      </c>
      <c r="AI3798" s="10">
        <v>4213.1899999999996</v>
      </c>
      <c r="AJ3798" t="s">
        <v>47</v>
      </c>
      <c r="AM3798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798" t="str">
        <f t="shared" si="118"/>
        <v>40-49</v>
      </c>
      <c r="AO3798">
        <f t="shared" si="119"/>
        <v>0</v>
      </c>
      <c r="AP379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799" spans="1:42" x14ac:dyDescent="0.25">
      <c r="A3799" t="s">
        <v>4953</v>
      </c>
      <c r="B3799" t="s">
        <v>49</v>
      </c>
      <c r="C3799" s="1">
        <v>43</v>
      </c>
      <c r="D3799" t="s">
        <v>43</v>
      </c>
      <c r="E3799">
        <v>0</v>
      </c>
      <c r="F3799" t="s">
        <v>2403</v>
      </c>
      <c r="G3799" s="1">
        <v>95930</v>
      </c>
      <c r="H3799">
        <v>39.562238999999998</v>
      </c>
      <c r="I3799">
        <v>-121.14836</v>
      </c>
      <c r="J3799">
        <v>0</v>
      </c>
      <c r="K3799" s="1">
        <v>4</v>
      </c>
      <c r="L3799" t="s">
        <v>54</v>
      </c>
      <c r="M3799" t="s">
        <v>40</v>
      </c>
      <c r="N3799" s="10">
        <v>31.57</v>
      </c>
      <c r="O3799" t="s">
        <v>40</v>
      </c>
      <c r="P3799" t="s">
        <v>40</v>
      </c>
      <c r="Q3799" t="s">
        <v>55</v>
      </c>
      <c r="R3799">
        <v>18</v>
      </c>
      <c r="S3799" t="s">
        <v>40</v>
      </c>
      <c r="T3799" t="s">
        <v>43</v>
      </c>
      <c r="U3799" t="s">
        <v>43</v>
      </c>
      <c r="V3799" t="s">
        <v>43</v>
      </c>
      <c r="W3799" t="s">
        <v>40</v>
      </c>
      <c r="X3799" t="s">
        <v>43</v>
      </c>
      <c r="Y3799" t="s">
        <v>43</v>
      </c>
      <c r="Z3799" t="s">
        <v>40</v>
      </c>
      <c r="AA3799" t="s">
        <v>51</v>
      </c>
      <c r="AB3799" t="s">
        <v>43</v>
      </c>
      <c r="AC3799" t="s">
        <v>56</v>
      </c>
      <c r="AD3799" s="10">
        <v>90.65</v>
      </c>
      <c r="AE3799" s="10">
        <v>367.95</v>
      </c>
      <c r="AF3799" s="10">
        <v>0</v>
      </c>
      <c r="AG3799" s="10">
        <v>0</v>
      </c>
      <c r="AH3799" s="10">
        <v>126.28</v>
      </c>
      <c r="AI3799" s="10">
        <v>494.23</v>
      </c>
      <c r="AJ3799" t="s">
        <v>47</v>
      </c>
      <c r="AM3799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799" t="str">
        <f t="shared" si="118"/>
        <v>40-49</v>
      </c>
      <c r="AO3799">
        <f t="shared" si="119"/>
        <v>0</v>
      </c>
      <c r="AP3799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800" spans="1:42" x14ac:dyDescent="0.25">
      <c r="A3800" t="s">
        <v>4954</v>
      </c>
      <c r="B3800" t="s">
        <v>49</v>
      </c>
      <c r="C3800" s="1">
        <v>22</v>
      </c>
      <c r="D3800" t="s">
        <v>40</v>
      </c>
      <c r="E3800">
        <v>1</v>
      </c>
      <c r="F3800" t="s">
        <v>155</v>
      </c>
      <c r="G3800" s="1">
        <v>95407</v>
      </c>
      <c r="H3800">
        <v>38.394091000000003</v>
      </c>
      <c r="I3800">
        <v>-122.739814</v>
      </c>
      <c r="J3800">
        <v>8</v>
      </c>
      <c r="K3800" s="1">
        <v>62</v>
      </c>
      <c r="L3800" t="s">
        <v>76</v>
      </c>
      <c r="M3800" t="s">
        <v>40</v>
      </c>
      <c r="N3800" s="10">
        <v>14.75</v>
      </c>
      <c r="O3800" t="s">
        <v>40</v>
      </c>
      <c r="P3800" t="s">
        <v>40</v>
      </c>
      <c r="Q3800" t="s">
        <v>55</v>
      </c>
      <c r="R3800">
        <v>52</v>
      </c>
      <c r="S3800" t="s">
        <v>40</v>
      </c>
      <c r="T3800" t="s">
        <v>40</v>
      </c>
      <c r="U3800" t="s">
        <v>43</v>
      </c>
      <c r="V3800" t="s">
        <v>43</v>
      </c>
      <c r="W3800" t="s">
        <v>40</v>
      </c>
      <c r="X3800" t="s">
        <v>40</v>
      </c>
      <c r="Y3800" t="s">
        <v>40</v>
      </c>
      <c r="Z3800" t="s">
        <v>43</v>
      </c>
      <c r="AA3800" t="s">
        <v>51</v>
      </c>
      <c r="AB3800" t="s">
        <v>40</v>
      </c>
      <c r="AC3800" t="s">
        <v>56</v>
      </c>
      <c r="AD3800" s="10">
        <v>105.5</v>
      </c>
      <c r="AE3800" s="10">
        <v>6487.2</v>
      </c>
      <c r="AF3800" s="10">
        <v>0</v>
      </c>
      <c r="AG3800" s="10">
        <v>150</v>
      </c>
      <c r="AH3800" s="10">
        <v>914.5</v>
      </c>
      <c r="AI3800" s="10">
        <v>7551.7</v>
      </c>
      <c r="AJ3800" t="s">
        <v>47</v>
      </c>
      <c r="AM380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800" t="str">
        <f t="shared" si="118"/>
        <v>19-29</v>
      </c>
      <c r="AO3800">
        <f t="shared" si="119"/>
        <v>0</v>
      </c>
      <c r="AP3800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801" spans="1:42" x14ac:dyDescent="0.25">
      <c r="A3801" t="s">
        <v>4955</v>
      </c>
      <c r="B3801" t="s">
        <v>39</v>
      </c>
      <c r="C3801" s="1">
        <v>43</v>
      </c>
      <c r="D3801" t="s">
        <v>43</v>
      </c>
      <c r="E3801">
        <v>0</v>
      </c>
      <c r="F3801" t="s">
        <v>1050</v>
      </c>
      <c r="G3801" s="1">
        <v>94518</v>
      </c>
      <c r="H3801">
        <v>37.950248000000002</v>
      </c>
      <c r="I3801">
        <v>-122.02245499999999</v>
      </c>
      <c r="J3801">
        <v>0</v>
      </c>
      <c r="K3801" s="1">
        <v>52</v>
      </c>
      <c r="L3801" t="s">
        <v>76</v>
      </c>
      <c r="M3801" t="s">
        <v>40</v>
      </c>
      <c r="N3801" s="10">
        <v>42.9</v>
      </c>
      <c r="O3801" t="s">
        <v>40</v>
      </c>
      <c r="P3801" t="s">
        <v>40</v>
      </c>
      <c r="Q3801" t="s">
        <v>55</v>
      </c>
      <c r="R3801">
        <v>14</v>
      </c>
      <c r="S3801" t="s">
        <v>43</v>
      </c>
      <c r="T3801" t="s">
        <v>40</v>
      </c>
      <c r="U3801" t="s">
        <v>43</v>
      </c>
      <c r="V3801" t="s">
        <v>43</v>
      </c>
      <c r="W3801" t="s">
        <v>43</v>
      </c>
      <c r="X3801" t="s">
        <v>43</v>
      </c>
      <c r="Y3801" t="s">
        <v>43</v>
      </c>
      <c r="Z3801" t="s">
        <v>40</v>
      </c>
      <c r="AA3801" t="s">
        <v>45</v>
      </c>
      <c r="AB3801" t="s">
        <v>40</v>
      </c>
      <c r="AC3801" t="s">
        <v>46</v>
      </c>
      <c r="AD3801" s="10">
        <v>80.2</v>
      </c>
      <c r="AE3801" s="10">
        <v>4297.6000000000004</v>
      </c>
      <c r="AF3801" s="10">
        <v>0</v>
      </c>
      <c r="AG3801" s="10">
        <v>0</v>
      </c>
      <c r="AH3801" s="10">
        <v>2230.8000000000002</v>
      </c>
      <c r="AI3801" s="10">
        <v>6528.4</v>
      </c>
      <c r="AJ3801" t="s">
        <v>47</v>
      </c>
      <c r="AM3801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801" t="str">
        <f t="shared" si="118"/>
        <v>40-49</v>
      </c>
      <c r="AO3801">
        <f t="shared" si="119"/>
        <v>0</v>
      </c>
      <c r="AP3801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802" spans="1:42" x14ac:dyDescent="0.25">
      <c r="A3802" t="s">
        <v>4956</v>
      </c>
      <c r="B3802" t="s">
        <v>49</v>
      </c>
      <c r="C3802" s="1">
        <v>29</v>
      </c>
      <c r="D3802" t="s">
        <v>40</v>
      </c>
      <c r="E3802">
        <v>0</v>
      </c>
      <c r="F3802" t="s">
        <v>391</v>
      </c>
      <c r="G3802" s="1">
        <v>94122</v>
      </c>
      <c r="H3802">
        <v>37.760412000000002</v>
      </c>
      <c r="I3802">
        <v>-122.484966</v>
      </c>
      <c r="J3802">
        <v>9</v>
      </c>
      <c r="K3802" s="1">
        <v>8</v>
      </c>
      <c r="L3802" t="s">
        <v>42</v>
      </c>
      <c r="M3802" t="s">
        <v>40</v>
      </c>
      <c r="N3802" s="10">
        <v>4.9800000000000004</v>
      </c>
      <c r="O3802" t="s">
        <v>43</v>
      </c>
      <c r="P3802" t="s">
        <v>43</v>
      </c>
      <c r="AA3802" t="s">
        <v>51</v>
      </c>
      <c r="AB3802" t="s">
        <v>43</v>
      </c>
      <c r="AC3802" t="s">
        <v>46</v>
      </c>
      <c r="AD3802" s="10">
        <v>20.25</v>
      </c>
      <c r="AE3802" s="10">
        <v>158.35</v>
      </c>
      <c r="AF3802" s="10">
        <v>0</v>
      </c>
      <c r="AG3802" s="10">
        <v>0</v>
      </c>
      <c r="AH3802" s="10">
        <v>39.840000000000003</v>
      </c>
      <c r="AI3802" s="10">
        <v>198.19</v>
      </c>
      <c r="AJ3802" t="s">
        <v>47</v>
      </c>
      <c r="AM380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802" t="str">
        <f t="shared" si="118"/>
        <v>19-29</v>
      </c>
      <c r="AO3802">
        <f t="shared" si="119"/>
        <v>0</v>
      </c>
      <c r="AP3802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803" spans="1:42" x14ac:dyDescent="0.25">
      <c r="A3803" t="s">
        <v>4957</v>
      </c>
      <c r="B3803" t="s">
        <v>39</v>
      </c>
      <c r="C3803" s="1">
        <v>19</v>
      </c>
      <c r="D3803" t="s">
        <v>40</v>
      </c>
      <c r="E3803">
        <v>2</v>
      </c>
      <c r="F3803" t="s">
        <v>2392</v>
      </c>
      <c r="G3803" s="1">
        <v>92242</v>
      </c>
      <c r="H3803">
        <v>34.137742000000003</v>
      </c>
      <c r="I3803">
        <v>-114.36514</v>
      </c>
      <c r="J3803">
        <v>0</v>
      </c>
      <c r="K3803" s="1">
        <v>69</v>
      </c>
      <c r="L3803" t="s">
        <v>72</v>
      </c>
      <c r="M3803" t="s">
        <v>40</v>
      </c>
      <c r="N3803" s="10">
        <v>25.18</v>
      </c>
      <c r="O3803" t="s">
        <v>43</v>
      </c>
      <c r="P3803" t="s">
        <v>43</v>
      </c>
      <c r="AA3803" t="s">
        <v>73</v>
      </c>
      <c r="AB3803" t="s">
        <v>43</v>
      </c>
      <c r="AC3803" t="s">
        <v>46</v>
      </c>
      <c r="AD3803" s="10">
        <v>19.399999999999999</v>
      </c>
      <c r="AE3803" s="10">
        <v>1346.2</v>
      </c>
      <c r="AF3803" s="10">
        <v>0</v>
      </c>
      <c r="AG3803" s="10">
        <v>0</v>
      </c>
      <c r="AH3803" s="10">
        <v>1737.42</v>
      </c>
      <c r="AI3803" s="10">
        <v>3083.62</v>
      </c>
      <c r="AJ3803" t="s">
        <v>47</v>
      </c>
      <c r="AM380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803" t="str">
        <f t="shared" si="118"/>
        <v>19-29</v>
      </c>
      <c r="AO3803">
        <f t="shared" si="119"/>
        <v>0</v>
      </c>
      <c r="AP3803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804" spans="1:42" x14ac:dyDescent="0.25">
      <c r="A3804" t="s">
        <v>4958</v>
      </c>
      <c r="B3804" t="s">
        <v>49</v>
      </c>
      <c r="C3804" s="1">
        <v>60</v>
      </c>
      <c r="D3804" t="s">
        <v>43</v>
      </c>
      <c r="E3804">
        <v>0</v>
      </c>
      <c r="F3804" t="s">
        <v>287</v>
      </c>
      <c r="G3804" s="1">
        <v>92614</v>
      </c>
      <c r="H3804">
        <v>33.680301999999998</v>
      </c>
      <c r="I3804">
        <v>-117.833296</v>
      </c>
      <c r="J3804">
        <v>0</v>
      </c>
      <c r="K3804" s="1">
        <v>12</v>
      </c>
      <c r="L3804" t="s">
        <v>62</v>
      </c>
      <c r="M3804" t="s">
        <v>40</v>
      </c>
      <c r="N3804" s="10">
        <v>33.36</v>
      </c>
      <c r="O3804" t="s">
        <v>40</v>
      </c>
      <c r="P3804" t="s">
        <v>40</v>
      </c>
      <c r="Q3804" t="s">
        <v>55</v>
      </c>
      <c r="R3804">
        <v>22</v>
      </c>
      <c r="S3804" t="s">
        <v>43</v>
      </c>
      <c r="T3804" t="s">
        <v>43</v>
      </c>
      <c r="U3804" t="s">
        <v>40</v>
      </c>
      <c r="V3804" t="s">
        <v>43</v>
      </c>
      <c r="W3804" t="s">
        <v>40</v>
      </c>
      <c r="X3804" t="s">
        <v>43</v>
      </c>
      <c r="Y3804" t="s">
        <v>43</v>
      </c>
      <c r="Z3804" t="s">
        <v>40</v>
      </c>
      <c r="AA3804" t="s">
        <v>51</v>
      </c>
      <c r="AB3804" t="s">
        <v>40</v>
      </c>
      <c r="AC3804" t="s">
        <v>56</v>
      </c>
      <c r="AD3804" s="10">
        <v>89.55</v>
      </c>
      <c r="AE3804" s="10">
        <v>1021.75</v>
      </c>
      <c r="AF3804" s="10">
        <v>0</v>
      </c>
      <c r="AG3804" s="10">
        <v>0</v>
      </c>
      <c r="AH3804" s="10">
        <v>400.32</v>
      </c>
      <c r="AI3804" s="10">
        <v>1422.07</v>
      </c>
      <c r="AJ3804" t="s">
        <v>47</v>
      </c>
      <c r="AM380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804" t="str">
        <f t="shared" si="118"/>
        <v>60-80</v>
      </c>
      <c r="AO3804">
        <f t="shared" si="119"/>
        <v>0</v>
      </c>
      <c r="AP380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805" spans="1:42" x14ac:dyDescent="0.25">
      <c r="A3805" t="s">
        <v>4959</v>
      </c>
      <c r="B3805" t="s">
        <v>39</v>
      </c>
      <c r="C3805" s="1">
        <v>40</v>
      </c>
      <c r="D3805" t="s">
        <v>40</v>
      </c>
      <c r="E3805">
        <v>3</v>
      </c>
      <c r="F3805" t="s">
        <v>151</v>
      </c>
      <c r="G3805" s="1">
        <v>92131</v>
      </c>
      <c r="H3805">
        <v>32.893250000000002</v>
      </c>
      <c r="I3805">
        <v>-117.087091</v>
      </c>
      <c r="J3805">
        <v>3</v>
      </c>
      <c r="K3805" s="1">
        <v>5</v>
      </c>
      <c r="L3805" t="s">
        <v>54</v>
      </c>
      <c r="M3805" t="s">
        <v>43</v>
      </c>
      <c r="P3805" t="s">
        <v>40</v>
      </c>
      <c r="Q3805" t="s">
        <v>79</v>
      </c>
      <c r="R3805">
        <v>53</v>
      </c>
      <c r="S3805" t="s">
        <v>43</v>
      </c>
      <c r="T3805" t="s">
        <v>43</v>
      </c>
      <c r="U3805" t="s">
        <v>43</v>
      </c>
      <c r="V3805" t="s">
        <v>43</v>
      </c>
      <c r="W3805" t="s">
        <v>43</v>
      </c>
      <c r="X3805" t="s">
        <v>43</v>
      </c>
      <c r="Y3805" t="s">
        <v>43</v>
      </c>
      <c r="Z3805" t="s">
        <v>40</v>
      </c>
      <c r="AA3805" t="s">
        <v>51</v>
      </c>
      <c r="AB3805" t="s">
        <v>43</v>
      </c>
      <c r="AC3805" t="s">
        <v>46</v>
      </c>
      <c r="AD3805" s="10">
        <v>25.05</v>
      </c>
      <c r="AE3805" s="10">
        <v>125.5</v>
      </c>
      <c r="AF3805" s="10">
        <v>0</v>
      </c>
      <c r="AG3805" s="10">
        <v>0</v>
      </c>
      <c r="AH3805" s="10">
        <v>0</v>
      </c>
      <c r="AI3805" s="10">
        <v>125.5</v>
      </c>
      <c r="AJ3805" t="s">
        <v>47</v>
      </c>
      <c r="AM380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805" t="str">
        <f t="shared" si="118"/>
        <v>40-49</v>
      </c>
      <c r="AO3805">
        <f t="shared" si="119"/>
        <v>0</v>
      </c>
      <c r="AP3805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806" spans="1:42" x14ac:dyDescent="0.25">
      <c r="A3806" t="s">
        <v>4960</v>
      </c>
      <c r="B3806" t="s">
        <v>49</v>
      </c>
      <c r="C3806" s="1">
        <v>61</v>
      </c>
      <c r="D3806" t="s">
        <v>43</v>
      </c>
      <c r="E3806">
        <v>0</v>
      </c>
      <c r="F3806" t="s">
        <v>157</v>
      </c>
      <c r="G3806" s="1">
        <v>95111</v>
      </c>
      <c r="H3806">
        <v>37.284264999999998</v>
      </c>
      <c r="I3806">
        <v>-121.827673</v>
      </c>
      <c r="J3806">
        <v>0</v>
      </c>
      <c r="K3806" s="1">
        <v>2</v>
      </c>
      <c r="L3806" t="s">
        <v>42</v>
      </c>
      <c r="M3806" t="s">
        <v>40</v>
      </c>
      <c r="N3806" s="10">
        <v>26.05</v>
      </c>
      <c r="O3806" t="s">
        <v>43</v>
      </c>
      <c r="P3806" t="s">
        <v>40</v>
      </c>
      <c r="Q3806" t="s">
        <v>55</v>
      </c>
      <c r="R3806">
        <v>2</v>
      </c>
      <c r="S3806" t="s">
        <v>43</v>
      </c>
      <c r="T3806" t="s">
        <v>43</v>
      </c>
      <c r="U3806" t="s">
        <v>40</v>
      </c>
      <c r="V3806" t="s">
        <v>43</v>
      </c>
      <c r="W3806" t="s">
        <v>40</v>
      </c>
      <c r="X3806" t="s">
        <v>40</v>
      </c>
      <c r="Y3806" t="s">
        <v>40</v>
      </c>
      <c r="Z3806" t="s">
        <v>40</v>
      </c>
      <c r="AA3806" t="s">
        <v>51</v>
      </c>
      <c r="AB3806" t="s">
        <v>43</v>
      </c>
      <c r="AC3806" t="s">
        <v>56</v>
      </c>
      <c r="AD3806" s="10">
        <v>94.95</v>
      </c>
      <c r="AE3806" s="10">
        <v>178.1</v>
      </c>
      <c r="AF3806" s="10">
        <v>0</v>
      </c>
      <c r="AG3806" s="10">
        <v>0</v>
      </c>
      <c r="AH3806" s="10">
        <v>52.1</v>
      </c>
      <c r="AI3806" s="10">
        <v>230.2</v>
      </c>
      <c r="AJ3806" t="s">
        <v>57</v>
      </c>
      <c r="AK3806" t="s">
        <v>58</v>
      </c>
      <c r="AL3806" t="s">
        <v>59</v>
      </c>
      <c r="AM380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806" t="str">
        <f t="shared" si="118"/>
        <v>60-80</v>
      </c>
      <c r="AO3806">
        <f t="shared" si="119"/>
        <v>1</v>
      </c>
      <c r="AP3806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807" spans="1:42" x14ac:dyDescent="0.25">
      <c r="A3807" t="s">
        <v>4961</v>
      </c>
      <c r="B3807" t="s">
        <v>49</v>
      </c>
      <c r="C3807" s="1">
        <v>64</v>
      </c>
      <c r="D3807" t="s">
        <v>43</v>
      </c>
      <c r="E3807">
        <v>2</v>
      </c>
      <c r="F3807" t="s">
        <v>151</v>
      </c>
      <c r="G3807" s="1">
        <v>92122</v>
      </c>
      <c r="H3807">
        <v>32.857230000000001</v>
      </c>
      <c r="I3807">
        <v>-117.209774</v>
      </c>
      <c r="J3807">
        <v>0</v>
      </c>
      <c r="K3807" s="1">
        <v>1</v>
      </c>
      <c r="L3807" t="s">
        <v>54</v>
      </c>
      <c r="M3807" t="s">
        <v>43</v>
      </c>
      <c r="P3807" t="s">
        <v>40</v>
      </c>
      <c r="Q3807" t="s">
        <v>44</v>
      </c>
      <c r="R3807">
        <v>17</v>
      </c>
      <c r="S3807" t="s">
        <v>43</v>
      </c>
      <c r="T3807" t="s">
        <v>43</v>
      </c>
      <c r="U3807" t="s">
        <v>43</v>
      </c>
      <c r="V3807" t="s">
        <v>43</v>
      </c>
      <c r="W3807" t="s">
        <v>43</v>
      </c>
      <c r="X3807" t="s">
        <v>43</v>
      </c>
      <c r="Y3807" t="s">
        <v>43</v>
      </c>
      <c r="Z3807" t="s">
        <v>40</v>
      </c>
      <c r="AA3807" t="s">
        <v>51</v>
      </c>
      <c r="AB3807" t="s">
        <v>43</v>
      </c>
      <c r="AC3807" t="s">
        <v>183</v>
      </c>
      <c r="AD3807" s="10">
        <v>24.2</v>
      </c>
      <c r="AE3807" s="10">
        <v>24.2</v>
      </c>
      <c r="AF3807" s="10">
        <v>0</v>
      </c>
      <c r="AG3807" s="10">
        <v>0</v>
      </c>
      <c r="AH3807" s="10">
        <v>0</v>
      </c>
      <c r="AI3807" s="10">
        <v>24.2</v>
      </c>
      <c r="AJ3807" t="s">
        <v>98</v>
      </c>
      <c r="AM380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807" t="str">
        <f t="shared" si="118"/>
        <v>60-80</v>
      </c>
      <c r="AO3807">
        <f t="shared" si="119"/>
        <v>0</v>
      </c>
      <c r="AP3807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808" spans="1:42" x14ac:dyDescent="0.25">
      <c r="A3808" t="s">
        <v>4962</v>
      </c>
      <c r="B3808" t="s">
        <v>39</v>
      </c>
      <c r="C3808" s="1">
        <v>51</v>
      </c>
      <c r="D3808" t="s">
        <v>43</v>
      </c>
      <c r="E3808">
        <v>0</v>
      </c>
      <c r="F3808" t="s">
        <v>144</v>
      </c>
      <c r="G3808" s="1">
        <v>95206</v>
      </c>
      <c r="H3808">
        <v>37.902422000000001</v>
      </c>
      <c r="I3808">
        <v>-121.440029</v>
      </c>
      <c r="J3808">
        <v>0</v>
      </c>
      <c r="K3808" s="1">
        <v>28</v>
      </c>
      <c r="L3808" t="s">
        <v>129</v>
      </c>
      <c r="M3808" t="s">
        <v>40</v>
      </c>
      <c r="N3808" s="10">
        <v>44.11</v>
      </c>
      <c r="O3808" t="s">
        <v>43</v>
      </c>
      <c r="P3808" t="s">
        <v>40</v>
      </c>
      <c r="Q3808" t="s">
        <v>44</v>
      </c>
      <c r="R3808">
        <v>15</v>
      </c>
      <c r="S3808" t="s">
        <v>40</v>
      </c>
      <c r="T3808" t="s">
        <v>40</v>
      </c>
      <c r="U3808" t="s">
        <v>43</v>
      </c>
      <c r="V3808" t="s">
        <v>43</v>
      </c>
      <c r="W3808" t="s">
        <v>43</v>
      </c>
      <c r="X3808" t="s">
        <v>43</v>
      </c>
      <c r="Y3808" t="s">
        <v>43</v>
      </c>
      <c r="Z3808" t="s">
        <v>43</v>
      </c>
      <c r="AA3808" t="s">
        <v>51</v>
      </c>
      <c r="AB3808" t="s">
        <v>43</v>
      </c>
      <c r="AC3808" t="s">
        <v>56</v>
      </c>
      <c r="AD3808" s="10">
        <v>56.05</v>
      </c>
      <c r="AE3808" s="10">
        <v>1522.65</v>
      </c>
      <c r="AF3808" s="10">
        <v>0</v>
      </c>
      <c r="AG3808" s="10">
        <v>110</v>
      </c>
      <c r="AH3808" s="10">
        <v>1235.08</v>
      </c>
      <c r="AI3808" s="10">
        <v>2867.73</v>
      </c>
      <c r="AJ3808" t="s">
        <v>47</v>
      </c>
      <c r="AM3808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808" t="str">
        <f t="shared" si="118"/>
        <v>50-59</v>
      </c>
      <c r="AO3808">
        <f t="shared" si="119"/>
        <v>0</v>
      </c>
      <c r="AP3808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3809" spans="1:42" x14ac:dyDescent="0.25">
      <c r="A3809" t="s">
        <v>4963</v>
      </c>
      <c r="B3809" t="s">
        <v>39</v>
      </c>
      <c r="C3809" s="1">
        <v>20</v>
      </c>
      <c r="D3809" t="s">
        <v>43</v>
      </c>
      <c r="E3809">
        <v>0</v>
      </c>
      <c r="F3809" t="s">
        <v>2957</v>
      </c>
      <c r="G3809" s="1">
        <v>91750</v>
      </c>
      <c r="H3809">
        <v>34.144703</v>
      </c>
      <c r="I3809">
        <v>-117.77029899999999</v>
      </c>
      <c r="J3809">
        <v>0</v>
      </c>
      <c r="K3809" s="1">
        <v>3</v>
      </c>
      <c r="L3809" t="s">
        <v>42</v>
      </c>
      <c r="M3809" t="s">
        <v>40</v>
      </c>
      <c r="N3809" s="10">
        <v>40.99</v>
      </c>
      <c r="O3809" t="s">
        <v>40</v>
      </c>
      <c r="P3809" t="s">
        <v>40</v>
      </c>
      <c r="Q3809" t="s">
        <v>44</v>
      </c>
      <c r="R3809">
        <v>48</v>
      </c>
      <c r="S3809" t="s">
        <v>43</v>
      </c>
      <c r="T3809" t="s">
        <v>43</v>
      </c>
      <c r="U3809" t="s">
        <v>43</v>
      </c>
      <c r="V3809" t="s">
        <v>40</v>
      </c>
      <c r="W3809" t="s">
        <v>40</v>
      </c>
      <c r="X3809" t="s">
        <v>43</v>
      </c>
      <c r="Y3809" t="s">
        <v>43</v>
      </c>
      <c r="Z3809" t="s">
        <v>40</v>
      </c>
      <c r="AA3809" t="s">
        <v>51</v>
      </c>
      <c r="AB3809" t="s">
        <v>43</v>
      </c>
      <c r="AC3809" t="s">
        <v>56</v>
      </c>
      <c r="AD3809" s="10">
        <v>64.599999999999994</v>
      </c>
      <c r="AE3809" s="10">
        <v>174.2</v>
      </c>
      <c r="AF3809" s="10">
        <v>0</v>
      </c>
      <c r="AG3809" s="10">
        <v>0</v>
      </c>
      <c r="AH3809" s="10">
        <v>122.97</v>
      </c>
      <c r="AI3809" s="10">
        <v>297.17</v>
      </c>
      <c r="AJ3809" t="s">
        <v>98</v>
      </c>
      <c r="AM3809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809" t="str">
        <f t="shared" si="118"/>
        <v>19-29</v>
      </c>
      <c r="AO3809">
        <f t="shared" si="119"/>
        <v>0</v>
      </c>
      <c r="AP3809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810" spans="1:42" x14ac:dyDescent="0.25">
      <c r="A3810" t="s">
        <v>4964</v>
      </c>
      <c r="B3810" t="s">
        <v>49</v>
      </c>
      <c r="C3810" s="1">
        <v>42</v>
      </c>
      <c r="D3810" t="s">
        <v>43</v>
      </c>
      <c r="E3810">
        <v>0</v>
      </c>
      <c r="F3810" t="s">
        <v>650</v>
      </c>
      <c r="G3810" s="1">
        <v>90503</v>
      </c>
      <c r="H3810">
        <v>33.840398999999998</v>
      </c>
      <c r="I3810">
        <v>-118.353714</v>
      </c>
      <c r="J3810">
        <v>0</v>
      </c>
      <c r="K3810" s="1">
        <v>58</v>
      </c>
      <c r="L3810" t="s">
        <v>76</v>
      </c>
      <c r="M3810" t="s">
        <v>40</v>
      </c>
      <c r="N3810" s="10">
        <v>2.38</v>
      </c>
      <c r="O3810" t="s">
        <v>40</v>
      </c>
      <c r="P3810" t="s">
        <v>43</v>
      </c>
      <c r="AA3810" t="s">
        <v>73</v>
      </c>
      <c r="AB3810" t="s">
        <v>40</v>
      </c>
      <c r="AC3810" t="s">
        <v>46</v>
      </c>
      <c r="AD3810" s="10">
        <v>24.45</v>
      </c>
      <c r="AE3810" s="10">
        <v>1513.6</v>
      </c>
      <c r="AF3810" s="10">
        <v>0</v>
      </c>
      <c r="AG3810" s="10">
        <v>0</v>
      </c>
      <c r="AH3810" s="10">
        <v>138.04</v>
      </c>
      <c r="AI3810" s="10">
        <v>1651.64</v>
      </c>
      <c r="AJ3810" t="s">
        <v>47</v>
      </c>
      <c r="AM381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810" t="str">
        <f t="shared" si="118"/>
        <v>40-49</v>
      </c>
      <c r="AO3810">
        <f t="shared" si="119"/>
        <v>0</v>
      </c>
      <c r="AP3810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811" spans="1:42" x14ac:dyDescent="0.25">
      <c r="A3811" t="s">
        <v>4965</v>
      </c>
      <c r="B3811" t="s">
        <v>49</v>
      </c>
      <c r="C3811" s="1">
        <v>38</v>
      </c>
      <c r="D3811" t="s">
        <v>43</v>
      </c>
      <c r="E3811">
        <v>0</v>
      </c>
      <c r="F3811" t="s">
        <v>2502</v>
      </c>
      <c r="G3811" s="1">
        <v>93618</v>
      </c>
      <c r="H3811">
        <v>36.523618999999997</v>
      </c>
      <c r="I3811">
        <v>-119.38686800000001</v>
      </c>
      <c r="J3811">
        <v>0</v>
      </c>
      <c r="K3811" s="1">
        <v>1</v>
      </c>
      <c r="L3811" t="s">
        <v>54</v>
      </c>
      <c r="M3811" t="s">
        <v>40</v>
      </c>
      <c r="N3811" s="10">
        <v>45.49</v>
      </c>
      <c r="O3811" t="s">
        <v>43</v>
      </c>
      <c r="P3811" t="s">
        <v>43</v>
      </c>
      <c r="AA3811" t="s">
        <v>51</v>
      </c>
      <c r="AB3811" t="s">
        <v>40</v>
      </c>
      <c r="AC3811" t="s">
        <v>46</v>
      </c>
      <c r="AD3811" s="10">
        <v>20.2</v>
      </c>
      <c r="AE3811" s="10">
        <v>20.2</v>
      </c>
      <c r="AF3811" s="10">
        <v>0</v>
      </c>
      <c r="AG3811" s="10">
        <v>0</v>
      </c>
      <c r="AH3811" s="10">
        <v>45.49</v>
      </c>
      <c r="AI3811" s="10">
        <v>65.69</v>
      </c>
      <c r="AJ3811" t="s">
        <v>57</v>
      </c>
      <c r="AK3811" t="s">
        <v>58</v>
      </c>
      <c r="AL3811" t="s">
        <v>104</v>
      </c>
      <c r="AM381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811" t="str">
        <f t="shared" si="118"/>
        <v>30-39</v>
      </c>
      <c r="AO3811">
        <f t="shared" si="119"/>
        <v>1</v>
      </c>
      <c r="AP3811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812" spans="1:42" x14ac:dyDescent="0.25">
      <c r="A3812" t="s">
        <v>4966</v>
      </c>
      <c r="B3812" t="s">
        <v>49</v>
      </c>
      <c r="C3812" s="1">
        <v>67</v>
      </c>
      <c r="D3812" t="s">
        <v>43</v>
      </c>
      <c r="E3812">
        <v>0</v>
      </c>
      <c r="F3812" t="s">
        <v>1731</v>
      </c>
      <c r="G3812" s="1">
        <v>95692</v>
      </c>
      <c r="H3812">
        <v>39.043387000000003</v>
      </c>
      <c r="I3812">
        <v>-121.409837</v>
      </c>
      <c r="J3812">
        <v>0</v>
      </c>
      <c r="K3812" s="1">
        <v>9</v>
      </c>
      <c r="L3812" t="s">
        <v>42</v>
      </c>
      <c r="M3812" t="s">
        <v>40</v>
      </c>
      <c r="N3812" s="10">
        <v>30.8</v>
      </c>
      <c r="O3812" t="s">
        <v>40</v>
      </c>
      <c r="P3812" t="s">
        <v>40</v>
      </c>
      <c r="Q3812" t="s">
        <v>55</v>
      </c>
      <c r="R3812">
        <v>18</v>
      </c>
      <c r="S3812" t="s">
        <v>43</v>
      </c>
      <c r="T3812" t="s">
        <v>43</v>
      </c>
      <c r="U3812" t="s">
        <v>43</v>
      </c>
      <c r="V3812" t="s">
        <v>43</v>
      </c>
      <c r="W3812" t="s">
        <v>43</v>
      </c>
      <c r="X3812" t="s">
        <v>40</v>
      </c>
      <c r="Y3812" t="s">
        <v>43</v>
      </c>
      <c r="Z3812" t="s">
        <v>40</v>
      </c>
      <c r="AA3812" t="s">
        <v>51</v>
      </c>
      <c r="AB3812" t="s">
        <v>40</v>
      </c>
      <c r="AC3812" t="s">
        <v>46</v>
      </c>
      <c r="AD3812" s="10">
        <v>84.4</v>
      </c>
      <c r="AE3812" s="10">
        <v>732.5</v>
      </c>
      <c r="AF3812" s="10">
        <v>0</v>
      </c>
      <c r="AG3812" s="10">
        <v>0</v>
      </c>
      <c r="AH3812" s="10">
        <v>277.2</v>
      </c>
      <c r="AI3812" s="10">
        <v>1009.7</v>
      </c>
      <c r="AJ3812" t="s">
        <v>57</v>
      </c>
      <c r="AK3812" t="s">
        <v>121</v>
      </c>
      <c r="AL3812" t="s">
        <v>195</v>
      </c>
      <c r="AM381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812" t="str">
        <f t="shared" si="118"/>
        <v>60-80</v>
      </c>
      <c r="AO3812">
        <f t="shared" si="119"/>
        <v>1</v>
      </c>
      <c r="AP381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813" spans="1:42" x14ac:dyDescent="0.25">
      <c r="A3813" t="s">
        <v>4967</v>
      </c>
      <c r="B3813" t="s">
        <v>39</v>
      </c>
      <c r="C3813" s="1">
        <v>37</v>
      </c>
      <c r="D3813" t="s">
        <v>40</v>
      </c>
      <c r="E3813">
        <v>0</v>
      </c>
      <c r="F3813" t="s">
        <v>3887</v>
      </c>
      <c r="G3813" s="1">
        <v>95376</v>
      </c>
      <c r="H3813">
        <v>37.680968</v>
      </c>
      <c r="I3813">
        <v>-121.446049</v>
      </c>
      <c r="J3813">
        <v>4</v>
      </c>
      <c r="K3813" s="1">
        <v>71</v>
      </c>
      <c r="L3813" t="s">
        <v>42</v>
      </c>
      <c r="M3813" t="s">
        <v>40</v>
      </c>
      <c r="N3813" s="10">
        <v>10.46</v>
      </c>
      <c r="O3813" t="s">
        <v>40</v>
      </c>
      <c r="P3813" t="s">
        <v>40</v>
      </c>
      <c r="Q3813" t="s">
        <v>55</v>
      </c>
      <c r="R3813">
        <v>3</v>
      </c>
      <c r="S3813" t="s">
        <v>43</v>
      </c>
      <c r="T3813" t="s">
        <v>40</v>
      </c>
      <c r="U3813" t="s">
        <v>40</v>
      </c>
      <c r="V3813" t="s">
        <v>43</v>
      </c>
      <c r="W3813" t="s">
        <v>40</v>
      </c>
      <c r="X3813" t="s">
        <v>40</v>
      </c>
      <c r="Y3813" t="s">
        <v>40</v>
      </c>
      <c r="Z3813" t="s">
        <v>43</v>
      </c>
      <c r="AA3813" t="s">
        <v>73</v>
      </c>
      <c r="AB3813" t="s">
        <v>40</v>
      </c>
      <c r="AC3813" t="s">
        <v>56</v>
      </c>
      <c r="AD3813" s="10">
        <v>105.15</v>
      </c>
      <c r="AE3813" s="10">
        <v>7555</v>
      </c>
      <c r="AF3813" s="10">
        <v>0</v>
      </c>
      <c r="AG3813" s="10">
        <v>60</v>
      </c>
      <c r="AH3813" s="10">
        <v>742.66</v>
      </c>
      <c r="AI3813" s="10">
        <v>8357.66</v>
      </c>
      <c r="AJ3813" t="s">
        <v>47</v>
      </c>
      <c r="AM381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813" t="str">
        <f t="shared" si="118"/>
        <v>30-39</v>
      </c>
      <c r="AO3813">
        <f t="shared" si="119"/>
        <v>0</v>
      </c>
      <c r="AP3813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814" spans="1:42" x14ac:dyDescent="0.25">
      <c r="A3814" t="s">
        <v>4968</v>
      </c>
      <c r="B3814" t="s">
        <v>49</v>
      </c>
      <c r="C3814" s="1">
        <v>32</v>
      </c>
      <c r="D3814" t="s">
        <v>40</v>
      </c>
      <c r="E3814">
        <v>1</v>
      </c>
      <c r="F3814" t="s">
        <v>135</v>
      </c>
      <c r="G3814" s="1">
        <v>90040</v>
      </c>
      <c r="H3814">
        <v>33.994523999999998</v>
      </c>
      <c r="I3814">
        <v>-118.149953</v>
      </c>
      <c r="J3814">
        <v>1</v>
      </c>
      <c r="K3814" s="1">
        <v>72</v>
      </c>
      <c r="L3814" t="s">
        <v>42</v>
      </c>
      <c r="M3814" t="s">
        <v>43</v>
      </c>
      <c r="P3814" t="s">
        <v>40</v>
      </c>
      <c r="Q3814" t="s">
        <v>79</v>
      </c>
      <c r="R3814">
        <v>16</v>
      </c>
      <c r="S3814" t="s">
        <v>40</v>
      </c>
      <c r="T3814" t="s">
        <v>40</v>
      </c>
      <c r="U3814" t="s">
        <v>40</v>
      </c>
      <c r="V3814" t="s">
        <v>40</v>
      </c>
      <c r="W3814" t="s">
        <v>40</v>
      </c>
      <c r="X3814" t="s">
        <v>40</v>
      </c>
      <c r="Y3814" t="s">
        <v>40</v>
      </c>
      <c r="Z3814" t="s">
        <v>43</v>
      </c>
      <c r="AA3814" t="s">
        <v>73</v>
      </c>
      <c r="AB3814" t="s">
        <v>40</v>
      </c>
      <c r="AC3814" t="s">
        <v>56</v>
      </c>
      <c r="AD3814" s="10">
        <v>65.650000000000006</v>
      </c>
      <c r="AE3814" s="10">
        <v>4664.5</v>
      </c>
      <c r="AF3814" s="10">
        <v>0</v>
      </c>
      <c r="AG3814" s="10">
        <v>60</v>
      </c>
      <c r="AH3814" s="10">
        <v>0</v>
      </c>
      <c r="AI3814" s="10">
        <v>4724.5</v>
      </c>
      <c r="AJ3814" t="s">
        <v>47</v>
      </c>
      <c r="AM381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814" t="str">
        <f t="shared" si="118"/>
        <v>30-39</v>
      </c>
      <c r="AO3814">
        <f t="shared" si="119"/>
        <v>0</v>
      </c>
      <c r="AP381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815" spans="1:42" x14ac:dyDescent="0.25">
      <c r="A3815" t="s">
        <v>4969</v>
      </c>
      <c r="B3815" t="s">
        <v>49</v>
      </c>
      <c r="C3815" s="1">
        <v>61</v>
      </c>
      <c r="D3815" t="s">
        <v>43</v>
      </c>
      <c r="E3815">
        <v>0</v>
      </c>
      <c r="F3815" t="s">
        <v>476</v>
      </c>
      <c r="G3815" s="1">
        <v>92868</v>
      </c>
      <c r="H3815">
        <v>33.787796</v>
      </c>
      <c r="I3815">
        <v>-117.875928</v>
      </c>
      <c r="J3815">
        <v>0</v>
      </c>
      <c r="K3815" s="1">
        <v>13</v>
      </c>
      <c r="L3815" t="s">
        <v>42</v>
      </c>
      <c r="M3815" t="s">
        <v>40</v>
      </c>
      <c r="N3815" s="10">
        <v>30.88</v>
      </c>
      <c r="O3815" t="s">
        <v>43</v>
      </c>
      <c r="P3815" t="s">
        <v>40</v>
      </c>
      <c r="Q3815" t="s">
        <v>55</v>
      </c>
      <c r="R3815">
        <v>3</v>
      </c>
      <c r="S3815" t="s">
        <v>43</v>
      </c>
      <c r="T3815" t="s">
        <v>40</v>
      </c>
      <c r="U3815" t="s">
        <v>40</v>
      </c>
      <c r="V3815" t="s">
        <v>43</v>
      </c>
      <c r="W3815" t="s">
        <v>43</v>
      </c>
      <c r="X3815" t="s">
        <v>43</v>
      </c>
      <c r="Y3815" t="s">
        <v>43</v>
      </c>
      <c r="Z3815" t="s">
        <v>40</v>
      </c>
      <c r="AA3815" t="s">
        <v>51</v>
      </c>
      <c r="AB3815" t="s">
        <v>40</v>
      </c>
      <c r="AC3815" t="s">
        <v>56</v>
      </c>
      <c r="AD3815" s="10">
        <v>79.8</v>
      </c>
      <c r="AE3815" s="10">
        <v>973.45</v>
      </c>
      <c r="AF3815" s="10">
        <v>0</v>
      </c>
      <c r="AG3815" s="10">
        <v>0</v>
      </c>
      <c r="AH3815" s="10">
        <v>401.44</v>
      </c>
      <c r="AI3815" s="10">
        <v>1374.89</v>
      </c>
      <c r="AJ3815" t="s">
        <v>57</v>
      </c>
      <c r="AK3815" t="s">
        <v>63</v>
      </c>
      <c r="AL3815" t="s">
        <v>433</v>
      </c>
      <c r="AM3815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3815" t="str">
        <f t="shared" si="118"/>
        <v>60-80</v>
      </c>
      <c r="AO3815">
        <f t="shared" si="119"/>
        <v>1</v>
      </c>
      <c r="AP381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816" spans="1:42" x14ac:dyDescent="0.25">
      <c r="A3816" t="s">
        <v>4970</v>
      </c>
      <c r="B3816" t="s">
        <v>49</v>
      </c>
      <c r="C3816" s="1">
        <v>44</v>
      </c>
      <c r="D3816" t="s">
        <v>40</v>
      </c>
      <c r="E3816">
        <v>0</v>
      </c>
      <c r="F3816" t="s">
        <v>135</v>
      </c>
      <c r="G3816" s="1">
        <v>90013</v>
      </c>
      <c r="H3816">
        <v>34.044638999999997</v>
      </c>
      <c r="I3816">
        <v>-118.240413</v>
      </c>
      <c r="J3816">
        <v>1</v>
      </c>
      <c r="K3816" s="1">
        <v>51</v>
      </c>
      <c r="L3816" t="s">
        <v>42</v>
      </c>
      <c r="M3816" t="s">
        <v>40</v>
      </c>
      <c r="N3816" s="10">
        <v>21.08</v>
      </c>
      <c r="O3816" t="s">
        <v>40</v>
      </c>
      <c r="P3816" t="s">
        <v>40</v>
      </c>
      <c r="Q3816" t="s">
        <v>55</v>
      </c>
      <c r="R3816">
        <v>9</v>
      </c>
      <c r="S3816" t="s">
        <v>43</v>
      </c>
      <c r="T3816" t="s">
        <v>43</v>
      </c>
      <c r="U3816" t="s">
        <v>43</v>
      </c>
      <c r="V3816" t="s">
        <v>43</v>
      </c>
      <c r="W3816" t="s">
        <v>40</v>
      </c>
      <c r="X3816" t="s">
        <v>40</v>
      </c>
      <c r="Y3816" t="s">
        <v>40</v>
      </c>
      <c r="Z3816" t="s">
        <v>40</v>
      </c>
      <c r="AA3816" t="s">
        <v>51</v>
      </c>
      <c r="AB3816" t="s">
        <v>40</v>
      </c>
      <c r="AC3816" t="s">
        <v>56</v>
      </c>
      <c r="AD3816" s="10">
        <v>94.65</v>
      </c>
      <c r="AE3816" s="10">
        <v>4812.75</v>
      </c>
      <c r="AF3816" s="10">
        <v>0</v>
      </c>
      <c r="AG3816" s="10">
        <v>0</v>
      </c>
      <c r="AH3816" s="10">
        <v>1075.08</v>
      </c>
      <c r="AI3816" s="10">
        <v>5887.83</v>
      </c>
      <c r="AJ3816" t="s">
        <v>57</v>
      </c>
      <c r="AK3816" t="s">
        <v>58</v>
      </c>
      <c r="AL3816" t="s">
        <v>59</v>
      </c>
      <c r="AM381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816" t="str">
        <f t="shared" si="118"/>
        <v>40-49</v>
      </c>
      <c r="AO3816">
        <f t="shared" si="119"/>
        <v>1</v>
      </c>
      <c r="AP3816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817" spans="1:42" x14ac:dyDescent="0.25">
      <c r="A3817" t="s">
        <v>4971</v>
      </c>
      <c r="B3817" t="s">
        <v>39</v>
      </c>
      <c r="C3817" s="1">
        <v>43</v>
      </c>
      <c r="D3817" t="s">
        <v>43</v>
      </c>
      <c r="E3817">
        <v>0</v>
      </c>
      <c r="F3817" t="s">
        <v>1889</v>
      </c>
      <c r="G3817" s="1">
        <v>95663</v>
      </c>
      <c r="H3817">
        <v>38.859093000000001</v>
      </c>
      <c r="I3817">
        <v>-121.182872</v>
      </c>
      <c r="J3817">
        <v>0</v>
      </c>
      <c r="K3817" s="1">
        <v>2</v>
      </c>
      <c r="L3817" t="s">
        <v>54</v>
      </c>
      <c r="M3817" t="s">
        <v>40</v>
      </c>
      <c r="N3817" s="10">
        <v>5.47</v>
      </c>
      <c r="O3817" t="s">
        <v>43</v>
      </c>
      <c r="P3817" t="s">
        <v>40</v>
      </c>
      <c r="Q3817" t="s">
        <v>79</v>
      </c>
      <c r="R3817">
        <v>29</v>
      </c>
      <c r="S3817" t="s">
        <v>43</v>
      </c>
      <c r="T3817" t="s">
        <v>43</v>
      </c>
      <c r="U3817" t="s">
        <v>43</v>
      </c>
      <c r="V3817" t="s">
        <v>43</v>
      </c>
      <c r="W3817" t="s">
        <v>43</v>
      </c>
      <c r="X3817" t="s">
        <v>43</v>
      </c>
      <c r="Y3817" t="s">
        <v>43</v>
      </c>
      <c r="Z3817" t="s">
        <v>40</v>
      </c>
      <c r="AA3817" t="s">
        <v>51</v>
      </c>
      <c r="AB3817" t="s">
        <v>40</v>
      </c>
      <c r="AC3817" t="s">
        <v>46</v>
      </c>
      <c r="AD3817" s="10">
        <v>45.85</v>
      </c>
      <c r="AE3817" s="10">
        <v>105.6</v>
      </c>
      <c r="AF3817" s="10">
        <v>0</v>
      </c>
      <c r="AG3817" s="10">
        <v>0</v>
      </c>
      <c r="AH3817" s="10">
        <v>10.94</v>
      </c>
      <c r="AI3817" s="10">
        <v>116.54</v>
      </c>
      <c r="AJ3817" t="s">
        <v>98</v>
      </c>
      <c r="AM381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817" t="str">
        <f t="shared" si="118"/>
        <v>40-49</v>
      </c>
      <c r="AO3817">
        <f t="shared" si="119"/>
        <v>0</v>
      </c>
      <c r="AP3817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3818" spans="1:42" x14ac:dyDescent="0.25">
      <c r="A3818" t="s">
        <v>4972</v>
      </c>
      <c r="B3818" t="s">
        <v>49</v>
      </c>
      <c r="C3818" s="1">
        <v>20</v>
      </c>
      <c r="D3818" t="s">
        <v>43</v>
      </c>
      <c r="E3818">
        <v>0</v>
      </c>
      <c r="F3818" t="s">
        <v>151</v>
      </c>
      <c r="G3818" s="1">
        <v>92109</v>
      </c>
      <c r="H3818">
        <v>32.787835999999999</v>
      </c>
      <c r="I3818">
        <v>-117.232376</v>
      </c>
      <c r="J3818">
        <v>0</v>
      </c>
      <c r="K3818" s="1">
        <v>20</v>
      </c>
      <c r="L3818" t="s">
        <v>62</v>
      </c>
      <c r="M3818" t="s">
        <v>40</v>
      </c>
      <c r="N3818" s="10">
        <v>5.54</v>
      </c>
      <c r="O3818" t="s">
        <v>40</v>
      </c>
      <c r="P3818" t="s">
        <v>40</v>
      </c>
      <c r="Q3818" t="s">
        <v>55</v>
      </c>
      <c r="R3818">
        <v>59</v>
      </c>
      <c r="S3818" t="s">
        <v>43</v>
      </c>
      <c r="T3818" t="s">
        <v>43</v>
      </c>
      <c r="U3818" t="s">
        <v>40</v>
      </c>
      <c r="V3818" t="s">
        <v>43</v>
      </c>
      <c r="W3818" t="s">
        <v>40</v>
      </c>
      <c r="X3818" t="s">
        <v>43</v>
      </c>
      <c r="Y3818" t="s">
        <v>43</v>
      </c>
      <c r="Z3818" t="s">
        <v>40</v>
      </c>
      <c r="AA3818" t="s">
        <v>51</v>
      </c>
      <c r="AB3818" t="s">
        <v>40</v>
      </c>
      <c r="AC3818" t="s">
        <v>56</v>
      </c>
      <c r="AD3818" s="10">
        <v>88.7</v>
      </c>
      <c r="AE3818" s="10">
        <v>1761.45</v>
      </c>
      <c r="AF3818" s="10">
        <v>0</v>
      </c>
      <c r="AG3818" s="10">
        <v>0</v>
      </c>
      <c r="AH3818" s="10">
        <v>110.8</v>
      </c>
      <c r="AI3818" s="10">
        <v>1872.25</v>
      </c>
      <c r="AJ3818" t="s">
        <v>57</v>
      </c>
      <c r="AK3818" t="s">
        <v>109</v>
      </c>
      <c r="AL3818" t="s">
        <v>110</v>
      </c>
      <c r="AM3818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3818" t="str">
        <f t="shared" si="118"/>
        <v>19-29</v>
      </c>
      <c r="AO3818">
        <f t="shared" si="119"/>
        <v>1</v>
      </c>
      <c r="AP381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819" spans="1:42" x14ac:dyDescent="0.25">
      <c r="A3819" t="s">
        <v>4973</v>
      </c>
      <c r="B3819" t="s">
        <v>39</v>
      </c>
      <c r="C3819" s="1">
        <v>42</v>
      </c>
      <c r="D3819" t="s">
        <v>40</v>
      </c>
      <c r="E3819">
        <v>0</v>
      </c>
      <c r="F3819" t="s">
        <v>135</v>
      </c>
      <c r="G3819" s="1">
        <v>90027</v>
      </c>
      <c r="H3819">
        <v>34.127194000000003</v>
      </c>
      <c r="I3819">
        <v>-118.295647</v>
      </c>
      <c r="J3819">
        <v>4</v>
      </c>
      <c r="K3819" s="1">
        <v>18</v>
      </c>
      <c r="L3819" t="s">
        <v>62</v>
      </c>
      <c r="M3819" t="s">
        <v>40</v>
      </c>
      <c r="N3819" s="10">
        <v>35.96</v>
      </c>
      <c r="O3819" t="s">
        <v>43</v>
      </c>
      <c r="P3819" t="s">
        <v>40</v>
      </c>
      <c r="Q3819" t="s">
        <v>79</v>
      </c>
      <c r="R3819">
        <v>17</v>
      </c>
      <c r="S3819" t="s">
        <v>43</v>
      </c>
      <c r="T3819" t="s">
        <v>43</v>
      </c>
      <c r="U3819" t="s">
        <v>43</v>
      </c>
      <c r="V3819" t="s">
        <v>40</v>
      </c>
      <c r="W3819" t="s">
        <v>43</v>
      </c>
      <c r="X3819" t="s">
        <v>43</v>
      </c>
      <c r="Y3819" t="s">
        <v>43</v>
      </c>
      <c r="Z3819" t="s">
        <v>40</v>
      </c>
      <c r="AA3819" t="s">
        <v>51</v>
      </c>
      <c r="AB3819" t="s">
        <v>40</v>
      </c>
      <c r="AC3819" t="s">
        <v>46</v>
      </c>
      <c r="AD3819" s="10">
        <v>50.3</v>
      </c>
      <c r="AE3819" s="10">
        <v>908.75</v>
      </c>
      <c r="AF3819" s="10">
        <v>0</v>
      </c>
      <c r="AG3819" s="10">
        <v>0</v>
      </c>
      <c r="AH3819" s="10">
        <v>647.28</v>
      </c>
      <c r="AI3819" s="10">
        <v>1556.03</v>
      </c>
      <c r="AJ3819" t="s">
        <v>47</v>
      </c>
      <c r="AM3819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3819" t="str">
        <f t="shared" si="118"/>
        <v>40-49</v>
      </c>
      <c r="AO3819">
        <f t="shared" si="119"/>
        <v>0</v>
      </c>
      <c r="AP3819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3820" spans="1:42" x14ac:dyDescent="0.25">
      <c r="A3820" t="s">
        <v>4974</v>
      </c>
      <c r="B3820" t="s">
        <v>49</v>
      </c>
      <c r="C3820" s="1">
        <v>26</v>
      </c>
      <c r="D3820" t="s">
        <v>43</v>
      </c>
      <c r="E3820">
        <v>0</v>
      </c>
      <c r="F3820" t="s">
        <v>216</v>
      </c>
      <c r="G3820" s="1">
        <v>95333</v>
      </c>
      <c r="H3820">
        <v>37.249377000000003</v>
      </c>
      <c r="I3820">
        <v>-120.24958100000001</v>
      </c>
      <c r="J3820">
        <v>0</v>
      </c>
      <c r="K3820" s="1">
        <v>37</v>
      </c>
      <c r="L3820" t="s">
        <v>129</v>
      </c>
      <c r="M3820" t="s">
        <v>40</v>
      </c>
      <c r="N3820" s="10">
        <v>38.72</v>
      </c>
      <c r="O3820" t="s">
        <v>40</v>
      </c>
      <c r="P3820" t="s">
        <v>40</v>
      </c>
      <c r="Q3820" t="s">
        <v>55</v>
      </c>
      <c r="R3820">
        <v>59</v>
      </c>
      <c r="S3820" t="s">
        <v>43</v>
      </c>
      <c r="T3820" t="s">
        <v>40</v>
      </c>
      <c r="U3820" t="s">
        <v>43</v>
      </c>
      <c r="V3820" t="s">
        <v>40</v>
      </c>
      <c r="W3820" t="s">
        <v>40</v>
      </c>
      <c r="X3820" t="s">
        <v>40</v>
      </c>
      <c r="Y3820" t="s">
        <v>40</v>
      </c>
      <c r="Z3820" t="s">
        <v>40</v>
      </c>
      <c r="AA3820" t="s">
        <v>45</v>
      </c>
      <c r="AB3820" t="s">
        <v>40</v>
      </c>
      <c r="AC3820" t="s">
        <v>46</v>
      </c>
      <c r="AD3820" s="10">
        <v>104.5</v>
      </c>
      <c r="AE3820" s="10">
        <v>3778</v>
      </c>
      <c r="AF3820" s="10">
        <v>0</v>
      </c>
      <c r="AG3820" s="10">
        <v>0</v>
      </c>
      <c r="AH3820" s="10">
        <v>1432.64</v>
      </c>
      <c r="AI3820" s="10">
        <v>5210.6400000000003</v>
      </c>
      <c r="AJ3820" t="s">
        <v>47</v>
      </c>
      <c r="AM3820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820" t="str">
        <f t="shared" si="118"/>
        <v>19-29</v>
      </c>
      <c r="AO3820">
        <f t="shared" si="119"/>
        <v>0</v>
      </c>
      <c r="AP3820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821" spans="1:42" x14ac:dyDescent="0.25">
      <c r="A3821" t="s">
        <v>4975</v>
      </c>
      <c r="B3821" t="s">
        <v>39</v>
      </c>
      <c r="C3821" s="1">
        <v>65</v>
      </c>
      <c r="D3821" t="s">
        <v>43</v>
      </c>
      <c r="E3821">
        <v>0</v>
      </c>
      <c r="F3821" t="s">
        <v>441</v>
      </c>
      <c r="G3821" s="1">
        <v>90814</v>
      </c>
      <c r="H3821">
        <v>33.771611999999998</v>
      </c>
      <c r="I3821">
        <v>-118.143866</v>
      </c>
      <c r="J3821">
        <v>0</v>
      </c>
      <c r="K3821" s="1">
        <v>50</v>
      </c>
      <c r="L3821" t="s">
        <v>42</v>
      </c>
      <c r="M3821" t="s">
        <v>40</v>
      </c>
      <c r="N3821" s="10">
        <v>47.99</v>
      </c>
      <c r="O3821" t="s">
        <v>40</v>
      </c>
      <c r="P3821" t="s">
        <v>40</v>
      </c>
      <c r="Q3821" t="s">
        <v>55</v>
      </c>
      <c r="R3821">
        <v>22</v>
      </c>
      <c r="S3821" t="s">
        <v>40</v>
      </c>
      <c r="T3821" t="s">
        <v>40</v>
      </c>
      <c r="U3821" t="s">
        <v>43</v>
      </c>
      <c r="V3821" t="s">
        <v>43</v>
      </c>
      <c r="W3821" t="s">
        <v>43</v>
      </c>
      <c r="X3821" t="s">
        <v>43</v>
      </c>
      <c r="Y3821" t="s">
        <v>43</v>
      </c>
      <c r="Z3821" t="s">
        <v>40</v>
      </c>
      <c r="AA3821" t="s">
        <v>51</v>
      </c>
      <c r="AB3821" t="s">
        <v>40</v>
      </c>
      <c r="AC3821" t="s">
        <v>56</v>
      </c>
      <c r="AD3821" s="10">
        <v>83.4</v>
      </c>
      <c r="AE3821" s="10">
        <v>4113.7</v>
      </c>
      <c r="AF3821" s="10">
        <v>0</v>
      </c>
      <c r="AG3821" s="10">
        <v>0</v>
      </c>
      <c r="AH3821" s="10">
        <v>2399.5</v>
      </c>
      <c r="AI3821" s="10">
        <v>6513.2</v>
      </c>
      <c r="AJ3821" t="s">
        <v>47</v>
      </c>
      <c r="AM3821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821" t="str">
        <f t="shared" si="118"/>
        <v>60-80</v>
      </c>
      <c r="AO3821">
        <f t="shared" si="119"/>
        <v>0</v>
      </c>
      <c r="AP3821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822" spans="1:42" x14ac:dyDescent="0.25">
      <c r="A3822" t="s">
        <v>4976</v>
      </c>
      <c r="B3822" t="s">
        <v>39</v>
      </c>
      <c r="C3822" s="1">
        <v>38</v>
      </c>
      <c r="D3822" t="s">
        <v>43</v>
      </c>
      <c r="E3822">
        <v>2</v>
      </c>
      <c r="F3822" t="s">
        <v>157</v>
      </c>
      <c r="G3822" s="1">
        <v>95111</v>
      </c>
      <c r="H3822">
        <v>37.284264999999998</v>
      </c>
      <c r="I3822">
        <v>-121.827673</v>
      </c>
      <c r="J3822">
        <v>0</v>
      </c>
      <c r="K3822" s="1">
        <v>21</v>
      </c>
      <c r="L3822" t="s">
        <v>62</v>
      </c>
      <c r="M3822" t="s">
        <v>40</v>
      </c>
      <c r="N3822" s="10">
        <v>8.68</v>
      </c>
      <c r="O3822" t="s">
        <v>43</v>
      </c>
      <c r="P3822" t="s">
        <v>43</v>
      </c>
      <c r="AA3822" t="s">
        <v>51</v>
      </c>
      <c r="AB3822" t="s">
        <v>43</v>
      </c>
      <c r="AC3822" t="s">
        <v>46</v>
      </c>
      <c r="AD3822" s="10">
        <v>20.75</v>
      </c>
      <c r="AE3822" s="10">
        <v>452.2</v>
      </c>
      <c r="AF3822" s="10">
        <v>0</v>
      </c>
      <c r="AG3822" s="10">
        <v>0</v>
      </c>
      <c r="AH3822" s="10">
        <v>182.28</v>
      </c>
      <c r="AI3822" s="10">
        <v>634.48</v>
      </c>
      <c r="AJ3822" t="s">
        <v>47</v>
      </c>
      <c r="AM3822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3822" t="str">
        <f t="shared" si="118"/>
        <v>30-39</v>
      </c>
      <c r="AO3822">
        <f t="shared" si="119"/>
        <v>0</v>
      </c>
      <c r="AP3822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823" spans="1:42" x14ac:dyDescent="0.25">
      <c r="A3823" t="s">
        <v>4977</v>
      </c>
      <c r="B3823" t="s">
        <v>49</v>
      </c>
      <c r="C3823" s="1">
        <v>65</v>
      </c>
      <c r="D3823" t="s">
        <v>40</v>
      </c>
      <c r="E3823">
        <v>0</v>
      </c>
      <c r="F3823" t="s">
        <v>456</v>
      </c>
      <c r="G3823" s="1">
        <v>93954</v>
      </c>
      <c r="H3823">
        <v>36.125529</v>
      </c>
      <c r="I3823">
        <v>-120.86444299999999</v>
      </c>
      <c r="J3823">
        <v>1</v>
      </c>
      <c r="K3823" s="1">
        <v>36</v>
      </c>
      <c r="L3823" t="s">
        <v>42</v>
      </c>
      <c r="M3823" t="s">
        <v>40</v>
      </c>
      <c r="N3823" s="10">
        <v>24.54</v>
      </c>
      <c r="O3823" t="s">
        <v>40</v>
      </c>
      <c r="P3823" t="s">
        <v>40</v>
      </c>
      <c r="Q3823" t="s">
        <v>55</v>
      </c>
      <c r="R3823">
        <v>5</v>
      </c>
      <c r="S3823" t="s">
        <v>43</v>
      </c>
      <c r="T3823" t="s">
        <v>43</v>
      </c>
      <c r="U3823" t="s">
        <v>43</v>
      </c>
      <c r="V3823" t="s">
        <v>43</v>
      </c>
      <c r="W3823" t="s">
        <v>43</v>
      </c>
      <c r="X3823" t="s">
        <v>40</v>
      </c>
      <c r="Y3823" t="s">
        <v>40</v>
      </c>
      <c r="Z3823" t="s">
        <v>40</v>
      </c>
      <c r="AA3823" t="s">
        <v>51</v>
      </c>
      <c r="AB3823" t="s">
        <v>40</v>
      </c>
      <c r="AC3823" t="s">
        <v>46</v>
      </c>
      <c r="AD3823" s="10">
        <v>85.25</v>
      </c>
      <c r="AE3823" s="10">
        <v>3132.75</v>
      </c>
      <c r="AF3823" s="10">
        <v>0</v>
      </c>
      <c r="AG3823" s="10">
        <v>0</v>
      </c>
      <c r="AH3823" s="10">
        <v>883.44</v>
      </c>
      <c r="AI3823" s="10">
        <v>4016.19</v>
      </c>
      <c r="AJ3823" t="s">
        <v>57</v>
      </c>
      <c r="AK3823" t="s">
        <v>63</v>
      </c>
      <c r="AL3823" t="s">
        <v>64</v>
      </c>
      <c r="AM3823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823" t="str">
        <f t="shared" si="118"/>
        <v>60-80</v>
      </c>
      <c r="AO3823">
        <f t="shared" si="119"/>
        <v>1</v>
      </c>
      <c r="AP382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824" spans="1:42" x14ac:dyDescent="0.25">
      <c r="A3824" t="s">
        <v>4978</v>
      </c>
      <c r="B3824" t="s">
        <v>49</v>
      </c>
      <c r="C3824" s="1">
        <v>24</v>
      </c>
      <c r="D3824" t="s">
        <v>40</v>
      </c>
      <c r="E3824">
        <v>3</v>
      </c>
      <c r="F3824" t="s">
        <v>4525</v>
      </c>
      <c r="G3824" s="1">
        <v>92233</v>
      </c>
      <c r="H3824">
        <v>33.143825999999997</v>
      </c>
      <c r="I3824">
        <v>-115.497485</v>
      </c>
      <c r="J3824">
        <v>7</v>
      </c>
      <c r="K3824" s="1">
        <v>69</v>
      </c>
      <c r="L3824" t="s">
        <v>72</v>
      </c>
      <c r="M3824" t="s">
        <v>40</v>
      </c>
      <c r="N3824" s="10">
        <v>37.97</v>
      </c>
      <c r="O3824" t="s">
        <v>40</v>
      </c>
      <c r="P3824" t="s">
        <v>40</v>
      </c>
      <c r="Q3824" t="s">
        <v>55</v>
      </c>
      <c r="R3824">
        <v>27</v>
      </c>
      <c r="S3824" t="s">
        <v>40</v>
      </c>
      <c r="T3824" t="s">
        <v>40</v>
      </c>
      <c r="U3824" t="s">
        <v>40</v>
      </c>
      <c r="V3824" t="s">
        <v>40</v>
      </c>
      <c r="W3824" t="s">
        <v>40</v>
      </c>
      <c r="X3824" t="s">
        <v>40</v>
      </c>
      <c r="Y3824" t="s">
        <v>40</v>
      </c>
      <c r="Z3824" t="s">
        <v>43</v>
      </c>
      <c r="AA3824" t="s">
        <v>73</v>
      </c>
      <c r="AB3824" t="s">
        <v>40</v>
      </c>
      <c r="AC3824" t="s">
        <v>56</v>
      </c>
      <c r="AD3824" s="10">
        <v>114.35</v>
      </c>
      <c r="AE3824" s="10">
        <v>7665.8</v>
      </c>
      <c r="AF3824" s="10">
        <v>0</v>
      </c>
      <c r="AG3824" s="10">
        <v>10</v>
      </c>
      <c r="AH3824" s="10">
        <v>2619.9299999999998</v>
      </c>
      <c r="AI3824" s="10">
        <v>10295.73</v>
      </c>
      <c r="AJ3824" t="s">
        <v>47</v>
      </c>
      <c r="AM382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824" t="str">
        <f t="shared" si="118"/>
        <v>19-29</v>
      </c>
      <c r="AO3824">
        <f t="shared" si="119"/>
        <v>0</v>
      </c>
      <c r="AP3824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825" spans="1:42" x14ac:dyDescent="0.25">
      <c r="A3825" t="s">
        <v>4979</v>
      </c>
      <c r="B3825" t="s">
        <v>39</v>
      </c>
      <c r="C3825" s="1">
        <v>48</v>
      </c>
      <c r="D3825" t="s">
        <v>43</v>
      </c>
      <c r="E3825">
        <v>0</v>
      </c>
      <c r="F3825" t="s">
        <v>151</v>
      </c>
      <c r="G3825" s="1">
        <v>92126</v>
      </c>
      <c r="H3825">
        <v>32.886924999999998</v>
      </c>
      <c r="I3825">
        <v>-117.152162</v>
      </c>
      <c r="J3825">
        <v>0</v>
      </c>
      <c r="K3825" s="1">
        <v>1</v>
      </c>
      <c r="L3825" t="s">
        <v>42</v>
      </c>
      <c r="M3825" t="s">
        <v>40</v>
      </c>
      <c r="N3825" s="10">
        <v>27.12</v>
      </c>
      <c r="O3825" t="s">
        <v>43</v>
      </c>
      <c r="P3825" t="s">
        <v>40</v>
      </c>
      <c r="Q3825" t="s">
        <v>55</v>
      </c>
      <c r="R3825">
        <v>23</v>
      </c>
      <c r="S3825" t="s">
        <v>43</v>
      </c>
      <c r="T3825" t="s">
        <v>43</v>
      </c>
      <c r="U3825" t="s">
        <v>43</v>
      </c>
      <c r="V3825" t="s">
        <v>43</v>
      </c>
      <c r="W3825" t="s">
        <v>43</v>
      </c>
      <c r="X3825" t="s">
        <v>43</v>
      </c>
      <c r="Y3825" t="s">
        <v>43</v>
      </c>
      <c r="Z3825" t="s">
        <v>40</v>
      </c>
      <c r="AA3825" t="s">
        <v>51</v>
      </c>
      <c r="AB3825" t="s">
        <v>40</v>
      </c>
      <c r="AC3825" t="s">
        <v>56</v>
      </c>
      <c r="AD3825" s="10">
        <v>70.599999999999994</v>
      </c>
      <c r="AE3825" s="10">
        <v>70.599999999999994</v>
      </c>
      <c r="AF3825" s="10">
        <v>0</v>
      </c>
      <c r="AG3825" s="10">
        <v>0</v>
      </c>
      <c r="AH3825" s="10">
        <v>27.12</v>
      </c>
      <c r="AI3825" s="10">
        <v>97.72</v>
      </c>
      <c r="AJ3825" t="s">
        <v>57</v>
      </c>
      <c r="AK3825" t="s">
        <v>58</v>
      </c>
      <c r="AL3825" t="s">
        <v>104</v>
      </c>
      <c r="AM382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825" t="str">
        <f t="shared" si="118"/>
        <v>40-49</v>
      </c>
      <c r="AO3825">
        <f t="shared" si="119"/>
        <v>1</v>
      </c>
      <c r="AP382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826" spans="1:42" x14ac:dyDescent="0.25">
      <c r="A3826" t="s">
        <v>4980</v>
      </c>
      <c r="B3826" t="s">
        <v>49</v>
      </c>
      <c r="C3826" s="1">
        <v>35</v>
      </c>
      <c r="D3826" t="s">
        <v>40</v>
      </c>
      <c r="E3826">
        <v>1</v>
      </c>
      <c r="F3826" t="s">
        <v>4244</v>
      </c>
      <c r="G3826" s="1">
        <v>91763</v>
      </c>
      <c r="H3826">
        <v>34.072121000000003</v>
      </c>
      <c r="I3826">
        <v>-117.698319</v>
      </c>
      <c r="J3826">
        <v>5</v>
      </c>
      <c r="K3826" s="1">
        <v>72</v>
      </c>
      <c r="L3826" t="s">
        <v>72</v>
      </c>
      <c r="M3826" t="s">
        <v>40</v>
      </c>
      <c r="N3826" s="10">
        <v>17.489999999999998</v>
      </c>
      <c r="O3826" t="s">
        <v>40</v>
      </c>
      <c r="P3826" t="s">
        <v>40</v>
      </c>
      <c r="Q3826" t="s">
        <v>55</v>
      </c>
      <c r="R3826">
        <v>12</v>
      </c>
      <c r="S3826" t="s">
        <v>43</v>
      </c>
      <c r="T3826" t="s">
        <v>40</v>
      </c>
      <c r="U3826" t="s">
        <v>40</v>
      </c>
      <c r="V3826" t="s">
        <v>43</v>
      </c>
      <c r="W3826" t="s">
        <v>40</v>
      </c>
      <c r="X3826" t="s">
        <v>40</v>
      </c>
      <c r="Y3826" t="s">
        <v>40</v>
      </c>
      <c r="Z3826" t="s">
        <v>43</v>
      </c>
      <c r="AA3826" t="s">
        <v>45</v>
      </c>
      <c r="AB3826" t="s">
        <v>40</v>
      </c>
      <c r="AC3826" t="s">
        <v>46</v>
      </c>
      <c r="AD3826" s="10">
        <v>104.45</v>
      </c>
      <c r="AE3826" s="10">
        <v>7459</v>
      </c>
      <c r="AF3826" s="10">
        <v>0</v>
      </c>
      <c r="AG3826" s="10">
        <v>130</v>
      </c>
      <c r="AH3826" s="10">
        <v>1259.28</v>
      </c>
      <c r="AI3826" s="10">
        <v>8848.2800000000007</v>
      </c>
      <c r="AJ3826" t="s">
        <v>47</v>
      </c>
      <c r="AM382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826" t="str">
        <f t="shared" si="118"/>
        <v>30-39</v>
      </c>
      <c r="AO3826">
        <f t="shared" si="119"/>
        <v>0</v>
      </c>
      <c r="AP3826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827" spans="1:42" x14ac:dyDescent="0.25">
      <c r="A3827" t="s">
        <v>4981</v>
      </c>
      <c r="B3827" t="s">
        <v>39</v>
      </c>
      <c r="C3827" s="1">
        <v>26</v>
      </c>
      <c r="D3827" t="s">
        <v>40</v>
      </c>
      <c r="E3827">
        <v>0</v>
      </c>
      <c r="F3827" t="s">
        <v>1304</v>
      </c>
      <c r="G3827" s="1">
        <v>90732</v>
      </c>
      <c r="H3827">
        <v>33.744118999999998</v>
      </c>
      <c r="I3827">
        <v>-118.31448</v>
      </c>
      <c r="J3827">
        <v>3</v>
      </c>
      <c r="K3827" s="1">
        <v>71</v>
      </c>
      <c r="L3827" t="s">
        <v>72</v>
      </c>
      <c r="M3827" t="s">
        <v>40</v>
      </c>
      <c r="N3827" s="10">
        <v>9.5</v>
      </c>
      <c r="O3827" t="s">
        <v>40</v>
      </c>
      <c r="P3827" t="s">
        <v>40</v>
      </c>
      <c r="Q3827" t="s">
        <v>44</v>
      </c>
      <c r="R3827">
        <v>76</v>
      </c>
      <c r="S3827" t="s">
        <v>40</v>
      </c>
      <c r="T3827" t="s">
        <v>40</v>
      </c>
      <c r="U3827" t="s">
        <v>40</v>
      </c>
      <c r="V3827" t="s">
        <v>40</v>
      </c>
      <c r="W3827" t="s">
        <v>40</v>
      </c>
      <c r="X3827" t="s">
        <v>40</v>
      </c>
      <c r="Y3827" t="s">
        <v>40</v>
      </c>
      <c r="Z3827" t="s">
        <v>40</v>
      </c>
      <c r="AA3827" t="s">
        <v>73</v>
      </c>
      <c r="AB3827" t="s">
        <v>43</v>
      </c>
      <c r="AC3827" t="s">
        <v>46</v>
      </c>
      <c r="AD3827" s="10">
        <v>91.05</v>
      </c>
      <c r="AE3827" s="10">
        <v>6293.75</v>
      </c>
      <c r="AF3827" s="10">
        <v>0</v>
      </c>
      <c r="AG3827" s="10">
        <v>0</v>
      </c>
      <c r="AH3827" s="10">
        <v>674.5</v>
      </c>
      <c r="AI3827" s="10">
        <v>6968.25</v>
      </c>
      <c r="AJ3827" t="s">
        <v>47</v>
      </c>
      <c r="AM382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827" t="str">
        <f t="shared" si="118"/>
        <v>19-29</v>
      </c>
      <c r="AO3827">
        <f t="shared" si="119"/>
        <v>0</v>
      </c>
      <c r="AP3827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828" spans="1:42" x14ac:dyDescent="0.25">
      <c r="A3828" t="s">
        <v>4982</v>
      </c>
      <c r="B3828" t="s">
        <v>39</v>
      </c>
      <c r="C3828" s="1">
        <v>47</v>
      </c>
      <c r="D3828" t="s">
        <v>43</v>
      </c>
      <c r="E3828">
        <v>0</v>
      </c>
      <c r="F3828" t="s">
        <v>2448</v>
      </c>
      <c r="G3828" s="1">
        <v>96110</v>
      </c>
      <c r="H3828">
        <v>41.280341</v>
      </c>
      <c r="I3828">
        <v>-120.150381</v>
      </c>
      <c r="J3828">
        <v>0</v>
      </c>
      <c r="K3828" s="1">
        <v>1</v>
      </c>
      <c r="L3828" t="s">
        <v>54</v>
      </c>
      <c r="M3828" t="s">
        <v>43</v>
      </c>
      <c r="P3828" t="s">
        <v>40</v>
      </c>
      <c r="Q3828" t="s">
        <v>44</v>
      </c>
      <c r="R3828">
        <v>2</v>
      </c>
      <c r="S3828" t="s">
        <v>43</v>
      </c>
      <c r="T3828" t="s">
        <v>43</v>
      </c>
      <c r="U3828" t="s">
        <v>43</v>
      </c>
      <c r="V3828" t="s">
        <v>43</v>
      </c>
      <c r="W3828" t="s">
        <v>40</v>
      </c>
      <c r="X3828" t="s">
        <v>43</v>
      </c>
      <c r="Y3828" t="s">
        <v>43</v>
      </c>
      <c r="Z3828" t="s">
        <v>40</v>
      </c>
      <c r="AA3828" t="s">
        <v>51</v>
      </c>
      <c r="AB3828" t="s">
        <v>40</v>
      </c>
      <c r="AC3828" t="s">
        <v>56</v>
      </c>
      <c r="AD3828" s="10">
        <v>35.75</v>
      </c>
      <c r="AE3828" s="10">
        <v>35.75</v>
      </c>
      <c r="AF3828" s="10">
        <v>0</v>
      </c>
      <c r="AG3828" s="10">
        <v>0</v>
      </c>
      <c r="AH3828" s="10">
        <v>0</v>
      </c>
      <c r="AI3828" s="10">
        <v>35.75</v>
      </c>
      <c r="AJ3828" t="s">
        <v>57</v>
      </c>
      <c r="AK3828" t="s">
        <v>117</v>
      </c>
      <c r="AL3828" t="s">
        <v>466</v>
      </c>
      <c r="AM382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828" t="str">
        <f t="shared" si="118"/>
        <v>40-49</v>
      </c>
      <c r="AO3828">
        <f t="shared" si="119"/>
        <v>1</v>
      </c>
      <c r="AP3828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3829" spans="1:42" x14ac:dyDescent="0.25">
      <c r="A3829" t="s">
        <v>4983</v>
      </c>
      <c r="B3829" t="s">
        <v>39</v>
      </c>
      <c r="C3829" s="1">
        <v>44</v>
      </c>
      <c r="D3829" t="s">
        <v>43</v>
      </c>
      <c r="E3829">
        <v>0</v>
      </c>
      <c r="F3829" t="s">
        <v>3721</v>
      </c>
      <c r="G3829" s="1">
        <v>96008</v>
      </c>
      <c r="H3829">
        <v>40.722732999999998</v>
      </c>
      <c r="I3829">
        <v>-122.109666</v>
      </c>
      <c r="J3829">
        <v>0</v>
      </c>
      <c r="K3829" s="1">
        <v>5</v>
      </c>
      <c r="L3829" t="s">
        <v>42</v>
      </c>
      <c r="M3829" t="s">
        <v>40</v>
      </c>
      <c r="N3829" s="10">
        <v>46.45</v>
      </c>
      <c r="O3829" t="s">
        <v>40</v>
      </c>
      <c r="P3829" t="s">
        <v>40</v>
      </c>
      <c r="Q3829" t="s">
        <v>55</v>
      </c>
      <c r="R3829">
        <v>10</v>
      </c>
      <c r="S3829" t="s">
        <v>43</v>
      </c>
      <c r="T3829" t="s">
        <v>43</v>
      </c>
      <c r="U3829" t="s">
        <v>43</v>
      </c>
      <c r="V3829" t="s">
        <v>43</v>
      </c>
      <c r="W3829" t="s">
        <v>40</v>
      </c>
      <c r="X3829" t="s">
        <v>40</v>
      </c>
      <c r="Y3829" t="s">
        <v>40</v>
      </c>
      <c r="Z3829" t="s">
        <v>40</v>
      </c>
      <c r="AA3829" t="s">
        <v>51</v>
      </c>
      <c r="AB3829" t="s">
        <v>40</v>
      </c>
      <c r="AC3829" t="s">
        <v>183</v>
      </c>
      <c r="AD3829" s="10">
        <v>93.9</v>
      </c>
      <c r="AE3829" s="10">
        <v>486.85</v>
      </c>
      <c r="AF3829" s="10">
        <v>0</v>
      </c>
      <c r="AG3829" s="10">
        <v>0</v>
      </c>
      <c r="AH3829" s="10">
        <v>232.25</v>
      </c>
      <c r="AI3829" s="10">
        <v>719.1</v>
      </c>
      <c r="AJ3829" t="s">
        <v>57</v>
      </c>
      <c r="AK3829" t="s">
        <v>109</v>
      </c>
      <c r="AL3829" t="s">
        <v>110</v>
      </c>
      <c r="AM3829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829" t="str">
        <f t="shared" si="118"/>
        <v>40-49</v>
      </c>
      <c r="AO3829">
        <f t="shared" si="119"/>
        <v>1</v>
      </c>
      <c r="AP3829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830" spans="1:42" x14ac:dyDescent="0.25">
      <c r="A3830" t="s">
        <v>4984</v>
      </c>
      <c r="B3830" t="s">
        <v>49</v>
      </c>
      <c r="C3830" s="1">
        <v>51</v>
      </c>
      <c r="D3830" t="s">
        <v>43</v>
      </c>
      <c r="E3830">
        <v>1</v>
      </c>
      <c r="F3830" t="s">
        <v>135</v>
      </c>
      <c r="G3830" s="1">
        <v>90041</v>
      </c>
      <c r="H3830">
        <v>34.137411999999998</v>
      </c>
      <c r="I3830">
        <v>-118.207607</v>
      </c>
      <c r="J3830">
        <v>0</v>
      </c>
      <c r="K3830" s="1">
        <v>34</v>
      </c>
      <c r="L3830" t="s">
        <v>129</v>
      </c>
      <c r="M3830" t="s">
        <v>40</v>
      </c>
      <c r="N3830" s="10">
        <v>21.69</v>
      </c>
      <c r="O3830" t="s">
        <v>40</v>
      </c>
      <c r="P3830" t="s">
        <v>40</v>
      </c>
      <c r="Q3830" t="s">
        <v>55</v>
      </c>
      <c r="R3830">
        <v>28</v>
      </c>
      <c r="S3830" t="s">
        <v>43</v>
      </c>
      <c r="T3830" t="s">
        <v>40</v>
      </c>
      <c r="U3830" t="s">
        <v>40</v>
      </c>
      <c r="V3830" t="s">
        <v>43</v>
      </c>
      <c r="W3830" t="s">
        <v>40</v>
      </c>
      <c r="X3830" t="s">
        <v>40</v>
      </c>
      <c r="Y3830" t="s">
        <v>40</v>
      </c>
      <c r="Z3830" t="s">
        <v>40</v>
      </c>
      <c r="AA3830" t="s">
        <v>51</v>
      </c>
      <c r="AB3830" t="s">
        <v>40</v>
      </c>
      <c r="AC3830" t="s">
        <v>56</v>
      </c>
      <c r="AD3830" s="10">
        <v>106.35</v>
      </c>
      <c r="AE3830" s="10">
        <v>3549.25</v>
      </c>
      <c r="AF3830" s="10">
        <v>0</v>
      </c>
      <c r="AG3830" s="10">
        <v>0</v>
      </c>
      <c r="AH3830" s="10">
        <v>737.46</v>
      </c>
      <c r="AI3830" s="10">
        <v>4286.71</v>
      </c>
      <c r="AJ3830" t="s">
        <v>57</v>
      </c>
      <c r="AK3830" t="s">
        <v>58</v>
      </c>
      <c r="AL3830" t="s">
        <v>203</v>
      </c>
      <c r="AM3830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830" t="str">
        <f t="shared" si="118"/>
        <v>50-59</v>
      </c>
      <c r="AO3830">
        <f t="shared" si="119"/>
        <v>1</v>
      </c>
      <c r="AP3830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831" spans="1:42" x14ac:dyDescent="0.25">
      <c r="A3831" t="s">
        <v>4985</v>
      </c>
      <c r="B3831" t="s">
        <v>39</v>
      </c>
      <c r="C3831" s="1">
        <v>22</v>
      </c>
      <c r="D3831" t="s">
        <v>43</v>
      </c>
      <c r="E3831">
        <v>0</v>
      </c>
      <c r="F3831" t="s">
        <v>391</v>
      </c>
      <c r="G3831" s="1">
        <v>94103</v>
      </c>
      <c r="H3831">
        <v>37.773147000000002</v>
      </c>
      <c r="I3831">
        <v>-122.411287</v>
      </c>
      <c r="J3831">
        <v>0</v>
      </c>
      <c r="K3831" s="1">
        <v>38</v>
      </c>
      <c r="L3831" t="s">
        <v>42</v>
      </c>
      <c r="M3831" t="s">
        <v>40</v>
      </c>
      <c r="N3831" s="10">
        <v>40.64</v>
      </c>
      <c r="O3831" t="s">
        <v>43</v>
      </c>
      <c r="P3831" t="s">
        <v>43</v>
      </c>
      <c r="AA3831" t="s">
        <v>45</v>
      </c>
      <c r="AB3831" t="s">
        <v>43</v>
      </c>
      <c r="AC3831" t="s">
        <v>46</v>
      </c>
      <c r="AD3831" s="10">
        <v>20.05</v>
      </c>
      <c r="AE3831" s="10">
        <v>678.2</v>
      </c>
      <c r="AF3831" s="10">
        <v>0</v>
      </c>
      <c r="AG3831" s="10">
        <v>0</v>
      </c>
      <c r="AH3831" s="10">
        <v>1544.32</v>
      </c>
      <c r="AI3831" s="10">
        <v>2222.52</v>
      </c>
      <c r="AJ3831" t="s">
        <v>47</v>
      </c>
      <c r="AM3831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831" t="str">
        <f t="shared" si="118"/>
        <v>19-29</v>
      </c>
      <c r="AO3831">
        <f t="shared" si="119"/>
        <v>0</v>
      </c>
      <c r="AP3831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832" spans="1:42" x14ac:dyDescent="0.25">
      <c r="A3832" t="s">
        <v>4986</v>
      </c>
      <c r="B3832" t="s">
        <v>49</v>
      </c>
      <c r="C3832" s="1">
        <v>39</v>
      </c>
      <c r="D3832" t="s">
        <v>43</v>
      </c>
      <c r="E3832">
        <v>0</v>
      </c>
      <c r="F3832" t="s">
        <v>1050</v>
      </c>
      <c r="G3832" s="1">
        <v>94519</v>
      </c>
      <c r="H3832">
        <v>37.990118000000002</v>
      </c>
      <c r="I3832">
        <v>-122.01218799999999</v>
      </c>
      <c r="J3832">
        <v>0</v>
      </c>
      <c r="K3832" s="1">
        <v>22</v>
      </c>
      <c r="L3832" t="s">
        <v>42</v>
      </c>
      <c r="M3832" t="s">
        <v>40</v>
      </c>
      <c r="N3832" s="10">
        <v>11.15</v>
      </c>
      <c r="O3832" t="s">
        <v>40</v>
      </c>
      <c r="P3832" t="s">
        <v>40</v>
      </c>
      <c r="Q3832" t="s">
        <v>55</v>
      </c>
      <c r="R3832">
        <v>17</v>
      </c>
      <c r="S3832" t="s">
        <v>43</v>
      </c>
      <c r="T3832" t="s">
        <v>43</v>
      </c>
      <c r="U3832" t="s">
        <v>43</v>
      </c>
      <c r="V3832" t="s">
        <v>43</v>
      </c>
      <c r="W3832" t="s">
        <v>40</v>
      </c>
      <c r="X3832" t="s">
        <v>40</v>
      </c>
      <c r="Y3832" t="s">
        <v>40</v>
      </c>
      <c r="Z3832" t="s">
        <v>40</v>
      </c>
      <c r="AA3832" t="s">
        <v>51</v>
      </c>
      <c r="AB3832" t="s">
        <v>40</v>
      </c>
      <c r="AC3832" t="s">
        <v>56</v>
      </c>
      <c r="AD3832" s="10">
        <v>95.1</v>
      </c>
      <c r="AE3832" s="10">
        <v>2162.6</v>
      </c>
      <c r="AF3832" s="10">
        <v>0</v>
      </c>
      <c r="AG3832" s="10">
        <v>0</v>
      </c>
      <c r="AH3832" s="10">
        <v>245.3</v>
      </c>
      <c r="AI3832" s="10">
        <v>2407.9</v>
      </c>
      <c r="AJ3832" t="s">
        <v>47</v>
      </c>
      <c r="AM3832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3832" t="str">
        <f t="shared" si="118"/>
        <v>30-39</v>
      </c>
      <c r="AO3832">
        <f t="shared" si="119"/>
        <v>0</v>
      </c>
      <c r="AP3832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833" spans="1:42" x14ac:dyDescent="0.25">
      <c r="A3833" t="s">
        <v>4987</v>
      </c>
      <c r="B3833" t="s">
        <v>49</v>
      </c>
      <c r="C3833" s="1">
        <v>45</v>
      </c>
      <c r="D3833" t="s">
        <v>43</v>
      </c>
      <c r="E3833">
        <v>0</v>
      </c>
      <c r="F3833" t="s">
        <v>1394</v>
      </c>
      <c r="G3833" s="1">
        <v>93247</v>
      </c>
      <c r="H3833">
        <v>36.205464999999997</v>
      </c>
      <c r="I3833">
        <v>-119.085807</v>
      </c>
      <c r="J3833">
        <v>0</v>
      </c>
      <c r="K3833" s="1">
        <v>45</v>
      </c>
      <c r="L3833" t="s">
        <v>42</v>
      </c>
      <c r="M3833" t="s">
        <v>40</v>
      </c>
      <c r="N3833" s="10">
        <v>19.39</v>
      </c>
      <c r="O3833" t="s">
        <v>43</v>
      </c>
      <c r="P3833" t="s">
        <v>40</v>
      </c>
      <c r="Q3833" t="s">
        <v>79</v>
      </c>
      <c r="R3833">
        <v>16</v>
      </c>
      <c r="S3833" t="s">
        <v>40</v>
      </c>
      <c r="T3833" t="s">
        <v>43</v>
      </c>
      <c r="U3833" t="s">
        <v>43</v>
      </c>
      <c r="V3833" t="s">
        <v>43</v>
      </c>
      <c r="W3833" t="s">
        <v>43</v>
      </c>
      <c r="X3833" t="s">
        <v>43</v>
      </c>
      <c r="Y3833" t="s">
        <v>43</v>
      </c>
      <c r="Z3833" t="s">
        <v>40</v>
      </c>
      <c r="AA3833" t="s">
        <v>51</v>
      </c>
      <c r="AB3833" t="s">
        <v>40</v>
      </c>
      <c r="AC3833" t="s">
        <v>56</v>
      </c>
      <c r="AD3833" s="10">
        <v>50.9</v>
      </c>
      <c r="AE3833" s="10">
        <v>2298.5500000000002</v>
      </c>
      <c r="AF3833" s="10">
        <v>0</v>
      </c>
      <c r="AG3833" s="10">
        <v>0</v>
      </c>
      <c r="AH3833" s="10">
        <v>872.55</v>
      </c>
      <c r="AI3833" s="10">
        <v>3171.1</v>
      </c>
      <c r="AJ3833" t="s">
        <v>47</v>
      </c>
      <c r="AM3833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833" t="str">
        <f t="shared" si="118"/>
        <v>40-49</v>
      </c>
      <c r="AO3833">
        <f t="shared" si="119"/>
        <v>0</v>
      </c>
      <c r="AP3833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3834" spans="1:42" x14ac:dyDescent="0.25">
      <c r="A3834" t="s">
        <v>4988</v>
      </c>
      <c r="B3834" t="s">
        <v>39</v>
      </c>
      <c r="C3834" s="1">
        <v>75</v>
      </c>
      <c r="D3834" t="s">
        <v>40</v>
      </c>
      <c r="E3834">
        <v>0</v>
      </c>
      <c r="F3834" t="s">
        <v>1321</v>
      </c>
      <c r="G3834" s="1">
        <v>94561</v>
      </c>
      <c r="H3834">
        <v>37.999406</v>
      </c>
      <c r="I3834">
        <v>-121.686241</v>
      </c>
      <c r="J3834">
        <v>1</v>
      </c>
      <c r="K3834" s="1">
        <v>8</v>
      </c>
      <c r="L3834" t="s">
        <v>42</v>
      </c>
      <c r="M3834" t="s">
        <v>40</v>
      </c>
      <c r="N3834" s="10">
        <v>46.05</v>
      </c>
      <c r="O3834" t="s">
        <v>40</v>
      </c>
      <c r="P3834" t="s">
        <v>40</v>
      </c>
      <c r="Q3834" t="s">
        <v>55</v>
      </c>
      <c r="R3834">
        <v>22</v>
      </c>
      <c r="S3834" t="s">
        <v>43</v>
      </c>
      <c r="T3834" t="s">
        <v>43</v>
      </c>
      <c r="U3834" t="s">
        <v>43</v>
      </c>
      <c r="V3834" t="s">
        <v>43</v>
      </c>
      <c r="W3834" t="s">
        <v>43</v>
      </c>
      <c r="X3834" t="s">
        <v>40</v>
      </c>
      <c r="Y3834" t="s">
        <v>43</v>
      </c>
      <c r="Z3834" t="s">
        <v>40</v>
      </c>
      <c r="AA3834" t="s">
        <v>51</v>
      </c>
      <c r="AB3834" t="s">
        <v>40</v>
      </c>
      <c r="AC3834" t="s">
        <v>56</v>
      </c>
      <c r="AD3834" s="10">
        <v>84</v>
      </c>
      <c r="AE3834" s="10">
        <v>613.4</v>
      </c>
      <c r="AF3834" s="10">
        <v>0</v>
      </c>
      <c r="AG3834" s="10">
        <v>0</v>
      </c>
      <c r="AH3834" s="10">
        <v>368.4</v>
      </c>
      <c r="AI3834" s="10">
        <v>981.8</v>
      </c>
      <c r="AJ3834" t="s">
        <v>57</v>
      </c>
      <c r="AK3834" t="s">
        <v>63</v>
      </c>
      <c r="AL3834" t="s">
        <v>101</v>
      </c>
      <c r="AM383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834" t="str">
        <f t="shared" si="118"/>
        <v>60-80</v>
      </c>
      <c r="AO3834">
        <f t="shared" si="119"/>
        <v>1</v>
      </c>
      <c r="AP383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835" spans="1:42" x14ac:dyDescent="0.25">
      <c r="A3835" t="s">
        <v>4989</v>
      </c>
      <c r="B3835" t="s">
        <v>39</v>
      </c>
      <c r="C3835" s="1">
        <v>49</v>
      </c>
      <c r="D3835" t="s">
        <v>40</v>
      </c>
      <c r="E3835">
        <v>1</v>
      </c>
      <c r="F3835" t="s">
        <v>2209</v>
      </c>
      <c r="G3835" s="1">
        <v>95991</v>
      </c>
      <c r="H3835">
        <v>39.027410000000003</v>
      </c>
      <c r="I3835">
        <v>-121.614982</v>
      </c>
      <c r="J3835">
        <v>4</v>
      </c>
      <c r="K3835" s="1">
        <v>15</v>
      </c>
      <c r="L3835" t="s">
        <v>62</v>
      </c>
      <c r="M3835" t="s">
        <v>40</v>
      </c>
      <c r="N3835" s="10">
        <v>17.43</v>
      </c>
      <c r="O3835" t="s">
        <v>43</v>
      </c>
      <c r="P3835" t="s">
        <v>43</v>
      </c>
      <c r="AA3835" t="s">
        <v>51</v>
      </c>
      <c r="AB3835" t="s">
        <v>43</v>
      </c>
      <c r="AC3835" t="s">
        <v>183</v>
      </c>
      <c r="AD3835" s="10">
        <v>19.8</v>
      </c>
      <c r="AE3835" s="10">
        <v>272.95</v>
      </c>
      <c r="AF3835" s="10">
        <v>18.55</v>
      </c>
      <c r="AG3835" s="10">
        <v>0</v>
      </c>
      <c r="AH3835" s="10">
        <v>261.45</v>
      </c>
      <c r="AI3835" s="10">
        <v>515.85</v>
      </c>
      <c r="AJ3835" t="s">
        <v>47</v>
      </c>
      <c r="AM3835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3835" t="str">
        <f t="shared" si="118"/>
        <v>40-49</v>
      </c>
      <c r="AO3835">
        <f t="shared" si="119"/>
        <v>0</v>
      </c>
      <c r="AP3835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836" spans="1:42" x14ac:dyDescent="0.25">
      <c r="A3836" t="s">
        <v>4990</v>
      </c>
      <c r="B3836" t="s">
        <v>49</v>
      </c>
      <c r="C3836" s="1">
        <v>69</v>
      </c>
      <c r="D3836" t="s">
        <v>40</v>
      </c>
      <c r="E3836">
        <v>0</v>
      </c>
      <c r="F3836" t="s">
        <v>2108</v>
      </c>
      <c r="G3836" s="1">
        <v>95315</v>
      </c>
      <c r="H3836">
        <v>37.422961000000001</v>
      </c>
      <c r="I3836">
        <v>-120.76549300000001</v>
      </c>
      <c r="J3836">
        <v>0</v>
      </c>
      <c r="K3836" s="1">
        <v>52</v>
      </c>
      <c r="L3836" t="s">
        <v>42</v>
      </c>
      <c r="M3836" t="s">
        <v>40</v>
      </c>
      <c r="N3836" s="10">
        <v>37.6</v>
      </c>
      <c r="O3836" t="s">
        <v>40</v>
      </c>
      <c r="P3836" t="s">
        <v>40</v>
      </c>
      <c r="Q3836" t="s">
        <v>55</v>
      </c>
      <c r="R3836">
        <v>23</v>
      </c>
      <c r="S3836" t="s">
        <v>40</v>
      </c>
      <c r="T3836" t="s">
        <v>43</v>
      </c>
      <c r="U3836" t="s">
        <v>40</v>
      </c>
      <c r="V3836" t="s">
        <v>43</v>
      </c>
      <c r="W3836" t="s">
        <v>40</v>
      </c>
      <c r="X3836" t="s">
        <v>40</v>
      </c>
      <c r="Y3836" t="s">
        <v>40</v>
      </c>
      <c r="Z3836" t="s">
        <v>40</v>
      </c>
      <c r="AA3836" t="s">
        <v>51</v>
      </c>
      <c r="AB3836" t="s">
        <v>40</v>
      </c>
      <c r="AC3836" t="s">
        <v>56</v>
      </c>
      <c r="AD3836" s="10">
        <v>104.2</v>
      </c>
      <c r="AE3836" s="10">
        <v>5568.35</v>
      </c>
      <c r="AF3836" s="10">
        <v>0</v>
      </c>
      <c r="AG3836" s="10">
        <v>0</v>
      </c>
      <c r="AH3836" s="10">
        <v>1955.2</v>
      </c>
      <c r="AI3836" s="10">
        <v>7523.55</v>
      </c>
      <c r="AJ3836" t="s">
        <v>57</v>
      </c>
      <c r="AK3836" t="s">
        <v>58</v>
      </c>
      <c r="AL3836" t="s">
        <v>203</v>
      </c>
      <c r="AM383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836" t="str">
        <f t="shared" si="118"/>
        <v>60-80</v>
      </c>
      <c r="AO3836">
        <f t="shared" si="119"/>
        <v>1</v>
      </c>
      <c r="AP3836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837" spans="1:42" x14ac:dyDescent="0.25">
      <c r="A3837" t="s">
        <v>4991</v>
      </c>
      <c r="B3837" t="s">
        <v>39</v>
      </c>
      <c r="C3837" s="1">
        <v>65</v>
      </c>
      <c r="D3837" t="s">
        <v>40</v>
      </c>
      <c r="E3837">
        <v>0</v>
      </c>
      <c r="F3837" t="s">
        <v>235</v>
      </c>
      <c r="G3837" s="1">
        <v>90402</v>
      </c>
      <c r="H3837">
        <v>34.035848999999999</v>
      </c>
      <c r="I3837">
        <v>-118.503508</v>
      </c>
      <c r="J3837">
        <v>0</v>
      </c>
      <c r="K3837" s="1">
        <v>66</v>
      </c>
      <c r="L3837" t="s">
        <v>72</v>
      </c>
      <c r="M3837" t="s">
        <v>43</v>
      </c>
      <c r="P3837" t="s">
        <v>40</v>
      </c>
      <c r="Q3837" t="s">
        <v>44</v>
      </c>
      <c r="R3837">
        <v>9</v>
      </c>
      <c r="S3837" t="s">
        <v>43</v>
      </c>
      <c r="T3837" t="s">
        <v>40</v>
      </c>
      <c r="U3837" t="s">
        <v>40</v>
      </c>
      <c r="V3837" t="s">
        <v>43</v>
      </c>
      <c r="W3837" t="s">
        <v>40</v>
      </c>
      <c r="X3837" t="s">
        <v>43</v>
      </c>
      <c r="Y3837" t="s">
        <v>43</v>
      </c>
      <c r="Z3837" t="s">
        <v>40</v>
      </c>
      <c r="AA3837" t="s">
        <v>45</v>
      </c>
      <c r="AB3837" t="s">
        <v>43</v>
      </c>
      <c r="AC3837" t="s">
        <v>56</v>
      </c>
      <c r="AD3837" s="10">
        <v>45.55</v>
      </c>
      <c r="AE3837" s="10">
        <v>3027.25</v>
      </c>
      <c r="AF3837" s="10">
        <v>0</v>
      </c>
      <c r="AG3837" s="10">
        <v>0</v>
      </c>
      <c r="AH3837" s="10">
        <v>0</v>
      </c>
      <c r="AI3837" s="10">
        <v>3027.25</v>
      </c>
      <c r="AJ3837" t="s">
        <v>47</v>
      </c>
      <c r="AM383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837" t="str">
        <f t="shared" si="118"/>
        <v>60-80</v>
      </c>
      <c r="AO3837">
        <f t="shared" si="119"/>
        <v>0</v>
      </c>
      <c r="AP3837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3838" spans="1:42" x14ac:dyDescent="0.25">
      <c r="A3838" t="s">
        <v>4992</v>
      </c>
      <c r="B3838" t="s">
        <v>39</v>
      </c>
      <c r="C3838" s="1">
        <v>72</v>
      </c>
      <c r="D3838" t="s">
        <v>43</v>
      </c>
      <c r="E3838">
        <v>0</v>
      </c>
      <c r="F3838" t="s">
        <v>1093</v>
      </c>
      <c r="G3838" s="1">
        <v>95312</v>
      </c>
      <c r="H3838">
        <v>37.420273000000002</v>
      </c>
      <c r="I3838">
        <v>-120.66527000000001</v>
      </c>
      <c r="J3838">
        <v>0</v>
      </c>
      <c r="K3838" s="1">
        <v>66</v>
      </c>
      <c r="L3838" t="s">
        <v>72</v>
      </c>
      <c r="M3838" t="s">
        <v>40</v>
      </c>
      <c r="N3838" s="10">
        <v>36.479999999999997</v>
      </c>
      <c r="O3838" t="s">
        <v>40</v>
      </c>
      <c r="P3838" t="s">
        <v>40</v>
      </c>
      <c r="Q3838" t="s">
        <v>79</v>
      </c>
      <c r="R3838">
        <v>5</v>
      </c>
      <c r="S3838" t="s">
        <v>40</v>
      </c>
      <c r="T3838" t="s">
        <v>40</v>
      </c>
      <c r="U3838" t="s">
        <v>43</v>
      </c>
      <c r="V3838" t="s">
        <v>40</v>
      </c>
      <c r="W3838" t="s">
        <v>43</v>
      </c>
      <c r="X3838" t="s">
        <v>43</v>
      </c>
      <c r="Y3838" t="s">
        <v>43</v>
      </c>
      <c r="Z3838" t="s">
        <v>40</v>
      </c>
      <c r="AA3838" t="s">
        <v>45</v>
      </c>
      <c r="AB3838" t="s">
        <v>40</v>
      </c>
      <c r="AC3838" t="s">
        <v>46</v>
      </c>
      <c r="AD3838" s="10">
        <v>-8</v>
      </c>
      <c r="AE3838" s="10">
        <v>4174.3500000000004</v>
      </c>
      <c r="AF3838" s="10">
        <v>0</v>
      </c>
      <c r="AG3838" s="10">
        <v>0</v>
      </c>
      <c r="AH3838" s="10">
        <v>2407.6799999999998</v>
      </c>
      <c r="AI3838" s="10">
        <v>6582.03</v>
      </c>
      <c r="AJ3838" t="s">
        <v>47</v>
      </c>
      <c r="AM383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838" t="str">
        <f t="shared" si="118"/>
        <v>60-80</v>
      </c>
      <c r="AO3838">
        <f t="shared" si="119"/>
        <v>0</v>
      </c>
      <c r="AP3838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839" spans="1:42" x14ac:dyDescent="0.25">
      <c r="A3839" t="s">
        <v>4993</v>
      </c>
      <c r="B3839" t="s">
        <v>49</v>
      </c>
      <c r="C3839" s="1">
        <v>71</v>
      </c>
      <c r="D3839" t="s">
        <v>40</v>
      </c>
      <c r="E3839">
        <v>0</v>
      </c>
      <c r="F3839" t="s">
        <v>2587</v>
      </c>
      <c r="G3839" s="1">
        <v>91360</v>
      </c>
      <c r="H3839">
        <v>34.214053999999997</v>
      </c>
      <c r="I3839">
        <v>-118.88109</v>
      </c>
      <c r="J3839">
        <v>1</v>
      </c>
      <c r="K3839" s="1">
        <v>32</v>
      </c>
      <c r="L3839" t="s">
        <v>42</v>
      </c>
      <c r="M3839" t="s">
        <v>40</v>
      </c>
      <c r="N3839" s="10">
        <v>2.08</v>
      </c>
      <c r="O3839" t="s">
        <v>43</v>
      </c>
      <c r="P3839" t="s">
        <v>40</v>
      </c>
      <c r="Q3839" t="s">
        <v>55</v>
      </c>
      <c r="R3839">
        <v>25</v>
      </c>
      <c r="S3839" t="s">
        <v>43</v>
      </c>
      <c r="T3839" t="s">
        <v>43</v>
      </c>
      <c r="U3839" t="s">
        <v>43</v>
      </c>
      <c r="V3839" t="s">
        <v>43</v>
      </c>
      <c r="W3839" t="s">
        <v>43</v>
      </c>
      <c r="X3839" t="s">
        <v>40</v>
      </c>
      <c r="Y3839" t="s">
        <v>40</v>
      </c>
      <c r="Z3839" t="s">
        <v>40</v>
      </c>
      <c r="AA3839" t="s">
        <v>51</v>
      </c>
      <c r="AB3839" t="s">
        <v>40</v>
      </c>
      <c r="AC3839" t="s">
        <v>46</v>
      </c>
      <c r="AD3839" s="10">
        <v>80.3</v>
      </c>
      <c r="AE3839" s="10">
        <v>2483.0500000000002</v>
      </c>
      <c r="AF3839" s="10">
        <v>0</v>
      </c>
      <c r="AG3839" s="10">
        <v>0</v>
      </c>
      <c r="AH3839" s="10">
        <v>66.56</v>
      </c>
      <c r="AI3839" s="10">
        <v>2549.61</v>
      </c>
      <c r="AJ3839" t="s">
        <v>57</v>
      </c>
      <c r="AK3839" t="s">
        <v>63</v>
      </c>
      <c r="AL3839" t="s">
        <v>433</v>
      </c>
      <c r="AM3839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839" t="str">
        <f t="shared" si="118"/>
        <v>60-80</v>
      </c>
      <c r="AO3839">
        <f t="shared" si="119"/>
        <v>1</v>
      </c>
      <c r="AP3839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840" spans="1:42" x14ac:dyDescent="0.25">
      <c r="A3840" t="s">
        <v>4994</v>
      </c>
      <c r="B3840" t="s">
        <v>39</v>
      </c>
      <c r="C3840" s="1">
        <v>50</v>
      </c>
      <c r="D3840" t="s">
        <v>43</v>
      </c>
      <c r="E3840">
        <v>0</v>
      </c>
      <c r="F3840" t="s">
        <v>794</v>
      </c>
      <c r="G3840" s="1">
        <v>92083</v>
      </c>
      <c r="H3840">
        <v>33.174939999999999</v>
      </c>
      <c r="I3840">
        <v>-117.242761</v>
      </c>
      <c r="J3840">
        <v>0</v>
      </c>
      <c r="K3840" s="1">
        <v>12</v>
      </c>
      <c r="L3840" t="s">
        <v>42</v>
      </c>
      <c r="M3840" t="s">
        <v>40</v>
      </c>
      <c r="N3840" s="10">
        <v>31.22</v>
      </c>
      <c r="O3840" t="s">
        <v>43</v>
      </c>
      <c r="P3840" t="s">
        <v>40</v>
      </c>
      <c r="Q3840" t="s">
        <v>79</v>
      </c>
      <c r="R3840">
        <v>12</v>
      </c>
      <c r="S3840" t="s">
        <v>43</v>
      </c>
      <c r="T3840" t="s">
        <v>43</v>
      </c>
      <c r="U3840" t="s">
        <v>43</v>
      </c>
      <c r="V3840" t="s">
        <v>43</v>
      </c>
      <c r="W3840" t="s">
        <v>43</v>
      </c>
      <c r="X3840" t="s">
        <v>43</v>
      </c>
      <c r="Y3840" t="s">
        <v>43</v>
      </c>
      <c r="Z3840" t="s">
        <v>40</v>
      </c>
      <c r="AA3840" t="s">
        <v>51</v>
      </c>
      <c r="AB3840" t="s">
        <v>40</v>
      </c>
      <c r="AC3840" t="s">
        <v>56</v>
      </c>
      <c r="AD3840" s="10">
        <v>45.05</v>
      </c>
      <c r="AE3840" s="10">
        <v>523.1</v>
      </c>
      <c r="AF3840" s="10">
        <v>0</v>
      </c>
      <c r="AG3840" s="10">
        <v>0</v>
      </c>
      <c r="AH3840" s="10">
        <v>374.64</v>
      </c>
      <c r="AI3840" s="10">
        <v>897.74</v>
      </c>
      <c r="AJ3840" t="s">
        <v>47</v>
      </c>
      <c r="AM3840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840" t="str">
        <f t="shared" si="118"/>
        <v>50-59</v>
      </c>
      <c r="AO3840">
        <f t="shared" si="119"/>
        <v>0</v>
      </c>
      <c r="AP3840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3841" spans="1:42" x14ac:dyDescent="0.25">
      <c r="A3841" t="s">
        <v>4995</v>
      </c>
      <c r="B3841" t="s">
        <v>39</v>
      </c>
      <c r="C3841" s="1">
        <v>54</v>
      </c>
      <c r="D3841" t="s">
        <v>40</v>
      </c>
      <c r="E3841">
        <v>1</v>
      </c>
      <c r="F3841" t="s">
        <v>391</v>
      </c>
      <c r="G3841" s="1">
        <v>94129</v>
      </c>
      <c r="H3841">
        <v>37.797525999999998</v>
      </c>
      <c r="I3841">
        <v>-122.46453099999999</v>
      </c>
      <c r="J3841">
        <v>1</v>
      </c>
      <c r="K3841" s="1">
        <v>32</v>
      </c>
      <c r="L3841" t="s">
        <v>129</v>
      </c>
      <c r="M3841" t="s">
        <v>40</v>
      </c>
      <c r="N3841" s="10">
        <v>32.43</v>
      </c>
      <c r="O3841" t="s">
        <v>43</v>
      </c>
      <c r="P3841" t="s">
        <v>40</v>
      </c>
      <c r="Q3841" t="s">
        <v>44</v>
      </c>
      <c r="R3841">
        <v>19</v>
      </c>
      <c r="S3841" t="s">
        <v>40</v>
      </c>
      <c r="T3841" t="s">
        <v>40</v>
      </c>
      <c r="U3841" t="s">
        <v>40</v>
      </c>
      <c r="V3841" t="s">
        <v>40</v>
      </c>
      <c r="W3841" t="s">
        <v>43</v>
      </c>
      <c r="X3841" t="s">
        <v>40</v>
      </c>
      <c r="Y3841" t="s">
        <v>40</v>
      </c>
      <c r="Z3841" t="s">
        <v>40</v>
      </c>
      <c r="AA3841" t="s">
        <v>51</v>
      </c>
      <c r="AB3841" t="s">
        <v>43</v>
      </c>
      <c r="AC3841" t="s">
        <v>56</v>
      </c>
      <c r="AD3841" s="10">
        <v>76.3</v>
      </c>
      <c r="AE3841" s="10">
        <v>2404.15</v>
      </c>
      <c r="AF3841" s="10">
        <v>0</v>
      </c>
      <c r="AG3841" s="10">
        <v>0</v>
      </c>
      <c r="AH3841" s="10">
        <v>1037.76</v>
      </c>
      <c r="AI3841" s="10">
        <v>3441.91</v>
      </c>
      <c r="AJ3841" t="s">
        <v>47</v>
      </c>
      <c r="AM3841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841" t="str">
        <f t="shared" si="118"/>
        <v>50-59</v>
      </c>
      <c r="AO3841">
        <f t="shared" si="119"/>
        <v>0</v>
      </c>
      <c r="AP3841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842" spans="1:42" x14ac:dyDescent="0.25">
      <c r="A3842" t="s">
        <v>4996</v>
      </c>
      <c r="B3842" t="s">
        <v>49</v>
      </c>
      <c r="C3842" s="1">
        <v>40</v>
      </c>
      <c r="D3842" t="s">
        <v>43</v>
      </c>
      <c r="E3842">
        <v>0</v>
      </c>
      <c r="F3842" t="s">
        <v>3230</v>
      </c>
      <c r="G3842" s="1">
        <v>93268</v>
      </c>
      <c r="H3842">
        <v>35.184837000000002</v>
      </c>
      <c r="I3842">
        <v>-119.402525</v>
      </c>
      <c r="J3842">
        <v>0</v>
      </c>
      <c r="K3842" s="1">
        <v>1</v>
      </c>
      <c r="L3842" t="s">
        <v>42</v>
      </c>
      <c r="M3842" t="s">
        <v>40</v>
      </c>
      <c r="N3842" s="10">
        <v>19.32</v>
      </c>
      <c r="O3842" t="s">
        <v>43</v>
      </c>
      <c r="P3842" t="s">
        <v>40</v>
      </c>
      <c r="Q3842" t="s">
        <v>55</v>
      </c>
      <c r="R3842">
        <v>22</v>
      </c>
      <c r="S3842" t="s">
        <v>43</v>
      </c>
      <c r="T3842" t="s">
        <v>43</v>
      </c>
      <c r="U3842" t="s">
        <v>43</v>
      </c>
      <c r="V3842" t="s">
        <v>43</v>
      </c>
      <c r="W3842" t="s">
        <v>43</v>
      </c>
      <c r="X3842" t="s">
        <v>40</v>
      </c>
      <c r="Y3842" t="s">
        <v>40</v>
      </c>
      <c r="Z3842" t="s">
        <v>40</v>
      </c>
      <c r="AA3842" t="s">
        <v>51</v>
      </c>
      <c r="AB3842" t="s">
        <v>43</v>
      </c>
      <c r="AC3842" t="s">
        <v>56</v>
      </c>
      <c r="AD3842" s="10">
        <v>79.599999999999994</v>
      </c>
      <c r="AE3842" s="10">
        <v>79.599999999999994</v>
      </c>
      <c r="AF3842" s="10">
        <v>0</v>
      </c>
      <c r="AG3842" s="10">
        <v>0</v>
      </c>
      <c r="AH3842" s="10">
        <v>19.32</v>
      </c>
      <c r="AI3842" s="10">
        <v>98.92</v>
      </c>
      <c r="AJ3842" t="s">
        <v>57</v>
      </c>
      <c r="AK3842" t="s">
        <v>121</v>
      </c>
      <c r="AL3842" t="s">
        <v>195</v>
      </c>
      <c r="AM384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842" t="str">
        <f t="shared" ref="AN3842:AN3905" si="120">IF(C3842&lt;=29,"19-29",IF(C3842&lt;=39,"30-39",IF(C3842&lt;=49,"40-49",IF(C3842&lt;=59,"50-59","60-80"))))</f>
        <v>40-49</v>
      </c>
      <c r="AO3842">
        <f t="shared" ref="AO3842:AO3905" si="121">IF(AJ3842="Churned",1,0)</f>
        <v>1</v>
      </c>
      <c r="AP384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843" spans="1:42" x14ac:dyDescent="0.25">
      <c r="A3843" t="s">
        <v>4997</v>
      </c>
      <c r="B3843" t="s">
        <v>39</v>
      </c>
      <c r="C3843" s="1">
        <v>26</v>
      </c>
      <c r="D3843" t="s">
        <v>40</v>
      </c>
      <c r="E3843">
        <v>0</v>
      </c>
      <c r="F3843" t="s">
        <v>1009</v>
      </c>
      <c r="G3843" s="1">
        <v>92625</v>
      </c>
      <c r="H3843">
        <v>33.600987000000003</v>
      </c>
      <c r="I3843">
        <v>-117.862734</v>
      </c>
      <c r="J3843">
        <v>5</v>
      </c>
      <c r="K3843" s="1">
        <v>60</v>
      </c>
      <c r="L3843" t="s">
        <v>42</v>
      </c>
      <c r="M3843" t="s">
        <v>40</v>
      </c>
      <c r="N3843" s="10">
        <v>14</v>
      </c>
      <c r="O3843" t="s">
        <v>43</v>
      </c>
      <c r="P3843" t="s">
        <v>40</v>
      </c>
      <c r="Q3843" t="s">
        <v>44</v>
      </c>
      <c r="R3843">
        <v>42</v>
      </c>
      <c r="S3843" t="s">
        <v>43</v>
      </c>
      <c r="T3843" t="s">
        <v>40</v>
      </c>
      <c r="U3843" t="s">
        <v>40</v>
      </c>
      <c r="V3843" t="s">
        <v>40</v>
      </c>
      <c r="W3843" t="s">
        <v>40</v>
      </c>
      <c r="X3843" t="s">
        <v>40</v>
      </c>
      <c r="Y3843" t="s">
        <v>40</v>
      </c>
      <c r="Z3843" t="s">
        <v>40</v>
      </c>
      <c r="AA3843" t="s">
        <v>73</v>
      </c>
      <c r="AB3843" t="s">
        <v>40</v>
      </c>
      <c r="AC3843" t="s">
        <v>56</v>
      </c>
      <c r="AD3843" s="10">
        <v>80.599999999999994</v>
      </c>
      <c r="AE3843" s="10">
        <v>4946.7</v>
      </c>
      <c r="AF3843" s="10">
        <v>0</v>
      </c>
      <c r="AG3843" s="10">
        <v>0</v>
      </c>
      <c r="AH3843" s="10">
        <v>840</v>
      </c>
      <c r="AI3843" s="10">
        <v>5786.7</v>
      </c>
      <c r="AJ3843" t="s">
        <v>47</v>
      </c>
      <c r="AM384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843" t="str">
        <f t="shared" si="120"/>
        <v>19-29</v>
      </c>
      <c r="AO3843">
        <f t="shared" si="121"/>
        <v>0</v>
      </c>
      <c r="AP384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844" spans="1:42" x14ac:dyDescent="0.25">
      <c r="A3844" t="s">
        <v>4998</v>
      </c>
      <c r="B3844" t="s">
        <v>49</v>
      </c>
      <c r="C3844" s="1">
        <v>27</v>
      </c>
      <c r="D3844" t="s">
        <v>43</v>
      </c>
      <c r="E3844">
        <v>0</v>
      </c>
      <c r="F3844" t="s">
        <v>322</v>
      </c>
      <c r="G3844" s="1">
        <v>95838</v>
      </c>
      <c r="H3844">
        <v>38.646096</v>
      </c>
      <c r="I3844">
        <v>-121.44243299999999</v>
      </c>
      <c r="J3844">
        <v>0</v>
      </c>
      <c r="K3844" s="1">
        <v>37</v>
      </c>
      <c r="L3844" t="s">
        <v>42</v>
      </c>
      <c r="M3844" t="s">
        <v>40</v>
      </c>
      <c r="N3844" s="10">
        <v>30.72</v>
      </c>
      <c r="O3844" t="s">
        <v>40</v>
      </c>
      <c r="P3844" t="s">
        <v>40</v>
      </c>
      <c r="Q3844" t="s">
        <v>55</v>
      </c>
      <c r="R3844">
        <v>42</v>
      </c>
      <c r="S3844" t="s">
        <v>43</v>
      </c>
      <c r="T3844" t="s">
        <v>43</v>
      </c>
      <c r="U3844" t="s">
        <v>43</v>
      </c>
      <c r="V3844" t="s">
        <v>40</v>
      </c>
      <c r="W3844" t="s">
        <v>40</v>
      </c>
      <c r="X3844" t="s">
        <v>40</v>
      </c>
      <c r="Y3844" t="s">
        <v>40</v>
      </c>
      <c r="Z3844" t="s">
        <v>40</v>
      </c>
      <c r="AA3844" t="s">
        <v>51</v>
      </c>
      <c r="AB3844" t="s">
        <v>43</v>
      </c>
      <c r="AC3844" t="s">
        <v>56</v>
      </c>
      <c r="AD3844" s="10">
        <v>98.8</v>
      </c>
      <c r="AE3844" s="10">
        <v>3475.55</v>
      </c>
      <c r="AF3844" s="10">
        <v>0</v>
      </c>
      <c r="AG3844" s="10">
        <v>0</v>
      </c>
      <c r="AH3844" s="10">
        <v>1136.6400000000001</v>
      </c>
      <c r="AI3844" s="10">
        <v>4612.1899999999996</v>
      </c>
      <c r="AJ3844" t="s">
        <v>57</v>
      </c>
      <c r="AK3844" t="s">
        <v>58</v>
      </c>
      <c r="AL3844" t="s">
        <v>104</v>
      </c>
      <c r="AM3844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844" t="str">
        <f t="shared" si="120"/>
        <v>19-29</v>
      </c>
      <c r="AO3844">
        <f t="shared" si="121"/>
        <v>1</v>
      </c>
      <c r="AP3844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845" spans="1:42" x14ac:dyDescent="0.25">
      <c r="A3845" t="s">
        <v>4999</v>
      </c>
      <c r="B3845" t="s">
        <v>49</v>
      </c>
      <c r="C3845" s="1">
        <v>37</v>
      </c>
      <c r="D3845" t="s">
        <v>43</v>
      </c>
      <c r="E3845">
        <v>0</v>
      </c>
      <c r="F3845" t="s">
        <v>4291</v>
      </c>
      <c r="G3845" s="1">
        <v>93067</v>
      </c>
      <c r="H3845">
        <v>34.420997999999997</v>
      </c>
      <c r="I3845">
        <v>-119.60137</v>
      </c>
      <c r="J3845">
        <v>0</v>
      </c>
      <c r="K3845" s="1">
        <v>9</v>
      </c>
      <c r="L3845" t="s">
        <v>54</v>
      </c>
      <c r="M3845" t="s">
        <v>40</v>
      </c>
      <c r="N3845" s="10">
        <v>24.89</v>
      </c>
      <c r="O3845" t="s">
        <v>43</v>
      </c>
      <c r="P3845" t="s">
        <v>43</v>
      </c>
      <c r="AA3845" t="s">
        <v>51</v>
      </c>
      <c r="AB3845" t="s">
        <v>43</v>
      </c>
      <c r="AC3845" t="s">
        <v>46</v>
      </c>
      <c r="AD3845" s="10">
        <v>19.7</v>
      </c>
      <c r="AE3845" s="10">
        <v>180.7</v>
      </c>
      <c r="AF3845" s="10">
        <v>0</v>
      </c>
      <c r="AG3845" s="10">
        <v>0</v>
      </c>
      <c r="AH3845" s="10">
        <v>224.01</v>
      </c>
      <c r="AI3845" s="10">
        <v>404.71</v>
      </c>
      <c r="AJ3845" t="s">
        <v>47</v>
      </c>
      <c r="AM384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845" t="str">
        <f t="shared" si="120"/>
        <v>30-39</v>
      </c>
      <c r="AO3845">
        <f t="shared" si="121"/>
        <v>0</v>
      </c>
      <c r="AP3845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846" spans="1:42" x14ac:dyDescent="0.25">
      <c r="A3846" t="s">
        <v>5000</v>
      </c>
      <c r="B3846" t="s">
        <v>49</v>
      </c>
      <c r="C3846" s="1">
        <v>39</v>
      </c>
      <c r="D3846" t="s">
        <v>40</v>
      </c>
      <c r="E3846">
        <v>2</v>
      </c>
      <c r="F3846" t="s">
        <v>3001</v>
      </c>
      <c r="G3846" s="1">
        <v>94022</v>
      </c>
      <c r="H3846">
        <v>37.349545999999997</v>
      </c>
      <c r="I3846">
        <v>-122.134356</v>
      </c>
      <c r="J3846">
        <v>2</v>
      </c>
      <c r="K3846" s="1">
        <v>67</v>
      </c>
      <c r="L3846" t="s">
        <v>72</v>
      </c>
      <c r="M3846" t="s">
        <v>43</v>
      </c>
      <c r="P3846" t="s">
        <v>40</v>
      </c>
      <c r="Q3846" t="s">
        <v>79</v>
      </c>
      <c r="R3846">
        <v>17</v>
      </c>
      <c r="S3846" t="s">
        <v>40</v>
      </c>
      <c r="T3846" t="s">
        <v>43</v>
      </c>
      <c r="U3846" t="s">
        <v>43</v>
      </c>
      <c r="V3846" t="s">
        <v>43</v>
      </c>
      <c r="W3846" t="s">
        <v>40</v>
      </c>
      <c r="X3846" t="s">
        <v>40</v>
      </c>
      <c r="Y3846" t="s">
        <v>40</v>
      </c>
      <c r="Z3846" t="s">
        <v>40</v>
      </c>
      <c r="AA3846" t="s">
        <v>73</v>
      </c>
      <c r="AB3846" t="s">
        <v>43</v>
      </c>
      <c r="AC3846" t="s">
        <v>46</v>
      </c>
      <c r="AD3846" s="10">
        <v>50.9</v>
      </c>
      <c r="AE3846" s="10">
        <v>3281.65</v>
      </c>
      <c r="AF3846" s="10">
        <v>0</v>
      </c>
      <c r="AG3846" s="10">
        <v>0</v>
      </c>
      <c r="AH3846" s="10">
        <v>0</v>
      </c>
      <c r="AI3846" s="10">
        <v>3281.65</v>
      </c>
      <c r="AJ3846" t="s">
        <v>47</v>
      </c>
      <c r="AM384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846" t="str">
        <f t="shared" si="120"/>
        <v>30-39</v>
      </c>
      <c r="AO3846">
        <f t="shared" si="121"/>
        <v>0</v>
      </c>
      <c r="AP3846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3847" spans="1:42" x14ac:dyDescent="0.25">
      <c r="A3847" t="s">
        <v>5001</v>
      </c>
      <c r="B3847" t="s">
        <v>49</v>
      </c>
      <c r="C3847" s="1">
        <v>76</v>
      </c>
      <c r="D3847" t="s">
        <v>40</v>
      </c>
      <c r="E3847">
        <v>0</v>
      </c>
      <c r="F3847" t="s">
        <v>1541</v>
      </c>
      <c r="G3847" s="1">
        <v>90745</v>
      </c>
      <c r="H3847">
        <v>33.822294999999997</v>
      </c>
      <c r="I3847">
        <v>-118.26411</v>
      </c>
      <c r="J3847">
        <v>6</v>
      </c>
      <c r="K3847" s="1">
        <v>65</v>
      </c>
      <c r="L3847" t="s">
        <v>42</v>
      </c>
      <c r="M3847" t="s">
        <v>40</v>
      </c>
      <c r="N3847" s="10">
        <v>28.68</v>
      </c>
      <c r="O3847" t="s">
        <v>43</v>
      </c>
      <c r="P3847" t="s">
        <v>40</v>
      </c>
      <c r="Q3847" t="s">
        <v>55</v>
      </c>
      <c r="R3847">
        <v>20</v>
      </c>
      <c r="S3847" t="s">
        <v>43</v>
      </c>
      <c r="T3847" t="s">
        <v>43</v>
      </c>
      <c r="U3847" t="s">
        <v>43</v>
      </c>
      <c r="V3847" t="s">
        <v>43</v>
      </c>
      <c r="W3847" t="s">
        <v>43</v>
      </c>
      <c r="X3847" t="s">
        <v>43</v>
      </c>
      <c r="Y3847" t="s">
        <v>43</v>
      </c>
      <c r="Z3847" t="s">
        <v>40</v>
      </c>
      <c r="AA3847" t="s">
        <v>45</v>
      </c>
      <c r="AB3847" t="s">
        <v>40</v>
      </c>
      <c r="AC3847" t="s">
        <v>56</v>
      </c>
      <c r="AD3847" s="10">
        <v>70.95</v>
      </c>
      <c r="AE3847" s="10">
        <v>4555.2</v>
      </c>
      <c r="AF3847" s="10">
        <v>7.43</v>
      </c>
      <c r="AG3847" s="10">
        <v>0</v>
      </c>
      <c r="AH3847" s="10">
        <v>1864.2</v>
      </c>
      <c r="AI3847" s="10">
        <v>6411.97</v>
      </c>
      <c r="AJ3847" t="s">
        <v>47</v>
      </c>
      <c r="AM384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847" t="str">
        <f t="shared" si="120"/>
        <v>60-80</v>
      </c>
      <c r="AO3847">
        <f t="shared" si="121"/>
        <v>0</v>
      </c>
      <c r="AP384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848" spans="1:42" x14ac:dyDescent="0.25">
      <c r="A3848" t="s">
        <v>5002</v>
      </c>
      <c r="B3848" t="s">
        <v>49</v>
      </c>
      <c r="C3848" s="1">
        <v>58</v>
      </c>
      <c r="D3848" t="s">
        <v>43</v>
      </c>
      <c r="E3848">
        <v>0</v>
      </c>
      <c r="F3848" t="s">
        <v>782</v>
      </c>
      <c r="G3848" s="1">
        <v>93452</v>
      </c>
      <c r="H3848">
        <v>35.746484000000002</v>
      </c>
      <c r="I3848">
        <v>-121.223355</v>
      </c>
      <c r="J3848">
        <v>0</v>
      </c>
      <c r="K3848" s="1">
        <v>5</v>
      </c>
      <c r="L3848" t="s">
        <v>42</v>
      </c>
      <c r="M3848" t="s">
        <v>40</v>
      </c>
      <c r="N3848" s="10">
        <v>32.81</v>
      </c>
      <c r="O3848" t="s">
        <v>43</v>
      </c>
      <c r="P3848" t="s">
        <v>40</v>
      </c>
      <c r="Q3848" t="s">
        <v>55</v>
      </c>
      <c r="R3848">
        <v>16</v>
      </c>
      <c r="S3848" t="s">
        <v>43</v>
      </c>
      <c r="T3848" t="s">
        <v>40</v>
      </c>
      <c r="U3848" t="s">
        <v>43</v>
      </c>
      <c r="V3848" t="s">
        <v>43</v>
      </c>
      <c r="W3848" t="s">
        <v>43</v>
      </c>
      <c r="X3848" t="s">
        <v>43</v>
      </c>
      <c r="Y3848" t="s">
        <v>43</v>
      </c>
      <c r="Z3848" t="s">
        <v>40</v>
      </c>
      <c r="AA3848" t="s">
        <v>51</v>
      </c>
      <c r="AB3848" t="s">
        <v>40</v>
      </c>
      <c r="AC3848" t="s">
        <v>56</v>
      </c>
      <c r="AD3848" s="10">
        <v>74.650000000000006</v>
      </c>
      <c r="AE3848" s="10">
        <v>383.65</v>
      </c>
      <c r="AF3848" s="10">
        <v>0</v>
      </c>
      <c r="AG3848" s="10">
        <v>0</v>
      </c>
      <c r="AH3848" s="10">
        <v>164.05</v>
      </c>
      <c r="AI3848" s="10">
        <v>547.70000000000005</v>
      </c>
      <c r="AJ3848" t="s">
        <v>47</v>
      </c>
      <c r="AM384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848" t="str">
        <f t="shared" si="120"/>
        <v>50-59</v>
      </c>
      <c r="AO3848">
        <f t="shared" si="121"/>
        <v>0</v>
      </c>
      <c r="AP384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849" spans="1:42" x14ac:dyDescent="0.25">
      <c r="A3849" t="s">
        <v>5003</v>
      </c>
      <c r="B3849" t="s">
        <v>49</v>
      </c>
      <c r="C3849" s="1">
        <v>43</v>
      </c>
      <c r="D3849" t="s">
        <v>43</v>
      </c>
      <c r="E3849">
        <v>0</v>
      </c>
      <c r="F3849" t="s">
        <v>4171</v>
      </c>
      <c r="G3849" s="1">
        <v>96058</v>
      </c>
      <c r="H3849">
        <v>41.769708999999999</v>
      </c>
      <c r="I3849">
        <v>-121.92063</v>
      </c>
      <c r="J3849">
        <v>0</v>
      </c>
      <c r="K3849" s="1">
        <v>16</v>
      </c>
      <c r="L3849" t="s">
        <v>42</v>
      </c>
      <c r="M3849" t="s">
        <v>40</v>
      </c>
      <c r="N3849" s="10">
        <v>5.79</v>
      </c>
      <c r="O3849" t="s">
        <v>40</v>
      </c>
      <c r="P3849" t="s">
        <v>40</v>
      </c>
      <c r="Q3849" t="s">
        <v>79</v>
      </c>
      <c r="R3849">
        <v>4</v>
      </c>
      <c r="S3849" t="s">
        <v>43</v>
      </c>
      <c r="T3849" t="s">
        <v>40</v>
      </c>
      <c r="U3849" t="s">
        <v>43</v>
      </c>
      <c r="V3849" t="s">
        <v>43</v>
      </c>
      <c r="W3849" t="s">
        <v>43</v>
      </c>
      <c r="X3849" t="s">
        <v>43</v>
      </c>
      <c r="Y3849" t="s">
        <v>43</v>
      </c>
      <c r="Z3849" t="s">
        <v>40</v>
      </c>
      <c r="AA3849" t="s">
        <v>51</v>
      </c>
      <c r="AB3849" t="s">
        <v>43</v>
      </c>
      <c r="AC3849" t="s">
        <v>56</v>
      </c>
      <c r="AD3849" s="10">
        <v>55.3</v>
      </c>
      <c r="AE3849" s="10">
        <v>875.35</v>
      </c>
      <c r="AF3849" s="10">
        <v>0</v>
      </c>
      <c r="AG3849" s="10">
        <v>0</v>
      </c>
      <c r="AH3849" s="10">
        <v>92.64</v>
      </c>
      <c r="AI3849" s="10">
        <v>967.99</v>
      </c>
      <c r="AJ3849" t="s">
        <v>47</v>
      </c>
      <c r="AM3849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3849" t="str">
        <f t="shared" si="120"/>
        <v>40-49</v>
      </c>
      <c r="AO3849">
        <f t="shared" si="121"/>
        <v>0</v>
      </c>
      <c r="AP3849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3850" spans="1:42" x14ac:dyDescent="0.25">
      <c r="A3850" t="s">
        <v>5004</v>
      </c>
      <c r="B3850" t="s">
        <v>49</v>
      </c>
      <c r="C3850" s="1">
        <v>39</v>
      </c>
      <c r="D3850" t="s">
        <v>43</v>
      </c>
      <c r="E3850">
        <v>0</v>
      </c>
      <c r="F3850" t="s">
        <v>1189</v>
      </c>
      <c r="G3850" s="1">
        <v>93460</v>
      </c>
      <c r="H3850">
        <v>34.630355999999999</v>
      </c>
      <c r="I3850">
        <v>-120.03256399999999</v>
      </c>
      <c r="J3850">
        <v>0</v>
      </c>
      <c r="K3850" s="1">
        <v>5</v>
      </c>
      <c r="L3850" t="s">
        <v>54</v>
      </c>
      <c r="M3850" t="s">
        <v>40</v>
      </c>
      <c r="N3850" s="10">
        <v>17.16</v>
      </c>
      <c r="O3850" t="s">
        <v>43</v>
      </c>
      <c r="P3850" t="s">
        <v>40</v>
      </c>
      <c r="Q3850" t="s">
        <v>79</v>
      </c>
      <c r="R3850">
        <v>7</v>
      </c>
      <c r="S3850" t="s">
        <v>43</v>
      </c>
      <c r="T3850" t="s">
        <v>40</v>
      </c>
      <c r="U3850" t="s">
        <v>43</v>
      </c>
      <c r="V3850" t="s">
        <v>43</v>
      </c>
      <c r="W3850" t="s">
        <v>43</v>
      </c>
      <c r="X3850" t="s">
        <v>43</v>
      </c>
      <c r="Y3850" t="s">
        <v>43</v>
      </c>
      <c r="Z3850" t="s">
        <v>40</v>
      </c>
      <c r="AA3850" t="s">
        <v>51</v>
      </c>
      <c r="AB3850" t="s">
        <v>40</v>
      </c>
      <c r="AC3850" t="s">
        <v>56</v>
      </c>
      <c r="AD3850" s="10">
        <v>51.35</v>
      </c>
      <c r="AE3850" s="10">
        <v>262.3</v>
      </c>
      <c r="AF3850" s="10">
        <v>0</v>
      </c>
      <c r="AG3850" s="10">
        <v>0</v>
      </c>
      <c r="AH3850" s="10">
        <v>85.8</v>
      </c>
      <c r="AI3850" s="10">
        <v>348.1</v>
      </c>
      <c r="AJ3850" t="s">
        <v>47</v>
      </c>
      <c r="AM3850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850" t="str">
        <f t="shared" si="120"/>
        <v>30-39</v>
      </c>
      <c r="AO3850">
        <f t="shared" si="121"/>
        <v>0</v>
      </c>
      <c r="AP3850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3851" spans="1:42" x14ac:dyDescent="0.25">
      <c r="A3851" t="s">
        <v>5005</v>
      </c>
      <c r="B3851" t="s">
        <v>39</v>
      </c>
      <c r="C3851" s="1">
        <v>21</v>
      </c>
      <c r="D3851" t="s">
        <v>43</v>
      </c>
      <c r="E3851">
        <v>0</v>
      </c>
      <c r="F3851" t="s">
        <v>135</v>
      </c>
      <c r="G3851" s="1">
        <v>90019</v>
      </c>
      <c r="H3851">
        <v>34.049841000000001</v>
      </c>
      <c r="I3851">
        <v>-118.33846</v>
      </c>
      <c r="J3851">
        <v>0</v>
      </c>
      <c r="K3851" s="1">
        <v>8</v>
      </c>
      <c r="L3851" t="s">
        <v>54</v>
      </c>
      <c r="M3851" t="s">
        <v>40</v>
      </c>
      <c r="N3851" s="10">
        <v>1.28</v>
      </c>
      <c r="O3851" t="s">
        <v>40</v>
      </c>
      <c r="P3851" t="s">
        <v>40</v>
      </c>
      <c r="Q3851" t="s">
        <v>55</v>
      </c>
      <c r="R3851">
        <v>42</v>
      </c>
      <c r="S3851" t="s">
        <v>43</v>
      </c>
      <c r="T3851" t="s">
        <v>43</v>
      </c>
      <c r="U3851" t="s">
        <v>43</v>
      </c>
      <c r="V3851" t="s">
        <v>43</v>
      </c>
      <c r="W3851" t="s">
        <v>43</v>
      </c>
      <c r="X3851" t="s">
        <v>43</v>
      </c>
      <c r="Y3851" t="s">
        <v>43</v>
      </c>
      <c r="Z3851" t="s">
        <v>40</v>
      </c>
      <c r="AA3851" t="s">
        <v>51</v>
      </c>
      <c r="AB3851" t="s">
        <v>40</v>
      </c>
      <c r="AC3851" t="s">
        <v>46</v>
      </c>
      <c r="AD3851" s="10">
        <v>74.599999999999994</v>
      </c>
      <c r="AE3851" s="10">
        <v>548.9</v>
      </c>
      <c r="AF3851" s="10">
        <v>0</v>
      </c>
      <c r="AG3851" s="10">
        <v>0</v>
      </c>
      <c r="AH3851" s="10">
        <v>10.24</v>
      </c>
      <c r="AI3851" s="10">
        <v>559.14</v>
      </c>
      <c r="AJ3851" t="s">
        <v>47</v>
      </c>
      <c r="AM385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851" t="str">
        <f t="shared" si="120"/>
        <v>19-29</v>
      </c>
      <c r="AO3851">
        <f t="shared" si="121"/>
        <v>0</v>
      </c>
      <c r="AP3851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852" spans="1:42" x14ac:dyDescent="0.25">
      <c r="A3852" t="s">
        <v>5006</v>
      </c>
      <c r="B3852" t="s">
        <v>39</v>
      </c>
      <c r="C3852" s="1">
        <v>30</v>
      </c>
      <c r="D3852" t="s">
        <v>43</v>
      </c>
      <c r="E3852">
        <v>0</v>
      </c>
      <c r="F3852" t="s">
        <v>5007</v>
      </c>
      <c r="G3852" s="1">
        <v>93627</v>
      </c>
      <c r="H3852">
        <v>36.520536999999997</v>
      </c>
      <c r="I3852">
        <v>-120.118055</v>
      </c>
      <c r="J3852">
        <v>0</v>
      </c>
      <c r="K3852" s="1">
        <v>71</v>
      </c>
      <c r="L3852" t="s">
        <v>42</v>
      </c>
      <c r="M3852" t="s">
        <v>40</v>
      </c>
      <c r="N3852" s="10">
        <v>2.66</v>
      </c>
      <c r="O3852" t="s">
        <v>40</v>
      </c>
      <c r="P3852" t="s">
        <v>43</v>
      </c>
      <c r="AA3852" t="s">
        <v>73</v>
      </c>
      <c r="AB3852" t="s">
        <v>43</v>
      </c>
      <c r="AC3852" t="s">
        <v>56</v>
      </c>
      <c r="AD3852" s="10">
        <v>24.55</v>
      </c>
      <c r="AE3852" s="10">
        <v>1719.15</v>
      </c>
      <c r="AF3852" s="10">
        <v>0</v>
      </c>
      <c r="AG3852" s="10">
        <v>0</v>
      </c>
      <c r="AH3852" s="10">
        <v>188.86</v>
      </c>
      <c r="AI3852" s="10">
        <v>1908.01</v>
      </c>
      <c r="AJ3852" t="s">
        <v>47</v>
      </c>
      <c r="AM385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852" t="str">
        <f t="shared" si="120"/>
        <v>30-39</v>
      </c>
      <c r="AO3852">
        <f t="shared" si="121"/>
        <v>0</v>
      </c>
      <c r="AP3852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853" spans="1:42" x14ac:dyDescent="0.25">
      <c r="A3853" t="s">
        <v>5008</v>
      </c>
      <c r="B3853" t="s">
        <v>49</v>
      </c>
      <c r="C3853" s="1">
        <v>34</v>
      </c>
      <c r="D3853" t="s">
        <v>43</v>
      </c>
      <c r="E3853">
        <v>0</v>
      </c>
      <c r="F3853" t="s">
        <v>3815</v>
      </c>
      <c r="G3853" s="1">
        <v>93230</v>
      </c>
      <c r="H3853">
        <v>36.292230000000004</v>
      </c>
      <c r="I3853">
        <v>-119.622676</v>
      </c>
      <c r="J3853">
        <v>0</v>
      </c>
      <c r="K3853" s="1">
        <v>57</v>
      </c>
      <c r="L3853" t="s">
        <v>42</v>
      </c>
      <c r="M3853" t="s">
        <v>40</v>
      </c>
      <c r="N3853" s="10">
        <v>30.77</v>
      </c>
      <c r="O3853" t="s">
        <v>40</v>
      </c>
      <c r="P3853" t="s">
        <v>40</v>
      </c>
      <c r="Q3853" t="s">
        <v>55</v>
      </c>
      <c r="R3853">
        <v>10</v>
      </c>
      <c r="S3853" t="s">
        <v>43</v>
      </c>
      <c r="T3853" t="s">
        <v>43</v>
      </c>
      <c r="U3853" t="s">
        <v>43</v>
      </c>
      <c r="V3853" t="s">
        <v>40</v>
      </c>
      <c r="W3853" t="s">
        <v>40</v>
      </c>
      <c r="X3853" t="s">
        <v>43</v>
      </c>
      <c r="Y3853" t="s">
        <v>43</v>
      </c>
      <c r="Z3853" t="s">
        <v>43</v>
      </c>
      <c r="AA3853" t="s">
        <v>73</v>
      </c>
      <c r="AB3853" t="s">
        <v>40</v>
      </c>
      <c r="AC3853" t="s">
        <v>46</v>
      </c>
      <c r="AD3853" s="10">
        <v>90.45</v>
      </c>
      <c r="AE3853" s="10">
        <v>5229.8</v>
      </c>
      <c r="AF3853" s="10">
        <v>0</v>
      </c>
      <c r="AG3853" s="10">
        <v>70</v>
      </c>
      <c r="AH3853" s="10">
        <v>1753.89</v>
      </c>
      <c r="AI3853" s="10">
        <v>7053.69</v>
      </c>
      <c r="AJ3853" t="s">
        <v>47</v>
      </c>
      <c r="AM385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853" t="str">
        <f t="shared" si="120"/>
        <v>30-39</v>
      </c>
      <c r="AO3853">
        <f t="shared" si="121"/>
        <v>0</v>
      </c>
      <c r="AP3853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854" spans="1:42" x14ac:dyDescent="0.25">
      <c r="A3854" t="s">
        <v>5009</v>
      </c>
      <c r="B3854" t="s">
        <v>39</v>
      </c>
      <c r="C3854" s="1">
        <v>65</v>
      </c>
      <c r="D3854" t="s">
        <v>43</v>
      </c>
      <c r="E3854">
        <v>0</v>
      </c>
      <c r="F3854" t="s">
        <v>1165</v>
      </c>
      <c r="G3854" s="1">
        <v>95668</v>
      </c>
      <c r="H3854">
        <v>38.833553999999999</v>
      </c>
      <c r="I3854">
        <v>-121.498102</v>
      </c>
      <c r="J3854">
        <v>0</v>
      </c>
      <c r="K3854" s="1">
        <v>4</v>
      </c>
      <c r="L3854" t="s">
        <v>42</v>
      </c>
      <c r="M3854" t="s">
        <v>40</v>
      </c>
      <c r="N3854" s="10">
        <v>12.68</v>
      </c>
      <c r="O3854" t="s">
        <v>43</v>
      </c>
      <c r="P3854" t="s">
        <v>40</v>
      </c>
      <c r="Q3854" t="s">
        <v>55</v>
      </c>
      <c r="R3854">
        <v>10</v>
      </c>
      <c r="S3854" t="s">
        <v>43</v>
      </c>
      <c r="T3854" t="s">
        <v>40</v>
      </c>
      <c r="U3854" t="s">
        <v>40</v>
      </c>
      <c r="V3854" t="s">
        <v>43</v>
      </c>
      <c r="W3854" t="s">
        <v>40</v>
      </c>
      <c r="X3854" t="s">
        <v>40</v>
      </c>
      <c r="Y3854" t="s">
        <v>40</v>
      </c>
      <c r="Z3854" t="s">
        <v>40</v>
      </c>
      <c r="AA3854" t="s">
        <v>51</v>
      </c>
      <c r="AB3854" t="s">
        <v>40</v>
      </c>
      <c r="AC3854" t="s">
        <v>46</v>
      </c>
      <c r="AD3854" s="10">
        <v>99.8</v>
      </c>
      <c r="AE3854" s="10">
        <v>442.85</v>
      </c>
      <c r="AF3854" s="10">
        <v>0</v>
      </c>
      <c r="AG3854" s="10">
        <v>0</v>
      </c>
      <c r="AH3854" s="10">
        <v>50.72</v>
      </c>
      <c r="AI3854" s="10">
        <v>493.57</v>
      </c>
      <c r="AJ3854" t="s">
        <v>57</v>
      </c>
      <c r="AK3854" t="s">
        <v>58</v>
      </c>
      <c r="AL3854" t="s">
        <v>59</v>
      </c>
      <c r="AM385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854" t="str">
        <f t="shared" si="120"/>
        <v>60-80</v>
      </c>
      <c r="AO3854">
        <f t="shared" si="121"/>
        <v>1</v>
      </c>
      <c r="AP3854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855" spans="1:42" x14ac:dyDescent="0.25">
      <c r="A3855" t="s">
        <v>5010</v>
      </c>
      <c r="B3855" t="s">
        <v>49</v>
      </c>
      <c r="C3855" s="1">
        <v>65</v>
      </c>
      <c r="D3855" t="s">
        <v>40</v>
      </c>
      <c r="E3855">
        <v>0</v>
      </c>
      <c r="F3855" t="s">
        <v>89</v>
      </c>
      <c r="G3855" s="1">
        <v>91941</v>
      </c>
      <c r="H3855">
        <v>32.759326999999999</v>
      </c>
      <c r="I3855">
        <v>-116.99726</v>
      </c>
      <c r="J3855">
        <v>1</v>
      </c>
      <c r="K3855" s="1">
        <v>30</v>
      </c>
      <c r="L3855" t="s">
        <v>42</v>
      </c>
      <c r="M3855" t="s">
        <v>40</v>
      </c>
      <c r="N3855" s="10">
        <v>2.86</v>
      </c>
      <c r="O3855" t="s">
        <v>40</v>
      </c>
      <c r="P3855" t="s">
        <v>40</v>
      </c>
      <c r="Q3855" t="s">
        <v>55</v>
      </c>
      <c r="R3855">
        <v>19</v>
      </c>
      <c r="S3855" t="s">
        <v>43</v>
      </c>
      <c r="T3855" t="s">
        <v>43</v>
      </c>
      <c r="U3855" t="s">
        <v>43</v>
      </c>
      <c r="V3855" t="s">
        <v>43</v>
      </c>
      <c r="W3855" t="s">
        <v>43</v>
      </c>
      <c r="X3855" t="s">
        <v>43</v>
      </c>
      <c r="Y3855" t="s">
        <v>43</v>
      </c>
      <c r="Z3855" t="s">
        <v>40</v>
      </c>
      <c r="AA3855" t="s">
        <v>51</v>
      </c>
      <c r="AB3855" t="s">
        <v>43</v>
      </c>
      <c r="AC3855" t="s">
        <v>183</v>
      </c>
      <c r="AD3855" s="10">
        <v>77.900000000000006</v>
      </c>
      <c r="AE3855" s="10">
        <v>2351.4499999999998</v>
      </c>
      <c r="AF3855" s="10">
        <v>0</v>
      </c>
      <c r="AG3855" s="10">
        <v>0</v>
      </c>
      <c r="AH3855" s="10">
        <v>85.8</v>
      </c>
      <c r="AI3855" s="10">
        <v>2437.25</v>
      </c>
      <c r="AJ3855" t="s">
        <v>47</v>
      </c>
      <c r="AM3855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855" t="str">
        <f t="shared" si="120"/>
        <v>60-80</v>
      </c>
      <c r="AO3855">
        <f t="shared" si="121"/>
        <v>0</v>
      </c>
      <c r="AP385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856" spans="1:42" x14ac:dyDescent="0.25">
      <c r="A3856" t="s">
        <v>5011</v>
      </c>
      <c r="B3856" t="s">
        <v>49</v>
      </c>
      <c r="C3856" s="1">
        <v>32</v>
      </c>
      <c r="D3856" t="s">
        <v>43</v>
      </c>
      <c r="E3856">
        <v>0</v>
      </c>
      <c r="F3856" t="s">
        <v>717</v>
      </c>
      <c r="G3856" s="1">
        <v>95975</v>
      </c>
      <c r="H3856">
        <v>39.225633999999999</v>
      </c>
      <c r="I3856">
        <v>-121.15616300000001</v>
      </c>
      <c r="J3856">
        <v>0</v>
      </c>
      <c r="K3856" s="1">
        <v>1</v>
      </c>
      <c r="L3856" t="s">
        <v>42</v>
      </c>
      <c r="M3856" t="s">
        <v>40</v>
      </c>
      <c r="N3856" s="10">
        <v>10.38</v>
      </c>
      <c r="O3856" t="s">
        <v>40</v>
      </c>
      <c r="P3856" t="s">
        <v>40</v>
      </c>
      <c r="Q3856" t="s">
        <v>55</v>
      </c>
      <c r="R3856">
        <v>7</v>
      </c>
      <c r="S3856" t="s">
        <v>43</v>
      </c>
      <c r="T3856" t="s">
        <v>43</v>
      </c>
      <c r="U3856" t="s">
        <v>40</v>
      </c>
      <c r="V3856" t="s">
        <v>43</v>
      </c>
      <c r="W3856" t="s">
        <v>40</v>
      </c>
      <c r="X3856" t="s">
        <v>40</v>
      </c>
      <c r="Y3856" t="s">
        <v>40</v>
      </c>
      <c r="Z3856" t="s">
        <v>40</v>
      </c>
      <c r="AA3856" t="s">
        <v>51</v>
      </c>
      <c r="AB3856" t="s">
        <v>40</v>
      </c>
      <c r="AC3856" t="s">
        <v>56</v>
      </c>
      <c r="AD3856" s="10">
        <v>101.45</v>
      </c>
      <c r="AE3856" s="10">
        <v>101.45</v>
      </c>
      <c r="AF3856" s="10">
        <v>0</v>
      </c>
      <c r="AG3856" s="10">
        <v>0</v>
      </c>
      <c r="AH3856" s="10">
        <v>10.38</v>
      </c>
      <c r="AI3856" s="10">
        <v>111.83</v>
      </c>
      <c r="AJ3856" t="s">
        <v>57</v>
      </c>
      <c r="AK3856" t="s">
        <v>117</v>
      </c>
      <c r="AL3856" t="s">
        <v>802</v>
      </c>
      <c r="AM385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856" t="str">
        <f t="shared" si="120"/>
        <v>30-39</v>
      </c>
      <c r="AO3856">
        <f t="shared" si="121"/>
        <v>1</v>
      </c>
      <c r="AP3856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857" spans="1:42" x14ac:dyDescent="0.25">
      <c r="A3857" t="s">
        <v>5012</v>
      </c>
      <c r="B3857" t="s">
        <v>39</v>
      </c>
      <c r="C3857" s="1">
        <v>36</v>
      </c>
      <c r="D3857" t="s">
        <v>40</v>
      </c>
      <c r="E3857">
        <v>0</v>
      </c>
      <c r="F3857" t="s">
        <v>151</v>
      </c>
      <c r="G3857" s="1">
        <v>92117</v>
      </c>
      <c r="H3857">
        <v>32.825085999999999</v>
      </c>
      <c r="I3857">
        <v>-117.19942399999999</v>
      </c>
      <c r="J3857">
        <v>1</v>
      </c>
      <c r="K3857" s="1">
        <v>25</v>
      </c>
      <c r="L3857" t="s">
        <v>42</v>
      </c>
      <c r="M3857" t="s">
        <v>40</v>
      </c>
      <c r="N3857" s="10">
        <v>24.64</v>
      </c>
      <c r="O3857" t="s">
        <v>43</v>
      </c>
      <c r="P3857" t="s">
        <v>40</v>
      </c>
      <c r="Q3857" t="s">
        <v>55</v>
      </c>
      <c r="R3857">
        <v>5</v>
      </c>
      <c r="S3857" t="s">
        <v>43</v>
      </c>
      <c r="T3857" t="s">
        <v>40</v>
      </c>
      <c r="U3857" t="s">
        <v>40</v>
      </c>
      <c r="V3857" t="s">
        <v>43</v>
      </c>
      <c r="W3857" t="s">
        <v>40</v>
      </c>
      <c r="X3857" t="s">
        <v>43</v>
      </c>
      <c r="Y3857" t="s">
        <v>43</v>
      </c>
      <c r="Z3857" t="s">
        <v>40</v>
      </c>
      <c r="AA3857" t="s">
        <v>51</v>
      </c>
      <c r="AB3857" t="s">
        <v>40</v>
      </c>
      <c r="AC3857" t="s">
        <v>56</v>
      </c>
      <c r="AD3857" s="10">
        <v>89.15</v>
      </c>
      <c r="AE3857" s="10">
        <v>2257.75</v>
      </c>
      <c r="AF3857" s="10">
        <v>0</v>
      </c>
      <c r="AG3857" s="10">
        <v>0</v>
      </c>
      <c r="AH3857" s="10">
        <v>616</v>
      </c>
      <c r="AI3857" s="10">
        <v>2873.75</v>
      </c>
      <c r="AJ3857" t="s">
        <v>57</v>
      </c>
      <c r="AK3857" t="s">
        <v>58</v>
      </c>
      <c r="AL3857" t="s">
        <v>104</v>
      </c>
      <c r="AM3857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857" t="str">
        <f t="shared" si="120"/>
        <v>30-39</v>
      </c>
      <c r="AO3857">
        <f t="shared" si="121"/>
        <v>1</v>
      </c>
      <c r="AP385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858" spans="1:42" x14ac:dyDescent="0.25">
      <c r="A3858" t="s">
        <v>5013</v>
      </c>
      <c r="B3858" t="s">
        <v>39</v>
      </c>
      <c r="C3858" s="1">
        <v>42</v>
      </c>
      <c r="D3858" t="s">
        <v>43</v>
      </c>
      <c r="E3858">
        <v>0</v>
      </c>
      <c r="F3858" t="s">
        <v>807</v>
      </c>
      <c r="G3858" s="1">
        <v>91103</v>
      </c>
      <c r="H3858">
        <v>34.167465</v>
      </c>
      <c r="I3858">
        <v>-118.165327</v>
      </c>
      <c r="J3858">
        <v>0</v>
      </c>
      <c r="K3858" s="1">
        <v>32</v>
      </c>
      <c r="L3858" t="s">
        <v>42</v>
      </c>
      <c r="M3858" t="s">
        <v>40</v>
      </c>
      <c r="N3858" s="10">
        <v>32.020000000000003</v>
      </c>
      <c r="O3858" t="s">
        <v>40</v>
      </c>
      <c r="P3858" t="s">
        <v>40</v>
      </c>
      <c r="Q3858" t="s">
        <v>79</v>
      </c>
      <c r="R3858">
        <v>3</v>
      </c>
      <c r="S3858" t="s">
        <v>43</v>
      </c>
      <c r="T3858" t="s">
        <v>40</v>
      </c>
      <c r="U3858" t="s">
        <v>43</v>
      </c>
      <c r="V3858" t="s">
        <v>43</v>
      </c>
      <c r="W3858" t="s">
        <v>43</v>
      </c>
      <c r="X3858" t="s">
        <v>43</v>
      </c>
      <c r="Y3858" t="s">
        <v>43</v>
      </c>
      <c r="Z3858" t="s">
        <v>40</v>
      </c>
      <c r="AA3858" t="s">
        <v>51</v>
      </c>
      <c r="AB3858" t="s">
        <v>40</v>
      </c>
      <c r="AC3858" t="s">
        <v>56</v>
      </c>
      <c r="AD3858" s="10">
        <v>54.2</v>
      </c>
      <c r="AE3858" s="10">
        <v>1739.6</v>
      </c>
      <c r="AF3858" s="10">
        <v>0</v>
      </c>
      <c r="AG3858" s="10">
        <v>0</v>
      </c>
      <c r="AH3858" s="10">
        <v>1024.6400000000001</v>
      </c>
      <c r="AI3858" s="10">
        <v>2764.24</v>
      </c>
      <c r="AJ3858" t="s">
        <v>47</v>
      </c>
      <c r="AM3858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858" t="str">
        <f t="shared" si="120"/>
        <v>40-49</v>
      </c>
      <c r="AO3858">
        <f t="shared" si="121"/>
        <v>0</v>
      </c>
      <c r="AP3858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3859" spans="1:42" x14ac:dyDescent="0.25">
      <c r="A3859" t="s">
        <v>5014</v>
      </c>
      <c r="B3859" t="s">
        <v>49</v>
      </c>
      <c r="C3859" s="1">
        <v>36</v>
      </c>
      <c r="D3859" t="s">
        <v>43</v>
      </c>
      <c r="E3859">
        <v>0</v>
      </c>
      <c r="F3859" t="s">
        <v>2833</v>
      </c>
      <c r="G3859" s="1">
        <v>92003</v>
      </c>
      <c r="H3859">
        <v>33.290906999999997</v>
      </c>
      <c r="I3859">
        <v>-117.202895</v>
      </c>
      <c r="J3859">
        <v>0</v>
      </c>
      <c r="K3859" s="1">
        <v>10</v>
      </c>
      <c r="L3859" t="s">
        <v>62</v>
      </c>
      <c r="M3859" t="s">
        <v>40</v>
      </c>
      <c r="N3859" s="10">
        <v>1.48</v>
      </c>
      <c r="O3859" t="s">
        <v>43</v>
      </c>
      <c r="P3859" t="s">
        <v>40</v>
      </c>
      <c r="Q3859" t="s">
        <v>79</v>
      </c>
      <c r="R3859">
        <v>25</v>
      </c>
      <c r="S3859" t="s">
        <v>43</v>
      </c>
      <c r="T3859" t="s">
        <v>40</v>
      </c>
      <c r="U3859" t="s">
        <v>43</v>
      </c>
      <c r="V3859" t="s">
        <v>43</v>
      </c>
      <c r="W3859" t="s">
        <v>40</v>
      </c>
      <c r="X3859" t="s">
        <v>43</v>
      </c>
      <c r="Y3859" t="s">
        <v>43</v>
      </c>
      <c r="Z3859" t="s">
        <v>43</v>
      </c>
      <c r="AA3859" t="s">
        <v>51</v>
      </c>
      <c r="AB3859" t="s">
        <v>40</v>
      </c>
      <c r="AC3859" t="s">
        <v>46</v>
      </c>
      <c r="AD3859" s="10">
        <v>59.65</v>
      </c>
      <c r="AE3859" s="10">
        <v>638.95000000000005</v>
      </c>
      <c r="AF3859" s="10">
        <v>0</v>
      </c>
      <c r="AG3859" s="10">
        <v>90</v>
      </c>
      <c r="AH3859" s="10">
        <v>14.8</v>
      </c>
      <c r="AI3859" s="10">
        <v>743.75</v>
      </c>
      <c r="AJ3859" t="s">
        <v>47</v>
      </c>
      <c r="AM3859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859" t="str">
        <f t="shared" si="120"/>
        <v>30-39</v>
      </c>
      <c r="AO3859">
        <f t="shared" si="121"/>
        <v>0</v>
      </c>
      <c r="AP3859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3860" spans="1:42" x14ac:dyDescent="0.25">
      <c r="A3860" t="s">
        <v>5015</v>
      </c>
      <c r="B3860" t="s">
        <v>39</v>
      </c>
      <c r="C3860" s="1">
        <v>52</v>
      </c>
      <c r="D3860" t="s">
        <v>43</v>
      </c>
      <c r="E3860">
        <v>0</v>
      </c>
      <c r="F3860" t="s">
        <v>425</v>
      </c>
      <c r="G3860" s="1">
        <v>90248</v>
      </c>
      <c r="H3860">
        <v>33.876482000000003</v>
      </c>
      <c r="I3860">
        <v>-118.284077</v>
      </c>
      <c r="J3860">
        <v>0</v>
      </c>
      <c r="K3860" s="1">
        <v>12</v>
      </c>
      <c r="L3860" t="s">
        <v>62</v>
      </c>
      <c r="M3860" t="s">
        <v>40</v>
      </c>
      <c r="N3860" s="10">
        <v>34.729999999999997</v>
      </c>
      <c r="O3860" t="s">
        <v>40</v>
      </c>
      <c r="P3860" t="s">
        <v>40</v>
      </c>
      <c r="Q3860" t="s">
        <v>55</v>
      </c>
      <c r="R3860">
        <v>6</v>
      </c>
      <c r="S3860" t="s">
        <v>43</v>
      </c>
      <c r="T3860" t="s">
        <v>40</v>
      </c>
      <c r="U3860" t="s">
        <v>43</v>
      </c>
      <c r="V3860" t="s">
        <v>43</v>
      </c>
      <c r="W3860" t="s">
        <v>43</v>
      </c>
      <c r="X3860" t="s">
        <v>40</v>
      </c>
      <c r="Y3860" t="s">
        <v>40</v>
      </c>
      <c r="Z3860" t="s">
        <v>43</v>
      </c>
      <c r="AA3860" t="s">
        <v>51</v>
      </c>
      <c r="AB3860" t="s">
        <v>40</v>
      </c>
      <c r="AC3860" t="s">
        <v>56</v>
      </c>
      <c r="AD3860" s="10">
        <v>89.15</v>
      </c>
      <c r="AE3860" s="10">
        <v>1057.55</v>
      </c>
      <c r="AF3860" s="10">
        <v>0</v>
      </c>
      <c r="AG3860" s="10">
        <v>70</v>
      </c>
      <c r="AH3860" s="10">
        <v>416.76</v>
      </c>
      <c r="AI3860" s="10">
        <v>1544.31</v>
      </c>
      <c r="AJ3860" t="s">
        <v>47</v>
      </c>
      <c r="AM3860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860" t="str">
        <f t="shared" si="120"/>
        <v>50-59</v>
      </c>
      <c r="AO3860">
        <f t="shared" si="121"/>
        <v>0</v>
      </c>
      <c r="AP3860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861" spans="1:42" x14ac:dyDescent="0.25">
      <c r="A3861" t="s">
        <v>5016</v>
      </c>
      <c r="B3861" t="s">
        <v>39</v>
      </c>
      <c r="C3861" s="1">
        <v>53</v>
      </c>
      <c r="D3861" t="s">
        <v>43</v>
      </c>
      <c r="E3861">
        <v>1</v>
      </c>
      <c r="F3861" t="s">
        <v>1430</v>
      </c>
      <c r="G3861" s="1">
        <v>93424</v>
      </c>
      <c r="H3861">
        <v>35.186644000000001</v>
      </c>
      <c r="I3861">
        <v>-120.72830500000001</v>
      </c>
      <c r="J3861">
        <v>0</v>
      </c>
      <c r="K3861" s="1">
        <v>14</v>
      </c>
      <c r="L3861" t="s">
        <v>62</v>
      </c>
      <c r="M3861" t="s">
        <v>40</v>
      </c>
      <c r="N3861" s="10">
        <v>47.72</v>
      </c>
      <c r="O3861" t="s">
        <v>40</v>
      </c>
      <c r="P3861" t="s">
        <v>40</v>
      </c>
      <c r="Q3861" t="s">
        <v>55</v>
      </c>
      <c r="R3861">
        <v>22</v>
      </c>
      <c r="S3861" t="s">
        <v>40</v>
      </c>
      <c r="T3861" t="s">
        <v>43</v>
      </c>
      <c r="U3861" t="s">
        <v>43</v>
      </c>
      <c r="V3861" t="s">
        <v>40</v>
      </c>
      <c r="W3861" t="s">
        <v>43</v>
      </c>
      <c r="X3861" t="s">
        <v>43</v>
      </c>
      <c r="Y3861" t="s">
        <v>43</v>
      </c>
      <c r="Z3861" t="s">
        <v>40</v>
      </c>
      <c r="AA3861" t="s">
        <v>51</v>
      </c>
      <c r="AB3861" t="s">
        <v>40</v>
      </c>
      <c r="AC3861" t="s">
        <v>183</v>
      </c>
      <c r="AD3861" s="10">
        <v>86</v>
      </c>
      <c r="AE3861" s="10">
        <v>1164.05</v>
      </c>
      <c r="AF3861" s="10">
        <v>0</v>
      </c>
      <c r="AG3861" s="10">
        <v>0</v>
      </c>
      <c r="AH3861" s="10">
        <v>668.08</v>
      </c>
      <c r="AI3861" s="10">
        <v>1832.13</v>
      </c>
      <c r="AJ3861" t="s">
        <v>47</v>
      </c>
      <c r="AM3861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3861" t="str">
        <f t="shared" si="120"/>
        <v>50-59</v>
      </c>
      <c r="AO3861">
        <f t="shared" si="121"/>
        <v>0</v>
      </c>
      <c r="AP3861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862" spans="1:42" x14ac:dyDescent="0.25">
      <c r="A3862" t="s">
        <v>5017</v>
      </c>
      <c r="B3862" t="s">
        <v>39</v>
      </c>
      <c r="C3862" s="1">
        <v>20</v>
      </c>
      <c r="D3862" t="s">
        <v>40</v>
      </c>
      <c r="E3862">
        <v>0</v>
      </c>
      <c r="F3862" t="s">
        <v>2143</v>
      </c>
      <c r="G3862" s="1">
        <v>95226</v>
      </c>
      <c r="H3862">
        <v>38.233879000000002</v>
      </c>
      <c r="I3862">
        <v>-120.861666</v>
      </c>
      <c r="J3862">
        <v>3</v>
      </c>
      <c r="K3862" s="1">
        <v>19</v>
      </c>
      <c r="L3862" t="s">
        <v>42</v>
      </c>
      <c r="M3862" t="s">
        <v>40</v>
      </c>
      <c r="N3862" s="10">
        <v>8.3000000000000007</v>
      </c>
      <c r="O3862" t="s">
        <v>43</v>
      </c>
      <c r="P3862" t="s">
        <v>40</v>
      </c>
      <c r="Q3862" t="s">
        <v>79</v>
      </c>
      <c r="R3862">
        <v>48</v>
      </c>
      <c r="S3862" t="s">
        <v>43</v>
      </c>
      <c r="T3862" t="s">
        <v>40</v>
      </c>
      <c r="U3862" t="s">
        <v>43</v>
      </c>
      <c r="V3862" t="s">
        <v>43</v>
      </c>
      <c r="W3862" t="s">
        <v>43</v>
      </c>
      <c r="X3862" t="s">
        <v>40</v>
      </c>
      <c r="Y3862" t="s">
        <v>40</v>
      </c>
      <c r="Z3862" t="s">
        <v>40</v>
      </c>
      <c r="AA3862" t="s">
        <v>51</v>
      </c>
      <c r="AB3862" t="s">
        <v>40</v>
      </c>
      <c r="AC3862" t="s">
        <v>46</v>
      </c>
      <c r="AD3862" s="10">
        <v>59.8</v>
      </c>
      <c r="AE3862" s="10">
        <v>1130.8499999999999</v>
      </c>
      <c r="AF3862" s="10">
        <v>0</v>
      </c>
      <c r="AG3862" s="10">
        <v>0</v>
      </c>
      <c r="AH3862" s="10">
        <v>157.69999999999999</v>
      </c>
      <c r="AI3862" s="10">
        <v>1288.55</v>
      </c>
      <c r="AJ3862" t="s">
        <v>47</v>
      </c>
      <c r="AM3862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3862" t="str">
        <f t="shared" si="120"/>
        <v>19-29</v>
      </c>
      <c r="AO3862">
        <f t="shared" si="121"/>
        <v>0</v>
      </c>
      <c r="AP3862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3863" spans="1:42" x14ac:dyDescent="0.25">
      <c r="A3863" t="s">
        <v>5018</v>
      </c>
      <c r="B3863" t="s">
        <v>49</v>
      </c>
      <c r="C3863" s="1">
        <v>65</v>
      </c>
      <c r="D3863" t="s">
        <v>40</v>
      </c>
      <c r="E3863">
        <v>0</v>
      </c>
      <c r="F3863" t="s">
        <v>815</v>
      </c>
      <c r="G3863" s="1">
        <v>91321</v>
      </c>
      <c r="H3863">
        <v>34.370378000000002</v>
      </c>
      <c r="I3863">
        <v>-118.50411800000001</v>
      </c>
      <c r="J3863">
        <v>8</v>
      </c>
      <c r="K3863" s="1">
        <v>41</v>
      </c>
      <c r="L3863" t="s">
        <v>76</v>
      </c>
      <c r="M3863" t="s">
        <v>40</v>
      </c>
      <c r="N3863" s="10">
        <v>46.46</v>
      </c>
      <c r="O3863" t="s">
        <v>43</v>
      </c>
      <c r="P3863" t="s">
        <v>40</v>
      </c>
      <c r="Q3863" t="s">
        <v>55</v>
      </c>
      <c r="R3863">
        <v>2</v>
      </c>
      <c r="S3863" t="s">
        <v>43</v>
      </c>
      <c r="T3863" t="s">
        <v>40</v>
      </c>
      <c r="U3863" t="s">
        <v>43</v>
      </c>
      <c r="V3863" t="s">
        <v>43</v>
      </c>
      <c r="W3863" t="s">
        <v>40</v>
      </c>
      <c r="X3863" t="s">
        <v>40</v>
      </c>
      <c r="Y3863" t="s">
        <v>40</v>
      </c>
      <c r="Z3863" t="s">
        <v>43</v>
      </c>
      <c r="AA3863" t="s">
        <v>51</v>
      </c>
      <c r="AB3863" t="s">
        <v>40</v>
      </c>
      <c r="AC3863" t="s">
        <v>56</v>
      </c>
      <c r="AD3863" s="10">
        <v>94.55</v>
      </c>
      <c r="AE3863" s="10">
        <v>3851.45</v>
      </c>
      <c r="AF3863" s="10">
        <v>0</v>
      </c>
      <c r="AG3863" s="10">
        <v>40</v>
      </c>
      <c r="AH3863" s="10">
        <v>1904.86</v>
      </c>
      <c r="AI3863" s="10">
        <v>5796.31</v>
      </c>
      <c r="AJ3863" t="s">
        <v>47</v>
      </c>
      <c r="AM3863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863" t="str">
        <f t="shared" si="120"/>
        <v>60-80</v>
      </c>
      <c r="AO3863">
        <f t="shared" si="121"/>
        <v>0</v>
      </c>
      <c r="AP3863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864" spans="1:42" x14ac:dyDescent="0.25">
      <c r="A3864" t="s">
        <v>5019</v>
      </c>
      <c r="B3864" t="s">
        <v>49</v>
      </c>
      <c r="C3864" s="1">
        <v>69</v>
      </c>
      <c r="D3864" t="s">
        <v>40</v>
      </c>
      <c r="E3864">
        <v>0</v>
      </c>
      <c r="F3864" t="s">
        <v>658</v>
      </c>
      <c r="G3864" s="1">
        <v>93110</v>
      </c>
      <c r="H3864">
        <v>34.437944999999999</v>
      </c>
      <c r="I3864">
        <v>-119.77191000000001</v>
      </c>
      <c r="J3864">
        <v>1</v>
      </c>
      <c r="K3864" s="1">
        <v>69</v>
      </c>
      <c r="L3864" t="s">
        <v>72</v>
      </c>
      <c r="M3864" t="s">
        <v>40</v>
      </c>
      <c r="N3864" s="10">
        <v>48.88</v>
      </c>
      <c r="O3864" t="s">
        <v>40</v>
      </c>
      <c r="P3864" t="s">
        <v>40</v>
      </c>
      <c r="Q3864" t="s">
        <v>55</v>
      </c>
      <c r="R3864">
        <v>4</v>
      </c>
      <c r="S3864" t="s">
        <v>43</v>
      </c>
      <c r="T3864" t="s">
        <v>40</v>
      </c>
      <c r="U3864" t="s">
        <v>40</v>
      </c>
      <c r="V3864" t="s">
        <v>40</v>
      </c>
      <c r="W3864" t="s">
        <v>40</v>
      </c>
      <c r="X3864" t="s">
        <v>40</v>
      </c>
      <c r="Y3864" t="s">
        <v>43</v>
      </c>
      <c r="Z3864" t="s">
        <v>40</v>
      </c>
      <c r="AA3864" t="s">
        <v>73</v>
      </c>
      <c r="AB3864" t="s">
        <v>40</v>
      </c>
      <c r="AC3864" t="s">
        <v>56</v>
      </c>
      <c r="AD3864" s="10">
        <v>108.4</v>
      </c>
      <c r="AE3864" s="10">
        <v>7318.2</v>
      </c>
      <c r="AF3864" s="10">
        <v>0</v>
      </c>
      <c r="AG3864" s="10">
        <v>0</v>
      </c>
      <c r="AH3864" s="10">
        <v>3372.72</v>
      </c>
      <c r="AI3864" s="10">
        <v>10690.92</v>
      </c>
      <c r="AJ3864" t="s">
        <v>57</v>
      </c>
      <c r="AK3864" t="s">
        <v>121</v>
      </c>
      <c r="AL3864" t="s">
        <v>122</v>
      </c>
      <c r="AM386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864" t="str">
        <f t="shared" si="120"/>
        <v>60-80</v>
      </c>
      <c r="AO3864">
        <f t="shared" si="121"/>
        <v>1</v>
      </c>
      <c r="AP3864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865" spans="1:42" x14ac:dyDescent="0.25">
      <c r="A3865" t="s">
        <v>5020</v>
      </c>
      <c r="B3865" t="s">
        <v>49</v>
      </c>
      <c r="C3865" s="1">
        <v>48</v>
      </c>
      <c r="D3865" t="s">
        <v>43</v>
      </c>
      <c r="E3865">
        <v>0</v>
      </c>
      <c r="F3865" t="s">
        <v>305</v>
      </c>
      <c r="G3865" s="1">
        <v>94710</v>
      </c>
      <c r="H3865">
        <v>37.872902000000003</v>
      </c>
      <c r="I3865">
        <v>-122.303708</v>
      </c>
      <c r="J3865">
        <v>0</v>
      </c>
      <c r="K3865" s="1">
        <v>69</v>
      </c>
      <c r="L3865" t="s">
        <v>72</v>
      </c>
      <c r="M3865" t="s">
        <v>40</v>
      </c>
      <c r="N3865" s="10">
        <v>44.57</v>
      </c>
      <c r="O3865" t="s">
        <v>40</v>
      </c>
      <c r="P3865" t="s">
        <v>40</v>
      </c>
      <c r="Q3865" t="s">
        <v>55</v>
      </c>
      <c r="R3865">
        <v>28</v>
      </c>
      <c r="S3865" t="s">
        <v>43</v>
      </c>
      <c r="T3865" t="s">
        <v>40</v>
      </c>
      <c r="U3865" t="s">
        <v>43</v>
      </c>
      <c r="V3865" t="s">
        <v>40</v>
      </c>
      <c r="W3865" t="s">
        <v>40</v>
      </c>
      <c r="X3865" t="s">
        <v>40</v>
      </c>
      <c r="Y3865" t="s">
        <v>40</v>
      </c>
      <c r="Z3865" t="s">
        <v>40</v>
      </c>
      <c r="AA3865" t="s">
        <v>45</v>
      </c>
      <c r="AB3865" t="s">
        <v>40</v>
      </c>
      <c r="AC3865" t="s">
        <v>56</v>
      </c>
      <c r="AD3865" s="10">
        <v>105.2</v>
      </c>
      <c r="AE3865" s="10">
        <v>7386.05</v>
      </c>
      <c r="AF3865" s="10">
        <v>0</v>
      </c>
      <c r="AG3865" s="10">
        <v>0</v>
      </c>
      <c r="AH3865" s="10">
        <v>3075.33</v>
      </c>
      <c r="AI3865" s="10">
        <v>10461.379999999999</v>
      </c>
      <c r="AJ3865" t="s">
        <v>47</v>
      </c>
      <c r="AM3865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865" t="str">
        <f t="shared" si="120"/>
        <v>40-49</v>
      </c>
      <c r="AO3865">
        <f t="shared" si="121"/>
        <v>0</v>
      </c>
      <c r="AP3865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866" spans="1:42" x14ac:dyDescent="0.25">
      <c r="A3866" t="s">
        <v>5021</v>
      </c>
      <c r="B3866" t="s">
        <v>39</v>
      </c>
      <c r="C3866" s="1">
        <v>32</v>
      </c>
      <c r="D3866" t="s">
        <v>43</v>
      </c>
      <c r="E3866">
        <v>0</v>
      </c>
      <c r="F3866" t="s">
        <v>3732</v>
      </c>
      <c r="G3866" s="1">
        <v>95606</v>
      </c>
      <c r="H3866">
        <v>38.809804</v>
      </c>
      <c r="I3866">
        <v>-122.241383</v>
      </c>
      <c r="J3866">
        <v>0</v>
      </c>
      <c r="K3866" s="1">
        <v>2</v>
      </c>
      <c r="L3866" t="s">
        <v>42</v>
      </c>
      <c r="M3866" t="s">
        <v>40</v>
      </c>
      <c r="N3866" s="10">
        <v>44.77</v>
      </c>
      <c r="O3866" t="s">
        <v>43</v>
      </c>
      <c r="P3866" t="s">
        <v>40</v>
      </c>
      <c r="Q3866" t="s">
        <v>55</v>
      </c>
      <c r="R3866">
        <v>9</v>
      </c>
      <c r="S3866" t="s">
        <v>43</v>
      </c>
      <c r="T3866" t="s">
        <v>43</v>
      </c>
      <c r="U3866" t="s">
        <v>43</v>
      </c>
      <c r="V3866" t="s">
        <v>43</v>
      </c>
      <c r="W3866" t="s">
        <v>43</v>
      </c>
      <c r="X3866" t="s">
        <v>43</v>
      </c>
      <c r="Y3866" t="s">
        <v>43</v>
      </c>
      <c r="Z3866" t="s">
        <v>40</v>
      </c>
      <c r="AA3866" t="s">
        <v>51</v>
      </c>
      <c r="AB3866" t="s">
        <v>43</v>
      </c>
      <c r="AC3866" t="s">
        <v>56</v>
      </c>
      <c r="AD3866" s="10">
        <v>70.349999999999994</v>
      </c>
      <c r="AE3866" s="10">
        <v>139.25</v>
      </c>
      <c r="AF3866" s="10">
        <v>0</v>
      </c>
      <c r="AG3866" s="10">
        <v>0</v>
      </c>
      <c r="AH3866" s="10">
        <v>89.54</v>
      </c>
      <c r="AI3866" s="10">
        <v>228.79</v>
      </c>
      <c r="AJ3866" t="s">
        <v>98</v>
      </c>
      <c r="AM386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866" t="str">
        <f t="shared" si="120"/>
        <v>30-39</v>
      </c>
      <c r="AO3866">
        <f t="shared" si="121"/>
        <v>0</v>
      </c>
      <c r="AP386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867" spans="1:42" x14ac:dyDescent="0.25">
      <c r="A3867" t="s">
        <v>5022</v>
      </c>
      <c r="B3867" t="s">
        <v>39</v>
      </c>
      <c r="C3867" s="1">
        <v>49</v>
      </c>
      <c r="D3867" t="s">
        <v>40</v>
      </c>
      <c r="E3867">
        <v>2</v>
      </c>
      <c r="F3867" t="s">
        <v>151</v>
      </c>
      <c r="G3867" s="1">
        <v>92117</v>
      </c>
      <c r="H3867">
        <v>32.825085999999999</v>
      </c>
      <c r="I3867">
        <v>-117.19942399999999</v>
      </c>
      <c r="J3867">
        <v>2</v>
      </c>
      <c r="K3867" s="1">
        <v>33</v>
      </c>
      <c r="L3867" t="s">
        <v>42</v>
      </c>
      <c r="M3867" t="s">
        <v>40</v>
      </c>
      <c r="N3867" s="10">
        <v>9.9700000000000006</v>
      </c>
      <c r="O3867" t="s">
        <v>40</v>
      </c>
      <c r="P3867" t="s">
        <v>43</v>
      </c>
      <c r="AA3867" t="s">
        <v>51</v>
      </c>
      <c r="AB3867" t="s">
        <v>43</v>
      </c>
      <c r="AC3867" t="s">
        <v>56</v>
      </c>
      <c r="AD3867" s="10">
        <v>24.25</v>
      </c>
      <c r="AE3867" s="10">
        <v>838.5</v>
      </c>
      <c r="AF3867" s="10">
        <v>0</v>
      </c>
      <c r="AG3867" s="10">
        <v>0</v>
      </c>
      <c r="AH3867" s="10">
        <v>329.01</v>
      </c>
      <c r="AI3867" s="10">
        <v>1167.51</v>
      </c>
      <c r="AJ3867" t="s">
        <v>47</v>
      </c>
      <c r="AM3867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867" t="str">
        <f t="shared" si="120"/>
        <v>40-49</v>
      </c>
      <c r="AO3867">
        <f t="shared" si="121"/>
        <v>0</v>
      </c>
      <c r="AP3867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868" spans="1:42" x14ac:dyDescent="0.25">
      <c r="A3868" t="s">
        <v>5023</v>
      </c>
      <c r="B3868" t="s">
        <v>49</v>
      </c>
      <c r="C3868" s="1">
        <v>44</v>
      </c>
      <c r="D3868" t="s">
        <v>40</v>
      </c>
      <c r="E3868">
        <v>3</v>
      </c>
      <c r="F3868" t="s">
        <v>1700</v>
      </c>
      <c r="G3868" s="1">
        <v>91006</v>
      </c>
      <c r="H3868">
        <v>34.137318999999998</v>
      </c>
      <c r="I3868">
        <v>-118.029837</v>
      </c>
      <c r="J3868">
        <v>7</v>
      </c>
      <c r="K3868" s="1">
        <v>12</v>
      </c>
      <c r="L3868" t="s">
        <v>62</v>
      </c>
      <c r="M3868" t="s">
        <v>40</v>
      </c>
      <c r="N3868" s="10">
        <v>4.71</v>
      </c>
      <c r="O3868" t="s">
        <v>43</v>
      </c>
      <c r="P3868" t="s">
        <v>43</v>
      </c>
      <c r="AA3868" t="s">
        <v>73</v>
      </c>
      <c r="AB3868" t="s">
        <v>43</v>
      </c>
      <c r="AC3868" t="s">
        <v>46</v>
      </c>
      <c r="AD3868" s="10">
        <v>19.7</v>
      </c>
      <c r="AE3868" s="10">
        <v>258.35000000000002</v>
      </c>
      <c r="AF3868" s="10">
        <v>0</v>
      </c>
      <c r="AG3868" s="10">
        <v>0</v>
      </c>
      <c r="AH3868" s="10">
        <v>56.52</v>
      </c>
      <c r="AI3868" s="10">
        <v>314.87</v>
      </c>
      <c r="AJ3868" t="s">
        <v>47</v>
      </c>
      <c r="AM386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868" t="str">
        <f t="shared" si="120"/>
        <v>40-49</v>
      </c>
      <c r="AO3868">
        <f t="shared" si="121"/>
        <v>0</v>
      </c>
      <c r="AP3868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869" spans="1:42" x14ac:dyDescent="0.25">
      <c r="A3869" t="s">
        <v>5024</v>
      </c>
      <c r="B3869" t="s">
        <v>49</v>
      </c>
      <c r="C3869" s="1">
        <v>53</v>
      </c>
      <c r="D3869" t="s">
        <v>43</v>
      </c>
      <c r="E3869">
        <v>0</v>
      </c>
      <c r="F3869" t="s">
        <v>1111</v>
      </c>
      <c r="G3869" s="1">
        <v>94565</v>
      </c>
      <c r="H3869">
        <v>38.006047000000002</v>
      </c>
      <c r="I3869">
        <v>-121.91683399999999</v>
      </c>
      <c r="J3869">
        <v>0</v>
      </c>
      <c r="K3869" s="1">
        <v>3</v>
      </c>
      <c r="L3869" t="s">
        <v>42</v>
      </c>
      <c r="M3869" t="s">
        <v>40</v>
      </c>
      <c r="N3869" s="10">
        <v>43.72</v>
      </c>
      <c r="O3869" t="s">
        <v>40</v>
      </c>
      <c r="P3869" t="s">
        <v>40</v>
      </c>
      <c r="Q3869" t="s">
        <v>55</v>
      </c>
      <c r="R3869">
        <v>21</v>
      </c>
      <c r="S3869" t="s">
        <v>43</v>
      </c>
      <c r="T3869" t="s">
        <v>43</v>
      </c>
      <c r="U3869" t="s">
        <v>40</v>
      </c>
      <c r="V3869" t="s">
        <v>43</v>
      </c>
      <c r="W3869" t="s">
        <v>43</v>
      </c>
      <c r="X3869" t="s">
        <v>40</v>
      </c>
      <c r="Y3869" t="s">
        <v>40</v>
      </c>
      <c r="Z3869" t="s">
        <v>40</v>
      </c>
      <c r="AA3869" t="s">
        <v>51</v>
      </c>
      <c r="AB3869" t="s">
        <v>43</v>
      </c>
      <c r="AC3869" t="s">
        <v>56</v>
      </c>
      <c r="AD3869" s="10">
        <v>91.85</v>
      </c>
      <c r="AE3869" s="10">
        <v>257.05</v>
      </c>
      <c r="AF3869" s="10">
        <v>0</v>
      </c>
      <c r="AG3869" s="10">
        <v>0</v>
      </c>
      <c r="AH3869" s="10">
        <v>131.16</v>
      </c>
      <c r="AI3869" s="10">
        <v>388.21</v>
      </c>
      <c r="AJ3869" t="s">
        <v>57</v>
      </c>
      <c r="AK3869" t="s">
        <v>121</v>
      </c>
      <c r="AL3869" t="s">
        <v>122</v>
      </c>
      <c r="AM3869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869" t="str">
        <f t="shared" si="120"/>
        <v>50-59</v>
      </c>
      <c r="AO3869">
        <f t="shared" si="121"/>
        <v>1</v>
      </c>
      <c r="AP3869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870" spans="1:42" x14ac:dyDescent="0.25">
      <c r="A3870" t="s">
        <v>5025</v>
      </c>
      <c r="B3870" t="s">
        <v>49</v>
      </c>
      <c r="C3870" s="1">
        <v>61</v>
      </c>
      <c r="D3870" t="s">
        <v>40</v>
      </c>
      <c r="E3870">
        <v>0</v>
      </c>
      <c r="F3870" t="s">
        <v>151</v>
      </c>
      <c r="G3870" s="1">
        <v>92130</v>
      </c>
      <c r="H3870">
        <v>32.957194999999999</v>
      </c>
      <c r="I3870">
        <v>-117.20254199999999</v>
      </c>
      <c r="J3870">
        <v>1</v>
      </c>
      <c r="K3870" s="1">
        <v>11</v>
      </c>
      <c r="L3870" t="s">
        <v>62</v>
      </c>
      <c r="M3870" t="s">
        <v>40</v>
      </c>
      <c r="N3870" s="10">
        <v>13.33</v>
      </c>
      <c r="O3870" t="s">
        <v>43</v>
      </c>
      <c r="P3870" t="s">
        <v>40</v>
      </c>
      <c r="Q3870" t="s">
        <v>55</v>
      </c>
      <c r="R3870">
        <v>19</v>
      </c>
      <c r="S3870" t="s">
        <v>43</v>
      </c>
      <c r="T3870" t="s">
        <v>43</v>
      </c>
      <c r="U3870" t="s">
        <v>43</v>
      </c>
      <c r="V3870" t="s">
        <v>43</v>
      </c>
      <c r="W3870" t="s">
        <v>40</v>
      </c>
      <c r="X3870" t="s">
        <v>43</v>
      </c>
      <c r="Y3870" t="s">
        <v>43</v>
      </c>
      <c r="Z3870" t="s">
        <v>43</v>
      </c>
      <c r="AA3870" t="s">
        <v>51</v>
      </c>
      <c r="AB3870" t="s">
        <v>40</v>
      </c>
      <c r="AC3870" t="s">
        <v>56</v>
      </c>
      <c r="AD3870" s="10">
        <v>79.5</v>
      </c>
      <c r="AE3870" s="10">
        <v>868.5</v>
      </c>
      <c r="AF3870" s="10">
        <v>0</v>
      </c>
      <c r="AG3870" s="10">
        <v>50</v>
      </c>
      <c r="AH3870" s="10">
        <v>146.63</v>
      </c>
      <c r="AI3870" s="10">
        <v>1065.1300000000001</v>
      </c>
      <c r="AJ3870" t="s">
        <v>57</v>
      </c>
      <c r="AK3870" t="s">
        <v>58</v>
      </c>
      <c r="AL3870" t="s">
        <v>104</v>
      </c>
      <c r="AM3870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870" t="str">
        <f t="shared" si="120"/>
        <v>60-80</v>
      </c>
      <c r="AO3870">
        <f t="shared" si="121"/>
        <v>1</v>
      </c>
      <c r="AP3870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871" spans="1:42" x14ac:dyDescent="0.25">
      <c r="A3871" t="s">
        <v>5026</v>
      </c>
      <c r="B3871" t="s">
        <v>39</v>
      </c>
      <c r="C3871" s="1">
        <v>49</v>
      </c>
      <c r="D3871" t="s">
        <v>40</v>
      </c>
      <c r="E3871">
        <v>0</v>
      </c>
      <c r="F3871" t="s">
        <v>5027</v>
      </c>
      <c r="G3871" s="1">
        <v>91320</v>
      </c>
      <c r="H3871">
        <v>34.172071000000003</v>
      </c>
      <c r="I3871">
        <v>-118.946262</v>
      </c>
      <c r="J3871">
        <v>1</v>
      </c>
      <c r="K3871" s="1">
        <v>58</v>
      </c>
      <c r="L3871" t="s">
        <v>42</v>
      </c>
      <c r="M3871" t="s">
        <v>40</v>
      </c>
      <c r="N3871" s="10">
        <v>21.38</v>
      </c>
      <c r="O3871" t="s">
        <v>40</v>
      </c>
      <c r="P3871" t="s">
        <v>40</v>
      </c>
      <c r="Q3871" t="s">
        <v>55</v>
      </c>
      <c r="R3871">
        <v>26</v>
      </c>
      <c r="S3871" t="s">
        <v>43</v>
      </c>
      <c r="T3871" t="s">
        <v>40</v>
      </c>
      <c r="U3871" t="s">
        <v>40</v>
      </c>
      <c r="V3871" t="s">
        <v>43</v>
      </c>
      <c r="W3871" t="s">
        <v>43</v>
      </c>
      <c r="X3871" t="s">
        <v>40</v>
      </c>
      <c r="Y3871" t="s">
        <v>40</v>
      </c>
      <c r="Z3871" t="s">
        <v>43</v>
      </c>
      <c r="AA3871" t="s">
        <v>45</v>
      </c>
      <c r="AB3871" t="s">
        <v>40</v>
      </c>
      <c r="AC3871" t="s">
        <v>56</v>
      </c>
      <c r="AD3871" s="10">
        <v>94.3</v>
      </c>
      <c r="AE3871" s="10">
        <v>5610.15</v>
      </c>
      <c r="AF3871" s="10">
        <v>5.55</v>
      </c>
      <c r="AG3871" s="10">
        <v>150</v>
      </c>
      <c r="AH3871" s="10">
        <v>1240.04</v>
      </c>
      <c r="AI3871" s="10">
        <v>6994.64</v>
      </c>
      <c r="AJ3871" t="s">
        <v>47</v>
      </c>
      <c r="AM3871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871" t="str">
        <f t="shared" si="120"/>
        <v>40-49</v>
      </c>
      <c r="AO3871">
        <f t="shared" si="121"/>
        <v>0</v>
      </c>
      <c r="AP3871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872" spans="1:42" x14ac:dyDescent="0.25">
      <c r="A3872" t="s">
        <v>5028</v>
      </c>
      <c r="B3872" t="s">
        <v>39</v>
      </c>
      <c r="C3872" s="1">
        <v>64</v>
      </c>
      <c r="D3872" t="s">
        <v>43</v>
      </c>
      <c r="E3872">
        <v>0</v>
      </c>
      <c r="F3872" t="s">
        <v>1451</v>
      </c>
      <c r="G3872" s="1">
        <v>94904</v>
      </c>
      <c r="H3872">
        <v>37.946617000000003</v>
      </c>
      <c r="I3872">
        <v>-122.563571</v>
      </c>
      <c r="J3872">
        <v>0</v>
      </c>
      <c r="K3872" s="1">
        <v>22</v>
      </c>
      <c r="L3872" t="s">
        <v>62</v>
      </c>
      <c r="M3872" t="s">
        <v>40</v>
      </c>
      <c r="N3872" s="10">
        <v>31.53</v>
      </c>
      <c r="O3872" t="s">
        <v>43</v>
      </c>
      <c r="P3872" t="s">
        <v>40</v>
      </c>
      <c r="Q3872" t="s">
        <v>44</v>
      </c>
      <c r="R3872">
        <v>11</v>
      </c>
      <c r="S3872" t="s">
        <v>40</v>
      </c>
      <c r="T3872" t="s">
        <v>43</v>
      </c>
      <c r="U3872" t="s">
        <v>43</v>
      </c>
      <c r="V3872" t="s">
        <v>43</v>
      </c>
      <c r="W3872" t="s">
        <v>43</v>
      </c>
      <c r="X3872" t="s">
        <v>43</v>
      </c>
      <c r="Y3872" t="s">
        <v>43</v>
      </c>
      <c r="Z3872" t="s">
        <v>40</v>
      </c>
      <c r="AA3872" t="s">
        <v>51</v>
      </c>
      <c r="AB3872" t="s">
        <v>40</v>
      </c>
      <c r="AC3872" t="s">
        <v>56</v>
      </c>
      <c r="AD3872" s="10">
        <v>49.8</v>
      </c>
      <c r="AE3872" s="10">
        <v>1049.05</v>
      </c>
      <c r="AF3872" s="10">
        <v>0</v>
      </c>
      <c r="AG3872" s="10">
        <v>0</v>
      </c>
      <c r="AH3872" s="10">
        <v>693.66</v>
      </c>
      <c r="AI3872" s="10">
        <v>1742.71</v>
      </c>
      <c r="AJ3872" t="s">
        <v>47</v>
      </c>
      <c r="AM3872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3872" t="str">
        <f t="shared" si="120"/>
        <v>60-80</v>
      </c>
      <c r="AO3872">
        <f t="shared" si="121"/>
        <v>0</v>
      </c>
      <c r="AP3872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3873" spans="1:42" x14ac:dyDescent="0.25">
      <c r="A3873" t="s">
        <v>5029</v>
      </c>
      <c r="B3873" t="s">
        <v>49</v>
      </c>
      <c r="C3873" s="1">
        <v>63</v>
      </c>
      <c r="D3873" t="s">
        <v>43</v>
      </c>
      <c r="E3873">
        <v>0</v>
      </c>
      <c r="F3873" t="s">
        <v>3341</v>
      </c>
      <c r="G3873" s="1">
        <v>94535</v>
      </c>
      <c r="H3873">
        <v>38.265898999999997</v>
      </c>
      <c r="I3873">
        <v>-121.93946099999999</v>
      </c>
      <c r="J3873">
        <v>0</v>
      </c>
      <c r="K3873" s="1">
        <v>62</v>
      </c>
      <c r="L3873" t="s">
        <v>76</v>
      </c>
      <c r="M3873" t="s">
        <v>40</v>
      </c>
      <c r="N3873" s="10">
        <v>8.08</v>
      </c>
      <c r="O3873" t="s">
        <v>40</v>
      </c>
      <c r="P3873" t="s">
        <v>40</v>
      </c>
      <c r="Q3873" t="s">
        <v>55</v>
      </c>
      <c r="R3873">
        <v>21</v>
      </c>
      <c r="S3873" t="s">
        <v>40</v>
      </c>
      <c r="T3873" t="s">
        <v>40</v>
      </c>
      <c r="U3873" t="s">
        <v>43</v>
      </c>
      <c r="V3873" t="s">
        <v>40</v>
      </c>
      <c r="W3873" t="s">
        <v>43</v>
      </c>
      <c r="X3873" t="s">
        <v>40</v>
      </c>
      <c r="Y3873" t="s">
        <v>40</v>
      </c>
      <c r="Z3873" t="s">
        <v>43</v>
      </c>
      <c r="AA3873" t="s">
        <v>45</v>
      </c>
      <c r="AB3873" t="s">
        <v>43</v>
      </c>
      <c r="AC3873" t="s">
        <v>56</v>
      </c>
      <c r="AD3873" s="10">
        <v>102</v>
      </c>
      <c r="AE3873" s="10">
        <v>6529.25</v>
      </c>
      <c r="AF3873" s="10">
        <v>0</v>
      </c>
      <c r="AG3873" s="10">
        <v>110</v>
      </c>
      <c r="AH3873" s="10">
        <v>500.96</v>
      </c>
      <c r="AI3873" s="10">
        <v>7140.21</v>
      </c>
      <c r="AJ3873" t="s">
        <v>57</v>
      </c>
      <c r="AK3873" t="s">
        <v>117</v>
      </c>
      <c r="AL3873" t="s">
        <v>466</v>
      </c>
      <c r="AM387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873" t="str">
        <f t="shared" si="120"/>
        <v>60-80</v>
      </c>
      <c r="AO3873">
        <f t="shared" si="121"/>
        <v>1</v>
      </c>
      <c r="AP3873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874" spans="1:42" x14ac:dyDescent="0.25">
      <c r="A3874" t="s">
        <v>5030</v>
      </c>
      <c r="B3874" t="s">
        <v>39</v>
      </c>
      <c r="C3874" s="1">
        <v>35</v>
      </c>
      <c r="D3874" t="s">
        <v>40</v>
      </c>
      <c r="E3874">
        <v>0</v>
      </c>
      <c r="F3874" t="s">
        <v>151</v>
      </c>
      <c r="G3874" s="1">
        <v>92117</v>
      </c>
      <c r="H3874">
        <v>32.825085999999999</v>
      </c>
      <c r="I3874">
        <v>-117.19942399999999</v>
      </c>
      <c r="J3874">
        <v>1</v>
      </c>
      <c r="K3874" s="1">
        <v>7</v>
      </c>
      <c r="L3874" t="s">
        <v>42</v>
      </c>
      <c r="M3874" t="s">
        <v>40</v>
      </c>
      <c r="N3874" s="10">
        <v>11.58</v>
      </c>
      <c r="O3874" t="s">
        <v>43</v>
      </c>
      <c r="P3874" t="s">
        <v>40</v>
      </c>
      <c r="Q3874" t="s">
        <v>55</v>
      </c>
      <c r="R3874">
        <v>27</v>
      </c>
      <c r="S3874" t="s">
        <v>43</v>
      </c>
      <c r="T3874" t="s">
        <v>43</v>
      </c>
      <c r="U3874" t="s">
        <v>43</v>
      </c>
      <c r="V3874" t="s">
        <v>43</v>
      </c>
      <c r="W3874" t="s">
        <v>40</v>
      </c>
      <c r="X3874" t="s">
        <v>43</v>
      </c>
      <c r="Y3874" t="s">
        <v>43</v>
      </c>
      <c r="Z3874" t="s">
        <v>40</v>
      </c>
      <c r="AA3874" t="s">
        <v>51</v>
      </c>
      <c r="AB3874" t="s">
        <v>40</v>
      </c>
      <c r="AC3874" t="s">
        <v>56</v>
      </c>
      <c r="AD3874" s="10">
        <v>81.099999999999994</v>
      </c>
      <c r="AE3874" s="10">
        <v>576.65</v>
      </c>
      <c r="AF3874" s="10">
        <v>0</v>
      </c>
      <c r="AG3874" s="10">
        <v>0</v>
      </c>
      <c r="AH3874" s="10">
        <v>81.06</v>
      </c>
      <c r="AI3874" s="10">
        <v>657.71</v>
      </c>
      <c r="AJ3874" t="s">
        <v>57</v>
      </c>
      <c r="AK3874" t="s">
        <v>58</v>
      </c>
      <c r="AL3874" t="s">
        <v>104</v>
      </c>
      <c r="AM387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874" t="str">
        <f t="shared" si="120"/>
        <v>30-39</v>
      </c>
      <c r="AO3874">
        <f t="shared" si="121"/>
        <v>1</v>
      </c>
      <c r="AP387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875" spans="1:42" x14ac:dyDescent="0.25">
      <c r="A3875" t="s">
        <v>5031</v>
      </c>
      <c r="B3875" t="s">
        <v>39</v>
      </c>
      <c r="C3875" s="1">
        <v>74</v>
      </c>
      <c r="D3875" t="s">
        <v>40</v>
      </c>
      <c r="E3875">
        <v>1</v>
      </c>
      <c r="F3875" t="s">
        <v>391</v>
      </c>
      <c r="G3875" s="1">
        <v>94103</v>
      </c>
      <c r="H3875">
        <v>37.773147000000002</v>
      </c>
      <c r="I3875">
        <v>-122.411287</v>
      </c>
      <c r="J3875">
        <v>9</v>
      </c>
      <c r="K3875" s="1">
        <v>61</v>
      </c>
      <c r="L3875" t="s">
        <v>76</v>
      </c>
      <c r="M3875" t="s">
        <v>40</v>
      </c>
      <c r="N3875" s="10">
        <v>39.31</v>
      </c>
      <c r="O3875" t="s">
        <v>40</v>
      </c>
      <c r="P3875" t="s">
        <v>40</v>
      </c>
      <c r="Q3875" t="s">
        <v>79</v>
      </c>
      <c r="R3875">
        <v>10</v>
      </c>
      <c r="S3875" t="s">
        <v>43</v>
      </c>
      <c r="T3875" t="s">
        <v>43</v>
      </c>
      <c r="U3875" t="s">
        <v>40</v>
      </c>
      <c r="V3875" t="s">
        <v>43</v>
      </c>
      <c r="W3875" t="s">
        <v>40</v>
      </c>
      <c r="X3875" t="s">
        <v>43</v>
      </c>
      <c r="Y3875" t="s">
        <v>43</v>
      </c>
      <c r="Z3875" t="s">
        <v>40</v>
      </c>
      <c r="AA3875" t="s">
        <v>45</v>
      </c>
      <c r="AB3875" t="s">
        <v>40</v>
      </c>
      <c r="AC3875" t="s">
        <v>56</v>
      </c>
      <c r="AD3875" s="10">
        <v>65.2</v>
      </c>
      <c r="AE3875" s="10">
        <v>3965.05</v>
      </c>
      <c r="AF3875" s="10">
        <v>0</v>
      </c>
      <c r="AG3875" s="10">
        <v>0</v>
      </c>
      <c r="AH3875" s="10">
        <v>2397.91</v>
      </c>
      <c r="AI3875" s="10">
        <v>6362.96</v>
      </c>
      <c r="AJ3875" t="s">
        <v>47</v>
      </c>
      <c r="AM3875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875" t="str">
        <f t="shared" si="120"/>
        <v>60-80</v>
      </c>
      <c r="AO3875">
        <f t="shared" si="121"/>
        <v>0</v>
      </c>
      <c r="AP387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876" spans="1:42" x14ac:dyDescent="0.25">
      <c r="A3876" t="s">
        <v>5032</v>
      </c>
      <c r="B3876" t="s">
        <v>49</v>
      </c>
      <c r="C3876" s="1">
        <v>53</v>
      </c>
      <c r="D3876" t="s">
        <v>43</v>
      </c>
      <c r="E3876">
        <v>0</v>
      </c>
      <c r="F3876" t="s">
        <v>135</v>
      </c>
      <c r="G3876" s="1">
        <v>90064</v>
      </c>
      <c r="H3876">
        <v>34.037250999999998</v>
      </c>
      <c r="I3876">
        <v>-118.423573</v>
      </c>
      <c r="J3876">
        <v>0</v>
      </c>
      <c r="K3876" s="1">
        <v>27</v>
      </c>
      <c r="L3876" t="s">
        <v>42</v>
      </c>
      <c r="M3876" t="s">
        <v>40</v>
      </c>
      <c r="N3876" s="10">
        <v>15.09</v>
      </c>
      <c r="O3876" t="s">
        <v>43</v>
      </c>
      <c r="P3876" t="s">
        <v>40</v>
      </c>
      <c r="Q3876" t="s">
        <v>44</v>
      </c>
      <c r="R3876">
        <v>28</v>
      </c>
      <c r="S3876" t="s">
        <v>40</v>
      </c>
      <c r="T3876" t="s">
        <v>43</v>
      </c>
      <c r="U3876" t="s">
        <v>43</v>
      </c>
      <c r="V3876" t="s">
        <v>40</v>
      </c>
      <c r="W3876" t="s">
        <v>43</v>
      </c>
      <c r="X3876" t="s">
        <v>43</v>
      </c>
      <c r="Y3876" t="s">
        <v>43</v>
      </c>
      <c r="Z3876" t="s">
        <v>40</v>
      </c>
      <c r="AA3876" t="s">
        <v>51</v>
      </c>
      <c r="AB3876" t="s">
        <v>43</v>
      </c>
      <c r="AC3876" t="s">
        <v>46</v>
      </c>
      <c r="AD3876" s="10">
        <v>53.45</v>
      </c>
      <c r="AE3876" s="10">
        <v>1461.45</v>
      </c>
      <c r="AF3876" s="10">
        <v>0</v>
      </c>
      <c r="AG3876" s="10">
        <v>0</v>
      </c>
      <c r="AH3876" s="10">
        <v>407.43</v>
      </c>
      <c r="AI3876" s="10">
        <v>1868.88</v>
      </c>
      <c r="AJ3876" t="s">
        <v>47</v>
      </c>
      <c r="AM3876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876" t="str">
        <f t="shared" si="120"/>
        <v>50-59</v>
      </c>
      <c r="AO3876">
        <f t="shared" si="121"/>
        <v>0</v>
      </c>
      <c r="AP3876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3877" spans="1:42" x14ac:dyDescent="0.25">
      <c r="A3877" t="s">
        <v>5033</v>
      </c>
      <c r="B3877" t="s">
        <v>39</v>
      </c>
      <c r="C3877" s="1">
        <v>22</v>
      </c>
      <c r="D3877" t="s">
        <v>43</v>
      </c>
      <c r="E3877">
        <v>0</v>
      </c>
      <c r="F3877" t="s">
        <v>2976</v>
      </c>
      <c r="G3877" s="1">
        <v>92008</v>
      </c>
      <c r="H3877">
        <v>33.148116000000002</v>
      </c>
      <c r="I3877">
        <v>-117.306043</v>
      </c>
      <c r="J3877">
        <v>0</v>
      </c>
      <c r="K3877" s="1">
        <v>53</v>
      </c>
      <c r="L3877" t="s">
        <v>76</v>
      </c>
      <c r="M3877" t="s">
        <v>40</v>
      </c>
      <c r="N3877" s="10">
        <v>8.33</v>
      </c>
      <c r="O3877" t="s">
        <v>43</v>
      </c>
      <c r="P3877" t="s">
        <v>40</v>
      </c>
      <c r="Q3877" t="s">
        <v>55</v>
      </c>
      <c r="R3877">
        <v>73</v>
      </c>
      <c r="S3877" t="s">
        <v>43</v>
      </c>
      <c r="T3877" t="s">
        <v>40</v>
      </c>
      <c r="U3877" t="s">
        <v>40</v>
      </c>
      <c r="V3877" t="s">
        <v>43</v>
      </c>
      <c r="W3877" t="s">
        <v>40</v>
      </c>
      <c r="X3877" t="s">
        <v>40</v>
      </c>
      <c r="Y3877" t="s">
        <v>40</v>
      </c>
      <c r="Z3877" t="s">
        <v>40</v>
      </c>
      <c r="AA3877" t="s">
        <v>45</v>
      </c>
      <c r="AB3877" t="s">
        <v>40</v>
      </c>
      <c r="AC3877" t="s">
        <v>183</v>
      </c>
      <c r="AD3877" s="10">
        <v>100.3</v>
      </c>
      <c r="AE3877" s="10">
        <v>5200.8</v>
      </c>
      <c r="AF3877" s="10">
        <v>0</v>
      </c>
      <c r="AG3877" s="10">
        <v>0</v>
      </c>
      <c r="AH3877" s="10">
        <v>441.49</v>
      </c>
      <c r="AI3877" s="10">
        <v>5642.29</v>
      </c>
      <c r="AJ3877" t="s">
        <v>47</v>
      </c>
      <c r="AM387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877" t="str">
        <f t="shared" si="120"/>
        <v>19-29</v>
      </c>
      <c r="AO3877">
        <f t="shared" si="121"/>
        <v>0</v>
      </c>
      <c r="AP3877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878" spans="1:42" x14ac:dyDescent="0.25">
      <c r="A3878" t="s">
        <v>5034</v>
      </c>
      <c r="B3878" t="s">
        <v>39</v>
      </c>
      <c r="C3878" s="1">
        <v>49</v>
      </c>
      <c r="D3878" t="s">
        <v>43</v>
      </c>
      <c r="E3878">
        <v>3</v>
      </c>
      <c r="F3878" t="s">
        <v>2035</v>
      </c>
      <c r="G3878" s="1">
        <v>95966</v>
      </c>
      <c r="H3878">
        <v>39.473896000000003</v>
      </c>
      <c r="I3878">
        <v>-121.415927</v>
      </c>
      <c r="J3878">
        <v>0</v>
      </c>
      <c r="K3878" s="1">
        <v>19</v>
      </c>
      <c r="L3878" t="s">
        <v>62</v>
      </c>
      <c r="M3878" t="s">
        <v>40</v>
      </c>
      <c r="N3878" s="10">
        <v>8.02</v>
      </c>
      <c r="O3878" t="s">
        <v>40</v>
      </c>
      <c r="P3878" t="s">
        <v>40</v>
      </c>
      <c r="Q3878" t="s">
        <v>79</v>
      </c>
      <c r="R3878">
        <v>57</v>
      </c>
      <c r="S3878" t="s">
        <v>40</v>
      </c>
      <c r="T3878" t="s">
        <v>40</v>
      </c>
      <c r="U3878" t="s">
        <v>43</v>
      </c>
      <c r="V3878" t="s">
        <v>40</v>
      </c>
      <c r="W3878" t="s">
        <v>40</v>
      </c>
      <c r="X3878" t="s">
        <v>43</v>
      </c>
      <c r="Y3878" t="s">
        <v>43</v>
      </c>
      <c r="Z3878" t="s">
        <v>40</v>
      </c>
      <c r="AA3878" t="s">
        <v>51</v>
      </c>
      <c r="AB3878" t="s">
        <v>40</v>
      </c>
      <c r="AC3878" t="s">
        <v>46</v>
      </c>
      <c r="AD3878" s="10">
        <v>75.900000000000006</v>
      </c>
      <c r="AE3878" s="10">
        <v>1375.6</v>
      </c>
      <c r="AF3878" s="10">
        <v>0</v>
      </c>
      <c r="AG3878" s="10">
        <v>0</v>
      </c>
      <c r="AH3878" s="10">
        <v>152.38</v>
      </c>
      <c r="AI3878" s="10">
        <v>1527.98</v>
      </c>
      <c r="AJ3878" t="s">
        <v>47</v>
      </c>
      <c r="AM3878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3878" t="str">
        <f t="shared" si="120"/>
        <v>40-49</v>
      </c>
      <c r="AO3878">
        <f t="shared" si="121"/>
        <v>0</v>
      </c>
      <c r="AP387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879" spans="1:42" x14ac:dyDescent="0.25">
      <c r="A3879" t="s">
        <v>5035</v>
      </c>
      <c r="B3879" t="s">
        <v>49</v>
      </c>
      <c r="C3879" s="1">
        <v>34</v>
      </c>
      <c r="D3879" t="s">
        <v>40</v>
      </c>
      <c r="E3879">
        <v>0</v>
      </c>
      <c r="F3879" t="s">
        <v>157</v>
      </c>
      <c r="G3879" s="1">
        <v>95127</v>
      </c>
      <c r="H3879">
        <v>37.375155999999997</v>
      </c>
      <c r="I3879">
        <v>-121.795867</v>
      </c>
      <c r="J3879">
        <v>1</v>
      </c>
      <c r="K3879" s="1">
        <v>19</v>
      </c>
      <c r="L3879" t="s">
        <v>62</v>
      </c>
      <c r="M3879" t="s">
        <v>40</v>
      </c>
      <c r="N3879" s="10">
        <v>28.04</v>
      </c>
      <c r="O3879" t="s">
        <v>40</v>
      </c>
      <c r="P3879" t="s">
        <v>40</v>
      </c>
      <c r="Q3879" t="s">
        <v>55</v>
      </c>
      <c r="R3879">
        <v>22</v>
      </c>
      <c r="S3879" t="s">
        <v>43</v>
      </c>
      <c r="T3879" t="s">
        <v>43</v>
      </c>
      <c r="U3879" t="s">
        <v>40</v>
      </c>
      <c r="V3879" t="s">
        <v>40</v>
      </c>
      <c r="W3879" t="s">
        <v>40</v>
      </c>
      <c r="X3879" t="s">
        <v>40</v>
      </c>
      <c r="Y3879" t="s">
        <v>40</v>
      </c>
      <c r="Z3879" t="s">
        <v>40</v>
      </c>
      <c r="AA3879" t="s">
        <v>51</v>
      </c>
      <c r="AB3879" t="s">
        <v>43</v>
      </c>
      <c r="AC3879" t="s">
        <v>56</v>
      </c>
      <c r="AD3879" s="10">
        <v>103.3</v>
      </c>
      <c r="AE3879" s="10">
        <v>2012.7</v>
      </c>
      <c r="AF3879" s="10">
        <v>0</v>
      </c>
      <c r="AG3879" s="10">
        <v>0</v>
      </c>
      <c r="AH3879" s="10">
        <v>532.76</v>
      </c>
      <c r="AI3879" s="10">
        <v>2545.46</v>
      </c>
      <c r="AJ3879" t="s">
        <v>57</v>
      </c>
      <c r="AK3879" t="s">
        <v>117</v>
      </c>
      <c r="AL3879" t="s">
        <v>240</v>
      </c>
      <c r="AM3879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3879" t="str">
        <f t="shared" si="120"/>
        <v>30-39</v>
      </c>
      <c r="AO3879">
        <f t="shared" si="121"/>
        <v>1</v>
      </c>
      <c r="AP3879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880" spans="1:42" x14ac:dyDescent="0.25">
      <c r="A3880" t="s">
        <v>5036</v>
      </c>
      <c r="B3880" t="s">
        <v>49</v>
      </c>
      <c r="C3880" s="1">
        <v>64</v>
      </c>
      <c r="D3880" t="s">
        <v>40</v>
      </c>
      <c r="E3880">
        <v>0</v>
      </c>
      <c r="F3880" t="s">
        <v>135</v>
      </c>
      <c r="G3880" s="1">
        <v>90031</v>
      </c>
      <c r="H3880">
        <v>34.085807000000003</v>
      </c>
      <c r="I3880">
        <v>-118.20661699999999</v>
      </c>
      <c r="J3880">
        <v>7</v>
      </c>
      <c r="K3880" s="1">
        <v>56</v>
      </c>
      <c r="L3880" t="s">
        <v>42</v>
      </c>
      <c r="M3880" t="s">
        <v>40</v>
      </c>
      <c r="N3880" s="10">
        <v>32.93</v>
      </c>
      <c r="O3880" t="s">
        <v>40</v>
      </c>
      <c r="P3880" t="s">
        <v>43</v>
      </c>
      <c r="AA3880" t="s">
        <v>45</v>
      </c>
      <c r="AB3880" t="s">
        <v>40</v>
      </c>
      <c r="AC3880" t="s">
        <v>183</v>
      </c>
      <c r="AD3880" s="10">
        <v>24.45</v>
      </c>
      <c r="AE3880" s="10">
        <v>1431.65</v>
      </c>
      <c r="AF3880" s="10">
        <v>0</v>
      </c>
      <c r="AG3880" s="10">
        <v>0</v>
      </c>
      <c r="AH3880" s="10">
        <v>1844.08</v>
      </c>
      <c r="AI3880" s="10">
        <v>3275.73</v>
      </c>
      <c r="AJ3880" t="s">
        <v>47</v>
      </c>
      <c r="AM388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880" t="str">
        <f t="shared" si="120"/>
        <v>60-80</v>
      </c>
      <c r="AO3880">
        <f t="shared" si="121"/>
        <v>0</v>
      </c>
      <c r="AP3880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881" spans="1:42" x14ac:dyDescent="0.25">
      <c r="A3881" t="s">
        <v>5037</v>
      </c>
      <c r="B3881" t="s">
        <v>39</v>
      </c>
      <c r="C3881" s="1">
        <v>75</v>
      </c>
      <c r="D3881" t="s">
        <v>40</v>
      </c>
      <c r="E3881">
        <v>0</v>
      </c>
      <c r="F3881" t="s">
        <v>391</v>
      </c>
      <c r="G3881" s="1">
        <v>94129</v>
      </c>
      <c r="H3881">
        <v>37.797525999999998</v>
      </c>
      <c r="I3881">
        <v>-122.46453099999999</v>
      </c>
      <c r="J3881">
        <v>2</v>
      </c>
      <c r="K3881" s="1">
        <v>72</v>
      </c>
      <c r="L3881" t="s">
        <v>72</v>
      </c>
      <c r="M3881" t="s">
        <v>40</v>
      </c>
      <c r="N3881" s="10">
        <v>44.89</v>
      </c>
      <c r="O3881" t="s">
        <v>40</v>
      </c>
      <c r="P3881" t="s">
        <v>40</v>
      </c>
      <c r="Q3881" t="s">
        <v>55</v>
      </c>
      <c r="R3881">
        <v>24</v>
      </c>
      <c r="S3881" t="s">
        <v>40</v>
      </c>
      <c r="T3881" t="s">
        <v>40</v>
      </c>
      <c r="U3881" t="s">
        <v>40</v>
      </c>
      <c r="V3881" t="s">
        <v>40</v>
      </c>
      <c r="W3881" t="s">
        <v>40</v>
      </c>
      <c r="X3881" t="s">
        <v>40</v>
      </c>
      <c r="Y3881" t="s">
        <v>43</v>
      </c>
      <c r="Z3881" t="s">
        <v>43</v>
      </c>
      <c r="AA3881" t="s">
        <v>73</v>
      </c>
      <c r="AB3881" t="s">
        <v>40</v>
      </c>
      <c r="AC3881" t="s">
        <v>46</v>
      </c>
      <c r="AD3881" s="10">
        <v>115.75</v>
      </c>
      <c r="AE3881" s="10">
        <v>8443.7000000000007</v>
      </c>
      <c r="AF3881" s="10">
        <v>0</v>
      </c>
      <c r="AG3881" s="10">
        <v>120</v>
      </c>
      <c r="AH3881" s="10">
        <v>3232.08</v>
      </c>
      <c r="AI3881" s="10">
        <v>11795.78</v>
      </c>
      <c r="AJ3881" t="s">
        <v>47</v>
      </c>
      <c r="AM3881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881" t="str">
        <f t="shared" si="120"/>
        <v>60-80</v>
      </c>
      <c r="AO3881">
        <f t="shared" si="121"/>
        <v>0</v>
      </c>
      <c r="AP3881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882" spans="1:42" x14ac:dyDescent="0.25">
      <c r="A3882" t="s">
        <v>5038</v>
      </c>
      <c r="B3882" t="s">
        <v>49</v>
      </c>
      <c r="C3882" s="1">
        <v>31</v>
      </c>
      <c r="D3882" t="s">
        <v>40</v>
      </c>
      <c r="E3882">
        <v>0</v>
      </c>
      <c r="F3882" t="s">
        <v>157</v>
      </c>
      <c r="G3882" s="1">
        <v>95134</v>
      </c>
      <c r="H3882">
        <v>37.42765</v>
      </c>
      <c r="I3882">
        <v>-121.94541599999999</v>
      </c>
      <c r="J3882">
        <v>7</v>
      </c>
      <c r="K3882" s="1">
        <v>17</v>
      </c>
      <c r="L3882" t="s">
        <v>62</v>
      </c>
      <c r="M3882" t="s">
        <v>40</v>
      </c>
      <c r="N3882" s="10">
        <v>46.71</v>
      </c>
      <c r="O3882" t="s">
        <v>40</v>
      </c>
      <c r="P3882" t="s">
        <v>40</v>
      </c>
      <c r="Q3882" t="s">
        <v>55</v>
      </c>
      <c r="R3882">
        <v>8</v>
      </c>
      <c r="S3882" t="s">
        <v>43</v>
      </c>
      <c r="T3882" t="s">
        <v>40</v>
      </c>
      <c r="U3882" t="s">
        <v>43</v>
      </c>
      <c r="V3882" t="s">
        <v>43</v>
      </c>
      <c r="W3882" t="s">
        <v>43</v>
      </c>
      <c r="X3882" t="s">
        <v>43</v>
      </c>
      <c r="Y3882" t="s">
        <v>43</v>
      </c>
      <c r="Z3882" t="s">
        <v>40</v>
      </c>
      <c r="AA3882" t="s">
        <v>51</v>
      </c>
      <c r="AB3882" t="s">
        <v>40</v>
      </c>
      <c r="AC3882" t="s">
        <v>56</v>
      </c>
      <c r="AD3882" s="10">
        <v>80.5</v>
      </c>
      <c r="AE3882" s="10">
        <v>1336.9</v>
      </c>
      <c r="AF3882" s="10">
        <v>0</v>
      </c>
      <c r="AG3882" s="10">
        <v>0</v>
      </c>
      <c r="AH3882" s="10">
        <v>794.07</v>
      </c>
      <c r="AI3882" s="10">
        <v>2130.9699999999998</v>
      </c>
      <c r="AJ3882" t="s">
        <v>47</v>
      </c>
      <c r="AM3882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3882" t="str">
        <f t="shared" si="120"/>
        <v>30-39</v>
      </c>
      <c r="AO3882">
        <f t="shared" si="121"/>
        <v>0</v>
      </c>
      <c r="AP388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883" spans="1:42" x14ac:dyDescent="0.25">
      <c r="A3883" t="s">
        <v>5039</v>
      </c>
      <c r="B3883" t="s">
        <v>49</v>
      </c>
      <c r="C3883" s="1">
        <v>52</v>
      </c>
      <c r="D3883" t="s">
        <v>40</v>
      </c>
      <c r="E3883">
        <v>2</v>
      </c>
      <c r="F3883" t="s">
        <v>318</v>
      </c>
      <c r="G3883" s="1">
        <v>92557</v>
      </c>
      <c r="H3883">
        <v>33.970661</v>
      </c>
      <c r="I3883">
        <v>-117.255039</v>
      </c>
      <c r="J3883">
        <v>10</v>
      </c>
      <c r="K3883" s="1">
        <v>70</v>
      </c>
      <c r="L3883" t="s">
        <v>42</v>
      </c>
      <c r="M3883" t="s">
        <v>40</v>
      </c>
      <c r="N3883" s="10">
        <v>49.67</v>
      </c>
      <c r="O3883" t="s">
        <v>43</v>
      </c>
      <c r="P3883" t="s">
        <v>40</v>
      </c>
      <c r="Q3883" t="s">
        <v>55</v>
      </c>
      <c r="R3883">
        <v>19</v>
      </c>
      <c r="S3883" t="s">
        <v>40</v>
      </c>
      <c r="T3883" t="s">
        <v>40</v>
      </c>
      <c r="U3883" t="s">
        <v>40</v>
      </c>
      <c r="V3883" t="s">
        <v>40</v>
      </c>
      <c r="W3883" t="s">
        <v>40</v>
      </c>
      <c r="X3883" t="s">
        <v>43</v>
      </c>
      <c r="Y3883" t="s">
        <v>43</v>
      </c>
      <c r="Z3883" t="s">
        <v>40</v>
      </c>
      <c r="AA3883" t="s">
        <v>73</v>
      </c>
      <c r="AB3883" t="s">
        <v>40</v>
      </c>
      <c r="AC3883" t="s">
        <v>46</v>
      </c>
      <c r="AD3883" s="10">
        <v>101.1</v>
      </c>
      <c r="AE3883" s="10">
        <v>6994.8</v>
      </c>
      <c r="AF3883" s="10">
        <v>0</v>
      </c>
      <c r="AG3883" s="10">
        <v>0</v>
      </c>
      <c r="AH3883" s="10">
        <v>3476.9</v>
      </c>
      <c r="AI3883" s="10">
        <v>10471.700000000001</v>
      </c>
      <c r="AJ3883" t="s">
        <v>47</v>
      </c>
      <c r="AM388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883" t="str">
        <f t="shared" si="120"/>
        <v>50-59</v>
      </c>
      <c r="AO3883">
        <f t="shared" si="121"/>
        <v>0</v>
      </c>
      <c r="AP3883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884" spans="1:42" x14ac:dyDescent="0.25">
      <c r="A3884" t="s">
        <v>5040</v>
      </c>
      <c r="B3884" t="s">
        <v>49</v>
      </c>
      <c r="C3884" s="1">
        <v>76</v>
      </c>
      <c r="D3884" t="s">
        <v>40</v>
      </c>
      <c r="E3884">
        <v>0</v>
      </c>
      <c r="F3884" t="s">
        <v>1107</v>
      </c>
      <c r="G3884" s="1">
        <v>95650</v>
      </c>
      <c r="H3884">
        <v>38.809175000000003</v>
      </c>
      <c r="I3884">
        <v>-121.171375</v>
      </c>
      <c r="J3884">
        <v>9</v>
      </c>
      <c r="K3884" s="1">
        <v>72</v>
      </c>
      <c r="L3884" t="s">
        <v>42</v>
      </c>
      <c r="M3884" t="s">
        <v>43</v>
      </c>
      <c r="P3884" t="s">
        <v>40</v>
      </c>
      <c r="Q3884" t="s">
        <v>79</v>
      </c>
      <c r="R3884">
        <v>9</v>
      </c>
      <c r="S3884" t="s">
        <v>40</v>
      </c>
      <c r="T3884" t="s">
        <v>40</v>
      </c>
      <c r="U3884" t="s">
        <v>40</v>
      </c>
      <c r="V3884" t="s">
        <v>40</v>
      </c>
      <c r="W3884" t="s">
        <v>40</v>
      </c>
      <c r="X3884" t="s">
        <v>40</v>
      </c>
      <c r="Y3884" t="s">
        <v>40</v>
      </c>
      <c r="Z3884" t="s">
        <v>40</v>
      </c>
      <c r="AA3884" t="s">
        <v>73</v>
      </c>
      <c r="AB3884" t="s">
        <v>40</v>
      </c>
      <c r="AC3884" t="s">
        <v>46</v>
      </c>
      <c r="AD3884" s="10">
        <v>64.45</v>
      </c>
      <c r="AE3884" s="10">
        <v>4641.1000000000004</v>
      </c>
      <c r="AF3884" s="10">
        <v>0</v>
      </c>
      <c r="AG3884" s="10">
        <v>0</v>
      </c>
      <c r="AH3884" s="10">
        <v>0</v>
      </c>
      <c r="AI3884" s="10">
        <v>4641.1000000000004</v>
      </c>
      <c r="AJ3884" t="s">
        <v>47</v>
      </c>
      <c r="AM388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884" t="str">
        <f t="shared" si="120"/>
        <v>60-80</v>
      </c>
      <c r="AO3884">
        <f t="shared" si="121"/>
        <v>0</v>
      </c>
      <c r="AP388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885" spans="1:42" x14ac:dyDescent="0.25">
      <c r="A3885" t="s">
        <v>5041</v>
      </c>
      <c r="B3885" t="s">
        <v>49</v>
      </c>
      <c r="C3885" s="1">
        <v>48</v>
      </c>
      <c r="D3885" t="s">
        <v>40</v>
      </c>
      <c r="E3885">
        <v>3</v>
      </c>
      <c r="F3885" t="s">
        <v>391</v>
      </c>
      <c r="G3885" s="1">
        <v>94124</v>
      </c>
      <c r="H3885">
        <v>37.731504999999999</v>
      </c>
      <c r="I3885">
        <v>-122.38453199999999</v>
      </c>
      <c r="J3885">
        <v>5</v>
      </c>
      <c r="K3885" s="1">
        <v>69</v>
      </c>
      <c r="L3885" t="s">
        <v>42</v>
      </c>
      <c r="M3885" t="s">
        <v>40</v>
      </c>
      <c r="N3885" s="10">
        <v>40.36</v>
      </c>
      <c r="O3885" t="s">
        <v>43</v>
      </c>
      <c r="P3885" t="s">
        <v>40</v>
      </c>
      <c r="Q3885" t="s">
        <v>44</v>
      </c>
      <c r="R3885">
        <v>53</v>
      </c>
      <c r="S3885" t="s">
        <v>40</v>
      </c>
      <c r="T3885" t="s">
        <v>40</v>
      </c>
      <c r="U3885" t="s">
        <v>43</v>
      </c>
      <c r="V3885" t="s">
        <v>40</v>
      </c>
      <c r="W3885" t="s">
        <v>40</v>
      </c>
      <c r="X3885" t="s">
        <v>40</v>
      </c>
      <c r="Y3885" t="s">
        <v>40</v>
      </c>
      <c r="Z3885" t="s">
        <v>40</v>
      </c>
      <c r="AA3885" t="s">
        <v>73</v>
      </c>
      <c r="AB3885" t="s">
        <v>43</v>
      </c>
      <c r="AC3885" t="s">
        <v>56</v>
      </c>
      <c r="AD3885" s="10">
        <v>80.650000000000006</v>
      </c>
      <c r="AE3885" s="10">
        <v>5542.55</v>
      </c>
      <c r="AF3885" s="10">
        <v>0</v>
      </c>
      <c r="AG3885" s="10">
        <v>0</v>
      </c>
      <c r="AH3885" s="10">
        <v>2784.84</v>
      </c>
      <c r="AI3885" s="10">
        <v>8327.39</v>
      </c>
      <c r="AJ3885" t="s">
        <v>47</v>
      </c>
      <c r="AM3885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885" t="str">
        <f t="shared" si="120"/>
        <v>40-49</v>
      </c>
      <c r="AO3885">
        <f t="shared" si="121"/>
        <v>0</v>
      </c>
      <c r="AP388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886" spans="1:42" x14ac:dyDescent="0.25">
      <c r="A3886" t="s">
        <v>5042</v>
      </c>
      <c r="B3886" t="s">
        <v>49</v>
      </c>
      <c r="C3886" s="1">
        <v>56</v>
      </c>
      <c r="D3886" t="s">
        <v>40</v>
      </c>
      <c r="E3886">
        <v>0</v>
      </c>
      <c r="F3886" t="s">
        <v>2052</v>
      </c>
      <c r="G3886" s="1">
        <v>95567</v>
      </c>
      <c r="H3886">
        <v>41.950682999999998</v>
      </c>
      <c r="I3886">
        <v>-124.097094</v>
      </c>
      <c r="J3886">
        <v>1</v>
      </c>
      <c r="K3886" s="1">
        <v>65</v>
      </c>
      <c r="L3886" t="s">
        <v>76</v>
      </c>
      <c r="M3886" t="s">
        <v>40</v>
      </c>
      <c r="N3886" s="10">
        <v>40.47</v>
      </c>
      <c r="O3886" t="s">
        <v>43</v>
      </c>
      <c r="P3886" t="s">
        <v>40</v>
      </c>
      <c r="Q3886" t="s">
        <v>79</v>
      </c>
      <c r="R3886">
        <v>30</v>
      </c>
      <c r="S3886" t="s">
        <v>40</v>
      </c>
      <c r="T3886" t="s">
        <v>43</v>
      </c>
      <c r="U3886" t="s">
        <v>43</v>
      </c>
      <c r="V3886" t="s">
        <v>40</v>
      </c>
      <c r="W3886" t="s">
        <v>40</v>
      </c>
      <c r="X3886" t="s">
        <v>40</v>
      </c>
      <c r="Y3886" t="s">
        <v>40</v>
      </c>
      <c r="Z3886" t="s">
        <v>40</v>
      </c>
      <c r="AA3886" t="s">
        <v>73</v>
      </c>
      <c r="AB3886" t="s">
        <v>40</v>
      </c>
      <c r="AC3886" t="s">
        <v>56</v>
      </c>
      <c r="AD3886" s="10">
        <v>74.8</v>
      </c>
      <c r="AE3886" s="10">
        <v>4820.1499999999996</v>
      </c>
      <c r="AF3886" s="10">
        <v>0</v>
      </c>
      <c r="AG3886" s="10">
        <v>0</v>
      </c>
      <c r="AH3886" s="10">
        <v>2630.55</v>
      </c>
      <c r="AI3886" s="10">
        <v>7450.7</v>
      </c>
      <c r="AJ3886" t="s">
        <v>57</v>
      </c>
      <c r="AK3886" t="s">
        <v>63</v>
      </c>
      <c r="AL3886" t="s">
        <v>64</v>
      </c>
      <c r="AM388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886" t="str">
        <f t="shared" si="120"/>
        <v>50-59</v>
      </c>
      <c r="AO3886">
        <f t="shared" si="121"/>
        <v>1</v>
      </c>
      <c r="AP388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887" spans="1:42" x14ac:dyDescent="0.25">
      <c r="A3887" t="s">
        <v>5043</v>
      </c>
      <c r="B3887" t="s">
        <v>49</v>
      </c>
      <c r="C3887" s="1">
        <v>71</v>
      </c>
      <c r="D3887" t="s">
        <v>40</v>
      </c>
      <c r="E3887">
        <v>0</v>
      </c>
      <c r="F3887" t="s">
        <v>2545</v>
      </c>
      <c r="G3887" s="1">
        <v>95306</v>
      </c>
      <c r="H3887">
        <v>37.394410999999998</v>
      </c>
      <c r="I3887">
        <v>-120.127262</v>
      </c>
      <c r="J3887">
        <v>1</v>
      </c>
      <c r="K3887" s="1">
        <v>43</v>
      </c>
      <c r="L3887" t="s">
        <v>42</v>
      </c>
      <c r="M3887" t="s">
        <v>40</v>
      </c>
      <c r="N3887" s="10">
        <v>4.59</v>
      </c>
      <c r="O3887" t="s">
        <v>40</v>
      </c>
      <c r="P3887" t="s">
        <v>40</v>
      </c>
      <c r="Q3887" t="s">
        <v>55</v>
      </c>
      <c r="R3887">
        <v>5</v>
      </c>
      <c r="S3887" t="s">
        <v>43</v>
      </c>
      <c r="T3887" t="s">
        <v>40</v>
      </c>
      <c r="U3887" t="s">
        <v>43</v>
      </c>
      <c r="V3887" t="s">
        <v>40</v>
      </c>
      <c r="W3887" t="s">
        <v>40</v>
      </c>
      <c r="X3887" t="s">
        <v>43</v>
      </c>
      <c r="Y3887" t="s">
        <v>43</v>
      </c>
      <c r="Z3887" t="s">
        <v>40</v>
      </c>
      <c r="AA3887" t="s">
        <v>45</v>
      </c>
      <c r="AB3887" t="s">
        <v>40</v>
      </c>
      <c r="AC3887" t="s">
        <v>56</v>
      </c>
      <c r="AD3887" s="10">
        <v>94.3</v>
      </c>
      <c r="AE3887" s="10">
        <v>3953.15</v>
      </c>
      <c r="AF3887" s="10">
        <v>0</v>
      </c>
      <c r="AG3887" s="10">
        <v>0</v>
      </c>
      <c r="AH3887" s="10">
        <v>197.37</v>
      </c>
      <c r="AI3887" s="10">
        <v>4150.5200000000004</v>
      </c>
      <c r="AJ3887" t="s">
        <v>47</v>
      </c>
      <c r="AM3887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887" t="str">
        <f t="shared" si="120"/>
        <v>60-80</v>
      </c>
      <c r="AO3887">
        <f t="shared" si="121"/>
        <v>0</v>
      </c>
      <c r="AP3887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888" spans="1:42" x14ac:dyDescent="0.25">
      <c r="A3888" t="s">
        <v>5044</v>
      </c>
      <c r="B3888" t="s">
        <v>39</v>
      </c>
      <c r="C3888" s="1">
        <v>34</v>
      </c>
      <c r="D3888" t="s">
        <v>40</v>
      </c>
      <c r="E3888">
        <v>1</v>
      </c>
      <c r="F3888" t="s">
        <v>5045</v>
      </c>
      <c r="G3888" s="1">
        <v>95317</v>
      </c>
      <c r="H3888">
        <v>37.127386000000001</v>
      </c>
      <c r="I3888">
        <v>-120.506422</v>
      </c>
      <c r="J3888">
        <v>1</v>
      </c>
      <c r="K3888" s="1">
        <v>41</v>
      </c>
      <c r="L3888" t="s">
        <v>76</v>
      </c>
      <c r="M3888" t="s">
        <v>40</v>
      </c>
      <c r="N3888" s="10">
        <v>21.28</v>
      </c>
      <c r="O3888" t="s">
        <v>43</v>
      </c>
      <c r="P3888" t="s">
        <v>43</v>
      </c>
      <c r="AA3888" t="s">
        <v>73</v>
      </c>
      <c r="AB3888" t="s">
        <v>43</v>
      </c>
      <c r="AC3888" t="s">
        <v>56</v>
      </c>
      <c r="AD3888" s="10">
        <v>19.3</v>
      </c>
      <c r="AE3888" s="10">
        <v>772.4</v>
      </c>
      <c r="AF3888" s="10">
        <v>0</v>
      </c>
      <c r="AG3888" s="10">
        <v>0</v>
      </c>
      <c r="AH3888" s="10">
        <v>872.48</v>
      </c>
      <c r="AI3888" s="10">
        <v>1644.88</v>
      </c>
      <c r="AJ3888" t="s">
        <v>47</v>
      </c>
      <c r="AM3888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888" t="str">
        <f t="shared" si="120"/>
        <v>30-39</v>
      </c>
      <c r="AO3888">
        <f t="shared" si="121"/>
        <v>0</v>
      </c>
      <c r="AP3888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889" spans="1:42" x14ac:dyDescent="0.25">
      <c r="A3889" t="s">
        <v>5046</v>
      </c>
      <c r="B3889" t="s">
        <v>49</v>
      </c>
      <c r="C3889" s="1">
        <v>59</v>
      </c>
      <c r="D3889" t="s">
        <v>40</v>
      </c>
      <c r="E3889">
        <v>0</v>
      </c>
      <c r="F3889" t="s">
        <v>488</v>
      </c>
      <c r="G3889" s="1">
        <v>95064</v>
      </c>
      <c r="H3889">
        <v>37.007882000000002</v>
      </c>
      <c r="I3889">
        <v>-122.06597499999999</v>
      </c>
      <c r="J3889">
        <v>3</v>
      </c>
      <c r="K3889" s="1">
        <v>46</v>
      </c>
      <c r="L3889" t="s">
        <v>42</v>
      </c>
      <c r="M3889" t="s">
        <v>40</v>
      </c>
      <c r="N3889" s="10">
        <v>16.07</v>
      </c>
      <c r="O3889" t="s">
        <v>43</v>
      </c>
      <c r="P3889" t="s">
        <v>43</v>
      </c>
      <c r="AA3889" t="s">
        <v>51</v>
      </c>
      <c r="AB3889" t="s">
        <v>43</v>
      </c>
      <c r="AC3889" t="s">
        <v>56</v>
      </c>
      <c r="AD3889" s="10">
        <v>19.600000000000001</v>
      </c>
      <c r="AE3889" s="10">
        <v>851.2</v>
      </c>
      <c r="AF3889" s="10">
        <v>0</v>
      </c>
      <c r="AG3889" s="10">
        <v>0</v>
      </c>
      <c r="AH3889" s="10">
        <v>739.22</v>
      </c>
      <c r="AI3889" s="10">
        <v>1590.42</v>
      </c>
      <c r="AJ3889" t="s">
        <v>47</v>
      </c>
      <c r="AM3889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889" t="str">
        <f t="shared" si="120"/>
        <v>50-59</v>
      </c>
      <c r="AO3889">
        <f t="shared" si="121"/>
        <v>0</v>
      </c>
      <c r="AP3889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890" spans="1:42" x14ac:dyDescent="0.25">
      <c r="A3890" t="s">
        <v>5047</v>
      </c>
      <c r="B3890" t="s">
        <v>49</v>
      </c>
      <c r="C3890" s="1">
        <v>52</v>
      </c>
      <c r="D3890" t="s">
        <v>40</v>
      </c>
      <c r="E3890">
        <v>0</v>
      </c>
      <c r="F3890" t="s">
        <v>2454</v>
      </c>
      <c r="G3890" s="1">
        <v>95912</v>
      </c>
      <c r="H3890">
        <v>38.982373000000003</v>
      </c>
      <c r="I3890">
        <v>-122.04775100000001</v>
      </c>
      <c r="J3890">
        <v>1</v>
      </c>
      <c r="K3890" s="1">
        <v>61</v>
      </c>
      <c r="L3890" t="s">
        <v>42</v>
      </c>
      <c r="M3890" t="s">
        <v>40</v>
      </c>
      <c r="N3890" s="10">
        <v>46.95</v>
      </c>
      <c r="O3890" t="s">
        <v>40</v>
      </c>
      <c r="P3890" t="s">
        <v>40</v>
      </c>
      <c r="Q3890" t="s">
        <v>44</v>
      </c>
      <c r="R3890">
        <v>21</v>
      </c>
      <c r="S3890" t="s">
        <v>40</v>
      </c>
      <c r="T3890" t="s">
        <v>40</v>
      </c>
      <c r="U3890" t="s">
        <v>43</v>
      </c>
      <c r="V3890" t="s">
        <v>43</v>
      </c>
      <c r="W3890" t="s">
        <v>40</v>
      </c>
      <c r="X3890" t="s">
        <v>40</v>
      </c>
      <c r="Y3890" t="s">
        <v>40</v>
      </c>
      <c r="Z3890" t="s">
        <v>40</v>
      </c>
      <c r="AA3890" t="s">
        <v>45</v>
      </c>
      <c r="AB3890" t="s">
        <v>40</v>
      </c>
      <c r="AC3890" t="s">
        <v>56</v>
      </c>
      <c r="AD3890" s="10">
        <v>106</v>
      </c>
      <c r="AE3890" s="10">
        <v>6547.7</v>
      </c>
      <c r="AF3890" s="10">
        <v>0</v>
      </c>
      <c r="AG3890" s="10">
        <v>0</v>
      </c>
      <c r="AH3890" s="10">
        <v>2863.95</v>
      </c>
      <c r="AI3890" s="10">
        <v>9411.65</v>
      </c>
      <c r="AJ3890" t="s">
        <v>57</v>
      </c>
      <c r="AK3890" t="s">
        <v>58</v>
      </c>
      <c r="AL3890" t="s">
        <v>203</v>
      </c>
      <c r="AM389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890" t="str">
        <f t="shared" si="120"/>
        <v>50-59</v>
      </c>
      <c r="AO3890">
        <f t="shared" si="121"/>
        <v>1</v>
      </c>
      <c r="AP3890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891" spans="1:42" x14ac:dyDescent="0.25">
      <c r="A3891" t="s">
        <v>5048</v>
      </c>
      <c r="B3891" t="s">
        <v>49</v>
      </c>
      <c r="C3891" s="1">
        <v>58</v>
      </c>
      <c r="D3891" t="s">
        <v>43</v>
      </c>
      <c r="E3891">
        <v>0</v>
      </c>
      <c r="F3891" t="s">
        <v>1235</v>
      </c>
      <c r="G3891" s="1">
        <v>95595</v>
      </c>
      <c r="H3891">
        <v>40.170357000000003</v>
      </c>
      <c r="I3891">
        <v>-123.417298</v>
      </c>
      <c r="J3891">
        <v>0</v>
      </c>
      <c r="K3891" s="1">
        <v>19</v>
      </c>
      <c r="L3891" t="s">
        <v>42</v>
      </c>
      <c r="M3891" t="s">
        <v>40</v>
      </c>
      <c r="N3891" s="10">
        <v>19.100000000000001</v>
      </c>
      <c r="O3891" t="s">
        <v>43</v>
      </c>
      <c r="P3891" t="s">
        <v>43</v>
      </c>
      <c r="AA3891" t="s">
        <v>73</v>
      </c>
      <c r="AB3891" t="s">
        <v>40</v>
      </c>
      <c r="AC3891" t="s">
        <v>46</v>
      </c>
      <c r="AD3891" s="10">
        <v>19.95</v>
      </c>
      <c r="AE3891" s="10">
        <v>373.5</v>
      </c>
      <c r="AF3891" s="10">
        <v>0</v>
      </c>
      <c r="AG3891" s="10">
        <v>0</v>
      </c>
      <c r="AH3891" s="10">
        <v>362.9</v>
      </c>
      <c r="AI3891" s="10">
        <v>736.4</v>
      </c>
      <c r="AJ3891" t="s">
        <v>47</v>
      </c>
      <c r="AM3891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3891" t="str">
        <f t="shared" si="120"/>
        <v>50-59</v>
      </c>
      <c r="AO3891">
        <f t="shared" si="121"/>
        <v>0</v>
      </c>
      <c r="AP3891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892" spans="1:42" x14ac:dyDescent="0.25">
      <c r="A3892" t="s">
        <v>5049</v>
      </c>
      <c r="B3892" t="s">
        <v>39</v>
      </c>
      <c r="C3892" s="1">
        <v>21</v>
      </c>
      <c r="D3892" t="s">
        <v>43</v>
      </c>
      <c r="E3892">
        <v>0</v>
      </c>
      <c r="F3892" t="s">
        <v>3345</v>
      </c>
      <c r="G3892" s="1">
        <v>94924</v>
      </c>
      <c r="H3892">
        <v>37.943086999999998</v>
      </c>
      <c r="I3892">
        <v>-122.72378999999999</v>
      </c>
      <c r="J3892">
        <v>0</v>
      </c>
      <c r="K3892" s="1">
        <v>68</v>
      </c>
      <c r="L3892" t="s">
        <v>42</v>
      </c>
      <c r="M3892" t="s">
        <v>43</v>
      </c>
      <c r="P3892" t="s">
        <v>40</v>
      </c>
      <c r="Q3892" t="s">
        <v>79</v>
      </c>
      <c r="R3892">
        <v>58</v>
      </c>
      <c r="S3892" t="s">
        <v>40</v>
      </c>
      <c r="T3892" t="s">
        <v>43</v>
      </c>
      <c r="U3892" t="s">
        <v>40</v>
      </c>
      <c r="V3892" t="s">
        <v>40</v>
      </c>
      <c r="W3892" t="s">
        <v>43</v>
      </c>
      <c r="X3892" t="s">
        <v>43</v>
      </c>
      <c r="Y3892" t="s">
        <v>43</v>
      </c>
      <c r="Z3892" t="s">
        <v>40</v>
      </c>
      <c r="AA3892" t="s">
        <v>73</v>
      </c>
      <c r="AB3892" t="s">
        <v>43</v>
      </c>
      <c r="AC3892" t="s">
        <v>46</v>
      </c>
      <c r="AD3892" s="10">
        <v>38.9</v>
      </c>
      <c r="AE3892" s="10">
        <v>2719.2</v>
      </c>
      <c r="AF3892" s="10">
        <v>0</v>
      </c>
      <c r="AG3892" s="10">
        <v>0</v>
      </c>
      <c r="AH3892" s="10">
        <v>0</v>
      </c>
      <c r="AI3892" s="10">
        <v>2719.2</v>
      </c>
      <c r="AJ3892" t="s">
        <v>47</v>
      </c>
      <c r="AM389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892" t="str">
        <f t="shared" si="120"/>
        <v>19-29</v>
      </c>
      <c r="AO3892">
        <f t="shared" si="121"/>
        <v>0</v>
      </c>
      <c r="AP3892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3893" spans="1:42" x14ac:dyDescent="0.25">
      <c r="A3893" t="s">
        <v>5050</v>
      </c>
      <c r="B3893" t="s">
        <v>39</v>
      </c>
      <c r="C3893" s="1">
        <v>53</v>
      </c>
      <c r="D3893" t="s">
        <v>40</v>
      </c>
      <c r="E3893">
        <v>3</v>
      </c>
      <c r="F3893" t="s">
        <v>1036</v>
      </c>
      <c r="G3893" s="1">
        <v>90743</v>
      </c>
      <c r="H3893">
        <v>33.728273000000002</v>
      </c>
      <c r="I3893">
        <v>-118.08530399999999</v>
      </c>
      <c r="J3893">
        <v>8</v>
      </c>
      <c r="K3893" s="1">
        <v>52</v>
      </c>
      <c r="L3893" t="s">
        <v>76</v>
      </c>
      <c r="M3893" t="s">
        <v>40</v>
      </c>
      <c r="N3893" s="10">
        <v>8.16</v>
      </c>
      <c r="O3893" t="s">
        <v>40</v>
      </c>
      <c r="P3893" t="s">
        <v>40</v>
      </c>
      <c r="Q3893" t="s">
        <v>55</v>
      </c>
      <c r="R3893">
        <v>20</v>
      </c>
      <c r="S3893" t="s">
        <v>43</v>
      </c>
      <c r="T3893" t="s">
        <v>40</v>
      </c>
      <c r="U3893" t="s">
        <v>40</v>
      </c>
      <c r="V3893" t="s">
        <v>43</v>
      </c>
      <c r="W3893" t="s">
        <v>40</v>
      </c>
      <c r="X3893" t="s">
        <v>43</v>
      </c>
      <c r="Y3893" t="s">
        <v>43</v>
      </c>
      <c r="Z3893" t="s">
        <v>40</v>
      </c>
      <c r="AA3893" t="s">
        <v>45</v>
      </c>
      <c r="AB3893" t="s">
        <v>40</v>
      </c>
      <c r="AC3893" t="s">
        <v>46</v>
      </c>
      <c r="AD3893" s="10">
        <v>95.7</v>
      </c>
      <c r="AE3893" s="10">
        <v>4976.1499999999996</v>
      </c>
      <c r="AF3893" s="10">
        <v>0</v>
      </c>
      <c r="AG3893" s="10">
        <v>0</v>
      </c>
      <c r="AH3893" s="10">
        <v>424.32</v>
      </c>
      <c r="AI3893" s="10">
        <v>5400.47</v>
      </c>
      <c r="AJ3893" t="s">
        <v>47</v>
      </c>
      <c r="AM389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893" t="str">
        <f t="shared" si="120"/>
        <v>50-59</v>
      </c>
      <c r="AO3893">
        <f t="shared" si="121"/>
        <v>0</v>
      </c>
      <c r="AP3893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894" spans="1:42" x14ac:dyDescent="0.25">
      <c r="A3894" t="s">
        <v>5051</v>
      </c>
      <c r="B3894" t="s">
        <v>49</v>
      </c>
      <c r="C3894" s="1">
        <v>56</v>
      </c>
      <c r="D3894" t="s">
        <v>40</v>
      </c>
      <c r="E3894">
        <v>0</v>
      </c>
      <c r="F3894" t="s">
        <v>135</v>
      </c>
      <c r="G3894" s="1">
        <v>90029</v>
      </c>
      <c r="H3894">
        <v>34.089953000000001</v>
      </c>
      <c r="I3894">
        <v>-118.29482400000001</v>
      </c>
      <c r="J3894">
        <v>9</v>
      </c>
      <c r="K3894" s="1">
        <v>24</v>
      </c>
      <c r="L3894" t="s">
        <v>129</v>
      </c>
      <c r="M3894" t="s">
        <v>40</v>
      </c>
      <c r="N3894" s="10">
        <v>35.799999999999997</v>
      </c>
      <c r="O3894" t="s">
        <v>43</v>
      </c>
      <c r="P3894" t="s">
        <v>43</v>
      </c>
      <c r="AA3894" t="s">
        <v>45</v>
      </c>
      <c r="AB3894" t="s">
        <v>43</v>
      </c>
      <c r="AC3894" t="s">
        <v>46</v>
      </c>
      <c r="AD3894" s="10">
        <v>20.100000000000001</v>
      </c>
      <c r="AE3894" s="10">
        <v>533.9</v>
      </c>
      <c r="AF3894" s="10">
        <v>0</v>
      </c>
      <c r="AG3894" s="10">
        <v>0</v>
      </c>
      <c r="AH3894" s="10">
        <v>859.2</v>
      </c>
      <c r="AI3894" s="10">
        <v>1393.1</v>
      </c>
      <c r="AJ3894" t="s">
        <v>47</v>
      </c>
      <c r="AM3894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3894" t="str">
        <f t="shared" si="120"/>
        <v>50-59</v>
      </c>
      <c r="AO3894">
        <f t="shared" si="121"/>
        <v>0</v>
      </c>
      <c r="AP3894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895" spans="1:42" x14ac:dyDescent="0.25">
      <c r="A3895" t="s">
        <v>5052</v>
      </c>
      <c r="B3895" t="s">
        <v>39</v>
      </c>
      <c r="C3895" s="1">
        <v>38</v>
      </c>
      <c r="D3895" t="s">
        <v>43</v>
      </c>
      <c r="E3895">
        <v>0</v>
      </c>
      <c r="F3895" t="s">
        <v>4295</v>
      </c>
      <c r="G3895" s="1">
        <v>95628</v>
      </c>
      <c r="H3895">
        <v>38.652065</v>
      </c>
      <c r="I3895">
        <v>-121.25440999999999</v>
      </c>
      <c r="J3895">
        <v>0</v>
      </c>
      <c r="K3895" s="1">
        <v>33</v>
      </c>
      <c r="L3895" t="s">
        <v>42</v>
      </c>
      <c r="M3895" t="s">
        <v>40</v>
      </c>
      <c r="N3895" s="10">
        <v>15.69</v>
      </c>
      <c r="O3895" t="s">
        <v>40</v>
      </c>
      <c r="P3895" t="s">
        <v>40</v>
      </c>
      <c r="Q3895" t="s">
        <v>79</v>
      </c>
      <c r="R3895">
        <v>24</v>
      </c>
      <c r="S3895" t="s">
        <v>40</v>
      </c>
      <c r="T3895" t="s">
        <v>40</v>
      </c>
      <c r="U3895" t="s">
        <v>43</v>
      </c>
      <c r="V3895" t="s">
        <v>43</v>
      </c>
      <c r="W3895" t="s">
        <v>43</v>
      </c>
      <c r="X3895" t="s">
        <v>43</v>
      </c>
      <c r="Y3895" t="s">
        <v>43</v>
      </c>
      <c r="Z3895" t="s">
        <v>40</v>
      </c>
      <c r="AA3895" t="s">
        <v>51</v>
      </c>
      <c r="AB3895" t="s">
        <v>40</v>
      </c>
      <c r="AC3895" t="s">
        <v>46</v>
      </c>
      <c r="AD3895" s="10">
        <v>60.9</v>
      </c>
      <c r="AE3895" s="10">
        <v>2033.85</v>
      </c>
      <c r="AF3895" s="10">
        <v>0</v>
      </c>
      <c r="AG3895" s="10">
        <v>0</v>
      </c>
      <c r="AH3895" s="10">
        <v>517.77</v>
      </c>
      <c r="AI3895" s="10">
        <v>2551.62</v>
      </c>
      <c r="AJ3895" t="s">
        <v>47</v>
      </c>
      <c r="AM3895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895" t="str">
        <f t="shared" si="120"/>
        <v>30-39</v>
      </c>
      <c r="AO3895">
        <f t="shared" si="121"/>
        <v>0</v>
      </c>
      <c r="AP389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896" spans="1:42" x14ac:dyDescent="0.25">
      <c r="A3896" t="s">
        <v>5053</v>
      </c>
      <c r="B3896" t="s">
        <v>39</v>
      </c>
      <c r="C3896" s="1">
        <v>80</v>
      </c>
      <c r="D3896" t="s">
        <v>43</v>
      </c>
      <c r="E3896">
        <v>0</v>
      </c>
      <c r="F3896" t="s">
        <v>3472</v>
      </c>
      <c r="G3896" s="1">
        <v>91740</v>
      </c>
      <c r="H3896">
        <v>34.119363</v>
      </c>
      <c r="I3896">
        <v>-117.855059</v>
      </c>
      <c r="J3896">
        <v>0</v>
      </c>
      <c r="K3896" s="1">
        <v>3</v>
      </c>
      <c r="L3896" t="s">
        <v>42</v>
      </c>
      <c r="M3896" t="s">
        <v>43</v>
      </c>
      <c r="P3896" t="s">
        <v>40</v>
      </c>
      <c r="Q3896" t="s">
        <v>79</v>
      </c>
      <c r="R3896">
        <v>30</v>
      </c>
      <c r="S3896" t="s">
        <v>43</v>
      </c>
      <c r="T3896" t="s">
        <v>43</v>
      </c>
      <c r="U3896" t="s">
        <v>43</v>
      </c>
      <c r="V3896" t="s">
        <v>43</v>
      </c>
      <c r="W3896" t="s">
        <v>43</v>
      </c>
      <c r="X3896" t="s">
        <v>43</v>
      </c>
      <c r="Y3896" t="s">
        <v>43</v>
      </c>
      <c r="Z3896" t="s">
        <v>40</v>
      </c>
      <c r="AA3896" t="s">
        <v>51</v>
      </c>
      <c r="AB3896" t="s">
        <v>43</v>
      </c>
      <c r="AC3896" t="s">
        <v>56</v>
      </c>
      <c r="AD3896" s="10">
        <v>25.3</v>
      </c>
      <c r="AE3896" s="10">
        <v>77.75</v>
      </c>
      <c r="AF3896" s="10">
        <v>0</v>
      </c>
      <c r="AG3896" s="10">
        <v>0</v>
      </c>
      <c r="AH3896" s="10">
        <v>0</v>
      </c>
      <c r="AI3896" s="10">
        <v>77.75</v>
      </c>
      <c r="AJ3896" t="s">
        <v>57</v>
      </c>
      <c r="AK3896" t="s">
        <v>121</v>
      </c>
      <c r="AL3896" t="s">
        <v>195</v>
      </c>
      <c r="AM389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896" t="str">
        <f t="shared" si="120"/>
        <v>60-80</v>
      </c>
      <c r="AO3896">
        <f t="shared" si="121"/>
        <v>1</v>
      </c>
      <c r="AP3896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897" spans="1:42" x14ac:dyDescent="0.25">
      <c r="A3897" t="s">
        <v>5054</v>
      </c>
      <c r="B3897" t="s">
        <v>39</v>
      </c>
      <c r="C3897" s="1">
        <v>63</v>
      </c>
      <c r="D3897" t="s">
        <v>40</v>
      </c>
      <c r="E3897">
        <v>0</v>
      </c>
      <c r="F3897" t="s">
        <v>322</v>
      </c>
      <c r="G3897" s="1">
        <v>95842</v>
      </c>
      <c r="H3897">
        <v>38.687367000000002</v>
      </c>
      <c r="I3897">
        <v>-121.34848</v>
      </c>
      <c r="J3897">
        <v>0</v>
      </c>
      <c r="K3897" s="1">
        <v>24</v>
      </c>
      <c r="L3897" t="s">
        <v>42</v>
      </c>
      <c r="M3897" t="s">
        <v>40</v>
      </c>
      <c r="N3897" s="10">
        <v>44.96</v>
      </c>
      <c r="O3897" t="s">
        <v>43</v>
      </c>
      <c r="P3897" t="s">
        <v>40</v>
      </c>
      <c r="Q3897" t="s">
        <v>55</v>
      </c>
      <c r="R3897">
        <v>28</v>
      </c>
      <c r="S3897" t="s">
        <v>43</v>
      </c>
      <c r="T3897" t="s">
        <v>40</v>
      </c>
      <c r="U3897" t="s">
        <v>40</v>
      </c>
      <c r="V3897" t="s">
        <v>43</v>
      </c>
      <c r="W3897" t="s">
        <v>40</v>
      </c>
      <c r="X3897" t="s">
        <v>40</v>
      </c>
      <c r="Y3897" t="s">
        <v>40</v>
      </c>
      <c r="Z3897" t="s">
        <v>40</v>
      </c>
      <c r="AA3897" t="s">
        <v>51</v>
      </c>
      <c r="AB3897" t="s">
        <v>40</v>
      </c>
      <c r="AC3897" t="s">
        <v>46</v>
      </c>
      <c r="AD3897" s="10">
        <v>99.3</v>
      </c>
      <c r="AE3897" s="10">
        <v>2431.35</v>
      </c>
      <c r="AF3897" s="10">
        <v>0</v>
      </c>
      <c r="AG3897" s="10">
        <v>0</v>
      </c>
      <c r="AH3897" s="10">
        <v>1079.04</v>
      </c>
      <c r="AI3897" s="10">
        <v>3510.39</v>
      </c>
      <c r="AJ3897" t="s">
        <v>57</v>
      </c>
      <c r="AK3897" t="s">
        <v>58</v>
      </c>
      <c r="AL3897" t="s">
        <v>214</v>
      </c>
      <c r="AM3897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3897" t="str">
        <f t="shared" si="120"/>
        <v>60-80</v>
      </c>
      <c r="AO3897">
        <f t="shared" si="121"/>
        <v>1</v>
      </c>
      <c r="AP3897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898" spans="1:42" x14ac:dyDescent="0.25">
      <c r="A3898" t="s">
        <v>5055</v>
      </c>
      <c r="B3898" t="s">
        <v>39</v>
      </c>
      <c r="C3898" s="1">
        <v>60</v>
      </c>
      <c r="D3898" t="s">
        <v>40</v>
      </c>
      <c r="E3898">
        <v>3</v>
      </c>
      <c r="F3898" t="s">
        <v>656</v>
      </c>
      <c r="G3898" s="1">
        <v>95041</v>
      </c>
      <c r="H3898">
        <v>37.051166000000002</v>
      </c>
      <c r="I3898">
        <v>-122.056194</v>
      </c>
      <c r="J3898">
        <v>3</v>
      </c>
      <c r="K3898" s="1">
        <v>31</v>
      </c>
      <c r="L3898" t="s">
        <v>129</v>
      </c>
      <c r="M3898" t="s">
        <v>40</v>
      </c>
      <c r="N3898" s="10">
        <v>9.8000000000000007</v>
      </c>
      <c r="O3898" t="s">
        <v>43</v>
      </c>
      <c r="P3898" t="s">
        <v>43</v>
      </c>
      <c r="AA3898" t="s">
        <v>73</v>
      </c>
      <c r="AB3898" t="s">
        <v>43</v>
      </c>
      <c r="AC3898" t="s">
        <v>46</v>
      </c>
      <c r="AD3898" s="10">
        <v>21</v>
      </c>
      <c r="AE3898" s="10">
        <v>697.7</v>
      </c>
      <c r="AF3898" s="10">
        <v>0</v>
      </c>
      <c r="AG3898" s="10">
        <v>0</v>
      </c>
      <c r="AH3898" s="10">
        <v>303.8</v>
      </c>
      <c r="AI3898" s="10">
        <v>1001.5</v>
      </c>
      <c r="AJ3898" t="s">
        <v>47</v>
      </c>
      <c r="AM3898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898" t="str">
        <f t="shared" si="120"/>
        <v>60-80</v>
      </c>
      <c r="AO3898">
        <f t="shared" si="121"/>
        <v>0</v>
      </c>
      <c r="AP3898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899" spans="1:42" x14ac:dyDescent="0.25">
      <c r="A3899" t="s">
        <v>5056</v>
      </c>
      <c r="B3899" t="s">
        <v>39</v>
      </c>
      <c r="C3899" s="1">
        <v>67</v>
      </c>
      <c r="D3899" t="s">
        <v>40</v>
      </c>
      <c r="E3899">
        <v>0</v>
      </c>
      <c r="F3899" t="s">
        <v>568</v>
      </c>
      <c r="G3899" s="1">
        <v>90603</v>
      </c>
      <c r="H3899">
        <v>33.945318</v>
      </c>
      <c r="I3899">
        <v>-117.99206599999999</v>
      </c>
      <c r="J3899">
        <v>8</v>
      </c>
      <c r="K3899" s="1">
        <v>67</v>
      </c>
      <c r="L3899" t="s">
        <v>42</v>
      </c>
      <c r="M3899" t="s">
        <v>40</v>
      </c>
      <c r="N3899" s="10">
        <v>38.47</v>
      </c>
      <c r="O3899" t="s">
        <v>40</v>
      </c>
      <c r="P3899" t="s">
        <v>40</v>
      </c>
      <c r="Q3899" t="s">
        <v>55</v>
      </c>
      <c r="R3899">
        <v>20</v>
      </c>
      <c r="S3899" t="s">
        <v>40</v>
      </c>
      <c r="T3899" t="s">
        <v>43</v>
      </c>
      <c r="U3899" t="s">
        <v>40</v>
      </c>
      <c r="V3899" t="s">
        <v>43</v>
      </c>
      <c r="W3899" t="s">
        <v>40</v>
      </c>
      <c r="X3899" t="s">
        <v>40</v>
      </c>
      <c r="Y3899" t="s">
        <v>43</v>
      </c>
      <c r="Z3899" t="s">
        <v>40</v>
      </c>
      <c r="AA3899" t="s">
        <v>45</v>
      </c>
      <c r="AB3899" t="s">
        <v>40</v>
      </c>
      <c r="AC3899" t="s">
        <v>46</v>
      </c>
      <c r="AD3899" s="10">
        <v>107.05</v>
      </c>
      <c r="AE3899" s="10">
        <v>7142.5</v>
      </c>
      <c r="AF3899" s="10">
        <v>0</v>
      </c>
      <c r="AG3899" s="10">
        <v>0</v>
      </c>
      <c r="AH3899" s="10">
        <v>2577.4899999999998</v>
      </c>
      <c r="AI3899" s="10">
        <v>9719.99</v>
      </c>
      <c r="AJ3899" t="s">
        <v>47</v>
      </c>
      <c r="AM389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899" t="str">
        <f t="shared" si="120"/>
        <v>60-80</v>
      </c>
      <c r="AO3899">
        <f t="shared" si="121"/>
        <v>0</v>
      </c>
      <c r="AP3899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900" spans="1:42" x14ac:dyDescent="0.25">
      <c r="A3900" t="s">
        <v>5057</v>
      </c>
      <c r="B3900" t="s">
        <v>39</v>
      </c>
      <c r="C3900" s="1">
        <v>28</v>
      </c>
      <c r="D3900" t="s">
        <v>43</v>
      </c>
      <c r="E3900">
        <v>0</v>
      </c>
      <c r="F3900" t="s">
        <v>1426</v>
      </c>
      <c r="G3900" s="1">
        <v>92251</v>
      </c>
      <c r="H3900">
        <v>32.858595000000001</v>
      </c>
      <c r="I3900">
        <v>-115.66270900000001</v>
      </c>
      <c r="J3900">
        <v>0</v>
      </c>
      <c r="K3900" s="1">
        <v>4</v>
      </c>
      <c r="L3900" t="s">
        <v>42</v>
      </c>
      <c r="M3900" t="s">
        <v>40</v>
      </c>
      <c r="N3900" s="10">
        <v>18.03</v>
      </c>
      <c r="O3900" t="s">
        <v>43</v>
      </c>
      <c r="P3900" t="s">
        <v>40</v>
      </c>
      <c r="Q3900" t="s">
        <v>44</v>
      </c>
      <c r="R3900">
        <v>59</v>
      </c>
      <c r="S3900" t="s">
        <v>40</v>
      </c>
      <c r="T3900" t="s">
        <v>40</v>
      </c>
      <c r="U3900" t="s">
        <v>43</v>
      </c>
      <c r="V3900" t="s">
        <v>40</v>
      </c>
      <c r="W3900" t="s">
        <v>43</v>
      </c>
      <c r="X3900" t="s">
        <v>43</v>
      </c>
      <c r="Y3900" t="s">
        <v>43</v>
      </c>
      <c r="Z3900" t="s">
        <v>40</v>
      </c>
      <c r="AA3900" t="s">
        <v>51</v>
      </c>
      <c r="AB3900" t="s">
        <v>40</v>
      </c>
      <c r="AC3900" t="s">
        <v>46</v>
      </c>
      <c r="AD3900" s="10">
        <v>60.4</v>
      </c>
      <c r="AE3900" s="10">
        <v>272.14999999999998</v>
      </c>
      <c r="AF3900" s="10">
        <v>0</v>
      </c>
      <c r="AG3900" s="10">
        <v>0</v>
      </c>
      <c r="AH3900" s="10">
        <v>72.12</v>
      </c>
      <c r="AI3900" s="10">
        <v>344.27</v>
      </c>
      <c r="AJ3900" t="s">
        <v>57</v>
      </c>
      <c r="AK3900" t="s">
        <v>58</v>
      </c>
      <c r="AL3900" t="s">
        <v>59</v>
      </c>
      <c r="AM3900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900" t="str">
        <f t="shared" si="120"/>
        <v>19-29</v>
      </c>
      <c r="AO3900">
        <f t="shared" si="121"/>
        <v>1</v>
      </c>
      <c r="AP3900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901" spans="1:42" x14ac:dyDescent="0.25">
      <c r="A3901" t="s">
        <v>5058</v>
      </c>
      <c r="B3901" t="s">
        <v>39</v>
      </c>
      <c r="C3901" s="1">
        <v>79</v>
      </c>
      <c r="D3901" t="s">
        <v>43</v>
      </c>
      <c r="E3901">
        <v>0</v>
      </c>
      <c r="F3901" t="s">
        <v>100</v>
      </c>
      <c r="G3901" s="1">
        <v>94014</v>
      </c>
      <c r="H3901">
        <v>37.691561</v>
      </c>
      <c r="I3901">
        <v>-122.44520199999999</v>
      </c>
      <c r="J3901">
        <v>0</v>
      </c>
      <c r="K3901" s="1">
        <v>2</v>
      </c>
      <c r="L3901" t="s">
        <v>42</v>
      </c>
      <c r="M3901" t="s">
        <v>43</v>
      </c>
      <c r="P3901" t="s">
        <v>40</v>
      </c>
      <c r="Q3901" t="s">
        <v>79</v>
      </c>
      <c r="R3901">
        <v>11</v>
      </c>
      <c r="S3901" t="s">
        <v>43</v>
      </c>
      <c r="T3901" t="s">
        <v>43</v>
      </c>
      <c r="U3901" t="s">
        <v>43</v>
      </c>
      <c r="V3901" t="s">
        <v>43</v>
      </c>
      <c r="W3901" t="s">
        <v>43</v>
      </c>
      <c r="X3901" t="s">
        <v>43</v>
      </c>
      <c r="Y3901" t="s">
        <v>43</v>
      </c>
      <c r="Z3901" t="s">
        <v>40</v>
      </c>
      <c r="AA3901" t="s">
        <v>51</v>
      </c>
      <c r="AB3901" t="s">
        <v>43</v>
      </c>
      <c r="AC3901" t="s">
        <v>56</v>
      </c>
      <c r="AD3901" s="10">
        <v>24.35</v>
      </c>
      <c r="AE3901" s="10">
        <v>41.85</v>
      </c>
      <c r="AF3901" s="10">
        <v>0</v>
      </c>
      <c r="AG3901" s="10">
        <v>0</v>
      </c>
      <c r="AH3901" s="10">
        <v>0</v>
      </c>
      <c r="AI3901" s="10">
        <v>41.85</v>
      </c>
      <c r="AJ3901" t="s">
        <v>57</v>
      </c>
      <c r="AK3901" t="s">
        <v>58</v>
      </c>
      <c r="AL3901" t="s">
        <v>59</v>
      </c>
      <c r="AM390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901" t="str">
        <f t="shared" si="120"/>
        <v>60-80</v>
      </c>
      <c r="AO3901">
        <f t="shared" si="121"/>
        <v>1</v>
      </c>
      <c r="AP3901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902" spans="1:42" x14ac:dyDescent="0.25">
      <c r="A3902" t="s">
        <v>5059</v>
      </c>
      <c r="B3902" t="s">
        <v>49</v>
      </c>
      <c r="C3902" s="1">
        <v>50</v>
      </c>
      <c r="D3902" t="s">
        <v>43</v>
      </c>
      <c r="E3902">
        <v>0</v>
      </c>
      <c r="F3902" t="s">
        <v>3655</v>
      </c>
      <c r="G3902" s="1">
        <v>96090</v>
      </c>
      <c r="H3902">
        <v>40.021787000000003</v>
      </c>
      <c r="I3902">
        <v>-122.127576</v>
      </c>
      <c r="J3902">
        <v>0</v>
      </c>
      <c r="K3902" s="1">
        <v>22</v>
      </c>
      <c r="L3902" t="s">
        <v>42</v>
      </c>
      <c r="M3902" t="s">
        <v>40</v>
      </c>
      <c r="N3902" s="10">
        <v>46.5</v>
      </c>
      <c r="O3902" t="s">
        <v>43</v>
      </c>
      <c r="P3902" t="s">
        <v>40</v>
      </c>
      <c r="Q3902" t="s">
        <v>55</v>
      </c>
      <c r="R3902">
        <v>17</v>
      </c>
      <c r="S3902" t="s">
        <v>43</v>
      </c>
      <c r="T3902" t="s">
        <v>40</v>
      </c>
      <c r="U3902" t="s">
        <v>43</v>
      </c>
      <c r="V3902" t="s">
        <v>43</v>
      </c>
      <c r="W3902" t="s">
        <v>40</v>
      </c>
      <c r="X3902" t="s">
        <v>40</v>
      </c>
      <c r="Y3902" t="s">
        <v>40</v>
      </c>
      <c r="Z3902" t="s">
        <v>40</v>
      </c>
      <c r="AA3902" t="s">
        <v>51</v>
      </c>
      <c r="AB3902" t="s">
        <v>40</v>
      </c>
      <c r="AC3902" t="s">
        <v>46</v>
      </c>
      <c r="AD3902" s="10">
        <v>93.2</v>
      </c>
      <c r="AE3902" s="10">
        <v>2157.3000000000002</v>
      </c>
      <c r="AF3902" s="10">
        <v>0</v>
      </c>
      <c r="AG3902" s="10">
        <v>0</v>
      </c>
      <c r="AH3902" s="10">
        <v>1023</v>
      </c>
      <c r="AI3902" s="10">
        <v>3180.3</v>
      </c>
      <c r="AJ3902" t="s">
        <v>47</v>
      </c>
      <c r="AM3902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3902" t="str">
        <f t="shared" si="120"/>
        <v>50-59</v>
      </c>
      <c r="AO3902">
        <f t="shared" si="121"/>
        <v>0</v>
      </c>
      <c r="AP3902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903" spans="1:42" x14ac:dyDescent="0.25">
      <c r="A3903" t="s">
        <v>5060</v>
      </c>
      <c r="B3903" t="s">
        <v>49</v>
      </c>
      <c r="C3903" s="1">
        <v>42</v>
      </c>
      <c r="D3903" t="s">
        <v>40</v>
      </c>
      <c r="E3903">
        <v>0</v>
      </c>
      <c r="F3903" t="s">
        <v>216</v>
      </c>
      <c r="G3903" s="1">
        <v>95333</v>
      </c>
      <c r="H3903">
        <v>37.249377000000003</v>
      </c>
      <c r="I3903">
        <v>-120.24958100000001</v>
      </c>
      <c r="J3903">
        <v>2</v>
      </c>
      <c r="K3903" s="1">
        <v>66</v>
      </c>
      <c r="L3903" t="s">
        <v>42</v>
      </c>
      <c r="M3903" t="s">
        <v>40</v>
      </c>
      <c r="N3903" s="10">
        <v>7.61</v>
      </c>
      <c r="O3903" t="s">
        <v>43</v>
      </c>
      <c r="P3903" t="s">
        <v>40</v>
      </c>
      <c r="Q3903" t="s">
        <v>79</v>
      </c>
      <c r="R3903">
        <v>10</v>
      </c>
      <c r="S3903" t="s">
        <v>40</v>
      </c>
      <c r="T3903" t="s">
        <v>40</v>
      </c>
      <c r="U3903" t="s">
        <v>40</v>
      </c>
      <c r="V3903" t="s">
        <v>40</v>
      </c>
      <c r="W3903" t="s">
        <v>40</v>
      </c>
      <c r="X3903" t="s">
        <v>40</v>
      </c>
      <c r="Y3903" t="s">
        <v>40</v>
      </c>
      <c r="Z3903" t="s">
        <v>40</v>
      </c>
      <c r="AA3903" t="s">
        <v>73</v>
      </c>
      <c r="AB3903" t="s">
        <v>40</v>
      </c>
      <c r="AC3903" t="s">
        <v>56</v>
      </c>
      <c r="AD3903" s="10">
        <v>85.9</v>
      </c>
      <c r="AE3903" s="10">
        <v>5595.3</v>
      </c>
      <c r="AF3903" s="10">
        <v>0</v>
      </c>
      <c r="AG3903" s="10">
        <v>0</v>
      </c>
      <c r="AH3903" s="10">
        <v>502.26</v>
      </c>
      <c r="AI3903" s="10">
        <v>6097.56</v>
      </c>
      <c r="AJ3903" t="s">
        <v>47</v>
      </c>
      <c r="AM390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903" t="str">
        <f t="shared" si="120"/>
        <v>40-49</v>
      </c>
      <c r="AO3903">
        <f t="shared" si="121"/>
        <v>0</v>
      </c>
      <c r="AP390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904" spans="1:42" x14ac:dyDescent="0.25">
      <c r="A3904" t="s">
        <v>5061</v>
      </c>
      <c r="B3904" t="s">
        <v>49</v>
      </c>
      <c r="C3904" s="1">
        <v>73</v>
      </c>
      <c r="D3904" t="s">
        <v>43</v>
      </c>
      <c r="E3904">
        <v>0</v>
      </c>
      <c r="F3904" t="s">
        <v>3141</v>
      </c>
      <c r="G3904" s="1">
        <v>94525</v>
      </c>
      <c r="H3904">
        <v>38.049292000000001</v>
      </c>
      <c r="I3904">
        <v>-122.228415</v>
      </c>
      <c r="J3904">
        <v>0</v>
      </c>
      <c r="K3904" s="1">
        <v>2</v>
      </c>
      <c r="L3904" t="s">
        <v>42</v>
      </c>
      <c r="M3904" t="s">
        <v>40</v>
      </c>
      <c r="N3904" s="10">
        <v>5.57</v>
      </c>
      <c r="O3904" t="s">
        <v>43</v>
      </c>
      <c r="P3904" t="s">
        <v>40</v>
      </c>
      <c r="Q3904" t="s">
        <v>44</v>
      </c>
      <c r="R3904">
        <v>24</v>
      </c>
      <c r="S3904" t="s">
        <v>40</v>
      </c>
      <c r="T3904" t="s">
        <v>43</v>
      </c>
      <c r="U3904" t="s">
        <v>40</v>
      </c>
      <c r="V3904" t="s">
        <v>43</v>
      </c>
      <c r="W3904" t="s">
        <v>40</v>
      </c>
      <c r="X3904" t="s">
        <v>43</v>
      </c>
      <c r="Y3904" t="s">
        <v>43</v>
      </c>
      <c r="Z3904" t="s">
        <v>40</v>
      </c>
      <c r="AA3904" t="s">
        <v>51</v>
      </c>
      <c r="AB3904" t="s">
        <v>43</v>
      </c>
      <c r="AC3904" t="s">
        <v>56</v>
      </c>
      <c r="AD3904" s="10">
        <v>66.400000000000006</v>
      </c>
      <c r="AE3904" s="10">
        <v>94.55</v>
      </c>
      <c r="AF3904" s="10">
        <v>0</v>
      </c>
      <c r="AG3904" s="10">
        <v>0</v>
      </c>
      <c r="AH3904" s="10">
        <v>11.14</v>
      </c>
      <c r="AI3904" s="10">
        <v>105.69</v>
      </c>
      <c r="AJ3904" t="s">
        <v>57</v>
      </c>
      <c r="AK3904" t="s">
        <v>117</v>
      </c>
      <c r="AL3904" t="s">
        <v>118</v>
      </c>
      <c r="AM390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904" t="str">
        <f t="shared" si="120"/>
        <v>60-80</v>
      </c>
      <c r="AO3904">
        <f t="shared" si="121"/>
        <v>1</v>
      </c>
      <c r="AP390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905" spans="1:42" x14ac:dyDescent="0.25">
      <c r="A3905" t="s">
        <v>5062</v>
      </c>
      <c r="B3905" t="s">
        <v>49</v>
      </c>
      <c r="C3905" s="1">
        <v>19</v>
      </c>
      <c r="D3905" t="s">
        <v>43</v>
      </c>
      <c r="E3905">
        <v>0</v>
      </c>
      <c r="F3905" t="s">
        <v>3039</v>
      </c>
      <c r="G3905" s="1">
        <v>95222</v>
      </c>
      <c r="H3905">
        <v>38.071326999999997</v>
      </c>
      <c r="I3905">
        <v>-120.632221</v>
      </c>
      <c r="J3905">
        <v>0</v>
      </c>
      <c r="K3905" s="1">
        <v>2</v>
      </c>
      <c r="L3905" t="s">
        <v>54</v>
      </c>
      <c r="M3905" t="s">
        <v>40</v>
      </c>
      <c r="N3905" s="10">
        <v>5.33</v>
      </c>
      <c r="O3905" t="s">
        <v>43</v>
      </c>
      <c r="P3905" t="s">
        <v>40</v>
      </c>
      <c r="Q3905" t="s">
        <v>44</v>
      </c>
      <c r="R3905">
        <v>52</v>
      </c>
      <c r="S3905" t="s">
        <v>40</v>
      </c>
      <c r="T3905" t="s">
        <v>43</v>
      </c>
      <c r="U3905" t="s">
        <v>40</v>
      </c>
      <c r="V3905" t="s">
        <v>43</v>
      </c>
      <c r="W3905" t="s">
        <v>43</v>
      </c>
      <c r="X3905" t="s">
        <v>43</v>
      </c>
      <c r="Y3905" t="s">
        <v>43</v>
      </c>
      <c r="Z3905" t="s">
        <v>40</v>
      </c>
      <c r="AA3905" t="s">
        <v>51</v>
      </c>
      <c r="AB3905" t="s">
        <v>40</v>
      </c>
      <c r="AC3905" t="s">
        <v>183</v>
      </c>
      <c r="AD3905" s="10">
        <v>55.1</v>
      </c>
      <c r="AE3905" s="10">
        <v>113.35</v>
      </c>
      <c r="AF3905" s="10">
        <v>0</v>
      </c>
      <c r="AG3905" s="10">
        <v>0</v>
      </c>
      <c r="AH3905" s="10">
        <v>10.66</v>
      </c>
      <c r="AI3905" s="10">
        <v>124.01</v>
      </c>
      <c r="AJ3905" t="s">
        <v>57</v>
      </c>
      <c r="AK3905" t="s">
        <v>58</v>
      </c>
      <c r="AL3905" t="s">
        <v>104</v>
      </c>
      <c r="AM390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905" t="str">
        <f t="shared" si="120"/>
        <v>19-29</v>
      </c>
      <c r="AO3905">
        <f t="shared" si="121"/>
        <v>1</v>
      </c>
      <c r="AP3905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3906" spans="1:42" x14ac:dyDescent="0.25">
      <c r="A3906" t="s">
        <v>5063</v>
      </c>
      <c r="B3906" t="s">
        <v>39</v>
      </c>
      <c r="C3906" s="1">
        <v>34</v>
      </c>
      <c r="D3906" t="s">
        <v>43</v>
      </c>
      <c r="E3906">
        <v>0</v>
      </c>
      <c r="F3906" t="s">
        <v>909</v>
      </c>
      <c r="G3906" s="1">
        <v>95346</v>
      </c>
      <c r="H3906">
        <v>38.121600999999998</v>
      </c>
      <c r="I3906">
        <v>-120.133915</v>
      </c>
      <c r="J3906">
        <v>0</v>
      </c>
      <c r="K3906" s="1">
        <v>1</v>
      </c>
      <c r="L3906" t="s">
        <v>54</v>
      </c>
      <c r="M3906" t="s">
        <v>40</v>
      </c>
      <c r="N3906" s="10">
        <v>32.92</v>
      </c>
      <c r="O3906" t="s">
        <v>43</v>
      </c>
      <c r="P3906" t="s">
        <v>40</v>
      </c>
      <c r="Q3906" t="s">
        <v>55</v>
      </c>
      <c r="R3906">
        <v>3</v>
      </c>
      <c r="S3906" t="s">
        <v>43</v>
      </c>
      <c r="T3906" t="s">
        <v>43</v>
      </c>
      <c r="U3906" t="s">
        <v>43</v>
      </c>
      <c r="V3906" t="s">
        <v>43</v>
      </c>
      <c r="W3906" t="s">
        <v>40</v>
      </c>
      <c r="X3906" t="s">
        <v>43</v>
      </c>
      <c r="Y3906" t="s">
        <v>43</v>
      </c>
      <c r="Z3906" t="s">
        <v>40</v>
      </c>
      <c r="AA3906" t="s">
        <v>51</v>
      </c>
      <c r="AB3906" t="s">
        <v>40</v>
      </c>
      <c r="AC3906" t="s">
        <v>56</v>
      </c>
      <c r="AD3906" s="10">
        <v>80.25</v>
      </c>
      <c r="AE3906" s="10">
        <v>80.25</v>
      </c>
      <c r="AF3906" s="10">
        <v>0</v>
      </c>
      <c r="AG3906" s="10">
        <v>0</v>
      </c>
      <c r="AH3906" s="10">
        <v>32.92</v>
      </c>
      <c r="AI3906" s="10">
        <v>113.17</v>
      </c>
      <c r="AJ3906" t="s">
        <v>57</v>
      </c>
      <c r="AK3906" t="s">
        <v>109</v>
      </c>
      <c r="AL3906" t="s">
        <v>344</v>
      </c>
      <c r="AM390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906" t="str">
        <f t="shared" ref="AN3906:AN3969" si="122">IF(C3906&lt;=29,"19-29",IF(C3906&lt;=39,"30-39",IF(C3906&lt;=49,"40-49",IF(C3906&lt;=59,"50-59","60-80"))))</f>
        <v>30-39</v>
      </c>
      <c r="AO3906">
        <f t="shared" ref="AO3906:AO3969" si="123">IF(AJ3906="Churned",1,0)</f>
        <v>1</v>
      </c>
      <c r="AP390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907" spans="1:42" x14ac:dyDescent="0.25">
      <c r="A3907" t="s">
        <v>5064</v>
      </c>
      <c r="B3907" t="s">
        <v>39</v>
      </c>
      <c r="C3907" s="1">
        <v>40</v>
      </c>
      <c r="D3907" t="s">
        <v>40</v>
      </c>
      <c r="E3907">
        <v>0</v>
      </c>
      <c r="F3907" t="s">
        <v>1034</v>
      </c>
      <c r="G3907" s="1">
        <v>92692</v>
      </c>
      <c r="H3907">
        <v>33.606929999999998</v>
      </c>
      <c r="I3907">
        <v>-117.64425300000001</v>
      </c>
      <c r="J3907">
        <v>0</v>
      </c>
      <c r="K3907" s="1">
        <v>71</v>
      </c>
      <c r="L3907" t="s">
        <v>42</v>
      </c>
      <c r="M3907" t="s">
        <v>40</v>
      </c>
      <c r="N3907" s="10">
        <v>38.22</v>
      </c>
      <c r="O3907" t="s">
        <v>43</v>
      </c>
      <c r="P3907" t="s">
        <v>40</v>
      </c>
      <c r="Q3907" t="s">
        <v>79</v>
      </c>
      <c r="R3907">
        <v>23</v>
      </c>
      <c r="S3907" t="s">
        <v>40</v>
      </c>
      <c r="T3907" t="s">
        <v>43</v>
      </c>
      <c r="U3907" t="s">
        <v>40</v>
      </c>
      <c r="V3907" t="s">
        <v>40</v>
      </c>
      <c r="W3907" t="s">
        <v>40</v>
      </c>
      <c r="X3907" t="s">
        <v>40</v>
      </c>
      <c r="Y3907" t="s">
        <v>40</v>
      </c>
      <c r="Z3907" t="s">
        <v>40</v>
      </c>
      <c r="AA3907" t="s">
        <v>73</v>
      </c>
      <c r="AB3907" t="s">
        <v>40</v>
      </c>
      <c r="AC3907" t="s">
        <v>46</v>
      </c>
      <c r="AD3907" s="10">
        <v>82</v>
      </c>
      <c r="AE3907" s="10">
        <v>5999.85</v>
      </c>
      <c r="AF3907" s="10">
        <v>0</v>
      </c>
      <c r="AG3907" s="10">
        <v>0</v>
      </c>
      <c r="AH3907" s="10">
        <v>2713.62</v>
      </c>
      <c r="AI3907" s="10">
        <v>8713.4699999999993</v>
      </c>
      <c r="AJ3907" t="s">
        <v>47</v>
      </c>
      <c r="AM390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907" t="str">
        <f t="shared" si="122"/>
        <v>40-49</v>
      </c>
      <c r="AO3907">
        <f t="shared" si="123"/>
        <v>0</v>
      </c>
      <c r="AP390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908" spans="1:42" x14ac:dyDescent="0.25">
      <c r="A3908" t="s">
        <v>5065</v>
      </c>
      <c r="B3908" t="s">
        <v>49</v>
      </c>
      <c r="C3908" s="1">
        <v>62</v>
      </c>
      <c r="D3908" t="s">
        <v>43</v>
      </c>
      <c r="E3908">
        <v>0</v>
      </c>
      <c r="F3908" t="s">
        <v>3985</v>
      </c>
      <c r="G3908" s="1">
        <v>92252</v>
      </c>
      <c r="H3908">
        <v>34.167236000000003</v>
      </c>
      <c r="I3908">
        <v>-116.28151099999999</v>
      </c>
      <c r="J3908">
        <v>0</v>
      </c>
      <c r="K3908" s="1">
        <v>20</v>
      </c>
      <c r="L3908" t="s">
        <v>42</v>
      </c>
      <c r="M3908" t="s">
        <v>40</v>
      </c>
      <c r="N3908" s="10">
        <v>27.11</v>
      </c>
      <c r="O3908" t="s">
        <v>43</v>
      </c>
      <c r="P3908" t="s">
        <v>43</v>
      </c>
      <c r="AA3908" t="s">
        <v>73</v>
      </c>
      <c r="AB3908" t="s">
        <v>40</v>
      </c>
      <c r="AC3908" t="s">
        <v>46</v>
      </c>
      <c r="AD3908" s="10">
        <v>19.7</v>
      </c>
      <c r="AE3908" s="10">
        <v>419.4</v>
      </c>
      <c r="AF3908" s="10">
        <v>0</v>
      </c>
      <c r="AG3908" s="10">
        <v>0</v>
      </c>
      <c r="AH3908" s="10">
        <v>542.20000000000005</v>
      </c>
      <c r="AI3908" s="10">
        <v>961.6</v>
      </c>
      <c r="AJ3908" t="s">
        <v>47</v>
      </c>
      <c r="AM3908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3908" t="str">
        <f t="shared" si="122"/>
        <v>60-80</v>
      </c>
      <c r="AO3908">
        <f t="shared" si="123"/>
        <v>0</v>
      </c>
      <c r="AP3908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909" spans="1:42" x14ac:dyDescent="0.25">
      <c r="A3909" t="s">
        <v>5066</v>
      </c>
      <c r="B3909" t="s">
        <v>39</v>
      </c>
      <c r="C3909" s="1">
        <v>34</v>
      </c>
      <c r="D3909" t="s">
        <v>40</v>
      </c>
      <c r="E3909">
        <v>2</v>
      </c>
      <c r="F3909" t="s">
        <v>2933</v>
      </c>
      <c r="G3909" s="1">
        <v>93434</v>
      </c>
      <c r="H3909">
        <v>34.936</v>
      </c>
      <c r="I3909">
        <v>-120.594655</v>
      </c>
      <c r="J3909">
        <v>1</v>
      </c>
      <c r="K3909" s="1">
        <v>66</v>
      </c>
      <c r="L3909" t="s">
        <v>72</v>
      </c>
      <c r="M3909" t="s">
        <v>40</v>
      </c>
      <c r="N3909" s="10">
        <v>48.11</v>
      </c>
      <c r="O3909" t="s">
        <v>43</v>
      </c>
      <c r="P3909" t="s">
        <v>40</v>
      </c>
      <c r="Q3909" t="s">
        <v>44</v>
      </c>
      <c r="R3909">
        <v>27</v>
      </c>
      <c r="S3909" t="s">
        <v>43</v>
      </c>
      <c r="T3909" t="s">
        <v>43</v>
      </c>
      <c r="U3909" t="s">
        <v>43</v>
      </c>
      <c r="V3909" t="s">
        <v>40</v>
      </c>
      <c r="W3909" t="s">
        <v>43</v>
      </c>
      <c r="X3909" t="s">
        <v>43</v>
      </c>
      <c r="Y3909" t="s">
        <v>43</v>
      </c>
      <c r="Z3909" t="s">
        <v>40</v>
      </c>
      <c r="AA3909" t="s">
        <v>45</v>
      </c>
      <c r="AB3909" t="s">
        <v>40</v>
      </c>
      <c r="AC3909" t="s">
        <v>46</v>
      </c>
      <c r="AD3909" s="10">
        <v>49.4</v>
      </c>
      <c r="AE3909" s="10">
        <v>3251.85</v>
      </c>
      <c r="AF3909" s="10">
        <v>0</v>
      </c>
      <c r="AG3909" s="10">
        <v>0</v>
      </c>
      <c r="AH3909" s="10">
        <v>3175.26</v>
      </c>
      <c r="AI3909" s="10">
        <v>6427.11</v>
      </c>
      <c r="AJ3909" t="s">
        <v>47</v>
      </c>
      <c r="AM390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909" t="str">
        <f t="shared" si="122"/>
        <v>30-39</v>
      </c>
      <c r="AO3909">
        <f t="shared" si="123"/>
        <v>0</v>
      </c>
      <c r="AP3909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3910" spans="1:42" x14ac:dyDescent="0.25">
      <c r="A3910" t="s">
        <v>5067</v>
      </c>
      <c r="B3910" t="s">
        <v>39</v>
      </c>
      <c r="C3910" s="1">
        <v>39</v>
      </c>
      <c r="D3910" t="s">
        <v>40</v>
      </c>
      <c r="E3910">
        <v>0</v>
      </c>
      <c r="F3910" t="s">
        <v>733</v>
      </c>
      <c r="G3910" s="1">
        <v>96096</v>
      </c>
      <c r="H3910">
        <v>40.637104999999998</v>
      </c>
      <c r="I3910">
        <v>-121.906949</v>
      </c>
      <c r="J3910">
        <v>1</v>
      </c>
      <c r="K3910" s="1">
        <v>34</v>
      </c>
      <c r="L3910" t="s">
        <v>42</v>
      </c>
      <c r="M3910" t="s">
        <v>40</v>
      </c>
      <c r="N3910" s="10">
        <v>40.78</v>
      </c>
      <c r="O3910" t="s">
        <v>40</v>
      </c>
      <c r="P3910" t="s">
        <v>40</v>
      </c>
      <c r="Q3910" t="s">
        <v>55</v>
      </c>
      <c r="R3910">
        <v>4</v>
      </c>
      <c r="S3910" t="s">
        <v>43</v>
      </c>
      <c r="T3910" t="s">
        <v>43</v>
      </c>
      <c r="U3910" t="s">
        <v>40</v>
      </c>
      <c r="V3910" t="s">
        <v>43</v>
      </c>
      <c r="W3910" t="s">
        <v>40</v>
      </c>
      <c r="X3910" t="s">
        <v>43</v>
      </c>
      <c r="Y3910" t="s">
        <v>43</v>
      </c>
      <c r="Z3910" t="s">
        <v>40</v>
      </c>
      <c r="AA3910" t="s">
        <v>51</v>
      </c>
      <c r="AB3910" t="s">
        <v>43</v>
      </c>
      <c r="AC3910" t="s">
        <v>56</v>
      </c>
      <c r="AD3910" s="10">
        <v>87.45</v>
      </c>
      <c r="AE3910" s="10">
        <v>2874.15</v>
      </c>
      <c r="AF3910" s="10">
        <v>0</v>
      </c>
      <c r="AG3910" s="10">
        <v>0</v>
      </c>
      <c r="AH3910" s="10">
        <v>1386.52</v>
      </c>
      <c r="AI3910" s="10">
        <v>4260.67</v>
      </c>
      <c r="AJ3910" t="s">
        <v>57</v>
      </c>
      <c r="AK3910" t="s">
        <v>117</v>
      </c>
      <c r="AL3910" t="s">
        <v>802</v>
      </c>
      <c r="AM3910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910" t="str">
        <f t="shared" si="122"/>
        <v>30-39</v>
      </c>
      <c r="AO3910">
        <f t="shared" si="123"/>
        <v>1</v>
      </c>
      <c r="AP3910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911" spans="1:42" x14ac:dyDescent="0.25">
      <c r="A3911" t="s">
        <v>5068</v>
      </c>
      <c r="B3911" t="s">
        <v>39</v>
      </c>
      <c r="C3911" s="1">
        <v>49</v>
      </c>
      <c r="D3911" t="s">
        <v>40</v>
      </c>
      <c r="E3911">
        <v>0</v>
      </c>
      <c r="F3911" t="s">
        <v>778</v>
      </c>
      <c r="G3911" s="1">
        <v>93263</v>
      </c>
      <c r="H3911">
        <v>35.490704999999998</v>
      </c>
      <c r="I3911">
        <v>-119.286833</v>
      </c>
      <c r="J3911">
        <v>1</v>
      </c>
      <c r="K3911" s="1">
        <v>47</v>
      </c>
      <c r="L3911" t="s">
        <v>42</v>
      </c>
      <c r="M3911" t="s">
        <v>40</v>
      </c>
      <c r="N3911" s="10">
        <v>6.56</v>
      </c>
      <c r="O3911" t="s">
        <v>43</v>
      </c>
      <c r="P3911" t="s">
        <v>40</v>
      </c>
      <c r="Q3911" t="s">
        <v>79</v>
      </c>
      <c r="R3911">
        <v>11</v>
      </c>
      <c r="S3911" t="s">
        <v>40</v>
      </c>
      <c r="T3911" t="s">
        <v>43</v>
      </c>
      <c r="U3911" t="s">
        <v>40</v>
      </c>
      <c r="V3911" t="s">
        <v>43</v>
      </c>
      <c r="W3911" t="s">
        <v>40</v>
      </c>
      <c r="X3911" t="s">
        <v>43</v>
      </c>
      <c r="Y3911" t="s">
        <v>43</v>
      </c>
      <c r="Z3911" t="s">
        <v>43</v>
      </c>
      <c r="AA3911" t="s">
        <v>45</v>
      </c>
      <c r="AB3911" t="s">
        <v>40</v>
      </c>
      <c r="AC3911" t="s">
        <v>46</v>
      </c>
      <c r="AD3911" s="10">
        <v>66.05</v>
      </c>
      <c r="AE3911" s="10">
        <v>3021.45</v>
      </c>
      <c r="AF3911" s="10">
        <v>0</v>
      </c>
      <c r="AG3911" s="10">
        <v>40</v>
      </c>
      <c r="AH3911" s="10">
        <v>308.32</v>
      </c>
      <c r="AI3911" s="10">
        <v>3369.77</v>
      </c>
      <c r="AJ3911" t="s">
        <v>47</v>
      </c>
      <c r="AM3911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911" t="str">
        <f t="shared" si="122"/>
        <v>40-49</v>
      </c>
      <c r="AO3911">
        <f t="shared" si="123"/>
        <v>0</v>
      </c>
      <c r="AP3911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912" spans="1:42" x14ac:dyDescent="0.25">
      <c r="A3912" t="s">
        <v>5069</v>
      </c>
      <c r="B3912" t="s">
        <v>49</v>
      </c>
      <c r="C3912" s="1">
        <v>21</v>
      </c>
      <c r="D3912" t="s">
        <v>43</v>
      </c>
      <c r="E3912">
        <v>0</v>
      </c>
      <c r="F3912" t="s">
        <v>1554</v>
      </c>
      <c r="G3912" s="1">
        <v>96015</v>
      </c>
      <c r="H3912">
        <v>41.486953</v>
      </c>
      <c r="I3912">
        <v>-120.91397499999999</v>
      </c>
      <c r="J3912">
        <v>0</v>
      </c>
      <c r="K3912" s="1">
        <v>1</v>
      </c>
      <c r="L3912" t="s">
        <v>42</v>
      </c>
      <c r="M3912" t="s">
        <v>40</v>
      </c>
      <c r="N3912" s="10">
        <v>39.19</v>
      </c>
      <c r="O3912" t="s">
        <v>43</v>
      </c>
      <c r="P3912" t="s">
        <v>40</v>
      </c>
      <c r="Q3912" t="s">
        <v>79</v>
      </c>
      <c r="R3912">
        <v>69</v>
      </c>
      <c r="S3912" t="s">
        <v>43</v>
      </c>
      <c r="T3912" t="s">
        <v>43</v>
      </c>
      <c r="U3912" t="s">
        <v>43</v>
      </c>
      <c r="V3912" t="s">
        <v>43</v>
      </c>
      <c r="W3912" t="s">
        <v>43</v>
      </c>
      <c r="X3912" t="s">
        <v>40</v>
      </c>
      <c r="Y3912" t="s">
        <v>40</v>
      </c>
      <c r="Z3912" t="s">
        <v>43</v>
      </c>
      <c r="AA3912" t="s">
        <v>51</v>
      </c>
      <c r="AB3912" t="s">
        <v>40</v>
      </c>
      <c r="AC3912" t="s">
        <v>56</v>
      </c>
      <c r="AD3912" s="10">
        <v>55.25</v>
      </c>
      <c r="AE3912" s="10">
        <v>55.25</v>
      </c>
      <c r="AF3912" s="10">
        <v>0</v>
      </c>
      <c r="AG3912" s="10">
        <v>60</v>
      </c>
      <c r="AH3912" s="10">
        <v>39.19</v>
      </c>
      <c r="AI3912" s="10">
        <v>154.44</v>
      </c>
      <c r="AJ3912" t="s">
        <v>98</v>
      </c>
      <c r="AM391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912" t="str">
        <f t="shared" si="122"/>
        <v>19-29</v>
      </c>
      <c r="AO3912">
        <f t="shared" si="123"/>
        <v>0</v>
      </c>
      <c r="AP3912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3913" spans="1:42" x14ac:dyDescent="0.25">
      <c r="A3913" t="s">
        <v>5070</v>
      </c>
      <c r="B3913" t="s">
        <v>39</v>
      </c>
      <c r="C3913" s="1">
        <v>42</v>
      </c>
      <c r="D3913" t="s">
        <v>40</v>
      </c>
      <c r="E3913">
        <v>0</v>
      </c>
      <c r="F3913" t="s">
        <v>911</v>
      </c>
      <c r="G3913" s="1">
        <v>95035</v>
      </c>
      <c r="H3913">
        <v>37.441930999999997</v>
      </c>
      <c r="I3913">
        <v>-121.878502</v>
      </c>
      <c r="J3913">
        <v>1</v>
      </c>
      <c r="K3913" s="1">
        <v>69</v>
      </c>
      <c r="L3913" t="s">
        <v>42</v>
      </c>
      <c r="M3913" t="s">
        <v>40</v>
      </c>
      <c r="N3913" s="10">
        <v>37.200000000000003</v>
      </c>
      <c r="O3913" t="s">
        <v>40</v>
      </c>
      <c r="P3913" t="s">
        <v>40</v>
      </c>
      <c r="Q3913" t="s">
        <v>55</v>
      </c>
      <c r="R3913">
        <v>27</v>
      </c>
      <c r="S3913" t="s">
        <v>43</v>
      </c>
      <c r="T3913" t="s">
        <v>40</v>
      </c>
      <c r="U3913" t="s">
        <v>40</v>
      </c>
      <c r="V3913" t="s">
        <v>43</v>
      </c>
      <c r="W3913" t="s">
        <v>40</v>
      </c>
      <c r="X3913" t="s">
        <v>40</v>
      </c>
      <c r="Y3913" t="s">
        <v>40</v>
      </c>
      <c r="Z3913" t="s">
        <v>40</v>
      </c>
      <c r="AA3913" t="s">
        <v>51</v>
      </c>
      <c r="AB3913" t="s">
        <v>40</v>
      </c>
      <c r="AC3913" t="s">
        <v>56</v>
      </c>
      <c r="AD3913" s="10">
        <v>103.95</v>
      </c>
      <c r="AE3913" s="10">
        <v>7446.9</v>
      </c>
      <c r="AF3913" s="10">
        <v>0</v>
      </c>
      <c r="AG3913" s="10">
        <v>0</v>
      </c>
      <c r="AH3913" s="10">
        <v>2566.8000000000002</v>
      </c>
      <c r="AI3913" s="10">
        <v>10013.700000000001</v>
      </c>
      <c r="AJ3913" t="s">
        <v>57</v>
      </c>
      <c r="AK3913" t="s">
        <v>58</v>
      </c>
      <c r="AL3913" t="s">
        <v>104</v>
      </c>
      <c r="AM391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913" t="str">
        <f t="shared" si="122"/>
        <v>40-49</v>
      </c>
      <c r="AO3913">
        <f t="shared" si="123"/>
        <v>1</v>
      </c>
      <c r="AP3913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914" spans="1:42" x14ac:dyDescent="0.25">
      <c r="A3914" t="s">
        <v>5071</v>
      </c>
      <c r="B3914" t="s">
        <v>39</v>
      </c>
      <c r="C3914" s="1">
        <v>38</v>
      </c>
      <c r="D3914" t="s">
        <v>43</v>
      </c>
      <c r="E3914">
        <v>0</v>
      </c>
      <c r="F3914" t="s">
        <v>1755</v>
      </c>
      <c r="G3914" s="1">
        <v>91914</v>
      </c>
      <c r="H3914">
        <v>32.688505999999997</v>
      </c>
      <c r="I3914">
        <v>-116.938632</v>
      </c>
      <c r="J3914">
        <v>0</v>
      </c>
      <c r="K3914" s="1">
        <v>70</v>
      </c>
      <c r="L3914" t="s">
        <v>42</v>
      </c>
      <c r="M3914" t="s">
        <v>40</v>
      </c>
      <c r="N3914" s="10">
        <v>13.4</v>
      </c>
      <c r="O3914" t="s">
        <v>40</v>
      </c>
      <c r="P3914" t="s">
        <v>40</v>
      </c>
      <c r="Q3914" t="s">
        <v>55</v>
      </c>
      <c r="R3914">
        <v>3</v>
      </c>
      <c r="S3914" t="s">
        <v>43</v>
      </c>
      <c r="T3914" t="s">
        <v>40</v>
      </c>
      <c r="U3914" t="s">
        <v>40</v>
      </c>
      <c r="V3914" t="s">
        <v>40</v>
      </c>
      <c r="W3914" t="s">
        <v>43</v>
      </c>
      <c r="X3914" t="s">
        <v>43</v>
      </c>
      <c r="Y3914" t="s">
        <v>43</v>
      </c>
      <c r="Z3914" t="s">
        <v>43</v>
      </c>
      <c r="AA3914" t="s">
        <v>45</v>
      </c>
      <c r="AB3914" t="s">
        <v>40</v>
      </c>
      <c r="AC3914" t="s">
        <v>56</v>
      </c>
      <c r="AD3914" s="10">
        <v>90.25</v>
      </c>
      <c r="AE3914" s="10">
        <v>6385.95</v>
      </c>
      <c r="AF3914" s="10">
        <v>0</v>
      </c>
      <c r="AG3914" s="10">
        <v>100</v>
      </c>
      <c r="AH3914" s="10">
        <v>938</v>
      </c>
      <c r="AI3914" s="10">
        <v>7423.95</v>
      </c>
      <c r="AJ3914" t="s">
        <v>47</v>
      </c>
      <c r="AM391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914" t="str">
        <f t="shared" si="122"/>
        <v>30-39</v>
      </c>
      <c r="AO3914">
        <f t="shared" si="123"/>
        <v>0</v>
      </c>
      <c r="AP3914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915" spans="1:42" x14ac:dyDescent="0.25">
      <c r="A3915" t="s">
        <v>5072</v>
      </c>
      <c r="B3915" t="s">
        <v>39</v>
      </c>
      <c r="C3915" s="1">
        <v>35</v>
      </c>
      <c r="D3915" t="s">
        <v>43</v>
      </c>
      <c r="E3915">
        <v>0</v>
      </c>
      <c r="F3915" t="s">
        <v>322</v>
      </c>
      <c r="G3915" s="1">
        <v>95815</v>
      </c>
      <c r="H3915">
        <v>38.608404999999998</v>
      </c>
      <c r="I3915">
        <v>-121.44994199999999</v>
      </c>
      <c r="J3915">
        <v>0</v>
      </c>
      <c r="K3915" s="1">
        <v>17</v>
      </c>
      <c r="L3915" t="s">
        <v>42</v>
      </c>
      <c r="M3915" t="s">
        <v>40</v>
      </c>
      <c r="N3915" s="10">
        <v>4.38</v>
      </c>
      <c r="O3915" t="s">
        <v>43</v>
      </c>
      <c r="P3915" t="s">
        <v>43</v>
      </c>
      <c r="AA3915" t="s">
        <v>45</v>
      </c>
      <c r="AB3915" t="s">
        <v>43</v>
      </c>
      <c r="AC3915" t="s">
        <v>183</v>
      </c>
      <c r="AD3915" s="10">
        <v>20.149999999999999</v>
      </c>
      <c r="AE3915" s="10">
        <v>353.65</v>
      </c>
      <c r="AF3915" s="10">
        <v>0</v>
      </c>
      <c r="AG3915" s="10">
        <v>0</v>
      </c>
      <c r="AH3915" s="10">
        <v>74.459999999999994</v>
      </c>
      <c r="AI3915" s="10">
        <v>428.11</v>
      </c>
      <c r="AJ3915" t="s">
        <v>47</v>
      </c>
      <c r="AM3915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3915" t="str">
        <f t="shared" si="122"/>
        <v>30-39</v>
      </c>
      <c r="AO3915">
        <f t="shared" si="123"/>
        <v>0</v>
      </c>
      <c r="AP3915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916" spans="1:42" x14ac:dyDescent="0.25">
      <c r="A3916" t="s">
        <v>5073</v>
      </c>
      <c r="B3916" t="s">
        <v>49</v>
      </c>
      <c r="C3916" s="1">
        <v>35</v>
      </c>
      <c r="D3916" t="s">
        <v>43</v>
      </c>
      <c r="E3916">
        <v>7</v>
      </c>
      <c r="F3916" t="s">
        <v>161</v>
      </c>
      <c r="G3916" s="1">
        <v>93277</v>
      </c>
      <c r="H3916">
        <v>36.303792999999999</v>
      </c>
      <c r="I3916">
        <v>-119.375646</v>
      </c>
      <c r="J3916">
        <v>0</v>
      </c>
      <c r="K3916" s="1">
        <v>1</v>
      </c>
      <c r="L3916" t="s">
        <v>42</v>
      </c>
      <c r="M3916" t="s">
        <v>40</v>
      </c>
      <c r="N3916" s="10">
        <v>12.81</v>
      </c>
      <c r="O3916" t="s">
        <v>43</v>
      </c>
      <c r="P3916" t="s">
        <v>43</v>
      </c>
      <c r="AA3916" t="s">
        <v>51</v>
      </c>
      <c r="AB3916" t="s">
        <v>43</v>
      </c>
      <c r="AC3916" t="s">
        <v>46</v>
      </c>
      <c r="AD3916" s="10">
        <v>19.25</v>
      </c>
      <c r="AE3916" s="10">
        <v>19.25</v>
      </c>
      <c r="AF3916" s="10">
        <v>0</v>
      </c>
      <c r="AG3916" s="10">
        <v>0</v>
      </c>
      <c r="AH3916" s="10">
        <v>12.81</v>
      </c>
      <c r="AI3916" s="10">
        <v>32.06</v>
      </c>
      <c r="AJ3916" t="s">
        <v>57</v>
      </c>
      <c r="AK3916" t="s">
        <v>121</v>
      </c>
      <c r="AL3916" t="s">
        <v>122</v>
      </c>
      <c r="AM391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916" t="str">
        <f t="shared" si="122"/>
        <v>30-39</v>
      </c>
      <c r="AO3916">
        <f t="shared" si="123"/>
        <v>1</v>
      </c>
      <c r="AP3916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917" spans="1:42" x14ac:dyDescent="0.25">
      <c r="A3917" t="s">
        <v>5074</v>
      </c>
      <c r="B3917" t="s">
        <v>49</v>
      </c>
      <c r="C3917" s="1">
        <v>56</v>
      </c>
      <c r="D3917" t="s">
        <v>40</v>
      </c>
      <c r="E3917">
        <v>0</v>
      </c>
      <c r="F3917" t="s">
        <v>309</v>
      </c>
      <c r="G3917" s="1">
        <v>92841</v>
      </c>
      <c r="H3917">
        <v>33.786738</v>
      </c>
      <c r="I3917">
        <v>-117.982564</v>
      </c>
      <c r="J3917">
        <v>1</v>
      </c>
      <c r="K3917" s="1">
        <v>46</v>
      </c>
      <c r="L3917" t="s">
        <v>42</v>
      </c>
      <c r="M3917" t="s">
        <v>40</v>
      </c>
      <c r="N3917" s="10">
        <v>18.45</v>
      </c>
      <c r="O3917" t="s">
        <v>40</v>
      </c>
      <c r="P3917" t="s">
        <v>43</v>
      </c>
      <c r="AA3917" t="s">
        <v>45</v>
      </c>
      <c r="AB3917" t="s">
        <v>43</v>
      </c>
      <c r="AC3917" t="s">
        <v>56</v>
      </c>
      <c r="AD3917" s="10">
        <v>24.9</v>
      </c>
      <c r="AE3917" s="10">
        <v>1174.8</v>
      </c>
      <c r="AF3917" s="10">
        <v>0</v>
      </c>
      <c r="AG3917" s="10">
        <v>0</v>
      </c>
      <c r="AH3917" s="10">
        <v>848.7</v>
      </c>
      <c r="AI3917" s="10">
        <v>2023.5</v>
      </c>
      <c r="AJ3917" t="s">
        <v>47</v>
      </c>
      <c r="AM3917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917" t="str">
        <f t="shared" si="122"/>
        <v>50-59</v>
      </c>
      <c r="AO3917">
        <f t="shared" si="123"/>
        <v>0</v>
      </c>
      <c r="AP3917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918" spans="1:42" x14ac:dyDescent="0.25">
      <c r="A3918" t="s">
        <v>5075</v>
      </c>
      <c r="B3918" t="s">
        <v>49</v>
      </c>
      <c r="C3918" s="1">
        <v>29</v>
      </c>
      <c r="D3918" t="s">
        <v>43</v>
      </c>
      <c r="E3918">
        <v>3</v>
      </c>
      <c r="F3918" t="s">
        <v>3153</v>
      </c>
      <c r="G3918" s="1">
        <v>95765</v>
      </c>
      <c r="H3918">
        <v>38.823278000000002</v>
      </c>
      <c r="I3918">
        <v>-121.281856</v>
      </c>
      <c r="J3918">
        <v>0</v>
      </c>
      <c r="K3918" s="1">
        <v>41</v>
      </c>
      <c r="L3918" t="s">
        <v>42</v>
      </c>
      <c r="M3918" t="s">
        <v>40</v>
      </c>
      <c r="N3918" s="10">
        <v>30.58</v>
      </c>
      <c r="O3918" t="s">
        <v>43</v>
      </c>
      <c r="P3918" t="s">
        <v>40</v>
      </c>
      <c r="Q3918" t="s">
        <v>55</v>
      </c>
      <c r="R3918">
        <v>59</v>
      </c>
      <c r="S3918" t="s">
        <v>40</v>
      </c>
      <c r="T3918" t="s">
        <v>40</v>
      </c>
      <c r="U3918" t="s">
        <v>40</v>
      </c>
      <c r="V3918" t="s">
        <v>40</v>
      </c>
      <c r="W3918" t="s">
        <v>40</v>
      </c>
      <c r="X3918" t="s">
        <v>40</v>
      </c>
      <c r="Y3918" t="s">
        <v>40</v>
      </c>
      <c r="Z3918" t="s">
        <v>40</v>
      </c>
      <c r="AA3918" t="s">
        <v>73</v>
      </c>
      <c r="AB3918" t="s">
        <v>40</v>
      </c>
      <c r="AC3918" t="s">
        <v>56</v>
      </c>
      <c r="AD3918" s="10">
        <v>111.15</v>
      </c>
      <c r="AE3918" s="10">
        <v>4507.1499999999996</v>
      </c>
      <c r="AF3918" s="10">
        <v>0</v>
      </c>
      <c r="AG3918" s="10">
        <v>0</v>
      </c>
      <c r="AH3918" s="10">
        <v>1253.78</v>
      </c>
      <c r="AI3918" s="10">
        <v>5760.93</v>
      </c>
      <c r="AJ3918" t="s">
        <v>47</v>
      </c>
      <c r="AM3918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918" t="str">
        <f t="shared" si="122"/>
        <v>19-29</v>
      </c>
      <c r="AO3918">
        <f t="shared" si="123"/>
        <v>0</v>
      </c>
      <c r="AP3918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919" spans="1:42" x14ac:dyDescent="0.25">
      <c r="A3919" t="s">
        <v>5076</v>
      </c>
      <c r="B3919" t="s">
        <v>39</v>
      </c>
      <c r="C3919" s="1">
        <v>38</v>
      </c>
      <c r="D3919" t="s">
        <v>43</v>
      </c>
      <c r="E3919">
        <v>0</v>
      </c>
      <c r="F3919" t="s">
        <v>2649</v>
      </c>
      <c r="G3919" s="1">
        <v>90716</v>
      </c>
      <c r="H3919">
        <v>33.830430999999997</v>
      </c>
      <c r="I3919">
        <v>-118.074071</v>
      </c>
      <c r="J3919">
        <v>0</v>
      </c>
      <c r="K3919" s="1">
        <v>54</v>
      </c>
      <c r="L3919" t="s">
        <v>42</v>
      </c>
      <c r="M3919" t="s">
        <v>40</v>
      </c>
      <c r="N3919" s="10">
        <v>41.83</v>
      </c>
      <c r="O3919" t="s">
        <v>40</v>
      </c>
      <c r="P3919" t="s">
        <v>40</v>
      </c>
      <c r="Q3919" t="s">
        <v>55</v>
      </c>
      <c r="R3919">
        <v>9</v>
      </c>
      <c r="S3919" t="s">
        <v>43</v>
      </c>
      <c r="T3919" t="s">
        <v>43</v>
      </c>
      <c r="U3919" t="s">
        <v>43</v>
      </c>
      <c r="V3919" t="s">
        <v>40</v>
      </c>
      <c r="W3919" t="s">
        <v>40</v>
      </c>
      <c r="X3919" t="s">
        <v>40</v>
      </c>
      <c r="Y3919" t="s">
        <v>40</v>
      </c>
      <c r="Z3919" t="s">
        <v>40</v>
      </c>
      <c r="AA3919" t="s">
        <v>51</v>
      </c>
      <c r="AB3919" t="s">
        <v>40</v>
      </c>
      <c r="AC3919" t="s">
        <v>56</v>
      </c>
      <c r="AD3919" s="10">
        <v>100.1</v>
      </c>
      <c r="AE3919" s="10">
        <v>5440.9</v>
      </c>
      <c r="AF3919" s="10">
        <v>0</v>
      </c>
      <c r="AG3919" s="10">
        <v>0</v>
      </c>
      <c r="AH3919" s="10">
        <v>2258.8200000000002</v>
      </c>
      <c r="AI3919" s="10">
        <v>7699.72</v>
      </c>
      <c r="AJ3919" t="s">
        <v>57</v>
      </c>
      <c r="AK3919" t="s">
        <v>63</v>
      </c>
      <c r="AL3919" t="s">
        <v>433</v>
      </c>
      <c r="AM391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919" t="str">
        <f t="shared" si="122"/>
        <v>30-39</v>
      </c>
      <c r="AO3919">
        <f t="shared" si="123"/>
        <v>1</v>
      </c>
      <c r="AP3919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920" spans="1:42" x14ac:dyDescent="0.25">
      <c r="A3920" t="s">
        <v>5077</v>
      </c>
      <c r="B3920" t="s">
        <v>49</v>
      </c>
      <c r="C3920" s="1">
        <v>46</v>
      </c>
      <c r="D3920" t="s">
        <v>40</v>
      </c>
      <c r="E3920">
        <v>1</v>
      </c>
      <c r="F3920" t="s">
        <v>151</v>
      </c>
      <c r="G3920" s="1">
        <v>92126</v>
      </c>
      <c r="H3920">
        <v>32.886924999999998</v>
      </c>
      <c r="I3920">
        <v>-117.152162</v>
      </c>
      <c r="J3920">
        <v>4</v>
      </c>
      <c r="K3920" s="1">
        <v>1</v>
      </c>
      <c r="L3920" t="s">
        <v>54</v>
      </c>
      <c r="M3920" t="s">
        <v>40</v>
      </c>
      <c r="N3920" s="10">
        <v>45.77</v>
      </c>
      <c r="O3920" t="s">
        <v>43</v>
      </c>
      <c r="P3920" t="s">
        <v>43</v>
      </c>
      <c r="AA3920" t="s">
        <v>51</v>
      </c>
      <c r="AB3920" t="s">
        <v>43</v>
      </c>
      <c r="AC3920" t="s">
        <v>183</v>
      </c>
      <c r="AD3920" s="10">
        <v>19.899999999999999</v>
      </c>
      <c r="AE3920" s="10">
        <v>19.899999999999999</v>
      </c>
      <c r="AF3920" s="10">
        <v>0</v>
      </c>
      <c r="AG3920" s="10">
        <v>0</v>
      </c>
      <c r="AH3920" s="10">
        <v>45.77</v>
      </c>
      <c r="AI3920" s="10">
        <v>65.67</v>
      </c>
      <c r="AJ3920" t="s">
        <v>57</v>
      </c>
      <c r="AK3920" t="s">
        <v>58</v>
      </c>
      <c r="AL3920" t="s">
        <v>104</v>
      </c>
      <c r="AM3920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920" t="str">
        <f t="shared" si="122"/>
        <v>40-49</v>
      </c>
      <c r="AO3920">
        <f t="shared" si="123"/>
        <v>1</v>
      </c>
      <c r="AP3920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921" spans="1:42" x14ac:dyDescent="0.25">
      <c r="A3921" t="s">
        <v>5078</v>
      </c>
      <c r="B3921" t="s">
        <v>49</v>
      </c>
      <c r="C3921" s="1">
        <v>63</v>
      </c>
      <c r="D3921" t="s">
        <v>43</v>
      </c>
      <c r="E3921">
        <v>0</v>
      </c>
      <c r="F3921" t="s">
        <v>541</v>
      </c>
      <c r="G3921" s="1">
        <v>90211</v>
      </c>
      <c r="H3921">
        <v>34.063946999999999</v>
      </c>
      <c r="I3921">
        <v>-118.38300099999999</v>
      </c>
      <c r="J3921">
        <v>0</v>
      </c>
      <c r="K3921" s="1">
        <v>8</v>
      </c>
      <c r="L3921" t="s">
        <v>42</v>
      </c>
      <c r="M3921" t="s">
        <v>40</v>
      </c>
      <c r="N3921" s="10">
        <v>30.53</v>
      </c>
      <c r="O3921" t="s">
        <v>43</v>
      </c>
      <c r="P3921" t="s">
        <v>40</v>
      </c>
      <c r="Q3921" t="s">
        <v>79</v>
      </c>
      <c r="R3921">
        <v>26</v>
      </c>
      <c r="S3921" t="s">
        <v>43</v>
      </c>
      <c r="T3921" t="s">
        <v>43</v>
      </c>
      <c r="U3921" t="s">
        <v>43</v>
      </c>
      <c r="V3921" t="s">
        <v>43</v>
      </c>
      <c r="W3921" t="s">
        <v>43</v>
      </c>
      <c r="X3921" t="s">
        <v>40</v>
      </c>
      <c r="Y3921" t="s">
        <v>40</v>
      </c>
      <c r="Z3921" t="s">
        <v>40</v>
      </c>
      <c r="AA3921" t="s">
        <v>51</v>
      </c>
      <c r="AB3921" t="s">
        <v>40</v>
      </c>
      <c r="AC3921" t="s">
        <v>46</v>
      </c>
      <c r="AD3921" s="10">
        <v>54.75</v>
      </c>
      <c r="AE3921" s="10">
        <v>438.05</v>
      </c>
      <c r="AF3921" s="10">
        <v>0</v>
      </c>
      <c r="AG3921" s="10">
        <v>0</v>
      </c>
      <c r="AH3921" s="10">
        <v>244.24</v>
      </c>
      <c r="AI3921" s="10">
        <v>682.29</v>
      </c>
      <c r="AJ3921" t="s">
        <v>47</v>
      </c>
      <c r="AM392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921" t="str">
        <f t="shared" si="122"/>
        <v>60-80</v>
      </c>
      <c r="AO3921">
        <f t="shared" si="123"/>
        <v>0</v>
      </c>
      <c r="AP3921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3922" spans="1:42" x14ac:dyDescent="0.25">
      <c r="A3922" t="s">
        <v>5079</v>
      </c>
      <c r="B3922" t="s">
        <v>39</v>
      </c>
      <c r="C3922" s="1">
        <v>53</v>
      </c>
      <c r="D3922" t="s">
        <v>43</v>
      </c>
      <c r="E3922">
        <v>0</v>
      </c>
      <c r="F3922" t="s">
        <v>1319</v>
      </c>
      <c r="G3922" s="1">
        <v>96050</v>
      </c>
      <c r="H3922">
        <v>41.816595</v>
      </c>
      <c r="I3922">
        <v>-122.94828699999999</v>
      </c>
      <c r="J3922">
        <v>0</v>
      </c>
      <c r="K3922" s="1">
        <v>12</v>
      </c>
      <c r="L3922" t="s">
        <v>42</v>
      </c>
      <c r="M3922" t="s">
        <v>40</v>
      </c>
      <c r="N3922" s="10">
        <v>12.75</v>
      </c>
      <c r="O3922" t="s">
        <v>40</v>
      </c>
      <c r="P3922" t="s">
        <v>40</v>
      </c>
      <c r="Q3922" t="s">
        <v>55</v>
      </c>
      <c r="R3922">
        <v>24</v>
      </c>
      <c r="S3922" t="s">
        <v>43</v>
      </c>
      <c r="T3922" t="s">
        <v>43</v>
      </c>
      <c r="U3922" t="s">
        <v>43</v>
      </c>
      <c r="V3922" t="s">
        <v>43</v>
      </c>
      <c r="W3922" t="s">
        <v>40</v>
      </c>
      <c r="X3922" t="s">
        <v>40</v>
      </c>
      <c r="Y3922" t="s">
        <v>40</v>
      </c>
      <c r="Z3922" t="s">
        <v>43</v>
      </c>
      <c r="AA3922" t="s">
        <v>51</v>
      </c>
      <c r="AB3922" t="s">
        <v>40</v>
      </c>
      <c r="AC3922" t="s">
        <v>56</v>
      </c>
      <c r="AD3922" s="10">
        <v>94.2</v>
      </c>
      <c r="AE3922" s="10">
        <v>1046.0999999999999</v>
      </c>
      <c r="AF3922" s="10">
        <v>7.39</v>
      </c>
      <c r="AG3922" s="10">
        <v>120</v>
      </c>
      <c r="AH3922" s="10">
        <v>153</v>
      </c>
      <c r="AI3922" s="10">
        <v>1311.71</v>
      </c>
      <c r="AJ3922" t="s">
        <v>57</v>
      </c>
      <c r="AK3922" t="s">
        <v>117</v>
      </c>
      <c r="AL3922" t="s">
        <v>466</v>
      </c>
      <c r="AM392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922" t="str">
        <f t="shared" si="122"/>
        <v>50-59</v>
      </c>
      <c r="AO3922">
        <f t="shared" si="123"/>
        <v>1</v>
      </c>
      <c r="AP3922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923" spans="1:42" x14ac:dyDescent="0.25">
      <c r="A3923" t="s">
        <v>5080</v>
      </c>
      <c r="B3923" t="s">
        <v>49</v>
      </c>
      <c r="C3923" s="1">
        <v>51</v>
      </c>
      <c r="D3923" t="s">
        <v>43</v>
      </c>
      <c r="E3923">
        <v>3</v>
      </c>
      <c r="F3923" t="s">
        <v>287</v>
      </c>
      <c r="G3923" s="1">
        <v>92604</v>
      </c>
      <c r="H3923">
        <v>33.688546000000002</v>
      </c>
      <c r="I3923">
        <v>-117.78809099999999</v>
      </c>
      <c r="J3923">
        <v>0</v>
      </c>
      <c r="K3923" s="1">
        <v>33</v>
      </c>
      <c r="L3923" t="s">
        <v>129</v>
      </c>
      <c r="M3923" t="s">
        <v>40</v>
      </c>
      <c r="N3923" s="10">
        <v>21.16</v>
      </c>
      <c r="O3923" t="s">
        <v>43</v>
      </c>
      <c r="P3923" t="s">
        <v>43</v>
      </c>
      <c r="AA3923" t="s">
        <v>45</v>
      </c>
      <c r="AB3923" t="s">
        <v>40</v>
      </c>
      <c r="AC3923" t="s">
        <v>46</v>
      </c>
      <c r="AD3923" s="10">
        <v>20.149999999999999</v>
      </c>
      <c r="AE3923" s="10">
        <v>682.15</v>
      </c>
      <c r="AF3923" s="10">
        <v>0</v>
      </c>
      <c r="AG3923" s="10">
        <v>0</v>
      </c>
      <c r="AH3923" s="10">
        <v>698.28</v>
      </c>
      <c r="AI3923" s="10">
        <v>1380.43</v>
      </c>
      <c r="AJ3923" t="s">
        <v>47</v>
      </c>
      <c r="AM3923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923" t="str">
        <f t="shared" si="122"/>
        <v>50-59</v>
      </c>
      <c r="AO3923">
        <f t="shared" si="123"/>
        <v>0</v>
      </c>
      <c r="AP3923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924" spans="1:42" x14ac:dyDescent="0.25">
      <c r="A3924" t="s">
        <v>5081</v>
      </c>
      <c r="B3924" t="s">
        <v>39</v>
      </c>
      <c r="C3924" s="1">
        <v>57</v>
      </c>
      <c r="D3924" t="s">
        <v>40</v>
      </c>
      <c r="E3924">
        <v>0</v>
      </c>
      <c r="F3924" t="s">
        <v>135</v>
      </c>
      <c r="G3924" s="1">
        <v>90071</v>
      </c>
      <c r="H3924">
        <v>34.052917000000001</v>
      </c>
      <c r="I3924">
        <v>-118.255178</v>
      </c>
      <c r="J3924">
        <v>1</v>
      </c>
      <c r="K3924" s="1">
        <v>21</v>
      </c>
      <c r="L3924" t="s">
        <v>62</v>
      </c>
      <c r="M3924" t="s">
        <v>40</v>
      </c>
      <c r="N3924" s="10">
        <v>1.21</v>
      </c>
      <c r="O3924" t="s">
        <v>40</v>
      </c>
      <c r="P3924" t="s">
        <v>40</v>
      </c>
      <c r="Q3924" t="s">
        <v>55</v>
      </c>
      <c r="R3924">
        <v>16</v>
      </c>
      <c r="S3924" t="s">
        <v>40</v>
      </c>
      <c r="T3924" t="s">
        <v>43</v>
      </c>
      <c r="U3924" t="s">
        <v>40</v>
      </c>
      <c r="V3924" t="s">
        <v>43</v>
      </c>
      <c r="W3924" t="s">
        <v>40</v>
      </c>
      <c r="X3924" t="s">
        <v>40</v>
      </c>
      <c r="Y3924" t="s">
        <v>40</v>
      </c>
      <c r="Z3924" t="s">
        <v>40</v>
      </c>
      <c r="AA3924" t="s">
        <v>51</v>
      </c>
      <c r="AB3924" t="s">
        <v>40</v>
      </c>
      <c r="AC3924" t="s">
        <v>56</v>
      </c>
      <c r="AD3924" s="10">
        <v>103.9</v>
      </c>
      <c r="AE3924" s="10">
        <v>2254.1999999999998</v>
      </c>
      <c r="AF3924" s="10">
        <v>0</v>
      </c>
      <c r="AG3924" s="10">
        <v>0</v>
      </c>
      <c r="AH3924" s="10">
        <v>25.41</v>
      </c>
      <c r="AI3924" s="10">
        <v>2279.61</v>
      </c>
      <c r="AJ3924" t="s">
        <v>57</v>
      </c>
      <c r="AK3924" t="s">
        <v>63</v>
      </c>
      <c r="AL3924" t="s">
        <v>101</v>
      </c>
      <c r="AM3924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3924" t="str">
        <f t="shared" si="122"/>
        <v>50-59</v>
      </c>
      <c r="AO3924">
        <f t="shared" si="123"/>
        <v>1</v>
      </c>
      <c r="AP3924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925" spans="1:42" x14ac:dyDescent="0.25">
      <c r="A3925" t="s">
        <v>5082</v>
      </c>
      <c r="B3925" t="s">
        <v>39</v>
      </c>
      <c r="C3925" s="1">
        <v>28</v>
      </c>
      <c r="D3925" t="s">
        <v>40</v>
      </c>
      <c r="E3925">
        <v>0</v>
      </c>
      <c r="F3925" t="s">
        <v>155</v>
      </c>
      <c r="G3925" s="1">
        <v>95405</v>
      </c>
      <c r="H3925">
        <v>38.439695999999998</v>
      </c>
      <c r="I3925">
        <v>-122.668817</v>
      </c>
      <c r="J3925">
        <v>1</v>
      </c>
      <c r="K3925" s="1">
        <v>12</v>
      </c>
      <c r="L3925" t="s">
        <v>42</v>
      </c>
      <c r="M3925" t="s">
        <v>40</v>
      </c>
      <c r="N3925" s="10">
        <v>40.630000000000003</v>
      </c>
      <c r="O3925" t="s">
        <v>40</v>
      </c>
      <c r="P3925" t="s">
        <v>40</v>
      </c>
      <c r="Q3925" t="s">
        <v>55</v>
      </c>
      <c r="R3925">
        <v>59</v>
      </c>
      <c r="S3925" t="s">
        <v>43</v>
      </c>
      <c r="T3925" t="s">
        <v>40</v>
      </c>
      <c r="U3925" t="s">
        <v>40</v>
      </c>
      <c r="V3925" t="s">
        <v>43</v>
      </c>
      <c r="W3925" t="s">
        <v>43</v>
      </c>
      <c r="X3925" t="s">
        <v>43</v>
      </c>
      <c r="Y3925" t="s">
        <v>40</v>
      </c>
      <c r="Z3925" t="s">
        <v>40</v>
      </c>
      <c r="AA3925" t="s">
        <v>51</v>
      </c>
      <c r="AB3925" t="s">
        <v>40</v>
      </c>
      <c r="AC3925" t="s">
        <v>56</v>
      </c>
      <c r="AD3925" s="10">
        <v>84.5</v>
      </c>
      <c r="AE3925" s="10">
        <v>916.9</v>
      </c>
      <c r="AF3925" s="10">
        <v>0</v>
      </c>
      <c r="AG3925" s="10">
        <v>0</v>
      </c>
      <c r="AH3925" s="10">
        <v>487.56</v>
      </c>
      <c r="AI3925" s="10">
        <v>1404.46</v>
      </c>
      <c r="AJ3925" t="s">
        <v>57</v>
      </c>
      <c r="AK3925" t="s">
        <v>58</v>
      </c>
      <c r="AL3925" t="s">
        <v>59</v>
      </c>
      <c r="AM392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925" t="str">
        <f t="shared" si="122"/>
        <v>19-29</v>
      </c>
      <c r="AO3925">
        <f t="shared" si="123"/>
        <v>1</v>
      </c>
      <c r="AP392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926" spans="1:42" x14ac:dyDescent="0.25">
      <c r="A3926" t="s">
        <v>5083</v>
      </c>
      <c r="B3926" t="s">
        <v>49</v>
      </c>
      <c r="C3926" s="1">
        <v>62</v>
      </c>
      <c r="D3926" t="s">
        <v>43</v>
      </c>
      <c r="E3926">
        <v>2</v>
      </c>
      <c r="F3926" t="s">
        <v>2609</v>
      </c>
      <c r="G3926" s="1">
        <v>92225</v>
      </c>
      <c r="H3926">
        <v>33.674582999999998</v>
      </c>
      <c r="I3926">
        <v>-114.71612</v>
      </c>
      <c r="J3926">
        <v>0</v>
      </c>
      <c r="K3926" s="1">
        <v>1</v>
      </c>
      <c r="L3926" t="s">
        <v>42</v>
      </c>
      <c r="M3926" t="s">
        <v>40</v>
      </c>
      <c r="N3926" s="10">
        <v>15.66</v>
      </c>
      <c r="O3926" t="s">
        <v>43</v>
      </c>
      <c r="P3926" t="s">
        <v>40</v>
      </c>
      <c r="Q3926" t="s">
        <v>79</v>
      </c>
      <c r="R3926">
        <v>29</v>
      </c>
      <c r="S3926" t="s">
        <v>43</v>
      </c>
      <c r="T3926" t="s">
        <v>43</v>
      </c>
      <c r="U3926" t="s">
        <v>43</v>
      </c>
      <c r="V3926" t="s">
        <v>43</v>
      </c>
      <c r="W3926" t="s">
        <v>43</v>
      </c>
      <c r="X3926" t="s">
        <v>43</v>
      </c>
      <c r="Y3926" t="s">
        <v>43</v>
      </c>
      <c r="Z3926" t="s">
        <v>40</v>
      </c>
      <c r="AA3926" t="s">
        <v>51</v>
      </c>
      <c r="AB3926" t="s">
        <v>43</v>
      </c>
      <c r="AC3926" t="s">
        <v>56</v>
      </c>
      <c r="AD3926" s="10">
        <v>44</v>
      </c>
      <c r="AE3926" s="10">
        <v>44</v>
      </c>
      <c r="AF3926" s="10">
        <v>0</v>
      </c>
      <c r="AG3926" s="10">
        <v>0</v>
      </c>
      <c r="AH3926" s="10">
        <v>15.66</v>
      </c>
      <c r="AI3926" s="10">
        <v>59.66</v>
      </c>
      <c r="AJ3926" t="s">
        <v>98</v>
      </c>
      <c r="AM392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926" t="str">
        <f t="shared" si="122"/>
        <v>60-80</v>
      </c>
      <c r="AO3926">
        <f t="shared" si="123"/>
        <v>0</v>
      </c>
      <c r="AP3926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3927" spans="1:42" x14ac:dyDescent="0.25">
      <c r="A3927" t="s">
        <v>5084</v>
      </c>
      <c r="B3927" t="s">
        <v>49</v>
      </c>
      <c r="C3927" s="1">
        <v>26</v>
      </c>
      <c r="D3927" t="s">
        <v>40</v>
      </c>
      <c r="E3927">
        <v>3</v>
      </c>
      <c r="F3927" t="s">
        <v>1095</v>
      </c>
      <c r="G3927" s="1">
        <v>96013</v>
      </c>
      <c r="H3927">
        <v>40.946784999999998</v>
      </c>
      <c r="I3927">
        <v>-121.719489</v>
      </c>
      <c r="J3927">
        <v>0</v>
      </c>
      <c r="K3927" s="1">
        <v>25</v>
      </c>
      <c r="L3927" t="s">
        <v>129</v>
      </c>
      <c r="M3927" t="s">
        <v>40</v>
      </c>
      <c r="N3927" s="10">
        <v>11.79</v>
      </c>
      <c r="O3927" t="s">
        <v>43</v>
      </c>
      <c r="P3927" t="s">
        <v>40</v>
      </c>
      <c r="Q3927" t="s">
        <v>55</v>
      </c>
      <c r="R3927">
        <v>59</v>
      </c>
      <c r="S3927" t="s">
        <v>43</v>
      </c>
      <c r="T3927" t="s">
        <v>43</v>
      </c>
      <c r="U3927" t="s">
        <v>43</v>
      </c>
      <c r="V3927" t="s">
        <v>40</v>
      </c>
      <c r="W3927" t="s">
        <v>40</v>
      </c>
      <c r="X3927" t="s">
        <v>43</v>
      </c>
      <c r="Y3927" t="s">
        <v>43</v>
      </c>
      <c r="Z3927" t="s">
        <v>40</v>
      </c>
      <c r="AA3927" t="s">
        <v>51</v>
      </c>
      <c r="AB3927" t="s">
        <v>43</v>
      </c>
      <c r="AC3927" t="s">
        <v>56</v>
      </c>
      <c r="AD3927" s="10">
        <v>85.9</v>
      </c>
      <c r="AE3927" s="10">
        <v>2199.0500000000002</v>
      </c>
      <c r="AF3927" s="10">
        <v>0</v>
      </c>
      <c r="AG3927" s="10">
        <v>0</v>
      </c>
      <c r="AH3927" s="10">
        <v>294.75</v>
      </c>
      <c r="AI3927" s="10">
        <v>2493.8000000000002</v>
      </c>
      <c r="AJ3927" t="s">
        <v>47</v>
      </c>
      <c r="AM3927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927" t="str">
        <f t="shared" si="122"/>
        <v>19-29</v>
      </c>
      <c r="AO3927">
        <f t="shared" si="123"/>
        <v>0</v>
      </c>
      <c r="AP392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928" spans="1:42" x14ac:dyDescent="0.25">
      <c r="A3928" t="s">
        <v>5085</v>
      </c>
      <c r="B3928" t="s">
        <v>49</v>
      </c>
      <c r="C3928" s="1">
        <v>35</v>
      </c>
      <c r="D3928" t="s">
        <v>40</v>
      </c>
      <c r="E3928">
        <v>0</v>
      </c>
      <c r="F3928" t="s">
        <v>50</v>
      </c>
      <c r="G3928" s="1">
        <v>91205</v>
      </c>
      <c r="H3928">
        <v>34.136580000000002</v>
      </c>
      <c r="I3928">
        <v>-118.245839</v>
      </c>
      <c r="J3928">
        <v>7</v>
      </c>
      <c r="K3928" s="1">
        <v>33</v>
      </c>
      <c r="L3928" t="s">
        <v>129</v>
      </c>
      <c r="M3928" t="s">
        <v>40</v>
      </c>
      <c r="N3928" s="10">
        <v>48.85</v>
      </c>
      <c r="O3928" t="s">
        <v>43</v>
      </c>
      <c r="P3928" t="s">
        <v>40</v>
      </c>
      <c r="Q3928" t="s">
        <v>44</v>
      </c>
      <c r="R3928">
        <v>30</v>
      </c>
      <c r="S3928" t="s">
        <v>40</v>
      </c>
      <c r="T3928" t="s">
        <v>43</v>
      </c>
      <c r="U3928" t="s">
        <v>40</v>
      </c>
      <c r="V3928" t="s">
        <v>43</v>
      </c>
      <c r="W3928" t="s">
        <v>40</v>
      </c>
      <c r="X3928" t="s">
        <v>40</v>
      </c>
      <c r="Y3928" t="s">
        <v>40</v>
      </c>
      <c r="Z3928" t="s">
        <v>40</v>
      </c>
      <c r="AA3928" t="s">
        <v>45</v>
      </c>
      <c r="AB3928" t="s">
        <v>43</v>
      </c>
      <c r="AC3928" t="s">
        <v>46</v>
      </c>
      <c r="AD3928" s="10">
        <v>74.75</v>
      </c>
      <c r="AE3928" s="10">
        <v>2453.3000000000002</v>
      </c>
      <c r="AF3928" s="10">
        <v>0</v>
      </c>
      <c r="AG3928" s="10">
        <v>0</v>
      </c>
      <c r="AH3928" s="10">
        <v>1612.05</v>
      </c>
      <c r="AI3928" s="10">
        <v>4065.35</v>
      </c>
      <c r="AJ3928" t="s">
        <v>47</v>
      </c>
      <c r="AM3928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928" t="str">
        <f t="shared" si="122"/>
        <v>30-39</v>
      </c>
      <c r="AO3928">
        <f t="shared" si="123"/>
        <v>0</v>
      </c>
      <c r="AP392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929" spans="1:42" x14ac:dyDescent="0.25">
      <c r="A3929" t="s">
        <v>5086</v>
      </c>
      <c r="B3929" t="s">
        <v>39</v>
      </c>
      <c r="C3929" s="1">
        <v>38</v>
      </c>
      <c r="D3929" t="s">
        <v>43</v>
      </c>
      <c r="E3929">
        <v>0</v>
      </c>
      <c r="F3929" t="s">
        <v>476</v>
      </c>
      <c r="G3929" s="1">
        <v>92865</v>
      </c>
      <c r="H3929">
        <v>33.828778999999997</v>
      </c>
      <c r="I3929">
        <v>-117.848299</v>
      </c>
      <c r="J3929">
        <v>0</v>
      </c>
      <c r="K3929" s="1">
        <v>11</v>
      </c>
      <c r="L3929" t="s">
        <v>42</v>
      </c>
      <c r="M3929" t="s">
        <v>40</v>
      </c>
      <c r="N3929" s="10">
        <v>47.61</v>
      </c>
      <c r="O3929" t="s">
        <v>43</v>
      </c>
      <c r="P3929" t="s">
        <v>40</v>
      </c>
      <c r="Q3929" t="s">
        <v>79</v>
      </c>
      <c r="R3929">
        <v>12</v>
      </c>
      <c r="S3929" t="s">
        <v>43</v>
      </c>
      <c r="T3929" t="s">
        <v>43</v>
      </c>
      <c r="U3929" t="s">
        <v>43</v>
      </c>
      <c r="V3929" t="s">
        <v>40</v>
      </c>
      <c r="W3929" t="s">
        <v>40</v>
      </c>
      <c r="X3929" t="s">
        <v>40</v>
      </c>
      <c r="Y3929" t="s">
        <v>40</v>
      </c>
      <c r="Z3929" t="s">
        <v>40</v>
      </c>
      <c r="AA3929" t="s">
        <v>51</v>
      </c>
      <c r="AB3929" t="s">
        <v>43</v>
      </c>
      <c r="AC3929" t="s">
        <v>46</v>
      </c>
      <c r="AD3929" s="10">
        <v>70.5</v>
      </c>
      <c r="AE3929" s="10">
        <v>829.3</v>
      </c>
      <c r="AF3929" s="10">
        <v>0</v>
      </c>
      <c r="AG3929" s="10">
        <v>0</v>
      </c>
      <c r="AH3929" s="10">
        <v>523.71</v>
      </c>
      <c r="AI3929" s="10">
        <v>1353.01</v>
      </c>
      <c r="AJ3929" t="s">
        <v>47</v>
      </c>
      <c r="AM3929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929" t="str">
        <f t="shared" si="122"/>
        <v>30-39</v>
      </c>
      <c r="AO3929">
        <f t="shared" si="123"/>
        <v>0</v>
      </c>
      <c r="AP3929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930" spans="1:42" x14ac:dyDescent="0.25">
      <c r="A3930" t="s">
        <v>5087</v>
      </c>
      <c r="B3930" t="s">
        <v>39</v>
      </c>
      <c r="C3930" s="1">
        <v>57</v>
      </c>
      <c r="D3930" t="s">
        <v>43</v>
      </c>
      <c r="E3930">
        <v>0</v>
      </c>
      <c r="F3930" t="s">
        <v>4940</v>
      </c>
      <c r="G3930" s="1">
        <v>95430</v>
      </c>
      <c r="H3930">
        <v>38.445602999999998</v>
      </c>
      <c r="I3930">
        <v>-123.063756</v>
      </c>
      <c r="J3930">
        <v>0</v>
      </c>
      <c r="K3930" s="1">
        <v>47</v>
      </c>
      <c r="L3930" t="s">
        <v>42</v>
      </c>
      <c r="M3930" t="s">
        <v>40</v>
      </c>
      <c r="N3930" s="10">
        <v>3.49</v>
      </c>
      <c r="O3930" t="s">
        <v>43</v>
      </c>
      <c r="P3930" t="s">
        <v>43</v>
      </c>
      <c r="AA3930" t="s">
        <v>73</v>
      </c>
      <c r="AB3930" t="s">
        <v>43</v>
      </c>
      <c r="AC3930" t="s">
        <v>46</v>
      </c>
      <c r="AD3930" s="10">
        <v>20.149999999999999</v>
      </c>
      <c r="AE3930" s="10">
        <v>1046.2</v>
      </c>
      <c r="AF3930" s="10">
        <v>0</v>
      </c>
      <c r="AG3930" s="10">
        <v>0</v>
      </c>
      <c r="AH3930" s="10">
        <v>164.03</v>
      </c>
      <c r="AI3930" s="10">
        <v>1210.23</v>
      </c>
      <c r="AJ3930" t="s">
        <v>47</v>
      </c>
      <c r="AM3930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930" t="str">
        <f t="shared" si="122"/>
        <v>50-59</v>
      </c>
      <c r="AO3930">
        <f t="shared" si="123"/>
        <v>0</v>
      </c>
      <c r="AP3930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931" spans="1:42" x14ac:dyDescent="0.25">
      <c r="A3931" t="s">
        <v>5088</v>
      </c>
      <c r="B3931" t="s">
        <v>49</v>
      </c>
      <c r="C3931" s="1">
        <v>75</v>
      </c>
      <c r="D3931" t="s">
        <v>43</v>
      </c>
      <c r="E3931">
        <v>0</v>
      </c>
      <c r="F3931" t="s">
        <v>157</v>
      </c>
      <c r="G3931" s="1">
        <v>95132</v>
      </c>
      <c r="H3931">
        <v>37.424655000000001</v>
      </c>
      <c r="I3931">
        <v>-121.74841000000001</v>
      </c>
      <c r="J3931">
        <v>0</v>
      </c>
      <c r="K3931" s="1">
        <v>7</v>
      </c>
      <c r="L3931" t="s">
        <v>42</v>
      </c>
      <c r="M3931" t="s">
        <v>43</v>
      </c>
      <c r="P3931" t="s">
        <v>40</v>
      </c>
      <c r="Q3931" t="s">
        <v>79</v>
      </c>
      <c r="R3931">
        <v>26</v>
      </c>
      <c r="S3931" t="s">
        <v>43</v>
      </c>
      <c r="T3931" t="s">
        <v>40</v>
      </c>
      <c r="U3931" t="s">
        <v>43</v>
      </c>
      <c r="V3931" t="s">
        <v>40</v>
      </c>
      <c r="W3931" t="s">
        <v>43</v>
      </c>
      <c r="X3931" t="s">
        <v>40</v>
      </c>
      <c r="Y3931" t="s">
        <v>43</v>
      </c>
      <c r="Z3931" t="s">
        <v>40</v>
      </c>
      <c r="AA3931" t="s">
        <v>73</v>
      </c>
      <c r="AB3931" t="s">
        <v>40</v>
      </c>
      <c r="AC3931" t="s">
        <v>56</v>
      </c>
      <c r="AD3931" s="10">
        <v>44.4</v>
      </c>
      <c r="AE3931" s="10">
        <v>265.8</v>
      </c>
      <c r="AF3931" s="10">
        <v>0</v>
      </c>
      <c r="AG3931" s="10">
        <v>0</v>
      </c>
      <c r="AH3931" s="10">
        <v>0</v>
      </c>
      <c r="AI3931" s="10">
        <v>265.8</v>
      </c>
      <c r="AJ3931" t="s">
        <v>47</v>
      </c>
      <c r="AM393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931" t="str">
        <f t="shared" si="122"/>
        <v>60-80</v>
      </c>
      <c r="AO3931">
        <f t="shared" si="123"/>
        <v>0</v>
      </c>
      <c r="AP3931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3932" spans="1:42" x14ac:dyDescent="0.25">
      <c r="A3932" t="s">
        <v>5089</v>
      </c>
      <c r="B3932" t="s">
        <v>49</v>
      </c>
      <c r="C3932" s="1">
        <v>22</v>
      </c>
      <c r="D3932" t="s">
        <v>43</v>
      </c>
      <c r="E3932">
        <v>0</v>
      </c>
      <c r="F3932" t="s">
        <v>5090</v>
      </c>
      <c r="G3932" s="1">
        <v>93245</v>
      </c>
      <c r="H3932">
        <v>36.303666</v>
      </c>
      <c r="I3932">
        <v>-119.82565700000001</v>
      </c>
      <c r="J3932">
        <v>0</v>
      </c>
      <c r="K3932" s="1">
        <v>49</v>
      </c>
      <c r="L3932" t="s">
        <v>76</v>
      </c>
      <c r="M3932" t="s">
        <v>43</v>
      </c>
      <c r="P3932" t="s">
        <v>40</v>
      </c>
      <c r="Q3932" t="s">
        <v>44</v>
      </c>
      <c r="R3932">
        <v>58</v>
      </c>
      <c r="S3932" t="s">
        <v>43</v>
      </c>
      <c r="T3932" t="s">
        <v>43</v>
      </c>
      <c r="U3932" t="s">
        <v>40</v>
      </c>
      <c r="V3932" t="s">
        <v>43</v>
      </c>
      <c r="W3932" t="s">
        <v>43</v>
      </c>
      <c r="X3932" t="s">
        <v>43</v>
      </c>
      <c r="Y3932" t="s">
        <v>43</v>
      </c>
      <c r="Z3932" t="s">
        <v>40</v>
      </c>
      <c r="AA3932" t="s">
        <v>51</v>
      </c>
      <c r="AB3932" t="s">
        <v>40</v>
      </c>
      <c r="AC3932" t="s">
        <v>56</v>
      </c>
      <c r="AD3932" s="10">
        <v>30.2</v>
      </c>
      <c r="AE3932" s="10">
        <v>1453.1</v>
      </c>
      <c r="AF3932" s="10">
        <v>0</v>
      </c>
      <c r="AG3932" s="10">
        <v>0</v>
      </c>
      <c r="AH3932" s="10">
        <v>0</v>
      </c>
      <c r="AI3932" s="10">
        <v>1453.1</v>
      </c>
      <c r="AJ3932" t="s">
        <v>47</v>
      </c>
      <c r="AM393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932" t="str">
        <f t="shared" si="122"/>
        <v>19-29</v>
      </c>
      <c r="AO3932">
        <f t="shared" si="123"/>
        <v>0</v>
      </c>
      <c r="AP3932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3933" spans="1:42" x14ac:dyDescent="0.25">
      <c r="A3933" t="s">
        <v>5091</v>
      </c>
      <c r="B3933" t="s">
        <v>49</v>
      </c>
      <c r="C3933" s="1">
        <v>54</v>
      </c>
      <c r="D3933" t="s">
        <v>40</v>
      </c>
      <c r="E3933">
        <v>0</v>
      </c>
      <c r="F3933" t="s">
        <v>3407</v>
      </c>
      <c r="G3933" s="1">
        <v>94965</v>
      </c>
      <c r="H3933">
        <v>37.848641000000001</v>
      </c>
      <c r="I3933">
        <v>-122.515692</v>
      </c>
      <c r="J3933">
        <v>1</v>
      </c>
      <c r="K3933" s="1">
        <v>49</v>
      </c>
      <c r="L3933" t="s">
        <v>76</v>
      </c>
      <c r="M3933" t="s">
        <v>40</v>
      </c>
      <c r="N3933" s="10">
        <v>20.48</v>
      </c>
      <c r="O3933" t="s">
        <v>40</v>
      </c>
      <c r="P3933" t="s">
        <v>40</v>
      </c>
      <c r="Q3933" t="s">
        <v>55</v>
      </c>
      <c r="R3933">
        <v>22</v>
      </c>
      <c r="S3933" t="s">
        <v>43</v>
      </c>
      <c r="T3933" t="s">
        <v>40</v>
      </c>
      <c r="U3933" t="s">
        <v>43</v>
      </c>
      <c r="V3933" t="s">
        <v>43</v>
      </c>
      <c r="W3933" t="s">
        <v>40</v>
      </c>
      <c r="X3933" t="s">
        <v>40</v>
      </c>
      <c r="Y3933" t="s">
        <v>40</v>
      </c>
      <c r="Z3933" t="s">
        <v>40</v>
      </c>
      <c r="AA3933" t="s">
        <v>51</v>
      </c>
      <c r="AB3933" t="s">
        <v>40</v>
      </c>
      <c r="AC3933" t="s">
        <v>56</v>
      </c>
      <c r="AD3933" s="10">
        <v>99.05</v>
      </c>
      <c r="AE3933" s="10">
        <v>4853.75</v>
      </c>
      <c r="AF3933" s="10">
        <v>14.24</v>
      </c>
      <c r="AG3933" s="10">
        <v>0</v>
      </c>
      <c r="AH3933" s="10">
        <v>1003.52</v>
      </c>
      <c r="AI3933" s="10">
        <v>5843.03</v>
      </c>
      <c r="AJ3933" t="s">
        <v>57</v>
      </c>
      <c r="AK3933" t="s">
        <v>58</v>
      </c>
      <c r="AL3933" t="s">
        <v>203</v>
      </c>
      <c r="AM393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933" t="str">
        <f t="shared" si="122"/>
        <v>50-59</v>
      </c>
      <c r="AO3933">
        <f t="shared" si="123"/>
        <v>1</v>
      </c>
      <c r="AP3933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934" spans="1:42" x14ac:dyDescent="0.25">
      <c r="A3934" t="s">
        <v>5092</v>
      </c>
      <c r="B3934" t="s">
        <v>39</v>
      </c>
      <c r="C3934" s="1">
        <v>38</v>
      </c>
      <c r="D3934" t="s">
        <v>40</v>
      </c>
      <c r="E3934">
        <v>0</v>
      </c>
      <c r="F3934" t="s">
        <v>243</v>
      </c>
      <c r="G3934" s="1">
        <v>92592</v>
      </c>
      <c r="H3934">
        <v>33.507255000000001</v>
      </c>
      <c r="I3934">
        <v>-117.029473</v>
      </c>
      <c r="J3934">
        <v>5</v>
      </c>
      <c r="K3934" s="1">
        <v>55</v>
      </c>
      <c r="L3934" t="s">
        <v>42</v>
      </c>
      <c r="M3934" t="s">
        <v>40</v>
      </c>
      <c r="N3934" s="10">
        <v>19.41</v>
      </c>
      <c r="O3934" t="s">
        <v>40</v>
      </c>
      <c r="P3934" t="s">
        <v>40</v>
      </c>
      <c r="Q3934" t="s">
        <v>55</v>
      </c>
      <c r="R3934">
        <v>4</v>
      </c>
      <c r="S3934" t="s">
        <v>43</v>
      </c>
      <c r="T3934" t="s">
        <v>43</v>
      </c>
      <c r="U3934" t="s">
        <v>40</v>
      </c>
      <c r="V3934" t="s">
        <v>43</v>
      </c>
      <c r="W3934" t="s">
        <v>43</v>
      </c>
      <c r="X3934" t="s">
        <v>43</v>
      </c>
      <c r="Y3934" t="s">
        <v>43</v>
      </c>
      <c r="Z3934" t="s">
        <v>40</v>
      </c>
      <c r="AA3934" t="s">
        <v>51</v>
      </c>
      <c r="AB3934" t="s">
        <v>40</v>
      </c>
      <c r="AC3934" t="s">
        <v>56</v>
      </c>
      <c r="AD3934" s="10">
        <v>77.75</v>
      </c>
      <c r="AE3934" s="10">
        <v>4458.1499999999996</v>
      </c>
      <c r="AF3934" s="10">
        <v>0</v>
      </c>
      <c r="AG3934" s="10">
        <v>0</v>
      </c>
      <c r="AH3934" s="10">
        <v>1067.55</v>
      </c>
      <c r="AI3934" s="10">
        <v>5525.7</v>
      </c>
      <c r="AJ3934" t="s">
        <v>57</v>
      </c>
      <c r="AK3934" t="s">
        <v>58</v>
      </c>
      <c r="AL3934" t="s">
        <v>104</v>
      </c>
      <c r="AM393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934" t="str">
        <f t="shared" si="122"/>
        <v>30-39</v>
      </c>
      <c r="AO3934">
        <f t="shared" si="123"/>
        <v>1</v>
      </c>
      <c r="AP393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935" spans="1:42" x14ac:dyDescent="0.25">
      <c r="A3935" t="s">
        <v>5093</v>
      </c>
      <c r="B3935" t="s">
        <v>39</v>
      </c>
      <c r="C3935" s="1">
        <v>49</v>
      </c>
      <c r="D3935" t="s">
        <v>40</v>
      </c>
      <c r="E3935">
        <v>0</v>
      </c>
      <c r="F3935" t="s">
        <v>1710</v>
      </c>
      <c r="G3935" s="1">
        <v>95621</v>
      </c>
      <c r="H3935">
        <v>38.695489999999999</v>
      </c>
      <c r="I3935">
        <v>-121.307864</v>
      </c>
      <c r="J3935">
        <v>0</v>
      </c>
      <c r="K3935" s="1">
        <v>20</v>
      </c>
      <c r="L3935" t="s">
        <v>62</v>
      </c>
      <c r="M3935" t="s">
        <v>40</v>
      </c>
      <c r="N3935" s="10">
        <v>48.03</v>
      </c>
      <c r="O3935" t="s">
        <v>43</v>
      </c>
      <c r="P3935" t="s">
        <v>43</v>
      </c>
      <c r="AA3935" t="s">
        <v>51</v>
      </c>
      <c r="AB3935" t="s">
        <v>43</v>
      </c>
      <c r="AC3935" t="s">
        <v>56</v>
      </c>
      <c r="AD3935" s="10">
        <v>19.25</v>
      </c>
      <c r="AE3935" s="10">
        <v>375.25</v>
      </c>
      <c r="AF3935" s="10">
        <v>0</v>
      </c>
      <c r="AG3935" s="10">
        <v>0</v>
      </c>
      <c r="AH3935" s="10">
        <v>960.6</v>
      </c>
      <c r="AI3935" s="10">
        <v>1335.85</v>
      </c>
      <c r="AJ3935" t="s">
        <v>47</v>
      </c>
      <c r="AM3935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3935" t="str">
        <f t="shared" si="122"/>
        <v>40-49</v>
      </c>
      <c r="AO3935">
        <f t="shared" si="123"/>
        <v>0</v>
      </c>
      <c r="AP3935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936" spans="1:42" x14ac:dyDescent="0.25">
      <c r="A3936" t="s">
        <v>5094</v>
      </c>
      <c r="B3936" t="s">
        <v>39</v>
      </c>
      <c r="C3936" s="1">
        <v>79</v>
      </c>
      <c r="D3936" t="s">
        <v>40</v>
      </c>
      <c r="E3936">
        <v>0</v>
      </c>
      <c r="F3936" t="s">
        <v>1406</v>
      </c>
      <c r="G3936" s="1">
        <v>93626</v>
      </c>
      <c r="H3936">
        <v>37.027662999999997</v>
      </c>
      <c r="I3936">
        <v>-119.69056</v>
      </c>
      <c r="J3936">
        <v>8</v>
      </c>
      <c r="K3936" s="1">
        <v>28</v>
      </c>
      <c r="L3936" t="s">
        <v>42</v>
      </c>
      <c r="M3936" t="s">
        <v>40</v>
      </c>
      <c r="N3936" s="10">
        <v>25.57</v>
      </c>
      <c r="O3936" t="s">
        <v>40</v>
      </c>
      <c r="P3936" t="s">
        <v>43</v>
      </c>
      <c r="AA3936" t="s">
        <v>51</v>
      </c>
      <c r="AB3936" t="s">
        <v>43</v>
      </c>
      <c r="AC3936" t="s">
        <v>183</v>
      </c>
      <c r="AD3936" s="10">
        <v>25.7</v>
      </c>
      <c r="AE3936" s="10">
        <v>734.6</v>
      </c>
      <c r="AF3936" s="10">
        <v>0</v>
      </c>
      <c r="AG3936" s="10">
        <v>0</v>
      </c>
      <c r="AH3936" s="10">
        <v>715.96</v>
      </c>
      <c r="AI3936" s="10">
        <v>1450.56</v>
      </c>
      <c r="AJ3936" t="s">
        <v>47</v>
      </c>
      <c r="AM3936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936" t="str">
        <f t="shared" si="122"/>
        <v>60-80</v>
      </c>
      <c r="AO3936">
        <f t="shared" si="123"/>
        <v>0</v>
      </c>
      <c r="AP3936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937" spans="1:42" x14ac:dyDescent="0.25">
      <c r="A3937" t="s">
        <v>5095</v>
      </c>
      <c r="B3937" t="s">
        <v>49</v>
      </c>
      <c r="C3937" s="1">
        <v>69</v>
      </c>
      <c r="D3937" t="s">
        <v>43</v>
      </c>
      <c r="E3937">
        <v>0</v>
      </c>
      <c r="F3937" t="s">
        <v>1050</v>
      </c>
      <c r="G3937" s="1">
        <v>94520</v>
      </c>
      <c r="H3937">
        <v>38.013824999999997</v>
      </c>
      <c r="I3937">
        <v>-122.03914399999999</v>
      </c>
      <c r="J3937">
        <v>0</v>
      </c>
      <c r="K3937" s="1">
        <v>1</v>
      </c>
      <c r="L3937" t="s">
        <v>42</v>
      </c>
      <c r="M3937" t="s">
        <v>40</v>
      </c>
      <c r="N3937" s="10">
        <v>33.840000000000003</v>
      </c>
      <c r="O3937" t="s">
        <v>43</v>
      </c>
      <c r="P3937" t="s">
        <v>40</v>
      </c>
      <c r="Q3937" t="s">
        <v>55</v>
      </c>
      <c r="R3937">
        <v>5</v>
      </c>
      <c r="S3937" t="s">
        <v>43</v>
      </c>
      <c r="T3937" t="s">
        <v>43</v>
      </c>
      <c r="U3937" t="s">
        <v>43</v>
      </c>
      <c r="V3937" t="s">
        <v>43</v>
      </c>
      <c r="W3937" t="s">
        <v>43</v>
      </c>
      <c r="X3937" t="s">
        <v>43</v>
      </c>
      <c r="Y3937" t="s">
        <v>43</v>
      </c>
      <c r="Z3937" t="s">
        <v>40</v>
      </c>
      <c r="AA3937" t="s">
        <v>51</v>
      </c>
      <c r="AB3937" t="s">
        <v>40</v>
      </c>
      <c r="AC3937" t="s">
        <v>56</v>
      </c>
      <c r="AD3937" s="10">
        <v>69.75</v>
      </c>
      <c r="AE3937" s="10">
        <v>69.75</v>
      </c>
      <c r="AF3937" s="10">
        <v>0</v>
      </c>
      <c r="AG3937" s="10">
        <v>0</v>
      </c>
      <c r="AH3937" s="10">
        <v>33.840000000000003</v>
      </c>
      <c r="AI3937" s="10">
        <v>103.59</v>
      </c>
      <c r="AJ3937" t="s">
        <v>57</v>
      </c>
      <c r="AK3937" t="s">
        <v>58</v>
      </c>
      <c r="AL3937" t="s">
        <v>59</v>
      </c>
      <c r="AM393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937" t="str">
        <f t="shared" si="122"/>
        <v>60-80</v>
      </c>
      <c r="AO3937">
        <f t="shared" si="123"/>
        <v>1</v>
      </c>
      <c r="AP393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938" spans="1:42" x14ac:dyDescent="0.25">
      <c r="A3938" t="s">
        <v>5096</v>
      </c>
      <c r="B3938" t="s">
        <v>39</v>
      </c>
      <c r="C3938" s="1">
        <v>36</v>
      </c>
      <c r="D3938" t="s">
        <v>40</v>
      </c>
      <c r="E3938">
        <v>0</v>
      </c>
      <c r="F3938" t="s">
        <v>947</v>
      </c>
      <c r="G3938" s="1">
        <v>95920</v>
      </c>
      <c r="H3938">
        <v>39.449793999999997</v>
      </c>
      <c r="I3938">
        <v>-121.93637200000001</v>
      </c>
      <c r="J3938">
        <v>2</v>
      </c>
      <c r="K3938" s="1">
        <v>4</v>
      </c>
      <c r="L3938" t="s">
        <v>42</v>
      </c>
      <c r="M3938" t="s">
        <v>40</v>
      </c>
      <c r="N3938" s="10">
        <v>6.77</v>
      </c>
      <c r="O3938" t="s">
        <v>43</v>
      </c>
      <c r="P3938" t="s">
        <v>40</v>
      </c>
      <c r="Q3938" t="s">
        <v>44</v>
      </c>
      <c r="R3938">
        <v>3</v>
      </c>
      <c r="S3938" t="s">
        <v>40</v>
      </c>
      <c r="T3938" t="s">
        <v>40</v>
      </c>
      <c r="U3938" t="s">
        <v>43</v>
      </c>
      <c r="V3938" t="s">
        <v>43</v>
      </c>
      <c r="W3938" t="s">
        <v>43</v>
      </c>
      <c r="X3938" t="s">
        <v>43</v>
      </c>
      <c r="Y3938" t="s">
        <v>43</v>
      </c>
      <c r="Z3938" t="s">
        <v>40</v>
      </c>
      <c r="AA3938" t="s">
        <v>51</v>
      </c>
      <c r="AB3938" t="s">
        <v>43</v>
      </c>
      <c r="AC3938" t="s">
        <v>46</v>
      </c>
      <c r="AD3938" s="10">
        <v>54.7</v>
      </c>
      <c r="AE3938" s="10">
        <v>235.05</v>
      </c>
      <c r="AF3938" s="10">
        <v>0</v>
      </c>
      <c r="AG3938" s="10">
        <v>0</v>
      </c>
      <c r="AH3938" s="10">
        <v>27.08</v>
      </c>
      <c r="AI3938" s="10">
        <v>262.13</v>
      </c>
      <c r="AJ3938" t="s">
        <v>47</v>
      </c>
      <c r="AM393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938" t="str">
        <f t="shared" si="122"/>
        <v>30-39</v>
      </c>
      <c r="AO3938">
        <f t="shared" si="123"/>
        <v>0</v>
      </c>
      <c r="AP3938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3939" spans="1:42" x14ac:dyDescent="0.25">
      <c r="A3939" t="s">
        <v>5097</v>
      </c>
      <c r="B3939" t="s">
        <v>39</v>
      </c>
      <c r="C3939" s="1">
        <v>24</v>
      </c>
      <c r="D3939" t="s">
        <v>43</v>
      </c>
      <c r="E3939">
        <v>0</v>
      </c>
      <c r="F3939" t="s">
        <v>1476</v>
      </c>
      <c r="G3939" s="1">
        <v>95329</v>
      </c>
      <c r="H3939">
        <v>37.666587</v>
      </c>
      <c r="I3939">
        <v>-120.411517</v>
      </c>
      <c r="J3939">
        <v>0</v>
      </c>
      <c r="K3939" s="1">
        <v>42</v>
      </c>
      <c r="L3939" t="s">
        <v>76</v>
      </c>
      <c r="M3939" t="s">
        <v>40</v>
      </c>
      <c r="N3939" s="10">
        <v>18.309999999999999</v>
      </c>
      <c r="O3939" t="s">
        <v>43</v>
      </c>
      <c r="P3939" t="s">
        <v>43</v>
      </c>
      <c r="AA3939" t="s">
        <v>73</v>
      </c>
      <c r="AB3939" t="s">
        <v>40</v>
      </c>
      <c r="AC3939" t="s">
        <v>56</v>
      </c>
      <c r="AD3939" s="10">
        <v>20.75</v>
      </c>
      <c r="AE3939" s="10">
        <v>844.45</v>
      </c>
      <c r="AF3939" s="10">
        <v>0</v>
      </c>
      <c r="AG3939" s="10">
        <v>0</v>
      </c>
      <c r="AH3939" s="10">
        <v>769.02</v>
      </c>
      <c r="AI3939" s="10">
        <v>1613.47</v>
      </c>
      <c r="AJ3939" t="s">
        <v>47</v>
      </c>
      <c r="AM3939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939" t="str">
        <f t="shared" si="122"/>
        <v>19-29</v>
      </c>
      <c r="AO3939">
        <f t="shared" si="123"/>
        <v>0</v>
      </c>
      <c r="AP3939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940" spans="1:42" x14ac:dyDescent="0.25">
      <c r="A3940" t="s">
        <v>5098</v>
      </c>
      <c r="B3940" t="s">
        <v>49</v>
      </c>
      <c r="C3940" s="1">
        <v>46</v>
      </c>
      <c r="D3940" t="s">
        <v>43</v>
      </c>
      <c r="E3940">
        <v>0</v>
      </c>
      <c r="F3940" t="s">
        <v>3293</v>
      </c>
      <c r="G3940" s="1">
        <v>95453</v>
      </c>
      <c r="H3940">
        <v>39.080469000000001</v>
      </c>
      <c r="I3940">
        <v>-122.95517599999999</v>
      </c>
      <c r="J3940">
        <v>0</v>
      </c>
      <c r="K3940" s="1">
        <v>1</v>
      </c>
      <c r="L3940" t="s">
        <v>42</v>
      </c>
      <c r="M3940" t="s">
        <v>40</v>
      </c>
      <c r="N3940" s="10">
        <v>9.36</v>
      </c>
      <c r="O3940" t="s">
        <v>43</v>
      </c>
      <c r="P3940" t="s">
        <v>40</v>
      </c>
      <c r="Q3940" t="s">
        <v>55</v>
      </c>
      <c r="R3940">
        <v>14</v>
      </c>
      <c r="S3940" t="s">
        <v>43</v>
      </c>
      <c r="T3940" t="s">
        <v>43</v>
      </c>
      <c r="U3940" t="s">
        <v>43</v>
      </c>
      <c r="V3940" t="s">
        <v>43</v>
      </c>
      <c r="W3940" t="s">
        <v>43</v>
      </c>
      <c r="X3940" t="s">
        <v>43</v>
      </c>
      <c r="Y3940" t="s">
        <v>43</v>
      </c>
      <c r="Z3940" t="s">
        <v>43</v>
      </c>
      <c r="AA3940" t="s">
        <v>51</v>
      </c>
      <c r="AB3940" t="s">
        <v>40</v>
      </c>
      <c r="AC3940" t="s">
        <v>56</v>
      </c>
      <c r="AD3940" s="10">
        <v>69.900000000000006</v>
      </c>
      <c r="AE3940" s="10">
        <v>69.900000000000006</v>
      </c>
      <c r="AF3940" s="10">
        <v>0</v>
      </c>
      <c r="AG3940" s="10">
        <v>10</v>
      </c>
      <c r="AH3940" s="10">
        <v>9.36</v>
      </c>
      <c r="AI3940" s="10">
        <v>89.26</v>
      </c>
      <c r="AJ3940" t="s">
        <v>98</v>
      </c>
      <c r="AM3940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940" t="str">
        <f t="shared" si="122"/>
        <v>40-49</v>
      </c>
      <c r="AO3940">
        <f t="shared" si="123"/>
        <v>0</v>
      </c>
      <c r="AP3940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941" spans="1:42" x14ac:dyDescent="0.25">
      <c r="A3941" t="s">
        <v>5099</v>
      </c>
      <c r="B3941" t="s">
        <v>49</v>
      </c>
      <c r="C3941" s="1">
        <v>38</v>
      </c>
      <c r="D3941" t="s">
        <v>43</v>
      </c>
      <c r="E3941">
        <v>0</v>
      </c>
      <c r="F3941" t="s">
        <v>391</v>
      </c>
      <c r="G3941" s="1">
        <v>94103</v>
      </c>
      <c r="H3941">
        <v>37.773147000000002</v>
      </c>
      <c r="I3941">
        <v>-122.411287</v>
      </c>
      <c r="J3941">
        <v>0</v>
      </c>
      <c r="K3941" s="1">
        <v>4</v>
      </c>
      <c r="L3941" t="s">
        <v>42</v>
      </c>
      <c r="M3941" t="s">
        <v>40</v>
      </c>
      <c r="N3941" s="10">
        <v>20.76</v>
      </c>
      <c r="O3941" t="s">
        <v>43</v>
      </c>
      <c r="P3941" t="s">
        <v>40</v>
      </c>
      <c r="Q3941" t="s">
        <v>79</v>
      </c>
      <c r="R3941">
        <v>30</v>
      </c>
      <c r="S3941" t="s">
        <v>43</v>
      </c>
      <c r="T3941" t="s">
        <v>43</v>
      </c>
      <c r="U3941" t="s">
        <v>43</v>
      </c>
      <c r="V3941" t="s">
        <v>43</v>
      </c>
      <c r="W3941" t="s">
        <v>40</v>
      </c>
      <c r="X3941" t="s">
        <v>43</v>
      </c>
      <c r="Y3941" t="s">
        <v>43</v>
      </c>
      <c r="Z3941" t="s">
        <v>40</v>
      </c>
      <c r="AA3941" t="s">
        <v>51</v>
      </c>
      <c r="AB3941" t="s">
        <v>40</v>
      </c>
      <c r="AC3941" t="s">
        <v>56</v>
      </c>
      <c r="AD3941" s="10">
        <v>56.4</v>
      </c>
      <c r="AE3941" s="10">
        <v>234.85</v>
      </c>
      <c r="AF3941" s="10">
        <v>0</v>
      </c>
      <c r="AG3941" s="10">
        <v>0</v>
      </c>
      <c r="AH3941" s="10">
        <v>83.04</v>
      </c>
      <c r="AI3941" s="10">
        <v>317.89</v>
      </c>
      <c r="AJ3941" t="s">
        <v>47</v>
      </c>
      <c r="AM394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941" t="str">
        <f t="shared" si="122"/>
        <v>30-39</v>
      </c>
      <c r="AO3941">
        <f t="shared" si="123"/>
        <v>0</v>
      </c>
      <c r="AP3941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3942" spans="1:42" x14ac:dyDescent="0.25">
      <c r="A3942" t="s">
        <v>5100</v>
      </c>
      <c r="B3942" t="s">
        <v>39</v>
      </c>
      <c r="C3942" s="1">
        <v>52</v>
      </c>
      <c r="D3942" t="s">
        <v>43</v>
      </c>
      <c r="E3942">
        <v>0</v>
      </c>
      <c r="F3942" t="s">
        <v>3990</v>
      </c>
      <c r="G3942" s="1">
        <v>93022</v>
      </c>
      <c r="H3942">
        <v>34.404544000000001</v>
      </c>
      <c r="I3942">
        <v>-119.30211799999999</v>
      </c>
      <c r="J3942">
        <v>0</v>
      </c>
      <c r="K3942" s="1">
        <v>41</v>
      </c>
      <c r="L3942" t="s">
        <v>76</v>
      </c>
      <c r="M3942" t="s">
        <v>40</v>
      </c>
      <c r="N3942" s="10">
        <v>15.48</v>
      </c>
      <c r="O3942" t="s">
        <v>43</v>
      </c>
      <c r="P3942" t="s">
        <v>43</v>
      </c>
      <c r="AA3942" t="s">
        <v>51</v>
      </c>
      <c r="AB3942" t="s">
        <v>43</v>
      </c>
      <c r="AC3942" t="s">
        <v>56</v>
      </c>
      <c r="AD3942" s="10">
        <v>20.45</v>
      </c>
      <c r="AE3942" s="10">
        <v>775.6</v>
      </c>
      <c r="AF3942" s="10">
        <v>0</v>
      </c>
      <c r="AG3942" s="10">
        <v>0</v>
      </c>
      <c r="AH3942" s="10">
        <v>634.67999999999995</v>
      </c>
      <c r="AI3942" s="10">
        <v>1410.28</v>
      </c>
      <c r="AJ3942" t="s">
        <v>47</v>
      </c>
      <c r="AM3942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942" t="str">
        <f t="shared" si="122"/>
        <v>50-59</v>
      </c>
      <c r="AO3942">
        <f t="shared" si="123"/>
        <v>0</v>
      </c>
      <c r="AP3942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943" spans="1:42" x14ac:dyDescent="0.25">
      <c r="A3943" t="s">
        <v>5101</v>
      </c>
      <c r="B3943" t="s">
        <v>49</v>
      </c>
      <c r="C3943" s="1">
        <v>42</v>
      </c>
      <c r="D3943" t="s">
        <v>43</v>
      </c>
      <c r="E3943">
        <v>0</v>
      </c>
      <c r="F3943" t="s">
        <v>1226</v>
      </c>
      <c r="G3943" s="1">
        <v>91506</v>
      </c>
      <c r="H3943">
        <v>34.169705999999998</v>
      </c>
      <c r="I3943">
        <v>-118.323548</v>
      </c>
      <c r="J3943">
        <v>0</v>
      </c>
      <c r="K3943" s="1">
        <v>13</v>
      </c>
      <c r="L3943" t="s">
        <v>42</v>
      </c>
      <c r="M3943" t="s">
        <v>40</v>
      </c>
      <c r="N3943" s="10">
        <v>16.350000000000001</v>
      </c>
      <c r="O3943" t="s">
        <v>43</v>
      </c>
      <c r="P3943" t="s">
        <v>43</v>
      </c>
      <c r="AA3943" t="s">
        <v>45</v>
      </c>
      <c r="AB3943" t="s">
        <v>40</v>
      </c>
      <c r="AC3943" t="s">
        <v>46</v>
      </c>
      <c r="AD3943" s="10">
        <v>19.95</v>
      </c>
      <c r="AE3943" s="10">
        <v>257</v>
      </c>
      <c r="AF3943" s="10">
        <v>0</v>
      </c>
      <c r="AG3943" s="10">
        <v>0</v>
      </c>
      <c r="AH3943" s="10">
        <v>212.55</v>
      </c>
      <c r="AI3943" s="10">
        <v>469.55</v>
      </c>
      <c r="AJ3943" t="s">
        <v>47</v>
      </c>
      <c r="AM3943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3943" t="str">
        <f t="shared" si="122"/>
        <v>40-49</v>
      </c>
      <c r="AO3943">
        <f t="shared" si="123"/>
        <v>0</v>
      </c>
      <c r="AP3943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944" spans="1:42" x14ac:dyDescent="0.25">
      <c r="A3944" t="s">
        <v>5102</v>
      </c>
      <c r="B3944" t="s">
        <v>49</v>
      </c>
      <c r="C3944" s="1">
        <v>33</v>
      </c>
      <c r="D3944" t="s">
        <v>40</v>
      </c>
      <c r="E3944">
        <v>1</v>
      </c>
      <c r="F3944" t="s">
        <v>50</v>
      </c>
      <c r="G3944" s="1">
        <v>91205</v>
      </c>
      <c r="H3944">
        <v>34.136580000000002</v>
      </c>
      <c r="I3944">
        <v>-118.245839</v>
      </c>
      <c r="J3944">
        <v>3</v>
      </c>
      <c r="K3944" s="1">
        <v>50</v>
      </c>
      <c r="L3944" t="s">
        <v>42</v>
      </c>
      <c r="M3944" t="s">
        <v>40</v>
      </c>
      <c r="N3944" s="10">
        <v>22.3</v>
      </c>
      <c r="O3944" t="s">
        <v>40</v>
      </c>
      <c r="P3944" t="s">
        <v>43</v>
      </c>
      <c r="AA3944" t="s">
        <v>73</v>
      </c>
      <c r="AB3944" t="s">
        <v>43</v>
      </c>
      <c r="AC3944" t="s">
        <v>46</v>
      </c>
      <c r="AD3944" s="10">
        <v>24.95</v>
      </c>
      <c r="AE3944" s="10">
        <v>1261.45</v>
      </c>
      <c r="AF3944" s="10">
        <v>0</v>
      </c>
      <c r="AG3944" s="10">
        <v>0</v>
      </c>
      <c r="AH3944" s="10">
        <v>1115</v>
      </c>
      <c r="AI3944" s="10">
        <v>2376.4499999999998</v>
      </c>
      <c r="AJ3944" t="s">
        <v>47</v>
      </c>
      <c r="AM394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944" t="str">
        <f t="shared" si="122"/>
        <v>30-39</v>
      </c>
      <c r="AO3944">
        <f t="shared" si="123"/>
        <v>0</v>
      </c>
      <c r="AP3944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945" spans="1:42" x14ac:dyDescent="0.25">
      <c r="A3945" t="s">
        <v>5103</v>
      </c>
      <c r="B3945" t="s">
        <v>39</v>
      </c>
      <c r="C3945" s="1">
        <v>70</v>
      </c>
      <c r="D3945" t="s">
        <v>43</v>
      </c>
      <c r="E3945">
        <v>0</v>
      </c>
      <c r="F3945" t="s">
        <v>253</v>
      </c>
      <c r="G3945" s="1">
        <v>93021</v>
      </c>
      <c r="H3945">
        <v>34.312944999999999</v>
      </c>
      <c r="I3945">
        <v>-118.858169</v>
      </c>
      <c r="J3945">
        <v>0</v>
      </c>
      <c r="K3945" s="1">
        <v>1</v>
      </c>
      <c r="L3945" t="s">
        <v>42</v>
      </c>
      <c r="M3945" t="s">
        <v>40</v>
      </c>
      <c r="N3945" s="10">
        <v>43.45</v>
      </c>
      <c r="O3945" t="s">
        <v>43</v>
      </c>
      <c r="P3945" t="s">
        <v>40</v>
      </c>
      <c r="Q3945" t="s">
        <v>55</v>
      </c>
      <c r="R3945">
        <v>30</v>
      </c>
      <c r="S3945" t="s">
        <v>43</v>
      </c>
      <c r="T3945" t="s">
        <v>43</v>
      </c>
      <c r="U3945" t="s">
        <v>43</v>
      </c>
      <c r="V3945" t="s">
        <v>43</v>
      </c>
      <c r="W3945" t="s">
        <v>43</v>
      </c>
      <c r="X3945" t="s">
        <v>43</v>
      </c>
      <c r="Y3945" t="s">
        <v>43</v>
      </c>
      <c r="Z3945" t="s">
        <v>43</v>
      </c>
      <c r="AA3945" t="s">
        <v>51</v>
      </c>
      <c r="AB3945" t="s">
        <v>40</v>
      </c>
      <c r="AC3945" t="s">
        <v>56</v>
      </c>
      <c r="AD3945" s="10">
        <v>69.849999999999994</v>
      </c>
      <c r="AE3945" s="10">
        <v>69.849999999999994</v>
      </c>
      <c r="AF3945" s="10">
        <v>0</v>
      </c>
      <c r="AG3945" s="10">
        <v>40</v>
      </c>
      <c r="AH3945" s="10">
        <v>43.45</v>
      </c>
      <c r="AI3945" s="10">
        <v>153.30000000000001</v>
      </c>
      <c r="AJ3945" t="s">
        <v>57</v>
      </c>
      <c r="AK3945" t="s">
        <v>63</v>
      </c>
      <c r="AL3945" t="s">
        <v>101</v>
      </c>
      <c r="AM394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945" t="str">
        <f t="shared" si="122"/>
        <v>60-80</v>
      </c>
      <c r="AO3945">
        <f t="shared" si="123"/>
        <v>1</v>
      </c>
      <c r="AP394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946" spans="1:42" x14ac:dyDescent="0.25">
      <c r="A3946" t="s">
        <v>5104</v>
      </c>
      <c r="B3946" t="s">
        <v>49</v>
      </c>
      <c r="C3946" s="1">
        <v>49</v>
      </c>
      <c r="D3946" t="s">
        <v>43</v>
      </c>
      <c r="E3946">
        <v>0</v>
      </c>
      <c r="F3946" t="s">
        <v>155</v>
      </c>
      <c r="G3946" s="1">
        <v>95407</v>
      </c>
      <c r="H3946">
        <v>38.394091000000003</v>
      </c>
      <c r="I3946">
        <v>-122.739814</v>
      </c>
      <c r="J3946">
        <v>0</v>
      </c>
      <c r="K3946" s="1">
        <v>1</v>
      </c>
      <c r="L3946" t="s">
        <v>42</v>
      </c>
      <c r="M3946" t="s">
        <v>40</v>
      </c>
      <c r="N3946" s="10">
        <v>34.369999999999997</v>
      </c>
      <c r="O3946" t="s">
        <v>43</v>
      </c>
      <c r="P3946" t="s">
        <v>40</v>
      </c>
      <c r="Q3946" t="s">
        <v>79</v>
      </c>
      <c r="R3946">
        <v>28</v>
      </c>
      <c r="S3946" t="s">
        <v>43</v>
      </c>
      <c r="T3946" t="s">
        <v>43</v>
      </c>
      <c r="U3946" t="s">
        <v>43</v>
      </c>
      <c r="V3946" t="s">
        <v>43</v>
      </c>
      <c r="W3946" t="s">
        <v>43</v>
      </c>
      <c r="X3946" t="s">
        <v>43</v>
      </c>
      <c r="Y3946" t="s">
        <v>43</v>
      </c>
      <c r="Z3946" t="s">
        <v>40</v>
      </c>
      <c r="AA3946" t="s">
        <v>51</v>
      </c>
      <c r="AB3946" t="s">
        <v>43</v>
      </c>
      <c r="AC3946" t="s">
        <v>56</v>
      </c>
      <c r="AD3946" s="10">
        <v>45.3</v>
      </c>
      <c r="AE3946" s="10">
        <v>45.3</v>
      </c>
      <c r="AF3946" s="10">
        <v>0</v>
      </c>
      <c r="AG3946" s="10">
        <v>0</v>
      </c>
      <c r="AH3946" s="10">
        <v>34.369999999999997</v>
      </c>
      <c r="AI3946" s="10">
        <v>79.67</v>
      </c>
      <c r="AJ3946" t="s">
        <v>57</v>
      </c>
      <c r="AK3946" t="s">
        <v>63</v>
      </c>
      <c r="AL3946" t="s">
        <v>591</v>
      </c>
      <c r="AM394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946" t="str">
        <f t="shared" si="122"/>
        <v>40-49</v>
      </c>
      <c r="AO3946">
        <f t="shared" si="123"/>
        <v>1</v>
      </c>
      <c r="AP3946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3947" spans="1:42" x14ac:dyDescent="0.25">
      <c r="A3947" t="s">
        <v>5105</v>
      </c>
      <c r="B3947" t="s">
        <v>39</v>
      </c>
      <c r="C3947" s="1">
        <v>67</v>
      </c>
      <c r="D3947" t="s">
        <v>40</v>
      </c>
      <c r="E3947">
        <v>1</v>
      </c>
      <c r="F3947" t="s">
        <v>506</v>
      </c>
      <c r="G3947" s="1">
        <v>95228</v>
      </c>
      <c r="H3947">
        <v>37.943953999999998</v>
      </c>
      <c r="I3947">
        <v>-120.67108</v>
      </c>
      <c r="J3947">
        <v>6</v>
      </c>
      <c r="K3947" s="1">
        <v>66</v>
      </c>
      <c r="L3947" t="s">
        <v>42</v>
      </c>
      <c r="M3947" t="s">
        <v>40</v>
      </c>
      <c r="N3947" s="10">
        <v>39.380000000000003</v>
      </c>
      <c r="O3947" t="s">
        <v>40</v>
      </c>
      <c r="P3947" t="s">
        <v>40</v>
      </c>
      <c r="Q3947" t="s">
        <v>55</v>
      </c>
      <c r="R3947">
        <v>30</v>
      </c>
      <c r="S3947" t="s">
        <v>43</v>
      </c>
      <c r="T3947" t="s">
        <v>40</v>
      </c>
      <c r="U3947" t="s">
        <v>40</v>
      </c>
      <c r="V3947" t="s">
        <v>43</v>
      </c>
      <c r="W3947" t="s">
        <v>40</v>
      </c>
      <c r="X3947" t="s">
        <v>40</v>
      </c>
      <c r="Y3947" t="s">
        <v>40</v>
      </c>
      <c r="Z3947" t="s">
        <v>40</v>
      </c>
      <c r="AA3947" t="s">
        <v>45</v>
      </c>
      <c r="AB3947" t="s">
        <v>40</v>
      </c>
      <c r="AC3947" t="s">
        <v>56</v>
      </c>
      <c r="AD3947" s="10">
        <v>104.9</v>
      </c>
      <c r="AE3947" s="10">
        <v>6891.45</v>
      </c>
      <c r="AF3947" s="10">
        <v>0</v>
      </c>
      <c r="AG3947" s="10">
        <v>0</v>
      </c>
      <c r="AH3947" s="10">
        <v>2599.08</v>
      </c>
      <c r="AI3947" s="10">
        <v>9490.5300000000007</v>
      </c>
      <c r="AJ3947" t="s">
        <v>47</v>
      </c>
      <c r="AM394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947" t="str">
        <f t="shared" si="122"/>
        <v>60-80</v>
      </c>
      <c r="AO3947">
        <f t="shared" si="123"/>
        <v>0</v>
      </c>
      <c r="AP3947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948" spans="1:42" x14ac:dyDescent="0.25">
      <c r="A3948" t="s">
        <v>5106</v>
      </c>
      <c r="B3948" t="s">
        <v>49</v>
      </c>
      <c r="C3948" s="1">
        <v>61</v>
      </c>
      <c r="D3948" t="s">
        <v>43</v>
      </c>
      <c r="E3948">
        <v>3</v>
      </c>
      <c r="F3948" t="s">
        <v>2702</v>
      </c>
      <c r="G3948" s="1">
        <v>92316</v>
      </c>
      <c r="H3948">
        <v>34.059722000000001</v>
      </c>
      <c r="I3948">
        <v>-117.39104</v>
      </c>
      <c r="J3948">
        <v>0</v>
      </c>
      <c r="K3948" s="1">
        <v>10</v>
      </c>
      <c r="L3948" t="s">
        <v>62</v>
      </c>
      <c r="M3948" t="s">
        <v>40</v>
      </c>
      <c r="N3948" s="10">
        <v>34.47</v>
      </c>
      <c r="O3948" t="s">
        <v>40</v>
      </c>
      <c r="P3948" t="s">
        <v>43</v>
      </c>
      <c r="AA3948" t="s">
        <v>51</v>
      </c>
      <c r="AB3948" t="s">
        <v>43</v>
      </c>
      <c r="AC3948" t="s">
        <v>46</v>
      </c>
      <c r="AD3948" s="10">
        <v>24.8</v>
      </c>
      <c r="AE3948" s="10">
        <v>223.9</v>
      </c>
      <c r="AF3948" s="10">
        <v>0</v>
      </c>
      <c r="AG3948" s="10">
        <v>0</v>
      </c>
      <c r="AH3948" s="10">
        <v>344.7</v>
      </c>
      <c r="AI3948" s="10">
        <v>568.6</v>
      </c>
      <c r="AJ3948" t="s">
        <v>47</v>
      </c>
      <c r="AM394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948" t="str">
        <f t="shared" si="122"/>
        <v>60-80</v>
      </c>
      <c r="AO3948">
        <f t="shared" si="123"/>
        <v>0</v>
      </c>
      <c r="AP3948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949" spans="1:42" x14ac:dyDescent="0.25">
      <c r="A3949" t="s">
        <v>5107</v>
      </c>
      <c r="B3949" t="s">
        <v>39</v>
      </c>
      <c r="C3949" s="1">
        <v>78</v>
      </c>
      <c r="D3949" t="s">
        <v>40</v>
      </c>
      <c r="E3949">
        <v>0</v>
      </c>
      <c r="F3949" t="s">
        <v>3793</v>
      </c>
      <c r="G3949" s="1">
        <v>90254</v>
      </c>
      <c r="H3949">
        <v>33.865319999999997</v>
      </c>
      <c r="I3949">
        <v>-118.39633600000001</v>
      </c>
      <c r="J3949">
        <v>1</v>
      </c>
      <c r="K3949" s="1">
        <v>2</v>
      </c>
      <c r="L3949" t="s">
        <v>54</v>
      </c>
      <c r="M3949" t="s">
        <v>40</v>
      </c>
      <c r="N3949" s="10">
        <v>17.73</v>
      </c>
      <c r="O3949" t="s">
        <v>40</v>
      </c>
      <c r="P3949" t="s">
        <v>40</v>
      </c>
      <c r="Q3949" t="s">
        <v>55</v>
      </c>
      <c r="R3949">
        <v>18</v>
      </c>
      <c r="S3949" t="s">
        <v>43</v>
      </c>
      <c r="T3949" t="s">
        <v>43</v>
      </c>
      <c r="U3949" t="s">
        <v>40</v>
      </c>
      <c r="V3949" t="s">
        <v>43</v>
      </c>
      <c r="W3949" t="s">
        <v>43</v>
      </c>
      <c r="X3949" t="s">
        <v>43</v>
      </c>
      <c r="Y3949" t="s">
        <v>43</v>
      </c>
      <c r="Z3949" t="s">
        <v>40</v>
      </c>
      <c r="AA3949" t="s">
        <v>51</v>
      </c>
      <c r="AB3949" t="s">
        <v>43</v>
      </c>
      <c r="AC3949" t="s">
        <v>56</v>
      </c>
      <c r="AD3949" s="10">
        <v>79.2</v>
      </c>
      <c r="AE3949" s="10">
        <v>172.85</v>
      </c>
      <c r="AF3949" s="10">
        <v>0</v>
      </c>
      <c r="AG3949" s="10">
        <v>0</v>
      </c>
      <c r="AH3949" s="10">
        <v>35.46</v>
      </c>
      <c r="AI3949" s="10">
        <v>208.31</v>
      </c>
      <c r="AJ3949" t="s">
        <v>57</v>
      </c>
      <c r="AK3949" t="s">
        <v>117</v>
      </c>
      <c r="AL3949" t="s">
        <v>466</v>
      </c>
      <c r="AM3949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949" t="str">
        <f t="shared" si="122"/>
        <v>60-80</v>
      </c>
      <c r="AO3949">
        <f t="shared" si="123"/>
        <v>1</v>
      </c>
      <c r="AP3949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950" spans="1:42" x14ac:dyDescent="0.25">
      <c r="A3950" t="s">
        <v>5108</v>
      </c>
      <c r="B3950" t="s">
        <v>49</v>
      </c>
      <c r="C3950" s="1">
        <v>21</v>
      </c>
      <c r="D3950" t="s">
        <v>40</v>
      </c>
      <c r="E3950">
        <v>0</v>
      </c>
      <c r="F3950" t="s">
        <v>3260</v>
      </c>
      <c r="G3950" s="1">
        <v>95249</v>
      </c>
      <c r="H3950">
        <v>38.196497000000001</v>
      </c>
      <c r="I3950">
        <v>-120.61689</v>
      </c>
      <c r="J3950">
        <v>1</v>
      </c>
      <c r="K3950" s="1">
        <v>1</v>
      </c>
      <c r="L3950" t="s">
        <v>54</v>
      </c>
      <c r="M3950" t="s">
        <v>40</v>
      </c>
      <c r="N3950" s="10">
        <v>23.41</v>
      </c>
      <c r="O3950" t="s">
        <v>43</v>
      </c>
      <c r="P3950" t="s">
        <v>43</v>
      </c>
      <c r="AA3950" t="s">
        <v>45</v>
      </c>
      <c r="AB3950" t="s">
        <v>43</v>
      </c>
      <c r="AC3950" t="s">
        <v>183</v>
      </c>
      <c r="AD3950" s="10">
        <v>19.649999999999999</v>
      </c>
      <c r="AE3950" s="10">
        <v>19.649999999999999</v>
      </c>
      <c r="AF3950" s="10">
        <v>0</v>
      </c>
      <c r="AG3950" s="10">
        <v>0</v>
      </c>
      <c r="AH3950" s="10">
        <v>23.41</v>
      </c>
      <c r="AI3950" s="10">
        <v>43.06</v>
      </c>
      <c r="AJ3950" t="s">
        <v>98</v>
      </c>
      <c r="AM3950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950" t="str">
        <f t="shared" si="122"/>
        <v>19-29</v>
      </c>
      <c r="AO3950">
        <f t="shared" si="123"/>
        <v>0</v>
      </c>
      <c r="AP3950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951" spans="1:42" x14ac:dyDescent="0.25">
      <c r="A3951" t="s">
        <v>5109</v>
      </c>
      <c r="B3951" t="s">
        <v>39</v>
      </c>
      <c r="C3951" s="1">
        <v>57</v>
      </c>
      <c r="D3951" t="s">
        <v>43</v>
      </c>
      <c r="E3951">
        <v>0</v>
      </c>
      <c r="F3951" t="s">
        <v>583</v>
      </c>
      <c r="G3951" s="1">
        <v>91316</v>
      </c>
      <c r="H3951">
        <v>34.150354</v>
      </c>
      <c r="I3951">
        <v>-118.518292</v>
      </c>
      <c r="J3951">
        <v>0</v>
      </c>
      <c r="K3951" s="1">
        <v>2</v>
      </c>
      <c r="L3951" t="s">
        <v>42</v>
      </c>
      <c r="M3951" t="s">
        <v>40</v>
      </c>
      <c r="N3951" s="10">
        <v>2.46</v>
      </c>
      <c r="O3951" t="s">
        <v>43</v>
      </c>
      <c r="P3951" t="s">
        <v>43</v>
      </c>
      <c r="AA3951" t="s">
        <v>51</v>
      </c>
      <c r="AB3951" t="s">
        <v>43</v>
      </c>
      <c r="AC3951" t="s">
        <v>46</v>
      </c>
      <c r="AD3951" s="10">
        <v>20.350000000000001</v>
      </c>
      <c r="AE3951" s="10">
        <v>35.1</v>
      </c>
      <c r="AF3951" s="10">
        <v>0</v>
      </c>
      <c r="AG3951" s="10">
        <v>0</v>
      </c>
      <c r="AH3951" s="10">
        <v>4.92</v>
      </c>
      <c r="AI3951" s="10">
        <v>40.020000000000003</v>
      </c>
      <c r="AJ3951" t="s">
        <v>98</v>
      </c>
      <c r="AM395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951" t="str">
        <f t="shared" si="122"/>
        <v>50-59</v>
      </c>
      <c r="AO3951">
        <f t="shared" si="123"/>
        <v>0</v>
      </c>
      <c r="AP3951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952" spans="1:42" x14ac:dyDescent="0.25">
      <c r="A3952" t="s">
        <v>5110</v>
      </c>
      <c r="B3952" t="s">
        <v>39</v>
      </c>
      <c r="C3952" s="1">
        <v>80</v>
      </c>
      <c r="D3952" t="s">
        <v>43</v>
      </c>
      <c r="E3952">
        <v>0</v>
      </c>
      <c r="F3952" t="s">
        <v>726</v>
      </c>
      <c r="G3952" s="1">
        <v>92274</v>
      </c>
      <c r="H3952">
        <v>33.53604</v>
      </c>
      <c r="I3952">
        <v>-116.11922199999999</v>
      </c>
      <c r="J3952">
        <v>0</v>
      </c>
      <c r="K3952" s="1">
        <v>1</v>
      </c>
      <c r="L3952" t="s">
        <v>54</v>
      </c>
      <c r="M3952" t="s">
        <v>40</v>
      </c>
      <c r="N3952" s="10">
        <v>35.090000000000003</v>
      </c>
      <c r="O3952" t="s">
        <v>43</v>
      </c>
      <c r="P3952" t="s">
        <v>40</v>
      </c>
      <c r="Q3952" t="s">
        <v>55</v>
      </c>
      <c r="R3952">
        <v>17</v>
      </c>
      <c r="S3952" t="s">
        <v>43</v>
      </c>
      <c r="T3952" t="s">
        <v>43</v>
      </c>
      <c r="U3952" t="s">
        <v>40</v>
      </c>
      <c r="V3952" t="s">
        <v>43</v>
      </c>
      <c r="W3952" t="s">
        <v>43</v>
      </c>
      <c r="X3952" t="s">
        <v>43</v>
      </c>
      <c r="Y3952" t="s">
        <v>43</v>
      </c>
      <c r="Z3952" t="s">
        <v>43</v>
      </c>
      <c r="AA3952" t="s">
        <v>51</v>
      </c>
      <c r="AB3952" t="s">
        <v>40</v>
      </c>
      <c r="AC3952" t="s">
        <v>56</v>
      </c>
      <c r="AD3952" s="10">
        <v>75.3</v>
      </c>
      <c r="AE3952" s="10">
        <v>75.3</v>
      </c>
      <c r="AF3952" s="10">
        <v>0</v>
      </c>
      <c r="AG3952" s="10">
        <v>20</v>
      </c>
      <c r="AH3952" s="10">
        <v>35.090000000000003</v>
      </c>
      <c r="AI3952" s="10">
        <v>130.38999999999999</v>
      </c>
      <c r="AJ3952" t="s">
        <v>57</v>
      </c>
      <c r="AK3952" t="s">
        <v>63</v>
      </c>
      <c r="AL3952" t="s">
        <v>67</v>
      </c>
      <c r="AM395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952" t="str">
        <f t="shared" si="122"/>
        <v>60-80</v>
      </c>
      <c r="AO3952">
        <f t="shared" si="123"/>
        <v>1</v>
      </c>
      <c r="AP395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953" spans="1:42" x14ac:dyDescent="0.25">
      <c r="A3953" t="s">
        <v>5111</v>
      </c>
      <c r="B3953" t="s">
        <v>39</v>
      </c>
      <c r="C3953" s="1">
        <v>76</v>
      </c>
      <c r="D3953" t="s">
        <v>43</v>
      </c>
      <c r="E3953">
        <v>0</v>
      </c>
      <c r="F3953" t="s">
        <v>316</v>
      </c>
      <c r="G3953" s="1">
        <v>92027</v>
      </c>
      <c r="H3953">
        <v>33.141264999999997</v>
      </c>
      <c r="I3953">
        <v>-116.967221</v>
      </c>
      <c r="J3953">
        <v>0</v>
      </c>
      <c r="K3953" s="1">
        <v>16</v>
      </c>
      <c r="L3953" t="s">
        <v>42</v>
      </c>
      <c r="M3953" t="s">
        <v>40</v>
      </c>
      <c r="N3953" s="10">
        <v>38.75</v>
      </c>
      <c r="O3953" t="s">
        <v>40</v>
      </c>
      <c r="P3953" t="s">
        <v>40</v>
      </c>
      <c r="Q3953" t="s">
        <v>55</v>
      </c>
      <c r="R3953">
        <v>16</v>
      </c>
      <c r="S3953" t="s">
        <v>43</v>
      </c>
      <c r="T3953" t="s">
        <v>43</v>
      </c>
      <c r="U3953" t="s">
        <v>43</v>
      </c>
      <c r="V3953" t="s">
        <v>43</v>
      </c>
      <c r="W3953" t="s">
        <v>40</v>
      </c>
      <c r="X3953" t="s">
        <v>40</v>
      </c>
      <c r="Y3953" t="s">
        <v>43</v>
      </c>
      <c r="Z3953" t="s">
        <v>40</v>
      </c>
      <c r="AA3953" t="s">
        <v>51</v>
      </c>
      <c r="AB3953" t="s">
        <v>40</v>
      </c>
      <c r="AC3953" t="s">
        <v>56</v>
      </c>
      <c r="AD3953" s="10">
        <v>96.15</v>
      </c>
      <c r="AE3953" s="10">
        <v>1529.2</v>
      </c>
      <c r="AF3953" s="10">
        <v>0</v>
      </c>
      <c r="AG3953" s="10">
        <v>0</v>
      </c>
      <c r="AH3953" s="10">
        <v>620</v>
      </c>
      <c r="AI3953" s="10">
        <v>2149.1999999999998</v>
      </c>
      <c r="AJ3953" t="s">
        <v>57</v>
      </c>
      <c r="AK3953" t="s">
        <v>109</v>
      </c>
      <c r="AL3953" t="s">
        <v>110</v>
      </c>
      <c r="AM3953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3953" t="str">
        <f t="shared" si="122"/>
        <v>60-80</v>
      </c>
      <c r="AO3953">
        <f t="shared" si="123"/>
        <v>1</v>
      </c>
      <c r="AP3953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954" spans="1:42" x14ac:dyDescent="0.25">
      <c r="A3954" t="s">
        <v>5112</v>
      </c>
      <c r="B3954" t="s">
        <v>49</v>
      </c>
      <c r="C3954" s="1">
        <v>47</v>
      </c>
      <c r="D3954" t="s">
        <v>40</v>
      </c>
      <c r="E3954">
        <v>3</v>
      </c>
      <c r="F3954" t="s">
        <v>5113</v>
      </c>
      <c r="G3954" s="1">
        <v>96119</v>
      </c>
      <c r="H3954">
        <v>41.042003000000001</v>
      </c>
      <c r="I3954">
        <v>-120.506086</v>
      </c>
      <c r="J3954">
        <v>1</v>
      </c>
      <c r="K3954" s="1">
        <v>27</v>
      </c>
      <c r="L3954" t="s">
        <v>42</v>
      </c>
      <c r="M3954" t="s">
        <v>40</v>
      </c>
      <c r="N3954" s="10">
        <v>15.71</v>
      </c>
      <c r="O3954" t="s">
        <v>43</v>
      </c>
      <c r="P3954" t="s">
        <v>40</v>
      </c>
      <c r="Q3954" t="s">
        <v>55</v>
      </c>
      <c r="R3954">
        <v>53</v>
      </c>
      <c r="S3954" t="s">
        <v>40</v>
      </c>
      <c r="T3954" t="s">
        <v>40</v>
      </c>
      <c r="U3954" t="s">
        <v>43</v>
      </c>
      <c r="V3954" t="s">
        <v>43</v>
      </c>
      <c r="W3954" t="s">
        <v>43</v>
      </c>
      <c r="X3954" t="s">
        <v>43</v>
      </c>
      <c r="Y3954" t="s">
        <v>43</v>
      </c>
      <c r="Z3954" t="s">
        <v>40</v>
      </c>
      <c r="AA3954" t="s">
        <v>45</v>
      </c>
      <c r="AB3954" t="s">
        <v>40</v>
      </c>
      <c r="AC3954" t="s">
        <v>46</v>
      </c>
      <c r="AD3954" s="10">
        <v>80.650000000000006</v>
      </c>
      <c r="AE3954" s="10">
        <v>2209.75</v>
      </c>
      <c r="AF3954" s="10">
        <v>0</v>
      </c>
      <c r="AG3954" s="10">
        <v>0</v>
      </c>
      <c r="AH3954" s="10">
        <v>424.17</v>
      </c>
      <c r="AI3954" s="10">
        <v>2633.92</v>
      </c>
      <c r="AJ3954" t="s">
        <v>47</v>
      </c>
      <c r="AM3954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954" t="str">
        <f t="shared" si="122"/>
        <v>40-49</v>
      </c>
      <c r="AO3954">
        <f t="shared" si="123"/>
        <v>0</v>
      </c>
      <c r="AP395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955" spans="1:42" x14ac:dyDescent="0.25">
      <c r="A3955" t="s">
        <v>5114</v>
      </c>
      <c r="B3955" t="s">
        <v>49</v>
      </c>
      <c r="C3955" s="1">
        <v>58</v>
      </c>
      <c r="D3955" t="s">
        <v>43</v>
      </c>
      <c r="E3955">
        <v>0</v>
      </c>
      <c r="F3955" t="s">
        <v>2434</v>
      </c>
      <c r="G3955" s="1">
        <v>93257</v>
      </c>
      <c r="H3955">
        <v>36.008958</v>
      </c>
      <c r="I3955">
        <v>-118.891593</v>
      </c>
      <c r="J3955">
        <v>0</v>
      </c>
      <c r="K3955" s="1">
        <v>58</v>
      </c>
      <c r="L3955" t="s">
        <v>76</v>
      </c>
      <c r="M3955" t="s">
        <v>40</v>
      </c>
      <c r="N3955" s="10">
        <v>29.25</v>
      </c>
      <c r="O3955" t="s">
        <v>43</v>
      </c>
      <c r="P3955" t="s">
        <v>43</v>
      </c>
      <c r="AA3955" t="s">
        <v>73</v>
      </c>
      <c r="AB3955" t="s">
        <v>43</v>
      </c>
      <c r="AC3955" t="s">
        <v>46</v>
      </c>
      <c r="AD3955" s="10">
        <v>20.3</v>
      </c>
      <c r="AE3955" s="10">
        <v>1131.5</v>
      </c>
      <c r="AF3955" s="10">
        <v>0</v>
      </c>
      <c r="AG3955" s="10">
        <v>0</v>
      </c>
      <c r="AH3955" s="10">
        <v>1696.5</v>
      </c>
      <c r="AI3955" s="10">
        <v>2828</v>
      </c>
      <c r="AJ3955" t="s">
        <v>47</v>
      </c>
      <c r="AM3955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955" t="str">
        <f t="shared" si="122"/>
        <v>50-59</v>
      </c>
      <c r="AO3955">
        <f t="shared" si="123"/>
        <v>0</v>
      </c>
      <c r="AP3955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956" spans="1:42" x14ac:dyDescent="0.25">
      <c r="A3956" t="s">
        <v>5115</v>
      </c>
      <c r="B3956" t="s">
        <v>49</v>
      </c>
      <c r="C3956" s="1">
        <v>70</v>
      </c>
      <c r="D3956" t="s">
        <v>40</v>
      </c>
      <c r="E3956">
        <v>0</v>
      </c>
      <c r="F3956" t="s">
        <v>890</v>
      </c>
      <c r="G3956" s="1">
        <v>94801</v>
      </c>
      <c r="H3956">
        <v>37.945287999999998</v>
      </c>
      <c r="I3956">
        <v>-122.38394099999999</v>
      </c>
      <c r="J3956">
        <v>1</v>
      </c>
      <c r="K3956" s="1">
        <v>3</v>
      </c>
      <c r="L3956" t="s">
        <v>54</v>
      </c>
      <c r="M3956" t="s">
        <v>40</v>
      </c>
      <c r="N3956" s="10">
        <v>32.31</v>
      </c>
      <c r="O3956" t="s">
        <v>40</v>
      </c>
      <c r="P3956" t="s">
        <v>40</v>
      </c>
      <c r="Q3956" t="s">
        <v>55</v>
      </c>
      <c r="R3956">
        <v>27</v>
      </c>
      <c r="S3956" t="s">
        <v>43</v>
      </c>
      <c r="T3956" t="s">
        <v>43</v>
      </c>
      <c r="U3956" t="s">
        <v>43</v>
      </c>
      <c r="V3956" t="s">
        <v>43</v>
      </c>
      <c r="W3956" t="s">
        <v>40</v>
      </c>
      <c r="X3956" t="s">
        <v>40</v>
      </c>
      <c r="Y3956" t="s">
        <v>43</v>
      </c>
      <c r="Z3956" t="s">
        <v>40</v>
      </c>
      <c r="AA3956" t="s">
        <v>51</v>
      </c>
      <c r="AB3956" t="s">
        <v>40</v>
      </c>
      <c r="AC3956" t="s">
        <v>56</v>
      </c>
      <c r="AD3956" s="10">
        <v>94.6</v>
      </c>
      <c r="AE3956" s="10">
        <v>279.55</v>
      </c>
      <c r="AF3956" s="10">
        <v>0</v>
      </c>
      <c r="AG3956" s="10">
        <v>0</v>
      </c>
      <c r="AH3956" s="10">
        <v>96.93</v>
      </c>
      <c r="AI3956" s="10">
        <v>376.48</v>
      </c>
      <c r="AJ3956" t="s">
        <v>57</v>
      </c>
      <c r="AK3956" t="s">
        <v>58</v>
      </c>
      <c r="AL3956" t="s">
        <v>59</v>
      </c>
      <c r="AM395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956" t="str">
        <f t="shared" si="122"/>
        <v>60-80</v>
      </c>
      <c r="AO3956">
        <f t="shared" si="123"/>
        <v>1</v>
      </c>
      <c r="AP3956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957" spans="1:42" x14ac:dyDescent="0.25">
      <c r="A3957" t="s">
        <v>5116</v>
      </c>
      <c r="B3957" t="s">
        <v>39</v>
      </c>
      <c r="C3957" s="1">
        <v>36</v>
      </c>
      <c r="D3957" t="s">
        <v>43</v>
      </c>
      <c r="E3957">
        <v>0</v>
      </c>
      <c r="F3957" t="s">
        <v>151</v>
      </c>
      <c r="G3957" s="1">
        <v>92124</v>
      </c>
      <c r="H3957">
        <v>32.827238000000001</v>
      </c>
      <c r="I3957">
        <v>-117.089287</v>
      </c>
      <c r="J3957">
        <v>0</v>
      </c>
      <c r="K3957" s="1">
        <v>8</v>
      </c>
      <c r="L3957" t="s">
        <v>54</v>
      </c>
      <c r="M3957" t="s">
        <v>40</v>
      </c>
      <c r="N3957" s="10">
        <v>37.369999999999997</v>
      </c>
      <c r="O3957" t="s">
        <v>43</v>
      </c>
      <c r="P3957" t="s">
        <v>40</v>
      </c>
      <c r="Q3957" t="s">
        <v>44</v>
      </c>
      <c r="R3957">
        <v>16</v>
      </c>
      <c r="S3957" t="s">
        <v>43</v>
      </c>
      <c r="T3957" t="s">
        <v>40</v>
      </c>
      <c r="U3957" t="s">
        <v>43</v>
      </c>
      <c r="V3957" t="s">
        <v>40</v>
      </c>
      <c r="W3957" t="s">
        <v>40</v>
      </c>
      <c r="X3957" t="s">
        <v>43</v>
      </c>
      <c r="Y3957" t="s">
        <v>43</v>
      </c>
      <c r="Z3957" t="s">
        <v>40</v>
      </c>
      <c r="AA3957" t="s">
        <v>51</v>
      </c>
      <c r="AB3957" t="s">
        <v>40</v>
      </c>
      <c r="AC3957" t="s">
        <v>56</v>
      </c>
      <c r="AD3957" s="10">
        <v>65.45</v>
      </c>
      <c r="AE3957" s="10">
        <v>554.45000000000005</v>
      </c>
      <c r="AF3957" s="10">
        <v>0</v>
      </c>
      <c r="AG3957" s="10">
        <v>0</v>
      </c>
      <c r="AH3957" s="10">
        <v>298.95999999999998</v>
      </c>
      <c r="AI3957" s="10">
        <v>853.41</v>
      </c>
      <c r="AJ3957" t="s">
        <v>47</v>
      </c>
      <c r="AM395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957" t="str">
        <f t="shared" si="122"/>
        <v>30-39</v>
      </c>
      <c r="AO3957">
        <f t="shared" si="123"/>
        <v>0</v>
      </c>
      <c r="AP395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958" spans="1:42" x14ac:dyDescent="0.25">
      <c r="A3958" t="s">
        <v>5117</v>
      </c>
      <c r="B3958" t="s">
        <v>49</v>
      </c>
      <c r="C3958" s="1">
        <v>52</v>
      </c>
      <c r="D3958" t="s">
        <v>40</v>
      </c>
      <c r="E3958">
        <v>0</v>
      </c>
      <c r="F3958" t="s">
        <v>882</v>
      </c>
      <c r="G3958" s="1">
        <v>95694</v>
      </c>
      <c r="H3958">
        <v>38.578603999999999</v>
      </c>
      <c r="I3958">
        <v>-122.024579</v>
      </c>
      <c r="J3958">
        <v>8</v>
      </c>
      <c r="K3958" s="1">
        <v>71</v>
      </c>
      <c r="L3958" t="s">
        <v>72</v>
      </c>
      <c r="M3958" t="s">
        <v>40</v>
      </c>
      <c r="N3958" s="10">
        <v>29.11</v>
      </c>
      <c r="O3958" t="s">
        <v>40</v>
      </c>
      <c r="P3958" t="s">
        <v>40</v>
      </c>
      <c r="Q3958" t="s">
        <v>55</v>
      </c>
      <c r="R3958">
        <v>28</v>
      </c>
      <c r="S3958" t="s">
        <v>43</v>
      </c>
      <c r="T3958" t="s">
        <v>40</v>
      </c>
      <c r="U3958" t="s">
        <v>40</v>
      </c>
      <c r="V3958" t="s">
        <v>43</v>
      </c>
      <c r="W3958" t="s">
        <v>40</v>
      </c>
      <c r="X3958" t="s">
        <v>40</v>
      </c>
      <c r="Y3958" t="s">
        <v>40</v>
      </c>
      <c r="Z3958" t="s">
        <v>40</v>
      </c>
      <c r="AA3958" t="s">
        <v>45</v>
      </c>
      <c r="AB3958" t="s">
        <v>40</v>
      </c>
      <c r="AC3958" t="s">
        <v>56</v>
      </c>
      <c r="AD3958" s="10">
        <v>105.7</v>
      </c>
      <c r="AE3958" s="10">
        <v>7472.15</v>
      </c>
      <c r="AF3958" s="10">
        <v>0</v>
      </c>
      <c r="AG3958" s="10">
        <v>0</v>
      </c>
      <c r="AH3958" s="10">
        <v>2066.81</v>
      </c>
      <c r="AI3958" s="10">
        <v>9538.9599999999991</v>
      </c>
      <c r="AJ3958" t="s">
        <v>47</v>
      </c>
      <c r="AM395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958" t="str">
        <f t="shared" si="122"/>
        <v>50-59</v>
      </c>
      <c r="AO3958">
        <f t="shared" si="123"/>
        <v>0</v>
      </c>
      <c r="AP3958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959" spans="1:42" x14ac:dyDescent="0.25">
      <c r="A3959" t="s">
        <v>5118</v>
      </c>
      <c r="B3959" t="s">
        <v>39</v>
      </c>
      <c r="C3959" s="1">
        <v>63</v>
      </c>
      <c r="D3959" t="s">
        <v>40</v>
      </c>
      <c r="E3959">
        <v>0</v>
      </c>
      <c r="F3959" t="s">
        <v>2559</v>
      </c>
      <c r="G3959" s="1">
        <v>91303</v>
      </c>
      <c r="H3959">
        <v>34.19829</v>
      </c>
      <c r="I3959">
        <v>-118.602203</v>
      </c>
      <c r="J3959">
        <v>1</v>
      </c>
      <c r="K3959" s="1">
        <v>9</v>
      </c>
      <c r="L3959" t="s">
        <v>54</v>
      </c>
      <c r="M3959" t="s">
        <v>40</v>
      </c>
      <c r="N3959" s="10">
        <v>14.21</v>
      </c>
      <c r="O3959" t="s">
        <v>40</v>
      </c>
      <c r="P3959" t="s">
        <v>40</v>
      </c>
      <c r="Q3959" t="s">
        <v>55</v>
      </c>
      <c r="R3959">
        <v>5</v>
      </c>
      <c r="S3959" t="s">
        <v>43</v>
      </c>
      <c r="T3959" t="s">
        <v>43</v>
      </c>
      <c r="U3959" t="s">
        <v>43</v>
      </c>
      <c r="V3959" t="s">
        <v>43</v>
      </c>
      <c r="W3959" t="s">
        <v>40</v>
      </c>
      <c r="X3959" t="s">
        <v>43</v>
      </c>
      <c r="Y3959" t="s">
        <v>43</v>
      </c>
      <c r="Z3959" t="s">
        <v>43</v>
      </c>
      <c r="AA3959" t="s">
        <v>51</v>
      </c>
      <c r="AB3959" t="s">
        <v>40</v>
      </c>
      <c r="AC3959" t="s">
        <v>56</v>
      </c>
      <c r="AD3959" s="10">
        <v>85.35</v>
      </c>
      <c r="AE3959" s="10">
        <v>754.65</v>
      </c>
      <c r="AF3959" s="10">
        <v>0</v>
      </c>
      <c r="AG3959" s="10">
        <v>50</v>
      </c>
      <c r="AH3959" s="10">
        <v>127.89</v>
      </c>
      <c r="AI3959" s="10">
        <v>932.54</v>
      </c>
      <c r="AJ3959" t="s">
        <v>57</v>
      </c>
      <c r="AK3959" t="s">
        <v>63</v>
      </c>
      <c r="AL3959" t="s">
        <v>433</v>
      </c>
      <c r="AM3959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959" t="str">
        <f t="shared" si="122"/>
        <v>60-80</v>
      </c>
      <c r="AO3959">
        <f t="shared" si="123"/>
        <v>1</v>
      </c>
      <c r="AP3959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960" spans="1:42" x14ac:dyDescent="0.25">
      <c r="A3960" t="s">
        <v>5119</v>
      </c>
      <c r="B3960" t="s">
        <v>39</v>
      </c>
      <c r="C3960" s="1">
        <v>67</v>
      </c>
      <c r="D3960" t="s">
        <v>40</v>
      </c>
      <c r="E3960">
        <v>0</v>
      </c>
      <c r="F3960" t="s">
        <v>151</v>
      </c>
      <c r="G3960" s="1">
        <v>92109</v>
      </c>
      <c r="H3960">
        <v>32.787835999999999</v>
      </c>
      <c r="I3960">
        <v>-117.232376</v>
      </c>
      <c r="J3960">
        <v>1</v>
      </c>
      <c r="K3960" s="1">
        <v>28</v>
      </c>
      <c r="L3960" t="s">
        <v>129</v>
      </c>
      <c r="M3960" t="s">
        <v>40</v>
      </c>
      <c r="N3960" s="10">
        <v>16.43</v>
      </c>
      <c r="O3960" t="s">
        <v>40</v>
      </c>
      <c r="P3960" t="s">
        <v>40</v>
      </c>
      <c r="Q3960" t="s">
        <v>55</v>
      </c>
      <c r="R3960">
        <v>20</v>
      </c>
      <c r="S3960" t="s">
        <v>43</v>
      </c>
      <c r="T3960" t="s">
        <v>43</v>
      </c>
      <c r="U3960" t="s">
        <v>43</v>
      </c>
      <c r="V3960" t="s">
        <v>40</v>
      </c>
      <c r="W3960" t="s">
        <v>40</v>
      </c>
      <c r="X3960" t="s">
        <v>40</v>
      </c>
      <c r="Y3960" t="s">
        <v>43</v>
      </c>
      <c r="Z3960" t="s">
        <v>40</v>
      </c>
      <c r="AA3960" t="s">
        <v>51</v>
      </c>
      <c r="AB3960" t="s">
        <v>40</v>
      </c>
      <c r="AC3960" t="s">
        <v>46</v>
      </c>
      <c r="AD3960" s="10">
        <v>101.3</v>
      </c>
      <c r="AE3960" s="10">
        <v>2812.2</v>
      </c>
      <c r="AF3960" s="10">
        <v>0</v>
      </c>
      <c r="AG3960" s="10">
        <v>0</v>
      </c>
      <c r="AH3960" s="10">
        <v>460.04</v>
      </c>
      <c r="AI3960" s="10">
        <v>3272.24</v>
      </c>
      <c r="AJ3960" t="s">
        <v>57</v>
      </c>
      <c r="AK3960" t="s">
        <v>58</v>
      </c>
      <c r="AL3960" t="s">
        <v>104</v>
      </c>
      <c r="AM3960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960" t="str">
        <f t="shared" si="122"/>
        <v>60-80</v>
      </c>
      <c r="AO3960">
        <f t="shared" si="123"/>
        <v>1</v>
      </c>
      <c r="AP3960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961" spans="1:42" x14ac:dyDescent="0.25">
      <c r="A3961" t="s">
        <v>5120</v>
      </c>
      <c r="B3961" t="s">
        <v>39</v>
      </c>
      <c r="C3961" s="1">
        <v>33</v>
      </c>
      <c r="D3961" t="s">
        <v>40</v>
      </c>
      <c r="E3961">
        <v>0</v>
      </c>
      <c r="F3961" t="s">
        <v>550</v>
      </c>
      <c r="G3961" s="1">
        <v>92024</v>
      </c>
      <c r="H3961">
        <v>33.054578999999997</v>
      </c>
      <c r="I3961">
        <v>-117.25664999999999</v>
      </c>
      <c r="J3961">
        <v>1</v>
      </c>
      <c r="K3961" s="1">
        <v>3</v>
      </c>
      <c r="L3961" t="s">
        <v>42</v>
      </c>
      <c r="M3961" t="s">
        <v>40</v>
      </c>
      <c r="N3961" s="10">
        <v>15.02</v>
      </c>
      <c r="O3961" t="s">
        <v>40</v>
      </c>
      <c r="P3961" t="s">
        <v>40</v>
      </c>
      <c r="Q3961" t="s">
        <v>55</v>
      </c>
      <c r="R3961">
        <v>29</v>
      </c>
      <c r="S3961" t="s">
        <v>43</v>
      </c>
      <c r="T3961" t="s">
        <v>43</v>
      </c>
      <c r="U3961" t="s">
        <v>43</v>
      </c>
      <c r="V3961" t="s">
        <v>43</v>
      </c>
      <c r="W3961" t="s">
        <v>43</v>
      </c>
      <c r="X3961" t="s">
        <v>43</v>
      </c>
      <c r="Y3961" t="s">
        <v>43</v>
      </c>
      <c r="Z3961" t="s">
        <v>40</v>
      </c>
      <c r="AA3961" t="s">
        <v>51</v>
      </c>
      <c r="AB3961" t="s">
        <v>40</v>
      </c>
      <c r="AC3961" t="s">
        <v>46</v>
      </c>
      <c r="AD3961" s="10">
        <v>75.150000000000006</v>
      </c>
      <c r="AE3961" s="10">
        <v>216.75</v>
      </c>
      <c r="AF3961" s="10">
        <v>0</v>
      </c>
      <c r="AG3961" s="10">
        <v>0</v>
      </c>
      <c r="AH3961" s="10">
        <v>45.06</v>
      </c>
      <c r="AI3961" s="10">
        <v>261.81</v>
      </c>
      <c r="AJ3961" t="s">
        <v>57</v>
      </c>
      <c r="AK3961" t="s">
        <v>121</v>
      </c>
      <c r="AL3961" t="s">
        <v>195</v>
      </c>
      <c r="AM396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961" t="str">
        <f t="shared" si="122"/>
        <v>30-39</v>
      </c>
      <c r="AO3961">
        <f t="shared" si="123"/>
        <v>1</v>
      </c>
      <c r="AP3961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962" spans="1:42" x14ac:dyDescent="0.25">
      <c r="A3962" t="s">
        <v>5121</v>
      </c>
      <c r="B3962" t="s">
        <v>39</v>
      </c>
      <c r="C3962" s="1">
        <v>25</v>
      </c>
      <c r="D3962" t="s">
        <v>43</v>
      </c>
      <c r="E3962">
        <v>0</v>
      </c>
      <c r="F3962" t="s">
        <v>155</v>
      </c>
      <c r="G3962" s="1">
        <v>95409</v>
      </c>
      <c r="H3962">
        <v>38.468893000000001</v>
      </c>
      <c r="I3962">
        <v>-122.580539</v>
      </c>
      <c r="J3962">
        <v>0</v>
      </c>
      <c r="K3962" s="1">
        <v>22</v>
      </c>
      <c r="L3962" t="s">
        <v>42</v>
      </c>
      <c r="M3962" t="s">
        <v>40</v>
      </c>
      <c r="N3962" s="10">
        <v>29.07</v>
      </c>
      <c r="O3962" t="s">
        <v>43</v>
      </c>
      <c r="P3962" t="s">
        <v>40</v>
      </c>
      <c r="Q3962" t="s">
        <v>55</v>
      </c>
      <c r="R3962">
        <v>52</v>
      </c>
      <c r="S3962" t="s">
        <v>43</v>
      </c>
      <c r="T3962" t="s">
        <v>40</v>
      </c>
      <c r="U3962" t="s">
        <v>43</v>
      </c>
      <c r="V3962" t="s">
        <v>43</v>
      </c>
      <c r="W3962" t="s">
        <v>43</v>
      </c>
      <c r="X3962" t="s">
        <v>40</v>
      </c>
      <c r="Y3962" t="s">
        <v>40</v>
      </c>
      <c r="Z3962" t="s">
        <v>40</v>
      </c>
      <c r="AA3962" t="s">
        <v>51</v>
      </c>
      <c r="AB3962" t="s">
        <v>40</v>
      </c>
      <c r="AC3962" t="s">
        <v>183</v>
      </c>
      <c r="AD3962" s="10">
        <v>84.3</v>
      </c>
      <c r="AE3962" s="10">
        <v>1855.65</v>
      </c>
      <c r="AF3962" s="10">
        <v>0</v>
      </c>
      <c r="AG3962" s="10">
        <v>0</v>
      </c>
      <c r="AH3962" s="10">
        <v>639.54</v>
      </c>
      <c r="AI3962" s="10">
        <v>2495.19</v>
      </c>
      <c r="AJ3962" t="s">
        <v>57</v>
      </c>
      <c r="AK3962" t="s">
        <v>58</v>
      </c>
      <c r="AL3962" t="s">
        <v>59</v>
      </c>
      <c r="AM3962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3962" t="str">
        <f t="shared" si="122"/>
        <v>19-29</v>
      </c>
      <c r="AO3962">
        <f t="shared" si="123"/>
        <v>1</v>
      </c>
      <c r="AP396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963" spans="1:42" x14ac:dyDescent="0.25">
      <c r="A3963" t="s">
        <v>5122</v>
      </c>
      <c r="B3963" t="s">
        <v>49</v>
      </c>
      <c r="C3963" s="1">
        <v>36</v>
      </c>
      <c r="D3963" t="s">
        <v>43</v>
      </c>
      <c r="E3963">
        <v>0</v>
      </c>
      <c r="F3963" t="s">
        <v>5123</v>
      </c>
      <c r="G3963" s="1">
        <v>93440</v>
      </c>
      <c r="H3963">
        <v>34.758699</v>
      </c>
      <c r="I3963">
        <v>-120.275839</v>
      </c>
      <c r="J3963">
        <v>0</v>
      </c>
      <c r="K3963" s="1">
        <v>63</v>
      </c>
      <c r="L3963" t="s">
        <v>42</v>
      </c>
      <c r="M3963" t="s">
        <v>40</v>
      </c>
      <c r="N3963" s="10">
        <v>13.14</v>
      </c>
      <c r="O3963" t="s">
        <v>43</v>
      </c>
      <c r="P3963" t="s">
        <v>40</v>
      </c>
      <c r="Q3963" t="s">
        <v>55</v>
      </c>
      <c r="R3963">
        <v>17</v>
      </c>
      <c r="S3963" t="s">
        <v>40</v>
      </c>
      <c r="T3963" t="s">
        <v>40</v>
      </c>
      <c r="U3963" t="s">
        <v>40</v>
      </c>
      <c r="V3963" t="s">
        <v>40</v>
      </c>
      <c r="W3963" t="s">
        <v>40</v>
      </c>
      <c r="X3963" t="s">
        <v>40</v>
      </c>
      <c r="Y3963" t="s">
        <v>40</v>
      </c>
      <c r="Z3963" t="s">
        <v>40</v>
      </c>
      <c r="AA3963" t="s">
        <v>73</v>
      </c>
      <c r="AB3963" t="s">
        <v>43</v>
      </c>
      <c r="AC3963" t="s">
        <v>46</v>
      </c>
      <c r="AD3963" s="10">
        <v>-10</v>
      </c>
      <c r="AE3963" s="10">
        <v>7049.75</v>
      </c>
      <c r="AF3963" s="10">
        <v>0</v>
      </c>
      <c r="AG3963" s="10">
        <v>0</v>
      </c>
      <c r="AH3963" s="10">
        <v>827.82</v>
      </c>
      <c r="AI3963" s="10">
        <v>7877.57</v>
      </c>
      <c r="AJ3963" t="s">
        <v>47</v>
      </c>
      <c r="AM396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963" t="str">
        <f t="shared" si="122"/>
        <v>30-39</v>
      </c>
      <c r="AO3963">
        <f t="shared" si="123"/>
        <v>0</v>
      </c>
      <c r="AP3963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964" spans="1:42" x14ac:dyDescent="0.25">
      <c r="A3964" t="s">
        <v>5124</v>
      </c>
      <c r="B3964" t="s">
        <v>49</v>
      </c>
      <c r="C3964" s="1">
        <v>46</v>
      </c>
      <c r="D3964" t="s">
        <v>43</v>
      </c>
      <c r="E3964">
        <v>0</v>
      </c>
      <c r="F3964" t="s">
        <v>135</v>
      </c>
      <c r="G3964" s="1">
        <v>90002</v>
      </c>
      <c r="H3964">
        <v>33.949255000000001</v>
      </c>
      <c r="I3964">
        <v>-118.246978</v>
      </c>
      <c r="J3964">
        <v>0</v>
      </c>
      <c r="K3964" s="1">
        <v>34</v>
      </c>
      <c r="L3964" t="s">
        <v>42</v>
      </c>
      <c r="M3964" t="s">
        <v>40</v>
      </c>
      <c r="N3964" s="10">
        <v>17.09</v>
      </c>
      <c r="O3964" t="s">
        <v>43</v>
      </c>
      <c r="P3964" t="s">
        <v>40</v>
      </c>
      <c r="Q3964" t="s">
        <v>79</v>
      </c>
      <c r="R3964">
        <v>16</v>
      </c>
      <c r="S3964" t="s">
        <v>40</v>
      </c>
      <c r="T3964" t="s">
        <v>43</v>
      </c>
      <c r="U3964" t="s">
        <v>40</v>
      </c>
      <c r="V3964" t="s">
        <v>43</v>
      </c>
      <c r="W3964" t="s">
        <v>43</v>
      </c>
      <c r="X3964" t="s">
        <v>43</v>
      </c>
      <c r="Y3964" t="s">
        <v>43</v>
      </c>
      <c r="Z3964" t="s">
        <v>40</v>
      </c>
      <c r="AA3964" t="s">
        <v>45</v>
      </c>
      <c r="AB3964" t="s">
        <v>43</v>
      </c>
      <c r="AC3964" t="s">
        <v>183</v>
      </c>
      <c r="AD3964" s="10">
        <v>56.95</v>
      </c>
      <c r="AE3964" s="10">
        <v>1889.5</v>
      </c>
      <c r="AF3964" s="10">
        <v>0</v>
      </c>
      <c r="AG3964" s="10">
        <v>0</v>
      </c>
      <c r="AH3964" s="10">
        <v>581.05999999999995</v>
      </c>
      <c r="AI3964" s="10">
        <v>2470.56</v>
      </c>
      <c r="AJ3964" t="s">
        <v>47</v>
      </c>
      <c r="AM3964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964" t="str">
        <f t="shared" si="122"/>
        <v>40-49</v>
      </c>
      <c r="AO3964">
        <f t="shared" si="123"/>
        <v>0</v>
      </c>
      <c r="AP3964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3965" spans="1:42" x14ac:dyDescent="0.25">
      <c r="A3965" t="s">
        <v>5125</v>
      </c>
      <c r="B3965" t="s">
        <v>49</v>
      </c>
      <c r="C3965" s="1">
        <v>21</v>
      </c>
      <c r="D3965" t="s">
        <v>43</v>
      </c>
      <c r="E3965">
        <v>0</v>
      </c>
      <c r="F3965" t="s">
        <v>343</v>
      </c>
      <c r="G3965" s="1">
        <v>93427</v>
      </c>
      <c r="H3965">
        <v>34.631362000000003</v>
      </c>
      <c r="I3965">
        <v>-120.238218</v>
      </c>
      <c r="J3965">
        <v>0</v>
      </c>
      <c r="K3965" s="1">
        <v>46</v>
      </c>
      <c r="L3965" t="s">
        <v>76</v>
      </c>
      <c r="M3965" t="s">
        <v>40</v>
      </c>
      <c r="N3965" s="10">
        <v>37.75</v>
      </c>
      <c r="O3965" t="s">
        <v>40</v>
      </c>
      <c r="P3965" t="s">
        <v>40</v>
      </c>
      <c r="Q3965" t="s">
        <v>55</v>
      </c>
      <c r="R3965">
        <v>73</v>
      </c>
      <c r="S3965" t="s">
        <v>40</v>
      </c>
      <c r="T3965" t="s">
        <v>43</v>
      </c>
      <c r="U3965" t="s">
        <v>43</v>
      </c>
      <c r="V3965" t="s">
        <v>43</v>
      </c>
      <c r="W3965" t="s">
        <v>40</v>
      </c>
      <c r="X3965" t="s">
        <v>43</v>
      </c>
      <c r="Y3965" t="s">
        <v>43</v>
      </c>
      <c r="Z3965" t="s">
        <v>40</v>
      </c>
      <c r="AA3965" t="s">
        <v>51</v>
      </c>
      <c r="AB3965" t="s">
        <v>40</v>
      </c>
      <c r="AC3965" t="s">
        <v>46</v>
      </c>
      <c r="AD3965" s="10">
        <v>89.15</v>
      </c>
      <c r="AE3965" s="10">
        <v>4245.55</v>
      </c>
      <c r="AF3965" s="10">
        <v>0</v>
      </c>
      <c r="AG3965" s="10">
        <v>0</v>
      </c>
      <c r="AH3965" s="10">
        <v>1736.5</v>
      </c>
      <c r="AI3965" s="10">
        <v>5982.05</v>
      </c>
      <c r="AJ3965" t="s">
        <v>47</v>
      </c>
      <c r="AM3965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965" t="str">
        <f t="shared" si="122"/>
        <v>19-29</v>
      </c>
      <c r="AO3965">
        <f t="shared" si="123"/>
        <v>0</v>
      </c>
      <c r="AP396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966" spans="1:42" x14ac:dyDescent="0.25">
      <c r="A3966" t="s">
        <v>5126</v>
      </c>
      <c r="B3966" t="s">
        <v>39</v>
      </c>
      <c r="C3966" s="1">
        <v>54</v>
      </c>
      <c r="D3966" t="s">
        <v>43</v>
      </c>
      <c r="E3966">
        <v>0</v>
      </c>
      <c r="F3966" t="s">
        <v>157</v>
      </c>
      <c r="G3966" s="1">
        <v>95120</v>
      </c>
      <c r="H3966">
        <v>37.186140999999999</v>
      </c>
      <c r="I3966">
        <v>-121.843554</v>
      </c>
      <c r="J3966">
        <v>0</v>
      </c>
      <c r="K3966" s="1">
        <v>15</v>
      </c>
      <c r="L3966" t="s">
        <v>62</v>
      </c>
      <c r="M3966" t="s">
        <v>40</v>
      </c>
      <c r="N3966" s="10">
        <v>39.840000000000003</v>
      </c>
      <c r="O3966" t="s">
        <v>43</v>
      </c>
      <c r="P3966" t="s">
        <v>43</v>
      </c>
      <c r="AA3966" t="s">
        <v>51</v>
      </c>
      <c r="AB3966" t="s">
        <v>43</v>
      </c>
      <c r="AC3966" t="s">
        <v>56</v>
      </c>
      <c r="AD3966" s="10">
        <v>19.75</v>
      </c>
      <c r="AE3966" s="10">
        <v>297.3</v>
      </c>
      <c r="AF3966" s="10">
        <v>0</v>
      </c>
      <c r="AG3966" s="10">
        <v>0</v>
      </c>
      <c r="AH3966" s="10">
        <v>597.6</v>
      </c>
      <c r="AI3966" s="10">
        <v>894.9</v>
      </c>
      <c r="AJ3966" t="s">
        <v>57</v>
      </c>
      <c r="AK3966" t="s">
        <v>109</v>
      </c>
      <c r="AL3966" t="s">
        <v>344</v>
      </c>
      <c r="AM3966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3966" t="str">
        <f t="shared" si="122"/>
        <v>50-59</v>
      </c>
      <c r="AO3966">
        <f t="shared" si="123"/>
        <v>1</v>
      </c>
      <c r="AP3966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967" spans="1:42" x14ac:dyDescent="0.25">
      <c r="A3967" t="s">
        <v>5127</v>
      </c>
      <c r="B3967" t="s">
        <v>39</v>
      </c>
      <c r="C3967" s="1">
        <v>20</v>
      </c>
      <c r="D3967" t="s">
        <v>40</v>
      </c>
      <c r="E3967">
        <v>2</v>
      </c>
      <c r="F3967" t="s">
        <v>1580</v>
      </c>
      <c r="G3967" s="1">
        <v>90280</v>
      </c>
      <c r="H3967">
        <v>33.944623999999997</v>
      </c>
      <c r="I3967">
        <v>-118.192615</v>
      </c>
      <c r="J3967">
        <v>9</v>
      </c>
      <c r="K3967" s="1">
        <v>58</v>
      </c>
      <c r="L3967" t="s">
        <v>42</v>
      </c>
      <c r="M3967" t="s">
        <v>40</v>
      </c>
      <c r="N3967" s="10">
        <v>39.049999999999997</v>
      </c>
      <c r="O3967" t="s">
        <v>43</v>
      </c>
      <c r="P3967" t="s">
        <v>40</v>
      </c>
      <c r="Q3967" t="s">
        <v>55</v>
      </c>
      <c r="R3967">
        <v>76</v>
      </c>
      <c r="S3967" t="s">
        <v>40</v>
      </c>
      <c r="T3967" t="s">
        <v>40</v>
      </c>
      <c r="U3967" t="s">
        <v>43</v>
      </c>
      <c r="V3967" t="s">
        <v>43</v>
      </c>
      <c r="W3967" t="s">
        <v>40</v>
      </c>
      <c r="X3967" t="s">
        <v>40</v>
      </c>
      <c r="Y3967" t="s">
        <v>40</v>
      </c>
      <c r="Z3967" t="s">
        <v>40</v>
      </c>
      <c r="AA3967" t="s">
        <v>45</v>
      </c>
      <c r="AB3967" t="s">
        <v>43</v>
      </c>
      <c r="AC3967" t="s">
        <v>46</v>
      </c>
      <c r="AD3967" s="10">
        <v>99.25</v>
      </c>
      <c r="AE3967" s="10">
        <v>5846.65</v>
      </c>
      <c r="AF3967" s="10">
        <v>0</v>
      </c>
      <c r="AG3967" s="10">
        <v>0</v>
      </c>
      <c r="AH3967" s="10">
        <v>2264.9</v>
      </c>
      <c r="AI3967" s="10">
        <v>8111.55</v>
      </c>
      <c r="AJ3967" t="s">
        <v>47</v>
      </c>
      <c r="AM396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967" t="str">
        <f t="shared" si="122"/>
        <v>19-29</v>
      </c>
      <c r="AO3967">
        <f t="shared" si="123"/>
        <v>0</v>
      </c>
      <c r="AP3967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968" spans="1:42" x14ac:dyDescent="0.25">
      <c r="A3968" t="s">
        <v>5128</v>
      </c>
      <c r="B3968" t="s">
        <v>49</v>
      </c>
      <c r="C3968" s="1">
        <v>19</v>
      </c>
      <c r="D3968" t="s">
        <v>40</v>
      </c>
      <c r="E3968">
        <v>2</v>
      </c>
      <c r="F3968" t="s">
        <v>151</v>
      </c>
      <c r="G3968" s="1">
        <v>92127</v>
      </c>
      <c r="H3968">
        <v>33.017518000000003</v>
      </c>
      <c r="I3968">
        <v>-117.11845599999999</v>
      </c>
      <c r="J3968">
        <v>1</v>
      </c>
      <c r="K3968" s="1">
        <v>44</v>
      </c>
      <c r="L3968" t="s">
        <v>42</v>
      </c>
      <c r="M3968" t="s">
        <v>43</v>
      </c>
      <c r="P3968" t="s">
        <v>40</v>
      </c>
      <c r="Q3968" t="s">
        <v>44</v>
      </c>
      <c r="R3968">
        <v>59</v>
      </c>
      <c r="S3968" t="s">
        <v>40</v>
      </c>
      <c r="T3968" t="s">
        <v>40</v>
      </c>
      <c r="U3968" t="s">
        <v>40</v>
      </c>
      <c r="V3968" t="s">
        <v>40</v>
      </c>
      <c r="W3968" t="s">
        <v>43</v>
      </c>
      <c r="X3968" t="s">
        <v>40</v>
      </c>
      <c r="Y3968" t="s">
        <v>40</v>
      </c>
      <c r="Z3968" t="s">
        <v>40</v>
      </c>
      <c r="AA3968" t="s">
        <v>73</v>
      </c>
      <c r="AB3968" t="s">
        <v>40</v>
      </c>
      <c r="AC3968" t="s">
        <v>46</v>
      </c>
      <c r="AD3968" s="10">
        <v>54.05</v>
      </c>
      <c r="AE3968" s="10">
        <v>2375.1999999999998</v>
      </c>
      <c r="AF3968" s="10">
        <v>47.45</v>
      </c>
      <c r="AG3968" s="10">
        <v>0</v>
      </c>
      <c r="AH3968" s="10">
        <v>0</v>
      </c>
      <c r="AI3968" s="10">
        <v>2327.75</v>
      </c>
      <c r="AJ3968" t="s">
        <v>47</v>
      </c>
      <c r="AM3968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968" t="str">
        <f t="shared" si="122"/>
        <v>19-29</v>
      </c>
      <c r="AO3968">
        <f t="shared" si="123"/>
        <v>0</v>
      </c>
      <c r="AP3968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3969" spans="1:42" x14ac:dyDescent="0.25">
      <c r="A3969" t="s">
        <v>5129</v>
      </c>
      <c r="B3969" t="s">
        <v>49</v>
      </c>
      <c r="C3969" s="1">
        <v>41</v>
      </c>
      <c r="D3969" t="s">
        <v>40</v>
      </c>
      <c r="E3969">
        <v>0</v>
      </c>
      <c r="F3969" t="s">
        <v>233</v>
      </c>
      <c r="G3969" s="1">
        <v>91803</v>
      </c>
      <c r="H3969">
        <v>34.074736000000001</v>
      </c>
      <c r="I3969">
        <v>-118.145959</v>
      </c>
      <c r="J3969">
        <v>1</v>
      </c>
      <c r="K3969" s="1">
        <v>1</v>
      </c>
      <c r="L3969" t="s">
        <v>54</v>
      </c>
      <c r="M3969" t="s">
        <v>40</v>
      </c>
      <c r="N3969" s="10">
        <v>19.149999999999999</v>
      </c>
      <c r="O3969" t="s">
        <v>43</v>
      </c>
      <c r="P3969" t="s">
        <v>40</v>
      </c>
      <c r="Q3969" t="s">
        <v>55</v>
      </c>
      <c r="R3969">
        <v>18</v>
      </c>
      <c r="S3969" t="s">
        <v>43</v>
      </c>
      <c r="T3969" t="s">
        <v>43</v>
      </c>
      <c r="U3969" t="s">
        <v>43</v>
      </c>
      <c r="V3969" t="s">
        <v>43</v>
      </c>
      <c r="W3969" t="s">
        <v>43</v>
      </c>
      <c r="X3969" t="s">
        <v>43</v>
      </c>
      <c r="Y3969" t="s">
        <v>43</v>
      </c>
      <c r="Z3969" t="s">
        <v>43</v>
      </c>
      <c r="AA3969" t="s">
        <v>51</v>
      </c>
      <c r="AB3969" t="s">
        <v>43</v>
      </c>
      <c r="AC3969" t="s">
        <v>56</v>
      </c>
      <c r="AD3969" s="10">
        <v>70</v>
      </c>
      <c r="AE3969" s="10">
        <v>70</v>
      </c>
      <c r="AF3969" s="10">
        <v>0</v>
      </c>
      <c r="AG3969" s="10">
        <v>10</v>
      </c>
      <c r="AH3969" s="10">
        <v>19.149999999999999</v>
      </c>
      <c r="AI3969" s="10">
        <v>99.15</v>
      </c>
      <c r="AJ3969" t="s">
        <v>57</v>
      </c>
      <c r="AK3969" t="s">
        <v>109</v>
      </c>
      <c r="AL3969" t="s">
        <v>110</v>
      </c>
      <c r="AM3969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969" t="str">
        <f t="shared" si="122"/>
        <v>40-49</v>
      </c>
      <c r="AO3969">
        <f t="shared" si="123"/>
        <v>1</v>
      </c>
      <c r="AP3969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970" spans="1:42" x14ac:dyDescent="0.25">
      <c r="A3970" t="s">
        <v>5130</v>
      </c>
      <c r="B3970" t="s">
        <v>49</v>
      </c>
      <c r="C3970" s="1">
        <v>51</v>
      </c>
      <c r="D3970" t="s">
        <v>43</v>
      </c>
      <c r="E3970">
        <v>0</v>
      </c>
      <c r="F3970" t="s">
        <v>2642</v>
      </c>
      <c r="G3970" s="1">
        <v>95524</v>
      </c>
      <c r="H3970">
        <v>40.825485999999998</v>
      </c>
      <c r="I3970">
        <v>-124.049485</v>
      </c>
      <c r="J3970">
        <v>0</v>
      </c>
      <c r="K3970" s="1">
        <v>22</v>
      </c>
      <c r="L3970" t="s">
        <v>42</v>
      </c>
      <c r="M3970" t="s">
        <v>40</v>
      </c>
      <c r="N3970" s="10">
        <v>35.93</v>
      </c>
      <c r="O3970" t="s">
        <v>40</v>
      </c>
      <c r="P3970" t="s">
        <v>40</v>
      </c>
      <c r="Q3970" t="s">
        <v>55</v>
      </c>
      <c r="R3970">
        <v>17</v>
      </c>
      <c r="S3970" t="s">
        <v>40</v>
      </c>
      <c r="T3970" t="s">
        <v>43</v>
      </c>
      <c r="U3970" t="s">
        <v>43</v>
      </c>
      <c r="V3970" t="s">
        <v>43</v>
      </c>
      <c r="W3970" t="s">
        <v>40</v>
      </c>
      <c r="X3970" t="s">
        <v>40</v>
      </c>
      <c r="Y3970" t="s">
        <v>40</v>
      </c>
      <c r="Z3970" t="s">
        <v>40</v>
      </c>
      <c r="AA3970" t="s">
        <v>51</v>
      </c>
      <c r="AB3970" t="s">
        <v>40</v>
      </c>
      <c r="AC3970" t="s">
        <v>56</v>
      </c>
      <c r="AD3970" s="10">
        <v>100.75</v>
      </c>
      <c r="AE3970" s="10">
        <v>2095</v>
      </c>
      <c r="AF3970" s="10">
        <v>0</v>
      </c>
      <c r="AG3970" s="10">
        <v>0</v>
      </c>
      <c r="AH3970" s="10">
        <v>790.46</v>
      </c>
      <c r="AI3970" s="10">
        <v>2885.46</v>
      </c>
      <c r="AJ3970" t="s">
        <v>57</v>
      </c>
      <c r="AK3970" t="s">
        <v>109</v>
      </c>
      <c r="AL3970" t="s">
        <v>110</v>
      </c>
      <c r="AM3970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3970" t="str">
        <f t="shared" ref="AN3970:AN4033" si="124">IF(C3970&lt;=29,"19-29",IF(C3970&lt;=39,"30-39",IF(C3970&lt;=49,"40-49",IF(C3970&lt;=59,"50-59","60-80"))))</f>
        <v>50-59</v>
      </c>
      <c r="AO3970">
        <f t="shared" ref="AO3970:AO4033" si="125">IF(AJ3970="Churned",1,0)</f>
        <v>1</v>
      </c>
      <c r="AP3970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971" spans="1:42" x14ac:dyDescent="0.25">
      <c r="A3971" t="s">
        <v>5131</v>
      </c>
      <c r="B3971" t="s">
        <v>39</v>
      </c>
      <c r="C3971" s="1">
        <v>44</v>
      </c>
      <c r="D3971" t="s">
        <v>40</v>
      </c>
      <c r="E3971">
        <v>0</v>
      </c>
      <c r="F3971" t="s">
        <v>71</v>
      </c>
      <c r="G3971" s="1">
        <v>93437</v>
      </c>
      <c r="H3971">
        <v>34.757477000000002</v>
      </c>
      <c r="I3971">
        <v>-120.550507</v>
      </c>
      <c r="J3971">
        <v>1</v>
      </c>
      <c r="K3971" s="1">
        <v>20</v>
      </c>
      <c r="L3971" t="s">
        <v>42</v>
      </c>
      <c r="M3971" t="s">
        <v>43</v>
      </c>
      <c r="P3971" t="s">
        <v>40</v>
      </c>
      <c r="Q3971" t="s">
        <v>79</v>
      </c>
      <c r="R3971">
        <v>10</v>
      </c>
      <c r="S3971" t="s">
        <v>43</v>
      </c>
      <c r="T3971" t="s">
        <v>43</v>
      </c>
      <c r="U3971" t="s">
        <v>43</v>
      </c>
      <c r="V3971" t="s">
        <v>43</v>
      </c>
      <c r="W3971" t="s">
        <v>43</v>
      </c>
      <c r="X3971" t="s">
        <v>43</v>
      </c>
      <c r="Y3971" t="s">
        <v>43</v>
      </c>
      <c r="Z3971" t="s">
        <v>40</v>
      </c>
      <c r="AA3971" t="s">
        <v>51</v>
      </c>
      <c r="AB3971" t="s">
        <v>40</v>
      </c>
      <c r="AC3971" t="s">
        <v>56</v>
      </c>
      <c r="AD3971" s="10">
        <v>24.45</v>
      </c>
      <c r="AE3971" s="10">
        <v>482.8</v>
      </c>
      <c r="AF3971" s="10">
        <v>0</v>
      </c>
      <c r="AG3971" s="10">
        <v>0</v>
      </c>
      <c r="AH3971" s="10">
        <v>0</v>
      </c>
      <c r="AI3971" s="10">
        <v>482.8</v>
      </c>
      <c r="AJ3971" t="s">
        <v>57</v>
      </c>
      <c r="AK3971" t="s">
        <v>109</v>
      </c>
      <c r="AL3971" t="s">
        <v>110</v>
      </c>
      <c r="AM3971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3971" t="str">
        <f t="shared" si="124"/>
        <v>40-49</v>
      </c>
      <c r="AO3971">
        <f t="shared" si="125"/>
        <v>1</v>
      </c>
      <c r="AP3971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972" spans="1:42" x14ac:dyDescent="0.25">
      <c r="A3972" t="s">
        <v>5132</v>
      </c>
      <c r="B3972" t="s">
        <v>39</v>
      </c>
      <c r="C3972" s="1">
        <v>62</v>
      </c>
      <c r="D3972" t="s">
        <v>40</v>
      </c>
      <c r="E3972">
        <v>1</v>
      </c>
      <c r="F3972" t="s">
        <v>425</v>
      </c>
      <c r="G3972" s="1">
        <v>90249</v>
      </c>
      <c r="H3972">
        <v>33.901389999999999</v>
      </c>
      <c r="I3972">
        <v>-118.315697</v>
      </c>
      <c r="J3972">
        <v>1</v>
      </c>
      <c r="K3972" s="1">
        <v>8</v>
      </c>
      <c r="L3972" t="s">
        <v>54</v>
      </c>
      <c r="M3972" t="s">
        <v>40</v>
      </c>
      <c r="N3972" s="10">
        <v>38.78</v>
      </c>
      <c r="O3972" t="s">
        <v>43</v>
      </c>
      <c r="P3972" t="s">
        <v>40</v>
      </c>
      <c r="Q3972" t="s">
        <v>79</v>
      </c>
      <c r="R3972">
        <v>18</v>
      </c>
      <c r="S3972" t="s">
        <v>40</v>
      </c>
      <c r="T3972" t="s">
        <v>40</v>
      </c>
      <c r="U3972" t="s">
        <v>43</v>
      </c>
      <c r="V3972" t="s">
        <v>43</v>
      </c>
      <c r="W3972" t="s">
        <v>43</v>
      </c>
      <c r="X3972" t="s">
        <v>43</v>
      </c>
      <c r="Y3972" t="s">
        <v>43</v>
      </c>
      <c r="Z3972" t="s">
        <v>40</v>
      </c>
      <c r="AA3972" t="s">
        <v>51</v>
      </c>
      <c r="AB3972" t="s">
        <v>43</v>
      </c>
      <c r="AC3972" t="s">
        <v>46</v>
      </c>
      <c r="AD3972" s="10">
        <v>54.65</v>
      </c>
      <c r="AE3972" s="10">
        <v>482.25</v>
      </c>
      <c r="AF3972" s="10">
        <v>0</v>
      </c>
      <c r="AG3972" s="10">
        <v>0</v>
      </c>
      <c r="AH3972" s="10">
        <v>310.24</v>
      </c>
      <c r="AI3972" s="10">
        <v>792.49</v>
      </c>
      <c r="AJ3972" t="s">
        <v>47</v>
      </c>
      <c r="AM397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972" t="str">
        <f t="shared" si="124"/>
        <v>60-80</v>
      </c>
      <c r="AO3972">
        <f t="shared" si="125"/>
        <v>0</v>
      </c>
      <c r="AP3972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3973" spans="1:42" x14ac:dyDescent="0.25">
      <c r="A3973" t="s">
        <v>5133</v>
      </c>
      <c r="B3973" t="s">
        <v>39</v>
      </c>
      <c r="C3973" s="1">
        <v>60</v>
      </c>
      <c r="D3973" t="s">
        <v>40</v>
      </c>
      <c r="E3973">
        <v>3</v>
      </c>
      <c r="F3973" t="s">
        <v>1292</v>
      </c>
      <c r="G3973" s="1">
        <v>95415</v>
      </c>
      <c r="H3973">
        <v>39.025866999999998</v>
      </c>
      <c r="I3973">
        <v>-123.38154400000001</v>
      </c>
      <c r="J3973">
        <v>6</v>
      </c>
      <c r="K3973" s="1">
        <v>24</v>
      </c>
      <c r="L3973" t="s">
        <v>42</v>
      </c>
      <c r="M3973" t="s">
        <v>40</v>
      </c>
      <c r="N3973" s="10">
        <v>41.45</v>
      </c>
      <c r="O3973" t="s">
        <v>40</v>
      </c>
      <c r="P3973" t="s">
        <v>40</v>
      </c>
      <c r="Q3973" t="s">
        <v>55</v>
      </c>
      <c r="R3973">
        <v>53</v>
      </c>
      <c r="S3973" t="s">
        <v>43</v>
      </c>
      <c r="T3973" t="s">
        <v>40</v>
      </c>
      <c r="U3973" t="s">
        <v>40</v>
      </c>
      <c r="V3973" t="s">
        <v>43</v>
      </c>
      <c r="W3973" t="s">
        <v>43</v>
      </c>
      <c r="X3973" t="s">
        <v>43</v>
      </c>
      <c r="Y3973" t="s">
        <v>43</v>
      </c>
      <c r="Z3973" t="s">
        <v>40</v>
      </c>
      <c r="AA3973" t="s">
        <v>45</v>
      </c>
      <c r="AB3973" t="s">
        <v>43</v>
      </c>
      <c r="AC3973" t="s">
        <v>56</v>
      </c>
      <c r="AD3973" s="10">
        <v>83.15</v>
      </c>
      <c r="AE3973" s="10">
        <v>2033.05</v>
      </c>
      <c r="AF3973" s="10">
        <v>0</v>
      </c>
      <c r="AG3973" s="10">
        <v>0</v>
      </c>
      <c r="AH3973" s="10">
        <v>994.8</v>
      </c>
      <c r="AI3973" s="10">
        <v>3027.85</v>
      </c>
      <c r="AJ3973" t="s">
        <v>47</v>
      </c>
      <c r="AM3973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3973" t="str">
        <f t="shared" si="124"/>
        <v>60-80</v>
      </c>
      <c r="AO3973">
        <f t="shared" si="125"/>
        <v>0</v>
      </c>
      <c r="AP397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974" spans="1:42" x14ac:dyDescent="0.25">
      <c r="A3974" t="s">
        <v>5134</v>
      </c>
      <c r="B3974" t="s">
        <v>39</v>
      </c>
      <c r="C3974" s="1">
        <v>48</v>
      </c>
      <c r="D3974" t="s">
        <v>43</v>
      </c>
      <c r="E3974">
        <v>0</v>
      </c>
      <c r="F3974" t="s">
        <v>1187</v>
      </c>
      <c r="G3974" s="1">
        <v>93675</v>
      </c>
      <c r="H3974">
        <v>36.719141</v>
      </c>
      <c r="I3974">
        <v>-119.20267699999999</v>
      </c>
      <c r="J3974">
        <v>0</v>
      </c>
      <c r="K3974" s="1">
        <v>1</v>
      </c>
      <c r="L3974" t="s">
        <v>54</v>
      </c>
      <c r="M3974" t="s">
        <v>40</v>
      </c>
      <c r="N3974" s="10">
        <v>22.97</v>
      </c>
      <c r="O3974" t="s">
        <v>43</v>
      </c>
      <c r="P3974" t="s">
        <v>40</v>
      </c>
      <c r="Q3974" t="s">
        <v>55</v>
      </c>
      <c r="R3974">
        <v>23</v>
      </c>
      <c r="S3974" t="s">
        <v>43</v>
      </c>
      <c r="T3974" t="s">
        <v>43</v>
      </c>
      <c r="U3974" t="s">
        <v>40</v>
      </c>
      <c r="V3974" t="s">
        <v>43</v>
      </c>
      <c r="W3974" t="s">
        <v>40</v>
      </c>
      <c r="X3974" t="s">
        <v>43</v>
      </c>
      <c r="Y3974" t="s">
        <v>43</v>
      </c>
      <c r="Z3974" t="s">
        <v>40</v>
      </c>
      <c r="AA3974" t="s">
        <v>51</v>
      </c>
      <c r="AB3974" t="s">
        <v>40</v>
      </c>
      <c r="AC3974" t="s">
        <v>56</v>
      </c>
      <c r="AD3974" s="10">
        <v>85.45</v>
      </c>
      <c r="AE3974" s="10">
        <v>85.45</v>
      </c>
      <c r="AF3974" s="10">
        <v>0</v>
      </c>
      <c r="AG3974" s="10">
        <v>0</v>
      </c>
      <c r="AH3974" s="10">
        <v>22.97</v>
      </c>
      <c r="AI3974" s="10">
        <v>108.42</v>
      </c>
      <c r="AJ3974" t="s">
        <v>57</v>
      </c>
      <c r="AK3974" t="s">
        <v>117</v>
      </c>
      <c r="AL3974" t="s">
        <v>240</v>
      </c>
      <c r="AM397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974" t="str">
        <f t="shared" si="124"/>
        <v>40-49</v>
      </c>
      <c r="AO3974">
        <f t="shared" si="125"/>
        <v>1</v>
      </c>
      <c r="AP397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975" spans="1:42" x14ac:dyDescent="0.25">
      <c r="A3975" t="s">
        <v>5135</v>
      </c>
      <c r="B3975" t="s">
        <v>39</v>
      </c>
      <c r="C3975" s="1">
        <v>39</v>
      </c>
      <c r="D3975" t="s">
        <v>43</v>
      </c>
      <c r="E3975">
        <v>0</v>
      </c>
      <c r="F3975" t="s">
        <v>3021</v>
      </c>
      <c r="G3975" s="1">
        <v>95554</v>
      </c>
      <c r="H3975">
        <v>40.267158000000002</v>
      </c>
      <c r="I3975">
        <v>-123.805913</v>
      </c>
      <c r="J3975">
        <v>0</v>
      </c>
      <c r="K3975" s="1">
        <v>72</v>
      </c>
      <c r="L3975" t="s">
        <v>72</v>
      </c>
      <c r="M3975" t="s">
        <v>40</v>
      </c>
      <c r="N3975" s="10">
        <v>6.75</v>
      </c>
      <c r="O3975" t="s">
        <v>40</v>
      </c>
      <c r="P3975" t="s">
        <v>43</v>
      </c>
      <c r="AA3975" t="s">
        <v>73</v>
      </c>
      <c r="AB3975" t="s">
        <v>43</v>
      </c>
      <c r="AC3975" t="s">
        <v>46</v>
      </c>
      <c r="AD3975" s="10">
        <v>25.45</v>
      </c>
      <c r="AE3975" s="10">
        <v>1866.45</v>
      </c>
      <c r="AF3975" s="10">
        <v>0</v>
      </c>
      <c r="AG3975" s="10">
        <v>0</v>
      </c>
      <c r="AH3975" s="10">
        <v>486</v>
      </c>
      <c r="AI3975" s="10">
        <v>2352.4499999999998</v>
      </c>
      <c r="AJ3975" t="s">
        <v>47</v>
      </c>
      <c r="AM3975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975" t="str">
        <f t="shared" si="124"/>
        <v>30-39</v>
      </c>
      <c r="AO3975">
        <f t="shared" si="125"/>
        <v>0</v>
      </c>
      <c r="AP3975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976" spans="1:42" x14ac:dyDescent="0.25">
      <c r="A3976" t="s">
        <v>5136</v>
      </c>
      <c r="B3976" t="s">
        <v>39</v>
      </c>
      <c r="C3976" s="1">
        <v>73</v>
      </c>
      <c r="D3976" t="s">
        <v>43</v>
      </c>
      <c r="E3976">
        <v>0</v>
      </c>
      <c r="F3976" t="s">
        <v>352</v>
      </c>
      <c r="G3976" s="1">
        <v>94609</v>
      </c>
      <c r="H3976">
        <v>37.834341000000002</v>
      </c>
      <c r="I3976">
        <v>-122.26437</v>
      </c>
      <c r="J3976">
        <v>0</v>
      </c>
      <c r="K3976" s="1">
        <v>14</v>
      </c>
      <c r="L3976" t="s">
        <v>42</v>
      </c>
      <c r="M3976" t="s">
        <v>40</v>
      </c>
      <c r="N3976" s="10">
        <v>7.34</v>
      </c>
      <c r="O3976" t="s">
        <v>40</v>
      </c>
      <c r="P3976" t="s">
        <v>40</v>
      </c>
      <c r="Q3976" t="s">
        <v>55</v>
      </c>
      <c r="R3976">
        <v>3</v>
      </c>
      <c r="S3976" t="s">
        <v>43</v>
      </c>
      <c r="T3976" t="s">
        <v>43</v>
      </c>
      <c r="U3976" t="s">
        <v>40</v>
      </c>
      <c r="V3976" t="s">
        <v>43</v>
      </c>
      <c r="W3976" t="s">
        <v>43</v>
      </c>
      <c r="X3976" t="s">
        <v>43</v>
      </c>
      <c r="Y3976" t="s">
        <v>43</v>
      </c>
      <c r="Z3976" t="s">
        <v>40</v>
      </c>
      <c r="AA3976" t="s">
        <v>73</v>
      </c>
      <c r="AB3976" t="s">
        <v>40</v>
      </c>
      <c r="AC3976" t="s">
        <v>56</v>
      </c>
      <c r="AD3976" s="10">
        <v>80.349999999999994</v>
      </c>
      <c r="AE3976" s="10">
        <v>1058.0999999999999</v>
      </c>
      <c r="AF3976" s="10">
        <v>32.71</v>
      </c>
      <c r="AG3976" s="10">
        <v>0</v>
      </c>
      <c r="AH3976" s="10">
        <v>102.76</v>
      </c>
      <c r="AI3976" s="10">
        <v>1128.1500000000001</v>
      </c>
      <c r="AJ3976" t="s">
        <v>47</v>
      </c>
      <c r="AM3976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3976" t="str">
        <f t="shared" si="124"/>
        <v>60-80</v>
      </c>
      <c r="AO3976">
        <f t="shared" si="125"/>
        <v>0</v>
      </c>
      <c r="AP397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977" spans="1:42" x14ac:dyDescent="0.25">
      <c r="A3977" t="s">
        <v>5137</v>
      </c>
      <c r="B3977" t="s">
        <v>49</v>
      </c>
      <c r="C3977" s="1">
        <v>48</v>
      </c>
      <c r="D3977" t="s">
        <v>40</v>
      </c>
      <c r="E3977">
        <v>2</v>
      </c>
      <c r="F3977" t="s">
        <v>1912</v>
      </c>
      <c r="G3977" s="1">
        <v>93004</v>
      </c>
      <c r="H3977">
        <v>34.278697000000001</v>
      </c>
      <c r="I3977">
        <v>-119.167798</v>
      </c>
      <c r="J3977">
        <v>6</v>
      </c>
      <c r="K3977" s="1">
        <v>2</v>
      </c>
      <c r="L3977" t="s">
        <v>54</v>
      </c>
      <c r="M3977" t="s">
        <v>40</v>
      </c>
      <c r="N3977" s="10">
        <v>29.1</v>
      </c>
      <c r="O3977" t="s">
        <v>43</v>
      </c>
      <c r="P3977" t="s">
        <v>40</v>
      </c>
      <c r="Q3977" t="s">
        <v>55</v>
      </c>
      <c r="R3977">
        <v>19</v>
      </c>
      <c r="S3977" t="s">
        <v>43</v>
      </c>
      <c r="T3977" t="s">
        <v>43</v>
      </c>
      <c r="U3977" t="s">
        <v>43</v>
      </c>
      <c r="V3977" t="s">
        <v>43</v>
      </c>
      <c r="W3977" t="s">
        <v>43</v>
      </c>
      <c r="X3977" t="s">
        <v>43</v>
      </c>
      <c r="Y3977" t="s">
        <v>43</v>
      </c>
      <c r="Z3977" t="s">
        <v>40</v>
      </c>
      <c r="AA3977" t="s">
        <v>51</v>
      </c>
      <c r="AB3977" t="s">
        <v>43</v>
      </c>
      <c r="AC3977" t="s">
        <v>46</v>
      </c>
      <c r="AD3977" s="10">
        <v>69.95</v>
      </c>
      <c r="AE3977" s="10">
        <v>143.9</v>
      </c>
      <c r="AF3977" s="10">
        <v>0</v>
      </c>
      <c r="AG3977" s="10">
        <v>0</v>
      </c>
      <c r="AH3977" s="10">
        <v>58.2</v>
      </c>
      <c r="AI3977" s="10">
        <v>202.1</v>
      </c>
      <c r="AJ3977" t="s">
        <v>98</v>
      </c>
      <c r="AM397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977" t="str">
        <f t="shared" si="124"/>
        <v>40-49</v>
      </c>
      <c r="AO3977">
        <f t="shared" si="125"/>
        <v>0</v>
      </c>
      <c r="AP397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978" spans="1:42" x14ac:dyDescent="0.25">
      <c r="A3978" t="s">
        <v>5138</v>
      </c>
      <c r="B3978" t="s">
        <v>49</v>
      </c>
      <c r="C3978" s="1">
        <v>60</v>
      </c>
      <c r="D3978" t="s">
        <v>43</v>
      </c>
      <c r="E3978">
        <v>0</v>
      </c>
      <c r="F3978" t="s">
        <v>135</v>
      </c>
      <c r="G3978" s="1">
        <v>90047</v>
      </c>
      <c r="H3978">
        <v>33.958148999999999</v>
      </c>
      <c r="I3978">
        <v>-118.308441</v>
      </c>
      <c r="J3978">
        <v>0</v>
      </c>
      <c r="K3978" s="1">
        <v>6</v>
      </c>
      <c r="L3978" t="s">
        <v>42</v>
      </c>
      <c r="M3978" t="s">
        <v>40</v>
      </c>
      <c r="N3978" s="10">
        <v>26.76</v>
      </c>
      <c r="O3978" t="s">
        <v>43</v>
      </c>
      <c r="P3978" t="s">
        <v>40</v>
      </c>
      <c r="Q3978" t="s">
        <v>79</v>
      </c>
      <c r="R3978">
        <v>22</v>
      </c>
      <c r="S3978" t="s">
        <v>43</v>
      </c>
      <c r="T3978" t="s">
        <v>43</v>
      </c>
      <c r="U3978" t="s">
        <v>43</v>
      </c>
      <c r="V3978" t="s">
        <v>40</v>
      </c>
      <c r="W3978" t="s">
        <v>43</v>
      </c>
      <c r="X3978" t="s">
        <v>43</v>
      </c>
      <c r="Y3978" t="s">
        <v>43</v>
      </c>
      <c r="Z3978" t="s">
        <v>40</v>
      </c>
      <c r="AA3978" t="s">
        <v>51</v>
      </c>
      <c r="AB3978" t="s">
        <v>40</v>
      </c>
      <c r="AC3978" t="s">
        <v>46</v>
      </c>
      <c r="AD3978" s="10">
        <v>49.5</v>
      </c>
      <c r="AE3978" s="10">
        <v>312.7</v>
      </c>
      <c r="AF3978" s="10">
        <v>0</v>
      </c>
      <c r="AG3978" s="10">
        <v>0</v>
      </c>
      <c r="AH3978" s="10">
        <v>160.56</v>
      </c>
      <c r="AI3978" s="10">
        <v>473.26</v>
      </c>
      <c r="AJ3978" t="s">
        <v>47</v>
      </c>
      <c r="AM397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978" t="str">
        <f t="shared" si="124"/>
        <v>60-80</v>
      </c>
      <c r="AO3978">
        <f t="shared" si="125"/>
        <v>0</v>
      </c>
      <c r="AP3978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3979" spans="1:42" x14ac:dyDescent="0.25">
      <c r="A3979" t="s">
        <v>5139</v>
      </c>
      <c r="B3979" t="s">
        <v>39</v>
      </c>
      <c r="C3979" s="1">
        <v>58</v>
      </c>
      <c r="D3979" t="s">
        <v>43</v>
      </c>
      <c r="E3979">
        <v>0</v>
      </c>
      <c r="F3979" t="s">
        <v>2968</v>
      </c>
      <c r="G3979" s="1">
        <v>93526</v>
      </c>
      <c r="H3979">
        <v>36.869584000000003</v>
      </c>
      <c r="I3979">
        <v>-118.189241</v>
      </c>
      <c r="J3979">
        <v>0</v>
      </c>
      <c r="K3979" s="1">
        <v>12</v>
      </c>
      <c r="L3979" t="s">
        <v>42</v>
      </c>
      <c r="M3979" t="s">
        <v>40</v>
      </c>
      <c r="N3979" s="10">
        <v>41.78</v>
      </c>
      <c r="O3979" t="s">
        <v>43</v>
      </c>
      <c r="P3979" t="s">
        <v>43</v>
      </c>
      <c r="AA3979" t="s">
        <v>45</v>
      </c>
      <c r="AB3979" t="s">
        <v>43</v>
      </c>
      <c r="AC3979" t="s">
        <v>46</v>
      </c>
      <c r="AD3979" s="10">
        <v>19.3</v>
      </c>
      <c r="AE3979" s="10">
        <v>228.75</v>
      </c>
      <c r="AF3979" s="10">
        <v>0</v>
      </c>
      <c r="AG3979" s="10">
        <v>0</v>
      </c>
      <c r="AH3979" s="10">
        <v>501.36</v>
      </c>
      <c r="AI3979" s="10">
        <v>730.11</v>
      </c>
      <c r="AJ3979" t="s">
        <v>47</v>
      </c>
      <c r="AM3979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979" t="str">
        <f t="shared" si="124"/>
        <v>50-59</v>
      </c>
      <c r="AO3979">
        <f t="shared" si="125"/>
        <v>0</v>
      </c>
      <c r="AP3979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980" spans="1:42" x14ac:dyDescent="0.25">
      <c r="A3980" t="s">
        <v>5140</v>
      </c>
      <c r="B3980" t="s">
        <v>39</v>
      </c>
      <c r="C3980" s="1">
        <v>61</v>
      </c>
      <c r="D3980" t="s">
        <v>43</v>
      </c>
      <c r="E3980">
        <v>0</v>
      </c>
      <c r="F3980" t="s">
        <v>1171</v>
      </c>
      <c r="G3980" s="1">
        <v>92276</v>
      </c>
      <c r="H3980">
        <v>33.849263000000001</v>
      </c>
      <c r="I3980">
        <v>-116.382778</v>
      </c>
      <c r="J3980">
        <v>0</v>
      </c>
      <c r="K3980" s="1">
        <v>7</v>
      </c>
      <c r="L3980" t="s">
        <v>42</v>
      </c>
      <c r="M3980" t="s">
        <v>40</v>
      </c>
      <c r="N3980" s="10">
        <v>27.46</v>
      </c>
      <c r="O3980" t="s">
        <v>43</v>
      </c>
      <c r="P3980" t="s">
        <v>40</v>
      </c>
      <c r="Q3980" t="s">
        <v>55</v>
      </c>
      <c r="R3980">
        <v>4</v>
      </c>
      <c r="S3980" t="s">
        <v>43</v>
      </c>
      <c r="T3980" t="s">
        <v>43</v>
      </c>
      <c r="U3980" t="s">
        <v>43</v>
      </c>
      <c r="V3980" t="s">
        <v>43</v>
      </c>
      <c r="W3980" t="s">
        <v>43</v>
      </c>
      <c r="X3980" t="s">
        <v>43</v>
      </c>
      <c r="Y3980" t="s">
        <v>43</v>
      </c>
      <c r="Z3980" t="s">
        <v>40</v>
      </c>
      <c r="AA3980" t="s">
        <v>51</v>
      </c>
      <c r="AB3980" t="s">
        <v>40</v>
      </c>
      <c r="AC3980" t="s">
        <v>56</v>
      </c>
      <c r="AD3980" s="10">
        <v>69.849999999999994</v>
      </c>
      <c r="AE3980" s="10">
        <v>515.45000000000005</v>
      </c>
      <c r="AF3980" s="10">
        <v>0</v>
      </c>
      <c r="AG3980" s="10">
        <v>0</v>
      </c>
      <c r="AH3980" s="10">
        <v>192.22</v>
      </c>
      <c r="AI3980" s="10">
        <v>707.67</v>
      </c>
      <c r="AJ3980" t="s">
        <v>47</v>
      </c>
      <c r="AM3980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980" t="str">
        <f t="shared" si="124"/>
        <v>60-80</v>
      </c>
      <c r="AO3980">
        <f t="shared" si="125"/>
        <v>0</v>
      </c>
      <c r="AP3980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981" spans="1:42" x14ac:dyDescent="0.25">
      <c r="A3981" t="s">
        <v>5141</v>
      </c>
      <c r="B3981" t="s">
        <v>49</v>
      </c>
      <c r="C3981" s="1">
        <v>77</v>
      </c>
      <c r="D3981" t="s">
        <v>40</v>
      </c>
      <c r="E3981">
        <v>0</v>
      </c>
      <c r="F3981" t="s">
        <v>5142</v>
      </c>
      <c r="G3981" s="1">
        <v>90640</v>
      </c>
      <c r="H3981">
        <v>34.015217</v>
      </c>
      <c r="I3981">
        <v>-118.109962</v>
      </c>
      <c r="J3981">
        <v>0</v>
      </c>
      <c r="K3981" s="1">
        <v>72</v>
      </c>
      <c r="L3981" t="s">
        <v>42</v>
      </c>
      <c r="M3981" t="s">
        <v>40</v>
      </c>
      <c r="N3981" s="10">
        <v>28.99</v>
      </c>
      <c r="O3981" t="s">
        <v>40</v>
      </c>
      <c r="P3981" t="s">
        <v>43</v>
      </c>
      <c r="AA3981" t="s">
        <v>73</v>
      </c>
      <c r="AB3981" t="s">
        <v>40</v>
      </c>
      <c r="AC3981" t="s">
        <v>56</v>
      </c>
      <c r="AD3981" s="10">
        <v>25</v>
      </c>
      <c r="AE3981" s="10">
        <v>1802.55</v>
      </c>
      <c r="AF3981" s="10">
        <v>28.93</v>
      </c>
      <c r="AG3981" s="10">
        <v>0</v>
      </c>
      <c r="AH3981" s="10">
        <v>2087.2800000000002</v>
      </c>
      <c r="AI3981" s="10">
        <v>3860.9</v>
      </c>
      <c r="AJ3981" t="s">
        <v>47</v>
      </c>
      <c r="AM3981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981" t="str">
        <f t="shared" si="124"/>
        <v>60-80</v>
      </c>
      <c r="AO3981">
        <f t="shared" si="125"/>
        <v>0</v>
      </c>
      <c r="AP3981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982" spans="1:42" x14ac:dyDescent="0.25">
      <c r="A3982" t="s">
        <v>5143</v>
      </c>
      <c r="B3982" t="s">
        <v>39</v>
      </c>
      <c r="C3982" s="1">
        <v>23</v>
      </c>
      <c r="D3982" t="s">
        <v>40</v>
      </c>
      <c r="E3982">
        <v>0</v>
      </c>
      <c r="F3982" t="s">
        <v>4624</v>
      </c>
      <c r="G3982" s="1">
        <v>93560</v>
      </c>
      <c r="H3982">
        <v>34.903052000000002</v>
      </c>
      <c r="I3982">
        <v>-118.41125099999999</v>
      </c>
      <c r="J3982">
        <v>4</v>
      </c>
      <c r="K3982" s="1">
        <v>10</v>
      </c>
      <c r="L3982" t="s">
        <v>42</v>
      </c>
      <c r="M3982" t="s">
        <v>40</v>
      </c>
      <c r="N3982" s="10">
        <v>38.03</v>
      </c>
      <c r="O3982" t="s">
        <v>40</v>
      </c>
      <c r="P3982" t="s">
        <v>40</v>
      </c>
      <c r="Q3982" t="s">
        <v>55</v>
      </c>
      <c r="R3982">
        <v>42</v>
      </c>
      <c r="S3982" t="s">
        <v>40</v>
      </c>
      <c r="T3982" t="s">
        <v>43</v>
      </c>
      <c r="U3982" t="s">
        <v>43</v>
      </c>
      <c r="V3982" t="s">
        <v>43</v>
      </c>
      <c r="W3982" t="s">
        <v>43</v>
      </c>
      <c r="X3982" t="s">
        <v>43</v>
      </c>
      <c r="Y3982" t="s">
        <v>43</v>
      </c>
      <c r="Z3982" t="s">
        <v>40</v>
      </c>
      <c r="AA3982" t="s">
        <v>51</v>
      </c>
      <c r="AB3982" t="s">
        <v>40</v>
      </c>
      <c r="AC3982" t="s">
        <v>46</v>
      </c>
      <c r="AD3982" s="10">
        <v>78.150000000000006</v>
      </c>
      <c r="AE3982" s="10">
        <v>765.15</v>
      </c>
      <c r="AF3982" s="10">
        <v>0</v>
      </c>
      <c r="AG3982" s="10">
        <v>0</v>
      </c>
      <c r="AH3982" s="10">
        <v>380.3</v>
      </c>
      <c r="AI3982" s="10">
        <v>1145.45</v>
      </c>
      <c r="AJ3982" t="s">
        <v>47</v>
      </c>
      <c r="AM398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982" t="str">
        <f t="shared" si="124"/>
        <v>19-29</v>
      </c>
      <c r="AO3982">
        <f t="shared" si="125"/>
        <v>0</v>
      </c>
      <c r="AP398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983" spans="1:42" x14ac:dyDescent="0.25">
      <c r="A3983" t="s">
        <v>5144</v>
      </c>
      <c r="B3983" t="s">
        <v>39</v>
      </c>
      <c r="C3983" s="1">
        <v>77</v>
      </c>
      <c r="D3983" t="s">
        <v>43</v>
      </c>
      <c r="E3983">
        <v>0</v>
      </c>
      <c r="F3983" t="s">
        <v>1434</v>
      </c>
      <c r="G3983" s="1">
        <v>92544</v>
      </c>
      <c r="H3983">
        <v>33.644584999999999</v>
      </c>
      <c r="I3983">
        <v>-116.871544</v>
      </c>
      <c r="J3983">
        <v>0</v>
      </c>
      <c r="K3983" s="1">
        <v>20</v>
      </c>
      <c r="L3983" t="s">
        <v>42</v>
      </c>
      <c r="M3983" t="s">
        <v>40</v>
      </c>
      <c r="N3983" s="10">
        <v>48.73</v>
      </c>
      <c r="O3983" t="s">
        <v>40</v>
      </c>
      <c r="P3983" t="s">
        <v>40</v>
      </c>
      <c r="Q3983" t="s">
        <v>55</v>
      </c>
      <c r="R3983">
        <v>12</v>
      </c>
      <c r="S3983" t="s">
        <v>43</v>
      </c>
      <c r="T3983" t="s">
        <v>40</v>
      </c>
      <c r="U3983" t="s">
        <v>40</v>
      </c>
      <c r="V3983" t="s">
        <v>43</v>
      </c>
      <c r="W3983" t="s">
        <v>43</v>
      </c>
      <c r="X3983" t="s">
        <v>40</v>
      </c>
      <c r="Y3983" t="s">
        <v>43</v>
      </c>
      <c r="Z3983" t="s">
        <v>43</v>
      </c>
      <c r="AA3983" t="s">
        <v>51</v>
      </c>
      <c r="AB3983" t="s">
        <v>40</v>
      </c>
      <c r="AC3983" t="s">
        <v>56</v>
      </c>
      <c r="AD3983" s="10">
        <v>94.1</v>
      </c>
      <c r="AE3983" s="10">
        <v>1782.4</v>
      </c>
      <c r="AF3983" s="10">
        <v>0</v>
      </c>
      <c r="AG3983" s="10">
        <v>80</v>
      </c>
      <c r="AH3983" s="10">
        <v>974.6</v>
      </c>
      <c r="AI3983" s="10">
        <v>2837</v>
      </c>
      <c r="AJ3983" t="s">
        <v>57</v>
      </c>
      <c r="AK3983" t="s">
        <v>58</v>
      </c>
      <c r="AL3983" t="s">
        <v>59</v>
      </c>
      <c r="AM3983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3983" t="str">
        <f t="shared" si="124"/>
        <v>60-80</v>
      </c>
      <c r="AO3983">
        <f t="shared" si="125"/>
        <v>1</v>
      </c>
      <c r="AP3983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984" spans="1:42" x14ac:dyDescent="0.25">
      <c r="A3984" t="s">
        <v>5145</v>
      </c>
      <c r="B3984" t="s">
        <v>39</v>
      </c>
      <c r="C3984" s="1">
        <v>44</v>
      </c>
      <c r="D3984" t="s">
        <v>43</v>
      </c>
      <c r="E3984">
        <v>0</v>
      </c>
      <c r="F3984" t="s">
        <v>2624</v>
      </c>
      <c r="G3984" s="1">
        <v>94585</v>
      </c>
      <c r="H3984">
        <v>38.197907000000001</v>
      </c>
      <c r="I3984">
        <v>-122.017258</v>
      </c>
      <c r="J3984">
        <v>0</v>
      </c>
      <c r="K3984" s="1">
        <v>15</v>
      </c>
      <c r="L3984" t="s">
        <v>62</v>
      </c>
      <c r="M3984" t="s">
        <v>40</v>
      </c>
      <c r="N3984" s="10">
        <v>6.22</v>
      </c>
      <c r="O3984" t="s">
        <v>40</v>
      </c>
      <c r="P3984" t="s">
        <v>40</v>
      </c>
      <c r="Q3984" t="s">
        <v>55</v>
      </c>
      <c r="R3984">
        <v>4</v>
      </c>
      <c r="S3984" t="s">
        <v>40</v>
      </c>
      <c r="T3984" t="s">
        <v>43</v>
      </c>
      <c r="U3984" t="s">
        <v>40</v>
      </c>
      <c r="V3984" t="s">
        <v>43</v>
      </c>
      <c r="W3984" t="s">
        <v>43</v>
      </c>
      <c r="X3984" t="s">
        <v>43</v>
      </c>
      <c r="Y3984" t="s">
        <v>43</v>
      </c>
      <c r="Z3984" t="s">
        <v>40</v>
      </c>
      <c r="AA3984" t="s">
        <v>51</v>
      </c>
      <c r="AB3984" t="s">
        <v>40</v>
      </c>
      <c r="AC3984" t="s">
        <v>46</v>
      </c>
      <c r="AD3984" s="10">
        <v>84.35</v>
      </c>
      <c r="AE3984" s="10">
        <v>1302.6500000000001</v>
      </c>
      <c r="AF3984" s="10">
        <v>0</v>
      </c>
      <c r="AG3984" s="10">
        <v>0</v>
      </c>
      <c r="AH3984" s="10">
        <v>93.3</v>
      </c>
      <c r="AI3984" s="10">
        <v>1395.95</v>
      </c>
      <c r="AJ3984" t="s">
        <v>47</v>
      </c>
      <c r="AM3984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3984" t="str">
        <f t="shared" si="124"/>
        <v>40-49</v>
      </c>
      <c r="AO3984">
        <f t="shared" si="125"/>
        <v>0</v>
      </c>
      <c r="AP398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985" spans="1:42" x14ac:dyDescent="0.25">
      <c r="A3985" t="s">
        <v>5146</v>
      </c>
      <c r="B3985" t="s">
        <v>39</v>
      </c>
      <c r="C3985" s="1">
        <v>56</v>
      </c>
      <c r="D3985" t="s">
        <v>43</v>
      </c>
      <c r="E3985">
        <v>0</v>
      </c>
      <c r="F3985" t="s">
        <v>1193</v>
      </c>
      <c r="G3985" s="1">
        <v>95257</v>
      </c>
      <c r="H3985">
        <v>38.392685999999998</v>
      </c>
      <c r="I3985">
        <v>-120.41595100000001</v>
      </c>
      <c r="J3985">
        <v>0</v>
      </c>
      <c r="K3985" s="1">
        <v>58</v>
      </c>
      <c r="L3985" t="s">
        <v>42</v>
      </c>
      <c r="M3985" t="s">
        <v>40</v>
      </c>
      <c r="N3985" s="10">
        <v>29.47</v>
      </c>
      <c r="O3985" t="s">
        <v>43</v>
      </c>
      <c r="P3985" t="s">
        <v>40</v>
      </c>
      <c r="Q3985" t="s">
        <v>79</v>
      </c>
      <c r="R3985">
        <v>16</v>
      </c>
      <c r="S3985" t="s">
        <v>40</v>
      </c>
      <c r="T3985" t="s">
        <v>40</v>
      </c>
      <c r="U3985" t="s">
        <v>40</v>
      </c>
      <c r="V3985" t="s">
        <v>40</v>
      </c>
      <c r="W3985" t="s">
        <v>43</v>
      </c>
      <c r="X3985" t="s">
        <v>43</v>
      </c>
      <c r="Y3985" t="s">
        <v>43</v>
      </c>
      <c r="Z3985" t="s">
        <v>40</v>
      </c>
      <c r="AA3985" t="s">
        <v>73</v>
      </c>
      <c r="AB3985" t="s">
        <v>40</v>
      </c>
      <c r="AC3985" t="s">
        <v>46</v>
      </c>
      <c r="AD3985" s="10">
        <v>64.900000000000006</v>
      </c>
      <c r="AE3985" s="10">
        <v>3795.45</v>
      </c>
      <c r="AF3985" s="10">
        <v>0</v>
      </c>
      <c r="AG3985" s="10">
        <v>0</v>
      </c>
      <c r="AH3985" s="10">
        <v>1709.26</v>
      </c>
      <c r="AI3985" s="10">
        <v>5504.71</v>
      </c>
      <c r="AJ3985" t="s">
        <v>47</v>
      </c>
      <c r="AM3985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985" t="str">
        <f t="shared" si="124"/>
        <v>50-59</v>
      </c>
      <c r="AO3985">
        <f t="shared" si="125"/>
        <v>0</v>
      </c>
      <c r="AP398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986" spans="1:42" x14ac:dyDescent="0.25">
      <c r="A3986" t="s">
        <v>5147</v>
      </c>
      <c r="B3986" t="s">
        <v>49</v>
      </c>
      <c r="C3986" s="1">
        <v>30</v>
      </c>
      <c r="D3986" t="s">
        <v>43</v>
      </c>
      <c r="E3986">
        <v>3</v>
      </c>
      <c r="F3986" t="s">
        <v>263</v>
      </c>
      <c r="G3986" s="1">
        <v>92239</v>
      </c>
      <c r="H3986">
        <v>33.889605000000003</v>
      </c>
      <c r="I3986">
        <v>-115.257009</v>
      </c>
      <c r="J3986">
        <v>0</v>
      </c>
      <c r="K3986" s="1">
        <v>20</v>
      </c>
      <c r="L3986" t="s">
        <v>42</v>
      </c>
      <c r="M3986" t="s">
        <v>40</v>
      </c>
      <c r="N3986" s="10">
        <v>22.78</v>
      </c>
      <c r="O3986" t="s">
        <v>43</v>
      </c>
      <c r="P3986" t="s">
        <v>43</v>
      </c>
      <c r="AA3986" t="s">
        <v>51</v>
      </c>
      <c r="AB3986" t="s">
        <v>40</v>
      </c>
      <c r="AC3986" t="s">
        <v>56</v>
      </c>
      <c r="AD3986" s="10">
        <v>19.399999999999999</v>
      </c>
      <c r="AE3986" s="10">
        <v>374.5</v>
      </c>
      <c r="AF3986" s="10">
        <v>0</v>
      </c>
      <c r="AG3986" s="10">
        <v>0</v>
      </c>
      <c r="AH3986" s="10">
        <v>455.6</v>
      </c>
      <c r="AI3986" s="10">
        <v>830.1</v>
      </c>
      <c r="AJ3986" t="s">
        <v>57</v>
      </c>
      <c r="AK3986" t="s">
        <v>121</v>
      </c>
      <c r="AL3986" t="s">
        <v>195</v>
      </c>
      <c r="AM3986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3986" t="str">
        <f t="shared" si="124"/>
        <v>30-39</v>
      </c>
      <c r="AO3986">
        <f t="shared" si="125"/>
        <v>1</v>
      </c>
      <c r="AP3986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987" spans="1:42" x14ac:dyDescent="0.25">
      <c r="A3987" t="s">
        <v>5148</v>
      </c>
      <c r="B3987" t="s">
        <v>39</v>
      </c>
      <c r="C3987" s="1">
        <v>25</v>
      </c>
      <c r="D3987" t="s">
        <v>40</v>
      </c>
      <c r="E3987">
        <v>0</v>
      </c>
      <c r="F3987" t="s">
        <v>1464</v>
      </c>
      <c r="G3987" s="1">
        <v>91945</v>
      </c>
      <c r="H3987">
        <v>32.733564000000001</v>
      </c>
      <c r="I3987">
        <v>-117.03371300000001</v>
      </c>
      <c r="J3987">
        <v>1</v>
      </c>
      <c r="K3987" s="1">
        <v>46</v>
      </c>
      <c r="L3987" t="s">
        <v>76</v>
      </c>
      <c r="M3987" t="s">
        <v>40</v>
      </c>
      <c r="N3987" s="10">
        <v>44.74</v>
      </c>
      <c r="O3987" t="s">
        <v>40</v>
      </c>
      <c r="P3987" t="s">
        <v>40</v>
      </c>
      <c r="Q3987" t="s">
        <v>79</v>
      </c>
      <c r="R3987">
        <v>82</v>
      </c>
      <c r="S3987" t="s">
        <v>40</v>
      </c>
      <c r="T3987" t="s">
        <v>43</v>
      </c>
      <c r="U3987" t="s">
        <v>43</v>
      </c>
      <c r="V3987" t="s">
        <v>43</v>
      </c>
      <c r="W3987" t="s">
        <v>43</v>
      </c>
      <c r="X3987" t="s">
        <v>43</v>
      </c>
      <c r="Y3987" t="s">
        <v>40</v>
      </c>
      <c r="Z3987" t="s">
        <v>40</v>
      </c>
      <c r="AA3987" t="s">
        <v>51</v>
      </c>
      <c r="AB3987" t="s">
        <v>43</v>
      </c>
      <c r="AC3987" t="s">
        <v>56</v>
      </c>
      <c r="AD3987" s="10">
        <v>53.1</v>
      </c>
      <c r="AE3987" s="10">
        <v>2459.8000000000002</v>
      </c>
      <c r="AF3987" s="10">
        <v>0</v>
      </c>
      <c r="AG3987" s="10">
        <v>0</v>
      </c>
      <c r="AH3987" s="10">
        <v>2058.04</v>
      </c>
      <c r="AI3987" s="10">
        <v>4517.84</v>
      </c>
      <c r="AJ3987" t="s">
        <v>47</v>
      </c>
      <c r="AM3987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987" t="str">
        <f t="shared" si="124"/>
        <v>19-29</v>
      </c>
      <c r="AO3987">
        <f t="shared" si="125"/>
        <v>0</v>
      </c>
      <c r="AP3987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3988" spans="1:42" x14ac:dyDescent="0.25">
      <c r="A3988" t="s">
        <v>5149</v>
      </c>
      <c r="B3988" t="s">
        <v>49</v>
      </c>
      <c r="C3988" s="1">
        <v>47</v>
      </c>
      <c r="D3988" t="s">
        <v>43</v>
      </c>
      <c r="E3988">
        <v>0</v>
      </c>
      <c r="F3988" t="s">
        <v>2605</v>
      </c>
      <c r="G3988" s="1">
        <v>93454</v>
      </c>
      <c r="H3988">
        <v>34.943522999999999</v>
      </c>
      <c r="I3988">
        <v>-120.25672900000001</v>
      </c>
      <c r="J3988">
        <v>0</v>
      </c>
      <c r="K3988" s="1">
        <v>4</v>
      </c>
      <c r="L3988" t="s">
        <v>42</v>
      </c>
      <c r="M3988" t="s">
        <v>40</v>
      </c>
      <c r="N3988" s="10">
        <v>6.86</v>
      </c>
      <c r="O3988" t="s">
        <v>43</v>
      </c>
      <c r="P3988" t="s">
        <v>43</v>
      </c>
      <c r="AA3988" t="s">
        <v>45</v>
      </c>
      <c r="AB3988" t="s">
        <v>43</v>
      </c>
      <c r="AC3988" t="s">
        <v>46</v>
      </c>
      <c r="AD3988" s="10">
        <v>19.95</v>
      </c>
      <c r="AE3988" s="10">
        <v>68.2</v>
      </c>
      <c r="AF3988" s="10">
        <v>0</v>
      </c>
      <c r="AG3988" s="10">
        <v>0</v>
      </c>
      <c r="AH3988" s="10">
        <v>27.44</v>
      </c>
      <c r="AI3988" s="10">
        <v>95.64</v>
      </c>
      <c r="AJ3988" t="s">
        <v>47</v>
      </c>
      <c r="AM398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988" t="str">
        <f t="shared" si="124"/>
        <v>40-49</v>
      </c>
      <c r="AO3988">
        <f t="shared" si="125"/>
        <v>0</v>
      </c>
      <c r="AP3988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989" spans="1:42" x14ac:dyDescent="0.25">
      <c r="A3989" t="s">
        <v>5150</v>
      </c>
      <c r="B3989" t="s">
        <v>39</v>
      </c>
      <c r="C3989" s="1">
        <v>53</v>
      </c>
      <c r="D3989" t="s">
        <v>40</v>
      </c>
      <c r="E3989">
        <v>1</v>
      </c>
      <c r="F3989" t="s">
        <v>4940</v>
      </c>
      <c r="G3989" s="1">
        <v>95430</v>
      </c>
      <c r="H3989">
        <v>38.445602999999998</v>
      </c>
      <c r="I3989">
        <v>-123.063756</v>
      </c>
      <c r="J3989">
        <v>9</v>
      </c>
      <c r="K3989" s="1">
        <v>35</v>
      </c>
      <c r="L3989" t="s">
        <v>42</v>
      </c>
      <c r="M3989" t="s">
        <v>40</v>
      </c>
      <c r="N3989" s="10">
        <v>32.75</v>
      </c>
      <c r="O3989" t="s">
        <v>40</v>
      </c>
      <c r="P3989" t="s">
        <v>43</v>
      </c>
      <c r="AA3989" t="s">
        <v>73</v>
      </c>
      <c r="AB3989" t="s">
        <v>40</v>
      </c>
      <c r="AC3989" t="s">
        <v>46</v>
      </c>
      <c r="AD3989" s="10">
        <v>25.4</v>
      </c>
      <c r="AE3989" s="10">
        <v>949.8</v>
      </c>
      <c r="AF3989" s="10">
        <v>0</v>
      </c>
      <c r="AG3989" s="10">
        <v>0</v>
      </c>
      <c r="AH3989" s="10">
        <v>1146.25</v>
      </c>
      <c r="AI3989" s="10">
        <v>2096.0500000000002</v>
      </c>
      <c r="AJ3989" t="s">
        <v>47</v>
      </c>
      <c r="AM3989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989" t="str">
        <f t="shared" si="124"/>
        <v>50-59</v>
      </c>
      <c r="AO3989">
        <f t="shared" si="125"/>
        <v>0</v>
      </c>
      <c r="AP3989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990" spans="1:42" x14ac:dyDescent="0.25">
      <c r="A3990" t="s">
        <v>5151</v>
      </c>
      <c r="B3990" t="s">
        <v>39</v>
      </c>
      <c r="C3990" s="1">
        <v>19</v>
      </c>
      <c r="D3990" t="s">
        <v>43</v>
      </c>
      <c r="E3990">
        <v>0</v>
      </c>
      <c r="F3990" t="s">
        <v>488</v>
      </c>
      <c r="G3990" s="1">
        <v>95065</v>
      </c>
      <c r="H3990">
        <v>37.031404000000002</v>
      </c>
      <c r="I3990">
        <v>-121.981865</v>
      </c>
      <c r="J3990">
        <v>0</v>
      </c>
      <c r="K3990" s="1">
        <v>1</v>
      </c>
      <c r="L3990" t="s">
        <v>42</v>
      </c>
      <c r="M3990" t="s">
        <v>40</v>
      </c>
      <c r="N3990" s="10">
        <v>40.479999999999997</v>
      </c>
      <c r="O3990" t="s">
        <v>43</v>
      </c>
      <c r="P3990" t="s">
        <v>43</v>
      </c>
      <c r="AA3990" t="s">
        <v>51</v>
      </c>
      <c r="AB3990" t="s">
        <v>43</v>
      </c>
      <c r="AC3990" t="s">
        <v>46</v>
      </c>
      <c r="AD3990" s="10">
        <v>20.95</v>
      </c>
      <c r="AE3990" s="10">
        <v>20.95</v>
      </c>
      <c r="AF3990" s="10">
        <v>0</v>
      </c>
      <c r="AG3990" s="10">
        <v>0</v>
      </c>
      <c r="AH3990" s="10">
        <v>40.479999999999997</v>
      </c>
      <c r="AI3990" s="10">
        <v>61.43</v>
      </c>
      <c r="AJ3990" t="s">
        <v>57</v>
      </c>
      <c r="AK3990" t="s">
        <v>117</v>
      </c>
      <c r="AL3990" t="s">
        <v>118</v>
      </c>
      <c r="AM3990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990" t="str">
        <f t="shared" si="124"/>
        <v>19-29</v>
      </c>
      <c r="AO3990">
        <f t="shared" si="125"/>
        <v>1</v>
      </c>
      <c r="AP3990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991" spans="1:42" x14ac:dyDescent="0.25">
      <c r="A3991" t="s">
        <v>5152</v>
      </c>
      <c r="B3991" t="s">
        <v>39</v>
      </c>
      <c r="C3991" s="1">
        <v>43</v>
      </c>
      <c r="D3991" t="s">
        <v>43</v>
      </c>
      <c r="E3991">
        <v>0</v>
      </c>
      <c r="F3991" t="s">
        <v>1710</v>
      </c>
      <c r="G3991" s="1">
        <v>95610</v>
      </c>
      <c r="H3991">
        <v>38.695079999999997</v>
      </c>
      <c r="I3991">
        <v>-121.27161599999999</v>
      </c>
      <c r="J3991">
        <v>0</v>
      </c>
      <c r="K3991" s="1">
        <v>9</v>
      </c>
      <c r="L3991" t="s">
        <v>42</v>
      </c>
      <c r="M3991" t="s">
        <v>40</v>
      </c>
      <c r="N3991" s="10">
        <v>46.94</v>
      </c>
      <c r="O3991" t="s">
        <v>43</v>
      </c>
      <c r="P3991" t="s">
        <v>43</v>
      </c>
      <c r="AA3991" t="s">
        <v>51</v>
      </c>
      <c r="AB3991" t="s">
        <v>40</v>
      </c>
      <c r="AC3991" t="s">
        <v>56</v>
      </c>
      <c r="AD3991" s="10">
        <v>19.5</v>
      </c>
      <c r="AE3991" s="10">
        <v>178.85</v>
      </c>
      <c r="AF3991" s="10">
        <v>0</v>
      </c>
      <c r="AG3991" s="10">
        <v>0</v>
      </c>
      <c r="AH3991" s="10">
        <v>422.46</v>
      </c>
      <c r="AI3991" s="10">
        <v>601.30999999999995</v>
      </c>
      <c r="AJ3991" t="s">
        <v>47</v>
      </c>
      <c r="AM399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991" t="str">
        <f t="shared" si="124"/>
        <v>40-49</v>
      </c>
      <c r="AO3991">
        <f t="shared" si="125"/>
        <v>0</v>
      </c>
      <c r="AP3991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992" spans="1:42" x14ac:dyDescent="0.25">
      <c r="A3992" t="s">
        <v>5153</v>
      </c>
      <c r="B3992" t="s">
        <v>39</v>
      </c>
      <c r="C3992" s="1">
        <v>50</v>
      </c>
      <c r="D3992" t="s">
        <v>43</v>
      </c>
      <c r="E3992">
        <v>0</v>
      </c>
      <c r="F3992" t="s">
        <v>2256</v>
      </c>
      <c r="G3992" s="1">
        <v>91311</v>
      </c>
      <c r="H3992">
        <v>34.294142000000001</v>
      </c>
      <c r="I3992">
        <v>-118.603883</v>
      </c>
      <c r="J3992">
        <v>0</v>
      </c>
      <c r="K3992" s="1">
        <v>20</v>
      </c>
      <c r="L3992" t="s">
        <v>42</v>
      </c>
      <c r="M3992" t="s">
        <v>40</v>
      </c>
      <c r="N3992" s="10">
        <v>24.73</v>
      </c>
      <c r="O3992" t="s">
        <v>40</v>
      </c>
      <c r="P3992" t="s">
        <v>40</v>
      </c>
      <c r="Q3992" t="s">
        <v>55</v>
      </c>
      <c r="R3992">
        <v>25</v>
      </c>
      <c r="S3992" t="s">
        <v>40</v>
      </c>
      <c r="T3992" t="s">
        <v>43</v>
      </c>
      <c r="U3992" t="s">
        <v>43</v>
      </c>
      <c r="V3992" t="s">
        <v>43</v>
      </c>
      <c r="W3992" t="s">
        <v>40</v>
      </c>
      <c r="X3992" t="s">
        <v>43</v>
      </c>
      <c r="Y3992" t="s">
        <v>43</v>
      </c>
      <c r="Z3992" t="s">
        <v>43</v>
      </c>
      <c r="AA3992" t="s">
        <v>51</v>
      </c>
      <c r="AB3992" t="s">
        <v>40</v>
      </c>
      <c r="AC3992" t="s">
        <v>56</v>
      </c>
      <c r="AD3992" s="10">
        <v>89.1</v>
      </c>
      <c r="AE3992" s="10">
        <v>1879.25</v>
      </c>
      <c r="AF3992" s="10">
        <v>15.43</v>
      </c>
      <c r="AG3992" s="10">
        <v>30</v>
      </c>
      <c r="AH3992" s="10">
        <v>494.6</v>
      </c>
      <c r="AI3992" s="10">
        <v>2388.42</v>
      </c>
      <c r="AJ3992" t="s">
        <v>47</v>
      </c>
      <c r="AM3992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3992" t="str">
        <f t="shared" si="124"/>
        <v>50-59</v>
      </c>
      <c r="AO3992">
        <f t="shared" si="125"/>
        <v>0</v>
      </c>
      <c r="AP399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993" spans="1:42" x14ac:dyDescent="0.25">
      <c r="A3993" t="s">
        <v>5154</v>
      </c>
      <c r="B3993" t="s">
        <v>39</v>
      </c>
      <c r="C3993" s="1">
        <v>44</v>
      </c>
      <c r="D3993" t="s">
        <v>43</v>
      </c>
      <c r="E3993">
        <v>1</v>
      </c>
      <c r="F3993" t="s">
        <v>972</v>
      </c>
      <c r="G3993" s="1">
        <v>92315</v>
      </c>
      <c r="H3993">
        <v>34.242058</v>
      </c>
      <c r="I3993">
        <v>-116.89802</v>
      </c>
      <c r="J3993">
        <v>0</v>
      </c>
      <c r="K3993" s="1">
        <v>35</v>
      </c>
      <c r="L3993" t="s">
        <v>42</v>
      </c>
      <c r="M3993" t="s">
        <v>40</v>
      </c>
      <c r="N3993" s="10">
        <v>25.52</v>
      </c>
      <c r="O3993" t="s">
        <v>43</v>
      </c>
      <c r="P3993" t="s">
        <v>43</v>
      </c>
      <c r="AA3993" t="s">
        <v>45</v>
      </c>
      <c r="AB3993" t="s">
        <v>40</v>
      </c>
      <c r="AC3993" t="s">
        <v>46</v>
      </c>
      <c r="AD3993" s="10">
        <v>20.100000000000001</v>
      </c>
      <c r="AE3993" s="10">
        <v>644.5</v>
      </c>
      <c r="AF3993" s="10">
        <v>0</v>
      </c>
      <c r="AG3993" s="10">
        <v>0</v>
      </c>
      <c r="AH3993" s="10">
        <v>893.2</v>
      </c>
      <c r="AI3993" s="10">
        <v>1537.7</v>
      </c>
      <c r="AJ3993" t="s">
        <v>47</v>
      </c>
      <c r="AM3993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993" t="str">
        <f t="shared" si="124"/>
        <v>40-49</v>
      </c>
      <c r="AO3993">
        <f t="shared" si="125"/>
        <v>0</v>
      </c>
      <c r="AP3993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3994" spans="1:42" x14ac:dyDescent="0.25">
      <c r="A3994" t="s">
        <v>5155</v>
      </c>
      <c r="B3994" t="s">
        <v>49</v>
      </c>
      <c r="C3994" s="1">
        <v>46</v>
      </c>
      <c r="D3994" t="s">
        <v>43</v>
      </c>
      <c r="E3994">
        <v>0</v>
      </c>
      <c r="F3994" t="s">
        <v>543</v>
      </c>
      <c r="G3994" s="1">
        <v>92509</v>
      </c>
      <c r="H3994">
        <v>34.004379</v>
      </c>
      <c r="I3994">
        <v>-117.447864</v>
      </c>
      <c r="J3994">
        <v>0</v>
      </c>
      <c r="K3994" s="1">
        <v>21</v>
      </c>
      <c r="L3994" t="s">
        <v>42</v>
      </c>
      <c r="M3994" t="s">
        <v>40</v>
      </c>
      <c r="N3994" s="10">
        <v>49.05</v>
      </c>
      <c r="O3994" t="s">
        <v>40</v>
      </c>
      <c r="P3994" t="s">
        <v>40</v>
      </c>
      <c r="Q3994" t="s">
        <v>55</v>
      </c>
      <c r="R3994">
        <v>9</v>
      </c>
      <c r="S3994" t="s">
        <v>43</v>
      </c>
      <c r="T3994" t="s">
        <v>43</v>
      </c>
      <c r="U3994" t="s">
        <v>43</v>
      </c>
      <c r="V3994" t="s">
        <v>43</v>
      </c>
      <c r="W3994" t="s">
        <v>43</v>
      </c>
      <c r="X3994" t="s">
        <v>40</v>
      </c>
      <c r="Y3994" t="s">
        <v>40</v>
      </c>
      <c r="Z3994" t="s">
        <v>40</v>
      </c>
      <c r="AA3994" t="s">
        <v>51</v>
      </c>
      <c r="AB3994" t="s">
        <v>40</v>
      </c>
      <c r="AC3994" t="s">
        <v>56</v>
      </c>
      <c r="AD3994" s="10">
        <v>84.1</v>
      </c>
      <c r="AE3994" s="10">
        <v>1737.45</v>
      </c>
      <c r="AF3994" s="10">
        <v>0</v>
      </c>
      <c r="AG3994" s="10">
        <v>0</v>
      </c>
      <c r="AH3994" s="10">
        <v>1030.05</v>
      </c>
      <c r="AI3994" s="10">
        <v>2767.5</v>
      </c>
      <c r="AJ3994" t="s">
        <v>47</v>
      </c>
      <c r="AM3994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3994" t="str">
        <f t="shared" si="124"/>
        <v>40-49</v>
      </c>
      <c r="AO3994">
        <f t="shared" si="125"/>
        <v>0</v>
      </c>
      <c r="AP399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995" spans="1:42" x14ac:dyDescent="0.25">
      <c r="A3995" t="s">
        <v>5156</v>
      </c>
      <c r="B3995" t="s">
        <v>39</v>
      </c>
      <c r="C3995" s="1">
        <v>76</v>
      </c>
      <c r="D3995" t="s">
        <v>43</v>
      </c>
      <c r="E3995">
        <v>0</v>
      </c>
      <c r="F3995" t="s">
        <v>2702</v>
      </c>
      <c r="G3995" s="1">
        <v>92316</v>
      </c>
      <c r="H3995">
        <v>34.059722000000001</v>
      </c>
      <c r="I3995">
        <v>-117.39104</v>
      </c>
      <c r="J3995">
        <v>0</v>
      </c>
      <c r="K3995" s="1">
        <v>49</v>
      </c>
      <c r="L3995" t="s">
        <v>42</v>
      </c>
      <c r="M3995" t="s">
        <v>40</v>
      </c>
      <c r="N3995" s="10">
        <v>24.84</v>
      </c>
      <c r="O3995" t="s">
        <v>40</v>
      </c>
      <c r="P3995" t="s">
        <v>40</v>
      </c>
      <c r="Q3995" t="s">
        <v>55</v>
      </c>
      <c r="R3995">
        <v>14</v>
      </c>
      <c r="S3995" t="s">
        <v>40</v>
      </c>
      <c r="T3995" t="s">
        <v>43</v>
      </c>
      <c r="U3995" t="s">
        <v>43</v>
      </c>
      <c r="V3995" t="s">
        <v>43</v>
      </c>
      <c r="W3995" t="s">
        <v>40</v>
      </c>
      <c r="X3995" t="s">
        <v>40</v>
      </c>
      <c r="Y3995" t="s">
        <v>40</v>
      </c>
      <c r="Z3995" t="s">
        <v>40</v>
      </c>
      <c r="AA3995" t="s">
        <v>45</v>
      </c>
      <c r="AB3995" t="s">
        <v>43</v>
      </c>
      <c r="AC3995" t="s">
        <v>46</v>
      </c>
      <c r="AD3995" s="10">
        <v>101.55</v>
      </c>
      <c r="AE3995" s="10">
        <v>5070.3999999999996</v>
      </c>
      <c r="AF3995" s="10">
        <v>0</v>
      </c>
      <c r="AG3995" s="10">
        <v>0</v>
      </c>
      <c r="AH3995" s="10">
        <v>1217.1600000000001</v>
      </c>
      <c r="AI3995" s="10">
        <v>6287.56</v>
      </c>
      <c r="AJ3995" t="s">
        <v>47</v>
      </c>
      <c r="AM3995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3995" t="str">
        <f t="shared" si="124"/>
        <v>60-80</v>
      </c>
      <c r="AO3995">
        <f t="shared" si="125"/>
        <v>0</v>
      </c>
      <c r="AP3995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996" spans="1:42" x14ac:dyDescent="0.25">
      <c r="A3996" t="s">
        <v>5157</v>
      </c>
      <c r="B3996" t="s">
        <v>39</v>
      </c>
      <c r="C3996" s="1">
        <v>51</v>
      </c>
      <c r="D3996" t="s">
        <v>43</v>
      </c>
      <c r="E3996">
        <v>3</v>
      </c>
      <c r="F3996" t="s">
        <v>2068</v>
      </c>
      <c r="G3996" s="1">
        <v>90245</v>
      </c>
      <c r="H3996">
        <v>33.917144999999998</v>
      </c>
      <c r="I3996">
        <v>-118.401554</v>
      </c>
      <c r="J3996">
        <v>0</v>
      </c>
      <c r="K3996" s="1">
        <v>3</v>
      </c>
      <c r="L3996" t="s">
        <v>54</v>
      </c>
      <c r="M3996" t="s">
        <v>40</v>
      </c>
      <c r="N3996" s="10">
        <v>39.549999999999997</v>
      </c>
      <c r="O3996" t="s">
        <v>43</v>
      </c>
      <c r="P3996" t="s">
        <v>40</v>
      </c>
      <c r="Q3996" t="s">
        <v>79</v>
      </c>
      <c r="R3996">
        <v>56</v>
      </c>
      <c r="S3996" t="s">
        <v>40</v>
      </c>
      <c r="T3996" t="s">
        <v>43</v>
      </c>
      <c r="U3996" t="s">
        <v>43</v>
      </c>
      <c r="V3996" t="s">
        <v>40</v>
      </c>
      <c r="W3996" t="s">
        <v>43</v>
      </c>
      <c r="X3996" t="s">
        <v>40</v>
      </c>
      <c r="Y3996" t="s">
        <v>40</v>
      </c>
      <c r="Z3996" t="s">
        <v>43</v>
      </c>
      <c r="AA3996" t="s">
        <v>51</v>
      </c>
      <c r="AB3996" t="s">
        <v>40</v>
      </c>
      <c r="AC3996" t="s">
        <v>56</v>
      </c>
      <c r="AD3996" s="10">
        <v>64.5</v>
      </c>
      <c r="AE3996" s="10">
        <v>177.4</v>
      </c>
      <c r="AF3996" s="10">
        <v>0</v>
      </c>
      <c r="AG3996" s="10">
        <v>60</v>
      </c>
      <c r="AH3996" s="10">
        <v>118.65</v>
      </c>
      <c r="AI3996" s="10">
        <v>356.05</v>
      </c>
      <c r="AJ3996" t="s">
        <v>98</v>
      </c>
      <c r="AM399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3996" t="str">
        <f t="shared" si="124"/>
        <v>50-59</v>
      </c>
      <c r="AO3996">
        <f t="shared" si="125"/>
        <v>0</v>
      </c>
      <c r="AP399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3997" spans="1:42" x14ac:dyDescent="0.25">
      <c r="A3997" t="s">
        <v>5158</v>
      </c>
      <c r="B3997" t="s">
        <v>39</v>
      </c>
      <c r="C3997" s="1">
        <v>51</v>
      </c>
      <c r="D3997" t="s">
        <v>43</v>
      </c>
      <c r="E3997">
        <v>0</v>
      </c>
      <c r="F3997" t="s">
        <v>3124</v>
      </c>
      <c r="G3997" s="1">
        <v>93654</v>
      </c>
      <c r="H3997">
        <v>36.636637999999998</v>
      </c>
      <c r="I3997">
        <v>-119.421842</v>
      </c>
      <c r="J3997">
        <v>0</v>
      </c>
      <c r="K3997" s="1">
        <v>47</v>
      </c>
      <c r="L3997" t="s">
        <v>76</v>
      </c>
      <c r="M3997" t="s">
        <v>40</v>
      </c>
      <c r="N3997" s="10">
        <v>14.54</v>
      </c>
      <c r="O3997" t="s">
        <v>40</v>
      </c>
      <c r="P3997" t="s">
        <v>40</v>
      </c>
      <c r="Q3997" t="s">
        <v>55</v>
      </c>
      <c r="R3997">
        <v>10</v>
      </c>
      <c r="S3997" t="s">
        <v>43</v>
      </c>
      <c r="T3997" t="s">
        <v>40</v>
      </c>
      <c r="U3997" t="s">
        <v>40</v>
      </c>
      <c r="V3997" t="s">
        <v>43</v>
      </c>
      <c r="W3997" t="s">
        <v>40</v>
      </c>
      <c r="X3997" t="s">
        <v>40</v>
      </c>
      <c r="Y3997" t="s">
        <v>40</v>
      </c>
      <c r="Z3997" t="s">
        <v>40</v>
      </c>
      <c r="AA3997" t="s">
        <v>51</v>
      </c>
      <c r="AB3997" t="s">
        <v>40</v>
      </c>
      <c r="AC3997" t="s">
        <v>56</v>
      </c>
      <c r="AD3997" s="10">
        <v>106.35</v>
      </c>
      <c r="AE3997" s="10">
        <v>4849.1000000000004</v>
      </c>
      <c r="AF3997" s="10">
        <v>0</v>
      </c>
      <c r="AG3997" s="10">
        <v>0</v>
      </c>
      <c r="AH3997" s="10">
        <v>683.38</v>
      </c>
      <c r="AI3997" s="10">
        <v>5532.48</v>
      </c>
      <c r="AJ3997" t="s">
        <v>47</v>
      </c>
      <c r="AM3997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997" t="str">
        <f t="shared" si="124"/>
        <v>50-59</v>
      </c>
      <c r="AO3997">
        <f t="shared" si="125"/>
        <v>0</v>
      </c>
      <c r="AP3997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3998" spans="1:42" x14ac:dyDescent="0.25">
      <c r="A3998" t="s">
        <v>5159</v>
      </c>
      <c r="B3998" t="s">
        <v>49</v>
      </c>
      <c r="C3998" s="1">
        <v>28</v>
      </c>
      <c r="D3998" t="s">
        <v>43</v>
      </c>
      <c r="E3998">
        <v>1</v>
      </c>
      <c r="F3998" t="s">
        <v>1642</v>
      </c>
      <c r="G3998" s="1">
        <v>94598</v>
      </c>
      <c r="H3998">
        <v>37.916648000000002</v>
      </c>
      <c r="I3998">
        <v>-122.008483</v>
      </c>
      <c r="J3998">
        <v>0</v>
      </c>
      <c r="K3998" s="1">
        <v>13</v>
      </c>
      <c r="L3998" t="s">
        <v>62</v>
      </c>
      <c r="M3998" t="s">
        <v>40</v>
      </c>
      <c r="N3998" s="10">
        <v>19.170000000000002</v>
      </c>
      <c r="O3998" t="s">
        <v>43</v>
      </c>
      <c r="P3998" t="s">
        <v>40</v>
      </c>
      <c r="Q3998" t="s">
        <v>44</v>
      </c>
      <c r="R3998">
        <v>59</v>
      </c>
      <c r="S3998" t="s">
        <v>40</v>
      </c>
      <c r="T3998" t="s">
        <v>43</v>
      </c>
      <c r="U3998" t="s">
        <v>43</v>
      </c>
      <c r="V3998" t="s">
        <v>43</v>
      </c>
      <c r="W3998" t="s">
        <v>43</v>
      </c>
      <c r="X3998" t="s">
        <v>43</v>
      </c>
      <c r="Y3998" t="s">
        <v>40</v>
      </c>
      <c r="Z3998" t="s">
        <v>40</v>
      </c>
      <c r="AA3998" t="s">
        <v>51</v>
      </c>
      <c r="AB3998" t="s">
        <v>40</v>
      </c>
      <c r="AC3998" t="s">
        <v>46</v>
      </c>
      <c r="AD3998" s="10">
        <v>52.1</v>
      </c>
      <c r="AE3998" s="10">
        <v>670.65</v>
      </c>
      <c r="AF3998" s="10">
        <v>0</v>
      </c>
      <c r="AG3998" s="10">
        <v>0</v>
      </c>
      <c r="AH3998" s="10">
        <v>249.21</v>
      </c>
      <c r="AI3998" s="10">
        <v>919.86</v>
      </c>
      <c r="AJ3998" t="s">
        <v>47</v>
      </c>
      <c r="AM3998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3998" t="str">
        <f t="shared" si="124"/>
        <v>19-29</v>
      </c>
      <c r="AO3998">
        <f t="shared" si="125"/>
        <v>0</v>
      </c>
      <c r="AP3998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3999" spans="1:42" x14ac:dyDescent="0.25">
      <c r="A3999" t="s">
        <v>5160</v>
      </c>
      <c r="B3999" t="s">
        <v>39</v>
      </c>
      <c r="C3999" s="1">
        <v>23</v>
      </c>
      <c r="D3999" t="s">
        <v>43</v>
      </c>
      <c r="E3999">
        <v>0</v>
      </c>
      <c r="F3999" t="s">
        <v>5161</v>
      </c>
      <c r="G3999" s="1">
        <v>93602</v>
      </c>
      <c r="H3999">
        <v>36.991762000000001</v>
      </c>
      <c r="I3999">
        <v>-119.242874</v>
      </c>
      <c r="J3999">
        <v>0</v>
      </c>
      <c r="K3999" s="1">
        <v>30</v>
      </c>
      <c r="L3999" t="s">
        <v>42</v>
      </c>
      <c r="M3999" t="s">
        <v>43</v>
      </c>
      <c r="P3999" t="s">
        <v>40</v>
      </c>
      <c r="Q3999" t="s">
        <v>44</v>
      </c>
      <c r="R3999">
        <v>42</v>
      </c>
      <c r="S3999" t="s">
        <v>43</v>
      </c>
      <c r="T3999" t="s">
        <v>43</v>
      </c>
      <c r="U3999" t="s">
        <v>43</v>
      </c>
      <c r="V3999" t="s">
        <v>40</v>
      </c>
      <c r="W3999" t="s">
        <v>43</v>
      </c>
      <c r="X3999" t="s">
        <v>40</v>
      </c>
      <c r="Y3999" t="s">
        <v>40</v>
      </c>
      <c r="Z3999" t="s">
        <v>40</v>
      </c>
      <c r="AA3999" t="s">
        <v>45</v>
      </c>
      <c r="AB3999" t="s">
        <v>40</v>
      </c>
      <c r="AC3999" t="s">
        <v>46</v>
      </c>
      <c r="AD3999" s="10">
        <v>40.35</v>
      </c>
      <c r="AE3999" s="10">
        <v>1187.05</v>
      </c>
      <c r="AF3999" s="10">
        <v>0</v>
      </c>
      <c r="AG3999" s="10">
        <v>0</v>
      </c>
      <c r="AH3999" s="10">
        <v>0</v>
      </c>
      <c r="AI3999" s="10">
        <v>1187.05</v>
      </c>
      <c r="AJ3999" t="s">
        <v>47</v>
      </c>
      <c r="AM3999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3999" t="str">
        <f t="shared" si="124"/>
        <v>19-29</v>
      </c>
      <c r="AO3999">
        <f t="shared" si="125"/>
        <v>0</v>
      </c>
      <c r="AP3999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4000" spans="1:42" x14ac:dyDescent="0.25">
      <c r="A4000" t="s">
        <v>5162</v>
      </c>
      <c r="B4000" t="s">
        <v>39</v>
      </c>
      <c r="C4000" s="1">
        <v>29</v>
      </c>
      <c r="D4000" t="s">
        <v>40</v>
      </c>
      <c r="E4000">
        <v>0</v>
      </c>
      <c r="F4000" t="s">
        <v>1361</v>
      </c>
      <c r="G4000" s="1">
        <v>95962</v>
      </c>
      <c r="H4000">
        <v>39.342587000000002</v>
      </c>
      <c r="I4000">
        <v>-121.249833</v>
      </c>
      <c r="J4000">
        <v>1</v>
      </c>
      <c r="K4000" s="1">
        <v>58</v>
      </c>
      <c r="L4000" t="s">
        <v>42</v>
      </c>
      <c r="M4000" t="s">
        <v>40</v>
      </c>
      <c r="N4000" s="10">
        <v>31.27</v>
      </c>
      <c r="O4000" t="s">
        <v>40</v>
      </c>
      <c r="P4000" t="s">
        <v>40</v>
      </c>
      <c r="Q4000" t="s">
        <v>79</v>
      </c>
      <c r="R4000">
        <v>59</v>
      </c>
      <c r="S4000" t="s">
        <v>40</v>
      </c>
      <c r="T4000" t="s">
        <v>43</v>
      </c>
      <c r="U4000" t="s">
        <v>40</v>
      </c>
      <c r="V4000" t="s">
        <v>40</v>
      </c>
      <c r="W4000" t="s">
        <v>40</v>
      </c>
      <c r="X4000" t="s">
        <v>40</v>
      </c>
      <c r="Y4000" t="s">
        <v>40</v>
      </c>
      <c r="Z4000" t="s">
        <v>40</v>
      </c>
      <c r="AA4000" t="s">
        <v>73</v>
      </c>
      <c r="AB4000" t="s">
        <v>40</v>
      </c>
      <c r="AC4000" t="s">
        <v>56</v>
      </c>
      <c r="AD4000" s="10">
        <v>84.3</v>
      </c>
      <c r="AE4000" s="10">
        <v>4916.3999999999996</v>
      </c>
      <c r="AF4000" s="10">
        <v>0</v>
      </c>
      <c r="AG4000" s="10">
        <v>0</v>
      </c>
      <c r="AH4000" s="10">
        <v>1813.66</v>
      </c>
      <c r="AI4000" s="10">
        <v>6730.06</v>
      </c>
      <c r="AJ4000" t="s">
        <v>47</v>
      </c>
      <c r="AM400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000" t="str">
        <f t="shared" si="124"/>
        <v>19-29</v>
      </c>
      <c r="AO4000">
        <f t="shared" si="125"/>
        <v>0</v>
      </c>
      <c r="AP4000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001" spans="1:42" x14ac:dyDescent="0.25">
      <c r="A4001" t="s">
        <v>5163</v>
      </c>
      <c r="B4001" t="s">
        <v>39</v>
      </c>
      <c r="C4001" s="1">
        <v>60</v>
      </c>
      <c r="D4001" t="s">
        <v>40</v>
      </c>
      <c r="E4001">
        <v>0</v>
      </c>
      <c r="F4001" t="s">
        <v>1519</v>
      </c>
      <c r="G4001" s="1">
        <v>93250</v>
      </c>
      <c r="H4001">
        <v>35.666885999999998</v>
      </c>
      <c r="I4001">
        <v>-119.186717</v>
      </c>
      <c r="J4001">
        <v>6</v>
      </c>
      <c r="K4001" s="1">
        <v>53</v>
      </c>
      <c r="L4001" t="s">
        <v>76</v>
      </c>
      <c r="M4001" t="s">
        <v>40</v>
      </c>
      <c r="N4001" s="10">
        <v>11.35</v>
      </c>
      <c r="O4001" t="s">
        <v>43</v>
      </c>
      <c r="P4001" t="s">
        <v>43</v>
      </c>
      <c r="AA4001" t="s">
        <v>45</v>
      </c>
      <c r="AB4001" t="s">
        <v>40</v>
      </c>
      <c r="AC4001" t="s">
        <v>56</v>
      </c>
      <c r="AD4001" s="10">
        <v>19.850000000000001</v>
      </c>
      <c r="AE4001" s="10">
        <v>1039.45</v>
      </c>
      <c r="AF4001" s="10">
        <v>14.67</v>
      </c>
      <c r="AG4001" s="10">
        <v>0</v>
      </c>
      <c r="AH4001" s="10">
        <v>601.54999999999995</v>
      </c>
      <c r="AI4001" s="10">
        <v>1626.33</v>
      </c>
      <c r="AJ4001" t="s">
        <v>47</v>
      </c>
      <c r="AM4001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001" t="str">
        <f t="shared" si="124"/>
        <v>60-80</v>
      </c>
      <c r="AO4001">
        <f t="shared" si="125"/>
        <v>0</v>
      </c>
      <c r="AP4001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002" spans="1:42" x14ac:dyDescent="0.25">
      <c r="A4002" t="s">
        <v>5164</v>
      </c>
      <c r="B4002" t="s">
        <v>39</v>
      </c>
      <c r="C4002" s="1">
        <v>69</v>
      </c>
      <c r="D4002" t="s">
        <v>43</v>
      </c>
      <c r="E4002">
        <v>0</v>
      </c>
      <c r="F4002" t="s">
        <v>4496</v>
      </c>
      <c r="G4002" s="1">
        <v>93215</v>
      </c>
      <c r="H4002">
        <v>35.772244000000001</v>
      </c>
      <c r="I4002">
        <v>-119.209689</v>
      </c>
      <c r="J4002">
        <v>0</v>
      </c>
      <c r="K4002" s="1">
        <v>2</v>
      </c>
      <c r="L4002" t="s">
        <v>42</v>
      </c>
      <c r="M4002" t="s">
        <v>40</v>
      </c>
      <c r="N4002" s="10">
        <v>47.47</v>
      </c>
      <c r="O4002" t="s">
        <v>40</v>
      </c>
      <c r="P4002" t="s">
        <v>40</v>
      </c>
      <c r="Q4002" t="s">
        <v>55</v>
      </c>
      <c r="R4002">
        <v>19</v>
      </c>
      <c r="S4002" t="s">
        <v>43</v>
      </c>
      <c r="T4002" t="s">
        <v>40</v>
      </c>
      <c r="U4002" t="s">
        <v>43</v>
      </c>
      <c r="V4002" t="s">
        <v>43</v>
      </c>
      <c r="W4002" t="s">
        <v>43</v>
      </c>
      <c r="X4002" t="s">
        <v>40</v>
      </c>
      <c r="Y4002" t="s">
        <v>40</v>
      </c>
      <c r="Z4002" t="s">
        <v>40</v>
      </c>
      <c r="AA4002" t="s">
        <v>51</v>
      </c>
      <c r="AB4002" t="s">
        <v>43</v>
      </c>
      <c r="AC4002" t="s">
        <v>56</v>
      </c>
      <c r="AD4002" s="10">
        <v>89.5</v>
      </c>
      <c r="AE4002" s="10">
        <v>161.5</v>
      </c>
      <c r="AF4002" s="10">
        <v>0</v>
      </c>
      <c r="AG4002" s="10">
        <v>0</v>
      </c>
      <c r="AH4002" s="10">
        <v>94.94</v>
      </c>
      <c r="AI4002" s="10">
        <v>256.44</v>
      </c>
      <c r="AJ4002" t="s">
        <v>57</v>
      </c>
      <c r="AK4002" t="s">
        <v>121</v>
      </c>
      <c r="AL4002" t="s">
        <v>195</v>
      </c>
      <c r="AM400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002" t="str">
        <f t="shared" si="124"/>
        <v>60-80</v>
      </c>
      <c r="AO4002">
        <f t="shared" si="125"/>
        <v>1</v>
      </c>
      <c r="AP400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003" spans="1:42" x14ac:dyDescent="0.25">
      <c r="A4003" t="s">
        <v>5165</v>
      </c>
      <c r="B4003" t="s">
        <v>39</v>
      </c>
      <c r="C4003" s="1">
        <v>71</v>
      </c>
      <c r="D4003" t="s">
        <v>40</v>
      </c>
      <c r="E4003">
        <v>0</v>
      </c>
      <c r="F4003" t="s">
        <v>2188</v>
      </c>
      <c r="G4003" s="1">
        <v>92070</v>
      </c>
      <c r="H4003">
        <v>33.174725000000002</v>
      </c>
      <c r="I4003">
        <v>-116.743329</v>
      </c>
      <c r="J4003">
        <v>1</v>
      </c>
      <c r="K4003" s="1">
        <v>60</v>
      </c>
      <c r="L4003" t="s">
        <v>76</v>
      </c>
      <c r="M4003" t="s">
        <v>40</v>
      </c>
      <c r="N4003" s="10">
        <v>36.71</v>
      </c>
      <c r="O4003" t="s">
        <v>40</v>
      </c>
      <c r="P4003" t="s">
        <v>40</v>
      </c>
      <c r="Q4003" t="s">
        <v>55</v>
      </c>
      <c r="R4003">
        <v>25</v>
      </c>
      <c r="S4003" t="s">
        <v>43</v>
      </c>
      <c r="T4003" t="s">
        <v>40</v>
      </c>
      <c r="U4003" t="s">
        <v>40</v>
      </c>
      <c r="V4003" t="s">
        <v>43</v>
      </c>
      <c r="W4003" t="s">
        <v>40</v>
      </c>
      <c r="X4003" t="s">
        <v>40</v>
      </c>
      <c r="Y4003" t="s">
        <v>40</v>
      </c>
      <c r="Z4003" t="s">
        <v>43</v>
      </c>
      <c r="AA4003" t="s">
        <v>51</v>
      </c>
      <c r="AB4003" t="s">
        <v>40</v>
      </c>
      <c r="AC4003" t="s">
        <v>56</v>
      </c>
      <c r="AD4003" s="10">
        <v>105.9</v>
      </c>
      <c r="AE4003" s="10">
        <v>6401.25</v>
      </c>
      <c r="AF4003" s="10">
        <v>0</v>
      </c>
      <c r="AG4003" s="10">
        <v>110</v>
      </c>
      <c r="AH4003" s="10">
        <v>2202.6</v>
      </c>
      <c r="AI4003" s="10">
        <v>8713.85</v>
      </c>
      <c r="AJ4003" t="s">
        <v>47</v>
      </c>
      <c r="AM400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003" t="str">
        <f t="shared" si="124"/>
        <v>60-80</v>
      </c>
      <c r="AO4003">
        <f t="shared" si="125"/>
        <v>0</v>
      </c>
      <c r="AP4003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004" spans="1:42" x14ac:dyDescent="0.25">
      <c r="A4004" t="s">
        <v>5166</v>
      </c>
      <c r="B4004" t="s">
        <v>49</v>
      </c>
      <c r="C4004" s="1">
        <v>27</v>
      </c>
      <c r="D4004" t="s">
        <v>40</v>
      </c>
      <c r="E4004">
        <v>1</v>
      </c>
      <c r="F4004" t="s">
        <v>3398</v>
      </c>
      <c r="G4004" s="1">
        <v>96101</v>
      </c>
      <c r="H4004">
        <v>41.468876999999999</v>
      </c>
      <c r="I4004">
        <v>-120.54228999999999</v>
      </c>
      <c r="J4004">
        <v>8</v>
      </c>
      <c r="K4004" s="1">
        <v>8</v>
      </c>
      <c r="L4004" t="s">
        <v>42</v>
      </c>
      <c r="M4004" t="s">
        <v>40</v>
      </c>
      <c r="N4004" s="10">
        <v>11.57</v>
      </c>
      <c r="O4004" t="s">
        <v>43</v>
      </c>
      <c r="P4004" t="s">
        <v>43</v>
      </c>
      <c r="AA4004" t="s">
        <v>73</v>
      </c>
      <c r="AB4004" t="s">
        <v>43</v>
      </c>
      <c r="AC4004" t="s">
        <v>46</v>
      </c>
      <c r="AD4004" s="10">
        <v>19.7</v>
      </c>
      <c r="AE4004" s="10">
        <v>130.25</v>
      </c>
      <c r="AF4004" s="10">
        <v>0</v>
      </c>
      <c r="AG4004" s="10">
        <v>0</v>
      </c>
      <c r="AH4004" s="10">
        <v>92.56</v>
      </c>
      <c r="AI4004" s="10">
        <v>222.81</v>
      </c>
      <c r="AJ4004" t="s">
        <v>47</v>
      </c>
      <c r="AM400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004" t="str">
        <f t="shared" si="124"/>
        <v>19-29</v>
      </c>
      <c r="AO4004">
        <f t="shared" si="125"/>
        <v>0</v>
      </c>
      <c r="AP4004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005" spans="1:42" x14ac:dyDescent="0.25">
      <c r="A4005" t="s">
        <v>5167</v>
      </c>
      <c r="B4005" t="s">
        <v>49</v>
      </c>
      <c r="C4005" s="1">
        <v>76</v>
      </c>
      <c r="D4005" t="s">
        <v>43</v>
      </c>
      <c r="E4005">
        <v>0</v>
      </c>
      <c r="F4005" t="s">
        <v>2403</v>
      </c>
      <c r="G4005" s="1">
        <v>95930</v>
      </c>
      <c r="H4005">
        <v>39.562238999999998</v>
      </c>
      <c r="I4005">
        <v>-121.14836</v>
      </c>
      <c r="J4005">
        <v>0</v>
      </c>
      <c r="K4005" s="1">
        <v>2</v>
      </c>
      <c r="L4005" t="s">
        <v>54</v>
      </c>
      <c r="M4005" t="s">
        <v>40</v>
      </c>
      <c r="N4005" s="10">
        <v>12.96</v>
      </c>
      <c r="O4005" t="s">
        <v>43</v>
      </c>
      <c r="P4005" t="s">
        <v>40</v>
      </c>
      <c r="Q4005" t="s">
        <v>55</v>
      </c>
      <c r="R4005">
        <v>20</v>
      </c>
      <c r="S4005" t="s">
        <v>43</v>
      </c>
      <c r="T4005" t="s">
        <v>40</v>
      </c>
      <c r="U4005" t="s">
        <v>40</v>
      </c>
      <c r="V4005" t="s">
        <v>40</v>
      </c>
      <c r="W4005" t="s">
        <v>43</v>
      </c>
      <c r="X4005" t="s">
        <v>40</v>
      </c>
      <c r="Y4005" t="s">
        <v>43</v>
      </c>
      <c r="Z4005" t="s">
        <v>40</v>
      </c>
      <c r="AA4005" t="s">
        <v>51</v>
      </c>
      <c r="AB4005" t="s">
        <v>40</v>
      </c>
      <c r="AC4005" t="s">
        <v>46</v>
      </c>
      <c r="AD4005" s="10">
        <v>95.1</v>
      </c>
      <c r="AE4005" s="10">
        <v>180.25</v>
      </c>
      <c r="AF4005" s="10">
        <v>0</v>
      </c>
      <c r="AG4005" s="10">
        <v>0</v>
      </c>
      <c r="AH4005" s="10">
        <v>25.92</v>
      </c>
      <c r="AI4005" s="10">
        <v>206.17</v>
      </c>
      <c r="AJ4005" t="s">
        <v>57</v>
      </c>
      <c r="AK4005" t="s">
        <v>63</v>
      </c>
      <c r="AL4005" t="s">
        <v>591</v>
      </c>
      <c r="AM400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005" t="str">
        <f t="shared" si="124"/>
        <v>60-80</v>
      </c>
      <c r="AO4005">
        <f t="shared" si="125"/>
        <v>1</v>
      </c>
      <c r="AP4005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006" spans="1:42" x14ac:dyDescent="0.25">
      <c r="A4006" t="s">
        <v>5168</v>
      </c>
      <c r="B4006" t="s">
        <v>49</v>
      </c>
      <c r="C4006" s="1">
        <v>34</v>
      </c>
      <c r="D4006" t="s">
        <v>43</v>
      </c>
      <c r="E4006">
        <v>0</v>
      </c>
      <c r="F4006" t="s">
        <v>619</v>
      </c>
      <c r="G4006" s="1">
        <v>95511</v>
      </c>
      <c r="H4006">
        <v>40.166027999999997</v>
      </c>
      <c r="I4006">
        <v>-123.58414399999999</v>
      </c>
      <c r="J4006">
        <v>0</v>
      </c>
      <c r="K4006" s="1">
        <v>51</v>
      </c>
      <c r="L4006" t="s">
        <v>76</v>
      </c>
      <c r="M4006" t="s">
        <v>40</v>
      </c>
      <c r="N4006" s="10">
        <v>42.33</v>
      </c>
      <c r="O4006" t="s">
        <v>43</v>
      </c>
      <c r="P4006" t="s">
        <v>40</v>
      </c>
      <c r="Q4006" t="s">
        <v>55</v>
      </c>
      <c r="R4006">
        <v>2</v>
      </c>
      <c r="S4006" t="s">
        <v>43</v>
      </c>
      <c r="T4006" t="s">
        <v>40</v>
      </c>
      <c r="U4006" t="s">
        <v>40</v>
      </c>
      <c r="V4006" t="s">
        <v>43</v>
      </c>
      <c r="W4006" t="s">
        <v>40</v>
      </c>
      <c r="X4006" t="s">
        <v>40</v>
      </c>
      <c r="Y4006" t="s">
        <v>40</v>
      </c>
      <c r="Z4006" t="s">
        <v>40</v>
      </c>
      <c r="AA4006" t="s">
        <v>51</v>
      </c>
      <c r="AB4006" t="s">
        <v>40</v>
      </c>
      <c r="AC4006" t="s">
        <v>56</v>
      </c>
      <c r="AD4006" s="10">
        <v>99</v>
      </c>
      <c r="AE4006" s="10">
        <v>5038.1499999999996</v>
      </c>
      <c r="AF4006" s="10">
        <v>0</v>
      </c>
      <c r="AG4006" s="10">
        <v>0</v>
      </c>
      <c r="AH4006" s="10">
        <v>2158.83</v>
      </c>
      <c r="AI4006" s="10">
        <v>7196.98</v>
      </c>
      <c r="AJ4006" t="s">
        <v>47</v>
      </c>
      <c r="AM400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006" t="str">
        <f t="shared" si="124"/>
        <v>30-39</v>
      </c>
      <c r="AO4006">
        <f t="shared" si="125"/>
        <v>0</v>
      </c>
      <c r="AP4006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007" spans="1:42" x14ac:dyDescent="0.25">
      <c r="A4007" t="s">
        <v>5169</v>
      </c>
      <c r="B4007" t="s">
        <v>49</v>
      </c>
      <c r="C4007" s="1">
        <v>68</v>
      </c>
      <c r="D4007" t="s">
        <v>40</v>
      </c>
      <c r="E4007">
        <v>0</v>
      </c>
      <c r="F4007" t="s">
        <v>5170</v>
      </c>
      <c r="G4007" s="1">
        <v>95017</v>
      </c>
      <c r="H4007">
        <v>37.114334999999997</v>
      </c>
      <c r="I4007">
        <v>-122.237162</v>
      </c>
      <c r="J4007">
        <v>1</v>
      </c>
      <c r="K4007" s="1">
        <v>27</v>
      </c>
      <c r="L4007" t="s">
        <v>129</v>
      </c>
      <c r="M4007" t="s">
        <v>43</v>
      </c>
      <c r="P4007" t="s">
        <v>40</v>
      </c>
      <c r="Q4007" t="s">
        <v>79</v>
      </c>
      <c r="R4007">
        <v>25</v>
      </c>
      <c r="S4007" t="s">
        <v>43</v>
      </c>
      <c r="T4007" t="s">
        <v>43</v>
      </c>
      <c r="U4007" t="s">
        <v>43</v>
      </c>
      <c r="V4007" t="s">
        <v>43</v>
      </c>
      <c r="W4007" t="s">
        <v>43</v>
      </c>
      <c r="X4007" t="s">
        <v>40</v>
      </c>
      <c r="Y4007" t="s">
        <v>43</v>
      </c>
      <c r="Z4007" t="s">
        <v>43</v>
      </c>
      <c r="AA4007" t="s">
        <v>51</v>
      </c>
      <c r="AB4007" t="s">
        <v>43</v>
      </c>
      <c r="AC4007" t="s">
        <v>56</v>
      </c>
      <c r="AD4007" s="10">
        <v>36.5</v>
      </c>
      <c r="AE4007" s="10">
        <v>1032</v>
      </c>
      <c r="AF4007" s="10">
        <v>0</v>
      </c>
      <c r="AG4007" s="10">
        <v>30</v>
      </c>
      <c r="AH4007" s="10">
        <v>0</v>
      </c>
      <c r="AI4007" s="10">
        <v>1062</v>
      </c>
      <c r="AJ4007" t="s">
        <v>57</v>
      </c>
      <c r="AK4007" t="s">
        <v>63</v>
      </c>
      <c r="AL4007" t="s">
        <v>64</v>
      </c>
      <c r="AM4007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007" t="str">
        <f t="shared" si="124"/>
        <v>60-80</v>
      </c>
      <c r="AO4007">
        <f t="shared" si="125"/>
        <v>1</v>
      </c>
      <c r="AP4007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4008" spans="1:42" x14ac:dyDescent="0.25">
      <c r="A4008" t="s">
        <v>5171</v>
      </c>
      <c r="B4008" t="s">
        <v>39</v>
      </c>
      <c r="C4008" s="1">
        <v>61</v>
      </c>
      <c r="D4008" t="s">
        <v>43</v>
      </c>
      <c r="E4008">
        <v>0</v>
      </c>
      <c r="F4008" t="s">
        <v>151</v>
      </c>
      <c r="G4008" s="1">
        <v>92126</v>
      </c>
      <c r="H4008">
        <v>32.886924999999998</v>
      </c>
      <c r="I4008">
        <v>-117.152162</v>
      </c>
      <c r="J4008">
        <v>0</v>
      </c>
      <c r="K4008" s="1">
        <v>12</v>
      </c>
      <c r="L4008" t="s">
        <v>42</v>
      </c>
      <c r="M4008" t="s">
        <v>40</v>
      </c>
      <c r="N4008" s="10">
        <v>34.81</v>
      </c>
      <c r="O4008" t="s">
        <v>43</v>
      </c>
      <c r="P4008" t="s">
        <v>40</v>
      </c>
      <c r="Q4008" t="s">
        <v>55</v>
      </c>
      <c r="R4008">
        <v>16</v>
      </c>
      <c r="S4008" t="s">
        <v>43</v>
      </c>
      <c r="T4008" t="s">
        <v>43</v>
      </c>
      <c r="U4008" t="s">
        <v>40</v>
      </c>
      <c r="V4008" t="s">
        <v>43</v>
      </c>
      <c r="W4008" t="s">
        <v>40</v>
      </c>
      <c r="X4008" t="s">
        <v>40</v>
      </c>
      <c r="Y4008" t="s">
        <v>40</v>
      </c>
      <c r="Z4008" t="s">
        <v>40</v>
      </c>
      <c r="AA4008" t="s">
        <v>45</v>
      </c>
      <c r="AB4008" t="s">
        <v>43</v>
      </c>
      <c r="AC4008" t="s">
        <v>183</v>
      </c>
      <c r="AD4008" s="10">
        <v>95.5</v>
      </c>
      <c r="AE4008" s="10">
        <v>1115.1500000000001</v>
      </c>
      <c r="AF4008" s="10">
        <v>0</v>
      </c>
      <c r="AG4008" s="10">
        <v>0</v>
      </c>
      <c r="AH4008" s="10">
        <v>417.72</v>
      </c>
      <c r="AI4008" s="10">
        <v>1532.87</v>
      </c>
      <c r="AJ4008" t="s">
        <v>57</v>
      </c>
      <c r="AK4008" t="s">
        <v>58</v>
      </c>
      <c r="AL4008" t="s">
        <v>104</v>
      </c>
      <c r="AM400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008" t="str">
        <f t="shared" si="124"/>
        <v>60-80</v>
      </c>
      <c r="AO4008">
        <f t="shared" si="125"/>
        <v>1</v>
      </c>
      <c r="AP4008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009" spans="1:42" x14ac:dyDescent="0.25">
      <c r="A4009" t="s">
        <v>5172</v>
      </c>
      <c r="B4009" t="s">
        <v>39</v>
      </c>
      <c r="C4009" s="1">
        <v>48</v>
      </c>
      <c r="D4009" t="s">
        <v>43</v>
      </c>
      <c r="E4009">
        <v>0</v>
      </c>
      <c r="F4009" t="s">
        <v>2686</v>
      </c>
      <c r="G4009" s="1">
        <v>93238</v>
      </c>
      <c r="H4009">
        <v>35.852891999999997</v>
      </c>
      <c r="I4009">
        <v>-118.39778200000001</v>
      </c>
      <c r="J4009">
        <v>0</v>
      </c>
      <c r="K4009" s="1">
        <v>4</v>
      </c>
      <c r="L4009" t="s">
        <v>54</v>
      </c>
      <c r="M4009" t="s">
        <v>43</v>
      </c>
      <c r="P4009" t="s">
        <v>40</v>
      </c>
      <c r="Q4009" t="s">
        <v>44</v>
      </c>
      <c r="R4009">
        <v>16</v>
      </c>
      <c r="S4009" t="s">
        <v>43</v>
      </c>
      <c r="T4009" t="s">
        <v>43</v>
      </c>
      <c r="U4009" t="s">
        <v>43</v>
      </c>
      <c r="V4009" t="s">
        <v>43</v>
      </c>
      <c r="W4009" t="s">
        <v>43</v>
      </c>
      <c r="X4009" t="s">
        <v>43</v>
      </c>
      <c r="Y4009" t="s">
        <v>43</v>
      </c>
      <c r="Z4009" t="s">
        <v>40</v>
      </c>
      <c r="AA4009" t="s">
        <v>51</v>
      </c>
      <c r="AB4009" t="s">
        <v>40</v>
      </c>
      <c r="AC4009" t="s">
        <v>183</v>
      </c>
      <c r="AD4009" s="10">
        <v>24.25</v>
      </c>
      <c r="AE4009" s="10">
        <v>96.05</v>
      </c>
      <c r="AF4009" s="10">
        <v>0</v>
      </c>
      <c r="AG4009" s="10">
        <v>0</v>
      </c>
      <c r="AH4009" s="10">
        <v>0</v>
      </c>
      <c r="AI4009" s="10">
        <v>96.05</v>
      </c>
      <c r="AJ4009" t="s">
        <v>57</v>
      </c>
      <c r="AK4009" t="s">
        <v>58</v>
      </c>
      <c r="AL4009" t="s">
        <v>104</v>
      </c>
      <c r="AM4009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009" t="str">
        <f t="shared" si="124"/>
        <v>40-49</v>
      </c>
      <c r="AO4009">
        <f t="shared" si="125"/>
        <v>1</v>
      </c>
      <c r="AP4009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010" spans="1:42" x14ac:dyDescent="0.25">
      <c r="A4010" t="s">
        <v>5173</v>
      </c>
      <c r="B4010" t="s">
        <v>49</v>
      </c>
      <c r="C4010" s="1">
        <v>60</v>
      </c>
      <c r="D4010" t="s">
        <v>43</v>
      </c>
      <c r="E4010">
        <v>0</v>
      </c>
      <c r="F4010" t="s">
        <v>3293</v>
      </c>
      <c r="G4010" s="1">
        <v>95453</v>
      </c>
      <c r="H4010">
        <v>39.080469000000001</v>
      </c>
      <c r="I4010">
        <v>-122.95517599999999</v>
      </c>
      <c r="J4010">
        <v>0</v>
      </c>
      <c r="K4010" s="1">
        <v>31</v>
      </c>
      <c r="L4010" t="s">
        <v>42</v>
      </c>
      <c r="M4010" t="s">
        <v>40</v>
      </c>
      <c r="N4010" s="10">
        <v>42.05</v>
      </c>
      <c r="O4010" t="s">
        <v>40</v>
      </c>
      <c r="P4010" t="s">
        <v>40</v>
      </c>
      <c r="Q4010" t="s">
        <v>55</v>
      </c>
      <c r="R4010">
        <v>12</v>
      </c>
      <c r="S4010" t="s">
        <v>43</v>
      </c>
      <c r="T4010" t="s">
        <v>40</v>
      </c>
      <c r="U4010" t="s">
        <v>43</v>
      </c>
      <c r="V4010" t="s">
        <v>43</v>
      </c>
      <c r="W4010" t="s">
        <v>43</v>
      </c>
      <c r="X4010" t="s">
        <v>43</v>
      </c>
      <c r="Y4010" t="s">
        <v>43</v>
      </c>
      <c r="Z4010" t="s">
        <v>40</v>
      </c>
      <c r="AA4010" t="s">
        <v>51</v>
      </c>
      <c r="AB4010" t="s">
        <v>40</v>
      </c>
      <c r="AC4010" t="s">
        <v>56</v>
      </c>
      <c r="AD4010" s="10">
        <v>81.150000000000006</v>
      </c>
      <c r="AE4010" s="10">
        <v>2640.55</v>
      </c>
      <c r="AF4010" s="10">
        <v>0</v>
      </c>
      <c r="AG4010" s="10">
        <v>0</v>
      </c>
      <c r="AH4010" s="10">
        <v>1303.55</v>
      </c>
      <c r="AI4010" s="10">
        <v>3944.1</v>
      </c>
      <c r="AJ4010" t="s">
        <v>47</v>
      </c>
      <c r="AM4010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010" t="str">
        <f t="shared" si="124"/>
        <v>60-80</v>
      </c>
      <c r="AO4010">
        <f t="shared" si="125"/>
        <v>0</v>
      </c>
      <c r="AP4010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011" spans="1:42" x14ac:dyDescent="0.25">
      <c r="A4011" t="s">
        <v>5174</v>
      </c>
      <c r="B4011" t="s">
        <v>49</v>
      </c>
      <c r="C4011" s="1">
        <v>45</v>
      </c>
      <c r="D4011" t="s">
        <v>43</v>
      </c>
      <c r="E4011">
        <v>0</v>
      </c>
      <c r="F4011" t="s">
        <v>2282</v>
      </c>
      <c r="G4011" s="1">
        <v>94578</v>
      </c>
      <c r="H4011">
        <v>37.704383999999997</v>
      </c>
      <c r="I4011">
        <v>-122.12670300000001</v>
      </c>
      <c r="J4011">
        <v>0</v>
      </c>
      <c r="K4011" s="1">
        <v>10</v>
      </c>
      <c r="L4011" t="s">
        <v>62</v>
      </c>
      <c r="M4011" t="s">
        <v>40</v>
      </c>
      <c r="N4011" s="10">
        <v>13.51</v>
      </c>
      <c r="O4011" t="s">
        <v>43</v>
      </c>
      <c r="P4011" t="s">
        <v>40</v>
      </c>
      <c r="Q4011" t="s">
        <v>79</v>
      </c>
      <c r="R4011">
        <v>14</v>
      </c>
      <c r="S4011" t="s">
        <v>43</v>
      </c>
      <c r="T4011" t="s">
        <v>43</v>
      </c>
      <c r="U4011" t="s">
        <v>43</v>
      </c>
      <c r="V4011" t="s">
        <v>43</v>
      </c>
      <c r="W4011" t="s">
        <v>43</v>
      </c>
      <c r="X4011" t="s">
        <v>43</v>
      </c>
      <c r="Y4011" t="s">
        <v>43</v>
      </c>
      <c r="Z4011" t="s">
        <v>40</v>
      </c>
      <c r="AA4011" t="s">
        <v>51</v>
      </c>
      <c r="AB4011" t="s">
        <v>43</v>
      </c>
      <c r="AC4011" t="s">
        <v>46</v>
      </c>
      <c r="AD4011" s="10">
        <v>46</v>
      </c>
      <c r="AE4011" s="10">
        <v>492.1</v>
      </c>
      <c r="AF4011" s="10">
        <v>0</v>
      </c>
      <c r="AG4011" s="10">
        <v>0</v>
      </c>
      <c r="AH4011" s="10">
        <v>135.1</v>
      </c>
      <c r="AI4011" s="10">
        <v>627.20000000000005</v>
      </c>
      <c r="AJ4011" t="s">
        <v>47</v>
      </c>
      <c r="AM401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011" t="str">
        <f t="shared" si="124"/>
        <v>40-49</v>
      </c>
      <c r="AO4011">
        <f t="shared" si="125"/>
        <v>0</v>
      </c>
      <c r="AP4011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4012" spans="1:42" x14ac:dyDescent="0.25">
      <c r="A4012" t="s">
        <v>5175</v>
      </c>
      <c r="B4012" t="s">
        <v>39</v>
      </c>
      <c r="C4012" s="1">
        <v>53</v>
      </c>
      <c r="D4012" t="s">
        <v>40</v>
      </c>
      <c r="E4012">
        <v>0</v>
      </c>
      <c r="F4012" t="s">
        <v>151</v>
      </c>
      <c r="G4012" s="1">
        <v>92139</v>
      </c>
      <c r="H4012">
        <v>32.677715999999997</v>
      </c>
      <c r="I4012">
        <v>-117.04766600000001</v>
      </c>
      <c r="J4012">
        <v>3</v>
      </c>
      <c r="K4012" s="1">
        <v>41</v>
      </c>
      <c r="L4012" t="s">
        <v>42</v>
      </c>
      <c r="M4012" t="s">
        <v>40</v>
      </c>
      <c r="N4012" s="10">
        <v>13.23</v>
      </c>
      <c r="O4012" t="s">
        <v>43</v>
      </c>
      <c r="P4012" t="s">
        <v>40</v>
      </c>
      <c r="Q4012" t="s">
        <v>55</v>
      </c>
      <c r="R4012">
        <v>16</v>
      </c>
      <c r="S4012" t="s">
        <v>43</v>
      </c>
      <c r="T4012" t="s">
        <v>40</v>
      </c>
      <c r="U4012" t="s">
        <v>40</v>
      </c>
      <c r="V4012" t="s">
        <v>40</v>
      </c>
      <c r="W4012" t="s">
        <v>43</v>
      </c>
      <c r="X4012" t="s">
        <v>43</v>
      </c>
      <c r="Y4012" t="s">
        <v>43</v>
      </c>
      <c r="Z4012" t="s">
        <v>40</v>
      </c>
      <c r="AA4012" t="s">
        <v>45</v>
      </c>
      <c r="AB4012" t="s">
        <v>40</v>
      </c>
      <c r="AC4012" t="s">
        <v>56</v>
      </c>
      <c r="AD4012" s="10">
        <v>86.2</v>
      </c>
      <c r="AE4012" s="10">
        <v>3339.05</v>
      </c>
      <c r="AF4012" s="10">
        <v>0</v>
      </c>
      <c r="AG4012" s="10">
        <v>0</v>
      </c>
      <c r="AH4012" s="10">
        <v>542.42999999999995</v>
      </c>
      <c r="AI4012" s="10">
        <v>3881.48</v>
      </c>
      <c r="AJ4012" t="s">
        <v>47</v>
      </c>
      <c r="AM4012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012" t="str">
        <f t="shared" si="124"/>
        <v>50-59</v>
      </c>
      <c r="AO4012">
        <f t="shared" si="125"/>
        <v>0</v>
      </c>
      <c r="AP401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013" spans="1:42" x14ac:dyDescent="0.25">
      <c r="A4013" t="s">
        <v>5176</v>
      </c>
      <c r="B4013" t="s">
        <v>39</v>
      </c>
      <c r="C4013" s="1">
        <v>69</v>
      </c>
      <c r="D4013" t="s">
        <v>43</v>
      </c>
      <c r="E4013">
        <v>0</v>
      </c>
      <c r="F4013" t="s">
        <v>1149</v>
      </c>
      <c r="G4013" s="1">
        <v>95688</v>
      </c>
      <c r="H4013">
        <v>38.419088000000002</v>
      </c>
      <c r="I4013">
        <v>-122.024568</v>
      </c>
      <c r="J4013">
        <v>0</v>
      </c>
      <c r="K4013" s="1">
        <v>18</v>
      </c>
      <c r="L4013" t="s">
        <v>42</v>
      </c>
      <c r="M4013" t="s">
        <v>40</v>
      </c>
      <c r="N4013" s="10">
        <v>41.13</v>
      </c>
      <c r="O4013" t="s">
        <v>43</v>
      </c>
      <c r="P4013" t="s">
        <v>40</v>
      </c>
      <c r="Q4013" t="s">
        <v>44</v>
      </c>
      <c r="R4013">
        <v>23</v>
      </c>
      <c r="S4013" t="s">
        <v>43</v>
      </c>
      <c r="T4013" t="s">
        <v>40</v>
      </c>
      <c r="U4013" t="s">
        <v>43</v>
      </c>
      <c r="V4013" t="s">
        <v>43</v>
      </c>
      <c r="W4013" t="s">
        <v>43</v>
      </c>
      <c r="X4013" t="s">
        <v>43</v>
      </c>
      <c r="Y4013" t="s">
        <v>43</v>
      </c>
      <c r="Z4013" t="s">
        <v>40</v>
      </c>
      <c r="AA4013" t="s">
        <v>45</v>
      </c>
      <c r="AB4013" t="s">
        <v>40</v>
      </c>
      <c r="AC4013" t="s">
        <v>46</v>
      </c>
      <c r="AD4013" s="10">
        <v>49.85</v>
      </c>
      <c r="AE4013" s="10">
        <v>865.75</v>
      </c>
      <c r="AF4013" s="10">
        <v>0</v>
      </c>
      <c r="AG4013" s="10">
        <v>0</v>
      </c>
      <c r="AH4013" s="10">
        <v>740.34</v>
      </c>
      <c r="AI4013" s="10">
        <v>1606.09</v>
      </c>
      <c r="AJ4013" t="s">
        <v>47</v>
      </c>
      <c r="AM4013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4013" t="str">
        <f t="shared" si="124"/>
        <v>60-80</v>
      </c>
      <c r="AO4013">
        <f t="shared" si="125"/>
        <v>0</v>
      </c>
      <c r="AP4013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4014" spans="1:42" x14ac:dyDescent="0.25">
      <c r="A4014" t="s">
        <v>5177</v>
      </c>
      <c r="B4014" t="s">
        <v>39</v>
      </c>
      <c r="C4014" s="1">
        <v>45</v>
      </c>
      <c r="D4014" t="s">
        <v>40</v>
      </c>
      <c r="E4014">
        <v>3</v>
      </c>
      <c r="F4014" t="s">
        <v>2235</v>
      </c>
      <c r="G4014" s="1">
        <v>94526</v>
      </c>
      <c r="H4014">
        <v>37.815458999999997</v>
      </c>
      <c r="I4014">
        <v>-121.977203</v>
      </c>
      <c r="J4014">
        <v>7</v>
      </c>
      <c r="K4014" s="1">
        <v>32</v>
      </c>
      <c r="L4014" t="s">
        <v>42</v>
      </c>
      <c r="M4014" t="s">
        <v>40</v>
      </c>
      <c r="N4014" s="10">
        <v>26.66</v>
      </c>
      <c r="O4014" t="s">
        <v>43</v>
      </c>
      <c r="P4014" t="s">
        <v>40</v>
      </c>
      <c r="Q4014" t="s">
        <v>55</v>
      </c>
      <c r="R4014">
        <v>57</v>
      </c>
      <c r="S4014" t="s">
        <v>43</v>
      </c>
      <c r="T4014" t="s">
        <v>40</v>
      </c>
      <c r="U4014" t="s">
        <v>43</v>
      </c>
      <c r="V4014" t="s">
        <v>43</v>
      </c>
      <c r="W4014" t="s">
        <v>40</v>
      </c>
      <c r="X4014" t="s">
        <v>43</v>
      </c>
      <c r="Y4014" t="s">
        <v>43</v>
      </c>
      <c r="Z4014" t="s">
        <v>43</v>
      </c>
      <c r="AA4014" t="s">
        <v>51</v>
      </c>
      <c r="AB4014" t="s">
        <v>40</v>
      </c>
      <c r="AC4014" t="s">
        <v>56</v>
      </c>
      <c r="AD4014" s="10">
        <v>86.1</v>
      </c>
      <c r="AE4014" s="10">
        <v>2723.75</v>
      </c>
      <c r="AF4014" s="10">
        <v>0</v>
      </c>
      <c r="AG4014" s="10">
        <v>130</v>
      </c>
      <c r="AH4014" s="10">
        <v>853.12</v>
      </c>
      <c r="AI4014" s="10">
        <v>3706.87</v>
      </c>
      <c r="AJ4014" t="s">
        <v>47</v>
      </c>
      <c r="AM4014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014" t="str">
        <f t="shared" si="124"/>
        <v>40-49</v>
      </c>
      <c r="AO4014">
        <f t="shared" si="125"/>
        <v>0</v>
      </c>
      <c r="AP401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015" spans="1:42" x14ac:dyDescent="0.25">
      <c r="A4015" t="s">
        <v>5178</v>
      </c>
      <c r="B4015" t="s">
        <v>39</v>
      </c>
      <c r="C4015" s="1">
        <v>37</v>
      </c>
      <c r="D4015" t="s">
        <v>43</v>
      </c>
      <c r="E4015">
        <v>0</v>
      </c>
      <c r="F4015" t="s">
        <v>2908</v>
      </c>
      <c r="G4015" s="1">
        <v>95685</v>
      </c>
      <c r="H4015">
        <v>38.432144999999998</v>
      </c>
      <c r="I4015">
        <v>-120.77069</v>
      </c>
      <c r="J4015">
        <v>0</v>
      </c>
      <c r="K4015" s="1">
        <v>10</v>
      </c>
      <c r="L4015" t="s">
        <v>42</v>
      </c>
      <c r="M4015" t="s">
        <v>40</v>
      </c>
      <c r="N4015" s="10">
        <v>39.85</v>
      </c>
      <c r="O4015" t="s">
        <v>40</v>
      </c>
      <c r="P4015" t="s">
        <v>40</v>
      </c>
      <c r="Q4015" t="s">
        <v>55</v>
      </c>
      <c r="R4015">
        <v>21</v>
      </c>
      <c r="S4015" t="s">
        <v>43</v>
      </c>
      <c r="T4015" t="s">
        <v>43</v>
      </c>
      <c r="U4015" t="s">
        <v>43</v>
      </c>
      <c r="V4015" t="s">
        <v>43</v>
      </c>
      <c r="W4015" t="s">
        <v>43</v>
      </c>
      <c r="X4015" t="s">
        <v>43</v>
      </c>
      <c r="Y4015" t="s">
        <v>43</v>
      </c>
      <c r="Z4015" t="s">
        <v>40</v>
      </c>
      <c r="AA4015" t="s">
        <v>51</v>
      </c>
      <c r="AB4015" t="s">
        <v>40</v>
      </c>
      <c r="AC4015" t="s">
        <v>183</v>
      </c>
      <c r="AD4015" s="10">
        <v>75.75</v>
      </c>
      <c r="AE4015" s="10">
        <v>777.3</v>
      </c>
      <c r="AF4015" s="10">
        <v>0</v>
      </c>
      <c r="AG4015" s="10">
        <v>0</v>
      </c>
      <c r="AH4015" s="10">
        <v>398.5</v>
      </c>
      <c r="AI4015" s="10">
        <v>1175.8</v>
      </c>
      <c r="AJ4015" t="s">
        <v>47</v>
      </c>
      <c r="AM401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015" t="str">
        <f t="shared" si="124"/>
        <v>30-39</v>
      </c>
      <c r="AO4015">
        <f t="shared" si="125"/>
        <v>0</v>
      </c>
      <c r="AP401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016" spans="1:42" x14ac:dyDescent="0.25">
      <c r="A4016" t="s">
        <v>5179</v>
      </c>
      <c r="B4016" t="s">
        <v>49</v>
      </c>
      <c r="C4016" s="1">
        <v>66</v>
      </c>
      <c r="D4016" t="s">
        <v>43</v>
      </c>
      <c r="E4016">
        <v>0</v>
      </c>
      <c r="F4016" t="s">
        <v>1091</v>
      </c>
      <c r="G4016" s="1">
        <v>93210</v>
      </c>
      <c r="H4016">
        <v>36.186866999999999</v>
      </c>
      <c r="I4016">
        <v>-120.387793</v>
      </c>
      <c r="J4016">
        <v>0</v>
      </c>
      <c r="K4016" s="1">
        <v>49</v>
      </c>
      <c r="L4016" t="s">
        <v>76</v>
      </c>
      <c r="M4016" t="s">
        <v>40</v>
      </c>
      <c r="N4016" s="10">
        <v>32.36</v>
      </c>
      <c r="O4016" t="s">
        <v>40</v>
      </c>
      <c r="P4016" t="s">
        <v>40</v>
      </c>
      <c r="Q4016" t="s">
        <v>55</v>
      </c>
      <c r="R4016">
        <v>2</v>
      </c>
      <c r="S4016" t="s">
        <v>43</v>
      </c>
      <c r="T4016" t="s">
        <v>43</v>
      </c>
      <c r="U4016" t="s">
        <v>43</v>
      </c>
      <c r="V4016" t="s">
        <v>43</v>
      </c>
      <c r="W4016" t="s">
        <v>40</v>
      </c>
      <c r="X4016" t="s">
        <v>40</v>
      </c>
      <c r="Y4016" t="s">
        <v>43</v>
      </c>
      <c r="Z4016" t="s">
        <v>40</v>
      </c>
      <c r="AA4016" t="s">
        <v>51</v>
      </c>
      <c r="AB4016" t="s">
        <v>40</v>
      </c>
      <c r="AC4016" t="s">
        <v>56</v>
      </c>
      <c r="AD4016" s="10">
        <v>96.2</v>
      </c>
      <c r="AE4016" s="10">
        <v>4718.25</v>
      </c>
      <c r="AF4016" s="10">
        <v>0</v>
      </c>
      <c r="AG4016" s="10">
        <v>0</v>
      </c>
      <c r="AH4016" s="10">
        <v>1585.64</v>
      </c>
      <c r="AI4016" s="10">
        <v>6303.89</v>
      </c>
      <c r="AJ4016" t="s">
        <v>57</v>
      </c>
      <c r="AK4016" t="s">
        <v>121</v>
      </c>
      <c r="AL4016" t="s">
        <v>195</v>
      </c>
      <c r="AM401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016" t="str">
        <f t="shared" si="124"/>
        <v>60-80</v>
      </c>
      <c r="AO4016">
        <f t="shared" si="125"/>
        <v>1</v>
      </c>
      <c r="AP4016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017" spans="1:42" x14ac:dyDescent="0.25">
      <c r="A4017" t="s">
        <v>5180</v>
      </c>
      <c r="B4017" t="s">
        <v>49</v>
      </c>
      <c r="C4017" s="1">
        <v>29</v>
      </c>
      <c r="D4017" t="s">
        <v>43</v>
      </c>
      <c r="E4017">
        <v>0</v>
      </c>
      <c r="F4017" t="s">
        <v>1451</v>
      </c>
      <c r="G4017" s="1">
        <v>94904</v>
      </c>
      <c r="H4017">
        <v>37.946617000000003</v>
      </c>
      <c r="I4017">
        <v>-122.563571</v>
      </c>
      <c r="J4017">
        <v>0</v>
      </c>
      <c r="K4017" s="1">
        <v>62</v>
      </c>
      <c r="L4017" t="s">
        <v>42</v>
      </c>
      <c r="M4017" t="s">
        <v>40</v>
      </c>
      <c r="N4017" s="10">
        <v>14.17</v>
      </c>
      <c r="O4017" t="s">
        <v>43</v>
      </c>
      <c r="P4017" t="s">
        <v>43</v>
      </c>
      <c r="AA4017" t="s">
        <v>73</v>
      </c>
      <c r="AB4017" t="s">
        <v>43</v>
      </c>
      <c r="AC4017" t="s">
        <v>56</v>
      </c>
      <c r="AD4017" s="10">
        <v>19.850000000000001</v>
      </c>
      <c r="AE4017" s="10">
        <v>1253.6500000000001</v>
      </c>
      <c r="AF4017" s="10">
        <v>0</v>
      </c>
      <c r="AG4017" s="10">
        <v>0</v>
      </c>
      <c r="AH4017" s="10">
        <v>878.54</v>
      </c>
      <c r="AI4017" s="10">
        <v>2132.19</v>
      </c>
      <c r="AJ4017" t="s">
        <v>47</v>
      </c>
      <c r="AM401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017" t="str">
        <f t="shared" si="124"/>
        <v>19-29</v>
      </c>
      <c r="AO4017">
        <f t="shared" si="125"/>
        <v>0</v>
      </c>
      <c r="AP4017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018" spans="1:42" x14ac:dyDescent="0.25">
      <c r="A4018" t="s">
        <v>5181</v>
      </c>
      <c r="B4018" t="s">
        <v>49</v>
      </c>
      <c r="C4018" s="1">
        <v>48</v>
      </c>
      <c r="D4018" t="s">
        <v>40</v>
      </c>
      <c r="E4018">
        <v>0</v>
      </c>
      <c r="F4018" t="s">
        <v>652</v>
      </c>
      <c r="G4018" s="1">
        <v>92392</v>
      </c>
      <c r="H4018">
        <v>34.486834999999999</v>
      </c>
      <c r="I4018">
        <v>-117.362274</v>
      </c>
      <c r="J4018">
        <v>10</v>
      </c>
      <c r="K4018" s="1">
        <v>42</v>
      </c>
      <c r="L4018" t="s">
        <v>76</v>
      </c>
      <c r="M4018" t="s">
        <v>43</v>
      </c>
      <c r="P4018" t="s">
        <v>40</v>
      </c>
      <c r="Q4018" t="s">
        <v>44</v>
      </c>
      <c r="R4018">
        <v>8</v>
      </c>
      <c r="S4018" t="s">
        <v>40</v>
      </c>
      <c r="T4018" t="s">
        <v>43</v>
      </c>
      <c r="U4018" t="s">
        <v>40</v>
      </c>
      <c r="V4018" t="s">
        <v>40</v>
      </c>
      <c r="W4018" t="s">
        <v>40</v>
      </c>
      <c r="X4018" t="s">
        <v>43</v>
      </c>
      <c r="Y4018" t="s">
        <v>43</v>
      </c>
      <c r="Z4018" t="s">
        <v>40</v>
      </c>
      <c r="AA4018" t="s">
        <v>73</v>
      </c>
      <c r="AB4018" t="s">
        <v>43</v>
      </c>
      <c r="AC4018" t="s">
        <v>46</v>
      </c>
      <c r="AD4018" s="10">
        <v>48.15</v>
      </c>
      <c r="AE4018" s="10">
        <v>2032.3</v>
      </c>
      <c r="AF4018" s="10">
        <v>0</v>
      </c>
      <c r="AG4018" s="10">
        <v>0</v>
      </c>
      <c r="AH4018" s="10">
        <v>0</v>
      </c>
      <c r="AI4018" s="10">
        <v>2032.3</v>
      </c>
      <c r="AJ4018" t="s">
        <v>47</v>
      </c>
      <c r="AM4018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018" t="str">
        <f t="shared" si="124"/>
        <v>40-49</v>
      </c>
      <c r="AO4018">
        <f t="shared" si="125"/>
        <v>0</v>
      </c>
      <c r="AP4018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4019" spans="1:42" x14ac:dyDescent="0.25">
      <c r="A4019" t="s">
        <v>5182</v>
      </c>
      <c r="B4019" t="s">
        <v>49</v>
      </c>
      <c r="C4019" s="1">
        <v>65</v>
      </c>
      <c r="D4019" t="s">
        <v>40</v>
      </c>
      <c r="E4019">
        <v>0</v>
      </c>
      <c r="F4019" t="s">
        <v>3876</v>
      </c>
      <c r="G4019" s="1">
        <v>91011</v>
      </c>
      <c r="H4019">
        <v>34.234912000000001</v>
      </c>
      <c r="I4019">
        <v>-118.153729</v>
      </c>
      <c r="J4019">
        <v>0</v>
      </c>
      <c r="K4019" s="1">
        <v>72</v>
      </c>
      <c r="L4019" t="s">
        <v>42</v>
      </c>
      <c r="M4019" t="s">
        <v>40</v>
      </c>
      <c r="N4019" s="10">
        <v>44.61</v>
      </c>
      <c r="O4019" t="s">
        <v>40</v>
      </c>
      <c r="P4019" t="s">
        <v>40</v>
      </c>
      <c r="Q4019" t="s">
        <v>55</v>
      </c>
      <c r="R4019">
        <v>30</v>
      </c>
      <c r="S4019" t="s">
        <v>43</v>
      </c>
      <c r="T4019" t="s">
        <v>40</v>
      </c>
      <c r="U4019" t="s">
        <v>43</v>
      </c>
      <c r="V4019" t="s">
        <v>43</v>
      </c>
      <c r="W4019" t="s">
        <v>40</v>
      </c>
      <c r="X4019" t="s">
        <v>40</v>
      </c>
      <c r="Y4019" t="s">
        <v>40</v>
      </c>
      <c r="Z4019" t="s">
        <v>40</v>
      </c>
      <c r="AA4019" t="s">
        <v>73</v>
      </c>
      <c r="AB4019" t="s">
        <v>43</v>
      </c>
      <c r="AC4019" t="s">
        <v>56</v>
      </c>
      <c r="AD4019" s="10">
        <v>98.35</v>
      </c>
      <c r="AE4019" s="10">
        <v>6929.4</v>
      </c>
      <c r="AF4019" s="10">
        <v>0</v>
      </c>
      <c r="AG4019" s="10">
        <v>0</v>
      </c>
      <c r="AH4019" s="10">
        <v>3211.92</v>
      </c>
      <c r="AI4019" s="10">
        <v>10141.32</v>
      </c>
      <c r="AJ4019" t="s">
        <v>47</v>
      </c>
      <c r="AM401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019" t="str">
        <f t="shared" si="124"/>
        <v>60-80</v>
      </c>
      <c r="AO4019">
        <f t="shared" si="125"/>
        <v>0</v>
      </c>
      <c r="AP4019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020" spans="1:42" x14ac:dyDescent="0.25">
      <c r="A4020" t="s">
        <v>5183</v>
      </c>
      <c r="B4020" t="s">
        <v>39</v>
      </c>
      <c r="C4020" s="1">
        <v>21</v>
      </c>
      <c r="D4020" t="s">
        <v>43</v>
      </c>
      <c r="E4020">
        <v>0</v>
      </c>
      <c r="F4020" t="s">
        <v>5142</v>
      </c>
      <c r="G4020" s="1">
        <v>90640</v>
      </c>
      <c r="H4020">
        <v>34.015217</v>
      </c>
      <c r="I4020">
        <v>-118.109962</v>
      </c>
      <c r="J4020">
        <v>0</v>
      </c>
      <c r="K4020" s="1">
        <v>24</v>
      </c>
      <c r="L4020" t="s">
        <v>42</v>
      </c>
      <c r="M4020" t="s">
        <v>40</v>
      </c>
      <c r="N4020" s="10">
        <v>18.07</v>
      </c>
      <c r="O4020" t="s">
        <v>40</v>
      </c>
      <c r="P4020" t="s">
        <v>40</v>
      </c>
      <c r="Q4020" t="s">
        <v>55</v>
      </c>
      <c r="R4020">
        <v>52</v>
      </c>
      <c r="S4020" t="s">
        <v>43</v>
      </c>
      <c r="T4020" t="s">
        <v>43</v>
      </c>
      <c r="U4020" t="s">
        <v>43</v>
      </c>
      <c r="V4020" t="s">
        <v>40</v>
      </c>
      <c r="W4020" t="s">
        <v>43</v>
      </c>
      <c r="X4020" t="s">
        <v>40</v>
      </c>
      <c r="Y4020" t="s">
        <v>40</v>
      </c>
      <c r="Z4020" t="s">
        <v>40</v>
      </c>
      <c r="AA4020" t="s">
        <v>51</v>
      </c>
      <c r="AB4020" t="s">
        <v>40</v>
      </c>
      <c r="AC4020" t="s">
        <v>56</v>
      </c>
      <c r="AD4020" s="10">
        <v>89.55</v>
      </c>
      <c r="AE4020" s="10">
        <v>2259.35</v>
      </c>
      <c r="AF4020" s="10">
        <v>0</v>
      </c>
      <c r="AG4020" s="10">
        <v>0</v>
      </c>
      <c r="AH4020" s="10">
        <v>433.68</v>
      </c>
      <c r="AI4020" s="10">
        <v>2693.03</v>
      </c>
      <c r="AJ4020" t="s">
        <v>47</v>
      </c>
      <c r="AM4020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4020" t="str">
        <f t="shared" si="124"/>
        <v>19-29</v>
      </c>
      <c r="AO4020">
        <f t="shared" si="125"/>
        <v>0</v>
      </c>
      <c r="AP4020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021" spans="1:42" x14ac:dyDescent="0.25">
      <c r="A4021" t="s">
        <v>5184</v>
      </c>
      <c r="B4021" t="s">
        <v>49</v>
      </c>
      <c r="C4021" s="1">
        <v>22</v>
      </c>
      <c r="D4021" t="s">
        <v>43</v>
      </c>
      <c r="E4021">
        <v>0</v>
      </c>
      <c r="F4021" t="s">
        <v>763</v>
      </c>
      <c r="G4021" s="1">
        <v>93304</v>
      </c>
      <c r="H4021">
        <v>35.339796</v>
      </c>
      <c r="I4021">
        <v>-119.023552</v>
      </c>
      <c r="J4021">
        <v>0</v>
      </c>
      <c r="K4021" s="1">
        <v>65</v>
      </c>
      <c r="L4021" t="s">
        <v>76</v>
      </c>
      <c r="M4021" t="s">
        <v>40</v>
      </c>
      <c r="N4021" s="10">
        <v>20.43</v>
      </c>
      <c r="O4021" t="s">
        <v>40</v>
      </c>
      <c r="P4021" t="s">
        <v>43</v>
      </c>
      <c r="AA4021" t="s">
        <v>73</v>
      </c>
      <c r="AB4021" t="s">
        <v>40</v>
      </c>
      <c r="AC4021" t="s">
        <v>56</v>
      </c>
      <c r="AD4021" s="10">
        <v>25.1</v>
      </c>
      <c r="AE4021" s="10">
        <v>1725</v>
      </c>
      <c r="AF4021" s="10">
        <v>0</v>
      </c>
      <c r="AG4021" s="10">
        <v>0</v>
      </c>
      <c r="AH4021" s="10">
        <v>1327.95</v>
      </c>
      <c r="AI4021" s="10">
        <v>3052.95</v>
      </c>
      <c r="AJ4021" t="s">
        <v>47</v>
      </c>
      <c r="AM4021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021" t="str">
        <f t="shared" si="124"/>
        <v>19-29</v>
      </c>
      <c r="AO4021">
        <f t="shared" si="125"/>
        <v>0</v>
      </c>
      <c r="AP4021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022" spans="1:42" x14ac:dyDescent="0.25">
      <c r="A4022" t="s">
        <v>5185</v>
      </c>
      <c r="B4022" t="s">
        <v>39</v>
      </c>
      <c r="C4022" s="1">
        <v>57</v>
      </c>
      <c r="D4022" t="s">
        <v>40</v>
      </c>
      <c r="E4022">
        <v>1</v>
      </c>
      <c r="F4022" t="s">
        <v>4709</v>
      </c>
      <c r="G4022" s="1">
        <v>91745</v>
      </c>
      <c r="H4022">
        <v>33.998471000000002</v>
      </c>
      <c r="I4022">
        <v>-117.973758</v>
      </c>
      <c r="J4022">
        <v>1</v>
      </c>
      <c r="K4022" s="1">
        <v>72</v>
      </c>
      <c r="L4022" t="s">
        <v>42</v>
      </c>
      <c r="M4022" t="s">
        <v>40</v>
      </c>
      <c r="N4022" s="10">
        <v>6.41</v>
      </c>
      <c r="O4022" t="s">
        <v>40</v>
      </c>
      <c r="P4022" t="s">
        <v>40</v>
      </c>
      <c r="Q4022" t="s">
        <v>55</v>
      </c>
      <c r="R4022">
        <v>14</v>
      </c>
      <c r="S4022" t="s">
        <v>40</v>
      </c>
      <c r="T4022" t="s">
        <v>40</v>
      </c>
      <c r="U4022" t="s">
        <v>40</v>
      </c>
      <c r="V4022" t="s">
        <v>40</v>
      </c>
      <c r="W4022" t="s">
        <v>40</v>
      </c>
      <c r="X4022" t="s">
        <v>43</v>
      </c>
      <c r="Y4022" t="s">
        <v>43</v>
      </c>
      <c r="Z4022" t="s">
        <v>40</v>
      </c>
      <c r="AA4022" t="s">
        <v>73</v>
      </c>
      <c r="AB4022" t="s">
        <v>43</v>
      </c>
      <c r="AC4022" t="s">
        <v>46</v>
      </c>
      <c r="AD4022" s="10">
        <v>106.1</v>
      </c>
      <c r="AE4022" s="10">
        <v>7657.4</v>
      </c>
      <c r="AF4022" s="10">
        <v>0</v>
      </c>
      <c r="AG4022" s="10">
        <v>0</v>
      </c>
      <c r="AH4022" s="10">
        <v>461.52</v>
      </c>
      <c r="AI4022" s="10">
        <v>8118.92</v>
      </c>
      <c r="AJ4022" t="s">
        <v>47</v>
      </c>
      <c r="AM402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022" t="str">
        <f t="shared" si="124"/>
        <v>50-59</v>
      </c>
      <c r="AO4022">
        <f t="shared" si="125"/>
        <v>0</v>
      </c>
      <c r="AP4022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023" spans="1:42" x14ac:dyDescent="0.25">
      <c r="A4023" t="s">
        <v>5186</v>
      </c>
      <c r="B4023" t="s">
        <v>39</v>
      </c>
      <c r="C4023" s="1">
        <v>55</v>
      </c>
      <c r="D4023" t="s">
        <v>43</v>
      </c>
      <c r="E4023">
        <v>0</v>
      </c>
      <c r="F4023" t="s">
        <v>4048</v>
      </c>
      <c r="G4023" s="1">
        <v>94939</v>
      </c>
      <c r="H4023">
        <v>37.937081999999997</v>
      </c>
      <c r="I4023">
        <v>-122.532369</v>
      </c>
      <c r="J4023">
        <v>0</v>
      </c>
      <c r="K4023" s="1">
        <v>5</v>
      </c>
      <c r="L4023" t="s">
        <v>54</v>
      </c>
      <c r="M4023" t="s">
        <v>43</v>
      </c>
      <c r="P4023" t="s">
        <v>40</v>
      </c>
      <c r="Q4023" t="s">
        <v>79</v>
      </c>
      <c r="R4023">
        <v>2</v>
      </c>
      <c r="S4023" t="s">
        <v>43</v>
      </c>
      <c r="T4023" t="s">
        <v>43</v>
      </c>
      <c r="U4023" t="s">
        <v>40</v>
      </c>
      <c r="V4023" t="s">
        <v>43</v>
      </c>
      <c r="W4023" t="s">
        <v>43</v>
      </c>
      <c r="X4023" t="s">
        <v>40</v>
      </c>
      <c r="Y4023" t="s">
        <v>40</v>
      </c>
      <c r="Z4023" t="s">
        <v>40</v>
      </c>
      <c r="AA4023" t="s">
        <v>51</v>
      </c>
      <c r="AB4023" t="s">
        <v>43</v>
      </c>
      <c r="AC4023" t="s">
        <v>56</v>
      </c>
      <c r="AD4023" s="10">
        <v>39.5</v>
      </c>
      <c r="AE4023" s="10">
        <v>210.75</v>
      </c>
      <c r="AF4023" s="10">
        <v>39.270000000000003</v>
      </c>
      <c r="AG4023" s="10">
        <v>0</v>
      </c>
      <c r="AH4023" s="10">
        <v>0</v>
      </c>
      <c r="AI4023" s="10">
        <v>171.48</v>
      </c>
      <c r="AJ4023" t="s">
        <v>57</v>
      </c>
      <c r="AK4023" t="s">
        <v>58</v>
      </c>
      <c r="AL4023" t="s">
        <v>203</v>
      </c>
      <c r="AM4023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023" t="str">
        <f t="shared" si="124"/>
        <v>50-59</v>
      </c>
      <c r="AO4023">
        <f t="shared" si="125"/>
        <v>1</v>
      </c>
      <c r="AP4023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4024" spans="1:42" x14ac:dyDescent="0.25">
      <c r="A4024" t="s">
        <v>5187</v>
      </c>
      <c r="B4024" t="s">
        <v>39</v>
      </c>
      <c r="C4024" s="1">
        <v>72</v>
      </c>
      <c r="D4024" t="s">
        <v>40</v>
      </c>
      <c r="E4024">
        <v>0</v>
      </c>
      <c r="F4024" t="s">
        <v>3333</v>
      </c>
      <c r="G4024" s="1">
        <v>93625</v>
      </c>
      <c r="H4024">
        <v>36.625791999999997</v>
      </c>
      <c r="I4024">
        <v>-119.672483</v>
      </c>
      <c r="J4024">
        <v>4</v>
      </c>
      <c r="K4024" s="1">
        <v>70</v>
      </c>
      <c r="L4024" t="s">
        <v>72</v>
      </c>
      <c r="M4024" t="s">
        <v>40</v>
      </c>
      <c r="N4024" s="10">
        <v>16.87</v>
      </c>
      <c r="O4024" t="s">
        <v>40</v>
      </c>
      <c r="P4024" t="s">
        <v>40</v>
      </c>
      <c r="Q4024" t="s">
        <v>55</v>
      </c>
      <c r="R4024">
        <v>3</v>
      </c>
      <c r="S4024" t="s">
        <v>43</v>
      </c>
      <c r="T4024" t="s">
        <v>43</v>
      </c>
      <c r="U4024" t="s">
        <v>43</v>
      </c>
      <c r="V4024" t="s">
        <v>43</v>
      </c>
      <c r="W4024" t="s">
        <v>43</v>
      </c>
      <c r="X4024" t="s">
        <v>43</v>
      </c>
      <c r="Y4024" t="s">
        <v>43</v>
      </c>
      <c r="Z4024" t="s">
        <v>40</v>
      </c>
      <c r="AA4024" t="s">
        <v>73</v>
      </c>
      <c r="AB4024" t="s">
        <v>40</v>
      </c>
      <c r="AC4024" t="s">
        <v>46</v>
      </c>
      <c r="AD4024" s="10">
        <v>75.650000000000006</v>
      </c>
      <c r="AE4024" s="10">
        <v>5411.4</v>
      </c>
      <c r="AF4024" s="10">
        <v>25.67</v>
      </c>
      <c r="AG4024" s="10">
        <v>0</v>
      </c>
      <c r="AH4024" s="10">
        <v>1180.9000000000001</v>
      </c>
      <c r="AI4024" s="10">
        <v>6566.63</v>
      </c>
      <c r="AJ4024" t="s">
        <v>47</v>
      </c>
      <c r="AM402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024" t="str">
        <f t="shared" si="124"/>
        <v>60-80</v>
      </c>
      <c r="AO4024">
        <f t="shared" si="125"/>
        <v>0</v>
      </c>
      <c r="AP402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025" spans="1:42" x14ac:dyDescent="0.25">
      <c r="A4025" t="s">
        <v>5188</v>
      </c>
      <c r="B4025" t="s">
        <v>39</v>
      </c>
      <c r="C4025" s="1">
        <v>79</v>
      </c>
      <c r="D4025" t="s">
        <v>40</v>
      </c>
      <c r="E4025">
        <v>0</v>
      </c>
      <c r="F4025" t="s">
        <v>1809</v>
      </c>
      <c r="G4025" s="1">
        <v>94946</v>
      </c>
      <c r="H4025">
        <v>38.065359000000001</v>
      </c>
      <c r="I4025">
        <v>-122.665566</v>
      </c>
      <c r="J4025">
        <v>1</v>
      </c>
      <c r="K4025" s="1">
        <v>50</v>
      </c>
      <c r="L4025" t="s">
        <v>42</v>
      </c>
      <c r="M4025" t="s">
        <v>40</v>
      </c>
      <c r="N4025" s="10">
        <v>36.58</v>
      </c>
      <c r="O4025" t="s">
        <v>40</v>
      </c>
      <c r="P4025" t="s">
        <v>40</v>
      </c>
      <c r="Q4025" t="s">
        <v>55</v>
      </c>
      <c r="R4025">
        <v>23</v>
      </c>
      <c r="S4025" t="s">
        <v>43</v>
      </c>
      <c r="T4025" t="s">
        <v>43</v>
      </c>
      <c r="U4025" t="s">
        <v>43</v>
      </c>
      <c r="V4025" t="s">
        <v>40</v>
      </c>
      <c r="W4025" t="s">
        <v>40</v>
      </c>
      <c r="X4025" t="s">
        <v>40</v>
      </c>
      <c r="Y4025" t="s">
        <v>40</v>
      </c>
      <c r="Z4025" t="s">
        <v>40</v>
      </c>
      <c r="AA4025" t="s">
        <v>45</v>
      </c>
      <c r="AB4025" t="s">
        <v>40</v>
      </c>
      <c r="AC4025" t="s">
        <v>56</v>
      </c>
      <c r="AD4025" s="10">
        <v>100.65</v>
      </c>
      <c r="AE4025" s="10">
        <v>5189.75</v>
      </c>
      <c r="AF4025" s="10">
        <v>0</v>
      </c>
      <c r="AG4025" s="10">
        <v>0</v>
      </c>
      <c r="AH4025" s="10">
        <v>1829</v>
      </c>
      <c r="AI4025" s="10">
        <v>7018.75</v>
      </c>
      <c r="AJ4025" t="s">
        <v>47</v>
      </c>
      <c r="AM4025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025" t="str">
        <f t="shared" si="124"/>
        <v>60-80</v>
      </c>
      <c r="AO4025">
        <f t="shared" si="125"/>
        <v>0</v>
      </c>
      <c r="AP4025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026" spans="1:42" x14ac:dyDescent="0.25">
      <c r="A4026" t="s">
        <v>5189</v>
      </c>
      <c r="B4026" t="s">
        <v>39</v>
      </c>
      <c r="C4026" s="1">
        <v>19</v>
      </c>
      <c r="D4026" t="s">
        <v>43</v>
      </c>
      <c r="E4026">
        <v>0</v>
      </c>
      <c r="F4026" t="s">
        <v>2108</v>
      </c>
      <c r="G4026" s="1">
        <v>95315</v>
      </c>
      <c r="H4026">
        <v>37.422961000000001</v>
      </c>
      <c r="I4026">
        <v>-120.76549300000001</v>
      </c>
      <c r="J4026">
        <v>0</v>
      </c>
      <c r="K4026" s="1">
        <v>1</v>
      </c>
      <c r="L4026" t="s">
        <v>54</v>
      </c>
      <c r="M4026" t="s">
        <v>40</v>
      </c>
      <c r="N4026" s="10">
        <v>33.479999999999997</v>
      </c>
      <c r="O4026" t="s">
        <v>40</v>
      </c>
      <c r="P4026" t="s">
        <v>40</v>
      </c>
      <c r="Q4026" t="s">
        <v>44</v>
      </c>
      <c r="R4026">
        <v>59</v>
      </c>
      <c r="S4026" t="s">
        <v>43</v>
      </c>
      <c r="T4026" t="s">
        <v>43</v>
      </c>
      <c r="U4026" t="s">
        <v>43</v>
      </c>
      <c r="V4026" t="s">
        <v>43</v>
      </c>
      <c r="W4026" t="s">
        <v>43</v>
      </c>
      <c r="X4026" t="s">
        <v>40</v>
      </c>
      <c r="Y4026" t="s">
        <v>40</v>
      </c>
      <c r="Z4026" t="s">
        <v>43</v>
      </c>
      <c r="AA4026" t="s">
        <v>51</v>
      </c>
      <c r="AB4026" t="s">
        <v>40</v>
      </c>
      <c r="AC4026" t="s">
        <v>56</v>
      </c>
      <c r="AD4026" s="10">
        <v>60.15</v>
      </c>
      <c r="AE4026" s="10">
        <v>60.15</v>
      </c>
      <c r="AF4026" s="10">
        <v>0</v>
      </c>
      <c r="AG4026" s="10">
        <v>20</v>
      </c>
      <c r="AH4026" s="10">
        <v>33.479999999999997</v>
      </c>
      <c r="AI4026" s="10">
        <v>113.63</v>
      </c>
      <c r="AJ4026" t="s">
        <v>57</v>
      </c>
      <c r="AK4026" t="s">
        <v>121</v>
      </c>
      <c r="AL4026" t="s">
        <v>195</v>
      </c>
      <c r="AM402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026" t="str">
        <f t="shared" si="124"/>
        <v>19-29</v>
      </c>
      <c r="AO4026">
        <f t="shared" si="125"/>
        <v>1</v>
      </c>
      <c r="AP402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027" spans="1:42" x14ac:dyDescent="0.25">
      <c r="A4027" t="s">
        <v>5190</v>
      </c>
      <c r="B4027" t="s">
        <v>49</v>
      </c>
      <c r="C4027" s="1">
        <v>34</v>
      </c>
      <c r="D4027" t="s">
        <v>43</v>
      </c>
      <c r="E4027">
        <v>0</v>
      </c>
      <c r="F4027" t="s">
        <v>650</v>
      </c>
      <c r="G4027" s="1">
        <v>90502</v>
      </c>
      <c r="H4027">
        <v>33.833181000000003</v>
      </c>
      <c r="I4027">
        <v>-118.292062</v>
      </c>
      <c r="J4027">
        <v>0</v>
      </c>
      <c r="K4027" s="1">
        <v>2</v>
      </c>
      <c r="L4027" t="s">
        <v>54</v>
      </c>
      <c r="M4027" t="s">
        <v>43</v>
      </c>
      <c r="P4027" t="s">
        <v>40</v>
      </c>
      <c r="Q4027" t="s">
        <v>79</v>
      </c>
      <c r="R4027">
        <v>8</v>
      </c>
      <c r="S4027" t="s">
        <v>43</v>
      </c>
      <c r="T4027" t="s">
        <v>40</v>
      </c>
      <c r="U4027" t="s">
        <v>40</v>
      </c>
      <c r="V4027" t="s">
        <v>40</v>
      </c>
      <c r="W4027" t="s">
        <v>43</v>
      </c>
      <c r="X4027" t="s">
        <v>43</v>
      </c>
      <c r="Y4027" t="s">
        <v>43</v>
      </c>
      <c r="Z4027" t="s">
        <v>40</v>
      </c>
      <c r="AA4027" t="s">
        <v>51</v>
      </c>
      <c r="AB4027" t="s">
        <v>40</v>
      </c>
      <c r="AC4027" t="s">
        <v>46</v>
      </c>
      <c r="AD4027" s="10">
        <v>40.4</v>
      </c>
      <c r="AE4027" s="10">
        <v>77.150000000000006</v>
      </c>
      <c r="AF4027" s="10">
        <v>0</v>
      </c>
      <c r="AG4027" s="10">
        <v>0</v>
      </c>
      <c r="AH4027" s="10">
        <v>0</v>
      </c>
      <c r="AI4027" s="10">
        <v>77.150000000000006</v>
      </c>
      <c r="AJ4027" t="s">
        <v>57</v>
      </c>
      <c r="AK4027" t="s">
        <v>109</v>
      </c>
      <c r="AL4027" t="s">
        <v>110</v>
      </c>
      <c r="AM402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027" t="str">
        <f t="shared" si="124"/>
        <v>30-39</v>
      </c>
      <c r="AO4027">
        <f t="shared" si="125"/>
        <v>1</v>
      </c>
      <c r="AP4027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4028" spans="1:42" x14ac:dyDescent="0.25">
      <c r="A4028" t="s">
        <v>5191</v>
      </c>
      <c r="B4028" t="s">
        <v>49</v>
      </c>
      <c r="C4028" s="1">
        <v>30</v>
      </c>
      <c r="D4028" t="s">
        <v>40</v>
      </c>
      <c r="E4028">
        <v>0</v>
      </c>
      <c r="F4028" t="s">
        <v>106</v>
      </c>
      <c r="G4028" s="1">
        <v>93601</v>
      </c>
      <c r="H4028">
        <v>37.375816</v>
      </c>
      <c r="I4028">
        <v>-119.739935</v>
      </c>
      <c r="J4028">
        <v>4</v>
      </c>
      <c r="K4028" s="1">
        <v>71</v>
      </c>
      <c r="L4028" t="s">
        <v>72</v>
      </c>
      <c r="M4028" t="s">
        <v>40</v>
      </c>
      <c r="N4028" s="10">
        <v>16.239999999999998</v>
      </c>
      <c r="O4028" t="s">
        <v>43</v>
      </c>
      <c r="P4028" t="s">
        <v>40</v>
      </c>
      <c r="Q4028" t="s">
        <v>44</v>
      </c>
      <c r="R4028">
        <v>59</v>
      </c>
      <c r="S4028" t="s">
        <v>43</v>
      </c>
      <c r="T4028" t="s">
        <v>40</v>
      </c>
      <c r="U4028" t="s">
        <v>43</v>
      </c>
      <c r="V4028" t="s">
        <v>40</v>
      </c>
      <c r="W4028" t="s">
        <v>40</v>
      </c>
      <c r="X4028" t="s">
        <v>40</v>
      </c>
      <c r="Y4028" t="s">
        <v>40</v>
      </c>
      <c r="Z4028" t="s">
        <v>40</v>
      </c>
      <c r="AA4028" t="s">
        <v>73</v>
      </c>
      <c r="AB4028" t="s">
        <v>40</v>
      </c>
      <c r="AC4028" t="s">
        <v>46</v>
      </c>
      <c r="AD4028" s="10">
        <v>73.349999999999994</v>
      </c>
      <c r="AE4028" s="10">
        <v>5154.5</v>
      </c>
      <c r="AF4028" s="10">
        <v>0</v>
      </c>
      <c r="AG4028" s="10">
        <v>0</v>
      </c>
      <c r="AH4028" s="10">
        <v>1153.04</v>
      </c>
      <c r="AI4028" s="10">
        <v>6307.54</v>
      </c>
      <c r="AJ4028" t="s">
        <v>47</v>
      </c>
      <c r="AM402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028" t="str">
        <f t="shared" si="124"/>
        <v>30-39</v>
      </c>
      <c r="AO4028">
        <f t="shared" si="125"/>
        <v>0</v>
      </c>
      <c r="AP402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029" spans="1:42" x14ac:dyDescent="0.25">
      <c r="A4029" t="s">
        <v>5192</v>
      </c>
      <c r="B4029" t="s">
        <v>39</v>
      </c>
      <c r="C4029" s="1">
        <v>19</v>
      </c>
      <c r="D4029" t="s">
        <v>40</v>
      </c>
      <c r="E4029">
        <v>0</v>
      </c>
      <c r="F4029" t="s">
        <v>3153</v>
      </c>
      <c r="G4029" s="1">
        <v>95677</v>
      </c>
      <c r="H4029">
        <v>38.790399999999998</v>
      </c>
      <c r="I4029">
        <v>-121.23697300000001</v>
      </c>
      <c r="J4029">
        <v>8</v>
      </c>
      <c r="K4029" s="1">
        <v>71</v>
      </c>
      <c r="L4029" t="s">
        <v>72</v>
      </c>
      <c r="M4029" t="s">
        <v>40</v>
      </c>
      <c r="N4029" s="10">
        <v>4.3899999999999997</v>
      </c>
      <c r="O4029" t="s">
        <v>40</v>
      </c>
      <c r="P4029" t="s">
        <v>40</v>
      </c>
      <c r="Q4029" t="s">
        <v>55</v>
      </c>
      <c r="R4029">
        <v>82</v>
      </c>
      <c r="S4029" t="s">
        <v>40</v>
      </c>
      <c r="T4029" t="s">
        <v>43</v>
      </c>
      <c r="U4029" t="s">
        <v>40</v>
      </c>
      <c r="V4029" t="s">
        <v>43</v>
      </c>
      <c r="W4029" t="s">
        <v>40</v>
      </c>
      <c r="X4029" t="s">
        <v>40</v>
      </c>
      <c r="Y4029" t="s">
        <v>40</v>
      </c>
      <c r="Z4029" t="s">
        <v>40</v>
      </c>
      <c r="AA4029" t="s">
        <v>45</v>
      </c>
      <c r="AB4029" t="s">
        <v>40</v>
      </c>
      <c r="AC4029" t="s">
        <v>46</v>
      </c>
      <c r="AD4029" s="10">
        <v>104.1</v>
      </c>
      <c r="AE4029" s="10">
        <v>7412.25</v>
      </c>
      <c r="AF4029" s="10">
        <v>0</v>
      </c>
      <c r="AG4029" s="10">
        <v>0</v>
      </c>
      <c r="AH4029" s="10">
        <v>311.69</v>
      </c>
      <c r="AI4029" s="10">
        <v>7723.94</v>
      </c>
      <c r="AJ4029" t="s">
        <v>47</v>
      </c>
      <c r="AM402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029" t="str">
        <f t="shared" si="124"/>
        <v>19-29</v>
      </c>
      <c r="AO4029">
        <f t="shared" si="125"/>
        <v>0</v>
      </c>
      <c r="AP4029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030" spans="1:42" x14ac:dyDescent="0.25">
      <c r="A4030" t="s">
        <v>5193</v>
      </c>
      <c r="B4030" t="s">
        <v>39</v>
      </c>
      <c r="C4030" s="1">
        <v>21</v>
      </c>
      <c r="D4030" t="s">
        <v>43</v>
      </c>
      <c r="E4030">
        <v>0</v>
      </c>
      <c r="F4030" t="s">
        <v>1842</v>
      </c>
      <c r="G4030" s="1">
        <v>95735</v>
      </c>
      <c r="H4030">
        <v>38.805481</v>
      </c>
      <c r="I4030">
        <v>-120.13287</v>
      </c>
      <c r="J4030">
        <v>0</v>
      </c>
      <c r="K4030" s="1">
        <v>68</v>
      </c>
      <c r="L4030" t="s">
        <v>72</v>
      </c>
      <c r="M4030" t="s">
        <v>40</v>
      </c>
      <c r="N4030" s="10">
        <v>14.86</v>
      </c>
      <c r="O4030" t="s">
        <v>43</v>
      </c>
      <c r="P4030" t="s">
        <v>40</v>
      </c>
      <c r="Q4030" t="s">
        <v>44</v>
      </c>
      <c r="R4030">
        <v>59</v>
      </c>
      <c r="S4030" t="s">
        <v>40</v>
      </c>
      <c r="T4030" t="s">
        <v>40</v>
      </c>
      <c r="U4030" t="s">
        <v>40</v>
      </c>
      <c r="V4030" t="s">
        <v>40</v>
      </c>
      <c r="W4030" t="s">
        <v>40</v>
      </c>
      <c r="X4030" t="s">
        <v>40</v>
      </c>
      <c r="Y4030" t="s">
        <v>40</v>
      </c>
      <c r="Z4030" t="s">
        <v>43</v>
      </c>
      <c r="AA4030" t="s">
        <v>73</v>
      </c>
      <c r="AB4030" t="s">
        <v>40</v>
      </c>
      <c r="AC4030" t="s">
        <v>46</v>
      </c>
      <c r="AD4030" s="10">
        <v>82.45</v>
      </c>
      <c r="AE4030" s="10">
        <v>5646.6</v>
      </c>
      <c r="AF4030" s="10">
        <v>0</v>
      </c>
      <c r="AG4030" s="10">
        <v>90</v>
      </c>
      <c r="AH4030" s="10">
        <v>1010.48</v>
      </c>
      <c r="AI4030" s="10">
        <v>6747.08</v>
      </c>
      <c r="AJ4030" t="s">
        <v>47</v>
      </c>
      <c r="AM403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030" t="str">
        <f t="shared" si="124"/>
        <v>19-29</v>
      </c>
      <c r="AO4030">
        <f t="shared" si="125"/>
        <v>0</v>
      </c>
      <c r="AP4030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031" spans="1:42" x14ac:dyDescent="0.25">
      <c r="A4031" t="s">
        <v>5194</v>
      </c>
      <c r="B4031" t="s">
        <v>49</v>
      </c>
      <c r="C4031" s="1">
        <v>59</v>
      </c>
      <c r="D4031" t="s">
        <v>40</v>
      </c>
      <c r="E4031">
        <v>1</v>
      </c>
      <c r="F4031" t="s">
        <v>583</v>
      </c>
      <c r="G4031" s="1">
        <v>91316</v>
      </c>
      <c r="H4031">
        <v>34.150354</v>
      </c>
      <c r="I4031">
        <v>-118.518292</v>
      </c>
      <c r="J4031">
        <v>11</v>
      </c>
      <c r="K4031" s="1">
        <v>43</v>
      </c>
      <c r="L4031" t="s">
        <v>42</v>
      </c>
      <c r="M4031" t="s">
        <v>40</v>
      </c>
      <c r="N4031" s="10">
        <v>42.22</v>
      </c>
      <c r="O4031" t="s">
        <v>40</v>
      </c>
      <c r="P4031" t="s">
        <v>40</v>
      </c>
      <c r="Q4031" t="s">
        <v>55</v>
      </c>
      <c r="R4031">
        <v>25</v>
      </c>
      <c r="S4031" t="s">
        <v>40</v>
      </c>
      <c r="T4031" t="s">
        <v>43</v>
      </c>
      <c r="U4031" t="s">
        <v>40</v>
      </c>
      <c r="V4031" t="s">
        <v>40</v>
      </c>
      <c r="W4031" t="s">
        <v>43</v>
      </c>
      <c r="X4031" t="s">
        <v>43</v>
      </c>
      <c r="Y4031" t="s">
        <v>43</v>
      </c>
      <c r="Z4031" t="s">
        <v>40</v>
      </c>
      <c r="AA4031" t="s">
        <v>45</v>
      </c>
      <c r="AB4031" t="s">
        <v>40</v>
      </c>
      <c r="AC4031" t="s">
        <v>46</v>
      </c>
      <c r="AD4031" s="10">
        <v>-2</v>
      </c>
      <c r="AE4031" s="10">
        <v>4013.8</v>
      </c>
      <c r="AF4031" s="10">
        <v>25.49</v>
      </c>
      <c r="AG4031" s="10">
        <v>0</v>
      </c>
      <c r="AH4031" s="10">
        <v>1815.46</v>
      </c>
      <c r="AI4031" s="10">
        <v>5803.77</v>
      </c>
      <c r="AJ4031" t="s">
        <v>47</v>
      </c>
      <c r="AM4031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031" t="str">
        <f t="shared" si="124"/>
        <v>50-59</v>
      </c>
      <c r="AO4031">
        <f t="shared" si="125"/>
        <v>0</v>
      </c>
      <c r="AP4031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032" spans="1:42" x14ac:dyDescent="0.25">
      <c r="A4032" t="s">
        <v>5195</v>
      </c>
      <c r="B4032" t="s">
        <v>39</v>
      </c>
      <c r="C4032" s="1">
        <v>41</v>
      </c>
      <c r="D4032" t="s">
        <v>40</v>
      </c>
      <c r="E4032">
        <v>0</v>
      </c>
      <c r="F4032" t="s">
        <v>500</v>
      </c>
      <c r="G4032" s="1">
        <v>93532</v>
      </c>
      <c r="H4032">
        <v>34.659579000000001</v>
      </c>
      <c r="I4032">
        <v>-118.58421199999999</v>
      </c>
      <c r="J4032">
        <v>9</v>
      </c>
      <c r="K4032" s="1">
        <v>72</v>
      </c>
      <c r="L4032" t="s">
        <v>72</v>
      </c>
      <c r="M4032" t="s">
        <v>40</v>
      </c>
      <c r="N4032" s="10">
        <v>9.6</v>
      </c>
      <c r="O4032" t="s">
        <v>40</v>
      </c>
      <c r="P4032" t="s">
        <v>40</v>
      </c>
      <c r="Q4032" t="s">
        <v>55</v>
      </c>
      <c r="R4032">
        <v>25</v>
      </c>
      <c r="S4032" t="s">
        <v>40</v>
      </c>
      <c r="T4032" t="s">
        <v>40</v>
      </c>
      <c r="U4032" t="s">
        <v>43</v>
      </c>
      <c r="V4032" t="s">
        <v>40</v>
      </c>
      <c r="W4032" t="s">
        <v>43</v>
      </c>
      <c r="X4032" t="s">
        <v>43</v>
      </c>
      <c r="Y4032" t="s">
        <v>43</v>
      </c>
      <c r="Z4032" t="s">
        <v>40</v>
      </c>
      <c r="AA4032" t="s">
        <v>73</v>
      </c>
      <c r="AB4032" t="s">
        <v>40</v>
      </c>
      <c r="AC4032" t="s">
        <v>56</v>
      </c>
      <c r="AD4032" s="10">
        <v>90.35</v>
      </c>
      <c r="AE4032" s="10">
        <v>6563.4</v>
      </c>
      <c r="AF4032" s="10">
        <v>0</v>
      </c>
      <c r="AG4032" s="10">
        <v>0</v>
      </c>
      <c r="AH4032" s="10">
        <v>691.2</v>
      </c>
      <c r="AI4032" s="10">
        <v>7254.6</v>
      </c>
      <c r="AJ4032" t="s">
        <v>47</v>
      </c>
      <c r="AM403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032" t="str">
        <f t="shared" si="124"/>
        <v>40-49</v>
      </c>
      <c r="AO4032">
        <f t="shared" si="125"/>
        <v>0</v>
      </c>
      <c r="AP4032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033" spans="1:42" x14ac:dyDescent="0.25">
      <c r="A4033" t="s">
        <v>5196</v>
      </c>
      <c r="B4033" t="s">
        <v>39</v>
      </c>
      <c r="C4033" s="1">
        <v>54</v>
      </c>
      <c r="D4033" t="s">
        <v>40</v>
      </c>
      <c r="E4033">
        <v>0</v>
      </c>
      <c r="F4033" t="s">
        <v>522</v>
      </c>
      <c r="G4033" s="1">
        <v>94945</v>
      </c>
      <c r="H4033">
        <v>38.135897</v>
      </c>
      <c r="I4033">
        <v>-122.563683</v>
      </c>
      <c r="J4033">
        <v>1</v>
      </c>
      <c r="K4033" s="1">
        <v>5</v>
      </c>
      <c r="L4033" t="s">
        <v>42</v>
      </c>
      <c r="M4033" t="s">
        <v>40</v>
      </c>
      <c r="N4033" s="10">
        <v>7</v>
      </c>
      <c r="O4033" t="s">
        <v>43</v>
      </c>
      <c r="P4033" t="s">
        <v>40</v>
      </c>
      <c r="Q4033" t="s">
        <v>55</v>
      </c>
      <c r="R4033">
        <v>23</v>
      </c>
      <c r="S4033" t="s">
        <v>43</v>
      </c>
      <c r="T4033" t="s">
        <v>40</v>
      </c>
      <c r="U4033" t="s">
        <v>43</v>
      </c>
      <c r="V4033" t="s">
        <v>43</v>
      </c>
      <c r="W4033" t="s">
        <v>43</v>
      </c>
      <c r="X4033" t="s">
        <v>40</v>
      </c>
      <c r="Y4033" t="s">
        <v>40</v>
      </c>
      <c r="Z4033" t="s">
        <v>40</v>
      </c>
      <c r="AA4033" t="s">
        <v>51</v>
      </c>
      <c r="AB4033" t="s">
        <v>40</v>
      </c>
      <c r="AC4033" t="s">
        <v>56</v>
      </c>
      <c r="AD4033" s="10">
        <v>83.6</v>
      </c>
      <c r="AE4033" s="10">
        <v>404.2</v>
      </c>
      <c r="AF4033" s="10">
        <v>24.44</v>
      </c>
      <c r="AG4033" s="10">
        <v>0</v>
      </c>
      <c r="AH4033" s="10">
        <v>35</v>
      </c>
      <c r="AI4033" s="10">
        <v>414.76</v>
      </c>
      <c r="AJ4033" t="s">
        <v>57</v>
      </c>
      <c r="AK4033" t="s">
        <v>58</v>
      </c>
      <c r="AL4033" t="s">
        <v>203</v>
      </c>
      <c r="AM4033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033" t="str">
        <f t="shared" si="124"/>
        <v>50-59</v>
      </c>
      <c r="AO4033">
        <f t="shared" si="125"/>
        <v>1</v>
      </c>
      <c r="AP403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034" spans="1:42" x14ac:dyDescent="0.25">
      <c r="A4034" t="s">
        <v>5197</v>
      </c>
      <c r="B4034" t="s">
        <v>49</v>
      </c>
      <c r="C4034" s="1">
        <v>41</v>
      </c>
      <c r="D4034" t="s">
        <v>43</v>
      </c>
      <c r="E4034">
        <v>0</v>
      </c>
      <c r="F4034" t="s">
        <v>151</v>
      </c>
      <c r="G4034" s="1">
        <v>92131</v>
      </c>
      <c r="H4034">
        <v>32.893250000000002</v>
      </c>
      <c r="I4034">
        <v>-117.087091</v>
      </c>
      <c r="J4034">
        <v>0</v>
      </c>
      <c r="K4034" s="1">
        <v>17</v>
      </c>
      <c r="L4034" t="s">
        <v>42</v>
      </c>
      <c r="M4034" t="s">
        <v>40</v>
      </c>
      <c r="N4034" s="10">
        <v>49.71</v>
      </c>
      <c r="O4034" t="s">
        <v>40</v>
      </c>
      <c r="P4034" t="s">
        <v>40</v>
      </c>
      <c r="Q4034" t="s">
        <v>55</v>
      </c>
      <c r="R4034">
        <v>4</v>
      </c>
      <c r="S4034" t="s">
        <v>43</v>
      </c>
      <c r="T4034" t="s">
        <v>43</v>
      </c>
      <c r="U4034" t="s">
        <v>40</v>
      </c>
      <c r="V4034" t="s">
        <v>40</v>
      </c>
      <c r="W4034" t="s">
        <v>43</v>
      </c>
      <c r="X4034" t="s">
        <v>43</v>
      </c>
      <c r="Y4034" t="s">
        <v>43</v>
      </c>
      <c r="Z4034" t="s">
        <v>40</v>
      </c>
      <c r="AA4034" t="s">
        <v>45</v>
      </c>
      <c r="AB4034" t="s">
        <v>43</v>
      </c>
      <c r="AC4034" t="s">
        <v>56</v>
      </c>
      <c r="AD4034" s="10">
        <v>86.75</v>
      </c>
      <c r="AE4034" s="10">
        <v>1410.25</v>
      </c>
      <c r="AF4034" s="10">
        <v>0</v>
      </c>
      <c r="AG4034" s="10">
        <v>0</v>
      </c>
      <c r="AH4034" s="10">
        <v>845.07</v>
      </c>
      <c r="AI4034" s="10">
        <v>2255.3200000000002</v>
      </c>
      <c r="AJ4034" t="s">
        <v>47</v>
      </c>
      <c r="AM4034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4034" t="str">
        <f t="shared" ref="AN4034:AN4097" si="126">IF(C4034&lt;=29,"19-29",IF(C4034&lt;=39,"30-39",IF(C4034&lt;=49,"40-49",IF(C4034&lt;=59,"50-59","60-80"))))</f>
        <v>40-49</v>
      </c>
      <c r="AO4034">
        <f t="shared" ref="AO4034:AO4097" si="127">IF(AJ4034="Churned",1,0)</f>
        <v>0</v>
      </c>
      <c r="AP403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035" spans="1:42" x14ac:dyDescent="0.25">
      <c r="A4035" t="s">
        <v>5198</v>
      </c>
      <c r="B4035" t="s">
        <v>39</v>
      </c>
      <c r="C4035" s="1">
        <v>35</v>
      </c>
      <c r="D4035" t="s">
        <v>43</v>
      </c>
      <c r="E4035">
        <v>0</v>
      </c>
      <c r="F4035" t="s">
        <v>585</v>
      </c>
      <c r="G4035" s="1">
        <v>90706</v>
      </c>
      <c r="H4035">
        <v>33.887675999999999</v>
      </c>
      <c r="I4035">
        <v>-118.127289</v>
      </c>
      <c r="J4035">
        <v>0</v>
      </c>
      <c r="K4035" s="1">
        <v>4</v>
      </c>
      <c r="L4035" t="s">
        <v>42</v>
      </c>
      <c r="M4035" t="s">
        <v>40</v>
      </c>
      <c r="N4035" s="10">
        <v>37.659999999999997</v>
      </c>
      <c r="O4035" t="s">
        <v>43</v>
      </c>
      <c r="P4035" t="s">
        <v>43</v>
      </c>
      <c r="AA4035" t="s">
        <v>51</v>
      </c>
      <c r="AB4035" t="s">
        <v>43</v>
      </c>
      <c r="AC4035" t="s">
        <v>46</v>
      </c>
      <c r="AD4035" s="10">
        <v>20.350000000000001</v>
      </c>
      <c r="AE4035" s="10">
        <v>77.5</v>
      </c>
      <c r="AF4035" s="10">
        <v>0</v>
      </c>
      <c r="AG4035" s="10">
        <v>0</v>
      </c>
      <c r="AH4035" s="10">
        <v>150.63999999999999</v>
      </c>
      <c r="AI4035" s="10">
        <v>228.14</v>
      </c>
      <c r="AJ4035" t="s">
        <v>57</v>
      </c>
      <c r="AK4035" t="s">
        <v>121</v>
      </c>
      <c r="AL4035" t="s">
        <v>195</v>
      </c>
      <c r="AM403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035" t="str">
        <f t="shared" si="126"/>
        <v>30-39</v>
      </c>
      <c r="AO4035">
        <f t="shared" si="127"/>
        <v>1</v>
      </c>
      <c r="AP4035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036" spans="1:42" x14ac:dyDescent="0.25">
      <c r="A4036" t="s">
        <v>5199</v>
      </c>
      <c r="B4036" t="s">
        <v>49</v>
      </c>
      <c r="C4036" s="1">
        <v>59</v>
      </c>
      <c r="D4036" t="s">
        <v>40</v>
      </c>
      <c r="E4036">
        <v>3</v>
      </c>
      <c r="F4036" t="s">
        <v>151</v>
      </c>
      <c r="G4036" s="1">
        <v>92121</v>
      </c>
      <c r="H4036">
        <v>32.898612999999997</v>
      </c>
      <c r="I4036">
        <v>-117.20293700000001</v>
      </c>
      <c r="J4036">
        <v>1</v>
      </c>
      <c r="K4036" s="1">
        <v>15</v>
      </c>
      <c r="L4036" t="s">
        <v>42</v>
      </c>
      <c r="M4036" t="s">
        <v>40</v>
      </c>
      <c r="N4036" s="10">
        <v>31.14</v>
      </c>
      <c r="O4036" t="s">
        <v>43</v>
      </c>
      <c r="P4036" t="s">
        <v>43</v>
      </c>
      <c r="AA4036" t="s">
        <v>51</v>
      </c>
      <c r="AB4036" t="s">
        <v>40</v>
      </c>
      <c r="AC4036" t="s">
        <v>56</v>
      </c>
      <c r="AD4036" s="10">
        <v>20</v>
      </c>
      <c r="AE4036" s="10">
        <v>288.05</v>
      </c>
      <c r="AF4036" s="10">
        <v>0</v>
      </c>
      <c r="AG4036" s="10">
        <v>0</v>
      </c>
      <c r="AH4036" s="10">
        <v>467.1</v>
      </c>
      <c r="AI4036" s="10">
        <v>755.15</v>
      </c>
      <c r="AJ4036" t="s">
        <v>57</v>
      </c>
      <c r="AK4036" t="s">
        <v>58</v>
      </c>
      <c r="AL4036" t="s">
        <v>104</v>
      </c>
      <c r="AM4036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4036" t="str">
        <f t="shared" si="126"/>
        <v>50-59</v>
      </c>
      <c r="AO4036">
        <f t="shared" si="127"/>
        <v>1</v>
      </c>
      <c r="AP4036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037" spans="1:42" x14ac:dyDescent="0.25">
      <c r="A4037" t="s">
        <v>5200</v>
      </c>
      <c r="B4037" t="s">
        <v>39</v>
      </c>
      <c r="C4037" s="1">
        <v>32</v>
      </c>
      <c r="D4037" t="s">
        <v>43</v>
      </c>
      <c r="E4037">
        <v>0</v>
      </c>
      <c r="F4037" t="s">
        <v>1222</v>
      </c>
      <c r="G4037" s="1">
        <v>95659</v>
      </c>
      <c r="H4037">
        <v>38.788898000000003</v>
      </c>
      <c r="I4037">
        <v>-121.60862400000001</v>
      </c>
      <c r="J4037">
        <v>0</v>
      </c>
      <c r="K4037" s="1">
        <v>1</v>
      </c>
      <c r="L4037" t="s">
        <v>42</v>
      </c>
      <c r="M4037" t="s">
        <v>40</v>
      </c>
      <c r="N4037" s="10">
        <v>38.31</v>
      </c>
      <c r="O4037" t="s">
        <v>43</v>
      </c>
      <c r="P4037" t="s">
        <v>40</v>
      </c>
      <c r="Q4037" t="s">
        <v>44</v>
      </c>
      <c r="R4037">
        <v>26</v>
      </c>
      <c r="S4037" t="s">
        <v>43</v>
      </c>
      <c r="T4037" t="s">
        <v>43</v>
      </c>
      <c r="U4037" t="s">
        <v>43</v>
      </c>
      <c r="V4037" t="s">
        <v>43</v>
      </c>
      <c r="W4037" t="s">
        <v>43</v>
      </c>
      <c r="X4037" t="s">
        <v>43</v>
      </c>
      <c r="Y4037" t="s">
        <v>43</v>
      </c>
      <c r="Z4037" t="s">
        <v>40</v>
      </c>
      <c r="AA4037" t="s">
        <v>51</v>
      </c>
      <c r="AB4037" t="s">
        <v>40</v>
      </c>
      <c r="AC4037" t="s">
        <v>46</v>
      </c>
      <c r="AD4037" s="10">
        <v>45.4</v>
      </c>
      <c r="AE4037" s="10">
        <v>45.4</v>
      </c>
      <c r="AF4037" s="10">
        <v>0</v>
      </c>
      <c r="AG4037" s="10">
        <v>0</v>
      </c>
      <c r="AH4037" s="10">
        <v>38.31</v>
      </c>
      <c r="AI4037" s="10">
        <v>83.71</v>
      </c>
      <c r="AJ4037" t="s">
        <v>57</v>
      </c>
      <c r="AK4037" t="s">
        <v>63</v>
      </c>
      <c r="AL4037" t="s">
        <v>67</v>
      </c>
      <c r="AM403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037" t="str">
        <f t="shared" si="126"/>
        <v>30-39</v>
      </c>
      <c r="AO4037">
        <f t="shared" si="127"/>
        <v>1</v>
      </c>
      <c r="AP4037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4038" spans="1:42" x14ac:dyDescent="0.25">
      <c r="A4038" t="s">
        <v>5201</v>
      </c>
      <c r="B4038" t="s">
        <v>49</v>
      </c>
      <c r="C4038" s="1">
        <v>75</v>
      </c>
      <c r="D4038" t="s">
        <v>43</v>
      </c>
      <c r="E4038">
        <v>0</v>
      </c>
      <c r="F4038" t="s">
        <v>316</v>
      </c>
      <c r="G4038" s="1">
        <v>92027</v>
      </c>
      <c r="H4038">
        <v>33.141264999999997</v>
      </c>
      <c r="I4038">
        <v>-116.967221</v>
      </c>
      <c r="J4038">
        <v>0</v>
      </c>
      <c r="K4038" s="1">
        <v>31</v>
      </c>
      <c r="L4038" t="s">
        <v>42</v>
      </c>
      <c r="M4038" t="s">
        <v>40</v>
      </c>
      <c r="N4038" s="10">
        <v>46.71</v>
      </c>
      <c r="O4038" t="s">
        <v>40</v>
      </c>
      <c r="P4038" t="s">
        <v>40</v>
      </c>
      <c r="Q4038" t="s">
        <v>55</v>
      </c>
      <c r="R4038">
        <v>24</v>
      </c>
      <c r="S4038" t="s">
        <v>43</v>
      </c>
      <c r="T4038" t="s">
        <v>40</v>
      </c>
      <c r="U4038" t="s">
        <v>43</v>
      </c>
      <c r="V4038" t="s">
        <v>43</v>
      </c>
      <c r="W4038" t="s">
        <v>40</v>
      </c>
      <c r="X4038" t="s">
        <v>43</v>
      </c>
      <c r="Y4038" t="s">
        <v>43</v>
      </c>
      <c r="Z4038" t="s">
        <v>43</v>
      </c>
      <c r="AA4038" t="s">
        <v>73</v>
      </c>
      <c r="AB4038" t="s">
        <v>40</v>
      </c>
      <c r="AC4038" t="s">
        <v>56</v>
      </c>
      <c r="AD4038" s="10">
        <v>90.7</v>
      </c>
      <c r="AE4038" s="10">
        <v>2845.15</v>
      </c>
      <c r="AF4038" s="10">
        <v>0</v>
      </c>
      <c r="AG4038" s="10">
        <v>100</v>
      </c>
      <c r="AH4038" s="10">
        <v>1448.01</v>
      </c>
      <c r="AI4038" s="10">
        <v>4393.16</v>
      </c>
      <c r="AJ4038" t="s">
        <v>47</v>
      </c>
      <c r="AM4038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038" t="str">
        <f t="shared" si="126"/>
        <v>60-80</v>
      </c>
      <c r="AO4038">
        <f t="shared" si="127"/>
        <v>0</v>
      </c>
      <c r="AP4038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039" spans="1:42" x14ac:dyDescent="0.25">
      <c r="A4039" t="s">
        <v>5202</v>
      </c>
      <c r="B4039" t="s">
        <v>49</v>
      </c>
      <c r="C4039" s="1">
        <v>29</v>
      </c>
      <c r="D4039" t="s">
        <v>43</v>
      </c>
      <c r="E4039">
        <v>0</v>
      </c>
      <c r="F4039" t="s">
        <v>1517</v>
      </c>
      <c r="G4039" s="1">
        <v>91950</v>
      </c>
      <c r="H4039">
        <v>32.671019999999999</v>
      </c>
      <c r="I4039">
        <v>-117.095235</v>
      </c>
      <c r="J4039">
        <v>0</v>
      </c>
      <c r="K4039" s="1">
        <v>41</v>
      </c>
      <c r="L4039" t="s">
        <v>76</v>
      </c>
      <c r="M4039" t="s">
        <v>40</v>
      </c>
      <c r="N4039" s="10">
        <v>21.64</v>
      </c>
      <c r="O4039" t="s">
        <v>43</v>
      </c>
      <c r="P4039" t="s">
        <v>40</v>
      </c>
      <c r="Q4039" t="s">
        <v>55</v>
      </c>
      <c r="R4039">
        <v>59</v>
      </c>
      <c r="S4039" t="s">
        <v>43</v>
      </c>
      <c r="T4039" t="s">
        <v>40</v>
      </c>
      <c r="U4039" t="s">
        <v>43</v>
      </c>
      <c r="V4039" t="s">
        <v>40</v>
      </c>
      <c r="W4039" t="s">
        <v>40</v>
      </c>
      <c r="X4039" t="s">
        <v>40</v>
      </c>
      <c r="Y4039" t="s">
        <v>40</v>
      </c>
      <c r="Z4039" t="s">
        <v>40</v>
      </c>
      <c r="AA4039" t="s">
        <v>73</v>
      </c>
      <c r="AB4039" t="s">
        <v>40</v>
      </c>
      <c r="AC4039" t="s">
        <v>46</v>
      </c>
      <c r="AD4039" s="10">
        <v>99.65</v>
      </c>
      <c r="AE4039" s="10">
        <v>4220.3500000000004</v>
      </c>
      <c r="AF4039" s="10">
        <v>0</v>
      </c>
      <c r="AG4039" s="10">
        <v>0</v>
      </c>
      <c r="AH4039" s="10">
        <v>887.24</v>
      </c>
      <c r="AI4039" s="10">
        <v>5107.59</v>
      </c>
      <c r="AJ4039" t="s">
        <v>47</v>
      </c>
      <c r="AM4039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039" t="str">
        <f t="shared" si="126"/>
        <v>19-29</v>
      </c>
      <c r="AO4039">
        <f t="shared" si="127"/>
        <v>0</v>
      </c>
      <c r="AP4039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040" spans="1:42" x14ac:dyDescent="0.25">
      <c r="A4040" t="s">
        <v>5203</v>
      </c>
      <c r="B4040" t="s">
        <v>49</v>
      </c>
      <c r="C4040" s="1">
        <v>31</v>
      </c>
      <c r="D4040" t="s">
        <v>40</v>
      </c>
      <c r="E4040">
        <v>3</v>
      </c>
      <c r="F4040" t="s">
        <v>543</v>
      </c>
      <c r="G4040" s="1">
        <v>92504</v>
      </c>
      <c r="H4040">
        <v>33.910800000000002</v>
      </c>
      <c r="I4040">
        <v>-117.39815299999999</v>
      </c>
      <c r="J4040">
        <v>4</v>
      </c>
      <c r="K4040" s="1">
        <v>67</v>
      </c>
      <c r="L4040" t="s">
        <v>72</v>
      </c>
      <c r="M4040" t="s">
        <v>40</v>
      </c>
      <c r="N4040" s="10">
        <v>13.26</v>
      </c>
      <c r="O4040" t="s">
        <v>43</v>
      </c>
      <c r="P4040" t="s">
        <v>40</v>
      </c>
      <c r="Q4040" t="s">
        <v>55</v>
      </c>
      <c r="R4040">
        <v>76</v>
      </c>
      <c r="S4040" t="s">
        <v>43</v>
      </c>
      <c r="T4040" t="s">
        <v>40</v>
      </c>
      <c r="U4040" t="s">
        <v>40</v>
      </c>
      <c r="V4040" t="s">
        <v>40</v>
      </c>
      <c r="W4040" t="s">
        <v>40</v>
      </c>
      <c r="X4040" t="s">
        <v>40</v>
      </c>
      <c r="Y4040" t="s">
        <v>40</v>
      </c>
      <c r="Z4040" t="s">
        <v>40</v>
      </c>
      <c r="AA4040" t="s">
        <v>73</v>
      </c>
      <c r="AB4040" t="s">
        <v>43</v>
      </c>
      <c r="AC4040" t="s">
        <v>56</v>
      </c>
      <c r="AD4040" s="10">
        <v>103.15</v>
      </c>
      <c r="AE4040" s="10">
        <v>6895.5</v>
      </c>
      <c r="AF4040" s="10">
        <v>0</v>
      </c>
      <c r="AG4040" s="10">
        <v>0</v>
      </c>
      <c r="AH4040" s="10">
        <v>888.42</v>
      </c>
      <c r="AI4040" s="10">
        <v>7783.92</v>
      </c>
      <c r="AJ4040" t="s">
        <v>47</v>
      </c>
      <c r="AM404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040" t="str">
        <f t="shared" si="126"/>
        <v>30-39</v>
      </c>
      <c r="AO4040">
        <f t="shared" si="127"/>
        <v>0</v>
      </c>
      <c r="AP4040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041" spans="1:42" x14ac:dyDescent="0.25">
      <c r="A4041" t="s">
        <v>5204</v>
      </c>
      <c r="B4041" t="s">
        <v>49</v>
      </c>
      <c r="C4041" s="1">
        <v>50</v>
      </c>
      <c r="D4041" t="s">
        <v>43</v>
      </c>
      <c r="E4041">
        <v>0</v>
      </c>
      <c r="F4041" t="s">
        <v>1343</v>
      </c>
      <c r="G4041" s="1">
        <v>95639</v>
      </c>
      <c r="H4041">
        <v>38.375324999999997</v>
      </c>
      <c r="I4041">
        <v>-121.507935</v>
      </c>
      <c r="J4041">
        <v>0</v>
      </c>
      <c r="K4041" s="1">
        <v>17</v>
      </c>
      <c r="L4041" t="s">
        <v>62</v>
      </c>
      <c r="M4041" t="s">
        <v>40</v>
      </c>
      <c r="N4041" s="10">
        <v>39.340000000000003</v>
      </c>
      <c r="O4041" t="s">
        <v>43</v>
      </c>
      <c r="P4041" t="s">
        <v>43</v>
      </c>
      <c r="AA4041" t="s">
        <v>73</v>
      </c>
      <c r="AB4041" t="s">
        <v>43</v>
      </c>
      <c r="AC4041" t="s">
        <v>46</v>
      </c>
      <c r="AD4041" s="10">
        <v>19.45</v>
      </c>
      <c r="AE4041" s="10">
        <v>369.05</v>
      </c>
      <c r="AF4041" s="10">
        <v>0</v>
      </c>
      <c r="AG4041" s="10">
        <v>0</v>
      </c>
      <c r="AH4041" s="10">
        <v>668.78</v>
      </c>
      <c r="AI4041" s="10">
        <v>1037.83</v>
      </c>
      <c r="AJ4041" t="s">
        <v>47</v>
      </c>
      <c r="AM4041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4041" t="str">
        <f t="shared" si="126"/>
        <v>50-59</v>
      </c>
      <c r="AO4041">
        <f t="shared" si="127"/>
        <v>0</v>
      </c>
      <c r="AP4041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042" spans="1:42" x14ac:dyDescent="0.25">
      <c r="A4042" t="s">
        <v>5205</v>
      </c>
      <c r="B4042" t="s">
        <v>39</v>
      </c>
      <c r="C4042" s="1">
        <v>56</v>
      </c>
      <c r="D4042" t="s">
        <v>40</v>
      </c>
      <c r="E4042">
        <v>3</v>
      </c>
      <c r="F4042" t="s">
        <v>921</v>
      </c>
      <c r="G4042" s="1">
        <v>95616</v>
      </c>
      <c r="H4042">
        <v>38.508735000000001</v>
      </c>
      <c r="I4042">
        <v>-121.67881300000001</v>
      </c>
      <c r="J4042">
        <v>1</v>
      </c>
      <c r="K4042" s="1">
        <v>48</v>
      </c>
      <c r="L4042" t="s">
        <v>76</v>
      </c>
      <c r="M4042" t="s">
        <v>40</v>
      </c>
      <c r="N4042" s="10">
        <v>4.45</v>
      </c>
      <c r="O4042" t="s">
        <v>43</v>
      </c>
      <c r="P4042" t="s">
        <v>40</v>
      </c>
      <c r="Q4042" t="s">
        <v>79</v>
      </c>
      <c r="R4042">
        <v>57</v>
      </c>
      <c r="S4042" t="s">
        <v>40</v>
      </c>
      <c r="T4042" t="s">
        <v>40</v>
      </c>
      <c r="U4042" t="s">
        <v>40</v>
      </c>
      <c r="V4042" t="s">
        <v>43</v>
      </c>
      <c r="W4042" t="s">
        <v>43</v>
      </c>
      <c r="X4042" t="s">
        <v>40</v>
      </c>
      <c r="Y4042" t="s">
        <v>40</v>
      </c>
      <c r="Z4042" t="s">
        <v>43</v>
      </c>
      <c r="AA4042" t="s">
        <v>73</v>
      </c>
      <c r="AB4042" t="s">
        <v>40</v>
      </c>
      <c r="AC4042" t="s">
        <v>46</v>
      </c>
      <c r="AD4042" s="10">
        <v>70.099999999999994</v>
      </c>
      <c r="AE4042" s="10">
        <v>3238.4</v>
      </c>
      <c r="AF4042" s="10">
        <v>0</v>
      </c>
      <c r="AG4042" s="10">
        <v>30</v>
      </c>
      <c r="AH4042" s="10">
        <v>213.6</v>
      </c>
      <c r="AI4042" s="10">
        <v>3482</v>
      </c>
      <c r="AJ4042" t="s">
        <v>47</v>
      </c>
      <c r="AM4042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042" t="str">
        <f t="shared" si="126"/>
        <v>50-59</v>
      </c>
      <c r="AO4042">
        <f t="shared" si="127"/>
        <v>0</v>
      </c>
      <c r="AP404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043" spans="1:42" x14ac:dyDescent="0.25">
      <c r="A4043" t="s">
        <v>5206</v>
      </c>
      <c r="B4043" t="s">
        <v>49</v>
      </c>
      <c r="C4043" s="1">
        <v>31</v>
      </c>
      <c r="D4043" t="s">
        <v>43</v>
      </c>
      <c r="E4043">
        <v>0</v>
      </c>
      <c r="F4043" t="s">
        <v>1733</v>
      </c>
      <c r="G4043" s="1">
        <v>95386</v>
      </c>
      <c r="H4043">
        <v>37.669516000000002</v>
      </c>
      <c r="I4043">
        <v>-120.626964</v>
      </c>
      <c r="J4043">
        <v>0</v>
      </c>
      <c r="K4043" s="1">
        <v>1</v>
      </c>
      <c r="L4043" t="s">
        <v>42</v>
      </c>
      <c r="M4043" t="s">
        <v>40</v>
      </c>
      <c r="N4043" s="10">
        <v>13.84</v>
      </c>
      <c r="O4043" t="s">
        <v>43</v>
      </c>
      <c r="P4043" t="s">
        <v>40</v>
      </c>
      <c r="Q4043" t="s">
        <v>79</v>
      </c>
      <c r="R4043">
        <v>26</v>
      </c>
      <c r="S4043" t="s">
        <v>43</v>
      </c>
      <c r="T4043" t="s">
        <v>43</v>
      </c>
      <c r="U4043" t="s">
        <v>43</v>
      </c>
      <c r="V4043" t="s">
        <v>43</v>
      </c>
      <c r="W4043" t="s">
        <v>43</v>
      </c>
      <c r="X4043" t="s">
        <v>43</v>
      </c>
      <c r="Y4043" t="s">
        <v>43</v>
      </c>
      <c r="Z4043" t="s">
        <v>43</v>
      </c>
      <c r="AA4043" t="s">
        <v>51</v>
      </c>
      <c r="AB4043" t="s">
        <v>40</v>
      </c>
      <c r="AC4043" t="s">
        <v>46</v>
      </c>
      <c r="AD4043" s="10">
        <v>-5</v>
      </c>
      <c r="AE4043" s="10">
        <v>45.05</v>
      </c>
      <c r="AF4043" s="10">
        <v>0</v>
      </c>
      <c r="AG4043" s="10">
        <v>70</v>
      </c>
      <c r="AH4043" s="10">
        <v>13.84</v>
      </c>
      <c r="AI4043" s="10">
        <v>128.88999999999999</v>
      </c>
      <c r="AJ4043" t="s">
        <v>57</v>
      </c>
      <c r="AK4043" t="s">
        <v>63</v>
      </c>
      <c r="AL4043" t="s">
        <v>67</v>
      </c>
      <c r="AM4043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043" t="str">
        <f t="shared" si="126"/>
        <v>30-39</v>
      </c>
      <c r="AO4043">
        <f t="shared" si="127"/>
        <v>1</v>
      </c>
      <c r="AP4043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044" spans="1:42" x14ac:dyDescent="0.25">
      <c r="A4044" t="s">
        <v>5207</v>
      </c>
      <c r="B4044" t="s">
        <v>39</v>
      </c>
      <c r="C4044" s="1">
        <v>75</v>
      </c>
      <c r="D4044" t="s">
        <v>40</v>
      </c>
      <c r="E4044">
        <v>3</v>
      </c>
      <c r="F4044" t="s">
        <v>2071</v>
      </c>
      <c r="G4044" s="1">
        <v>92036</v>
      </c>
      <c r="H4044">
        <v>32.980677999999997</v>
      </c>
      <c r="I4044">
        <v>-116.262854</v>
      </c>
      <c r="J4044">
        <v>3</v>
      </c>
      <c r="K4044" s="1">
        <v>28</v>
      </c>
      <c r="L4044" t="s">
        <v>42</v>
      </c>
      <c r="M4044" t="s">
        <v>43</v>
      </c>
      <c r="P4044" t="s">
        <v>40</v>
      </c>
      <c r="Q4044" t="s">
        <v>79</v>
      </c>
      <c r="R4044">
        <v>58</v>
      </c>
      <c r="S4044" t="s">
        <v>43</v>
      </c>
      <c r="T4044" t="s">
        <v>43</v>
      </c>
      <c r="U4044" t="s">
        <v>43</v>
      </c>
      <c r="V4044" t="s">
        <v>43</v>
      </c>
      <c r="W4044" t="s">
        <v>40</v>
      </c>
      <c r="X4044" t="s">
        <v>43</v>
      </c>
      <c r="Y4044" t="s">
        <v>43</v>
      </c>
      <c r="Z4044" t="s">
        <v>43</v>
      </c>
      <c r="AA4044" t="s">
        <v>45</v>
      </c>
      <c r="AB4044" t="s">
        <v>40</v>
      </c>
      <c r="AC4044" t="s">
        <v>56</v>
      </c>
      <c r="AD4044" s="10">
        <v>35.9</v>
      </c>
      <c r="AE4044" s="10">
        <v>973.65</v>
      </c>
      <c r="AF4044" s="10">
        <v>0</v>
      </c>
      <c r="AG4044" s="10">
        <v>40</v>
      </c>
      <c r="AH4044" s="10">
        <v>0</v>
      </c>
      <c r="AI4044" s="10">
        <v>1013.65</v>
      </c>
      <c r="AJ4044" t="s">
        <v>47</v>
      </c>
      <c r="AM4044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044" t="str">
        <f t="shared" si="126"/>
        <v>60-80</v>
      </c>
      <c r="AO4044">
        <f t="shared" si="127"/>
        <v>0</v>
      </c>
      <c r="AP4044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4045" spans="1:42" x14ac:dyDescent="0.25">
      <c r="A4045" t="s">
        <v>5208</v>
      </c>
      <c r="B4045" t="s">
        <v>39</v>
      </c>
      <c r="C4045" s="1">
        <v>41</v>
      </c>
      <c r="D4045" t="s">
        <v>43</v>
      </c>
      <c r="E4045">
        <v>2</v>
      </c>
      <c r="F4045" t="s">
        <v>541</v>
      </c>
      <c r="G4045" s="1">
        <v>90211</v>
      </c>
      <c r="H4045">
        <v>34.063946999999999</v>
      </c>
      <c r="I4045">
        <v>-118.38300099999999</v>
      </c>
      <c r="J4045">
        <v>0</v>
      </c>
      <c r="K4045" s="1">
        <v>9</v>
      </c>
      <c r="L4045" t="s">
        <v>42</v>
      </c>
      <c r="M4045" t="s">
        <v>40</v>
      </c>
      <c r="N4045" s="10">
        <v>27.21</v>
      </c>
      <c r="O4045" t="s">
        <v>40</v>
      </c>
      <c r="P4045" t="s">
        <v>40</v>
      </c>
      <c r="Q4045" t="s">
        <v>55</v>
      </c>
      <c r="R4045">
        <v>29</v>
      </c>
      <c r="S4045" t="s">
        <v>43</v>
      </c>
      <c r="T4045" t="s">
        <v>43</v>
      </c>
      <c r="U4045" t="s">
        <v>43</v>
      </c>
      <c r="V4045" t="s">
        <v>43</v>
      </c>
      <c r="W4045" t="s">
        <v>40</v>
      </c>
      <c r="X4045" t="s">
        <v>40</v>
      </c>
      <c r="Y4045" t="s">
        <v>40</v>
      </c>
      <c r="Z4045" t="s">
        <v>40</v>
      </c>
      <c r="AA4045" t="s">
        <v>51</v>
      </c>
      <c r="AB4045" t="s">
        <v>43</v>
      </c>
      <c r="AC4045" t="s">
        <v>56</v>
      </c>
      <c r="AD4045" s="10">
        <v>94.4</v>
      </c>
      <c r="AE4045" s="10">
        <v>857.25</v>
      </c>
      <c r="AF4045" s="10">
        <v>0</v>
      </c>
      <c r="AG4045" s="10">
        <v>0</v>
      </c>
      <c r="AH4045" s="10">
        <v>244.89</v>
      </c>
      <c r="AI4045" s="10">
        <v>1102.1400000000001</v>
      </c>
      <c r="AJ4045" t="s">
        <v>57</v>
      </c>
      <c r="AK4045" t="s">
        <v>117</v>
      </c>
      <c r="AL4045" t="s">
        <v>466</v>
      </c>
      <c r="AM404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045" t="str">
        <f t="shared" si="126"/>
        <v>40-49</v>
      </c>
      <c r="AO4045">
        <f t="shared" si="127"/>
        <v>1</v>
      </c>
      <c r="AP4045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046" spans="1:42" x14ac:dyDescent="0.25">
      <c r="A4046" t="s">
        <v>5209</v>
      </c>
      <c r="B4046" t="s">
        <v>49</v>
      </c>
      <c r="C4046" s="1">
        <v>79</v>
      </c>
      <c r="D4046" t="s">
        <v>43</v>
      </c>
      <c r="E4046">
        <v>0</v>
      </c>
      <c r="F4046" t="s">
        <v>5210</v>
      </c>
      <c r="G4046" s="1">
        <v>92082</v>
      </c>
      <c r="H4046">
        <v>33.252830000000003</v>
      </c>
      <c r="I4046">
        <v>-116.986079</v>
      </c>
      <c r="J4046">
        <v>0</v>
      </c>
      <c r="K4046" s="1">
        <v>71</v>
      </c>
      <c r="L4046" t="s">
        <v>72</v>
      </c>
      <c r="M4046" t="s">
        <v>40</v>
      </c>
      <c r="N4046" s="10">
        <v>4.75</v>
      </c>
      <c r="O4046" t="s">
        <v>40</v>
      </c>
      <c r="P4046" t="s">
        <v>43</v>
      </c>
      <c r="AA4046" t="s">
        <v>73</v>
      </c>
      <c r="AB4046" t="s">
        <v>40</v>
      </c>
      <c r="AC4046" t="s">
        <v>46</v>
      </c>
      <c r="AD4046" s="10">
        <v>24.65</v>
      </c>
      <c r="AE4046" s="10">
        <v>1766.75</v>
      </c>
      <c r="AF4046" s="10">
        <v>0</v>
      </c>
      <c r="AG4046" s="10">
        <v>0</v>
      </c>
      <c r="AH4046" s="10">
        <v>337.25</v>
      </c>
      <c r="AI4046" s="10">
        <v>2104</v>
      </c>
      <c r="AJ4046" t="s">
        <v>47</v>
      </c>
      <c r="AM404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046" t="str">
        <f t="shared" si="126"/>
        <v>60-80</v>
      </c>
      <c r="AO4046">
        <f t="shared" si="127"/>
        <v>0</v>
      </c>
      <c r="AP4046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047" spans="1:42" x14ac:dyDescent="0.25">
      <c r="A4047" t="s">
        <v>5211</v>
      </c>
      <c r="B4047" t="s">
        <v>39</v>
      </c>
      <c r="C4047" s="1">
        <v>24</v>
      </c>
      <c r="D4047" t="s">
        <v>40</v>
      </c>
      <c r="E4047">
        <v>0</v>
      </c>
      <c r="F4047" t="s">
        <v>2087</v>
      </c>
      <c r="G4047" s="1">
        <v>92243</v>
      </c>
      <c r="H4047">
        <v>32.770392999999999</v>
      </c>
      <c r="I4047">
        <v>-115.60915</v>
      </c>
      <c r="J4047">
        <v>4</v>
      </c>
      <c r="K4047" s="1">
        <v>26</v>
      </c>
      <c r="L4047" t="s">
        <v>42</v>
      </c>
      <c r="M4047" t="s">
        <v>43</v>
      </c>
      <c r="P4047" t="s">
        <v>40</v>
      </c>
      <c r="Q4047" t="s">
        <v>79</v>
      </c>
      <c r="R4047">
        <v>51</v>
      </c>
      <c r="S4047" t="s">
        <v>40</v>
      </c>
      <c r="T4047" t="s">
        <v>43</v>
      </c>
      <c r="U4047" t="s">
        <v>40</v>
      </c>
      <c r="V4047" t="s">
        <v>43</v>
      </c>
      <c r="W4047" t="s">
        <v>43</v>
      </c>
      <c r="X4047" t="s">
        <v>43</v>
      </c>
      <c r="Y4047" t="s">
        <v>43</v>
      </c>
      <c r="Z4047" t="s">
        <v>40</v>
      </c>
      <c r="AA4047" t="s">
        <v>45</v>
      </c>
      <c r="AB4047" t="s">
        <v>43</v>
      </c>
      <c r="AC4047" t="s">
        <v>46</v>
      </c>
      <c r="AD4047" s="10">
        <v>35.4</v>
      </c>
      <c r="AE4047" s="10">
        <v>978.6</v>
      </c>
      <c r="AF4047" s="10">
        <v>0</v>
      </c>
      <c r="AG4047" s="10">
        <v>0</v>
      </c>
      <c r="AH4047" s="10">
        <v>0</v>
      </c>
      <c r="AI4047" s="10">
        <v>978.6</v>
      </c>
      <c r="AJ4047" t="s">
        <v>47</v>
      </c>
      <c r="AM4047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047" t="str">
        <f t="shared" si="126"/>
        <v>19-29</v>
      </c>
      <c r="AO4047">
        <f t="shared" si="127"/>
        <v>0</v>
      </c>
      <c r="AP4047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4048" spans="1:42" x14ac:dyDescent="0.25">
      <c r="A4048" t="s">
        <v>5212</v>
      </c>
      <c r="B4048" t="s">
        <v>39</v>
      </c>
      <c r="C4048" s="1">
        <v>45</v>
      </c>
      <c r="D4048" t="s">
        <v>43</v>
      </c>
      <c r="E4048">
        <v>1</v>
      </c>
      <c r="F4048" t="s">
        <v>4841</v>
      </c>
      <c r="G4048" s="1">
        <v>92677</v>
      </c>
      <c r="H4048">
        <v>33.529046999999998</v>
      </c>
      <c r="I4048">
        <v>-117.70117500000001</v>
      </c>
      <c r="J4048">
        <v>0</v>
      </c>
      <c r="K4048" s="1">
        <v>1</v>
      </c>
      <c r="L4048" t="s">
        <v>54</v>
      </c>
      <c r="M4048" t="s">
        <v>40</v>
      </c>
      <c r="N4048" s="10">
        <v>32.950000000000003</v>
      </c>
      <c r="O4048" t="s">
        <v>40</v>
      </c>
      <c r="P4048" t="s">
        <v>43</v>
      </c>
      <c r="AA4048" t="s">
        <v>51</v>
      </c>
      <c r="AB4048" t="s">
        <v>43</v>
      </c>
      <c r="AC4048" t="s">
        <v>46</v>
      </c>
      <c r="AD4048" s="10">
        <v>24</v>
      </c>
      <c r="AE4048" s="10">
        <v>24</v>
      </c>
      <c r="AF4048" s="10">
        <v>0</v>
      </c>
      <c r="AG4048" s="10">
        <v>0</v>
      </c>
      <c r="AH4048" s="10">
        <v>32.950000000000003</v>
      </c>
      <c r="AI4048" s="10">
        <v>56.95</v>
      </c>
      <c r="AJ4048" t="s">
        <v>98</v>
      </c>
      <c r="AM404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048" t="str">
        <f t="shared" si="126"/>
        <v>40-49</v>
      </c>
      <c r="AO4048">
        <f t="shared" si="127"/>
        <v>0</v>
      </c>
      <c r="AP4048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049" spans="1:42" x14ac:dyDescent="0.25">
      <c r="A4049" t="s">
        <v>5213</v>
      </c>
      <c r="B4049" t="s">
        <v>39</v>
      </c>
      <c r="C4049" s="1">
        <v>68</v>
      </c>
      <c r="D4049" t="s">
        <v>40</v>
      </c>
      <c r="E4049">
        <v>0</v>
      </c>
      <c r="F4049" t="s">
        <v>245</v>
      </c>
      <c r="G4049" s="1">
        <v>92028</v>
      </c>
      <c r="H4049">
        <v>33.362575</v>
      </c>
      <c r="I4049">
        <v>-117.299644</v>
      </c>
      <c r="J4049">
        <v>9</v>
      </c>
      <c r="K4049" s="1">
        <v>11</v>
      </c>
      <c r="L4049" t="s">
        <v>62</v>
      </c>
      <c r="M4049" t="s">
        <v>40</v>
      </c>
      <c r="N4049" s="10">
        <v>29.15</v>
      </c>
      <c r="O4049" t="s">
        <v>43</v>
      </c>
      <c r="P4049" t="s">
        <v>40</v>
      </c>
      <c r="Q4049" t="s">
        <v>55</v>
      </c>
      <c r="R4049">
        <v>2</v>
      </c>
      <c r="S4049" t="s">
        <v>43</v>
      </c>
      <c r="T4049" t="s">
        <v>43</v>
      </c>
      <c r="U4049" t="s">
        <v>43</v>
      </c>
      <c r="V4049" t="s">
        <v>40</v>
      </c>
      <c r="W4049" t="s">
        <v>40</v>
      </c>
      <c r="X4049" t="s">
        <v>43</v>
      </c>
      <c r="Y4049" t="s">
        <v>43</v>
      </c>
      <c r="Z4049" t="s">
        <v>40</v>
      </c>
      <c r="AA4049" t="s">
        <v>45</v>
      </c>
      <c r="AB4049" t="s">
        <v>40</v>
      </c>
      <c r="AC4049" t="s">
        <v>56</v>
      </c>
      <c r="AD4049" s="10">
        <v>82.9</v>
      </c>
      <c r="AE4049" s="10">
        <v>880.05</v>
      </c>
      <c r="AF4049" s="10">
        <v>0</v>
      </c>
      <c r="AG4049" s="10">
        <v>0</v>
      </c>
      <c r="AH4049" s="10">
        <v>320.64999999999998</v>
      </c>
      <c r="AI4049" s="10">
        <v>1200.7</v>
      </c>
      <c r="AJ4049" t="s">
        <v>47</v>
      </c>
      <c r="AM4049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049" t="str">
        <f t="shared" si="126"/>
        <v>60-80</v>
      </c>
      <c r="AO4049">
        <f t="shared" si="127"/>
        <v>0</v>
      </c>
      <c r="AP4049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050" spans="1:42" x14ac:dyDescent="0.25">
      <c r="A4050" t="s">
        <v>5214</v>
      </c>
      <c r="B4050" t="s">
        <v>49</v>
      </c>
      <c r="C4050" s="1">
        <v>28</v>
      </c>
      <c r="D4050" t="s">
        <v>43</v>
      </c>
      <c r="E4050">
        <v>0</v>
      </c>
      <c r="F4050" t="s">
        <v>1587</v>
      </c>
      <c r="G4050" s="1">
        <v>95569</v>
      </c>
      <c r="H4050">
        <v>40.363446000000003</v>
      </c>
      <c r="I4050">
        <v>-123.835041</v>
      </c>
      <c r="J4050">
        <v>0</v>
      </c>
      <c r="K4050" s="1">
        <v>13</v>
      </c>
      <c r="L4050" t="s">
        <v>62</v>
      </c>
      <c r="M4050" t="s">
        <v>40</v>
      </c>
      <c r="N4050" s="10">
        <v>33.950000000000003</v>
      </c>
      <c r="O4050" t="s">
        <v>43</v>
      </c>
      <c r="P4050" t="s">
        <v>40</v>
      </c>
      <c r="Q4050" t="s">
        <v>79</v>
      </c>
      <c r="R4050">
        <v>59</v>
      </c>
      <c r="S4050" t="s">
        <v>43</v>
      </c>
      <c r="T4050" t="s">
        <v>43</v>
      </c>
      <c r="U4050" t="s">
        <v>43</v>
      </c>
      <c r="V4050" t="s">
        <v>40</v>
      </c>
      <c r="W4050" t="s">
        <v>43</v>
      </c>
      <c r="X4050" t="s">
        <v>43</v>
      </c>
      <c r="Y4050" t="s">
        <v>40</v>
      </c>
      <c r="Z4050" t="s">
        <v>40</v>
      </c>
      <c r="AA4050" t="s">
        <v>51</v>
      </c>
      <c r="AB4050" t="s">
        <v>40</v>
      </c>
      <c r="AC4050" t="s">
        <v>46</v>
      </c>
      <c r="AD4050" s="10">
        <v>50.55</v>
      </c>
      <c r="AE4050" s="10">
        <v>610.75</v>
      </c>
      <c r="AF4050" s="10">
        <v>0</v>
      </c>
      <c r="AG4050" s="10">
        <v>0</v>
      </c>
      <c r="AH4050" s="10">
        <v>441.35</v>
      </c>
      <c r="AI4050" s="10">
        <v>1052.0999999999999</v>
      </c>
      <c r="AJ4050" t="s">
        <v>47</v>
      </c>
      <c r="AM4050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4050" t="str">
        <f t="shared" si="126"/>
        <v>19-29</v>
      </c>
      <c r="AO4050">
        <f t="shared" si="127"/>
        <v>0</v>
      </c>
      <c r="AP4050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4051" spans="1:42" x14ac:dyDescent="0.25">
      <c r="A4051" t="s">
        <v>5215</v>
      </c>
      <c r="B4051" t="s">
        <v>49</v>
      </c>
      <c r="C4051" s="1">
        <v>34</v>
      </c>
      <c r="D4051" t="s">
        <v>40</v>
      </c>
      <c r="E4051">
        <v>0</v>
      </c>
      <c r="F4051" t="s">
        <v>4649</v>
      </c>
      <c r="G4051" s="1">
        <v>96133</v>
      </c>
      <c r="H4051">
        <v>38.636051999999999</v>
      </c>
      <c r="I4051">
        <v>-119.48916199999999</v>
      </c>
      <c r="J4051">
        <v>2</v>
      </c>
      <c r="K4051" s="1">
        <v>71</v>
      </c>
      <c r="L4051" t="s">
        <v>72</v>
      </c>
      <c r="M4051" t="s">
        <v>40</v>
      </c>
      <c r="N4051" s="10">
        <v>28.21</v>
      </c>
      <c r="O4051" t="s">
        <v>43</v>
      </c>
      <c r="P4051" t="s">
        <v>40</v>
      </c>
      <c r="Q4051" t="s">
        <v>79</v>
      </c>
      <c r="R4051">
        <v>19</v>
      </c>
      <c r="S4051" t="s">
        <v>40</v>
      </c>
      <c r="T4051" t="s">
        <v>43</v>
      </c>
      <c r="U4051" t="s">
        <v>40</v>
      </c>
      <c r="V4051" t="s">
        <v>40</v>
      </c>
      <c r="W4051" t="s">
        <v>40</v>
      </c>
      <c r="X4051" t="s">
        <v>40</v>
      </c>
      <c r="Y4051" t="s">
        <v>40</v>
      </c>
      <c r="Z4051" t="s">
        <v>40</v>
      </c>
      <c r="AA4051" t="s">
        <v>73</v>
      </c>
      <c r="AB4051" t="s">
        <v>40</v>
      </c>
      <c r="AC4051" t="s">
        <v>56</v>
      </c>
      <c r="AD4051" s="10">
        <v>82.55</v>
      </c>
      <c r="AE4051" s="10">
        <v>5832.65</v>
      </c>
      <c r="AF4051" s="10">
        <v>0</v>
      </c>
      <c r="AG4051" s="10">
        <v>0</v>
      </c>
      <c r="AH4051" s="10">
        <v>2002.91</v>
      </c>
      <c r="AI4051" s="10">
        <v>7835.56</v>
      </c>
      <c r="AJ4051" t="s">
        <v>47</v>
      </c>
      <c r="AM4051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051" t="str">
        <f t="shared" si="126"/>
        <v>30-39</v>
      </c>
      <c r="AO4051">
        <f t="shared" si="127"/>
        <v>0</v>
      </c>
      <c r="AP4051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052" spans="1:42" x14ac:dyDescent="0.25">
      <c r="A4052" t="s">
        <v>5216</v>
      </c>
      <c r="B4052" t="s">
        <v>39</v>
      </c>
      <c r="C4052" s="1">
        <v>34</v>
      </c>
      <c r="D4052" t="s">
        <v>40</v>
      </c>
      <c r="E4052">
        <v>0</v>
      </c>
      <c r="F4052" t="s">
        <v>211</v>
      </c>
      <c r="G4052" s="1">
        <v>93722</v>
      </c>
      <c r="H4052">
        <v>36.789790000000004</v>
      </c>
      <c r="I4052">
        <v>-119.929894</v>
      </c>
      <c r="J4052">
        <v>1</v>
      </c>
      <c r="K4052" s="1">
        <v>4</v>
      </c>
      <c r="L4052" t="s">
        <v>42</v>
      </c>
      <c r="M4052" t="s">
        <v>40</v>
      </c>
      <c r="N4052" s="10">
        <v>29.14</v>
      </c>
      <c r="O4052" t="s">
        <v>43</v>
      </c>
      <c r="P4052" t="s">
        <v>43</v>
      </c>
      <c r="AA4052" t="s">
        <v>51</v>
      </c>
      <c r="AB4052" t="s">
        <v>43</v>
      </c>
      <c r="AC4052" t="s">
        <v>46</v>
      </c>
      <c r="AD4052" s="10">
        <v>19.600000000000001</v>
      </c>
      <c r="AE4052" s="10">
        <v>93.45</v>
      </c>
      <c r="AF4052" s="10">
        <v>0</v>
      </c>
      <c r="AG4052" s="10">
        <v>0</v>
      </c>
      <c r="AH4052" s="10">
        <v>116.56</v>
      </c>
      <c r="AI4052" s="10">
        <v>210.01</v>
      </c>
      <c r="AJ4052" t="s">
        <v>47</v>
      </c>
      <c r="AM405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052" t="str">
        <f t="shared" si="126"/>
        <v>30-39</v>
      </c>
      <c r="AO4052">
        <f t="shared" si="127"/>
        <v>0</v>
      </c>
      <c r="AP4052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053" spans="1:42" x14ac:dyDescent="0.25">
      <c r="A4053" t="s">
        <v>5217</v>
      </c>
      <c r="B4053" t="s">
        <v>49</v>
      </c>
      <c r="C4053" s="1">
        <v>79</v>
      </c>
      <c r="D4053" t="s">
        <v>43</v>
      </c>
      <c r="E4053">
        <v>0</v>
      </c>
      <c r="F4053" t="s">
        <v>2209</v>
      </c>
      <c r="G4053" s="1">
        <v>95993</v>
      </c>
      <c r="H4053">
        <v>39.075693999999999</v>
      </c>
      <c r="I4053">
        <v>-121.70605999999999</v>
      </c>
      <c r="J4053">
        <v>0</v>
      </c>
      <c r="K4053" s="1">
        <v>9</v>
      </c>
      <c r="L4053" t="s">
        <v>54</v>
      </c>
      <c r="M4053" t="s">
        <v>40</v>
      </c>
      <c r="N4053" s="10">
        <v>2.4500000000000002</v>
      </c>
      <c r="O4053" t="s">
        <v>40</v>
      </c>
      <c r="P4053" t="s">
        <v>40</v>
      </c>
      <c r="Q4053" t="s">
        <v>79</v>
      </c>
      <c r="R4053">
        <v>7</v>
      </c>
      <c r="S4053" t="s">
        <v>40</v>
      </c>
      <c r="T4053" t="s">
        <v>43</v>
      </c>
      <c r="U4053" t="s">
        <v>43</v>
      </c>
      <c r="V4053" t="s">
        <v>43</v>
      </c>
      <c r="W4053" t="s">
        <v>43</v>
      </c>
      <c r="X4053" t="s">
        <v>43</v>
      </c>
      <c r="Y4053" t="s">
        <v>43</v>
      </c>
      <c r="Z4053" t="s">
        <v>40</v>
      </c>
      <c r="AA4053" t="s">
        <v>51</v>
      </c>
      <c r="AB4053" t="s">
        <v>43</v>
      </c>
      <c r="AC4053" t="s">
        <v>56</v>
      </c>
      <c r="AD4053" s="10">
        <v>54.55</v>
      </c>
      <c r="AE4053" s="10">
        <v>494.05</v>
      </c>
      <c r="AF4053" s="10">
        <v>0</v>
      </c>
      <c r="AG4053" s="10">
        <v>0</v>
      </c>
      <c r="AH4053" s="10">
        <v>22.05</v>
      </c>
      <c r="AI4053" s="10">
        <v>516.1</v>
      </c>
      <c r="AJ4053" t="s">
        <v>57</v>
      </c>
      <c r="AK4053" t="s">
        <v>63</v>
      </c>
      <c r="AL4053" t="s">
        <v>67</v>
      </c>
      <c r="AM4053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053" t="str">
        <f t="shared" si="126"/>
        <v>60-80</v>
      </c>
      <c r="AO4053">
        <f t="shared" si="127"/>
        <v>1</v>
      </c>
      <c r="AP4053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4054" spans="1:42" x14ac:dyDescent="0.25">
      <c r="A4054" t="s">
        <v>5218</v>
      </c>
      <c r="B4054" t="s">
        <v>49</v>
      </c>
      <c r="C4054" s="1">
        <v>61</v>
      </c>
      <c r="D4054" t="s">
        <v>40</v>
      </c>
      <c r="E4054">
        <v>2</v>
      </c>
      <c r="F4054" t="s">
        <v>2263</v>
      </c>
      <c r="G4054" s="1">
        <v>90650</v>
      </c>
      <c r="H4054">
        <v>33.905963</v>
      </c>
      <c r="I4054">
        <v>-118.08262999999999</v>
      </c>
      <c r="J4054">
        <v>3</v>
      </c>
      <c r="K4054" s="1">
        <v>53</v>
      </c>
      <c r="L4054" t="s">
        <v>42</v>
      </c>
      <c r="M4054" t="s">
        <v>40</v>
      </c>
      <c r="N4054" s="10">
        <v>31.69</v>
      </c>
      <c r="O4054" t="s">
        <v>43</v>
      </c>
      <c r="P4054" t="s">
        <v>40</v>
      </c>
      <c r="Q4054" t="s">
        <v>79</v>
      </c>
      <c r="R4054">
        <v>16</v>
      </c>
      <c r="S4054" t="s">
        <v>40</v>
      </c>
      <c r="T4054" t="s">
        <v>40</v>
      </c>
      <c r="U4054" t="s">
        <v>43</v>
      </c>
      <c r="V4054" t="s">
        <v>40</v>
      </c>
      <c r="W4054" t="s">
        <v>40</v>
      </c>
      <c r="X4054" t="s">
        <v>43</v>
      </c>
      <c r="Y4054" t="s">
        <v>43</v>
      </c>
      <c r="Z4054" t="s">
        <v>40</v>
      </c>
      <c r="AA4054" t="s">
        <v>73</v>
      </c>
      <c r="AB4054" t="s">
        <v>40</v>
      </c>
      <c r="AC4054" t="s">
        <v>46</v>
      </c>
      <c r="AD4054" s="10">
        <v>69.7</v>
      </c>
      <c r="AE4054" s="10">
        <v>3729.6</v>
      </c>
      <c r="AF4054" s="10">
        <v>0</v>
      </c>
      <c r="AG4054" s="10">
        <v>0</v>
      </c>
      <c r="AH4054" s="10">
        <v>1679.57</v>
      </c>
      <c r="AI4054" s="10">
        <v>5409.17</v>
      </c>
      <c r="AJ4054" t="s">
        <v>47</v>
      </c>
      <c r="AM405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054" t="str">
        <f t="shared" si="126"/>
        <v>60-80</v>
      </c>
      <c r="AO4054">
        <f t="shared" si="127"/>
        <v>0</v>
      </c>
      <c r="AP405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055" spans="1:42" x14ac:dyDescent="0.25">
      <c r="A4055" t="s">
        <v>5219</v>
      </c>
      <c r="B4055" t="s">
        <v>39</v>
      </c>
      <c r="C4055" s="1">
        <v>37</v>
      </c>
      <c r="D4055" t="s">
        <v>40</v>
      </c>
      <c r="E4055">
        <v>0</v>
      </c>
      <c r="F4055" t="s">
        <v>1065</v>
      </c>
      <c r="G4055" s="1">
        <v>96016</v>
      </c>
      <c r="H4055">
        <v>40.936284999999998</v>
      </c>
      <c r="I4055">
        <v>-121.572692</v>
      </c>
      <c r="J4055">
        <v>1</v>
      </c>
      <c r="K4055" s="1">
        <v>58</v>
      </c>
      <c r="L4055" t="s">
        <v>42</v>
      </c>
      <c r="M4055" t="s">
        <v>40</v>
      </c>
      <c r="N4055" s="10">
        <v>3.65</v>
      </c>
      <c r="O4055" t="s">
        <v>40</v>
      </c>
      <c r="P4055" t="s">
        <v>40</v>
      </c>
      <c r="Q4055" t="s">
        <v>55</v>
      </c>
      <c r="R4055">
        <v>20</v>
      </c>
      <c r="S4055" t="s">
        <v>40</v>
      </c>
      <c r="T4055" t="s">
        <v>40</v>
      </c>
      <c r="U4055" t="s">
        <v>43</v>
      </c>
      <c r="V4055" t="s">
        <v>43</v>
      </c>
      <c r="W4055" t="s">
        <v>43</v>
      </c>
      <c r="X4055" t="s">
        <v>40</v>
      </c>
      <c r="Y4055" t="s">
        <v>40</v>
      </c>
      <c r="Z4055" t="s">
        <v>40</v>
      </c>
      <c r="AA4055" t="s">
        <v>51</v>
      </c>
      <c r="AB4055" t="s">
        <v>40</v>
      </c>
      <c r="AC4055" t="s">
        <v>56</v>
      </c>
      <c r="AD4055" s="10">
        <v>93.4</v>
      </c>
      <c r="AE4055" s="10">
        <v>5435.6</v>
      </c>
      <c r="AF4055" s="10">
        <v>0</v>
      </c>
      <c r="AG4055" s="10">
        <v>0</v>
      </c>
      <c r="AH4055" s="10">
        <v>211.7</v>
      </c>
      <c r="AI4055" s="10">
        <v>5647.3</v>
      </c>
      <c r="AJ4055" t="s">
        <v>57</v>
      </c>
      <c r="AK4055" t="s">
        <v>109</v>
      </c>
      <c r="AL4055" t="s">
        <v>110</v>
      </c>
      <c r="AM4055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055" t="str">
        <f t="shared" si="126"/>
        <v>30-39</v>
      </c>
      <c r="AO4055">
        <f t="shared" si="127"/>
        <v>1</v>
      </c>
      <c r="AP4055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056" spans="1:42" x14ac:dyDescent="0.25">
      <c r="A4056" t="s">
        <v>5220</v>
      </c>
      <c r="B4056" t="s">
        <v>39</v>
      </c>
      <c r="C4056" s="1">
        <v>40</v>
      </c>
      <c r="D4056" t="s">
        <v>40</v>
      </c>
      <c r="E4056">
        <v>0</v>
      </c>
      <c r="F4056" t="s">
        <v>483</v>
      </c>
      <c r="G4056" s="1">
        <v>94401</v>
      </c>
      <c r="H4056">
        <v>37.590420999999999</v>
      </c>
      <c r="I4056">
        <v>-122.306467</v>
      </c>
      <c r="J4056">
        <v>8</v>
      </c>
      <c r="K4056" s="1">
        <v>10</v>
      </c>
      <c r="L4056" t="s">
        <v>42</v>
      </c>
      <c r="M4056" t="s">
        <v>40</v>
      </c>
      <c r="N4056" s="10">
        <v>31.09</v>
      </c>
      <c r="O4056" t="s">
        <v>43</v>
      </c>
      <c r="P4056" t="s">
        <v>40</v>
      </c>
      <c r="Q4056" t="s">
        <v>79</v>
      </c>
      <c r="R4056">
        <v>5</v>
      </c>
      <c r="S4056" t="s">
        <v>40</v>
      </c>
      <c r="T4056" t="s">
        <v>40</v>
      </c>
      <c r="U4056" t="s">
        <v>40</v>
      </c>
      <c r="V4056" t="s">
        <v>43</v>
      </c>
      <c r="W4056" t="s">
        <v>40</v>
      </c>
      <c r="X4056" t="s">
        <v>40</v>
      </c>
      <c r="Y4056" t="s">
        <v>40</v>
      </c>
      <c r="Z4056" t="s">
        <v>40</v>
      </c>
      <c r="AA4056" t="s">
        <v>73</v>
      </c>
      <c r="AB4056" t="s">
        <v>43</v>
      </c>
      <c r="AC4056" t="s">
        <v>183</v>
      </c>
      <c r="AD4056" s="10">
        <v>80.849999999999994</v>
      </c>
      <c r="AE4056" s="10">
        <v>808.5</v>
      </c>
      <c r="AF4056" s="10">
        <v>0</v>
      </c>
      <c r="AG4056" s="10">
        <v>0</v>
      </c>
      <c r="AH4056" s="10">
        <v>310.89999999999998</v>
      </c>
      <c r="AI4056" s="10">
        <v>1119.4000000000001</v>
      </c>
      <c r="AJ4056" t="s">
        <v>47</v>
      </c>
      <c r="AM405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056" t="str">
        <f t="shared" si="126"/>
        <v>40-49</v>
      </c>
      <c r="AO4056">
        <f t="shared" si="127"/>
        <v>0</v>
      </c>
      <c r="AP405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057" spans="1:42" x14ac:dyDescent="0.25">
      <c r="A4057" t="s">
        <v>5221</v>
      </c>
      <c r="B4057" t="s">
        <v>39</v>
      </c>
      <c r="C4057" s="1">
        <v>36</v>
      </c>
      <c r="D4057" t="s">
        <v>43</v>
      </c>
      <c r="E4057">
        <v>0</v>
      </c>
      <c r="F4057" t="s">
        <v>568</v>
      </c>
      <c r="G4057" s="1">
        <v>90601</v>
      </c>
      <c r="H4057">
        <v>34.007353000000002</v>
      </c>
      <c r="I4057">
        <v>-118.033683</v>
      </c>
      <c r="J4057">
        <v>0</v>
      </c>
      <c r="K4057" s="1">
        <v>43</v>
      </c>
      <c r="L4057" t="s">
        <v>42</v>
      </c>
      <c r="M4057" t="s">
        <v>40</v>
      </c>
      <c r="N4057" s="10">
        <v>26.55</v>
      </c>
      <c r="O4057" t="s">
        <v>43</v>
      </c>
      <c r="P4057" t="s">
        <v>40</v>
      </c>
      <c r="Q4057" t="s">
        <v>55</v>
      </c>
      <c r="R4057">
        <v>12</v>
      </c>
      <c r="S4057" t="s">
        <v>43</v>
      </c>
      <c r="T4057" t="s">
        <v>40</v>
      </c>
      <c r="U4057" t="s">
        <v>40</v>
      </c>
      <c r="V4057" t="s">
        <v>43</v>
      </c>
      <c r="W4057" t="s">
        <v>40</v>
      </c>
      <c r="X4057" t="s">
        <v>43</v>
      </c>
      <c r="Y4057" t="s">
        <v>43</v>
      </c>
      <c r="Z4057" t="s">
        <v>40</v>
      </c>
      <c r="AA4057" t="s">
        <v>51</v>
      </c>
      <c r="AB4057" t="s">
        <v>40</v>
      </c>
      <c r="AC4057" t="s">
        <v>56</v>
      </c>
      <c r="AD4057" s="10">
        <v>91.65</v>
      </c>
      <c r="AE4057" s="10">
        <v>3954.1</v>
      </c>
      <c r="AF4057" s="10">
        <v>0</v>
      </c>
      <c r="AG4057" s="10">
        <v>0</v>
      </c>
      <c r="AH4057" s="10">
        <v>1141.6500000000001</v>
      </c>
      <c r="AI4057" s="10">
        <v>5095.75</v>
      </c>
      <c r="AJ4057" t="s">
        <v>47</v>
      </c>
      <c r="AM4057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057" t="str">
        <f t="shared" si="126"/>
        <v>30-39</v>
      </c>
      <c r="AO4057">
        <f t="shared" si="127"/>
        <v>0</v>
      </c>
      <c r="AP4057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058" spans="1:42" x14ac:dyDescent="0.25">
      <c r="A4058" t="s">
        <v>5222</v>
      </c>
      <c r="B4058" t="s">
        <v>49</v>
      </c>
      <c r="C4058" s="1">
        <v>46</v>
      </c>
      <c r="D4058" t="s">
        <v>43</v>
      </c>
      <c r="E4058">
        <v>0</v>
      </c>
      <c r="F4058" t="s">
        <v>2730</v>
      </c>
      <c r="G4058" s="1">
        <v>96056</v>
      </c>
      <c r="H4058">
        <v>41.108310000000003</v>
      </c>
      <c r="I4058">
        <v>-121.36036199999999</v>
      </c>
      <c r="J4058">
        <v>0</v>
      </c>
      <c r="K4058" s="1">
        <v>2</v>
      </c>
      <c r="L4058" t="s">
        <v>54</v>
      </c>
      <c r="M4058" t="s">
        <v>40</v>
      </c>
      <c r="N4058" s="10">
        <v>16.14</v>
      </c>
      <c r="O4058" t="s">
        <v>43</v>
      </c>
      <c r="P4058" t="s">
        <v>40</v>
      </c>
      <c r="Q4058" t="s">
        <v>55</v>
      </c>
      <c r="R4058">
        <v>2</v>
      </c>
      <c r="S4058" t="s">
        <v>43</v>
      </c>
      <c r="T4058" t="s">
        <v>43</v>
      </c>
      <c r="U4058" t="s">
        <v>40</v>
      </c>
      <c r="V4058" t="s">
        <v>40</v>
      </c>
      <c r="W4058" t="s">
        <v>43</v>
      </c>
      <c r="X4058" t="s">
        <v>43</v>
      </c>
      <c r="Y4058" t="s">
        <v>43</v>
      </c>
      <c r="Z4058" t="s">
        <v>40</v>
      </c>
      <c r="AA4058" t="s">
        <v>51</v>
      </c>
      <c r="AB4058" t="s">
        <v>40</v>
      </c>
      <c r="AC4058" t="s">
        <v>56</v>
      </c>
      <c r="AD4058" s="10">
        <v>79.849999999999994</v>
      </c>
      <c r="AE4058" s="10">
        <v>152.44999999999999</v>
      </c>
      <c r="AF4058" s="10">
        <v>0</v>
      </c>
      <c r="AG4058" s="10">
        <v>0</v>
      </c>
      <c r="AH4058" s="10">
        <v>32.28</v>
      </c>
      <c r="AI4058" s="10">
        <v>184.73</v>
      </c>
      <c r="AJ4058" t="s">
        <v>57</v>
      </c>
      <c r="AK4058" t="s">
        <v>63</v>
      </c>
      <c r="AL4058" t="s">
        <v>433</v>
      </c>
      <c r="AM405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058" t="str">
        <f t="shared" si="126"/>
        <v>40-49</v>
      </c>
      <c r="AO4058">
        <f t="shared" si="127"/>
        <v>1</v>
      </c>
      <c r="AP405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059" spans="1:42" x14ac:dyDescent="0.25">
      <c r="A4059" t="s">
        <v>5223</v>
      </c>
      <c r="B4059" t="s">
        <v>39</v>
      </c>
      <c r="C4059" s="1">
        <v>53</v>
      </c>
      <c r="D4059" t="s">
        <v>43</v>
      </c>
      <c r="E4059">
        <v>0</v>
      </c>
      <c r="F4059" t="s">
        <v>658</v>
      </c>
      <c r="G4059" s="1">
        <v>93108</v>
      </c>
      <c r="H4059">
        <v>34.457540999999999</v>
      </c>
      <c r="I4059">
        <v>-119.631072</v>
      </c>
      <c r="J4059">
        <v>0</v>
      </c>
      <c r="K4059" s="1">
        <v>4</v>
      </c>
      <c r="L4059" t="s">
        <v>54</v>
      </c>
      <c r="M4059" t="s">
        <v>40</v>
      </c>
      <c r="N4059" s="10">
        <v>1.3</v>
      </c>
      <c r="O4059" t="s">
        <v>43</v>
      </c>
      <c r="P4059" t="s">
        <v>43</v>
      </c>
      <c r="AA4059" t="s">
        <v>51</v>
      </c>
      <c r="AB4059" t="s">
        <v>40</v>
      </c>
      <c r="AC4059" t="s">
        <v>46</v>
      </c>
      <c r="AD4059" s="10">
        <v>20.149999999999999</v>
      </c>
      <c r="AE4059" s="10">
        <v>68.45</v>
      </c>
      <c r="AF4059" s="10">
        <v>0</v>
      </c>
      <c r="AG4059" s="10">
        <v>0</v>
      </c>
      <c r="AH4059" s="10">
        <v>5.2</v>
      </c>
      <c r="AI4059" s="10">
        <v>73.650000000000006</v>
      </c>
      <c r="AJ4059" t="s">
        <v>47</v>
      </c>
      <c r="AM4059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059" t="str">
        <f t="shared" si="126"/>
        <v>50-59</v>
      </c>
      <c r="AO4059">
        <f t="shared" si="127"/>
        <v>0</v>
      </c>
      <c r="AP4059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060" spans="1:42" x14ac:dyDescent="0.25">
      <c r="A4060" t="s">
        <v>5224</v>
      </c>
      <c r="B4060" t="s">
        <v>39</v>
      </c>
      <c r="C4060" s="1">
        <v>56</v>
      </c>
      <c r="D4060" t="s">
        <v>40</v>
      </c>
      <c r="E4060">
        <v>0</v>
      </c>
      <c r="F4060" t="s">
        <v>1036</v>
      </c>
      <c r="G4060" s="1">
        <v>90743</v>
      </c>
      <c r="H4060">
        <v>33.728273000000002</v>
      </c>
      <c r="I4060">
        <v>-118.08530399999999</v>
      </c>
      <c r="J4060">
        <v>5</v>
      </c>
      <c r="K4060" s="1">
        <v>65</v>
      </c>
      <c r="L4060" t="s">
        <v>42</v>
      </c>
      <c r="M4060" t="s">
        <v>40</v>
      </c>
      <c r="N4060" s="10">
        <v>13.2</v>
      </c>
      <c r="O4060" t="s">
        <v>40</v>
      </c>
      <c r="P4060" t="s">
        <v>40</v>
      </c>
      <c r="Q4060" t="s">
        <v>55</v>
      </c>
      <c r="R4060">
        <v>13</v>
      </c>
      <c r="S4060" t="s">
        <v>40</v>
      </c>
      <c r="T4060" t="s">
        <v>40</v>
      </c>
      <c r="U4060" t="s">
        <v>43</v>
      </c>
      <c r="V4060" t="s">
        <v>40</v>
      </c>
      <c r="W4060" t="s">
        <v>40</v>
      </c>
      <c r="X4060" t="s">
        <v>43</v>
      </c>
      <c r="Y4060" t="s">
        <v>43</v>
      </c>
      <c r="Z4060" t="s">
        <v>40</v>
      </c>
      <c r="AA4060" t="s">
        <v>73</v>
      </c>
      <c r="AB4060" t="s">
        <v>40</v>
      </c>
      <c r="AC4060" t="s">
        <v>46</v>
      </c>
      <c r="AD4060" s="10">
        <v>99.05</v>
      </c>
      <c r="AE4060" s="10">
        <v>6416.7</v>
      </c>
      <c r="AF4060" s="10">
        <v>0</v>
      </c>
      <c r="AG4060" s="10">
        <v>0</v>
      </c>
      <c r="AH4060" s="10">
        <v>858</v>
      </c>
      <c r="AI4060" s="10">
        <v>7274.7</v>
      </c>
      <c r="AJ4060" t="s">
        <v>47</v>
      </c>
      <c r="AM406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060" t="str">
        <f t="shared" si="126"/>
        <v>50-59</v>
      </c>
      <c r="AO4060">
        <f t="shared" si="127"/>
        <v>0</v>
      </c>
      <c r="AP4060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061" spans="1:42" x14ac:dyDescent="0.25">
      <c r="A4061" t="s">
        <v>5225</v>
      </c>
      <c r="B4061" t="s">
        <v>39</v>
      </c>
      <c r="C4061" s="1">
        <v>29</v>
      </c>
      <c r="D4061" t="s">
        <v>43</v>
      </c>
      <c r="E4061">
        <v>2</v>
      </c>
      <c r="F4061" t="s">
        <v>2819</v>
      </c>
      <c r="G4061" s="1">
        <v>95388</v>
      </c>
      <c r="H4061">
        <v>37.421298999999998</v>
      </c>
      <c r="I4061">
        <v>-120.599587</v>
      </c>
      <c r="J4061">
        <v>0</v>
      </c>
      <c r="K4061" s="1">
        <v>13</v>
      </c>
      <c r="L4061" t="s">
        <v>62</v>
      </c>
      <c r="M4061" t="s">
        <v>40</v>
      </c>
      <c r="N4061" s="10">
        <v>11.99</v>
      </c>
      <c r="O4061" t="s">
        <v>40</v>
      </c>
      <c r="P4061" t="s">
        <v>40</v>
      </c>
      <c r="Q4061" t="s">
        <v>55</v>
      </c>
      <c r="R4061">
        <v>27</v>
      </c>
      <c r="S4061" t="s">
        <v>43</v>
      </c>
      <c r="T4061" t="s">
        <v>40</v>
      </c>
      <c r="U4061" t="s">
        <v>40</v>
      </c>
      <c r="V4061" t="s">
        <v>43</v>
      </c>
      <c r="W4061" t="s">
        <v>40</v>
      </c>
      <c r="X4061" t="s">
        <v>40</v>
      </c>
      <c r="Y4061" t="s">
        <v>40</v>
      </c>
      <c r="Z4061" t="s">
        <v>40</v>
      </c>
      <c r="AA4061" t="s">
        <v>45</v>
      </c>
      <c r="AB4061" t="s">
        <v>40</v>
      </c>
      <c r="AC4061" t="s">
        <v>46</v>
      </c>
      <c r="AD4061" s="10">
        <v>104.15</v>
      </c>
      <c r="AE4061" s="10">
        <v>1299.0999999999999</v>
      </c>
      <c r="AF4061" s="10">
        <v>2.76</v>
      </c>
      <c r="AG4061" s="10">
        <v>0</v>
      </c>
      <c r="AH4061" s="10">
        <v>155.87</v>
      </c>
      <c r="AI4061" s="10">
        <v>1452.21</v>
      </c>
      <c r="AJ4061" t="s">
        <v>47</v>
      </c>
      <c r="AM4061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4061" t="str">
        <f t="shared" si="126"/>
        <v>19-29</v>
      </c>
      <c r="AO4061">
        <f t="shared" si="127"/>
        <v>0</v>
      </c>
      <c r="AP4061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062" spans="1:42" x14ac:dyDescent="0.25">
      <c r="A4062" t="s">
        <v>5226</v>
      </c>
      <c r="B4062" t="s">
        <v>49</v>
      </c>
      <c r="C4062" s="1">
        <v>29</v>
      </c>
      <c r="D4062" t="s">
        <v>40</v>
      </c>
      <c r="E4062">
        <v>0</v>
      </c>
      <c r="F4062" t="s">
        <v>760</v>
      </c>
      <c r="G4062" s="1">
        <v>95946</v>
      </c>
      <c r="H4062">
        <v>39.203817000000001</v>
      </c>
      <c r="I4062">
        <v>-121.19584</v>
      </c>
      <c r="J4062">
        <v>3</v>
      </c>
      <c r="K4062" s="1">
        <v>49</v>
      </c>
      <c r="L4062" t="s">
        <v>42</v>
      </c>
      <c r="M4062" t="s">
        <v>40</v>
      </c>
      <c r="N4062" s="10">
        <v>42.19</v>
      </c>
      <c r="O4062" t="s">
        <v>40</v>
      </c>
      <c r="P4062" t="s">
        <v>40</v>
      </c>
      <c r="Q4062" t="s">
        <v>44</v>
      </c>
      <c r="R4062">
        <v>52</v>
      </c>
      <c r="S4062" t="s">
        <v>40</v>
      </c>
      <c r="T4062" t="s">
        <v>43</v>
      </c>
      <c r="U4062" t="s">
        <v>43</v>
      </c>
      <c r="V4062" t="s">
        <v>43</v>
      </c>
      <c r="W4062" t="s">
        <v>43</v>
      </c>
      <c r="X4062" t="s">
        <v>43</v>
      </c>
      <c r="Y4062" t="s">
        <v>43</v>
      </c>
      <c r="Z4062" t="s">
        <v>40</v>
      </c>
      <c r="AA4062" t="s">
        <v>45</v>
      </c>
      <c r="AB4062" t="s">
        <v>40</v>
      </c>
      <c r="AC4062" t="s">
        <v>56</v>
      </c>
      <c r="AD4062" s="10">
        <v>55.35</v>
      </c>
      <c r="AE4062" s="10">
        <v>2633.95</v>
      </c>
      <c r="AF4062" s="10">
        <v>0</v>
      </c>
      <c r="AG4062" s="10">
        <v>0</v>
      </c>
      <c r="AH4062" s="10">
        <v>2067.31</v>
      </c>
      <c r="AI4062" s="10">
        <v>4701.26</v>
      </c>
      <c r="AJ4062" t="s">
        <v>47</v>
      </c>
      <c r="AM406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062" t="str">
        <f t="shared" si="126"/>
        <v>19-29</v>
      </c>
      <c r="AO4062">
        <f t="shared" si="127"/>
        <v>0</v>
      </c>
      <c r="AP4062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4063" spans="1:42" x14ac:dyDescent="0.25">
      <c r="A4063" t="s">
        <v>5227</v>
      </c>
      <c r="B4063" t="s">
        <v>39</v>
      </c>
      <c r="C4063" s="1">
        <v>44</v>
      </c>
      <c r="D4063" t="s">
        <v>40</v>
      </c>
      <c r="E4063">
        <v>0</v>
      </c>
      <c r="F4063" t="s">
        <v>1028</v>
      </c>
      <c r="G4063" s="1">
        <v>93615</v>
      </c>
      <c r="H4063">
        <v>36.497895</v>
      </c>
      <c r="I4063">
        <v>-119.285484</v>
      </c>
      <c r="J4063">
        <v>8</v>
      </c>
      <c r="K4063" s="1">
        <v>8</v>
      </c>
      <c r="L4063" t="s">
        <v>54</v>
      </c>
      <c r="M4063" t="s">
        <v>40</v>
      </c>
      <c r="N4063" s="10">
        <v>17.09</v>
      </c>
      <c r="O4063" t="s">
        <v>43</v>
      </c>
      <c r="P4063" t="s">
        <v>43</v>
      </c>
      <c r="AA4063" t="s">
        <v>73</v>
      </c>
      <c r="AB4063" t="s">
        <v>40</v>
      </c>
      <c r="AC4063" t="s">
        <v>46</v>
      </c>
      <c r="AD4063" s="10">
        <v>19.850000000000001</v>
      </c>
      <c r="AE4063" s="10">
        <v>146.6</v>
      </c>
      <c r="AF4063" s="10">
        <v>0</v>
      </c>
      <c r="AG4063" s="10">
        <v>0</v>
      </c>
      <c r="AH4063" s="10">
        <v>136.72</v>
      </c>
      <c r="AI4063" s="10">
        <v>283.32</v>
      </c>
      <c r="AJ4063" t="s">
        <v>47</v>
      </c>
      <c r="AM4063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063" t="str">
        <f t="shared" si="126"/>
        <v>40-49</v>
      </c>
      <c r="AO4063">
        <f t="shared" si="127"/>
        <v>0</v>
      </c>
      <c r="AP4063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064" spans="1:42" x14ac:dyDescent="0.25">
      <c r="A4064" t="s">
        <v>5228</v>
      </c>
      <c r="B4064" t="s">
        <v>49</v>
      </c>
      <c r="C4064" s="1">
        <v>64</v>
      </c>
      <c r="D4064" t="s">
        <v>40</v>
      </c>
      <c r="E4064">
        <v>2</v>
      </c>
      <c r="F4064" t="s">
        <v>626</v>
      </c>
      <c r="G4064" s="1">
        <v>91405</v>
      </c>
      <c r="H4064">
        <v>34.202494000000002</v>
      </c>
      <c r="I4064">
        <v>-118.448048</v>
      </c>
      <c r="J4064">
        <v>1</v>
      </c>
      <c r="K4064" s="1">
        <v>72</v>
      </c>
      <c r="L4064" t="s">
        <v>72</v>
      </c>
      <c r="M4064" t="s">
        <v>40</v>
      </c>
      <c r="N4064" s="10">
        <v>20.63</v>
      </c>
      <c r="O4064" t="s">
        <v>40</v>
      </c>
      <c r="P4064" t="s">
        <v>40</v>
      </c>
      <c r="Q4064" t="s">
        <v>79</v>
      </c>
      <c r="R4064">
        <v>26</v>
      </c>
      <c r="S4064" t="s">
        <v>40</v>
      </c>
      <c r="T4064" t="s">
        <v>40</v>
      </c>
      <c r="U4064" t="s">
        <v>40</v>
      </c>
      <c r="V4064" t="s">
        <v>40</v>
      </c>
      <c r="W4064" t="s">
        <v>40</v>
      </c>
      <c r="X4064" t="s">
        <v>40</v>
      </c>
      <c r="Y4064" t="s">
        <v>40</v>
      </c>
      <c r="Z4064" t="s">
        <v>40</v>
      </c>
      <c r="AA4064" t="s">
        <v>73</v>
      </c>
      <c r="AB4064" t="s">
        <v>40</v>
      </c>
      <c r="AC4064" t="s">
        <v>46</v>
      </c>
      <c r="AD4064" s="10">
        <v>90.8</v>
      </c>
      <c r="AE4064" s="10">
        <v>6397.6</v>
      </c>
      <c r="AF4064" s="10">
        <v>0</v>
      </c>
      <c r="AG4064" s="10">
        <v>0</v>
      </c>
      <c r="AH4064" s="10">
        <v>1485.36</v>
      </c>
      <c r="AI4064" s="10">
        <v>7882.96</v>
      </c>
      <c r="AJ4064" t="s">
        <v>47</v>
      </c>
      <c r="AM406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064" t="str">
        <f t="shared" si="126"/>
        <v>60-80</v>
      </c>
      <c r="AO4064">
        <f t="shared" si="127"/>
        <v>0</v>
      </c>
      <c r="AP4064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065" spans="1:42" x14ac:dyDescent="0.25">
      <c r="A4065" t="s">
        <v>5229</v>
      </c>
      <c r="B4065" t="s">
        <v>39</v>
      </c>
      <c r="C4065" s="1">
        <v>22</v>
      </c>
      <c r="D4065" t="s">
        <v>40</v>
      </c>
      <c r="E4065">
        <v>0</v>
      </c>
      <c r="F4065" t="s">
        <v>322</v>
      </c>
      <c r="G4065" s="1">
        <v>95817</v>
      </c>
      <c r="H4065">
        <v>38.550722</v>
      </c>
      <c r="I4065">
        <v>-121.457314</v>
      </c>
      <c r="J4065">
        <v>1</v>
      </c>
      <c r="K4065" s="1">
        <v>4</v>
      </c>
      <c r="L4065" t="s">
        <v>54</v>
      </c>
      <c r="M4065" t="s">
        <v>40</v>
      </c>
      <c r="N4065" s="10">
        <v>44.28</v>
      </c>
      <c r="O4065" t="s">
        <v>43</v>
      </c>
      <c r="P4065" t="s">
        <v>40</v>
      </c>
      <c r="Q4065" t="s">
        <v>55</v>
      </c>
      <c r="R4065">
        <v>59</v>
      </c>
      <c r="S4065" t="s">
        <v>43</v>
      </c>
      <c r="T4065" t="s">
        <v>43</v>
      </c>
      <c r="U4065" t="s">
        <v>43</v>
      </c>
      <c r="V4065" t="s">
        <v>43</v>
      </c>
      <c r="W4065" t="s">
        <v>43</v>
      </c>
      <c r="X4065" t="s">
        <v>40</v>
      </c>
      <c r="Y4065" t="s">
        <v>40</v>
      </c>
      <c r="Z4065" t="s">
        <v>43</v>
      </c>
      <c r="AA4065" t="s">
        <v>51</v>
      </c>
      <c r="AB4065" t="s">
        <v>43</v>
      </c>
      <c r="AC4065" t="s">
        <v>56</v>
      </c>
      <c r="AD4065" s="10">
        <v>80.849999999999994</v>
      </c>
      <c r="AE4065" s="10">
        <v>302.75</v>
      </c>
      <c r="AF4065" s="10">
        <v>0</v>
      </c>
      <c r="AG4065" s="10">
        <v>40</v>
      </c>
      <c r="AH4065" s="10">
        <v>177.12</v>
      </c>
      <c r="AI4065" s="10">
        <v>519.87</v>
      </c>
      <c r="AJ4065" t="s">
        <v>57</v>
      </c>
      <c r="AK4065" t="s">
        <v>58</v>
      </c>
      <c r="AL4065" t="s">
        <v>59</v>
      </c>
      <c r="AM406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065" t="str">
        <f t="shared" si="126"/>
        <v>19-29</v>
      </c>
      <c r="AO4065">
        <f t="shared" si="127"/>
        <v>1</v>
      </c>
      <c r="AP406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066" spans="1:42" x14ac:dyDescent="0.25">
      <c r="A4066" t="s">
        <v>5230</v>
      </c>
      <c r="B4066" t="s">
        <v>49</v>
      </c>
      <c r="C4066" s="1">
        <v>50</v>
      </c>
      <c r="D4066" t="s">
        <v>43</v>
      </c>
      <c r="E4066">
        <v>0</v>
      </c>
      <c r="F4066" t="s">
        <v>964</v>
      </c>
      <c r="G4066" s="1">
        <v>93529</v>
      </c>
      <c r="H4066">
        <v>37.730269</v>
      </c>
      <c r="I4066">
        <v>-119.055813</v>
      </c>
      <c r="J4066">
        <v>0</v>
      </c>
      <c r="K4066" s="1">
        <v>66</v>
      </c>
      <c r="L4066" t="s">
        <v>72</v>
      </c>
      <c r="M4066" t="s">
        <v>40</v>
      </c>
      <c r="N4066" s="10">
        <v>45.54</v>
      </c>
      <c r="O4066" t="s">
        <v>43</v>
      </c>
      <c r="P4066" t="s">
        <v>43</v>
      </c>
      <c r="AA4066" t="s">
        <v>73</v>
      </c>
      <c r="AB4066" t="s">
        <v>43</v>
      </c>
      <c r="AC4066" t="s">
        <v>56</v>
      </c>
      <c r="AD4066" s="10">
        <v>19.7</v>
      </c>
      <c r="AE4066" s="10">
        <v>1253.8</v>
      </c>
      <c r="AF4066" s="10">
        <v>0</v>
      </c>
      <c r="AG4066" s="10">
        <v>0</v>
      </c>
      <c r="AH4066" s="10">
        <v>3005.64</v>
      </c>
      <c r="AI4066" s="10">
        <v>4259.4399999999996</v>
      </c>
      <c r="AJ4066" t="s">
        <v>47</v>
      </c>
      <c r="AM406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066" t="str">
        <f t="shared" si="126"/>
        <v>50-59</v>
      </c>
      <c r="AO4066">
        <f t="shared" si="127"/>
        <v>0</v>
      </c>
      <c r="AP4066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067" spans="1:42" x14ac:dyDescent="0.25">
      <c r="A4067" t="s">
        <v>5231</v>
      </c>
      <c r="B4067" t="s">
        <v>39</v>
      </c>
      <c r="C4067" s="1">
        <v>73</v>
      </c>
      <c r="D4067" t="s">
        <v>43</v>
      </c>
      <c r="E4067">
        <v>0</v>
      </c>
      <c r="F4067" t="s">
        <v>768</v>
      </c>
      <c r="G4067" s="1">
        <v>95988</v>
      </c>
      <c r="H4067">
        <v>39.493991000000001</v>
      </c>
      <c r="I4067">
        <v>-122.28636299999999</v>
      </c>
      <c r="J4067">
        <v>0</v>
      </c>
      <c r="K4067" s="1">
        <v>43</v>
      </c>
      <c r="L4067" t="s">
        <v>42</v>
      </c>
      <c r="M4067" t="s">
        <v>43</v>
      </c>
      <c r="P4067" t="s">
        <v>40</v>
      </c>
      <c r="Q4067" t="s">
        <v>79</v>
      </c>
      <c r="R4067">
        <v>18</v>
      </c>
      <c r="S4067" t="s">
        <v>40</v>
      </c>
      <c r="T4067" t="s">
        <v>40</v>
      </c>
      <c r="U4067" t="s">
        <v>43</v>
      </c>
      <c r="V4067" t="s">
        <v>43</v>
      </c>
      <c r="W4067" t="s">
        <v>43</v>
      </c>
      <c r="X4067" t="s">
        <v>43</v>
      </c>
      <c r="Y4067" t="s">
        <v>43</v>
      </c>
      <c r="Z4067" t="s">
        <v>43</v>
      </c>
      <c r="AA4067" t="s">
        <v>73</v>
      </c>
      <c r="AB4067" t="s">
        <v>40</v>
      </c>
      <c r="AC4067" t="s">
        <v>46</v>
      </c>
      <c r="AD4067" s="10">
        <v>33.450000000000003</v>
      </c>
      <c r="AE4067" s="10">
        <v>1500.25</v>
      </c>
      <c r="AF4067" s="10">
        <v>0</v>
      </c>
      <c r="AG4067" s="10">
        <v>40</v>
      </c>
      <c r="AH4067" s="10">
        <v>0</v>
      </c>
      <c r="AI4067" s="10">
        <v>1540.25</v>
      </c>
      <c r="AJ4067" t="s">
        <v>47</v>
      </c>
      <c r="AM4067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067" t="str">
        <f t="shared" si="126"/>
        <v>60-80</v>
      </c>
      <c r="AO4067">
        <f t="shared" si="127"/>
        <v>0</v>
      </c>
      <c r="AP4067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4068" spans="1:42" x14ac:dyDescent="0.25">
      <c r="A4068" t="s">
        <v>5232</v>
      </c>
      <c r="B4068" t="s">
        <v>49</v>
      </c>
      <c r="C4068" s="1">
        <v>79</v>
      </c>
      <c r="D4068" t="s">
        <v>40</v>
      </c>
      <c r="E4068">
        <v>0</v>
      </c>
      <c r="F4068" t="s">
        <v>66</v>
      </c>
      <c r="G4068" s="1">
        <v>93012</v>
      </c>
      <c r="H4068">
        <v>34.205503999999998</v>
      </c>
      <c r="I4068">
        <v>-118.993111</v>
      </c>
      <c r="J4068">
        <v>5</v>
      </c>
      <c r="K4068" s="1">
        <v>52</v>
      </c>
      <c r="L4068" t="s">
        <v>42</v>
      </c>
      <c r="M4068" t="s">
        <v>40</v>
      </c>
      <c r="N4068" s="10">
        <v>39</v>
      </c>
      <c r="O4068" t="s">
        <v>43</v>
      </c>
      <c r="P4068" t="s">
        <v>40</v>
      </c>
      <c r="Q4068" t="s">
        <v>55</v>
      </c>
      <c r="R4068">
        <v>11</v>
      </c>
      <c r="S4068" t="s">
        <v>40</v>
      </c>
      <c r="T4068" t="s">
        <v>43</v>
      </c>
      <c r="U4068" t="s">
        <v>40</v>
      </c>
      <c r="V4068" t="s">
        <v>40</v>
      </c>
      <c r="W4068" t="s">
        <v>40</v>
      </c>
      <c r="X4068" t="s">
        <v>40</v>
      </c>
      <c r="Y4068" t="s">
        <v>43</v>
      </c>
      <c r="Z4068" t="s">
        <v>40</v>
      </c>
      <c r="AA4068" t="s">
        <v>45</v>
      </c>
      <c r="AB4068" t="s">
        <v>40</v>
      </c>
      <c r="AC4068" t="s">
        <v>56</v>
      </c>
      <c r="AD4068" s="10">
        <v>104.45</v>
      </c>
      <c r="AE4068" s="10">
        <v>5481.25</v>
      </c>
      <c r="AF4068" s="10">
        <v>0</v>
      </c>
      <c r="AG4068" s="10">
        <v>0</v>
      </c>
      <c r="AH4068" s="10">
        <v>2028</v>
      </c>
      <c r="AI4068" s="10">
        <v>7509.25</v>
      </c>
      <c r="AJ4068" t="s">
        <v>47</v>
      </c>
      <c r="AM406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068" t="str">
        <f t="shared" si="126"/>
        <v>60-80</v>
      </c>
      <c r="AO4068">
        <f t="shared" si="127"/>
        <v>0</v>
      </c>
      <c r="AP4068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069" spans="1:42" x14ac:dyDescent="0.25">
      <c r="A4069" t="s">
        <v>5233</v>
      </c>
      <c r="B4069" t="s">
        <v>39</v>
      </c>
      <c r="C4069" s="1">
        <v>25</v>
      </c>
      <c r="D4069" t="s">
        <v>43</v>
      </c>
      <c r="E4069">
        <v>0</v>
      </c>
      <c r="F4069" t="s">
        <v>5234</v>
      </c>
      <c r="G4069" s="1">
        <v>95944</v>
      </c>
      <c r="H4069">
        <v>39.564112999999999</v>
      </c>
      <c r="I4069">
        <v>-120.868836</v>
      </c>
      <c r="J4069">
        <v>0</v>
      </c>
      <c r="K4069" s="1">
        <v>61</v>
      </c>
      <c r="L4069" t="s">
        <v>76</v>
      </c>
      <c r="M4069" t="s">
        <v>40</v>
      </c>
      <c r="N4069" s="10">
        <v>38.78</v>
      </c>
      <c r="O4069" t="s">
        <v>40</v>
      </c>
      <c r="P4069" t="s">
        <v>40</v>
      </c>
      <c r="Q4069" t="s">
        <v>55</v>
      </c>
      <c r="R4069">
        <v>42</v>
      </c>
      <c r="S4069" t="s">
        <v>40</v>
      </c>
      <c r="T4069" t="s">
        <v>40</v>
      </c>
      <c r="U4069" t="s">
        <v>40</v>
      </c>
      <c r="V4069" t="s">
        <v>40</v>
      </c>
      <c r="W4069" t="s">
        <v>40</v>
      </c>
      <c r="X4069" t="s">
        <v>40</v>
      </c>
      <c r="Y4069" t="s">
        <v>40</v>
      </c>
      <c r="Z4069" t="s">
        <v>40</v>
      </c>
      <c r="AA4069" t="s">
        <v>45</v>
      </c>
      <c r="AB4069" t="s">
        <v>40</v>
      </c>
      <c r="AC4069" t="s">
        <v>56</v>
      </c>
      <c r="AD4069" s="10">
        <v>118.6</v>
      </c>
      <c r="AE4069" s="10">
        <v>7365.7</v>
      </c>
      <c r="AF4069" s="10">
        <v>0</v>
      </c>
      <c r="AG4069" s="10">
        <v>0</v>
      </c>
      <c r="AH4069" s="10">
        <v>2365.58</v>
      </c>
      <c r="AI4069" s="10">
        <v>9731.2800000000007</v>
      </c>
      <c r="AJ4069" t="s">
        <v>47</v>
      </c>
      <c r="AM406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069" t="str">
        <f t="shared" si="126"/>
        <v>19-29</v>
      </c>
      <c r="AO4069">
        <f t="shared" si="127"/>
        <v>0</v>
      </c>
      <c r="AP4069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070" spans="1:42" x14ac:dyDescent="0.25">
      <c r="A4070" t="s">
        <v>5235</v>
      </c>
      <c r="B4070" t="s">
        <v>49</v>
      </c>
      <c r="C4070" s="1">
        <v>23</v>
      </c>
      <c r="D4070" t="s">
        <v>43</v>
      </c>
      <c r="E4070">
        <v>0</v>
      </c>
      <c r="F4070" t="s">
        <v>1434</v>
      </c>
      <c r="G4070" s="1">
        <v>92543</v>
      </c>
      <c r="H4070">
        <v>33.739415000000001</v>
      </c>
      <c r="I4070">
        <v>-116.968339</v>
      </c>
      <c r="J4070">
        <v>0</v>
      </c>
      <c r="K4070" s="1">
        <v>69</v>
      </c>
      <c r="L4070" t="s">
        <v>72</v>
      </c>
      <c r="M4070" t="s">
        <v>40</v>
      </c>
      <c r="N4070" s="10">
        <v>26.45</v>
      </c>
      <c r="O4070" t="s">
        <v>40</v>
      </c>
      <c r="P4070" t="s">
        <v>40</v>
      </c>
      <c r="Q4070" t="s">
        <v>79</v>
      </c>
      <c r="R4070">
        <v>46</v>
      </c>
      <c r="S4070" t="s">
        <v>40</v>
      </c>
      <c r="T4070" t="s">
        <v>40</v>
      </c>
      <c r="U4070" t="s">
        <v>40</v>
      </c>
      <c r="V4070" t="s">
        <v>40</v>
      </c>
      <c r="W4070" t="s">
        <v>40</v>
      </c>
      <c r="X4070" t="s">
        <v>43</v>
      </c>
      <c r="Y4070" t="s">
        <v>43</v>
      </c>
      <c r="Z4070" t="s">
        <v>43</v>
      </c>
      <c r="AA4070" t="s">
        <v>73</v>
      </c>
      <c r="AB4070" t="s">
        <v>40</v>
      </c>
      <c r="AC4070" t="s">
        <v>46</v>
      </c>
      <c r="AD4070" s="10">
        <v>79.45</v>
      </c>
      <c r="AE4070" s="10">
        <v>5502.55</v>
      </c>
      <c r="AF4070" s="10">
        <v>0</v>
      </c>
      <c r="AG4070" s="10">
        <v>80</v>
      </c>
      <c r="AH4070" s="10">
        <v>1825.05</v>
      </c>
      <c r="AI4070" s="10">
        <v>7407.6</v>
      </c>
      <c r="AJ4070" t="s">
        <v>47</v>
      </c>
      <c r="AM407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070" t="str">
        <f t="shared" si="126"/>
        <v>19-29</v>
      </c>
      <c r="AO4070">
        <f t="shared" si="127"/>
        <v>0</v>
      </c>
      <c r="AP4070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071" spans="1:42" x14ac:dyDescent="0.25">
      <c r="A4071" t="s">
        <v>5236</v>
      </c>
      <c r="B4071" t="s">
        <v>49</v>
      </c>
      <c r="C4071" s="1">
        <v>62</v>
      </c>
      <c r="D4071" t="s">
        <v>40</v>
      </c>
      <c r="E4071">
        <v>3</v>
      </c>
      <c r="F4071" t="s">
        <v>135</v>
      </c>
      <c r="G4071" s="1">
        <v>90041</v>
      </c>
      <c r="H4071">
        <v>34.137411999999998</v>
      </c>
      <c r="I4071">
        <v>-118.207607</v>
      </c>
      <c r="J4071">
        <v>8</v>
      </c>
      <c r="K4071" s="1">
        <v>70</v>
      </c>
      <c r="L4071" t="s">
        <v>42</v>
      </c>
      <c r="M4071" t="s">
        <v>40</v>
      </c>
      <c r="N4071" s="10">
        <v>32.380000000000003</v>
      </c>
      <c r="O4071" t="s">
        <v>40</v>
      </c>
      <c r="P4071" t="s">
        <v>40</v>
      </c>
      <c r="Q4071" t="s">
        <v>55</v>
      </c>
      <c r="R4071">
        <v>53</v>
      </c>
      <c r="S4071" t="s">
        <v>40</v>
      </c>
      <c r="T4071" t="s">
        <v>40</v>
      </c>
      <c r="U4071" t="s">
        <v>43</v>
      </c>
      <c r="V4071" t="s">
        <v>43</v>
      </c>
      <c r="W4071" t="s">
        <v>40</v>
      </c>
      <c r="X4071" t="s">
        <v>43</v>
      </c>
      <c r="Y4071" t="s">
        <v>43</v>
      </c>
      <c r="Z4071" t="s">
        <v>40</v>
      </c>
      <c r="AA4071" t="s">
        <v>51</v>
      </c>
      <c r="AB4071" t="s">
        <v>40</v>
      </c>
      <c r="AC4071" t="s">
        <v>46</v>
      </c>
      <c r="AD4071" s="10">
        <v>97.55</v>
      </c>
      <c r="AE4071" s="10">
        <v>6669.05</v>
      </c>
      <c r="AF4071" s="10">
        <v>0</v>
      </c>
      <c r="AG4071" s="10">
        <v>0</v>
      </c>
      <c r="AH4071" s="10">
        <v>2266.6</v>
      </c>
      <c r="AI4071" s="10">
        <v>8935.65</v>
      </c>
      <c r="AJ4071" t="s">
        <v>47</v>
      </c>
      <c r="AM4071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071" t="str">
        <f t="shared" si="126"/>
        <v>60-80</v>
      </c>
      <c r="AO4071">
        <f t="shared" si="127"/>
        <v>0</v>
      </c>
      <c r="AP4071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072" spans="1:42" x14ac:dyDescent="0.25">
      <c r="A4072" t="s">
        <v>5237</v>
      </c>
      <c r="B4072" t="s">
        <v>49</v>
      </c>
      <c r="C4072" s="1">
        <v>43</v>
      </c>
      <c r="D4072" t="s">
        <v>43</v>
      </c>
      <c r="E4072">
        <v>0</v>
      </c>
      <c r="F4072" t="s">
        <v>305</v>
      </c>
      <c r="G4072" s="1">
        <v>94705</v>
      </c>
      <c r="H4072">
        <v>37.858898000000003</v>
      </c>
      <c r="I4072">
        <v>-122.240512</v>
      </c>
      <c r="J4072">
        <v>0</v>
      </c>
      <c r="K4072" s="1">
        <v>71</v>
      </c>
      <c r="L4072" t="s">
        <v>42</v>
      </c>
      <c r="M4072" t="s">
        <v>40</v>
      </c>
      <c r="N4072" s="10">
        <v>39.08</v>
      </c>
      <c r="O4072" t="s">
        <v>40</v>
      </c>
      <c r="P4072" t="s">
        <v>43</v>
      </c>
      <c r="AA4072" t="s">
        <v>73</v>
      </c>
      <c r="AB4072" t="s">
        <v>43</v>
      </c>
      <c r="AC4072" t="s">
        <v>56</v>
      </c>
      <c r="AD4072" s="10">
        <v>25.55</v>
      </c>
      <c r="AE4072" s="10">
        <v>1898.1</v>
      </c>
      <c r="AF4072" s="10">
        <v>0</v>
      </c>
      <c r="AG4072" s="10">
        <v>0</v>
      </c>
      <c r="AH4072" s="10">
        <v>2774.68</v>
      </c>
      <c r="AI4072" s="10">
        <v>4672.78</v>
      </c>
      <c r="AJ4072" t="s">
        <v>47</v>
      </c>
      <c r="AM407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072" t="str">
        <f t="shared" si="126"/>
        <v>40-49</v>
      </c>
      <c r="AO4072">
        <f t="shared" si="127"/>
        <v>0</v>
      </c>
      <c r="AP4072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073" spans="1:42" x14ac:dyDescent="0.25">
      <c r="A4073" t="s">
        <v>5238</v>
      </c>
      <c r="B4073" t="s">
        <v>49</v>
      </c>
      <c r="C4073" s="1">
        <v>72</v>
      </c>
      <c r="D4073" t="s">
        <v>40</v>
      </c>
      <c r="E4073">
        <v>0</v>
      </c>
      <c r="F4073" t="s">
        <v>151</v>
      </c>
      <c r="G4073" s="1">
        <v>92126</v>
      </c>
      <c r="H4073">
        <v>32.886924999999998</v>
      </c>
      <c r="I4073">
        <v>-117.152162</v>
      </c>
      <c r="J4073">
        <v>1</v>
      </c>
      <c r="K4073" s="1">
        <v>10</v>
      </c>
      <c r="L4073" t="s">
        <v>42</v>
      </c>
      <c r="M4073" t="s">
        <v>40</v>
      </c>
      <c r="N4073" s="10">
        <v>11.12</v>
      </c>
      <c r="O4073" t="s">
        <v>43</v>
      </c>
      <c r="P4073" t="s">
        <v>40</v>
      </c>
      <c r="Q4073" t="s">
        <v>55</v>
      </c>
      <c r="R4073">
        <v>30</v>
      </c>
      <c r="S4073" t="s">
        <v>43</v>
      </c>
      <c r="T4073" t="s">
        <v>40</v>
      </c>
      <c r="U4073" t="s">
        <v>40</v>
      </c>
      <c r="V4073" t="s">
        <v>40</v>
      </c>
      <c r="W4073" t="s">
        <v>40</v>
      </c>
      <c r="X4073" t="s">
        <v>43</v>
      </c>
      <c r="Y4073" t="s">
        <v>43</v>
      </c>
      <c r="Z4073" t="s">
        <v>43</v>
      </c>
      <c r="AA4073" t="s">
        <v>51</v>
      </c>
      <c r="AB4073" t="s">
        <v>40</v>
      </c>
      <c r="AC4073" t="s">
        <v>46</v>
      </c>
      <c r="AD4073" s="10">
        <v>92.5</v>
      </c>
      <c r="AE4073" s="10">
        <v>934.1</v>
      </c>
      <c r="AF4073" s="10">
        <v>0</v>
      </c>
      <c r="AG4073" s="10">
        <v>100</v>
      </c>
      <c r="AH4073" s="10">
        <v>111.2</v>
      </c>
      <c r="AI4073" s="10">
        <v>1145.3</v>
      </c>
      <c r="AJ4073" t="s">
        <v>57</v>
      </c>
      <c r="AK4073" t="s">
        <v>58</v>
      </c>
      <c r="AL4073" t="s">
        <v>104</v>
      </c>
      <c r="AM4073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073" t="str">
        <f t="shared" si="126"/>
        <v>60-80</v>
      </c>
      <c r="AO4073">
        <f t="shared" si="127"/>
        <v>1</v>
      </c>
      <c r="AP4073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074" spans="1:42" x14ac:dyDescent="0.25">
      <c r="A4074" t="s">
        <v>5239</v>
      </c>
      <c r="B4074" t="s">
        <v>49</v>
      </c>
      <c r="C4074" s="1">
        <v>58</v>
      </c>
      <c r="D4074" t="s">
        <v>43</v>
      </c>
      <c r="E4074">
        <v>0</v>
      </c>
      <c r="F4074" t="s">
        <v>322</v>
      </c>
      <c r="G4074" s="1">
        <v>95820</v>
      </c>
      <c r="H4074">
        <v>38.535080000000001</v>
      </c>
      <c r="I4074">
        <v>-121.44414399999999</v>
      </c>
      <c r="J4074">
        <v>0</v>
      </c>
      <c r="K4074" s="1">
        <v>69</v>
      </c>
      <c r="L4074" t="s">
        <v>72</v>
      </c>
      <c r="M4074" t="s">
        <v>40</v>
      </c>
      <c r="N4074" s="10">
        <v>26.88</v>
      </c>
      <c r="O4074" t="s">
        <v>40</v>
      </c>
      <c r="P4074" t="s">
        <v>40</v>
      </c>
      <c r="Q4074" t="s">
        <v>55</v>
      </c>
      <c r="R4074">
        <v>11</v>
      </c>
      <c r="S4074" t="s">
        <v>43</v>
      </c>
      <c r="T4074" t="s">
        <v>43</v>
      </c>
      <c r="U4074" t="s">
        <v>40</v>
      </c>
      <c r="V4074" t="s">
        <v>40</v>
      </c>
      <c r="W4074" t="s">
        <v>40</v>
      </c>
      <c r="X4074" t="s">
        <v>40</v>
      </c>
      <c r="Y4074" t="s">
        <v>40</v>
      </c>
      <c r="Z4074" t="s">
        <v>40</v>
      </c>
      <c r="AA4074" t="s">
        <v>73</v>
      </c>
      <c r="AB4074" t="s">
        <v>40</v>
      </c>
      <c r="AC4074" t="s">
        <v>56</v>
      </c>
      <c r="AD4074" s="10">
        <v>106.5</v>
      </c>
      <c r="AE4074" s="10">
        <v>7348.8</v>
      </c>
      <c r="AF4074" s="10">
        <v>0</v>
      </c>
      <c r="AG4074" s="10">
        <v>0</v>
      </c>
      <c r="AH4074" s="10">
        <v>1854.72</v>
      </c>
      <c r="AI4074" s="10">
        <v>9203.52</v>
      </c>
      <c r="AJ4074" t="s">
        <v>57</v>
      </c>
      <c r="AK4074" t="s">
        <v>58</v>
      </c>
      <c r="AL4074" t="s">
        <v>203</v>
      </c>
      <c r="AM407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074" t="str">
        <f t="shared" si="126"/>
        <v>50-59</v>
      </c>
      <c r="AO4074">
        <f t="shared" si="127"/>
        <v>1</v>
      </c>
      <c r="AP4074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075" spans="1:42" x14ac:dyDescent="0.25">
      <c r="A4075" t="s">
        <v>5240</v>
      </c>
      <c r="B4075" t="s">
        <v>49</v>
      </c>
      <c r="C4075" s="1">
        <v>37</v>
      </c>
      <c r="D4075" t="s">
        <v>40</v>
      </c>
      <c r="E4075">
        <v>1</v>
      </c>
      <c r="F4075" t="s">
        <v>2814</v>
      </c>
      <c r="G4075" s="1">
        <v>95728</v>
      </c>
      <c r="H4075">
        <v>39.279068000000002</v>
      </c>
      <c r="I4075">
        <v>-120.414275</v>
      </c>
      <c r="J4075">
        <v>1</v>
      </c>
      <c r="K4075" s="1">
        <v>46</v>
      </c>
      <c r="L4075" t="s">
        <v>42</v>
      </c>
      <c r="M4075" t="s">
        <v>40</v>
      </c>
      <c r="N4075" s="10">
        <v>45.95</v>
      </c>
      <c r="O4075" t="s">
        <v>43</v>
      </c>
      <c r="P4075" t="s">
        <v>40</v>
      </c>
      <c r="Q4075" t="s">
        <v>44</v>
      </c>
      <c r="R4075">
        <v>10</v>
      </c>
      <c r="S4075" t="s">
        <v>40</v>
      </c>
      <c r="T4075" t="s">
        <v>43</v>
      </c>
      <c r="U4075" t="s">
        <v>40</v>
      </c>
      <c r="V4075" t="s">
        <v>40</v>
      </c>
      <c r="W4075" t="s">
        <v>40</v>
      </c>
      <c r="X4075" t="s">
        <v>40</v>
      </c>
      <c r="Y4075" t="s">
        <v>40</v>
      </c>
      <c r="Z4075" t="s">
        <v>40</v>
      </c>
      <c r="AA4075" t="s">
        <v>73</v>
      </c>
      <c r="AB4075" t="s">
        <v>43</v>
      </c>
      <c r="AC4075" t="s">
        <v>183</v>
      </c>
      <c r="AD4075" s="10">
        <v>81</v>
      </c>
      <c r="AE4075" s="10">
        <v>3846.35</v>
      </c>
      <c r="AF4075" s="10">
        <v>0</v>
      </c>
      <c r="AG4075" s="10">
        <v>0</v>
      </c>
      <c r="AH4075" s="10">
        <v>2113.6999999999998</v>
      </c>
      <c r="AI4075" s="10">
        <v>5960.05</v>
      </c>
      <c r="AJ4075" t="s">
        <v>47</v>
      </c>
      <c r="AM4075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075" t="str">
        <f t="shared" si="126"/>
        <v>30-39</v>
      </c>
      <c r="AO4075">
        <f t="shared" si="127"/>
        <v>0</v>
      </c>
      <c r="AP407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076" spans="1:42" x14ac:dyDescent="0.25">
      <c r="A4076" t="s">
        <v>5241</v>
      </c>
      <c r="B4076" t="s">
        <v>39</v>
      </c>
      <c r="C4076" s="1">
        <v>57</v>
      </c>
      <c r="D4076" t="s">
        <v>43</v>
      </c>
      <c r="E4076">
        <v>0</v>
      </c>
      <c r="F4076" t="s">
        <v>1567</v>
      </c>
      <c r="G4076" s="1">
        <v>92656</v>
      </c>
      <c r="H4076">
        <v>33.571258999999998</v>
      </c>
      <c r="I4076">
        <v>-117.731917</v>
      </c>
      <c r="J4076">
        <v>0</v>
      </c>
      <c r="K4076" s="1">
        <v>28</v>
      </c>
      <c r="L4076" t="s">
        <v>129</v>
      </c>
      <c r="M4076" t="s">
        <v>40</v>
      </c>
      <c r="N4076" s="10">
        <v>11.32</v>
      </c>
      <c r="O4076" t="s">
        <v>43</v>
      </c>
      <c r="P4076" t="s">
        <v>40</v>
      </c>
      <c r="Q4076" t="s">
        <v>79</v>
      </c>
      <c r="R4076">
        <v>11</v>
      </c>
      <c r="S4076" t="s">
        <v>40</v>
      </c>
      <c r="T4076" t="s">
        <v>40</v>
      </c>
      <c r="U4076" t="s">
        <v>43</v>
      </c>
      <c r="V4076" t="s">
        <v>40</v>
      </c>
      <c r="W4076" t="s">
        <v>43</v>
      </c>
      <c r="X4076" t="s">
        <v>43</v>
      </c>
      <c r="Y4076" t="s">
        <v>43</v>
      </c>
      <c r="Z4076" t="s">
        <v>40</v>
      </c>
      <c r="AA4076" t="s">
        <v>45</v>
      </c>
      <c r="AB4076" t="s">
        <v>40</v>
      </c>
      <c r="AC4076" t="s">
        <v>56</v>
      </c>
      <c r="AD4076" s="10">
        <v>59.9</v>
      </c>
      <c r="AE4076" s="10">
        <v>1654.7</v>
      </c>
      <c r="AF4076" s="10">
        <v>0</v>
      </c>
      <c r="AG4076" s="10">
        <v>0</v>
      </c>
      <c r="AH4076" s="10">
        <v>316.95999999999998</v>
      </c>
      <c r="AI4076" s="10">
        <v>1971.66</v>
      </c>
      <c r="AJ4076" t="s">
        <v>47</v>
      </c>
      <c r="AM4076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076" t="str">
        <f t="shared" si="126"/>
        <v>50-59</v>
      </c>
      <c r="AO4076">
        <f t="shared" si="127"/>
        <v>0</v>
      </c>
      <c r="AP4076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4077" spans="1:42" x14ac:dyDescent="0.25">
      <c r="A4077" t="s">
        <v>5242</v>
      </c>
      <c r="B4077" t="s">
        <v>39</v>
      </c>
      <c r="C4077" s="1">
        <v>55</v>
      </c>
      <c r="D4077" t="s">
        <v>43</v>
      </c>
      <c r="E4077">
        <v>0</v>
      </c>
      <c r="F4077" t="s">
        <v>430</v>
      </c>
      <c r="G4077" s="1">
        <v>92706</v>
      </c>
      <c r="H4077">
        <v>33.765892999999998</v>
      </c>
      <c r="I4077">
        <v>-117.881533</v>
      </c>
      <c r="J4077">
        <v>0</v>
      </c>
      <c r="K4077" s="1">
        <v>11</v>
      </c>
      <c r="L4077" t="s">
        <v>42</v>
      </c>
      <c r="M4077" t="s">
        <v>40</v>
      </c>
      <c r="N4077" s="10">
        <v>5</v>
      </c>
      <c r="O4077" t="s">
        <v>43</v>
      </c>
      <c r="P4077" t="s">
        <v>40</v>
      </c>
      <c r="Q4077" t="s">
        <v>44</v>
      </c>
      <c r="R4077">
        <v>23</v>
      </c>
      <c r="S4077" t="s">
        <v>43</v>
      </c>
      <c r="T4077" t="s">
        <v>43</v>
      </c>
      <c r="U4077" t="s">
        <v>40</v>
      </c>
      <c r="V4077" t="s">
        <v>40</v>
      </c>
      <c r="W4077" t="s">
        <v>43</v>
      </c>
      <c r="X4077" t="s">
        <v>40</v>
      </c>
      <c r="Y4077" t="s">
        <v>40</v>
      </c>
      <c r="Z4077" t="s">
        <v>40</v>
      </c>
      <c r="AA4077" t="s">
        <v>45</v>
      </c>
      <c r="AB4077" t="s">
        <v>43</v>
      </c>
      <c r="AC4077" t="s">
        <v>46</v>
      </c>
      <c r="AD4077" s="10">
        <v>64.900000000000006</v>
      </c>
      <c r="AE4077" s="10">
        <v>697.25</v>
      </c>
      <c r="AF4077" s="10">
        <v>0</v>
      </c>
      <c r="AG4077" s="10">
        <v>0</v>
      </c>
      <c r="AH4077" s="10">
        <v>55</v>
      </c>
      <c r="AI4077" s="10">
        <v>752.25</v>
      </c>
      <c r="AJ4077" t="s">
        <v>47</v>
      </c>
      <c r="AM407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077" t="str">
        <f t="shared" si="126"/>
        <v>50-59</v>
      </c>
      <c r="AO4077">
        <f t="shared" si="127"/>
        <v>0</v>
      </c>
      <c r="AP407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078" spans="1:42" x14ac:dyDescent="0.25">
      <c r="A4078" t="s">
        <v>5243</v>
      </c>
      <c r="B4078" t="s">
        <v>49</v>
      </c>
      <c r="C4078" s="1">
        <v>73</v>
      </c>
      <c r="D4078" t="s">
        <v>40</v>
      </c>
      <c r="E4078">
        <v>0</v>
      </c>
      <c r="F4078" t="s">
        <v>543</v>
      </c>
      <c r="G4078" s="1">
        <v>92504</v>
      </c>
      <c r="H4078">
        <v>33.910800000000002</v>
      </c>
      <c r="I4078">
        <v>-117.39815299999999</v>
      </c>
      <c r="J4078">
        <v>9</v>
      </c>
      <c r="K4078" s="1">
        <v>61</v>
      </c>
      <c r="L4078" t="s">
        <v>42</v>
      </c>
      <c r="M4078" t="s">
        <v>40</v>
      </c>
      <c r="N4078" s="10">
        <v>34.24</v>
      </c>
      <c r="O4078" t="s">
        <v>40</v>
      </c>
      <c r="P4078" t="s">
        <v>40</v>
      </c>
      <c r="Q4078" t="s">
        <v>79</v>
      </c>
      <c r="R4078">
        <v>20</v>
      </c>
      <c r="S4078" t="s">
        <v>43</v>
      </c>
      <c r="T4078" t="s">
        <v>40</v>
      </c>
      <c r="U4078" t="s">
        <v>43</v>
      </c>
      <c r="V4078" t="s">
        <v>43</v>
      </c>
      <c r="W4078" t="s">
        <v>43</v>
      </c>
      <c r="X4078" t="s">
        <v>40</v>
      </c>
      <c r="Y4078" t="s">
        <v>40</v>
      </c>
      <c r="Z4078" t="s">
        <v>40</v>
      </c>
      <c r="AA4078" t="s">
        <v>45</v>
      </c>
      <c r="AB4078" t="s">
        <v>43</v>
      </c>
      <c r="AC4078" t="s">
        <v>56</v>
      </c>
      <c r="AD4078" s="10">
        <v>64.05</v>
      </c>
      <c r="AE4078" s="10">
        <v>3902.6</v>
      </c>
      <c r="AF4078" s="10">
        <v>0</v>
      </c>
      <c r="AG4078" s="10">
        <v>0</v>
      </c>
      <c r="AH4078" s="10">
        <v>2088.64</v>
      </c>
      <c r="AI4078" s="10">
        <v>5991.24</v>
      </c>
      <c r="AJ4078" t="s">
        <v>47</v>
      </c>
      <c r="AM407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078" t="str">
        <f t="shared" si="126"/>
        <v>60-80</v>
      </c>
      <c r="AO4078">
        <f t="shared" si="127"/>
        <v>0</v>
      </c>
      <c r="AP407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079" spans="1:42" x14ac:dyDescent="0.25">
      <c r="A4079" t="s">
        <v>5244</v>
      </c>
      <c r="B4079" t="s">
        <v>39</v>
      </c>
      <c r="C4079" s="1">
        <v>20</v>
      </c>
      <c r="D4079" t="s">
        <v>43</v>
      </c>
      <c r="E4079">
        <v>0</v>
      </c>
      <c r="F4079" t="s">
        <v>476</v>
      </c>
      <c r="G4079" s="1">
        <v>92869</v>
      </c>
      <c r="H4079">
        <v>33.792791000000001</v>
      </c>
      <c r="I4079">
        <v>-117.789749</v>
      </c>
      <c r="J4079">
        <v>0</v>
      </c>
      <c r="K4079" s="1">
        <v>3</v>
      </c>
      <c r="L4079" t="s">
        <v>54</v>
      </c>
      <c r="M4079" t="s">
        <v>43</v>
      </c>
      <c r="P4079" t="s">
        <v>40</v>
      </c>
      <c r="Q4079" t="s">
        <v>79</v>
      </c>
      <c r="R4079">
        <v>30</v>
      </c>
      <c r="S4079" t="s">
        <v>43</v>
      </c>
      <c r="T4079" t="s">
        <v>43</v>
      </c>
      <c r="U4079" t="s">
        <v>43</v>
      </c>
      <c r="V4079" t="s">
        <v>43</v>
      </c>
      <c r="W4079" t="s">
        <v>40</v>
      </c>
      <c r="X4079" t="s">
        <v>43</v>
      </c>
      <c r="Y4079" t="s">
        <v>43</v>
      </c>
      <c r="Z4079" t="s">
        <v>40</v>
      </c>
      <c r="AA4079" t="s">
        <v>51</v>
      </c>
      <c r="AB4079" t="s">
        <v>43</v>
      </c>
      <c r="AC4079" t="s">
        <v>46</v>
      </c>
      <c r="AD4079" s="10">
        <v>35.200000000000003</v>
      </c>
      <c r="AE4079" s="10">
        <v>108.95</v>
      </c>
      <c r="AF4079" s="10">
        <v>0</v>
      </c>
      <c r="AG4079" s="10">
        <v>0</v>
      </c>
      <c r="AH4079" s="10">
        <v>0</v>
      </c>
      <c r="AI4079" s="10">
        <v>108.95</v>
      </c>
      <c r="AJ4079" t="s">
        <v>57</v>
      </c>
      <c r="AK4079" t="s">
        <v>58</v>
      </c>
      <c r="AL4079" t="s">
        <v>59</v>
      </c>
      <c r="AM4079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079" t="str">
        <f t="shared" si="126"/>
        <v>19-29</v>
      </c>
      <c r="AO4079">
        <f t="shared" si="127"/>
        <v>1</v>
      </c>
      <c r="AP4079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4080" spans="1:42" x14ac:dyDescent="0.25">
      <c r="A4080" t="s">
        <v>5245</v>
      </c>
      <c r="B4080" t="s">
        <v>49</v>
      </c>
      <c r="C4080" s="1">
        <v>55</v>
      </c>
      <c r="D4080" t="s">
        <v>43</v>
      </c>
      <c r="E4080">
        <v>0</v>
      </c>
      <c r="F4080" t="s">
        <v>1165</v>
      </c>
      <c r="G4080" s="1">
        <v>95668</v>
      </c>
      <c r="H4080">
        <v>38.833553999999999</v>
      </c>
      <c r="I4080">
        <v>-121.498102</v>
      </c>
      <c r="J4080">
        <v>0</v>
      </c>
      <c r="K4080" s="1">
        <v>6</v>
      </c>
      <c r="L4080" t="s">
        <v>54</v>
      </c>
      <c r="M4080" t="s">
        <v>40</v>
      </c>
      <c r="N4080" s="10">
        <v>29.52</v>
      </c>
      <c r="O4080" t="s">
        <v>43</v>
      </c>
      <c r="P4080" t="s">
        <v>40</v>
      </c>
      <c r="Q4080" t="s">
        <v>55</v>
      </c>
      <c r="R4080">
        <v>28</v>
      </c>
      <c r="S4080" t="s">
        <v>40</v>
      </c>
      <c r="T4080" t="s">
        <v>40</v>
      </c>
      <c r="U4080" t="s">
        <v>43</v>
      </c>
      <c r="V4080" t="s">
        <v>43</v>
      </c>
      <c r="W4080" t="s">
        <v>43</v>
      </c>
      <c r="X4080" t="s">
        <v>43</v>
      </c>
      <c r="Y4080" t="s">
        <v>43</v>
      </c>
      <c r="Z4080" t="s">
        <v>40</v>
      </c>
      <c r="AA4080" t="s">
        <v>51</v>
      </c>
      <c r="AB4080" t="s">
        <v>40</v>
      </c>
      <c r="AC4080" t="s">
        <v>56</v>
      </c>
      <c r="AD4080" s="10">
        <v>78.95</v>
      </c>
      <c r="AE4080" s="10">
        <v>494.95</v>
      </c>
      <c r="AF4080" s="10">
        <v>0</v>
      </c>
      <c r="AG4080" s="10">
        <v>0</v>
      </c>
      <c r="AH4080" s="10">
        <v>177.12</v>
      </c>
      <c r="AI4080" s="10">
        <v>672.07</v>
      </c>
      <c r="AJ4080" t="s">
        <v>47</v>
      </c>
      <c r="AM4080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080" t="str">
        <f t="shared" si="126"/>
        <v>50-59</v>
      </c>
      <c r="AO4080">
        <f t="shared" si="127"/>
        <v>0</v>
      </c>
      <c r="AP4080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081" spans="1:42" x14ac:dyDescent="0.25">
      <c r="A4081" t="s">
        <v>5246</v>
      </c>
      <c r="B4081" t="s">
        <v>49</v>
      </c>
      <c r="C4081" s="1">
        <v>57</v>
      </c>
      <c r="D4081" t="s">
        <v>43</v>
      </c>
      <c r="E4081">
        <v>0</v>
      </c>
      <c r="F4081" t="s">
        <v>1317</v>
      </c>
      <c r="G4081" s="1">
        <v>93261</v>
      </c>
      <c r="H4081">
        <v>35.809921000000003</v>
      </c>
      <c r="I4081">
        <v>-119.127437</v>
      </c>
      <c r="J4081">
        <v>0</v>
      </c>
      <c r="K4081" s="1">
        <v>3</v>
      </c>
      <c r="L4081" t="s">
        <v>42</v>
      </c>
      <c r="M4081" t="s">
        <v>40</v>
      </c>
      <c r="N4081" s="10">
        <v>47.5</v>
      </c>
      <c r="O4081" t="s">
        <v>40</v>
      </c>
      <c r="P4081" t="s">
        <v>40</v>
      </c>
      <c r="Q4081" t="s">
        <v>55</v>
      </c>
      <c r="R4081">
        <v>22</v>
      </c>
      <c r="S4081" t="s">
        <v>43</v>
      </c>
      <c r="T4081" t="s">
        <v>40</v>
      </c>
      <c r="U4081" t="s">
        <v>40</v>
      </c>
      <c r="V4081" t="s">
        <v>43</v>
      </c>
      <c r="W4081" t="s">
        <v>40</v>
      </c>
      <c r="X4081" t="s">
        <v>40</v>
      </c>
      <c r="Y4081" t="s">
        <v>40</v>
      </c>
      <c r="Z4081" t="s">
        <v>40</v>
      </c>
      <c r="AA4081" t="s">
        <v>51</v>
      </c>
      <c r="AB4081" t="s">
        <v>43</v>
      </c>
      <c r="AC4081" t="s">
        <v>183</v>
      </c>
      <c r="AD4081" s="10">
        <v>107.95</v>
      </c>
      <c r="AE4081" s="10">
        <v>313.60000000000002</v>
      </c>
      <c r="AF4081" s="10">
        <v>0</v>
      </c>
      <c r="AG4081" s="10">
        <v>0</v>
      </c>
      <c r="AH4081" s="10">
        <v>142.5</v>
      </c>
      <c r="AI4081" s="10">
        <v>456.1</v>
      </c>
      <c r="AJ4081" t="s">
        <v>98</v>
      </c>
      <c r="AM408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081" t="str">
        <f t="shared" si="126"/>
        <v>50-59</v>
      </c>
      <c r="AO4081">
        <f t="shared" si="127"/>
        <v>0</v>
      </c>
      <c r="AP4081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082" spans="1:42" x14ac:dyDescent="0.25">
      <c r="A4082" t="s">
        <v>5247</v>
      </c>
      <c r="B4082" t="s">
        <v>39</v>
      </c>
      <c r="C4082" s="1">
        <v>78</v>
      </c>
      <c r="D4082" t="s">
        <v>43</v>
      </c>
      <c r="E4082">
        <v>0</v>
      </c>
      <c r="F4082" t="s">
        <v>2949</v>
      </c>
      <c r="G4082" s="1">
        <v>92336</v>
      </c>
      <c r="H4082">
        <v>34.136367</v>
      </c>
      <c r="I4082">
        <v>-117.460803</v>
      </c>
      <c r="J4082">
        <v>0</v>
      </c>
      <c r="K4082" s="1">
        <v>22</v>
      </c>
      <c r="L4082" t="s">
        <v>62</v>
      </c>
      <c r="M4082" t="s">
        <v>40</v>
      </c>
      <c r="N4082" s="10">
        <v>49.98</v>
      </c>
      <c r="O4082" t="s">
        <v>43</v>
      </c>
      <c r="P4082" t="s">
        <v>40</v>
      </c>
      <c r="Q4082" t="s">
        <v>79</v>
      </c>
      <c r="R4082">
        <v>28</v>
      </c>
      <c r="S4082" t="s">
        <v>40</v>
      </c>
      <c r="T4082" t="s">
        <v>43</v>
      </c>
      <c r="U4082" t="s">
        <v>40</v>
      </c>
      <c r="V4082" t="s">
        <v>40</v>
      </c>
      <c r="W4082" t="s">
        <v>43</v>
      </c>
      <c r="X4082" t="s">
        <v>40</v>
      </c>
      <c r="Y4082" t="s">
        <v>40</v>
      </c>
      <c r="Z4082" t="s">
        <v>40</v>
      </c>
      <c r="AA4082" t="s">
        <v>45</v>
      </c>
      <c r="AB4082" t="s">
        <v>40</v>
      </c>
      <c r="AC4082" t="s">
        <v>183</v>
      </c>
      <c r="AD4082" s="10">
        <v>69.75</v>
      </c>
      <c r="AE4082" s="10">
        <v>1545.4</v>
      </c>
      <c r="AF4082" s="10">
        <v>0</v>
      </c>
      <c r="AG4082" s="10">
        <v>0</v>
      </c>
      <c r="AH4082" s="10">
        <v>1099.56</v>
      </c>
      <c r="AI4082" s="10">
        <v>2644.96</v>
      </c>
      <c r="AJ4082" t="s">
        <v>47</v>
      </c>
      <c r="AM4082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4082" t="str">
        <f t="shared" si="126"/>
        <v>60-80</v>
      </c>
      <c r="AO4082">
        <f t="shared" si="127"/>
        <v>0</v>
      </c>
      <c r="AP408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083" spans="1:42" x14ac:dyDescent="0.25">
      <c r="A4083" t="s">
        <v>5248</v>
      </c>
      <c r="B4083" t="s">
        <v>39</v>
      </c>
      <c r="C4083" s="1">
        <v>40</v>
      </c>
      <c r="D4083" t="s">
        <v>43</v>
      </c>
      <c r="E4083">
        <v>0</v>
      </c>
      <c r="F4083" t="s">
        <v>1731</v>
      </c>
      <c r="G4083" s="1">
        <v>95692</v>
      </c>
      <c r="H4083">
        <v>39.043387000000003</v>
      </c>
      <c r="I4083">
        <v>-121.409837</v>
      </c>
      <c r="J4083">
        <v>0</v>
      </c>
      <c r="K4083" s="1">
        <v>52</v>
      </c>
      <c r="L4083" t="s">
        <v>76</v>
      </c>
      <c r="M4083" t="s">
        <v>43</v>
      </c>
      <c r="P4083" t="s">
        <v>40</v>
      </c>
      <c r="Q4083" t="s">
        <v>79</v>
      </c>
      <c r="R4083">
        <v>19</v>
      </c>
      <c r="S4083" t="s">
        <v>40</v>
      </c>
      <c r="T4083" t="s">
        <v>40</v>
      </c>
      <c r="U4083" t="s">
        <v>40</v>
      </c>
      <c r="V4083" t="s">
        <v>43</v>
      </c>
      <c r="W4083" t="s">
        <v>40</v>
      </c>
      <c r="X4083" t="s">
        <v>40</v>
      </c>
      <c r="Y4083" t="s">
        <v>40</v>
      </c>
      <c r="Z4083" t="s">
        <v>40</v>
      </c>
      <c r="AA4083" t="s">
        <v>73</v>
      </c>
      <c r="AB4083" t="s">
        <v>40</v>
      </c>
      <c r="AC4083" t="s">
        <v>56</v>
      </c>
      <c r="AD4083" s="10">
        <v>58.75</v>
      </c>
      <c r="AE4083" s="10">
        <v>3038.55</v>
      </c>
      <c r="AF4083" s="10">
        <v>0</v>
      </c>
      <c r="AG4083" s="10">
        <v>0</v>
      </c>
      <c r="AH4083" s="10">
        <v>0</v>
      </c>
      <c r="AI4083" s="10">
        <v>3038.55</v>
      </c>
      <c r="AJ4083" t="s">
        <v>47</v>
      </c>
      <c r="AM408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083" t="str">
        <f t="shared" si="126"/>
        <v>40-49</v>
      </c>
      <c r="AO4083">
        <f t="shared" si="127"/>
        <v>0</v>
      </c>
      <c r="AP4083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4084" spans="1:42" x14ac:dyDescent="0.25">
      <c r="A4084" t="s">
        <v>5249</v>
      </c>
      <c r="B4084" t="s">
        <v>49</v>
      </c>
      <c r="C4084" s="1">
        <v>35</v>
      </c>
      <c r="D4084" t="s">
        <v>40</v>
      </c>
      <c r="E4084">
        <v>0</v>
      </c>
      <c r="F4084" t="s">
        <v>2068</v>
      </c>
      <c r="G4084" s="1">
        <v>90245</v>
      </c>
      <c r="H4084">
        <v>33.917144999999998</v>
      </c>
      <c r="I4084">
        <v>-118.401554</v>
      </c>
      <c r="J4084">
        <v>8</v>
      </c>
      <c r="K4084" s="1">
        <v>72</v>
      </c>
      <c r="L4084" t="s">
        <v>72</v>
      </c>
      <c r="M4084" t="s">
        <v>40</v>
      </c>
      <c r="N4084" s="10">
        <v>35.06</v>
      </c>
      <c r="O4084" t="s">
        <v>43</v>
      </c>
      <c r="P4084" t="s">
        <v>40</v>
      </c>
      <c r="Q4084" t="s">
        <v>79</v>
      </c>
      <c r="R4084">
        <v>26</v>
      </c>
      <c r="S4084" t="s">
        <v>40</v>
      </c>
      <c r="T4084" t="s">
        <v>40</v>
      </c>
      <c r="U4084" t="s">
        <v>40</v>
      </c>
      <c r="V4084" t="s">
        <v>40</v>
      </c>
      <c r="W4084" t="s">
        <v>40</v>
      </c>
      <c r="X4084" t="s">
        <v>40</v>
      </c>
      <c r="Y4084" t="s">
        <v>40</v>
      </c>
      <c r="Z4084" t="s">
        <v>40</v>
      </c>
      <c r="AA4084" t="s">
        <v>73</v>
      </c>
      <c r="AB4084" t="s">
        <v>43</v>
      </c>
      <c r="AC4084" t="s">
        <v>46</v>
      </c>
      <c r="AD4084" s="10">
        <v>84.45</v>
      </c>
      <c r="AE4084" s="10">
        <v>6033.1</v>
      </c>
      <c r="AF4084" s="10">
        <v>0</v>
      </c>
      <c r="AG4084" s="10">
        <v>0</v>
      </c>
      <c r="AH4084" s="10">
        <v>2524.3200000000002</v>
      </c>
      <c r="AI4084" s="10">
        <v>8557.42</v>
      </c>
      <c r="AJ4084" t="s">
        <v>47</v>
      </c>
      <c r="AM408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084" t="str">
        <f t="shared" si="126"/>
        <v>30-39</v>
      </c>
      <c r="AO4084">
        <f t="shared" si="127"/>
        <v>0</v>
      </c>
      <c r="AP408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085" spans="1:42" x14ac:dyDescent="0.25">
      <c r="A4085" t="s">
        <v>5250</v>
      </c>
      <c r="B4085" t="s">
        <v>39</v>
      </c>
      <c r="C4085" s="1">
        <v>45</v>
      </c>
      <c r="D4085" t="s">
        <v>43</v>
      </c>
      <c r="E4085">
        <v>0</v>
      </c>
      <c r="F4085" t="s">
        <v>3369</v>
      </c>
      <c r="G4085" s="1">
        <v>95970</v>
      </c>
      <c r="H4085">
        <v>39.424956999999999</v>
      </c>
      <c r="I4085">
        <v>-122.03930699999999</v>
      </c>
      <c r="J4085">
        <v>0</v>
      </c>
      <c r="K4085" s="1">
        <v>29</v>
      </c>
      <c r="L4085" t="s">
        <v>42</v>
      </c>
      <c r="M4085" t="s">
        <v>40</v>
      </c>
      <c r="N4085" s="10">
        <v>1.02</v>
      </c>
      <c r="O4085" t="s">
        <v>43</v>
      </c>
      <c r="P4085" t="s">
        <v>40</v>
      </c>
      <c r="Q4085" t="s">
        <v>79</v>
      </c>
      <c r="R4085">
        <v>19</v>
      </c>
      <c r="S4085" t="s">
        <v>40</v>
      </c>
      <c r="T4085" t="s">
        <v>40</v>
      </c>
      <c r="U4085" t="s">
        <v>40</v>
      </c>
      <c r="V4085" t="s">
        <v>43</v>
      </c>
      <c r="W4085" t="s">
        <v>43</v>
      </c>
      <c r="X4085" t="s">
        <v>40</v>
      </c>
      <c r="Y4085" t="s">
        <v>40</v>
      </c>
      <c r="Z4085" t="s">
        <v>40</v>
      </c>
      <c r="AA4085" t="s">
        <v>51</v>
      </c>
      <c r="AB4085" t="s">
        <v>40</v>
      </c>
      <c r="AC4085" t="s">
        <v>56</v>
      </c>
      <c r="AD4085" s="10">
        <v>68.849999999999994</v>
      </c>
      <c r="AE4085" s="10">
        <v>1970.5</v>
      </c>
      <c r="AF4085" s="10">
        <v>0</v>
      </c>
      <c r="AG4085" s="10">
        <v>0</v>
      </c>
      <c r="AH4085" s="10">
        <v>29.58</v>
      </c>
      <c r="AI4085" s="10">
        <v>2000.08</v>
      </c>
      <c r="AJ4085" t="s">
        <v>57</v>
      </c>
      <c r="AK4085" t="s">
        <v>58</v>
      </c>
      <c r="AL4085" t="s">
        <v>104</v>
      </c>
      <c r="AM4085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085" t="str">
        <f t="shared" si="126"/>
        <v>40-49</v>
      </c>
      <c r="AO4085">
        <f t="shared" si="127"/>
        <v>1</v>
      </c>
      <c r="AP408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086" spans="1:42" x14ac:dyDescent="0.25">
      <c r="A4086" t="s">
        <v>5251</v>
      </c>
      <c r="B4086" t="s">
        <v>49</v>
      </c>
      <c r="C4086" s="1">
        <v>52</v>
      </c>
      <c r="D4086" t="s">
        <v>43</v>
      </c>
      <c r="E4086">
        <v>0</v>
      </c>
      <c r="F4086" t="s">
        <v>1418</v>
      </c>
      <c r="G4086" s="1">
        <v>94005</v>
      </c>
      <c r="H4086">
        <v>37.684694</v>
      </c>
      <c r="I4086">
        <v>-122.40712000000001</v>
      </c>
      <c r="J4086">
        <v>0</v>
      </c>
      <c r="K4086" s="1">
        <v>1</v>
      </c>
      <c r="L4086" t="s">
        <v>42</v>
      </c>
      <c r="M4086" t="s">
        <v>40</v>
      </c>
      <c r="N4086" s="10">
        <v>3.14</v>
      </c>
      <c r="O4086" t="s">
        <v>43</v>
      </c>
      <c r="P4086" t="s">
        <v>43</v>
      </c>
      <c r="AA4086" t="s">
        <v>51</v>
      </c>
      <c r="AB4086" t="s">
        <v>43</v>
      </c>
      <c r="AC4086" t="s">
        <v>183</v>
      </c>
      <c r="AD4086" s="10">
        <v>-8</v>
      </c>
      <c r="AE4086" s="10">
        <v>19.399999999999999</v>
      </c>
      <c r="AF4086" s="10">
        <v>0</v>
      </c>
      <c r="AG4086" s="10">
        <v>0</v>
      </c>
      <c r="AH4086" s="10">
        <v>3.14</v>
      </c>
      <c r="AI4086" s="10">
        <v>22.54</v>
      </c>
      <c r="AJ4086" t="s">
        <v>57</v>
      </c>
      <c r="AK4086" t="s">
        <v>63</v>
      </c>
      <c r="AL4086" t="s">
        <v>433</v>
      </c>
      <c r="AM408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086" t="str">
        <f t="shared" si="126"/>
        <v>50-59</v>
      </c>
      <c r="AO4086">
        <f t="shared" si="127"/>
        <v>1</v>
      </c>
      <c r="AP4086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087" spans="1:42" x14ac:dyDescent="0.25">
      <c r="A4087" t="s">
        <v>5252</v>
      </c>
      <c r="B4087" t="s">
        <v>49</v>
      </c>
      <c r="C4087" s="1">
        <v>40</v>
      </c>
      <c r="D4087" t="s">
        <v>40</v>
      </c>
      <c r="E4087">
        <v>2</v>
      </c>
      <c r="F4087" t="s">
        <v>5045</v>
      </c>
      <c r="G4087" s="1">
        <v>95317</v>
      </c>
      <c r="H4087">
        <v>37.127386000000001</v>
      </c>
      <c r="I4087">
        <v>-120.506422</v>
      </c>
      <c r="J4087">
        <v>9</v>
      </c>
      <c r="K4087" s="1">
        <v>50</v>
      </c>
      <c r="L4087" t="s">
        <v>42</v>
      </c>
      <c r="M4087" t="s">
        <v>40</v>
      </c>
      <c r="N4087" s="10">
        <v>26.98</v>
      </c>
      <c r="O4087" t="s">
        <v>43</v>
      </c>
      <c r="P4087" t="s">
        <v>43</v>
      </c>
      <c r="AA4087" t="s">
        <v>45</v>
      </c>
      <c r="AB4087" t="s">
        <v>40</v>
      </c>
      <c r="AC4087" t="s">
        <v>46</v>
      </c>
      <c r="AD4087" s="10">
        <v>20.350000000000001</v>
      </c>
      <c r="AE4087" s="10">
        <v>938.95</v>
      </c>
      <c r="AF4087" s="10">
        <v>0</v>
      </c>
      <c r="AG4087" s="10">
        <v>0</v>
      </c>
      <c r="AH4087" s="10">
        <v>1349</v>
      </c>
      <c r="AI4087" s="10">
        <v>2287.9499999999998</v>
      </c>
      <c r="AJ4087" t="s">
        <v>47</v>
      </c>
      <c r="AM408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087" t="str">
        <f t="shared" si="126"/>
        <v>40-49</v>
      </c>
      <c r="AO4087">
        <f t="shared" si="127"/>
        <v>0</v>
      </c>
      <c r="AP4087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088" spans="1:42" x14ac:dyDescent="0.25">
      <c r="A4088" t="s">
        <v>5253</v>
      </c>
      <c r="B4088" t="s">
        <v>39</v>
      </c>
      <c r="C4088" s="1">
        <v>30</v>
      </c>
      <c r="D4088" t="s">
        <v>40</v>
      </c>
      <c r="E4088">
        <v>1</v>
      </c>
      <c r="F4088" t="s">
        <v>1120</v>
      </c>
      <c r="G4088" s="1">
        <v>90715</v>
      </c>
      <c r="H4088">
        <v>33.841026999999997</v>
      </c>
      <c r="I4088">
        <v>-118.078097</v>
      </c>
      <c r="J4088">
        <v>3</v>
      </c>
      <c r="K4088" s="1">
        <v>7</v>
      </c>
      <c r="L4088" t="s">
        <v>54</v>
      </c>
      <c r="M4088" t="s">
        <v>40</v>
      </c>
      <c r="N4088" s="10">
        <v>5.84</v>
      </c>
      <c r="O4088" t="s">
        <v>43</v>
      </c>
      <c r="P4088" t="s">
        <v>43</v>
      </c>
      <c r="AA4088" t="s">
        <v>51</v>
      </c>
      <c r="AB4088" t="s">
        <v>43</v>
      </c>
      <c r="AC4088" t="s">
        <v>46</v>
      </c>
      <c r="AD4088" s="10">
        <v>20.45</v>
      </c>
      <c r="AE4088" s="10">
        <v>150.75</v>
      </c>
      <c r="AF4088" s="10">
        <v>0</v>
      </c>
      <c r="AG4088" s="10">
        <v>0</v>
      </c>
      <c r="AH4088" s="10">
        <v>40.880000000000003</v>
      </c>
      <c r="AI4088" s="10">
        <v>191.63</v>
      </c>
      <c r="AJ4088" t="s">
        <v>47</v>
      </c>
      <c r="AM408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088" t="str">
        <f t="shared" si="126"/>
        <v>30-39</v>
      </c>
      <c r="AO4088">
        <f t="shared" si="127"/>
        <v>0</v>
      </c>
      <c r="AP4088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089" spans="1:42" x14ac:dyDescent="0.25">
      <c r="A4089" t="s">
        <v>5254</v>
      </c>
      <c r="B4089" t="s">
        <v>39</v>
      </c>
      <c r="C4089" s="1">
        <v>61</v>
      </c>
      <c r="D4089" t="s">
        <v>43</v>
      </c>
      <c r="E4089">
        <v>0</v>
      </c>
      <c r="F4089" t="s">
        <v>2491</v>
      </c>
      <c r="G4089" s="1">
        <v>95736</v>
      </c>
      <c r="H4089">
        <v>39.009779999999999</v>
      </c>
      <c r="I4089">
        <v>-120.978273</v>
      </c>
      <c r="J4089">
        <v>0</v>
      </c>
      <c r="K4089" s="1">
        <v>40</v>
      </c>
      <c r="L4089" t="s">
        <v>42</v>
      </c>
      <c r="M4089" t="s">
        <v>40</v>
      </c>
      <c r="N4089" s="10">
        <v>23.28</v>
      </c>
      <c r="O4089" t="s">
        <v>43</v>
      </c>
      <c r="P4089" t="s">
        <v>40</v>
      </c>
      <c r="Q4089" t="s">
        <v>44</v>
      </c>
      <c r="R4089">
        <v>6</v>
      </c>
      <c r="S4089" t="s">
        <v>43</v>
      </c>
      <c r="T4089" t="s">
        <v>43</v>
      </c>
      <c r="U4089" t="s">
        <v>40</v>
      </c>
      <c r="V4089" t="s">
        <v>43</v>
      </c>
      <c r="W4089" t="s">
        <v>43</v>
      </c>
      <c r="X4089" t="s">
        <v>43</v>
      </c>
      <c r="Y4089" t="s">
        <v>43</v>
      </c>
      <c r="Z4089" t="s">
        <v>40</v>
      </c>
      <c r="AA4089" t="s">
        <v>45</v>
      </c>
      <c r="AB4089" t="s">
        <v>40</v>
      </c>
      <c r="AC4089" t="s">
        <v>46</v>
      </c>
      <c r="AD4089" s="10">
        <v>50.25</v>
      </c>
      <c r="AE4089" s="10">
        <v>2023.55</v>
      </c>
      <c r="AF4089" s="10">
        <v>0</v>
      </c>
      <c r="AG4089" s="10">
        <v>0</v>
      </c>
      <c r="AH4089" s="10">
        <v>931.2</v>
      </c>
      <c r="AI4089" s="10">
        <v>2954.75</v>
      </c>
      <c r="AJ4089" t="s">
        <v>47</v>
      </c>
      <c r="AM4089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089" t="str">
        <f t="shared" si="126"/>
        <v>60-80</v>
      </c>
      <c r="AO4089">
        <f t="shared" si="127"/>
        <v>0</v>
      </c>
      <c r="AP4089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4090" spans="1:42" x14ac:dyDescent="0.25">
      <c r="A4090" t="s">
        <v>5255</v>
      </c>
      <c r="B4090" t="s">
        <v>39</v>
      </c>
      <c r="C4090" s="1">
        <v>35</v>
      </c>
      <c r="D4090" t="s">
        <v>43</v>
      </c>
      <c r="E4090">
        <v>0</v>
      </c>
      <c r="F4090" t="s">
        <v>454</v>
      </c>
      <c r="G4090" s="1">
        <v>91724</v>
      </c>
      <c r="H4090">
        <v>34.081110000000002</v>
      </c>
      <c r="I4090">
        <v>-117.85393500000001</v>
      </c>
      <c r="J4090">
        <v>0</v>
      </c>
      <c r="K4090" s="1">
        <v>12</v>
      </c>
      <c r="L4090" t="s">
        <v>62</v>
      </c>
      <c r="M4090" t="s">
        <v>40</v>
      </c>
      <c r="N4090" s="10">
        <v>26.67</v>
      </c>
      <c r="O4090" t="s">
        <v>43</v>
      </c>
      <c r="P4090" t="s">
        <v>43</v>
      </c>
      <c r="AA4090" t="s">
        <v>45</v>
      </c>
      <c r="AB4090" t="s">
        <v>43</v>
      </c>
      <c r="AC4090" t="s">
        <v>56</v>
      </c>
      <c r="AD4090" s="10">
        <v>20.149999999999999</v>
      </c>
      <c r="AE4090" s="10">
        <v>260.7</v>
      </c>
      <c r="AF4090" s="10">
        <v>0</v>
      </c>
      <c r="AG4090" s="10">
        <v>0</v>
      </c>
      <c r="AH4090" s="10">
        <v>320.04000000000002</v>
      </c>
      <c r="AI4090" s="10">
        <v>580.74</v>
      </c>
      <c r="AJ4090" t="s">
        <v>47</v>
      </c>
      <c r="AM4090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090" t="str">
        <f t="shared" si="126"/>
        <v>30-39</v>
      </c>
      <c r="AO4090">
        <f t="shared" si="127"/>
        <v>0</v>
      </c>
      <c r="AP4090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091" spans="1:42" x14ac:dyDescent="0.25">
      <c r="A4091" t="s">
        <v>5256</v>
      </c>
      <c r="B4091" t="s">
        <v>39</v>
      </c>
      <c r="C4091" s="1">
        <v>33</v>
      </c>
      <c r="D4091" t="s">
        <v>43</v>
      </c>
      <c r="E4091">
        <v>0</v>
      </c>
      <c r="F4091" t="s">
        <v>316</v>
      </c>
      <c r="G4091" s="1">
        <v>92027</v>
      </c>
      <c r="H4091">
        <v>33.141264999999997</v>
      </c>
      <c r="I4091">
        <v>-116.967221</v>
      </c>
      <c r="J4091">
        <v>0</v>
      </c>
      <c r="K4091" s="1">
        <v>9</v>
      </c>
      <c r="L4091" t="s">
        <v>54</v>
      </c>
      <c r="M4091" t="s">
        <v>40</v>
      </c>
      <c r="N4091" s="10">
        <v>39.19</v>
      </c>
      <c r="O4091" t="s">
        <v>43</v>
      </c>
      <c r="P4091" t="s">
        <v>40</v>
      </c>
      <c r="Q4091" t="s">
        <v>44</v>
      </c>
      <c r="R4091">
        <v>20</v>
      </c>
      <c r="S4091" t="s">
        <v>43</v>
      </c>
      <c r="T4091" t="s">
        <v>43</v>
      </c>
      <c r="U4091" t="s">
        <v>43</v>
      </c>
      <c r="V4091" t="s">
        <v>40</v>
      </c>
      <c r="W4091" t="s">
        <v>40</v>
      </c>
      <c r="X4091" t="s">
        <v>43</v>
      </c>
      <c r="Y4091" t="s">
        <v>43</v>
      </c>
      <c r="Z4091" t="s">
        <v>40</v>
      </c>
      <c r="AA4091" t="s">
        <v>51</v>
      </c>
      <c r="AB4091" t="s">
        <v>40</v>
      </c>
      <c r="AC4091" t="s">
        <v>56</v>
      </c>
      <c r="AD4091" s="10">
        <v>59.5</v>
      </c>
      <c r="AE4091" s="10">
        <v>530.04999999999995</v>
      </c>
      <c r="AF4091" s="10">
        <v>0</v>
      </c>
      <c r="AG4091" s="10">
        <v>0</v>
      </c>
      <c r="AH4091" s="10">
        <v>352.71</v>
      </c>
      <c r="AI4091" s="10">
        <v>882.76</v>
      </c>
      <c r="AJ4091" t="s">
        <v>47</v>
      </c>
      <c r="AM409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091" t="str">
        <f t="shared" si="126"/>
        <v>30-39</v>
      </c>
      <c r="AO4091">
        <f t="shared" si="127"/>
        <v>0</v>
      </c>
      <c r="AP4091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4092" spans="1:42" x14ac:dyDescent="0.25">
      <c r="A4092" t="s">
        <v>5257</v>
      </c>
      <c r="B4092" t="s">
        <v>39</v>
      </c>
      <c r="C4092" s="1">
        <v>52</v>
      </c>
      <c r="D4092" t="s">
        <v>43</v>
      </c>
      <c r="E4092">
        <v>0</v>
      </c>
      <c r="F4092" t="s">
        <v>483</v>
      </c>
      <c r="G4092" s="1">
        <v>94401</v>
      </c>
      <c r="H4092">
        <v>37.590420999999999</v>
      </c>
      <c r="I4092">
        <v>-122.306467</v>
      </c>
      <c r="J4092">
        <v>0</v>
      </c>
      <c r="K4092" s="1">
        <v>8</v>
      </c>
      <c r="L4092" t="s">
        <v>42</v>
      </c>
      <c r="M4092" t="s">
        <v>40</v>
      </c>
      <c r="N4092" s="10">
        <v>20.9</v>
      </c>
      <c r="O4092" t="s">
        <v>43</v>
      </c>
      <c r="P4092" t="s">
        <v>40</v>
      </c>
      <c r="Q4092" t="s">
        <v>79</v>
      </c>
      <c r="R4092">
        <v>6</v>
      </c>
      <c r="S4092" t="s">
        <v>43</v>
      </c>
      <c r="T4092" t="s">
        <v>43</v>
      </c>
      <c r="U4092" t="s">
        <v>43</v>
      </c>
      <c r="V4092" t="s">
        <v>40</v>
      </c>
      <c r="W4092" t="s">
        <v>43</v>
      </c>
      <c r="X4092" t="s">
        <v>43</v>
      </c>
      <c r="Y4092" t="s">
        <v>43</v>
      </c>
      <c r="Z4092" t="s">
        <v>40</v>
      </c>
      <c r="AA4092" t="s">
        <v>51</v>
      </c>
      <c r="AB4092" t="s">
        <v>43</v>
      </c>
      <c r="AC4092" t="s">
        <v>56</v>
      </c>
      <c r="AD4092" s="10">
        <v>49.4</v>
      </c>
      <c r="AE4092" s="10">
        <v>408.25</v>
      </c>
      <c r="AF4092" s="10">
        <v>0</v>
      </c>
      <c r="AG4092" s="10">
        <v>0</v>
      </c>
      <c r="AH4092" s="10">
        <v>167.2</v>
      </c>
      <c r="AI4092" s="10">
        <v>575.45000000000005</v>
      </c>
      <c r="AJ4092" t="s">
        <v>47</v>
      </c>
      <c r="AM409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092" t="str">
        <f t="shared" si="126"/>
        <v>50-59</v>
      </c>
      <c r="AO4092">
        <f t="shared" si="127"/>
        <v>0</v>
      </c>
      <c r="AP4092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4093" spans="1:42" x14ac:dyDescent="0.25">
      <c r="A4093" t="s">
        <v>5258</v>
      </c>
      <c r="B4093" t="s">
        <v>39</v>
      </c>
      <c r="C4093" s="1">
        <v>48</v>
      </c>
      <c r="D4093" t="s">
        <v>40</v>
      </c>
      <c r="E4093">
        <v>0</v>
      </c>
      <c r="F4093" t="s">
        <v>890</v>
      </c>
      <c r="G4093" s="1">
        <v>94801</v>
      </c>
      <c r="H4093">
        <v>37.945287999999998</v>
      </c>
      <c r="I4093">
        <v>-122.38394099999999</v>
      </c>
      <c r="J4093">
        <v>10</v>
      </c>
      <c r="K4093" s="1">
        <v>72</v>
      </c>
      <c r="L4093" t="s">
        <v>72</v>
      </c>
      <c r="M4093" t="s">
        <v>40</v>
      </c>
      <c r="N4093" s="10">
        <v>41.68</v>
      </c>
      <c r="O4093" t="s">
        <v>40</v>
      </c>
      <c r="P4093" t="s">
        <v>40</v>
      </c>
      <c r="Q4093" t="s">
        <v>55</v>
      </c>
      <c r="R4093">
        <v>28</v>
      </c>
      <c r="S4093" t="s">
        <v>40</v>
      </c>
      <c r="T4093" t="s">
        <v>40</v>
      </c>
      <c r="U4093" t="s">
        <v>40</v>
      </c>
      <c r="V4093" t="s">
        <v>43</v>
      </c>
      <c r="W4093" t="s">
        <v>40</v>
      </c>
      <c r="X4093" t="s">
        <v>43</v>
      </c>
      <c r="Y4093" t="s">
        <v>43</v>
      </c>
      <c r="Z4093" t="s">
        <v>40</v>
      </c>
      <c r="AA4093" t="s">
        <v>73</v>
      </c>
      <c r="AB4093" t="s">
        <v>43</v>
      </c>
      <c r="AC4093" t="s">
        <v>56</v>
      </c>
      <c r="AD4093" s="10">
        <v>100.65</v>
      </c>
      <c r="AE4093" s="10">
        <v>7334.05</v>
      </c>
      <c r="AF4093" s="10">
        <v>0</v>
      </c>
      <c r="AG4093" s="10">
        <v>0</v>
      </c>
      <c r="AH4093" s="10">
        <v>3000.96</v>
      </c>
      <c r="AI4093" s="10">
        <v>10335.01</v>
      </c>
      <c r="AJ4093" t="s">
        <v>47</v>
      </c>
      <c r="AM409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093" t="str">
        <f t="shared" si="126"/>
        <v>40-49</v>
      </c>
      <c r="AO4093">
        <f t="shared" si="127"/>
        <v>0</v>
      </c>
      <c r="AP4093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094" spans="1:42" x14ac:dyDescent="0.25">
      <c r="A4094" t="s">
        <v>5259</v>
      </c>
      <c r="B4094" t="s">
        <v>49</v>
      </c>
      <c r="C4094" s="1">
        <v>34</v>
      </c>
      <c r="D4094" t="s">
        <v>40</v>
      </c>
      <c r="E4094">
        <v>0</v>
      </c>
      <c r="F4094" t="s">
        <v>1509</v>
      </c>
      <c r="G4094" s="1">
        <v>92694</v>
      </c>
      <c r="H4094">
        <v>33.569186000000002</v>
      </c>
      <c r="I4094">
        <v>-117.640055</v>
      </c>
      <c r="J4094">
        <v>7</v>
      </c>
      <c r="K4094" s="1">
        <v>71</v>
      </c>
      <c r="L4094" t="s">
        <v>42</v>
      </c>
      <c r="M4094" t="s">
        <v>40</v>
      </c>
      <c r="N4094" s="10">
        <v>34.39</v>
      </c>
      <c r="O4094" t="s">
        <v>40</v>
      </c>
      <c r="P4094" t="s">
        <v>40</v>
      </c>
      <c r="Q4094" t="s">
        <v>79</v>
      </c>
      <c r="R4094">
        <v>5</v>
      </c>
      <c r="S4094" t="s">
        <v>40</v>
      </c>
      <c r="T4094" t="s">
        <v>40</v>
      </c>
      <c r="U4094" t="s">
        <v>43</v>
      </c>
      <c r="V4094" t="s">
        <v>40</v>
      </c>
      <c r="W4094" t="s">
        <v>40</v>
      </c>
      <c r="X4094" t="s">
        <v>43</v>
      </c>
      <c r="Y4094" t="s">
        <v>43</v>
      </c>
      <c r="Z4094" t="s">
        <v>40</v>
      </c>
      <c r="AA4094" t="s">
        <v>73</v>
      </c>
      <c r="AB4094" t="s">
        <v>43</v>
      </c>
      <c r="AC4094" t="s">
        <v>46</v>
      </c>
      <c r="AD4094" s="10">
        <v>73.5</v>
      </c>
      <c r="AE4094" s="10">
        <v>5357.75</v>
      </c>
      <c r="AF4094" s="10">
        <v>0</v>
      </c>
      <c r="AG4094" s="10">
        <v>0</v>
      </c>
      <c r="AH4094" s="10">
        <v>2441.69</v>
      </c>
      <c r="AI4094" s="10">
        <v>7799.44</v>
      </c>
      <c r="AJ4094" t="s">
        <v>47</v>
      </c>
      <c r="AM409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094" t="str">
        <f t="shared" si="126"/>
        <v>30-39</v>
      </c>
      <c r="AO4094">
        <f t="shared" si="127"/>
        <v>0</v>
      </c>
      <c r="AP409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095" spans="1:42" x14ac:dyDescent="0.25">
      <c r="A4095" t="s">
        <v>5260</v>
      </c>
      <c r="B4095" t="s">
        <v>49</v>
      </c>
      <c r="C4095" s="1">
        <v>54</v>
      </c>
      <c r="D4095" t="s">
        <v>40</v>
      </c>
      <c r="E4095">
        <v>0</v>
      </c>
      <c r="F4095" t="s">
        <v>613</v>
      </c>
      <c r="G4095" s="1">
        <v>94303</v>
      </c>
      <c r="H4095">
        <v>37.458089999999999</v>
      </c>
      <c r="I4095">
        <v>-122.115398</v>
      </c>
      <c r="J4095">
        <v>3</v>
      </c>
      <c r="K4095" s="1">
        <v>72</v>
      </c>
      <c r="L4095" t="s">
        <v>42</v>
      </c>
      <c r="M4095" t="s">
        <v>40</v>
      </c>
      <c r="N4095" s="10">
        <v>2.61</v>
      </c>
      <c r="O4095" t="s">
        <v>43</v>
      </c>
      <c r="P4095" t="s">
        <v>43</v>
      </c>
      <c r="AA4095" t="s">
        <v>73</v>
      </c>
      <c r="AB4095" t="s">
        <v>43</v>
      </c>
      <c r="AC4095" t="s">
        <v>46</v>
      </c>
      <c r="AD4095" s="10">
        <v>19.3</v>
      </c>
      <c r="AE4095" s="10">
        <v>1304.8</v>
      </c>
      <c r="AF4095" s="10">
        <v>0</v>
      </c>
      <c r="AG4095" s="10">
        <v>0</v>
      </c>
      <c r="AH4095" s="10">
        <v>187.92</v>
      </c>
      <c r="AI4095" s="10">
        <v>1492.72</v>
      </c>
      <c r="AJ4095" t="s">
        <v>47</v>
      </c>
      <c r="AM4095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095" t="str">
        <f t="shared" si="126"/>
        <v>50-59</v>
      </c>
      <c r="AO4095">
        <f t="shared" si="127"/>
        <v>0</v>
      </c>
      <c r="AP4095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096" spans="1:42" x14ac:dyDescent="0.25">
      <c r="A4096" t="s">
        <v>5261</v>
      </c>
      <c r="B4096" t="s">
        <v>39</v>
      </c>
      <c r="C4096" s="1">
        <v>41</v>
      </c>
      <c r="D4096" t="s">
        <v>40</v>
      </c>
      <c r="E4096">
        <v>2</v>
      </c>
      <c r="F4096" t="s">
        <v>2022</v>
      </c>
      <c r="G4096" s="1">
        <v>93953</v>
      </c>
      <c r="H4096">
        <v>36.587496999999999</v>
      </c>
      <c r="I4096">
        <v>-121.94481500000001</v>
      </c>
      <c r="J4096">
        <v>9</v>
      </c>
      <c r="K4096" s="1">
        <v>34</v>
      </c>
      <c r="L4096" t="s">
        <v>129</v>
      </c>
      <c r="M4096" t="s">
        <v>40</v>
      </c>
      <c r="N4096" s="10">
        <v>9.09</v>
      </c>
      <c r="O4096" t="s">
        <v>43</v>
      </c>
      <c r="P4096" t="s">
        <v>40</v>
      </c>
      <c r="Q4096" t="s">
        <v>79</v>
      </c>
      <c r="R4096">
        <v>16</v>
      </c>
      <c r="S4096" t="s">
        <v>40</v>
      </c>
      <c r="T4096" t="s">
        <v>40</v>
      </c>
      <c r="U4096" t="s">
        <v>40</v>
      </c>
      <c r="V4096" t="s">
        <v>40</v>
      </c>
      <c r="W4096" t="s">
        <v>40</v>
      </c>
      <c r="X4096" t="s">
        <v>40</v>
      </c>
      <c r="Y4096" t="s">
        <v>40</v>
      </c>
      <c r="Z4096" t="s">
        <v>40</v>
      </c>
      <c r="AA4096" t="s">
        <v>73</v>
      </c>
      <c r="AB4096" t="s">
        <v>43</v>
      </c>
      <c r="AC4096" t="s">
        <v>46</v>
      </c>
      <c r="AD4096" s="10">
        <v>84.75</v>
      </c>
      <c r="AE4096" s="10">
        <v>2839.45</v>
      </c>
      <c r="AF4096" s="10">
        <v>0</v>
      </c>
      <c r="AG4096" s="10">
        <v>0</v>
      </c>
      <c r="AH4096" s="10">
        <v>309.06</v>
      </c>
      <c r="AI4096" s="10">
        <v>3148.51</v>
      </c>
      <c r="AJ4096" t="s">
        <v>47</v>
      </c>
      <c r="AM4096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096" t="str">
        <f t="shared" si="126"/>
        <v>40-49</v>
      </c>
      <c r="AO4096">
        <f t="shared" si="127"/>
        <v>0</v>
      </c>
      <c r="AP409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097" spans="1:42" x14ac:dyDescent="0.25">
      <c r="A4097" t="s">
        <v>5262</v>
      </c>
      <c r="B4097" t="s">
        <v>49</v>
      </c>
      <c r="C4097" s="1">
        <v>60</v>
      </c>
      <c r="D4097" t="s">
        <v>43</v>
      </c>
      <c r="E4097">
        <v>0</v>
      </c>
      <c r="F4097" t="s">
        <v>2426</v>
      </c>
      <c r="G4097" s="1">
        <v>92309</v>
      </c>
      <c r="H4097">
        <v>35.289520000000003</v>
      </c>
      <c r="I4097">
        <v>-116.092214</v>
      </c>
      <c r="J4097">
        <v>0</v>
      </c>
      <c r="K4097" s="1">
        <v>24</v>
      </c>
      <c r="L4097" t="s">
        <v>129</v>
      </c>
      <c r="M4097" t="s">
        <v>40</v>
      </c>
      <c r="N4097" s="10">
        <v>47.33</v>
      </c>
      <c r="O4097" t="s">
        <v>40</v>
      </c>
      <c r="P4097" t="s">
        <v>43</v>
      </c>
      <c r="AA4097" t="s">
        <v>45</v>
      </c>
      <c r="AB4097" t="s">
        <v>43</v>
      </c>
      <c r="AC4097" t="s">
        <v>56</v>
      </c>
      <c r="AD4097" s="10">
        <v>24.6</v>
      </c>
      <c r="AE4097" s="10">
        <v>592.65</v>
      </c>
      <c r="AF4097" s="10">
        <v>0</v>
      </c>
      <c r="AG4097" s="10">
        <v>0</v>
      </c>
      <c r="AH4097" s="10">
        <v>1135.92</v>
      </c>
      <c r="AI4097" s="10">
        <v>1728.57</v>
      </c>
      <c r="AJ4097" t="s">
        <v>47</v>
      </c>
      <c r="AM4097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4097" t="str">
        <f t="shared" si="126"/>
        <v>60-80</v>
      </c>
      <c r="AO4097">
        <f t="shared" si="127"/>
        <v>0</v>
      </c>
      <c r="AP4097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098" spans="1:42" x14ac:dyDescent="0.25">
      <c r="A4098" t="s">
        <v>5263</v>
      </c>
      <c r="B4098" t="s">
        <v>39</v>
      </c>
      <c r="C4098" s="1">
        <v>58</v>
      </c>
      <c r="D4098" t="s">
        <v>40</v>
      </c>
      <c r="E4098">
        <v>0</v>
      </c>
      <c r="F4098" t="s">
        <v>534</v>
      </c>
      <c r="G4098" s="1">
        <v>92662</v>
      </c>
      <c r="H4098">
        <v>33.606335999999999</v>
      </c>
      <c r="I4098">
        <v>-117.89304199999999</v>
      </c>
      <c r="J4098">
        <v>2</v>
      </c>
      <c r="K4098" s="1">
        <v>56</v>
      </c>
      <c r="L4098" t="s">
        <v>42</v>
      </c>
      <c r="M4098" t="s">
        <v>40</v>
      </c>
      <c r="N4098" s="10">
        <v>42.86</v>
      </c>
      <c r="O4098" t="s">
        <v>40</v>
      </c>
      <c r="P4098" t="s">
        <v>40</v>
      </c>
      <c r="Q4098" t="s">
        <v>79</v>
      </c>
      <c r="R4098">
        <v>8</v>
      </c>
      <c r="S4098" t="s">
        <v>40</v>
      </c>
      <c r="T4098" t="s">
        <v>43</v>
      </c>
      <c r="U4098" t="s">
        <v>40</v>
      </c>
      <c r="V4098" t="s">
        <v>43</v>
      </c>
      <c r="W4098" t="s">
        <v>43</v>
      </c>
      <c r="X4098" t="s">
        <v>40</v>
      </c>
      <c r="Y4098" t="s">
        <v>40</v>
      </c>
      <c r="Z4098" t="s">
        <v>40</v>
      </c>
      <c r="AA4098" t="s">
        <v>45</v>
      </c>
      <c r="AB4098" t="s">
        <v>40</v>
      </c>
      <c r="AC4098" t="s">
        <v>56</v>
      </c>
      <c r="AD4098" s="10">
        <v>68.75</v>
      </c>
      <c r="AE4098" s="10">
        <v>3808</v>
      </c>
      <c r="AF4098" s="10">
        <v>0</v>
      </c>
      <c r="AG4098" s="10">
        <v>0</v>
      </c>
      <c r="AH4098" s="10">
        <v>2400.16</v>
      </c>
      <c r="AI4098" s="10">
        <v>6208.16</v>
      </c>
      <c r="AJ4098" t="s">
        <v>47</v>
      </c>
      <c r="AM409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098" t="str">
        <f t="shared" ref="AN4098:AN4161" si="128">IF(C4098&lt;=29,"19-29",IF(C4098&lt;=39,"30-39",IF(C4098&lt;=49,"40-49",IF(C4098&lt;=59,"50-59","60-80"))))</f>
        <v>50-59</v>
      </c>
      <c r="AO4098">
        <f t="shared" ref="AO4098:AO4161" si="129">IF(AJ4098="Churned",1,0)</f>
        <v>0</v>
      </c>
      <c r="AP409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099" spans="1:42" x14ac:dyDescent="0.25">
      <c r="A4099" t="s">
        <v>5264</v>
      </c>
      <c r="B4099" t="s">
        <v>39</v>
      </c>
      <c r="C4099" s="1">
        <v>78</v>
      </c>
      <c r="D4099" t="s">
        <v>43</v>
      </c>
      <c r="E4099">
        <v>0</v>
      </c>
      <c r="F4099" t="s">
        <v>2295</v>
      </c>
      <c r="G4099" s="1">
        <v>94901</v>
      </c>
      <c r="H4099">
        <v>37.972662</v>
      </c>
      <c r="I4099">
        <v>-122.491452</v>
      </c>
      <c r="J4099">
        <v>0</v>
      </c>
      <c r="K4099" s="1">
        <v>52</v>
      </c>
      <c r="L4099" t="s">
        <v>76</v>
      </c>
      <c r="M4099" t="s">
        <v>40</v>
      </c>
      <c r="N4099" s="10">
        <v>34</v>
      </c>
      <c r="O4099" t="s">
        <v>40</v>
      </c>
      <c r="P4099" t="s">
        <v>40</v>
      </c>
      <c r="Q4099" t="s">
        <v>79</v>
      </c>
      <c r="R4099">
        <v>3</v>
      </c>
      <c r="S4099" t="s">
        <v>40</v>
      </c>
      <c r="T4099" t="s">
        <v>43</v>
      </c>
      <c r="U4099" t="s">
        <v>40</v>
      </c>
      <c r="V4099" t="s">
        <v>43</v>
      </c>
      <c r="W4099" t="s">
        <v>43</v>
      </c>
      <c r="X4099" t="s">
        <v>43</v>
      </c>
      <c r="Y4099" t="s">
        <v>43</v>
      </c>
      <c r="Z4099" t="s">
        <v>40</v>
      </c>
      <c r="AA4099" t="s">
        <v>73</v>
      </c>
      <c r="AB4099" t="s">
        <v>43</v>
      </c>
      <c r="AC4099" t="s">
        <v>56</v>
      </c>
      <c r="AD4099" s="10">
        <v>59.85</v>
      </c>
      <c r="AE4099" s="10">
        <v>3103.25</v>
      </c>
      <c r="AF4099" s="10">
        <v>19.16</v>
      </c>
      <c r="AG4099" s="10">
        <v>0</v>
      </c>
      <c r="AH4099" s="10">
        <v>1768</v>
      </c>
      <c r="AI4099" s="10">
        <v>4852.09</v>
      </c>
      <c r="AJ4099" t="s">
        <v>47</v>
      </c>
      <c r="AM409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099" t="str">
        <f t="shared" si="128"/>
        <v>60-80</v>
      </c>
      <c r="AO4099">
        <f t="shared" si="129"/>
        <v>0</v>
      </c>
      <c r="AP4099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4100" spans="1:42" x14ac:dyDescent="0.25">
      <c r="A4100" t="s">
        <v>5265</v>
      </c>
      <c r="B4100" t="s">
        <v>39</v>
      </c>
      <c r="C4100" s="1">
        <v>53</v>
      </c>
      <c r="D4100" t="s">
        <v>40</v>
      </c>
      <c r="E4100">
        <v>3</v>
      </c>
      <c r="F4100" t="s">
        <v>886</v>
      </c>
      <c r="G4100" s="1">
        <v>92368</v>
      </c>
      <c r="H4100">
        <v>34.647959</v>
      </c>
      <c r="I4100">
        <v>-117.29695700000001</v>
      </c>
      <c r="J4100">
        <v>8</v>
      </c>
      <c r="K4100" s="1">
        <v>55</v>
      </c>
      <c r="L4100" t="s">
        <v>76</v>
      </c>
      <c r="M4100" t="s">
        <v>40</v>
      </c>
      <c r="N4100" s="10">
        <v>38.51</v>
      </c>
      <c r="O4100" t="s">
        <v>43</v>
      </c>
      <c r="P4100" t="s">
        <v>43</v>
      </c>
      <c r="AA4100" t="s">
        <v>73</v>
      </c>
      <c r="AB4100" t="s">
        <v>43</v>
      </c>
      <c r="AC4100" t="s">
        <v>46</v>
      </c>
      <c r="AD4100" s="10">
        <v>21</v>
      </c>
      <c r="AE4100" s="10">
        <v>1210.3</v>
      </c>
      <c r="AF4100" s="10">
        <v>0</v>
      </c>
      <c r="AG4100" s="10">
        <v>0</v>
      </c>
      <c r="AH4100" s="10">
        <v>2118.0500000000002</v>
      </c>
      <c r="AI4100" s="10">
        <v>3328.35</v>
      </c>
      <c r="AJ4100" t="s">
        <v>47</v>
      </c>
      <c r="AM410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100" t="str">
        <f t="shared" si="128"/>
        <v>50-59</v>
      </c>
      <c r="AO4100">
        <f t="shared" si="129"/>
        <v>0</v>
      </c>
      <c r="AP4100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101" spans="1:42" x14ac:dyDescent="0.25">
      <c r="A4101" t="s">
        <v>5266</v>
      </c>
      <c r="B4101" t="s">
        <v>39</v>
      </c>
      <c r="C4101" s="1">
        <v>47</v>
      </c>
      <c r="D4101" t="s">
        <v>40</v>
      </c>
      <c r="E4101">
        <v>1</v>
      </c>
      <c r="F4101" t="s">
        <v>322</v>
      </c>
      <c r="G4101" s="1">
        <v>95837</v>
      </c>
      <c r="H4101">
        <v>38.691606999999998</v>
      </c>
      <c r="I4101">
        <v>-121.602284</v>
      </c>
      <c r="J4101">
        <v>5</v>
      </c>
      <c r="K4101" s="1">
        <v>69</v>
      </c>
      <c r="L4101" t="s">
        <v>72</v>
      </c>
      <c r="M4101" t="s">
        <v>40</v>
      </c>
      <c r="N4101" s="10">
        <v>14.48</v>
      </c>
      <c r="O4101" t="s">
        <v>43</v>
      </c>
      <c r="P4101" t="s">
        <v>40</v>
      </c>
      <c r="Q4101" t="s">
        <v>79</v>
      </c>
      <c r="R4101">
        <v>19</v>
      </c>
      <c r="S4101" t="s">
        <v>43</v>
      </c>
      <c r="T4101" t="s">
        <v>40</v>
      </c>
      <c r="U4101" t="s">
        <v>40</v>
      </c>
      <c r="V4101" t="s">
        <v>40</v>
      </c>
      <c r="W4101" t="s">
        <v>43</v>
      </c>
      <c r="X4101" t="s">
        <v>43</v>
      </c>
      <c r="Y4101" t="s">
        <v>43</v>
      </c>
      <c r="Z4101" t="s">
        <v>40</v>
      </c>
      <c r="AA4101" t="s">
        <v>45</v>
      </c>
      <c r="AB4101" t="s">
        <v>43</v>
      </c>
      <c r="AC4101" t="s">
        <v>56</v>
      </c>
      <c r="AD4101" s="10">
        <v>59.1</v>
      </c>
      <c r="AE4101" s="10">
        <v>4134.7</v>
      </c>
      <c r="AF4101" s="10">
        <v>0</v>
      </c>
      <c r="AG4101" s="10">
        <v>0</v>
      </c>
      <c r="AH4101" s="10">
        <v>999.12</v>
      </c>
      <c r="AI4101" s="10">
        <v>5133.82</v>
      </c>
      <c r="AJ4101" t="s">
        <v>47</v>
      </c>
      <c r="AM4101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101" t="str">
        <f t="shared" si="128"/>
        <v>40-49</v>
      </c>
      <c r="AO4101">
        <f t="shared" si="129"/>
        <v>0</v>
      </c>
      <c r="AP4101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4102" spans="1:42" x14ac:dyDescent="0.25">
      <c r="A4102" t="s">
        <v>5267</v>
      </c>
      <c r="B4102" t="s">
        <v>39</v>
      </c>
      <c r="C4102" s="1">
        <v>61</v>
      </c>
      <c r="D4102" t="s">
        <v>40</v>
      </c>
      <c r="E4102">
        <v>0</v>
      </c>
      <c r="F4102" t="s">
        <v>481</v>
      </c>
      <c r="G4102" s="1">
        <v>95640</v>
      </c>
      <c r="H4102">
        <v>38.337879999999998</v>
      </c>
      <c r="I4102">
        <v>-120.954202</v>
      </c>
      <c r="J4102">
        <v>2</v>
      </c>
      <c r="K4102" s="1">
        <v>68</v>
      </c>
      <c r="L4102" t="s">
        <v>72</v>
      </c>
      <c r="M4102" t="s">
        <v>40</v>
      </c>
      <c r="N4102" s="10">
        <v>46.7</v>
      </c>
      <c r="O4102" t="s">
        <v>40</v>
      </c>
      <c r="P4102" t="s">
        <v>40</v>
      </c>
      <c r="Q4102" t="s">
        <v>55</v>
      </c>
      <c r="R4102">
        <v>14</v>
      </c>
      <c r="S4102" t="s">
        <v>40</v>
      </c>
      <c r="T4102" t="s">
        <v>40</v>
      </c>
      <c r="U4102" t="s">
        <v>40</v>
      </c>
      <c r="V4102" t="s">
        <v>43</v>
      </c>
      <c r="W4102" t="s">
        <v>40</v>
      </c>
      <c r="X4102" t="s">
        <v>40</v>
      </c>
      <c r="Y4102" t="s">
        <v>40</v>
      </c>
      <c r="Z4102" t="s">
        <v>40</v>
      </c>
      <c r="AA4102" t="s">
        <v>73</v>
      </c>
      <c r="AB4102" t="s">
        <v>40</v>
      </c>
      <c r="AC4102" t="s">
        <v>56</v>
      </c>
      <c r="AD4102" s="10">
        <v>110.8</v>
      </c>
      <c r="AE4102" s="10">
        <v>7553.6</v>
      </c>
      <c r="AF4102" s="10">
        <v>0</v>
      </c>
      <c r="AG4102" s="10">
        <v>0</v>
      </c>
      <c r="AH4102" s="10">
        <v>3175.6</v>
      </c>
      <c r="AI4102" s="10">
        <v>10729.2</v>
      </c>
      <c r="AJ4102" t="s">
        <v>47</v>
      </c>
      <c r="AM410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102" t="str">
        <f t="shared" si="128"/>
        <v>60-80</v>
      </c>
      <c r="AO4102">
        <f t="shared" si="129"/>
        <v>0</v>
      </c>
      <c r="AP4102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103" spans="1:42" x14ac:dyDescent="0.25">
      <c r="A4103" t="s">
        <v>5268</v>
      </c>
      <c r="B4103" t="s">
        <v>39</v>
      </c>
      <c r="C4103" s="1">
        <v>41</v>
      </c>
      <c r="D4103" t="s">
        <v>43</v>
      </c>
      <c r="E4103">
        <v>0</v>
      </c>
      <c r="F4103" t="s">
        <v>391</v>
      </c>
      <c r="G4103" s="1">
        <v>94105</v>
      </c>
      <c r="H4103">
        <v>37.789167999999997</v>
      </c>
      <c r="I4103">
        <v>-122.395009</v>
      </c>
      <c r="J4103">
        <v>0</v>
      </c>
      <c r="K4103" s="1">
        <v>1</v>
      </c>
      <c r="L4103" t="s">
        <v>54</v>
      </c>
      <c r="M4103" t="s">
        <v>40</v>
      </c>
      <c r="N4103" s="10">
        <v>31.68</v>
      </c>
      <c r="O4103" t="s">
        <v>43</v>
      </c>
      <c r="P4103" t="s">
        <v>40</v>
      </c>
      <c r="Q4103" t="s">
        <v>55</v>
      </c>
      <c r="R4103">
        <v>22</v>
      </c>
      <c r="S4103" t="s">
        <v>43</v>
      </c>
      <c r="T4103" t="s">
        <v>43</v>
      </c>
      <c r="U4103" t="s">
        <v>43</v>
      </c>
      <c r="V4103" t="s">
        <v>43</v>
      </c>
      <c r="W4103" t="s">
        <v>40</v>
      </c>
      <c r="X4103" t="s">
        <v>40</v>
      </c>
      <c r="Y4103" t="s">
        <v>40</v>
      </c>
      <c r="Z4103" t="s">
        <v>40</v>
      </c>
      <c r="AA4103" t="s">
        <v>51</v>
      </c>
      <c r="AB4103" t="s">
        <v>43</v>
      </c>
      <c r="AC4103" t="s">
        <v>56</v>
      </c>
      <c r="AD4103" s="10">
        <v>90.6</v>
      </c>
      <c r="AE4103" s="10">
        <v>90.6</v>
      </c>
      <c r="AF4103" s="10">
        <v>0</v>
      </c>
      <c r="AG4103" s="10">
        <v>0</v>
      </c>
      <c r="AH4103" s="10">
        <v>31.68</v>
      </c>
      <c r="AI4103" s="10">
        <v>122.28</v>
      </c>
      <c r="AJ4103" t="s">
        <v>57</v>
      </c>
      <c r="AK4103" t="s">
        <v>58</v>
      </c>
      <c r="AL4103" t="s">
        <v>203</v>
      </c>
      <c r="AM4103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103" t="str">
        <f t="shared" si="128"/>
        <v>40-49</v>
      </c>
      <c r="AO4103">
        <f t="shared" si="129"/>
        <v>1</v>
      </c>
      <c r="AP4103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104" spans="1:42" x14ac:dyDescent="0.25">
      <c r="A4104" t="s">
        <v>5269</v>
      </c>
      <c r="B4104" t="s">
        <v>39</v>
      </c>
      <c r="C4104" s="1">
        <v>48</v>
      </c>
      <c r="D4104" t="s">
        <v>43</v>
      </c>
      <c r="E4104">
        <v>1</v>
      </c>
      <c r="F4104" t="s">
        <v>4278</v>
      </c>
      <c r="G4104" s="1">
        <v>95960</v>
      </c>
      <c r="H4104">
        <v>39.423045999999999</v>
      </c>
      <c r="I4104">
        <v>-120.984472</v>
      </c>
      <c r="J4104">
        <v>0</v>
      </c>
      <c r="K4104" s="1">
        <v>63</v>
      </c>
      <c r="L4104" t="s">
        <v>42</v>
      </c>
      <c r="M4104" t="s">
        <v>40</v>
      </c>
      <c r="N4104" s="10">
        <v>24.32</v>
      </c>
      <c r="O4104" t="s">
        <v>43</v>
      </c>
      <c r="P4104" t="s">
        <v>43</v>
      </c>
      <c r="AA4104" t="s">
        <v>73</v>
      </c>
      <c r="AB4104" t="s">
        <v>43</v>
      </c>
      <c r="AC4104" t="s">
        <v>46</v>
      </c>
      <c r="AD4104" s="10">
        <v>19.5</v>
      </c>
      <c r="AE4104" s="10">
        <v>1215.0999999999999</v>
      </c>
      <c r="AF4104" s="10">
        <v>0</v>
      </c>
      <c r="AG4104" s="10">
        <v>0</v>
      </c>
      <c r="AH4104" s="10">
        <v>1532.16</v>
      </c>
      <c r="AI4104" s="10">
        <v>2747.26</v>
      </c>
      <c r="AJ4104" t="s">
        <v>47</v>
      </c>
      <c r="AM410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104" t="str">
        <f t="shared" si="128"/>
        <v>40-49</v>
      </c>
      <c r="AO4104">
        <f t="shared" si="129"/>
        <v>0</v>
      </c>
      <c r="AP4104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105" spans="1:42" x14ac:dyDescent="0.25">
      <c r="A4105" t="s">
        <v>5270</v>
      </c>
      <c r="B4105" t="s">
        <v>39</v>
      </c>
      <c r="C4105" s="1">
        <v>57</v>
      </c>
      <c r="D4105" t="s">
        <v>40</v>
      </c>
      <c r="E4105">
        <v>0</v>
      </c>
      <c r="F4105" t="s">
        <v>504</v>
      </c>
      <c r="G4105" s="1">
        <v>92675</v>
      </c>
      <c r="H4105">
        <v>33.521447000000002</v>
      </c>
      <c r="I4105">
        <v>-117.602555</v>
      </c>
      <c r="J4105">
        <v>7</v>
      </c>
      <c r="K4105" s="1">
        <v>50</v>
      </c>
      <c r="L4105" t="s">
        <v>76</v>
      </c>
      <c r="M4105" t="s">
        <v>40</v>
      </c>
      <c r="N4105" s="10">
        <v>20.79</v>
      </c>
      <c r="O4105" t="s">
        <v>40</v>
      </c>
      <c r="P4105" t="s">
        <v>40</v>
      </c>
      <c r="Q4105" t="s">
        <v>55</v>
      </c>
      <c r="R4105">
        <v>7</v>
      </c>
      <c r="S4105" t="s">
        <v>40</v>
      </c>
      <c r="T4105" t="s">
        <v>43</v>
      </c>
      <c r="U4105" t="s">
        <v>40</v>
      </c>
      <c r="V4105" t="s">
        <v>43</v>
      </c>
      <c r="W4105" t="s">
        <v>40</v>
      </c>
      <c r="X4105" t="s">
        <v>40</v>
      </c>
      <c r="Y4105" t="s">
        <v>40</v>
      </c>
      <c r="Z4105" t="s">
        <v>40</v>
      </c>
      <c r="AA4105" t="s">
        <v>45</v>
      </c>
      <c r="AB4105" t="s">
        <v>40</v>
      </c>
      <c r="AC4105" t="s">
        <v>183</v>
      </c>
      <c r="AD4105" s="10">
        <v>104.4</v>
      </c>
      <c r="AE4105" s="10">
        <v>5232.8999999999996</v>
      </c>
      <c r="AF4105" s="10">
        <v>0</v>
      </c>
      <c r="AG4105" s="10">
        <v>0</v>
      </c>
      <c r="AH4105" s="10">
        <v>1039.5</v>
      </c>
      <c r="AI4105" s="10">
        <v>6272.4</v>
      </c>
      <c r="AJ4105" t="s">
        <v>47</v>
      </c>
      <c r="AM4105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105" t="str">
        <f t="shared" si="128"/>
        <v>50-59</v>
      </c>
      <c r="AO4105">
        <f t="shared" si="129"/>
        <v>0</v>
      </c>
      <c r="AP4105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106" spans="1:42" x14ac:dyDescent="0.25">
      <c r="A4106" t="s">
        <v>5271</v>
      </c>
      <c r="B4106" t="s">
        <v>49</v>
      </c>
      <c r="C4106" s="1">
        <v>46</v>
      </c>
      <c r="D4106" t="s">
        <v>40</v>
      </c>
      <c r="E4106">
        <v>0</v>
      </c>
      <c r="F4106" t="s">
        <v>763</v>
      </c>
      <c r="G4106" s="1">
        <v>93305</v>
      </c>
      <c r="H4106">
        <v>35.391733000000002</v>
      </c>
      <c r="I4106">
        <v>-118.984109</v>
      </c>
      <c r="J4106">
        <v>1</v>
      </c>
      <c r="K4106" s="1">
        <v>72</v>
      </c>
      <c r="L4106" t="s">
        <v>42</v>
      </c>
      <c r="M4106" t="s">
        <v>40</v>
      </c>
      <c r="N4106" s="10">
        <v>15.52</v>
      </c>
      <c r="O4106" t="s">
        <v>40</v>
      </c>
      <c r="P4106" t="s">
        <v>40</v>
      </c>
      <c r="Q4106" t="s">
        <v>44</v>
      </c>
      <c r="R4106">
        <v>6</v>
      </c>
      <c r="S4106" t="s">
        <v>40</v>
      </c>
      <c r="T4106" t="s">
        <v>40</v>
      </c>
      <c r="U4106" t="s">
        <v>40</v>
      </c>
      <c r="V4106" t="s">
        <v>40</v>
      </c>
      <c r="W4106" t="s">
        <v>43</v>
      </c>
      <c r="X4106" t="s">
        <v>43</v>
      </c>
      <c r="Y4106" t="s">
        <v>43</v>
      </c>
      <c r="Z4106" t="s">
        <v>40</v>
      </c>
      <c r="AA4106" t="s">
        <v>73</v>
      </c>
      <c r="AB4106" t="s">
        <v>40</v>
      </c>
      <c r="AC4106" t="s">
        <v>56</v>
      </c>
      <c r="AD4106" s="10">
        <v>67.8</v>
      </c>
      <c r="AE4106" s="10">
        <v>4804.6499999999996</v>
      </c>
      <c r="AF4106" s="10">
        <v>0</v>
      </c>
      <c r="AG4106" s="10">
        <v>0</v>
      </c>
      <c r="AH4106" s="10">
        <v>1117.44</v>
      </c>
      <c r="AI4106" s="10">
        <v>5922.09</v>
      </c>
      <c r="AJ4106" t="s">
        <v>47</v>
      </c>
      <c r="AM410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106" t="str">
        <f t="shared" si="128"/>
        <v>40-49</v>
      </c>
      <c r="AO4106">
        <f t="shared" si="129"/>
        <v>0</v>
      </c>
      <c r="AP410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107" spans="1:42" x14ac:dyDescent="0.25">
      <c r="A4107" t="s">
        <v>5272</v>
      </c>
      <c r="B4107" t="s">
        <v>49</v>
      </c>
      <c r="C4107" s="1">
        <v>40</v>
      </c>
      <c r="D4107" t="s">
        <v>40</v>
      </c>
      <c r="E4107">
        <v>1</v>
      </c>
      <c r="F4107" t="s">
        <v>2935</v>
      </c>
      <c r="G4107" s="1">
        <v>92283</v>
      </c>
      <c r="H4107">
        <v>32.852947</v>
      </c>
      <c r="I4107">
        <v>-114.850784</v>
      </c>
      <c r="J4107">
        <v>1</v>
      </c>
      <c r="K4107" s="1">
        <v>70</v>
      </c>
      <c r="L4107" t="s">
        <v>72</v>
      </c>
      <c r="M4107" t="s">
        <v>40</v>
      </c>
      <c r="N4107" s="10">
        <v>40.28</v>
      </c>
      <c r="O4107" t="s">
        <v>40</v>
      </c>
      <c r="P4107" t="s">
        <v>40</v>
      </c>
      <c r="Q4107" t="s">
        <v>55</v>
      </c>
      <c r="R4107">
        <v>13</v>
      </c>
      <c r="S4107" t="s">
        <v>40</v>
      </c>
      <c r="T4107" t="s">
        <v>40</v>
      </c>
      <c r="U4107" t="s">
        <v>43</v>
      </c>
      <c r="V4107" t="s">
        <v>43</v>
      </c>
      <c r="W4107" t="s">
        <v>40</v>
      </c>
      <c r="X4107" t="s">
        <v>40</v>
      </c>
      <c r="Y4107" t="s">
        <v>40</v>
      </c>
      <c r="Z4107" t="s">
        <v>40</v>
      </c>
      <c r="AA4107" t="s">
        <v>51</v>
      </c>
      <c r="AB4107" t="s">
        <v>40</v>
      </c>
      <c r="AC4107" t="s">
        <v>56</v>
      </c>
      <c r="AD4107" s="10">
        <v>106.05</v>
      </c>
      <c r="AE4107" s="10">
        <v>7554.05</v>
      </c>
      <c r="AF4107" s="10">
        <v>0</v>
      </c>
      <c r="AG4107" s="10">
        <v>0</v>
      </c>
      <c r="AH4107" s="10">
        <v>2819.6</v>
      </c>
      <c r="AI4107" s="10">
        <v>10373.65</v>
      </c>
      <c r="AJ4107" t="s">
        <v>47</v>
      </c>
      <c r="AM410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107" t="str">
        <f t="shared" si="128"/>
        <v>40-49</v>
      </c>
      <c r="AO4107">
        <f t="shared" si="129"/>
        <v>0</v>
      </c>
      <c r="AP4107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108" spans="1:42" x14ac:dyDescent="0.25">
      <c r="A4108" t="s">
        <v>5273</v>
      </c>
      <c r="B4108" t="s">
        <v>39</v>
      </c>
      <c r="C4108" s="1">
        <v>40</v>
      </c>
      <c r="D4108" t="s">
        <v>40</v>
      </c>
      <c r="E4108">
        <v>3</v>
      </c>
      <c r="F4108" t="s">
        <v>3753</v>
      </c>
      <c r="G4108" s="1">
        <v>95232</v>
      </c>
      <c r="H4108">
        <v>38.358463999999998</v>
      </c>
      <c r="I4108">
        <v>-120.57930399999999</v>
      </c>
      <c r="J4108">
        <v>6</v>
      </c>
      <c r="K4108" s="1">
        <v>39</v>
      </c>
      <c r="L4108" t="s">
        <v>129</v>
      </c>
      <c r="M4108" t="s">
        <v>40</v>
      </c>
      <c r="N4108" s="10">
        <v>15.91</v>
      </c>
      <c r="O4108" t="s">
        <v>43</v>
      </c>
      <c r="P4108" t="s">
        <v>43</v>
      </c>
      <c r="AA4108" t="s">
        <v>73</v>
      </c>
      <c r="AB4108" t="s">
        <v>43</v>
      </c>
      <c r="AC4108" t="s">
        <v>46</v>
      </c>
      <c r="AD4108" s="10">
        <v>19.75</v>
      </c>
      <c r="AE4108" s="10">
        <v>757.95</v>
      </c>
      <c r="AF4108" s="10">
        <v>0</v>
      </c>
      <c r="AG4108" s="10">
        <v>0</v>
      </c>
      <c r="AH4108" s="10">
        <v>620.49</v>
      </c>
      <c r="AI4108" s="10">
        <v>1378.44</v>
      </c>
      <c r="AJ4108" t="s">
        <v>47</v>
      </c>
      <c r="AM4108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108" t="str">
        <f t="shared" si="128"/>
        <v>40-49</v>
      </c>
      <c r="AO4108">
        <f t="shared" si="129"/>
        <v>0</v>
      </c>
      <c r="AP4108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109" spans="1:42" x14ac:dyDescent="0.25">
      <c r="A4109" t="s">
        <v>5274</v>
      </c>
      <c r="B4109" t="s">
        <v>39</v>
      </c>
      <c r="C4109" s="1">
        <v>74</v>
      </c>
      <c r="D4109" t="s">
        <v>43</v>
      </c>
      <c r="E4109">
        <v>0</v>
      </c>
      <c r="F4109" t="s">
        <v>151</v>
      </c>
      <c r="G4109" s="1">
        <v>92122</v>
      </c>
      <c r="H4109">
        <v>32.857230000000001</v>
      </c>
      <c r="I4109">
        <v>-117.209774</v>
      </c>
      <c r="J4109">
        <v>0</v>
      </c>
      <c r="K4109" s="1">
        <v>2</v>
      </c>
      <c r="L4109" t="s">
        <v>54</v>
      </c>
      <c r="M4109" t="s">
        <v>40</v>
      </c>
      <c r="N4109" s="10">
        <v>13.17</v>
      </c>
      <c r="O4109" t="s">
        <v>43</v>
      </c>
      <c r="P4109" t="s">
        <v>40</v>
      </c>
      <c r="Q4109" t="s">
        <v>55</v>
      </c>
      <c r="R4109">
        <v>10</v>
      </c>
      <c r="S4109" t="s">
        <v>43</v>
      </c>
      <c r="T4109" t="s">
        <v>43</v>
      </c>
      <c r="U4109" t="s">
        <v>43</v>
      </c>
      <c r="V4109" t="s">
        <v>43</v>
      </c>
      <c r="W4109" t="s">
        <v>43</v>
      </c>
      <c r="X4109" t="s">
        <v>43</v>
      </c>
      <c r="Y4109" t="s">
        <v>43</v>
      </c>
      <c r="Z4109" t="s">
        <v>40</v>
      </c>
      <c r="AA4109" t="s">
        <v>51</v>
      </c>
      <c r="AB4109" t="s">
        <v>40</v>
      </c>
      <c r="AC4109" t="s">
        <v>56</v>
      </c>
      <c r="AD4109" s="10">
        <v>70.349999999999994</v>
      </c>
      <c r="AE4109" s="10">
        <v>139.05000000000001</v>
      </c>
      <c r="AF4109" s="10">
        <v>0</v>
      </c>
      <c r="AG4109" s="10">
        <v>0</v>
      </c>
      <c r="AH4109" s="10">
        <v>26.34</v>
      </c>
      <c r="AI4109" s="10">
        <v>165.39</v>
      </c>
      <c r="AJ4109" t="s">
        <v>57</v>
      </c>
      <c r="AK4109" t="s">
        <v>109</v>
      </c>
      <c r="AL4109" t="s">
        <v>110</v>
      </c>
      <c r="AM4109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109" t="str">
        <f t="shared" si="128"/>
        <v>60-80</v>
      </c>
      <c r="AO4109">
        <f t="shared" si="129"/>
        <v>1</v>
      </c>
      <c r="AP4109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110" spans="1:42" x14ac:dyDescent="0.25">
      <c r="A4110" t="s">
        <v>5275</v>
      </c>
      <c r="B4110" t="s">
        <v>39</v>
      </c>
      <c r="C4110" s="1">
        <v>37</v>
      </c>
      <c r="D4110" t="s">
        <v>43</v>
      </c>
      <c r="E4110">
        <v>2</v>
      </c>
      <c r="F4110" t="s">
        <v>352</v>
      </c>
      <c r="G4110" s="1">
        <v>94605</v>
      </c>
      <c r="H4110">
        <v>37.758018999999997</v>
      </c>
      <c r="I4110">
        <v>-122.138678</v>
      </c>
      <c r="J4110">
        <v>0</v>
      </c>
      <c r="K4110" s="1">
        <v>3</v>
      </c>
      <c r="L4110" t="s">
        <v>42</v>
      </c>
      <c r="M4110" t="s">
        <v>40</v>
      </c>
      <c r="N4110" s="10">
        <v>11.27</v>
      </c>
      <c r="O4110" t="s">
        <v>43</v>
      </c>
      <c r="P4110" t="s">
        <v>43</v>
      </c>
      <c r="AA4110" t="s">
        <v>45</v>
      </c>
      <c r="AB4110" t="s">
        <v>40</v>
      </c>
      <c r="AC4110" t="s">
        <v>46</v>
      </c>
      <c r="AD4110" s="10">
        <v>20.55</v>
      </c>
      <c r="AE4110" s="10">
        <v>57.4</v>
      </c>
      <c r="AF4110" s="10">
        <v>0</v>
      </c>
      <c r="AG4110" s="10">
        <v>0</v>
      </c>
      <c r="AH4110" s="10">
        <v>33.81</v>
      </c>
      <c r="AI4110" s="10">
        <v>91.21</v>
      </c>
      <c r="AJ4110" t="s">
        <v>98</v>
      </c>
      <c r="AM4110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110" t="str">
        <f t="shared" si="128"/>
        <v>30-39</v>
      </c>
      <c r="AO4110">
        <f t="shared" si="129"/>
        <v>0</v>
      </c>
      <c r="AP4110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111" spans="1:42" x14ac:dyDescent="0.25">
      <c r="A4111" t="s">
        <v>5276</v>
      </c>
      <c r="B4111" t="s">
        <v>39</v>
      </c>
      <c r="C4111" s="1">
        <v>20</v>
      </c>
      <c r="D4111" t="s">
        <v>40</v>
      </c>
      <c r="E4111">
        <v>1</v>
      </c>
      <c r="F4111" t="s">
        <v>75</v>
      </c>
      <c r="G4111" s="1">
        <v>94558</v>
      </c>
      <c r="H4111">
        <v>38.489789000000002</v>
      </c>
      <c r="I4111">
        <v>-122.27011</v>
      </c>
      <c r="J4111">
        <v>1</v>
      </c>
      <c r="K4111" s="1">
        <v>52</v>
      </c>
      <c r="L4111" t="s">
        <v>76</v>
      </c>
      <c r="M4111" t="s">
        <v>40</v>
      </c>
      <c r="N4111" s="10">
        <v>44.79</v>
      </c>
      <c r="O4111" t="s">
        <v>40</v>
      </c>
      <c r="P4111" t="s">
        <v>40</v>
      </c>
      <c r="Q4111" t="s">
        <v>55</v>
      </c>
      <c r="R4111">
        <v>52</v>
      </c>
      <c r="S4111" t="s">
        <v>43</v>
      </c>
      <c r="T4111" t="s">
        <v>43</v>
      </c>
      <c r="U4111" t="s">
        <v>40</v>
      </c>
      <c r="V4111" t="s">
        <v>43</v>
      </c>
      <c r="W4111" t="s">
        <v>40</v>
      </c>
      <c r="X4111" t="s">
        <v>40</v>
      </c>
      <c r="Y4111" t="s">
        <v>40</v>
      </c>
      <c r="Z4111" t="s">
        <v>40</v>
      </c>
      <c r="AA4111" t="s">
        <v>45</v>
      </c>
      <c r="AB4111" t="s">
        <v>43</v>
      </c>
      <c r="AC4111" t="s">
        <v>56</v>
      </c>
      <c r="AD4111" s="10">
        <v>101.25</v>
      </c>
      <c r="AE4111" s="10">
        <v>5301.1</v>
      </c>
      <c r="AF4111" s="10">
        <v>0</v>
      </c>
      <c r="AG4111" s="10">
        <v>0</v>
      </c>
      <c r="AH4111" s="10">
        <v>2329.08</v>
      </c>
      <c r="AI4111" s="10">
        <v>7630.18</v>
      </c>
      <c r="AJ4111" t="s">
        <v>47</v>
      </c>
      <c r="AM4111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111" t="str">
        <f t="shared" si="128"/>
        <v>19-29</v>
      </c>
      <c r="AO4111">
        <f t="shared" si="129"/>
        <v>0</v>
      </c>
      <c r="AP4111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112" spans="1:42" x14ac:dyDescent="0.25">
      <c r="A4112" t="s">
        <v>5277</v>
      </c>
      <c r="B4112" t="s">
        <v>49</v>
      </c>
      <c r="C4112" s="1">
        <v>78</v>
      </c>
      <c r="D4112" t="s">
        <v>43</v>
      </c>
      <c r="E4112">
        <v>0</v>
      </c>
      <c r="F4112" t="s">
        <v>3250</v>
      </c>
      <c r="G4112" s="1">
        <v>95526</v>
      </c>
      <c r="H4112">
        <v>40.372532</v>
      </c>
      <c r="I4112">
        <v>-123.525626</v>
      </c>
      <c r="J4112">
        <v>0</v>
      </c>
      <c r="K4112" s="1">
        <v>33</v>
      </c>
      <c r="L4112" t="s">
        <v>42</v>
      </c>
      <c r="M4112" t="s">
        <v>40</v>
      </c>
      <c r="N4112" s="10">
        <v>38.53</v>
      </c>
      <c r="O4112" t="s">
        <v>40</v>
      </c>
      <c r="P4112" t="s">
        <v>40</v>
      </c>
      <c r="Q4112" t="s">
        <v>55</v>
      </c>
      <c r="R4112">
        <v>2</v>
      </c>
      <c r="S4112" t="s">
        <v>43</v>
      </c>
      <c r="T4112" t="s">
        <v>40</v>
      </c>
      <c r="U4112" t="s">
        <v>40</v>
      </c>
      <c r="V4112" t="s">
        <v>43</v>
      </c>
      <c r="W4112" t="s">
        <v>43</v>
      </c>
      <c r="X4112" t="s">
        <v>43</v>
      </c>
      <c r="Y4112" t="s">
        <v>43</v>
      </c>
      <c r="Z4112" t="s">
        <v>40</v>
      </c>
      <c r="AA4112" t="s">
        <v>51</v>
      </c>
      <c r="AB4112" t="s">
        <v>40</v>
      </c>
      <c r="AC4112" t="s">
        <v>46</v>
      </c>
      <c r="AD4112" s="10">
        <v>83.85</v>
      </c>
      <c r="AE4112" s="10">
        <v>2716.3</v>
      </c>
      <c r="AF4112" s="10">
        <v>0</v>
      </c>
      <c r="AG4112" s="10">
        <v>0</v>
      </c>
      <c r="AH4112" s="10">
        <v>1271.49</v>
      </c>
      <c r="AI4112" s="10">
        <v>3987.79</v>
      </c>
      <c r="AJ4112" t="s">
        <v>57</v>
      </c>
      <c r="AK4112" t="s">
        <v>58</v>
      </c>
      <c r="AL4112" t="s">
        <v>104</v>
      </c>
      <c r="AM4112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112" t="str">
        <f t="shared" si="128"/>
        <v>60-80</v>
      </c>
      <c r="AO4112">
        <f t="shared" si="129"/>
        <v>1</v>
      </c>
      <c r="AP411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113" spans="1:42" x14ac:dyDescent="0.25">
      <c r="A4113" t="s">
        <v>5278</v>
      </c>
      <c r="B4113" t="s">
        <v>49</v>
      </c>
      <c r="C4113" s="1">
        <v>45</v>
      </c>
      <c r="D4113" t="s">
        <v>40</v>
      </c>
      <c r="E4113">
        <v>0</v>
      </c>
      <c r="F4113" t="s">
        <v>3546</v>
      </c>
      <c r="G4113" s="1">
        <v>95493</v>
      </c>
      <c r="H4113">
        <v>39.222323000000003</v>
      </c>
      <c r="I4113">
        <v>-122.985488</v>
      </c>
      <c r="J4113">
        <v>3</v>
      </c>
      <c r="K4113" s="1">
        <v>20</v>
      </c>
      <c r="L4113" t="s">
        <v>62</v>
      </c>
      <c r="M4113" t="s">
        <v>40</v>
      </c>
      <c r="N4113" s="10">
        <v>33.78</v>
      </c>
      <c r="O4113" t="s">
        <v>43</v>
      </c>
      <c r="P4113" t="s">
        <v>40</v>
      </c>
      <c r="Q4113" t="s">
        <v>79</v>
      </c>
      <c r="R4113">
        <v>18</v>
      </c>
      <c r="S4113" t="s">
        <v>40</v>
      </c>
      <c r="T4113" t="s">
        <v>43</v>
      </c>
      <c r="U4113" t="s">
        <v>43</v>
      </c>
      <c r="V4113" t="s">
        <v>40</v>
      </c>
      <c r="W4113" t="s">
        <v>43</v>
      </c>
      <c r="X4113" t="s">
        <v>40</v>
      </c>
      <c r="Y4113" t="s">
        <v>40</v>
      </c>
      <c r="Z4113" t="s">
        <v>43</v>
      </c>
      <c r="AA4113" t="s">
        <v>45</v>
      </c>
      <c r="AB4113" t="s">
        <v>40</v>
      </c>
      <c r="AC4113" t="s">
        <v>46</v>
      </c>
      <c r="AD4113" s="10">
        <v>64.150000000000006</v>
      </c>
      <c r="AE4113" s="10">
        <v>1274.45</v>
      </c>
      <c r="AF4113" s="10">
        <v>0</v>
      </c>
      <c r="AG4113" s="10">
        <v>100</v>
      </c>
      <c r="AH4113" s="10">
        <v>675.6</v>
      </c>
      <c r="AI4113" s="10">
        <v>2050.0500000000002</v>
      </c>
      <c r="AJ4113" t="s">
        <v>47</v>
      </c>
      <c r="AM4113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4113" t="str">
        <f t="shared" si="128"/>
        <v>40-49</v>
      </c>
      <c r="AO4113">
        <f t="shared" si="129"/>
        <v>0</v>
      </c>
      <c r="AP411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114" spans="1:42" x14ac:dyDescent="0.25">
      <c r="A4114" t="s">
        <v>5279</v>
      </c>
      <c r="B4114" t="s">
        <v>39</v>
      </c>
      <c r="C4114" s="1">
        <v>28</v>
      </c>
      <c r="D4114" t="s">
        <v>40</v>
      </c>
      <c r="E4114">
        <v>0</v>
      </c>
      <c r="F4114" t="s">
        <v>5280</v>
      </c>
      <c r="G4114" s="1">
        <v>96080</v>
      </c>
      <c r="H4114">
        <v>40.186771999999998</v>
      </c>
      <c r="I4114">
        <v>-122.388361</v>
      </c>
      <c r="J4114">
        <v>4</v>
      </c>
      <c r="K4114" s="1">
        <v>70</v>
      </c>
      <c r="L4114" t="s">
        <v>42</v>
      </c>
      <c r="M4114" t="s">
        <v>40</v>
      </c>
      <c r="N4114" s="10">
        <v>39.78</v>
      </c>
      <c r="O4114" t="s">
        <v>43</v>
      </c>
      <c r="P4114" t="s">
        <v>40</v>
      </c>
      <c r="Q4114" t="s">
        <v>79</v>
      </c>
      <c r="R4114">
        <v>52</v>
      </c>
      <c r="S4114" t="s">
        <v>43</v>
      </c>
      <c r="T4114" t="s">
        <v>40</v>
      </c>
      <c r="U4114" t="s">
        <v>40</v>
      </c>
      <c r="V4114" t="s">
        <v>40</v>
      </c>
      <c r="W4114" t="s">
        <v>40</v>
      </c>
      <c r="X4114" t="s">
        <v>40</v>
      </c>
      <c r="Y4114" t="s">
        <v>40</v>
      </c>
      <c r="Z4114" t="s">
        <v>40</v>
      </c>
      <c r="AA4114" t="s">
        <v>73</v>
      </c>
      <c r="AB4114" t="s">
        <v>40</v>
      </c>
      <c r="AC4114" t="s">
        <v>56</v>
      </c>
      <c r="AD4114" s="10">
        <v>-4</v>
      </c>
      <c r="AE4114" s="10">
        <v>5717.85</v>
      </c>
      <c r="AF4114" s="10">
        <v>0</v>
      </c>
      <c r="AG4114" s="10">
        <v>0</v>
      </c>
      <c r="AH4114" s="10">
        <v>2784.6</v>
      </c>
      <c r="AI4114" s="10">
        <v>8502.4500000000007</v>
      </c>
      <c r="AJ4114" t="s">
        <v>47</v>
      </c>
      <c r="AM411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114" t="str">
        <f t="shared" si="128"/>
        <v>19-29</v>
      </c>
      <c r="AO4114">
        <f t="shared" si="129"/>
        <v>0</v>
      </c>
      <c r="AP4114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115" spans="1:42" x14ac:dyDescent="0.25">
      <c r="A4115" t="s">
        <v>5281</v>
      </c>
      <c r="B4115" t="s">
        <v>39</v>
      </c>
      <c r="C4115" s="1">
        <v>26</v>
      </c>
      <c r="D4115" t="s">
        <v>43</v>
      </c>
      <c r="E4115">
        <v>0</v>
      </c>
      <c r="F4115" t="s">
        <v>2282</v>
      </c>
      <c r="G4115" s="1">
        <v>94579</v>
      </c>
      <c r="H4115">
        <v>37.687263999999999</v>
      </c>
      <c r="I4115">
        <v>-122.15728</v>
      </c>
      <c r="J4115">
        <v>0</v>
      </c>
      <c r="K4115" s="1">
        <v>37</v>
      </c>
      <c r="L4115" t="s">
        <v>42</v>
      </c>
      <c r="M4115" t="s">
        <v>40</v>
      </c>
      <c r="N4115" s="10">
        <v>45.06</v>
      </c>
      <c r="O4115" t="s">
        <v>40</v>
      </c>
      <c r="P4115" t="s">
        <v>40</v>
      </c>
      <c r="Q4115" t="s">
        <v>55</v>
      </c>
      <c r="R4115">
        <v>82</v>
      </c>
      <c r="S4115" t="s">
        <v>43</v>
      </c>
      <c r="T4115" t="s">
        <v>43</v>
      </c>
      <c r="U4115" t="s">
        <v>43</v>
      </c>
      <c r="V4115" t="s">
        <v>40</v>
      </c>
      <c r="W4115" t="s">
        <v>40</v>
      </c>
      <c r="X4115" t="s">
        <v>40</v>
      </c>
      <c r="Y4115" t="s">
        <v>40</v>
      </c>
      <c r="Z4115" t="s">
        <v>40</v>
      </c>
      <c r="AA4115" t="s">
        <v>51</v>
      </c>
      <c r="AB4115" t="s">
        <v>43</v>
      </c>
      <c r="AC4115" t="s">
        <v>46</v>
      </c>
      <c r="AD4115" s="10">
        <v>100.3</v>
      </c>
      <c r="AE4115" s="10">
        <v>3541.4</v>
      </c>
      <c r="AF4115" s="10">
        <v>0</v>
      </c>
      <c r="AG4115" s="10">
        <v>0</v>
      </c>
      <c r="AH4115" s="10">
        <v>1667.22</v>
      </c>
      <c r="AI4115" s="10">
        <v>5208.62</v>
      </c>
      <c r="AJ4115" t="s">
        <v>47</v>
      </c>
      <c r="AM4115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115" t="str">
        <f t="shared" si="128"/>
        <v>19-29</v>
      </c>
      <c r="AO4115">
        <f t="shared" si="129"/>
        <v>0</v>
      </c>
      <c r="AP4115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116" spans="1:42" x14ac:dyDescent="0.25">
      <c r="A4116" t="s">
        <v>5282</v>
      </c>
      <c r="B4116" t="s">
        <v>39</v>
      </c>
      <c r="C4116" s="1">
        <v>73</v>
      </c>
      <c r="D4116" t="s">
        <v>43</v>
      </c>
      <c r="E4116">
        <v>0</v>
      </c>
      <c r="F4116" t="s">
        <v>942</v>
      </c>
      <c r="G4116" s="1">
        <v>92835</v>
      </c>
      <c r="H4116">
        <v>33.902211000000001</v>
      </c>
      <c r="I4116">
        <v>-117.914922</v>
      </c>
      <c r="J4116">
        <v>0</v>
      </c>
      <c r="K4116" s="1">
        <v>7</v>
      </c>
      <c r="L4116" t="s">
        <v>42</v>
      </c>
      <c r="M4116" t="s">
        <v>40</v>
      </c>
      <c r="N4116" s="10">
        <v>11.01</v>
      </c>
      <c r="O4116" t="s">
        <v>43</v>
      </c>
      <c r="P4116" t="s">
        <v>40</v>
      </c>
      <c r="Q4116" t="s">
        <v>44</v>
      </c>
      <c r="R4116">
        <v>18</v>
      </c>
      <c r="S4116" t="s">
        <v>43</v>
      </c>
      <c r="T4116" t="s">
        <v>40</v>
      </c>
      <c r="U4116" t="s">
        <v>43</v>
      </c>
      <c r="V4116" t="s">
        <v>43</v>
      </c>
      <c r="W4116" t="s">
        <v>43</v>
      </c>
      <c r="X4116" t="s">
        <v>43</v>
      </c>
      <c r="Y4116" t="s">
        <v>43</v>
      </c>
      <c r="Z4116" t="s">
        <v>40</v>
      </c>
      <c r="AA4116" t="s">
        <v>73</v>
      </c>
      <c r="AB4116" t="s">
        <v>40</v>
      </c>
      <c r="AC4116" t="s">
        <v>46</v>
      </c>
      <c r="AD4116" s="10">
        <v>51.3</v>
      </c>
      <c r="AE4116" s="10">
        <v>419.35</v>
      </c>
      <c r="AF4116" s="10">
        <v>0</v>
      </c>
      <c r="AG4116" s="10">
        <v>0</v>
      </c>
      <c r="AH4116" s="10">
        <v>77.069999999999993</v>
      </c>
      <c r="AI4116" s="10">
        <v>496.42</v>
      </c>
      <c r="AJ4116" t="s">
        <v>47</v>
      </c>
      <c r="AM411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116" t="str">
        <f t="shared" si="128"/>
        <v>60-80</v>
      </c>
      <c r="AO4116">
        <f t="shared" si="129"/>
        <v>0</v>
      </c>
      <c r="AP4116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4117" spans="1:42" x14ac:dyDescent="0.25">
      <c r="A4117" t="s">
        <v>5283</v>
      </c>
      <c r="B4117" t="s">
        <v>39</v>
      </c>
      <c r="C4117" s="1">
        <v>75</v>
      </c>
      <c r="D4117" t="s">
        <v>40</v>
      </c>
      <c r="E4117">
        <v>0</v>
      </c>
      <c r="F4117" t="s">
        <v>1755</v>
      </c>
      <c r="G4117" s="1">
        <v>91913</v>
      </c>
      <c r="H4117">
        <v>32.641640000000002</v>
      </c>
      <c r="I4117">
        <v>-116.985026</v>
      </c>
      <c r="J4117">
        <v>1</v>
      </c>
      <c r="K4117" s="1">
        <v>56</v>
      </c>
      <c r="L4117" t="s">
        <v>42</v>
      </c>
      <c r="M4117" t="s">
        <v>40</v>
      </c>
      <c r="N4117" s="10">
        <v>26.82</v>
      </c>
      <c r="O4117" t="s">
        <v>40</v>
      </c>
      <c r="P4117" t="s">
        <v>40</v>
      </c>
      <c r="Q4117" t="s">
        <v>44</v>
      </c>
      <c r="R4117">
        <v>18</v>
      </c>
      <c r="S4117" t="s">
        <v>40</v>
      </c>
      <c r="T4117" t="s">
        <v>40</v>
      </c>
      <c r="U4117" t="s">
        <v>40</v>
      </c>
      <c r="V4117" t="s">
        <v>40</v>
      </c>
      <c r="W4117" t="s">
        <v>43</v>
      </c>
      <c r="X4117" t="s">
        <v>43</v>
      </c>
      <c r="Y4117" t="s">
        <v>43</v>
      </c>
      <c r="Z4117" t="s">
        <v>40</v>
      </c>
      <c r="AA4117" t="s">
        <v>45</v>
      </c>
      <c r="AB4117" t="s">
        <v>40</v>
      </c>
      <c r="AC4117" t="s">
        <v>46</v>
      </c>
      <c r="AD4117" s="10">
        <v>68.45</v>
      </c>
      <c r="AE4117" s="10">
        <v>4014</v>
      </c>
      <c r="AF4117" s="10">
        <v>0</v>
      </c>
      <c r="AG4117" s="10">
        <v>0</v>
      </c>
      <c r="AH4117" s="10">
        <v>1501.92</v>
      </c>
      <c r="AI4117" s="10">
        <v>5515.92</v>
      </c>
      <c r="AJ4117" t="s">
        <v>47</v>
      </c>
      <c r="AM411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117" t="str">
        <f t="shared" si="128"/>
        <v>60-80</v>
      </c>
      <c r="AO4117">
        <f t="shared" si="129"/>
        <v>0</v>
      </c>
      <c r="AP411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118" spans="1:42" x14ac:dyDescent="0.25">
      <c r="A4118" t="s">
        <v>5284</v>
      </c>
      <c r="B4118" t="s">
        <v>39</v>
      </c>
      <c r="C4118" s="1">
        <v>43</v>
      </c>
      <c r="D4118" t="s">
        <v>40</v>
      </c>
      <c r="E4118">
        <v>0</v>
      </c>
      <c r="F4118" t="s">
        <v>3516</v>
      </c>
      <c r="G4118" s="1">
        <v>92364</v>
      </c>
      <c r="H4118">
        <v>35.478735999999998</v>
      </c>
      <c r="I4118">
        <v>-115.51698399999999</v>
      </c>
      <c r="J4118">
        <v>6</v>
      </c>
      <c r="K4118" s="1">
        <v>57</v>
      </c>
      <c r="L4118" t="s">
        <v>42</v>
      </c>
      <c r="M4118" t="s">
        <v>40</v>
      </c>
      <c r="N4118" s="10">
        <v>44.86</v>
      </c>
      <c r="O4118" t="s">
        <v>43</v>
      </c>
      <c r="P4118" t="s">
        <v>43</v>
      </c>
      <c r="AA4118" t="s">
        <v>73</v>
      </c>
      <c r="AB4118" t="s">
        <v>43</v>
      </c>
      <c r="AC4118" t="s">
        <v>56</v>
      </c>
      <c r="AD4118" s="10">
        <v>19.899999999999999</v>
      </c>
      <c r="AE4118" s="10">
        <v>1115.5999999999999</v>
      </c>
      <c r="AF4118" s="10">
        <v>0</v>
      </c>
      <c r="AG4118" s="10">
        <v>0</v>
      </c>
      <c r="AH4118" s="10">
        <v>2557.02</v>
      </c>
      <c r="AI4118" s="10">
        <v>3672.62</v>
      </c>
      <c r="AJ4118" t="s">
        <v>47</v>
      </c>
      <c r="AM411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118" t="str">
        <f t="shared" si="128"/>
        <v>40-49</v>
      </c>
      <c r="AO4118">
        <f t="shared" si="129"/>
        <v>0</v>
      </c>
      <c r="AP4118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119" spans="1:42" x14ac:dyDescent="0.25">
      <c r="A4119" t="s">
        <v>5285</v>
      </c>
      <c r="B4119" t="s">
        <v>49</v>
      </c>
      <c r="C4119" s="1">
        <v>39</v>
      </c>
      <c r="D4119" t="s">
        <v>43</v>
      </c>
      <c r="E4119">
        <v>3</v>
      </c>
      <c r="F4119" t="s">
        <v>4463</v>
      </c>
      <c r="G4119" s="1">
        <v>96034</v>
      </c>
      <c r="H4119">
        <v>41.411315000000002</v>
      </c>
      <c r="I4119">
        <v>-122.697236</v>
      </c>
      <c r="J4119">
        <v>0</v>
      </c>
      <c r="K4119" s="1">
        <v>48</v>
      </c>
      <c r="L4119" t="s">
        <v>42</v>
      </c>
      <c r="M4119" t="s">
        <v>40</v>
      </c>
      <c r="N4119" s="10">
        <v>26.24</v>
      </c>
      <c r="O4119" t="s">
        <v>40</v>
      </c>
      <c r="P4119" t="s">
        <v>40</v>
      </c>
      <c r="Q4119" t="s">
        <v>44</v>
      </c>
      <c r="R4119">
        <v>53</v>
      </c>
      <c r="S4119" t="s">
        <v>40</v>
      </c>
      <c r="T4119" t="s">
        <v>40</v>
      </c>
      <c r="U4119" t="s">
        <v>40</v>
      </c>
      <c r="V4119" t="s">
        <v>43</v>
      </c>
      <c r="W4119" t="s">
        <v>43</v>
      </c>
      <c r="X4119" t="s">
        <v>43</v>
      </c>
      <c r="Y4119" t="s">
        <v>43</v>
      </c>
      <c r="Z4119" t="s">
        <v>40</v>
      </c>
      <c r="AA4119" t="s">
        <v>45</v>
      </c>
      <c r="AB4119" t="s">
        <v>40</v>
      </c>
      <c r="AC4119" t="s">
        <v>56</v>
      </c>
      <c r="AD4119" s="10">
        <v>64.400000000000006</v>
      </c>
      <c r="AE4119" s="10">
        <v>3035.35</v>
      </c>
      <c r="AF4119" s="10">
        <v>0</v>
      </c>
      <c r="AG4119" s="10">
        <v>0</v>
      </c>
      <c r="AH4119" s="10">
        <v>1259.52</v>
      </c>
      <c r="AI4119" s="10">
        <v>4294.87</v>
      </c>
      <c r="AJ4119" t="s">
        <v>47</v>
      </c>
      <c r="AM4119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119" t="str">
        <f t="shared" si="128"/>
        <v>30-39</v>
      </c>
      <c r="AO4119">
        <f t="shared" si="129"/>
        <v>0</v>
      </c>
      <c r="AP4119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120" spans="1:42" x14ac:dyDescent="0.25">
      <c r="A4120" t="s">
        <v>5286</v>
      </c>
      <c r="B4120" t="s">
        <v>49</v>
      </c>
      <c r="C4120" s="1">
        <v>39</v>
      </c>
      <c r="D4120" t="s">
        <v>40</v>
      </c>
      <c r="E4120">
        <v>3</v>
      </c>
      <c r="F4120" t="s">
        <v>1292</v>
      </c>
      <c r="G4120" s="1">
        <v>95415</v>
      </c>
      <c r="H4120">
        <v>39.025866999999998</v>
      </c>
      <c r="I4120">
        <v>-123.38154400000001</v>
      </c>
      <c r="J4120">
        <v>4</v>
      </c>
      <c r="K4120" s="1">
        <v>56</v>
      </c>
      <c r="L4120" t="s">
        <v>76</v>
      </c>
      <c r="M4120" t="s">
        <v>40</v>
      </c>
      <c r="N4120" s="10">
        <v>23.52</v>
      </c>
      <c r="O4120" t="s">
        <v>40</v>
      </c>
      <c r="P4120" t="s">
        <v>40</v>
      </c>
      <c r="Q4120" t="s">
        <v>55</v>
      </c>
      <c r="R4120">
        <v>53</v>
      </c>
      <c r="S4120" t="s">
        <v>43</v>
      </c>
      <c r="T4120" t="s">
        <v>40</v>
      </c>
      <c r="U4120" t="s">
        <v>43</v>
      </c>
      <c r="V4120" t="s">
        <v>40</v>
      </c>
      <c r="W4120" t="s">
        <v>40</v>
      </c>
      <c r="X4120" t="s">
        <v>43</v>
      </c>
      <c r="Y4120" t="s">
        <v>43</v>
      </c>
      <c r="Z4120" t="s">
        <v>40</v>
      </c>
      <c r="AA4120" t="s">
        <v>51</v>
      </c>
      <c r="AB4120" t="s">
        <v>40</v>
      </c>
      <c r="AC4120" t="s">
        <v>46</v>
      </c>
      <c r="AD4120" s="10">
        <v>96.95</v>
      </c>
      <c r="AE4120" s="10">
        <v>5432.2</v>
      </c>
      <c r="AF4120" s="10">
        <v>0</v>
      </c>
      <c r="AG4120" s="10">
        <v>0</v>
      </c>
      <c r="AH4120" s="10">
        <v>1317.12</v>
      </c>
      <c r="AI4120" s="10">
        <v>6749.32</v>
      </c>
      <c r="AJ4120" t="s">
        <v>47</v>
      </c>
      <c r="AM412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120" t="str">
        <f t="shared" si="128"/>
        <v>30-39</v>
      </c>
      <c r="AO4120">
        <f t="shared" si="129"/>
        <v>0</v>
      </c>
      <c r="AP4120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121" spans="1:42" x14ac:dyDescent="0.25">
      <c r="A4121" t="s">
        <v>5287</v>
      </c>
      <c r="B4121" t="s">
        <v>49</v>
      </c>
      <c r="C4121" s="1">
        <v>29</v>
      </c>
      <c r="D4121" t="s">
        <v>40</v>
      </c>
      <c r="E4121">
        <v>0</v>
      </c>
      <c r="F4121" t="s">
        <v>3028</v>
      </c>
      <c r="G4121" s="1">
        <v>96126</v>
      </c>
      <c r="H4121">
        <v>39.559708999999998</v>
      </c>
      <c r="I4121">
        <v>-120.34563900000001</v>
      </c>
      <c r="J4121">
        <v>1</v>
      </c>
      <c r="K4121" s="1">
        <v>19</v>
      </c>
      <c r="L4121" t="s">
        <v>42</v>
      </c>
      <c r="M4121" t="s">
        <v>40</v>
      </c>
      <c r="N4121" s="10">
        <v>5.93</v>
      </c>
      <c r="O4121" t="s">
        <v>40</v>
      </c>
      <c r="P4121" t="s">
        <v>40</v>
      </c>
      <c r="Q4121" t="s">
        <v>55</v>
      </c>
      <c r="R4121">
        <v>51</v>
      </c>
      <c r="S4121" t="s">
        <v>43</v>
      </c>
      <c r="T4121" t="s">
        <v>43</v>
      </c>
      <c r="U4121" t="s">
        <v>43</v>
      </c>
      <c r="V4121" t="s">
        <v>40</v>
      </c>
      <c r="W4121" t="s">
        <v>40</v>
      </c>
      <c r="X4121" t="s">
        <v>40</v>
      </c>
      <c r="Y4121" t="s">
        <v>40</v>
      </c>
      <c r="Z4121" t="s">
        <v>40</v>
      </c>
      <c r="AA4121" t="s">
        <v>45</v>
      </c>
      <c r="AB4121" t="s">
        <v>40</v>
      </c>
      <c r="AC4121" t="s">
        <v>56</v>
      </c>
      <c r="AD4121" s="10">
        <v>100.95</v>
      </c>
      <c r="AE4121" s="10">
        <v>1875.55</v>
      </c>
      <c r="AF4121" s="10">
        <v>0</v>
      </c>
      <c r="AG4121" s="10">
        <v>0</v>
      </c>
      <c r="AH4121" s="10">
        <v>112.67</v>
      </c>
      <c r="AI4121" s="10">
        <v>1988.22</v>
      </c>
      <c r="AJ4121" t="s">
        <v>57</v>
      </c>
      <c r="AK4121" t="s">
        <v>63</v>
      </c>
      <c r="AL4121" t="s">
        <v>591</v>
      </c>
      <c r="AM4121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4121" t="str">
        <f t="shared" si="128"/>
        <v>19-29</v>
      </c>
      <c r="AO4121">
        <f t="shared" si="129"/>
        <v>1</v>
      </c>
      <c r="AP4121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122" spans="1:42" x14ac:dyDescent="0.25">
      <c r="A4122" t="s">
        <v>5288</v>
      </c>
      <c r="B4122" t="s">
        <v>49</v>
      </c>
      <c r="C4122" s="1">
        <v>68</v>
      </c>
      <c r="D4122" t="s">
        <v>40</v>
      </c>
      <c r="E4122">
        <v>0</v>
      </c>
      <c r="F4122" t="s">
        <v>1083</v>
      </c>
      <c r="G4122" s="1">
        <v>94550</v>
      </c>
      <c r="H4122">
        <v>37.571747999999999</v>
      </c>
      <c r="I4122">
        <v>-121.65956199999999</v>
      </c>
      <c r="J4122">
        <v>4</v>
      </c>
      <c r="K4122" s="1">
        <v>62</v>
      </c>
      <c r="L4122" t="s">
        <v>42</v>
      </c>
      <c r="M4122" t="s">
        <v>40</v>
      </c>
      <c r="N4122" s="10">
        <v>4.76</v>
      </c>
      <c r="O4122" t="s">
        <v>40</v>
      </c>
      <c r="P4122" t="s">
        <v>40</v>
      </c>
      <c r="Q4122" t="s">
        <v>55</v>
      </c>
      <c r="R4122">
        <v>3</v>
      </c>
      <c r="S4122" t="s">
        <v>40</v>
      </c>
      <c r="T4122" t="s">
        <v>40</v>
      </c>
      <c r="U4122" t="s">
        <v>40</v>
      </c>
      <c r="V4122" t="s">
        <v>43</v>
      </c>
      <c r="W4122" t="s">
        <v>43</v>
      </c>
      <c r="X4122" t="s">
        <v>43</v>
      </c>
      <c r="Y4122" t="s">
        <v>43</v>
      </c>
      <c r="Z4122" t="s">
        <v>40</v>
      </c>
      <c r="AA4122" t="s">
        <v>51</v>
      </c>
      <c r="AB4122" t="s">
        <v>40</v>
      </c>
      <c r="AC4122" t="s">
        <v>56</v>
      </c>
      <c r="AD4122" s="10">
        <v>89.1</v>
      </c>
      <c r="AE4122" s="10">
        <v>5618.3</v>
      </c>
      <c r="AF4122" s="10">
        <v>0</v>
      </c>
      <c r="AG4122" s="10">
        <v>0</v>
      </c>
      <c r="AH4122" s="10">
        <v>295.12</v>
      </c>
      <c r="AI4122" s="10">
        <v>5913.42</v>
      </c>
      <c r="AJ4122" t="s">
        <v>47</v>
      </c>
      <c r="AM412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122" t="str">
        <f t="shared" si="128"/>
        <v>60-80</v>
      </c>
      <c r="AO4122">
        <f t="shared" si="129"/>
        <v>0</v>
      </c>
      <c r="AP412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123" spans="1:42" x14ac:dyDescent="0.25">
      <c r="A4123" t="s">
        <v>5289</v>
      </c>
      <c r="B4123" t="s">
        <v>39</v>
      </c>
      <c r="C4123" s="1">
        <v>38</v>
      </c>
      <c r="D4123" t="s">
        <v>40</v>
      </c>
      <c r="E4123">
        <v>0</v>
      </c>
      <c r="F4123" t="s">
        <v>517</v>
      </c>
      <c r="G4123" s="1">
        <v>93926</v>
      </c>
      <c r="H4123">
        <v>36.525880000000001</v>
      </c>
      <c r="I4123">
        <v>-121.396719</v>
      </c>
      <c r="J4123">
        <v>3</v>
      </c>
      <c r="K4123" s="1">
        <v>23</v>
      </c>
      <c r="L4123" t="s">
        <v>42</v>
      </c>
      <c r="M4123" t="s">
        <v>40</v>
      </c>
      <c r="N4123" s="10">
        <v>31.39</v>
      </c>
      <c r="O4123" t="s">
        <v>43</v>
      </c>
      <c r="P4123" t="s">
        <v>40</v>
      </c>
      <c r="Q4123" t="s">
        <v>79</v>
      </c>
      <c r="R4123">
        <v>29</v>
      </c>
      <c r="S4123" t="s">
        <v>40</v>
      </c>
      <c r="T4123" t="s">
        <v>43</v>
      </c>
      <c r="U4123" t="s">
        <v>40</v>
      </c>
      <c r="V4123" t="s">
        <v>40</v>
      </c>
      <c r="W4123" t="s">
        <v>43</v>
      </c>
      <c r="X4123" t="s">
        <v>40</v>
      </c>
      <c r="Y4123" t="s">
        <v>40</v>
      </c>
      <c r="Z4123" t="s">
        <v>40</v>
      </c>
      <c r="AA4123" t="s">
        <v>45</v>
      </c>
      <c r="AB4123" t="s">
        <v>40</v>
      </c>
      <c r="AC4123" t="s">
        <v>56</v>
      </c>
      <c r="AD4123" s="10">
        <v>68.75</v>
      </c>
      <c r="AE4123" s="10">
        <v>1689.45</v>
      </c>
      <c r="AF4123" s="10">
        <v>0</v>
      </c>
      <c r="AG4123" s="10">
        <v>0</v>
      </c>
      <c r="AH4123" s="10">
        <v>721.97</v>
      </c>
      <c r="AI4123" s="10">
        <v>2411.42</v>
      </c>
      <c r="AJ4123" t="s">
        <v>47</v>
      </c>
      <c r="AM4123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4123" t="str">
        <f t="shared" si="128"/>
        <v>30-39</v>
      </c>
      <c r="AO4123">
        <f t="shared" si="129"/>
        <v>0</v>
      </c>
      <c r="AP412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124" spans="1:42" x14ac:dyDescent="0.25">
      <c r="A4124" t="s">
        <v>5290</v>
      </c>
      <c r="B4124" t="s">
        <v>49</v>
      </c>
      <c r="C4124" s="1">
        <v>28</v>
      </c>
      <c r="D4124" t="s">
        <v>40</v>
      </c>
      <c r="E4124">
        <v>3</v>
      </c>
      <c r="F4124" t="s">
        <v>1226</v>
      </c>
      <c r="G4124" s="1">
        <v>91501</v>
      </c>
      <c r="H4124">
        <v>34.188338999999999</v>
      </c>
      <c r="I4124">
        <v>-118.30094200000001</v>
      </c>
      <c r="J4124">
        <v>9</v>
      </c>
      <c r="K4124" s="1">
        <v>29</v>
      </c>
      <c r="L4124" t="s">
        <v>42</v>
      </c>
      <c r="M4124" t="s">
        <v>40</v>
      </c>
      <c r="N4124" s="10">
        <v>1.41</v>
      </c>
      <c r="O4124" t="s">
        <v>43</v>
      </c>
      <c r="P4124" t="s">
        <v>40</v>
      </c>
      <c r="Q4124" t="s">
        <v>79</v>
      </c>
      <c r="R4124">
        <v>73</v>
      </c>
      <c r="S4124" t="s">
        <v>40</v>
      </c>
      <c r="T4124" t="s">
        <v>43</v>
      </c>
      <c r="U4124" t="s">
        <v>43</v>
      </c>
      <c r="V4124" t="s">
        <v>43</v>
      </c>
      <c r="W4124" t="s">
        <v>43</v>
      </c>
      <c r="X4124" t="s">
        <v>40</v>
      </c>
      <c r="Y4124" t="s">
        <v>40</v>
      </c>
      <c r="Z4124" t="s">
        <v>40</v>
      </c>
      <c r="AA4124" t="s">
        <v>51</v>
      </c>
      <c r="AB4124" t="s">
        <v>40</v>
      </c>
      <c r="AC4124" t="s">
        <v>46</v>
      </c>
      <c r="AD4124" s="10">
        <v>60.2</v>
      </c>
      <c r="AE4124" s="10">
        <v>1834.15</v>
      </c>
      <c r="AF4124" s="10">
        <v>0</v>
      </c>
      <c r="AG4124" s="10">
        <v>0</v>
      </c>
      <c r="AH4124" s="10">
        <v>40.89</v>
      </c>
      <c r="AI4124" s="10">
        <v>1875.04</v>
      </c>
      <c r="AJ4124" t="s">
        <v>47</v>
      </c>
      <c r="AM4124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124" t="str">
        <f t="shared" si="128"/>
        <v>19-29</v>
      </c>
      <c r="AO4124">
        <f t="shared" si="129"/>
        <v>0</v>
      </c>
      <c r="AP412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125" spans="1:42" x14ac:dyDescent="0.25">
      <c r="A4125" t="s">
        <v>5291</v>
      </c>
      <c r="B4125" t="s">
        <v>49</v>
      </c>
      <c r="C4125" s="1">
        <v>30</v>
      </c>
      <c r="D4125" t="s">
        <v>43</v>
      </c>
      <c r="E4125">
        <v>0</v>
      </c>
      <c r="F4125" t="s">
        <v>911</v>
      </c>
      <c r="G4125" s="1">
        <v>95035</v>
      </c>
      <c r="H4125">
        <v>37.441930999999997</v>
      </c>
      <c r="I4125">
        <v>-121.878502</v>
      </c>
      <c r="J4125">
        <v>0</v>
      </c>
      <c r="K4125" s="1">
        <v>29</v>
      </c>
      <c r="L4125" t="s">
        <v>42</v>
      </c>
      <c r="M4125" t="s">
        <v>40</v>
      </c>
      <c r="N4125" s="10">
        <v>3.69</v>
      </c>
      <c r="O4125" t="s">
        <v>43</v>
      </c>
      <c r="P4125" t="s">
        <v>40</v>
      </c>
      <c r="Q4125" t="s">
        <v>44</v>
      </c>
      <c r="R4125">
        <v>27</v>
      </c>
      <c r="S4125" t="s">
        <v>43</v>
      </c>
      <c r="T4125" t="s">
        <v>43</v>
      </c>
      <c r="U4125" t="s">
        <v>40</v>
      </c>
      <c r="V4125" t="s">
        <v>40</v>
      </c>
      <c r="W4125" t="s">
        <v>40</v>
      </c>
      <c r="X4125" t="s">
        <v>40</v>
      </c>
      <c r="Y4125" t="s">
        <v>40</v>
      </c>
      <c r="Z4125" t="s">
        <v>40</v>
      </c>
      <c r="AA4125" t="s">
        <v>45</v>
      </c>
      <c r="AB4125" t="s">
        <v>40</v>
      </c>
      <c r="AC4125" t="s">
        <v>56</v>
      </c>
      <c r="AD4125" s="10">
        <v>75.349999999999994</v>
      </c>
      <c r="AE4125" s="10">
        <v>2243.9</v>
      </c>
      <c r="AF4125" s="10">
        <v>2.2400000000000002</v>
      </c>
      <c r="AG4125" s="10">
        <v>0</v>
      </c>
      <c r="AH4125" s="10">
        <v>107.01</v>
      </c>
      <c r="AI4125" s="10">
        <v>2348.67</v>
      </c>
      <c r="AJ4125" t="s">
        <v>47</v>
      </c>
      <c r="AM4125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125" t="str">
        <f t="shared" si="128"/>
        <v>30-39</v>
      </c>
      <c r="AO4125">
        <f t="shared" si="129"/>
        <v>0</v>
      </c>
      <c r="AP412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126" spans="1:42" x14ac:dyDescent="0.25">
      <c r="A4126" t="s">
        <v>5292</v>
      </c>
      <c r="B4126" t="s">
        <v>49</v>
      </c>
      <c r="C4126" s="1">
        <v>56</v>
      </c>
      <c r="D4126" t="s">
        <v>43</v>
      </c>
      <c r="E4126">
        <v>0</v>
      </c>
      <c r="F4126" t="s">
        <v>3028</v>
      </c>
      <c r="G4126" s="1">
        <v>96126</v>
      </c>
      <c r="H4126">
        <v>39.559708999999998</v>
      </c>
      <c r="I4126">
        <v>-120.34563900000001</v>
      </c>
      <c r="J4126">
        <v>0</v>
      </c>
      <c r="K4126" s="1">
        <v>2</v>
      </c>
      <c r="L4126" t="s">
        <v>54</v>
      </c>
      <c r="M4126" t="s">
        <v>40</v>
      </c>
      <c r="N4126" s="10">
        <v>37.72</v>
      </c>
      <c r="O4126" t="s">
        <v>43</v>
      </c>
      <c r="P4126" t="s">
        <v>40</v>
      </c>
      <c r="Q4126" t="s">
        <v>55</v>
      </c>
      <c r="R4126">
        <v>27</v>
      </c>
      <c r="S4126" t="s">
        <v>43</v>
      </c>
      <c r="T4126" t="s">
        <v>43</v>
      </c>
      <c r="U4126" t="s">
        <v>43</v>
      </c>
      <c r="V4126" t="s">
        <v>43</v>
      </c>
      <c r="W4126" t="s">
        <v>43</v>
      </c>
      <c r="X4126" t="s">
        <v>43</v>
      </c>
      <c r="Y4126" t="s">
        <v>43</v>
      </c>
      <c r="Z4126" t="s">
        <v>40</v>
      </c>
      <c r="AA4126" t="s">
        <v>51</v>
      </c>
      <c r="AB4126" t="s">
        <v>40</v>
      </c>
      <c r="AC4126" t="s">
        <v>46</v>
      </c>
      <c r="AD4126" s="10">
        <v>69.8</v>
      </c>
      <c r="AE4126" s="10">
        <v>134.69999999999999</v>
      </c>
      <c r="AF4126" s="10">
        <v>0</v>
      </c>
      <c r="AG4126" s="10">
        <v>0</v>
      </c>
      <c r="AH4126" s="10">
        <v>75.44</v>
      </c>
      <c r="AI4126" s="10">
        <v>210.14</v>
      </c>
      <c r="AJ4126" t="s">
        <v>57</v>
      </c>
      <c r="AK4126" t="s">
        <v>109</v>
      </c>
      <c r="AL4126" t="s">
        <v>110</v>
      </c>
      <c r="AM412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126" t="str">
        <f t="shared" si="128"/>
        <v>50-59</v>
      </c>
      <c r="AO4126">
        <f t="shared" si="129"/>
        <v>1</v>
      </c>
      <c r="AP412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127" spans="1:42" x14ac:dyDescent="0.25">
      <c r="A4127" t="s">
        <v>5293</v>
      </c>
      <c r="B4127" t="s">
        <v>49</v>
      </c>
      <c r="C4127" s="1">
        <v>55</v>
      </c>
      <c r="D4127" t="s">
        <v>43</v>
      </c>
      <c r="E4127">
        <v>0</v>
      </c>
      <c r="F4127" t="s">
        <v>151</v>
      </c>
      <c r="G4127" s="1">
        <v>92117</v>
      </c>
      <c r="H4127">
        <v>32.825085999999999</v>
      </c>
      <c r="I4127">
        <v>-117.19942399999999</v>
      </c>
      <c r="J4127">
        <v>0</v>
      </c>
      <c r="K4127" s="1">
        <v>1</v>
      </c>
      <c r="L4127" t="s">
        <v>42</v>
      </c>
      <c r="M4127" t="s">
        <v>40</v>
      </c>
      <c r="N4127" s="10">
        <v>11.58</v>
      </c>
      <c r="O4127" t="s">
        <v>40</v>
      </c>
      <c r="P4127" t="s">
        <v>40</v>
      </c>
      <c r="Q4127" t="s">
        <v>55</v>
      </c>
      <c r="R4127">
        <v>15</v>
      </c>
      <c r="S4127" t="s">
        <v>43</v>
      </c>
      <c r="T4127" t="s">
        <v>43</v>
      </c>
      <c r="U4127" t="s">
        <v>43</v>
      </c>
      <c r="V4127" t="s">
        <v>43</v>
      </c>
      <c r="W4127" t="s">
        <v>43</v>
      </c>
      <c r="X4127" t="s">
        <v>43</v>
      </c>
      <c r="Y4127" t="s">
        <v>43</v>
      </c>
      <c r="Z4127" t="s">
        <v>40</v>
      </c>
      <c r="AA4127" t="s">
        <v>51</v>
      </c>
      <c r="AB4127" t="s">
        <v>40</v>
      </c>
      <c r="AC4127" t="s">
        <v>56</v>
      </c>
      <c r="AD4127" s="10">
        <v>75.45</v>
      </c>
      <c r="AE4127" s="10">
        <v>75.45</v>
      </c>
      <c r="AF4127" s="10">
        <v>0</v>
      </c>
      <c r="AG4127" s="10">
        <v>0</v>
      </c>
      <c r="AH4127" s="10">
        <v>11.58</v>
      </c>
      <c r="AI4127" s="10">
        <v>87.03</v>
      </c>
      <c r="AJ4127" t="s">
        <v>57</v>
      </c>
      <c r="AK4127" t="s">
        <v>58</v>
      </c>
      <c r="AL4127" t="s">
        <v>104</v>
      </c>
      <c r="AM412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127" t="str">
        <f t="shared" si="128"/>
        <v>50-59</v>
      </c>
      <c r="AO4127">
        <f t="shared" si="129"/>
        <v>1</v>
      </c>
      <c r="AP412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128" spans="1:42" x14ac:dyDescent="0.25">
      <c r="A4128" t="s">
        <v>5294</v>
      </c>
      <c r="B4128" t="s">
        <v>49</v>
      </c>
      <c r="C4128" s="1">
        <v>44</v>
      </c>
      <c r="D4128" t="s">
        <v>43</v>
      </c>
      <c r="E4128">
        <v>0</v>
      </c>
      <c r="F4128" t="s">
        <v>316</v>
      </c>
      <c r="G4128" s="1">
        <v>92027</v>
      </c>
      <c r="H4128">
        <v>33.141264999999997</v>
      </c>
      <c r="I4128">
        <v>-116.967221</v>
      </c>
      <c r="J4128">
        <v>0</v>
      </c>
      <c r="K4128" s="1">
        <v>3</v>
      </c>
      <c r="L4128" t="s">
        <v>42</v>
      </c>
      <c r="M4128" t="s">
        <v>40</v>
      </c>
      <c r="N4128" s="10">
        <v>38.380000000000003</v>
      </c>
      <c r="O4128" t="s">
        <v>40</v>
      </c>
      <c r="P4128" t="s">
        <v>40</v>
      </c>
      <c r="Q4128" t="s">
        <v>55</v>
      </c>
      <c r="R4128">
        <v>23</v>
      </c>
      <c r="S4128" t="s">
        <v>43</v>
      </c>
      <c r="T4128" t="s">
        <v>43</v>
      </c>
      <c r="U4128" t="s">
        <v>43</v>
      </c>
      <c r="V4128" t="s">
        <v>43</v>
      </c>
      <c r="W4128" t="s">
        <v>43</v>
      </c>
      <c r="X4128" t="s">
        <v>43</v>
      </c>
      <c r="Y4128" t="s">
        <v>43</v>
      </c>
      <c r="Z4128" t="s">
        <v>43</v>
      </c>
      <c r="AA4128" t="s">
        <v>51</v>
      </c>
      <c r="AB4128" t="s">
        <v>40</v>
      </c>
      <c r="AC4128" t="s">
        <v>56</v>
      </c>
      <c r="AD4128" s="10">
        <v>76.95</v>
      </c>
      <c r="AE4128" s="10">
        <v>228.4</v>
      </c>
      <c r="AF4128" s="10">
        <v>0</v>
      </c>
      <c r="AG4128" s="10">
        <v>10</v>
      </c>
      <c r="AH4128" s="10">
        <v>115.14</v>
      </c>
      <c r="AI4128" s="10">
        <v>353.54</v>
      </c>
      <c r="AJ4128" t="s">
        <v>57</v>
      </c>
      <c r="AK4128" t="s">
        <v>58</v>
      </c>
      <c r="AL4128" t="s">
        <v>104</v>
      </c>
      <c r="AM412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128" t="str">
        <f t="shared" si="128"/>
        <v>40-49</v>
      </c>
      <c r="AO4128">
        <f t="shared" si="129"/>
        <v>1</v>
      </c>
      <c r="AP412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129" spans="1:42" x14ac:dyDescent="0.25">
      <c r="A4129" t="s">
        <v>5295</v>
      </c>
      <c r="B4129" t="s">
        <v>39</v>
      </c>
      <c r="C4129" s="1">
        <v>63</v>
      </c>
      <c r="D4129" t="s">
        <v>40</v>
      </c>
      <c r="E4129">
        <v>3</v>
      </c>
      <c r="F4129" t="s">
        <v>213</v>
      </c>
      <c r="G4129" s="1">
        <v>94508</v>
      </c>
      <c r="H4129">
        <v>38.542448</v>
      </c>
      <c r="I4129">
        <v>-122.419923</v>
      </c>
      <c r="J4129">
        <v>1</v>
      </c>
      <c r="K4129" s="1">
        <v>21</v>
      </c>
      <c r="L4129" t="s">
        <v>42</v>
      </c>
      <c r="M4129" t="s">
        <v>40</v>
      </c>
      <c r="N4129" s="10">
        <v>35.72</v>
      </c>
      <c r="O4129" t="s">
        <v>43</v>
      </c>
      <c r="P4129" t="s">
        <v>40</v>
      </c>
      <c r="Q4129" t="s">
        <v>44</v>
      </c>
      <c r="R4129">
        <v>30</v>
      </c>
      <c r="S4129" t="s">
        <v>43</v>
      </c>
      <c r="T4129" t="s">
        <v>40</v>
      </c>
      <c r="U4129" t="s">
        <v>43</v>
      </c>
      <c r="V4129" t="s">
        <v>43</v>
      </c>
      <c r="W4129" t="s">
        <v>40</v>
      </c>
      <c r="X4129" t="s">
        <v>43</v>
      </c>
      <c r="Y4129" t="s">
        <v>43</v>
      </c>
      <c r="Z4129" t="s">
        <v>40</v>
      </c>
      <c r="AA4129" t="s">
        <v>45</v>
      </c>
      <c r="AB4129" t="s">
        <v>40</v>
      </c>
      <c r="AC4129" t="s">
        <v>46</v>
      </c>
      <c r="AD4129" s="10">
        <v>58.85</v>
      </c>
      <c r="AE4129" s="10">
        <v>1215.45</v>
      </c>
      <c r="AF4129" s="10">
        <v>0</v>
      </c>
      <c r="AG4129" s="10">
        <v>0</v>
      </c>
      <c r="AH4129" s="10">
        <v>750.12</v>
      </c>
      <c r="AI4129" s="10">
        <v>1965.57</v>
      </c>
      <c r="AJ4129" t="s">
        <v>47</v>
      </c>
      <c r="AM4129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4129" t="str">
        <f t="shared" si="128"/>
        <v>60-80</v>
      </c>
      <c r="AO4129">
        <f t="shared" si="129"/>
        <v>0</v>
      </c>
      <c r="AP4129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4130" spans="1:42" x14ac:dyDescent="0.25">
      <c r="A4130" t="s">
        <v>5296</v>
      </c>
      <c r="B4130" t="s">
        <v>49</v>
      </c>
      <c r="C4130" s="1">
        <v>21</v>
      </c>
      <c r="D4130" t="s">
        <v>43</v>
      </c>
      <c r="E4130">
        <v>0</v>
      </c>
      <c r="F4130" t="s">
        <v>476</v>
      </c>
      <c r="G4130" s="1">
        <v>92868</v>
      </c>
      <c r="H4130">
        <v>33.787796</v>
      </c>
      <c r="I4130">
        <v>-117.875928</v>
      </c>
      <c r="J4130">
        <v>0</v>
      </c>
      <c r="K4130" s="1">
        <v>16</v>
      </c>
      <c r="L4130" t="s">
        <v>42</v>
      </c>
      <c r="M4130" t="s">
        <v>40</v>
      </c>
      <c r="N4130" s="10">
        <v>38.32</v>
      </c>
      <c r="O4130" t="s">
        <v>43</v>
      </c>
      <c r="P4130" t="s">
        <v>40</v>
      </c>
      <c r="Q4130" t="s">
        <v>55</v>
      </c>
      <c r="R4130">
        <v>82</v>
      </c>
      <c r="S4130" t="s">
        <v>43</v>
      </c>
      <c r="T4130" t="s">
        <v>43</v>
      </c>
      <c r="U4130" t="s">
        <v>43</v>
      </c>
      <c r="V4130" t="s">
        <v>40</v>
      </c>
      <c r="W4130" t="s">
        <v>43</v>
      </c>
      <c r="X4130" t="s">
        <v>43</v>
      </c>
      <c r="Y4130" t="s">
        <v>43</v>
      </c>
      <c r="Z4130" t="s">
        <v>40</v>
      </c>
      <c r="AA4130" t="s">
        <v>51</v>
      </c>
      <c r="AB4130" t="s">
        <v>40</v>
      </c>
      <c r="AC4130" t="s">
        <v>46</v>
      </c>
      <c r="AD4130" s="10">
        <v>74.55</v>
      </c>
      <c r="AE4130" s="10">
        <v>1170.5</v>
      </c>
      <c r="AF4130" s="10">
        <v>0</v>
      </c>
      <c r="AG4130" s="10">
        <v>0</v>
      </c>
      <c r="AH4130" s="10">
        <v>613.12</v>
      </c>
      <c r="AI4130" s="10">
        <v>1783.62</v>
      </c>
      <c r="AJ4130" t="s">
        <v>47</v>
      </c>
      <c r="AM4130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4130" t="str">
        <f t="shared" si="128"/>
        <v>19-29</v>
      </c>
      <c r="AO4130">
        <f t="shared" si="129"/>
        <v>0</v>
      </c>
      <c r="AP4130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131" spans="1:42" x14ac:dyDescent="0.25">
      <c r="A4131" t="s">
        <v>5297</v>
      </c>
      <c r="B4131" t="s">
        <v>39</v>
      </c>
      <c r="C4131" s="1">
        <v>32</v>
      </c>
      <c r="D4131" t="s">
        <v>40</v>
      </c>
      <c r="E4131">
        <v>1</v>
      </c>
      <c r="F4131" t="s">
        <v>1550</v>
      </c>
      <c r="G4131" s="1">
        <v>91331</v>
      </c>
      <c r="H4131">
        <v>34.255442000000002</v>
      </c>
      <c r="I4131">
        <v>-118.421314</v>
      </c>
      <c r="J4131">
        <v>10</v>
      </c>
      <c r="K4131" s="1">
        <v>16</v>
      </c>
      <c r="L4131" t="s">
        <v>42</v>
      </c>
      <c r="M4131" t="s">
        <v>40</v>
      </c>
      <c r="N4131" s="10">
        <v>20.12</v>
      </c>
      <c r="O4131" t="s">
        <v>43</v>
      </c>
      <c r="P4131" t="s">
        <v>40</v>
      </c>
      <c r="Q4131" t="s">
        <v>44</v>
      </c>
      <c r="R4131">
        <v>30</v>
      </c>
      <c r="S4131" t="s">
        <v>40</v>
      </c>
      <c r="T4131" t="s">
        <v>40</v>
      </c>
      <c r="U4131" t="s">
        <v>43</v>
      </c>
      <c r="V4131" t="s">
        <v>40</v>
      </c>
      <c r="W4131" t="s">
        <v>43</v>
      </c>
      <c r="X4131" t="s">
        <v>40</v>
      </c>
      <c r="Y4131" t="s">
        <v>40</v>
      </c>
      <c r="Z4131" t="s">
        <v>40</v>
      </c>
      <c r="AA4131" t="s">
        <v>73</v>
      </c>
      <c r="AB4131" t="s">
        <v>43</v>
      </c>
      <c r="AC4131" t="s">
        <v>56</v>
      </c>
      <c r="AD4131" s="10">
        <v>68.25</v>
      </c>
      <c r="AE4131" s="10">
        <v>1114.8499999999999</v>
      </c>
      <c r="AF4131" s="10">
        <v>0</v>
      </c>
      <c r="AG4131" s="10">
        <v>0</v>
      </c>
      <c r="AH4131" s="10">
        <v>321.92</v>
      </c>
      <c r="AI4131" s="10">
        <v>1436.77</v>
      </c>
      <c r="AJ4131" t="s">
        <v>47</v>
      </c>
      <c r="AM4131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4131" t="str">
        <f t="shared" si="128"/>
        <v>30-39</v>
      </c>
      <c r="AO4131">
        <f t="shared" si="129"/>
        <v>0</v>
      </c>
      <c r="AP4131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132" spans="1:42" x14ac:dyDescent="0.25">
      <c r="A4132" t="s">
        <v>5298</v>
      </c>
      <c r="B4132" t="s">
        <v>39</v>
      </c>
      <c r="C4132" s="1">
        <v>37</v>
      </c>
      <c r="D4132" t="s">
        <v>40</v>
      </c>
      <c r="E4132">
        <v>0</v>
      </c>
      <c r="F4132" t="s">
        <v>247</v>
      </c>
      <c r="G4132" s="1">
        <v>93554</v>
      </c>
      <c r="H4132">
        <v>35.405721999999997</v>
      </c>
      <c r="I4132">
        <v>-117.773354</v>
      </c>
      <c r="J4132">
        <v>1</v>
      </c>
      <c r="K4132" s="1">
        <v>5</v>
      </c>
      <c r="L4132" t="s">
        <v>42</v>
      </c>
      <c r="M4132" t="s">
        <v>40</v>
      </c>
      <c r="N4132" s="10">
        <v>41.57</v>
      </c>
      <c r="O4132" t="s">
        <v>43</v>
      </c>
      <c r="P4132" t="s">
        <v>40</v>
      </c>
      <c r="Q4132" t="s">
        <v>44</v>
      </c>
      <c r="R4132">
        <v>27</v>
      </c>
      <c r="S4132" t="s">
        <v>40</v>
      </c>
      <c r="T4132" t="s">
        <v>43</v>
      </c>
      <c r="U4132" t="s">
        <v>40</v>
      </c>
      <c r="V4132" t="s">
        <v>43</v>
      </c>
      <c r="W4132" t="s">
        <v>43</v>
      </c>
      <c r="X4132" t="s">
        <v>40</v>
      </c>
      <c r="Y4132" t="s">
        <v>40</v>
      </c>
      <c r="Z4132" t="s">
        <v>40</v>
      </c>
      <c r="AA4132" t="s">
        <v>51</v>
      </c>
      <c r="AB4132" t="s">
        <v>40</v>
      </c>
      <c r="AC4132" t="s">
        <v>183</v>
      </c>
      <c r="AD4132" s="10">
        <v>88.9</v>
      </c>
      <c r="AE4132" s="10">
        <v>454.15</v>
      </c>
      <c r="AF4132" s="10">
        <v>0</v>
      </c>
      <c r="AG4132" s="10">
        <v>0</v>
      </c>
      <c r="AH4132" s="10">
        <v>207.85</v>
      </c>
      <c r="AI4132" s="10">
        <v>662</v>
      </c>
      <c r="AJ4132" t="s">
        <v>57</v>
      </c>
      <c r="AK4132" t="s">
        <v>58</v>
      </c>
      <c r="AL4132" t="s">
        <v>203</v>
      </c>
      <c r="AM413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132" t="str">
        <f t="shared" si="128"/>
        <v>30-39</v>
      </c>
      <c r="AO4132">
        <f t="shared" si="129"/>
        <v>1</v>
      </c>
      <c r="AP413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133" spans="1:42" x14ac:dyDescent="0.25">
      <c r="A4133" t="s">
        <v>5299</v>
      </c>
      <c r="B4133" t="s">
        <v>39</v>
      </c>
      <c r="C4133" s="1">
        <v>30</v>
      </c>
      <c r="D4133" t="s">
        <v>43</v>
      </c>
      <c r="E4133">
        <v>0</v>
      </c>
      <c r="F4133" t="s">
        <v>85</v>
      </c>
      <c r="G4133" s="1">
        <v>94086</v>
      </c>
      <c r="H4133">
        <v>37.378540999999998</v>
      </c>
      <c r="I4133">
        <v>-122.020456</v>
      </c>
      <c r="J4133">
        <v>0</v>
      </c>
      <c r="K4133" s="1">
        <v>18</v>
      </c>
      <c r="L4133" t="s">
        <v>42</v>
      </c>
      <c r="M4133" t="s">
        <v>40</v>
      </c>
      <c r="N4133" s="10">
        <v>17.329999999999998</v>
      </c>
      <c r="O4133" t="s">
        <v>43</v>
      </c>
      <c r="P4133" t="s">
        <v>40</v>
      </c>
      <c r="Q4133" t="s">
        <v>79</v>
      </c>
      <c r="R4133">
        <v>69</v>
      </c>
      <c r="S4133" t="s">
        <v>43</v>
      </c>
      <c r="T4133" t="s">
        <v>43</v>
      </c>
      <c r="U4133" t="s">
        <v>40</v>
      </c>
      <c r="V4133" t="s">
        <v>43</v>
      </c>
      <c r="W4133" t="s">
        <v>43</v>
      </c>
      <c r="X4133" t="s">
        <v>43</v>
      </c>
      <c r="Y4133" t="s">
        <v>43</v>
      </c>
      <c r="Z4133" t="s">
        <v>43</v>
      </c>
      <c r="AA4133" t="s">
        <v>51</v>
      </c>
      <c r="AB4133" t="s">
        <v>40</v>
      </c>
      <c r="AC4133" t="s">
        <v>46</v>
      </c>
      <c r="AD4133" s="10">
        <v>50</v>
      </c>
      <c r="AE4133" s="10">
        <v>892.7</v>
      </c>
      <c r="AF4133" s="10">
        <v>0</v>
      </c>
      <c r="AG4133" s="10">
        <v>50</v>
      </c>
      <c r="AH4133" s="10">
        <v>311.94</v>
      </c>
      <c r="AI4133" s="10">
        <v>1254.6400000000001</v>
      </c>
      <c r="AJ4133" t="s">
        <v>47</v>
      </c>
      <c r="AM4133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4133" t="str">
        <f t="shared" si="128"/>
        <v>30-39</v>
      </c>
      <c r="AO4133">
        <f t="shared" si="129"/>
        <v>0</v>
      </c>
      <c r="AP4133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4134" spans="1:42" x14ac:dyDescent="0.25">
      <c r="A4134" t="s">
        <v>5300</v>
      </c>
      <c r="B4134" t="s">
        <v>39</v>
      </c>
      <c r="C4134" s="1">
        <v>24</v>
      </c>
      <c r="D4134" t="s">
        <v>40</v>
      </c>
      <c r="E4134">
        <v>0</v>
      </c>
      <c r="F4134" t="s">
        <v>287</v>
      </c>
      <c r="G4134" s="1">
        <v>92620</v>
      </c>
      <c r="H4134">
        <v>33.716135999999999</v>
      </c>
      <c r="I4134">
        <v>-117.752574</v>
      </c>
      <c r="J4134">
        <v>8</v>
      </c>
      <c r="K4134" s="1">
        <v>33</v>
      </c>
      <c r="L4134" t="s">
        <v>129</v>
      </c>
      <c r="M4134" t="s">
        <v>40</v>
      </c>
      <c r="N4134" s="10">
        <v>8.7899999999999991</v>
      </c>
      <c r="O4134" t="s">
        <v>43</v>
      </c>
      <c r="P4134" t="s">
        <v>40</v>
      </c>
      <c r="Q4134" t="s">
        <v>44</v>
      </c>
      <c r="R4134">
        <v>27</v>
      </c>
      <c r="S4134" t="s">
        <v>40</v>
      </c>
      <c r="T4134" t="s">
        <v>40</v>
      </c>
      <c r="U4134" t="s">
        <v>40</v>
      </c>
      <c r="V4134" t="s">
        <v>43</v>
      </c>
      <c r="W4134" t="s">
        <v>43</v>
      </c>
      <c r="X4134" t="s">
        <v>43</v>
      </c>
      <c r="Y4134" t="s">
        <v>43</v>
      </c>
      <c r="Z4134" t="s">
        <v>40</v>
      </c>
      <c r="AA4134" t="s">
        <v>45</v>
      </c>
      <c r="AB4134" t="s">
        <v>40</v>
      </c>
      <c r="AC4134" t="s">
        <v>46</v>
      </c>
      <c r="AD4134" s="10">
        <v>58.45</v>
      </c>
      <c r="AE4134" s="10">
        <v>1955.4</v>
      </c>
      <c r="AF4134" s="10">
        <v>0</v>
      </c>
      <c r="AG4134" s="10">
        <v>0</v>
      </c>
      <c r="AH4134" s="10">
        <v>290.07</v>
      </c>
      <c r="AI4134" s="10">
        <v>2245.4699999999998</v>
      </c>
      <c r="AJ4134" t="s">
        <v>47</v>
      </c>
      <c r="AM4134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134" t="str">
        <f t="shared" si="128"/>
        <v>19-29</v>
      </c>
      <c r="AO4134">
        <f t="shared" si="129"/>
        <v>0</v>
      </c>
      <c r="AP4134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4135" spans="1:42" x14ac:dyDescent="0.25">
      <c r="A4135" t="s">
        <v>5301</v>
      </c>
      <c r="B4135" t="s">
        <v>49</v>
      </c>
      <c r="C4135" s="1">
        <v>37</v>
      </c>
      <c r="D4135" t="s">
        <v>40</v>
      </c>
      <c r="E4135">
        <v>3</v>
      </c>
      <c r="F4135" t="s">
        <v>41</v>
      </c>
      <c r="G4135" s="1">
        <v>93222</v>
      </c>
      <c r="H4135">
        <v>34.907910999999999</v>
      </c>
      <c r="I4135">
        <v>-119.234281</v>
      </c>
      <c r="J4135">
        <v>7</v>
      </c>
      <c r="K4135" s="1">
        <v>35</v>
      </c>
      <c r="L4135" t="s">
        <v>42</v>
      </c>
      <c r="M4135" t="s">
        <v>40</v>
      </c>
      <c r="N4135" s="10">
        <v>11.75</v>
      </c>
      <c r="O4135" t="s">
        <v>43</v>
      </c>
      <c r="P4135" t="s">
        <v>43</v>
      </c>
      <c r="AA4135" t="s">
        <v>73</v>
      </c>
      <c r="AB4135" t="s">
        <v>43</v>
      </c>
      <c r="AC4135" t="s">
        <v>46</v>
      </c>
      <c r="AD4135" s="10">
        <v>20.100000000000001</v>
      </c>
      <c r="AE4135" s="10">
        <v>655.29999999999995</v>
      </c>
      <c r="AF4135" s="10">
        <v>38.61</v>
      </c>
      <c r="AG4135" s="10">
        <v>0</v>
      </c>
      <c r="AH4135" s="10">
        <v>411.25</v>
      </c>
      <c r="AI4135" s="10">
        <v>1027.94</v>
      </c>
      <c r="AJ4135" t="s">
        <v>47</v>
      </c>
      <c r="AM4135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135" t="str">
        <f t="shared" si="128"/>
        <v>30-39</v>
      </c>
      <c r="AO4135">
        <f t="shared" si="129"/>
        <v>0</v>
      </c>
      <c r="AP4135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136" spans="1:42" x14ac:dyDescent="0.25">
      <c r="A4136" t="s">
        <v>5302</v>
      </c>
      <c r="B4136" t="s">
        <v>49</v>
      </c>
      <c r="C4136" s="1">
        <v>24</v>
      </c>
      <c r="D4136" t="s">
        <v>40</v>
      </c>
      <c r="E4136">
        <v>0</v>
      </c>
      <c r="F4136" t="s">
        <v>135</v>
      </c>
      <c r="G4136" s="1">
        <v>90034</v>
      </c>
      <c r="H4136">
        <v>34.030577999999998</v>
      </c>
      <c r="I4136">
        <v>-118.399613</v>
      </c>
      <c r="J4136">
        <v>2</v>
      </c>
      <c r="K4136" s="1">
        <v>71</v>
      </c>
      <c r="L4136" t="s">
        <v>42</v>
      </c>
      <c r="M4136" t="s">
        <v>40</v>
      </c>
      <c r="N4136" s="10">
        <v>33.61</v>
      </c>
      <c r="O4136" t="s">
        <v>40</v>
      </c>
      <c r="P4136" t="s">
        <v>43</v>
      </c>
      <c r="AA4136" t="s">
        <v>73</v>
      </c>
      <c r="AB4136" t="s">
        <v>43</v>
      </c>
      <c r="AC4136" t="s">
        <v>56</v>
      </c>
      <c r="AD4136" s="10">
        <v>24.45</v>
      </c>
      <c r="AE4136" s="10">
        <v>1730.65</v>
      </c>
      <c r="AF4136" s="10">
        <v>0</v>
      </c>
      <c r="AG4136" s="10">
        <v>0</v>
      </c>
      <c r="AH4136" s="10">
        <v>2386.31</v>
      </c>
      <c r="AI4136" s="10">
        <v>4116.96</v>
      </c>
      <c r="AJ4136" t="s">
        <v>47</v>
      </c>
      <c r="AM413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136" t="str">
        <f t="shared" si="128"/>
        <v>19-29</v>
      </c>
      <c r="AO4136">
        <f t="shared" si="129"/>
        <v>0</v>
      </c>
      <c r="AP4136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137" spans="1:42" x14ac:dyDescent="0.25">
      <c r="A4137" t="s">
        <v>5303</v>
      </c>
      <c r="B4137" t="s">
        <v>49</v>
      </c>
      <c r="C4137" s="1">
        <v>19</v>
      </c>
      <c r="D4137" t="s">
        <v>40</v>
      </c>
      <c r="E4137">
        <v>0</v>
      </c>
      <c r="F4137" t="s">
        <v>1034</v>
      </c>
      <c r="G4137" s="1">
        <v>92691</v>
      </c>
      <c r="H4137">
        <v>33.611944999999999</v>
      </c>
      <c r="I4137">
        <v>-117.66586700000001</v>
      </c>
      <c r="J4137">
        <v>3</v>
      </c>
      <c r="K4137" s="1">
        <v>71</v>
      </c>
      <c r="L4137" t="s">
        <v>42</v>
      </c>
      <c r="M4137" t="s">
        <v>40</v>
      </c>
      <c r="N4137" s="10">
        <v>2.4300000000000002</v>
      </c>
      <c r="O4137" t="s">
        <v>43</v>
      </c>
      <c r="P4137" t="s">
        <v>40</v>
      </c>
      <c r="Q4137" t="s">
        <v>44</v>
      </c>
      <c r="R4137">
        <v>58</v>
      </c>
      <c r="S4137" t="s">
        <v>40</v>
      </c>
      <c r="T4137" t="s">
        <v>43</v>
      </c>
      <c r="U4137" t="s">
        <v>40</v>
      </c>
      <c r="V4137" t="s">
        <v>40</v>
      </c>
      <c r="W4137" t="s">
        <v>43</v>
      </c>
      <c r="X4137" t="s">
        <v>40</v>
      </c>
      <c r="Y4137" t="s">
        <v>40</v>
      </c>
      <c r="Z4137" t="s">
        <v>40</v>
      </c>
      <c r="AA4137" t="s">
        <v>73</v>
      </c>
      <c r="AB4137" t="s">
        <v>40</v>
      </c>
      <c r="AC4137" t="s">
        <v>46</v>
      </c>
      <c r="AD4137" s="10">
        <v>70.849999999999994</v>
      </c>
      <c r="AE4137" s="10">
        <v>4973.3999999999996</v>
      </c>
      <c r="AF4137" s="10">
        <v>0</v>
      </c>
      <c r="AG4137" s="10">
        <v>0</v>
      </c>
      <c r="AH4137" s="10">
        <v>172.53</v>
      </c>
      <c r="AI4137" s="10">
        <v>5145.93</v>
      </c>
      <c r="AJ4137" t="s">
        <v>47</v>
      </c>
      <c r="AM413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137" t="str">
        <f t="shared" si="128"/>
        <v>19-29</v>
      </c>
      <c r="AO4137">
        <f t="shared" si="129"/>
        <v>0</v>
      </c>
      <c r="AP413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138" spans="1:42" x14ac:dyDescent="0.25">
      <c r="A4138" t="s">
        <v>5304</v>
      </c>
      <c r="B4138" t="s">
        <v>39</v>
      </c>
      <c r="C4138" s="1">
        <v>21</v>
      </c>
      <c r="D4138" t="s">
        <v>40</v>
      </c>
      <c r="E4138">
        <v>1</v>
      </c>
      <c r="F4138" t="s">
        <v>663</v>
      </c>
      <c r="G4138" s="1">
        <v>91962</v>
      </c>
      <c r="H4138">
        <v>32.800671000000001</v>
      </c>
      <c r="I4138">
        <v>-116.483363</v>
      </c>
      <c r="J4138">
        <v>6</v>
      </c>
      <c r="K4138" s="1">
        <v>33</v>
      </c>
      <c r="L4138" t="s">
        <v>129</v>
      </c>
      <c r="M4138" t="s">
        <v>40</v>
      </c>
      <c r="N4138" s="10">
        <v>11.01</v>
      </c>
      <c r="O4138" t="s">
        <v>40</v>
      </c>
      <c r="P4138" t="s">
        <v>40</v>
      </c>
      <c r="Q4138" t="s">
        <v>55</v>
      </c>
      <c r="R4138">
        <v>73</v>
      </c>
      <c r="S4138" t="s">
        <v>43</v>
      </c>
      <c r="T4138" t="s">
        <v>40</v>
      </c>
      <c r="U4138" t="s">
        <v>40</v>
      </c>
      <c r="V4138" t="s">
        <v>40</v>
      </c>
      <c r="W4138" t="s">
        <v>43</v>
      </c>
      <c r="X4138" t="s">
        <v>43</v>
      </c>
      <c r="Y4138" t="s">
        <v>40</v>
      </c>
      <c r="Z4138" t="s">
        <v>40</v>
      </c>
      <c r="AA4138" t="s">
        <v>51</v>
      </c>
      <c r="AB4138" t="s">
        <v>43</v>
      </c>
      <c r="AC4138" t="s">
        <v>46</v>
      </c>
      <c r="AD4138" s="10">
        <v>88.6</v>
      </c>
      <c r="AE4138" s="10">
        <v>2888.7</v>
      </c>
      <c r="AF4138" s="10">
        <v>0</v>
      </c>
      <c r="AG4138" s="10">
        <v>0</v>
      </c>
      <c r="AH4138" s="10">
        <v>363.33</v>
      </c>
      <c r="AI4138" s="10">
        <v>3252.03</v>
      </c>
      <c r="AJ4138" t="s">
        <v>47</v>
      </c>
      <c r="AM4138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138" t="str">
        <f t="shared" si="128"/>
        <v>19-29</v>
      </c>
      <c r="AO4138">
        <f t="shared" si="129"/>
        <v>0</v>
      </c>
      <c r="AP413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139" spans="1:42" x14ac:dyDescent="0.25">
      <c r="A4139" t="s">
        <v>5305</v>
      </c>
      <c r="B4139" t="s">
        <v>49</v>
      </c>
      <c r="C4139" s="1">
        <v>42</v>
      </c>
      <c r="D4139" t="s">
        <v>43</v>
      </c>
      <c r="E4139">
        <v>0</v>
      </c>
      <c r="F4139" t="s">
        <v>5007</v>
      </c>
      <c r="G4139" s="1">
        <v>93627</v>
      </c>
      <c r="H4139">
        <v>36.520536999999997</v>
      </c>
      <c r="I4139">
        <v>-120.118055</v>
      </c>
      <c r="J4139">
        <v>0</v>
      </c>
      <c r="K4139" s="1">
        <v>22</v>
      </c>
      <c r="L4139" t="s">
        <v>62</v>
      </c>
      <c r="M4139" t="s">
        <v>40</v>
      </c>
      <c r="N4139" s="10">
        <v>10.36</v>
      </c>
      <c r="O4139" t="s">
        <v>43</v>
      </c>
      <c r="P4139" t="s">
        <v>43</v>
      </c>
      <c r="AA4139" t="s">
        <v>45</v>
      </c>
      <c r="AB4139" t="s">
        <v>43</v>
      </c>
      <c r="AC4139" t="s">
        <v>46</v>
      </c>
      <c r="AD4139" s="10">
        <v>20.3</v>
      </c>
      <c r="AE4139" s="10">
        <v>475.1</v>
      </c>
      <c r="AF4139" s="10">
        <v>0</v>
      </c>
      <c r="AG4139" s="10">
        <v>0</v>
      </c>
      <c r="AH4139" s="10">
        <v>227.92</v>
      </c>
      <c r="AI4139" s="10">
        <v>703.02</v>
      </c>
      <c r="AJ4139" t="s">
        <v>47</v>
      </c>
      <c r="AM4139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4139" t="str">
        <f t="shared" si="128"/>
        <v>40-49</v>
      </c>
      <c r="AO4139">
        <f t="shared" si="129"/>
        <v>0</v>
      </c>
      <c r="AP4139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140" spans="1:42" x14ac:dyDescent="0.25">
      <c r="A4140" t="s">
        <v>5306</v>
      </c>
      <c r="B4140" t="s">
        <v>39</v>
      </c>
      <c r="C4140" s="1">
        <v>49</v>
      </c>
      <c r="D4140" t="s">
        <v>43</v>
      </c>
      <c r="E4140">
        <v>0</v>
      </c>
      <c r="F4140" t="s">
        <v>235</v>
      </c>
      <c r="G4140" s="1">
        <v>90405</v>
      </c>
      <c r="H4140">
        <v>34.005439000000003</v>
      </c>
      <c r="I4140">
        <v>-118.477507</v>
      </c>
      <c r="J4140">
        <v>0</v>
      </c>
      <c r="K4140" s="1">
        <v>68</v>
      </c>
      <c r="L4140" t="s">
        <v>72</v>
      </c>
      <c r="M4140" t="s">
        <v>40</v>
      </c>
      <c r="N4140" s="10">
        <v>2.83</v>
      </c>
      <c r="O4140" t="s">
        <v>43</v>
      </c>
      <c r="P4140" t="s">
        <v>43</v>
      </c>
      <c r="AA4140" t="s">
        <v>73</v>
      </c>
      <c r="AB4140" t="s">
        <v>43</v>
      </c>
      <c r="AC4140" t="s">
        <v>56</v>
      </c>
      <c r="AD4140" s="10">
        <v>20.05</v>
      </c>
      <c r="AE4140" s="10">
        <v>1386.9</v>
      </c>
      <c r="AF4140" s="10">
        <v>0</v>
      </c>
      <c r="AG4140" s="10">
        <v>0</v>
      </c>
      <c r="AH4140" s="10">
        <v>192.44</v>
      </c>
      <c r="AI4140" s="10">
        <v>1579.34</v>
      </c>
      <c r="AJ4140" t="s">
        <v>47</v>
      </c>
      <c r="AM414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140" t="str">
        <f t="shared" si="128"/>
        <v>40-49</v>
      </c>
      <c r="AO4140">
        <f t="shared" si="129"/>
        <v>0</v>
      </c>
      <c r="AP4140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141" spans="1:42" x14ac:dyDescent="0.25">
      <c r="A4141" t="s">
        <v>5307</v>
      </c>
      <c r="B4141" t="s">
        <v>49</v>
      </c>
      <c r="C4141" s="1">
        <v>26</v>
      </c>
      <c r="D4141" t="s">
        <v>43</v>
      </c>
      <c r="E4141">
        <v>3</v>
      </c>
      <c r="F4141" t="s">
        <v>613</v>
      </c>
      <c r="G4141" s="1">
        <v>94306</v>
      </c>
      <c r="H4141">
        <v>37.416159</v>
      </c>
      <c r="I4141">
        <v>-122.131337</v>
      </c>
      <c r="J4141">
        <v>0</v>
      </c>
      <c r="K4141" s="1">
        <v>27</v>
      </c>
      <c r="L4141" t="s">
        <v>42</v>
      </c>
      <c r="M4141" t="s">
        <v>40</v>
      </c>
      <c r="N4141" s="10">
        <v>17.3</v>
      </c>
      <c r="O4141" t="s">
        <v>43</v>
      </c>
      <c r="P4141" t="s">
        <v>43</v>
      </c>
      <c r="AA4141" t="s">
        <v>45</v>
      </c>
      <c r="AB4141" t="s">
        <v>43</v>
      </c>
      <c r="AC4141" t="s">
        <v>46</v>
      </c>
      <c r="AD4141" s="10">
        <v>20.05</v>
      </c>
      <c r="AE4141" s="10">
        <v>552.9</v>
      </c>
      <c r="AF4141" s="10">
        <v>0</v>
      </c>
      <c r="AG4141" s="10">
        <v>0</v>
      </c>
      <c r="AH4141" s="10">
        <v>467.1</v>
      </c>
      <c r="AI4141" s="10">
        <v>1020</v>
      </c>
      <c r="AJ4141" t="s">
        <v>47</v>
      </c>
      <c r="AM4141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141" t="str">
        <f t="shared" si="128"/>
        <v>19-29</v>
      </c>
      <c r="AO4141">
        <f t="shared" si="129"/>
        <v>0</v>
      </c>
      <c r="AP4141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142" spans="1:42" x14ac:dyDescent="0.25">
      <c r="A4142" t="s">
        <v>5308</v>
      </c>
      <c r="B4142" t="s">
        <v>39</v>
      </c>
      <c r="C4142" s="1">
        <v>64</v>
      </c>
      <c r="D4142" t="s">
        <v>43</v>
      </c>
      <c r="E4142">
        <v>0</v>
      </c>
      <c r="F4142" t="s">
        <v>135</v>
      </c>
      <c r="G4142" s="1">
        <v>90045</v>
      </c>
      <c r="H4142">
        <v>33.954017</v>
      </c>
      <c r="I4142">
        <v>-118.402447</v>
      </c>
      <c r="J4142">
        <v>0</v>
      </c>
      <c r="K4142" s="1">
        <v>6</v>
      </c>
      <c r="L4142" t="s">
        <v>54</v>
      </c>
      <c r="M4142" t="s">
        <v>40</v>
      </c>
      <c r="N4142" s="10">
        <v>43.18</v>
      </c>
      <c r="O4142" t="s">
        <v>43</v>
      </c>
      <c r="P4142" t="s">
        <v>43</v>
      </c>
      <c r="AA4142" t="s">
        <v>51</v>
      </c>
      <c r="AB4142" t="s">
        <v>43</v>
      </c>
      <c r="AC4142" t="s">
        <v>46</v>
      </c>
      <c r="AD4142" s="10">
        <v>20.2</v>
      </c>
      <c r="AE4142" s="10">
        <v>123.65</v>
      </c>
      <c r="AF4142" s="10">
        <v>0</v>
      </c>
      <c r="AG4142" s="10">
        <v>0</v>
      </c>
      <c r="AH4142" s="10">
        <v>259.08</v>
      </c>
      <c r="AI4142" s="10">
        <v>382.73</v>
      </c>
      <c r="AJ4142" t="s">
        <v>47</v>
      </c>
      <c r="AM414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142" t="str">
        <f t="shared" si="128"/>
        <v>60-80</v>
      </c>
      <c r="AO4142">
        <f t="shared" si="129"/>
        <v>0</v>
      </c>
      <c r="AP4142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143" spans="1:42" x14ac:dyDescent="0.25">
      <c r="A4143" t="s">
        <v>5309</v>
      </c>
      <c r="B4143" t="s">
        <v>49</v>
      </c>
      <c r="C4143" s="1">
        <v>31</v>
      </c>
      <c r="D4143" t="s">
        <v>40</v>
      </c>
      <c r="E4143">
        <v>1</v>
      </c>
      <c r="F4143" t="s">
        <v>360</v>
      </c>
      <c r="G4143" s="1">
        <v>92673</v>
      </c>
      <c r="H4143">
        <v>33.472499999999997</v>
      </c>
      <c r="I4143">
        <v>-117.584273</v>
      </c>
      <c r="J4143">
        <v>10</v>
      </c>
      <c r="K4143" s="1">
        <v>70</v>
      </c>
      <c r="L4143" t="s">
        <v>72</v>
      </c>
      <c r="M4143" t="s">
        <v>40</v>
      </c>
      <c r="N4143" s="10">
        <v>9.33</v>
      </c>
      <c r="O4143" t="s">
        <v>40</v>
      </c>
      <c r="P4143" t="s">
        <v>43</v>
      </c>
      <c r="AA4143" t="s">
        <v>73</v>
      </c>
      <c r="AB4143" t="s">
        <v>43</v>
      </c>
      <c r="AC4143" t="s">
        <v>46</v>
      </c>
      <c r="AD4143" s="10">
        <v>25.4</v>
      </c>
      <c r="AE4143" s="10">
        <v>1782.05</v>
      </c>
      <c r="AF4143" s="10">
        <v>0</v>
      </c>
      <c r="AG4143" s="10">
        <v>0</v>
      </c>
      <c r="AH4143" s="10">
        <v>653.1</v>
      </c>
      <c r="AI4143" s="10">
        <v>2435.15</v>
      </c>
      <c r="AJ4143" t="s">
        <v>47</v>
      </c>
      <c r="AM414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143" t="str">
        <f t="shared" si="128"/>
        <v>30-39</v>
      </c>
      <c r="AO4143">
        <f t="shared" si="129"/>
        <v>0</v>
      </c>
      <c r="AP4143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144" spans="1:42" x14ac:dyDescent="0.25">
      <c r="A4144" t="s">
        <v>5310</v>
      </c>
      <c r="B4144" t="s">
        <v>39</v>
      </c>
      <c r="C4144" s="1">
        <v>35</v>
      </c>
      <c r="D4144" t="s">
        <v>40</v>
      </c>
      <c r="E4144">
        <v>0</v>
      </c>
      <c r="F4144" t="s">
        <v>635</v>
      </c>
      <c r="G4144" s="1">
        <v>95662</v>
      </c>
      <c r="H4144">
        <v>38.689174000000001</v>
      </c>
      <c r="I4144">
        <v>-121.218435</v>
      </c>
      <c r="J4144">
        <v>10</v>
      </c>
      <c r="K4144" s="1">
        <v>49</v>
      </c>
      <c r="L4144" t="s">
        <v>42</v>
      </c>
      <c r="M4144" t="s">
        <v>40</v>
      </c>
      <c r="N4144" s="10">
        <v>40.67</v>
      </c>
      <c r="O4144" t="s">
        <v>40</v>
      </c>
      <c r="P4144" t="s">
        <v>40</v>
      </c>
      <c r="Q4144" t="s">
        <v>55</v>
      </c>
      <c r="R4144">
        <v>12</v>
      </c>
      <c r="S4144" t="s">
        <v>40</v>
      </c>
      <c r="T4144" t="s">
        <v>40</v>
      </c>
      <c r="U4144" t="s">
        <v>40</v>
      </c>
      <c r="V4144" t="s">
        <v>40</v>
      </c>
      <c r="W4144" t="s">
        <v>43</v>
      </c>
      <c r="X4144" t="s">
        <v>40</v>
      </c>
      <c r="Y4144" t="s">
        <v>40</v>
      </c>
      <c r="Z4144" t="s">
        <v>40</v>
      </c>
      <c r="AA4144" t="s">
        <v>73</v>
      </c>
      <c r="AB4144" t="s">
        <v>43</v>
      </c>
      <c r="AC4144" t="s">
        <v>46</v>
      </c>
      <c r="AD4144" s="10">
        <v>106.65</v>
      </c>
      <c r="AE4144" s="10">
        <v>5174.3500000000004</v>
      </c>
      <c r="AF4144" s="10">
        <v>0</v>
      </c>
      <c r="AG4144" s="10">
        <v>0</v>
      </c>
      <c r="AH4144" s="10">
        <v>1992.83</v>
      </c>
      <c r="AI4144" s="10">
        <v>7167.18</v>
      </c>
      <c r="AJ4144" t="s">
        <v>47</v>
      </c>
      <c r="AM414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144" t="str">
        <f t="shared" si="128"/>
        <v>30-39</v>
      </c>
      <c r="AO4144">
        <f t="shared" si="129"/>
        <v>0</v>
      </c>
      <c r="AP4144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145" spans="1:42" x14ac:dyDescent="0.25">
      <c r="A4145" t="s">
        <v>5311</v>
      </c>
      <c r="B4145" t="s">
        <v>49</v>
      </c>
      <c r="C4145" s="1">
        <v>72</v>
      </c>
      <c r="D4145" t="s">
        <v>40</v>
      </c>
      <c r="E4145">
        <v>0</v>
      </c>
      <c r="F4145" t="s">
        <v>722</v>
      </c>
      <c r="G4145" s="1">
        <v>95620</v>
      </c>
      <c r="H4145">
        <v>38.392820999999998</v>
      </c>
      <c r="I4145">
        <v>-121.79991699999999</v>
      </c>
      <c r="J4145">
        <v>6</v>
      </c>
      <c r="K4145" s="1">
        <v>44</v>
      </c>
      <c r="L4145" t="s">
        <v>76</v>
      </c>
      <c r="M4145" t="s">
        <v>40</v>
      </c>
      <c r="N4145" s="10">
        <v>14.65</v>
      </c>
      <c r="O4145" t="s">
        <v>40</v>
      </c>
      <c r="P4145" t="s">
        <v>40</v>
      </c>
      <c r="Q4145" t="s">
        <v>55</v>
      </c>
      <c r="R4145">
        <v>30</v>
      </c>
      <c r="S4145" t="s">
        <v>43</v>
      </c>
      <c r="T4145" t="s">
        <v>43</v>
      </c>
      <c r="U4145" t="s">
        <v>40</v>
      </c>
      <c r="V4145" t="s">
        <v>43</v>
      </c>
      <c r="W4145" t="s">
        <v>40</v>
      </c>
      <c r="X4145" t="s">
        <v>43</v>
      </c>
      <c r="Y4145" t="s">
        <v>43</v>
      </c>
      <c r="Z4145" t="s">
        <v>40</v>
      </c>
      <c r="AA4145" t="s">
        <v>73</v>
      </c>
      <c r="AB4145" t="s">
        <v>40</v>
      </c>
      <c r="AC4145" t="s">
        <v>56</v>
      </c>
      <c r="AD4145" s="10">
        <v>89.2</v>
      </c>
      <c r="AE4145" s="10">
        <v>4040.2</v>
      </c>
      <c r="AF4145" s="10">
        <v>0</v>
      </c>
      <c r="AG4145" s="10">
        <v>0</v>
      </c>
      <c r="AH4145" s="10">
        <v>644.6</v>
      </c>
      <c r="AI4145" s="10">
        <v>4684.8</v>
      </c>
      <c r="AJ4145" t="s">
        <v>47</v>
      </c>
      <c r="AM4145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145" t="str">
        <f t="shared" si="128"/>
        <v>60-80</v>
      </c>
      <c r="AO4145">
        <f t="shared" si="129"/>
        <v>0</v>
      </c>
      <c r="AP414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146" spans="1:42" x14ac:dyDescent="0.25">
      <c r="A4146" t="s">
        <v>5312</v>
      </c>
      <c r="B4146" t="s">
        <v>39</v>
      </c>
      <c r="C4146" s="1">
        <v>44</v>
      </c>
      <c r="D4146" t="s">
        <v>43</v>
      </c>
      <c r="E4146">
        <v>3</v>
      </c>
      <c r="F4146" t="s">
        <v>928</v>
      </c>
      <c r="G4146" s="1">
        <v>95336</v>
      </c>
      <c r="H4146">
        <v>37.830266999999999</v>
      </c>
      <c r="I4146">
        <v>-121.201018</v>
      </c>
      <c r="J4146">
        <v>0</v>
      </c>
      <c r="K4146" s="1">
        <v>2</v>
      </c>
      <c r="L4146" t="s">
        <v>42</v>
      </c>
      <c r="M4146" t="s">
        <v>40</v>
      </c>
      <c r="N4146" s="10">
        <v>31.01</v>
      </c>
      <c r="O4146" t="s">
        <v>43</v>
      </c>
      <c r="P4146" t="s">
        <v>43</v>
      </c>
      <c r="AA4146" t="s">
        <v>45</v>
      </c>
      <c r="AB4146" t="s">
        <v>43</v>
      </c>
      <c r="AC4146" t="s">
        <v>56</v>
      </c>
      <c r="AD4146" s="10">
        <v>20.5</v>
      </c>
      <c r="AE4146" s="10">
        <v>38.25</v>
      </c>
      <c r="AF4146" s="10">
        <v>0</v>
      </c>
      <c r="AG4146" s="10">
        <v>0</v>
      </c>
      <c r="AH4146" s="10">
        <v>62.02</v>
      </c>
      <c r="AI4146" s="10">
        <v>100.27</v>
      </c>
      <c r="AJ4146" t="s">
        <v>98</v>
      </c>
      <c r="AM414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146" t="str">
        <f t="shared" si="128"/>
        <v>40-49</v>
      </c>
      <c r="AO4146">
        <f t="shared" si="129"/>
        <v>0</v>
      </c>
      <c r="AP4146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147" spans="1:42" x14ac:dyDescent="0.25">
      <c r="A4147" t="s">
        <v>5313</v>
      </c>
      <c r="B4147" t="s">
        <v>49</v>
      </c>
      <c r="C4147" s="1">
        <v>45</v>
      </c>
      <c r="D4147" t="s">
        <v>43</v>
      </c>
      <c r="E4147">
        <v>0</v>
      </c>
      <c r="F4147" t="s">
        <v>3955</v>
      </c>
      <c r="G4147" s="1">
        <v>92377</v>
      </c>
      <c r="H4147">
        <v>34.156758000000004</v>
      </c>
      <c r="I4147">
        <v>-117.404686</v>
      </c>
      <c r="J4147">
        <v>0</v>
      </c>
      <c r="K4147" s="1">
        <v>1</v>
      </c>
      <c r="L4147" t="s">
        <v>42</v>
      </c>
      <c r="M4147" t="s">
        <v>40</v>
      </c>
      <c r="N4147" s="10">
        <v>23.34</v>
      </c>
      <c r="O4147" t="s">
        <v>43</v>
      </c>
      <c r="P4147" t="s">
        <v>40</v>
      </c>
      <c r="Q4147" t="s">
        <v>79</v>
      </c>
      <c r="R4147">
        <v>16</v>
      </c>
      <c r="S4147" t="s">
        <v>43</v>
      </c>
      <c r="T4147" t="s">
        <v>43</v>
      </c>
      <c r="U4147" t="s">
        <v>43</v>
      </c>
      <c r="V4147" t="s">
        <v>43</v>
      </c>
      <c r="W4147" t="s">
        <v>43</v>
      </c>
      <c r="X4147" t="s">
        <v>43</v>
      </c>
      <c r="Y4147" t="s">
        <v>43</v>
      </c>
      <c r="Z4147" t="s">
        <v>40</v>
      </c>
      <c r="AA4147" t="s">
        <v>51</v>
      </c>
      <c r="AB4147" t="s">
        <v>43</v>
      </c>
      <c r="AC4147" t="s">
        <v>46</v>
      </c>
      <c r="AD4147" s="10">
        <v>44.45</v>
      </c>
      <c r="AE4147" s="10">
        <v>44.45</v>
      </c>
      <c r="AF4147" s="10">
        <v>0</v>
      </c>
      <c r="AG4147" s="10">
        <v>0</v>
      </c>
      <c r="AH4147" s="10">
        <v>23.34</v>
      </c>
      <c r="AI4147" s="10">
        <v>67.790000000000006</v>
      </c>
      <c r="AJ4147" t="s">
        <v>98</v>
      </c>
      <c r="AM414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147" t="str">
        <f t="shared" si="128"/>
        <v>40-49</v>
      </c>
      <c r="AO4147">
        <f t="shared" si="129"/>
        <v>0</v>
      </c>
      <c r="AP4147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4148" spans="1:42" x14ac:dyDescent="0.25">
      <c r="A4148" t="s">
        <v>5314</v>
      </c>
      <c r="B4148" t="s">
        <v>49</v>
      </c>
      <c r="C4148" s="1">
        <v>45</v>
      </c>
      <c r="D4148" t="s">
        <v>40</v>
      </c>
      <c r="E4148">
        <v>2</v>
      </c>
      <c r="F4148" t="s">
        <v>157</v>
      </c>
      <c r="G4148" s="1">
        <v>95133</v>
      </c>
      <c r="H4148">
        <v>37.371862</v>
      </c>
      <c r="I4148">
        <v>-121.860349</v>
      </c>
      <c r="J4148">
        <v>9</v>
      </c>
      <c r="K4148" s="1">
        <v>26</v>
      </c>
      <c r="L4148" t="s">
        <v>42</v>
      </c>
      <c r="M4148" t="s">
        <v>40</v>
      </c>
      <c r="N4148" s="10">
        <v>43.84</v>
      </c>
      <c r="O4148" t="s">
        <v>43</v>
      </c>
      <c r="P4148" t="s">
        <v>43</v>
      </c>
      <c r="AA4148" t="s">
        <v>73</v>
      </c>
      <c r="AB4148" t="s">
        <v>40</v>
      </c>
      <c r="AC4148" t="s">
        <v>46</v>
      </c>
      <c r="AD4148" s="10">
        <v>19.149999999999999</v>
      </c>
      <c r="AE4148" s="10">
        <v>515.75</v>
      </c>
      <c r="AF4148" s="10">
        <v>0</v>
      </c>
      <c r="AG4148" s="10">
        <v>0</v>
      </c>
      <c r="AH4148" s="10">
        <v>1139.8399999999999</v>
      </c>
      <c r="AI4148" s="10">
        <v>1655.59</v>
      </c>
      <c r="AJ4148" t="s">
        <v>47</v>
      </c>
      <c r="AM4148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148" t="str">
        <f t="shared" si="128"/>
        <v>40-49</v>
      </c>
      <c r="AO4148">
        <f t="shared" si="129"/>
        <v>0</v>
      </c>
      <c r="AP4148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149" spans="1:42" x14ac:dyDescent="0.25">
      <c r="A4149" t="s">
        <v>5315</v>
      </c>
      <c r="B4149" t="s">
        <v>49</v>
      </c>
      <c r="C4149" s="1">
        <v>33</v>
      </c>
      <c r="D4149" t="s">
        <v>43</v>
      </c>
      <c r="E4149">
        <v>0</v>
      </c>
      <c r="F4149" t="s">
        <v>2605</v>
      </c>
      <c r="G4149" s="1">
        <v>93458</v>
      </c>
      <c r="H4149">
        <v>34.959339999999997</v>
      </c>
      <c r="I4149">
        <v>-120.490081</v>
      </c>
      <c r="J4149">
        <v>0</v>
      </c>
      <c r="K4149" s="1">
        <v>46</v>
      </c>
      <c r="L4149" t="s">
        <v>76</v>
      </c>
      <c r="M4149" t="s">
        <v>43</v>
      </c>
      <c r="P4149" t="s">
        <v>40</v>
      </c>
      <c r="Q4149" t="s">
        <v>79</v>
      </c>
      <c r="R4149">
        <v>13</v>
      </c>
      <c r="S4149" t="s">
        <v>40</v>
      </c>
      <c r="T4149" t="s">
        <v>43</v>
      </c>
      <c r="U4149" t="s">
        <v>40</v>
      </c>
      <c r="V4149" t="s">
        <v>40</v>
      </c>
      <c r="W4149" t="s">
        <v>40</v>
      </c>
      <c r="X4149" t="s">
        <v>40</v>
      </c>
      <c r="Y4149" t="s">
        <v>40</v>
      </c>
      <c r="Z4149" t="s">
        <v>40</v>
      </c>
      <c r="AA4149" t="s">
        <v>73</v>
      </c>
      <c r="AB4149" t="s">
        <v>40</v>
      </c>
      <c r="AC4149" t="s">
        <v>56</v>
      </c>
      <c r="AD4149" s="10">
        <v>60.75</v>
      </c>
      <c r="AE4149" s="10">
        <v>2893.4</v>
      </c>
      <c r="AF4149" s="10">
        <v>0</v>
      </c>
      <c r="AG4149" s="10">
        <v>0</v>
      </c>
      <c r="AH4149" s="10">
        <v>0</v>
      </c>
      <c r="AI4149" s="10">
        <v>2893.4</v>
      </c>
      <c r="AJ4149" t="s">
        <v>47</v>
      </c>
      <c r="AM4149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149" t="str">
        <f t="shared" si="128"/>
        <v>30-39</v>
      </c>
      <c r="AO4149">
        <f t="shared" si="129"/>
        <v>0</v>
      </c>
      <c r="AP4149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150" spans="1:42" x14ac:dyDescent="0.25">
      <c r="A4150" t="s">
        <v>5316</v>
      </c>
      <c r="B4150" t="s">
        <v>39</v>
      </c>
      <c r="C4150" s="1">
        <v>60</v>
      </c>
      <c r="D4150" t="s">
        <v>43</v>
      </c>
      <c r="E4150">
        <v>0</v>
      </c>
      <c r="F4150" t="s">
        <v>1986</v>
      </c>
      <c r="G4150" s="1">
        <v>93430</v>
      </c>
      <c r="H4150">
        <v>35.511833000000003</v>
      </c>
      <c r="I4150">
        <v>-120.918713</v>
      </c>
      <c r="J4150">
        <v>0</v>
      </c>
      <c r="K4150" s="1">
        <v>10</v>
      </c>
      <c r="L4150" t="s">
        <v>62</v>
      </c>
      <c r="M4150" t="s">
        <v>40</v>
      </c>
      <c r="N4150" s="10">
        <v>41.04</v>
      </c>
      <c r="O4150" t="s">
        <v>43</v>
      </c>
      <c r="P4150" t="s">
        <v>43</v>
      </c>
      <c r="AA4150" t="s">
        <v>51</v>
      </c>
      <c r="AB4150" t="s">
        <v>43</v>
      </c>
      <c r="AC4150" t="s">
        <v>46</v>
      </c>
      <c r="AD4150" s="10">
        <v>18.850000000000001</v>
      </c>
      <c r="AE4150" s="10">
        <v>163.19999999999999</v>
      </c>
      <c r="AF4150" s="10">
        <v>0</v>
      </c>
      <c r="AG4150" s="10">
        <v>0</v>
      </c>
      <c r="AH4150" s="10">
        <v>410.4</v>
      </c>
      <c r="AI4150" s="10">
        <v>573.6</v>
      </c>
      <c r="AJ4150" t="s">
        <v>47</v>
      </c>
      <c r="AM4150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150" t="str">
        <f t="shared" si="128"/>
        <v>60-80</v>
      </c>
      <c r="AO4150">
        <f t="shared" si="129"/>
        <v>0</v>
      </c>
      <c r="AP4150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151" spans="1:42" x14ac:dyDescent="0.25">
      <c r="A4151" t="s">
        <v>5317</v>
      </c>
      <c r="B4151" t="s">
        <v>49</v>
      </c>
      <c r="C4151" s="1">
        <v>41</v>
      </c>
      <c r="D4151" t="s">
        <v>43</v>
      </c>
      <c r="E4151">
        <v>0</v>
      </c>
      <c r="F4151" t="s">
        <v>3300</v>
      </c>
      <c r="G4151" s="1">
        <v>95236</v>
      </c>
      <c r="H4151">
        <v>38.047745999999997</v>
      </c>
      <c r="I4151">
        <v>-121.03049900000001</v>
      </c>
      <c r="J4151">
        <v>0</v>
      </c>
      <c r="K4151" s="1">
        <v>1</v>
      </c>
      <c r="L4151" t="s">
        <v>54</v>
      </c>
      <c r="M4151" t="s">
        <v>43</v>
      </c>
      <c r="P4151" t="s">
        <v>40</v>
      </c>
      <c r="Q4151" t="s">
        <v>79</v>
      </c>
      <c r="R4151">
        <v>6</v>
      </c>
      <c r="S4151" t="s">
        <v>43</v>
      </c>
      <c r="T4151" t="s">
        <v>40</v>
      </c>
      <c r="U4151" t="s">
        <v>43</v>
      </c>
      <c r="V4151" t="s">
        <v>43</v>
      </c>
      <c r="W4151" t="s">
        <v>43</v>
      </c>
      <c r="X4151" t="s">
        <v>43</v>
      </c>
      <c r="Y4151" t="s">
        <v>43</v>
      </c>
      <c r="Z4151" t="s">
        <v>43</v>
      </c>
      <c r="AA4151" t="s">
        <v>51</v>
      </c>
      <c r="AB4151" t="s">
        <v>40</v>
      </c>
      <c r="AC4151" t="s">
        <v>183</v>
      </c>
      <c r="AD4151" s="10">
        <v>31.35</v>
      </c>
      <c r="AE4151" s="10">
        <v>31.35</v>
      </c>
      <c r="AF4151" s="10">
        <v>0</v>
      </c>
      <c r="AG4151" s="10">
        <v>80</v>
      </c>
      <c r="AH4151" s="10">
        <v>0</v>
      </c>
      <c r="AI4151" s="10">
        <v>111.35</v>
      </c>
      <c r="AJ4151" t="s">
        <v>57</v>
      </c>
      <c r="AK4151" t="s">
        <v>121</v>
      </c>
      <c r="AL4151" t="s">
        <v>122</v>
      </c>
      <c r="AM415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151" t="str">
        <f t="shared" si="128"/>
        <v>40-49</v>
      </c>
      <c r="AO4151">
        <f t="shared" si="129"/>
        <v>1</v>
      </c>
      <c r="AP4151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4152" spans="1:42" x14ac:dyDescent="0.25">
      <c r="A4152" t="s">
        <v>5318</v>
      </c>
      <c r="B4152" t="s">
        <v>49</v>
      </c>
      <c r="C4152" s="1">
        <v>21</v>
      </c>
      <c r="D4152" t="s">
        <v>43</v>
      </c>
      <c r="E4152">
        <v>2</v>
      </c>
      <c r="F4152" t="s">
        <v>5170</v>
      </c>
      <c r="G4152" s="1">
        <v>95017</v>
      </c>
      <c r="H4152">
        <v>37.114334999999997</v>
      </c>
      <c r="I4152">
        <v>-122.237162</v>
      </c>
      <c r="J4152">
        <v>0</v>
      </c>
      <c r="K4152" s="1">
        <v>1</v>
      </c>
      <c r="L4152" t="s">
        <v>54</v>
      </c>
      <c r="M4152" t="s">
        <v>40</v>
      </c>
      <c r="N4152" s="10">
        <v>47.25</v>
      </c>
      <c r="O4152" t="s">
        <v>43</v>
      </c>
      <c r="P4152" t="s">
        <v>43</v>
      </c>
      <c r="AA4152" t="s">
        <v>51</v>
      </c>
      <c r="AB4152" t="s">
        <v>40</v>
      </c>
      <c r="AC4152" t="s">
        <v>46</v>
      </c>
      <c r="AD4152" s="10">
        <v>20.25</v>
      </c>
      <c r="AE4152" s="10">
        <v>20.25</v>
      </c>
      <c r="AF4152" s="10">
        <v>0</v>
      </c>
      <c r="AG4152" s="10">
        <v>0</v>
      </c>
      <c r="AH4152" s="10">
        <v>47.25</v>
      </c>
      <c r="AI4152" s="10">
        <v>67.5</v>
      </c>
      <c r="AJ4152" t="s">
        <v>98</v>
      </c>
      <c r="AM415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152" t="str">
        <f t="shared" si="128"/>
        <v>19-29</v>
      </c>
      <c r="AO4152">
        <f t="shared" si="129"/>
        <v>0</v>
      </c>
      <c r="AP4152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153" spans="1:42" x14ac:dyDescent="0.25">
      <c r="A4153" t="s">
        <v>5319</v>
      </c>
      <c r="B4153" t="s">
        <v>49</v>
      </c>
      <c r="C4153" s="1">
        <v>76</v>
      </c>
      <c r="D4153" t="s">
        <v>40</v>
      </c>
      <c r="E4153">
        <v>0</v>
      </c>
      <c r="F4153" t="s">
        <v>494</v>
      </c>
      <c r="G4153" s="1">
        <v>91423</v>
      </c>
      <c r="H4153">
        <v>34.146957</v>
      </c>
      <c r="I4153">
        <v>-118.43213799999999</v>
      </c>
      <c r="J4153">
        <v>1</v>
      </c>
      <c r="K4153" s="1">
        <v>6</v>
      </c>
      <c r="L4153" t="s">
        <v>42</v>
      </c>
      <c r="M4153" t="s">
        <v>40</v>
      </c>
      <c r="N4153" s="10">
        <v>40.44</v>
      </c>
      <c r="O4153" t="s">
        <v>43</v>
      </c>
      <c r="P4153" t="s">
        <v>40</v>
      </c>
      <c r="Q4153" t="s">
        <v>55</v>
      </c>
      <c r="R4153">
        <v>25</v>
      </c>
      <c r="S4153" t="s">
        <v>43</v>
      </c>
      <c r="T4153" t="s">
        <v>40</v>
      </c>
      <c r="U4153" t="s">
        <v>43</v>
      </c>
      <c r="V4153" t="s">
        <v>43</v>
      </c>
      <c r="W4153" t="s">
        <v>43</v>
      </c>
      <c r="X4153" t="s">
        <v>40</v>
      </c>
      <c r="Y4153" t="s">
        <v>43</v>
      </c>
      <c r="Z4153" t="s">
        <v>40</v>
      </c>
      <c r="AA4153" t="s">
        <v>51</v>
      </c>
      <c r="AB4153" t="s">
        <v>40</v>
      </c>
      <c r="AC4153" t="s">
        <v>56</v>
      </c>
      <c r="AD4153" s="10">
        <v>84.2</v>
      </c>
      <c r="AE4153" s="10">
        <v>519.15</v>
      </c>
      <c r="AF4153" s="10">
        <v>0</v>
      </c>
      <c r="AG4153" s="10">
        <v>0</v>
      </c>
      <c r="AH4153" s="10">
        <v>242.64</v>
      </c>
      <c r="AI4153" s="10">
        <v>761.79</v>
      </c>
      <c r="AJ4153" t="s">
        <v>57</v>
      </c>
      <c r="AK4153" t="s">
        <v>63</v>
      </c>
      <c r="AL4153" t="s">
        <v>101</v>
      </c>
      <c r="AM4153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153" t="str">
        <f t="shared" si="128"/>
        <v>60-80</v>
      </c>
      <c r="AO4153">
        <f t="shared" si="129"/>
        <v>1</v>
      </c>
      <c r="AP415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154" spans="1:42" x14ac:dyDescent="0.25">
      <c r="A4154" t="s">
        <v>5320</v>
      </c>
      <c r="B4154" t="s">
        <v>49</v>
      </c>
      <c r="C4154" s="1">
        <v>55</v>
      </c>
      <c r="D4154" t="s">
        <v>43</v>
      </c>
      <c r="E4154">
        <v>0</v>
      </c>
      <c r="F4154" t="s">
        <v>1099</v>
      </c>
      <c r="G4154" s="1">
        <v>95675</v>
      </c>
      <c r="H4154">
        <v>38.545774999999999</v>
      </c>
      <c r="I4154">
        <v>-120.743325</v>
      </c>
      <c r="J4154">
        <v>0</v>
      </c>
      <c r="K4154" s="1">
        <v>32</v>
      </c>
      <c r="L4154" t="s">
        <v>129</v>
      </c>
      <c r="M4154" t="s">
        <v>40</v>
      </c>
      <c r="N4154" s="10">
        <v>41.52</v>
      </c>
      <c r="O4154" t="s">
        <v>43</v>
      </c>
      <c r="P4154" t="s">
        <v>43</v>
      </c>
      <c r="AA4154" t="s">
        <v>45</v>
      </c>
      <c r="AB4154" t="s">
        <v>43</v>
      </c>
      <c r="AC4154" t="s">
        <v>46</v>
      </c>
      <c r="AD4154" s="10">
        <v>19.8</v>
      </c>
      <c r="AE4154" s="10">
        <v>607.70000000000005</v>
      </c>
      <c r="AF4154" s="10">
        <v>0</v>
      </c>
      <c r="AG4154" s="10">
        <v>0</v>
      </c>
      <c r="AH4154" s="10">
        <v>1328.64</v>
      </c>
      <c r="AI4154" s="10">
        <v>1936.34</v>
      </c>
      <c r="AJ4154" t="s">
        <v>47</v>
      </c>
      <c r="AM4154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154" t="str">
        <f t="shared" si="128"/>
        <v>50-59</v>
      </c>
      <c r="AO4154">
        <f t="shared" si="129"/>
        <v>0</v>
      </c>
      <c r="AP4154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155" spans="1:42" x14ac:dyDescent="0.25">
      <c r="A4155" t="s">
        <v>5321</v>
      </c>
      <c r="B4155" t="s">
        <v>39</v>
      </c>
      <c r="C4155" s="1">
        <v>29</v>
      </c>
      <c r="D4155" t="s">
        <v>43</v>
      </c>
      <c r="E4155">
        <v>0</v>
      </c>
      <c r="F4155" t="s">
        <v>5322</v>
      </c>
      <c r="G4155" s="1">
        <v>95608</v>
      </c>
      <c r="H4155">
        <v>38.626128000000001</v>
      </c>
      <c r="I4155">
        <v>-121.328011</v>
      </c>
      <c r="J4155">
        <v>0</v>
      </c>
      <c r="K4155" s="1">
        <v>60</v>
      </c>
      <c r="L4155" t="s">
        <v>76</v>
      </c>
      <c r="M4155" t="s">
        <v>43</v>
      </c>
      <c r="P4155" t="s">
        <v>40</v>
      </c>
      <c r="Q4155" t="s">
        <v>79</v>
      </c>
      <c r="R4155">
        <v>73</v>
      </c>
      <c r="S4155" t="s">
        <v>40</v>
      </c>
      <c r="T4155" t="s">
        <v>43</v>
      </c>
      <c r="U4155" t="s">
        <v>40</v>
      </c>
      <c r="V4155" t="s">
        <v>43</v>
      </c>
      <c r="W4155" t="s">
        <v>43</v>
      </c>
      <c r="X4155" t="s">
        <v>40</v>
      </c>
      <c r="Y4155" t="s">
        <v>40</v>
      </c>
      <c r="Z4155" t="s">
        <v>40</v>
      </c>
      <c r="AA4155" t="s">
        <v>45</v>
      </c>
      <c r="AB4155" t="s">
        <v>40</v>
      </c>
      <c r="AC4155" t="s">
        <v>56</v>
      </c>
      <c r="AD4155" s="10">
        <v>44.45</v>
      </c>
      <c r="AE4155" s="10">
        <v>2773.9</v>
      </c>
      <c r="AF4155" s="10">
        <v>0</v>
      </c>
      <c r="AG4155" s="10">
        <v>0</v>
      </c>
      <c r="AH4155" s="10">
        <v>0</v>
      </c>
      <c r="AI4155" s="10">
        <v>2773.9</v>
      </c>
      <c r="AJ4155" t="s">
        <v>47</v>
      </c>
      <c r="AM4155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155" t="str">
        <f t="shared" si="128"/>
        <v>19-29</v>
      </c>
      <c r="AO4155">
        <f t="shared" si="129"/>
        <v>0</v>
      </c>
      <c r="AP4155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4156" spans="1:42" x14ac:dyDescent="0.25">
      <c r="A4156" t="s">
        <v>5323</v>
      </c>
      <c r="B4156" t="s">
        <v>49</v>
      </c>
      <c r="C4156" s="1">
        <v>51</v>
      </c>
      <c r="D4156" t="s">
        <v>43</v>
      </c>
      <c r="E4156">
        <v>0</v>
      </c>
      <c r="F4156" t="s">
        <v>153</v>
      </c>
      <c r="G4156" s="1">
        <v>94555</v>
      </c>
      <c r="H4156">
        <v>37.555472999999999</v>
      </c>
      <c r="I4156">
        <v>-122.08031200000001</v>
      </c>
      <c r="J4156">
        <v>0</v>
      </c>
      <c r="K4156" s="1">
        <v>1</v>
      </c>
      <c r="L4156" t="s">
        <v>54</v>
      </c>
      <c r="M4156" t="s">
        <v>40</v>
      </c>
      <c r="N4156" s="10">
        <v>45.66</v>
      </c>
      <c r="O4156" t="s">
        <v>43</v>
      </c>
      <c r="P4156" t="s">
        <v>40</v>
      </c>
      <c r="Q4156" t="s">
        <v>55</v>
      </c>
      <c r="R4156">
        <v>28</v>
      </c>
      <c r="S4156" t="s">
        <v>43</v>
      </c>
      <c r="T4156" t="s">
        <v>43</v>
      </c>
      <c r="U4156" t="s">
        <v>43</v>
      </c>
      <c r="V4156" t="s">
        <v>43</v>
      </c>
      <c r="W4156" t="s">
        <v>43</v>
      </c>
      <c r="X4156" t="s">
        <v>43</v>
      </c>
      <c r="Y4156" t="s">
        <v>43</v>
      </c>
      <c r="Z4156" t="s">
        <v>40</v>
      </c>
      <c r="AA4156" t="s">
        <v>51</v>
      </c>
      <c r="AB4156" t="s">
        <v>40</v>
      </c>
      <c r="AC4156" t="s">
        <v>56</v>
      </c>
      <c r="AD4156" s="10">
        <v>69.900000000000006</v>
      </c>
      <c r="AE4156" s="10">
        <v>69.900000000000006</v>
      </c>
      <c r="AF4156" s="10">
        <v>0</v>
      </c>
      <c r="AG4156" s="10">
        <v>0</v>
      </c>
      <c r="AH4156" s="10">
        <v>45.66</v>
      </c>
      <c r="AI4156" s="10">
        <v>115.56</v>
      </c>
      <c r="AJ4156" t="s">
        <v>57</v>
      </c>
      <c r="AK4156" t="s">
        <v>58</v>
      </c>
      <c r="AL4156" t="s">
        <v>203</v>
      </c>
      <c r="AM415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156" t="str">
        <f t="shared" si="128"/>
        <v>50-59</v>
      </c>
      <c r="AO4156">
        <f t="shared" si="129"/>
        <v>1</v>
      </c>
      <c r="AP415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157" spans="1:42" x14ac:dyDescent="0.25">
      <c r="A4157" t="s">
        <v>5324</v>
      </c>
      <c r="B4157" t="s">
        <v>39</v>
      </c>
      <c r="C4157" s="1">
        <v>55</v>
      </c>
      <c r="D4157" t="s">
        <v>40</v>
      </c>
      <c r="E4157">
        <v>3</v>
      </c>
      <c r="F4157" t="s">
        <v>1055</v>
      </c>
      <c r="G4157" s="1">
        <v>91792</v>
      </c>
      <c r="H4157">
        <v>34.024405000000002</v>
      </c>
      <c r="I4157">
        <v>-117.89872200000001</v>
      </c>
      <c r="J4157">
        <v>1</v>
      </c>
      <c r="K4157" s="1">
        <v>6</v>
      </c>
      <c r="L4157" t="s">
        <v>54</v>
      </c>
      <c r="M4157" t="s">
        <v>40</v>
      </c>
      <c r="N4157" s="10">
        <v>14.51</v>
      </c>
      <c r="O4157" t="s">
        <v>43</v>
      </c>
      <c r="P4157" t="s">
        <v>40</v>
      </c>
      <c r="Q4157" t="s">
        <v>44</v>
      </c>
      <c r="R4157">
        <v>20</v>
      </c>
      <c r="S4157" t="s">
        <v>40</v>
      </c>
      <c r="T4157" t="s">
        <v>40</v>
      </c>
      <c r="U4157" t="s">
        <v>43</v>
      </c>
      <c r="V4157" t="s">
        <v>43</v>
      </c>
      <c r="W4157" t="s">
        <v>43</v>
      </c>
      <c r="X4157" t="s">
        <v>43</v>
      </c>
      <c r="Y4157" t="s">
        <v>43</v>
      </c>
      <c r="Z4157" t="s">
        <v>43</v>
      </c>
      <c r="AA4157" t="s">
        <v>51</v>
      </c>
      <c r="AB4157" t="s">
        <v>43</v>
      </c>
      <c r="AC4157" t="s">
        <v>46</v>
      </c>
      <c r="AD4157" s="10">
        <v>55.9</v>
      </c>
      <c r="AE4157" s="10">
        <v>365.35</v>
      </c>
      <c r="AF4157" s="10">
        <v>0</v>
      </c>
      <c r="AG4157" s="10">
        <v>30</v>
      </c>
      <c r="AH4157" s="10">
        <v>87.06</v>
      </c>
      <c r="AI4157" s="10">
        <v>482.41</v>
      </c>
      <c r="AJ4157" t="s">
        <v>57</v>
      </c>
      <c r="AK4157" t="s">
        <v>121</v>
      </c>
      <c r="AL4157" t="s">
        <v>122</v>
      </c>
      <c r="AM415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157" t="str">
        <f t="shared" si="128"/>
        <v>50-59</v>
      </c>
      <c r="AO4157">
        <f t="shared" si="129"/>
        <v>1</v>
      </c>
      <c r="AP4157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4158" spans="1:42" x14ac:dyDescent="0.25">
      <c r="A4158" t="s">
        <v>5325</v>
      </c>
      <c r="B4158" t="s">
        <v>39</v>
      </c>
      <c r="C4158" s="1">
        <v>44</v>
      </c>
      <c r="D4158" t="s">
        <v>40</v>
      </c>
      <c r="E4158">
        <v>0</v>
      </c>
      <c r="F4158" t="s">
        <v>2392</v>
      </c>
      <c r="G4158" s="1">
        <v>92242</v>
      </c>
      <c r="H4158">
        <v>34.137742000000003</v>
      </c>
      <c r="I4158">
        <v>-114.36514</v>
      </c>
      <c r="J4158">
        <v>10</v>
      </c>
      <c r="K4158" s="1">
        <v>23</v>
      </c>
      <c r="L4158" t="s">
        <v>42</v>
      </c>
      <c r="M4158" t="s">
        <v>40</v>
      </c>
      <c r="N4158" s="10">
        <v>17.82</v>
      </c>
      <c r="O4158" t="s">
        <v>43</v>
      </c>
      <c r="P4158" t="s">
        <v>43</v>
      </c>
      <c r="AA4158" t="s">
        <v>45</v>
      </c>
      <c r="AB4158" t="s">
        <v>43</v>
      </c>
      <c r="AC4158" t="s">
        <v>46</v>
      </c>
      <c r="AD4158" s="10">
        <v>20.05</v>
      </c>
      <c r="AE4158" s="10">
        <v>415.1</v>
      </c>
      <c r="AF4158" s="10">
        <v>0</v>
      </c>
      <c r="AG4158" s="10">
        <v>0</v>
      </c>
      <c r="AH4158" s="10">
        <v>409.86</v>
      </c>
      <c r="AI4158" s="10">
        <v>824.96</v>
      </c>
      <c r="AJ4158" t="s">
        <v>47</v>
      </c>
      <c r="AM4158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4158" t="str">
        <f t="shared" si="128"/>
        <v>40-49</v>
      </c>
      <c r="AO4158">
        <f t="shared" si="129"/>
        <v>0</v>
      </c>
      <c r="AP4158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159" spans="1:42" x14ac:dyDescent="0.25">
      <c r="A4159" t="s">
        <v>5326</v>
      </c>
      <c r="B4159" t="s">
        <v>39</v>
      </c>
      <c r="C4159" s="1">
        <v>49</v>
      </c>
      <c r="D4159" t="s">
        <v>40</v>
      </c>
      <c r="E4159">
        <v>0</v>
      </c>
      <c r="F4159" t="s">
        <v>1065</v>
      </c>
      <c r="G4159" s="1">
        <v>96016</v>
      </c>
      <c r="H4159">
        <v>40.936284999999998</v>
      </c>
      <c r="I4159">
        <v>-121.572692</v>
      </c>
      <c r="J4159">
        <v>1</v>
      </c>
      <c r="K4159" s="1">
        <v>72</v>
      </c>
      <c r="L4159" t="s">
        <v>42</v>
      </c>
      <c r="M4159" t="s">
        <v>40</v>
      </c>
      <c r="N4159" s="10">
        <v>38.28</v>
      </c>
      <c r="O4159" t="s">
        <v>40</v>
      </c>
      <c r="P4159" t="s">
        <v>40</v>
      </c>
      <c r="Q4159" t="s">
        <v>79</v>
      </c>
      <c r="R4159">
        <v>24</v>
      </c>
      <c r="S4159" t="s">
        <v>40</v>
      </c>
      <c r="T4159" t="s">
        <v>40</v>
      </c>
      <c r="U4159" t="s">
        <v>40</v>
      </c>
      <c r="V4159" t="s">
        <v>40</v>
      </c>
      <c r="W4159" t="s">
        <v>40</v>
      </c>
      <c r="X4159" t="s">
        <v>40</v>
      </c>
      <c r="Y4159" t="s">
        <v>40</v>
      </c>
      <c r="Z4159" t="s">
        <v>40</v>
      </c>
      <c r="AA4159" t="s">
        <v>73</v>
      </c>
      <c r="AB4159" t="s">
        <v>43</v>
      </c>
      <c r="AC4159" t="s">
        <v>56</v>
      </c>
      <c r="AD4159" s="10">
        <v>88.05</v>
      </c>
      <c r="AE4159" s="10">
        <v>6520.8</v>
      </c>
      <c r="AF4159" s="10">
        <v>29.11</v>
      </c>
      <c r="AG4159" s="10">
        <v>0</v>
      </c>
      <c r="AH4159" s="10">
        <v>2756.16</v>
      </c>
      <c r="AI4159" s="10">
        <v>9247.85</v>
      </c>
      <c r="AJ4159" t="s">
        <v>47</v>
      </c>
      <c r="AM415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159" t="str">
        <f t="shared" si="128"/>
        <v>40-49</v>
      </c>
      <c r="AO4159">
        <f t="shared" si="129"/>
        <v>0</v>
      </c>
      <c r="AP4159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160" spans="1:42" x14ac:dyDescent="0.25">
      <c r="A4160" t="s">
        <v>5327</v>
      </c>
      <c r="B4160" t="s">
        <v>39</v>
      </c>
      <c r="C4160" s="1">
        <v>34</v>
      </c>
      <c r="D4160" t="s">
        <v>43</v>
      </c>
      <c r="E4160">
        <v>0</v>
      </c>
      <c r="F4160" t="s">
        <v>4696</v>
      </c>
      <c r="G4160" s="1">
        <v>94556</v>
      </c>
      <c r="H4160">
        <v>37.827945999999997</v>
      </c>
      <c r="I4160">
        <v>-122.107185</v>
      </c>
      <c r="J4160">
        <v>0</v>
      </c>
      <c r="K4160" s="1">
        <v>11</v>
      </c>
      <c r="L4160" t="s">
        <v>62</v>
      </c>
      <c r="M4160" t="s">
        <v>40</v>
      </c>
      <c r="N4160" s="10">
        <v>33.79</v>
      </c>
      <c r="O4160" t="s">
        <v>40</v>
      </c>
      <c r="P4160" t="s">
        <v>40</v>
      </c>
      <c r="Q4160" t="s">
        <v>55</v>
      </c>
      <c r="R4160">
        <v>23</v>
      </c>
      <c r="S4160" t="s">
        <v>43</v>
      </c>
      <c r="T4160" t="s">
        <v>43</v>
      </c>
      <c r="U4160" t="s">
        <v>43</v>
      </c>
      <c r="V4160" t="s">
        <v>43</v>
      </c>
      <c r="W4160" t="s">
        <v>43</v>
      </c>
      <c r="X4160" t="s">
        <v>43</v>
      </c>
      <c r="Y4160" t="s">
        <v>43</v>
      </c>
      <c r="Z4160" t="s">
        <v>40</v>
      </c>
      <c r="AA4160" t="s">
        <v>51</v>
      </c>
      <c r="AB4160" t="s">
        <v>43</v>
      </c>
      <c r="AC4160" t="s">
        <v>56</v>
      </c>
      <c r="AD4160" s="10">
        <v>75.25</v>
      </c>
      <c r="AE4160" s="10">
        <v>888.65</v>
      </c>
      <c r="AF4160" s="10">
        <v>0</v>
      </c>
      <c r="AG4160" s="10">
        <v>0</v>
      </c>
      <c r="AH4160" s="10">
        <v>371.69</v>
      </c>
      <c r="AI4160" s="10">
        <v>1260.3399999999999</v>
      </c>
      <c r="AJ4160" t="s">
        <v>47</v>
      </c>
      <c r="AM4160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160" t="str">
        <f t="shared" si="128"/>
        <v>30-39</v>
      </c>
      <c r="AO4160">
        <f t="shared" si="129"/>
        <v>0</v>
      </c>
      <c r="AP4160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161" spans="1:42" x14ac:dyDescent="0.25">
      <c r="A4161" t="s">
        <v>5328</v>
      </c>
      <c r="B4161" t="s">
        <v>39</v>
      </c>
      <c r="C4161" s="1">
        <v>52</v>
      </c>
      <c r="D4161" t="s">
        <v>40</v>
      </c>
      <c r="E4161">
        <v>2</v>
      </c>
      <c r="F4161" t="s">
        <v>1517</v>
      </c>
      <c r="G4161" s="1">
        <v>91950</v>
      </c>
      <c r="H4161">
        <v>32.671019999999999</v>
      </c>
      <c r="I4161">
        <v>-117.095235</v>
      </c>
      <c r="J4161">
        <v>9</v>
      </c>
      <c r="K4161" s="1">
        <v>5</v>
      </c>
      <c r="L4161" t="s">
        <v>42</v>
      </c>
      <c r="M4161" t="s">
        <v>43</v>
      </c>
      <c r="P4161" t="s">
        <v>40</v>
      </c>
      <c r="Q4161" t="s">
        <v>79</v>
      </c>
      <c r="R4161">
        <v>19</v>
      </c>
      <c r="S4161" t="s">
        <v>43</v>
      </c>
      <c r="T4161" t="s">
        <v>40</v>
      </c>
      <c r="U4161" t="s">
        <v>43</v>
      </c>
      <c r="V4161" t="s">
        <v>40</v>
      </c>
      <c r="W4161" t="s">
        <v>43</v>
      </c>
      <c r="X4161" t="s">
        <v>43</v>
      </c>
      <c r="Y4161" t="s">
        <v>43</v>
      </c>
      <c r="Z4161" t="s">
        <v>40</v>
      </c>
      <c r="AA4161" t="s">
        <v>51</v>
      </c>
      <c r="AB4161" t="s">
        <v>43</v>
      </c>
      <c r="AC4161" t="s">
        <v>56</v>
      </c>
      <c r="AD4161" s="10">
        <v>34.25</v>
      </c>
      <c r="AE4161" s="10">
        <v>163.55000000000001</v>
      </c>
      <c r="AF4161" s="10">
        <v>0</v>
      </c>
      <c r="AG4161" s="10">
        <v>0</v>
      </c>
      <c r="AH4161" s="10">
        <v>0</v>
      </c>
      <c r="AI4161" s="10">
        <v>163.55000000000001</v>
      </c>
      <c r="AJ4161" t="s">
        <v>47</v>
      </c>
      <c r="AM416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161" t="str">
        <f t="shared" si="128"/>
        <v>50-59</v>
      </c>
      <c r="AO4161">
        <f t="shared" si="129"/>
        <v>0</v>
      </c>
      <c r="AP4161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4162" spans="1:42" x14ac:dyDescent="0.25">
      <c r="A4162" t="s">
        <v>5329</v>
      </c>
      <c r="B4162" t="s">
        <v>49</v>
      </c>
      <c r="C4162" s="1">
        <v>54</v>
      </c>
      <c r="D4162" t="s">
        <v>43</v>
      </c>
      <c r="E4162">
        <v>0</v>
      </c>
      <c r="F4162" t="s">
        <v>746</v>
      </c>
      <c r="G4162" s="1">
        <v>93606</v>
      </c>
      <c r="H4162">
        <v>36.798881999999999</v>
      </c>
      <c r="I4162">
        <v>-120.01951099999999</v>
      </c>
      <c r="J4162">
        <v>0</v>
      </c>
      <c r="K4162" s="1">
        <v>19</v>
      </c>
      <c r="L4162" t="s">
        <v>62</v>
      </c>
      <c r="M4162" t="s">
        <v>40</v>
      </c>
      <c r="N4162" s="10">
        <v>2.19</v>
      </c>
      <c r="O4162" t="s">
        <v>40</v>
      </c>
      <c r="P4162" t="s">
        <v>40</v>
      </c>
      <c r="Q4162" t="s">
        <v>55</v>
      </c>
      <c r="R4162">
        <v>18</v>
      </c>
      <c r="S4162" t="s">
        <v>43</v>
      </c>
      <c r="T4162" t="s">
        <v>40</v>
      </c>
      <c r="U4162" t="s">
        <v>43</v>
      </c>
      <c r="V4162" t="s">
        <v>43</v>
      </c>
      <c r="W4162" t="s">
        <v>40</v>
      </c>
      <c r="X4162" t="s">
        <v>40</v>
      </c>
      <c r="Y4162" t="s">
        <v>40</v>
      </c>
      <c r="Z4162" t="s">
        <v>40</v>
      </c>
      <c r="AA4162" t="s">
        <v>51</v>
      </c>
      <c r="AB4162" t="s">
        <v>40</v>
      </c>
      <c r="AC4162" t="s">
        <v>56</v>
      </c>
      <c r="AD4162" s="10">
        <v>99.95</v>
      </c>
      <c r="AE4162" s="10">
        <v>1931.75</v>
      </c>
      <c r="AF4162" s="10">
        <v>0</v>
      </c>
      <c r="AG4162" s="10">
        <v>0</v>
      </c>
      <c r="AH4162" s="10">
        <v>41.61</v>
      </c>
      <c r="AI4162" s="10">
        <v>1973.36</v>
      </c>
      <c r="AJ4162" t="s">
        <v>57</v>
      </c>
      <c r="AK4162" t="s">
        <v>58</v>
      </c>
      <c r="AL4162" t="s">
        <v>59</v>
      </c>
      <c r="AM4162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4162" t="str">
        <f t="shared" ref="AN4162:AN4225" si="130">IF(C4162&lt;=29,"19-29",IF(C4162&lt;=39,"30-39",IF(C4162&lt;=49,"40-49",IF(C4162&lt;=59,"50-59","60-80"))))</f>
        <v>50-59</v>
      </c>
      <c r="AO4162">
        <f t="shared" ref="AO4162:AO4225" si="131">IF(AJ4162="Churned",1,0)</f>
        <v>1</v>
      </c>
      <c r="AP4162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163" spans="1:42" x14ac:dyDescent="0.25">
      <c r="A4163" t="s">
        <v>5330</v>
      </c>
      <c r="B4163" t="s">
        <v>39</v>
      </c>
      <c r="C4163" s="1">
        <v>43</v>
      </c>
      <c r="D4163" t="s">
        <v>40</v>
      </c>
      <c r="E4163">
        <v>2</v>
      </c>
      <c r="F4163" t="s">
        <v>778</v>
      </c>
      <c r="G4163" s="1">
        <v>93263</v>
      </c>
      <c r="H4163">
        <v>35.490704999999998</v>
      </c>
      <c r="I4163">
        <v>-119.286833</v>
      </c>
      <c r="J4163">
        <v>4</v>
      </c>
      <c r="K4163" s="1">
        <v>72</v>
      </c>
      <c r="L4163" t="s">
        <v>42</v>
      </c>
      <c r="M4163" t="s">
        <v>40</v>
      </c>
      <c r="N4163" s="10">
        <v>35.619999999999997</v>
      </c>
      <c r="O4163" t="s">
        <v>40</v>
      </c>
      <c r="P4163" t="s">
        <v>43</v>
      </c>
      <c r="AA4163" t="s">
        <v>73</v>
      </c>
      <c r="AB4163" t="s">
        <v>43</v>
      </c>
      <c r="AC4163" t="s">
        <v>56</v>
      </c>
      <c r="AD4163" s="10">
        <v>25.1</v>
      </c>
      <c r="AE4163" s="10">
        <v>1857.85</v>
      </c>
      <c r="AF4163" s="10">
        <v>0</v>
      </c>
      <c r="AG4163" s="10">
        <v>0</v>
      </c>
      <c r="AH4163" s="10">
        <v>2564.64</v>
      </c>
      <c r="AI4163" s="10">
        <v>4422.49</v>
      </c>
      <c r="AJ4163" t="s">
        <v>47</v>
      </c>
      <c r="AM416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163" t="str">
        <f t="shared" si="130"/>
        <v>40-49</v>
      </c>
      <c r="AO4163">
        <f t="shared" si="131"/>
        <v>0</v>
      </c>
      <c r="AP4163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164" spans="1:42" x14ac:dyDescent="0.25">
      <c r="A4164" t="s">
        <v>5331</v>
      </c>
      <c r="B4164" t="s">
        <v>49</v>
      </c>
      <c r="C4164" s="1">
        <v>62</v>
      </c>
      <c r="D4164" t="s">
        <v>43</v>
      </c>
      <c r="E4164">
        <v>0</v>
      </c>
      <c r="F4164" t="s">
        <v>151</v>
      </c>
      <c r="G4164" s="1">
        <v>92130</v>
      </c>
      <c r="H4164">
        <v>32.957194999999999</v>
      </c>
      <c r="I4164">
        <v>-117.20254199999999</v>
      </c>
      <c r="J4164">
        <v>0</v>
      </c>
      <c r="K4164" s="1">
        <v>1</v>
      </c>
      <c r="L4164" t="s">
        <v>54</v>
      </c>
      <c r="M4164" t="s">
        <v>40</v>
      </c>
      <c r="N4164" s="10">
        <v>38.53</v>
      </c>
      <c r="O4164" t="s">
        <v>43</v>
      </c>
      <c r="P4164" t="s">
        <v>40</v>
      </c>
      <c r="Q4164" t="s">
        <v>55</v>
      </c>
      <c r="R4164">
        <v>20</v>
      </c>
      <c r="S4164" t="s">
        <v>43</v>
      </c>
      <c r="T4164" t="s">
        <v>43</v>
      </c>
      <c r="U4164" t="s">
        <v>43</v>
      </c>
      <c r="V4164" t="s">
        <v>43</v>
      </c>
      <c r="W4164" t="s">
        <v>43</v>
      </c>
      <c r="X4164" t="s">
        <v>43</v>
      </c>
      <c r="Y4164" t="s">
        <v>43</v>
      </c>
      <c r="Z4164" t="s">
        <v>40</v>
      </c>
      <c r="AA4164" t="s">
        <v>51</v>
      </c>
      <c r="AB4164" t="s">
        <v>43</v>
      </c>
      <c r="AC4164" t="s">
        <v>183</v>
      </c>
      <c r="AD4164" s="10">
        <v>69.400000000000006</v>
      </c>
      <c r="AE4164" s="10">
        <v>69.400000000000006</v>
      </c>
      <c r="AF4164" s="10">
        <v>0</v>
      </c>
      <c r="AG4164" s="10">
        <v>0</v>
      </c>
      <c r="AH4164" s="10">
        <v>38.53</v>
      </c>
      <c r="AI4164" s="10">
        <v>107.93</v>
      </c>
      <c r="AJ4164" t="s">
        <v>57</v>
      </c>
      <c r="AK4164" t="s">
        <v>58</v>
      </c>
      <c r="AL4164" t="s">
        <v>104</v>
      </c>
      <c r="AM416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164" t="str">
        <f t="shared" si="130"/>
        <v>60-80</v>
      </c>
      <c r="AO4164">
        <f t="shared" si="131"/>
        <v>1</v>
      </c>
      <c r="AP416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165" spans="1:42" x14ac:dyDescent="0.25">
      <c r="A4165" t="s">
        <v>5332</v>
      </c>
      <c r="B4165" t="s">
        <v>49</v>
      </c>
      <c r="C4165" s="1">
        <v>30</v>
      </c>
      <c r="D4165" t="s">
        <v>40</v>
      </c>
      <c r="E4165">
        <v>0</v>
      </c>
      <c r="F4165" t="s">
        <v>4755</v>
      </c>
      <c r="G4165" s="1">
        <v>92313</v>
      </c>
      <c r="H4165">
        <v>34.029175000000002</v>
      </c>
      <c r="I4165">
        <v>-117.307211</v>
      </c>
      <c r="J4165">
        <v>0</v>
      </c>
      <c r="K4165" s="1">
        <v>35</v>
      </c>
      <c r="L4165" t="s">
        <v>42</v>
      </c>
      <c r="M4165" t="s">
        <v>40</v>
      </c>
      <c r="N4165" s="10">
        <v>24.83</v>
      </c>
      <c r="O4165" t="s">
        <v>40</v>
      </c>
      <c r="P4165" t="s">
        <v>40</v>
      </c>
      <c r="Q4165" t="s">
        <v>55</v>
      </c>
      <c r="R4165">
        <v>51</v>
      </c>
      <c r="S4165" t="s">
        <v>43</v>
      </c>
      <c r="T4165" t="s">
        <v>43</v>
      </c>
      <c r="U4165" t="s">
        <v>43</v>
      </c>
      <c r="V4165" t="s">
        <v>40</v>
      </c>
      <c r="W4165" t="s">
        <v>43</v>
      </c>
      <c r="X4165" t="s">
        <v>40</v>
      </c>
      <c r="Y4165" t="s">
        <v>40</v>
      </c>
      <c r="Z4165" t="s">
        <v>43</v>
      </c>
      <c r="AA4165" t="s">
        <v>51</v>
      </c>
      <c r="AB4165" t="s">
        <v>40</v>
      </c>
      <c r="AC4165" t="s">
        <v>56</v>
      </c>
      <c r="AD4165" s="10">
        <v>89.85</v>
      </c>
      <c r="AE4165" s="10">
        <v>3161.2</v>
      </c>
      <c r="AF4165" s="10">
        <v>0</v>
      </c>
      <c r="AG4165" s="10">
        <v>20</v>
      </c>
      <c r="AH4165" s="10">
        <v>869.05</v>
      </c>
      <c r="AI4165" s="10">
        <v>4050.25</v>
      </c>
      <c r="AJ4165" t="s">
        <v>47</v>
      </c>
      <c r="AM4165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165" t="str">
        <f t="shared" si="130"/>
        <v>30-39</v>
      </c>
      <c r="AO4165">
        <f t="shared" si="131"/>
        <v>0</v>
      </c>
      <c r="AP416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166" spans="1:42" x14ac:dyDescent="0.25">
      <c r="A4166" t="s">
        <v>5333</v>
      </c>
      <c r="B4166" t="s">
        <v>49</v>
      </c>
      <c r="C4166" s="1">
        <v>54</v>
      </c>
      <c r="D4166" t="s">
        <v>40</v>
      </c>
      <c r="E4166">
        <v>2</v>
      </c>
      <c r="F4166" t="s">
        <v>1976</v>
      </c>
      <c r="G4166" s="1">
        <v>91768</v>
      </c>
      <c r="H4166">
        <v>34.067931999999999</v>
      </c>
      <c r="I4166">
        <v>-117.785168</v>
      </c>
      <c r="J4166">
        <v>2</v>
      </c>
      <c r="K4166" s="1">
        <v>58</v>
      </c>
      <c r="L4166" t="s">
        <v>76</v>
      </c>
      <c r="M4166" t="s">
        <v>40</v>
      </c>
      <c r="N4166" s="10">
        <v>5.01</v>
      </c>
      <c r="O4166" t="s">
        <v>40</v>
      </c>
      <c r="P4166" t="s">
        <v>40</v>
      </c>
      <c r="Q4166" t="s">
        <v>55</v>
      </c>
      <c r="R4166">
        <v>23</v>
      </c>
      <c r="S4166" t="s">
        <v>43</v>
      </c>
      <c r="T4166" t="s">
        <v>43</v>
      </c>
      <c r="U4166" t="s">
        <v>40</v>
      </c>
      <c r="V4166" t="s">
        <v>40</v>
      </c>
      <c r="W4166" t="s">
        <v>43</v>
      </c>
      <c r="X4166" t="s">
        <v>40</v>
      </c>
      <c r="Y4166" t="s">
        <v>40</v>
      </c>
      <c r="Z4166" t="s">
        <v>40</v>
      </c>
      <c r="AA4166" t="s">
        <v>73</v>
      </c>
      <c r="AB4166" t="s">
        <v>43</v>
      </c>
      <c r="AC4166" t="s">
        <v>56</v>
      </c>
      <c r="AD4166" s="10">
        <v>94.35</v>
      </c>
      <c r="AE4166" s="10">
        <v>5563.65</v>
      </c>
      <c r="AF4166" s="10">
        <v>0</v>
      </c>
      <c r="AG4166" s="10">
        <v>0</v>
      </c>
      <c r="AH4166" s="10">
        <v>290.58</v>
      </c>
      <c r="AI4166" s="10">
        <v>5854.23</v>
      </c>
      <c r="AJ4166" t="s">
        <v>47</v>
      </c>
      <c r="AM416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166" t="str">
        <f t="shared" si="130"/>
        <v>50-59</v>
      </c>
      <c r="AO4166">
        <f t="shared" si="131"/>
        <v>0</v>
      </c>
      <c r="AP4166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167" spans="1:42" x14ac:dyDescent="0.25">
      <c r="A4167" t="s">
        <v>5334</v>
      </c>
      <c r="B4167" t="s">
        <v>39</v>
      </c>
      <c r="C4167" s="1">
        <v>67</v>
      </c>
      <c r="D4167" t="s">
        <v>40</v>
      </c>
      <c r="E4167">
        <v>0</v>
      </c>
      <c r="F4167" t="s">
        <v>1179</v>
      </c>
      <c r="G4167" s="1">
        <v>91384</v>
      </c>
      <c r="H4167">
        <v>34.506627000000002</v>
      </c>
      <c r="I4167">
        <v>-118.699048</v>
      </c>
      <c r="J4167">
        <v>1</v>
      </c>
      <c r="K4167" s="1">
        <v>50</v>
      </c>
      <c r="L4167" t="s">
        <v>76</v>
      </c>
      <c r="M4167" t="s">
        <v>40</v>
      </c>
      <c r="N4167" s="10">
        <v>31.56</v>
      </c>
      <c r="O4167" t="s">
        <v>40</v>
      </c>
      <c r="P4167" t="s">
        <v>40</v>
      </c>
      <c r="Q4167" t="s">
        <v>55</v>
      </c>
      <c r="R4167">
        <v>4</v>
      </c>
      <c r="S4167" t="s">
        <v>43</v>
      </c>
      <c r="T4167" t="s">
        <v>40</v>
      </c>
      <c r="U4167" t="s">
        <v>40</v>
      </c>
      <c r="V4167" t="s">
        <v>43</v>
      </c>
      <c r="W4167" t="s">
        <v>40</v>
      </c>
      <c r="X4167" t="s">
        <v>43</v>
      </c>
      <c r="Y4167" t="s">
        <v>43</v>
      </c>
      <c r="Z4167" t="s">
        <v>43</v>
      </c>
      <c r="AA4167" t="s">
        <v>51</v>
      </c>
      <c r="AB4167" t="s">
        <v>40</v>
      </c>
      <c r="AC4167" t="s">
        <v>56</v>
      </c>
      <c r="AD4167" s="10">
        <v>95.05</v>
      </c>
      <c r="AE4167" s="10">
        <v>4888.7</v>
      </c>
      <c r="AF4167" s="10">
        <v>0</v>
      </c>
      <c r="AG4167" s="10">
        <v>50</v>
      </c>
      <c r="AH4167" s="10">
        <v>1578</v>
      </c>
      <c r="AI4167" s="10">
        <v>6516.7</v>
      </c>
      <c r="AJ4167" t="s">
        <v>57</v>
      </c>
      <c r="AK4167" t="s">
        <v>117</v>
      </c>
      <c r="AL4167" t="s">
        <v>466</v>
      </c>
      <c r="AM416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167" t="str">
        <f t="shared" si="130"/>
        <v>60-80</v>
      </c>
      <c r="AO4167">
        <f t="shared" si="131"/>
        <v>1</v>
      </c>
      <c r="AP4167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168" spans="1:42" x14ac:dyDescent="0.25">
      <c r="A4168" t="s">
        <v>5335</v>
      </c>
      <c r="B4168" t="s">
        <v>39</v>
      </c>
      <c r="C4168" s="1">
        <v>27</v>
      </c>
      <c r="D4168" t="s">
        <v>43</v>
      </c>
      <c r="E4168">
        <v>0</v>
      </c>
      <c r="F4168" t="s">
        <v>1554</v>
      </c>
      <c r="G4168" s="1">
        <v>96015</v>
      </c>
      <c r="H4168">
        <v>41.486953</v>
      </c>
      <c r="I4168">
        <v>-120.91397499999999</v>
      </c>
      <c r="J4168">
        <v>0</v>
      </c>
      <c r="K4168" s="1">
        <v>13</v>
      </c>
      <c r="L4168" t="s">
        <v>62</v>
      </c>
      <c r="M4168" t="s">
        <v>40</v>
      </c>
      <c r="N4168" s="10">
        <v>35.96</v>
      </c>
      <c r="O4168" t="s">
        <v>40</v>
      </c>
      <c r="P4168" t="s">
        <v>40</v>
      </c>
      <c r="Q4168" t="s">
        <v>55</v>
      </c>
      <c r="R4168">
        <v>42</v>
      </c>
      <c r="S4168" t="s">
        <v>43</v>
      </c>
      <c r="T4168" t="s">
        <v>43</v>
      </c>
      <c r="U4168" t="s">
        <v>43</v>
      </c>
      <c r="V4168" t="s">
        <v>43</v>
      </c>
      <c r="W4168" t="s">
        <v>43</v>
      </c>
      <c r="X4168" t="s">
        <v>40</v>
      </c>
      <c r="Y4168" t="s">
        <v>40</v>
      </c>
      <c r="Z4168" t="s">
        <v>40</v>
      </c>
      <c r="AA4168" t="s">
        <v>51</v>
      </c>
      <c r="AB4168" t="s">
        <v>40</v>
      </c>
      <c r="AC4168" t="s">
        <v>56</v>
      </c>
      <c r="AD4168" s="10">
        <v>84.6</v>
      </c>
      <c r="AE4168" s="10">
        <v>1115.2</v>
      </c>
      <c r="AF4168" s="10">
        <v>0</v>
      </c>
      <c r="AG4168" s="10">
        <v>0</v>
      </c>
      <c r="AH4168" s="10">
        <v>467.48</v>
      </c>
      <c r="AI4168" s="10">
        <v>1582.68</v>
      </c>
      <c r="AJ4168" t="s">
        <v>57</v>
      </c>
      <c r="AK4168" t="s">
        <v>58</v>
      </c>
      <c r="AL4168" t="s">
        <v>214</v>
      </c>
      <c r="AM4168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4168" t="str">
        <f t="shared" si="130"/>
        <v>19-29</v>
      </c>
      <c r="AO4168">
        <f t="shared" si="131"/>
        <v>1</v>
      </c>
      <c r="AP416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169" spans="1:42" x14ac:dyDescent="0.25">
      <c r="A4169" t="s">
        <v>5336</v>
      </c>
      <c r="B4169" t="s">
        <v>39</v>
      </c>
      <c r="C4169" s="1">
        <v>56</v>
      </c>
      <c r="D4169" t="s">
        <v>43</v>
      </c>
      <c r="E4169">
        <v>2</v>
      </c>
      <c r="F4169" t="s">
        <v>3869</v>
      </c>
      <c r="G4169" s="1">
        <v>91040</v>
      </c>
      <c r="H4169">
        <v>34.282704000000003</v>
      </c>
      <c r="I4169">
        <v>-118.312929</v>
      </c>
      <c r="J4169">
        <v>0</v>
      </c>
      <c r="K4169" s="1">
        <v>72</v>
      </c>
      <c r="L4169" t="s">
        <v>42</v>
      </c>
      <c r="M4169" t="s">
        <v>40</v>
      </c>
      <c r="N4169" s="10">
        <v>15.21</v>
      </c>
      <c r="O4169" t="s">
        <v>43</v>
      </c>
      <c r="P4169" t="s">
        <v>43</v>
      </c>
      <c r="AA4169" t="s">
        <v>73</v>
      </c>
      <c r="AB4169" t="s">
        <v>40</v>
      </c>
      <c r="AC4169" t="s">
        <v>46</v>
      </c>
      <c r="AD4169" s="10">
        <v>19.75</v>
      </c>
      <c r="AE4169" s="10">
        <v>1567</v>
      </c>
      <c r="AF4169" s="10">
        <v>25.98</v>
      </c>
      <c r="AG4169" s="10">
        <v>0</v>
      </c>
      <c r="AH4169" s="10">
        <v>1095.1199999999999</v>
      </c>
      <c r="AI4169" s="10">
        <v>2636.14</v>
      </c>
      <c r="AJ4169" t="s">
        <v>47</v>
      </c>
      <c r="AM416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169" t="str">
        <f t="shared" si="130"/>
        <v>50-59</v>
      </c>
      <c r="AO4169">
        <f t="shared" si="131"/>
        <v>0</v>
      </c>
      <c r="AP4169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170" spans="1:42" x14ac:dyDescent="0.25">
      <c r="A4170" t="s">
        <v>5337</v>
      </c>
      <c r="B4170" t="s">
        <v>49</v>
      </c>
      <c r="C4170" s="1">
        <v>55</v>
      </c>
      <c r="D4170" t="s">
        <v>43</v>
      </c>
      <c r="E4170">
        <v>0</v>
      </c>
      <c r="F4170" t="s">
        <v>2282</v>
      </c>
      <c r="G4170" s="1">
        <v>94578</v>
      </c>
      <c r="H4170">
        <v>37.704383999999997</v>
      </c>
      <c r="I4170">
        <v>-122.12670300000001</v>
      </c>
      <c r="J4170">
        <v>0</v>
      </c>
      <c r="K4170" s="1">
        <v>56</v>
      </c>
      <c r="L4170" t="s">
        <v>76</v>
      </c>
      <c r="M4170" t="s">
        <v>40</v>
      </c>
      <c r="N4170" s="10">
        <v>49.36</v>
      </c>
      <c r="O4170" t="s">
        <v>43</v>
      </c>
      <c r="P4170" t="s">
        <v>40</v>
      </c>
      <c r="Q4170" t="s">
        <v>79</v>
      </c>
      <c r="R4170">
        <v>21</v>
      </c>
      <c r="S4170" t="s">
        <v>43</v>
      </c>
      <c r="T4170" t="s">
        <v>40</v>
      </c>
      <c r="U4170" t="s">
        <v>40</v>
      </c>
      <c r="V4170" t="s">
        <v>40</v>
      </c>
      <c r="W4170" t="s">
        <v>40</v>
      </c>
      <c r="X4170" t="s">
        <v>40</v>
      </c>
      <c r="Y4170" t="s">
        <v>40</v>
      </c>
      <c r="Z4170" t="s">
        <v>40</v>
      </c>
      <c r="AA4170" t="s">
        <v>73</v>
      </c>
      <c r="AB4170" t="s">
        <v>40</v>
      </c>
      <c r="AC4170" t="s">
        <v>46</v>
      </c>
      <c r="AD4170" s="10">
        <v>81.8</v>
      </c>
      <c r="AE4170" s="10">
        <v>4534.45</v>
      </c>
      <c r="AF4170" s="10">
        <v>0</v>
      </c>
      <c r="AG4170" s="10">
        <v>0</v>
      </c>
      <c r="AH4170" s="10">
        <v>2764.16</v>
      </c>
      <c r="AI4170" s="10">
        <v>7298.61</v>
      </c>
      <c r="AJ4170" t="s">
        <v>47</v>
      </c>
      <c r="AM417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170" t="str">
        <f t="shared" si="130"/>
        <v>50-59</v>
      </c>
      <c r="AO4170">
        <f t="shared" si="131"/>
        <v>0</v>
      </c>
      <c r="AP4170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171" spans="1:42" x14ac:dyDescent="0.25">
      <c r="A4171" t="s">
        <v>5338</v>
      </c>
      <c r="B4171" t="s">
        <v>49</v>
      </c>
      <c r="C4171" s="1">
        <v>42</v>
      </c>
      <c r="D4171" t="s">
        <v>43</v>
      </c>
      <c r="E4171">
        <v>0</v>
      </c>
      <c r="F4171" t="s">
        <v>2791</v>
      </c>
      <c r="G4171" s="1">
        <v>95910</v>
      </c>
      <c r="H4171">
        <v>39.467827999999997</v>
      </c>
      <c r="I4171">
        <v>-120.841386</v>
      </c>
      <c r="J4171">
        <v>0</v>
      </c>
      <c r="K4171" s="1">
        <v>9</v>
      </c>
      <c r="L4171" t="s">
        <v>42</v>
      </c>
      <c r="M4171" t="s">
        <v>40</v>
      </c>
      <c r="N4171" s="10">
        <v>48.25</v>
      </c>
      <c r="O4171" t="s">
        <v>43</v>
      </c>
      <c r="P4171" t="s">
        <v>40</v>
      </c>
      <c r="Q4171" t="s">
        <v>55</v>
      </c>
      <c r="R4171">
        <v>24</v>
      </c>
      <c r="S4171" t="s">
        <v>43</v>
      </c>
      <c r="T4171" t="s">
        <v>43</v>
      </c>
      <c r="U4171" t="s">
        <v>43</v>
      </c>
      <c r="V4171" t="s">
        <v>43</v>
      </c>
      <c r="W4171" t="s">
        <v>43</v>
      </c>
      <c r="X4171" t="s">
        <v>43</v>
      </c>
      <c r="Y4171" t="s">
        <v>43</v>
      </c>
      <c r="Z4171" t="s">
        <v>40</v>
      </c>
      <c r="AA4171" t="s">
        <v>51</v>
      </c>
      <c r="AB4171" t="s">
        <v>43</v>
      </c>
      <c r="AC4171" t="s">
        <v>46</v>
      </c>
      <c r="AD4171" s="10">
        <v>70.05</v>
      </c>
      <c r="AE4171" s="10">
        <v>657.5</v>
      </c>
      <c r="AF4171" s="10">
        <v>0</v>
      </c>
      <c r="AG4171" s="10">
        <v>0</v>
      </c>
      <c r="AH4171" s="10">
        <v>434.25</v>
      </c>
      <c r="AI4171" s="10">
        <v>1091.75</v>
      </c>
      <c r="AJ4171" t="s">
        <v>47</v>
      </c>
      <c r="AM417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171" t="str">
        <f t="shared" si="130"/>
        <v>40-49</v>
      </c>
      <c r="AO4171">
        <f t="shared" si="131"/>
        <v>0</v>
      </c>
      <c r="AP4171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172" spans="1:42" x14ac:dyDescent="0.25">
      <c r="A4172" t="s">
        <v>5339</v>
      </c>
      <c r="B4172" t="s">
        <v>49</v>
      </c>
      <c r="C4172" s="1">
        <v>23</v>
      </c>
      <c r="D4172" t="s">
        <v>40</v>
      </c>
      <c r="E4172">
        <v>0</v>
      </c>
      <c r="F4172" t="s">
        <v>151</v>
      </c>
      <c r="G4172" s="1">
        <v>92129</v>
      </c>
      <c r="H4172">
        <v>32.961064</v>
      </c>
      <c r="I4172">
        <v>-117.134917</v>
      </c>
      <c r="J4172">
        <v>1</v>
      </c>
      <c r="K4172" s="1">
        <v>3</v>
      </c>
      <c r="L4172" t="s">
        <v>42</v>
      </c>
      <c r="M4172" t="s">
        <v>40</v>
      </c>
      <c r="N4172" s="10">
        <v>13.54</v>
      </c>
      <c r="O4172" t="s">
        <v>43</v>
      </c>
      <c r="P4172" t="s">
        <v>40</v>
      </c>
      <c r="Q4172" t="s">
        <v>44</v>
      </c>
      <c r="R4172">
        <v>51</v>
      </c>
      <c r="S4172" t="s">
        <v>43</v>
      </c>
      <c r="T4172" t="s">
        <v>43</v>
      </c>
      <c r="U4172" t="s">
        <v>40</v>
      </c>
      <c r="V4172" t="s">
        <v>43</v>
      </c>
      <c r="W4172" t="s">
        <v>43</v>
      </c>
      <c r="X4172" t="s">
        <v>43</v>
      </c>
      <c r="Y4172" t="s">
        <v>43</v>
      </c>
      <c r="Z4172" t="s">
        <v>40</v>
      </c>
      <c r="AA4172" t="s">
        <v>51</v>
      </c>
      <c r="AB4172" t="s">
        <v>40</v>
      </c>
      <c r="AC4172" t="s">
        <v>56</v>
      </c>
      <c r="AD4172" s="10">
        <v>50.15</v>
      </c>
      <c r="AE4172" s="10">
        <v>168.15</v>
      </c>
      <c r="AF4172" s="10">
        <v>0</v>
      </c>
      <c r="AG4172" s="10">
        <v>0</v>
      </c>
      <c r="AH4172" s="10">
        <v>40.619999999999997</v>
      </c>
      <c r="AI4172" s="10">
        <v>208.77</v>
      </c>
      <c r="AJ4172" t="s">
        <v>57</v>
      </c>
      <c r="AK4172" t="s">
        <v>58</v>
      </c>
      <c r="AL4172" t="s">
        <v>104</v>
      </c>
      <c r="AM417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172" t="str">
        <f t="shared" si="130"/>
        <v>19-29</v>
      </c>
      <c r="AO4172">
        <f t="shared" si="131"/>
        <v>1</v>
      </c>
      <c r="AP4172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4173" spans="1:42" x14ac:dyDescent="0.25">
      <c r="A4173" t="s">
        <v>5340</v>
      </c>
      <c r="B4173" t="s">
        <v>39</v>
      </c>
      <c r="C4173" s="1">
        <v>74</v>
      </c>
      <c r="D4173" t="s">
        <v>40</v>
      </c>
      <c r="E4173">
        <v>0</v>
      </c>
      <c r="F4173" t="s">
        <v>3363</v>
      </c>
      <c r="G4173" s="1">
        <v>95648</v>
      </c>
      <c r="H4173">
        <v>38.922812</v>
      </c>
      <c r="I4173">
        <v>-121.312005</v>
      </c>
      <c r="J4173">
        <v>3</v>
      </c>
      <c r="K4173" s="1">
        <v>67</v>
      </c>
      <c r="L4173" t="s">
        <v>42</v>
      </c>
      <c r="M4173" t="s">
        <v>40</v>
      </c>
      <c r="N4173" s="10">
        <v>11.91</v>
      </c>
      <c r="O4173" t="s">
        <v>40</v>
      </c>
      <c r="P4173" t="s">
        <v>40</v>
      </c>
      <c r="Q4173" t="s">
        <v>55</v>
      </c>
      <c r="R4173">
        <v>10</v>
      </c>
      <c r="S4173" t="s">
        <v>40</v>
      </c>
      <c r="T4173" t="s">
        <v>40</v>
      </c>
      <c r="U4173" t="s">
        <v>43</v>
      </c>
      <c r="V4173" t="s">
        <v>43</v>
      </c>
      <c r="W4173" t="s">
        <v>40</v>
      </c>
      <c r="X4173" t="s">
        <v>40</v>
      </c>
      <c r="Y4173" t="s">
        <v>40</v>
      </c>
      <c r="Z4173" t="s">
        <v>40</v>
      </c>
      <c r="AA4173" t="s">
        <v>45</v>
      </c>
      <c r="AB4173" t="s">
        <v>40</v>
      </c>
      <c r="AC4173" t="s">
        <v>56</v>
      </c>
      <c r="AD4173" s="10">
        <v>105.6</v>
      </c>
      <c r="AE4173" s="10">
        <v>7112.15</v>
      </c>
      <c r="AF4173" s="10">
        <v>0</v>
      </c>
      <c r="AG4173" s="10">
        <v>0</v>
      </c>
      <c r="AH4173" s="10">
        <v>797.97</v>
      </c>
      <c r="AI4173" s="10">
        <v>7910.12</v>
      </c>
      <c r="AJ4173" t="s">
        <v>47</v>
      </c>
      <c r="AM417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173" t="str">
        <f t="shared" si="130"/>
        <v>60-80</v>
      </c>
      <c r="AO4173">
        <f t="shared" si="131"/>
        <v>0</v>
      </c>
      <c r="AP4173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174" spans="1:42" x14ac:dyDescent="0.25">
      <c r="A4174" t="s">
        <v>5341</v>
      </c>
      <c r="B4174" t="s">
        <v>49</v>
      </c>
      <c r="C4174" s="1">
        <v>37</v>
      </c>
      <c r="D4174" t="s">
        <v>40</v>
      </c>
      <c r="E4174">
        <v>3</v>
      </c>
      <c r="F4174" t="s">
        <v>940</v>
      </c>
      <c r="G4174" s="1">
        <v>94041</v>
      </c>
      <c r="H4174">
        <v>37.388348999999998</v>
      </c>
      <c r="I4174">
        <v>-122.075299</v>
      </c>
      <c r="J4174">
        <v>1</v>
      </c>
      <c r="K4174" s="1">
        <v>31</v>
      </c>
      <c r="L4174" t="s">
        <v>129</v>
      </c>
      <c r="M4174" t="s">
        <v>40</v>
      </c>
      <c r="N4174" s="10">
        <v>20.76</v>
      </c>
      <c r="O4174" t="s">
        <v>40</v>
      </c>
      <c r="P4174" t="s">
        <v>40</v>
      </c>
      <c r="Q4174" t="s">
        <v>55</v>
      </c>
      <c r="R4174">
        <v>57</v>
      </c>
      <c r="S4174" t="s">
        <v>40</v>
      </c>
      <c r="T4174" t="s">
        <v>43</v>
      </c>
      <c r="U4174" t="s">
        <v>40</v>
      </c>
      <c r="V4174" t="s">
        <v>40</v>
      </c>
      <c r="W4174" t="s">
        <v>43</v>
      </c>
      <c r="X4174" t="s">
        <v>43</v>
      </c>
      <c r="Y4174" t="s">
        <v>43</v>
      </c>
      <c r="Z4174" t="s">
        <v>40</v>
      </c>
      <c r="AA4174" t="s">
        <v>51</v>
      </c>
      <c r="AB4174" t="s">
        <v>43</v>
      </c>
      <c r="AC4174" t="s">
        <v>56</v>
      </c>
      <c r="AD4174" s="10">
        <v>89.3</v>
      </c>
      <c r="AE4174" s="10">
        <v>2823</v>
      </c>
      <c r="AF4174" s="10">
        <v>0</v>
      </c>
      <c r="AG4174" s="10">
        <v>0</v>
      </c>
      <c r="AH4174" s="10">
        <v>643.55999999999995</v>
      </c>
      <c r="AI4174" s="10">
        <v>3466.56</v>
      </c>
      <c r="AJ4174" t="s">
        <v>47</v>
      </c>
      <c r="AM4174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174" t="str">
        <f t="shared" si="130"/>
        <v>30-39</v>
      </c>
      <c r="AO4174">
        <f t="shared" si="131"/>
        <v>0</v>
      </c>
      <c r="AP417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175" spans="1:42" x14ac:dyDescent="0.25">
      <c r="A4175" t="s">
        <v>5342</v>
      </c>
      <c r="B4175" t="s">
        <v>39</v>
      </c>
      <c r="C4175" s="1">
        <v>25</v>
      </c>
      <c r="D4175" t="s">
        <v>43</v>
      </c>
      <c r="E4175">
        <v>0</v>
      </c>
      <c r="F4175" t="s">
        <v>520</v>
      </c>
      <c r="G4175" s="1">
        <v>92173</v>
      </c>
      <c r="H4175">
        <v>32.555827999999998</v>
      </c>
      <c r="I4175">
        <v>-117.04007300000001</v>
      </c>
      <c r="J4175">
        <v>0</v>
      </c>
      <c r="K4175" s="1">
        <v>13</v>
      </c>
      <c r="L4175" t="s">
        <v>62</v>
      </c>
      <c r="M4175" t="s">
        <v>40</v>
      </c>
      <c r="N4175" s="10">
        <v>6.03</v>
      </c>
      <c r="O4175" t="s">
        <v>40</v>
      </c>
      <c r="P4175" t="s">
        <v>40</v>
      </c>
      <c r="Q4175" t="s">
        <v>55</v>
      </c>
      <c r="R4175">
        <v>48</v>
      </c>
      <c r="S4175" t="s">
        <v>43</v>
      </c>
      <c r="T4175" t="s">
        <v>43</v>
      </c>
      <c r="U4175" t="s">
        <v>43</v>
      </c>
      <c r="V4175" t="s">
        <v>43</v>
      </c>
      <c r="W4175" t="s">
        <v>43</v>
      </c>
      <c r="X4175" t="s">
        <v>43</v>
      </c>
      <c r="Y4175" t="s">
        <v>40</v>
      </c>
      <c r="Z4175" t="s">
        <v>40</v>
      </c>
      <c r="AA4175" t="s">
        <v>51</v>
      </c>
      <c r="AB4175" t="s">
        <v>40</v>
      </c>
      <c r="AC4175" t="s">
        <v>183</v>
      </c>
      <c r="AD4175" s="10">
        <v>75</v>
      </c>
      <c r="AE4175" s="10">
        <v>999.45</v>
      </c>
      <c r="AF4175" s="10">
        <v>0</v>
      </c>
      <c r="AG4175" s="10">
        <v>0</v>
      </c>
      <c r="AH4175" s="10">
        <v>78.39</v>
      </c>
      <c r="AI4175" s="10">
        <v>1077.8399999999999</v>
      </c>
      <c r="AJ4175" t="s">
        <v>57</v>
      </c>
      <c r="AK4175" t="s">
        <v>58</v>
      </c>
      <c r="AL4175" t="s">
        <v>203</v>
      </c>
      <c r="AM4175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4175" t="str">
        <f t="shared" si="130"/>
        <v>19-29</v>
      </c>
      <c r="AO4175">
        <f t="shared" si="131"/>
        <v>1</v>
      </c>
      <c r="AP417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176" spans="1:42" x14ac:dyDescent="0.25">
      <c r="A4176" t="s">
        <v>5343</v>
      </c>
      <c r="B4176" t="s">
        <v>49</v>
      </c>
      <c r="C4176" s="1">
        <v>56</v>
      </c>
      <c r="D4176" t="s">
        <v>43</v>
      </c>
      <c r="E4176">
        <v>0</v>
      </c>
      <c r="F4176" t="s">
        <v>322</v>
      </c>
      <c r="G4176" s="1">
        <v>95821</v>
      </c>
      <c r="H4176">
        <v>38.625095999999999</v>
      </c>
      <c r="I4176">
        <v>-121.383658</v>
      </c>
      <c r="J4176">
        <v>0</v>
      </c>
      <c r="K4176" s="1">
        <v>31</v>
      </c>
      <c r="L4176" t="s">
        <v>42</v>
      </c>
      <c r="M4176" t="s">
        <v>40</v>
      </c>
      <c r="N4176" s="10">
        <v>45.92</v>
      </c>
      <c r="O4176" t="s">
        <v>43</v>
      </c>
      <c r="P4176" t="s">
        <v>40</v>
      </c>
      <c r="Q4176" t="s">
        <v>55</v>
      </c>
      <c r="R4176">
        <v>18</v>
      </c>
      <c r="S4176" t="s">
        <v>43</v>
      </c>
      <c r="T4176" t="s">
        <v>40</v>
      </c>
      <c r="U4176" t="s">
        <v>43</v>
      </c>
      <c r="V4176" t="s">
        <v>43</v>
      </c>
      <c r="W4176" t="s">
        <v>40</v>
      </c>
      <c r="X4176" t="s">
        <v>40</v>
      </c>
      <c r="Y4176" t="s">
        <v>40</v>
      </c>
      <c r="Z4176" t="s">
        <v>40</v>
      </c>
      <c r="AA4176" t="s">
        <v>51</v>
      </c>
      <c r="AB4176" t="s">
        <v>40</v>
      </c>
      <c r="AC4176" t="s">
        <v>56</v>
      </c>
      <c r="AD4176" s="10">
        <v>94.5</v>
      </c>
      <c r="AE4176" s="10">
        <v>2979.2</v>
      </c>
      <c r="AF4176" s="10">
        <v>0</v>
      </c>
      <c r="AG4176" s="10">
        <v>0</v>
      </c>
      <c r="AH4176" s="10">
        <v>1423.52</v>
      </c>
      <c r="AI4176" s="10">
        <v>4402.72</v>
      </c>
      <c r="AJ4176" t="s">
        <v>47</v>
      </c>
      <c r="AM4176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176" t="str">
        <f t="shared" si="130"/>
        <v>50-59</v>
      </c>
      <c r="AO4176">
        <f t="shared" si="131"/>
        <v>0</v>
      </c>
      <c r="AP4176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177" spans="1:42" x14ac:dyDescent="0.25">
      <c r="A4177" t="s">
        <v>5344</v>
      </c>
      <c r="B4177" t="s">
        <v>39</v>
      </c>
      <c r="C4177" s="1">
        <v>32</v>
      </c>
      <c r="D4177" t="s">
        <v>40</v>
      </c>
      <c r="E4177">
        <v>1</v>
      </c>
      <c r="F4177" t="s">
        <v>2471</v>
      </c>
      <c r="G4177" s="1">
        <v>91902</v>
      </c>
      <c r="H4177">
        <v>32.671169999999996</v>
      </c>
      <c r="I4177">
        <v>-117.00232</v>
      </c>
      <c r="J4177">
        <v>0</v>
      </c>
      <c r="K4177" s="1">
        <v>70</v>
      </c>
      <c r="L4177" t="s">
        <v>42</v>
      </c>
      <c r="M4177" t="s">
        <v>40</v>
      </c>
      <c r="N4177" s="10">
        <v>26.85</v>
      </c>
      <c r="O4177" t="s">
        <v>43</v>
      </c>
      <c r="P4177" t="s">
        <v>43</v>
      </c>
      <c r="AA4177" t="s">
        <v>73</v>
      </c>
      <c r="AB4177" t="s">
        <v>40</v>
      </c>
      <c r="AC4177" t="s">
        <v>46</v>
      </c>
      <c r="AD4177" s="10">
        <v>20.149999999999999</v>
      </c>
      <c r="AE4177" s="10">
        <v>1411.2</v>
      </c>
      <c r="AF4177" s="10">
        <v>0</v>
      </c>
      <c r="AG4177" s="10">
        <v>0</v>
      </c>
      <c r="AH4177" s="10">
        <v>1879.5</v>
      </c>
      <c r="AI4177" s="10">
        <v>3290.7</v>
      </c>
      <c r="AJ4177" t="s">
        <v>47</v>
      </c>
      <c r="AM417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177" t="str">
        <f t="shared" si="130"/>
        <v>30-39</v>
      </c>
      <c r="AO4177">
        <f t="shared" si="131"/>
        <v>0</v>
      </c>
      <c r="AP4177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178" spans="1:42" x14ac:dyDescent="0.25">
      <c r="A4178" t="s">
        <v>5345</v>
      </c>
      <c r="B4178" t="s">
        <v>49</v>
      </c>
      <c r="C4178" s="1">
        <v>54</v>
      </c>
      <c r="D4178" t="s">
        <v>43</v>
      </c>
      <c r="E4178">
        <v>0</v>
      </c>
      <c r="F4178" t="s">
        <v>5346</v>
      </c>
      <c r="G4178" s="1">
        <v>95551</v>
      </c>
      <c r="H4178">
        <v>40.665951999999997</v>
      </c>
      <c r="I4178">
        <v>-124.24005099999999</v>
      </c>
      <c r="J4178">
        <v>0</v>
      </c>
      <c r="K4178" s="1">
        <v>1</v>
      </c>
      <c r="L4178" t="s">
        <v>42</v>
      </c>
      <c r="M4178" t="s">
        <v>40</v>
      </c>
      <c r="N4178" s="10">
        <v>8.02</v>
      </c>
      <c r="O4178" t="s">
        <v>43</v>
      </c>
      <c r="P4178" t="s">
        <v>43</v>
      </c>
      <c r="AA4178" t="s">
        <v>51</v>
      </c>
      <c r="AB4178" t="s">
        <v>40</v>
      </c>
      <c r="AC4178" t="s">
        <v>46</v>
      </c>
      <c r="AD4178" s="10">
        <v>19.5</v>
      </c>
      <c r="AE4178" s="10">
        <v>19.5</v>
      </c>
      <c r="AF4178" s="10">
        <v>0</v>
      </c>
      <c r="AG4178" s="10">
        <v>0</v>
      </c>
      <c r="AH4178" s="10">
        <v>8.02</v>
      </c>
      <c r="AI4178" s="10">
        <v>27.52</v>
      </c>
      <c r="AJ4178" t="s">
        <v>98</v>
      </c>
      <c r="AM417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178" t="str">
        <f t="shared" si="130"/>
        <v>50-59</v>
      </c>
      <c r="AO4178">
        <f t="shared" si="131"/>
        <v>0</v>
      </c>
      <c r="AP4178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179" spans="1:42" x14ac:dyDescent="0.25">
      <c r="A4179" t="s">
        <v>5347</v>
      </c>
      <c r="B4179" t="s">
        <v>39</v>
      </c>
      <c r="C4179" s="1">
        <v>60</v>
      </c>
      <c r="D4179" t="s">
        <v>40</v>
      </c>
      <c r="E4179">
        <v>0</v>
      </c>
      <c r="F4179" t="s">
        <v>3555</v>
      </c>
      <c r="G4179" s="1">
        <v>91748</v>
      </c>
      <c r="H4179">
        <v>33.976753000000002</v>
      </c>
      <c r="I4179">
        <v>-117.897367</v>
      </c>
      <c r="J4179">
        <v>1</v>
      </c>
      <c r="K4179" s="1">
        <v>45</v>
      </c>
      <c r="L4179" t="s">
        <v>42</v>
      </c>
      <c r="M4179" t="s">
        <v>40</v>
      </c>
      <c r="N4179" s="10">
        <v>42.04</v>
      </c>
      <c r="O4179" t="s">
        <v>43</v>
      </c>
      <c r="P4179" t="s">
        <v>40</v>
      </c>
      <c r="Q4179" t="s">
        <v>44</v>
      </c>
      <c r="R4179">
        <v>26</v>
      </c>
      <c r="S4179" t="s">
        <v>43</v>
      </c>
      <c r="T4179" t="s">
        <v>40</v>
      </c>
      <c r="U4179" t="s">
        <v>43</v>
      </c>
      <c r="V4179" t="s">
        <v>40</v>
      </c>
      <c r="W4179" t="s">
        <v>43</v>
      </c>
      <c r="X4179" t="s">
        <v>43</v>
      </c>
      <c r="Y4179" t="s">
        <v>43</v>
      </c>
      <c r="Z4179" t="s">
        <v>40</v>
      </c>
      <c r="AA4179" t="s">
        <v>45</v>
      </c>
      <c r="AB4179" t="s">
        <v>40</v>
      </c>
      <c r="AC4179" t="s">
        <v>46</v>
      </c>
      <c r="AD4179" s="10">
        <v>54.15</v>
      </c>
      <c r="AE4179" s="10">
        <v>2319.8000000000002</v>
      </c>
      <c r="AF4179" s="10">
        <v>0</v>
      </c>
      <c r="AG4179" s="10">
        <v>0</v>
      </c>
      <c r="AH4179" s="10">
        <v>1891.8</v>
      </c>
      <c r="AI4179" s="10">
        <v>4211.6000000000004</v>
      </c>
      <c r="AJ4179" t="s">
        <v>57</v>
      </c>
      <c r="AK4179" t="s">
        <v>121</v>
      </c>
      <c r="AL4179" t="s">
        <v>122</v>
      </c>
      <c r="AM4179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179" t="str">
        <f t="shared" si="130"/>
        <v>60-80</v>
      </c>
      <c r="AO4179">
        <f t="shared" si="131"/>
        <v>1</v>
      </c>
      <c r="AP4179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4180" spans="1:42" x14ac:dyDescent="0.25">
      <c r="A4180" t="s">
        <v>5348</v>
      </c>
      <c r="B4180" t="s">
        <v>39</v>
      </c>
      <c r="C4180" s="1">
        <v>27</v>
      </c>
      <c r="D4180" t="s">
        <v>40</v>
      </c>
      <c r="E4180">
        <v>2</v>
      </c>
      <c r="F4180" t="s">
        <v>2659</v>
      </c>
      <c r="G4180" s="1">
        <v>95957</v>
      </c>
      <c r="H4180">
        <v>39.068071000000003</v>
      </c>
      <c r="I4180">
        <v>-121.832638</v>
      </c>
      <c r="J4180">
        <v>7</v>
      </c>
      <c r="K4180" s="1">
        <v>55</v>
      </c>
      <c r="L4180" t="s">
        <v>42</v>
      </c>
      <c r="M4180" t="s">
        <v>40</v>
      </c>
      <c r="N4180" s="10">
        <v>33.5</v>
      </c>
      <c r="O4180" t="s">
        <v>40</v>
      </c>
      <c r="P4180" t="s">
        <v>40</v>
      </c>
      <c r="Q4180" t="s">
        <v>79</v>
      </c>
      <c r="R4180">
        <v>51</v>
      </c>
      <c r="S4180" t="s">
        <v>40</v>
      </c>
      <c r="T4180" t="s">
        <v>40</v>
      </c>
      <c r="U4180" t="s">
        <v>43</v>
      </c>
      <c r="V4180" t="s">
        <v>40</v>
      </c>
      <c r="W4180" t="s">
        <v>40</v>
      </c>
      <c r="X4180" t="s">
        <v>43</v>
      </c>
      <c r="Y4180" t="s">
        <v>43</v>
      </c>
      <c r="Z4180" t="s">
        <v>40</v>
      </c>
      <c r="AA4180" t="s">
        <v>45</v>
      </c>
      <c r="AB4180" t="s">
        <v>40</v>
      </c>
      <c r="AC4180" t="s">
        <v>46</v>
      </c>
      <c r="AD4180" s="10">
        <v>75</v>
      </c>
      <c r="AE4180" s="10">
        <v>4213.8999999999996</v>
      </c>
      <c r="AF4180" s="10">
        <v>0</v>
      </c>
      <c r="AG4180" s="10">
        <v>0</v>
      </c>
      <c r="AH4180" s="10">
        <v>1842.5</v>
      </c>
      <c r="AI4180" s="10">
        <v>6056.4</v>
      </c>
      <c r="AJ4180" t="s">
        <v>47</v>
      </c>
      <c r="AM418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180" t="str">
        <f t="shared" si="130"/>
        <v>19-29</v>
      </c>
      <c r="AO4180">
        <f t="shared" si="131"/>
        <v>0</v>
      </c>
      <c r="AP4180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181" spans="1:42" x14ac:dyDescent="0.25">
      <c r="A4181" t="s">
        <v>5349</v>
      </c>
      <c r="B4181" t="s">
        <v>49</v>
      </c>
      <c r="C4181" s="1">
        <v>74</v>
      </c>
      <c r="D4181" t="s">
        <v>43</v>
      </c>
      <c r="E4181">
        <v>0</v>
      </c>
      <c r="F4181" t="s">
        <v>3333</v>
      </c>
      <c r="G4181" s="1">
        <v>93625</v>
      </c>
      <c r="H4181">
        <v>36.625791999999997</v>
      </c>
      <c r="I4181">
        <v>-119.672483</v>
      </c>
      <c r="J4181">
        <v>0</v>
      </c>
      <c r="K4181" s="1">
        <v>15</v>
      </c>
      <c r="L4181" t="s">
        <v>42</v>
      </c>
      <c r="M4181" t="s">
        <v>40</v>
      </c>
      <c r="N4181" s="10">
        <v>23.53</v>
      </c>
      <c r="O4181" t="s">
        <v>40</v>
      </c>
      <c r="P4181" t="s">
        <v>40</v>
      </c>
      <c r="Q4181" t="s">
        <v>55</v>
      </c>
      <c r="R4181">
        <v>9</v>
      </c>
      <c r="S4181" t="s">
        <v>43</v>
      </c>
      <c r="T4181" t="s">
        <v>43</v>
      </c>
      <c r="U4181" t="s">
        <v>43</v>
      </c>
      <c r="V4181" t="s">
        <v>43</v>
      </c>
      <c r="W4181" t="s">
        <v>43</v>
      </c>
      <c r="X4181" t="s">
        <v>43</v>
      </c>
      <c r="Y4181" t="s">
        <v>43</v>
      </c>
      <c r="Z4181" t="s">
        <v>40</v>
      </c>
      <c r="AA4181" t="s">
        <v>51</v>
      </c>
      <c r="AB4181" t="s">
        <v>40</v>
      </c>
      <c r="AC4181" t="s">
        <v>46</v>
      </c>
      <c r="AD4181" s="10">
        <v>74.2</v>
      </c>
      <c r="AE4181" s="10">
        <v>1133.9000000000001</v>
      </c>
      <c r="AF4181" s="10">
        <v>43.31</v>
      </c>
      <c r="AG4181" s="10">
        <v>0</v>
      </c>
      <c r="AH4181" s="10">
        <v>352.95</v>
      </c>
      <c r="AI4181" s="10">
        <v>1443.54</v>
      </c>
      <c r="AJ4181" t="s">
        <v>57</v>
      </c>
      <c r="AK4181" t="s">
        <v>58</v>
      </c>
      <c r="AL4181" t="s">
        <v>59</v>
      </c>
      <c r="AM4181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4181" t="str">
        <f t="shared" si="130"/>
        <v>60-80</v>
      </c>
      <c r="AO4181">
        <f t="shared" si="131"/>
        <v>1</v>
      </c>
      <c r="AP4181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182" spans="1:42" x14ac:dyDescent="0.25">
      <c r="A4182" t="s">
        <v>5350</v>
      </c>
      <c r="B4182" t="s">
        <v>39</v>
      </c>
      <c r="C4182" s="1">
        <v>49</v>
      </c>
      <c r="D4182" t="s">
        <v>43</v>
      </c>
      <c r="E4182">
        <v>0</v>
      </c>
      <c r="F4182" t="s">
        <v>622</v>
      </c>
      <c r="G4182" s="1">
        <v>96069</v>
      </c>
      <c r="H4182">
        <v>40.689242999999998</v>
      </c>
      <c r="I4182">
        <v>-122.037023</v>
      </c>
      <c r="J4182">
        <v>0</v>
      </c>
      <c r="K4182" s="1">
        <v>1</v>
      </c>
      <c r="L4182" t="s">
        <v>42</v>
      </c>
      <c r="M4182" t="s">
        <v>40</v>
      </c>
      <c r="N4182" s="10">
        <v>26.14</v>
      </c>
      <c r="O4182" t="s">
        <v>43</v>
      </c>
      <c r="P4182" t="s">
        <v>40</v>
      </c>
      <c r="Q4182" t="s">
        <v>79</v>
      </c>
      <c r="R4182">
        <v>22</v>
      </c>
      <c r="S4182" t="s">
        <v>43</v>
      </c>
      <c r="T4182" t="s">
        <v>43</v>
      </c>
      <c r="U4182" t="s">
        <v>43</v>
      </c>
      <c r="V4182" t="s">
        <v>43</v>
      </c>
      <c r="W4182" t="s">
        <v>43</v>
      </c>
      <c r="X4182" t="s">
        <v>40</v>
      </c>
      <c r="Y4182" t="s">
        <v>40</v>
      </c>
      <c r="Z4182" t="s">
        <v>40</v>
      </c>
      <c r="AA4182" t="s">
        <v>51</v>
      </c>
      <c r="AB4182" t="s">
        <v>40</v>
      </c>
      <c r="AC4182" t="s">
        <v>56</v>
      </c>
      <c r="AD4182" s="10">
        <v>56.25</v>
      </c>
      <c r="AE4182" s="10">
        <v>56.25</v>
      </c>
      <c r="AF4182" s="10">
        <v>0</v>
      </c>
      <c r="AG4182" s="10">
        <v>0</v>
      </c>
      <c r="AH4182" s="10">
        <v>26.14</v>
      </c>
      <c r="AI4182" s="10">
        <v>82.39</v>
      </c>
      <c r="AJ4182" t="s">
        <v>57</v>
      </c>
      <c r="AK4182" t="s">
        <v>117</v>
      </c>
      <c r="AL4182" t="s">
        <v>240</v>
      </c>
      <c r="AM418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182" t="str">
        <f t="shared" si="130"/>
        <v>40-49</v>
      </c>
      <c r="AO4182">
        <f t="shared" si="131"/>
        <v>1</v>
      </c>
      <c r="AP4182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4183" spans="1:42" x14ac:dyDescent="0.25">
      <c r="A4183" t="s">
        <v>5351</v>
      </c>
      <c r="B4183" t="s">
        <v>49</v>
      </c>
      <c r="C4183" s="1">
        <v>71</v>
      </c>
      <c r="D4183" t="s">
        <v>40</v>
      </c>
      <c r="E4183">
        <v>0</v>
      </c>
      <c r="F4183" t="s">
        <v>443</v>
      </c>
      <c r="G4183" s="1">
        <v>91786</v>
      </c>
      <c r="H4183">
        <v>34.105493000000003</v>
      </c>
      <c r="I4183">
        <v>-117.660934</v>
      </c>
      <c r="J4183">
        <v>7</v>
      </c>
      <c r="K4183" s="1">
        <v>34</v>
      </c>
      <c r="L4183" t="s">
        <v>42</v>
      </c>
      <c r="M4183" t="s">
        <v>40</v>
      </c>
      <c r="N4183" s="10">
        <v>26.49</v>
      </c>
      <c r="O4183" t="s">
        <v>43</v>
      </c>
      <c r="P4183" t="s">
        <v>40</v>
      </c>
      <c r="Q4183" t="s">
        <v>55</v>
      </c>
      <c r="R4183">
        <v>18</v>
      </c>
      <c r="S4183" t="s">
        <v>40</v>
      </c>
      <c r="T4183" t="s">
        <v>43</v>
      </c>
      <c r="U4183" t="s">
        <v>43</v>
      </c>
      <c r="V4183" t="s">
        <v>40</v>
      </c>
      <c r="W4183" t="s">
        <v>40</v>
      </c>
      <c r="X4183" t="s">
        <v>43</v>
      </c>
      <c r="Y4183" t="s">
        <v>43</v>
      </c>
      <c r="Z4183" t="s">
        <v>40</v>
      </c>
      <c r="AA4183" t="s">
        <v>45</v>
      </c>
      <c r="AB4183" t="s">
        <v>43</v>
      </c>
      <c r="AC4183" t="s">
        <v>46</v>
      </c>
      <c r="AD4183" s="10">
        <v>90.15</v>
      </c>
      <c r="AE4183" s="10">
        <v>3128.8</v>
      </c>
      <c r="AF4183" s="10">
        <v>0</v>
      </c>
      <c r="AG4183" s="10">
        <v>0</v>
      </c>
      <c r="AH4183" s="10">
        <v>900.66</v>
      </c>
      <c r="AI4183" s="10">
        <v>4029.46</v>
      </c>
      <c r="AJ4183" t="s">
        <v>47</v>
      </c>
      <c r="AM4183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183" t="str">
        <f t="shared" si="130"/>
        <v>60-80</v>
      </c>
      <c r="AO4183">
        <f t="shared" si="131"/>
        <v>0</v>
      </c>
      <c r="AP4183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184" spans="1:42" x14ac:dyDescent="0.25">
      <c r="A4184" t="s">
        <v>5352</v>
      </c>
      <c r="B4184" t="s">
        <v>39</v>
      </c>
      <c r="C4184" s="1">
        <v>80</v>
      </c>
      <c r="D4184" t="s">
        <v>43</v>
      </c>
      <c r="E4184">
        <v>0</v>
      </c>
      <c r="F4184" t="s">
        <v>543</v>
      </c>
      <c r="G4184" s="1">
        <v>92508</v>
      </c>
      <c r="H4184">
        <v>33.885499000000003</v>
      </c>
      <c r="I4184">
        <v>-117.32495900000001</v>
      </c>
      <c r="J4184">
        <v>0</v>
      </c>
      <c r="K4184" s="1">
        <v>18</v>
      </c>
      <c r="L4184" t="s">
        <v>42</v>
      </c>
      <c r="M4184" t="s">
        <v>40</v>
      </c>
      <c r="N4184" s="10">
        <v>2.36</v>
      </c>
      <c r="O4184" t="s">
        <v>40</v>
      </c>
      <c r="P4184" t="s">
        <v>40</v>
      </c>
      <c r="Q4184" t="s">
        <v>55</v>
      </c>
      <c r="R4184">
        <v>21</v>
      </c>
      <c r="S4184" t="s">
        <v>43</v>
      </c>
      <c r="T4184" t="s">
        <v>40</v>
      </c>
      <c r="U4184" t="s">
        <v>43</v>
      </c>
      <c r="V4184" t="s">
        <v>40</v>
      </c>
      <c r="W4184" t="s">
        <v>43</v>
      </c>
      <c r="X4184" t="s">
        <v>43</v>
      </c>
      <c r="Y4184" t="s">
        <v>43</v>
      </c>
      <c r="Z4184" t="s">
        <v>40</v>
      </c>
      <c r="AA4184" t="s">
        <v>51</v>
      </c>
      <c r="AB4184" t="s">
        <v>40</v>
      </c>
      <c r="AC4184" t="s">
        <v>56</v>
      </c>
      <c r="AD4184" s="10">
        <v>85.45</v>
      </c>
      <c r="AE4184" s="10">
        <v>1505.85</v>
      </c>
      <c r="AF4184" s="10">
        <v>0</v>
      </c>
      <c r="AG4184" s="10">
        <v>0</v>
      </c>
      <c r="AH4184" s="10">
        <v>42.48</v>
      </c>
      <c r="AI4184" s="10">
        <v>1548.33</v>
      </c>
      <c r="AJ4184" t="s">
        <v>57</v>
      </c>
      <c r="AK4184" t="s">
        <v>58</v>
      </c>
      <c r="AL4184" t="s">
        <v>214</v>
      </c>
      <c r="AM4184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4184" t="str">
        <f t="shared" si="130"/>
        <v>60-80</v>
      </c>
      <c r="AO4184">
        <f t="shared" si="131"/>
        <v>1</v>
      </c>
      <c r="AP418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185" spans="1:42" x14ac:dyDescent="0.25">
      <c r="A4185" t="s">
        <v>5353</v>
      </c>
      <c r="B4185" t="s">
        <v>39</v>
      </c>
      <c r="C4185" s="1">
        <v>42</v>
      </c>
      <c r="D4185" t="s">
        <v>40</v>
      </c>
      <c r="E4185">
        <v>0</v>
      </c>
      <c r="F4185" t="s">
        <v>2640</v>
      </c>
      <c r="G4185" s="1">
        <v>93241</v>
      </c>
      <c r="H4185">
        <v>35.245035000000001</v>
      </c>
      <c r="I4185">
        <v>-118.905553</v>
      </c>
      <c r="J4185">
        <v>1</v>
      </c>
      <c r="K4185" s="1">
        <v>32</v>
      </c>
      <c r="L4185" t="s">
        <v>42</v>
      </c>
      <c r="M4185" t="s">
        <v>40</v>
      </c>
      <c r="N4185" s="10">
        <v>45.26</v>
      </c>
      <c r="O4185" t="s">
        <v>43</v>
      </c>
      <c r="P4185" t="s">
        <v>43</v>
      </c>
      <c r="AA4185" t="s">
        <v>45</v>
      </c>
      <c r="AB4185" t="s">
        <v>43</v>
      </c>
      <c r="AC4185" t="s">
        <v>46</v>
      </c>
      <c r="AD4185" s="10">
        <v>19.3</v>
      </c>
      <c r="AE4185" s="10">
        <v>593.20000000000005</v>
      </c>
      <c r="AF4185" s="10">
        <v>0</v>
      </c>
      <c r="AG4185" s="10">
        <v>0</v>
      </c>
      <c r="AH4185" s="10">
        <v>1448.32</v>
      </c>
      <c r="AI4185" s="10">
        <v>2041.52</v>
      </c>
      <c r="AJ4185" t="s">
        <v>47</v>
      </c>
      <c r="AM4185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185" t="str">
        <f t="shared" si="130"/>
        <v>40-49</v>
      </c>
      <c r="AO4185">
        <f t="shared" si="131"/>
        <v>0</v>
      </c>
      <c r="AP4185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186" spans="1:42" x14ac:dyDescent="0.25">
      <c r="A4186" t="s">
        <v>5354</v>
      </c>
      <c r="B4186" t="s">
        <v>49</v>
      </c>
      <c r="C4186" s="1">
        <v>58</v>
      </c>
      <c r="D4186" t="s">
        <v>40</v>
      </c>
      <c r="E4186">
        <v>0</v>
      </c>
      <c r="F4186" t="s">
        <v>2873</v>
      </c>
      <c r="G4186" s="1">
        <v>95420</v>
      </c>
      <c r="H4186">
        <v>39.361283</v>
      </c>
      <c r="I4186">
        <v>-123.784599</v>
      </c>
      <c r="J4186">
        <v>0</v>
      </c>
      <c r="K4186" s="1">
        <v>72</v>
      </c>
      <c r="L4186" t="s">
        <v>42</v>
      </c>
      <c r="M4186" t="s">
        <v>40</v>
      </c>
      <c r="N4186" s="10">
        <v>43.12</v>
      </c>
      <c r="O4186" t="s">
        <v>40</v>
      </c>
      <c r="P4186" t="s">
        <v>40</v>
      </c>
      <c r="Q4186" t="s">
        <v>55</v>
      </c>
      <c r="R4186">
        <v>6</v>
      </c>
      <c r="S4186" t="s">
        <v>40</v>
      </c>
      <c r="T4186" t="s">
        <v>40</v>
      </c>
      <c r="U4186" t="s">
        <v>40</v>
      </c>
      <c r="V4186" t="s">
        <v>40</v>
      </c>
      <c r="W4186" t="s">
        <v>40</v>
      </c>
      <c r="X4186" t="s">
        <v>40</v>
      </c>
      <c r="Y4186" t="s">
        <v>40</v>
      </c>
      <c r="Z4186" t="s">
        <v>40</v>
      </c>
      <c r="AA4186" t="s">
        <v>73</v>
      </c>
      <c r="AB4186" t="s">
        <v>40</v>
      </c>
      <c r="AC4186" t="s">
        <v>56</v>
      </c>
      <c r="AD4186" s="10">
        <v>115.8</v>
      </c>
      <c r="AE4186" s="10">
        <v>8424.9</v>
      </c>
      <c r="AF4186" s="10">
        <v>0</v>
      </c>
      <c r="AG4186" s="10">
        <v>0</v>
      </c>
      <c r="AH4186" s="10">
        <v>3104.64</v>
      </c>
      <c r="AI4186" s="10">
        <v>11529.54</v>
      </c>
      <c r="AJ4186" t="s">
        <v>47</v>
      </c>
      <c r="AM418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186" t="str">
        <f t="shared" si="130"/>
        <v>50-59</v>
      </c>
      <c r="AO4186">
        <f t="shared" si="131"/>
        <v>0</v>
      </c>
      <c r="AP4186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187" spans="1:42" x14ac:dyDescent="0.25">
      <c r="A4187" t="s">
        <v>5355</v>
      </c>
      <c r="B4187" t="s">
        <v>49</v>
      </c>
      <c r="C4187" s="1">
        <v>40</v>
      </c>
      <c r="D4187" t="s">
        <v>40</v>
      </c>
      <c r="E4187">
        <v>0</v>
      </c>
      <c r="F4187" t="s">
        <v>1940</v>
      </c>
      <c r="G4187" s="1">
        <v>93212</v>
      </c>
      <c r="H4187">
        <v>36.04533</v>
      </c>
      <c r="I4187">
        <v>-119.53242400000001</v>
      </c>
      <c r="J4187">
        <v>1</v>
      </c>
      <c r="K4187" s="1">
        <v>70</v>
      </c>
      <c r="L4187" t="s">
        <v>42</v>
      </c>
      <c r="M4187" t="s">
        <v>40</v>
      </c>
      <c r="N4187" s="10">
        <v>39.35</v>
      </c>
      <c r="O4187" t="s">
        <v>40</v>
      </c>
      <c r="P4187" t="s">
        <v>40</v>
      </c>
      <c r="Q4187" t="s">
        <v>79</v>
      </c>
      <c r="R4187">
        <v>2</v>
      </c>
      <c r="S4187" t="s">
        <v>40</v>
      </c>
      <c r="T4187" t="s">
        <v>40</v>
      </c>
      <c r="U4187" t="s">
        <v>40</v>
      </c>
      <c r="V4187" t="s">
        <v>40</v>
      </c>
      <c r="W4187" t="s">
        <v>40</v>
      </c>
      <c r="X4187" t="s">
        <v>43</v>
      </c>
      <c r="Y4187" t="s">
        <v>43</v>
      </c>
      <c r="Z4187" t="s">
        <v>40</v>
      </c>
      <c r="AA4187" t="s">
        <v>73</v>
      </c>
      <c r="AB4187" t="s">
        <v>43</v>
      </c>
      <c r="AC4187" t="s">
        <v>46</v>
      </c>
      <c r="AD4187" s="10">
        <v>79.150000000000006</v>
      </c>
      <c r="AE4187" s="10">
        <v>5536.5</v>
      </c>
      <c r="AF4187" s="10">
        <v>0</v>
      </c>
      <c r="AG4187" s="10">
        <v>0</v>
      </c>
      <c r="AH4187" s="10">
        <v>2754.5</v>
      </c>
      <c r="AI4187" s="10">
        <v>8291</v>
      </c>
      <c r="AJ4187" t="s">
        <v>47</v>
      </c>
      <c r="AM418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187" t="str">
        <f t="shared" si="130"/>
        <v>40-49</v>
      </c>
      <c r="AO4187">
        <f t="shared" si="131"/>
        <v>0</v>
      </c>
      <c r="AP418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188" spans="1:42" x14ac:dyDescent="0.25">
      <c r="A4188" t="s">
        <v>5356</v>
      </c>
      <c r="B4188" t="s">
        <v>39</v>
      </c>
      <c r="C4188" s="1">
        <v>47</v>
      </c>
      <c r="D4188" t="s">
        <v>40</v>
      </c>
      <c r="E4188">
        <v>0</v>
      </c>
      <c r="F4188" t="s">
        <v>205</v>
      </c>
      <c r="G4188" s="1">
        <v>93428</v>
      </c>
      <c r="H4188">
        <v>35.591386999999997</v>
      </c>
      <c r="I4188">
        <v>-121.032256</v>
      </c>
      <c r="J4188">
        <v>9</v>
      </c>
      <c r="K4188" s="1">
        <v>49</v>
      </c>
      <c r="L4188" t="s">
        <v>76</v>
      </c>
      <c r="M4188" t="s">
        <v>40</v>
      </c>
      <c r="N4188" s="10">
        <v>25.1</v>
      </c>
      <c r="O4188" t="s">
        <v>40</v>
      </c>
      <c r="P4188" t="s">
        <v>40</v>
      </c>
      <c r="Q4188" t="s">
        <v>79</v>
      </c>
      <c r="R4188">
        <v>30</v>
      </c>
      <c r="S4188" t="s">
        <v>40</v>
      </c>
      <c r="T4188" t="s">
        <v>40</v>
      </c>
      <c r="U4188" t="s">
        <v>40</v>
      </c>
      <c r="V4188" t="s">
        <v>43</v>
      </c>
      <c r="W4188" t="s">
        <v>43</v>
      </c>
      <c r="X4188" t="s">
        <v>40</v>
      </c>
      <c r="Y4188" t="s">
        <v>40</v>
      </c>
      <c r="Z4188" t="s">
        <v>40</v>
      </c>
      <c r="AA4188" t="s">
        <v>45</v>
      </c>
      <c r="AB4188" t="s">
        <v>43</v>
      </c>
      <c r="AC4188" t="s">
        <v>56</v>
      </c>
      <c r="AD4188" s="10">
        <v>71.8</v>
      </c>
      <c r="AE4188" s="10">
        <v>3472.05</v>
      </c>
      <c r="AF4188" s="10">
        <v>0</v>
      </c>
      <c r="AG4188" s="10">
        <v>0</v>
      </c>
      <c r="AH4188" s="10">
        <v>1229.9000000000001</v>
      </c>
      <c r="AI4188" s="10">
        <v>4701.95</v>
      </c>
      <c r="AJ4188" t="s">
        <v>47</v>
      </c>
      <c r="AM418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188" t="str">
        <f t="shared" si="130"/>
        <v>40-49</v>
      </c>
      <c r="AO4188">
        <f t="shared" si="131"/>
        <v>0</v>
      </c>
      <c r="AP418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189" spans="1:42" x14ac:dyDescent="0.25">
      <c r="A4189" t="s">
        <v>5357</v>
      </c>
      <c r="B4189" t="s">
        <v>39</v>
      </c>
      <c r="C4189" s="1">
        <v>61</v>
      </c>
      <c r="D4189" t="s">
        <v>40</v>
      </c>
      <c r="E4189">
        <v>0</v>
      </c>
      <c r="F4189" t="s">
        <v>985</v>
      </c>
      <c r="G4189" s="1">
        <v>91607</v>
      </c>
      <c r="H4189">
        <v>34.165782999999998</v>
      </c>
      <c r="I4189">
        <v>-118.399795</v>
      </c>
      <c r="J4189">
        <v>1</v>
      </c>
      <c r="K4189" s="1">
        <v>2</v>
      </c>
      <c r="L4189" t="s">
        <v>54</v>
      </c>
      <c r="M4189" t="s">
        <v>40</v>
      </c>
      <c r="N4189" s="10">
        <v>27.41</v>
      </c>
      <c r="O4189" t="s">
        <v>43</v>
      </c>
      <c r="P4189" t="s">
        <v>40</v>
      </c>
      <c r="Q4189" t="s">
        <v>44</v>
      </c>
      <c r="R4189">
        <v>23</v>
      </c>
      <c r="S4189" t="s">
        <v>43</v>
      </c>
      <c r="T4189" t="s">
        <v>43</v>
      </c>
      <c r="U4189" t="s">
        <v>40</v>
      </c>
      <c r="V4189" t="s">
        <v>43</v>
      </c>
      <c r="W4189" t="s">
        <v>40</v>
      </c>
      <c r="X4189" t="s">
        <v>40</v>
      </c>
      <c r="Y4189" t="s">
        <v>40</v>
      </c>
      <c r="Z4189" t="s">
        <v>40</v>
      </c>
      <c r="AA4189" t="s">
        <v>51</v>
      </c>
      <c r="AB4189" t="s">
        <v>43</v>
      </c>
      <c r="AC4189" t="s">
        <v>46</v>
      </c>
      <c r="AD4189" s="10">
        <v>69</v>
      </c>
      <c r="AE4189" s="10">
        <v>147.80000000000001</v>
      </c>
      <c r="AF4189" s="10">
        <v>0</v>
      </c>
      <c r="AG4189" s="10">
        <v>0</v>
      </c>
      <c r="AH4189" s="10">
        <v>54.82</v>
      </c>
      <c r="AI4189" s="10">
        <v>202.62</v>
      </c>
      <c r="AJ4189" t="s">
        <v>98</v>
      </c>
      <c r="AM4189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189" t="str">
        <f t="shared" si="130"/>
        <v>60-80</v>
      </c>
      <c r="AO4189">
        <f t="shared" si="131"/>
        <v>0</v>
      </c>
      <c r="AP4189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190" spans="1:42" x14ac:dyDescent="0.25">
      <c r="A4190" t="s">
        <v>5358</v>
      </c>
      <c r="B4190" t="s">
        <v>39</v>
      </c>
      <c r="C4190" s="1">
        <v>20</v>
      </c>
      <c r="D4190" t="s">
        <v>40</v>
      </c>
      <c r="E4190">
        <v>2</v>
      </c>
      <c r="F4190" t="s">
        <v>3450</v>
      </c>
      <c r="G4190" s="1">
        <v>94941</v>
      </c>
      <c r="H4190">
        <v>37.901370999999997</v>
      </c>
      <c r="I4190">
        <v>-122.572024</v>
      </c>
      <c r="J4190">
        <v>1</v>
      </c>
      <c r="K4190" s="1">
        <v>37</v>
      </c>
      <c r="L4190" t="s">
        <v>42</v>
      </c>
      <c r="M4190" t="s">
        <v>40</v>
      </c>
      <c r="N4190" s="10">
        <v>2.68</v>
      </c>
      <c r="O4190" t="s">
        <v>43</v>
      </c>
      <c r="P4190" t="s">
        <v>43</v>
      </c>
      <c r="AA4190" t="s">
        <v>51</v>
      </c>
      <c r="AB4190" t="s">
        <v>43</v>
      </c>
      <c r="AC4190" t="s">
        <v>56</v>
      </c>
      <c r="AD4190" s="10">
        <v>19.350000000000001</v>
      </c>
      <c r="AE4190" s="10">
        <v>683.75</v>
      </c>
      <c r="AF4190" s="10">
        <v>0</v>
      </c>
      <c r="AG4190" s="10">
        <v>0</v>
      </c>
      <c r="AH4190" s="10">
        <v>99.16</v>
      </c>
      <c r="AI4190" s="10">
        <v>782.91</v>
      </c>
      <c r="AJ4190" t="s">
        <v>47</v>
      </c>
      <c r="AM4190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190" t="str">
        <f t="shared" si="130"/>
        <v>19-29</v>
      </c>
      <c r="AO4190">
        <f t="shared" si="131"/>
        <v>0</v>
      </c>
      <c r="AP4190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191" spans="1:42" x14ac:dyDescent="0.25">
      <c r="A4191" t="s">
        <v>5359</v>
      </c>
      <c r="B4191" t="s">
        <v>49</v>
      </c>
      <c r="C4191" s="1">
        <v>79</v>
      </c>
      <c r="D4191" t="s">
        <v>43</v>
      </c>
      <c r="E4191">
        <v>0</v>
      </c>
      <c r="F4191" t="s">
        <v>1155</v>
      </c>
      <c r="G4191" s="1">
        <v>93928</v>
      </c>
      <c r="H4191">
        <v>35.930782000000001</v>
      </c>
      <c r="I4191">
        <v>-121.189757</v>
      </c>
      <c r="J4191">
        <v>0</v>
      </c>
      <c r="K4191" s="1">
        <v>32</v>
      </c>
      <c r="L4191" t="s">
        <v>42</v>
      </c>
      <c r="M4191" t="s">
        <v>40</v>
      </c>
      <c r="N4191" s="10">
        <v>25.89</v>
      </c>
      <c r="O4191" t="s">
        <v>43</v>
      </c>
      <c r="P4191" t="s">
        <v>43</v>
      </c>
      <c r="AA4191" t="s">
        <v>45</v>
      </c>
      <c r="AB4191" t="s">
        <v>43</v>
      </c>
      <c r="AC4191" t="s">
        <v>46</v>
      </c>
      <c r="AD4191" s="10">
        <v>19.8</v>
      </c>
      <c r="AE4191" s="10">
        <v>587.70000000000005</v>
      </c>
      <c r="AF4191" s="10">
        <v>0</v>
      </c>
      <c r="AG4191" s="10">
        <v>0</v>
      </c>
      <c r="AH4191" s="10">
        <v>828.48</v>
      </c>
      <c r="AI4191" s="10">
        <v>1416.18</v>
      </c>
      <c r="AJ4191" t="s">
        <v>47</v>
      </c>
      <c r="AM4191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191" t="str">
        <f t="shared" si="130"/>
        <v>60-80</v>
      </c>
      <c r="AO4191">
        <f t="shared" si="131"/>
        <v>0</v>
      </c>
      <c r="AP4191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192" spans="1:42" x14ac:dyDescent="0.25">
      <c r="A4192" t="s">
        <v>5360</v>
      </c>
      <c r="B4192" t="s">
        <v>39</v>
      </c>
      <c r="C4192" s="1">
        <v>61</v>
      </c>
      <c r="D4192" t="s">
        <v>43</v>
      </c>
      <c r="E4192">
        <v>0</v>
      </c>
      <c r="F4192" t="s">
        <v>807</v>
      </c>
      <c r="G4192" s="1">
        <v>91104</v>
      </c>
      <c r="H4192">
        <v>34.165382999999999</v>
      </c>
      <c r="I4192">
        <v>-118.123752</v>
      </c>
      <c r="J4192">
        <v>0</v>
      </c>
      <c r="K4192" s="1">
        <v>32</v>
      </c>
      <c r="L4192" t="s">
        <v>129</v>
      </c>
      <c r="M4192" t="s">
        <v>40</v>
      </c>
      <c r="N4192" s="10">
        <v>35.97</v>
      </c>
      <c r="O4192" t="s">
        <v>43</v>
      </c>
      <c r="P4192" t="s">
        <v>43</v>
      </c>
      <c r="AA4192" t="s">
        <v>45</v>
      </c>
      <c r="AB4192" t="s">
        <v>43</v>
      </c>
      <c r="AC4192" t="s">
        <v>56</v>
      </c>
      <c r="AD4192" s="10">
        <v>20.55</v>
      </c>
      <c r="AE4192" s="10">
        <v>654.54999999999995</v>
      </c>
      <c r="AF4192" s="10">
        <v>0</v>
      </c>
      <c r="AG4192" s="10">
        <v>0</v>
      </c>
      <c r="AH4192" s="10">
        <v>1151.04</v>
      </c>
      <c r="AI4192" s="10">
        <v>1805.59</v>
      </c>
      <c r="AJ4192" t="s">
        <v>47</v>
      </c>
      <c r="AM4192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192" t="str">
        <f t="shared" si="130"/>
        <v>60-80</v>
      </c>
      <c r="AO4192">
        <f t="shared" si="131"/>
        <v>0</v>
      </c>
      <c r="AP4192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193" spans="1:42" x14ac:dyDescent="0.25">
      <c r="A4193" t="s">
        <v>5361</v>
      </c>
      <c r="B4193" t="s">
        <v>39</v>
      </c>
      <c r="C4193" s="1">
        <v>32</v>
      </c>
      <c r="D4193" t="s">
        <v>43</v>
      </c>
      <c r="E4193">
        <v>3</v>
      </c>
      <c r="F4193" t="s">
        <v>147</v>
      </c>
      <c r="G4193" s="1">
        <v>90255</v>
      </c>
      <c r="H4193">
        <v>33.978029999999997</v>
      </c>
      <c r="I4193">
        <v>-118.217141</v>
      </c>
      <c r="J4193">
        <v>0</v>
      </c>
      <c r="K4193" s="1">
        <v>1</v>
      </c>
      <c r="L4193" t="s">
        <v>42</v>
      </c>
      <c r="M4193" t="s">
        <v>40</v>
      </c>
      <c r="N4193" s="10">
        <v>13.13</v>
      </c>
      <c r="O4193" t="s">
        <v>43</v>
      </c>
      <c r="P4193" t="s">
        <v>40</v>
      </c>
      <c r="Q4193" t="s">
        <v>55</v>
      </c>
      <c r="R4193">
        <v>57</v>
      </c>
      <c r="S4193" t="s">
        <v>43</v>
      </c>
      <c r="T4193" t="s">
        <v>43</v>
      </c>
      <c r="U4193" t="s">
        <v>43</v>
      </c>
      <c r="V4193" t="s">
        <v>43</v>
      </c>
      <c r="W4193" t="s">
        <v>40</v>
      </c>
      <c r="X4193" t="s">
        <v>43</v>
      </c>
      <c r="Y4193" t="s">
        <v>43</v>
      </c>
      <c r="Z4193" t="s">
        <v>40</v>
      </c>
      <c r="AA4193" t="s">
        <v>51</v>
      </c>
      <c r="AB4193" t="s">
        <v>40</v>
      </c>
      <c r="AC4193" t="s">
        <v>56</v>
      </c>
      <c r="AD4193" s="10">
        <v>79.349999999999994</v>
      </c>
      <c r="AE4193" s="10">
        <v>79.349999999999994</v>
      </c>
      <c r="AF4193" s="10">
        <v>0</v>
      </c>
      <c r="AG4193" s="10">
        <v>0</v>
      </c>
      <c r="AH4193" s="10">
        <v>13.13</v>
      </c>
      <c r="AI4193" s="10">
        <v>92.48</v>
      </c>
      <c r="AJ4193" t="s">
        <v>57</v>
      </c>
      <c r="AK4193" t="s">
        <v>58</v>
      </c>
      <c r="AL4193" t="s">
        <v>59</v>
      </c>
      <c r="AM4193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193" t="str">
        <f t="shared" si="130"/>
        <v>30-39</v>
      </c>
      <c r="AO4193">
        <f t="shared" si="131"/>
        <v>1</v>
      </c>
      <c r="AP419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194" spans="1:42" x14ac:dyDescent="0.25">
      <c r="A4194" t="s">
        <v>5362</v>
      </c>
      <c r="B4194" t="s">
        <v>49</v>
      </c>
      <c r="C4194" s="1">
        <v>19</v>
      </c>
      <c r="D4194" t="s">
        <v>43</v>
      </c>
      <c r="E4194">
        <v>0</v>
      </c>
      <c r="F4194" t="s">
        <v>430</v>
      </c>
      <c r="G4194" s="1">
        <v>92707</v>
      </c>
      <c r="H4194">
        <v>33.714829000000002</v>
      </c>
      <c r="I4194">
        <v>-117.872941</v>
      </c>
      <c r="J4194">
        <v>0</v>
      </c>
      <c r="K4194" s="1">
        <v>2</v>
      </c>
      <c r="L4194" t="s">
        <v>42</v>
      </c>
      <c r="M4194" t="s">
        <v>40</v>
      </c>
      <c r="N4194" s="10">
        <v>40.28</v>
      </c>
      <c r="O4194" t="s">
        <v>43</v>
      </c>
      <c r="P4194" t="s">
        <v>43</v>
      </c>
      <c r="AA4194" t="s">
        <v>51</v>
      </c>
      <c r="AB4194" t="s">
        <v>43</v>
      </c>
      <c r="AC4194" t="s">
        <v>46</v>
      </c>
      <c r="AD4194" s="10">
        <v>20.05</v>
      </c>
      <c r="AE4194" s="10">
        <v>42.7</v>
      </c>
      <c r="AF4194" s="10">
        <v>0</v>
      </c>
      <c r="AG4194" s="10">
        <v>0</v>
      </c>
      <c r="AH4194" s="10">
        <v>80.56</v>
      </c>
      <c r="AI4194" s="10">
        <v>123.26</v>
      </c>
      <c r="AJ4194" t="s">
        <v>98</v>
      </c>
      <c r="AM419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194" t="str">
        <f t="shared" si="130"/>
        <v>19-29</v>
      </c>
      <c r="AO4194">
        <f t="shared" si="131"/>
        <v>0</v>
      </c>
      <c r="AP4194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195" spans="1:42" x14ac:dyDescent="0.25">
      <c r="A4195" t="s">
        <v>5363</v>
      </c>
      <c r="B4195" t="s">
        <v>49</v>
      </c>
      <c r="C4195" s="1">
        <v>40</v>
      </c>
      <c r="D4195" t="s">
        <v>40</v>
      </c>
      <c r="E4195">
        <v>0</v>
      </c>
      <c r="F4195" t="s">
        <v>1483</v>
      </c>
      <c r="G4195" s="1">
        <v>95979</v>
      </c>
      <c r="H4195">
        <v>39.288127000000003</v>
      </c>
      <c r="I4195">
        <v>-122.415841</v>
      </c>
      <c r="J4195">
        <v>0</v>
      </c>
      <c r="K4195" s="1">
        <v>64</v>
      </c>
      <c r="L4195" t="s">
        <v>76</v>
      </c>
      <c r="M4195" t="s">
        <v>40</v>
      </c>
      <c r="N4195" s="10">
        <v>48.41</v>
      </c>
      <c r="O4195" t="s">
        <v>43</v>
      </c>
      <c r="P4195" t="s">
        <v>40</v>
      </c>
      <c r="Q4195" t="s">
        <v>55</v>
      </c>
      <c r="R4195">
        <v>22</v>
      </c>
      <c r="S4195" t="s">
        <v>40</v>
      </c>
      <c r="T4195" t="s">
        <v>43</v>
      </c>
      <c r="U4195" t="s">
        <v>43</v>
      </c>
      <c r="V4195" t="s">
        <v>43</v>
      </c>
      <c r="W4195" t="s">
        <v>43</v>
      </c>
      <c r="X4195" t="s">
        <v>43</v>
      </c>
      <c r="Y4195" t="s">
        <v>43</v>
      </c>
      <c r="Z4195" t="s">
        <v>40</v>
      </c>
      <c r="AA4195" t="s">
        <v>51</v>
      </c>
      <c r="AB4195" t="s">
        <v>40</v>
      </c>
      <c r="AC4195" t="s">
        <v>46</v>
      </c>
      <c r="AD4195" s="10">
        <v>73.55</v>
      </c>
      <c r="AE4195" s="10">
        <v>4764</v>
      </c>
      <c r="AF4195" s="10">
        <v>21.9</v>
      </c>
      <c r="AG4195" s="10">
        <v>0</v>
      </c>
      <c r="AH4195" s="10">
        <v>3098.24</v>
      </c>
      <c r="AI4195" s="10">
        <v>7840.34</v>
      </c>
      <c r="AJ4195" t="s">
        <v>47</v>
      </c>
      <c r="AM4195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195" t="str">
        <f t="shared" si="130"/>
        <v>40-49</v>
      </c>
      <c r="AO4195">
        <f t="shared" si="131"/>
        <v>0</v>
      </c>
      <c r="AP419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196" spans="1:42" x14ac:dyDescent="0.25">
      <c r="A4196" t="s">
        <v>5364</v>
      </c>
      <c r="B4196" t="s">
        <v>39</v>
      </c>
      <c r="C4196" s="1">
        <v>20</v>
      </c>
      <c r="D4196" t="s">
        <v>40</v>
      </c>
      <c r="E4196">
        <v>0</v>
      </c>
      <c r="F4196" t="s">
        <v>1459</v>
      </c>
      <c r="G4196" s="1">
        <v>90740</v>
      </c>
      <c r="H4196">
        <v>33.754620000000003</v>
      </c>
      <c r="I4196">
        <v>-118.071128</v>
      </c>
      <c r="J4196">
        <v>1</v>
      </c>
      <c r="K4196" s="1">
        <v>19</v>
      </c>
      <c r="L4196" t="s">
        <v>62</v>
      </c>
      <c r="M4196" t="s">
        <v>40</v>
      </c>
      <c r="N4196" s="10">
        <v>21.71</v>
      </c>
      <c r="O4196" t="s">
        <v>40</v>
      </c>
      <c r="P4196" t="s">
        <v>40</v>
      </c>
      <c r="Q4196" t="s">
        <v>55</v>
      </c>
      <c r="R4196">
        <v>47</v>
      </c>
      <c r="S4196" t="s">
        <v>43</v>
      </c>
      <c r="T4196" t="s">
        <v>43</v>
      </c>
      <c r="U4196" t="s">
        <v>40</v>
      </c>
      <c r="V4196" t="s">
        <v>43</v>
      </c>
      <c r="W4196" t="s">
        <v>43</v>
      </c>
      <c r="X4196" t="s">
        <v>40</v>
      </c>
      <c r="Y4196" t="s">
        <v>40</v>
      </c>
      <c r="Z4196" t="s">
        <v>43</v>
      </c>
      <c r="AA4196" t="s">
        <v>51</v>
      </c>
      <c r="AB4196" t="s">
        <v>43</v>
      </c>
      <c r="AC4196" t="s">
        <v>46</v>
      </c>
      <c r="AD4196" s="10">
        <v>89.65</v>
      </c>
      <c r="AE4196" s="10">
        <v>1761.05</v>
      </c>
      <c r="AF4196" s="10">
        <v>0</v>
      </c>
      <c r="AG4196" s="10">
        <v>80</v>
      </c>
      <c r="AH4196" s="10">
        <v>412.49</v>
      </c>
      <c r="AI4196" s="10">
        <v>2253.54</v>
      </c>
      <c r="AJ4196" t="s">
        <v>57</v>
      </c>
      <c r="AK4196" t="s">
        <v>121</v>
      </c>
      <c r="AL4196" t="s">
        <v>195</v>
      </c>
      <c r="AM4196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4196" t="str">
        <f t="shared" si="130"/>
        <v>19-29</v>
      </c>
      <c r="AO4196">
        <f t="shared" si="131"/>
        <v>1</v>
      </c>
      <c r="AP419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197" spans="1:42" x14ac:dyDescent="0.25">
      <c r="A4197" t="s">
        <v>5365</v>
      </c>
      <c r="B4197" t="s">
        <v>49</v>
      </c>
      <c r="C4197" s="1">
        <v>37</v>
      </c>
      <c r="D4197" t="s">
        <v>43</v>
      </c>
      <c r="E4197">
        <v>0</v>
      </c>
      <c r="F4197" t="s">
        <v>245</v>
      </c>
      <c r="G4197" s="1">
        <v>92028</v>
      </c>
      <c r="H4197">
        <v>33.362575</v>
      </c>
      <c r="I4197">
        <v>-117.299644</v>
      </c>
      <c r="J4197">
        <v>0</v>
      </c>
      <c r="K4197" s="1">
        <v>10</v>
      </c>
      <c r="L4197" t="s">
        <v>42</v>
      </c>
      <c r="M4197" t="s">
        <v>40</v>
      </c>
      <c r="N4197" s="10">
        <v>8.3800000000000008</v>
      </c>
      <c r="O4197" t="s">
        <v>43</v>
      </c>
      <c r="P4197" t="s">
        <v>40</v>
      </c>
      <c r="Q4197" t="s">
        <v>55</v>
      </c>
      <c r="R4197">
        <v>2</v>
      </c>
      <c r="S4197" t="s">
        <v>40</v>
      </c>
      <c r="T4197" t="s">
        <v>40</v>
      </c>
      <c r="U4197" t="s">
        <v>40</v>
      </c>
      <c r="V4197" t="s">
        <v>43</v>
      </c>
      <c r="W4197" t="s">
        <v>40</v>
      </c>
      <c r="X4197" t="s">
        <v>40</v>
      </c>
      <c r="Y4197" t="s">
        <v>40</v>
      </c>
      <c r="Z4197" t="s">
        <v>40</v>
      </c>
      <c r="AA4197" t="s">
        <v>51</v>
      </c>
      <c r="AB4197" t="s">
        <v>40</v>
      </c>
      <c r="AC4197" t="s">
        <v>56</v>
      </c>
      <c r="AD4197" s="10">
        <v>104.4</v>
      </c>
      <c r="AE4197" s="10">
        <v>1081.45</v>
      </c>
      <c r="AF4197" s="10">
        <v>0</v>
      </c>
      <c r="AG4197" s="10">
        <v>0</v>
      </c>
      <c r="AH4197" s="10">
        <v>83.8</v>
      </c>
      <c r="AI4197" s="10">
        <v>1165.25</v>
      </c>
      <c r="AJ4197" t="s">
        <v>57</v>
      </c>
      <c r="AK4197" t="s">
        <v>58</v>
      </c>
      <c r="AL4197" t="s">
        <v>104</v>
      </c>
      <c r="AM419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197" t="str">
        <f t="shared" si="130"/>
        <v>30-39</v>
      </c>
      <c r="AO4197">
        <f t="shared" si="131"/>
        <v>1</v>
      </c>
      <c r="AP4197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198" spans="1:42" x14ac:dyDescent="0.25">
      <c r="A4198" t="s">
        <v>5366</v>
      </c>
      <c r="B4198" t="s">
        <v>49</v>
      </c>
      <c r="C4198" s="1">
        <v>33</v>
      </c>
      <c r="D4198" t="s">
        <v>40</v>
      </c>
      <c r="E4198">
        <v>2</v>
      </c>
      <c r="F4198" t="s">
        <v>5367</v>
      </c>
      <c r="G4198" s="1">
        <v>95934</v>
      </c>
      <c r="H4198">
        <v>40.080342000000002</v>
      </c>
      <c r="I4198">
        <v>-120.95780499999999</v>
      </c>
      <c r="J4198">
        <v>4</v>
      </c>
      <c r="K4198" s="1">
        <v>13</v>
      </c>
      <c r="L4198" t="s">
        <v>42</v>
      </c>
      <c r="M4198" t="s">
        <v>40</v>
      </c>
      <c r="N4198" s="10">
        <v>13.77</v>
      </c>
      <c r="O4198" t="s">
        <v>40</v>
      </c>
      <c r="P4198" t="s">
        <v>40</v>
      </c>
      <c r="Q4198" t="s">
        <v>79</v>
      </c>
      <c r="R4198">
        <v>23</v>
      </c>
      <c r="S4198" t="s">
        <v>43</v>
      </c>
      <c r="T4198" t="s">
        <v>40</v>
      </c>
      <c r="U4198" t="s">
        <v>40</v>
      </c>
      <c r="V4198" t="s">
        <v>40</v>
      </c>
      <c r="W4198" t="s">
        <v>40</v>
      </c>
      <c r="X4198" t="s">
        <v>43</v>
      </c>
      <c r="Y4198" t="s">
        <v>43</v>
      </c>
      <c r="Z4198" t="s">
        <v>40</v>
      </c>
      <c r="AA4198" t="s">
        <v>51</v>
      </c>
      <c r="AB4198" t="s">
        <v>40</v>
      </c>
      <c r="AC4198" t="s">
        <v>56</v>
      </c>
      <c r="AD4198" s="10">
        <v>72.8</v>
      </c>
      <c r="AE4198" s="10">
        <v>930.05</v>
      </c>
      <c r="AF4198" s="10">
        <v>0</v>
      </c>
      <c r="AG4198" s="10">
        <v>0</v>
      </c>
      <c r="AH4198" s="10">
        <v>179.01</v>
      </c>
      <c r="AI4198" s="10">
        <v>1109.06</v>
      </c>
      <c r="AJ4198" t="s">
        <v>47</v>
      </c>
      <c r="AM4198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4198" t="str">
        <f t="shared" si="130"/>
        <v>30-39</v>
      </c>
      <c r="AO4198">
        <f t="shared" si="131"/>
        <v>0</v>
      </c>
      <c r="AP419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199" spans="1:42" x14ac:dyDescent="0.25">
      <c r="A4199" t="s">
        <v>5368</v>
      </c>
      <c r="B4199" t="s">
        <v>39</v>
      </c>
      <c r="C4199" s="1">
        <v>39</v>
      </c>
      <c r="D4199" t="s">
        <v>43</v>
      </c>
      <c r="E4199">
        <v>0</v>
      </c>
      <c r="F4199" t="s">
        <v>5369</v>
      </c>
      <c r="G4199" s="1">
        <v>92075</v>
      </c>
      <c r="H4199">
        <v>33.001812999999999</v>
      </c>
      <c r="I4199">
        <v>-117.263628</v>
      </c>
      <c r="J4199">
        <v>0</v>
      </c>
      <c r="K4199" s="1">
        <v>41</v>
      </c>
      <c r="L4199" t="s">
        <v>42</v>
      </c>
      <c r="M4199" t="s">
        <v>40</v>
      </c>
      <c r="N4199" s="10">
        <v>6.61</v>
      </c>
      <c r="O4199" t="s">
        <v>43</v>
      </c>
      <c r="P4199" t="s">
        <v>43</v>
      </c>
      <c r="AA4199" t="s">
        <v>45</v>
      </c>
      <c r="AB4199" t="s">
        <v>40</v>
      </c>
      <c r="AC4199" t="s">
        <v>46</v>
      </c>
      <c r="AD4199" s="10">
        <v>20.25</v>
      </c>
      <c r="AE4199" s="10">
        <v>865</v>
      </c>
      <c r="AF4199" s="10">
        <v>46.78</v>
      </c>
      <c r="AG4199" s="10">
        <v>0</v>
      </c>
      <c r="AH4199" s="10">
        <v>271.01</v>
      </c>
      <c r="AI4199" s="10">
        <v>1089.23</v>
      </c>
      <c r="AJ4199" t="s">
        <v>47</v>
      </c>
      <c r="AM4199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199" t="str">
        <f t="shared" si="130"/>
        <v>30-39</v>
      </c>
      <c r="AO4199">
        <f t="shared" si="131"/>
        <v>0</v>
      </c>
      <c r="AP4199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200" spans="1:42" x14ac:dyDescent="0.25">
      <c r="A4200" t="s">
        <v>5370</v>
      </c>
      <c r="B4200" t="s">
        <v>49</v>
      </c>
      <c r="C4200" s="1">
        <v>48</v>
      </c>
      <c r="D4200" t="s">
        <v>43</v>
      </c>
      <c r="E4200">
        <v>0</v>
      </c>
      <c r="F4200" t="s">
        <v>4293</v>
      </c>
      <c r="G4200" s="1">
        <v>91340</v>
      </c>
      <c r="H4200">
        <v>34.286130999999997</v>
      </c>
      <c r="I4200">
        <v>-118.435969</v>
      </c>
      <c r="J4200">
        <v>0</v>
      </c>
      <c r="K4200" s="1">
        <v>9</v>
      </c>
      <c r="L4200" t="s">
        <v>42</v>
      </c>
      <c r="M4200" t="s">
        <v>40</v>
      </c>
      <c r="N4200" s="10">
        <v>34.75</v>
      </c>
      <c r="O4200" t="s">
        <v>40</v>
      </c>
      <c r="P4200" t="s">
        <v>40</v>
      </c>
      <c r="Q4200" t="s">
        <v>55</v>
      </c>
      <c r="R4200">
        <v>3</v>
      </c>
      <c r="S4200" t="s">
        <v>43</v>
      </c>
      <c r="T4200" t="s">
        <v>43</v>
      </c>
      <c r="U4200" t="s">
        <v>43</v>
      </c>
      <c r="V4200" t="s">
        <v>43</v>
      </c>
      <c r="W4200" t="s">
        <v>43</v>
      </c>
      <c r="X4200" t="s">
        <v>43</v>
      </c>
      <c r="Y4200" t="s">
        <v>43</v>
      </c>
      <c r="Z4200" t="s">
        <v>40</v>
      </c>
      <c r="AA4200" t="s">
        <v>51</v>
      </c>
      <c r="AB4200" t="s">
        <v>40</v>
      </c>
      <c r="AC4200" t="s">
        <v>56</v>
      </c>
      <c r="AD4200" s="10">
        <v>76.25</v>
      </c>
      <c r="AE4200" s="10">
        <v>684.85</v>
      </c>
      <c r="AF4200" s="10">
        <v>0</v>
      </c>
      <c r="AG4200" s="10">
        <v>0</v>
      </c>
      <c r="AH4200" s="10">
        <v>312.75</v>
      </c>
      <c r="AI4200" s="10">
        <v>997.6</v>
      </c>
      <c r="AJ4200" t="s">
        <v>47</v>
      </c>
      <c r="AM4200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200" t="str">
        <f t="shared" si="130"/>
        <v>40-49</v>
      </c>
      <c r="AO4200">
        <f t="shared" si="131"/>
        <v>0</v>
      </c>
      <c r="AP4200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201" spans="1:42" x14ac:dyDescent="0.25">
      <c r="A4201" t="s">
        <v>5371</v>
      </c>
      <c r="B4201" t="s">
        <v>49</v>
      </c>
      <c r="C4201" s="1">
        <v>46</v>
      </c>
      <c r="D4201" t="s">
        <v>43</v>
      </c>
      <c r="E4201">
        <v>0</v>
      </c>
      <c r="F4201" t="s">
        <v>3010</v>
      </c>
      <c r="G4201" s="1">
        <v>96109</v>
      </c>
      <c r="H4201">
        <v>40.012675000000002</v>
      </c>
      <c r="I4201">
        <v>-120.101857</v>
      </c>
      <c r="J4201">
        <v>0</v>
      </c>
      <c r="K4201" s="1">
        <v>69</v>
      </c>
      <c r="L4201" t="s">
        <v>42</v>
      </c>
      <c r="M4201" t="s">
        <v>40</v>
      </c>
      <c r="N4201" s="10">
        <v>3.24</v>
      </c>
      <c r="O4201" t="s">
        <v>40</v>
      </c>
      <c r="P4201" t="s">
        <v>40</v>
      </c>
      <c r="Q4201" t="s">
        <v>44</v>
      </c>
      <c r="R4201">
        <v>26</v>
      </c>
      <c r="S4201" t="s">
        <v>40</v>
      </c>
      <c r="T4201" t="s">
        <v>40</v>
      </c>
      <c r="U4201" t="s">
        <v>40</v>
      </c>
      <c r="V4201" t="s">
        <v>40</v>
      </c>
      <c r="W4201" t="s">
        <v>43</v>
      </c>
      <c r="X4201" t="s">
        <v>40</v>
      </c>
      <c r="Y4201" t="s">
        <v>40</v>
      </c>
      <c r="Z4201" t="s">
        <v>40</v>
      </c>
      <c r="AA4201" t="s">
        <v>73</v>
      </c>
      <c r="AB4201" t="s">
        <v>40</v>
      </c>
      <c r="AC4201" t="s">
        <v>46</v>
      </c>
      <c r="AD4201" s="10">
        <v>81.5</v>
      </c>
      <c r="AE4201" s="10">
        <v>5553.25</v>
      </c>
      <c r="AF4201" s="10">
        <v>0</v>
      </c>
      <c r="AG4201" s="10">
        <v>0</v>
      </c>
      <c r="AH4201" s="10">
        <v>223.56</v>
      </c>
      <c r="AI4201" s="10">
        <v>5776.81</v>
      </c>
      <c r="AJ4201" t="s">
        <v>47</v>
      </c>
      <c r="AM4201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201" t="str">
        <f t="shared" si="130"/>
        <v>40-49</v>
      </c>
      <c r="AO4201">
        <f t="shared" si="131"/>
        <v>0</v>
      </c>
      <c r="AP4201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202" spans="1:42" x14ac:dyDescent="0.25">
      <c r="A4202" t="s">
        <v>5372</v>
      </c>
      <c r="B4202" t="s">
        <v>49</v>
      </c>
      <c r="C4202" s="1">
        <v>75</v>
      </c>
      <c r="D4202" t="s">
        <v>40</v>
      </c>
      <c r="E4202">
        <v>0</v>
      </c>
      <c r="F4202" t="s">
        <v>348</v>
      </c>
      <c r="G4202" s="1">
        <v>92655</v>
      </c>
      <c r="H4202">
        <v>33.744439</v>
      </c>
      <c r="I4202">
        <v>-117.98587999999999</v>
      </c>
      <c r="J4202">
        <v>1</v>
      </c>
      <c r="K4202" s="1">
        <v>7</v>
      </c>
      <c r="L4202" t="s">
        <v>42</v>
      </c>
      <c r="M4202" t="s">
        <v>40</v>
      </c>
      <c r="N4202" s="10">
        <v>16.05</v>
      </c>
      <c r="O4202" t="s">
        <v>43</v>
      </c>
      <c r="P4202" t="s">
        <v>40</v>
      </c>
      <c r="Q4202" t="s">
        <v>55</v>
      </c>
      <c r="R4202">
        <v>22</v>
      </c>
      <c r="S4202" t="s">
        <v>43</v>
      </c>
      <c r="T4202" t="s">
        <v>43</v>
      </c>
      <c r="U4202" t="s">
        <v>43</v>
      </c>
      <c r="V4202" t="s">
        <v>43</v>
      </c>
      <c r="W4202" t="s">
        <v>43</v>
      </c>
      <c r="X4202" t="s">
        <v>43</v>
      </c>
      <c r="Y4202" t="s">
        <v>43</v>
      </c>
      <c r="Z4202" t="s">
        <v>40</v>
      </c>
      <c r="AA4202" t="s">
        <v>51</v>
      </c>
      <c r="AB4202" t="s">
        <v>40</v>
      </c>
      <c r="AC4202" t="s">
        <v>46</v>
      </c>
      <c r="AD4202" s="10">
        <v>70.099999999999994</v>
      </c>
      <c r="AE4202" s="10">
        <v>467.55</v>
      </c>
      <c r="AF4202" s="10">
        <v>20.23</v>
      </c>
      <c r="AG4202" s="10">
        <v>0</v>
      </c>
      <c r="AH4202" s="10">
        <v>112.35</v>
      </c>
      <c r="AI4202" s="10">
        <v>559.66999999999996</v>
      </c>
      <c r="AJ4202" t="s">
        <v>57</v>
      </c>
      <c r="AK4202" t="s">
        <v>121</v>
      </c>
      <c r="AL4202" t="s">
        <v>122</v>
      </c>
      <c r="AM420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202" t="str">
        <f t="shared" si="130"/>
        <v>60-80</v>
      </c>
      <c r="AO4202">
        <f t="shared" si="131"/>
        <v>1</v>
      </c>
      <c r="AP420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203" spans="1:42" x14ac:dyDescent="0.25">
      <c r="A4203" t="s">
        <v>5373</v>
      </c>
      <c r="B4203" t="s">
        <v>39</v>
      </c>
      <c r="C4203" s="1">
        <v>32</v>
      </c>
      <c r="D4203" t="s">
        <v>43</v>
      </c>
      <c r="E4203">
        <v>2</v>
      </c>
      <c r="F4203" t="s">
        <v>402</v>
      </c>
      <c r="G4203" s="1">
        <v>94060</v>
      </c>
      <c r="H4203">
        <v>37.225650000000002</v>
      </c>
      <c r="I4203">
        <v>-122.297533</v>
      </c>
      <c r="J4203">
        <v>0</v>
      </c>
      <c r="K4203" s="1">
        <v>22</v>
      </c>
      <c r="L4203" t="s">
        <v>62</v>
      </c>
      <c r="M4203" t="s">
        <v>40</v>
      </c>
      <c r="N4203" s="10">
        <v>33.729999999999997</v>
      </c>
      <c r="O4203" t="s">
        <v>40</v>
      </c>
      <c r="P4203" t="s">
        <v>40</v>
      </c>
      <c r="Q4203" t="s">
        <v>55</v>
      </c>
      <c r="R4203">
        <v>19</v>
      </c>
      <c r="S4203" t="s">
        <v>43</v>
      </c>
      <c r="T4203" t="s">
        <v>43</v>
      </c>
      <c r="U4203" t="s">
        <v>43</v>
      </c>
      <c r="V4203" t="s">
        <v>43</v>
      </c>
      <c r="W4203" t="s">
        <v>43</v>
      </c>
      <c r="X4203" t="s">
        <v>40</v>
      </c>
      <c r="Y4203" t="s">
        <v>40</v>
      </c>
      <c r="Z4203" t="s">
        <v>40</v>
      </c>
      <c r="AA4203" t="s">
        <v>51</v>
      </c>
      <c r="AB4203" t="s">
        <v>40</v>
      </c>
      <c r="AC4203" t="s">
        <v>56</v>
      </c>
      <c r="AD4203" s="10">
        <v>84.75</v>
      </c>
      <c r="AE4203" s="10">
        <v>1816.75</v>
      </c>
      <c r="AF4203" s="10">
        <v>0</v>
      </c>
      <c r="AG4203" s="10">
        <v>0</v>
      </c>
      <c r="AH4203" s="10">
        <v>742.06</v>
      </c>
      <c r="AI4203" s="10">
        <v>2558.81</v>
      </c>
      <c r="AJ4203" t="s">
        <v>47</v>
      </c>
      <c r="AM4203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4203" t="str">
        <f t="shared" si="130"/>
        <v>30-39</v>
      </c>
      <c r="AO4203">
        <f t="shared" si="131"/>
        <v>0</v>
      </c>
      <c r="AP420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204" spans="1:42" x14ac:dyDescent="0.25">
      <c r="A4204" t="s">
        <v>5374</v>
      </c>
      <c r="B4204" t="s">
        <v>39</v>
      </c>
      <c r="C4204" s="1">
        <v>51</v>
      </c>
      <c r="D4204" t="s">
        <v>40</v>
      </c>
      <c r="E4204">
        <v>3</v>
      </c>
      <c r="F4204" t="s">
        <v>277</v>
      </c>
      <c r="G4204" s="1">
        <v>92285</v>
      </c>
      <c r="H4204">
        <v>34.341737000000002</v>
      </c>
      <c r="I4204">
        <v>-116.539416</v>
      </c>
      <c r="J4204">
        <v>6</v>
      </c>
      <c r="K4204" s="1">
        <v>23</v>
      </c>
      <c r="L4204" t="s">
        <v>62</v>
      </c>
      <c r="M4204" t="s">
        <v>40</v>
      </c>
      <c r="N4204" s="10">
        <v>48.73</v>
      </c>
      <c r="O4204" t="s">
        <v>43</v>
      </c>
      <c r="P4204" t="s">
        <v>40</v>
      </c>
      <c r="Q4204" t="s">
        <v>55</v>
      </c>
      <c r="R4204">
        <v>75</v>
      </c>
      <c r="S4204" t="s">
        <v>43</v>
      </c>
      <c r="T4204" t="s">
        <v>43</v>
      </c>
      <c r="U4204" t="s">
        <v>40</v>
      </c>
      <c r="V4204" t="s">
        <v>43</v>
      </c>
      <c r="W4204" t="s">
        <v>43</v>
      </c>
      <c r="X4204" t="s">
        <v>43</v>
      </c>
      <c r="Y4204" t="s">
        <v>43</v>
      </c>
      <c r="Z4204" t="s">
        <v>40</v>
      </c>
      <c r="AA4204" t="s">
        <v>51</v>
      </c>
      <c r="AB4204" t="s">
        <v>40</v>
      </c>
      <c r="AC4204" t="s">
        <v>46</v>
      </c>
      <c r="AD4204" s="10">
        <v>75.3</v>
      </c>
      <c r="AE4204" s="10">
        <v>1702.9</v>
      </c>
      <c r="AF4204" s="10">
        <v>0</v>
      </c>
      <c r="AG4204" s="10">
        <v>0</v>
      </c>
      <c r="AH4204" s="10">
        <v>1120.79</v>
      </c>
      <c r="AI4204" s="10">
        <v>2823.69</v>
      </c>
      <c r="AJ4204" t="s">
        <v>47</v>
      </c>
      <c r="AM4204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4204" t="str">
        <f t="shared" si="130"/>
        <v>50-59</v>
      </c>
      <c r="AO4204">
        <f t="shared" si="131"/>
        <v>0</v>
      </c>
      <c r="AP420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205" spans="1:42" x14ac:dyDescent="0.25">
      <c r="A4205" t="s">
        <v>5375</v>
      </c>
      <c r="B4205" t="s">
        <v>39</v>
      </c>
      <c r="C4205" s="1">
        <v>79</v>
      </c>
      <c r="D4205" t="s">
        <v>43</v>
      </c>
      <c r="E4205">
        <v>0</v>
      </c>
      <c r="F4205" t="s">
        <v>363</v>
      </c>
      <c r="G4205" s="1">
        <v>90242</v>
      </c>
      <c r="H4205">
        <v>33.921793000000001</v>
      </c>
      <c r="I4205">
        <v>-118.14058799999999</v>
      </c>
      <c r="J4205">
        <v>0</v>
      </c>
      <c r="K4205" s="1">
        <v>17</v>
      </c>
      <c r="L4205" t="s">
        <v>42</v>
      </c>
      <c r="M4205" t="s">
        <v>40</v>
      </c>
      <c r="N4205" s="10">
        <v>32.19</v>
      </c>
      <c r="O4205" t="s">
        <v>40</v>
      </c>
      <c r="P4205" t="s">
        <v>40</v>
      </c>
      <c r="Q4205" t="s">
        <v>55</v>
      </c>
      <c r="R4205">
        <v>11</v>
      </c>
      <c r="S4205" t="s">
        <v>43</v>
      </c>
      <c r="T4205" t="s">
        <v>43</v>
      </c>
      <c r="U4205" t="s">
        <v>43</v>
      </c>
      <c r="V4205" t="s">
        <v>43</v>
      </c>
      <c r="W4205" t="s">
        <v>40</v>
      </c>
      <c r="X4205" t="s">
        <v>40</v>
      </c>
      <c r="Y4205" t="s">
        <v>40</v>
      </c>
      <c r="Z4205" t="s">
        <v>40</v>
      </c>
      <c r="AA4205" t="s">
        <v>73</v>
      </c>
      <c r="AB4205" t="s">
        <v>40</v>
      </c>
      <c r="AC4205" t="s">
        <v>56</v>
      </c>
      <c r="AD4205" s="10">
        <v>-6</v>
      </c>
      <c r="AE4205" s="10">
        <v>1608.15</v>
      </c>
      <c r="AF4205" s="10">
        <v>36.4</v>
      </c>
      <c r="AG4205" s="10">
        <v>0</v>
      </c>
      <c r="AH4205" s="10">
        <v>547.23</v>
      </c>
      <c r="AI4205" s="10">
        <v>2118.98</v>
      </c>
      <c r="AJ4205" t="s">
        <v>47</v>
      </c>
      <c r="AM4205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4205" t="str">
        <f t="shared" si="130"/>
        <v>60-80</v>
      </c>
      <c r="AO4205">
        <f t="shared" si="131"/>
        <v>0</v>
      </c>
      <c r="AP4205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206" spans="1:42" x14ac:dyDescent="0.25">
      <c r="A4206" t="s">
        <v>5376</v>
      </c>
      <c r="B4206" t="s">
        <v>49</v>
      </c>
      <c r="C4206" s="1">
        <v>79</v>
      </c>
      <c r="D4206" t="s">
        <v>40</v>
      </c>
      <c r="E4206">
        <v>0</v>
      </c>
      <c r="F4206" t="s">
        <v>3052</v>
      </c>
      <c r="G4206" s="1">
        <v>93624</v>
      </c>
      <c r="H4206">
        <v>36.397745</v>
      </c>
      <c r="I4206">
        <v>-120.119911</v>
      </c>
      <c r="J4206">
        <v>9</v>
      </c>
      <c r="K4206" s="1">
        <v>15</v>
      </c>
      <c r="L4206" t="s">
        <v>42</v>
      </c>
      <c r="M4206" t="s">
        <v>40</v>
      </c>
      <c r="N4206" s="10">
        <v>22.83</v>
      </c>
      <c r="O4206" t="s">
        <v>40</v>
      </c>
      <c r="P4206" t="s">
        <v>40</v>
      </c>
      <c r="Q4206" t="s">
        <v>55</v>
      </c>
      <c r="R4206">
        <v>26</v>
      </c>
      <c r="S4206" t="s">
        <v>40</v>
      </c>
      <c r="T4206" t="s">
        <v>43</v>
      </c>
      <c r="U4206" t="s">
        <v>40</v>
      </c>
      <c r="V4206" t="s">
        <v>43</v>
      </c>
      <c r="W4206" t="s">
        <v>40</v>
      </c>
      <c r="X4206" t="s">
        <v>43</v>
      </c>
      <c r="Y4206" t="s">
        <v>43</v>
      </c>
      <c r="Z4206" t="s">
        <v>40</v>
      </c>
      <c r="AA4206" t="s">
        <v>51</v>
      </c>
      <c r="AB4206" t="s">
        <v>40</v>
      </c>
      <c r="AC4206" t="s">
        <v>56</v>
      </c>
      <c r="AD4206" s="10">
        <v>96.5</v>
      </c>
      <c r="AE4206" s="10">
        <v>1392.25</v>
      </c>
      <c r="AF4206" s="10">
        <v>0</v>
      </c>
      <c r="AG4206" s="10">
        <v>0</v>
      </c>
      <c r="AH4206" s="10">
        <v>342.45</v>
      </c>
      <c r="AI4206" s="10">
        <v>1734.7</v>
      </c>
      <c r="AJ4206" t="s">
        <v>47</v>
      </c>
      <c r="AM4206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4206" t="str">
        <f t="shared" si="130"/>
        <v>60-80</v>
      </c>
      <c r="AO4206">
        <f t="shared" si="131"/>
        <v>0</v>
      </c>
      <c r="AP4206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207" spans="1:42" x14ac:dyDescent="0.25">
      <c r="A4207" t="s">
        <v>5377</v>
      </c>
      <c r="B4207" t="s">
        <v>49</v>
      </c>
      <c r="C4207" s="1">
        <v>59</v>
      </c>
      <c r="D4207" t="s">
        <v>40</v>
      </c>
      <c r="E4207">
        <v>3</v>
      </c>
      <c r="F4207" t="s">
        <v>3796</v>
      </c>
      <c r="G4207" s="1">
        <v>96062</v>
      </c>
      <c r="H4207">
        <v>40.531256999999997</v>
      </c>
      <c r="I4207">
        <v>-122.148139</v>
      </c>
      <c r="J4207">
        <v>1</v>
      </c>
      <c r="K4207" s="1">
        <v>48</v>
      </c>
      <c r="L4207" t="s">
        <v>76</v>
      </c>
      <c r="M4207" t="s">
        <v>40</v>
      </c>
      <c r="N4207" s="10">
        <v>20.73</v>
      </c>
      <c r="O4207" t="s">
        <v>40</v>
      </c>
      <c r="P4207" t="s">
        <v>43</v>
      </c>
      <c r="AA4207" t="s">
        <v>73</v>
      </c>
      <c r="AB4207" t="s">
        <v>43</v>
      </c>
      <c r="AC4207" t="s">
        <v>56</v>
      </c>
      <c r="AD4207" s="10">
        <v>26.3</v>
      </c>
      <c r="AE4207" s="10">
        <v>1245.05</v>
      </c>
      <c r="AF4207" s="10">
        <v>0</v>
      </c>
      <c r="AG4207" s="10">
        <v>0</v>
      </c>
      <c r="AH4207" s="10">
        <v>995.04</v>
      </c>
      <c r="AI4207" s="10">
        <v>2240.09</v>
      </c>
      <c r="AJ4207" t="s">
        <v>47</v>
      </c>
      <c r="AM4207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207" t="str">
        <f t="shared" si="130"/>
        <v>50-59</v>
      </c>
      <c r="AO4207">
        <f t="shared" si="131"/>
        <v>0</v>
      </c>
      <c r="AP4207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208" spans="1:42" x14ac:dyDescent="0.25">
      <c r="A4208" t="s">
        <v>5378</v>
      </c>
      <c r="B4208" t="s">
        <v>39</v>
      </c>
      <c r="C4208" s="1">
        <v>54</v>
      </c>
      <c r="D4208" t="s">
        <v>43</v>
      </c>
      <c r="E4208">
        <v>0</v>
      </c>
      <c r="F4208" t="s">
        <v>2375</v>
      </c>
      <c r="G4208" s="1">
        <v>94512</v>
      </c>
      <c r="H4208">
        <v>38.140718999999997</v>
      </c>
      <c r="I4208">
        <v>-121.83829799999999</v>
      </c>
      <c r="J4208">
        <v>0</v>
      </c>
      <c r="K4208" s="1">
        <v>19</v>
      </c>
      <c r="L4208" t="s">
        <v>62</v>
      </c>
      <c r="M4208" t="s">
        <v>40</v>
      </c>
      <c r="N4208" s="10">
        <v>36.880000000000003</v>
      </c>
      <c r="O4208" t="s">
        <v>40</v>
      </c>
      <c r="P4208" t="s">
        <v>40</v>
      </c>
      <c r="Q4208" t="s">
        <v>79</v>
      </c>
      <c r="R4208">
        <v>27</v>
      </c>
      <c r="S4208" t="s">
        <v>43</v>
      </c>
      <c r="T4208" t="s">
        <v>43</v>
      </c>
      <c r="U4208" t="s">
        <v>40</v>
      </c>
      <c r="V4208" t="s">
        <v>43</v>
      </c>
      <c r="W4208" t="s">
        <v>43</v>
      </c>
      <c r="X4208" t="s">
        <v>43</v>
      </c>
      <c r="Y4208" t="s">
        <v>43</v>
      </c>
      <c r="Z4208" t="s">
        <v>40</v>
      </c>
      <c r="AA4208" t="s">
        <v>51</v>
      </c>
      <c r="AB4208" t="s">
        <v>40</v>
      </c>
      <c r="AC4208" t="s">
        <v>46</v>
      </c>
      <c r="AD4208" s="10">
        <v>56.1</v>
      </c>
      <c r="AE4208" s="10">
        <v>1033.9000000000001</v>
      </c>
      <c r="AF4208" s="10">
        <v>0</v>
      </c>
      <c r="AG4208" s="10">
        <v>0</v>
      </c>
      <c r="AH4208" s="10">
        <v>700.72</v>
      </c>
      <c r="AI4208" s="10">
        <v>1734.62</v>
      </c>
      <c r="AJ4208" t="s">
        <v>47</v>
      </c>
      <c r="AM4208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4208" t="str">
        <f t="shared" si="130"/>
        <v>50-59</v>
      </c>
      <c r="AO4208">
        <f t="shared" si="131"/>
        <v>0</v>
      </c>
      <c r="AP4208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4209" spans="1:42" x14ac:dyDescent="0.25">
      <c r="A4209" t="s">
        <v>5379</v>
      </c>
      <c r="B4209" t="s">
        <v>49</v>
      </c>
      <c r="C4209" s="1">
        <v>30</v>
      </c>
      <c r="D4209" t="s">
        <v>43</v>
      </c>
      <c r="E4209">
        <v>0</v>
      </c>
      <c r="F4209" t="s">
        <v>1976</v>
      </c>
      <c r="G4209" s="1">
        <v>91768</v>
      </c>
      <c r="H4209">
        <v>34.067931999999999</v>
      </c>
      <c r="I4209">
        <v>-117.785168</v>
      </c>
      <c r="J4209">
        <v>0</v>
      </c>
      <c r="K4209" s="1">
        <v>1</v>
      </c>
      <c r="L4209" t="s">
        <v>54</v>
      </c>
      <c r="M4209" t="s">
        <v>40</v>
      </c>
      <c r="N4209" s="10">
        <v>44.59</v>
      </c>
      <c r="O4209" t="s">
        <v>43</v>
      </c>
      <c r="P4209" t="s">
        <v>40</v>
      </c>
      <c r="Q4209" t="s">
        <v>55</v>
      </c>
      <c r="R4209">
        <v>41</v>
      </c>
      <c r="S4209" t="s">
        <v>43</v>
      </c>
      <c r="T4209" t="s">
        <v>43</v>
      </c>
      <c r="U4209" t="s">
        <v>43</v>
      </c>
      <c r="V4209" t="s">
        <v>43</v>
      </c>
      <c r="W4209" t="s">
        <v>43</v>
      </c>
      <c r="X4209" t="s">
        <v>43</v>
      </c>
      <c r="Y4209" t="s">
        <v>43</v>
      </c>
      <c r="Z4209" t="s">
        <v>40</v>
      </c>
      <c r="AA4209" t="s">
        <v>51</v>
      </c>
      <c r="AB4209" t="s">
        <v>43</v>
      </c>
      <c r="AC4209" t="s">
        <v>46</v>
      </c>
      <c r="AD4209" s="10">
        <v>70.599999999999994</v>
      </c>
      <c r="AE4209" s="10">
        <v>70.599999999999994</v>
      </c>
      <c r="AF4209" s="10">
        <v>0</v>
      </c>
      <c r="AG4209" s="10">
        <v>0</v>
      </c>
      <c r="AH4209" s="10">
        <v>44.59</v>
      </c>
      <c r="AI4209" s="10">
        <v>115.19</v>
      </c>
      <c r="AJ4209" t="s">
        <v>57</v>
      </c>
      <c r="AK4209" t="s">
        <v>121</v>
      </c>
      <c r="AL4209" t="s">
        <v>195</v>
      </c>
      <c r="AM4209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209" t="str">
        <f t="shared" si="130"/>
        <v>30-39</v>
      </c>
      <c r="AO4209">
        <f t="shared" si="131"/>
        <v>1</v>
      </c>
      <c r="AP4209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210" spans="1:42" x14ac:dyDescent="0.25">
      <c r="A4210" t="s">
        <v>5380</v>
      </c>
      <c r="B4210" t="s">
        <v>49</v>
      </c>
      <c r="C4210" s="1">
        <v>59</v>
      </c>
      <c r="D4210" t="s">
        <v>40</v>
      </c>
      <c r="E4210">
        <v>0</v>
      </c>
      <c r="F4210" t="s">
        <v>151</v>
      </c>
      <c r="G4210" s="1">
        <v>92109</v>
      </c>
      <c r="H4210">
        <v>32.787835999999999</v>
      </c>
      <c r="I4210">
        <v>-117.232376</v>
      </c>
      <c r="J4210">
        <v>1</v>
      </c>
      <c r="K4210" s="1">
        <v>19</v>
      </c>
      <c r="L4210" t="s">
        <v>42</v>
      </c>
      <c r="M4210" t="s">
        <v>40</v>
      </c>
      <c r="N4210" s="10">
        <v>14.09</v>
      </c>
      <c r="O4210" t="s">
        <v>40</v>
      </c>
      <c r="P4210" t="s">
        <v>40</v>
      </c>
      <c r="Q4210" t="s">
        <v>55</v>
      </c>
      <c r="R4210">
        <v>25</v>
      </c>
      <c r="S4210" t="s">
        <v>43</v>
      </c>
      <c r="T4210" t="s">
        <v>43</v>
      </c>
      <c r="U4210" t="s">
        <v>43</v>
      </c>
      <c r="V4210" t="s">
        <v>43</v>
      </c>
      <c r="W4210" t="s">
        <v>43</v>
      </c>
      <c r="X4210" t="s">
        <v>40</v>
      </c>
      <c r="Y4210" t="s">
        <v>40</v>
      </c>
      <c r="Z4210" t="s">
        <v>43</v>
      </c>
      <c r="AA4210" t="s">
        <v>51</v>
      </c>
      <c r="AB4210" t="s">
        <v>40</v>
      </c>
      <c r="AC4210" t="s">
        <v>56</v>
      </c>
      <c r="AD4210" s="10">
        <v>83.65</v>
      </c>
      <c r="AE4210" s="10">
        <v>1465.75</v>
      </c>
      <c r="AF4210" s="10">
        <v>0</v>
      </c>
      <c r="AG4210" s="10">
        <v>130</v>
      </c>
      <c r="AH4210" s="10">
        <v>267.70999999999998</v>
      </c>
      <c r="AI4210" s="10">
        <v>1863.46</v>
      </c>
      <c r="AJ4210" t="s">
        <v>57</v>
      </c>
      <c r="AK4210" t="s">
        <v>58</v>
      </c>
      <c r="AL4210" t="s">
        <v>104</v>
      </c>
      <c r="AM4210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4210" t="str">
        <f t="shared" si="130"/>
        <v>50-59</v>
      </c>
      <c r="AO4210">
        <f t="shared" si="131"/>
        <v>1</v>
      </c>
      <c r="AP4210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211" spans="1:42" x14ac:dyDescent="0.25">
      <c r="A4211" t="s">
        <v>5381</v>
      </c>
      <c r="B4211" t="s">
        <v>49</v>
      </c>
      <c r="C4211" s="1">
        <v>62</v>
      </c>
      <c r="D4211" t="s">
        <v>43</v>
      </c>
      <c r="E4211">
        <v>0</v>
      </c>
      <c r="F4211" t="s">
        <v>2130</v>
      </c>
      <c r="G4211" s="1">
        <v>95425</v>
      </c>
      <c r="H4211">
        <v>38.801935999999998</v>
      </c>
      <c r="I4211">
        <v>-122.938935</v>
      </c>
      <c r="J4211">
        <v>0</v>
      </c>
      <c r="K4211" s="1">
        <v>53</v>
      </c>
      <c r="L4211" t="s">
        <v>76</v>
      </c>
      <c r="M4211" t="s">
        <v>43</v>
      </c>
      <c r="P4211" t="s">
        <v>40</v>
      </c>
      <c r="Q4211" t="s">
        <v>44</v>
      </c>
      <c r="R4211">
        <v>17</v>
      </c>
      <c r="S4211" t="s">
        <v>43</v>
      </c>
      <c r="T4211" t="s">
        <v>43</v>
      </c>
      <c r="U4211" t="s">
        <v>40</v>
      </c>
      <c r="V4211" t="s">
        <v>40</v>
      </c>
      <c r="W4211" t="s">
        <v>40</v>
      </c>
      <c r="X4211" t="s">
        <v>40</v>
      </c>
      <c r="Y4211" t="s">
        <v>40</v>
      </c>
      <c r="Z4211" t="s">
        <v>40</v>
      </c>
      <c r="AA4211" t="s">
        <v>45</v>
      </c>
      <c r="AB4211" t="s">
        <v>43</v>
      </c>
      <c r="AC4211" t="s">
        <v>46</v>
      </c>
      <c r="AD4211" s="10">
        <v>54.9</v>
      </c>
      <c r="AE4211" s="10">
        <v>3045.75</v>
      </c>
      <c r="AF4211" s="10">
        <v>0</v>
      </c>
      <c r="AG4211" s="10">
        <v>0</v>
      </c>
      <c r="AH4211" s="10">
        <v>0</v>
      </c>
      <c r="AI4211" s="10">
        <v>3045.75</v>
      </c>
      <c r="AJ4211" t="s">
        <v>47</v>
      </c>
      <c r="AM4211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211" t="str">
        <f t="shared" si="130"/>
        <v>60-80</v>
      </c>
      <c r="AO4211">
        <f t="shared" si="131"/>
        <v>0</v>
      </c>
      <c r="AP4211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4212" spans="1:42" x14ac:dyDescent="0.25">
      <c r="A4212" t="s">
        <v>5382</v>
      </c>
      <c r="B4212" t="s">
        <v>49</v>
      </c>
      <c r="C4212" s="1">
        <v>53</v>
      </c>
      <c r="D4212" t="s">
        <v>40</v>
      </c>
      <c r="E4212">
        <v>0</v>
      </c>
      <c r="F4212" t="s">
        <v>5383</v>
      </c>
      <c r="G4212" s="1">
        <v>94509</v>
      </c>
      <c r="H4212">
        <v>37.980057000000002</v>
      </c>
      <c r="I4212">
        <v>-121.801599</v>
      </c>
      <c r="J4212">
        <v>9</v>
      </c>
      <c r="K4212" s="1">
        <v>71</v>
      </c>
      <c r="L4212" t="s">
        <v>72</v>
      </c>
      <c r="M4212" t="s">
        <v>40</v>
      </c>
      <c r="N4212" s="10">
        <v>49.32</v>
      </c>
      <c r="O4212" t="s">
        <v>40</v>
      </c>
      <c r="P4212" t="s">
        <v>40</v>
      </c>
      <c r="Q4212" t="s">
        <v>55</v>
      </c>
      <c r="R4212">
        <v>9</v>
      </c>
      <c r="S4212" t="s">
        <v>40</v>
      </c>
      <c r="T4212" t="s">
        <v>40</v>
      </c>
      <c r="U4212" t="s">
        <v>40</v>
      </c>
      <c r="V4212" t="s">
        <v>43</v>
      </c>
      <c r="W4212" t="s">
        <v>40</v>
      </c>
      <c r="X4212" t="s">
        <v>40</v>
      </c>
      <c r="Y4212" t="s">
        <v>40</v>
      </c>
      <c r="Z4212" t="s">
        <v>40</v>
      </c>
      <c r="AA4212" t="s">
        <v>45</v>
      </c>
      <c r="AB4212" t="s">
        <v>40</v>
      </c>
      <c r="AC4212" t="s">
        <v>56</v>
      </c>
      <c r="AD4212" s="10">
        <v>109.6</v>
      </c>
      <c r="AE4212" s="10">
        <v>7854.15</v>
      </c>
      <c r="AF4212" s="10">
        <v>0</v>
      </c>
      <c r="AG4212" s="10">
        <v>0</v>
      </c>
      <c r="AH4212" s="10">
        <v>3501.72</v>
      </c>
      <c r="AI4212" s="10">
        <v>11355.87</v>
      </c>
      <c r="AJ4212" t="s">
        <v>47</v>
      </c>
      <c r="AM421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212" t="str">
        <f t="shared" si="130"/>
        <v>50-59</v>
      </c>
      <c r="AO4212">
        <f t="shared" si="131"/>
        <v>0</v>
      </c>
      <c r="AP4212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213" spans="1:42" x14ac:dyDescent="0.25">
      <c r="A4213" t="s">
        <v>5384</v>
      </c>
      <c r="B4213" t="s">
        <v>39</v>
      </c>
      <c r="C4213" s="1">
        <v>19</v>
      </c>
      <c r="D4213" t="s">
        <v>40</v>
      </c>
      <c r="E4213">
        <v>3</v>
      </c>
      <c r="F4213" t="s">
        <v>2865</v>
      </c>
      <c r="G4213" s="1">
        <v>91108</v>
      </c>
      <c r="H4213">
        <v>34.122670999999997</v>
      </c>
      <c r="I4213">
        <v>-118.112911</v>
      </c>
      <c r="J4213">
        <v>6</v>
      </c>
      <c r="K4213" s="1">
        <v>15</v>
      </c>
      <c r="L4213" t="s">
        <v>62</v>
      </c>
      <c r="M4213" t="s">
        <v>40</v>
      </c>
      <c r="N4213" s="10">
        <v>4.1900000000000004</v>
      </c>
      <c r="O4213" t="s">
        <v>40</v>
      </c>
      <c r="P4213" t="s">
        <v>40</v>
      </c>
      <c r="Q4213" t="s">
        <v>55</v>
      </c>
      <c r="R4213">
        <v>59</v>
      </c>
      <c r="S4213" t="s">
        <v>43</v>
      </c>
      <c r="T4213" t="s">
        <v>40</v>
      </c>
      <c r="U4213" t="s">
        <v>40</v>
      </c>
      <c r="V4213" t="s">
        <v>43</v>
      </c>
      <c r="W4213" t="s">
        <v>40</v>
      </c>
      <c r="X4213" t="s">
        <v>40</v>
      </c>
      <c r="Y4213" t="s">
        <v>40</v>
      </c>
      <c r="Z4213" t="s">
        <v>40</v>
      </c>
      <c r="AA4213" t="s">
        <v>51</v>
      </c>
      <c r="AB4213" t="s">
        <v>40</v>
      </c>
      <c r="AC4213" t="s">
        <v>56</v>
      </c>
      <c r="AD4213" s="10">
        <v>105.35</v>
      </c>
      <c r="AE4213" s="10">
        <v>1559.25</v>
      </c>
      <c r="AF4213" s="10">
        <v>0</v>
      </c>
      <c r="AG4213" s="10">
        <v>0</v>
      </c>
      <c r="AH4213" s="10">
        <v>62.85</v>
      </c>
      <c r="AI4213" s="10">
        <v>1622.1</v>
      </c>
      <c r="AJ4213" t="s">
        <v>47</v>
      </c>
      <c r="AM4213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4213" t="str">
        <f t="shared" si="130"/>
        <v>19-29</v>
      </c>
      <c r="AO4213">
        <f t="shared" si="131"/>
        <v>0</v>
      </c>
      <c r="AP4213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214" spans="1:42" x14ac:dyDescent="0.25">
      <c r="A4214" t="s">
        <v>5385</v>
      </c>
      <c r="B4214" t="s">
        <v>49</v>
      </c>
      <c r="C4214" s="1">
        <v>22</v>
      </c>
      <c r="D4214" t="s">
        <v>43</v>
      </c>
      <c r="E4214">
        <v>0</v>
      </c>
      <c r="F4214" t="s">
        <v>135</v>
      </c>
      <c r="G4214" s="1">
        <v>90049</v>
      </c>
      <c r="H4214">
        <v>34.091828999999997</v>
      </c>
      <c r="I4214">
        <v>-118.49124399999999</v>
      </c>
      <c r="J4214">
        <v>0</v>
      </c>
      <c r="K4214" s="1">
        <v>2</v>
      </c>
      <c r="L4214" t="s">
        <v>42</v>
      </c>
      <c r="M4214" t="s">
        <v>40</v>
      </c>
      <c r="N4214" s="10">
        <v>40.75</v>
      </c>
      <c r="O4214" t="s">
        <v>43</v>
      </c>
      <c r="P4214" t="s">
        <v>40</v>
      </c>
      <c r="Q4214" t="s">
        <v>79</v>
      </c>
      <c r="R4214">
        <v>71</v>
      </c>
      <c r="S4214" t="s">
        <v>43</v>
      </c>
      <c r="T4214" t="s">
        <v>40</v>
      </c>
      <c r="U4214" t="s">
        <v>43</v>
      </c>
      <c r="V4214" t="s">
        <v>43</v>
      </c>
      <c r="W4214" t="s">
        <v>43</v>
      </c>
      <c r="X4214" t="s">
        <v>43</v>
      </c>
      <c r="Y4214" t="s">
        <v>43</v>
      </c>
      <c r="Z4214" t="s">
        <v>40</v>
      </c>
      <c r="AA4214" t="s">
        <v>51</v>
      </c>
      <c r="AB4214" t="s">
        <v>43</v>
      </c>
      <c r="AC4214" t="s">
        <v>46</v>
      </c>
      <c r="AD4214" s="10">
        <v>49.25</v>
      </c>
      <c r="AE4214" s="10">
        <v>97</v>
      </c>
      <c r="AF4214" s="10">
        <v>0</v>
      </c>
      <c r="AG4214" s="10">
        <v>0</v>
      </c>
      <c r="AH4214" s="10">
        <v>81.5</v>
      </c>
      <c r="AI4214" s="10">
        <v>178.5</v>
      </c>
      <c r="AJ4214" t="s">
        <v>98</v>
      </c>
      <c r="AM421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214" t="str">
        <f t="shared" si="130"/>
        <v>19-29</v>
      </c>
      <c r="AO4214">
        <f t="shared" si="131"/>
        <v>0</v>
      </c>
      <c r="AP4214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4215" spans="1:42" x14ac:dyDescent="0.25">
      <c r="A4215" t="s">
        <v>5386</v>
      </c>
      <c r="B4215" t="s">
        <v>49</v>
      </c>
      <c r="C4215" s="1">
        <v>44</v>
      </c>
      <c r="D4215" t="s">
        <v>40</v>
      </c>
      <c r="E4215">
        <v>1</v>
      </c>
      <c r="F4215" t="s">
        <v>1341</v>
      </c>
      <c r="G4215" s="1">
        <v>90742</v>
      </c>
      <c r="H4215">
        <v>33.719220999999997</v>
      </c>
      <c r="I4215">
        <v>-118.07359599999999</v>
      </c>
      <c r="J4215">
        <v>4</v>
      </c>
      <c r="K4215" s="1">
        <v>4</v>
      </c>
      <c r="L4215" t="s">
        <v>42</v>
      </c>
      <c r="M4215" t="s">
        <v>40</v>
      </c>
      <c r="N4215" s="10">
        <v>27.24</v>
      </c>
      <c r="O4215" t="s">
        <v>43</v>
      </c>
      <c r="P4215" t="s">
        <v>40</v>
      </c>
      <c r="Q4215" t="s">
        <v>79</v>
      </c>
      <c r="R4215">
        <v>21</v>
      </c>
      <c r="S4215" t="s">
        <v>43</v>
      </c>
      <c r="T4215" t="s">
        <v>43</v>
      </c>
      <c r="U4215" t="s">
        <v>43</v>
      </c>
      <c r="V4215" t="s">
        <v>40</v>
      </c>
      <c r="W4215" t="s">
        <v>43</v>
      </c>
      <c r="X4215" t="s">
        <v>40</v>
      </c>
      <c r="Y4215" t="s">
        <v>40</v>
      </c>
      <c r="Z4215" t="s">
        <v>40</v>
      </c>
      <c r="AA4215" t="s">
        <v>51</v>
      </c>
      <c r="AB4215" t="s">
        <v>43</v>
      </c>
      <c r="AC4215" t="s">
        <v>46</v>
      </c>
      <c r="AD4215" s="10">
        <v>61.45</v>
      </c>
      <c r="AE4215" s="10">
        <v>229.55</v>
      </c>
      <c r="AF4215" s="10">
        <v>0</v>
      </c>
      <c r="AG4215" s="10">
        <v>0</v>
      </c>
      <c r="AH4215" s="10">
        <v>108.96</v>
      </c>
      <c r="AI4215" s="10">
        <v>338.51</v>
      </c>
      <c r="AJ4215" t="s">
        <v>57</v>
      </c>
      <c r="AK4215" t="s">
        <v>117</v>
      </c>
      <c r="AL4215" t="s">
        <v>466</v>
      </c>
      <c r="AM421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215" t="str">
        <f t="shared" si="130"/>
        <v>40-49</v>
      </c>
      <c r="AO4215">
        <f t="shared" si="131"/>
        <v>1</v>
      </c>
      <c r="AP421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216" spans="1:42" x14ac:dyDescent="0.25">
      <c r="A4216" t="s">
        <v>5387</v>
      </c>
      <c r="B4216" t="s">
        <v>39</v>
      </c>
      <c r="C4216" s="1">
        <v>35</v>
      </c>
      <c r="D4216" t="s">
        <v>40</v>
      </c>
      <c r="E4216">
        <v>0</v>
      </c>
      <c r="F4216" t="s">
        <v>2773</v>
      </c>
      <c r="G4216" s="1">
        <v>96057</v>
      </c>
      <c r="H4216">
        <v>41.251322000000002</v>
      </c>
      <c r="I4216">
        <v>-122.105209</v>
      </c>
      <c r="J4216">
        <v>7</v>
      </c>
      <c r="K4216" s="1">
        <v>26</v>
      </c>
      <c r="L4216" t="s">
        <v>42</v>
      </c>
      <c r="M4216" t="s">
        <v>40</v>
      </c>
      <c r="N4216" s="10">
        <v>23.31</v>
      </c>
      <c r="O4216" t="s">
        <v>43</v>
      </c>
      <c r="P4216" t="s">
        <v>40</v>
      </c>
      <c r="Q4216" t="s">
        <v>79</v>
      </c>
      <c r="R4216">
        <v>20</v>
      </c>
      <c r="S4216" t="s">
        <v>43</v>
      </c>
      <c r="T4216" t="s">
        <v>40</v>
      </c>
      <c r="U4216" t="s">
        <v>43</v>
      </c>
      <c r="V4216" t="s">
        <v>40</v>
      </c>
      <c r="W4216" t="s">
        <v>40</v>
      </c>
      <c r="X4216" t="s">
        <v>40</v>
      </c>
      <c r="Y4216" t="s">
        <v>40</v>
      </c>
      <c r="Z4216" t="s">
        <v>43</v>
      </c>
      <c r="AA4216" t="s">
        <v>51</v>
      </c>
      <c r="AB4216" t="s">
        <v>40</v>
      </c>
      <c r="AC4216" t="s">
        <v>56</v>
      </c>
      <c r="AD4216" s="10">
        <v>73.05</v>
      </c>
      <c r="AE4216" s="10">
        <v>1959.5</v>
      </c>
      <c r="AF4216" s="10">
        <v>47.59</v>
      </c>
      <c r="AG4216" s="10">
        <v>50</v>
      </c>
      <c r="AH4216" s="10">
        <v>606.05999999999995</v>
      </c>
      <c r="AI4216" s="10">
        <v>2567.9699999999998</v>
      </c>
      <c r="AJ4216" t="s">
        <v>47</v>
      </c>
      <c r="AM4216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216" t="str">
        <f t="shared" si="130"/>
        <v>30-39</v>
      </c>
      <c r="AO4216">
        <f t="shared" si="131"/>
        <v>0</v>
      </c>
      <c r="AP421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217" spans="1:42" x14ac:dyDescent="0.25">
      <c r="A4217" t="s">
        <v>5388</v>
      </c>
      <c r="B4217" t="s">
        <v>39</v>
      </c>
      <c r="C4217" s="1">
        <v>32</v>
      </c>
      <c r="D4217" t="s">
        <v>40</v>
      </c>
      <c r="E4217">
        <v>0</v>
      </c>
      <c r="F4217" t="s">
        <v>437</v>
      </c>
      <c r="G4217" s="1">
        <v>92401</v>
      </c>
      <c r="H4217">
        <v>34.105935000000002</v>
      </c>
      <c r="I4217">
        <v>-117.2914</v>
      </c>
      <c r="J4217">
        <v>1</v>
      </c>
      <c r="K4217" s="1">
        <v>8</v>
      </c>
      <c r="L4217" t="s">
        <v>42</v>
      </c>
      <c r="M4217" t="s">
        <v>40</v>
      </c>
      <c r="N4217" s="10">
        <v>32.32</v>
      </c>
      <c r="O4217" t="s">
        <v>43</v>
      </c>
      <c r="P4217" t="s">
        <v>40</v>
      </c>
      <c r="Q4217" t="s">
        <v>44</v>
      </c>
      <c r="R4217">
        <v>25</v>
      </c>
      <c r="S4217" t="s">
        <v>43</v>
      </c>
      <c r="T4217" t="s">
        <v>40</v>
      </c>
      <c r="U4217" t="s">
        <v>43</v>
      </c>
      <c r="V4217" t="s">
        <v>43</v>
      </c>
      <c r="W4217" t="s">
        <v>40</v>
      </c>
      <c r="X4217" t="s">
        <v>43</v>
      </c>
      <c r="Y4217" t="s">
        <v>43</v>
      </c>
      <c r="Z4217" t="s">
        <v>40</v>
      </c>
      <c r="AA4217" t="s">
        <v>51</v>
      </c>
      <c r="AB4217" t="s">
        <v>40</v>
      </c>
      <c r="AC4217" t="s">
        <v>56</v>
      </c>
      <c r="AD4217" s="10">
        <v>83.55</v>
      </c>
      <c r="AE4217" s="10">
        <v>680.05</v>
      </c>
      <c r="AF4217" s="10">
        <v>0</v>
      </c>
      <c r="AG4217" s="10">
        <v>0</v>
      </c>
      <c r="AH4217" s="10">
        <v>258.56</v>
      </c>
      <c r="AI4217" s="10">
        <v>938.61</v>
      </c>
      <c r="AJ4217" t="s">
        <v>57</v>
      </c>
      <c r="AK4217" t="s">
        <v>63</v>
      </c>
      <c r="AL4217" t="s">
        <v>64</v>
      </c>
      <c r="AM421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217" t="str">
        <f t="shared" si="130"/>
        <v>30-39</v>
      </c>
      <c r="AO4217">
        <f t="shared" si="131"/>
        <v>1</v>
      </c>
      <c r="AP421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218" spans="1:42" x14ac:dyDescent="0.25">
      <c r="A4218" t="s">
        <v>5389</v>
      </c>
      <c r="B4218" t="s">
        <v>49</v>
      </c>
      <c r="C4218" s="1">
        <v>19</v>
      </c>
      <c r="D4218" t="s">
        <v>43</v>
      </c>
      <c r="E4218">
        <v>0</v>
      </c>
      <c r="F4218" t="s">
        <v>3265</v>
      </c>
      <c r="G4218" s="1">
        <v>90293</v>
      </c>
      <c r="H4218">
        <v>33.947305</v>
      </c>
      <c r="I4218">
        <v>-118.439841</v>
      </c>
      <c r="J4218">
        <v>0</v>
      </c>
      <c r="K4218" s="1">
        <v>18</v>
      </c>
      <c r="L4218" t="s">
        <v>62</v>
      </c>
      <c r="M4218" t="s">
        <v>40</v>
      </c>
      <c r="N4218" s="10">
        <v>2.2599999999999998</v>
      </c>
      <c r="O4218" t="s">
        <v>40</v>
      </c>
      <c r="P4218" t="s">
        <v>40</v>
      </c>
      <c r="Q4218" t="s">
        <v>55</v>
      </c>
      <c r="R4218">
        <v>73</v>
      </c>
      <c r="S4218" t="s">
        <v>43</v>
      </c>
      <c r="T4218" t="s">
        <v>43</v>
      </c>
      <c r="U4218" t="s">
        <v>43</v>
      </c>
      <c r="V4218" t="s">
        <v>43</v>
      </c>
      <c r="W4218" t="s">
        <v>40</v>
      </c>
      <c r="X4218" t="s">
        <v>43</v>
      </c>
      <c r="Y4218" t="s">
        <v>43</v>
      </c>
      <c r="Z4218" t="s">
        <v>40</v>
      </c>
      <c r="AA4218" t="s">
        <v>51</v>
      </c>
      <c r="AB4218" t="s">
        <v>43</v>
      </c>
      <c r="AC4218" t="s">
        <v>56</v>
      </c>
      <c r="AD4218" s="10">
        <v>84.3</v>
      </c>
      <c r="AE4218" s="10">
        <v>1537.9</v>
      </c>
      <c r="AF4218" s="10">
        <v>0</v>
      </c>
      <c r="AG4218" s="10">
        <v>0</v>
      </c>
      <c r="AH4218" s="10">
        <v>40.68</v>
      </c>
      <c r="AI4218" s="10">
        <v>1578.58</v>
      </c>
      <c r="AJ4218" t="s">
        <v>47</v>
      </c>
      <c r="AM4218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4218" t="str">
        <f t="shared" si="130"/>
        <v>19-29</v>
      </c>
      <c r="AO4218">
        <f t="shared" si="131"/>
        <v>0</v>
      </c>
      <c r="AP421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219" spans="1:42" x14ac:dyDescent="0.25">
      <c r="A4219" t="s">
        <v>5390</v>
      </c>
      <c r="B4219" t="s">
        <v>49</v>
      </c>
      <c r="C4219" s="1">
        <v>19</v>
      </c>
      <c r="D4219" t="s">
        <v>43</v>
      </c>
      <c r="E4219">
        <v>0</v>
      </c>
      <c r="F4219" t="s">
        <v>157</v>
      </c>
      <c r="G4219" s="1">
        <v>95122</v>
      </c>
      <c r="H4219">
        <v>37.328859999999999</v>
      </c>
      <c r="I4219">
        <v>-121.83456700000001</v>
      </c>
      <c r="J4219">
        <v>0</v>
      </c>
      <c r="K4219" s="1">
        <v>33</v>
      </c>
      <c r="L4219" t="s">
        <v>42</v>
      </c>
      <c r="M4219" t="s">
        <v>40</v>
      </c>
      <c r="N4219" s="10">
        <v>45.72</v>
      </c>
      <c r="O4219" t="s">
        <v>43</v>
      </c>
      <c r="P4219" t="s">
        <v>40</v>
      </c>
      <c r="Q4219" t="s">
        <v>44</v>
      </c>
      <c r="R4219">
        <v>51</v>
      </c>
      <c r="S4219" t="s">
        <v>43</v>
      </c>
      <c r="T4219" t="s">
        <v>40</v>
      </c>
      <c r="U4219" t="s">
        <v>40</v>
      </c>
      <c r="V4219" t="s">
        <v>43</v>
      </c>
      <c r="W4219" t="s">
        <v>40</v>
      </c>
      <c r="X4219" t="s">
        <v>43</v>
      </c>
      <c r="Y4219" t="s">
        <v>40</v>
      </c>
      <c r="Z4219" t="s">
        <v>43</v>
      </c>
      <c r="AA4219" t="s">
        <v>51</v>
      </c>
      <c r="AB4219" t="s">
        <v>40</v>
      </c>
      <c r="AC4219" t="s">
        <v>46</v>
      </c>
      <c r="AD4219" s="10">
        <v>66.400000000000006</v>
      </c>
      <c r="AE4219" s="10">
        <v>2245.4</v>
      </c>
      <c r="AF4219" s="10">
        <v>0</v>
      </c>
      <c r="AG4219" s="10">
        <v>0</v>
      </c>
      <c r="AH4219" s="10">
        <v>1508.76</v>
      </c>
      <c r="AI4219" s="10">
        <v>3754.16</v>
      </c>
      <c r="AJ4219" t="s">
        <v>47</v>
      </c>
      <c r="AM4219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219" t="str">
        <f t="shared" si="130"/>
        <v>19-29</v>
      </c>
      <c r="AO4219">
        <f t="shared" si="131"/>
        <v>0</v>
      </c>
      <c r="AP4219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220" spans="1:42" x14ac:dyDescent="0.25">
      <c r="A4220" t="s">
        <v>5391</v>
      </c>
      <c r="B4220" t="s">
        <v>39</v>
      </c>
      <c r="C4220" s="1">
        <v>40</v>
      </c>
      <c r="D4220" t="s">
        <v>43</v>
      </c>
      <c r="E4220">
        <v>0</v>
      </c>
      <c r="F4220" t="s">
        <v>913</v>
      </c>
      <c r="G4220" s="1">
        <v>90069</v>
      </c>
      <c r="H4220">
        <v>34.093781</v>
      </c>
      <c r="I4220">
        <v>-118.381061</v>
      </c>
      <c r="J4220">
        <v>0</v>
      </c>
      <c r="K4220" s="1">
        <v>72</v>
      </c>
      <c r="L4220" t="s">
        <v>42</v>
      </c>
      <c r="M4220" t="s">
        <v>40</v>
      </c>
      <c r="N4220" s="10">
        <v>9.4700000000000006</v>
      </c>
      <c r="O4220" t="s">
        <v>40</v>
      </c>
      <c r="P4220" t="s">
        <v>40</v>
      </c>
      <c r="Q4220" t="s">
        <v>55</v>
      </c>
      <c r="R4220">
        <v>21</v>
      </c>
      <c r="S4220" t="s">
        <v>43</v>
      </c>
      <c r="T4220" t="s">
        <v>43</v>
      </c>
      <c r="U4220" t="s">
        <v>40</v>
      </c>
      <c r="V4220" t="s">
        <v>40</v>
      </c>
      <c r="W4220" t="s">
        <v>40</v>
      </c>
      <c r="X4220" t="s">
        <v>40</v>
      </c>
      <c r="Y4220" t="s">
        <v>40</v>
      </c>
      <c r="Z4220" t="s">
        <v>43</v>
      </c>
      <c r="AA4220" t="s">
        <v>73</v>
      </c>
      <c r="AB4220" t="s">
        <v>40</v>
      </c>
      <c r="AC4220" t="s">
        <v>46</v>
      </c>
      <c r="AD4220" s="10">
        <v>107.5</v>
      </c>
      <c r="AE4220" s="10">
        <v>7853.7</v>
      </c>
      <c r="AF4220" s="10">
        <v>0</v>
      </c>
      <c r="AG4220" s="10">
        <v>60</v>
      </c>
      <c r="AH4220" s="10">
        <v>681.84</v>
      </c>
      <c r="AI4220" s="10">
        <v>8595.5400000000009</v>
      </c>
      <c r="AJ4220" t="s">
        <v>47</v>
      </c>
      <c r="AM422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220" t="str">
        <f t="shared" si="130"/>
        <v>40-49</v>
      </c>
      <c r="AO4220">
        <f t="shared" si="131"/>
        <v>0</v>
      </c>
      <c r="AP4220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221" spans="1:42" x14ac:dyDescent="0.25">
      <c r="A4221" t="s">
        <v>5392</v>
      </c>
      <c r="B4221" t="s">
        <v>39</v>
      </c>
      <c r="C4221" s="1">
        <v>40</v>
      </c>
      <c r="D4221" t="s">
        <v>43</v>
      </c>
      <c r="E4221">
        <v>0</v>
      </c>
      <c r="F4221" t="s">
        <v>1083</v>
      </c>
      <c r="G4221" s="1">
        <v>94550</v>
      </c>
      <c r="H4221">
        <v>37.571747999999999</v>
      </c>
      <c r="I4221">
        <v>-121.65956199999999</v>
      </c>
      <c r="J4221">
        <v>0</v>
      </c>
      <c r="K4221" s="1">
        <v>6</v>
      </c>
      <c r="L4221" t="s">
        <v>42</v>
      </c>
      <c r="M4221" t="s">
        <v>40</v>
      </c>
      <c r="N4221" s="10">
        <v>43.19</v>
      </c>
      <c r="O4221" t="s">
        <v>43</v>
      </c>
      <c r="P4221" t="s">
        <v>43</v>
      </c>
      <c r="AA4221" t="s">
        <v>51</v>
      </c>
      <c r="AB4221" t="s">
        <v>40</v>
      </c>
      <c r="AC4221" t="s">
        <v>46</v>
      </c>
      <c r="AD4221" s="10">
        <v>20.95</v>
      </c>
      <c r="AE4221" s="10">
        <v>109.5</v>
      </c>
      <c r="AF4221" s="10">
        <v>0</v>
      </c>
      <c r="AG4221" s="10">
        <v>0</v>
      </c>
      <c r="AH4221" s="10">
        <v>259.14</v>
      </c>
      <c r="AI4221" s="10">
        <v>368.64</v>
      </c>
      <c r="AJ4221" t="s">
        <v>47</v>
      </c>
      <c r="AM422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221" t="str">
        <f t="shared" si="130"/>
        <v>40-49</v>
      </c>
      <c r="AO4221">
        <f t="shared" si="131"/>
        <v>0</v>
      </c>
      <c r="AP4221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222" spans="1:42" x14ac:dyDescent="0.25">
      <c r="A4222" t="s">
        <v>5393</v>
      </c>
      <c r="B4222" t="s">
        <v>49</v>
      </c>
      <c r="C4222" s="1">
        <v>53</v>
      </c>
      <c r="D4222" t="s">
        <v>40</v>
      </c>
      <c r="E4222">
        <v>0</v>
      </c>
      <c r="F4222" t="s">
        <v>1120</v>
      </c>
      <c r="G4222" s="1">
        <v>90712</v>
      </c>
      <c r="H4222">
        <v>33.840524000000002</v>
      </c>
      <c r="I4222">
        <v>-118.148403</v>
      </c>
      <c r="J4222">
        <v>1</v>
      </c>
      <c r="K4222" s="1">
        <v>18</v>
      </c>
      <c r="L4222" t="s">
        <v>62</v>
      </c>
      <c r="M4222" t="s">
        <v>40</v>
      </c>
      <c r="N4222" s="10">
        <v>31.49</v>
      </c>
      <c r="O4222" t="s">
        <v>40</v>
      </c>
      <c r="P4222" t="s">
        <v>40</v>
      </c>
      <c r="Q4222" t="s">
        <v>55</v>
      </c>
      <c r="R4222">
        <v>20</v>
      </c>
      <c r="S4222" t="s">
        <v>43</v>
      </c>
      <c r="T4222" t="s">
        <v>43</v>
      </c>
      <c r="U4222" t="s">
        <v>43</v>
      </c>
      <c r="V4222" t="s">
        <v>43</v>
      </c>
      <c r="W4222" t="s">
        <v>40</v>
      </c>
      <c r="X4222" t="s">
        <v>40</v>
      </c>
      <c r="Y4222" t="s">
        <v>40</v>
      </c>
      <c r="Z4222" t="s">
        <v>40</v>
      </c>
      <c r="AA4222" t="s">
        <v>51</v>
      </c>
      <c r="AB4222" t="s">
        <v>40</v>
      </c>
      <c r="AC4222" t="s">
        <v>56</v>
      </c>
      <c r="AD4222" s="10">
        <v>94.7</v>
      </c>
      <c r="AE4222" s="10">
        <v>1687.95</v>
      </c>
      <c r="AF4222" s="10">
        <v>0</v>
      </c>
      <c r="AG4222" s="10">
        <v>0</v>
      </c>
      <c r="AH4222" s="10">
        <v>566.82000000000005</v>
      </c>
      <c r="AI4222" s="10">
        <v>2254.77</v>
      </c>
      <c r="AJ4222" t="s">
        <v>57</v>
      </c>
      <c r="AK4222" t="s">
        <v>117</v>
      </c>
      <c r="AL4222" t="s">
        <v>118</v>
      </c>
      <c r="AM4222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4222" t="str">
        <f t="shared" si="130"/>
        <v>50-59</v>
      </c>
      <c r="AO4222">
        <f t="shared" si="131"/>
        <v>1</v>
      </c>
      <c r="AP4222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223" spans="1:42" x14ac:dyDescent="0.25">
      <c r="A4223" t="s">
        <v>5394</v>
      </c>
      <c r="B4223" t="s">
        <v>39</v>
      </c>
      <c r="C4223" s="1">
        <v>72</v>
      </c>
      <c r="D4223" t="s">
        <v>40</v>
      </c>
      <c r="E4223">
        <v>0</v>
      </c>
      <c r="F4223" t="s">
        <v>318</v>
      </c>
      <c r="G4223" s="1">
        <v>92557</v>
      </c>
      <c r="H4223">
        <v>33.970661</v>
      </c>
      <c r="I4223">
        <v>-117.255039</v>
      </c>
      <c r="J4223">
        <v>4</v>
      </c>
      <c r="K4223" s="1">
        <v>5</v>
      </c>
      <c r="L4223" t="s">
        <v>54</v>
      </c>
      <c r="M4223" t="s">
        <v>40</v>
      </c>
      <c r="N4223" s="10">
        <v>45.76</v>
      </c>
      <c r="O4223" t="s">
        <v>40</v>
      </c>
      <c r="P4223" t="s">
        <v>40</v>
      </c>
      <c r="Q4223" t="s">
        <v>55</v>
      </c>
      <c r="R4223">
        <v>22</v>
      </c>
      <c r="S4223" t="s">
        <v>43</v>
      </c>
      <c r="T4223" t="s">
        <v>43</v>
      </c>
      <c r="U4223" t="s">
        <v>43</v>
      </c>
      <c r="V4223" t="s">
        <v>43</v>
      </c>
      <c r="W4223" t="s">
        <v>43</v>
      </c>
      <c r="X4223" t="s">
        <v>43</v>
      </c>
      <c r="Y4223" t="s">
        <v>43</v>
      </c>
      <c r="Z4223" t="s">
        <v>40</v>
      </c>
      <c r="AA4223" t="s">
        <v>51</v>
      </c>
      <c r="AB4223" t="s">
        <v>40</v>
      </c>
      <c r="AC4223" t="s">
        <v>56</v>
      </c>
      <c r="AD4223" s="10">
        <v>74.349999999999994</v>
      </c>
      <c r="AE4223" s="10">
        <v>334.8</v>
      </c>
      <c r="AF4223" s="10">
        <v>0</v>
      </c>
      <c r="AG4223" s="10">
        <v>0</v>
      </c>
      <c r="AH4223" s="10">
        <v>228.8</v>
      </c>
      <c r="AI4223" s="10">
        <v>563.6</v>
      </c>
      <c r="AJ4223" t="s">
        <v>57</v>
      </c>
      <c r="AK4223" t="s">
        <v>63</v>
      </c>
      <c r="AL4223" t="s">
        <v>64</v>
      </c>
      <c r="AM4223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223" t="str">
        <f t="shared" si="130"/>
        <v>60-80</v>
      </c>
      <c r="AO4223">
        <f t="shared" si="131"/>
        <v>1</v>
      </c>
      <c r="AP422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224" spans="1:42" x14ac:dyDescent="0.25">
      <c r="A4224" t="s">
        <v>5395</v>
      </c>
      <c r="B4224" t="s">
        <v>49</v>
      </c>
      <c r="C4224" s="1">
        <v>75</v>
      </c>
      <c r="D4224" t="s">
        <v>43</v>
      </c>
      <c r="E4224">
        <v>0</v>
      </c>
      <c r="F4224" t="s">
        <v>389</v>
      </c>
      <c r="G4224" s="1">
        <v>95664</v>
      </c>
      <c r="H4224">
        <v>38.803730999999999</v>
      </c>
      <c r="I4224">
        <v>-121.04379900000001</v>
      </c>
      <c r="J4224">
        <v>0</v>
      </c>
      <c r="K4224" s="1">
        <v>21</v>
      </c>
      <c r="L4224" t="s">
        <v>62</v>
      </c>
      <c r="M4224" t="s">
        <v>40</v>
      </c>
      <c r="N4224" s="10">
        <v>24.91</v>
      </c>
      <c r="O4224" t="s">
        <v>40</v>
      </c>
      <c r="P4224" t="s">
        <v>40</v>
      </c>
      <c r="Q4224" t="s">
        <v>55</v>
      </c>
      <c r="R4224">
        <v>17</v>
      </c>
      <c r="S4224" t="s">
        <v>43</v>
      </c>
      <c r="T4224" t="s">
        <v>40</v>
      </c>
      <c r="U4224" t="s">
        <v>40</v>
      </c>
      <c r="V4224" t="s">
        <v>43</v>
      </c>
      <c r="W4224" t="s">
        <v>40</v>
      </c>
      <c r="X4224" t="s">
        <v>40</v>
      </c>
      <c r="Y4224" t="s">
        <v>40</v>
      </c>
      <c r="Z4224" t="s">
        <v>43</v>
      </c>
      <c r="AA4224" t="s">
        <v>73</v>
      </c>
      <c r="AB4224" t="s">
        <v>40</v>
      </c>
      <c r="AC4224" t="s">
        <v>56</v>
      </c>
      <c r="AD4224" s="10">
        <v>104.35</v>
      </c>
      <c r="AE4224" s="10">
        <v>2271.85</v>
      </c>
      <c r="AF4224" s="10">
        <v>0</v>
      </c>
      <c r="AG4224" s="10">
        <v>130</v>
      </c>
      <c r="AH4224" s="10">
        <v>523.11</v>
      </c>
      <c r="AI4224" s="10">
        <v>2924.96</v>
      </c>
      <c r="AJ4224" t="s">
        <v>47</v>
      </c>
      <c r="AM4224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4224" t="str">
        <f t="shared" si="130"/>
        <v>60-80</v>
      </c>
      <c r="AO4224">
        <f t="shared" si="131"/>
        <v>0</v>
      </c>
      <c r="AP4224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225" spans="1:42" x14ac:dyDescent="0.25">
      <c r="A4225" t="s">
        <v>5396</v>
      </c>
      <c r="B4225" t="s">
        <v>49</v>
      </c>
      <c r="C4225" s="1">
        <v>67</v>
      </c>
      <c r="D4225" t="s">
        <v>43</v>
      </c>
      <c r="E4225">
        <v>0</v>
      </c>
      <c r="F4225" t="s">
        <v>2493</v>
      </c>
      <c r="G4225" s="1">
        <v>92399</v>
      </c>
      <c r="H4225">
        <v>34.045969999999997</v>
      </c>
      <c r="I4225">
        <v>-117.011825</v>
      </c>
      <c r="J4225">
        <v>0</v>
      </c>
      <c r="K4225" s="1">
        <v>32</v>
      </c>
      <c r="L4225" t="s">
        <v>129</v>
      </c>
      <c r="M4225" t="s">
        <v>40</v>
      </c>
      <c r="N4225" s="10">
        <v>25.45</v>
      </c>
      <c r="O4225" t="s">
        <v>40</v>
      </c>
      <c r="P4225" t="s">
        <v>40</v>
      </c>
      <c r="Q4225" t="s">
        <v>55</v>
      </c>
      <c r="R4225">
        <v>18</v>
      </c>
      <c r="S4225" t="s">
        <v>43</v>
      </c>
      <c r="T4225" t="s">
        <v>43</v>
      </c>
      <c r="U4225" t="s">
        <v>43</v>
      </c>
      <c r="V4225" t="s">
        <v>43</v>
      </c>
      <c r="W4225" t="s">
        <v>40</v>
      </c>
      <c r="X4225" t="s">
        <v>40</v>
      </c>
      <c r="Y4225" t="s">
        <v>43</v>
      </c>
      <c r="Z4225" t="s">
        <v>40</v>
      </c>
      <c r="AA4225" t="s">
        <v>51</v>
      </c>
      <c r="AB4225" t="s">
        <v>40</v>
      </c>
      <c r="AC4225" t="s">
        <v>46</v>
      </c>
      <c r="AD4225" s="10">
        <v>96.15</v>
      </c>
      <c r="AE4225" s="10">
        <v>3019.25</v>
      </c>
      <c r="AF4225" s="10">
        <v>0</v>
      </c>
      <c r="AG4225" s="10">
        <v>0</v>
      </c>
      <c r="AH4225" s="10">
        <v>814.4</v>
      </c>
      <c r="AI4225" s="10">
        <v>3833.65</v>
      </c>
      <c r="AJ4225" t="s">
        <v>57</v>
      </c>
      <c r="AK4225" t="s">
        <v>117</v>
      </c>
      <c r="AL4225" t="s">
        <v>466</v>
      </c>
      <c r="AM4225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225" t="str">
        <f t="shared" si="130"/>
        <v>60-80</v>
      </c>
      <c r="AO4225">
        <f t="shared" si="131"/>
        <v>1</v>
      </c>
      <c r="AP4225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226" spans="1:42" x14ac:dyDescent="0.25">
      <c r="A4226" t="s">
        <v>5397</v>
      </c>
      <c r="B4226" t="s">
        <v>49</v>
      </c>
      <c r="C4226" s="1">
        <v>58</v>
      </c>
      <c r="D4226" t="s">
        <v>43</v>
      </c>
      <c r="E4226">
        <v>0</v>
      </c>
      <c r="F4226" t="s">
        <v>997</v>
      </c>
      <c r="G4226" s="1">
        <v>96038</v>
      </c>
      <c r="H4226">
        <v>41.599978</v>
      </c>
      <c r="I4226">
        <v>-122.53938100000001</v>
      </c>
      <c r="J4226">
        <v>0</v>
      </c>
      <c r="K4226" s="1">
        <v>3</v>
      </c>
      <c r="L4226" t="s">
        <v>54</v>
      </c>
      <c r="M4226" t="s">
        <v>43</v>
      </c>
      <c r="P4226" t="s">
        <v>40</v>
      </c>
      <c r="Q4226" t="s">
        <v>79</v>
      </c>
      <c r="R4226">
        <v>18</v>
      </c>
      <c r="S4226" t="s">
        <v>43</v>
      </c>
      <c r="T4226" t="s">
        <v>43</v>
      </c>
      <c r="U4226" t="s">
        <v>43</v>
      </c>
      <c r="V4226" t="s">
        <v>40</v>
      </c>
      <c r="W4226" t="s">
        <v>43</v>
      </c>
      <c r="X4226" t="s">
        <v>43</v>
      </c>
      <c r="Y4226" t="s">
        <v>43</v>
      </c>
      <c r="Z4226" t="s">
        <v>40</v>
      </c>
      <c r="AA4226" t="s">
        <v>51</v>
      </c>
      <c r="AB4226" t="s">
        <v>40</v>
      </c>
      <c r="AC4226" t="s">
        <v>56</v>
      </c>
      <c r="AD4226" s="10">
        <v>29.75</v>
      </c>
      <c r="AE4226" s="10">
        <v>96.85</v>
      </c>
      <c r="AF4226" s="10">
        <v>0</v>
      </c>
      <c r="AG4226" s="10">
        <v>0</v>
      </c>
      <c r="AH4226" s="10">
        <v>0</v>
      </c>
      <c r="AI4226" s="10">
        <v>96.85</v>
      </c>
      <c r="AJ4226" t="s">
        <v>98</v>
      </c>
      <c r="AM422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226" t="str">
        <f t="shared" ref="AN4226:AN4289" si="132">IF(C4226&lt;=29,"19-29",IF(C4226&lt;=39,"30-39",IF(C4226&lt;=49,"40-49",IF(C4226&lt;=59,"50-59","60-80"))))</f>
        <v>50-59</v>
      </c>
      <c r="AO4226">
        <f t="shared" ref="AO4226:AO4289" si="133">IF(AJ4226="Churned",1,0)</f>
        <v>0</v>
      </c>
      <c r="AP4226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227" spans="1:42" x14ac:dyDescent="0.25">
      <c r="A4227" t="s">
        <v>5398</v>
      </c>
      <c r="B4227" t="s">
        <v>49</v>
      </c>
      <c r="C4227" s="1">
        <v>24</v>
      </c>
      <c r="D4227" t="s">
        <v>43</v>
      </c>
      <c r="E4227">
        <v>0</v>
      </c>
      <c r="F4227" t="s">
        <v>243</v>
      </c>
      <c r="G4227" s="1">
        <v>92592</v>
      </c>
      <c r="H4227">
        <v>33.507255000000001</v>
      </c>
      <c r="I4227">
        <v>-117.029473</v>
      </c>
      <c r="J4227">
        <v>0</v>
      </c>
      <c r="K4227" s="1">
        <v>1</v>
      </c>
      <c r="L4227" t="s">
        <v>42</v>
      </c>
      <c r="M4227" t="s">
        <v>40</v>
      </c>
      <c r="N4227" s="10">
        <v>31.34</v>
      </c>
      <c r="O4227" t="s">
        <v>43</v>
      </c>
      <c r="P4227" t="s">
        <v>40</v>
      </c>
      <c r="Q4227" t="s">
        <v>55</v>
      </c>
      <c r="R4227">
        <v>52</v>
      </c>
      <c r="S4227" t="s">
        <v>43</v>
      </c>
      <c r="T4227" t="s">
        <v>43</v>
      </c>
      <c r="U4227" t="s">
        <v>43</v>
      </c>
      <c r="V4227" t="s">
        <v>43</v>
      </c>
      <c r="W4227" t="s">
        <v>40</v>
      </c>
      <c r="X4227" t="s">
        <v>43</v>
      </c>
      <c r="Y4227" t="s">
        <v>40</v>
      </c>
      <c r="Z4227" t="s">
        <v>40</v>
      </c>
      <c r="AA4227" t="s">
        <v>51</v>
      </c>
      <c r="AB4227" t="s">
        <v>40</v>
      </c>
      <c r="AC4227" t="s">
        <v>56</v>
      </c>
      <c r="AD4227" s="10">
        <v>79.05</v>
      </c>
      <c r="AE4227" s="10">
        <v>79.05</v>
      </c>
      <c r="AF4227" s="10">
        <v>0</v>
      </c>
      <c r="AG4227" s="10">
        <v>0</v>
      </c>
      <c r="AH4227" s="10">
        <v>31.34</v>
      </c>
      <c r="AI4227" s="10">
        <v>110.39</v>
      </c>
      <c r="AJ4227" t="s">
        <v>57</v>
      </c>
      <c r="AK4227" t="s">
        <v>58</v>
      </c>
      <c r="AL4227" t="s">
        <v>104</v>
      </c>
      <c r="AM422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227" t="str">
        <f t="shared" si="132"/>
        <v>19-29</v>
      </c>
      <c r="AO4227">
        <f t="shared" si="133"/>
        <v>1</v>
      </c>
      <c r="AP422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228" spans="1:42" x14ac:dyDescent="0.25">
      <c r="A4228" t="s">
        <v>5399</v>
      </c>
      <c r="B4228" t="s">
        <v>39</v>
      </c>
      <c r="C4228" s="1">
        <v>53</v>
      </c>
      <c r="D4228" t="s">
        <v>43</v>
      </c>
      <c r="E4228">
        <v>0</v>
      </c>
      <c r="F4228" t="s">
        <v>494</v>
      </c>
      <c r="G4228" s="1">
        <v>91403</v>
      </c>
      <c r="H4228">
        <v>34.147148999999999</v>
      </c>
      <c r="I4228">
        <v>-118.463365</v>
      </c>
      <c r="J4228">
        <v>0</v>
      </c>
      <c r="K4228" s="1">
        <v>12</v>
      </c>
      <c r="L4228" t="s">
        <v>62</v>
      </c>
      <c r="M4228" t="s">
        <v>40</v>
      </c>
      <c r="N4228" s="10">
        <v>16.72</v>
      </c>
      <c r="O4228" t="s">
        <v>43</v>
      </c>
      <c r="P4228" t="s">
        <v>43</v>
      </c>
      <c r="AA4228" t="s">
        <v>45</v>
      </c>
      <c r="AB4228" t="s">
        <v>40</v>
      </c>
      <c r="AC4228" t="s">
        <v>56</v>
      </c>
      <c r="AD4228" s="10">
        <v>19.350000000000001</v>
      </c>
      <c r="AE4228" s="10">
        <v>219.35</v>
      </c>
      <c r="AF4228" s="10">
        <v>0</v>
      </c>
      <c r="AG4228" s="10">
        <v>0</v>
      </c>
      <c r="AH4228" s="10">
        <v>200.64</v>
      </c>
      <c r="AI4228" s="10">
        <v>419.99</v>
      </c>
      <c r="AJ4228" t="s">
        <v>47</v>
      </c>
      <c r="AM422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228" t="str">
        <f t="shared" si="132"/>
        <v>50-59</v>
      </c>
      <c r="AO4228">
        <f t="shared" si="133"/>
        <v>0</v>
      </c>
      <c r="AP4228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229" spans="1:42" x14ac:dyDescent="0.25">
      <c r="A4229" t="s">
        <v>5400</v>
      </c>
      <c r="B4229" t="s">
        <v>49</v>
      </c>
      <c r="C4229" s="1">
        <v>41</v>
      </c>
      <c r="D4229" t="s">
        <v>40</v>
      </c>
      <c r="E4229">
        <v>2</v>
      </c>
      <c r="F4229" t="s">
        <v>1243</v>
      </c>
      <c r="G4229" s="1">
        <v>94541</v>
      </c>
      <c r="H4229">
        <v>37.674002000000002</v>
      </c>
      <c r="I4229">
        <v>-122.076796</v>
      </c>
      <c r="J4229">
        <v>5</v>
      </c>
      <c r="K4229" s="1">
        <v>72</v>
      </c>
      <c r="L4229" t="s">
        <v>72</v>
      </c>
      <c r="M4229" t="s">
        <v>40</v>
      </c>
      <c r="N4229" s="10">
        <v>36.049999999999997</v>
      </c>
      <c r="O4229" t="s">
        <v>40</v>
      </c>
      <c r="P4229" t="s">
        <v>40</v>
      </c>
      <c r="Q4229" t="s">
        <v>55</v>
      </c>
      <c r="R4229">
        <v>14</v>
      </c>
      <c r="S4229" t="s">
        <v>40</v>
      </c>
      <c r="T4229" t="s">
        <v>43</v>
      </c>
      <c r="U4229" t="s">
        <v>40</v>
      </c>
      <c r="V4229" t="s">
        <v>43</v>
      </c>
      <c r="W4229" t="s">
        <v>40</v>
      </c>
      <c r="X4229" t="s">
        <v>40</v>
      </c>
      <c r="Y4229" t="s">
        <v>40</v>
      </c>
      <c r="Z4229" t="s">
        <v>40</v>
      </c>
      <c r="AA4229" t="s">
        <v>73</v>
      </c>
      <c r="AB4229" t="s">
        <v>43</v>
      </c>
      <c r="AC4229" t="s">
        <v>56</v>
      </c>
      <c r="AD4229" s="10">
        <v>105.25</v>
      </c>
      <c r="AE4229" s="10">
        <v>7609.75</v>
      </c>
      <c r="AF4229" s="10">
        <v>0</v>
      </c>
      <c r="AG4229" s="10">
        <v>0</v>
      </c>
      <c r="AH4229" s="10">
        <v>2595.6</v>
      </c>
      <c r="AI4229" s="10">
        <v>10205.35</v>
      </c>
      <c r="AJ4229" t="s">
        <v>47</v>
      </c>
      <c r="AM422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229" t="str">
        <f t="shared" si="132"/>
        <v>40-49</v>
      </c>
      <c r="AO4229">
        <f t="shared" si="133"/>
        <v>0</v>
      </c>
      <c r="AP4229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230" spans="1:42" x14ac:dyDescent="0.25">
      <c r="A4230" t="s">
        <v>5401</v>
      </c>
      <c r="B4230" t="s">
        <v>49</v>
      </c>
      <c r="C4230" s="1">
        <v>27</v>
      </c>
      <c r="D4230" t="s">
        <v>40</v>
      </c>
      <c r="E4230">
        <v>0</v>
      </c>
      <c r="F4230" t="s">
        <v>5402</v>
      </c>
      <c r="G4230" s="1">
        <v>96112</v>
      </c>
      <c r="H4230">
        <v>41.932206999999998</v>
      </c>
      <c r="I4230">
        <v>-120.135941</v>
      </c>
      <c r="J4230">
        <v>1</v>
      </c>
      <c r="K4230" s="1">
        <v>64</v>
      </c>
      <c r="L4230" t="s">
        <v>76</v>
      </c>
      <c r="M4230" t="s">
        <v>40</v>
      </c>
      <c r="N4230" s="10">
        <v>4.01</v>
      </c>
      <c r="O4230" t="s">
        <v>40</v>
      </c>
      <c r="P4230" t="s">
        <v>40</v>
      </c>
      <c r="Q4230" t="s">
        <v>55</v>
      </c>
      <c r="R4230">
        <v>71</v>
      </c>
      <c r="S4230" t="s">
        <v>40</v>
      </c>
      <c r="T4230" t="s">
        <v>43</v>
      </c>
      <c r="U4230" t="s">
        <v>40</v>
      </c>
      <c r="V4230" t="s">
        <v>40</v>
      </c>
      <c r="W4230" t="s">
        <v>40</v>
      </c>
      <c r="X4230" t="s">
        <v>40</v>
      </c>
      <c r="Y4230" t="s">
        <v>40</v>
      </c>
      <c r="Z4230" t="s">
        <v>40</v>
      </c>
      <c r="AA4230" t="s">
        <v>45</v>
      </c>
      <c r="AB4230" t="s">
        <v>40</v>
      </c>
      <c r="AC4230" t="s">
        <v>46</v>
      </c>
      <c r="AD4230" s="10">
        <v>108.5</v>
      </c>
      <c r="AE4230" s="10">
        <v>6880.85</v>
      </c>
      <c r="AF4230" s="10">
        <v>0</v>
      </c>
      <c r="AG4230" s="10">
        <v>0</v>
      </c>
      <c r="AH4230" s="10">
        <v>256.64</v>
      </c>
      <c r="AI4230" s="10">
        <v>7137.49</v>
      </c>
      <c r="AJ4230" t="s">
        <v>47</v>
      </c>
      <c r="AM423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230" t="str">
        <f t="shared" si="132"/>
        <v>19-29</v>
      </c>
      <c r="AO4230">
        <f t="shared" si="133"/>
        <v>0</v>
      </c>
      <c r="AP4230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231" spans="1:42" x14ac:dyDescent="0.25">
      <c r="A4231" t="s">
        <v>5403</v>
      </c>
      <c r="B4231" t="s">
        <v>49</v>
      </c>
      <c r="C4231" s="1">
        <v>28</v>
      </c>
      <c r="D4231" t="s">
        <v>40</v>
      </c>
      <c r="E4231">
        <v>2</v>
      </c>
      <c r="F4231" t="s">
        <v>2705</v>
      </c>
      <c r="G4231" s="1">
        <v>93630</v>
      </c>
      <c r="H4231">
        <v>36.727418</v>
      </c>
      <c r="I4231">
        <v>-120.123526</v>
      </c>
      <c r="J4231">
        <v>3</v>
      </c>
      <c r="K4231" s="1">
        <v>47</v>
      </c>
      <c r="L4231" t="s">
        <v>76</v>
      </c>
      <c r="M4231" t="s">
        <v>40</v>
      </c>
      <c r="N4231" s="10">
        <v>15.68</v>
      </c>
      <c r="O4231" t="s">
        <v>40</v>
      </c>
      <c r="P4231" t="s">
        <v>43</v>
      </c>
      <c r="AA4231" t="s">
        <v>73</v>
      </c>
      <c r="AB4231" t="s">
        <v>43</v>
      </c>
      <c r="AC4231" t="s">
        <v>46</v>
      </c>
      <c r="AD4231" s="10">
        <v>24.55</v>
      </c>
      <c r="AE4231" s="10">
        <v>1160.45</v>
      </c>
      <c r="AF4231" s="10">
        <v>0</v>
      </c>
      <c r="AG4231" s="10">
        <v>0</v>
      </c>
      <c r="AH4231" s="10">
        <v>736.96</v>
      </c>
      <c r="AI4231" s="10">
        <v>1897.41</v>
      </c>
      <c r="AJ4231" t="s">
        <v>47</v>
      </c>
      <c r="AM4231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231" t="str">
        <f t="shared" si="132"/>
        <v>19-29</v>
      </c>
      <c r="AO4231">
        <f t="shared" si="133"/>
        <v>0</v>
      </c>
      <c r="AP4231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232" spans="1:42" x14ac:dyDescent="0.25">
      <c r="A4232" t="s">
        <v>5404</v>
      </c>
      <c r="B4232" t="s">
        <v>49</v>
      </c>
      <c r="C4232" s="1">
        <v>45</v>
      </c>
      <c r="D4232" t="s">
        <v>43</v>
      </c>
      <c r="E4232">
        <v>0</v>
      </c>
      <c r="F4232" t="s">
        <v>3666</v>
      </c>
      <c r="G4232" s="1">
        <v>91302</v>
      </c>
      <c r="H4232">
        <v>34.130861000000003</v>
      </c>
      <c r="I4232">
        <v>-118.68346</v>
      </c>
      <c r="J4232">
        <v>0</v>
      </c>
      <c r="K4232" s="1">
        <v>2</v>
      </c>
      <c r="L4232" t="s">
        <v>42</v>
      </c>
      <c r="M4232" t="s">
        <v>40</v>
      </c>
      <c r="N4232" s="10">
        <v>1.87</v>
      </c>
      <c r="O4232" t="s">
        <v>43</v>
      </c>
      <c r="P4232" t="s">
        <v>40</v>
      </c>
      <c r="Q4232" t="s">
        <v>79</v>
      </c>
      <c r="R4232">
        <v>12</v>
      </c>
      <c r="S4232" t="s">
        <v>43</v>
      </c>
      <c r="T4232" t="s">
        <v>43</v>
      </c>
      <c r="U4232" t="s">
        <v>43</v>
      </c>
      <c r="V4232" t="s">
        <v>43</v>
      </c>
      <c r="W4232" t="s">
        <v>43</v>
      </c>
      <c r="X4232" t="s">
        <v>43</v>
      </c>
      <c r="Y4232" t="s">
        <v>43</v>
      </c>
      <c r="Z4232" t="s">
        <v>40</v>
      </c>
      <c r="AA4232" t="s">
        <v>51</v>
      </c>
      <c r="AB4232" t="s">
        <v>40</v>
      </c>
      <c r="AC4232" t="s">
        <v>56</v>
      </c>
      <c r="AD4232" s="10">
        <v>46.6</v>
      </c>
      <c r="AE4232" s="10">
        <v>87.9</v>
      </c>
      <c r="AF4232" s="10">
        <v>0</v>
      </c>
      <c r="AG4232" s="10">
        <v>0</v>
      </c>
      <c r="AH4232" s="10">
        <v>3.74</v>
      </c>
      <c r="AI4232" s="10">
        <v>91.64</v>
      </c>
      <c r="AJ4232" t="s">
        <v>98</v>
      </c>
      <c r="AM423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232" t="str">
        <f t="shared" si="132"/>
        <v>40-49</v>
      </c>
      <c r="AO4232">
        <f t="shared" si="133"/>
        <v>0</v>
      </c>
      <c r="AP4232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4233" spans="1:42" x14ac:dyDescent="0.25">
      <c r="A4233" t="s">
        <v>5405</v>
      </c>
      <c r="B4233" t="s">
        <v>49</v>
      </c>
      <c r="C4233" s="1">
        <v>32</v>
      </c>
      <c r="D4233" t="s">
        <v>40</v>
      </c>
      <c r="E4233">
        <v>0</v>
      </c>
      <c r="F4233" t="s">
        <v>243</v>
      </c>
      <c r="G4233" s="1">
        <v>92592</v>
      </c>
      <c r="H4233">
        <v>33.507255000000001</v>
      </c>
      <c r="I4233">
        <v>-117.029473</v>
      </c>
      <c r="J4233">
        <v>2</v>
      </c>
      <c r="K4233" s="1">
        <v>72</v>
      </c>
      <c r="L4233" t="s">
        <v>72</v>
      </c>
      <c r="M4233" t="s">
        <v>40</v>
      </c>
      <c r="N4233" s="10">
        <v>11.57</v>
      </c>
      <c r="O4233" t="s">
        <v>40</v>
      </c>
      <c r="P4233" t="s">
        <v>40</v>
      </c>
      <c r="Q4233" t="s">
        <v>55</v>
      </c>
      <c r="R4233">
        <v>18</v>
      </c>
      <c r="S4233" t="s">
        <v>43</v>
      </c>
      <c r="T4233" t="s">
        <v>40</v>
      </c>
      <c r="U4233" t="s">
        <v>43</v>
      </c>
      <c r="V4233" t="s">
        <v>43</v>
      </c>
      <c r="W4233" t="s">
        <v>40</v>
      </c>
      <c r="X4233" t="s">
        <v>43</v>
      </c>
      <c r="Y4233" t="s">
        <v>43</v>
      </c>
      <c r="Z4233" t="s">
        <v>40</v>
      </c>
      <c r="AA4233" t="s">
        <v>45</v>
      </c>
      <c r="AB4233" t="s">
        <v>40</v>
      </c>
      <c r="AC4233" t="s">
        <v>56</v>
      </c>
      <c r="AD4233" s="10">
        <v>89.7</v>
      </c>
      <c r="AE4233" s="10">
        <v>6588.95</v>
      </c>
      <c r="AF4233" s="10">
        <v>0</v>
      </c>
      <c r="AG4233" s="10">
        <v>0</v>
      </c>
      <c r="AH4233" s="10">
        <v>833.04</v>
      </c>
      <c r="AI4233" s="10">
        <v>7421.99</v>
      </c>
      <c r="AJ4233" t="s">
        <v>47</v>
      </c>
      <c r="AM423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233" t="str">
        <f t="shared" si="132"/>
        <v>30-39</v>
      </c>
      <c r="AO4233">
        <f t="shared" si="133"/>
        <v>0</v>
      </c>
      <c r="AP423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234" spans="1:42" x14ac:dyDescent="0.25">
      <c r="A4234" t="s">
        <v>5406</v>
      </c>
      <c r="B4234" t="s">
        <v>49</v>
      </c>
      <c r="C4234" s="1">
        <v>40</v>
      </c>
      <c r="D4234" t="s">
        <v>40</v>
      </c>
      <c r="E4234">
        <v>2</v>
      </c>
      <c r="F4234" t="s">
        <v>287</v>
      </c>
      <c r="G4234" s="1">
        <v>92612</v>
      </c>
      <c r="H4234">
        <v>33.643095000000002</v>
      </c>
      <c r="I4234">
        <v>-117.810896</v>
      </c>
      <c r="J4234">
        <v>9</v>
      </c>
      <c r="K4234" s="1">
        <v>46</v>
      </c>
      <c r="L4234" t="s">
        <v>76</v>
      </c>
      <c r="M4234" t="s">
        <v>40</v>
      </c>
      <c r="N4234" s="10">
        <v>26.12</v>
      </c>
      <c r="O4234" t="s">
        <v>43</v>
      </c>
      <c r="P4234" t="s">
        <v>43</v>
      </c>
      <c r="AA4234" t="s">
        <v>73</v>
      </c>
      <c r="AB4234" t="s">
        <v>43</v>
      </c>
      <c r="AC4234" t="s">
        <v>46</v>
      </c>
      <c r="AD4234" s="10">
        <v>19.95</v>
      </c>
      <c r="AE4234" s="10">
        <v>862.4</v>
      </c>
      <c r="AF4234" s="10">
        <v>0</v>
      </c>
      <c r="AG4234" s="10">
        <v>0</v>
      </c>
      <c r="AH4234" s="10">
        <v>1201.52</v>
      </c>
      <c r="AI4234" s="10">
        <v>2063.92</v>
      </c>
      <c r="AJ4234" t="s">
        <v>47</v>
      </c>
      <c r="AM4234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234" t="str">
        <f t="shared" si="132"/>
        <v>40-49</v>
      </c>
      <c r="AO4234">
        <f t="shared" si="133"/>
        <v>0</v>
      </c>
      <c r="AP4234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235" spans="1:42" x14ac:dyDescent="0.25">
      <c r="A4235" t="s">
        <v>5407</v>
      </c>
      <c r="B4235" t="s">
        <v>49</v>
      </c>
      <c r="C4235" s="1">
        <v>21</v>
      </c>
      <c r="D4235" t="s">
        <v>43</v>
      </c>
      <c r="E4235">
        <v>0</v>
      </c>
      <c r="F4235" t="s">
        <v>850</v>
      </c>
      <c r="G4235" s="1">
        <v>92264</v>
      </c>
      <c r="H4235">
        <v>33.745745999999997</v>
      </c>
      <c r="I4235">
        <v>-116.51421499999999</v>
      </c>
      <c r="J4235">
        <v>0</v>
      </c>
      <c r="K4235" s="1">
        <v>51</v>
      </c>
      <c r="L4235" t="s">
        <v>76</v>
      </c>
      <c r="M4235" t="s">
        <v>40</v>
      </c>
      <c r="N4235" s="10">
        <v>1.51</v>
      </c>
      <c r="O4235" t="s">
        <v>40</v>
      </c>
      <c r="P4235" t="s">
        <v>40</v>
      </c>
      <c r="Q4235" t="s">
        <v>55</v>
      </c>
      <c r="R4235">
        <v>52</v>
      </c>
      <c r="S4235" t="s">
        <v>43</v>
      </c>
      <c r="T4235" t="s">
        <v>40</v>
      </c>
      <c r="U4235" t="s">
        <v>40</v>
      </c>
      <c r="V4235" t="s">
        <v>40</v>
      </c>
      <c r="W4235" t="s">
        <v>43</v>
      </c>
      <c r="X4235" t="s">
        <v>43</v>
      </c>
      <c r="Y4235" t="s">
        <v>43</v>
      </c>
      <c r="Z4235" t="s">
        <v>43</v>
      </c>
      <c r="AA4235" t="s">
        <v>51</v>
      </c>
      <c r="AB4235" t="s">
        <v>40</v>
      </c>
      <c r="AC4235" t="s">
        <v>56</v>
      </c>
      <c r="AD4235" s="10">
        <v>87.35</v>
      </c>
      <c r="AE4235" s="10">
        <v>4473</v>
      </c>
      <c r="AF4235" s="10">
        <v>0</v>
      </c>
      <c r="AG4235" s="10">
        <v>0</v>
      </c>
      <c r="AH4235" s="10">
        <v>77.010000000000005</v>
      </c>
      <c r="AI4235" s="10">
        <v>4550.01</v>
      </c>
      <c r="AJ4235" t="s">
        <v>47</v>
      </c>
      <c r="AM4235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235" t="str">
        <f t="shared" si="132"/>
        <v>19-29</v>
      </c>
      <c r="AO4235">
        <f t="shared" si="133"/>
        <v>0</v>
      </c>
      <c r="AP423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236" spans="1:42" x14ac:dyDescent="0.25">
      <c r="A4236" t="s">
        <v>5408</v>
      </c>
      <c r="B4236" t="s">
        <v>49</v>
      </c>
      <c r="C4236" s="1">
        <v>36</v>
      </c>
      <c r="D4236" t="s">
        <v>40</v>
      </c>
      <c r="E4236">
        <v>2</v>
      </c>
      <c r="F4236" t="s">
        <v>5409</v>
      </c>
      <c r="G4236" s="1">
        <v>94599</v>
      </c>
      <c r="H4236">
        <v>38.421458000000001</v>
      </c>
      <c r="I4236">
        <v>-122.365048</v>
      </c>
      <c r="J4236">
        <v>8</v>
      </c>
      <c r="K4236" s="1">
        <v>36</v>
      </c>
      <c r="L4236" t="s">
        <v>42</v>
      </c>
      <c r="M4236" t="s">
        <v>40</v>
      </c>
      <c r="N4236" s="10">
        <v>47.45</v>
      </c>
      <c r="O4236" t="s">
        <v>43</v>
      </c>
      <c r="P4236" t="s">
        <v>40</v>
      </c>
      <c r="Q4236" t="s">
        <v>79</v>
      </c>
      <c r="R4236">
        <v>14</v>
      </c>
      <c r="S4236" t="s">
        <v>40</v>
      </c>
      <c r="T4236" t="s">
        <v>43</v>
      </c>
      <c r="U4236" t="s">
        <v>40</v>
      </c>
      <c r="V4236" t="s">
        <v>43</v>
      </c>
      <c r="W4236" t="s">
        <v>43</v>
      </c>
      <c r="X4236" t="s">
        <v>40</v>
      </c>
      <c r="Y4236" t="s">
        <v>40</v>
      </c>
      <c r="Z4236" t="s">
        <v>40</v>
      </c>
      <c r="AA4236" t="s">
        <v>45</v>
      </c>
      <c r="AB4236" t="s">
        <v>40</v>
      </c>
      <c r="AC4236" t="s">
        <v>46</v>
      </c>
      <c r="AD4236" s="10">
        <v>63.7</v>
      </c>
      <c r="AE4236" s="10">
        <v>2188.5</v>
      </c>
      <c r="AF4236" s="10">
        <v>0</v>
      </c>
      <c r="AG4236" s="10">
        <v>0</v>
      </c>
      <c r="AH4236" s="10">
        <v>1708.2</v>
      </c>
      <c r="AI4236" s="10">
        <v>3896.7</v>
      </c>
      <c r="AJ4236" t="s">
        <v>47</v>
      </c>
      <c r="AM4236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236" t="str">
        <f t="shared" si="132"/>
        <v>30-39</v>
      </c>
      <c r="AO4236">
        <f t="shared" si="133"/>
        <v>0</v>
      </c>
      <c r="AP423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237" spans="1:42" x14ac:dyDescent="0.25">
      <c r="A4237" t="s">
        <v>5410</v>
      </c>
      <c r="B4237" t="s">
        <v>49</v>
      </c>
      <c r="C4237" s="1">
        <v>36</v>
      </c>
      <c r="D4237" t="s">
        <v>40</v>
      </c>
      <c r="E4237">
        <v>0</v>
      </c>
      <c r="F4237" t="s">
        <v>2235</v>
      </c>
      <c r="G4237" s="1">
        <v>94526</v>
      </c>
      <c r="H4237">
        <v>37.815458999999997</v>
      </c>
      <c r="I4237">
        <v>-121.977203</v>
      </c>
      <c r="J4237">
        <v>1</v>
      </c>
      <c r="K4237" s="1">
        <v>10</v>
      </c>
      <c r="L4237" t="s">
        <v>62</v>
      </c>
      <c r="M4237" t="s">
        <v>40</v>
      </c>
      <c r="N4237" s="10">
        <v>31.72</v>
      </c>
      <c r="O4237" t="s">
        <v>43</v>
      </c>
      <c r="P4237" t="s">
        <v>40</v>
      </c>
      <c r="Q4237" t="s">
        <v>55</v>
      </c>
      <c r="R4237">
        <v>23</v>
      </c>
      <c r="S4237" t="s">
        <v>43</v>
      </c>
      <c r="T4237" t="s">
        <v>43</v>
      </c>
      <c r="U4237" t="s">
        <v>43</v>
      </c>
      <c r="V4237" t="s">
        <v>43</v>
      </c>
      <c r="W4237" t="s">
        <v>43</v>
      </c>
      <c r="X4237" t="s">
        <v>43</v>
      </c>
      <c r="Y4237" t="s">
        <v>43</v>
      </c>
      <c r="Z4237" t="s">
        <v>40</v>
      </c>
      <c r="AA4237" t="s">
        <v>51</v>
      </c>
      <c r="AB4237" t="s">
        <v>40</v>
      </c>
      <c r="AC4237" t="s">
        <v>56</v>
      </c>
      <c r="AD4237" s="10">
        <v>70.3</v>
      </c>
      <c r="AE4237" s="10">
        <v>738.2</v>
      </c>
      <c r="AF4237" s="10">
        <v>0</v>
      </c>
      <c r="AG4237" s="10">
        <v>0</v>
      </c>
      <c r="AH4237" s="10">
        <v>317.2</v>
      </c>
      <c r="AI4237" s="10">
        <v>1055.4000000000001</v>
      </c>
      <c r="AJ4237" t="s">
        <v>57</v>
      </c>
      <c r="AK4237" t="s">
        <v>63</v>
      </c>
      <c r="AL4237" t="s">
        <v>101</v>
      </c>
      <c r="AM423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237" t="str">
        <f t="shared" si="132"/>
        <v>30-39</v>
      </c>
      <c r="AO4237">
        <f t="shared" si="133"/>
        <v>1</v>
      </c>
      <c r="AP423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238" spans="1:42" x14ac:dyDescent="0.25">
      <c r="A4238" t="s">
        <v>5411</v>
      </c>
      <c r="B4238" t="s">
        <v>39</v>
      </c>
      <c r="C4238" s="1">
        <v>59</v>
      </c>
      <c r="D4238" t="s">
        <v>40</v>
      </c>
      <c r="E4238">
        <v>3</v>
      </c>
      <c r="F4238" t="s">
        <v>2386</v>
      </c>
      <c r="G4238" s="1">
        <v>95678</v>
      </c>
      <c r="H4238">
        <v>38.759751000000001</v>
      </c>
      <c r="I4238">
        <v>-121.288545</v>
      </c>
      <c r="J4238">
        <v>3</v>
      </c>
      <c r="K4238" s="1">
        <v>43</v>
      </c>
      <c r="L4238" t="s">
        <v>76</v>
      </c>
      <c r="M4238" t="s">
        <v>40</v>
      </c>
      <c r="N4238" s="10">
        <v>27.49</v>
      </c>
      <c r="O4238" t="s">
        <v>40</v>
      </c>
      <c r="P4238" t="s">
        <v>40</v>
      </c>
      <c r="Q4238" t="s">
        <v>55</v>
      </c>
      <c r="R4238">
        <v>53</v>
      </c>
      <c r="S4238" t="s">
        <v>43</v>
      </c>
      <c r="T4238" t="s">
        <v>43</v>
      </c>
      <c r="U4238" t="s">
        <v>40</v>
      </c>
      <c r="V4238" t="s">
        <v>43</v>
      </c>
      <c r="W4238" t="s">
        <v>43</v>
      </c>
      <c r="X4238" t="s">
        <v>40</v>
      </c>
      <c r="Y4238" t="s">
        <v>40</v>
      </c>
      <c r="Z4238" t="s">
        <v>40</v>
      </c>
      <c r="AA4238" t="s">
        <v>51</v>
      </c>
      <c r="AB4238" t="s">
        <v>40</v>
      </c>
      <c r="AC4238" t="s">
        <v>56</v>
      </c>
      <c r="AD4238" s="10">
        <v>92.55</v>
      </c>
      <c r="AE4238" s="10">
        <v>4039</v>
      </c>
      <c r="AF4238" s="10">
        <v>0</v>
      </c>
      <c r="AG4238" s="10">
        <v>0</v>
      </c>
      <c r="AH4238" s="10">
        <v>1182.07</v>
      </c>
      <c r="AI4238" s="10">
        <v>5221.07</v>
      </c>
      <c r="AJ4238" t="s">
        <v>47</v>
      </c>
      <c r="AM4238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238" t="str">
        <f t="shared" si="132"/>
        <v>50-59</v>
      </c>
      <c r="AO4238">
        <f t="shared" si="133"/>
        <v>0</v>
      </c>
      <c r="AP4238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239" spans="1:42" x14ac:dyDescent="0.25">
      <c r="A4239" t="s">
        <v>5412</v>
      </c>
      <c r="B4239" t="s">
        <v>49</v>
      </c>
      <c r="C4239" s="1">
        <v>48</v>
      </c>
      <c r="D4239" t="s">
        <v>40</v>
      </c>
      <c r="E4239">
        <v>0</v>
      </c>
      <c r="F4239" t="s">
        <v>1439</v>
      </c>
      <c r="G4239" s="1">
        <v>96136</v>
      </c>
      <c r="H4239">
        <v>40.345948999999997</v>
      </c>
      <c r="I4239">
        <v>-120.081187</v>
      </c>
      <c r="J4239">
        <v>5</v>
      </c>
      <c r="K4239" s="1">
        <v>72</v>
      </c>
      <c r="L4239" t="s">
        <v>42</v>
      </c>
      <c r="M4239" t="s">
        <v>40</v>
      </c>
      <c r="N4239" s="10">
        <v>12.02</v>
      </c>
      <c r="O4239" t="s">
        <v>40</v>
      </c>
      <c r="P4239" t="s">
        <v>40</v>
      </c>
      <c r="Q4239" t="s">
        <v>44</v>
      </c>
      <c r="R4239">
        <v>26</v>
      </c>
      <c r="S4239" t="s">
        <v>40</v>
      </c>
      <c r="T4239" t="s">
        <v>40</v>
      </c>
      <c r="U4239" t="s">
        <v>40</v>
      </c>
      <c r="V4239" t="s">
        <v>40</v>
      </c>
      <c r="W4239" t="s">
        <v>40</v>
      </c>
      <c r="X4239" t="s">
        <v>40</v>
      </c>
      <c r="Y4239" t="s">
        <v>40</v>
      </c>
      <c r="Z4239" t="s">
        <v>40</v>
      </c>
      <c r="AA4239" t="s">
        <v>73</v>
      </c>
      <c r="AB4239" t="s">
        <v>40</v>
      </c>
      <c r="AC4239" t="s">
        <v>56</v>
      </c>
      <c r="AD4239" s="10">
        <v>-4</v>
      </c>
      <c r="AE4239" s="10">
        <v>6230.1</v>
      </c>
      <c r="AF4239" s="10">
        <v>0</v>
      </c>
      <c r="AG4239" s="10">
        <v>0</v>
      </c>
      <c r="AH4239" s="10">
        <v>865.44</v>
      </c>
      <c r="AI4239" s="10">
        <v>7095.54</v>
      </c>
      <c r="AJ4239" t="s">
        <v>47</v>
      </c>
      <c r="AM423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239" t="str">
        <f t="shared" si="132"/>
        <v>40-49</v>
      </c>
      <c r="AO4239">
        <f t="shared" si="133"/>
        <v>0</v>
      </c>
      <c r="AP4239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240" spans="1:42" x14ac:dyDescent="0.25">
      <c r="A4240" t="s">
        <v>5413</v>
      </c>
      <c r="B4240" t="s">
        <v>39</v>
      </c>
      <c r="C4240" s="1">
        <v>19</v>
      </c>
      <c r="D4240" t="s">
        <v>40</v>
      </c>
      <c r="E4240">
        <v>0</v>
      </c>
      <c r="F4240" t="s">
        <v>807</v>
      </c>
      <c r="G4240" s="1">
        <v>91105</v>
      </c>
      <c r="H4240">
        <v>34.13946</v>
      </c>
      <c r="I4240">
        <v>-118.16664900000001</v>
      </c>
      <c r="J4240">
        <v>4</v>
      </c>
      <c r="K4240" s="1">
        <v>44</v>
      </c>
      <c r="L4240" t="s">
        <v>42</v>
      </c>
      <c r="M4240" t="s">
        <v>40</v>
      </c>
      <c r="N4240" s="10">
        <v>11.24</v>
      </c>
      <c r="O4240" t="s">
        <v>40</v>
      </c>
      <c r="P4240" t="s">
        <v>40</v>
      </c>
      <c r="Q4240" t="s">
        <v>55</v>
      </c>
      <c r="R4240">
        <v>59</v>
      </c>
      <c r="S4240" t="s">
        <v>43</v>
      </c>
      <c r="T4240" t="s">
        <v>43</v>
      </c>
      <c r="U4240" t="s">
        <v>43</v>
      </c>
      <c r="V4240" t="s">
        <v>43</v>
      </c>
      <c r="W4240" t="s">
        <v>40</v>
      </c>
      <c r="X4240" t="s">
        <v>40</v>
      </c>
      <c r="Y4240" t="s">
        <v>40</v>
      </c>
      <c r="Z4240" t="s">
        <v>40</v>
      </c>
      <c r="AA4240" t="s">
        <v>51</v>
      </c>
      <c r="AB4240" t="s">
        <v>40</v>
      </c>
      <c r="AC4240" t="s">
        <v>56</v>
      </c>
      <c r="AD4240" s="10">
        <v>96.1</v>
      </c>
      <c r="AE4240" s="10">
        <v>4364.1000000000004</v>
      </c>
      <c r="AF4240" s="10">
        <v>0</v>
      </c>
      <c r="AG4240" s="10">
        <v>0</v>
      </c>
      <c r="AH4240" s="10">
        <v>494.56</v>
      </c>
      <c r="AI4240" s="10">
        <v>4858.66</v>
      </c>
      <c r="AJ4240" t="s">
        <v>57</v>
      </c>
      <c r="AK4240" t="s">
        <v>58</v>
      </c>
      <c r="AL4240" t="s">
        <v>203</v>
      </c>
      <c r="AM4240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240" t="str">
        <f t="shared" si="132"/>
        <v>19-29</v>
      </c>
      <c r="AO4240">
        <f t="shared" si="133"/>
        <v>1</v>
      </c>
      <c r="AP4240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241" spans="1:42" x14ac:dyDescent="0.25">
      <c r="A4241" t="s">
        <v>5414</v>
      </c>
      <c r="B4241" t="s">
        <v>49</v>
      </c>
      <c r="C4241" s="1">
        <v>58</v>
      </c>
      <c r="D4241" t="s">
        <v>40</v>
      </c>
      <c r="E4241">
        <v>0</v>
      </c>
      <c r="F4241" t="s">
        <v>3431</v>
      </c>
      <c r="G4241" s="1">
        <v>94940</v>
      </c>
      <c r="H4241">
        <v>38.129308000000002</v>
      </c>
      <c r="I4241">
        <v>-122.83481500000001</v>
      </c>
      <c r="J4241">
        <v>1</v>
      </c>
      <c r="K4241" s="1">
        <v>40</v>
      </c>
      <c r="L4241" t="s">
        <v>76</v>
      </c>
      <c r="M4241" t="s">
        <v>40</v>
      </c>
      <c r="N4241" s="10">
        <v>16.329999999999998</v>
      </c>
      <c r="O4241" t="s">
        <v>40</v>
      </c>
      <c r="P4241" t="s">
        <v>40</v>
      </c>
      <c r="Q4241" t="s">
        <v>55</v>
      </c>
      <c r="R4241">
        <v>23</v>
      </c>
      <c r="S4241" t="s">
        <v>43</v>
      </c>
      <c r="T4241" t="s">
        <v>43</v>
      </c>
      <c r="U4241" t="s">
        <v>43</v>
      </c>
      <c r="V4241" t="s">
        <v>43</v>
      </c>
      <c r="W4241" t="s">
        <v>40</v>
      </c>
      <c r="X4241" t="s">
        <v>40</v>
      </c>
      <c r="Y4241" t="s">
        <v>40</v>
      </c>
      <c r="Z4241" t="s">
        <v>40</v>
      </c>
      <c r="AA4241" t="s">
        <v>51</v>
      </c>
      <c r="AB4241" t="s">
        <v>40</v>
      </c>
      <c r="AC4241" t="s">
        <v>56</v>
      </c>
      <c r="AD4241" s="10">
        <v>97.1</v>
      </c>
      <c r="AE4241" s="10">
        <v>3706.95</v>
      </c>
      <c r="AF4241" s="10">
        <v>41.85</v>
      </c>
      <c r="AG4241" s="10">
        <v>0</v>
      </c>
      <c r="AH4241" s="10">
        <v>653.20000000000005</v>
      </c>
      <c r="AI4241" s="10">
        <v>4318.3</v>
      </c>
      <c r="AJ4241" t="s">
        <v>57</v>
      </c>
      <c r="AK4241" t="s">
        <v>58</v>
      </c>
      <c r="AL4241" t="s">
        <v>214</v>
      </c>
      <c r="AM4241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241" t="str">
        <f t="shared" si="132"/>
        <v>50-59</v>
      </c>
      <c r="AO4241">
        <f t="shared" si="133"/>
        <v>1</v>
      </c>
      <c r="AP4241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242" spans="1:42" x14ac:dyDescent="0.25">
      <c r="A4242" t="s">
        <v>5415</v>
      </c>
      <c r="B4242" t="s">
        <v>39</v>
      </c>
      <c r="C4242" s="1">
        <v>72</v>
      </c>
      <c r="D4242" t="s">
        <v>43</v>
      </c>
      <c r="E4242">
        <v>0</v>
      </c>
      <c r="F4242" t="s">
        <v>151</v>
      </c>
      <c r="G4242" s="1">
        <v>92131</v>
      </c>
      <c r="H4242">
        <v>32.893250000000002</v>
      </c>
      <c r="I4242">
        <v>-117.087091</v>
      </c>
      <c r="J4242">
        <v>0</v>
      </c>
      <c r="K4242" s="1">
        <v>35</v>
      </c>
      <c r="L4242" t="s">
        <v>129</v>
      </c>
      <c r="M4242" t="s">
        <v>40</v>
      </c>
      <c r="N4242" s="10">
        <v>10.73</v>
      </c>
      <c r="O4242" t="s">
        <v>40</v>
      </c>
      <c r="P4242" t="s">
        <v>40</v>
      </c>
      <c r="Q4242" t="s">
        <v>55</v>
      </c>
      <c r="R4242">
        <v>3</v>
      </c>
      <c r="S4242" t="s">
        <v>40</v>
      </c>
      <c r="T4242" t="s">
        <v>40</v>
      </c>
      <c r="U4242" t="s">
        <v>40</v>
      </c>
      <c r="V4242" t="s">
        <v>43</v>
      </c>
      <c r="W4242" t="s">
        <v>40</v>
      </c>
      <c r="X4242" t="s">
        <v>40</v>
      </c>
      <c r="Y4242" t="s">
        <v>40</v>
      </c>
      <c r="Z4242" t="s">
        <v>40</v>
      </c>
      <c r="AA4242" t="s">
        <v>45</v>
      </c>
      <c r="AB4242" t="s">
        <v>40</v>
      </c>
      <c r="AC4242" t="s">
        <v>56</v>
      </c>
      <c r="AD4242" s="10">
        <v>108.35</v>
      </c>
      <c r="AE4242" s="10">
        <v>3726.15</v>
      </c>
      <c r="AF4242" s="10">
        <v>0</v>
      </c>
      <c r="AG4242" s="10">
        <v>0</v>
      </c>
      <c r="AH4242" s="10">
        <v>375.55</v>
      </c>
      <c r="AI4242" s="10">
        <v>4101.7</v>
      </c>
      <c r="AJ4242" t="s">
        <v>47</v>
      </c>
      <c r="AM4242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242" t="str">
        <f t="shared" si="132"/>
        <v>60-80</v>
      </c>
      <c r="AO4242">
        <f t="shared" si="133"/>
        <v>0</v>
      </c>
      <c r="AP4242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243" spans="1:42" x14ac:dyDescent="0.25">
      <c r="A4243" t="s">
        <v>5416</v>
      </c>
      <c r="B4243" t="s">
        <v>39</v>
      </c>
      <c r="C4243" s="1">
        <v>40</v>
      </c>
      <c r="D4243" t="s">
        <v>40</v>
      </c>
      <c r="E4243">
        <v>1</v>
      </c>
      <c r="F4243" t="s">
        <v>66</v>
      </c>
      <c r="G4243" s="1">
        <v>93012</v>
      </c>
      <c r="H4243">
        <v>34.205503999999998</v>
      </c>
      <c r="I4243">
        <v>-118.993111</v>
      </c>
      <c r="J4243">
        <v>2</v>
      </c>
      <c r="K4243" s="1">
        <v>37</v>
      </c>
      <c r="L4243" t="s">
        <v>42</v>
      </c>
      <c r="M4243" t="s">
        <v>40</v>
      </c>
      <c r="N4243" s="10">
        <v>41.03</v>
      </c>
      <c r="O4243" t="s">
        <v>40</v>
      </c>
      <c r="P4243" t="s">
        <v>40</v>
      </c>
      <c r="Q4243" t="s">
        <v>55</v>
      </c>
      <c r="R4243">
        <v>15</v>
      </c>
      <c r="S4243" t="s">
        <v>43</v>
      </c>
      <c r="T4243" t="s">
        <v>40</v>
      </c>
      <c r="U4243" t="s">
        <v>40</v>
      </c>
      <c r="V4243" t="s">
        <v>43</v>
      </c>
      <c r="W4243" t="s">
        <v>43</v>
      </c>
      <c r="X4243" t="s">
        <v>40</v>
      </c>
      <c r="Y4243" t="s">
        <v>40</v>
      </c>
      <c r="Z4243" t="s">
        <v>40</v>
      </c>
      <c r="AA4243" t="s">
        <v>51</v>
      </c>
      <c r="AB4243" t="s">
        <v>40</v>
      </c>
      <c r="AC4243" t="s">
        <v>56</v>
      </c>
      <c r="AD4243" s="10">
        <v>95.15</v>
      </c>
      <c r="AE4243" s="10">
        <v>3532.85</v>
      </c>
      <c r="AF4243" s="10">
        <v>0</v>
      </c>
      <c r="AG4243" s="10">
        <v>0</v>
      </c>
      <c r="AH4243" s="10">
        <v>1518.11</v>
      </c>
      <c r="AI4243" s="10">
        <v>5050.96</v>
      </c>
      <c r="AJ4243" t="s">
        <v>47</v>
      </c>
      <c r="AM4243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243" t="str">
        <f t="shared" si="132"/>
        <v>40-49</v>
      </c>
      <c r="AO4243">
        <f t="shared" si="133"/>
        <v>0</v>
      </c>
      <c r="AP4243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244" spans="1:42" x14ac:dyDescent="0.25">
      <c r="A4244" t="s">
        <v>5417</v>
      </c>
      <c r="B4244" t="s">
        <v>39</v>
      </c>
      <c r="C4244" s="1">
        <v>20</v>
      </c>
      <c r="D4244" t="s">
        <v>40</v>
      </c>
      <c r="E4244">
        <v>2</v>
      </c>
      <c r="F4244" t="s">
        <v>179</v>
      </c>
      <c r="G4244" s="1">
        <v>91601</v>
      </c>
      <c r="H4244">
        <v>34.169199999999996</v>
      </c>
      <c r="I4244">
        <v>-118.37249799999999</v>
      </c>
      <c r="J4244">
        <v>1</v>
      </c>
      <c r="K4244" s="1">
        <v>23</v>
      </c>
      <c r="L4244" t="s">
        <v>62</v>
      </c>
      <c r="M4244" t="s">
        <v>40</v>
      </c>
      <c r="N4244" s="10">
        <v>27.97</v>
      </c>
      <c r="O4244" t="s">
        <v>40</v>
      </c>
      <c r="P4244" t="s">
        <v>40</v>
      </c>
      <c r="Q4244" t="s">
        <v>44</v>
      </c>
      <c r="R4244">
        <v>51</v>
      </c>
      <c r="S4244" t="s">
        <v>40</v>
      </c>
      <c r="T4244" t="s">
        <v>40</v>
      </c>
      <c r="U4244" t="s">
        <v>40</v>
      </c>
      <c r="V4244" t="s">
        <v>40</v>
      </c>
      <c r="W4244" t="s">
        <v>40</v>
      </c>
      <c r="X4244" t="s">
        <v>40</v>
      </c>
      <c r="Y4244" t="s">
        <v>40</v>
      </c>
      <c r="Z4244" t="s">
        <v>40</v>
      </c>
      <c r="AA4244" t="s">
        <v>73</v>
      </c>
      <c r="AB4244" t="s">
        <v>40</v>
      </c>
      <c r="AC4244" t="s">
        <v>46</v>
      </c>
      <c r="AD4244" s="10">
        <v>91.1</v>
      </c>
      <c r="AE4244" s="10">
        <v>2198.3000000000002</v>
      </c>
      <c r="AF4244" s="10">
        <v>0</v>
      </c>
      <c r="AG4244" s="10">
        <v>0</v>
      </c>
      <c r="AH4244" s="10">
        <v>643.30999999999995</v>
      </c>
      <c r="AI4244" s="10">
        <v>2841.61</v>
      </c>
      <c r="AJ4244" t="s">
        <v>47</v>
      </c>
      <c r="AM4244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4244" t="str">
        <f t="shared" si="132"/>
        <v>19-29</v>
      </c>
      <c r="AO4244">
        <f t="shared" si="133"/>
        <v>0</v>
      </c>
      <c r="AP4244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245" spans="1:42" x14ac:dyDescent="0.25">
      <c r="A4245" t="s">
        <v>5418</v>
      </c>
      <c r="B4245" t="s">
        <v>39</v>
      </c>
      <c r="C4245" s="1">
        <v>42</v>
      </c>
      <c r="D4245" t="s">
        <v>43</v>
      </c>
      <c r="E4245">
        <v>0</v>
      </c>
      <c r="F4245" t="s">
        <v>4273</v>
      </c>
      <c r="G4245" s="1">
        <v>93203</v>
      </c>
      <c r="H4245">
        <v>35.116306999999999</v>
      </c>
      <c r="I4245">
        <v>-118.817644</v>
      </c>
      <c r="J4245">
        <v>0</v>
      </c>
      <c r="K4245" s="1">
        <v>65</v>
      </c>
      <c r="L4245" t="s">
        <v>76</v>
      </c>
      <c r="M4245" t="s">
        <v>40</v>
      </c>
      <c r="N4245" s="10">
        <v>33.71</v>
      </c>
      <c r="O4245" t="s">
        <v>40</v>
      </c>
      <c r="P4245" t="s">
        <v>43</v>
      </c>
      <c r="AA4245" t="s">
        <v>73</v>
      </c>
      <c r="AB4245" t="s">
        <v>43</v>
      </c>
      <c r="AC4245" t="s">
        <v>56</v>
      </c>
      <c r="AD4245" s="10">
        <v>26.5</v>
      </c>
      <c r="AE4245" s="10">
        <v>1698.55</v>
      </c>
      <c r="AF4245" s="10">
        <v>0</v>
      </c>
      <c r="AG4245" s="10">
        <v>0</v>
      </c>
      <c r="AH4245" s="10">
        <v>2191.15</v>
      </c>
      <c r="AI4245" s="10">
        <v>3889.7</v>
      </c>
      <c r="AJ4245" t="s">
        <v>47</v>
      </c>
      <c r="AM4245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245" t="str">
        <f t="shared" si="132"/>
        <v>40-49</v>
      </c>
      <c r="AO4245">
        <f t="shared" si="133"/>
        <v>0</v>
      </c>
      <c r="AP4245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246" spans="1:42" x14ac:dyDescent="0.25">
      <c r="A4246" t="s">
        <v>5419</v>
      </c>
      <c r="B4246" t="s">
        <v>39</v>
      </c>
      <c r="C4246" s="1">
        <v>78</v>
      </c>
      <c r="D4246" t="s">
        <v>40</v>
      </c>
      <c r="E4246">
        <v>0</v>
      </c>
      <c r="F4246" t="s">
        <v>430</v>
      </c>
      <c r="G4246" s="1">
        <v>92705</v>
      </c>
      <c r="H4246">
        <v>33.766004000000002</v>
      </c>
      <c r="I4246">
        <v>-117.78676299999999</v>
      </c>
      <c r="J4246">
        <v>1</v>
      </c>
      <c r="K4246" s="1">
        <v>72</v>
      </c>
      <c r="L4246" t="s">
        <v>72</v>
      </c>
      <c r="M4246" t="s">
        <v>40</v>
      </c>
      <c r="N4246" s="10">
        <v>27.79</v>
      </c>
      <c r="O4246" t="s">
        <v>40</v>
      </c>
      <c r="P4246" t="s">
        <v>40</v>
      </c>
      <c r="Q4246" t="s">
        <v>55</v>
      </c>
      <c r="R4246">
        <v>10</v>
      </c>
      <c r="S4246" t="s">
        <v>43</v>
      </c>
      <c r="T4246" t="s">
        <v>40</v>
      </c>
      <c r="U4246" t="s">
        <v>40</v>
      </c>
      <c r="V4246" t="s">
        <v>43</v>
      </c>
      <c r="W4246" t="s">
        <v>40</v>
      </c>
      <c r="X4246" t="s">
        <v>40</v>
      </c>
      <c r="Y4246" t="s">
        <v>43</v>
      </c>
      <c r="Z4246" t="s">
        <v>40</v>
      </c>
      <c r="AA4246" t="s">
        <v>45</v>
      </c>
      <c r="AB4246" t="s">
        <v>43</v>
      </c>
      <c r="AC4246" t="s">
        <v>46</v>
      </c>
      <c r="AD4246" s="10">
        <v>105</v>
      </c>
      <c r="AE4246" s="10">
        <v>7578.05</v>
      </c>
      <c r="AF4246" s="10">
        <v>0</v>
      </c>
      <c r="AG4246" s="10">
        <v>0</v>
      </c>
      <c r="AH4246" s="10">
        <v>2000.88</v>
      </c>
      <c r="AI4246" s="10">
        <v>9578.93</v>
      </c>
      <c r="AJ4246" t="s">
        <v>47</v>
      </c>
      <c r="AM424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246" t="str">
        <f t="shared" si="132"/>
        <v>60-80</v>
      </c>
      <c r="AO4246">
        <f t="shared" si="133"/>
        <v>0</v>
      </c>
      <c r="AP4246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247" spans="1:42" x14ac:dyDescent="0.25">
      <c r="A4247" t="s">
        <v>5420</v>
      </c>
      <c r="B4247" t="s">
        <v>39</v>
      </c>
      <c r="C4247" s="1">
        <v>45</v>
      </c>
      <c r="D4247" t="s">
        <v>43</v>
      </c>
      <c r="E4247">
        <v>0</v>
      </c>
      <c r="F4247" t="s">
        <v>1507</v>
      </c>
      <c r="G4247" s="1">
        <v>95605</v>
      </c>
      <c r="H4247">
        <v>38.592745000000001</v>
      </c>
      <c r="I4247">
        <v>-121.540036</v>
      </c>
      <c r="J4247">
        <v>0</v>
      </c>
      <c r="K4247" s="1">
        <v>32</v>
      </c>
      <c r="L4247" t="s">
        <v>129</v>
      </c>
      <c r="M4247" t="s">
        <v>40</v>
      </c>
      <c r="N4247" s="10">
        <v>33.450000000000003</v>
      </c>
      <c r="O4247" t="s">
        <v>40</v>
      </c>
      <c r="P4247" t="s">
        <v>40</v>
      </c>
      <c r="Q4247" t="s">
        <v>79</v>
      </c>
      <c r="R4247">
        <v>5</v>
      </c>
      <c r="S4247" t="s">
        <v>40</v>
      </c>
      <c r="T4247" t="s">
        <v>43</v>
      </c>
      <c r="U4247" t="s">
        <v>43</v>
      </c>
      <c r="V4247" t="s">
        <v>43</v>
      </c>
      <c r="W4247" t="s">
        <v>40</v>
      </c>
      <c r="X4247" t="s">
        <v>40</v>
      </c>
      <c r="Y4247" t="s">
        <v>40</v>
      </c>
      <c r="Z4247" t="s">
        <v>40</v>
      </c>
      <c r="AA4247" t="s">
        <v>45</v>
      </c>
      <c r="AB4247" t="s">
        <v>43</v>
      </c>
      <c r="AC4247" t="s">
        <v>46</v>
      </c>
      <c r="AD4247" s="10">
        <v>74.75</v>
      </c>
      <c r="AE4247" s="10">
        <v>2282.9499999999998</v>
      </c>
      <c r="AF4247" s="10">
        <v>0</v>
      </c>
      <c r="AG4247" s="10">
        <v>0</v>
      </c>
      <c r="AH4247" s="10">
        <v>1070.4000000000001</v>
      </c>
      <c r="AI4247" s="10">
        <v>3353.35</v>
      </c>
      <c r="AJ4247" t="s">
        <v>47</v>
      </c>
      <c r="AM4247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247" t="str">
        <f t="shared" si="132"/>
        <v>40-49</v>
      </c>
      <c r="AO4247">
        <f t="shared" si="133"/>
        <v>0</v>
      </c>
      <c r="AP424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248" spans="1:42" x14ac:dyDescent="0.25">
      <c r="A4248" t="s">
        <v>5421</v>
      </c>
      <c r="B4248" t="s">
        <v>49</v>
      </c>
      <c r="C4248" s="1">
        <v>42</v>
      </c>
      <c r="D4248" t="s">
        <v>43</v>
      </c>
      <c r="E4248">
        <v>0</v>
      </c>
      <c r="F4248" t="s">
        <v>2341</v>
      </c>
      <c r="G4248" s="1">
        <v>92275</v>
      </c>
      <c r="H4248">
        <v>33.281559999999999</v>
      </c>
      <c r="I4248">
        <v>-115.955541</v>
      </c>
      <c r="J4248">
        <v>0</v>
      </c>
      <c r="K4248" s="1">
        <v>39</v>
      </c>
      <c r="L4248" t="s">
        <v>42</v>
      </c>
      <c r="M4248" t="s">
        <v>40</v>
      </c>
      <c r="N4248" s="10">
        <v>48.61</v>
      </c>
      <c r="O4248" t="s">
        <v>43</v>
      </c>
      <c r="P4248" t="s">
        <v>43</v>
      </c>
      <c r="AA4248" t="s">
        <v>45</v>
      </c>
      <c r="AB4248" t="s">
        <v>43</v>
      </c>
      <c r="AC4248" t="s">
        <v>56</v>
      </c>
      <c r="AD4248" s="10">
        <v>19.350000000000001</v>
      </c>
      <c r="AE4248" s="10">
        <v>779.2</v>
      </c>
      <c r="AF4248" s="10">
        <v>0</v>
      </c>
      <c r="AG4248" s="10">
        <v>0</v>
      </c>
      <c r="AH4248" s="10">
        <v>1895.79</v>
      </c>
      <c r="AI4248" s="10">
        <v>2674.99</v>
      </c>
      <c r="AJ4248" t="s">
        <v>47</v>
      </c>
      <c r="AM4248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248" t="str">
        <f t="shared" si="132"/>
        <v>40-49</v>
      </c>
      <c r="AO4248">
        <f t="shared" si="133"/>
        <v>0</v>
      </c>
      <c r="AP4248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249" spans="1:42" x14ac:dyDescent="0.25">
      <c r="A4249" t="s">
        <v>5422</v>
      </c>
      <c r="B4249" t="s">
        <v>39</v>
      </c>
      <c r="C4249" s="1">
        <v>27</v>
      </c>
      <c r="D4249" t="s">
        <v>40</v>
      </c>
      <c r="E4249">
        <v>0</v>
      </c>
      <c r="F4249" t="s">
        <v>309</v>
      </c>
      <c r="G4249" s="1">
        <v>92840</v>
      </c>
      <c r="H4249">
        <v>33.787165000000002</v>
      </c>
      <c r="I4249">
        <v>-117.931889</v>
      </c>
      <c r="J4249">
        <v>1</v>
      </c>
      <c r="K4249" s="1">
        <v>68</v>
      </c>
      <c r="L4249" t="s">
        <v>72</v>
      </c>
      <c r="M4249" t="s">
        <v>40</v>
      </c>
      <c r="N4249" s="10">
        <v>1.29</v>
      </c>
      <c r="O4249" t="s">
        <v>40</v>
      </c>
      <c r="P4249" t="s">
        <v>40</v>
      </c>
      <c r="Q4249" t="s">
        <v>55</v>
      </c>
      <c r="R4249">
        <v>27</v>
      </c>
      <c r="S4249" t="s">
        <v>40</v>
      </c>
      <c r="T4249" t="s">
        <v>40</v>
      </c>
      <c r="U4249" t="s">
        <v>40</v>
      </c>
      <c r="V4249" t="s">
        <v>40</v>
      </c>
      <c r="W4249" t="s">
        <v>40</v>
      </c>
      <c r="X4249" t="s">
        <v>40</v>
      </c>
      <c r="Y4249" t="s">
        <v>40</v>
      </c>
      <c r="Z4249" t="s">
        <v>40</v>
      </c>
      <c r="AA4249" t="s">
        <v>73</v>
      </c>
      <c r="AB4249" t="s">
        <v>43</v>
      </c>
      <c r="AC4249" t="s">
        <v>46</v>
      </c>
      <c r="AD4249" s="10">
        <v>118.6</v>
      </c>
      <c r="AE4249" s="10">
        <v>7990.05</v>
      </c>
      <c r="AF4249" s="10">
        <v>38.57</v>
      </c>
      <c r="AG4249" s="10">
        <v>0</v>
      </c>
      <c r="AH4249" s="10">
        <v>87.72</v>
      </c>
      <c r="AI4249" s="10">
        <v>8039.2</v>
      </c>
      <c r="AJ4249" t="s">
        <v>47</v>
      </c>
      <c r="AM424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249" t="str">
        <f t="shared" si="132"/>
        <v>19-29</v>
      </c>
      <c r="AO4249">
        <f t="shared" si="133"/>
        <v>0</v>
      </c>
      <c r="AP4249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250" spans="1:42" x14ac:dyDescent="0.25">
      <c r="A4250" t="s">
        <v>5423</v>
      </c>
      <c r="B4250" t="s">
        <v>39</v>
      </c>
      <c r="C4250" s="1">
        <v>42</v>
      </c>
      <c r="D4250" t="s">
        <v>40</v>
      </c>
      <c r="E4250">
        <v>0</v>
      </c>
      <c r="F4250" t="s">
        <v>1454</v>
      </c>
      <c r="G4250" s="1">
        <v>95492</v>
      </c>
      <c r="H4250">
        <v>38.527296999999997</v>
      </c>
      <c r="I4250">
        <v>-122.810044</v>
      </c>
      <c r="J4250">
        <v>6</v>
      </c>
      <c r="K4250" s="1">
        <v>24</v>
      </c>
      <c r="L4250" t="s">
        <v>42</v>
      </c>
      <c r="M4250" t="s">
        <v>43</v>
      </c>
      <c r="P4250" t="s">
        <v>40</v>
      </c>
      <c r="Q4250" t="s">
        <v>79</v>
      </c>
      <c r="R4250">
        <v>27</v>
      </c>
      <c r="S4250" t="s">
        <v>40</v>
      </c>
      <c r="T4250" t="s">
        <v>40</v>
      </c>
      <c r="U4250" t="s">
        <v>40</v>
      </c>
      <c r="V4250" t="s">
        <v>43</v>
      </c>
      <c r="W4250" t="s">
        <v>40</v>
      </c>
      <c r="X4250" t="s">
        <v>40</v>
      </c>
      <c r="Y4250" t="s">
        <v>40</v>
      </c>
      <c r="Z4250" t="s">
        <v>40</v>
      </c>
      <c r="AA4250" t="s">
        <v>45</v>
      </c>
      <c r="AB4250" t="s">
        <v>43</v>
      </c>
      <c r="AC4250" t="s">
        <v>56</v>
      </c>
      <c r="AD4250" s="10">
        <v>57.6</v>
      </c>
      <c r="AE4250" s="10">
        <v>1367.75</v>
      </c>
      <c r="AF4250" s="10">
        <v>0</v>
      </c>
      <c r="AG4250" s="10">
        <v>0</v>
      </c>
      <c r="AH4250" s="10">
        <v>0</v>
      </c>
      <c r="AI4250" s="10">
        <v>1367.75</v>
      </c>
      <c r="AJ4250" t="s">
        <v>47</v>
      </c>
      <c r="AM4250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4250" t="str">
        <f t="shared" si="132"/>
        <v>40-49</v>
      </c>
      <c r="AO4250">
        <f t="shared" si="133"/>
        <v>0</v>
      </c>
      <c r="AP4250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4251" spans="1:42" x14ac:dyDescent="0.25">
      <c r="A4251" t="s">
        <v>5424</v>
      </c>
      <c r="B4251" t="s">
        <v>39</v>
      </c>
      <c r="C4251" s="1">
        <v>40</v>
      </c>
      <c r="D4251" t="s">
        <v>43</v>
      </c>
      <c r="E4251">
        <v>0</v>
      </c>
      <c r="F4251" t="s">
        <v>151</v>
      </c>
      <c r="G4251" s="1">
        <v>92121</v>
      </c>
      <c r="H4251">
        <v>32.898612999999997</v>
      </c>
      <c r="I4251">
        <v>-117.20293700000001</v>
      </c>
      <c r="J4251">
        <v>0</v>
      </c>
      <c r="K4251" s="1">
        <v>16</v>
      </c>
      <c r="L4251" t="s">
        <v>62</v>
      </c>
      <c r="M4251" t="s">
        <v>40</v>
      </c>
      <c r="N4251" s="10">
        <v>22.3</v>
      </c>
      <c r="O4251" t="s">
        <v>43</v>
      </c>
      <c r="P4251" t="s">
        <v>40</v>
      </c>
      <c r="Q4251" t="s">
        <v>55</v>
      </c>
      <c r="R4251">
        <v>28</v>
      </c>
      <c r="S4251" t="s">
        <v>43</v>
      </c>
      <c r="T4251" t="s">
        <v>40</v>
      </c>
      <c r="U4251" t="s">
        <v>43</v>
      </c>
      <c r="V4251" t="s">
        <v>43</v>
      </c>
      <c r="W4251" t="s">
        <v>43</v>
      </c>
      <c r="X4251" t="s">
        <v>40</v>
      </c>
      <c r="Y4251" t="s">
        <v>40</v>
      </c>
      <c r="Z4251" t="s">
        <v>40</v>
      </c>
      <c r="AA4251" t="s">
        <v>51</v>
      </c>
      <c r="AB4251" t="s">
        <v>40</v>
      </c>
      <c r="AC4251" t="s">
        <v>56</v>
      </c>
      <c r="AD4251" s="10">
        <v>86.25</v>
      </c>
      <c r="AE4251" s="10">
        <v>1340.1</v>
      </c>
      <c r="AF4251" s="10">
        <v>0</v>
      </c>
      <c r="AG4251" s="10">
        <v>0</v>
      </c>
      <c r="AH4251" s="10">
        <v>356.8</v>
      </c>
      <c r="AI4251" s="10">
        <v>1696.9</v>
      </c>
      <c r="AJ4251" t="s">
        <v>47</v>
      </c>
      <c r="AM4251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4251" t="str">
        <f t="shared" si="132"/>
        <v>40-49</v>
      </c>
      <c r="AO4251">
        <f t="shared" si="133"/>
        <v>0</v>
      </c>
      <c r="AP4251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252" spans="1:42" x14ac:dyDescent="0.25">
      <c r="A4252" t="s">
        <v>5425</v>
      </c>
      <c r="B4252" t="s">
        <v>49</v>
      </c>
      <c r="C4252" s="1">
        <v>42</v>
      </c>
      <c r="D4252" t="s">
        <v>43</v>
      </c>
      <c r="E4252">
        <v>0</v>
      </c>
      <c r="F4252" t="s">
        <v>391</v>
      </c>
      <c r="G4252" s="1">
        <v>94111</v>
      </c>
      <c r="H4252">
        <v>37.801775999999997</v>
      </c>
      <c r="I4252">
        <v>-122.402293</v>
      </c>
      <c r="J4252">
        <v>0</v>
      </c>
      <c r="K4252" s="1">
        <v>12</v>
      </c>
      <c r="L4252" t="s">
        <v>42</v>
      </c>
      <c r="M4252" t="s">
        <v>40</v>
      </c>
      <c r="N4252" s="10">
        <v>16.59</v>
      </c>
      <c r="O4252" t="s">
        <v>43</v>
      </c>
      <c r="P4252" t="s">
        <v>43</v>
      </c>
      <c r="AA4252" t="s">
        <v>45</v>
      </c>
      <c r="AB4252" t="s">
        <v>43</v>
      </c>
      <c r="AC4252" t="s">
        <v>46</v>
      </c>
      <c r="AD4252" s="10">
        <v>-5</v>
      </c>
      <c r="AE4252" s="10">
        <v>267</v>
      </c>
      <c r="AF4252" s="10">
        <v>0</v>
      </c>
      <c r="AG4252" s="10">
        <v>0</v>
      </c>
      <c r="AH4252" s="10">
        <v>199.08</v>
      </c>
      <c r="AI4252" s="10">
        <v>466.08</v>
      </c>
      <c r="AJ4252" t="s">
        <v>47</v>
      </c>
      <c r="AM425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252" t="str">
        <f t="shared" si="132"/>
        <v>40-49</v>
      </c>
      <c r="AO4252">
        <f t="shared" si="133"/>
        <v>0</v>
      </c>
      <c r="AP4252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253" spans="1:42" x14ac:dyDescent="0.25">
      <c r="A4253" t="s">
        <v>5426</v>
      </c>
      <c r="B4253" t="s">
        <v>39</v>
      </c>
      <c r="C4253" s="1">
        <v>25</v>
      </c>
      <c r="D4253" t="s">
        <v>43</v>
      </c>
      <c r="E4253">
        <v>0</v>
      </c>
      <c r="F4253" t="s">
        <v>1069</v>
      </c>
      <c r="G4253" s="1">
        <v>95310</v>
      </c>
      <c r="H4253">
        <v>38.085839</v>
      </c>
      <c r="I4253">
        <v>-120.37855</v>
      </c>
      <c r="J4253">
        <v>0</v>
      </c>
      <c r="K4253" s="1">
        <v>66</v>
      </c>
      <c r="L4253" t="s">
        <v>42</v>
      </c>
      <c r="M4253" t="s">
        <v>40</v>
      </c>
      <c r="N4253" s="10">
        <v>21.37</v>
      </c>
      <c r="O4253" t="s">
        <v>43</v>
      </c>
      <c r="P4253" t="s">
        <v>40</v>
      </c>
      <c r="Q4253" t="s">
        <v>79</v>
      </c>
      <c r="R4253">
        <v>30</v>
      </c>
      <c r="S4253" t="s">
        <v>40</v>
      </c>
      <c r="T4253" t="s">
        <v>40</v>
      </c>
      <c r="U4253" t="s">
        <v>40</v>
      </c>
      <c r="V4253" t="s">
        <v>43</v>
      </c>
      <c r="W4253" t="s">
        <v>43</v>
      </c>
      <c r="X4253" t="s">
        <v>43</v>
      </c>
      <c r="Y4253" t="s">
        <v>43</v>
      </c>
      <c r="Z4253" t="s">
        <v>40</v>
      </c>
      <c r="AA4253" t="s">
        <v>73</v>
      </c>
      <c r="AB4253" t="s">
        <v>40</v>
      </c>
      <c r="AC4253" t="s">
        <v>56</v>
      </c>
      <c r="AD4253" s="10">
        <v>61.15</v>
      </c>
      <c r="AE4253" s="10">
        <v>4017.45</v>
      </c>
      <c r="AF4253" s="10">
        <v>0</v>
      </c>
      <c r="AG4253" s="10">
        <v>0</v>
      </c>
      <c r="AH4253" s="10">
        <v>1410.42</v>
      </c>
      <c r="AI4253" s="10">
        <v>5427.87</v>
      </c>
      <c r="AJ4253" t="s">
        <v>47</v>
      </c>
      <c r="AM425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253" t="str">
        <f t="shared" si="132"/>
        <v>19-29</v>
      </c>
      <c r="AO4253">
        <f t="shared" si="133"/>
        <v>0</v>
      </c>
      <c r="AP425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254" spans="1:42" x14ac:dyDescent="0.25">
      <c r="A4254" t="s">
        <v>5427</v>
      </c>
      <c r="B4254" t="s">
        <v>49</v>
      </c>
      <c r="C4254" s="1">
        <v>39</v>
      </c>
      <c r="D4254" t="s">
        <v>43</v>
      </c>
      <c r="E4254">
        <v>0</v>
      </c>
      <c r="F4254" t="s">
        <v>4447</v>
      </c>
      <c r="G4254" s="1">
        <v>95457</v>
      </c>
      <c r="H4254">
        <v>38.925545</v>
      </c>
      <c r="I4254">
        <v>-122.549083</v>
      </c>
      <c r="J4254">
        <v>0</v>
      </c>
      <c r="K4254" s="1">
        <v>58</v>
      </c>
      <c r="L4254" t="s">
        <v>42</v>
      </c>
      <c r="M4254" t="s">
        <v>40</v>
      </c>
      <c r="N4254" s="10">
        <v>48.78</v>
      </c>
      <c r="O4254" t="s">
        <v>40</v>
      </c>
      <c r="P4254" t="s">
        <v>43</v>
      </c>
      <c r="AA4254" t="s">
        <v>73</v>
      </c>
      <c r="AB4254" t="s">
        <v>40</v>
      </c>
      <c r="AC4254" t="s">
        <v>46</v>
      </c>
      <c r="AD4254" s="10">
        <v>25.3</v>
      </c>
      <c r="AE4254" s="10">
        <v>1474.35</v>
      </c>
      <c r="AF4254" s="10">
        <v>0</v>
      </c>
      <c r="AG4254" s="10">
        <v>0</v>
      </c>
      <c r="AH4254" s="10">
        <v>2829.24</v>
      </c>
      <c r="AI4254" s="10">
        <v>4303.59</v>
      </c>
      <c r="AJ4254" t="s">
        <v>47</v>
      </c>
      <c r="AM425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254" t="str">
        <f t="shared" si="132"/>
        <v>30-39</v>
      </c>
      <c r="AO4254">
        <f t="shared" si="133"/>
        <v>0</v>
      </c>
      <c r="AP4254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255" spans="1:42" x14ac:dyDescent="0.25">
      <c r="A4255" t="s">
        <v>5428</v>
      </c>
      <c r="B4255" t="s">
        <v>49</v>
      </c>
      <c r="C4255" s="1">
        <v>42</v>
      </c>
      <c r="D4255" t="s">
        <v>43</v>
      </c>
      <c r="E4255">
        <v>0</v>
      </c>
      <c r="F4255" t="s">
        <v>2212</v>
      </c>
      <c r="G4255" s="1">
        <v>94569</v>
      </c>
      <c r="H4255">
        <v>38.035707000000002</v>
      </c>
      <c r="I4255">
        <v>-122.196821</v>
      </c>
      <c r="J4255">
        <v>0</v>
      </c>
      <c r="K4255" s="1">
        <v>12</v>
      </c>
      <c r="L4255" t="s">
        <v>42</v>
      </c>
      <c r="M4255" t="s">
        <v>40</v>
      </c>
      <c r="N4255" s="10">
        <v>7.97</v>
      </c>
      <c r="O4255" t="s">
        <v>43</v>
      </c>
      <c r="P4255" t="s">
        <v>40</v>
      </c>
      <c r="Q4255" t="s">
        <v>44</v>
      </c>
      <c r="R4255">
        <v>10</v>
      </c>
      <c r="S4255" t="s">
        <v>40</v>
      </c>
      <c r="T4255" t="s">
        <v>43</v>
      </c>
      <c r="U4255" t="s">
        <v>43</v>
      </c>
      <c r="V4255" t="s">
        <v>40</v>
      </c>
      <c r="W4255" t="s">
        <v>43</v>
      </c>
      <c r="X4255" t="s">
        <v>43</v>
      </c>
      <c r="Y4255" t="s">
        <v>43</v>
      </c>
      <c r="Z4255" t="s">
        <v>40</v>
      </c>
      <c r="AA4255" t="s">
        <v>51</v>
      </c>
      <c r="AB4255" t="s">
        <v>43</v>
      </c>
      <c r="AC4255" t="s">
        <v>46</v>
      </c>
      <c r="AD4255" s="10">
        <v>56.65</v>
      </c>
      <c r="AE4255" s="10">
        <v>654.85</v>
      </c>
      <c r="AF4255" s="10">
        <v>0</v>
      </c>
      <c r="AG4255" s="10">
        <v>0</v>
      </c>
      <c r="AH4255" s="10">
        <v>95.64</v>
      </c>
      <c r="AI4255" s="10">
        <v>750.49</v>
      </c>
      <c r="AJ4255" t="s">
        <v>57</v>
      </c>
      <c r="AK4255" t="s">
        <v>117</v>
      </c>
      <c r="AL4255" t="s">
        <v>802</v>
      </c>
      <c r="AM425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255" t="str">
        <f t="shared" si="132"/>
        <v>40-49</v>
      </c>
      <c r="AO4255">
        <f t="shared" si="133"/>
        <v>1</v>
      </c>
      <c r="AP4255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4256" spans="1:42" x14ac:dyDescent="0.25">
      <c r="A4256" t="s">
        <v>5429</v>
      </c>
      <c r="B4256" t="s">
        <v>49</v>
      </c>
      <c r="C4256" s="1">
        <v>80</v>
      </c>
      <c r="D4256" t="s">
        <v>40</v>
      </c>
      <c r="E4256">
        <v>0</v>
      </c>
      <c r="F4256" t="s">
        <v>568</v>
      </c>
      <c r="G4256" s="1">
        <v>90605</v>
      </c>
      <c r="H4256">
        <v>33.960890999999997</v>
      </c>
      <c r="I4256">
        <v>-118.032222</v>
      </c>
      <c r="J4256">
        <v>1</v>
      </c>
      <c r="K4256" s="1">
        <v>23</v>
      </c>
      <c r="L4256" t="s">
        <v>42</v>
      </c>
      <c r="M4256" t="s">
        <v>40</v>
      </c>
      <c r="N4256" s="10">
        <v>45.21</v>
      </c>
      <c r="O4256" t="s">
        <v>40</v>
      </c>
      <c r="P4256" t="s">
        <v>40</v>
      </c>
      <c r="Q4256" t="s">
        <v>55</v>
      </c>
      <c r="R4256">
        <v>14</v>
      </c>
      <c r="S4256" t="s">
        <v>43</v>
      </c>
      <c r="T4256" t="s">
        <v>40</v>
      </c>
      <c r="U4256" t="s">
        <v>40</v>
      </c>
      <c r="V4256" t="s">
        <v>43</v>
      </c>
      <c r="W4256" t="s">
        <v>40</v>
      </c>
      <c r="X4256" t="s">
        <v>40</v>
      </c>
      <c r="Y4256" t="s">
        <v>40</v>
      </c>
      <c r="Z4256" t="s">
        <v>43</v>
      </c>
      <c r="AA4256" t="s">
        <v>51</v>
      </c>
      <c r="AB4256" t="s">
        <v>40</v>
      </c>
      <c r="AC4256" t="s">
        <v>56</v>
      </c>
      <c r="AD4256" s="10">
        <v>104.45</v>
      </c>
      <c r="AE4256" s="10">
        <v>2184.85</v>
      </c>
      <c r="AF4256" s="10">
        <v>0</v>
      </c>
      <c r="AG4256" s="10">
        <v>60</v>
      </c>
      <c r="AH4256" s="10">
        <v>1039.83</v>
      </c>
      <c r="AI4256" s="10">
        <v>3284.68</v>
      </c>
      <c r="AJ4256" t="s">
        <v>47</v>
      </c>
      <c r="AM4256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4256" t="str">
        <f t="shared" si="132"/>
        <v>60-80</v>
      </c>
      <c r="AO4256">
        <f t="shared" si="133"/>
        <v>0</v>
      </c>
      <c r="AP4256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257" spans="1:42" x14ac:dyDescent="0.25">
      <c r="A4257" t="s">
        <v>5430</v>
      </c>
      <c r="B4257" t="s">
        <v>39</v>
      </c>
      <c r="C4257" s="1">
        <v>62</v>
      </c>
      <c r="D4257" t="s">
        <v>43</v>
      </c>
      <c r="E4257">
        <v>0</v>
      </c>
      <c r="F4257" t="s">
        <v>2463</v>
      </c>
      <c r="G4257" s="1">
        <v>92382</v>
      </c>
      <c r="H4257">
        <v>34.186211</v>
      </c>
      <c r="I4257">
        <v>-117.07683</v>
      </c>
      <c r="J4257">
        <v>0</v>
      </c>
      <c r="K4257" s="1">
        <v>37</v>
      </c>
      <c r="L4257" t="s">
        <v>129</v>
      </c>
      <c r="M4257" t="s">
        <v>40</v>
      </c>
      <c r="N4257" s="10">
        <v>30.17</v>
      </c>
      <c r="O4257" t="s">
        <v>43</v>
      </c>
      <c r="P4257" t="s">
        <v>43</v>
      </c>
      <c r="AA4257" t="s">
        <v>45</v>
      </c>
      <c r="AB4257" t="s">
        <v>40</v>
      </c>
      <c r="AC4257" t="s">
        <v>56</v>
      </c>
      <c r="AD4257" s="10">
        <v>19.8</v>
      </c>
      <c r="AE4257" s="10">
        <v>695.05</v>
      </c>
      <c r="AF4257" s="10">
        <v>0</v>
      </c>
      <c r="AG4257" s="10">
        <v>0</v>
      </c>
      <c r="AH4257" s="10">
        <v>1116.29</v>
      </c>
      <c r="AI4257" s="10">
        <v>1811.34</v>
      </c>
      <c r="AJ4257" t="s">
        <v>47</v>
      </c>
      <c r="AM4257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257" t="str">
        <f t="shared" si="132"/>
        <v>60-80</v>
      </c>
      <c r="AO4257">
        <f t="shared" si="133"/>
        <v>0</v>
      </c>
      <c r="AP4257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258" spans="1:42" x14ac:dyDescent="0.25">
      <c r="A4258" t="s">
        <v>5431</v>
      </c>
      <c r="B4258" t="s">
        <v>49</v>
      </c>
      <c r="C4258" s="1">
        <v>28</v>
      </c>
      <c r="D4258" t="s">
        <v>43</v>
      </c>
      <c r="E4258">
        <v>0</v>
      </c>
      <c r="F4258" t="s">
        <v>4233</v>
      </c>
      <c r="G4258" s="1">
        <v>94951</v>
      </c>
      <c r="H4258">
        <v>38.325598999999997</v>
      </c>
      <c r="I4258">
        <v>-122.642352</v>
      </c>
      <c r="J4258">
        <v>0</v>
      </c>
      <c r="K4258" s="1">
        <v>1</v>
      </c>
      <c r="L4258" t="s">
        <v>54</v>
      </c>
      <c r="M4258" t="s">
        <v>40</v>
      </c>
      <c r="N4258" s="10">
        <v>42.17</v>
      </c>
      <c r="O4258" t="s">
        <v>43</v>
      </c>
      <c r="P4258" t="s">
        <v>43</v>
      </c>
      <c r="AA4258" t="s">
        <v>51</v>
      </c>
      <c r="AB4258" t="s">
        <v>40</v>
      </c>
      <c r="AC4258" t="s">
        <v>46</v>
      </c>
      <c r="AD4258" s="10">
        <v>20.45</v>
      </c>
      <c r="AE4258" s="10">
        <v>20.45</v>
      </c>
      <c r="AF4258" s="10">
        <v>0</v>
      </c>
      <c r="AG4258" s="10">
        <v>0</v>
      </c>
      <c r="AH4258" s="10">
        <v>42.17</v>
      </c>
      <c r="AI4258" s="10">
        <v>62.62</v>
      </c>
      <c r="AJ4258" t="s">
        <v>98</v>
      </c>
      <c r="AM425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258" t="str">
        <f t="shared" si="132"/>
        <v>19-29</v>
      </c>
      <c r="AO4258">
        <f t="shared" si="133"/>
        <v>0</v>
      </c>
      <c r="AP4258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259" spans="1:42" x14ac:dyDescent="0.25">
      <c r="A4259" t="s">
        <v>5432</v>
      </c>
      <c r="B4259" t="s">
        <v>39</v>
      </c>
      <c r="C4259" s="1">
        <v>46</v>
      </c>
      <c r="D4259" t="s">
        <v>40</v>
      </c>
      <c r="E4259">
        <v>1</v>
      </c>
      <c r="F4259" t="s">
        <v>3207</v>
      </c>
      <c r="G4259" s="1">
        <v>92040</v>
      </c>
      <c r="H4259">
        <v>32.909872999999997</v>
      </c>
      <c r="I4259">
        <v>-116.906774</v>
      </c>
      <c r="J4259">
        <v>1</v>
      </c>
      <c r="K4259" s="1">
        <v>67</v>
      </c>
      <c r="L4259" t="s">
        <v>72</v>
      </c>
      <c r="M4259" t="s">
        <v>40</v>
      </c>
      <c r="N4259" s="10">
        <v>14.83</v>
      </c>
      <c r="O4259" t="s">
        <v>40</v>
      </c>
      <c r="P4259" t="s">
        <v>40</v>
      </c>
      <c r="Q4259" t="s">
        <v>79</v>
      </c>
      <c r="R4259">
        <v>24</v>
      </c>
      <c r="S4259" t="s">
        <v>43</v>
      </c>
      <c r="T4259" t="s">
        <v>43</v>
      </c>
      <c r="U4259" t="s">
        <v>40</v>
      </c>
      <c r="V4259" t="s">
        <v>40</v>
      </c>
      <c r="W4259" t="s">
        <v>43</v>
      </c>
      <c r="X4259" t="s">
        <v>40</v>
      </c>
      <c r="Y4259" t="s">
        <v>40</v>
      </c>
      <c r="Z4259" t="s">
        <v>40</v>
      </c>
      <c r="AA4259" t="s">
        <v>73</v>
      </c>
      <c r="AB4259" t="s">
        <v>40</v>
      </c>
      <c r="AC4259" t="s">
        <v>56</v>
      </c>
      <c r="AD4259" s="10">
        <v>69.900000000000006</v>
      </c>
      <c r="AE4259" s="10">
        <v>4615.8999999999996</v>
      </c>
      <c r="AF4259" s="10">
        <v>0</v>
      </c>
      <c r="AG4259" s="10">
        <v>0</v>
      </c>
      <c r="AH4259" s="10">
        <v>993.61</v>
      </c>
      <c r="AI4259" s="10">
        <v>5609.51</v>
      </c>
      <c r="AJ4259" t="s">
        <v>47</v>
      </c>
      <c r="AM425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259" t="str">
        <f t="shared" si="132"/>
        <v>40-49</v>
      </c>
      <c r="AO4259">
        <f t="shared" si="133"/>
        <v>0</v>
      </c>
      <c r="AP4259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260" spans="1:42" x14ac:dyDescent="0.25">
      <c r="A4260" t="s">
        <v>5433</v>
      </c>
      <c r="B4260" t="s">
        <v>49</v>
      </c>
      <c r="C4260" s="1">
        <v>68</v>
      </c>
      <c r="D4260" t="s">
        <v>40</v>
      </c>
      <c r="E4260">
        <v>0</v>
      </c>
      <c r="F4260" t="s">
        <v>545</v>
      </c>
      <c r="G4260" s="1">
        <v>90720</v>
      </c>
      <c r="H4260">
        <v>33.794989999999999</v>
      </c>
      <c r="I4260">
        <v>-118.065591</v>
      </c>
      <c r="J4260">
        <v>2</v>
      </c>
      <c r="K4260" s="1">
        <v>40</v>
      </c>
      <c r="L4260" t="s">
        <v>42</v>
      </c>
      <c r="M4260" t="s">
        <v>40</v>
      </c>
      <c r="N4260" s="10">
        <v>15.15</v>
      </c>
      <c r="O4260" t="s">
        <v>43</v>
      </c>
      <c r="P4260" t="s">
        <v>40</v>
      </c>
      <c r="Q4260" t="s">
        <v>55</v>
      </c>
      <c r="R4260">
        <v>18</v>
      </c>
      <c r="S4260" t="s">
        <v>40</v>
      </c>
      <c r="T4260" t="s">
        <v>40</v>
      </c>
      <c r="U4260" t="s">
        <v>40</v>
      </c>
      <c r="V4260" t="s">
        <v>40</v>
      </c>
      <c r="W4260" t="s">
        <v>40</v>
      </c>
      <c r="X4260" t="s">
        <v>43</v>
      </c>
      <c r="Y4260" t="s">
        <v>43</v>
      </c>
      <c r="Z4260" t="s">
        <v>40</v>
      </c>
      <c r="AA4260" t="s">
        <v>45</v>
      </c>
      <c r="AB4260" t="s">
        <v>40</v>
      </c>
      <c r="AC4260" t="s">
        <v>46</v>
      </c>
      <c r="AD4260" s="10">
        <v>98.15</v>
      </c>
      <c r="AE4260" s="10">
        <v>4116.8</v>
      </c>
      <c r="AF4260" s="10">
        <v>27.89</v>
      </c>
      <c r="AG4260" s="10">
        <v>0</v>
      </c>
      <c r="AH4260" s="10">
        <v>606</v>
      </c>
      <c r="AI4260" s="10">
        <v>4694.91</v>
      </c>
      <c r="AJ4260" t="s">
        <v>47</v>
      </c>
      <c r="AM4260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260" t="str">
        <f t="shared" si="132"/>
        <v>60-80</v>
      </c>
      <c r="AO4260">
        <f t="shared" si="133"/>
        <v>0</v>
      </c>
      <c r="AP4260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261" spans="1:42" x14ac:dyDescent="0.25">
      <c r="A4261" t="s">
        <v>5434</v>
      </c>
      <c r="B4261" t="s">
        <v>49</v>
      </c>
      <c r="C4261" s="1">
        <v>39</v>
      </c>
      <c r="D4261" t="s">
        <v>40</v>
      </c>
      <c r="E4261">
        <v>0</v>
      </c>
      <c r="F4261" t="s">
        <v>1501</v>
      </c>
      <c r="G4261" s="1">
        <v>91020</v>
      </c>
      <c r="H4261">
        <v>34.211199999999998</v>
      </c>
      <c r="I4261">
        <v>-118.230625</v>
      </c>
      <c r="J4261">
        <v>7</v>
      </c>
      <c r="K4261" s="1">
        <v>72</v>
      </c>
      <c r="L4261" t="s">
        <v>72</v>
      </c>
      <c r="M4261" t="s">
        <v>40</v>
      </c>
      <c r="N4261" s="10">
        <v>6.05</v>
      </c>
      <c r="O4261" t="s">
        <v>40</v>
      </c>
      <c r="P4261" t="s">
        <v>40</v>
      </c>
      <c r="Q4261" t="s">
        <v>44</v>
      </c>
      <c r="R4261">
        <v>30</v>
      </c>
      <c r="S4261" t="s">
        <v>40</v>
      </c>
      <c r="T4261" t="s">
        <v>40</v>
      </c>
      <c r="U4261" t="s">
        <v>40</v>
      </c>
      <c r="V4261" t="s">
        <v>40</v>
      </c>
      <c r="W4261" t="s">
        <v>40</v>
      </c>
      <c r="X4261" t="s">
        <v>40</v>
      </c>
      <c r="Y4261" t="s">
        <v>40</v>
      </c>
      <c r="Z4261" t="s">
        <v>40</v>
      </c>
      <c r="AA4261" t="s">
        <v>73</v>
      </c>
      <c r="AB4261" t="s">
        <v>40</v>
      </c>
      <c r="AC4261" t="s">
        <v>56</v>
      </c>
      <c r="AD4261" s="10">
        <v>89.05</v>
      </c>
      <c r="AE4261" s="10">
        <v>6254.45</v>
      </c>
      <c r="AF4261" s="10">
        <v>0</v>
      </c>
      <c r="AG4261" s="10">
        <v>0</v>
      </c>
      <c r="AH4261" s="10">
        <v>435.6</v>
      </c>
      <c r="AI4261" s="10">
        <v>6690.05</v>
      </c>
      <c r="AJ4261" t="s">
        <v>47</v>
      </c>
      <c r="AM4261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261" t="str">
        <f t="shared" si="132"/>
        <v>30-39</v>
      </c>
      <c r="AO4261">
        <f t="shared" si="133"/>
        <v>0</v>
      </c>
      <c r="AP4261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262" spans="1:42" x14ac:dyDescent="0.25">
      <c r="A4262" t="s">
        <v>5435</v>
      </c>
      <c r="B4262" t="s">
        <v>39</v>
      </c>
      <c r="C4262" s="1">
        <v>55</v>
      </c>
      <c r="D4262" t="s">
        <v>40</v>
      </c>
      <c r="E4262">
        <v>0</v>
      </c>
      <c r="F4262" t="s">
        <v>2466</v>
      </c>
      <c r="G4262" s="1">
        <v>95982</v>
      </c>
      <c r="H4262">
        <v>39.172777000000004</v>
      </c>
      <c r="I4262">
        <v>-121.80584500000001</v>
      </c>
      <c r="J4262">
        <v>1</v>
      </c>
      <c r="K4262" s="1">
        <v>61</v>
      </c>
      <c r="L4262" t="s">
        <v>76</v>
      </c>
      <c r="M4262" t="s">
        <v>40</v>
      </c>
      <c r="N4262" s="10">
        <v>25.14</v>
      </c>
      <c r="O4262" t="s">
        <v>40</v>
      </c>
      <c r="P4262" t="s">
        <v>40</v>
      </c>
      <c r="Q4262" t="s">
        <v>55</v>
      </c>
      <c r="R4262">
        <v>13</v>
      </c>
      <c r="S4262" t="s">
        <v>43</v>
      </c>
      <c r="T4262" t="s">
        <v>40</v>
      </c>
      <c r="U4262" t="s">
        <v>43</v>
      </c>
      <c r="V4262" t="s">
        <v>40</v>
      </c>
      <c r="W4262" t="s">
        <v>43</v>
      </c>
      <c r="X4262" t="s">
        <v>40</v>
      </c>
      <c r="Y4262" t="s">
        <v>40</v>
      </c>
      <c r="Z4262" t="s">
        <v>40</v>
      </c>
      <c r="AA4262" t="s">
        <v>73</v>
      </c>
      <c r="AB4262" t="s">
        <v>40</v>
      </c>
      <c r="AC4262" t="s">
        <v>56</v>
      </c>
      <c r="AD4262" s="10">
        <v>94.35</v>
      </c>
      <c r="AE4262" s="10">
        <v>5703</v>
      </c>
      <c r="AF4262" s="10">
        <v>29.88</v>
      </c>
      <c r="AG4262" s="10">
        <v>0</v>
      </c>
      <c r="AH4262" s="10">
        <v>1533.54</v>
      </c>
      <c r="AI4262" s="10">
        <v>7206.66</v>
      </c>
      <c r="AJ4262" t="s">
        <v>47</v>
      </c>
      <c r="AM426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262" t="str">
        <f t="shared" si="132"/>
        <v>50-59</v>
      </c>
      <c r="AO4262">
        <f t="shared" si="133"/>
        <v>0</v>
      </c>
      <c r="AP4262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263" spans="1:42" x14ac:dyDescent="0.25">
      <c r="A4263" t="s">
        <v>5436</v>
      </c>
      <c r="B4263" t="s">
        <v>49</v>
      </c>
      <c r="C4263" s="1">
        <v>34</v>
      </c>
      <c r="D4263" t="s">
        <v>43</v>
      </c>
      <c r="E4263">
        <v>0</v>
      </c>
      <c r="F4263" t="s">
        <v>3472</v>
      </c>
      <c r="G4263" s="1">
        <v>91741</v>
      </c>
      <c r="H4263">
        <v>34.14649</v>
      </c>
      <c r="I4263">
        <v>-117.84981500000001</v>
      </c>
      <c r="J4263">
        <v>0</v>
      </c>
      <c r="K4263" s="1">
        <v>26</v>
      </c>
      <c r="L4263" t="s">
        <v>42</v>
      </c>
      <c r="M4263" t="s">
        <v>40</v>
      </c>
      <c r="N4263" s="10">
        <v>24.16</v>
      </c>
      <c r="O4263" t="s">
        <v>40</v>
      </c>
      <c r="P4263" t="s">
        <v>40</v>
      </c>
      <c r="Q4263" t="s">
        <v>55</v>
      </c>
      <c r="R4263">
        <v>22</v>
      </c>
      <c r="S4263" t="s">
        <v>43</v>
      </c>
      <c r="T4263" t="s">
        <v>43</v>
      </c>
      <c r="U4263" t="s">
        <v>43</v>
      </c>
      <c r="V4263" t="s">
        <v>40</v>
      </c>
      <c r="W4263" t="s">
        <v>43</v>
      </c>
      <c r="X4263" t="s">
        <v>43</v>
      </c>
      <c r="Y4263" t="s">
        <v>43</v>
      </c>
      <c r="Z4263" t="s">
        <v>40</v>
      </c>
      <c r="AA4263" t="s">
        <v>51</v>
      </c>
      <c r="AB4263" t="s">
        <v>40</v>
      </c>
      <c r="AC4263" t="s">
        <v>56</v>
      </c>
      <c r="AD4263" s="10">
        <v>80.5</v>
      </c>
      <c r="AE4263" s="10">
        <v>2088.8000000000002</v>
      </c>
      <c r="AF4263" s="10">
        <v>0</v>
      </c>
      <c r="AG4263" s="10">
        <v>0</v>
      </c>
      <c r="AH4263" s="10">
        <v>628.16</v>
      </c>
      <c r="AI4263" s="10">
        <v>2716.96</v>
      </c>
      <c r="AJ4263" t="s">
        <v>57</v>
      </c>
      <c r="AK4263" t="s">
        <v>109</v>
      </c>
      <c r="AL4263" t="s">
        <v>344</v>
      </c>
      <c r="AM4263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263" t="str">
        <f t="shared" si="132"/>
        <v>30-39</v>
      </c>
      <c r="AO4263">
        <f t="shared" si="133"/>
        <v>1</v>
      </c>
      <c r="AP426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264" spans="1:42" x14ac:dyDescent="0.25">
      <c r="A4264" t="s">
        <v>5437</v>
      </c>
      <c r="B4264" t="s">
        <v>39</v>
      </c>
      <c r="C4264" s="1">
        <v>42</v>
      </c>
      <c r="D4264" t="s">
        <v>43</v>
      </c>
      <c r="E4264">
        <v>0</v>
      </c>
      <c r="F4264" t="s">
        <v>476</v>
      </c>
      <c r="G4264" s="1">
        <v>92866</v>
      </c>
      <c r="H4264">
        <v>33.784596999999998</v>
      </c>
      <c r="I4264">
        <v>-117.84453499999999</v>
      </c>
      <c r="J4264">
        <v>0</v>
      </c>
      <c r="K4264" s="1">
        <v>1</v>
      </c>
      <c r="L4264" t="s">
        <v>42</v>
      </c>
      <c r="M4264" t="s">
        <v>43</v>
      </c>
      <c r="P4264" t="s">
        <v>40</v>
      </c>
      <c r="Q4264" t="s">
        <v>79</v>
      </c>
      <c r="R4264">
        <v>24</v>
      </c>
      <c r="S4264" t="s">
        <v>40</v>
      </c>
      <c r="T4264" t="s">
        <v>43</v>
      </c>
      <c r="U4264" t="s">
        <v>43</v>
      </c>
      <c r="V4264" t="s">
        <v>43</v>
      </c>
      <c r="W4264" t="s">
        <v>43</v>
      </c>
      <c r="X4264" t="s">
        <v>43</v>
      </c>
      <c r="Y4264" t="s">
        <v>43</v>
      </c>
      <c r="Z4264" t="s">
        <v>40</v>
      </c>
      <c r="AA4264" t="s">
        <v>51</v>
      </c>
      <c r="AB4264" t="s">
        <v>43</v>
      </c>
      <c r="AC4264" t="s">
        <v>46</v>
      </c>
      <c r="AD4264" s="10">
        <v>29.9</v>
      </c>
      <c r="AE4264" s="10">
        <v>29.9</v>
      </c>
      <c r="AF4264" s="10">
        <v>0</v>
      </c>
      <c r="AG4264" s="10">
        <v>0</v>
      </c>
      <c r="AH4264" s="10">
        <v>0</v>
      </c>
      <c r="AI4264" s="10">
        <v>29.9</v>
      </c>
      <c r="AJ4264" t="s">
        <v>98</v>
      </c>
      <c r="AM426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264" t="str">
        <f t="shared" si="132"/>
        <v>40-49</v>
      </c>
      <c r="AO4264">
        <f t="shared" si="133"/>
        <v>0</v>
      </c>
      <c r="AP4264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265" spans="1:42" x14ac:dyDescent="0.25">
      <c r="A4265" t="s">
        <v>5438</v>
      </c>
      <c r="B4265" t="s">
        <v>49</v>
      </c>
      <c r="C4265" s="1">
        <v>39</v>
      </c>
      <c r="D4265" t="s">
        <v>43</v>
      </c>
      <c r="E4265">
        <v>0</v>
      </c>
      <c r="F4265" t="s">
        <v>3045</v>
      </c>
      <c r="G4265" s="1">
        <v>91355</v>
      </c>
      <c r="H4265">
        <v>34.439869999999999</v>
      </c>
      <c r="I4265">
        <v>-118.644609</v>
      </c>
      <c r="J4265">
        <v>0</v>
      </c>
      <c r="K4265" s="1">
        <v>9</v>
      </c>
      <c r="L4265" t="s">
        <v>42</v>
      </c>
      <c r="M4265" t="s">
        <v>40</v>
      </c>
      <c r="N4265" s="10">
        <v>20.34</v>
      </c>
      <c r="O4265" t="s">
        <v>43</v>
      </c>
      <c r="P4265" t="s">
        <v>40</v>
      </c>
      <c r="Q4265" t="s">
        <v>55</v>
      </c>
      <c r="R4265">
        <v>7</v>
      </c>
      <c r="S4265" t="s">
        <v>43</v>
      </c>
      <c r="T4265" t="s">
        <v>43</v>
      </c>
      <c r="U4265" t="s">
        <v>43</v>
      </c>
      <c r="V4265" t="s">
        <v>43</v>
      </c>
      <c r="W4265" t="s">
        <v>43</v>
      </c>
      <c r="X4265" t="s">
        <v>40</v>
      </c>
      <c r="Y4265" t="s">
        <v>40</v>
      </c>
      <c r="Z4265" t="s">
        <v>40</v>
      </c>
      <c r="AA4265" t="s">
        <v>51</v>
      </c>
      <c r="AB4265" t="s">
        <v>40</v>
      </c>
      <c r="AC4265" t="s">
        <v>56</v>
      </c>
      <c r="AD4265" s="10">
        <v>80.8</v>
      </c>
      <c r="AE4265" s="10">
        <v>713.1</v>
      </c>
      <c r="AF4265" s="10">
        <v>0</v>
      </c>
      <c r="AG4265" s="10">
        <v>0</v>
      </c>
      <c r="AH4265" s="10">
        <v>183.06</v>
      </c>
      <c r="AI4265" s="10">
        <v>896.16</v>
      </c>
      <c r="AJ4265" t="s">
        <v>57</v>
      </c>
      <c r="AK4265" t="s">
        <v>58</v>
      </c>
      <c r="AL4265" t="s">
        <v>214</v>
      </c>
      <c r="AM426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265" t="str">
        <f t="shared" si="132"/>
        <v>30-39</v>
      </c>
      <c r="AO4265">
        <f t="shared" si="133"/>
        <v>1</v>
      </c>
      <c r="AP426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266" spans="1:42" x14ac:dyDescent="0.25">
      <c r="A4266" t="s">
        <v>5439</v>
      </c>
      <c r="B4266" t="s">
        <v>49</v>
      </c>
      <c r="C4266" s="1">
        <v>46</v>
      </c>
      <c r="D4266" t="s">
        <v>43</v>
      </c>
      <c r="E4266">
        <v>0</v>
      </c>
      <c r="F4266" t="s">
        <v>322</v>
      </c>
      <c r="G4266" s="1">
        <v>95842</v>
      </c>
      <c r="H4266">
        <v>38.687367000000002</v>
      </c>
      <c r="I4266">
        <v>-121.34848</v>
      </c>
      <c r="J4266">
        <v>0</v>
      </c>
      <c r="K4266" s="1">
        <v>41</v>
      </c>
      <c r="L4266" t="s">
        <v>42</v>
      </c>
      <c r="M4266" t="s">
        <v>40</v>
      </c>
      <c r="N4266" s="10">
        <v>36.76</v>
      </c>
      <c r="O4266" t="s">
        <v>43</v>
      </c>
      <c r="P4266" t="s">
        <v>43</v>
      </c>
      <c r="AA4266" t="s">
        <v>73</v>
      </c>
      <c r="AB4266" t="s">
        <v>43</v>
      </c>
      <c r="AC4266" t="s">
        <v>46</v>
      </c>
      <c r="AD4266" s="10">
        <v>20.149999999999999</v>
      </c>
      <c r="AE4266" s="10">
        <v>802.35</v>
      </c>
      <c r="AF4266" s="10">
        <v>29.95</v>
      </c>
      <c r="AG4266" s="10">
        <v>0</v>
      </c>
      <c r="AH4266" s="10">
        <v>1507.16</v>
      </c>
      <c r="AI4266" s="10">
        <v>2279.56</v>
      </c>
      <c r="AJ4266" t="s">
        <v>47</v>
      </c>
      <c r="AM4266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266" t="str">
        <f t="shared" si="132"/>
        <v>40-49</v>
      </c>
      <c r="AO4266">
        <f t="shared" si="133"/>
        <v>0</v>
      </c>
      <c r="AP4266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267" spans="1:42" x14ac:dyDescent="0.25">
      <c r="A4267" t="s">
        <v>5440</v>
      </c>
      <c r="B4267" t="s">
        <v>39</v>
      </c>
      <c r="C4267" s="1">
        <v>68</v>
      </c>
      <c r="D4267" t="s">
        <v>43</v>
      </c>
      <c r="E4267">
        <v>0</v>
      </c>
      <c r="F4267" t="s">
        <v>151</v>
      </c>
      <c r="G4267" s="1">
        <v>92126</v>
      </c>
      <c r="H4267">
        <v>32.886924999999998</v>
      </c>
      <c r="I4267">
        <v>-117.152162</v>
      </c>
      <c r="J4267">
        <v>0</v>
      </c>
      <c r="K4267" s="1">
        <v>26</v>
      </c>
      <c r="L4267" t="s">
        <v>129</v>
      </c>
      <c r="M4267" t="s">
        <v>40</v>
      </c>
      <c r="N4267" s="10">
        <v>9.09</v>
      </c>
      <c r="O4267" t="s">
        <v>40</v>
      </c>
      <c r="P4267" t="s">
        <v>40</v>
      </c>
      <c r="Q4267" t="s">
        <v>55</v>
      </c>
      <c r="R4267">
        <v>12</v>
      </c>
      <c r="S4267" t="s">
        <v>43</v>
      </c>
      <c r="T4267" t="s">
        <v>40</v>
      </c>
      <c r="U4267" t="s">
        <v>43</v>
      </c>
      <c r="V4267" t="s">
        <v>43</v>
      </c>
      <c r="W4267" t="s">
        <v>40</v>
      </c>
      <c r="X4267" t="s">
        <v>43</v>
      </c>
      <c r="Y4267" t="s">
        <v>43</v>
      </c>
      <c r="Z4267" t="s">
        <v>40</v>
      </c>
      <c r="AA4267" t="s">
        <v>51</v>
      </c>
      <c r="AB4267" t="s">
        <v>40</v>
      </c>
      <c r="AC4267" t="s">
        <v>56</v>
      </c>
      <c r="AD4267" s="10">
        <v>89.15</v>
      </c>
      <c r="AE4267" s="10">
        <v>2277.65</v>
      </c>
      <c r="AF4267" s="10">
        <v>0</v>
      </c>
      <c r="AG4267" s="10">
        <v>0</v>
      </c>
      <c r="AH4267" s="10">
        <v>236.34</v>
      </c>
      <c r="AI4267" s="10">
        <v>2513.9899999999998</v>
      </c>
      <c r="AJ4267" t="s">
        <v>57</v>
      </c>
      <c r="AK4267" t="s">
        <v>109</v>
      </c>
      <c r="AL4267" t="s">
        <v>110</v>
      </c>
      <c r="AM4267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267" t="str">
        <f t="shared" si="132"/>
        <v>60-80</v>
      </c>
      <c r="AO4267">
        <f t="shared" si="133"/>
        <v>1</v>
      </c>
      <c r="AP426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268" spans="1:42" x14ac:dyDescent="0.25">
      <c r="A4268" t="s">
        <v>5441</v>
      </c>
      <c r="B4268" t="s">
        <v>39</v>
      </c>
      <c r="C4268" s="1">
        <v>57</v>
      </c>
      <c r="D4268" t="s">
        <v>40</v>
      </c>
      <c r="E4268">
        <v>2</v>
      </c>
      <c r="F4268" t="s">
        <v>1854</v>
      </c>
      <c r="G4268" s="1">
        <v>93901</v>
      </c>
      <c r="H4268">
        <v>36.64152</v>
      </c>
      <c r="I4268">
        <v>-121.62218799999999</v>
      </c>
      <c r="J4268">
        <v>9</v>
      </c>
      <c r="K4268" s="1">
        <v>72</v>
      </c>
      <c r="L4268" t="s">
        <v>42</v>
      </c>
      <c r="M4268" t="s">
        <v>40</v>
      </c>
      <c r="N4268" s="10">
        <v>12.29</v>
      </c>
      <c r="O4268" t="s">
        <v>40</v>
      </c>
      <c r="P4268" t="s">
        <v>40</v>
      </c>
      <c r="Q4268" t="s">
        <v>55</v>
      </c>
      <c r="R4268">
        <v>24</v>
      </c>
      <c r="S4268" t="s">
        <v>40</v>
      </c>
      <c r="T4268" t="s">
        <v>40</v>
      </c>
      <c r="U4268" t="s">
        <v>40</v>
      </c>
      <c r="V4268" t="s">
        <v>40</v>
      </c>
      <c r="W4268" t="s">
        <v>40</v>
      </c>
      <c r="X4268" t="s">
        <v>40</v>
      </c>
      <c r="Y4268" t="s">
        <v>40</v>
      </c>
      <c r="Z4268" t="s">
        <v>40</v>
      </c>
      <c r="AA4268" t="s">
        <v>73</v>
      </c>
      <c r="AB4268" t="s">
        <v>40</v>
      </c>
      <c r="AC4268" t="s">
        <v>56</v>
      </c>
      <c r="AD4268" s="10">
        <v>115.8</v>
      </c>
      <c r="AE4268" s="10">
        <v>8476.5</v>
      </c>
      <c r="AF4268" s="10">
        <v>0</v>
      </c>
      <c r="AG4268" s="10">
        <v>0</v>
      </c>
      <c r="AH4268" s="10">
        <v>884.88</v>
      </c>
      <c r="AI4268" s="10">
        <v>9361.3799999999992</v>
      </c>
      <c r="AJ4268" t="s">
        <v>47</v>
      </c>
      <c r="AM426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268" t="str">
        <f t="shared" si="132"/>
        <v>50-59</v>
      </c>
      <c r="AO4268">
        <f t="shared" si="133"/>
        <v>0</v>
      </c>
      <c r="AP4268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269" spans="1:42" x14ac:dyDescent="0.25">
      <c r="A4269" t="s">
        <v>5442</v>
      </c>
      <c r="B4269" t="s">
        <v>49</v>
      </c>
      <c r="C4269" s="1">
        <v>72</v>
      </c>
      <c r="D4269" t="s">
        <v>43</v>
      </c>
      <c r="E4269">
        <v>0</v>
      </c>
      <c r="F4269" t="s">
        <v>1080</v>
      </c>
      <c r="G4269" s="1">
        <v>95665</v>
      </c>
      <c r="H4269">
        <v>38.400264</v>
      </c>
      <c r="I4269">
        <v>-120.641274</v>
      </c>
      <c r="J4269">
        <v>0</v>
      </c>
      <c r="K4269" s="1">
        <v>54</v>
      </c>
      <c r="L4269" t="s">
        <v>42</v>
      </c>
      <c r="M4269" t="s">
        <v>43</v>
      </c>
      <c r="P4269" t="s">
        <v>40</v>
      </c>
      <c r="Q4269" t="s">
        <v>79</v>
      </c>
      <c r="R4269">
        <v>26</v>
      </c>
      <c r="S4269" t="s">
        <v>43</v>
      </c>
      <c r="T4269" t="s">
        <v>40</v>
      </c>
      <c r="U4269" t="s">
        <v>40</v>
      </c>
      <c r="V4269" t="s">
        <v>43</v>
      </c>
      <c r="W4269" t="s">
        <v>40</v>
      </c>
      <c r="X4269" t="s">
        <v>40</v>
      </c>
      <c r="Y4269" t="s">
        <v>40</v>
      </c>
      <c r="Z4269" t="s">
        <v>40</v>
      </c>
      <c r="AA4269" t="s">
        <v>45</v>
      </c>
      <c r="AB4269" t="s">
        <v>40</v>
      </c>
      <c r="AC4269" t="s">
        <v>56</v>
      </c>
      <c r="AD4269" s="10">
        <v>55.45</v>
      </c>
      <c r="AE4269" s="10">
        <v>2966.95</v>
      </c>
      <c r="AF4269" s="10">
        <v>0</v>
      </c>
      <c r="AG4269" s="10">
        <v>0</v>
      </c>
      <c r="AH4269" s="10">
        <v>0</v>
      </c>
      <c r="AI4269" s="10">
        <v>2966.95</v>
      </c>
      <c r="AJ4269" t="s">
        <v>47</v>
      </c>
      <c r="AM426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269" t="str">
        <f t="shared" si="132"/>
        <v>60-80</v>
      </c>
      <c r="AO4269">
        <f t="shared" si="133"/>
        <v>0</v>
      </c>
      <c r="AP4269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4270" spans="1:42" x14ac:dyDescent="0.25">
      <c r="A4270" t="s">
        <v>5443</v>
      </c>
      <c r="B4270" t="s">
        <v>49</v>
      </c>
      <c r="C4270" s="1">
        <v>61</v>
      </c>
      <c r="D4270" t="s">
        <v>40</v>
      </c>
      <c r="E4270">
        <v>0</v>
      </c>
      <c r="F4270" t="s">
        <v>2186</v>
      </c>
      <c r="G4270" s="1">
        <v>92657</v>
      </c>
      <c r="H4270">
        <v>33.603282</v>
      </c>
      <c r="I4270">
        <v>-117.82184100000001</v>
      </c>
      <c r="J4270">
        <v>7</v>
      </c>
      <c r="K4270" s="1">
        <v>70</v>
      </c>
      <c r="L4270" t="s">
        <v>72</v>
      </c>
      <c r="M4270" t="s">
        <v>40</v>
      </c>
      <c r="N4270" s="10">
        <v>9.0299999999999994</v>
      </c>
      <c r="O4270" t="s">
        <v>40</v>
      </c>
      <c r="P4270" t="s">
        <v>43</v>
      </c>
      <c r="AA4270" t="s">
        <v>73</v>
      </c>
      <c r="AB4270" t="s">
        <v>43</v>
      </c>
      <c r="AC4270" t="s">
        <v>56</v>
      </c>
      <c r="AD4270" s="10">
        <v>25.15</v>
      </c>
      <c r="AE4270" s="10">
        <v>1940.85</v>
      </c>
      <c r="AF4270" s="10">
        <v>0</v>
      </c>
      <c r="AG4270" s="10">
        <v>0</v>
      </c>
      <c r="AH4270" s="10">
        <v>632.1</v>
      </c>
      <c r="AI4270" s="10">
        <v>2572.9499999999998</v>
      </c>
      <c r="AJ4270" t="s">
        <v>47</v>
      </c>
      <c r="AM427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270" t="str">
        <f t="shared" si="132"/>
        <v>60-80</v>
      </c>
      <c r="AO4270">
        <f t="shared" si="133"/>
        <v>0</v>
      </c>
      <c r="AP4270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271" spans="1:42" x14ac:dyDescent="0.25">
      <c r="A4271" t="s">
        <v>5444</v>
      </c>
      <c r="B4271" t="s">
        <v>49</v>
      </c>
      <c r="C4271" s="1">
        <v>27</v>
      </c>
      <c r="D4271" t="s">
        <v>40</v>
      </c>
      <c r="E4271">
        <v>3</v>
      </c>
      <c r="F4271" t="s">
        <v>157</v>
      </c>
      <c r="G4271" s="1">
        <v>95117</v>
      </c>
      <c r="H4271">
        <v>37.311087999999998</v>
      </c>
      <c r="I4271">
        <v>-121.961786</v>
      </c>
      <c r="J4271">
        <v>1</v>
      </c>
      <c r="K4271" s="1">
        <v>61</v>
      </c>
      <c r="L4271" t="s">
        <v>42</v>
      </c>
      <c r="M4271" t="s">
        <v>40</v>
      </c>
      <c r="N4271" s="10">
        <v>32.96</v>
      </c>
      <c r="O4271" t="s">
        <v>40</v>
      </c>
      <c r="P4271" t="s">
        <v>40</v>
      </c>
      <c r="Q4271" t="s">
        <v>79</v>
      </c>
      <c r="R4271">
        <v>41</v>
      </c>
      <c r="S4271" t="s">
        <v>43</v>
      </c>
      <c r="T4271" t="s">
        <v>43</v>
      </c>
      <c r="U4271" t="s">
        <v>40</v>
      </c>
      <c r="V4271" t="s">
        <v>40</v>
      </c>
      <c r="W4271" t="s">
        <v>40</v>
      </c>
      <c r="X4271" t="s">
        <v>40</v>
      </c>
      <c r="Y4271" t="s">
        <v>40</v>
      </c>
      <c r="Z4271" t="s">
        <v>40</v>
      </c>
      <c r="AA4271" t="s">
        <v>73</v>
      </c>
      <c r="AB4271" t="s">
        <v>40</v>
      </c>
      <c r="AC4271" t="s">
        <v>56</v>
      </c>
      <c r="AD4271" s="10">
        <v>81</v>
      </c>
      <c r="AE4271" s="10">
        <v>4976.1499999999996</v>
      </c>
      <c r="AF4271" s="10">
        <v>0</v>
      </c>
      <c r="AG4271" s="10">
        <v>0</v>
      </c>
      <c r="AH4271" s="10">
        <v>2010.56</v>
      </c>
      <c r="AI4271" s="10">
        <v>6986.71</v>
      </c>
      <c r="AJ4271" t="s">
        <v>47</v>
      </c>
      <c r="AM4271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271" t="str">
        <f t="shared" si="132"/>
        <v>19-29</v>
      </c>
      <c r="AO4271">
        <f t="shared" si="133"/>
        <v>0</v>
      </c>
      <c r="AP4271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272" spans="1:42" x14ac:dyDescent="0.25">
      <c r="A4272" t="s">
        <v>5445</v>
      </c>
      <c r="B4272" t="s">
        <v>39</v>
      </c>
      <c r="C4272" s="1">
        <v>68</v>
      </c>
      <c r="D4272" t="s">
        <v>43</v>
      </c>
      <c r="E4272">
        <v>0</v>
      </c>
      <c r="F4272" t="s">
        <v>135</v>
      </c>
      <c r="G4272" s="1">
        <v>90039</v>
      </c>
      <c r="H4272">
        <v>34.110844999999998</v>
      </c>
      <c r="I4272">
        <v>-118.259595</v>
      </c>
      <c r="J4272">
        <v>0</v>
      </c>
      <c r="K4272" s="1">
        <v>5</v>
      </c>
      <c r="L4272" t="s">
        <v>42</v>
      </c>
      <c r="M4272" t="s">
        <v>40</v>
      </c>
      <c r="N4272" s="10">
        <v>41.83</v>
      </c>
      <c r="O4272" t="s">
        <v>40</v>
      </c>
      <c r="P4272" t="s">
        <v>40</v>
      </c>
      <c r="Q4272" t="s">
        <v>55</v>
      </c>
      <c r="R4272">
        <v>25</v>
      </c>
      <c r="S4272" t="s">
        <v>43</v>
      </c>
      <c r="T4272" t="s">
        <v>43</v>
      </c>
      <c r="U4272" t="s">
        <v>43</v>
      </c>
      <c r="V4272" t="s">
        <v>43</v>
      </c>
      <c r="W4272" t="s">
        <v>40</v>
      </c>
      <c r="X4272" t="s">
        <v>43</v>
      </c>
      <c r="Y4272" t="s">
        <v>43</v>
      </c>
      <c r="Z4272" t="s">
        <v>40</v>
      </c>
      <c r="AA4272" t="s">
        <v>51</v>
      </c>
      <c r="AB4272" t="s">
        <v>40</v>
      </c>
      <c r="AC4272" t="s">
        <v>46</v>
      </c>
      <c r="AD4272" s="10">
        <v>83.15</v>
      </c>
      <c r="AE4272" s="10">
        <v>446.05</v>
      </c>
      <c r="AF4272" s="10">
        <v>0</v>
      </c>
      <c r="AG4272" s="10">
        <v>0</v>
      </c>
      <c r="AH4272" s="10">
        <v>209.15</v>
      </c>
      <c r="AI4272" s="10">
        <v>655.20000000000005</v>
      </c>
      <c r="AJ4272" t="s">
        <v>57</v>
      </c>
      <c r="AK4272" t="s">
        <v>63</v>
      </c>
      <c r="AL4272" t="s">
        <v>433</v>
      </c>
      <c r="AM427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272" t="str">
        <f t="shared" si="132"/>
        <v>60-80</v>
      </c>
      <c r="AO4272">
        <f t="shared" si="133"/>
        <v>1</v>
      </c>
      <c r="AP427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273" spans="1:42" x14ac:dyDescent="0.25">
      <c r="A4273" t="s">
        <v>5446</v>
      </c>
      <c r="B4273" t="s">
        <v>39</v>
      </c>
      <c r="C4273" s="1">
        <v>39</v>
      </c>
      <c r="D4273" t="s">
        <v>40</v>
      </c>
      <c r="E4273">
        <v>1</v>
      </c>
      <c r="F4273" t="s">
        <v>441</v>
      </c>
      <c r="G4273" s="1">
        <v>90805</v>
      </c>
      <c r="H4273">
        <v>33.864621999999997</v>
      </c>
      <c r="I4273">
        <v>-118.179626</v>
      </c>
      <c r="J4273">
        <v>7</v>
      </c>
      <c r="K4273" s="1">
        <v>34</v>
      </c>
      <c r="L4273" t="s">
        <v>42</v>
      </c>
      <c r="M4273" t="s">
        <v>40</v>
      </c>
      <c r="N4273" s="10">
        <v>9.66</v>
      </c>
      <c r="O4273" t="s">
        <v>43</v>
      </c>
      <c r="P4273" t="s">
        <v>43</v>
      </c>
      <c r="AA4273" t="s">
        <v>51</v>
      </c>
      <c r="AB4273" t="s">
        <v>43</v>
      </c>
      <c r="AC4273" t="s">
        <v>46</v>
      </c>
      <c r="AD4273" s="10">
        <v>20.65</v>
      </c>
      <c r="AE4273" s="10">
        <v>716.4</v>
      </c>
      <c r="AF4273" s="10">
        <v>0</v>
      </c>
      <c r="AG4273" s="10">
        <v>0</v>
      </c>
      <c r="AH4273" s="10">
        <v>328.44</v>
      </c>
      <c r="AI4273" s="10">
        <v>1044.8399999999999</v>
      </c>
      <c r="AJ4273" t="s">
        <v>47</v>
      </c>
      <c r="AM4273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273" t="str">
        <f t="shared" si="132"/>
        <v>30-39</v>
      </c>
      <c r="AO4273">
        <f t="shared" si="133"/>
        <v>0</v>
      </c>
      <c r="AP4273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274" spans="1:42" x14ac:dyDescent="0.25">
      <c r="A4274" t="s">
        <v>5447</v>
      </c>
      <c r="B4274" t="s">
        <v>49</v>
      </c>
      <c r="C4274" s="1">
        <v>53</v>
      </c>
      <c r="D4274" t="s">
        <v>43</v>
      </c>
      <c r="E4274">
        <v>0</v>
      </c>
      <c r="F4274" t="s">
        <v>1729</v>
      </c>
      <c r="G4274" s="1">
        <v>93646</v>
      </c>
      <c r="H4274">
        <v>36.633498000000003</v>
      </c>
      <c r="I4274">
        <v>-119.298895</v>
      </c>
      <c r="J4274">
        <v>0</v>
      </c>
      <c r="K4274" s="1">
        <v>35</v>
      </c>
      <c r="L4274" t="s">
        <v>42</v>
      </c>
      <c r="M4274" t="s">
        <v>40</v>
      </c>
      <c r="N4274" s="10">
        <v>7.74</v>
      </c>
      <c r="O4274" t="s">
        <v>43</v>
      </c>
      <c r="P4274" t="s">
        <v>43</v>
      </c>
      <c r="AA4274" t="s">
        <v>45</v>
      </c>
      <c r="AB4274" t="s">
        <v>40</v>
      </c>
      <c r="AC4274" t="s">
        <v>46</v>
      </c>
      <c r="AD4274" s="10">
        <v>19.149999999999999</v>
      </c>
      <c r="AE4274" s="10">
        <v>638</v>
      </c>
      <c r="AF4274" s="10">
        <v>0</v>
      </c>
      <c r="AG4274" s="10">
        <v>0</v>
      </c>
      <c r="AH4274" s="10">
        <v>270.89999999999998</v>
      </c>
      <c r="AI4274" s="10">
        <v>908.9</v>
      </c>
      <c r="AJ4274" t="s">
        <v>47</v>
      </c>
      <c r="AM4274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274" t="str">
        <f t="shared" si="132"/>
        <v>50-59</v>
      </c>
      <c r="AO4274">
        <f t="shared" si="133"/>
        <v>0</v>
      </c>
      <c r="AP4274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275" spans="1:42" x14ac:dyDescent="0.25">
      <c r="A4275" t="s">
        <v>5448</v>
      </c>
      <c r="B4275" t="s">
        <v>49</v>
      </c>
      <c r="C4275" s="1">
        <v>47</v>
      </c>
      <c r="D4275" t="s">
        <v>40</v>
      </c>
      <c r="E4275">
        <v>0</v>
      </c>
      <c r="F4275" t="s">
        <v>100</v>
      </c>
      <c r="G4275" s="1">
        <v>94014</v>
      </c>
      <c r="H4275">
        <v>37.691561</v>
      </c>
      <c r="I4275">
        <v>-122.44520199999999</v>
      </c>
      <c r="J4275">
        <v>1</v>
      </c>
      <c r="K4275" s="1">
        <v>20</v>
      </c>
      <c r="L4275" t="s">
        <v>42</v>
      </c>
      <c r="M4275" t="s">
        <v>40</v>
      </c>
      <c r="N4275" s="10">
        <v>16.489999999999998</v>
      </c>
      <c r="O4275" t="s">
        <v>43</v>
      </c>
      <c r="P4275" t="s">
        <v>40</v>
      </c>
      <c r="Q4275" t="s">
        <v>55</v>
      </c>
      <c r="R4275">
        <v>8</v>
      </c>
      <c r="S4275" t="s">
        <v>43</v>
      </c>
      <c r="T4275" t="s">
        <v>43</v>
      </c>
      <c r="U4275" t="s">
        <v>43</v>
      </c>
      <c r="V4275" t="s">
        <v>43</v>
      </c>
      <c r="W4275" t="s">
        <v>43</v>
      </c>
      <c r="X4275" t="s">
        <v>43</v>
      </c>
      <c r="Y4275" t="s">
        <v>43</v>
      </c>
      <c r="Z4275" t="s">
        <v>40</v>
      </c>
      <c r="AA4275" t="s">
        <v>51</v>
      </c>
      <c r="AB4275" t="s">
        <v>40</v>
      </c>
      <c r="AC4275" t="s">
        <v>56</v>
      </c>
      <c r="AD4275" s="10">
        <v>70.45</v>
      </c>
      <c r="AE4275" s="10">
        <v>1470.95</v>
      </c>
      <c r="AF4275" s="10">
        <v>0</v>
      </c>
      <c r="AG4275" s="10">
        <v>0</v>
      </c>
      <c r="AH4275" s="10">
        <v>329.8</v>
      </c>
      <c r="AI4275" s="10">
        <v>1800.75</v>
      </c>
      <c r="AJ4275" t="s">
        <v>57</v>
      </c>
      <c r="AK4275" t="s">
        <v>58</v>
      </c>
      <c r="AL4275" t="s">
        <v>59</v>
      </c>
      <c r="AM4275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4275" t="str">
        <f t="shared" si="132"/>
        <v>40-49</v>
      </c>
      <c r="AO4275">
        <f t="shared" si="133"/>
        <v>1</v>
      </c>
      <c r="AP427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276" spans="1:42" x14ac:dyDescent="0.25">
      <c r="A4276" t="s">
        <v>5449</v>
      </c>
      <c r="B4276" t="s">
        <v>39</v>
      </c>
      <c r="C4276" s="1">
        <v>51</v>
      </c>
      <c r="D4276" t="s">
        <v>40</v>
      </c>
      <c r="E4276">
        <v>2</v>
      </c>
      <c r="F4276" t="s">
        <v>2448</v>
      </c>
      <c r="G4276" s="1">
        <v>96110</v>
      </c>
      <c r="H4276">
        <v>41.280341</v>
      </c>
      <c r="I4276">
        <v>-120.150381</v>
      </c>
      <c r="J4276">
        <v>4</v>
      </c>
      <c r="K4276" s="1">
        <v>2</v>
      </c>
      <c r="L4276" t="s">
        <v>54</v>
      </c>
      <c r="M4276" t="s">
        <v>43</v>
      </c>
      <c r="P4276" t="s">
        <v>40</v>
      </c>
      <c r="Q4276" t="s">
        <v>44</v>
      </c>
      <c r="R4276">
        <v>27</v>
      </c>
      <c r="S4276" t="s">
        <v>43</v>
      </c>
      <c r="T4276" t="s">
        <v>43</v>
      </c>
      <c r="U4276" t="s">
        <v>43</v>
      </c>
      <c r="V4276" t="s">
        <v>40</v>
      </c>
      <c r="W4276" t="s">
        <v>43</v>
      </c>
      <c r="X4276" t="s">
        <v>43</v>
      </c>
      <c r="Y4276" t="s">
        <v>43</v>
      </c>
      <c r="Z4276" t="s">
        <v>40</v>
      </c>
      <c r="AA4276" t="s">
        <v>51</v>
      </c>
      <c r="AB4276" t="s">
        <v>43</v>
      </c>
      <c r="AC4276" t="s">
        <v>56</v>
      </c>
      <c r="AD4276" s="10">
        <v>29.05</v>
      </c>
      <c r="AE4276" s="10">
        <v>44.75</v>
      </c>
      <c r="AF4276" s="10">
        <v>0</v>
      </c>
      <c r="AG4276" s="10">
        <v>0</v>
      </c>
      <c r="AH4276" s="10">
        <v>0</v>
      </c>
      <c r="AI4276" s="10">
        <v>44.75</v>
      </c>
      <c r="AJ4276" t="s">
        <v>98</v>
      </c>
      <c r="AM427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276" t="str">
        <f t="shared" si="132"/>
        <v>50-59</v>
      </c>
      <c r="AO4276">
        <f t="shared" si="133"/>
        <v>0</v>
      </c>
      <c r="AP4276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277" spans="1:42" x14ac:dyDescent="0.25">
      <c r="A4277" t="s">
        <v>5450</v>
      </c>
      <c r="B4277" t="s">
        <v>39</v>
      </c>
      <c r="C4277" s="1">
        <v>70</v>
      </c>
      <c r="D4277" t="s">
        <v>43</v>
      </c>
      <c r="E4277">
        <v>0</v>
      </c>
      <c r="F4277" t="s">
        <v>1710</v>
      </c>
      <c r="G4277" s="1">
        <v>95610</v>
      </c>
      <c r="H4277">
        <v>38.695079999999997</v>
      </c>
      <c r="I4277">
        <v>-121.27161599999999</v>
      </c>
      <c r="J4277">
        <v>0</v>
      </c>
      <c r="K4277" s="1">
        <v>32</v>
      </c>
      <c r="L4277" t="s">
        <v>129</v>
      </c>
      <c r="M4277" t="s">
        <v>40</v>
      </c>
      <c r="N4277" s="10">
        <v>33.22</v>
      </c>
      <c r="O4277" t="s">
        <v>43</v>
      </c>
      <c r="P4277" t="s">
        <v>40</v>
      </c>
      <c r="Q4277" t="s">
        <v>55</v>
      </c>
      <c r="R4277">
        <v>9</v>
      </c>
      <c r="S4277" t="s">
        <v>43</v>
      </c>
      <c r="T4277" t="s">
        <v>40</v>
      </c>
      <c r="U4277" t="s">
        <v>43</v>
      </c>
      <c r="V4277" t="s">
        <v>43</v>
      </c>
      <c r="W4277" t="s">
        <v>43</v>
      </c>
      <c r="X4277" t="s">
        <v>43</v>
      </c>
      <c r="Y4277" t="s">
        <v>43</v>
      </c>
      <c r="Z4277" t="s">
        <v>40</v>
      </c>
      <c r="AA4277" t="s">
        <v>51</v>
      </c>
      <c r="AB4277" t="s">
        <v>40</v>
      </c>
      <c r="AC4277" t="s">
        <v>56</v>
      </c>
      <c r="AD4277" s="10">
        <v>74.400000000000006</v>
      </c>
      <c r="AE4277" s="10">
        <v>2276.9499999999998</v>
      </c>
      <c r="AF4277" s="10">
        <v>44.31</v>
      </c>
      <c r="AG4277" s="10">
        <v>0</v>
      </c>
      <c r="AH4277" s="10">
        <v>1063.04</v>
      </c>
      <c r="AI4277" s="10">
        <v>3295.68</v>
      </c>
      <c r="AJ4277" t="s">
        <v>57</v>
      </c>
      <c r="AK4277" t="s">
        <v>58</v>
      </c>
      <c r="AL4277" t="s">
        <v>59</v>
      </c>
      <c r="AM4277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277" t="str">
        <f t="shared" si="132"/>
        <v>60-80</v>
      </c>
      <c r="AO4277">
        <f t="shared" si="133"/>
        <v>1</v>
      </c>
      <c r="AP427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278" spans="1:42" x14ac:dyDescent="0.25">
      <c r="A4278" t="s">
        <v>5451</v>
      </c>
      <c r="B4278" t="s">
        <v>39</v>
      </c>
      <c r="C4278" s="1">
        <v>27</v>
      </c>
      <c r="D4278" t="s">
        <v>40</v>
      </c>
      <c r="E4278">
        <v>0</v>
      </c>
      <c r="F4278" t="s">
        <v>5452</v>
      </c>
      <c r="G4278" s="1">
        <v>93285</v>
      </c>
      <c r="H4278">
        <v>35.690534999999997</v>
      </c>
      <c r="I4278">
        <v>-118.552784</v>
      </c>
      <c r="J4278">
        <v>1</v>
      </c>
      <c r="K4278" s="1">
        <v>69</v>
      </c>
      <c r="L4278" t="s">
        <v>42</v>
      </c>
      <c r="M4278" t="s">
        <v>40</v>
      </c>
      <c r="N4278" s="10">
        <v>2.73</v>
      </c>
      <c r="O4278" t="s">
        <v>43</v>
      </c>
      <c r="P4278" t="s">
        <v>40</v>
      </c>
      <c r="Q4278" t="s">
        <v>79</v>
      </c>
      <c r="R4278">
        <v>69</v>
      </c>
      <c r="S4278" t="s">
        <v>43</v>
      </c>
      <c r="T4278" t="s">
        <v>40</v>
      </c>
      <c r="U4278" t="s">
        <v>43</v>
      </c>
      <c r="V4278" t="s">
        <v>43</v>
      </c>
      <c r="W4278" t="s">
        <v>43</v>
      </c>
      <c r="X4278" t="s">
        <v>40</v>
      </c>
      <c r="Y4278" t="s">
        <v>40</v>
      </c>
      <c r="Z4278" t="s">
        <v>40</v>
      </c>
      <c r="AA4278" t="s">
        <v>73</v>
      </c>
      <c r="AB4278" t="s">
        <v>40</v>
      </c>
      <c r="AC4278" t="s">
        <v>46</v>
      </c>
      <c r="AD4278" s="10">
        <v>61.45</v>
      </c>
      <c r="AE4278" s="10">
        <v>4131.2</v>
      </c>
      <c r="AF4278" s="10">
        <v>0</v>
      </c>
      <c r="AG4278" s="10">
        <v>0</v>
      </c>
      <c r="AH4278" s="10">
        <v>188.37</v>
      </c>
      <c r="AI4278" s="10">
        <v>4319.57</v>
      </c>
      <c r="AJ4278" t="s">
        <v>47</v>
      </c>
      <c r="AM427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278" t="str">
        <f t="shared" si="132"/>
        <v>19-29</v>
      </c>
      <c r="AO4278">
        <f t="shared" si="133"/>
        <v>0</v>
      </c>
      <c r="AP427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279" spans="1:42" x14ac:dyDescent="0.25">
      <c r="A4279" t="s">
        <v>5453</v>
      </c>
      <c r="B4279" t="s">
        <v>49</v>
      </c>
      <c r="C4279" s="1">
        <v>32</v>
      </c>
      <c r="D4279" t="s">
        <v>43</v>
      </c>
      <c r="E4279">
        <v>0</v>
      </c>
      <c r="F4279" t="s">
        <v>144</v>
      </c>
      <c r="G4279" s="1">
        <v>95210</v>
      </c>
      <c r="H4279">
        <v>38.033219000000003</v>
      </c>
      <c r="I4279">
        <v>-121.297433</v>
      </c>
      <c r="J4279">
        <v>0</v>
      </c>
      <c r="K4279" s="1">
        <v>3</v>
      </c>
      <c r="L4279" t="s">
        <v>54</v>
      </c>
      <c r="M4279" t="s">
        <v>40</v>
      </c>
      <c r="N4279" s="10">
        <v>11.94</v>
      </c>
      <c r="O4279" t="s">
        <v>40</v>
      </c>
      <c r="P4279" t="s">
        <v>40</v>
      </c>
      <c r="Q4279" t="s">
        <v>44</v>
      </c>
      <c r="R4279">
        <v>30</v>
      </c>
      <c r="S4279" t="s">
        <v>43</v>
      </c>
      <c r="T4279" t="s">
        <v>43</v>
      </c>
      <c r="U4279" t="s">
        <v>40</v>
      </c>
      <c r="V4279" t="s">
        <v>43</v>
      </c>
      <c r="W4279" t="s">
        <v>40</v>
      </c>
      <c r="X4279" t="s">
        <v>40</v>
      </c>
      <c r="Y4279" t="s">
        <v>40</v>
      </c>
      <c r="Z4279" t="s">
        <v>43</v>
      </c>
      <c r="AA4279" t="s">
        <v>51</v>
      </c>
      <c r="AB4279" t="s">
        <v>40</v>
      </c>
      <c r="AC4279" t="s">
        <v>56</v>
      </c>
      <c r="AD4279" s="10">
        <v>100.95</v>
      </c>
      <c r="AE4279" s="10">
        <v>329.95</v>
      </c>
      <c r="AF4279" s="10">
        <v>0</v>
      </c>
      <c r="AG4279" s="10">
        <v>10</v>
      </c>
      <c r="AH4279" s="10">
        <v>35.82</v>
      </c>
      <c r="AI4279" s="10">
        <v>375.77</v>
      </c>
      <c r="AJ4279" t="s">
        <v>57</v>
      </c>
      <c r="AK4279" t="s">
        <v>58</v>
      </c>
      <c r="AL4279" t="s">
        <v>59</v>
      </c>
      <c r="AM4279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279" t="str">
        <f t="shared" si="132"/>
        <v>30-39</v>
      </c>
      <c r="AO4279">
        <f t="shared" si="133"/>
        <v>1</v>
      </c>
      <c r="AP4279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280" spans="1:42" x14ac:dyDescent="0.25">
      <c r="A4280" t="s">
        <v>5454</v>
      </c>
      <c r="B4280" t="s">
        <v>49</v>
      </c>
      <c r="C4280" s="1">
        <v>22</v>
      </c>
      <c r="D4280" t="s">
        <v>40</v>
      </c>
      <c r="E4280">
        <v>2</v>
      </c>
      <c r="F4280" t="s">
        <v>391</v>
      </c>
      <c r="G4280" s="1">
        <v>94112</v>
      </c>
      <c r="H4280">
        <v>37.720497999999999</v>
      </c>
      <c r="I4280">
        <v>-122.443119</v>
      </c>
      <c r="J4280">
        <v>1</v>
      </c>
      <c r="K4280" s="1">
        <v>72</v>
      </c>
      <c r="L4280" t="s">
        <v>42</v>
      </c>
      <c r="M4280" t="s">
        <v>40</v>
      </c>
      <c r="N4280" s="10">
        <v>28.06</v>
      </c>
      <c r="O4280" t="s">
        <v>40</v>
      </c>
      <c r="P4280" t="s">
        <v>43</v>
      </c>
      <c r="AA4280" t="s">
        <v>73</v>
      </c>
      <c r="AB4280" t="s">
        <v>40</v>
      </c>
      <c r="AC4280" t="s">
        <v>56</v>
      </c>
      <c r="AD4280" s="10">
        <v>25.2</v>
      </c>
      <c r="AE4280" s="10">
        <v>1798.9</v>
      </c>
      <c r="AF4280" s="10">
        <v>0</v>
      </c>
      <c r="AG4280" s="10">
        <v>0</v>
      </c>
      <c r="AH4280" s="10">
        <v>2020.32</v>
      </c>
      <c r="AI4280" s="10">
        <v>3819.22</v>
      </c>
      <c r="AJ4280" t="s">
        <v>47</v>
      </c>
      <c r="AM428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280" t="str">
        <f t="shared" si="132"/>
        <v>19-29</v>
      </c>
      <c r="AO4280">
        <f t="shared" si="133"/>
        <v>0</v>
      </c>
      <c r="AP4280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281" spans="1:42" x14ac:dyDescent="0.25">
      <c r="A4281" t="s">
        <v>5455</v>
      </c>
      <c r="B4281" t="s">
        <v>49</v>
      </c>
      <c r="C4281" s="1">
        <v>63</v>
      </c>
      <c r="D4281" t="s">
        <v>43</v>
      </c>
      <c r="E4281">
        <v>0</v>
      </c>
      <c r="F4281" t="s">
        <v>704</v>
      </c>
      <c r="G4281" s="1">
        <v>95942</v>
      </c>
      <c r="H4281">
        <v>40.077027999999999</v>
      </c>
      <c r="I4281">
        <v>-121.494168</v>
      </c>
      <c r="J4281">
        <v>0</v>
      </c>
      <c r="K4281" s="1">
        <v>17</v>
      </c>
      <c r="L4281" t="s">
        <v>42</v>
      </c>
      <c r="M4281" t="s">
        <v>43</v>
      </c>
      <c r="P4281" t="s">
        <v>40</v>
      </c>
      <c r="Q4281" t="s">
        <v>44</v>
      </c>
      <c r="R4281">
        <v>11</v>
      </c>
      <c r="S4281" t="s">
        <v>43</v>
      </c>
      <c r="T4281" t="s">
        <v>43</v>
      </c>
      <c r="U4281" t="s">
        <v>43</v>
      </c>
      <c r="V4281" t="s">
        <v>43</v>
      </c>
      <c r="W4281" t="s">
        <v>43</v>
      </c>
      <c r="X4281" t="s">
        <v>43</v>
      </c>
      <c r="Y4281" t="s">
        <v>43</v>
      </c>
      <c r="Z4281" t="s">
        <v>40</v>
      </c>
      <c r="AA4281" t="s">
        <v>51</v>
      </c>
      <c r="AB4281" t="s">
        <v>40</v>
      </c>
      <c r="AC4281" t="s">
        <v>183</v>
      </c>
      <c r="AD4281" s="10">
        <v>25.65</v>
      </c>
      <c r="AE4281" s="10">
        <v>440.2</v>
      </c>
      <c r="AF4281" s="10">
        <v>0</v>
      </c>
      <c r="AG4281" s="10">
        <v>0</v>
      </c>
      <c r="AH4281" s="10">
        <v>0</v>
      </c>
      <c r="AI4281" s="10">
        <v>440.2</v>
      </c>
      <c r="AJ4281" t="s">
        <v>47</v>
      </c>
      <c r="AM4281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4281" t="str">
        <f t="shared" si="132"/>
        <v>60-80</v>
      </c>
      <c r="AO4281">
        <f t="shared" si="133"/>
        <v>0</v>
      </c>
      <c r="AP4281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282" spans="1:42" x14ac:dyDescent="0.25">
      <c r="A4282" t="s">
        <v>5456</v>
      </c>
      <c r="B4282" t="s">
        <v>49</v>
      </c>
      <c r="C4282" s="1">
        <v>73</v>
      </c>
      <c r="D4282" t="s">
        <v>43</v>
      </c>
      <c r="E4282">
        <v>0</v>
      </c>
      <c r="F4282" t="s">
        <v>151</v>
      </c>
      <c r="G4282" s="1">
        <v>92109</v>
      </c>
      <c r="H4282">
        <v>32.787835999999999</v>
      </c>
      <c r="I4282">
        <v>-117.232376</v>
      </c>
      <c r="J4282">
        <v>0</v>
      </c>
      <c r="K4282" s="1">
        <v>37</v>
      </c>
      <c r="L4282" t="s">
        <v>129</v>
      </c>
      <c r="M4282" t="s">
        <v>40</v>
      </c>
      <c r="N4282" s="10">
        <v>38.06</v>
      </c>
      <c r="O4282" t="s">
        <v>40</v>
      </c>
      <c r="P4282" t="s">
        <v>40</v>
      </c>
      <c r="Q4282" t="s">
        <v>55</v>
      </c>
      <c r="R4282">
        <v>19</v>
      </c>
      <c r="S4282" t="s">
        <v>43</v>
      </c>
      <c r="T4282" t="s">
        <v>43</v>
      </c>
      <c r="U4282" t="s">
        <v>40</v>
      </c>
      <c r="V4282" t="s">
        <v>43</v>
      </c>
      <c r="W4282" t="s">
        <v>40</v>
      </c>
      <c r="X4282" t="s">
        <v>40</v>
      </c>
      <c r="Y4282" t="s">
        <v>43</v>
      </c>
      <c r="Z4282" t="s">
        <v>40</v>
      </c>
      <c r="AA4282" t="s">
        <v>51</v>
      </c>
      <c r="AB4282" t="s">
        <v>40</v>
      </c>
      <c r="AC4282" t="s">
        <v>56</v>
      </c>
      <c r="AD4282" s="10">
        <v>101.1</v>
      </c>
      <c r="AE4282" s="10">
        <v>3744.05</v>
      </c>
      <c r="AF4282" s="10">
        <v>0</v>
      </c>
      <c r="AG4282" s="10">
        <v>0</v>
      </c>
      <c r="AH4282" s="10">
        <v>1408.22</v>
      </c>
      <c r="AI4282" s="10">
        <v>5152.2700000000004</v>
      </c>
      <c r="AJ4282" t="s">
        <v>57</v>
      </c>
      <c r="AK4282" t="s">
        <v>58</v>
      </c>
      <c r="AL4282" t="s">
        <v>104</v>
      </c>
      <c r="AM4282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282" t="str">
        <f t="shared" si="132"/>
        <v>60-80</v>
      </c>
      <c r="AO4282">
        <f t="shared" si="133"/>
        <v>1</v>
      </c>
      <c r="AP4282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283" spans="1:42" x14ac:dyDescent="0.25">
      <c r="A4283" t="s">
        <v>5457</v>
      </c>
      <c r="B4283" t="s">
        <v>39</v>
      </c>
      <c r="C4283" s="1">
        <v>76</v>
      </c>
      <c r="D4283" t="s">
        <v>40</v>
      </c>
      <c r="E4283">
        <v>0</v>
      </c>
      <c r="F4283" t="s">
        <v>2326</v>
      </c>
      <c r="G4283" s="1">
        <v>92708</v>
      </c>
      <c r="H4283">
        <v>33.712035999999998</v>
      </c>
      <c r="I4283">
        <v>-117.950113</v>
      </c>
      <c r="J4283">
        <v>6</v>
      </c>
      <c r="K4283" s="1">
        <v>28</v>
      </c>
      <c r="L4283" t="s">
        <v>129</v>
      </c>
      <c r="M4283" t="s">
        <v>40</v>
      </c>
      <c r="N4283" s="10">
        <v>45.67</v>
      </c>
      <c r="O4283" t="s">
        <v>40</v>
      </c>
      <c r="P4283" t="s">
        <v>40</v>
      </c>
      <c r="Q4283" t="s">
        <v>55</v>
      </c>
      <c r="R4283">
        <v>8</v>
      </c>
      <c r="S4283" t="s">
        <v>43</v>
      </c>
      <c r="T4283" t="s">
        <v>40</v>
      </c>
      <c r="U4283" t="s">
        <v>40</v>
      </c>
      <c r="V4283" t="s">
        <v>40</v>
      </c>
      <c r="W4283" t="s">
        <v>40</v>
      </c>
      <c r="X4283" t="s">
        <v>40</v>
      </c>
      <c r="Y4283" t="s">
        <v>43</v>
      </c>
      <c r="Z4283" t="s">
        <v>40</v>
      </c>
      <c r="AA4283" t="s">
        <v>45</v>
      </c>
      <c r="AB4283" t="s">
        <v>40</v>
      </c>
      <c r="AC4283" t="s">
        <v>56</v>
      </c>
      <c r="AD4283" s="10">
        <v>110.85</v>
      </c>
      <c r="AE4283" s="10">
        <v>3204.4</v>
      </c>
      <c r="AF4283" s="10">
        <v>0</v>
      </c>
      <c r="AG4283" s="10">
        <v>0</v>
      </c>
      <c r="AH4283" s="10">
        <v>1278.76</v>
      </c>
      <c r="AI4283" s="10">
        <v>4483.16</v>
      </c>
      <c r="AJ4283" t="s">
        <v>47</v>
      </c>
      <c r="AM4283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283" t="str">
        <f t="shared" si="132"/>
        <v>60-80</v>
      </c>
      <c r="AO4283">
        <f t="shared" si="133"/>
        <v>0</v>
      </c>
      <c r="AP4283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284" spans="1:42" x14ac:dyDescent="0.25">
      <c r="A4284" t="s">
        <v>5458</v>
      </c>
      <c r="B4284" t="s">
        <v>39</v>
      </c>
      <c r="C4284" s="1">
        <v>35</v>
      </c>
      <c r="D4284" t="s">
        <v>43</v>
      </c>
      <c r="E4284">
        <v>0</v>
      </c>
      <c r="F4284" t="s">
        <v>3007</v>
      </c>
      <c r="G4284" s="1">
        <v>95746</v>
      </c>
      <c r="H4284">
        <v>38.749465999999998</v>
      </c>
      <c r="I4284">
        <v>-121.184196</v>
      </c>
      <c r="J4284">
        <v>0</v>
      </c>
      <c r="K4284" s="1">
        <v>1</v>
      </c>
      <c r="L4284" t="s">
        <v>42</v>
      </c>
      <c r="M4284" t="s">
        <v>43</v>
      </c>
      <c r="P4284" t="s">
        <v>40</v>
      </c>
      <c r="Q4284" t="s">
        <v>44</v>
      </c>
      <c r="R4284">
        <v>28</v>
      </c>
      <c r="S4284" t="s">
        <v>43</v>
      </c>
      <c r="T4284" t="s">
        <v>43</v>
      </c>
      <c r="U4284" t="s">
        <v>43</v>
      </c>
      <c r="V4284" t="s">
        <v>43</v>
      </c>
      <c r="W4284" t="s">
        <v>43</v>
      </c>
      <c r="X4284" t="s">
        <v>43</v>
      </c>
      <c r="Y4284" t="s">
        <v>43</v>
      </c>
      <c r="Z4284" t="s">
        <v>40</v>
      </c>
      <c r="AA4284" t="s">
        <v>51</v>
      </c>
      <c r="AB4284" t="s">
        <v>40</v>
      </c>
      <c r="AC4284" t="s">
        <v>183</v>
      </c>
      <c r="AD4284" s="10">
        <v>25.1</v>
      </c>
      <c r="AE4284" s="10">
        <v>25.1</v>
      </c>
      <c r="AF4284" s="10">
        <v>0</v>
      </c>
      <c r="AG4284" s="10">
        <v>0</v>
      </c>
      <c r="AH4284" s="10">
        <v>0</v>
      </c>
      <c r="AI4284" s="10">
        <v>25.1</v>
      </c>
      <c r="AJ4284" t="s">
        <v>57</v>
      </c>
      <c r="AK4284" t="s">
        <v>58</v>
      </c>
      <c r="AL4284" t="s">
        <v>59</v>
      </c>
      <c r="AM428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284" t="str">
        <f t="shared" si="132"/>
        <v>30-39</v>
      </c>
      <c r="AO4284">
        <f t="shared" si="133"/>
        <v>1</v>
      </c>
      <c r="AP4284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285" spans="1:42" x14ac:dyDescent="0.25">
      <c r="A4285" t="s">
        <v>5459</v>
      </c>
      <c r="B4285" t="s">
        <v>49</v>
      </c>
      <c r="C4285" s="1">
        <v>33</v>
      </c>
      <c r="D4285" t="s">
        <v>43</v>
      </c>
      <c r="E4285">
        <v>0</v>
      </c>
      <c r="F4285" t="s">
        <v>151</v>
      </c>
      <c r="G4285" s="1">
        <v>92130</v>
      </c>
      <c r="H4285">
        <v>32.957194999999999</v>
      </c>
      <c r="I4285">
        <v>-117.20254199999999</v>
      </c>
      <c r="J4285">
        <v>0</v>
      </c>
      <c r="K4285" s="1">
        <v>30</v>
      </c>
      <c r="L4285" t="s">
        <v>42</v>
      </c>
      <c r="M4285" t="s">
        <v>40</v>
      </c>
      <c r="N4285" s="10">
        <v>30.06</v>
      </c>
      <c r="O4285" t="s">
        <v>43</v>
      </c>
      <c r="P4285" t="s">
        <v>40</v>
      </c>
      <c r="Q4285" t="s">
        <v>55</v>
      </c>
      <c r="R4285">
        <v>19</v>
      </c>
      <c r="S4285" t="s">
        <v>43</v>
      </c>
      <c r="T4285" t="s">
        <v>43</v>
      </c>
      <c r="U4285" t="s">
        <v>43</v>
      </c>
      <c r="V4285" t="s">
        <v>43</v>
      </c>
      <c r="W4285" t="s">
        <v>40</v>
      </c>
      <c r="X4285" t="s">
        <v>40</v>
      </c>
      <c r="Y4285" t="s">
        <v>40</v>
      </c>
      <c r="Z4285" t="s">
        <v>40</v>
      </c>
      <c r="AA4285" t="s">
        <v>51</v>
      </c>
      <c r="AB4285" t="s">
        <v>40</v>
      </c>
      <c r="AC4285" t="s">
        <v>56</v>
      </c>
      <c r="AD4285" s="10">
        <v>90.25</v>
      </c>
      <c r="AE4285" s="10">
        <v>2755.35</v>
      </c>
      <c r="AF4285" s="10">
        <v>0</v>
      </c>
      <c r="AG4285" s="10">
        <v>0</v>
      </c>
      <c r="AH4285" s="10">
        <v>901.8</v>
      </c>
      <c r="AI4285" s="10">
        <v>3657.15</v>
      </c>
      <c r="AJ4285" t="s">
        <v>57</v>
      </c>
      <c r="AK4285" t="s">
        <v>58</v>
      </c>
      <c r="AL4285" t="s">
        <v>104</v>
      </c>
      <c r="AM4285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285" t="str">
        <f t="shared" si="132"/>
        <v>30-39</v>
      </c>
      <c r="AO4285">
        <f t="shared" si="133"/>
        <v>1</v>
      </c>
      <c r="AP4285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286" spans="1:42" x14ac:dyDescent="0.25">
      <c r="A4286" t="s">
        <v>5460</v>
      </c>
      <c r="B4286" t="s">
        <v>39</v>
      </c>
      <c r="C4286" s="1">
        <v>62</v>
      </c>
      <c r="D4286" t="s">
        <v>43</v>
      </c>
      <c r="E4286">
        <v>0</v>
      </c>
      <c r="F4286" t="s">
        <v>1700</v>
      </c>
      <c r="G4286" s="1">
        <v>91007</v>
      </c>
      <c r="H4286">
        <v>34.128284000000001</v>
      </c>
      <c r="I4286">
        <v>-118.047732</v>
      </c>
      <c r="J4286">
        <v>0</v>
      </c>
      <c r="K4286" s="1">
        <v>5</v>
      </c>
      <c r="L4286" t="s">
        <v>42</v>
      </c>
      <c r="M4286" t="s">
        <v>40</v>
      </c>
      <c r="N4286" s="10">
        <v>29.75</v>
      </c>
      <c r="O4286" t="s">
        <v>43</v>
      </c>
      <c r="P4286" t="s">
        <v>40</v>
      </c>
      <c r="Q4286" t="s">
        <v>55</v>
      </c>
      <c r="R4286">
        <v>6</v>
      </c>
      <c r="S4286" t="s">
        <v>43</v>
      </c>
      <c r="T4286" t="s">
        <v>43</v>
      </c>
      <c r="U4286" t="s">
        <v>43</v>
      </c>
      <c r="V4286" t="s">
        <v>40</v>
      </c>
      <c r="W4286" t="s">
        <v>43</v>
      </c>
      <c r="X4286" t="s">
        <v>43</v>
      </c>
      <c r="Y4286" t="s">
        <v>43</v>
      </c>
      <c r="Z4286" t="s">
        <v>40</v>
      </c>
      <c r="AA4286" t="s">
        <v>51</v>
      </c>
      <c r="AB4286" t="s">
        <v>40</v>
      </c>
      <c r="AC4286" t="s">
        <v>46</v>
      </c>
      <c r="AD4286" s="10">
        <v>75.650000000000006</v>
      </c>
      <c r="AE4286" s="10">
        <v>399.45</v>
      </c>
      <c r="AF4286" s="10">
        <v>0</v>
      </c>
      <c r="AG4286" s="10">
        <v>0</v>
      </c>
      <c r="AH4286" s="10">
        <v>148.75</v>
      </c>
      <c r="AI4286" s="10">
        <v>548.20000000000005</v>
      </c>
      <c r="AJ4286" t="s">
        <v>47</v>
      </c>
      <c r="AM428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286" t="str">
        <f t="shared" si="132"/>
        <v>60-80</v>
      </c>
      <c r="AO4286">
        <f t="shared" si="133"/>
        <v>0</v>
      </c>
      <c r="AP428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287" spans="1:42" x14ac:dyDescent="0.25">
      <c r="A4287" t="s">
        <v>5461</v>
      </c>
      <c r="B4287" t="s">
        <v>39</v>
      </c>
      <c r="C4287" s="1">
        <v>51</v>
      </c>
      <c r="D4287" t="s">
        <v>40</v>
      </c>
      <c r="E4287">
        <v>0</v>
      </c>
      <c r="F4287" t="s">
        <v>322</v>
      </c>
      <c r="G4287" s="1">
        <v>95837</v>
      </c>
      <c r="H4287">
        <v>38.691606999999998</v>
      </c>
      <c r="I4287">
        <v>-121.602284</v>
      </c>
      <c r="J4287">
        <v>1</v>
      </c>
      <c r="K4287" s="1">
        <v>72</v>
      </c>
      <c r="L4287" t="s">
        <v>72</v>
      </c>
      <c r="M4287" t="s">
        <v>43</v>
      </c>
      <c r="P4287" t="s">
        <v>40</v>
      </c>
      <c r="Q4287" t="s">
        <v>44</v>
      </c>
      <c r="R4287">
        <v>15</v>
      </c>
      <c r="S4287" t="s">
        <v>43</v>
      </c>
      <c r="T4287" t="s">
        <v>40</v>
      </c>
      <c r="U4287" t="s">
        <v>40</v>
      </c>
      <c r="V4287" t="s">
        <v>43</v>
      </c>
      <c r="W4287" t="s">
        <v>40</v>
      </c>
      <c r="X4287" t="s">
        <v>40</v>
      </c>
      <c r="Y4287" t="s">
        <v>40</v>
      </c>
      <c r="Z4287" t="s">
        <v>40</v>
      </c>
      <c r="AA4287" t="s">
        <v>73</v>
      </c>
      <c r="AB4287" t="s">
        <v>40</v>
      </c>
      <c r="AC4287" t="s">
        <v>56</v>
      </c>
      <c r="AD4287" s="10">
        <v>54.2</v>
      </c>
      <c r="AE4287" s="10">
        <v>3937.45</v>
      </c>
      <c r="AF4287" s="10">
        <v>0</v>
      </c>
      <c r="AG4287" s="10">
        <v>0</v>
      </c>
      <c r="AH4287" s="10">
        <v>0</v>
      </c>
      <c r="AI4287" s="10">
        <v>3937.45</v>
      </c>
      <c r="AJ4287" t="s">
        <v>57</v>
      </c>
      <c r="AK4287" t="s">
        <v>58</v>
      </c>
      <c r="AL4287" t="s">
        <v>214</v>
      </c>
      <c r="AM428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287" t="str">
        <f t="shared" si="132"/>
        <v>50-59</v>
      </c>
      <c r="AO4287">
        <f t="shared" si="133"/>
        <v>1</v>
      </c>
      <c r="AP4287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4288" spans="1:42" x14ac:dyDescent="0.25">
      <c r="A4288" t="s">
        <v>5462</v>
      </c>
      <c r="B4288" t="s">
        <v>39</v>
      </c>
      <c r="C4288" s="1">
        <v>69</v>
      </c>
      <c r="D4288" t="s">
        <v>43</v>
      </c>
      <c r="E4288">
        <v>0</v>
      </c>
      <c r="F4288" t="s">
        <v>83</v>
      </c>
      <c r="G4288" s="1">
        <v>92067</v>
      </c>
      <c r="H4288">
        <v>33.012751000000002</v>
      </c>
      <c r="I4288">
        <v>-117.20061699999999</v>
      </c>
      <c r="J4288">
        <v>0</v>
      </c>
      <c r="K4288" s="1">
        <v>32</v>
      </c>
      <c r="L4288" t="s">
        <v>42</v>
      </c>
      <c r="M4288" t="s">
        <v>40</v>
      </c>
      <c r="N4288" s="10">
        <v>19.920000000000002</v>
      </c>
      <c r="O4288" t="s">
        <v>43</v>
      </c>
      <c r="P4288" t="s">
        <v>40</v>
      </c>
      <c r="Q4288" t="s">
        <v>79</v>
      </c>
      <c r="R4288">
        <v>14</v>
      </c>
      <c r="S4288" t="s">
        <v>43</v>
      </c>
      <c r="T4288" t="s">
        <v>40</v>
      </c>
      <c r="U4288" t="s">
        <v>43</v>
      </c>
      <c r="V4288" t="s">
        <v>40</v>
      </c>
      <c r="W4288" t="s">
        <v>43</v>
      </c>
      <c r="X4288" t="s">
        <v>43</v>
      </c>
      <c r="Y4288" t="s">
        <v>43</v>
      </c>
      <c r="Z4288" t="s">
        <v>43</v>
      </c>
      <c r="AA4288" t="s">
        <v>45</v>
      </c>
      <c r="AB4288" t="s">
        <v>43</v>
      </c>
      <c r="AC4288" t="s">
        <v>56</v>
      </c>
      <c r="AD4288" s="10">
        <v>54.65</v>
      </c>
      <c r="AE4288" s="10">
        <v>1830.1</v>
      </c>
      <c r="AF4288" s="10">
        <v>0</v>
      </c>
      <c r="AG4288" s="10">
        <v>10</v>
      </c>
      <c r="AH4288" s="10">
        <v>637.44000000000005</v>
      </c>
      <c r="AI4288" s="10">
        <v>2477.54</v>
      </c>
      <c r="AJ4288" t="s">
        <v>47</v>
      </c>
      <c r="AM4288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288" t="str">
        <f t="shared" si="132"/>
        <v>60-80</v>
      </c>
      <c r="AO4288">
        <f t="shared" si="133"/>
        <v>0</v>
      </c>
      <c r="AP4288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4289" spans="1:42" x14ac:dyDescent="0.25">
      <c r="A4289" t="s">
        <v>5463</v>
      </c>
      <c r="B4289" t="s">
        <v>39</v>
      </c>
      <c r="C4289" s="1">
        <v>39</v>
      </c>
      <c r="D4289" t="s">
        <v>43</v>
      </c>
      <c r="E4289">
        <v>0</v>
      </c>
      <c r="F4289" t="s">
        <v>1461</v>
      </c>
      <c r="G4289" s="1">
        <v>96114</v>
      </c>
      <c r="H4289">
        <v>40.294034000000003</v>
      </c>
      <c r="I4289">
        <v>-120.51262199999999</v>
      </c>
      <c r="J4289">
        <v>0</v>
      </c>
      <c r="K4289" s="1">
        <v>54</v>
      </c>
      <c r="L4289" t="s">
        <v>42</v>
      </c>
      <c r="M4289" t="s">
        <v>40</v>
      </c>
      <c r="N4289" s="10">
        <v>31.55</v>
      </c>
      <c r="O4289" t="s">
        <v>40</v>
      </c>
      <c r="P4289" t="s">
        <v>40</v>
      </c>
      <c r="Q4289" t="s">
        <v>55</v>
      </c>
      <c r="R4289">
        <v>8</v>
      </c>
      <c r="S4289" t="s">
        <v>43</v>
      </c>
      <c r="T4289" t="s">
        <v>40</v>
      </c>
      <c r="U4289" t="s">
        <v>43</v>
      </c>
      <c r="V4289" t="s">
        <v>43</v>
      </c>
      <c r="W4289" t="s">
        <v>40</v>
      </c>
      <c r="X4289" t="s">
        <v>40</v>
      </c>
      <c r="Y4289" t="s">
        <v>40</v>
      </c>
      <c r="Z4289" t="s">
        <v>40</v>
      </c>
      <c r="AA4289" t="s">
        <v>73</v>
      </c>
      <c r="AB4289" t="s">
        <v>40</v>
      </c>
      <c r="AC4289" t="s">
        <v>56</v>
      </c>
      <c r="AD4289" s="10">
        <v>97.2</v>
      </c>
      <c r="AE4289" s="10">
        <v>5129.45</v>
      </c>
      <c r="AF4289" s="10">
        <v>0</v>
      </c>
      <c r="AG4289" s="10">
        <v>0</v>
      </c>
      <c r="AH4289" s="10">
        <v>1703.7</v>
      </c>
      <c r="AI4289" s="10">
        <v>6833.15</v>
      </c>
      <c r="AJ4289" t="s">
        <v>47</v>
      </c>
      <c r="AM428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289" t="str">
        <f t="shared" si="132"/>
        <v>30-39</v>
      </c>
      <c r="AO4289">
        <f t="shared" si="133"/>
        <v>0</v>
      </c>
      <c r="AP4289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290" spans="1:42" x14ac:dyDescent="0.25">
      <c r="A4290" t="s">
        <v>5464</v>
      </c>
      <c r="B4290" t="s">
        <v>39</v>
      </c>
      <c r="C4290" s="1">
        <v>48</v>
      </c>
      <c r="D4290" t="s">
        <v>40</v>
      </c>
      <c r="E4290">
        <v>0</v>
      </c>
      <c r="F4290" t="s">
        <v>2587</v>
      </c>
      <c r="G4290" s="1">
        <v>91362</v>
      </c>
      <c r="H4290">
        <v>34.191842000000001</v>
      </c>
      <c r="I4290">
        <v>-118.822796</v>
      </c>
      <c r="J4290">
        <v>1</v>
      </c>
      <c r="K4290" s="1">
        <v>16</v>
      </c>
      <c r="L4290" t="s">
        <v>42</v>
      </c>
      <c r="M4290" t="s">
        <v>40</v>
      </c>
      <c r="N4290" s="10">
        <v>46.86</v>
      </c>
      <c r="O4290" t="s">
        <v>43</v>
      </c>
      <c r="P4290" t="s">
        <v>43</v>
      </c>
      <c r="AA4290" t="s">
        <v>51</v>
      </c>
      <c r="AB4290" t="s">
        <v>43</v>
      </c>
      <c r="AC4290" t="s">
        <v>46</v>
      </c>
      <c r="AD4290" s="10">
        <v>19.600000000000001</v>
      </c>
      <c r="AE4290" s="10">
        <v>314.45</v>
      </c>
      <c r="AF4290" s="10">
        <v>26.83</v>
      </c>
      <c r="AG4290" s="10">
        <v>0</v>
      </c>
      <c r="AH4290" s="10">
        <v>749.76</v>
      </c>
      <c r="AI4290" s="10">
        <v>1037.3800000000001</v>
      </c>
      <c r="AJ4290" t="s">
        <v>47</v>
      </c>
      <c r="AM4290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4290" t="str">
        <f t="shared" ref="AN4290:AN4353" si="134">IF(C4290&lt;=29,"19-29",IF(C4290&lt;=39,"30-39",IF(C4290&lt;=49,"40-49",IF(C4290&lt;=59,"50-59","60-80"))))</f>
        <v>40-49</v>
      </c>
      <c r="AO4290">
        <f t="shared" ref="AO4290:AO4353" si="135">IF(AJ4290="Churned",1,0)</f>
        <v>0</v>
      </c>
      <c r="AP4290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291" spans="1:42" x14ac:dyDescent="0.25">
      <c r="A4291" t="s">
        <v>5465</v>
      </c>
      <c r="B4291" t="s">
        <v>39</v>
      </c>
      <c r="C4291" s="1">
        <v>25</v>
      </c>
      <c r="D4291" t="s">
        <v>43</v>
      </c>
      <c r="E4291">
        <v>0</v>
      </c>
      <c r="F4291" t="s">
        <v>1001</v>
      </c>
      <c r="G4291" s="1">
        <v>92211</v>
      </c>
      <c r="H4291">
        <v>33.762759000000003</v>
      </c>
      <c r="I4291">
        <v>-116.324817</v>
      </c>
      <c r="J4291">
        <v>0</v>
      </c>
      <c r="K4291" s="1">
        <v>24</v>
      </c>
      <c r="L4291" t="s">
        <v>129</v>
      </c>
      <c r="M4291" t="s">
        <v>43</v>
      </c>
      <c r="P4291" t="s">
        <v>40</v>
      </c>
      <c r="Q4291" t="s">
        <v>79</v>
      </c>
      <c r="R4291">
        <v>52</v>
      </c>
      <c r="S4291" t="s">
        <v>43</v>
      </c>
      <c r="T4291" t="s">
        <v>40</v>
      </c>
      <c r="U4291" t="s">
        <v>40</v>
      </c>
      <c r="V4291" t="s">
        <v>43</v>
      </c>
      <c r="W4291" t="s">
        <v>40</v>
      </c>
      <c r="X4291" t="s">
        <v>40</v>
      </c>
      <c r="Y4291" t="s">
        <v>40</v>
      </c>
      <c r="Z4291" t="s">
        <v>40</v>
      </c>
      <c r="AA4291" t="s">
        <v>51</v>
      </c>
      <c r="AB4291" t="s">
        <v>40</v>
      </c>
      <c r="AC4291" t="s">
        <v>46</v>
      </c>
      <c r="AD4291" s="10">
        <v>54.15</v>
      </c>
      <c r="AE4291" s="10">
        <v>1240.25</v>
      </c>
      <c r="AF4291" s="10">
        <v>0</v>
      </c>
      <c r="AG4291" s="10">
        <v>0</v>
      </c>
      <c r="AH4291" s="10">
        <v>0</v>
      </c>
      <c r="AI4291" s="10">
        <v>1240.25</v>
      </c>
      <c r="AJ4291" t="s">
        <v>57</v>
      </c>
      <c r="AK4291" t="s">
        <v>58</v>
      </c>
      <c r="AL4291" t="s">
        <v>59</v>
      </c>
      <c r="AM4291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4291" t="str">
        <f t="shared" si="134"/>
        <v>19-29</v>
      </c>
      <c r="AO4291">
        <f t="shared" si="135"/>
        <v>1</v>
      </c>
      <c r="AP4291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4292" spans="1:42" x14ac:dyDescent="0.25">
      <c r="A4292" t="s">
        <v>5466</v>
      </c>
      <c r="B4292" t="s">
        <v>39</v>
      </c>
      <c r="C4292" s="1">
        <v>48</v>
      </c>
      <c r="D4292" t="s">
        <v>43</v>
      </c>
      <c r="E4292">
        <v>0</v>
      </c>
      <c r="F4292" t="s">
        <v>2335</v>
      </c>
      <c r="G4292" s="1">
        <v>96103</v>
      </c>
      <c r="H4292">
        <v>39.783746999999998</v>
      </c>
      <c r="I4292">
        <v>-120.66103200000001</v>
      </c>
      <c r="J4292">
        <v>0</v>
      </c>
      <c r="K4292" s="1">
        <v>15</v>
      </c>
      <c r="L4292" t="s">
        <v>42</v>
      </c>
      <c r="M4292" t="s">
        <v>40</v>
      </c>
      <c r="N4292" s="10">
        <v>39.869999999999997</v>
      </c>
      <c r="O4292" t="s">
        <v>43</v>
      </c>
      <c r="P4292" t="s">
        <v>43</v>
      </c>
      <c r="AA4292" t="s">
        <v>51</v>
      </c>
      <c r="AB4292" t="s">
        <v>43</v>
      </c>
      <c r="AC4292" t="s">
        <v>46</v>
      </c>
      <c r="AD4292" s="10">
        <v>19.600000000000001</v>
      </c>
      <c r="AE4292" s="10">
        <v>299.39999999999998</v>
      </c>
      <c r="AF4292" s="10">
        <v>0</v>
      </c>
      <c r="AG4292" s="10">
        <v>0</v>
      </c>
      <c r="AH4292" s="10">
        <v>598.04999999999995</v>
      </c>
      <c r="AI4292" s="10">
        <v>897.45</v>
      </c>
      <c r="AJ4292" t="s">
        <v>47</v>
      </c>
      <c r="AM4292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4292" t="str">
        <f t="shared" si="134"/>
        <v>40-49</v>
      </c>
      <c r="AO4292">
        <f t="shared" si="135"/>
        <v>0</v>
      </c>
      <c r="AP4292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293" spans="1:42" x14ac:dyDescent="0.25">
      <c r="A4293" t="s">
        <v>5467</v>
      </c>
      <c r="B4293" t="s">
        <v>49</v>
      </c>
      <c r="C4293" s="1">
        <v>60</v>
      </c>
      <c r="D4293" t="s">
        <v>40</v>
      </c>
      <c r="E4293">
        <v>2</v>
      </c>
      <c r="F4293" t="s">
        <v>93</v>
      </c>
      <c r="G4293" s="1">
        <v>93286</v>
      </c>
      <c r="H4293">
        <v>36.464635000000001</v>
      </c>
      <c r="I4293">
        <v>-119.094348</v>
      </c>
      <c r="J4293">
        <v>5</v>
      </c>
      <c r="K4293" s="1">
        <v>39</v>
      </c>
      <c r="L4293" t="s">
        <v>42</v>
      </c>
      <c r="M4293" t="s">
        <v>40</v>
      </c>
      <c r="N4293" s="10">
        <v>13.8</v>
      </c>
      <c r="O4293" t="s">
        <v>43</v>
      </c>
      <c r="P4293" t="s">
        <v>40</v>
      </c>
      <c r="Q4293" t="s">
        <v>79</v>
      </c>
      <c r="R4293">
        <v>13</v>
      </c>
      <c r="S4293" t="s">
        <v>40</v>
      </c>
      <c r="T4293" t="s">
        <v>40</v>
      </c>
      <c r="U4293" t="s">
        <v>40</v>
      </c>
      <c r="V4293" t="s">
        <v>43</v>
      </c>
      <c r="W4293" t="s">
        <v>43</v>
      </c>
      <c r="X4293" t="s">
        <v>43</v>
      </c>
      <c r="Y4293" t="s">
        <v>43</v>
      </c>
      <c r="Z4293" t="s">
        <v>43</v>
      </c>
      <c r="AA4293" t="s">
        <v>45</v>
      </c>
      <c r="AB4293" t="s">
        <v>43</v>
      </c>
      <c r="AC4293" t="s">
        <v>56</v>
      </c>
      <c r="AD4293" s="10">
        <v>59.8</v>
      </c>
      <c r="AE4293" s="10">
        <v>2343.85</v>
      </c>
      <c r="AF4293" s="10">
        <v>0</v>
      </c>
      <c r="AG4293" s="10">
        <v>140</v>
      </c>
      <c r="AH4293" s="10">
        <v>538.20000000000005</v>
      </c>
      <c r="AI4293" s="10">
        <v>3022.05</v>
      </c>
      <c r="AJ4293" t="s">
        <v>47</v>
      </c>
      <c r="AM4293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293" t="str">
        <f t="shared" si="134"/>
        <v>60-80</v>
      </c>
      <c r="AO4293">
        <f t="shared" si="135"/>
        <v>0</v>
      </c>
      <c r="AP4293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4294" spans="1:42" x14ac:dyDescent="0.25">
      <c r="A4294" t="s">
        <v>5468</v>
      </c>
      <c r="B4294" t="s">
        <v>49</v>
      </c>
      <c r="C4294" s="1">
        <v>56</v>
      </c>
      <c r="D4294" t="s">
        <v>43</v>
      </c>
      <c r="E4294">
        <v>3</v>
      </c>
      <c r="F4294" t="s">
        <v>135</v>
      </c>
      <c r="G4294" s="1">
        <v>90039</v>
      </c>
      <c r="H4294">
        <v>34.110844999999998</v>
      </c>
      <c r="I4294">
        <v>-118.259595</v>
      </c>
      <c r="J4294">
        <v>0</v>
      </c>
      <c r="K4294" s="1">
        <v>5</v>
      </c>
      <c r="L4294" t="s">
        <v>42</v>
      </c>
      <c r="M4294" t="s">
        <v>40</v>
      </c>
      <c r="N4294" s="10">
        <v>12.6</v>
      </c>
      <c r="O4294" t="s">
        <v>43</v>
      </c>
      <c r="P4294" t="s">
        <v>40</v>
      </c>
      <c r="Q4294" t="s">
        <v>55</v>
      </c>
      <c r="R4294">
        <v>58</v>
      </c>
      <c r="S4294" t="s">
        <v>43</v>
      </c>
      <c r="T4294" t="s">
        <v>43</v>
      </c>
      <c r="U4294" t="s">
        <v>43</v>
      </c>
      <c r="V4294" t="s">
        <v>43</v>
      </c>
      <c r="W4294" t="s">
        <v>43</v>
      </c>
      <c r="X4294" t="s">
        <v>43</v>
      </c>
      <c r="Y4294" t="s">
        <v>43</v>
      </c>
      <c r="Z4294" t="s">
        <v>40</v>
      </c>
      <c r="AA4294" t="s">
        <v>51</v>
      </c>
      <c r="AB4294" t="s">
        <v>40</v>
      </c>
      <c r="AC4294" t="s">
        <v>56</v>
      </c>
      <c r="AD4294" s="10">
        <v>69.7</v>
      </c>
      <c r="AE4294" s="10">
        <v>316.89999999999998</v>
      </c>
      <c r="AF4294" s="10">
        <v>0</v>
      </c>
      <c r="AG4294" s="10">
        <v>0</v>
      </c>
      <c r="AH4294" s="10">
        <v>63</v>
      </c>
      <c r="AI4294" s="10">
        <v>379.9</v>
      </c>
      <c r="AJ4294" t="s">
        <v>57</v>
      </c>
      <c r="AK4294" t="s">
        <v>58</v>
      </c>
      <c r="AL4294" t="s">
        <v>59</v>
      </c>
      <c r="AM429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294" t="str">
        <f t="shared" si="134"/>
        <v>50-59</v>
      </c>
      <c r="AO4294">
        <f t="shared" si="135"/>
        <v>1</v>
      </c>
      <c r="AP429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295" spans="1:42" x14ac:dyDescent="0.25">
      <c r="A4295" t="s">
        <v>5469</v>
      </c>
      <c r="B4295" t="s">
        <v>49</v>
      </c>
      <c r="C4295" s="1">
        <v>21</v>
      </c>
      <c r="D4295" t="s">
        <v>40</v>
      </c>
      <c r="E4295">
        <v>0</v>
      </c>
      <c r="F4295" t="s">
        <v>2986</v>
      </c>
      <c r="G4295" s="1">
        <v>92308</v>
      </c>
      <c r="H4295">
        <v>34.424925999999999</v>
      </c>
      <c r="I4295">
        <v>-117.18450300000001</v>
      </c>
      <c r="J4295">
        <v>1</v>
      </c>
      <c r="K4295" s="1">
        <v>41</v>
      </c>
      <c r="L4295" t="s">
        <v>76</v>
      </c>
      <c r="M4295" t="s">
        <v>40</v>
      </c>
      <c r="N4295" s="10">
        <v>35.46</v>
      </c>
      <c r="O4295" t="s">
        <v>43</v>
      </c>
      <c r="P4295" t="s">
        <v>43</v>
      </c>
      <c r="AA4295" t="s">
        <v>73</v>
      </c>
      <c r="AB4295" t="s">
        <v>40</v>
      </c>
      <c r="AC4295" t="s">
        <v>56</v>
      </c>
      <c r="AD4295" s="10">
        <v>19.75</v>
      </c>
      <c r="AE4295" s="10">
        <v>899.45</v>
      </c>
      <c r="AF4295" s="10">
        <v>0</v>
      </c>
      <c r="AG4295" s="10">
        <v>0</v>
      </c>
      <c r="AH4295" s="10">
        <v>1453.86</v>
      </c>
      <c r="AI4295" s="10">
        <v>2353.31</v>
      </c>
      <c r="AJ4295" t="s">
        <v>47</v>
      </c>
      <c r="AM4295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295" t="str">
        <f t="shared" si="134"/>
        <v>19-29</v>
      </c>
      <c r="AO4295">
        <f t="shared" si="135"/>
        <v>0</v>
      </c>
      <c r="AP4295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296" spans="1:42" x14ac:dyDescent="0.25">
      <c r="A4296" t="s">
        <v>5470</v>
      </c>
      <c r="B4296" t="s">
        <v>39</v>
      </c>
      <c r="C4296" s="1">
        <v>68</v>
      </c>
      <c r="D4296" t="s">
        <v>43</v>
      </c>
      <c r="E4296">
        <v>0</v>
      </c>
      <c r="F4296" t="s">
        <v>624</v>
      </c>
      <c r="G4296" s="1">
        <v>95653</v>
      </c>
      <c r="H4296">
        <v>38.674275999999999</v>
      </c>
      <c r="I4296">
        <v>-121.961866</v>
      </c>
      <c r="J4296">
        <v>0</v>
      </c>
      <c r="K4296" s="1">
        <v>2</v>
      </c>
      <c r="L4296" t="s">
        <v>54</v>
      </c>
      <c r="M4296" t="s">
        <v>40</v>
      </c>
      <c r="N4296" s="10">
        <v>31.74</v>
      </c>
      <c r="O4296" t="s">
        <v>40</v>
      </c>
      <c r="P4296" t="s">
        <v>40</v>
      </c>
      <c r="Q4296" t="s">
        <v>79</v>
      </c>
      <c r="R4296">
        <v>25</v>
      </c>
      <c r="S4296" t="s">
        <v>43</v>
      </c>
      <c r="T4296" t="s">
        <v>40</v>
      </c>
      <c r="U4296" t="s">
        <v>43</v>
      </c>
      <c r="V4296" t="s">
        <v>43</v>
      </c>
      <c r="W4296" t="s">
        <v>43</v>
      </c>
      <c r="X4296" t="s">
        <v>43</v>
      </c>
      <c r="Y4296" t="s">
        <v>43</v>
      </c>
      <c r="Z4296" t="s">
        <v>40</v>
      </c>
      <c r="AA4296" t="s">
        <v>51</v>
      </c>
      <c r="AB4296" t="s">
        <v>40</v>
      </c>
      <c r="AC4296" t="s">
        <v>46</v>
      </c>
      <c r="AD4296" s="10">
        <v>56.55</v>
      </c>
      <c r="AE4296" s="10">
        <v>118.25</v>
      </c>
      <c r="AF4296" s="10">
        <v>0</v>
      </c>
      <c r="AG4296" s="10">
        <v>0</v>
      </c>
      <c r="AH4296" s="10">
        <v>63.48</v>
      </c>
      <c r="AI4296" s="10">
        <v>181.73</v>
      </c>
      <c r="AJ4296" t="s">
        <v>98</v>
      </c>
      <c r="AM429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296" t="str">
        <f t="shared" si="134"/>
        <v>60-80</v>
      </c>
      <c r="AO4296">
        <f t="shared" si="135"/>
        <v>0</v>
      </c>
      <c r="AP4296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4297" spans="1:42" x14ac:dyDescent="0.25">
      <c r="A4297" t="s">
        <v>5471</v>
      </c>
      <c r="B4297" t="s">
        <v>39</v>
      </c>
      <c r="C4297" s="1">
        <v>73</v>
      </c>
      <c r="D4297" t="s">
        <v>40</v>
      </c>
      <c r="E4297">
        <v>0</v>
      </c>
      <c r="F4297" t="s">
        <v>640</v>
      </c>
      <c r="G4297" s="1">
        <v>95903</v>
      </c>
      <c r="H4297">
        <v>39.125311000000004</v>
      </c>
      <c r="I4297">
        <v>-121.39228300000001</v>
      </c>
      <c r="J4297">
        <v>2</v>
      </c>
      <c r="K4297" s="1">
        <v>69</v>
      </c>
      <c r="L4297" t="s">
        <v>42</v>
      </c>
      <c r="M4297" t="s">
        <v>40</v>
      </c>
      <c r="N4297" s="10">
        <v>19.39</v>
      </c>
      <c r="O4297" t="s">
        <v>40</v>
      </c>
      <c r="P4297" t="s">
        <v>40</v>
      </c>
      <c r="Q4297" t="s">
        <v>55</v>
      </c>
      <c r="R4297">
        <v>13</v>
      </c>
      <c r="S4297" t="s">
        <v>43</v>
      </c>
      <c r="T4297" t="s">
        <v>40</v>
      </c>
      <c r="U4297" t="s">
        <v>43</v>
      </c>
      <c r="V4297" t="s">
        <v>40</v>
      </c>
      <c r="W4297" t="s">
        <v>40</v>
      </c>
      <c r="X4297" t="s">
        <v>40</v>
      </c>
      <c r="Y4297" t="s">
        <v>40</v>
      </c>
      <c r="Z4297" t="s">
        <v>40</v>
      </c>
      <c r="AA4297" t="s">
        <v>73</v>
      </c>
      <c r="AB4297" t="s">
        <v>43</v>
      </c>
      <c r="AC4297" t="s">
        <v>46</v>
      </c>
      <c r="AD4297" s="10">
        <v>105.4</v>
      </c>
      <c r="AE4297" s="10">
        <v>6998.95</v>
      </c>
      <c r="AF4297" s="10">
        <v>0</v>
      </c>
      <c r="AG4297" s="10">
        <v>0</v>
      </c>
      <c r="AH4297" s="10">
        <v>1337.91</v>
      </c>
      <c r="AI4297" s="10">
        <v>8336.86</v>
      </c>
      <c r="AJ4297" t="s">
        <v>47</v>
      </c>
      <c r="AM429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297" t="str">
        <f t="shared" si="134"/>
        <v>60-80</v>
      </c>
      <c r="AO4297">
        <f t="shared" si="135"/>
        <v>0</v>
      </c>
      <c r="AP4297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298" spans="1:42" x14ac:dyDescent="0.25">
      <c r="A4298" t="s">
        <v>5472</v>
      </c>
      <c r="B4298" t="s">
        <v>39</v>
      </c>
      <c r="C4298" s="1">
        <v>51</v>
      </c>
      <c r="D4298" t="s">
        <v>40</v>
      </c>
      <c r="E4298">
        <v>0</v>
      </c>
      <c r="F4298" t="s">
        <v>309</v>
      </c>
      <c r="G4298" s="1">
        <v>92844</v>
      </c>
      <c r="H4298">
        <v>33.766475999999997</v>
      </c>
      <c r="I4298">
        <v>-117.969795</v>
      </c>
      <c r="J4298">
        <v>3</v>
      </c>
      <c r="K4298" s="1">
        <v>69</v>
      </c>
      <c r="L4298" t="s">
        <v>42</v>
      </c>
      <c r="M4298" t="s">
        <v>40</v>
      </c>
      <c r="N4298" s="10">
        <v>14.69</v>
      </c>
      <c r="O4298" t="s">
        <v>40</v>
      </c>
      <c r="P4298" t="s">
        <v>40</v>
      </c>
      <c r="Q4298" t="s">
        <v>55</v>
      </c>
      <c r="R4298">
        <v>6</v>
      </c>
      <c r="S4298" t="s">
        <v>43</v>
      </c>
      <c r="T4298" t="s">
        <v>43</v>
      </c>
      <c r="U4298" t="s">
        <v>40</v>
      </c>
      <c r="V4298" t="s">
        <v>40</v>
      </c>
      <c r="W4298" t="s">
        <v>40</v>
      </c>
      <c r="X4298" t="s">
        <v>40</v>
      </c>
      <c r="Y4298" t="s">
        <v>40</v>
      </c>
      <c r="Z4298" t="s">
        <v>43</v>
      </c>
      <c r="AA4298" t="s">
        <v>73</v>
      </c>
      <c r="AB4298" t="s">
        <v>43</v>
      </c>
      <c r="AC4298" t="s">
        <v>56</v>
      </c>
      <c r="AD4298" s="10">
        <v>105.35</v>
      </c>
      <c r="AE4298" s="10">
        <v>7240.65</v>
      </c>
      <c r="AF4298" s="10">
        <v>0</v>
      </c>
      <c r="AG4298" s="10">
        <v>50</v>
      </c>
      <c r="AH4298" s="10">
        <v>1013.61</v>
      </c>
      <c r="AI4298" s="10">
        <v>8304.26</v>
      </c>
      <c r="AJ4298" t="s">
        <v>47</v>
      </c>
      <c r="AM429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298" t="str">
        <f t="shared" si="134"/>
        <v>50-59</v>
      </c>
      <c r="AO4298">
        <f t="shared" si="135"/>
        <v>0</v>
      </c>
      <c r="AP4298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299" spans="1:42" x14ac:dyDescent="0.25">
      <c r="A4299" t="s">
        <v>5473</v>
      </c>
      <c r="B4299" t="s">
        <v>39</v>
      </c>
      <c r="C4299" s="1">
        <v>47</v>
      </c>
      <c r="D4299" t="s">
        <v>40</v>
      </c>
      <c r="E4299">
        <v>1</v>
      </c>
      <c r="F4299" t="s">
        <v>866</v>
      </c>
      <c r="G4299" s="1">
        <v>91709</v>
      </c>
      <c r="H4299">
        <v>33.942895</v>
      </c>
      <c r="I4299">
        <v>-117.725644</v>
      </c>
      <c r="J4299">
        <v>2</v>
      </c>
      <c r="K4299" s="1">
        <v>70</v>
      </c>
      <c r="L4299" t="s">
        <v>72</v>
      </c>
      <c r="M4299" t="s">
        <v>40</v>
      </c>
      <c r="N4299" s="10">
        <v>5.93</v>
      </c>
      <c r="O4299" t="s">
        <v>40</v>
      </c>
      <c r="P4299" t="s">
        <v>40</v>
      </c>
      <c r="Q4299" t="s">
        <v>55</v>
      </c>
      <c r="R4299">
        <v>19</v>
      </c>
      <c r="S4299" t="s">
        <v>43</v>
      </c>
      <c r="T4299" t="s">
        <v>40</v>
      </c>
      <c r="U4299" t="s">
        <v>40</v>
      </c>
      <c r="V4299" t="s">
        <v>43</v>
      </c>
      <c r="W4299" t="s">
        <v>40</v>
      </c>
      <c r="X4299" t="s">
        <v>40</v>
      </c>
      <c r="Y4299" t="s">
        <v>40</v>
      </c>
      <c r="Z4299" t="s">
        <v>40</v>
      </c>
      <c r="AA4299" t="s">
        <v>45</v>
      </c>
      <c r="AB4299" t="s">
        <v>40</v>
      </c>
      <c r="AC4299" t="s">
        <v>56</v>
      </c>
      <c r="AD4299" s="10">
        <v>106.5</v>
      </c>
      <c r="AE4299" s="10">
        <v>7397</v>
      </c>
      <c r="AF4299" s="10">
        <v>0</v>
      </c>
      <c r="AG4299" s="10">
        <v>0</v>
      </c>
      <c r="AH4299" s="10">
        <v>415.1</v>
      </c>
      <c r="AI4299" s="10">
        <v>7812.1</v>
      </c>
      <c r="AJ4299" t="s">
        <v>47</v>
      </c>
      <c r="AM429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299" t="str">
        <f t="shared" si="134"/>
        <v>40-49</v>
      </c>
      <c r="AO4299">
        <f t="shared" si="135"/>
        <v>0</v>
      </c>
      <c r="AP4299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300" spans="1:42" x14ac:dyDescent="0.25">
      <c r="A4300" t="s">
        <v>5474</v>
      </c>
      <c r="B4300" t="s">
        <v>39</v>
      </c>
      <c r="C4300" s="1">
        <v>31</v>
      </c>
      <c r="D4300" t="s">
        <v>40</v>
      </c>
      <c r="E4300">
        <v>1</v>
      </c>
      <c r="F4300" t="s">
        <v>1174</v>
      </c>
      <c r="G4300" s="1">
        <v>93205</v>
      </c>
      <c r="H4300">
        <v>35.523991000000002</v>
      </c>
      <c r="I4300">
        <v>-118.400432</v>
      </c>
      <c r="J4300">
        <v>0</v>
      </c>
      <c r="K4300" s="1">
        <v>55</v>
      </c>
      <c r="L4300" t="s">
        <v>76</v>
      </c>
      <c r="M4300" t="s">
        <v>40</v>
      </c>
      <c r="N4300" s="10">
        <v>27.7</v>
      </c>
      <c r="O4300" t="s">
        <v>43</v>
      </c>
      <c r="P4300" t="s">
        <v>43</v>
      </c>
      <c r="AA4300" t="s">
        <v>45</v>
      </c>
      <c r="AB4300" t="s">
        <v>43</v>
      </c>
      <c r="AC4300" t="s">
        <v>46</v>
      </c>
      <c r="AD4300" s="10">
        <v>19.149999999999999</v>
      </c>
      <c r="AE4300" s="10">
        <v>998.1</v>
      </c>
      <c r="AF4300" s="10">
        <v>0</v>
      </c>
      <c r="AG4300" s="10">
        <v>0</v>
      </c>
      <c r="AH4300" s="10">
        <v>1523.5</v>
      </c>
      <c r="AI4300" s="10">
        <v>2521.6</v>
      </c>
      <c r="AJ4300" t="s">
        <v>47</v>
      </c>
      <c r="AM430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300" t="str">
        <f t="shared" si="134"/>
        <v>30-39</v>
      </c>
      <c r="AO4300">
        <f t="shared" si="135"/>
        <v>0</v>
      </c>
      <c r="AP4300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301" spans="1:42" x14ac:dyDescent="0.25">
      <c r="A4301" t="s">
        <v>5475</v>
      </c>
      <c r="B4301" t="s">
        <v>39</v>
      </c>
      <c r="C4301" s="1">
        <v>66</v>
      </c>
      <c r="D4301" t="s">
        <v>43</v>
      </c>
      <c r="E4301">
        <v>0</v>
      </c>
      <c r="F4301" t="s">
        <v>1328</v>
      </c>
      <c r="G4301" s="1">
        <v>92583</v>
      </c>
      <c r="H4301">
        <v>33.796568000000001</v>
      </c>
      <c r="I4301">
        <v>-116.924723</v>
      </c>
      <c r="J4301">
        <v>0</v>
      </c>
      <c r="K4301" s="1">
        <v>5</v>
      </c>
      <c r="L4301" t="s">
        <v>42</v>
      </c>
      <c r="M4301" t="s">
        <v>40</v>
      </c>
      <c r="N4301" s="10">
        <v>27.35</v>
      </c>
      <c r="O4301" t="s">
        <v>43</v>
      </c>
      <c r="P4301" t="s">
        <v>40</v>
      </c>
      <c r="Q4301" t="s">
        <v>55</v>
      </c>
      <c r="R4301">
        <v>27</v>
      </c>
      <c r="S4301" t="s">
        <v>43</v>
      </c>
      <c r="T4301" t="s">
        <v>43</v>
      </c>
      <c r="U4301" t="s">
        <v>40</v>
      </c>
      <c r="V4301" t="s">
        <v>43</v>
      </c>
      <c r="W4301" t="s">
        <v>40</v>
      </c>
      <c r="X4301" t="s">
        <v>43</v>
      </c>
      <c r="Y4301" t="s">
        <v>43</v>
      </c>
      <c r="Z4301" t="s">
        <v>43</v>
      </c>
      <c r="AA4301" t="s">
        <v>51</v>
      </c>
      <c r="AB4301" t="s">
        <v>40</v>
      </c>
      <c r="AC4301" t="s">
        <v>46</v>
      </c>
      <c r="AD4301" s="10">
        <v>84.85</v>
      </c>
      <c r="AE4301" s="10">
        <v>415.55</v>
      </c>
      <c r="AF4301" s="10">
        <v>0</v>
      </c>
      <c r="AG4301" s="10">
        <v>20</v>
      </c>
      <c r="AH4301" s="10">
        <v>136.75</v>
      </c>
      <c r="AI4301" s="10">
        <v>572.29999999999995</v>
      </c>
      <c r="AJ4301" t="s">
        <v>57</v>
      </c>
      <c r="AK4301" t="s">
        <v>58</v>
      </c>
      <c r="AL4301" t="s">
        <v>59</v>
      </c>
      <c r="AM430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301" t="str">
        <f t="shared" si="134"/>
        <v>60-80</v>
      </c>
      <c r="AO4301">
        <f t="shared" si="135"/>
        <v>1</v>
      </c>
      <c r="AP4301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302" spans="1:42" x14ac:dyDescent="0.25">
      <c r="A4302" t="s">
        <v>5476</v>
      </c>
      <c r="B4302" t="s">
        <v>49</v>
      </c>
      <c r="C4302" s="1">
        <v>30</v>
      </c>
      <c r="D4302" t="s">
        <v>40</v>
      </c>
      <c r="E4302">
        <v>0</v>
      </c>
      <c r="F4302" t="s">
        <v>807</v>
      </c>
      <c r="G4302" s="1">
        <v>91106</v>
      </c>
      <c r="H4302">
        <v>34.139401999999997</v>
      </c>
      <c r="I4302">
        <v>-118.128658</v>
      </c>
      <c r="J4302">
        <v>9</v>
      </c>
      <c r="K4302" s="1">
        <v>70</v>
      </c>
      <c r="L4302" t="s">
        <v>72</v>
      </c>
      <c r="M4302" t="s">
        <v>40</v>
      </c>
      <c r="N4302" s="10">
        <v>3.51</v>
      </c>
      <c r="O4302" t="s">
        <v>43</v>
      </c>
      <c r="P4302" t="s">
        <v>43</v>
      </c>
      <c r="AA4302" t="s">
        <v>73</v>
      </c>
      <c r="AB4302" t="s">
        <v>43</v>
      </c>
      <c r="AC4302" t="s">
        <v>46</v>
      </c>
      <c r="AD4302" s="10">
        <v>19.850000000000001</v>
      </c>
      <c r="AE4302" s="10">
        <v>1433.8</v>
      </c>
      <c r="AF4302" s="10">
        <v>45.47</v>
      </c>
      <c r="AG4302" s="10">
        <v>0</v>
      </c>
      <c r="AH4302" s="10">
        <v>245.7</v>
      </c>
      <c r="AI4302" s="10">
        <v>1634.03</v>
      </c>
      <c r="AJ4302" t="s">
        <v>47</v>
      </c>
      <c r="AM430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302" t="str">
        <f t="shared" si="134"/>
        <v>30-39</v>
      </c>
      <c r="AO4302">
        <f t="shared" si="135"/>
        <v>0</v>
      </c>
      <c r="AP4302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303" spans="1:42" x14ac:dyDescent="0.25">
      <c r="A4303" t="s">
        <v>5477</v>
      </c>
      <c r="B4303" t="s">
        <v>49</v>
      </c>
      <c r="C4303" s="1">
        <v>44</v>
      </c>
      <c r="D4303" t="s">
        <v>43</v>
      </c>
      <c r="E4303">
        <v>1</v>
      </c>
      <c r="F4303" t="s">
        <v>211</v>
      </c>
      <c r="G4303" s="1">
        <v>93726</v>
      </c>
      <c r="H4303">
        <v>36.793601000000002</v>
      </c>
      <c r="I4303">
        <v>-119.76113100000001</v>
      </c>
      <c r="J4303">
        <v>0</v>
      </c>
      <c r="K4303" s="1">
        <v>41</v>
      </c>
      <c r="L4303" t="s">
        <v>42</v>
      </c>
      <c r="M4303" t="s">
        <v>40</v>
      </c>
      <c r="N4303" s="10">
        <v>13.76</v>
      </c>
      <c r="O4303" t="s">
        <v>43</v>
      </c>
      <c r="P4303" t="s">
        <v>40</v>
      </c>
      <c r="Q4303" t="s">
        <v>44</v>
      </c>
      <c r="R4303">
        <v>11</v>
      </c>
      <c r="S4303" t="s">
        <v>40</v>
      </c>
      <c r="T4303" t="s">
        <v>40</v>
      </c>
      <c r="U4303" t="s">
        <v>40</v>
      </c>
      <c r="V4303" t="s">
        <v>43</v>
      </c>
      <c r="W4303" t="s">
        <v>40</v>
      </c>
      <c r="X4303" t="s">
        <v>43</v>
      </c>
      <c r="Y4303" t="s">
        <v>43</v>
      </c>
      <c r="Z4303" t="s">
        <v>40</v>
      </c>
      <c r="AA4303" t="s">
        <v>45</v>
      </c>
      <c r="AB4303" t="s">
        <v>43</v>
      </c>
      <c r="AC4303" t="s">
        <v>46</v>
      </c>
      <c r="AD4303" s="10">
        <v>70.2</v>
      </c>
      <c r="AE4303" s="10">
        <v>2894.55</v>
      </c>
      <c r="AF4303" s="10">
        <v>0</v>
      </c>
      <c r="AG4303" s="10">
        <v>0</v>
      </c>
      <c r="AH4303" s="10">
        <v>564.16</v>
      </c>
      <c r="AI4303" s="10">
        <v>3458.71</v>
      </c>
      <c r="AJ4303" t="s">
        <v>47</v>
      </c>
      <c r="AM4303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303" t="str">
        <f t="shared" si="134"/>
        <v>40-49</v>
      </c>
      <c r="AO4303">
        <f t="shared" si="135"/>
        <v>0</v>
      </c>
      <c r="AP430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304" spans="1:42" x14ac:dyDescent="0.25">
      <c r="A4304" t="s">
        <v>5478</v>
      </c>
      <c r="B4304" t="s">
        <v>39</v>
      </c>
      <c r="C4304" s="1">
        <v>50</v>
      </c>
      <c r="D4304" t="s">
        <v>43</v>
      </c>
      <c r="E4304">
        <v>0</v>
      </c>
      <c r="F4304" t="s">
        <v>135</v>
      </c>
      <c r="G4304" s="1">
        <v>90006</v>
      </c>
      <c r="H4304">
        <v>34.048012999999997</v>
      </c>
      <c r="I4304">
        <v>-118.293953</v>
      </c>
      <c r="J4304">
        <v>0</v>
      </c>
      <c r="K4304" s="1">
        <v>25</v>
      </c>
      <c r="L4304" t="s">
        <v>42</v>
      </c>
      <c r="M4304" t="s">
        <v>40</v>
      </c>
      <c r="N4304" s="10">
        <v>1.36</v>
      </c>
      <c r="O4304" t="s">
        <v>43</v>
      </c>
      <c r="P4304" t="s">
        <v>43</v>
      </c>
      <c r="AA4304" t="s">
        <v>45</v>
      </c>
      <c r="AB4304" t="s">
        <v>43</v>
      </c>
      <c r="AC4304" t="s">
        <v>46</v>
      </c>
      <c r="AD4304" s="10">
        <v>19.899999999999999</v>
      </c>
      <c r="AE4304" s="10">
        <v>527.5</v>
      </c>
      <c r="AF4304" s="10">
        <v>0</v>
      </c>
      <c r="AG4304" s="10">
        <v>0</v>
      </c>
      <c r="AH4304" s="10">
        <v>34</v>
      </c>
      <c r="AI4304" s="10">
        <v>561.5</v>
      </c>
      <c r="AJ4304" t="s">
        <v>47</v>
      </c>
      <c r="AM4304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304" t="str">
        <f t="shared" si="134"/>
        <v>50-59</v>
      </c>
      <c r="AO4304">
        <f t="shared" si="135"/>
        <v>0</v>
      </c>
      <c r="AP4304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305" spans="1:42" x14ac:dyDescent="0.25">
      <c r="A4305" t="s">
        <v>5479</v>
      </c>
      <c r="B4305" t="s">
        <v>49</v>
      </c>
      <c r="C4305" s="1">
        <v>59</v>
      </c>
      <c r="D4305" t="s">
        <v>40</v>
      </c>
      <c r="E4305">
        <v>2</v>
      </c>
      <c r="F4305" t="s">
        <v>4094</v>
      </c>
      <c r="G4305" s="1">
        <v>96118</v>
      </c>
      <c r="H4305">
        <v>39.637470999999998</v>
      </c>
      <c r="I4305">
        <v>-120.226338</v>
      </c>
      <c r="J4305">
        <v>4</v>
      </c>
      <c r="K4305" s="1">
        <v>23</v>
      </c>
      <c r="L4305" t="s">
        <v>42</v>
      </c>
      <c r="M4305" t="s">
        <v>40</v>
      </c>
      <c r="N4305" s="10">
        <v>37.86</v>
      </c>
      <c r="O4305" t="s">
        <v>43</v>
      </c>
      <c r="P4305" t="s">
        <v>40</v>
      </c>
      <c r="Q4305" t="s">
        <v>79</v>
      </c>
      <c r="R4305">
        <v>30</v>
      </c>
      <c r="S4305" t="s">
        <v>40</v>
      </c>
      <c r="T4305" t="s">
        <v>43</v>
      </c>
      <c r="U4305" t="s">
        <v>43</v>
      </c>
      <c r="V4305" t="s">
        <v>40</v>
      </c>
      <c r="W4305" t="s">
        <v>43</v>
      </c>
      <c r="X4305" t="s">
        <v>43</v>
      </c>
      <c r="Y4305" t="s">
        <v>43</v>
      </c>
      <c r="Z4305" t="s">
        <v>40</v>
      </c>
      <c r="AA4305" t="s">
        <v>45</v>
      </c>
      <c r="AB4305" t="s">
        <v>43</v>
      </c>
      <c r="AC4305" t="s">
        <v>46</v>
      </c>
      <c r="AD4305" s="10">
        <v>57.2</v>
      </c>
      <c r="AE4305" s="10">
        <v>1423.35</v>
      </c>
      <c r="AF4305" s="10">
        <v>0</v>
      </c>
      <c r="AG4305" s="10">
        <v>0</v>
      </c>
      <c r="AH4305" s="10">
        <v>870.78</v>
      </c>
      <c r="AI4305" s="10">
        <v>2294.13</v>
      </c>
      <c r="AJ4305" t="s">
        <v>47</v>
      </c>
      <c r="AM4305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4305" t="str">
        <f t="shared" si="134"/>
        <v>50-59</v>
      </c>
      <c r="AO4305">
        <f t="shared" si="135"/>
        <v>0</v>
      </c>
      <c r="AP4305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4306" spans="1:42" x14ac:dyDescent="0.25">
      <c r="A4306" t="s">
        <v>5480</v>
      </c>
      <c r="B4306" t="s">
        <v>39</v>
      </c>
      <c r="C4306" s="1">
        <v>44</v>
      </c>
      <c r="D4306" t="s">
        <v>43</v>
      </c>
      <c r="E4306">
        <v>0</v>
      </c>
      <c r="F4306" t="s">
        <v>4104</v>
      </c>
      <c r="G4306" s="1">
        <v>93544</v>
      </c>
      <c r="H4306">
        <v>34.500090999999998</v>
      </c>
      <c r="I4306">
        <v>-117.765862</v>
      </c>
      <c r="J4306">
        <v>0</v>
      </c>
      <c r="K4306" s="1">
        <v>27</v>
      </c>
      <c r="L4306" t="s">
        <v>42</v>
      </c>
      <c r="M4306" t="s">
        <v>40</v>
      </c>
      <c r="N4306" s="10">
        <v>10.55</v>
      </c>
      <c r="O4306" t="s">
        <v>43</v>
      </c>
      <c r="P4306" t="s">
        <v>40</v>
      </c>
      <c r="Q4306" t="s">
        <v>79</v>
      </c>
      <c r="R4306">
        <v>29</v>
      </c>
      <c r="S4306" t="s">
        <v>40</v>
      </c>
      <c r="T4306" t="s">
        <v>40</v>
      </c>
      <c r="U4306" t="s">
        <v>43</v>
      </c>
      <c r="V4306" t="s">
        <v>43</v>
      </c>
      <c r="W4306" t="s">
        <v>43</v>
      </c>
      <c r="X4306" t="s">
        <v>43</v>
      </c>
      <c r="Y4306" t="s">
        <v>43</v>
      </c>
      <c r="Z4306" t="s">
        <v>40</v>
      </c>
      <c r="AA4306" t="s">
        <v>73</v>
      </c>
      <c r="AB4306" t="s">
        <v>43</v>
      </c>
      <c r="AC4306" t="s">
        <v>56</v>
      </c>
      <c r="AD4306" s="10">
        <v>52.85</v>
      </c>
      <c r="AE4306" s="10">
        <v>1498.65</v>
      </c>
      <c r="AF4306" s="10">
        <v>0</v>
      </c>
      <c r="AG4306" s="10">
        <v>0</v>
      </c>
      <c r="AH4306" s="10">
        <v>284.85000000000002</v>
      </c>
      <c r="AI4306" s="10">
        <v>1783.5</v>
      </c>
      <c r="AJ4306" t="s">
        <v>47</v>
      </c>
      <c r="AM4306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306" t="str">
        <f t="shared" si="134"/>
        <v>40-49</v>
      </c>
      <c r="AO4306">
        <f t="shared" si="135"/>
        <v>0</v>
      </c>
      <c r="AP4306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4307" spans="1:42" x14ac:dyDescent="0.25">
      <c r="A4307" t="s">
        <v>5481</v>
      </c>
      <c r="B4307" t="s">
        <v>39</v>
      </c>
      <c r="C4307" s="1">
        <v>50</v>
      </c>
      <c r="D4307" t="s">
        <v>43</v>
      </c>
      <c r="E4307">
        <v>0</v>
      </c>
      <c r="F4307" t="s">
        <v>685</v>
      </c>
      <c r="G4307" s="1">
        <v>90290</v>
      </c>
      <c r="H4307">
        <v>34.115192</v>
      </c>
      <c r="I4307">
        <v>-118.61017</v>
      </c>
      <c r="J4307">
        <v>0</v>
      </c>
      <c r="K4307" s="1">
        <v>65</v>
      </c>
      <c r="L4307" t="s">
        <v>42</v>
      </c>
      <c r="M4307" t="s">
        <v>40</v>
      </c>
      <c r="N4307" s="10">
        <v>41.78</v>
      </c>
      <c r="O4307" t="s">
        <v>40</v>
      </c>
      <c r="P4307" t="s">
        <v>40</v>
      </c>
      <c r="Q4307" t="s">
        <v>55</v>
      </c>
      <c r="R4307">
        <v>14</v>
      </c>
      <c r="S4307" t="s">
        <v>40</v>
      </c>
      <c r="T4307" t="s">
        <v>40</v>
      </c>
      <c r="U4307" t="s">
        <v>40</v>
      </c>
      <c r="V4307" t="s">
        <v>43</v>
      </c>
      <c r="W4307" t="s">
        <v>40</v>
      </c>
      <c r="X4307" t="s">
        <v>40</v>
      </c>
      <c r="Y4307" t="s">
        <v>40</v>
      </c>
      <c r="Z4307" t="s">
        <v>40</v>
      </c>
      <c r="AA4307" t="s">
        <v>51</v>
      </c>
      <c r="AB4307" t="s">
        <v>40</v>
      </c>
      <c r="AC4307" t="s">
        <v>46</v>
      </c>
      <c r="AD4307" s="10">
        <v>-3</v>
      </c>
      <c r="AE4307" s="10">
        <v>7107</v>
      </c>
      <c r="AF4307" s="10">
        <v>0</v>
      </c>
      <c r="AG4307" s="10">
        <v>0</v>
      </c>
      <c r="AH4307" s="10">
        <v>2715.7</v>
      </c>
      <c r="AI4307" s="10">
        <v>9822.7000000000007</v>
      </c>
      <c r="AJ4307" t="s">
        <v>47</v>
      </c>
      <c r="AM430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307" t="str">
        <f t="shared" si="134"/>
        <v>50-59</v>
      </c>
      <c r="AO4307">
        <f t="shared" si="135"/>
        <v>0</v>
      </c>
      <c r="AP4307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308" spans="1:42" x14ac:dyDescent="0.25">
      <c r="A4308" t="s">
        <v>5482</v>
      </c>
      <c r="B4308" t="s">
        <v>49</v>
      </c>
      <c r="C4308" s="1">
        <v>50</v>
      </c>
      <c r="D4308" t="s">
        <v>40</v>
      </c>
      <c r="E4308">
        <v>2</v>
      </c>
      <c r="F4308" t="s">
        <v>5483</v>
      </c>
      <c r="G4308" s="1">
        <v>92861</v>
      </c>
      <c r="H4308">
        <v>33.817473</v>
      </c>
      <c r="I4308">
        <v>-117.810462</v>
      </c>
      <c r="J4308">
        <v>1</v>
      </c>
      <c r="K4308" s="1">
        <v>22</v>
      </c>
      <c r="L4308" t="s">
        <v>62</v>
      </c>
      <c r="M4308" t="s">
        <v>40</v>
      </c>
      <c r="N4308" s="10">
        <v>37.700000000000003</v>
      </c>
      <c r="O4308" t="s">
        <v>43</v>
      </c>
      <c r="P4308" t="s">
        <v>43</v>
      </c>
      <c r="AA4308" t="s">
        <v>45</v>
      </c>
      <c r="AB4308" t="s">
        <v>43</v>
      </c>
      <c r="AC4308" t="s">
        <v>56</v>
      </c>
      <c r="AD4308" s="10">
        <v>20.25</v>
      </c>
      <c r="AE4308" s="10">
        <v>488.25</v>
      </c>
      <c r="AF4308" s="10">
        <v>0</v>
      </c>
      <c r="AG4308" s="10">
        <v>0</v>
      </c>
      <c r="AH4308" s="10">
        <v>829.4</v>
      </c>
      <c r="AI4308" s="10">
        <v>1317.65</v>
      </c>
      <c r="AJ4308" t="s">
        <v>47</v>
      </c>
      <c r="AM4308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4308" t="str">
        <f t="shared" si="134"/>
        <v>50-59</v>
      </c>
      <c r="AO4308">
        <f t="shared" si="135"/>
        <v>0</v>
      </c>
      <c r="AP4308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309" spans="1:42" x14ac:dyDescent="0.25">
      <c r="A4309" t="s">
        <v>5484</v>
      </c>
      <c r="B4309" t="s">
        <v>39</v>
      </c>
      <c r="C4309" s="1">
        <v>33</v>
      </c>
      <c r="D4309" t="s">
        <v>43</v>
      </c>
      <c r="E4309">
        <v>0</v>
      </c>
      <c r="F4309" t="s">
        <v>3010</v>
      </c>
      <c r="G4309" s="1">
        <v>96109</v>
      </c>
      <c r="H4309">
        <v>40.012675000000002</v>
      </c>
      <c r="I4309">
        <v>-120.101857</v>
      </c>
      <c r="J4309">
        <v>0</v>
      </c>
      <c r="K4309" s="1">
        <v>52</v>
      </c>
      <c r="L4309" t="s">
        <v>76</v>
      </c>
      <c r="M4309" t="s">
        <v>40</v>
      </c>
      <c r="N4309" s="10">
        <v>38.93</v>
      </c>
      <c r="O4309" t="s">
        <v>43</v>
      </c>
      <c r="P4309" t="s">
        <v>40</v>
      </c>
      <c r="Q4309" t="s">
        <v>79</v>
      </c>
      <c r="R4309">
        <v>8</v>
      </c>
      <c r="S4309" t="s">
        <v>40</v>
      </c>
      <c r="T4309" t="s">
        <v>43</v>
      </c>
      <c r="U4309" t="s">
        <v>43</v>
      </c>
      <c r="V4309" t="s">
        <v>43</v>
      </c>
      <c r="W4309" t="s">
        <v>43</v>
      </c>
      <c r="X4309" t="s">
        <v>43</v>
      </c>
      <c r="Y4309" t="s">
        <v>43</v>
      </c>
      <c r="Z4309" t="s">
        <v>40</v>
      </c>
      <c r="AA4309" t="s">
        <v>51</v>
      </c>
      <c r="AB4309" t="s">
        <v>40</v>
      </c>
      <c r="AC4309" t="s">
        <v>56</v>
      </c>
      <c r="AD4309" s="10">
        <v>49.75</v>
      </c>
      <c r="AE4309" s="10">
        <v>2535.5500000000002</v>
      </c>
      <c r="AF4309" s="10">
        <v>0</v>
      </c>
      <c r="AG4309" s="10">
        <v>0</v>
      </c>
      <c r="AH4309" s="10">
        <v>2024.36</v>
      </c>
      <c r="AI4309" s="10">
        <v>4559.91</v>
      </c>
      <c r="AJ4309" t="s">
        <v>47</v>
      </c>
      <c r="AM430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309" t="str">
        <f t="shared" si="134"/>
        <v>30-39</v>
      </c>
      <c r="AO4309">
        <f t="shared" si="135"/>
        <v>0</v>
      </c>
      <c r="AP4309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4310" spans="1:42" x14ac:dyDescent="0.25">
      <c r="A4310" t="s">
        <v>5485</v>
      </c>
      <c r="B4310" t="s">
        <v>49</v>
      </c>
      <c r="C4310" s="1">
        <v>47</v>
      </c>
      <c r="D4310" t="s">
        <v>43</v>
      </c>
      <c r="E4310">
        <v>0</v>
      </c>
      <c r="F4310" t="s">
        <v>263</v>
      </c>
      <c r="G4310" s="1">
        <v>92239</v>
      </c>
      <c r="H4310">
        <v>33.889605000000003</v>
      </c>
      <c r="I4310">
        <v>-115.257009</v>
      </c>
      <c r="J4310">
        <v>0</v>
      </c>
      <c r="K4310" s="1">
        <v>38</v>
      </c>
      <c r="L4310" t="s">
        <v>129</v>
      </c>
      <c r="M4310" t="s">
        <v>40</v>
      </c>
      <c r="N4310" s="10">
        <v>6.71</v>
      </c>
      <c r="O4310" t="s">
        <v>40</v>
      </c>
      <c r="P4310" t="s">
        <v>40</v>
      </c>
      <c r="Q4310" t="s">
        <v>55</v>
      </c>
      <c r="R4310">
        <v>11</v>
      </c>
      <c r="S4310" t="s">
        <v>43</v>
      </c>
      <c r="T4310" t="s">
        <v>40</v>
      </c>
      <c r="U4310" t="s">
        <v>40</v>
      </c>
      <c r="V4310" t="s">
        <v>43</v>
      </c>
      <c r="W4310" t="s">
        <v>43</v>
      </c>
      <c r="X4310" t="s">
        <v>40</v>
      </c>
      <c r="Y4310" t="s">
        <v>40</v>
      </c>
      <c r="Z4310" t="s">
        <v>40</v>
      </c>
      <c r="AA4310" t="s">
        <v>51</v>
      </c>
      <c r="AB4310" t="s">
        <v>40</v>
      </c>
      <c r="AC4310" t="s">
        <v>46</v>
      </c>
      <c r="AD4310" s="10">
        <v>95.1</v>
      </c>
      <c r="AE4310" s="10">
        <v>3691.2</v>
      </c>
      <c r="AF4310" s="10">
        <v>0</v>
      </c>
      <c r="AG4310" s="10">
        <v>0</v>
      </c>
      <c r="AH4310" s="10">
        <v>254.98</v>
      </c>
      <c r="AI4310" s="10">
        <v>3946.18</v>
      </c>
      <c r="AJ4310" t="s">
        <v>47</v>
      </c>
      <c r="AM4310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310" t="str">
        <f t="shared" si="134"/>
        <v>40-49</v>
      </c>
      <c r="AO4310">
        <f t="shared" si="135"/>
        <v>0</v>
      </c>
      <c r="AP4310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311" spans="1:42" x14ac:dyDescent="0.25">
      <c r="A4311" t="s">
        <v>5486</v>
      </c>
      <c r="B4311" t="s">
        <v>39</v>
      </c>
      <c r="C4311" s="1">
        <v>56</v>
      </c>
      <c r="D4311" t="s">
        <v>43</v>
      </c>
      <c r="E4311">
        <v>0</v>
      </c>
      <c r="F4311" t="s">
        <v>842</v>
      </c>
      <c r="G4311" s="1">
        <v>95340</v>
      </c>
      <c r="H4311">
        <v>37.255637</v>
      </c>
      <c r="I4311">
        <v>-120.493537</v>
      </c>
      <c r="J4311">
        <v>0</v>
      </c>
      <c r="K4311" s="1">
        <v>3</v>
      </c>
      <c r="L4311" t="s">
        <v>42</v>
      </c>
      <c r="M4311" t="s">
        <v>40</v>
      </c>
      <c r="N4311" s="10">
        <v>5.63</v>
      </c>
      <c r="O4311" t="s">
        <v>43</v>
      </c>
      <c r="P4311" t="s">
        <v>40</v>
      </c>
      <c r="Q4311" t="s">
        <v>55</v>
      </c>
      <c r="R4311">
        <v>15</v>
      </c>
      <c r="S4311" t="s">
        <v>43</v>
      </c>
      <c r="T4311" t="s">
        <v>43</v>
      </c>
      <c r="U4311" t="s">
        <v>43</v>
      </c>
      <c r="V4311" t="s">
        <v>43</v>
      </c>
      <c r="W4311" t="s">
        <v>43</v>
      </c>
      <c r="X4311" t="s">
        <v>43</v>
      </c>
      <c r="Y4311" t="s">
        <v>43</v>
      </c>
      <c r="Z4311" t="s">
        <v>40</v>
      </c>
      <c r="AA4311" t="s">
        <v>51</v>
      </c>
      <c r="AB4311" t="s">
        <v>40</v>
      </c>
      <c r="AC4311" t="s">
        <v>56</v>
      </c>
      <c r="AD4311" s="10">
        <v>70.150000000000006</v>
      </c>
      <c r="AE4311" s="10">
        <v>194.2</v>
      </c>
      <c r="AF4311" s="10">
        <v>0</v>
      </c>
      <c r="AG4311" s="10">
        <v>0</v>
      </c>
      <c r="AH4311" s="10">
        <v>16.89</v>
      </c>
      <c r="AI4311" s="10">
        <v>211.09</v>
      </c>
      <c r="AJ4311" t="s">
        <v>98</v>
      </c>
      <c r="AM431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311" t="str">
        <f t="shared" si="134"/>
        <v>50-59</v>
      </c>
      <c r="AO4311">
        <f t="shared" si="135"/>
        <v>0</v>
      </c>
      <c r="AP4311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312" spans="1:42" x14ac:dyDescent="0.25">
      <c r="A4312" t="s">
        <v>5487</v>
      </c>
      <c r="B4312" t="s">
        <v>49</v>
      </c>
      <c r="C4312" s="1">
        <v>78</v>
      </c>
      <c r="D4312" t="s">
        <v>40</v>
      </c>
      <c r="E4312">
        <v>0</v>
      </c>
      <c r="F4312" t="s">
        <v>794</v>
      </c>
      <c r="G4312" s="1">
        <v>92084</v>
      </c>
      <c r="H4312">
        <v>33.22784</v>
      </c>
      <c r="I4312">
        <v>-117.200024</v>
      </c>
      <c r="J4312">
        <v>1</v>
      </c>
      <c r="K4312" s="1">
        <v>13</v>
      </c>
      <c r="L4312" t="s">
        <v>42</v>
      </c>
      <c r="M4312" t="s">
        <v>40</v>
      </c>
      <c r="N4312" s="10">
        <v>36.57</v>
      </c>
      <c r="O4312" t="s">
        <v>43</v>
      </c>
      <c r="P4312" t="s">
        <v>40</v>
      </c>
      <c r="Q4312" t="s">
        <v>55</v>
      </c>
      <c r="R4312">
        <v>26</v>
      </c>
      <c r="S4312" t="s">
        <v>43</v>
      </c>
      <c r="T4312" t="s">
        <v>43</v>
      </c>
      <c r="U4312" t="s">
        <v>43</v>
      </c>
      <c r="V4312" t="s">
        <v>43</v>
      </c>
      <c r="W4312" t="s">
        <v>43</v>
      </c>
      <c r="X4312" t="s">
        <v>43</v>
      </c>
      <c r="Y4312" t="s">
        <v>43</v>
      </c>
      <c r="Z4312" t="s">
        <v>40</v>
      </c>
      <c r="AA4312" t="s">
        <v>51</v>
      </c>
      <c r="AB4312" t="s">
        <v>43</v>
      </c>
      <c r="AC4312" t="s">
        <v>56</v>
      </c>
      <c r="AD4312" s="10">
        <v>70.45</v>
      </c>
      <c r="AE4312" s="10">
        <v>849.1</v>
      </c>
      <c r="AF4312" s="10">
        <v>0</v>
      </c>
      <c r="AG4312" s="10">
        <v>0</v>
      </c>
      <c r="AH4312" s="10">
        <v>475.41</v>
      </c>
      <c r="AI4312" s="10">
        <v>1324.51</v>
      </c>
      <c r="AJ4312" t="s">
        <v>47</v>
      </c>
      <c r="AM4312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4312" t="str">
        <f t="shared" si="134"/>
        <v>60-80</v>
      </c>
      <c r="AO4312">
        <f t="shared" si="135"/>
        <v>0</v>
      </c>
      <c r="AP431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313" spans="1:42" x14ac:dyDescent="0.25">
      <c r="A4313" t="s">
        <v>5488</v>
      </c>
      <c r="B4313" t="s">
        <v>49</v>
      </c>
      <c r="C4313" s="1">
        <v>63</v>
      </c>
      <c r="D4313" t="s">
        <v>43</v>
      </c>
      <c r="E4313">
        <v>0</v>
      </c>
      <c r="F4313" t="s">
        <v>2753</v>
      </c>
      <c r="G4313" s="1">
        <v>94547</v>
      </c>
      <c r="H4313">
        <v>37.991258999999999</v>
      </c>
      <c r="I4313">
        <v>-122.214945</v>
      </c>
      <c r="J4313">
        <v>0</v>
      </c>
      <c r="K4313" s="1">
        <v>51</v>
      </c>
      <c r="L4313" t="s">
        <v>76</v>
      </c>
      <c r="M4313" t="s">
        <v>40</v>
      </c>
      <c r="N4313" s="10">
        <v>18.07</v>
      </c>
      <c r="O4313" t="s">
        <v>40</v>
      </c>
      <c r="P4313" t="s">
        <v>43</v>
      </c>
      <c r="AA4313" t="s">
        <v>73</v>
      </c>
      <c r="AB4313" t="s">
        <v>43</v>
      </c>
      <c r="AC4313" t="s">
        <v>46</v>
      </c>
      <c r="AD4313" s="10">
        <v>24.75</v>
      </c>
      <c r="AE4313" s="10">
        <v>1234.5999999999999</v>
      </c>
      <c r="AF4313" s="10">
        <v>0</v>
      </c>
      <c r="AG4313" s="10">
        <v>0</v>
      </c>
      <c r="AH4313" s="10">
        <v>921.57</v>
      </c>
      <c r="AI4313" s="10">
        <v>2156.17</v>
      </c>
      <c r="AJ4313" t="s">
        <v>47</v>
      </c>
      <c r="AM431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313" t="str">
        <f t="shared" si="134"/>
        <v>60-80</v>
      </c>
      <c r="AO4313">
        <f t="shared" si="135"/>
        <v>0</v>
      </c>
      <c r="AP4313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314" spans="1:42" x14ac:dyDescent="0.25">
      <c r="A4314" t="s">
        <v>5489</v>
      </c>
      <c r="B4314" t="s">
        <v>49</v>
      </c>
      <c r="C4314" s="1">
        <v>55</v>
      </c>
      <c r="D4314" t="s">
        <v>40</v>
      </c>
      <c r="E4314">
        <v>3</v>
      </c>
      <c r="F4314" t="s">
        <v>1268</v>
      </c>
      <c r="G4314" s="1">
        <v>91770</v>
      </c>
      <c r="H4314">
        <v>34.065108000000002</v>
      </c>
      <c r="I4314">
        <v>-118.082791</v>
      </c>
      <c r="J4314">
        <v>4</v>
      </c>
      <c r="K4314" s="1">
        <v>40</v>
      </c>
      <c r="L4314" t="s">
        <v>42</v>
      </c>
      <c r="M4314" t="s">
        <v>40</v>
      </c>
      <c r="N4314" s="10">
        <v>3.52</v>
      </c>
      <c r="O4314" t="s">
        <v>40</v>
      </c>
      <c r="P4314" t="s">
        <v>40</v>
      </c>
      <c r="Q4314" t="s">
        <v>55</v>
      </c>
      <c r="R4314">
        <v>56</v>
      </c>
      <c r="S4314" t="s">
        <v>43</v>
      </c>
      <c r="T4314" t="s">
        <v>43</v>
      </c>
      <c r="U4314" t="s">
        <v>40</v>
      </c>
      <c r="V4314" t="s">
        <v>43</v>
      </c>
      <c r="W4314" t="s">
        <v>43</v>
      </c>
      <c r="X4314" t="s">
        <v>43</v>
      </c>
      <c r="Y4314" t="s">
        <v>43</v>
      </c>
      <c r="Z4314" t="s">
        <v>40</v>
      </c>
      <c r="AA4314" t="s">
        <v>51</v>
      </c>
      <c r="AB4314" t="s">
        <v>40</v>
      </c>
      <c r="AC4314" t="s">
        <v>56</v>
      </c>
      <c r="AD4314" s="10">
        <v>81.2</v>
      </c>
      <c r="AE4314" s="10">
        <v>3292.3</v>
      </c>
      <c r="AF4314" s="10">
        <v>0</v>
      </c>
      <c r="AG4314" s="10">
        <v>0</v>
      </c>
      <c r="AH4314" s="10">
        <v>140.80000000000001</v>
      </c>
      <c r="AI4314" s="10">
        <v>3433.1</v>
      </c>
      <c r="AJ4314" t="s">
        <v>47</v>
      </c>
      <c r="AM4314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314" t="str">
        <f t="shared" si="134"/>
        <v>50-59</v>
      </c>
      <c r="AO4314">
        <f t="shared" si="135"/>
        <v>0</v>
      </c>
      <c r="AP431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315" spans="1:42" x14ac:dyDescent="0.25">
      <c r="A4315" t="s">
        <v>5490</v>
      </c>
      <c r="B4315" t="s">
        <v>49</v>
      </c>
      <c r="C4315" s="1">
        <v>50</v>
      </c>
      <c r="D4315" t="s">
        <v>43</v>
      </c>
      <c r="E4315">
        <v>0</v>
      </c>
      <c r="F4315" t="s">
        <v>4664</v>
      </c>
      <c r="G4315" s="1">
        <v>92250</v>
      </c>
      <c r="H4315">
        <v>32.811000999999997</v>
      </c>
      <c r="I4315">
        <v>-115.15286500000001</v>
      </c>
      <c r="J4315">
        <v>0</v>
      </c>
      <c r="K4315" s="1">
        <v>18</v>
      </c>
      <c r="L4315" t="s">
        <v>62</v>
      </c>
      <c r="M4315" t="s">
        <v>40</v>
      </c>
      <c r="N4315" s="10">
        <v>31.33</v>
      </c>
      <c r="O4315" t="s">
        <v>43</v>
      </c>
      <c r="P4315" t="s">
        <v>43</v>
      </c>
      <c r="AA4315" t="s">
        <v>51</v>
      </c>
      <c r="AB4315" t="s">
        <v>43</v>
      </c>
      <c r="AC4315" t="s">
        <v>46</v>
      </c>
      <c r="AD4315" s="10">
        <v>19.25</v>
      </c>
      <c r="AE4315" s="10">
        <v>331.35</v>
      </c>
      <c r="AF4315" s="10">
        <v>0</v>
      </c>
      <c r="AG4315" s="10">
        <v>0</v>
      </c>
      <c r="AH4315" s="10">
        <v>563.94000000000005</v>
      </c>
      <c r="AI4315" s="10">
        <v>895.29</v>
      </c>
      <c r="AJ4315" t="s">
        <v>47</v>
      </c>
      <c r="AM4315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4315" t="str">
        <f t="shared" si="134"/>
        <v>50-59</v>
      </c>
      <c r="AO4315">
        <f t="shared" si="135"/>
        <v>0</v>
      </c>
      <c r="AP4315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316" spans="1:42" x14ac:dyDescent="0.25">
      <c r="A4316" t="s">
        <v>5491</v>
      </c>
      <c r="B4316" t="s">
        <v>49</v>
      </c>
      <c r="C4316" s="1">
        <v>62</v>
      </c>
      <c r="D4316" t="s">
        <v>40</v>
      </c>
      <c r="E4316">
        <v>0</v>
      </c>
      <c r="F4316" t="s">
        <v>652</v>
      </c>
      <c r="G4316" s="1">
        <v>92394</v>
      </c>
      <c r="H4316">
        <v>34.567058000000003</v>
      </c>
      <c r="I4316">
        <v>-117.362329</v>
      </c>
      <c r="J4316">
        <v>2</v>
      </c>
      <c r="K4316" s="1">
        <v>23</v>
      </c>
      <c r="L4316" t="s">
        <v>62</v>
      </c>
      <c r="M4316" t="s">
        <v>40</v>
      </c>
      <c r="N4316" s="10">
        <v>24.88</v>
      </c>
      <c r="O4316" t="s">
        <v>43</v>
      </c>
      <c r="P4316" t="s">
        <v>43</v>
      </c>
      <c r="AA4316" t="s">
        <v>45</v>
      </c>
      <c r="AB4316" t="s">
        <v>43</v>
      </c>
      <c r="AC4316" t="s">
        <v>183</v>
      </c>
      <c r="AD4316" s="10">
        <v>19.649999999999999</v>
      </c>
      <c r="AE4316" s="10">
        <v>436.9</v>
      </c>
      <c r="AF4316" s="10">
        <v>0</v>
      </c>
      <c r="AG4316" s="10">
        <v>0</v>
      </c>
      <c r="AH4316" s="10">
        <v>572.24</v>
      </c>
      <c r="AI4316" s="10">
        <v>1009.14</v>
      </c>
      <c r="AJ4316" t="s">
        <v>47</v>
      </c>
      <c r="AM4316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4316" t="str">
        <f t="shared" si="134"/>
        <v>60-80</v>
      </c>
      <c r="AO4316">
        <f t="shared" si="135"/>
        <v>0</v>
      </c>
      <c r="AP4316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317" spans="1:42" x14ac:dyDescent="0.25">
      <c r="A4317" t="s">
        <v>5492</v>
      </c>
      <c r="B4317" t="s">
        <v>39</v>
      </c>
      <c r="C4317" s="1">
        <v>53</v>
      </c>
      <c r="D4317" t="s">
        <v>43</v>
      </c>
      <c r="E4317">
        <v>0</v>
      </c>
      <c r="F4317" t="s">
        <v>2321</v>
      </c>
      <c r="G4317" s="1">
        <v>92821</v>
      </c>
      <c r="H4317">
        <v>33.930199000000002</v>
      </c>
      <c r="I4317">
        <v>-117.862898</v>
      </c>
      <c r="J4317">
        <v>0</v>
      </c>
      <c r="K4317" s="1">
        <v>1</v>
      </c>
      <c r="L4317" t="s">
        <v>54</v>
      </c>
      <c r="M4317" t="s">
        <v>40</v>
      </c>
      <c r="N4317" s="10">
        <v>4.67</v>
      </c>
      <c r="O4317" t="s">
        <v>43</v>
      </c>
      <c r="P4317" t="s">
        <v>40</v>
      </c>
      <c r="Q4317" t="s">
        <v>55</v>
      </c>
      <c r="R4317">
        <v>11</v>
      </c>
      <c r="S4317" t="s">
        <v>43</v>
      </c>
      <c r="T4317" t="s">
        <v>43</v>
      </c>
      <c r="U4317" t="s">
        <v>43</v>
      </c>
      <c r="V4317" t="s">
        <v>43</v>
      </c>
      <c r="W4317" t="s">
        <v>43</v>
      </c>
      <c r="X4317" t="s">
        <v>40</v>
      </c>
      <c r="Y4317" t="s">
        <v>40</v>
      </c>
      <c r="Z4317" t="s">
        <v>40</v>
      </c>
      <c r="AA4317" t="s">
        <v>51</v>
      </c>
      <c r="AB4317" t="s">
        <v>43</v>
      </c>
      <c r="AC4317" t="s">
        <v>46</v>
      </c>
      <c r="AD4317" s="10">
        <v>-7</v>
      </c>
      <c r="AE4317" s="10">
        <v>80.150000000000006</v>
      </c>
      <c r="AF4317" s="10">
        <v>0</v>
      </c>
      <c r="AG4317" s="10">
        <v>0</v>
      </c>
      <c r="AH4317" s="10">
        <v>4.67</v>
      </c>
      <c r="AI4317" s="10">
        <v>84.82</v>
      </c>
      <c r="AJ4317" t="s">
        <v>57</v>
      </c>
      <c r="AK4317" t="s">
        <v>121</v>
      </c>
      <c r="AL4317" t="s">
        <v>195</v>
      </c>
      <c r="AM431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317" t="str">
        <f t="shared" si="134"/>
        <v>50-59</v>
      </c>
      <c r="AO4317">
        <f t="shared" si="135"/>
        <v>1</v>
      </c>
      <c r="AP4317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318" spans="1:42" x14ac:dyDescent="0.25">
      <c r="A4318" t="s">
        <v>5493</v>
      </c>
      <c r="B4318" t="s">
        <v>39</v>
      </c>
      <c r="C4318" s="1">
        <v>44</v>
      </c>
      <c r="D4318" t="s">
        <v>43</v>
      </c>
      <c r="E4318">
        <v>0</v>
      </c>
      <c r="F4318" t="s">
        <v>4043</v>
      </c>
      <c r="G4318" s="1">
        <v>95231</v>
      </c>
      <c r="H4318">
        <v>37.873283000000001</v>
      </c>
      <c r="I4318">
        <v>-121.292034</v>
      </c>
      <c r="J4318">
        <v>0</v>
      </c>
      <c r="K4318" s="1">
        <v>16</v>
      </c>
      <c r="L4318" t="s">
        <v>62</v>
      </c>
      <c r="M4318" t="s">
        <v>40</v>
      </c>
      <c r="N4318" s="10">
        <v>17.8</v>
      </c>
      <c r="O4318" t="s">
        <v>40</v>
      </c>
      <c r="P4318" t="s">
        <v>40</v>
      </c>
      <c r="Q4318" t="s">
        <v>55</v>
      </c>
      <c r="R4318">
        <v>5</v>
      </c>
      <c r="S4318" t="s">
        <v>43</v>
      </c>
      <c r="T4318" t="s">
        <v>43</v>
      </c>
      <c r="U4318" t="s">
        <v>40</v>
      </c>
      <c r="V4318" t="s">
        <v>43</v>
      </c>
      <c r="W4318" t="s">
        <v>43</v>
      </c>
      <c r="X4318" t="s">
        <v>40</v>
      </c>
      <c r="Y4318" t="s">
        <v>40</v>
      </c>
      <c r="Z4318" t="s">
        <v>43</v>
      </c>
      <c r="AA4318" t="s">
        <v>51</v>
      </c>
      <c r="AB4318" t="s">
        <v>40</v>
      </c>
      <c r="AC4318" t="s">
        <v>56</v>
      </c>
      <c r="AD4318" s="10">
        <v>88.45</v>
      </c>
      <c r="AE4318" s="10">
        <v>1422.1</v>
      </c>
      <c r="AF4318" s="10">
        <v>0</v>
      </c>
      <c r="AG4318" s="10">
        <v>140</v>
      </c>
      <c r="AH4318" s="10">
        <v>284.8</v>
      </c>
      <c r="AI4318" s="10">
        <v>1846.9</v>
      </c>
      <c r="AJ4318" t="s">
        <v>57</v>
      </c>
      <c r="AK4318" t="s">
        <v>109</v>
      </c>
      <c r="AL4318" t="s">
        <v>110</v>
      </c>
      <c r="AM4318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4318" t="str">
        <f t="shared" si="134"/>
        <v>40-49</v>
      </c>
      <c r="AO4318">
        <f t="shared" si="135"/>
        <v>1</v>
      </c>
      <c r="AP431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319" spans="1:42" x14ac:dyDescent="0.25">
      <c r="A4319" t="s">
        <v>5494</v>
      </c>
      <c r="B4319" t="s">
        <v>49</v>
      </c>
      <c r="C4319" s="1">
        <v>56</v>
      </c>
      <c r="D4319" t="s">
        <v>40</v>
      </c>
      <c r="E4319">
        <v>0</v>
      </c>
      <c r="F4319" t="s">
        <v>2766</v>
      </c>
      <c r="G4319" s="1">
        <v>93653</v>
      </c>
      <c r="H4319">
        <v>37.252057000000001</v>
      </c>
      <c r="I4319">
        <v>-119.95783</v>
      </c>
      <c r="J4319">
        <v>1</v>
      </c>
      <c r="K4319" s="1">
        <v>72</v>
      </c>
      <c r="L4319" t="s">
        <v>72</v>
      </c>
      <c r="M4319" t="s">
        <v>40</v>
      </c>
      <c r="N4319" s="10">
        <v>17.309999999999999</v>
      </c>
      <c r="O4319" t="s">
        <v>40</v>
      </c>
      <c r="P4319" t="s">
        <v>40</v>
      </c>
      <c r="Q4319" t="s">
        <v>79</v>
      </c>
      <c r="R4319">
        <v>17</v>
      </c>
      <c r="S4319" t="s">
        <v>40</v>
      </c>
      <c r="T4319" t="s">
        <v>40</v>
      </c>
      <c r="U4319" t="s">
        <v>40</v>
      </c>
      <c r="V4319" t="s">
        <v>40</v>
      </c>
      <c r="W4319" t="s">
        <v>43</v>
      </c>
      <c r="X4319" t="s">
        <v>43</v>
      </c>
      <c r="Y4319" t="s">
        <v>43</v>
      </c>
      <c r="Z4319" t="s">
        <v>40</v>
      </c>
      <c r="AA4319" t="s">
        <v>73</v>
      </c>
      <c r="AB4319" t="s">
        <v>43</v>
      </c>
      <c r="AC4319" t="s">
        <v>46</v>
      </c>
      <c r="AD4319" s="10">
        <v>68.150000000000006</v>
      </c>
      <c r="AE4319" s="10">
        <v>4808.7</v>
      </c>
      <c r="AF4319" s="10">
        <v>0</v>
      </c>
      <c r="AG4319" s="10">
        <v>0</v>
      </c>
      <c r="AH4319" s="10">
        <v>1246.32</v>
      </c>
      <c r="AI4319" s="10">
        <v>6055.02</v>
      </c>
      <c r="AJ4319" t="s">
        <v>47</v>
      </c>
      <c r="AM431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319" t="str">
        <f t="shared" si="134"/>
        <v>50-59</v>
      </c>
      <c r="AO4319">
        <f t="shared" si="135"/>
        <v>0</v>
      </c>
      <c r="AP4319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320" spans="1:42" x14ac:dyDescent="0.25">
      <c r="A4320" t="s">
        <v>5495</v>
      </c>
      <c r="B4320" t="s">
        <v>39</v>
      </c>
      <c r="C4320" s="1">
        <v>59</v>
      </c>
      <c r="D4320" t="s">
        <v>40</v>
      </c>
      <c r="E4320">
        <v>1</v>
      </c>
      <c r="F4320" t="s">
        <v>2227</v>
      </c>
      <c r="G4320" s="1">
        <v>92230</v>
      </c>
      <c r="H4320">
        <v>33.929811999999998</v>
      </c>
      <c r="I4320">
        <v>-116.76058</v>
      </c>
      <c r="J4320">
        <v>2</v>
      </c>
      <c r="K4320" s="1">
        <v>32</v>
      </c>
      <c r="L4320" t="s">
        <v>42</v>
      </c>
      <c r="M4320" t="s">
        <v>40</v>
      </c>
      <c r="N4320" s="10">
        <v>24.04</v>
      </c>
      <c r="O4320" t="s">
        <v>40</v>
      </c>
      <c r="P4320" t="s">
        <v>40</v>
      </c>
      <c r="Q4320" t="s">
        <v>55</v>
      </c>
      <c r="R4320">
        <v>22</v>
      </c>
      <c r="S4320" t="s">
        <v>43</v>
      </c>
      <c r="T4320" t="s">
        <v>40</v>
      </c>
      <c r="U4320" t="s">
        <v>43</v>
      </c>
      <c r="V4320" t="s">
        <v>43</v>
      </c>
      <c r="W4320" t="s">
        <v>40</v>
      </c>
      <c r="X4320" t="s">
        <v>40</v>
      </c>
      <c r="Y4320" t="s">
        <v>40</v>
      </c>
      <c r="Z4320" t="s">
        <v>40</v>
      </c>
      <c r="AA4320" t="s">
        <v>51</v>
      </c>
      <c r="AB4320" t="s">
        <v>40</v>
      </c>
      <c r="AC4320" t="s">
        <v>56</v>
      </c>
      <c r="AD4320" s="10">
        <v>98.85</v>
      </c>
      <c r="AE4320" s="10">
        <v>3089.6</v>
      </c>
      <c r="AF4320" s="10">
        <v>0</v>
      </c>
      <c r="AG4320" s="10">
        <v>0</v>
      </c>
      <c r="AH4320" s="10">
        <v>769.28</v>
      </c>
      <c r="AI4320" s="10">
        <v>3858.88</v>
      </c>
      <c r="AJ4320" t="s">
        <v>47</v>
      </c>
      <c r="AM4320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320" t="str">
        <f t="shared" si="134"/>
        <v>50-59</v>
      </c>
      <c r="AO4320">
        <f t="shared" si="135"/>
        <v>0</v>
      </c>
      <c r="AP4320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321" spans="1:42" x14ac:dyDescent="0.25">
      <c r="A4321" t="s">
        <v>5496</v>
      </c>
      <c r="B4321" t="s">
        <v>49</v>
      </c>
      <c r="C4321" s="1">
        <v>27</v>
      </c>
      <c r="D4321" t="s">
        <v>43</v>
      </c>
      <c r="E4321">
        <v>0</v>
      </c>
      <c r="F4321" t="s">
        <v>211</v>
      </c>
      <c r="G4321" s="1">
        <v>93704</v>
      </c>
      <c r="H4321">
        <v>36.799647999999998</v>
      </c>
      <c r="I4321">
        <v>-119.801247</v>
      </c>
      <c r="J4321">
        <v>0</v>
      </c>
      <c r="K4321" s="1">
        <v>36</v>
      </c>
      <c r="L4321" t="s">
        <v>129</v>
      </c>
      <c r="M4321" t="s">
        <v>40</v>
      </c>
      <c r="N4321" s="10">
        <v>42.51</v>
      </c>
      <c r="O4321" t="s">
        <v>43</v>
      </c>
      <c r="P4321" t="s">
        <v>40</v>
      </c>
      <c r="Q4321" t="s">
        <v>44</v>
      </c>
      <c r="R4321">
        <v>52</v>
      </c>
      <c r="S4321" t="s">
        <v>40</v>
      </c>
      <c r="T4321" t="s">
        <v>43</v>
      </c>
      <c r="U4321" t="s">
        <v>40</v>
      </c>
      <c r="V4321" t="s">
        <v>40</v>
      </c>
      <c r="W4321" t="s">
        <v>40</v>
      </c>
      <c r="X4321" t="s">
        <v>40</v>
      </c>
      <c r="Y4321" t="s">
        <v>40</v>
      </c>
      <c r="Z4321" t="s">
        <v>43</v>
      </c>
      <c r="AA4321" t="s">
        <v>51</v>
      </c>
      <c r="AB4321" t="s">
        <v>40</v>
      </c>
      <c r="AC4321" t="s">
        <v>46</v>
      </c>
      <c r="AD4321" s="10">
        <v>79.2</v>
      </c>
      <c r="AE4321" s="10">
        <v>2854.95</v>
      </c>
      <c r="AF4321" s="10">
        <v>0</v>
      </c>
      <c r="AG4321" s="10">
        <v>40</v>
      </c>
      <c r="AH4321" s="10">
        <v>1530.36</v>
      </c>
      <c r="AI4321" s="10">
        <v>4425.3100000000004</v>
      </c>
      <c r="AJ4321" t="s">
        <v>47</v>
      </c>
      <c r="AM4321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321" t="str">
        <f t="shared" si="134"/>
        <v>19-29</v>
      </c>
      <c r="AO4321">
        <f t="shared" si="135"/>
        <v>0</v>
      </c>
      <c r="AP4321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322" spans="1:42" x14ac:dyDescent="0.25">
      <c r="A4322" t="s">
        <v>5497</v>
      </c>
      <c r="B4322" t="s">
        <v>39</v>
      </c>
      <c r="C4322" s="1">
        <v>45</v>
      </c>
      <c r="D4322" t="s">
        <v>43</v>
      </c>
      <c r="E4322">
        <v>0</v>
      </c>
      <c r="F4322" t="s">
        <v>399</v>
      </c>
      <c r="G4322" s="1">
        <v>90302</v>
      </c>
      <c r="H4322">
        <v>33.975332000000002</v>
      </c>
      <c r="I4322">
        <v>-118.35525199999999</v>
      </c>
      <c r="J4322">
        <v>0</v>
      </c>
      <c r="K4322" s="1">
        <v>68</v>
      </c>
      <c r="L4322" t="s">
        <v>72</v>
      </c>
      <c r="M4322" t="s">
        <v>40</v>
      </c>
      <c r="N4322" s="10">
        <v>17.41</v>
      </c>
      <c r="O4322" t="s">
        <v>43</v>
      </c>
      <c r="P4322" t="s">
        <v>40</v>
      </c>
      <c r="Q4322" t="s">
        <v>44</v>
      </c>
      <c r="R4322">
        <v>27</v>
      </c>
      <c r="S4322" t="s">
        <v>40</v>
      </c>
      <c r="T4322" t="s">
        <v>43</v>
      </c>
      <c r="U4322" t="s">
        <v>40</v>
      </c>
      <c r="V4322" t="s">
        <v>43</v>
      </c>
      <c r="W4322" t="s">
        <v>43</v>
      </c>
      <c r="X4322" t="s">
        <v>43</v>
      </c>
      <c r="Y4322" t="s">
        <v>43</v>
      </c>
      <c r="Z4322" t="s">
        <v>40</v>
      </c>
      <c r="AA4322" t="s">
        <v>45</v>
      </c>
      <c r="AB4322" t="s">
        <v>40</v>
      </c>
      <c r="AC4322" t="s">
        <v>46</v>
      </c>
      <c r="AD4322" s="10">
        <v>54.45</v>
      </c>
      <c r="AE4322" s="10">
        <v>3674.95</v>
      </c>
      <c r="AF4322" s="10">
        <v>0</v>
      </c>
      <c r="AG4322" s="10">
        <v>0</v>
      </c>
      <c r="AH4322" s="10">
        <v>1183.8800000000001</v>
      </c>
      <c r="AI4322" s="10">
        <v>4858.83</v>
      </c>
      <c r="AJ4322" t="s">
        <v>47</v>
      </c>
      <c r="AM432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322" t="str">
        <f t="shared" si="134"/>
        <v>40-49</v>
      </c>
      <c r="AO4322">
        <f t="shared" si="135"/>
        <v>0</v>
      </c>
      <c r="AP4322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4323" spans="1:42" x14ac:dyDescent="0.25">
      <c r="A4323" t="s">
        <v>5498</v>
      </c>
      <c r="B4323" t="s">
        <v>39</v>
      </c>
      <c r="C4323" s="1">
        <v>50</v>
      </c>
      <c r="D4323" t="s">
        <v>40</v>
      </c>
      <c r="E4323">
        <v>1</v>
      </c>
      <c r="F4323" t="s">
        <v>157</v>
      </c>
      <c r="G4323" s="1">
        <v>95120</v>
      </c>
      <c r="H4323">
        <v>37.186140999999999</v>
      </c>
      <c r="I4323">
        <v>-121.843554</v>
      </c>
      <c r="J4323">
        <v>6</v>
      </c>
      <c r="K4323" s="1">
        <v>64</v>
      </c>
      <c r="L4323" t="s">
        <v>42</v>
      </c>
      <c r="M4323" t="s">
        <v>40</v>
      </c>
      <c r="N4323" s="10">
        <v>19.23</v>
      </c>
      <c r="O4323" t="s">
        <v>40</v>
      </c>
      <c r="P4323" t="s">
        <v>43</v>
      </c>
      <c r="AA4323" t="s">
        <v>45</v>
      </c>
      <c r="AB4323" t="s">
        <v>43</v>
      </c>
      <c r="AC4323" t="s">
        <v>46</v>
      </c>
      <c r="AD4323" s="10">
        <v>24.9</v>
      </c>
      <c r="AE4323" s="10">
        <v>1595.5</v>
      </c>
      <c r="AF4323" s="10">
        <v>0</v>
      </c>
      <c r="AG4323" s="10">
        <v>0</v>
      </c>
      <c r="AH4323" s="10">
        <v>1230.72</v>
      </c>
      <c r="AI4323" s="10">
        <v>2826.22</v>
      </c>
      <c r="AJ4323" t="s">
        <v>47</v>
      </c>
      <c r="AM432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323" t="str">
        <f t="shared" si="134"/>
        <v>50-59</v>
      </c>
      <c r="AO4323">
        <f t="shared" si="135"/>
        <v>0</v>
      </c>
      <c r="AP4323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324" spans="1:42" x14ac:dyDescent="0.25">
      <c r="A4324" t="s">
        <v>5499</v>
      </c>
      <c r="B4324" t="s">
        <v>39</v>
      </c>
      <c r="C4324" s="1">
        <v>41</v>
      </c>
      <c r="D4324" t="s">
        <v>40</v>
      </c>
      <c r="E4324">
        <v>0</v>
      </c>
      <c r="F4324" t="s">
        <v>135</v>
      </c>
      <c r="G4324" s="1">
        <v>90058</v>
      </c>
      <c r="H4324">
        <v>34.001617000000003</v>
      </c>
      <c r="I4324">
        <v>-118.222274</v>
      </c>
      <c r="J4324">
        <v>1</v>
      </c>
      <c r="K4324" s="1">
        <v>66</v>
      </c>
      <c r="L4324" t="s">
        <v>72</v>
      </c>
      <c r="M4324" t="s">
        <v>40</v>
      </c>
      <c r="N4324" s="10">
        <v>48.77</v>
      </c>
      <c r="O4324" t="s">
        <v>40</v>
      </c>
      <c r="P4324" t="s">
        <v>40</v>
      </c>
      <c r="Q4324" t="s">
        <v>55</v>
      </c>
      <c r="R4324">
        <v>12</v>
      </c>
      <c r="S4324" t="s">
        <v>43</v>
      </c>
      <c r="T4324" t="s">
        <v>40</v>
      </c>
      <c r="U4324" t="s">
        <v>40</v>
      </c>
      <c r="V4324" t="s">
        <v>43</v>
      </c>
      <c r="W4324" t="s">
        <v>40</v>
      </c>
      <c r="X4324" t="s">
        <v>40</v>
      </c>
      <c r="Y4324" t="s">
        <v>40</v>
      </c>
      <c r="Z4324" t="s">
        <v>43</v>
      </c>
      <c r="AA4324" t="s">
        <v>45</v>
      </c>
      <c r="AB4324" t="s">
        <v>40</v>
      </c>
      <c r="AC4324" t="s">
        <v>46</v>
      </c>
      <c r="AD4324" s="10">
        <v>102.45</v>
      </c>
      <c r="AE4324" s="10">
        <v>6615.15</v>
      </c>
      <c r="AF4324" s="10">
        <v>0</v>
      </c>
      <c r="AG4324" s="10">
        <v>130</v>
      </c>
      <c r="AH4324" s="10">
        <v>3218.82</v>
      </c>
      <c r="AI4324" s="10">
        <v>9963.9699999999993</v>
      </c>
      <c r="AJ4324" t="s">
        <v>57</v>
      </c>
      <c r="AK4324" t="s">
        <v>58</v>
      </c>
      <c r="AL4324" t="s">
        <v>59</v>
      </c>
      <c r="AM432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324" t="str">
        <f t="shared" si="134"/>
        <v>40-49</v>
      </c>
      <c r="AO4324">
        <f t="shared" si="135"/>
        <v>1</v>
      </c>
      <c r="AP4324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325" spans="1:42" x14ac:dyDescent="0.25">
      <c r="A4325" t="s">
        <v>5500</v>
      </c>
      <c r="B4325" t="s">
        <v>49</v>
      </c>
      <c r="C4325" s="1">
        <v>49</v>
      </c>
      <c r="D4325" t="s">
        <v>40</v>
      </c>
      <c r="E4325">
        <v>0</v>
      </c>
      <c r="F4325" t="s">
        <v>4062</v>
      </c>
      <c r="G4325" s="1">
        <v>94950</v>
      </c>
      <c r="H4325">
        <v>38.052208999999998</v>
      </c>
      <c r="I4325">
        <v>-122.775567</v>
      </c>
      <c r="J4325">
        <v>10</v>
      </c>
      <c r="K4325" s="1">
        <v>26</v>
      </c>
      <c r="L4325" t="s">
        <v>42</v>
      </c>
      <c r="M4325" t="s">
        <v>40</v>
      </c>
      <c r="N4325" s="10">
        <v>45.28</v>
      </c>
      <c r="O4325" t="s">
        <v>43</v>
      </c>
      <c r="P4325" t="s">
        <v>43</v>
      </c>
      <c r="AA4325" t="s">
        <v>45</v>
      </c>
      <c r="AB4325" t="s">
        <v>40</v>
      </c>
      <c r="AC4325" t="s">
        <v>56</v>
      </c>
      <c r="AD4325" s="10">
        <v>20.05</v>
      </c>
      <c r="AE4325" s="10">
        <v>505.9</v>
      </c>
      <c r="AF4325" s="10">
        <v>0</v>
      </c>
      <c r="AG4325" s="10">
        <v>0</v>
      </c>
      <c r="AH4325" s="10">
        <v>1177.28</v>
      </c>
      <c r="AI4325" s="10">
        <v>1683.18</v>
      </c>
      <c r="AJ4325" t="s">
        <v>47</v>
      </c>
      <c r="AM4325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325" t="str">
        <f t="shared" si="134"/>
        <v>40-49</v>
      </c>
      <c r="AO4325">
        <f t="shared" si="135"/>
        <v>0</v>
      </c>
      <c r="AP4325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326" spans="1:42" x14ac:dyDescent="0.25">
      <c r="A4326" t="s">
        <v>5501</v>
      </c>
      <c r="B4326" t="s">
        <v>49</v>
      </c>
      <c r="C4326" s="1">
        <v>42</v>
      </c>
      <c r="D4326" t="s">
        <v>40</v>
      </c>
      <c r="E4326">
        <v>0</v>
      </c>
      <c r="F4326" t="s">
        <v>157</v>
      </c>
      <c r="G4326" s="1">
        <v>95121</v>
      </c>
      <c r="H4326">
        <v>37.304681000000002</v>
      </c>
      <c r="I4326">
        <v>-121.809955</v>
      </c>
      <c r="J4326">
        <v>1</v>
      </c>
      <c r="K4326" s="1">
        <v>17</v>
      </c>
      <c r="L4326" t="s">
        <v>62</v>
      </c>
      <c r="M4326" t="s">
        <v>40</v>
      </c>
      <c r="N4326" s="10">
        <v>17.71</v>
      </c>
      <c r="O4326" t="s">
        <v>40</v>
      </c>
      <c r="P4326" t="s">
        <v>40</v>
      </c>
      <c r="Q4326" t="s">
        <v>55</v>
      </c>
      <c r="R4326">
        <v>13</v>
      </c>
      <c r="S4326" t="s">
        <v>43</v>
      </c>
      <c r="T4326" t="s">
        <v>43</v>
      </c>
      <c r="U4326" t="s">
        <v>43</v>
      </c>
      <c r="V4326" t="s">
        <v>43</v>
      </c>
      <c r="W4326" t="s">
        <v>40</v>
      </c>
      <c r="X4326" t="s">
        <v>40</v>
      </c>
      <c r="Y4326" t="s">
        <v>40</v>
      </c>
      <c r="Z4326" t="s">
        <v>40</v>
      </c>
      <c r="AA4326" t="s">
        <v>51</v>
      </c>
      <c r="AB4326" t="s">
        <v>40</v>
      </c>
      <c r="AC4326" t="s">
        <v>56</v>
      </c>
      <c r="AD4326" s="10">
        <v>92.55</v>
      </c>
      <c r="AE4326" s="10">
        <v>1515.1</v>
      </c>
      <c r="AF4326" s="10">
        <v>0</v>
      </c>
      <c r="AG4326" s="10">
        <v>0</v>
      </c>
      <c r="AH4326" s="10">
        <v>301.07</v>
      </c>
      <c r="AI4326" s="10">
        <v>1816.17</v>
      </c>
      <c r="AJ4326" t="s">
        <v>57</v>
      </c>
      <c r="AK4326" t="s">
        <v>109</v>
      </c>
      <c r="AL4326" t="s">
        <v>344</v>
      </c>
      <c r="AM4326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4326" t="str">
        <f t="shared" si="134"/>
        <v>40-49</v>
      </c>
      <c r="AO4326">
        <f t="shared" si="135"/>
        <v>1</v>
      </c>
      <c r="AP4326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327" spans="1:42" x14ac:dyDescent="0.25">
      <c r="A4327" t="s">
        <v>5502</v>
      </c>
      <c r="B4327" t="s">
        <v>49</v>
      </c>
      <c r="C4327" s="1">
        <v>53</v>
      </c>
      <c r="D4327" t="s">
        <v>43</v>
      </c>
      <c r="E4327">
        <v>0</v>
      </c>
      <c r="F4327" t="s">
        <v>2068</v>
      </c>
      <c r="G4327" s="1">
        <v>90245</v>
      </c>
      <c r="H4327">
        <v>33.917144999999998</v>
      </c>
      <c r="I4327">
        <v>-118.401554</v>
      </c>
      <c r="J4327">
        <v>0</v>
      </c>
      <c r="K4327" s="1">
        <v>6</v>
      </c>
      <c r="L4327" t="s">
        <v>54</v>
      </c>
      <c r="M4327" t="s">
        <v>40</v>
      </c>
      <c r="N4327" s="10">
        <v>16.579999999999998</v>
      </c>
      <c r="O4327" t="s">
        <v>43</v>
      </c>
      <c r="P4327" t="s">
        <v>40</v>
      </c>
      <c r="Q4327" t="s">
        <v>55</v>
      </c>
      <c r="R4327">
        <v>17</v>
      </c>
      <c r="S4327" t="s">
        <v>43</v>
      </c>
      <c r="T4327" t="s">
        <v>43</v>
      </c>
      <c r="U4327" t="s">
        <v>40</v>
      </c>
      <c r="V4327" t="s">
        <v>43</v>
      </c>
      <c r="W4327" t="s">
        <v>40</v>
      </c>
      <c r="X4327" t="s">
        <v>40</v>
      </c>
      <c r="Y4327" t="s">
        <v>40</v>
      </c>
      <c r="Z4327" t="s">
        <v>43</v>
      </c>
      <c r="AA4327" t="s">
        <v>51</v>
      </c>
      <c r="AB4327" t="s">
        <v>43</v>
      </c>
      <c r="AC4327" t="s">
        <v>183</v>
      </c>
      <c r="AD4327" s="10">
        <v>94.5</v>
      </c>
      <c r="AE4327" s="10">
        <v>575.45000000000005</v>
      </c>
      <c r="AF4327" s="10">
        <v>0</v>
      </c>
      <c r="AG4327" s="10">
        <v>10</v>
      </c>
      <c r="AH4327" s="10">
        <v>99.48</v>
      </c>
      <c r="AI4327" s="10">
        <v>684.93</v>
      </c>
      <c r="AJ4327" t="s">
        <v>57</v>
      </c>
      <c r="AK4327" t="s">
        <v>63</v>
      </c>
      <c r="AL4327" t="s">
        <v>67</v>
      </c>
      <c r="AM432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327" t="str">
        <f t="shared" si="134"/>
        <v>50-59</v>
      </c>
      <c r="AO4327">
        <f t="shared" si="135"/>
        <v>1</v>
      </c>
      <c r="AP4327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328" spans="1:42" x14ac:dyDescent="0.25">
      <c r="A4328" t="s">
        <v>5503</v>
      </c>
      <c r="B4328" t="s">
        <v>39</v>
      </c>
      <c r="C4328" s="1">
        <v>37</v>
      </c>
      <c r="D4328" t="s">
        <v>43</v>
      </c>
      <c r="E4328">
        <v>0</v>
      </c>
      <c r="F4328" t="s">
        <v>391</v>
      </c>
      <c r="G4328" s="1">
        <v>94117</v>
      </c>
      <c r="H4328">
        <v>37.770533</v>
      </c>
      <c r="I4328">
        <v>-122.445121</v>
      </c>
      <c r="J4328">
        <v>0</v>
      </c>
      <c r="K4328" s="1">
        <v>26</v>
      </c>
      <c r="L4328" t="s">
        <v>129</v>
      </c>
      <c r="M4328" t="s">
        <v>40</v>
      </c>
      <c r="N4328" s="10">
        <v>20.64</v>
      </c>
      <c r="O4328" t="s">
        <v>40</v>
      </c>
      <c r="P4328" t="s">
        <v>40</v>
      </c>
      <c r="Q4328" t="s">
        <v>55</v>
      </c>
      <c r="R4328">
        <v>22</v>
      </c>
      <c r="S4328" t="s">
        <v>43</v>
      </c>
      <c r="T4328" t="s">
        <v>43</v>
      </c>
      <c r="U4328" t="s">
        <v>40</v>
      </c>
      <c r="V4328" t="s">
        <v>43</v>
      </c>
      <c r="W4328" t="s">
        <v>43</v>
      </c>
      <c r="X4328" t="s">
        <v>43</v>
      </c>
      <c r="Y4328" t="s">
        <v>43</v>
      </c>
      <c r="Z4328" t="s">
        <v>40</v>
      </c>
      <c r="AA4328" t="s">
        <v>51</v>
      </c>
      <c r="AB4328" t="s">
        <v>40</v>
      </c>
      <c r="AC4328" t="s">
        <v>56</v>
      </c>
      <c r="AD4328" s="10">
        <v>80.7</v>
      </c>
      <c r="AE4328" s="10">
        <v>2193</v>
      </c>
      <c r="AF4328" s="10">
        <v>0</v>
      </c>
      <c r="AG4328" s="10">
        <v>0</v>
      </c>
      <c r="AH4328" s="10">
        <v>536.64</v>
      </c>
      <c r="AI4328" s="10">
        <v>2729.64</v>
      </c>
      <c r="AJ4328" t="s">
        <v>47</v>
      </c>
      <c r="AM4328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328" t="str">
        <f t="shared" si="134"/>
        <v>30-39</v>
      </c>
      <c r="AO4328">
        <f t="shared" si="135"/>
        <v>0</v>
      </c>
      <c r="AP432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329" spans="1:42" x14ac:dyDescent="0.25">
      <c r="A4329" t="s">
        <v>5504</v>
      </c>
      <c r="B4329" t="s">
        <v>49</v>
      </c>
      <c r="C4329" s="1">
        <v>49</v>
      </c>
      <c r="D4329" t="s">
        <v>40</v>
      </c>
      <c r="E4329">
        <v>1</v>
      </c>
      <c r="F4329" t="s">
        <v>2157</v>
      </c>
      <c r="G4329" s="1">
        <v>92683</v>
      </c>
      <c r="H4329">
        <v>33.752591000000002</v>
      </c>
      <c r="I4329">
        <v>-117.993661</v>
      </c>
      <c r="J4329">
        <v>3</v>
      </c>
      <c r="K4329" s="1">
        <v>59</v>
      </c>
      <c r="L4329" t="s">
        <v>42</v>
      </c>
      <c r="M4329" t="s">
        <v>40</v>
      </c>
      <c r="N4329" s="10">
        <v>41.09</v>
      </c>
      <c r="O4329" t="s">
        <v>40</v>
      </c>
      <c r="P4329" t="s">
        <v>40</v>
      </c>
      <c r="Q4329" t="s">
        <v>55</v>
      </c>
      <c r="R4329">
        <v>16</v>
      </c>
      <c r="S4329" t="s">
        <v>43</v>
      </c>
      <c r="T4329" t="s">
        <v>43</v>
      </c>
      <c r="U4329" t="s">
        <v>40</v>
      </c>
      <c r="V4329" t="s">
        <v>43</v>
      </c>
      <c r="W4329" t="s">
        <v>40</v>
      </c>
      <c r="X4329" t="s">
        <v>40</v>
      </c>
      <c r="Y4329" t="s">
        <v>40</v>
      </c>
      <c r="Z4329" t="s">
        <v>40</v>
      </c>
      <c r="AA4329" t="s">
        <v>73</v>
      </c>
      <c r="AB4329" t="s">
        <v>40</v>
      </c>
      <c r="AC4329" t="s">
        <v>46</v>
      </c>
      <c r="AD4329" s="10">
        <v>99.5</v>
      </c>
      <c r="AE4329" s="10">
        <v>5861.75</v>
      </c>
      <c r="AF4329" s="10">
        <v>0</v>
      </c>
      <c r="AG4329" s="10">
        <v>0</v>
      </c>
      <c r="AH4329" s="10">
        <v>2424.31</v>
      </c>
      <c r="AI4329" s="10">
        <v>8286.06</v>
      </c>
      <c r="AJ4329" t="s">
        <v>47</v>
      </c>
      <c r="AM432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329" t="str">
        <f t="shared" si="134"/>
        <v>40-49</v>
      </c>
      <c r="AO4329">
        <f t="shared" si="135"/>
        <v>0</v>
      </c>
      <c r="AP4329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330" spans="1:42" x14ac:dyDescent="0.25">
      <c r="A4330" t="s">
        <v>5505</v>
      </c>
      <c r="B4330" t="s">
        <v>39</v>
      </c>
      <c r="C4330" s="1">
        <v>36</v>
      </c>
      <c r="D4330" t="s">
        <v>40</v>
      </c>
      <c r="E4330">
        <v>3</v>
      </c>
      <c r="F4330" t="s">
        <v>1137</v>
      </c>
      <c r="G4330" s="1">
        <v>96010</v>
      </c>
      <c r="H4330">
        <v>40.775272000000001</v>
      </c>
      <c r="I4330">
        <v>-123.287414</v>
      </c>
      <c r="J4330">
        <v>10</v>
      </c>
      <c r="K4330" s="1">
        <v>44</v>
      </c>
      <c r="L4330" t="s">
        <v>76</v>
      </c>
      <c r="M4330" t="s">
        <v>40</v>
      </c>
      <c r="N4330" s="10">
        <v>43.7</v>
      </c>
      <c r="O4330" t="s">
        <v>43</v>
      </c>
      <c r="P4330" t="s">
        <v>40</v>
      </c>
      <c r="Q4330" t="s">
        <v>79</v>
      </c>
      <c r="R4330">
        <v>75</v>
      </c>
      <c r="S4330" t="s">
        <v>40</v>
      </c>
      <c r="T4330" t="s">
        <v>43</v>
      </c>
      <c r="U4330" t="s">
        <v>43</v>
      </c>
      <c r="V4330" t="s">
        <v>40</v>
      </c>
      <c r="W4330" t="s">
        <v>43</v>
      </c>
      <c r="X4330" t="s">
        <v>43</v>
      </c>
      <c r="Y4330" t="s">
        <v>43</v>
      </c>
      <c r="Z4330" t="s">
        <v>43</v>
      </c>
      <c r="AA4330" t="s">
        <v>51</v>
      </c>
      <c r="AB4330" t="s">
        <v>43</v>
      </c>
      <c r="AC4330" t="s">
        <v>56</v>
      </c>
      <c r="AD4330" s="10">
        <v>56.25</v>
      </c>
      <c r="AE4330" s="10">
        <v>2419.5500000000002</v>
      </c>
      <c r="AF4330" s="10">
        <v>14.78</v>
      </c>
      <c r="AG4330" s="10">
        <v>40</v>
      </c>
      <c r="AH4330" s="10">
        <v>1922.8</v>
      </c>
      <c r="AI4330" s="10">
        <v>4367.57</v>
      </c>
      <c r="AJ4330" t="s">
        <v>47</v>
      </c>
      <c r="AM4330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330" t="str">
        <f t="shared" si="134"/>
        <v>30-39</v>
      </c>
      <c r="AO4330">
        <f t="shared" si="135"/>
        <v>0</v>
      </c>
      <c r="AP4330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4331" spans="1:42" x14ac:dyDescent="0.25">
      <c r="A4331" t="s">
        <v>5506</v>
      </c>
      <c r="B4331" t="s">
        <v>39</v>
      </c>
      <c r="C4331" s="1">
        <v>21</v>
      </c>
      <c r="D4331" t="s">
        <v>40</v>
      </c>
      <c r="E4331">
        <v>0</v>
      </c>
      <c r="F4331" t="s">
        <v>2028</v>
      </c>
      <c r="G4331" s="1">
        <v>93531</v>
      </c>
      <c r="H4331">
        <v>35.214981999999999</v>
      </c>
      <c r="I4331">
        <v>-118.59049</v>
      </c>
      <c r="J4331">
        <v>4</v>
      </c>
      <c r="K4331" s="1">
        <v>4</v>
      </c>
      <c r="L4331" t="s">
        <v>54</v>
      </c>
      <c r="M4331" t="s">
        <v>40</v>
      </c>
      <c r="N4331" s="10">
        <v>9.98</v>
      </c>
      <c r="O4331" t="s">
        <v>40</v>
      </c>
      <c r="P4331" t="s">
        <v>40</v>
      </c>
      <c r="Q4331" t="s">
        <v>55</v>
      </c>
      <c r="R4331">
        <v>51</v>
      </c>
      <c r="S4331" t="s">
        <v>43</v>
      </c>
      <c r="T4331" t="s">
        <v>40</v>
      </c>
      <c r="U4331" t="s">
        <v>43</v>
      </c>
      <c r="V4331" t="s">
        <v>43</v>
      </c>
      <c r="W4331" t="s">
        <v>40</v>
      </c>
      <c r="X4331" t="s">
        <v>40</v>
      </c>
      <c r="Y4331" t="s">
        <v>40</v>
      </c>
      <c r="Z4331" t="s">
        <v>40</v>
      </c>
      <c r="AA4331" t="s">
        <v>51</v>
      </c>
      <c r="AB4331" t="s">
        <v>40</v>
      </c>
      <c r="AC4331" t="s">
        <v>56</v>
      </c>
      <c r="AD4331" s="10">
        <v>97.95</v>
      </c>
      <c r="AE4331" s="10">
        <v>384.5</v>
      </c>
      <c r="AF4331" s="10">
        <v>0</v>
      </c>
      <c r="AG4331" s="10">
        <v>0</v>
      </c>
      <c r="AH4331" s="10">
        <v>39.92</v>
      </c>
      <c r="AI4331" s="10">
        <v>424.42</v>
      </c>
      <c r="AJ4331" t="s">
        <v>57</v>
      </c>
      <c r="AK4331" t="s">
        <v>121</v>
      </c>
      <c r="AL4331" t="s">
        <v>122</v>
      </c>
      <c r="AM433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331" t="str">
        <f t="shared" si="134"/>
        <v>19-29</v>
      </c>
      <c r="AO4331">
        <f t="shared" si="135"/>
        <v>1</v>
      </c>
      <c r="AP4331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332" spans="1:42" x14ac:dyDescent="0.25">
      <c r="A4332" t="s">
        <v>5507</v>
      </c>
      <c r="B4332" t="s">
        <v>49</v>
      </c>
      <c r="C4332" s="1">
        <v>33</v>
      </c>
      <c r="D4332" t="s">
        <v>43</v>
      </c>
      <c r="E4332">
        <v>0</v>
      </c>
      <c r="F4332" t="s">
        <v>1095</v>
      </c>
      <c r="G4332" s="1">
        <v>96013</v>
      </c>
      <c r="H4332">
        <v>40.946784999999998</v>
      </c>
      <c r="I4332">
        <v>-121.719489</v>
      </c>
      <c r="J4332">
        <v>0</v>
      </c>
      <c r="K4332" s="1">
        <v>3</v>
      </c>
      <c r="L4332" t="s">
        <v>54</v>
      </c>
      <c r="M4332" t="s">
        <v>40</v>
      </c>
      <c r="N4332" s="10">
        <v>49.76</v>
      </c>
      <c r="O4332" t="s">
        <v>43</v>
      </c>
      <c r="P4332" t="s">
        <v>40</v>
      </c>
      <c r="Q4332" t="s">
        <v>55</v>
      </c>
      <c r="R4332">
        <v>3</v>
      </c>
      <c r="S4332" t="s">
        <v>43</v>
      </c>
      <c r="T4332" t="s">
        <v>43</v>
      </c>
      <c r="U4332" t="s">
        <v>43</v>
      </c>
      <c r="V4332" t="s">
        <v>43</v>
      </c>
      <c r="W4332" t="s">
        <v>40</v>
      </c>
      <c r="X4332" t="s">
        <v>43</v>
      </c>
      <c r="Y4332" t="s">
        <v>43</v>
      </c>
      <c r="Z4332" t="s">
        <v>43</v>
      </c>
      <c r="AA4332" t="s">
        <v>51</v>
      </c>
      <c r="AB4332" t="s">
        <v>43</v>
      </c>
      <c r="AC4332" t="s">
        <v>56</v>
      </c>
      <c r="AD4332" s="10">
        <v>79.25</v>
      </c>
      <c r="AE4332" s="10">
        <v>267.60000000000002</v>
      </c>
      <c r="AF4332" s="10">
        <v>0</v>
      </c>
      <c r="AG4332" s="10">
        <v>10</v>
      </c>
      <c r="AH4332" s="10">
        <v>149.28</v>
      </c>
      <c r="AI4332" s="10">
        <v>426.88</v>
      </c>
      <c r="AJ4332" t="s">
        <v>57</v>
      </c>
      <c r="AK4332" t="s">
        <v>58</v>
      </c>
      <c r="AL4332" t="s">
        <v>203</v>
      </c>
      <c r="AM433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332" t="str">
        <f t="shared" si="134"/>
        <v>30-39</v>
      </c>
      <c r="AO4332">
        <f t="shared" si="135"/>
        <v>1</v>
      </c>
      <c r="AP433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333" spans="1:42" x14ac:dyDescent="0.25">
      <c r="A4333" t="s">
        <v>5508</v>
      </c>
      <c r="B4333" t="s">
        <v>39</v>
      </c>
      <c r="C4333" s="1">
        <v>50</v>
      </c>
      <c r="D4333" t="s">
        <v>43</v>
      </c>
      <c r="E4333">
        <v>0</v>
      </c>
      <c r="F4333" t="s">
        <v>5346</v>
      </c>
      <c r="G4333" s="1">
        <v>95551</v>
      </c>
      <c r="H4333">
        <v>40.665951999999997</v>
      </c>
      <c r="I4333">
        <v>-124.24005099999999</v>
      </c>
      <c r="J4333">
        <v>0</v>
      </c>
      <c r="K4333" s="1">
        <v>13</v>
      </c>
      <c r="L4333" t="s">
        <v>62</v>
      </c>
      <c r="M4333" t="s">
        <v>40</v>
      </c>
      <c r="N4333" s="10">
        <v>21.36</v>
      </c>
      <c r="O4333" t="s">
        <v>43</v>
      </c>
      <c r="P4333" t="s">
        <v>43</v>
      </c>
      <c r="AA4333" t="s">
        <v>51</v>
      </c>
      <c r="AB4333" t="s">
        <v>40</v>
      </c>
      <c r="AC4333" t="s">
        <v>46</v>
      </c>
      <c r="AD4333" s="10">
        <v>19.3</v>
      </c>
      <c r="AE4333" s="10">
        <v>279.3</v>
      </c>
      <c r="AF4333" s="10">
        <v>0</v>
      </c>
      <c r="AG4333" s="10">
        <v>0</v>
      </c>
      <c r="AH4333" s="10">
        <v>277.68</v>
      </c>
      <c r="AI4333" s="10">
        <v>556.98</v>
      </c>
      <c r="AJ4333" t="s">
        <v>47</v>
      </c>
      <c r="AM4333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4333" t="str">
        <f t="shared" si="134"/>
        <v>50-59</v>
      </c>
      <c r="AO4333">
        <f t="shared" si="135"/>
        <v>0</v>
      </c>
      <c r="AP4333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334" spans="1:42" x14ac:dyDescent="0.25">
      <c r="A4334" t="s">
        <v>5509</v>
      </c>
      <c r="B4334" t="s">
        <v>39</v>
      </c>
      <c r="C4334" s="1">
        <v>47</v>
      </c>
      <c r="D4334" t="s">
        <v>43</v>
      </c>
      <c r="E4334">
        <v>0</v>
      </c>
      <c r="F4334" t="s">
        <v>4151</v>
      </c>
      <c r="G4334" s="1">
        <v>93449</v>
      </c>
      <c r="H4334">
        <v>35.165667999999997</v>
      </c>
      <c r="I4334">
        <v>-120.65584200000001</v>
      </c>
      <c r="J4334">
        <v>0</v>
      </c>
      <c r="K4334" s="1">
        <v>29</v>
      </c>
      <c r="L4334" t="s">
        <v>42</v>
      </c>
      <c r="M4334" t="s">
        <v>43</v>
      </c>
      <c r="P4334" t="s">
        <v>40</v>
      </c>
      <c r="Q4334" t="s">
        <v>44</v>
      </c>
      <c r="R4334">
        <v>28</v>
      </c>
      <c r="S4334" t="s">
        <v>40</v>
      </c>
      <c r="T4334" t="s">
        <v>40</v>
      </c>
      <c r="U4334" t="s">
        <v>43</v>
      </c>
      <c r="V4334" t="s">
        <v>40</v>
      </c>
      <c r="W4334" t="s">
        <v>43</v>
      </c>
      <c r="X4334" t="s">
        <v>43</v>
      </c>
      <c r="Y4334" t="s">
        <v>43</v>
      </c>
      <c r="Z4334" t="s">
        <v>40</v>
      </c>
      <c r="AA4334" t="s">
        <v>45</v>
      </c>
      <c r="AB4334" t="s">
        <v>43</v>
      </c>
      <c r="AC4334" t="s">
        <v>46</v>
      </c>
      <c r="AD4334" s="10">
        <v>39.5</v>
      </c>
      <c r="AE4334" s="10">
        <v>1082.75</v>
      </c>
      <c r="AF4334" s="10">
        <v>0</v>
      </c>
      <c r="AG4334" s="10">
        <v>0</v>
      </c>
      <c r="AH4334" s="10">
        <v>0</v>
      </c>
      <c r="AI4334" s="10">
        <v>1082.75</v>
      </c>
      <c r="AJ4334" t="s">
        <v>47</v>
      </c>
      <c r="AM4334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334" t="str">
        <f t="shared" si="134"/>
        <v>40-49</v>
      </c>
      <c r="AO4334">
        <f t="shared" si="135"/>
        <v>0</v>
      </c>
      <c r="AP4334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4335" spans="1:42" x14ac:dyDescent="0.25">
      <c r="A4335" t="s">
        <v>5510</v>
      </c>
      <c r="B4335" t="s">
        <v>39</v>
      </c>
      <c r="C4335" s="1">
        <v>56</v>
      </c>
      <c r="D4335" t="s">
        <v>40</v>
      </c>
      <c r="E4335">
        <v>0</v>
      </c>
      <c r="F4335" t="s">
        <v>1479</v>
      </c>
      <c r="G4335" s="1">
        <v>94507</v>
      </c>
      <c r="H4335">
        <v>37.855716999999999</v>
      </c>
      <c r="I4335">
        <v>-121.99481299999999</v>
      </c>
      <c r="J4335">
        <v>6</v>
      </c>
      <c r="K4335" s="1">
        <v>72</v>
      </c>
      <c r="L4335" t="s">
        <v>42</v>
      </c>
      <c r="M4335" t="s">
        <v>43</v>
      </c>
      <c r="P4335" t="s">
        <v>40</v>
      </c>
      <c r="Q4335" t="s">
        <v>79</v>
      </c>
      <c r="R4335">
        <v>4</v>
      </c>
      <c r="S4335" t="s">
        <v>40</v>
      </c>
      <c r="T4335" t="s">
        <v>40</v>
      </c>
      <c r="U4335" t="s">
        <v>40</v>
      </c>
      <c r="V4335" t="s">
        <v>40</v>
      </c>
      <c r="W4335" t="s">
        <v>40</v>
      </c>
      <c r="X4335" t="s">
        <v>40</v>
      </c>
      <c r="Y4335" t="s">
        <v>40</v>
      </c>
      <c r="Z4335" t="s">
        <v>40</v>
      </c>
      <c r="AA4335" t="s">
        <v>73</v>
      </c>
      <c r="AB4335" t="s">
        <v>43</v>
      </c>
      <c r="AC4335" t="s">
        <v>56</v>
      </c>
      <c r="AD4335" s="10">
        <v>65.5</v>
      </c>
      <c r="AE4335" s="10">
        <v>4919.7</v>
      </c>
      <c r="AF4335" s="10">
        <v>0</v>
      </c>
      <c r="AG4335" s="10">
        <v>0</v>
      </c>
      <c r="AH4335" s="10">
        <v>0</v>
      </c>
      <c r="AI4335" s="10">
        <v>4919.7</v>
      </c>
      <c r="AJ4335" t="s">
        <v>47</v>
      </c>
      <c r="AM4335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335" t="str">
        <f t="shared" si="134"/>
        <v>50-59</v>
      </c>
      <c r="AO4335">
        <f t="shared" si="135"/>
        <v>0</v>
      </c>
      <c r="AP433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336" spans="1:42" x14ac:dyDescent="0.25">
      <c r="A4336" t="s">
        <v>5511</v>
      </c>
      <c r="B4336" t="s">
        <v>39</v>
      </c>
      <c r="C4336" s="1">
        <v>20</v>
      </c>
      <c r="D4336" t="s">
        <v>40</v>
      </c>
      <c r="E4336">
        <v>0</v>
      </c>
      <c r="F4336" t="s">
        <v>2386</v>
      </c>
      <c r="G4336" s="1">
        <v>95747</v>
      </c>
      <c r="H4336">
        <v>38.784329</v>
      </c>
      <c r="I4336">
        <v>-121.373245</v>
      </c>
      <c r="J4336">
        <v>10</v>
      </c>
      <c r="K4336" s="1">
        <v>34</v>
      </c>
      <c r="L4336" t="s">
        <v>129</v>
      </c>
      <c r="M4336" t="s">
        <v>40</v>
      </c>
      <c r="N4336" s="10">
        <v>35.29</v>
      </c>
      <c r="O4336" t="s">
        <v>40</v>
      </c>
      <c r="P4336" t="s">
        <v>40</v>
      </c>
      <c r="Q4336" t="s">
        <v>55</v>
      </c>
      <c r="R4336">
        <v>47</v>
      </c>
      <c r="S4336" t="s">
        <v>43</v>
      </c>
      <c r="T4336" t="s">
        <v>43</v>
      </c>
      <c r="U4336" t="s">
        <v>40</v>
      </c>
      <c r="V4336" t="s">
        <v>43</v>
      </c>
      <c r="W4336" t="s">
        <v>40</v>
      </c>
      <c r="X4336" t="s">
        <v>40</v>
      </c>
      <c r="Y4336" t="s">
        <v>40</v>
      </c>
      <c r="Z4336" t="s">
        <v>40</v>
      </c>
      <c r="AA4336" t="s">
        <v>51</v>
      </c>
      <c r="AB4336" t="s">
        <v>40</v>
      </c>
      <c r="AC4336" t="s">
        <v>56</v>
      </c>
      <c r="AD4336" s="10">
        <v>100.45</v>
      </c>
      <c r="AE4336" s="10">
        <v>3414.65</v>
      </c>
      <c r="AF4336" s="10">
        <v>0</v>
      </c>
      <c r="AG4336" s="10">
        <v>0</v>
      </c>
      <c r="AH4336" s="10">
        <v>1199.8599999999999</v>
      </c>
      <c r="AI4336" s="10">
        <v>4614.51</v>
      </c>
      <c r="AJ4336" t="s">
        <v>47</v>
      </c>
      <c r="AM4336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336" t="str">
        <f t="shared" si="134"/>
        <v>19-29</v>
      </c>
      <c r="AO4336">
        <f t="shared" si="135"/>
        <v>0</v>
      </c>
      <c r="AP4336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337" spans="1:42" x14ac:dyDescent="0.25">
      <c r="A4337" t="s">
        <v>5512</v>
      </c>
      <c r="B4337" t="s">
        <v>49</v>
      </c>
      <c r="C4337" s="1">
        <v>40</v>
      </c>
      <c r="D4337" t="s">
        <v>43</v>
      </c>
      <c r="E4337">
        <v>0</v>
      </c>
      <c r="F4337" t="s">
        <v>1003</v>
      </c>
      <c r="G4337" s="1">
        <v>95695</v>
      </c>
      <c r="H4337">
        <v>38.719670000000001</v>
      </c>
      <c r="I4337">
        <v>-121.862416</v>
      </c>
      <c r="J4337">
        <v>0</v>
      </c>
      <c r="K4337" s="1">
        <v>46</v>
      </c>
      <c r="L4337" t="s">
        <v>76</v>
      </c>
      <c r="M4337" t="s">
        <v>43</v>
      </c>
      <c r="P4337" t="s">
        <v>40</v>
      </c>
      <c r="Q4337" t="s">
        <v>79</v>
      </c>
      <c r="R4337">
        <v>2</v>
      </c>
      <c r="S4337" t="s">
        <v>40</v>
      </c>
      <c r="T4337" t="s">
        <v>43</v>
      </c>
      <c r="U4337" t="s">
        <v>40</v>
      </c>
      <c r="V4337" t="s">
        <v>40</v>
      </c>
      <c r="W4337" t="s">
        <v>43</v>
      </c>
      <c r="X4337" t="s">
        <v>43</v>
      </c>
      <c r="Y4337" t="s">
        <v>43</v>
      </c>
      <c r="Z4337" t="s">
        <v>40</v>
      </c>
      <c r="AA4337" t="s">
        <v>73</v>
      </c>
      <c r="AB4337" t="s">
        <v>43</v>
      </c>
      <c r="AC4337" t="s">
        <v>46</v>
      </c>
      <c r="AD4337" s="10">
        <v>38.25</v>
      </c>
      <c r="AE4337" s="10">
        <v>1755.35</v>
      </c>
      <c r="AF4337" s="10">
        <v>0</v>
      </c>
      <c r="AG4337" s="10">
        <v>0</v>
      </c>
      <c r="AH4337" s="10">
        <v>0</v>
      </c>
      <c r="AI4337" s="10">
        <v>1755.35</v>
      </c>
      <c r="AJ4337" t="s">
        <v>47</v>
      </c>
      <c r="AM4337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337" t="str">
        <f t="shared" si="134"/>
        <v>40-49</v>
      </c>
      <c r="AO4337">
        <f t="shared" si="135"/>
        <v>0</v>
      </c>
      <c r="AP4337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4338" spans="1:42" x14ac:dyDescent="0.25">
      <c r="A4338" t="s">
        <v>5513</v>
      </c>
      <c r="B4338" t="s">
        <v>39</v>
      </c>
      <c r="C4338" s="1">
        <v>69</v>
      </c>
      <c r="D4338" t="s">
        <v>40</v>
      </c>
      <c r="E4338">
        <v>0</v>
      </c>
      <c r="F4338" t="s">
        <v>3417</v>
      </c>
      <c r="G4338" s="1">
        <v>91024</v>
      </c>
      <c r="H4338">
        <v>34.168686000000001</v>
      </c>
      <c r="I4338">
        <v>-118.05750500000001</v>
      </c>
      <c r="J4338">
        <v>9</v>
      </c>
      <c r="K4338" s="1">
        <v>62</v>
      </c>
      <c r="L4338" t="s">
        <v>76</v>
      </c>
      <c r="M4338" t="s">
        <v>40</v>
      </c>
      <c r="N4338" s="10">
        <v>24.62</v>
      </c>
      <c r="O4338" t="s">
        <v>43</v>
      </c>
      <c r="P4338" t="s">
        <v>40</v>
      </c>
      <c r="Q4338" t="s">
        <v>79</v>
      </c>
      <c r="R4338">
        <v>29</v>
      </c>
      <c r="S4338" t="s">
        <v>40</v>
      </c>
      <c r="T4338" t="s">
        <v>43</v>
      </c>
      <c r="U4338" t="s">
        <v>40</v>
      </c>
      <c r="V4338" t="s">
        <v>40</v>
      </c>
      <c r="W4338" t="s">
        <v>40</v>
      </c>
      <c r="X4338" t="s">
        <v>40</v>
      </c>
      <c r="Y4338" t="s">
        <v>43</v>
      </c>
      <c r="Z4338" t="s">
        <v>40</v>
      </c>
      <c r="AA4338" t="s">
        <v>73</v>
      </c>
      <c r="AB4338" t="s">
        <v>40</v>
      </c>
      <c r="AC4338" t="s">
        <v>46</v>
      </c>
      <c r="AD4338" s="10">
        <v>79.95</v>
      </c>
      <c r="AE4338" s="10">
        <v>4819.75</v>
      </c>
      <c r="AF4338" s="10">
        <v>0</v>
      </c>
      <c r="AG4338" s="10">
        <v>0</v>
      </c>
      <c r="AH4338" s="10">
        <v>1526.44</v>
      </c>
      <c r="AI4338" s="10">
        <v>6346.19</v>
      </c>
      <c r="AJ4338" t="s">
        <v>47</v>
      </c>
      <c r="AM433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338" t="str">
        <f t="shared" si="134"/>
        <v>60-80</v>
      </c>
      <c r="AO4338">
        <f t="shared" si="135"/>
        <v>0</v>
      </c>
      <c r="AP433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339" spans="1:42" x14ac:dyDescent="0.25">
      <c r="A4339" t="s">
        <v>5514</v>
      </c>
      <c r="B4339" t="s">
        <v>39</v>
      </c>
      <c r="C4339" s="1">
        <v>71</v>
      </c>
      <c r="D4339" t="s">
        <v>43</v>
      </c>
      <c r="E4339">
        <v>0</v>
      </c>
      <c r="F4339" t="s">
        <v>322</v>
      </c>
      <c r="G4339" s="1">
        <v>95822</v>
      </c>
      <c r="H4339">
        <v>38.512568999999999</v>
      </c>
      <c r="I4339">
        <v>-121.49518399999999</v>
      </c>
      <c r="J4339">
        <v>0</v>
      </c>
      <c r="K4339" s="1">
        <v>63</v>
      </c>
      <c r="L4339" t="s">
        <v>76</v>
      </c>
      <c r="M4339" t="s">
        <v>40</v>
      </c>
      <c r="N4339" s="10">
        <v>15.62</v>
      </c>
      <c r="O4339" t="s">
        <v>40</v>
      </c>
      <c r="P4339" t="s">
        <v>40</v>
      </c>
      <c r="Q4339" t="s">
        <v>79</v>
      </c>
      <c r="R4339">
        <v>18</v>
      </c>
      <c r="S4339" t="s">
        <v>40</v>
      </c>
      <c r="T4339" t="s">
        <v>40</v>
      </c>
      <c r="U4339" t="s">
        <v>40</v>
      </c>
      <c r="V4339" t="s">
        <v>40</v>
      </c>
      <c r="W4339" t="s">
        <v>40</v>
      </c>
      <c r="X4339" t="s">
        <v>43</v>
      </c>
      <c r="Y4339" t="s">
        <v>43</v>
      </c>
      <c r="Z4339" t="s">
        <v>40</v>
      </c>
      <c r="AA4339" t="s">
        <v>45</v>
      </c>
      <c r="AB4339" t="s">
        <v>43</v>
      </c>
      <c r="AC4339" t="s">
        <v>56</v>
      </c>
      <c r="AD4339" s="10">
        <v>83</v>
      </c>
      <c r="AE4339" s="10">
        <v>5243.05</v>
      </c>
      <c r="AF4339" s="10">
        <v>0</v>
      </c>
      <c r="AG4339" s="10">
        <v>0</v>
      </c>
      <c r="AH4339" s="10">
        <v>984.06</v>
      </c>
      <c r="AI4339" s="10">
        <v>6227.11</v>
      </c>
      <c r="AJ4339" t="s">
        <v>47</v>
      </c>
      <c r="AM433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339" t="str">
        <f t="shared" si="134"/>
        <v>60-80</v>
      </c>
      <c r="AO4339">
        <f t="shared" si="135"/>
        <v>0</v>
      </c>
      <c r="AP4339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340" spans="1:42" x14ac:dyDescent="0.25">
      <c r="A4340" t="s">
        <v>5515</v>
      </c>
      <c r="B4340" t="s">
        <v>39</v>
      </c>
      <c r="C4340" s="1">
        <v>35</v>
      </c>
      <c r="D4340" t="s">
        <v>43</v>
      </c>
      <c r="E4340">
        <v>0</v>
      </c>
      <c r="F4340" t="s">
        <v>3345</v>
      </c>
      <c r="G4340" s="1">
        <v>94924</v>
      </c>
      <c r="H4340">
        <v>37.943086999999998</v>
      </c>
      <c r="I4340">
        <v>-122.72378999999999</v>
      </c>
      <c r="J4340">
        <v>0</v>
      </c>
      <c r="K4340" s="1">
        <v>1</v>
      </c>
      <c r="L4340" t="s">
        <v>42</v>
      </c>
      <c r="M4340" t="s">
        <v>40</v>
      </c>
      <c r="N4340" s="10">
        <v>34.79</v>
      </c>
      <c r="O4340" t="s">
        <v>43</v>
      </c>
      <c r="P4340" t="s">
        <v>43</v>
      </c>
      <c r="AA4340" t="s">
        <v>51</v>
      </c>
      <c r="AB4340" t="s">
        <v>40</v>
      </c>
      <c r="AC4340" t="s">
        <v>46</v>
      </c>
      <c r="AD4340" s="10">
        <v>19.100000000000001</v>
      </c>
      <c r="AE4340" s="10">
        <v>19.100000000000001</v>
      </c>
      <c r="AF4340" s="10">
        <v>0</v>
      </c>
      <c r="AG4340" s="10">
        <v>0</v>
      </c>
      <c r="AH4340" s="10">
        <v>34.79</v>
      </c>
      <c r="AI4340" s="10">
        <v>53.89</v>
      </c>
      <c r="AJ4340" t="s">
        <v>57</v>
      </c>
      <c r="AK4340" t="s">
        <v>58</v>
      </c>
      <c r="AL4340" t="s">
        <v>104</v>
      </c>
      <c r="AM4340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340" t="str">
        <f t="shared" si="134"/>
        <v>30-39</v>
      </c>
      <c r="AO4340">
        <f t="shared" si="135"/>
        <v>1</v>
      </c>
      <c r="AP4340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341" spans="1:42" x14ac:dyDescent="0.25">
      <c r="A4341" t="s">
        <v>5516</v>
      </c>
      <c r="B4341" t="s">
        <v>49</v>
      </c>
      <c r="C4341" s="1">
        <v>44</v>
      </c>
      <c r="D4341" t="s">
        <v>43</v>
      </c>
      <c r="E4341">
        <v>0</v>
      </c>
      <c r="F4341" t="s">
        <v>151</v>
      </c>
      <c r="G4341" s="1">
        <v>92123</v>
      </c>
      <c r="H4341">
        <v>32.808813999999998</v>
      </c>
      <c r="I4341">
        <v>-117.134694</v>
      </c>
      <c r="J4341">
        <v>0</v>
      </c>
      <c r="K4341" s="1">
        <v>24</v>
      </c>
      <c r="L4341" t="s">
        <v>42</v>
      </c>
      <c r="M4341" t="s">
        <v>43</v>
      </c>
      <c r="P4341" t="s">
        <v>40</v>
      </c>
      <c r="Q4341" t="s">
        <v>44</v>
      </c>
      <c r="R4341">
        <v>20</v>
      </c>
      <c r="S4341" t="s">
        <v>40</v>
      </c>
      <c r="T4341" t="s">
        <v>43</v>
      </c>
      <c r="U4341" t="s">
        <v>43</v>
      </c>
      <c r="V4341" t="s">
        <v>40</v>
      </c>
      <c r="W4341" t="s">
        <v>43</v>
      </c>
      <c r="X4341" t="s">
        <v>43</v>
      </c>
      <c r="Y4341" t="s">
        <v>43</v>
      </c>
      <c r="Z4341" t="s">
        <v>40</v>
      </c>
      <c r="AA4341" t="s">
        <v>73</v>
      </c>
      <c r="AB4341" t="s">
        <v>43</v>
      </c>
      <c r="AC4341" t="s">
        <v>46</v>
      </c>
      <c r="AD4341" s="10">
        <v>35.75</v>
      </c>
      <c r="AE4341" s="10">
        <v>830.8</v>
      </c>
      <c r="AF4341" s="10">
        <v>0</v>
      </c>
      <c r="AG4341" s="10">
        <v>0</v>
      </c>
      <c r="AH4341" s="10">
        <v>0</v>
      </c>
      <c r="AI4341" s="10">
        <v>830.8</v>
      </c>
      <c r="AJ4341" t="s">
        <v>47</v>
      </c>
      <c r="AM4341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4341" t="str">
        <f t="shared" si="134"/>
        <v>40-49</v>
      </c>
      <c r="AO4341">
        <f t="shared" si="135"/>
        <v>0</v>
      </c>
      <c r="AP4341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4342" spans="1:42" x14ac:dyDescent="0.25">
      <c r="A4342" t="s">
        <v>5517</v>
      </c>
      <c r="B4342" t="s">
        <v>49</v>
      </c>
      <c r="C4342" s="1">
        <v>31</v>
      </c>
      <c r="D4342" t="s">
        <v>40</v>
      </c>
      <c r="E4342">
        <v>1</v>
      </c>
      <c r="F4342" t="s">
        <v>4447</v>
      </c>
      <c r="G4342" s="1">
        <v>95457</v>
      </c>
      <c r="H4342">
        <v>38.925545</v>
      </c>
      <c r="I4342">
        <v>-122.549083</v>
      </c>
      <c r="J4342">
        <v>7</v>
      </c>
      <c r="K4342" s="1">
        <v>70</v>
      </c>
      <c r="L4342" t="s">
        <v>42</v>
      </c>
      <c r="M4342" t="s">
        <v>40</v>
      </c>
      <c r="N4342" s="10">
        <v>2.5</v>
      </c>
      <c r="O4342" t="s">
        <v>40</v>
      </c>
      <c r="P4342" t="s">
        <v>40</v>
      </c>
      <c r="Q4342" t="s">
        <v>44</v>
      </c>
      <c r="R4342">
        <v>13</v>
      </c>
      <c r="S4342" t="s">
        <v>40</v>
      </c>
      <c r="T4342" t="s">
        <v>40</v>
      </c>
      <c r="U4342" t="s">
        <v>40</v>
      </c>
      <c r="V4342" t="s">
        <v>40</v>
      </c>
      <c r="W4342" t="s">
        <v>40</v>
      </c>
      <c r="X4342" t="s">
        <v>40</v>
      </c>
      <c r="Y4342" t="s">
        <v>40</v>
      </c>
      <c r="Z4342" t="s">
        <v>40</v>
      </c>
      <c r="AA4342" t="s">
        <v>73</v>
      </c>
      <c r="AB4342" t="s">
        <v>40</v>
      </c>
      <c r="AC4342" t="s">
        <v>46</v>
      </c>
      <c r="AD4342" s="10">
        <v>90.15</v>
      </c>
      <c r="AE4342" s="10">
        <v>6237.05</v>
      </c>
      <c r="AF4342" s="10">
        <v>0</v>
      </c>
      <c r="AG4342" s="10">
        <v>0</v>
      </c>
      <c r="AH4342" s="10">
        <v>175</v>
      </c>
      <c r="AI4342" s="10">
        <v>6412.05</v>
      </c>
      <c r="AJ4342" t="s">
        <v>47</v>
      </c>
      <c r="AM434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342" t="str">
        <f t="shared" si="134"/>
        <v>30-39</v>
      </c>
      <c r="AO4342">
        <f t="shared" si="135"/>
        <v>0</v>
      </c>
      <c r="AP4342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343" spans="1:42" x14ac:dyDescent="0.25">
      <c r="A4343" t="s">
        <v>5518</v>
      </c>
      <c r="B4343" t="s">
        <v>39</v>
      </c>
      <c r="C4343" s="1">
        <v>59</v>
      </c>
      <c r="D4343" t="s">
        <v>43</v>
      </c>
      <c r="E4343">
        <v>0</v>
      </c>
      <c r="F4343" t="s">
        <v>483</v>
      </c>
      <c r="G4343" s="1">
        <v>94403</v>
      </c>
      <c r="H4343">
        <v>37.538308999999998</v>
      </c>
      <c r="I4343">
        <v>-122.305109</v>
      </c>
      <c r="J4343">
        <v>0</v>
      </c>
      <c r="K4343" s="1">
        <v>1</v>
      </c>
      <c r="L4343" t="s">
        <v>42</v>
      </c>
      <c r="M4343" t="s">
        <v>40</v>
      </c>
      <c r="N4343" s="10">
        <v>41.28</v>
      </c>
      <c r="O4343" t="s">
        <v>43</v>
      </c>
      <c r="P4343" t="s">
        <v>43</v>
      </c>
      <c r="AA4343" t="s">
        <v>51</v>
      </c>
      <c r="AB4343" t="s">
        <v>43</v>
      </c>
      <c r="AC4343" t="s">
        <v>46</v>
      </c>
      <c r="AD4343" s="10">
        <v>19.75</v>
      </c>
      <c r="AE4343" s="10">
        <v>19.75</v>
      </c>
      <c r="AF4343" s="10">
        <v>0</v>
      </c>
      <c r="AG4343" s="10">
        <v>0</v>
      </c>
      <c r="AH4343" s="10">
        <v>41.28</v>
      </c>
      <c r="AI4343" s="10">
        <v>61.03</v>
      </c>
      <c r="AJ4343" t="s">
        <v>98</v>
      </c>
      <c r="AM4343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343" t="str">
        <f t="shared" si="134"/>
        <v>50-59</v>
      </c>
      <c r="AO4343">
        <f t="shared" si="135"/>
        <v>0</v>
      </c>
      <c r="AP4343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344" spans="1:42" x14ac:dyDescent="0.25">
      <c r="A4344" t="s">
        <v>5519</v>
      </c>
      <c r="B4344" t="s">
        <v>39</v>
      </c>
      <c r="C4344" s="1">
        <v>34</v>
      </c>
      <c r="D4344" t="s">
        <v>40</v>
      </c>
      <c r="E4344">
        <v>0</v>
      </c>
      <c r="F4344" t="s">
        <v>3049</v>
      </c>
      <c r="G4344" s="1">
        <v>95633</v>
      </c>
      <c r="H4344">
        <v>38.852544000000002</v>
      </c>
      <c r="I4344">
        <v>-120.83766900000001</v>
      </c>
      <c r="J4344">
        <v>1</v>
      </c>
      <c r="K4344" s="1">
        <v>16</v>
      </c>
      <c r="L4344" t="s">
        <v>42</v>
      </c>
      <c r="M4344" t="s">
        <v>40</v>
      </c>
      <c r="N4344" s="10">
        <v>6.82</v>
      </c>
      <c r="O4344" t="s">
        <v>40</v>
      </c>
      <c r="P4344" t="s">
        <v>40</v>
      </c>
      <c r="Q4344" t="s">
        <v>55</v>
      </c>
      <c r="R4344">
        <v>7</v>
      </c>
      <c r="S4344" t="s">
        <v>43</v>
      </c>
      <c r="T4344" t="s">
        <v>43</v>
      </c>
      <c r="U4344" t="s">
        <v>43</v>
      </c>
      <c r="V4344" t="s">
        <v>43</v>
      </c>
      <c r="W4344" t="s">
        <v>40</v>
      </c>
      <c r="X4344" t="s">
        <v>43</v>
      </c>
      <c r="Y4344" t="s">
        <v>43</v>
      </c>
      <c r="Z4344" t="s">
        <v>40</v>
      </c>
      <c r="AA4344" t="s">
        <v>51</v>
      </c>
      <c r="AB4344" t="s">
        <v>40</v>
      </c>
      <c r="AC4344" t="s">
        <v>56</v>
      </c>
      <c r="AD4344" s="10">
        <v>84.95</v>
      </c>
      <c r="AE4344" s="10">
        <v>1378.25</v>
      </c>
      <c r="AF4344" s="10">
        <v>0</v>
      </c>
      <c r="AG4344" s="10">
        <v>0</v>
      </c>
      <c r="AH4344" s="10">
        <v>109.12</v>
      </c>
      <c r="AI4344" s="10">
        <v>1487.37</v>
      </c>
      <c r="AJ4344" t="s">
        <v>57</v>
      </c>
      <c r="AK4344" t="s">
        <v>121</v>
      </c>
      <c r="AL4344" t="s">
        <v>195</v>
      </c>
      <c r="AM4344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4344" t="str">
        <f t="shared" si="134"/>
        <v>30-39</v>
      </c>
      <c r="AO4344">
        <f t="shared" si="135"/>
        <v>1</v>
      </c>
      <c r="AP434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345" spans="1:42" x14ac:dyDescent="0.25">
      <c r="A4345" t="s">
        <v>5520</v>
      </c>
      <c r="B4345" t="s">
        <v>49</v>
      </c>
      <c r="C4345" s="1">
        <v>71</v>
      </c>
      <c r="D4345" t="s">
        <v>43</v>
      </c>
      <c r="E4345">
        <v>0</v>
      </c>
      <c r="F4345" t="s">
        <v>1722</v>
      </c>
      <c r="G4345" s="1">
        <v>91604</v>
      </c>
      <c r="H4345">
        <v>34.139082000000002</v>
      </c>
      <c r="I4345">
        <v>-118.39275000000001</v>
      </c>
      <c r="J4345">
        <v>0</v>
      </c>
      <c r="K4345" s="1">
        <v>1</v>
      </c>
      <c r="L4345" t="s">
        <v>42</v>
      </c>
      <c r="M4345" t="s">
        <v>40</v>
      </c>
      <c r="N4345" s="10">
        <v>40.380000000000003</v>
      </c>
      <c r="O4345" t="s">
        <v>43</v>
      </c>
      <c r="P4345" t="s">
        <v>40</v>
      </c>
      <c r="Q4345" t="s">
        <v>79</v>
      </c>
      <c r="R4345">
        <v>6</v>
      </c>
      <c r="S4345" t="s">
        <v>43</v>
      </c>
      <c r="T4345" t="s">
        <v>43</v>
      </c>
      <c r="U4345" t="s">
        <v>43</v>
      </c>
      <c r="V4345" t="s">
        <v>43</v>
      </c>
      <c r="W4345" t="s">
        <v>43</v>
      </c>
      <c r="X4345" t="s">
        <v>43</v>
      </c>
      <c r="Y4345" t="s">
        <v>43</v>
      </c>
      <c r="Z4345" t="s">
        <v>40</v>
      </c>
      <c r="AA4345" t="s">
        <v>51</v>
      </c>
      <c r="AB4345" t="s">
        <v>40</v>
      </c>
      <c r="AC4345" t="s">
        <v>46</v>
      </c>
      <c r="AD4345" s="10">
        <v>45.85</v>
      </c>
      <c r="AE4345" s="10">
        <v>45.85</v>
      </c>
      <c r="AF4345" s="10">
        <v>0</v>
      </c>
      <c r="AG4345" s="10">
        <v>0</v>
      </c>
      <c r="AH4345" s="10">
        <v>40.380000000000003</v>
      </c>
      <c r="AI4345" s="10">
        <v>86.23</v>
      </c>
      <c r="AJ4345" t="s">
        <v>98</v>
      </c>
      <c r="AM434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345" t="str">
        <f t="shared" si="134"/>
        <v>60-80</v>
      </c>
      <c r="AO4345">
        <f t="shared" si="135"/>
        <v>0</v>
      </c>
      <c r="AP4345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4346" spans="1:42" x14ac:dyDescent="0.25">
      <c r="A4346" t="s">
        <v>5521</v>
      </c>
      <c r="B4346" t="s">
        <v>49</v>
      </c>
      <c r="C4346" s="1">
        <v>65</v>
      </c>
      <c r="D4346" t="s">
        <v>40</v>
      </c>
      <c r="E4346">
        <v>0</v>
      </c>
      <c r="F4346" t="s">
        <v>1809</v>
      </c>
      <c r="G4346" s="1">
        <v>94946</v>
      </c>
      <c r="H4346">
        <v>38.065359000000001</v>
      </c>
      <c r="I4346">
        <v>-122.665566</v>
      </c>
      <c r="J4346">
        <v>8</v>
      </c>
      <c r="K4346" s="1">
        <v>41</v>
      </c>
      <c r="L4346" t="s">
        <v>76</v>
      </c>
      <c r="M4346" t="s">
        <v>43</v>
      </c>
      <c r="P4346" t="s">
        <v>40</v>
      </c>
      <c r="Q4346" t="s">
        <v>44</v>
      </c>
      <c r="R4346">
        <v>9</v>
      </c>
      <c r="S4346" t="s">
        <v>43</v>
      </c>
      <c r="T4346" t="s">
        <v>40</v>
      </c>
      <c r="U4346" t="s">
        <v>40</v>
      </c>
      <c r="V4346" t="s">
        <v>43</v>
      </c>
      <c r="W4346" t="s">
        <v>40</v>
      </c>
      <c r="X4346" t="s">
        <v>40</v>
      </c>
      <c r="Y4346" t="s">
        <v>40</v>
      </c>
      <c r="Z4346" t="s">
        <v>40</v>
      </c>
      <c r="AA4346" t="s">
        <v>73</v>
      </c>
      <c r="AB4346" t="s">
        <v>40</v>
      </c>
      <c r="AC4346" t="s">
        <v>56</v>
      </c>
      <c r="AD4346" s="10">
        <v>53.95</v>
      </c>
      <c r="AE4346" s="10">
        <v>2215.4</v>
      </c>
      <c r="AF4346" s="10">
        <v>0</v>
      </c>
      <c r="AG4346" s="10">
        <v>0</v>
      </c>
      <c r="AH4346" s="10">
        <v>0</v>
      </c>
      <c r="AI4346" s="10">
        <v>2215.4</v>
      </c>
      <c r="AJ4346" t="s">
        <v>47</v>
      </c>
      <c r="AM4346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346" t="str">
        <f t="shared" si="134"/>
        <v>60-80</v>
      </c>
      <c r="AO4346">
        <f t="shared" si="135"/>
        <v>0</v>
      </c>
      <c r="AP4346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4347" spans="1:42" x14ac:dyDescent="0.25">
      <c r="A4347" t="s">
        <v>5522</v>
      </c>
      <c r="B4347" t="s">
        <v>39</v>
      </c>
      <c r="C4347" s="1">
        <v>43</v>
      </c>
      <c r="D4347" t="s">
        <v>43</v>
      </c>
      <c r="E4347">
        <v>0</v>
      </c>
      <c r="F4347" t="s">
        <v>3115</v>
      </c>
      <c r="G4347" s="1">
        <v>91901</v>
      </c>
      <c r="H4347">
        <v>32.827184000000003</v>
      </c>
      <c r="I4347">
        <v>-116.703729</v>
      </c>
      <c r="J4347">
        <v>0</v>
      </c>
      <c r="K4347" s="1">
        <v>1</v>
      </c>
      <c r="L4347" t="s">
        <v>42</v>
      </c>
      <c r="M4347" t="s">
        <v>40</v>
      </c>
      <c r="N4347" s="10">
        <v>36.99</v>
      </c>
      <c r="O4347" t="s">
        <v>43</v>
      </c>
      <c r="P4347" t="s">
        <v>40</v>
      </c>
      <c r="Q4347" t="s">
        <v>44</v>
      </c>
      <c r="R4347">
        <v>22</v>
      </c>
      <c r="S4347" t="s">
        <v>43</v>
      </c>
      <c r="T4347" t="s">
        <v>43</v>
      </c>
      <c r="U4347" t="s">
        <v>43</v>
      </c>
      <c r="V4347" t="s">
        <v>43</v>
      </c>
      <c r="W4347" t="s">
        <v>43</v>
      </c>
      <c r="X4347" t="s">
        <v>43</v>
      </c>
      <c r="Y4347" t="s">
        <v>43</v>
      </c>
      <c r="Z4347" t="s">
        <v>40</v>
      </c>
      <c r="AA4347" t="s">
        <v>51</v>
      </c>
      <c r="AB4347" t="s">
        <v>40</v>
      </c>
      <c r="AC4347" t="s">
        <v>56</v>
      </c>
      <c r="AD4347" s="10">
        <v>45.65</v>
      </c>
      <c r="AE4347" s="10">
        <v>45.65</v>
      </c>
      <c r="AF4347" s="10">
        <v>0</v>
      </c>
      <c r="AG4347" s="10">
        <v>0</v>
      </c>
      <c r="AH4347" s="10">
        <v>36.99</v>
      </c>
      <c r="AI4347" s="10">
        <v>82.64</v>
      </c>
      <c r="AJ4347" t="s">
        <v>57</v>
      </c>
      <c r="AK4347" t="s">
        <v>58</v>
      </c>
      <c r="AL4347" t="s">
        <v>203</v>
      </c>
      <c r="AM434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347" t="str">
        <f t="shared" si="134"/>
        <v>40-49</v>
      </c>
      <c r="AO4347">
        <f t="shared" si="135"/>
        <v>1</v>
      </c>
      <c r="AP4347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4348" spans="1:42" x14ac:dyDescent="0.25">
      <c r="A4348" t="s">
        <v>5523</v>
      </c>
      <c r="B4348" t="s">
        <v>39</v>
      </c>
      <c r="C4348" s="1">
        <v>58</v>
      </c>
      <c r="D4348" t="s">
        <v>43</v>
      </c>
      <c r="E4348">
        <v>0</v>
      </c>
      <c r="F4348" t="s">
        <v>3455</v>
      </c>
      <c r="G4348" s="1">
        <v>95490</v>
      </c>
      <c r="H4348">
        <v>39.492046000000002</v>
      </c>
      <c r="I4348">
        <v>-123.375818</v>
      </c>
      <c r="J4348">
        <v>0</v>
      </c>
      <c r="K4348" s="1">
        <v>56</v>
      </c>
      <c r="L4348" t="s">
        <v>42</v>
      </c>
      <c r="M4348" t="s">
        <v>43</v>
      </c>
      <c r="P4348" t="s">
        <v>40</v>
      </c>
      <c r="Q4348" t="s">
        <v>79</v>
      </c>
      <c r="R4348">
        <v>23</v>
      </c>
      <c r="S4348" t="s">
        <v>43</v>
      </c>
      <c r="T4348" t="s">
        <v>43</v>
      </c>
      <c r="U4348" t="s">
        <v>43</v>
      </c>
      <c r="V4348" t="s">
        <v>43</v>
      </c>
      <c r="W4348" t="s">
        <v>40</v>
      </c>
      <c r="X4348" t="s">
        <v>40</v>
      </c>
      <c r="Y4348" t="s">
        <v>40</v>
      </c>
      <c r="Z4348" t="s">
        <v>40</v>
      </c>
      <c r="AA4348" t="s">
        <v>51</v>
      </c>
      <c r="AB4348" t="s">
        <v>40</v>
      </c>
      <c r="AC4348" t="s">
        <v>46</v>
      </c>
      <c r="AD4348" s="10">
        <v>44.85</v>
      </c>
      <c r="AE4348" s="10">
        <v>2564.9499999999998</v>
      </c>
      <c r="AF4348" s="10">
        <v>0</v>
      </c>
      <c r="AG4348" s="10">
        <v>0</v>
      </c>
      <c r="AH4348" s="10">
        <v>0</v>
      </c>
      <c r="AI4348" s="10">
        <v>2564.9499999999998</v>
      </c>
      <c r="AJ4348" t="s">
        <v>47</v>
      </c>
      <c r="AM434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348" t="str">
        <f t="shared" si="134"/>
        <v>50-59</v>
      </c>
      <c r="AO4348">
        <f t="shared" si="135"/>
        <v>0</v>
      </c>
      <c r="AP4348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4349" spans="1:42" x14ac:dyDescent="0.25">
      <c r="A4349" t="s">
        <v>5524</v>
      </c>
      <c r="B4349" t="s">
        <v>49</v>
      </c>
      <c r="C4349" s="1">
        <v>48</v>
      </c>
      <c r="D4349" t="s">
        <v>43</v>
      </c>
      <c r="E4349">
        <v>0</v>
      </c>
      <c r="F4349" t="s">
        <v>1339</v>
      </c>
      <c r="G4349" s="1">
        <v>94580</v>
      </c>
      <c r="H4349">
        <v>37.676248999999999</v>
      </c>
      <c r="I4349">
        <v>-122.13241499999999</v>
      </c>
      <c r="J4349">
        <v>0</v>
      </c>
      <c r="K4349" s="1">
        <v>35</v>
      </c>
      <c r="L4349" t="s">
        <v>42</v>
      </c>
      <c r="M4349" t="s">
        <v>40</v>
      </c>
      <c r="N4349" s="10">
        <v>20.61</v>
      </c>
      <c r="O4349" t="s">
        <v>40</v>
      </c>
      <c r="P4349" t="s">
        <v>40</v>
      </c>
      <c r="Q4349" t="s">
        <v>79</v>
      </c>
      <c r="R4349">
        <v>16</v>
      </c>
      <c r="S4349" t="s">
        <v>40</v>
      </c>
      <c r="T4349" t="s">
        <v>43</v>
      </c>
      <c r="U4349" t="s">
        <v>40</v>
      </c>
      <c r="V4349" t="s">
        <v>43</v>
      </c>
      <c r="W4349" t="s">
        <v>43</v>
      </c>
      <c r="X4349" t="s">
        <v>43</v>
      </c>
      <c r="Y4349" t="s">
        <v>43</v>
      </c>
      <c r="Z4349" t="s">
        <v>40</v>
      </c>
      <c r="AA4349" t="s">
        <v>51</v>
      </c>
      <c r="AB4349" t="s">
        <v>40</v>
      </c>
      <c r="AC4349" t="s">
        <v>56</v>
      </c>
      <c r="AD4349" s="10">
        <v>59.6</v>
      </c>
      <c r="AE4349" s="10">
        <v>2094.9</v>
      </c>
      <c r="AF4349" s="10">
        <v>0</v>
      </c>
      <c r="AG4349" s="10">
        <v>0</v>
      </c>
      <c r="AH4349" s="10">
        <v>721.35</v>
      </c>
      <c r="AI4349" s="10">
        <v>2816.25</v>
      </c>
      <c r="AJ4349" t="s">
        <v>47</v>
      </c>
      <c r="AM4349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349" t="str">
        <f t="shared" si="134"/>
        <v>40-49</v>
      </c>
      <c r="AO4349">
        <f t="shared" si="135"/>
        <v>0</v>
      </c>
      <c r="AP4349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4350" spans="1:42" x14ac:dyDescent="0.25">
      <c r="A4350" t="s">
        <v>5525</v>
      </c>
      <c r="B4350" t="s">
        <v>39</v>
      </c>
      <c r="C4350" s="1">
        <v>47</v>
      </c>
      <c r="D4350" t="s">
        <v>40</v>
      </c>
      <c r="E4350">
        <v>2</v>
      </c>
      <c r="F4350" t="s">
        <v>298</v>
      </c>
      <c r="G4350" s="1">
        <v>92646</v>
      </c>
      <c r="H4350">
        <v>33.666300999999997</v>
      </c>
      <c r="I4350">
        <v>-117.96950099999999</v>
      </c>
      <c r="J4350">
        <v>6</v>
      </c>
      <c r="K4350" s="1">
        <v>19</v>
      </c>
      <c r="L4350" t="s">
        <v>42</v>
      </c>
      <c r="M4350" t="s">
        <v>40</v>
      </c>
      <c r="N4350" s="10">
        <v>46.91</v>
      </c>
      <c r="O4350" t="s">
        <v>43</v>
      </c>
      <c r="P4350" t="s">
        <v>43</v>
      </c>
      <c r="AA4350" t="s">
        <v>51</v>
      </c>
      <c r="AB4350" t="s">
        <v>43</v>
      </c>
      <c r="AC4350" t="s">
        <v>183</v>
      </c>
      <c r="AD4350" s="10">
        <v>20.2</v>
      </c>
      <c r="AE4350" s="10">
        <v>382.2</v>
      </c>
      <c r="AF4350" s="10">
        <v>0</v>
      </c>
      <c r="AG4350" s="10">
        <v>0</v>
      </c>
      <c r="AH4350" s="10">
        <v>891.29</v>
      </c>
      <c r="AI4350" s="10">
        <v>1273.49</v>
      </c>
      <c r="AJ4350" t="s">
        <v>47</v>
      </c>
      <c r="AM4350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4350" t="str">
        <f t="shared" si="134"/>
        <v>40-49</v>
      </c>
      <c r="AO4350">
        <f t="shared" si="135"/>
        <v>0</v>
      </c>
      <c r="AP4350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351" spans="1:42" x14ac:dyDescent="0.25">
      <c r="A4351" t="s">
        <v>5526</v>
      </c>
      <c r="B4351" t="s">
        <v>39</v>
      </c>
      <c r="C4351" s="1">
        <v>27</v>
      </c>
      <c r="D4351" t="s">
        <v>43</v>
      </c>
      <c r="E4351">
        <v>0</v>
      </c>
      <c r="F4351" t="s">
        <v>391</v>
      </c>
      <c r="G4351" s="1">
        <v>94131</v>
      </c>
      <c r="H4351">
        <v>37.746699</v>
      </c>
      <c r="I4351">
        <v>-122.44283299999999</v>
      </c>
      <c r="J4351">
        <v>0</v>
      </c>
      <c r="K4351" s="1">
        <v>13</v>
      </c>
      <c r="L4351" t="s">
        <v>62</v>
      </c>
      <c r="M4351" t="s">
        <v>40</v>
      </c>
      <c r="N4351" s="10">
        <v>22.01</v>
      </c>
      <c r="O4351" t="s">
        <v>43</v>
      </c>
      <c r="P4351" t="s">
        <v>43</v>
      </c>
      <c r="AA4351" t="s">
        <v>51</v>
      </c>
      <c r="AB4351" t="s">
        <v>40</v>
      </c>
      <c r="AC4351" t="s">
        <v>46</v>
      </c>
      <c r="AD4351" s="10">
        <v>20.3</v>
      </c>
      <c r="AE4351" s="10">
        <v>275.39999999999998</v>
      </c>
      <c r="AF4351" s="10">
        <v>0</v>
      </c>
      <c r="AG4351" s="10">
        <v>0</v>
      </c>
      <c r="AH4351" s="10">
        <v>286.13</v>
      </c>
      <c r="AI4351" s="10">
        <v>561.53</v>
      </c>
      <c r="AJ4351" t="s">
        <v>47</v>
      </c>
      <c r="AM4351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4351" t="str">
        <f t="shared" si="134"/>
        <v>19-29</v>
      </c>
      <c r="AO4351">
        <f t="shared" si="135"/>
        <v>0</v>
      </c>
      <c r="AP4351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352" spans="1:42" x14ac:dyDescent="0.25">
      <c r="A4352" t="s">
        <v>5527</v>
      </c>
      <c r="B4352" t="s">
        <v>39</v>
      </c>
      <c r="C4352" s="1">
        <v>45</v>
      </c>
      <c r="D4352" t="s">
        <v>43</v>
      </c>
      <c r="E4352">
        <v>0</v>
      </c>
      <c r="F4352" t="s">
        <v>235</v>
      </c>
      <c r="G4352" s="1">
        <v>90403</v>
      </c>
      <c r="H4352">
        <v>34.031528999999999</v>
      </c>
      <c r="I4352">
        <v>-118.491156</v>
      </c>
      <c r="J4352">
        <v>0</v>
      </c>
      <c r="K4352" s="1">
        <v>18</v>
      </c>
      <c r="L4352" t="s">
        <v>62</v>
      </c>
      <c r="M4352" t="s">
        <v>43</v>
      </c>
      <c r="P4352" t="s">
        <v>40</v>
      </c>
      <c r="Q4352" t="s">
        <v>79</v>
      </c>
      <c r="R4352">
        <v>11</v>
      </c>
      <c r="S4352" t="s">
        <v>43</v>
      </c>
      <c r="T4352" t="s">
        <v>43</v>
      </c>
      <c r="U4352" t="s">
        <v>40</v>
      </c>
      <c r="V4352" t="s">
        <v>40</v>
      </c>
      <c r="W4352" t="s">
        <v>43</v>
      </c>
      <c r="X4352" t="s">
        <v>43</v>
      </c>
      <c r="Y4352" t="s">
        <v>43</v>
      </c>
      <c r="Z4352" t="s">
        <v>43</v>
      </c>
      <c r="AA4352" t="s">
        <v>51</v>
      </c>
      <c r="AB4352" t="s">
        <v>40</v>
      </c>
      <c r="AC4352" t="s">
        <v>56</v>
      </c>
      <c r="AD4352" s="10">
        <v>35.200000000000003</v>
      </c>
      <c r="AE4352" s="10">
        <v>607.29999999999995</v>
      </c>
      <c r="AF4352" s="10">
        <v>0</v>
      </c>
      <c r="AG4352" s="10">
        <v>50</v>
      </c>
      <c r="AH4352" s="10">
        <v>0</v>
      </c>
      <c r="AI4352" s="10">
        <v>657.3</v>
      </c>
      <c r="AJ4352" t="s">
        <v>47</v>
      </c>
      <c r="AM4352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4352" t="str">
        <f t="shared" si="134"/>
        <v>40-49</v>
      </c>
      <c r="AO4352">
        <f t="shared" si="135"/>
        <v>0</v>
      </c>
      <c r="AP4352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4353" spans="1:42" x14ac:dyDescent="0.25">
      <c r="A4353" t="s">
        <v>5528</v>
      </c>
      <c r="B4353" t="s">
        <v>49</v>
      </c>
      <c r="C4353" s="1">
        <v>43</v>
      </c>
      <c r="D4353" t="s">
        <v>43</v>
      </c>
      <c r="E4353">
        <v>0</v>
      </c>
      <c r="F4353" t="s">
        <v>454</v>
      </c>
      <c r="G4353" s="1">
        <v>91724</v>
      </c>
      <c r="H4353">
        <v>34.081110000000002</v>
      </c>
      <c r="I4353">
        <v>-117.85393500000001</v>
      </c>
      <c r="J4353">
        <v>0</v>
      </c>
      <c r="K4353" s="1">
        <v>62</v>
      </c>
      <c r="L4353" t="s">
        <v>42</v>
      </c>
      <c r="M4353" t="s">
        <v>40</v>
      </c>
      <c r="N4353" s="10">
        <v>48.93</v>
      </c>
      <c r="O4353" t="s">
        <v>40</v>
      </c>
      <c r="P4353" t="s">
        <v>43</v>
      </c>
      <c r="AA4353" t="s">
        <v>73</v>
      </c>
      <c r="AB4353" t="s">
        <v>43</v>
      </c>
      <c r="AC4353" t="s">
        <v>56</v>
      </c>
      <c r="AD4353" s="10">
        <v>23.4</v>
      </c>
      <c r="AE4353" s="10">
        <v>1429.65</v>
      </c>
      <c r="AF4353" s="10">
        <v>0</v>
      </c>
      <c r="AG4353" s="10">
        <v>0</v>
      </c>
      <c r="AH4353" s="10">
        <v>3033.66</v>
      </c>
      <c r="AI4353" s="10">
        <v>4463.3100000000004</v>
      </c>
      <c r="AJ4353" t="s">
        <v>47</v>
      </c>
      <c r="AM435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353" t="str">
        <f t="shared" si="134"/>
        <v>40-49</v>
      </c>
      <c r="AO4353">
        <f t="shared" si="135"/>
        <v>0</v>
      </c>
      <c r="AP4353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354" spans="1:42" x14ac:dyDescent="0.25">
      <c r="A4354" t="s">
        <v>5529</v>
      </c>
      <c r="B4354" t="s">
        <v>39</v>
      </c>
      <c r="C4354" s="1">
        <v>46</v>
      </c>
      <c r="D4354" t="s">
        <v>43</v>
      </c>
      <c r="E4354">
        <v>0</v>
      </c>
      <c r="F4354" t="s">
        <v>2534</v>
      </c>
      <c r="G4354" s="1">
        <v>91350</v>
      </c>
      <c r="H4354">
        <v>34.502431999999999</v>
      </c>
      <c r="I4354">
        <v>-118.41459</v>
      </c>
      <c r="J4354">
        <v>0</v>
      </c>
      <c r="K4354" s="1">
        <v>7</v>
      </c>
      <c r="L4354" t="s">
        <v>54</v>
      </c>
      <c r="M4354" t="s">
        <v>40</v>
      </c>
      <c r="N4354" s="10">
        <v>40.42</v>
      </c>
      <c r="O4354" t="s">
        <v>40</v>
      </c>
      <c r="P4354" t="s">
        <v>40</v>
      </c>
      <c r="Q4354" t="s">
        <v>44</v>
      </c>
      <c r="R4354">
        <v>17</v>
      </c>
      <c r="S4354" t="s">
        <v>40</v>
      </c>
      <c r="T4354" t="s">
        <v>43</v>
      </c>
      <c r="U4354" t="s">
        <v>43</v>
      </c>
      <c r="V4354" t="s">
        <v>43</v>
      </c>
      <c r="W4354" t="s">
        <v>43</v>
      </c>
      <c r="X4354" t="s">
        <v>43</v>
      </c>
      <c r="Y4354" t="s">
        <v>43</v>
      </c>
      <c r="Z4354" t="s">
        <v>40</v>
      </c>
      <c r="AA4354" t="s">
        <v>51</v>
      </c>
      <c r="AB4354" t="s">
        <v>40</v>
      </c>
      <c r="AC4354" t="s">
        <v>56</v>
      </c>
      <c r="AD4354" s="10">
        <v>53.65</v>
      </c>
      <c r="AE4354" s="10">
        <v>404.35</v>
      </c>
      <c r="AF4354" s="10">
        <v>0</v>
      </c>
      <c r="AG4354" s="10">
        <v>0</v>
      </c>
      <c r="AH4354" s="10">
        <v>282.94</v>
      </c>
      <c r="AI4354" s="10">
        <v>687.29</v>
      </c>
      <c r="AJ4354" t="s">
        <v>47</v>
      </c>
      <c r="AM435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354" t="str">
        <f t="shared" ref="AN4354:AN4417" si="136">IF(C4354&lt;=29,"19-29",IF(C4354&lt;=39,"30-39",IF(C4354&lt;=49,"40-49",IF(C4354&lt;=59,"50-59","60-80"))))</f>
        <v>40-49</v>
      </c>
      <c r="AO4354">
        <f t="shared" ref="AO4354:AO4417" si="137">IF(AJ4354="Churned",1,0)</f>
        <v>0</v>
      </c>
      <c r="AP4354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4355" spans="1:42" x14ac:dyDescent="0.25">
      <c r="A4355" t="s">
        <v>5530</v>
      </c>
      <c r="B4355" t="s">
        <v>39</v>
      </c>
      <c r="C4355" s="1">
        <v>62</v>
      </c>
      <c r="D4355" t="s">
        <v>43</v>
      </c>
      <c r="E4355">
        <v>0</v>
      </c>
      <c r="F4355" t="s">
        <v>135</v>
      </c>
      <c r="G4355" s="1">
        <v>90008</v>
      </c>
      <c r="H4355">
        <v>34.008293000000002</v>
      </c>
      <c r="I4355">
        <v>-118.346766</v>
      </c>
      <c r="J4355">
        <v>0</v>
      </c>
      <c r="K4355" s="1">
        <v>48</v>
      </c>
      <c r="L4355" t="s">
        <v>42</v>
      </c>
      <c r="M4355" t="s">
        <v>43</v>
      </c>
      <c r="P4355" t="s">
        <v>40</v>
      </c>
      <c r="Q4355" t="s">
        <v>44</v>
      </c>
      <c r="R4355">
        <v>23</v>
      </c>
      <c r="S4355" t="s">
        <v>40</v>
      </c>
      <c r="T4355" t="s">
        <v>40</v>
      </c>
      <c r="U4355" t="s">
        <v>43</v>
      </c>
      <c r="V4355" t="s">
        <v>43</v>
      </c>
      <c r="W4355" t="s">
        <v>40</v>
      </c>
      <c r="X4355" t="s">
        <v>43</v>
      </c>
      <c r="Y4355" t="s">
        <v>43</v>
      </c>
      <c r="Z4355" t="s">
        <v>40</v>
      </c>
      <c r="AA4355" t="s">
        <v>51</v>
      </c>
      <c r="AB4355" t="s">
        <v>40</v>
      </c>
      <c r="AC4355" t="s">
        <v>56</v>
      </c>
      <c r="AD4355" s="10">
        <v>44.8</v>
      </c>
      <c r="AE4355" s="10">
        <v>2104.5500000000002</v>
      </c>
      <c r="AF4355" s="10">
        <v>0</v>
      </c>
      <c r="AG4355" s="10">
        <v>0</v>
      </c>
      <c r="AH4355" s="10">
        <v>0</v>
      </c>
      <c r="AI4355" s="10">
        <v>2104.5500000000002</v>
      </c>
      <c r="AJ4355" t="s">
        <v>47</v>
      </c>
      <c r="AM4355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355" t="str">
        <f t="shared" si="136"/>
        <v>60-80</v>
      </c>
      <c r="AO4355">
        <f t="shared" si="137"/>
        <v>0</v>
      </c>
      <c r="AP4355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4356" spans="1:42" x14ac:dyDescent="0.25">
      <c r="A4356" t="s">
        <v>5531</v>
      </c>
      <c r="B4356" t="s">
        <v>39</v>
      </c>
      <c r="C4356" s="1">
        <v>39</v>
      </c>
      <c r="D4356" t="s">
        <v>40</v>
      </c>
      <c r="E4356">
        <v>2</v>
      </c>
      <c r="F4356" t="s">
        <v>373</v>
      </c>
      <c r="G4356" s="1">
        <v>92571</v>
      </c>
      <c r="H4356">
        <v>33.828288999999998</v>
      </c>
      <c r="I4356">
        <v>-117.201666</v>
      </c>
      <c r="J4356">
        <v>7</v>
      </c>
      <c r="K4356" s="1">
        <v>6</v>
      </c>
      <c r="L4356" t="s">
        <v>42</v>
      </c>
      <c r="M4356" t="s">
        <v>40</v>
      </c>
      <c r="N4356" s="10">
        <v>41.29</v>
      </c>
      <c r="O4356" t="s">
        <v>40</v>
      </c>
      <c r="P4356" t="s">
        <v>40</v>
      </c>
      <c r="Q4356" t="s">
        <v>55</v>
      </c>
      <c r="R4356">
        <v>19</v>
      </c>
      <c r="S4356" t="s">
        <v>43</v>
      </c>
      <c r="T4356" t="s">
        <v>40</v>
      </c>
      <c r="U4356" t="s">
        <v>40</v>
      </c>
      <c r="V4356" t="s">
        <v>43</v>
      </c>
      <c r="W4356" t="s">
        <v>40</v>
      </c>
      <c r="X4356" t="s">
        <v>43</v>
      </c>
      <c r="Y4356" t="s">
        <v>43</v>
      </c>
      <c r="Z4356" t="s">
        <v>40</v>
      </c>
      <c r="AA4356" t="s">
        <v>51</v>
      </c>
      <c r="AB4356" t="s">
        <v>40</v>
      </c>
      <c r="AC4356" t="s">
        <v>46</v>
      </c>
      <c r="AD4356" s="10">
        <v>94.05</v>
      </c>
      <c r="AE4356" s="10">
        <v>518.75</v>
      </c>
      <c r="AF4356" s="10">
        <v>0</v>
      </c>
      <c r="AG4356" s="10">
        <v>0</v>
      </c>
      <c r="AH4356" s="10">
        <v>247.74</v>
      </c>
      <c r="AI4356" s="10">
        <v>766.49</v>
      </c>
      <c r="AJ4356" t="s">
        <v>47</v>
      </c>
      <c r="AM435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356" t="str">
        <f t="shared" si="136"/>
        <v>30-39</v>
      </c>
      <c r="AO4356">
        <f t="shared" si="137"/>
        <v>0</v>
      </c>
      <c r="AP4356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357" spans="1:42" x14ac:dyDescent="0.25">
      <c r="A4357" t="s">
        <v>5532</v>
      </c>
      <c r="B4357" t="s">
        <v>49</v>
      </c>
      <c r="C4357" s="1">
        <v>79</v>
      </c>
      <c r="D4357" t="s">
        <v>43</v>
      </c>
      <c r="E4357">
        <v>0</v>
      </c>
      <c r="F4357" t="s">
        <v>3007</v>
      </c>
      <c r="G4357" s="1">
        <v>95746</v>
      </c>
      <c r="H4357">
        <v>38.749465999999998</v>
      </c>
      <c r="I4357">
        <v>-121.184196</v>
      </c>
      <c r="J4357">
        <v>0</v>
      </c>
      <c r="K4357" s="1">
        <v>64</v>
      </c>
      <c r="L4357" t="s">
        <v>42</v>
      </c>
      <c r="M4357" t="s">
        <v>40</v>
      </c>
      <c r="N4357" s="10">
        <v>4.99</v>
      </c>
      <c r="O4357" t="s">
        <v>43</v>
      </c>
      <c r="P4357" t="s">
        <v>43</v>
      </c>
      <c r="AA4357" t="s">
        <v>73</v>
      </c>
      <c r="AB4357" t="s">
        <v>40</v>
      </c>
      <c r="AC4357" t="s">
        <v>56</v>
      </c>
      <c r="AD4357" s="10">
        <v>20.05</v>
      </c>
      <c r="AE4357" s="10">
        <v>1198.05</v>
      </c>
      <c r="AF4357" s="10">
        <v>0</v>
      </c>
      <c r="AG4357" s="10">
        <v>0</v>
      </c>
      <c r="AH4357" s="10">
        <v>319.36</v>
      </c>
      <c r="AI4357" s="10">
        <v>1517.41</v>
      </c>
      <c r="AJ4357" t="s">
        <v>47</v>
      </c>
      <c r="AM435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357" t="str">
        <f t="shared" si="136"/>
        <v>60-80</v>
      </c>
      <c r="AO4357">
        <f t="shared" si="137"/>
        <v>0</v>
      </c>
      <c r="AP4357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358" spans="1:42" x14ac:dyDescent="0.25">
      <c r="A4358" t="s">
        <v>5533</v>
      </c>
      <c r="B4358" t="s">
        <v>49</v>
      </c>
      <c r="C4358" s="1">
        <v>42</v>
      </c>
      <c r="D4358" t="s">
        <v>43</v>
      </c>
      <c r="E4358">
        <v>0</v>
      </c>
      <c r="F4358" t="s">
        <v>658</v>
      </c>
      <c r="G4358" s="1">
        <v>93103</v>
      </c>
      <c r="H4358">
        <v>34.438580999999999</v>
      </c>
      <c r="I4358">
        <v>-119.685368</v>
      </c>
      <c r="J4358">
        <v>0</v>
      </c>
      <c r="K4358" s="1">
        <v>1</v>
      </c>
      <c r="L4358" t="s">
        <v>54</v>
      </c>
      <c r="M4358" t="s">
        <v>40</v>
      </c>
      <c r="N4358" s="10">
        <v>17.27</v>
      </c>
      <c r="O4358" t="s">
        <v>43</v>
      </c>
      <c r="P4358" t="s">
        <v>40</v>
      </c>
      <c r="Q4358" t="s">
        <v>55</v>
      </c>
      <c r="R4358">
        <v>10</v>
      </c>
      <c r="S4358" t="s">
        <v>43</v>
      </c>
      <c r="T4358" t="s">
        <v>43</v>
      </c>
      <c r="U4358" t="s">
        <v>43</v>
      </c>
      <c r="V4358" t="s">
        <v>43</v>
      </c>
      <c r="W4358" t="s">
        <v>43</v>
      </c>
      <c r="X4358" t="s">
        <v>43</v>
      </c>
      <c r="Y4358" t="s">
        <v>43</v>
      </c>
      <c r="Z4358" t="s">
        <v>40</v>
      </c>
      <c r="AA4358" t="s">
        <v>51</v>
      </c>
      <c r="AB4358" t="s">
        <v>40</v>
      </c>
      <c r="AC4358" t="s">
        <v>183</v>
      </c>
      <c r="AD4358" s="10">
        <v>71.55</v>
      </c>
      <c r="AE4358" s="10">
        <v>71.55</v>
      </c>
      <c r="AF4358" s="10">
        <v>0</v>
      </c>
      <c r="AG4358" s="10">
        <v>0</v>
      </c>
      <c r="AH4358" s="10">
        <v>17.27</v>
      </c>
      <c r="AI4358" s="10">
        <v>88.82</v>
      </c>
      <c r="AJ4358" t="s">
        <v>57</v>
      </c>
      <c r="AK4358" t="s">
        <v>58</v>
      </c>
      <c r="AL4358" t="s">
        <v>59</v>
      </c>
      <c r="AM435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358" t="str">
        <f t="shared" si="136"/>
        <v>40-49</v>
      </c>
      <c r="AO4358">
        <f t="shared" si="137"/>
        <v>1</v>
      </c>
      <c r="AP435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359" spans="1:42" x14ac:dyDescent="0.25">
      <c r="A4359" t="s">
        <v>5534</v>
      </c>
      <c r="B4359" t="s">
        <v>49</v>
      </c>
      <c r="C4359" s="1">
        <v>43</v>
      </c>
      <c r="D4359" t="s">
        <v>43</v>
      </c>
      <c r="E4359">
        <v>0</v>
      </c>
      <c r="F4359" t="s">
        <v>437</v>
      </c>
      <c r="G4359" s="1">
        <v>92411</v>
      </c>
      <c r="H4359">
        <v>34.122501</v>
      </c>
      <c r="I4359">
        <v>-117.320138</v>
      </c>
      <c r="J4359">
        <v>0</v>
      </c>
      <c r="K4359" s="1">
        <v>1</v>
      </c>
      <c r="L4359" t="s">
        <v>54</v>
      </c>
      <c r="M4359" t="s">
        <v>40</v>
      </c>
      <c r="N4359" s="10">
        <v>17.25</v>
      </c>
      <c r="O4359" t="s">
        <v>43</v>
      </c>
      <c r="P4359" t="s">
        <v>43</v>
      </c>
      <c r="AA4359" t="s">
        <v>51</v>
      </c>
      <c r="AB4359" t="s">
        <v>43</v>
      </c>
      <c r="AC4359" t="s">
        <v>183</v>
      </c>
      <c r="AD4359" s="10">
        <v>19.649999999999999</v>
      </c>
      <c r="AE4359" s="10">
        <v>19.649999999999999</v>
      </c>
      <c r="AF4359" s="10">
        <v>0</v>
      </c>
      <c r="AG4359" s="10">
        <v>0</v>
      </c>
      <c r="AH4359" s="10">
        <v>17.25</v>
      </c>
      <c r="AI4359" s="10">
        <v>36.9</v>
      </c>
      <c r="AJ4359" t="s">
        <v>57</v>
      </c>
      <c r="AK4359" t="s">
        <v>63</v>
      </c>
      <c r="AL4359" t="s">
        <v>433</v>
      </c>
      <c r="AM4359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359" t="str">
        <f t="shared" si="136"/>
        <v>40-49</v>
      </c>
      <c r="AO4359">
        <f t="shared" si="137"/>
        <v>1</v>
      </c>
      <c r="AP4359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360" spans="1:42" x14ac:dyDescent="0.25">
      <c r="A4360" t="s">
        <v>5535</v>
      </c>
      <c r="B4360" t="s">
        <v>39</v>
      </c>
      <c r="C4360" s="1">
        <v>27</v>
      </c>
      <c r="D4360" t="s">
        <v>40</v>
      </c>
      <c r="E4360">
        <v>3</v>
      </c>
      <c r="F4360" t="s">
        <v>3562</v>
      </c>
      <c r="G4360" s="1">
        <v>92548</v>
      </c>
      <c r="H4360">
        <v>33.761893999999998</v>
      </c>
      <c r="I4360">
        <v>-117.120868</v>
      </c>
      <c r="J4360">
        <v>0</v>
      </c>
      <c r="K4360" s="1">
        <v>1</v>
      </c>
      <c r="L4360" t="s">
        <v>42</v>
      </c>
      <c r="M4360" t="s">
        <v>40</v>
      </c>
      <c r="N4360" s="10">
        <v>40.42</v>
      </c>
      <c r="O4360" t="s">
        <v>43</v>
      </c>
      <c r="P4360" t="s">
        <v>40</v>
      </c>
      <c r="Q4360" t="s">
        <v>44</v>
      </c>
      <c r="R4360">
        <v>59</v>
      </c>
      <c r="S4360" t="s">
        <v>43</v>
      </c>
      <c r="T4360" t="s">
        <v>43</v>
      </c>
      <c r="U4360" t="s">
        <v>43</v>
      </c>
      <c r="V4360" t="s">
        <v>43</v>
      </c>
      <c r="W4360" t="s">
        <v>43</v>
      </c>
      <c r="X4360" t="s">
        <v>43</v>
      </c>
      <c r="Y4360" t="s">
        <v>43</v>
      </c>
      <c r="Z4360" t="s">
        <v>40</v>
      </c>
      <c r="AA4360" t="s">
        <v>51</v>
      </c>
      <c r="AB4360" t="s">
        <v>40</v>
      </c>
      <c r="AC4360" t="s">
        <v>56</v>
      </c>
      <c r="AD4360" s="10">
        <v>44.35</v>
      </c>
      <c r="AE4360" s="10">
        <v>44.35</v>
      </c>
      <c r="AF4360" s="10">
        <v>0</v>
      </c>
      <c r="AG4360" s="10">
        <v>0</v>
      </c>
      <c r="AH4360" s="10">
        <v>40.42</v>
      </c>
      <c r="AI4360" s="10">
        <v>84.77</v>
      </c>
      <c r="AJ4360" t="s">
        <v>57</v>
      </c>
      <c r="AK4360" t="s">
        <v>121</v>
      </c>
      <c r="AL4360" t="s">
        <v>195</v>
      </c>
      <c r="AM4360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360" t="str">
        <f t="shared" si="136"/>
        <v>19-29</v>
      </c>
      <c r="AO4360">
        <f t="shared" si="137"/>
        <v>1</v>
      </c>
      <c r="AP4360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4361" spans="1:42" x14ac:dyDescent="0.25">
      <c r="A4361" t="s">
        <v>5536</v>
      </c>
      <c r="B4361" t="s">
        <v>49</v>
      </c>
      <c r="C4361" s="1">
        <v>34</v>
      </c>
      <c r="D4361" t="s">
        <v>43</v>
      </c>
      <c r="E4361">
        <v>0</v>
      </c>
      <c r="F4361" t="s">
        <v>3448</v>
      </c>
      <c r="G4361" s="1">
        <v>92301</v>
      </c>
      <c r="H4361">
        <v>34.667814999999997</v>
      </c>
      <c r="I4361">
        <v>-117.53618299999999</v>
      </c>
      <c r="J4361">
        <v>0</v>
      </c>
      <c r="K4361" s="1">
        <v>10</v>
      </c>
      <c r="L4361" t="s">
        <v>42</v>
      </c>
      <c r="M4361" t="s">
        <v>40</v>
      </c>
      <c r="N4361" s="10">
        <v>15.45</v>
      </c>
      <c r="O4361" t="s">
        <v>43</v>
      </c>
      <c r="P4361" t="s">
        <v>40</v>
      </c>
      <c r="Q4361" t="s">
        <v>44</v>
      </c>
      <c r="R4361">
        <v>22</v>
      </c>
      <c r="S4361" t="s">
        <v>43</v>
      </c>
      <c r="T4361" t="s">
        <v>43</v>
      </c>
      <c r="U4361" t="s">
        <v>43</v>
      </c>
      <c r="V4361" t="s">
        <v>43</v>
      </c>
      <c r="W4361" t="s">
        <v>43</v>
      </c>
      <c r="X4361" t="s">
        <v>43</v>
      </c>
      <c r="Y4361" t="s">
        <v>43</v>
      </c>
      <c r="Z4361" t="s">
        <v>40</v>
      </c>
      <c r="AA4361" t="s">
        <v>51</v>
      </c>
      <c r="AB4361" t="s">
        <v>40</v>
      </c>
      <c r="AC4361" t="s">
        <v>46</v>
      </c>
      <c r="AD4361" s="10">
        <v>45.8</v>
      </c>
      <c r="AE4361" s="10">
        <v>436.2</v>
      </c>
      <c r="AF4361" s="10">
        <v>0</v>
      </c>
      <c r="AG4361" s="10">
        <v>0</v>
      </c>
      <c r="AH4361" s="10">
        <v>154.5</v>
      </c>
      <c r="AI4361" s="10">
        <v>590.70000000000005</v>
      </c>
      <c r="AJ4361" t="s">
        <v>47</v>
      </c>
      <c r="AM436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361" t="str">
        <f t="shared" si="136"/>
        <v>30-39</v>
      </c>
      <c r="AO4361">
        <f t="shared" si="137"/>
        <v>0</v>
      </c>
      <c r="AP4361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4362" spans="1:42" x14ac:dyDescent="0.25">
      <c r="A4362" t="s">
        <v>5537</v>
      </c>
      <c r="B4362" t="s">
        <v>39</v>
      </c>
      <c r="C4362" s="1">
        <v>45</v>
      </c>
      <c r="D4362" t="s">
        <v>43</v>
      </c>
      <c r="E4362">
        <v>0</v>
      </c>
      <c r="F4362" t="s">
        <v>155</v>
      </c>
      <c r="G4362" s="1">
        <v>95404</v>
      </c>
      <c r="H4362">
        <v>38.526941000000001</v>
      </c>
      <c r="I4362">
        <v>-122.709096</v>
      </c>
      <c r="J4362">
        <v>0</v>
      </c>
      <c r="K4362" s="1">
        <v>1</v>
      </c>
      <c r="L4362" t="s">
        <v>54</v>
      </c>
      <c r="M4362" t="s">
        <v>40</v>
      </c>
      <c r="N4362" s="10">
        <v>9.82</v>
      </c>
      <c r="O4362" t="s">
        <v>43</v>
      </c>
      <c r="P4362" t="s">
        <v>40</v>
      </c>
      <c r="Q4362" t="s">
        <v>44</v>
      </c>
      <c r="R4362">
        <v>13</v>
      </c>
      <c r="S4362" t="s">
        <v>43</v>
      </c>
      <c r="T4362" t="s">
        <v>43</v>
      </c>
      <c r="U4362" t="s">
        <v>43</v>
      </c>
      <c r="V4362" t="s">
        <v>43</v>
      </c>
      <c r="W4362" t="s">
        <v>43</v>
      </c>
      <c r="X4362" t="s">
        <v>43</v>
      </c>
      <c r="Y4362" t="s">
        <v>43</v>
      </c>
      <c r="Z4362" t="s">
        <v>40</v>
      </c>
      <c r="AA4362" t="s">
        <v>51</v>
      </c>
      <c r="AB4362" t="s">
        <v>43</v>
      </c>
      <c r="AC4362" t="s">
        <v>56</v>
      </c>
      <c r="AD4362" s="10">
        <v>44.15</v>
      </c>
      <c r="AE4362" s="10">
        <v>44.15</v>
      </c>
      <c r="AF4362" s="10">
        <v>0</v>
      </c>
      <c r="AG4362" s="10">
        <v>0</v>
      </c>
      <c r="AH4362" s="10">
        <v>9.82</v>
      </c>
      <c r="AI4362" s="10">
        <v>53.97</v>
      </c>
      <c r="AJ4362" t="s">
        <v>98</v>
      </c>
      <c r="AM436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362" t="str">
        <f t="shared" si="136"/>
        <v>40-49</v>
      </c>
      <c r="AO4362">
        <f t="shared" si="137"/>
        <v>0</v>
      </c>
      <c r="AP4362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4363" spans="1:42" x14ac:dyDescent="0.25">
      <c r="A4363" t="s">
        <v>5538</v>
      </c>
      <c r="B4363" t="s">
        <v>39</v>
      </c>
      <c r="C4363" s="1">
        <v>34</v>
      </c>
      <c r="D4363" t="s">
        <v>40</v>
      </c>
      <c r="E4363">
        <v>0</v>
      </c>
      <c r="F4363" t="s">
        <v>5452</v>
      </c>
      <c r="G4363" s="1">
        <v>93285</v>
      </c>
      <c r="H4363">
        <v>35.690534999999997</v>
      </c>
      <c r="I4363">
        <v>-118.552784</v>
      </c>
      <c r="J4363">
        <v>5</v>
      </c>
      <c r="K4363" s="1">
        <v>33</v>
      </c>
      <c r="L4363" t="s">
        <v>42</v>
      </c>
      <c r="M4363" t="s">
        <v>40</v>
      </c>
      <c r="N4363" s="10">
        <v>4.1500000000000004</v>
      </c>
      <c r="O4363" t="s">
        <v>43</v>
      </c>
      <c r="P4363" t="s">
        <v>43</v>
      </c>
      <c r="AA4363" t="s">
        <v>51</v>
      </c>
      <c r="AB4363" t="s">
        <v>43</v>
      </c>
      <c r="AC4363" t="s">
        <v>46</v>
      </c>
      <c r="AD4363" s="10">
        <v>20.05</v>
      </c>
      <c r="AE4363" s="10">
        <v>669.45</v>
      </c>
      <c r="AF4363" s="10">
        <v>0</v>
      </c>
      <c r="AG4363" s="10">
        <v>0</v>
      </c>
      <c r="AH4363" s="10">
        <v>136.94999999999999</v>
      </c>
      <c r="AI4363" s="10">
        <v>806.4</v>
      </c>
      <c r="AJ4363" t="s">
        <v>47</v>
      </c>
      <c r="AM4363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363" t="str">
        <f t="shared" si="136"/>
        <v>30-39</v>
      </c>
      <c r="AO4363">
        <f t="shared" si="137"/>
        <v>0</v>
      </c>
      <c r="AP4363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364" spans="1:42" x14ac:dyDescent="0.25">
      <c r="A4364" t="s">
        <v>5539</v>
      </c>
      <c r="B4364" t="s">
        <v>39</v>
      </c>
      <c r="C4364" s="1">
        <v>49</v>
      </c>
      <c r="D4364" t="s">
        <v>40</v>
      </c>
      <c r="E4364">
        <v>0</v>
      </c>
      <c r="F4364" t="s">
        <v>277</v>
      </c>
      <c r="G4364" s="1">
        <v>92285</v>
      </c>
      <c r="H4364">
        <v>34.341737000000002</v>
      </c>
      <c r="I4364">
        <v>-116.539416</v>
      </c>
      <c r="J4364">
        <v>4</v>
      </c>
      <c r="K4364" s="1">
        <v>68</v>
      </c>
      <c r="L4364" t="s">
        <v>72</v>
      </c>
      <c r="M4364" t="s">
        <v>40</v>
      </c>
      <c r="N4364" s="10">
        <v>41.46</v>
      </c>
      <c r="O4364" t="s">
        <v>40</v>
      </c>
      <c r="P4364" t="s">
        <v>40</v>
      </c>
      <c r="Q4364" t="s">
        <v>79</v>
      </c>
      <c r="R4364">
        <v>30</v>
      </c>
      <c r="S4364" t="s">
        <v>40</v>
      </c>
      <c r="T4364" t="s">
        <v>43</v>
      </c>
      <c r="U4364" t="s">
        <v>43</v>
      </c>
      <c r="V4364" t="s">
        <v>40</v>
      </c>
      <c r="W4364" t="s">
        <v>43</v>
      </c>
      <c r="X4364" t="s">
        <v>43</v>
      </c>
      <c r="Y4364" t="s">
        <v>43</v>
      </c>
      <c r="Z4364" t="s">
        <v>43</v>
      </c>
      <c r="AA4364" t="s">
        <v>45</v>
      </c>
      <c r="AB4364" t="s">
        <v>43</v>
      </c>
      <c r="AC4364" t="s">
        <v>56</v>
      </c>
      <c r="AD4364" s="10">
        <v>58.25</v>
      </c>
      <c r="AE4364" s="10">
        <v>3975.7</v>
      </c>
      <c r="AF4364" s="10">
        <v>0</v>
      </c>
      <c r="AG4364" s="10">
        <v>140</v>
      </c>
      <c r="AH4364" s="10">
        <v>2819.28</v>
      </c>
      <c r="AI4364" s="10">
        <v>6934.98</v>
      </c>
      <c r="AJ4364" t="s">
        <v>47</v>
      </c>
      <c r="AM436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364" t="str">
        <f t="shared" si="136"/>
        <v>40-49</v>
      </c>
      <c r="AO4364">
        <f t="shared" si="137"/>
        <v>0</v>
      </c>
      <c r="AP4364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4365" spans="1:42" x14ac:dyDescent="0.25">
      <c r="A4365" t="s">
        <v>5540</v>
      </c>
      <c r="B4365" t="s">
        <v>39</v>
      </c>
      <c r="C4365" s="1">
        <v>19</v>
      </c>
      <c r="D4365" t="s">
        <v>43</v>
      </c>
      <c r="E4365">
        <v>0</v>
      </c>
      <c r="F4365" t="s">
        <v>4207</v>
      </c>
      <c r="G4365" s="1">
        <v>94523</v>
      </c>
      <c r="H4365">
        <v>37.953380000000003</v>
      </c>
      <c r="I4365">
        <v>-122.076886</v>
      </c>
      <c r="J4365">
        <v>0</v>
      </c>
      <c r="K4365" s="1">
        <v>26</v>
      </c>
      <c r="L4365" t="s">
        <v>129</v>
      </c>
      <c r="M4365" t="s">
        <v>40</v>
      </c>
      <c r="N4365" s="10">
        <v>45.09</v>
      </c>
      <c r="O4365" t="s">
        <v>43</v>
      </c>
      <c r="P4365" t="s">
        <v>40</v>
      </c>
      <c r="Q4365" t="s">
        <v>55</v>
      </c>
      <c r="R4365">
        <v>41</v>
      </c>
      <c r="S4365" t="s">
        <v>40</v>
      </c>
      <c r="T4365" t="s">
        <v>43</v>
      </c>
      <c r="U4365" t="s">
        <v>40</v>
      </c>
      <c r="V4365" t="s">
        <v>40</v>
      </c>
      <c r="W4365" t="s">
        <v>43</v>
      </c>
      <c r="X4365" t="s">
        <v>43</v>
      </c>
      <c r="Y4365" t="s">
        <v>43</v>
      </c>
      <c r="Z4365" t="s">
        <v>43</v>
      </c>
      <c r="AA4365" t="s">
        <v>45</v>
      </c>
      <c r="AB4365" t="s">
        <v>40</v>
      </c>
      <c r="AC4365" t="s">
        <v>46</v>
      </c>
      <c r="AD4365" s="10">
        <v>87.15</v>
      </c>
      <c r="AE4365" s="10">
        <v>2274.1</v>
      </c>
      <c r="AF4365" s="10">
        <v>0</v>
      </c>
      <c r="AG4365" s="10">
        <v>20</v>
      </c>
      <c r="AH4365" s="10">
        <v>1172.3399999999999</v>
      </c>
      <c r="AI4365" s="10">
        <v>3466.44</v>
      </c>
      <c r="AJ4365" t="s">
        <v>47</v>
      </c>
      <c r="AM4365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365" t="str">
        <f t="shared" si="136"/>
        <v>19-29</v>
      </c>
      <c r="AO4365">
        <f t="shared" si="137"/>
        <v>0</v>
      </c>
      <c r="AP436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366" spans="1:42" x14ac:dyDescent="0.25">
      <c r="A4366" t="s">
        <v>5541</v>
      </c>
      <c r="B4366" t="s">
        <v>49</v>
      </c>
      <c r="C4366" s="1">
        <v>53</v>
      </c>
      <c r="D4366" t="s">
        <v>40</v>
      </c>
      <c r="E4366">
        <v>0</v>
      </c>
      <c r="F4366" t="s">
        <v>1802</v>
      </c>
      <c r="G4366" s="1">
        <v>95224</v>
      </c>
      <c r="H4366">
        <v>38.208336000000003</v>
      </c>
      <c r="I4366">
        <v>-120.339938</v>
      </c>
      <c r="J4366">
        <v>1</v>
      </c>
      <c r="K4366" s="1">
        <v>9</v>
      </c>
      <c r="L4366" t="s">
        <v>54</v>
      </c>
      <c r="M4366" t="s">
        <v>43</v>
      </c>
      <c r="P4366" t="s">
        <v>40</v>
      </c>
      <c r="Q4366" t="s">
        <v>79</v>
      </c>
      <c r="R4366">
        <v>15</v>
      </c>
      <c r="S4366" t="s">
        <v>43</v>
      </c>
      <c r="T4366" t="s">
        <v>43</v>
      </c>
      <c r="U4366" t="s">
        <v>43</v>
      </c>
      <c r="V4366" t="s">
        <v>43</v>
      </c>
      <c r="W4366" t="s">
        <v>43</v>
      </c>
      <c r="X4366" t="s">
        <v>43</v>
      </c>
      <c r="Y4366" t="s">
        <v>43</v>
      </c>
      <c r="Z4366" t="s">
        <v>40</v>
      </c>
      <c r="AA4366" t="s">
        <v>45</v>
      </c>
      <c r="AB4366" t="s">
        <v>43</v>
      </c>
      <c r="AC4366" t="s">
        <v>56</v>
      </c>
      <c r="AD4366" s="10">
        <v>24.1</v>
      </c>
      <c r="AE4366" s="10">
        <v>259.8</v>
      </c>
      <c r="AF4366" s="10">
        <v>0</v>
      </c>
      <c r="AG4366" s="10">
        <v>0</v>
      </c>
      <c r="AH4366" s="10">
        <v>0</v>
      </c>
      <c r="AI4366" s="10">
        <v>259.8</v>
      </c>
      <c r="AJ4366" t="s">
        <v>57</v>
      </c>
      <c r="AK4366" t="s">
        <v>58</v>
      </c>
      <c r="AL4366" t="s">
        <v>214</v>
      </c>
      <c r="AM436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366" t="str">
        <f t="shared" si="136"/>
        <v>50-59</v>
      </c>
      <c r="AO4366">
        <f t="shared" si="137"/>
        <v>1</v>
      </c>
      <c r="AP4366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367" spans="1:42" x14ac:dyDescent="0.25">
      <c r="A4367" t="s">
        <v>5542</v>
      </c>
      <c r="B4367" t="s">
        <v>49</v>
      </c>
      <c r="C4367" s="1">
        <v>31</v>
      </c>
      <c r="D4367" t="s">
        <v>43</v>
      </c>
      <c r="E4367">
        <v>0</v>
      </c>
      <c r="F4367" t="s">
        <v>151</v>
      </c>
      <c r="G4367" s="1">
        <v>92128</v>
      </c>
      <c r="H4367">
        <v>33.000269000000003</v>
      </c>
      <c r="I4367">
        <v>-117.072093</v>
      </c>
      <c r="J4367">
        <v>0</v>
      </c>
      <c r="K4367" s="1">
        <v>1</v>
      </c>
      <c r="L4367" t="s">
        <v>42</v>
      </c>
      <c r="M4367" t="s">
        <v>43</v>
      </c>
      <c r="P4367" t="s">
        <v>40</v>
      </c>
      <c r="Q4367" t="s">
        <v>79</v>
      </c>
      <c r="R4367">
        <v>13</v>
      </c>
      <c r="S4367" t="s">
        <v>43</v>
      </c>
      <c r="T4367" t="s">
        <v>43</v>
      </c>
      <c r="U4367" t="s">
        <v>43</v>
      </c>
      <c r="V4367" t="s">
        <v>43</v>
      </c>
      <c r="W4367" t="s">
        <v>43</v>
      </c>
      <c r="X4367" t="s">
        <v>43</v>
      </c>
      <c r="Y4367" t="s">
        <v>43</v>
      </c>
      <c r="Z4367" t="s">
        <v>40</v>
      </c>
      <c r="AA4367" t="s">
        <v>51</v>
      </c>
      <c r="AB4367" t="s">
        <v>43</v>
      </c>
      <c r="AC4367" t="s">
        <v>46</v>
      </c>
      <c r="AD4367" s="10">
        <v>25.35</v>
      </c>
      <c r="AE4367" s="10">
        <v>25.35</v>
      </c>
      <c r="AF4367" s="10">
        <v>0</v>
      </c>
      <c r="AG4367" s="10">
        <v>0</v>
      </c>
      <c r="AH4367" s="10">
        <v>0</v>
      </c>
      <c r="AI4367" s="10">
        <v>25.35</v>
      </c>
      <c r="AJ4367" t="s">
        <v>98</v>
      </c>
      <c r="AM436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367" t="str">
        <f t="shared" si="136"/>
        <v>30-39</v>
      </c>
      <c r="AO4367">
        <f t="shared" si="137"/>
        <v>0</v>
      </c>
      <c r="AP4367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368" spans="1:42" x14ac:dyDescent="0.25">
      <c r="A4368" t="s">
        <v>5543</v>
      </c>
      <c r="B4368" t="s">
        <v>49</v>
      </c>
      <c r="C4368" s="1">
        <v>57</v>
      </c>
      <c r="D4368" t="s">
        <v>40</v>
      </c>
      <c r="E4368">
        <v>3</v>
      </c>
      <c r="F4368" t="s">
        <v>2605</v>
      </c>
      <c r="G4368" s="1">
        <v>93458</v>
      </c>
      <c r="H4368">
        <v>34.959339999999997</v>
      </c>
      <c r="I4368">
        <v>-120.490081</v>
      </c>
      <c r="J4368">
        <v>0</v>
      </c>
      <c r="K4368" s="1">
        <v>71</v>
      </c>
      <c r="L4368" t="s">
        <v>72</v>
      </c>
      <c r="M4368" t="s">
        <v>40</v>
      </c>
      <c r="N4368" s="10">
        <v>23.41</v>
      </c>
      <c r="O4368" t="s">
        <v>40</v>
      </c>
      <c r="P4368" t="s">
        <v>40</v>
      </c>
      <c r="Q4368" t="s">
        <v>79</v>
      </c>
      <c r="R4368">
        <v>53</v>
      </c>
      <c r="S4368" t="s">
        <v>40</v>
      </c>
      <c r="T4368" t="s">
        <v>43</v>
      </c>
      <c r="U4368" t="s">
        <v>40</v>
      </c>
      <c r="V4368" t="s">
        <v>40</v>
      </c>
      <c r="W4368" t="s">
        <v>40</v>
      </c>
      <c r="X4368" t="s">
        <v>40</v>
      </c>
      <c r="Y4368" t="s">
        <v>40</v>
      </c>
      <c r="Z4368" t="s">
        <v>40</v>
      </c>
      <c r="AA4368" t="s">
        <v>45</v>
      </c>
      <c r="AB4368" t="s">
        <v>43</v>
      </c>
      <c r="AC4368" t="s">
        <v>56</v>
      </c>
      <c r="AD4368" s="10">
        <v>85.45</v>
      </c>
      <c r="AE4368" s="10">
        <v>6300.85</v>
      </c>
      <c r="AF4368" s="10">
        <v>0</v>
      </c>
      <c r="AG4368" s="10">
        <v>0</v>
      </c>
      <c r="AH4368" s="10">
        <v>1662.11</v>
      </c>
      <c r="AI4368" s="10">
        <v>7962.96</v>
      </c>
      <c r="AJ4368" t="s">
        <v>47</v>
      </c>
      <c r="AM436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368" t="str">
        <f t="shared" si="136"/>
        <v>50-59</v>
      </c>
      <c r="AO4368">
        <f t="shared" si="137"/>
        <v>0</v>
      </c>
      <c r="AP436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369" spans="1:42" x14ac:dyDescent="0.25">
      <c r="A4369" t="s">
        <v>5544</v>
      </c>
      <c r="B4369" t="s">
        <v>49</v>
      </c>
      <c r="C4369" s="1">
        <v>77</v>
      </c>
      <c r="D4369" t="s">
        <v>43</v>
      </c>
      <c r="E4369">
        <v>0</v>
      </c>
      <c r="F4369" t="s">
        <v>144</v>
      </c>
      <c r="G4369" s="1">
        <v>95206</v>
      </c>
      <c r="H4369">
        <v>37.902422000000001</v>
      </c>
      <c r="I4369">
        <v>-121.440029</v>
      </c>
      <c r="J4369">
        <v>0</v>
      </c>
      <c r="K4369" s="1">
        <v>3</v>
      </c>
      <c r="L4369" t="s">
        <v>42</v>
      </c>
      <c r="M4369" t="s">
        <v>40</v>
      </c>
      <c r="N4369" s="10">
        <v>2.98</v>
      </c>
      <c r="O4369" t="s">
        <v>43</v>
      </c>
      <c r="P4369" t="s">
        <v>40</v>
      </c>
      <c r="Q4369" t="s">
        <v>55</v>
      </c>
      <c r="R4369">
        <v>3</v>
      </c>
      <c r="S4369" t="s">
        <v>43</v>
      </c>
      <c r="T4369" t="s">
        <v>43</v>
      </c>
      <c r="U4369" t="s">
        <v>43</v>
      </c>
      <c r="V4369" t="s">
        <v>43</v>
      </c>
      <c r="W4369" t="s">
        <v>40</v>
      </c>
      <c r="X4369" t="s">
        <v>43</v>
      </c>
      <c r="Y4369" t="s">
        <v>43</v>
      </c>
      <c r="Z4369" t="s">
        <v>40</v>
      </c>
      <c r="AA4369" t="s">
        <v>51</v>
      </c>
      <c r="AB4369" t="s">
        <v>40</v>
      </c>
      <c r="AC4369" t="s">
        <v>56</v>
      </c>
      <c r="AD4369" s="10">
        <v>79.900000000000006</v>
      </c>
      <c r="AE4369" s="10">
        <v>260.89999999999998</v>
      </c>
      <c r="AF4369" s="10">
        <v>0</v>
      </c>
      <c r="AG4369" s="10">
        <v>0</v>
      </c>
      <c r="AH4369" s="10">
        <v>8.94</v>
      </c>
      <c r="AI4369" s="10">
        <v>269.83999999999997</v>
      </c>
      <c r="AJ4369" t="s">
        <v>57</v>
      </c>
      <c r="AK4369" t="s">
        <v>117</v>
      </c>
      <c r="AL4369" t="s">
        <v>466</v>
      </c>
      <c r="AM4369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369" t="str">
        <f t="shared" si="136"/>
        <v>60-80</v>
      </c>
      <c r="AO4369">
        <f t="shared" si="137"/>
        <v>1</v>
      </c>
      <c r="AP4369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370" spans="1:42" x14ac:dyDescent="0.25">
      <c r="A4370" t="s">
        <v>5545</v>
      </c>
      <c r="B4370" t="s">
        <v>49</v>
      </c>
      <c r="C4370" s="1">
        <v>46</v>
      </c>
      <c r="D4370" t="s">
        <v>43</v>
      </c>
      <c r="E4370">
        <v>0</v>
      </c>
      <c r="F4370" t="s">
        <v>1292</v>
      </c>
      <c r="G4370" s="1">
        <v>95415</v>
      </c>
      <c r="H4370">
        <v>39.025866999999998</v>
      </c>
      <c r="I4370">
        <v>-123.38154400000001</v>
      </c>
      <c r="J4370">
        <v>0</v>
      </c>
      <c r="K4370" s="1">
        <v>71</v>
      </c>
      <c r="L4370" t="s">
        <v>42</v>
      </c>
      <c r="M4370" t="s">
        <v>43</v>
      </c>
      <c r="P4370" t="s">
        <v>40</v>
      </c>
      <c r="Q4370" t="s">
        <v>79</v>
      </c>
      <c r="R4370">
        <v>20</v>
      </c>
      <c r="S4370" t="s">
        <v>40</v>
      </c>
      <c r="T4370" t="s">
        <v>40</v>
      </c>
      <c r="U4370" t="s">
        <v>40</v>
      </c>
      <c r="V4370" t="s">
        <v>40</v>
      </c>
      <c r="W4370" t="s">
        <v>40</v>
      </c>
      <c r="X4370" t="s">
        <v>43</v>
      </c>
      <c r="Y4370" t="s">
        <v>43</v>
      </c>
      <c r="Z4370" t="s">
        <v>40</v>
      </c>
      <c r="AA4370" t="s">
        <v>73</v>
      </c>
      <c r="AB4370" t="s">
        <v>43</v>
      </c>
      <c r="AC4370" t="s">
        <v>56</v>
      </c>
      <c r="AD4370" s="10">
        <v>53.95</v>
      </c>
      <c r="AE4370" s="10">
        <v>3888.65</v>
      </c>
      <c r="AF4370" s="10">
        <v>0</v>
      </c>
      <c r="AG4370" s="10">
        <v>0</v>
      </c>
      <c r="AH4370" s="10">
        <v>0</v>
      </c>
      <c r="AI4370" s="10">
        <v>3888.65</v>
      </c>
      <c r="AJ4370" t="s">
        <v>47</v>
      </c>
      <c r="AM437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370" t="str">
        <f t="shared" si="136"/>
        <v>40-49</v>
      </c>
      <c r="AO4370">
        <f t="shared" si="137"/>
        <v>0</v>
      </c>
      <c r="AP4370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4371" spans="1:42" x14ac:dyDescent="0.25">
      <c r="A4371" t="s">
        <v>5546</v>
      </c>
      <c r="B4371" t="s">
        <v>39</v>
      </c>
      <c r="C4371" s="1">
        <v>40</v>
      </c>
      <c r="D4371" t="s">
        <v>40</v>
      </c>
      <c r="E4371">
        <v>1</v>
      </c>
      <c r="F4371" t="s">
        <v>2766</v>
      </c>
      <c r="G4371" s="1">
        <v>93653</v>
      </c>
      <c r="H4371">
        <v>37.252057000000001</v>
      </c>
      <c r="I4371">
        <v>-119.95783</v>
      </c>
      <c r="J4371">
        <v>1</v>
      </c>
      <c r="K4371" s="1">
        <v>6</v>
      </c>
      <c r="L4371" t="s">
        <v>54</v>
      </c>
      <c r="M4371" t="s">
        <v>40</v>
      </c>
      <c r="N4371" s="10">
        <v>6.48</v>
      </c>
      <c r="O4371" t="s">
        <v>43</v>
      </c>
      <c r="P4371" t="s">
        <v>43</v>
      </c>
      <c r="AA4371" t="s">
        <v>51</v>
      </c>
      <c r="AB4371" t="s">
        <v>43</v>
      </c>
      <c r="AC4371" t="s">
        <v>46</v>
      </c>
      <c r="AD4371" s="10">
        <v>19.850000000000001</v>
      </c>
      <c r="AE4371" s="10">
        <v>119.3</v>
      </c>
      <c r="AF4371" s="10">
        <v>0</v>
      </c>
      <c r="AG4371" s="10">
        <v>0</v>
      </c>
      <c r="AH4371" s="10">
        <v>38.880000000000003</v>
      </c>
      <c r="AI4371" s="10">
        <v>158.18</v>
      </c>
      <c r="AJ4371" t="s">
        <v>47</v>
      </c>
      <c r="AM437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371" t="str">
        <f t="shared" si="136"/>
        <v>40-49</v>
      </c>
      <c r="AO4371">
        <f t="shared" si="137"/>
        <v>0</v>
      </c>
      <c r="AP4371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372" spans="1:42" x14ac:dyDescent="0.25">
      <c r="A4372" t="s">
        <v>5547</v>
      </c>
      <c r="B4372" t="s">
        <v>39</v>
      </c>
      <c r="C4372" s="1">
        <v>46</v>
      </c>
      <c r="D4372" t="s">
        <v>43</v>
      </c>
      <c r="E4372">
        <v>0</v>
      </c>
      <c r="F4372" t="s">
        <v>2770</v>
      </c>
      <c r="G4372" s="1">
        <v>94971</v>
      </c>
      <c r="H4372">
        <v>38.240769</v>
      </c>
      <c r="I4372">
        <v>-122.90104100000001</v>
      </c>
      <c r="J4372">
        <v>0</v>
      </c>
      <c r="K4372" s="1">
        <v>2</v>
      </c>
      <c r="L4372" t="s">
        <v>42</v>
      </c>
      <c r="M4372" t="s">
        <v>40</v>
      </c>
      <c r="N4372" s="10">
        <v>26.44</v>
      </c>
      <c r="O4372" t="s">
        <v>43</v>
      </c>
      <c r="P4372" t="s">
        <v>40</v>
      </c>
      <c r="Q4372" t="s">
        <v>55</v>
      </c>
      <c r="R4372">
        <v>24</v>
      </c>
      <c r="S4372" t="s">
        <v>43</v>
      </c>
      <c r="T4372" t="s">
        <v>43</v>
      </c>
      <c r="U4372" t="s">
        <v>43</v>
      </c>
      <c r="V4372" t="s">
        <v>43</v>
      </c>
      <c r="W4372" t="s">
        <v>43</v>
      </c>
      <c r="X4372" t="s">
        <v>43</v>
      </c>
      <c r="Y4372" t="s">
        <v>43</v>
      </c>
      <c r="Z4372" t="s">
        <v>40</v>
      </c>
      <c r="AA4372" t="s">
        <v>51</v>
      </c>
      <c r="AB4372" t="s">
        <v>43</v>
      </c>
      <c r="AC4372" t="s">
        <v>56</v>
      </c>
      <c r="AD4372" s="10">
        <v>69.75</v>
      </c>
      <c r="AE4372" s="10">
        <v>144.55000000000001</v>
      </c>
      <c r="AF4372" s="10">
        <v>0</v>
      </c>
      <c r="AG4372" s="10">
        <v>0</v>
      </c>
      <c r="AH4372" s="10">
        <v>52.88</v>
      </c>
      <c r="AI4372" s="10">
        <v>197.43</v>
      </c>
      <c r="AJ4372" t="s">
        <v>57</v>
      </c>
      <c r="AK4372" t="s">
        <v>58</v>
      </c>
      <c r="AL4372" t="s">
        <v>59</v>
      </c>
      <c r="AM437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372" t="str">
        <f t="shared" si="136"/>
        <v>40-49</v>
      </c>
      <c r="AO4372">
        <f t="shared" si="137"/>
        <v>1</v>
      </c>
      <c r="AP437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373" spans="1:42" x14ac:dyDescent="0.25">
      <c r="A4373" t="s">
        <v>5548</v>
      </c>
      <c r="B4373" t="s">
        <v>49</v>
      </c>
      <c r="C4373" s="1">
        <v>33</v>
      </c>
      <c r="D4373" t="s">
        <v>40</v>
      </c>
      <c r="E4373">
        <v>0</v>
      </c>
      <c r="F4373" t="s">
        <v>833</v>
      </c>
      <c r="G4373" s="1">
        <v>96024</v>
      </c>
      <c r="H4373">
        <v>40.586587999999999</v>
      </c>
      <c r="I4373">
        <v>-122.903677</v>
      </c>
      <c r="J4373">
        <v>8</v>
      </c>
      <c r="K4373" s="1">
        <v>72</v>
      </c>
      <c r="L4373" t="s">
        <v>72</v>
      </c>
      <c r="M4373" t="s">
        <v>43</v>
      </c>
      <c r="P4373" t="s">
        <v>40</v>
      </c>
      <c r="Q4373" t="s">
        <v>79</v>
      </c>
      <c r="R4373">
        <v>12</v>
      </c>
      <c r="S4373" t="s">
        <v>40</v>
      </c>
      <c r="T4373" t="s">
        <v>40</v>
      </c>
      <c r="U4373" t="s">
        <v>40</v>
      </c>
      <c r="V4373" t="s">
        <v>40</v>
      </c>
      <c r="W4373" t="s">
        <v>40</v>
      </c>
      <c r="X4373" t="s">
        <v>40</v>
      </c>
      <c r="Y4373" t="s">
        <v>40</v>
      </c>
      <c r="Z4373" t="s">
        <v>43</v>
      </c>
      <c r="AA4373" t="s">
        <v>73</v>
      </c>
      <c r="AB4373" t="s">
        <v>40</v>
      </c>
      <c r="AC4373" t="s">
        <v>56</v>
      </c>
      <c r="AD4373" s="10">
        <v>64.7</v>
      </c>
      <c r="AE4373" s="10">
        <v>4746.05</v>
      </c>
      <c r="AF4373" s="10">
        <v>0</v>
      </c>
      <c r="AG4373" s="10">
        <v>140</v>
      </c>
      <c r="AH4373" s="10">
        <v>0</v>
      </c>
      <c r="AI4373" s="10">
        <v>4886.05</v>
      </c>
      <c r="AJ4373" t="s">
        <v>47</v>
      </c>
      <c r="AM437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373" t="str">
        <f t="shared" si="136"/>
        <v>30-39</v>
      </c>
      <c r="AO4373">
        <f t="shared" si="137"/>
        <v>0</v>
      </c>
      <c r="AP437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374" spans="1:42" x14ac:dyDescent="0.25">
      <c r="A4374" t="s">
        <v>5549</v>
      </c>
      <c r="B4374" t="s">
        <v>39</v>
      </c>
      <c r="C4374" s="1">
        <v>69</v>
      </c>
      <c r="D4374" t="s">
        <v>43</v>
      </c>
      <c r="E4374">
        <v>0</v>
      </c>
      <c r="F4374" t="s">
        <v>151</v>
      </c>
      <c r="G4374" s="1">
        <v>92126</v>
      </c>
      <c r="H4374">
        <v>32.886924999999998</v>
      </c>
      <c r="I4374">
        <v>-117.152162</v>
      </c>
      <c r="J4374">
        <v>0</v>
      </c>
      <c r="K4374" s="1">
        <v>3</v>
      </c>
      <c r="L4374" t="s">
        <v>42</v>
      </c>
      <c r="M4374" t="s">
        <v>40</v>
      </c>
      <c r="N4374" s="10">
        <v>5.54</v>
      </c>
      <c r="O4374" t="s">
        <v>43</v>
      </c>
      <c r="P4374" t="s">
        <v>40</v>
      </c>
      <c r="Q4374" t="s">
        <v>55</v>
      </c>
      <c r="R4374">
        <v>16</v>
      </c>
      <c r="S4374" t="s">
        <v>43</v>
      </c>
      <c r="T4374" t="s">
        <v>43</v>
      </c>
      <c r="U4374" t="s">
        <v>43</v>
      </c>
      <c r="V4374" t="s">
        <v>43</v>
      </c>
      <c r="W4374" t="s">
        <v>43</v>
      </c>
      <c r="X4374" t="s">
        <v>43</v>
      </c>
      <c r="Y4374" t="s">
        <v>43</v>
      </c>
      <c r="Z4374" t="s">
        <v>40</v>
      </c>
      <c r="AA4374" t="s">
        <v>51</v>
      </c>
      <c r="AB4374" t="s">
        <v>40</v>
      </c>
      <c r="AC4374" t="s">
        <v>56</v>
      </c>
      <c r="AD4374" s="10">
        <v>70.3</v>
      </c>
      <c r="AE4374" s="10">
        <v>235.5</v>
      </c>
      <c r="AF4374" s="10">
        <v>0</v>
      </c>
      <c r="AG4374" s="10">
        <v>0</v>
      </c>
      <c r="AH4374" s="10">
        <v>16.62</v>
      </c>
      <c r="AI4374" s="10">
        <v>252.12</v>
      </c>
      <c r="AJ4374" t="s">
        <v>57</v>
      </c>
      <c r="AK4374" t="s">
        <v>58</v>
      </c>
      <c r="AL4374" t="s">
        <v>104</v>
      </c>
      <c r="AM437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374" t="str">
        <f t="shared" si="136"/>
        <v>60-80</v>
      </c>
      <c r="AO4374">
        <f t="shared" si="137"/>
        <v>1</v>
      </c>
      <c r="AP437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375" spans="1:42" x14ac:dyDescent="0.25">
      <c r="A4375" t="s">
        <v>5550</v>
      </c>
      <c r="B4375" t="s">
        <v>49</v>
      </c>
      <c r="C4375" s="1">
        <v>19</v>
      </c>
      <c r="D4375" t="s">
        <v>43</v>
      </c>
      <c r="E4375">
        <v>0</v>
      </c>
      <c r="F4375" t="s">
        <v>815</v>
      </c>
      <c r="G4375" s="1">
        <v>91321</v>
      </c>
      <c r="H4375">
        <v>34.370378000000002</v>
      </c>
      <c r="I4375">
        <v>-118.50411800000001</v>
      </c>
      <c r="J4375">
        <v>0</v>
      </c>
      <c r="K4375" s="1">
        <v>59</v>
      </c>
      <c r="L4375" t="s">
        <v>76</v>
      </c>
      <c r="M4375" t="s">
        <v>40</v>
      </c>
      <c r="N4375" s="10">
        <v>48.12</v>
      </c>
      <c r="O4375" t="s">
        <v>40</v>
      </c>
      <c r="P4375" t="s">
        <v>40</v>
      </c>
      <c r="Q4375" t="s">
        <v>55</v>
      </c>
      <c r="R4375">
        <v>51</v>
      </c>
      <c r="S4375" t="s">
        <v>43</v>
      </c>
      <c r="T4375" t="s">
        <v>40</v>
      </c>
      <c r="U4375" t="s">
        <v>40</v>
      </c>
      <c r="V4375" t="s">
        <v>40</v>
      </c>
      <c r="W4375" t="s">
        <v>40</v>
      </c>
      <c r="X4375" t="s">
        <v>40</v>
      </c>
      <c r="Y4375" t="s">
        <v>40</v>
      </c>
      <c r="Z4375" t="s">
        <v>40</v>
      </c>
      <c r="AA4375" t="s">
        <v>51</v>
      </c>
      <c r="AB4375" t="s">
        <v>40</v>
      </c>
      <c r="AC4375" t="s">
        <v>56</v>
      </c>
      <c r="AD4375" s="10">
        <v>111.35</v>
      </c>
      <c r="AE4375" s="10">
        <v>6519.75</v>
      </c>
      <c r="AF4375" s="10">
        <v>0</v>
      </c>
      <c r="AG4375" s="10">
        <v>0</v>
      </c>
      <c r="AH4375" s="10">
        <v>2839.08</v>
      </c>
      <c r="AI4375" s="10">
        <v>9358.83</v>
      </c>
      <c r="AJ4375" t="s">
        <v>47</v>
      </c>
      <c r="AM4375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375" t="str">
        <f t="shared" si="136"/>
        <v>19-29</v>
      </c>
      <c r="AO4375">
        <f t="shared" si="137"/>
        <v>0</v>
      </c>
      <c r="AP4375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376" spans="1:42" x14ac:dyDescent="0.25">
      <c r="A4376" t="s">
        <v>5551</v>
      </c>
      <c r="B4376" t="s">
        <v>39</v>
      </c>
      <c r="C4376" s="1">
        <v>61</v>
      </c>
      <c r="D4376" t="s">
        <v>43</v>
      </c>
      <c r="E4376">
        <v>0</v>
      </c>
      <c r="F4376" t="s">
        <v>1279</v>
      </c>
      <c r="G4376" s="1">
        <v>96137</v>
      </c>
      <c r="H4376">
        <v>40.271535</v>
      </c>
      <c r="I4376">
        <v>-121.01808699999999</v>
      </c>
      <c r="J4376">
        <v>0</v>
      </c>
      <c r="K4376" s="1">
        <v>57</v>
      </c>
      <c r="L4376" t="s">
        <v>42</v>
      </c>
      <c r="M4376" t="s">
        <v>40</v>
      </c>
      <c r="N4376" s="10">
        <v>6.45</v>
      </c>
      <c r="O4376" t="s">
        <v>43</v>
      </c>
      <c r="P4376" t="s">
        <v>40</v>
      </c>
      <c r="Q4376" t="s">
        <v>79</v>
      </c>
      <c r="R4376">
        <v>3</v>
      </c>
      <c r="S4376" t="s">
        <v>40</v>
      </c>
      <c r="T4376" t="s">
        <v>40</v>
      </c>
      <c r="U4376" t="s">
        <v>40</v>
      </c>
      <c r="V4376" t="s">
        <v>40</v>
      </c>
      <c r="W4376" t="s">
        <v>40</v>
      </c>
      <c r="X4376" t="s">
        <v>43</v>
      </c>
      <c r="Y4376" t="s">
        <v>43</v>
      </c>
      <c r="Z4376" t="s">
        <v>40</v>
      </c>
      <c r="AA4376" t="s">
        <v>73</v>
      </c>
      <c r="AB4376" t="s">
        <v>40</v>
      </c>
      <c r="AC4376" t="s">
        <v>46</v>
      </c>
      <c r="AD4376" s="10">
        <v>74.3</v>
      </c>
      <c r="AE4376" s="10">
        <v>4166.3500000000004</v>
      </c>
      <c r="AF4376" s="10">
        <v>0</v>
      </c>
      <c r="AG4376" s="10">
        <v>0</v>
      </c>
      <c r="AH4376" s="10">
        <v>367.65</v>
      </c>
      <c r="AI4376" s="10">
        <v>4534</v>
      </c>
      <c r="AJ4376" t="s">
        <v>47</v>
      </c>
      <c r="AM437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376" t="str">
        <f t="shared" si="136"/>
        <v>60-80</v>
      </c>
      <c r="AO4376">
        <f t="shared" si="137"/>
        <v>0</v>
      </c>
      <c r="AP437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377" spans="1:42" x14ac:dyDescent="0.25">
      <c r="A4377" t="s">
        <v>5552</v>
      </c>
      <c r="B4377" t="s">
        <v>49</v>
      </c>
      <c r="C4377" s="1">
        <v>42</v>
      </c>
      <c r="D4377" t="s">
        <v>40</v>
      </c>
      <c r="E4377">
        <v>1</v>
      </c>
      <c r="F4377" t="s">
        <v>1816</v>
      </c>
      <c r="G4377" s="1">
        <v>94513</v>
      </c>
      <c r="H4377">
        <v>37.908242000000001</v>
      </c>
      <c r="I4377">
        <v>-121.682472</v>
      </c>
      <c r="J4377">
        <v>8</v>
      </c>
      <c r="K4377" s="1">
        <v>35</v>
      </c>
      <c r="L4377" t="s">
        <v>42</v>
      </c>
      <c r="M4377" t="s">
        <v>40</v>
      </c>
      <c r="N4377" s="10">
        <v>47.33</v>
      </c>
      <c r="O4377" t="s">
        <v>43</v>
      </c>
      <c r="P4377" t="s">
        <v>43</v>
      </c>
      <c r="AA4377" t="s">
        <v>73</v>
      </c>
      <c r="AB4377" t="s">
        <v>43</v>
      </c>
      <c r="AC4377" t="s">
        <v>56</v>
      </c>
      <c r="AD4377" s="10">
        <v>20.5</v>
      </c>
      <c r="AE4377" s="10">
        <v>759.35</v>
      </c>
      <c r="AF4377" s="10">
        <v>0</v>
      </c>
      <c r="AG4377" s="10">
        <v>0</v>
      </c>
      <c r="AH4377" s="10">
        <v>1656.55</v>
      </c>
      <c r="AI4377" s="10">
        <v>2415.9</v>
      </c>
      <c r="AJ4377" t="s">
        <v>47</v>
      </c>
      <c r="AM4377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377" t="str">
        <f t="shared" si="136"/>
        <v>40-49</v>
      </c>
      <c r="AO4377">
        <f t="shared" si="137"/>
        <v>0</v>
      </c>
      <c r="AP4377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378" spans="1:42" x14ac:dyDescent="0.25">
      <c r="A4378" t="s">
        <v>5553</v>
      </c>
      <c r="B4378" t="s">
        <v>49</v>
      </c>
      <c r="C4378" s="1">
        <v>42</v>
      </c>
      <c r="D4378" t="s">
        <v>40</v>
      </c>
      <c r="E4378">
        <v>0</v>
      </c>
      <c r="F4378" t="s">
        <v>151</v>
      </c>
      <c r="G4378" s="1">
        <v>92104</v>
      </c>
      <c r="H4378">
        <v>32.741498999999997</v>
      </c>
      <c r="I4378">
        <v>-117.127409</v>
      </c>
      <c r="J4378">
        <v>1</v>
      </c>
      <c r="K4378" s="1">
        <v>43</v>
      </c>
      <c r="L4378" t="s">
        <v>42</v>
      </c>
      <c r="M4378" t="s">
        <v>40</v>
      </c>
      <c r="N4378" s="10">
        <v>26.1</v>
      </c>
      <c r="O4378" t="s">
        <v>40</v>
      </c>
      <c r="P4378" t="s">
        <v>40</v>
      </c>
      <c r="Q4378" t="s">
        <v>79</v>
      </c>
      <c r="R4378">
        <v>17</v>
      </c>
      <c r="S4378" t="s">
        <v>40</v>
      </c>
      <c r="T4378" t="s">
        <v>40</v>
      </c>
      <c r="U4378" t="s">
        <v>43</v>
      </c>
      <c r="V4378" t="s">
        <v>40</v>
      </c>
      <c r="W4378" t="s">
        <v>43</v>
      </c>
      <c r="X4378" t="s">
        <v>43</v>
      </c>
      <c r="Y4378" t="s">
        <v>43</v>
      </c>
      <c r="Z4378" t="s">
        <v>40</v>
      </c>
      <c r="AA4378" t="s">
        <v>51</v>
      </c>
      <c r="AB4378" t="s">
        <v>43</v>
      </c>
      <c r="AC4378" t="s">
        <v>56</v>
      </c>
      <c r="AD4378" s="10">
        <v>66.25</v>
      </c>
      <c r="AE4378" s="10">
        <v>2907.35</v>
      </c>
      <c r="AF4378" s="10">
        <v>6.41</v>
      </c>
      <c r="AG4378" s="10">
        <v>0</v>
      </c>
      <c r="AH4378" s="10">
        <v>1122.3</v>
      </c>
      <c r="AI4378" s="10">
        <v>4023.24</v>
      </c>
      <c r="AJ4378" t="s">
        <v>47</v>
      </c>
      <c r="AM4378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378" t="str">
        <f t="shared" si="136"/>
        <v>40-49</v>
      </c>
      <c r="AO4378">
        <f t="shared" si="137"/>
        <v>0</v>
      </c>
      <c r="AP437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379" spans="1:42" x14ac:dyDescent="0.25">
      <c r="A4379" t="s">
        <v>5554</v>
      </c>
      <c r="B4379" t="s">
        <v>49</v>
      </c>
      <c r="C4379" s="1">
        <v>55</v>
      </c>
      <c r="D4379" t="s">
        <v>40</v>
      </c>
      <c r="E4379">
        <v>0</v>
      </c>
      <c r="F4379" t="s">
        <v>5383</v>
      </c>
      <c r="G4379" s="1">
        <v>94509</v>
      </c>
      <c r="H4379">
        <v>37.980057000000002</v>
      </c>
      <c r="I4379">
        <v>-121.801599</v>
      </c>
      <c r="J4379">
        <v>1</v>
      </c>
      <c r="K4379" s="1">
        <v>49</v>
      </c>
      <c r="L4379" t="s">
        <v>76</v>
      </c>
      <c r="M4379" t="s">
        <v>40</v>
      </c>
      <c r="N4379" s="10">
        <v>39.6</v>
      </c>
      <c r="O4379" t="s">
        <v>40</v>
      </c>
      <c r="P4379" t="s">
        <v>40</v>
      </c>
      <c r="Q4379" t="s">
        <v>55</v>
      </c>
      <c r="R4379">
        <v>20</v>
      </c>
      <c r="S4379" t="s">
        <v>43</v>
      </c>
      <c r="T4379" t="s">
        <v>43</v>
      </c>
      <c r="U4379" t="s">
        <v>43</v>
      </c>
      <c r="V4379" t="s">
        <v>43</v>
      </c>
      <c r="W4379" t="s">
        <v>40</v>
      </c>
      <c r="X4379" t="s">
        <v>43</v>
      </c>
      <c r="Y4379" t="s">
        <v>43</v>
      </c>
      <c r="Z4379" t="s">
        <v>40</v>
      </c>
      <c r="AA4379" t="s">
        <v>51</v>
      </c>
      <c r="AB4379" t="s">
        <v>43</v>
      </c>
      <c r="AC4379" t="s">
        <v>56</v>
      </c>
      <c r="AD4379" s="10">
        <v>84.5</v>
      </c>
      <c r="AE4379" s="10">
        <v>4254.8500000000004</v>
      </c>
      <c r="AF4379" s="10">
        <v>0</v>
      </c>
      <c r="AG4379" s="10">
        <v>0</v>
      </c>
      <c r="AH4379" s="10">
        <v>1940.4</v>
      </c>
      <c r="AI4379" s="10">
        <v>6195.25</v>
      </c>
      <c r="AJ4379" t="s">
        <v>57</v>
      </c>
      <c r="AK4379" t="s">
        <v>58</v>
      </c>
      <c r="AL4379" t="s">
        <v>214</v>
      </c>
      <c r="AM437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379" t="str">
        <f t="shared" si="136"/>
        <v>50-59</v>
      </c>
      <c r="AO4379">
        <f t="shared" si="137"/>
        <v>1</v>
      </c>
      <c r="AP4379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380" spans="1:42" x14ac:dyDescent="0.25">
      <c r="A4380" t="s">
        <v>5555</v>
      </c>
      <c r="B4380" t="s">
        <v>49</v>
      </c>
      <c r="C4380" s="1">
        <v>79</v>
      </c>
      <c r="D4380" t="s">
        <v>40</v>
      </c>
      <c r="E4380">
        <v>0</v>
      </c>
      <c r="F4380" t="s">
        <v>3990</v>
      </c>
      <c r="G4380" s="1">
        <v>93022</v>
      </c>
      <c r="H4380">
        <v>34.404544000000001</v>
      </c>
      <c r="I4380">
        <v>-119.30211799999999</v>
      </c>
      <c r="J4380">
        <v>4</v>
      </c>
      <c r="K4380" s="1">
        <v>67</v>
      </c>
      <c r="L4380" t="s">
        <v>72</v>
      </c>
      <c r="M4380" t="s">
        <v>40</v>
      </c>
      <c r="N4380" s="10">
        <v>7.2</v>
      </c>
      <c r="O4380" t="s">
        <v>40</v>
      </c>
      <c r="P4380" t="s">
        <v>40</v>
      </c>
      <c r="Q4380" t="s">
        <v>55</v>
      </c>
      <c r="R4380">
        <v>23</v>
      </c>
      <c r="S4380" t="s">
        <v>43</v>
      </c>
      <c r="T4380" t="s">
        <v>43</v>
      </c>
      <c r="U4380" t="s">
        <v>43</v>
      </c>
      <c r="V4380" t="s">
        <v>43</v>
      </c>
      <c r="W4380" t="s">
        <v>40</v>
      </c>
      <c r="X4380" t="s">
        <v>40</v>
      </c>
      <c r="Y4380" t="s">
        <v>43</v>
      </c>
      <c r="Z4380" t="s">
        <v>40</v>
      </c>
      <c r="AA4380" t="s">
        <v>73</v>
      </c>
      <c r="AB4380" t="s">
        <v>40</v>
      </c>
      <c r="AC4380" t="s">
        <v>46</v>
      </c>
      <c r="AD4380" s="10">
        <v>94.65</v>
      </c>
      <c r="AE4380" s="10">
        <v>6079</v>
      </c>
      <c r="AF4380" s="10">
        <v>0</v>
      </c>
      <c r="AG4380" s="10">
        <v>0</v>
      </c>
      <c r="AH4380" s="10">
        <v>482.4</v>
      </c>
      <c r="AI4380" s="10">
        <v>6561.4</v>
      </c>
      <c r="AJ4380" t="s">
        <v>47</v>
      </c>
      <c r="AM438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380" t="str">
        <f t="shared" si="136"/>
        <v>60-80</v>
      </c>
      <c r="AO4380">
        <f t="shared" si="137"/>
        <v>0</v>
      </c>
      <c r="AP4380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381" spans="1:42" x14ac:dyDescent="0.25">
      <c r="A4381" t="s">
        <v>5556</v>
      </c>
      <c r="B4381" t="s">
        <v>49</v>
      </c>
      <c r="C4381" s="1">
        <v>26</v>
      </c>
      <c r="D4381" t="s">
        <v>40</v>
      </c>
      <c r="E4381">
        <v>0</v>
      </c>
      <c r="F4381" t="s">
        <v>1675</v>
      </c>
      <c r="G4381" s="1">
        <v>92249</v>
      </c>
      <c r="H4381">
        <v>32.730583000000003</v>
      </c>
      <c r="I4381">
        <v>-115.50108299999999</v>
      </c>
      <c r="J4381">
        <v>1</v>
      </c>
      <c r="K4381" s="1">
        <v>47</v>
      </c>
      <c r="L4381" t="s">
        <v>76</v>
      </c>
      <c r="M4381" t="s">
        <v>40</v>
      </c>
      <c r="N4381" s="10">
        <v>17.54</v>
      </c>
      <c r="O4381" t="s">
        <v>40</v>
      </c>
      <c r="P4381" t="s">
        <v>40</v>
      </c>
      <c r="Q4381" t="s">
        <v>55</v>
      </c>
      <c r="R4381">
        <v>59</v>
      </c>
      <c r="S4381" t="s">
        <v>43</v>
      </c>
      <c r="T4381" t="s">
        <v>40</v>
      </c>
      <c r="U4381" t="s">
        <v>40</v>
      </c>
      <c r="V4381" t="s">
        <v>43</v>
      </c>
      <c r="W4381" t="s">
        <v>43</v>
      </c>
      <c r="X4381" t="s">
        <v>43</v>
      </c>
      <c r="Y4381" t="s">
        <v>40</v>
      </c>
      <c r="Z4381" t="s">
        <v>43</v>
      </c>
      <c r="AA4381" t="s">
        <v>51</v>
      </c>
      <c r="AB4381" t="s">
        <v>40</v>
      </c>
      <c r="AC4381" t="s">
        <v>56</v>
      </c>
      <c r="AD4381" s="10">
        <v>83.35</v>
      </c>
      <c r="AE4381" s="10">
        <v>4065</v>
      </c>
      <c r="AF4381" s="10">
        <v>0</v>
      </c>
      <c r="AG4381" s="10">
        <v>140</v>
      </c>
      <c r="AH4381" s="10">
        <v>824.38</v>
      </c>
      <c r="AI4381" s="10">
        <v>5029.38</v>
      </c>
      <c r="AJ4381" t="s">
        <v>57</v>
      </c>
      <c r="AK4381" t="s">
        <v>63</v>
      </c>
      <c r="AL4381" t="s">
        <v>64</v>
      </c>
      <c r="AM4381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381" t="str">
        <f t="shared" si="136"/>
        <v>19-29</v>
      </c>
      <c r="AO4381">
        <f t="shared" si="137"/>
        <v>1</v>
      </c>
      <c r="AP4381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382" spans="1:42" x14ac:dyDescent="0.25">
      <c r="A4382" t="s">
        <v>5557</v>
      </c>
      <c r="B4382" t="s">
        <v>49</v>
      </c>
      <c r="C4382" s="1">
        <v>44</v>
      </c>
      <c r="D4382" t="s">
        <v>43</v>
      </c>
      <c r="E4382">
        <v>0</v>
      </c>
      <c r="F4382" t="s">
        <v>2563</v>
      </c>
      <c r="G4382" s="1">
        <v>92563</v>
      </c>
      <c r="H4382">
        <v>33.581045000000003</v>
      </c>
      <c r="I4382">
        <v>-117.14718999999999</v>
      </c>
      <c r="J4382">
        <v>0</v>
      </c>
      <c r="K4382" s="1">
        <v>46</v>
      </c>
      <c r="L4382" t="s">
        <v>42</v>
      </c>
      <c r="M4382" t="s">
        <v>43</v>
      </c>
      <c r="P4382" t="s">
        <v>40</v>
      </c>
      <c r="Q4382" t="s">
        <v>44</v>
      </c>
      <c r="R4382">
        <v>19</v>
      </c>
      <c r="S4382" t="s">
        <v>40</v>
      </c>
      <c r="T4382" t="s">
        <v>43</v>
      </c>
      <c r="U4382" t="s">
        <v>43</v>
      </c>
      <c r="V4382" t="s">
        <v>43</v>
      </c>
      <c r="W4382" t="s">
        <v>43</v>
      </c>
      <c r="X4382" t="s">
        <v>43</v>
      </c>
      <c r="Y4382" t="s">
        <v>43</v>
      </c>
      <c r="Z4382" t="s">
        <v>40</v>
      </c>
      <c r="AA4382" t="s">
        <v>45</v>
      </c>
      <c r="AB4382" t="s">
        <v>40</v>
      </c>
      <c r="AC4382" t="s">
        <v>56</v>
      </c>
      <c r="AD4382" s="10">
        <v>30.75</v>
      </c>
      <c r="AE4382" s="10">
        <v>1489.3</v>
      </c>
      <c r="AF4382" s="10">
        <v>0</v>
      </c>
      <c r="AG4382" s="10">
        <v>0</v>
      </c>
      <c r="AH4382" s="10">
        <v>0</v>
      </c>
      <c r="AI4382" s="10">
        <v>1489.3</v>
      </c>
      <c r="AJ4382" t="s">
        <v>47</v>
      </c>
      <c r="AM4382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382" t="str">
        <f t="shared" si="136"/>
        <v>40-49</v>
      </c>
      <c r="AO4382">
        <f t="shared" si="137"/>
        <v>0</v>
      </c>
      <c r="AP4382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4383" spans="1:42" x14ac:dyDescent="0.25">
      <c r="A4383" t="s">
        <v>5558</v>
      </c>
      <c r="B4383" t="s">
        <v>49</v>
      </c>
      <c r="C4383" s="1">
        <v>32</v>
      </c>
      <c r="D4383" t="s">
        <v>43</v>
      </c>
      <c r="E4383">
        <v>0</v>
      </c>
      <c r="F4383" t="s">
        <v>668</v>
      </c>
      <c r="G4383" s="1">
        <v>95914</v>
      </c>
      <c r="H4383">
        <v>39.396585000000002</v>
      </c>
      <c r="I4383">
        <v>-121.38029</v>
      </c>
      <c r="J4383">
        <v>0</v>
      </c>
      <c r="K4383" s="1">
        <v>5</v>
      </c>
      <c r="L4383" t="s">
        <v>42</v>
      </c>
      <c r="M4383" t="s">
        <v>40</v>
      </c>
      <c r="N4383" s="10">
        <v>32.909999999999997</v>
      </c>
      <c r="O4383" t="s">
        <v>43</v>
      </c>
      <c r="P4383" t="s">
        <v>40</v>
      </c>
      <c r="Q4383" t="s">
        <v>55</v>
      </c>
      <c r="R4383">
        <v>24</v>
      </c>
      <c r="S4383" t="s">
        <v>43</v>
      </c>
      <c r="T4383" t="s">
        <v>43</v>
      </c>
      <c r="U4383" t="s">
        <v>43</v>
      </c>
      <c r="V4383" t="s">
        <v>43</v>
      </c>
      <c r="W4383" t="s">
        <v>43</v>
      </c>
      <c r="X4383" t="s">
        <v>40</v>
      </c>
      <c r="Y4383" t="s">
        <v>40</v>
      </c>
      <c r="Z4383" t="s">
        <v>43</v>
      </c>
      <c r="AA4383" t="s">
        <v>51</v>
      </c>
      <c r="AB4383" t="s">
        <v>43</v>
      </c>
      <c r="AC4383" t="s">
        <v>46</v>
      </c>
      <c r="AD4383" s="10">
        <v>78.75</v>
      </c>
      <c r="AE4383" s="10">
        <v>426.35</v>
      </c>
      <c r="AF4383" s="10">
        <v>0</v>
      </c>
      <c r="AG4383" s="10">
        <v>10</v>
      </c>
      <c r="AH4383" s="10">
        <v>164.55</v>
      </c>
      <c r="AI4383" s="10">
        <v>600.9</v>
      </c>
      <c r="AJ4383" t="s">
        <v>47</v>
      </c>
      <c r="AM4383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383" t="str">
        <f t="shared" si="136"/>
        <v>30-39</v>
      </c>
      <c r="AO4383">
        <f t="shared" si="137"/>
        <v>0</v>
      </c>
      <c r="AP438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384" spans="1:42" x14ac:dyDescent="0.25">
      <c r="A4384" t="s">
        <v>5559</v>
      </c>
      <c r="B4384" t="s">
        <v>49</v>
      </c>
      <c r="C4384" s="1">
        <v>43</v>
      </c>
      <c r="D4384" t="s">
        <v>40</v>
      </c>
      <c r="E4384">
        <v>0</v>
      </c>
      <c r="F4384" t="s">
        <v>4466</v>
      </c>
      <c r="G4384" s="1">
        <v>95469</v>
      </c>
      <c r="H4384">
        <v>39.408633999999999</v>
      </c>
      <c r="I4384">
        <v>-123.04551600000001</v>
      </c>
      <c r="J4384">
        <v>1</v>
      </c>
      <c r="K4384" s="1">
        <v>72</v>
      </c>
      <c r="L4384" t="s">
        <v>72</v>
      </c>
      <c r="M4384" t="s">
        <v>40</v>
      </c>
      <c r="N4384" s="10">
        <v>38.299999999999997</v>
      </c>
      <c r="O4384" t="s">
        <v>40</v>
      </c>
      <c r="P4384" t="s">
        <v>40</v>
      </c>
      <c r="Q4384" t="s">
        <v>55</v>
      </c>
      <c r="R4384">
        <v>3</v>
      </c>
      <c r="S4384" t="s">
        <v>40</v>
      </c>
      <c r="T4384" t="s">
        <v>40</v>
      </c>
      <c r="U4384" t="s">
        <v>40</v>
      </c>
      <c r="V4384" t="s">
        <v>43</v>
      </c>
      <c r="W4384" t="s">
        <v>40</v>
      </c>
      <c r="X4384" t="s">
        <v>43</v>
      </c>
      <c r="Y4384" t="s">
        <v>43</v>
      </c>
      <c r="Z4384" t="s">
        <v>40</v>
      </c>
      <c r="AA4384" t="s">
        <v>73</v>
      </c>
      <c r="AB4384" t="s">
        <v>40</v>
      </c>
      <c r="AC4384" t="s">
        <v>46</v>
      </c>
      <c r="AD4384" s="10">
        <v>97.95</v>
      </c>
      <c r="AE4384" s="10">
        <v>7114.25</v>
      </c>
      <c r="AF4384" s="10">
        <v>0</v>
      </c>
      <c r="AG4384" s="10">
        <v>0</v>
      </c>
      <c r="AH4384" s="10">
        <v>2757.6</v>
      </c>
      <c r="AI4384" s="10">
        <v>9871.85</v>
      </c>
      <c r="AJ4384" t="s">
        <v>47</v>
      </c>
      <c r="AM438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384" t="str">
        <f t="shared" si="136"/>
        <v>40-49</v>
      </c>
      <c r="AO4384">
        <f t="shared" si="137"/>
        <v>0</v>
      </c>
      <c r="AP4384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385" spans="1:42" x14ac:dyDescent="0.25">
      <c r="A4385" t="s">
        <v>5560</v>
      </c>
      <c r="B4385" t="s">
        <v>39</v>
      </c>
      <c r="C4385" s="1">
        <v>58</v>
      </c>
      <c r="D4385" t="s">
        <v>43</v>
      </c>
      <c r="E4385">
        <v>0</v>
      </c>
      <c r="F4385" t="s">
        <v>1940</v>
      </c>
      <c r="G4385" s="1">
        <v>93212</v>
      </c>
      <c r="H4385">
        <v>36.04533</v>
      </c>
      <c r="I4385">
        <v>-119.53242400000001</v>
      </c>
      <c r="J4385">
        <v>0</v>
      </c>
      <c r="K4385" s="1">
        <v>48</v>
      </c>
      <c r="L4385" t="s">
        <v>42</v>
      </c>
      <c r="M4385" t="s">
        <v>40</v>
      </c>
      <c r="N4385" s="10">
        <v>13.03</v>
      </c>
      <c r="O4385" t="s">
        <v>43</v>
      </c>
      <c r="P4385" t="s">
        <v>40</v>
      </c>
      <c r="Q4385" t="s">
        <v>79</v>
      </c>
      <c r="R4385">
        <v>5</v>
      </c>
      <c r="S4385" t="s">
        <v>40</v>
      </c>
      <c r="T4385" t="s">
        <v>40</v>
      </c>
      <c r="U4385" t="s">
        <v>43</v>
      </c>
      <c r="V4385" t="s">
        <v>43</v>
      </c>
      <c r="W4385" t="s">
        <v>43</v>
      </c>
      <c r="X4385" t="s">
        <v>43</v>
      </c>
      <c r="Y4385" t="s">
        <v>43</v>
      </c>
      <c r="Z4385" t="s">
        <v>40</v>
      </c>
      <c r="AA4385" t="s">
        <v>73</v>
      </c>
      <c r="AB4385" t="s">
        <v>43</v>
      </c>
      <c r="AC4385" t="s">
        <v>46</v>
      </c>
      <c r="AD4385" s="10">
        <v>55.5</v>
      </c>
      <c r="AE4385" s="10">
        <v>2627.35</v>
      </c>
      <c r="AF4385" s="10">
        <v>0</v>
      </c>
      <c r="AG4385" s="10">
        <v>0</v>
      </c>
      <c r="AH4385" s="10">
        <v>625.44000000000005</v>
      </c>
      <c r="AI4385" s="10">
        <v>3252.79</v>
      </c>
      <c r="AJ4385" t="s">
        <v>47</v>
      </c>
      <c r="AM4385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385" t="str">
        <f t="shared" si="136"/>
        <v>50-59</v>
      </c>
      <c r="AO4385">
        <f t="shared" si="137"/>
        <v>0</v>
      </c>
      <c r="AP4385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4386" spans="1:42" x14ac:dyDescent="0.25">
      <c r="A4386" t="s">
        <v>5561</v>
      </c>
      <c r="B4386" t="s">
        <v>39</v>
      </c>
      <c r="C4386" s="1">
        <v>34</v>
      </c>
      <c r="D4386" t="s">
        <v>43</v>
      </c>
      <c r="E4386">
        <v>0</v>
      </c>
      <c r="F4386" t="s">
        <v>3568</v>
      </c>
      <c r="G4386" s="1">
        <v>95326</v>
      </c>
      <c r="H4386">
        <v>37.592300000000002</v>
      </c>
      <c r="I4386">
        <v>-120.85328800000001</v>
      </c>
      <c r="J4386">
        <v>0</v>
      </c>
      <c r="K4386" s="1">
        <v>12</v>
      </c>
      <c r="L4386" t="s">
        <v>62</v>
      </c>
      <c r="M4386" t="s">
        <v>40</v>
      </c>
      <c r="N4386" s="10">
        <v>35.799999999999997</v>
      </c>
      <c r="O4386" t="s">
        <v>40</v>
      </c>
      <c r="P4386" t="s">
        <v>40</v>
      </c>
      <c r="Q4386" t="s">
        <v>55</v>
      </c>
      <c r="R4386">
        <v>25</v>
      </c>
      <c r="S4386" t="s">
        <v>40</v>
      </c>
      <c r="T4386" t="s">
        <v>43</v>
      </c>
      <c r="U4386" t="s">
        <v>43</v>
      </c>
      <c r="V4386" t="s">
        <v>43</v>
      </c>
      <c r="W4386" t="s">
        <v>43</v>
      </c>
      <c r="X4386" t="s">
        <v>43</v>
      </c>
      <c r="Y4386" t="s">
        <v>43</v>
      </c>
      <c r="Z4386" t="s">
        <v>40</v>
      </c>
      <c r="AA4386" t="s">
        <v>51</v>
      </c>
      <c r="AB4386" t="s">
        <v>40</v>
      </c>
      <c r="AC4386" t="s">
        <v>56</v>
      </c>
      <c r="AD4386" s="10">
        <v>78.3</v>
      </c>
      <c r="AE4386" s="10">
        <v>909.25</v>
      </c>
      <c r="AF4386" s="10">
        <v>0</v>
      </c>
      <c r="AG4386" s="10">
        <v>0</v>
      </c>
      <c r="AH4386" s="10">
        <v>429.6</v>
      </c>
      <c r="AI4386" s="10">
        <v>1338.85</v>
      </c>
      <c r="AJ4386" t="s">
        <v>57</v>
      </c>
      <c r="AK4386" t="s">
        <v>58</v>
      </c>
      <c r="AL4386" t="s">
        <v>203</v>
      </c>
      <c r="AM438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386" t="str">
        <f t="shared" si="136"/>
        <v>30-39</v>
      </c>
      <c r="AO4386">
        <f t="shared" si="137"/>
        <v>1</v>
      </c>
      <c r="AP438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387" spans="1:42" x14ac:dyDescent="0.25">
      <c r="A4387" t="s">
        <v>5562</v>
      </c>
      <c r="B4387" t="s">
        <v>39</v>
      </c>
      <c r="C4387" s="1">
        <v>67</v>
      </c>
      <c r="D4387" t="s">
        <v>43</v>
      </c>
      <c r="E4387">
        <v>0</v>
      </c>
      <c r="F4387" t="s">
        <v>316</v>
      </c>
      <c r="G4387" s="1">
        <v>92027</v>
      </c>
      <c r="H4387">
        <v>33.141264999999997</v>
      </c>
      <c r="I4387">
        <v>-116.967221</v>
      </c>
      <c r="J4387">
        <v>0</v>
      </c>
      <c r="K4387" s="1">
        <v>43</v>
      </c>
      <c r="L4387" t="s">
        <v>42</v>
      </c>
      <c r="M4387" t="s">
        <v>40</v>
      </c>
      <c r="N4387" s="10">
        <v>31.83</v>
      </c>
      <c r="O4387" t="s">
        <v>43</v>
      </c>
      <c r="P4387" t="s">
        <v>40</v>
      </c>
      <c r="Q4387" t="s">
        <v>55</v>
      </c>
      <c r="R4387">
        <v>10</v>
      </c>
      <c r="S4387" t="s">
        <v>40</v>
      </c>
      <c r="T4387" t="s">
        <v>40</v>
      </c>
      <c r="U4387" t="s">
        <v>43</v>
      </c>
      <c r="V4387" t="s">
        <v>40</v>
      </c>
      <c r="W4387" t="s">
        <v>40</v>
      </c>
      <c r="X4387" t="s">
        <v>40</v>
      </c>
      <c r="Y4387" t="s">
        <v>43</v>
      </c>
      <c r="Z4387" t="s">
        <v>40</v>
      </c>
      <c r="AA4387" t="s">
        <v>51</v>
      </c>
      <c r="AB4387" t="s">
        <v>40</v>
      </c>
      <c r="AC4387" t="s">
        <v>46</v>
      </c>
      <c r="AD4387" s="10">
        <v>108.15</v>
      </c>
      <c r="AE4387" s="10">
        <v>4600.7</v>
      </c>
      <c r="AF4387" s="10">
        <v>0</v>
      </c>
      <c r="AG4387" s="10">
        <v>0</v>
      </c>
      <c r="AH4387" s="10">
        <v>1368.69</v>
      </c>
      <c r="AI4387" s="10">
        <v>5969.39</v>
      </c>
      <c r="AJ4387" t="s">
        <v>57</v>
      </c>
      <c r="AK4387" t="s">
        <v>58</v>
      </c>
      <c r="AL4387" t="s">
        <v>104</v>
      </c>
      <c r="AM4387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387" t="str">
        <f t="shared" si="136"/>
        <v>60-80</v>
      </c>
      <c r="AO4387">
        <f t="shared" si="137"/>
        <v>1</v>
      </c>
      <c r="AP4387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388" spans="1:42" x14ac:dyDescent="0.25">
      <c r="A4388" t="s">
        <v>5563</v>
      </c>
      <c r="B4388" t="s">
        <v>49</v>
      </c>
      <c r="C4388" s="1">
        <v>35</v>
      </c>
      <c r="D4388" t="s">
        <v>43</v>
      </c>
      <c r="E4388">
        <v>0</v>
      </c>
      <c r="F4388" t="s">
        <v>235</v>
      </c>
      <c r="G4388" s="1">
        <v>90404</v>
      </c>
      <c r="H4388">
        <v>34.026333999999999</v>
      </c>
      <c r="I4388">
        <v>-118.474222</v>
      </c>
      <c r="J4388">
        <v>0</v>
      </c>
      <c r="K4388" s="1">
        <v>5</v>
      </c>
      <c r="L4388" t="s">
        <v>54</v>
      </c>
      <c r="M4388" t="s">
        <v>43</v>
      </c>
      <c r="P4388" t="s">
        <v>40</v>
      </c>
      <c r="Q4388" t="s">
        <v>79</v>
      </c>
      <c r="R4388">
        <v>21</v>
      </c>
      <c r="S4388" t="s">
        <v>43</v>
      </c>
      <c r="T4388" t="s">
        <v>43</v>
      </c>
      <c r="U4388" t="s">
        <v>43</v>
      </c>
      <c r="V4388" t="s">
        <v>43</v>
      </c>
      <c r="W4388" t="s">
        <v>43</v>
      </c>
      <c r="X4388" t="s">
        <v>43</v>
      </c>
      <c r="Y4388" t="s">
        <v>43</v>
      </c>
      <c r="Z4388" t="s">
        <v>40</v>
      </c>
      <c r="AA4388" t="s">
        <v>51</v>
      </c>
      <c r="AB4388" t="s">
        <v>43</v>
      </c>
      <c r="AC4388" t="s">
        <v>46</v>
      </c>
      <c r="AD4388" s="10">
        <v>24.3</v>
      </c>
      <c r="AE4388" s="10">
        <v>100.2</v>
      </c>
      <c r="AF4388" s="10">
        <v>0</v>
      </c>
      <c r="AG4388" s="10">
        <v>0</v>
      </c>
      <c r="AH4388" s="10">
        <v>0</v>
      </c>
      <c r="AI4388" s="10">
        <v>100.2</v>
      </c>
      <c r="AJ4388" t="s">
        <v>47</v>
      </c>
      <c r="AM438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388" t="str">
        <f t="shared" si="136"/>
        <v>30-39</v>
      </c>
      <c r="AO4388">
        <f t="shared" si="137"/>
        <v>0</v>
      </c>
      <c r="AP4388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389" spans="1:42" x14ac:dyDescent="0.25">
      <c r="A4389" t="s">
        <v>5564</v>
      </c>
      <c r="B4389" t="s">
        <v>49</v>
      </c>
      <c r="C4389" s="1">
        <v>54</v>
      </c>
      <c r="D4389" t="s">
        <v>40</v>
      </c>
      <c r="E4389">
        <v>2</v>
      </c>
      <c r="F4389" t="s">
        <v>4180</v>
      </c>
      <c r="G4389" s="1">
        <v>90660</v>
      </c>
      <c r="H4389">
        <v>33.989524000000003</v>
      </c>
      <c r="I4389">
        <v>-118.089299</v>
      </c>
      <c r="J4389">
        <v>3</v>
      </c>
      <c r="K4389" s="1">
        <v>72</v>
      </c>
      <c r="L4389" t="s">
        <v>72</v>
      </c>
      <c r="M4389" t="s">
        <v>40</v>
      </c>
      <c r="N4389" s="10">
        <v>47.69</v>
      </c>
      <c r="O4389" t="s">
        <v>40</v>
      </c>
      <c r="P4389" t="s">
        <v>43</v>
      </c>
      <c r="AA4389" t="s">
        <v>73</v>
      </c>
      <c r="AB4389" t="s">
        <v>43</v>
      </c>
      <c r="AC4389" t="s">
        <v>46</v>
      </c>
      <c r="AD4389" s="10">
        <v>24.75</v>
      </c>
      <c r="AE4389" s="10">
        <v>1859.1</v>
      </c>
      <c r="AF4389" s="10">
        <v>0</v>
      </c>
      <c r="AG4389" s="10">
        <v>0</v>
      </c>
      <c r="AH4389" s="10">
        <v>3433.68</v>
      </c>
      <c r="AI4389" s="10">
        <v>5292.78</v>
      </c>
      <c r="AJ4389" t="s">
        <v>47</v>
      </c>
      <c r="AM438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389" t="str">
        <f t="shared" si="136"/>
        <v>50-59</v>
      </c>
      <c r="AO4389">
        <f t="shared" si="137"/>
        <v>0</v>
      </c>
      <c r="AP4389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390" spans="1:42" x14ac:dyDescent="0.25">
      <c r="A4390" t="s">
        <v>5565</v>
      </c>
      <c r="B4390" t="s">
        <v>39</v>
      </c>
      <c r="C4390" s="1">
        <v>28</v>
      </c>
      <c r="D4390" t="s">
        <v>40</v>
      </c>
      <c r="E4390">
        <v>0</v>
      </c>
      <c r="F4390" t="s">
        <v>1387</v>
      </c>
      <c r="G4390" s="1">
        <v>95968</v>
      </c>
      <c r="H4390">
        <v>39.435755999999998</v>
      </c>
      <c r="I4390">
        <v>-121.552071</v>
      </c>
      <c r="J4390">
        <v>5</v>
      </c>
      <c r="K4390" s="1">
        <v>3</v>
      </c>
      <c r="L4390" t="s">
        <v>42</v>
      </c>
      <c r="M4390" t="s">
        <v>40</v>
      </c>
      <c r="N4390" s="10">
        <v>41.9</v>
      </c>
      <c r="O4390" t="s">
        <v>43</v>
      </c>
      <c r="P4390" t="s">
        <v>43</v>
      </c>
      <c r="AA4390" t="s">
        <v>51</v>
      </c>
      <c r="AB4390" t="s">
        <v>40</v>
      </c>
      <c r="AC4390" t="s">
        <v>46</v>
      </c>
      <c r="AD4390" s="10">
        <v>19.600000000000001</v>
      </c>
      <c r="AE4390" s="10">
        <v>55.25</v>
      </c>
      <c r="AF4390" s="10">
        <v>0</v>
      </c>
      <c r="AG4390" s="10">
        <v>0</v>
      </c>
      <c r="AH4390" s="10">
        <v>125.7</v>
      </c>
      <c r="AI4390" s="10">
        <v>180.95</v>
      </c>
      <c r="AJ4390" t="s">
        <v>98</v>
      </c>
      <c r="AM4390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390" t="str">
        <f t="shared" si="136"/>
        <v>19-29</v>
      </c>
      <c r="AO4390">
        <f t="shared" si="137"/>
        <v>0</v>
      </c>
      <c r="AP4390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391" spans="1:42" x14ac:dyDescent="0.25">
      <c r="A4391" t="s">
        <v>5566</v>
      </c>
      <c r="B4391" t="s">
        <v>49</v>
      </c>
      <c r="C4391" s="1">
        <v>71</v>
      </c>
      <c r="D4391" t="s">
        <v>43</v>
      </c>
      <c r="E4391">
        <v>0</v>
      </c>
      <c r="F4391" t="s">
        <v>1755</v>
      </c>
      <c r="G4391" s="1">
        <v>91913</v>
      </c>
      <c r="H4391">
        <v>32.641640000000002</v>
      </c>
      <c r="I4391">
        <v>-116.985026</v>
      </c>
      <c r="J4391">
        <v>0</v>
      </c>
      <c r="K4391" s="1">
        <v>1</v>
      </c>
      <c r="L4391" t="s">
        <v>54</v>
      </c>
      <c r="M4391" t="s">
        <v>40</v>
      </c>
      <c r="N4391" s="10">
        <v>11.51</v>
      </c>
      <c r="O4391" t="s">
        <v>43</v>
      </c>
      <c r="P4391" t="s">
        <v>40</v>
      </c>
      <c r="Q4391" t="s">
        <v>79</v>
      </c>
      <c r="R4391">
        <v>21</v>
      </c>
      <c r="S4391" t="s">
        <v>43</v>
      </c>
      <c r="T4391" t="s">
        <v>43</v>
      </c>
      <c r="U4391" t="s">
        <v>43</v>
      </c>
      <c r="V4391" t="s">
        <v>43</v>
      </c>
      <c r="W4391" t="s">
        <v>43</v>
      </c>
      <c r="X4391" t="s">
        <v>43</v>
      </c>
      <c r="Y4391" t="s">
        <v>43</v>
      </c>
      <c r="Z4391" t="s">
        <v>40</v>
      </c>
      <c r="AA4391" t="s">
        <v>73</v>
      </c>
      <c r="AB4391" t="s">
        <v>43</v>
      </c>
      <c r="AC4391" t="s">
        <v>56</v>
      </c>
      <c r="AD4391" s="10">
        <v>46.3</v>
      </c>
      <c r="AE4391" s="10">
        <v>46.3</v>
      </c>
      <c r="AF4391" s="10">
        <v>0</v>
      </c>
      <c r="AG4391" s="10">
        <v>0</v>
      </c>
      <c r="AH4391" s="10">
        <v>11.51</v>
      </c>
      <c r="AI4391" s="10">
        <v>57.81</v>
      </c>
      <c r="AJ4391" t="s">
        <v>98</v>
      </c>
      <c r="AM439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391" t="str">
        <f t="shared" si="136"/>
        <v>60-80</v>
      </c>
      <c r="AO4391">
        <f t="shared" si="137"/>
        <v>0</v>
      </c>
      <c r="AP4391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4392" spans="1:42" x14ac:dyDescent="0.25">
      <c r="A4392" t="s">
        <v>5567</v>
      </c>
      <c r="B4392" t="s">
        <v>39</v>
      </c>
      <c r="C4392" s="1">
        <v>47</v>
      </c>
      <c r="D4392" t="s">
        <v>40</v>
      </c>
      <c r="E4392">
        <v>0</v>
      </c>
      <c r="F4392" t="s">
        <v>211</v>
      </c>
      <c r="G4392" s="1">
        <v>93720</v>
      </c>
      <c r="H4392">
        <v>36.878709000000001</v>
      </c>
      <c r="I4392">
        <v>-119.7645</v>
      </c>
      <c r="J4392">
        <v>1</v>
      </c>
      <c r="K4392" s="1">
        <v>38</v>
      </c>
      <c r="L4392" t="s">
        <v>129</v>
      </c>
      <c r="M4392" t="s">
        <v>40</v>
      </c>
      <c r="N4392" s="10">
        <v>10.54</v>
      </c>
      <c r="O4392" t="s">
        <v>43</v>
      </c>
      <c r="P4392" t="s">
        <v>43</v>
      </c>
      <c r="AA4392" t="s">
        <v>45</v>
      </c>
      <c r="AB4392" t="s">
        <v>40</v>
      </c>
      <c r="AC4392" t="s">
        <v>46</v>
      </c>
      <c r="AD4392" s="10">
        <v>20.25</v>
      </c>
      <c r="AE4392" s="10">
        <v>814.75</v>
      </c>
      <c r="AF4392" s="10">
        <v>0</v>
      </c>
      <c r="AG4392" s="10">
        <v>0</v>
      </c>
      <c r="AH4392" s="10">
        <v>400.52</v>
      </c>
      <c r="AI4392" s="10">
        <v>1215.27</v>
      </c>
      <c r="AJ4392" t="s">
        <v>47</v>
      </c>
      <c r="AM4392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392" t="str">
        <f t="shared" si="136"/>
        <v>40-49</v>
      </c>
      <c r="AO4392">
        <f t="shared" si="137"/>
        <v>0</v>
      </c>
      <c r="AP4392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393" spans="1:42" x14ac:dyDescent="0.25">
      <c r="A4393" t="s">
        <v>5568</v>
      </c>
      <c r="B4393" t="s">
        <v>49</v>
      </c>
      <c r="C4393" s="1">
        <v>22</v>
      </c>
      <c r="D4393" t="s">
        <v>43</v>
      </c>
      <c r="E4393">
        <v>0</v>
      </c>
      <c r="F4393" t="s">
        <v>3230</v>
      </c>
      <c r="G4393" s="1">
        <v>93268</v>
      </c>
      <c r="H4393">
        <v>35.184837000000002</v>
      </c>
      <c r="I4393">
        <v>-119.402525</v>
      </c>
      <c r="J4393">
        <v>0</v>
      </c>
      <c r="K4393" s="1">
        <v>51</v>
      </c>
      <c r="L4393" t="s">
        <v>42</v>
      </c>
      <c r="M4393" t="s">
        <v>40</v>
      </c>
      <c r="N4393" s="10">
        <v>34.75</v>
      </c>
      <c r="O4393" t="s">
        <v>40</v>
      </c>
      <c r="P4393" t="s">
        <v>40</v>
      </c>
      <c r="Q4393" t="s">
        <v>44</v>
      </c>
      <c r="R4393">
        <v>59</v>
      </c>
      <c r="S4393" t="s">
        <v>40</v>
      </c>
      <c r="T4393" t="s">
        <v>40</v>
      </c>
      <c r="U4393" t="s">
        <v>40</v>
      </c>
      <c r="V4393" t="s">
        <v>40</v>
      </c>
      <c r="W4393" t="s">
        <v>40</v>
      </c>
      <c r="X4393" t="s">
        <v>43</v>
      </c>
      <c r="Y4393" t="s">
        <v>43</v>
      </c>
      <c r="Z4393" t="s">
        <v>40</v>
      </c>
      <c r="AA4393" t="s">
        <v>45</v>
      </c>
      <c r="AB4393" t="s">
        <v>40</v>
      </c>
      <c r="AC4393" t="s">
        <v>46</v>
      </c>
      <c r="AD4393" s="10">
        <v>81.150000000000006</v>
      </c>
      <c r="AE4393" s="10">
        <v>4126.2</v>
      </c>
      <c r="AF4393" s="10">
        <v>0</v>
      </c>
      <c r="AG4393" s="10">
        <v>0</v>
      </c>
      <c r="AH4393" s="10">
        <v>1772.25</v>
      </c>
      <c r="AI4393" s="10">
        <v>5898.45</v>
      </c>
      <c r="AJ4393" t="s">
        <v>47</v>
      </c>
      <c r="AM439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393" t="str">
        <f t="shared" si="136"/>
        <v>19-29</v>
      </c>
      <c r="AO4393">
        <f t="shared" si="137"/>
        <v>0</v>
      </c>
      <c r="AP439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394" spans="1:42" x14ac:dyDescent="0.25">
      <c r="A4394" t="s">
        <v>5569</v>
      </c>
      <c r="B4394" t="s">
        <v>49</v>
      </c>
      <c r="C4394" s="1">
        <v>57</v>
      </c>
      <c r="D4394" t="s">
        <v>43</v>
      </c>
      <c r="E4394">
        <v>0</v>
      </c>
      <c r="F4394" t="s">
        <v>4207</v>
      </c>
      <c r="G4394" s="1">
        <v>94523</v>
      </c>
      <c r="H4394">
        <v>37.953380000000003</v>
      </c>
      <c r="I4394">
        <v>-122.076886</v>
      </c>
      <c r="J4394">
        <v>0</v>
      </c>
      <c r="K4394" s="1">
        <v>57</v>
      </c>
      <c r="L4394" t="s">
        <v>42</v>
      </c>
      <c r="M4394" t="s">
        <v>40</v>
      </c>
      <c r="N4394" s="10">
        <v>9.32</v>
      </c>
      <c r="O4394" t="s">
        <v>43</v>
      </c>
      <c r="P4394" t="s">
        <v>40</v>
      </c>
      <c r="Q4394" t="s">
        <v>79</v>
      </c>
      <c r="R4394">
        <v>20</v>
      </c>
      <c r="S4394" t="s">
        <v>43</v>
      </c>
      <c r="T4394" t="s">
        <v>40</v>
      </c>
      <c r="U4394" t="s">
        <v>43</v>
      </c>
      <c r="V4394" t="s">
        <v>40</v>
      </c>
      <c r="W4394" t="s">
        <v>43</v>
      </c>
      <c r="X4394" t="s">
        <v>43</v>
      </c>
      <c r="Y4394" t="s">
        <v>43</v>
      </c>
      <c r="Z4394" t="s">
        <v>40</v>
      </c>
      <c r="AA4394" t="s">
        <v>45</v>
      </c>
      <c r="AB4394" t="s">
        <v>40</v>
      </c>
      <c r="AC4394" t="s">
        <v>46</v>
      </c>
      <c r="AD4394" s="10">
        <v>54.65</v>
      </c>
      <c r="AE4394" s="10">
        <v>3134.7</v>
      </c>
      <c r="AF4394" s="10">
        <v>0</v>
      </c>
      <c r="AG4394" s="10">
        <v>0</v>
      </c>
      <c r="AH4394" s="10">
        <v>531.24</v>
      </c>
      <c r="AI4394" s="10">
        <v>3665.94</v>
      </c>
      <c r="AJ4394" t="s">
        <v>47</v>
      </c>
      <c r="AM439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394" t="str">
        <f t="shared" si="136"/>
        <v>50-59</v>
      </c>
      <c r="AO4394">
        <f t="shared" si="137"/>
        <v>0</v>
      </c>
      <c r="AP4394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4395" spans="1:42" x14ac:dyDescent="0.25">
      <c r="A4395" t="s">
        <v>5570</v>
      </c>
      <c r="B4395" t="s">
        <v>49</v>
      </c>
      <c r="C4395" s="1">
        <v>31</v>
      </c>
      <c r="D4395" t="s">
        <v>40</v>
      </c>
      <c r="E4395">
        <v>0</v>
      </c>
      <c r="F4395" t="s">
        <v>1326</v>
      </c>
      <c r="G4395" s="1">
        <v>91306</v>
      </c>
      <c r="H4395">
        <v>34.209532000000003</v>
      </c>
      <c r="I4395">
        <v>-118.577563</v>
      </c>
      <c r="J4395">
        <v>9</v>
      </c>
      <c r="K4395" s="1">
        <v>65</v>
      </c>
      <c r="L4395" t="s">
        <v>42</v>
      </c>
      <c r="M4395" t="s">
        <v>40</v>
      </c>
      <c r="N4395" s="10">
        <v>30.44</v>
      </c>
      <c r="O4395" t="s">
        <v>40</v>
      </c>
      <c r="P4395" t="s">
        <v>40</v>
      </c>
      <c r="Q4395" t="s">
        <v>55</v>
      </c>
      <c r="R4395">
        <v>20</v>
      </c>
      <c r="S4395" t="s">
        <v>40</v>
      </c>
      <c r="T4395" t="s">
        <v>40</v>
      </c>
      <c r="U4395" t="s">
        <v>40</v>
      </c>
      <c r="V4395" t="s">
        <v>43</v>
      </c>
      <c r="W4395" t="s">
        <v>40</v>
      </c>
      <c r="X4395" t="s">
        <v>43</v>
      </c>
      <c r="Y4395" t="s">
        <v>43</v>
      </c>
      <c r="Z4395" t="s">
        <v>40</v>
      </c>
      <c r="AA4395" t="s">
        <v>73</v>
      </c>
      <c r="AB4395" t="s">
        <v>40</v>
      </c>
      <c r="AC4395" t="s">
        <v>56</v>
      </c>
      <c r="AD4395" s="10">
        <v>99.35</v>
      </c>
      <c r="AE4395" s="10">
        <v>6347.55</v>
      </c>
      <c r="AF4395" s="10">
        <v>0</v>
      </c>
      <c r="AG4395" s="10">
        <v>0</v>
      </c>
      <c r="AH4395" s="10">
        <v>1978.6</v>
      </c>
      <c r="AI4395" s="10">
        <v>8326.15</v>
      </c>
      <c r="AJ4395" t="s">
        <v>47</v>
      </c>
      <c r="AM4395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395" t="str">
        <f t="shared" si="136"/>
        <v>30-39</v>
      </c>
      <c r="AO4395">
        <f t="shared" si="137"/>
        <v>0</v>
      </c>
      <c r="AP4395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396" spans="1:42" x14ac:dyDescent="0.25">
      <c r="A4396" t="s">
        <v>5571</v>
      </c>
      <c r="B4396" t="s">
        <v>39</v>
      </c>
      <c r="C4396" s="1">
        <v>54</v>
      </c>
      <c r="D4396" t="s">
        <v>40</v>
      </c>
      <c r="E4396">
        <v>0</v>
      </c>
      <c r="F4396" t="s">
        <v>4406</v>
      </c>
      <c r="G4396" s="1">
        <v>95252</v>
      </c>
      <c r="H4396">
        <v>38.156970999999999</v>
      </c>
      <c r="I4396">
        <v>-120.849231</v>
      </c>
      <c r="J4396">
        <v>9</v>
      </c>
      <c r="K4396" s="1">
        <v>56</v>
      </c>
      <c r="L4396" t="s">
        <v>76</v>
      </c>
      <c r="M4396" t="s">
        <v>40</v>
      </c>
      <c r="N4396" s="10">
        <v>37.76</v>
      </c>
      <c r="O4396" t="s">
        <v>40</v>
      </c>
      <c r="P4396" t="s">
        <v>40</v>
      </c>
      <c r="Q4396" t="s">
        <v>55</v>
      </c>
      <c r="R4396">
        <v>21</v>
      </c>
      <c r="S4396" t="s">
        <v>40</v>
      </c>
      <c r="T4396" t="s">
        <v>40</v>
      </c>
      <c r="U4396" t="s">
        <v>40</v>
      </c>
      <c r="V4396" t="s">
        <v>43</v>
      </c>
      <c r="W4396" t="s">
        <v>40</v>
      </c>
      <c r="X4396" t="s">
        <v>40</v>
      </c>
      <c r="Y4396" t="s">
        <v>40</v>
      </c>
      <c r="Z4396" t="s">
        <v>40</v>
      </c>
      <c r="AA4396" t="s">
        <v>45</v>
      </c>
      <c r="AB4396" t="s">
        <v>43</v>
      </c>
      <c r="AC4396" t="s">
        <v>56</v>
      </c>
      <c r="AD4396" s="10">
        <v>109.8</v>
      </c>
      <c r="AE4396" s="10">
        <v>6109.65</v>
      </c>
      <c r="AF4396" s="10">
        <v>0</v>
      </c>
      <c r="AG4396" s="10">
        <v>0</v>
      </c>
      <c r="AH4396" s="10">
        <v>2114.56</v>
      </c>
      <c r="AI4396" s="10">
        <v>8224.2099999999991</v>
      </c>
      <c r="AJ4396" t="s">
        <v>47</v>
      </c>
      <c r="AM439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396" t="str">
        <f t="shared" si="136"/>
        <v>50-59</v>
      </c>
      <c r="AO4396">
        <f t="shared" si="137"/>
        <v>0</v>
      </c>
      <c r="AP4396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397" spans="1:42" x14ac:dyDescent="0.25">
      <c r="A4397" t="s">
        <v>5572</v>
      </c>
      <c r="B4397" t="s">
        <v>39</v>
      </c>
      <c r="C4397" s="1">
        <v>46</v>
      </c>
      <c r="D4397" t="s">
        <v>40</v>
      </c>
      <c r="E4397">
        <v>0</v>
      </c>
      <c r="F4397" t="s">
        <v>1361</v>
      </c>
      <c r="G4397" s="1">
        <v>95962</v>
      </c>
      <c r="H4397">
        <v>39.342587000000002</v>
      </c>
      <c r="I4397">
        <v>-121.249833</v>
      </c>
      <c r="J4397">
        <v>10</v>
      </c>
      <c r="K4397" s="1">
        <v>17</v>
      </c>
      <c r="L4397" t="s">
        <v>62</v>
      </c>
      <c r="M4397" t="s">
        <v>40</v>
      </c>
      <c r="N4397" s="10">
        <v>9.2200000000000006</v>
      </c>
      <c r="O4397" t="s">
        <v>40</v>
      </c>
      <c r="P4397" t="s">
        <v>40</v>
      </c>
      <c r="Q4397" t="s">
        <v>55</v>
      </c>
      <c r="R4397">
        <v>13</v>
      </c>
      <c r="S4397" t="s">
        <v>43</v>
      </c>
      <c r="T4397" t="s">
        <v>43</v>
      </c>
      <c r="U4397" t="s">
        <v>43</v>
      </c>
      <c r="V4397" t="s">
        <v>43</v>
      </c>
      <c r="W4397" t="s">
        <v>40</v>
      </c>
      <c r="X4397" t="s">
        <v>40</v>
      </c>
      <c r="Y4397" t="s">
        <v>40</v>
      </c>
      <c r="Z4397" t="s">
        <v>40</v>
      </c>
      <c r="AA4397" t="s">
        <v>51</v>
      </c>
      <c r="AB4397" t="s">
        <v>43</v>
      </c>
      <c r="AC4397" t="s">
        <v>56</v>
      </c>
      <c r="AD4397" s="10">
        <v>92.6</v>
      </c>
      <c r="AE4397" s="10">
        <v>1579.7</v>
      </c>
      <c r="AF4397" s="10">
        <v>0</v>
      </c>
      <c r="AG4397" s="10">
        <v>0</v>
      </c>
      <c r="AH4397" s="10">
        <v>156.74</v>
      </c>
      <c r="AI4397" s="10">
        <v>1736.44</v>
      </c>
      <c r="AJ4397" t="s">
        <v>47</v>
      </c>
      <c r="AM4397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4397" t="str">
        <f t="shared" si="136"/>
        <v>40-49</v>
      </c>
      <c r="AO4397">
        <f t="shared" si="137"/>
        <v>0</v>
      </c>
      <c r="AP4397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398" spans="1:42" x14ac:dyDescent="0.25">
      <c r="A4398" t="s">
        <v>5573</v>
      </c>
      <c r="B4398" t="s">
        <v>39</v>
      </c>
      <c r="C4398" s="1">
        <v>50</v>
      </c>
      <c r="D4398" t="s">
        <v>43</v>
      </c>
      <c r="E4398">
        <v>0</v>
      </c>
      <c r="F4398" t="s">
        <v>3455</v>
      </c>
      <c r="G4398" s="1">
        <v>95490</v>
      </c>
      <c r="H4398">
        <v>39.492046000000002</v>
      </c>
      <c r="I4398">
        <v>-123.375818</v>
      </c>
      <c r="J4398">
        <v>0</v>
      </c>
      <c r="K4398" s="1">
        <v>5</v>
      </c>
      <c r="L4398" t="s">
        <v>42</v>
      </c>
      <c r="M4398" t="s">
        <v>40</v>
      </c>
      <c r="N4398" s="10">
        <v>19.3</v>
      </c>
      <c r="O4398" t="s">
        <v>40</v>
      </c>
      <c r="P4398" t="s">
        <v>40</v>
      </c>
      <c r="Q4398" t="s">
        <v>55</v>
      </c>
      <c r="R4398">
        <v>25</v>
      </c>
      <c r="S4398" t="s">
        <v>43</v>
      </c>
      <c r="T4398" t="s">
        <v>43</v>
      </c>
      <c r="U4398" t="s">
        <v>43</v>
      </c>
      <c r="V4398" t="s">
        <v>43</v>
      </c>
      <c r="W4398" t="s">
        <v>43</v>
      </c>
      <c r="X4398" t="s">
        <v>43</v>
      </c>
      <c r="Y4398" t="s">
        <v>43</v>
      </c>
      <c r="Z4398" t="s">
        <v>43</v>
      </c>
      <c r="AA4398" t="s">
        <v>51</v>
      </c>
      <c r="AB4398" t="s">
        <v>43</v>
      </c>
      <c r="AC4398" t="s">
        <v>56</v>
      </c>
      <c r="AD4398" s="10">
        <v>75.599999999999994</v>
      </c>
      <c r="AE4398" s="10">
        <v>402.5</v>
      </c>
      <c r="AF4398" s="10">
        <v>0</v>
      </c>
      <c r="AG4398" s="10">
        <v>10</v>
      </c>
      <c r="AH4398" s="10">
        <v>96.5</v>
      </c>
      <c r="AI4398" s="10">
        <v>509</v>
      </c>
      <c r="AJ4398" t="s">
        <v>47</v>
      </c>
      <c r="AM439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398" t="str">
        <f t="shared" si="136"/>
        <v>50-59</v>
      </c>
      <c r="AO4398">
        <f t="shared" si="137"/>
        <v>0</v>
      </c>
      <c r="AP439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399" spans="1:42" x14ac:dyDescent="0.25">
      <c r="A4399" t="s">
        <v>5574</v>
      </c>
      <c r="B4399" t="s">
        <v>39</v>
      </c>
      <c r="C4399" s="1">
        <v>62</v>
      </c>
      <c r="D4399" t="s">
        <v>40</v>
      </c>
      <c r="E4399">
        <v>2</v>
      </c>
      <c r="F4399" t="s">
        <v>1776</v>
      </c>
      <c r="G4399" s="1">
        <v>93561</v>
      </c>
      <c r="H4399">
        <v>35.073777</v>
      </c>
      <c r="I4399">
        <v>-118.652112</v>
      </c>
      <c r="J4399">
        <v>8</v>
      </c>
      <c r="K4399" s="1">
        <v>29</v>
      </c>
      <c r="L4399" t="s">
        <v>42</v>
      </c>
      <c r="M4399" t="s">
        <v>40</v>
      </c>
      <c r="N4399" s="10">
        <v>5.35</v>
      </c>
      <c r="O4399" t="s">
        <v>40</v>
      </c>
      <c r="P4399" t="s">
        <v>43</v>
      </c>
      <c r="AA4399" t="s">
        <v>73</v>
      </c>
      <c r="AB4399" t="s">
        <v>43</v>
      </c>
      <c r="AC4399" t="s">
        <v>46</v>
      </c>
      <c r="AD4399" s="10">
        <v>26.1</v>
      </c>
      <c r="AE4399" s="10">
        <v>692.55</v>
      </c>
      <c r="AF4399" s="10">
        <v>0</v>
      </c>
      <c r="AG4399" s="10">
        <v>0</v>
      </c>
      <c r="AH4399" s="10">
        <v>155.15</v>
      </c>
      <c r="AI4399" s="10">
        <v>847.7</v>
      </c>
      <c r="AJ4399" t="s">
        <v>47</v>
      </c>
      <c r="AM4399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399" t="str">
        <f t="shared" si="136"/>
        <v>60-80</v>
      </c>
      <c r="AO4399">
        <f t="shared" si="137"/>
        <v>0</v>
      </c>
      <c r="AP4399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400" spans="1:42" x14ac:dyDescent="0.25">
      <c r="A4400" t="s">
        <v>5575</v>
      </c>
      <c r="B4400" t="s">
        <v>39</v>
      </c>
      <c r="C4400" s="1">
        <v>71</v>
      </c>
      <c r="D4400" t="s">
        <v>40</v>
      </c>
      <c r="E4400">
        <v>0</v>
      </c>
      <c r="F4400" t="s">
        <v>2584</v>
      </c>
      <c r="G4400" s="1">
        <v>93512</v>
      </c>
      <c r="H4400">
        <v>37.653947000000002</v>
      </c>
      <c r="I4400">
        <v>-118.231443</v>
      </c>
      <c r="J4400">
        <v>5</v>
      </c>
      <c r="K4400" s="1">
        <v>46</v>
      </c>
      <c r="L4400" t="s">
        <v>42</v>
      </c>
      <c r="M4400" t="s">
        <v>40</v>
      </c>
      <c r="N4400" s="10">
        <v>21.46</v>
      </c>
      <c r="O4400" t="s">
        <v>40</v>
      </c>
      <c r="P4400" t="s">
        <v>40</v>
      </c>
      <c r="Q4400" t="s">
        <v>55</v>
      </c>
      <c r="R4400">
        <v>15</v>
      </c>
      <c r="S4400" t="s">
        <v>43</v>
      </c>
      <c r="T4400" t="s">
        <v>43</v>
      </c>
      <c r="U4400" t="s">
        <v>43</v>
      </c>
      <c r="V4400" t="s">
        <v>40</v>
      </c>
      <c r="W4400" t="s">
        <v>40</v>
      </c>
      <c r="X4400" t="s">
        <v>40</v>
      </c>
      <c r="Y4400" t="s">
        <v>43</v>
      </c>
      <c r="Z4400" t="s">
        <v>40</v>
      </c>
      <c r="AA4400" t="s">
        <v>45</v>
      </c>
      <c r="AB4400" t="s">
        <v>43</v>
      </c>
      <c r="AC4400" t="s">
        <v>56</v>
      </c>
      <c r="AD4400" s="10">
        <v>100.25</v>
      </c>
      <c r="AE4400" s="10">
        <v>4753.8500000000004</v>
      </c>
      <c r="AF4400" s="10">
        <v>0</v>
      </c>
      <c r="AG4400" s="10">
        <v>0</v>
      </c>
      <c r="AH4400" s="10">
        <v>987.16</v>
      </c>
      <c r="AI4400" s="10">
        <v>5741.01</v>
      </c>
      <c r="AJ4400" t="s">
        <v>47</v>
      </c>
      <c r="AM4400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400" t="str">
        <f t="shared" si="136"/>
        <v>60-80</v>
      </c>
      <c r="AO4400">
        <f t="shared" si="137"/>
        <v>0</v>
      </c>
      <c r="AP4400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401" spans="1:42" x14ac:dyDescent="0.25">
      <c r="A4401" t="s">
        <v>5576</v>
      </c>
      <c r="B4401" t="s">
        <v>39</v>
      </c>
      <c r="C4401" s="1">
        <v>64</v>
      </c>
      <c r="D4401" t="s">
        <v>43</v>
      </c>
      <c r="E4401">
        <v>0</v>
      </c>
      <c r="F4401" t="s">
        <v>1055</v>
      </c>
      <c r="G4401" s="1">
        <v>91792</v>
      </c>
      <c r="H4401">
        <v>34.024405000000002</v>
      </c>
      <c r="I4401">
        <v>-117.89872200000001</v>
      </c>
      <c r="J4401">
        <v>0</v>
      </c>
      <c r="K4401" s="1">
        <v>22</v>
      </c>
      <c r="L4401" t="s">
        <v>62</v>
      </c>
      <c r="M4401" t="s">
        <v>40</v>
      </c>
      <c r="N4401" s="10">
        <v>19.72</v>
      </c>
      <c r="O4401" t="s">
        <v>40</v>
      </c>
      <c r="P4401" t="s">
        <v>40</v>
      </c>
      <c r="Q4401" t="s">
        <v>55</v>
      </c>
      <c r="R4401">
        <v>5</v>
      </c>
      <c r="S4401" t="s">
        <v>43</v>
      </c>
      <c r="T4401" t="s">
        <v>43</v>
      </c>
      <c r="U4401" t="s">
        <v>43</v>
      </c>
      <c r="V4401" t="s">
        <v>43</v>
      </c>
      <c r="W4401" t="s">
        <v>43</v>
      </c>
      <c r="X4401" t="s">
        <v>43</v>
      </c>
      <c r="Y4401" t="s">
        <v>43</v>
      </c>
      <c r="Z4401" t="s">
        <v>40</v>
      </c>
      <c r="AA4401" t="s">
        <v>45</v>
      </c>
      <c r="AB4401" t="s">
        <v>40</v>
      </c>
      <c r="AC4401" t="s">
        <v>46</v>
      </c>
      <c r="AD4401" s="10">
        <v>-5</v>
      </c>
      <c r="AE4401" s="10">
        <v>1783.6</v>
      </c>
      <c r="AF4401" s="10">
        <v>0</v>
      </c>
      <c r="AG4401" s="10">
        <v>0</v>
      </c>
      <c r="AH4401" s="10">
        <v>433.84</v>
      </c>
      <c r="AI4401" s="10">
        <v>2217.44</v>
      </c>
      <c r="AJ4401" t="s">
        <v>47</v>
      </c>
      <c r="AM4401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4401" t="str">
        <f t="shared" si="136"/>
        <v>60-80</v>
      </c>
      <c r="AO4401">
        <f t="shared" si="137"/>
        <v>0</v>
      </c>
      <c r="AP4401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402" spans="1:42" x14ac:dyDescent="0.25">
      <c r="A4402" t="s">
        <v>5577</v>
      </c>
      <c r="B4402" t="s">
        <v>49</v>
      </c>
      <c r="C4402" s="1">
        <v>28</v>
      </c>
      <c r="D4402" t="s">
        <v>43</v>
      </c>
      <c r="E4402">
        <v>0</v>
      </c>
      <c r="F4402" t="s">
        <v>320</v>
      </c>
      <c r="G4402" s="1">
        <v>91710</v>
      </c>
      <c r="H4402">
        <v>33.990645999999998</v>
      </c>
      <c r="I4402">
        <v>-117.663025</v>
      </c>
      <c r="J4402">
        <v>0</v>
      </c>
      <c r="K4402" s="1">
        <v>9</v>
      </c>
      <c r="L4402" t="s">
        <v>42</v>
      </c>
      <c r="M4402" t="s">
        <v>40</v>
      </c>
      <c r="N4402" s="10">
        <v>4.0199999999999996</v>
      </c>
      <c r="O4402" t="s">
        <v>43</v>
      </c>
      <c r="P4402" t="s">
        <v>43</v>
      </c>
      <c r="AA4402" t="s">
        <v>45</v>
      </c>
      <c r="AB4402" t="s">
        <v>40</v>
      </c>
      <c r="AC4402" t="s">
        <v>56</v>
      </c>
      <c r="AD4402" s="10">
        <v>19.899999999999999</v>
      </c>
      <c r="AE4402" s="10">
        <v>164.6</v>
      </c>
      <c r="AF4402" s="10">
        <v>0</v>
      </c>
      <c r="AG4402" s="10">
        <v>0</v>
      </c>
      <c r="AH4402" s="10">
        <v>36.18</v>
      </c>
      <c r="AI4402" s="10">
        <v>200.78</v>
      </c>
      <c r="AJ4402" t="s">
        <v>47</v>
      </c>
      <c r="AM440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402" t="str">
        <f t="shared" si="136"/>
        <v>19-29</v>
      </c>
      <c r="AO4402">
        <f t="shared" si="137"/>
        <v>0</v>
      </c>
      <c r="AP4402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403" spans="1:42" x14ac:dyDescent="0.25">
      <c r="A4403" t="s">
        <v>5578</v>
      </c>
      <c r="B4403" t="s">
        <v>49</v>
      </c>
      <c r="C4403" s="1">
        <v>57</v>
      </c>
      <c r="D4403" t="s">
        <v>43</v>
      </c>
      <c r="E4403">
        <v>0</v>
      </c>
      <c r="F4403" t="s">
        <v>1791</v>
      </c>
      <c r="G4403" s="1">
        <v>95436</v>
      </c>
      <c r="H4403">
        <v>38.499302</v>
      </c>
      <c r="I4403">
        <v>-122.92444</v>
      </c>
      <c r="J4403">
        <v>0</v>
      </c>
      <c r="K4403" s="1">
        <v>52</v>
      </c>
      <c r="L4403" t="s">
        <v>42</v>
      </c>
      <c r="M4403" t="s">
        <v>43</v>
      </c>
      <c r="P4403" t="s">
        <v>40</v>
      </c>
      <c r="Q4403" t="s">
        <v>79</v>
      </c>
      <c r="R4403">
        <v>18</v>
      </c>
      <c r="S4403" t="s">
        <v>40</v>
      </c>
      <c r="T4403" t="s">
        <v>40</v>
      </c>
      <c r="U4403" t="s">
        <v>40</v>
      </c>
      <c r="V4403" t="s">
        <v>40</v>
      </c>
      <c r="W4403" t="s">
        <v>40</v>
      </c>
      <c r="X4403" t="s">
        <v>40</v>
      </c>
      <c r="Y4403" t="s">
        <v>40</v>
      </c>
      <c r="Z4403" t="s">
        <v>40</v>
      </c>
      <c r="AA4403" t="s">
        <v>73</v>
      </c>
      <c r="AB4403" t="s">
        <v>43</v>
      </c>
      <c r="AC4403" t="s">
        <v>46</v>
      </c>
      <c r="AD4403" s="10">
        <v>63.9</v>
      </c>
      <c r="AE4403" s="10">
        <v>3334.95</v>
      </c>
      <c r="AF4403" s="10">
        <v>0</v>
      </c>
      <c r="AG4403" s="10">
        <v>0</v>
      </c>
      <c r="AH4403" s="10">
        <v>0</v>
      </c>
      <c r="AI4403" s="10">
        <v>3334.95</v>
      </c>
      <c r="AJ4403" t="s">
        <v>47</v>
      </c>
      <c r="AM440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403" t="str">
        <f t="shared" si="136"/>
        <v>50-59</v>
      </c>
      <c r="AO4403">
        <f t="shared" si="137"/>
        <v>0</v>
      </c>
      <c r="AP440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404" spans="1:42" x14ac:dyDescent="0.25">
      <c r="A4404" t="s">
        <v>5579</v>
      </c>
      <c r="B4404" t="s">
        <v>39</v>
      </c>
      <c r="C4404" s="1">
        <v>30</v>
      </c>
      <c r="D4404" t="s">
        <v>43</v>
      </c>
      <c r="E4404">
        <v>0</v>
      </c>
      <c r="F4404" t="s">
        <v>3087</v>
      </c>
      <c r="G4404" s="1">
        <v>92886</v>
      </c>
      <c r="H4404">
        <v>33.897252999999999</v>
      </c>
      <c r="I4404">
        <v>-117.792202</v>
      </c>
      <c r="J4404">
        <v>0</v>
      </c>
      <c r="K4404" s="1">
        <v>3</v>
      </c>
      <c r="L4404" t="s">
        <v>54</v>
      </c>
      <c r="M4404" t="s">
        <v>40</v>
      </c>
      <c r="N4404" s="10">
        <v>40.67</v>
      </c>
      <c r="O4404" t="s">
        <v>43</v>
      </c>
      <c r="P4404" t="s">
        <v>40</v>
      </c>
      <c r="Q4404" t="s">
        <v>55</v>
      </c>
      <c r="R4404">
        <v>58</v>
      </c>
      <c r="S4404" t="s">
        <v>43</v>
      </c>
      <c r="T4404" t="s">
        <v>43</v>
      </c>
      <c r="U4404" t="s">
        <v>40</v>
      </c>
      <c r="V4404" t="s">
        <v>40</v>
      </c>
      <c r="W4404" t="s">
        <v>43</v>
      </c>
      <c r="X4404" t="s">
        <v>43</v>
      </c>
      <c r="Y4404" t="s">
        <v>43</v>
      </c>
      <c r="Z4404" t="s">
        <v>40</v>
      </c>
      <c r="AA4404" t="s">
        <v>51</v>
      </c>
      <c r="AB4404" t="s">
        <v>43</v>
      </c>
      <c r="AC4404" t="s">
        <v>46</v>
      </c>
      <c r="AD4404" s="10">
        <v>80.099999999999994</v>
      </c>
      <c r="AE4404" s="10">
        <v>217.55</v>
      </c>
      <c r="AF4404" s="10">
        <v>0</v>
      </c>
      <c r="AG4404" s="10">
        <v>0</v>
      </c>
      <c r="AH4404" s="10">
        <v>122.01</v>
      </c>
      <c r="AI4404" s="10">
        <v>339.56</v>
      </c>
      <c r="AJ4404" t="s">
        <v>57</v>
      </c>
      <c r="AK4404" t="s">
        <v>121</v>
      </c>
      <c r="AL4404" t="s">
        <v>122</v>
      </c>
      <c r="AM440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404" t="str">
        <f t="shared" si="136"/>
        <v>30-39</v>
      </c>
      <c r="AO4404">
        <f t="shared" si="137"/>
        <v>1</v>
      </c>
      <c r="AP440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405" spans="1:42" x14ac:dyDescent="0.25">
      <c r="A4405" t="s">
        <v>5580</v>
      </c>
      <c r="B4405" t="s">
        <v>39</v>
      </c>
      <c r="C4405" s="1">
        <v>27</v>
      </c>
      <c r="D4405" t="s">
        <v>40</v>
      </c>
      <c r="E4405">
        <v>0</v>
      </c>
      <c r="F4405" t="s">
        <v>4209</v>
      </c>
      <c r="G4405" s="1">
        <v>90704</v>
      </c>
      <c r="H4405">
        <v>33.391181000000003</v>
      </c>
      <c r="I4405">
        <v>-118.421305</v>
      </c>
      <c r="J4405">
        <v>6</v>
      </c>
      <c r="K4405" s="1">
        <v>25</v>
      </c>
      <c r="L4405" t="s">
        <v>129</v>
      </c>
      <c r="M4405" t="s">
        <v>43</v>
      </c>
      <c r="P4405" t="s">
        <v>40</v>
      </c>
      <c r="Q4405" t="s">
        <v>79</v>
      </c>
      <c r="R4405">
        <v>48</v>
      </c>
      <c r="S4405" t="s">
        <v>40</v>
      </c>
      <c r="T4405" t="s">
        <v>40</v>
      </c>
      <c r="U4405" t="s">
        <v>40</v>
      </c>
      <c r="V4405" t="s">
        <v>43</v>
      </c>
      <c r="W4405" t="s">
        <v>40</v>
      </c>
      <c r="X4405" t="s">
        <v>40</v>
      </c>
      <c r="Y4405" t="s">
        <v>40</v>
      </c>
      <c r="Z4405" t="s">
        <v>40</v>
      </c>
      <c r="AA4405" t="s">
        <v>51</v>
      </c>
      <c r="AB4405" t="s">
        <v>40</v>
      </c>
      <c r="AC4405" t="s">
        <v>46</v>
      </c>
      <c r="AD4405" s="10">
        <v>58.6</v>
      </c>
      <c r="AE4405" s="10">
        <v>1502.65</v>
      </c>
      <c r="AF4405" s="10">
        <v>4.4800000000000004</v>
      </c>
      <c r="AG4405" s="10">
        <v>0</v>
      </c>
      <c r="AH4405" s="10">
        <v>0</v>
      </c>
      <c r="AI4405" s="10">
        <v>1498.17</v>
      </c>
      <c r="AJ4405" t="s">
        <v>57</v>
      </c>
      <c r="AK4405" t="s">
        <v>121</v>
      </c>
      <c r="AL4405" t="s">
        <v>195</v>
      </c>
      <c r="AM4405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405" t="str">
        <f t="shared" si="136"/>
        <v>19-29</v>
      </c>
      <c r="AO4405">
        <f t="shared" si="137"/>
        <v>1</v>
      </c>
      <c r="AP4405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4406" spans="1:42" x14ac:dyDescent="0.25">
      <c r="A4406" t="s">
        <v>5581</v>
      </c>
      <c r="B4406" t="s">
        <v>49</v>
      </c>
      <c r="C4406" s="1">
        <v>67</v>
      </c>
      <c r="D4406" t="s">
        <v>43</v>
      </c>
      <c r="E4406">
        <v>0</v>
      </c>
      <c r="F4406" t="s">
        <v>1055</v>
      </c>
      <c r="G4406" s="1">
        <v>91790</v>
      </c>
      <c r="H4406">
        <v>34.066963999999999</v>
      </c>
      <c r="I4406">
        <v>-117.93700699999999</v>
      </c>
      <c r="J4406">
        <v>0</v>
      </c>
      <c r="K4406" s="1">
        <v>9</v>
      </c>
      <c r="L4406" t="s">
        <v>42</v>
      </c>
      <c r="M4406" t="s">
        <v>40</v>
      </c>
      <c r="N4406" s="10">
        <v>10.66</v>
      </c>
      <c r="O4406" t="s">
        <v>40</v>
      </c>
      <c r="P4406" t="s">
        <v>40</v>
      </c>
      <c r="Q4406" t="s">
        <v>55</v>
      </c>
      <c r="R4406">
        <v>15</v>
      </c>
      <c r="S4406" t="s">
        <v>43</v>
      </c>
      <c r="T4406" t="s">
        <v>40</v>
      </c>
      <c r="U4406" t="s">
        <v>43</v>
      </c>
      <c r="V4406" t="s">
        <v>43</v>
      </c>
      <c r="W4406" t="s">
        <v>40</v>
      </c>
      <c r="X4406" t="s">
        <v>40</v>
      </c>
      <c r="Y4406" t="s">
        <v>43</v>
      </c>
      <c r="Z4406" t="s">
        <v>40</v>
      </c>
      <c r="AA4406" t="s">
        <v>51</v>
      </c>
      <c r="AB4406" t="s">
        <v>40</v>
      </c>
      <c r="AC4406" t="s">
        <v>46</v>
      </c>
      <c r="AD4406" s="10">
        <v>99.45</v>
      </c>
      <c r="AE4406" s="10">
        <v>919.4</v>
      </c>
      <c r="AF4406" s="10">
        <v>0</v>
      </c>
      <c r="AG4406" s="10">
        <v>0</v>
      </c>
      <c r="AH4406" s="10">
        <v>95.94</v>
      </c>
      <c r="AI4406" s="10">
        <v>1015.34</v>
      </c>
      <c r="AJ4406" t="s">
        <v>57</v>
      </c>
      <c r="AK4406" t="s">
        <v>58</v>
      </c>
      <c r="AL4406" t="s">
        <v>59</v>
      </c>
      <c r="AM440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406" t="str">
        <f t="shared" si="136"/>
        <v>60-80</v>
      </c>
      <c r="AO4406">
        <f t="shared" si="137"/>
        <v>1</v>
      </c>
      <c r="AP4406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407" spans="1:42" x14ac:dyDescent="0.25">
      <c r="A4407" t="s">
        <v>5582</v>
      </c>
      <c r="B4407" t="s">
        <v>39</v>
      </c>
      <c r="C4407" s="1">
        <v>77</v>
      </c>
      <c r="D4407" t="s">
        <v>43</v>
      </c>
      <c r="E4407">
        <v>0</v>
      </c>
      <c r="F4407" t="s">
        <v>1755</v>
      </c>
      <c r="G4407" s="1">
        <v>91915</v>
      </c>
      <c r="H4407">
        <v>32.605012000000002</v>
      </c>
      <c r="I4407">
        <v>-116.97595</v>
      </c>
      <c r="J4407">
        <v>0</v>
      </c>
      <c r="K4407" s="1">
        <v>64</v>
      </c>
      <c r="L4407" t="s">
        <v>42</v>
      </c>
      <c r="M4407" t="s">
        <v>43</v>
      </c>
      <c r="P4407" t="s">
        <v>40</v>
      </c>
      <c r="Q4407" t="s">
        <v>79</v>
      </c>
      <c r="R4407">
        <v>21</v>
      </c>
      <c r="S4407" t="s">
        <v>43</v>
      </c>
      <c r="T4407" t="s">
        <v>40</v>
      </c>
      <c r="U4407" t="s">
        <v>43</v>
      </c>
      <c r="V4407" t="s">
        <v>40</v>
      </c>
      <c r="W4407" t="s">
        <v>40</v>
      </c>
      <c r="X4407" t="s">
        <v>43</v>
      </c>
      <c r="Y4407" t="s">
        <v>43</v>
      </c>
      <c r="Z4407" t="s">
        <v>43</v>
      </c>
      <c r="AA4407" t="s">
        <v>51</v>
      </c>
      <c r="AB4407" t="s">
        <v>40</v>
      </c>
      <c r="AC4407" t="s">
        <v>56</v>
      </c>
      <c r="AD4407" s="10">
        <v>43.85</v>
      </c>
      <c r="AE4407" s="10">
        <v>2751</v>
      </c>
      <c r="AF4407" s="10">
        <v>0</v>
      </c>
      <c r="AG4407" s="10">
        <v>30</v>
      </c>
      <c r="AH4407" s="10">
        <v>0</v>
      </c>
      <c r="AI4407" s="10">
        <v>2781</v>
      </c>
      <c r="AJ4407" t="s">
        <v>47</v>
      </c>
      <c r="AM440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407" t="str">
        <f t="shared" si="136"/>
        <v>60-80</v>
      </c>
      <c r="AO4407">
        <f t="shared" si="137"/>
        <v>0</v>
      </c>
      <c r="AP4407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4408" spans="1:42" x14ac:dyDescent="0.25">
      <c r="A4408" t="s">
        <v>5583</v>
      </c>
      <c r="B4408" t="s">
        <v>49</v>
      </c>
      <c r="C4408" s="1">
        <v>46</v>
      </c>
      <c r="D4408" t="s">
        <v>40</v>
      </c>
      <c r="E4408">
        <v>0</v>
      </c>
      <c r="F4408" t="s">
        <v>1901</v>
      </c>
      <c r="G4408" s="1">
        <v>93644</v>
      </c>
      <c r="H4408">
        <v>37.648646999999997</v>
      </c>
      <c r="I4408">
        <v>-119.231447</v>
      </c>
      <c r="J4408">
        <v>3</v>
      </c>
      <c r="K4408" s="1">
        <v>63</v>
      </c>
      <c r="L4408" t="s">
        <v>76</v>
      </c>
      <c r="M4408" t="s">
        <v>40</v>
      </c>
      <c r="N4408" s="10">
        <v>26.81</v>
      </c>
      <c r="O4408" t="s">
        <v>43</v>
      </c>
      <c r="P4408" t="s">
        <v>40</v>
      </c>
      <c r="Q4408" t="s">
        <v>55</v>
      </c>
      <c r="R4408">
        <v>6</v>
      </c>
      <c r="S4408" t="s">
        <v>40</v>
      </c>
      <c r="T4408" t="s">
        <v>43</v>
      </c>
      <c r="U4408" t="s">
        <v>40</v>
      </c>
      <c r="V4408" t="s">
        <v>43</v>
      </c>
      <c r="W4408" t="s">
        <v>40</v>
      </c>
      <c r="X4408" t="s">
        <v>40</v>
      </c>
      <c r="Y4408" t="s">
        <v>40</v>
      </c>
      <c r="Z4408" t="s">
        <v>40</v>
      </c>
      <c r="AA4408" t="s">
        <v>73</v>
      </c>
      <c r="AB4408" t="s">
        <v>43</v>
      </c>
      <c r="AC4408" t="s">
        <v>46</v>
      </c>
      <c r="AD4408" s="10">
        <v>99.7</v>
      </c>
      <c r="AE4408" s="10">
        <v>6330.4</v>
      </c>
      <c r="AF4408" s="10">
        <v>0</v>
      </c>
      <c r="AG4408" s="10">
        <v>0</v>
      </c>
      <c r="AH4408" s="10">
        <v>1689.03</v>
      </c>
      <c r="AI4408" s="10">
        <v>8019.43</v>
      </c>
      <c r="AJ4408" t="s">
        <v>47</v>
      </c>
      <c r="AM440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408" t="str">
        <f t="shared" si="136"/>
        <v>40-49</v>
      </c>
      <c r="AO4408">
        <f t="shared" si="137"/>
        <v>0</v>
      </c>
      <c r="AP4408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409" spans="1:42" x14ac:dyDescent="0.25">
      <c r="A4409" t="s">
        <v>5584</v>
      </c>
      <c r="B4409" t="s">
        <v>39</v>
      </c>
      <c r="C4409" s="1">
        <v>42</v>
      </c>
      <c r="D4409" t="s">
        <v>43</v>
      </c>
      <c r="E4409">
        <v>0</v>
      </c>
      <c r="F4409" t="s">
        <v>852</v>
      </c>
      <c r="G4409" s="1">
        <v>91701</v>
      </c>
      <c r="H4409">
        <v>34.132275</v>
      </c>
      <c r="I4409">
        <v>-117.61147800000001</v>
      </c>
      <c r="J4409">
        <v>0</v>
      </c>
      <c r="K4409" s="1">
        <v>50</v>
      </c>
      <c r="L4409" t="s">
        <v>42</v>
      </c>
      <c r="M4409" t="s">
        <v>40</v>
      </c>
      <c r="N4409" s="10">
        <v>49.14</v>
      </c>
      <c r="O4409" t="s">
        <v>40</v>
      </c>
      <c r="P4409" t="s">
        <v>40</v>
      </c>
      <c r="Q4409" t="s">
        <v>55</v>
      </c>
      <c r="R4409">
        <v>6</v>
      </c>
      <c r="S4409" t="s">
        <v>43</v>
      </c>
      <c r="T4409" t="s">
        <v>43</v>
      </c>
      <c r="U4409" t="s">
        <v>43</v>
      </c>
      <c r="V4409" t="s">
        <v>43</v>
      </c>
      <c r="W4409" t="s">
        <v>40</v>
      </c>
      <c r="X4409" t="s">
        <v>40</v>
      </c>
      <c r="Y4409" t="s">
        <v>40</v>
      </c>
      <c r="Z4409" t="s">
        <v>43</v>
      </c>
      <c r="AA4409" t="s">
        <v>51</v>
      </c>
      <c r="AB4409" t="s">
        <v>40</v>
      </c>
      <c r="AC4409" t="s">
        <v>56</v>
      </c>
      <c r="AD4409" s="10">
        <v>95.7</v>
      </c>
      <c r="AE4409" s="10">
        <v>4729.75</v>
      </c>
      <c r="AF4409" s="10">
        <v>0</v>
      </c>
      <c r="AG4409" s="10">
        <v>140</v>
      </c>
      <c r="AH4409" s="10">
        <v>2457</v>
      </c>
      <c r="AI4409" s="10">
        <v>7326.75</v>
      </c>
      <c r="AJ4409" t="s">
        <v>47</v>
      </c>
      <c r="AM440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409" t="str">
        <f t="shared" si="136"/>
        <v>40-49</v>
      </c>
      <c r="AO4409">
        <f t="shared" si="137"/>
        <v>0</v>
      </c>
      <c r="AP4409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410" spans="1:42" x14ac:dyDescent="0.25">
      <c r="A4410" t="s">
        <v>5585</v>
      </c>
      <c r="B4410" t="s">
        <v>39</v>
      </c>
      <c r="C4410" s="1">
        <v>32</v>
      </c>
      <c r="D4410" t="s">
        <v>40</v>
      </c>
      <c r="E4410">
        <v>1</v>
      </c>
      <c r="F4410" t="s">
        <v>898</v>
      </c>
      <c r="G4410" s="1">
        <v>95626</v>
      </c>
      <c r="H4410">
        <v>38.734997</v>
      </c>
      <c r="I4410">
        <v>-121.463719</v>
      </c>
      <c r="J4410">
        <v>1</v>
      </c>
      <c r="K4410" s="1">
        <v>22</v>
      </c>
      <c r="L4410" t="s">
        <v>42</v>
      </c>
      <c r="M4410" t="s">
        <v>40</v>
      </c>
      <c r="N4410" s="10">
        <v>5.26</v>
      </c>
      <c r="O4410" t="s">
        <v>43</v>
      </c>
      <c r="P4410" t="s">
        <v>40</v>
      </c>
      <c r="Q4410" t="s">
        <v>79</v>
      </c>
      <c r="R4410">
        <v>19</v>
      </c>
      <c r="S4410" t="s">
        <v>43</v>
      </c>
      <c r="T4410" t="s">
        <v>40</v>
      </c>
      <c r="U4410" t="s">
        <v>43</v>
      </c>
      <c r="V4410" t="s">
        <v>40</v>
      </c>
      <c r="W4410" t="s">
        <v>43</v>
      </c>
      <c r="X4410" t="s">
        <v>43</v>
      </c>
      <c r="Y4410" t="s">
        <v>43</v>
      </c>
      <c r="Z4410" t="s">
        <v>43</v>
      </c>
      <c r="AA4410" t="s">
        <v>51</v>
      </c>
      <c r="AB4410" t="s">
        <v>43</v>
      </c>
      <c r="AC4410" t="s">
        <v>56</v>
      </c>
      <c r="AD4410" s="10">
        <v>55.15</v>
      </c>
      <c r="AE4410" s="10">
        <v>1206.05</v>
      </c>
      <c r="AF4410" s="10">
        <v>0</v>
      </c>
      <c r="AG4410" s="10">
        <v>30</v>
      </c>
      <c r="AH4410" s="10">
        <v>115.72</v>
      </c>
      <c r="AI4410" s="10">
        <v>1351.77</v>
      </c>
      <c r="AJ4410" t="s">
        <v>57</v>
      </c>
      <c r="AK4410" t="s">
        <v>63</v>
      </c>
      <c r="AL4410" t="s">
        <v>433</v>
      </c>
      <c r="AM4410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4410" t="str">
        <f t="shared" si="136"/>
        <v>30-39</v>
      </c>
      <c r="AO4410">
        <f t="shared" si="137"/>
        <v>1</v>
      </c>
      <c r="AP4410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4411" spans="1:42" x14ac:dyDescent="0.25">
      <c r="A4411" t="s">
        <v>5586</v>
      </c>
      <c r="B4411" t="s">
        <v>49</v>
      </c>
      <c r="C4411" s="1">
        <v>53</v>
      </c>
      <c r="D4411" t="s">
        <v>43</v>
      </c>
      <c r="E4411">
        <v>0</v>
      </c>
      <c r="F4411" t="s">
        <v>892</v>
      </c>
      <c r="G4411" s="1">
        <v>96097</v>
      </c>
      <c r="H4411">
        <v>41.764868999999997</v>
      </c>
      <c r="I4411">
        <v>-122.671316</v>
      </c>
      <c r="J4411">
        <v>0</v>
      </c>
      <c r="K4411" s="1">
        <v>15</v>
      </c>
      <c r="L4411" t="s">
        <v>62</v>
      </c>
      <c r="M4411" t="s">
        <v>40</v>
      </c>
      <c r="N4411" s="10">
        <v>10.119999999999999</v>
      </c>
      <c r="O4411" t="s">
        <v>40</v>
      </c>
      <c r="P4411" t="s">
        <v>40</v>
      </c>
      <c r="Q4411" t="s">
        <v>55</v>
      </c>
      <c r="R4411">
        <v>15</v>
      </c>
      <c r="S4411" t="s">
        <v>40</v>
      </c>
      <c r="T4411" t="s">
        <v>43</v>
      </c>
      <c r="U4411" t="s">
        <v>43</v>
      </c>
      <c r="V4411" t="s">
        <v>43</v>
      </c>
      <c r="W4411" t="s">
        <v>40</v>
      </c>
      <c r="X4411" t="s">
        <v>40</v>
      </c>
      <c r="Y4411" t="s">
        <v>40</v>
      </c>
      <c r="Z4411" t="s">
        <v>40</v>
      </c>
      <c r="AA4411" t="s">
        <v>51</v>
      </c>
      <c r="AB4411" t="s">
        <v>40</v>
      </c>
      <c r="AC4411" t="s">
        <v>56</v>
      </c>
      <c r="AD4411" s="10">
        <v>99.7</v>
      </c>
      <c r="AE4411" s="10">
        <v>1566.75</v>
      </c>
      <c r="AF4411" s="10">
        <v>0</v>
      </c>
      <c r="AG4411" s="10">
        <v>0</v>
      </c>
      <c r="AH4411" s="10">
        <v>151.80000000000001</v>
      </c>
      <c r="AI4411" s="10">
        <v>1718.55</v>
      </c>
      <c r="AJ4411" t="s">
        <v>47</v>
      </c>
      <c r="AM4411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4411" t="str">
        <f t="shared" si="136"/>
        <v>50-59</v>
      </c>
      <c r="AO4411">
        <f t="shared" si="137"/>
        <v>0</v>
      </c>
      <c r="AP4411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412" spans="1:42" x14ac:dyDescent="0.25">
      <c r="A4412" t="s">
        <v>5587</v>
      </c>
      <c r="B4412" t="s">
        <v>49</v>
      </c>
      <c r="C4412" s="1">
        <v>58</v>
      </c>
      <c r="D4412" t="s">
        <v>43</v>
      </c>
      <c r="E4412">
        <v>0</v>
      </c>
      <c r="F4412" t="s">
        <v>631</v>
      </c>
      <c r="G4412" s="1">
        <v>90717</v>
      </c>
      <c r="H4412">
        <v>33.794209000000002</v>
      </c>
      <c r="I4412">
        <v>-118.31735399999999</v>
      </c>
      <c r="J4412">
        <v>0</v>
      </c>
      <c r="K4412" s="1">
        <v>57</v>
      </c>
      <c r="L4412" t="s">
        <v>42</v>
      </c>
      <c r="M4412" t="s">
        <v>40</v>
      </c>
      <c r="N4412" s="10">
        <v>5.71</v>
      </c>
      <c r="O4412" t="s">
        <v>43</v>
      </c>
      <c r="P4412" t="s">
        <v>43</v>
      </c>
      <c r="AA4412" t="s">
        <v>73</v>
      </c>
      <c r="AB4412" t="s">
        <v>40</v>
      </c>
      <c r="AC4412" t="s">
        <v>46</v>
      </c>
      <c r="AD4412" s="10">
        <v>19.600000000000001</v>
      </c>
      <c r="AE4412" s="10">
        <v>1170.55</v>
      </c>
      <c r="AF4412" s="10">
        <v>0</v>
      </c>
      <c r="AG4412" s="10">
        <v>0</v>
      </c>
      <c r="AH4412" s="10">
        <v>325.47000000000003</v>
      </c>
      <c r="AI4412" s="10">
        <v>1496.02</v>
      </c>
      <c r="AJ4412" t="s">
        <v>47</v>
      </c>
      <c r="AM441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412" t="str">
        <f t="shared" si="136"/>
        <v>50-59</v>
      </c>
      <c r="AO4412">
        <f t="shared" si="137"/>
        <v>0</v>
      </c>
      <c r="AP4412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413" spans="1:42" x14ac:dyDescent="0.25">
      <c r="A4413" t="s">
        <v>5588</v>
      </c>
      <c r="B4413" t="s">
        <v>39</v>
      </c>
      <c r="C4413" s="1">
        <v>29</v>
      </c>
      <c r="D4413" t="s">
        <v>40</v>
      </c>
      <c r="E4413">
        <v>0</v>
      </c>
      <c r="F4413" t="s">
        <v>157</v>
      </c>
      <c r="G4413" s="1">
        <v>95113</v>
      </c>
      <c r="H4413">
        <v>37.333851000000003</v>
      </c>
      <c r="I4413">
        <v>-121.891147</v>
      </c>
      <c r="J4413">
        <v>5</v>
      </c>
      <c r="K4413" s="1">
        <v>17</v>
      </c>
      <c r="L4413" t="s">
        <v>62</v>
      </c>
      <c r="M4413" t="s">
        <v>40</v>
      </c>
      <c r="N4413" s="10">
        <v>7.6</v>
      </c>
      <c r="O4413" t="s">
        <v>40</v>
      </c>
      <c r="P4413" t="s">
        <v>40</v>
      </c>
      <c r="Q4413" t="s">
        <v>79</v>
      </c>
      <c r="R4413">
        <v>52</v>
      </c>
      <c r="S4413" t="s">
        <v>43</v>
      </c>
      <c r="T4413" t="s">
        <v>40</v>
      </c>
      <c r="U4413" t="s">
        <v>43</v>
      </c>
      <c r="V4413" t="s">
        <v>43</v>
      </c>
      <c r="W4413" t="s">
        <v>40</v>
      </c>
      <c r="X4413" t="s">
        <v>40</v>
      </c>
      <c r="Y4413" t="s">
        <v>40</v>
      </c>
      <c r="Z4413" t="s">
        <v>40</v>
      </c>
      <c r="AA4413" t="s">
        <v>51</v>
      </c>
      <c r="AB4413" t="s">
        <v>40</v>
      </c>
      <c r="AC4413" t="s">
        <v>56</v>
      </c>
      <c r="AD4413" s="10">
        <v>75.400000000000006</v>
      </c>
      <c r="AE4413" s="10">
        <v>1322.55</v>
      </c>
      <c r="AF4413" s="10">
        <v>0</v>
      </c>
      <c r="AG4413" s="10">
        <v>0</v>
      </c>
      <c r="AH4413" s="10">
        <v>129.19999999999999</v>
      </c>
      <c r="AI4413" s="10">
        <v>1451.75</v>
      </c>
      <c r="AJ4413" t="s">
        <v>47</v>
      </c>
      <c r="AM4413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4413" t="str">
        <f t="shared" si="136"/>
        <v>19-29</v>
      </c>
      <c r="AO4413">
        <f t="shared" si="137"/>
        <v>0</v>
      </c>
      <c r="AP441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414" spans="1:42" x14ac:dyDescent="0.25">
      <c r="A4414" t="s">
        <v>5589</v>
      </c>
      <c r="B4414" t="s">
        <v>49</v>
      </c>
      <c r="C4414" s="1">
        <v>58</v>
      </c>
      <c r="D4414" t="s">
        <v>43</v>
      </c>
      <c r="E4414">
        <v>0</v>
      </c>
      <c r="F4414" t="s">
        <v>163</v>
      </c>
      <c r="G4414" s="1">
        <v>95242</v>
      </c>
      <c r="H4414">
        <v>38.128087000000001</v>
      </c>
      <c r="I4414">
        <v>-121.40779999999999</v>
      </c>
      <c r="J4414">
        <v>0</v>
      </c>
      <c r="K4414" s="1">
        <v>6</v>
      </c>
      <c r="L4414" t="s">
        <v>42</v>
      </c>
      <c r="M4414" t="s">
        <v>40</v>
      </c>
      <c r="N4414" s="10">
        <v>10.88</v>
      </c>
      <c r="O4414" t="s">
        <v>43</v>
      </c>
      <c r="P4414" t="s">
        <v>40</v>
      </c>
      <c r="Q4414" t="s">
        <v>44</v>
      </c>
      <c r="R4414">
        <v>8</v>
      </c>
      <c r="S4414" t="s">
        <v>43</v>
      </c>
      <c r="T4414" t="s">
        <v>40</v>
      </c>
      <c r="U4414" t="s">
        <v>43</v>
      </c>
      <c r="V4414" t="s">
        <v>43</v>
      </c>
      <c r="W4414" t="s">
        <v>40</v>
      </c>
      <c r="X4414" t="s">
        <v>43</v>
      </c>
      <c r="Y4414" t="s">
        <v>43</v>
      </c>
      <c r="Z4414" t="s">
        <v>40</v>
      </c>
      <c r="AA4414" t="s">
        <v>51</v>
      </c>
      <c r="AB4414" t="s">
        <v>43</v>
      </c>
      <c r="AC4414" t="s">
        <v>56</v>
      </c>
      <c r="AD4414" s="10">
        <v>59.45</v>
      </c>
      <c r="AE4414" s="10">
        <v>357.6</v>
      </c>
      <c r="AF4414" s="10">
        <v>0</v>
      </c>
      <c r="AG4414" s="10">
        <v>0</v>
      </c>
      <c r="AH4414" s="10">
        <v>65.28</v>
      </c>
      <c r="AI4414" s="10">
        <v>422.88</v>
      </c>
      <c r="AJ4414" t="s">
        <v>47</v>
      </c>
      <c r="AM441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414" t="str">
        <f t="shared" si="136"/>
        <v>50-59</v>
      </c>
      <c r="AO4414">
        <f t="shared" si="137"/>
        <v>0</v>
      </c>
      <c r="AP4414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4415" spans="1:42" x14ac:dyDescent="0.25">
      <c r="A4415" t="s">
        <v>5590</v>
      </c>
      <c r="B4415" t="s">
        <v>49</v>
      </c>
      <c r="C4415" s="1">
        <v>37</v>
      </c>
      <c r="D4415" t="s">
        <v>43</v>
      </c>
      <c r="E4415">
        <v>0</v>
      </c>
      <c r="F4415" t="s">
        <v>50</v>
      </c>
      <c r="G4415" s="1">
        <v>91203</v>
      </c>
      <c r="H4415">
        <v>34.153337999999998</v>
      </c>
      <c r="I4415">
        <v>-118.262974</v>
      </c>
      <c r="J4415">
        <v>0</v>
      </c>
      <c r="K4415" s="1">
        <v>2</v>
      </c>
      <c r="L4415" t="s">
        <v>42</v>
      </c>
      <c r="M4415" t="s">
        <v>40</v>
      </c>
      <c r="N4415" s="10">
        <v>2.96</v>
      </c>
      <c r="O4415" t="s">
        <v>40</v>
      </c>
      <c r="P4415" t="s">
        <v>40</v>
      </c>
      <c r="Q4415" t="s">
        <v>55</v>
      </c>
      <c r="R4415">
        <v>15</v>
      </c>
      <c r="S4415" t="s">
        <v>43</v>
      </c>
      <c r="T4415" t="s">
        <v>43</v>
      </c>
      <c r="U4415" t="s">
        <v>43</v>
      </c>
      <c r="V4415" t="s">
        <v>43</v>
      </c>
      <c r="W4415" t="s">
        <v>43</v>
      </c>
      <c r="X4415" t="s">
        <v>43</v>
      </c>
      <c r="Y4415" t="s">
        <v>43</v>
      </c>
      <c r="Z4415" t="s">
        <v>40</v>
      </c>
      <c r="AA4415" t="s">
        <v>51</v>
      </c>
      <c r="AB4415" t="s">
        <v>40</v>
      </c>
      <c r="AC4415" t="s">
        <v>46</v>
      </c>
      <c r="AD4415" s="10">
        <v>73.25</v>
      </c>
      <c r="AE4415" s="10">
        <v>131.05000000000001</v>
      </c>
      <c r="AF4415" s="10">
        <v>0</v>
      </c>
      <c r="AG4415" s="10">
        <v>0</v>
      </c>
      <c r="AH4415" s="10">
        <v>5.92</v>
      </c>
      <c r="AI4415" s="10">
        <v>136.97</v>
      </c>
      <c r="AJ4415" t="s">
        <v>57</v>
      </c>
      <c r="AK4415" t="s">
        <v>117</v>
      </c>
      <c r="AL4415" t="s">
        <v>466</v>
      </c>
      <c r="AM441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415" t="str">
        <f t="shared" si="136"/>
        <v>30-39</v>
      </c>
      <c r="AO4415">
        <f t="shared" si="137"/>
        <v>1</v>
      </c>
      <c r="AP441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416" spans="1:42" x14ac:dyDescent="0.25">
      <c r="A4416" t="s">
        <v>5591</v>
      </c>
      <c r="B4416" t="s">
        <v>39</v>
      </c>
      <c r="C4416" s="1">
        <v>56</v>
      </c>
      <c r="D4416" t="s">
        <v>43</v>
      </c>
      <c r="E4416">
        <v>0</v>
      </c>
      <c r="F4416" t="s">
        <v>135</v>
      </c>
      <c r="G4416" s="1">
        <v>90056</v>
      </c>
      <c r="H4416">
        <v>33.987945000000003</v>
      </c>
      <c r="I4416">
        <v>-118.370442</v>
      </c>
      <c r="J4416">
        <v>0</v>
      </c>
      <c r="K4416" s="1">
        <v>42</v>
      </c>
      <c r="L4416" t="s">
        <v>42</v>
      </c>
      <c r="M4416" t="s">
        <v>40</v>
      </c>
      <c r="N4416" s="10">
        <v>23.25</v>
      </c>
      <c r="O4416" t="s">
        <v>43</v>
      </c>
      <c r="P4416" t="s">
        <v>43</v>
      </c>
      <c r="AA4416" t="s">
        <v>45</v>
      </c>
      <c r="AB4416" t="s">
        <v>40</v>
      </c>
      <c r="AC4416" t="s">
        <v>46</v>
      </c>
      <c r="AD4416" s="10">
        <v>20.65</v>
      </c>
      <c r="AE4416" s="10">
        <v>958.1</v>
      </c>
      <c r="AF4416" s="10">
        <v>0</v>
      </c>
      <c r="AG4416" s="10">
        <v>0</v>
      </c>
      <c r="AH4416" s="10">
        <v>976.5</v>
      </c>
      <c r="AI4416" s="10">
        <v>1934.6</v>
      </c>
      <c r="AJ4416" t="s">
        <v>47</v>
      </c>
      <c r="AM4416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416" t="str">
        <f t="shared" si="136"/>
        <v>50-59</v>
      </c>
      <c r="AO4416">
        <f t="shared" si="137"/>
        <v>0</v>
      </c>
      <c r="AP4416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417" spans="1:42" x14ac:dyDescent="0.25">
      <c r="A4417" t="s">
        <v>5592</v>
      </c>
      <c r="B4417" t="s">
        <v>49</v>
      </c>
      <c r="C4417" s="1">
        <v>50</v>
      </c>
      <c r="D4417" t="s">
        <v>40</v>
      </c>
      <c r="E4417">
        <v>0</v>
      </c>
      <c r="F4417" t="s">
        <v>572</v>
      </c>
      <c r="G4417" s="1">
        <v>92332</v>
      </c>
      <c r="H4417">
        <v>34.943600000000004</v>
      </c>
      <c r="I4417">
        <v>-115.28790100000001</v>
      </c>
      <c r="J4417">
        <v>10</v>
      </c>
      <c r="K4417" s="1">
        <v>69</v>
      </c>
      <c r="L4417" t="s">
        <v>72</v>
      </c>
      <c r="M4417" t="s">
        <v>40</v>
      </c>
      <c r="N4417" s="10">
        <v>3.81</v>
      </c>
      <c r="O4417" t="s">
        <v>40</v>
      </c>
      <c r="P4417" t="s">
        <v>40</v>
      </c>
      <c r="Q4417" t="s">
        <v>55</v>
      </c>
      <c r="R4417">
        <v>4</v>
      </c>
      <c r="S4417" t="s">
        <v>43</v>
      </c>
      <c r="T4417" t="s">
        <v>43</v>
      </c>
      <c r="U4417" t="s">
        <v>40</v>
      </c>
      <c r="V4417" t="s">
        <v>43</v>
      </c>
      <c r="W4417" t="s">
        <v>40</v>
      </c>
      <c r="X4417" t="s">
        <v>40</v>
      </c>
      <c r="Y4417" t="s">
        <v>40</v>
      </c>
      <c r="Z4417" t="s">
        <v>40</v>
      </c>
      <c r="AA4417" t="s">
        <v>45</v>
      </c>
      <c r="AB4417" t="s">
        <v>43</v>
      </c>
      <c r="AC4417" t="s">
        <v>56</v>
      </c>
      <c r="AD4417" s="10">
        <v>99.5</v>
      </c>
      <c r="AE4417" s="10">
        <v>6841.45</v>
      </c>
      <c r="AF4417" s="10">
        <v>0</v>
      </c>
      <c r="AG4417" s="10">
        <v>0</v>
      </c>
      <c r="AH4417" s="10">
        <v>262.89</v>
      </c>
      <c r="AI4417" s="10">
        <v>7104.34</v>
      </c>
      <c r="AJ4417" t="s">
        <v>47</v>
      </c>
      <c r="AM441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417" t="str">
        <f t="shared" si="136"/>
        <v>50-59</v>
      </c>
      <c r="AO4417">
        <f t="shared" si="137"/>
        <v>0</v>
      </c>
      <c r="AP4417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418" spans="1:42" x14ac:dyDescent="0.25">
      <c r="A4418" t="s">
        <v>5593</v>
      </c>
      <c r="B4418" t="s">
        <v>39</v>
      </c>
      <c r="C4418" s="1">
        <v>40</v>
      </c>
      <c r="D4418" t="s">
        <v>43</v>
      </c>
      <c r="E4418">
        <v>0</v>
      </c>
      <c r="F4418" t="s">
        <v>652</v>
      </c>
      <c r="G4418" s="1">
        <v>92392</v>
      </c>
      <c r="H4418">
        <v>34.486834999999999</v>
      </c>
      <c r="I4418">
        <v>-117.362274</v>
      </c>
      <c r="J4418">
        <v>0</v>
      </c>
      <c r="K4418" s="1">
        <v>15</v>
      </c>
      <c r="L4418" t="s">
        <v>62</v>
      </c>
      <c r="M4418" t="s">
        <v>40</v>
      </c>
      <c r="N4418" s="10">
        <v>4.67</v>
      </c>
      <c r="O4418" t="s">
        <v>43</v>
      </c>
      <c r="P4418" t="s">
        <v>40</v>
      </c>
      <c r="Q4418" t="s">
        <v>55</v>
      </c>
      <c r="R4418">
        <v>28</v>
      </c>
      <c r="S4418" t="s">
        <v>43</v>
      </c>
      <c r="T4418" t="s">
        <v>43</v>
      </c>
      <c r="U4418" t="s">
        <v>43</v>
      </c>
      <c r="V4418" t="s">
        <v>43</v>
      </c>
      <c r="W4418" t="s">
        <v>43</v>
      </c>
      <c r="X4418" t="s">
        <v>43</v>
      </c>
      <c r="Y4418" t="s">
        <v>43</v>
      </c>
      <c r="Z4418" t="s">
        <v>40</v>
      </c>
      <c r="AA4418" t="s">
        <v>51</v>
      </c>
      <c r="AB4418" t="s">
        <v>43</v>
      </c>
      <c r="AC4418" t="s">
        <v>56</v>
      </c>
      <c r="AD4418" s="10">
        <v>69</v>
      </c>
      <c r="AE4418" s="10">
        <v>994.8</v>
      </c>
      <c r="AF4418" s="10">
        <v>0</v>
      </c>
      <c r="AG4418" s="10">
        <v>0</v>
      </c>
      <c r="AH4418" s="10">
        <v>70.05</v>
      </c>
      <c r="AI4418" s="10">
        <v>1064.8499999999999</v>
      </c>
      <c r="AJ4418" t="s">
        <v>57</v>
      </c>
      <c r="AK4418" t="s">
        <v>58</v>
      </c>
      <c r="AL4418" t="s">
        <v>59</v>
      </c>
      <c r="AM4418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4418" t="str">
        <f t="shared" ref="AN4418:AN4481" si="138">IF(C4418&lt;=29,"19-29",IF(C4418&lt;=39,"30-39",IF(C4418&lt;=49,"40-49",IF(C4418&lt;=59,"50-59","60-80"))))</f>
        <v>40-49</v>
      </c>
      <c r="AO4418">
        <f t="shared" ref="AO4418:AO4481" si="139">IF(AJ4418="Churned",1,0)</f>
        <v>1</v>
      </c>
      <c r="AP441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419" spans="1:42" x14ac:dyDescent="0.25">
      <c r="A4419" t="s">
        <v>5594</v>
      </c>
      <c r="B4419" t="s">
        <v>49</v>
      </c>
      <c r="C4419" s="1">
        <v>69</v>
      </c>
      <c r="D4419" t="s">
        <v>43</v>
      </c>
      <c r="E4419">
        <v>0</v>
      </c>
      <c r="F4419" t="s">
        <v>583</v>
      </c>
      <c r="G4419" s="1">
        <v>91436</v>
      </c>
      <c r="H4419">
        <v>34.152875000000002</v>
      </c>
      <c r="I4419">
        <v>-118.486056</v>
      </c>
      <c r="J4419">
        <v>0</v>
      </c>
      <c r="K4419" s="1">
        <v>6</v>
      </c>
      <c r="L4419" t="s">
        <v>54</v>
      </c>
      <c r="M4419" t="s">
        <v>40</v>
      </c>
      <c r="N4419" s="10">
        <v>48.32</v>
      </c>
      <c r="O4419" t="s">
        <v>43</v>
      </c>
      <c r="P4419" t="s">
        <v>40</v>
      </c>
      <c r="Q4419" t="s">
        <v>55</v>
      </c>
      <c r="R4419">
        <v>11</v>
      </c>
      <c r="S4419" t="s">
        <v>43</v>
      </c>
      <c r="T4419" t="s">
        <v>43</v>
      </c>
      <c r="U4419" t="s">
        <v>43</v>
      </c>
      <c r="V4419" t="s">
        <v>43</v>
      </c>
      <c r="W4419" t="s">
        <v>40</v>
      </c>
      <c r="X4419" t="s">
        <v>43</v>
      </c>
      <c r="Y4419" t="s">
        <v>43</v>
      </c>
      <c r="Z4419" t="s">
        <v>40</v>
      </c>
      <c r="AA4419" t="s">
        <v>51</v>
      </c>
      <c r="AB4419" t="s">
        <v>40</v>
      </c>
      <c r="AC4419" t="s">
        <v>56</v>
      </c>
      <c r="AD4419" s="10">
        <v>79.7</v>
      </c>
      <c r="AE4419" s="10">
        <v>497.6</v>
      </c>
      <c r="AF4419" s="10">
        <v>0</v>
      </c>
      <c r="AG4419" s="10">
        <v>0</v>
      </c>
      <c r="AH4419" s="10">
        <v>289.92</v>
      </c>
      <c r="AI4419" s="10">
        <v>787.52</v>
      </c>
      <c r="AJ4419" t="s">
        <v>47</v>
      </c>
      <c r="AM4419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419" t="str">
        <f t="shared" si="138"/>
        <v>60-80</v>
      </c>
      <c r="AO4419">
        <f t="shared" si="139"/>
        <v>0</v>
      </c>
      <c r="AP4419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420" spans="1:42" x14ac:dyDescent="0.25">
      <c r="A4420" t="s">
        <v>5595</v>
      </c>
      <c r="B4420" t="s">
        <v>49</v>
      </c>
      <c r="C4420" s="1">
        <v>24</v>
      </c>
      <c r="D4420" t="s">
        <v>40</v>
      </c>
      <c r="E4420">
        <v>2</v>
      </c>
      <c r="F4420" t="s">
        <v>835</v>
      </c>
      <c r="G4420" s="1">
        <v>92282</v>
      </c>
      <c r="H4420">
        <v>33.972293000000001</v>
      </c>
      <c r="I4420">
        <v>-116.654195</v>
      </c>
      <c r="J4420">
        <v>8</v>
      </c>
      <c r="K4420" s="1">
        <v>56</v>
      </c>
      <c r="L4420" t="s">
        <v>76</v>
      </c>
      <c r="M4420" t="s">
        <v>43</v>
      </c>
      <c r="P4420" t="s">
        <v>40</v>
      </c>
      <c r="Q4420" t="s">
        <v>44</v>
      </c>
      <c r="R4420">
        <v>41</v>
      </c>
      <c r="S4420" t="s">
        <v>40</v>
      </c>
      <c r="T4420" t="s">
        <v>40</v>
      </c>
      <c r="U4420" t="s">
        <v>43</v>
      </c>
      <c r="V4420" t="s">
        <v>40</v>
      </c>
      <c r="W4420" t="s">
        <v>40</v>
      </c>
      <c r="X4420" t="s">
        <v>43</v>
      </c>
      <c r="Y4420" t="s">
        <v>43</v>
      </c>
      <c r="Z4420" t="s">
        <v>40</v>
      </c>
      <c r="AA4420" t="s">
        <v>45</v>
      </c>
      <c r="AB4420" t="s">
        <v>40</v>
      </c>
      <c r="AC4420" t="s">
        <v>46</v>
      </c>
      <c r="AD4420" s="10">
        <v>52</v>
      </c>
      <c r="AE4420" s="10">
        <v>2884.9</v>
      </c>
      <c r="AF4420" s="10">
        <v>0</v>
      </c>
      <c r="AG4420" s="10">
        <v>0</v>
      </c>
      <c r="AH4420" s="10">
        <v>0</v>
      </c>
      <c r="AI4420" s="10">
        <v>2884.9</v>
      </c>
      <c r="AJ4420" t="s">
        <v>47</v>
      </c>
      <c r="AM442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420" t="str">
        <f t="shared" si="138"/>
        <v>19-29</v>
      </c>
      <c r="AO4420">
        <f t="shared" si="139"/>
        <v>0</v>
      </c>
      <c r="AP4420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4421" spans="1:42" x14ac:dyDescent="0.25">
      <c r="A4421" t="s">
        <v>5596</v>
      </c>
      <c r="B4421" t="s">
        <v>39</v>
      </c>
      <c r="C4421" s="1">
        <v>71</v>
      </c>
      <c r="D4421" t="s">
        <v>43</v>
      </c>
      <c r="E4421">
        <v>0</v>
      </c>
      <c r="F4421" t="s">
        <v>502</v>
      </c>
      <c r="G4421" s="1">
        <v>90723</v>
      </c>
      <c r="H4421">
        <v>33.897122000000003</v>
      </c>
      <c r="I4421">
        <v>-118.16443200000001</v>
      </c>
      <c r="J4421">
        <v>0</v>
      </c>
      <c r="K4421" s="1">
        <v>1</v>
      </c>
      <c r="L4421" t="s">
        <v>42</v>
      </c>
      <c r="M4421" t="s">
        <v>40</v>
      </c>
      <c r="N4421" s="10">
        <v>42.5</v>
      </c>
      <c r="O4421" t="s">
        <v>43</v>
      </c>
      <c r="P4421" t="s">
        <v>40</v>
      </c>
      <c r="Q4421" t="s">
        <v>55</v>
      </c>
      <c r="R4421">
        <v>8</v>
      </c>
      <c r="S4421" t="s">
        <v>43</v>
      </c>
      <c r="T4421" t="s">
        <v>43</v>
      </c>
      <c r="U4421" t="s">
        <v>40</v>
      </c>
      <c r="V4421" t="s">
        <v>43</v>
      </c>
      <c r="W4421" t="s">
        <v>43</v>
      </c>
      <c r="X4421" t="s">
        <v>40</v>
      </c>
      <c r="Y4421" t="s">
        <v>43</v>
      </c>
      <c r="Z4421" t="s">
        <v>40</v>
      </c>
      <c r="AA4421" t="s">
        <v>51</v>
      </c>
      <c r="AB4421" t="s">
        <v>40</v>
      </c>
      <c r="AC4421" t="s">
        <v>56</v>
      </c>
      <c r="AD4421" s="10">
        <v>85</v>
      </c>
      <c r="AE4421" s="10">
        <v>85</v>
      </c>
      <c r="AF4421" s="10">
        <v>0</v>
      </c>
      <c r="AG4421" s="10">
        <v>0</v>
      </c>
      <c r="AH4421" s="10">
        <v>42.5</v>
      </c>
      <c r="AI4421" s="10">
        <v>127.5</v>
      </c>
      <c r="AJ4421" t="s">
        <v>57</v>
      </c>
      <c r="AK4421" t="s">
        <v>63</v>
      </c>
      <c r="AL4421" t="s">
        <v>67</v>
      </c>
      <c r="AM442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421" t="str">
        <f t="shared" si="138"/>
        <v>60-80</v>
      </c>
      <c r="AO4421">
        <f t="shared" si="139"/>
        <v>1</v>
      </c>
      <c r="AP4421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422" spans="1:42" x14ac:dyDescent="0.25">
      <c r="A4422" t="s">
        <v>5597</v>
      </c>
      <c r="B4422" t="s">
        <v>49</v>
      </c>
      <c r="C4422" s="1">
        <v>39</v>
      </c>
      <c r="D4422" t="s">
        <v>40</v>
      </c>
      <c r="E4422">
        <v>2</v>
      </c>
      <c r="F4422" t="s">
        <v>744</v>
      </c>
      <c r="G4422" s="1">
        <v>94510</v>
      </c>
      <c r="H4422">
        <v>38.113532999999997</v>
      </c>
      <c r="I4422">
        <v>-122.11926</v>
      </c>
      <c r="J4422">
        <v>4</v>
      </c>
      <c r="K4422" s="1">
        <v>4</v>
      </c>
      <c r="L4422" t="s">
        <v>42</v>
      </c>
      <c r="M4422" t="s">
        <v>40</v>
      </c>
      <c r="N4422" s="10">
        <v>3.63</v>
      </c>
      <c r="O4422" t="s">
        <v>43</v>
      </c>
      <c r="P4422" t="s">
        <v>43</v>
      </c>
      <c r="AA4422" t="s">
        <v>51</v>
      </c>
      <c r="AB4422" t="s">
        <v>40</v>
      </c>
      <c r="AC4422" t="s">
        <v>183</v>
      </c>
      <c r="AD4422" s="10">
        <v>20.5</v>
      </c>
      <c r="AE4422" s="10">
        <v>77.599999999999994</v>
      </c>
      <c r="AF4422" s="10">
        <v>0</v>
      </c>
      <c r="AG4422" s="10">
        <v>0</v>
      </c>
      <c r="AH4422" s="10">
        <v>14.52</v>
      </c>
      <c r="AI4422" s="10">
        <v>92.12</v>
      </c>
      <c r="AJ4422" t="s">
        <v>47</v>
      </c>
      <c r="AM442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422" t="str">
        <f t="shared" si="138"/>
        <v>30-39</v>
      </c>
      <c r="AO4422">
        <f t="shared" si="139"/>
        <v>0</v>
      </c>
      <c r="AP4422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423" spans="1:42" x14ac:dyDescent="0.25">
      <c r="A4423" t="s">
        <v>5598</v>
      </c>
      <c r="B4423" t="s">
        <v>39</v>
      </c>
      <c r="C4423" s="1">
        <v>42</v>
      </c>
      <c r="D4423" t="s">
        <v>43</v>
      </c>
      <c r="E4423">
        <v>0</v>
      </c>
      <c r="F4423" t="s">
        <v>3115</v>
      </c>
      <c r="G4423" s="1">
        <v>91901</v>
      </c>
      <c r="H4423">
        <v>32.827184000000003</v>
      </c>
      <c r="I4423">
        <v>-116.703729</v>
      </c>
      <c r="J4423">
        <v>0</v>
      </c>
      <c r="K4423" s="1">
        <v>45</v>
      </c>
      <c r="L4423" t="s">
        <v>76</v>
      </c>
      <c r="M4423" t="s">
        <v>40</v>
      </c>
      <c r="N4423" s="10">
        <v>13.82</v>
      </c>
      <c r="O4423" t="s">
        <v>40</v>
      </c>
      <c r="P4423" t="s">
        <v>40</v>
      </c>
      <c r="Q4423" t="s">
        <v>55</v>
      </c>
      <c r="R4423">
        <v>8</v>
      </c>
      <c r="S4423" t="s">
        <v>43</v>
      </c>
      <c r="T4423" t="s">
        <v>43</v>
      </c>
      <c r="U4423" t="s">
        <v>40</v>
      </c>
      <c r="V4423" t="s">
        <v>43</v>
      </c>
      <c r="W4423" t="s">
        <v>43</v>
      </c>
      <c r="X4423" t="s">
        <v>40</v>
      </c>
      <c r="Y4423" t="s">
        <v>40</v>
      </c>
      <c r="Z4423" t="s">
        <v>40</v>
      </c>
      <c r="AA4423" t="s">
        <v>51</v>
      </c>
      <c r="AB4423" t="s">
        <v>40</v>
      </c>
      <c r="AC4423" t="s">
        <v>46</v>
      </c>
      <c r="AD4423" s="10">
        <v>89.3</v>
      </c>
      <c r="AE4423" s="10">
        <v>4192.1499999999996</v>
      </c>
      <c r="AF4423" s="10">
        <v>0</v>
      </c>
      <c r="AG4423" s="10">
        <v>0</v>
      </c>
      <c r="AH4423" s="10">
        <v>621.9</v>
      </c>
      <c r="AI4423" s="10">
        <v>4814.05</v>
      </c>
      <c r="AJ4423" t="s">
        <v>47</v>
      </c>
      <c r="AM4423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423" t="str">
        <f t="shared" si="138"/>
        <v>40-49</v>
      </c>
      <c r="AO4423">
        <f t="shared" si="139"/>
        <v>0</v>
      </c>
      <c r="AP442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424" spans="1:42" x14ac:dyDescent="0.25">
      <c r="A4424" t="s">
        <v>5599</v>
      </c>
      <c r="B4424" t="s">
        <v>49</v>
      </c>
      <c r="C4424" s="1">
        <v>42</v>
      </c>
      <c r="D4424" t="s">
        <v>40</v>
      </c>
      <c r="E4424">
        <v>0</v>
      </c>
      <c r="F4424" t="s">
        <v>322</v>
      </c>
      <c r="G4424" s="1">
        <v>95829</v>
      </c>
      <c r="H4424">
        <v>38.486502000000002</v>
      </c>
      <c r="I4424">
        <v>-121.334051</v>
      </c>
      <c r="J4424">
        <v>6</v>
      </c>
      <c r="K4424" s="1">
        <v>22</v>
      </c>
      <c r="L4424" t="s">
        <v>42</v>
      </c>
      <c r="M4424" t="s">
        <v>40</v>
      </c>
      <c r="N4424" s="10">
        <v>35.619999999999997</v>
      </c>
      <c r="O4424" t="s">
        <v>40</v>
      </c>
      <c r="P4424" t="s">
        <v>40</v>
      </c>
      <c r="Q4424" t="s">
        <v>55</v>
      </c>
      <c r="R4424">
        <v>29</v>
      </c>
      <c r="S4424" t="s">
        <v>40</v>
      </c>
      <c r="T4424" t="s">
        <v>43</v>
      </c>
      <c r="U4424" t="s">
        <v>43</v>
      </c>
      <c r="V4424" t="s">
        <v>40</v>
      </c>
      <c r="W4424" t="s">
        <v>40</v>
      </c>
      <c r="X4424" t="s">
        <v>43</v>
      </c>
      <c r="Y4424" t="s">
        <v>43</v>
      </c>
      <c r="Z4424" t="s">
        <v>40</v>
      </c>
      <c r="AA4424" t="s">
        <v>51</v>
      </c>
      <c r="AB4424" t="s">
        <v>43</v>
      </c>
      <c r="AC4424" t="s">
        <v>46</v>
      </c>
      <c r="AD4424" s="10">
        <v>95.9</v>
      </c>
      <c r="AE4424" s="10">
        <v>2234.9499999999998</v>
      </c>
      <c r="AF4424" s="10">
        <v>0</v>
      </c>
      <c r="AG4424" s="10">
        <v>0</v>
      </c>
      <c r="AH4424" s="10">
        <v>783.64</v>
      </c>
      <c r="AI4424" s="10">
        <v>3018.59</v>
      </c>
      <c r="AJ4424" t="s">
        <v>47</v>
      </c>
      <c r="AM4424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4424" t="str">
        <f t="shared" si="138"/>
        <v>40-49</v>
      </c>
      <c r="AO4424">
        <f t="shared" si="139"/>
        <v>0</v>
      </c>
      <c r="AP4424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425" spans="1:42" x14ac:dyDescent="0.25">
      <c r="A4425" t="s">
        <v>5600</v>
      </c>
      <c r="B4425" t="s">
        <v>39</v>
      </c>
      <c r="C4425" s="1">
        <v>60</v>
      </c>
      <c r="D4425" t="s">
        <v>40</v>
      </c>
      <c r="E4425">
        <v>0</v>
      </c>
      <c r="F4425" t="s">
        <v>135</v>
      </c>
      <c r="G4425" s="1">
        <v>90038</v>
      </c>
      <c r="H4425">
        <v>34.088017000000001</v>
      </c>
      <c r="I4425">
        <v>-118.327168</v>
      </c>
      <c r="J4425">
        <v>7</v>
      </c>
      <c r="K4425" s="1">
        <v>72</v>
      </c>
      <c r="L4425" t="s">
        <v>42</v>
      </c>
      <c r="M4425" t="s">
        <v>40</v>
      </c>
      <c r="N4425" s="10">
        <v>23.66</v>
      </c>
      <c r="O4425" t="s">
        <v>40</v>
      </c>
      <c r="P4425" t="s">
        <v>40</v>
      </c>
      <c r="Q4425" t="s">
        <v>55</v>
      </c>
      <c r="R4425">
        <v>26</v>
      </c>
      <c r="S4425" t="s">
        <v>40</v>
      </c>
      <c r="T4425" t="s">
        <v>40</v>
      </c>
      <c r="U4425" t="s">
        <v>43</v>
      </c>
      <c r="V4425" t="s">
        <v>40</v>
      </c>
      <c r="W4425" t="s">
        <v>40</v>
      </c>
      <c r="X4425" t="s">
        <v>43</v>
      </c>
      <c r="Y4425" t="s">
        <v>43</v>
      </c>
      <c r="Z4425" t="s">
        <v>40</v>
      </c>
      <c r="AA4425" t="s">
        <v>73</v>
      </c>
      <c r="AB4425" t="s">
        <v>43</v>
      </c>
      <c r="AC4425" t="s">
        <v>56</v>
      </c>
      <c r="AD4425" s="10">
        <v>99.9</v>
      </c>
      <c r="AE4425" s="10">
        <v>7251.7</v>
      </c>
      <c r="AF4425" s="10">
        <v>0</v>
      </c>
      <c r="AG4425" s="10">
        <v>0</v>
      </c>
      <c r="AH4425" s="10">
        <v>1703.52</v>
      </c>
      <c r="AI4425" s="10">
        <v>8955.2199999999993</v>
      </c>
      <c r="AJ4425" t="s">
        <v>47</v>
      </c>
      <c r="AM4425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425" t="str">
        <f t="shared" si="138"/>
        <v>60-80</v>
      </c>
      <c r="AO4425">
        <f t="shared" si="139"/>
        <v>0</v>
      </c>
      <c r="AP4425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426" spans="1:42" x14ac:dyDescent="0.25">
      <c r="A4426" t="s">
        <v>5601</v>
      </c>
      <c r="B4426" t="s">
        <v>39</v>
      </c>
      <c r="C4426" s="1">
        <v>77</v>
      </c>
      <c r="D4426" t="s">
        <v>43</v>
      </c>
      <c r="E4426">
        <v>0</v>
      </c>
      <c r="F4426" t="s">
        <v>543</v>
      </c>
      <c r="G4426" s="1">
        <v>92509</v>
      </c>
      <c r="H4426">
        <v>34.004379</v>
      </c>
      <c r="I4426">
        <v>-117.447864</v>
      </c>
      <c r="J4426">
        <v>0</v>
      </c>
      <c r="K4426" s="1">
        <v>5</v>
      </c>
      <c r="L4426" t="s">
        <v>54</v>
      </c>
      <c r="M4426" t="s">
        <v>43</v>
      </c>
      <c r="P4426" t="s">
        <v>40</v>
      </c>
      <c r="Q4426" t="s">
        <v>79</v>
      </c>
      <c r="R4426">
        <v>26</v>
      </c>
      <c r="S4426" t="s">
        <v>43</v>
      </c>
      <c r="T4426" t="s">
        <v>40</v>
      </c>
      <c r="U4426" t="s">
        <v>43</v>
      </c>
      <c r="V4426" t="s">
        <v>43</v>
      </c>
      <c r="W4426" t="s">
        <v>43</v>
      </c>
      <c r="X4426" t="s">
        <v>43</v>
      </c>
      <c r="Y4426" t="s">
        <v>43</v>
      </c>
      <c r="Z4426" t="s">
        <v>40</v>
      </c>
      <c r="AA4426" t="s">
        <v>51</v>
      </c>
      <c r="AB4426" t="s">
        <v>43</v>
      </c>
      <c r="AC4426" t="s">
        <v>56</v>
      </c>
      <c r="AD4426" s="10">
        <v>28.45</v>
      </c>
      <c r="AE4426" s="10">
        <v>131.05000000000001</v>
      </c>
      <c r="AF4426" s="10">
        <v>0</v>
      </c>
      <c r="AG4426" s="10">
        <v>0</v>
      </c>
      <c r="AH4426" s="10">
        <v>0</v>
      </c>
      <c r="AI4426" s="10">
        <v>131.05000000000001</v>
      </c>
      <c r="AJ4426" t="s">
        <v>57</v>
      </c>
      <c r="AK4426" t="s">
        <v>63</v>
      </c>
      <c r="AL4426" t="s">
        <v>101</v>
      </c>
      <c r="AM442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426" t="str">
        <f t="shared" si="138"/>
        <v>60-80</v>
      </c>
      <c r="AO4426">
        <f t="shared" si="139"/>
        <v>1</v>
      </c>
      <c r="AP4426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427" spans="1:42" x14ac:dyDescent="0.25">
      <c r="A4427" t="s">
        <v>5602</v>
      </c>
      <c r="B4427" t="s">
        <v>39</v>
      </c>
      <c r="C4427" s="1">
        <v>27</v>
      </c>
      <c r="D4427" t="s">
        <v>43</v>
      </c>
      <c r="E4427">
        <v>0</v>
      </c>
      <c r="F4427" t="s">
        <v>1224</v>
      </c>
      <c r="G4427" s="1">
        <v>95669</v>
      </c>
      <c r="H4427">
        <v>38.489272999999997</v>
      </c>
      <c r="I4427">
        <v>-120.891614</v>
      </c>
      <c r="J4427">
        <v>0</v>
      </c>
      <c r="K4427" s="1">
        <v>18</v>
      </c>
      <c r="L4427" t="s">
        <v>42</v>
      </c>
      <c r="M4427" t="s">
        <v>43</v>
      </c>
      <c r="P4427" t="s">
        <v>40</v>
      </c>
      <c r="Q4427" t="s">
        <v>79</v>
      </c>
      <c r="R4427">
        <v>85</v>
      </c>
      <c r="S4427" t="s">
        <v>43</v>
      </c>
      <c r="T4427" t="s">
        <v>43</v>
      </c>
      <c r="U4427" t="s">
        <v>43</v>
      </c>
      <c r="V4427" t="s">
        <v>43</v>
      </c>
      <c r="W4427" t="s">
        <v>43</v>
      </c>
      <c r="X4427" t="s">
        <v>40</v>
      </c>
      <c r="Y4427" t="s">
        <v>40</v>
      </c>
      <c r="Z4427" t="s">
        <v>43</v>
      </c>
      <c r="AA4427" t="s">
        <v>51</v>
      </c>
      <c r="AB4427" t="s">
        <v>40</v>
      </c>
      <c r="AC4427" t="s">
        <v>56</v>
      </c>
      <c r="AD4427" s="10">
        <v>35</v>
      </c>
      <c r="AE4427" s="10">
        <v>553</v>
      </c>
      <c r="AF4427" s="10">
        <v>0</v>
      </c>
      <c r="AG4427" s="10">
        <v>70</v>
      </c>
      <c r="AH4427" s="10">
        <v>0</v>
      </c>
      <c r="AI4427" s="10">
        <v>623</v>
      </c>
      <c r="AJ4427" t="s">
        <v>57</v>
      </c>
      <c r="AK4427" t="s">
        <v>58</v>
      </c>
      <c r="AL4427" t="s">
        <v>214</v>
      </c>
      <c r="AM4427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4427" t="str">
        <f t="shared" si="138"/>
        <v>19-29</v>
      </c>
      <c r="AO4427">
        <f t="shared" si="139"/>
        <v>1</v>
      </c>
      <c r="AP4427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4428" spans="1:42" x14ac:dyDescent="0.25">
      <c r="A4428" t="s">
        <v>5603</v>
      </c>
      <c r="B4428" t="s">
        <v>49</v>
      </c>
      <c r="C4428" s="1">
        <v>43</v>
      </c>
      <c r="D4428" t="s">
        <v>40</v>
      </c>
      <c r="E4428">
        <v>0</v>
      </c>
      <c r="F4428" t="s">
        <v>4641</v>
      </c>
      <c r="G4428" s="1">
        <v>93266</v>
      </c>
      <c r="H4428">
        <v>36.175255</v>
      </c>
      <c r="I4428">
        <v>-119.813805</v>
      </c>
      <c r="J4428">
        <v>5</v>
      </c>
      <c r="K4428" s="1">
        <v>66</v>
      </c>
      <c r="L4428" t="s">
        <v>42</v>
      </c>
      <c r="M4428" t="s">
        <v>40</v>
      </c>
      <c r="N4428" s="10">
        <v>36.549999999999997</v>
      </c>
      <c r="O4428" t="s">
        <v>40</v>
      </c>
      <c r="P4428" t="s">
        <v>40</v>
      </c>
      <c r="Q4428" t="s">
        <v>55</v>
      </c>
      <c r="R4428">
        <v>20</v>
      </c>
      <c r="S4428" t="s">
        <v>40</v>
      </c>
      <c r="T4428" t="s">
        <v>40</v>
      </c>
      <c r="U4428" t="s">
        <v>40</v>
      </c>
      <c r="V4428" t="s">
        <v>40</v>
      </c>
      <c r="W4428" t="s">
        <v>43</v>
      </c>
      <c r="X4428" t="s">
        <v>43</v>
      </c>
      <c r="Y4428" t="s">
        <v>43</v>
      </c>
      <c r="Z4428" t="s">
        <v>40</v>
      </c>
      <c r="AA4428" t="s">
        <v>73</v>
      </c>
      <c r="AB4428" t="s">
        <v>43</v>
      </c>
      <c r="AC4428" t="s">
        <v>46</v>
      </c>
      <c r="AD4428" s="10">
        <v>96.6</v>
      </c>
      <c r="AE4428" s="10">
        <v>6424.25</v>
      </c>
      <c r="AF4428" s="10">
        <v>0</v>
      </c>
      <c r="AG4428" s="10">
        <v>0</v>
      </c>
      <c r="AH4428" s="10">
        <v>2412.3000000000002</v>
      </c>
      <c r="AI4428" s="10">
        <v>8836.5499999999993</v>
      </c>
      <c r="AJ4428" t="s">
        <v>47</v>
      </c>
      <c r="AM442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428" t="str">
        <f t="shared" si="138"/>
        <v>40-49</v>
      </c>
      <c r="AO4428">
        <f t="shared" si="139"/>
        <v>0</v>
      </c>
      <c r="AP4428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429" spans="1:42" x14ac:dyDescent="0.25">
      <c r="A4429" t="s">
        <v>5604</v>
      </c>
      <c r="B4429" t="s">
        <v>39</v>
      </c>
      <c r="C4429" s="1">
        <v>67</v>
      </c>
      <c r="D4429" t="s">
        <v>40</v>
      </c>
      <c r="E4429">
        <v>0</v>
      </c>
      <c r="F4429" t="s">
        <v>3059</v>
      </c>
      <c r="G4429" s="1">
        <v>95233</v>
      </c>
      <c r="H4429">
        <v>38.184913999999999</v>
      </c>
      <c r="I4429">
        <v>-120.364085</v>
      </c>
      <c r="J4429">
        <v>1</v>
      </c>
      <c r="K4429" s="1">
        <v>23</v>
      </c>
      <c r="L4429" t="s">
        <v>42</v>
      </c>
      <c r="M4429" t="s">
        <v>40</v>
      </c>
      <c r="N4429" s="10">
        <v>41.88</v>
      </c>
      <c r="O4429" t="s">
        <v>43</v>
      </c>
      <c r="P4429" t="s">
        <v>40</v>
      </c>
      <c r="Q4429" t="s">
        <v>55</v>
      </c>
      <c r="R4429">
        <v>12</v>
      </c>
      <c r="S4429" t="s">
        <v>40</v>
      </c>
      <c r="T4429" t="s">
        <v>43</v>
      </c>
      <c r="U4429" t="s">
        <v>43</v>
      </c>
      <c r="V4429" t="s">
        <v>43</v>
      </c>
      <c r="W4429" t="s">
        <v>40</v>
      </c>
      <c r="X4429" t="s">
        <v>40</v>
      </c>
      <c r="Y4429" t="s">
        <v>40</v>
      </c>
      <c r="Z4429" t="s">
        <v>40</v>
      </c>
      <c r="AA4429" t="s">
        <v>45</v>
      </c>
      <c r="AB4429" t="s">
        <v>40</v>
      </c>
      <c r="AC4429" t="s">
        <v>56</v>
      </c>
      <c r="AD4429" s="10">
        <v>95.1</v>
      </c>
      <c r="AE4429" s="10">
        <v>2326.0500000000002</v>
      </c>
      <c r="AF4429" s="10">
        <v>0</v>
      </c>
      <c r="AG4429" s="10">
        <v>0</v>
      </c>
      <c r="AH4429" s="10">
        <v>963.24</v>
      </c>
      <c r="AI4429" s="10">
        <v>3289.29</v>
      </c>
      <c r="AJ4429" t="s">
        <v>47</v>
      </c>
      <c r="AM4429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4429" t="str">
        <f t="shared" si="138"/>
        <v>60-80</v>
      </c>
      <c r="AO4429">
        <f t="shared" si="139"/>
        <v>0</v>
      </c>
      <c r="AP4429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430" spans="1:42" x14ac:dyDescent="0.25">
      <c r="A4430" t="s">
        <v>5605</v>
      </c>
      <c r="B4430" t="s">
        <v>49</v>
      </c>
      <c r="C4430" s="1">
        <v>19</v>
      </c>
      <c r="D4430" t="s">
        <v>40</v>
      </c>
      <c r="E4430">
        <v>3</v>
      </c>
      <c r="F4430" t="s">
        <v>352</v>
      </c>
      <c r="G4430" s="1">
        <v>94603</v>
      </c>
      <c r="H4430">
        <v>37.739113000000003</v>
      </c>
      <c r="I4430">
        <v>-122.175602</v>
      </c>
      <c r="J4430">
        <v>6</v>
      </c>
      <c r="K4430" s="1">
        <v>62</v>
      </c>
      <c r="L4430" t="s">
        <v>76</v>
      </c>
      <c r="M4430" t="s">
        <v>40</v>
      </c>
      <c r="N4430" s="10">
        <v>15.76</v>
      </c>
      <c r="O4430" t="s">
        <v>40</v>
      </c>
      <c r="P4430" t="s">
        <v>40</v>
      </c>
      <c r="Q4430" t="s">
        <v>55</v>
      </c>
      <c r="R4430">
        <v>59</v>
      </c>
      <c r="S4430" t="s">
        <v>40</v>
      </c>
      <c r="T4430" t="s">
        <v>40</v>
      </c>
      <c r="U4430" t="s">
        <v>43</v>
      </c>
      <c r="V4430" t="s">
        <v>43</v>
      </c>
      <c r="W4430" t="s">
        <v>40</v>
      </c>
      <c r="X4430" t="s">
        <v>43</v>
      </c>
      <c r="Y4430" t="s">
        <v>40</v>
      </c>
      <c r="Z4430" t="s">
        <v>40</v>
      </c>
      <c r="AA4430" t="s">
        <v>45</v>
      </c>
      <c r="AB4430" t="s">
        <v>40</v>
      </c>
      <c r="AC4430" t="s">
        <v>46</v>
      </c>
      <c r="AD4430" s="10">
        <v>94.95</v>
      </c>
      <c r="AE4430" s="10">
        <v>5791.85</v>
      </c>
      <c r="AF4430" s="10">
        <v>0</v>
      </c>
      <c r="AG4430" s="10">
        <v>0</v>
      </c>
      <c r="AH4430" s="10">
        <v>977.12</v>
      </c>
      <c r="AI4430" s="10">
        <v>6768.97</v>
      </c>
      <c r="AJ4430" t="s">
        <v>47</v>
      </c>
      <c r="AM443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430" t="str">
        <f t="shared" si="138"/>
        <v>19-29</v>
      </c>
      <c r="AO4430">
        <f t="shared" si="139"/>
        <v>0</v>
      </c>
      <c r="AP4430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431" spans="1:42" x14ac:dyDescent="0.25">
      <c r="A4431" t="s">
        <v>5606</v>
      </c>
      <c r="B4431" t="s">
        <v>39</v>
      </c>
      <c r="C4431" s="1">
        <v>47</v>
      </c>
      <c r="D4431" t="s">
        <v>43</v>
      </c>
      <c r="E4431">
        <v>0</v>
      </c>
      <c r="F4431" t="s">
        <v>794</v>
      </c>
      <c r="G4431" s="1">
        <v>92084</v>
      </c>
      <c r="H4431">
        <v>33.22784</v>
      </c>
      <c r="I4431">
        <v>-117.200024</v>
      </c>
      <c r="J4431">
        <v>0</v>
      </c>
      <c r="K4431" s="1">
        <v>23</v>
      </c>
      <c r="L4431" t="s">
        <v>42</v>
      </c>
      <c r="M4431" t="s">
        <v>43</v>
      </c>
      <c r="P4431" t="s">
        <v>40</v>
      </c>
      <c r="Q4431" t="s">
        <v>79</v>
      </c>
      <c r="R4431">
        <v>14</v>
      </c>
      <c r="S4431" t="s">
        <v>43</v>
      </c>
      <c r="T4431" t="s">
        <v>43</v>
      </c>
      <c r="U4431" t="s">
        <v>43</v>
      </c>
      <c r="V4431" t="s">
        <v>43</v>
      </c>
      <c r="W4431" t="s">
        <v>40</v>
      </c>
      <c r="X4431" t="s">
        <v>40</v>
      </c>
      <c r="Y4431" t="s">
        <v>40</v>
      </c>
      <c r="Z4431" t="s">
        <v>43</v>
      </c>
      <c r="AA4431" t="s">
        <v>51</v>
      </c>
      <c r="AB4431" t="s">
        <v>40</v>
      </c>
      <c r="AC4431" t="s">
        <v>56</v>
      </c>
      <c r="AD4431" s="10">
        <v>44.95</v>
      </c>
      <c r="AE4431" s="10">
        <v>996.85</v>
      </c>
      <c r="AF4431" s="10">
        <v>25.84</v>
      </c>
      <c r="AG4431" s="10">
        <v>40</v>
      </c>
      <c r="AH4431" s="10">
        <v>0</v>
      </c>
      <c r="AI4431" s="10">
        <v>1011.01</v>
      </c>
      <c r="AJ4431" t="s">
        <v>47</v>
      </c>
      <c r="AM4431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4431" t="str">
        <f t="shared" si="138"/>
        <v>40-49</v>
      </c>
      <c r="AO4431">
        <f t="shared" si="139"/>
        <v>0</v>
      </c>
      <c r="AP4431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4432" spans="1:42" x14ac:dyDescent="0.25">
      <c r="A4432" t="s">
        <v>5607</v>
      </c>
      <c r="B4432" t="s">
        <v>49</v>
      </c>
      <c r="C4432" s="1">
        <v>61</v>
      </c>
      <c r="D4432" t="s">
        <v>40</v>
      </c>
      <c r="E4432">
        <v>1</v>
      </c>
      <c r="F4432" t="s">
        <v>3640</v>
      </c>
      <c r="G4432" s="1">
        <v>95441</v>
      </c>
      <c r="H4432">
        <v>38.731771000000002</v>
      </c>
      <c r="I4432">
        <v>-123.064272</v>
      </c>
      <c r="J4432">
        <v>6</v>
      </c>
      <c r="K4432" s="1">
        <v>69</v>
      </c>
      <c r="L4432" t="s">
        <v>42</v>
      </c>
      <c r="M4432" t="s">
        <v>40</v>
      </c>
      <c r="N4432" s="10">
        <v>12.02</v>
      </c>
      <c r="O4432" t="s">
        <v>43</v>
      </c>
      <c r="P4432" t="s">
        <v>40</v>
      </c>
      <c r="Q4432" t="s">
        <v>55</v>
      </c>
      <c r="R4432">
        <v>30</v>
      </c>
      <c r="S4432" t="s">
        <v>43</v>
      </c>
      <c r="T4432" t="s">
        <v>43</v>
      </c>
      <c r="U4432" t="s">
        <v>43</v>
      </c>
      <c r="V4432" t="s">
        <v>40</v>
      </c>
      <c r="W4432" t="s">
        <v>40</v>
      </c>
      <c r="X4432" t="s">
        <v>40</v>
      </c>
      <c r="Y4432" t="s">
        <v>40</v>
      </c>
      <c r="Z4432" t="s">
        <v>40</v>
      </c>
      <c r="AA4432" t="s">
        <v>73</v>
      </c>
      <c r="AB4432" t="s">
        <v>40</v>
      </c>
      <c r="AC4432" t="s">
        <v>46</v>
      </c>
      <c r="AD4432" s="10">
        <v>95.2</v>
      </c>
      <c r="AE4432" s="10">
        <v>6671.7</v>
      </c>
      <c r="AF4432" s="10">
        <v>0</v>
      </c>
      <c r="AG4432" s="10">
        <v>0</v>
      </c>
      <c r="AH4432" s="10">
        <v>829.38</v>
      </c>
      <c r="AI4432" s="10">
        <v>7501.08</v>
      </c>
      <c r="AJ4432" t="s">
        <v>47</v>
      </c>
      <c r="AM443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432" t="str">
        <f t="shared" si="138"/>
        <v>60-80</v>
      </c>
      <c r="AO4432">
        <f t="shared" si="139"/>
        <v>0</v>
      </c>
      <c r="AP4432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433" spans="1:42" x14ac:dyDescent="0.25">
      <c r="A4433" t="s">
        <v>5608</v>
      </c>
      <c r="B4433" t="s">
        <v>49</v>
      </c>
      <c r="C4433" s="1">
        <v>42</v>
      </c>
      <c r="D4433" t="s">
        <v>40</v>
      </c>
      <c r="E4433">
        <v>3</v>
      </c>
      <c r="F4433" t="s">
        <v>1768</v>
      </c>
      <c r="G4433" s="1">
        <v>93960</v>
      </c>
      <c r="H4433">
        <v>36.414216000000003</v>
      </c>
      <c r="I4433">
        <v>-121.360597</v>
      </c>
      <c r="J4433">
        <v>7</v>
      </c>
      <c r="K4433" s="1">
        <v>61</v>
      </c>
      <c r="L4433" t="s">
        <v>76</v>
      </c>
      <c r="M4433" t="s">
        <v>40</v>
      </c>
      <c r="N4433" s="10">
        <v>31.49</v>
      </c>
      <c r="O4433" t="s">
        <v>43</v>
      </c>
      <c r="P4433" t="s">
        <v>43</v>
      </c>
      <c r="AA4433" t="s">
        <v>45</v>
      </c>
      <c r="AB4433" t="s">
        <v>43</v>
      </c>
      <c r="AC4433" t="s">
        <v>46</v>
      </c>
      <c r="AD4433" s="10">
        <v>20.399999999999999</v>
      </c>
      <c r="AE4433" s="10">
        <v>1226.45</v>
      </c>
      <c r="AF4433" s="10">
        <v>0</v>
      </c>
      <c r="AG4433" s="10">
        <v>0</v>
      </c>
      <c r="AH4433" s="10">
        <v>1920.89</v>
      </c>
      <c r="AI4433" s="10">
        <v>3147.34</v>
      </c>
      <c r="AJ4433" t="s">
        <v>47</v>
      </c>
      <c r="AM443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433" t="str">
        <f t="shared" si="138"/>
        <v>40-49</v>
      </c>
      <c r="AO4433">
        <f t="shared" si="139"/>
        <v>0</v>
      </c>
      <c r="AP4433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434" spans="1:42" x14ac:dyDescent="0.25">
      <c r="A4434" t="s">
        <v>5609</v>
      </c>
      <c r="B4434" t="s">
        <v>39</v>
      </c>
      <c r="C4434" s="1">
        <v>37</v>
      </c>
      <c r="D4434" t="s">
        <v>40</v>
      </c>
      <c r="E4434">
        <v>0</v>
      </c>
      <c r="F4434" t="s">
        <v>1966</v>
      </c>
      <c r="G4434" s="1">
        <v>95485</v>
      </c>
      <c r="H4434">
        <v>39.220368000000001</v>
      </c>
      <c r="I4434">
        <v>-122.90769299999999</v>
      </c>
      <c r="J4434">
        <v>5</v>
      </c>
      <c r="K4434" s="1">
        <v>70</v>
      </c>
      <c r="L4434" t="s">
        <v>42</v>
      </c>
      <c r="M4434" t="s">
        <v>40</v>
      </c>
      <c r="N4434" s="10">
        <v>43.81</v>
      </c>
      <c r="O4434" t="s">
        <v>40</v>
      </c>
      <c r="P4434" t="s">
        <v>40</v>
      </c>
      <c r="Q4434" t="s">
        <v>79</v>
      </c>
      <c r="R4434">
        <v>17</v>
      </c>
      <c r="S4434" t="s">
        <v>40</v>
      </c>
      <c r="T4434" t="s">
        <v>43</v>
      </c>
      <c r="U4434" t="s">
        <v>43</v>
      </c>
      <c r="V4434" t="s">
        <v>40</v>
      </c>
      <c r="W4434" t="s">
        <v>40</v>
      </c>
      <c r="X4434" t="s">
        <v>40</v>
      </c>
      <c r="Y4434" t="s">
        <v>40</v>
      </c>
      <c r="Z4434" t="s">
        <v>40</v>
      </c>
      <c r="AA4434" t="s">
        <v>73</v>
      </c>
      <c r="AB4434" t="s">
        <v>40</v>
      </c>
      <c r="AC4434" t="s">
        <v>56</v>
      </c>
      <c r="AD4434" s="10">
        <v>80.599999999999994</v>
      </c>
      <c r="AE4434" s="10">
        <v>5460.2</v>
      </c>
      <c r="AF4434" s="10">
        <v>0</v>
      </c>
      <c r="AG4434" s="10">
        <v>0</v>
      </c>
      <c r="AH4434" s="10">
        <v>3066.7</v>
      </c>
      <c r="AI4434" s="10">
        <v>8526.9</v>
      </c>
      <c r="AJ4434" t="s">
        <v>47</v>
      </c>
      <c r="AM443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434" t="str">
        <f t="shared" si="138"/>
        <v>30-39</v>
      </c>
      <c r="AO4434">
        <f t="shared" si="139"/>
        <v>0</v>
      </c>
      <c r="AP443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435" spans="1:42" x14ac:dyDescent="0.25">
      <c r="A4435" t="s">
        <v>5610</v>
      </c>
      <c r="B4435" t="s">
        <v>49</v>
      </c>
      <c r="C4435" s="1">
        <v>41</v>
      </c>
      <c r="D4435" t="s">
        <v>43</v>
      </c>
      <c r="E4435">
        <v>0</v>
      </c>
      <c r="F4435" t="s">
        <v>4687</v>
      </c>
      <c r="G4435" s="1">
        <v>95627</v>
      </c>
      <c r="H4435">
        <v>38.834468999999999</v>
      </c>
      <c r="I4435">
        <v>-122.12719300000001</v>
      </c>
      <c r="J4435">
        <v>0</v>
      </c>
      <c r="K4435" s="1">
        <v>54</v>
      </c>
      <c r="L4435" t="s">
        <v>76</v>
      </c>
      <c r="M4435" t="s">
        <v>40</v>
      </c>
      <c r="N4435" s="10">
        <v>30.66</v>
      </c>
      <c r="O4435" t="s">
        <v>43</v>
      </c>
      <c r="P4435" t="s">
        <v>40</v>
      </c>
      <c r="Q4435" t="s">
        <v>55</v>
      </c>
      <c r="R4435">
        <v>18</v>
      </c>
      <c r="S4435" t="s">
        <v>40</v>
      </c>
      <c r="T4435" t="s">
        <v>43</v>
      </c>
      <c r="U4435" t="s">
        <v>40</v>
      </c>
      <c r="V4435" t="s">
        <v>40</v>
      </c>
      <c r="W4435" t="s">
        <v>43</v>
      </c>
      <c r="X4435" t="s">
        <v>43</v>
      </c>
      <c r="Y4435" t="s">
        <v>43</v>
      </c>
      <c r="Z4435" t="s">
        <v>40</v>
      </c>
      <c r="AA4435" t="s">
        <v>45</v>
      </c>
      <c r="AB4435" t="s">
        <v>43</v>
      </c>
      <c r="AC4435" t="s">
        <v>56</v>
      </c>
      <c r="AD4435" s="10">
        <v>84.4</v>
      </c>
      <c r="AE4435" s="10">
        <v>4484.05</v>
      </c>
      <c r="AF4435" s="10">
        <v>0</v>
      </c>
      <c r="AG4435" s="10">
        <v>0</v>
      </c>
      <c r="AH4435" s="10">
        <v>1655.64</v>
      </c>
      <c r="AI4435" s="10">
        <v>6139.69</v>
      </c>
      <c r="AJ4435" t="s">
        <v>47</v>
      </c>
      <c r="AM4435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435" t="str">
        <f t="shared" si="138"/>
        <v>40-49</v>
      </c>
      <c r="AO4435">
        <f t="shared" si="139"/>
        <v>0</v>
      </c>
      <c r="AP443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436" spans="1:42" x14ac:dyDescent="0.25">
      <c r="A4436" t="s">
        <v>5611</v>
      </c>
      <c r="B4436" t="s">
        <v>39</v>
      </c>
      <c r="C4436" s="1">
        <v>64</v>
      </c>
      <c r="D4436" t="s">
        <v>40</v>
      </c>
      <c r="E4436">
        <v>0</v>
      </c>
      <c r="F4436" t="s">
        <v>4484</v>
      </c>
      <c r="G4436" s="1">
        <v>93645</v>
      </c>
      <c r="H4436">
        <v>37.140104000000001</v>
      </c>
      <c r="I4436">
        <v>-119.65709200000001</v>
      </c>
      <c r="J4436">
        <v>1</v>
      </c>
      <c r="K4436" s="1">
        <v>37</v>
      </c>
      <c r="L4436" t="s">
        <v>42</v>
      </c>
      <c r="M4436" t="s">
        <v>40</v>
      </c>
      <c r="N4436" s="10">
        <v>30.36</v>
      </c>
      <c r="O4436" t="s">
        <v>40</v>
      </c>
      <c r="P4436" t="s">
        <v>40</v>
      </c>
      <c r="Q4436" t="s">
        <v>79</v>
      </c>
      <c r="R4436">
        <v>11</v>
      </c>
      <c r="S4436" t="s">
        <v>40</v>
      </c>
      <c r="T4436" t="s">
        <v>43</v>
      </c>
      <c r="U4436" t="s">
        <v>40</v>
      </c>
      <c r="V4436" t="s">
        <v>40</v>
      </c>
      <c r="W4436" t="s">
        <v>43</v>
      </c>
      <c r="X4436" t="s">
        <v>43</v>
      </c>
      <c r="Y4436" t="s">
        <v>43</v>
      </c>
      <c r="Z4436" t="s">
        <v>40</v>
      </c>
      <c r="AA4436" t="s">
        <v>45</v>
      </c>
      <c r="AB4436" t="s">
        <v>43</v>
      </c>
      <c r="AC4436" t="s">
        <v>46</v>
      </c>
      <c r="AD4436" s="10">
        <v>68.099999999999994</v>
      </c>
      <c r="AE4436" s="10">
        <v>2479.25</v>
      </c>
      <c r="AF4436" s="10">
        <v>0</v>
      </c>
      <c r="AG4436" s="10">
        <v>0</v>
      </c>
      <c r="AH4436" s="10">
        <v>1123.32</v>
      </c>
      <c r="AI4436" s="10">
        <v>3602.57</v>
      </c>
      <c r="AJ4436" t="s">
        <v>47</v>
      </c>
      <c r="AM4436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436" t="str">
        <f t="shared" si="138"/>
        <v>60-80</v>
      </c>
      <c r="AO4436">
        <f t="shared" si="139"/>
        <v>0</v>
      </c>
      <c r="AP443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437" spans="1:42" x14ac:dyDescent="0.25">
      <c r="A4437" t="s">
        <v>5612</v>
      </c>
      <c r="B4437" t="s">
        <v>39</v>
      </c>
      <c r="C4437" s="1">
        <v>63</v>
      </c>
      <c r="D4437" t="s">
        <v>40</v>
      </c>
      <c r="E4437">
        <v>3</v>
      </c>
      <c r="F4437" t="s">
        <v>1991</v>
      </c>
      <c r="G4437" s="1">
        <v>90272</v>
      </c>
      <c r="H4437">
        <v>34.079448999999997</v>
      </c>
      <c r="I4437">
        <v>-118.548306</v>
      </c>
      <c r="J4437">
        <v>9</v>
      </c>
      <c r="K4437" s="1">
        <v>71</v>
      </c>
      <c r="L4437" t="s">
        <v>42</v>
      </c>
      <c r="M4437" t="s">
        <v>40</v>
      </c>
      <c r="N4437" s="10">
        <v>45.81</v>
      </c>
      <c r="O4437" t="s">
        <v>40</v>
      </c>
      <c r="P4437" t="s">
        <v>40</v>
      </c>
      <c r="Q4437" t="s">
        <v>79</v>
      </c>
      <c r="R4437">
        <v>52</v>
      </c>
      <c r="S4437" t="s">
        <v>40</v>
      </c>
      <c r="T4437" t="s">
        <v>40</v>
      </c>
      <c r="U4437" t="s">
        <v>40</v>
      </c>
      <c r="V4437" t="s">
        <v>40</v>
      </c>
      <c r="W4437" t="s">
        <v>43</v>
      </c>
      <c r="X4437" t="s">
        <v>43</v>
      </c>
      <c r="Y4437" t="s">
        <v>43</v>
      </c>
      <c r="Z4437" t="s">
        <v>40</v>
      </c>
      <c r="AA4437" t="s">
        <v>73</v>
      </c>
      <c r="AB4437" t="s">
        <v>43</v>
      </c>
      <c r="AC4437" t="s">
        <v>46</v>
      </c>
      <c r="AD4437" s="10">
        <v>71.099999999999994</v>
      </c>
      <c r="AE4437" s="10">
        <v>5224.95</v>
      </c>
      <c r="AF4437" s="10">
        <v>0</v>
      </c>
      <c r="AG4437" s="10">
        <v>0</v>
      </c>
      <c r="AH4437" s="10">
        <v>3252.51</v>
      </c>
      <c r="AI4437" s="10">
        <v>8477.4599999999991</v>
      </c>
      <c r="AJ4437" t="s">
        <v>47</v>
      </c>
      <c r="AM443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437" t="str">
        <f t="shared" si="138"/>
        <v>60-80</v>
      </c>
      <c r="AO4437">
        <f t="shared" si="139"/>
        <v>0</v>
      </c>
      <c r="AP443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438" spans="1:42" x14ac:dyDescent="0.25">
      <c r="A4438" t="s">
        <v>5613</v>
      </c>
      <c r="B4438" t="s">
        <v>49</v>
      </c>
      <c r="C4438" s="1">
        <v>59</v>
      </c>
      <c r="D4438" t="s">
        <v>40</v>
      </c>
      <c r="E4438">
        <v>1</v>
      </c>
      <c r="F4438" t="s">
        <v>3431</v>
      </c>
      <c r="G4438" s="1">
        <v>94940</v>
      </c>
      <c r="H4438">
        <v>38.129308000000002</v>
      </c>
      <c r="I4438">
        <v>-122.83481500000001</v>
      </c>
      <c r="J4438">
        <v>1</v>
      </c>
      <c r="K4438" s="1">
        <v>13</v>
      </c>
      <c r="L4438" t="s">
        <v>42</v>
      </c>
      <c r="M4438" t="s">
        <v>40</v>
      </c>
      <c r="N4438" s="10">
        <v>13.32</v>
      </c>
      <c r="O4438" t="s">
        <v>43</v>
      </c>
      <c r="P4438" t="s">
        <v>40</v>
      </c>
      <c r="Q4438" t="s">
        <v>79</v>
      </c>
      <c r="R4438">
        <v>21</v>
      </c>
      <c r="S4438" t="s">
        <v>43</v>
      </c>
      <c r="T4438" t="s">
        <v>43</v>
      </c>
      <c r="U4438" t="s">
        <v>43</v>
      </c>
      <c r="V4438" t="s">
        <v>43</v>
      </c>
      <c r="W4438" t="s">
        <v>40</v>
      </c>
      <c r="X4438" t="s">
        <v>40</v>
      </c>
      <c r="Y4438" t="s">
        <v>40</v>
      </c>
      <c r="Z4438" t="s">
        <v>40</v>
      </c>
      <c r="AA4438" t="s">
        <v>45</v>
      </c>
      <c r="AB4438" t="s">
        <v>40</v>
      </c>
      <c r="AC4438" t="s">
        <v>56</v>
      </c>
      <c r="AD4438" s="10">
        <v>64.75</v>
      </c>
      <c r="AE4438" s="10">
        <v>877.35</v>
      </c>
      <c r="AF4438" s="10">
        <v>0</v>
      </c>
      <c r="AG4438" s="10">
        <v>0</v>
      </c>
      <c r="AH4438" s="10">
        <v>173.16</v>
      </c>
      <c r="AI4438" s="10">
        <v>1050.51</v>
      </c>
      <c r="AJ4438" t="s">
        <v>47</v>
      </c>
      <c r="AM4438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4438" t="str">
        <f t="shared" si="138"/>
        <v>50-59</v>
      </c>
      <c r="AO4438">
        <f t="shared" si="139"/>
        <v>0</v>
      </c>
      <c r="AP443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439" spans="1:42" x14ac:dyDescent="0.25">
      <c r="A4439" t="s">
        <v>5614</v>
      </c>
      <c r="B4439" t="s">
        <v>49</v>
      </c>
      <c r="C4439" s="1">
        <v>27</v>
      </c>
      <c r="D4439" t="s">
        <v>40</v>
      </c>
      <c r="E4439">
        <v>0</v>
      </c>
      <c r="F4439" t="s">
        <v>245</v>
      </c>
      <c r="G4439" s="1">
        <v>92028</v>
      </c>
      <c r="H4439">
        <v>33.362575</v>
      </c>
      <c r="I4439">
        <v>-117.299644</v>
      </c>
      <c r="J4439">
        <v>1</v>
      </c>
      <c r="K4439" s="1">
        <v>71</v>
      </c>
      <c r="L4439" t="s">
        <v>72</v>
      </c>
      <c r="M4439" t="s">
        <v>40</v>
      </c>
      <c r="N4439" s="10">
        <v>3.86</v>
      </c>
      <c r="O4439" t="s">
        <v>40</v>
      </c>
      <c r="P4439" t="s">
        <v>40</v>
      </c>
      <c r="Q4439" t="s">
        <v>55</v>
      </c>
      <c r="R4439">
        <v>85</v>
      </c>
      <c r="S4439" t="s">
        <v>43</v>
      </c>
      <c r="T4439" t="s">
        <v>40</v>
      </c>
      <c r="U4439" t="s">
        <v>43</v>
      </c>
      <c r="V4439" t="s">
        <v>40</v>
      </c>
      <c r="W4439" t="s">
        <v>40</v>
      </c>
      <c r="X4439" t="s">
        <v>40</v>
      </c>
      <c r="Y4439" t="s">
        <v>40</v>
      </c>
      <c r="Z4439" t="s">
        <v>40</v>
      </c>
      <c r="AA4439" t="s">
        <v>73</v>
      </c>
      <c r="AB4439" t="s">
        <v>40</v>
      </c>
      <c r="AC4439" t="s">
        <v>46</v>
      </c>
      <c r="AD4439" s="10">
        <v>104.15</v>
      </c>
      <c r="AE4439" s="10">
        <v>7365.3</v>
      </c>
      <c r="AF4439" s="10">
        <v>0</v>
      </c>
      <c r="AG4439" s="10">
        <v>0</v>
      </c>
      <c r="AH4439" s="10">
        <v>274.06</v>
      </c>
      <c r="AI4439" s="10">
        <v>7639.36</v>
      </c>
      <c r="AJ4439" t="s">
        <v>47</v>
      </c>
      <c r="AM443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439" t="str">
        <f t="shared" si="138"/>
        <v>19-29</v>
      </c>
      <c r="AO4439">
        <f t="shared" si="139"/>
        <v>0</v>
      </c>
      <c r="AP4439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440" spans="1:42" x14ac:dyDescent="0.25">
      <c r="A4440" t="s">
        <v>5615</v>
      </c>
      <c r="B4440" t="s">
        <v>49</v>
      </c>
      <c r="C4440" s="1">
        <v>58</v>
      </c>
      <c r="D4440" t="s">
        <v>43</v>
      </c>
      <c r="E4440">
        <v>0</v>
      </c>
      <c r="F4440" t="s">
        <v>151</v>
      </c>
      <c r="G4440" s="1">
        <v>92110</v>
      </c>
      <c r="H4440">
        <v>32.765009999999997</v>
      </c>
      <c r="I4440">
        <v>-117.19938</v>
      </c>
      <c r="J4440">
        <v>0</v>
      </c>
      <c r="K4440" s="1">
        <v>4</v>
      </c>
      <c r="L4440" t="s">
        <v>54</v>
      </c>
      <c r="M4440" t="s">
        <v>40</v>
      </c>
      <c r="N4440" s="10">
        <v>1.88</v>
      </c>
      <c r="O4440" t="s">
        <v>43</v>
      </c>
      <c r="P4440" t="s">
        <v>40</v>
      </c>
      <c r="Q4440" t="s">
        <v>79</v>
      </c>
      <c r="R4440">
        <v>21</v>
      </c>
      <c r="S4440" t="s">
        <v>43</v>
      </c>
      <c r="T4440" t="s">
        <v>43</v>
      </c>
      <c r="U4440" t="s">
        <v>43</v>
      </c>
      <c r="V4440" t="s">
        <v>40</v>
      </c>
      <c r="W4440" t="s">
        <v>43</v>
      </c>
      <c r="X4440" t="s">
        <v>43</v>
      </c>
      <c r="Y4440" t="s">
        <v>43</v>
      </c>
      <c r="Z4440" t="s">
        <v>40</v>
      </c>
      <c r="AA4440" t="s">
        <v>51</v>
      </c>
      <c r="AB4440" t="s">
        <v>40</v>
      </c>
      <c r="AC4440" t="s">
        <v>46</v>
      </c>
      <c r="AD4440" s="10">
        <v>50.8</v>
      </c>
      <c r="AE4440" s="10">
        <v>202.3</v>
      </c>
      <c r="AF4440" s="10">
        <v>0</v>
      </c>
      <c r="AG4440" s="10">
        <v>0</v>
      </c>
      <c r="AH4440" s="10">
        <v>7.52</v>
      </c>
      <c r="AI4440" s="10">
        <v>209.82</v>
      </c>
      <c r="AJ4440" t="s">
        <v>47</v>
      </c>
      <c r="AM4440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440" t="str">
        <f t="shared" si="138"/>
        <v>50-59</v>
      </c>
      <c r="AO4440">
        <f t="shared" si="139"/>
        <v>0</v>
      </c>
      <c r="AP4440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4441" spans="1:42" x14ac:dyDescent="0.25">
      <c r="A4441" t="s">
        <v>5616</v>
      </c>
      <c r="B4441" t="s">
        <v>49</v>
      </c>
      <c r="C4441" s="1">
        <v>54</v>
      </c>
      <c r="D4441" t="s">
        <v>43</v>
      </c>
      <c r="E4441">
        <v>0</v>
      </c>
      <c r="F4441" t="s">
        <v>2201</v>
      </c>
      <c r="G4441" s="1">
        <v>90220</v>
      </c>
      <c r="H4441">
        <v>33.881509999999999</v>
      </c>
      <c r="I4441">
        <v>-118.23445100000001</v>
      </c>
      <c r="J4441">
        <v>0</v>
      </c>
      <c r="K4441" s="1">
        <v>7</v>
      </c>
      <c r="L4441" t="s">
        <v>54</v>
      </c>
      <c r="M4441" t="s">
        <v>40</v>
      </c>
      <c r="N4441" s="10">
        <v>1.41</v>
      </c>
      <c r="O4441" t="s">
        <v>40</v>
      </c>
      <c r="P4441" t="s">
        <v>43</v>
      </c>
      <c r="AA4441" t="s">
        <v>51</v>
      </c>
      <c r="AB4441" t="s">
        <v>43</v>
      </c>
      <c r="AC4441" t="s">
        <v>46</v>
      </c>
      <c r="AD4441" s="10">
        <v>23.5</v>
      </c>
      <c r="AE4441" s="10">
        <v>173</v>
      </c>
      <c r="AF4441" s="10">
        <v>0</v>
      </c>
      <c r="AG4441" s="10">
        <v>0</v>
      </c>
      <c r="AH4441" s="10">
        <v>9.8699999999999992</v>
      </c>
      <c r="AI4441" s="10">
        <v>182.87</v>
      </c>
      <c r="AJ4441" t="s">
        <v>47</v>
      </c>
      <c r="AM444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441" t="str">
        <f t="shared" si="138"/>
        <v>50-59</v>
      </c>
      <c r="AO4441">
        <f t="shared" si="139"/>
        <v>0</v>
      </c>
      <c r="AP4441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442" spans="1:42" x14ac:dyDescent="0.25">
      <c r="A4442" t="s">
        <v>5617</v>
      </c>
      <c r="B4442" t="s">
        <v>49</v>
      </c>
      <c r="C4442" s="1">
        <v>38</v>
      </c>
      <c r="D4442" t="s">
        <v>40</v>
      </c>
      <c r="E4442">
        <v>0</v>
      </c>
      <c r="F4442" t="s">
        <v>382</v>
      </c>
      <c r="G4442" s="1">
        <v>96106</v>
      </c>
      <c r="H4442">
        <v>39.745804999999997</v>
      </c>
      <c r="I4442">
        <v>-120.580882</v>
      </c>
      <c r="J4442">
        <v>1</v>
      </c>
      <c r="K4442" s="1">
        <v>68</v>
      </c>
      <c r="L4442" t="s">
        <v>72</v>
      </c>
      <c r="M4442" t="s">
        <v>40</v>
      </c>
      <c r="N4442" s="10">
        <v>11.83</v>
      </c>
      <c r="O4442" t="s">
        <v>40</v>
      </c>
      <c r="P4442" t="s">
        <v>40</v>
      </c>
      <c r="Q4442" t="s">
        <v>79</v>
      </c>
      <c r="R4442">
        <v>21</v>
      </c>
      <c r="S4442" t="s">
        <v>40</v>
      </c>
      <c r="T4442" t="s">
        <v>40</v>
      </c>
      <c r="U4442" t="s">
        <v>40</v>
      </c>
      <c r="V4442" t="s">
        <v>40</v>
      </c>
      <c r="W4442" t="s">
        <v>40</v>
      </c>
      <c r="X4442" t="s">
        <v>40</v>
      </c>
      <c r="Y4442" t="s">
        <v>40</v>
      </c>
      <c r="Z4442" t="s">
        <v>40</v>
      </c>
      <c r="AA4442" t="s">
        <v>73</v>
      </c>
      <c r="AB4442" t="s">
        <v>40</v>
      </c>
      <c r="AC4442" t="s">
        <v>46</v>
      </c>
      <c r="AD4442" s="10">
        <v>90.8</v>
      </c>
      <c r="AE4442" s="10">
        <v>6302.85</v>
      </c>
      <c r="AF4442" s="10">
        <v>0</v>
      </c>
      <c r="AG4442" s="10">
        <v>0</v>
      </c>
      <c r="AH4442" s="10">
        <v>804.44</v>
      </c>
      <c r="AI4442" s="10">
        <v>7107.29</v>
      </c>
      <c r="AJ4442" t="s">
        <v>47</v>
      </c>
      <c r="AM444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442" t="str">
        <f t="shared" si="138"/>
        <v>30-39</v>
      </c>
      <c r="AO4442">
        <f t="shared" si="139"/>
        <v>0</v>
      </c>
      <c r="AP4442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443" spans="1:42" x14ac:dyDescent="0.25">
      <c r="A4443" t="s">
        <v>5618</v>
      </c>
      <c r="B4443" t="s">
        <v>49</v>
      </c>
      <c r="C4443" s="1">
        <v>77</v>
      </c>
      <c r="D4443" t="s">
        <v>43</v>
      </c>
      <c r="E4443">
        <v>0</v>
      </c>
      <c r="F4443" t="s">
        <v>5619</v>
      </c>
      <c r="G4443" s="1">
        <v>94044</v>
      </c>
      <c r="H4443">
        <v>37.573633000000001</v>
      </c>
      <c r="I4443">
        <v>-122.455167</v>
      </c>
      <c r="J4443">
        <v>0</v>
      </c>
      <c r="K4443" s="1">
        <v>32</v>
      </c>
      <c r="L4443" t="s">
        <v>129</v>
      </c>
      <c r="M4443" t="s">
        <v>40</v>
      </c>
      <c r="N4443" s="10">
        <v>1.1200000000000001</v>
      </c>
      <c r="O4443" t="s">
        <v>40</v>
      </c>
      <c r="P4443" t="s">
        <v>40</v>
      </c>
      <c r="Q4443" t="s">
        <v>55</v>
      </c>
      <c r="R4443">
        <v>5</v>
      </c>
      <c r="S4443" t="s">
        <v>43</v>
      </c>
      <c r="T4443" t="s">
        <v>43</v>
      </c>
      <c r="U4443" t="s">
        <v>40</v>
      </c>
      <c r="V4443" t="s">
        <v>43</v>
      </c>
      <c r="W4443" t="s">
        <v>43</v>
      </c>
      <c r="X4443" t="s">
        <v>43</v>
      </c>
      <c r="Y4443" t="s">
        <v>43</v>
      </c>
      <c r="Z4443" t="s">
        <v>40</v>
      </c>
      <c r="AA4443" t="s">
        <v>45</v>
      </c>
      <c r="AB4443" t="s">
        <v>40</v>
      </c>
      <c r="AC4443" t="s">
        <v>46</v>
      </c>
      <c r="AD4443" s="10">
        <v>81.099999999999994</v>
      </c>
      <c r="AE4443" s="10">
        <v>2619.25</v>
      </c>
      <c r="AF4443" s="10">
        <v>19.25</v>
      </c>
      <c r="AG4443" s="10">
        <v>0</v>
      </c>
      <c r="AH4443" s="10">
        <v>35.840000000000003</v>
      </c>
      <c r="AI4443" s="10">
        <v>2635.84</v>
      </c>
      <c r="AJ4443" t="s">
        <v>47</v>
      </c>
      <c r="AM4443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443" t="str">
        <f t="shared" si="138"/>
        <v>60-80</v>
      </c>
      <c r="AO4443">
        <f t="shared" si="139"/>
        <v>0</v>
      </c>
      <c r="AP444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444" spans="1:42" x14ac:dyDescent="0.25">
      <c r="A4444" t="s">
        <v>5620</v>
      </c>
      <c r="B4444" t="s">
        <v>49</v>
      </c>
      <c r="C4444" s="1">
        <v>55</v>
      </c>
      <c r="D4444" t="s">
        <v>43</v>
      </c>
      <c r="E4444">
        <v>0</v>
      </c>
      <c r="F4444" t="s">
        <v>303</v>
      </c>
      <c r="G4444" s="1">
        <v>95461</v>
      </c>
      <c r="H4444">
        <v>38.787446000000003</v>
      </c>
      <c r="I4444">
        <v>-122.58674999999999</v>
      </c>
      <c r="J4444">
        <v>0</v>
      </c>
      <c r="K4444" s="1">
        <v>1</v>
      </c>
      <c r="L4444" t="s">
        <v>42</v>
      </c>
      <c r="M4444" t="s">
        <v>40</v>
      </c>
      <c r="N4444" s="10">
        <v>42.19</v>
      </c>
      <c r="O4444" t="s">
        <v>43</v>
      </c>
      <c r="P4444" t="s">
        <v>40</v>
      </c>
      <c r="Q4444" t="s">
        <v>44</v>
      </c>
      <c r="R4444">
        <v>29</v>
      </c>
      <c r="S4444" t="s">
        <v>43</v>
      </c>
      <c r="T4444" t="s">
        <v>43</v>
      </c>
      <c r="U4444" t="s">
        <v>43</v>
      </c>
      <c r="V4444" t="s">
        <v>43</v>
      </c>
      <c r="W4444" t="s">
        <v>40</v>
      </c>
      <c r="X4444" t="s">
        <v>40</v>
      </c>
      <c r="Y4444" t="s">
        <v>40</v>
      </c>
      <c r="Z4444" t="s">
        <v>40</v>
      </c>
      <c r="AA4444" t="s">
        <v>51</v>
      </c>
      <c r="AB4444" t="s">
        <v>40</v>
      </c>
      <c r="AC4444" t="s">
        <v>46</v>
      </c>
      <c r="AD4444" s="10">
        <v>62.8</v>
      </c>
      <c r="AE4444" s="10">
        <v>62.8</v>
      </c>
      <c r="AF4444" s="10">
        <v>0</v>
      </c>
      <c r="AG4444" s="10">
        <v>0</v>
      </c>
      <c r="AH4444" s="10">
        <v>42.19</v>
      </c>
      <c r="AI4444" s="10">
        <v>104.99</v>
      </c>
      <c r="AJ4444" t="s">
        <v>98</v>
      </c>
      <c r="AM444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444" t="str">
        <f t="shared" si="138"/>
        <v>50-59</v>
      </c>
      <c r="AO4444">
        <f t="shared" si="139"/>
        <v>0</v>
      </c>
      <c r="AP444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445" spans="1:42" x14ac:dyDescent="0.25">
      <c r="A4445" t="s">
        <v>5621</v>
      </c>
      <c r="B4445" t="s">
        <v>49</v>
      </c>
      <c r="C4445" s="1">
        <v>49</v>
      </c>
      <c r="D4445" t="s">
        <v>43</v>
      </c>
      <c r="E4445">
        <v>0</v>
      </c>
      <c r="F4445" t="s">
        <v>4065</v>
      </c>
      <c r="G4445" s="1">
        <v>93429</v>
      </c>
      <c r="H4445">
        <v>34.866031999999997</v>
      </c>
      <c r="I4445">
        <v>-120.536546</v>
      </c>
      <c r="J4445">
        <v>0</v>
      </c>
      <c r="K4445" s="1">
        <v>4</v>
      </c>
      <c r="L4445" t="s">
        <v>42</v>
      </c>
      <c r="M4445" t="s">
        <v>40</v>
      </c>
      <c r="N4445" s="10">
        <v>23.04</v>
      </c>
      <c r="O4445" t="s">
        <v>43</v>
      </c>
      <c r="P4445" t="s">
        <v>43</v>
      </c>
      <c r="AA4445" t="s">
        <v>45</v>
      </c>
      <c r="AB4445" t="s">
        <v>43</v>
      </c>
      <c r="AC4445" t="s">
        <v>46</v>
      </c>
      <c r="AD4445" s="10">
        <v>19.7</v>
      </c>
      <c r="AE4445" s="10">
        <v>117.8</v>
      </c>
      <c r="AF4445" s="10">
        <v>0</v>
      </c>
      <c r="AG4445" s="10">
        <v>0</v>
      </c>
      <c r="AH4445" s="10">
        <v>92.16</v>
      </c>
      <c r="AI4445" s="10">
        <v>209.96</v>
      </c>
      <c r="AJ4445" t="s">
        <v>47</v>
      </c>
      <c r="AM444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445" t="str">
        <f t="shared" si="138"/>
        <v>40-49</v>
      </c>
      <c r="AO4445">
        <f t="shared" si="139"/>
        <v>0</v>
      </c>
      <c r="AP4445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446" spans="1:42" x14ac:dyDescent="0.25">
      <c r="A4446" t="s">
        <v>5622</v>
      </c>
      <c r="B4446" t="s">
        <v>39</v>
      </c>
      <c r="C4446" s="1">
        <v>27</v>
      </c>
      <c r="D4446" t="s">
        <v>43</v>
      </c>
      <c r="E4446">
        <v>0</v>
      </c>
      <c r="F4446" t="s">
        <v>443</v>
      </c>
      <c r="G4446" s="1">
        <v>91786</v>
      </c>
      <c r="H4446">
        <v>34.105493000000003</v>
      </c>
      <c r="I4446">
        <v>-117.660934</v>
      </c>
      <c r="J4446">
        <v>0</v>
      </c>
      <c r="K4446" s="1">
        <v>26</v>
      </c>
      <c r="L4446" t="s">
        <v>42</v>
      </c>
      <c r="M4446" t="s">
        <v>40</v>
      </c>
      <c r="N4446" s="10">
        <v>39.840000000000003</v>
      </c>
      <c r="O4446" t="s">
        <v>43</v>
      </c>
      <c r="P4446" t="s">
        <v>40</v>
      </c>
      <c r="Q4446" t="s">
        <v>44</v>
      </c>
      <c r="R4446">
        <v>42</v>
      </c>
      <c r="S4446" t="s">
        <v>43</v>
      </c>
      <c r="T4446" t="s">
        <v>40</v>
      </c>
      <c r="U4446" t="s">
        <v>40</v>
      </c>
      <c r="V4446" t="s">
        <v>43</v>
      </c>
      <c r="W4446" t="s">
        <v>43</v>
      </c>
      <c r="X4446" t="s">
        <v>43</v>
      </c>
      <c r="Y4446" t="s">
        <v>43</v>
      </c>
      <c r="Z4446" t="s">
        <v>40</v>
      </c>
      <c r="AA4446" t="s">
        <v>51</v>
      </c>
      <c r="AB4446" t="s">
        <v>40</v>
      </c>
      <c r="AC4446" t="s">
        <v>46</v>
      </c>
      <c r="AD4446" s="10">
        <v>54.75</v>
      </c>
      <c r="AE4446" s="10">
        <v>1406.9</v>
      </c>
      <c r="AF4446" s="10">
        <v>0</v>
      </c>
      <c r="AG4446" s="10">
        <v>0</v>
      </c>
      <c r="AH4446" s="10">
        <v>1035.8399999999999</v>
      </c>
      <c r="AI4446" s="10">
        <v>2442.7399999999998</v>
      </c>
      <c r="AJ4446" t="s">
        <v>47</v>
      </c>
      <c r="AM4446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446" t="str">
        <f t="shared" si="138"/>
        <v>19-29</v>
      </c>
      <c r="AO4446">
        <f t="shared" si="139"/>
        <v>0</v>
      </c>
      <c r="AP4446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4447" spans="1:42" x14ac:dyDescent="0.25">
      <c r="A4447" t="s">
        <v>5623</v>
      </c>
      <c r="B4447" t="s">
        <v>39</v>
      </c>
      <c r="C4447" s="1">
        <v>22</v>
      </c>
      <c r="D4447" t="s">
        <v>43</v>
      </c>
      <c r="E4447">
        <v>0</v>
      </c>
      <c r="F4447" t="s">
        <v>1412</v>
      </c>
      <c r="G4447" s="1">
        <v>94572</v>
      </c>
      <c r="H4447">
        <v>38.027217999999998</v>
      </c>
      <c r="I4447">
        <v>-122.23463</v>
      </c>
      <c r="J4447">
        <v>0</v>
      </c>
      <c r="K4447" s="1">
        <v>42</v>
      </c>
      <c r="L4447" t="s">
        <v>76</v>
      </c>
      <c r="M4447" t="s">
        <v>40</v>
      </c>
      <c r="N4447" s="10">
        <v>5.75</v>
      </c>
      <c r="O4447" t="s">
        <v>43</v>
      </c>
      <c r="P4447" t="s">
        <v>40</v>
      </c>
      <c r="Q4447" t="s">
        <v>79</v>
      </c>
      <c r="R4447">
        <v>53</v>
      </c>
      <c r="S4447" t="s">
        <v>40</v>
      </c>
      <c r="T4447" t="s">
        <v>40</v>
      </c>
      <c r="U4447" t="s">
        <v>40</v>
      </c>
      <c r="V4447" t="s">
        <v>40</v>
      </c>
      <c r="W4447" t="s">
        <v>43</v>
      </c>
      <c r="X4447" t="s">
        <v>40</v>
      </c>
      <c r="Y4447" t="s">
        <v>40</v>
      </c>
      <c r="Z4447" t="s">
        <v>40</v>
      </c>
      <c r="AA4447" t="s">
        <v>45</v>
      </c>
      <c r="AB4447" t="s">
        <v>43</v>
      </c>
      <c r="AC4447" t="s">
        <v>46</v>
      </c>
      <c r="AD4447" s="10">
        <v>73.900000000000006</v>
      </c>
      <c r="AE4447" s="10">
        <v>3160.55</v>
      </c>
      <c r="AF4447" s="10">
        <v>0</v>
      </c>
      <c r="AG4447" s="10">
        <v>0</v>
      </c>
      <c r="AH4447" s="10">
        <v>241.5</v>
      </c>
      <c r="AI4447" s="10">
        <v>3402.05</v>
      </c>
      <c r="AJ4447" t="s">
        <v>57</v>
      </c>
      <c r="AK4447" t="s">
        <v>117</v>
      </c>
      <c r="AL4447" t="s">
        <v>466</v>
      </c>
      <c r="AM4447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447" t="str">
        <f t="shared" si="138"/>
        <v>19-29</v>
      </c>
      <c r="AO4447">
        <f t="shared" si="139"/>
        <v>1</v>
      </c>
      <c r="AP444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448" spans="1:42" x14ac:dyDescent="0.25">
      <c r="A4448" t="s">
        <v>5624</v>
      </c>
      <c r="B4448" t="s">
        <v>49</v>
      </c>
      <c r="C4448" s="1">
        <v>56</v>
      </c>
      <c r="D4448" t="s">
        <v>43</v>
      </c>
      <c r="E4448">
        <v>0</v>
      </c>
      <c r="F4448" t="s">
        <v>3303</v>
      </c>
      <c r="G4448" s="1">
        <v>95565</v>
      </c>
      <c r="H4448">
        <v>40.440635999999998</v>
      </c>
      <c r="I4448">
        <v>-124.09873899999999</v>
      </c>
      <c r="J4448">
        <v>0</v>
      </c>
      <c r="K4448" s="1">
        <v>31</v>
      </c>
      <c r="L4448" t="s">
        <v>42</v>
      </c>
      <c r="M4448" t="s">
        <v>40</v>
      </c>
      <c r="N4448" s="10">
        <v>25.58</v>
      </c>
      <c r="O4448" t="s">
        <v>43</v>
      </c>
      <c r="P4448" t="s">
        <v>43</v>
      </c>
      <c r="AA4448" t="s">
        <v>73</v>
      </c>
      <c r="AB4448" t="s">
        <v>43</v>
      </c>
      <c r="AC4448" t="s">
        <v>56</v>
      </c>
      <c r="AD4448" s="10">
        <v>20.399999999999999</v>
      </c>
      <c r="AE4448" s="10">
        <v>609.1</v>
      </c>
      <c r="AF4448" s="10">
        <v>0</v>
      </c>
      <c r="AG4448" s="10">
        <v>0</v>
      </c>
      <c r="AH4448" s="10">
        <v>792.98</v>
      </c>
      <c r="AI4448" s="10">
        <v>1402.08</v>
      </c>
      <c r="AJ4448" t="s">
        <v>47</v>
      </c>
      <c r="AM4448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448" t="str">
        <f t="shared" si="138"/>
        <v>50-59</v>
      </c>
      <c r="AO4448">
        <f t="shared" si="139"/>
        <v>0</v>
      </c>
      <c r="AP4448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449" spans="1:42" x14ac:dyDescent="0.25">
      <c r="A4449" t="s">
        <v>5625</v>
      </c>
      <c r="B4449" t="s">
        <v>49</v>
      </c>
      <c r="C4449" s="1">
        <v>35</v>
      </c>
      <c r="D4449" t="s">
        <v>40</v>
      </c>
      <c r="E4449">
        <v>2</v>
      </c>
      <c r="F4449" t="s">
        <v>3850</v>
      </c>
      <c r="G4449" s="1">
        <v>96088</v>
      </c>
      <c r="H4449">
        <v>40.497441000000002</v>
      </c>
      <c r="I4449">
        <v>-121.827524</v>
      </c>
      <c r="J4449">
        <v>9</v>
      </c>
      <c r="K4449" s="1">
        <v>69</v>
      </c>
      <c r="L4449" t="s">
        <v>42</v>
      </c>
      <c r="M4449" t="s">
        <v>40</v>
      </c>
      <c r="N4449" s="10">
        <v>42.45</v>
      </c>
      <c r="O4449" t="s">
        <v>40</v>
      </c>
      <c r="P4449" t="s">
        <v>40</v>
      </c>
      <c r="Q4449" t="s">
        <v>55</v>
      </c>
      <c r="R4449">
        <v>27</v>
      </c>
      <c r="S4449" t="s">
        <v>43</v>
      </c>
      <c r="T4449" t="s">
        <v>40</v>
      </c>
      <c r="U4449" t="s">
        <v>40</v>
      </c>
      <c r="V4449" t="s">
        <v>43</v>
      </c>
      <c r="W4449" t="s">
        <v>40</v>
      </c>
      <c r="X4449" t="s">
        <v>43</v>
      </c>
      <c r="Y4449" t="s">
        <v>43</v>
      </c>
      <c r="Z4449" t="s">
        <v>40</v>
      </c>
      <c r="AA4449" t="s">
        <v>45</v>
      </c>
      <c r="AB4449" t="s">
        <v>43</v>
      </c>
      <c r="AC4449" t="s">
        <v>46</v>
      </c>
      <c r="AD4449" s="10">
        <v>95.75</v>
      </c>
      <c r="AE4449" s="10">
        <v>6511.25</v>
      </c>
      <c r="AF4449" s="10">
        <v>0</v>
      </c>
      <c r="AG4449" s="10">
        <v>0</v>
      </c>
      <c r="AH4449" s="10">
        <v>2929.05</v>
      </c>
      <c r="AI4449" s="10">
        <v>9440.2999999999993</v>
      </c>
      <c r="AJ4449" t="s">
        <v>47</v>
      </c>
      <c r="AM444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449" t="str">
        <f t="shared" si="138"/>
        <v>30-39</v>
      </c>
      <c r="AO4449">
        <f t="shared" si="139"/>
        <v>0</v>
      </c>
      <c r="AP4449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450" spans="1:42" x14ac:dyDescent="0.25">
      <c r="A4450" t="s">
        <v>5626</v>
      </c>
      <c r="B4450" t="s">
        <v>39</v>
      </c>
      <c r="C4450" s="1">
        <v>47</v>
      </c>
      <c r="D4450" t="s">
        <v>43</v>
      </c>
      <c r="E4450">
        <v>0</v>
      </c>
      <c r="F4450" t="s">
        <v>631</v>
      </c>
      <c r="G4450" s="1">
        <v>90717</v>
      </c>
      <c r="H4450">
        <v>33.794209000000002</v>
      </c>
      <c r="I4450">
        <v>-118.31735399999999</v>
      </c>
      <c r="J4450">
        <v>0</v>
      </c>
      <c r="K4450" s="1">
        <v>65</v>
      </c>
      <c r="L4450" t="s">
        <v>42</v>
      </c>
      <c r="M4450" t="s">
        <v>40</v>
      </c>
      <c r="N4450" s="10">
        <v>38.33</v>
      </c>
      <c r="O4450" t="s">
        <v>40</v>
      </c>
      <c r="P4450" t="s">
        <v>40</v>
      </c>
      <c r="Q4450" t="s">
        <v>55</v>
      </c>
      <c r="R4450">
        <v>7</v>
      </c>
      <c r="S4450" t="s">
        <v>40</v>
      </c>
      <c r="T4450" t="s">
        <v>40</v>
      </c>
      <c r="U4450" t="s">
        <v>43</v>
      </c>
      <c r="V4450" t="s">
        <v>40</v>
      </c>
      <c r="W4450" t="s">
        <v>43</v>
      </c>
      <c r="X4450" t="s">
        <v>43</v>
      </c>
      <c r="Y4450" t="s">
        <v>43</v>
      </c>
      <c r="Z4450" t="s">
        <v>40</v>
      </c>
      <c r="AA4450" t="s">
        <v>45</v>
      </c>
      <c r="AB4450" t="s">
        <v>40</v>
      </c>
      <c r="AC4450" t="s">
        <v>56</v>
      </c>
      <c r="AD4450" s="10">
        <v>89.85</v>
      </c>
      <c r="AE4450" s="10">
        <v>5844.65</v>
      </c>
      <c r="AF4450" s="10">
        <v>0</v>
      </c>
      <c r="AG4450" s="10">
        <v>0</v>
      </c>
      <c r="AH4450" s="10">
        <v>2491.4499999999998</v>
      </c>
      <c r="AI4450" s="10">
        <v>8336.1</v>
      </c>
      <c r="AJ4450" t="s">
        <v>47</v>
      </c>
      <c r="AM445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450" t="str">
        <f t="shared" si="138"/>
        <v>40-49</v>
      </c>
      <c r="AO4450">
        <f t="shared" si="139"/>
        <v>0</v>
      </c>
      <c r="AP4450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451" spans="1:42" x14ac:dyDescent="0.25">
      <c r="A4451" t="s">
        <v>5627</v>
      </c>
      <c r="B4451" t="s">
        <v>39</v>
      </c>
      <c r="C4451" s="1">
        <v>68</v>
      </c>
      <c r="D4451" t="s">
        <v>40</v>
      </c>
      <c r="E4451">
        <v>0</v>
      </c>
      <c r="F4451" t="s">
        <v>5113</v>
      </c>
      <c r="G4451" s="1">
        <v>96119</v>
      </c>
      <c r="H4451">
        <v>41.042003000000001</v>
      </c>
      <c r="I4451">
        <v>-120.506086</v>
      </c>
      <c r="J4451">
        <v>8</v>
      </c>
      <c r="K4451" s="1">
        <v>30</v>
      </c>
      <c r="L4451" t="s">
        <v>129</v>
      </c>
      <c r="M4451" t="s">
        <v>40</v>
      </c>
      <c r="N4451" s="10">
        <v>47.75</v>
      </c>
      <c r="O4451" t="s">
        <v>40</v>
      </c>
      <c r="P4451" t="s">
        <v>40</v>
      </c>
      <c r="Q4451" t="s">
        <v>55</v>
      </c>
      <c r="R4451">
        <v>27</v>
      </c>
      <c r="S4451" t="s">
        <v>43</v>
      </c>
      <c r="T4451" t="s">
        <v>40</v>
      </c>
      <c r="U4451" t="s">
        <v>43</v>
      </c>
      <c r="V4451" t="s">
        <v>43</v>
      </c>
      <c r="W4451" t="s">
        <v>40</v>
      </c>
      <c r="X4451" t="s">
        <v>43</v>
      </c>
      <c r="Y4451" t="s">
        <v>43</v>
      </c>
      <c r="Z4451" t="s">
        <v>40</v>
      </c>
      <c r="AA4451" t="s">
        <v>73</v>
      </c>
      <c r="AB4451" t="s">
        <v>40</v>
      </c>
      <c r="AC4451" t="s">
        <v>56</v>
      </c>
      <c r="AD4451" s="10">
        <v>90.05</v>
      </c>
      <c r="AE4451" s="10">
        <v>2627.2</v>
      </c>
      <c r="AF4451" s="10">
        <v>0</v>
      </c>
      <c r="AG4451" s="10">
        <v>0</v>
      </c>
      <c r="AH4451" s="10">
        <v>1432.5</v>
      </c>
      <c r="AI4451" s="10">
        <v>4059.7</v>
      </c>
      <c r="AJ4451" t="s">
        <v>47</v>
      </c>
      <c r="AM4451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451" t="str">
        <f t="shared" si="138"/>
        <v>60-80</v>
      </c>
      <c r="AO4451">
        <f t="shared" si="139"/>
        <v>0</v>
      </c>
      <c r="AP4451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452" spans="1:42" x14ac:dyDescent="0.25">
      <c r="A4452" t="s">
        <v>5628</v>
      </c>
      <c r="B4452" t="s">
        <v>49</v>
      </c>
      <c r="C4452" s="1">
        <v>33</v>
      </c>
      <c r="D4452" t="s">
        <v>40</v>
      </c>
      <c r="E4452">
        <v>0</v>
      </c>
      <c r="F4452" t="s">
        <v>4406</v>
      </c>
      <c r="G4452" s="1">
        <v>95252</v>
      </c>
      <c r="H4452">
        <v>38.156970999999999</v>
      </c>
      <c r="I4452">
        <v>-120.849231</v>
      </c>
      <c r="J4452">
        <v>9</v>
      </c>
      <c r="K4452" s="1">
        <v>60</v>
      </c>
      <c r="L4452" t="s">
        <v>76</v>
      </c>
      <c r="M4452" t="s">
        <v>40</v>
      </c>
      <c r="N4452" s="10">
        <v>47.4</v>
      </c>
      <c r="O4452" t="s">
        <v>43</v>
      </c>
      <c r="P4452" t="s">
        <v>40</v>
      </c>
      <c r="Q4452" t="s">
        <v>44</v>
      </c>
      <c r="R4452">
        <v>29</v>
      </c>
      <c r="S4452" t="s">
        <v>43</v>
      </c>
      <c r="T4452" t="s">
        <v>40</v>
      </c>
      <c r="U4452" t="s">
        <v>43</v>
      </c>
      <c r="V4452" t="s">
        <v>43</v>
      </c>
      <c r="W4452" t="s">
        <v>40</v>
      </c>
      <c r="X4452" t="s">
        <v>40</v>
      </c>
      <c r="Y4452" t="s">
        <v>40</v>
      </c>
      <c r="Z4452" t="s">
        <v>40</v>
      </c>
      <c r="AA4452" t="s">
        <v>45</v>
      </c>
      <c r="AB4452" t="s">
        <v>40</v>
      </c>
      <c r="AC4452" t="s">
        <v>56</v>
      </c>
      <c r="AD4452" s="10">
        <v>94.4</v>
      </c>
      <c r="AE4452" s="10">
        <v>5610.25</v>
      </c>
      <c r="AF4452" s="10">
        <v>0</v>
      </c>
      <c r="AG4452" s="10">
        <v>0</v>
      </c>
      <c r="AH4452" s="10">
        <v>2844</v>
      </c>
      <c r="AI4452" s="10">
        <v>8454.25</v>
      </c>
      <c r="AJ4452" t="s">
        <v>57</v>
      </c>
      <c r="AK4452" t="s">
        <v>121</v>
      </c>
      <c r="AL4452" t="s">
        <v>195</v>
      </c>
      <c r="AM445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452" t="str">
        <f t="shared" si="138"/>
        <v>30-39</v>
      </c>
      <c r="AO4452">
        <f t="shared" si="139"/>
        <v>1</v>
      </c>
      <c r="AP4452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453" spans="1:42" x14ac:dyDescent="0.25">
      <c r="A4453" t="s">
        <v>5629</v>
      </c>
      <c r="B4453" t="s">
        <v>39</v>
      </c>
      <c r="C4453" s="1">
        <v>62</v>
      </c>
      <c r="D4453" t="s">
        <v>43</v>
      </c>
      <c r="E4453">
        <v>0</v>
      </c>
      <c r="F4453" t="s">
        <v>2692</v>
      </c>
      <c r="G4453" s="1">
        <v>93647</v>
      </c>
      <c r="H4453">
        <v>36.600185000000003</v>
      </c>
      <c r="I4453">
        <v>-119.17565500000001</v>
      </c>
      <c r="J4453">
        <v>0</v>
      </c>
      <c r="K4453" s="1">
        <v>2</v>
      </c>
      <c r="L4453" t="s">
        <v>54</v>
      </c>
      <c r="M4453" t="s">
        <v>40</v>
      </c>
      <c r="N4453" s="10">
        <v>24.05</v>
      </c>
      <c r="O4453" t="s">
        <v>43</v>
      </c>
      <c r="P4453" t="s">
        <v>40</v>
      </c>
      <c r="Q4453" t="s">
        <v>55</v>
      </c>
      <c r="R4453">
        <v>27</v>
      </c>
      <c r="S4453" t="s">
        <v>43</v>
      </c>
      <c r="T4453" t="s">
        <v>43</v>
      </c>
      <c r="U4453" t="s">
        <v>40</v>
      </c>
      <c r="V4453" t="s">
        <v>43</v>
      </c>
      <c r="W4453" t="s">
        <v>43</v>
      </c>
      <c r="X4453" t="s">
        <v>40</v>
      </c>
      <c r="Y4453" t="s">
        <v>40</v>
      </c>
      <c r="Z4453" t="s">
        <v>40</v>
      </c>
      <c r="AA4453" t="s">
        <v>51</v>
      </c>
      <c r="AB4453" t="s">
        <v>40</v>
      </c>
      <c r="AC4453" t="s">
        <v>183</v>
      </c>
      <c r="AD4453" s="10">
        <v>-5</v>
      </c>
      <c r="AE4453" s="10">
        <v>178.7</v>
      </c>
      <c r="AF4453" s="10">
        <v>0</v>
      </c>
      <c r="AG4453" s="10">
        <v>0</v>
      </c>
      <c r="AH4453" s="10">
        <v>48.1</v>
      </c>
      <c r="AI4453" s="10">
        <v>226.8</v>
      </c>
      <c r="AJ4453" t="s">
        <v>57</v>
      </c>
      <c r="AK4453" t="s">
        <v>121</v>
      </c>
      <c r="AL4453" t="s">
        <v>122</v>
      </c>
      <c r="AM4453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453" t="str">
        <f t="shared" si="138"/>
        <v>60-80</v>
      </c>
      <c r="AO4453">
        <f t="shared" si="139"/>
        <v>1</v>
      </c>
      <c r="AP4453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454" spans="1:42" x14ac:dyDescent="0.25">
      <c r="A4454" t="s">
        <v>5630</v>
      </c>
      <c r="B4454" t="s">
        <v>39</v>
      </c>
      <c r="C4454" s="1">
        <v>57</v>
      </c>
      <c r="D4454" t="s">
        <v>43</v>
      </c>
      <c r="E4454">
        <v>0</v>
      </c>
      <c r="F4454" t="s">
        <v>437</v>
      </c>
      <c r="G4454" s="1">
        <v>92410</v>
      </c>
      <c r="H4454">
        <v>34.106921999999997</v>
      </c>
      <c r="I4454">
        <v>-117.29755299999999</v>
      </c>
      <c r="J4454">
        <v>0</v>
      </c>
      <c r="K4454" s="1">
        <v>9</v>
      </c>
      <c r="L4454" t="s">
        <v>54</v>
      </c>
      <c r="M4454" t="s">
        <v>40</v>
      </c>
      <c r="N4454" s="10">
        <v>2.6</v>
      </c>
      <c r="O4454" t="s">
        <v>43</v>
      </c>
      <c r="P4454" t="s">
        <v>43</v>
      </c>
      <c r="AA4454" t="s">
        <v>51</v>
      </c>
      <c r="AB4454" t="s">
        <v>43</v>
      </c>
      <c r="AC4454" t="s">
        <v>46</v>
      </c>
      <c r="AD4454" s="10">
        <v>20.25</v>
      </c>
      <c r="AE4454" s="10">
        <v>186.15</v>
      </c>
      <c r="AF4454" s="10">
        <v>0</v>
      </c>
      <c r="AG4454" s="10">
        <v>0</v>
      </c>
      <c r="AH4454" s="10">
        <v>23.4</v>
      </c>
      <c r="AI4454" s="10">
        <v>209.55</v>
      </c>
      <c r="AJ4454" t="s">
        <v>47</v>
      </c>
      <c r="AM445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454" t="str">
        <f t="shared" si="138"/>
        <v>50-59</v>
      </c>
      <c r="AO4454">
        <f t="shared" si="139"/>
        <v>0</v>
      </c>
      <c r="AP4454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455" spans="1:42" x14ac:dyDescent="0.25">
      <c r="A4455" t="s">
        <v>5631</v>
      </c>
      <c r="B4455" t="s">
        <v>39</v>
      </c>
      <c r="C4455" s="1">
        <v>58</v>
      </c>
      <c r="D4455" t="s">
        <v>43</v>
      </c>
      <c r="E4455">
        <v>0</v>
      </c>
      <c r="F4455" t="s">
        <v>415</v>
      </c>
      <c r="G4455" s="1">
        <v>95916</v>
      </c>
      <c r="H4455">
        <v>39.657228000000003</v>
      </c>
      <c r="I4455">
        <v>-121.37778</v>
      </c>
      <c r="J4455">
        <v>0</v>
      </c>
      <c r="K4455" s="1">
        <v>44</v>
      </c>
      <c r="L4455" t="s">
        <v>42</v>
      </c>
      <c r="M4455" t="s">
        <v>43</v>
      </c>
      <c r="P4455" t="s">
        <v>40</v>
      </c>
      <c r="Q4455" t="s">
        <v>44</v>
      </c>
      <c r="R4455">
        <v>3</v>
      </c>
      <c r="S4455" t="s">
        <v>43</v>
      </c>
      <c r="T4455" t="s">
        <v>43</v>
      </c>
      <c r="U4455" t="s">
        <v>40</v>
      </c>
      <c r="V4455" t="s">
        <v>43</v>
      </c>
      <c r="W4455" t="s">
        <v>40</v>
      </c>
      <c r="X4455" t="s">
        <v>40</v>
      </c>
      <c r="Y4455" t="s">
        <v>40</v>
      </c>
      <c r="Z4455" t="s">
        <v>40</v>
      </c>
      <c r="AA4455" t="s">
        <v>45</v>
      </c>
      <c r="AB4455" t="s">
        <v>40</v>
      </c>
      <c r="AC4455" t="s">
        <v>56</v>
      </c>
      <c r="AD4455" s="10">
        <v>49.05</v>
      </c>
      <c r="AE4455" s="10">
        <v>2265</v>
      </c>
      <c r="AF4455" s="10">
        <v>0</v>
      </c>
      <c r="AG4455" s="10">
        <v>0</v>
      </c>
      <c r="AH4455" s="10">
        <v>0</v>
      </c>
      <c r="AI4455" s="10">
        <v>2265</v>
      </c>
      <c r="AJ4455" t="s">
        <v>47</v>
      </c>
      <c r="AM4455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455" t="str">
        <f t="shared" si="138"/>
        <v>50-59</v>
      </c>
      <c r="AO4455">
        <f t="shared" si="139"/>
        <v>0</v>
      </c>
      <c r="AP4455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4456" spans="1:42" x14ac:dyDescent="0.25">
      <c r="A4456" t="s">
        <v>5632</v>
      </c>
      <c r="B4456" t="s">
        <v>49</v>
      </c>
      <c r="C4456" s="1">
        <v>20</v>
      </c>
      <c r="D4456" t="s">
        <v>43</v>
      </c>
      <c r="E4456">
        <v>3</v>
      </c>
      <c r="F4456" t="s">
        <v>4003</v>
      </c>
      <c r="G4456" s="1">
        <v>92223</v>
      </c>
      <c r="H4456">
        <v>33.946981999999998</v>
      </c>
      <c r="I4456">
        <v>-116.977672</v>
      </c>
      <c r="J4456">
        <v>0</v>
      </c>
      <c r="K4456" s="1">
        <v>71</v>
      </c>
      <c r="L4456" t="s">
        <v>72</v>
      </c>
      <c r="M4456" t="s">
        <v>40</v>
      </c>
      <c r="N4456" s="10">
        <v>4.76</v>
      </c>
      <c r="O4456" t="s">
        <v>43</v>
      </c>
      <c r="P4456" t="s">
        <v>40</v>
      </c>
      <c r="Q4456" t="s">
        <v>79</v>
      </c>
      <c r="R4456">
        <v>52</v>
      </c>
      <c r="S4456" t="s">
        <v>40</v>
      </c>
      <c r="T4456" t="s">
        <v>40</v>
      </c>
      <c r="U4456" t="s">
        <v>40</v>
      </c>
      <c r="V4456" t="s">
        <v>40</v>
      </c>
      <c r="W4456" t="s">
        <v>40</v>
      </c>
      <c r="X4456" t="s">
        <v>43</v>
      </c>
      <c r="Y4456" t="s">
        <v>43</v>
      </c>
      <c r="Z4456" t="s">
        <v>40</v>
      </c>
      <c r="AA4456" t="s">
        <v>73</v>
      </c>
      <c r="AB4456" t="s">
        <v>40</v>
      </c>
      <c r="AC4456" t="s">
        <v>46</v>
      </c>
      <c r="AD4456" s="10">
        <v>76.900000000000006</v>
      </c>
      <c r="AE4456" s="10">
        <v>5522.7</v>
      </c>
      <c r="AF4456" s="10">
        <v>0</v>
      </c>
      <c r="AG4456" s="10">
        <v>0</v>
      </c>
      <c r="AH4456" s="10">
        <v>337.96</v>
      </c>
      <c r="AI4456" s="10">
        <v>5860.66</v>
      </c>
      <c r="AJ4456" t="s">
        <v>47</v>
      </c>
      <c r="AM445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456" t="str">
        <f t="shared" si="138"/>
        <v>19-29</v>
      </c>
      <c r="AO4456">
        <f t="shared" si="139"/>
        <v>0</v>
      </c>
      <c r="AP445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457" spans="1:42" x14ac:dyDescent="0.25">
      <c r="A4457" t="s">
        <v>5633</v>
      </c>
      <c r="B4457" t="s">
        <v>49</v>
      </c>
      <c r="C4457" s="1">
        <v>71</v>
      </c>
      <c r="D4457" t="s">
        <v>43</v>
      </c>
      <c r="E4457">
        <v>0</v>
      </c>
      <c r="F4457" t="s">
        <v>3749</v>
      </c>
      <c r="G4457" s="1">
        <v>93204</v>
      </c>
      <c r="H4457">
        <v>35.916943000000003</v>
      </c>
      <c r="I4457">
        <v>-120.129921</v>
      </c>
      <c r="J4457">
        <v>0</v>
      </c>
      <c r="K4457" s="1">
        <v>22</v>
      </c>
      <c r="L4457" t="s">
        <v>42</v>
      </c>
      <c r="M4457" t="s">
        <v>40</v>
      </c>
      <c r="N4457" s="10">
        <v>46.11</v>
      </c>
      <c r="O4457" t="s">
        <v>40</v>
      </c>
      <c r="P4457" t="s">
        <v>40</v>
      </c>
      <c r="Q4457" t="s">
        <v>55</v>
      </c>
      <c r="R4457">
        <v>27</v>
      </c>
      <c r="S4457" t="s">
        <v>43</v>
      </c>
      <c r="T4457" t="s">
        <v>43</v>
      </c>
      <c r="U4457" t="s">
        <v>43</v>
      </c>
      <c r="V4457" t="s">
        <v>40</v>
      </c>
      <c r="W4457" t="s">
        <v>40</v>
      </c>
      <c r="X4457" t="s">
        <v>43</v>
      </c>
      <c r="Y4457" t="s">
        <v>43</v>
      </c>
      <c r="Z4457" t="s">
        <v>40</v>
      </c>
      <c r="AA4457" t="s">
        <v>51</v>
      </c>
      <c r="AB4457" t="s">
        <v>40</v>
      </c>
      <c r="AC4457" t="s">
        <v>56</v>
      </c>
      <c r="AD4457" s="10">
        <v>90.5</v>
      </c>
      <c r="AE4457" s="10">
        <v>1910.6</v>
      </c>
      <c r="AF4457" s="10">
        <v>0</v>
      </c>
      <c r="AG4457" s="10">
        <v>0</v>
      </c>
      <c r="AH4457" s="10">
        <v>1014.42</v>
      </c>
      <c r="AI4457" s="10">
        <v>2925.02</v>
      </c>
      <c r="AJ4457" t="s">
        <v>57</v>
      </c>
      <c r="AK4457" t="s">
        <v>109</v>
      </c>
      <c r="AL4457" t="s">
        <v>110</v>
      </c>
      <c r="AM4457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4457" t="str">
        <f t="shared" si="138"/>
        <v>60-80</v>
      </c>
      <c r="AO4457">
        <f t="shared" si="139"/>
        <v>1</v>
      </c>
      <c r="AP4457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458" spans="1:42" x14ac:dyDescent="0.25">
      <c r="A4458" t="s">
        <v>5634</v>
      </c>
      <c r="B4458" t="s">
        <v>39</v>
      </c>
      <c r="C4458" s="1">
        <v>33</v>
      </c>
      <c r="D4458" t="s">
        <v>40</v>
      </c>
      <c r="E4458">
        <v>0</v>
      </c>
      <c r="F4458" t="s">
        <v>3552</v>
      </c>
      <c r="G4458" s="1">
        <v>92278</v>
      </c>
      <c r="H4458">
        <v>34.457828999999997</v>
      </c>
      <c r="I4458">
        <v>-116.139589</v>
      </c>
      <c r="J4458">
        <v>10</v>
      </c>
      <c r="K4458" s="1">
        <v>56</v>
      </c>
      <c r="L4458" t="s">
        <v>76</v>
      </c>
      <c r="M4458" t="s">
        <v>40</v>
      </c>
      <c r="N4458" s="10">
        <v>37.5</v>
      </c>
      <c r="O4458" t="s">
        <v>40</v>
      </c>
      <c r="P4458" t="s">
        <v>40</v>
      </c>
      <c r="Q4458" t="s">
        <v>55</v>
      </c>
      <c r="R4458">
        <v>11</v>
      </c>
      <c r="S4458" t="s">
        <v>40</v>
      </c>
      <c r="T4458" t="s">
        <v>43</v>
      </c>
      <c r="U4458" t="s">
        <v>43</v>
      </c>
      <c r="V4458" t="s">
        <v>43</v>
      </c>
      <c r="W4458" t="s">
        <v>40</v>
      </c>
      <c r="X4458" t="s">
        <v>40</v>
      </c>
      <c r="Y4458" t="s">
        <v>40</v>
      </c>
      <c r="Z4458" t="s">
        <v>40</v>
      </c>
      <c r="AA4458" t="s">
        <v>45</v>
      </c>
      <c r="AB4458" t="s">
        <v>40</v>
      </c>
      <c r="AC4458" t="s">
        <v>56</v>
      </c>
      <c r="AD4458" s="10">
        <v>98</v>
      </c>
      <c r="AE4458" s="10">
        <v>5270.6</v>
      </c>
      <c r="AF4458" s="10">
        <v>0</v>
      </c>
      <c r="AG4458" s="10">
        <v>0</v>
      </c>
      <c r="AH4458" s="10">
        <v>2100</v>
      </c>
      <c r="AI4458" s="10">
        <v>7370.6</v>
      </c>
      <c r="AJ4458" t="s">
        <v>47</v>
      </c>
      <c r="AM445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458" t="str">
        <f t="shared" si="138"/>
        <v>30-39</v>
      </c>
      <c r="AO4458">
        <f t="shared" si="139"/>
        <v>0</v>
      </c>
      <c r="AP4458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459" spans="1:42" x14ac:dyDescent="0.25">
      <c r="A4459" t="s">
        <v>5635</v>
      </c>
      <c r="B4459" t="s">
        <v>49</v>
      </c>
      <c r="C4459" s="1">
        <v>53</v>
      </c>
      <c r="D4459" t="s">
        <v>40</v>
      </c>
      <c r="E4459">
        <v>3</v>
      </c>
      <c r="F4459" t="s">
        <v>279</v>
      </c>
      <c r="G4459" s="1">
        <v>90250</v>
      </c>
      <c r="H4459">
        <v>33.914774999999999</v>
      </c>
      <c r="I4459">
        <v>-118.348083</v>
      </c>
      <c r="J4459">
        <v>4</v>
      </c>
      <c r="K4459" s="1">
        <v>72</v>
      </c>
      <c r="L4459" t="s">
        <v>72</v>
      </c>
      <c r="M4459" t="s">
        <v>40</v>
      </c>
      <c r="N4459" s="10">
        <v>36.82</v>
      </c>
      <c r="O4459" t="s">
        <v>40</v>
      </c>
      <c r="P4459" t="s">
        <v>43</v>
      </c>
      <c r="AA4459" t="s">
        <v>73</v>
      </c>
      <c r="AB4459" t="s">
        <v>43</v>
      </c>
      <c r="AC4459" t="s">
        <v>46</v>
      </c>
      <c r="AD4459" s="10">
        <v>25.55</v>
      </c>
      <c r="AE4459" s="10">
        <v>1867.7</v>
      </c>
      <c r="AF4459" s="10">
        <v>0</v>
      </c>
      <c r="AG4459" s="10">
        <v>0</v>
      </c>
      <c r="AH4459" s="10">
        <v>2651.04</v>
      </c>
      <c r="AI4459" s="10">
        <v>4518.74</v>
      </c>
      <c r="AJ4459" t="s">
        <v>47</v>
      </c>
      <c r="AM445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459" t="str">
        <f t="shared" si="138"/>
        <v>50-59</v>
      </c>
      <c r="AO4459">
        <f t="shared" si="139"/>
        <v>0</v>
      </c>
      <c r="AP4459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460" spans="1:42" x14ac:dyDescent="0.25">
      <c r="A4460" t="s">
        <v>5636</v>
      </c>
      <c r="B4460" t="s">
        <v>49</v>
      </c>
      <c r="C4460" s="1">
        <v>44</v>
      </c>
      <c r="D4460" t="s">
        <v>43</v>
      </c>
      <c r="E4460">
        <v>0</v>
      </c>
      <c r="F4460" t="s">
        <v>2094</v>
      </c>
      <c r="G4460" s="1">
        <v>95223</v>
      </c>
      <c r="H4460">
        <v>38.321530000000003</v>
      </c>
      <c r="I4460">
        <v>-120.236358</v>
      </c>
      <c r="J4460">
        <v>0</v>
      </c>
      <c r="K4460" s="1">
        <v>1</v>
      </c>
      <c r="L4460" t="s">
        <v>54</v>
      </c>
      <c r="M4460" t="s">
        <v>40</v>
      </c>
      <c r="N4460" s="10">
        <v>27.08</v>
      </c>
      <c r="O4460" t="s">
        <v>43</v>
      </c>
      <c r="P4460" t="s">
        <v>43</v>
      </c>
      <c r="AA4460" t="s">
        <v>51</v>
      </c>
      <c r="AB4460" t="s">
        <v>43</v>
      </c>
      <c r="AC4460" t="s">
        <v>46</v>
      </c>
      <c r="AD4460" s="10">
        <v>19.95</v>
      </c>
      <c r="AE4460" s="10">
        <v>19.95</v>
      </c>
      <c r="AF4460" s="10">
        <v>0</v>
      </c>
      <c r="AG4460" s="10">
        <v>0</v>
      </c>
      <c r="AH4460" s="10">
        <v>27.08</v>
      </c>
      <c r="AI4460" s="10">
        <v>47.03</v>
      </c>
      <c r="AJ4460" t="s">
        <v>98</v>
      </c>
      <c r="AM4460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460" t="str">
        <f t="shared" si="138"/>
        <v>40-49</v>
      </c>
      <c r="AO4460">
        <f t="shared" si="139"/>
        <v>0</v>
      </c>
      <c r="AP4460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461" spans="1:42" x14ac:dyDescent="0.25">
      <c r="A4461" t="s">
        <v>5637</v>
      </c>
      <c r="B4461" t="s">
        <v>39</v>
      </c>
      <c r="C4461" s="1">
        <v>47</v>
      </c>
      <c r="D4461" t="s">
        <v>40</v>
      </c>
      <c r="E4461">
        <v>7</v>
      </c>
      <c r="F4461" t="s">
        <v>1578</v>
      </c>
      <c r="G4461" s="1">
        <v>93622</v>
      </c>
      <c r="H4461">
        <v>36.785617999999999</v>
      </c>
      <c r="I4461">
        <v>-120.625382</v>
      </c>
      <c r="J4461">
        <v>6</v>
      </c>
      <c r="K4461" s="1">
        <v>20</v>
      </c>
      <c r="L4461" t="s">
        <v>62</v>
      </c>
      <c r="M4461" t="s">
        <v>40</v>
      </c>
      <c r="N4461" s="10">
        <v>36.85</v>
      </c>
      <c r="O4461" t="s">
        <v>40</v>
      </c>
      <c r="P4461" t="s">
        <v>43</v>
      </c>
      <c r="AA4461" t="s">
        <v>51</v>
      </c>
      <c r="AB4461" t="s">
        <v>40</v>
      </c>
      <c r="AC4461" t="s">
        <v>56</v>
      </c>
      <c r="AD4461" s="10">
        <v>25.55</v>
      </c>
      <c r="AE4461" s="10">
        <v>507.4</v>
      </c>
      <c r="AF4461" s="10">
        <v>0</v>
      </c>
      <c r="AG4461" s="10">
        <v>0</v>
      </c>
      <c r="AH4461" s="10">
        <v>737</v>
      </c>
      <c r="AI4461" s="10">
        <v>1244.4000000000001</v>
      </c>
      <c r="AJ4461" t="s">
        <v>47</v>
      </c>
      <c r="AM4461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4461" t="str">
        <f t="shared" si="138"/>
        <v>40-49</v>
      </c>
      <c r="AO4461">
        <f t="shared" si="139"/>
        <v>0</v>
      </c>
      <c r="AP4461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462" spans="1:42" x14ac:dyDescent="0.25">
      <c r="A4462" t="s">
        <v>5638</v>
      </c>
      <c r="B4462" t="s">
        <v>39</v>
      </c>
      <c r="C4462" s="1">
        <v>21</v>
      </c>
      <c r="D4462" t="s">
        <v>40</v>
      </c>
      <c r="E4462">
        <v>0</v>
      </c>
      <c r="F4462" t="s">
        <v>437</v>
      </c>
      <c r="G4462" s="1">
        <v>92405</v>
      </c>
      <c r="H4462">
        <v>34.142747</v>
      </c>
      <c r="I4462">
        <v>-117.300864</v>
      </c>
      <c r="J4462">
        <v>3</v>
      </c>
      <c r="K4462" s="1">
        <v>54</v>
      </c>
      <c r="L4462" t="s">
        <v>76</v>
      </c>
      <c r="M4462" t="s">
        <v>40</v>
      </c>
      <c r="N4462" s="10">
        <v>28.17</v>
      </c>
      <c r="O4462" t="s">
        <v>43</v>
      </c>
      <c r="P4462" t="s">
        <v>40</v>
      </c>
      <c r="Q4462" t="s">
        <v>79</v>
      </c>
      <c r="R4462">
        <v>76</v>
      </c>
      <c r="S4462" t="s">
        <v>40</v>
      </c>
      <c r="T4462" t="s">
        <v>43</v>
      </c>
      <c r="U4462" t="s">
        <v>40</v>
      </c>
      <c r="V4462" t="s">
        <v>40</v>
      </c>
      <c r="W4462" t="s">
        <v>43</v>
      </c>
      <c r="X4462" t="s">
        <v>40</v>
      </c>
      <c r="Y4462" t="s">
        <v>40</v>
      </c>
      <c r="Z4462" t="s">
        <v>40</v>
      </c>
      <c r="AA4462" t="s">
        <v>73</v>
      </c>
      <c r="AB4462" t="s">
        <v>43</v>
      </c>
      <c r="AC4462" t="s">
        <v>56</v>
      </c>
      <c r="AD4462" s="10">
        <v>69.95</v>
      </c>
      <c r="AE4462" s="10">
        <v>3871.85</v>
      </c>
      <c r="AF4462" s="10">
        <v>0</v>
      </c>
      <c r="AG4462" s="10">
        <v>0</v>
      </c>
      <c r="AH4462" s="10">
        <v>1521.18</v>
      </c>
      <c r="AI4462" s="10">
        <v>5393.03</v>
      </c>
      <c r="AJ4462" t="s">
        <v>47</v>
      </c>
      <c r="AM446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462" t="str">
        <f t="shared" si="138"/>
        <v>19-29</v>
      </c>
      <c r="AO4462">
        <f t="shared" si="139"/>
        <v>0</v>
      </c>
      <c r="AP446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463" spans="1:42" x14ac:dyDescent="0.25">
      <c r="A4463" t="s">
        <v>5639</v>
      </c>
      <c r="B4463" t="s">
        <v>39</v>
      </c>
      <c r="C4463" s="1">
        <v>22</v>
      </c>
      <c r="D4463" t="s">
        <v>43</v>
      </c>
      <c r="E4463">
        <v>0</v>
      </c>
      <c r="F4463" t="s">
        <v>5409</v>
      </c>
      <c r="G4463" s="1">
        <v>94599</v>
      </c>
      <c r="H4463">
        <v>38.421458000000001</v>
      </c>
      <c r="I4463">
        <v>-122.365048</v>
      </c>
      <c r="J4463">
        <v>0</v>
      </c>
      <c r="K4463" s="1">
        <v>23</v>
      </c>
      <c r="L4463" t="s">
        <v>42</v>
      </c>
      <c r="M4463" t="s">
        <v>40</v>
      </c>
      <c r="N4463" s="10">
        <v>15.18</v>
      </c>
      <c r="O4463" t="s">
        <v>43</v>
      </c>
      <c r="P4463" t="s">
        <v>40</v>
      </c>
      <c r="Q4463" t="s">
        <v>55</v>
      </c>
      <c r="R4463">
        <v>46</v>
      </c>
      <c r="S4463" t="s">
        <v>43</v>
      </c>
      <c r="T4463" t="s">
        <v>40</v>
      </c>
      <c r="U4463" t="s">
        <v>43</v>
      </c>
      <c r="V4463" t="s">
        <v>40</v>
      </c>
      <c r="W4463" t="s">
        <v>43</v>
      </c>
      <c r="X4463" t="s">
        <v>43</v>
      </c>
      <c r="Y4463" t="s">
        <v>43</v>
      </c>
      <c r="Z4463" t="s">
        <v>40</v>
      </c>
      <c r="AA4463" t="s">
        <v>51</v>
      </c>
      <c r="AB4463" t="s">
        <v>40</v>
      </c>
      <c r="AC4463" t="s">
        <v>46</v>
      </c>
      <c r="AD4463" s="10">
        <v>79.099999999999994</v>
      </c>
      <c r="AE4463" s="10">
        <v>1783.75</v>
      </c>
      <c r="AF4463" s="10">
        <v>0</v>
      </c>
      <c r="AG4463" s="10">
        <v>0</v>
      </c>
      <c r="AH4463" s="10">
        <v>349.14</v>
      </c>
      <c r="AI4463" s="10">
        <v>2132.89</v>
      </c>
      <c r="AJ4463" t="s">
        <v>47</v>
      </c>
      <c r="AM4463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4463" t="str">
        <f t="shared" si="138"/>
        <v>19-29</v>
      </c>
      <c r="AO4463">
        <f t="shared" si="139"/>
        <v>0</v>
      </c>
      <c r="AP446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464" spans="1:42" x14ac:dyDescent="0.25">
      <c r="A4464" t="s">
        <v>5640</v>
      </c>
      <c r="B4464" t="s">
        <v>49</v>
      </c>
      <c r="C4464" s="1">
        <v>33</v>
      </c>
      <c r="D4464" t="s">
        <v>40</v>
      </c>
      <c r="E4464">
        <v>0</v>
      </c>
      <c r="F4464" t="s">
        <v>243</v>
      </c>
      <c r="G4464" s="1">
        <v>92591</v>
      </c>
      <c r="H4464">
        <v>33.540604000000002</v>
      </c>
      <c r="I4464">
        <v>-117.10908999999999</v>
      </c>
      <c r="J4464">
        <v>3</v>
      </c>
      <c r="K4464" s="1">
        <v>33</v>
      </c>
      <c r="L4464" t="s">
        <v>129</v>
      </c>
      <c r="M4464" t="s">
        <v>40</v>
      </c>
      <c r="N4464" s="10">
        <v>33.32</v>
      </c>
      <c r="O4464" t="s">
        <v>43</v>
      </c>
      <c r="P4464" t="s">
        <v>40</v>
      </c>
      <c r="Q4464" t="s">
        <v>79</v>
      </c>
      <c r="R4464">
        <v>4</v>
      </c>
      <c r="S4464" t="s">
        <v>43</v>
      </c>
      <c r="T4464" t="s">
        <v>43</v>
      </c>
      <c r="U4464" t="s">
        <v>40</v>
      </c>
      <c r="V4464" t="s">
        <v>40</v>
      </c>
      <c r="W4464" t="s">
        <v>40</v>
      </c>
      <c r="X4464" t="s">
        <v>40</v>
      </c>
      <c r="Y4464" t="s">
        <v>40</v>
      </c>
      <c r="Z4464" t="s">
        <v>40</v>
      </c>
      <c r="AA4464" t="s">
        <v>45</v>
      </c>
      <c r="AB4464" t="s">
        <v>40</v>
      </c>
      <c r="AC4464" t="s">
        <v>183</v>
      </c>
      <c r="AD4464" s="10">
        <v>73.900000000000006</v>
      </c>
      <c r="AE4464" s="10">
        <v>2405.0500000000002</v>
      </c>
      <c r="AF4464" s="10">
        <v>0</v>
      </c>
      <c r="AG4464" s="10">
        <v>0</v>
      </c>
      <c r="AH4464" s="10">
        <v>1099.56</v>
      </c>
      <c r="AI4464" s="10">
        <v>3504.61</v>
      </c>
      <c r="AJ4464" t="s">
        <v>57</v>
      </c>
      <c r="AK4464" t="s">
        <v>58</v>
      </c>
      <c r="AL4464" t="s">
        <v>59</v>
      </c>
      <c r="AM4464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464" t="str">
        <f t="shared" si="138"/>
        <v>30-39</v>
      </c>
      <c r="AO4464">
        <f t="shared" si="139"/>
        <v>1</v>
      </c>
      <c r="AP446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465" spans="1:42" x14ac:dyDescent="0.25">
      <c r="A4465" t="s">
        <v>5641</v>
      </c>
      <c r="B4465" t="s">
        <v>49</v>
      </c>
      <c r="C4465" s="1">
        <v>64</v>
      </c>
      <c r="D4465" t="s">
        <v>43</v>
      </c>
      <c r="E4465">
        <v>0</v>
      </c>
      <c r="F4465" t="s">
        <v>2839</v>
      </c>
      <c r="G4465" s="1">
        <v>91759</v>
      </c>
      <c r="H4465">
        <v>34.231318000000002</v>
      </c>
      <c r="I4465">
        <v>-117.662032</v>
      </c>
      <c r="J4465">
        <v>0</v>
      </c>
      <c r="K4465" s="1">
        <v>50</v>
      </c>
      <c r="L4465" t="s">
        <v>76</v>
      </c>
      <c r="M4465" t="s">
        <v>40</v>
      </c>
      <c r="N4465" s="10">
        <v>47.16</v>
      </c>
      <c r="O4465" t="s">
        <v>40</v>
      </c>
      <c r="P4465" t="s">
        <v>43</v>
      </c>
      <c r="AA4465" t="s">
        <v>73</v>
      </c>
      <c r="AB4465" t="s">
        <v>43</v>
      </c>
      <c r="AC4465" t="s">
        <v>56</v>
      </c>
      <c r="AD4465" s="10">
        <v>24.9</v>
      </c>
      <c r="AE4465" s="10">
        <v>1195.25</v>
      </c>
      <c r="AF4465" s="10">
        <v>0</v>
      </c>
      <c r="AG4465" s="10">
        <v>0</v>
      </c>
      <c r="AH4465" s="10">
        <v>2358</v>
      </c>
      <c r="AI4465" s="10">
        <v>3553.25</v>
      </c>
      <c r="AJ4465" t="s">
        <v>47</v>
      </c>
      <c r="AM4465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465" t="str">
        <f t="shared" si="138"/>
        <v>60-80</v>
      </c>
      <c r="AO4465">
        <f t="shared" si="139"/>
        <v>0</v>
      </c>
      <c r="AP4465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466" spans="1:42" x14ac:dyDescent="0.25">
      <c r="A4466" t="s">
        <v>5642</v>
      </c>
      <c r="B4466" t="s">
        <v>49</v>
      </c>
      <c r="C4466" s="1">
        <v>20</v>
      </c>
      <c r="D4466" t="s">
        <v>40</v>
      </c>
      <c r="E4466">
        <v>0</v>
      </c>
      <c r="F4466" t="s">
        <v>462</v>
      </c>
      <c r="G4466" s="1">
        <v>95564</v>
      </c>
      <c r="H4466">
        <v>40.809635999999998</v>
      </c>
      <c r="I4466">
        <v>-124.189977</v>
      </c>
      <c r="J4466">
        <v>2</v>
      </c>
      <c r="K4466" s="1">
        <v>72</v>
      </c>
      <c r="L4466" t="s">
        <v>72</v>
      </c>
      <c r="M4466" t="s">
        <v>40</v>
      </c>
      <c r="N4466" s="10">
        <v>6.89</v>
      </c>
      <c r="O4466" t="s">
        <v>40</v>
      </c>
      <c r="P4466" t="s">
        <v>40</v>
      </c>
      <c r="Q4466" t="s">
        <v>55</v>
      </c>
      <c r="R4466">
        <v>73</v>
      </c>
      <c r="S4466" t="s">
        <v>40</v>
      </c>
      <c r="T4466" t="s">
        <v>40</v>
      </c>
      <c r="U4466" t="s">
        <v>40</v>
      </c>
      <c r="V4466" t="s">
        <v>43</v>
      </c>
      <c r="W4466" t="s">
        <v>40</v>
      </c>
      <c r="X4466" t="s">
        <v>40</v>
      </c>
      <c r="Y4466" t="s">
        <v>40</v>
      </c>
      <c r="Z4466" t="s">
        <v>43</v>
      </c>
      <c r="AA4466" t="s">
        <v>73</v>
      </c>
      <c r="AB4466" t="s">
        <v>40</v>
      </c>
      <c r="AC4466" t="s">
        <v>56</v>
      </c>
      <c r="AD4466" s="10">
        <v>109.65</v>
      </c>
      <c r="AE4466" s="10">
        <v>7880.25</v>
      </c>
      <c r="AF4466" s="10">
        <v>0</v>
      </c>
      <c r="AG4466" s="10">
        <v>10</v>
      </c>
      <c r="AH4466" s="10">
        <v>496.08</v>
      </c>
      <c r="AI4466" s="10">
        <v>8386.33</v>
      </c>
      <c r="AJ4466" t="s">
        <v>47</v>
      </c>
      <c r="AM446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466" t="str">
        <f t="shared" si="138"/>
        <v>19-29</v>
      </c>
      <c r="AO4466">
        <f t="shared" si="139"/>
        <v>0</v>
      </c>
      <c r="AP4466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467" spans="1:42" x14ac:dyDescent="0.25">
      <c r="A4467" t="s">
        <v>5643</v>
      </c>
      <c r="B4467" t="s">
        <v>39</v>
      </c>
      <c r="C4467" s="1">
        <v>19</v>
      </c>
      <c r="D4467" t="s">
        <v>43</v>
      </c>
      <c r="E4467">
        <v>0</v>
      </c>
      <c r="F4467" t="s">
        <v>4392</v>
      </c>
      <c r="G4467" s="1">
        <v>92651</v>
      </c>
      <c r="H4467">
        <v>33.570022999999999</v>
      </c>
      <c r="I4467">
        <v>-117.773669</v>
      </c>
      <c r="J4467">
        <v>0</v>
      </c>
      <c r="K4467" s="1">
        <v>19</v>
      </c>
      <c r="L4467" t="s">
        <v>42</v>
      </c>
      <c r="M4467" t="s">
        <v>40</v>
      </c>
      <c r="N4467" s="10">
        <v>24.35</v>
      </c>
      <c r="O4467" t="s">
        <v>43</v>
      </c>
      <c r="P4467" t="s">
        <v>40</v>
      </c>
      <c r="Q4467" t="s">
        <v>44</v>
      </c>
      <c r="R4467">
        <v>69</v>
      </c>
      <c r="S4467" t="s">
        <v>43</v>
      </c>
      <c r="T4467" t="s">
        <v>40</v>
      </c>
      <c r="U4467" t="s">
        <v>43</v>
      </c>
      <c r="V4467" t="s">
        <v>43</v>
      </c>
      <c r="W4467" t="s">
        <v>40</v>
      </c>
      <c r="X4467" t="s">
        <v>43</v>
      </c>
      <c r="Y4467" t="s">
        <v>43</v>
      </c>
      <c r="Z4467" t="s">
        <v>40</v>
      </c>
      <c r="AA4467" t="s">
        <v>45</v>
      </c>
      <c r="AB4467" t="s">
        <v>43</v>
      </c>
      <c r="AC4467" t="s">
        <v>56</v>
      </c>
      <c r="AD4467" s="10">
        <v>58.2</v>
      </c>
      <c r="AE4467" s="10">
        <v>1045.25</v>
      </c>
      <c r="AF4467" s="10">
        <v>0</v>
      </c>
      <c r="AG4467" s="10">
        <v>0</v>
      </c>
      <c r="AH4467" s="10">
        <v>462.65</v>
      </c>
      <c r="AI4467" s="10">
        <v>1507.9</v>
      </c>
      <c r="AJ4467" t="s">
        <v>47</v>
      </c>
      <c r="AM4467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4467" t="str">
        <f t="shared" si="138"/>
        <v>19-29</v>
      </c>
      <c r="AO4467">
        <f t="shared" si="139"/>
        <v>0</v>
      </c>
      <c r="AP4467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4468" spans="1:42" x14ac:dyDescent="0.25">
      <c r="A4468" t="s">
        <v>5644</v>
      </c>
      <c r="B4468" t="s">
        <v>39</v>
      </c>
      <c r="C4468" s="1">
        <v>41</v>
      </c>
      <c r="D4468" t="s">
        <v>40</v>
      </c>
      <c r="E4468">
        <v>0</v>
      </c>
      <c r="F4468" t="s">
        <v>243</v>
      </c>
      <c r="G4468" s="1">
        <v>92592</v>
      </c>
      <c r="H4468">
        <v>33.507255000000001</v>
      </c>
      <c r="I4468">
        <v>-117.029473</v>
      </c>
      <c r="J4468">
        <v>4</v>
      </c>
      <c r="K4468" s="1">
        <v>70</v>
      </c>
      <c r="L4468" t="s">
        <v>42</v>
      </c>
      <c r="M4468" t="s">
        <v>40</v>
      </c>
      <c r="N4468" s="10">
        <v>28.54</v>
      </c>
      <c r="O4468" t="s">
        <v>40</v>
      </c>
      <c r="P4468" t="s">
        <v>40</v>
      </c>
      <c r="Q4468" t="s">
        <v>55</v>
      </c>
      <c r="R4468">
        <v>23</v>
      </c>
      <c r="S4468" t="s">
        <v>43</v>
      </c>
      <c r="T4468" t="s">
        <v>40</v>
      </c>
      <c r="U4468" t="s">
        <v>40</v>
      </c>
      <c r="V4468" t="s">
        <v>40</v>
      </c>
      <c r="W4468" t="s">
        <v>40</v>
      </c>
      <c r="X4468" t="s">
        <v>40</v>
      </c>
      <c r="Y4468" t="s">
        <v>40</v>
      </c>
      <c r="Z4468" t="s">
        <v>40</v>
      </c>
      <c r="AA4468" t="s">
        <v>73</v>
      </c>
      <c r="AB4468" t="s">
        <v>40</v>
      </c>
      <c r="AC4468" t="s">
        <v>56</v>
      </c>
      <c r="AD4468" s="10">
        <v>110.5</v>
      </c>
      <c r="AE4468" s="10">
        <v>7752.05</v>
      </c>
      <c r="AF4468" s="10">
        <v>0</v>
      </c>
      <c r="AG4468" s="10">
        <v>0</v>
      </c>
      <c r="AH4468" s="10">
        <v>1997.8</v>
      </c>
      <c r="AI4468" s="10">
        <v>9749.85</v>
      </c>
      <c r="AJ4468" t="s">
        <v>47</v>
      </c>
      <c r="AM446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468" t="str">
        <f t="shared" si="138"/>
        <v>40-49</v>
      </c>
      <c r="AO4468">
        <f t="shared" si="139"/>
        <v>0</v>
      </c>
      <c r="AP4468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469" spans="1:42" x14ac:dyDescent="0.25">
      <c r="A4469" t="s">
        <v>5645</v>
      </c>
      <c r="B4469" t="s">
        <v>49</v>
      </c>
      <c r="C4469" s="1">
        <v>48</v>
      </c>
      <c r="D4469" t="s">
        <v>43</v>
      </c>
      <c r="E4469">
        <v>0</v>
      </c>
      <c r="F4469" t="s">
        <v>1876</v>
      </c>
      <c r="G4469" s="1">
        <v>92220</v>
      </c>
      <c r="H4469">
        <v>33.936298000000001</v>
      </c>
      <c r="I4469">
        <v>-116.849577</v>
      </c>
      <c r="J4469">
        <v>0</v>
      </c>
      <c r="K4469" s="1">
        <v>22</v>
      </c>
      <c r="L4469" t="s">
        <v>42</v>
      </c>
      <c r="M4469" t="s">
        <v>40</v>
      </c>
      <c r="N4469" s="10">
        <v>19.190000000000001</v>
      </c>
      <c r="O4469" t="s">
        <v>40</v>
      </c>
      <c r="P4469" t="s">
        <v>40</v>
      </c>
      <c r="Q4469" t="s">
        <v>55</v>
      </c>
      <c r="R4469">
        <v>17</v>
      </c>
      <c r="S4469" t="s">
        <v>43</v>
      </c>
      <c r="T4469" t="s">
        <v>40</v>
      </c>
      <c r="U4469" t="s">
        <v>43</v>
      </c>
      <c r="V4469" t="s">
        <v>43</v>
      </c>
      <c r="W4469" t="s">
        <v>43</v>
      </c>
      <c r="X4469" t="s">
        <v>43</v>
      </c>
      <c r="Y4469" t="s">
        <v>43</v>
      </c>
      <c r="Z4469" t="s">
        <v>40</v>
      </c>
      <c r="AA4469" t="s">
        <v>51</v>
      </c>
      <c r="AB4469" t="s">
        <v>40</v>
      </c>
      <c r="AC4469" t="s">
        <v>56</v>
      </c>
      <c r="AD4469" s="10">
        <v>79.349999999999994</v>
      </c>
      <c r="AE4469" s="10">
        <v>1730.35</v>
      </c>
      <c r="AF4469" s="10">
        <v>0</v>
      </c>
      <c r="AG4469" s="10">
        <v>0</v>
      </c>
      <c r="AH4469" s="10">
        <v>422.18</v>
      </c>
      <c r="AI4469" s="10">
        <v>2152.5300000000002</v>
      </c>
      <c r="AJ4469" t="s">
        <v>57</v>
      </c>
      <c r="AK4469" t="s">
        <v>63</v>
      </c>
      <c r="AL4469" t="s">
        <v>64</v>
      </c>
      <c r="AM4469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4469" t="str">
        <f t="shared" si="138"/>
        <v>40-49</v>
      </c>
      <c r="AO4469">
        <f t="shared" si="139"/>
        <v>1</v>
      </c>
      <c r="AP4469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470" spans="1:42" x14ac:dyDescent="0.25">
      <c r="A4470" t="s">
        <v>5646</v>
      </c>
      <c r="B4470" t="s">
        <v>39</v>
      </c>
      <c r="C4470" s="1">
        <v>45</v>
      </c>
      <c r="D4470" t="s">
        <v>40</v>
      </c>
      <c r="E4470">
        <v>0</v>
      </c>
      <c r="F4470" t="s">
        <v>3045</v>
      </c>
      <c r="G4470" s="1">
        <v>91355</v>
      </c>
      <c r="H4470">
        <v>34.439869999999999</v>
      </c>
      <c r="I4470">
        <v>-118.644609</v>
      </c>
      <c r="J4470">
        <v>1</v>
      </c>
      <c r="K4470" s="1">
        <v>59</v>
      </c>
      <c r="L4470" t="s">
        <v>42</v>
      </c>
      <c r="M4470" t="s">
        <v>40</v>
      </c>
      <c r="N4470" s="10">
        <v>20.78</v>
      </c>
      <c r="O4470" t="s">
        <v>40</v>
      </c>
      <c r="P4470" t="s">
        <v>40</v>
      </c>
      <c r="Q4470" t="s">
        <v>55</v>
      </c>
      <c r="R4470">
        <v>26</v>
      </c>
      <c r="S4470" t="s">
        <v>43</v>
      </c>
      <c r="T4470" t="s">
        <v>43</v>
      </c>
      <c r="U4470" t="s">
        <v>40</v>
      </c>
      <c r="V4470" t="s">
        <v>40</v>
      </c>
      <c r="W4470" t="s">
        <v>40</v>
      </c>
      <c r="X4470" t="s">
        <v>43</v>
      </c>
      <c r="Y4470" t="s">
        <v>43</v>
      </c>
      <c r="Z4470" t="s">
        <v>40</v>
      </c>
      <c r="AA4470" t="s">
        <v>51</v>
      </c>
      <c r="AB4470" t="s">
        <v>43</v>
      </c>
      <c r="AC4470" t="s">
        <v>56</v>
      </c>
      <c r="AD4470" s="10">
        <v>93.35</v>
      </c>
      <c r="AE4470" s="10">
        <v>5386.5</v>
      </c>
      <c r="AF4470" s="10">
        <v>36.07</v>
      </c>
      <c r="AG4470" s="10">
        <v>0</v>
      </c>
      <c r="AH4470" s="10">
        <v>1226.02</v>
      </c>
      <c r="AI4470" s="10">
        <v>6576.45</v>
      </c>
      <c r="AJ4470" t="s">
        <v>47</v>
      </c>
      <c r="AM447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470" t="str">
        <f t="shared" si="138"/>
        <v>40-49</v>
      </c>
      <c r="AO4470">
        <f t="shared" si="139"/>
        <v>0</v>
      </c>
      <c r="AP4470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471" spans="1:42" x14ac:dyDescent="0.25">
      <c r="A4471" t="s">
        <v>5647</v>
      </c>
      <c r="B4471" t="s">
        <v>49</v>
      </c>
      <c r="C4471" s="1">
        <v>37</v>
      </c>
      <c r="D4471" t="s">
        <v>43</v>
      </c>
      <c r="E4471">
        <v>0</v>
      </c>
      <c r="F4471" t="s">
        <v>1143</v>
      </c>
      <c r="G4471" s="1">
        <v>95928</v>
      </c>
      <c r="H4471">
        <v>39.681488000000002</v>
      </c>
      <c r="I4471">
        <v>-121.83721</v>
      </c>
      <c r="J4471">
        <v>0</v>
      </c>
      <c r="K4471" s="1">
        <v>31</v>
      </c>
      <c r="L4471" t="s">
        <v>42</v>
      </c>
      <c r="M4471" t="s">
        <v>40</v>
      </c>
      <c r="N4471" s="10">
        <v>6.71</v>
      </c>
      <c r="O4471" t="s">
        <v>40</v>
      </c>
      <c r="P4471" t="s">
        <v>40</v>
      </c>
      <c r="Q4471" t="s">
        <v>79</v>
      </c>
      <c r="R4471">
        <v>3</v>
      </c>
      <c r="S4471" t="s">
        <v>43</v>
      </c>
      <c r="T4471" t="s">
        <v>40</v>
      </c>
      <c r="U4471" t="s">
        <v>43</v>
      </c>
      <c r="V4471" t="s">
        <v>40</v>
      </c>
      <c r="W4471" t="s">
        <v>40</v>
      </c>
      <c r="X4471" t="s">
        <v>40</v>
      </c>
      <c r="Y4471" t="s">
        <v>40</v>
      </c>
      <c r="Z4471" t="s">
        <v>40</v>
      </c>
      <c r="AA4471" t="s">
        <v>45</v>
      </c>
      <c r="AB4471" t="s">
        <v>40</v>
      </c>
      <c r="AC4471" t="s">
        <v>183</v>
      </c>
      <c r="AD4471" s="10">
        <v>79.45</v>
      </c>
      <c r="AE4471" s="10">
        <v>2587.6999999999998</v>
      </c>
      <c r="AF4471" s="10">
        <v>0</v>
      </c>
      <c r="AG4471" s="10">
        <v>0</v>
      </c>
      <c r="AH4471" s="10">
        <v>208.01</v>
      </c>
      <c r="AI4471" s="10">
        <v>2795.71</v>
      </c>
      <c r="AJ4471" t="s">
        <v>57</v>
      </c>
      <c r="AK4471" t="s">
        <v>63</v>
      </c>
      <c r="AL4471" t="s">
        <v>64</v>
      </c>
      <c r="AM4471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471" t="str">
        <f t="shared" si="138"/>
        <v>30-39</v>
      </c>
      <c r="AO4471">
        <f t="shared" si="139"/>
        <v>1</v>
      </c>
      <c r="AP4471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472" spans="1:42" x14ac:dyDescent="0.25">
      <c r="A4472" t="s">
        <v>5648</v>
      </c>
      <c r="B4472" t="s">
        <v>39</v>
      </c>
      <c r="C4472" s="1">
        <v>28</v>
      </c>
      <c r="D4472" t="s">
        <v>43</v>
      </c>
      <c r="E4472">
        <v>0</v>
      </c>
      <c r="F4472" t="s">
        <v>135</v>
      </c>
      <c r="G4472" s="1">
        <v>90071</v>
      </c>
      <c r="H4472">
        <v>34.052917000000001</v>
      </c>
      <c r="I4472">
        <v>-118.255178</v>
      </c>
      <c r="J4472">
        <v>0</v>
      </c>
      <c r="K4472" s="1">
        <v>29</v>
      </c>
      <c r="L4472" t="s">
        <v>42</v>
      </c>
      <c r="M4472" t="s">
        <v>40</v>
      </c>
      <c r="N4472" s="10">
        <v>39.35</v>
      </c>
      <c r="O4472" t="s">
        <v>40</v>
      </c>
      <c r="P4472" t="s">
        <v>40</v>
      </c>
      <c r="Q4472" t="s">
        <v>79</v>
      </c>
      <c r="R4472">
        <v>69</v>
      </c>
      <c r="S4472" t="s">
        <v>43</v>
      </c>
      <c r="T4472" t="s">
        <v>40</v>
      </c>
      <c r="U4472" t="s">
        <v>43</v>
      </c>
      <c r="V4472" t="s">
        <v>43</v>
      </c>
      <c r="W4472" t="s">
        <v>43</v>
      </c>
      <c r="X4472" t="s">
        <v>43</v>
      </c>
      <c r="Y4472" t="s">
        <v>43</v>
      </c>
      <c r="Z4472" t="s">
        <v>40</v>
      </c>
      <c r="AA4472" t="s">
        <v>45</v>
      </c>
      <c r="AB4472" t="s">
        <v>40</v>
      </c>
      <c r="AC4472" t="s">
        <v>56</v>
      </c>
      <c r="AD4472" s="10">
        <v>55.25</v>
      </c>
      <c r="AE4472" s="10">
        <v>1620.2</v>
      </c>
      <c r="AF4472" s="10">
        <v>0</v>
      </c>
      <c r="AG4472" s="10">
        <v>0</v>
      </c>
      <c r="AH4472" s="10">
        <v>1141.1500000000001</v>
      </c>
      <c r="AI4472" s="10">
        <v>2761.35</v>
      </c>
      <c r="AJ4472" t="s">
        <v>47</v>
      </c>
      <c r="AM4472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472" t="str">
        <f t="shared" si="138"/>
        <v>19-29</v>
      </c>
      <c r="AO4472">
        <f t="shared" si="139"/>
        <v>0</v>
      </c>
      <c r="AP4472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4473" spans="1:42" x14ac:dyDescent="0.25">
      <c r="A4473" t="s">
        <v>5649</v>
      </c>
      <c r="B4473" t="s">
        <v>49</v>
      </c>
      <c r="C4473" s="1">
        <v>63</v>
      </c>
      <c r="D4473" t="s">
        <v>43</v>
      </c>
      <c r="E4473">
        <v>0</v>
      </c>
      <c r="F4473" t="s">
        <v>4525</v>
      </c>
      <c r="G4473" s="1">
        <v>92233</v>
      </c>
      <c r="H4473">
        <v>33.143825999999997</v>
      </c>
      <c r="I4473">
        <v>-115.497485</v>
      </c>
      <c r="J4473">
        <v>0</v>
      </c>
      <c r="K4473" s="1">
        <v>3</v>
      </c>
      <c r="L4473" t="s">
        <v>42</v>
      </c>
      <c r="M4473" t="s">
        <v>40</v>
      </c>
      <c r="N4473" s="10">
        <v>46.57</v>
      </c>
      <c r="O4473" t="s">
        <v>43</v>
      </c>
      <c r="P4473" t="s">
        <v>40</v>
      </c>
      <c r="Q4473" t="s">
        <v>44</v>
      </c>
      <c r="R4473">
        <v>16</v>
      </c>
      <c r="S4473" t="s">
        <v>43</v>
      </c>
      <c r="T4473" t="s">
        <v>40</v>
      </c>
      <c r="U4473" t="s">
        <v>43</v>
      </c>
      <c r="V4473" t="s">
        <v>43</v>
      </c>
      <c r="W4473" t="s">
        <v>43</v>
      </c>
      <c r="X4473" t="s">
        <v>43</v>
      </c>
      <c r="Y4473" t="s">
        <v>43</v>
      </c>
      <c r="Z4473" t="s">
        <v>40</v>
      </c>
      <c r="AA4473" t="s">
        <v>51</v>
      </c>
      <c r="AB4473" t="s">
        <v>40</v>
      </c>
      <c r="AC4473" t="s">
        <v>46</v>
      </c>
      <c r="AD4473" s="10">
        <v>49.9</v>
      </c>
      <c r="AE4473" s="10">
        <v>130.1</v>
      </c>
      <c r="AF4473" s="10">
        <v>0</v>
      </c>
      <c r="AG4473" s="10">
        <v>0</v>
      </c>
      <c r="AH4473" s="10">
        <v>139.71</v>
      </c>
      <c r="AI4473" s="10">
        <v>269.81</v>
      </c>
      <c r="AJ4473" t="s">
        <v>57</v>
      </c>
      <c r="AK4473" t="s">
        <v>109</v>
      </c>
      <c r="AL4473" t="s">
        <v>344</v>
      </c>
      <c r="AM4473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473" t="str">
        <f t="shared" si="138"/>
        <v>60-80</v>
      </c>
      <c r="AO4473">
        <f t="shared" si="139"/>
        <v>1</v>
      </c>
      <c r="AP4473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4474" spans="1:42" x14ac:dyDescent="0.25">
      <c r="A4474" t="s">
        <v>5650</v>
      </c>
      <c r="B4474" t="s">
        <v>49</v>
      </c>
      <c r="C4474" s="1">
        <v>50</v>
      </c>
      <c r="D4474" t="s">
        <v>43</v>
      </c>
      <c r="E4474">
        <v>0</v>
      </c>
      <c r="F4474" t="s">
        <v>1343</v>
      </c>
      <c r="G4474" s="1">
        <v>95639</v>
      </c>
      <c r="H4474">
        <v>38.375324999999997</v>
      </c>
      <c r="I4474">
        <v>-121.507935</v>
      </c>
      <c r="J4474">
        <v>0</v>
      </c>
      <c r="K4474" s="1">
        <v>69</v>
      </c>
      <c r="L4474" t="s">
        <v>42</v>
      </c>
      <c r="M4474" t="s">
        <v>40</v>
      </c>
      <c r="N4474" s="10">
        <v>2.52</v>
      </c>
      <c r="O4474" t="s">
        <v>43</v>
      </c>
      <c r="P4474" t="s">
        <v>40</v>
      </c>
      <c r="Q4474" t="s">
        <v>55</v>
      </c>
      <c r="R4474">
        <v>24</v>
      </c>
      <c r="S4474" t="s">
        <v>43</v>
      </c>
      <c r="T4474" t="s">
        <v>40</v>
      </c>
      <c r="U4474" t="s">
        <v>40</v>
      </c>
      <c r="V4474" t="s">
        <v>40</v>
      </c>
      <c r="W4474" t="s">
        <v>40</v>
      </c>
      <c r="X4474" t="s">
        <v>40</v>
      </c>
      <c r="Y4474" t="s">
        <v>40</v>
      </c>
      <c r="Z4474" t="s">
        <v>40</v>
      </c>
      <c r="AA4474" t="s">
        <v>45</v>
      </c>
      <c r="AB4474" t="s">
        <v>40</v>
      </c>
      <c r="AC4474" t="s">
        <v>56</v>
      </c>
      <c r="AD4474" s="10">
        <v>104.05</v>
      </c>
      <c r="AE4474" s="10">
        <v>7262</v>
      </c>
      <c r="AF4474" s="10">
        <v>0</v>
      </c>
      <c r="AG4474" s="10">
        <v>0</v>
      </c>
      <c r="AH4474" s="10">
        <v>173.88</v>
      </c>
      <c r="AI4474" s="10">
        <v>7435.88</v>
      </c>
      <c r="AJ4474" t="s">
        <v>57</v>
      </c>
      <c r="AK4474" t="s">
        <v>121</v>
      </c>
      <c r="AL4474" t="s">
        <v>122</v>
      </c>
      <c r="AM447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474" t="str">
        <f t="shared" si="138"/>
        <v>50-59</v>
      </c>
      <c r="AO4474">
        <f t="shared" si="139"/>
        <v>1</v>
      </c>
      <c r="AP4474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475" spans="1:42" x14ac:dyDescent="0.25">
      <c r="A4475" t="s">
        <v>5651</v>
      </c>
      <c r="B4475" t="s">
        <v>39</v>
      </c>
      <c r="C4475" s="1">
        <v>32</v>
      </c>
      <c r="D4475" t="s">
        <v>40</v>
      </c>
      <c r="E4475">
        <v>0</v>
      </c>
      <c r="F4475" t="s">
        <v>1235</v>
      </c>
      <c r="G4475" s="1">
        <v>95595</v>
      </c>
      <c r="H4475">
        <v>40.170357000000003</v>
      </c>
      <c r="I4475">
        <v>-123.417298</v>
      </c>
      <c r="J4475">
        <v>7</v>
      </c>
      <c r="K4475" s="1">
        <v>71</v>
      </c>
      <c r="L4475" t="s">
        <v>42</v>
      </c>
      <c r="M4475" t="s">
        <v>40</v>
      </c>
      <c r="N4475" s="10">
        <v>29.78</v>
      </c>
      <c r="O4475" t="s">
        <v>40</v>
      </c>
      <c r="P4475" t="s">
        <v>40</v>
      </c>
      <c r="Q4475" t="s">
        <v>55</v>
      </c>
      <c r="R4475">
        <v>22</v>
      </c>
      <c r="S4475" t="s">
        <v>43</v>
      </c>
      <c r="T4475" t="s">
        <v>40</v>
      </c>
      <c r="U4475" t="s">
        <v>40</v>
      </c>
      <c r="V4475" t="s">
        <v>40</v>
      </c>
      <c r="W4475" t="s">
        <v>40</v>
      </c>
      <c r="X4475" t="s">
        <v>40</v>
      </c>
      <c r="Y4475" t="s">
        <v>40</v>
      </c>
      <c r="Z4475" t="s">
        <v>40</v>
      </c>
      <c r="AA4475" t="s">
        <v>73</v>
      </c>
      <c r="AB4475" t="s">
        <v>43</v>
      </c>
      <c r="AC4475" t="s">
        <v>56</v>
      </c>
      <c r="AD4475" s="10">
        <v>109.25</v>
      </c>
      <c r="AE4475" s="10">
        <v>7707.7</v>
      </c>
      <c r="AF4475" s="10">
        <v>0</v>
      </c>
      <c r="AG4475" s="10">
        <v>0</v>
      </c>
      <c r="AH4475" s="10">
        <v>2114.38</v>
      </c>
      <c r="AI4475" s="10">
        <v>9822.08</v>
      </c>
      <c r="AJ4475" t="s">
        <v>47</v>
      </c>
      <c r="AM4475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475" t="str">
        <f t="shared" si="138"/>
        <v>30-39</v>
      </c>
      <c r="AO4475">
        <f t="shared" si="139"/>
        <v>0</v>
      </c>
      <c r="AP4475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476" spans="1:42" x14ac:dyDescent="0.25">
      <c r="A4476" t="s">
        <v>5652</v>
      </c>
      <c r="B4476" t="s">
        <v>39</v>
      </c>
      <c r="C4476" s="1">
        <v>37</v>
      </c>
      <c r="D4476" t="s">
        <v>43</v>
      </c>
      <c r="E4476">
        <v>0</v>
      </c>
      <c r="F4476" t="s">
        <v>135</v>
      </c>
      <c r="G4476" s="1">
        <v>90025</v>
      </c>
      <c r="H4476">
        <v>34.046174000000001</v>
      </c>
      <c r="I4476">
        <v>-118.446333</v>
      </c>
      <c r="J4476">
        <v>0</v>
      </c>
      <c r="K4476" s="1">
        <v>29</v>
      </c>
      <c r="L4476" t="s">
        <v>42</v>
      </c>
      <c r="M4476" t="s">
        <v>40</v>
      </c>
      <c r="N4476" s="10">
        <v>44.33</v>
      </c>
      <c r="O4476" t="s">
        <v>43</v>
      </c>
      <c r="P4476" t="s">
        <v>40</v>
      </c>
      <c r="Q4476" t="s">
        <v>55</v>
      </c>
      <c r="R4476">
        <v>7</v>
      </c>
      <c r="S4476" t="s">
        <v>43</v>
      </c>
      <c r="T4476" t="s">
        <v>43</v>
      </c>
      <c r="U4476" t="s">
        <v>43</v>
      </c>
      <c r="V4476" t="s">
        <v>43</v>
      </c>
      <c r="W4476" t="s">
        <v>40</v>
      </c>
      <c r="X4476" t="s">
        <v>43</v>
      </c>
      <c r="Y4476" t="s">
        <v>43</v>
      </c>
      <c r="Z4476" t="s">
        <v>40</v>
      </c>
      <c r="AA4476" t="s">
        <v>51</v>
      </c>
      <c r="AB4476" t="s">
        <v>40</v>
      </c>
      <c r="AC4476" t="s">
        <v>56</v>
      </c>
      <c r="AD4476" s="10">
        <v>78.900000000000006</v>
      </c>
      <c r="AE4476" s="10">
        <v>2384.15</v>
      </c>
      <c r="AF4476" s="10">
        <v>0</v>
      </c>
      <c r="AG4476" s="10">
        <v>0</v>
      </c>
      <c r="AH4476" s="10">
        <v>1285.57</v>
      </c>
      <c r="AI4476" s="10">
        <v>3669.72</v>
      </c>
      <c r="AJ4476" t="s">
        <v>57</v>
      </c>
      <c r="AK4476" t="s">
        <v>117</v>
      </c>
      <c r="AL4476" t="s">
        <v>802</v>
      </c>
      <c r="AM4476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476" t="str">
        <f t="shared" si="138"/>
        <v>30-39</v>
      </c>
      <c r="AO4476">
        <f t="shared" si="139"/>
        <v>1</v>
      </c>
      <c r="AP447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477" spans="1:42" x14ac:dyDescent="0.25">
      <c r="A4477" t="s">
        <v>5653</v>
      </c>
      <c r="B4477" t="s">
        <v>49</v>
      </c>
      <c r="C4477" s="1">
        <v>73</v>
      </c>
      <c r="D4477" t="s">
        <v>43</v>
      </c>
      <c r="E4477">
        <v>0</v>
      </c>
      <c r="F4477" t="s">
        <v>2016</v>
      </c>
      <c r="G4477" s="1">
        <v>95468</v>
      </c>
      <c r="H4477">
        <v>38.911299</v>
      </c>
      <c r="I4477">
        <v>-123.609588</v>
      </c>
      <c r="J4477">
        <v>0</v>
      </c>
      <c r="K4477" s="1">
        <v>53</v>
      </c>
      <c r="L4477" t="s">
        <v>42</v>
      </c>
      <c r="M4477" t="s">
        <v>43</v>
      </c>
      <c r="P4477" t="s">
        <v>40</v>
      </c>
      <c r="Q4477" t="s">
        <v>79</v>
      </c>
      <c r="R4477">
        <v>25</v>
      </c>
      <c r="S4477" t="s">
        <v>43</v>
      </c>
      <c r="T4477" t="s">
        <v>40</v>
      </c>
      <c r="U4477" t="s">
        <v>40</v>
      </c>
      <c r="V4477" t="s">
        <v>43</v>
      </c>
      <c r="W4477" t="s">
        <v>40</v>
      </c>
      <c r="X4477" t="s">
        <v>40</v>
      </c>
      <c r="Y4477" t="s">
        <v>43</v>
      </c>
      <c r="Z4477" t="s">
        <v>40</v>
      </c>
      <c r="AA4477" t="s">
        <v>51</v>
      </c>
      <c r="AB4477" t="s">
        <v>40</v>
      </c>
      <c r="AC4477" t="s">
        <v>56</v>
      </c>
      <c r="AD4477" s="10">
        <v>54.45</v>
      </c>
      <c r="AE4477" s="10">
        <v>2854.55</v>
      </c>
      <c r="AF4477" s="10">
        <v>20.16</v>
      </c>
      <c r="AG4477" s="10">
        <v>0</v>
      </c>
      <c r="AH4477" s="10">
        <v>0</v>
      </c>
      <c r="AI4477" s="10">
        <v>2834.39</v>
      </c>
      <c r="AJ4477" t="s">
        <v>57</v>
      </c>
      <c r="AK4477" t="s">
        <v>117</v>
      </c>
      <c r="AL4477" t="s">
        <v>466</v>
      </c>
      <c r="AM447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477" t="str">
        <f t="shared" si="138"/>
        <v>60-80</v>
      </c>
      <c r="AO4477">
        <f t="shared" si="139"/>
        <v>1</v>
      </c>
      <c r="AP4477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4478" spans="1:42" x14ac:dyDescent="0.25">
      <c r="A4478" t="s">
        <v>5654</v>
      </c>
      <c r="B4478" t="s">
        <v>39</v>
      </c>
      <c r="C4478" s="1">
        <v>54</v>
      </c>
      <c r="D4478" t="s">
        <v>43</v>
      </c>
      <c r="E4478">
        <v>0</v>
      </c>
      <c r="F4478" t="s">
        <v>50</v>
      </c>
      <c r="G4478" s="1">
        <v>91202</v>
      </c>
      <c r="H4478">
        <v>34.167926000000001</v>
      </c>
      <c r="I4478">
        <v>-118.267539</v>
      </c>
      <c r="J4478">
        <v>0</v>
      </c>
      <c r="K4478" s="1">
        <v>1</v>
      </c>
      <c r="L4478" t="s">
        <v>54</v>
      </c>
      <c r="M4478" t="s">
        <v>43</v>
      </c>
      <c r="P4478" t="s">
        <v>40</v>
      </c>
      <c r="Q4478" t="s">
        <v>79</v>
      </c>
      <c r="R4478">
        <v>27</v>
      </c>
      <c r="S4478" t="s">
        <v>43</v>
      </c>
      <c r="T4478" t="s">
        <v>40</v>
      </c>
      <c r="U4478" t="s">
        <v>43</v>
      </c>
      <c r="V4478" t="s">
        <v>43</v>
      </c>
      <c r="W4478" t="s">
        <v>43</v>
      </c>
      <c r="X4478" t="s">
        <v>43</v>
      </c>
      <c r="Y4478" t="s">
        <v>43</v>
      </c>
      <c r="Z4478" t="s">
        <v>40</v>
      </c>
      <c r="AA4478" t="s">
        <v>51</v>
      </c>
      <c r="AB4478" t="s">
        <v>43</v>
      </c>
      <c r="AC4478" t="s">
        <v>56</v>
      </c>
      <c r="AD4478" s="10">
        <v>29.95</v>
      </c>
      <c r="AE4478" s="10">
        <v>29.95</v>
      </c>
      <c r="AF4478" s="10">
        <v>0</v>
      </c>
      <c r="AG4478" s="10">
        <v>0</v>
      </c>
      <c r="AH4478" s="10">
        <v>0</v>
      </c>
      <c r="AI4478" s="10">
        <v>29.95</v>
      </c>
      <c r="AJ4478" t="s">
        <v>57</v>
      </c>
      <c r="AK4478" t="s">
        <v>58</v>
      </c>
      <c r="AL4478" t="s">
        <v>59</v>
      </c>
      <c r="AM447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478" t="str">
        <f t="shared" si="138"/>
        <v>50-59</v>
      </c>
      <c r="AO4478">
        <f t="shared" si="139"/>
        <v>1</v>
      </c>
      <c r="AP4478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479" spans="1:42" x14ac:dyDescent="0.25">
      <c r="A4479" t="s">
        <v>5655</v>
      </c>
      <c r="B4479" t="s">
        <v>49</v>
      </c>
      <c r="C4479" s="1">
        <v>63</v>
      </c>
      <c r="D4479" t="s">
        <v>40</v>
      </c>
      <c r="E4479">
        <v>0</v>
      </c>
      <c r="F4479" t="s">
        <v>66</v>
      </c>
      <c r="G4479" s="1">
        <v>93012</v>
      </c>
      <c r="H4479">
        <v>34.205503999999998</v>
      </c>
      <c r="I4479">
        <v>-118.993111</v>
      </c>
      <c r="J4479">
        <v>1</v>
      </c>
      <c r="K4479" s="1">
        <v>20</v>
      </c>
      <c r="L4479" t="s">
        <v>42</v>
      </c>
      <c r="M4479" t="s">
        <v>40</v>
      </c>
      <c r="N4479" s="10">
        <v>49.69</v>
      </c>
      <c r="O4479" t="s">
        <v>43</v>
      </c>
      <c r="P4479" t="s">
        <v>40</v>
      </c>
      <c r="Q4479" t="s">
        <v>55</v>
      </c>
      <c r="R4479">
        <v>10</v>
      </c>
      <c r="S4479" t="s">
        <v>43</v>
      </c>
      <c r="T4479" t="s">
        <v>43</v>
      </c>
      <c r="U4479" t="s">
        <v>43</v>
      </c>
      <c r="V4479" t="s">
        <v>43</v>
      </c>
      <c r="W4479" t="s">
        <v>40</v>
      </c>
      <c r="X4479" t="s">
        <v>40</v>
      </c>
      <c r="Y4479" t="s">
        <v>40</v>
      </c>
      <c r="Z4479" t="s">
        <v>40</v>
      </c>
      <c r="AA4479" t="s">
        <v>51</v>
      </c>
      <c r="AB4479" t="s">
        <v>40</v>
      </c>
      <c r="AC4479" t="s">
        <v>56</v>
      </c>
      <c r="AD4479" s="10">
        <v>90.2</v>
      </c>
      <c r="AE4479" s="10">
        <v>1776.55</v>
      </c>
      <c r="AF4479" s="10">
        <v>0</v>
      </c>
      <c r="AG4479" s="10">
        <v>0</v>
      </c>
      <c r="AH4479" s="10">
        <v>993.8</v>
      </c>
      <c r="AI4479" s="10">
        <v>2770.35</v>
      </c>
      <c r="AJ4479" t="s">
        <v>57</v>
      </c>
      <c r="AK4479" t="s">
        <v>109</v>
      </c>
      <c r="AL4479" t="s">
        <v>344</v>
      </c>
      <c r="AM4479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4479" t="str">
        <f t="shared" si="138"/>
        <v>60-80</v>
      </c>
      <c r="AO4479">
        <f t="shared" si="139"/>
        <v>1</v>
      </c>
      <c r="AP4479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480" spans="1:42" x14ac:dyDescent="0.25">
      <c r="A4480" t="s">
        <v>5656</v>
      </c>
      <c r="B4480" t="s">
        <v>39</v>
      </c>
      <c r="C4480" s="1">
        <v>57</v>
      </c>
      <c r="D4480" t="s">
        <v>43</v>
      </c>
      <c r="E4480">
        <v>1</v>
      </c>
      <c r="F4480" t="s">
        <v>2422</v>
      </c>
      <c r="G4480" s="1">
        <v>92056</v>
      </c>
      <c r="H4480">
        <v>33.194741999999998</v>
      </c>
      <c r="I4480">
        <v>-117.29031999999999</v>
      </c>
      <c r="J4480">
        <v>0</v>
      </c>
      <c r="K4480" s="1">
        <v>11</v>
      </c>
      <c r="L4480" t="s">
        <v>62</v>
      </c>
      <c r="M4480" t="s">
        <v>40</v>
      </c>
      <c r="N4480" s="10">
        <v>44.88</v>
      </c>
      <c r="O4480" t="s">
        <v>43</v>
      </c>
      <c r="P4480" t="s">
        <v>43</v>
      </c>
      <c r="AA4480" t="s">
        <v>51</v>
      </c>
      <c r="AB4480" t="s">
        <v>43</v>
      </c>
      <c r="AC4480" t="s">
        <v>46</v>
      </c>
      <c r="AD4480" s="10">
        <v>19.7</v>
      </c>
      <c r="AE4480" s="10">
        <v>216.2</v>
      </c>
      <c r="AF4480" s="10">
        <v>0</v>
      </c>
      <c r="AG4480" s="10">
        <v>0</v>
      </c>
      <c r="AH4480" s="10">
        <v>493.68</v>
      </c>
      <c r="AI4480" s="10">
        <v>709.88</v>
      </c>
      <c r="AJ4480" t="s">
        <v>47</v>
      </c>
      <c r="AM4480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480" t="str">
        <f t="shared" si="138"/>
        <v>50-59</v>
      </c>
      <c r="AO4480">
        <f t="shared" si="139"/>
        <v>0</v>
      </c>
      <c r="AP4480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481" spans="1:42" x14ac:dyDescent="0.25">
      <c r="A4481" t="s">
        <v>5657</v>
      </c>
      <c r="B4481" t="s">
        <v>49</v>
      </c>
      <c r="C4481" s="1">
        <v>42</v>
      </c>
      <c r="D4481" t="s">
        <v>40</v>
      </c>
      <c r="E4481">
        <v>2</v>
      </c>
      <c r="F4481" t="s">
        <v>135</v>
      </c>
      <c r="G4481" s="1">
        <v>90026</v>
      </c>
      <c r="H4481">
        <v>34.078991000000002</v>
      </c>
      <c r="I4481">
        <v>-118.26380399999999</v>
      </c>
      <c r="J4481">
        <v>3</v>
      </c>
      <c r="K4481" s="1">
        <v>49</v>
      </c>
      <c r="L4481" t="s">
        <v>76</v>
      </c>
      <c r="M4481" t="s">
        <v>40</v>
      </c>
      <c r="N4481" s="10">
        <v>5.29</v>
      </c>
      <c r="O4481" t="s">
        <v>43</v>
      </c>
      <c r="P4481" t="s">
        <v>40</v>
      </c>
      <c r="Q4481" t="s">
        <v>44</v>
      </c>
      <c r="R4481">
        <v>30</v>
      </c>
      <c r="S4481" t="s">
        <v>40</v>
      </c>
      <c r="T4481" t="s">
        <v>40</v>
      </c>
      <c r="U4481" t="s">
        <v>43</v>
      </c>
      <c r="V4481" t="s">
        <v>40</v>
      </c>
      <c r="W4481" t="s">
        <v>43</v>
      </c>
      <c r="X4481" t="s">
        <v>43</v>
      </c>
      <c r="Y4481" t="s">
        <v>43</v>
      </c>
      <c r="Z4481" t="s">
        <v>40</v>
      </c>
      <c r="AA4481" t="s">
        <v>51</v>
      </c>
      <c r="AB4481" t="s">
        <v>43</v>
      </c>
      <c r="AC4481" t="s">
        <v>46</v>
      </c>
      <c r="AD4481" s="10">
        <v>59.6</v>
      </c>
      <c r="AE4481" s="10">
        <v>2970.3</v>
      </c>
      <c r="AF4481" s="10">
        <v>0</v>
      </c>
      <c r="AG4481" s="10">
        <v>0</v>
      </c>
      <c r="AH4481" s="10">
        <v>259.20999999999998</v>
      </c>
      <c r="AI4481" s="10">
        <v>3229.51</v>
      </c>
      <c r="AJ4481" t="s">
        <v>47</v>
      </c>
      <c r="AM4481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481" t="str">
        <f t="shared" si="138"/>
        <v>40-49</v>
      </c>
      <c r="AO4481">
        <f t="shared" si="139"/>
        <v>0</v>
      </c>
      <c r="AP4481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4482" spans="1:42" x14ac:dyDescent="0.25">
      <c r="A4482" t="s">
        <v>5658</v>
      </c>
      <c r="B4482" t="s">
        <v>49</v>
      </c>
      <c r="C4482" s="1">
        <v>58</v>
      </c>
      <c r="D4482" t="s">
        <v>40</v>
      </c>
      <c r="E4482">
        <v>0</v>
      </c>
      <c r="F4482" t="s">
        <v>3493</v>
      </c>
      <c r="G4482" s="1">
        <v>96120</v>
      </c>
      <c r="H4482">
        <v>38.735788999999997</v>
      </c>
      <c r="I4482">
        <v>-119.85798</v>
      </c>
      <c r="J4482">
        <v>8</v>
      </c>
      <c r="K4482" s="1">
        <v>49</v>
      </c>
      <c r="L4482" t="s">
        <v>76</v>
      </c>
      <c r="M4482" t="s">
        <v>40</v>
      </c>
      <c r="N4482" s="10">
        <v>36.299999999999997</v>
      </c>
      <c r="O4482" t="s">
        <v>43</v>
      </c>
      <c r="P4482" t="s">
        <v>40</v>
      </c>
      <c r="Q4482" t="s">
        <v>55</v>
      </c>
      <c r="R4482">
        <v>9</v>
      </c>
      <c r="S4482" t="s">
        <v>43</v>
      </c>
      <c r="T4482" t="s">
        <v>40</v>
      </c>
      <c r="U4482" t="s">
        <v>43</v>
      </c>
      <c r="V4482" t="s">
        <v>43</v>
      </c>
      <c r="W4482" t="s">
        <v>40</v>
      </c>
      <c r="X4482" t="s">
        <v>40</v>
      </c>
      <c r="Y4482" t="s">
        <v>40</v>
      </c>
      <c r="Z4482" t="s">
        <v>43</v>
      </c>
      <c r="AA4482" t="s">
        <v>73</v>
      </c>
      <c r="AB4482" t="s">
        <v>40</v>
      </c>
      <c r="AC4482" t="s">
        <v>56</v>
      </c>
      <c r="AD4482" s="10">
        <v>94.8</v>
      </c>
      <c r="AE4482" s="10">
        <v>4690.6499999999996</v>
      </c>
      <c r="AF4482" s="10">
        <v>0</v>
      </c>
      <c r="AG4482" s="10">
        <v>70</v>
      </c>
      <c r="AH4482" s="10">
        <v>1778.7</v>
      </c>
      <c r="AI4482" s="10">
        <v>6539.35</v>
      </c>
      <c r="AJ4482" t="s">
        <v>47</v>
      </c>
      <c r="AM448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482" t="str">
        <f t="shared" ref="AN4482:AN4545" si="140">IF(C4482&lt;=29,"19-29",IF(C4482&lt;=39,"30-39",IF(C4482&lt;=49,"40-49",IF(C4482&lt;=59,"50-59","60-80"))))</f>
        <v>50-59</v>
      </c>
      <c r="AO4482">
        <f t="shared" ref="AO4482:AO4545" si="141">IF(AJ4482="Churned",1,0)</f>
        <v>0</v>
      </c>
      <c r="AP4482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483" spans="1:42" x14ac:dyDescent="0.25">
      <c r="A4483" t="s">
        <v>5659</v>
      </c>
      <c r="B4483" t="s">
        <v>49</v>
      </c>
      <c r="C4483" s="1">
        <v>51</v>
      </c>
      <c r="D4483" t="s">
        <v>43</v>
      </c>
      <c r="E4483">
        <v>0</v>
      </c>
      <c r="F4483" t="s">
        <v>1457</v>
      </c>
      <c r="G4483" s="1">
        <v>91762</v>
      </c>
      <c r="H4483">
        <v>34.057256000000002</v>
      </c>
      <c r="I4483">
        <v>-117.667677</v>
      </c>
      <c r="J4483">
        <v>0</v>
      </c>
      <c r="K4483" s="1">
        <v>59</v>
      </c>
      <c r="L4483" t="s">
        <v>42</v>
      </c>
      <c r="M4483" t="s">
        <v>40</v>
      </c>
      <c r="N4483" s="10">
        <v>26.63</v>
      </c>
      <c r="O4483" t="s">
        <v>43</v>
      </c>
      <c r="P4483" t="s">
        <v>43</v>
      </c>
      <c r="AA4483" t="s">
        <v>73</v>
      </c>
      <c r="AB4483" t="s">
        <v>43</v>
      </c>
      <c r="AC4483" t="s">
        <v>46</v>
      </c>
      <c r="AD4483" s="10">
        <v>19.350000000000001</v>
      </c>
      <c r="AE4483" s="10">
        <v>1099.5999999999999</v>
      </c>
      <c r="AF4483" s="10">
        <v>14.22</v>
      </c>
      <c r="AG4483" s="10">
        <v>0</v>
      </c>
      <c r="AH4483" s="10">
        <v>1571.17</v>
      </c>
      <c r="AI4483" s="10">
        <v>2656.55</v>
      </c>
      <c r="AJ4483" t="s">
        <v>57</v>
      </c>
      <c r="AK4483" t="s">
        <v>117</v>
      </c>
      <c r="AL4483" t="s">
        <v>466</v>
      </c>
      <c r="AM448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483" t="str">
        <f t="shared" si="140"/>
        <v>50-59</v>
      </c>
      <c r="AO4483">
        <f t="shared" si="141"/>
        <v>1</v>
      </c>
      <c r="AP4483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484" spans="1:42" x14ac:dyDescent="0.25">
      <c r="A4484" t="s">
        <v>5660</v>
      </c>
      <c r="B4484" t="s">
        <v>49</v>
      </c>
      <c r="C4484" s="1">
        <v>56</v>
      </c>
      <c r="D4484" t="s">
        <v>43</v>
      </c>
      <c r="E4484">
        <v>0</v>
      </c>
      <c r="F4484" t="s">
        <v>2209</v>
      </c>
      <c r="G4484" s="1">
        <v>95993</v>
      </c>
      <c r="H4484">
        <v>39.075693999999999</v>
      </c>
      <c r="I4484">
        <v>-121.70605999999999</v>
      </c>
      <c r="J4484">
        <v>0</v>
      </c>
      <c r="K4484" s="1">
        <v>8</v>
      </c>
      <c r="L4484" t="s">
        <v>54</v>
      </c>
      <c r="M4484" t="s">
        <v>40</v>
      </c>
      <c r="N4484" s="10">
        <v>3.27</v>
      </c>
      <c r="O4484" t="s">
        <v>40</v>
      </c>
      <c r="P4484" t="s">
        <v>40</v>
      </c>
      <c r="Q4484" t="s">
        <v>55</v>
      </c>
      <c r="R4484">
        <v>6</v>
      </c>
      <c r="S4484" t="s">
        <v>43</v>
      </c>
      <c r="T4484" t="s">
        <v>40</v>
      </c>
      <c r="U4484" t="s">
        <v>43</v>
      </c>
      <c r="V4484" t="s">
        <v>43</v>
      </c>
      <c r="W4484" t="s">
        <v>40</v>
      </c>
      <c r="X4484" t="s">
        <v>40</v>
      </c>
      <c r="Y4484" t="s">
        <v>40</v>
      </c>
      <c r="Z4484" t="s">
        <v>40</v>
      </c>
      <c r="AA4484" t="s">
        <v>51</v>
      </c>
      <c r="AB4484" t="s">
        <v>43</v>
      </c>
      <c r="AC4484" t="s">
        <v>56</v>
      </c>
      <c r="AD4484" s="10">
        <v>100.85</v>
      </c>
      <c r="AE4484" s="10">
        <v>819.55</v>
      </c>
      <c r="AF4484" s="10">
        <v>0</v>
      </c>
      <c r="AG4484" s="10">
        <v>0</v>
      </c>
      <c r="AH4484" s="10">
        <v>26.16</v>
      </c>
      <c r="AI4484" s="10">
        <v>845.71</v>
      </c>
      <c r="AJ4484" t="s">
        <v>57</v>
      </c>
      <c r="AK4484" t="s">
        <v>121</v>
      </c>
      <c r="AL4484" t="s">
        <v>122</v>
      </c>
      <c r="AM448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484" t="str">
        <f t="shared" si="140"/>
        <v>50-59</v>
      </c>
      <c r="AO4484">
        <f t="shared" si="141"/>
        <v>1</v>
      </c>
      <c r="AP4484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485" spans="1:42" x14ac:dyDescent="0.25">
      <c r="A4485" t="s">
        <v>5661</v>
      </c>
      <c r="B4485" t="s">
        <v>39</v>
      </c>
      <c r="C4485" s="1">
        <v>67</v>
      </c>
      <c r="D4485" t="s">
        <v>43</v>
      </c>
      <c r="E4485">
        <v>0</v>
      </c>
      <c r="F4485" t="s">
        <v>1800</v>
      </c>
      <c r="G4485" s="1">
        <v>95367</v>
      </c>
      <c r="H4485">
        <v>37.734971000000002</v>
      </c>
      <c r="I4485">
        <v>-120.95427100000001</v>
      </c>
      <c r="J4485">
        <v>0</v>
      </c>
      <c r="K4485" s="1">
        <v>11</v>
      </c>
      <c r="L4485" t="s">
        <v>42</v>
      </c>
      <c r="M4485" t="s">
        <v>40</v>
      </c>
      <c r="N4485" s="10">
        <v>3.62</v>
      </c>
      <c r="O4485" t="s">
        <v>40</v>
      </c>
      <c r="P4485" t="s">
        <v>40</v>
      </c>
      <c r="Q4485" t="s">
        <v>55</v>
      </c>
      <c r="R4485">
        <v>22</v>
      </c>
      <c r="S4485" t="s">
        <v>43</v>
      </c>
      <c r="T4485" t="s">
        <v>43</v>
      </c>
      <c r="U4485" t="s">
        <v>43</v>
      </c>
      <c r="V4485" t="s">
        <v>43</v>
      </c>
      <c r="W4485" t="s">
        <v>40</v>
      </c>
      <c r="X4485" t="s">
        <v>40</v>
      </c>
      <c r="Y4485" t="s">
        <v>40</v>
      </c>
      <c r="Z4485" t="s">
        <v>40</v>
      </c>
      <c r="AA4485" t="s">
        <v>51</v>
      </c>
      <c r="AB4485" t="s">
        <v>40</v>
      </c>
      <c r="AC4485" t="s">
        <v>56</v>
      </c>
      <c r="AD4485" s="10">
        <v>95.15</v>
      </c>
      <c r="AE4485" s="10">
        <v>997.65</v>
      </c>
      <c r="AF4485" s="10">
        <v>0</v>
      </c>
      <c r="AG4485" s="10">
        <v>0</v>
      </c>
      <c r="AH4485" s="10">
        <v>39.82</v>
      </c>
      <c r="AI4485" s="10">
        <v>1037.47</v>
      </c>
      <c r="AJ4485" t="s">
        <v>57</v>
      </c>
      <c r="AK4485" t="s">
        <v>117</v>
      </c>
      <c r="AL4485" t="s">
        <v>802</v>
      </c>
      <c r="AM448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485" t="str">
        <f t="shared" si="140"/>
        <v>60-80</v>
      </c>
      <c r="AO4485">
        <f t="shared" si="141"/>
        <v>1</v>
      </c>
      <c r="AP4485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486" spans="1:42" x14ac:dyDescent="0.25">
      <c r="A4486" t="s">
        <v>5662</v>
      </c>
      <c r="B4486" t="s">
        <v>49</v>
      </c>
      <c r="C4486" s="1">
        <v>42</v>
      </c>
      <c r="D4486" t="s">
        <v>40</v>
      </c>
      <c r="E4486">
        <v>0</v>
      </c>
      <c r="F4486" t="s">
        <v>1515</v>
      </c>
      <c r="G4486" s="1">
        <v>93066</v>
      </c>
      <c r="H4486">
        <v>34.297628000000003</v>
      </c>
      <c r="I4486">
        <v>-119.014627</v>
      </c>
      <c r="J4486">
        <v>3</v>
      </c>
      <c r="K4486" s="1">
        <v>11</v>
      </c>
      <c r="L4486" t="s">
        <v>62</v>
      </c>
      <c r="M4486" t="s">
        <v>40</v>
      </c>
      <c r="N4486" s="10">
        <v>11.5</v>
      </c>
      <c r="O4486" t="s">
        <v>40</v>
      </c>
      <c r="P4486" t="s">
        <v>40</v>
      </c>
      <c r="Q4486" t="s">
        <v>55</v>
      </c>
      <c r="R4486">
        <v>27</v>
      </c>
      <c r="S4486" t="s">
        <v>43</v>
      </c>
      <c r="T4486" t="s">
        <v>40</v>
      </c>
      <c r="U4486" t="s">
        <v>43</v>
      </c>
      <c r="V4486" t="s">
        <v>43</v>
      </c>
      <c r="W4486" t="s">
        <v>43</v>
      </c>
      <c r="X4486" t="s">
        <v>43</v>
      </c>
      <c r="Y4486" t="s">
        <v>43</v>
      </c>
      <c r="Z4486" t="s">
        <v>40</v>
      </c>
      <c r="AA4486" t="s">
        <v>51</v>
      </c>
      <c r="AB4486" t="s">
        <v>40</v>
      </c>
      <c r="AC4486" t="s">
        <v>56</v>
      </c>
      <c r="AD4486" s="10">
        <v>80.5</v>
      </c>
      <c r="AE4486" s="10">
        <v>896.9</v>
      </c>
      <c r="AF4486" s="10">
        <v>0</v>
      </c>
      <c r="AG4486" s="10">
        <v>0</v>
      </c>
      <c r="AH4486" s="10">
        <v>126.5</v>
      </c>
      <c r="AI4486" s="10">
        <v>1023.4</v>
      </c>
      <c r="AJ4486" t="s">
        <v>57</v>
      </c>
      <c r="AK4486" t="s">
        <v>63</v>
      </c>
      <c r="AL4486" t="s">
        <v>64</v>
      </c>
      <c r="AM448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486" t="str">
        <f t="shared" si="140"/>
        <v>40-49</v>
      </c>
      <c r="AO4486">
        <f t="shared" si="141"/>
        <v>1</v>
      </c>
      <c r="AP448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487" spans="1:42" x14ac:dyDescent="0.25">
      <c r="A4487" t="s">
        <v>5663</v>
      </c>
      <c r="B4487" t="s">
        <v>49</v>
      </c>
      <c r="C4487" s="1">
        <v>49</v>
      </c>
      <c r="D4487" t="s">
        <v>43</v>
      </c>
      <c r="E4487">
        <v>0</v>
      </c>
      <c r="F4487" t="s">
        <v>558</v>
      </c>
      <c r="G4487" s="1">
        <v>91731</v>
      </c>
      <c r="H4487">
        <v>34.079934000000002</v>
      </c>
      <c r="I4487">
        <v>-118.046695</v>
      </c>
      <c r="J4487">
        <v>0</v>
      </c>
      <c r="K4487" s="1">
        <v>20</v>
      </c>
      <c r="L4487" t="s">
        <v>62</v>
      </c>
      <c r="M4487" t="s">
        <v>40</v>
      </c>
      <c r="N4487" s="10">
        <v>1.36</v>
      </c>
      <c r="O4487" t="s">
        <v>40</v>
      </c>
      <c r="P4487" t="s">
        <v>40</v>
      </c>
      <c r="Q4487" t="s">
        <v>55</v>
      </c>
      <c r="R4487">
        <v>25</v>
      </c>
      <c r="S4487" t="s">
        <v>43</v>
      </c>
      <c r="T4487" t="s">
        <v>43</v>
      </c>
      <c r="U4487" t="s">
        <v>43</v>
      </c>
      <c r="V4487" t="s">
        <v>43</v>
      </c>
      <c r="W4487" t="s">
        <v>40</v>
      </c>
      <c r="X4487" t="s">
        <v>43</v>
      </c>
      <c r="Y4487" t="s">
        <v>43</v>
      </c>
      <c r="Z4487" t="s">
        <v>40</v>
      </c>
      <c r="AA4487" t="s">
        <v>51</v>
      </c>
      <c r="AB4487" t="s">
        <v>40</v>
      </c>
      <c r="AC4487" t="s">
        <v>56</v>
      </c>
      <c r="AD4487" s="10">
        <v>85.25</v>
      </c>
      <c r="AE4487" s="10">
        <v>1734.5</v>
      </c>
      <c r="AF4487" s="10">
        <v>0</v>
      </c>
      <c r="AG4487" s="10">
        <v>0</v>
      </c>
      <c r="AH4487" s="10">
        <v>27.2</v>
      </c>
      <c r="AI4487" s="10">
        <v>1761.7</v>
      </c>
      <c r="AJ4487" t="s">
        <v>57</v>
      </c>
      <c r="AK4487" t="s">
        <v>109</v>
      </c>
      <c r="AL4487" t="s">
        <v>344</v>
      </c>
      <c r="AM4487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4487" t="str">
        <f t="shared" si="140"/>
        <v>40-49</v>
      </c>
      <c r="AO4487">
        <f t="shared" si="141"/>
        <v>1</v>
      </c>
      <c r="AP448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488" spans="1:42" x14ac:dyDescent="0.25">
      <c r="A4488" t="s">
        <v>5664</v>
      </c>
      <c r="B4488" t="s">
        <v>49</v>
      </c>
      <c r="C4488" s="1">
        <v>49</v>
      </c>
      <c r="D4488" t="s">
        <v>43</v>
      </c>
      <c r="E4488">
        <v>0</v>
      </c>
      <c r="F4488" t="s">
        <v>3955</v>
      </c>
      <c r="G4488" s="1">
        <v>92377</v>
      </c>
      <c r="H4488">
        <v>34.156758000000004</v>
      </c>
      <c r="I4488">
        <v>-117.404686</v>
      </c>
      <c r="J4488">
        <v>0</v>
      </c>
      <c r="K4488" s="1">
        <v>10</v>
      </c>
      <c r="L4488" t="s">
        <v>42</v>
      </c>
      <c r="M4488" t="s">
        <v>40</v>
      </c>
      <c r="N4488" s="10">
        <v>33.75</v>
      </c>
      <c r="O4488" t="s">
        <v>40</v>
      </c>
      <c r="P4488" t="s">
        <v>40</v>
      </c>
      <c r="Q4488" t="s">
        <v>79</v>
      </c>
      <c r="R4488">
        <v>11</v>
      </c>
      <c r="S4488" t="s">
        <v>43</v>
      </c>
      <c r="T4488" t="s">
        <v>43</v>
      </c>
      <c r="U4488" t="s">
        <v>43</v>
      </c>
      <c r="V4488" t="s">
        <v>43</v>
      </c>
      <c r="W4488" t="s">
        <v>40</v>
      </c>
      <c r="X4488" t="s">
        <v>40</v>
      </c>
      <c r="Y4488" t="s">
        <v>40</v>
      </c>
      <c r="Z4488" t="s">
        <v>43</v>
      </c>
      <c r="AA4488" t="s">
        <v>51</v>
      </c>
      <c r="AB4488" t="s">
        <v>40</v>
      </c>
      <c r="AC4488" t="s">
        <v>46</v>
      </c>
      <c r="AD4488" s="10">
        <v>72.150000000000006</v>
      </c>
      <c r="AE4488" s="10">
        <v>794.25</v>
      </c>
      <c r="AF4488" s="10">
        <v>0</v>
      </c>
      <c r="AG4488" s="10">
        <v>80</v>
      </c>
      <c r="AH4488" s="10">
        <v>337.5</v>
      </c>
      <c r="AI4488" s="10">
        <v>1211.75</v>
      </c>
      <c r="AJ4488" t="s">
        <v>57</v>
      </c>
      <c r="AK4488" t="s">
        <v>63</v>
      </c>
      <c r="AL4488" t="s">
        <v>101</v>
      </c>
      <c r="AM448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488" t="str">
        <f t="shared" si="140"/>
        <v>40-49</v>
      </c>
      <c r="AO4488">
        <f t="shared" si="141"/>
        <v>1</v>
      </c>
      <c r="AP448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489" spans="1:42" x14ac:dyDescent="0.25">
      <c r="A4489" t="s">
        <v>5665</v>
      </c>
      <c r="B4489" t="s">
        <v>49</v>
      </c>
      <c r="C4489" s="1">
        <v>39</v>
      </c>
      <c r="D4489" t="s">
        <v>40</v>
      </c>
      <c r="E4489">
        <v>1</v>
      </c>
      <c r="F4489" t="s">
        <v>322</v>
      </c>
      <c r="G4489" s="1">
        <v>95864</v>
      </c>
      <c r="H4489">
        <v>38.585825999999997</v>
      </c>
      <c r="I4489">
        <v>-121.37626299999999</v>
      </c>
      <c r="J4489">
        <v>6</v>
      </c>
      <c r="K4489" s="1">
        <v>67</v>
      </c>
      <c r="L4489" t="s">
        <v>42</v>
      </c>
      <c r="M4489" t="s">
        <v>40</v>
      </c>
      <c r="N4489" s="10">
        <v>36.21</v>
      </c>
      <c r="O4489" t="s">
        <v>40</v>
      </c>
      <c r="P4489" t="s">
        <v>40</v>
      </c>
      <c r="Q4489" t="s">
        <v>79</v>
      </c>
      <c r="R4489">
        <v>24</v>
      </c>
      <c r="S4489" t="s">
        <v>40</v>
      </c>
      <c r="T4489" t="s">
        <v>40</v>
      </c>
      <c r="U4489" t="s">
        <v>40</v>
      </c>
      <c r="V4489" t="s">
        <v>40</v>
      </c>
      <c r="W4489" t="s">
        <v>43</v>
      </c>
      <c r="X4489" t="s">
        <v>43</v>
      </c>
      <c r="Y4489" t="s">
        <v>43</v>
      </c>
      <c r="Z4489" t="s">
        <v>40</v>
      </c>
      <c r="AA4489" t="s">
        <v>45</v>
      </c>
      <c r="AB4489" t="s">
        <v>40</v>
      </c>
      <c r="AC4489" t="s">
        <v>46</v>
      </c>
      <c r="AD4489" s="10">
        <v>69.349999999999994</v>
      </c>
      <c r="AE4489" s="10">
        <v>4653.25</v>
      </c>
      <c r="AF4489" s="10">
        <v>9.99</v>
      </c>
      <c r="AG4489" s="10">
        <v>0</v>
      </c>
      <c r="AH4489" s="10">
        <v>2426.0700000000002</v>
      </c>
      <c r="AI4489" s="10">
        <v>7069.33</v>
      </c>
      <c r="AJ4489" t="s">
        <v>47</v>
      </c>
      <c r="AM448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489" t="str">
        <f t="shared" si="140"/>
        <v>30-39</v>
      </c>
      <c r="AO4489">
        <f t="shared" si="141"/>
        <v>0</v>
      </c>
      <c r="AP4489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490" spans="1:42" x14ac:dyDescent="0.25">
      <c r="A4490" t="s">
        <v>5666</v>
      </c>
      <c r="B4490" t="s">
        <v>49</v>
      </c>
      <c r="C4490" s="1">
        <v>61</v>
      </c>
      <c r="D4490" t="s">
        <v>43</v>
      </c>
      <c r="E4490">
        <v>0</v>
      </c>
      <c r="F4490" t="s">
        <v>352</v>
      </c>
      <c r="G4490" s="1">
        <v>94607</v>
      </c>
      <c r="H4490">
        <v>37.807070000000003</v>
      </c>
      <c r="I4490">
        <v>-122.29740099999999</v>
      </c>
      <c r="J4490">
        <v>0</v>
      </c>
      <c r="K4490" s="1">
        <v>65</v>
      </c>
      <c r="L4490" t="s">
        <v>42</v>
      </c>
      <c r="M4490" t="s">
        <v>40</v>
      </c>
      <c r="N4490" s="10">
        <v>33.11</v>
      </c>
      <c r="O4490" t="s">
        <v>40</v>
      </c>
      <c r="P4490" t="s">
        <v>40</v>
      </c>
      <c r="Q4490" t="s">
        <v>55</v>
      </c>
      <c r="R4490">
        <v>10</v>
      </c>
      <c r="S4490" t="s">
        <v>40</v>
      </c>
      <c r="T4490" t="s">
        <v>43</v>
      </c>
      <c r="U4490" t="s">
        <v>40</v>
      </c>
      <c r="V4490" t="s">
        <v>40</v>
      </c>
      <c r="W4490" t="s">
        <v>40</v>
      </c>
      <c r="X4490" t="s">
        <v>40</v>
      </c>
      <c r="Y4490" t="s">
        <v>40</v>
      </c>
      <c r="Z4490" t="s">
        <v>40</v>
      </c>
      <c r="AA4490" t="s">
        <v>45</v>
      </c>
      <c r="AB4490" t="s">
        <v>40</v>
      </c>
      <c r="AC4490" t="s">
        <v>46</v>
      </c>
      <c r="AD4490" s="10">
        <v>110</v>
      </c>
      <c r="AE4490" s="10">
        <v>7138.65</v>
      </c>
      <c r="AF4490" s="10">
        <v>0</v>
      </c>
      <c r="AG4490" s="10">
        <v>0</v>
      </c>
      <c r="AH4490" s="10">
        <v>2152.15</v>
      </c>
      <c r="AI4490" s="10">
        <v>9290.7999999999993</v>
      </c>
      <c r="AJ4490" t="s">
        <v>47</v>
      </c>
      <c r="AM449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490" t="str">
        <f t="shared" si="140"/>
        <v>60-80</v>
      </c>
      <c r="AO4490">
        <f t="shared" si="141"/>
        <v>0</v>
      </c>
      <c r="AP4490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491" spans="1:42" x14ac:dyDescent="0.25">
      <c r="A4491" t="s">
        <v>5667</v>
      </c>
      <c r="B4491" t="s">
        <v>49</v>
      </c>
      <c r="C4491" s="1">
        <v>19</v>
      </c>
      <c r="D4491" t="s">
        <v>43</v>
      </c>
      <c r="E4491">
        <v>0</v>
      </c>
      <c r="F4491" t="s">
        <v>316</v>
      </c>
      <c r="G4491" s="1">
        <v>92027</v>
      </c>
      <c r="H4491">
        <v>33.141264999999997</v>
      </c>
      <c r="I4491">
        <v>-116.967221</v>
      </c>
      <c r="J4491">
        <v>0</v>
      </c>
      <c r="K4491" s="1">
        <v>3</v>
      </c>
      <c r="L4491" t="s">
        <v>42</v>
      </c>
      <c r="M4491" t="s">
        <v>43</v>
      </c>
      <c r="P4491" t="s">
        <v>40</v>
      </c>
      <c r="Q4491" t="s">
        <v>79</v>
      </c>
      <c r="R4491">
        <v>26</v>
      </c>
      <c r="S4491" t="s">
        <v>43</v>
      </c>
      <c r="T4491" t="s">
        <v>43</v>
      </c>
      <c r="U4491" t="s">
        <v>40</v>
      </c>
      <c r="V4491" t="s">
        <v>43</v>
      </c>
      <c r="W4491" t="s">
        <v>40</v>
      </c>
      <c r="X4491" t="s">
        <v>43</v>
      </c>
      <c r="Y4491" t="s">
        <v>43</v>
      </c>
      <c r="Z4491" t="s">
        <v>40</v>
      </c>
      <c r="AA4491" t="s">
        <v>51</v>
      </c>
      <c r="AB4491" t="s">
        <v>40</v>
      </c>
      <c r="AC4491" t="s">
        <v>183</v>
      </c>
      <c r="AD4491" s="10">
        <v>40.15</v>
      </c>
      <c r="AE4491" s="10">
        <v>130.75</v>
      </c>
      <c r="AF4491" s="10">
        <v>0</v>
      </c>
      <c r="AG4491" s="10">
        <v>0</v>
      </c>
      <c r="AH4491" s="10">
        <v>0</v>
      </c>
      <c r="AI4491" s="10">
        <v>130.75</v>
      </c>
      <c r="AJ4491" t="s">
        <v>57</v>
      </c>
      <c r="AK4491" t="s">
        <v>58</v>
      </c>
      <c r="AL4491" t="s">
        <v>104</v>
      </c>
      <c r="AM449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491" t="str">
        <f t="shared" si="140"/>
        <v>19-29</v>
      </c>
      <c r="AO4491">
        <f t="shared" si="141"/>
        <v>1</v>
      </c>
      <c r="AP4491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4492" spans="1:42" x14ac:dyDescent="0.25">
      <c r="A4492" t="s">
        <v>5668</v>
      </c>
      <c r="B4492" t="s">
        <v>39</v>
      </c>
      <c r="C4492" s="1">
        <v>27</v>
      </c>
      <c r="D4492" t="s">
        <v>43</v>
      </c>
      <c r="E4492">
        <v>0</v>
      </c>
      <c r="F4492" t="s">
        <v>1195</v>
      </c>
      <c r="G4492" s="1">
        <v>92879</v>
      </c>
      <c r="H4492">
        <v>33.893822999999998</v>
      </c>
      <c r="I4492">
        <v>-117.531446</v>
      </c>
      <c r="J4492">
        <v>0</v>
      </c>
      <c r="K4492" s="1">
        <v>13</v>
      </c>
      <c r="L4492" t="s">
        <v>62</v>
      </c>
      <c r="M4492" t="s">
        <v>43</v>
      </c>
      <c r="P4492" t="s">
        <v>40</v>
      </c>
      <c r="Q4492" t="s">
        <v>79</v>
      </c>
      <c r="R4492">
        <v>27</v>
      </c>
      <c r="S4492" t="s">
        <v>43</v>
      </c>
      <c r="T4492" t="s">
        <v>40</v>
      </c>
      <c r="U4492" t="s">
        <v>43</v>
      </c>
      <c r="V4492" t="s">
        <v>43</v>
      </c>
      <c r="W4492" t="s">
        <v>43</v>
      </c>
      <c r="X4492" t="s">
        <v>43</v>
      </c>
      <c r="Y4492" t="s">
        <v>43</v>
      </c>
      <c r="Z4492" t="s">
        <v>40</v>
      </c>
      <c r="AA4492" t="s">
        <v>51</v>
      </c>
      <c r="AB4492" t="s">
        <v>40</v>
      </c>
      <c r="AC4492" t="s">
        <v>56</v>
      </c>
      <c r="AD4492" s="10">
        <v>31.65</v>
      </c>
      <c r="AE4492" s="10">
        <v>389.95</v>
      </c>
      <c r="AF4492" s="10">
        <v>0</v>
      </c>
      <c r="AG4492" s="10">
        <v>0</v>
      </c>
      <c r="AH4492" s="10">
        <v>0</v>
      </c>
      <c r="AI4492" s="10">
        <v>389.95</v>
      </c>
      <c r="AJ4492" t="s">
        <v>47</v>
      </c>
      <c r="AM4492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4492" t="str">
        <f t="shared" si="140"/>
        <v>19-29</v>
      </c>
      <c r="AO4492">
        <f t="shared" si="141"/>
        <v>0</v>
      </c>
      <c r="AP4492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4493" spans="1:42" x14ac:dyDescent="0.25">
      <c r="A4493" t="s">
        <v>5669</v>
      </c>
      <c r="B4493" t="s">
        <v>49</v>
      </c>
      <c r="C4493" s="1">
        <v>45</v>
      </c>
      <c r="D4493" t="s">
        <v>43</v>
      </c>
      <c r="E4493">
        <v>0</v>
      </c>
      <c r="F4493" t="s">
        <v>966</v>
      </c>
      <c r="G4493" s="1">
        <v>92324</v>
      </c>
      <c r="H4493">
        <v>34.030915</v>
      </c>
      <c r="I4493">
        <v>-117.273201</v>
      </c>
      <c r="J4493">
        <v>0</v>
      </c>
      <c r="K4493" s="1">
        <v>48</v>
      </c>
      <c r="L4493" t="s">
        <v>42</v>
      </c>
      <c r="M4493" t="s">
        <v>40</v>
      </c>
      <c r="N4493" s="10">
        <v>3.59</v>
      </c>
      <c r="O4493" t="s">
        <v>43</v>
      </c>
      <c r="P4493" t="s">
        <v>40</v>
      </c>
      <c r="Q4493" t="s">
        <v>79</v>
      </c>
      <c r="R4493">
        <v>10</v>
      </c>
      <c r="S4493" t="s">
        <v>43</v>
      </c>
      <c r="T4493" t="s">
        <v>40</v>
      </c>
      <c r="U4493" t="s">
        <v>40</v>
      </c>
      <c r="V4493" t="s">
        <v>40</v>
      </c>
      <c r="W4493" t="s">
        <v>40</v>
      </c>
      <c r="X4493" t="s">
        <v>40</v>
      </c>
      <c r="Y4493" t="s">
        <v>40</v>
      </c>
      <c r="Z4493" t="s">
        <v>40</v>
      </c>
      <c r="AA4493" t="s">
        <v>73</v>
      </c>
      <c r="AB4493" t="s">
        <v>43</v>
      </c>
      <c r="AC4493" t="s">
        <v>46</v>
      </c>
      <c r="AD4493" s="10">
        <v>78.900000000000006</v>
      </c>
      <c r="AE4493" s="10">
        <v>3771.5</v>
      </c>
      <c r="AF4493" s="10">
        <v>0</v>
      </c>
      <c r="AG4493" s="10">
        <v>0</v>
      </c>
      <c r="AH4493" s="10">
        <v>172.32</v>
      </c>
      <c r="AI4493" s="10">
        <v>3943.82</v>
      </c>
      <c r="AJ4493" t="s">
        <v>47</v>
      </c>
      <c r="AM4493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493" t="str">
        <f t="shared" si="140"/>
        <v>40-49</v>
      </c>
      <c r="AO4493">
        <f t="shared" si="141"/>
        <v>0</v>
      </c>
      <c r="AP449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494" spans="1:42" x14ac:dyDescent="0.25">
      <c r="A4494" t="s">
        <v>5670</v>
      </c>
      <c r="B4494" t="s">
        <v>49</v>
      </c>
      <c r="C4494" s="1">
        <v>53</v>
      </c>
      <c r="D4494" t="s">
        <v>43</v>
      </c>
      <c r="E4494">
        <v>0</v>
      </c>
      <c r="F4494" t="s">
        <v>4373</v>
      </c>
      <c r="G4494" s="1">
        <v>93015</v>
      </c>
      <c r="H4494">
        <v>34.408161</v>
      </c>
      <c r="I4494">
        <v>-118.865111</v>
      </c>
      <c r="J4494">
        <v>0</v>
      </c>
      <c r="K4494" s="1">
        <v>71</v>
      </c>
      <c r="L4494" t="s">
        <v>42</v>
      </c>
      <c r="M4494" t="s">
        <v>40</v>
      </c>
      <c r="N4494" s="10">
        <v>6.75</v>
      </c>
      <c r="O4494" t="s">
        <v>40</v>
      </c>
      <c r="P4494" t="s">
        <v>40</v>
      </c>
      <c r="Q4494" t="s">
        <v>55</v>
      </c>
      <c r="R4494">
        <v>15</v>
      </c>
      <c r="S4494" t="s">
        <v>43</v>
      </c>
      <c r="T4494" t="s">
        <v>43</v>
      </c>
      <c r="U4494" t="s">
        <v>40</v>
      </c>
      <c r="V4494" t="s">
        <v>40</v>
      </c>
      <c r="W4494" t="s">
        <v>43</v>
      </c>
      <c r="X4494" t="s">
        <v>43</v>
      </c>
      <c r="Y4494" t="s">
        <v>43</v>
      </c>
      <c r="Z4494" t="s">
        <v>40</v>
      </c>
      <c r="AA4494" t="s">
        <v>73</v>
      </c>
      <c r="AB4494" t="s">
        <v>40</v>
      </c>
      <c r="AC4494" t="s">
        <v>46</v>
      </c>
      <c r="AD4494" s="10">
        <v>86.4</v>
      </c>
      <c r="AE4494" s="10">
        <v>6172</v>
      </c>
      <c r="AF4494" s="10">
        <v>0</v>
      </c>
      <c r="AG4494" s="10">
        <v>0</v>
      </c>
      <c r="AH4494" s="10">
        <v>479.25</v>
      </c>
      <c r="AI4494" s="10">
        <v>6651.25</v>
      </c>
      <c r="AJ4494" t="s">
        <v>47</v>
      </c>
      <c r="AM449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494" t="str">
        <f t="shared" si="140"/>
        <v>50-59</v>
      </c>
      <c r="AO4494">
        <f t="shared" si="141"/>
        <v>0</v>
      </c>
      <c r="AP449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495" spans="1:42" x14ac:dyDescent="0.25">
      <c r="A4495" t="s">
        <v>5671</v>
      </c>
      <c r="B4495" t="s">
        <v>49</v>
      </c>
      <c r="C4495" s="1">
        <v>54</v>
      </c>
      <c r="D4495" t="s">
        <v>43</v>
      </c>
      <c r="E4495">
        <v>0</v>
      </c>
      <c r="F4495" t="s">
        <v>3655</v>
      </c>
      <c r="G4495" s="1">
        <v>96090</v>
      </c>
      <c r="H4495">
        <v>40.021787000000003</v>
      </c>
      <c r="I4495">
        <v>-122.127576</v>
      </c>
      <c r="J4495">
        <v>0</v>
      </c>
      <c r="K4495" s="1">
        <v>9</v>
      </c>
      <c r="L4495" t="s">
        <v>42</v>
      </c>
      <c r="M4495" t="s">
        <v>40</v>
      </c>
      <c r="N4495" s="10">
        <v>1.85</v>
      </c>
      <c r="O4495" t="s">
        <v>43</v>
      </c>
      <c r="P4495" t="s">
        <v>40</v>
      </c>
      <c r="Q4495" t="s">
        <v>55</v>
      </c>
      <c r="R4495">
        <v>22</v>
      </c>
      <c r="S4495" t="s">
        <v>43</v>
      </c>
      <c r="T4495" t="s">
        <v>43</v>
      </c>
      <c r="U4495" t="s">
        <v>40</v>
      </c>
      <c r="V4495" t="s">
        <v>43</v>
      </c>
      <c r="W4495" t="s">
        <v>43</v>
      </c>
      <c r="X4495" t="s">
        <v>43</v>
      </c>
      <c r="Y4495" t="s">
        <v>43</v>
      </c>
      <c r="Z4495" t="s">
        <v>43</v>
      </c>
      <c r="AA4495" t="s">
        <v>51</v>
      </c>
      <c r="AB4495" t="s">
        <v>40</v>
      </c>
      <c r="AC4495" t="s">
        <v>56</v>
      </c>
      <c r="AD4495" s="10">
        <v>73.8</v>
      </c>
      <c r="AE4495" s="10">
        <v>704.3</v>
      </c>
      <c r="AF4495" s="10">
        <v>0</v>
      </c>
      <c r="AG4495" s="10">
        <v>50</v>
      </c>
      <c r="AH4495" s="10">
        <v>16.649999999999999</v>
      </c>
      <c r="AI4495" s="10">
        <v>770.95</v>
      </c>
      <c r="AJ4495" t="s">
        <v>47</v>
      </c>
      <c r="AM449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495" t="str">
        <f t="shared" si="140"/>
        <v>50-59</v>
      </c>
      <c r="AO4495">
        <f t="shared" si="141"/>
        <v>0</v>
      </c>
      <c r="AP449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496" spans="1:42" x14ac:dyDescent="0.25">
      <c r="A4496" t="s">
        <v>5672</v>
      </c>
      <c r="B4496" t="s">
        <v>39</v>
      </c>
      <c r="C4496" s="1">
        <v>37</v>
      </c>
      <c r="D4496" t="s">
        <v>40</v>
      </c>
      <c r="E4496">
        <v>3</v>
      </c>
      <c r="F4496" t="s">
        <v>5113</v>
      </c>
      <c r="G4496" s="1">
        <v>96119</v>
      </c>
      <c r="H4496">
        <v>41.042003000000001</v>
      </c>
      <c r="I4496">
        <v>-120.506086</v>
      </c>
      <c r="J4496">
        <v>10</v>
      </c>
      <c r="K4496" s="1">
        <v>50</v>
      </c>
      <c r="L4496" t="s">
        <v>42</v>
      </c>
      <c r="M4496" t="s">
        <v>40</v>
      </c>
      <c r="N4496" s="10">
        <v>10.130000000000001</v>
      </c>
      <c r="O4496" t="s">
        <v>43</v>
      </c>
      <c r="P4496" t="s">
        <v>43</v>
      </c>
      <c r="AA4496" t="s">
        <v>73</v>
      </c>
      <c r="AB4496" t="s">
        <v>43</v>
      </c>
      <c r="AC4496" t="s">
        <v>46</v>
      </c>
      <c r="AD4496" s="10">
        <v>20.55</v>
      </c>
      <c r="AE4496" s="10">
        <v>1070.25</v>
      </c>
      <c r="AF4496" s="10">
        <v>0</v>
      </c>
      <c r="AG4496" s="10">
        <v>0</v>
      </c>
      <c r="AH4496" s="10">
        <v>506.5</v>
      </c>
      <c r="AI4496" s="10">
        <v>1576.75</v>
      </c>
      <c r="AJ4496" t="s">
        <v>47</v>
      </c>
      <c r="AM449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496" t="str">
        <f t="shared" si="140"/>
        <v>30-39</v>
      </c>
      <c r="AO4496">
        <f t="shared" si="141"/>
        <v>0</v>
      </c>
      <c r="AP4496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497" spans="1:42" x14ac:dyDescent="0.25">
      <c r="A4497" t="s">
        <v>5673</v>
      </c>
      <c r="B4497" t="s">
        <v>39</v>
      </c>
      <c r="C4497" s="1">
        <v>37</v>
      </c>
      <c r="D4497" t="s">
        <v>40</v>
      </c>
      <c r="E4497">
        <v>0</v>
      </c>
      <c r="F4497" t="s">
        <v>1457</v>
      </c>
      <c r="G4497" s="1">
        <v>91762</v>
      </c>
      <c r="H4497">
        <v>34.057256000000002</v>
      </c>
      <c r="I4497">
        <v>-117.667677</v>
      </c>
      <c r="J4497">
        <v>5</v>
      </c>
      <c r="K4497" s="1">
        <v>62</v>
      </c>
      <c r="L4497" t="s">
        <v>76</v>
      </c>
      <c r="M4497" t="s">
        <v>40</v>
      </c>
      <c r="N4497" s="10">
        <v>44.95</v>
      </c>
      <c r="O4497" t="s">
        <v>43</v>
      </c>
      <c r="P4497" t="s">
        <v>40</v>
      </c>
      <c r="Q4497" t="s">
        <v>55</v>
      </c>
      <c r="R4497">
        <v>5</v>
      </c>
      <c r="S4497" t="s">
        <v>40</v>
      </c>
      <c r="T4497" t="s">
        <v>43</v>
      </c>
      <c r="U4497" t="s">
        <v>40</v>
      </c>
      <c r="V4497" t="s">
        <v>40</v>
      </c>
      <c r="W4497" t="s">
        <v>40</v>
      </c>
      <c r="X4497" t="s">
        <v>40</v>
      </c>
      <c r="Y4497" t="s">
        <v>40</v>
      </c>
      <c r="Z4497" t="s">
        <v>40</v>
      </c>
      <c r="AA4497" t="s">
        <v>45</v>
      </c>
      <c r="AB4497" t="s">
        <v>40</v>
      </c>
      <c r="AC4497" t="s">
        <v>56</v>
      </c>
      <c r="AD4497" s="10">
        <v>104.3</v>
      </c>
      <c r="AE4497" s="10">
        <v>6613.65</v>
      </c>
      <c r="AF4497" s="10">
        <v>0</v>
      </c>
      <c r="AG4497" s="10">
        <v>0</v>
      </c>
      <c r="AH4497" s="10">
        <v>2786.9</v>
      </c>
      <c r="AI4497" s="10">
        <v>9400.5499999999993</v>
      </c>
      <c r="AJ4497" t="s">
        <v>47</v>
      </c>
      <c r="AM449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497" t="str">
        <f t="shared" si="140"/>
        <v>30-39</v>
      </c>
      <c r="AO4497">
        <f t="shared" si="141"/>
        <v>0</v>
      </c>
      <c r="AP4497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498" spans="1:42" x14ac:dyDescent="0.25">
      <c r="A4498" t="s">
        <v>5674</v>
      </c>
      <c r="B4498" t="s">
        <v>39</v>
      </c>
      <c r="C4498" s="1">
        <v>26</v>
      </c>
      <c r="D4498" t="s">
        <v>40</v>
      </c>
      <c r="E4498">
        <v>0</v>
      </c>
      <c r="F4498" t="s">
        <v>626</v>
      </c>
      <c r="G4498" s="1">
        <v>91406</v>
      </c>
      <c r="H4498">
        <v>34.195684999999997</v>
      </c>
      <c r="I4498">
        <v>-118.490752</v>
      </c>
      <c r="J4498">
        <v>2</v>
      </c>
      <c r="K4498" s="1">
        <v>31</v>
      </c>
      <c r="L4498" t="s">
        <v>42</v>
      </c>
      <c r="M4498" t="s">
        <v>40</v>
      </c>
      <c r="N4498" s="10">
        <v>39.340000000000003</v>
      </c>
      <c r="O4498" t="s">
        <v>43</v>
      </c>
      <c r="P4498" t="s">
        <v>40</v>
      </c>
      <c r="Q4498" t="s">
        <v>79</v>
      </c>
      <c r="R4498">
        <v>41</v>
      </c>
      <c r="S4498" t="s">
        <v>40</v>
      </c>
      <c r="T4498" t="s">
        <v>43</v>
      </c>
      <c r="U4498" t="s">
        <v>40</v>
      </c>
      <c r="V4498" t="s">
        <v>40</v>
      </c>
      <c r="W4498" t="s">
        <v>40</v>
      </c>
      <c r="X4498" t="s">
        <v>40</v>
      </c>
      <c r="Y4498" t="s">
        <v>40</v>
      </c>
      <c r="Z4498" t="s">
        <v>40</v>
      </c>
      <c r="AA4498" t="s">
        <v>45</v>
      </c>
      <c r="AB4498" t="s">
        <v>40</v>
      </c>
      <c r="AC4498" t="s">
        <v>183</v>
      </c>
      <c r="AD4498" s="10">
        <v>81.150000000000006</v>
      </c>
      <c r="AE4498" s="10">
        <v>2545.75</v>
      </c>
      <c r="AF4498" s="10">
        <v>0</v>
      </c>
      <c r="AG4498" s="10">
        <v>0</v>
      </c>
      <c r="AH4498" s="10">
        <v>1219.54</v>
      </c>
      <c r="AI4498" s="10">
        <v>3765.29</v>
      </c>
      <c r="AJ4498" t="s">
        <v>47</v>
      </c>
      <c r="AM4498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498" t="str">
        <f t="shared" si="140"/>
        <v>19-29</v>
      </c>
      <c r="AO4498">
        <f t="shared" si="141"/>
        <v>0</v>
      </c>
      <c r="AP449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499" spans="1:42" x14ac:dyDescent="0.25">
      <c r="A4499" t="s">
        <v>5675</v>
      </c>
      <c r="B4499" t="s">
        <v>39</v>
      </c>
      <c r="C4499" s="1">
        <v>41</v>
      </c>
      <c r="D4499" t="s">
        <v>43</v>
      </c>
      <c r="E4499">
        <v>0</v>
      </c>
      <c r="F4499" t="s">
        <v>798</v>
      </c>
      <c r="G4499" s="1">
        <v>96019</v>
      </c>
      <c r="H4499">
        <v>40.692523000000001</v>
      </c>
      <c r="I4499">
        <v>-122.369876</v>
      </c>
      <c r="J4499">
        <v>0</v>
      </c>
      <c r="K4499" s="1">
        <v>20</v>
      </c>
      <c r="L4499" t="s">
        <v>42</v>
      </c>
      <c r="M4499" t="s">
        <v>43</v>
      </c>
      <c r="P4499" t="s">
        <v>40</v>
      </c>
      <c r="Q4499" t="s">
        <v>79</v>
      </c>
      <c r="R4499">
        <v>21</v>
      </c>
      <c r="S4499" t="s">
        <v>43</v>
      </c>
      <c r="T4499" t="s">
        <v>43</v>
      </c>
      <c r="U4499" t="s">
        <v>43</v>
      </c>
      <c r="V4499" t="s">
        <v>43</v>
      </c>
      <c r="W4499" t="s">
        <v>43</v>
      </c>
      <c r="X4499" t="s">
        <v>43</v>
      </c>
      <c r="Y4499" t="s">
        <v>43</v>
      </c>
      <c r="Z4499" t="s">
        <v>40</v>
      </c>
      <c r="AA4499" t="s">
        <v>51</v>
      </c>
      <c r="AB4499" t="s">
        <v>43</v>
      </c>
      <c r="AC4499" t="s">
        <v>46</v>
      </c>
      <c r="AD4499" s="10">
        <v>24.9</v>
      </c>
      <c r="AE4499" s="10">
        <v>505.95</v>
      </c>
      <c r="AF4499" s="10">
        <v>0</v>
      </c>
      <c r="AG4499" s="10">
        <v>0</v>
      </c>
      <c r="AH4499" s="10">
        <v>0</v>
      </c>
      <c r="AI4499" s="10">
        <v>505.95</v>
      </c>
      <c r="AJ4499" t="s">
        <v>47</v>
      </c>
      <c r="AM4499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4499" t="str">
        <f t="shared" si="140"/>
        <v>40-49</v>
      </c>
      <c r="AO4499">
        <f t="shared" si="141"/>
        <v>0</v>
      </c>
      <c r="AP4499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500" spans="1:42" x14ac:dyDescent="0.25">
      <c r="A4500" t="s">
        <v>5676</v>
      </c>
      <c r="B4500" t="s">
        <v>49</v>
      </c>
      <c r="C4500" s="1">
        <v>40</v>
      </c>
      <c r="D4500" t="s">
        <v>40</v>
      </c>
      <c r="E4500">
        <v>0</v>
      </c>
      <c r="F4500" t="s">
        <v>3876</v>
      </c>
      <c r="G4500" s="1">
        <v>91011</v>
      </c>
      <c r="H4500">
        <v>34.234912000000001</v>
      </c>
      <c r="I4500">
        <v>-118.153729</v>
      </c>
      <c r="J4500">
        <v>3</v>
      </c>
      <c r="K4500" s="1">
        <v>69</v>
      </c>
      <c r="L4500" t="s">
        <v>72</v>
      </c>
      <c r="M4500" t="s">
        <v>40</v>
      </c>
      <c r="N4500" s="10">
        <v>30.86</v>
      </c>
      <c r="O4500" t="s">
        <v>43</v>
      </c>
      <c r="P4500" t="s">
        <v>43</v>
      </c>
      <c r="AA4500" t="s">
        <v>73</v>
      </c>
      <c r="AB4500" t="s">
        <v>43</v>
      </c>
      <c r="AC4500" t="s">
        <v>46</v>
      </c>
      <c r="AD4500" s="10">
        <v>19.899999999999999</v>
      </c>
      <c r="AE4500" s="10">
        <v>1363.45</v>
      </c>
      <c r="AF4500" s="10">
        <v>0</v>
      </c>
      <c r="AG4500" s="10">
        <v>0</v>
      </c>
      <c r="AH4500" s="10">
        <v>2129.34</v>
      </c>
      <c r="AI4500" s="10">
        <v>3492.79</v>
      </c>
      <c r="AJ4500" t="s">
        <v>47</v>
      </c>
      <c r="AM450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500" t="str">
        <f t="shared" si="140"/>
        <v>40-49</v>
      </c>
      <c r="AO4500">
        <f t="shared" si="141"/>
        <v>0</v>
      </c>
      <c r="AP4500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501" spans="1:42" x14ac:dyDescent="0.25">
      <c r="A4501" t="s">
        <v>5677</v>
      </c>
      <c r="B4501" t="s">
        <v>49</v>
      </c>
      <c r="C4501" s="1">
        <v>59</v>
      </c>
      <c r="D4501" t="s">
        <v>43</v>
      </c>
      <c r="E4501">
        <v>0</v>
      </c>
      <c r="F4501" t="s">
        <v>3336</v>
      </c>
      <c r="G4501" s="1">
        <v>93402</v>
      </c>
      <c r="H4501">
        <v>35.279983999999999</v>
      </c>
      <c r="I4501">
        <v>-120.824288</v>
      </c>
      <c r="J4501">
        <v>0</v>
      </c>
      <c r="K4501" s="1">
        <v>34</v>
      </c>
      <c r="L4501" t="s">
        <v>42</v>
      </c>
      <c r="M4501" t="s">
        <v>43</v>
      </c>
      <c r="P4501" t="s">
        <v>40</v>
      </c>
      <c r="Q4501" t="s">
        <v>44</v>
      </c>
      <c r="R4501">
        <v>28</v>
      </c>
      <c r="S4501" t="s">
        <v>43</v>
      </c>
      <c r="T4501" t="s">
        <v>43</v>
      </c>
      <c r="U4501" t="s">
        <v>43</v>
      </c>
      <c r="V4501" t="s">
        <v>43</v>
      </c>
      <c r="W4501" t="s">
        <v>43</v>
      </c>
      <c r="X4501" t="s">
        <v>43</v>
      </c>
      <c r="Y4501" t="s">
        <v>43</v>
      </c>
      <c r="Z4501" t="s">
        <v>40</v>
      </c>
      <c r="AA4501" t="s">
        <v>51</v>
      </c>
      <c r="AB4501" t="s">
        <v>40</v>
      </c>
      <c r="AC4501" t="s">
        <v>56</v>
      </c>
      <c r="AD4501" s="10">
        <v>25.05</v>
      </c>
      <c r="AE4501" s="10">
        <v>852.7</v>
      </c>
      <c r="AF4501" s="10">
        <v>0</v>
      </c>
      <c r="AG4501" s="10">
        <v>0</v>
      </c>
      <c r="AH4501" s="10">
        <v>0</v>
      </c>
      <c r="AI4501" s="10">
        <v>852.7</v>
      </c>
      <c r="AJ4501" t="s">
        <v>47</v>
      </c>
      <c r="AM4501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501" t="str">
        <f t="shared" si="140"/>
        <v>50-59</v>
      </c>
      <c r="AO4501">
        <f t="shared" si="141"/>
        <v>0</v>
      </c>
      <c r="AP4501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502" spans="1:42" x14ac:dyDescent="0.25">
      <c r="A4502" t="s">
        <v>5678</v>
      </c>
      <c r="B4502" t="s">
        <v>49</v>
      </c>
      <c r="C4502" s="1">
        <v>68</v>
      </c>
      <c r="D4502" t="s">
        <v>40</v>
      </c>
      <c r="E4502">
        <v>0</v>
      </c>
      <c r="F4502" t="s">
        <v>4392</v>
      </c>
      <c r="G4502" s="1">
        <v>92651</v>
      </c>
      <c r="H4502">
        <v>33.570022999999999</v>
      </c>
      <c r="I4502">
        <v>-117.773669</v>
      </c>
      <c r="J4502">
        <v>1</v>
      </c>
      <c r="K4502" s="1">
        <v>44</v>
      </c>
      <c r="L4502" t="s">
        <v>42</v>
      </c>
      <c r="M4502" t="s">
        <v>40</v>
      </c>
      <c r="N4502" s="10">
        <v>24.62</v>
      </c>
      <c r="O4502" t="s">
        <v>40</v>
      </c>
      <c r="P4502" t="s">
        <v>40</v>
      </c>
      <c r="Q4502" t="s">
        <v>44</v>
      </c>
      <c r="R4502">
        <v>14</v>
      </c>
      <c r="S4502" t="s">
        <v>43</v>
      </c>
      <c r="T4502" t="s">
        <v>40</v>
      </c>
      <c r="U4502" t="s">
        <v>43</v>
      </c>
      <c r="V4502" t="s">
        <v>43</v>
      </c>
      <c r="W4502" t="s">
        <v>43</v>
      </c>
      <c r="X4502" t="s">
        <v>40</v>
      </c>
      <c r="Y4502" t="s">
        <v>40</v>
      </c>
      <c r="Z4502" t="s">
        <v>40</v>
      </c>
      <c r="AA4502" t="s">
        <v>45</v>
      </c>
      <c r="AB4502" t="s">
        <v>43</v>
      </c>
      <c r="AC4502" t="s">
        <v>46</v>
      </c>
      <c r="AD4502" s="10">
        <v>88.4</v>
      </c>
      <c r="AE4502" s="10">
        <v>3912.9</v>
      </c>
      <c r="AF4502" s="10">
        <v>0</v>
      </c>
      <c r="AG4502" s="10">
        <v>0</v>
      </c>
      <c r="AH4502" s="10">
        <v>1083.28</v>
      </c>
      <c r="AI4502" s="10">
        <v>4996.18</v>
      </c>
      <c r="AJ4502" t="s">
        <v>57</v>
      </c>
      <c r="AK4502" t="s">
        <v>58</v>
      </c>
      <c r="AL4502" t="s">
        <v>104</v>
      </c>
      <c r="AM4502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502" t="str">
        <f t="shared" si="140"/>
        <v>60-80</v>
      </c>
      <c r="AO4502">
        <f t="shared" si="141"/>
        <v>1</v>
      </c>
      <c r="AP450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503" spans="1:42" x14ac:dyDescent="0.25">
      <c r="A4503" t="s">
        <v>5679</v>
      </c>
      <c r="B4503" t="s">
        <v>49</v>
      </c>
      <c r="C4503" s="1">
        <v>28</v>
      </c>
      <c r="D4503" t="s">
        <v>43</v>
      </c>
      <c r="E4503">
        <v>0</v>
      </c>
      <c r="F4503" t="s">
        <v>135</v>
      </c>
      <c r="G4503" s="1">
        <v>90043</v>
      </c>
      <c r="H4503">
        <v>33.988543</v>
      </c>
      <c r="I4503">
        <v>-118.334081</v>
      </c>
      <c r="J4503">
        <v>0</v>
      </c>
      <c r="K4503" s="1">
        <v>10</v>
      </c>
      <c r="L4503" t="s">
        <v>62</v>
      </c>
      <c r="M4503" t="s">
        <v>40</v>
      </c>
      <c r="N4503" s="10">
        <v>29.24</v>
      </c>
      <c r="O4503" t="s">
        <v>40</v>
      </c>
      <c r="P4503" t="s">
        <v>40</v>
      </c>
      <c r="Q4503" t="s">
        <v>55</v>
      </c>
      <c r="R4503">
        <v>85</v>
      </c>
      <c r="S4503" t="s">
        <v>43</v>
      </c>
      <c r="T4503" t="s">
        <v>43</v>
      </c>
      <c r="U4503" t="s">
        <v>43</v>
      </c>
      <c r="V4503" t="s">
        <v>43</v>
      </c>
      <c r="W4503" t="s">
        <v>43</v>
      </c>
      <c r="X4503" t="s">
        <v>43</v>
      </c>
      <c r="Y4503" t="s">
        <v>40</v>
      </c>
      <c r="Z4503" t="s">
        <v>40</v>
      </c>
      <c r="AA4503" t="s">
        <v>51</v>
      </c>
      <c r="AB4503" t="s">
        <v>40</v>
      </c>
      <c r="AC4503" t="s">
        <v>46</v>
      </c>
      <c r="AD4503" s="10">
        <v>74.150000000000006</v>
      </c>
      <c r="AE4503" s="10">
        <v>811.8</v>
      </c>
      <c r="AF4503" s="10">
        <v>0</v>
      </c>
      <c r="AG4503" s="10">
        <v>0</v>
      </c>
      <c r="AH4503" s="10">
        <v>292.39999999999998</v>
      </c>
      <c r="AI4503" s="10">
        <v>1104.2</v>
      </c>
      <c r="AJ4503" t="s">
        <v>57</v>
      </c>
      <c r="AK4503" t="s">
        <v>121</v>
      </c>
      <c r="AL4503" t="s">
        <v>195</v>
      </c>
      <c r="AM4503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503" t="str">
        <f t="shared" si="140"/>
        <v>19-29</v>
      </c>
      <c r="AO4503">
        <f t="shared" si="141"/>
        <v>1</v>
      </c>
      <c r="AP450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504" spans="1:42" x14ac:dyDescent="0.25">
      <c r="A4504" t="s">
        <v>5680</v>
      </c>
      <c r="B4504" t="s">
        <v>49</v>
      </c>
      <c r="C4504" s="1">
        <v>30</v>
      </c>
      <c r="D4504" t="s">
        <v>40</v>
      </c>
      <c r="E4504">
        <v>0</v>
      </c>
      <c r="F4504" t="s">
        <v>2383</v>
      </c>
      <c r="G4504" s="1">
        <v>91344</v>
      </c>
      <c r="H4504">
        <v>34.291272999999997</v>
      </c>
      <c r="I4504">
        <v>-118.505104</v>
      </c>
      <c r="J4504">
        <v>5</v>
      </c>
      <c r="K4504" s="1">
        <v>72</v>
      </c>
      <c r="L4504" t="s">
        <v>72</v>
      </c>
      <c r="M4504" t="s">
        <v>43</v>
      </c>
      <c r="P4504" t="s">
        <v>40</v>
      </c>
      <c r="Q4504" t="s">
        <v>44</v>
      </c>
      <c r="R4504">
        <v>47</v>
      </c>
      <c r="S4504" t="s">
        <v>40</v>
      </c>
      <c r="T4504" t="s">
        <v>40</v>
      </c>
      <c r="U4504" t="s">
        <v>40</v>
      </c>
      <c r="V4504" t="s">
        <v>40</v>
      </c>
      <c r="W4504" t="s">
        <v>43</v>
      </c>
      <c r="X4504" t="s">
        <v>40</v>
      </c>
      <c r="Y4504" t="s">
        <v>40</v>
      </c>
      <c r="Z4504" t="s">
        <v>40</v>
      </c>
      <c r="AA4504" t="s">
        <v>73</v>
      </c>
      <c r="AB4504" t="s">
        <v>40</v>
      </c>
      <c r="AC4504" t="s">
        <v>46</v>
      </c>
      <c r="AD4504" s="10">
        <v>55.45</v>
      </c>
      <c r="AE4504" s="10">
        <v>4179.2</v>
      </c>
      <c r="AF4504" s="10">
        <v>0</v>
      </c>
      <c r="AG4504" s="10">
        <v>0</v>
      </c>
      <c r="AH4504" s="10">
        <v>0</v>
      </c>
      <c r="AI4504" s="10">
        <v>4179.2</v>
      </c>
      <c r="AJ4504" t="s">
        <v>47</v>
      </c>
      <c r="AM450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504" t="str">
        <f t="shared" si="140"/>
        <v>30-39</v>
      </c>
      <c r="AO4504">
        <f t="shared" si="141"/>
        <v>0</v>
      </c>
      <c r="AP4504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4505" spans="1:42" x14ac:dyDescent="0.25">
      <c r="A4505" t="s">
        <v>5681</v>
      </c>
      <c r="B4505" t="s">
        <v>39</v>
      </c>
      <c r="C4505" s="1">
        <v>62</v>
      </c>
      <c r="D4505" t="s">
        <v>43</v>
      </c>
      <c r="E4505">
        <v>0</v>
      </c>
      <c r="F4505" t="s">
        <v>3333</v>
      </c>
      <c r="G4505" s="1">
        <v>93625</v>
      </c>
      <c r="H4505">
        <v>36.625791999999997</v>
      </c>
      <c r="I4505">
        <v>-119.672483</v>
      </c>
      <c r="J4505">
        <v>0</v>
      </c>
      <c r="K4505" s="1">
        <v>53</v>
      </c>
      <c r="L4505" t="s">
        <v>42</v>
      </c>
      <c r="M4505" t="s">
        <v>40</v>
      </c>
      <c r="N4505" s="10">
        <v>18.809999999999999</v>
      </c>
      <c r="O4505" t="s">
        <v>43</v>
      </c>
      <c r="P4505" t="s">
        <v>43</v>
      </c>
      <c r="AA4505" t="s">
        <v>73</v>
      </c>
      <c r="AB4505" t="s">
        <v>43</v>
      </c>
      <c r="AC4505" t="s">
        <v>46</v>
      </c>
      <c r="AD4505" s="10">
        <v>19.850000000000001</v>
      </c>
      <c r="AE4505" s="10">
        <v>1049.5999999999999</v>
      </c>
      <c r="AF4505" s="10">
        <v>0</v>
      </c>
      <c r="AG4505" s="10">
        <v>0</v>
      </c>
      <c r="AH4505" s="10">
        <v>996.93</v>
      </c>
      <c r="AI4505" s="10">
        <v>2046.53</v>
      </c>
      <c r="AJ4505" t="s">
        <v>47</v>
      </c>
      <c r="AM4505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505" t="str">
        <f t="shared" si="140"/>
        <v>60-80</v>
      </c>
      <c r="AO4505">
        <f t="shared" si="141"/>
        <v>0</v>
      </c>
      <c r="AP4505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506" spans="1:42" x14ac:dyDescent="0.25">
      <c r="A4506" t="s">
        <v>5682</v>
      </c>
      <c r="B4506" t="s">
        <v>49</v>
      </c>
      <c r="C4506" s="1">
        <v>80</v>
      </c>
      <c r="D4506" t="s">
        <v>43</v>
      </c>
      <c r="E4506">
        <v>0</v>
      </c>
      <c r="F4506" t="s">
        <v>821</v>
      </c>
      <c r="G4506" s="1">
        <v>95536</v>
      </c>
      <c r="H4506">
        <v>40.478499999999997</v>
      </c>
      <c r="I4506">
        <v>-124.301372</v>
      </c>
      <c r="J4506">
        <v>0</v>
      </c>
      <c r="K4506" s="1">
        <v>4</v>
      </c>
      <c r="L4506" t="s">
        <v>42</v>
      </c>
      <c r="M4506" t="s">
        <v>40</v>
      </c>
      <c r="N4506" s="10">
        <v>19</v>
      </c>
      <c r="O4506" t="s">
        <v>43</v>
      </c>
      <c r="P4506" t="s">
        <v>40</v>
      </c>
      <c r="Q4506" t="s">
        <v>55</v>
      </c>
      <c r="R4506">
        <v>17</v>
      </c>
      <c r="S4506" t="s">
        <v>43</v>
      </c>
      <c r="T4506" t="s">
        <v>43</v>
      </c>
      <c r="U4506" t="s">
        <v>40</v>
      </c>
      <c r="V4506" t="s">
        <v>43</v>
      </c>
      <c r="W4506" t="s">
        <v>40</v>
      </c>
      <c r="X4506" t="s">
        <v>40</v>
      </c>
      <c r="Y4506" t="s">
        <v>40</v>
      </c>
      <c r="Z4506" t="s">
        <v>40</v>
      </c>
      <c r="AA4506" t="s">
        <v>73</v>
      </c>
      <c r="AB4506" t="s">
        <v>40</v>
      </c>
      <c r="AC4506" t="s">
        <v>56</v>
      </c>
      <c r="AD4506" s="10">
        <v>94.75</v>
      </c>
      <c r="AE4506" s="10">
        <v>422.4</v>
      </c>
      <c r="AF4506" s="10">
        <v>0</v>
      </c>
      <c r="AG4506" s="10">
        <v>0</v>
      </c>
      <c r="AH4506" s="10">
        <v>76</v>
      </c>
      <c r="AI4506" s="10">
        <v>498.4</v>
      </c>
      <c r="AJ4506" t="s">
        <v>47</v>
      </c>
      <c r="AM450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506" t="str">
        <f t="shared" si="140"/>
        <v>60-80</v>
      </c>
      <c r="AO4506">
        <f t="shared" si="141"/>
        <v>0</v>
      </c>
      <c r="AP4506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507" spans="1:42" x14ac:dyDescent="0.25">
      <c r="A4507" t="s">
        <v>5683</v>
      </c>
      <c r="B4507" t="s">
        <v>49</v>
      </c>
      <c r="C4507" s="1">
        <v>32</v>
      </c>
      <c r="D4507" t="s">
        <v>43</v>
      </c>
      <c r="E4507">
        <v>0</v>
      </c>
      <c r="F4507" t="s">
        <v>488</v>
      </c>
      <c r="G4507" s="1">
        <v>95062</v>
      </c>
      <c r="H4507">
        <v>36.974575000000002</v>
      </c>
      <c r="I4507">
        <v>-121.99114899999999</v>
      </c>
      <c r="J4507">
        <v>0</v>
      </c>
      <c r="K4507" s="1">
        <v>3</v>
      </c>
      <c r="L4507" t="s">
        <v>42</v>
      </c>
      <c r="M4507" t="s">
        <v>43</v>
      </c>
      <c r="P4507" t="s">
        <v>40</v>
      </c>
      <c r="Q4507" t="s">
        <v>44</v>
      </c>
      <c r="R4507">
        <v>25</v>
      </c>
      <c r="S4507" t="s">
        <v>40</v>
      </c>
      <c r="T4507" t="s">
        <v>43</v>
      </c>
      <c r="U4507" t="s">
        <v>40</v>
      </c>
      <c r="V4507" t="s">
        <v>40</v>
      </c>
      <c r="W4507" t="s">
        <v>43</v>
      </c>
      <c r="X4507" t="s">
        <v>43</v>
      </c>
      <c r="Y4507" t="s">
        <v>43</v>
      </c>
      <c r="Z4507" t="s">
        <v>40</v>
      </c>
      <c r="AA4507" t="s">
        <v>51</v>
      </c>
      <c r="AB4507" t="s">
        <v>43</v>
      </c>
      <c r="AC4507" t="s">
        <v>46</v>
      </c>
      <c r="AD4507" s="10">
        <v>41.35</v>
      </c>
      <c r="AE4507" s="10">
        <v>107.25</v>
      </c>
      <c r="AF4507" s="10">
        <v>0</v>
      </c>
      <c r="AG4507" s="10">
        <v>0</v>
      </c>
      <c r="AH4507" s="10">
        <v>0</v>
      </c>
      <c r="AI4507" s="10">
        <v>107.25</v>
      </c>
      <c r="AJ4507" t="s">
        <v>98</v>
      </c>
      <c r="AM450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507" t="str">
        <f t="shared" si="140"/>
        <v>30-39</v>
      </c>
      <c r="AO4507">
        <f t="shared" si="141"/>
        <v>0</v>
      </c>
      <c r="AP4507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4508" spans="1:42" x14ac:dyDescent="0.25">
      <c r="A4508" t="s">
        <v>5684</v>
      </c>
      <c r="B4508" t="s">
        <v>49</v>
      </c>
      <c r="C4508" s="1">
        <v>19</v>
      </c>
      <c r="D4508" t="s">
        <v>43</v>
      </c>
      <c r="E4508">
        <v>0</v>
      </c>
      <c r="F4508" t="s">
        <v>316</v>
      </c>
      <c r="G4508" s="1">
        <v>92027</v>
      </c>
      <c r="H4508">
        <v>33.141264999999997</v>
      </c>
      <c r="I4508">
        <v>-116.967221</v>
      </c>
      <c r="J4508">
        <v>0</v>
      </c>
      <c r="K4508" s="1">
        <v>67</v>
      </c>
      <c r="L4508" t="s">
        <v>72</v>
      </c>
      <c r="M4508" t="s">
        <v>40</v>
      </c>
      <c r="N4508" s="10">
        <v>37.32</v>
      </c>
      <c r="O4508" t="s">
        <v>40</v>
      </c>
      <c r="P4508" t="s">
        <v>40</v>
      </c>
      <c r="Q4508" t="s">
        <v>79</v>
      </c>
      <c r="R4508">
        <v>59</v>
      </c>
      <c r="S4508" t="s">
        <v>40</v>
      </c>
      <c r="T4508" t="s">
        <v>40</v>
      </c>
      <c r="U4508" t="s">
        <v>40</v>
      </c>
      <c r="V4508" t="s">
        <v>40</v>
      </c>
      <c r="W4508" t="s">
        <v>40</v>
      </c>
      <c r="X4508" t="s">
        <v>40</v>
      </c>
      <c r="Y4508" t="s">
        <v>40</v>
      </c>
      <c r="Z4508" t="s">
        <v>40</v>
      </c>
      <c r="AA4508" t="s">
        <v>45</v>
      </c>
      <c r="AB4508" t="s">
        <v>40</v>
      </c>
      <c r="AC4508" t="s">
        <v>56</v>
      </c>
      <c r="AD4508" s="10">
        <v>88.8</v>
      </c>
      <c r="AE4508" s="10">
        <v>5903.15</v>
      </c>
      <c r="AF4508" s="10">
        <v>0</v>
      </c>
      <c r="AG4508" s="10">
        <v>0</v>
      </c>
      <c r="AH4508" s="10">
        <v>2500.44</v>
      </c>
      <c r="AI4508" s="10">
        <v>8403.59</v>
      </c>
      <c r="AJ4508" t="s">
        <v>47</v>
      </c>
      <c r="AM450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508" t="str">
        <f t="shared" si="140"/>
        <v>19-29</v>
      </c>
      <c r="AO4508">
        <f t="shared" si="141"/>
        <v>0</v>
      </c>
      <c r="AP450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509" spans="1:42" x14ac:dyDescent="0.25">
      <c r="A4509" t="s">
        <v>5685</v>
      </c>
      <c r="B4509" t="s">
        <v>39</v>
      </c>
      <c r="C4509" s="1">
        <v>32</v>
      </c>
      <c r="D4509" t="s">
        <v>43</v>
      </c>
      <c r="E4509">
        <v>0</v>
      </c>
      <c r="F4509" t="s">
        <v>151</v>
      </c>
      <c r="G4509" s="1">
        <v>92130</v>
      </c>
      <c r="H4509">
        <v>32.957194999999999</v>
      </c>
      <c r="I4509">
        <v>-117.20254199999999</v>
      </c>
      <c r="J4509">
        <v>0</v>
      </c>
      <c r="K4509" s="1">
        <v>35</v>
      </c>
      <c r="L4509" t="s">
        <v>42</v>
      </c>
      <c r="M4509" t="s">
        <v>40</v>
      </c>
      <c r="N4509" s="10">
        <v>19.07</v>
      </c>
      <c r="O4509" t="s">
        <v>40</v>
      </c>
      <c r="P4509" t="s">
        <v>40</v>
      </c>
      <c r="Q4509" t="s">
        <v>55</v>
      </c>
      <c r="R4509">
        <v>17</v>
      </c>
      <c r="S4509" t="s">
        <v>43</v>
      </c>
      <c r="T4509" t="s">
        <v>43</v>
      </c>
      <c r="U4509" t="s">
        <v>43</v>
      </c>
      <c r="V4509" t="s">
        <v>43</v>
      </c>
      <c r="W4509" t="s">
        <v>40</v>
      </c>
      <c r="X4509" t="s">
        <v>43</v>
      </c>
      <c r="Y4509" t="s">
        <v>43</v>
      </c>
      <c r="Z4509" t="s">
        <v>40</v>
      </c>
      <c r="AA4509" t="s">
        <v>51</v>
      </c>
      <c r="AB4509" t="s">
        <v>40</v>
      </c>
      <c r="AC4509" t="s">
        <v>56</v>
      </c>
      <c r="AD4509" s="10">
        <v>86.45</v>
      </c>
      <c r="AE4509" s="10">
        <v>3029.1</v>
      </c>
      <c r="AF4509" s="10">
        <v>0</v>
      </c>
      <c r="AG4509" s="10">
        <v>0</v>
      </c>
      <c r="AH4509" s="10">
        <v>667.45</v>
      </c>
      <c r="AI4509" s="10">
        <v>3696.55</v>
      </c>
      <c r="AJ4509" t="s">
        <v>57</v>
      </c>
      <c r="AK4509" t="s">
        <v>58</v>
      </c>
      <c r="AL4509" t="s">
        <v>104</v>
      </c>
      <c r="AM4509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509" t="str">
        <f t="shared" si="140"/>
        <v>30-39</v>
      </c>
      <c r="AO4509">
        <f t="shared" si="141"/>
        <v>1</v>
      </c>
      <c r="AP4509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510" spans="1:42" x14ac:dyDescent="0.25">
      <c r="A4510" t="s">
        <v>5686</v>
      </c>
      <c r="B4510" t="s">
        <v>39</v>
      </c>
      <c r="C4510" s="1">
        <v>62</v>
      </c>
      <c r="D4510" t="s">
        <v>40</v>
      </c>
      <c r="E4510">
        <v>3</v>
      </c>
      <c r="F4510" t="s">
        <v>213</v>
      </c>
      <c r="G4510" s="1">
        <v>94508</v>
      </c>
      <c r="H4510">
        <v>38.542448</v>
      </c>
      <c r="I4510">
        <v>-122.419923</v>
      </c>
      <c r="J4510">
        <v>3</v>
      </c>
      <c r="K4510" s="1">
        <v>54</v>
      </c>
      <c r="L4510" t="s">
        <v>76</v>
      </c>
      <c r="M4510" t="s">
        <v>40</v>
      </c>
      <c r="N4510" s="10">
        <v>42.35</v>
      </c>
      <c r="O4510" t="s">
        <v>40</v>
      </c>
      <c r="P4510" t="s">
        <v>40</v>
      </c>
      <c r="Q4510" t="s">
        <v>55</v>
      </c>
      <c r="R4510">
        <v>76</v>
      </c>
      <c r="S4510" t="s">
        <v>40</v>
      </c>
      <c r="T4510" t="s">
        <v>40</v>
      </c>
      <c r="U4510" t="s">
        <v>43</v>
      </c>
      <c r="V4510" t="s">
        <v>43</v>
      </c>
      <c r="W4510" t="s">
        <v>40</v>
      </c>
      <c r="X4510" t="s">
        <v>40</v>
      </c>
      <c r="Y4510" t="s">
        <v>40</v>
      </c>
      <c r="Z4510" t="s">
        <v>40</v>
      </c>
      <c r="AA4510" t="s">
        <v>51</v>
      </c>
      <c r="AB4510" t="s">
        <v>40</v>
      </c>
      <c r="AC4510" t="s">
        <v>56</v>
      </c>
      <c r="AD4510" s="10">
        <v>104.1</v>
      </c>
      <c r="AE4510" s="10">
        <v>5645.8</v>
      </c>
      <c r="AF4510" s="10">
        <v>0</v>
      </c>
      <c r="AG4510" s="10">
        <v>0</v>
      </c>
      <c r="AH4510" s="10">
        <v>2286.9</v>
      </c>
      <c r="AI4510" s="10">
        <v>7932.7</v>
      </c>
      <c r="AJ4510" t="s">
        <v>47</v>
      </c>
      <c r="AM451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510" t="str">
        <f t="shared" si="140"/>
        <v>60-80</v>
      </c>
      <c r="AO4510">
        <f t="shared" si="141"/>
        <v>0</v>
      </c>
      <c r="AP4510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511" spans="1:42" x14ac:dyDescent="0.25">
      <c r="A4511" t="s">
        <v>5687</v>
      </c>
      <c r="B4511" t="s">
        <v>39</v>
      </c>
      <c r="C4511" s="1">
        <v>29</v>
      </c>
      <c r="D4511" t="s">
        <v>43</v>
      </c>
      <c r="E4511">
        <v>0</v>
      </c>
      <c r="F4511" t="s">
        <v>2858</v>
      </c>
      <c r="G4511" s="1">
        <v>92270</v>
      </c>
      <c r="H4511">
        <v>33.763677999999999</v>
      </c>
      <c r="I4511">
        <v>-116.429928</v>
      </c>
      <c r="J4511">
        <v>0</v>
      </c>
      <c r="K4511" s="1">
        <v>1</v>
      </c>
      <c r="L4511" t="s">
        <v>42</v>
      </c>
      <c r="M4511" t="s">
        <v>40</v>
      </c>
      <c r="N4511" s="10">
        <v>6.67</v>
      </c>
      <c r="O4511" t="s">
        <v>43</v>
      </c>
      <c r="P4511" t="s">
        <v>40</v>
      </c>
      <c r="Q4511" t="s">
        <v>55</v>
      </c>
      <c r="R4511">
        <v>27</v>
      </c>
      <c r="S4511" t="s">
        <v>40</v>
      </c>
      <c r="T4511" t="s">
        <v>43</v>
      </c>
      <c r="U4511" t="s">
        <v>43</v>
      </c>
      <c r="V4511" t="s">
        <v>43</v>
      </c>
      <c r="W4511" t="s">
        <v>40</v>
      </c>
      <c r="X4511" t="s">
        <v>40</v>
      </c>
      <c r="Y4511" t="s">
        <v>40</v>
      </c>
      <c r="Z4511" t="s">
        <v>40</v>
      </c>
      <c r="AA4511" t="s">
        <v>51</v>
      </c>
      <c r="AB4511" t="s">
        <v>40</v>
      </c>
      <c r="AC4511" t="s">
        <v>56</v>
      </c>
      <c r="AD4511" s="10">
        <v>95.6</v>
      </c>
      <c r="AE4511" s="10">
        <v>95.6</v>
      </c>
      <c r="AF4511" s="10">
        <v>0</v>
      </c>
      <c r="AG4511" s="10">
        <v>0</v>
      </c>
      <c r="AH4511" s="10">
        <v>6.67</v>
      </c>
      <c r="AI4511" s="10">
        <v>102.27</v>
      </c>
      <c r="AJ4511" t="s">
        <v>57</v>
      </c>
      <c r="AK4511" t="s">
        <v>109</v>
      </c>
      <c r="AL4511" t="s">
        <v>110</v>
      </c>
      <c r="AM451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511" t="str">
        <f t="shared" si="140"/>
        <v>19-29</v>
      </c>
      <c r="AO4511">
        <f t="shared" si="141"/>
        <v>1</v>
      </c>
      <c r="AP4511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512" spans="1:42" x14ac:dyDescent="0.25">
      <c r="A4512" t="s">
        <v>5688</v>
      </c>
      <c r="B4512" t="s">
        <v>39</v>
      </c>
      <c r="C4512" s="1">
        <v>48</v>
      </c>
      <c r="D4512" t="s">
        <v>43</v>
      </c>
      <c r="E4512">
        <v>0</v>
      </c>
      <c r="F4512" t="s">
        <v>2123</v>
      </c>
      <c r="G4512" s="1">
        <v>91776</v>
      </c>
      <c r="H4512">
        <v>34.089927000000003</v>
      </c>
      <c r="I4512">
        <v>-118.095645</v>
      </c>
      <c r="J4512">
        <v>0</v>
      </c>
      <c r="K4512" s="1">
        <v>3</v>
      </c>
      <c r="L4512" t="s">
        <v>42</v>
      </c>
      <c r="M4512" t="s">
        <v>40</v>
      </c>
      <c r="N4512" s="10">
        <v>26.86</v>
      </c>
      <c r="O4512" t="s">
        <v>43</v>
      </c>
      <c r="P4512" t="s">
        <v>40</v>
      </c>
      <c r="Q4512" t="s">
        <v>55</v>
      </c>
      <c r="R4512">
        <v>5</v>
      </c>
      <c r="S4512" t="s">
        <v>43</v>
      </c>
      <c r="T4512" t="s">
        <v>43</v>
      </c>
      <c r="U4512" t="s">
        <v>43</v>
      </c>
      <c r="V4512" t="s">
        <v>43</v>
      </c>
      <c r="W4512" t="s">
        <v>40</v>
      </c>
      <c r="X4512" t="s">
        <v>43</v>
      </c>
      <c r="Y4512" t="s">
        <v>43</v>
      </c>
      <c r="Z4512" t="s">
        <v>43</v>
      </c>
      <c r="AA4512" t="s">
        <v>51</v>
      </c>
      <c r="AB4512" t="s">
        <v>40</v>
      </c>
      <c r="AC4512" t="s">
        <v>56</v>
      </c>
      <c r="AD4512" s="10">
        <v>80.5</v>
      </c>
      <c r="AE4512" s="10">
        <v>232.35</v>
      </c>
      <c r="AF4512" s="10">
        <v>0</v>
      </c>
      <c r="AG4512" s="10">
        <v>0</v>
      </c>
      <c r="AH4512" s="10">
        <v>80.58</v>
      </c>
      <c r="AI4512" s="10">
        <v>312.93</v>
      </c>
      <c r="AJ4512" t="s">
        <v>98</v>
      </c>
      <c r="AM451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512" t="str">
        <f t="shared" si="140"/>
        <v>40-49</v>
      </c>
      <c r="AO4512">
        <f t="shared" si="141"/>
        <v>0</v>
      </c>
      <c r="AP451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513" spans="1:42" x14ac:dyDescent="0.25">
      <c r="A4513" t="s">
        <v>5689</v>
      </c>
      <c r="B4513" t="s">
        <v>49</v>
      </c>
      <c r="C4513" s="1">
        <v>26</v>
      </c>
      <c r="D4513" t="s">
        <v>43</v>
      </c>
      <c r="E4513">
        <v>0</v>
      </c>
      <c r="F4513" t="s">
        <v>2117</v>
      </c>
      <c r="G4513" s="1">
        <v>95338</v>
      </c>
      <c r="H4513">
        <v>37.526791000000003</v>
      </c>
      <c r="I4513">
        <v>-119.99437</v>
      </c>
      <c r="J4513">
        <v>0</v>
      </c>
      <c r="K4513" s="1">
        <v>1</v>
      </c>
      <c r="L4513" t="s">
        <v>54</v>
      </c>
      <c r="M4513" t="s">
        <v>40</v>
      </c>
      <c r="N4513" s="10">
        <v>1.84</v>
      </c>
      <c r="O4513" t="s">
        <v>40</v>
      </c>
      <c r="P4513" t="s">
        <v>40</v>
      </c>
      <c r="Q4513" t="s">
        <v>55</v>
      </c>
      <c r="R4513">
        <v>76</v>
      </c>
      <c r="S4513" t="s">
        <v>43</v>
      </c>
      <c r="T4513" t="s">
        <v>43</v>
      </c>
      <c r="U4513" t="s">
        <v>43</v>
      </c>
      <c r="V4513" t="s">
        <v>43</v>
      </c>
      <c r="W4513" t="s">
        <v>43</v>
      </c>
      <c r="X4513" t="s">
        <v>43</v>
      </c>
      <c r="Y4513" t="s">
        <v>40</v>
      </c>
      <c r="Z4513" t="s">
        <v>40</v>
      </c>
      <c r="AA4513" t="s">
        <v>51</v>
      </c>
      <c r="AB4513" t="s">
        <v>40</v>
      </c>
      <c r="AC4513" t="s">
        <v>56</v>
      </c>
      <c r="AD4513" s="10">
        <v>74.900000000000006</v>
      </c>
      <c r="AE4513" s="10">
        <v>74.900000000000006</v>
      </c>
      <c r="AF4513" s="10">
        <v>0</v>
      </c>
      <c r="AG4513" s="10">
        <v>0</v>
      </c>
      <c r="AH4513" s="10">
        <v>1.84</v>
      </c>
      <c r="AI4513" s="10">
        <v>76.739999999999995</v>
      </c>
      <c r="AJ4513" t="s">
        <v>57</v>
      </c>
      <c r="AK4513" t="s">
        <v>109</v>
      </c>
      <c r="AL4513" t="s">
        <v>344</v>
      </c>
      <c r="AM4513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513" t="str">
        <f t="shared" si="140"/>
        <v>19-29</v>
      </c>
      <c r="AO4513">
        <f t="shared" si="141"/>
        <v>1</v>
      </c>
      <c r="AP451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514" spans="1:42" x14ac:dyDescent="0.25">
      <c r="A4514" t="s">
        <v>5690</v>
      </c>
      <c r="B4514" t="s">
        <v>39</v>
      </c>
      <c r="C4514" s="1">
        <v>72</v>
      </c>
      <c r="D4514" t="s">
        <v>43</v>
      </c>
      <c r="E4514">
        <v>0</v>
      </c>
      <c r="F4514" t="s">
        <v>1404</v>
      </c>
      <c r="G4514" s="1">
        <v>93605</v>
      </c>
      <c r="H4514">
        <v>37.17277</v>
      </c>
      <c r="I4514">
        <v>-119.2997</v>
      </c>
      <c r="J4514">
        <v>0</v>
      </c>
      <c r="K4514" s="1">
        <v>31</v>
      </c>
      <c r="L4514" t="s">
        <v>42</v>
      </c>
      <c r="M4514" t="s">
        <v>40</v>
      </c>
      <c r="N4514" s="10">
        <v>47.48</v>
      </c>
      <c r="O4514" t="s">
        <v>43</v>
      </c>
      <c r="P4514" t="s">
        <v>40</v>
      </c>
      <c r="Q4514" t="s">
        <v>55</v>
      </c>
      <c r="R4514">
        <v>8</v>
      </c>
      <c r="S4514" t="s">
        <v>40</v>
      </c>
      <c r="T4514" t="s">
        <v>43</v>
      </c>
      <c r="U4514" t="s">
        <v>43</v>
      </c>
      <c r="V4514" t="s">
        <v>43</v>
      </c>
      <c r="W4514" t="s">
        <v>43</v>
      </c>
      <c r="X4514" t="s">
        <v>43</v>
      </c>
      <c r="Y4514" t="s">
        <v>43</v>
      </c>
      <c r="Z4514" t="s">
        <v>40</v>
      </c>
      <c r="AA4514" t="s">
        <v>73</v>
      </c>
      <c r="AB4514" t="s">
        <v>40</v>
      </c>
      <c r="AC4514" t="s">
        <v>46</v>
      </c>
      <c r="AD4514" s="10">
        <v>73.55</v>
      </c>
      <c r="AE4514" s="10">
        <v>2094.65</v>
      </c>
      <c r="AF4514" s="10">
        <v>0</v>
      </c>
      <c r="AG4514" s="10">
        <v>0</v>
      </c>
      <c r="AH4514" s="10">
        <v>1471.88</v>
      </c>
      <c r="AI4514" s="10">
        <v>3566.53</v>
      </c>
      <c r="AJ4514" t="s">
        <v>47</v>
      </c>
      <c r="AM4514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514" t="str">
        <f t="shared" si="140"/>
        <v>60-80</v>
      </c>
      <c r="AO4514">
        <f t="shared" si="141"/>
        <v>0</v>
      </c>
      <c r="AP451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515" spans="1:42" x14ac:dyDescent="0.25">
      <c r="A4515" t="s">
        <v>5691</v>
      </c>
      <c r="B4515" t="s">
        <v>49</v>
      </c>
      <c r="C4515" s="1">
        <v>53</v>
      </c>
      <c r="D4515" t="s">
        <v>40</v>
      </c>
      <c r="E4515">
        <v>0</v>
      </c>
      <c r="F4515" t="s">
        <v>322</v>
      </c>
      <c r="G4515" s="1">
        <v>95825</v>
      </c>
      <c r="H4515">
        <v>38.590035</v>
      </c>
      <c r="I4515">
        <v>-121.41245499999999</v>
      </c>
      <c r="J4515">
        <v>1</v>
      </c>
      <c r="K4515" s="1">
        <v>42</v>
      </c>
      <c r="L4515" t="s">
        <v>42</v>
      </c>
      <c r="M4515" t="s">
        <v>40</v>
      </c>
      <c r="N4515" s="10">
        <v>42.45</v>
      </c>
      <c r="O4515" t="s">
        <v>40</v>
      </c>
      <c r="P4515" t="s">
        <v>40</v>
      </c>
      <c r="Q4515" t="s">
        <v>55</v>
      </c>
      <c r="R4515">
        <v>11</v>
      </c>
      <c r="S4515" t="s">
        <v>43</v>
      </c>
      <c r="T4515" t="s">
        <v>43</v>
      </c>
      <c r="U4515" t="s">
        <v>40</v>
      </c>
      <c r="V4515" t="s">
        <v>40</v>
      </c>
      <c r="W4515" t="s">
        <v>40</v>
      </c>
      <c r="X4515" t="s">
        <v>40</v>
      </c>
      <c r="Y4515" t="s">
        <v>40</v>
      </c>
      <c r="Z4515" t="s">
        <v>40</v>
      </c>
      <c r="AA4515" t="s">
        <v>45</v>
      </c>
      <c r="AB4515" t="s">
        <v>40</v>
      </c>
      <c r="AC4515" t="s">
        <v>56</v>
      </c>
      <c r="AD4515" s="10">
        <v>108.3</v>
      </c>
      <c r="AE4515" s="10">
        <v>4586.1499999999996</v>
      </c>
      <c r="AF4515" s="10">
        <v>0</v>
      </c>
      <c r="AG4515" s="10">
        <v>0</v>
      </c>
      <c r="AH4515" s="10">
        <v>1782.9</v>
      </c>
      <c r="AI4515" s="10">
        <v>6369.05</v>
      </c>
      <c r="AJ4515" t="s">
        <v>47</v>
      </c>
      <c r="AM4515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515" t="str">
        <f t="shared" si="140"/>
        <v>50-59</v>
      </c>
      <c r="AO4515">
        <f t="shared" si="141"/>
        <v>0</v>
      </c>
      <c r="AP4515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516" spans="1:42" x14ac:dyDescent="0.25">
      <c r="A4516" t="s">
        <v>5692</v>
      </c>
      <c r="B4516" t="s">
        <v>39</v>
      </c>
      <c r="C4516" s="1">
        <v>24</v>
      </c>
      <c r="D4516" t="s">
        <v>40</v>
      </c>
      <c r="E4516">
        <v>2</v>
      </c>
      <c r="F4516" t="s">
        <v>2523</v>
      </c>
      <c r="G4516" s="1">
        <v>90670</v>
      </c>
      <c r="H4516">
        <v>33.933565000000002</v>
      </c>
      <c r="I4516">
        <v>-118.062611</v>
      </c>
      <c r="J4516">
        <v>5</v>
      </c>
      <c r="K4516" s="1">
        <v>71</v>
      </c>
      <c r="L4516" t="s">
        <v>42</v>
      </c>
      <c r="M4516" t="s">
        <v>40</v>
      </c>
      <c r="N4516" s="10">
        <v>48.08</v>
      </c>
      <c r="O4516" t="s">
        <v>43</v>
      </c>
      <c r="P4516" t="s">
        <v>40</v>
      </c>
      <c r="Q4516" t="s">
        <v>44</v>
      </c>
      <c r="R4516">
        <v>51</v>
      </c>
      <c r="S4516" t="s">
        <v>40</v>
      </c>
      <c r="T4516" t="s">
        <v>40</v>
      </c>
      <c r="U4516" t="s">
        <v>40</v>
      </c>
      <c r="V4516" t="s">
        <v>40</v>
      </c>
      <c r="W4516" t="s">
        <v>40</v>
      </c>
      <c r="X4516" t="s">
        <v>40</v>
      </c>
      <c r="Y4516" t="s">
        <v>40</v>
      </c>
      <c r="Z4516" t="s">
        <v>40</v>
      </c>
      <c r="AA4516" t="s">
        <v>73</v>
      </c>
      <c r="AB4516" t="s">
        <v>43</v>
      </c>
      <c r="AC4516" t="s">
        <v>46</v>
      </c>
      <c r="AD4516" s="10">
        <v>87.25</v>
      </c>
      <c r="AE4516" s="10">
        <v>6328.7</v>
      </c>
      <c r="AF4516" s="10">
        <v>0</v>
      </c>
      <c r="AG4516" s="10">
        <v>0</v>
      </c>
      <c r="AH4516" s="10">
        <v>3413.68</v>
      </c>
      <c r="AI4516" s="10">
        <v>9742.3799999999992</v>
      </c>
      <c r="AJ4516" t="s">
        <v>47</v>
      </c>
      <c r="AM451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516" t="str">
        <f t="shared" si="140"/>
        <v>19-29</v>
      </c>
      <c r="AO4516">
        <f t="shared" si="141"/>
        <v>0</v>
      </c>
      <c r="AP451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517" spans="1:42" x14ac:dyDescent="0.25">
      <c r="A4517" t="s">
        <v>5693</v>
      </c>
      <c r="B4517" t="s">
        <v>49</v>
      </c>
      <c r="C4517" s="1">
        <v>44</v>
      </c>
      <c r="D4517" t="s">
        <v>43</v>
      </c>
      <c r="E4517">
        <v>0</v>
      </c>
      <c r="F4517" t="s">
        <v>50</v>
      </c>
      <c r="G4517" s="1">
        <v>91206</v>
      </c>
      <c r="H4517">
        <v>34.162514999999999</v>
      </c>
      <c r="I4517">
        <v>-118.203869</v>
      </c>
      <c r="J4517">
        <v>0</v>
      </c>
      <c r="K4517" s="1">
        <v>24</v>
      </c>
      <c r="L4517" t="s">
        <v>42</v>
      </c>
      <c r="M4517" t="s">
        <v>40</v>
      </c>
      <c r="N4517" s="10">
        <v>24.76</v>
      </c>
      <c r="O4517" t="s">
        <v>43</v>
      </c>
      <c r="P4517" t="s">
        <v>40</v>
      </c>
      <c r="Q4517" t="s">
        <v>55</v>
      </c>
      <c r="R4517">
        <v>2</v>
      </c>
      <c r="S4517" t="s">
        <v>43</v>
      </c>
      <c r="T4517" t="s">
        <v>43</v>
      </c>
      <c r="U4517" t="s">
        <v>43</v>
      </c>
      <c r="V4517" t="s">
        <v>40</v>
      </c>
      <c r="W4517" t="s">
        <v>40</v>
      </c>
      <c r="X4517" t="s">
        <v>40</v>
      </c>
      <c r="Y4517" t="s">
        <v>40</v>
      </c>
      <c r="Z4517" t="s">
        <v>40</v>
      </c>
      <c r="AA4517" t="s">
        <v>51</v>
      </c>
      <c r="AB4517" t="s">
        <v>40</v>
      </c>
      <c r="AC4517" t="s">
        <v>56</v>
      </c>
      <c r="AD4517" s="10">
        <v>96</v>
      </c>
      <c r="AE4517" s="10">
        <v>2122.4499999999998</v>
      </c>
      <c r="AF4517" s="10">
        <v>0</v>
      </c>
      <c r="AG4517" s="10">
        <v>0</v>
      </c>
      <c r="AH4517" s="10">
        <v>594.24</v>
      </c>
      <c r="AI4517" s="10">
        <v>2716.69</v>
      </c>
      <c r="AJ4517" t="s">
        <v>57</v>
      </c>
      <c r="AK4517" t="s">
        <v>58</v>
      </c>
      <c r="AL4517" t="s">
        <v>59</v>
      </c>
      <c r="AM4517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4517" t="str">
        <f t="shared" si="140"/>
        <v>40-49</v>
      </c>
      <c r="AO4517">
        <f t="shared" si="141"/>
        <v>1</v>
      </c>
      <c r="AP4517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518" spans="1:42" x14ac:dyDescent="0.25">
      <c r="A4518" t="s">
        <v>5694</v>
      </c>
      <c r="B4518" t="s">
        <v>39</v>
      </c>
      <c r="C4518" s="1">
        <v>40</v>
      </c>
      <c r="D4518" t="s">
        <v>40</v>
      </c>
      <c r="E4518">
        <v>3</v>
      </c>
      <c r="F4518" t="s">
        <v>157</v>
      </c>
      <c r="G4518" s="1">
        <v>95122</v>
      </c>
      <c r="H4518">
        <v>37.328859999999999</v>
      </c>
      <c r="I4518">
        <v>-121.83456700000001</v>
      </c>
      <c r="J4518">
        <v>3</v>
      </c>
      <c r="K4518" s="1">
        <v>13</v>
      </c>
      <c r="L4518" t="s">
        <v>42</v>
      </c>
      <c r="M4518" t="s">
        <v>40</v>
      </c>
      <c r="N4518" s="10">
        <v>39.200000000000003</v>
      </c>
      <c r="O4518" t="s">
        <v>43</v>
      </c>
      <c r="P4518" t="s">
        <v>40</v>
      </c>
      <c r="Q4518" t="s">
        <v>44</v>
      </c>
      <c r="R4518">
        <v>25</v>
      </c>
      <c r="S4518" t="s">
        <v>40</v>
      </c>
      <c r="T4518" t="s">
        <v>43</v>
      </c>
      <c r="U4518" t="s">
        <v>40</v>
      </c>
      <c r="V4518" t="s">
        <v>43</v>
      </c>
      <c r="W4518" t="s">
        <v>43</v>
      </c>
      <c r="X4518" t="s">
        <v>40</v>
      </c>
      <c r="Y4518" t="s">
        <v>40</v>
      </c>
      <c r="Z4518" t="s">
        <v>40</v>
      </c>
      <c r="AA4518" t="s">
        <v>51</v>
      </c>
      <c r="AB4518" t="s">
        <v>40</v>
      </c>
      <c r="AC4518" t="s">
        <v>46</v>
      </c>
      <c r="AD4518" s="10">
        <v>63.15</v>
      </c>
      <c r="AE4518" s="10">
        <v>816.8</v>
      </c>
      <c r="AF4518" s="10">
        <v>0</v>
      </c>
      <c r="AG4518" s="10">
        <v>0</v>
      </c>
      <c r="AH4518" s="10">
        <v>509.6</v>
      </c>
      <c r="AI4518" s="10">
        <v>1326.4</v>
      </c>
      <c r="AJ4518" t="s">
        <v>47</v>
      </c>
      <c r="AM4518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4518" t="str">
        <f t="shared" si="140"/>
        <v>40-49</v>
      </c>
      <c r="AO4518">
        <f t="shared" si="141"/>
        <v>0</v>
      </c>
      <c r="AP451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519" spans="1:42" x14ac:dyDescent="0.25">
      <c r="A4519" t="s">
        <v>5695</v>
      </c>
      <c r="B4519" t="s">
        <v>49</v>
      </c>
      <c r="C4519" s="1">
        <v>60</v>
      </c>
      <c r="D4519" t="s">
        <v>43</v>
      </c>
      <c r="E4519">
        <v>0</v>
      </c>
      <c r="F4519" t="s">
        <v>1976</v>
      </c>
      <c r="G4519" s="1">
        <v>91766</v>
      </c>
      <c r="H4519">
        <v>34.042285999999997</v>
      </c>
      <c r="I4519">
        <v>-117.756106</v>
      </c>
      <c r="J4519">
        <v>0</v>
      </c>
      <c r="K4519" s="1">
        <v>1</v>
      </c>
      <c r="L4519" t="s">
        <v>54</v>
      </c>
      <c r="M4519" t="s">
        <v>43</v>
      </c>
      <c r="P4519" t="s">
        <v>40</v>
      </c>
      <c r="Q4519" t="s">
        <v>44</v>
      </c>
      <c r="R4519">
        <v>29</v>
      </c>
      <c r="S4519" t="s">
        <v>43</v>
      </c>
      <c r="T4519" t="s">
        <v>43</v>
      </c>
      <c r="U4519" t="s">
        <v>43</v>
      </c>
      <c r="V4519" t="s">
        <v>43</v>
      </c>
      <c r="W4519" t="s">
        <v>43</v>
      </c>
      <c r="X4519" t="s">
        <v>43</v>
      </c>
      <c r="Y4519" t="s">
        <v>43</v>
      </c>
      <c r="Z4519" t="s">
        <v>40</v>
      </c>
      <c r="AA4519" t="s">
        <v>51</v>
      </c>
      <c r="AB4519" t="s">
        <v>43</v>
      </c>
      <c r="AC4519" t="s">
        <v>56</v>
      </c>
      <c r="AD4519" s="10">
        <v>24.8</v>
      </c>
      <c r="AE4519" s="10">
        <v>24.8</v>
      </c>
      <c r="AF4519" s="10">
        <v>0</v>
      </c>
      <c r="AG4519" s="10">
        <v>0</v>
      </c>
      <c r="AH4519" s="10">
        <v>0</v>
      </c>
      <c r="AI4519" s="10">
        <v>24.8</v>
      </c>
      <c r="AJ4519" t="s">
        <v>57</v>
      </c>
      <c r="AK4519" t="s">
        <v>63</v>
      </c>
      <c r="AL4519" t="s">
        <v>433</v>
      </c>
      <c r="AM4519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519" t="str">
        <f t="shared" si="140"/>
        <v>60-80</v>
      </c>
      <c r="AO4519">
        <f t="shared" si="141"/>
        <v>1</v>
      </c>
      <c r="AP4519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520" spans="1:42" x14ac:dyDescent="0.25">
      <c r="A4520" t="s">
        <v>5696</v>
      </c>
      <c r="B4520" t="s">
        <v>39</v>
      </c>
      <c r="C4520" s="1">
        <v>61</v>
      </c>
      <c r="D4520" t="s">
        <v>43</v>
      </c>
      <c r="E4520">
        <v>0</v>
      </c>
      <c r="F4520" t="s">
        <v>842</v>
      </c>
      <c r="G4520" s="1">
        <v>95340</v>
      </c>
      <c r="H4520">
        <v>37.255637</v>
      </c>
      <c r="I4520">
        <v>-120.493537</v>
      </c>
      <c r="J4520">
        <v>0</v>
      </c>
      <c r="K4520" s="1">
        <v>38</v>
      </c>
      <c r="L4520" t="s">
        <v>42</v>
      </c>
      <c r="M4520" t="s">
        <v>40</v>
      </c>
      <c r="N4520" s="10">
        <v>21.19</v>
      </c>
      <c r="O4520" t="s">
        <v>40</v>
      </c>
      <c r="P4520" t="s">
        <v>40</v>
      </c>
      <c r="Q4520" t="s">
        <v>79</v>
      </c>
      <c r="R4520">
        <v>24</v>
      </c>
      <c r="S4520" t="s">
        <v>43</v>
      </c>
      <c r="T4520" t="s">
        <v>40</v>
      </c>
      <c r="U4520" t="s">
        <v>43</v>
      </c>
      <c r="V4520" t="s">
        <v>40</v>
      </c>
      <c r="W4520" t="s">
        <v>43</v>
      </c>
      <c r="X4520" t="s">
        <v>40</v>
      </c>
      <c r="Y4520" t="s">
        <v>40</v>
      </c>
      <c r="Z4520" t="s">
        <v>40</v>
      </c>
      <c r="AA4520" t="s">
        <v>51</v>
      </c>
      <c r="AB4520" t="s">
        <v>43</v>
      </c>
      <c r="AC4520" t="s">
        <v>46</v>
      </c>
      <c r="AD4520" s="10">
        <v>68.150000000000006</v>
      </c>
      <c r="AE4520" s="10">
        <v>2656.3</v>
      </c>
      <c r="AF4520" s="10">
        <v>0</v>
      </c>
      <c r="AG4520" s="10">
        <v>0</v>
      </c>
      <c r="AH4520" s="10">
        <v>805.22</v>
      </c>
      <c r="AI4520" s="10">
        <v>3461.52</v>
      </c>
      <c r="AJ4520" t="s">
        <v>47</v>
      </c>
      <c r="AM4520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520" t="str">
        <f t="shared" si="140"/>
        <v>60-80</v>
      </c>
      <c r="AO4520">
        <f t="shared" si="141"/>
        <v>0</v>
      </c>
      <c r="AP4520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521" spans="1:42" x14ac:dyDescent="0.25">
      <c r="A4521" t="s">
        <v>5697</v>
      </c>
      <c r="B4521" t="s">
        <v>49</v>
      </c>
      <c r="C4521" s="1">
        <v>62</v>
      </c>
      <c r="D4521" t="s">
        <v>40</v>
      </c>
      <c r="E4521">
        <v>2</v>
      </c>
      <c r="F4521" t="s">
        <v>1149</v>
      </c>
      <c r="G4521" s="1">
        <v>95687</v>
      </c>
      <c r="H4521">
        <v>38.333132999999997</v>
      </c>
      <c r="I4521">
        <v>-121.920151</v>
      </c>
      <c r="J4521">
        <v>8</v>
      </c>
      <c r="K4521" s="1">
        <v>4</v>
      </c>
      <c r="L4521" t="s">
        <v>42</v>
      </c>
      <c r="M4521" t="s">
        <v>40</v>
      </c>
      <c r="N4521" s="10">
        <v>3.57</v>
      </c>
      <c r="O4521" t="s">
        <v>43</v>
      </c>
      <c r="P4521" t="s">
        <v>43</v>
      </c>
      <c r="AA4521" t="s">
        <v>73</v>
      </c>
      <c r="AB4521" t="s">
        <v>43</v>
      </c>
      <c r="AC4521" t="s">
        <v>46</v>
      </c>
      <c r="AD4521" s="10">
        <v>19.5</v>
      </c>
      <c r="AE4521" s="10">
        <v>96.85</v>
      </c>
      <c r="AF4521" s="10">
        <v>0</v>
      </c>
      <c r="AG4521" s="10">
        <v>0</v>
      </c>
      <c r="AH4521" s="10">
        <v>14.28</v>
      </c>
      <c r="AI4521" s="10">
        <v>111.13</v>
      </c>
      <c r="AJ4521" t="s">
        <v>47</v>
      </c>
      <c r="AM452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521" t="str">
        <f t="shared" si="140"/>
        <v>60-80</v>
      </c>
      <c r="AO4521">
        <f t="shared" si="141"/>
        <v>0</v>
      </c>
      <c r="AP4521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522" spans="1:42" x14ac:dyDescent="0.25">
      <c r="A4522" t="s">
        <v>5698</v>
      </c>
      <c r="B4522" t="s">
        <v>39</v>
      </c>
      <c r="C4522" s="1">
        <v>50</v>
      </c>
      <c r="D4522" t="s">
        <v>40</v>
      </c>
      <c r="E4522">
        <v>1</v>
      </c>
      <c r="F4522" t="s">
        <v>221</v>
      </c>
      <c r="G4522" s="1">
        <v>91755</v>
      </c>
      <c r="H4522">
        <v>34.049171999999999</v>
      </c>
      <c r="I4522">
        <v>-118.115022</v>
      </c>
      <c r="J4522">
        <v>4</v>
      </c>
      <c r="K4522" s="1">
        <v>68</v>
      </c>
      <c r="L4522" t="s">
        <v>72</v>
      </c>
      <c r="M4522" t="s">
        <v>40</v>
      </c>
      <c r="N4522" s="10">
        <v>47.91</v>
      </c>
      <c r="O4522" t="s">
        <v>40</v>
      </c>
      <c r="P4522" t="s">
        <v>40</v>
      </c>
      <c r="Q4522" t="s">
        <v>79</v>
      </c>
      <c r="R4522">
        <v>23</v>
      </c>
      <c r="S4522" t="s">
        <v>40</v>
      </c>
      <c r="T4522" t="s">
        <v>40</v>
      </c>
      <c r="U4522" t="s">
        <v>40</v>
      </c>
      <c r="V4522" t="s">
        <v>40</v>
      </c>
      <c r="W4522" t="s">
        <v>40</v>
      </c>
      <c r="X4522" t="s">
        <v>40</v>
      </c>
      <c r="Y4522" t="s">
        <v>40</v>
      </c>
      <c r="Z4522" t="s">
        <v>40</v>
      </c>
      <c r="AA4522" t="s">
        <v>73</v>
      </c>
      <c r="AB4522" t="s">
        <v>40</v>
      </c>
      <c r="AC4522" t="s">
        <v>56</v>
      </c>
      <c r="AD4522" s="10">
        <v>89.05</v>
      </c>
      <c r="AE4522" s="10">
        <v>6185.8</v>
      </c>
      <c r="AF4522" s="10">
        <v>0</v>
      </c>
      <c r="AG4522" s="10">
        <v>0</v>
      </c>
      <c r="AH4522" s="10">
        <v>3257.88</v>
      </c>
      <c r="AI4522" s="10">
        <v>9443.68</v>
      </c>
      <c r="AJ4522" t="s">
        <v>47</v>
      </c>
      <c r="AM452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522" t="str">
        <f t="shared" si="140"/>
        <v>50-59</v>
      </c>
      <c r="AO4522">
        <f t="shared" si="141"/>
        <v>0</v>
      </c>
      <c r="AP452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523" spans="1:42" x14ac:dyDescent="0.25">
      <c r="A4523" t="s">
        <v>5699</v>
      </c>
      <c r="B4523" t="s">
        <v>39</v>
      </c>
      <c r="C4523" s="1">
        <v>52</v>
      </c>
      <c r="D4523" t="s">
        <v>40</v>
      </c>
      <c r="E4523">
        <v>0</v>
      </c>
      <c r="F4523" t="s">
        <v>343</v>
      </c>
      <c r="G4523" s="1">
        <v>93427</v>
      </c>
      <c r="H4523">
        <v>34.631362000000003</v>
      </c>
      <c r="I4523">
        <v>-120.238218</v>
      </c>
      <c r="J4523">
        <v>1</v>
      </c>
      <c r="K4523" s="1">
        <v>61</v>
      </c>
      <c r="L4523" t="s">
        <v>76</v>
      </c>
      <c r="M4523" t="s">
        <v>40</v>
      </c>
      <c r="N4523" s="10">
        <v>40.369999999999997</v>
      </c>
      <c r="O4523" t="s">
        <v>40</v>
      </c>
      <c r="P4523" t="s">
        <v>43</v>
      </c>
      <c r="AA4523" t="s">
        <v>73</v>
      </c>
      <c r="AB4523" t="s">
        <v>43</v>
      </c>
      <c r="AC4523" t="s">
        <v>56</v>
      </c>
      <c r="AD4523" s="10">
        <v>25.3</v>
      </c>
      <c r="AE4523" s="10">
        <v>1554.9</v>
      </c>
      <c r="AF4523" s="10">
        <v>0</v>
      </c>
      <c r="AG4523" s="10">
        <v>0</v>
      </c>
      <c r="AH4523" s="10">
        <v>2462.5700000000002</v>
      </c>
      <c r="AI4523" s="10">
        <v>4017.47</v>
      </c>
      <c r="AJ4523" t="s">
        <v>47</v>
      </c>
      <c r="AM452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523" t="str">
        <f t="shared" si="140"/>
        <v>50-59</v>
      </c>
      <c r="AO4523">
        <f t="shared" si="141"/>
        <v>0</v>
      </c>
      <c r="AP4523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524" spans="1:42" x14ac:dyDescent="0.25">
      <c r="A4524" t="s">
        <v>5700</v>
      </c>
      <c r="B4524" t="s">
        <v>49</v>
      </c>
      <c r="C4524" s="1">
        <v>38</v>
      </c>
      <c r="D4524" t="s">
        <v>40</v>
      </c>
      <c r="E4524">
        <v>0</v>
      </c>
      <c r="F4524" t="s">
        <v>441</v>
      </c>
      <c r="G4524" s="1">
        <v>90814</v>
      </c>
      <c r="H4524">
        <v>33.771611999999998</v>
      </c>
      <c r="I4524">
        <v>-118.143866</v>
      </c>
      <c r="J4524">
        <v>9</v>
      </c>
      <c r="K4524" s="1">
        <v>16</v>
      </c>
      <c r="L4524" t="s">
        <v>42</v>
      </c>
      <c r="M4524" t="s">
        <v>40</v>
      </c>
      <c r="N4524" s="10">
        <v>23.31</v>
      </c>
      <c r="O4524" t="s">
        <v>43</v>
      </c>
      <c r="P4524" t="s">
        <v>40</v>
      </c>
      <c r="Q4524" t="s">
        <v>79</v>
      </c>
      <c r="R4524">
        <v>27</v>
      </c>
      <c r="S4524" t="s">
        <v>40</v>
      </c>
      <c r="T4524" t="s">
        <v>43</v>
      </c>
      <c r="U4524" t="s">
        <v>40</v>
      </c>
      <c r="V4524" t="s">
        <v>43</v>
      </c>
      <c r="W4524" t="s">
        <v>40</v>
      </c>
      <c r="X4524" t="s">
        <v>43</v>
      </c>
      <c r="Y4524" t="s">
        <v>43</v>
      </c>
      <c r="Z4524" t="s">
        <v>40</v>
      </c>
      <c r="AA4524" t="s">
        <v>73</v>
      </c>
      <c r="AB4524" t="s">
        <v>43</v>
      </c>
      <c r="AC4524" t="s">
        <v>46</v>
      </c>
      <c r="AD4524" s="10">
        <v>64.25</v>
      </c>
      <c r="AE4524" s="10">
        <v>1024</v>
      </c>
      <c r="AF4524" s="10">
        <v>0</v>
      </c>
      <c r="AG4524" s="10">
        <v>0</v>
      </c>
      <c r="AH4524" s="10">
        <v>372.96</v>
      </c>
      <c r="AI4524" s="10">
        <v>1396.96</v>
      </c>
      <c r="AJ4524" t="s">
        <v>47</v>
      </c>
      <c r="AM4524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4524" t="str">
        <f t="shared" si="140"/>
        <v>30-39</v>
      </c>
      <c r="AO4524">
        <f t="shared" si="141"/>
        <v>0</v>
      </c>
      <c r="AP452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525" spans="1:42" x14ac:dyDescent="0.25">
      <c r="A4525" t="s">
        <v>5701</v>
      </c>
      <c r="B4525" t="s">
        <v>39</v>
      </c>
      <c r="C4525" s="1">
        <v>55</v>
      </c>
      <c r="D4525" t="s">
        <v>40</v>
      </c>
      <c r="E4525">
        <v>0</v>
      </c>
      <c r="F4525" t="s">
        <v>876</v>
      </c>
      <c r="G4525" s="1">
        <v>92870</v>
      </c>
      <c r="H4525">
        <v>33.881157999999999</v>
      </c>
      <c r="I4525">
        <v>-117.854783</v>
      </c>
      <c r="J4525">
        <v>1</v>
      </c>
      <c r="K4525" s="1">
        <v>1</v>
      </c>
      <c r="L4525" t="s">
        <v>54</v>
      </c>
      <c r="M4525" t="s">
        <v>40</v>
      </c>
      <c r="N4525" s="10">
        <v>28.04</v>
      </c>
      <c r="O4525" t="s">
        <v>43</v>
      </c>
      <c r="P4525" t="s">
        <v>40</v>
      </c>
      <c r="Q4525" t="s">
        <v>55</v>
      </c>
      <c r="R4525">
        <v>30</v>
      </c>
      <c r="S4525" t="s">
        <v>43</v>
      </c>
      <c r="T4525" t="s">
        <v>43</v>
      </c>
      <c r="U4525" t="s">
        <v>43</v>
      </c>
      <c r="V4525" t="s">
        <v>43</v>
      </c>
      <c r="W4525" t="s">
        <v>40</v>
      </c>
      <c r="X4525" t="s">
        <v>43</v>
      </c>
      <c r="Y4525" t="s">
        <v>43</v>
      </c>
      <c r="Z4525" t="s">
        <v>40</v>
      </c>
      <c r="AA4525" t="s">
        <v>51</v>
      </c>
      <c r="AB4525" t="s">
        <v>43</v>
      </c>
      <c r="AC4525" t="s">
        <v>56</v>
      </c>
      <c r="AD4525" s="10">
        <v>78.8</v>
      </c>
      <c r="AE4525" s="10">
        <v>78.8</v>
      </c>
      <c r="AF4525" s="10">
        <v>0</v>
      </c>
      <c r="AG4525" s="10">
        <v>0</v>
      </c>
      <c r="AH4525" s="10">
        <v>28.04</v>
      </c>
      <c r="AI4525" s="10">
        <v>106.84</v>
      </c>
      <c r="AJ4525" t="s">
        <v>57</v>
      </c>
      <c r="AK4525" t="s">
        <v>121</v>
      </c>
      <c r="AL4525" t="s">
        <v>122</v>
      </c>
      <c r="AM452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525" t="str">
        <f t="shared" si="140"/>
        <v>50-59</v>
      </c>
      <c r="AO4525">
        <f t="shared" si="141"/>
        <v>1</v>
      </c>
      <c r="AP452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526" spans="1:42" x14ac:dyDescent="0.25">
      <c r="A4526" t="s">
        <v>5702</v>
      </c>
      <c r="B4526" t="s">
        <v>49</v>
      </c>
      <c r="C4526" s="1">
        <v>23</v>
      </c>
      <c r="D4526" t="s">
        <v>40</v>
      </c>
      <c r="E4526">
        <v>0</v>
      </c>
      <c r="F4526" t="s">
        <v>441</v>
      </c>
      <c r="G4526" s="1">
        <v>90815</v>
      </c>
      <c r="H4526">
        <v>33.797637999999999</v>
      </c>
      <c r="I4526">
        <v>-118.11662</v>
      </c>
      <c r="J4526">
        <v>3</v>
      </c>
      <c r="K4526" s="1">
        <v>46</v>
      </c>
      <c r="L4526" t="s">
        <v>42</v>
      </c>
      <c r="M4526" t="s">
        <v>40</v>
      </c>
      <c r="N4526" s="10">
        <v>46.71</v>
      </c>
      <c r="O4526" t="s">
        <v>43</v>
      </c>
      <c r="P4526" t="s">
        <v>40</v>
      </c>
      <c r="Q4526" t="s">
        <v>44</v>
      </c>
      <c r="R4526">
        <v>41</v>
      </c>
      <c r="S4526" t="s">
        <v>40</v>
      </c>
      <c r="T4526" t="s">
        <v>40</v>
      </c>
      <c r="U4526" t="s">
        <v>40</v>
      </c>
      <c r="V4526" t="s">
        <v>40</v>
      </c>
      <c r="W4526" t="s">
        <v>43</v>
      </c>
      <c r="X4526" t="s">
        <v>43</v>
      </c>
      <c r="Y4526" t="s">
        <v>43</v>
      </c>
      <c r="Z4526" t="s">
        <v>40</v>
      </c>
      <c r="AA4526" t="s">
        <v>73</v>
      </c>
      <c r="AB4526" t="s">
        <v>43</v>
      </c>
      <c r="AC4526" t="s">
        <v>46</v>
      </c>
      <c r="AD4526" s="10">
        <v>65.650000000000006</v>
      </c>
      <c r="AE4526" s="10">
        <v>3047.15</v>
      </c>
      <c r="AF4526" s="10">
        <v>0</v>
      </c>
      <c r="AG4526" s="10">
        <v>0</v>
      </c>
      <c r="AH4526" s="10">
        <v>2148.66</v>
      </c>
      <c r="AI4526" s="10">
        <v>5195.8100000000004</v>
      </c>
      <c r="AJ4526" t="s">
        <v>47</v>
      </c>
      <c r="AM4526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526" t="str">
        <f t="shared" si="140"/>
        <v>19-29</v>
      </c>
      <c r="AO4526">
        <f t="shared" si="141"/>
        <v>0</v>
      </c>
      <c r="AP452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527" spans="1:42" x14ac:dyDescent="0.25">
      <c r="A4527" t="s">
        <v>5703</v>
      </c>
      <c r="B4527" t="s">
        <v>49</v>
      </c>
      <c r="C4527" s="1">
        <v>67</v>
      </c>
      <c r="D4527" t="s">
        <v>40</v>
      </c>
      <c r="E4527">
        <v>2</v>
      </c>
      <c r="F4527" t="s">
        <v>3564</v>
      </c>
      <c r="G4527" s="1">
        <v>96091</v>
      </c>
      <c r="H4527">
        <v>41.081847000000003</v>
      </c>
      <c r="I4527">
        <v>-122.70054500000001</v>
      </c>
      <c r="J4527">
        <v>4</v>
      </c>
      <c r="K4527" s="1">
        <v>72</v>
      </c>
      <c r="L4527" t="s">
        <v>42</v>
      </c>
      <c r="M4527" t="s">
        <v>40</v>
      </c>
      <c r="N4527" s="10">
        <v>16.82</v>
      </c>
      <c r="O4527" t="s">
        <v>43</v>
      </c>
      <c r="P4527" t="s">
        <v>40</v>
      </c>
      <c r="Q4527" t="s">
        <v>55</v>
      </c>
      <c r="R4527">
        <v>25</v>
      </c>
      <c r="S4527" t="s">
        <v>40</v>
      </c>
      <c r="T4527" t="s">
        <v>43</v>
      </c>
      <c r="U4527" t="s">
        <v>40</v>
      </c>
      <c r="V4527" t="s">
        <v>40</v>
      </c>
      <c r="W4527" t="s">
        <v>40</v>
      </c>
      <c r="X4527" t="s">
        <v>40</v>
      </c>
      <c r="Y4527" t="s">
        <v>43</v>
      </c>
      <c r="Z4527" t="s">
        <v>43</v>
      </c>
      <c r="AA4527" t="s">
        <v>73</v>
      </c>
      <c r="AB4527" t="s">
        <v>40</v>
      </c>
      <c r="AC4527" t="s">
        <v>46</v>
      </c>
      <c r="AD4527" s="10">
        <v>104.1</v>
      </c>
      <c r="AE4527" s="10">
        <v>7447.7</v>
      </c>
      <c r="AF4527" s="10">
        <v>0</v>
      </c>
      <c r="AG4527" s="10">
        <v>40</v>
      </c>
      <c r="AH4527" s="10">
        <v>1211.04</v>
      </c>
      <c r="AI4527" s="10">
        <v>8698.74</v>
      </c>
      <c r="AJ4527" t="s">
        <v>47</v>
      </c>
      <c r="AM452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527" t="str">
        <f t="shared" si="140"/>
        <v>60-80</v>
      </c>
      <c r="AO4527">
        <f t="shared" si="141"/>
        <v>0</v>
      </c>
      <c r="AP4527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528" spans="1:42" x14ac:dyDescent="0.25">
      <c r="A4528" t="s">
        <v>5704</v>
      </c>
      <c r="B4528" t="s">
        <v>49</v>
      </c>
      <c r="C4528" s="1">
        <v>48</v>
      </c>
      <c r="D4528" t="s">
        <v>43</v>
      </c>
      <c r="E4528">
        <v>0</v>
      </c>
      <c r="F4528" t="s">
        <v>906</v>
      </c>
      <c r="G4528" s="1">
        <v>95714</v>
      </c>
      <c r="H4528">
        <v>39.197215</v>
      </c>
      <c r="I4528">
        <v>-120.83678999999999</v>
      </c>
      <c r="J4528">
        <v>0</v>
      </c>
      <c r="K4528" s="1">
        <v>4</v>
      </c>
      <c r="L4528" t="s">
        <v>54</v>
      </c>
      <c r="M4528" t="s">
        <v>40</v>
      </c>
      <c r="N4528" s="10">
        <v>42.8</v>
      </c>
      <c r="O4528" t="s">
        <v>43</v>
      </c>
      <c r="P4528" t="s">
        <v>40</v>
      </c>
      <c r="Q4528" t="s">
        <v>55</v>
      </c>
      <c r="R4528">
        <v>28</v>
      </c>
      <c r="S4528" t="s">
        <v>43</v>
      </c>
      <c r="T4528" t="s">
        <v>43</v>
      </c>
      <c r="U4528" t="s">
        <v>43</v>
      </c>
      <c r="V4528" t="s">
        <v>43</v>
      </c>
      <c r="W4528" t="s">
        <v>40</v>
      </c>
      <c r="X4528" t="s">
        <v>43</v>
      </c>
      <c r="Y4528" t="s">
        <v>43</v>
      </c>
      <c r="Z4528" t="s">
        <v>43</v>
      </c>
      <c r="AA4528" t="s">
        <v>51</v>
      </c>
      <c r="AB4528" t="s">
        <v>43</v>
      </c>
      <c r="AC4528" t="s">
        <v>56</v>
      </c>
      <c r="AD4528" s="10">
        <v>77.849999999999994</v>
      </c>
      <c r="AE4528" s="10">
        <v>299.2</v>
      </c>
      <c r="AF4528" s="10">
        <v>0</v>
      </c>
      <c r="AG4528" s="10">
        <v>10</v>
      </c>
      <c r="AH4528" s="10">
        <v>171.2</v>
      </c>
      <c r="AI4528" s="10">
        <v>480.4</v>
      </c>
      <c r="AJ4528" t="s">
        <v>57</v>
      </c>
      <c r="AK4528" t="s">
        <v>109</v>
      </c>
      <c r="AL4528" t="s">
        <v>110</v>
      </c>
      <c r="AM452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528" t="str">
        <f t="shared" si="140"/>
        <v>40-49</v>
      </c>
      <c r="AO4528">
        <f t="shared" si="141"/>
        <v>1</v>
      </c>
      <c r="AP452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529" spans="1:42" x14ac:dyDescent="0.25">
      <c r="A4529" t="s">
        <v>5705</v>
      </c>
      <c r="B4529" t="s">
        <v>49</v>
      </c>
      <c r="C4529" s="1">
        <v>31</v>
      </c>
      <c r="D4529" t="s">
        <v>43</v>
      </c>
      <c r="E4529">
        <v>0</v>
      </c>
      <c r="F4529" t="s">
        <v>4295</v>
      </c>
      <c r="G4529" s="1">
        <v>95628</v>
      </c>
      <c r="H4529">
        <v>38.652065</v>
      </c>
      <c r="I4529">
        <v>-121.25440999999999</v>
      </c>
      <c r="J4529">
        <v>0</v>
      </c>
      <c r="K4529" s="1">
        <v>5</v>
      </c>
      <c r="L4529" t="s">
        <v>42</v>
      </c>
      <c r="M4529" t="s">
        <v>40</v>
      </c>
      <c r="N4529" s="10">
        <v>24.16</v>
      </c>
      <c r="O4529" t="s">
        <v>43</v>
      </c>
      <c r="P4529" t="s">
        <v>43</v>
      </c>
      <c r="AA4529" t="s">
        <v>51</v>
      </c>
      <c r="AB4529" t="s">
        <v>43</v>
      </c>
      <c r="AC4529" t="s">
        <v>46</v>
      </c>
      <c r="AD4529" s="10">
        <v>19.95</v>
      </c>
      <c r="AE4529" s="10">
        <v>107.05</v>
      </c>
      <c r="AF4529" s="10">
        <v>0</v>
      </c>
      <c r="AG4529" s="10">
        <v>0</v>
      </c>
      <c r="AH4529" s="10">
        <v>120.8</v>
      </c>
      <c r="AI4529" s="10">
        <v>227.85</v>
      </c>
      <c r="AJ4529" t="s">
        <v>47</v>
      </c>
      <c r="AM4529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529" t="str">
        <f t="shared" si="140"/>
        <v>30-39</v>
      </c>
      <c r="AO4529">
        <f t="shared" si="141"/>
        <v>0</v>
      </c>
      <c r="AP4529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530" spans="1:42" x14ac:dyDescent="0.25">
      <c r="A4530" t="s">
        <v>5706</v>
      </c>
      <c r="B4530" t="s">
        <v>39</v>
      </c>
      <c r="C4530" s="1">
        <v>48</v>
      </c>
      <c r="D4530" t="s">
        <v>40</v>
      </c>
      <c r="E4530">
        <v>0</v>
      </c>
      <c r="F4530" t="s">
        <v>2441</v>
      </c>
      <c r="G4530" s="1">
        <v>95445</v>
      </c>
      <c r="H4530">
        <v>38.848081999999998</v>
      </c>
      <c r="I4530">
        <v>-123.50608</v>
      </c>
      <c r="J4530">
        <v>5</v>
      </c>
      <c r="K4530" s="1">
        <v>60</v>
      </c>
      <c r="L4530" t="s">
        <v>76</v>
      </c>
      <c r="M4530" t="s">
        <v>40</v>
      </c>
      <c r="N4530" s="10">
        <v>9.98</v>
      </c>
      <c r="O4530" t="s">
        <v>40</v>
      </c>
      <c r="P4530" t="s">
        <v>40</v>
      </c>
      <c r="Q4530" t="s">
        <v>55</v>
      </c>
      <c r="R4530">
        <v>22</v>
      </c>
      <c r="S4530" t="s">
        <v>43</v>
      </c>
      <c r="T4530" t="s">
        <v>40</v>
      </c>
      <c r="U4530" t="s">
        <v>40</v>
      </c>
      <c r="V4530" t="s">
        <v>43</v>
      </c>
      <c r="W4530" t="s">
        <v>40</v>
      </c>
      <c r="X4530" t="s">
        <v>40</v>
      </c>
      <c r="Y4530" t="s">
        <v>40</v>
      </c>
      <c r="Z4530" t="s">
        <v>40</v>
      </c>
      <c r="AA4530" t="s">
        <v>51</v>
      </c>
      <c r="AB4530" t="s">
        <v>40</v>
      </c>
      <c r="AC4530" t="s">
        <v>56</v>
      </c>
      <c r="AD4530" s="10">
        <v>106.15</v>
      </c>
      <c r="AE4530" s="10">
        <v>6411.25</v>
      </c>
      <c r="AF4530" s="10">
        <v>0</v>
      </c>
      <c r="AG4530" s="10">
        <v>0</v>
      </c>
      <c r="AH4530" s="10">
        <v>598.79999999999995</v>
      </c>
      <c r="AI4530" s="10">
        <v>7010.05</v>
      </c>
      <c r="AJ4530" t="s">
        <v>47</v>
      </c>
      <c r="AM453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530" t="str">
        <f t="shared" si="140"/>
        <v>40-49</v>
      </c>
      <c r="AO4530">
        <f t="shared" si="141"/>
        <v>0</v>
      </c>
      <c r="AP4530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531" spans="1:42" x14ac:dyDescent="0.25">
      <c r="A4531" t="s">
        <v>5707</v>
      </c>
      <c r="B4531" t="s">
        <v>49</v>
      </c>
      <c r="C4531" s="1">
        <v>42</v>
      </c>
      <c r="D4531" t="s">
        <v>40</v>
      </c>
      <c r="E4531">
        <v>0</v>
      </c>
      <c r="F4531" t="s">
        <v>126</v>
      </c>
      <c r="G4531" s="1">
        <v>95358</v>
      </c>
      <c r="H4531">
        <v>37.612611999999999</v>
      </c>
      <c r="I4531">
        <v>-121.10856800000001</v>
      </c>
      <c r="J4531">
        <v>1</v>
      </c>
      <c r="K4531" s="1">
        <v>10</v>
      </c>
      <c r="L4531" t="s">
        <v>42</v>
      </c>
      <c r="M4531" t="s">
        <v>40</v>
      </c>
      <c r="N4531" s="10">
        <v>22.03</v>
      </c>
      <c r="O4531" t="s">
        <v>43</v>
      </c>
      <c r="P4531" t="s">
        <v>40</v>
      </c>
      <c r="Q4531" t="s">
        <v>55</v>
      </c>
      <c r="R4531">
        <v>19</v>
      </c>
      <c r="S4531" t="s">
        <v>43</v>
      </c>
      <c r="T4531" t="s">
        <v>43</v>
      </c>
      <c r="U4531" t="s">
        <v>43</v>
      </c>
      <c r="V4531" t="s">
        <v>43</v>
      </c>
      <c r="W4531" t="s">
        <v>43</v>
      </c>
      <c r="X4531" t="s">
        <v>43</v>
      </c>
      <c r="Y4531" t="s">
        <v>43</v>
      </c>
      <c r="Z4531" t="s">
        <v>40</v>
      </c>
      <c r="AA4531" t="s">
        <v>51</v>
      </c>
      <c r="AB4531" t="s">
        <v>40</v>
      </c>
      <c r="AC4531" t="s">
        <v>56</v>
      </c>
      <c r="AD4531" s="10">
        <v>70.099999999999994</v>
      </c>
      <c r="AE4531" s="10">
        <v>659.65</v>
      </c>
      <c r="AF4531" s="10">
        <v>34.69</v>
      </c>
      <c r="AG4531" s="10">
        <v>0</v>
      </c>
      <c r="AH4531" s="10">
        <v>220.3</v>
      </c>
      <c r="AI4531" s="10">
        <v>845.26</v>
      </c>
      <c r="AJ4531" t="s">
        <v>57</v>
      </c>
      <c r="AK4531" t="s">
        <v>63</v>
      </c>
      <c r="AL4531" t="s">
        <v>67</v>
      </c>
      <c r="AM453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531" t="str">
        <f t="shared" si="140"/>
        <v>40-49</v>
      </c>
      <c r="AO4531">
        <f t="shared" si="141"/>
        <v>1</v>
      </c>
      <c r="AP4531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532" spans="1:42" x14ac:dyDescent="0.25">
      <c r="A4532" t="s">
        <v>5708</v>
      </c>
      <c r="B4532" t="s">
        <v>49</v>
      </c>
      <c r="C4532" s="1">
        <v>19</v>
      </c>
      <c r="D4532" t="s">
        <v>43</v>
      </c>
      <c r="E4532">
        <v>0</v>
      </c>
      <c r="F4532" t="s">
        <v>399</v>
      </c>
      <c r="G4532" s="1">
        <v>90304</v>
      </c>
      <c r="H4532">
        <v>33.936827000000001</v>
      </c>
      <c r="I4532">
        <v>-118.359824</v>
      </c>
      <c r="J4532">
        <v>0</v>
      </c>
      <c r="K4532" s="1">
        <v>1</v>
      </c>
      <c r="L4532" t="s">
        <v>54</v>
      </c>
      <c r="M4532" t="s">
        <v>40</v>
      </c>
      <c r="N4532" s="10">
        <v>41.1</v>
      </c>
      <c r="O4532" t="s">
        <v>43</v>
      </c>
      <c r="P4532" t="s">
        <v>43</v>
      </c>
      <c r="AA4532" t="s">
        <v>51</v>
      </c>
      <c r="AB4532" t="s">
        <v>43</v>
      </c>
      <c r="AC4532" t="s">
        <v>46</v>
      </c>
      <c r="AD4532" s="10">
        <v>20.2</v>
      </c>
      <c r="AE4532" s="10">
        <v>20.2</v>
      </c>
      <c r="AF4532" s="10">
        <v>0</v>
      </c>
      <c r="AG4532" s="10">
        <v>0</v>
      </c>
      <c r="AH4532" s="10">
        <v>41.1</v>
      </c>
      <c r="AI4532" s="10">
        <v>61.3</v>
      </c>
      <c r="AJ4532" t="s">
        <v>98</v>
      </c>
      <c r="AM453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532" t="str">
        <f t="shared" si="140"/>
        <v>19-29</v>
      </c>
      <c r="AO4532">
        <f t="shared" si="141"/>
        <v>0</v>
      </c>
      <c r="AP4532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533" spans="1:42" x14ac:dyDescent="0.25">
      <c r="A4533" t="s">
        <v>5709</v>
      </c>
      <c r="B4533" t="s">
        <v>39</v>
      </c>
      <c r="C4533" s="1">
        <v>77</v>
      </c>
      <c r="D4533" t="s">
        <v>40</v>
      </c>
      <c r="E4533">
        <v>0</v>
      </c>
      <c r="F4533" t="s">
        <v>4418</v>
      </c>
      <c r="G4533" s="1">
        <v>95322</v>
      </c>
      <c r="H4533">
        <v>37.147198000000003</v>
      </c>
      <c r="I4533">
        <v>-121.120161</v>
      </c>
      <c r="J4533">
        <v>6</v>
      </c>
      <c r="K4533" s="1">
        <v>39</v>
      </c>
      <c r="L4533" t="s">
        <v>42</v>
      </c>
      <c r="M4533" t="s">
        <v>40</v>
      </c>
      <c r="N4533" s="10">
        <v>9.1300000000000008</v>
      </c>
      <c r="O4533" t="s">
        <v>43</v>
      </c>
      <c r="P4533" t="s">
        <v>40</v>
      </c>
      <c r="Q4533" t="s">
        <v>55</v>
      </c>
      <c r="R4533">
        <v>18</v>
      </c>
      <c r="S4533" t="s">
        <v>40</v>
      </c>
      <c r="T4533" t="s">
        <v>40</v>
      </c>
      <c r="U4533" t="s">
        <v>43</v>
      </c>
      <c r="V4533" t="s">
        <v>43</v>
      </c>
      <c r="W4533" t="s">
        <v>40</v>
      </c>
      <c r="X4533" t="s">
        <v>40</v>
      </c>
      <c r="Y4533" t="s">
        <v>43</v>
      </c>
      <c r="Z4533" t="s">
        <v>40</v>
      </c>
      <c r="AA4533" t="s">
        <v>45</v>
      </c>
      <c r="AB4533" t="s">
        <v>43</v>
      </c>
      <c r="AC4533" t="s">
        <v>183</v>
      </c>
      <c r="AD4533" s="10">
        <v>99.1</v>
      </c>
      <c r="AE4533" s="10">
        <v>3877.95</v>
      </c>
      <c r="AF4533" s="10">
        <v>0</v>
      </c>
      <c r="AG4533" s="10">
        <v>0</v>
      </c>
      <c r="AH4533" s="10">
        <v>356.07</v>
      </c>
      <c r="AI4533" s="10">
        <v>4234.0200000000004</v>
      </c>
      <c r="AJ4533" t="s">
        <v>47</v>
      </c>
      <c r="AM4533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533" t="str">
        <f t="shared" si="140"/>
        <v>60-80</v>
      </c>
      <c r="AO4533">
        <f t="shared" si="141"/>
        <v>0</v>
      </c>
      <c r="AP4533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534" spans="1:42" x14ac:dyDescent="0.25">
      <c r="A4534" t="s">
        <v>5710</v>
      </c>
      <c r="B4534" t="s">
        <v>39</v>
      </c>
      <c r="C4534" s="1">
        <v>23</v>
      </c>
      <c r="D4534" t="s">
        <v>43</v>
      </c>
      <c r="E4534">
        <v>0</v>
      </c>
      <c r="F4534" t="s">
        <v>1670</v>
      </c>
      <c r="G4534" s="1">
        <v>94511</v>
      </c>
      <c r="H4534">
        <v>38.050558000000002</v>
      </c>
      <c r="I4534">
        <v>-121.646924</v>
      </c>
      <c r="J4534">
        <v>0</v>
      </c>
      <c r="K4534" s="1">
        <v>72</v>
      </c>
      <c r="L4534" t="s">
        <v>72</v>
      </c>
      <c r="M4534" t="s">
        <v>40</v>
      </c>
      <c r="N4534" s="10">
        <v>23.02</v>
      </c>
      <c r="O4534" t="s">
        <v>43</v>
      </c>
      <c r="P4534" t="s">
        <v>40</v>
      </c>
      <c r="Q4534" t="s">
        <v>44</v>
      </c>
      <c r="R4534">
        <v>69</v>
      </c>
      <c r="S4534" t="s">
        <v>40</v>
      </c>
      <c r="T4534" t="s">
        <v>40</v>
      </c>
      <c r="U4534" t="s">
        <v>40</v>
      </c>
      <c r="V4534" t="s">
        <v>40</v>
      </c>
      <c r="W4534" t="s">
        <v>43</v>
      </c>
      <c r="X4534" t="s">
        <v>40</v>
      </c>
      <c r="Y4534" t="s">
        <v>40</v>
      </c>
      <c r="Z4534" t="s">
        <v>40</v>
      </c>
      <c r="AA4534" t="s">
        <v>73</v>
      </c>
      <c r="AB4534" t="s">
        <v>40</v>
      </c>
      <c r="AC4534" t="s">
        <v>46</v>
      </c>
      <c r="AD4534" s="10">
        <v>73</v>
      </c>
      <c r="AE4534" s="10">
        <v>5265.2</v>
      </c>
      <c r="AF4534" s="10">
        <v>0</v>
      </c>
      <c r="AG4534" s="10">
        <v>0</v>
      </c>
      <c r="AH4534" s="10">
        <v>1657.44</v>
      </c>
      <c r="AI4534" s="10">
        <v>6922.64</v>
      </c>
      <c r="AJ4534" t="s">
        <v>47</v>
      </c>
      <c r="AM453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534" t="str">
        <f t="shared" si="140"/>
        <v>19-29</v>
      </c>
      <c r="AO4534">
        <f t="shared" si="141"/>
        <v>0</v>
      </c>
      <c r="AP453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535" spans="1:42" x14ac:dyDescent="0.25">
      <c r="A4535" t="s">
        <v>5711</v>
      </c>
      <c r="B4535" t="s">
        <v>39</v>
      </c>
      <c r="C4535" s="1">
        <v>38</v>
      </c>
      <c r="D4535" t="s">
        <v>40</v>
      </c>
      <c r="E4535">
        <v>0</v>
      </c>
      <c r="F4535" t="s">
        <v>151</v>
      </c>
      <c r="G4535" s="1">
        <v>92126</v>
      </c>
      <c r="H4535">
        <v>32.886924999999998</v>
      </c>
      <c r="I4535">
        <v>-117.152162</v>
      </c>
      <c r="J4535">
        <v>1</v>
      </c>
      <c r="K4535" s="1">
        <v>49</v>
      </c>
      <c r="L4535" t="s">
        <v>42</v>
      </c>
      <c r="M4535" t="s">
        <v>40</v>
      </c>
      <c r="N4535" s="10">
        <v>6.45</v>
      </c>
      <c r="O4535" t="s">
        <v>40</v>
      </c>
      <c r="P4535" t="s">
        <v>40</v>
      </c>
      <c r="Q4535" t="s">
        <v>55</v>
      </c>
      <c r="R4535">
        <v>10</v>
      </c>
      <c r="S4535" t="s">
        <v>43</v>
      </c>
      <c r="T4535" t="s">
        <v>40</v>
      </c>
      <c r="U4535" t="s">
        <v>40</v>
      </c>
      <c r="V4535" t="s">
        <v>40</v>
      </c>
      <c r="W4535" t="s">
        <v>40</v>
      </c>
      <c r="X4535" t="s">
        <v>40</v>
      </c>
      <c r="Y4535" t="s">
        <v>40</v>
      </c>
      <c r="Z4535" t="s">
        <v>40</v>
      </c>
      <c r="AA4535" t="s">
        <v>73</v>
      </c>
      <c r="AB4535" t="s">
        <v>40</v>
      </c>
      <c r="AC4535" t="s">
        <v>56</v>
      </c>
      <c r="AD4535" s="10">
        <v>107.95</v>
      </c>
      <c r="AE4535" s="10">
        <v>5293.2</v>
      </c>
      <c r="AF4535" s="10">
        <v>0</v>
      </c>
      <c r="AG4535" s="10">
        <v>0</v>
      </c>
      <c r="AH4535" s="10">
        <v>316.05</v>
      </c>
      <c r="AI4535" s="10">
        <v>5609.25</v>
      </c>
      <c r="AJ4535" t="s">
        <v>57</v>
      </c>
      <c r="AK4535" t="s">
        <v>58</v>
      </c>
      <c r="AL4535" t="s">
        <v>104</v>
      </c>
      <c r="AM4535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535" t="str">
        <f t="shared" si="140"/>
        <v>30-39</v>
      </c>
      <c r="AO4535">
        <f t="shared" si="141"/>
        <v>1</v>
      </c>
      <c r="AP4535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536" spans="1:42" x14ac:dyDescent="0.25">
      <c r="A4536" t="s">
        <v>5712</v>
      </c>
      <c r="B4536" t="s">
        <v>49</v>
      </c>
      <c r="C4536" s="1">
        <v>48</v>
      </c>
      <c r="D4536" t="s">
        <v>43</v>
      </c>
      <c r="E4536">
        <v>0</v>
      </c>
      <c r="F4536" t="s">
        <v>135</v>
      </c>
      <c r="G4536" s="1">
        <v>90011</v>
      </c>
      <c r="H4536">
        <v>34.007089999999998</v>
      </c>
      <c r="I4536">
        <v>-118.258681</v>
      </c>
      <c r="J4536">
        <v>0</v>
      </c>
      <c r="K4536" s="1">
        <v>62</v>
      </c>
      <c r="L4536" t="s">
        <v>76</v>
      </c>
      <c r="M4536" t="s">
        <v>40</v>
      </c>
      <c r="N4536" s="10">
        <v>7.96</v>
      </c>
      <c r="O4536" t="s">
        <v>43</v>
      </c>
      <c r="P4536" t="s">
        <v>40</v>
      </c>
      <c r="Q4536" t="s">
        <v>79</v>
      </c>
      <c r="R4536">
        <v>8</v>
      </c>
      <c r="S4536" t="s">
        <v>40</v>
      </c>
      <c r="T4536" t="s">
        <v>40</v>
      </c>
      <c r="U4536" t="s">
        <v>43</v>
      </c>
      <c r="V4536" t="s">
        <v>43</v>
      </c>
      <c r="W4536" t="s">
        <v>43</v>
      </c>
      <c r="X4536" t="s">
        <v>43</v>
      </c>
      <c r="Y4536" t="s">
        <v>43</v>
      </c>
      <c r="Z4536" t="s">
        <v>40</v>
      </c>
      <c r="AA4536" t="s">
        <v>45</v>
      </c>
      <c r="AB4536" t="s">
        <v>43</v>
      </c>
      <c r="AC4536" t="s">
        <v>56</v>
      </c>
      <c r="AD4536" s="10">
        <v>56.15</v>
      </c>
      <c r="AE4536" s="10">
        <v>3487.95</v>
      </c>
      <c r="AF4536" s="10">
        <v>0</v>
      </c>
      <c r="AG4536" s="10">
        <v>0</v>
      </c>
      <c r="AH4536" s="10">
        <v>493.52</v>
      </c>
      <c r="AI4536" s="10">
        <v>3981.47</v>
      </c>
      <c r="AJ4536" t="s">
        <v>47</v>
      </c>
      <c r="AM453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536" t="str">
        <f t="shared" si="140"/>
        <v>40-49</v>
      </c>
      <c r="AO4536">
        <f t="shared" si="141"/>
        <v>0</v>
      </c>
      <c r="AP4536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4537" spans="1:42" x14ac:dyDescent="0.25">
      <c r="A4537" t="s">
        <v>5713</v>
      </c>
      <c r="B4537" t="s">
        <v>39</v>
      </c>
      <c r="C4537" s="1">
        <v>21</v>
      </c>
      <c r="D4537" t="s">
        <v>43</v>
      </c>
      <c r="E4537">
        <v>0</v>
      </c>
      <c r="F4537" t="s">
        <v>151</v>
      </c>
      <c r="G4537" s="1">
        <v>92122</v>
      </c>
      <c r="H4537">
        <v>32.857230000000001</v>
      </c>
      <c r="I4537">
        <v>-117.209774</v>
      </c>
      <c r="J4537">
        <v>0</v>
      </c>
      <c r="K4537" s="1">
        <v>1</v>
      </c>
      <c r="L4537" t="s">
        <v>42</v>
      </c>
      <c r="M4537" t="s">
        <v>40</v>
      </c>
      <c r="N4537" s="10">
        <v>6.19</v>
      </c>
      <c r="O4537" t="s">
        <v>43</v>
      </c>
      <c r="P4537" t="s">
        <v>40</v>
      </c>
      <c r="Q4537" t="s">
        <v>55</v>
      </c>
      <c r="R4537">
        <v>52</v>
      </c>
      <c r="S4537" t="s">
        <v>40</v>
      </c>
      <c r="T4537" t="s">
        <v>43</v>
      </c>
      <c r="U4537" t="s">
        <v>43</v>
      </c>
      <c r="V4537" t="s">
        <v>43</v>
      </c>
      <c r="W4537" t="s">
        <v>43</v>
      </c>
      <c r="X4537" t="s">
        <v>43</v>
      </c>
      <c r="Y4537" t="s">
        <v>40</v>
      </c>
      <c r="Z4537" t="s">
        <v>40</v>
      </c>
      <c r="AA4537" t="s">
        <v>51</v>
      </c>
      <c r="AB4537" t="s">
        <v>40</v>
      </c>
      <c r="AC4537" t="s">
        <v>46</v>
      </c>
      <c r="AD4537" s="10">
        <v>73.599999999999994</v>
      </c>
      <c r="AE4537" s="10">
        <v>73.599999999999994</v>
      </c>
      <c r="AF4537" s="10">
        <v>0</v>
      </c>
      <c r="AG4537" s="10">
        <v>0</v>
      </c>
      <c r="AH4537" s="10">
        <v>6.19</v>
      </c>
      <c r="AI4537" s="10">
        <v>79.790000000000006</v>
      </c>
      <c r="AJ4537" t="s">
        <v>57</v>
      </c>
      <c r="AK4537" t="s">
        <v>58</v>
      </c>
      <c r="AL4537" t="s">
        <v>104</v>
      </c>
      <c r="AM453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537" t="str">
        <f t="shared" si="140"/>
        <v>19-29</v>
      </c>
      <c r="AO4537">
        <f t="shared" si="141"/>
        <v>1</v>
      </c>
      <c r="AP453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538" spans="1:42" x14ac:dyDescent="0.25">
      <c r="A4538" t="s">
        <v>5714</v>
      </c>
      <c r="B4538" t="s">
        <v>39</v>
      </c>
      <c r="C4538" s="1">
        <v>35</v>
      </c>
      <c r="D4538" t="s">
        <v>40</v>
      </c>
      <c r="E4538">
        <v>0</v>
      </c>
      <c r="F4538" t="s">
        <v>3250</v>
      </c>
      <c r="G4538" s="1">
        <v>95526</v>
      </c>
      <c r="H4538">
        <v>40.372532</v>
      </c>
      <c r="I4538">
        <v>-123.525626</v>
      </c>
      <c r="J4538">
        <v>1</v>
      </c>
      <c r="K4538" s="1">
        <v>34</v>
      </c>
      <c r="L4538" t="s">
        <v>42</v>
      </c>
      <c r="M4538" t="s">
        <v>40</v>
      </c>
      <c r="N4538" s="10">
        <v>43.33</v>
      </c>
      <c r="O4538" t="s">
        <v>40</v>
      </c>
      <c r="P4538" t="s">
        <v>40</v>
      </c>
      <c r="Q4538" t="s">
        <v>55</v>
      </c>
      <c r="R4538">
        <v>16</v>
      </c>
      <c r="S4538" t="s">
        <v>43</v>
      </c>
      <c r="T4538" t="s">
        <v>43</v>
      </c>
      <c r="U4538" t="s">
        <v>43</v>
      </c>
      <c r="V4538" t="s">
        <v>43</v>
      </c>
      <c r="W4538" t="s">
        <v>40</v>
      </c>
      <c r="X4538" t="s">
        <v>40</v>
      </c>
      <c r="Y4538" t="s">
        <v>40</v>
      </c>
      <c r="Z4538" t="s">
        <v>40</v>
      </c>
      <c r="AA4538" t="s">
        <v>51</v>
      </c>
      <c r="AB4538" t="s">
        <v>40</v>
      </c>
      <c r="AC4538" t="s">
        <v>56</v>
      </c>
      <c r="AD4538" s="10">
        <v>97.65</v>
      </c>
      <c r="AE4538" s="10">
        <v>3207.55</v>
      </c>
      <c r="AF4538" s="10">
        <v>0</v>
      </c>
      <c r="AG4538" s="10">
        <v>0</v>
      </c>
      <c r="AH4538" s="10">
        <v>1473.22</v>
      </c>
      <c r="AI4538" s="10">
        <v>4680.7700000000004</v>
      </c>
      <c r="AJ4538" t="s">
        <v>57</v>
      </c>
      <c r="AK4538" t="s">
        <v>109</v>
      </c>
      <c r="AL4538" t="s">
        <v>110</v>
      </c>
      <c r="AM4538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538" t="str">
        <f t="shared" si="140"/>
        <v>30-39</v>
      </c>
      <c r="AO4538">
        <f t="shared" si="141"/>
        <v>1</v>
      </c>
      <c r="AP4538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539" spans="1:42" x14ac:dyDescent="0.25">
      <c r="A4539" t="s">
        <v>5715</v>
      </c>
      <c r="B4539" t="s">
        <v>49</v>
      </c>
      <c r="C4539" s="1">
        <v>27</v>
      </c>
      <c r="D4539" t="s">
        <v>43</v>
      </c>
      <c r="E4539">
        <v>0</v>
      </c>
      <c r="F4539" t="s">
        <v>2665</v>
      </c>
      <c r="G4539" s="1">
        <v>95456</v>
      </c>
      <c r="H4539">
        <v>39.245911</v>
      </c>
      <c r="I4539">
        <v>-123.77213999999999</v>
      </c>
      <c r="J4539">
        <v>0</v>
      </c>
      <c r="K4539" s="1">
        <v>3</v>
      </c>
      <c r="L4539" t="s">
        <v>54</v>
      </c>
      <c r="M4539" t="s">
        <v>40</v>
      </c>
      <c r="N4539" s="10">
        <v>38.409999999999997</v>
      </c>
      <c r="O4539" t="s">
        <v>43</v>
      </c>
      <c r="P4539" t="s">
        <v>43</v>
      </c>
      <c r="AA4539" t="s">
        <v>51</v>
      </c>
      <c r="AB4539" t="s">
        <v>43</v>
      </c>
      <c r="AC4539" t="s">
        <v>46</v>
      </c>
      <c r="AD4539" s="10">
        <v>20.7</v>
      </c>
      <c r="AE4539" s="10">
        <v>57.5</v>
      </c>
      <c r="AF4539" s="10">
        <v>0</v>
      </c>
      <c r="AG4539" s="10">
        <v>0</v>
      </c>
      <c r="AH4539" s="10">
        <v>115.23</v>
      </c>
      <c r="AI4539" s="10">
        <v>172.73</v>
      </c>
      <c r="AJ4539" t="s">
        <v>98</v>
      </c>
      <c r="AM4539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539" t="str">
        <f t="shared" si="140"/>
        <v>19-29</v>
      </c>
      <c r="AO4539">
        <f t="shared" si="141"/>
        <v>0</v>
      </c>
      <c r="AP4539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540" spans="1:42" x14ac:dyDescent="0.25">
      <c r="A4540" t="s">
        <v>5716</v>
      </c>
      <c r="B4540" t="s">
        <v>39</v>
      </c>
      <c r="C4540" s="1">
        <v>20</v>
      </c>
      <c r="D4540" t="s">
        <v>43</v>
      </c>
      <c r="E4540">
        <v>0</v>
      </c>
      <c r="F4540" t="s">
        <v>5369</v>
      </c>
      <c r="G4540" s="1">
        <v>92075</v>
      </c>
      <c r="H4540">
        <v>33.001812999999999</v>
      </c>
      <c r="I4540">
        <v>-117.263628</v>
      </c>
      <c r="J4540">
        <v>0</v>
      </c>
      <c r="K4540" s="1">
        <v>48</v>
      </c>
      <c r="L4540" t="s">
        <v>42</v>
      </c>
      <c r="M4540" t="s">
        <v>40</v>
      </c>
      <c r="N4540" s="10">
        <v>5.19</v>
      </c>
      <c r="O4540" t="s">
        <v>40</v>
      </c>
      <c r="P4540" t="s">
        <v>40</v>
      </c>
      <c r="Q4540" t="s">
        <v>55</v>
      </c>
      <c r="R4540">
        <v>47</v>
      </c>
      <c r="S4540" t="s">
        <v>43</v>
      </c>
      <c r="T4540" t="s">
        <v>40</v>
      </c>
      <c r="U4540" t="s">
        <v>40</v>
      </c>
      <c r="V4540" t="s">
        <v>43</v>
      </c>
      <c r="W4540" t="s">
        <v>40</v>
      </c>
      <c r="X4540" t="s">
        <v>40</v>
      </c>
      <c r="Y4540" t="s">
        <v>40</v>
      </c>
      <c r="Z4540" t="s">
        <v>40</v>
      </c>
      <c r="AA4540" t="s">
        <v>51</v>
      </c>
      <c r="AB4540" t="s">
        <v>40</v>
      </c>
      <c r="AC4540" t="s">
        <v>56</v>
      </c>
      <c r="AD4540" s="10">
        <v>107.4</v>
      </c>
      <c r="AE4540" s="10">
        <v>5121.3</v>
      </c>
      <c r="AF4540" s="10">
        <v>0</v>
      </c>
      <c r="AG4540" s="10">
        <v>0</v>
      </c>
      <c r="AH4540" s="10">
        <v>249.12</v>
      </c>
      <c r="AI4540" s="10">
        <v>5370.42</v>
      </c>
      <c r="AJ4540" t="s">
        <v>57</v>
      </c>
      <c r="AK4540" t="s">
        <v>121</v>
      </c>
      <c r="AL4540" t="s">
        <v>195</v>
      </c>
      <c r="AM4540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540" t="str">
        <f t="shared" si="140"/>
        <v>19-29</v>
      </c>
      <c r="AO4540">
        <f t="shared" si="141"/>
        <v>1</v>
      </c>
      <c r="AP4540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541" spans="1:42" x14ac:dyDescent="0.25">
      <c r="A4541" t="s">
        <v>5717</v>
      </c>
      <c r="B4541" t="s">
        <v>39</v>
      </c>
      <c r="C4541" s="1">
        <v>70</v>
      </c>
      <c r="D4541" t="s">
        <v>40</v>
      </c>
      <c r="E4541">
        <v>0</v>
      </c>
      <c r="F4541" t="s">
        <v>945</v>
      </c>
      <c r="G4541" s="1">
        <v>96006</v>
      </c>
      <c r="H4541">
        <v>41.171577999999997</v>
      </c>
      <c r="I4541">
        <v>-120.913161</v>
      </c>
      <c r="J4541">
        <v>1</v>
      </c>
      <c r="K4541" s="1">
        <v>43</v>
      </c>
      <c r="L4541" t="s">
        <v>76</v>
      </c>
      <c r="M4541" t="s">
        <v>43</v>
      </c>
      <c r="P4541" t="s">
        <v>40</v>
      </c>
      <c r="Q4541" t="s">
        <v>79</v>
      </c>
      <c r="R4541">
        <v>21</v>
      </c>
      <c r="S4541" t="s">
        <v>43</v>
      </c>
      <c r="T4541" t="s">
        <v>40</v>
      </c>
      <c r="U4541" t="s">
        <v>40</v>
      </c>
      <c r="V4541" t="s">
        <v>43</v>
      </c>
      <c r="W4541" t="s">
        <v>40</v>
      </c>
      <c r="X4541" t="s">
        <v>40</v>
      </c>
      <c r="Y4541" t="s">
        <v>43</v>
      </c>
      <c r="Z4541" t="s">
        <v>40</v>
      </c>
      <c r="AA4541" t="s">
        <v>51</v>
      </c>
      <c r="AB4541" t="s">
        <v>43</v>
      </c>
      <c r="AC4541" t="s">
        <v>46</v>
      </c>
      <c r="AD4541" s="10">
        <v>55.55</v>
      </c>
      <c r="AE4541" s="10">
        <v>2342.1999999999998</v>
      </c>
      <c r="AF4541" s="10">
        <v>0</v>
      </c>
      <c r="AG4541" s="10">
        <v>0</v>
      </c>
      <c r="AH4541" s="10">
        <v>0</v>
      </c>
      <c r="AI4541" s="10">
        <v>2342.1999999999998</v>
      </c>
      <c r="AJ4541" t="s">
        <v>57</v>
      </c>
      <c r="AK4541" t="s">
        <v>58</v>
      </c>
      <c r="AL4541" t="s">
        <v>59</v>
      </c>
      <c r="AM4541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541" t="str">
        <f t="shared" si="140"/>
        <v>60-80</v>
      </c>
      <c r="AO4541">
        <f t="shared" si="141"/>
        <v>1</v>
      </c>
      <c r="AP4541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4542" spans="1:42" x14ac:dyDescent="0.25">
      <c r="A4542" t="s">
        <v>5718</v>
      </c>
      <c r="B4542" t="s">
        <v>39</v>
      </c>
      <c r="C4542" s="1">
        <v>51</v>
      </c>
      <c r="D4542" t="s">
        <v>43</v>
      </c>
      <c r="E4542">
        <v>0</v>
      </c>
      <c r="F4542" t="s">
        <v>483</v>
      </c>
      <c r="G4542" s="1">
        <v>94402</v>
      </c>
      <c r="H4542">
        <v>37.556634000000003</v>
      </c>
      <c r="I4542">
        <v>-122.317723</v>
      </c>
      <c r="J4542">
        <v>0</v>
      </c>
      <c r="K4542" s="1">
        <v>6</v>
      </c>
      <c r="L4542" t="s">
        <v>42</v>
      </c>
      <c r="M4542" t="s">
        <v>40</v>
      </c>
      <c r="N4542" s="10">
        <v>19.739999999999998</v>
      </c>
      <c r="O4542" t="s">
        <v>40</v>
      </c>
      <c r="P4542" t="s">
        <v>40</v>
      </c>
      <c r="Q4542" t="s">
        <v>55</v>
      </c>
      <c r="R4542">
        <v>27</v>
      </c>
      <c r="S4542" t="s">
        <v>40</v>
      </c>
      <c r="T4542" t="s">
        <v>43</v>
      </c>
      <c r="U4542" t="s">
        <v>43</v>
      </c>
      <c r="V4542" t="s">
        <v>43</v>
      </c>
      <c r="W4542" t="s">
        <v>43</v>
      </c>
      <c r="X4542" t="s">
        <v>43</v>
      </c>
      <c r="Y4542" t="s">
        <v>43</v>
      </c>
      <c r="Z4542" t="s">
        <v>40</v>
      </c>
      <c r="AA4542" t="s">
        <v>51</v>
      </c>
      <c r="AB4542" t="s">
        <v>40</v>
      </c>
      <c r="AC4542" t="s">
        <v>56</v>
      </c>
      <c r="AD4542" s="10">
        <v>79.05</v>
      </c>
      <c r="AE4542" s="10">
        <v>434.5</v>
      </c>
      <c r="AF4542" s="10">
        <v>0</v>
      </c>
      <c r="AG4542" s="10">
        <v>0</v>
      </c>
      <c r="AH4542" s="10">
        <v>118.44</v>
      </c>
      <c r="AI4542" s="10">
        <v>552.94000000000005</v>
      </c>
      <c r="AJ4542" t="s">
        <v>57</v>
      </c>
      <c r="AK4542" t="s">
        <v>63</v>
      </c>
      <c r="AL4542" t="s">
        <v>67</v>
      </c>
      <c r="AM454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542" t="str">
        <f t="shared" si="140"/>
        <v>50-59</v>
      </c>
      <c r="AO4542">
        <f t="shared" si="141"/>
        <v>1</v>
      </c>
      <c r="AP454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543" spans="1:42" x14ac:dyDescent="0.25">
      <c r="A4543" t="s">
        <v>5719</v>
      </c>
      <c r="B4543" t="s">
        <v>49</v>
      </c>
      <c r="C4543" s="1">
        <v>33</v>
      </c>
      <c r="D4543" t="s">
        <v>43</v>
      </c>
      <c r="E4543">
        <v>0</v>
      </c>
      <c r="F4543" t="s">
        <v>1328</v>
      </c>
      <c r="G4543" s="1">
        <v>92583</v>
      </c>
      <c r="H4543">
        <v>33.796568000000001</v>
      </c>
      <c r="I4543">
        <v>-116.924723</v>
      </c>
      <c r="J4543">
        <v>0</v>
      </c>
      <c r="K4543" s="1">
        <v>4</v>
      </c>
      <c r="L4543" t="s">
        <v>42</v>
      </c>
      <c r="M4543" t="s">
        <v>40</v>
      </c>
      <c r="N4543" s="10">
        <v>21.03</v>
      </c>
      <c r="O4543" t="s">
        <v>43</v>
      </c>
      <c r="P4543" t="s">
        <v>40</v>
      </c>
      <c r="Q4543" t="s">
        <v>79</v>
      </c>
      <c r="R4543">
        <v>3</v>
      </c>
      <c r="S4543" t="s">
        <v>43</v>
      </c>
      <c r="T4543" t="s">
        <v>43</v>
      </c>
      <c r="U4543" t="s">
        <v>43</v>
      </c>
      <c r="V4543" t="s">
        <v>43</v>
      </c>
      <c r="W4543" t="s">
        <v>43</v>
      </c>
      <c r="X4543" t="s">
        <v>40</v>
      </c>
      <c r="Y4543" t="s">
        <v>40</v>
      </c>
      <c r="Z4543" t="s">
        <v>40</v>
      </c>
      <c r="AA4543" t="s">
        <v>51</v>
      </c>
      <c r="AB4543" t="s">
        <v>40</v>
      </c>
      <c r="AC4543" t="s">
        <v>46</v>
      </c>
      <c r="AD4543" s="10">
        <v>55.3</v>
      </c>
      <c r="AE4543" s="10">
        <v>238.5</v>
      </c>
      <c r="AF4543" s="10">
        <v>0</v>
      </c>
      <c r="AG4543" s="10">
        <v>0</v>
      </c>
      <c r="AH4543" s="10">
        <v>84.12</v>
      </c>
      <c r="AI4543" s="10">
        <v>322.62</v>
      </c>
      <c r="AJ4543" t="s">
        <v>47</v>
      </c>
      <c r="AM4543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543" t="str">
        <f t="shared" si="140"/>
        <v>30-39</v>
      </c>
      <c r="AO4543">
        <f t="shared" si="141"/>
        <v>0</v>
      </c>
      <c r="AP4543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4544" spans="1:42" x14ac:dyDescent="0.25">
      <c r="A4544" t="s">
        <v>5720</v>
      </c>
      <c r="B4544" t="s">
        <v>39</v>
      </c>
      <c r="C4544" s="1">
        <v>31</v>
      </c>
      <c r="D4544" t="s">
        <v>43</v>
      </c>
      <c r="E4544">
        <v>0</v>
      </c>
      <c r="F4544" t="s">
        <v>2603</v>
      </c>
      <c r="G4544" s="1">
        <v>95005</v>
      </c>
      <c r="H4544">
        <v>37.078873000000002</v>
      </c>
      <c r="I4544">
        <v>-122.090386</v>
      </c>
      <c r="J4544">
        <v>0</v>
      </c>
      <c r="K4544" s="1">
        <v>25</v>
      </c>
      <c r="L4544" t="s">
        <v>42</v>
      </c>
      <c r="M4544" t="s">
        <v>43</v>
      </c>
      <c r="P4544" t="s">
        <v>40</v>
      </c>
      <c r="Q4544" t="s">
        <v>79</v>
      </c>
      <c r="R4544">
        <v>9</v>
      </c>
      <c r="S4544" t="s">
        <v>40</v>
      </c>
      <c r="T4544" t="s">
        <v>40</v>
      </c>
      <c r="U4544" t="s">
        <v>40</v>
      </c>
      <c r="V4544" t="s">
        <v>43</v>
      </c>
      <c r="W4544" t="s">
        <v>40</v>
      </c>
      <c r="X4544" t="s">
        <v>40</v>
      </c>
      <c r="Y4544" t="s">
        <v>40</v>
      </c>
      <c r="Z4544" t="s">
        <v>40</v>
      </c>
      <c r="AA4544" t="s">
        <v>45</v>
      </c>
      <c r="AB4544" t="s">
        <v>43</v>
      </c>
      <c r="AC4544" t="s">
        <v>56</v>
      </c>
      <c r="AD4544" s="10">
        <v>61.05</v>
      </c>
      <c r="AE4544" s="10">
        <v>1540.2</v>
      </c>
      <c r="AF4544" s="10">
        <v>0</v>
      </c>
      <c r="AG4544" s="10">
        <v>0</v>
      </c>
      <c r="AH4544" s="10">
        <v>0</v>
      </c>
      <c r="AI4544" s="10">
        <v>1540.2</v>
      </c>
      <c r="AJ4544" t="s">
        <v>47</v>
      </c>
      <c r="AM4544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544" t="str">
        <f t="shared" si="140"/>
        <v>30-39</v>
      </c>
      <c r="AO4544">
        <f t="shared" si="141"/>
        <v>0</v>
      </c>
      <c r="AP454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545" spans="1:42" x14ac:dyDescent="0.25">
      <c r="A4545" t="s">
        <v>5721</v>
      </c>
      <c r="B4545" t="s">
        <v>39</v>
      </c>
      <c r="C4545" s="1">
        <v>75</v>
      </c>
      <c r="D4545" t="s">
        <v>43</v>
      </c>
      <c r="E4545">
        <v>0</v>
      </c>
      <c r="F4545" t="s">
        <v>4295</v>
      </c>
      <c r="G4545" s="1">
        <v>95628</v>
      </c>
      <c r="H4545">
        <v>38.652065</v>
      </c>
      <c r="I4545">
        <v>-121.25440999999999</v>
      </c>
      <c r="J4545">
        <v>0</v>
      </c>
      <c r="K4545" s="1">
        <v>25</v>
      </c>
      <c r="L4545" t="s">
        <v>42</v>
      </c>
      <c r="M4545" t="s">
        <v>40</v>
      </c>
      <c r="N4545" s="10">
        <v>36.5</v>
      </c>
      <c r="O4545" t="s">
        <v>40</v>
      </c>
      <c r="P4545" t="s">
        <v>40</v>
      </c>
      <c r="Q4545" t="s">
        <v>55</v>
      </c>
      <c r="R4545">
        <v>30</v>
      </c>
      <c r="S4545" t="s">
        <v>40</v>
      </c>
      <c r="T4545" t="s">
        <v>40</v>
      </c>
      <c r="U4545" t="s">
        <v>43</v>
      </c>
      <c r="V4545" t="s">
        <v>43</v>
      </c>
      <c r="W4545" t="s">
        <v>40</v>
      </c>
      <c r="X4545" t="s">
        <v>40</v>
      </c>
      <c r="Y4545" t="s">
        <v>43</v>
      </c>
      <c r="Z4545" t="s">
        <v>40</v>
      </c>
      <c r="AA4545" t="s">
        <v>51</v>
      </c>
      <c r="AB4545" t="s">
        <v>40</v>
      </c>
      <c r="AC4545" t="s">
        <v>46</v>
      </c>
      <c r="AD4545" s="10">
        <v>102.8</v>
      </c>
      <c r="AE4545" s="10">
        <v>2660.2</v>
      </c>
      <c r="AF4545" s="10">
        <v>0</v>
      </c>
      <c r="AG4545" s="10">
        <v>0</v>
      </c>
      <c r="AH4545" s="10">
        <v>912.5</v>
      </c>
      <c r="AI4545" s="10">
        <v>3572.7</v>
      </c>
      <c r="AJ4545" t="s">
        <v>57</v>
      </c>
      <c r="AK4545" t="s">
        <v>117</v>
      </c>
      <c r="AL4545" t="s">
        <v>466</v>
      </c>
      <c r="AM4545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545" t="str">
        <f t="shared" si="140"/>
        <v>60-80</v>
      </c>
      <c r="AO4545">
        <f t="shared" si="141"/>
        <v>1</v>
      </c>
      <c r="AP4545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546" spans="1:42" x14ac:dyDescent="0.25">
      <c r="A4546" t="s">
        <v>5722</v>
      </c>
      <c r="B4546" t="s">
        <v>39</v>
      </c>
      <c r="C4546" s="1">
        <v>56</v>
      </c>
      <c r="D4546" t="s">
        <v>43</v>
      </c>
      <c r="E4546">
        <v>0</v>
      </c>
      <c r="F4546" t="s">
        <v>2949</v>
      </c>
      <c r="G4546" s="1">
        <v>92337</v>
      </c>
      <c r="H4546">
        <v>34.049670999999996</v>
      </c>
      <c r="I4546">
        <v>-117.468896</v>
      </c>
      <c r="J4546">
        <v>0</v>
      </c>
      <c r="K4546" s="1">
        <v>51</v>
      </c>
      <c r="L4546" t="s">
        <v>76</v>
      </c>
      <c r="M4546" t="s">
        <v>40</v>
      </c>
      <c r="N4546" s="10">
        <v>44.35</v>
      </c>
      <c r="O4546" t="s">
        <v>40</v>
      </c>
      <c r="P4546" t="s">
        <v>43</v>
      </c>
      <c r="AA4546" t="s">
        <v>73</v>
      </c>
      <c r="AB4546" t="s">
        <v>43</v>
      </c>
      <c r="AC4546" t="s">
        <v>56</v>
      </c>
      <c r="AD4546" s="10">
        <v>24.95</v>
      </c>
      <c r="AE4546" s="10">
        <v>1288</v>
      </c>
      <c r="AF4546" s="10">
        <v>0</v>
      </c>
      <c r="AG4546" s="10">
        <v>0</v>
      </c>
      <c r="AH4546" s="10">
        <v>2261.85</v>
      </c>
      <c r="AI4546" s="10">
        <v>3549.85</v>
      </c>
      <c r="AJ4546" t="s">
        <v>47</v>
      </c>
      <c r="AM454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546" t="str">
        <f t="shared" ref="AN4546:AN4609" si="142">IF(C4546&lt;=29,"19-29",IF(C4546&lt;=39,"30-39",IF(C4546&lt;=49,"40-49",IF(C4546&lt;=59,"50-59","60-80"))))</f>
        <v>50-59</v>
      </c>
      <c r="AO4546">
        <f t="shared" ref="AO4546:AO4609" si="143">IF(AJ4546="Churned",1,0)</f>
        <v>0</v>
      </c>
      <c r="AP4546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547" spans="1:42" x14ac:dyDescent="0.25">
      <c r="A4547" t="s">
        <v>5723</v>
      </c>
      <c r="B4547" t="s">
        <v>39</v>
      </c>
      <c r="C4547" s="1">
        <v>76</v>
      </c>
      <c r="D4547" t="s">
        <v>43</v>
      </c>
      <c r="E4547">
        <v>0</v>
      </c>
      <c r="F4547" t="s">
        <v>2201</v>
      </c>
      <c r="G4547" s="1">
        <v>90222</v>
      </c>
      <c r="H4547">
        <v>33.912246000000003</v>
      </c>
      <c r="I4547">
        <v>-118.236773</v>
      </c>
      <c r="J4547">
        <v>0</v>
      </c>
      <c r="K4547" s="1">
        <v>2</v>
      </c>
      <c r="L4547" t="s">
        <v>42</v>
      </c>
      <c r="M4547" t="s">
        <v>40</v>
      </c>
      <c r="N4547" s="10">
        <v>32.979999999999997</v>
      </c>
      <c r="O4547" t="s">
        <v>43</v>
      </c>
      <c r="P4547" t="s">
        <v>40</v>
      </c>
      <c r="Q4547" t="s">
        <v>55</v>
      </c>
      <c r="R4547">
        <v>14</v>
      </c>
      <c r="S4547" t="s">
        <v>43</v>
      </c>
      <c r="T4547" t="s">
        <v>40</v>
      </c>
      <c r="U4547" t="s">
        <v>43</v>
      </c>
      <c r="V4547" t="s">
        <v>43</v>
      </c>
      <c r="W4547" t="s">
        <v>40</v>
      </c>
      <c r="X4547" t="s">
        <v>43</v>
      </c>
      <c r="Y4547" t="s">
        <v>43</v>
      </c>
      <c r="Z4547" t="s">
        <v>40</v>
      </c>
      <c r="AA4547" t="s">
        <v>73</v>
      </c>
      <c r="AB4547" t="s">
        <v>40</v>
      </c>
      <c r="AC4547" t="s">
        <v>56</v>
      </c>
      <c r="AD4547" s="10">
        <v>83.8</v>
      </c>
      <c r="AE4547" s="10">
        <v>163.69999999999999</v>
      </c>
      <c r="AF4547" s="10">
        <v>0</v>
      </c>
      <c r="AG4547" s="10">
        <v>0</v>
      </c>
      <c r="AH4547" s="10">
        <v>65.959999999999994</v>
      </c>
      <c r="AI4547" s="10">
        <v>229.66</v>
      </c>
      <c r="AJ4547" t="s">
        <v>98</v>
      </c>
      <c r="AM454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547" t="str">
        <f t="shared" si="142"/>
        <v>60-80</v>
      </c>
      <c r="AO4547">
        <f t="shared" si="143"/>
        <v>0</v>
      </c>
      <c r="AP454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548" spans="1:42" x14ac:dyDescent="0.25">
      <c r="A4548" t="s">
        <v>5724</v>
      </c>
      <c r="B4548" t="s">
        <v>39</v>
      </c>
      <c r="C4548" s="1">
        <v>44</v>
      </c>
      <c r="D4548" t="s">
        <v>43</v>
      </c>
      <c r="E4548">
        <v>0</v>
      </c>
      <c r="F4548" t="s">
        <v>50</v>
      </c>
      <c r="G4548" s="1">
        <v>91208</v>
      </c>
      <c r="H4548">
        <v>34.195385999999999</v>
      </c>
      <c r="I4548">
        <v>-118.238508</v>
      </c>
      <c r="J4548">
        <v>0</v>
      </c>
      <c r="K4548" s="1">
        <v>66</v>
      </c>
      <c r="L4548" t="s">
        <v>72</v>
      </c>
      <c r="M4548" t="s">
        <v>40</v>
      </c>
      <c r="N4548" s="10">
        <v>16.39</v>
      </c>
      <c r="O4548" t="s">
        <v>40</v>
      </c>
      <c r="P4548" t="s">
        <v>40</v>
      </c>
      <c r="Q4548" t="s">
        <v>55</v>
      </c>
      <c r="R4548">
        <v>26</v>
      </c>
      <c r="S4548" t="s">
        <v>40</v>
      </c>
      <c r="T4548" t="s">
        <v>40</v>
      </c>
      <c r="U4548" t="s">
        <v>40</v>
      </c>
      <c r="V4548" t="s">
        <v>40</v>
      </c>
      <c r="W4548" t="s">
        <v>40</v>
      </c>
      <c r="X4548" t="s">
        <v>43</v>
      </c>
      <c r="Y4548" t="s">
        <v>43</v>
      </c>
      <c r="Z4548" t="s">
        <v>40</v>
      </c>
      <c r="AA4548" t="s">
        <v>45</v>
      </c>
      <c r="AB4548" t="s">
        <v>40</v>
      </c>
      <c r="AC4548" t="s">
        <v>56</v>
      </c>
      <c r="AD4548" s="10">
        <v>104.55</v>
      </c>
      <c r="AE4548" s="10">
        <v>6779.05</v>
      </c>
      <c r="AF4548" s="10">
        <v>0</v>
      </c>
      <c r="AG4548" s="10">
        <v>0</v>
      </c>
      <c r="AH4548" s="10">
        <v>1081.74</v>
      </c>
      <c r="AI4548" s="10">
        <v>7860.79</v>
      </c>
      <c r="AJ4548" t="s">
        <v>47</v>
      </c>
      <c r="AM454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548" t="str">
        <f t="shared" si="142"/>
        <v>40-49</v>
      </c>
      <c r="AO4548">
        <f t="shared" si="143"/>
        <v>0</v>
      </c>
      <c r="AP4548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549" spans="1:42" x14ac:dyDescent="0.25">
      <c r="A4549" t="s">
        <v>5725</v>
      </c>
      <c r="B4549" t="s">
        <v>49</v>
      </c>
      <c r="C4549" s="1">
        <v>45</v>
      </c>
      <c r="D4549" t="s">
        <v>40</v>
      </c>
      <c r="E4549">
        <v>2</v>
      </c>
      <c r="F4549" t="s">
        <v>202</v>
      </c>
      <c r="G4549" s="1">
        <v>93563</v>
      </c>
      <c r="H4549">
        <v>34.395829999999997</v>
      </c>
      <c r="I4549">
        <v>-117.734568</v>
      </c>
      <c r="J4549">
        <v>7</v>
      </c>
      <c r="K4549" s="1">
        <v>72</v>
      </c>
      <c r="L4549" t="s">
        <v>42</v>
      </c>
      <c r="M4549" t="s">
        <v>40</v>
      </c>
      <c r="N4549" s="10">
        <v>2.75</v>
      </c>
      <c r="O4549" t="s">
        <v>40</v>
      </c>
      <c r="P4549" t="s">
        <v>40</v>
      </c>
      <c r="Q4549" t="s">
        <v>79</v>
      </c>
      <c r="R4549">
        <v>19</v>
      </c>
      <c r="S4549" t="s">
        <v>40</v>
      </c>
      <c r="T4549" t="s">
        <v>40</v>
      </c>
      <c r="U4549" t="s">
        <v>40</v>
      </c>
      <c r="V4549" t="s">
        <v>40</v>
      </c>
      <c r="W4549" t="s">
        <v>40</v>
      </c>
      <c r="X4549" t="s">
        <v>40</v>
      </c>
      <c r="Y4549" t="s">
        <v>40</v>
      </c>
      <c r="Z4549" t="s">
        <v>40</v>
      </c>
      <c r="AA4549" t="s">
        <v>73</v>
      </c>
      <c r="AB4549" t="s">
        <v>40</v>
      </c>
      <c r="AC4549" t="s">
        <v>46</v>
      </c>
      <c r="AD4549" s="10">
        <v>89.4</v>
      </c>
      <c r="AE4549" s="10">
        <v>6376.55</v>
      </c>
      <c r="AF4549" s="10">
        <v>0</v>
      </c>
      <c r="AG4549" s="10">
        <v>0</v>
      </c>
      <c r="AH4549" s="10">
        <v>198</v>
      </c>
      <c r="AI4549" s="10">
        <v>6574.55</v>
      </c>
      <c r="AJ4549" t="s">
        <v>47</v>
      </c>
      <c r="AM454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549" t="str">
        <f t="shared" si="142"/>
        <v>40-49</v>
      </c>
      <c r="AO4549">
        <f t="shared" si="143"/>
        <v>0</v>
      </c>
      <c r="AP4549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550" spans="1:42" x14ac:dyDescent="0.25">
      <c r="A4550" t="s">
        <v>5726</v>
      </c>
      <c r="B4550" t="s">
        <v>39</v>
      </c>
      <c r="C4550" s="1">
        <v>38</v>
      </c>
      <c r="D4550" t="s">
        <v>43</v>
      </c>
      <c r="E4550">
        <v>0</v>
      </c>
      <c r="F4550" t="s">
        <v>151</v>
      </c>
      <c r="G4550" s="1">
        <v>92108</v>
      </c>
      <c r="H4550">
        <v>32.774045999999998</v>
      </c>
      <c r="I4550">
        <v>-117.142454</v>
      </c>
      <c r="J4550">
        <v>0</v>
      </c>
      <c r="K4550" s="1">
        <v>9</v>
      </c>
      <c r="L4550" t="s">
        <v>42</v>
      </c>
      <c r="M4550" t="s">
        <v>40</v>
      </c>
      <c r="N4550" s="10">
        <v>15.62</v>
      </c>
      <c r="O4550" t="s">
        <v>43</v>
      </c>
      <c r="P4550" t="s">
        <v>40</v>
      </c>
      <c r="Q4550" t="s">
        <v>79</v>
      </c>
      <c r="R4550">
        <v>2</v>
      </c>
      <c r="S4550" t="s">
        <v>43</v>
      </c>
      <c r="T4550" t="s">
        <v>43</v>
      </c>
      <c r="U4550" t="s">
        <v>43</v>
      </c>
      <c r="V4550" t="s">
        <v>43</v>
      </c>
      <c r="W4550" t="s">
        <v>43</v>
      </c>
      <c r="X4550" t="s">
        <v>43</v>
      </c>
      <c r="Y4550" t="s">
        <v>43</v>
      </c>
      <c r="Z4550" t="s">
        <v>40</v>
      </c>
      <c r="AA4550" t="s">
        <v>51</v>
      </c>
      <c r="AB4550" t="s">
        <v>43</v>
      </c>
      <c r="AC4550" t="s">
        <v>56</v>
      </c>
      <c r="AD4550" s="10">
        <v>45.15</v>
      </c>
      <c r="AE4550" s="10">
        <v>416.45</v>
      </c>
      <c r="AF4550" s="10">
        <v>0</v>
      </c>
      <c r="AG4550" s="10">
        <v>0</v>
      </c>
      <c r="AH4550" s="10">
        <v>140.58000000000001</v>
      </c>
      <c r="AI4550" s="10">
        <v>557.03</v>
      </c>
      <c r="AJ4550" t="s">
        <v>57</v>
      </c>
      <c r="AK4550" t="s">
        <v>63</v>
      </c>
      <c r="AL4550" t="s">
        <v>64</v>
      </c>
      <c r="AM4550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550" t="str">
        <f t="shared" si="142"/>
        <v>30-39</v>
      </c>
      <c r="AO4550">
        <f t="shared" si="143"/>
        <v>1</v>
      </c>
      <c r="AP4550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4551" spans="1:42" x14ac:dyDescent="0.25">
      <c r="A4551" t="s">
        <v>5727</v>
      </c>
      <c r="B4551" t="s">
        <v>49</v>
      </c>
      <c r="C4551" s="1">
        <v>54</v>
      </c>
      <c r="D4551" t="s">
        <v>40</v>
      </c>
      <c r="E4551">
        <v>0</v>
      </c>
      <c r="F4551" t="s">
        <v>1229</v>
      </c>
      <c r="G4551" s="1">
        <v>96125</v>
      </c>
      <c r="H4551">
        <v>39.600599000000003</v>
      </c>
      <c r="I4551">
        <v>-120.636358</v>
      </c>
      <c r="J4551">
        <v>1</v>
      </c>
      <c r="K4551" s="1">
        <v>17</v>
      </c>
      <c r="L4551" t="s">
        <v>42</v>
      </c>
      <c r="M4551" t="s">
        <v>40</v>
      </c>
      <c r="N4551" s="10">
        <v>19.190000000000001</v>
      </c>
      <c r="O4551" t="s">
        <v>43</v>
      </c>
      <c r="P4551" t="s">
        <v>40</v>
      </c>
      <c r="Q4551" t="s">
        <v>55</v>
      </c>
      <c r="R4551">
        <v>22</v>
      </c>
      <c r="S4551" t="s">
        <v>40</v>
      </c>
      <c r="T4551" t="s">
        <v>43</v>
      </c>
      <c r="U4551" t="s">
        <v>40</v>
      </c>
      <c r="V4551" t="s">
        <v>43</v>
      </c>
      <c r="W4551" t="s">
        <v>40</v>
      </c>
      <c r="X4551" t="s">
        <v>43</v>
      </c>
      <c r="Y4551" t="s">
        <v>43</v>
      </c>
      <c r="Z4551" t="s">
        <v>40</v>
      </c>
      <c r="AA4551" t="s">
        <v>51</v>
      </c>
      <c r="AB4551" t="s">
        <v>40</v>
      </c>
      <c r="AC4551" t="s">
        <v>56</v>
      </c>
      <c r="AD4551" s="10">
        <v>89.4</v>
      </c>
      <c r="AE4551" s="10">
        <v>1539.45</v>
      </c>
      <c r="AF4551" s="10">
        <v>0</v>
      </c>
      <c r="AG4551" s="10">
        <v>0</v>
      </c>
      <c r="AH4551" s="10">
        <v>326.23</v>
      </c>
      <c r="AI4551" s="10">
        <v>1865.68</v>
      </c>
      <c r="AJ4551" t="s">
        <v>57</v>
      </c>
      <c r="AK4551" t="s">
        <v>63</v>
      </c>
      <c r="AL4551" t="s">
        <v>433</v>
      </c>
      <c r="AM4551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4551" t="str">
        <f t="shared" si="142"/>
        <v>50-59</v>
      </c>
      <c r="AO4551">
        <f t="shared" si="143"/>
        <v>1</v>
      </c>
      <c r="AP4551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552" spans="1:42" x14ac:dyDescent="0.25">
      <c r="A4552" t="s">
        <v>5728</v>
      </c>
      <c r="B4552" t="s">
        <v>39</v>
      </c>
      <c r="C4552" s="1">
        <v>50</v>
      </c>
      <c r="D4552" t="s">
        <v>43</v>
      </c>
      <c r="E4552">
        <v>0</v>
      </c>
      <c r="F4552" t="s">
        <v>425</v>
      </c>
      <c r="G4552" s="1">
        <v>90248</v>
      </c>
      <c r="H4552">
        <v>33.876482000000003</v>
      </c>
      <c r="I4552">
        <v>-118.284077</v>
      </c>
      <c r="J4552">
        <v>0</v>
      </c>
      <c r="K4552" s="1">
        <v>46</v>
      </c>
      <c r="L4552" t="s">
        <v>76</v>
      </c>
      <c r="M4552" t="s">
        <v>40</v>
      </c>
      <c r="N4552" s="10">
        <v>2.0299999999999998</v>
      </c>
      <c r="O4552" t="s">
        <v>43</v>
      </c>
      <c r="P4552" t="s">
        <v>40</v>
      </c>
      <c r="Q4552" t="s">
        <v>44</v>
      </c>
      <c r="R4552">
        <v>7</v>
      </c>
      <c r="S4552" t="s">
        <v>43</v>
      </c>
      <c r="T4552" t="s">
        <v>43</v>
      </c>
      <c r="U4552" t="s">
        <v>43</v>
      </c>
      <c r="V4552" t="s">
        <v>43</v>
      </c>
      <c r="W4552" t="s">
        <v>43</v>
      </c>
      <c r="X4552" t="s">
        <v>40</v>
      </c>
      <c r="Y4552" t="s">
        <v>40</v>
      </c>
      <c r="Z4552" t="s">
        <v>40</v>
      </c>
      <c r="AA4552" t="s">
        <v>45</v>
      </c>
      <c r="AB4552" t="s">
        <v>43</v>
      </c>
      <c r="AC4552" t="s">
        <v>46</v>
      </c>
      <c r="AD4552" s="10">
        <v>55.65</v>
      </c>
      <c r="AE4552" s="10">
        <v>2688.85</v>
      </c>
      <c r="AF4552" s="10">
        <v>0</v>
      </c>
      <c r="AG4552" s="10">
        <v>0</v>
      </c>
      <c r="AH4552" s="10">
        <v>93.38</v>
      </c>
      <c r="AI4552" s="10">
        <v>2782.23</v>
      </c>
      <c r="AJ4552" t="s">
        <v>47</v>
      </c>
      <c r="AM4552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552" t="str">
        <f t="shared" si="142"/>
        <v>50-59</v>
      </c>
      <c r="AO4552">
        <f t="shared" si="143"/>
        <v>0</v>
      </c>
      <c r="AP4552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4553" spans="1:42" x14ac:dyDescent="0.25">
      <c r="A4553" t="s">
        <v>5729</v>
      </c>
      <c r="B4553" t="s">
        <v>49</v>
      </c>
      <c r="C4553" s="1">
        <v>39</v>
      </c>
      <c r="D4553" t="s">
        <v>40</v>
      </c>
      <c r="E4553">
        <v>0</v>
      </c>
      <c r="F4553" t="s">
        <v>391</v>
      </c>
      <c r="G4553" s="1">
        <v>94127</v>
      </c>
      <c r="H4553">
        <v>37.736535000000003</v>
      </c>
      <c r="I4553">
        <v>-122.45732</v>
      </c>
      <c r="J4553">
        <v>1</v>
      </c>
      <c r="K4553" s="1">
        <v>1</v>
      </c>
      <c r="L4553" t="s">
        <v>54</v>
      </c>
      <c r="M4553" t="s">
        <v>40</v>
      </c>
      <c r="N4553" s="10">
        <v>30.62</v>
      </c>
      <c r="O4553" t="s">
        <v>43</v>
      </c>
      <c r="P4553" t="s">
        <v>40</v>
      </c>
      <c r="Q4553" t="s">
        <v>55</v>
      </c>
      <c r="R4553">
        <v>11</v>
      </c>
      <c r="S4553" t="s">
        <v>43</v>
      </c>
      <c r="T4553" t="s">
        <v>43</v>
      </c>
      <c r="U4553" t="s">
        <v>43</v>
      </c>
      <c r="V4553" t="s">
        <v>43</v>
      </c>
      <c r="W4553" t="s">
        <v>43</v>
      </c>
      <c r="X4553" t="s">
        <v>43</v>
      </c>
      <c r="Y4553" t="s">
        <v>43</v>
      </c>
      <c r="Z4553" t="s">
        <v>40</v>
      </c>
      <c r="AA4553" t="s">
        <v>51</v>
      </c>
      <c r="AB4553" t="s">
        <v>40</v>
      </c>
      <c r="AC4553" t="s">
        <v>56</v>
      </c>
      <c r="AD4553" s="10">
        <v>68.5</v>
      </c>
      <c r="AE4553" s="10">
        <v>68.5</v>
      </c>
      <c r="AF4553" s="10">
        <v>0</v>
      </c>
      <c r="AG4553" s="10">
        <v>0</v>
      </c>
      <c r="AH4553" s="10">
        <v>30.62</v>
      </c>
      <c r="AI4553" s="10">
        <v>99.12</v>
      </c>
      <c r="AJ4553" t="s">
        <v>57</v>
      </c>
      <c r="AK4553" t="s">
        <v>58</v>
      </c>
      <c r="AL4553" t="s">
        <v>214</v>
      </c>
      <c r="AM4553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553" t="str">
        <f t="shared" si="142"/>
        <v>30-39</v>
      </c>
      <c r="AO4553">
        <f t="shared" si="143"/>
        <v>1</v>
      </c>
      <c r="AP455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554" spans="1:42" x14ac:dyDescent="0.25">
      <c r="A4554" t="s">
        <v>5730</v>
      </c>
      <c r="B4554" t="s">
        <v>49</v>
      </c>
      <c r="C4554" s="1">
        <v>20</v>
      </c>
      <c r="D4554" t="s">
        <v>43</v>
      </c>
      <c r="E4554">
        <v>0</v>
      </c>
      <c r="F4554" t="s">
        <v>2953</v>
      </c>
      <c r="G4554" s="1">
        <v>95936</v>
      </c>
      <c r="H4554">
        <v>39.578792</v>
      </c>
      <c r="I4554">
        <v>-120.78078600000001</v>
      </c>
      <c r="J4554">
        <v>0</v>
      </c>
      <c r="K4554" s="1">
        <v>11</v>
      </c>
      <c r="L4554" t="s">
        <v>62</v>
      </c>
      <c r="M4554" t="s">
        <v>40</v>
      </c>
      <c r="N4554" s="10">
        <v>8.48</v>
      </c>
      <c r="O4554" t="s">
        <v>43</v>
      </c>
      <c r="P4554" t="s">
        <v>40</v>
      </c>
      <c r="Q4554" t="s">
        <v>55</v>
      </c>
      <c r="R4554">
        <v>52</v>
      </c>
      <c r="S4554" t="s">
        <v>40</v>
      </c>
      <c r="T4554" t="s">
        <v>43</v>
      </c>
      <c r="U4554" t="s">
        <v>40</v>
      </c>
      <c r="V4554" t="s">
        <v>43</v>
      </c>
      <c r="W4554" t="s">
        <v>43</v>
      </c>
      <c r="X4554" t="s">
        <v>43</v>
      </c>
      <c r="Y4554" t="s">
        <v>43</v>
      </c>
      <c r="Z4554" t="s">
        <v>40</v>
      </c>
      <c r="AA4554" t="s">
        <v>51</v>
      </c>
      <c r="AB4554" t="s">
        <v>40</v>
      </c>
      <c r="AC4554" t="s">
        <v>56</v>
      </c>
      <c r="AD4554" s="10">
        <v>79.5</v>
      </c>
      <c r="AE4554" s="10">
        <v>795.65</v>
      </c>
      <c r="AF4554" s="10">
        <v>0</v>
      </c>
      <c r="AG4554" s="10">
        <v>0</v>
      </c>
      <c r="AH4554" s="10">
        <v>93.28</v>
      </c>
      <c r="AI4554" s="10">
        <v>888.93</v>
      </c>
      <c r="AJ4554" t="s">
        <v>47</v>
      </c>
      <c r="AM455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554" t="str">
        <f t="shared" si="142"/>
        <v>19-29</v>
      </c>
      <c r="AO4554">
        <f t="shared" si="143"/>
        <v>0</v>
      </c>
      <c r="AP455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555" spans="1:42" x14ac:dyDescent="0.25">
      <c r="A4555" t="s">
        <v>5731</v>
      </c>
      <c r="B4555" t="s">
        <v>49</v>
      </c>
      <c r="C4555" s="1">
        <v>33</v>
      </c>
      <c r="D4555" t="s">
        <v>40</v>
      </c>
      <c r="E4555">
        <v>0</v>
      </c>
      <c r="F4555" t="s">
        <v>298</v>
      </c>
      <c r="G4555" s="1">
        <v>92648</v>
      </c>
      <c r="H4555">
        <v>33.679659000000001</v>
      </c>
      <c r="I4555">
        <v>-118.016195</v>
      </c>
      <c r="J4555">
        <v>1</v>
      </c>
      <c r="K4555" s="1">
        <v>51</v>
      </c>
      <c r="L4555" t="s">
        <v>76</v>
      </c>
      <c r="M4555" t="s">
        <v>40</v>
      </c>
      <c r="N4555" s="10">
        <v>40.340000000000003</v>
      </c>
      <c r="O4555" t="s">
        <v>43</v>
      </c>
      <c r="P4555" t="s">
        <v>40</v>
      </c>
      <c r="Q4555" t="s">
        <v>79</v>
      </c>
      <c r="R4555">
        <v>9</v>
      </c>
      <c r="S4555" t="s">
        <v>40</v>
      </c>
      <c r="T4555" t="s">
        <v>40</v>
      </c>
      <c r="U4555" t="s">
        <v>40</v>
      </c>
      <c r="V4555" t="s">
        <v>40</v>
      </c>
      <c r="W4555" t="s">
        <v>40</v>
      </c>
      <c r="X4555" t="s">
        <v>40</v>
      </c>
      <c r="Y4555" t="s">
        <v>40</v>
      </c>
      <c r="Z4555" t="s">
        <v>40</v>
      </c>
      <c r="AA4555" t="s">
        <v>73</v>
      </c>
      <c r="AB4555" t="s">
        <v>40</v>
      </c>
      <c r="AC4555" t="s">
        <v>46</v>
      </c>
      <c r="AD4555" s="10">
        <v>83.25</v>
      </c>
      <c r="AE4555" s="10">
        <v>4089.45</v>
      </c>
      <c r="AF4555" s="10">
        <v>0</v>
      </c>
      <c r="AG4555" s="10">
        <v>0</v>
      </c>
      <c r="AH4555" s="10">
        <v>2057.34</v>
      </c>
      <c r="AI4555" s="10">
        <v>6146.79</v>
      </c>
      <c r="AJ4555" t="s">
        <v>47</v>
      </c>
      <c r="AM4555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555" t="str">
        <f t="shared" si="142"/>
        <v>30-39</v>
      </c>
      <c r="AO4555">
        <f t="shared" si="143"/>
        <v>0</v>
      </c>
      <c r="AP455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556" spans="1:42" x14ac:dyDescent="0.25">
      <c r="A4556" t="s">
        <v>5732</v>
      </c>
      <c r="B4556" t="s">
        <v>39</v>
      </c>
      <c r="C4556" s="1">
        <v>49</v>
      </c>
      <c r="D4556" t="s">
        <v>40</v>
      </c>
      <c r="E4556">
        <v>0</v>
      </c>
      <c r="F4556" t="s">
        <v>373</v>
      </c>
      <c r="G4556" s="1">
        <v>92570</v>
      </c>
      <c r="H4556">
        <v>33.787298</v>
      </c>
      <c r="I4556">
        <v>-117.32067600000001</v>
      </c>
      <c r="J4556">
        <v>6</v>
      </c>
      <c r="K4556" s="1">
        <v>62</v>
      </c>
      <c r="L4556" t="s">
        <v>76</v>
      </c>
      <c r="M4556" t="s">
        <v>40</v>
      </c>
      <c r="N4556" s="10">
        <v>13.32</v>
      </c>
      <c r="O4556" t="s">
        <v>43</v>
      </c>
      <c r="P4556" t="s">
        <v>40</v>
      </c>
      <c r="Q4556" t="s">
        <v>44</v>
      </c>
      <c r="R4556">
        <v>22</v>
      </c>
      <c r="S4556" t="s">
        <v>40</v>
      </c>
      <c r="T4556" t="s">
        <v>43</v>
      </c>
      <c r="U4556" t="s">
        <v>40</v>
      </c>
      <c r="V4556" t="s">
        <v>40</v>
      </c>
      <c r="W4556" t="s">
        <v>40</v>
      </c>
      <c r="X4556" t="s">
        <v>40</v>
      </c>
      <c r="Y4556" t="s">
        <v>40</v>
      </c>
      <c r="Z4556" t="s">
        <v>40</v>
      </c>
      <c r="AA4556" t="s">
        <v>73</v>
      </c>
      <c r="AB4556" t="s">
        <v>43</v>
      </c>
      <c r="AC4556" t="s">
        <v>183</v>
      </c>
      <c r="AD4556" s="10">
        <v>81</v>
      </c>
      <c r="AE4556" s="10">
        <v>4985.8999999999996</v>
      </c>
      <c r="AF4556" s="10">
        <v>0</v>
      </c>
      <c r="AG4556" s="10">
        <v>0</v>
      </c>
      <c r="AH4556" s="10">
        <v>825.84</v>
      </c>
      <c r="AI4556" s="10">
        <v>5811.74</v>
      </c>
      <c r="AJ4556" t="s">
        <v>47</v>
      </c>
      <c r="AM455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556" t="str">
        <f t="shared" si="142"/>
        <v>40-49</v>
      </c>
      <c r="AO4556">
        <f t="shared" si="143"/>
        <v>0</v>
      </c>
      <c r="AP455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557" spans="1:42" x14ac:dyDescent="0.25">
      <c r="A4557" t="s">
        <v>5733</v>
      </c>
      <c r="B4557" t="s">
        <v>49</v>
      </c>
      <c r="C4557" s="1">
        <v>69</v>
      </c>
      <c r="D4557" t="s">
        <v>40</v>
      </c>
      <c r="E4557">
        <v>0</v>
      </c>
      <c r="F4557" t="s">
        <v>5409</v>
      </c>
      <c r="G4557" s="1">
        <v>94599</v>
      </c>
      <c r="H4557">
        <v>38.421458000000001</v>
      </c>
      <c r="I4557">
        <v>-122.365048</v>
      </c>
      <c r="J4557">
        <v>2</v>
      </c>
      <c r="K4557" s="1">
        <v>23</v>
      </c>
      <c r="L4557" t="s">
        <v>42</v>
      </c>
      <c r="M4557" t="s">
        <v>40</v>
      </c>
      <c r="N4557" s="10">
        <v>45.83</v>
      </c>
      <c r="O4557" t="s">
        <v>43</v>
      </c>
      <c r="P4557" t="s">
        <v>43</v>
      </c>
      <c r="AA4557" t="s">
        <v>45</v>
      </c>
      <c r="AB4557" t="s">
        <v>40</v>
      </c>
      <c r="AC4557" t="s">
        <v>56</v>
      </c>
      <c r="AD4557" s="10">
        <v>20.75</v>
      </c>
      <c r="AE4557" s="10">
        <v>485.2</v>
      </c>
      <c r="AF4557" s="10">
        <v>37.64</v>
      </c>
      <c r="AG4557" s="10">
        <v>0</v>
      </c>
      <c r="AH4557" s="10">
        <v>1054.0899999999999</v>
      </c>
      <c r="AI4557" s="10">
        <v>1501.65</v>
      </c>
      <c r="AJ4557" t="s">
        <v>47</v>
      </c>
      <c r="AM4557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4557" t="str">
        <f t="shared" si="142"/>
        <v>60-80</v>
      </c>
      <c r="AO4557">
        <f t="shared" si="143"/>
        <v>0</v>
      </c>
      <c r="AP4557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558" spans="1:42" x14ac:dyDescent="0.25">
      <c r="A4558" t="s">
        <v>5734</v>
      </c>
      <c r="B4558" t="s">
        <v>39</v>
      </c>
      <c r="C4558" s="1">
        <v>30</v>
      </c>
      <c r="D4558" t="s">
        <v>40</v>
      </c>
      <c r="E4558">
        <v>1</v>
      </c>
      <c r="F4558" t="s">
        <v>1541</v>
      </c>
      <c r="G4558" s="1">
        <v>90745</v>
      </c>
      <c r="H4558">
        <v>33.822294999999997</v>
      </c>
      <c r="I4558">
        <v>-118.26411</v>
      </c>
      <c r="J4558">
        <v>4</v>
      </c>
      <c r="K4558" s="1">
        <v>28</v>
      </c>
      <c r="L4558" t="s">
        <v>129</v>
      </c>
      <c r="M4558" t="s">
        <v>40</v>
      </c>
      <c r="N4558" s="10">
        <v>16.13</v>
      </c>
      <c r="O4558" t="s">
        <v>43</v>
      </c>
      <c r="P4558" t="s">
        <v>40</v>
      </c>
      <c r="Q4558" t="s">
        <v>55</v>
      </c>
      <c r="R4558">
        <v>69</v>
      </c>
      <c r="S4558" t="s">
        <v>40</v>
      </c>
      <c r="T4558" t="s">
        <v>43</v>
      </c>
      <c r="U4558" t="s">
        <v>43</v>
      </c>
      <c r="V4558" t="s">
        <v>43</v>
      </c>
      <c r="W4558" t="s">
        <v>43</v>
      </c>
      <c r="X4558" t="s">
        <v>40</v>
      </c>
      <c r="Y4558" t="s">
        <v>40</v>
      </c>
      <c r="Z4558" t="s">
        <v>40</v>
      </c>
      <c r="AA4558" t="s">
        <v>45</v>
      </c>
      <c r="AB4558" t="s">
        <v>40</v>
      </c>
      <c r="AC4558" t="s">
        <v>56</v>
      </c>
      <c r="AD4558" s="10">
        <v>82.85</v>
      </c>
      <c r="AE4558" s="10">
        <v>2320.8000000000002</v>
      </c>
      <c r="AF4558" s="10">
        <v>0</v>
      </c>
      <c r="AG4558" s="10">
        <v>0</v>
      </c>
      <c r="AH4558" s="10">
        <v>451.64</v>
      </c>
      <c r="AI4558" s="10">
        <v>2772.44</v>
      </c>
      <c r="AJ4558" t="s">
        <v>47</v>
      </c>
      <c r="AM4558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558" t="str">
        <f t="shared" si="142"/>
        <v>30-39</v>
      </c>
      <c r="AO4558">
        <f t="shared" si="143"/>
        <v>0</v>
      </c>
      <c r="AP455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559" spans="1:42" x14ac:dyDescent="0.25">
      <c r="A4559" t="s">
        <v>5735</v>
      </c>
      <c r="B4559" t="s">
        <v>39</v>
      </c>
      <c r="C4559" s="1">
        <v>39</v>
      </c>
      <c r="D4559" t="s">
        <v>40</v>
      </c>
      <c r="E4559">
        <v>0</v>
      </c>
      <c r="F4559" t="s">
        <v>2837</v>
      </c>
      <c r="G4559" s="1">
        <v>93243</v>
      </c>
      <c r="H4559">
        <v>34.845860999999999</v>
      </c>
      <c r="I4559">
        <v>-118.88516300000001</v>
      </c>
      <c r="J4559">
        <v>1</v>
      </c>
      <c r="K4559" s="1">
        <v>3</v>
      </c>
      <c r="L4559" t="s">
        <v>54</v>
      </c>
      <c r="M4559" t="s">
        <v>40</v>
      </c>
      <c r="N4559" s="10">
        <v>35.18</v>
      </c>
      <c r="O4559" t="s">
        <v>40</v>
      </c>
      <c r="P4559" t="s">
        <v>40</v>
      </c>
      <c r="Q4559" t="s">
        <v>55</v>
      </c>
      <c r="R4559">
        <v>13</v>
      </c>
      <c r="S4559" t="s">
        <v>43</v>
      </c>
      <c r="T4559" t="s">
        <v>43</v>
      </c>
      <c r="U4559" t="s">
        <v>43</v>
      </c>
      <c r="V4559" t="s">
        <v>43</v>
      </c>
      <c r="W4559" t="s">
        <v>43</v>
      </c>
      <c r="X4559" t="s">
        <v>43</v>
      </c>
      <c r="Y4559" t="s">
        <v>43</v>
      </c>
      <c r="Z4559" t="s">
        <v>40</v>
      </c>
      <c r="AA4559" t="s">
        <v>51</v>
      </c>
      <c r="AB4559" t="s">
        <v>40</v>
      </c>
      <c r="AC4559" t="s">
        <v>46</v>
      </c>
      <c r="AD4559" s="10">
        <v>74.75</v>
      </c>
      <c r="AE4559" s="10">
        <v>229.5</v>
      </c>
      <c r="AF4559" s="10">
        <v>0</v>
      </c>
      <c r="AG4559" s="10">
        <v>0</v>
      </c>
      <c r="AH4559" s="10">
        <v>105.54</v>
      </c>
      <c r="AI4559" s="10">
        <v>335.04</v>
      </c>
      <c r="AJ4559" t="s">
        <v>57</v>
      </c>
      <c r="AK4559" t="s">
        <v>58</v>
      </c>
      <c r="AL4559" t="s">
        <v>59</v>
      </c>
      <c r="AM4559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559" t="str">
        <f t="shared" si="142"/>
        <v>30-39</v>
      </c>
      <c r="AO4559">
        <f t="shared" si="143"/>
        <v>1</v>
      </c>
      <c r="AP4559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560" spans="1:42" x14ac:dyDescent="0.25">
      <c r="A4560" t="s">
        <v>5736</v>
      </c>
      <c r="B4560" t="s">
        <v>49</v>
      </c>
      <c r="C4560" s="1">
        <v>43</v>
      </c>
      <c r="D4560" t="s">
        <v>40</v>
      </c>
      <c r="E4560">
        <v>0</v>
      </c>
      <c r="F4560" t="s">
        <v>260</v>
      </c>
      <c r="G4560" s="1">
        <v>93516</v>
      </c>
      <c r="H4560">
        <v>34.957030000000003</v>
      </c>
      <c r="I4560">
        <v>-117.73045</v>
      </c>
      <c r="J4560">
        <v>5</v>
      </c>
      <c r="K4560" s="1">
        <v>48</v>
      </c>
      <c r="L4560" t="s">
        <v>76</v>
      </c>
      <c r="M4560" t="s">
        <v>40</v>
      </c>
      <c r="N4560" s="10">
        <v>15.95</v>
      </c>
      <c r="O4560" t="s">
        <v>43</v>
      </c>
      <c r="P4560" t="s">
        <v>43</v>
      </c>
      <c r="AA4560" t="s">
        <v>73</v>
      </c>
      <c r="AB4560" t="s">
        <v>43</v>
      </c>
      <c r="AC4560" t="s">
        <v>46</v>
      </c>
      <c r="AD4560" s="10">
        <v>19.25</v>
      </c>
      <c r="AE4560" s="10">
        <v>855.1</v>
      </c>
      <c r="AF4560" s="10">
        <v>0</v>
      </c>
      <c r="AG4560" s="10">
        <v>0</v>
      </c>
      <c r="AH4560" s="10">
        <v>765.6</v>
      </c>
      <c r="AI4560" s="10">
        <v>1620.7</v>
      </c>
      <c r="AJ4560" t="s">
        <v>47</v>
      </c>
      <c r="AM4560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560" t="str">
        <f t="shared" si="142"/>
        <v>40-49</v>
      </c>
      <c r="AO4560">
        <f t="shared" si="143"/>
        <v>0</v>
      </c>
      <c r="AP4560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561" spans="1:42" x14ac:dyDescent="0.25">
      <c r="A4561" t="s">
        <v>5737</v>
      </c>
      <c r="B4561" t="s">
        <v>39</v>
      </c>
      <c r="C4561" s="1">
        <v>68</v>
      </c>
      <c r="D4561" t="s">
        <v>40</v>
      </c>
      <c r="E4561">
        <v>0</v>
      </c>
      <c r="F4561" t="s">
        <v>4429</v>
      </c>
      <c r="G4561" s="1">
        <v>94564</v>
      </c>
      <c r="H4561">
        <v>37.996462000000001</v>
      </c>
      <c r="I4561">
        <v>-122.293716</v>
      </c>
      <c r="J4561">
        <v>1</v>
      </c>
      <c r="K4561" s="1">
        <v>66</v>
      </c>
      <c r="L4561" t="s">
        <v>42</v>
      </c>
      <c r="M4561" t="s">
        <v>40</v>
      </c>
      <c r="N4561" s="10">
        <v>27.75</v>
      </c>
      <c r="O4561" t="s">
        <v>40</v>
      </c>
      <c r="P4561" t="s">
        <v>40</v>
      </c>
      <c r="Q4561" t="s">
        <v>55</v>
      </c>
      <c r="R4561">
        <v>11</v>
      </c>
      <c r="S4561" t="s">
        <v>43</v>
      </c>
      <c r="T4561" t="s">
        <v>43</v>
      </c>
      <c r="U4561" t="s">
        <v>40</v>
      </c>
      <c r="V4561" t="s">
        <v>40</v>
      </c>
      <c r="W4561" t="s">
        <v>40</v>
      </c>
      <c r="X4561" t="s">
        <v>40</v>
      </c>
      <c r="Y4561" t="s">
        <v>43</v>
      </c>
      <c r="Z4561" t="s">
        <v>40</v>
      </c>
      <c r="AA4561" t="s">
        <v>45</v>
      </c>
      <c r="AB4561" t="s">
        <v>40</v>
      </c>
      <c r="AC4561" t="s">
        <v>46</v>
      </c>
      <c r="AD4561" s="10">
        <v>105.95</v>
      </c>
      <c r="AE4561" s="10">
        <v>6975.25</v>
      </c>
      <c r="AF4561" s="10">
        <v>0</v>
      </c>
      <c r="AG4561" s="10">
        <v>0</v>
      </c>
      <c r="AH4561" s="10">
        <v>1831.5</v>
      </c>
      <c r="AI4561" s="10">
        <v>8806.75</v>
      </c>
      <c r="AJ4561" t="s">
        <v>57</v>
      </c>
      <c r="AK4561" t="s">
        <v>109</v>
      </c>
      <c r="AL4561" t="s">
        <v>110</v>
      </c>
      <c r="AM4561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561" t="str">
        <f t="shared" si="142"/>
        <v>60-80</v>
      </c>
      <c r="AO4561">
        <f t="shared" si="143"/>
        <v>1</v>
      </c>
      <c r="AP4561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562" spans="1:42" x14ac:dyDescent="0.25">
      <c r="A4562" t="s">
        <v>5738</v>
      </c>
      <c r="B4562" t="s">
        <v>39</v>
      </c>
      <c r="C4562" s="1">
        <v>63</v>
      </c>
      <c r="D4562" t="s">
        <v>40</v>
      </c>
      <c r="E4562">
        <v>3</v>
      </c>
      <c r="F4562" t="s">
        <v>528</v>
      </c>
      <c r="G4562" s="1">
        <v>94080</v>
      </c>
      <c r="H4562">
        <v>37.654435999999997</v>
      </c>
      <c r="I4562">
        <v>-122.426468</v>
      </c>
      <c r="J4562">
        <v>8</v>
      </c>
      <c r="K4562" s="1">
        <v>24</v>
      </c>
      <c r="L4562" t="s">
        <v>129</v>
      </c>
      <c r="M4562" t="s">
        <v>40</v>
      </c>
      <c r="N4562" s="10">
        <v>21.43</v>
      </c>
      <c r="O4562" t="s">
        <v>40</v>
      </c>
      <c r="P4562" t="s">
        <v>40</v>
      </c>
      <c r="Q4562" t="s">
        <v>79</v>
      </c>
      <c r="R4562">
        <v>56</v>
      </c>
      <c r="S4562" t="s">
        <v>40</v>
      </c>
      <c r="T4562" t="s">
        <v>43</v>
      </c>
      <c r="U4562" t="s">
        <v>40</v>
      </c>
      <c r="V4562" t="s">
        <v>43</v>
      </c>
      <c r="W4562" t="s">
        <v>40</v>
      </c>
      <c r="X4562" t="s">
        <v>40</v>
      </c>
      <c r="Y4562" t="s">
        <v>40</v>
      </c>
      <c r="Z4562" t="s">
        <v>40</v>
      </c>
      <c r="AA4562" t="s">
        <v>73</v>
      </c>
      <c r="AB4562" t="s">
        <v>43</v>
      </c>
      <c r="AC4562" t="s">
        <v>46</v>
      </c>
      <c r="AD4562" s="10">
        <v>78.599999999999994</v>
      </c>
      <c r="AE4562" s="10">
        <v>1846.65</v>
      </c>
      <c r="AF4562" s="10">
        <v>0</v>
      </c>
      <c r="AG4562" s="10">
        <v>0</v>
      </c>
      <c r="AH4562" s="10">
        <v>514.32000000000005</v>
      </c>
      <c r="AI4562" s="10">
        <v>2360.9699999999998</v>
      </c>
      <c r="AJ4562" t="s">
        <v>47</v>
      </c>
      <c r="AM4562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4562" t="str">
        <f t="shared" si="142"/>
        <v>60-80</v>
      </c>
      <c r="AO4562">
        <f t="shared" si="143"/>
        <v>0</v>
      </c>
      <c r="AP456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563" spans="1:42" x14ac:dyDescent="0.25">
      <c r="A4563" t="s">
        <v>5739</v>
      </c>
      <c r="B4563" t="s">
        <v>49</v>
      </c>
      <c r="C4563" s="1">
        <v>54</v>
      </c>
      <c r="D4563" t="s">
        <v>43</v>
      </c>
      <c r="E4563">
        <v>0</v>
      </c>
      <c r="F4563" t="s">
        <v>3128</v>
      </c>
      <c r="G4563" s="1">
        <v>95955</v>
      </c>
      <c r="H4563">
        <v>39.281193999999999</v>
      </c>
      <c r="I4563">
        <v>-122.226568</v>
      </c>
      <c r="J4563">
        <v>0</v>
      </c>
      <c r="K4563" s="1">
        <v>19</v>
      </c>
      <c r="L4563" t="s">
        <v>62</v>
      </c>
      <c r="M4563" t="s">
        <v>40</v>
      </c>
      <c r="N4563" s="10">
        <v>13.76</v>
      </c>
      <c r="O4563" t="s">
        <v>40</v>
      </c>
      <c r="P4563" t="s">
        <v>40</v>
      </c>
      <c r="Q4563" t="s">
        <v>79</v>
      </c>
      <c r="R4563">
        <v>4</v>
      </c>
      <c r="S4563" t="s">
        <v>43</v>
      </c>
      <c r="T4563" t="s">
        <v>43</v>
      </c>
      <c r="U4563" t="s">
        <v>43</v>
      </c>
      <c r="V4563" t="s">
        <v>43</v>
      </c>
      <c r="W4563" t="s">
        <v>40</v>
      </c>
      <c r="X4563" t="s">
        <v>40</v>
      </c>
      <c r="Y4563" t="s">
        <v>40</v>
      </c>
      <c r="Z4563" t="s">
        <v>40</v>
      </c>
      <c r="AA4563" t="s">
        <v>51</v>
      </c>
      <c r="AB4563" t="s">
        <v>43</v>
      </c>
      <c r="AC4563" t="s">
        <v>183</v>
      </c>
      <c r="AD4563" s="10">
        <v>69.599999999999994</v>
      </c>
      <c r="AE4563" s="10">
        <v>1394.55</v>
      </c>
      <c r="AF4563" s="10">
        <v>0</v>
      </c>
      <c r="AG4563" s="10">
        <v>0</v>
      </c>
      <c r="AH4563" s="10">
        <v>261.44</v>
      </c>
      <c r="AI4563" s="10">
        <v>1655.99</v>
      </c>
      <c r="AJ4563" t="s">
        <v>47</v>
      </c>
      <c r="AM4563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4563" t="str">
        <f t="shared" si="142"/>
        <v>50-59</v>
      </c>
      <c r="AO4563">
        <f t="shared" si="143"/>
        <v>0</v>
      </c>
      <c r="AP456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564" spans="1:42" x14ac:dyDescent="0.25">
      <c r="A4564" t="s">
        <v>5740</v>
      </c>
      <c r="B4564" t="s">
        <v>49</v>
      </c>
      <c r="C4564" s="1">
        <v>51</v>
      </c>
      <c r="D4564" t="s">
        <v>40</v>
      </c>
      <c r="E4564">
        <v>0</v>
      </c>
      <c r="F4564" t="s">
        <v>1268</v>
      </c>
      <c r="G4564" s="1">
        <v>91770</v>
      </c>
      <c r="H4564">
        <v>34.065108000000002</v>
      </c>
      <c r="I4564">
        <v>-118.082791</v>
      </c>
      <c r="J4564">
        <v>1</v>
      </c>
      <c r="K4564" s="1">
        <v>5</v>
      </c>
      <c r="L4564" t="s">
        <v>54</v>
      </c>
      <c r="M4564" t="s">
        <v>40</v>
      </c>
      <c r="N4564" s="10">
        <v>42.29</v>
      </c>
      <c r="O4564" t="s">
        <v>40</v>
      </c>
      <c r="P4564" t="s">
        <v>40</v>
      </c>
      <c r="Q4564" t="s">
        <v>55</v>
      </c>
      <c r="R4564">
        <v>16</v>
      </c>
      <c r="S4564" t="s">
        <v>43</v>
      </c>
      <c r="T4564" t="s">
        <v>40</v>
      </c>
      <c r="U4564" t="s">
        <v>43</v>
      </c>
      <c r="V4564" t="s">
        <v>40</v>
      </c>
      <c r="W4564" t="s">
        <v>43</v>
      </c>
      <c r="X4564" t="s">
        <v>43</v>
      </c>
      <c r="Y4564" t="s">
        <v>43</v>
      </c>
      <c r="Z4564" t="s">
        <v>40</v>
      </c>
      <c r="AA4564" t="s">
        <v>51</v>
      </c>
      <c r="AB4564" t="s">
        <v>40</v>
      </c>
      <c r="AC4564" t="s">
        <v>56</v>
      </c>
      <c r="AD4564" s="10">
        <v>85.4</v>
      </c>
      <c r="AE4564" s="10">
        <v>401.1</v>
      </c>
      <c r="AF4564" s="10">
        <v>45.37</v>
      </c>
      <c r="AG4564" s="10">
        <v>0</v>
      </c>
      <c r="AH4564" s="10">
        <v>211.45</v>
      </c>
      <c r="AI4564" s="10">
        <v>567.17999999999995</v>
      </c>
      <c r="AJ4564" t="s">
        <v>57</v>
      </c>
      <c r="AK4564" t="s">
        <v>63</v>
      </c>
      <c r="AL4564" t="s">
        <v>67</v>
      </c>
      <c r="AM456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564" t="str">
        <f t="shared" si="142"/>
        <v>50-59</v>
      </c>
      <c r="AO4564">
        <f t="shared" si="143"/>
        <v>1</v>
      </c>
      <c r="AP456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565" spans="1:42" x14ac:dyDescent="0.25">
      <c r="A4565" t="s">
        <v>5741</v>
      </c>
      <c r="B4565" t="s">
        <v>49</v>
      </c>
      <c r="C4565" s="1">
        <v>49</v>
      </c>
      <c r="D4565" t="s">
        <v>40</v>
      </c>
      <c r="E4565">
        <v>2</v>
      </c>
      <c r="F4565" t="s">
        <v>3640</v>
      </c>
      <c r="G4565" s="1">
        <v>95441</v>
      </c>
      <c r="H4565">
        <v>38.731771000000002</v>
      </c>
      <c r="I4565">
        <v>-123.064272</v>
      </c>
      <c r="J4565">
        <v>2</v>
      </c>
      <c r="K4565" s="1">
        <v>10</v>
      </c>
      <c r="L4565" t="s">
        <v>62</v>
      </c>
      <c r="M4565" t="s">
        <v>43</v>
      </c>
      <c r="P4565" t="s">
        <v>40</v>
      </c>
      <c r="Q4565" t="s">
        <v>44</v>
      </c>
      <c r="R4565">
        <v>24</v>
      </c>
      <c r="S4565" t="s">
        <v>40</v>
      </c>
      <c r="T4565" t="s">
        <v>40</v>
      </c>
      <c r="U4565" t="s">
        <v>40</v>
      </c>
      <c r="V4565" t="s">
        <v>40</v>
      </c>
      <c r="W4565" t="s">
        <v>43</v>
      </c>
      <c r="X4565" t="s">
        <v>40</v>
      </c>
      <c r="Y4565" t="s">
        <v>40</v>
      </c>
      <c r="Z4565" t="s">
        <v>40</v>
      </c>
      <c r="AA4565" t="s">
        <v>73</v>
      </c>
      <c r="AB4565" t="s">
        <v>43</v>
      </c>
      <c r="AC4565" t="s">
        <v>46</v>
      </c>
      <c r="AD4565" s="10">
        <v>53.7</v>
      </c>
      <c r="AE4565" s="10">
        <v>521</v>
      </c>
      <c r="AF4565" s="10">
        <v>22.97</v>
      </c>
      <c r="AG4565" s="10">
        <v>0</v>
      </c>
      <c r="AH4565" s="10">
        <v>0</v>
      </c>
      <c r="AI4565" s="10">
        <v>498.03</v>
      </c>
      <c r="AJ4565" t="s">
        <v>47</v>
      </c>
      <c r="AM456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565" t="str">
        <f t="shared" si="142"/>
        <v>40-49</v>
      </c>
      <c r="AO4565">
        <f t="shared" si="143"/>
        <v>0</v>
      </c>
      <c r="AP4565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4566" spans="1:42" x14ac:dyDescent="0.25">
      <c r="A4566" t="s">
        <v>5742</v>
      </c>
      <c r="B4566" t="s">
        <v>39</v>
      </c>
      <c r="C4566" s="1">
        <v>21</v>
      </c>
      <c r="D4566" t="s">
        <v>43</v>
      </c>
      <c r="E4566">
        <v>0</v>
      </c>
      <c r="F4566" t="s">
        <v>135</v>
      </c>
      <c r="G4566" s="1">
        <v>90068</v>
      </c>
      <c r="H4566">
        <v>34.137411</v>
      </c>
      <c r="I4566">
        <v>-118.32891499999999</v>
      </c>
      <c r="J4566">
        <v>0</v>
      </c>
      <c r="K4566" s="1">
        <v>5</v>
      </c>
      <c r="L4566" t="s">
        <v>54</v>
      </c>
      <c r="M4566" t="s">
        <v>40</v>
      </c>
      <c r="N4566" s="10">
        <v>29.74</v>
      </c>
      <c r="O4566" t="s">
        <v>40</v>
      </c>
      <c r="P4566" t="s">
        <v>40</v>
      </c>
      <c r="Q4566" t="s">
        <v>55</v>
      </c>
      <c r="R4566">
        <v>42</v>
      </c>
      <c r="S4566" t="s">
        <v>43</v>
      </c>
      <c r="T4566" t="s">
        <v>43</v>
      </c>
      <c r="U4566" t="s">
        <v>40</v>
      </c>
      <c r="V4566" t="s">
        <v>40</v>
      </c>
      <c r="W4566" t="s">
        <v>43</v>
      </c>
      <c r="X4566" t="s">
        <v>43</v>
      </c>
      <c r="Y4566" t="s">
        <v>43</v>
      </c>
      <c r="Z4566" t="s">
        <v>40</v>
      </c>
      <c r="AA4566" t="s">
        <v>51</v>
      </c>
      <c r="AB4566" t="s">
        <v>40</v>
      </c>
      <c r="AC4566" t="s">
        <v>56</v>
      </c>
      <c r="AD4566" s="10">
        <v>82.75</v>
      </c>
      <c r="AE4566" s="10">
        <v>417.75</v>
      </c>
      <c r="AF4566" s="10">
        <v>0</v>
      </c>
      <c r="AG4566" s="10">
        <v>0</v>
      </c>
      <c r="AH4566" s="10">
        <v>148.69999999999999</v>
      </c>
      <c r="AI4566" s="10">
        <v>566.45000000000005</v>
      </c>
      <c r="AJ4566" t="s">
        <v>47</v>
      </c>
      <c r="AM456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566" t="str">
        <f t="shared" si="142"/>
        <v>19-29</v>
      </c>
      <c r="AO4566">
        <f t="shared" si="143"/>
        <v>0</v>
      </c>
      <c r="AP456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567" spans="1:42" x14ac:dyDescent="0.25">
      <c r="A4567" t="s">
        <v>5743</v>
      </c>
      <c r="B4567" t="s">
        <v>49</v>
      </c>
      <c r="C4567" s="1">
        <v>71</v>
      </c>
      <c r="D4567" t="s">
        <v>40</v>
      </c>
      <c r="E4567">
        <v>0</v>
      </c>
      <c r="F4567" t="s">
        <v>886</v>
      </c>
      <c r="G4567" s="1">
        <v>92368</v>
      </c>
      <c r="H4567">
        <v>34.647959</v>
      </c>
      <c r="I4567">
        <v>-117.29695700000001</v>
      </c>
      <c r="J4567">
        <v>3</v>
      </c>
      <c r="K4567" s="1">
        <v>65</v>
      </c>
      <c r="L4567" t="s">
        <v>76</v>
      </c>
      <c r="M4567" t="s">
        <v>40</v>
      </c>
      <c r="N4567" s="10">
        <v>27.14</v>
      </c>
      <c r="O4567" t="s">
        <v>40</v>
      </c>
      <c r="P4567" t="s">
        <v>40</v>
      </c>
      <c r="Q4567" t="s">
        <v>55</v>
      </c>
      <c r="R4567">
        <v>26</v>
      </c>
      <c r="S4567" t="s">
        <v>40</v>
      </c>
      <c r="T4567" t="s">
        <v>40</v>
      </c>
      <c r="U4567" t="s">
        <v>43</v>
      </c>
      <c r="V4567" t="s">
        <v>43</v>
      </c>
      <c r="W4567" t="s">
        <v>40</v>
      </c>
      <c r="X4567" t="s">
        <v>43</v>
      </c>
      <c r="Y4567" t="s">
        <v>43</v>
      </c>
      <c r="Z4567" t="s">
        <v>40</v>
      </c>
      <c r="AA4567" t="s">
        <v>73</v>
      </c>
      <c r="AB4567" t="s">
        <v>40</v>
      </c>
      <c r="AC4567" t="s">
        <v>46</v>
      </c>
      <c r="AD4567" s="10">
        <v>92.7</v>
      </c>
      <c r="AE4567" s="10">
        <v>5968.4</v>
      </c>
      <c r="AF4567" s="10">
        <v>0</v>
      </c>
      <c r="AG4567" s="10">
        <v>0</v>
      </c>
      <c r="AH4567" s="10">
        <v>1764.1</v>
      </c>
      <c r="AI4567" s="10">
        <v>7732.5</v>
      </c>
      <c r="AJ4567" t="s">
        <v>47</v>
      </c>
      <c r="AM456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567" t="str">
        <f t="shared" si="142"/>
        <v>60-80</v>
      </c>
      <c r="AO4567">
        <f t="shared" si="143"/>
        <v>0</v>
      </c>
      <c r="AP4567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568" spans="1:42" x14ac:dyDescent="0.25">
      <c r="A4568" t="s">
        <v>5744</v>
      </c>
      <c r="B4568" t="s">
        <v>39</v>
      </c>
      <c r="C4568" s="1">
        <v>72</v>
      </c>
      <c r="D4568" t="s">
        <v>40</v>
      </c>
      <c r="E4568">
        <v>0</v>
      </c>
      <c r="F4568" t="s">
        <v>135</v>
      </c>
      <c r="G4568" s="1">
        <v>90023</v>
      </c>
      <c r="H4568">
        <v>34.017696999999998</v>
      </c>
      <c r="I4568">
        <v>-118.200577</v>
      </c>
      <c r="J4568">
        <v>5</v>
      </c>
      <c r="K4568" s="1">
        <v>72</v>
      </c>
      <c r="L4568" t="s">
        <v>42</v>
      </c>
      <c r="M4568" t="s">
        <v>40</v>
      </c>
      <c r="N4568" s="10">
        <v>47.4</v>
      </c>
      <c r="O4568" t="s">
        <v>40</v>
      </c>
      <c r="P4568" t="s">
        <v>40</v>
      </c>
      <c r="Q4568" t="s">
        <v>79</v>
      </c>
      <c r="R4568">
        <v>28</v>
      </c>
      <c r="S4568" t="s">
        <v>40</v>
      </c>
      <c r="T4568" t="s">
        <v>40</v>
      </c>
      <c r="U4568" t="s">
        <v>40</v>
      </c>
      <c r="V4568" t="s">
        <v>43</v>
      </c>
      <c r="W4568" t="s">
        <v>40</v>
      </c>
      <c r="X4568" t="s">
        <v>40</v>
      </c>
      <c r="Y4568" t="s">
        <v>40</v>
      </c>
      <c r="Z4568" t="s">
        <v>40</v>
      </c>
      <c r="AA4568" t="s">
        <v>73</v>
      </c>
      <c r="AB4568" t="s">
        <v>40</v>
      </c>
      <c r="AC4568" t="s">
        <v>46</v>
      </c>
      <c r="AD4568" s="10">
        <v>84.1</v>
      </c>
      <c r="AE4568" s="10">
        <v>6129.65</v>
      </c>
      <c r="AF4568" s="10">
        <v>0</v>
      </c>
      <c r="AG4568" s="10">
        <v>0</v>
      </c>
      <c r="AH4568" s="10">
        <v>3412.8</v>
      </c>
      <c r="AI4568" s="10">
        <v>9542.4500000000007</v>
      </c>
      <c r="AJ4568" t="s">
        <v>47</v>
      </c>
      <c r="AM456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568" t="str">
        <f t="shared" si="142"/>
        <v>60-80</v>
      </c>
      <c r="AO4568">
        <f t="shared" si="143"/>
        <v>0</v>
      </c>
      <c r="AP456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569" spans="1:42" x14ac:dyDescent="0.25">
      <c r="A4569" t="s">
        <v>5745</v>
      </c>
      <c r="B4569" t="s">
        <v>39</v>
      </c>
      <c r="C4569" s="1">
        <v>31</v>
      </c>
      <c r="D4569" t="s">
        <v>43</v>
      </c>
      <c r="E4569">
        <v>0</v>
      </c>
      <c r="F4569" t="s">
        <v>318</v>
      </c>
      <c r="G4569" s="1">
        <v>92557</v>
      </c>
      <c r="H4569">
        <v>33.970661</v>
      </c>
      <c r="I4569">
        <v>-117.255039</v>
      </c>
      <c r="J4569">
        <v>0</v>
      </c>
      <c r="K4569" s="1">
        <v>7</v>
      </c>
      <c r="L4569" t="s">
        <v>42</v>
      </c>
      <c r="M4569" t="s">
        <v>40</v>
      </c>
      <c r="N4569" s="10">
        <v>28.92</v>
      </c>
      <c r="O4569" t="s">
        <v>43</v>
      </c>
      <c r="P4569" t="s">
        <v>40</v>
      </c>
      <c r="Q4569" t="s">
        <v>55</v>
      </c>
      <c r="R4569">
        <v>16</v>
      </c>
      <c r="S4569" t="s">
        <v>43</v>
      </c>
      <c r="T4569" t="s">
        <v>43</v>
      </c>
      <c r="U4569" t="s">
        <v>43</v>
      </c>
      <c r="V4569" t="s">
        <v>43</v>
      </c>
      <c r="W4569" t="s">
        <v>40</v>
      </c>
      <c r="X4569" t="s">
        <v>43</v>
      </c>
      <c r="Y4569" t="s">
        <v>43</v>
      </c>
      <c r="Z4569" t="s">
        <v>40</v>
      </c>
      <c r="AA4569" t="s">
        <v>51</v>
      </c>
      <c r="AB4569" t="s">
        <v>40</v>
      </c>
      <c r="AC4569" t="s">
        <v>56</v>
      </c>
      <c r="AD4569" s="10">
        <v>79.7</v>
      </c>
      <c r="AE4569" s="10">
        <v>586.04999999999995</v>
      </c>
      <c r="AF4569" s="10">
        <v>0</v>
      </c>
      <c r="AG4569" s="10">
        <v>0</v>
      </c>
      <c r="AH4569" s="10">
        <v>202.44</v>
      </c>
      <c r="AI4569" s="10">
        <v>788.49</v>
      </c>
      <c r="AJ4569" t="s">
        <v>57</v>
      </c>
      <c r="AK4569" t="s">
        <v>121</v>
      </c>
      <c r="AL4569" t="s">
        <v>195</v>
      </c>
      <c r="AM4569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569" t="str">
        <f t="shared" si="142"/>
        <v>30-39</v>
      </c>
      <c r="AO4569">
        <f t="shared" si="143"/>
        <v>1</v>
      </c>
      <c r="AP4569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570" spans="1:42" x14ac:dyDescent="0.25">
      <c r="A4570" t="s">
        <v>5746</v>
      </c>
      <c r="B4570" t="s">
        <v>39</v>
      </c>
      <c r="C4570" s="1">
        <v>29</v>
      </c>
      <c r="D4570" t="s">
        <v>43</v>
      </c>
      <c r="E4570">
        <v>0</v>
      </c>
      <c r="F4570" t="s">
        <v>151</v>
      </c>
      <c r="G4570" s="1">
        <v>92129</v>
      </c>
      <c r="H4570">
        <v>32.961064</v>
      </c>
      <c r="I4570">
        <v>-117.134917</v>
      </c>
      <c r="J4570">
        <v>0</v>
      </c>
      <c r="K4570" s="1">
        <v>45</v>
      </c>
      <c r="L4570" t="s">
        <v>42</v>
      </c>
      <c r="M4570" t="s">
        <v>40</v>
      </c>
      <c r="N4570" s="10">
        <v>4.4800000000000004</v>
      </c>
      <c r="O4570" t="s">
        <v>40</v>
      </c>
      <c r="P4570" t="s">
        <v>40</v>
      </c>
      <c r="Q4570" t="s">
        <v>44</v>
      </c>
      <c r="R4570">
        <v>51</v>
      </c>
      <c r="S4570" t="s">
        <v>43</v>
      </c>
      <c r="T4570" t="s">
        <v>43</v>
      </c>
      <c r="U4570" t="s">
        <v>40</v>
      </c>
      <c r="V4570" t="s">
        <v>40</v>
      </c>
      <c r="W4570" t="s">
        <v>43</v>
      </c>
      <c r="X4570" t="s">
        <v>43</v>
      </c>
      <c r="Y4570" t="s">
        <v>43</v>
      </c>
      <c r="Z4570" t="s">
        <v>40</v>
      </c>
      <c r="AA4570" t="s">
        <v>51</v>
      </c>
      <c r="AB4570" t="s">
        <v>40</v>
      </c>
      <c r="AC4570" t="s">
        <v>56</v>
      </c>
      <c r="AD4570" s="10">
        <v>87.25</v>
      </c>
      <c r="AE4570" s="10">
        <v>3941.7</v>
      </c>
      <c r="AF4570" s="10">
        <v>0</v>
      </c>
      <c r="AG4570" s="10">
        <v>0</v>
      </c>
      <c r="AH4570" s="10">
        <v>201.6</v>
      </c>
      <c r="AI4570" s="10">
        <v>4143.3</v>
      </c>
      <c r="AJ4570" t="s">
        <v>57</v>
      </c>
      <c r="AK4570" t="s">
        <v>58</v>
      </c>
      <c r="AL4570" t="s">
        <v>104</v>
      </c>
      <c r="AM4570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570" t="str">
        <f t="shared" si="142"/>
        <v>19-29</v>
      </c>
      <c r="AO4570">
        <f t="shared" si="143"/>
        <v>1</v>
      </c>
      <c r="AP4570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571" spans="1:42" x14ac:dyDescent="0.25">
      <c r="A4571" t="s">
        <v>5747</v>
      </c>
      <c r="B4571" t="s">
        <v>49</v>
      </c>
      <c r="C4571" s="1">
        <v>47</v>
      </c>
      <c r="D4571" t="s">
        <v>40</v>
      </c>
      <c r="E4571">
        <v>0</v>
      </c>
      <c r="F4571" t="s">
        <v>3708</v>
      </c>
      <c r="G4571" s="1">
        <v>95721</v>
      </c>
      <c r="H4571">
        <v>38.851841999999998</v>
      </c>
      <c r="I4571">
        <v>-120.076204</v>
      </c>
      <c r="J4571">
        <v>2</v>
      </c>
      <c r="K4571" s="1">
        <v>9</v>
      </c>
      <c r="L4571" t="s">
        <v>54</v>
      </c>
      <c r="M4571" t="s">
        <v>40</v>
      </c>
      <c r="N4571" s="10">
        <v>34.64</v>
      </c>
      <c r="O4571" t="s">
        <v>43</v>
      </c>
      <c r="P4571" t="s">
        <v>40</v>
      </c>
      <c r="Q4571" t="s">
        <v>79</v>
      </c>
      <c r="R4571">
        <v>7</v>
      </c>
      <c r="S4571" t="s">
        <v>40</v>
      </c>
      <c r="T4571" t="s">
        <v>40</v>
      </c>
      <c r="U4571" t="s">
        <v>43</v>
      </c>
      <c r="V4571" t="s">
        <v>40</v>
      </c>
      <c r="W4571" t="s">
        <v>40</v>
      </c>
      <c r="X4571" t="s">
        <v>43</v>
      </c>
      <c r="Y4571" t="s">
        <v>43</v>
      </c>
      <c r="Z4571" t="s">
        <v>40</v>
      </c>
      <c r="AA4571" t="s">
        <v>51</v>
      </c>
      <c r="AB4571" t="s">
        <v>40</v>
      </c>
      <c r="AC4571" t="s">
        <v>183</v>
      </c>
      <c r="AD4571" s="10">
        <v>68.95</v>
      </c>
      <c r="AE4571" s="10">
        <v>593.85</v>
      </c>
      <c r="AF4571" s="10">
        <v>0</v>
      </c>
      <c r="AG4571" s="10">
        <v>0</v>
      </c>
      <c r="AH4571" s="10">
        <v>311.76</v>
      </c>
      <c r="AI4571" s="10">
        <v>905.61</v>
      </c>
      <c r="AJ4571" t="s">
        <v>47</v>
      </c>
      <c r="AM457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571" t="str">
        <f t="shared" si="142"/>
        <v>40-49</v>
      </c>
      <c r="AO4571">
        <f t="shared" si="143"/>
        <v>0</v>
      </c>
      <c r="AP4571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572" spans="1:42" x14ac:dyDescent="0.25">
      <c r="A4572" t="s">
        <v>5748</v>
      </c>
      <c r="B4572" t="s">
        <v>39</v>
      </c>
      <c r="C4572" s="1">
        <v>50</v>
      </c>
      <c r="D4572" t="s">
        <v>40</v>
      </c>
      <c r="E4572">
        <v>2</v>
      </c>
      <c r="F4572" t="s">
        <v>151</v>
      </c>
      <c r="G4572" s="1">
        <v>92121</v>
      </c>
      <c r="H4572">
        <v>32.898612999999997</v>
      </c>
      <c r="I4572">
        <v>-117.20293700000001</v>
      </c>
      <c r="J4572">
        <v>6</v>
      </c>
      <c r="K4572" s="1">
        <v>70</v>
      </c>
      <c r="L4572" t="s">
        <v>72</v>
      </c>
      <c r="M4572" t="s">
        <v>40</v>
      </c>
      <c r="N4572" s="10">
        <v>4.1100000000000003</v>
      </c>
      <c r="O4572" t="s">
        <v>40</v>
      </c>
      <c r="P4572" t="s">
        <v>40</v>
      </c>
      <c r="Q4572" t="s">
        <v>44</v>
      </c>
      <c r="R4572">
        <v>16</v>
      </c>
      <c r="S4572" t="s">
        <v>40</v>
      </c>
      <c r="T4572" t="s">
        <v>40</v>
      </c>
      <c r="U4572" t="s">
        <v>40</v>
      </c>
      <c r="V4572" t="s">
        <v>40</v>
      </c>
      <c r="W4572" t="s">
        <v>40</v>
      </c>
      <c r="X4572" t="s">
        <v>43</v>
      </c>
      <c r="Y4572" t="s">
        <v>43</v>
      </c>
      <c r="Z4572" t="s">
        <v>40</v>
      </c>
      <c r="AA4572" t="s">
        <v>73</v>
      </c>
      <c r="AB4572" t="s">
        <v>43</v>
      </c>
      <c r="AC4572" t="s">
        <v>56</v>
      </c>
      <c r="AD4572" s="10">
        <v>80.7</v>
      </c>
      <c r="AE4572" s="10">
        <v>5617.95</v>
      </c>
      <c r="AF4572" s="10">
        <v>0</v>
      </c>
      <c r="AG4572" s="10">
        <v>0</v>
      </c>
      <c r="AH4572" s="10">
        <v>287.7</v>
      </c>
      <c r="AI4572" s="10">
        <v>5905.65</v>
      </c>
      <c r="AJ4572" t="s">
        <v>47</v>
      </c>
      <c r="AM457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572" t="str">
        <f t="shared" si="142"/>
        <v>50-59</v>
      </c>
      <c r="AO4572">
        <f t="shared" si="143"/>
        <v>0</v>
      </c>
      <c r="AP457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573" spans="1:42" x14ac:dyDescent="0.25">
      <c r="A4573" t="s">
        <v>5749</v>
      </c>
      <c r="B4573" t="s">
        <v>49</v>
      </c>
      <c r="C4573" s="1">
        <v>52</v>
      </c>
      <c r="D4573" t="s">
        <v>43</v>
      </c>
      <c r="E4573">
        <v>0</v>
      </c>
      <c r="F4573" t="s">
        <v>1541</v>
      </c>
      <c r="G4573" s="1">
        <v>90746</v>
      </c>
      <c r="H4573">
        <v>33.859171000000003</v>
      </c>
      <c r="I4573">
        <v>-118.252272</v>
      </c>
      <c r="J4573">
        <v>0</v>
      </c>
      <c r="K4573" s="1">
        <v>30</v>
      </c>
      <c r="L4573" t="s">
        <v>129</v>
      </c>
      <c r="M4573" t="s">
        <v>40</v>
      </c>
      <c r="N4573" s="10">
        <v>27.88</v>
      </c>
      <c r="O4573" t="s">
        <v>43</v>
      </c>
      <c r="P4573" t="s">
        <v>40</v>
      </c>
      <c r="Q4573" t="s">
        <v>44</v>
      </c>
      <c r="R4573">
        <v>6</v>
      </c>
      <c r="S4573" t="s">
        <v>43</v>
      </c>
      <c r="T4573" t="s">
        <v>40</v>
      </c>
      <c r="U4573" t="s">
        <v>40</v>
      </c>
      <c r="V4573" t="s">
        <v>43</v>
      </c>
      <c r="W4573" t="s">
        <v>40</v>
      </c>
      <c r="X4573" t="s">
        <v>43</v>
      </c>
      <c r="Y4573" t="s">
        <v>43</v>
      </c>
      <c r="Z4573" t="s">
        <v>43</v>
      </c>
      <c r="AA4573" t="s">
        <v>45</v>
      </c>
      <c r="AB4573" t="s">
        <v>43</v>
      </c>
      <c r="AC4573" t="s">
        <v>46</v>
      </c>
      <c r="AD4573" s="10">
        <v>64.5</v>
      </c>
      <c r="AE4573" s="10">
        <v>1929.95</v>
      </c>
      <c r="AF4573" s="10">
        <v>0</v>
      </c>
      <c r="AG4573" s="10">
        <v>0</v>
      </c>
      <c r="AH4573" s="10">
        <v>836.4</v>
      </c>
      <c r="AI4573" s="10">
        <v>2766.35</v>
      </c>
      <c r="AJ4573" t="s">
        <v>47</v>
      </c>
      <c r="AM4573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573" t="str">
        <f t="shared" si="142"/>
        <v>50-59</v>
      </c>
      <c r="AO4573">
        <f t="shared" si="143"/>
        <v>0</v>
      </c>
      <c r="AP457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574" spans="1:42" x14ac:dyDescent="0.25">
      <c r="A4574" t="s">
        <v>5750</v>
      </c>
      <c r="B4574" t="s">
        <v>49</v>
      </c>
      <c r="C4574" s="1">
        <v>61</v>
      </c>
      <c r="D4574" t="s">
        <v>40</v>
      </c>
      <c r="E4574">
        <v>1</v>
      </c>
      <c r="F4574" t="s">
        <v>890</v>
      </c>
      <c r="G4574" s="1">
        <v>94805</v>
      </c>
      <c r="H4574">
        <v>37.941456000000002</v>
      </c>
      <c r="I4574">
        <v>-122.32096799999999</v>
      </c>
      <c r="J4574">
        <v>5</v>
      </c>
      <c r="K4574" s="1">
        <v>68</v>
      </c>
      <c r="L4574" t="s">
        <v>72</v>
      </c>
      <c r="M4574" t="s">
        <v>40</v>
      </c>
      <c r="N4574" s="10">
        <v>32.590000000000003</v>
      </c>
      <c r="O4574" t="s">
        <v>40</v>
      </c>
      <c r="P4574" t="s">
        <v>40</v>
      </c>
      <c r="Q4574" t="s">
        <v>55</v>
      </c>
      <c r="R4574">
        <v>24</v>
      </c>
      <c r="S4574" t="s">
        <v>40</v>
      </c>
      <c r="T4574" t="s">
        <v>40</v>
      </c>
      <c r="U4574" t="s">
        <v>40</v>
      </c>
      <c r="V4574" t="s">
        <v>40</v>
      </c>
      <c r="W4574" t="s">
        <v>40</v>
      </c>
      <c r="X4574" t="s">
        <v>40</v>
      </c>
      <c r="Y4574" t="s">
        <v>40</v>
      </c>
      <c r="Z4574" t="s">
        <v>40</v>
      </c>
      <c r="AA4574" t="s">
        <v>73</v>
      </c>
      <c r="AB4574" t="s">
        <v>40</v>
      </c>
      <c r="AC4574" t="s">
        <v>56</v>
      </c>
      <c r="AD4574" s="10">
        <v>114.7</v>
      </c>
      <c r="AE4574" s="10">
        <v>7849.85</v>
      </c>
      <c r="AF4574" s="10">
        <v>0</v>
      </c>
      <c r="AG4574" s="10">
        <v>0</v>
      </c>
      <c r="AH4574" s="10">
        <v>2216.12</v>
      </c>
      <c r="AI4574" s="10">
        <v>10065.969999999999</v>
      </c>
      <c r="AJ4574" t="s">
        <v>47</v>
      </c>
      <c r="AM457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574" t="str">
        <f t="shared" si="142"/>
        <v>60-80</v>
      </c>
      <c r="AO4574">
        <f t="shared" si="143"/>
        <v>0</v>
      </c>
      <c r="AP4574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575" spans="1:42" x14ac:dyDescent="0.25">
      <c r="A4575" t="s">
        <v>5751</v>
      </c>
      <c r="B4575" t="s">
        <v>39</v>
      </c>
      <c r="C4575" s="1">
        <v>23</v>
      </c>
      <c r="D4575" t="s">
        <v>43</v>
      </c>
      <c r="E4575">
        <v>0</v>
      </c>
      <c r="F4575" t="s">
        <v>235</v>
      </c>
      <c r="G4575" s="1">
        <v>90401</v>
      </c>
      <c r="H4575">
        <v>34.015481000000001</v>
      </c>
      <c r="I4575">
        <v>-118.49323099999999</v>
      </c>
      <c r="J4575">
        <v>0</v>
      </c>
      <c r="K4575" s="1">
        <v>31</v>
      </c>
      <c r="L4575" t="s">
        <v>42</v>
      </c>
      <c r="M4575" t="s">
        <v>40</v>
      </c>
      <c r="N4575" s="10">
        <v>31.79</v>
      </c>
      <c r="O4575" t="s">
        <v>43</v>
      </c>
      <c r="P4575" t="s">
        <v>43</v>
      </c>
      <c r="AA4575" t="s">
        <v>45</v>
      </c>
      <c r="AB4575" t="s">
        <v>43</v>
      </c>
      <c r="AC4575" t="s">
        <v>183</v>
      </c>
      <c r="AD4575" s="10">
        <v>20.95</v>
      </c>
      <c r="AE4575" s="10">
        <v>683.25</v>
      </c>
      <c r="AF4575" s="10">
        <v>0</v>
      </c>
      <c r="AG4575" s="10">
        <v>0</v>
      </c>
      <c r="AH4575" s="10">
        <v>985.49</v>
      </c>
      <c r="AI4575" s="10">
        <v>1668.74</v>
      </c>
      <c r="AJ4575" t="s">
        <v>47</v>
      </c>
      <c r="AM4575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575" t="str">
        <f t="shared" si="142"/>
        <v>19-29</v>
      </c>
      <c r="AO4575">
        <f t="shared" si="143"/>
        <v>0</v>
      </c>
      <c r="AP4575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576" spans="1:42" x14ac:dyDescent="0.25">
      <c r="A4576" t="s">
        <v>5752</v>
      </c>
      <c r="B4576" t="s">
        <v>49</v>
      </c>
      <c r="C4576" s="1">
        <v>20</v>
      </c>
      <c r="D4576" t="s">
        <v>43</v>
      </c>
      <c r="E4576">
        <v>3</v>
      </c>
      <c r="F4576" t="s">
        <v>151</v>
      </c>
      <c r="G4576" s="1">
        <v>92128</v>
      </c>
      <c r="H4576">
        <v>33.000269000000003</v>
      </c>
      <c r="I4576">
        <v>-117.072093</v>
      </c>
      <c r="J4576">
        <v>0</v>
      </c>
      <c r="K4576" s="1">
        <v>31</v>
      </c>
      <c r="L4576" t="s">
        <v>129</v>
      </c>
      <c r="M4576" t="s">
        <v>43</v>
      </c>
      <c r="P4576" t="s">
        <v>40</v>
      </c>
      <c r="Q4576" t="s">
        <v>44</v>
      </c>
      <c r="R4576">
        <v>51</v>
      </c>
      <c r="S4576" t="s">
        <v>43</v>
      </c>
      <c r="T4576" t="s">
        <v>43</v>
      </c>
      <c r="U4576" t="s">
        <v>43</v>
      </c>
      <c r="V4576" t="s">
        <v>43</v>
      </c>
      <c r="W4576" t="s">
        <v>43</v>
      </c>
      <c r="X4576" t="s">
        <v>43</v>
      </c>
      <c r="Y4576" t="s">
        <v>43</v>
      </c>
      <c r="Z4576" t="s">
        <v>40</v>
      </c>
      <c r="AA4576" t="s">
        <v>51</v>
      </c>
      <c r="AB4576" t="s">
        <v>43</v>
      </c>
      <c r="AC4576" t="s">
        <v>46</v>
      </c>
      <c r="AD4576" s="10">
        <v>25</v>
      </c>
      <c r="AE4576" s="10">
        <v>789.2</v>
      </c>
      <c r="AF4576" s="10">
        <v>22.4</v>
      </c>
      <c r="AG4576" s="10">
        <v>0</v>
      </c>
      <c r="AH4576" s="10">
        <v>0</v>
      </c>
      <c r="AI4576" s="10">
        <v>766.8</v>
      </c>
      <c r="AJ4576" t="s">
        <v>47</v>
      </c>
      <c r="AM4576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576" t="str">
        <f t="shared" si="142"/>
        <v>19-29</v>
      </c>
      <c r="AO4576">
        <f t="shared" si="143"/>
        <v>0</v>
      </c>
      <c r="AP4576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577" spans="1:42" x14ac:dyDescent="0.25">
      <c r="A4577" t="s">
        <v>5753</v>
      </c>
      <c r="B4577" t="s">
        <v>49</v>
      </c>
      <c r="C4577" s="1">
        <v>57</v>
      </c>
      <c r="D4577" t="s">
        <v>43</v>
      </c>
      <c r="E4577">
        <v>0</v>
      </c>
      <c r="F4577" t="s">
        <v>2976</v>
      </c>
      <c r="G4577" s="1">
        <v>92008</v>
      </c>
      <c r="H4577">
        <v>33.148116000000002</v>
      </c>
      <c r="I4577">
        <v>-117.306043</v>
      </c>
      <c r="J4577">
        <v>0</v>
      </c>
      <c r="K4577" s="1">
        <v>1</v>
      </c>
      <c r="L4577" t="s">
        <v>42</v>
      </c>
      <c r="M4577" t="s">
        <v>40</v>
      </c>
      <c r="N4577" s="10">
        <v>22.03</v>
      </c>
      <c r="O4577" t="s">
        <v>43</v>
      </c>
      <c r="P4577" t="s">
        <v>40</v>
      </c>
      <c r="Q4577" t="s">
        <v>55</v>
      </c>
      <c r="R4577">
        <v>26</v>
      </c>
      <c r="S4577" t="s">
        <v>43</v>
      </c>
      <c r="T4577" t="s">
        <v>43</v>
      </c>
      <c r="U4577" t="s">
        <v>43</v>
      </c>
      <c r="V4577" t="s">
        <v>43</v>
      </c>
      <c r="W4577" t="s">
        <v>43</v>
      </c>
      <c r="X4577" t="s">
        <v>43</v>
      </c>
      <c r="Y4577" t="s">
        <v>43</v>
      </c>
      <c r="Z4577" t="s">
        <v>40</v>
      </c>
      <c r="AA4577" t="s">
        <v>51</v>
      </c>
      <c r="AB4577" t="s">
        <v>40</v>
      </c>
      <c r="AC4577" t="s">
        <v>56</v>
      </c>
      <c r="AD4577" s="10">
        <v>69.349999999999994</v>
      </c>
      <c r="AE4577" s="10">
        <v>69.349999999999994</v>
      </c>
      <c r="AF4577" s="10">
        <v>0</v>
      </c>
      <c r="AG4577" s="10">
        <v>0</v>
      </c>
      <c r="AH4577" s="10">
        <v>22.03</v>
      </c>
      <c r="AI4577" s="10">
        <v>91.38</v>
      </c>
      <c r="AJ4577" t="s">
        <v>57</v>
      </c>
      <c r="AK4577" t="s">
        <v>121</v>
      </c>
      <c r="AL4577" t="s">
        <v>122</v>
      </c>
      <c r="AM457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577" t="str">
        <f t="shared" si="142"/>
        <v>50-59</v>
      </c>
      <c r="AO4577">
        <f t="shared" si="143"/>
        <v>1</v>
      </c>
      <c r="AP457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578" spans="1:42" x14ac:dyDescent="0.25">
      <c r="A4578" t="s">
        <v>5754</v>
      </c>
      <c r="B4578" t="s">
        <v>49</v>
      </c>
      <c r="C4578" s="1">
        <v>34</v>
      </c>
      <c r="D4578" t="s">
        <v>43</v>
      </c>
      <c r="E4578">
        <v>0</v>
      </c>
      <c r="F4578" t="s">
        <v>151</v>
      </c>
      <c r="G4578" s="1">
        <v>92121</v>
      </c>
      <c r="H4578">
        <v>32.898612999999997</v>
      </c>
      <c r="I4578">
        <v>-117.20293700000001</v>
      </c>
      <c r="J4578">
        <v>0</v>
      </c>
      <c r="K4578" s="1">
        <v>1</v>
      </c>
      <c r="L4578" t="s">
        <v>42</v>
      </c>
      <c r="M4578" t="s">
        <v>40</v>
      </c>
      <c r="N4578" s="10">
        <v>41.77</v>
      </c>
      <c r="O4578" t="s">
        <v>43</v>
      </c>
      <c r="P4578" t="s">
        <v>40</v>
      </c>
      <c r="Q4578" t="s">
        <v>55</v>
      </c>
      <c r="R4578">
        <v>15</v>
      </c>
      <c r="S4578" t="s">
        <v>43</v>
      </c>
      <c r="T4578" t="s">
        <v>43</v>
      </c>
      <c r="U4578" t="s">
        <v>43</v>
      </c>
      <c r="V4578" t="s">
        <v>43</v>
      </c>
      <c r="W4578" t="s">
        <v>43</v>
      </c>
      <c r="X4578" t="s">
        <v>40</v>
      </c>
      <c r="Y4578" t="s">
        <v>40</v>
      </c>
      <c r="Z4578" t="s">
        <v>40</v>
      </c>
      <c r="AA4578" t="s">
        <v>51</v>
      </c>
      <c r="AB4578" t="s">
        <v>40</v>
      </c>
      <c r="AC4578" t="s">
        <v>56</v>
      </c>
      <c r="AD4578" s="10">
        <v>80.8</v>
      </c>
      <c r="AE4578" s="10">
        <v>80.8</v>
      </c>
      <c r="AF4578" s="10">
        <v>0</v>
      </c>
      <c r="AG4578" s="10">
        <v>0</v>
      </c>
      <c r="AH4578" s="10">
        <v>41.77</v>
      </c>
      <c r="AI4578" s="10">
        <v>122.57</v>
      </c>
      <c r="AJ4578" t="s">
        <v>57</v>
      </c>
      <c r="AK4578" t="s">
        <v>58</v>
      </c>
      <c r="AL4578" t="s">
        <v>104</v>
      </c>
      <c r="AM457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578" t="str">
        <f t="shared" si="142"/>
        <v>30-39</v>
      </c>
      <c r="AO4578">
        <f t="shared" si="143"/>
        <v>1</v>
      </c>
      <c r="AP457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579" spans="1:42" x14ac:dyDescent="0.25">
      <c r="A4579" t="s">
        <v>5755</v>
      </c>
      <c r="B4579" t="s">
        <v>39</v>
      </c>
      <c r="C4579" s="1">
        <v>72</v>
      </c>
      <c r="D4579" t="s">
        <v>43</v>
      </c>
      <c r="E4579">
        <v>0</v>
      </c>
      <c r="F4579" t="s">
        <v>2184</v>
      </c>
      <c r="G4579" s="1">
        <v>95410</v>
      </c>
      <c r="H4579">
        <v>39.225693999999997</v>
      </c>
      <c r="I4579">
        <v>-123.717354</v>
      </c>
      <c r="J4579">
        <v>0</v>
      </c>
      <c r="K4579" s="1">
        <v>5</v>
      </c>
      <c r="L4579" t="s">
        <v>54</v>
      </c>
      <c r="M4579" t="s">
        <v>40</v>
      </c>
      <c r="N4579" s="10">
        <v>36.270000000000003</v>
      </c>
      <c r="O4579" t="s">
        <v>43</v>
      </c>
      <c r="P4579" t="s">
        <v>40</v>
      </c>
      <c r="Q4579" t="s">
        <v>55</v>
      </c>
      <c r="R4579">
        <v>17</v>
      </c>
      <c r="S4579" t="s">
        <v>40</v>
      </c>
      <c r="T4579" t="s">
        <v>40</v>
      </c>
      <c r="U4579" t="s">
        <v>43</v>
      </c>
      <c r="V4579" t="s">
        <v>43</v>
      </c>
      <c r="W4579" t="s">
        <v>43</v>
      </c>
      <c r="X4579" t="s">
        <v>43</v>
      </c>
      <c r="Y4579" t="s">
        <v>43</v>
      </c>
      <c r="Z4579" t="s">
        <v>40</v>
      </c>
      <c r="AA4579" t="s">
        <v>51</v>
      </c>
      <c r="AB4579" t="s">
        <v>43</v>
      </c>
      <c r="AC4579" t="s">
        <v>56</v>
      </c>
      <c r="AD4579" s="10">
        <v>80.7</v>
      </c>
      <c r="AE4579" s="10">
        <v>374.8</v>
      </c>
      <c r="AF4579" s="10">
        <v>0</v>
      </c>
      <c r="AG4579" s="10">
        <v>0</v>
      </c>
      <c r="AH4579" s="10">
        <v>181.35</v>
      </c>
      <c r="AI4579" s="10">
        <v>556.15</v>
      </c>
      <c r="AJ4579" t="s">
        <v>47</v>
      </c>
      <c r="AM4579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579" t="str">
        <f t="shared" si="142"/>
        <v>60-80</v>
      </c>
      <c r="AO4579">
        <f t="shared" si="143"/>
        <v>0</v>
      </c>
      <c r="AP4579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580" spans="1:42" x14ac:dyDescent="0.25">
      <c r="A4580" t="s">
        <v>5756</v>
      </c>
      <c r="B4580" t="s">
        <v>39</v>
      </c>
      <c r="C4580" s="1">
        <v>20</v>
      </c>
      <c r="D4580" t="s">
        <v>40</v>
      </c>
      <c r="E4580">
        <v>0</v>
      </c>
      <c r="F4580" t="s">
        <v>75</v>
      </c>
      <c r="G4580" s="1">
        <v>94559</v>
      </c>
      <c r="H4580">
        <v>38.232388999999998</v>
      </c>
      <c r="I4580">
        <v>-122.324944</v>
      </c>
      <c r="J4580">
        <v>5</v>
      </c>
      <c r="K4580" s="1">
        <v>35</v>
      </c>
      <c r="L4580" t="s">
        <v>42</v>
      </c>
      <c r="M4580" t="s">
        <v>40</v>
      </c>
      <c r="N4580" s="10">
        <v>42.18</v>
      </c>
      <c r="O4580" t="s">
        <v>43</v>
      </c>
      <c r="P4580" t="s">
        <v>40</v>
      </c>
      <c r="Q4580" t="s">
        <v>44</v>
      </c>
      <c r="R4580">
        <v>59</v>
      </c>
      <c r="S4580" t="s">
        <v>40</v>
      </c>
      <c r="T4580" t="s">
        <v>43</v>
      </c>
      <c r="U4580" t="s">
        <v>43</v>
      </c>
      <c r="V4580" t="s">
        <v>40</v>
      </c>
      <c r="W4580" t="s">
        <v>43</v>
      </c>
      <c r="X4580" t="s">
        <v>43</v>
      </c>
      <c r="Y4580" t="s">
        <v>43</v>
      </c>
      <c r="Z4580" t="s">
        <v>40</v>
      </c>
      <c r="AA4580" t="s">
        <v>45</v>
      </c>
      <c r="AB4580" t="s">
        <v>40</v>
      </c>
      <c r="AC4580" t="s">
        <v>56</v>
      </c>
      <c r="AD4580" s="10">
        <v>54.95</v>
      </c>
      <c r="AE4580" s="10">
        <v>1916</v>
      </c>
      <c r="AF4580" s="10">
        <v>0</v>
      </c>
      <c r="AG4580" s="10">
        <v>0</v>
      </c>
      <c r="AH4580" s="10">
        <v>1476.3</v>
      </c>
      <c r="AI4580" s="10">
        <v>3392.3</v>
      </c>
      <c r="AJ4580" t="s">
        <v>47</v>
      </c>
      <c r="AM4580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580" t="str">
        <f t="shared" si="142"/>
        <v>19-29</v>
      </c>
      <c r="AO4580">
        <f t="shared" si="143"/>
        <v>0</v>
      </c>
      <c r="AP4580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4581" spans="1:42" x14ac:dyDescent="0.25">
      <c r="A4581" t="s">
        <v>5757</v>
      </c>
      <c r="B4581" t="s">
        <v>39</v>
      </c>
      <c r="C4581" s="1">
        <v>46</v>
      </c>
      <c r="D4581" t="s">
        <v>40</v>
      </c>
      <c r="E4581">
        <v>0</v>
      </c>
      <c r="F4581" t="s">
        <v>3487</v>
      </c>
      <c r="G4581" s="1">
        <v>94925</v>
      </c>
      <c r="H4581">
        <v>37.924014</v>
      </c>
      <c r="I4581">
        <v>-122.51169400000001</v>
      </c>
      <c r="J4581">
        <v>7</v>
      </c>
      <c r="K4581" s="1">
        <v>71</v>
      </c>
      <c r="L4581" t="s">
        <v>42</v>
      </c>
      <c r="M4581" t="s">
        <v>40</v>
      </c>
      <c r="N4581" s="10">
        <v>9.06</v>
      </c>
      <c r="O4581" t="s">
        <v>40</v>
      </c>
      <c r="P4581" t="s">
        <v>40</v>
      </c>
      <c r="Q4581" t="s">
        <v>79</v>
      </c>
      <c r="R4581">
        <v>30</v>
      </c>
      <c r="S4581" t="s">
        <v>40</v>
      </c>
      <c r="T4581" t="s">
        <v>40</v>
      </c>
      <c r="U4581" t="s">
        <v>40</v>
      </c>
      <c r="V4581" t="s">
        <v>40</v>
      </c>
      <c r="W4581" t="s">
        <v>40</v>
      </c>
      <c r="X4581" t="s">
        <v>40</v>
      </c>
      <c r="Y4581" t="s">
        <v>40</v>
      </c>
      <c r="Z4581" t="s">
        <v>40</v>
      </c>
      <c r="AA4581" t="s">
        <v>73</v>
      </c>
      <c r="AB4581" t="s">
        <v>43</v>
      </c>
      <c r="AC4581" t="s">
        <v>56</v>
      </c>
      <c r="AD4581" s="10">
        <v>87.95</v>
      </c>
      <c r="AE4581" s="10">
        <v>6365.35</v>
      </c>
      <c r="AF4581" s="10">
        <v>0</v>
      </c>
      <c r="AG4581" s="10">
        <v>0</v>
      </c>
      <c r="AH4581" s="10">
        <v>643.26</v>
      </c>
      <c r="AI4581" s="10">
        <v>7008.61</v>
      </c>
      <c r="AJ4581" t="s">
        <v>47</v>
      </c>
      <c r="AM4581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581" t="str">
        <f t="shared" si="142"/>
        <v>40-49</v>
      </c>
      <c r="AO4581">
        <f t="shared" si="143"/>
        <v>0</v>
      </c>
      <c r="AP4581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582" spans="1:42" x14ac:dyDescent="0.25">
      <c r="A4582" t="s">
        <v>5758</v>
      </c>
      <c r="B4582" t="s">
        <v>39</v>
      </c>
      <c r="C4582" s="1">
        <v>61</v>
      </c>
      <c r="D4582" t="s">
        <v>40</v>
      </c>
      <c r="E4582">
        <v>2</v>
      </c>
      <c r="F4582" t="s">
        <v>2620</v>
      </c>
      <c r="G4582" s="1">
        <v>93244</v>
      </c>
      <c r="H4582">
        <v>36.462671</v>
      </c>
      <c r="I4582">
        <v>-118.997291</v>
      </c>
      <c r="J4582">
        <v>5</v>
      </c>
      <c r="K4582" s="1">
        <v>71</v>
      </c>
      <c r="L4582" t="s">
        <v>72</v>
      </c>
      <c r="M4582" t="s">
        <v>40</v>
      </c>
      <c r="N4582" s="10">
        <v>36.5</v>
      </c>
      <c r="O4582" t="s">
        <v>40</v>
      </c>
      <c r="P4582" t="s">
        <v>40</v>
      </c>
      <c r="Q4582" t="s">
        <v>55</v>
      </c>
      <c r="R4582">
        <v>19</v>
      </c>
      <c r="S4582" t="s">
        <v>40</v>
      </c>
      <c r="T4582" t="s">
        <v>40</v>
      </c>
      <c r="U4582" t="s">
        <v>40</v>
      </c>
      <c r="V4582" t="s">
        <v>43</v>
      </c>
      <c r="W4582" t="s">
        <v>40</v>
      </c>
      <c r="X4582" t="s">
        <v>43</v>
      </c>
      <c r="Y4582" t="s">
        <v>43</v>
      </c>
      <c r="Z4582" t="s">
        <v>40</v>
      </c>
      <c r="AA4582" t="s">
        <v>73</v>
      </c>
      <c r="AB4582" t="s">
        <v>43</v>
      </c>
      <c r="AC4582" t="s">
        <v>56</v>
      </c>
      <c r="AD4582" s="10">
        <v>100.5</v>
      </c>
      <c r="AE4582" s="10">
        <v>7030.65</v>
      </c>
      <c r="AF4582" s="10">
        <v>0</v>
      </c>
      <c r="AG4582" s="10">
        <v>0</v>
      </c>
      <c r="AH4582" s="10">
        <v>2591.5</v>
      </c>
      <c r="AI4582" s="10">
        <v>9622.15</v>
      </c>
      <c r="AJ4582" t="s">
        <v>47</v>
      </c>
      <c r="AM458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582" t="str">
        <f t="shared" si="142"/>
        <v>60-80</v>
      </c>
      <c r="AO4582">
        <f t="shared" si="143"/>
        <v>0</v>
      </c>
      <c r="AP4582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583" spans="1:42" x14ac:dyDescent="0.25">
      <c r="A4583" t="s">
        <v>5759</v>
      </c>
      <c r="B4583" t="s">
        <v>39</v>
      </c>
      <c r="C4583" s="1">
        <v>67</v>
      </c>
      <c r="D4583" t="s">
        <v>43</v>
      </c>
      <c r="E4583">
        <v>0</v>
      </c>
      <c r="F4583" t="s">
        <v>613</v>
      </c>
      <c r="G4583" s="1">
        <v>94301</v>
      </c>
      <c r="H4583">
        <v>37.444313999999999</v>
      </c>
      <c r="I4583">
        <v>-122.149996</v>
      </c>
      <c r="J4583">
        <v>0</v>
      </c>
      <c r="K4583" s="1">
        <v>57</v>
      </c>
      <c r="L4583" t="s">
        <v>76</v>
      </c>
      <c r="M4583" t="s">
        <v>40</v>
      </c>
      <c r="N4583" s="10">
        <v>11.23</v>
      </c>
      <c r="O4583" t="s">
        <v>43</v>
      </c>
      <c r="P4583" t="s">
        <v>40</v>
      </c>
      <c r="Q4583" t="s">
        <v>79</v>
      </c>
      <c r="R4583">
        <v>30</v>
      </c>
      <c r="S4583" t="s">
        <v>40</v>
      </c>
      <c r="T4583" t="s">
        <v>43</v>
      </c>
      <c r="U4583" t="s">
        <v>40</v>
      </c>
      <c r="V4583" t="s">
        <v>40</v>
      </c>
      <c r="W4583" t="s">
        <v>40</v>
      </c>
      <c r="X4583" t="s">
        <v>43</v>
      </c>
      <c r="Y4583" t="s">
        <v>43</v>
      </c>
      <c r="Z4583" t="s">
        <v>40</v>
      </c>
      <c r="AA4583" t="s">
        <v>73</v>
      </c>
      <c r="AB4583" t="s">
        <v>43</v>
      </c>
      <c r="AC4583" t="s">
        <v>56</v>
      </c>
      <c r="AD4583" s="10">
        <v>69.849999999999994</v>
      </c>
      <c r="AE4583" s="10">
        <v>4003</v>
      </c>
      <c r="AF4583" s="10">
        <v>0</v>
      </c>
      <c r="AG4583" s="10">
        <v>0</v>
      </c>
      <c r="AH4583" s="10">
        <v>640.11</v>
      </c>
      <c r="AI4583" s="10">
        <v>4643.1099999999997</v>
      </c>
      <c r="AJ4583" t="s">
        <v>47</v>
      </c>
      <c r="AM458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583" t="str">
        <f t="shared" si="142"/>
        <v>60-80</v>
      </c>
      <c r="AO4583">
        <f t="shared" si="143"/>
        <v>0</v>
      </c>
      <c r="AP458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584" spans="1:42" x14ac:dyDescent="0.25">
      <c r="A4584" t="s">
        <v>5760</v>
      </c>
      <c r="B4584" t="s">
        <v>49</v>
      </c>
      <c r="C4584" s="1">
        <v>55</v>
      </c>
      <c r="D4584" t="s">
        <v>43</v>
      </c>
      <c r="E4584">
        <v>0</v>
      </c>
      <c r="F4584" t="s">
        <v>4373</v>
      </c>
      <c r="G4584" s="1">
        <v>93015</v>
      </c>
      <c r="H4584">
        <v>34.408161</v>
      </c>
      <c r="I4584">
        <v>-118.865111</v>
      </c>
      <c r="J4584">
        <v>0</v>
      </c>
      <c r="K4584" s="1">
        <v>8</v>
      </c>
      <c r="L4584" t="s">
        <v>42</v>
      </c>
      <c r="M4584" t="s">
        <v>43</v>
      </c>
      <c r="P4584" t="s">
        <v>40</v>
      </c>
      <c r="Q4584" t="s">
        <v>44</v>
      </c>
      <c r="R4584">
        <v>16</v>
      </c>
      <c r="S4584" t="s">
        <v>43</v>
      </c>
      <c r="T4584" t="s">
        <v>43</v>
      </c>
      <c r="U4584" t="s">
        <v>43</v>
      </c>
      <c r="V4584" t="s">
        <v>43</v>
      </c>
      <c r="W4584" t="s">
        <v>43</v>
      </c>
      <c r="X4584" t="s">
        <v>43</v>
      </c>
      <c r="Y4584" t="s">
        <v>43</v>
      </c>
      <c r="Z4584" t="s">
        <v>40</v>
      </c>
      <c r="AA4584" t="s">
        <v>51</v>
      </c>
      <c r="AB4584" t="s">
        <v>40</v>
      </c>
      <c r="AC4584" t="s">
        <v>46</v>
      </c>
      <c r="AD4584" s="10">
        <v>25.25</v>
      </c>
      <c r="AE4584" s="10">
        <v>186.3</v>
      </c>
      <c r="AF4584" s="10">
        <v>0</v>
      </c>
      <c r="AG4584" s="10">
        <v>0</v>
      </c>
      <c r="AH4584" s="10">
        <v>0</v>
      </c>
      <c r="AI4584" s="10">
        <v>186.3</v>
      </c>
      <c r="AJ4584" t="s">
        <v>47</v>
      </c>
      <c r="AM458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584" t="str">
        <f t="shared" si="142"/>
        <v>50-59</v>
      </c>
      <c r="AO4584">
        <f t="shared" si="143"/>
        <v>0</v>
      </c>
      <c r="AP4584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585" spans="1:42" x14ac:dyDescent="0.25">
      <c r="A4585" t="s">
        <v>5761</v>
      </c>
      <c r="B4585" t="s">
        <v>39</v>
      </c>
      <c r="C4585" s="1">
        <v>19</v>
      </c>
      <c r="D4585" t="s">
        <v>43</v>
      </c>
      <c r="E4585">
        <v>2</v>
      </c>
      <c r="F4585" t="s">
        <v>1224</v>
      </c>
      <c r="G4585" s="1">
        <v>95669</v>
      </c>
      <c r="H4585">
        <v>38.489272999999997</v>
      </c>
      <c r="I4585">
        <v>-120.891614</v>
      </c>
      <c r="J4585">
        <v>0</v>
      </c>
      <c r="K4585" s="1">
        <v>67</v>
      </c>
      <c r="L4585" t="s">
        <v>72</v>
      </c>
      <c r="M4585" t="s">
        <v>40</v>
      </c>
      <c r="N4585" s="10">
        <v>18.739999999999998</v>
      </c>
      <c r="O4585" t="s">
        <v>40</v>
      </c>
      <c r="P4585" t="s">
        <v>40</v>
      </c>
      <c r="Q4585" t="s">
        <v>55</v>
      </c>
      <c r="R4585">
        <v>59</v>
      </c>
      <c r="S4585" t="s">
        <v>43</v>
      </c>
      <c r="T4585" t="s">
        <v>40</v>
      </c>
      <c r="U4585" t="s">
        <v>43</v>
      </c>
      <c r="V4585" t="s">
        <v>40</v>
      </c>
      <c r="W4585" t="s">
        <v>40</v>
      </c>
      <c r="X4585" t="s">
        <v>40</v>
      </c>
      <c r="Y4585" t="s">
        <v>40</v>
      </c>
      <c r="Z4585" t="s">
        <v>40</v>
      </c>
      <c r="AA4585" t="s">
        <v>45</v>
      </c>
      <c r="AB4585" t="s">
        <v>40</v>
      </c>
      <c r="AC4585" t="s">
        <v>56</v>
      </c>
      <c r="AD4585" s="10">
        <v>106.6</v>
      </c>
      <c r="AE4585" s="10">
        <v>7244.7</v>
      </c>
      <c r="AF4585" s="10">
        <v>0</v>
      </c>
      <c r="AG4585" s="10">
        <v>0</v>
      </c>
      <c r="AH4585" s="10">
        <v>1255.58</v>
      </c>
      <c r="AI4585" s="10">
        <v>8500.2800000000007</v>
      </c>
      <c r="AJ4585" t="s">
        <v>47</v>
      </c>
      <c r="AM4585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585" t="str">
        <f t="shared" si="142"/>
        <v>19-29</v>
      </c>
      <c r="AO4585">
        <f t="shared" si="143"/>
        <v>0</v>
      </c>
      <c r="AP4585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586" spans="1:42" x14ac:dyDescent="0.25">
      <c r="A4586" t="s">
        <v>5762</v>
      </c>
      <c r="B4586" t="s">
        <v>49</v>
      </c>
      <c r="C4586" s="1">
        <v>61</v>
      </c>
      <c r="D4586" t="s">
        <v>40</v>
      </c>
      <c r="E4586">
        <v>1</v>
      </c>
      <c r="F4586" t="s">
        <v>135</v>
      </c>
      <c r="G4586" s="1">
        <v>90028</v>
      </c>
      <c r="H4586">
        <v>34.099868999999998</v>
      </c>
      <c r="I4586">
        <v>-118.326843</v>
      </c>
      <c r="J4586">
        <v>1</v>
      </c>
      <c r="K4586" s="1">
        <v>47</v>
      </c>
      <c r="L4586" t="s">
        <v>42</v>
      </c>
      <c r="M4586" t="s">
        <v>40</v>
      </c>
      <c r="N4586" s="10">
        <v>31.35</v>
      </c>
      <c r="O4586" t="s">
        <v>40</v>
      </c>
      <c r="P4586" t="s">
        <v>40</v>
      </c>
      <c r="Q4586" t="s">
        <v>55</v>
      </c>
      <c r="R4586">
        <v>16</v>
      </c>
      <c r="S4586" t="s">
        <v>43</v>
      </c>
      <c r="T4586" t="s">
        <v>40</v>
      </c>
      <c r="U4586" t="s">
        <v>43</v>
      </c>
      <c r="V4586" t="s">
        <v>43</v>
      </c>
      <c r="W4586" t="s">
        <v>40</v>
      </c>
      <c r="X4586" t="s">
        <v>40</v>
      </c>
      <c r="Y4586" t="s">
        <v>40</v>
      </c>
      <c r="Z4586" t="s">
        <v>40</v>
      </c>
      <c r="AA4586" t="s">
        <v>51</v>
      </c>
      <c r="AB4586" t="s">
        <v>40</v>
      </c>
      <c r="AC4586" t="s">
        <v>56</v>
      </c>
      <c r="AD4586" s="10">
        <v>99.35</v>
      </c>
      <c r="AE4586" s="10">
        <v>4749.1499999999996</v>
      </c>
      <c r="AF4586" s="10">
        <v>0</v>
      </c>
      <c r="AG4586" s="10">
        <v>0</v>
      </c>
      <c r="AH4586" s="10">
        <v>1473.45</v>
      </c>
      <c r="AI4586" s="10">
        <v>6222.6</v>
      </c>
      <c r="AJ4586" t="s">
        <v>57</v>
      </c>
      <c r="AK4586" t="s">
        <v>58</v>
      </c>
      <c r="AL4586" t="s">
        <v>59</v>
      </c>
      <c r="AM4586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586" t="str">
        <f t="shared" si="142"/>
        <v>60-80</v>
      </c>
      <c r="AO4586">
        <f t="shared" si="143"/>
        <v>1</v>
      </c>
      <c r="AP4586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587" spans="1:42" x14ac:dyDescent="0.25">
      <c r="A4587" t="s">
        <v>5763</v>
      </c>
      <c r="B4587" t="s">
        <v>49</v>
      </c>
      <c r="C4587" s="1">
        <v>32</v>
      </c>
      <c r="D4587" t="s">
        <v>40</v>
      </c>
      <c r="E4587">
        <v>0</v>
      </c>
      <c r="F4587" t="s">
        <v>626</v>
      </c>
      <c r="G4587" s="1">
        <v>91401</v>
      </c>
      <c r="H4587">
        <v>34.178483</v>
      </c>
      <c r="I4587">
        <v>-118.431791</v>
      </c>
      <c r="J4587">
        <v>8</v>
      </c>
      <c r="K4587" s="1">
        <v>1</v>
      </c>
      <c r="L4587" t="s">
        <v>42</v>
      </c>
      <c r="M4587" t="s">
        <v>40</v>
      </c>
      <c r="N4587" s="10">
        <v>44.69</v>
      </c>
      <c r="O4587" t="s">
        <v>43</v>
      </c>
      <c r="P4587" t="s">
        <v>43</v>
      </c>
      <c r="AA4587" t="s">
        <v>45</v>
      </c>
      <c r="AB4587" t="s">
        <v>40</v>
      </c>
      <c r="AC4587" t="s">
        <v>56</v>
      </c>
      <c r="AD4587" s="10">
        <v>-3</v>
      </c>
      <c r="AE4587" s="10">
        <v>20.2</v>
      </c>
      <c r="AF4587" s="10">
        <v>0</v>
      </c>
      <c r="AG4587" s="10">
        <v>0</v>
      </c>
      <c r="AH4587" s="10">
        <v>44.69</v>
      </c>
      <c r="AI4587" s="10">
        <v>64.89</v>
      </c>
      <c r="AJ4587" t="s">
        <v>98</v>
      </c>
      <c r="AM458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587" t="str">
        <f t="shared" si="142"/>
        <v>30-39</v>
      </c>
      <c r="AO4587">
        <f t="shared" si="143"/>
        <v>0</v>
      </c>
      <c r="AP4587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588" spans="1:42" x14ac:dyDescent="0.25">
      <c r="A4588" t="s">
        <v>5764</v>
      </c>
      <c r="B4588" t="s">
        <v>39</v>
      </c>
      <c r="C4588" s="1">
        <v>35</v>
      </c>
      <c r="D4588" t="s">
        <v>40</v>
      </c>
      <c r="E4588">
        <v>0</v>
      </c>
      <c r="F4588" t="s">
        <v>4155</v>
      </c>
      <c r="G4588" s="1">
        <v>93420</v>
      </c>
      <c r="H4588">
        <v>35.176236000000003</v>
      </c>
      <c r="I4588">
        <v>-120.483243</v>
      </c>
      <c r="J4588">
        <v>5</v>
      </c>
      <c r="K4588" s="1">
        <v>4</v>
      </c>
      <c r="L4588" t="s">
        <v>42</v>
      </c>
      <c r="M4588" t="s">
        <v>40</v>
      </c>
      <c r="N4588" s="10">
        <v>45.84</v>
      </c>
      <c r="O4588" t="s">
        <v>43</v>
      </c>
      <c r="P4588" t="s">
        <v>43</v>
      </c>
      <c r="AA4588" t="s">
        <v>51</v>
      </c>
      <c r="AB4588" t="s">
        <v>43</v>
      </c>
      <c r="AC4588" t="s">
        <v>56</v>
      </c>
      <c r="AD4588" s="10">
        <v>20.149999999999999</v>
      </c>
      <c r="AE4588" s="10">
        <v>91.4</v>
      </c>
      <c r="AF4588" s="10">
        <v>0</v>
      </c>
      <c r="AG4588" s="10">
        <v>0</v>
      </c>
      <c r="AH4588" s="10">
        <v>183.36</v>
      </c>
      <c r="AI4588" s="10">
        <v>274.76</v>
      </c>
      <c r="AJ4588" t="s">
        <v>47</v>
      </c>
      <c r="AM458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588" t="str">
        <f t="shared" si="142"/>
        <v>30-39</v>
      </c>
      <c r="AO4588">
        <f t="shared" si="143"/>
        <v>0</v>
      </c>
      <c r="AP4588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589" spans="1:42" x14ac:dyDescent="0.25">
      <c r="A4589" t="s">
        <v>5765</v>
      </c>
      <c r="B4589" t="s">
        <v>49</v>
      </c>
      <c r="C4589" s="1">
        <v>22</v>
      </c>
      <c r="D4589" t="s">
        <v>40</v>
      </c>
      <c r="E4589">
        <v>2</v>
      </c>
      <c r="F4589" t="s">
        <v>151</v>
      </c>
      <c r="G4589" s="1">
        <v>92126</v>
      </c>
      <c r="H4589">
        <v>32.886924999999998</v>
      </c>
      <c r="I4589">
        <v>-117.152162</v>
      </c>
      <c r="J4589">
        <v>5</v>
      </c>
      <c r="K4589" s="1">
        <v>16</v>
      </c>
      <c r="L4589" t="s">
        <v>62</v>
      </c>
      <c r="M4589" t="s">
        <v>40</v>
      </c>
      <c r="N4589" s="10">
        <v>9.16</v>
      </c>
      <c r="O4589" t="s">
        <v>40</v>
      </c>
      <c r="P4589" t="s">
        <v>40</v>
      </c>
      <c r="Q4589" t="s">
        <v>79</v>
      </c>
      <c r="R4589">
        <v>59</v>
      </c>
      <c r="S4589" t="s">
        <v>40</v>
      </c>
      <c r="T4589" t="s">
        <v>40</v>
      </c>
      <c r="U4589" t="s">
        <v>43</v>
      </c>
      <c r="V4589" t="s">
        <v>40</v>
      </c>
      <c r="W4589" t="s">
        <v>40</v>
      </c>
      <c r="X4589" t="s">
        <v>40</v>
      </c>
      <c r="Y4589" t="s">
        <v>40</v>
      </c>
      <c r="Z4589" t="s">
        <v>40</v>
      </c>
      <c r="AA4589" t="s">
        <v>51</v>
      </c>
      <c r="AB4589" t="s">
        <v>43</v>
      </c>
      <c r="AC4589" t="s">
        <v>56</v>
      </c>
      <c r="AD4589" s="10">
        <v>84.9</v>
      </c>
      <c r="AE4589" s="10">
        <v>1398.25</v>
      </c>
      <c r="AF4589" s="10">
        <v>0</v>
      </c>
      <c r="AG4589" s="10">
        <v>0</v>
      </c>
      <c r="AH4589" s="10">
        <v>146.56</v>
      </c>
      <c r="AI4589" s="10">
        <v>1544.81</v>
      </c>
      <c r="AJ4589" t="s">
        <v>47</v>
      </c>
      <c r="AM4589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4589" t="str">
        <f t="shared" si="142"/>
        <v>19-29</v>
      </c>
      <c r="AO4589">
        <f t="shared" si="143"/>
        <v>0</v>
      </c>
      <c r="AP4589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590" spans="1:42" x14ac:dyDescent="0.25">
      <c r="A4590" t="s">
        <v>5766</v>
      </c>
      <c r="B4590" t="s">
        <v>49</v>
      </c>
      <c r="C4590" s="1">
        <v>61</v>
      </c>
      <c r="D4590" t="s">
        <v>43</v>
      </c>
      <c r="E4590">
        <v>0</v>
      </c>
      <c r="F4590" t="s">
        <v>494</v>
      </c>
      <c r="G4590" s="1">
        <v>91423</v>
      </c>
      <c r="H4590">
        <v>34.146957</v>
      </c>
      <c r="I4590">
        <v>-118.43213799999999</v>
      </c>
      <c r="J4590">
        <v>0</v>
      </c>
      <c r="K4590" s="1">
        <v>2</v>
      </c>
      <c r="L4590" t="s">
        <v>54</v>
      </c>
      <c r="M4590" t="s">
        <v>40</v>
      </c>
      <c r="N4590" s="10">
        <v>43.47</v>
      </c>
      <c r="O4590" t="s">
        <v>40</v>
      </c>
      <c r="P4590" t="s">
        <v>40</v>
      </c>
      <c r="Q4590" t="s">
        <v>55</v>
      </c>
      <c r="R4590">
        <v>30</v>
      </c>
      <c r="S4590" t="s">
        <v>43</v>
      </c>
      <c r="T4590" t="s">
        <v>43</v>
      </c>
      <c r="U4590" t="s">
        <v>43</v>
      </c>
      <c r="V4590" t="s">
        <v>43</v>
      </c>
      <c r="W4590" t="s">
        <v>43</v>
      </c>
      <c r="X4590" t="s">
        <v>40</v>
      </c>
      <c r="Y4590" t="s">
        <v>40</v>
      </c>
      <c r="Z4590" t="s">
        <v>40</v>
      </c>
      <c r="AA4590" t="s">
        <v>51</v>
      </c>
      <c r="AB4590" t="s">
        <v>40</v>
      </c>
      <c r="AC4590" t="s">
        <v>56</v>
      </c>
      <c r="AD4590" s="10">
        <v>86</v>
      </c>
      <c r="AE4590" s="10">
        <v>165.45</v>
      </c>
      <c r="AF4590" s="10">
        <v>0</v>
      </c>
      <c r="AG4590" s="10">
        <v>0</v>
      </c>
      <c r="AH4590" s="10">
        <v>86.94</v>
      </c>
      <c r="AI4590" s="10">
        <v>252.39</v>
      </c>
      <c r="AJ4590" t="s">
        <v>57</v>
      </c>
      <c r="AK4590" t="s">
        <v>121</v>
      </c>
      <c r="AL4590" t="s">
        <v>195</v>
      </c>
      <c r="AM4590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590" t="str">
        <f t="shared" si="142"/>
        <v>60-80</v>
      </c>
      <c r="AO4590">
        <f t="shared" si="143"/>
        <v>1</v>
      </c>
      <c r="AP4590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591" spans="1:42" x14ac:dyDescent="0.25">
      <c r="A4591" t="s">
        <v>5767</v>
      </c>
      <c r="B4591" t="s">
        <v>39</v>
      </c>
      <c r="C4591" s="1">
        <v>47</v>
      </c>
      <c r="D4591" t="s">
        <v>40</v>
      </c>
      <c r="E4591">
        <v>0</v>
      </c>
      <c r="F4591" t="s">
        <v>3021</v>
      </c>
      <c r="G4591" s="1">
        <v>95554</v>
      </c>
      <c r="H4591">
        <v>40.267158000000002</v>
      </c>
      <c r="I4591">
        <v>-123.805913</v>
      </c>
      <c r="J4591">
        <v>6</v>
      </c>
      <c r="K4591" s="1">
        <v>23</v>
      </c>
      <c r="L4591" t="s">
        <v>62</v>
      </c>
      <c r="M4591" t="s">
        <v>40</v>
      </c>
      <c r="N4591" s="10">
        <v>38.93</v>
      </c>
      <c r="O4591" t="s">
        <v>43</v>
      </c>
      <c r="P4591" t="s">
        <v>40</v>
      </c>
      <c r="Q4591" t="s">
        <v>44</v>
      </c>
      <c r="R4591">
        <v>4</v>
      </c>
      <c r="S4591" t="s">
        <v>43</v>
      </c>
      <c r="T4591" t="s">
        <v>43</v>
      </c>
      <c r="U4591" t="s">
        <v>40</v>
      </c>
      <c r="V4591" t="s">
        <v>40</v>
      </c>
      <c r="W4591" t="s">
        <v>43</v>
      </c>
      <c r="X4591" t="s">
        <v>43</v>
      </c>
      <c r="Y4591" t="s">
        <v>43</v>
      </c>
      <c r="Z4591" t="s">
        <v>40</v>
      </c>
      <c r="AA4591" t="s">
        <v>51</v>
      </c>
      <c r="AB4591" t="s">
        <v>43</v>
      </c>
      <c r="AC4591" t="s">
        <v>56</v>
      </c>
      <c r="AD4591" s="10">
        <v>54.25</v>
      </c>
      <c r="AE4591" s="10">
        <v>1221.55</v>
      </c>
      <c r="AF4591" s="10">
        <v>0</v>
      </c>
      <c r="AG4591" s="10">
        <v>0</v>
      </c>
      <c r="AH4591" s="10">
        <v>895.39</v>
      </c>
      <c r="AI4591" s="10">
        <v>2116.94</v>
      </c>
      <c r="AJ4591" t="s">
        <v>47</v>
      </c>
      <c r="AM4591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4591" t="str">
        <f t="shared" si="142"/>
        <v>40-49</v>
      </c>
      <c r="AO4591">
        <f t="shared" si="143"/>
        <v>0</v>
      </c>
      <c r="AP4591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4592" spans="1:42" x14ac:dyDescent="0.25">
      <c r="A4592" t="s">
        <v>5768</v>
      </c>
      <c r="B4592" t="s">
        <v>49</v>
      </c>
      <c r="C4592" s="1">
        <v>57</v>
      </c>
      <c r="D4592" t="s">
        <v>40</v>
      </c>
      <c r="E4592">
        <v>1</v>
      </c>
      <c r="F4592" t="s">
        <v>3108</v>
      </c>
      <c r="G4592" s="1">
        <v>93669</v>
      </c>
      <c r="H4592">
        <v>37.287757999999997</v>
      </c>
      <c r="I4592">
        <v>-119.54815600000001</v>
      </c>
      <c r="J4592">
        <v>6</v>
      </c>
      <c r="K4592" s="1">
        <v>12</v>
      </c>
      <c r="L4592" t="s">
        <v>42</v>
      </c>
      <c r="M4592" t="s">
        <v>40</v>
      </c>
      <c r="N4592" s="10">
        <v>46.06</v>
      </c>
      <c r="O4592" t="s">
        <v>43</v>
      </c>
      <c r="P4592" t="s">
        <v>43</v>
      </c>
      <c r="AA4592" t="s">
        <v>51</v>
      </c>
      <c r="AB4592" t="s">
        <v>43</v>
      </c>
      <c r="AC4592" t="s">
        <v>46</v>
      </c>
      <c r="AD4592" s="10">
        <v>20.5</v>
      </c>
      <c r="AE4592" s="10">
        <v>255.5</v>
      </c>
      <c r="AF4592" s="10">
        <v>0</v>
      </c>
      <c r="AG4592" s="10">
        <v>0</v>
      </c>
      <c r="AH4592" s="10">
        <v>552.72</v>
      </c>
      <c r="AI4592" s="10">
        <v>808.22</v>
      </c>
      <c r="AJ4592" t="s">
        <v>47</v>
      </c>
      <c r="AM459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592" t="str">
        <f t="shared" si="142"/>
        <v>50-59</v>
      </c>
      <c r="AO4592">
        <f t="shared" si="143"/>
        <v>0</v>
      </c>
      <c r="AP4592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593" spans="1:42" x14ac:dyDescent="0.25">
      <c r="A4593" t="s">
        <v>5769</v>
      </c>
      <c r="B4593" t="s">
        <v>39</v>
      </c>
      <c r="C4593" s="1">
        <v>63</v>
      </c>
      <c r="D4593" t="s">
        <v>40</v>
      </c>
      <c r="E4593">
        <v>1</v>
      </c>
      <c r="F4593" t="s">
        <v>2584</v>
      </c>
      <c r="G4593" s="1">
        <v>93512</v>
      </c>
      <c r="H4593">
        <v>37.653947000000002</v>
      </c>
      <c r="I4593">
        <v>-118.231443</v>
      </c>
      <c r="J4593">
        <v>5</v>
      </c>
      <c r="K4593" s="1">
        <v>15</v>
      </c>
      <c r="L4593" t="s">
        <v>42</v>
      </c>
      <c r="M4593" t="s">
        <v>40</v>
      </c>
      <c r="N4593" s="10">
        <v>39.770000000000003</v>
      </c>
      <c r="O4593" t="s">
        <v>43</v>
      </c>
      <c r="P4593" t="s">
        <v>40</v>
      </c>
      <c r="Q4593" t="s">
        <v>79</v>
      </c>
      <c r="R4593">
        <v>18</v>
      </c>
      <c r="S4593" t="s">
        <v>43</v>
      </c>
      <c r="T4593" t="s">
        <v>40</v>
      </c>
      <c r="U4593" t="s">
        <v>40</v>
      </c>
      <c r="V4593" t="s">
        <v>40</v>
      </c>
      <c r="W4593" t="s">
        <v>40</v>
      </c>
      <c r="X4593" t="s">
        <v>40</v>
      </c>
      <c r="Y4593" t="s">
        <v>40</v>
      </c>
      <c r="Z4593" t="s">
        <v>40</v>
      </c>
      <c r="AA4593" t="s">
        <v>51</v>
      </c>
      <c r="AB4593" t="s">
        <v>43</v>
      </c>
      <c r="AC4593" t="s">
        <v>56</v>
      </c>
      <c r="AD4593" s="10">
        <v>76.5</v>
      </c>
      <c r="AE4593" s="10">
        <v>1155.5999999999999</v>
      </c>
      <c r="AF4593" s="10">
        <v>0</v>
      </c>
      <c r="AG4593" s="10">
        <v>0</v>
      </c>
      <c r="AH4593" s="10">
        <v>596.54999999999995</v>
      </c>
      <c r="AI4593" s="10">
        <v>1752.15</v>
      </c>
      <c r="AJ4593" t="s">
        <v>47</v>
      </c>
      <c r="AM4593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4593" t="str">
        <f t="shared" si="142"/>
        <v>60-80</v>
      </c>
      <c r="AO4593">
        <f t="shared" si="143"/>
        <v>0</v>
      </c>
      <c r="AP459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594" spans="1:42" x14ac:dyDescent="0.25">
      <c r="A4594" t="s">
        <v>5770</v>
      </c>
      <c r="B4594" t="s">
        <v>49</v>
      </c>
      <c r="C4594" s="1">
        <v>47</v>
      </c>
      <c r="D4594" t="s">
        <v>40</v>
      </c>
      <c r="E4594">
        <v>0</v>
      </c>
      <c r="F4594" t="s">
        <v>2946</v>
      </c>
      <c r="G4594" s="1">
        <v>95978</v>
      </c>
      <c r="H4594">
        <v>39.904001999999998</v>
      </c>
      <c r="I4594">
        <v>-121.527823</v>
      </c>
      <c r="J4594">
        <v>7</v>
      </c>
      <c r="K4594" s="1">
        <v>32</v>
      </c>
      <c r="L4594" t="s">
        <v>42</v>
      </c>
      <c r="M4594" t="s">
        <v>40</v>
      </c>
      <c r="N4594" s="10">
        <v>44.45</v>
      </c>
      <c r="O4594" t="s">
        <v>43</v>
      </c>
      <c r="P4594" t="s">
        <v>40</v>
      </c>
      <c r="Q4594" t="s">
        <v>79</v>
      </c>
      <c r="R4594">
        <v>6</v>
      </c>
      <c r="S4594" t="s">
        <v>40</v>
      </c>
      <c r="T4594" t="s">
        <v>40</v>
      </c>
      <c r="U4594" t="s">
        <v>43</v>
      </c>
      <c r="V4594" t="s">
        <v>40</v>
      </c>
      <c r="W4594" t="s">
        <v>43</v>
      </c>
      <c r="X4594" t="s">
        <v>40</v>
      </c>
      <c r="Y4594" t="s">
        <v>40</v>
      </c>
      <c r="Z4594" t="s">
        <v>40</v>
      </c>
      <c r="AA4594" t="s">
        <v>45</v>
      </c>
      <c r="AB4594" t="s">
        <v>43</v>
      </c>
      <c r="AC4594" t="s">
        <v>46</v>
      </c>
      <c r="AD4594" s="10">
        <v>70.5</v>
      </c>
      <c r="AE4594" s="10">
        <v>2201.75</v>
      </c>
      <c r="AF4594" s="10">
        <v>0</v>
      </c>
      <c r="AG4594" s="10">
        <v>0</v>
      </c>
      <c r="AH4594" s="10">
        <v>1422.4</v>
      </c>
      <c r="AI4594" s="10">
        <v>3624.15</v>
      </c>
      <c r="AJ4594" t="s">
        <v>47</v>
      </c>
      <c r="AM4594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594" t="str">
        <f t="shared" si="142"/>
        <v>40-49</v>
      </c>
      <c r="AO4594">
        <f t="shared" si="143"/>
        <v>0</v>
      </c>
      <c r="AP459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595" spans="1:42" x14ac:dyDescent="0.25">
      <c r="A4595" t="s">
        <v>5771</v>
      </c>
      <c r="B4595" t="s">
        <v>49</v>
      </c>
      <c r="C4595" s="1">
        <v>41</v>
      </c>
      <c r="D4595" t="s">
        <v>43</v>
      </c>
      <c r="E4595">
        <v>0</v>
      </c>
      <c r="F4595" t="s">
        <v>1141</v>
      </c>
      <c r="G4595" s="1">
        <v>95245</v>
      </c>
      <c r="H4595">
        <v>38.304194000000003</v>
      </c>
      <c r="I4595">
        <v>-120.592431</v>
      </c>
      <c r="J4595">
        <v>0</v>
      </c>
      <c r="K4595" s="1">
        <v>25</v>
      </c>
      <c r="L4595" t="s">
        <v>129</v>
      </c>
      <c r="M4595" t="s">
        <v>40</v>
      </c>
      <c r="N4595" s="10">
        <v>7.17</v>
      </c>
      <c r="O4595" t="s">
        <v>43</v>
      </c>
      <c r="P4595" t="s">
        <v>43</v>
      </c>
      <c r="AA4595" t="s">
        <v>45</v>
      </c>
      <c r="AB4595" t="s">
        <v>43</v>
      </c>
      <c r="AC4595" t="s">
        <v>46</v>
      </c>
      <c r="AD4595" s="10">
        <v>19.899999999999999</v>
      </c>
      <c r="AE4595" s="10">
        <v>510.8</v>
      </c>
      <c r="AF4595" s="10">
        <v>0</v>
      </c>
      <c r="AG4595" s="10">
        <v>0</v>
      </c>
      <c r="AH4595" s="10">
        <v>179.25</v>
      </c>
      <c r="AI4595" s="10">
        <v>690.05</v>
      </c>
      <c r="AJ4595" t="s">
        <v>47</v>
      </c>
      <c r="AM4595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595" t="str">
        <f t="shared" si="142"/>
        <v>40-49</v>
      </c>
      <c r="AO4595">
        <f t="shared" si="143"/>
        <v>0</v>
      </c>
      <c r="AP4595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596" spans="1:42" x14ac:dyDescent="0.25">
      <c r="A4596" t="s">
        <v>5772</v>
      </c>
      <c r="B4596" t="s">
        <v>49</v>
      </c>
      <c r="C4596" s="1">
        <v>26</v>
      </c>
      <c r="D4596" t="s">
        <v>40</v>
      </c>
      <c r="E4596">
        <v>2</v>
      </c>
      <c r="F4596" t="s">
        <v>978</v>
      </c>
      <c r="G4596" s="1">
        <v>92805</v>
      </c>
      <c r="H4596">
        <v>33.830209000000004</v>
      </c>
      <c r="I4596">
        <v>-117.906099</v>
      </c>
      <c r="J4596">
        <v>2</v>
      </c>
      <c r="K4596" s="1">
        <v>36</v>
      </c>
      <c r="L4596" t="s">
        <v>42</v>
      </c>
      <c r="M4596" t="s">
        <v>40</v>
      </c>
      <c r="N4596" s="10">
        <v>32.299999999999997</v>
      </c>
      <c r="O4596" t="s">
        <v>43</v>
      </c>
      <c r="P4596" t="s">
        <v>43</v>
      </c>
      <c r="AA4596" t="s">
        <v>73</v>
      </c>
      <c r="AB4596" t="s">
        <v>43</v>
      </c>
      <c r="AC4596" t="s">
        <v>46</v>
      </c>
      <c r="AD4596" s="10">
        <v>19.45</v>
      </c>
      <c r="AE4596" s="10">
        <v>754.5</v>
      </c>
      <c r="AF4596" s="10">
        <v>0</v>
      </c>
      <c r="AG4596" s="10">
        <v>0</v>
      </c>
      <c r="AH4596" s="10">
        <v>1162.8</v>
      </c>
      <c r="AI4596" s="10">
        <v>1917.3</v>
      </c>
      <c r="AJ4596" t="s">
        <v>47</v>
      </c>
      <c r="AM4596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596" t="str">
        <f t="shared" si="142"/>
        <v>19-29</v>
      </c>
      <c r="AO4596">
        <f t="shared" si="143"/>
        <v>0</v>
      </c>
      <c r="AP4596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597" spans="1:42" x14ac:dyDescent="0.25">
      <c r="A4597" t="s">
        <v>5773</v>
      </c>
      <c r="B4597" t="s">
        <v>39</v>
      </c>
      <c r="C4597" s="1">
        <v>46</v>
      </c>
      <c r="D4597" t="s">
        <v>40</v>
      </c>
      <c r="E4597">
        <v>1</v>
      </c>
      <c r="F4597" t="s">
        <v>4694</v>
      </c>
      <c r="G4597" s="1">
        <v>92007</v>
      </c>
      <c r="H4597">
        <v>33.015866000000003</v>
      </c>
      <c r="I4597">
        <v>-117.272254</v>
      </c>
      <c r="J4597">
        <v>0</v>
      </c>
      <c r="K4597" s="1">
        <v>72</v>
      </c>
      <c r="L4597" t="s">
        <v>42</v>
      </c>
      <c r="M4597" t="s">
        <v>40</v>
      </c>
      <c r="N4597" s="10">
        <v>36.130000000000003</v>
      </c>
      <c r="O4597" t="s">
        <v>43</v>
      </c>
      <c r="P4597" t="s">
        <v>40</v>
      </c>
      <c r="Q4597" t="s">
        <v>44</v>
      </c>
      <c r="R4597">
        <v>21</v>
      </c>
      <c r="S4597" t="s">
        <v>40</v>
      </c>
      <c r="T4597" t="s">
        <v>40</v>
      </c>
      <c r="U4597" t="s">
        <v>40</v>
      </c>
      <c r="V4597" t="s">
        <v>40</v>
      </c>
      <c r="W4597" t="s">
        <v>40</v>
      </c>
      <c r="X4597" t="s">
        <v>40</v>
      </c>
      <c r="Y4597" t="s">
        <v>40</v>
      </c>
      <c r="Z4597" t="s">
        <v>40</v>
      </c>
      <c r="AA4597" t="s">
        <v>73</v>
      </c>
      <c r="AB4597" t="s">
        <v>43</v>
      </c>
      <c r="AC4597" t="s">
        <v>56</v>
      </c>
      <c r="AD4597" s="10">
        <v>85.3</v>
      </c>
      <c r="AE4597" s="10">
        <v>6129.2</v>
      </c>
      <c r="AF4597" s="10">
        <v>0</v>
      </c>
      <c r="AG4597" s="10">
        <v>0</v>
      </c>
      <c r="AH4597" s="10">
        <v>2601.36</v>
      </c>
      <c r="AI4597" s="10">
        <v>8730.56</v>
      </c>
      <c r="AJ4597" t="s">
        <v>47</v>
      </c>
      <c r="AM459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597" t="str">
        <f t="shared" si="142"/>
        <v>40-49</v>
      </c>
      <c r="AO4597">
        <f t="shared" si="143"/>
        <v>0</v>
      </c>
      <c r="AP459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598" spans="1:42" x14ac:dyDescent="0.25">
      <c r="A4598" t="s">
        <v>5774</v>
      </c>
      <c r="B4598" t="s">
        <v>49</v>
      </c>
      <c r="C4598" s="1">
        <v>57</v>
      </c>
      <c r="D4598" t="s">
        <v>43</v>
      </c>
      <c r="E4598">
        <v>0</v>
      </c>
      <c r="F4598" t="s">
        <v>391</v>
      </c>
      <c r="G4598" s="1">
        <v>94117</v>
      </c>
      <c r="H4598">
        <v>37.770533</v>
      </c>
      <c r="I4598">
        <v>-122.445121</v>
      </c>
      <c r="J4598">
        <v>0</v>
      </c>
      <c r="K4598" s="1">
        <v>45</v>
      </c>
      <c r="L4598" t="s">
        <v>42</v>
      </c>
      <c r="M4598" t="s">
        <v>40</v>
      </c>
      <c r="N4598" s="10">
        <v>28.72</v>
      </c>
      <c r="O4598" t="s">
        <v>43</v>
      </c>
      <c r="P4598" t="s">
        <v>40</v>
      </c>
      <c r="Q4598" t="s">
        <v>55</v>
      </c>
      <c r="R4598">
        <v>3</v>
      </c>
      <c r="S4598" t="s">
        <v>40</v>
      </c>
      <c r="T4598" t="s">
        <v>40</v>
      </c>
      <c r="U4598" t="s">
        <v>40</v>
      </c>
      <c r="V4598" t="s">
        <v>40</v>
      </c>
      <c r="W4598" t="s">
        <v>40</v>
      </c>
      <c r="X4598" t="s">
        <v>40</v>
      </c>
      <c r="Y4598" t="s">
        <v>40</v>
      </c>
      <c r="Z4598" t="s">
        <v>40</v>
      </c>
      <c r="AA4598" t="s">
        <v>45</v>
      </c>
      <c r="AB4598" t="s">
        <v>43</v>
      </c>
      <c r="AC4598" t="s">
        <v>46</v>
      </c>
      <c r="AD4598" s="10">
        <v>112.2</v>
      </c>
      <c r="AE4598" s="10">
        <v>5031.8500000000004</v>
      </c>
      <c r="AF4598" s="10">
        <v>0</v>
      </c>
      <c r="AG4598" s="10">
        <v>0</v>
      </c>
      <c r="AH4598" s="10">
        <v>1292.4000000000001</v>
      </c>
      <c r="AI4598" s="10">
        <v>6324.25</v>
      </c>
      <c r="AJ4598" t="s">
        <v>47</v>
      </c>
      <c r="AM4598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598" t="str">
        <f t="shared" si="142"/>
        <v>50-59</v>
      </c>
      <c r="AO4598">
        <f t="shared" si="143"/>
        <v>0</v>
      </c>
      <c r="AP4598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599" spans="1:42" x14ac:dyDescent="0.25">
      <c r="A4599" t="s">
        <v>5775</v>
      </c>
      <c r="B4599" t="s">
        <v>39</v>
      </c>
      <c r="C4599" s="1">
        <v>33</v>
      </c>
      <c r="D4599" t="s">
        <v>43</v>
      </c>
      <c r="E4599">
        <v>0</v>
      </c>
      <c r="F4599" t="s">
        <v>4487</v>
      </c>
      <c r="G4599" s="1">
        <v>94517</v>
      </c>
      <c r="H4599">
        <v>37.881841999999999</v>
      </c>
      <c r="I4599">
        <v>-121.848111</v>
      </c>
      <c r="J4599">
        <v>0</v>
      </c>
      <c r="K4599" s="1">
        <v>29</v>
      </c>
      <c r="L4599" t="s">
        <v>42</v>
      </c>
      <c r="M4599" t="s">
        <v>40</v>
      </c>
      <c r="N4599" s="10">
        <v>10.67</v>
      </c>
      <c r="O4599" t="s">
        <v>40</v>
      </c>
      <c r="P4599" t="s">
        <v>40</v>
      </c>
      <c r="Q4599" t="s">
        <v>55</v>
      </c>
      <c r="R4599">
        <v>12</v>
      </c>
      <c r="S4599" t="s">
        <v>43</v>
      </c>
      <c r="T4599" t="s">
        <v>43</v>
      </c>
      <c r="U4599" t="s">
        <v>40</v>
      </c>
      <c r="V4599" t="s">
        <v>43</v>
      </c>
      <c r="W4599" t="s">
        <v>40</v>
      </c>
      <c r="X4599" t="s">
        <v>40</v>
      </c>
      <c r="Y4599" t="s">
        <v>40</v>
      </c>
      <c r="Z4599" t="s">
        <v>40</v>
      </c>
      <c r="AA4599" t="s">
        <v>51</v>
      </c>
      <c r="AB4599" t="s">
        <v>43</v>
      </c>
      <c r="AC4599" t="s">
        <v>56</v>
      </c>
      <c r="AD4599" s="10">
        <v>100.55</v>
      </c>
      <c r="AE4599" s="10">
        <v>2878.75</v>
      </c>
      <c r="AF4599" s="10">
        <v>0</v>
      </c>
      <c r="AG4599" s="10">
        <v>0</v>
      </c>
      <c r="AH4599" s="10">
        <v>309.43</v>
      </c>
      <c r="AI4599" s="10">
        <v>3188.18</v>
      </c>
      <c r="AJ4599" t="s">
        <v>47</v>
      </c>
      <c r="AM4599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599" t="str">
        <f t="shared" si="142"/>
        <v>30-39</v>
      </c>
      <c r="AO4599">
        <f t="shared" si="143"/>
        <v>0</v>
      </c>
      <c r="AP4599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600" spans="1:42" x14ac:dyDescent="0.25">
      <c r="A4600" t="s">
        <v>5776</v>
      </c>
      <c r="B4600" t="s">
        <v>49</v>
      </c>
      <c r="C4600" s="1">
        <v>61</v>
      </c>
      <c r="D4600" t="s">
        <v>40</v>
      </c>
      <c r="E4600">
        <v>1</v>
      </c>
      <c r="F4600" t="s">
        <v>613</v>
      </c>
      <c r="G4600" s="1">
        <v>94306</v>
      </c>
      <c r="H4600">
        <v>37.416159</v>
      </c>
      <c r="I4600">
        <v>-122.131337</v>
      </c>
      <c r="J4600">
        <v>1</v>
      </c>
      <c r="K4600" s="1">
        <v>56</v>
      </c>
      <c r="L4600" t="s">
        <v>42</v>
      </c>
      <c r="M4600" t="s">
        <v>43</v>
      </c>
      <c r="P4600" t="s">
        <v>40</v>
      </c>
      <c r="Q4600" t="s">
        <v>79</v>
      </c>
      <c r="R4600">
        <v>28</v>
      </c>
      <c r="S4600" t="s">
        <v>43</v>
      </c>
      <c r="T4600" t="s">
        <v>40</v>
      </c>
      <c r="U4600" t="s">
        <v>40</v>
      </c>
      <c r="V4600" t="s">
        <v>43</v>
      </c>
      <c r="W4600" t="s">
        <v>43</v>
      </c>
      <c r="X4600" t="s">
        <v>43</v>
      </c>
      <c r="Y4600" t="s">
        <v>43</v>
      </c>
      <c r="Z4600" t="s">
        <v>43</v>
      </c>
      <c r="AA4600" t="s">
        <v>45</v>
      </c>
      <c r="AB4600" t="s">
        <v>40</v>
      </c>
      <c r="AC4600" t="s">
        <v>46</v>
      </c>
      <c r="AD4600" s="10">
        <v>36.1</v>
      </c>
      <c r="AE4600" s="10">
        <v>1971.5</v>
      </c>
      <c r="AF4600" s="10">
        <v>0</v>
      </c>
      <c r="AG4600" s="10">
        <v>60</v>
      </c>
      <c r="AH4600" s="10">
        <v>0</v>
      </c>
      <c r="AI4600" s="10">
        <v>2031.5</v>
      </c>
      <c r="AJ4600" t="s">
        <v>47</v>
      </c>
      <c r="AM460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600" t="str">
        <f t="shared" si="142"/>
        <v>60-80</v>
      </c>
      <c r="AO4600">
        <f t="shared" si="143"/>
        <v>0</v>
      </c>
      <c r="AP4600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4601" spans="1:42" x14ac:dyDescent="0.25">
      <c r="A4601" t="s">
        <v>5777</v>
      </c>
      <c r="B4601" t="s">
        <v>49</v>
      </c>
      <c r="C4601" s="1">
        <v>31</v>
      </c>
      <c r="D4601" t="s">
        <v>40</v>
      </c>
      <c r="E4601">
        <v>0</v>
      </c>
      <c r="F4601" t="s">
        <v>151</v>
      </c>
      <c r="G4601" s="1">
        <v>92129</v>
      </c>
      <c r="H4601">
        <v>32.961064</v>
      </c>
      <c r="I4601">
        <v>-117.134917</v>
      </c>
      <c r="J4601">
        <v>1</v>
      </c>
      <c r="K4601" s="1">
        <v>67</v>
      </c>
      <c r="L4601" t="s">
        <v>72</v>
      </c>
      <c r="M4601" t="s">
        <v>40</v>
      </c>
      <c r="N4601" s="10">
        <v>30.75</v>
      </c>
      <c r="O4601" t="s">
        <v>43</v>
      </c>
      <c r="P4601" t="s">
        <v>40</v>
      </c>
      <c r="Q4601" t="s">
        <v>55</v>
      </c>
      <c r="R4601">
        <v>5</v>
      </c>
      <c r="S4601" t="s">
        <v>40</v>
      </c>
      <c r="T4601" t="s">
        <v>40</v>
      </c>
      <c r="U4601" t="s">
        <v>43</v>
      </c>
      <c r="V4601" t="s">
        <v>43</v>
      </c>
      <c r="W4601" t="s">
        <v>43</v>
      </c>
      <c r="X4601" t="s">
        <v>40</v>
      </c>
      <c r="Y4601" t="s">
        <v>40</v>
      </c>
      <c r="Z4601" t="s">
        <v>40</v>
      </c>
      <c r="AA4601" t="s">
        <v>45</v>
      </c>
      <c r="AB4601" t="s">
        <v>40</v>
      </c>
      <c r="AC4601" t="s">
        <v>46</v>
      </c>
      <c r="AD4601" s="10">
        <v>90.6</v>
      </c>
      <c r="AE4601" s="10">
        <v>6056.15</v>
      </c>
      <c r="AF4601" s="10">
        <v>0</v>
      </c>
      <c r="AG4601" s="10">
        <v>0</v>
      </c>
      <c r="AH4601" s="10">
        <v>2060.25</v>
      </c>
      <c r="AI4601" s="10">
        <v>8116.4</v>
      </c>
      <c r="AJ4601" t="s">
        <v>57</v>
      </c>
      <c r="AK4601" t="s">
        <v>58</v>
      </c>
      <c r="AL4601" t="s">
        <v>104</v>
      </c>
      <c r="AM4601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601" t="str">
        <f t="shared" si="142"/>
        <v>30-39</v>
      </c>
      <c r="AO4601">
        <f t="shared" si="143"/>
        <v>1</v>
      </c>
      <c r="AP4601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602" spans="1:42" x14ac:dyDescent="0.25">
      <c r="A4602" t="s">
        <v>5778</v>
      </c>
      <c r="B4602" t="s">
        <v>49</v>
      </c>
      <c r="C4602" s="1">
        <v>47</v>
      </c>
      <c r="D4602" t="s">
        <v>40</v>
      </c>
      <c r="E4602">
        <v>1</v>
      </c>
      <c r="F4602" t="s">
        <v>1176</v>
      </c>
      <c r="G4602" s="1">
        <v>91016</v>
      </c>
      <c r="H4602">
        <v>34.152799999999999</v>
      </c>
      <c r="I4602">
        <v>-118.00048200000001</v>
      </c>
      <c r="J4602">
        <v>7</v>
      </c>
      <c r="K4602" s="1">
        <v>8</v>
      </c>
      <c r="L4602" t="s">
        <v>42</v>
      </c>
      <c r="M4602" t="s">
        <v>40</v>
      </c>
      <c r="N4602" s="10">
        <v>10.36</v>
      </c>
      <c r="O4602" t="s">
        <v>43</v>
      </c>
      <c r="P4602" t="s">
        <v>40</v>
      </c>
      <c r="Q4602" t="s">
        <v>79</v>
      </c>
      <c r="R4602">
        <v>20</v>
      </c>
      <c r="S4602" t="s">
        <v>40</v>
      </c>
      <c r="T4602" t="s">
        <v>43</v>
      </c>
      <c r="U4602" t="s">
        <v>43</v>
      </c>
      <c r="V4602" t="s">
        <v>43</v>
      </c>
      <c r="W4602" t="s">
        <v>43</v>
      </c>
      <c r="X4602" t="s">
        <v>43</v>
      </c>
      <c r="Y4602" t="s">
        <v>43</v>
      </c>
      <c r="Z4602" t="s">
        <v>40</v>
      </c>
      <c r="AA4602" t="s">
        <v>51</v>
      </c>
      <c r="AB4602" t="s">
        <v>40</v>
      </c>
      <c r="AC4602" t="s">
        <v>46</v>
      </c>
      <c r="AD4602" s="10">
        <v>51.3</v>
      </c>
      <c r="AE4602" s="10">
        <v>411.6</v>
      </c>
      <c r="AF4602" s="10">
        <v>15.02</v>
      </c>
      <c r="AG4602" s="10">
        <v>0</v>
      </c>
      <c r="AH4602" s="10">
        <v>82.88</v>
      </c>
      <c r="AI4602" s="10">
        <v>479.46</v>
      </c>
      <c r="AJ4602" t="s">
        <v>47</v>
      </c>
      <c r="AM460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602" t="str">
        <f t="shared" si="142"/>
        <v>40-49</v>
      </c>
      <c r="AO4602">
        <f t="shared" si="143"/>
        <v>0</v>
      </c>
      <c r="AP4602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4603" spans="1:42" x14ac:dyDescent="0.25">
      <c r="A4603" t="s">
        <v>5779</v>
      </c>
      <c r="B4603" t="s">
        <v>49</v>
      </c>
      <c r="C4603" s="1">
        <v>20</v>
      </c>
      <c r="D4603" t="s">
        <v>43</v>
      </c>
      <c r="E4603">
        <v>0</v>
      </c>
      <c r="F4603" t="s">
        <v>3300</v>
      </c>
      <c r="G4603" s="1">
        <v>95236</v>
      </c>
      <c r="H4603">
        <v>38.047745999999997</v>
      </c>
      <c r="I4603">
        <v>-121.03049900000001</v>
      </c>
      <c r="J4603">
        <v>0</v>
      </c>
      <c r="K4603" s="1">
        <v>68</v>
      </c>
      <c r="L4603" t="s">
        <v>42</v>
      </c>
      <c r="M4603" t="s">
        <v>40</v>
      </c>
      <c r="N4603" s="10">
        <v>5.84</v>
      </c>
      <c r="O4603" t="s">
        <v>40</v>
      </c>
      <c r="P4603" t="s">
        <v>43</v>
      </c>
      <c r="AA4603" t="s">
        <v>73</v>
      </c>
      <c r="AB4603" t="s">
        <v>43</v>
      </c>
      <c r="AC4603" t="s">
        <v>46</v>
      </c>
      <c r="AD4603" s="10">
        <v>24.55</v>
      </c>
      <c r="AE4603" s="10">
        <v>1657.4</v>
      </c>
      <c r="AF4603" s="10">
        <v>0</v>
      </c>
      <c r="AG4603" s="10">
        <v>0</v>
      </c>
      <c r="AH4603" s="10">
        <v>397.12</v>
      </c>
      <c r="AI4603" s="10">
        <v>2054.52</v>
      </c>
      <c r="AJ4603" t="s">
        <v>47</v>
      </c>
      <c r="AM460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603" t="str">
        <f t="shared" si="142"/>
        <v>19-29</v>
      </c>
      <c r="AO4603">
        <f t="shared" si="143"/>
        <v>0</v>
      </c>
      <c r="AP4603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604" spans="1:42" x14ac:dyDescent="0.25">
      <c r="A4604" t="s">
        <v>5780</v>
      </c>
      <c r="B4604" t="s">
        <v>39</v>
      </c>
      <c r="C4604" s="1">
        <v>51</v>
      </c>
      <c r="D4604" t="s">
        <v>43</v>
      </c>
      <c r="E4604">
        <v>3</v>
      </c>
      <c r="F4604" t="s">
        <v>1523</v>
      </c>
      <c r="G4604" s="1">
        <v>96071</v>
      </c>
      <c r="H4604">
        <v>40.656286999999999</v>
      </c>
      <c r="I4604">
        <v>-121.42896500000001</v>
      </c>
      <c r="J4604">
        <v>0</v>
      </c>
      <c r="K4604" s="1">
        <v>62</v>
      </c>
      <c r="L4604" t="s">
        <v>76</v>
      </c>
      <c r="M4604" t="s">
        <v>40</v>
      </c>
      <c r="N4604" s="10">
        <v>2.83</v>
      </c>
      <c r="O4604" t="s">
        <v>40</v>
      </c>
      <c r="P4604" t="s">
        <v>43</v>
      </c>
      <c r="AA4604" t="s">
        <v>73</v>
      </c>
      <c r="AB4604" t="s">
        <v>43</v>
      </c>
      <c r="AC4604" t="s">
        <v>56</v>
      </c>
      <c r="AD4604" s="10">
        <v>26</v>
      </c>
      <c r="AE4604" s="10">
        <v>1638.7</v>
      </c>
      <c r="AF4604" s="10">
        <v>0</v>
      </c>
      <c r="AG4604" s="10">
        <v>0</v>
      </c>
      <c r="AH4604" s="10">
        <v>175.46</v>
      </c>
      <c r="AI4604" s="10">
        <v>1814.16</v>
      </c>
      <c r="AJ4604" t="s">
        <v>47</v>
      </c>
      <c r="AM460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604" t="str">
        <f t="shared" si="142"/>
        <v>50-59</v>
      </c>
      <c r="AO4604">
        <f t="shared" si="143"/>
        <v>0</v>
      </c>
      <c r="AP4604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605" spans="1:42" x14ac:dyDescent="0.25">
      <c r="A4605" t="s">
        <v>5781</v>
      </c>
      <c r="B4605" t="s">
        <v>39</v>
      </c>
      <c r="C4605" s="1">
        <v>67</v>
      </c>
      <c r="D4605" t="s">
        <v>40</v>
      </c>
      <c r="E4605">
        <v>0</v>
      </c>
      <c r="F4605" t="s">
        <v>2528</v>
      </c>
      <c r="G4605" s="1">
        <v>93505</v>
      </c>
      <c r="H4605">
        <v>35.151491</v>
      </c>
      <c r="I4605">
        <v>-117.92759700000001</v>
      </c>
      <c r="J4605">
        <v>1</v>
      </c>
      <c r="K4605" s="1">
        <v>31</v>
      </c>
      <c r="L4605" t="s">
        <v>42</v>
      </c>
      <c r="M4605" t="s">
        <v>40</v>
      </c>
      <c r="N4605" s="10">
        <v>44.26</v>
      </c>
      <c r="O4605" t="s">
        <v>40</v>
      </c>
      <c r="P4605" t="s">
        <v>40</v>
      </c>
      <c r="Q4605" t="s">
        <v>55</v>
      </c>
      <c r="R4605">
        <v>22</v>
      </c>
      <c r="S4605" t="s">
        <v>43</v>
      </c>
      <c r="T4605" t="s">
        <v>43</v>
      </c>
      <c r="U4605" t="s">
        <v>40</v>
      </c>
      <c r="V4605" t="s">
        <v>43</v>
      </c>
      <c r="W4605" t="s">
        <v>40</v>
      </c>
      <c r="X4605" t="s">
        <v>43</v>
      </c>
      <c r="Y4605" t="s">
        <v>43</v>
      </c>
      <c r="Z4605" t="s">
        <v>40</v>
      </c>
      <c r="AA4605" t="s">
        <v>45</v>
      </c>
      <c r="AB4605" t="s">
        <v>40</v>
      </c>
      <c r="AC4605" t="s">
        <v>56</v>
      </c>
      <c r="AD4605" s="10">
        <v>90.7</v>
      </c>
      <c r="AE4605" s="10">
        <v>2835.5</v>
      </c>
      <c r="AF4605" s="10">
        <v>0</v>
      </c>
      <c r="AG4605" s="10">
        <v>0</v>
      </c>
      <c r="AH4605" s="10">
        <v>1372.06</v>
      </c>
      <c r="AI4605" s="10">
        <v>4207.5600000000004</v>
      </c>
      <c r="AJ4605" t="s">
        <v>47</v>
      </c>
      <c r="AM4605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605" t="str">
        <f t="shared" si="142"/>
        <v>60-80</v>
      </c>
      <c r="AO4605">
        <f t="shared" si="143"/>
        <v>0</v>
      </c>
      <c r="AP4605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606" spans="1:42" x14ac:dyDescent="0.25">
      <c r="A4606" t="s">
        <v>5782</v>
      </c>
      <c r="B4606" t="s">
        <v>49</v>
      </c>
      <c r="C4606" s="1">
        <v>33</v>
      </c>
      <c r="D4606" t="s">
        <v>43</v>
      </c>
      <c r="E4606">
        <v>0</v>
      </c>
      <c r="F4606" t="s">
        <v>3147</v>
      </c>
      <c r="G4606" s="1">
        <v>93267</v>
      </c>
      <c r="H4606">
        <v>36.141319000000003</v>
      </c>
      <c r="I4606">
        <v>-119.129075</v>
      </c>
      <c r="J4606">
        <v>0</v>
      </c>
      <c r="K4606" s="1">
        <v>6</v>
      </c>
      <c r="L4606" t="s">
        <v>54</v>
      </c>
      <c r="M4606" t="s">
        <v>40</v>
      </c>
      <c r="N4606" s="10">
        <v>32.340000000000003</v>
      </c>
      <c r="O4606" t="s">
        <v>43</v>
      </c>
      <c r="P4606" t="s">
        <v>43</v>
      </c>
      <c r="AA4606" t="s">
        <v>51</v>
      </c>
      <c r="AB4606" t="s">
        <v>43</v>
      </c>
      <c r="AC4606" t="s">
        <v>46</v>
      </c>
      <c r="AD4606" s="10">
        <v>20.65</v>
      </c>
      <c r="AE4606" s="10">
        <v>109.3</v>
      </c>
      <c r="AF4606" s="10">
        <v>0</v>
      </c>
      <c r="AG4606" s="10">
        <v>0</v>
      </c>
      <c r="AH4606" s="10">
        <v>194.04</v>
      </c>
      <c r="AI4606" s="10">
        <v>303.33999999999997</v>
      </c>
      <c r="AJ4606" t="s">
        <v>47</v>
      </c>
      <c r="AM460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606" t="str">
        <f t="shared" si="142"/>
        <v>30-39</v>
      </c>
      <c r="AO4606">
        <f t="shared" si="143"/>
        <v>0</v>
      </c>
      <c r="AP4606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607" spans="1:42" x14ac:dyDescent="0.25">
      <c r="A4607" t="s">
        <v>5783</v>
      </c>
      <c r="B4607" t="s">
        <v>39</v>
      </c>
      <c r="C4607" s="1">
        <v>24</v>
      </c>
      <c r="D4607" t="s">
        <v>43</v>
      </c>
      <c r="E4607">
        <v>0</v>
      </c>
      <c r="F4607" t="s">
        <v>526</v>
      </c>
      <c r="G4607" s="1">
        <v>91377</v>
      </c>
      <c r="H4607">
        <v>34.192250000000001</v>
      </c>
      <c r="I4607">
        <v>-118.77687400000001</v>
      </c>
      <c r="J4607">
        <v>0</v>
      </c>
      <c r="K4607" s="1">
        <v>8</v>
      </c>
      <c r="L4607" t="s">
        <v>42</v>
      </c>
      <c r="M4607" t="s">
        <v>40</v>
      </c>
      <c r="N4607" s="10">
        <v>39.92</v>
      </c>
      <c r="O4607" t="s">
        <v>43</v>
      </c>
      <c r="P4607" t="s">
        <v>40</v>
      </c>
      <c r="Q4607" t="s">
        <v>55</v>
      </c>
      <c r="R4607">
        <v>73</v>
      </c>
      <c r="S4607" t="s">
        <v>43</v>
      </c>
      <c r="T4607" t="s">
        <v>43</v>
      </c>
      <c r="U4607" t="s">
        <v>43</v>
      </c>
      <c r="V4607" t="s">
        <v>43</v>
      </c>
      <c r="W4607" t="s">
        <v>40</v>
      </c>
      <c r="X4607" t="s">
        <v>43</v>
      </c>
      <c r="Y4607" t="s">
        <v>43</v>
      </c>
      <c r="Z4607" t="s">
        <v>40</v>
      </c>
      <c r="AA4607" t="s">
        <v>51</v>
      </c>
      <c r="AB4607" t="s">
        <v>40</v>
      </c>
      <c r="AC4607" t="s">
        <v>56</v>
      </c>
      <c r="AD4607" s="10">
        <v>80</v>
      </c>
      <c r="AE4607" s="10">
        <v>624.6</v>
      </c>
      <c r="AF4607" s="10">
        <v>0</v>
      </c>
      <c r="AG4607" s="10">
        <v>0</v>
      </c>
      <c r="AH4607" s="10">
        <v>319.36</v>
      </c>
      <c r="AI4607" s="10">
        <v>943.96</v>
      </c>
      <c r="AJ4607" t="s">
        <v>47</v>
      </c>
      <c r="AM460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607" t="str">
        <f t="shared" si="142"/>
        <v>19-29</v>
      </c>
      <c r="AO4607">
        <f t="shared" si="143"/>
        <v>0</v>
      </c>
      <c r="AP460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608" spans="1:42" x14ac:dyDescent="0.25">
      <c r="A4608" t="s">
        <v>5784</v>
      </c>
      <c r="B4608" t="s">
        <v>49</v>
      </c>
      <c r="C4608" s="1">
        <v>68</v>
      </c>
      <c r="D4608" t="s">
        <v>43</v>
      </c>
      <c r="E4608">
        <v>0</v>
      </c>
      <c r="F4608" t="s">
        <v>4696</v>
      </c>
      <c r="G4608" s="1">
        <v>94556</v>
      </c>
      <c r="H4608">
        <v>37.827945999999997</v>
      </c>
      <c r="I4608">
        <v>-122.107185</v>
      </c>
      <c r="J4608">
        <v>0</v>
      </c>
      <c r="K4608" s="1">
        <v>3</v>
      </c>
      <c r="L4608" t="s">
        <v>54</v>
      </c>
      <c r="M4608" t="s">
        <v>40</v>
      </c>
      <c r="N4608" s="10">
        <v>35.43</v>
      </c>
      <c r="O4608" t="s">
        <v>40</v>
      </c>
      <c r="P4608" t="s">
        <v>40</v>
      </c>
      <c r="Q4608" t="s">
        <v>55</v>
      </c>
      <c r="R4608">
        <v>18</v>
      </c>
      <c r="S4608" t="s">
        <v>43</v>
      </c>
      <c r="T4608" t="s">
        <v>40</v>
      </c>
      <c r="U4608" t="s">
        <v>40</v>
      </c>
      <c r="V4608" t="s">
        <v>43</v>
      </c>
      <c r="W4608" t="s">
        <v>40</v>
      </c>
      <c r="X4608" t="s">
        <v>40</v>
      </c>
      <c r="Y4608" t="s">
        <v>43</v>
      </c>
      <c r="Z4608" t="s">
        <v>40</v>
      </c>
      <c r="AA4608" t="s">
        <v>51</v>
      </c>
      <c r="AB4608" t="s">
        <v>40</v>
      </c>
      <c r="AC4608" t="s">
        <v>56</v>
      </c>
      <c r="AD4608" s="10">
        <v>105</v>
      </c>
      <c r="AE4608" s="10">
        <v>294.45</v>
      </c>
      <c r="AF4608" s="10">
        <v>0</v>
      </c>
      <c r="AG4608" s="10">
        <v>0</v>
      </c>
      <c r="AH4608" s="10">
        <v>106.29</v>
      </c>
      <c r="AI4608" s="10">
        <v>400.74</v>
      </c>
      <c r="AJ4608" t="s">
        <v>57</v>
      </c>
      <c r="AK4608" t="s">
        <v>121</v>
      </c>
      <c r="AL4608" t="s">
        <v>195</v>
      </c>
      <c r="AM460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608" t="str">
        <f t="shared" si="142"/>
        <v>60-80</v>
      </c>
      <c r="AO4608">
        <f t="shared" si="143"/>
        <v>1</v>
      </c>
      <c r="AP4608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609" spans="1:42" x14ac:dyDescent="0.25">
      <c r="A4609" t="s">
        <v>5785</v>
      </c>
      <c r="B4609" t="s">
        <v>39</v>
      </c>
      <c r="C4609" s="1">
        <v>20</v>
      </c>
      <c r="D4609" t="s">
        <v>40</v>
      </c>
      <c r="E4609">
        <v>2</v>
      </c>
      <c r="F4609" t="s">
        <v>258</v>
      </c>
      <c r="G4609" s="1">
        <v>90638</v>
      </c>
      <c r="H4609">
        <v>33.902045000000001</v>
      </c>
      <c r="I4609">
        <v>-118.008961</v>
      </c>
      <c r="J4609">
        <v>1</v>
      </c>
      <c r="K4609" s="1">
        <v>7</v>
      </c>
      <c r="L4609" t="s">
        <v>42</v>
      </c>
      <c r="M4609" t="s">
        <v>40</v>
      </c>
      <c r="N4609" s="10">
        <v>25.64</v>
      </c>
      <c r="O4609" t="s">
        <v>43</v>
      </c>
      <c r="P4609" t="s">
        <v>40</v>
      </c>
      <c r="Q4609" t="s">
        <v>79</v>
      </c>
      <c r="R4609">
        <v>71</v>
      </c>
      <c r="S4609" t="s">
        <v>40</v>
      </c>
      <c r="T4609" t="s">
        <v>43</v>
      </c>
      <c r="U4609" t="s">
        <v>43</v>
      </c>
      <c r="V4609" t="s">
        <v>43</v>
      </c>
      <c r="W4609" t="s">
        <v>43</v>
      </c>
      <c r="X4609" t="s">
        <v>43</v>
      </c>
      <c r="Y4609" t="s">
        <v>43</v>
      </c>
      <c r="Z4609" t="s">
        <v>40</v>
      </c>
      <c r="AA4609" t="s">
        <v>51</v>
      </c>
      <c r="AB4609" t="s">
        <v>43</v>
      </c>
      <c r="AC4609" t="s">
        <v>46</v>
      </c>
      <c r="AD4609" s="10">
        <v>50.7</v>
      </c>
      <c r="AE4609" s="10">
        <v>350.35</v>
      </c>
      <c r="AF4609" s="10">
        <v>0</v>
      </c>
      <c r="AG4609" s="10">
        <v>0</v>
      </c>
      <c r="AH4609" s="10">
        <v>179.48</v>
      </c>
      <c r="AI4609" s="10">
        <v>529.83000000000004</v>
      </c>
      <c r="AJ4609" t="s">
        <v>47</v>
      </c>
      <c r="AM4609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609" t="str">
        <f t="shared" si="142"/>
        <v>19-29</v>
      </c>
      <c r="AO4609">
        <f t="shared" si="143"/>
        <v>0</v>
      </c>
      <c r="AP4609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4610" spans="1:42" x14ac:dyDescent="0.25">
      <c r="A4610" t="s">
        <v>5786</v>
      </c>
      <c r="B4610" t="s">
        <v>49</v>
      </c>
      <c r="C4610" s="1">
        <v>56</v>
      </c>
      <c r="D4610" t="s">
        <v>43</v>
      </c>
      <c r="E4610">
        <v>0</v>
      </c>
      <c r="F4610" t="s">
        <v>1120</v>
      </c>
      <c r="G4610" s="1">
        <v>90715</v>
      </c>
      <c r="H4610">
        <v>33.841026999999997</v>
      </c>
      <c r="I4610">
        <v>-118.078097</v>
      </c>
      <c r="J4610">
        <v>0</v>
      </c>
      <c r="K4610" s="1">
        <v>68</v>
      </c>
      <c r="L4610" t="s">
        <v>42</v>
      </c>
      <c r="M4610" t="s">
        <v>40</v>
      </c>
      <c r="N4610" s="10">
        <v>11.22</v>
      </c>
      <c r="O4610" t="s">
        <v>40</v>
      </c>
      <c r="P4610" t="s">
        <v>40</v>
      </c>
      <c r="Q4610" t="s">
        <v>55</v>
      </c>
      <c r="R4610">
        <v>7</v>
      </c>
      <c r="S4610" t="s">
        <v>40</v>
      </c>
      <c r="T4610" t="s">
        <v>40</v>
      </c>
      <c r="U4610" t="s">
        <v>40</v>
      </c>
      <c r="V4610" t="s">
        <v>43</v>
      </c>
      <c r="W4610" t="s">
        <v>40</v>
      </c>
      <c r="X4610" t="s">
        <v>43</v>
      </c>
      <c r="Y4610" t="s">
        <v>43</v>
      </c>
      <c r="Z4610" t="s">
        <v>40</v>
      </c>
      <c r="AA4610" t="s">
        <v>45</v>
      </c>
      <c r="AB4610" t="s">
        <v>43</v>
      </c>
      <c r="AC4610" t="s">
        <v>56</v>
      </c>
      <c r="AD4610" s="10">
        <v>101.35</v>
      </c>
      <c r="AE4610" s="10">
        <v>7110.75</v>
      </c>
      <c r="AF4610" s="10">
        <v>0</v>
      </c>
      <c r="AG4610" s="10">
        <v>0</v>
      </c>
      <c r="AH4610" s="10">
        <v>762.96</v>
      </c>
      <c r="AI4610" s="10">
        <v>7873.71</v>
      </c>
      <c r="AJ4610" t="s">
        <v>47</v>
      </c>
      <c r="AM461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610" t="str">
        <f t="shared" ref="AN4610:AN4673" si="144">IF(C4610&lt;=29,"19-29",IF(C4610&lt;=39,"30-39",IF(C4610&lt;=49,"40-49",IF(C4610&lt;=59,"50-59","60-80"))))</f>
        <v>50-59</v>
      </c>
      <c r="AO4610">
        <f t="shared" ref="AO4610:AO4673" si="145">IF(AJ4610="Churned",1,0)</f>
        <v>0</v>
      </c>
      <c r="AP4610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611" spans="1:42" x14ac:dyDescent="0.25">
      <c r="A4611" t="s">
        <v>5787</v>
      </c>
      <c r="B4611" t="s">
        <v>49</v>
      </c>
      <c r="C4611" s="1">
        <v>78</v>
      </c>
      <c r="D4611" t="s">
        <v>40</v>
      </c>
      <c r="E4611">
        <v>0</v>
      </c>
      <c r="F4611" t="s">
        <v>1120</v>
      </c>
      <c r="G4611" s="1">
        <v>90712</v>
      </c>
      <c r="H4611">
        <v>33.840524000000002</v>
      </c>
      <c r="I4611">
        <v>-118.148403</v>
      </c>
      <c r="J4611">
        <v>0</v>
      </c>
      <c r="K4611" s="1">
        <v>7</v>
      </c>
      <c r="L4611" t="s">
        <v>42</v>
      </c>
      <c r="M4611" t="s">
        <v>40</v>
      </c>
      <c r="N4611" s="10">
        <v>9.6999999999999993</v>
      </c>
      <c r="O4611" t="s">
        <v>40</v>
      </c>
      <c r="P4611" t="s">
        <v>40</v>
      </c>
      <c r="Q4611" t="s">
        <v>55</v>
      </c>
      <c r="R4611">
        <v>17</v>
      </c>
      <c r="S4611" t="s">
        <v>40</v>
      </c>
      <c r="T4611" t="s">
        <v>40</v>
      </c>
      <c r="U4611" t="s">
        <v>43</v>
      </c>
      <c r="V4611" t="s">
        <v>43</v>
      </c>
      <c r="W4611" t="s">
        <v>43</v>
      </c>
      <c r="X4611" t="s">
        <v>40</v>
      </c>
      <c r="Y4611" t="s">
        <v>40</v>
      </c>
      <c r="Z4611" t="s">
        <v>40</v>
      </c>
      <c r="AA4611" t="s">
        <v>51</v>
      </c>
      <c r="AB4611" t="s">
        <v>40</v>
      </c>
      <c r="AC4611" t="s">
        <v>46</v>
      </c>
      <c r="AD4611" s="10">
        <v>94.7</v>
      </c>
      <c r="AE4611" s="10">
        <v>673.1</v>
      </c>
      <c r="AF4611" s="10">
        <v>0</v>
      </c>
      <c r="AG4611" s="10">
        <v>0</v>
      </c>
      <c r="AH4611" s="10">
        <v>67.900000000000006</v>
      </c>
      <c r="AI4611" s="10">
        <v>741</v>
      </c>
      <c r="AJ4611" t="s">
        <v>57</v>
      </c>
      <c r="AK4611" t="s">
        <v>121</v>
      </c>
      <c r="AL4611" t="s">
        <v>122</v>
      </c>
      <c r="AM461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611" t="str">
        <f t="shared" si="144"/>
        <v>60-80</v>
      </c>
      <c r="AO4611">
        <f t="shared" si="145"/>
        <v>1</v>
      </c>
      <c r="AP4611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612" spans="1:42" x14ac:dyDescent="0.25">
      <c r="A4612" t="s">
        <v>5788</v>
      </c>
      <c r="B4612" t="s">
        <v>39</v>
      </c>
      <c r="C4612" s="1">
        <v>29</v>
      </c>
      <c r="D4612" t="s">
        <v>40</v>
      </c>
      <c r="E4612">
        <v>2</v>
      </c>
      <c r="F4612" t="s">
        <v>558</v>
      </c>
      <c r="G4612" s="1">
        <v>91732</v>
      </c>
      <c r="H4612">
        <v>34.074491999999999</v>
      </c>
      <c r="I4612">
        <v>-118.01461999999999</v>
      </c>
      <c r="J4612">
        <v>4</v>
      </c>
      <c r="K4612" s="1">
        <v>14</v>
      </c>
      <c r="L4612" t="s">
        <v>62</v>
      </c>
      <c r="M4612" t="s">
        <v>40</v>
      </c>
      <c r="N4612" s="10">
        <v>42.64</v>
      </c>
      <c r="O4612" t="s">
        <v>43</v>
      </c>
      <c r="P4612" t="s">
        <v>40</v>
      </c>
      <c r="Q4612" t="s">
        <v>79</v>
      </c>
      <c r="R4612">
        <v>69</v>
      </c>
      <c r="S4612" t="s">
        <v>40</v>
      </c>
      <c r="T4612" t="s">
        <v>40</v>
      </c>
      <c r="U4612" t="s">
        <v>43</v>
      </c>
      <c r="V4612" t="s">
        <v>40</v>
      </c>
      <c r="W4612" t="s">
        <v>43</v>
      </c>
      <c r="X4612" t="s">
        <v>43</v>
      </c>
      <c r="Y4612" t="s">
        <v>43</v>
      </c>
      <c r="Z4612" t="s">
        <v>40</v>
      </c>
      <c r="AA4612" t="s">
        <v>51</v>
      </c>
      <c r="AB4612" t="s">
        <v>43</v>
      </c>
      <c r="AC4612" t="s">
        <v>56</v>
      </c>
      <c r="AD4612" s="10">
        <v>59.45</v>
      </c>
      <c r="AE4612" s="10">
        <v>780.85</v>
      </c>
      <c r="AF4612" s="10">
        <v>0</v>
      </c>
      <c r="AG4612" s="10">
        <v>0</v>
      </c>
      <c r="AH4612" s="10">
        <v>596.96</v>
      </c>
      <c r="AI4612" s="10">
        <v>1377.81</v>
      </c>
      <c r="AJ4612" t="s">
        <v>47</v>
      </c>
      <c r="AM4612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4612" t="str">
        <f t="shared" si="144"/>
        <v>19-29</v>
      </c>
      <c r="AO4612">
        <f t="shared" si="145"/>
        <v>0</v>
      </c>
      <c r="AP4612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4613" spans="1:42" x14ac:dyDescent="0.25">
      <c r="A4613" t="s">
        <v>5789</v>
      </c>
      <c r="B4613" t="s">
        <v>49</v>
      </c>
      <c r="C4613" s="1">
        <v>27</v>
      </c>
      <c r="D4613" t="s">
        <v>43</v>
      </c>
      <c r="E4613">
        <v>0</v>
      </c>
      <c r="F4613" t="s">
        <v>316</v>
      </c>
      <c r="G4613" s="1">
        <v>92027</v>
      </c>
      <c r="H4613">
        <v>33.141264999999997</v>
      </c>
      <c r="I4613">
        <v>-116.967221</v>
      </c>
      <c r="J4613">
        <v>0</v>
      </c>
      <c r="K4613" s="1">
        <v>1</v>
      </c>
      <c r="L4613" t="s">
        <v>42</v>
      </c>
      <c r="M4613" t="s">
        <v>40</v>
      </c>
      <c r="N4613" s="10">
        <v>46.21</v>
      </c>
      <c r="O4613" t="s">
        <v>43</v>
      </c>
      <c r="P4613" t="s">
        <v>40</v>
      </c>
      <c r="Q4613" t="s">
        <v>55</v>
      </c>
      <c r="R4613">
        <v>58</v>
      </c>
      <c r="S4613" t="s">
        <v>43</v>
      </c>
      <c r="T4613" t="s">
        <v>43</v>
      </c>
      <c r="U4613" t="s">
        <v>43</v>
      </c>
      <c r="V4613" t="s">
        <v>43</v>
      </c>
      <c r="W4613" t="s">
        <v>43</v>
      </c>
      <c r="X4613" t="s">
        <v>43</v>
      </c>
      <c r="Y4613" t="s">
        <v>40</v>
      </c>
      <c r="Z4613" t="s">
        <v>40</v>
      </c>
      <c r="AA4613" t="s">
        <v>51</v>
      </c>
      <c r="AB4613" t="s">
        <v>40</v>
      </c>
      <c r="AC4613" t="s">
        <v>56</v>
      </c>
      <c r="AD4613" s="10">
        <v>69.599999999999994</v>
      </c>
      <c r="AE4613" s="10">
        <v>69.599999999999994</v>
      </c>
      <c r="AF4613" s="10">
        <v>0</v>
      </c>
      <c r="AG4613" s="10">
        <v>0</v>
      </c>
      <c r="AH4613" s="10">
        <v>46.21</v>
      </c>
      <c r="AI4613" s="10">
        <v>115.81</v>
      </c>
      <c r="AJ4613" t="s">
        <v>57</v>
      </c>
      <c r="AK4613" t="s">
        <v>58</v>
      </c>
      <c r="AL4613" t="s">
        <v>104</v>
      </c>
      <c r="AM4613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613" t="str">
        <f t="shared" si="144"/>
        <v>19-29</v>
      </c>
      <c r="AO4613">
        <f t="shared" si="145"/>
        <v>1</v>
      </c>
      <c r="AP461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614" spans="1:42" x14ac:dyDescent="0.25">
      <c r="A4614" t="s">
        <v>5790</v>
      </c>
      <c r="B4614" t="s">
        <v>49</v>
      </c>
      <c r="C4614" s="1">
        <v>38</v>
      </c>
      <c r="D4614" t="s">
        <v>40</v>
      </c>
      <c r="E4614">
        <v>0</v>
      </c>
      <c r="F4614" t="s">
        <v>5113</v>
      </c>
      <c r="G4614" s="1">
        <v>96119</v>
      </c>
      <c r="H4614">
        <v>41.042003000000001</v>
      </c>
      <c r="I4614">
        <v>-120.506086</v>
      </c>
      <c r="J4614">
        <v>9</v>
      </c>
      <c r="K4614" s="1">
        <v>55</v>
      </c>
      <c r="L4614" t="s">
        <v>76</v>
      </c>
      <c r="M4614" t="s">
        <v>40</v>
      </c>
      <c r="N4614" s="10">
        <v>6.63</v>
      </c>
      <c r="O4614" t="s">
        <v>43</v>
      </c>
      <c r="P4614" t="s">
        <v>40</v>
      </c>
      <c r="Q4614" t="s">
        <v>79</v>
      </c>
      <c r="R4614">
        <v>23</v>
      </c>
      <c r="S4614" t="s">
        <v>40</v>
      </c>
      <c r="T4614" t="s">
        <v>40</v>
      </c>
      <c r="U4614" t="s">
        <v>40</v>
      </c>
      <c r="V4614" t="s">
        <v>43</v>
      </c>
      <c r="W4614" t="s">
        <v>43</v>
      </c>
      <c r="X4614" t="s">
        <v>43</v>
      </c>
      <c r="Y4614" t="s">
        <v>43</v>
      </c>
      <c r="Z4614" t="s">
        <v>40</v>
      </c>
      <c r="AA4614" t="s">
        <v>73</v>
      </c>
      <c r="AB4614" t="s">
        <v>43</v>
      </c>
      <c r="AC4614" t="s">
        <v>56</v>
      </c>
      <c r="AD4614" s="10">
        <v>58.6</v>
      </c>
      <c r="AE4614" s="10">
        <v>3068.6</v>
      </c>
      <c r="AF4614" s="10">
        <v>0</v>
      </c>
      <c r="AG4614" s="10">
        <v>0</v>
      </c>
      <c r="AH4614" s="10">
        <v>364.65</v>
      </c>
      <c r="AI4614" s="10">
        <v>3433.25</v>
      </c>
      <c r="AJ4614" t="s">
        <v>47</v>
      </c>
      <c r="AM461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614" t="str">
        <f t="shared" si="144"/>
        <v>30-39</v>
      </c>
      <c r="AO4614">
        <f t="shared" si="145"/>
        <v>0</v>
      </c>
      <c r="AP4614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4615" spans="1:42" x14ac:dyDescent="0.25">
      <c r="A4615" t="s">
        <v>5791</v>
      </c>
      <c r="B4615" t="s">
        <v>39</v>
      </c>
      <c r="C4615" s="1">
        <v>21</v>
      </c>
      <c r="D4615" t="s">
        <v>43</v>
      </c>
      <c r="E4615">
        <v>0</v>
      </c>
      <c r="F4615" t="s">
        <v>4343</v>
      </c>
      <c r="G4615" s="1">
        <v>95412</v>
      </c>
      <c r="H4615">
        <v>38.731054999999998</v>
      </c>
      <c r="I4615">
        <v>-123.316553</v>
      </c>
      <c r="J4615">
        <v>0</v>
      </c>
      <c r="K4615" s="1">
        <v>6</v>
      </c>
      <c r="L4615" t="s">
        <v>42</v>
      </c>
      <c r="M4615" t="s">
        <v>43</v>
      </c>
      <c r="P4615" t="s">
        <v>40</v>
      </c>
      <c r="Q4615" t="s">
        <v>44</v>
      </c>
      <c r="R4615">
        <v>52</v>
      </c>
      <c r="S4615" t="s">
        <v>40</v>
      </c>
      <c r="T4615" t="s">
        <v>40</v>
      </c>
      <c r="U4615" t="s">
        <v>40</v>
      </c>
      <c r="V4615" t="s">
        <v>40</v>
      </c>
      <c r="W4615" t="s">
        <v>40</v>
      </c>
      <c r="X4615" t="s">
        <v>40</v>
      </c>
      <c r="Y4615" t="s">
        <v>40</v>
      </c>
      <c r="Z4615" t="s">
        <v>43</v>
      </c>
      <c r="AA4615" t="s">
        <v>73</v>
      </c>
      <c r="AB4615" t="s">
        <v>40</v>
      </c>
      <c r="AC4615" t="s">
        <v>183</v>
      </c>
      <c r="AD4615" s="10">
        <v>63.4</v>
      </c>
      <c r="AE4615" s="10">
        <v>348.8</v>
      </c>
      <c r="AF4615" s="10">
        <v>0</v>
      </c>
      <c r="AG4615" s="10">
        <v>10</v>
      </c>
      <c r="AH4615" s="10">
        <v>0</v>
      </c>
      <c r="AI4615" s="10">
        <v>358.8</v>
      </c>
      <c r="AJ4615" t="s">
        <v>47</v>
      </c>
      <c r="AM461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615" t="str">
        <f t="shared" si="144"/>
        <v>19-29</v>
      </c>
      <c r="AO4615">
        <f t="shared" si="145"/>
        <v>0</v>
      </c>
      <c r="AP461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616" spans="1:42" x14ac:dyDescent="0.25">
      <c r="A4616" t="s">
        <v>5792</v>
      </c>
      <c r="B4616" t="s">
        <v>39</v>
      </c>
      <c r="C4616" s="1">
        <v>27</v>
      </c>
      <c r="D4616" t="s">
        <v>40</v>
      </c>
      <c r="E4616">
        <v>3</v>
      </c>
      <c r="F4616" t="s">
        <v>4244</v>
      </c>
      <c r="G4616" s="1">
        <v>91763</v>
      </c>
      <c r="H4616">
        <v>34.072121000000003</v>
      </c>
      <c r="I4616">
        <v>-117.698319</v>
      </c>
      <c r="J4616">
        <v>9</v>
      </c>
      <c r="K4616" s="1">
        <v>28</v>
      </c>
      <c r="L4616" t="s">
        <v>42</v>
      </c>
      <c r="M4616" t="s">
        <v>40</v>
      </c>
      <c r="N4616" s="10">
        <v>15.85</v>
      </c>
      <c r="O4616" t="s">
        <v>43</v>
      </c>
      <c r="P4616" t="s">
        <v>43</v>
      </c>
      <c r="AA4616" t="s">
        <v>51</v>
      </c>
      <c r="AB4616" t="s">
        <v>40</v>
      </c>
      <c r="AC4616" t="s">
        <v>56</v>
      </c>
      <c r="AD4616" s="10">
        <v>19.55</v>
      </c>
      <c r="AE4616" s="10">
        <v>543.79999999999995</v>
      </c>
      <c r="AF4616" s="10">
        <v>0</v>
      </c>
      <c r="AG4616" s="10">
        <v>0</v>
      </c>
      <c r="AH4616" s="10">
        <v>443.8</v>
      </c>
      <c r="AI4616" s="10">
        <v>987.6</v>
      </c>
      <c r="AJ4616" t="s">
        <v>47</v>
      </c>
      <c r="AM4616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616" t="str">
        <f t="shared" si="144"/>
        <v>19-29</v>
      </c>
      <c r="AO4616">
        <f t="shared" si="145"/>
        <v>0</v>
      </c>
      <c r="AP4616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617" spans="1:42" x14ac:dyDescent="0.25">
      <c r="A4617" t="s">
        <v>5793</v>
      </c>
      <c r="B4617" t="s">
        <v>49</v>
      </c>
      <c r="C4617" s="1">
        <v>50</v>
      </c>
      <c r="D4617" t="s">
        <v>43</v>
      </c>
      <c r="E4617">
        <v>1</v>
      </c>
      <c r="F4617" t="s">
        <v>4694</v>
      </c>
      <c r="G4617" s="1">
        <v>92007</v>
      </c>
      <c r="H4617">
        <v>33.015866000000003</v>
      </c>
      <c r="I4617">
        <v>-117.272254</v>
      </c>
      <c r="J4617">
        <v>0</v>
      </c>
      <c r="K4617" s="1">
        <v>13</v>
      </c>
      <c r="L4617" t="s">
        <v>62</v>
      </c>
      <c r="M4617" t="s">
        <v>40</v>
      </c>
      <c r="N4617" s="10">
        <v>30.19</v>
      </c>
      <c r="O4617" t="s">
        <v>43</v>
      </c>
      <c r="P4617" t="s">
        <v>40</v>
      </c>
      <c r="Q4617" t="s">
        <v>79</v>
      </c>
      <c r="R4617">
        <v>17</v>
      </c>
      <c r="S4617" t="s">
        <v>43</v>
      </c>
      <c r="T4617" t="s">
        <v>43</v>
      </c>
      <c r="U4617" t="s">
        <v>43</v>
      </c>
      <c r="V4617" t="s">
        <v>43</v>
      </c>
      <c r="W4617" t="s">
        <v>40</v>
      </c>
      <c r="X4617" t="s">
        <v>40</v>
      </c>
      <c r="Y4617" t="s">
        <v>40</v>
      </c>
      <c r="Z4617" t="s">
        <v>40</v>
      </c>
      <c r="AA4617" t="s">
        <v>51</v>
      </c>
      <c r="AB4617" t="s">
        <v>43</v>
      </c>
      <c r="AC4617" t="s">
        <v>46</v>
      </c>
      <c r="AD4617" s="10">
        <v>66.400000000000006</v>
      </c>
      <c r="AE4617" s="10">
        <v>831.75</v>
      </c>
      <c r="AF4617" s="10">
        <v>0</v>
      </c>
      <c r="AG4617" s="10">
        <v>0</v>
      </c>
      <c r="AH4617" s="10">
        <v>392.47</v>
      </c>
      <c r="AI4617" s="10">
        <v>1224.22</v>
      </c>
      <c r="AJ4617" t="s">
        <v>47</v>
      </c>
      <c r="AM4617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4617" t="str">
        <f t="shared" si="144"/>
        <v>50-59</v>
      </c>
      <c r="AO4617">
        <f t="shared" si="145"/>
        <v>0</v>
      </c>
      <c r="AP461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618" spans="1:42" x14ac:dyDescent="0.25">
      <c r="A4618" t="s">
        <v>5794</v>
      </c>
      <c r="B4618" t="s">
        <v>49</v>
      </c>
      <c r="C4618" s="1">
        <v>76</v>
      </c>
      <c r="D4618" t="s">
        <v>40</v>
      </c>
      <c r="E4618">
        <v>0</v>
      </c>
      <c r="F4618" t="s">
        <v>2184</v>
      </c>
      <c r="G4618" s="1">
        <v>95410</v>
      </c>
      <c r="H4618">
        <v>39.225693999999997</v>
      </c>
      <c r="I4618">
        <v>-123.717354</v>
      </c>
      <c r="J4618">
        <v>6</v>
      </c>
      <c r="K4618" s="1">
        <v>23</v>
      </c>
      <c r="L4618" t="s">
        <v>42</v>
      </c>
      <c r="M4618" t="s">
        <v>40</v>
      </c>
      <c r="N4618" s="10">
        <v>46.82</v>
      </c>
      <c r="O4618" t="s">
        <v>43</v>
      </c>
      <c r="P4618" t="s">
        <v>40</v>
      </c>
      <c r="Q4618" t="s">
        <v>55</v>
      </c>
      <c r="R4618">
        <v>11</v>
      </c>
      <c r="S4618" t="s">
        <v>43</v>
      </c>
      <c r="T4618" t="s">
        <v>43</v>
      </c>
      <c r="U4618" t="s">
        <v>43</v>
      </c>
      <c r="V4618" t="s">
        <v>43</v>
      </c>
      <c r="W4618" t="s">
        <v>40</v>
      </c>
      <c r="X4618" t="s">
        <v>40</v>
      </c>
      <c r="Y4618" t="s">
        <v>43</v>
      </c>
      <c r="Z4618" t="s">
        <v>43</v>
      </c>
      <c r="AA4618" t="s">
        <v>45</v>
      </c>
      <c r="AB4618" t="s">
        <v>40</v>
      </c>
      <c r="AC4618" t="s">
        <v>56</v>
      </c>
      <c r="AD4618" s="10">
        <v>90.45</v>
      </c>
      <c r="AE4618" s="10">
        <v>2117.25</v>
      </c>
      <c r="AF4618" s="10">
        <v>0</v>
      </c>
      <c r="AG4618" s="10">
        <v>30</v>
      </c>
      <c r="AH4618" s="10">
        <v>1076.8599999999999</v>
      </c>
      <c r="AI4618" s="10">
        <v>3224.11</v>
      </c>
      <c r="AJ4618" t="s">
        <v>47</v>
      </c>
      <c r="AM4618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4618" t="str">
        <f t="shared" si="144"/>
        <v>60-80</v>
      </c>
      <c r="AO4618">
        <f t="shared" si="145"/>
        <v>0</v>
      </c>
      <c r="AP4618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619" spans="1:42" x14ac:dyDescent="0.25">
      <c r="A4619" t="s">
        <v>5795</v>
      </c>
      <c r="B4619" t="s">
        <v>49</v>
      </c>
      <c r="C4619" s="1">
        <v>36</v>
      </c>
      <c r="D4619" t="s">
        <v>40</v>
      </c>
      <c r="E4619">
        <v>0</v>
      </c>
      <c r="F4619" t="s">
        <v>2976</v>
      </c>
      <c r="G4619" s="1">
        <v>92009</v>
      </c>
      <c r="H4619">
        <v>33.098018000000003</v>
      </c>
      <c r="I4619">
        <v>-117.25820299999999</v>
      </c>
      <c r="J4619">
        <v>5</v>
      </c>
      <c r="K4619" s="1">
        <v>15</v>
      </c>
      <c r="L4619" t="s">
        <v>42</v>
      </c>
      <c r="M4619" t="s">
        <v>40</v>
      </c>
      <c r="N4619" s="10">
        <v>14.27</v>
      </c>
      <c r="O4619" t="s">
        <v>43</v>
      </c>
      <c r="P4619" t="s">
        <v>43</v>
      </c>
      <c r="AA4619" t="s">
        <v>45</v>
      </c>
      <c r="AB4619" t="s">
        <v>43</v>
      </c>
      <c r="AC4619" t="s">
        <v>46</v>
      </c>
      <c r="AD4619" s="10">
        <v>18.8</v>
      </c>
      <c r="AE4619" s="10">
        <v>294.95</v>
      </c>
      <c r="AF4619" s="10">
        <v>0</v>
      </c>
      <c r="AG4619" s="10">
        <v>0</v>
      </c>
      <c r="AH4619" s="10">
        <v>214.05</v>
      </c>
      <c r="AI4619" s="10">
        <v>509</v>
      </c>
      <c r="AJ4619" t="s">
        <v>47</v>
      </c>
      <c r="AM4619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4619" t="str">
        <f t="shared" si="144"/>
        <v>30-39</v>
      </c>
      <c r="AO4619">
        <f t="shared" si="145"/>
        <v>0</v>
      </c>
      <c r="AP4619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620" spans="1:42" x14ac:dyDescent="0.25">
      <c r="A4620" t="s">
        <v>5796</v>
      </c>
      <c r="B4620" t="s">
        <v>39</v>
      </c>
      <c r="C4620" s="1">
        <v>42</v>
      </c>
      <c r="D4620" t="s">
        <v>40</v>
      </c>
      <c r="E4620">
        <v>2</v>
      </c>
      <c r="F4620" t="s">
        <v>245</v>
      </c>
      <c r="G4620" s="1">
        <v>92028</v>
      </c>
      <c r="H4620">
        <v>33.362575</v>
      </c>
      <c r="I4620">
        <v>-117.299644</v>
      </c>
      <c r="J4620">
        <v>1</v>
      </c>
      <c r="K4620" s="1">
        <v>37</v>
      </c>
      <c r="L4620" t="s">
        <v>42</v>
      </c>
      <c r="M4620" t="s">
        <v>40</v>
      </c>
      <c r="N4620" s="10">
        <v>31.83</v>
      </c>
      <c r="O4620" t="s">
        <v>40</v>
      </c>
      <c r="P4620" t="s">
        <v>43</v>
      </c>
      <c r="AA4620" t="s">
        <v>51</v>
      </c>
      <c r="AB4620" t="s">
        <v>43</v>
      </c>
      <c r="AC4620" t="s">
        <v>46</v>
      </c>
      <c r="AD4620" s="10">
        <v>26.45</v>
      </c>
      <c r="AE4620" s="10">
        <v>911.6</v>
      </c>
      <c r="AF4620" s="10">
        <v>0</v>
      </c>
      <c r="AG4620" s="10">
        <v>0</v>
      </c>
      <c r="AH4620" s="10">
        <v>1177.71</v>
      </c>
      <c r="AI4620" s="10">
        <v>2089.31</v>
      </c>
      <c r="AJ4620" t="s">
        <v>47</v>
      </c>
      <c r="AM4620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620" t="str">
        <f t="shared" si="144"/>
        <v>40-49</v>
      </c>
      <c r="AO4620">
        <f t="shared" si="145"/>
        <v>0</v>
      </c>
      <c r="AP4620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621" spans="1:42" x14ac:dyDescent="0.25">
      <c r="A4621" t="s">
        <v>5797</v>
      </c>
      <c r="B4621" t="s">
        <v>39</v>
      </c>
      <c r="C4621" s="1">
        <v>21</v>
      </c>
      <c r="D4621" t="s">
        <v>43</v>
      </c>
      <c r="E4621">
        <v>0</v>
      </c>
      <c r="F4621" t="s">
        <v>3382</v>
      </c>
      <c r="G4621" s="1">
        <v>95715</v>
      </c>
      <c r="H4621">
        <v>39.237540000000003</v>
      </c>
      <c r="I4621">
        <v>-120.720196</v>
      </c>
      <c r="J4621">
        <v>0</v>
      </c>
      <c r="K4621" s="1">
        <v>23</v>
      </c>
      <c r="L4621" t="s">
        <v>42</v>
      </c>
      <c r="M4621" t="s">
        <v>40</v>
      </c>
      <c r="N4621" s="10">
        <v>43.77</v>
      </c>
      <c r="O4621" t="s">
        <v>40</v>
      </c>
      <c r="P4621" t="s">
        <v>43</v>
      </c>
      <c r="AA4621" t="s">
        <v>45</v>
      </c>
      <c r="AB4621" t="s">
        <v>43</v>
      </c>
      <c r="AC4621" t="s">
        <v>46</v>
      </c>
      <c r="AD4621" s="10">
        <v>24.8</v>
      </c>
      <c r="AE4621" s="10">
        <v>615.35</v>
      </c>
      <c r="AF4621" s="10">
        <v>0</v>
      </c>
      <c r="AG4621" s="10">
        <v>0</v>
      </c>
      <c r="AH4621" s="10">
        <v>1006.71</v>
      </c>
      <c r="AI4621" s="10">
        <v>1622.06</v>
      </c>
      <c r="AJ4621" t="s">
        <v>47</v>
      </c>
      <c r="AM4621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4621" t="str">
        <f t="shared" si="144"/>
        <v>19-29</v>
      </c>
      <c r="AO4621">
        <f t="shared" si="145"/>
        <v>0</v>
      </c>
      <c r="AP4621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622" spans="1:42" x14ac:dyDescent="0.25">
      <c r="A4622" t="s">
        <v>5798</v>
      </c>
      <c r="B4622" t="s">
        <v>49</v>
      </c>
      <c r="C4622" s="1">
        <v>75</v>
      </c>
      <c r="D4622" t="s">
        <v>40</v>
      </c>
      <c r="E4622">
        <v>0</v>
      </c>
      <c r="F4622" t="s">
        <v>391</v>
      </c>
      <c r="G4622" s="1">
        <v>94114</v>
      </c>
      <c r="H4622">
        <v>37.758085000000001</v>
      </c>
      <c r="I4622">
        <v>-122.43480099999999</v>
      </c>
      <c r="J4622">
        <v>0</v>
      </c>
      <c r="K4622" s="1">
        <v>1</v>
      </c>
      <c r="L4622" t="s">
        <v>42</v>
      </c>
      <c r="M4622" t="s">
        <v>40</v>
      </c>
      <c r="N4622" s="10">
        <v>36.92</v>
      </c>
      <c r="O4622" t="s">
        <v>40</v>
      </c>
      <c r="P4622" t="s">
        <v>40</v>
      </c>
      <c r="Q4622" t="s">
        <v>55</v>
      </c>
      <c r="R4622">
        <v>6</v>
      </c>
      <c r="S4622" t="s">
        <v>43</v>
      </c>
      <c r="T4622" t="s">
        <v>43</v>
      </c>
      <c r="U4622" t="s">
        <v>43</v>
      </c>
      <c r="V4622" t="s">
        <v>43</v>
      </c>
      <c r="W4622" t="s">
        <v>43</v>
      </c>
      <c r="X4622" t="s">
        <v>43</v>
      </c>
      <c r="Y4622" t="s">
        <v>43</v>
      </c>
      <c r="Z4622" t="s">
        <v>40</v>
      </c>
      <c r="AA4622" t="s">
        <v>51</v>
      </c>
      <c r="AB4622" t="s">
        <v>40</v>
      </c>
      <c r="AC4622" t="s">
        <v>56</v>
      </c>
      <c r="AD4622" s="10">
        <v>73.55</v>
      </c>
      <c r="AE4622" s="10">
        <v>73.55</v>
      </c>
      <c r="AF4622" s="10">
        <v>0</v>
      </c>
      <c r="AG4622" s="10">
        <v>0</v>
      </c>
      <c r="AH4622" s="10">
        <v>36.92</v>
      </c>
      <c r="AI4622" s="10">
        <v>110.47</v>
      </c>
      <c r="AJ4622" t="s">
        <v>57</v>
      </c>
      <c r="AK4622" t="s">
        <v>117</v>
      </c>
      <c r="AL4622" t="s">
        <v>466</v>
      </c>
      <c r="AM462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622" t="str">
        <f t="shared" si="144"/>
        <v>60-80</v>
      </c>
      <c r="AO4622">
        <f t="shared" si="145"/>
        <v>1</v>
      </c>
      <c r="AP462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623" spans="1:42" x14ac:dyDescent="0.25">
      <c r="A4623" t="s">
        <v>5799</v>
      </c>
      <c r="B4623" t="s">
        <v>49</v>
      </c>
      <c r="C4623" s="1">
        <v>28</v>
      </c>
      <c r="D4623" t="s">
        <v>40</v>
      </c>
      <c r="E4623">
        <v>0</v>
      </c>
      <c r="F4623" t="s">
        <v>1195</v>
      </c>
      <c r="G4623" s="1">
        <v>92882</v>
      </c>
      <c r="H4623">
        <v>33.819384999999997</v>
      </c>
      <c r="I4623">
        <v>-117.600213</v>
      </c>
      <c r="J4623">
        <v>1</v>
      </c>
      <c r="K4623" s="1">
        <v>38</v>
      </c>
      <c r="L4623" t="s">
        <v>42</v>
      </c>
      <c r="M4623" t="s">
        <v>40</v>
      </c>
      <c r="N4623" s="10">
        <v>22.05</v>
      </c>
      <c r="O4623" t="s">
        <v>43</v>
      </c>
      <c r="P4623" t="s">
        <v>40</v>
      </c>
      <c r="Q4623" t="s">
        <v>44</v>
      </c>
      <c r="R4623">
        <v>73</v>
      </c>
      <c r="S4623" t="s">
        <v>40</v>
      </c>
      <c r="T4623" t="s">
        <v>43</v>
      </c>
      <c r="U4623" t="s">
        <v>40</v>
      </c>
      <c r="V4623" t="s">
        <v>40</v>
      </c>
      <c r="W4623" t="s">
        <v>40</v>
      </c>
      <c r="X4623" t="s">
        <v>40</v>
      </c>
      <c r="Y4623" t="s">
        <v>40</v>
      </c>
      <c r="Z4623" t="s">
        <v>40</v>
      </c>
      <c r="AA4623" t="s">
        <v>73</v>
      </c>
      <c r="AB4623" t="s">
        <v>43</v>
      </c>
      <c r="AC4623" t="s">
        <v>46</v>
      </c>
      <c r="AD4623" s="10">
        <v>81</v>
      </c>
      <c r="AE4623" s="10">
        <v>3084.9</v>
      </c>
      <c r="AF4623" s="10">
        <v>0</v>
      </c>
      <c r="AG4623" s="10">
        <v>0</v>
      </c>
      <c r="AH4623" s="10">
        <v>837.9</v>
      </c>
      <c r="AI4623" s="10">
        <v>3922.8</v>
      </c>
      <c r="AJ4623" t="s">
        <v>47</v>
      </c>
      <c r="AM4623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623" t="str">
        <f t="shared" si="144"/>
        <v>19-29</v>
      </c>
      <c r="AO4623">
        <f t="shared" si="145"/>
        <v>0</v>
      </c>
      <c r="AP462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624" spans="1:42" x14ac:dyDescent="0.25">
      <c r="A4624" t="s">
        <v>5800</v>
      </c>
      <c r="B4624" t="s">
        <v>49</v>
      </c>
      <c r="C4624" s="1">
        <v>61</v>
      </c>
      <c r="D4624" t="s">
        <v>43</v>
      </c>
      <c r="E4624">
        <v>0</v>
      </c>
      <c r="F4624" t="s">
        <v>1065</v>
      </c>
      <c r="G4624" s="1">
        <v>96016</v>
      </c>
      <c r="H4624">
        <v>40.936284999999998</v>
      </c>
      <c r="I4624">
        <v>-121.572692</v>
      </c>
      <c r="J4624">
        <v>0</v>
      </c>
      <c r="K4624" s="1">
        <v>22</v>
      </c>
      <c r="L4624" t="s">
        <v>62</v>
      </c>
      <c r="M4624" t="s">
        <v>40</v>
      </c>
      <c r="N4624" s="10">
        <v>4.79</v>
      </c>
      <c r="O4624" t="s">
        <v>40</v>
      </c>
      <c r="P4624" t="s">
        <v>43</v>
      </c>
      <c r="AA4624" t="s">
        <v>73</v>
      </c>
      <c r="AB4624" t="s">
        <v>43</v>
      </c>
      <c r="AC4624" t="s">
        <v>46</v>
      </c>
      <c r="AD4624" s="10">
        <v>25.25</v>
      </c>
      <c r="AE4624" s="10">
        <v>566.5</v>
      </c>
      <c r="AF4624" s="10">
        <v>0</v>
      </c>
      <c r="AG4624" s="10">
        <v>0</v>
      </c>
      <c r="AH4624" s="10">
        <v>105.38</v>
      </c>
      <c r="AI4624" s="10">
        <v>671.88</v>
      </c>
      <c r="AJ4624" t="s">
        <v>47</v>
      </c>
      <c r="AM4624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4624" t="str">
        <f t="shared" si="144"/>
        <v>60-80</v>
      </c>
      <c r="AO4624">
        <f t="shared" si="145"/>
        <v>0</v>
      </c>
      <c r="AP4624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625" spans="1:42" x14ac:dyDescent="0.25">
      <c r="A4625" t="s">
        <v>5801</v>
      </c>
      <c r="B4625" t="s">
        <v>39</v>
      </c>
      <c r="C4625" s="1">
        <v>60</v>
      </c>
      <c r="D4625" t="s">
        <v>40</v>
      </c>
      <c r="E4625">
        <v>0</v>
      </c>
      <c r="F4625" t="s">
        <v>151</v>
      </c>
      <c r="G4625" s="1">
        <v>92121</v>
      </c>
      <c r="H4625">
        <v>32.898612999999997</v>
      </c>
      <c r="I4625">
        <v>-117.20293700000001</v>
      </c>
      <c r="J4625">
        <v>1</v>
      </c>
      <c r="K4625" s="1">
        <v>38</v>
      </c>
      <c r="L4625" t="s">
        <v>42</v>
      </c>
      <c r="M4625" t="s">
        <v>40</v>
      </c>
      <c r="N4625" s="10">
        <v>19.079999999999998</v>
      </c>
      <c r="O4625" t="s">
        <v>40</v>
      </c>
      <c r="P4625" t="s">
        <v>40</v>
      </c>
      <c r="Q4625" t="s">
        <v>55</v>
      </c>
      <c r="R4625">
        <v>4</v>
      </c>
      <c r="S4625" t="s">
        <v>43</v>
      </c>
      <c r="T4625" t="s">
        <v>43</v>
      </c>
      <c r="U4625" t="s">
        <v>40</v>
      </c>
      <c r="V4625" t="s">
        <v>40</v>
      </c>
      <c r="W4625" t="s">
        <v>40</v>
      </c>
      <c r="X4625" t="s">
        <v>40</v>
      </c>
      <c r="Y4625" t="s">
        <v>40</v>
      </c>
      <c r="Z4625" t="s">
        <v>40</v>
      </c>
      <c r="AA4625" t="s">
        <v>51</v>
      </c>
      <c r="AB4625" t="s">
        <v>40</v>
      </c>
      <c r="AC4625" t="s">
        <v>56</v>
      </c>
      <c r="AD4625" s="10">
        <v>105</v>
      </c>
      <c r="AE4625" s="10">
        <v>4026.4</v>
      </c>
      <c r="AF4625" s="10">
        <v>0</v>
      </c>
      <c r="AG4625" s="10">
        <v>0</v>
      </c>
      <c r="AH4625" s="10">
        <v>725.04</v>
      </c>
      <c r="AI4625" s="10">
        <v>4751.4399999999996</v>
      </c>
      <c r="AJ4625" t="s">
        <v>57</v>
      </c>
      <c r="AK4625" t="s">
        <v>109</v>
      </c>
      <c r="AL4625" t="s">
        <v>110</v>
      </c>
      <c r="AM4625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625" t="str">
        <f t="shared" si="144"/>
        <v>60-80</v>
      </c>
      <c r="AO4625">
        <f t="shared" si="145"/>
        <v>1</v>
      </c>
      <c r="AP4625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626" spans="1:42" x14ac:dyDescent="0.25">
      <c r="A4626" t="s">
        <v>5802</v>
      </c>
      <c r="B4626" t="s">
        <v>49</v>
      </c>
      <c r="C4626" s="1">
        <v>38</v>
      </c>
      <c r="D4626" t="s">
        <v>40</v>
      </c>
      <c r="E4626">
        <v>3</v>
      </c>
      <c r="F4626" t="s">
        <v>382</v>
      </c>
      <c r="G4626" s="1">
        <v>96106</v>
      </c>
      <c r="H4626">
        <v>39.745804999999997</v>
      </c>
      <c r="I4626">
        <v>-120.580882</v>
      </c>
      <c r="J4626">
        <v>8</v>
      </c>
      <c r="K4626" s="1">
        <v>53</v>
      </c>
      <c r="L4626" t="s">
        <v>42</v>
      </c>
      <c r="M4626" t="s">
        <v>40</v>
      </c>
      <c r="N4626" s="10">
        <v>25.32</v>
      </c>
      <c r="O4626" t="s">
        <v>43</v>
      </c>
      <c r="P4626" t="s">
        <v>43</v>
      </c>
      <c r="AA4626" t="s">
        <v>73</v>
      </c>
      <c r="AB4626" t="s">
        <v>40</v>
      </c>
      <c r="AC4626" t="s">
        <v>46</v>
      </c>
      <c r="AD4626" s="10">
        <v>19.399999999999999</v>
      </c>
      <c r="AE4626" s="10">
        <v>1110.3499999999999</v>
      </c>
      <c r="AF4626" s="10">
        <v>0</v>
      </c>
      <c r="AG4626" s="10">
        <v>0</v>
      </c>
      <c r="AH4626" s="10">
        <v>1341.96</v>
      </c>
      <c r="AI4626" s="10">
        <v>2452.31</v>
      </c>
      <c r="AJ4626" t="s">
        <v>47</v>
      </c>
      <c r="AM462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626" t="str">
        <f t="shared" si="144"/>
        <v>30-39</v>
      </c>
      <c r="AO4626">
        <f t="shared" si="145"/>
        <v>0</v>
      </c>
      <c r="AP4626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627" spans="1:42" x14ac:dyDescent="0.25">
      <c r="A4627" t="s">
        <v>5803</v>
      </c>
      <c r="B4627" t="s">
        <v>39</v>
      </c>
      <c r="C4627" s="1">
        <v>31</v>
      </c>
      <c r="D4627" t="s">
        <v>43</v>
      </c>
      <c r="E4627">
        <v>0</v>
      </c>
      <c r="F4627" t="s">
        <v>650</v>
      </c>
      <c r="G4627" s="1">
        <v>90505</v>
      </c>
      <c r="H4627">
        <v>33.807881999999999</v>
      </c>
      <c r="I4627">
        <v>-118.34795699999999</v>
      </c>
      <c r="J4627">
        <v>0</v>
      </c>
      <c r="K4627" s="1">
        <v>2</v>
      </c>
      <c r="L4627" t="s">
        <v>42</v>
      </c>
      <c r="M4627" t="s">
        <v>40</v>
      </c>
      <c r="N4627" s="10">
        <v>10.81</v>
      </c>
      <c r="O4627" t="s">
        <v>43</v>
      </c>
      <c r="P4627" t="s">
        <v>40</v>
      </c>
      <c r="Q4627" t="s">
        <v>44</v>
      </c>
      <c r="R4627">
        <v>13</v>
      </c>
      <c r="S4627" t="s">
        <v>43</v>
      </c>
      <c r="T4627" t="s">
        <v>43</v>
      </c>
      <c r="U4627" t="s">
        <v>43</v>
      </c>
      <c r="V4627" t="s">
        <v>43</v>
      </c>
      <c r="W4627" t="s">
        <v>43</v>
      </c>
      <c r="X4627" t="s">
        <v>43</v>
      </c>
      <c r="Y4627" t="s">
        <v>43</v>
      </c>
      <c r="Z4627" t="s">
        <v>40</v>
      </c>
      <c r="AA4627" t="s">
        <v>51</v>
      </c>
      <c r="AB4627" t="s">
        <v>40</v>
      </c>
      <c r="AC4627" t="s">
        <v>56</v>
      </c>
      <c r="AD4627" s="10">
        <v>45.4</v>
      </c>
      <c r="AE4627" s="10">
        <v>80.95</v>
      </c>
      <c r="AF4627" s="10">
        <v>0</v>
      </c>
      <c r="AG4627" s="10">
        <v>0</v>
      </c>
      <c r="AH4627" s="10">
        <v>21.62</v>
      </c>
      <c r="AI4627" s="10">
        <v>102.57</v>
      </c>
      <c r="AJ4627" t="s">
        <v>98</v>
      </c>
      <c r="AM462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627" t="str">
        <f t="shared" si="144"/>
        <v>30-39</v>
      </c>
      <c r="AO4627">
        <f t="shared" si="145"/>
        <v>0</v>
      </c>
      <c r="AP4627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4628" spans="1:42" x14ac:dyDescent="0.25">
      <c r="A4628" t="s">
        <v>5804</v>
      </c>
      <c r="B4628" t="s">
        <v>39</v>
      </c>
      <c r="C4628" s="1">
        <v>51</v>
      </c>
      <c r="D4628" t="s">
        <v>40</v>
      </c>
      <c r="E4628">
        <v>2</v>
      </c>
      <c r="F4628" t="s">
        <v>322</v>
      </c>
      <c r="G4628" s="1">
        <v>95824</v>
      </c>
      <c r="H4628">
        <v>38.517294999999997</v>
      </c>
      <c r="I4628">
        <v>-121.439819</v>
      </c>
      <c r="J4628">
        <v>1</v>
      </c>
      <c r="K4628" s="1">
        <v>72</v>
      </c>
      <c r="L4628" t="s">
        <v>42</v>
      </c>
      <c r="M4628" t="s">
        <v>40</v>
      </c>
      <c r="N4628" s="10">
        <v>41.55</v>
      </c>
      <c r="O4628" t="s">
        <v>43</v>
      </c>
      <c r="P4628" t="s">
        <v>40</v>
      </c>
      <c r="Q4628" t="s">
        <v>55</v>
      </c>
      <c r="R4628">
        <v>25</v>
      </c>
      <c r="S4628" t="s">
        <v>40</v>
      </c>
      <c r="T4628" t="s">
        <v>40</v>
      </c>
      <c r="U4628" t="s">
        <v>40</v>
      </c>
      <c r="V4628" t="s">
        <v>40</v>
      </c>
      <c r="W4628" t="s">
        <v>40</v>
      </c>
      <c r="X4628" t="s">
        <v>40</v>
      </c>
      <c r="Y4628" t="s">
        <v>40</v>
      </c>
      <c r="Z4628" t="s">
        <v>43</v>
      </c>
      <c r="AA4628" t="s">
        <v>73</v>
      </c>
      <c r="AB4628" t="s">
        <v>40</v>
      </c>
      <c r="AC4628" t="s">
        <v>56</v>
      </c>
      <c r="AD4628" s="10">
        <v>108.3</v>
      </c>
      <c r="AE4628" s="10">
        <v>7679.65</v>
      </c>
      <c r="AF4628" s="10">
        <v>36.130000000000003</v>
      </c>
      <c r="AG4628" s="10">
        <v>50</v>
      </c>
      <c r="AH4628" s="10">
        <v>2991.6</v>
      </c>
      <c r="AI4628" s="10">
        <v>10685.12</v>
      </c>
      <c r="AJ4628" t="s">
        <v>47</v>
      </c>
      <c r="AM462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628" t="str">
        <f t="shared" si="144"/>
        <v>50-59</v>
      </c>
      <c r="AO4628">
        <f t="shared" si="145"/>
        <v>0</v>
      </c>
      <c r="AP4628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629" spans="1:42" x14ac:dyDescent="0.25">
      <c r="A4629" t="s">
        <v>5805</v>
      </c>
      <c r="B4629" t="s">
        <v>49</v>
      </c>
      <c r="C4629" s="1">
        <v>59</v>
      </c>
      <c r="D4629" t="s">
        <v>43</v>
      </c>
      <c r="E4629">
        <v>0</v>
      </c>
      <c r="F4629" t="s">
        <v>2222</v>
      </c>
      <c r="G4629" s="1">
        <v>95463</v>
      </c>
      <c r="H4629">
        <v>39.182915999999999</v>
      </c>
      <c r="I4629">
        <v>-123.552571</v>
      </c>
      <c r="J4629">
        <v>0</v>
      </c>
      <c r="K4629" s="1">
        <v>1</v>
      </c>
      <c r="L4629" t="s">
        <v>54</v>
      </c>
      <c r="M4629" t="s">
        <v>40</v>
      </c>
      <c r="N4629" s="10">
        <v>7.99</v>
      </c>
      <c r="O4629" t="s">
        <v>40</v>
      </c>
      <c r="P4629" t="s">
        <v>40</v>
      </c>
      <c r="Q4629" t="s">
        <v>55</v>
      </c>
      <c r="R4629">
        <v>30</v>
      </c>
      <c r="S4629" t="s">
        <v>43</v>
      </c>
      <c r="T4629" t="s">
        <v>43</v>
      </c>
      <c r="U4629" t="s">
        <v>43</v>
      </c>
      <c r="V4629" t="s">
        <v>43</v>
      </c>
      <c r="W4629" t="s">
        <v>40</v>
      </c>
      <c r="X4629" t="s">
        <v>40</v>
      </c>
      <c r="Y4629" t="s">
        <v>40</v>
      </c>
      <c r="Z4629" t="s">
        <v>40</v>
      </c>
      <c r="AA4629" t="s">
        <v>51</v>
      </c>
      <c r="AB4629" t="s">
        <v>40</v>
      </c>
      <c r="AC4629" t="s">
        <v>56</v>
      </c>
      <c r="AD4629" s="10">
        <v>93.3</v>
      </c>
      <c r="AE4629" s="10">
        <v>93.3</v>
      </c>
      <c r="AF4629" s="10">
        <v>0</v>
      </c>
      <c r="AG4629" s="10">
        <v>0</v>
      </c>
      <c r="AH4629" s="10">
        <v>7.99</v>
      </c>
      <c r="AI4629" s="10">
        <v>101.29</v>
      </c>
      <c r="AJ4629" t="s">
        <v>57</v>
      </c>
      <c r="AK4629" t="s">
        <v>109</v>
      </c>
      <c r="AL4629" t="s">
        <v>344</v>
      </c>
      <c r="AM4629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629" t="str">
        <f t="shared" si="144"/>
        <v>50-59</v>
      </c>
      <c r="AO4629">
        <f t="shared" si="145"/>
        <v>1</v>
      </c>
      <c r="AP4629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630" spans="1:42" x14ac:dyDescent="0.25">
      <c r="A4630" t="s">
        <v>5806</v>
      </c>
      <c r="B4630" t="s">
        <v>39</v>
      </c>
      <c r="C4630" s="1">
        <v>60</v>
      </c>
      <c r="D4630" t="s">
        <v>40</v>
      </c>
      <c r="E4630">
        <v>3</v>
      </c>
      <c r="F4630" t="s">
        <v>1127</v>
      </c>
      <c r="G4630" s="1">
        <v>95701</v>
      </c>
      <c r="H4630">
        <v>39.218096000000003</v>
      </c>
      <c r="I4630">
        <v>-120.79152999999999</v>
      </c>
      <c r="J4630">
        <v>4</v>
      </c>
      <c r="K4630" s="1">
        <v>69</v>
      </c>
      <c r="L4630" t="s">
        <v>72</v>
      </c>
      <c r="M4630" t="s">
        <v>43</v>
      </c>
      <c r="P4630" t="s">
        <v>40</v>
      </c>
      <c r="Q4630" t="s">
        <v>44</v>
      </c>
      <c r="R4630">
        <v>56</v>
      </c>
      <c r="S4630" t="s">
        <v>43</v>
      </c>
      <c r="T4630" t="s">
        <v>40</v>
      </c>
      <c r="U4630" t="s">
        <v>40</v>
      </c>
      <c r="V4630" t="s">
        <v>43</v>
      </c>
      <c r="W4630" t="s">
        <v>40</v>
      </c>
      <c r="X4630" t="s">
        <v>40</v>
      </c>
      <c r="Y4630" t="s">
        <v>40</v>
      </c>
      <c r="Z4630" t="s">
        <v>40</v>
      </c>
      <c r="AA4630" t="s">
        <v>73</v>
      </c>
      <c r="AB4630" t="s">
        <v>40</v>
      </c>
      <c r="AC4630" t="s">
        <v>46</v>
      </c>
      <c r="AD4630" s="10">
        <v>54.95</v>
      </c>
      <c r="AE4630" s="10">
        <v>3772.5</v>
      </c>
      <c r="AF4630" s="10">
        <v>0</v>
      </c>
      <c r="AG4630" s="10">
        <v>0</v>
      </c>
      <c r="AH4630" s="10">
        <v>0</v>
      </c>
      <c r="AI4630" s="10">
        <v>3772.5</v>
      </c>
      <c r="AJ4630" t="s">
        <v>47</v>
      </c>
      <c r="AM463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630" t="str">
        <f t="shared" si="144"/>
        <v>60-80</v>
      </c>
      <c r="AO4630">
        <f t="shared" si="145"/>
        <v>0</v>
      </c>
      <c r="AP4630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4631" spans="1:42" x14ac:dyDescent="0.25">
      <c r="A4631" t="s">
        <v>5807</v>
      </c>
      <c r="B4631" t="s">
        <v>49</v>
      </c>
      <c r="C4631" s="1">
        <v>68</v>
      </c>
      <c r="D4631" t="s">
        <v>40</v>
      </c>
      <c r="E4631">
        <v>0</v>
      </c>
      <c r="F4631" t="s">
        <v>978</v>
      </c>
      <c r="G4631" s="1">
        <v>92802</v>
      </c>
      <c r="H4631">
        <v>33.807864000000002</v>
      </c>
      <c r="I4631">
        <v>-117.923782</v>
      </c>
      <c r="J4631">
        <v>3</v>
      </c>
      <c r="K4631" s="1">
        <v>35</v>
      </c>
      <c r="L4631" t="s">
        <v>129</v>
      </c>
      <c r="M4631" t="s">
        <v>40</v>
      </c>
      <c r="N4631" s="10">
        <v>20.440000000000001</v>
      </c>
      <c r="O4631" t="s">
        <v>40</v>
      </c>
      <c r="P4631" t="s">
        <v>40</v>
      </c>
      <c r="Q4631" t="s">
        <v>55</v>
      </c>
      <c r="R4631">
        <v>18</v>
      </c>
      <c r="S4631" t="s">
        <v>40</v>
      </c>
      <c r="T4631" t="s">
        <v>40</v>
      </c>
      <c r="U4631" t="s">
        <v>43</v>
      </c>
      <c r="V4631" t="s">
        <v>43</v>
      </c>
      <c r="W4631" t="s">
        <v>43</v>
      </c>
      <c r="X4631" t="s">
        <v>40</v>
      </c>
      <c r="Y4631" t="s">
        <v>43</v>
      </c>
      <c r="Z4631" t="s">
        <v>40</v>
      </c>
      <c r="AA4631" t="s">
        <v>45</v>
      </c>
      <c r="AB4631" t="s">
        <v>40</v>
      </c>
      <c r="AC4631" t="s">
        <v>56</v>
      </c>
      <c r="AD4631" s="10">
        <v>94.55</v>
      </c>
      <c r="AE4631" s="10">
        <v>3365.4</v>
      </c>
      <c r="AF4631" s="10">
        <v>0</v>
      </c>
      <c r="AG4631" s="10">
        <v>0</v>
      </c>
      <c r="AH4631" s="10">
        <v>715.4</v>
      </c>
      <c r="AI4631" s="10">
        <v>4080.8</v>
      </c>
      <c r="AJ4631" t="s">
        <v>47</v>
      </c>
      <c r="AM4631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631" t="str">
        <f t="shared" si="144"/>
        <v>60-80</v>
      </c>
      <c r="AO4631">
        <f t="shared" si="145"/>
        <v>0</v>
      </c>
      <c r="AP4631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632" spans="1:42" x14ac:dyDescent="0.25">
      <c r="A4632" t="s">
        <v>5808</v>
      </c>
      <c r="B4632" t="s">
        <v>49</v>
      </c>
      <c r="C4632" s="1">
        <v>19</v>
      </c>
      <c r="D4632" t="s">
        <v>40</v>
      </c>
      <c r="E4632">
        <v>2</v>
      </c>
      <c r="F4632" t="s">
        <v>135</v>
      </c>
      <c r="G4632" s="1">
        <v>90023</v>
      </c>
      <c r="H4632">
        <v>34.017696999999998</v>
      </c>
      <c r="I4632">
        <v>-118.200577</v>
      </c>
      <c r="J4632">
        <v>6</v>
      </c>
      <c r="K4632" s="1">
        <v>24</v>
      </c>
      <c r="L4632" t="s">
        <v>129</v>
      </c>
      <c r="M4632" t="s">
        <v>40</v>
      </c>
      <c r="N4632" s="10">
        <v>25.84</v>
      </c>
      <c r="O4632" t="s">
        <v>43</v>
      </c>
      <c r="P4632" t="s">
        <v>43</v>
      </c>
      <c r="AA4632" t="s">
        <v>45</v>
      </c>
      <c r="AB4632" t="s">
        <v>40</v>
      </c>
      <c r="AC4632" t="s">
        <v>46</v>
      </c>
      <c r="AD4632" s="10">
        <v>20.8</v>
      </c>
      <c r="AE4632" s="10">
        <v>469.65</v>
      </c>
      <c r="AF4632" s="10">
        <v>0</v>
      </c>
      <c r="AG4632" s="10">
        <v>0</v>
      </c>
      <c r="AH4632" s="10">
        <v>620.16</v>
      </c>
      <c r="AI4632" s="10">
        <v>1089.81</v>
      </c>
      <c r="AJ4632" t="s">
        <v>47</v>
      </c>
      <c r="AM4632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4632" t="str">
        <f t="shared" si="144"/>
        <v>19-29</v>
      </c>
      <c r="AO4632">
        <f t="shared" si="145"/>
        <v>0</v>
      </c>
      <c r="AP4632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633" spans="1:42" x14ac:dyDescent="0.25">
      <c r="A4633" t="s">
        <v>5809</v>
      </c>
      <c r="B4633" t="s">
        <v>39</v>
      </c>
      <c r="C4633" s="1">
        <v>25</v>
      </c>
      <c r="D4633" t="s">
        <v>40</v>
      </c>
      <c r="E4633">
        <v>0</v>
      </c>
      <c r="F4633" t="s">
        <v>5367</v>
      </c>
      <c r="G4633" s="1">
        <v>95934</v>
      </c>
      <c r="H4633">
        <v>40.080342000000002</v>
      </c>
      <c r="I4633">
        <v>-120.95780499999999</v>
      </c>
      <c r="J4633">
        <v>1</v>
      </c>
      <c r="K4633" s="1">
        <v>53</v>
      </c>
      <c r="L4633" t="s">
        <v>76</v>
      </c>
      <c r="M4633" t="s">
        <v>40</v>
      </c>
      <c r="N4633" s="10">
        <v>37.85</v>
      </c>
      <c r="O4633" t="s">
        <v>43</v>
      </c>
      <c r="P4633" t="s">
        <v>43</v>
      </c>
      <c r="AA4633" t="s">
        <v>45</v>
      </c>
      <c r="AB4633" t="s">
        <v>43</v>
      </c>
      <c r="AC4633" t="s">
        <v>56</v>
      </c>
      <c r="AD4633" s="10">
        <v>20.8</v>
      </c>
      <c r="AE4633" s="10">
        <v>1021.8</v>
      </c>
      <c r="AF4633" s="10">
        <v>0</v>
      </c>
      <c r="AG4633" s="10">
        <v>0</v>
      </c>
      <c r="AH4633" s="10">
        <v>2006.05</v>
      </c>
      <c r="AI4633" s="10">
        <v>3027.85</v>
      </c>
      <c r="AJ4633" t="s">
        <v>57</v>
      </c>
      <c r="AK4633" t="s">
        <v>117</v>
      </c>
      <c r="AL4633" t="s">
        <v>466</v>
      </c>
      <c r="AM463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633" t="str">
        <f t="shared" si="144"/>
        <v>19-29</v>
      </c>
      <c r="AO4633">
        <f t="shared" si="145"/>
        <v>1</v>
      </c>
      <c r="AP4633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634" spans="1:42" x14ac:dyDescent="0.25">
      <c r="A4634" t="s">
        <v>5810</v>
      </c>
      <c r="B4634" t="s">
        <v>49</v>
      </c>
      <c r="C4634" s="1">
        <v>52</v>
      </c>
      <c r="D4634" t="s">
        <v>43</v>
      </c>
      <c r="E4634">
        <v>0</v>
      </c>
      <c r="F4634" t="s">
        <v>2331</v>
      </c>
      <c r="G4634" s="1">
        <v>95428</v>
      </c>
      <c r="H4634">
        <v>39.833069999999999</v>
      </c>
      <c r="I4634">
        <v>-123.178765</v>
      </c>
      <c r="J4634">
        <v>0</v>
      </c>
      <c r="K4634" s="1">
        <v>15</v>
      </c>
      <c r="L4634" t="s">
        <v>62</v>
      </c>
      <c r="M4634" t="s">
        <v>43</v>
      </c>
      <c r="P4634" t="s">
        <v>40</v>
      </c>
      <c r="Q4634" t="s">
        <v>79</v>
      </c>
      <c r="R4634">
        <v>14</v>
      </c>
      <c r="S4634" t="s">
        <v>43</v>
      </c>
      <c r="T4634" t="s">
        <v>43</v>
      </c>
      <c r="U4634" t="s">
        <v>40</v>
      </c>
      <c r="V4634" t="s">
        <v>43</v>
      </c>
      <c r="W4634" t="s">
        <v>40</v>
      </c>
      <c r="X4634" t="s">
        <v>40</v>
      </c>
      <c r="Y4634" t="s">
        <v>40</v>
      </c>
      <c r="Z4634" t="s">
        <v>40</v>
      </c>
      <c r="AA4634" t="s">
        <v>45</v>
      </c>
      <c r="AB4634" t="s">
        <v>43</v>
      </c>
      <c r="AC4634" t="s">
        <v>56</v>
      </c>
      <c r="AD4634" s="10">
        <v>50.75</v>
      </c>
      <c r="AE4634" s="10">
        <v>688.2</v>
      </c>
      <c r="AF4634" s="10">
        <v>32.549999999999997</v>
      </c>
      <c r="AG4634" s="10">
        <v>0</v>
      </c>
      <c r="AH4634" s="10">
        <v>0</v>
      </c>
      <c r="AI4634" s="10">
        <v>655.65</v>
      </c>
      <c r="AJ4634" t="s">
        <v>47</v>
      </c>
      <c r="AM4634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4634" t="str">
        <f t="shared" si="144"/>
        <v>50-59</v>
      </c>
      <c r="AO4634">
        <f t="shared" si="145"/>
        <v>0</v>
      </c>
      <c r="AP4634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4635" spans="1:42" x14ac:dyDescent="0.25">
      <c r="A4635" t="s">
        <v>5811</v>
      </c>
      <c r="B4635" t="s">
        <v>39</v>
      </c>
      <c r="C4635" s="1">
        <v>34</v>
      </c>
      <c r="D4635" t="s">
        <v>43</v>
      </c>
      <c r="E4635">
        <v>0</v>
      </c>
      <c r="F4635" t="s">
        <v>2537</v>
      </c>
      <c r="G4635" s="1">
        <v>93546</v>
      </c>
      <c r="H4635">
        <v>37.550074000000002</v>
      </c>
      <c r="I4635">
        <v>-118.83716699999999</v>
      </c>
      <c r="J4635">
        <v>0</v>
      </c>
      <c r="K4635" s="1">
        <v>16</v>
      </c>
      <c r="L4635" t="s">
        <v>42</v>
      </c>
      <c r="M4635" t="s">
        <v>43</v>
      </c>
      <c r="P4635" t="s">
        <v>40</v>
      </c>
      <c r="Q4635" t="s">
        <v>79</v>
      </c>
      <c r="R4635">
        <v>30</v>
      </c>
      <c r="S4635" t="s">
        <v>40</v>
      </c>
      <c r="T4635" t="s">
        <v>43</v>
      </c>
      <c r="U4635" t="s">
        <v>43</v>
      </c>
      <c r="V4635" t="s">
        <v>43</v>
      </c>
      <c r="W4635" t="s">
        <v>40</v>
      </c>
      <c r="X4635" t="s">
        <v>43</v>
      </c>
      <c r="Y4635" t="s">
        <v>43</v>
      </c>
      <c r="Z4635" t="s">
        <v>40</v>
      </c>
      <c r="AA4635" t="s">
        <v>51</v>
      </c>
      <c r="AB4635" t="s">
        <v>40</v>
      </c>
      <c r="AC4635" t="s">
        <v>56</v>
      </c>
      <c r="AD4635" s="10">
        <v>38.9</v>
      </c>
      <c r="AE4635" s="10">
        <v>664.4</v>
      </c>
      <c r="AF4635" s="10">
        <v>0</v>
      </c>
      <c r="AG4635" s="10">
        <v>0</v>
      </c>
      <c r="AH4635" s="10">
        <v>0</v>
      </c>
      <c r="AI4635" s="10">
        <v>664.4</v>
      </c>
      <c r="AJ4635" t="s">
        <v>47</v>
      </c>
      <c r="AM4635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4635" t="str">
        <f t="shared" si="144"/>
        <v>30-39</v>
      </c>
      <c r="AO4635">
        <f t="shared" si="145"/>
        <v>0</v>
      </c>
      <c r="AP4635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4636" spans="1:42" x14ac:dyDescent="0.25">
      <c r="A4636" t="s">
        <v>5812</v>
      </c>
      <c r="B4636" t="s">
        <v>49</v>
      </c>
      <c r="C4636" s="1">
        <v>59</v>
      </c>
      <c r="D4636" t="s">
        <v>43</v>
      </c>
      <c r="E4636">
        <v>0</v>
      </c>
      <c r="F4636" t="s">
        <v>4704</v>
      </c>
      <c r="G4636" s="1">
        <v>92561</v>
      </c>
      <c r="H4636">
        <v>33.638644999999997</v>
      </c>
      <c r="I4636">
        <v>-116.55783</v>
      </c>
      <c r="J4636">
        <v>0</v>
      </c>
      <c r="K4636" s="1">
        <v>33</v>
      </c>
      <c r="L4636" t="s">
        <v>129</v>
      </c>
      <c r="M4636" t="s">
        <v>40</v>
      </c>
      <c r="N4636" s="10">
        <v>17.63</v>
      </c>
      <c r="O4636" t="s">
        <v>43</v>
      </c>
      <c r="P4636" t="s">
        <v>40</v>
      </c>
      <c r="Q4636" t="s">
        <v>55</v>
      </c>
      <c r="R4636">
        <v>19</v>
      </c>
      <c r="S4636" t="s">
        <v>43</v>
      </c>
      <c r="T4636" t="s">
        <v>40</v>
      </c>
      <c r="U4636" t="s">
        <v>40</v>
      </c>
      <c r="V4636" t="s">
        <v>43</v>
      </c>
      <c r="W4636" t="s">
        <v>43</v>
      </c>
      <c r="X4636" t="s">
        <v>43</v>
      </c>
      <c r="Y4636" t="s">
        <v>43</v>
      </c>
      <c r="Z4636" t="s">
        <v>40</v>
      </c>
      <c r="AA4636" t="s">
        <v>51</v>
      </c>
      <c r="AB4636" t="s">
        <v>40</v>
      </c>
      <c r="AC4636" t="s">
        <v>46</v>
      </c>
      <c r="AD4636" s="10">
        <v>79</v>
      </c>
      <c r="AE4636" s="10">
        <v>2576.8000000000002</v>
      </c>
      <c r="AF4636" s="10">
        <v>0</v>
      </c>
      <c r="AG4636" s="10">
        <v>0</v>
      </c>
      <c r="AH4636" s="10">
        <v>581.79</v>
      </c>
      <c r="AI4636" s="10">
        <v>3158.59</v>
      </c>
      <c r="AJ4636" t="s">
        <v>47</v>
      </c>
      <c r="AM4636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636" t="str">
        <f t="shared" si="144"/>
        <v>50-59</v>
      </c>
      <c r="AO4636">
        <f t="shared" si="145"/>
        <v>0</v>
      </c>
      <c r="AP463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637" spans="1:42" x14ac:dyDescent="0.25">
      <c r="A4637" t="s">
        <v>5813</v>
      </c>
      <c r="B4637" t="s">
        <v>49</v>
      </c>
      <c r="C4637" s="1">
        <v>46</v>
      </c>
      <c r="D4637" t="s">
        <v>40</v>
      </c>
      <c r="E4637">
        <v>0</v>
      </c>
      <c r="F4637" t="s">
        <v>1067</v>
      </c>
      <c r="G4637" s="1">
        <v>93256</v>
      </c>
      <c r="H4637">
        <v>35.957019000000003</v>
      </c>
      <c r="I4637">
        <v>-119.330928</v>
      </c>
      <c r="J4637">
        <v>1</v>
      </c>
      <c r="K4637" s="1">
        <v>3</v>
      </c>
      <c r="L4637" t="s">
        <v>54</v>
      </c>
      <c r="M4637" t="s">
        <v>43</v>
      </c>
      <c r="P4637" t="s">
        <v>40</v>
      </c>
      <c r="Q4637" t="s">
        <v>79</v>
      </c>
      <c r="R4637">
        <v>12</v>
      </c>
      <c r="S4637" t="s">
        <v>43</v>
      </c>
      <c r="T4637" t="s">
        <v>43</v>
      </c>
      <c r="U4637" t="s">
        <v>43</v>
      </c>
      <c r="V4637" t="s">
        <v>43</v>
      </c>
      <c r="W4637" t="s">
        <v>43</v>
      </c>
      <c r="X4637" t="s">
        <v>43</v>
      </c>
      <c r="Y4637" t="s">
        <v>43</v>
      </c>
      <c r="Z4637" t="s">
        <v>40</v>
      </c>
      <c r="AA4637" t="s">
        <v>51</v>
      </c>
      <c r="AB4637" t="s">
        <v>43</v>
      </c>
      <c r="AC4637" t="s">
        <v>46</v>
      </c>
      <c r="AD4637" s="10">
        <v>25</v>
      </c>
      <c r="AE4637" s="10">
        <v>78.25</v>
      </c>
      <c r="AF4637" s="10">
        <v>0</v>
      </c>
      <c r="AG4637" s="10">
        <v>0</v>
      </c>
      <c r="AH4637" s="10">
        <v>0</v>
      </c>
      <c r="AI4637" s="10">
        <v>78.25</v>
      </c>
      <c r="AJ4637" t="s">
        <v>98</v>
      </c>
      <c r="AM463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637" t="str">
        <f t="shared" si="144"/>
        <v>40-49</v>
      </c>
      <c r="AO4637">
        <f t="shared" si="145"/>
        <v>0</v>
      </c>
      <c r="AP4637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638" spans="1:42" x14ac:dyDescent="0.25">
      <c r="A4638" t="s">
        <v>5814</v>
      </c>
      <c r="B4638" t="s">
        <v>49</v>
      </c>
      <c r="C4638" s="1">
        <v>32</v>
      </c>
      <c r="D4638" t="s">
        <v>40</v>
      </c>
      <c r="E4638">
        <v>0</v>
      </c>
      <c r="F4638" t="s">
        <v>1912</v>
      </c>
      <c r="G4638" s="1">
        <v>93001</v>
      </c>
      <c r="H4638">
        <v>34.360261000000001</v>
      </c>
      <c r="I4638">
        <v>-119.306383</v>
      </c>
      <c r="J4638">
        <v>1</v>
      </c>
      <c r="K4638" s="1">
        <v>9</v>
      </c>
      <c r="L4638" t="s">
        <v>54</v>
      </c>
      <c r="M4638" t="s">
        <v>43</v>
      </c>
      <c r="P4638" t="s">
        <v>40</v>
      </c>
      <c r="Q4638" t="s">
        <v>79</v>
      </c>
      <c r="R4638">
        <v>9</v>
      </c>
      <c r="S4638" t="s">
        <v>43</v>
      </c>
      <c r="T4638" t="s">
        <v>40</v>
      </c>
      <c r="U4638" t="s">
        <v>43</v>
      </c>
      <c r="V4638" t="s">
        <v>43</v>
      </c>
      <c r="W4638" t="s">
        <v>43</v>
      </c>
      <c r="X4638" t="s">
        <v>43</v>
      </c>
      <c r="Y4638" t="s">
        <v>43</v>
      </c>
      <c r="Z4638" t="s">
        <v>43</v>
      </c>
      <c r="AA4638" t="s">
        <v>51</v>
      </c>
      <c r="AB4638" t="s">
        <v>40</v>
      </c>
      <c r="AC4638" t="s">
        <v>56</v>
      </c>
      <c r="AD4638" s="10">
        <v>29.95</v>
      </c>
      <c r="AE4638" s="10">
        <v>248.95</v>
      </c>
      <c r="AF4638" s="10">
        <v>0</v>
      </c>
      <c r="AG4638" s="10">
        <v>10</v>
      </c>
      <c r="AH4638" s="10">
        <v>0</v>
      </c>
      <c r="AI4638" s="10">
        <v>258.95</v>
      </c>
      <c r="AJ4638" t="s">
        <v>57</v>
      </c>
      <c r="AK4638" t="s">
        <v>58</v>
      </c>
      <c r="AL4638" t="s">
        <v>214</v>
      </c>
      <c r="AM463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638" t="str">
        <f t="shared" si="144"/>
        <v>30-39</v>
      </c>
      <c r="AO4638">
        <f t="shared" si="145"/>
        <v>1</v>
      </c>
      <c r="AP4638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639" spans="1:42" x14ac:dyDescent="0.25">
      <c r="A4639" t="s">
        <v>5815</v>
      </c>
      <c r="B4639" t="s">
        <v>39</v>
      </c>
      <c r="C4639" s="1">
        <v>30</v>
      </c>
      <c r="D4639" t="s">
        <v>40</v>
      </c>
      <c r="E4639">
        <v>0</v>
      </c>
      <c r="F4639" t="s">
        <v>2403</v>
      </c>
      <c r="G4639" s="1">
        <v>95930</v>
      </c>
      <c r="H4639">
        <v>39.562238999999998</v>
      </c>
      <c r="I4639">
        <v>-121.14836</v>
      </c>
      <c r="J4639">
        <v>5</v>
      </c>
      <c r="K4639" s="1">
        <v>23</v>
      </c>
      <c r="L4639" t="s">
        <v>62</v>
      </c>
      <c r="M4639" t="s">
        <v>40</v>
      </c>
      <c r="N4639" s="10">
        <v>12.88</v>
      </c>
      <c r="O4639" t="s">
        <v>43</v>
      </c>
      <c r="P4639" t="s">
        <v>40</v>
      </c>
      <c r="Q4639" t="s">
        <v>79</v>
      </c>
      <c r="R4639">
        <v>41</v>
      </c>
      <c r="S4639" t="s">
        <v>40</v>
      </c>
      <c r="T4639" t="s">
        <v>40</v>
      </c>
      <c r="U4639" t="s">
        <v>43</v>
      </c>
      <c r="V4639" t="s">
        <v>40</v>
      </c>
      <c r="W4639" t="s">
        <v>43</v>
      </c>
      <c r="X4639" t="s">
        <v>43</v>
      </c>
      <c r="Y4639" t="s">
        <v>43</v>
      </c>
      <c r="Z4639" t="s">
        <v>40</v>
      </c>
      <c r="AA4639" t="s">
        <v>45</v>
      </c>
      <c r="AB4639" t="s">
        <v>40</v>
      </c>
      <c r="AC4639" t="s">
        <v>46</v>
      </c>
      <c r="AD4639" s="10">
        <v>57.75</v>
      </c>
      <c r="AE4639" s="10">
        <v>1282.8499999999999</v>
      </c>
      <c r="AF4639" s="10">
        <v>0</v>
      </c>
      <c r="AG4639" s="10">
        <v>0</v>
      </c>
      <c r="AH4639" s="10">
        <v>296.24</v>
      </c>
      <c r="AI4639" s="10">
        <v>1579.09</v>
      </c>
      <c r="AJ4639" t="s">
        <v>47</v>
      </c>
      <c r="AM4639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4639" t="str">
        <f t="shared" si="144"/>
        <v>30-39</v>
      </c>
      <c r="AO4639">
        <f t="shared" si="145"/>
        <v>0</v>
      </c>
      <c r="AP4639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4640" spans="1:42" x14ac:dyDescent="0.25">
      <c r="A4640" t="s">
        <v>5816</v>
      </c>
      <c r="B4640" t="s">
        <v>39</v>
      </c>
      <c r="C4640" s="1">
        <v>73</v>
      </c>
      <c r="D4640" t="s">
        <v>43</v>
      </c>
      <c r="E4640">
        <v>0</v>
      </c>
      <c r="F4640" t="s">
        <v>144</v>
      </c>
      <c r="G4640" s="1">
        <v>95209</v>
      </c>
      <c r="H4640">
        <v>38.044522999999998</v>
      </c>
      <c r="I4640">
        <v>-121.34804800000001</v>
      </c>
      <c r="J4640">
        <v>0</v>
      </c>
      <c r="K4640" s="1">
        <v>30</v>
      </c>
      <c r="L4640" t="s">
        <v>42</v>
      </c>
      <c r="M4640" t="s">
        <v>40</v>
      </c>
      <c r="N4640" s="10">
        <v>43.61</v>
      </c>
      <c r="O4640" t="s">
        <v>40</v>
      </c>
      <c r="P4640" t="s">
        <v>40</v>
      </c>
      <c r="Q4640" t="s">
        <v>55</v>
      </c>
      <c r="R4640">
        <v>8</v>
      </c>
      <c r="S4640" t="s">
        <v>43</v>
      </c>
      <c r="T4640" t="s">
        <v>40</v>
      </c>
      <c r="U4640" t="s">
        <v>43</v>
      </c>
      <c r="V4640" t="s">
        <v>43</v>
      </c>
      <c r="W4640" t="s">
        <v>40</v>
      </c>
      <c r="X4640" t="s">
        <v>40</v>
      </c>
      <c r="Y4640" t="s">
        <v>43</v>
      </c>
      <c r="Z4640" t="s">
        <v>43</v>
      </c>
      <c r="AA4640" t="s">
        <v>51</v>
      </c>
      <c r="AB4640" t="s">
        <v>40</v>
      </c>
      <c r="AC4640" t="s">
        <v>56</v>
      </c>
      <c r="AD4640" s="10">
        <v>99.7</v>
      </c>
      <c r="AE4640" s="10">
        <v>2967.35</v>
      </c>
      <c r="AF4640" s="10">
        <v>0</v>
      </c>
      <c r="AG4640" s="10">
        <v>80</v>
      </c>
      <c r="AH4640" s="10">
        <v>1308.3</v>
      </c>
      <c r="AI4640" s="10">
        <v>4355.6499999999996</v>
      </c>
      <c r="AJ4640" t="s">
        <v>57</v>
      </c>
      <c r="AK4640" t="s">
        <v>63</v>
      </c>
      <c r="AL4640" t="s">
        <v>64</v>
      </c>
      <c r="AM4640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640" t="str">
        <f t="shared" si="144"/>
        <v>60-80</v>
      </c>
      <c r="AO4640">
        <f t="shared" si="145"/>
        <v>1</v>
      </c>
      <c r="AP4640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641" spans="1:42" x14ac:dyDescent="0.25">
      <c r="A4641" t="s">
        <v>5817</v>
      </c>
      <c r="B4641" t="s">
        <v>49</v>
      </c>
      <c r="C4641" s="1">
        <v>40</v>
      </c>
      <c r="D4641" t="s">
        <v>40</v>
      </c>
      <c r="E4641">
        <v>3</v>
      </c>
      <c r="F4641" t="s">
        <v>430</v>
      </c>
      <c r="G4641" s="1">
        <v>92704</v>
      </c>
      <c r="H4641">
        <v>33.719869000000003</v>
      </c>
      <c r="I4641">
        <v>-117.90706299999999</v>
      </c>
      <c r="J4641">
        <v>1</v>
      </c>
      <c r="K4641" s="1">
        <v>51</v>
      </c>
      <c r="L4641" t="s">
        <v>42</v>
      </c>
      <c r="M4641" t="s">
        <v>40</v>
      </c>
      <c r="N4641" s="10">
        <v>42.55</v>
      </c>
      <c r="O4641" t="s">
        <v>40</v>
      </c>
      <c r="P4641" t="s">
        <v>43</v>
      </c>
      <c r="AA4641" t="s">
        <v>45</v>
      </c>
      <c r="AB4641" t="s">
        <v>40</v>
      </c>
      <c r="AC4641" t="s">
        <v>46</v>
      </c>
      <c r="AD4641" s="10">
        <v>23.95</v>
      </c>
      <c r="AE4641" s="10">
        <v>1216.3499999999999</v>
      </c>
      <c r="AF4641" s="10">
        <v>0</v>
      </c>
      <c r="AG4641" s="10">
        <v>0</v>
      </c>
      <c r="AH4641" s="10">
        <v>2170.0500000000002</v>
      </c>
      <c r="AI4641" s="10">
        <v>3386.4</v>
      </c>
      <c r="AJ4641" t="s">
        <v>47</v>
      </c>
      <c r="AM4641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641" t="str">
        <f t="shared" si="144"/>
        <v>40-49</v>
      </c>
      <c r="AO4641">
        <f t="shared" si="145"/>
        <v>0</v>
      </c>
      <c r="AP4641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642" spans="1:42" x14ac:dyDescent="0.25">
      <c r="A4642" t="s">
        <v>5818</v>
      </c>
      <c r="B4642" t="s">
        <v>39</v>
      </c>
      <c r="C4642" s="1">
        <v>19</v>
      </c>
      <c r="D4642" t="s">
        <v>40</v>
      </c>
      <c r="E4642">
        <v>0</v>
      </c>
      <c r="F4642" t="s">
        <v>2525</v>
      </c>
      <c r="G4642" s="1">
        <v>95472</v>
      </c>
      <c r="H4642">
        <v>38.398814999999999</v>
      </c>
      <c r="I4642">
        <v>-122.861923</v>
      </c>
      <c r="J4642">
        <v>5</v>
      </c>
      <c r="K4642" s="1">
        <v>60</v>
      </c>
      <c r="L4642" t="s">
        <v>42</v>
      </c>
      <c r="M4642" t="s">
        <v>43</v>
      </c>
      <c r="P4642" t="s">
        <v>40</v>
      </c>
      <c r="Q4642" t="s">
        <v>79</v>
      </c>
      <c r="R4642">
        <v>69</v>
      </c>
      <c r="S4642" t="s">
        <v>43</v>
      </c>
      <c r="T4642" t="s">
        <v>40</v>
      </c>
      <c r="U4642" t="s">
        <v>40</v>
      </c>
      <c r="V4642" t="s">
        <v>40</v>
      </c>
      <c r="W4642" t="s">
        <v>40</v>
      </c>
      <c r="X4642" t="s">
        <v>40</v>
      </c>
      <c r="Y4642" t="s">
        <v>40</v>
      </c>
      <c r="Z4642" t="s">
        <v>40</v>
      </c>
      <c r="AA4642" t="s">
        <v>73</v>
      </c>
      <c r="AB4642" t="s">
        <v>43</v>
      </c>
      <c r="AC4642" t="s">
        <v>46</v>
      </c>
      <c r="AD4642" s="10">
        <v>60.8</v>
      </c>
      <c r="AE4642" s="10">
        <v>3603.45</v>
      </c>
      <c r="AF4642" s="10">
        <v>0</v>
      </c>
      <c r="AG4642" s="10">
        <v>0</v>
      </c>
      <c r="AH4642" s="10">
        <v>0</v>
      </c>
      <c r="AI4642" s="10">
        <v>3603.45</v>
      </c>
      <c r="AJ4642" t="s">
        <v>47</v>
      </c>
      <c r="AM464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642" t="str">
        <f t="shared" si="144"/>
        <v>19-29</v>
      </c>
      <c r="AO4642">
        <f t="shared" si="145"/>
        <v>0</v>
      </c>
      <c r="AP464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643" spans="1:42" x14ac:dyDescent="0.25">
      <c r="A4643" t="s">
        <v>5819</v>
      </c>
      <c r="B4643" t="s">
        <v>39</v>
      </c>
      <c r="C4643" s="1">
        <v>59</v>
      </c>
      <c r="D4643" t="s">
        <v>43</v>
      </c>
      <c r="E4643">
        <v>0</v>
      </c>
      <c r="F4643" t="s">
        <v>211</v>
      </c>
      <c r="G4643" s="1">
        <v>93720</v>
      </c>
      <c r="H4643">
        <v>36.878709000000001</v>
      </c>
      <c r="I4643">
        <v>-119.7645</v>
      </c>
      <c r="J4643">
        <v>0</v>
      </c>
      <c r="K4643" s="1">
        <v>13</v>
      </c>
      <c r="L4643" t="s">
        <v>42</v>
      </c>
      <c r="M4643" t="s">
        <v>43</v>
      </c>
      <c r="P4643" t="s">
        <v>40</v>
      </c>
      <c r="Q4643" t="s">
        <v>44</v>
      </c>
      <c r="R4643">
        <v>7</v>
      </c>
      <c r="S4643" t="s">
        <v>40</v>
      </c>
      <c r="T4643" t="s">
        <v>43</v>
      </c>
      <c r="U4643" t="s">
        <v>43</v>
      </c>
      <c r="V4643" t="s">
        <v>43</v>
      </c>
      <c r="W4643" t="s">
        <v>43</v>
      </c>
      <c r="X4643" t="s">
        <v>43</v>
      </c>
      <c r="Y4643" t="s">
        <v>43</v>
      </c>
      <c r="Z4643" t="s">
        <v>40</v>
      </c>
      <c r="AA4643" t="s">
        <v>51</v>
      </c>
      <c r="AB4643" t="s">
        <v>40</v>
      </c>
      <c r="AC4643" t="s">
        <v>56</v>
      </c>
      <c r="AD4643" s="10">
        <v>30.85</v>
      </c>
      <c r="AE4643" s="10">
        <v>394.1</v>
      </c>
      <c r="AF4643" s="10">
        <v>0</v>
      </c>
      <c r="AG4643" s="10">
        <v>0</v>
      </c>
      <c r="AH4643" s="10">
        <v>0</v>
      </c>
      <c r="AI4643" s="10">
        <v>394.1</v>
      </c>
      <c r="AJ4643" t="s">
        <v>47</v>
      </c>
      <c r="AM4643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4643" t="str">
        <f t="shared" si="144"/>
        <v>50-59</v>
      </c>
      <c r="AO4643">
        <f t="shared" si="145"/>
        <v>0</v>
      </c>
      <c r="AP4643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4644" spans="1:42" x14ac:dyDescent="0.25">
      <c r="A4644" t="s">
        <v>5820</v>
      </c>
      <c r="B4644" t="s">
        <v>49</v>
      </c>
      <c r="C4644" s="1">
        <v>70</v>
      </c>
      <c r="D4644" t="s">
        <v>40</v>
      </c>
      <c r="E4644">
        <v>0</v>
      </c>
      <c r="F4644" t="s">
        <v>91</v>
      </c>
      <c r="G4644" s="1">
        <v>93441</v>
      </c>
      <c r="H4644">
        <v>34.704340000000002</v>
      </c>
      <c r="I4644">
        <v>-120.02609</v>
      </c>
      <c r="J4644">
        <v>1</v>
      </c>
      <c r="K4644" s="1">
        <v>9</v>
      </c>
      <c r="L4644" t="s">
        <v>42</v>
      </c>
      <c r="M4644" t="s">
        <v>40</v>
      </c>
      <c r="N4644" s="10">
        <v>1.66</v>
      </c>
      <c r="O4644" t="s">
        <v>43</v>
      </c>
      <c r="P4644" t="s">
        <v>43</v>
      </c>
      <c r="AA4644" t="s">
        <v>45</v>
      </c>
      <c r="AB4644" t="s">
        <v>40</v>
      </c>
      <c r="AC4644" t="s">
        <v>46</v>
      </c>
      <c r="AD4644" s="10">
        <v>21.25</v>
      </c>
      <c r="AE4644" s="10">
        <v>204.55</v>
      </c>
      <c r="AF4644" s="10">
        <v>0</v>
      </c>
      <c r="AG4644" s="10">
        <v>0</v>
      </c>
      <c r="AH4644" s="10">
        <v>14.94</v>
      </c>
      <c r="AI4644" s="10">
        <v>219.49</v>
      </c>
      <c r="AJ4644" t="s">
        <v>47</v>
      </c>
      <c r="AM464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644" t="str">
        <f t="shared" si="144"/>
        <v>60-80</v>
      </c>
      <c r="AO4644">
        <f t="shared" si="145"/>
        <v>0</v>
      </c>
      <c r="AP4644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645" spans="1:42" x14ac:dyDescent="0.25">
      <c r="A4645" t="s">
        <v>5821</v>
      </c>
      <c r="B4645" t="s">
        <v>39</v>
      </c>
      <c r="C4645" s="1">
        <v>33</v>
      </c>
      <c r="D4645" t="s">
        <v>40</v>
      </c>
      <c r="E4645">
        <v>1</v>
      </c>
      <c r="F4645" t="s">
        <v>441</v>
      </c>
      <c r="G4645" s="1">
        <v>90808</v>
      </c>
      <c r="H4645">
        <v>33.823943</v>
      </c>
      <c r="I4645">
        <v>-118.111335</v>
      </c>
      <c r="J4645">
        <v>7</v>
      </c>
      <c r="K4645" s="1">
        <v>14</v>
      </c>
      <c r="L4645" t="s">
        <v>42</v>
      </c>
      <c r="M4645" t="s">
        <v>40</v>
      </c>
      <c r="N4645" s="10">
        <v>40.22</v>
      </c>
      <c r="O4645" t="s">
        <v>43</v>
      </c>
      <c r="P4645" t="s">
        <v>40</v>
      </c>
      <c r="Q4645" t="s">
        <v>55</v>
      </c>
      <c r="R4645">
        <v>19</v>
      </c>
      <c r="S4645" t="s">
        <v>43</v>
      </c>
      <c r="T4645" t="s">
        <v>43</v>
      </c>
      <c r="U4645" t="s">
        <v>43</v>
      </c>
      <c r="V4645" t="s">
        <v>43</v>
      </c>
      <c r="W4645" t="s">
        <v>43</v>
      </c>
      <c r="X4645" t="s">
        <v>40</v>
      </c>
      <c r="Y4645" t="s">
        <v>40</v>
      </c>
      <c r="Z4645" t="s">
        <v>40</v>
      </c>
      <c r="AA4645" t="s">
        <v>51</v>
      </c>
      <c r="AB4645" t="s">
        <v>40</v>
      </c>
      <c r="AC4645" t="s">
        <v>56</v>
      </c>
      <c r="AD4645" s="10">
        <v>80.900000000000006</v>
      </c>
      <c r="AE4645" s="10">
        <v>1152.8</v>
      </c>
      <c r="AF4645" s="10">
        <v>0</v>
      </c>
      <c r="AG4645" s="10">
        <v>0</v>
      </c>
      <c r="AH4645" s="10">
        <v>563.08000000000004</v>
      </c>
      <c r="AI4645" s="10">
        <v>1715.88</v>
      </c>
      <c r="AJ4645" t="s">
        <v>47</v>
      </c>
      <c r="AM4645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4645" t="str">
        <f t="shared" si="144"/>
        <v>30-39</v>
      </c>
      <c r="AO4645">
        <f t="shared" si="145"/>
        <v>0</v>
      </c>
      <c r="AP464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646" spans="1:42" x14ac:dyDescent="0.25">
      <c r="A4646" t="s">
        <v>5822</v>
      </c>
      <c r="B4646" t="s">
        <v>49</v>
      </c>
      <c r="C4646" s="1">
        <v>44</v>
      </c>
      <c r="D4646" t="s">
        <v>40</v>
      </c>
      <c r="E4646">
        <v>0</v>
      </c>
      <c r="F4646" t="s">
        <v>1434</v>
      </c>
      <c r="G4646" s="1">
        <v>92543</v>
      </c>
      <c r="H4646">
        <v>33.739415000000001</v>
      </c>
      <c r="I4646">
        <v>-116.968339</v>
      </c>
      <c r="J4646">
        <v>6</v>
      </c>
      <c r="K4646" s="1">
        <v>34</v>
      </c>
      <c r="L4646" t="s">
        <v>129</v>
      </c>
      <c r="M4646" t="s">
        <v>40</v>
      </c>
      <c r="N4646" s="10">
        <v>4.42</v>
      </c>
      <c r="O4646" t="s">
        <v>43</v>
      </c>
      <c r="P4646" t="s">
        <v>43</v>
      </c>
      <c r="AA4646" t="s">
        <v>73</v>
      </c>
      <c r="AB4646" t="s">
        <v>43</v>
      </c>
      <c r="AC4646" t="s">
        <v>46</v>
      </c>
      <c r="AD4646" s="10">
        <v>20.05</v>
      </c>
      <c r="AE4646" s="10">
        <v>679</v>
      </c>
      <c r="AF4646" s="10">
        <v>0</v>
      </c>
      <c r="AG4646" s="10">
        <v>0</v>
      </c>
      <c r="AH4646" s="10">
        <v>150.28</v>
      </c>
      <c r="AI4646" s="10">
        <v>829.28</v>
      </c>
      <c r="AJ4646" t="s">
        <v>47</v>
      </c>
      <c r="AM4646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646" t="str">
        <f t="shared" si="144"/>
        <v>40-49</v>
      </c>
      <c r="AO4646">
        <f t="shared" si="145"/>
        <v>0</v>
      </c>
      <c r="AP4646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647" spans="1:42" x14ac:dyDescent="0.25">
      <c r="A4647" t="s">
        <v>5823</v>
      </c>
      <c r="B4647" t="s">
        <v>49</v>
      </c>
      <c r="C4647" s="1">
        <v>73</v>
      </c>
      <c r="D4647" t="s">
        <v>43</v>
      </c>
      <c r="E4647">
        <v>0</v>
      </c>
      <c r="F4647" t="s">
        <v>650</v>
      </c>
      <c r="G4647" s="1">
        <v>90503</v>
      </c>
      <c r="H4647">
        <v>33.840398999999998</v>
      </c>
      <c r="I4647">
        <v>-118.353714</v>
      </c>
      <c r="J4647">
        <v>0</v>
      </c>
      <c r="K4647" s="1">
        <v>33</v>
      </c>
      <c r="L4647" t="s">
        <v>129</v>
      </c>
      <c r="M4647" t="s">
        <v>40</v>
      </c>
      <c r="N4647" s="10">
        <v>3.15</v>
      </c>
      <c r="O4647" t="s">
        <v>40</v>
      </c>
      <c r="P4647" t="s">
        <v>43</v>
      </c>
      <c r="AA4647" t="s">
        <v>45</v>
      </c>
      <c r="AB4647" t="s">
        <v>40</v>
      </c>
      <c r="AC4647" t="s">
        <v>56</v>
      </c>
      <c r="AD4647" s="10">
        <v>24.9</v>
      </c>
      <c r="AE4647" s="10">
        <v>847.8</v>
      </c>
      <c r="AF4647" s="10">
        <v>0</v>
      </c>
      <c r="AG4647" s="10">
        <v>0</v>
      </c>
      <c r="AH4647" s="10">
        <v>103.95</v>
      </c>
      <c r="AI4647" s="10">
        <v>951.75</v>
      </c>
      <c r="AJ4647" t="s">
        <v>47</v>
      </c>
      <c r="AM4647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647" t="str">
        <f t="shared" si="144"/>
        <v>60-80</v>
      </c>
      <c r="AO4647">
        <f t="shared" si="145"/>
        <v>0</v>
      </c>
      <c r="AP4647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648" spans="1:42" x14ac:dyDescent="0.25">
      <c r="A4648" t="s">
        <v>5824</v>
      </c>
      <c r="B4648" t="s">
        <v>39</v>
      </c>
      <c r="C4648" s="1">
        <v>38</v>
      </c>
      <c r="D4648" t="s">
        <v>40</v>
      </c>
      <c r="E4648">
        <v>1</v>
      </c>
      <c r="F4648" t="s">
        <v>1755</v>
      </c>
      <c r="G4648" s="1">
        <v>91915</v>
      </c>
      <c r="H4648">
        <v>32.605012000000002</v>
      </c>
      <c r="I4648">
        <v>-116.97595</v>
      </c>
      <c r="J4648">
        <v>6</v>
      </c>
      <c r="K4648" s="1">
        <v>71</v>
      </c>
      <c r="L4648" t="s">
        <v>42</v>
      </c>
      <c r="M4648" t="s">
        <v>40</v>
      </c>
      <c r="N4648" s="10">
        <v>9.4</v>
      </c>
      <c r="O4648" t="s">
        <v>43</v>
      </c>
      <c r="P4648" t="s">
        <v>40</v>
      </c>
      <c r="Q4648" t="s">
        <v>55</v>
      </c>
      <c r="R4648">
        <v>10</v>
      </c>
      <c r="S4648" t="s">
        <v>43</v>
      </c>
      <c r="T4648" t="s">
        <v>43</v>
      </c>
      <c r="U4648" t="s">
        <v>40</v>
      </c>
      <c r="V4648" t="s">
        <v>43</v>
      </c>
      <c r="W4648" t="s">
        <v>43</v>
      </c>
      <c r="X4648" t="s">
        <v>43</v>
      </c>
      <c r="Y4648" t="s">
        <v>43</v>
      </c>
      <c r="Z4648" t="s">
        <v>40</v>
      </c>
      <c r="AA4648" t="s">
        <v>73</v>
      </c>
      <c r="AB4648" t="s">
        <v>43</v>
      </c>
      <c r="AC4648" t="s">
        <v>56</v>
      </c>
      <c r="AD4648" s="10">
        <v>76.05</v>
      </c>
      <c r="AE4648" s="10">
        <v>5436.45</v>
      </c>
      <c r="AF4648" s="10">
        <v>0</v>
      </c>
      <c r="AG4648" s="10">
        <v>0</v>
      </c>
      <c r="AH4648" s="10">
        <v>667.4</v>
      </c>
      <c r="AI4648" s="10">
        <v>6103.85</v>
      </c>
      <c r="AJ4648" t="s">
        <v>47</v>
      </c>
      <c r="AM464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648" t="str">
        <f t="shared" si="144"/>
        <v>30-39</v>
      </c>
      <c r="AO4648">
        <f t="shared" si="145"/>
        <v>0</v>
      </c>
      <c r="AP464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649" spans="1:42" x14ac:dyDescent="0.25">
      <c r="A4649" t="s">
        <v>5825</v>
      </c>
      <c r="B4649" t="s">
        <v>49</v>
      </c>
      <c r="C4649" s="1">
        <v>66</v>
      </c>
      <c r="D4649" t="s">
        <v>43</v>
      </c>
      <c r="E4649">
        <v>0</v>
      </c>
      <c r="F4649" t="s">
        <v>2227</v>
      </c>
      <c r="G4649" s="1">
        <v>92230</v>
      </c>
      <c r="H4649">
        <v>33.929811999999998</v>
      </c>
      <c r="I4649">
        <v>-116.76058</v>
      </c>
      <c r="J4649">
        <v>0</v>
      </c>
      <c r="K4649" s="1">
        <v>16</v>
      </c>
      <c r="L4649" t="s">
        <v>62</v>
      </c>
      <c r="M4649" t="s">
        <v>40</v>
      </c>
      <c r="N4649" s="10">
        <v>22.9</v>
      </c>
      <c r="O4649" t="s">
        <v>43</v>
      </c>
      <c r="P4649" t="s">
        <v>40</v>
      </c>
      <c r="Q4649" t="s">
        <v>55</v>
      </c>
      <c r="R4649">
        <v>24</v>
      </c>
      <c r="S4649" t="s">
        <v>43</v>
      </c>
      <c r="T4649" t="s">
        <v>43</v>
      </c>
      <c r="U4649" t="s">
        <v>43</v>
      </c>
      <c r="V4649" t="s">
        <v>43</v>
      </c>
      <c r="W4649" t="s">
        <v>43</v>
      </c>
      <c r="X4649" t="s">
        <v>43</v>
      </c>
      <c r="Y4649" t="s">
        <v>43</v>
      </c>
      <c r="Z4649" t="s">
        <v>40</v>
      </c>
      <c r="AA4649" t="s">
        <v>73</v>
      </c>
      <c r="AB4649" t="s">
        <v>43</v>
      </c>
      <c r="AC4649" t="s">
        <v>56</v>
      </c>
      <c r="AD4649" s="10">
        <v>69.650000000000006</v>
      </c>
      <c r="AE4649" s="10">
        <v>1043.3</v>
      </c>
      <c r="AF4649" s="10">
        <v>0</v>
      </c>
      <c r="AG4649" s="10">
        <v>0</v>
      </c>
      <c r="AH4649" s="10">
        <v>366.4</v>
      </c>
      <c r="AI4649" s="10">
        <v>1409.7</v>
      </c>
      <c r="AJ4649" t="s">
        <v>47</v>
      </c>
      <c r="AM4649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4649" t="str">
        <f t="shared" si="144"/>
        <v>60-80</v>
      </c>
      <c r="AO4649">
        <f t="shared" si="145"/>
        <v>0</v>
      </c>
      <c r="AP4649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650" spans="1:42" x14ac:dyDescent="0.25">
      <c r="A4650" t="s">
        <v>5826</v>
      </c>
      <c r="B4650" t="s">
        <v>49</v>
      </c>
      <c r="C4650" s="1">
        <v>44</v>
      </c>
      <c r="D4650" t="s">
        <v>40</v>
      </c>
      <c r="E4650">
        <v>0</v>
      </c>
      <c r="F4650" t="s">
        <v>211</v>
      </c>
      <c r="G4650" s="1">
        <v>93722</v>
      </c>
      <c r="H4650">
        <v>36.789790000000004</v>
      </c>
      <c r="I4650">
        <v>-119.929894</v>
      </c>
      <c r="J4650">
        <v>1</v>
      </c>
      <c r="K4650" s="1">
        <v>71</v>
      </c>
      <c r="L4650" t="s">
        <v>42</v>
      </c>
      <c r="M4650" t="s">
        <v>43</v>
      </c>
      <c r="P4650" t="s">
        <v>40</v>
      </c>
      <c r="Q4650" t="s">
        <v>44</v>
      </c>
      <c r="R4650">
        <v>25</v>
      </c>
      <c r="S4650" t="s">
        <v>43</v>
      </c>
      <c r="T4650" t="s">
        <v>40</v>
      </c>
      <c r="U4650" t="s">
        <v>43</v>
      </c>
      <c r="V4650" t="s">
        <v>43</v>
      </c>
      <c r="W4650" t="s">
        <v>40</v>
      </c>
      <c r="X4650" t="s">
        <v>40</v>
      </c>
      <c r="Y4650" t="s">
        <v>40</v>
      </c>
      <c r="Z4650" t="s">
        <v>43</v>
      </c>
      <c r="AA4650" t="s">
        <v>73</v>
      </c>
      <c r="AB4650" t="s">
        <v>43</v>
      </c>
      <c r="AC4650" t="s">
        <v>56</v>
      </c>
      <c r="AD4650" s="10">
        <v>49.35</v>
      </c>
      <c r="AE4650" s="10">
        <v>3515.25</v>
      </c>
      <c r="AF4650" s="10">
        <v>0</v>
      </c>
      <c r="AG4650" s="10">
        <v>100</v>
      </c>
      <c r="AH4650" s="10">
        <v>0</v>
      </c>
      <c r="AI4650" s="10">
        <v>3615.25</v>
      </c>
      <c r="AJ4650" t="s">
        <v>57</v>
      </c>
      <c r="AK4650" t="s">
        <v>63</v>
      </c>
      <c r="AL4650" t="s">
        <v>64</v>
      </c>
      <c r="AM465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650" t="str">
        <f t="shared" si="144"/>
        <v>40-49</v>
      </c>
      <c r="AO4650">
        <f t="shared" si="145"/>
        <v>1</v>
      </c>
      <c r="AP4650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4651" spans="1:42" x14ac:dyDescent="0.25">
      <c r="A4651" t="s">
        <v>5827</v>
      </c>
      <c r="B4651" t="s">
        <v>49</v>
      </c>
      <c r="C4651" s="1">
        <v>26</v>
      </c>
      <c r="D4651" t="s">
        <v>43</v>
      </c>
      <c r="E4651">
        <v>0</v>
      </c>
      <c r="F4651" t="s">
        <v>263</v>
      </c>
      <c r="G4651" s="1">
        <v>92239</v>
      </c>
      <c r="H4651">
        <v>33.889605000000003</v>
      </c>
      <c r="I4651">
        <v>-115.257009</v>
      </c>
      <c r="J4651">
        <v>0</v>
      </c>
      <c r="K4651" s="1">
        <v>26</v>
      </c>
      <c r="L4651" t="s">
        <v>42</v>
      </c>
      <c r="M4651" t="s">
        <v>40</v>
      </c>
      <c r="N4651" s="10">
        <v>37</v>
      </c>
      <c r="O4651" t="s">
        <v>43</v>
      </c>
      <c r="P4651" t="s">
        <v>40</v>
      </c>
      <c r="Q4651" t="s">
        <v>55</v>
      </c>
      <c r="R4651">
        <v>76</v>
      </c>
      <c r="S4651" t="s">
        <v>43</v>
      </c>
      <c r="T4651" t="s">
        <v>43</v>
      </c>
      <c r="U4651" t="s">
        <v>40</v>
      </c>
      <c r="V4651" t="s">
        <v>40</v>
      </c>
      <c r="W4651" t="s">
        <v>40</v>
      </c>
      <c r="X4651" t="s">
        <v>40</v>
      </c>
      <c r="Y4651" t="s">
        <v>40</v>
      </c>
      <c r="Z4651" t="s">
        <v>40</v>
      </c>
      <c r="AA4651" t="s">
        <v>51</v>
      </c>
      <c r="AB4651" t="s">
        <v>40</v>
      </c>
      <c r="AC4651" t="s">
        <v>56</v>
      </c>
      <c r="AD4651" s="10">
        <v>98.65</v>
      </c>
      <c r="AE4651" s="10">
        <v>2537</v>
      </c>
      <c r="AF4651" s="10">
        <v>0</v>
      </c>
      <c r="AG4651" s="10">
        <v>0</v>
      </c>
      <c r="AH4651" s="10">
        <v>962</v>
      </c>
      <c r="AI4651" s="10">
        <v>3499</v>
      </c>
      <c r="AJ4651" t="s">
        <v>47</v>
      </c>
      <c r="AM4651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651" t="str">
        <f t="shared" si="144"/>
        <v>19-29</v>
      </c>
      <c r="AO4651">
        <f t="shared" si="145"/>
        <v>0</v>
      </c>
      <c r="AP4651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652" spans="1:42" x14ac:dyDescent="0.25">
      <c r="A4652" t="s">
        <v>5828</v>
      </c>
      <c r="B4652" t="s">
        <v>49</v>
      </c>
      <c r="C4652" s="1">
        <v>61</v>
      </c>
      <c r="D4652" t="s">
        <v>40</v>
      </c>
      <c r="E4652">
        <v>1</v>
      </c>
      <c r="F4652" t="s">
        <v>1729</v>
      </c>
      <c r="G4652" s="1">
        <v>93646</v>
      </c>
      <c r="H4652">
        <v>36.633498000000003</v>
      </c>
      <c r="I4652">
        <v>-119.298895</v>
      </c>
      <c r="J4652">
        <v>7</v>
      </c>
      <c r="K4652" s="1">
        <v>49</v>
      </c>
      <c r="L4652" t="s">
        <v>76</v>
      </c>
      <c r="M4652" t="s">
        <v>40</v>
      </c>
      <c r="N4652" s="10">
        <v>16.02</v>
      </c>
      <c r="O4652" t="s">
        <v>40</v>
      </c>
      <c r="P4652" t="s">
        <v>40</v>
      </c>
      <c r="Q4652" t="s">
        <v>55</v>
      </c>
      <c r="R4652">
        <v>18</v>
      </c>
      <c r="S4652" t="s">
        <v>43</v>
      </c>
      <c r="T4652" t="s">
        <v>43</v>
      </c>
      <c r="U4652" t="s">
        <v>43</v>
      </c>
      <c r="V4652" t="s">
        <v>40</v>
      </c>
      <c r="W4652" t="s">
        <v>40</v>
      </c>
      <c r="X4652" t="s">
        <v>40</v>
      </c>
      <c r="Y4652" t="s">
        <v>40</v>
      </c>
      <c r="Z4652" t="s">
        <v>40</v>
      </c>
      <c r="AA4652" t="s">
        <v>45</v>
      </c>
      <c r="AB4652" t="s">
        <v>40</v>
      </c>
      <c r="AC4652" t="s">
        <v>56</v>
      </c>
      <c r="AD4652" s="10">
        <v>97.95</v>
      </c>
      <c r="AE4652" s="10">
        <v>4917.8999999999996</v>
      </c>
      <c r="AF4652" s="10">
        <v>0</v>
      </c>
      <c r="AG4652" s="10">
        <v>0</v>
      </c>
      <c r="AH4652" s="10">
        <v>784.98</v>
      </c>
      <c r="AI4652" s="10">
        <v>5702.88</v>
      </c>
      <c r="AJ4652" t="s">
        <v>47</v>
      </c>
      <c r="AM465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652" t="str">
        <f t="shared" si="144"/>
        <v>60-80</v>
      </c>
      <c r="AO4652">
        <f t="shared" si="145"/>
        <v>0</v>
      </c>
      <c r="AP4652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653" spans="1:42" x14ac:dyDescent="0.25">
      <c r="A4653" t="s">
        <v>5829</v>
      </c>
      <c r="B4653" t="s">
        <v>39</v>
      </c>
      <c r="C4653" s="1">
        <v>80</v>
      </c>
      <c r="D4653" t="s">
        <v>43</v>
      </c>
      <c r="E4653">
        <v>0</v>
      </c>
      <c r="F4653" t="s">
        <v>2474</v>
      </c>
      <c r="G4653" s="1">
        <v>91342</v>
      </c>
      <c r="H4653">
        <v>34.321621</v>
      </c>
      <c r="I4653">
        <v>-118.399841</v>
      </c>
      <c r="J4653">
        <v>0</v>
      </c>
      <c r="K4653" s="1">
        <v>45</v>
      </c>
      <c r="L4653" t="s">
        <v>42</v>
      </c>
      <c r="M4653" t="s">
        <v>40</v>
      </c>
      <c r="N4653" s="10">
        <v>4.1399999999999997</v>
      </c>
      <c r="O4653" t="s">
        <v>43</v>
      </c>
      <c r="P4653" t="s">
        <v>40</v>
      </c>
      <c r="Q4653" t="s">
        <v>55</v>
      </c>
      <c r="R4653">
        <v>20</v>
      </c>
      <c r="S4653" t="s">
        <v>40</v>
      </c>
      <c r="T4653" t="s">
        <v>40</v>
      </c>
      <c r="U4653" t="s">
        <v>43</v>
      </c>
      <c r="V4653" t="s">
        <v>40</v>
      </c>
      <c r="W4653" t="s">
        <v>43</v>
      </c>
      <c r="X4653" t="s">
        <v>43</v>
      </c>
      <c r="Y4653" t="s">
        <v>43</v>
      </c>
      <c r="Z4653" t="s">
        <v>43</v>
      </c>
      <c r="AA4653" t="s">
        <v>51</v>
      </c>
      <c r="AB4653" t="s">
        <v>40</v>
      </c>
      <c r="AC4653" t="s">
        <v>56</v>
      </c>
      <c r="AD4653" s="10">
        <v>85.7</v>
      </c>
      <c r="AE4653" s="10">
        <v>3778.1</v>
      </c>
      <c r="AF4653" s="10">
        <v>0</v>
      </c>
      <c r="AG4653" s="10">
        <v>50</v>
      </c>
      <c r="AH4653" s="10">
        <v>186.3</v>
      </c>
      <c r="AI4653" s="10">
        <v>4014.4</v>
      </c>
      <c r="AJ4653" t="s">
        <v>47</v>
      </c>
      <c r="AM4653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653" t="str">
        <f t="shared" si="144"/>
        <v>60-80</v>
      </c>
      <c r="AO4653">
        <f t="shared" si="145"/>
        <v>0</v>
      </c>
      <c r="AP465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654" spans="1:42" x14ac:dyDescent="0.25">
      <c r="A4654" t="s">
        <v>5830</v>
      </c>
      <c r="B4654" t="s">
        <v>49</v>
      </c>
      <c r="C4654" s="1">
        <v>63</v>
      </c>
      <c r="D4654" t="s">
        <v>40</v>
      </c>
      <c r="E4654">
        <v>0</v>
      </c>
      <c r="F4654" t="s">
        <v>151</v>
      </c>
      <c r="G4654" s="1">
        <v>92121</v>
      </c>
      <c r="H4654">
        <v>32.898612999999997</v>
      </c>
      <c r="I4654">
        <v>-117.20293700000001</v>
      </c>
      <c r="J4654">
        <v>2</v>
      </c>
      <c r="K4654" s="1">
        <v>33</v>
      </c>
      <c r="L4654" t="s">
        <v>42</v>
      </c>
      <c r="M4654" t="s">
        <v>40</v>
      </c>
      <c r="N4654" s="10">
        <v>34.22</v>
      </c>
      <c r="O4654" t="s">
        <v>43</v>
      </c>
      <c r="P4654" t="s">
        <v>43</v>
      </c>
      <c r="AA4654" t="s">
        <v>45</v>
      </c>
      <c r="AB4654" t="s">
        <v>43</v>
      </c>
      <c r="AC4654" t="s">
        <v>46</v>
      </c>
      <c r="AD4654" s="10">
        <v>20.6</v>
      </c>
      <c r="AE4654" s="10">
        <v>690.25</v>
      </c>
      <c r="AF4654" s="10">
        <v>0</v>
      </c>
      <c r="AG4654" s="10">
        <v>0</v>
      </c>
      <c r="AH4654" s="10">
        <v>1129.26</v>
      </c>
      <c r="AI4654" s="10">
        <v>1819.51</v>
      </c>
      <c r="AJ4654" t="s">
        <v>47</v>
      </c>
      <c r="AM4654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654" t="str">
        <f t="shared" si="144"/>
        <v>60-80</v>
      </c>
      <c r="AO4654">
        <f t="shared" si="145"/>
        <v>0</v>
      </c>
      <c r="AP4654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655" spans="1:42" x14ac:dyDescent="0.25">
      <c r="A4655" t="s">
        <v>5831</v>
      </c>
      <c r="B4655" t="s">
        <v>39</v>
      </c>
      <c r="C4655" s="1">
        <v>69</v>
      </c>
      <c r="D4655" t="s">
        <v>43</v>
      </c>
      <c r="E4655">
        <v>0</v>
      </c>
      <c r="F4655" t="s">
        <v>350</v>
      </c>
      <c r="G4655" s="1">
        <v>95630</v>
      </c>
      <c r="H4655">
        <v>38.672637999999999</v>
      </c>
      <c r="I4655">
        <v>-121.147403</v>
      </c>
      <c r="J4655">
        <v>0</v>
      </c>
      <c r="K4655" s="1">
        <v>1</v>
      </c>
      <c r="L4655" t="s">
        <v>42</v>
      </c>
      <c r="M4655" t="s">
        <v>40</v>
      </c>
      <c r="N4655" s="10">
        <v>20.059999999999999</v>
      </c>
      <c r="O4655" t="s">
        <v>43</v>
      </c>
      <c r="P4655" t="s">
        <v>40</v>
      </c>
      <c r="Q4655" t="s">
        <v>55</v>
      </c>
      <c r="R4655">
        <v>24</v>
      </c>
      <c r="S4655" t="s">
        <v>43</v>
      </c>
      <c r="T4655" t="s">
        <v>43</v>
      </c>
      <c r="U4655" t="s">
        <v>43</v>
      </c>
      <c r="V4655" t="s">
        <v>43</v>
      </c>
      <c r="W4655" t="s">
        <v>40</v>
      </c>
      <c r="X4655" t="s">
        <v>43</v>
      </c>
      <c r="Y4655" t="s">
        <v>43</v>
      </c>
      <c r="Z4655" t="s">
        <v>40</v>
      </c>
      <c r="AA4655" t="s">
        <v>51</v>
      </c>
      <c r="AB4655" t="s">
        <v>40</v>
      </c>
      <c r="AC4655" t="s">
        <v>56</v>
      </c>
      <c r="AD4655" s="10">
        <v>-7</v>
      </c>
      <c r="AE4655" s="10">
        <v>79.2</v>
      </c>
      <c r="AF4655" s="10">
        <v>0</v>
      </c>
      <c r="AG4655" s="10">
        <v>0</v>
      </c>
      <c r="AH4655" s="10">
        <v>20.059999999999999</v>
      </c>
      <c r="AI4655" s="10">
        <v>99.26</v>
      </c>
      <c r="AJ4655" t="s">
        <v>57</v>
      </c>
      <c r="AK4655" t="s">
        <v>58</v>
      </c>
      <c r="AL4655" t="s">
        <v>104</v>
      </c>
      <c r="AM465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655" t="str">
        <f t="shared" si="144"/>
        <v>60-80</v>
      </c>
      <c r="AO4655">
        <f t="shared" si="145"/>
        <v>1</v>
      </c>
      <c r="AP4655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656" spans="1:42" x14ac:dyDescent="0.25">
      <c r="A4656" t="s">
        <v>5832</v>
      </c>
      <c r="B4656" t="s">
        <v>39</v>
      </c>
      <c r="C4656" s="1">
        <v>51</v>
      </c>
      <c r="D4656" t="s">
        <v>40</v>
      </c>
      <c r="E4656">
        <v>0</v>
      </c>
      <c r="F4656" t="s">
        <v>2218</v>
      </c>
      <c r="G4656" s="1">
        <v>95981</v>
      </c>
      <c r="H4656">
        <v>39.584580000000003</v>
      </c>
      <c r="I4656">
        <v>-121.093256</v>
      </c>
      <c r="J4656">
        <v>3</v>
      </c>
      <c r="K4656" s="1">
        <v>45</v>
      </c>
      <c r="L4656" t="s">
        <v>42</v>
      </c>
      <c r="M4656" t="s">
        <v>40</v>
      </c>
      <c r="N4656" s="10">
        <v>48.02</v>
      </c>
      <c r="O4656" t="s">
        <v>43</v>
      </c>
      <c r="P4656" t="s">
        <v>40</v>
      </c>
      <c r="Q4656" t="s">
        <v>55</v>
      </c>
      <c r="R4656">
        <v>18</v>
      </c>
      <c r="S4656" t="s">
        <v>43</v>
      </c>
      <c r="T4656" t="s">
        <v>43</v>
      </c>
      <c r="U4656" t="s">
        <v>43</v>
      </c>
      <c r="V4656" t="s">
        <v>40</v>
      </c>
      <c r="W4656" t="s">
        <v>40</v>
      </c>
      <c r="X4656" t="s">
        <v>40</v>
      </c>
      <c r="Y4656" t="s">
        <v>40</v>
      </c>
      <c r="Z4656" t="s">
        <v>43</v>
      </c>
      <c r="AA4656" t="s">
        <v>73</v>
      </c>
      <c r="AB4656" t="s">
        <v>40</v>
      </c>
      <c r="AC4656" t="s">
        <v>46</v>
      </c>
      <c r="AD4656" s="10">
        <v>95.2</v>
      </c>
      <c r="AE4656" s="10">
        <v>4285.8</v>
      </c>
      <c r="AF4656" s="10">
        <v>43.95</v>
      </c>
      <c r="AG4656" s="10">
        <v>50</v>
      </c>
      <c r="AH4656" s="10">
        <v>2160.9</v>
      </c>
      <c r="AI4656" s="10">
        <v>6452.75</v>
      </c>
      <c r="AJ4656" t="s">
        <v>47</v>
      </c>
      <c r="AM4656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656" t="str">
        <f t="shared" si="144"/>
        <v>50-59</v>
      </c>
      <c r="AO4656">
        <f t="shared" si="145"/>
        <v>0</v>
      </c>
      <c r="AP4656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657" spans="1:42" x14ac:dyDescent="0.25">
      <c r="A4657" t="s">
        <v>5833</v>
      </c>
      <c r="B4657" t="s">
        <v>39</v>
      </c>
      <c r="C4657" s="1">
        <v>28</v>
      </c>
      <c r="D4657" t="s">
        <v>43</v>
      </c>
      <c r="E4657">
        <v>0</v>
      </c>
      <c r="F4657" t="s">
        <v>322</v>
      </c>
      <c r="G4657" s="1">
        <v>95826</v>
      </c>
      <c r="H4657">
        <v>38.542532000000001</v>
      </c>
      <c r="I4657">
        <v>-121.378826</v>
      </c>
      <c r="J4657">
        <v>0</v>
      </c>
      <c r="K4657" s="1">
        <v>1</v>
      </c>
      <c r="L4657" t="s">
        <v>42</v>
      </c>
      <c r="M4657" t="s">
        <v>40</v>
      </c>
      <c r="N4657" s="10">
        <v>5.0199999999999996</v>
      </c>
      <c r="O4657" t="s">
        <v>43</v>
      </c>
      <c r="P4657" t="s">
        <v>43</v>
      </c>
      <c r="AA4657" t="s">
        <v>51</v>
      </c>
      <c r="AB4657" t="s">
        <v>43</v>
      </c>
      <c r="AC4657" t="s">
        <v>183</v>
      </c>
      <c r="AD4657" s="10">
        <v>19.100000000000001</v>
      </c>
      <c r="AE4657" s="10">
        <v>19.100000000000001</v>
      </c>
      <c r="AF4657" s="10">
        <v>0</v>
      </c>
      <c r="AG4657" s="10">
        <v>0</v>
      </c>
      <c r="AH4657" s="10">
        <v>5.0199999999999996</v>
      </c>
      <c r="AI4657" s="10">
        <v>24.12</v>
      </c>
      <c r="AJ4657" t="s">
        <v>98</v>
      </c>
      <c r="AM465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657" t="str">
        <f t="shared" si="144"/>
        <v>19-29</v>
      </c>
      <c r="AO4657">
        <f t="shared" si="145"/>
        <v>0</v>
      </c>
      <c r="AP4657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658" spans="1:42" x14ac:dyDescent="0.25">
      <c r="A4658" t="s">
        <v>5834</v>
      </c>
      <c r="B4658" t="s">
        <v>39</v>
      </c>
      <c r="C4658" s="1">
        <v>19</v>
      </c>
      <c r="D4658" t="s">
        <v>43</v>
      </c>
      <c r="E4658">
        <v>0</v>
      </c>
      <c r="F4658" t="s">
        <v>135</v>
      </c>
      <c r="G4658" s="1">
        <v>90040</v>
      </c>
      <c r="H4658">
        <v>33.994523999999998</v>
      </c>
      <c r="I4658">
        <v>-118.149953</v>
      </c>
      <c r="J4658">
        <v>0</v>
      </c>
      <c r="K4658" s="1">
        <v>46</v>
      </c>
      <c r="L4658" t="s">
        <v>76</v>
      </c>
      <c r="M4658" t="s">
        <v>40</v>
      </c>
      <c r="N4658" s="10">
        <v>42.44</v>
      </c>
      <c r="O4658" t="s">
        <v>43</v>
      </c>
      <c r="P4658" t="s">
        <v>40</v>
      </c>
      <c r="Q4658" t="s">
        <v>55</v>
      </c>
      <c r="R4658">
        <v>69</v>
      </c>
      <c r="S4658" t="s">
        <v>43</v>
      </c>
      <c r="T4658" t="s">
        <v>43</v>
      </c>
      <c r="U4658" t="s">
        <v>40</v>
      </c>
      <c r="V4658" t="s">
        <v>43</v>
      </c>
      <c r="W4658" t="s">
        <v>43</v>
      </c>
      <c r="X4658" t="s">
        <v>43</v>
      </c>
      <c r="Y4658" t="s">
        <v>43</v>
      </c>
      <c r="Z4658" t="s">
        <v>40</v>
      </c>
      <c r="AA4658" t="s">
        <v>51</v>
      </c>
      <c r="AB4658" t="s">
        <v>40</v>
      </c>
      <c r="AC4658" t="s">
        <v>46</v>
      </c>
      <c r="AD4658" s="10">
        <v>74.8</v>
      </c>
      <c r="AE4658" s="10">
        <v>3548.3</v>
      </c>
      <c r="AF4658" s="10">
        <v>0</v>
      </c>
      <c r="AG4658" s="10">
        <v>0</v>
      </c>
      <c r="AH4658" s="10">
        <v>1952.24</v>
      </c>
      <c r="AI4658" s="10">
        <v>5500.54</v>
      </c>
      <c r="AJ4658" t="s">
        <v>47</v>
      </c>
      <c r="AM4658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658" t="str">
        <f t="shared" si="144"/>
        <v>19-29</v>
      </c>
      <c r="AO4658">
        <f t="shared" si="145"/>
        <v>0</v>
      </c>
      <c r="AP465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659" spans="1:42" x14ac:dyDescent="0.25">
      <c r="A4659" t="s">
        <v>5835</v>
      </c>
      <c r="B4659" t="s">
        <v>39</v>
      </c>
      <c r="C4659" s="1">
        <v>47</v>
      </c>
      <c r="D4659" t="s">
        <v>40</v>
      </c>
      <c r="E4659">
        <v>2</v>
      </c>
      <c r="F4659" t="s">
        <v>316</v>
      </c>
      <c r="G4659" s="1">
        <v>92026</v>
      </c>
      <c r="H4659">
        <v>33.21846</v>
      </c>
      <c r="I4659">
        <v>-117.116916</v>
      </c>
      <c r="J4659">
        <v>2</v>
      </c>
      <c r="K4659" s="1">
        <v>33</v>
      </c>
      <c r="L4659" t="s">
        <v>42</v>
      </c>
      <c r="M4659" t="s">
        <v>40</v>
      </c>
      <c r="N4659" s="10">
        <v>31.59</v>
      </c>
      <c r="O4659" t="s">
        <v>40</v>
      </c>
      <c r="P4659" t="s">
        <v>40</v>
      </c>
      <c r="Q4659" t="s">
        <v>44</v>
      </c>
      <c r="R4659">
        <v>18</v>
      </c>
      <c r="S4659" t="s">
        <v>43</v>
      </c>
      <c r="T4659" t="s">
        <v>43</v>
      </c>
      <c r="U4659" t="s">
        <v>40</v>
      </c>
      <c r="V4659" t="s">
        <v>40</v>
      </c>
      <c r="W4659" t="s">
        <v>40</v>
      </c>
      <c r="X4659" t="s">
        <v>40</v>
      </c>
      <c r="Y4659" t="s">
        <v>40</v>
      </c>
      <c r="Z4659" t="s">
        <v>43</v>
      </c>
      <c r="AA4659" t="s">
        <v>45</v>
      </c>
      <c r="AB4659" t="s">
        <v>40</v>
      </c>
      <c r="AC4659" t="s">
        <v>56</v>
      </c>
      <c r="AD4659" s="10">
        <v>79.150000000000006</v>
      </c>
      <c r="AE4659" s="10">
        <v>2531.4</v>
      </c>
      <c r="AF4659" s="10">
        <v>0</v>
      </c>
      <c r="AG4659" s="10">
        <v>20</v>
      </c>
      <c r="AH4659" s="10">
        <v>1042.47</v>
      </c>
      <c r="AI4659" s="10">
        <v>3593.87</v>
      </c>
      <c r="AJ4659" t="s">
        <v>47</v>
      </c>
      <c r="AM4659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659" t="str">
        <f t="shared" si="144"/>
        <v>40-49</v>
      </c>
      <c r="AO4659">
        <f t="shared" si="145"/>
        <v>0</v>
      </c>
      <c r="AP4659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660" spans="1:42" x14ac:dyDescent="0.25">
      <c r="A4660" t="s">
        <v>5836</v>
      </c>
      <c r="B4660" t="s">
        <v>39</v>
      </c>
      <c r="C4660" s="1">
        <v>65</v>
      </c>
      <c r="D4660" t="s">
        <v>40</v>
      </c>
      <c r="E4660">
        <v>0</v>
      </c>
      <c r="F4660" t="s">
        <v>135</v>
      </c>
      <c r="G4660" s="1">
        <v>90062</v>
      </c>
      <c r="H4660">
        <v>34.003552999999997</v>
      </c>
      <c r="I4660">
        <v>-118.308933</v>
      </c>
      <c r="J4660">
        <v>9</v>
      </c>
      <c r="K4660" s="1">
        <v>25</v>
      </c>
      <c r="L4660" t="s">
        <v>42</v>
      </c>
      <c r="M4660" t="s">
        <v>40</v>
      </c>
      <c r="N4660" s="10">
        <v>30.6</v>
      </c>
      <c r="O4660" t="s">
        <v>40</v>
      </c>
      <c r="P4660" t="s">
        <v>40</v>
      </c>
      <c r="Q4660" t="s">
        <v>79</v>
      </c>
      <c r="R4660">
        <v>2</v>
      </c>
      <c r="S4660" t="s">
        <v>40</v>
      </c>
      <c r="T4660" t="s">
        <v>43</v>
      </c>
      <c r="U4660" t="s">
        <v>43</v>
      </c>
      <c r="V4660" t="s">
        <v>40</v>
      </c>
      <c r="W4660" t="s">
        <v>40</v>
      </c>
      <c r="X4660" t="s">
        <v>43</v>
      </c>
      <c r="Y4660" t="s">
        <v>43</v>
      </c>
      <c r="Z4660" t="s">
        <v>40</v>
      </c>
      <c r="AA4660" t="s">
        <v>45</v>
      </c>
      <c r="AB4660" t="s">
        <v>40</v>
      </c>
      <c r="AC4660" t="s">
        <v>46</v>
      </c>
      <c r="AD4660" s="10">
        <v>69.5</v>
      </c>
      <c r="AE4660" s="10">
        <v>1752.65</v>
      </c>
      <c r="AF4660" s="10">
        <v>0</v>
      </c>
      <c r="AG4660" s="10">
        <v>0</v>
      </c>
      <c r="AH4660" s="10">
        <v>765</v>
      </c>
      <c r="AI4660" s="10">
        <v>2517.65</v>
      </c>
      <c r="AJ4660" t="s">
        <v>47</v>
      </c>
      <c r="AM4660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660" t="str">
        <f t="shared" si="144"/>
        <v>60-80</v>
      </c>
      <c r="AO4660">
        <f t="shared" si="145"/>
        <v>0</v>
      </c>
      <c r="AP4660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661" spans="1:42" x14ac:dyDescent="0.25">
      <c r="A4661" t="s">
        <v>5837</v>
      </c>
      <c r="B4661" t="s">
        <v>49</v>
      </c>
      <c r="C4661" s="1">
        <v>29</v>
      </c>
      <c r="D4661" t="s">
        <v>40</v>
      </c>
      <c r="E4661">
        <v>0</v>
      </c>
      <c r="F4661" t="s">
        <v>2209</v>
      </c>
      <c r="G4661" s="1">
        <v>95991</v>
      </c>
      <c r="H4661">
        <v>39.027410000000003</v>
      </c>
      <c r="I4661">
        <v>-121.614982</v>
      </c>
      <c r="J4661">
        <v>5</v>
      </c>
      <c r="K4661" s="1">
        <v>17</v>
      </c>
      <c r="L4661" t="s">
        <v>62</v>
      </c>
      <c r="M4661" t="s">
        <v>43</v>
      </c>
      <c r="P4661" t="s">
        <v>40</v>
      </c>
      <c r="Q4661" t="s">
        <v>79</v>
      </c>
      <c r="R4661">
        <v>27</v>
      </c>
      <c r="S4661" t="s">
        <v>43</v>
      </c>
      <c r="T4661" t="s">
        <v>43</v>
      </c>
      <c r="U4661" t="s">
        <v>40</v>
      </c>
      <c r="V4661" t="s">
        <v>40</v>
      </c>
      <c r="W4661" t="s">
        <v>40</v>
      </c>
      <c r="X4661" t="s">
        <v>40</v>
      </c>
      <c r="Y4661" t="s">
        <v>40</v>
      </c>
      <c r="Z4661" t="s">
        <v>40</v>
      </c>
      <c r="AA4661" t="s">
        <v>45</v>
      </c>
      <c r="AB4661" t="s">
        <v>43</v>
      </c>
      <c r="AC4661" t="s">
        <v>56</v>
      </c>
      <c r="AD4661" s="10">
        <v>54.6</v>
      </c>
      <c r="AE4661" s="10">
        <v>934.8</v>
      </c>
      <c r="AF4661" s="10">
        <v>47.73</v>
      </c>
      <c r="AG4661" s="10">
        <v>0</v>
      </c>
      <c r="AH4661" s="10">
        <v>0</v>
      </c>
      <c r="AI4661" s="10">
        <v>887.07</v>
      </c>
      <c r="AJ4661" t="s">
        <v>47</v>
      </c>
      <c r="AM4661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4661" t="str">
        <f t="shared" si="144"/>
        <v>19-29</v>
      </c>
      <c r="AO4661">
        <f t="shared" si="145"/>
        <v>0</v>
      </c>
      <c r="AP4661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4662" spans="1:42" x14ac:dyDescent="0.25">
      <c r="A4662" t="s">
        <v>5838</v>
      </c>
      <c r="B4662" t="s">
        <v>49</v>
      </c>
      <c r="C4662" s="1">
        <v>22</v>
      </c>
      <c r="D4662" t="s">
        <v>43</v>
      </c>
      <c r="E4662">
        <v>0</v>
      </c>
      <c r="F4662" t="s">
        <v>251</v>
      </c>
      <c r="G4662" s="1">
        <v>95365</v>
      </c>
      <c r="H4662">
        <v>37.329725000000003</v>
      </c>
      <c r="I4662">
        <v>-120.306399</v>
      </c>
      <c r="J4662">
        <v>0</v>
      </c>
      <c r="K4662" s="1">
        <v>32</v>
      </c>
      <c r="L4662" t="s">
        <v>42</v>
      </c>
      <c r="M4662" t="s">
        <v>40</v>
      </c>
      <c r="N4662" s="10">
        <v>46.33</v>
      </c>
      <c r="O4662" t="s">
        <v>43</v>
      </c>
      <c r="P4662" t="s">
        <v>40</v>
      </c>
      <c r="Q4662" t="s">
        <v>55</v>
      </c>
      <c r="R4662">
        <v>85</v>
      </c>
      <c r="S4662" t="s">
        <v>40</v>
      </c>
      <c r="T4662" t="s">
        <v>40</v>
      </c>
      <c r="U4662" t="s">
        <v>40</v>
      </c>
      <c r="V4662" t="s">
        <v>43</v>
      </c>
      <c r="W4662" t="s">
        <v>43</v>
      </c>
      <c r="X4662" t="s">
        <v>40</v>
      </c>
      <c r="Y4662" t="s">
        <v>40</v>
      </c>
      <c r="Z4662" t="s">
        <v>40</v>
      </c>
      <c r="AA4662" t="s">
        <v>51</v>
      </c>
      <c r="AB4662" t="s">
        <v>40</v>
      </c>
      <c r="AC4662" t="s">
        <v>46</v>
      </c>
      <c r="AD4662" s="10">
        <v>93.4</v>
      </c>
      <c r="AE4662" s="10">
        <v>2979.3</v>
      </c>
      <c r="AF4662" s="10">
        <v>0</v>
      </c>
      <c r="AG4662" s="10">
        <v>0</v>
      </c>
      <c r="AH4662" s="10">
        <v>1482.56</v>
      </c>
      <c r="AI4662" s="10">
        <v>4461.8599999999997</v>
      </c>
      <c r="AJ4662" t="s">
        <v>47</v>
      </c>
      <c r="AM4662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662" t="str">
        <f t="shared" si="144"/>
        <v>19-29</v>
      </c>
      <c r="AO4662">
        <f t="shared" si="145"/>
        <v>0</v>
      </c>
      <c r="AP4662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663" spans="1:42" x14ac:dyDescent="0.25">
      <c r="A4663" t="s">
        <v>5839</v>
      </c>
      <c r="B4663" t="s">
        <v>49</v>
      </c>
      <c r="C4663" s="1">
        <v>31</v>
      </c>
      <c r="D4663" t="s">
        <v>43</v>
      </c>
      <c r="E4663">
        <v>0</v>
      </c>
      <c r="F4663" t="s">
        <v>543</v>
      </c>
      <c r="G4663" s="1">
        <v>92505</v>
      </c>
      <c r="H4663">
        <v>33.920907</v>
      </c>
      <c r="I4663">
        <v>-117.48942599999999</v>
      </c>
      <c r="J4663">
        <v>0</v>
      </c>
      <c r="K4663" s="1">
        <v>1</v>
      </c>
      <c r="L4663" t="s">
        <v>42</v>
      </c>
      <c r="M4663" t="s">
        <v>40</v>
      </c>
      <c r="N4663" s="10">
        <v>17.809999999999999</v>
      </c>
      <c r="O4663" t="s">
        <v>43</v>
      </c>
      <c r="P4663" t="s">
        <v>43</v>
      </c>
      <c r="AA4663" t="s">
        <v>51</v>
      </c>
      <c r="AB4663" t="s">
        <v>43</v>
      </c>
      <c r="AC4663" t="s">
        <v>183</v>
      </c>
      <c r="AD4663" s="10">
        <v>20.399999999999999</v>
      </c>
      <c r="AE4663" s="10">
        <v>20.399999999999999</v>
      </c>
      <c r="AF4663" s="10">
        <v>0</v>
      </c>
      <c r="AG4663" s="10">
        <v>0</v>
      </c>
      <c r="AH4663" s="10">
        <v>17.809999999999999</v>
      </c>
      <c r="AI4663" s="10">
        <v>38.21</v>
      </c>
      <c r="AJ4663" t="s">
        <v>98</v>
      </c>
      <c r="AM4663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663" t="str">
        <f t="shared" si="144"/>
        <v>30-39</v>
      </c>
      <c r="AO4663">
        <f t="shared" si="145"/>
        <v>0</v>
      </c>
      <c r="AP4663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664" spans="1:42" x14ac:dyDescent="0.25">
      <c r="A4664" t="s">
        <v>5840</v>
      </c>
      <c r="B4664" t="s">
        <v>39</v>
      </c>
      <c r="C4664" s="1">
        <v>36</v>
      </c>
      <c r="D4664" t="s">
        <v>40</v>
      </c>
      <c r="E4664">
        <v>0</v>
      </c>
      <c r="F4664" t="s">
        <v>432</v>
      </c>
      <c r="G4664" s="1">
        <v>95369</v>
      </c>
      <c r="H4664">
        <v>37.521707999999997</v>
      </c>
      <c r="I4664">
        <v>-120.42684300000001</v>
      </c>
      <c r="J4664">
        <v>1</v>
      </c>
      <c r="K4664" s="1">
        <v>16</v>
      </c>
      <c r="L4664" t="s">
        <v>62</v>
      </c>
      <c r="M4664" t="s">
        <v>43</v>
      </c>
      <c r="P4664" t="s">
        <v>40</v>
      </c>
      <c r="Q4664" t="s">
        <v>79</v>
      </c>
      <c r="R4664">
        <v>29</v>
      </c>
      <c r="S4664" t="s">
        <v>43</v>
      </c>
      <c r="T4664" t="s">
        <v>43</v>
      </c>
      <c r="U4664" t="s">
        <v>43</v>
      </c>
      <c r="V4664" t="s">
        <v>40</v>
      </c>
      <c r="W4664" t="s">
        <v>40</v>
      </c>
      <c r="X4664" t="s">
        <v>40</v>
      </c>
      <c r="Y4664" t="s">
        <v>40</v>
      </c>
      <c r="Z4664" t="s">
        <v>40</v>
      </c>
      <c r="AA4664" t="s">
        <v>51</v>
      </c>
      <c r="AB4664" t="s">
        <v>40</v>
      </c>
      <c r="AC4664" t="s">
        <v>56</v>
      </c>
      <c r="AD4664" s="10">
        <v>49.95</v>
      </c>
      <c r="AE4664" s="10">
        <v>810.2</v>
      </c>
      <c r="AF4664" s="10">
        <v>0</v>
      </c>
      <c r="AG4664" s="10">
        <v>0</v>
      </c>
      <c r="AH4664" s="10">
        <v>0</v>
      </c>
      <c r="AI4664" s="10">
        <v>810.2</v>
      </c>
      <c r="AJ4664" t="s">
        <v>57</v>
      </c>
      <c r="AK4664" t="s">
        <v>109</v>
      </c>
      <c r="AL4664" t="s">
        <v>110</v>
      </c>
      <c r="AM4664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4664" t="str">
        <f t="shared" si="144"/>
        <v>30-39</v>
      </c>
      <c r="AO4664">
        <f t="shared" si="145"/>
        <v>1</v>
      </c>
      <c r="AP4664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4665" spans="1:42" x14ac:dyDescent="0.25">
      <c r="A4665" t="s">
        <v>5841</v>
      </c>
      <c r="B4665" t="s">
        <v>39</v>
      </c>
      <c r="C4665" s="1">
        <v>25</v>
      </c>
      <c r="D4665" t="s">
        <v>43</v>
      </c>
      <c r="E4665">
        <v>0</v>
      </c>
      <c r="F4665" t="s">
        <v>50</v>
      </c>
      <c r="G4665" s="1">
        <v>91203</v>
      </c>
      <c r="H4665">
        <v>34.153337999999998</v>
      </c>
      <c r="I4665">
        <v>-118.262974</v>
      </c>
      <c r="J4665">
        <v>0</v>
      </c>
      <c r="K4665" s="1">
        <v>1</v>
      </c>
      <c r="L4665" t="s">
        <v>42</v>
      </c>
      <c r="M4665" t="s">
        <v>40</v>
      </c>
      <c r="N4665" s="10">
        <v>47.36</v>
      </c>
      <c r="O4665" t="s">
        <v>43</v>
      </c>
      <c r="P4665" t="s">
        <v>40</v>
      </c>
      <c r="Q4665" t="s">
        <v>44</v>
      </c>
      <c r="R4665">
        <v>41</v>
      </c>
      <c r="S4665" t="s">
        <v>43</v>
      </c>
      <c r="T4665" t="s">
        <v>43</v>
      </c>
      <c r="U4665" t="s">
        <v>43</v>
      </c>
      <c r="V4665" t="s">
        <v>43</v>
      </c>
      <c r="W4665" t="s">
        <v>43</v>
      </c>
      <c r="X4665" t="s">
        <v>43</v>
      </c>
      <c r="Y4665" t="s">
        <v>43</v>
      </c>
      <c r="Z4665" t="s">
        <v>40</v>
      </c>
      <c r="AA4665" t="s">
        <v>51</v>
      </c>
      <c r="AB4665" t="s">
        <v>43</v>
      </c>
      <c r="AC4665" t="s">
        <v>46</v>
      </c>
      <c r="AD4665" s="10">
        <v>45.3</v>
      </c>
      <c r="AE4665" s="10">
        <v>45.3</v>
      </c>
      <c r="AF4665" s="10">
        <v>0</v>
      </c>
      <c r="AG4665" s="10">
        <v>0</v>
      </c>
      <c r="AH4665" s="10">
        <v>47.36</v>
      </c>
      <c r="AI4665" s="10">
        <v>92.66</v>
      </c>
      <c r="AJ4665" t="s">
        <v>98</v>
      </c>
      <c r="AM466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665" t="str">
        <f t="shared" si="144"/>
        <v>19-29</v>
      </c>
      <c r="AO4665">
        <f t="shared" si="145"/>
        <v>0</v>
      </c>
      <c r="AP4665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4666" spans="1:42" x14ac:dyDescent="0.25">
      <c r="A4666" t="s">
        <v>5842</v>
      </c>
      <c r="B4666" t="s">
        <v>49</v>
      </c>
      <c r="C4666" s="1">
        <v>40</v>
      </c>
      <c r="D4666" t="s">
        <v>40</v>
      </c>
      <c r="E4666">
        <v>1</v>
      </c>
      <c r="F4666" t="s">
        <v>629</v>
      </c>
      <c r="G4666" s="1">
        <v>96104</v>
      </c>
      <c r="H4666">
        <v>41.505915999999999</v>
      </c>
      <c r="I4666">
        <v>-120.152505</v>
      </c>
      <c r="J4666">
        <v>1</v>
      </c>
      <c r="K4666" s="1">
        <v>51</v>
      </c>
      <c r="L4666" t="s">
        <v>76</v>
      </c>
      <c r="M4666" t="s">
        <v>40</v>
      </c>
      <c r="N4666" s="10">
        <v>28.96</v>
      </c>
      <c r="O4666" t="s">
        <v>43</v>
      </c>
      <c r="P4666" t="s">
        <v>43</v>
      </c>
      <c r="AA4666" t="s">
        <v>73</v>
      </c>
      <c r="AB4666" t="s">
        <v>43</v>
      </c>
      <c r="AC4666" t="s">
        <v>46</v>
      </c>
      <c r="AD4666" s="10">
        <v>19.55</v>
      </c>
      <c r="AE4666" s="10">
        <v>1086.75</v>
      </c>
      <c r="AF4666" s="10">
        <v>0</v>
      </c>
      <c r="AG4666" s="10">
        <v>0</v>
      </c>
      <c r="AH4666" s="10">
        <v>1476.96</v>
      </c>
      <c r="AI4666" s="10">
        <v>2563.71</v>
      </c>
      <c r="AJ4666" t="s">
        <v>47</v>
      </c>
      <c r="AM466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666" t="str">
        <f t="shared" si="144"/>
        <v>40-49</v>
      </c>
      <c r="AO4666">
        <f t="shared" si="145"/>
        <v>0</v>
      </c>
      <c r="AP4666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667" spans="1:42" x14ac:dyDescent="0.25">
      <c r="A4667" t="s">
        <v>5843</v>
      </c>
      <c r="B4667" t="s">
        <v>39</v>
      </c>
      <c r="C4667" s="1">
        <v>66</v>
      </c>
      <c r="D4667" t="s">
        <v>40</v>
      </c>
      <c r="E4667">
        <v>0</v>
      </c>
      <c r="F4667" t="s">
        <v>1842</v>
      </c>
      <c r="G4667" s="1">
        <v>95735</v>
      </c>
      <c r="H4667">
        <v>38.805481</v>
      </c>
      <c r="I4667">
        <v>-120.13287</v>
      </c>
      <c r="J4667">
        <v>5</v>
      </c>
      <c r="K4667" s="1">
        <v>15</v>
      </c>
      <c r="L4667" t="s">
        <v>62</v>
      </c>
      <c r="M4667" t="s">
        <v>40</v>
      </c>
      <c r="N4667" s="10">
        <v>37.840000000000003</v>
      </c>
      <c r="O4667" t="s">
        <v>43</v>
      </c>
      <c r="P4667" t="s">
        <v>40</v>
      </c>
      <c r="Q4667" t="s">
        <v>55</v>
      </c>
      <c r="R4667">
        <v>19</v>
      </c>
      <c r="S4667" t="s">
        <v>43</v>
      </c>
      <c r="T4667" t="s">
        <v>40</v>
      </c>
      <c r="U4667" t="s">
        <v>43</v>
      </c>
      <c r="V4667" t="s">
        <v>43</v>
      </c>
      <c r="W4667" t="s">
        <v>40</v>
      </c>
      <c r="X4667" t="s">
        <v>40</v>
      </c>
      <c r="Y4667" t="s">
        <v>40</v>
      </c>
      <c r="Z4667" t="s">
        <v>40</v>
      </c>
      <c r="AA4667" t="s">
        <v>73</v>
      </c>
      <c r="AB4667" t="s">
        <v>40</v>
      </c>
      <c r="AC4667" t="s">
        <v>56</v>
      </c>
      <c r="AD4667" s="10">
        <v>94.65</v>
      </c>
      <c r="AE4667" s="10">
        <v>1285.05</v>
      </c>
      <c r="AF4667" s="10">
        <v>0</v>
      </c>
      <c r="AG4667" s="10">
        <v>0</v>
      </c>
      <c r="AH4667" s="10">
        <v>567.6</v>
      </c>
      <c r="AI4667" s="10">
        <v>1852.65</v>
      </c>
      <c r="AJ4667" t="s">
        <v>47</v>
      </c>
      <c r="AM4667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4667" t="str">
        <f t="shared" si="144"/>
        <v>60-80</v>
      </c>
      <c r="AO4667">
        <f t="shared" si="145"/>
        <v>0</v>
      </c>
      <c r="AP4667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668" spans="1:42" x14ac:dyDescent="0.25">
      <c r="A4668" t="s">
        <v>5844</v>
      </c>
      <c r="B4668" t="s">
        <v>39</v>
      </c>
      <c r="C4668" s="1">
        <v>79</v>
      </c>
      <c r="D4668" t="s">
        <v>40</v>
      </c>
      <c r="E4668">
        <v>0</v>
      </c>
      <c r="F4668" t="s">
        <v>5845</v>
      </c>
      <c r="G4668" s="1">
        <v>92210</v>
      </c>
      <c r="H4668">
        <v>33.537646000000002</v>
      </c>
      <c r="I4668">
        <v>-116.291089</v>
      </c>
      <c r="J4668">
        <v>1</v>
      </c>
      <c r="K4668" s="1">
        <v>50</v>
      </c>
      <c r="L4668" t="s">
        <v>76</v>
      </c>
      <c r="M4668" t="s">
        <v>40</v>
      </c>
      <c r="N4668" s="10">
        <v>37.119999999999997</v>
      </c>
      <c r="O4668" t="s">
        <v>40</v>
      </c>
      <c r="P4668" t="s">
        <v>40</v>
      </c>
      <c r="Q4668" t="s">
        <v>55</v>
      </c>
      <c r="R4668">
        <v>4</v>
      </c>
      <c r="S4668" t="s">
        <v>43</v>
      </c>
      <c r="T4668" t="s">
        <v>40</v>
      </c>
      <c r="U4668" t="s">
        <v>43</v>
      </c>
      <c r="V4668" t="s">
        <v>43</v>
      </c>
      <c r="W4668" t="s">
        <v>40</v>
      </c>
      <c r="X4668" t="s">
        <v>43</v>
      </c>
      <c r="Y4668" t="s">
        <v>43</v>
      </c>
      <c r="Z4668" t="s">
        <v>43</v>
      </c>
      <c r="AA4668" t="s">
        <v>51</v>
      </c>
      <c r="AB4668" t="s">
        <v>40</v>
      </c>
      <c r="AC4668" t="s">
        <v>56</v>
      </c>
      <c r="AD4668" s="10">
        <v>88.05</v>
      </c>
      <c r="AE4668" s="10">
        <v>4367.3500000000004</v>
      </c>
      <c r="AF4668" s="10">
        <v>0</v>
      </c>
      <c r="AG4668" s="10">
        <v>100</v>
      </c>
      <c r="AH4668" s="10">
        <v>1856</v>
      </c>
      <c r="AI4668" s="10">
        <v>6323.35</v>
      </c>
      <c r="AJ4668" t="s">
        <v>57</v>
      </c>
      <c r="AK4668" t="s">
        <v>58</v>
      </c>
      <c r="AL4668" t="s">
        <v>104</v>
      </c>
      <c r="AM466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668" t="str">
        <f t="shared" si="144"/>
        <v>60-80</v>
      </c>
      <c r="AO4668">
        <f t="shared" si="145"/>
        <v>1</v>
      </c>
      <c r="AP466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669" spans="1:42" x14ac:dyDescent="0.25">
      <c r="A4669" t="s">
        <v>5846</v>
      </c>
      <c r="B4669" t="s">
        <v>49</v>
      </c>
      <c r="C4669" s="1">
        <v>59</v>
      </c>
      <c r="D4669" t="s">
        <v>43</v>
      </c>
      <c r="E4669">
        <v>0</v>
      </c>
      <c r="F4669" t="s">
        <v>311</v>
      </c>
      <c r="G4669" s="1">
        <v>92203</v>
      </c>
      <c r="H4669">
        <v>33.752938</v>
      </c>
      <c r="I4669">
        <v>-116.23005499999999</v>
      </c>
      <c r="J4669">
        <v>0</v>
      </c>
      <c r="K4669" s="1">
        <v>48</v>
      </c>
      <c r="L4669" t="s">
        <v>42</v>
      </c>
      <c r="M4669" t="s">
        <v>40</v>
      </c>
      <c r="N4669" s="10">
        <v>9.91</v>
      </c>
      <c r="O4669" t="s">
        <v>40</v>
      </c>
      <c r="P4669" t="s">
        <v>40</v>
      </c>
      <c r="Q4669" t="s">
        <v>55</v>
      </c>
      <c r="R4669">
        <v>4</v>
      </c>
      <c r="S4669" t="s">
        <v>43</v>
      </c>
      <c r="T4669" t="s">
        <v>40</v>
      </c>
      <c r="U4669" t="s">
        <v>40</v>
      </c>
      <c r="V4669" t="s">
        <v>43</v>
      </c>
      <c r="W4669" t="s">
        <v>40</v>
      </c>
      <c r="X4669" t="s">
        <v>40</v>
      </c>
      <c r="Y4669" t="s">
        <v>40</v>
      </c>
      <c r="Z4669" t="s">
        <v>40</v>
      </c>
      <c r="AA4669" t="s">
        <v>73</v>
      </c>
      <c r="AB4669" t="s">
        <v>40</v>
      </c>
      <c r="AC4669" t="s">
        <v>56</v>
      </c>
      <c r="AD4669" s="10">
        <v>108.1</v>
      </c>
      <c r="AE4669" s="10">
        <v>5067.45</v>
      </c>
      <c r="AF4669" s="10">
        <v>0</v>
      </c>
      <c r="AG4669" s="10">
        <v>0</v>
      </c>
      <c r="AH4669" s="10">
        <v>475.68</v>
      </c>
      <c r="AI4669" s="10">
        <v>5543.13</v>
      </c>
      <c r="AJ4669" t="s">
        <v>47</v>
      </c>
      <c r="AM4669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669" t="str">
        <f t="shared" si="144"/>
        <v>50-59</v>
      </c>
      <c r="AO4669">
        <f t="shared" si="145"/>
        <v>0</v>
      </c>
      <c r="AP4669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670" spans="1:42" x14ac:dyDescent="0.25">
      <c r="A4670" t="s">
        <v>5847</v>
      </c>
      <c r="B4670" t="s">
        <v>49</v>
      </c>
      <c r="C4670" s="1">
        <v>19</v>
      </c>
      <c r="D4670" t="s">
        <v>43</v>
      </c>
      <c r="E4670">
        <v>2</v>
      </c>
      <c r="F4670" t="s">
        <v>157</v>
      </c>
      <c r="G4670" s="1">
        <v>95138</v>
      </c>
      <c r="H4670">
        <v>37.246063999999997</v>
      </c>
      <c r="I4670">
        <v>-121.749494</v>
      </c>
      <c r="J4670">
        <v>0</v>
      </c>
      <c r="K4670" s="1">
        <v>27</v>
      </c>
      <c r="L4670" t="s">
        <v>129</v>
      </c>
      <c r="M4670" t="s">
        <v>40</v>
      </c>
      <c r="N4670" s="10">
        <v>2.63</v>
      </c>
      <c r="O4670" t="s">
        <v>43</v>
      </c>
      <c r="P4670" t="s">
        <v>40</v>
      </c>
      <c r="Q4670" t="s">
        <v>79</v>
      </c>
      <c r="R4670">
        <v>59</v>
      </c>
      <c r="S4670" t="s">
        <v>40</v>
      </c>
      <c r="T4670" t="s">
        <v>40</v>
      </c>
      <c r="U4670" t="s">
        <v>43</v>
      </c>
      <c r="V4670" t="s">
        <v>43</v>
      </c>
      <c r="W4670" t="s">
        <v>43</v>
      </c>
      <c r="X4670" t="s">
        <v>43</v>
      </c>
      <c r="Y4670" t="s">
        <v>43</v>
      </c>
      <c r="Z4670" t="s">
        <v>43</v>
      </c>
      <c r="AA4670" t="s">
        <v>45</v>
      </c>
      <c r="AB4670" t="s">
        <v>43</v>
      </c>
      <c r="AC4670" t="s">
        <v>46</v>
      </c>
      <c r="AD4670" s="10">
        <v>56.2</v>
      </c>
      <c r="AE4670" s="10">
        <v>1567.55</v>
      </c>
      <c r="AF4670" s="10">
        <v>0</v>
      </c>
      <c r="AG4670" s="10">
        <v>30</v>
      </c>
      <c r="AH4670" s="10">
        <v>71.010000000000005</v>
      </c>
      <c r="AI4670" s="10">
        <v>1668.56</v>
      </c>
      <c r="AJ4670" t="s">
        <v>47</v>
      </c>
      <c r="AM4670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670" t="str">
        <f t="shared" si="144"/>
        <v>19-29</v>
      </c>
      <c r="AO4670">
        <f t="shared" si="145"/>
        <v>0</v>
      </c>
      <c r="AP4670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4671" spans="1:42" x14ac:dyDescent="0.25">
      <c r="A4671" t="s">
        <v>5848</v>
      </c>
      <c r="B4671" t="s">
        <v>49</v>
      </c>
      <c r="C4671" s="1">
        <v>24</v>
      </c>
      <c r="D4671" t="s">
        <v>40</v>
      </c>
      <c r="E4671">
        <v>1</v>
      </c>
      <c r="F4671" t="s">
        <v>211</v>
      </c>
      <c r="G4671" s="1">
        <v>93728</v>
      </c>
      <c r="H4671">
        <v>36.757345000000001</v>
      </c>
      <c r="I4671">
        <v>-119.818274</v>
      </c>
      <c r="J4671">
        <v>1</v>
      </c>
      <c r="K4671" s="1">
        <v>72</v>
      </c>
      <c r="L4671" t="s">
        <v>42</v>
      </c>
      <c r="M4671" t="s">
        <v>40</v>
      </c>
      <c r="N4671" s="10">
        <v>22.78</v>
      </c>
      <c r="O4671" t="s">
        <v>43</v>
      </c>
      <c r="P4671" t="s">
        <v>43</v>
      </c>
      <c r="AA4671" t="s">
        <v>73</v>
      </c>
      <c r="AB4671" t="s">
        <v>43</v>
      </c>
      <c r="AC4671" t="s">
        <v>56</v>
      </c>
      <c r="AD4671" s="10">
        <v>20.350000000000001</v>
      </c>
      <c r="AE4671" s="10">
        <v>1354.4</v>
      </c>
      <c r="AF4671" s="10">
        <v>0</v>
      </c>
      <c r="AG4671" s="10">
        <v>0</v>
      </c>
      <c r="AH4671" s="10">
        <v>1640.16</v>
      </c>
      <c r="AI4671" s="10">
        <v>2994.56</v>
      </c>
      <c r="AJ4671" t="s">
        <v>47</v>
      </c>
      <c r="AM4671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671" t="str">
        <f t="shared" si="144"/>
        <v>19-29</v>
      </c>
      <c r="AO4671">
        <f t="shared" si="145"/>
        <v>0</v>
      </c>
      <c r="AP4671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672" spans="1:42" x14ac:dyDescent="0.25">
      <c r="A4672" t="s">
        <v>5849</v>
      </c>
      <c r="B4672" t="s">
        <v>49</v>
      </c>
      <c r="C4672" s="1">
        <v>46</v>
      </c>
      <c r="D4672" t="s">
        <v>40</v>
      </c>
      <c r="E4672">
        <v>0</v>
      </c>
      <c r="F4672" t="s">
        <v>534</v>
      </c>
      <c r="G4672" s="1">
        <v>92662</v>
      </c>
      <c r="H4672">
        <v>33.606335999999999</v>
      </c>
      <c r="I4672">
        <v>-117.89304199999999</v>
      </c>
      <c r="J4672">
        <v>1</v>
      </c>
      <c r="K4672" s="1">
        <v>70</v>
      </c>
      <c r="L4672" t="s">
        <v>72</v>
      </c>
      <c r="M4672" t="s">
        <v>40</v>
      </c>
      <c r="N4672" s="10">
        <v>18.260000000000002</v>
      </c>
      <c r="O4672" t="s">
        <v>40</v>
      </c>
      <c r="P4672" t="s">
        <v>40</v>
      </c>
      <c r="Q4672" t="s">
        <v>79</v>
      </c>
      <c r="R4672">
        <v>18</v>
      </c>
      <c r="S4672" t="s">
        <v>40</v>
      </c>
      <c r="T4672" t="s">
        <v>43</v>
      </c>
      <c r="U4672" t="s">
        <v>43</v>
      </c>
      <c r="V4672" t="s">
        <v>40</v>
      </c>
      <c r="W4672" t="s">
        <v>40</v>
      </c>
      <c r="X4672" t="s">
        <v>40</v>
      </c>
      <c r="Y4672" t="s">
        <v>40</v>
      </c>
      <c r="Z4672" t="s">
        <v>40</v>
      </c>
      <c r="AA4672" t="s">
        <v>73</v>
      </c>
      <c r="AB4672" t="s">
        <v>40</v>
      </c>
      <c r="AC4672" t="s">
        <v>46</v>
      </c>
      <c r="AD4672" s="10">
        <v>76.95</v>
      </c>
      <c r="AE4672" s="10">
        <v>5289.8</v>
      </c>
      <c r="AF4672" s="10">
        <v>0</v>
      </c>
      <c r="AG4672" s="10">
        <v>0</v>
      </c>
      <c r="AH4672" s="10">
        <v>1278.2</v>
      </c>
      <c r="AI4672" s="10">
        <v>6568</v>
      </c>
      <c r="AJ4672" t="s">
        <v>47</v>
      </c>
      <c r="AM467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672" t="str">
        <f t="shared" si="144"/>
        <v>40-49</v>
      </c>
      <c r="AO4672">
        <f t="shared" si="145"/>
        <v>0</v>
      </c>
      <c r="AP467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673" spans="1:42" x14ac:dyDescent="0.25">
      <c r="A4673" t="s">
        <v>5850</v>
      </c>
      <c r="B4673" t="s">
        <v>49</v>
      </c>
      <c r="C4673" s="1">
        <v>62</v>
      </c>
      <c r="D4673" t="s">
        <v>43</v>
      </c>
      <c r="E4673">
        <v>2</v>
      </c>
      <c r="F4673" t="s">
        <v>5851</v>
      </c>
      <c r="G4673" s="1">
        <v>93219</v>
      </c>
      <c r="H4673">
        <v>35.858054000000003</v>
      </c>
      <c r="I4673">
        <v>-119.305858</v>
      </c>
      <c r="J4673">
        <v>0</v>
      </c>
      <c r="K4673" s="1">
        <v>15</v>
      </c>
      <c r="L4673" t="s">
        <v>62</v>
      </c>
      <c r="M4673" t="s">
        <v>40</v>
      </c>
      <c r="N4673" s="10">
        <v>1.63</v>
      </c>
      <c r="O4673" t="s">
        <v>43</v>
      </c>
      <c r="P4673" t="s">
        <v>40</v>
      </c>
      <c r="Q4673" t="s">
        <v>79</v>
      </c>
      <c r="R4673">
        <v>11</v>
      </c>
      <c r="S4673" t="s">
        <v>43</v>
      </c>
      <c r="T4673" t="s">
        <v>43</v>
      </c>
      <c r="U4673" t="s">
        <v>40</v>
      </c>
      <c r="V4673" t="s">
        <v>40</v>
      </c>
      <c r="W4673" t="s">
        <v>43</v>
      </c>
      <c r="X4673" t="s">
        <v>43</v>
      </c>
      <c r="Y4673" t="s">
        <v>43</v>
      </c>
      <c r="Z4673" t="s">
        <v>43</v>
      </c>
      <c r="AA4673" t="s">
        <v>45</v>
      </c>
      <c r="AB4673" t="s">
        <v>43</v>
      </c>
      <c r="AC4673" t="s">
        <v>46</v>
      </c>
      <c r="AD4673" s="10">
        <v>55.2</v>
      </c>
      <c r="AE4673" s="10">
        <v>864.55</v>
      </c>
      <c r="AF4673" s="10">
        <v>0</v>
      </c>
      <c r="AG4673" s="10">
        <v>80</v>
      </c>
      <c r="AH4673" s="10">
        <v>24.45</v>
      </c>
      <c r="AI4673" s="10">
        <v>969</v>
      </c>
      <c r="AJ4673" t="s">
        <v>47</v>
      </c>
      <c r="AM4673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4673" t="str">
        <f t="shared" si="144"/>
        <v>60-80</v>
      </c>
      <c r="AO4673">
        <f t="shared" si="145"/>
        <v>0</v>
      </c>
      <c r="AP4673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4674" spans="1:42" x14ac:dyDescent="0.25">
      <c r="A4674" t="s">
        <v>5852</v>
      </c>
      <c r="B4674" t="s">
        <v>49</v>
      </c>
      <c r="C4674" s="1">
        <v>29</v>
      </c>
      <c r="D4674" t="s">
        <v>43</v>
      </c>
      <c r="E4674">
        <v>0</v>
      </c>
      <c r="F4674" t="s">
        <v>1036</v>
      </c>
      <c r="G4674" s="1">
        <v>90743</v>
      </c>
      <c r="H4674">
        <v>33.728273000000002</v>
      </c>
      <c r="I4674">
        <v>-118.08530399999999</v>
      </c>
      <c r="J4674">
        <v>0</v>
      </c>
      <c r="K4674" s="1">
        <v>17</v>
      </c>
      <c r="L4674" t="s">
        <v>42</v>
      </c>
      <c r="M4674" t="s">
        <v>40</v>
      </c>
      <c r="N4674" s="10">
        <v>38.78</v>
      </c>
      <c r="O4674" t="s">
        <v>40</v>
      </c>
      <c r="P4674" t="s">
        <v>40</v>
      </c>
      <c r="Q4674" t="s">
        <v>55</v>
      </c>
      <c r="R4674">
        <v>59</v>
      </c>
      <c r="S4674" t="s">
        <v>40</v>
      </c>
      <c r="T4674" t="s">
        <v>40</v>
      </c>
      <c r="U4674" t="s">
        <v>40</v>
      </c>
      <c r="V4674" t="s">
        <v>40</v>
      </c>
      <c r="W4674" t="s">
        <v>40</v>
      </c>
      <c r="X4674" t="s">
        <v>43</v>
      </c>
      <c r="Y4674" t="s">
        <v>43</v>
      </c>
      <c r="Z4674" t="s">
        <v>40</v>
      </c>
      <c r="AA4674" t="s">
        <v>51</v>
      </c>
      <c r="AB4674" t="s">
        <v>40</v>
      </c>
      <c r="AC4674" t="s">
        <v>56</v>
      </c>
      <c r="AD4674" s="10">
        <v>106.65</v>
      </c>
      <c r="AE4674" s="10">
        <v>1672.1</v>
      </c>
      <c r="AF4674" s="10">
        <v>0</v>
      </c>
      <c r="AG4674" s="10">
        <v>0</v>
      </c>
      <c r="AH4674" s="10">
        <v>659.26</v>
      </c>
      <c r="AI4674" s="10">
        <v>2331.36</v>
      </c>
      <c r="AJ4674" t="s">
        <v>47</v>
      </c>
      <c r="AM4674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4674" t="str">
        <f t="shared" ref="AN4674:AN4737" si="146">IF(C4674&lt;=29,"19-29",IF(C4674&lt;=39,"30-39",IF(C4674&lt;=49,"40-49",IF(C4674&lt;=59,"50-59","60-80"))))</f>
        <v>19-29</v>
      </c>
      <c r="AO4674">
        <f t="shared" ref="AO4674:AO4737" si="147">IF(AJ4674="Churned",1,0)</f>
        <v>0</v>
      </c>
      <c r="AP4674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675" spans="1:42" x14ac:dyDescent="0.25">
      <c r="A4675" t="s">
        <v>5853</v>
      </c>
      <c r="B4675" t="s">
        <v>39</v>
      </c>
      <c r="C4675" s="1">
        <v>63</v>
      </c>
      <c r="D4675" t="s">
        <v>43</v>
      </c>
      <c r="E4675">
        <v>0</v>
      </c>
      <c r="F4675" t="s">
        <v>1224</v>
      </c>
      <c r="G4675" s="1">
        <v>95669</v>
      </c>
      <c r="H4675">
        <v>38.489272999999997</v>
      </c>
      <c r="I4675">
        <v>-120.891614</v>
      </c>
      <c r="J4675">
        <v>0</v>
      </c>
      <c r="K4675" s="1">
        <v>1</v>
      </c>
      <c r="L4675" t="s">
        <v>54</v>
      </c>
      <c r="M4675" t="s">
        <v>40</v>
      </c>
      <c r="N4675" s="10">
        <v>48.31</v>
      </c>
      <c r="O4675" t="s">
        <v>43</v>
      </c>
      <c r="P4675" t="s">
        <v>40</v>
      </c>
      <c r="Q4675" t="s">
        <v>44</v>
      </c>
      <c r="R4675">
        <v>22</v>
      </c>
      <c r="S4675" t="s">
        <v>43</v>
      </c>
      <c r="T4675" t="s">
        <v>43</v>
      </c>
      <c r="U4675" t="s">
        <v>43</v>
      </c>
      <c r="V4675" t="s">
        <v>43</v>
      </c>
      <c r="W4675" t="s">
        <v>43</v>
      </c>
      <c r="X4675" t="s">
        <v>43</v>
      </c>
      <c r="Y4675" t="s">
        <v>43</v>
      </c>
      <c r="Z4675" t="s">
        <v>40</v>
      </c>
      <c r="AA4675" t="s">
        <v>51</v>
      </c>
      <c r="AB4675" t="s">
        <v>40</v>
      </c>
      <c r="AC4675" t="s">
        <v>183</v>
      </c>
      <c r="AD4675" s="10">
        <v>44.45</v>
      </c>
      <c r="AE4675" s="10">
        <v>44.45</v>
      </c>
      <c r="AF4675" s="10">
        <v>0</v>
      </c>
      <c r="AG4675" s="10">
        <v>0</v>
      </c>
      <c r="AH4675" s="10">
        <v>48.31</v>
      </c>
      <c r="AI4675" s="10">
        <v>92.76</v>
      </c>
      <c r="AJ4675" t="s">
        <v>57</v>
      </c>
      <c r="AK4675" t="s">
        <v>121</v>
      </c>
      <c r="AL4675" t="s">
        <v>122</v>
      </c>
      <c r="AM467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675" t="str">
        <f t="shared" si="146"/>
        <v>60-80</v>
      </c>
      <c r="AO4675">
        <f t="shared" si="147"/>
        <v>1</v>
      </c>
      <c r="AP4675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4676" spans="1:42" x14ac:dyDescent="0.25">
      <c r="A4676" t="s">
        <v>5854</v>
      </c>
      <c r="B4676" t="s">
        <v>49</v>
      </c>
      <c r="C4676" s="1">
        <v>71</v>
      </c>
      <c r="D4676" t="s">
        <v>43</v>
      </c>
      <c r="E4676">
        <v>0</v>
      </c>
      <c r="F4676" t="s">
        <v>1359</v>
      </c>
      <c r="G4676" s="1">
        <v>95006</v>
      </c>
      <c r="H4676">
        <v>37.171726999999997</v>
      </c>
      <c r="I4676">
        <v>-122.142961</v>
      </c>
      <c r="J4676">
        <v>0</v>
      </c>
      <c r="K4676" s="1">
        <v>25</v>
      </c>
      <c r="L4676" t="s">
        <v>129</v>
      </c>
      <c r="M4676" t="s">
        <v>40</v>
      </c>
      <c r="N4676" s="10">
        <v>47.66</v>
      </c>
      <c r="O4676" t="s">
        <v>40</v>
      </c>
      <c r="P4676" t="s">
        <v>40</v>
      </c>
      <c r="Q4676" t="s">
        <v>55</v>
      </c>
      <c r="R4676">
        <v>23</v>
      </c>
      <c r="S4676" t="s">
        <v>43</v>
      </c>
      <c r="T4676" t="s">
        <v>40</v>
      </c>
      <c r="U4676" t="s">
        <v>43</v>
      </c>
      <c r="V4676" t="s">
        <v>43</v>
      </c>
      <c r="W4676" t="s">
        <v>40</v>
      </c>
      <c r="X4676" t="s">
        <v>43</v>
      </c>
      <c r="Y4676" t="s">
        <v>43</v>
      </c>
      <c r="Z4676" t="s">
        <v>40</v>
      </c>
      <c r="AA4676" t="s">
        <v>51</v>
      </c>
      <c r="AB4676" t="s">
        <v>40</v>
      </c>
      <c r="AC4676" t="s">
        <v>56</v>
      </c>
      <c r="AD4676" s="10">
        <v>88.95</v>
      </c>
      <c r="AE4676" s="10">
        <v>2291.1999999999998</v>
      </c>
      <c r="AF4676" s="10">
        <v>0</v>
      </c>
      <c r="AG4676" s="10">
        <v>0</v>
      </c>
      <c r="AH4676" s="10">
        <v>1191.5</v>
      </c>
      <c r="AI4676" s="10">
        <v>3482.7</v>
      </c>
      <c r="AJ4676" t="s">
        <v>57</v>
      </c>
      <c r="AK4676" t="s">
        <v>58</v>
      </c>
      <c r="AL4676" t="s">
        <v>104</v>
      </c>
      <c r="AM4676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676" t="str">
        <f t="shared" si="146"/>
        <v>60-80</v>
      </c>
      <c r="AO4676">
        <f t="shared" si="147"/>
        <v>1</v>
      </c>
      <c r="AP467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677" spans="1:42" x14ac:dyDescent="0.25">
      <c r="A4677" t="s">
        <v>5855</v>
      </c>
      <c r="B4677" t="s">
        <v>49</v>
      </c>
      <c r="C4677" s="1">
        <v>40</v>
      </c>
      <c r="D4677" t="s">
        <v>43</v>
      </c>
      <c r="E4677">
        <v>3</v>
      </c>
      <c r="F4677" t="s">
        <v>151</v>
      </c>
      <c r="G4677" s="1">
        <v>92108</v>
      </c>
      <c r="H4677">
        <v>32.774045999999998</v>
      </c>
      <c r="I4677">
        <v>-117.142454</v>
      </c>
      <c r="J4677">
        <v>0</v>
      </c>
      <c r="K4677" s="1">
        <v>50</v>
      </c>
      <c r="L4677" t="s">
        <v>76</v>
      </c>
      <c r="M4677" t="s">
        <v>43</v>
      </c>
      <c r="P4677" t="s">
        <v>40</v>
      </c>
      <c r="Q4677" t="s">
        <v>79</v>
      </c>
      <c r="R4677">
        <v>76</v>
      </c>
      <c r="S4677" t="s">
        <v>40</v>
      </c>
      <c r="T4677" t="s">
        <v>40</v>
      </c>
      <c r="U4677" t="s">
        <v>43</v>
      </c>
      <c r="V4677" t="s">
        <v>43</v>
      </c>
      <c r="W4677" t="s">
        <v>40</v>
      </c>
      <c r="X4677" t="s">
        <v>43</v>
      </c>
      <c r="Y4677" t="s">
        <v>43</v>
      </c>
      <c r="Z4677" t="s">
        <v>40</v>
      </c>
      <c r="AA4677" t="s">
        <v>45</v>
      </c>
      <c r="AB4677" t="s">
        <v>40</v>
      </c>
      <c r="AC4677" t="s">
        <v>56</v>
      </c>
      <c r="AD4677" s="10">
        <v>43.05</v>
      </c>
      <c r="AE4677" s="10">
        <v>2208.0500000000002</v>
      </c>
      <c r="AF4677" s="10">
        <v>0</v>
      </c>
      <c r="AG4677" s="10">
        <v>0</v>
      </c>
      <c r="AH4677" s="10">
        <v>0</v>
      </c>
      <c r="AI4677" s="10">
        <v>2208.0500000000002</v>
      </c>
      <c r="AJ4677" t="s">
        <v>47</v>
      </c>
      <c r="AM467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677" t="str">
        <f t="shared" si="146"/>
        <v>40-49</v>
      </c>
      <c r="AO4677">
        <f t="shared" si="147"/>
        <v>0</v>
      </c>
      <c r="AP4677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4678" spans="1:42" x14ac:dyDescent="0.25">
      <c r="A4678" t="s">
        <v>5856</v>
      </c>
      <c r="B4678" t="s">
        <v>49</v>
      </c>
      <c r="C4678" s="1">
        <v>56</v>
      </c>
      <c r="D4678" t="s">
        <v>43</v>
      </c>
      <c r="E4678">
        <v>0</v>
      </c>
      <c r="F4678" t="s">
        <v>437</v>
      </c>
      <c r="G4678" s="1">
        <v>92405</v>
      </c>
      <c r="H4678">
        <v>34.142747</v>
      </c>
      <c r="I4678">
        <v>-117.300864</v>
      </c>
      <c r="J4678">
        <v>0</v>
      </c>
      <c r="K4678" s="1">
        <v>2</v>
      </c>
      <c r="L4678" t="s">
        <v>42</v>
      </c>
      <c r="M4678" t="s">
        <v>40</v>
      </c>
      <c r="N4678" s="10">
        <v>15.79</v>
      </c>
      <c r="O4678" t="s">
        <v>43</v>
      </c>
      <c r="P4678" t="s">
        <v>43</v>
      </c>
      <c r="AA4678" t="s">
        <v>45</v>
      </c>
      <c r="AB4678" t="s">
        <v>43</v>
      </c>
      <c r="AC4678" t="s">
        <v>46</v>
      </c>
      <c r="AD4678" s="10">
        <v>19.3</v>
      </c>
      <c r="AE4678" s="10">
        <v>28.3</v>
      </c>
      <c r="AF4678" s="10">
        <v>0</v>
      </c>
      <c r="AG4678" s="10">
        <v>0</v>
      </c>
      <c r="AH4678" s="10">
        <v>31.58</v>
      </c>
      <c r="AI4678" s="10">
        <v>59.88</v>
      </c>
      <c r="AJ4678" t="s">
        <v>57</v>
      </c>
      <c r="AK4678" t="s">
        <v>117</v>
      </c>
      <c r="AL4678" t="s">
        <v>118</v>
      </c>
      <c r="AM467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678" t="str">
        <f t="shared" si="146"/>
        <v>50-59</v>
      </c>
      <c r="AO4678">
        <f t="shared" si="147"/>
        <v>1</v>
      </c>
      <c r="AP4678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679" spans="1:42" x14ac:dyDescent="0.25">
      <c r="A4679" t="s">
        <v>5857</v>
      </c>
      <c r="B4679" t="s">
        <v>39</v>
      </c>
      <c r="C4679" s="1">
        <v>63</v>
      </c>
      <c r="D4679" t="s">
        <v>43</v>
      </c>
      <c r="E4679">
        <v>0</v>
      </c>
      <c r="F4679" t="s">
        <v>151</v>
      </c>
      <c r="G4679" s="1">
        <v>92122</v>
      </c>
      <c r="H4679">
        <v>32.857230000000001</v>
      </c>
      <c r="I4679">
        <v>-117.209774</v>
      </c>
      <c r="J4679">
        <v>0</v>
      </c>
      <c r="K4679" s="1">
        <v>34</v>
      </c>
      <c r="L4679" t="s">
        <v>129</v>
      </c>
      <c r="M4679" t="s">
        <v>40</v>
      </c>
      <c r="N4679" s="10">
        <v>1.55</v>
      </c>
      <c r="O4679" t="s">
        <v>43</v>
      </c>
      <c r="P4679" t="s">
        <v>40</v>
      </c>
      <c r="Q4679" t="s">
        <v>55</v>
      </c>
      <c r="R4679">
        <v>14</v>
      </c>
      <c r="S4679" t="s">
        <v>43</v>
      </c>
      <c r="T4679" t="s">
        <v>40</v>
      </c>
      <c r="U4679" t="s">
        <v>43</v>
      </c>
      <c r="V4679" t="s">
        <v>43</v>
      </c>
      <c r="W4679" t="s">
        <v>43</v>
      </c>
      <c r="X4679" t="s">
        <v>43</v>
      </c>
      <c r="Y4679" t="s">
        <v>43</v>
      </c>
      <c r="Z4679" t="s">
        <v>40</v>
      </c>
      <c r="AA4679" t="s">
        <v>51</v>
      </c>
      <c r="AB4679" t="s">
        <v>40</v>
      </c>
      <c r="AC4679" t="s">
        <v>46</v>
      </c>
      <c r="AD4679" s="10">
        <v>73.95</v>
      </c>
      <c r="AE4679" s="10">
        <v>2524.4499999999998</v>
      </c>
      <c r="AF4679" s="10">
        <v>0</v>
      </c>
      <c r="AG4679" s="10">
        <v>0</v>
      </c>
      <c r="AH4679" s="10">
        <v>52.7</v>
      </c>
      <c r="AI4679" s="10">
        <v>2577.15</v>
      </c>
      <c r="AJ4679" t="s">
        <v>57</v>
      </c>
      <c r="AK4679" t="s">
        <v>58</v>
      </c>
      <c r="AL4679" t="s">
        <v>104</v>
      </c>
      <c r="AM4679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679" t="str">
        <f t="shared" si="146"/>
        <v>60-80</v>
      </c>
      <c r="AO4679">
        <f t="shared" si="147"/>
        <v>1</v>
      </c>
      <c r="AP4679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680" spans="1:42" x14ac:dyDescent="0.25">
      <c r="A4680" t="s">
        <v>5858</v>
      </c>
      <c r="B4680" t="s">
        <v>39</v>
      </c>
      <c r="C4680" s="1">
        <v>39</v>
      </c>
      <c r="D4680" t="s">
        <v>43</v>
      </c>
      <c r="E4680">
        <v>0</v>
      </c>
      <c r="F4680" t="s">
        <v>157</v>
      </c>
      <c r="G4680" s="1">
        <v>95129</v>
      </c>
      <c r="H4680">
        <v>37.305622</v>
      </c>
      <c r="I4680">
        <v>-122.00088700000001</v>
      </c>
      <c r="J4680">
        <v>0</v>
      </c>
      <c r="K4680" s="1">
        <v>13</v>
      </c>
      <c r="L4680" t="s">
        <v>42</v>
      </c>
      <c r="M4680" t="s">
        <v>40</v>
      </c>
      <c r="N4680" s="10">
        <v>42.62</v>
      </c>
      <c r="O4680" t="s">
        <v>43</v>
      </c>
      <c r="P4680" t="s">
        <v>40</v>
      </c>
      <c r="Q4680" t="s">
        <v>55</v>
      </c>
      <c r="R4680">
        <v>15</v>
      </c>
      <c r="S4680" t="s">
        <v>43</v>
      </c>
      <c r="T4680" t="s">
        <v>40</v>
      </c>
      <c r="U4680" t="s">
        <v>43</v>
      </c>
      <c r="V4680" t="s">
        <v>43</v>
      </c>
      <c r="W4680" t="s">
        <v>43</v>
      </c>
      <c r="X4680" t="s">
        <v>43</v>
      </c>
      <c r="Y4680" t="s">
        <v>43</v>
      </c>
      <c r="Z4680" t="s">
        <v>40</v>
      </c>
      <c r="AA4680" t="s">
        <v>45</v>
      </c>
      <c r="AB4680" t="s">
        <v>40</v>
      </c>
      <c r="AC4680" t="s">
        <v>46</v>
      </c>
      <c r="AD4680" s="10">
        <v>74.650000000000006</v>
      </c>
      <c r="AE4680" s="10">
        <v>966.25</v>
      </c>
      <c r="AF4680" s="10">
        <v>0</v>
      </c>
      <c r="AG4680" s="10">
        <v>0</v>
      </c>
      <c r="AH4680" s="10">
        <v>554.05999999999995</v>
      </c>
      <c r="AI4680" s="10">
        <v>1520.31</v>
      </c>
      <c r="AJ4680" t="s">
        <v>47</v>
      </c>
      <c r="AM4680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4680" t="str">
        <f t="shared" si="146"/>
        <v>30-39</v>
      </c>
      <c r="AO4680">
        <f t="shared" si="147"/>
        <v>0</v>
      </c>
      <c r="AP4680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681" spans="1:42" x14ac:dyDescent="0.25">
      <c r="A4681" t="s">
        <v>5859</v>
      </c>
      <c r="B4681" t="s">
        <v>49</v>
      </c>
      <c r="C4681" s="1">
        <v>54</v>
      </c>
      <c r="D4681" t="s">
        <v>40</v>
      </c>
      <c r="E4681">
        <v>0</v>
      </c>
      <c r="F4681" t="s">
        <v>245</v>
      </c>
      <c r="G4681" s="1">
        <v>92028</v>
      </c>
      <c r="H4681">
        <v>33.362575</v>
      </c>
      <c r="I4681">
        <v>-117.299644</v>
      </c>
      <c r="J4681">
        <v>1</v>
      </c>
      <c r="K4681" s="1">
        <v>47</v>
      </c>
      <c r="L4681" t="s">
        <v>76</v>
      </c>
      <c r="M4681" t="s">
        <v>40</v>
      </c>
      <c r="N4681" s="10">
        <v>7.62</v>
      </c>
      <c r="O4681" t="s">
        <v>40</v>
      </c>
      <c r="P4681" t="s">
        <v>40</v>
      </c>
      <c r="Q4681" t="s">
        <v>55</v>
      </c>
      <c r="R4681">
        <v>20</v>
      </c>
      <c r="S4681" t="s">
        <v>43</v>
      </c>
      <c r="T4681" t="s">
        <v>40</v>
      </c>
      <c r="U4681" t="s">
        <v>40</v>
      </c>
      <c r="V4681" t="s">
        <v>40</v>
      </c>
      <c r="W4681" t="s">
        <v>40</v>
      </c>
      <c r="X4681" t="s">
        <v>40</v>
      </c>
      <c r="Y4681" t="s">
        <v>40</v>
      </c>
      <c r="Z4681" t="s">
        <v>43</v>
      </c>
      <c r="AA4681" t="s">
        <v>51</v>
      </c>
      <c r="AB4681" t="s">
        <v>40</v>
      </c>
      <c r="AC4681" t="s">
        <v>56</v>
      </c>
      <c r="AD4681" s="10">
        <v>109.55</v>
      </c>
      <c r="AE4681" s="10">
        <v>5124.55</v>
      </c>
      <c r="AF4681" s="10">
        <v>0</v>
      </c>
      <c r="AG4681" s="10">
        <v>0</v>
      </c>
      <c r="AH4681" s="10">
        <v>358.14</v>
      </c>
      <c r="AI4681" s="10">
        <v>5482.69</v>
      </c>
      <c r="AJ4681" t="s">
        <v>57</v>
      </c>
      <c r="AK4681" t="s">
        <v>58</v>
      </c>
      <c r="AL4681" t="s">
        <v>104</v>
      </c>
      <c r="AM4681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681" t="str">
        <f t="shared" si="146"/>
        <v>50-59</v>
      </c>
      <c r="AO4681">
        <f t="shared" si="147"/>
        <v>1</v>
      </c>
      <c r="AP4681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682" spans="1:42" x14ac:dyDescent="0.25">
      <c r="A4682" t="s">
        <v>5860</v>
      </c>
      <c r="B4682" t="s">
        <v>39</v>
      </c>
      <c r="C4682" s="1">
        <v>27</v>
      </c>
      <c r="D4682" t="s">
        <v>43</v>
      </c>
      <c r="E4682">
        <v>0</v>
      </c>
      <c r="F4682" t="s">
        <v>371</v>
      </c>
      <c r="G4682" s="1">
        <v>95051</v>
      </c>
      <c r="H4682">
        <v>37.348129</v>
      </c>
      <c r="I4682">
        <v>-121.98469</v>
      </c>
      <c r="J4682">
        <v>0</v>
      </c>
      <c r="K4682" s="1">
        <v>6</v>
      </c>
      <c r="L4682" t="s">
        <v>42</v>
      </c>
      <c r="M4682" t="s">
        <v>40</v>
      </c>
      <c r="N4682" s="10">
        <v>37.57</v>
      </c>
      <c r="O4682" t="s">
        <v>43</v>
      </c>
      <c r="P4682" t="s">
        <v>40</v>
      </c>
      <c r="Q4682" t="s">
        <v>44</v>
      </c>
      <c r="R4682">
        <v>58</v>
      </c>
      <c r="S4682" t="s">
        <v>43</v>
      </c>
      <c r="T4682" t="s">
        <v>43</v>
      </c>
      <c r="U4682" t="s">
        <v>43</v>
      </c>
      <c r="V4682" t="s">
        <v>43</v>
      </c>
      <c r="W4682" t="s">
        <v>43</v>
      </c>
      <c r="X4682" t="s">
        <v>40</v>
      </c>
      <c r="Y4682" t="s">
        <v>40</v>
      </c>
      <c r="Z4682" t="s">
        <v>40</v>
      </c>
      <c r="AA4682" t="s">
        <v>51</v>
      </c>
      <c r="AB4682" t="s">
        <v>40</v>
      </c>
      <c r="AC4682" t="s">
        <v>56</v>
      </c>
      <c r="AD4682" s="10">
        <v>55</v>
      </c>
      <c r="AE4682" s="10">
        <v>340.4</v>
      </c>
      <c r="AF4682" s="10">
        <v>0</v>
      </c>
      <c r="AG4682" s="10">
        <v>0</v>
      </c>
      <c r="AH4682" s="10">
        <v>225.42</v>
      </c>
      <c r="AI4682" s="10">
        <v>565.82000000000005</v>
      </c>
      <c r="AJ4682" t="s">
        <v>47</v>
      </c>
      <c r="AM468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682" t="str">
        <f t="shared" si="146"/>
        <v>19-29</v>
      </c>
      <c r="AO4682">
        <f t="shared" si="147"/>
        <v>0</v>
      </c>
      <c r="AP4682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4683" spans="1:42" x14ac:dyDescent="0.25">
      <c r="A4683" t="s">
        <v>5861</v>
      </c>
      <c r="B4683" t="s">
        <v>39</v>
      </c>
      <c r="C4683" s="1">
        <v>20</v>
      </c>
      <c r="D4683" t="s">
        <v>43</v>
      </c>
      <c r="E4683">
        <v>0</v>
      </c>
      <c r="F4683" t="s">
        <v>4085</v>
      </c>
      <c r="G4683" s="1">
        <v>95632</v>
      </c>
      <c r="H4683">
        <v>38.274450999999999</v>
      </c>
      <c r="I4683">
        <v>-121.259201</v>
      </c>
      <c r="J4683">
        <v>0</v>
      </c>
      <c r="K4683" s="1">
        <v>46</v>
      </c>
      <c r="L4683" t="s">
        <v>76</v>
      </c>
      <c r="M4683" t="s">
        <v>40</v>
      </c>
      <c r="N4683" s="10">
        <v>5.86</v>
      </c>
      <c r="O4683" t="s">
        <v>43</v>
      </c>
      <c r="P4683" t="s">
        <v>40</v>
      </c>
      <c r="Q4683" t="s">
        <v>55</v>
      </c>
      <c r="R4683">
        <v>82</v>
      </c>
      <c r="S4683" t="s">
        <v>43</v>
      </c>
      <c r="T4683" t="s">
        <v>40</v>
      </c>
      <c r="U4683" t="s">
        <v>40</v>
      </c>
      <c r="V4683" t="s">
        <v>40</v>
      </c>
      <c r="W4683" t="s">
        <v>40</v>
      </c>
      <c r="X4683" t="s">
        <v>40</v>
      </c>
      <c r="Y4683" t="s">
        <v>40</v>
      </c>
      <c r="Z4683" t="s">
        <v>40</v>
      </c>
      <c r="AA4683" t="s">
        <v>73</v>
      </c>
      <c r="AB4683" t="s">
        <v>40</v>
      </c>
      <c r="AC4683" t="s">
        <v>56</v>
      </c>
      <c r="AD4683" s="10">
        <v>104.4</v>
      </c>
      <c r="AE4683" s="10">
        <v>4904.2</v>
      </c>
      <c r="AF4683" s="10">
        <v>0</v>
      </c>
      <c r="AG4683" s="10">
        <v>0</v>
      </c>
      <c r="AH4683" s="10">
        <v>269.56</v>
      </c>
      <c r="AI4683" s="10">
        <v>5173.76</v>
      </c>
      <c r="AJ4683" t="s">
        <v>47</v>
      </c>
      <c r="AM4683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683" t="str">
        <f t="shared" si="146"/>
        <v>19-29</v>
      </c>
      <c r="AO4683">
        <f t="shared" si="147"/>
        <v>0</v>
      </c>
      <c r="AP4683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684" spans="1:42" x14ac:dyDescent="0.25">
      <c r="A4684" t="s">
        <v>5862</v>
      </c>
      <c r="B4684" t="s">
        <v>49</v>
      </c>
      <c r="C4684" s="1">
        <v>19</v>
      </c>
      <c r="D4684" t="s">
        <v>40</v>
      </c>
      <c r="E4684">
        <v>0</v>
      </c>
      <c r="F4684" t="s">
        <v>391</v>
      </c>
      <c r="G4684" s="1">
        <v>94124</v>
      </c>
      <c r="H4684">
        <v>37.731504999999999</v>
      </c>
      <c r="I4684">
        <v>-122.38453199999999</v>
      </c>
      <c r="J4684">
        <v>3</v>
      </c>
      <c r="K4684" s="1">
        <v>33</v>
      </c>
      <c r="L4684" t="s">
        <v>129</v>
      </c>
      <c r="M4684" t="s">
        <v>40</v>
      </c>
      <c r="N4684" s="10">
        <v>15.89</v>
      </c>
      <c r="O4684" t="s">
        <v>43</v>
      </c>
      <c r="P4684" t="s">
        <v>40</v>
      </c>
      <c r="Q4684" t="s">
        <v>79</v>
      </c>
      <c r="R4684">
        <v>52</v>
      </c>
      <c r="S4684" t="s">
        <v>40</v>
      </c>
      <c r="T4684" t="s">
        <v>40</v>
      </c>
      <c r="U4684" t="s">
        <v>43</v>
      </c>
      <c r="V4684" t="s">
        <v>40</v>
      </c>
      <c r="W4684" t="s">
        <v>43</v>
      </c>
      <c r="X4684" t="s">
        <v>43</v>
      </c>
      <c r="Y4684" t="s">
        <v>43</v>
      </c>
      <c r="Z4684" t="s">
        <v>40</v>
      </c>
      <c r="AA4684" t="s">
        <v>73</v>
      </c>
      <c r="AB4684" t="s">
        <v>40</v>
      </c>
      <c r="AC4684" t="s">
        <v>46</v>
      </c>
      <c r="AD4684" s="10">
        <v>61.05</v>
      </c>
      <c r="AE4684" s="10">
        <v>2018.4</v>
      </c>
      <c r="AF4684" s="10">
        <v>0</v>
      </c>
      <c r="AG4684" s="10">
        <v>0</v>
      </c>
      <c r="AH4684" s="10">
        <v>524.37</v>
      </c>
      <c r="AI4684" s="10">
        <v>2542.77</v>
      </c>
      <c r="AJ4684" t="s">
        <v>47</v>
      </c>
      <c r="AM4684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684" t="str">
        <f t="shared" si="146"/>
        <v>19-29</v>
      </c>
      <c r="AO4684">
        <f t="shared" si="147"/>
        <v>0</v>
      </c>
      <c r="AP468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685" spans="1:42" x14ac:dyDescent="0.25">
      <c r="A4685" t="s">
        <v>5863</v>
      </c>
      <c r="B4685" t="s">
        <v>49</v>
      </c>
      <c r="C4685" s="1">
        <v>35</v>
      </c>
      <c r="D4685" t="s">
        <v>43</v>
      </c>
      <c r="E4685">
        <v>0</v>
      </c>
      <c r="F4685" t="s">
        <v>668</v>
      </c>
      <c r="G4685" s="1">
        <v>95914</v>
      </c>
      <c r="H4685">
        <v>39.396585000000002</v>
      </c>
      <c r="I4685">
        <v>-121.38029</v>
      </c>
      <c r="J4685">
        <v>0</v>
      </c>
      <c r="K4685" s="1">
        <v>1</v>
      </c>
      <c r="L4685" t="s">
        <v>42</v>
      </c>
      <c r="M4685" t="s">
        <v>40</v>
      </c>
      <c r="N4685" s="10">
        <v>39.58</v>
      </c>
      <c r="O4685" t="s">
        <v>43</v>
      </c>
      <c r="P4685" t="s">
        <v>40</v>
      </c>
      <c r="Q4685" t="s">
        <v>79</v>
      </c>
      <c r="R4685">
        <v>28</v>
      </c>
      <c r="S4685" t="s">
        <v>43</v>
      </c>
      <c r="T4685" t="s">
        <v>43</v>
      </c>
      <c r="U4685" t="s">
        <v>40</v>
      </c>
      <c r="V4685" t="s">
        <v>43</v>
      </c>
      <c r="W4685" t="s">
        <v>43</v>
      </c>
      <c r="X4685" t="s">
        <v>43</v>
      </c>
      <c r="Y4685" t="s">
        <v>43</v>
      </c>
      <c r="Z4685" t="s">
        <v>40</v>
      </c>
      <c r="AA4685" t="s">
        <v>51</v>
      </c>
      <c r="AB4685" t="s">
        <v>40</v>
      </c>
      <c r="AC4685" t="s">
        <v>56</v>
      </c>
      <c r="AD4685" s="10">
        <v>50.5</v>
      </c>
      <c r="AE4685" s="10">
        <v>50.5</v>
      </c>
      <c r="AF4685" s="10">
        <v>0</v>
      </c>
      <c r="AG4685" s="10">
        <v>0</v>
      </c>
      <c r="AH4685" s="10">
        <v>39.58</v>
      </c>
      <c r="AI4685" s="10">
        <v>90.08</v>
      </c>
      <c r="AJ4685" t="s">
        <v>57</v>
      </c>
      <c r="AK4685" t="s">
        <v>58</v>
      </c>
      <c r="AL4685" t="s">
        <v>104</v>
      </c>
      <c r="AM468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685" t="str">
        <f t="shared" si="146"/>
        <v>30-39</v>
      </c>
      <c r="AO4685">
        <f t="shared" si="147"/>
        <v>1</v>
      </c>
      <c r="AP4685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4686" spans="1:42" x14ac:dyDescent="0.25">
      <c r="A4686" t="s">
        <v>5864</v>
      </c>
      <c r="B4686" t="s">
        <v>39</v>
      </c>
      <c r="C4686" s="1">
        <v>39</v>
      </c>
      <c r="D4686" t="s">
        <v>40</v>
      </c>
      <c r="E4686">
        <v>2</v>
      </c>
      <c r="F4686" t="s">
        <v>441</v>
      </c>
      <c r="G4686" s="1">
        <v>90808</v>
      </c>
      <c r="H4686">
        <v>33.823943</v>
      </c>
      <c r="I4686">
        <v>-118.111335</v>
      </c>
      <c r="J4686">
        <v>6</v>
      </c>
      <c r="K4686" s="1">
        <v>30</v>
      </c>
      <c r="L4686" t="s">
        <v>129</v>
      </c>
      <c r="M4686" t="s">
        <v>40</v>
      </c>
      <c r="N4686" s="10">
        <v>47.21</v>
      </c>
      <c r="O4686" t="s">
        <v>40</v>
      </c>
      <c r="P4686" t="s">
        <v>43</v>
      </c>
      <c r="AA4686" t="s">
        <v>73</v>
      </c>
      <c r="AB4686" t="s">
        <v>40</v>
      </c>
      <c r="AC4686" t="s">
        <v>46</v>
      </c>
      <c r="AD4686" s="10">
        <v>25.1</v>
      </c>
      <c r="AE4686" s="10">
        <v>789.55</v>
      </c>
      <c r="AF4686" s="10">
        <v>15.41</v>
      </c>
      <c r="AG4686" s="10">
        <v>0</v>
      </c>
      <c r="AH4686" s="10">
        <v>1416.3</v>
      </c>
      <c r="AI4686" s="10">
        <v>2190.44</v>
      </c>
      <c r="AJ4686" t="s">
        <v>47</v>
      </c>
      <c r="AM4686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686" t="str">
        <f t="shared" si="146"/>
        <v>30-39</v>
      </c>
      <c r="AO4686">
        <f t="shared" si="147"/>
        <v>0</v>
      </c>
      <c r="AP4686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687" spans="1:42" x14ac:dyDescent="0.25">
      <c r="A4687" t="s">
        <v>5865</v>
      </c>
      <c r="B4687" t="s">
        <v>49</v>
      </c>
      <c r="C4687" s="1">
        <v>49</v>
      </c>
      <c r="D4687" t="s">
        <v>43</v>
      </c>
      <c r="E4687">
        <v>0</v>
      </c>
      <c r="F4687" t="s">
        <v>852</v>
      </c>
      <c r="G4687" s="1">
        <v>91701</v>
      </c>
      <c r="H4687">
        <v>34.132275</v>
      </c>
      <c r="I4687">
        <v>-117.61147800000001</v>
      </c>
      <c r="J4687">
        <v>0</v>
      </c>
      <c r="K4687" s="1">
        <v>72</v>
      </c>
      <c r="L4687" t="s">
        <v>42</v>
      </c>
      <c r="M4687" t="s">
        <v>40</v>
      </c>
      <c r="N4687" s="10">
        <v>35.11</v>
      </c>
      <c r="O4687" t="s">
        <v>40</v>
      </c>
      <c r="P4687" t="s">
        <v>40</v>
      </c>
      <c r="Q4687" t="s">
        <v>55</v>
      </c>
      <c r="R4687">
        <v>22</v>
      </c>
      <c r="S4687" t="s">
        <v>43</v>
      </c>
      <c r="T4687" t="s">
        <v>40</v>
      </c>
      <c r="U4687" t="s">
        <v>40</v>
      </c>
      <c r="V4687" t="s">
        <v>40</v>
      </c>
      <c r="W4687" t="s">
        <v>40</v>
      </c>
      <c r="X4687" t="s">
        <v>40</v>
      </c>
      <c r="Y4687" t="s">
        <v>40</v>
      </c>
      <c r="Z4687" t="s">
        <v>40</v>
      </c>
      <c r="AA4687" t="s">
        <v>73</v>
      </c>
      <c r="AB4687" t="s">
        <v>43</v>
      </c>
      <c r="AC4687" t="s">
        <v>56</v>
      </c>
      <c r="AD4687" s="10">
        <v>109.2</v>
      </c>
      <c r="AE4687" s="10">
        <v>7878.3</v>
      </c>
      <c r="AF4687" s="10">
        <v>0</v>
      </c>
      <c r="AG4687" s="10">
        <v>0</v>
      </c>
      <c r="AH4687" s="10">
        <v>2527.92</v>
      </c>
      <c r="AI4687" s="10">
        <v>10406.219999999999</v>
      </c>
      <c r="AJ4687" t="s">
        <v>47</v>
      </c>
      <c r="AM468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687" t="str">
        <f t="shared" si="146"/>
        <v>40-49</v>
      </c>
      <c r="AO4687">
        <f t="shared" si="147"/>
        <v>0</v>
      </c>
      <c r="AP4687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688" spans="1:42" x14ac:dyDescent="0.25">
      <c r="A4688" t="s">
        <v>5866</v>
      </c>
      <c r="B4688" t="s">
        <v>39</v>
      </c>
      <c r="C4688" s="1">
        <v>23</v>
      </c>
      <c r="D4688" t="s">
        <v>40</v>
      </c>
      <c r="E4688">
        <v>0</v>
      </c>
      <c r="F4688" t="s">
        <v>1952</v>
      </c>
      <c r="G4688" s="1">
        <v>92354</v>
      </c>
      <c r="H4688">
        <v>34.049315</v>
      </c>
      <c r="I4688">
        <v>-117.25597399999999</v>
      </c>
      <c r="J4688">
        <v>8</v>
      </c>
      <c r="K4688" s="1">
        <v>24</v>
      </c>
      <c r="L4688" t="s">
        <v>129</v>
      </c>
      <c r="M4688" t="s">
        <v>40</v>
      </c>
      <c r="N4688" s="10">
        <v>44.06</v>
      </c>
      <c r="O4688" t="s">
        <v>43</v>
      </c>
      <c r="P4688" t="s">
        <v>40</v>
      </c>
      <c r="Q4688" t="s">
        <v>79</v>
      </c>
      <c r="R4688">
        <v>59</v>
      </c>
      <c r="S4688" t="s">
        <v>43</v>
      </c>
      <c r="T4688" t="s">
        <v>40</v>
      </c>
      <c r="U4688" t="s">
        <v>43</v>
      </c>
      <c r="V4688" t="s">
        <v>43</v>
      </c>
      <c r="W4688" t="s">
        <v>40</v>
      </c>
      <c r="X4688" t="s">
        <v>40</v>
      </c>
      <c r="Y4688" t="s">
        <v>40</v>
      </c>
      <c r="Z4688" t="s">
        <v>40</v>
      </c>
      <c r="AA4688" t="s">
        <v>51</v>
      </c>
      <c r="AB4688" t="s">
        <v>40</v>
      </c>
      <c r="AC4688" t="s">
        <v>56</v>
      </c>
      <c r="AD4688" s="10">
        <v>69.45</v>
      </c>
      <c r="AE4688" s="10">
        <v>1614.05</v>
      </c>
      <c r="AF4688" s="10">
        <v>0</v>
      </c>
      <c r="AG4688" s="10">
        <v>0</v>
      </c>
      <c r="AH4688" s="10">
        <v>1057.44</v>
      </c>
      <c r="AI4688" s="10">
        <v>2671.49</v>
      </c>
      <c r="AJ4688" t="s">
        <v>47</v>
      </c>
      <c r="AM4688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4688" t="str">
        <f t="shared" si="146"/>
        <v>19-29</v>
      </c>
      <c r="AO4688">
        <f t="shared" si="147"/>
        <v>0</v>
      </c>
      <c r="AP468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689" spans="1:42" x14ac:dyDescent="0.25">
      <c r="A4689" t="s">
        <v>5867</v>
      </c>
      <c r="B4689" t="s">
        <v>39</v>
      </c>
      <c r="C4689" s="1">
        <v>31</v>
      </c>
      <c r="D4689" t="s">
        <v>40</v>
      </c>
      <c r="E4689">
        <v>0</v>
      </c>
      <c r="F4689" t="s">
        <v>352</v>
      </c>
      <c r="G4689" s="1">
        <v>94602</v>
      </c>
      <c r="H4689">
        <v>37.803882999999999</v>
      </c>
      <c r="I4689">
        <v>-122.208417</v>
      </c>
      <c r="J4689">
        <v>3</v>
      </c>
      <c r="K4689" s="1">
        <v>71</v>
      </c>
      <c r="L4689" t="s">
        <v>72</v>
      </c>
      <c r="M4689" t="s">
        <v>43</v>
      </c>
      <c r="P4689" t="s">
        <v>40</v>
      </c>
      <c r="Q4689" t="s">
        <v>44</v>
      </c>
      <c r="R4689">
        <v>8</v>
      </c>
      <c r="S4689" t="s">
        <v>40</v>
      </c>
      <c r="T4689" t="s">
        <v>40</v>
      </c>
      <c r="U4689" t="s">
        <v>43</v>
      </c>
      <c r="V4689" t="s">
        <v>40</v>
      </c>
      <c r="W4689" t="s">
        <v>40</v>
      </c>
      <c r="X4689" t="s">
        <v>40</v>
      </c>
      <c r="Y4689" t="s">
        <v>40</v>
      </c>
      <c r="Z4689" t="s">
        <v>40</v>
      </c>
      <c r="AA4689" t="s">
        <v>73</v>
      </c>
      <c r="AB4689" t="s">
        <v>43</v>
      </c>
      <c r="AC4689" t="s">
        <v>46</v>
      </c>
      <c r="AD4689" s="10">
        <v>58.65</v>
      </c>
      <c r="AE4689" s="10">
        <v>4145.25</v>
      </c>
      <c r="AF4689" s="10">
        <v>0</v>
      </c>
      <c r="AG4689" s="10">
        <v>0</v>
      </c>
      <c r="AH4689" s="10">
        <v>0</v>
      </c>
      <c r="AI4689" s="10">
        <v>4145.25</v>
      </c>
      <c r="AJ4689" t="s">
        <v>47</v>
      </c>
      <c r="AM468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689" t="str">
        <f t="shared" si="146"/>
        <v>30-39</v>
      </c>
      <c r="AO4689">
        <f t="shared" si="147"/>
        <v>0</v>
      </c>
      <c r="AP4689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4690" spans="1:42" x14ac:dyDescent="0.25">
      <c r="A4690" t="s">
        <v>5868</v>
      </c>
      <c r="B4690" t="s">
        <v>49</v>
      </c>
      <c r="C4690" s="1">
        <v>68</v>
      </c>
      <c r="D4690" t="s">
        <v>40</v>
      </c>
      <c r="E4690">
        <v>0</v>
      </c>
      <c r="F4690" t="s">
        <v>675</v>
      </c>
      <c r="G4690" s="1">
        <v>93666</v>
      </c>
      <c r="H4690">
        <v>36.545352999999999</v>
      </c>
      <c r="I4690">
        <v>-119.33853499999999</v>
      </c>
      <c r="J4690">
        <v>5</v>
      </c>
      <c r="K4690" s="1">
        <v>61</v>
      </c>
      <c r="L4690" t="s">
        <v>42</v>
      </c>
      <c r="M4690" t="s">
        <v>40</v>
      </c>
      <c r="N4690" s="10">
        <v>19.14</v>
      </c>
      <c r="O4690" t="s">
        <v>40</v>
      </c>
      <c r="P4690" t="s">
        <v>43</v>
      </c>
      <c r="AA4690" t="s">
        <v>73</v>
      </c>
      <c r="AB4690" t="s">
        <v>43</v>
      </c>
      <c r="AC4690" t="s">
        <v>56</v>
      </c>
      <c r="AD4690" s="10">
        <v>25</v>
      </c>
      <c r="AE4690" s="10">
        <v>1501.75</v>
      </c>
      <c r="AF4690" s="10">
        <v>0</v>
      </c>
      <c r="AG4690" s="10">
        <v>0</v>
      </c>
      <c r="AH4690" s="10">
        <v>1167.54</v>
      </c>
      <c r="AI4690" s="10">
        <v>2669.29</v>
      </c>
      <c r="AJ4690" t="s">
        <v>47</v>
      </c>
      <c r="AM469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690" t="str">
        <f t="shared" si="146"/>
        <v>60-80</v>
      </c>
      <c r="AO4690">
        <f t="shared" si="147"/>
        <v>0</v>
      </c>
      <c r="AP4690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691" spans="1:42" x14ac:dyDescent="0.25">
      <c r="A4691" t="s">
        <v>5869</v>
      </c>
      <c r="B4691" t="s">
        <v>49</v>
      </c>
      <c r="C4691" s="1">
        <v>56</v>
      </c>
      <c r="D4691" t="s">
        <v>43</v>
      </c>
      <c r="E4691">
        <v>0</v>
      </c>
      <c r="F4691" t="s">
        <v>343</v>
      </c>
      <c r="G4691" s="1">
        <v>93427</v>
      </c>
      <c r="H4691">
        <v>34.631362000000003</v>
      </c>
      <c r="I4691">
        <v>-120.238218</v>
      </c>
      <c r="J4691">
        <v>0</v>
      </c>
      <c r="K4691" s="1">
        <v>14</v>
      </c>
      <c r="L4691" t="s">
        <v>42</v>
      </c>
      <c r="M4691" t="s">
        <v>40</v>
      </c>
      <c r="N4691" s="10">
        <v>36.97</v>
      </c>
      <c r="O4691" t="s">
        <v>40</v>
      </c>
      <c r="P4691" t="s">
        <v>40</v>
      </c>
      <c r="Q4691" t="s">
        <v>55</v>
      </c>
      <c r="R4691">
        <v>27</v>
      </c>
      <c r="S4691" t="s">
        <v>43</v>
      </c>
      <c r="T4691" t="s">
        <v>40</v>
      </c>
      <c r="U4691" t="s">
        <v>43</v>
      </c>
      <c r="V4691" t="s">
        <v>43</v>
      </c>
      <c r="W4691" t="s">
        <v>40</v>
      </c>
      <c r="X4691" t="s">
        <v>40</v>
      </c>
      <c r="Y4691" t="s">
        <v>40</v>
      </c>
      <c r="Z4691" t="s">
        <v>40</v>
      </c>
      <c r="AA4691" t="s">
        <v>51</v>
      </c>
      <c r="AB4691" t="s">
        <v>40</v>
      </c>
      <c r="AC4691" t="s">
        <v>56</v>
      </c>
      <c r="AD4691" s="10">
        <v>100.55</v>
      </c>
      <c r="AE4691" s="10">
        <v>1415.55</v>
      </c>
      <c r="AF4691" s="10">
        <v>0</v>
      </c>
      <c r="AG4691" s="10">
        <v>0</v>
      </c>
      <c r="AH4691" s="10">
        <v>517.58000000000004</v>
      </c>
      <c r="AI4691" s="10">
        <v>1933.13</v>
      </c>
      <c r="AJ4691" t="s">
        <v>57</v>
      </c>
      <c r="AK4691" t="s">
        <v>63</v>
      </c>
      <c r="AL4691" t="s">
        <v>433</v>
      </c>
      <c r="AM4691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4691" t="str">
        <f t="shared" si="146"/>
        <v>50-59</v>
      </c>
      <c r="AO4691">
        <f t="shared" si="147"/>
        <v>1</v>
      </c>
      <c r="AP4691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692" spans="1:42" x14ac:dyDescent="0.25">
      <c r="A4692" t="s">
        <v>5870</v>
      </c>
      <c r="B4692" t="s">
        <v>49</v>
      </c>
      <c r="C4692" s="1">
        <v>42</v>
      </c>
      <c r="D4692" t="s">
        <v>43</v>
      </c>
      <c r="E4692">
        <v>0</v>
      </c>
      <c r="F4692" t="s">
        <v>2052</v>
      </c>
      <c r="G4692" s="1">
        <v>95567</v>
      </c>
      <c r="H4692">
        <v>41.950682999999998</v>
      </c>
      <c r="I4692">
        <v>-124.097094</v>
      </c>
      <c r="J4692">
        <v>0</v>
      </c>
      <c r="K4692" s="1">
        <v>1</v>
      </c>
      <c r="L4692" t="s">
        <v>42</v>
      </c>
      <c r="M4692" t="s">
        <v>40</v>
      </c>
      <c r="N4692" s="10">
        <v>1.91</v>
      </c>
      <c r="O4692" t="s">
        <v>43</v>
      </c>
      <c r="P4692" t="s">
        <v>43</v>
      </c>
      <c r="AA4692" t="s">
        <v>51</v>
      </c>
      <c r="AB4692" t="s">
        <v>43</v>
      </c>
      <c r="AC4692" t="s">
        <v>183</v>
      </c>
      <c r="AD4692" s="10">
        <v>19.7</v>
      </c>
      <c r="AE4692" s="10">
        <v>19.7</v>
      </c>
      <c r="AF4692" s="10">
        <v>0</v>
      </c>
      <c r="AG4692" s="10">
        <v>0</v>
      </c>
      <c r="AH4692" s="10">
        <v>1.91</v>
      </c>
      <c r="AI4692" s="10">
        <v>21.61</v>
      </c>
      <c r="AJ4692" t="s">
        <v>57</v>
      </c>
      <c r="AK4692" t="s">
        <v>121</v>
      </c>
      <c r="AL4692" t="s">
        <v>122</v>
      </c>
      <c r="AM469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692" t="str">
        <f t="shared" si="146"/>
        <v>40-49</v>
      </c>
      <c r="AO4692">
        <f t="shared" si="147"/>
        <v>1</v>
      </c>
      <c r="AP4692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693" spans="1:42" x14ac:dyDescent="0.25">
      <c r="A4693" t="s">
        <v>5871</v>
      </c>
      <c r="B4693" t="s">
        <v>39</v>
      </c>
      <c r="C4693" s="1">
        <v>23</v>
      </c>
      <c r="D4693" t="s">
        <v>40</v>
      </c>
      <c r="E4693">
        <v>1</v>
      </c>
      <c r="F4693" t="s">
        <v>1710</v>
      </c>
      <c r="G4693" s="1">
        <v>95610</v>
      </c>
      <c r="H4693">
        <v>38.695079999999997</v>
      </c>
      <c r="I4693">
        <v>-121.27161599999999</v>
      </c>
      <c r="J4693">
        <v>5</v>
      </c>
      <c r="K4693" s="1">
        <v>65</v>
      </c>
      <c r="L4693" t="s">
        <v>42</v>
      </c>
      <c r="M4693" t="s">
        <v>40</v>
      </c>
      <c r="N4693" s="10">
        <v>13.17</v>
      </c>
      <c r="O4693" t="s">
        <v>40</v>
      </c>
      <c r="P4693" t="s">
        <v>40</v>
      </c>
      <c r="Q4693" t="s">
        <v>55</v>
      </c>
      <c r="R4693">
        <v>59</v>
      </c>
      <c r="S4693" t="s">
        <v>40</v>
      </c>
      <c r="T4693" t="s">
        <v>43</v>
      </c>
      <c r="U4693" t="s">
        <v>40</v>
      </c>
      <c r="V4693" t="s">
        <v>43</v>
      </c>
      <c r="W4693" t="s">
        <v>40</v>
      </c>
      <c r="X4693" t="s">
        <v>40</v>
      </c>
      <c r="Y4693" t="s">
        <v>40</v>
      </c>
      <c r="Z4693" t="s">
        <v>43</v>
      </c>
      <c r="AA4693" t="s">
        <v>73</v>
      </c>
      <c r="AB4693" t="s">
        <v>40</v>
      </c>
      <c r="AC4693" t="s">
        <v>46</v>
      </c>
      <c r="AD4693" s="10">
        <v>104.3</v>
      </c>
      <c r="AE4693" s="10">
        <v>6725.3</v>
      </c>
      <c r="AF4693" s="10">
        <v>0</v>
      </c>
      <c r="AG4693" s="10">
        <v>70</v>
      </c>
      <c r="AH4693" s="10">
        <v>856.05</v>
      </c>
      <c r="AI4693" s="10">
        <v>7651.35</v>
      </c>
      <c r="AJ4693" t="s">
        <v>47</v>
      </c>
      <c r="AM469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693" t="str">
        <f t="shared" si="146"/>
        <v>19-29</v>
      </c>
      <c r="AO4693">
        <f t="shared" si="147"/>
        <v>0</v>
      </c>
      <c r="AP4693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694" spans="1:42" x14ac:dyDescent="0.25">
      <c r="A4694" t="s">
        <v>5872</v>
      </c>
      <c r="B4694" t="s">
        <v>39</v>
      </c>
      <c r="C4694" s="1">
        <v>51</v>
      </c>
      <c r="D4694" t="s">
        <v>40</v>
      </c>
      <c r="E4694">
        <v>3</v>
      </c>
      <c r="F4694" t="s">
        <v>541</v>
      </c>
      <c r="G4694" s="1">
        <v>90212</v>
      </c>
      <c r="H4694">
        <v>34.062094999999999</v>
      </c>
      <c r="I4694">
        <v>-118.40150800000001</v>
      </c>
      <c r="J4694">
        <v>3</v>
      </c>
      <c r="K4694" s="1">
        <v>23</v>
      </c>
      <c r="L4694" t="s">
        <v>62</v>
      </c>
      <c r="M4694" t="s">
        <v>40</v>
      </c>
      <c r="N4694" s="10">
        <v>5.7</v>
      </c>
      <c r="O4694" t="s">
        <v>40</v>
      </c>
      <c r="P4694" t="s">
        <v>40</v>
      </c>
      <c r="Q4694" t="s">
        <v>55</v>
      </c>
      <c r="R4694">
        <v>30</v>
      </c>
      <c r="S4694" t="s">
        <v>40</v>
      </c>
      <c r="T4694" t="s">
        <v>43</v>
      </c>
      <c r="U4694" t="s">
        <v>43</v>
      </c>
      <c r="V4694" t="s">
        <v>43</v>
      </c>
      <c r="W4694" t="s">
        <v>43</v>
      </c>
      <c r="X4694" t="s">
        <v>43</v>
      </c>
      <c r="Y4694" t="s">
        <v>43</v>
      </c>
      <c r="Z4694" t="s">
        <v>40</v>
      </c>
      <c r="AA4694" t="s">
        <v>45</v>
      </c>
      <c r="AB4694" t="s">
        <v>43</v>
      </c>
      <c r="AC4694" t="s">
        <v>46</v>
      </c>
      <c r="AD4694" s="10">
        <v>81.849999999999994</v>
      </c>
      <c r="AE4694" s="10">
        <v>1810.85</v>
      </c>
      <c r="AF4694" s="10">
        <v>0</v>
      </c>
      <c r="AG4694" s="10">
        <v>0</v>
      </c>
      <c r="AH4694" s="10">
        <v>131.1</v>
      </c>
      <c r="AI4694" s="10">
        <v>1941.95</v>
      </c>
      <c r="AJ4694" t="s">
        <v>47</v>
      </c>
      <c r="AM4694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4694" t="str">
        <f t="shared" si="146"/>
        <v>50-59</v>
      </c>
      <c r="AO4694">
        <f t="shared" si="147"/>
        <v>0</v>
      </c>
      <c r="AP469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695" spans="1:42" x14ac:dyDescent="0.25">
      <c r="A4695" t="s">
        <v>5873</v>
      </c>
      <c r="B4695" t="s">
        <v>39</v>
      </c>
      <c r="C4695" s="1">
        <v>56</v>
      </c>
      <c r="D4695" t="s">
        <v>43</v>
      </c>
      <c r="E4695">
        <v>0</v>
      </c>
      <c r="F4695" t="s">
        <v>179</v>
      </c>
      <c r="G4695" s="1">
        <v>91605</v>
      </c>
      <c r="H4695">
        <v>34.207295000000002</v>
      </c>
      <c r="I4695">
        <v>-118.40002200000001</v>
      </c>
      <c r="J4695">
        <v>0</v>
      </c>
      <c r="K4695" s="1">
        <v>1</v>
      </c>
      <c r="L4695" t="s">
        <v>54</v>
      </c>
      <c r="M4695" t="s">
        <v>40</v>
      </c>
      <c r="N4695" s="10">
        <v>5.0999999999999996</v>
      </c>
      <c r="O4695" t="s">
        <v>40</v>
      </c>
      <c r="P4695" t="s">
        <v>40</v>
      </c>
      <c r="Q4695" t="s">
        <v>55</v>
      </c>
      <c r="R4695">
        <v>10</v>
      </c>
      <c r="S4695" t="s">
        <v>43</v>
      </c>
      <c r="T4695" t="s">
        <v>43</v>
      </c>
      <c r="U4695" t="s">
        <v>40</v>
      </c>
      <c r="V4695" t="s">
        <v>43</v>
      </c>
      <c r="W4695" t="s">
        <v>43</v>
      </c>
      <c r="X4695" t="s">
        <v>43</v>
      </c>
      <c r="Y4695" t="s">
        <v>43</v>
      </c>
      <c r="Z4695" t="s">
        <v>40</v>
      </c>
      <c r="AA4695" t="s">
        <v>51</v>
      </c>
      <c r="AB4695" t="s">
        <v>40</v>
      </c>
      <c r="AC4695" t="s">
        <v>46</v>
      </c>
      <c r="AD4695" s="10">
        <v>79.55</v>
      </c>
      <c r="AE4695" s="10">
        <v>79.55</v>
      </c>
      <c r="AF4695" s="10">
        <v>0</v>
      </c>
      <c r="AG4695" s="10">
        <v>0</v>
      </c>
      <c r="AH4695" s="10">
        <v>5.0999999999999996</v>
      </c>
      <c r="AI4695" s="10">
        <v>84.65</v>
      </c>
      <c r="AJ4695" t="s">
        <v>57</v>
      </c>
      <c r="AK4695" t="s">
        <v>117</v>
      </c>
      <c r="AL4695" t="s">
        <v>466</v>
      </c>
      <c r="AM469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695" t="str">
        <f t="shared" si="146"/>
        <v>50-59</v>
      </c>
      <c r="AO4695">
        <f t="shared" si="147"/>
        <v>1</v>
      </c>
      <c r="AP469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696" spans="1:42" x14ac:dyDescent="0.25">
      <c r="A4696" t="s">
        <v>5874</v>
      </c>
      <c r="B4696" t="s">
        <v>39</v>
      </c>
      <c r="C4696" s="1">
        <v>24</v>
      </c>
      <c r="D4696" t="s">
        <v>40</v>
      </c>
      <c r="E4696">
        <v>1</v>
      </c>
      <c r="F4696" t="s">
        <v>964</v>
      </c>
      <c r="G4696" s="1">
        <v>93529</v>
      </c>
      <c r="H4696">
        <v>37.730269</v>
      </c>
      <c r="I4696">
        <v>-119.055813</v>
      </c>
      <c r="J4696">
        <v>2</v>
      </c>
      <c r="K4696" s="1">
        <v>45</v>
      </c>
      <c r="L4696" t="s">
        <v>76</v>
      </c>
      <c r="M4696" t="s">
        <v>40</v>
      </c>
      <c r="N4696" s="10">
        <v>40.19</v>
      </c>
      <c r="O4696" t="s">
        <v>43</v>
      </c>
      <c r="P4696" t="s">
        <v>43</v>
      </c>
      <c r="AA4696" t="s">
        <v>73</v>
      </c>
      <c r="AB4696" t="s">
        <v>43</v>
      </c>
      <c r="AC4696" t="s">
        <v>183</v>
      </c>
      <c r="AD4696" s="10">
        <v>20.85</v>
      </c>
      <c r="AE4696" s="10">
        <v>892.15</v>
      </c>
      <c r="AF4696" s="10">
        <v>0</v>
      </c>
      <c r="AG4696" s="10">
        <v>0</v>
      </c>
      <c r="AH4696" s="10">
        <v>1808.55</v>
      </c>
      <c r="AI4696" s="10">
        <v>2700.7</v>
      </c>
      <c r="AJ4696" t="s">
        <v>47</v>
      </c>
      <c r="AM4696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696" t="str">
        <f t="shared" si="146"/>
        <v>19-29</v>
      </c>
      <c r="AO4696">
        <f t="shared" si="147"/>
        <v>0</v>
      </c>
      <c r="AP4696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697" spans="1:42" x14ac:dyDescent="0.25">
      <c r="A4697" t="s">
        <v>5875</v>
      </c>
      <c r="B4697" t="s">
        <v>49</v>
      </c>
      <c r="C4697" s="1">
        <v>50</v>
      </c>
      <c r="D4697" t="s">
        <v>43</v>
      </c>
      <c r="E4697">
        <v>0</v>
      </c>
      <c r="F4697" t="s">
        <v>211</v>
      </c>
      <c r="G4697" s="1">
        <v>93701</v>
      </c>
      <c r="H4697">
        <v>36.749403000000001</v>
      </c>
      <c r="I4697">
        <v>-119.78757400000001</v>
      </c>
      <c r="J4697">
        <v>0</v>
      </c>
      <c r="K4697" s="1">
        <v>24</v>
      </c>
      <c r="L4697" t="s">
        <v>129</v>
      </c>
      <c r="M4697" t="s">
        <v>40</v>
      </c>
      <c r="N4697" s="10">
        <v>23.71</v>
      </c>
      <c r="O4697" t="s">
        <v>43</v>
      </c>
      <c r="P4697" t="s">
        <v>40</v>
      </c>
      <c r="Q4697" t="s">
        <v>79</v>
      </c>
      <c r="R4697">
        <v>4</v>
      </c>
      <c r="S4697" t="s">
        <v>40</v>
      </c>
      <c r="T4697" t="s">
        <v>40</v>
      </c>
      <c r="U4697" t="s">
        <v>43</v>
      </c>
      <c r="V4697" t="s">
        <v>40</v>
      </c>
      <c r="W4697" t="s">
        <v>43</v>
      </c>
      <c r="X4697" t="s">
        <v>43</v>
      </c>
      <c r="Y4697" t="s">
        <v>43</v>
      </c>
      <c r="Z4697" t="s">
        <v>40</v>
      </c>
      <c r="AA4697" t="s">
        <v>51</v>
      </c>
      <c r="AB4697" t="s">
        <v>43</v>
      </c>
      <c r="AC4697" t="s">
        <v>56</v>
      </c>
      <c r="AD4697" s="10">
        <v>60.45</v>
      </c>
      <c r="AE4697" s="10">
        <v>1440.75</v>
      </c>
      <c r="AF4697" s="10">
        <v>0</v>
      </c>
      <c r="AG4697" s="10">
        <v>0</v>
      </c>
      <c r="AH4697" s="10">
        <v>569.04</v>
      </c>
      <c r="AI4697" s="10">
        <v>2009.79</v>
      </c>
      <c r="AJ4697" t="s">
        <v>47</v>
      </c>
      <c r="AM4697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4697" t="str">
        <f t="shared" si="146"/>
        <v>50-59</v>
      </c>
      <c r="AO4697">
        <f t="shared" si="147"/>
        <v>0</v>
      </c>
      <c r="AP469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698" spans="1:42" x14ac:dyDescent="0.25">
      <c r="A4698" t="s">
        <v>5876</v>
      </c>
      <c r="B4698" t="s">
        <v>39</v>
      </c>
      <c r="C4698" s="1">
        <v>64</v>
      </c>
      <c r="D4698" t="s">
        <v>43</v>
      </c>
      <c r="E4698">
        <v>0</v>
      </c>
      <c r="F4698" t="s">
        <v>715</v>
      </c>
      <c r="G4698" s="1">
        <v>95585</v>
      </c>
      <c r="H4698">
        <v>39.873370999999999</v>
      </c>
      <c r="I4698">
        <v>-123.741474</v>
      </c>
      <c r="J4698">
        <v>0</v>
      </c>
      <c r="K4698" s="1">
        <v>18</v>
      </c>
      <c r="L4698" t="s">
        <v>62</v>
      </c>
      <c r="M4698" t="s">
        <v>40</v>
      </c>
      <c r="N4698" s="10">
        <v>10.97</v>
      </c>
      <c r="O4698" t="s">
        <v>40</v>
      </c>
      <c r="P4698" t="s">
        <v>40</v>
      </c>
      <c r="Q4698" t="s">
        <v>79</v>
      </c>
      <c r="R4698">
        <v>9</v>
      </c>
      <c r="S4698" t="s">
        <v>40</v>
      </c>
      <c r="T4698" t="s">
        <v>43</v>
      </c>
      <c r="U4698" t="s">
        <v>40</v>
      </c>
      <c r="V4698" t="s">
        <v>43</v>
      </c>
      <c r="W4698" t="s">
        <v>43</v>
      </c>
      <c r="X4698" t="s">
        <v>43</v>
      </c>
      <c r="Y4698" t="s">
        <v>43</v>
      </c>
      <c r="Z4698" t="s">
        <v>40</v>
      </c>
      <c r="AA4698" t="s">
        <v>51</v>
      </c>
      <c r="AB4698" t="s">
        <v>40</v>
      </c>
      <c r="AC4698" t="s">
        <v>46</v>
      </c>
      <c r="AD4698" s="10">
        <v>60.6</v>
      </c>
      <c r="AE4698" s="10">
        <v>1156.3499999999999</v>
      </c>
      <c r="AF4698" s="10">
        <v>0</v>
      </c>
      <c r="AG4698" s="10">
        <v>0</v>
      </c>
      <c r="AH4698" s="10">
        <v>197.46</v>
      </c>
      <c r="AI4698" s="10">
        <v>1353.81</v>
      </c>
      <c r="AJ4698" t="s">
        <v>47</v>
      </c>
      <c r="AM4698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4698" t="str">
        <f t="shared" si="146"/>
        <v>60-80</v>
      </c>
      <c r="AO4698">
        <f t="shared" si="147"/>
        <v>0</v>
      </c>
      <c r="AP469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699" spans="1:42" x14ac:dyDescent="0.25">
      <c r="A4699" t="s">
        <v>5877</v>
      </c>
      <c r="B4699" t="s">
        <v>39</v>
      </c>
      <c r="C4699" s="1">
        <v>40</v>
      </c>
      <c r="D4699" t="s">
        <v>40</v>
      </c>
      <c r="E4699">
        <v>2</v>
      </c>
      <c r="F4699" t="s">
        <v>2823</v>
      </c>
      <c r="G4699" s="1">
        <v>95140</v>
      </c>
      <c r="H4699">
        <v>37.382908999999998</v>
      </c>
      <c r="I4699">
        <v>-121.634151</v>
      </c>
      <c r="J4699">
        <v>7</v>
      </c>
      <c r="K4699" s="1">
        <v>63</v>
      </c>
      <c r="L4699" t="s">
        <v>76</v>
      </c>
      <c r="M4699" t="s">
        <v>40</v>
      </c>
      <c r="N4699" s="10">
        <v>46.9</v>
      </c>
      <c r="O4699" t="s">
        <v>43</v>
      </c>
      <c r="P4699" t="s">
        <v>43</v>
      </c>
      <c r="AA4699" t="s">
        <v>73</v>
      </c>
      <c r="AB4699" t="s">
        <v>43</v>
      </c>
      <c r="AC4699" t="s">
        <v>46</v>
      </c>
      <c r="AD4699" s="10">
        <v>20</v>
      </c>
      <c r="AE4699" s="10">
        <v>1209.25</v>
      </c>
      <c r="AF4699" s="10">
        <v>0</v>
      </c>
      <c r="AG4699" s="10">
        <v>0</v>
      </c>
      <c r="AH4699" s="10">
        <v>2954.7</v>
      </c>
      <c r="AI4699" s="10">
        <v>4163.95</v>
      </c>
      <c r="AJ4699" t="s">
        <v>47</v>
      </c>
      <c r="AM469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699" t="str">
        <f t="shared" si="146"/>
        <v>40-49</v>
      </c>
      <c r="AO4699">
        <f t="shared" si="147"/>
        <v>0</v>
      </c>
      <c r="AP4699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700" spans="1:42" x14ac:dyDescent="0.25">
      <c r="A4700" t="s">
        <v>5878</v>
      </c>
      <c r="B4700" t="s">
        <v>49</v>
      </c>
      <c r="C4700" s="1">
        <v>46</v>
      </c>
      <c r="D4700" t="s">
        <v>43</v>
      </c>
      <c r="E4700">
        <v>0</v>
      </c>
      <c r="F4700" t="s">
        <v>1697</v>
      </c>
      <c r="G4700" s="1">
        <v>93450</v>
      </c>
      <c r="H4700">
        <v>35.996008000000003</v>
      </c>
      <c r="I4700">
        <v>-120.85305</v>
      </c>
      <c r="J4700">
        <v>0</v>
      </c>
      <c r="K4700" s="1">
        <v>5</v>
      </c>
      <c r="L4700" t="s">
        <v>42</v>
      </c>
      <c r="M4700" t="s">
        <v>40</v>
      </c>
      <c r="N4700" s="10">
        <v>31.78</v>
      </c>
      <c r="O4700" t="s">
        <v>43</v>
      </c>
      <c r="P4700" t="s">
        <v>43</v>
      </c>
      <c r="AA4700" t="s">
        <v>51</v>
      </c>
      <c r="AB4700" t="s">
        <v>43</v>
      </c>
      <c r="AC4700" t="s">
        <v>46</v>
      </c>
      <c r="AD4700" s="10">
        <v>20.350000000000001</v>
      </c>
      <c r="AE4700" s="10">
        <v>92.75</v>
      </c>
      <c r="AF4700" s="10">
        <v>0</v>
      </c>
      <c r="AG4700" s="10">
        <v>0</v>
      </c>
      <c r="AH4700" s="10">
        <v>158.9</v>
      </c>
      <c r="AI4700" s="10">
        <v>251.65</v>
      </c>
      <c r="AJ4700" t="s">
        <v>47</v>
      </c>
      <c r="AM4700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700" t="str">
        <f t="shared" si="146"/>
        <v>40-49</v>
      </c>
      <c r="AO4700">
        <f t="shared" si="147"/>
        <v>0</v>
      </c>
      <c r="AP4700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701" spans="1:42" x14ac:dyDescent="0.25">
      <c r="A4701" t="s">
        <v>5879</v>
      </c>
      <c r="B4701" t="s">
        <v>39</v>
      </c>
      <c r="C4701" s="1">
        <v>22</v>
      </c>
      <c r="D4701" t="s">
        <v>43</v>
      </c>
      <c r="E4701">
        <v>0</v>
      </c>
      <c r="F4701" t="s">
        <v>1139</v>
      </c>
      <c r="G4701" s="1">
        <v>93620</v>
      </c>
      <c r="H4701">
        <v>37.045727999999997</v>
      </c>
      <c r="I4701">
        <v>-120.63068199999999</v>
      </c>
      <c r="J4701">
        <v>0</v>
      </c>
      <c r="K4701" s="1">
        <v>6</v>
      </c>
      <c r="L4701" t="s">
        <v>54</v>
      </c>
      <c r="M4701" t="s">
        <v>43</v>
      </c>
      <c r="P4701" t="s">
        <v>40</v>
      </c>
      <c r="Q4701" t="s">
        <v>44</v>
      </c>
      <c r="R4701">
        <v>52</v>
      </c>
      <c r="S4701" t="s">
        <v>40</v>
      </c>
      <c r="T4701" t="s">
        <v>43</v>
      </c>
      <c r="U4701" t="s">
        <v>43</v>
      </c>
      <c r="V4701" t="s">
        <v>43</v>
      </c>
      <c r="W4701" t="s">
        <v>43</v>
      </c>
      <c r="X4701" t="s">
        <v>43</v>
      </c>
      <c r="Y4701" t="s">
        <v>43</v>
      </c>
      <c r="Z4701" t="s">
        <v>40</v>
      </c>
      <c r="AA4701" t="s">
        <v>51</v>
      </c>
      <c r="AB4701" t="s">
        <v>43</v>
      </c>
      <c r="AC4701" t="s">
        <v>56</v>
      </c>
      <c r="AD4701" s="10">
        <v>29.45</v>
      </c>
      <c r="AE4701" s="10">
        <v>161.44999999999999</v>
      </c>
      <c r="AF4701" s="10">
        <v>0</v>
      </c>
      <c r="AG4701" s="10">
        <v>0</v>
      </c>
      <c r="AH4701" s="10">
        <v>0</v>
      </c>
      <c r="AI4701" s="10">
        <v>161.44999999999999</v>
      </c>
      <c r="AJ4701" t="s">
        <v>47</v>
      </c>
      <c r="AM470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701" t="str">
        <f t="shared" si="146"/>
        <v>19-29</v>
      </c>
      <c r="AO4701">
        <f t="shared" si="147"/>
        <v>0</v>
      </c>
      <c r="AP4701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702" spans="1:42" x14ac:dyDescent="0.25">
      <c r="A4702" t="s">
        <v>5880</v>
      </c>
      <c r="B4702" t="s">
        <v>49</v>
      </c>
      <c r="C4702" s="1">
        <v>31</v>
      </c>
      <c r="D4702" t="s">
        <v>40</v>
      </c>
      <c r="E4702">
        <v>0</v>
      </c>
      <c r="F4702" t="s">
        <v>135</v>
      </c>
      <c r="G4702" s="1">
        <v>90002</v>
      </c>
      <c r="H4702">
        <v>33.949255000000001</v>
      </c>
      <c r="I4702">
        <v>-118.246978</v>
      </c>
      <c r="J4702">
        <v>9</v>
      </c>
      <c r="K4702" s="1">
        <v>58</v>
      </c>
      <c r="L4702" t="s">
        <v>42</v>
      </c>
      <c r="M4702" t="s">
        <v>40</v>
      </c>
      <c r="N4702" s="10">
        <v>18.68</v>
      </c>
      <c r="O4702" t="s">
        <v>43</v>
      </c>
      <c r="P4702" t="s">
        <v>43</v>
      </c>
      <c r="AA4702" t="s">
        <v>73</v>
      </c>
      <c r="AB4702" t="s">
        <v>43</v>
      </c>
      <c r="AC4702" t="s">
        <v>46</v>
      </c>
      <c r="AD4702" s="10">
        <v>-4</v>
      </c>
      <c r="AE4702" s="10">
        <v>1185.95</v>
      </c>
      <c r="AF4702" s="10">
        <v>0</v>
      </c>
      <c r="AG4702" s="10">
        <v>0</v>
      </c>
      <c r="AH4702" s="10">
        <v>1083.44</v>
      </c>
      <c r="AI4702" s="10">
        <v>2269.39</v>
      </c>
      <c r="AJ4702" t="s">
        <v>47</v>
      </c>
      <c r="AM470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702" t="str">
        <f t="shared" si="146"/>
        <v>30-39</v>
      </c>
      <c r="AO4702">
        <f t="shared" si="147"/>
        <v>0</v>
      </c>
      <c r="AP4702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703" spans="1:42" x14ac:dyDescent="0.25">
      <c r="A4703" t="s">
        <v>5881</v>
      </c>
      <c r="B4703" t="s">
        <v>49</v>
      </c>
      <c r="C4703" s="1">
        <v>29</v>
      </c>
      <c r="D4703" t="s">
        <v>43</v>
      </c>
      <c r="E4703">
        <v>0</v>
      </c>
      <c r="F4703" t="s">
        <v>153</v>
      </c>
      <c r="G4703" s="1">
        <v>94536</v>
      </c>
      <c r="H4703">
        <v>37.572273000000003</v>
      </c>
      <c r="I4703">
        <v>-121.964583</v>
      </c>
      <c r="J4703">
        <v>0</v>
      </c>
      <c r="K4703" s="1">
        <v>67</v>
      </c>
      <c r="L4703" t="s">
        <v>72</v>
      </c>
      <c r="M4703" t="s">
        <v>40</v>
      </c>
      <c r="N4703" s="10">
        <v>49.74</v>
      </c>
      <c r="O4703" t="s">
        <v>43</v>
      </c>
      <c r="P4703" t="s">
        <v>40</v>
      </c>
      <c r="Q4703" t="s">
        <v>44</v>
      </c>
      <c r="R4703">
        <v>41</v>
      </c>
      <c r="S4703" t="s">
        <v>40</v>
      </c>
      <c r="T4703" t="s">
        <v>43</v>
      </c>
      <c r="U4703" t="s">
        <v>40</v>
      </c>
      <c r="V4703" t="s">
        <v>43</v>
      </c>
      <c r="W4703" t="s">
        <v>43</v>
      </c>
      <c r="X4703" t="s">
        <v>40</v>
      </c>
      <c r="Y4703" t="s">
        <v>40</v>
      </c>
      <c r="Z4703" t="s">
        <v>43</v>
      </c>
      <c r="AA4703" t="s">
        <v>73</v>
      </c>
      <c r="AB4703" t="s">
        <v>43</v>
      </c>
      <c r="AC4703" t="s">
        <v>56</v>
      </c>
      <c r="AD4703" s="10">
        <v>65.55</v>
      </c>
      <c r="AE4703" s="10">
        <v>4361.55</v>
      </c>
      <c r="AF4703" s="10">
        <v>0</v>
      </c>
      <c r="AG4703" s="10">
        <v>40</v>
      </c>
      <c r="AH4703" s="10">
        <v>3332.58</v>
      </c>
      <c r="AI4703" s="10">
        <v>7734.13</v>
      </c>
      <c r="AJ4703" t="s">
        <v>47</v>
      </c>
      <c r="AM470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703" t="str">
        <f t="shared" si="146"/>
        <v>19-29</v>
      </c>
      <c r="AO4703">
        <f t="shared" si="147"/>
        <v>0</v>
      </c>
      <c r="AP470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704" spans="1:42" x14ac:dyDescent="0.25">
      <c r="A4704" t="s">
        <v>5882</v>
      </c>
      <c r="B4704" t="s">
        <v>39</v>
      </c>
      <c r="C4704" s="1">
        <v>26</v>
      </c>
      <c r="D4704" t="s">
        <v>40</v>
      </c>
      <c r="E4704">
        <v>0</v>
      </c>
      <c r="F4704" t="s">
        <v>645</v>
      </c>
      <c r="G4704" s="1">
        <v>95437</v>
      </c>
      <c r="H4704">
        <v>39.455554999999997</v>
      </c>
      <c r="I4704">
        <v>-123.68397899999999</v>
      </c>
      <c r="J4704">
        <v>1</v>
      </c>
      <c r="K4704" s="1">
        <v>12</v>
      </c>
      <c r="L4704" t="s">
        <v>62</v>
      </c>
      <c r="M4704" t="s">
        <v>40</v>
      </c>
      <c r="N4704" s="10">
        <v>46.88</v>
      </c>
      <c r="O4704" t="s">
        <v>43</v>
      </c>
      <c r="P4704" t="s">
        <v>40</v>
      </c>
      <c r="Q4704" t="s">
        <v>44</v>
      </c>
      <c r="R4704">
        <v>73</v>
      </c>
      <c r="S4704" t="s">
        <v>43</v>
      </c>
      <c r="T4704" t="s">
        <v>40</v>
      </c>
      <c r="U4704" t="s">
        <v>43</v>
      </c>
      <c r="V4704" t="s">
        <v>43</v>
      </c>
      <c r="W4704" t="s">
        <v>43</v>
      </c>
      <c r="X4704" t="s">
        <v>43</v>
      </c>
      <c r="Y4704" t="s">
        <v>43</v>
      </c>
      <c r="Z4704" t="s">
        <v>40</v>
      </c>
      <c r="AA4704" t="s">
        <v>51</v>
      </c>
      <c r="AB4704" t="s">
        <v>40</v>
      </c>
      <c r="AC4704" t="s">
        <v>56</v>
      </c>
      <c r="AD4704" s="10">
        <v>51.25</v>
      </c>
      <c r="AE4704" s="10">
        <v>612.1</v>
      </c>
      <c r="AF4704" s="10">
        <v>0</v>
      </c>
      <c r="AG4704" s="10">
        <v>0</v>
      </c>
      <c r="AH4704" s="10">
        <v>562.55999999999995</v>
      </c>
      <c r="AI4704" s="10">
        <v>1174.6600000000001</v>
      </c>
      <c r="AJ4704" t="s">
        <v>47</v>
      </c>
      <c r="AM470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704" t="str">
        <f t="shared" si="146"/>
        <v>19-29</v>
      </c>
      <c r="AO4704">
        <f t="shared" si="147"/>
        <v>0</v>
      </c>
      <c r="AP4704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4705" spans="1:42" x14ac:dyDescent="0.25">
      <c r="A4705" t="s">
        <v>5883</v>
      </c>
      <c r="B4705" t="s">
        <v>39</v>
      </c>
      <c r="C4705" s="1">
        <v>54</v>
      </c>
      <c r="D4705" t="s">
        <v>43</v>
      </c>
      <c r="E4705">
        <v>0</v>
      </c>
      <c r="F4705" t="s">
        <v>916</v>
      </c>
      <c r="G4705" s="1">
        <v>93637</v>
      </c>
      <c r="H4705">
        <v>36.902954000000001</v>
      </c>
      <c r="I4705">
        <v>-120.19427399999999</v>
      </c>
      <c r="J4705">
        <v>0</v>
      </c>
      <c r="K4705" s="1">
        <v>59</v>
      </c>
      <c r="L4705" t="s">
        <v>76</v>
      </c>
      <c r="M4705" t="s">
        <v>40</v>
      </c>
      <c r="N4705" s="10">
        <v>39.42</v>
      </c>
      <c r="O4705" t="s">
        <v>40</v>
      </c>
      <c r="P4705" t="s">
        <v>40</v>
      </c>
      <c r="Q4705" t="s">
        <v>55</v>
      </c>
      <c r="R4705">
        <v>12</v>
      </c>
      <c r="S4705" t="s">
        <v>40</v>
      </c>
      <c r="T4705" t="s">
        <v>40</v>
      </c>
      <c r="U4705" t="s">
        <v>40</v>
      </c>
      <c r="V4705" t="s">
        <v>43</v>
      </c>
      <c r="W4705" t="s">
        <v>43</v>
      </c>
      <c r="X4705" t="s">
        <v>40</v>
      </c>
      <c r="Y4705" t="s">
        <v>40</v>
      </c>
      <c r="Z4705" t="s">
        <v>43</v>
      </c>
      <c r="AA4705" t="s">
        <v>51</v>
      </c>
      <c r="AB4705" t="s">
        <v>40</v>
      </c>
      <c r="AC4705" t="s">
        <v>56</v>
      </c>
      <c r="AD4705" s="10">
        <v>99.45</v>
      </c>
      <c r="AE4705" s="10">
        <v>5623.7</v>
      </c>
      <c r="AF4705" s="10">
        <v>0</v>
      </c>
      <c r="AG4705" s="10">
        <v>30</v>
      </c>
      <c r="AH4705" s="10">
        <v>2325.7800000000002</v>
      </c>
      <c r="AI4705" s="10">
        <v>7979.48</v>
      </c>
      <c r="AJ4705" t="s">
        <v>47</v>
      </c>
      <c r="AM4705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705" t="str">
        <f t="shared" si="146"/>
        <v>50-59</v>
      </c>
      <c r="AO4705">
        <f t="shared" si="147"/>
        <v>0</v>
      </c>
      <c r="AP4705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706" spans="1:42" x14ac:dyDescent="0.25">
      <c r="A4706" t="s">
        <v>5884</v>
      </c>
      <c r="B4706" t="s">
        <v>49</v>
      </c>
      <c r="C4706" s="1">
        <v>62</v>
      </c>
      <c r="D4706" t="s">
        <v>43</v>
      </c>
      <c r="E4706">
        <v>0</v>
      </c>
      <c r="F4706" t="s">
        <v>476</v>
      </c>
      <c r="G4706" s="1">
        <v>92865</v>
      </c>
      <c r="H4706">
        <v>33.828778999999997</v>
      </c>
      <c r="I4706">
        <v>-117.848299</v>
      </c>
      <c r="J4706">
        <v>0</v>
      </c>
      <c r="K4706" s="1">
        <v>1</v>
      </c>
      <c r="L4706" t="s">
        <v>42</v>
      </c>
      <c r="M4706" t="s">
        <v>40</v>
      </c>
      <c r="N4706" s="10">
        <v>48.22</v>
      </c>
      <c r="O4706" t="s">
        <v>43</v>
      </c>
      <c r="P4706" t="s">
        <v>40</v>
      </c>
      <c r="Q4706" t="s">
        <v>44</v>
      </c>
      <c r="R4706">
        <v>22</v>
      </c>
      <c r="S4706" t="s">
        <v>43</v>
      </c>
      <c r="T4706" t="s">
        <v>43</v>
      </c>
      <c r="U4706" t="s">
        <v>43</v>
      </c>
      <c r="V4706" t="s">
        <v>43</v>
      </c>
      <c r="W4706" t="s">
        <v>43</v>
      </c>
      <c r="X4706" t="s">
        <v>40</v>
      </c>
      <c r="Y4706" t="s">
        <v>40</v>
      </c>
      <c r="Z4706" t="s">
        <v>40</v>
      </c>
      <c r="AA4706" t="s">
        <v>51</v>
      </c>
      <c r="AB4706" t="s">
        <v>40</v>
      </c>
      <c r="AC4706" t="s">
        <v>46</v>
      </c>
      <c r="AD4706" s="10">
        <v>55.7</v>
      </c>
      <c r="AE4706" s="10">
        <v>55.7</v>
      </c>
      <c r="AF4706" s="10">
        <v>0</v>
      </c>
      <c r="AG4706" s="10">
        <v>0</v>
      </c>
      <c r="AH4706" s="10">
        <v>48.22</v>
      </c>
      <c r="AI4706" s="10">
        <v>103.92</v>
      </c>
      <c r="AJ4706" t="s">
        <v>57</v>
      </c>
      <c r="AK4706" t="s">
        <v>63</v>
      </c>
      <c r="AL4706" t="s">
        <v>64</v>
      </c>
      <c r="AM470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706" t="str">
        <f t="shared" si="146"/>
        <v>60-80</v>
      </c>
      <c r="AO4706">
        <f t="shared" si="147"/>
        <v>1</v>
      </c>
      <c r="AP4706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4707" spans="1:42" x14ac:dyDescent="0.25">
      <c r="A4707" t="s">
        <v>5885</v>
      </c>
      <c r="B4707" t="s">
        <v>39</v>
      </c>
      <c r="C4707" s="1">
        <v>42</v>
      </c>
      <c r="D4707" t="s">
        <v>43</v>
      </c>
      <c r="E4707">
        <v>0</v>
      </c>
      <c r="F4707" t="s">
        <v>658</v>
      </c>
      <c r="G4707" s="1">
        <v>93109</v>
      </c>
      <c r="H4707">
        <v>34.406255999999999</v>
      </c>
      <c r="I4707">
        <v>-119.72693599999999</v>
      </c>
      <c r="J4707">
        <v>0</v>
      </c>
      <c r="K4707" s="1">
        <v>2</v>
      </c>
      <c r="L4707" t="s">
        <v>54</v>
      </c>
      <c r="M4707" t="s">
        <v>40</v>
      </c>
      <c r="N4707" s="10">
        <v>36.96</v>
      </c>
      <c r="O4707" t="s">
        <v>43</v>
      </c>
      <c r="P4707" t="s">
        <v>40</v>
      </c>
      <c r="Q4707" t="s">
        <v>79</v>
      </c>
      <c r="R4707">
        <v>24</v>
      </c>
      <c r="S4707" t="s">
        <v>40</v>
      </c>
      <c r="T4707" t="s">
        <v>43</v>
      </c>
      <c r="U4707" t="s">
        <v>43</v>
      </c>
      <c r="V4707" t="s">
        <v>43</v>
      </c>
      <c r="W4707" t="s">
        <v>43</v>
      </c>
      <c r="X4707" t="s">
        <v>43</v>
      </c>
      <c r="Y4707" t="s">
        <v>43</v>
      </c>
      <c r="Z4707" t="s">
        <v>40</v>
      </c>
      <c r="AA4707" t="s">
        <v>51</v>
      </c>
      <c r="AB4707" t="s">
        <v>43</v>
      </c>
      <c r="AC4707" t="s">
        <v>46</v>
      </c>
      <c r="AD4707" s="10">
        <v>50.95</v>
      </c>
      <c r="AE4707" s="10">
        <v>123.05</v>
      </c>
      <c r="AF4707" s="10">
        <v>0</v>
      </c>
      <c r="AG4707" s="10">
        <v>0</v>
      </c>
      <c r="AH4707" s="10">
        <v>73.92</v>
      </c>
      <c r="AI4707" s="10">
        <v>196.97</v>
      </c>
      <c r="AJ4707" t="s">
        <v>98</v>
      </c>
      <c r="AM470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707" t="str">
        <f t="shared" si="146"/>
        <v>40-49</v>
      </c>
      <c r="AO4707">
        <f t="shared" si="147"/>
        <v>0</v>
      </c>
      <c r="AP4707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4708" spans="1:42" x14ac:dyDescent="0.25">
      <c r="A4708" t="s">
        <v>5886</v>
      </c>
      <c r="B4708" t="s">
        <v>39</v>
      </c>
      <c r="C4708" s="1">
        <v>73</v>
      </c>
      <c r="D4708" t="s">
        <v>40</v>
      </c>
      <c r="E4708">
        <v>0</v>
      </c>
      <c r="F4708" t="s">
        <v>613</v>
      </c>
      <c r="G4708" s="1">
        <v>94306</v>
      </c>
      <c r="H4708">
        <v>37.416159</v>
      </c>
      <c r="I4708">
        <v>-122.131337</v>
      </c>
      <c r="J4708">
        <v>10</v>
      </c>
      <c r="K4708" s="1">
        <v>4</v>
      </c>
      <c r="L4708" t="s">
        <v>42</v>
      </c>
      <c r="M4708" t="s">
        <v>40</v>
      </c>
      <c r="N4708" s="10">
        <v>14.34</v>
      </c>
      <c r="O4708" t="s">
        <v>40</v>
      </c>
      <c r="P4708" t="s">
        <v>40</v>
      </c>
      <c r="Q4708" t="s">
        <v>55</v>
      </c>
      <c r="R4708">
        <v>14</v>
      </c>
      <c r="S4708" t="s">
        <v>43</v>
      </c>
      <c r="T4708" t="s">
        <v>43</v>
      </c>
      <c r="U4708" t="s">
        <v>43</v>
      </c>
      <c r="V4708" t="s">
        <v>43</v>
      </c>
      <c r="W4708" t="s">
        <v>40</v>
      </c>
      <c r="X4708" t="s">
        <v>43</v>
      </c>
      <c r="Y4708" t="s">
        <v>43</v>
      </c>
      <c r="Z4708" t="s">
        <v>40</v>
      </c>
      <c r="AA4708" t="s">
        <v>45</v>
      </c>
      <c r="AB4708" t="s">
        <v>40</v>
      </c>
      <c r="AC4708" t="s">
        <v>56</v>
      </c>
      <c r="AD4708" s="10">
        <v>83.25</v>
      </c>
      <c r="AE4708" s="10">
        <v>308.05</v>
      </c>
      <c r="AF4708" s="10">
        <v>39.93</v>
      </c>
      <c r="AG4708" s="10">
        <v>0</v>
      </c>
      <c r="AH4708" s="10">
        <v>57.36</v>
      </c>
      <c r="AI4708" s="10">
        <v>325.48</v>
      </c>
      <c r="AJ4708" t="s">
        <v>47</v>
      </c>
      <c r="AM470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708" t="str">
        <f t="shared" si="146"/>
        <v>60-80</v>
      </c>
      <c r="AO4708">
        <f t="shared" si="147"/>
        <v>0</v>
      </c>
      <c r="AP470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709" spans="1:42" x14ac:dyDescent="0.25">
      <c r="A4709" t="s">
        <v>5887</v>
      </c>
      <c r="B4709" t="s">
        <v>49</v>
      </c>
      <c r="C4709" s="1">
        <v>39</v>
      </c>
      <c r="D4709" t="s">
        <v>40</v>
      </c>
      <c r="E4709">
        <v>0</v>
      </c>
      <c r="F4709" t="s">
        <v>633</v>
      </c>
      <c r="G4709" s="1">
        <v>95451</v>
      </c>
      <c r="H4709">
        <v>38.934959999999997</v>
      </c>
      <c r="I4709">
        <v>-122.792243</v>
      </c>
      <c r="J4709">
        <v>10</v>
      </c>
      <c r="K4709" s="1">
        <v>72</v>
      </c>
      <c r="L4709" t="s">
        <v>42</v>
      </c>
      <c r="M4709" t="s">
        <v>40</v>
      </c>
      <c r="N4709" s="10">
        <v>31.15</v>
      </c>
      <c r="O4709" t="s">
        <v>40</v>
      </c>
      <c r="P4709" t="s">
        <v>40</v>
      </c>
      <c r="Q4709" t="s">
        <v>44</v>
      </c>
      <c r="R4709">
        <v>16</v>
      </c>
      <c r="S4709" t="s">
        <v>43</v>
      </c>
      <c r="T4709" t="s">
        <v>40</v>
      </c>
      <c r="U4709" t="s">
        <v>40</v>
      </c>
      <c r="V4709" t="s">
        <v>40</v>
      </c>
      <c r="W4709" t="s">
        <v>40</v>
      </c>
      <c r="X4709" t="s">
        <v>40</v>
      </c>
      <c r="Y4709" t="s">
        <v>40</v>
      </c>
      <c r="Z4709" t="s">
        <v>40</v>
      </c>
      <c r="AA4709" t="s">
        <v>73</v>
      </c>
      <c r="AB4709" t="s">
        <v>40</v>
      </c>
      <c r="AC4709" t="s">
        <v>46</v>
      </c>
      <c r="AD4709" s="10">
        <v>85.45</v>
      </c>
      <c r="AE4709" s="10">
        <v>6227.5</v>
      </c>
      <c r="AF4709" s="10">
        <v>0</v>
      </c>
      <c r="AG4709" s="10">
        <v>0</v>
      </c>
      <c r="AH4709" s="10">
        <v>2242.8000000000002</v>
      </c>
      <c r="AI4709" s="10">
        <v>8470.2999999999993</v>
      </c>
      <c r="AJ4709" t="s">
        <v>47</v>
      </c>
      <c r="AM470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709" t="str">
        <f t="shared" si="146"/>
        <v>30-39</v>
      </c>
      <c r="AO4709">
        <f t="shared" si="147"/>
        <v>0</v>
      </c>
      <c r="AP4709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710" spans="1:42" x14ac:dyDescent="0.25">
      <c r="A4710" t="s">
        <v>5888</v>
      </c>
      <c r="B4710" t="s">
        <v>49</v>
      </c>
      <c r="C4710" s="1">
        <v>47</v>
      </c>
      <c r="D4710" t="s">
        <v>43</v>
      </c>
      <c r="E4710">
        <v>0</v>
      </c>
      <c r="F4710" t="s">
        <v>1003</v>
      </c>
      <c r="G4710" s="1">
        <v>95776</v>
      </c>
      <c r="H4710">
        <v>38.694080999999997</v>
      </c>
      <c r="I4710">
        <v>-121.69443099999999</v>
      </c>
      <c r="J4710">
        <v>0</v>
      </c>
      <c r="K4710" s="1">
        <v>5</v>
      </c>
      <c r="L4710" t="s">
        <v>54</v>
      </c>
      <c r="M4710" t="s">
        <v>40</v>
      </c>
      <c r="N4710" s="10">
        <v>7.31</v>
      </c>
      <c r="O4710" t="s">
        <v>43</v>
      </c>
      <c r="P4710" t="s">
        <v>40</v>
      </c>
      <c r="Q4710" t="s">
        <v>79</v>
      </c>
      <c r="R4710">
        <v>18</v>
      </c>
      <c r="S4710" t="s">
        <v>43</v>
      </c>
      <c r="T4710" t="s">
        <v>43</v>
      </c>
      <c r="U4710" t="s">
        <v>43</v>
      </c>
      <c r="V4710" t="s">
        <v>40</v>
      </c>
      <c r="W4710" t="s">
        <v>43</v>
      </c>
      <c r="X4710" t="s">
        <v>43</v>
      </c>
      <c r="Y4710" t="s">
        <v>43</v>
      </c>
      <c r="Z4710" t="s">
        <v>40</v>
      </c>
      <c r="AA4710" t="s">
        <v>51</v>
      </c>
      <c r="AB4710" t="s">
        <v>40</v>
      </c>
      <c r="AC4710" t="s">
        <v>56</v>
      </c>
      <c r="AD4710" s="10">
        <v>49.2</v>
      </c>
      <c r="AE4710" s="10">
        <v>216.9</v>
      </c>
      <c r="AF4710" s="10">
        <v>0</v>
      </c>
      <c r="AG4710" s="10">
        <v>0</v>
      </c>
      <c r="AH4710" s="10">
        <v>36.549999999999997</v>
      </c>
      <c r="AI4710" s="10">
        <v>253.45</v>
      </c>
      <c r="AJ4710" t="s">
        <v>57</v>
      </c>
      <c r="AK4710" t="s">
        <v>58</v>
      </c>
      <c r="AL4710" t="s">
        <v>214</v>
      </c>
      <c r="AM4710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710" t="str">
        <f t="shared" si="146"/>
        <v>40-49</v>
      </c>
      <c r="AO4710">
        <f t="shared" si="147"/>
        <v>1</v>
      </c>
      <c r="AP4710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4711" spans="1:42" x14ac:dyDescent="0.25">
      <c r="A4711" t="s">
        <v>5889</v>
      </c>
      <c r="B4711" t="s">
        <v>39</v>
      </c>
      <c r="C4711" s="1">
        <v>23</v>
      </c>
      <c r="D4711" t="s">
        <v>43</v>
      </c>
      <c r="E4711">
        <v>0</v>
      </c>
      <c r="F4711" t="s">
        <v>151</v>
      </c>
      <c r="G4711" s="1">
        <v>92127</v>
      </c>
      <c r="H4711">
        <v>33.017518000000003</v>
      </c>
      <c r="I4711">
        <v>-117.11845599999999</v>
      </c>
      <c r="J4711">
        <v>0</v>
      </c>
      <c r="K4711" s="1">
        <v>23</v>
      </c>
      <c r="L4711" t="s">
        <v>42</v>
      </c>
      <c r="M4711" t="s">
        <v>40</v>
      </c>
      <c r="N4711" s="10">
        <v>19.96</v>
      </c>
      <c r="O4711" t="s">
        <v>43</v>
      </c>
      <c r="P4711" t="s">
        <v>40</v>
      </c>
      <c r="Q4711" t="s">
        <v>55</v>
      </c>
      <c r="R4711">
        <v>76</v>
      </c>
      <c r="S4711" t="s">
        <v>43</v>
      </c>
      <c r="T4711" t="s">
        <v>40</v>
      </c>
      <c r="U4711" t="s">
        <v>40</v>
      </c>
      <c r="V4711" t="s">
        <v>40</v>
      </c>
      <c r="W4711" t="s">
        <v>43</v>
      </c>
      <c r="X4711" t="s">
        <v>43</v>
      </c>
      <c r="Y4711" t="s">
        <v>43</v>
      </c>
      <c r="Z4711" t="s">
        <v>40</v>
      </c>
      <c r="AA4711" t="s">
        <v>51</v>
      </c>
      <c r="AB4711" t="s">
        <v>43</v>
      </c>
      <c r="AC4711" t="s">
        <v>56</v>
      </c>
      <c r="AD4711" s="10">
        <v>83.2</v>
      </c>
      <c r="AE4711" s="10">
        <v>2032.3</v>
      </c>
      <c r="AF4711" s="10">
        <v>23.79</v>
      </c>
      <c r="AG4711" s="10">
        <v>0</v>
      </c>
      <c r="AH4711" s="10">
        <v>459.08</v>
      </c>
      <c r="AI4711" s="10">
        <v>2467.59</v>
      </c>
      <c r="AJ4711" t="s">
        <v>47</v>
      </c>
      <c r="AM4711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4711" t="str">
        <f t="shared" si="146"/>
        <v>19-29</v>
      </c>
      <c r="AO4711">
        <f t="shared" si="147"/>
        <v>0</v>
      </c>
      <c r="AP4711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712" spans="1:42" x14ac:dyDescent="0.25">
      <c r="A4712" t="s">
        <v>5890</v>
      </c>
      <c r="B4712" t="s">
        <v>49</v>
      </c>
      <c r="C4712" s="1">
        <v>25</v>
      </c>
      <c r="D4712" t="s">
        <v>40</v>
      </c>
      <c r="E4712">
        <v>0</v>
      </c>
      <c r="F4712" t="s">
        <v>318</v>
      </c>
      <c r="G4712" s="1">
        <v>92553</v>
      </c>
      <c r="H4712">
        <v>33.923149000000002</v>
      </c>
      <c r="I4712">
        <v>-117.244933</v>
      </c>
      <c r="J4712">
        <v>10</v>
      </c>
      <c r="K4712" s="1">
        <v>28</v>
      </c>
      <c r="L4712" t="s">
        <v>42</v>
      </c>
      <c r="M4712" t="s">
        <v>40</v>
      </c>
      <c r="N4712" s="10">
        <v>33.57</v>
      </c>
      <c r="O4712" t="s">
        <v>40</v>
      </c>
      <c r="P4712" t="s">
        <v>40</v>
      </c>
      <c r="Q4712" t="s">
        <v>55</v>
      </c>
      <c r="R4712">
        <v>52</v>
      </c>
      <c r="S4712" t="s">
        <v>43</v>
      </c>
      <c r="T4712" t="s">
        <v>40</v>
      </c>
      <c r="U4712" t="s">
        <v>40</v>
      </c>
      <c r="V4712" t="s">
        <v>43</v>
      </c>
      <c r="W4712" t="s">
        <v>40</v>
      </c>
      <c r="X4712" t="s">
        <v>43</v>
      </c>
      <c r="Y4712" t="s">
        <v>43</v>
      </c>
      <c r="Z4712" t="s">
        <v>40</v>
      </c>
      <c r="AA4712" t="s">
        <v>51</v>
      </c>
      <c r="AB4712" t="s">
        <v>43</v>
      </c>
      <c r="AC4712" t="s">
        <v>46</v>
      </c>
      <c r="AD4712" s="10">
        <v>96.6</v>
      </c>
      <c r="AE4712" s="10">
        <v>2684.35</v>
      </c>
      <c r="AF4712" s="10">
        <v>0</v>
      </c>
      <c r="AG4712" s="10">
        <v>0</v>
      </c>
      <c r="AH4712" s="10">
        <v>939.96</v>
      </c>
      <c r="AI4712" s="10">
        <v>3624.31</v>
      </c>
      <c r="AJ4712" t="s">
        <v>47</v>
      </c>
      <c r="AM4712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712" t="str">
        <f t="shared" si="146"/>
        <v>19-29</v>
      </c>
      <c r="AO4712">
        <f t="shared" si="147"/>
        <v>0</v>
      </c>
      <c r="AP4712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713" spans="1:42" x14ac:dyDescent="0.25">
      <c r="A4713" t="s">
        <v>5891</v>
      </c>
      <c r="B4713" t="s">
        <v>39</v>
      </c>
      <c r="C4713" s="1">
        <v>59</v>
      </c>
      <c r="D4713" t="s">
        <v>43</v>
      </c>
      <c r="E4713">
        <v>0</v>
      </c>
      <c r="F4713" t="s">
        <v>3564</v>
      </c>
      <c r="G4713" s="1">
        <v>96091</v>
      </c>
      <c r="H4713">
        <v>41.081847000000003</v>
      </c>
      <c r="I4713">
        <v>-122.70054500000001</v>
      </c>
      <c r="J4713">
        <v>0</v>
      </c>
      <c r="K4713" s="1">
        <v>30</v>
      </c>
      <c r="L4713" t="s">
        <v>42</v>
      </c>
      <c r="M4713" t="s">
        <v>40</v>
      </c>
      <c r="N4713" s="10">
        <v>43.01</v>
      </c>
      <c r="O4713" t="s">
        <v>43</v>
      </c>
      <c r="P4713" t="s">
        <v>40</v>
      </c>
      <c r="Q4713" t="s">
        <v>44</v>
      </c>
      <c r="R4713">
        <v>4</v>
      </c>
      <c r="S4713" t="s">
        <v>40</v>
      </c>
      <c r="T4713" t="s">
        <v>40</v>
      </c>
      <c r="U4713" t="s">
        <v>40</v>
      </c>
      <c r="V4713" t="s">
        <v>40</v>
      </c>
      <c r="W4713" t="s">
        <v>40</v>
      </c>
      <c r="X4713" t="s">
        <v>40</v>
      </c>
      <c r="Y4713" t="s">
        <v>40</v>
      </c>
      <c r="Z4713" t="s">
        <v>43</v>
      </c>
      <c r="AA4713" t="s">
        <v>45</v>
      </c>
      <c r="AB4713" t="s">
        <v>43</v>
      </c>
      <c r="AC4713" t="s">
        <v>56</v>
      </c>
      <c r="AD4713" s="10">
        <v>85.35</v>
      </c>
      <c r="AE4713" s="10">
        <v>2530.4</v>
      </c>
      <c r="AF4713" s="10">
        <v>0</v>
      </c>
      <c r="AG4713" s="10">
        <v>20</v>
      </c>
      <c r="AH4713" s="10">
        <v>1290.3</v>
      </c>
      <c r="AI4713" s="10">
        <v>3840.7</v>
      </c>
      <c r="AJ4713" t="s">
        <v>57</v>
      </c>
      <c r="AK4713" t="s">
        <v>58</v>
      </c>
      <c r="AL4713" t="s">
        <v>104</v>
      </c>
      <c r="AM4713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713" t="str">
        <f t="shared" si="146"/>
        <v>50-59</v>
      </c>
      <c r="AO4713">
        <f t="shared" si="147"/>
        <v>1</v>
      </c>
      <c r="AP471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714" spans="1:42" x14ac:dyDescent="0.25">
      <c r="A4714" t="s">
        <v>5892</v>
      </c>
      <c r="B4714" t="s">
        <v>39</v>
      </c>
      <c r="C4714" s="1">
        <v>22</v>
      </c>
      <c r="D4714" t="s">
        <v>40</v>
      </c>
      <c r="E4714">
        <v>1</v>
      </c>
      <c r="F4714" t="s">
        <v>229</v>
      </c>
      <c r="G4714" s="1">
        <v>91744</v>
      </c>
      <c r="H4714">
        <v>34.031441000000001</v>
      </c>
      <c r="I4714">
        <v>-117.936436</v>
      </c>
      <c r="J4714">
        <v>1</v>
      </c>
      <c r="K4714" s="1">
        <v>5</v>
      </c>
      <c r="L4714" t="s">
        <v>42</v>
      </c>
      <c r="M4714" t="s">
        <v>43</v>
      </c>
      <c r="P4714" t="s">
        <v>40</v>
      </c>
      <c r="Q4714" t="s">
        <v>79</v>
      </c>
      <c r="R4714">
        <v>59</v>
      </c>
      <c r="S4714" t="s">
        <v>43</v>
      </c>
      <c r="T4714" t="s">
        <v>40</v>
      </c>
      <c r="U4714" t="s">
        <v>43</v>
      </c>
      <c r="V4714" t="s">
        <v>43</v>
      </c>
      <c r="W4714" t="s">
        <v>43</v>
      </c>
      <c r="X4714" t="s">
        <v>43</v>
      </c>
      <c r="Y4714" t="s">
        <v>43</v>
      </c>
      <c r="Z4714" t="s">
        <v>40</v>
      </c>
      <c r="AA4714" t="s">
        <v>51</v>
      </c>
      <c r="AB4714" t="s">
        <v>40</v>
      </c>
      <c r="AC4714" t="s">
        <v>56</v>
      </c>
      <c r="AD4714" s="10">
        <v>30.5</v>
      </c>
      <c r="AE4714" s="10">
        <v>167.2</v>
      </c>
      <c r="AF4714" s="10">
        <v>0</v>
      </c>
      <c r="AG4714" s="10">
        <v>0</v>
      </c>
      <c r="AH4714" s="10">
        <v>0</v>
      </c>
      <c r="AI4714" s="10">
        <v>167.2</v>
      </c>
      <c r="AJ4714" t="s">
        <v>47</v>
      </c>
      <c r="AM471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714" t="str">
        <f t="shared" si="146"/>
        <v>19-29</v>
      </c>
      <c r="AO4714">
        <f t="shared" si="147"/>
        <v>0</v>
      </c>
      <c r="AP4714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4715" spans="1:42" x14ac:dyDescent="0.25">
      <c r="A4715" t="s">
        <v>5893</v>
      </c>
      <c r="B4715" t="s">
        <v>39</v>
      </c>
      <c r="C4715" s="1">
        <v>61</v>
      </c>
      <c r="D4715" t="s">
        <v>43</v>
      </c>
      <c r="E4715">
        <v>0</v>
      </c>
      <c r="F4715" t="s">
        <v>1339</v>
      </c>
      <c r="G4715" s="1">
        <v>94580</v>
      </c>
      <c r="H4715">
        <v>37.676248999999999</v>
      </c>
      <c r="I4715">
        <v>-122.13241499999999</v>
      </c>
      <c r="J4715">
        <v>0</v>
      </c>
      <c r="K4715" s="1">
        <v>34</v>
      </c>
      <c r="L4715" t="s">
        <v>129</v>
      </c>
      <c r="M4715" t="s">
        <v>40</v>
      </c>
      <c r="N4715" s="10">
        <v>4.66</v>
      </c>
      <c r="O4715" t="s">
        <v>43</v>
      </c>
      <c r="P4715" t="s">
        <v>40</v>
      </c>
      <c r="Q4715" t="s">
        <v>55</v>
      </c>
      <c r="R4715">
        <v>21</v>
      </c>
      <c r="S4715" t="s">
        <v>43</v>
      </c>
      <c r="T4715" t="s">
        <v>43</v>
      </c>
      <c r="U4715" t="s">
        <v>43</v>
      </c>
      <c r="V4715" t="s">
        <v>43</v>
      </c>
      <c r="W4715" t="s">
        <v>43</v>
      </c>
      <c r="X4715" t="s">
        <v>43</v>
      </c>
      <c r="Y4715" t="s">
        <v>43</v>
      </c>
      <c r="Z4715" t="s">
        <v>40</v>
      </c>
      <c r="AA4715" t="s">
        <v>51</v>
      </c>
      <c r="AB4715" t="s">
        <v>40</v>
      </c>
      <c r="AC4715" t="s">
        <v>46</v>
      </c>
      <c r="AD4715" s="10">
        <v>70</v>
      </c>
      <c r="AE4715" s="10">
        <v>2416.1</v>
      </c>
      <c r="AF4715" s="10">
        <v>11</v>
      </c>
      <c r="AG4715" s="10">
        <v>0</v>
      </c>
      <c r="AH4715" s="10">
        <v>158.44</v>
      </c>
      <c r="AI4715" s="10">
        <v>2563.54</v>
      </c>
      <c r="AJ4715" t="s">
        <v>57</v>
      </c>
      <c r="AK4715" t="s">
        <v>58</v>
      </c>
      <c r="AL4715" t="s">
        <v>214</v>
      </c>
      <c r="AM4715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715" t="str">
        <f t="shared" si="146"/>
        <v>60-80</v>
      </c>
      <c r="AO4715">
        <f t="shared" si="147"/>
        <v>1</v>
      </c>
      <c r="AP471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716" spans="1:42" x14ac:dyDescent="0.25">
      <c r="A4716" t="s">
        <v>5894</v>
      </c>
      <c r="B4716" t="s">
        <v>49</v>
      </c>
      <c r="C4716" s="1">
        <v>40</v>
      </c>
      <c r="D4716" t="s">
        <v>40</v>
      </c>
      <c r="E4716">
        <v>1</v>
      </c>
      <c r="F4716" t="s">
        <v>506</v>
      </c>
      <c r="G4716" s="1">
        <v>95228</v>
      </c>
      <c r="H4716">
        <v>37.943953999999998</v>
      </c>
      <c r="I4716">
        <v>-120.67108</v>
      </c>
      <c r="J4716">
        <v>10</v>
      </c>
      <c r="K4716" s="1">
        <v>2</v>
      </c>
      <c r="L4716" t="s">
        <v>54</v>
      </c>
      <c r="M4716" t="s">
        <v>40</v>
      </c>
      <c r="N4716" s="10">
        <v>39.35</v>
      </c>
      <c r="O4716" t="s">
        <v>43</v>
      </c>
      <c r="P4716" t="s">
        <v>40</v>
      </c>
      <c r="Q4716" t="s">
        <v>55</v>
      </c>
      <c r="R4716">
        <v>24</v>
      </c>
      <c r="S4716" t="s">
        <v>40</v>
      </c>
      <c r="T4716" t="s">
        <v>43</v>
      </c>
      <c r="U4716" t="s">
        <v>43</v>
      </c>
      <c r="V4716" t="s">
        <v>43</v>
      </c>
      <c r="W4716" t="s">
        <v>40</v>
      </c>
      <c r="X4716" t="s">
        <v>40</v>
      </c>
      <c r="Y4716" t="s">
        <v>40</v>
      </c>
      <c r="Z4716" t="s">
        <v>40</v>
      </c>
      <c r="AA4716" t="s">
        <v>51</v>
      </c>
      <c r="AB4716" t="s">
        <v>43</v>
      </c>
      <c r="AC4716" t="s">
        <v>56</v>
      </c>
      <c r="AD4716" s="10">
        <v>97.1</v>
      </c>
      <c r="AE4716" s="10">
        <v>184.15</v>
      </c>
      <c r="AF4716" s="10">
        <v>0</v>
      </c>
      <c r="AG4716" s="10">
        <v>0</v>
      </c>
      <c r="AH4716" s="10">
        <v>78.7</v>
      </c>
      <c r="AI4716" s="10">
        <v>262.85000000000002</v>
      </c>
      <c r="AJ4716" t="s">
        <v>98</v>
      </c>
      <c r="AM471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716" t="str">
        <f t="shared" si="146"/>
        <v>40-49</v>
      </c>
      <c r="AO4716">
        <f t="shared" si="147"/>
        <v>0</v>
      </c>
      <c r="AP4716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717" spans="1:42" x14ac:dyDescent="0.25">
      <c r="A4717" t="s">
        <v>5895</v>
      </c>
      <c r="B4717" t="s">
        <v>39</v>
      </c>
      <c r="C4717" s="1">
        <v>76</v>
      </c>
      <c r="D4717" t="s">
        <v>43</v>
      </c>
      <c r="E4717">
        <v>0</v>
      </c>
      <c r="F4717" t="s">
        <v>942</v>
      </c>
      <c r="G4717" s="1">
        <v>92832</v>
      </c>
      <c r="H4717">
        <v>33.868316</v>
      </c>
      <c r="I4717">
        <v>-117.929029</v>
      </c>
      <c r="J4717">
        <v>0</v>
      </c>
      <c r="K4717" s="1">
        <v>14</v>
      </c>
      <c r="L4717" t="s">
        <v>42</v>
      </c>
      <c r="M4717" t="s">
        <v>40</v>
      </c>
      <c r="N4717" s="10">
        <v>48.01</v>
      </c>
      <c r="O4717" t="s">
        <v>43</v>
      </c>
      <c r="P4717" t="s">
        <v>40</v>
      </c>
      <c r="Q4717" t="s">
        <v>55</v>
      </c>
      <c r="R4717">
        <v>2</v>
      </c>
      <c r="S4717" t="s">
        <v>40</v>
      </c>
      <c r="T4717" t="s">
        <v>40</v>
      </c>
      <c r="U4717" t="s">
        <v>43</v>
      </c>
      <c r="V4717" t="s">
        <v>43</v>
      </c>
      <c r="W4717" t="s">
        <v>43</v>
      </c>
      <c r="X4717" t="s">
        <v>43</v>
      </c>
      <c r="Y4717" t="s">
        <v>43</v>
      </c>
      <c r="Z4717" t="s">
        <v>43</v>
      </c>
      <c r="AA4717" t="s">
        <v>51</v>
      </c>
      <c r="AB4717" t="s">
        <v>43</v>
      </c>
      <c r="AC4717" t="s">
        <v>56</v>
      </c>
      <c r="AD4717" s="10">
        <v>78.849999999999994</v>
      </c>
      <c r="AE4717" s="10">
        <v>1043.8</v>
      </c>
      <c r="AF4717" s="10">
        <v>0</v>
      </c>
      <c r="AG4717" s="10">
        <v>50</v>
      </c>
      <c r="AH4717" s="10">
        <v>672.14</v>
      </c>
      <c r="AI4717" s="10">
        <v>1765.94</v>
      </c>
      <c r="AJ4717" t="s">
        <v>47</v>
      </c>
      <c r="AM4717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4717" t="str">
        <f t="shared" si="146"/>
        <v>60-80</v>
      </c>
      <c r="AO4717">
        <f t="shared" si="147"/>
        <v>0</v>
      </c>
      <c r="AP471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718" spans="1:42" x14ac:dyDescent="0.25">
      <c r="A4718" t="s">
        <v>5896</v>
      </c>
      <c r="B4718" t="s">
        <v>49</v>
      </c>
      <c r="C4718" s="1">
        <v>77</v>
      </c>
      <c r="D4718" t="s">
        <v>40</v>
      </c>
      <c r="E4718">
        <v>0</v>
      </c>
      <c r="F4718" t="s">
        <v>75</v>
      </c>
      <c r="G4718" s="1">
        <v>94558</v>
      </c>
      <c r="H4718">
        <v>38.489789000000002</v>
      </c>
      <c r="I4718">
        <v>-122.27011</v>
      </c>
      <c r="J4718">
        <v>1</v>
      </c>
      <c r="K4718" s="1">
        <v>62</v>
      </c>
      <c r="L4718" t="s">
        <v>42</v>
      </c>
      <c r="M4718" t="s">
        <v>40</v>
      </c>
      <c r="N4718" s="10">
        <v>7.11</v>
      </c>
      <c r="O4718" t="s">
        <v>40</v>
      </c>
      <c r="P4718" t="s">
        <v>40</v>
      </c>
      <c r="Q4718" t="s">
        <v>55</v>
      </c>
      <c r="R4718">
        <v>16</v>
      </c>
      <c r="S4718" t="s">
        <v>43</v>
      </c>
      <c r="T4718" t="s">
        <v>40</v>
      </c>
      <c r="U4718" t="s">
        <v>40</v>
      </c>
      <c r="V4718" t="s">
        <v>43</v>
      </c>
      <c r="W4718" t="s">
        <v>40</v>
      </c>
      <c r="X4718" t="s">
        <v>40</v>
      </c>
      <c r="Y4718" t="s">
        <v>40</v>
      </c>
      <c r="Z4718" t="s">
        <v>40</v>
      </c>
      <c r="AA4718" t="s">
        <v>45</v>
      </c>
      <c r="AB4718" t="s">
        <v>40</v>
      </c>
      <c r="AC4718" t="s">
        <v>56</v>
      </c>
      <c r="AD4718" s="10">
        <v>103.75</v>
      </c>
      <c r="AE4718" s="10">
        <v>6383.35</v>
      </c>
      <c r="AF4718" s="10">
        <v>0</v>
      </c>
      <c r="AG4718" s="10">
        <v>0</v>
      </c>
      <c r="AH4718" s="10">
        <v>440.82</v>
      </c>
      <c r="AI4718" s="10">
        <v>6824.17</v>
      </c>
      <c r="AJ4718" t="s">
        <v>57</v>
      </c>
      <c r="AK4718" t="s">
        <v>58</v>
      </c>
      <c r="AL4718" t="s">
        <v>59</v>
      </c>
      <c r="AM471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718" t="str">
        <f t="shared" si="146"/>
        <v>60-80</v>
      </c>
      <c r="AO4718">
        <f t="shared" si="147"/>
        <v>1</v>
      </c>
      <c r="AP4718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719" spans="1:42" x14ac:dyDescent="0.25">
      <c r="A4719" t="s">
        <v>5897</v>
      </c>
      <c r="B4719" t="s">
        <v>49</v>
      </c>
      <c r="C4719" s="1">
        <v>74</v>
      </c>
      <c r="D4719" t="s">
        <v>40</v>
      </c>
      <c r="E4719">
        <v>0</v>
      </c>
      <c r="F4719" t="s">
        <v>4048</v>
      </c>
      <c r="G4719" s="1">
        <v>94939</v>
      </c>
      <c r="H4719">
        <v>37.937081999999997</v>
      </c>
      <c r="I4719">
        <v>-122.532369</v>
      </c>
      <c r="J4719">
        <v>1</v>
      </c>
      <c r="K4719" s="1">
        <v>53</v>
      </c>
      <c r="L4719" t="s">
        <v>42</v>
      </c>
      <c r="M4719" t="s">
        <v>40</v>
      </c>
      <c r="N4719" s="10">
        <v>39.36</v>
      </c>
      <c r="O4719" t="s">
        <v>40</v>
      </c>
      <c r="P4719" t="s">
        <v>40</v>
      </c>
      <c r="Q4719" t="s">
        <v>55</v>
      </c>
      <c r="R4719">
        <v>23</v>
      </c>
      <c r="S4719" t="s">
        <v>43</v>
      </c>
      <c r="T4719" t="s">
        <v>40</v>
      </c>
      <c r="U4719" t="s">
        <v>40</v>
      </c>
      <c r="V4719" t="s">
        <v>43</v>
      </c>
      <c r="W4719" t="s">
        <v>40</v>
      </c>
      <c r="X4719" t="s">
        <v>40</v>
      </c>
      <c r="Y4719" t="s">
        <v>43</v>
      </c>
      <c r="Z4719" t="s">
        <v>40</v>
      </c>
      <c r="AA4719" t="s">
        <v>51</v>
      </c>
      <c r="AB4719" t="s">
        <v>40</v>
      </c>
      <c r="AC4719" t="s">
        <v>56</v>
      </c>
      <c r="AD4719" s="10">
        <v>103.85</v>
      </c>
      <c r="AE4719" s="10">
        <v>5485.5</v>
      </c>
      <c r="AF4719" s="10">
        <v>0</v>
      </c>
      <c r="AG4719" s="10">
        <v>0</v>
      </c>
      <c r="AH4719" s="10">
        <v>2086.08</v>
      </c>
      <c r="AI4719" s="10">
        <v>7571.58</v>
      </c>
      <c r="AJ4719" t="s">
        <v>57</v>
      </c>
      <c r="AK4719" t="s">
        <v>58</v>
      </c>
      <c r="AL4719" t="s">
        <v>59</v>
      </c>
      <c r="AM471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719" t="str">
        <f t="shared" si="146"/>
        <v>60-80</v>
      </c>
      <c r="AO4719">
        <f t="shared" si="147"/>
        <v>1</v>
      </c>
      <c r="AP4719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720" spans="1:42" x14ac:dyDescent="0.25">
      <c r="A4720" t="s">
        <v>5898</v>
      </c>
      <c r="B4720" t="s">
        <v>39</v>
      </c>
      <c r="C4720" s="1">
        <v>19</v>
      </c>
      <c r="D4720" t="s">
        <v>43</v>
      </c>
      <c r="E4720">
        <v>0</v>
      </c>
      <c r="F4720" t="s">
        <v>2605</v>
      </c>
      <c r="G4720" s="1">
        <v>93455</v>
      </c>
      <c r="H4720">
        <v>34.818227</v>
      </c>
      <c r="I4720">
        <v>-120.418784</v>
      </c>
      <c r="J4720">
        <v>0</v>
      </c>
      <c r="K4720" s="1">
        <v>30</v>
      </c>
      <c r="L4720" t="s">
        <v>42</v>
      </c>
      <c r="M4720" t="s">
        <v>40</v>
      </c>
      <c r="N4720" s="10">
        <v>13.16</v>
      </c>
      <c r="O4720" t="s">
        <v>40</v>
      </c>
      <c r="P4720" t="s">
        <v>40</v>
      </c>
      <c r="Q4720" t="s">
        <v>55</v>
      </c>
      <c r="R4720">
        <v>27</v>
      </c>
      <c r="S4720" t="s">
        <v>43</v>
      </c>
      <c r="T4720" t="s">
        <v>40</v>
      </c>
      <c r="U4720" t="s">
        <v>40</v>
      </c>
      <c r="V4720" t="s">
        <v>40</v>
      </c>
      <c r="W4720" t="s">
        <v>40</v>
      </c>
      <c r="X4720" t="s">
        <v>40</v>
      </c>
      <c r="Y4720" t="s">
        <v>40</v>
      </c>
      <c r="Z4720" t="s">
        <v>40</v>
      </c>
      <c r="AA4720" t="s">
        <v>45</v>
      </c>
      <c r="AB4720" t="s">
        <v>43</v>
      </c>
      <c r="AC4720" t="s">
        <v>46</v>
      </c>
      <c r="AD4720" s="10">
        <v>110.45</v>
      </c>
      <c r="AE4720" s="10">
        <v>3327.05</v>
      </c>
      <c r="AF4720" s="10">
        <v>0</v>
      </c>
      <c r="AG4720" s="10">
        <v>0</v>
      </c>
      <c r="AH4720" s="10">
        <v>394.8</v>
      </c>
      <c r="AI4720" s="10">
        <v>3721.85</v>
      </c>
      <c r="AJ4720" t="s">
        <v>47</v>
      </c>
      <c r="AM4720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720" t="str">
        <f t="shared" si="146"/>
        <v>19-29</v>
      </c>
      <c r="AO4720">
        <f t="shared" si="147"/>
        <v>0</v>
      </c>
      <c r="AP4720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721" spans="1:42" x14ac:dyDescent="0.25">
      <c r="A4721" t="s">
        <v>5899</v>
      </c>
      <c r="B4721" t="s">
        <v>49</v>
      </c>
      <c r="C4721" s="1">
        <v>30</v>
      </c>
      <c r="D4721" t="s">
        <v>40</v>
      </c>
      <c r="E4721">
        <v>3</v>
      </c>
      <c r="F4721" t="s">
        <v>437</v>
      </c>
      <c r="G4721" s="1">
        <v>92410</v>
      </c>
      <c r="H4721">
        <v>34.106921999999997</v>
      </c>
      <c r="I4721">
        <v>-117.29755299999999</v>
      </c>
      <c r="J4721">
        <v>4</v>
      </c>
      <c r="K4721" s="1">
        <v>16</v>
      </c>
      <c r="L4721" t="s">
        <v>62</v>
      </c>
      <c r="M4721" t="s">
        <v>40</v>
      </c>
      <c r="N4721" s="10">
        <v>38.549999999999997</v>
      </c>
      <c r="O4721" t="s">
        <v>43</v>
      </c>
      <c r="P4721" t="s">
        <v>43</v>
      </c>
      <c r="AA4721" t="s">
        <v>51</v>
      </c>
      <c r="AB4721" t="s">
        <v>43</v>
      </c>
      <c r="AC4721" t="s">
        <v>56</v>
      </c>
      <c r="AD4721" s="10">
        <v>20.149999999999999</v>
      </c>
      <c r="AE4721" s="10">
        <v>341.35</v>
      </c>
      <c r="AF4721" s="10">
        <v>0</v>
      </c>
      <c r="AG4721" s="10">
        <v>0</v>
      </c>
      <c r="AH4721" s="10">
        <v>616.79999999999995</v>
      </c>
      <c r="AI4721" s="10">
        <v>958.15</v>
      </c>
      <c r="AJ4721" t="s">
        <v>47</v>
      </c>
      <c r="AM4721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4721" t="str">
        <f t="shared" si="146"/>
        <v>30-39</v>
      </c>
      <c r="AO4721">
        <f t="shared" si="147"/>
        <v>0</v>
      </c>
      <c r="AP4721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722" spans="1:42" x14ac:dyDescent="0.25">
      <c r="A4722" t="s">
        <v>5900</v>
      </c>
      <c r="B4722" t="s">
        <v>39</v>
      </c>
      <c r="C4722" s="1">
        <v>43</v>
      </c>
      <c r="D4722" t="s">
        <v>40</v>
      </c>
      <c r="E4722">
        <v>0</v>
      </c>
      <c r="F4722" t="s">
        <v>205</v>
      </c>
      <c r="G4722" s="1">
        <v>93428</v>
      </c>
      <c r="H4722">
        <v>35.591386999999997</v>
      </c>
      <c r="I4722">
        <v>-121.032256</v>
      </c>
      <c r="J4722">
        <v>1</v>
      </c>
      <c r="K4722" s="1">
        <v>72</v>
      </c>
      <c r="L4722" t="s">
        <v>72</v>
      </c>
      <c r="M4722" t="s">
        <v>40</v>
      </c>
      <c r="N4722" s="10">
        <v>24.89</v>
      </c>
      <c r="O4722" t="s">
        <v>40</v>
      </c>
      <c r="P4722" t="s">
        <v>40</v>
      </c>
      <c r="Q4722" t="s">
        <v>55</v>
      </c>
      <c r="R4722">
        <v>5</v>
      </c>
      <c r="S4722" t="s">
        <v>40</v>
      </c>
      <c r="T4722" t="s">
        <v>40</v>
      </c>
      <c r="U4722" t="s">
        <v>40</v>
      </c>
      <c r="V4722" t="s">
        <v>40</v>
      </c>
      <c r="W4722" t="s">
        <v>40</v>
      </c>
      <c r="X4722" t="s">
        <v>40</v>
      </c>
      <c r="Y4722" t="s">
        <v>40</v>
      </c>
      <c r="Z4722" t="s">
        <v>40</v>
      </c>
      <c r="AA4722" t="s">
        <v>73</v>
      </c>
      <c r="AB4722" t="s">
        <v>40</v>
      </c>
      <c r="AC4722" t="s">
        <v>46</v>
      </c>
      <c r="AD4722" s="10">
        <v>117.15</v>
      </c>
      <c r="AE4722" s="10">
        <v>8529.5</v>
      </c>
      <c r="AF4722" s="10">
        <v>0</v>
      </c>
      <c r="AG4722" s="10">
        <v>0</v>
      </c>
      <c r="AH4722" s="10">
        <v>1792.08</v>
      </c>
      <c r="AI4722" s="10">
        <v>10321.58</v>
      </c>
      <c r="AJ4722" t="s">
        <v>47</v>
      </c>
      <c r="AM472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722" t="str">
        <f t="shared" si="146"/>
        <v>40-49</v>
      </c>
      <c r="AO4722">
        <f t="shared" si="147"/>
        <v>0</v>
      </c>
      <c r="AP4722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723" spans="1:42" x14ac:dyDescent="0.25">
      <c r="A4723" t="s">
        <v>5901</v>
      </c>
      <c r="B4723" t="s">
        <v>49</v>
      </c>
      <c r="C4723" s="1">
        <v>54</v>
      </c>
      <c r="D4723" t="s">
        <v>43</v>
      </c>
      <c r="E4723">
        <v>0</v>
      </c>
      <c r="F4723" t="s">
        <v>1541</v>
      </c>
      <c r="G4723" s="1">
        <v>90746</v>
      </c>
      <c r="H4723">
        <v>33.859171000000003</v>
      </c>
      <c r="I4723">
        <v>-118.252272</v>
      </c>
      <c r="J4723">
        <v>0</v>
      </c>
      <c r="K4723" s="1">
        <v>1</v>
      </c>
      <c r="L4723" t="s">
        <v>42</v>
      </c>
      <c r="M4723" t="s">
        <v>40</v>
      </c>
      <c r="N4723" s="10">
        <v>15.9</v>
      </c>
      <c r="O4723" t="s">
        <v>43</v>
      </c>
      <c r="P4723" t="s">
        <v>40</v>
      </c>
      <c r="Q4723" t="s">
        <v>44</v>
      </c>
      <c r="R4723">
        <v>27</v>
      </c>
      <c r="S4723" t="s">
        <v>43</v>
      </c>
      <c r="T4723" t="s">
        <v>43</v>
      </c>
      <c r="U4723" t="s">
        <v>43</v>
      </c>
      <c r="V4723" t="s">
        <v>43</v>
      </c>
      <c r="W4723" t="s">
        <v>43</v>
      </c>
      <c r="X4723" t="s">
        <v>43</v>
      </c>
      <c r="Y4723" t="s">
        <v>43</v>
      </c>
      <c r="Z4723" t="s">
        <v>43</v>
      </c>
      <c r="AA4723" t="s">
        <v>51</v>
      </c>
      <c r="AB4723" t="s">
        <v>40</v>
      </c>
      <c r="AC4723" t="s">
        <v>56</v>
      </c>
      <c r="AD4723" s="10">
        <v>43.85</v>
      </c>
      <c r="AE4723" s="10">
        <v>43.85</v>
      </c>
      <c r="AF4723" s="10">
        <v>0</v>
      </c>
      <c r="AG4723" s="10">
        <v>10</v>
      </c>
      <c r="AH4723" s="10">
        <v>15.9</v>
      </c>
      <c r="AI4723" s="10">
        <v>69.75</v>
      </c>
      <c r="AJ4723" t="s">
        <v>98</v>
      </c>
      <c r="AM4723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723" t="str">
        <f t="shared" si="146"/>
        <v>50-59</v>
      </c>
      <c r="AO4723">
        <f t="shared" si="147"/>
        <v>0</v>
      </c>
      <c r="AP4723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4724" spans="1:42" x14ac:dyDescent="0.25">
      <c r="A4724" t="s">
        <v>5902</v>
      </c>
      <c r="B4724" t="s">
        <v>49</v>
      </c>
      <c r="C4724" s="1">
        <v>27</v>
      </c>
      <c r="D4724" t="s">
        <v>40</v>
      </c>
      <c r="E4724">
        <v>0</v>
      </c>
      <c r="F4724" t="s">
        <v>1976</v>
      </c>
      <c r="G4724" s="1">
        <v>91768</v>
      </c>
      <c r="H4724">
        <v>34.067931999999999</v>
      </c>
      <c r="I4724">
        <v>-117.785168</v>
      </c>
      <c r="J4724">
        <v>1</v>
      </c>
      <c r="K4724" s="1">
        <v>49</v>
      </c>
      <c r="L4724" t="s">
        <v>42</v>
      </c>
      <c r="M4724" t="s">
        <v>40</v>
      </c>
      <c r="N4724" s="10">
        <v>46.94</v>
      </c>
      <c r="O4724" t="s">
        <v>40</v>
      </c>
      <c r="P4724" t="s">
        <v>40</v>
      </c>
      <c r="Q4724" t="s">
        <v>55</v>
      </c>
      <c r="R4724">
        <v>73</v>
      </c>
      <c r="S4724" t="s">
        <v>43</v>
      </c>
      <c r="T4724" t="s">
        <v>43</v>
      </c>
      <c r="U4724" t="s">
        <v>40</v>
      </c>
      <c r="V4724" t="s">
        <v>43</v>
      </c>
      <c r="W4724" t="s">
        <v>40</v>
      </c>
      <c r="X4724" t="s">
        <v>40</v>
      </c>
      <c r="Y4724" t="s">
        <v>40</v>
      </c>
      <c r="Z4724" t="s">
        <v>43</v>
      </c>
      <c r="AA4724" t="s">
        <v>51</v>
      </c>
      <c r="AB4724" t="s">
        <v>40</v>
      </c>
      <c r="AC4724" t="s">
        <v>56</v>
      </c>
      <c r="AD4724" s="10">
        <v>99.8</v>
      </c>
      <c r="AE4724" s="10">
        <v>4872.45</v>
      </c>
      <c r="AF4724" s="10">
        <v>0</v>
      </c>
      <c r="AG4724" s="10">
        <v>130</v>
      </c>
      <c r="AH4724" s="10">
        <v>2300.06</v>
      </c>
      <c r="AI4724" s="10">
        <v>7302.51</v>
      </c>
      <c r="AJ4724" t="s">
        <v>57</v>
      </c>
      <c r="AK4724" t="s">
        <v>121</v>
      </c>
      <c r="AL4724" t="s">
        <v>195</v>
      </c>
      <c r="AM472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724" t="str">
        <f t="shared" si="146"/>
        <v>19-29</v>
      </c>
      <c r="AO4724">
        <f t="shared" si="147"/>
        <v>1</v>
      </c>
      <c r="AP4724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725" spans="1:42" x14ac:dyDescent="0.25">
      <c r="A4725" t="s">
        <v>5903</v>
      </c>
      <c r="B4725" t="s">
        <v>49</v>
      </c>
      <c r="C4725" s="1">
        <v>54</v>
      </c>
      <c r="D4725" t="s">
        <v>40</v>
      </c>
      <c r="E4725">
        <v>2</v>
      </c>
      <c r="F4725" t="s">
        <v>4085</v>
      </c>
      <c r="G4725" s="1">
        <v>95632</v>
      </c>
      <c r="H4725">
        <v>38.274450999999999</v>
      </c>
      <c r="I4725">
        <v>-121.259201</v>
      </c>
      <c r="J4725">
        <v>2</v>
      </c>
      <c r="K4725" s="1">
        <v>67</v>
      </c>
      <c r="L4725" t="s">
        <v>72</v>
      </c>
      <c r="M4725" t="s">
        <v>40</v>
      </c>
      <c r="N4725" s="10">
        <v>14.54</v>
      </c>
      <c r="O4725" t="s">
        <v>40</v>
      </c>
      <c r="P4725" t="s">
        <v>43</v>
      </c>
      <c r="AA4725" t="s">
        <v>73</v>
      </c>
      <c r="AB4725" t="s">
        <v>43</v>
      </c>
      <c r="AC4725" t="s">
        <v>46</v>
      </c>
      <c r="AD4725" s="10">
        <v>26.3</v>
      </c>
      <c r="AE4725" s="10">
        <v>1688.9</v>
      </c>
      <c r="AF4725" s="10">
        <v>0</v>
      </c>
      <c r="AG4725" s="10">
        <v>0</v>
      </c>
      <c r="AH4725" s="10">
        <v>974.18</v>
      </c>
      <c r="AI4725" s="10">
        <v>2663.08</v>
      </c>
      <c r="AJ4725" t="s">
        <v>47</v>
      </c>
      <c r="AM4725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725" t="str">
        <f t="shared" si="146"/>
        <v>50-59</v>
      </c>
      <c r="AO4725">
        <f t="shared" si="147"/>
        <v>0</v>
      </c>
      <c r="AP4725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726" spans="1:42" x14ac:dyDescent="0.25">
      <c r="A4726" t="s">
        <v>5904</v>
      </c>
      <c r="B4726" t="s">
        <v>39</v>
      </c>
      <c r="C4726" s="1">
        <v>42</v>
      </c>
      <c r="D4726" t="s">
        <v>43</v>
      </c>
      <c r="E4726">
        <v>0</v>
      </c>
      <c r="F4726" t="s">
        <v>267</v>
      </c>
      <c r="G4726" s="1">
        <v>95379</v>
      </c>
      <c r="H4726">
        <v>37.939768000000001</v>
      </c>
      <c r="I4726">
        <v>-120.188002</v>
      </c>
      <c r="J4726">
        <v>0</v>
      </c>
      <c r="K4726" s="1">
        <v>11</v>
      </c>
      <c r="L4726" t="s">
        <v>62</v>
      </c>
      <c r="M4726" t="s">
        <v>40</v>
      </c>
      <c r="N4726" s="10">
        <v>13.56</v>
      </c>
      <c r="O4726" t="s">
        <v>43</v>
      </c>
      <c r="P4726" t="s">
        <v>40</v>
      </c>
      <c r="Q4726" t="s">
        <v>44</v>
      </c>
      <c r="R4726">
        <v>17</v>
      </c>
      <c r="S4726" t="s">
        <v>43</v>
      </c>
      <c r="T4726" t="s">
        <v>43</v>
      </c>
      <c r="U4726" t="s">
        <v>43</v>
      </c>
      <c r="V4726" t="s">
        <v>43</v>
      </c>
      <c r="W4726" t="s">
        <v>40</v>
      </c>
      <c r="X4726" t="s">
        <v>40</v>
      </c>
      <c r="Y4726" t="s">
        <v>40</v>
      </c>
      <c r="Z4726" t="s">
        <v>40</v>
      </c>
      <c r="AA4726" t="s">
        <v>51</v>
      </c>
      <c r="AB4726" t="s">
        <v>40</v>
      </c>
      <c r="AC4726" t="s">
        <v>56</v>
      </c>
      <c r="AD4726" s="10">
        <v>64.900000000000006</v>
      </c>
      <c r="AE4726" s="10">
        <v>716.1</v>
      </c>
      <c r="AF4726" s="10">
        <v>0</v>
      </c>
      <c r="AG4726" s="10">
        <v>0</v>
      </c>
      <c r="AH4726" s="10">
        <v>149.16</v>
      </c>
      <c r="AI4726" s="10">
        <v>865.26</v>
      </c>
      <c r="AJ4726" t="s">
        <v>47</v>
      </c>
      <c r="AM472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726" t="str">
        <f t="shared" si="146"/>
        <v>40-49</v>
      </c>
      <c r="AO4726">
        <f t="shared" si="147"/>
        <v>0</v>
      </c>
      <c r="AP472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727" spans="1:42" x14ac:dyDescent="0.25">
      <c r="A4727" t="s">
        <v>5905</v>
      </c>
      <c r="B4727" t="s">
        <v>39</v>
      </c>
      <c r="C4727" s="1">
        <v>57</v>
      </c>
      <c r="D4727" t="s">
        <v>43</v>
      </c>
      <c r="E4727">
        <v>0</v>
      </c>
      <c r="F4727" t="s">
        <v>2201</v>
      </c>
      <c r="G4727" s="1">
        <v>90221</v>
      </c>
      <c r="H4727">
        <v>33.885810999999997</v>
      </c>
      <c r="I4727">
        <v>-118.206459</v>
      </c>
      <c r="J4727">
        <v>0</v>
      </c>
      <c r="K4727" s="1">
        <v>1</v>
      </c>
      <c r="L4727" t="s">
        <v>54</v>
      </c>
      <c r="M4727" t="s">
        <v>40</v>
      </c>
      <c r="N4727" s="10">
        <v>15.92</v>
      </c>
      <c r="O4727" t="s">
        <v>43</v>
      </c>
      <c r="P4727" t="s">
        <v>40</v>
      </c>
      <c r="Q4727" t="s">
        <v>55</v>
      </c>
      <c r="R4727">
        <v>11</v>
      </c>
      <c r="S4727" t="s">
        <v>43</v>
      </c>
      <c r="T4727" t="s">
        <v>43</v>
      </c>
      <c r="U4727" t="s">
        <v>43</v>
      </c>
      <c r="V4727" t="s">
        <v>43</v>
      </c>
      <c r="W4727" t="s">
        <v>43</v>
      </c>
      <c r="X4727" t="s">
        <v>43</v>
      </c>
      <c r="Y4727" t="s">
        <v>43</v>
      </c>
      <c r="Z4727" t="s">
        <v>40</v>
      </c>
      <c r="AA4727" t="s">
        <v>51</v>
      </c>
      <c r="AB4727" t="s">
        <v>40</v>
      </c>
      <c r="AC4727" t="s">
        <v>56</v>
      </c>
      <c r="AD4727" s="10">
        <v>70.3</v>
      </c>
      <c r="AE4727" s="10">
        <v>70.3</v>
      </c>
      <c r="AF4727" s="10">
        <v>0</v>
      </c>
      <c r="AG4727" s="10">
        <v>0</v>
      </c>
      <c r="AH4727" s="10">
        <v>15.92</v>
      </c>
      <c r="AI4727" s="10">
        <v>86.22</v>
      </c>
      <c r="AJ4727" t="s">
        <v>57</v>
      </c>
      <c r="AK4727" t="s">
        <v>63</v>
      </c>
      <c r="AL4727" t="s">
        <v>433</v>
      </c>
      <c r="AM472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727" t="str">
        <f t="shared" si="146"/>
        <v>50-59</v>
      </c>
      <c r="AO4727">
        <f t="shared" si="147"/>
        <v>1</v>
      </c>
      <c r="AP472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728" spans="1:42" x14ac:dyDescent="0.25">
      <c r="A4728" t="s">
        <v>5906</v>
      </c>
      <c r="B4728" t="s">
        <v>39</v>
      </c>
      <c r="C4728" s="1">
        <v>21</v>
      </c>
      <c r="D4728" t="s">
        <v>43</v>
      </c>
      <c r="E4728">
        <v>0</v>
      </c>
      <c r="F4728" t="s">
        <v>859</v>
      </c>
      <c r="G4728" s="1">
        <v>95959</v>
      </c>
      <c r="H4728">
        <v>39.333736999999999</v>
      </c>
      <c r="I4728">
        <v>-120.858667</v>
      </c>
      <c r="J4728">
        <v>0</v>
      </c>
      <c r="K4728" s="1">
        <v>1</v>
      </c>
      <c r="L4728" t="s">
        <v>42</v>
      </c>
      <c r="M4728" t="s">
        <v>40</v>
      </c>
      <c r="N4728" s="10">
        <v>1.5</v>
      </c>
      <c r="O4728" t="s">
        <v>43</v>
      </c>
      <c r="P4728" t="s">
        <v>43</v>
      </c>
      <c r="AA4728" t="s">
        <v>51</v>
      </c>
      <c r="AB4728" t="s">
        <v>43</v>
      </c>
      <c r="AC4728" t="s">
        <v>46</v>
      </c>
      <c r="AD4728" s="10">
        <v>19.899999999999999</v>
      </c>
      <c r="AE4728" s="10">
        <v>19.899999999999999</v>
      </c>
      <c r="AF4728" s="10">
        <v>0</v>
      </c>
      <c r="AG4728" s="10">
        <v>0</v>
      </c>
      <c r="AH4728" s="10">
        <v>1.5</v>
      </c>
      <c r="AI4728" s="10">
        <v>21.4</v>
      </c>
      <c r="AJ4728" t="s">
        <v>98</v>
      </c>
      <c r="AM472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728" t="str">
        <f t="shared" si="146"/>
        <v>19-29</v>
      </c>
      <c r="AO4728">
        <f t="shared" si="147"/>
        <v>0</v>
      </c>
      <c r="AP4728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729" spans="1:42" x14ac:dyDescent="0.25">
      <c r="A4729" t="s">
        <v>5907</v>
      </c>
      <c r="B4729" t="s">
        <v>49</v>
      </c>
      <c r="C4729" s="1">
        <v>46</v>
      </c>
      <c r="D4729" t="s">
        <v>43</v>
      </c>
      <c r="E4729">
        <v>0</v>
      </c>
      <c r="F4729" t="s">
        <v>3472</v>
      </c>
      <c r="G4729" s="1">
        <v>91741</v>
      </c>
      <c r="H4729">
        <v>34.14649</v>
      </c>
      <c r="I4729">
        <v>-117.84981500000001</v>
      </c>
      <c r="J4729">
        <v>0</v>
      </c>
      <c r="K4729" s="1">
        <v>50</v>
      </c>
      <c r="L4729" t="s">
        <v>76</v>
      </c>
      <c r="M4729" t="s">
        <v>40</v>
      </c>
      <c r="N4729" s="10">
        <v>19.8</v>
      </c>
      <c r="O4729" t="s">
        <v>40</v>
      </c>
      <c r="P4729" t="s">
        <v>40</v>
      </c>
      <c r="Q4729" t="s">
        <v>55</v>
      </c>
      <c r="R4729">
        <v>21</v>
      </c>
      <c r="S4729" t="s">
        <v>40</v>
      </c>
      <c r="T4729" t="s">
        <v>40</v>
      </c>
      <c r="U4729" t="s">
        <v>40</v>
      </c>
      <c r="V4729" t="s">
        <v>40</v>
      </c>
      <c r="W4729" t="s">
        <v>40</v>
      </c>
      <c r="X4729" t="s">
        <v>40</v>
      </c>
      <c r="Y4729" t="s">
        <v>40</v>
      </c>
      <c r="Z4729" t="s">
        <v>43</v>
      </c>
      <c r="AA4729" t="s">
        <v>45</v>
      </c>
      <c r="AB4729" t="s">
        <v>43</v>
      </c>
      <c r="AC4729" t="s">
        <v>46</v>
      </c>
      <c r="AD4729" s="10">
        <v>114.35</v>
      </c>
      <c r="AE4729" s="10">
        <v>5791.1</v>
      </c>
      <c r="AF4729" s="10">
        <v>0</v>
      </c>
      <c r="AG4729" s="10">
        <v>10</v>
      </c>
      <c r="AH4729" s="10">
        <v>990</v>
      </c>
      <c r="AI4729" s="10">
        <v>6791.1</v>
      </c>
      <c r="AJ4729" t="s">
        <v>47</v>
      </c>
      <c r="AM472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729" t="str">
        <f t="shared" si="146"/>
        <v>40-49</v>
      </c>
      <c r="AO4729">
        <f t="shared" si="147"/>
        <v>0</v>
      </c>
      <c r="AP4729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730" spans="1:42" x14ac:dyDescent="0.25">
      <c r="A4730" t="s">
        <v>5908</v>
      </c>
      <c r="B4730" t="s">
        <v>49</v>
      </c>
      <c r="C4730" s="1">
        <v>25</v>
      </c>
      <c r="D4730" t="s">
        <v>40</v>
      </c>
      <c r="E4730">
        <v>2</v>
      </c>
      <c r="F4730" t="s">
        <v>3382</v>
      </c>
      <c r="G4730" s="1">
        <v>95715</v>
      </c>
      <c r="H4730">
        <v>39.237540000000003</v>
      </c>
      <c r="I4730">
        <v>-120.720196</v>
      </c>
      <c r="J4730">
        <v>4</v>
      </c>
      <c r="K4730" s="1">
        <v>72</v>
      </c>
      <c r="L4730" t="s">
        <v>42</v>
      </c>
      <c r="M4730" t="s">
        <v>40</v>
      </c>
      <c r="N4730" s="10">
        <v>21.21</v>
      </c>
      <c r="O4730" t="s">
        <v>40</v>
      </c>
      <c r="P4730" t="s">
        <v>40</v>
      </c>
      <c r="Q4730" t="s">
        <v>79</v>
      </c>
      <c r="R4730">
        <v>27</v>
      </c>
      <c r="S4730" t="s">
        <v>40</v>
      </c>
      <c r="T4730" t="s">
        <v>43</v>
      </c>
      <c r="U4730" t="s">
        <v>40</v>
      </c>
      <c r="V4730" t="s">
        <v>40</v>
      </c>
      <c r="W4730" t="s">
        <v>40</v>
      </c>
      <c r="X4730" t="s">
        <v>40</v>
      </c>
      <c r="Y4730" t="s">
        <v>40</v>
      </c>
      <c r="Z4730" t="s">
        <v>43</v>
      </c>
      <c r="AA4730" t="s">
        <v>73</v>
      </c>
      <c r="AB4730" t="s">
        <v>40</v>
      </c>
      <c r="AC4730" t="s">
        <v>46</v>
      </c>
      <c r="AD4730" s="10">
        <v>83.55</v>
      </c>
      <c r="AE4730" s="10">
        <v>6093.3</v>
      </c>
      <c r="AF4730" s="10">
        <v>0</v>
      </c>
      <c r="AG4730" s="10">
        <v>90</v>
      </c>
      <c r="AH4730" s="10">
        <v>1527.12</v>
      </c>
      <c r="AI4730" s="10">
        <v>7710.42</v>
      </c>
      <c r="AJ4730" t="s">
        <v>47</v>
      </c>
      <c r="AM473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730" t="str">
        <f t="shared" si="146"/>
        <v>19-29</v>
      </c>
      <c r="AO4730">
        <f t="shared" si="147"/>
        <v>0</v>
      </c>
      <c r="AP4730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731" spans="1:42" x14ac:dyDescent="0.25">
      <c r="A4731" t="s">
        <v>5909</v>
      </c>
      <c r="B4731" t="s">
        <v>39</v>
      </c>
      <c r="C4731" s="1">
        <v>60</v>
      </c>
      <c r="D4731" t="s">
        <v>43</v>
      </c>
      <c r="E4731">
        <v>0</v>
      </c>
      <c r="F4731" t="s">
        <v>151</v>
      </c>
      <c r="G4731" s="1">
        <v>92124</v>
      </c>
      <c r="H4731">
        <v>32.827238000000001</v>
      </c>
      <c r="I4731">
        <v>-117.089287</v>
      </c>
      <c r="J4731">
        <v>0</v>
      </c>
      <c r="K4731" s="1">
        <v>1</v>
      </c>
      <c r="L4731" t="s">
        <v>42</v>
      </c>
      <c r="M4731" t="s">
        <v>43</v>
      </c>
      <c r="P4731" t="s">
        <v>40</v>
      </c>
      <c r="Q4731" t="s">
        <v>79</v>
      </c>
      <c r="R4731">
        <v>9</v>
      </c>
      <c r="S4731" t="s">
        <v>43</v>
      </c>
      <c r="T4731" t="s">
        <v>43</v>
      </c>
      <c r="U4731" t="s">
        <v>43</v>
      </c>
      <c r="V4731" t="s">
        <v>40</v>
      </c>
      <c r="W4731" t="s">
        <v>43</v>
      </c>
      <c r="X4731" t="s">
        <v>43</v>
      </c>
      <c r="Y4731" t="s">
        <v>43</v>
      </c>
      <c r="Z4731" t="s">
        <v>43</v>
      </c>
      <c r="AA4731" t="s">
        <v>51</v>
      </c>
      <c r="AB4731" t="s">
        <v>43</v>
      </c>
      <c r="AC4731" t="s">
        <v>46</v>
      </c>
      <c r="AD4731" s="10">
        <v>30.55</v>
      </c>
      <c r="AE4731" s="10">
        <v>30.55</v>
      </c>
      <c r="AF4731" s="10">
        <v>0</v>
      </c>
      <c r="AG4731" s="10">
        <v>40</v>
      </c>
      <c r="AH4731" s="10">
        <v>0</v>
      </c>
      <c r="AI4731" s="10">
        <v>70.55</v>
      </c>
      <c r="AJ4731" t="s">
        <v>98</v>
      </c>
      <c r="AM473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731" t="str">
        <f t="shared" si="146"/>
        <v>60-80</v>
      </c>
      <c r="AO4731">
        <f t="shared" si="147"/>
        <v>0</v>
      </c>
      <c r="AP4731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4732" spans="1:42" x14ac:dyDescent="0.25">
      <c r="A4732" t="s">
        <v>5910</v>
      </c>
      <c r="B4732" t="s">
        <v>39</v>
      </c>
      <c r="C4732" s="1">
        <v>38</v>
      </c>
      <c r="D4732" t="s">
        <v>40</v>
      </c>
      <c r="E4732">
        <v>1</v>
      </c>
      <c r="F4732" t="s">
        <v>4755</v>
      </c>
      <c r="G4732" s="1">
        <v>92313</v>
      </c>
      <c r="H4732">
        <v>34.029175000000002</v>
      </c>
      <c r="I4732">
        <v>-117.307211</v>
      </c>
      <c r="J4732">
        <v>6</v>
      </c>
      <c r="K4732" s="1">
        <v>48</v>
      </c>
      <c r="L4732" t="s">
        <v>42</v>
      </c>
      <c r="M4732" t="s">
        <v>43</v>
      </c>
      <c r="P4732" t="s">
        <v>40</v>
      </c>
      <c r="Q4732" t="s">
        <v>79</v>
      </c>
      <c r="R4732">
        <v>16</v>
      </c>
      <c r="S4732" t="s">
        <v>43</v>
      </c>
      <c r="T4732" t="s">
        <v>43</v>
      </c>
      <c r="U4732" t="s">
        <v>43</v>
      </c>
      <c r="V4732" t="s">
        <v>40</v>
      </c>
      <c r="W4732" t="s">
        <v>43</v>
      </c>
      <c r="X4732" t="s">
        <v>43</v>
      </c>
      <c r="Y4732" t="s">
        <v>43</v>
      </c>
      <c r="Z4732" t="s">
        <v>40</v>
      </c>
      <c r="AA4732" t="s">
        <v>51</v>
      </c>
      <c r="AB4732" t="s">
        <v>40</v>
      </c>
      <c r="AC4732" t="s">
        <v>46</v>
      </c>
      <c r="AD4732" s="10">
        <v>29.5</v>
      </c>
      <c r="AE4732" s="10">
        <v>1423.05</v>
      </c>
      <c r="AF4732" s="10">
        <v>0</v>
      </c>
      <c r="AG4732" s="10">
        <v>0</v>
      </c>
      <c r="AH4732" s="10">
        <v>0</v>
      </c>
      <c r="AI4732" s="10">
        <v>1423.05</v>
      </c>
      <c r="AJ4732" t="s">
        <v>47</v>
      </c>
      <c r="AM4732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732" t="str">
        <f t="shared" si="146"/>
        <v>30-39</v>
      </c>
      <c r="AO4732">
        <f t="shared" si="147"/>
        <v>0</v>
      </c>
      <c r="AP4732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733" spans="1:42" x14ac:dyDescent="0.25">
      <c r="A4733" t="s">
        <v>5911</v>
      </c>
      <c r="B4733" t="s">
        <v>39</v>
      </c>
      <c r="C4733" s="1">
        <v>69</v>
      </c>
      <c r="D4733" t="s">
        <v>43</v>
      </c>
      <c r="E4733">
        <v>0</v>
      </c>
      <c r="F4733" t="s">
        <v>5912</v>
      </c>
      <c r="G4733" s="1">
        <v>96063</v>
      </c>
      <c r="H4733">
        <v>40.408796000000002</v>
      </c>
      <c r="I4733">
        <v>-121.579609</v>
      </c>
      <c r="J4733">
        <v>0</v>
      </c>
      <c r="K4733" s="1">
        <v>42</v>
      </c>
      <c r="L4733" t="s">
        <v>42</v>
      </c>
      <c r="M4733" t="s">
        <v>40</v>
      </c>
      <c r="N4733" s="10">
        <v>16.22</v>
      </c>
      <c r="O4733" t="s">
        <v>40</v>
      </c>
      <c r="P4733" t="s">
        <v>40</v>
      </c>
      <c r="Q4733" t="s">
        <v>55</v>
      </c>
      <c r="R4733">
        <v>12</v>
      </c>
      <c r="S4733" t="s">
        <v>43</v>
      </c>
      <c r="T4733" t="s">
        <v>40</v>
      </c>
      <c r="U4733" t="s">
        <v>40</v>
      </c>
      <c r="V4733" t="s">
        <v>43</v>
      </c>
      <c r="W4733" t="s">
        <v>40</v>
      </c>
      <c r="X4733" t="s">
        <v>40</v>
      </c>
      <c r="Y4733" t="s">
        <v>43</v>
      </c>
      <c r="Z4733" t="s">
        <v>40</v>
      </c>
      <c r="AA4733" t="s">
        <v>51</v>
      </c>
      <c r="AB4733" t="s">
        <v>40</v>
      </c>
      <c r="AC4733" t="s">
        <v>56</v>
      </c>
      <c r="AD4733" s="10">
        <v>104.75</v>
      </c>
      <c r="AE4733" s="10">
        <v>4323.45</v>
      </c>
      <c r="AF4733" s="10">
        <v>0</v>
      </c>
      <c r="AG4733" s="10">
        <v>0</v>
      </c>
      <c r="AH4733" s="10">
        <v>681.24</v>
      </c>
      <c r="AI4733" s="10">
        <v>5004.6899999999996</v>
      </c>
      <c r="AJ4733" t="s">
        <v>57</v>
      </c>
      <c r="AK4733" t="s">
        <v>63</v>
      </c>
      <c r="AL4733" t="s">
        <v>67</v>
      </c>
      <c r="AM4733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733" t="str">
        <f t="shared" si="146"/>
        <v>60-80</v>
      </c>
      <c r="AO4733">
        <f t="shared" si="147"/>
        <v>1</v>
      </c>
      <c r="AP4733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734" spans="1:42" x14ac:dyDescent="0.25">
      <c r="A4734" t="s">
        <v>5913</v>
      </c>
      <c r="B4734" t="s">
        <v>49</v>
      </c>
      <c r="C4734" s="1">
        <v>55</v>
      </c>
      <c r="D4734" t="s">
        <v>40</v>
      </c>
      <c r="E4734">
        <v>0</v>
      </c>
      <c r="F4734" t="s">
        <v>804</v>
      </c>
      <c r="G4734" s="1">
        <v>93280</v>
      </c>
      <c r="H4734">
        <v>35.652242000000001</v>
      </c>
      <c r="I4734">
        <v>-119.4464</v>
      </c>
      <c r="J4734">
        <v>7</v>
      </c>
      <c r="K4734" s="1">
        <v>31</v>
      </c>
      <c r="L4734" t="s">
        <v>42</v>
      </c>
      <c r="M4734" t="s">
        <v>40</v>
      </c>
      <c r="N4734" s="10">
        <v>29.06</v>
      </c>
      <c r="O4734" t="s">
        <v>40</v>
      </c>
      <c r="P4734" t="s">
        <v>40</v>
      </c>
      <c r="Q4734" t="s">
        <v>79</v>
      </c>
      <c r="R4734">
        <v>22</v>
      </c>
      <c r="S4734" t="s">
        <v>40</v>
      </c>
      <c r="T4734" t="s">
        <v>40</v>
      </c>
      <c r="U4734" t="s">
        <v>43</v>
      </c>
      <c r="V4734" t="s">
        <v>40</v>
      </c>
      <c r="W4734" t="s">
        <v>43</v>
      </c>
      <c r="X4734" t="s">
        <v>40</v>
      </c>
      <c r="Y4734" t="s">
        <v>40</v>
      </c>
      <c r="Z4734" t="s">
        <v>40</v>
      </c>
      <c r="AA4734" t="s">
        <v>45</v>
      </c>
      <c r="AB4734" t="s">
        <v>40</v>
      </c>
      <c r="AC4734" t="s">
        <v>56</v>
      </c>
      <c r="AD4734" s="10">
        <v>75.25</v>
      </c>
      <c r="AE4734" s="10">
        <v>2344.5</v>
      </c>
      <c r="AF4734" s="10">
        <v>1.99</v>
      </c>
      <c r="AG4734" s="10">
        <v>0</v>
      </c>
      <c r="AH4734" s="10">
        <v>900.86</v>
      </c>
      <c r="AI4734" s="10">
        <v>3243.37</v>
      </c>
      <c r="AJ4734" t="s">
        <v>47</v>
      </c>
      <c r="AM4734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734" t="str">
        <f t="shared" si="146"/>
        <v>50-59</v>
      </c>
      <c r="AO4734">
        <f t="shared" si="147"/>
        <v>0</v>
      </c>
      <c r="AP473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735" spans="1:42" x14ac:dyDescent="0.25">
      <c r="A4735" t="s">
        <v>5914</v>
      </c>
      <c r="B4735" t="s">
        <v>39</v>
      </c>
      <c r="C4735" s="1">
        <v>77</v>
      </c>
      <c r="D4735" t="s">
        <v>43</v>
      </c>
      <c r="E4735">
        <v>0</v>
      </c>
      <c r="F4735" t="s">
        <v>151</v>
      </c>
      <c r="G4735" s="1">
        <v>92115</v>
      </c>
      <c r="H4735">
        <v>32.762506000000002</v>
      </c>
      <c r="I4735">
        <v>-117.07245</v>
      </c>
      <c r="J4735">
        <v>0</v>
      </c>
      <c r="K4735" s="1">
        <v>56</v>
      </c>
      <c r="L4735" t="s">
        <v>76</v>
      </c>
      <c r="M4735" t="s">
        <v>40</v>
      </c>
      <c r="N4735" s="10">
        <v>19.46</v>
      </c>
      <c r="O4735" t="s">
        <v>40</v>
      </c>
      <c r="P4735" t="s">
        <v>40</v>
      </c>
      <c r="Q4735" t="s">
        <v>55</v>
      </c>
      <c r="R4735">
        <v>28</v>
      </c>
      <c r="S4735" t="s">
        <v>43</v>
      </c>
      <c r="T4735" t="s">
        <v>40</v>
      </c>
      <c r="U4735" t="s">
        <v>40</v>
      </c>
      <c r="V4735" t="s">
        <v>40</v>
      </c>
      <c r="W4735" t="s">
        <v>40</v>
      </c>
      <c r="X4735" t="s">
        <v>40</v>
      </c>
      <c r="Y4735" t="s">
        <v>43</v>
      </c>
      <c r="Z4735" t="s">
        <v>40</v>
      </c>
      <c r="AA4735" t="s">
        <v>45</v>
      </c>
      <c r="AB4735" t="s">
        <v>40</v>
      </c>
      <c r="AC4735" t="s">
        <v>56</v>
      </c>
      <c r="AD4735" s="10">
        <v>111.95</v>
      </c>
      <c r="AE4735" s="10">
        <v>6418.9</v>
      </c>
      <c r="AF4735" s="10">
        <v>0</v>
      </c>
      <c r="AG4735" s="10">
        <v>0</v>
      </c>
      <c r="AH4735" s="10">
        <v>1089.76</v>
      </c>
      <c r="AI4735" s="10">
        <v>7508.66</v>
      </c>
      <c r="AJ4735" t="s">
        <v>57</v>
      </c>
      <c r="AK4735" t="s">
        <v>121</v>
      </c>
      <c r="AL4735" t="s">
        <v>122</v>
      </c>
      <c r="AM4735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735" t="str">
        <f t="shared" si="146"/>
        <v>60-80</v>
      </c>
      <c r="AO4735">
        <f t="shared" si="147"/>
        <v>1</v>
      </c>
      <c r="AP4735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736" spans="1:42" x14ac:dyDescent="0.25">
      <c r="A4736" t="s">
        <v>5915</v>
      </c>
      <c r="B4736" t="s">
        <v>39</v>
      </c>
      <c r="C4736" s="1">
        <v>24</v>
      </c>
      <c r="D4736" t="s">
        <v>40</v>
      </c>
      <c r="E4736">
        <v>3</v>
      </c>
      <c r="F4736" t="s">
        <v>3860</v>
      </c>
      <c r="G4736" s="1">
        <v>91307</v>
      </c>
      <c r="H4736">
        <v>34.199787000000001</v>
      </c>
      <c r="I4736">
        <v>-118.68492999999999</v>
      </c>
      <c r="J4736">
        <v>1</v>
      </c>
      <c r="K4736" s="1">
        <v>19</v>
      </c>
      <c r="L4736" t="s">
        <v>42</v>
      </c>
      <c r="M4736" t="s">
        <v>40</v>
      </c>
      <c r="N4736" s="10">
        <v>36.92</v>
      </c>
      <c r="O4736" t="s">
        <v>40</v>
      </c>
      <c r="P4736" t="s">
        <v>40</v>
      </c>
      <c r="Q4736" t="s">
        <v>55</v>
      </c>
      <c r="R4736">
        <v>52</v>
      </c>
      <c r="S4736" t="s">
        <v>43</v>
      </c>
      <c r="T4736" t="s">
        <v>43</v>
      </c>
      <c r="U4736" t="s">
        <v>43</v>
      </c>
      <c r="V4736" t="s">
        <v>40</v>
      </c>
      <c r="W4736" t="s">
        <v>43</v>
      </c>
      <c r="X4736" t="s">
        <v>40</v>
      </c>
      <c r="Y4736" t="s">
        <v>40</v>
      </c>
      <c r="Z4736" t="s">
        <v>40</v>
      </c>
      <c r="AA4736" t="s">
        <v>45</v>
      </c>
      <c r="AB4736" t="s">
        <v>40</v>
      </c>
      <c r="AC4736" t="s">
        <v>56</v>
      </c>
      <c r="AD4736" s="10">
        <v>89.35</v>
      </c>
      <c r="AE4736" s="10">
        <v>1686.85</v>
      </c>
      <c r="AF4736" s="10">
        <v>0</v>
      </c>
      <c r="AG4736" s="10">
        <v>0</v>
      </c>
      <c r="AH4736" s="10">
        <v>701.48</v>
      </c>
      <c r="AI4736" s="10">
        <v>2388.33</v>
      </c>
      <c r="AJ4736" t="s">
        <v>47</v>
      </c>
      <c r="AM4736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4736" t="str">
        <f t="shared" si="146"/>
        <v>19-29</v>
      </c>
      <c r="AO4736">
        <f t="shared" si="147"/>
        <v>0</v>
      </c>
      <c r="AP473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737" spans="1:42" x14ac:dyDescent="0.25">
      <c r="A4737" t="s">
        <v>5916</v>
      </c>
      <c r="B4737" t="s">
        <v>49</v>
      </c>
      <c r="C4737" s="1">
        <v>53</v>
      </c>
      <c r="D4737" t="s">
        <v>40</v>
      </c>
      <c r="E4737">
        <v>1</v>
      </c>
      <c r="F4737" t="s">
        <v>1091</v>
      </c>
      <c r="G4737" s="1">
        <v>93210</v>
      </c>
      <c r="H4737">
        <v>36.186866999999999</v>
      </c>
      <c r="I4737">
        <v>-120.387793</v>
      </c>
      <c r="J4737">
        <v>5</v>
      </c>
      <c r="K4737" s="1">
        <v>69</v>
      </c>
      <c r="L4737" t="s">
        <v>72</v>
      </c>
      <c r="M4737" t="s">
        <v>40</v>
      </c>
      <c r="N4737" s="10">
        <v>21.56</v>
      </c>
      <c r="O4737" t="s">
        <v>40</v>
      </c>
      <c r="P4737" t="s">
        <v>40</v>
      </c>
      <c r="Q4737" t="s">
        <v>55</v>
      </c>
      <c r="R4737">
        <v>17</v>
      </c>
      <c r="S4737" t="s">
        <v>43</v>
      </c>
      <c r="T4737" t="s">
        <v>43</v>
      </c>
      <c r="U4737" t="s">
        <v>40</v>
      </c>
      <c r="V4737" t="s">
        <v>43</v>
      </c>
      <c r="W4737" t="s">
        <v>43</v>
      </c>
      <c r="X4737" t="s">
        <v>43</v>
      </c>
      <c r="Y4737" t="s">
        <v>43</v>
      </c>
      <c r="Z4737" t="s">
        <v>40</v>
      </c>
      <c r="AA4737" t="s">
        <v>73</v>
      </c>
      <c r="AB4737" t="s">
        <v>40</v>
      </c>
      <c r="AC4737" t="s">
        <v>46</v>
      </c>
      <c r="AD4737" s="10">
        <v>79.2</v>
      </c>
      <c r="AE4737" s="10">
        <v>5420.65</v>
      </c>
      <c r="AF4737" s="10">
        <v>0</v>
      </c>
      <c r="AG4737" s="10">
        <v>0</v>
      </c>
      <c r="AH4737" s="10">
        <v>1487.64</v>
      </c>
      <c r="AI4737" s="10">
        <v>6908.29</v>
      </c>
      <c r="AJ4737" t="s">
        <v>47</v>
      </c>
      <c r="AM473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737" t="str">
        <f t="shared" si="146"/>
        <v>50-59</v>
      </c>
      <c r="AO4737">
        <f t="shared" si="147"/>
        <v>0</v>
      </c>
      <c r="AP473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738" spans="1:42" x14ac:dyDescent="0.25">
      <c r="A4738" t="s">
        <v>5917</v>
      </c>
      <c r="B4738" t="s">
        <v>39</v>
      </c>
      <c r="C4738" s="1">
        <v>43</v>
      </c>
      <c r="D4738" t="s">
        <v>43</v>
      </c>
      <c r="E4738">
        <v>0</v>
      </c>
      <c r="F4738" t="s">
        <v>3711</v>
      </c>
      <c r="G4738" s="1">
        <v>94929</v>
      </c>
      <c r="H4738">
        <v>38.244579999999999</v>
      </c>
      <c r="I4738">
        <v>-122.95626799999999</v>
      </c>
      <c r="J4738">
        <v>0</v>
      </c>
      <c r="K4738" s="1">
        <v>7</v>
      </c>
      <c r="L4738" t="s">
        <v>54</v>
      </c>
      <c r="M4738" t="s">
        <v>40</v>
      </c>
      <c r="N4738" s="10">
        <v>41.57</v>
      </c>
      <c r="O4738" t="s">
        <v>43</v>
      </c>
      <c r="P4738" t="s">
        <v>43</v>
      </c>
      <c r="AA4738" t="s">
        <v>51</v>
      </c>
      <c r="AB4738" t="s">
        <v>43</v>
      </c>
      <c r="AC4738" t="s">
        <v>46</v>
      </c>
      <c r="AD4738" s="10">
        <v>20.350000000000001</v>
      </c>
      <c r="AE4738" s="10">
        <v>150.6</v>
      </c>
      <c r="AF4738" s="10">
        <v>0</v>
      </c>
      <c r="AG4738" s="10">
        <v>0</v>
      </c>
      <c r="AH4738" s="10">
        <v>290.99</v>
      </c>
      <c r="AI4738" s="10">
        <v>441.59</v>
      </c>
      <c r="AJ4738" t="s">
        <v>47</v>
      </c>
      <c r="AM473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738" t="str">
        <f t="shared" ref="AN4738:AN4801" si="148">IF(C4738&lt;=29,"19-29",IF(C4738&lt;=39,"30-39",IF(C4738&lt;=49,"40-49",IF(C4738&lt;=59,"50-59","60-80"))))</f>
        <v>40-49</v>
      </c>
      <c r="AO4738">
        <f t="shared" ref="AO4738:AO4801" si="149">IF(AJ4738="Churned",1,0)</f>
        <v>0</v>
      </c>
      <c r="AP4738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739" spans="1:42" x14ac:dyDescent="0.25">
      <c r="A4739" t="s">
        <v>5918</v>
      </c>
      <c r="B4739" t="s">
        <v>39</v>
      </c>
      <c r="C4739" s="1">
        <v>50</v>
      </c>
      <c r="D4739" t="s">
        <v>43</v>
      </c>
      <c r="E4739">
        <v>0</v>
      </c>
      <c r="F4739" t="s">
        <v>4439</v>
      </c>
      <c r="G4739" s="1">
        <v>92352</v>
      </c>
      <c r="H4739">
        <v>34.256500000000003</v>
      </c>
      <c r="I4739">
        <v>-117.19335</v>
      </c>
      <c r="J4739">
        <v>0</v>
      </c>
      <c r="K4739" s="1">
        <v>11</v>
      </c>
      <c r="L4739" t="s">
        <v>42</v>
      </c>
      <c r="M4739" t="s">
        <v>40</v>
      </c>
      <c r="N4739" s="10">
        <v>1.87</v>
      </c>
      <c r="O4739" t="s">
        <v>40</v>
      </c>
      <c r="P4739" t="s">
        <v>43</v>
      </c>
      <c r="AA4739" t="s">
        <v>45</v>
      </c>
      <c r="AB4739" t="s">
        <v>43</v>
      </c>
      <c r="AC4739" t="s">
        <v>56</v>
      </c>
      <c r="AD4739" s="10">
        <v>25.2</v>
      </c>
      <c r="AE4739" s="10">
        <v>245.15</v>
      </c>
      <c r="AF4739" s="10">
        <v>0</v>
      </c>
      <c r="AG4739" s="10">
        <v>0</v>
      </c>
      <c r="AH4739" s="10">
        <v>20.57</v>
      </c>
      <c r="AI4739" s="10">
        <v>265.72000000000003</v>
      </c>
      <c r="AJ4739" t="s">
        <v>47</v>
      </c>
      <c r="AM4739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739" t="str">
        <f t="shared" si="148"/>
        <v>50-59</v>
      </c>
      <c r="AO4739">
        <f t="shared" si="149"/>
        <v>0</v>
      </c>
      <c r="AP4739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740" spans="1:42" x14ac:dyDescent="0.25">
      <c r="A4740" t="s">
        <v>5919</v>
      </c>
      <c r="B4740" t="s">
        <v>39</v>
      </c>
      <c r="C4740" s="1">
        <v>24</v>
      </c>
      <c r="D4740" t="s">
        <v>43</v>
      </c>
      <c r="E4740">
        <v>0</v>
      </c>
      <c r="F4740" t="s">
        <v>151</v>
      </c>
      <c r="G4740" s="1">
        <v>92122</v>
      </c>
      <c r="H4740">
        <v>32.857230000000001</v>
      </c>
      <c r="I4740">
        <v>-117.209774</v>
      </c>
      <c r="J4740">
        <v>0</v>
      </c>
      <c r="K4740" s="1">
        <v>43</v>
      </c>
      <c r="L4740" t="s">
        <v>42</v>
      </c>
      <c r="M4740" t="s">
        <v>40</v>
      </c>
      <c r="N4740" s="10">
        <v>12.88</v>
      </c>
      <c r="O4740" t="s">
        <v>40</v>
      </c>
      <c r="P4740" t="s">
        <v>40</v>
      </c>
      <c r="Q4740" t="s">
        <v>55</v>
      </c>
      <c r="R4740">
        <v>59</v>
      </c>
      <c r="S4740" t="s">
        <v>43</v>
      </c>
      <c r="T4740" t="s">
        <v>40</v>
      </c>
      <c r="U4740" t="s">
        <v>40</v>
      </c>
      <c r="V4740" t="s">
        <v>43</v>
      </c>
      <c r="W4740" t="s">
        <v>40</v>
      </c>
      <c r="X4740" t="s">
        <v>40</v>
      </c>
      <c r="Y4740" t="s">
        <v>40</v>
      </c>
      <c r="Z4740" t="s">
        <v>40</v>
      </c>
      <c r="AA4740" t="s">
        <v>73</v>
      </c>
      <c r="AB4740" t="s">
        <v>40</v>
      </c>
      <c r="AC4740" t="s">
        <v>56</v>
      </c>
      <c r="AD4740" s="10">
        <v>104.6</v>
      </c>
      <c r="AE4740" s="10">
        <v>4759.8500000000004</v>
      </c>
      <c r="AF4740" s="10">
        <v>0</v>
      </c>
      <c r="AG4740" s="10">
        <v>0</v>
      </c>
      <c r="AH4740" s="10">
        <v>553.84</v>
      </c>
      <c r="AI4740" s="10">
        <v>5313.69</v>
      </c>
      <c r="AJ4740" t="s">
        <v>57</v>
      </c>
      <c r="AK4740" t="s">
        <v>58</v>
      </c>
      <c r="AL4740" t="s">
        <v>104</v>
      </c>
      <c r="AM4740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740" t="str">
        <f t="shared" si="148"/>
        <v>19-29</v>
      </c>
      <c r="AO4740">
        <f t="shared" si="149"/>
        <v>1</v>
      </c>
      <c r="AP4740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741" spans="1:42" x14ac:dyDescent="0.25">
      <c r="A4741" t="s">
        <v>5920</v>
      </c>
      <c r="B4741" t="s">
        <v>39</v>
      </c>
      <c r="C4741" s="1">
        <v>32</v>
      </c>
      <c r="D4741" t="s">
        <v>43</v>
      </c>
      <c r="E4741">
        <v>0</v>
      </c>
      <c r="F4741" t="s">
        <v>5383</v>
      </c>
      <c r="G4741" s="1">
        <v>94509</v>
      </c>
      <c r="H4741">
        <v>37.980057000000002</v>
      </c>
      <c r="I4741">
        <v>-121.801599</v>
      </c>
      <c r="J4741">
        <v>0</v>
      </c>
      <c r="K4741" s="1">
        <v>3</v>
      </c>
      <c r="L4741" t="s">
        <v>42</v>
      </c>
      <c r="M4741" t="s">
        <v>40</v>
      </c>
      <c r="N4741" s="10">
        <v>23.82</v>
      </c>
      <c r="O4741" t="s">
        <v>40</v>
      </c>
      <c r="P4741" t="s">
        <v>40</v>
      </c>
      <c r="Q4741" t="s">
        <v>55</v>
      </c>
      <c r="R4741">
        <v>24</v>
      </c>
      <c r="S4741" t="s">
        <v>43</v>
      </c>
      <c r="T4741" t="s">
        <v>43</v>
      </c>
      <c r="U4741" t="s">
        <v>43</v>
      </c>
      <c r="V4741" t="s">
        <v>43</v>
      </c>
      <c r="W4741" t="s">
        <v>43</v>
      </c>
      <c r="X4741" t="s">
        <v>43</v>
      </c>
      <c r="Y4741" t="s">
        <v>43</v>
      </c>
      <c r="Z4741" t="s">
        <v>40</v>
      </c>
      <c r="AA4741" t="s">
        <v>51</v>
      </c>
      <c r="AB4741" t="s">
        <v>43</v>
      </c>
      <c r="AC4741" t="s">
        <v>56</v>
      </c>
      <c r="AD4741" s="10">
        <v>74.400000000000006</v>
      </c>
      <c r="AE4741" s="10">
        <v>215.8</v>
      </c>
      <c r="AF4741" s="10">
        <v>0</v>
      </c>
      <c r="AG4741" s="10">
        <v>0</v>
      </c>
      <c r="AH4741" s="10">
        <v>71.459999999999994</v>
      </c>
      <c r="AI4741" s="10">
        <v>287.26</v>
      </c>
      <c r="AJ4741" t="s">
        <v>57</v>
      </c>
      <c r="AK4741" t="s">
        <v>109</v>
      </c>
      <c r="AL4741" t="s">
        <v>110</v>
      </c>
      <c r="AM474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741" t="str">
        <f t="shared" si="148"/>
        <v>30-39</v>
      </c>
      <c r="AO4741">
        <f t="shared" si="149"/>
        <v>1</v>
      </c>
      <c r="AP4741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742" spans="1:42" x14ac:dyDescent="0.25">
      <c r="A4742" t="s">
        <v>5921</v>
      </c>
      <c r="B4742" t="s">
        <v>49</v>
      </c>
      <c r="C4742" s="1">
        <v>34</v>
      </c>
      <c r="D4742" t="s">
        <v>40</v>
      </c>
      <c r="E4742">
        <v>0</v>
      </c>
      <c r="F4742" t="s">
        <v>673</v>
      </c>
      <c r="G4742" s="1">
        <v>95742</v>
      </c>
      <c r="H4742">
        <v>38.591133999999997</v>
      </c>
      <c r="I4742">
        <v>-121.161585</v>
      </c>
      <c r="J4742">
        <v>9</v>
      </c>
      <c r="K4742" s="1">
        <v>56</v>
      </c>
      <c r="L4742" t="s">
        <v>76</v>
      </c>
      <c r="M4742" t="s">
        <v>40</v>
      </c>
      <c r="N4742" s="10">
        <v>35.549999999999997</v>
      </c>
      <c r="O4742" t="s">
        <v>40</v>
      </c>
      <c r="P4742" t="s">
        <v>40</v>
      </c>
      <c r="Q4742" t="s">
        <v>79</v>
      </c>
      <c r="R4742">
        <v>17</v>
      </c>
      <c r="S4742" t="s">
        <v>43</v>
      </c>
      <c r="T4742" t="s">
        <v>40</v>
      </c>
      <c r="U4742" t="s">
        <v>40</v>
      </c>
      <c r="V4742" t="s">
        <v>43</v>
      </c>
      <c r="W4742" t="s">
        <v>43</v>
      </c>
      <c r="X4742" t="s">
        <v>43</v>
      </c>
      <c r="Y4742" t="s">
        <v>43</v>
      </c>
      <c r="Z4742" t="s">
        <v>40</v>
      </c>
      <c r="AA4742" t="s">
        <v>73</v>
      </c>
      <c r="AB4742" t="s">
        <v>43</v>
      </c>
      <c r="AC4742" t="s">
        <v>46</v>
      </c>
      <c r="AD4742" s="10">
        <v>59.5</v>
      </c>
      <c r="AE4742" s="10">
        <v>3389.25</v>
      </c>
      <c r="AF4742" s="10">
        <v>0</v>
      </c>
      <c r="AG4742" s="10">
        <v>0</v>
      </c>
      <c r="AH4742" s="10">
        <v>1990.8</v>
      </c>
      <c r="AI4742" s="10">
        <v>5380.05</v>
      </c>
      <c r="AJ4742" t="s">
        <v>47</v>
      </c>
      <c r="AM474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742" t="str">
        <f t="shared" si="148"/>
        <v>30-39</v>
      </c>
      <c r="AO4742">
        <f t="shared" si="149"/>
        <v>0</v>
      </c>
      <c r="AP4742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4743" spans="1:42" x14ac:dyDescent="0.25">
      <c r="A4743" t="s">
        <v>5922</v>
      </c>
      <c r="B4743" t="s">
        <v>49</v>
      </c>
      <c r="C4743" s="1">
        <v>20</v>
      </c>
      <c r="D4743" t="s">
        <v>43</v>
      </c>
      <c r="E4743">
        <v>1</v>
      </c>
      <c r="F4743" t="s">
        <v>151</v>
      </c>
      <c r="G4743" s="1">
        <v>92109</v>
      </c>
      <c r="H4743">
        <v>32.787835999999999</v>
      </c>
      <c r="I4743">
        <v>-117.232376</v>
      </c>
      <c r="J4743">
        <v>0</v>
      </c>
      <c r="K4743" s="1">
        <v>40</v>
      </c>
      <c r="L4743" t="s">
        <v>42</v>
      </c>
      <c r="M4743" t="s">
        <v>40</v>
      </c>
      <c r="N4743" s="10">
        <v>8.08</v>
      </c>
      <c r="O4743" t="s">
        <v>43</v>
      </c>
      <c r="P4743" t="s">
        <v>40</v>
      </c>
      <c r="Q4743" t="s">
        <v>79</v>
      </c>
      <c r="R4743">
        <v>76</v>
      </c>
      <c r="S4743" t="s">
        <v>40</v>
      </c>
      <c r="T4743" t="s">
        <v>40</v>
      </c>
      <c r="U4743" t="s">
        <v>43</v>
      </c>
      <c r="V4743" t="s">
        <v>43</v>
      </c>
      <c r="W4743" t="s">
        <v>43</v>
      </c>
      <c r="X4743" t="s">
        <v>43</v>
      </c>
      <c r="Y4743" t="s">
        <v>43</v>
      </c>
      <c r="Z4743" t="s">
        <v>40</v>
      </c>
      <c r="AA4743" t="s">
        <v>51</v>
      </c>
      <c r="AB4743" t="s">
        <v>40</v>
      </c>
      <c r="AC4743" t="s">
        <v>183</v>
      </c>
      <c r="AD4743" s="10">
        <v>55.25</v>
      </c>
      <c r="AE4743" s="10">
        <v>2139.1999999999998</v>
      </c>
      <c r="AF4743" s="10">
        <v>0</v>
      </c>
      <c r="AG4743" s="10">
        <v>0</v>
      </c>
      <c r="AH4743" s="10">
        <v>323.2</v>
      </c>
      <c r="AI4743" s="10">
        <v>2462.4</v>
      </c>
      <c r="AJ4743" t="s">
        <v>57</v>
      </c>
      <c r="AK4743" t="s">
        <v>58</v>
      </c>
      <c r="AL4743" t="s">
        <v>104</v>
      </c>
      <c r="AM4743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743" t="str">
        <f t="shared" si="148"/>
        <v>19-29</v>
      </c>
      <c r="AO4743">
        <f t="shared" si="149"/>
        <v>1</v>
      </c>
      <c r="AP4743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4744" spans="1:42" x14ac:dyDescent="0.25">
      <c r="A4744" t="s">
        <v>5923</v>
      </c>
      <c r="B4744" t="s">
        <v>39</v>
      </c>
      <c r="C4744" s="1">
        <v>61</v>
      </c>
      <c r="D4744" t="s">
        <v>40</v>
      </c>
      <c r="E4744">
        <v>0</v>
      </c>
      <c r="F4744" t="s">
        <v>1573</v>
      </c>
      <c r="G4744" s="1">
        <v>95552</v>
      </c>
      <c r="H4744">
        <v>40.390301000000001</v>
      </c>
      <c r="I4744">
        <v>-123.412327</v>
      </c>
      <c r="J4744">
        <v>2</v>
      </c>
      <c r="K4744" s="1">
        <v>43</v>
      </c>
      <c r="L4744" t="s">
        <v>76</v>
      </c>
      <c r="M4744" t="s">
        <v>43</v>
      </c>
      <c r="P4744" t="s">
        <v>40</v>
      </c>
      <c r="Q4744" t="s">
        <v>44</v>
      </c>
      <c r="R4744">
        <v>6</v>
      </c>
      <c r="S4744" t="s">
        <v>40</v>
      </c>
      <c r="T4744" t="s">
        <v>40</v>
      </c>
      <c r="U4744" t="s">
        <v>43</v>
      </c>
      <c r="V4744" t="s">
        <v>40</v>
      </c>
      <c r="W4744" t="s">
        <v>40</v>
      </c>
      <c r="X4744" t="s">
        <v>43</v>
      </c>
      <c r="Y4744" t="s">
        <v>43</v>
      </c>
      <c r="Z4744" t="s">
        <v>40</v>
      </c>
      <c r="AA4744" t="s">
        <v>45</v>
      </c>
      <c r="AB4744" t="s">
        <v>40</v>
      </c>
      <c r="AC4744" t="s">
        <v>56</v>
      </c>
      <c r="AD4744" s="10">
        <v>51.25</v>
      </c>
      <c r="AE4744" s="10">
        <v>2151.6</v>
      </c>
      <c r="AF4744" s="10">
        <v>0</v>
      </c>
      <c r="AG4744" s="10">
        <v>0</v>
      </c>
      <c r="AH4744" s="10">
        <v>0</v>
      </c>
      <c r="AI4744" s="10">
        <v>2151.6</v>
      </c>
      <c r="AJ4744" t="s">
        <v>47</v>
      </c>
      <c r="AM4744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744" t="str">
        <f t="shared" si="148"/>
        <v>60-80</v>
      </c>
      <c r="AO4744">
        <f t="shared" si="149"/>
        <v>0</v>
      </c>
      <c r="AP4744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4745" spans="1:42" x14ac:dyDescent="0.25">
      <c r="A4745" t="s">
        <v>5924</v>
      </c>
      <c r="B4745" t="s">
        <v>49</v>
      </c>
      <c r="C4745" s="1">
        <v>73</v>
      </c>
      <c r="D4745" t="s">
        <v>43</v>
      </c>
      <c r="E4745">
        <v>0</v>
      </c>
      <c r="F4745" t="s">
        <v>151</v>
      </c>
      <c r="G4745" s="1">
        <v>92129</v>
      </c>
      <c r="H4745">
        <v>32.961064</v>
      </c>
      <c r="I4745">
        <v>-117.134917</v>
      </c>
      <c r="J4745">
        <v>0</v>
      </c>
      <c r="K4745" s="1">
        <v>20</v>
      </c>
      <c r="L4745" t="s">
        <v>42</v>
      </c>
      <c r="M4745" t="s">
        <v>40</v>
      </c>
      <c r="N4745" s="10">
        <v>44.44</v>
      </c>
      <c r="O4745" t="s">
        <v>40</v>
      </c>
      <c r="P4745" t="s">
        <v>40</v>
      </c>
      <c r="Q4745" t="s">
        <v>55</v>
      </c>
      <c r="R4745">
        <v>13</v>
      </c>
      <c r="S4745" t="s">
        <v>43</v>
      </c>
      <c r="T4745" t="s">
        <v>43</v>
      </c>
      <c r="U4745" t="s">
        <v>40</v>
      </c>
      <c r="V4745" t="s">
        <v>43</v>
      </c>
      <c r="W4745" t="s">
        <v>40</v>
      </c>
      <c r="X4745" t="s">
        <v>40</v>
      </c>
      <c r="Y4745" t="s">
        <v>43</v>
      </c>
      <c r="Z4745" t="s">
        <v>43</v>
      </c>
      <c r="AA4745" t="s">
        <v>51</v>
      </c>
      <c r="AB4745" t="s">
        <v>40</v>
      </c>
      <c r="AC4745" t="s">
        <v>56</v>
      </c>
      <c r="AD4745" s="10">
        <v>98.55</v>
      </c>
      <c r="AE4745" s="10">
        <v>1842.8</v>
      </c>
      <c r="AF4745" s="10">
        <v>0</v>
      </c>
      <c r="AG4745" s="10">
        <v>120</v>
      </c>
      <c r="AH4745" s="10">
        <v>888.8</v>
      </c>
      <c r="AI4745" s="10">
        <v>2851.6</v>
      </c>
      <c r="AJ4745" t="s">
        <v>57</v>
      </c>
      <c r="AK4745" t="s">
        <v>58</v>
      </c>
      <c r="AL4745" t="s">
        <v>104</v>
      </c>
      <c r="AM4745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4745" t="str">
        <f t="shared" si="148"/>
        <v>60-80</v>
      </c>
      <c r="AO4745">
        <f t="shared" si="149"/>
        <v>1</v>
      </c>
      <c r="AP4745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746" spans="1:42" x14ac:dyDescent="0.25">
      <c r="A4746" t="s">
        <v>5925</v>
      </c>
      <c r="B4746" t="s">
        <v>49</v>
      </c>
      <c r="C4746" s="1">
        <v>59</v>
      </c>
      <c r="D4746" t="s">
        <v>40</v>
      </c>
      <c r="E4746">
        <v>0</v>
      </c>
      <c r="F4746" t="s">
        <v>135</v>
      </c>
      <c r="G4746" s="1">
        <v>90015</v>
      </c>
      <c r="H4746">
        <v>34.039223999999997</v>
      </c>
      <c r="I4746">
        <v>-118.266293</v>
      </c>
      <c r="J4746">
        <v>6</v>
      </c>
      <c r="K4746" s="1">
        <v>63</v>
      </c>
      <c r="L4746" t="s">
        <v>42</v>
      </c>
      <c r="M4746" t="s">
        <v>40</v>
      </c>
      <c r="N4746" s="10">
        <v>46.99</v>
      </c>
      <c r="O4746" t="s">
        <v>43</v>
      </c>
      <c r="P4746" t="s">
        <v>40</v>
      </c>
      <c r="Q4746" t="s">
        <v>44</v>
      </c>
      <c r="R4746">
        <v>13</v>
      </c>
      <c r="S4746" t="s">
        <v>40</v>
      </c>
      <c r="T4746" t="s">
        <v>40</v>
      </c>
      <c r="U4746" t="s">
        <v>43</v>
      </c>
      <c r="V4746" t="s">
        <v>40</v>
      </c>
      <c r="W4746" t="s">
        <v>40</v>
      </c>
      <c r="X4746" t="s">
        <v>43</v>
      </c>
      <c r="Y4746" t="s">
        <v>43</v>
      </c>
      <c r="Z4746" t="s">
        <v>40</v>
      </c>
      <c r="AA4746" t="s">
        <v>45</v>
      </c>
      <c r="AB4746" t="s">
        <v>43</v>
      </c>
      <c r="AC4746" t="s">
        <v>46</v>
      </c>
      <c r="AD4746" s="10">
        <v>70.8</v>
      </c>
      <c r="AE4746" s="10">
        <v>4448.8</v>
      </c>
      <c r="AF4746" s="10">
        <v>0</v>
      </c>
      <c r="AG4746" s="10">
        <v>0</v>
      </c>
      <c r="AH4746" s="10">
        <v>2960.37</v>
      </c>
      <c r="AI4746" s="10">
        <v>7409.17</v>
      </c>
      <c r="AJ4746" t="s">
        <v>47</v>
      </c>
      <c r="AM474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746" t="str">
        <f t="shared" si="148"/>
        <v>50-59</v>
      </c>
      <c r="AO4746">
        <f t="shared" si="149"/>
        <v>0</v>
      </c>
      <c r="AP474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747" spans="1:42" x14ac:dyDescent="0.25">
      <c r="A4747" t="s">
        <v>5926</v>
      </c>
      <c r="B4747" t="s">
        <v>49</v>
      </c>
      <c r="C4747" s="1">
        <v>45</v>
      </c>
      <c r="D4747" t="s">
        <v>40</v>
      </c>
      <c r="E4747">
        <v>2</v>
      </c>
      <c r="F4747" t="s">
        <v>4672</v>
      </c>
      <c r="G4747" s="1">
        <v>95328</v>
      </c>
      <c r="H4747">
        <v>37.555630999999998</v>
      </c>
      <c r="I4747">
        <v>-120.911653</v>
      </c>
      <c r="J4747">
        <v>9</v>
      </c>
      <c r="K4747" s="1">
        <v>60</v>
      </c>
      <c r="L4747" t="s">
        <v>42</v>
      </c>
      <c r="M4747" t="s">
        <v>40</v>
      </c>
      <c r="N4747" s="10">
        <v>32.119999999999997</v>
      </c>
      <c r="O4747" t="s">
        <v>43</v>
      </c>
      <c r="P4747" t="s">
        <v>43</v>
      </c>
      <c r="AA4747" t="s">
        <v>73</v>
      </c>
      <c r="AB4747" t="s">
        <v>40</v>
      </c>
      <c r="AC4747" t="s">
        <v>56</v>
      </c>
      <c r="AD4747" s="10">
        <v>20.95</v>
      </c>
      <c r="AE4747" s="10">
        <v>1270.55</v>
      </c>
      <c r="AF4747" s="10">
        <v>0</v>
      </c>
      <c r="AG4747" s="10">
        <v>0</v>
      </c>
      <c r="AH4747" s="10">
        <v>1927.2</v>
      </c>
      <c r="AI4747" s="10">
        <v>3197.75</v>
      </c>
      <c r="AJ4747" t="s">
        <v>47</v>
      </c>
      <c r="AM474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747" t="str">
        <f t="shared" si="148"/>
        <v>40-49</v>
      </c>
      <c r="AO4747">
        <f t="shared" si="149"/>
        <v>0</v>
      </c>
      <c r="AP4747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748" spans="1:42" x14ac:dyDescent="0.25">
      <c r="A4748" t="s">
        <v>5927</v>
      </c>
      <c r="B4748" t="s">
        <v>49</v>
      </c>
      <c r="C4748" s="1">
        <v>65</v>
      </c>
      <c r="D4748" t="s">
        <v>43</v>
      </c>
      <c r="E4748">
        <v>0</v>
      </c>
      <c r="F4748" t="s">
        <v>441</v>
      </c>
      <c r="G4748" s="1">
        <v>90808</v>
      </c>
      <c r="H4748">
        <v>33.823943</v>
      </c>
      <c r="I4748">
        <v>-118.111335</v>
      </c>
      <c r="J4748">
        <v>0</v>
      </c>
      <c r="K4748" s="1">
        <v>47</v>
      </c>
      <c r="L4748" t="s">
        <v>42</v>
      </c>
      <c r="M4748" t="s">
        <v>40</v>
      </c>
      <c r="N4748" s="10">
        <v>36.58</v>
      </c>
      <c r="O4748" t="s">
        <v>43</v>
      </c>
      <c r="P4748" t="s">
        <v>40</v>
      </c>
      <c r="Q4748" t="s">
        <v>55</v>
      </c>
      <c r="R4748">
        <v>20</v>
      </c>
      <c r="S4748" t="s">
        <v>40</v>
      </c>
      <c r="T4748" t="s">
        <v>43</v>
      </c>
      <c r="U4748" t="s">
        <v>43</v>
      </c>
      <c r="V4748" t="s">
        <v>43</v>
      </c>
      <c r="W4748" t="s">
        <v>43</v>
      </c>
      <c r="X4748" t="s">
        <v>40</v>
      </c>
      <c r="Y4748" t="s">
        <v>40</v>
      </c>
      <c r="Z4748" t="s">
        <v>43</v>
      </c>
      <c r="AA4748" t="s">
        <v>51</v>
      </c>
      <c r="AB4748" t="s">
        <v>43</v>
      </c>
      <c r="AC4748" t="s">
        <v>46</v>
      </c>
      <c r="AD4748" s="10">
        <v>85.5</v>
      </c>
      <c r="AE4748" s="10">
        <v>4042.3</v>
      </c>
      <c r="AF4748" s="10">
        <v>0</v>
      </c>
      <c r="AG4748" s="10">
        <v>50</v>
      </c>
      <c r="AH4748" s="10">
        <v>1719.26</v>
      </c>
      <c r="AI4748" s="10">
        <v>5811.56</v>
      </c>
      <c r="AJ4748" t="s">
        <v>57</v>
      </c>
      <c r="AK4748" t="s">
        <v>109</v>
      </c>
      <c r="AL4748" t="s">
        <v>344</v>
      </c>
      <c r="AM4748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748" t="str">
        <f t="shared" si="148"/>
        <v>60-80</v>
      </c>
      <c r="AO4748">
        <f t="shared" si="149"/>
        <v>1</v>
      </c>
      <c r="AP474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749" spans="1:42" x14ac:dyDescent="0.25">
      <c r="A4749" t="s">
        <v>5928</v>
      </c>
      <c r="B4749" t="s">
        <v>39</v>
      </c>
      <c r="C4749" s="1">
        <v>36</v>
      </c>
      <c r="D4749" t="s">
        <v>40</v>
      </c>
      <c r="E4749">
        <v>0</v>
      </c>
      <c r="F4749" t="s">
        <v>850</v>
      </c>
      <c r="G4749" s="1">
        <v>92262</v>
      </c>
      <c r="H4749">
        <v>33.839989000000003</v>
      </c>
      <c r="I4749">
        <v>-116.659215</v>
      </c>
      <c r="J4749">
        <v>1</v>
      </c>
      <c r="K4749" s="1">
        <v>11</v>
      </c>
      <c r="L4749" t="s">
        <v>42</v>
      </c>
      <c r="M4749" t="s">
        <v>40</v>
      </c>
      <c r="N4749" s="10">
        <v>7.89</v>
      </c>
      <c r="O4749" t="s">
        <v>40</v>
      </c>
      <c r="P4749" t="s">
        <v>40</v>
      </c>
      <c r="Q4749" t="s">
        <v>55</v>
      </c>
      <c r="R4749">
        <v>10</v>
      </c>
      <c r="S4749" t="s">
        <v>43</v>
      </c>
      <c r="T4749" t="s">
        <v>40</v>
      </c>
      <c r="U4749" t="s">
        <v>43</v>
      </c>
      <c r="V4749" t="s">
        <v>43</v>
      </c>
      <c r="W4749" t="s">
        <v>40</v>
      </c>
      <c r="X4749" t="s">
        <v>40</v>
      </c>
      <c r="Y4749" t="s">
        <v>40</v>
      </c>
      <c r="Z4749" t="s">
        <v>40</v>
      </c>
      <c r="AA4749" t="s">
        <v>51</v>
      </c>
      <c r="AB4749" t="s">
        <v>40</v>
      </c>
      <c r="AC4749" t="s">
        <v>56</v>
      </c>
      <c r="AD4749" s="10">
        <v>102</v>
      </c>
      <c r="AE4749" s="10">
        <v>1145.3499999999999</v>
      </c>
      <c r="AF4749" s="10">
        <v>0</v>
      </c>
      <c r="AG4749" s="10">
        <v>0</v>
      </c>
      <c r="AH4749" s="10">
        <v>86.79</v>
      </c>
      <c r="AI4749" s="10">
        <v>1232.1400000000001</v>
      </c>
      <c r="AJ4749" t="s">
        <v>57</v>
      </c>
      <c r="AK4749" t="s">
        <v>58</v>
      </c>
      <c r="AL4749" t="s">
        <v>214</v>
      </c>
      <c r="AM4749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749" t="str">
        <f t="shared" si="148"/>
        <v>30-39</v>
      </c>
      <c r="AO4749">
        <f t="shared" si="149"/>
        <v>1</v>
      </c>
      <c r="AP4749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750" spans="1:42" x14ac:dyDescent="0.25">
      <c r="A4750" t="s">
        <v>5929</v>
      </c>
      <c r="B4750" t="s">
        <v>39</v>
      </c>
      <c r="C4750" s="1">
        <v>36</v>
      </c>
      <c r="D4750" t="s">
        <v>43</v>
      </c>
      <c r="E4750">
        <v>0</v>
      </c>
      <c r="F4750" t="s">
        <v>1078</v>
      </c>
      <c r="G4750" s="1">
        <v>93401</v>
      </c>
      <c r="H4750">
        <v>35.233744999999999</v>
      </c>
      <c r="I4750">
        <v>-120.626442</v>
      </c>
      <c r="J4750">
        <v>0</v>
      </c>
      <c r="K4750" s="1">
        <v>1</v>
      </c>
      <c r="L4750" t="s">
        <v>42</v>
      </c>
      <c r="M4750" t="s">
        <v>40</v>
      </c>
      <c r="N4750" s="10">
        <v>30.96</v>
      </c>
      <c r="O4750" t="s">
        <v>43</v>
      </c>
      <c r="P4750" t="s">
        <v>40</v>
      </c>
      <c r="Q4750" t="s">
        <v>79</v>
      </c>
      <c r="R4750">
        <v>5</v>
      </c>
      <c r="S4750" t="s">
        <v>43</v>
      </c>
      <c r="T4750" t="s">
        <v>40</v>
      </c>
      <c r="U4750" t="s">
        <v>43</v>
      </c>
      <c r="V4750" t="s">
        <v>43</v>
      </c>
      <c r="W4750" t="s">
        <v>43</v>
      </c>
      <c r="X4750" t="s">
        <v>43</v>
      </c>
      <c r="Y4750" t="s">
        <v>43</v>
      </c>
      <c r="Z4750" t="s">
        <v>40</v>
      </c>
      <c r="AA4750" t="s">
        <v>51</v>
      </c>
      <c r="AB4750" t="s">
        <v>43</v>
      </c>
      <c r="AC4750" t="s">
        <v>56</v>
      </c>
      <c r="AD4750" s="10">
        <v>50.55</v>
      </c>
      <c r="AE4750" s="10">
        <v>50.55</v>
      </c>
      <c r="AF4750" s="10">
        <v>0</v>
      </c>
      <c r="AG4750" s="10">
        <v>0</v>
      </c>
      <c r="AH4750" s="10">
        <v>30.96</v>
      </c>
      <c r="AI4750" s="10">
        <v>81.510000000000005</v>
      </c>
      <c r="AJ4750" t="s">
        <v>57</v>
      </c>
      <c r="AK4750" t="s">
        <v>63</v>
      </c>
      <c r="AL4750" t="s">
        <v>64</v>
      </c>
      <c r="AM4750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750" t="str">
        <f t="shared" si="148"/>
        <v>30-39</v>
      </c>
      <c r="AO4750">
        <f t="shared" si="149"/>
        <v>1</v>
      </c>
      <c r="AP4750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4751" spans="1:42" x14ac:dyDescent="0.25">
      <c r="A4751" t="s">
        <v>5930</v>
      </c>
      <c r="B4751" t="s">
        <v>39</v>
      </c>
      <c r="C4751" s="1">
        <v>70</v>
      </c>
      <c r="D4751" t="s">
        <v>43</v>
      </c>
      <c r="E4751">
        <v>0</v>
      </c>
      <c r="F4751" t="s">
        <v>422</v>
      </c>
      <c r="G4751" s="1">
        <v>91711</v>
      </c>
      <c r="H4751">
        <v>34.127620999999998</v>
      </c>
      <c r="I4751">
        <v>-117.71786299999999</v>
      </c>
      <c r="J4751">
        <v>0</v>
      </c>
      <c r="K4751" s="1">
        <v>5</v>
      </c>
      <c r="L4751" t="s">
        <v>54</v>
      </c>
      <c r="M4751" t="s">
        <v>40</v>
      </c>
      <c r="N4751" s="10">
        <v>12.27</v>
      </c>
      <c r="O4751" t="s">
        <v>43</v>
      </c>
      <c r="P4751" t="s">
        <v>40</v>
      </c>
      <c r="Q4751" t="s">
        <v>55</v>
      </c>
      <c r="R4751">
        <v>20</v>
      </c>
      <c r="S4751" t="s">
        <v>43</v>
      </c>
      <c r="T4751" t="s">
        <v>43</v>
      </c>
      <c r="U4751" t="s">
        <v>43</v>
      </c>
      <c r="V4751" t="s">
        <v>43</v>
      </c>
      <c r="W4751" t="s">
        <v>43</v>
      </c>
      <c r="X4751" t="s">
        <v>40</v>
      </c>
      <c r="Y4751" t="s">
        <v>43</v>
      </c>
      <c r="Z4751" t="s">
        <v>40</v>
      </c>
      <c r="AA4751" t="s">
        <v>51</v>
      </c>
      <c r="AB4751" t="s">
        <v>43</v>
      </c>
      <c r="AC4751" t="s">
        <v>56</v>
      </c>
      <c r="AD4751" s="10">
        <v>78.95</v>
      </c>
      <c r="AE4751" s="10">
        <v>378.4</v>
      </c>
      <c r="AF4751" s="10">
        <v>0</v>
      </c>
      <c r="AG4751" s="10">
        <v>0</v>
      </c>
      <c r="AH4751" s="10">
        <v>61.35</v>
      </c>
      <c r="AI4751" s="10">
        <v>439.75</v>
      </c>
      <c r="AJ4751" t="s">
        <v>57</v>
      </c>
      <c r="AK4751" t="s">
        <v>121</v>
      </c>
      <c r="AL4751" t="s">
        <v>195</v>
      </c>
      <c r="AM475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751" t="str">
        <f t="shared" si="148"/>
        <v>60-80</v>
      </c>
      <c r="AO4751">
        <f t="shared" si="149"/>
        <v>1</v>
      </c>
      <c r="AP4751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752" spans="1:42" x14ac:dyDescent="0.25">
      <c r="A4752" t="s">
        <v>5931</v>
      </c>
      <c r="B4752" t="s">
        <v>39</v>
      </c>
      <c r="C4752" s="1">
        <v>71</v>
      </c>
      <c r="D4752" t="s">
        <v>43</v>
      </c>
      <c r="E4752">
        <v>0</v>
      </c>
      <c r="F4752" t="s">
        <v>66</v>
      </c>
      <c r="G4752" s="1">
        <v>93010</v>
      </c>
      <c r="H4752">
        <v>34.227846</v>
      </c>
      <c r="I4752">
        <v>-119.079903</v>
      </c>
      <c r="J4752">
        <v>0</v>
      </c>
      <c r="K4752" s="1">
        <v>44</v>
      </c>
      <c r="L4752" t="s">
        <v>42</v>
      </c>
      <c r="M4752" t="s">
        <v>40</v>
      </c>
      <c r="N4752" s="10">
        <v>49.75</v>
      </c>
      <c r="O4752" t="s">
        <v>40</v>
      </c>
      <c r="P4752" t="s">
        <v>40</v>
      </c>
      <c r="Q4752" t="s">
        <v>55</v>
      </c>
      <c r="R4752">
        <v>2</v>
      </c>
      <c r="S4752" t="s">
        <v>40</v>
      </c>
      <c r="T4752" t="s">
        <v>40</v>
      </c>
      <c r="U4752" t="s">
        <v>40</v>
      </c>
      <c r="V4752" t="s">
        <v>43</v>
      </c>
      <c r="W4752" t="s">
        <v>40</v>
      </c>
      <c r="X4752" t="s">
        <v>40</v>
      </c>
      <c r="Y4752" t="s">
        <v>43</v>
      </c>
      <c r="Z4752" t="s">
        <v>40</v>
      </c>
      <c r="AA4752" t="s">
        <v>45</v>
      </c>
      <c r="AB4752" t="s">
        <v>40</v>
      </c>
      <c r="AC4752" t="s">
        <v>46</v>
      </c>
      <c r="AD4752" s="10">
        <v>109.8</v>
      </c>
      <c r="AE4752" s="10">
        <v>4860.3500000000004</v>
      </c>
      <c r="AF4752" s="10">
        <v>0</v>
      </c>
      <c r="AG4752" s="10">
        <v>0</v>
      </c>
      <c r="AH4752" s="10">
        <v>2189</v>
      </c>
      <c r="AI4752" s="10">
        <v>7049.35</v>
      </c>
      <c r="AJ4752" t="s">
        <v>47</v>
      </c>
      <c r="AM4752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752" t="str">
        <f t="shared" si="148"/>
        <v>60-80</v>
      </c>
      <c r="AO4752">
        <f t="shared" si="149"/>
        <v>0</v>
      </c>
      <c r="AP4752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753" spans="1:42" x14ac:dyDescent="0.25">
      <c r="A4753" t="s">
        <v>5932</v>
      </c>
      <c r="B4753" t="s">
        <v>39</v>
      </c>
      <c r="C4753" s="1">
        <v>46</v>
      </c>
      <c r="D4753" t="s">
        <v>40</v>
      </c>
      <c r="E4753">
        <v>0</v>
      </c>
      <c r="F4753" t="s">
        <v>3985</v>
      </c>
      <c r="G4753" s="1">
        <v>92252</v>
      </c>
      <c r="H4753">
        <v>34.167236000000003</v>
      </c>
      <c r="I4753">
        <v>-116.28151099999999</v>
      </c>
      <c r="J4753">
        <v>1</v>
      </c>
      <c r="K4753" s="1">
        <v>62</v>
      </c>
      <c r="L4753" t="s">
        <v>76</v>
      </c>
      <c r="M4753" t="s">
        <v>40</v>
      </c>
      <c r="N4753" s="10">
        <v>4.7</v>
      </c>
      <c r="O4753" t="s">
        <v>40</v>
      </c>
      <c r="P4753" t="s">
        <v>40</v>
      </c>
      <c r="Q4753" t="s">
        <v>44</v>
      </c>
      <c r="R4753">
        <v>28</v>
      </c>
      <c r="S4753" t="s">
        <v>40</v>
      </c>
      <c r="T4753" t="s">
        <v>40</v>
      </c>
      <c r="U4753" t="s">
        <v>43</v>
      </c>
      <c r="V4753" t="s">
        <v>40</v>
      </c>
      <c r="W4753" t="s">
        <v>40</v>
      </c>
      <c r="X4753" t="s">
        <v>40</v>
      </c>
      <c r="Y4753" t="s">
        <v>40</v>
      </c>
      <c r="Z4753" t="s">
        <v>40</v>
      </c>
      <c r="AA4753" t="s">
        <v>73</v>
      </c>
      <c r="AB4753" t="s">
        <v>40</v>
      </c>
      <c r="AC4753" t="s">
        <v>56</v>
      </c>
      <c r="AD4753" s="10">
        <v>84.95</v>
      </c>
      <c r="AE4753" s="10">
        <v>5150.55</v>
      </c>
      <c r="AF4753" s="10">
        <v>4.68</v>
      </c>
      <c r="AG4753" s="10">
        <v>0</v>
      </c>
      <c r="AH4753" s="10">
        <v>291.39999999999998</v>
      </c>
      <c r="AI4753" s="10">
        <v>5437.27</v>
      </c>
      <c r="AJ4753" t="s">
        <v>47</v>
      </c>
      <c r="AM475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753" t="str">
        <f t="shared" si="148"/>
        <v>40-49</v>
      </c>
      <c r="AO4753">
        <f t="shared" si="149"/>
        <v>0</v>
      </c>
      <c r="AP475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754" spans="1:42" x14ac:dyDescent="0.25">
      <c r="A4754" t="s">
        <v>5933</v>
      </c>
      <c r="B4754" t="s">
        <v>39</v>
      </c>
      <c r="C4754" s="1">
        <v>61</v>
      </c>
      <c r="D4754" t="s">
        <v>40</v>
      </c>
      <c r="E4754">
        <v>1</v>
      </c>
      <c r="F4754" t="s">
        <v>1216</v>
      </c>
      <c r="G4754" s="1">
        <v>91733</v>
      </c>
      <c r="H4754">
        <v>34.046219999999998</v>
      </c>
      <c r="I4754">
        <v>-118.053753</v>
      </c>
      <c r="J4754">
        <v>1</v>
      </c>
      <c r="K4754" s="1">
        <v>14</v>
      </c>
      <c r="L4754" t="s">
        <v>42</v>
      </c>
      <c r="M4754" t="s">
        <v>40</v>
      </c>
      <c r="N4754" s="10">
        <v>9.1300000000000008</v>
      </c>
      <c r="O4754" t="s">
        <v>40</v>
      </c>
      <c r="P4754" t="s">
        <v>40</v>
      </c>
      <c r="Q4754" t="s">
        <v>55</v>
      </c>
      <c r="R4754">
        <v>12</v>
      </c>
      <c r="S4754" t="s">
        <v>43</v>
      </c>
      <c r="T4754" t="s">
        <v>43</v>
      </c>
      <c r="U4754" t="s">
        <v>43</v>
      </c>
      <c r="V4754" t="s">
        <v>40</v>
      </c>
      <c r="W4754" t="s">
        <v>40</v>
      </c>
      <c r="X4754" t="s">
        <v>43</v>
      </c>
      <c r="Y4754" t="s">
        <v>43</v>
      </c>
      <c r="Z4754" t="s">
        <v>40</v>
      </c>
      <c r="AA4754" t="s">
        <v>51</v>
      </c>
      <c r="AB4754" t="s">
        <v>40</v>
      </c>
      <c r="AC4754" t="s">
        <v>56</v>
      </c>
      <c r="AD4754" s="10">
        <v>91.65</v>
      </c>
      <c r="AE4754" s="10">
        <v>1301</v>
      </c>
      <c r="AF4754" s="10">
        <v>0</v>
      </c>
      <c r="AG4754" s="10">
        <v>0</v>
      </c>
      <c r="AH4754" s="10">
        <v>127.82</v>
      </c>
      <c r="AI4754" s="10">
        <v>1428.82</v>
      </c>
      <c r="AJ4754" t="s">
        <v>57</v>
      </c>
      <c r="AK4754" t="s">
        <v>63</v>
      </c>
      <c r="AL4754" t="s">
        <v>67</v>
      </c>
      <c r="AM4754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4754" t="str">
        <f t="shared" si="148"/>
        <v>60-80</v>
      </c>
      <c r="AO4754">
        <f t="shared" si="149"/>
        <v>1</v>
      </c>
      <c r="AP4754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755" spans="1:42" x14ac:dyDescent="0.25">
      <c r="A4755" t="s">
        <v>5934</v>
      </c>
      <c r="B4755" t="s">
        <v>49</v>
      </c>
      <c r="C4755" s="1">
        <v>43</v>
      </c>
      <c r="D4755" t="s">
        <v>43</v>
      </c>
      <c r="E4755">
        <v>0</v>
      </c>
      <c r="F4755" t="s">
        <v>322</v>
      </c>
      <c r="G4755" s="1">
        <v>95842</v>
      </c>
      <c r="H4755">
        <v>38.687367000000002</v>
      </c>
      <c r="I4755">
        <v>-121.34848</v>
      </c>
      <c r="J4755">
        <v>0</v>
      </c>
      <c r="K4755" s="1">
        <v>16</v>
      </c>
      <c r="L4755" t="s">
        <v>42</v>
      </c>
      <c r="M4755" t="s">
        <v>40</v>
      </c>
      <c r="N4755" s="10">
        <v>27.43</v>
      </c>
      <c r="O4755" t="s">
        <v>43</v>
      </c>
      <c r="P4755" t="s">
        <v>40</v>
      </c>
      <c r="Q4755" t="s">
        <v>55</v>
      </c>
      <c r="R4755">
        <v>27</v>
      </c>
      <c r="S4755" t="s">
        <v>43</v>
      </c>
      <c r="T4755" t="s">
        <v>43</v>
      </c>
      <c r="U4755" t="s">
        <v>43</v>
      </c>
      <c r="V4755" t="s">
        <v>43</v>
      </c>
      <c r="W4755" t="s">
        <v>43</v>
      </c>
      <c r="X4755" t="s">
        <v>43</v>
      </c>
      <c r="Y4755" t="s">
        <v>43</v>
      </c>
      <c r="Z4755" t="s">
        <v>40</v>
      </c>
      <c r="AA4755" t="s">
        <v>51</v>
      </c>
      <c r="AB4755" t="s">
        <v>40</v>
      </c>
      <c r="AC4755" t="s">
        <v>46</v>
      </c>
      <c r="AD4755" s="10">
        <v>69.95</v>
      </c>
      <c r="AE4755" s="10">
        <v>1205.5</v>
      </c>
      <c r="AF4755" s="10">
        <v>0</v>
      </c>
      <c r="AG4755" s="10">
        <v>0</v>
      </c>
      <c r="AH4755" s="10">
        <v>438.88</v>
      </c>
      <c r="AI4755" s="10">
        <v>1644.38</v>
      </c>
      <c r="AJ4755" t="s">
        <v>47</v>
      </c>
      <c r="AM4755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4755" t="str">
        <f t="shared" si="148"/>
        <v>40-49</v>
      </c>
      <c r="AO4755">
        <f t="shared" si="149"/>
        <v>0</v>
      </c>
      <c r="AP475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756" spans="1:42" x14ac:dyDescent="0.25">
      <c r="A4756" t="s">
        <v>5935</v>
      </c>
      <c r="B4756" t="s">
        <v>39</v>
      </c>
      <c r="C4756" s="1">
        <v>46</v>
      </c>
      <c r="D4756" t="s">
        <v>43</v>
      </c>
      <c r="E4756">
        <v>3</v>
      </c>
      <c r="F4756" t="s">
        <v>399</v>
      </c>
      <c r="G4756" s="1">
        <v>90304</v>
      </c>
      <c r="H4756">
        <v>33.936827000000001</v>
      </c>
      <c r="I4756">
        <v>-118.359824</v>
      </c>
      <c r="J4756">
        <v>0</v>
      </c>
      <c r="K4756" s="1">
        <v>35</v>
      </c>
      <c r="L4756" t="s">
        <v>42</v>
      </c>
      <c r="M4756" t="s">
        <v>40</v>
      </c>
      <c r="N4756" s="10">
        <v>12.56</v>
      </c>
      <c r="O4756" t="s">
        <v>43</v>
      </c>
      <c r="P4756" t="s">
        <v>40</v>
      </c>
      <c r="Q4756" t="s">
        <v>79</v>
      </c>
      <c r="R4756">
        <v>56</v>
      </c>
      <c r="S4756" t="s">
        <v>40</v>
      </c>
      <c r="T4756" t="s">
        <v>40</v>
      </c>
      <c r="U4756" t="s">
        <v>43</v>
      </c>
      <c r="V4756" t="s">
        <v>43</v>
      </c>
      <c r="W4756" t="s">
        <v>43</v>
      </c>
      <c r="X4756" t="s">
        <v>43</v>
      </c>
      <c r="Y4756" t="s">
        <v>43</v>
      </c>
      <c r="Z4756" t="s">
        <v>40</v>
      </c>
      <c r="AA4756" t="s">
        <v>45</v>
      </c>
      <c r="AB4756" t="s">
        <v>43</v>
      </c>
      <c r="AC4756" t="s">
        <v>46</v>
      </c>
      <c r="AD4756" s="10">
        <v>-4</v>
      </c>
      <c r="AE4756" s="10">
        <v>2016.45</v>
      </c>
      <c r="AF4756" s="10">
        <v>0</v>
      </c>
      <c r="AG4756" s="10">
        <v>0</v>
      </c>
      <c r="AH4756" s="10">
        <v>439.6</v>
      </c>
      <c r="AI4756" s="10">
        <v>2456.0500000000002</v>
      </c>
      <c r="AJ4756" t="s">
        <v>47</v>
      </c>
      <c r="AM4756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756" t="str">
        <f t="shared" si="148"/>
        <v>40-49</v>
      </c>
      <c r="AO4756">
        <f t="shared" si="149"/>
        <v>0</v>
      </c>
      <c r="AP4756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757" spans="1:42" x14ac:dyDescent="0.25">
      <c r="A4757" t="s">
        <v>5936</v>
      </c>
      <c r="B4757" t="s">
        <v>49</v>
      </c>
      <c r="C4757" s="1">
        <v>61</v>
      </c>
      <c r="D4757" t="s">
        <v>43</v>
      </c>
      <c r="E4757">
        <v>0</v>
      </c>
      <c r="F4757" t="s">
        <v>534</v>
      </c>
      <c r="G4757" s="1">
        <v>92661</v>
      </c>
      <c r="H4757">
        <v>33.601309000000001</v>
      </c>
      <c r="I4757">
        <v>-117.902304</v>
      </c>
      <c r="J4757">
        <v>0</v>
      </c>
      <c r="K4757" s="1">
        <v>18</v>
      </c>
      <c r="L4757" t="s">
        <v>42</v>
      </c>
      <c r="M4757" t="s">
        <v>40</v>
      </c>
      <c r="N4757" s="10">
        <v>7.56</v>
      </c>
      <c r="O4757" t="s">
        <v>43</v>
      </c>
      <c r="P4757" t="s">
        <v>40</v>
      </c>
      <c r="Q4757" t="s">
        <v>55</v>
      </c>
      <c r="R4757">
        <v>20</v>
      </c>
      <c r="S4757" t="s">
        <v>43</v>
      </c>
      <c r="T4757" t="s">
        <v>40</v>
      </c>
      <c r="U4757" t="s">
        <v>40</v>
      </c>
      <c r="V4757" t="s">
        <v>43</v>
      </c>
      <c r="W4757" t="s">
        <v>40</v>
      </c>
      <c r="X4757" t="s">
        <v>40</v>
      </c>
      <c r="Y4757" t="s">
        <v>40</v>
      </c>
      <c r="Z4757" t="s">
        <v>40</v>
      </c>
      <c r="AA4757" t="s">
        <v>51</v>
      </c>
      <c r="AB4757" t="s">
        <v>43</v>
      </c>
      <c r="AC4757" t="s">
        <v>46</v>
      </c>
      <c r="AD4757" s="10">
        <v>101.3</v>
      </c>
      <c r="AE4757" s="10">
        <v>1794.65</v>
      </c>
      <c r="AF4757" s="10">
        <v>0</v>
      </c>
      <c r="AG4757" s="10">
        <v>0</v>
      </c>
      <c r="AH4757" s="10">
        <v>136.08000000000001</v>
      </c>
      <c r="AI4757" s="10">
        <v>1930.73</v>
      </c>
      <c r="AJ4757" t="s">
        <v>47</v>
      </c>
      <c r="AM4757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4757" t="str">
        <f t="shared" si="148"/>
        <v>60-80</v>
      </c>
      <c r="AO4757">
        <f t="shared" si="149"/>
        <v>0</v>
      </c>
      <c r="AP4757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758" spans="1:42" x14ac:dyDescent="0.25">
      <c r="A4758" t="s">
        <v>5937</v>
      </c>
      <c r="B4758" t="s">
        <v>39</v>
      </c>
      <c r="C4758" s="1">
        <v>31</v>
      </c>
      <c r="D4758" t="s">
        <v>40</v>
      </c>
      <c r="E4758">
        <v>0</v>
      </c>
      <c r="F4758" t="s">
        <v>144</v>
      </c>
      <c r="G4758" s="1">
        <v>95219</v>
      </c>
      <c r="H4758">
        <v>38.029729000000003</v>
      </c>
      <c r="I4758">
        <v>-121.38799899999999</v>
      </c>
      <c r="J4758">
        <v>0</v>
      </c>
      <c r="K4758" s="1">
        <v>70</v>
      </c>
      <c r="L4758" t="s">
        <v>72</v>
      </c>
      <c r="M4758" t="s">
        <v>40</v>
      </c>
      <c r="N4758" s="10">
        <v>31.15</v>
      </c>
      <c r="O4758" t="s">
        <v>43</v>
      </c>
      <c r="P4758" t="s">
        <v>40</v>
      </c>
      <c r="Q4758" t="s">
        <v>79</v>
      </c>
      <c r="R4758">
        <v>5</v>
      </c>
      <c r="S4758" t="s">
        <v>40</v>
      </c>
      <c r="T4758" t="s">
        <v>40</v>
      </c>
      <c r="U4758" t="s">
        <v>40</v>
      </c>
      <c r="V4758" t="s">
        <v>40</v>
      </c>
      <c r="W4758" t="s">
        <v>40</v>
      </c>
      <c r="X4758" t="s">
        <v>40</v>
      </c>
      <c r="Y4758" t="s">
        <v>40</v>
      </c>
      <c r="Z4758" t="s">
        <v>40</v>
      </c>
      <c r="AA4758" t="s">
        <v>73</v>
      </c>
      <c r="AB4758" t="s">
        <v>43</v>
      </c>
      <c r="AC4758" t="s">
        <v>46</v>
      </c>
      <c r="AD4758" s="10">
        <v>86.45</v>
      </c>
      <c r="AE4758" s="10">
        <v>5950.2</v>
      </c>
      <c r="AF4758" s="10">
        <v>0</v>
      </c>
      <c r="AG4758" s="10">
        <v>0</v>
      </c>
      <c r="AH4758" s="10">
        <v>2180.5</v>
      </c>
      <c r="AI4758" s="10">
        <v>8130.7</v>
      </c>
      <c r="AJ4758" t="s">
        <v>47</v>
      </c>
      <c r="AM475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758" t="str">
        <f t="shared" si="148"/>
        <v>30-39</v>
      </c>
      <c r="AO4758">
        <f t="shared" si="149"/>
        <v>0</v>
      </c>
      <c r="AP475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759" spans="1:42" x14ac:dyDescent="0.25">
      <c r="A4759" t="s">
        <v>5938</v>
      </c>
      <c r="B4759" t="s">
        <v>49</v>
      </c>
      <c r="C4759" s="1">
        <v>60</v>
      </c>
      <c r="D4759" t="s">
        <v>40</v>
      </c>
      <c r="E4759">
        <v>0</v>
      </c>
      <c r="F4759" t="s">
        <v>1226</v>
      </c>
      <c r="G4759" s="1">
        <v>91506</v>
      </c>
      <c r="H4759">
        <v>34.169705999999998</v>
      </c>
      <c r="I4759">
        <v>-118.323548</v>
      </c>
      <c r="J4759">
        <v>1</v>
      </c>
      <c r="K4759" s="1">
        <v>67</v>
      </c>
      <c r="L4759" t="s">
        <v>42</v>
      </c>
      <c r="M4759" t="s">
        <v>40</v>
      </c>
      <c r="N4759" s="10">
        <v>21.17</v>
      </c>
      <c r="O4759" t="s">
        <v>43</v>
      </c>
      <c r="P4759" t="s">
        <v>40</v>
      </c>
      <c r="Q4759" t="s">
        <v>44</v>
      </c>
      <c r="R4759">
        <v>13</v>
      </c>
      <c r="S4759" t="s">
        <v>40</v>
      </c>
      <c r="T4759" t="s">
        <v>43</v>
      </c>
      <c r="U4759" t="s">
        <v>40</v>
      </c>
      <c r="V4759" t="s">
        <v>40</v>
      </c>
      <c r="W4759" t="s">
        <v>43</v>
      </c>
      <c r="X4759" t="s">
        <v>43</v>
      </c>
      <c r="Y4759" t="s">
        <v>43</v>
      </c>
      <c r="Z4759" t="s">
        <v>43</v>
      </c>
      <c r="AA4759" t="s">
        <v>73</v>
      </c>
      <c r="AB4759" t="s">
        <v>40</v>
      </c>
      <c r="AC4759" t="s">
        <v>56</v>
      </c>
      <c r="AD4759" s="10">
        <v>60.4</v>
      </c>
      <c r="AE4759" s="10">
        <v>3953.7</v>
      </c>
      <c r="AF4759" s="10">
        <v>0</v>
      </c>
      <c r="AG4759" s="10">
        <v>40</v>
      </c>
      <c r="AH4759" s="10">
        <v>1418.39</v>
      </c>
      <c r="AI4759" s="10">
        <v>5412.09</v>
      </c>
      <c r="AJ4759" t="s">
        <v>47</v>
      </c>
      <c r="AM475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759" t="str">
        <f t="shared" si="148"/>
        <v>60-80</v>
      </c>
      <c r="AO4759">
        <f t="shared" si="149"/>
        <v>0</v>
      </c>
      <c r="AP4759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760" spans="1:42" x14ac:dyDescent="0.25">
      <c r="A4760" t="s">
        <v>5939</v>
      </c>
      <c r="B4760" t="s">
        <v>49</v>
      </c>
      <c r="C4760" s="1">
        <v>30</v>
      </c>
      <c r="D4760" t="s">
        <v>40</v>
      </c>
      <c r="E4760">
        <v>2</v>
      </c>
      <c r="F4760" t="s">
        <v>2839</v>
      </c>
      <c r="G4760" s="1">
        <v>91759</v>
      </c>
      <c r="H4760">
        <v>34.231318000000002</v>
      </c>
      <c r="I4760">
        <v>-117.662032</v>
      </c>
      <c r="J4760">
        <v>3</v>
      </c>
      <c r="K4760" s="1">
        <v>16</v>
      </c>
      <c r="L4760" t="s">
        <v>62</v>
      </c>
      <c r="M4760" t="s">
        <v>40</v>
      </c>
      <c r="N4760" s="10">
        <v>27.24</v>
      </c>
      <c r="O4760" t="s">
        <v>43</v>
      </c>
      <c r="P4760" t="s">
        <v>43</v>
      </c>
      <c r="AA4760" t="s">
        <v>73</v>
      </c>
      <c r="AB4760" t="s">
        <v>43</v>
      </c>
      <c r="AC4760" t="s">
        <v>46</v>
      </c>
      <c r="AD4760" s="10">
        <v>20.5</v>
      </c>
      <c r="AE4760" s="10">
        <v>290.55</v>
      </c>
      <c r="AF4760" s="10">
        <v>0</v>
      </c>
      <c r="AG4760" s="10">
        <v>0</v>
      </c>
      <c r="AH4760" s="10">
        <v>435.84</v>
      </c>
      <c r="AI4760" s="10">
        <v>726.39</v>
      </c>
      <c r="AJ4760" t="s">
        <v>47</v>
      </c>
      <c r="AM4760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4760" t="str">
        <f t="shared" si="148"/>
        <v>30-39</v>
      </c>
      <c r="AO4760">
        <f t="shared" si="149"/>
        <v>0</v>
      </c>
      <c r="AP4760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761" spans="1:42" x14ac:dyDescent="0.25">
      <c r="A4761" t="s">
        <v>5940</v>
      </c>
      <c r="B4761" t="s">
        <v>49</v>
      </c>
      <c r="C4761" s="1">
        <v>60</v>
      </c>
      <c r="D4761" t="s">
        <v>43</v>
      </c>
      <c r="E4761">
        <v>0</v>
      </c>
      <c r="F4761" t="s">
        <v>3985</v>
      </c>
      <c r="G4761" s="1">
        <v>92252</v>
      </c>
      <c r="H4761">
        <v>34.167236000000003</v>
      </c>
      <c r="I4761">
        <v>-116.28151099999999</v>
      </c>
      <c r="J4761">
        <v>0</v>
      </c>
      <c r="K4761" s="1">
        <v>11</v>
      </c>
      <c r="L4761" t="s">
        <v>62</v>
      </c>
      <c r="M4761" t="s">
        <v>40</v>
      </c>
      <c r="N4761" s="10">
        <v>49.8</v>
      </c>
      <c r="O4761" t="s">
        <v>43</v>
      </c>
      <c r="P4761" t="s">
        <v>43</v>
      </c>
      <c r="AA4761" t="s">
        <v>73</v>
      </c>
      <c r="AB4761" t="s">
        <v>43</v>
      </c>
      <c r="AC4761" t="s">
        <v>46</v>
      </c>
      <c r="AD4761" s="10">
        <v>20.399999999999999</v>
      </c>
      <c r="AE4761" s="10">
        <v>231.45</v>
      </c>
      <c r="AF4761" s="10">
        <v>0</v>
      </c>
      <c r="AG4761" s="10">
        <v>0</v>
      </c>
      <c r="AH4761" s="10">
        <v>547.79999999999995</v>
      </c>
      <c r="AI4761" s="10">
        <v>779.25</v>
      </c>
      <c r="AJ4761" t="s">
        <v>47</v>
      </c>
      <c r="AM476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761" t="str">
        <f t="shared" si="148"/>
        <v>60-80</v>
      </c>
      <c r="AO4761">
        <f t="shared" si="149"/>
        <v>0</v>
      </c>
      <c r="AP4761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762" spans="1:42" x14ac:dyDescent="0.25">
      <c r="A4762" t="s">
        <v>5941</v>
      </c>
      <c r="B4762" t="s">
        <v>39</v>
      </c>
      <c r="C4762" s="1">
        <v>38</v>
      </c>
      <c r="D4762" t="s">
        <v>40</v>
      </c>
      <c r="E4762">
        <v>0</v>
      </c>
      <c r="F4762" t="s">
        <v>1501</v>
      </c>
      <c r="G4762" s="1">
        <v>91020</v>
      </c>
      <c r="H4762">
        <v>34.211199999999998</v>
      </c>
      <c r="I4762">
        <v>-118.230625</v>
      </c>
      <c r="J4762">
        <v>10</v>
      </c>
      <c r="K4762" s="1">
        <v>61</v>
      </c>
      <c r="L4762" t="s">
        <v>76</v>
      </c>
      <c r="M4762" t="s">
        <v>43</v>
      </c>
      <c r="P4762" t="s">
        <v>40</v>
      </c>
      <c r="Q4762" t="s">
        <v>79</v>
      </c>
      <c r="R4762">
        <v>17</v>
      </c>
      <c r="S4762" t="s">
        <v>43</v>
      </c>
      <c r="T4762" t="s">
        <v>40</v>
      </c>
      <c r="U4762" t="s">
        <v>40</v>
      </c>
      <c r="V4762" t="s">
        <v>40</v>
      </c>
      <c r="W4762" t="s">
        <v>40</v>
      </c>
      <c r="X4762" t="s">
        <v>43</v>
      </c>
      <c r="Y4762" t="s">
        <v>43</v>
      </c>
      <c r="Z4762" t="s">
        <v>40</v>
      </c>
      <c r="AA4762" t="s">
        <v>73</v>
      </c>
      <c r="AB4762" t="s">
        <v>43</v>
      </c>
      <c r="AC4762" t="s">
        <v>46</v>
      </c>
      <c r="AD4762" s="10">
        <v>51.35</v>
      </c>
      <c r="AE4762" s="10">
        <v>3244.4</v>
      </c>
      <c r="AF4762" s="10">
        <v>0</v>
      </c>
      <c r="AG4762" s="10">
        <v>0</v>
      </c>
      <c r="AH4762" s="10">
        <v>0</v>
      </c>
      <c r="AI4762" s="10">
        <v>3244.4</v>
      </c>
      <c r="AJ4762" t="s">
        <v>47</v>
      </c>
      <c r="AM476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762" t="str">
        <f t="shared" si="148"/>
        <v>30-39</v>
      </c>
      <c r="AO4762">
        <f t="shared" si="149"/>
        <v>0</v>
      </c>
      <c r="AP4762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4763" spans="1:42" x14ac:dyDescent="0.25">
      <c r="A4763" t="s">
        <v>5942</v>
      </c>
      <c r="B4763" t="s">
        <v>49</v>
      </c>
      <c r="C4763" s="1">
        <v>63</v>
      </c>
      <c r="D4763" t="s">
        <v>40</v>
      </c>
      <c r="E4763">
        <v>0</v>
      </c>
      <c r="F4763" t="s">
        <v>318</v>
      </c>
      <c r="G4763" s="1">
        <v>92553</v>
      </c>
      <c r="H4763">
        <v>33.923149000000002</v>
      </c>
      <c r="I4763">
        <v>-117.244933</v>
      </c>
      <c r="J4763">
        <v>4</v>
      </c>
      <c r="K4763" s="1">
        <v>72</v>
      </c>
      <c r="L4763" t="s">
        <v>72</v>
      </c>
      <c r="M4763" t="s">
        <v>40</v>
      </c>
      <c r="N4763" s="10">
        <v>47.66</v>
      </c>
      <c r="O4763" t="s">
        <v>40</v>
      </c>
      <c r="P4763" t="s">
        <v>40</v>
      </c>
      <c r="Q4763" t="s">
        <v>79</v>
      </c>
      <c r="R4763">
        <v>19</v>
      </c>
      <c r="S4763" t="s">
        <v>40</v>
      </c>
      <c r="T4763" t="s">
        <v>40</v>
      </c>
      <c r="U4763" t="s">
        <v>40</v>
      </c>
      <c r="V4763" t="s">
        <v>40</v>
      </c>
      <c r="W4763" t="s">
        <v>40</v>
      </c>
      <c r="X4763" t="s">
        <v>40</v>
      </c>
      <c r="Y4763" t="s">
        <v>40</v>
      </c>
      <c r="Z4763" t="s">
        <v>40</v>
      </c>
      <c r="AA4763" t="s">
        <v>73</v>
      </c>
      <c r="AB4763" t="s">
        <v>40</v>
      </c>
      <c r="AC4763" t="s">
        <v>46</v>
      </c>
      <c r="AD4763" s="10">
        <v>88.7</v>
      </c>
      <c r="AE4763" s="10">
        <v>6301.7</v>
      </c>
      <c r="AF4763" s="10">
        <v>0</v>
      </c>
      <c r="AG4763" s="10">
        <v>0</v>
      </c>
      <c r="AH4763" s="10">
        <v>3431.52</v>
      </c>
      <c r="AI4763" s="10">
        <v>9733.2199999999993</v>
      </c>
      <c r="AJ4763" t="s">
        <v>47</v>
      </c>
      <c r="AM476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763" t="str">
        <f t="shared" si="148"/>
        <v>60-80</v>
      </c>
      <c r="AO4763">
        <f t="shared" si="149"/>
        <v>0</v>
      </c>
      <c r="AP476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764" spans="1:42" x14ac:dyDescent="0.25">
      <c r="A4764" t="s">
        <v>5943</v>
      </c>
      <c r="B4764" t="s">
        <v>49</v>
      </c>
      <c r="C4764" s="1">
        <v>75</v>
      </c>
      <c r="D4764" t="s">
        <v>43</v>
      </c>
      <c r="E4764">
        <v>0</v>
      </c>
      <c r="F4764" t="s">
        <v>2951</v>
      </c>
      <c r="G4764" s="1">
        <v>91335</v>
      </c>
      <c r="H4764">
        <v>34.200175000000002</v>
      </c>
      <c r="I4764">
        <v>-118.540958</v>
      </c>
      <c r="J4764">
        <v>0</v>
      </c>
      <c r="K4764" s="1">
        <v>1</v>
      </c>
      <c r="L4764" t="s">
        <v>54</v>
      </c>
      <c r="M4764" t="s">
        <v>43</v>
      </c>
      <c r="P4764" t="s">
        <v>40</v>
      </c>
      <c r="Q4764" t="s">
        <v>79</v>
      </c>
      <c r="R4764">
        <v>26</v>
      </c>
      <c r="S4764" t="s">
        <v>43</v>
      </c>
      <c r="T4764" t="s">
        <v>40</v>
      </c>
      <c r="U4764" t="s">
        <v>40</v>
      </c>
      <c r="V4764" t="s">
        <v>43</v>
      </c>
      <c r="W4764" t="s">
        <v>43</v>
      </c>
      <c r="X4764" t="s">
        <v>40</v>
      </c>
      <c r="Y4764" t="s">
        <v>43</v>
      </c>
      <c r="Z4764" t="s">
        <v>40</v>
      </c>
      <c r="AA4764" t="s">
        <v>51</v>
      </c>
      <c r="AB4764" t="s">
        <v>40</v>
      </c>
      <c r="AC4764" t="s">
        <v>56</v>
      </c>
      <c r="AD4764" s="10">
        <v>43.3</v>
      </c>
      <c r="AE4764" s="10">
        <v>43.3</v>
      </c>
      <c r="AF4764" s="10">
        <v>0</v>
      </c>
      <c r="AG4764" s="10">
        <v>0</v>
      </c>
      <c r="AH4764" s="10">
        <v>0</v>
      </c>
      <c r="AI4764" s="10">
        <v>43.3</v>
      </c>
      <c r="AJ4764" t="s">
        <v>57</v>
      </c>
      <c r="AK4764" t="s">
        <v>63</v>
      </c>
      <c r="AL4764" t="s">
        <v>591</v>
      </c>
      <c r="AM476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764" t="str">
        <f t="shared" si="148"/>
        <v>60-80</v>
      </c>
      <c r="AO4764">
        <f t="shared" si="149"/>
        <v>1</v>
      </c>
      <c r="AP4764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4765" spans="1:42" x14ac:dyDescent="0.25">
      <c r="A4765" t="s">
        <v>5944</v>
      </c>
      <c r="B4765" t="s">
        <v>49</v>
      </c>
      <c r="C4765" s="1">
        <v>43</v>
      </c>
      <c r="D4765" t="s">
        <v>40</v>
      </c>
      <c r="E4765">
        <v>0</v>
      </c>
      <c r="F4765" t="s">
        <v>2127</v>
      </c>
      <c r="G4765" s="1">
        <v>93221</v>
      </c>
      <c r="H4765">
        <v>36.301689000000003</v>
      </c>
      <c r="I4765">
        <v>-119.018233</v>
      </c>
      <c r="J4765">
        <v>3</v>
      </c>
      <c r="K4765" s="1">
        <v>29</v>
      </c>
      <c r="L4765" t="s">
        <v>42</v>
      </c>
      <c r="M4765" t="s">
        <v>43</v>
      </c>
      <c r="P4765" t="s">
        <v>40</v>
      </c>
      <c r="Q4765" t="s">
        <v>79</v>
      </c>
      <c r="R4765">
        <v>15</v>
      </c>
      <c r="S4765" t="s">
        <v>43</v>
      </c>
      <c r="T4765" t="s">
        <v>43</v>
      </c>
      <c r="U4765" t="s">
        <v>43</v>
      </c>
      <c r="V4765" t="s">
        <v>43</v>
      </c>
      <c r="W4765" t="s">
        <v>40</v>
      </c>
      <c r="X4765" t="s">
        <v>40</v>
      </c>
      <c r="Y4765" t="s">
        <v>40</v>
      </c>
      <c r="Z4765" t="s">
        <v>43</v>
      </c>
      <c r="AA4765" t="s">
        <v>51</v>
      </c>
      <c r="AB4765" t="s">
        <v>40</v>
      </c>
      <c r="AC4765" t="s">
        <v>56</v>
      </c>
      <c r="AD4765" s="10">
        <v>45.9</v>
      </c>
      <c r="AE4765" s="10">
        <v>1332.4</v>
      </c>
      <c r="AF4765" s="10">
        <v>0</v>
      </c>
      <c r="AG4765" s="10">
        <v>20</v>
      </c>
      <c r="AH4765" s="10">
        <v>0</v>
      </c>
      <c r="AI4765" s="10">
        <v>1352.4</v>
      </c>
      <c r="AJ4765" t="s">
        <v>47</v>
      </c>
      <c r="AM4765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765" t="str">
        <f t="shared" si="148"/>
        <v>40-49</v>
      </c>
      <c r="AO4765">
        <f t="shared" si="149"/>
        <v>0</v>
      </c>
      <c r="AP4765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4766" spans="1:42" x14ac:dyDescent="0.25">
      <c r="A4766" t="s">
        <v>5945</v>
      </c>
      <c r="B4766" t="s">
        <v>49</v>
      </c>
      <c r="C4766" s="1">
        <v>38</v>
      </c>
      <c r="D4766" t="s">
        <v>43</v>
      </c>
      <c r="E4766">
        <v>0</v>
      </c>
      <c r="F4766" t="s">
        <v>151</v>
      </c>
      <c r="G4766" s="1">
        <v>92154</v>
      </c>
      <c r="H4766">
        <v>32.578102999999999</v>
      </c>
      <c r="I4766">
        <v>-117.012975</v>
      </c>
      <c r="J4766">
        <v>0</v>
      </c>
      <c r="K4766" s="1">
        <v>20</v>
      </c>
      <c r="L4766" t="s">
        <v>62</v>
      </c>
      <c r="M4766" t="s">
        <v>40</v>
      </c>
      <c r="N4766" s="10">
        <v>49.81</v>
      </c>
      <c r="O4766" t="s">
        <v>43</v>
      </c>
      <c r="P4766" t="s">
        <v>40</v>
      </c>
      <c r="Q4766" t="s">
        <v>79</v>
      </c>
      <c r="R4766">
        <v>4</v>
      </c>
      <c r="S4766" t="s">
        <v>43</v>
      </c>
      <c r="T4766" t="s">
        <v>43</v>
      </c>
      <c r="U4766" t="s">
        <v>43</v>
      </c>
      <c r="V4766" t="s">
        <v>40</v>
      </c>
      <c r="W4766" t="s">
        <v>43</v>
      </c>
      <c r="X4766" t="s">
        <v>43</v>
      </c>
      <c r="Y4766" t="s">
        <v>43</v>
      </c>
      <c r="Z4766" t="s">
        <v>40</v>
      </c>
      <c r="AA4766" t="s">
        <v>51</v>
      </c>
      <c r="AB4766" t="s">
        <v>43</v>
      </c>
      <c r="AC4766" t="s">
        <v>46</v>
      </c>
      <c r="AD4766" s="10">
        <v>50</v>
      </c>
      <c r="AE4766" s="10">
        <v>1003.05</v>
      </c>
      <c r="AF4766" s="10">
        <v>2.81</v>
      </c>
      <c r="AG4766" s="10">
        <v>0</v>
      </c>
      <c r="AH4766" s="10">
        <v>996.2</v>
      </c>
      <c r="AI4766" s="10">
        <v>1996.44</v>
      </c>
      <c r="AJ4766" t="s">
        <v>47</v>
      </c>
      <c r="AM4766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4766" t="str">
        <f t="shared" si="148"/>
        <v>30-39</v>
      </c>
      <c r="AO4766">
        <f t="shared" si="149"/>
        <v>0</v>
      </c>
      <c r="AP4766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4767" spans="1:42" x14ac:dyDescent="0.25">
      <c r="A4767" t="s">
        <v>5946</v>
      </c>
      <c r="B4767" t="s">
        <v>39</v>
      </c>
      <c r="C4767" s="1">
        <v>79</v>
      </c>
      <c r="D4767" t="s">
        <v>40</v>
      </c>
      <c r="E4767">
        <v>0</v>
      </c>
      <c r="F4767" t="s">
        <v>373</v>
      </c>
      <c r="G4767" s="1">
        <v>92570</v>
      </c>
      <c r="H4767">
        <v>33.787298</v>
      </c>
      <c r="I4767">
        <v>-117.32067600000001</v>
      </c>
      <c r="J4767">
        <v>1</v>
      </c>
      <c r="K4767" s="1">
        <v>5</v>
      </c>
      <c r="L4767" t="s">
        <v>54</v>
      </c>
      <c r="M4767" t="s">
        <v>40</v>
      </c>
      <c r="N4767" s="10">
        <v>5.42</v>
      </c>
      <c r="O4767" t="s">
        <v>43</v>
      </c>
      <c r="P4767" t="s">
        <v>40</v>
      </c>
      <c r="Q4767" t="s">
        <v>55</v>
      </c>
      <c r="R4767">
        <v>23</v>
      </c>
      <c r="S4767" t="s">
        <v>43</v>
      </c>
      <c r="T4767" t="s">
        <v>43</v>
      </c>
      <c r="U4767" t="s">
        <v>43</v>
      </c>
      <c r="V4767" t="s">
        <v>43</v>
      </c>
      <c r="W4767" t="s">
        <v>43</v>
      </c>
      <c r="X4767" t="s">
        <v>43</v>
      </c>
      <c r="Y4767" t="s">
        <v>43</v>
      </c>
      <c r="Z4767" t="s">
        <v>40</v>
      </c>
      <c r="AA4767" t="s">
        <v>45</v>
      </c>
      <c r="AB4767" t="s">
        <v>43</v>
      </c>
      <c r="AC4767" t="s">
        <v>56</v>
      </c>
      <c r="AD4767" s="10">
        <v>70.05</v>
      </c>
      <c r="AE4767" s="10">
        <v>302.60000000000002</v>
      </c>
      <c r="AF4767" s="10">
        <v>0</v>
      </c>
      <c r="AG4767" s="10">
        <v>0</v>
      </c>
      <c r="AH4767" s="10">
        <v>27.1</v>
      </c>
      <c r="AI4767" s="10">
        <v>329.7</v>
      </c>
      <c r="AJ4767" t="s">
        <v>47</v>
      </c>
      <c r="AM476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767" t="str">
        <f t="shared" si="148"/>
        <v>60-80</v>
      </c>
      <c r="AO4767">
        <f t="shared" si="149"/>
        <v>0</v>
      </c>
      <c r="AP476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768" spans="1:42" x14ac:dyDescent="0.25">
      <c r="A4768" t="s">
        <v>5947</v>
      </c>
      <c r="B4768" t="s">
        <v>49</v>
      </c>
      <c r="C4768" s="1">
        <v>48</v>
      </c>
      <c r="D4768" t="s">
        <v>40</v>
      </c>
      <c r="E4768">
        <v>0</v>
      </c>
      <c r="F4768" t="s">
        <v>2186</v>
      </c>
      <c r="G4768" s="1">
        <v>92657</v>
      </c>
      <c r="H4768">
        <v>33.603282</v>
      </c>
      <c r="I4768">
        <v>-117.82184100000001</v>
      </c>
      <c r="J4768">
        <v>8</v>
      </c>
      <c r="K4768" s="1">
        <v>61</v>
      </c>
      <c r="L4768" t="s">
        <v>76</v>
      </c>
      <c r="M4768" t="s">
        <v>40</v>
      </c>
      <c r="N4768" s="10">
        <v>12.32</v>
      </c>
      <c r="O4768" t="s">
        <v>40</v>
      </c>
      <c r="P4768" t="s">
        <v>40</v>
      </c>
      <c r="Q4768" t="s">
        <v>55</v>
      </c>
      <c r="R4768">
        <v>7</v>
      </c>
      <c r="S4768" t="s">
        <v>43</v>
      </c>
      <c r="T4768" t="s">
        <v>40</v>
      </c>
      <c r="U4768" t="s">
        <v>40</v>
      </c>
      <c r="V4768" t="s">
        <v>40</v>
      </c>
      <c r="W4768" t="s">
        <v>40</v>
      </c>
      <c r="X4768" t="s">
        <v>40</v>
      </c>
      <c r="Y4768" t="s">
        <v>40</v>
      </c>
      <c r="Z4768" t="s">
        <v>40</v>
      </c>
      <c r="AA4768" t="s">
        <v>51</v>
      </c>
      <c r="AB4768" t="s">
        <v>40</v>
      </c>
      <c r="AC4768" t="s">
        <v>56</v>
      </c>
      <c r="AD4768" s="10">
        <v>114.1</v>
      </c>
      <c r="AE4768" s="10">
        <v>7132.15</v>
      </c>
      <c r="AF4768" s="10">
        <v>0</v>
      </c>
      <c r="AG4768" s="10">
        <v>0</v>
      </c>
      <c r="AH4768" s="10">
        <v>751.52</v>
      </c>
      <c r="AI4768" s="10">
        <v>7883.67</v>
      </c>
      <c r="AJ4768" t="s">
        <v>47</v>
      </c>
      <c r="AM476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768" t="str">
        <f t="shared" si="148"/>
        <v>40-49</v>
      </c>
      <c r="AO4768">
        <f t="shared" si="149"/>
        <v>0</v>
      </c>
      <c r="AP4768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769" spans="1:42" x14ac:dyDescent="0.25">
      <c r="A4769" t="s">
        <v>5948</v>
      </c>
      <c r="B4769" t="s">
        <v>39</v>
      </c>
      <c r="C4769" s="1">
        <v>62</v>
      </c>
      <c r="D4769" t="s">
        <v>43</v>
      </c>
      <c r="E4769">
        <v>0</v>
      </c>
      <c r="F4769" t="s">
        <v>223</v>
      </c>
      <c r="G4769" s="1">
        <v>95305</v>
      </c>
      <c r="H4769">
        <v>37.818589000000003</v>
      </c>
      <c r="I4769">
        <v>-120.256995</v>
      </c>
      <c r="J4769">
        <v>0</v>
      </c>
      <c r="K4769" s="1">
        <v>7</v>
      </c>
      <c r="L4769" t="s">
        <v>54</v>
      </c>
      <c r="M4769" t="s">
        <v>40</v>
      </c>
      <c r="N4769" s="10">
        <v>46.79</v>
      </c>
      <c r="O4769" t="s">
        <v>40</v>
      </c>
      <c r="P4769" t="s">
        <v>40</v>
      </c>
      <c r="Q4769" t="s">
        <v>55</v>
      </c>
      <c r="R4769">
        <v>25</v>
      </c>
      <c r="S4769" t="s">
        <v>43</v>
      </c>
      <c r="T4769" t="s">
        <v>43</v>
      </c>
      <c r="U4769" t="s">
        <v>43</v>
      </c>
      <c r="V4769" t="s">
        <v>43</v>
      </c>
      <c r="W4769" t="s">
        <v>43</v>
      </c>
      <c r="X4769" t="s">
        <v>43</v>
      </c>
      <c r="Y4769" t="s">
        <v>43</v>
      </c>
      <c r="Z4769" t="s">
        <v>40</v>
      </c>
      <c r="AA4769" t="s">
        <v>51</v>
      </c>
      <c r="AB4769" t="s">
        <v>40</v>
      </c>
      <c r="AC4769" t="s">
        <v>56</v>
      </c>
      <c r="AD4769" s="10">
        <v>74.900000000000006</v>
      </c>
      <c r="AE4769" s="10">
        <v>541.15</v>
      </c>
      <c r="AF4769" s="10">
        <v>0</v>
      </c>
      <c r="AG4769" s="10">
        <v>0</v>
      </c>
      <c r="AH4769" s="10">
        <v>327.52999999999997</v>
      </c>
      <c r="AI4769" s="10">
        <v>868.68</v>
      </c>
      <c r="AJ4769" t="s">
        <v>57</v>
      </c>
      <c r="AK4769" t="s">
        <v>58</v>
      </c>
      <c r="AL4769" t="s">
        <v>59</v>
      </c>
      <c r="AM4769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769" t="str">
        <f t="shared" si="148"/>
        <v>60-80</v>
      </c>
      <c r="AO4769">
        <f t="shared" si="149"/>
        <v>1</v>
      </c>
      <c r="AP4769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770" spans="1:42" x14ac:dyDescent="0.25">
      <c r="A4770" t="s">
        <v>5949</v>
      </c>
      <c r="B4770" t="s">
        <v>39</v>
      </c>
      <c r="C4770" s="1">
        <v>42</v>
      </c>
      <c r="D4770" t="s">
        <v>43</v>
      </c>
      <c r="E4770">
        <v>0</v>
      </c>
      <c r="F4770" t="s">
        <v>5950</v>
      </c>
      <c r="G4770" s="1">
        <v>93668</v>
      </c>
      <c r="H4770">
        <v>36.635660999999999</v>
      </c>
      <c r="I4770">
        <v>-120.28864400000001</v>
      </c>
      <c r="J4770">
        <v>0</v>
      </c>
      <c r="K4770" s="1">
        <v>36</v>
      </c>
      <c r="L4770" t="s">
        <v>42</v>
      </c>
      <c r="M4770" t="s">
        <v>40</v>
      </c>
      <c r="N4770" s="10">
        <v>27.72</v>
      </c>
      <c r="O4770" t="s">
        <v>43</v>
      </c>
      <c r="P4770" t="s">
        <v>40</v>
      </c>
      <c r="Q4770" t="s">
        <v>55</v>
      </c>
      <c r="R4770">
        <v>24</v>
      </c>
      <c r="S4770" t="s">
        <v>43</v>
      </c>
      <c r="T4770" t="s">
        <v>43</v>
      </c>
      <c r="U4770" t="s">
        <v>40</v>
      </c>
      <c r="V4770" t="s">
        <v>40</v>
      </c>
      <c r="W4770" t="s">
        <v>43</v>
      </c>
      <c r="X4770" t="s">
        <v>40</v>
      </c>
      <c r="Y4770" t="s">
        <v>40</v>
      </c>
      <c r="Z4770" t="s">
        <v>40</v>
      </c>
      <c r="AA4770" t="s">
        <v>51</v>
      </c>
      <c r="AB4770" t="s">
        <v>40</v>
      </c>
      <c r="AC4770" t="s">
        <v>56</v>
      </c>
      <c r="AD4770" s="10">
        <v>87.55</v>
      </c>
      <c r="AE4770" s="10">
        <v>3078.1</v>
      </c>
      <c r="AF4770" s="10">
        <v>0</v>
      </c>
      <c r="AG4770" s="10">
        <v>0</v>
      </c>
      <c r="AH4770" s="10">
        <v>997.92</v>
      </c>
      <c r="AI4770" s="10">
        <v>4076.02</v>
      </c>
      <c r="AJ4770" t="s">
        <v>57</v>
      </c>
      <c r="AK4770" t="s">
        <v>58</v>
      </c>
      <c r="AL4770" t="s">
        <v>59</v>
      </c>
      <c r="AM4770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770" t="str">
        <f t="shared" si="148"/>
        <v>40-49</v>
      </c>
      <c r="AO4770">
        <f t="shared" si="149"/>
        <v>1</v>
      </c>
      <c r="AP4770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771" spans="1:42" x14ac:dyDescent="0.25">
      <c r="A4771" t="s">
        <v>5951</v>
      </c>
      <c r="B4771" t="s">
        <v>39</v>
      </c>
      <c r="C4771" s="1">
        <v>79</v>
      </c>
      <c r="D4771" t="s">
        <v>43</v>
      </c>
      <c r="E4771">
        <v>0</v>
      </c>
      <c r="F4771" t="s">
        <v>437</v>
      </c>
      <c r="G4771" s="1">
        <v>92408</v>
      </c>
      <c r="H4771">
        <v>34.084909000000003</v>
      </c>
      <c r="I4771">
        <v>-117.258107</v>
      </c>
      <c r="J4771">
        <v>0</v>
      </c>
      <c r="K4771" s="1">
        <v>26</v>
      </c>
      <c r="L4771" t="s">
        <v>129</v>
      </c>
      <c r="M4771" t="s">
        <v>40</v>
      </c>
      <c r="N4771" s="10">
        <v>34.69</v>
      </c>
      <c r="O4771" t="s">
        <v>43</v>
      </c>
      <c r="P4771" t="s">
        <v>40</v>
      </c>
      <c r="Q4771" t="s">
        <v>55</v>
      </c>
      <c r="R4771">
        <v>27</v>
      </c>
      <c r="S4771" t="s">
        <v>43</v>
      </c>
      <c r="T4771" t="s">
        <v>43</v>
      </c>
      <c r="U4771" t="s">
        <v>43</v>
      </c>
      <c r="V4771" t="s">
        <v>43</v>
      </c>
      <c r="W4771" t="s">
        <v>40</v>
      </c>
      <c r="X4771" t="s">
        <v>40</v>
      </c>
      <c r="Y4771" t="s">
        <v>43</v>
      </c>
      <c r="Z4771" t="s">
        <v>40</v>
      </c>
      <c r="AA4771" t="s">
        <v>51</v>
      </c>
      <c r="AB4771" t="s">
        <v>40</v>
      </c>
      <c r="AC4771" t="s">
        <v>56</v>
      </c>
      <c r="AD4771" s="10">
        <v>91.25</v>
      </c>
      <c r="AE4771" s="10">
        <v>2351.8000000000002</v>
      </c>
      <c r="AF4771" s="10">
        <v>0</v>
      </c>
      <c r="AG4771" s="10">
        <v>0</v>
      </c>
      <c r="AH4771" s="10">
        <v>901.94</v>
      </c>
      <c r="AI4771" s="10">
        <v>3253.74</v>
      </c>
      <c r="AJ4771" t="s">
        <v>57</v>
      </c>
      <c r="AK4771" t="s">
        <v>121</v>
      </c>
      <c r="AL4771" t="s">
        <v>195</v>
      </c>
      <c r="AM4771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771" t="str">
        <f t="shared" si="148"/>
        <v>60-80</v>
      </c>
      <c r="AO4771">
        <f t="shared" si="149"/>
        <v>1</v>
      </c>
      <c r="AP4771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772" spans="1:42" x14ac:dyDescent="0.25">
      <c r="A4772" t="s">
        <v>5952</v>
      </c>
      <c r="B4772" t="s">
        <v>39</v>
      </c>
      <c r="C4772" s="1">
        <v>42</v>
      </c>
      <c r="D4772" t="s">
        <v>43</v>
      </c>
      <c r="E4772">
        <v>0</v>
      </c>
      <c r="F4772" t="s">
        <v>135</v>
      </c>
      <c r="G4772" s="1">
        <v>90008</v>
      </c>
      <c r="H4772">
        <v>34.008293000000002</v>
      </c>
      <c r="I4772">
        <v>-118.346766</v>
      </c>
      <c r="J4772">
        <v>0</v>
      </c>
      <c r="K4772" s="1">
        <v>10</v>
      </c>
      <c r="L4772" t="s">
        <v>62</v>
      </c>
      <c r="M4772" t="s">
        <v>43</v>
      </c>
      <c r="P4772" t="s">
        <v>40</v>
      </c>
      <c r="Q4772" t="s">
        <v>79</v>
      </c>
      <c r="R4772">
        <v>8</v>
      </c>
      <c r="S4772" t="s">
        <v>40</v>
      </c>
      <c r="T4772" t="s">
        <v>43</v>
      </c>
      <c r="U4772" t="s">
        <v>43</v>
      </c>
      <c r="V4772" t="s">
        <v>43</v>
      </c>
      <c r="W4772" t="s">
        <v>43</v>
      </c>
      <c r="X4772" t="s">
        <v>43</v>
      </c>
      <c r="Y4772" t="s">
        <v>43</v>
      </c>
      <c r="Z4772" t="s">
        <v>40</v>
      </c>
      <c r="AA4772" t="s">
        <v>51</v>
      </c>
      <c r="AB4772" t="s">
        <v>43</v>
      </c>
      <c r="AC4772" t="s">
        <v>183</v>
      </c>
      <c r="AD4772" s="10">
        <v>29.75</v>
      </c>
      <c r="AE4772" s="10">
        <v>301.89999999999998</v>
      </c>
      <c r="AF4772" s="10">
        <v>0</v>
      </c>
      <c r="AG4772" s="10">
        <v>0</v>
      </c>
      <c r="AH4772" s="10">
        <v>0</v>
      </c>
      <c r="AI4772" s="10">
        <v>301.89999999999998</v>
      </c>
      <c r="AJ4772" t="s">
        <v>47</v>
      </c>
      <c r="AM477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772" t="str">
        <f t="shared" si="148"/>
        <v>40-49</v>
      </c>
      <c r="AO4772">
        <f t="shared" si="149"/>
        <v>0</v>
      </c>
      <c r="AP4772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773" spans="1:42" x14ac:dyDescent="0.25">
      <c r="A4773" t="s">
        <v>5953</v>
      </c>
      <c r="B4773" t="s">
        <v>49</v>
      </c>
      <c r="C4773" s="1">
        <v>52</v>
      </c>
      <c r="D4773" t="s">
        <v>43</v>
      </c>
      <c r="E4773">
        <v>0</v>
      </c>
      <c r="F4773" t="s">
        <v>613</v>
      </c>
      <c r="G4773" s="1">
        <v>94304</v>
      </c>
      <c r="H4773">
        <v>37.386977999999999</v>
      </c>
      <c r="I4773">
        <v>-122.177746</v>
      </c>
      <c r="J4773">
        <v>0</v>
      </c>
      <c r="K4773" s="1">
        <v>5</v>
      </c>
      <c r="L4773" t="s">
        <v>42</v>
      </c>
      <c r="M4773" t="s">
        <v>40</v>
      </c>
      <c r="N4773" s="10">
        <v>14.26</v>
      </c>
      <c r="O4773" t="s">
        <v>43</v>
      </c>
      <c r="P4773" t="s">
        <v>40</v>
      </c>
      <c r="Q4773" t="s">
        <v>79</v>
      </c>
      <c r="R4773">
        <v>26</v>
      </c>
      <c r="S4773" t="s">
        <v>43</v>
      </c>
      <c r="T4773" t="s">
        <v>43</v>
      </c>
      <c r="U4773" t="s">
        <v>40</v>
      </c>
      <c r="V4773" t="s">
        <v>43</v>
      </c>
      <c r="W4773" t="s">
        <v>40</v>
      </c>
      <c r="X4773" t="s">
        <v>40</v>
      </c>
      <c r="Y4773" t="s">
        <v>40</v>
      </c>
      <c r="Z4773" t="s">
        <v>40</v>
      </c>
      <c r="AA4773" t="s">
        <v>51</v>
      </c>
      <c r="AB4773" t="s">
        <v>40</v>
      </c>
      <c r="AC4773" t="s">
        <v>56</v>
      </c>
      <c r="AD4773" s="10">
        <v>70.05</v>
      </c>
      <c r="AE4773" s="10">
        <v>346.4</v>
      </c>
      <c r="AF4773" s="10">
        <v>0</v>
      </c>
      <c r="AG4773" s="10">
        <v>0</v>
      </c>
      <c r="AH4773" s="10">
        <v>71.3</v>
      </c>
      <c r="AI4773" s="10">
        <v>417.7</v>
      </c>
      <c r="AJ4773" t="s">
        <v>57</v>
      </c>
      <c r="AK4773" t="s">
        <v>117</v>
      </c>
      <c r="AL4773" t="s">
        <v>466</v>
      </c>
      <c r="AM4773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773" t="str">
        <f t="shared" si="148"/>
        <v>50-59</v>
      </c>
      <c r="AO4773">
        <f t="shared" si="149"/>
        <v>1</v>
      </c>
      <c r="AP477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774" spans="1:42" x14ac:dyDescent="0.25">
      <c r="A4774" t="s">
        <v>5954</v>
      </c>
      <c r="B4774" t="s">
        <v>39</v>
      </c>
      <c r="C4774" s="1">
        <v>64</v>
      </c>
      <c r="D4774" t="s">
        <v>40</v>
      </c>
      <c r="E4774">
        <v>0</v>
      </c>
      <c r="F4774" t="s">
        <v>924</v>
      </c>
      <c r="G4774" s="1">
        <v>95717</v>
      </c>
      <c r="H4774">
        <v>39.170375999999997</v>
      </c>
      <c r="I4774">
        <v>-120.838404</v>
      </c>
      <c r="J4774">
        <v>6</v>
      </c>
      <c r="K4774" s="1">
        <v>43</v>
      </c>
      <c r="L4774" t="s">
        <v>42</v>
      </c>
      <c r="M4774" t="s">
        <v>40</v>
      </c>
      <c r="N4774" s="10">
        <v>12.98</v>
      </c>
      <c r="O4774" t="s">
        <v>40</v>
      </c>
      <c r="P4774" t="s">
        <v>40</v>
      </c>
      <c r="Q4774" t="s">
        <v>79</v>
      </c>
      <c r="R4774">
        <v>8</v>
      </c>
      <c r="S4774" t="s">
        <v>43</v>
      </c>
      <c r="T4774" t="s">
        <v>43</v>
      </c>
      <c r="U4774" t="s">
        <v>43</v>
      </c>
      <c r="V4774" t="s">
        <v>40</v>
      </c>
      <c r="W4774" t="s">
        <v>40</v>
      </c>
      <c r="X4774" t="s">
        <v>43</v>
      </c>
      <c r="Y4774" t="s">
        <v>43</v>
      </c>
      <c r="Z4774" t="s">
        <v>40</v>
      </c>
      <c r="AA4774" t="s">
        <v>45</v>
      </c>
      <c r="AB4774" t="s">
        <v>40</v>
      </c>
      <c r="AC4774" t="s">
        <v>56</v>
      </c>
      <c r="AD4774" s="10">
        <v>64.849999999999994</v>
      </c>
      <c r="AE4774" s="10">
        <v>2908.2</v>
      </c>
      <c r="AF4774" s="10">
        <v>0</v>
      </c>
      <c r="AG4774" s="10">
        <v>0</v>
      </c>
      <c r="AH4774" s="10">
        <v>558.14</v>
      </c>
      <c r="AI4774" s="10">
        <v>3466.34</v>
      </c>
      <c r="AJ4774" t="s">
        <v>47</v>
      </c>
      <c r="AM4774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774" t="str">
        <f t="shared" si="148"/>
        <v>60-80</v>
      </c>
      <c r="AO4774">
        <f t="shared" si="149"/>
        <v>0</v>
      </c>
      <c r="AP477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775" spans="1:42" x14ac:dyDescent="0.25">
      <c r="A4775" t="s">
        <v>5955</v>
      </c>
      <c r="B4775" t="s">
        <v>39</v>
      </c>
      <c r="C4775" s="1">
        <v>27</v>
      </c>
      <c r="D4775" t="s">
        <v>40</v>
      </c>
      <c r="E4775">
        <v>0</v>
      </c>
      <c r="F4775" t="s">
        <v>568</v>
      </c>
      <c r="G4775" s="1">
        <v>90606</v>
      </c>
      <c r="H4775">
        <v>33.976678</v>
      </c>
      <c r="I4775">
        <v>-118.06587500000001</v>
      </c>
      <c r="J4775">
        <v>1</v>
      </c>
      <c r="K4775" s="1">
        <v>72</v>
      </c>
      <c r="L4775" t="s">
        <v>72</v>
      </c>
      <c r="M4775" t="s">
        <v>40</v>
      </c>
      <c r="N4775" s="10">
        <v>38.79</v>
      </c>
      <c r="O4775" t="s">
        <v>40</v>
      </c>
      <c r="P4775" t="s">
        <v>40</v>
      </c>
      <c r="Q4775" t="s">
        <v>55</v>
      </c>
      <c r="R4775">
        <v>42</v>
      </c>
      <c r="S4775" t="s">
        <v>40</v>
      </c>
      <c r="T4775" t="s">
        <v>40</v>
      </c>
      <c r="U4775" t="s">
        <v>40</v>
      </c>
      <c r="V4775" t="s">
        <v>40</v>
      </c>
      <c r="W4775" t="s">
        <v>43</v>
      </c>
      <c r="X4775" t="s">
        <v>43</v>
      </c>
      <c r="Y4775" t="s">
        <v>43</v>
      </c>
      <c r="Z4775" t="s">
        <v>40</v>
      </c>
      <c r="AA4775" t="s">
        <v>73</v>
      </c>
      <c r="AB4775" t="s">
        <v>40</v>
      </c>
      <c r="AC4775" t="s">
        <v>56</v>
      </c>
      <c r="AD4775" s="10">
        <v>97</v>
      </c>
      <c r="AE4775" s="10">
        <v>7104.2</v>
      </c>
      <c r="AF4775" s="10">
        <v>0</v>
      </c>
      <c r="AG4775" s="10">
        <v>0</v>
      </c>
      <c r="AH4775" s="10">
        <v>2792.88</v>
      </c>
      <c r="AI4775" s="10">
        <v>9897.08</v>
      </c>
      <c r="AJ4775" t="s">
        <v>47</v>
      </c>
      <c r="AM4775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775" t="str">
        <f t="shared" si="148"/>
        <v>19-29</v>
      </c>
      <c r="AO4775">
        <f t="shared" si="149"/>
        <v>0</v>
      </c>
      <c r="AP4775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776" spans="1:42" x14ac:dyDescent="0.25">
      <c r="A4776" t="s">
        <v>5956</v>
      </c>
      <c r="B4776" t="s">
        <v>49</v>
      </c>
      <c r="C4776" s="1">
        <v>41</v>
      </c>
      <c r="D4776" t="s">
        <v>43</v>
      </c>
      <c r="E4776">
        <v>0</v>
      </c>
      <c r="F4776" t="s">
        <v>2528</v>
      </c>
      <c r="G4776" s="1">
        <v>93505</v>
      </c>
      <c r="H4776">
        <v>35.151491</v>
      </c>
      <c r="I4776">
        <v>-117.92759700000001</v>
      </c>
      <c r="J4776">
        <v>0</v>
      </c>
      <c r="K4776" s="1">
        <v>15</v>
      </c>
      <c r="L4776" t="s">
        <v>42</v>
      </c>
      <c r="M4776" t="s">
        <v>40</v>
      </c>
      <c r="N4776" s="10">
        <v>27.3</v>
      </c>
      <c r="O4776" t="s">
        <v>43</v>
      </c>
      <c r="P4776" t="s">
        <v>40</v>
      </c>
      <c r="Q4776" t="s">
        <v>55</v>
      </c>
      <c r="R4776">
        <v>18</v>
      </c>
      <c r="S4776" t="s">
        <v>43</v>
      </c>
      <c r="T4776" t="s">
        <v>43</v>
      </c>
      <c r="U4776" t="s">
        <v>40</v>
      </c>
      <c r="V4776" t="s">
        <v>43</v>
      </c>
      <c r="W4776" t="s">
        <v>40</v>
      </c>
      <c r="X4776" t="s">
        <v>43</v>
      </c>
      <c r="Y4776" t="s">
        <v>43</v>
      </c>
      <c r="Z4776" t="s">
        <v>40</v>
      </c>
      <c r="AA4776" t="s">
        <v>51</v>
      </c>
      <c r="AB4776" t="s">
        <v>43</v>
      </c>
      <c r="AC4776" t="s">
        <v>56</v>
      </c>
      <c r="AD4776" s="10">
        <v>85.3</v>
      </c>
      <c r="AE4776" s="10">
        <v>1219.8499999999999</v>
      </c>
      <c r="AF4776" s="10">
        <v>0</v>
      </c>
      <c r="AG4776" s="10">
        <v>0</v>
      </c>
      <c r="AH4776" s="10">
        <v>409.5</v>
      </c>
      <c r="AI4776" s="10">
        <v>1629.35</v>
      </c>
      <c r="AJ4776" t="s">
        <v>47</v>
      </c>
      <c r="AM4776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4776" t="str">
        <f t="shared" si="148"/>
        <v>40-49</v>
      </c>
      <c r="AO4776">
        <f t="shared" si="149"/>
        <v>0</v>
      </c>
      <c r="AP477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777" spans="1:42" x14ac:dyDescent="0.25">
      <c r="A4777" t="s">
        <v>5957</v>
      </c>
      <c r="B4777" t="s">
        <v>39</v>
      </c>
      <c r="C4777" s="1">
        <v>33</v>
      </c>
      <c r="D4777" t="s">
        <v>43</v>
      </c>
      <c r="E4777">
        <v>2</v>
      </c>
      <c r="F4777" t="s">
        <v>2642</v>
      </c>
      <c r="G4777" s="1">
        <v>95524</v>
      </c>
      <c r="H4777">
        <v>40.825485999999998</v>
      </c>
      <c r="I4777">
        <v>-124.049485</v>
      </c>
      <c r="J4777">
        <v>0</v>
      </c>
      <c r="K4777" s="1">
        <v>65</v>
      </c>
      <c r="L4777" t="s">
        <v>42</v>
      </c>
      <c r="M4777" t="s">
        <v>43</v>
      </c>
      <c r="P4777" t="s">
        <v>40</v>
      </c>
      <c r="Q4777" t="s">
        <v>79</v>
      </c>
      <c r="R4777">
        <v>25</v>
      </c>
      <c r="S4777" t="s">
        <v>43</v>
      </c>
      <c r="T4777" t="s">
        <v>40</v>
      </c>
      <c r="U4777" t="s">
        <v>43</v>
      </c>
      <c r="V4777" t="s">
        <v>40</v>
      </c>
      <c r="W4777" t="s">
        <v>40</v>
      </c>
      <c r="X4777" t="s">
        <v>43</v>
      </c>
      <c r="Y4777" t="s">
        <v>43</v>
      </c>
      <c r="Z4777" t="s">
        <v>40</v>
      </c>
      <c r="AA4777" t="s">
        <v>73</v>
      </c>
      <c r="AB4777" t="s">
        <v>43</v>
      </c>
      <c r="AC4777" t="s">
        <v>46</v>
      </c>
      <c r="AD4777" s="10">
        <v>45.25</v>
      </c>
      <c r="AE4777" s="10">
        <v>2933.95</v>
      </c>
      <c r="AF4777" s="10">
        <v>0</v>
      </c>
      <c r="AG4777" s="10">
        <v>0</v>
      </c>
      <c r="AH4777" s="10">
        <v>0</v>
      </c>
      <c r="AI4777" s="10">
        <v>2933.95</v>
      </c>
      <c r="AJ4777" t="s">
        <v>47</v>
      </c>
      <c r="AM477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777" t="str">
        <f t="shared" si="148"/>
        <v>30-39</v>
      </c>
      <c r="AO4777">
        <f t="shared" si="149"/>
        <v>0</v>
      </c>
      <c r="AP4777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4778" spans="1:42" x14ac:dyDescent="0.25">
      <c r="A4778" t="s">
        <v>5958</v>
      </c>
      <c r="B4778" t="s">
        <v>39</v>
      </c>
      <c r="C4778" s="1">
        <v>73</v>
      </c>
      <c r="D4778" t="s">
        <v>40</v>
      </c>
      <c r="E4778">
        <v>0</v>
      </c>
      <c r="F4778" t="s">
        <v>1661</v>
      </c>
      <c r="G4778" s="1">
        <v>92014</v>
      </c>
      <c r="H4778">
        <v>32.948262</v>
      </c>
      <c r="I4778">
        <v>-117.256086</v>
      </c>
      <c r="J4778">
        <v>3</v>
      </c>
      <c r="K4778" s="1">
        <v>66</v>
      </c>
      <c r="L4778" t="s">
        <v>42</v>
      </c>
      <c r="M4778" t="s">
        <v>40</v>
      </c>
      <c r="N4778" s="10">
        <v>6.94</v>
      </c>
      <c r="O4778" t="s">
        <v>40</v>
      </c>
      <c r="P4778" t="s">
        <v>40</v>
      </c>
      <c r="Q4778" t="s">
        <v>55</v>
      </c>
      <c r="R4778">
        <v>23</v>
      </c>
      <c r="S4778" t="s">
        <v>43</v>
      </c>
      <c r="T4778" t="s">
        <v>40</v>
      </c>
      <c r="U4778" t="s">
        <v>40</v>
      </c>
      <c r="V4778" t="s">
        <v>40</v>
      </c>
      <c r="W4778" t="s">
        <v>40</v>
      </c>
      <c r="X4778" t="s">
        <v>40</v>
      </c>
      <c r="Y4778" t="s">
        <v>40</v>
      </c>
      <c r="Z4778" t="s">
        <v>40</v>
      </c>
      <c r="AA4778" t="s">
        <v>45</v>
      </c>
      <c r="AB4778" t="s">
        <v>40</v>
      </c>
      <c r="AC4778" t="s">
        <v>46</v>
      </c>
      <c r="AD4778" s="10">
        <v>108.1</v>
      </c>
      <c r="AE4778" s="10">
        <v>7181.95</v>
      </c>
      <c r="AF4778" s="10">
        <v>0</v>
      </c>
      <c r="AG4778" s="10">
        <v>0</v>
      </c>
      <c r="AH4778" s="10">
        <v>458.04</v>
      </c>
      <c r="AI4778" s="10">
        <v>7639.99</v>
      </c>
      <c r="AJ4778" t="s">
        <v>47</v>
      </c>
      <c r="AM477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778" t="str">
        <f t="shared" si="148"/>
        <v>60-80</v>
      </c>
      <c r="AO4778">
        <f t="shared" si="149"/>
        <v>0</v>
      </c>
      <c r="AP4778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779" spans="1:42" x14ac:dyDescent="0.25">
      <c r="A4779" t="s">
        <v>5959</v>
      </c>
      <c r="B4779" t="s">
        <v>49</v>
      </c>
      <c r="C4779" s="1">
        <v>28</v>
      </c>
      <c r="D4779" t="s">
        <v>43</v>
      </c>
      <c r="E4779">
        <v>0</v>
      </c>
      <c r="F4779" t="s">
        <v>4940</v>
      </c>
      <c r="G4779" s="1">
        <v>95430</v>
      </c>
      <c r="H4779">
        <v>38.445602999999998</v>
      </c>
      <c r="I4779">
        <v>-123.063756</v>
      </c>
      <c r="J4779">
        <v>0</v>
      </c>
      <c r="K4779" s="1">
        <v>44</v>
      </c>
      <c r="L4779" t="s">
        <v>42</v>
      </c>
      <c r="M4779" t="s">
        <v>40</v>
      </c>
      <c r="N4779" s="10">
        <v>47.53</v>
      </c>
      <c r="O4779" t="s">
        <v>43</v>
      </c>
      <c r="P4779" t="s">
        <v>43</v>
      </c>
      <c r="AA4779" t="s">
        <v>73</v>
      </c>
      <c r="AB4779" t="s">
        <v>43</v>
      </c>
      <c r="AC4779" t="s">
        <v>46</v>
      </c>
      <c r="AD4779" s="10">
        <v>20.05</v>
      </c>
      <c r="AE4779" s="10">
        <v>845.25</v>
      </c>
      <c r="AF4779" s="10">
        <v>15.31</v>
      </c>
      <c r="AG4779" s="10">
        <v>0</v>
      </c>
      <c r="AH4779" s="10">
        <v>2091.3200000000002</v>
      </c>
      <c r="AI4779" s="10">
        <v>2921.26</v>
      </c>
      <c r="AJ4779" t="s">
        <v>47</v>
      </c>
      <c r="AM4779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779" t="str">
        <f t="shared" si="148"/>
        <v>19-29</v>
      </c>
      <c r="AO4779">
        <f t="shared" si="149"/>
        <v>0</v>
      </c>
      <c r="AP4779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780" spans="1:42" x14ac:dyDescent="0.25">
      <c r="A4780" t="s">
        <v>5960</v>
      </c>
      <c r="B4780" t="s">
        <v>39</v>
      </c>
      <c r="C4780" s="1">
        <v>74</v>
      </c>
      <c r="D4780" t="s">
        <v>40</v>
      </c>
      <c r="E4780">
        <v>0</v>
      </c>
      <c r="F4780" t="s">
        <v>2563</v>
      </c>
      <c r="G4780" s="1">
        <v>92562</v>
      </c>
      <c r="H4780">
        <v>33.548869000000003</v>
      </c>
      <c r="I4780">
        <v>-117.334165</v>
      </c>
      <c r="J4780">
        <v>10</v>
      </c>
      <c r="K4780" s="1">
        <v>71</v>
      </c>
      <c r="L4780" t="s">
        <v>72</v>
      </c>
      <c r="M4780" t="s">
        <v>40</v>
      </c>
      <c r="N4780" s="10">
        <v>16.260000000000002</v>
      </c>
      <c r="O4780" t="s">
        <v>43</v>
      </c>
      <c r="P4780" t="s">
        <v>40</v>
      </c>
      <c r="Q4780" t="s">
        <v>55</v>
      </c>
      <c r="R4780">
        <v>27</v>
      </c>
      <c r="S4780" t="s">
        <v>43</v>
      </c>
      <c r="T4780" t="s">
        <v>40</v>
      </c>
      <c r="U4780" t="s">
        <v>40</v>
      </c>
      <c r="V4780" t="s">
        <v>43</v>
      </c>
      <c r="W4780" t="s">
        <v>43</v>
      </c>
      <c r="X4780" t="s">
        <v>40</v>
      </c>
      <c r="Y4780" t="s">
        <v>43</v>
      </c>
      <c r="Z4780" t="s">
        <v>40</v>
      </c>
      <c r="AA4780" t="s">
        <v>73</v>
      </c>
      <c r="AB4780" t="s">
        <v>43</v>
      </c>
      <c r="AC4780" t="s">
        <v>46</v>
      </c>
      <c r="AD4780" s="10">
        <v>89.45</v>
      </c>
      <c r="AE4780" s="10">
        <v>6435.25</v>
      </c>
      <c r="AF4780" s="10">
        <v>0</v>
      </c>
      <c r="AG4780" s="10">
        <v>0</v>
      </c>
      <c r="AH4780" s="10">
        <v>1154.46</v>
      </c>
      <c r="AI4780" s="10">
        <v>7589.71</v>
      </c>
      <c r="AJ4780" t="s">
        <v>47</v>
      </c>
      <c r="AM478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780" t="str">
        <f t="shared" si="148"/>
        <v>60-80</v>
      </c>
      <c r="AO4780">
        <f t="shared" si="149"/>
        <v>0</v>
      </c>
      <c r="AP4780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781" spans="1:42" x14ac:dyDescent="0.25">
      <c r="A4781" t="s">
        <v>5961</v>
      </c>
      <c r="B4781" t="s">
        <v>49</v>
      </c>
      <c r="C4781" s="1">
        <v>72</v>
      </c>
      <c r="D4781" t="s">
        <v>40</v>
      </c>
      <c r="E4781">
        <v>0</v>
      </c>
      <c r="F4781" t="s">
        <v>4083</v>
      </c>
      <c r="G4781" s="1">
        <v>95537</v>
      </c>
      <c r="H4781">
        <v>40.726948999999998</v>
      </c>
      <c r="I4781">
        <v>-124.217378</v>
      </c>
      <c r="J4781">
        <v>7</v>
      </c>
      <c r="K4781" s="1">
        <v>27</v>
      </c>
      <c r="L4781" t="s">
        <v>42</v>
      </c>
      <c r="M4781" t="s">
        <v>40</v>
      </c>
      <c r="N4781" s="10">
        <v>41.11</v>
      </c>
      <c r="O4781" t="s">
        <v>40</v>
      </c>
      <c r="P4781" t="s">
        <v>40</v>
      </c>
      <c r="Q4781" t="s">
        <v>55</v>
      </c>
      <c r="R4781">
        <v>14</v>
      </c>
      <c r="S4781" t="s">
        <v>40</v>
      </c>
      <c r="T4781" t="s">
        <v>43</v>
      </c>
      <c r="U4781" t="s">
        <v>40</v>
      </c>
      <c r="V4781" t="s">
        <v>43</v>
      </c>
      <c r="W4781" t="s">
        <v>43</v>
      </c>
      <c r="X4781" t="s">
        <v>43</v>
      </c>
      <c r="Y4781" t="s">
        <v>43</v>
      </c>
      <c r="Z4781" t="s">
        <v>40</v>
      </c>
      <c r="AA4781" t="s">
        <v>45</v>
      </c>
      <c r="AB4781" t="s">
        <v>40</v>
      </c>
      <c r="AC4781" t="s">
        <v>56</v>
      </c>
      <c r="AD4781" s="10">
        <v>85.9</v>
      </c>
      <c r="AE4781" s="10">
        <v>2220.1</v>
      </c>
      <c r="AF4781" s="10">
        <v>0</v>
      </c>
      <c r="AG4781" s="10">
        <v>0</v>
      </c>
      <c r="AH4781" s="10">
        <v>1109.97</v>
      </c>
      <c r="AI4781" s="10">
        <v>3330.07</v>
      </c>
      <c r="AJ4781" t="s">
        <v>47</v>
      </c>
      <c r="AM4781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781" t="str">
        <f t="shared" si="148"/>
        <v>60-80</v>
      </c>
      <c r="AO4781">
        <f t="shared" si="149"/>
        <v>0</v>
      </c>
      <c r="AP4781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782" spans="1:42" x14ac:dyDescent="0.25">
      <c r="A4782" t="s">
        <v>5962</v>
      </c>
      <c r="B4782" t="s">
        <v>49</v>
      </c>
      <c r="C4782" s="1">
        <v>48</v>
      </c>
      <c r="D4782" t="s">
        <v>40</v>
      </c>
      <c r="E4782">
        <v>0</v>
      </c>
      <c r="F4782" t="s">
        <v>807</v>
      </c>
      <c r="G4782" s="1">
        <v>91101</v>
      </c>
      <c r="H4782">
        <v>34.146635000000003</v>
      </c>
      <c r="I4782">
        <v>-118.139225</v>
      </c>
      <c r="J4782">
        <v>3</v>
      </c>
      <c r="K4782" s="1">
        <v>14</v>
      </c>
      <c r="L4782" t="s">
        <v>62</v>
      </c>
      <c r="M4782" t="s">
        <v>40</v>
      </c>
      <c r="N4782" s="10">
        <v>5.17</v>
      </c>
      <c r="O4782" t="s">
        <v>43</v>
      </c>
      <c r="P4782" t="s">
        <v>40</v>
      </c>
      <c r="Q4782" t="s">
        <v>44</v>
      </c>
      <c r="R4782">
        <v>25</v>
      </c>
      <c r="S4782" t="s">
        <v>43</v>
      </c>
      <c r="T4782" t="s">
        <v>40</v>
      </c>
      <c r="U4782" t="s">
        <v>40</v>
      </c>
      <c r="V4782" t="s">
        <v>40</v>
      </c>
      <c r="W4782" t="s">
        <v>40</v>
      </c>
      <c r="X4782" t="s">
        <v>40</v>
      </c>
      <c r="Y4782" t="s">
        <v>40</v>
      </c>
      <c r="Z4782" t="s">
        <v>40</v>
      </c>
      <c r="AA4782" t="s">
        <v>73</v>
      </c>
      <c r="AB4782" t="s">
        <v>43</v>
      </c>
      <c r="AC4782" t="s">
        <v>46</v>
      </c>
      <c r="AD4782" s="10">
        <v>81.95</v>
      </c>
      <c r="AE4782" s="10">
        <v>1181.75</v>
      </c>
      <c r="AF4782" s="10">
        <v>0</v>
      </c>
      <c r="AG4782" s="10">
        <v>0</v>
      </c>
      <c r="AH4782" s="10">
        <v>72.38</v>
      </c>
      <c r="AI4782" s="10">
        <v>1254.1300000000001</v>
      </c>
      <c r="AJ4782" t="s">
        <v>47</v>
      </c>
      <c r="AM4782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4782" t="str">
        <f t="shared" si="148"/>
        <v>40-49</v>
      </c>
      <c r="AO4782">
        <f t="shared" si="149"/>
        <v>0</v>
      </c>
      <c r="AP478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783" spans="1:42" x14ac:dyDescent="0.25">
      <c r="A4783" t="s">
        <v>5963</v>
      </c>
      <c r="B4783" t="s">
        <v>39</v>
      </c>
      <c r="C4783" s="1">
        <v>28</v>
      </c>
      <c r="D4783" t="s">
        <v>43</v>
      </c>
      <c r="E4783">
        <v>0</v>
      </c>
      <c r="F4783" t="s">
        <v>322</v>
      </c>
      <c r="G4783" s="1">
        <v>95819</v>
      </c>
      <c r="H4783">
        <v>38.567594</v>
      </c>
      <c r="I4783">
        <v>-121.437507</v>
      </c>
      <c r="J4783">
        <v>0</v>
      </c>
      <c r="K4783" s="1">
        <v>15</v>
      </c>
      <c r="L4783" t="s">
        <v>42</v>
      </c>
      <c r="M4783" t="s">
        <v>40</v>
      </c>
      <c r="N4783" s="10">
        <v>6.56</v>
      </c>
      <c r="O4783" t="s">
        <v>43</v>
      </c>
      <c r="P4783" t="s">
        <v>40</v>
      </c>
      <c r="Q4783" t="s">
        <v>79</v>
      </c>
      <c r="R4783">
        <v>52</v>
      </c>
      <c r="S4783" t="s">
        <v>43</v>
      </c>
      <c r="T4783" t="s">
        <v>43</v>
      </c>
      <c r="U4783" t="s">
        <v>43</v>
      </c>
      <c r="V4783" t="s">
        <v>43</v>
      </c>
      <c r="W4783" t="s">
        <v>40</v>
      </c>
      <c r="X4783" t="s">
        <v>43</v>
      </c>
      <c r="Y4783" t="s">
        <v>43</v>
      </c>
      <c r="Z4783" t="s">
        <v>40</v>
      </c>
      <c r="AA4783" t="s">
        <v>45</v>
      </c>
      <c r="AB4783" t="s">
        <v>43</v>
      </c>
      <c r="AC4783" t="s">
        <v>46</v>
      </c>
      <c r="AD4783" s="10">
        <v>56.15</v>
      </c>
      <c r="AE4783" s="10">
        <v>931.9</v>
      </c>
      <c r="AF4783" s="10">
        <v>35.229999999999997</v>
      </c>
      <c r="AG4783" s="10">
        <v>0</v>
      </c>
      <c r="AH4783" s="10">
        <v>98.4</v>
      </c>
      <c r="AI4783" s="10">
        <v>995.07</v>
      </c>
      <c r="AJ4783" t="s">
        <v>47</v>
      </c>
      <c r="AM4783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4783" t="str">
        <f t="shared" si="148"/>
        <v>19-29</v>
      </c>
      <c r="AO4783">
        <f t="shared" si="149"/>
        <v>0</v>
      </c>
      <c r="AP4783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4784" spans="1:42" x14ac:dyDescent="0.25">
      <c r="A4784" t="s">
        <v>5964</v>
      </c>
      <c r="B4784" t="s">
        <v>39</v>
      </c>
      <c r="C4784" s="1">
        <v>25</v>
      </c>
      <c r="D4784" t="s">
        <v>40</v>
      </c>
      <c r="E4784">
        <v>0</v>
      </c>
      <c r="F4784" t="s">
        <v>235</v>
      </c>
      <c r="G4784" s="1">
        <v>90405</v>
      </c>
      <c r="H4784">
        <v>34.005439000000003</v>
      </c>
      <c r="I4784">
        <v>-118.477507</v>
      </c>
      <c r="J4784">
        <v>1</v>
      </c>
      <c r="K4784" s="1">
        <v>72</v>
      </c>
      <c r="L4784" t="s">
        <v>72</v>
      </c>
      <c r="M4784" t="s">
        <v>40</v>
      </c>
      <c r="N4784" s="10">
        <v>25.82</v>
      </c>
      <c r="O4784" t="s">
        <v>40</v>
      </c>
      <c r="P4784" t="s">
        <v>40</v>
      </c>
      <c r="Q4784" t="s">
        <v>55</v>
      </c>
      <c r="R4784">
        <v>59</v>
      </c>
      <c r="S4784" t="s">
        <v>40</v>
      </c>
      <c r="T4784" t="s">
        <v>40</v>
      </c>
      <c r="U4784" t="s">
        <v>43</v>
      </c>
      <c r="V4784" t="s">
        <v>43</v>
      </c>
      <c r="W4784" t="s">
        <v>40</v>
      </c>
      <c r="X4784" t="s">
        <v>40</v>
      </c>
      <c r="Y4784" t="s">
        <v>40</v>
      </c>
      <c r="Z4784" t="s">
        <v>40</v>
      </c>
      <c r="AA4784" t="s">
        <v>45</v>
      </c>
      <c r="AB4784" t="s">
        <v>40</v>
      </c>
      <c r="AC4784" t="s">
        <v>56</v>
      </c>
      <c r="AD4784" s="10">
        <v>104.15</v>
      </c>
      <c r="AE4784" s="10">
        <v>7303.05</v>
      </c>
      <c r="AF4784" s="10">
        <v>0</v>
      </c>
      <c r="AG4784" s="10">
        <v>0</v>
      </c>
      <c r="AH4784" s="10">
        <v>1859.04</v>
      </c>
      <c r="AI4784" s="10">
        <v>9162.09</v>
      </c>
      <c r="AJ4784" t="s">
        <v>47</v>
      </c>
      <c r="AM478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784" t="str">
        <f t="shared" si="148"/>
        <v>19-29</v>
      </c>
      <c r="AO4784">
        <f t="shared" si="149"/>
        <v>0</v>
      </c>
      <c r="AP4784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785" spans="1:42" x14ac:dyDescent="0.25">
      <c r="A4785" t="s">
        <v>5965</v>
      </c>
      <c r="B4785" t="s">
        <v>39</v>
      </c>
      <c r="C4785" s="1">
        <v>20</v>
      </c>
      <c r="D4785" t="s">
        <v>40</v>
      </c>
      <c r="E4785">
        <v>0</v>
      </c>
      <c r="F4785" t="s">
        <v>1759</v>
      </c>
      <c r="G4785" s="1">
        <v>96073</v>
      </c>
      <c r="H4785">
        <v>40.582399000000002</v>
      </c>
      <c r="I4785">
        <v>-122.19551199999999</v>
      </c>
      <c r="J4785">
        <v>5</v>
      </c>
      <c r="K4785" s="1">
        <v>63</v>
      </c>
      <c r="L4785" t="s">
        <v>76</v>
      </c>
      <c r="M4785" t="s">
        <v>40</v>
      </c>
      <c r="N4785" s="10">
        <v>20.51</v>
      </c>
      <c r="O4785" t="s">
        <v>43</v>
      </c>
      <c r="P4785" t="s">
        <v>40</v>
      </c>
      <c r="Q4785" t="s">
        <v>55</v>
      </c>
      <c r="R4785">
        <v>51</v>
      </c>
      <c r="S4785" t="s">
        <v>43</v>
      </c>
      <c r="T4785" t="s">
        <v>40</v>
      </c>
      <c r="U4785" t="s">
        <v>43</v>
      </c>
      <c r="V4785" t="s">
        <v>43</v>
      </c>
      <c r="W4785" t="s">
        <v>40</v>
      </c>
      <c r="X4785" t="s">
        <v>40</v>
      </c>
      <c r="Y4785" t="s">
        <v>40</v>
      </c>
      <c r="Z4785" t="s">
        <v>43</v>
      </c>
      <c r="AA4785" t="s">
        <v>45</v>
      </c>
      <c r="AB4785" t="s">
        <v>40</v>
      </c>
      <c r="AC4785" t="s">
        <v>56</v>
      </c>
      <c r="AD4785" s="10">
        <v>96</v>
      </c>
      <c r="AE4785" s="10">
        <v>6109.75</v>
      </c>
      <c r="AF4785" s="10">
        <v>0</v>
      </c>
      <c r="AG4785" s="10">
        <v>30</v>
      </c>
      <c r="AH4785" s="10">
        <v>1292.1300000000001</v>
      </c>
      <c r="AI4785" s="10">
        <v>7431.88</v>
      </c>
      <c r="AJ4785" t="s">
        <v>47</v>
      </c>
      <c r="AM4785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785" t="str">
        <f t="shared" si="148"/>
        <v>19-29</v>
      </c>
      <c r="AO4785">
        <f t="shared" si="149"/>
        <v>0</v>
      </c>
      <c r="AP4785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786" spans="1:42" x14ac:dyDescent="0.25">
      <c r="A4786" t="s">
        <v>5966</v>
      </c>
      <c r="B4786" t="s">
        <v>49</v>
      </c>
      <c r="C4786" s="1">
        <v>52</v>
      </c>
      <c r="D4786" t="s">
        <v>43</v>
      </c>
      <c r="E4786">
        <v>0</v>
      </c>
      <c r="F4786" t="s">
        <v>316</v>
      </c>
      <c r="G4786" s="1">
        <v>92027</v>
      </c>
      <c r="H4786">
        <v>33.141264999999997</v>
      </c>
      <c r="I4786">
        <v>-116.967221</v>
      </c>
      <c r="J4786">
        <v>0</v>
      </c>
      <c r="K4786" s="1">
        <v>1</v>
      </c>
      <c r="L4786" t="s">
        <v>54</v>
      </c>
      <c r="M4786" t="s">
        <v>40</v>
      </c>
      <c r="N4786" s="10">
        <v>2.29</v>
      </c>
      <c r="O4786" t="s">
        <v>43</v>
      </c>
      <c r="P4786" t="s">
        <v>43</v>
      </c>
      <c r="AA4786" t="s">
        <v>51</v>
      </c>
      <c r="AB4786" t="s">
        <v>43</v>
      </c>
      <c r="AC4786" t="s">
        <v>56</v>
      </c>
      <c r="AD4786" s="10">
        <v>20.95</v>
      </c>
      <c r="AE4786" s="10">
        <v>20.95</v>
      </c>
      <c r="AF4786" s="10">
        <v>0</v>
      </c>
      <c r="AG4786" s="10">
        <v>0</v>
      </c>
      <c r="AH4786" s="10">
        <v>2.29</v>
      </c>
      <c r="AI4786" s="10">
        <v>23.24</v>
      </c>
      <c r="AJ4786" t="s">
        <v>98</v>
      </c>
      <c r="AM478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786" t="str">
        <f t="shared" si="148"/>
        <v>50-59</v>
      </c>
      <c r="AO4786">
        <f t="shared" si="149"/>
        <v>0</v>
      </c>
      <c r="AP4786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787" spans="1:42" x14ac:dyDescent="0.25">
      <c r="A4787" t="s">
        <v>5967</v>
      </c>
      <c r="B4787" t="s">
        <v>49</v>
      </c>
      <c r="C4787" s="1">
        <v>45</v>
      </c>
      <c r="D4787" t="s">
        <v>43</v>
      </c>
      <c r="E4787">
        <v>0</v>
      </c>
      <c r="F4787" t="s">
        <v>760</v>
      </c>
      <c r="G4787" s="1">
        <v>95946</v>
      </c>
      <c r="H4787">
        <v>39.203817000000001</v>
      </c>
      <c r="I4787">
        <v>-121.19584</v>
      </c>
      <c r="J4787">
        <v>0</v>
      </c>
      <c r="K4787" s="1">
        <v>67</v>
      </c>
      <c r="L4787" t="s">
        <v>72</v>
      </c>
      <c r="M4787" t="s">
        <v>40</v>
      </c>
      <c r="N4787" s="10">
        <v>9.0500000000000007</v>
      </c>
      <c r="O4787" t="s">
        <v>43</v>
      </c>
      <c r="P4787" t="s">
        <v>43</v>
      </c>
      <c r="AA4787" t="s">
        <v>45</v>
      </c>
      <c r="AB4787" t="s">
        <v>40</v>
      </c>
      <c r="AC4787" t="s">
        <v>46</v>
      </c>
      <c r="AD4787" s="10">
        <v>19.45</v>
      </c>
      <c r="AE4787" s="10">
        <v>1195.95</v>
      </c>
      <c r="AF4787" s="10">
        <v>0</v>
      </c>
      <c r="AG4787" s="10">
        <v>0</v>
      </c>
      <c r="AH4787" s="10">
        <v>606.35</v>
      </c>
      <c r="AI4787" s="10">
        <v>1802.3</v>
      </c>
      <c r="AJ4787" t="s">
        <v>47</v>
      </c>
      <c r="AM478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787" t="str">
        <f t="shared" si="148"/>
        <v>40-49</v>
      </c>
      <c r="AO4787">
        <f t="shared" si="149"/>
        <v>0</v>
      </c>
      <c r="AP4787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788" spans="1:42" x14ac:dyDescent="0.25">
      <c r="A4788" t="s">
        <v>5968</v>
      </c>
      <c r="B4788" t="s">
        <v>39</v>
      </c>
      <c r="C4788" s="1">
        <v>71</v>
      </c>
      <c r="D4788" t="s">
        <v>43</v>
      </c>
      <c r="E4788">
        <v>0</v>
      </c>
      <c r="F4788" t="s">
        <v>1903</v>
      </c>
      <c r="G4788" s="1">
        <v>95488</v>
      </c>
      <c r="H4788">
        <v>39.724432999999998</v>
      </c>
      <c r="I4788">
        <v>-123.767578</v>
      </c>
      <c r="J4788">
        <v>0</v>
      </c>
      <c r="K4788" s="1">
        <v>20</v>
      </c>
      <c r="L4788" t="s">
        <v>42</v>
      </c>
      <c r="M4788" t="s">
        <v>40</v>
      </c>
      <c r="N4788" s="10">
        <v>21.49</v>
      </c>
      <c r="O4788" t="s">
        <v>43</v>
      </c>
      <c r="P4788" t="s">
        <v>40</v>
      </c>
      <c r="Q4788" t="s">
        <v>55</v>
      </c>
      <c r="R4788">
        <v>4</v>
      </c>
      <c r="S4788" t="s">
        <v>43</v>
      </c>
      <c r="T4788" t="s">
        <v>43</v>
      </c>
      <c r="U4788" t="s">
        <v>43</v>
      </c>
      <c r="V4788" t="s">
        <v>43</v>
      </c>
      <c r="W4788" t="s">
        <v>40</v>
      </c>
      <c r="X4788" t="s">
        <v>43</v>
      </c>
      <c r="Y4788" t="s">
        <v>43</v>
      </c>
      <c r="Z4788" t="s">
        <v>40</v>
      </c>
      <c r="AA4788" t="s">
        <v>45</v>
      </c>
      <c r="AB4788" t="s">
        <v>43</v>
      </c>
      <c r="AC4788" t="s">
        <v>56</v>
      </c>
      <c r="AD4788" s="10">
        <v>80.7</v>
      </c>
      <c r="AE4788" s="10">
        <v>1614.2</v>
      </c>
      <c r="AF4788" s="10">
        <v>0</v>
      </c>
      <c r="AG4788" s="10">
        <v>0</v>
      </c>
      <c r="AH4788" s="10">
        <v>429.8</v>
      </c>
      <c r="AI4788" s="10">
        <v>2044</v>
      </c>
      <c r="AJ4788" t="s">
        <v>47</v>
      </c>
      <c r="AM4788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4788" t="str">
        <f t="shared" si="148"/>
        <v>60-80</v>
      </c>
      <c r="AO4788">
        <f t="shared" si="149"/>
        <v>0</v>
      </c>
      <c r="AP478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789" spans="1:42" x14ac:dyDescent="0.25">
      <c r="A4789" t="s">
        <v>5969</v>
      </c>
      <c r="B4789" t="s">
        <v>39</v>
      </c>
      <c r="C4789" s="1">
        <v>30</v>
      </c>
      <c r="D4789" t="s">
        <v>43</v>
      </c>
      <c r="E4789">
        <v>0</v>
      </c>
      <c r="F4789" t="s">
        <v>305</v>
      </c>
      <c r="G4789" s="1">
        <v>94705</v>
      </c>
      <c r="H4789">
        <v>37.858898000000003</v>
      </c>
      <c r="I4789">
        <v>-122.240512</v>
      </c>
      <c r="J4789">
        <v>0</v>
      </c>
      <c r="K4789" s="1">
        <v>47</v>
      </c>
      <c r="L4789" t="s">
        <v>76</v>
      </c>
      <c r="M4789" t="s">
        <v>40</v>
      </c>
      <c r="N4789" s="10">
        <v>40.25</v>
      </c>
      <c r="O4789" t="s">
        <v>40</v>
      </c>
      <c r="P4789" t="s">
        <v>40</v>
      </c>
      <c r="Q4789" t="s">
        <v>55</v>
      </c>
      <c r="R4789">
        <v>69</v>
      </c>
      <c r="S4789" t="s">
        <v>40</v>
      </c>
      <c r="T4789" t="s">
        <v>43</v>
      </c>
      <c r="U4789" t="s">
        <v>40</v>
      </c>
      <c r="V4789" t="s">
        <v>43</v>
      </c>
      <c r="W4789" t="s">
        <v>40</v>
      </c>
      <c r="X4789" t="s">
        <v>43</v>
      </c>
      <c r="Y4789" t="s">
        <v>43</v>
      </c>
      <c r="Z4789" t="s">
        <v>40</v>
      </c>
      <c r="AA4789" t="s">
        <v>45</v>
      </c>
      <c r="AB4789" t="s">
        <v>43</v>
      </c>
      <c r="AC4789" t="s">
        <v>46</v>
      </c>
      <c r="AD4789" s="10">
        <v>94.9</v>
      </c>
      <c r="AE4789" s="10">
        <v>4615.25</v>
      </c>
      <c r="AF4789" s="10">
        <v>0</v>
      </c>
      <c r="AG4789" s="10">
        <v>0</v>
      </c>
      <c r="AH4789" s="10">
        <v>1891.75</v>
      </c>
      <c r="AI4789" s="10">
        <v>6507</v>
      </c>
      <c r="AJ4789" t="s">
        <v>47</v>
      </c>
      <c r="AM4789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789" t="str">
        <f t="shared" si="148"/>
        <v>30-39</v>
      </c>
      <c r="AO4789">
        <f t="shared" si="149"/>
        <v>0</v>
      </c>
      <c r="AP4789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790" spans="1:42" x14ac:dyDescent="0.25">
      <c r="A4790" t="s">
        <v>5970</v>
      </c>
      <c r="B4790" t="s">
        <v>49</v>
      </c>
      <c r="C4790" s="1">
        <v>33</v>
      </c>
      <c r="D4790" t="s">
        <v>40</v>
      </c>
      <c r="E4790">
        <v>0</v>
      </c>
      <c r="F4790" t="s">
        <v>4244</v>
      </c>
      <c r="G4790" s="1">
        <v>91763</v>
      </c>
      <c r="H4790">
        <v>34.072121000000003</v>
      </c>
      <c r="I4790">
        <v>-117.698319</v>
      </c>
      <c r="J4790">
        <v>10</v>
      </c>
      <c r="K4790" s="1">
        <v>70</v>
      </c>
      <c r="L4790" t="s">
        <v>42</v>
      </c>
      <c r="M4790" t="s">
        <v>40</v>
      </c>
      <c r="N4790" s="10">
        <v>30.06</v>
      </c>
      <c r="O4790" t="s">
        <v>40</v>
      </c>
      <c r="P4790" t="s">
        <v>40</v>
      </c>
      <c r="Q4790" t="s">
        <v>44</v>
      </c>
      <c r="R4790">
        <v>24</v>
      </c>
      <c r="S4790" t="s">
        <v>43</v>
      </c>
      <c r="T4790" t="s">
        <v>40</v>
      </c>
      <c r="U4790" t="s">
        <v>40</v>
      </c>
      <c r="V4790" t="s">
        <v>40</v>
      </c>
      <c r="W4790" t="s">
        <v>40</v>
      </c>
      <c r="X4790" t="s">
        <v>40</v>
      </c>
      <c r="Y4790" t="s">
        <v>40</v>
      </c>
      <c r="Z4790" t="s">
        <v>40</v>
      </c>
      <c r="AA4790" t="s">
        <v>73</v>
      </c>
      <c r="AB4790" t="s">
        <v>40</v>
      </c>
      <c r="AC4790" t="s">
        <v>46</v>
      </c>
      <c r="AD4790" s="10">
        <v>85.95</v>
      </c>
      <c r="AE4790" s="10">
        <v>5931.75</v>
      </c>
      <c r="AF4790" s="10">
        <v>0</v>
      </c>
      <c r="AG4790" s="10">
        <v>0</v>
      </c>
      <c r="AH4790" s="10">
        <v>2104.1999999999998</v>
      </c>
      <c r="AI4790" s="10">
        <v>8035.95</v>
      </c>
      <c r="AJ4790" t="s">
        <v>47</v>
      </c>
      <c r="AM479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790" t="str">
        <f t="shared" si="148"/>
        <v>30-39</v>
      </c>
      <c r="AO4790">
        <f t="shared" si="149"/>
        <v>0</v>
      </c>
      <c r="AP4790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791" spans="1:42" x14ac:dyDescent="0.25">
      <c r="A4791" t="s">
        <v>5971</v>
      </c>
      <c r="B4791" t="s">
        <v>49</v>
      </c>
      <c r="C4791" s="1">
        <v>42</v>
      </c>
      <c r="D4791" t="s">
        <v>43</v>
      </c>
      <c r="E4791">
        <v>0</v>
      </c>
      <c r="F4791" t="s">
        <v>365</v>
      </c>
      <c r="G4791" s="1">
        <v>94923</v>
      </c>
      <c r="H4791">
        <v>38.377164999999998</v>
      </c>
      <c r="I4791">
        <v>-123.03795700000001</v>
      </c>
      <c r="J4791">
        <v>0</v>
      </c>
      <c r="K4791" s="1">
        <v>35</v>
      </c>
      <c r="L4791" t="s">
        <v>42</v>
      </c>
      <c r="M4791" t="s">
        <v>40</v>
      </c>
      <c r="N4791" s="10">
        <v>20.07</v>
      </c>
      <c r="O4791" t="s">
        <v>40</v>
      </c>
      <c r="P4791" t="s">
        <v>40</v>
      </c>
      <c r="Q4791" t="s">
        <v>55</v>
      </c>
      <c r="R4791">
        <v>23</v>
      </c>
      <c r="S4791" t="s">
        <v>40</v>
      </c>
      <c r="T4791" t="s">
        <v>43</v>
      </c>
      <c r="U4791" t="s">
        <v>40</v>
      </c>
      <c r="V4791" t="s">
        <v>40</v>
      </c>
      <c r="W4791" t="s">
        <v>40</v>
      </c>
      <c r="X4791" t="s">
        <v>40</v>
      </c>
      <c r="Y4791" t="s">
        <v>40</v>
      </c>
      <c r="Z4791" t="s">
        <v>40</v>
      </c>
      <c r="AA4791" t="s">
        <v>73</v>
      </c>
      <c r="AB4791" t="s">
        <v>40</v>
      </c>
      <c r="AC4791" t="s">
        <v>56</v>
      </c>
      <c r="AD4791" s="10">
        <v>108.95</v>
      </c>
      <c r="AE4791" s="10">
        <v>4025.5</v>
      </c>
      <c r="AF4791" s="10">
        <v>0</v>
      </c>
      <c r="AG4791" s="10">
        <v>0</v>
      </c>
      <c r="AH4791" s="10">
        <v>702.45</v>
      </c>
      <c r="AI4791" s="10">
        <v>4727.95</v>
      </c>
      <c r="AJ4791" t="s">
        <v>47</v>
      </c>
      <c r="AM4791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791" t="str">
        <f t="shared" si="148"/>
        <v>40-49</v>
      </c>
      <c r="AO4791">
        <f t="shared" si="149"/>
        <v>0</v>
      </c>
      <c r="AP4791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792" spans="1:42" x14ac:dyDescent="0.25">
      <c r="A4792" t="s">
        <v>5972</v>
      </c>
      <c r="B4792" t="s">
        <v>39</v>
      </c>
      <c r="C4792" s="1">
        <v>38</v>
      </c>
      <c r="D4792" t="s">
        <v>43</v>
      </c>
      <c r="E4792">
        <v>0</v>
      </c>
      <c r="F4792" t="s">
        <v>2946</v>
      </c>
      <c r="G4792" s="1">
        <v>95978</v>
      </c>
      <c r="H4792">
        <v>39.904001999999998</v>
      </c>
      <c r="I4792">
        <v>-121.527823</v>
      </c>
      <c r="J4792">
        <v>0</v>
      </c>
      <c r="K4792" s="1">
        <v>3</v>
      </c>
      <c r="L4792" t="s">
        <v>42</v>
      </c>
      <c r="M4792" t="s">
        <v>40</v>
      </c>
      <c r="N4792" s="10">
        <v>40.200000000000003</v>
      </c>
      <c r="O4792" t="s">
        <v>43</v>
      </c>
      <c r="P4792" t="s">
        <v>43</v>
      </c>
      <c r="AA4792" t="s">
        <v>51</v>
      </c>
      <c r="AB4792" t="s">
        <v>43</v>
      </c>
      <c r="AC4792" t="s">
        <v>183</v>
      </c>
      <c r="AD4792" s="10">
        <v>20</v>
      </c>
      <c r="AE4792" s="10">
        <v>63.6</v>
      </c>
      <c r="AF4792" s="10">
        <v>0</v>
      </c>
      <c r="AG4792" s="10">
        <v>0</v>
      </c>
      <c r="AH4792" s="10">
        <v>120.6</v>
      </c>
      <c r="AI4792" s="10">
        <v>184.2</v>
      </c>
      <c r="AJ4792" t="s">
        <v>98</v>
      </c>
      <c r="AM479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792" t="str">
        <f t="shared" si="148"/>
        <v>30-39</v>
      </c>
      <c r="AO4792">
        <f t="shared" si="149"/>
        <v>0</v>
      </c>
      <c r="AP4792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793" spans="1:42" x14ac:dyDescent="0.25">
      <c r="A4793" t="s">
        <v>5973</v>
      </c>
      <c r="B4793" t="s">
        <v>49</v>
      </c>
      <c r="C4793" s="1">
        <v>65</v>
      </c>
      <c r="D4793" t="s">
        <v>43</v>
      </c>
      <c r="E4793">
        <v>0</v>
      </c>
      <c r="F4793" t="s">
        <v>1960</v>
      </c>
      <c r="G4793" s="1">
        <v>95684</v>
      </c>
      <c r="H4793">
        <v>38.606703000000003</v>
      </c>
      <c r="I4793">
        <v>-120.586659</v>
      </c>
      <c r="J4793">
        <v>0</v>
      </c>
      <c r="K4793" s="1">
        <v>67</v>
      </c>
      <c r="L4793" t="s">
        <v>42</v>
      </c>
      <c r="M4793" t="s">
        <v>40</v>
      </c>
      <c r="N4793" s="10">
        <v>34.229999999999997</v>
      </c>
      <c r="O4793" t="s">
        <v>43</v>
      </c>
      <c r="P4793" t="s">
        <v>40</v>
      </c>
      <c r="Q4793" t="s">
        <v>55</v>
      </c>
      <c r="R4793">
        <v>11</v>
      </c>
      <c r="S4793" t="s">
        <v>40</v>
      </c>
      <c r="T4793" t="s">
        <v>40</v>
      </c>
      <c r="U4793" t="s">
        <v>43</v>
      </c>
      <c r="V4793" t="s">
        <v>40</v>
      </c>
      <c r="W4793" t="s">
        <v>40</v>
      </c>
      <c r="X4793" t="s">
        <v>40</v>
      </c>
      <c r="Y4793" t="s">
        <v>40</v>
      </c>
      <c r="Z4793" t="s">
        <v>40</v>
      </c>
      <c r="AA4793" t="s">
        <v>73</v>
      </c>
      <c r="AB4793" t="s">
        <v>40</v>
      </c>
      <c r="AC4793" t="s">
        <v>56</v>
      </c>
      <c r="AD4793" s="10">
        <v>105.05</v>
      </c>
      <c r="AE4793" s="10">
        <v>7171.7</v>
      </c>
      <c r="AF4793" s="10">
        <v>0</v>
      </c>
      <c r="AG4793" s="10">
        <v>0</v>
      </c>
      <c r="AH4793" s="10">
        <v>2293.41</v>
      </c>
      <c r="AI4793" s="10">
        <v>9465.11</v>
      </c>
      <c r="AJ4793" t="s">
        <v>47</v>
      </c>
      <c r="AM479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793" t="str">
        <f t="shared" si="148"/>
        <v>60-80</v>
      </c>
      <c r="AO4793">
        <f t="shared" si="149"/>
        <v>0</v>
      </c>
      <c r="AP4793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794" spans="1:42" x14ac:dyDescent="0.25">
      <c r="A4794" t="s">
        <v>5974</v>
      </c>
      <c r="B4794" t="s">
        <v>49</v>
      </c>
      <c r="C4794" s="1">
        <v>34</v>
      </c>
      <c r="D4794" t="s">
        <v>43</v>
      </c>
      <c r="E4794">
        <v>0</v>
      </c>
      <c r="F4794" t="s">
        <v>2605</v>
      </c>
      <c r="G4794" s="1">
        <v>93454</v>
      </c>
      <c r="H4794">
        <v>34.943522999999999</v>
      </c>
      <c r="I4794">
        <v>-120.25672900000001</v>
      </c>
      <c r="J4794">
        <v>0</v>
      </c>
      <c r="K4794" s="1">
        <v>5</v>
      </c>
      <c r="L4794" t="s">
        <v>54</v>
      </c>
      <c r="M4794" t="s">
        <v>40</v>
      </c>
      <c r="N4794" s="10">
        <v>44.65</v>
      </c>
      <c r="O4794" t="s">
        <v>40</v>
      </c>
      <c r="P4794" t="s">
        <v>40</v>
      </c>
      <c r="Q4794" t="s">
        <v>55</v>
      </c>
      <c r="R4794">
        <v>30</v>
      </c>
      <c r="S4794" t="s">
        <v>43</v>
      </c>
      <c r="T4794" t="s">
        <v>40</v>
      </c>
      <c r="U4794" t="s">
        <v>40</v>
      </c>
      <c r="V4794" t="s">
        <v>43</v>
      </c>
      <c r="W4794" t="s">
        <v>40</v>
      </c>
      <c r="X4794" t="s">
        <v>40</v>
      </c>
      <c r="Y4794" t="s">
        <v>40</v>
      </c>
      <c r="Z4794" t="s">
        <v>40</v>
      </c>
      <c r="AA4794" t="s">
        <v>51</v>
      </c>
      <c r="AB4794" t="s">
        <v>43</v>
      </c>
      <c r="AC4794" t="s">
        <v>56</v>
      </c>
      <c r="AD4794" s="10">
        <v>105.3</v>
      </c>
      <c r="AE4794" s="10">
        <v>550.6</v>
      </c>
      <c r="AF4794" s="10">
        <v>0</v>
      </c>
      <c r="AG4794" s="10">
        <v>0</v>
      </c>
      <c r="AH4794" s="10">
        <v>223.25</v>
      </c>
      <c r="AI4794" s="10">
        <v>773.85</v>
      </c>
      <c r="AJ4794" t="s">
        <v>47</v>
      </c>
      <c r="AM479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794" t="str">
        <f t="shared" si="148"/>
        <v>30-39</v>
      </c>
      <c r="AO4794">
        <f t="shared" si="149"/>
        <v>0</v>
      </c>
      <c r="AP4794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795" spans="1:42" x14ac:dyDescent="0.25">
      <c r="A4795" t="s">
        <v>5975</v>
      </c>
      <c r="B4795" t="s">
        <v>49</v>
      </c>
      <c r="C4795" s="1">
        <v>55</v>
      </c>
      <c r="D4795" t="s">
        <v>40</v>
      </c>
      <c r="E4795">
        <v>1</v>
      </c>
      <c r="F4795" t="s">
        <v>1821</v>
      </c>
      <c r="G4795" s="1">
        <v>96059</v>
      </c>
      <c r="H4795">
        <v>40.426679</v>
      </c>
      <c r="I4795">
        <v>-121.850421</v>
      </c>
      <c r="J4795">
        <v>5</v>
      </c>
      <c r="K4795" s="1">
        <v>65</v>
      </c>
      <c r="L4795" t="s">
        <v>76</v>
      </c>
      <c r="M4795" t="s">
        <v>40</v>
      </c>
      <c r="N4795" s="10">
        <v>33.47</v>
      </c>
      <c r="O4795" t="s">
        <v>43</v>
      </c>
      <c r="P4795" t="s">
        <v>43</v>
      </c>
      <c r="AA4795" t="s">
        <v>73</v>
      </c>
      <c r="AB4795" t="s">
        <v>40</v>
      </c>
      <c r="AC4795" t="s">
        <v>46</v>
      </c>
      <c r="AD4795" s="10">
        <v>19.850000000000001</v>
      </c>
      <c r="AE4795" s="10">
        <v>1267.05</v>
      </c>
      <c r="AF4795" s="10">
        <v>0</v>
      </c>
      <c r="AG4795" s="10">
        <v>0</v>
      </c>
      <c r="AH4795" s="10">
        <v>2175.5500000000002</v>
      </c>
      <c r="AI4795" s="10">
        <v>3442.6</v>
      </c>
      <c r="AJ4795" t="s">
        <v>47</v>
      </c>
      <c r="AM4795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795" t="str">
        <f t="shared" si="148"/>
        <v>50-59</v>
      </c>
      <c r="AO4795">
        <f t="shared" si="149"/>
        <v>0</v>
      </c>
      <c r="AP4795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796" spans="1:42" x14ac:dyDescent="0.25">
      <c r="A4796" t="s">
        <v>5976</v>
      </c>
      <c r="B4796" t="s">
        <v>49</v>
      </c>
      <c r="C4796" s="1">
        <v>46</v>
      </c>
      <c r="D4796" t="s">
        <v>40</v>
      </c>
      <c r="E4796">
        <v>0</v>
      </c>
      <c r="F4796" t="s">
        <v>2523</v>
      </c>
      <c r="G4796" s="1">
        <v>90670</v>
      </c>
      <c r="H4796">
        <v>33.933565000000002</v>
      </c>
      <c r="I4796">
        <v>-118.062611</v>
      </c>
      <c r="J4796">
        <v>1</v>
      </c>
      <c r="K4796" s="1">
        <v>72</v>
      </c>
      <c r="L4796" t="s">
        <v>72</v>
      </c>
      <c r="M4796" t="s">
        <v>40</v>
      </c>
      <c r="N4796" s="10">
        <v>1.86</v>
      </c>
      <c r="O4796" t="s">
        <v>40</v>
      </c>
      <c r="P4796" t="s">
        <v>43</v>
      </c>
      <c r="AA4796" t="s">
        <v>73</v>
      </c>
      <c r="AB4796" t="s">
        <v>40</v>
      </c>
      <c r="AC4796" t="s">
        <v>56</v>
      </c>
      <c r="AD4796" s="10">
        <v>23.55</v>
      </c>
      <c r="AE4796" s="10">
        <v>1723.95</v>
      </c>
      <c r="AF4796" s="10">
        <v>0</v>
      </c>
      <c r="AG4796" s="10">
        <v>0</v>
      </c>
      <c r="AH4796" s="10">
        <v>133.91999999999999</v>
      </c>
      <c r="AI4796" s="10">
        <v>1857.87</v>
      </c>
      <c r="AJ4796" t="s">
        <v>47</v>
      </c>
      <c r="AM479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796" t="str">
        <f t="shared" si="148"/>
        <v>40-49</v>
      </c>
      <c r="AO4796">
        <f t="shared" si="149"/>
        <v>0</v>
      </c>
      <c r="AP4796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797" spans="1:42" x14ac:dyDescent="0.25">
      <c r="A4797" t="s">
        <v>5977</v>
      </c>
      <c r="B4797" t="s">
        <v>39</v>
      </c>
      <c r="C4797" s="1">
        <v>64</v>
      </c>
      <c r="D4797" t="s">
        <v>40</v>
      </c>
      <c r="E4797">
        <v>3</v>
      </c>
      <c r="F4797" t="s">
        <v>772</v>
      </c>
      <c r="G4797" s="1">
        <v>94930</v>
      </c>
      <c r="H4797">
        <v>37.971750999999998</v>
      </c>
      <c r="I4797">
        <v>-122.611873</v>
      </c>
      <c r="J4797">
        <v>5</v>
      </c>
      <c r="K4797" s="1">
        <v>67</v>
      </c>
      <c r="L4797" t="s">
        <v>42</v>
      </c>
      <c r="M4797" t="s">
        <v>40</v>
      </c>
      <c r="N4797" s="10">
        <v>3.47</v>
      </c>
      <c r="O4797" t="s">
        <v>43</v>
      </c>
      <c r="P4797" t="s">
        <v>40</v>
      </c>
      <c r="Q4797" t="s">
        <v>55</v>
      </c>
      <c r="R4797">
        <v>21</v>
      </c>
      <c r="S4797" t="s">
        <v>40</v>
      </c>
      <c r="T4797" t="s">
        <v>40</v>
      </c>
      <c r="U4797" t="s">
        <v>40</v>
      </c>
      <c r="V4797" t="s">
        <v>43</v>
      </c>
      <c r="W4797" t="s">
        <v>43</v>
      </c>
      <c r="X4797" t="s">
        <v>43</v>
      </c>
      <c r="Y4797" t="s">
        <v>43</v>
      </c>
      <c r="Z4797" t="s">
        <v>40</v>
      </c>
      <c r="AA4797" t="s">
        <v>45</v>
      </c>
      <c r="AB4797" t="s">
        <v>43</v>
      </c>
      <c r="AC4797" t="s">
        <v>56</v>
      </c>
      <c r="AD4797" s="10">
        <v>84.8</v>
      </c>
      <c r="AE4797" s="10">
        <v>5598.3</v>
      </c>
      <c r="AF4797" s="10">
        <v>0</v>
      </c>
      <c r="AG4797" s="10">
        <v>0</v>
      </c>
      <c r="AH4797" s="10">
        <v>232.49</v>
      </c>
      <c r="AI4797" s="10">
        <v>5830.79</v>
      </c>
      <c r="AJ4797" t="s">
        <v>47</v>
      </c>
      <c r="AM479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797" t="str">
        <f t="shared" si="148"/>
        <v>60-80</v>
      </c>
      <c r="AO4797">
        <f t="shared" si="149"/>
        <v>0</v>
      </c>
      <c r="AP479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798" spans="1:42" x14ac:dyDescent="0.25">
      <c r="A4798" t="s">
        <v>5978</v>
      </c>
      <c r="B4798" t="s">
        <v>49</v>
      </c>
      <c r="C4798" s="1">
        <v>55</v>
      </c>
      <c r="D4798" t="s">
        <v>43</v>
      </c>
      <c r="E4798">
        <v>0</v>
      </c>
      <c r="F4798" t="s">
        <v>2139</v>
      </c>
      <c r="G4798" s="1">
        <v>91324</v>
      </c>
      <c r="H4798">
        <v>34.238208</v>
      </c>
      <c r="I4798">
        <v>-118.55029</v>
      </c>
      <c r="J4798">
        <v>0</v>
      </c>
      <c r="K4798" s="1">
        <v>44</v>
      </c>
      <c r="L4798" t="s">
        <v>42</v>
      </c>
      <c r="M4798" t="s">
        <v>43</v>
      </c>
      <c r="P4798" t="s">
        <v>40</v>
      </c>
      <c r="Q4798" t="s">
        <v>44</v>
      </c>
      <c r="R4798">
        <v>17</v>
      </c>
      <c r="S4798" t="s">
        <v>40</v>
      </c>
      <c r="T4798" t="s">
        <v>43</v>
      </c>
      <c r="U4798" t="s">
        <v>40</v>
      </c>
      <c r="V4798" t="s">
        <v>43</v>
      </c>
      <c r="W4798" t="s">
        <v>40</v>
      </c>
      <c r="X4798" t="s">
        <v>40</v>
      </c>
      <c r="Y4798" t="s">
        <v>40</v>
      </c>
      <c r="Z4798" t="s">
        <v>40</v>
      </c>
      <c r="AA4798" t="s">
        <v>45</v>
      </c>
      <c r="AB4798" t="s">
        <v>40</v>
      </c>
      <c r="AC4798" t="s">
        <v>56</v>
      </c>
      <c r="AD4798" s="10">
        <v>54</v>
      </c>
      <c r="AE4798" s="10">
        <v>2440.25</v>
      </c>
      <c r="AF4798" s="10">
        <v>5.47</v>
      </c>
      <c r="AG4798" s="10">
        <v>0</v>
      </c>
      <c r="AH4798" s="10">
        <v>0</v>
      </c>
      <c r="AI4798" s="10">
        <v>2434.7800000000002</v>
      </c>
      <c r="AJ4798" t="s">
        <v>47</v>
      </c>
      <c r="AM4798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798" t="str">
        <f t="shared" si="148"/>
        <v>50-59</v>
      </c>
      <c r="AO4798">
        <f t="shared" si="149"/>
        <v>0</v>
      </c>
      <c r="AP4798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4799" spans="1:42" x14ac:dyDescent="0.25">
      <c r="A4799" t="s">
        <v>5979</v>
      </c>
      <c r="B4799" t="s">
        <v>49</v>
      </c>
      <c r="C4799" s="1">
        <v>69</v>
      </c>
      <c r="D4799" t="s">
        <v>43</v>
      </c>
      <c r="E4799">
        <v>0</v>
      </c>
      <c r="F4799" t="s">
        <v>4709</v>
      </c>
      <c r="G4799" s="1">
        <v>91745</v>
      </c>
      <c r="H4799">
        <v>33.998471000000002</v>
      </c>
      <c r="I4799">
        <v>-117.973758</v>
      </c>
      <c r="J4799">
        <v>0</v>
      </c>
      <c r="K4799" s="1">
        <v>30</v>
      </c>
      <c r="L4799" t="s">
        <v>42</v>
      </c>
      <c r="M4799" t="s">
        <v>40</v>
      </c>
      <c r="N4799" s="10">
        <v>4.04</v>
      </c>
      <c r="O4799" t="s">
        <v>40</v>
      </c>
      <c r="P4799" t="s">
        <v>40</v>
      </c>
      <c r="Q4799" t="s">
        <v>55</v>
      </c>
      <c r="R4799">
        <v>14</v>
      </c>
      <c r="S4799" t="s">
        <v>40</v>
      </c>
      <c r="T4799" t="s">
        <v>43</v>
      </c>
      <c r="U4799" t="s">
        <v>43</v>
      </c>
      <c r="V4799" t="s">
        <v>43</v>
      </c>
      <c r="W4799" t="s">
        <v>43</v>
      </c>
      <c r="X4799" t="s">
        <v>40</v>
      </c>
      <c r="Y4799" t="s">
        <v>43</v>
      </c>
      <c r="Z4799" t="s">
        <v>40</v>
      </c>
      <c r="AA4799" t="s">
        <v>73</v>
      </c>
      <c r="AB4799" t="s">
        <v>40</v>
      </c>
      <c r="AC4799" t="s">
        <v>46</v>
      </c>
      <c r="AD4799" s="10">
        <v>90.5</v>
      </c>
      <c r="AE4799" s="10">
        <v>2595.85</v>
      </c>
      <c r="AF4799" s="10">
        <v>0</v>
      </c>
      <c r="AG4799" s="10">
        <v>0</v>
      </c>
      <c r="AH4799" s="10">
        <v>121.2</v>
      </c>
      <c r="AI4799" s="10">
        <v>2717.05</v>
      </c>
      <c r="AJ4799" t="s">
        <v>47</v>
      </c>
      <c r="AM4799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799" t="str">
        <f t="shared" si="148"/>
        <v>60-80</v>
      </c>
      <c r="AO4799">
        <f t="shared" si="149"/>
        <v>0</v>
      </c>
      <c r="AP4799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800" spans="1:42" x14ac:dyDescent="0.25">
      <c r="A4800" t="s">
        <v>5980</v>
      </c>
      <c r="B4800" t="s">
        <v>39</v>
      </c>
      <c r="C4800" s="1">
        <v>50</v>
      </c>
      <c r="D4800" t="s">
        <v>43</v>
      </c>
      <c r="E4800">
        <v>0</v>
      </c>
      <c r="F4800" t="s">
        <v>4062</v>
      </c>
      <c r="G4800" s="1">
        <v>94950</v>
      </c>
      <c r="H4800">
        <v>38.052208999999998</v>
      </c>
      <c r="I4800">
        <v>-122.775567</v>
      </c>
      <c r="J4800">
        <v>0</v>
      </c>
      <c r="K4800" s="1">
        <v>63</v>
      </c>
      <c r="L4800" t="s">
        <v>42</v>
      </c>
      <c r="M4800" t="s">
        <v>40</v>
      </c>
      <c r="N4800" s="10">
        <v>31.34</v>
      </c>
      <c r="O4800" t="s">
        <v>40</v>
      </c>
      <c r="P4800" t="s">
        <v>40</v>
      </c>
      <c r="Q4800" t="s">
        <v>79</v>
      </c>
      <c r="R4800">
        <v>26</v>
      </c>
      <c r="S4800" t="s">
        <v>40</v>
      </c>
      <c r="T4800" t="s">
        <v>40</v>
      </c>
      <c r="U4800" t="s">
        <v>40</v>
      </c>
      <c r="V4800" t="s">
        <v>40</v>
      </c>
      <c r="W4800" t="s">
        <v>43</v>
      </c>
      <c r="X4800" t="s">
        <v>40</v>
      </c>
      <c r="Y4800" t="s">
        <v>40</v>
      </c>
      <c r="Z4800" t="s">
        <v>40</v>
      </c>
      <c r="AA4800" t="s">
        <v>73</v>
      </c>
      <c r="AB4800" t="s">
        <v>40</v>
      </c>
      <c r="AC4800" t="s">
        <v>46</v>
      </c>
      <c r="AD4800" s="10">
        <v>80.3</v>
      </c>
      <c r="AE4800" s="10">
        <v>4995.3500000000004</v>
      </c>
      <c r="AF4800" s="10">
        <v>0</v>
      </c>
      <c r="AG4800" s="10">
        <v>0</v>
      </c>
      <c r="AH4800" s="10">
        <v>1974.42</v>
      </c>
      <c r="AI4800" s="10">
        <v>6969.77</v>
      </c>
      <c r="AJ4800" t="s">
        <v>47</v>
      </c>
      <c r="AM480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800" t="str">
        <f t="shared" si="148"/>
        <v>50-59</v>
      </c>
      <c r="AO4800">
        <f t="shared" si="149"/>
        <v>0</v>
      </c>
      <c r="AP4800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801" spans="1:42" x14ac:dyDescent="0.25">
      <c r="A4801" t="s">
        <v>5981</v>
      </c>
      <c r="B4801" t="s">
        <v>49</v>
      </c>
      <c r="C4801" s="1">
        <v>26</v>
      </c>
      <c r="D4801" t="s">
        <v>40</v>
      </c>
      <c r="E4801">
        <v>0</v>
      </c>
      <c r="F4801" t="s">
        <v>687</v>
      </c>
      <c r="G4801" s="1">
        <v>95607</v>
      </c>
      <c r="H4801">
        <v>38.681651000000002</v>
      </c>
      <c r="I4801">
        <v>-122.13056899999999</v>
      </c>
      <c r="J4801">
        <v>5</v>
      </c>
      <c r="K4801" s="1">
        <v>42</v>
      </c>
      <c r="L4801" t="s">
        <v>42</v>
      </c>
      <c r="M4801" t="s">
        <v>43</v>
      </c>
      <c r="P4801" t="s">
        <v>40</v>
      </c>
      <c r="Q4801" t="s">
        <v>79</v>
      </c>
      <c r="R4801">
        <v>59</v>
      </c>
      <c r="S4801" t="s">
        <v>43</v>
      </c>
      <c r="T4801" t="s">
        <v>43</v>
      </c>
      <c r="U4801" t="s">
        <v>43</v>
      </c>
      <c r="V4801" t="s">
        <v>43</v>
      </c>
      <c r="W4801" t="s">
        <v>43</v>
      </c>
      <c r="X4801" t="s">
        <v>43</v>
      </c>
      <c r="Y4801" t="s">
        <v>40</v>
      </c>
      <c r="Z4801" t="s">
        <v>40</v>
      </c>
      <c r="AA4801" t="s">
        <v>51</v>
      </c>
      <c r="AB4801" t="s">
        <v>40</v>
      </c>
      <c r="AC4801" t="s">
        <v>46</v>
      </c>
      <c r="AD4801" s="10">
        <v>25.1</v>
      </c>
      <c r="AE4801" s="10">
        <v>1097.1500000000001</v>
      </c>
      <c r="AF4801" s="10">
        <v>0</v>
      </c>
      <c r="AG4801" s="10">
        <v>0</v>
      </c>
      <c r="AH4801" s="10">
        <v>0</v>
      </c>
      <c r="AI4801" s="10">
        <v>1097.1500000000001</v>
      </c>
      <c r="AJ4801" t="s">
        <v>47</v>
      </c>
      <c r="AM4801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801" t="str">
        <f t="shared" si="148"/>
        <v>19-29</v>
      </c>
      <c r="AO4801">
        <f t="shared" si="149"/>
        <v>0</v>
      </c>
      <c r="AP4801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802" spans="1:42" x14ac:dyDescent="0.25">
      <c r="A4802" t="s">
        <v>5982</v>
      </c>
      <c r="B4802" t="s">
        <v>49</v>
      </c>
      <c r="C4802" s="1">
        <v>64</v>
      </c>
      <c r="D4802" t="s">
        <v>40</v>
      </c>
      <c r="E4802">
        <v>0</v>
      </c>
      <c r="F4802" t="s">
        <v>492</v>
      </c>
      <c r="G4802" s="1">
        <v>92019</v>
      </c>
      <c r="H4802">
        <v>32.785164999999999</v>
      </c>
      <c r="I4802">
        <v>-116.86264799999999</v>
      </c>
      <c r="J4802">
        <v>2</v>
      </c>
      <c r="K4802" s="1">
        <v>35</v>
      </c>
      <c r="L4802" t="s">
        <v>42</v>
      </c>
      <c r="M4802" t="s">
        <v>40</v>
      </c>
      <c r="N4802" s="10">
        <v>23.85</v>
      </c>
      <c r="O4802" t="s">
        <v>40</v>
      </c>
      <c r="P4802" t="s">
        <v>40</v>
      </c>
      <c r="Q4802" t="s">
        <v>55</v>
      </c>
      <c r="R4802">
        <v>10</v>
      </c>
      <c r="S4802" t="s">
        <v>43</v>
      </c>
      <c r="T4802" t="s">
        <v>43</v>
      </c>
      <c r="U4802" t="s">
        <v>43</v>
      </c>
      <c r="V4802" t="s">
        <v>40</v>
      </c>
      <c r="W4802" t="s">
        <v>40</v>
      </c>
      <c r="X4802" t="s">
        <v>43</v>
      </c>
      <c r="Y4802" t="s">
        <v>43</v>
      </c>
      <c r="Z4802" t="s">
        <v>43</v>
      </c>
      <c r="AA4802" t="s">
        <v>51</v>
      </c>
      <c r="AB4802" t="s">
        <v>40</v>
      </c>
      <c r="AC4802" t="s">
        <v>46</v>
      </c>
      <c r="AD4802" s="10">
        <v>91.5</v>
      </c>
      <c r="AE4802" s="10">
        <v>3236.35</v>
      </c>
      <c r="AF4802" s="10">
        <v>40.79</v>
      </c>
      <c r="AG4802" s="10">
        <v>90</v>
      </c>
      <c r="AH4802" s="10">
        <v>834.75</v>
      </c>
      <c r="AI4802" s="10">
        <v>4120.3100000000004</v>
      </c>
      <c r="AJ4802" t="s">
        <v>47</v>
      </c>
      <c r="AM4802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802" t="str">
        <f t="shared" ref="AN4802:AN4865" si="150">IF(C4802&lt;=29,"19-29",IF(C4802&lt;=39,"30-39",IF(C4802&lt;=49,"40-49",IF(C4802&lt;=59,"50-59","60-80"))))</f>
        <v>60-80</v>
      </c>
      <c r="AO4802">
        <f t="shared" ref="AO4802:AO4865" si="151">IF(AJ4802="Churned",1,0)</f>
        <v>0</v>
      </c>
      <c r="AP4802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803" spans="1:42" x14ac:dyDescent="0.25">
      <c r="A4803" t="s">
        <v>5983</v>
      </c>
      <c r="B4803" t="s">
        <v>49</v>
      </c>
      <c r="C4803" s="1">
        <v>62</v>
      </c>
      <c r="D4803" t="s">
        <v>43</v>
      </c>
      <c r="E4803">
        <v>0</v>
      </c>
      <c r="F4803" t="s">
        <v>292</v>
      </c>
      <c r="G4803" s="1">
        <v>95368</v>
      </c>
      <c r="H4803">
        <v>37.713152000000001</v>
      </c>
      <c r="I4803">
        <v>-121.08739</v>
      </c>
      <c r="J4803">
        <v>0</v>
      </c>
      <c r="K4803" s="1">
        <v>19</v>
      </c>
      <c r="L4803" t="s">
        <v>42</v>
      </c>
      <c r="M4803" t="s">
        <v>40</v>
      </c>
      <c r="N4803" s="10">
        <v>26.54</v>
      </c>
      <c r="O4803" t="s">
        <v>43</v>
      </c>
      <c r="P4803" t="s">
        <v>43</v>
      </c>
      <c r="AA4803" t="s">
        <v>45</v>
      </c>
      <c r="AB4803" t="s">
        <v>40</v>
      </c>
      <c r="AC4803" t="s">
        <v>46</v>
      </c>
      <c r="AD4803" s="10">
        <v>19.7</v>
      </c>
      <c r="AE4803" s="10">
        <v>386.5</v>
      </c>
      <c r="AF4803" s="10">
        <v>0</v>
      </c>
      <c r="AG4803" s="10">
        <v>0</v>
      </c>
      <c r="AH4803" s="10">
        <v>504.26</v>
      </c>
      <c r="AI4803" s="10">
        <v>890.76</v>
      </c>
      <c r="AJ4803" t="s">
        <v>47</v>
      </c>
      <c r="AM4803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4803" t="str">
        <f t="shared" si="150"/>
        <v>60-80</v>
      </c>
      <c r="AO4803">
        <f t="shared" si="151"/>
        <v>0</v>
      </c>
      <c r="AP4803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804" spans="1:42" x14ac:dyDescent="0.25">
      <c r="A4804" t="s">
        <v>5984</v>
      </c>
      <c r="B4804" t="s">
        <v>49</v>
      </c>
      <c r="C4804" s="1">
        <v>64</v>
      </c>
      <c r="D4804" t="s">
        <v>43</v>
      </c>
      <c r="E4804">
        <v>0</v>
      </c>
      <c r="F4804" t="s">
        <v>3511</v>
      </c>
      <c r="G4804" s="1">
        <v>95919</v>
      </c>
      <c r="H4804">
        <v>39.440686999999997</v>
      </c>
      <c r="I4804">
        <v>-121.263583</v>
      </c>
      <c r="J4804">
        <v>0</v>
      </c>
      <c r="K4804" s="1">
        <v>72</v>
      </c>
      <c r="L4804" t="s">
        <v>72</v>
      </c>
      <c r="M4804" t="s">
        <v>40</v>
      </c>
      <c r="N4804" s="10">
        <v>10.87</v>
      </c>
      <c r="O4804" t="s">
        <v>40</v>
      </c>
      <c r="P4804" t="s">
        <v>40</v>
      </c>
      <c r="Q4804" t="s">
        <v>55</v>
      </c>
      <c r="R4804">
        <v>16</v>
      </c>
      <c r="S4804" t="s">
        <v>43</v>
      </c>
      <c r="T4804" t="s">
        <v>40</v>
      </c>
      <c r="U4804" t="s">
        <v>40</v>
      </c>
      <c r="V4804" t="s">
        <v>43</v>
      </c>
      <c r="W4804" t="s">
        <v>40</v>
      </c>
      <c r="X4804" t="s">
        <v>40</v>
      </c>
      <c r="Y4804" t="s">
        <v>40</v>
      </c>
      <c r="Z4804" t="s">
        <v>40</v>
      </c>
      <c r="AA4804" t="s">
        <v>73</v>
      </c>
      <c r="AB4804" t="s">
        <v>40</v>
      </c>
      <c r="AC4804" t="s">
        <v>56</v>
      </c>
      <c r="AD4804" s="10">
        <v>103.65</v>
      </c>
      <c r="AE4804" s="10">
        <v>7634.8</v>
      </c>
      <c r="AF4804" s="10">
        <v>0</v>
      </c>
      <c r="AG4804" s="10">
        <v>0</v>
      </c>
      <c r="AH4804" s="10">
        <v>782.64</v>
      </c>
      <c r="AI4804" s="10">
        <v>8417.44</v>
      </c>
      <c r="AJ4804" t="s">
        <v>47</v>
      </c>
      <c r="AM480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804" t="str">
        <f t="shared" si="150"/>
        <v>60-80</v>
      </c>
      <c r="AO4804">
        <f t="shared" si="151"/>
        <v>0</v>
      </c>
      <c r="AP4804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805" spans="1:42" x14ac:dyDescent="0.25">
      <c r="A4805" t="s">
        <v>5985</v>
      </c>
      <c r="B4805" t="s">
        <v>49</v>
      </c>
      <c r="C4805" s="1">
        <v>30</v>
      </c>
      <c r="D4805" t="s">
        <v>40</v>
      </c>
      <c r="E4805">
        <v>1</v>
      </c>
      <c r="F4805" t="s">
        <v>93</v>
      </c>
      <c r="G4805" s="1">
        <v>93286</v>
      </c>
      <c r="H4805">
        <v>36.464635000000001</v>
      </c>
      <c r="I4805">
        <v>-119.094348</v>
      </c>
      <c r="J4805">
        <v>7</v>
      </c>
      <c r="K4805" s="1">
        <v>42</v>
      </c>
      <c r="L4805" t="s">
        <v>42</v>
      </c>
      <c r="M4805" t="s">
        <v>40</v>
      </c>
      <c r="N4805" s="10">
        <v>18.93</v>
      </c>
      <c r="O4805" t="s">
        <v>43</v>
      </c>
      <c r="P4805" t="s">
        <v>40</v>
      </c>
      <c r="Q4805" t="s">
        <v>79</v>
      </c>
      <c r="R4805">
        <v>73</v>
      </c>
      <c r="S4805" t="s">
        <v>40</v>
      </c>
      <c r="T4805" t="s">
        <v>40</v>
      </c>
      <c r="U4805" t="s">
        <v>43</v>
      </c>
      <c r="V4805" t="s">
        <v>43</v>
      </c>
      <c r="W4805" t="s">
        <v>43</v>
      </c>
      <c r="X4805" t="s">
        <v>43</v>
      </c>
      <c r="Y4805" t="s">
        <v>43</v>
      </c>
      <c r="Z4805" t="s">
        <v>40</v>
      </c>
      <c r="AA4805" t="s">
        <v>51</v>
      </c>
      <c r="AB4805" t="s">
        <v>43</v>
      </c>
      <c r="AC4805" t="s">
        <v>46</v>
      </c>
      <c r="AD4805" s="10">
        <v>54.5</v>
      </c>
      <c r="AE4805" s="10">
        <v>2301.15</v>
      </c>
      <c r="AF4805" s="10">
        <v>0</v>
      </c>
      <c r="AG4805" s="10">
        <v>0</v>
      </c>
      <c r="AH4805" s="10">
        <v>795.06</v>
      </c>
      <c r="AI4805" s="10">
        <v>3096.21</v>
      </c>
      <c r="AJ4805" t="s">
        <v>47</v>
      </c>
      <c r="AM4805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805" t="str">
        <f t="shared" si="150"/>
        <v>30-39</v>
      </c>
      <c r="AO4805">
        <f t="shared" si="151"/>
        <v>0</v>
      </c>
      <c r="AP4805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4806" spans="1:42" x14ac:dyDescent="0.25">
      <c r="A4806" t="s">
        <v>5986</v>
      </c>
      <c r="B4806" t="s">
        <v>49</v>
      </c>
      <c r="C4806" s="1">
        <v>29</v>
      </c>
      <c r="D4806" t="s">
        <v>40</v>
      </c>
      <c r="E4806">
        <v>0</v>
      </c>
      <c r="F4806" t="s">
        <v>316</v>
      </c>
      <c r="G4806" s="1">
        <v>92027</v>
      </c>
      <c r="H4806">
        <v>33.141264999999997</v>
      </c>
      <c r="I4806">
        <v>-116.967221</v>
      </c>
      <c r="J4806">
        <v>1</v>
      </c>
      <c r="K4806" s="1">
        <v>61</v>
      </c>
      <c r="L4806" t="s">
        <v>42</v>
      </c>
      <c r="M4806" t="s">
        <v>40</v>
      </c>
      <c r="N4806" s="10">
        <v>23.31</v>
      </c>
      <c r="O4806" t="s">
        <v>40</v>
      </c>
      <c r="P4806" t="s">
        <v>40</v>
      </c>
      <c r="Q4806" t="s">
        <v>79</v>
      </c>
      <c r="R4806">
        <v>51</v>
      </c>
      <c r="S4806" t="s">
        <v>43</v>
      </c>
      <c r="T4806" t="s">
        <v>40</v>
      </c>
      <c r="U4806" t="s">
        <v>40</v>
      </c>
      <c r="V4806" t="s">
        <v>43</v>
      </c>
      <c r="W4806" t="s">
        <v>40</v>
      </c>
      <c r="X4806" t="s">
        <v>40</v>
      </c>
      <c r="Y4806" t="s">
        <v>40</v>
      </c>
      <c r="Z4806" t="s">
        <v>40</v>
      </c>
      <c r="AA4806" t="s">
        <v>73</v>
      </c>
      <c r="AB4806" t="s">
        <v>43</v>
      </c>
      <c r="AC4806" t="s">
        <v>56</v>
      </c>
      <c r="AD4806" s="10">
        <v>80.900000000000006</v>
      </c>
      <c r="AE4806" s="10">
        <v>4932.5</v>
      </c>
      <c r="AF4806" s="10">
        <v>0</v>
      </c>
      <c r="AG4806" s="10">
        <v>0</v>
      </c>
      <c r="AH4806" s="10">
        <v>1421.91</v>
      </c>
      <c r="AI4806" s="10">
        <v>6354.41</v>
      </c>
      <c r="AJ4806" t="s">
        <v>47</v>
      </c>
      <c r="AM480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806" t="str">
        <f t="shared" si="150"/>
        <v>19-29</v>
      </c>
      <c r="AO4806">
        <f t="shared" si="151"/>
        <v>0</v>
      </c>
      <c r="AP480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807" spans="1:42" x14ac:dyDescent="0.25">
      <c r="A4807" t="s">
        <v>5987</v>
      </c>
      <c r="B4807" t="s">
        <v>49</v>
      </c>
      <c r="C4807" s="1">
        <v>61</v>
      </c>
      <c r="D4807" t="s">
        <v>43</v>
      </c>
      <c r="E4807">
        <v>2</v>
      </c>
      <c r="F4807" t="s">
        <v>1418</v>
      </c>
      <c r="G4807" s="1">
        <v>94005</v>
      </c>
      <c r="H4807">
        <v>37.684694</v>
      </c>
      <c r="I4807">
        <v>-122.40712000000001</v>
      </c>
      <c r="J4807">
        <v>0</v>
      </c>
      <c r="K4807" s="1">
        <v>30</v>
      </c>
      <c r="L4807" t="s">
        <v>129</v>
      </c>
      <c r="M4807" t="s">
        <v>40</v>
      </c>
      <c r="N4807" s="10">
        <v>4.2699999999999996</v>
      </c>
      <c r="O4807" t="s">
        <v>40</v>
      </c>
      <c r="P4807" t="s">
        <v>43</v>
      </c>
      <c r="AA4807" t="s">
        <v>45</v>
      </c>
      <c r="AB4807" t="s">
        <v>43</v>
      </c>
      <c r="AC4807" t="s">
        <v>56</v>
      </c>
      <c r="AD4807" s="10">
        <v>25.35</v>
      </c>
      <c r="AE4807" s="10">
        <v>723.3</v>
      </c>
      <c r="AF4807" s="10">
        <v>0</v>
      </c>
      <c r="AG4807" s="10">
        <v>0</v>
      </c>
      <c r="AH4807" s="10">
        <v>128.1</v>
      </c>
      <c r="AI4807" s="10">
        <v>851.4</v>
      </c>
      <c r="AJ4807" t="s">
        <v>47</v>
      </c>
      <c r="AM4807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807" t="str">
        <f t="shared" si="150"/>
        <v>60-80</v>
      </c>
      <c r="AO4807">
        <f t="shared" si="151"/>
        <v>0</v>
      </c>
      <c r="AP4807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808" spans="1:42" x14ac:dyDescent="0.25">
      <c r="A4808" t="s">
        <v>5988</v>
      </c>
      <c r="B4808" t="s">
        <v>39</v>
      </c>
      <c r="C4808" s="1">
        <v>46</v>
      </c>
      <c r="D4808" t="s">
        <v>40</v>
      </c>
      <c r="E4808">
        <v>3</v>
      </c>
      <c r="F4808" t="s">
        <v>135</v>
      </c>
      <c r="G4808" s="1">
        <v>90015</v>
      </c>
      <c r="H4808">
        <v>34.039223999999997</v>
      </c>
      <c r="I4808">
        <v>-118.266293</v>
      </c>
      <c r="J4808">
        <v>9</v>
      </c>
      <c r="K4808" s="1">
        <v>46</v>
      </c>
      <c r="L4808" t="s">
        <v>42</v>
      </c>
      <c r="M4808" t="s">
        <v>40</v>
      </c>
      <c r="N4808" s="10">
        <v>12.68</v>
      </c>
      <c r="O4808" t="s">
        <v>43</v>
      </c>
      <c r="P4808" t="s">
        <v>43</v>
      </c>
      <c r="AA4808" t="s">
        <v>73</v>
      </c>
      <c r="AB4808" t="s">
        <v>43</v>
      </c>
      <c r="AC4808" t="s">
        <v>46</v>
      </c>
      <c r="AD4808" s="10">
        <v>19.399999999999999</v>
      </c>
      <c r="AE4808" s="10">
        <v>958.15</v>
      </c>
      <c r="AF4808" s="10">
        <v>0</v>
      </c>
      <c r="AG4808" s="10">
        <v>0</v>
      </c>
      <c r="AH4808" s="10">
        <v>583.28</v>
      </c>
      <c r="AI4808" s="10">
        <v>1541.43</v>
      </c>
      <c r="AJ4808" t="s">
        <v>47</v>
      </c>
      <c r="AM4808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808" t="str">
        <f t="shared" si="150"/>
        <v>40-49</v>
      </c>
      <c r="AO4808">
        <f t="shared" si="151"/>
        <v>0</v>
      </c>
      <c r="AP4808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809" spans="1:42" x14ac:dyDescent="0.25">
      <c r="A4809" t="s">
        <v>5989</v>
      </c>
      <c r="B4809" t="s">
        <v>39</v>
      </c>
      <c r="C4809" s="1">
        <v>25</v>
      </c>
      <c r="D4809" t="s">
        <v>40</v>
      </c>
      <c r="E4809">
        <v>3</v>
      </c>
      <c r="F4809" t="s">
        <v>1819</v>
      </c>
      <c r="G4809" s="1">
        <v>93510</v>
      </c>
      <c r="H4809">
        <v>34.501452</v>
      </c>
      <c r="I4809">
        <v>-118.20786200000001</v>
      </c>
      <c r="J4809">
        <v>8</v>
      </c>
      <c r="K4809" s="1">
        <v>58</v>
      </c>
      <c r="L4809" t="s">
        <v>76</v>
      </c>
      <c r="M4809" t="s">
        <v>43</v>
      </c>
      <c r="P4809" t="s">
        <v>40</v>
      </c>
      <c r="Q4809" t="s">
        <v>79</v>
      </c>
      <c r="R4809">
        <v>59</v>
      </c>
      <c r="S4809" t="s">
        <v>40</v>
      </c>
      <c r="T4809" t="s">
        <v>43</v>
      </c>
      <c r="U4809" t="s">
        <v>40</v>
      </c>
      <c r="V4809" t="s">
        <v>40</v>
      </c>
      <c r="W4809" t="s">
        <v>40</v>
      </c>
      <c r="X4809" t="s">
        <v>40</v>
      </c>
      <c r="Y4809" t="s">
        <v>40</v>
      </c>
      <c r="Z4809" t="s">
        <v>40</v>
      </c>
      <c r="AA4809" t="s">
        <v>73</v>
      </c>
      <c r="AB4809" t="s">
        <v>43</v>
      </c>
      <c r="AC4809" t="s">
        <v>46</v>
      </c>
      <c r="AD4809" s="10">
        <v>59.75</v>
      </c>
      <c r="AE4809" s="10">
        <v>3624.35</v>
      </c>
      <c r="AF4809" s="10">
        <v>0</v>
      </c>
      <c r="AG4809" s="10">
        <v>0</v>
      </c>
      <c r="AH4809" s="10">
        <v>0</v>
      </c>
      <c r="AI4809" s="10">
        <v>3624.35</v>
      </c>
      <c r="AJ4809" t="s">
        <v>47</v>
      </c>
      <c r="AM480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809" t="str">
        <f t="shared" si="150"/>
        <v>19-29</v>
      </c>
      <c r="AO4809">
        <f t="shared" si="151"/>
        <v>0</v>
      </c>
      <c r="AP4809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4810" spans="1:42" x14ac:dyDescent="0.25">
      <c r="A4810" t="s">
        <v>5990</v>
      </c>
      <c r="B4810" t="s">
        <v>39</v>
      </c>
      <c r="C4810" s="1">
        <v>56</v>
      </c>
      <c r="D4810" t="s">
        <v>40</v>
      </c>
      <c r="E4810">
        <v>0</v>
      </c>
      <c r="F4810" t="s">
        <v>1487</v>
      </c>
      <c r="G4810" s="1">
        <v>95559</v>
      </c>
      <c r="H4810">
        <v>40.184094000000002</v>
      </c>
      <c r="I4810">
        <v>-123.745487</v>
      </c>
      <c r="J4810">
        <v>7</v>
      </c>
      <c r="K4810" s="1">
        <v>26</v>
      </c>
      <c r="L4810" t="s">
        <v>42</v>
      </c>
      <c r="M4810" t="s">
        <v>40</v>
      </c>
      <c r="N4810" s="10">
        <v>33.47</v>
      </c>
      <c r="O4810" t="s">
        <v>40</v>
      </c>
      <c r="P4810" t="s">
        <v>43</v>
      </c>
      <c r="AA4810" t="s">
        <v>45</v>
      </c>
      <c r="AB4810" t="s">
        <v>43</v>
      </c>
      <c r="AC4810" t="s">
        <v>46</v>
      </c>
      <c r="AD4810" s="10">
        <v>26</v>
      </c>
      <c r="AE4810" s="10">
        <v>684.05</v>
      </c>
      <c r="AF4810" s="10">
        <v>0</v>
      </c>
      <c r="AG4810" s="10">
        <v>0</v>
      </c>
      <c r="AH4810" s="10">
        <v>870.22</v>
      </c>
      <c r="AI4810" s="10">
        <v>1554.27</v>
      </c>
      <c r="AJ4810" t="s">
        <v>47</v>
      </c>
      <c r="AM4810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810" t="str">
        <f t="shared" si="150"/>
        <v>50-59</v>
      </c>
      <c r="AO4810">
        <f t="shared" si="151"/>
        <v>0</v>
      </c>
      <c r="AP4810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811" spans="1:42" x14ac:dyDescent="0.25">
      <c r="A4811" t="s">
        <v>5991</v>
      </c>
      <c r="B4811" t="s">
        <v>39</v>
      </c>
      <c r="C4811" s="1">
        <v>60</v>
      </c>
      <c r="D4811" t="s">
        <v>40</v>
      </c>
      <c r="E4811">
        <v>0</v>
      </c>
      <c r="F4811" t="s">
        <v>1834</v>
      </c>
      <c r="G4811" s="1">
        <v>95421</v>
      </c>
      <c r="H4811">
        <v>38.578806999999998</v>
      </c>
      <c r="I4811">
        <v>-123.19338</v>
      </c>
      <c r="J4811">
        <v>10</v>
      </c>
      <c r="K4811" s="1">
        <v>56</v>
      </c>
      <c r="L4811" t="s">
        <v>42</v>
      </c>
      <c r="M4811" t="s">
        <v>40</v>
      </c>
      <c r="N4811" s="10">
        <v>10.130000000000001</v>
      </c>
      <c r="O4811" t="s">
        <v>40</v>
      </c>
      <c r="P4811" t="s">
        <v>40</v>
      </c>
      <c r="Q4811" t="s">
        <v>55</v>
      </c>
      <c r="R4811">
        <v>13</v>
      </c>
      <c r="S4811" t="s">
        <v>43</v>
      </c>
      <c r="T4811" t="s">
        <v>43</v>
      </c>
      <c r="U4811" t="s">
        <v>40</v>
      </c>
      <c r="V4811" t="s">
        <v>40</v>
      </c>
      <c r="W4811" t="s">
        <v>40</v>
      </c>
      <c r="X4811" t="s">
        <v>40</v>
      </c>
      <c r="Y4811" t="s">
        <v>40</v>
      </c>
      <c r="Z4811" t="s">
        <v>40</v>
      </c>
      <c r="AA4811" t="s">
        <v>73</v>
      </c>
      <c r="AB4811" t="s">
        <v>43</v>
      </c>
      <c r="AC4811" t="s">
        <v>56</v>
      </c>
      <c r="AD4811" s="10">
        <v>103.2</v>
      </c>
      <c r="AE4811" s="10">
        <v>5744.35</v>
      </c>
      <c r="AF4811" s="10">
        <v>0</v>
      </c>
      <c r="AG4811" s="10">
        <v>0</v>
      </c>
      <c r="AH4811" s="10">
        <v>567.28</v>
      </c>
      <c r="AI4811" s="10">
        <v>6311.63</v>
      </c>
      <c r="AJ4811" t="s">
        <v>47</v>
      </c>
      <c r="AM4811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811" t="str">
        <f t="shared" si="150"/>
        <v>60-80</v>
      </c>
      <c r="AO4811">
        <f t="shared" si="151"/>
        <v>0</v>
      </c>
      <c r="AP4811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812" spans="1:42" x14ac:dyDescent="0.25">
      <c r="A4812" t="s">
        <v>5992</v>
      </c>
      <c r="B4812" t="s">
        <v>49</v>
      </c>
      <c r="C4812" s="1">
        <v>21</v>
      </c>
      <c r="D4812" t="s">
        <v>43</v>
      </c>
      <c r="E4812">
        <v>0</v>
      </c>
      <c r="F4812" t="s">
        <v>2663</v>
      </c>
      <c r="G4812" s="1">
        <v>94567</v>
      </c>
      <c r="H4812">
        <v>38.672708</v>
      </c>
      <c r="I4812">
        <v>-122.40321900000001</v>
      </c>
      <c r="J4812">
        <v>0</v>
      </c>
      <c r="K4812" s="1">
        <v>52</v>
      </c>
      <c r="L4812" t="s">
        <v>42</v>
      </c>
      <c r="M4812" t="s">
        <v>40</v>
      </c>
      <c r="N4812" s="10">
        <v>49.29</v>
      </c>
      <c r="O4812" t="s">
        <v>43</v>
      </c>
      <c r="P4812" t="s">
        <v>40</v>
      </c>
      <c r="Q4812" t="s">
        <v>55</v>
      </c>
      <c r="R4812">
        <v>51</v>
      </c>
      <c r="S4812" t="s">
        <v>43</v>
      </c>
      <c r="T4812" t="s">
        <v>40</v>
      </c>
      <c r="U4812" t="s">
        <v>40</v>
      </c>
      <c r="V4812" t="s">
        <v>40</v>
      </c>
      <c r="W4812" t="s">
        <v>40</v>
      </c>
      <c r="X4812" t="s">
        <v>40</v>
      </c>
      <c r="Y4812" t="s">
        <v>40</v>
      </c>
      <c r="Z4812" t="s">
        <v>40</v>
      </c>
      <c r="AA4812" t="s">
        <v>45</v>
      </c>
      <c r="AB4812" t="s">
        <v>40</v>
      </c>
      <c r="AC4812" t="s">
        <v>56</v>
      </c>
      <c r="AD4812" s="10">
        <v>105</v>
      </c>
      <c r="AE4812" s="10">
        <v>5426.85</v>
      </c>
      <c r="AF4812" s="10">
        <v>0</v>
      </c>
      <c r="AG4812" s="10">
        <v>0</v>
      </c>
      <c r="AH4812" s="10">
        <v>2563.08</v>
      </c>
      <c r="AI4812" s="10">
        <v>7989.93</v>
      </c>
      <c r="AJ4812" t="s">
        <v>57</v>
      </c>
      <c r="AK4812" t="s">
        <v>109</v>
      </c>
      <c r="AL4812" t="s">
        <v>110</v>
      </c>
      <c r="AM481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812" t="str">
        <f t="shared" si="150"/>
        <v>19-29</v>
      </c>
      <c r="AO4812">
        <f t="shared" si="151"/>
        <v>1</v>
      </c>
      <c r="AP4812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813" spans="1:42" x14ac:dyDescent="0.25">
      <c r="A4813" t="s">
        <v>5993</v>
      </c>
      <c r="B4813" t="s">
        <v>49</v>
      </c>
      <c r="C4813" s="1">
        <v>77</v>
      </c>
      <c r="D4813" t="s">
        <v>43</v>
      </c>
      <c r="E4813">
        <v>0</v>
      </c>
      <c r="F4813" t="s">
        <v>1158</v>
      </c>
      <c r="G4813" s="1">
        <v>95422</v>
      </c>
      <c r="H4813">
        <v>38.965803999999999</v>
      </c>
      <c r="I4813">
        <v>-122.63177899999999</v>
      </c>
      <c r="J4813">
        <v>0</v>
      </c>
      <c r="K4813" s="1">
        <v>46</v>
      </c>
      <c r="L4813" t="s">
        <v>42</v>
      </c>
      <c r="M4813" t="s">
        <v>40</v>
      </c>
      <c r="N4813" s="10">
        <v>36.78</v>
      </c>
      <c r="O4813" t="s">
        <v>43</v>
      </c>
      <c r="P4813" t="s">
        <v>40</v>
      </c>
      <c r="Q4813" t="s">
        <v>55</v>
      </c>
      <c r="R4813">
        <v>29</v>
      </c>
      <c r="S4813" t="s">
        <v>40</v>
      </c>
      <c r="T4813" t="s">
        <v>43</v>
      </c>
      <c r="U4813" t="s">
        <v>43</v>
      </c>
      <c r="V4813" t="s">
        <v>43</v>
      </c>
      <c r="W4813" t="s">
        <v>43</v>
      </c>
      <c r="X4813" t="s">
        <v>40</v>
      </c>
      <c r="Y4813" t="s">
        <v>40</v>
      </c>
      <c r="Z4813" t="s">
        <v>40</v>
      </c>
      <c r="AA4813" t="s">
        <v>51</v>
      </c>
      <c r="AB4813" t="s">
        <v>43</v>
      </c>
      <c r="AC4813" t="s">
        <v>56</v>
      </c>
      <c r="AD4813" s="10">
        <v>85</v>
      </c>
      <c r="AE4813" s="10">
        <v>3969.4</v>
      </c>
      <c r="AF4813" s="10">
        <v>0</v>
      </c>
      <c r="AG4813" s="10">
        <v>0</v>
      </c>
      <c r="AH4813" s="10">
        <v>1691.88</v>
      </c>
      <c r="AI4813" s="10">
        <v>5661.28</v>
      </c>
      <c r="AJ4813" t="s">
        <v>57</v>
      </c>
      <c r="AK4813" t="s">
        <v>121</v>
      </c>
      <c r="AL4813" t="s">
        <v>195</v>
      </c>
      <c r="AM4813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813" t="str">
        <f t="shared" si="150"/>
        <v>60-80</v>
      </c>
      <c r="AO4813">
        <f t="shared" si="151"/>
        <v>1</v>
      </c>
      <c r="AP481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814" spans="1:42" x14ac:dyDescent="0.25">
      <c r="A4814" t="s">
        <v>5994</v>
      </c>
      <c r="B4814" t="s">
        <v>39</v>
      </c>
      <c r="C4814" s="1">
        <v>23</v>
      </c>
      <c r="D4814" t="s">
        <v>40</v>
      </c>
      <c r="E4814">
        <v>2</v>
      </c>
      <c r="F4814" t="s">
        <v>2837</v>
      </c>
      <c r="G4814" s="1">
        <v>93243</v>
      </c>
      <c r="H4814">
        <v>34.845860999999999</v>
      </c>
      <c r="I4814">
        <v>-118.88516300000001</v>
      </c>
      <c r="J4814">
        <v>8</v>
      </c>
      <c r="K4814" s="1">
        <v>49</v>
      </c>
      <c r="L4814" t="s">
        <v>42</v>
      </c>
      <c r="M4814" t="s">
        <v>40</v>
      </c>
      <c r="N4814" s="10">
        <v>33.65</v>
      </c>
      <c r="O4814" t="s">
        <v>40</v>
      </c>
      <c r="P4814" t="s">
        <v>43</v>
      </c>
      <c r="AA4814" t="s">
        <v>73</v>
      </c>
      <c r="AB4814" t="s">
        <v>43</v>
      </c>
      <c r="AC4814" t="s">
        <v>46</v>
      </c>
      <c r="AD4814" s="10">
        <v>25.25</v>
      </c>
      <c r="AE4814" s="10">
        <v>1211.6500000000001</v>
      </c>
      <c r="AF4814" s="10">
        <v>0</v>
      </c>
      <c r="AG4814" s="10">
        <v>0</v>
      </c>
      <c r="AH4814" s="10">
        <v>1648.85</v>
      </c>
      <c r="AI4814" s="10">
        <v>2860.5</v>
      </c>
      <c r="AJ4814" t="s">
        <v>47</v>
      </c>
      <c r="AM481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814" t="str">
        <f t="shared" si="150"/>
        <v>19-29</v>
      </c>
      <c r="AO4814">
        <f t="shared" si="151"/>
        <v>0</v>
      </c>
      <c r="AP4814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815" spans="1:42" x14ac:dyDescent="0.25">
      <c r="A4815" t="s">
        <v>5995</v>
      </c>
      <c r="B4815" t="s">
        <v>39</v>
      </c>
      <c r="C4815" s="1">
        <v>30</v>
      </c>
      <c r="D4815" t="s">
        <v>40</v>
      </c>
      <c r="E4815">
        <v>0</v>
      </c>
      <c r="F4815" t="s">
        <v>179</v>
      </c>
      <c r="G4815" s="1">
        <v>91605</v>
      </c>
      <c r="H4815">
        <v>34.207295000000002</v>
      </c>
      <c r="I4815">
        <v>-118.40002200000001</v>
      </c>
      <c r="J4815">
        <v>1</v>
      </c>
      <c r="K4815" s="1">
        <v>1</v>
      </c>
      <c r="L4815" t="s">
        <v>54</v>
      </c>
      <c r="M4815" t="s">
        <v>40</v>
      </c>
      <c r="N4815" s="10">
        <v>16.66</v>
      </c>
      <c r="O4815" t="s">
        <v>43</v>
      </c>
      <c r="P4815" t="s">
        <v>43</v>
      </c>
      <c r="AA4815" t="s">
        <v>51</v>
      </c>
      <c r="AB4815" t="s">
        <v>40</v>
      </c>
      <c r="AC4815" t="s">
        <v>56</v>
      </c>
      <c r="AD4815" s="10">
        <v>21</v>
      </c>
      <c r="AE4815" s="10">
        <v>21</v>
      </c>
      <c r="AF4815" s="10">
        <v>0</v>
      </c>
      <c r="AG4815" s="10">
        <v>0</v>
      </c>
      <c r="AH4815" s="10">
        <v>16.66</v>
      </c>
      <c r="AI4815" s="10">
        <v>37.659999999999997</v>
      </c>
      <c r="AJ4815" t="s">
        <v>57</v>
      </c>
      <c r="AK4815" t="s">
        <v>121</v>
      </c>
      <c r="AL4815" t="s">
        <v>195</v>
      </c>
      <c r="AM481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815" t="str">
        <f t="shared" si="150"/>
        <v>30-39</v>
      </c>
      <c r="AO4815">
        <f t="shared" si="151"/>
        <v>1</v>
      </c>
      <c r="AP4815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816" spans="1:42" x14ac:dyDescent="0.25">
      <c r="A4816" t="s">
        <v>5996</v>
      </c>
      <c r="B4816" t="s">
        <v>39</v>
      </c>
      <c r="C4816" s="1">
        <v>47</v>
      </c>
      <c r="D4816" t="s">
        <v>40</v>
      </c>
      <c r="E4816">
        <v>0</v>
      </c>
      <c r="F4816" t="s">
        <v>835</v>
      </c>
      <c r="G4816" s="1">
        <v>92282</v>
      </c>
      <c r="H4816">
        <v>33.972293000000001</v>
      </c>
      <c r="I4816">
        <v>-116.654195</v>
      </c>
      <c r="J4816">
        <v>1</v>
      </c>
      <c r="K4816" s="1">
        <v>57</v>
      </c>
      <c r="L4816" t="s">
        <v>42</v>
      </c>
      <c r="M4816" t="s">
        <v>40</v>
      </c>
      <c r="N4816" s="10">
        <v>40.130000000000003</v>
      </c>
      <c r="O4816" t="s">
        <v>40</v>
      </c>
      <c r="P4816" t="s">
        <v>40</v>
      </c>
      <c r="Q4816" t="s">
        <v>55</v>
      </c>
      <c r="R4816">
        <v>25</v>
      </c>
      <c r="S4816" t="s">
        <v>43</v>
      </c>
      <c r="T4816" t="s">
        <v>40</v>
      </c>
      <c r="U4816" t="s">
        <v>40</v>
      </c>
      <c r="V4816" t="s">
        <v>43</v>
      </c>
      <c r="W4816" t="s">
        <v>40</v>
      </c>
      <c r="X4816" t="s">
        <v>40</v>
      </c>
      <c r="Y4816" t="s">
        <v>40</v>
      </c>
      <c r="Z4816" t="s">
        <v>40</v>
      </c>
      <c r="AA4816" t="s">
        <v>51</v>
      </c>
      <c r="AB4816" t="s">
        <v>40</v>
      </c>
      <c r="AC4816" t="s">
        <v>46</v>
      </c>
      <c r="AD4816" s="10">
        <v>104.5</v>
      </c>
      <c r="AE4816" s="10">
        <v>5921.35</v>
      </c>
      <c r="AF4816" s="10">
        <v>0</v>
      </c>
      <c r="AG4816" s="10">
        <v>0</v>
      </c>
      <c r="AH4816" s="10">
        <v>2287.41</v>
      </c>
      <c r="AI4816" s="10">
        <v>8208.76</v>
      </c>
      <c r="AJ4816" t="s">
        <v>57</v>
      </c>
      <c r="AK4816" t="s">
        <v>63</v>
      </c>
      <c r="AL4816" t="s">
        <v>64</v>
      </c>
      <c r="AM481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816" t="str">
        <f t="shared" si="150"/>
        <v>40-49</v>
      </c>
      <c r="AO4816">
        <f t="shared" si="151"/>
        <v>1</v>
      </c>
      <c r="AP4816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817" spans="1:42" x14ac:dyDescent="0.25">
      <c r="A4817" t="s">
        <v>5997</v>
      </c>
      <c r="B4817" t="s">
        <v>49</v>
      </c>
      <c r="C4817" s="1">
        <v>31</v>
      </c>
      <c r="D4817" t="s">
        <v>43</v>
      </c>
      <c r="E4817">
        <v>0</v>
      </c>
      <c r="F4817" t="s">
        <v>2448</v>
      </c>
      <c r="G4817" s="1">
        <v>96110</v>
      </c>
      <c r="H4817">
        <v>41.280341</v>
      </c>
      <c r="I4817">
        <v>-120.150381</v>
      </c>
      <c r="J4817">
        <v>0</v>
      </c>
      <c r="K4817" s="1">
        <v>1</v>
      </c>
      <c r="L4817" t="s">
        <v>54</v>
      </c>
      <c r="M4817" t="s">
        <v>40</v>
      </c>
      <c r="N4817" s="10">
        <v>9.81</v>
      </c>
      <c r="O4817" t="s">
        <v>40</v>
      </c>
      <c r="P4817" t="s">
        <v>40</v>
      </c>
      <c r="Q4817" t="s">
        <v>55</v>
      </c>
      <c r="R4817">
        <v>28</v>
      </c>
      <c r="S4817" t="s">
        <v>40</v>
      </c>
      <c r="T4817" t="s">
        <v>43</v>
      </c>
      <c r="U4817" t="s">
        <v>43</v>
      </c>
      <c r="V4817" t="s">
        <v>43</v>
      </c>
      <c r="W4817" t="s">
        <v>43</v>
      </c>
      <c r="X4817" t="s">
        <v>43</v>
      </c>
      <c r="Y4817" t="s">
        <v>43</v>
      </c>
      <c r="Z4817" t="s">
        <v>40</v>
      </c>
      <c r="AA4817" t="s">
        <v>51</v>
      </c>
      <c r="AB4817" t="s">
        <v>40</v>
      </c>
      <c r="AC4817" t="s">
        <v>56</v>
      </c>
      <c r="AD4817" s="10">
        <v>81.7</v>
      </c>
      <c r="AE4817" s="10">
        <v>81.7</v>
      </c>
      <c r="AF4817" s="10">
        <v>0</v>
      </c>
      <c r="AG4817" s="10">
        <v>0</v>
      </c>
      <c r="AH4817" s="10">
        <v>9.81</v>
      </c>
      <c r="AI4817" s="10">
        <v>91.51</v>
      </c>
      <c r="AJ4817" t="s">
        <v>57</v>
      </c>
      <c r="AK4817" t="s">
        <v>63</v>
      </c>
      <c r="AL4817" t="s">
        <v>433</v>
      </c>
      <c r="AM481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817" t="str">
        <f t="shared" si="150"/>
        <v>30-39</v>
      </c>
      <c r="AO4817">
        <f t="shared" si="151"/>
        <v>1</v>
      </c>
      <c r="AP481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818" spans="1:42" x14ac:dyDescent="0.25">
      <c r="A4818" t="s">
        <v>5998</v>
      </c>
      <c r="B4818" t="s">
        <v>49</v>
      </c>
      <c r="C4818" s="1">
        <v>58</v>
      </c>
      <c r="D4818" t="s">
        <v>43</v>
      </c>
      <c r="E4818">
        <v>3</v>
      </c>
      <c r="F4818" t="s">
        <v>2358</v>
      </c>
      <c r="G4818" s="1">
        <v>96017</v>
      </c>
      <c r="H4818">
        <v>41.121108</v>
      </c>
      <c r="I4818">
        <v>-122.336613</v>
      </c>
      <c r="J4818">
        <v>0</v>
      </c>
      <c r="K4818" s="1">
        <v>40</v>
      </c>
      <c r="L4818" t="s">
        <v>76</v>
      </c>
      <c r="M4818" t="s">
        <v>40</v>
      </c>
      <c r="N4818" s="10">
        <v>26.41</v>
      </c>
      <c r="O4818" t="s">
        <v>43</v>
      </c>
      <c r="P4818" t="s">
        <v>43</v>
      </c>
      <c r="AA4818" t="s">
        <v>45</v>
      </c>
      <c r="AB4818" t="s">
        <v>40</v>
      </c>
      <c r="AC4818" t="s">
        <v>56</v>
      </c>
      <c r="AD4818" s="10">
        <v>20.399999999999999</v>
      </c>
      <c r="AE4818" s="10">
        <v>854.9</v>
      </c>
      <c r="AF4818" s="10">
        <v>32.549999999999997</v>
      </c>
      <c r="AG4818" s="10">
        <v>0</v>
      </c>
      <c r="AH4818" s="10">
        <v>1056.4000000000001</v>
      </c>
      <c r="AI4818" s="10">
        <v>1878.75</v>
      </c>
      <c r="AJ4818" t="s">
        <v>47</v>
      </c>
      <c r="AM4818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818" t="str">
        <f t="shared" si="150"/>
        <v>50-59</v>
      </c>
      <c r="AO4818">
        <f t="shared" si="151"/>
        <v>0</v>
      </c>
      <c r="AP4818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819" spans="1:42" x14ac:dyDescent="0.25">
      <c r="A4819" t="s">
        <v>5999</v>
      </c>
      <c r="B4819" t="s">
        <v>39</v>
      </c>
      <c r="C4819" s="1">
        <v>67</v>
      </c>
      <c r="D4819" t="s">
        <v>40</v>
      </c>
      <c r="E4819">
        <v>1</v>
      </c>
      <c r="F4819" t="s">
        <v>441</v>
      </c>
      <c r="G4819" s="1">
        <v>90803</v>
      </c>
      <c r="H4819">
        <v>33.760458</v>
      </c>
      <c r="I4819">
        <v>-118.12972499999999</v>
      </c>
      <c r="J4819">
        <v>8</v>
      </c>
      <c r="K4819" s="1">
        <v>29</v>
      </c>
      <c r="L4819" t="s">
        <v>42</v>
      </c>
      <c r="M4819" t="s">
        <v>43</v>
      </c>
      <c r="P4819" t="s">
        <v>40</v>
      </c>
      <c r="Q4819" t="s">
        <v>79</v>
      </c>
      <c r="R4819">
        <v>20</v>
      </c>
      <c r="S4819" t="s">
        <v>43</v>
      </c>
      <c r="T4819" t="s">
        <v>40</v>
      </c>
      <c r="U4819" t="s">
        <v>40</v>
      </c>
      <c r="V4819" t="s">
        <v>43</v>
      </c>
      <c r="W4819" t="s">
        <v>43</v>
      </c>
      <c r="X4819" t="s">
        <v>43</v>
      </c>
      <c r="Y4819" t="s">
        <v>43</v>
      </c>
      <c r="Z4819" t="s">
        <v>40</v>
      </c>
      <c r="AA4819" t="s">
        <v>73</v>
      </c>
      <c r="AB4819" t="s">
        <v>40</v>
      </c>
      <c r="AC4819" t="s">
        <v>46</v>
      </c>
      <c r="AD4819" s="10">
        <v>35.65</v>
      </c>
      <c r="AE4819" s="10">
        <v>1025.1500000000001</v>
      </c>
      <c r="AF4819" s="10">
        <v>25.07</v>
      </c>
      <c r="AG4819" s="10">
        <v>0</v>
      </c>
      <c r="AH4819" s="10">
        <v>0</v>
      </c>
      <c r="AI4819" s="10">
        <v>1000.08</v>
      </c>
      <c r="AJ4819" t="s">
        <v>47</v>
      </c>
      <c r="AM4819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819" t="str">
        <f t="shared" si="150"/>
        <v>60-80</v>
      </c>
      <c r="AO4819">
        <f t="shared" si="151"/>
        <v>0</v>
      </c>
      <c r="AP4819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4820" spans="1:42" x14ac:dyDescent="0.25">
      <c r="A4820" t="s">
        <v>6000</v>
      </c>
      <c r="B4820" t="s">
        <v>49</v>
      </c>
      <c r="C4820" s="1">
        <v>29</v>
      </c>
      <c r="D4820" t="s">
        <v>43</v>
      </c>
      <c r="E4820">
        <v>0</v>
      </c>
      <c r="F4820" t="s">
        <v>339</v>
      </c>
      <c r="G4820" s="1">
        <v>95334</v>
      </c>
      <c r="H4820">
        <v>37.361986999999999</v>
      </c>
      <c r="I4820">
        <v>-120.748394</v>
      </c>
      <c r="J4820">
        <v>0</v>
      </c>
      <c r="K4820" s="1">
        <v>3</v>
      </c>
      <c r="L4820" t="s">
        <v>54</v>
      </c>
      <c r="M4820" t="s">
        <v>40</v>
      </c>
      <c r="N4820" s="10">
        <v>32.01</v>
      </c>
      <c r="O4820" t="s">
        <v>43</v>
      </c>
      <c r="P4820" t="s">
        <v>43</v>
      </c>
      <c r="AA4820" t="s">
        <v>51</v>
      </c>
      <c r="AB4820" t="s">
        <v>43</v>
      </c>
      <c r="AC4820" t="s">
        <v>183</v>
      </c>
      <c r="AD4820" s="10">
        <v>19.850000000000001</v>
      </c>
      <c r="AE4820" s="10">
        <v>64.55</v>
      </c>
      <c r="AF4820" s="10">
        <v>0</v>
      </c>
      <c r="AG4820" s="10">
        <v>0</v>
      </c>
      <c r="AH4820" s="10">
        <v>96.03</v>
      </c>
      <c r="AI4820" s="10">
        <v>160.58000000000001</v>
      </c>
      <c r="AJ4820" t="s">
        <v>57</v>
      </c>
      <c r="AK4820" t="s">
        <v>117</v>
      </c>
      <c r="AL4820" t="s">
        <v>466</v>
      </c>
      <c r="AM4820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820" t="str">
        <f t="shared" si="150"/>
        <v>19-29</v>
      </c>
      <c r="AO4820">
        <f t="shared" si="151"/>
        <v>1</v>
      </c>
      <c r="AP4820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821" spans="1:42" x14ac:dyDescent="0.25">
      <c r="A4821" t="s">
        <v>6001</v>
      </c>
      <c r="B4821" t="s">
        <v>39</v>
      </c>
      <c r="C4821" s="1">
        <v>44</v>
      </c>
      <c r="D4821" t="s">
        <v>43</v>
      </c>
      <c r="E4821">
        <v>0</v>
      </c>
      <c r="F4821" t="s">
        <v>391</v>
      </c>
      <c r="G4821" s="1">
        <v>94122</v>
      </c>
      <c r="H4821">
        <v>37.760412000000002</v>
      </c>
      <c r="I4821">
        <v>-122.484966</v>
      </c>
      <c r="J4821">
        <v>0</v>
      </c>
      <c r="K4821" s="1">
        <v>53</v>
      </c>
      <c r="L4821" t="s">
        <v>42</v>
      </c>
      <c r="M4821" t="s">
        <v>40</v>
      </c>
      <c r="N4821" s="10">
        <v>29.8</v>
      </c>
      <c r="O4821" t="s">
        <v>40</v>
      </c>
      <c r="P4821" t="s">
        <v>40</v>
      </c>
      <c r="Q4821" t="s">
        <v>55</v>
      </c>
      <c r="R4821">
        <v>4</v>
      </c>
      <c r="S4821" t="s">
        <v>40</v>
      </c>
      <c r="T4821" t="s">
        <v>43</v>
      </c>
      <c r="U4821" t="s">
        <v>40</v>
      </c>
      <c r="V4821" t="s">
        <v>43</v>
      </c>
      <c r="W4821" t="s">
        <v>40</v>
      </c>
      <c r="X4821" t="s">
        <v>40</v>
      </c>
      <c r="Y4821" t="s">
        <v>40</v>
      </c>
      <c r="Z4821" t="s">
        <v>40</v>
      </c>
      <c r="AA4821" t="s">
        <v>45</v>
      </c>
      <c r="AB4821" t="s">
        <v>40</v>
      </c>
      <c r="AC4821" t="s">
        <v>46</v>
      </c>
      <c r="AD4821" s="10">
        <v>106.95</v>
      </c>
      <c r="AE4821" s="10">
        <v>5785.5</v>
      </c>
      <c r="AF4821" s="10">
        <v>0</v>
      </c>
      <c r="AG4821" s="10">
        <v>0</v>
      </c>
      <c r="AH4821" s="10">
        <v>1579.4</v>
      </c>
      <c r="AI4821" s="10">
        <v>7364.9</v>
      </c>
      <c r="AJ4821" t="s">
        <v>57</v>
      </c>
      <c r="AK4821" t="s">
        <v>58</v>
      </c>
      <c r="AL4821" t="s">
        <v>59</v>
      </c>
      <c r="AM4821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821" t="str">
        <f t="shared" si="150"/>
        <v>40-49</v>
      </c>
      <c r="AO4821">
        <f t="shared" si="151"/>
        <v>1</v>
      </c>
      <c r="AP4821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822" spans="1:42" x14ac:dyDescent="0.25">
      <c r="A4822" t="s">
        <v>6002</v>
      </c>
      <c r="B4822" t="s">
        <v>49</v>
      </c>
      <c r="C4822" s="1">
        <v>57</v>
      </c>
      <c r="D4822" t="s">
        <v>40</v>
      </c>
      <c r="E4822">
        <v>1</v>
      </c>
      <c r="F4822" t="s">
        <v>382</v>
      </c>
      <c r="G4822" s="1">
        <v>96106</v>
      </c>
      <c r="H4822">
        <v>39.745804999999997</v>
      </c>
      <c r="I4822">
        <v>-120.580882</v>
      </c>
      <c r="J4822">
        <v>9</v>
      </c>
      <c r="K4822" s="1">
        <v>24</v>
      </c>
      <c r="L4822" t="s">
        <v>42</v>
      </c>
      <c r="M4822" t="s">
        <v>40</v>
      </c>
      <c r="N4822" s="10">
        <v>8.67</v>
      </c>
      <c r="O4822" t="s">
        <v>40</v>
      </c>
      <c r="P4822" t="s">
        <v>40</v>
      </c>
      <c r="Q4822" t="s">
        <v>44</v>
      </c>
      <c r="R4822">
        <v>10</v>
      </c>
      <c r="S4822" t="s">
        <v>40</v>
      </c>
      <c r="T4822" t="s">
        <v>43</v>
      </c>
      <c r="U4822" t="s">
        <v>43</v>
      </c>
      <c r="V4822" t="s">
        <v>43</v>
      </c>
      <c r="W4822" t="s">
        <v>40</v>
      </c>
      <c r="X4822" t="s">
        <v>40</v>
      </c>
      <c r="Y4822" t="s">
        <v>40</v>
      </c>
      <c r="Z4822" t="s">
        <v>40</v>
      </c>
      <c r="AA4822" t="s">
        <v>45</v>
      </c>
      <c r="AB4822" t="s">
        <v>43</v>
      </c>
      <c r="AC4822" t="s">
        <v>46</v>
      </c>
      <c r="AD4822" s="10">
        <v>74.8</v>
      </c>
      <c r="AE4822" s="10">
        <v>1821.2</v>
      </c>
      <c r="AF4822" s="10">
        <v>0</v>
      </c>
      <c r="AG4822" s="10">
        <v>0</v>
      </c>
      <c r="AH4822" s="10">
        <v>208.08</v>
      </c>
      <c r="AI4822" s="10">
        <v>2029.28</v>
      </c>
      <c r="AJ4822" t="s">
        <v>47</v>
      </c>
      <c r="AM4822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4822" t="str">
        <f t="shared" si="150"/>
        <v>50-59</v>
      </c>
      <c r="AO4822">
        <f t="shared" si="151"/>
        <v>0</v>
      </c>
      <c r="AP482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823" spans="1:42" x14ac:dyDescent="0.25">
      <c r="A4823" t="s">
        <v>6003</v>
      </c>
      <c r="B4823" t="s">
        <v>49</v>
      </c>
      <c r="C4823" s="1">
        <v>28</v>
      </c>
      <c r="D4823" t="s">
        <v>43</v>
      </c>
      <c r="E4823">
        <v>0</v>
      </c>
      <c r="F4823" t="s">
        <v>626</v>
      </c>
      <c r="G4823" s="1">
        <v>91405</v>
      </c>
      <c r="H4823">
        <v>34.202494000000002</v>
      </c>
      <c r="I4823">
        <v>-118.448048</v>
      </c>
      <c r="J4823">
        <v>0</v>
      </c>
      <c r="K4823" s="1">
        <v>24</v>
      </c>
      <c r="L4823" t="s">
        <v>129</v>
      </c>
      <c r="M4823" t="s">
        <v>43</v>
      </c>
      <c r="P4823" t="s">
        <v>40</v>
      </c>
      <c r="Q4823" t="s">
        <v>79</v>
      </c>
      <c r="R4823">
        <v>46</v>
      </c>
      <c r="S4823" t="s">
        <v>40</v>
      </c>
      <c r="T4823" t="s">
        <v>43</v>
      </c>
      <c r="U4823" t="s">
        <v>43</v>
      </c>
      <c r="V4823" t="s">
        <v>43</v>
      </c>
      <c r="W4823" t="s">
        <v>40</v>
      </c>
      <c r="X4823" t="s">
        <v>40</v>
      </c>
      <c r="Y4823" t="s">
        <v>40</v>
      </c>
      <c r="Z4823" t="s">
        <v>40</v>
      </c>
      <c r="AA4823" t="s">
        <v>45</v>
      </c>
      <c r="AB4823" t="s">
        <v>40</v>
      </c>
      <c r="AC4823" t="s">
        <v>183</v>
      </c>
      <c r="AD4823" s="10">
        <v>50.6</v>
      </c>
      <c r="AE4823" s="10">
        <v>1288.75</v>
      </c>
      <c r="AF4823" s="10">
        <v>0</v>
      </c>
      <c r="AG4823" s="10">
        <v>0</v>
      </c>
      <c r="AH4823" s="10">
        <v>0</v>
      </c>
      <c r="AI4823" s="10">
        <v>1288.75</v>
      </c>
      <c r="AJ4823" t="s">
        <v>47</v>
      </c>
      <c r="AM4823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4823" t="str">
        <f t="shared" si="150"/>
        <v>19-29</v>
      </c>
      <c r="AO4823">
        <f t="shared" si="151"/>
        <v>0</v>
      </c>
      <c r="AP4823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4824" spans="1:42" x14ac:dyDescent="0.25">
      <c r="A4824" t="s">
        <v>6004</v>
      </c>
      <c r="B4824" t="s">
        <v>39</v>
      </c>
      <c r="C4824" s="1">
        <v>63</v>
      </c>
      <c r="D4824" t="s">
        <v>43</v>
      </c>
      <c r="E4824">
        <v>0</v>
      </c>
      <c r="F4824" t="s">
        <v>543</v>
      </c>
      <c r="G4824" s="1">
        <v>92501</v>
      </c>
      <c r="H4824">
        <v>33.994675999999998</v>
      </c>
      <c r="I4824">
        <v>-117.37249799999999</v>
      </c>
      <c r="J4824">
        <v>0</v>
      </c>
      <c r="K4824" s="1">
        <v>2</v>
      </c>
      <c r="L4824" t="s">
        <v>42</v>
      </c>
      <c r="M4824" t="s">
        <v>40</v>
      </c>
      <c r="N4824" s="10">
        <v>27.02</v>
      </c>
      <c r="O4824" t="s">
        <v>43</v>
      </c>
      <c r="P4824" t="s">
        <v>40</v>
      </c>
      <c r="Q4824" t="s">
        <v>44</v>
      </c>
      <c r="R4824">
        <v>26</v>
      </c>
      <c r="S4824" t="s">
        <v>43</v>
      </c>
      <c r="T4824" t="s">
        <v>40</v>
      </c>
      <c r="U4824" t="s">
        <v>43</v>
      </c>
      <c r="V4824" t="s">
        <v>43</v>
      </c>
      <c r="W4824" t="s">
        <v>40</v>
      </c>
      <c r="X4824" t="s">
        <v>43</v>
      </c>
      <c r="Y4824" t="s">
        <v>43</v>
      </c>
      <c r="Z4824" t="s">
        <v>40</v>
      </c>
      <c r="AA4824" t="s">
        <v>51</v>
      </c>
      <c r="AB4824" t="s">
        <v>40</v>
      </c>
      <c r="AC4824" t="s">
        <v>56</v>
      </c>
      <c r="AD4824" s="10">
        <v>59</v>
      </c>
      <c r="AE4824" s="10">
        <v>114.15</v>
      </c>
      <c r="AF4824" s="10">
        <v>0</v>
      </c>
      <c r="AG4824" s="10">
        <v>0</v>
      </c>
      <c r="AH4824" s="10">
        <v>54.04</v>
      </c>
      <c r="AI4824" s="10">
        <v>168.19</v>
      </c>
      <c r="AJ4824" t="s">
        <v>98</v>
      </c>
      <c r="AM482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824" t="str">
        <f t="shared" si="150"/>
        <v>60-80</v>
      </c>
      <c r="AO4824">
        <f t="shared" si="151"/>
        <v>0</v>
      </c>
      <c r="AP4824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4825" spans="1:42" x14ac:dyDescent="0.25">
      <c r="A4825" t="s">
        <v>6005</v>
      </c>
      <c r="B4825" t="s">
        <v>39</v>
      </c>
      <c r="C4825" s="1">
        <v>38</v>
      </c>
      <c r="D4825" t="s">
        <v>43</v>
      </c>
      <c r="E4825">
        <v>0</v>
      </c>
      <c r="F4825" t="s">
        <v>677</v>
      </c>
      <c r="G4825" s="1">
        <v>92310</v>
      </c>
      <c r="H4825">
        <v>35.349240999999999</v>
      </c>
      <c r="I4825">
        <v>-116.770281</v>
      </c>
      <c r="J4825">
        <v>0</v>
      </c>
      <c r="K4825" s="1">
        <v>36</v>
      </c>
      <c r="L4825" t="s">
        <v>42</v>
      </c>
      <c r="M4825" t="s">
        <v>40</v>
      </c>
      <c r="N4825" s="10">
        <v>46.92</v>
      </c>
      <c r="O4825" t="s">
        <v>40</v>
      </c>
      <c r="P4825" t="s">
        <v>40</v>
      </c>
      <c r="Q4825" t="s">
        <v>79</v>
      </c>
      <c r="R4825">
        <v>5</v>
      </c>
      <c r="S4825" t="s">
        <v>43</v>
      </c>
      <c r="T4825" t="s">
        <v>43</v>
      </c>
      <c r="U4825" t="s">
        <v>40</v>
      </c>
      <c r="V4825" t="s">
        <v>43</v>
      </c>
      <c r="W4825" t="s">
        <v>43</v>
      </c>
      <c r="X4825" t="s">
        <v>43</v>
      </c>
      <c r="Y4825" t="s">
        <v>43</v>
      </c>
      <c r="Z4825" t="s">
        <v>43</v>
      </c>
      <c r="AA4825" t="s">
        <v>45</v>
      </c>
      <c r="AB4825" t="s">
        <v>43</v>
      </c>
      <c r="AC4825" t="s">
        <v>56</v>
      </c>
      <c r="AD4825" s="10">
        <v>55.8</v>
      </c>
      <c r="AE4825" s="10">
        <v>1941.5</v>
      </c>
      <c r="AF4825" s="10">
        <v>0</v>
      </c>
      <c r="AG4825" s="10">
        <v>70</v>
      </c>
      <c r="AH4825" s="10">
        <v>1689.12</v>
      </c>
      <c r="AI4825" s="10">
        <v>3700.62</v>
      </c>
      <c r="AJ4825" t="s">
        <v>47</v>
      </c>
      <c r="AM4825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825" t="str">
        <f t="shared" si="150"/>
        <v>30-39</v>
      </c>
      <c r="AO4825">
        <f t="shared" si="151"/>
        <v>0</v>
      </c>
      <c r="AP4825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4826" spans="1:42" x14ac:dyDescent="0.25">
      <c r="A4826" t="s">
        <v>6006</v>
      </c>
      <c r="B4826" t="s">
        <v>39</v>
      </c>
      <c r="C4826" s="1">
        <v>20</v>
      </c>
      <c r="D4826" t="s">
        <v>40</v>
      </c>
      <c r="E4826">
        <v>2</v>
      </c>
      <c r="F4826" t="s">
        <v>3693</v>
      </c>
      <c r="G4826" s="1">
        <v>93444</v>
      </c>
      <c r="H4826">
        <v>35.050345</v>
      </c>
      <c r="I4826">
        <v>-120.489599</v>
      </c>
      <c r="J4826">
        <v>8</v>
      </c>
      <c r="K4826" s="1">
        <v>5</v>
      </c>
      <c r="L4826" t="s">
        <v>42</v>
      </c>
      <c r="M4826" t="s">
        <v>40</v>
      </c>
      <c r="N4826" s="10">
        <v>47.91</v>
      </c>
      <c r="O4826" t="s">
        <v>43</v>
      </c>
      <c r="P4826" t="s">
        <v>40</v>
      </c>
      <c r="Q4826" t="s">
        <v>55</v>
      </c>
      <c r="R4826">
        <v>73</v>
      </c>
      <c r="S4826" t="s">
        <v>43</v>
      </c>
      <c r="T4826" t="s">
        <v>43</v>
      </c>
      <c r="U4826" t="s">
        <v>43</v>
      </c>
      <c r="V4826" t="s">
        <v>43</v>
      </c>
      <c r="W4826" t="s">
        <v>40</v>
      </c>
      <c r="X4826" t="s">
        <v>43</v>
      </c>
      <c r="Y4826" t="s">
        <v>43</v>
      </c>
      <c r="Z4826" t="s">
        <v>40</v>
      </c>
      <c r="AA4826" t="s">
        <v>51</v>
      </c>
      <c r="AB4826" t="s">
        <v>40</v>
      </c>
      <c r="AC4826" t="s">
        <v>56</v>
      </c>
      <c r="AD4826" s="10">
        <v>80.849999999999994</v>
      </c>
      <c r="AE4826" s="10">
        <v>356.1</v>
      </c>
      <c r="AF4826" s="10">
        <v>0</v>
      </c>
      <c r="AG4826" s="10">
        <v>0</v>
      </c>
      <c r="AH4826" s="10">
        <v>239.55</v>
      </c>
      <c r="AI4826" s="10">
        <v>595.65</v>
      </c>
      <c r="AJ4826" t="s">
        <v>47</v>
      </c>
      <c r="AM482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826" t="str">
        <f t="shared" si="150"/>
        <v>19-29</v>
      </c>
      <c r="AO4826">
        <f t="shared" si="151"/>
        <v>0</v>
      </c>
      <c r="AP482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827" spans="1:42" x14ac:dyDescent="0.25">
      <c r="A4827" t="s">
        <v>6007</v>
      </c>
      <c r="B4827" t="s">
        <v>39</v>
      </c>
      <c r="C4827" s="1">
        <v>20</v>
      </c>
      <c r="D4827" t="s">
        <v>43</v>
      </c>
      <c r="E4827">
        <v>0</v>
      </c>
      <c r="F4827" t="s">
        <v>339</v>
      </c>
      <c r="G4827" s="1">
        <v>95334</v>
      </c>
      <c r="H4827">
        <v>37.361986999999999</v>
      </c>
      <c r="I4827">
        <v>-120.748394</v>
      </c>
      <c r="J4827">
        <v>0</v>
      </c>
      <c r="K4827" s="1">
        <v>12</v>
      </c>
      <c r="L4827" t="s">
        <v>62</v>
      </c>
      <c r="M4827" t="s">
        <v>40</v>
      </c>
      <c r="N4827" s="10">
        <v>17.14</v>
      </c>
      <c r="O4827" t="s">
        <v>43</v>
      </c>
      <c r="P4827" t="s">
        <v>40</v>
      </c>
      <c r="Q4827" t="s">
        <v>79</v>
      </c>
      <c r="R4827">
        <v>48</v>
      </c>
      <c r="S4827" t="s">
        <v>43</v>
      </c>
      <c r="T4827" t="s">
        <v>40</v>
      </c>
      <c r="U4827" t="s">
        <v>43</v>
      </c>
      <c r="V4827" t="s">
        <v>43</v>
      </c>
      <c r="W4827" t="s">
        <v>43</v>
      </c>
      <c r="X4827" t="s">
        <v>43</v>
      </c>
      <c r="Y4827" t="s">
        <v>43</v>
      </c>
      <c r="Z4827" t="s">
        <v>43</v>
      </c>
      <c r="AA4827" t="s">
        <v>51</v>
      </c>
      <c r="AB4827" t="s">
        <v>40</v>
      </c>
      <c r="AC4827" t="s">
        <v>56</v>
      </c>
      <c r="AD4827" s="10">
        <v>49.4</v>
      </c>
      <c r="AE4827" s="10">
        <v>611.65</v>
      </c>
      <c r="AF4827" s="10">
        <v>0</v>
      </c>
      <c r="AG4827" s="10">
        <v>90</v>
      </c>
      <c r="AH4827" s="10">
        <v>205.68</v>
      </c>
      <c r="AI4827" s="10">
        <v>907.33</v>
      </c>
      <c r="AJ4827" t="s">
        <v>47</v>
      </c>
      <c r="AM482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827" t="str">
        <f t="shared" si="150"/>
        <v>19-29</v>
      </c>
      <c r="AO4827">
        <f t="shared" si="151"/>
        <v>0</v>
      </c>
      <c r="AP4827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4828" spans="1:42" x14ac:dyDescent="0.25">
      <c r="A4828" t="s">
        <v>6008</v>
      </c>
      <c r="B4828" t="s">
        <v>49</v>
      </c>
      <c r="C4828" s="1">
        <v>26</v>
      </c>
      <c r="D4828" t="s">
        <v>40</v>
      </c>
      <c r="E4828">
        <v>2</v>
      </c>
      <c r="F4828" t="s">
        <v>928</v>
      </c>
      <c r="G4828" s="1">
        <v>95337</v>
      </c>
      <c r="H4828">
        <v>37.750821999999999</v>
      </c>
      <c r="I4828">
        <v>-121.238423</v>
      </c>
      <c r="J4828">
        <v>9</v>
      </c>
      <c r="K4828" s="1">
        <v>18</v>
      </c>
      <c r="L4828" t="s">
        <v>62</v>
      </c>
      <c r="M4828" t="s">
        <v>43</v>
      </c>
      <c r="P4828" t="s">
        <v>40</v>
      </c>
      <c r="Q4828" t="s">
        <v>79</v>
      </c>
      <c r="R4828">
        <v>52</v>
      </c>
      <c r="S4828" t="s">
        <v>43</v>
      </c>
      <c r="T4828" t="s">
        <v>43</v>
      </c>
      <c r="U4828" t="s">
        <v>43</v>
      </c>
      <c r="V4828" t="s">
        <v>43</v>
      </c>
      <c r="W4828" t="s">
        <v>43</v>
      </c>
      <c r="X4828" t="s">
        <v>43</v>
      </c>
      <c r="Y4828" t="s">
        <v>43</v>
      </c>
      <c r="Z4828" t="s">
        <v>40</v>
      </c>
      <c r="AA4828" t="s">
        <v>51</v>
      </c>
      <c r="AB4828" t="s">
        <v>43</v>
      </c>
      <c r="AC4828" t="s">
        <v>46</v>
      </c>
      <c r="AD4828" s="10">
        <v>25.55</v>
      </c>
      <c r="AE4828" s="10">
        <v>467.85</v>
      </c>
      <c r="AF4828" s="10">
        <v>0</v>
      </c>
      <c r="AG4828" s="10">
        <v>0</v>
      </c>
      <c r="AH4828" s="10">
        <v>0</v>
      </c>
      <c r="AI4828" s="10">
        <v>467.85</v>
      </c>
      <c r="AJ4828" t="s">
        <v>47</v>
      </c>
      <c r="AM4828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4828" t="str">
        <f t="shared" si="150"/>
        <v>19-29</v>
      </c>
      <c r="AO4828">
        <f t="shared" si="151"/>
        <v>0</v>
      </c>
      <c r="AP4828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829" spans="1:42" x14ac:dyDescent="0.25">
      <c r="A4829" t="s">
        <v>6009</v>
      </c>
      <c r="B4829" t="s">
        <v>49</v>
      </c>
      <c r="C4829" s="1">
        <v>44</v>
      </c>
      <c r="D4829" t="s">
        <v>43</v>
      </c>
      <c r="E4829">
        <v>0</v>
      </c>
      <c r="F4829" t="s">
        <v>2517</v>
      </c>
      <c r="G4829" s="1">
        <v>90278</v>
      </c>
      <c r="H4829">
        <v>33.873395000000002</v>
      </c>
      <c r="I4829">
        <v>-118.37018999999999</v>
      </c>
      <c r="J4829">
        <v>0</v>
      </c>
      <c r="K4829" s="1">
        <v>62</v>
      </c>
      <c r="L4829" t="s">
        <v>42</v>
      </c>
      <c r="M4829" t="s">
        <v>40</v>
      </c>
      <c r="N4829" s="10">
        <v>18.899999999999999</v>
      </c>
      <c r="O4829" t="s">
        <v>40</v>
      </c>
      <c r="P4829" t="s">
        <v>40</v>
      </c>
      <c r="Q4829" t="s">
        <v>55</v>
      </c>
      <c r="R4829">
        <v>2</v>
      </c>
      <c r="S4829" t="s">
        <v>40</v>
      </c>
      <c r="T4829" t="s">
        <v>40</v>
      </c>
      <c r="U4829" t="s">
        <v>40</v>
      </c>
      <c r="V4829" t="s">
        <v>43</v>
      </c>
      <c r="W4829" t="s">
        <v>43</v>
      </c>
      <c r="X4829" t="s">
        <v>43</v>
      </c>
      <c r="Y4829" t="s">
        <v>43</v>
      </c>
      <c r="Z4829" t="s">
        <v>40</v>
      </c>
      <c r="AA4829" t="s">
        <v>51</v>
      </c>
      <c r="AB4829" t="s">
        <v>43</v>
      </c>
      <c r="AC4829" t="s">
        <v>56</v>
      </c>
      <c r="AD4829" s="10">
        <v>90.7</v>
      </c>
      <c r="AE4829" s="10">
        <v>5586.45</v>
      </c>
      <c r="AF4829" s="10">
        <v>0</v>
      </c>
      <c r="AG4829" s="10">
        <v>0</v>
      </c>
      <c r="AH4829" s="10">
        <v>1171.8</v>
      </c>
      <c r="AI4829" s="10">
        <v>6758.25</v>
      </c>
      <c r="AJ4829" t="s">
        <v>47</v>
      </c>
      <c r="AM482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829" t="str">
        <f t="shared" si="150"/>
        <v>40-49</v>
      </c>
      <c r="AO4829">
        <f t="shared" si="151"/>
        <v>0</v>
      </c>
      <c r="AP4829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830" spans="1:42" x14ac:dyDescent="0.25">
      <c r="A4830" t="s">
        <v>6010</v>
      </c>
      <c r="B4830" t="s">
        <v>49</v>
      </c>
      <c r="C4830" s="1">
        <v>34</v>
      </c>
      <c r="D4830" t="s">
        <v>40</v>
      </c>
      <c r="E4830">
        <v>0</v>
      </c>
      <c r="F4830" t="s">
        <v>654</v>
      </c>
      <c r="G4830" s="1">
        <v>92064</v>
      </c>
      <c r="H4830">
        <v>32.984394999999999</v>
      </c>
      <c r="I4830">
        <v>-117.013454</v>
      </c>
      <c r="J4830">
        <v>1</v>
      </c>
      <c r="K4830" s="1">
        <v>70</v>
      </c>
      <c r="L4830" t="s">
        <v>72</v>
      </c>
      <c r="M4830" t="s">
        <v>40</v>
      </c>
      <c r="N4830" s="10">
        <v>29.59</v>
      </c>
      <c r="O4830" t="s">
        <v>40</v>
      </c>
      <c r="P4830" t="s">
        <v>40</v>
      </c>
      <c r="Q4830" t="s">
        <v>55</v>
      </c>
      <c r="R4830">
        <v>3</v>
      </c>
      <c r="S4830" t="s">
        <v>43</v>
      </c>
      <c r="T4830" t="s">
        <v>40</v>
      </c>
      <c r="U4830" t="s">
        <v>43</v>
      </c>
      <c r="V4830" t="s">
        <v>43</v>
      </c>
      <c r="W4830" t="s">
        <v>40</v>
      </c>
      <c r="X4830" t="s">
        <v>40</v>
      </c>
      <c r="Y4830" t="s">
        <v>40</v>
      </c>
      <c r="Z4830" t="s">
        <v>43</v>
      </c>
      <c r="AA4830" t="s">
        <v>73</v>
      </c>
      <c r="AB4830" t="s">
        <v>43</v>
      </c>
      <c r="AC4830" t="s">
        <v>56</v>
      </c>
      <c r="AD4830" s="10">
        <v>98.3</v>
      </c>
      <c r="AE4830" s="10">
        <v>6859.5</v>
      </c>
      <c r="AF4830" s="10">
        <v>0</v>
      </c>
      <c r="AG4830" s="10">
        <v>20</v>
      </c>
      <c r="AH4830" s="10">
        <v>2071.3000000000002</v>
      </c>
      <c r="AI4830" s="10">
        <v>8950.7999999999993</v>
      </c>
      <c r="AJ4830" t="s">
        <v>57</v>
      </c>
      <c r="AK4830" t="s">
        <v>58</v>
      </c>
      <c r="AL4830" t="s">
        <v>59</v>
      </c>
      <c r="AM483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830" t="str">
        <f t="shared" si="150"/>
        <v>30-39</v>
      </c>
      <c r="AO4830">
        <f t="shared" si="151"/>
        <v>1</v>
      </c>
      <c r="AP4830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831" spans="1:42" x14ac:dyDescent="0.25">
      <c r="A4831" t="s">
        <v>6011</v>
      </c>
      <c r="B4831" t="s">
        <v>39</v>
      </c>
      <c r="C4831" s="1">
        <v>74</v>
      </c>
      <c r="D4831" t="s">
        <v>40</v>
      </c>
      <c r="E4831">
        <v>0</v>
      </c>
      <c r="F4831" t="s">
        <v>78</v>
      </c>
      <c r="G4831" s="1">
        <v>93065</v>
      </c>
      <c r="H4831">
        <v>34.269449000000002</v>
      </c>
      <c r="I4831">
        <v>-118.76847100000001</v>
      </c>
      <c r="J4831">
        <v>7</v>
      </c>
      <c r="K4831" s="1">
        <v>66</v>
      </c>
      <c r="L4831" t="s">
        <v>72</v>
      </c>
      <c r="M4831" t="s">
        <v>40</v>
      </c>
      <c r="N4831" s="10">
        <v>25.51</v>
      </c>
      <c r="O4831" t="s">
        <v>40</v>
      </c>
      <c r="P4831" t="s">
        <v>40</v>
      </c>
      <c r="Q4831" t="s">
        <v>55</v>
      </c>
      <c r="R4831">
        <v>15</v>
      </c>
      <c r="S4831" t="s">
        <v>43</v>
      </c>
      <c r="T4831" t="s">
        <v>40</v>
      </c>
      <c r="U4831" t="s">
        <v>40</v>
      </c>
      <c r="V4831" t="s">
        <v>43</v>
      </c>
      <c r="W4831" t="s">
        <v>40</v>
      </c>
      <c r="X4831" t="s">
        <v>40</v>
      </c>
      <c r="Y4831" t="s">
        <v>43</v>
      </c>
      <c r="Z4831" t="s">
        <v>40</v>
      </c>
      <c r="AA4831" t="s">
        <v>45</v>
      </c>
      <c r="AB4831" t="s">
        <v>43</v>
      </c>
      <c r="AC4831" t="s">
        <v>46</v>
      </c>
      <c r="AD4831" s="10">
        <v>104.6</v>
      </c>
      <c r="AE4831" s="10">
        <v>6819.45</v>
      </c>
      <c r="AF4831" s="10">
        <v>0</v>
      </c>
      <c r="AG4831" s="10">
        <v>0</v>
      </c>
      <c r="AH4831" s="10">
        <v>1683.66</v>
      </c>
      <c r="AI4831" s="10">
        <v>8503.11</v>
      </c>
      <c r="AJ4831" t="s">
        <v>47</v>
      </c>
      <c r="AM4831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831" t="str">
        <f t="shared" si="150"/>
        <v>60-80</v>
      </c>
      <c r="AO4831">
        <f t="shared" si="151"/>
        <v>0</v>
      </c>
      <c r="AP4831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832" spans="1:42" x14ac:dyDescent="0.25">
      <c r="A4832" t="s">
        <v>6012</v>
      </c>
      <c r="B4832" t="s">
        <v>39</v>
      </c>
      <c r="C4832" s="1">
        <v>39</v>
      </c>
      <c r="D4832" t="s">
        <v>43</v>
      </c>
      <c r="E4832">
        <v>0</v>
      </c>
      <c r="F4832" t="s">
        <v>2321</v>
      </c>
      <c r="G4832" s="1">
        <v>92823</v>
      </c>
      <c r="H4832">
        <v>33.924143000000001</v>
      </c>
      <c r="I4832">
        <v>-117.79387</v>
      </c>
      <c r="J4832">
        <v>0</v>
      </c>
      <c r="K4832" s="1">
        <v>61</v>
      </c>
      <c r="L4832" t="s">
        <v>42</v>
      </c>
      <c r="M4832" t="s">
        <v>40</v>
      </c>
      <c r="N4832" s="10">
        <v>41.23</v>
      </c>
      <c r="O4832" t="s">
        <v>40</v>
      </c>
      <c r="P4832" t="s">
        <v>40</v>
      </c>
      <c r="Q4832" t="s">
        <v>55</v>
      </c>
      <c r="R4832">
        <v>28</v>
      </c>
      <c r="S4832" t="s">
        <v>43</v>
      </c>
      <c r="T4832" t="s">
        <v>43</v>
      </c>
      <c r="U4832" t="s">
        <v>40</v>
      </c>
      <c r="V4832" t="s">
        <v>40</v>
      </c>
      <c r="W4832" t="s">
        <v>40</v>
      </c>
      <c r="X4832" t="s">
        <v>40</v>
      </c>
      <c r="Y4832" t="s">
        <v>40</v>
      </c>
      <c r="Z4832" t="s">
        <v>40</v>
      </c>
      <c r="AA4832" t="s">
        <v>73</v>
      </c>
      <c r="AB4832" t="s">
        <v>40</v>
      </c>
      <c r="AC4832" t="s">
        <v>56</v>
      </c>
      <c r="AD4832" s="10">
        <v>106.6</v>
      </c>
      <c r="AE4832" s="10">
        <v>6428.4</v>
      </c>
      <c r="AF4832" s="10">
        <v>0</v>
      </c>
      <c r="AG4832" s="10">
        <v>0</v>
      </c>
      <c r="AH4832" s="10">
        <v>2515.0300000000002</v>
      </c>
      <c r="AI4832" s="10">
        <v>8943.43</v>
      </c>
      <c r="AJ4832" t="s">
        <v>57</v>
      </c>
      <c r="AK4832" t="s">
        <v>58</v>
      </c>
      <c r="AL4832" t="s">
        <v>214</v>
      </c>
      <c r="AM483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832" t="str">
        <f t="shared" si="150"/>
        <v>30-39</v>
      </c>
      <c r="AO4832">
        <f t="shared" si="151"/>
        <v>1</v>
      </c>
      <c r="AP4832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833" spans="1:42" x14ac:dyDescent="0.25">
      <c r="A4833" t="s">
        <v>6013</v>
      </c>
      <c r="B4833" t="s">
        <v>39</v>
      </c>
      <c r="C4833" s="1">
        <v>67</v>
      </c>
      <c r="D4833" t="s">
        <v>43</v>
      </c>
      <c r="E4833">
        <v>0</v>
      </c>
      <c r="F4833" t="s">
        <v>322</v>
      </c>
      <c r="G4833" s="1">
        <v>95817</v>
      </c>
      <c r="H4833">
        <v>38.550722</v>
      </c>
      <c r="I4833">
        <v>-121.457314</v>
      </c>
      <c r="J4833">
        <v>0</v>
      </c>
      <c r="K4833" s="1">
        <v>6</v>
      </c>
      <c r="L4833" t="s">
        <v>54</v>
      </c>
      <c r="M4833" t="s">
        <v>40</v>
      </c>
      <c r="N4833" s="10">
        <v>2.0299999999999998</v>
      </c>
      <c r="O4833" t="s">
        <v>43</v>
      </c>
      <c r="P4833" t="s">
        <v>43</v>
      </c>
      <c r="AA4833" t="s">
        <v>73</v>
      </c>
      <c r="AB4833" t="s">
        <v>43</v>
      </c>
      <c r="AC4833" t="s">
        <v>56</v>
      </c>
      <c r="AD4833" s="10">
        <v>19.5</v>
      </c>
      <c r="AE4833" s="10">
        <v>106.8</v>
      </c>
      <c r="AF4833" s="10">
        <v>0</v>
      </c>
      <c r="AG4833" s="10">
        <v>0</v>
      </c>
      <c r="AH4833" s="10">
        <v>12.18</v>
      </c>
      <c r="AI4833" s="10">
        <v>118.98</v>
      </c>
      <c r="AJ4833" t="s">
        <v>47</v>
      </c>
      <c r="AM4833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833" t="str">
        <f t="shared" si="150"/>
        <v>60-80</v>
      </c>
      <c r="AO4833">
        <f t="shared" si="151"/>
        <v>0</v>
      </c>
      <c r="AP4833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834" spans="1:42" x14ac:dyDescent="0.25">
      <c r="A4834" t="s">
        <v>6014</v>
      </c>
      <c r="B4834" t="s">
        <v>49</v>
      </c>
      <c r="C4834" s="1">
        <v>47</v>
      </c>
      <c r="D4834" t="s">
        <v>43</v>
      </c>
      <c r="E4834">
        <v>0</v>
      </c>
      <c r="F4834" t="s">
        <v>328</v>
      </c>
      <c r="G4834" s="1">
        <v>95321</v>
      </c>
      <c r="H4834">
        <v>37.902968000000001</v>
      </c>
      <c r="I4834">
        <v>-119.66754400000001</v>
      </c>
      <c r="J4834">
        <v>0</v>
      </c>
      <c r="K4834" s="1">
        <v>38</v>
      </c>
      <c r="L4834" t="s">
        <v>129</v>
      </c>
      <c r="M4834" t="s">
        <v>40</v>
      </c>
      <c r="N4834" s="10">
        <v>4.34</v>
      </c>
      <c r="O4834" t="s">
        <v>40</v>
      </c>
      <c r="P4834" t="s">
        <v>40</v>
      </c>
      <c r="Q4834" t="s">
        <v>55</v>
      </c>
      <c r="R4834">
        <v>26</v>
      </c>
      <c r="S4834" t="s">
        <v>40</v>
      </c>
      <c r="T4834" t="s">
        <v>40</v>
      </c>
      <c r="U4834" t="s">
        <v>43</v>
      </c>
      <c r="V4834" t="s">
        <v>43</v>
      </c>
      <c r="W4834" t="s">
        <v>40</v>
      </c>
      <c r="X4834" t="s">
        <v>40</v>
      </c>
      <c r="Y4834" t="s">
        <v>40</v>
      </c>
      <c r="Z4834" t="s">
        <v>40</v>
      </c>
      <c r="AA4834" t="s">
        <v>45</v>
      </c>
      <c r="AB4834" t="s">
        <v>40</v>
      </c>
      <c r="AC4834" t="s">
        <v>56</v>
      </c>
      <c r="AD4834" s="10">
        <v>104.85</v>
      </c>
      <c r="AE4834" s="10">
        <v>3887.25</v>
      </c>
      <c r="AF4834" s="10">
        <v>0</v>
      </c>
      <c r="AG4834" s="10">
        <v>0</v>
      </c>
      <c r="AH4834" s="10">
        <v>164.92</v>
      </c>
      <c r="AI4834" s="10">
        <v>4052.17</v>
      </c>
      <c r="AJ4834" t="s">
        <v>47</v>
      </c>
      <c r="AM4834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834" t="str">
        <f t="shared" si="150"/>
        <v>40-49</v>
      </c>
      <c r="AO4834">
        <f t="shared" si="151"/>
        <v>0</v>
      </c>
      <c r="AP4834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835" spans="1:42" x14ac:dyDescent="0.25">
      <c r="A4835" t="s">
        <v>6015</v>
      </c>
      <c r="B4835" t="s">
        <v>39</v>
      </c>
      <c r="C4835" s="1">
        <v>57</v>
      </c>
      <c r="D4835" t="s">
        <v>43</v>
      </c>
      <c r="E4835">
        <v>0</v>
      </c>
      <c r="F4835" t="s">
        <v>135</v>
      </c>
      <c r="G4835" s="1">
        <v>90064</v>
      </c>
      <c r="H4835">
        <v>34.037250999999998</v>
      </c>
      <c r="I4835">
        <v>-118.423573</v>
      </c>
      <c r="J4835">
        <v>0</v>
      </c>
      <c r="K4835" s="1">
        <v>47</v>
      </c>
      <c r="L4835" t="s">
        <v>76</v>
      </c>
      <c r="M4835" t="s">
        <v>43</v>
      </c>
      <c r="P4835" t="s">
        <v>40</v>
      </c>
      <c r="Q4835" t="s">
        <v>79</v>
      </c>
      <c r="R4835">
        <v>3</v>
      </c>
      <c r="S4835" t="s">
        <v>40</v>
      </c>
      <c r="T4835" t="s">
        <v>40</v>
      </c>
      <c r="U4835" t="s">
        <v>43</v>
      </c>
      <c r="V4835" t="s">
        <v>40</v>
      </c>
      <c r="W4835" t="s">
        <v>43</v>
      </c>
      <c r="X4835" t="s">
        <v>43</v>
      </c>
      <c r="Y4835" t="s">
        <v>43</v>
      </c>
      <c r="Z4835" t="s">
        <v>40</v>
      </c>
      <c r="AA4835" t="s">
        <v>45</v>
      </c>
      <c r="AB4835" t="s">
        <v>43</v>
      </c>
      <c r="AC4835" t="s">
        <v>46</v>
      </c>
      <c r="AD4835" s="10">
        <v>39.65</v>
      </c>
      <c r="AE4835" s="10">
        <v>1798.65</v>
      </c>
      <c r="AF4835" s="10">
        <v>0</v>
      </c>
      <c r="AG4835" s="10">
        <v>0</v>
      </c>
      <c r="AH4835" s="10">
        <v>0</v>
      </c>
      <c r="AI4835" s="10">
        <v>1798.65</v>
      </c>
      <c r="AJ4835" t="s">
        <v>47</v>
      </c>
      <c r="AM4835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835" t="str">
        <f t="shared" si="150"/>
        <v>50-59</v>
      </c>
      <c r="AO4835">
        <f t="shared" si="151"/>
        <v>0</v>
      </c>
      <c r="AP4835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4836" spans="1:42" x14ac:dyDescent="0.25">
      <c r="A4836" t="s">
        <v>6016</v>
      </c>
      <c r="B4836" t="s">
        <v>39</v>
      </c>
      <c r="C4836" s="1">
        <v>21</v>
      </c>
      <c r="D4836" t="s">
        <v>40</v>
      </c>
      <c r="E4836">
        <v>1</v>
      </c>
      <c r="F4836" t="s">
        <v>468</v>
      </c>
      <c r="G4836" s="1">
        <v>96121</v>
      </c>
      <c r="H4836">
        <v>40.181279000000004</v>
      </c>
      <c r="I4836">
        <v>-120.392967</v>
      </c>
      <c r="J4836">
        <v>5</v>
      </c>
      <c r="K4836" s="1">
        <v>45</v>
      </c>
      <c r="L4836" t="s">
        <v>42</v>
      </c>
      <c r="M4836" t="s">
        <v>40</v>
      </c>
      <c r="N4836" s="10">
        <v>37.57</v>
      </c>
      <c r="O4836" t="s">
        <v>40</v>
      </c>
      <c r="P4836" t="s">
        <v>43</v>
      </c>
      <c r="AA4836" t="s">
        <v>73</v>
      </c>
      <c r="AB4836" t="s">
        <v>40</v>
      </c>
      <c r="AC4836" t="s">
        <v>46</v>
      </c>
      <c r="AD4836" s="10">
        <v>24.65</v>
      </c>
      <c r="AE4836" s="10">
        <v>1171.3</v>
      </c>
      <c r="AF4836" s="10">
        <v>0</v>
      </c>
      <c r="AG4836" s="10">
        <v>0</v>
      </c>
      <c r="AH4836" s="10">
        <v>1690.65</v>
      </c>
      <c r="AI4836" s="10">
        <v>2861.95</v>
      </c>
      <c r="AJ4836" t="s">
        <v>47</v>
      </c>
      <c r="AM4836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836" t="str">
        <f t="shared" si="150"/>
        <v>19-29</v>
      </c>
      <c r="AO4836">
        <f t="shared" si="151"/>
        <v>0</v>
      </c>
      <c r="AP4836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837" spans="1:42" x14ac:dyDescent="0.25">
      <c r="A4837" t="s">
        <v>6017</v>
      </c>
      <c r="B4837" t="s">
        <v>49</v>
      </c>
      <c r="C4837" s="1">
        <v>67</v>
      </c>
      <c r="D4837" t="s">
        <v>43</v>
      </c>
      <c r="E4837">
        <v>0</v>
      </c>
      <c r="F4837" t="s">
        <v>2534</v>
      </c>
      <c r="G4837" s="1">
        <v>91350</v>
      </c>
      <c r="H4837">
        <v>34.502431999999999</v>
      </c>
      <c r="I4837">
        <v>-118.41459</v>
      </c>
      <c r="J4837">
        <v>0</v>
      </c>
      <c r="K4837" s="1">
        <v>51</v>
      </c>
      <c r="L4837" t="s">
        <v>42</v>
      </c>
      <c r="M4837" t="s">
        <v>40</v>
      </c>
      <c r="N4837" s="10">
        <v>3.11</v>
      </c>
      <c r="O4837" t="s">
        <v>40</v>
      </c>
      <c r="P4837" t="s">
        <v>43</v>
      </c>
      <c r="AA4837" t="s">
        <v>45</v>
      </c>
      <c r="AB4837" t="s">
        <v>43</v>
      </c>
      <c r="AC4837" t="s">
        <v>56</v>
      </c>
      <c r="AD4837" s="10">
        <v>25</v>
      </c>
      <c r="AE4837" s="10">
        <v>1260.7</v>
      </c>
      <c r="AF4837" s="10">
        <v>0</v>
      </c>
      <c r="AG4837" s="10">
        <v>0</v>
      </c>
      <c r="AH4837" s="10">
        <v>158.61000000000001</v>
      </c>
      <c r="AI4837" s="10">
        <v>1419.31</v>
      </c>
      <c r="AJ4837" t="s">
        <v>47</v>
      </c>
      <c r="AM483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837" t="str">
        <f t="shared" si="150"/>
        <v>60-80</v>
      </c>
      <c r="AO4837">
        <f t="shared" si="151"/>
        <v>0</v>
      </c>
      <c r="AP4837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838" spans="1:42" x14ac:dyDescent="0.25">
      <c r="A4838" t="s">
        <v>6018</v>
      </c>
      <c r="B4838" t="s">
        <v>49</v>
      </c>
      <c r="C4838" s="1">
        <v>53</v>
      </c>
      <c r="D4838" t="s">
        <v>40</v>
      </c>
      <c r="E4838">
        <v>0</v>
      </c>
      <c r="F4838" t="s">
        <v>4520</v>
      </c>
      <c r="G4838" s="1">
        <v>92676</v>
      </c>
      <c r="H4838">
        <v>33.782345999999997</v>
      </c>
      <c r="I4838">
        <v>-117.63526299999999</v>
      </c>
      <c r="J4838">
        <v>1</v>
      </c>
      <c r="K4838" s="1">
        <v>56</v>
      </c>
      <c r="L4838" t="s">
        <v>42</v>
      </c>
      <c r="M4838" t="s">
        <v>40</v>
      </c>
      <c r="N4838" s="10">
        <v>14.43</v>
      </c>
      <c r="O4838" t="s">
        <v>40</v>
      </c>
      <c r="P4838" t="s">
        <v>40</v>
      </c>
      <c r="Q4838" t="s">
        <v>55</v>
      </c>
      <c r="R4838">
        <v>25</v>
      </c>
      <c r="S4838" t="s">
        <v>43</v>
      </c>
      <c r="T4838" t="s">
        <v>40</v>
      </c>
      <c r="U4838" t="s">
        <v>43</v>
      </c>
      <c r="V4838" t="s">
        <v>40</v>
      </c>
      <c r="W4838" t="s">
        <v>40</v>
      </c>
      <c r="X4838" t="s">
        <v>40</v>
      </c>
      <c r="Y4838" t="s">
        <v>40</v>
      </c>
      <c r="Z4838" t="s">
        <v>40</v>
      </c>
      <c r="AA4838" t="s">
        <v>45</v>
      </c>
      <c r="AB4838" t="s">
        <v>40</v>
      </c>
      <c r="AC4838" t="s">
        <v>56</v>
      </c>
      <c r="AD4838" s="10">
        <v>107.25</v>
      </c>
      <c r="AE4838" s="10">
        <v>6033.3</v>
      </c>
      <c r="AF4838" s="10">
        <v>0</v>
      </c>
      <c r="AG4838" s="10">
        <v>0</v>
      </c>
      <c r="AH4838" s="10">
        <v>808.08</v>
      </c>
      <c r="AI4838" s="10">
        <v>6841.38</v>
      </c>
      <c r="AJ4838" t="s">
        <v>47</v>
      </c>
      <c r="AM483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838" t="str">
        <f t="shared" si="150"/>
        <v>50-59</v>
      </c>
      <c r="AO4838">
        <f t="shared" si="151"/>
        <v>0</v>
      </c>
      <c r="AP4838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839" spans="1:42" x14ac:dyDescent="0.25">
      <c r="A4839" t="s">
        <v>6019</v>
      </c>
      <c r="B4839" t="s">
        <v>49</v>
      </c>
      <c r="C4839" s="1">
        <v>56</v>
      </c>
      <c r="D4839" t="s">
        <v>43</v>
      </c>
      <c r="E4839">
        <v>0</v>
      </c>
      <c r="F4839" t="s">
        <v>1396</v>
      </c>
      <c r="G4839" s="1">
        <v>96039</v>
      </c>
      <c r="H4839">
        <v>41.831901000000002</v>
      </c>
      <c r="I4839">
        <v>-123.487478</v>
      </c>
      <c r="J4839">
        <v>0</v>
      </c>
      <c r="K4839" s="1">
        <v>2</v>
      </c>
      <c r="L4839" t="s">
        <v>42</v>
      </c>
      <c r="M4839" t="s">
        <v>40</v>
      </c>
      <c r="N4839" s="10">
        <v>5.08</v>
      </c>
      <c r="O4839" t="s">
        <v>43</v>
      </c>
      <c r="P4839" t="s">
        <v>40</v>
      </c>
      <c r="Q4839" t="s">
        <v>79</v>
      </c>
      <c r="R4839">
        <v>17</v>
      </c>
      <c r="S4839" t="s">
        <v>43</v>
      </c>
      <c r="T4839" t="s">
        <v>43</v>
      </c>
      <c r="U4839" t="s">
        <v>43</v>
      </c>
      <c r="V4839" t="s">
        <v>43</v>
      </c>
      <c r="W4839" t="s">
        <v>43</v>
      </c>
      <c r="X4839" t="s">
        <v>43</v>
      </c>
      <c r="Y4839" t="s">
        <v>43</v>
      </c>
      <c r="Z4839" t="s">
        <v>40</v>
      </c>
      <c r="AA4839" t="s">
        <v>51</v>
      </c>
      <c r="AB4839" t="s">
        <v>43</v>
      </c>
      <c r="AC4839" t="s">
        <v>56</v>
      </c>
      <c r="AD4839" s="10">
        <v>44.9</v>
      </c>
      <c r="AE4839" s="10">
        <v>111.05</v>
      </c>
      <c r="AF4839" s="10">
        <v>0</v>
      </c>
      <c r="AG4839" s="10">
        <v>0</v>
      </c>
      <c r="AH4839" s="10">
        <v>10.16</v>
      </c>
      <c r="AI4839" s="10">
        <v>121.21</v>
      </c>
      <c r="AJ4839" t="s">
        <v>98</v>
      </c>
      <c r="AM4839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839" t="str">
        <f t="shared" si="150"/>
        <v>50-59</v>
      </c>
      <c r="AO4839">
        <f t="shared" si="151"/>
        <v>0</v>
      </c>
      <c r="AP4839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4840" spans="1:42" x14ac:dyDescent="0.25">
      <c r="A4840" t="s">
        <v>6020</v>
      </c>
      <c r="B4840" t="s">
        <v>39</v>
      </c>
      <c r="C4840" s="1">
        <v>43</v>
      </c>
      <c r="D4840" t="s">
        <v>43</v>
      </c>
      <c r="E4840">
        <v>3</v>
      </c>
      <c r="F4840" t="s">
        <v>3398</v>
      </c>
      <c r="G4840" s="1">
        <v>96101</v>
      </c>
      <c r="H4840">
        <v>41.468876999999999</v>
      </c>
      <c r="I4840">
        <v>-120.54228999999999</v>
      </c>
      <c r="J4840">
        <v>0</v>
      </c>
      <c r="K4840" s="1">
        <v>10</v>
      </c>
      <c r="L4840" t="s">
        <v>42</v>
      </c>
      <c r="M4840" t="s">
        <v>40</v>
      </c>
      <c r="N4840" s="10">
        <v>42.93</v>
      </c>
      <c r="O4840" t="s">
        <v>43</v>
      </c>
      <c r="P4840" t="s">
        <v>40</v>
      </c>
      <c r="Q4840" t="s">
        <v>55</v>
      </c>
      <c r="R4840">
        <v>52</v>
      </c>
      <c r="S4840" t="s">
        <v>43</v>
      </c>
      <c r="T4840" t="s">
        <v>43</v>
      </c>
      <c r="U4840" t="s">
        <v>40</v>
      </c>
      <c r="V4840" t="s">
        <v>40</v>
      </c>
      <c r="W4840" t="s">
        <v>40</v>
      </c>
      <c r="X4840" t="s">
        <v>43</v>
      </c>
      <c r="Y4840" t="s">
        <v>43</v>
      </c>
      <c r="Z4840" t="s">
        <v>40</v>
      </c>
      <c r="AA4840" t="s">
        <v>51</v>
      </c>
      <c r="AB4840" t="s">
        <v>40</v>
      </c>
      <c r="AC4840" t="s">
        <v>56</v>
      </c>
      <c r="AD4840" s="10">
        <v>91.1</v>
      </c>
      <c r="AE4840" s="10">
        <v>964.35</v>
      </c>
      <c r="AF4840" s="10">
        <v>0</v>
      </c>
      <c r="AG4840" s="10">
        <v>0</v>
      </c>
      <c r="AH4840" s="10">
        <v>429.3</v>
      </c>
      <c r="AI4840" s="10">
        <v>1393.65</v>
      </c>
      <c r="AJ4840" t="s">
        <v>47</v>
      </c>
      <c r="AM4840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840" t="str">
        <f t="shared" si="150"/>
        <v>40-49</v>
      </c>
      <c r="AO4840">
        <f t="shared" si="151"/>
        <v>0</v>
      </c>
      <c r="AP4840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841" spans="1:42" x14ac:dyDescent="0.25">
      <c r="A4841" t="s">
        <v>6021</v>
      </c>
      <c r="B4841" t="s">
        <v>39</v>
      </c>
      <c r="C4841" s="1">
        <v>70</v>
      </c>
      <c r="D4841" t="s">
        <v>40</v>
      </c>
      <c r="E4841">
        <v>0</v>
      </c>
      <c r="F4841" t="s">
        <v>417</v>
      </c>
      <c r="G4841" s="1">
        <v>95439</v>
      </c>
      <c r="H4841">
        <v>38.493887999999998</v>
      </c>
      <c r="I4841">
        <v>-122.777141</v>
      </c>
      <c r="J4841">
        <v>1</v>
      </c>
      <c r="K4841" s="1">
        <v>68</v>
      </c>
      <c r="L4841" t="s">
        <v>72</v>
      </c>
      <c r="M4841" t="s">
        <v>40</v>
      </c>
      <c r="N4841" s="10">
        <v>24.13</v>
      </c>
      <c r="O4841" t="s">
        <v>40</v>
      </c>
      <c r="P4841" t="s">
        <v>40</v>
      </c>
      <c r="Q4841" t="s">
        <v>55</v>
      </c>
      <c r="R4841">
        <v>24</v>
      </c>
      <c r="S4841" t="s">
        <v>43</v>
      </c>
      <c r="T4841" t="s">
        <v>40</v>
      </c>
      <c r="U4841" t="s">
        <v>43</v>
      </c>
      <c r="V4841" t="s">
        <v>43</v>
      </c>
      <c r="W4841" t="s">
        <v>43</v>
      </c>
      <c r="X4841" t="s">
        <v>40</v>
      </c>
      <c r="Y4841" t="s">
        <v>43</v>
      </c>
      <c r="Z4841" t="s">
        <v>40</v>
      </c>
      <c r="AA4841" t="s">
        <v>51</v>
      </c>
      <c r="AB4841" t="s">
        <v>40</v>
      </c>
      <c r="AC4841" t="s">
        <v>56</v>
      </c>
      <c r="AD4841" s="10">
        <v>89.6</v>
      </c>
      <c r="AE4841" s="10">
        <v>6127.6</v>
      </c>
      <c r="AF4841" s="10">
        <v>0</v>
      </c>
      <c r="AG4841" s="10">
        <v>0</v>
      </c>
      <c r="AH4841" s="10">
        <v>1640.84</v>
      </c>
      <c r="AI4841" s="10">
        <v>7768.44</v>
      </c>
      <c r="AJ4841" t="s">
        <v>57</v>
      </c>
      <c r="AK4841" t="s">
        <v>58</v>
      </c>
      <c r="AL4841" t="s">
        <v>59</v>
      </c>
      <c r="AM4841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841" t="str">
        <f t="shared" si="150"/>
        <v>60-80</v>
      </c>
      <c r="AO4841">
        <f t="shared" si="151"/>
        <v>1</v>
      </c>
      <c r="AP4841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842" spans="1:42" x14ac:dyDescent="0.25">
      <c r="A4842" t="s">
        <v>6022</v>
      </c>
      <c r="B4842" t="s">
        <v>39</v>
      </c>
      <c r="C4842" s="1">
        <v>28</v>
      </c>
      <c r="D4842" t="s">
        <v>43</v>
      </c>
      <c r="E4842">
        <v>0</v>
      </c>
      <c r="F4842" t="s">
        <v>243</v>
      </c>
      <c r="G4842" s="1">
        <v>92592</v>
      </c>
      <c r="H4842">
        <v>33.507255000000001</v>
      </c>
      <c r="I4842">
        <v>-117.029473</v>
      </c>
      <c r="J4842">
        <v>0</v>
      </c>
      <c r="K4842" s="1">
        <v>13</v>
      </c>
      <c r="L4842" t="s">
        <v>62</v>
      </c>
      <c r="M4842" t="s">
        <v>40</v>
      </c>
      <c r="N4842" s="10">
        <v>17.02</v>
      </c>
      <c r="O4842" t="s">
        <v>40</v>
      </c>
      <c r="P4842" t="s">
        <v>40</v>
      </c>
      <c r="Q4842" t="s">
        <v>55</v>
      </c>
      <c r="R4842">
        <v>41</v>
      </c>
      <c r="S4842" t="s">
        <v>40</v>
      </c>
      <c r="T4842" t="s">
        <v>40</v>
      </c>
      <c r="U4842" t="s">
        <v>43</v>
      </c>
      <c r="V4842" t="s">
        <v>43</v>
      </c>
      <c r="W4842" t="s">
        <v>40</v>
      </c>
      <c r="X4842" t="s">
        <v>43</v>
      </c>
      <c r="Y4842" t="s">
        <v>43</v>
      </c>
      <c r="Z4842" t="s">
        <v>40</v>
      </c>
      <c r="AA4842" t="s">
        <v>51</v>
      </c>
      <c r="AB4842" t="s">
        <v>40</v>
      </c>
      <c r="AC4842" t="s">
        <v>56</v>
      </c>
      <c r="AD4842" s="10">
        <v>96.65</v>
      </c>
      <c r="AE4842" s="10">
        <v>1244.5</v>
      </c>
      <c r="AF4842" s="10">
        <v>0</v>
      </c>
      <c r="AG4842" s="10">
        <v>0</v>
      </c>
      <c r="AH4842" s="10">
        <v>221.26</v>
      </c>
      <c r="AI4842" s="10">
        <v>1465.76</v>
      </c>
      <c r="AJ4842" t="s">
        <v>57</v>
      </c>
      <c r="AK4842" t="s">
        <v>58</v>
      </c>
      <c r="AL4842" t="s">
        <v>104</v>
      </c>
      <c r="AM4842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4842" t="str">
        <f t="shared" si="150"/>
        <v>19-29</v>
      </c>
      <c r="AO4842">
        <f t="shared" si="151"/>
        <v>1</v>
      </c>
      <c r="AP4842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843" spans="1:42" x14ac:dyDescent="0.25">
      <c r="A4843" t="s">
        <v>6023</v>
      </c>
      <c r="B4843" t="s">
        <v>39</v>
      </c>
      <c r="C4843" s="1">
        <v>29</v>
      </c>
      <c r="D4843" t="s">
        <v>40</v>
      </c>
      <c r="E4843">
        <v>0</v>
      </c>
      <c r="F4843" t="s">
        <v>784</v>
      </c>
      <c r="G4843" s="1">
        <v>94552</v>
      </c>
      <c r="H4843">
        <v>37.722726999999999</v>
      </c>
      <c r="I4843">
        <v>-122.02157</v>
      </c>
      <c r="J4843">
        <v>4</v>
      </c>
      <c r="K4843" s="1">
        <v>48</v>
      </c>
      <c r="L4843" t="s">
        <v>42</v>
      </c>
      <c r="M4843" t="s">
        <v>40</v>
      </c>
      <c r="N4843" s="10">
        <v>47.64</v>
      </c>
      <c r="O4843" t="s">
        <v>43</v>
      </c>
      <c r="P4843" t="s">
        <v>40</v>
      </c>
      <c r="Q4843" t="s">
        <v>55</v>
      </c>
      <c r="R4843">
        <v>59</v>
      </c>
      <c r="S4843" t="s">
        <v>43</v>
      </c>
      <c r="T4843" t="s">
        <v>40</v>
      </c>
      <c r="U4843" t="s">
        <v>40</v>
      </c>
      <c r="V4843" t="s">
        <v>43</v>
      </c>
      <c r="W4843" t="s">
        <v>40</v>
      </c>
      <c r="X4843" t="s">
        <v>40</v>
      </c>
      <c r="Y4843" t="s">
        <v>40</v>
      </c>
      <c r="Z4843" t="s">
        <v>40</v>
      </c>
      <c r="AA4843" t="s">
        <v>45</v>
      </c>
      <c r="AB4843" t="s">
        <v>40</v>
      </c>
      <c r="AC4843" t="s">
        <v>56</v>
      </c>
      <c r="AD4843" s="10">
        <v>97.05</v>
      </c>
      <c r="AE4843" s="10">
        <v>4692.95</v>
      </c>
      <c r="AF4843" s="10">
        <v>0</v>
      </c>
      <c r="AG4843" s="10">
        <v>0</v>
      </c>
      <c r="AH4843" s="10">
        <v>2286.7199999999998</v>
      </c>
      <c r="AI4843" s="10">
        <v>6979.67</v>
      </c>
      <c r="AJ4843" t="s">
        <v>47</v>
      </c>
      <c r="AM4843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843" t="str">
        <f t="shared" si="150"/>
        <v>19-29</v>
      </c>
      <c r="AO4843">
        <f t="shared" si="151"/>
        <v>0</v>
      </c>
      <c r="AP4843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844" spans="1:42" x14ac:dyDescent="0.25">
      <c r="A4844" t="s">
        <v>6024</v>
      </c>
      <c r="B4844" t="s">
        <v>49</v>
      </c>
      <c r="C4844" s="1">
        <v>58</v>
      </c>
      <c r="D4844" t="s">
        <v>43</v>
      </c>
      <c r="E4844">
        <v>0</v>
      </c>
      <c r="F4844" t="s">
        <v>1232</v>
      </c>
      <c r="G4844" s="1">
        <v>92267</v>
      </c>
      <c r="H4844">
        <v>34.273871999999997</v>
      </c>
      <c r="I4844">
        <v>-114.19290100000001</v>
      </c>
      <c r="J4844">
        <v>0</v>
      </c>
      <c r="K4844" s="1">
        <v>28</v>
      </c>
      <c r="L4844" t="s">
        <v>129</v>
      </c>
      <c r="M4844" t="s">
        <v>40</v>
      </c>
      <c r="N4844" s="10">
        <v>40.39</v>
      </c>
      <c r="O4844" t="s">
        <v>43</v>
      </c>
      <c r="P4844" t="s">
        <v>43</v>
      </c>
      <c r="AA4844" t="s">
        <v>45</v>
      </c>
      <c r="AB4844" t="s">
        <v>43</v>
      </c>
      <c r="AC4844" t="s">
        <v>46</v>
      </c>
      <c r="AD4844" s="10">
        <v>18.25</v>
      </c>
      <c r="AE4844" s="10">
        <v>534.70000000000005</v>
      </c>
      <c r="AF4844" s="10">
        <v>0</v>
      </c>
      <c r="AG4844" s="10">
        <v>0</v>
      </c>
      <c r="AH4844" s="10">
        <v>1130.92</v>
      </c>
      <c r="AI4844" s="10">
        <v>1665.62</v>
      </c>
      <c r="AJ4844" t="s">
        <v>47</v>
      </c>
      <c r="AM4844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844" t="str">
        <f t="shared" si="150"/>
        <v>50-59</v>
      </c>
      <c r="AO4844">
        <f t="shared" si="151"/>
        <v>0</v>
      </c>
      <c r="AP4844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845" spans="1:42" x14ac:dyDescent="0.25">
      <c r="A4845" t="s">
        <v>6025</v>
      </c>
      <c r="B4845" t="s">
        <v>39</v>
      </c>
      <c r="C4845" s="1">
        <v>47</v>
      </c>
      <c r="D4845" t="s">
        <v>43</v>
      </c>
      <c r="E4845">
        <v>0</v>
      </c>
      <c r="F4845" t="s">
        <v>1116</v>
      </c>
      <c r="G4845" s="1">
        <v>92586</v>
      </c>
      <c r="H4845">
        <v>33.707483000000003</v>
      </c>
      <c r="I4845">
        <v>-117.200006</v>
      </c>
      <c r="J4845">
        <v>0</v>
      </c>
      <c r="K4845" s="1">
        <v>23</v>
      </c>
      <c r="L4845" t="s">
        <v>62</v>
      </c>
      <c r="M4845" t="s">
        <v>40</v>
      </c>
      <c r="N4845" s="10">
        <v>27.61</v>
      </c>
      <c r="O4845" t="s">
        <v>40</v>
      </c>
      <c r="P4845" t="s">
        <v>40</v>
      </c>
      <c r="Q4845" t="s">
        <v>55</v>
      </c>
      <c r="R4845">
        <v>23</v>
      </c>
      <c r="S4845" t="s">
        <v>43</v>
      </c>
      <c r="T4845" t="s">
        <v>43</v>
      </c>
      <c r="U4845" t="s">
        <v>43</v>
      </c>
      <c r="V4845" t="s">
        <v>43</v>
      </c>
      <c r="W4845" t="s">
        <v>43</v>
      </c>
      <c r="X4845" t="s">
        <v>43</v>
      </c>
      <c r="Y4845" t="s">
        <v>43</v>
      </c>
      <c r="Z4845" t="s">
        <v>40</v>
      </c>
      <c r="AA4845" t="s">
        <v>51</v>
      </c>
      <c r="AB4845" t="s">
        <v>43</v>
      </c>
      <c r="AC4845" t="s">
        <v>56</v>
      </c>
      <c r="AD4845" s="10">
        <v>75.599999999999994</v>
      </c>
      <c r="AE4845" s="10">
        <v>1758.6</v>
      </c>
      <c r="AF4845" s="10">
        <v>0</v>
      </c>
      <c r="AG4845" s="10">
        <v>0</v>
      </c>
      <c r="AH4845" s="10">
        <v>635.03</v>
      </c>
      <c r="AI4845" s="10">
        <v>2393.63</v>
      </c>
      <c r="AJ4845" t="s">
        <v>57</v>
      </c>
      <c r="AK4845" t="s">
        <v>63</v>
      </c>
      <c r="AL4845" t="s">
        <v>67</v>
      </c>
      <c r="AM4845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4845" t="str">
        <f t="shared" si="150"/>
        <v>40-49</v>
      </c>
      <c r="AO4845">
        <f t="shared" si="151"/>
        <v>1</v>
      </c>
      <c r="AP484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846" spans="1:42" x14ac:dyDescent="0.25">
      <c r="A4846" t="s">
        <v>6026</v>
      </c>
      <c r="B4846" t="s">
        <v>39</v>
      </c>
      <c r="C4846" s="1">
        <v>46</v>
      </c>
      <c r="D4846" t="s">
        <v>40</v>
      </c>
      <c r="E4846">
        <v>0</v>
      </c>
      <c r="F4846" t="s">
        <v>135</v>
      </c>
      <c r="G4846" s="1">
        <v>90035</v>
      </c>
      <c r="H4846">
        <v>34.051808999999999</v>
      </c>
      <c r="I4846">
        <v>-118.383843</v>
      </c>
      <c r="J4846">
        <v>5</v>
      </c>
      <c r="K4846" s="1">
        <v>27</v>
      </c>
      <c r="L4846" t="s">
        <v>42</v>
      </c>
      <c r="M4846" t="s">
        <v>40</v>
      </c>
      <c r="N4846" s="10">
        <v>40.21</v>
      </c>
      <c r="O4846" t="s">
        <v>43</v>
      </c>
      <c r="P4846" t="s">
        <v>40</v>
      </c>
      <c r="Q4846" t="s">
        <v>79</v>
      </c>
      <c r="R4846">
        <v>13</v>
      </c>
      <c r="S4846" t="s">
        <v>40</v>
      </c>
      <c r="T4846" t="s">
        <v>40</v>
      </c>
      <c r="U4846" t="s">
        <v>40</v>
      </c>
      <c r="V4846" t="s">
        <v>40</v>
      </c>
      <c r="W4846" t="s">
        <v>43</v>
      </c>
      <c r="X4846" t="s">
        <v>43</v>
      </c>
      <c r="Y4846" t="s">
        <v>43</v>
      </c>
      <c r="Z4846" t="s">
        <v>40</v>
      </c>
      <c r="AA4846" t="s">
        <v>45</v>
      </c>
      <c r="AB4846" t="s">
        <v>43</v>
      </c>
      <c r="AC4846" t="s">
        <v>46</v>
      </c>
      <c r="AD4846" s="10">
        <v>66.150000000000006</v>
      </c>
      <c r="AE4846" s="10">
        <v>1874.45</v>
      </c>
      <c r="AF4846" s="10">
        <v>0</v>
      </c>
      <c r="AG4846" s="10">
        <v>0</v>
      </c>
      <c r="AH4846" s="10">
        <v>1085.67</v>
      </c>
      <c r="AI4846" s="10">
        <v>2960.12</v>
      </c>
      <c r="AJ4846" t="s">
        <v>47</v>
      </c>
      <c r="AM4846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846" t="str">
        <f t="shared" si="150"/>
        <v>40-49</v>
      </c>
      <c r="AO4846">
        <f t="shared" si="151"/>
        <v>0</v>
      </c>
      <c r="AP484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847" spans="1:42" x14ac:dyDescent="0.25">
      <c r="A4847" t="s">
        <v>6027</v>
      </c>
      <c r="B4847" t="s">
        <v>49</v>
      </c>
      <c r="C4847" s="1">
        <v>24</v>
      </c>
      <c r="D4847" t="s">
        <v>40</v>
      </c>
      <c r="E4847">
        <v>1</v>
      </c>
      <c r="F4847" t="s">
        <v>305</v>
      </c>
      <c r="G4847" s="1">
        <v>94710</v>
      </c>
      <c r="H4847">
        <v>37.872902000000003</v>
      </c>
      <c r="I4847">
        <v>-122.303708</v>
      </c>
      <c r="J4847">
        <v>3</v>
      </c>
      <c r="K4847" s="1">
        <v>12</v>
      </c>
      <c r="L4847" t="s">
        <v>42</v>
      </c>
      <c r="M4847" t="s">
        <v>40</v>
      </c>
      <c r="N4847" s="10">
        <v>49.7</v>
      </c>
      <c r="O4847" t="s">
        <v>43</v>
      </c>
      <c r="P4847" t="s">
        <v>43</v>
      </c>
      <c r="AA4847" t="s">
        <v>73</v>
      </c>
      <c r="AB4847" t="s">
        <v>43</v>
      </c>
      <c r="AC4847" t="s">
        <v>56</v>
      </c>
      <c r="AD4847" s="10">
        <v>21.05</v>
      </c>
      <c r="AE4847" s="10">
        <v>262.05</v>
      </c>
      <c r="AF4847" s="10">
        <v>0</v>
      </c>
      <c r="AG4847" s="10">
        <v>0</v>
      </c>
      <c r="AH4847" s="10">
        <v>596.4</v>
      </c>
      <c r="AI4847" s="10">
        <v>858.45</v>
      </c>
      <c r="AJ4847" t="s">
        <v>47</v>
      </c>
      <c r="AM484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847" t="str">
        <f t="shared" si="150"/>
        <v>19-29</v>
      </c>
      <c r="AO4847">
        <f t="shared" si="151"/>
        <v>0</v>
      </c>
      <c r="AP4847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848" spans="1:42" x14ac:dyDescent="0.25">
      <c r="A4848" t="s">
        <v>6028</v>
      </c>
      <c r="B4848" t="s">
        <v>39</v>
      </c>
      <c r="C4848" s="1">
        <v>54</v>
      </c>
      <c r="D4848" t="s">
        <v>43</v>
      </c>
      <c r="E4848">
        <v>0</v>
      </c>
      <c r="F4848" t="s">
        <v>1147</v>
      </c>
      <c r="G4848" s="1">
        <v>92345</v>
      </c>
      <c r="H4848">
        <v>34.361387000000001</v>
      </c>
      <c r="I4848">
        <v>-117.337509</v>
      </c>
      <c r="J4848">
        <v>0</v>
      </c>
      <c r="K4848" s="1">
        <v>15</v>
      </c>
      <c r="L4848" t="s">
        <v>42</v>
      </c>
      <c r="M4848" t="s">
        <v>40</v>
      </c>
      <c r="N4848" s="10">
        <v>15.28</v>
      </c>
      <c r="O4848" t="s">
        <v>43</v>
      </c>
      <c r="P4848" t="s">
        <v>40</v>
      </c>
      <c r="Q4848" t="s">
        <v>55</v>
      </c>
      <c r="R4848">
        <v>16</v>
      </c>
      <c r="S4848" t="s">
        <v>43</v>
      </c>
      <c r="T4848" t="s">
        <v>43</v>
      </c>
      <c r="U4848" t="s">
        <v>40</v>
      </c>
      <c r="V4848" t="s">
        <v>43</v>
      </c>
      <c r="W4848" t="s">
        <v>40</v>
      </c>
      <c r="X4848" t="s">
        <v>40</v>
      </c>
      <c r="Y4848" t="s">
        <v>40</v>
      </c>
      <c r="Z4848" t="s">
        <v>40</v>
      </c>
      <c r="AA4848" t="s">
        <v>51</v>
      </c>
      <c r="AB4848" t="s">
        <v>40</v>
      </c>
      <c r="AC4848" t="s">
        <v>46</v>
      </c>
      <c r="AD4848" s="10">
        <v>94</v>
      </c>
      <c r="AE4848" s="10">
        <v>1505.45</v>
      </c>
      <c r="AF4848" s="10">
        <v>0</v>
      </c>
      <c r="AG4848" s="10">
        <v>0</v>
      </c>
      <c r="AH4848" s="10">
        <v>229.2</v>
      </c>
      <c r="AI4848" s="10">
        <v>1734.65</v>
      </c>
      <c r="AJ4848" t="s">
        <v>47</v>
      </c>
      <c r="AM4848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4848" t="str">
        <f t="shared" si="150"/>
        <v>50-59</v>
      </c>
      <c r="AO4848">
        <f t="shared" si="151"/>
        <v>0</v>
      </c>
      <c r="AP4848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849" spans="1:42" x14ac:dyDescent="0.25">
      <c r="A4849" t="s">
        <v>6029</v>
      </c>
      <c r="B4849" t="s">
        <v>39</v>
      </c>
      <c r="C4849" s="1">
        <v>30</v>
      </c>
      <c r="D4849" t="s">
        <v>43</v>
      </c>
      <c r="E4849">
        <v>0</v>
      </c>
      <c r="F4849" t="s">
        <v>553</v>
      </c>
      <c r="G4849" s="1">
        <v>93665</v>
      </c>
      <c r="H4849">
        <v>36.959730999999998</v>
      </c>
      <c r="I4849">
        <v>-120.653519</v>
      </c>
      <c r="J4849">
        <v>0</v>
      </c>
      <c r="K4849" s="1">
        <v>13</v>
      </c>
      <c r="L4849" t="s">
        <v>42</v>
      </c>
      <c r="M4849" t="s">
        <v>43</v>
      </c>
      <c r="P4849" t="s">
        <v>40</v>
      </c>
      <c r="Q4849" t="s">
        <v>79</v>
      </c>
      <c r="R4849">
        <v>53</v>
      </c>
      <c r="S4849" t="s">
        <v>43</v>
      </c>
      <c r="T4849" t="s">
        <v>43</v>
      </c>
      <c r="U4849" t="s">
        <v>43</v>
      </c>
      <c r="V4849" t="s">
        <v>43</v>
      </c>
      <c r="W4849" t="s">
        <v>43</v>
      </c>
      <c r="X4849" t="s">
        <v>43</v>
      </c>
      <c r="Y4849" t="s">
        <v>43</v>
      </c>
      <c r="Z4849" t="s">
        <v>40</v>
      </c>
      <c r="AA4849" t="s">
        <v>51</v>
      </c>
      <c r="AB4849" t="s">
        <v>40</v>
      </c>
      <c r="AC4849" t="s">
        <v>56</v>
      </c>
      <c r="AD4849" s="10">
        <v>23.9</v>
      </c>
      <c r="AE4849" s="10">
        <v>300.8</v>
      </c>
      <c r="AF4849" s="10">
        <v>0</v>
      </c>
      <c r="AG4849" s="10">
        <v>0</v>
      </c>
      <c r="AH4849" s="10">
        <v>0</v>
      </c>
      <c r="AI4849" s="10">
        <v>300.8</v>
      </c>
      <c r="AJ4849" t="s">
        <v>57</v>
      </c>
      <c r="AK4849" t="s">
        <v>63</v>
      </c>
      <c r="AL4849" t="s">
        <v>101</v>
      </c>
      <c r="AM4849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4849" t="str">
        <f t="shared" si="150"/>
        <v>30-39</v>
      </c>
      <c r="AO4849">
        <f t="shared" si="151"/>
        <v>1</v>
      </c>
      <c r="AP4849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850" spans="1:42" x14ac:dyDescent="0.25">
      <c r="A4850" t="s">
        <v>6030</v>
      </c>
      <c r="B4850" t="s">
        <v>49</v>
      </c>
      <c r="C4850" s="1">
        <v>42</v>
      </c>
      <c r="D4850" t="s">
        <v>43</v>
      </c>
      <c r="E4850">
        <v>0</v>
      </c>
      <c r="F4850" t="s">
        <v>186</v>
      </c>
      <c r="G4850" s="1">
        <v>90744</v>
      </c>
      <c r="H4850">
        <v>33.782068000000002</v>
      </c>
      <c r="I4850">
        <v>-118.262263</v>
      </c>
      <c r="J4850">
        <v>0</v>
      </c>
      <c r="K4850" s="1">
        <v>3</v>
      </c>
      <c r="L4850" t="s">
        <v>42</v>
      </c>
      <c r="M4850" t="s">
        <v>40</v>
      </c>
      <c r="N4850" s="10">
        <v>35.65</v>
      </c>
      <c r="O4850" t="s">
        <v>43</v>
      </c>
      <c r="P4850" t="s">
        <v>43</v>
      </c>
      <c r="AA4850" t="s">
        <v>45</v>
      </c>
      <c r="AB4850" t="s">
        <v>43</v>
      </c>
      <c r="AC4850" t="s">
        <v>46</v>
      </c>
      <c r="AD4850" s="10">
        <v>19.600000000000001</v>
      </c>
      <c r="AE4850" s="10">
        <v>61.35</v>
      </c>
      <c r="AF4850" s="10">
        <v>0</v>
      </c>
      <c r="AG4850" s="10">
        <v>0</v>
      </c>
      <c r="AH4850" s="10">
        <v>106.95</v>
      </c>
      <c r="AI4850" s="10">
        <v>168.3</v>
      </c>
      <c r="AJ4850" t="s">
        <v>98</v>
      </c>
      <c r="AM4850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850" t="str">
        <f t="shared" si="150"/>
        <v>40-49</v>
      </c>
      <c r="AO4850">
        <f t="shared" si="151"/>
        <v>0</v>
      </c>
      <c r="AP4850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851" spans="1:42" x14ac:dyDescent="0.25">
      <c r="A4851" t="s">
        <v>6031</v>
      </c>
      <c r="B4851" t="s">
        <v>49</v>
      </c>
      <c r="C4851" s="1">
        <v>47</v>
      </c>
      <c r="D4851" t="s">
        <v>40</v>
      </c>
      <c r="E4851">
        <v>2</v>
      </c>
      <c r="F4851" t="s">
        <v>318</v>
      </c>
      <c r="G4851" s="1">
        <v>92551</v>
      </c>
      <c r="H4851">
        <v>33.882739999999998</v>
      </c>
      <c r="I4851">
        <v>-117.224878</v>
      </c>
      <c r="J4851">
        <v>9</v>
      </c>
      <c r="K4851" s="1">
        <v>69</v>
      </c>
      <c r="L4851" t="s">
        <v>72</v>
      </c>
      <c r="M4851" t="s">
        <v>40</v>
      </c>
      <c r="N4851" s="10">
        <v>22.49</v>
      </c>
      <c r="O4851" t="s">
        <v>40</v>
      </c>
      <c r="P4851" t="s">
        <v>40</v>
      </c>
      <c r="Q4851" t="s">
        <v>55</v>
      </c>
      <c r="R4851">
        <v>11</v>
      </c>
      <c r="S4851" t="s">
        <v>43</v>
      </c>
      <c r="T4851" t="s">
        <v>40</v>
      </c>
      <c r="U4851" t="s">
        <v>40</v>
      </c>
      <c r="V4851" t="s">
        <v>43</v>
      </c>
      <c r="W4851" t="s">
        <v>40</v>
      </c>
      <c r="X4851" t="s">
        <v>40</v>
      </c>
      <c r="Y4851" t="s">
        <v>40</v>
      </c>
      <c r="Z4851" t="s">
        <v>40</v>
      </c>
      <c r="AA4851" t="s">
        <v>73</v>
      </c>
      <c r="AB4851" t="s">
        <v>40</v>
      </c>
      <c r="AC4851" t="s">
        <v>56</v>
      </c>
      <c r="AD4851" s="10">
        <v>105</v>
      </c>
      <c r="AE4851" s="10">
        <v>7297.75</v>
      </c>
      <c r="AF4851" s="10">
        <v>0</v>
      </c>
      <c r="AG4851" s="10">
        <v>0</v>
      </c>
      <c r="AH4851" s="10">
        <v>1551.81</v>
      </c>
      <c r="AI4851" s="10">
        <v>8849.56</v>
      </c>
      <c r="AJ4851" t="s">
        <v>47</v>
      </c>
      <c r="AM4851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851" t="str">
        <f t="shared" si="150"/>
        <v>40-49</v>
      </c>
      <c r="AO4851">
        <f t="shared" si="151"/>
        <v>0</v>
      </c>
      <c r="AP4851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852" spans="1:42" x14ac:dyDescent="0.25">
      <c r="A4852" t="s">
        <v>6032</v>
      </c>
      <c r="B4852" t="s">
        <v>39</v>
      </c>
      <c r="C4852" s="1">
        <v>26</v>
      </c>
      <c r="D4852" t="s">
        <v>43</v>
      </c>
      <c r="E4852">
        <v>0</v>
      </c>
      <c r="F4852" t="s">
        <v>4672</v>
      </c>
      <c r="G4852" s="1">
        <v>95328</v>
      </c>
      <c r="H4852">
        <v>37.555630999999998</v>
      </c>
      <c r="I4852">
        <v>-120.911653</v>
      </c>
      <c r="J4852">
        <v>0</v>
      </c>
      <c r="K4852" s="1">
        <v>12</v>
      </c>
      <c r="L4852" t="s">
        <v>42</v>
      </c>
      <c r="M4852" t="s">
        <v>40</v>
      </c>
      <c r="N4852" s="10">
        <v>32.32</v>
      </c>
      <c r="O4852" t="s">
        <v>43</v>
      </c>
      <c r="P4852" t="s">
        <v>43</v>
      </c>
      <c r="AA4852" t="s">
        <v>51</v>
      </c>
      <c r="AB4852" t="s">
        <v>43</v>
      </c>
      <c r="AC4852" t="s">
        <v>183</v>
      </c>
      <c r="AD4852" s="10">
        <v>20.3</v>
      </c>
      <c r="AE4852" s="10">
        <v>246.7</v>
      </c>
      <c r="AF4852" s="10">
        <v>0</v>
      </c>
      <c r="AG4852" s="10">
        <v>0</v>
      </c>
      <c r="AH4852" s="10">
        <v>387.84</v>
      </c>
      <c r="AI4852" s="10">
        <v>634.54</v>
      </c>
      <c r="AJ4852" t="s">
        <v>47</v>
      </c>
      <c r="AM485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852" t="str">
        <f t="shared" si="150"/>
        <v>19-29</v>
      </c>
      <c r="AO4852">
        <f t="shared" si="151"/>
        <v>0</v>
      </c>
      <c r="AP4852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853" spans="1:42" x14ac:dyDescent="0.25">
      <c r="A4853" t="s">
        <v>6033</v>
      </c>
      <c r="B4853" t="s">
        <v>39</v>
      </c>
      <c r="C4853" s="1">
        <v>26</v>
      </c>
      <c r="D4853" t="s">
        <v>43</v>
      </c>
      <c r="E4853">
        <v>0</v>
      </c>
      <c r="F4853" t="s">
        <v>599</v>
      </c>
      <c r="G4853" s="1">
        <v>94952</v>
      </c>
      <c r="H4853">
        <v>38.237017999999999</v>
      </c>
      <c r="I4853">
        <v>-122.77872000000001</v>
      </c>
      <c r="J4853">
        <v>0</v>
      </c>
      <c r="K4853" s="1">
        <v>54</v>
      </c>
      <c r="L4853" t="s">
        <v>42</v>
      </c>
      <c r="M4853" t="s">
        <v>40</v>
      </c>
      <c r="N4853" s="10">
        <v>11.76</v>
      </c>
      <c r="O4853" t="s">
        <v>40</v>
      </c>
      <c r="P4853" t="s">
        <v>40</v>
      </c>
      <c r="Q4853" t="s">
        <v>55</v>
      </c>
      <c r="R4853">
        <v>52</v>
      </c>
      <c r="S4853" t="s">
        <v>43</v>
      </c>
      <c r="T4853" t="s">
        <v>43</v>
      </c>
      <c r="U4853" t="s">
        <v>40</v>
      </c>
      <c r="V4853" t="s">
        <v>40</v>
      </c>
      <c r="W4853" t="s">
        <v>43</v>
      </c>
      <c r="X4853" t="s">
        <v>40</v>
      </c>
      <c r="Y4853" t="s">
        <v>40</v>
      </c>
      <c r="Z4853" t="s">
        <v>40</v>
      </c>
      <c r="AA4853" t="s">
        <v>73</v>
      </c>
      <c r="AB4853" t="s">
        <v>40</v>
      </c>
      <c r="AC4853" t="s">
        <v>56</v>
      </c>
      <c r="AD4853" s="10">
        <v>95.1</v>
      </c>
      <c r="AE4853" s="10">
        <v>5064.8500000000004</v>
      </c>
      <c r="AF4853" s="10">
        <v>0</v>
      </c>
      <c r="AG4853" s="10">
        <v>0</v>
      </c>
      <c r="AH4853" s="10">
        <v>635.04</v>
      </c>
      <c r="AI4853" s="10">
        <v>5699.89</v>
      </c>
      <c r="AJ4853" t="s">
        <v>47</v>
      </c>
      <c r="AM485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853" t="str">
        <f t="shared" si="150"/>
        <v>19-29</v>
      </c>
      <c r="AO4853">
        <f t="shared" si="151"/>
        <v>0</v>
      </c>
      <c r="AP4853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854" spans="1:42" x14ac:dyDescent="0.25">
      <c r="A4854" t="s">
        <v>6034</v>
      </c>
      <c r="B4854" t="s">
        <v>39</v>
      </c>
      <c r="C4854" s="1">
        <v>35</v>
      </c>
      <c r="D4854" t="s">
        <v>40</v>
      </c>
      <c r="E4854">
        <v>0</v>
      </c>
      <c r="F4854" t="s">
        <v>135</v>
      </c>
      <c r="G4854" s="1">
        <v>90037</v>
      </c>
      <c r="H4854">
        <v>34.002642000000002</v>
      </c>
      <c r="I4854">
        <v>-118.28759599999999</v>
      </c>
      <c r="J4854">
        <v>1</v>
      </c>
      <c r="K4854" s="1">
        <v>26</v>
      </c>
      <c r="L4854" t="s">
        <v>42</v>
      </c>
      <c r="M4854" t="s">
        <v>40</v>
      </c>
      <c r="N4854" s="10">
        <v>22.33</v>
      </c>
      <c r="O4854" t="s">
        <v>40</v>
      </c>
      <c r="P4854" t="s">
        <v>40</v>
      </c>
      <c r="Q4854" t="s">
        <v>79</v>
      </c>
      <c r="R4854">
        <v>13</v>
      </c>
      <c r="S4854" t="s">
        <v>43</v>
      </c>
      <c r="T4854" t="s">
        <v>40</v>
      </c>
      <c r="U4854" t="s">
        <v>43</v>
      </c>
      <c r="V4854" t="s">
        <v>40</v>
      </c>
      <c r="W4854" t="s">
        <v>43</v>
      </c>
      <c r="X4854" t="s">
        <v>43</v>
      </c>
      <c r="Y4854" t="s">
        <v>43</v>
      </c>
      <c r="Z4854" t="s">
        <v>40</v>
      </c>
      <c r="AA4854" t="s">
        <v>51</v>
      </c>
      <c r="AB4854" t="s">
        <v>40</v>
      </c>
      <c r="AC4854" t="s">
        <v>56</v>
      </c>
      <c r="AD4854" s="10">
        <v>60.05</v>
      </c>
      <c r="AE4854" s="10">
        <v>1616.15</v>
      </c>
      <c r="AF4854" s="10">
        <v>0</v>
      </c>
      <c r="AG4854" s="10">
        <v>0</v>
      </c>
      <c r="AH4854" s="10">
        <v>580.58000000000004</v>
      </c>
      <c r="AI4854" s="10">
        <v>2196.73</v>
      </c>
      <c r="AJ4854" t="s">
        <v>57</v>
      </c>
      <c r="AK4854" t="s">
        <v>109</v>
      </c>
      <c r="AL4854" t="s">
        <v>110</v>
      </c>
      <c r="AM4854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854" t="str">
        <f t="shared" si="150"/>
        <v>30-39</v>
      </c>
      <c r="AO4854">
        <f t="shared" si="151"/>
        <v>1</v>
      </c>
      <c r="AP485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855" spans="1:42" x14ac:dyDescent="0.25">
      <c r="A4855" t="s">
        <v>6035</v>
      </c>
      <c r="B4855" t="s">
        <v>49</v>
      </c>
      <c r="C4855" s="1">
        <v>38</v>
      </c>
      <c r="D4855" t="s">
        <v>40</v>
      </c>
      <c r="E4855">
        <v>2</v>
      </c>
      <c r="F4855" t="s">
        <v>3448</v>
      </c>
      <c r="G4855" s="1">
        <v>92301</v>
      </c>
      <c r="H4855">
        <v>34.667814999999997</v>
      </c>
      <c r="I4855">
        <v>-117.53618299999999</v>
      </c>
      <c r="J4855">
        <v>1</v>
      </c>
      <c r="K4855" s="1">
        <v>24</v>
      </c>
      <c r="L4855" t="s">
        <v>129</v>
      </c>
      <c r="M4855" t="s">
        <v>40</v>
      </c>
      <c r="N4855" s="10">
        <v>36.049999999999997</v>
      </c>
      <c r="O4855" t="s">
        <v>40</v>
      </c>
      <c r="P4855" t="s">
        <v>40</v>
      </c>
      <c r="Q4855" t="s">
        <v>44</v>
      </c>
      <c r="R4855">
        <v>24</v>
      </c>
      <c r="S4855" t="s">
        <v>40</v>
      </c>
      <c r="T4855" t="s">
        <v>43</v>
      </c>
      <c r="U4855" t="s">
        <v>40</v>
      </c>
      <c r="V4855" t="s">
        <v>40</v>
      </c>
      <c r="W4855" t="s">
        <v>40</v>
      </c>
      <c r="X4855" t="s">
        <v>40</v>
      </c>
      <c r="Y4855" t="s">
        <v>40</v>
      </c>
      <c r="Z4855" t="s">
        <v>40</v>
      </c>
      <c r="AA4855" t="s">
        <v>45</v>
      </c>
      <c r="AB4855" t="s">
        <v>40</v>
      </c>
      <c r="AC4855" t="s">
        <v>183</v>
      </c>
      <c r="AD4855" s="10">
        <v>84.8</v>
      </c>
      <c r="AE4855" s="10">
        <v>1990.5</v>
      </c>
      <c r="AF4855" s="10">
        <v>48.23</v>
      </c>
      <c r="AG4855" s="10">
        <v>0</v>
      </c>
      <c r="AH4855" s="10">
        <v>865.2</v>
      </c>
      <c r="AI4855" s="10">
        <v>2807.47</v>
      </c>
      <c r="AJ4855" t="s">
        <v>47</v>
      </c>
      <c r="AM4855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4855" t="str">
        <f t="shared" si="150"/>
        <v>30-39</v>
      </c>
      <c r="AO4855">
        <f t="shared" si="151"/>
        <v>0</v>
      </c>
      <c r="AP485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856" spans="1:42" x14ac:dyDescent="0.25">
      <c r="A4856" t="s">
        <v>6036</v>
      </c>
      <c r="B4856" t="s">
        <v>49</v>
      </c>
      <c r="C4856" s="1">
        <v>61</v>
      </c>
      <c r="D4856" t="s">
        <v>43</v>
      </c>
      <c r="E4856">
        <v>0</v>
      </c>
      <c r="F4856" t="s">
        <v>287</v>
      </c>
      <c r="G4856" s="1">
        <v>92604</v>
      </c>
      <c r="H4856">
        <v>33.688546000000002</v>
      </c>
      <c r="I4856">
        <v>-117.78809099999999</v>
      </c>
      <c r="J4856">
        <v>0</v>
      </c>
      <c r="K4856" s="1">
        <v>2</v>
      </c>
      <c r="L4856" t="s">
        <v>42</v>
      </c>
      <c r="M4856" t="s">
        <v>40</v>
      </c>
      <c r="N4856" s="10">
        <v>6.34</v>
      </c>
      <c r="O4856" t="s">
        <v>43</v>
      </c>
      <c r="P4856" t="s">
        <v>40</v>
      </c>
      <c r="Q4856" t="s">
        <v>44</v>
      </c>
      <c r="R4856">
        <v>28</v>
      </c>
      <c r="S4856" t="s">
        <v>43</v>
      </c>
      <c r="T4856" t="s">
        <v>43</v>
      </c>
      <c r="U4856" t="s">
        <v>43</v>
      </c>
      <c r="V4856" t="s">
        <v>40</v>
      </c>
      <c r="W4856" t="s">
        <v>43</v>
      </c>
      <c r="X4856" t="s">
        <v>43</v>
      </c>
      <c r="Y4856" t="s">
        <v>43</v>
      </c>
      <c r="Z4856" t="s">
        <v>43</v>
      </c>
      <c r="AA4856" t="s">
        <v>51</v>
      </c>
      <c r="AB4856" t="s">
        <v>40</v>
      </c>
      <c r="AC4856" t="s">
        <v>46</v>
      </c>
      <c r="AD4856" s="10">
        <v>50.2</v>
      </c>
      <c r="AE4856" s="10">
        <v>109.25</v>
      </c>
      <c r="AF4856" s="10">
        <v>0</v>
      </c>
      <c r="AG4856" s="10">
        <v>10</v>
      </c>
      <c r="AH4856" s="10">
        <v>12.68</v>
      </c>
      <c r="AI4856" s="10">
        <v>131.93</v>
      </c>
      <c r="AJ4856" t="s">
        <v>98</v>
      </c>
      <c r="AM485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856" t="str">
        <f t="shared" si="150"/>
        <v>60-80</v>
      </c>
      <c r="AO4856">
        <f t="shared" si="151"/>
        <v>0</v>
      </c>
      <c r="AP4856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4857" spans="1:42" x14ac:dyDescent="0.25">
      <c r="A4857" t="s">
        <v>6037</v>
      </c>
      <c r="B4857" t="s">
        <v>39</v>
      </c>
      <c r="C4857" s="1">
        <v>29</v>
      </c>
      <c r="D4857" t="s">
        <v>40</v>
      </c>
      <c r="E4857">
        <v>0</v>
      </c>
      <c r="F4857" t="s">
        <v>151</v>
      </c>
      <c r="G4857" s="1">
        <v>92117</v>
      </c>
      <c r="H4857">
        <v>32.825085999999999</v>
      </c>
      <c r="I4857">
        <v>-117.19942399999999</v>
      </c>
      <c r="J4857">
        <v>1</v>
      </c>
      <c r="K4857" s="1">
        <v>47</v>
      </c>
      <c r="L4857" t="s">
        <v>42</v>
      </c>
      <c r="M4857" t="s">
        <v>40</v>
      </c>
      <c r="N4857" s="10">
        <v>2.87</v>
      </c>
      <c r="O4857" t="s">
        <v>40</v>
      </c>
      <c r="P4857" t="s">
        <v>40</v>
      </c>
      <c r="Q4857" t="s">
        <v>55</v>
      </c>
      <c r="R4857">
        <v>51</v>
      </c>
      <c r="S4857" t="s">
        <v>40</v>
      </c>
      <c r="T4857" t="s">
        <v>40</v>
      </c>
      <c r="U4857" t="s">
        <v>40</v>
      </c>
      <c r="V4857" t="s">
        <v>43</v>
      </c>
      <c r="W4857" t="s">
        <v>40</v>
      </c>
      <c r="X4857" t="s">
        <v>43</v>
      </c>
      <c r="Y4857" t="s">
        <v>40</v>
      </c>
      <c r="Z4857" t="s">
        <v>40</v>
      </c>
      <c r="AA4857" t="s">
        <v>51</v>
      </c>
      <c r="AB4857" t="s">
        <v>40</v>
      </c>
      <c r="AC4857" t="s">
        <v>56</v>
      </c>
      <c r="AD4857" s="10">
        <v>98.75</v>
      </c>
      <c r="AE4857" s="10">
        <v>4533.7</v>
      </c>
      <c r="AF4857" s="10">
        <v>0</v>
      </c>
      <c r="AG4857" s="10">
        <v>0</v>
      </c>
      <c r="AH4857" s="10">
        <v>134.88999999999999</v>
      </c>
      <c r="AI4857" s="10">
        <v>4668.59</v>
      </c>
      <c r="AJ4857" t="s">
        <v>57</v>
      </c>
      <c r="AK4857" t="s">
        <v>58</v>
      </c>
      <c r="AL4857" t="s">
        <v>104</v>
      </c>
      <c r="AM4857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857" t="str">
        <f t="shared" si="150"/>
        <v>19-29</v>
      </c>
      <c r="AO4857">
        <f t="shared" si="151"/>
        <v>1</v>
      </c>
      <c r="AP4857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858" spans="1:42" x14ac:dyDescent="0.25">
      <c r="A4858" t="s">
        <v>6038</v>
      </c>
      <c r="B4858" t="s">
        <v>39</v>
      </c>
      <c r="C4858" s="1">
        <v>72</v>
      </c>
      <c r="D4858" t="s">
        <v>40</v>
      </c>
      <c r="E4858">
        <v>0</v>
      </c>
      <c r="F4858" t="s">
        <v>41</v>
      </c>
      <c r="G4858" s="1">
        <v>93225</v>
      </c>
      <c r="H4858">
        <v>34.827661999999997</v>
      </c>
      <c r="I4858">
        <v>-118.999073</v>
      </c>
      <c r="J4858">
        <v>8</v>
      </c>
      <c r="K4858" s="1">
        <v>58</v>
      </c>
      <c r="L4858" t="s">
        <v>76</v>
      </c>
      <c r="M4858" t="s">
        <v>40</v>
      </c>
      <c r="N4858" s="10">
        <v>47.34</v>
      </c>
      <c r="O4858" t="s">
        <v>40</v>
      </c>
      <c r="P4858" t="s">
        <v>40</v>
      </c>
      <c r="Q4858" t="s">
        <v>55</v>
      </c>
      <c r="R4858">
        <v>28</v>
      </c>
      <c r="S4858" t="s">
        <v>43</v>
      </c>
      <c r="T4858" t="s">
        <v>43</v>
      </c>
      <c r="U4858" t="s">
        <v>43</v>
      </c>
      <c r="V4858" t="s">
        <v>40</v>
      </c>
      <c r="W4858" t="s">
        <v>40</v>
      </c>
      <c r="X4858" t="s">
        <v>40</v>
      </c>
      <c r="Y4858" t="s">
        <v>40</v>
      </c>
      <c r="Z4858" t="s">
        <v>40</v>
      </c>
      <c r="AA4858" t="s">
        <v>51</v>
      </c>
      <c r="AB4858" t="s">
        <v>40</v>
      </c>
      <c r="AC4858" t="s">
        <v>56</v>
      </c>
      <c r="AD4858" s="10">
        <v>100.4</v>
      </c>
      <c r="AE4858" s="10">
        <v>5749.8</v>
      </c>
      <c r="AF4858" s="10">
        <v>0</v>
      </c>
      <c r="AG4858" s="10">
        <v>0</v>
      </c>
      <c r="AH4858" s="10">
        <v>2745.72</v>
      </c>
      <c r="AI4858" s="10">
        <v>8495.52</v>
      </c>
      <c r="AJ4858" t="s">
        <v>47</v>
      </c>
      <c r="AM485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858" t="str">
        <f t="shared" si="150"/>
        <v>60-80</v>
      </c>
      <c r="AO4858">
        <f t="shared" si="151"/>
        <v>0</v>
      </c>
      <c r="AP4858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859" spans="1:42" x14ac:dyDescent="0.25">
      <c r="A4859" t="s">
        <v>6039</v>
      </c>
      <c r="B4859" t="s">
        <v>39</v>
      </c>
      <c r="C4859" s="1">
        <v>41</v>
      </c>
      <c r="D4859" t="s">
        <v>40</v>
      </c>
      <c r="E4859">
        <v>0</v>
      </c>
      <c r="F4859" t="s">
        <v>1457</v>
      </c>
      <c r="G4859" s="1">
        <v>91761</v>
      </c>
      <c r="H4859">
        <v>34.035601999999997</v>
      </c>
      <c r="I4859">
        <v>-117.591528</v>
      </c>
      <c r="J4859">
        <v>8</v>
      </c>
      <c r="K4859" s="1">
        <v>64</v>
      </c>
      <c r="L4859" t="s">
        <v>76</v>
      </c>
      <c r="M4859" t="s">
        <v>40</v>
      </c>
      <c r="N4859" s="10">
        <v>19.98</v>
      </c>
      <c r="O4859" t="s">
        <v>43</v>
      </c>
      <c r="P4859" t="s">
        <v>43</v>
      </c>
      <c r="AA4859" t="s">
        <v>73</v>
      </c>
      <c r="AB4859" t="s">
        <v>43</v>
      </c>
      <c r="AC4859" t="s">
        <v>46</v>
      </c>
      <c r="AD4859" s="10">
        <v>19.45</v>
      </c>
      <c r="AE4859" s="10">
        <v>1208.5999999999999</v>
      </c>
      <c r="AF4859" s="10">
        <v>0</v>
      </c>
      <c r="AG4859" s="10">
        <v>0</v>
      </c>
      <c r="AH4859" s="10">
        <v>1278.72</v>
      </c>
      <c r="AI4859" s="10">
        <v>2487.3200000000002</v>
      </c>
      <c r="AJ4859" t="s">
        <v>47</v>
      </c>
      <c r="AM485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859" t="str">
        <f t="shared" si="150"/>
        <v>40-49</v>
      </c>
      <c r="AO4859">
        <f t="shared" si="151"/>
        <v>0</v>
      </c>
      <c r="AP4859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860" spans="1:42" x14ac:dyDescent="0.25">
      <c r="A4860" t="s">
        <v>6040</v>
      </c>
      <c r="B4860" t="s">
        <v>49</v>
      </c>
      <c r="C4860" s="1">
        <v>54</v>
      </c>
      <c r="D4860" t="s">
        <v>40</v>
      </c>
      <c r="E4860">
        <v>2</v>
      </c>
      <c r="F4860" t="s">
        <v>1647</v>
      </c>
      <c r="G4860" s="1">
        <v>96035</v>
      </c>
      <c r="H4860">
        <v>40.031939999999999</v>
      </c>
      <c r="I4860">
        <v>-122.176023</v>
      </c>
      <c r="J4860">
        <v>9</v>
      </c>
      <c r="K4860" s="1">
        <v>58</v>
      </c>
      <c r="L4860" t="s">
        <v>42</v>
      </c>
      <c r="M4860" t="s">
        <v>40</v>
      </c>
      <c r="N4860" s="10">
        <v>35.35</v>
      </c>
      <c r="O4860" t="s">
        <v>43</v>
      </c>
      <c r="P4860" t="s">
        <v>40</v>
      </c>
      <c r="Q4860" t="s">
        <v>79</v>
      </c>
      <c r="R4860">
        <v>29</v>
      </c>
      <c r="S4860" t="s">
        <v>43</v>
      </c>
      <c r="T4860" t="s">
        <v>40</v>
      </c>
      <c r="U4860" t="s">
        <v>43</v>
      </c>
      <c r="V4860" t="s">
        <v>40</v>
      </c>
      <c r="W4860" t="s">
        <v>40</v>
      </c>
      <c r="X4860" t="s">
        <v>40</v>
      </c>
      <c r="Y4860" t="s">
        <v>40</v>
      </c>
      <c r="Z4860" t="s">
        <v>40</v>
      </c>
      <c r="AA4860" t="s">
        <v>45</v>
      </c>
      <c r="AB4860" t="s">
        <v>40</v>
      </c>
      <c r="AC4860" t="s">
        <v>46</v>
      </c>
      <c r="AD4860" s="10">
        <v>75.2</v>
      </c>
      <c r="AE4860" s="10">
        <v>4300.8</v>
      </c>
      <c r="AF4860" s="10">
        <v>0</v>
      </c>
      <c r="AG4860" s="10">
        <v>0</v>
      </c>
      <c r="AH4860" s="10">
        <v>2050.3000000000002</v>
      </c>
      <c r="AI4860" s="10">
        <v>6351.1</v>
      </c>
      <c r="AJ4860" t="s">
        <v>47</v>
      </c>
      <c r="AM486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860" t="str">
        <f t="shared" si="150"/>
        <v>50-59</v>
      </c>
      <c r="AO4860">
        <f t="shared" si="151"/>
        <v>0</v>
      </c>
      <c r="AP4860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861" spans="1:42" x14ac:dyDescent="0.25">
      <c r="A4861" t="s">
        <v>6041</v>
      </c>
      <c r="B4861" t="s">
        <v>49</v>
      </c>
      <c r="C4861" s="1">
        <v>56</v>
      </c>
      <c r="D4861" t="s">
        <v>40</v>
      </c>
      <c r="E4861">
        <v>0</v>
      </c>
      <c r="F4861" t="s">
        <v>311</v>
      </c>
      <c r="G4861" s="1">
        <v>92201</v>
      </c>
      <c r="H4861">
        <v>33.713890999999997</v>
      </c>
      <c r="I4861">
        <v>-116.237257</v>
      </c>
      <c r="J4861">
        <v>1</v>
      </c>
      <c r="K4861" s="1">
        <v>19</v>
      </c>
      <c r="L4861" t="s">
        <v>42</v>
      </c>
      <c r="M4861" t="s">
        <v>40</v>
      </c>
      <c r="N4861" s="10">
        <v>43.95</v>
      </c>
      <c r="O4861" t="s">
        <v>43</v>
      </c>
      <c r="P4861" t="s">
        <v>40</v>
      </c>
      <c r="Q4861" t="s">
        <v>55</v>
      </c>
      <c r="R4861">
        <v>20</v>
      </c>
      <c r="S4861" t="s">
        <v>43</v>
      </c>
      <c r="T4861" t="s">
        <v>40</v>
      </c>
      <c r="U4861" t="s">
        <v>43</v>
      </c>
      <c r="V4861" t="s">
        <v>40</v>
      </c>
      <c r="W4861" t="s">
        <v>40</v>
      </c>
      <c r="X4861" t="s">
        <v>40</v>
      </c>
      <c r="Y4861" t="s">
        <v>40</v>
      </c>
      <c r="Z4861" t="s">
        <v>40</v>
      </c>
      <c r="AA4861" t="s">
        <v>45</v>
      </c>
      <c r="AB4861" t="s">
        <v>43</v>
      </c>
      <c r="AC4861" t="s">
        <v>56</v>
      </c>
      <c r="AD4861" s="10">
        <v>100</v>
      </c>
      <c r="AE4861" s="10">
        <v>1888.65</v>
      </c>
      <c r="AF4861" s="10">
        <v>0</v>
      </c>
      <c r="AG4861" s="10">
        <v>0</v>
      </c>
      <c r="AH4861" s="10">
        <v>835.05</v>
      </c>
      <c r="AI4861" s="10">
        <v>2723.7</v>
      </c>
      <c r="AJ4861" t="s">
        <v>57</v>
      </c>
      <c r="AK4861" t="s">
        <v>58</v>
      </c>
      <c r="AL4861" t="s">
        <v>214</v>
      </c>
      <c r="AM4861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4861" t="str">
        <f t="shared" si="150"/>
        <v>50-59</v>
      </c>
      <c r="AO4861">
        <f t="shared" si="151"/>
        <v>1</v>
      </c>
      <c r="AP4861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862" spans="1:42" x14ac:dyDescent="0.25">
      <c r="A4862" t="s">
        <v>6042</v>
      </c>
      <c r="B4862" t="s">
        <v>49</v>
      </c>
      <c r="C4862" s="1">
        <v>43</v>
      </c>
      <c r="D4862" t="s">
        <v>43</v>
      </c>
      <c r="E4862">
        <v>3</v>
      </c>
      <c r="F4862" t="s">
        <v>1537</v>
      </c>
      <c r="G4862" s="1">
        <v>94608</v>
      </c>
      <c r="H4862">
        <v>37.837260000000001</v>
      </c>
      <c r="I4862">
        <v>-122.287648</v>
      </c>
      <c r="J4862">
        <v>0</v>
      </c>
      <c r="K4862" s="1">
        <v>1</v>
      </c>
      <c r="L4862" t="s">
        <v>42</v>
      </c>
      <c r="M4862" t="s">
        <v>40</v>
      </c>
      <c r="N4862" s="10">
        <v>11.91</v>
      </c>
      <c r="O4862" t="s">
        <v>43</v>
      </c>
      <c r="P4862" t="s">
        <v>43</v>
      </c>
      <c r="AA4862" t="s">
        <v>51</v>
      </c>
      <c r="AB4862" t="s">
        <v>43</v>
      </c>
      <c r="AC4862" t="s">
        <v>46</v>
      </c>
      <c r="AD4862" s="10">
        <v>19.75</v>
      </c>
      <c r="AE4862" s="10">
        <v>19.75</v>
      </c>
      <c r="AF4862" s="10">
        <v>0</v>
      </c>
      <c r="AG4862" s="10">
        <v>0</v>
      </c>
      <c r="AH4862" s="10">
        <v>11.91</v>
      </c>
      <c r="AI4862" s="10">
        <v>31.66</v>
      </c>
      <c r="AJ4862" t="s">
        <v>57</v>
      </c>
      <c r="AK4862" t="s">
        <v>121</v>
      </c>
      <c r="AL4862" t="s">
        <v>195</v>
      </c>
      <c r="AM486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862" t="str">
        <f t="shared" si="150"/>
        <v>40-49</v>
      </c>
      <c r="AO4862">
        <f t="shared" si="151"/>
        <v>1</v>
      </c>
      <c r="AP4862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863" spans="1:42" x14ac:dyDescent="0.25">
      <c r="A4863" t="s">
        <v>6043</v>
      </c>
      <c r="B4863" t="s">
        <v>49</v>
      </c>
      <c r="C4863" s="1">
        <v>73</v>
      </c>
      <c r="D4863" t="s">
        <v>40</v>
      </c>
      <c r="E4863">
        <v>0</v>
      </c>
      <c r="F4863" t="s">
        <v>1745</v>
      </c>
      <c r="G4863" s="1">
        <v>91916</v>
      </c>
      <c r="H4863">
        <v>32.912663999999999</v>
      </c>
      <c r="I4863">
        <v>-116.63538699999999</v>
      </c>
      <c r="J4863">
        <v>4</v>
      </c>
      <c r="K4863" s="1">
        <v>35</v>
      </c>
      <c r="L4863" t="s">
        <v>42</v>
      </c>
      <c r="M4863" t="s">
        <v>40</v>
      </c>
      <c r="N4863" s="10">
        <v>2.12</v>
      </c>
      <c r="O4863" t="s">
        <v>40</v>
      </c>
      <c r="P4863" t="s">
        <v>40</v>
      </c>
      <c r="Q4863" t="s">
        <v>55</v>
      </c>
      <c r="R4863">
        <v>3</v>
      </c>
      <c r="S4863" t="s">
        <v>43</v>
      </c>
      <c r="T4863" t="s">
        <v>43</v>
      </c>
      <c r="U4863" t="s">
        <v>40</v>
      </c>
      <c r="V4863" t="s">
        <v>43</v>
      </c>
      <c r="W4863" t="s">
        <v>40</v>
      </c>
      <c r="X4863" t="s">
        <v>40</v>
      </c>
      <c r="Y4863" t="s">
        <v>43</v>
      </c>
      <c r="Z4863" t="s">
        <v>40</v>
      </c>
      <c r="AA4863" t="s">
        <v>45</v>
      </c>
      <c r="AB4863" t="s">
        <v>40</v>
      </c>
      <c r="AC4863" t="s">
        <v>56</v>
      </c>
      <c r="AD4863" s="10">
        <v>100.8</v>
      </c>
      <c r="AE4863" s="10">
        <v>3437.5</v>
      </c>
      <c r="AF4863" s="10">
        <v>0</v>
      </c>
      <c r="AG4863" s="10">
        <v>0</v>
      </c>
      <c r="AH4863" s="10">
        <v>74.2</v>
      </c>
      <c r="AI4863" s="10">
        <v>3511.7</v>
      </c>
      <c r="AJ4863" t="s">
        <v>47</v>
      </c>
      <c r="AM4863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863" t="str">
        <f t="shared" si="150"/>
        <v>60-80</v>
      </c>
      <c r="AO4863">
        <f t="shared" si="151"/>
        <v>0</v>
      </c>
      <c r="AP4863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864" spans="1:42" x14ac:dyDescent="0.25">
      <c r="A4864" t="s">
        <v>6044</v>
      </c>
      <c r="B4864" t="s">
        <v>39</v>
      </c>
      <c r="C4864" s="1">
        <v>37</v>
      </c>
      <c r="D4864" t="s">
        <v>43</v>
      </c>
      <c r="E4864">
        <v>0</v>
      </c>
      <c r="F4864" t="s">
        <v>2839</v>
      </c>
      <c r="G4864" s="1">
        <v>91759</v>
      </c>
      <c r="H4864">
        <v>34.231318000000002</v>
      </c>
      <c r="I4864">
        <v>-117.662032</v>
      </c>
      <c r="J4864">
        <v>0</v>
      </c>
      <c r="K4864" s="1">
        <v>8</v>
      </c>
      <c r="L4864" t="s">
        <v>54</v>
      </c>
      <c r="M4864" t="s">
        <v>40</v>
      </c>
      <c r="N4864" s="10">
        <v>8.73</v>
      </c>
      <c r="O4864" t="s">
        <v>40</v>
      </c>
      <c r="P4864" t="s">
        <v>40</v>
      </c>
      <c r="Q4864" t="s">
        <v>79</v>
      </c>
      <c r="R4864">
        <v>28</v>
      </c>
      <c r="S4864" t="s">
        <v>40</v>
      </c>
      <c r="T4864" t="s">
        <v>40</v>
      </c>
      <c r="U4864" t="s">
        <v>40</v>
      </c>
      <c r="V4864" t="s">
        <v>43</v>
      </c>
      <c r="W4864" t="s">
        <v>43</v>
      </c>
      <c r="X4864" t="s">
        <v>43</v>
      </c>
      <c r="Y4864" t="s">
        <v>43</v>
      </c>
      <c r="Z4864" t="s">
        <v>40</v>
      </c>
      <c r="AA4864" t="s">
        <v>51</v>
      </c>
      <c r="AB4864" t="s">
        <v>40</v>
      </c>
      <c r="AC4864" t="s">
        <v>56</v>
      </c>
      <c r="AD4864" s="10">
        <v>65.5</v>
      </c>
      <c r="AE4864" s="10">
        <v>573.15</v>
      </c>
      <c r="AF4864" s="10">
        <v>0</v>
      </c>
      <c r="AG4864" s="10">
        <v>0</v>
      </c>
      <c r="AH4864" s="10">
        <v>69.84</v>
      </c>
      <c r="AI4864" s="10">
        <v>642.99</v>
      </c>
      <c r="AJ4864" t="s">
        <v>47</v>
      </c>
      <c r="AM486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864" t="str">
        <f t="shared" si="150"/>
        <v>30-39</v>
      </c>
      <c r="AO4864">
        <f t="shared" si="151"/>
        <v>0</v>
      </c>
      <c r="AP486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865" spans="1:42" x14ac:dyDescent="0.25">
      <c r="A4865" t="s">
        <v>6045</v>
      </c>
      <c r="B4865" t="s">
        <v>49</v>
      </c>
      <c r="C4865" s="1">
        <v>51</v>
      </c>
      <c r="D4865" t="s">
        <v>40</v>
      </c>
      <c r="E4865">
        <v>1</v>
      </c>
      <c r="F4865" t="s">
        <v>739</v>
      </c>
      <c r="G4865" s="1">
        <v>95446</v>
      </c>
      <c r="H4865">
        <v>38.525759999999998</v>
      </c>
      <c r="I4865">
        <v>-123.013347</v>
      </c>
      <c r="J4865">
        <v>5</v>
      </c>
      <c r="K4865" s="1">
        <v>72</v>
      </c>
      <c r="L4865" t="s">
        <v>42</v>
      </c>
      <c r="M4865" t="s">
        <v>40</v>
      </c>
      <c r="N4865" s="10">
        <v>37.11</v>
      </c>
      <c r="O4865" t="s">
        <v>43</v>
      </c>
      <c r="P4865" t="s">
        <v>43</v>
      </c>
      <c r="AA4865" t="s">
        <v>73</v>
      </c>
      <c r="AB4865" t="s">
        <v>43</v>
      </c>
      <c r="AC4865" t="s">
        <v>56</v>
      </c>
      <c r="AD4865" s="10">
        <v>20.55</v>
      </c>
      <c r="AE4865" s="10">
        <v>1432.55</v>
      </c>
      <c r="AF4865" s="10">
        <v>0</v>
      </c>
      <c r="AG4865" s="10">
        <v>0</v>
      </c>
      <c r="AH4865" s="10">
        <v>2671.92</v>
      </c>
      <c r="AI4865" s="10">
        <v>4104.47</v>
      </c>
      <c r="AJ4865" t="s">
        <v>47</v>
      </c>
      <c r="AM4865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865" t="str">
        <f t="shared" si="150"/>
        <v>50-59</v>
      </c>
      <c r="AO4865">
        <f t="shared" si="151"/>
        <v>0</v>
      </c>
      <c r="AP4865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866" spans="1:42" x14ac:dyDescent="0.25">
      <c r="A4866" t="s">
        <v>6046</v>
      </c>
      <c r="B4866" t="s">
        <v>39</v>
      </c>
      <c r="C4866" s="1">
        <v>50</v>
      </c>
      <c r="D4866" t="s">
        <v>43</v>
      </c>
      <c r="E4866">
        <v>0</v>
      </c>
      <c r="F4866" t="s">
        <v>2895</v>
      </c>
      <c r="G4866" s="1">
        <v>95674</v>
      </c>
      <c r="H4866">
        <v>38.954143999999999</v>
      </c>
      <c r="I4866">
        <v>-121.482536</v>
      </c>
      <c r="J4866">
        <v>0</v>
      </c>
      <c r="K4866" s="1">
        <v>2</v>
      </c>
      <c r="L4866" t="s">
        <v>42</v>
      </c>
      <c r="M4866" t="s">
        <v>40</v>
      </c>
      <c r="N4866" s="10">
        <v>41.08</v>
      </c>
      <c r="O4866" t="s">
        <v>40</v>
      </c>
      <c r="P4866" t="s">
        <v>40</v>
      </c>
      <c r="Q4866" t="s">
        <v>55</v>
      </c>
      <c r="R4866">
        <v>25</v>
      </c>
      <c r="S4866" t="s">
        <v>43</v>
      </c>
      <c r="T4866" t="s">
        <v>43</v>
      </c>
      <c r="U4866" t="s">
        <v>43</v>
      </c>
      <c r="V4866" t="s">
        <v>43</v>
      </c>
      <c r="W4866" t="s">
        <v>43</v>
      </c>
      <c r="X4866" t="s">
        <v>43</v>
      </c>
      <c r="Y4866" t="s">
        <v>43</v>
      </c>
      <c r="Z4866" t="s">
        <v>40</v>
      </c>
      <c r="AA4866" t="s">
        <v>51</v>
      </c>
      <c r="AB4866" t="s">
        <v>40</v>
      </c>
      <c r="AC4866" t="s">
        <v>46</v>
      </c>
      <c r="AD4866" s="10">
        <v>74.900000000000006</v>
      </c>
      <c r="AE4866" s="10">
        <v>136.05000000000001</v>
      </c>
      <c r="AF4866" s="10">
        <v>0</v>
      </c>
      <c r="AG4866" s="10">
        <v>0</v>
      </c>
      <c r="AH4866" s="10">
        <v>82.16</v>
      </c>
      <c r="AI4866" s="10">
        <v>218.21</v>
      </c>
      <c r="AJ4866" t="s">
        <v>98</v>
      </c>
      <c r="AM486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866" t="str">
        <f t="shared" ref="AN4866:AN4929" si="152">IF(C4866&lt;=29,"19-29",IF(C4866&lt;=39,"30-39",IF(C4866&lt;=49,"40-49",IF(C4866&lt;=59,"50-59","60-80"))))</f>
        <v>50-59</v>
      </c>
      <c r="AO4866">
        <f t="shared" ref="AO4866:AO4929" si="153">IF(AJ4866="Churned",1,0)</f>
        <v>0</v>
      </c>
      <c r="AP486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867" spans="1:42" x14ac:dyDescent="0.25">
      <c r="A4867" t="s">
        <v>6047</v>
      </c>
      <c r="B4867" t="s">
        <v>49</v>
      </c>
      <c r="C4867" s="1">
        <v>60</v>
      </c>
      <c r="D4867" t="s">
        <v>40</v>
      </c>
      <c r="E4867">
        <v>2</v>
      </c>
      <c r="F4867" t="s">
        <v>2218</v>
      </c>
      <c r="G4867" s="1">
        <v>95981</v>
      </c>
      <c r="H4867">
        <v>39.584580000000003</v>
      </c>
      <c r="I4867">
        <v>-121.093256</v>
      </c>
      <c r="J4867">
        <v>6</v>
      </c>
      <c r="K4867" s="1">
        <v>67</v>
      </c>
      <c r="L4867" t="s">
        <v>42</v>
      </c>
      <c r="M4867" t="s">
        <v>40</v>
      </c>
      <c r="N4867" s="10">
        <v>14.41</v>
      </c>
      <c r="O4867" t="s">
        <v>40</v>
      </c>
      <c r="P4867" t="s">
        <v>43</v>
      </c>
      <c r="AA4867" t="s">
        <v>73</v>
      </c>
      <c r="AB4867" t="s">
        <v>43</v>
      </c>
      <c r="AC4867" t="s">
        <v>56</v>
      </c>
      <c r="AD4867" s="10">
        <v>24.65</v>
      </c>
      <c r="AE4867" s="10">
        <v>1620.45</v>
      </c>
      <c r="AF4867" s="10">
        <v>0</v>
      </c>
      <c r="AG4867" s="10">
        <v>0</v>
      </c>
      <c r="AH4867" s="10">
        <v>965.47</v>
      </c>
      <c r="AI4867" s="10">
        <v>2585.92</v>
      </c>
      <c r="AJ4867" t="s">
        <v>47</v>
      </c>
      <c r="AM486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867" t="str">
        <f t="shared" si="152"/>
        <v>60-80</v>
      </c>
      <c r="AO4867">
        <f t="shared" si="153"/>
        <v>0</v>
      </c>
      <c r="AP4867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868" spans="1:42" x14ac:dyDescent="0.25">
      <c r="A4868" t="s">
        <v>6048</v>
      </c>
      <c r="B4868" t="s">
        <v>39</v>
      </c>
      <c r="C4868" s="1">
        <v>45</v>
      </c>
      <c r="D4868" t="s">
        <v>43</v>
      </c>
      <c r="E4868">
        <v>0</v>
      </c>
      <c r="F4868" t="s">
        <v>488</v>
      </c>
      <c r="G4868" s="1">
        <v>95060</v>
      </c>
      <c r="H4868">
        <v>36.993451</v>
      </c>
      <c r="I4868">
        <v>-122.09885800000001</v>
      </c>
      <c r="J4868">
        <v>0</v>
      </c>
      <c r="K4868" s="1">
        <v>1</v>
      </c>
      <c r="L4868" t="s">
        <v>54</v>
      </c>
      <c r="M4868" t="s">
        <v>40</v>
      </c>
      <c r="N4868" s="10">
        <v>32.33</v>
      </c>
      <c r="O4868" t="s">
        <v>40</v>
      </c>
      <c r="P4868" t="s">
        <v>40</v>
      </c>
      <c r="Q4868" t="s">
        <v>55</v>
      </c>
      <c r="R4868">
        <v>9</v>
      </c>
      <c r="S4868" t="s">
        <v>43</v>
      </c>
      <c r="T4868" t="s">
        <v>43</v>
      </c>
      <c r="U4868" t="s">
        <v>43</v>
      </c>
      <c r="V4868" t="s">
        <v>43</v>
      </c>
      <c r="W4868" t="s">
        <v>40</v>
      </c>
      <c r="X4868" t="s">
        <v>40</v>
      </c>
      <c r="Y4868" t="s">
        <v>40</v>
      </c>
      <c r="Z4868" t="s">
        <v>40</v>
      </c>
      <c r="AA4868" t="s">
        <v>51</v>
      </c>
      <c r="AB4868" t="s">
        <v>43</v>
      </c>
      <c r="AC4868" t="s">
        <v>46</v>
      </c>
      <c r="AD4868" s="10">
        <v>95.65</v>
      </c>
      <c r="AE4868" s="10">
        <v>95.65</v>
      </c>
      <c r="AF4868" s="10">
        <v>0</v>
      </c>
      <c r="AG4868" s="10">
        <v>0</v>
      </c>
      <c r="AH4868" s="10">
        <v>32.33</v>
      </c>
      <c r="AI4868" s="10">
        <v>127.98</v>
      </c>
      <c r="AJ4868" t="s">
        <v>57</v>
      </c>
      <c r="AK4868" t="s">
        <v>121</v>
      </c>
      <c r="AL4868" t="s">
        <v>122</v>
      </c>
      <c r="AM486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868" t="str">
        <f t="shared" si="152"/>
        <v>40-49</v>
      </c>
      <c r="AO4868">
        <f t="shared" si="153"/>
        <v>1</v>
      </c>
      <c r="AP4868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869" spans="1:42" x14ac:dyDescent="0.25">
      <c r="A4869" t="s">
        <v>6049</v>
      </c>
      <c r="B4869" t="s">
        <v>39</v>
      </c>
      <c r="C4869" s="1">
        <v>43</v>
      </c>
      <c r="D4869" t="s">
        <v>40</v>
      </c>
      <c r="E4869">
        <v>5</v>
      </c>
      <c r="F4869" t="s">
        <v>53</v>
      </c>
      <c r="G4869" s="1">
        <v>92626</v>
      </c>
      <c r="H4869">
        <v>33.678590999999997</v>
      </c>
      <c r="I4869">
        <v>-117.90547100000001</v>
      </c>
      <c r="J4869">
        <v>10</v>
      </c>
      <c r="K4869" s="1">
        <v>72</v>
      </c>
      <c r="L4869" t="s">
        <v>42</v>
      </c>
      <c r="M4869" t="s">
        <v>40</v>
      </c>
      <c r="N4869" s="10">
        <v>26.32</v>
      </c>
      <c r="O4869" t="s">
        <v>40</v>
      </c>
      <c r="P4869" t="s">
        <v>40</v>
      </c>
      <c r="Q4869" t="s">
        <v>55</v>
      </c>
      <c r="R4869">
        <v>53</v>
      </c>
      <c r="S4869" t="s">
        <v>40</v>
      </c>
      <c r="T4869" t="s">
        <v>40</v>
      </c>
      <c r="U4869" t="s">
        <v>40</v>
      </c>
      <c r="V4869" t="s">
        <v>40</v>
      </c>
      <c r="W4869" t="s">
        <v>40</v>
      </c>
      <c r="X4869" t="s">
        <v>40</v>
      </c>
      <c r="Y4869" t="s">
        <v>40</v>
      </c>
      <c r="Z4869" t="s">
        <v>40</v>
      </c>
      <c r="AA4869" t="s">
        <v>73</v>
      </c>
      <c r="AB4869" t="s">
        <v>40</v>
      </c>
      <c r="AC4869" t="s">
        <v>56</v>
      </c>
      <c r="AD4869" s="10">
        <v>113.1</v>
      </c>
      <c r="AE4869" s="10">
        <v>8248.5</v>
      </c>
      <c r="AF4869" s="10">
        <v>0</v>
      </c>
      <c r="AG4869" s="10">
        <v>0</v>
      </c>
      <c r="AH4869" s="10">
        <v>1895.04</v>
      </c>
      <c r="AI4869" s="10">
        <v>10143.540000000001</v>
      </c>
      <c r="AJ4869" t="s">
        <v>47</v>
      </c>
      <c r="AM486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869" t="str">
        <f t="shared" si="152"/>
        <v>40-49</v>
      </c>
      <c r="AO4869">
        <f t="shared" si="153"/>
        <v>0</v>
      </c>
      <c r="AP4869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870" spans="1:42" x14ac:dyDescent="0.25">
      <c r="A4870" t="s">
        <v>6050</v>
      </c>
      <c r="B4870" t="s">
        <v>49</v>
      </c>
      <c r="C4870" s="1">
        <v>38</v>
      </c>
      <c r="D4870" t="s">
        <v>40</v>
      </c>
      <c r="E4870">
        <v>0</v>
      </c>
      <c r="F4870" t="s">
        <v>2160</v>
      </c>
      <c r="G4870" s="1">
        <v>94589</v>
      </c>
      <c r="H4870">
        <v>38.161321000000001</v>
      </c>
      <c r="I4870">
        <v>-122.27158799999999</v>
      </c>
      <c r="J4870">
        <v>6</v>
      </c>
      <c r="K4870" s="1">
        <v>11</v>
      </c>
      <c r="L4870" t="s">
        <v>42</v>
      </c>
      <c r="M4870" t="s">
        <v>40</v>
      </c>
      <c r="N4870" s="10">
        <v>44.2</v>
      </c>
      <c r="O4870" t="s">
        <v>43</v>
      </c>
      <c r="P4870" t="s">
        <v>40</v>
      </c>
      <c r="Q4870" t="s">
        <v>79</v>
      </c>
      <c r="R4870">
        <v>15</v>
      </c>
      <c r="S4870" t="s">
        <v>43</v>
      </c>
      <c r="T4870" t="s">
        <v>43</v>
      </c>
      <c r="U4870" t="s">
        <v>43</v>
      </c>
      <c r="V4870" t="s">
        <v>43</v>
      </c>
      <c r="W4870" t="s">
        <v>40</v>
      </c>
      <c r="X4870" t="s">
        <v>43</v>
      </c>
      <c r="Y4870" t="s">
        <v>43</v>
      </c>
      <c r="Z4870" t="s">
        <v>40</v>
      </c>
      <c r="AA4870" t="s">
        <v>51</v>
      </c>
      <c r="AB4870" t="s">
        <v>40</v>
      </c>
      <c r="AC4870" t="s">
        <v>56</v>
      </c>
      <c r="AD4870" s="10">
        <v>-10</v>
      </c>
      <c r="AE4870" s="10">
        <v>608.15</v>
      </c>
      <c r="AF4870" s="10">
        <v>0</v>
      </c>
      <c r="AG4870" s="10">
        <v>0</v>
      </c>
      <c r="AH4870" s="10">
        <v>486.2</v>
      </c>
      <c r="AI4870" s="10">
        <v>1094.3499999999999</v>
      </c>
      <c r="AJ4870" t="s">
        <v>47</v>
      </c>
      <c r="AM4870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870" t="str">
        <f t="shared" si="152"/>
        <v>30-39</v>
      </c>
      <c r="AO4870">
        <f t="shared" si="153"/>
        <v>0</v>
      </c>
      <c r="AP4870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871" spans="1:42" x14ac:dyDescent="0.25">
      <c r="A4871" t="s">
        <v>6051</v>
      </c>
      <c r="B4871" t="s">
        <v>49</v>
      </c>
      <c r="C4871" s="1">
        <v>66</v>
      </c>
      <c r="D4871" t="s">
        <v>43</v>
      </c>
      <c r="E4871">
        <v>0</v>
      </c>
      <c r="F4871" t="s">
        <v>322</v>
      </c>
      <c r="G4871" s="1">
        <v>95820</v>
      </c>
      <c r="H4871">
        <v>38.535080000000001</v>
      </c>
      <c r="I4871">
        <v>-121.44414399999999</v>
      </c>
      <c r="J4871">
        <v>0</v>
      </c>
      <c r="K4871" s="1">
        <v>9</v>
      </c>
      <c r="L4871" t="s">
        <v>54</v>
      </c>
      <c r="M4871" t="s">
        <v>40</v>
      </c>
      <c r="N4871" s="10">
        <v>39.770000000000003</v>
      </c>
      <c r="O4871" t="s">
        <v>40</v>
      </c>
      <c r="P4871" t="s">
        <v>40</v>
      </c>
      <c r="Q4871" t="s">
        <v>55</v>
      </c>
      <c r="R4871">
        <v>25</v>
      </c>
      <c r="S4871" t="s">
        <v>43</v>
      </c>
      <c r="T4871" t="s">
        <v>43</v>
      </c>
      <c r="U4871" t="s">
        <v>43</v>
      </c>
      <c r="V4871" t="s">
        <v>43</v>
      </c>
      <c r="W4871" t="s">
        <v>43</v>
      </c>
      <c r="X4871" t="s">
        <v>43</v>
      </c>
      <c r="Y4871" t="s">
        <v>43</v>
      </c>
      <c r="Z4871" t="s">
        <v>40</v>
      </c>
      <c r="AA4871" t="s">
        <v>73</v>
      </c>
      <c r="AB4871" t="s">
        <v>40</v>
      </c>
      <c r="AC4871" t="s">
        <v>56</v>
      </c>
      <c r="AD4871" s="10">
        <v>74.05</v>
      </c>
      <c r="AE4871" s="10">
        <v>678.45</v>
      </c>
      <c r="AF4871" s="10">
        <v>0</v>
      </c>
      <c r="AG4871" s="10">
        <v>0</v>
      </c>
      <c r="AH4871" s="10">
        <v>357.93</v>
      </c>
      <c r="AI4871" s="10">
        <v>1036.3800000000001</v>
      </c>
      <c r="AJ4871" t="s">
        <v>47</v>
      </c>
      <c r="AM487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871" t="str">
        <f t="shared" si="152"/>
        <v>60-80</v>
      </c>
      <c r="AO4871">
        <f t="shared" si="153"/>
        <v>0</v>
      </c>
      <c r="AP4871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872" spans="1:42" x14ac:dyDescent="0.25">
      <c r="A4872" t="s">
        <v>6052</v>
      </c>
      <c r="B4872" t="s">
        <v>39</v>
      </c>
      <c r="C4872" s="1">
        <v>62</v>
      </c>
      <c r="D4872" t="s">
        <v>43</v>
      </c>
      <c r="E4872">
        <v>3</v>
      </c>
      <c r="F4872" t="s">
        <v>1459</v>
      </c>
      <c r="G4872" s="1">
        <v>90740</v>
      </c>
      <c r="H4872">
        <v>33.754620000000003</v>
      </c>
      <c r="I4872">
        <v>-118.071128</v>
      </c>
      <c r="J4872">
        <v>0</v>
      </c>
      <c r="K4872" s="1">
        <v>11</v>
      </c>
      <c r="L4872" t="s">
        <v>62</v>
      </c>
      <c r="M4872" t="s">
        <v>40</v>
      </c>
      <c r="N4872" s="10">
        <v>33.06</v>
      </c>
      <c r="O4872" t="s">
        <v>43</v>
      </c>
      <c r="P4872" t="s">
        <v>43</v>
      </c>
      <c r="AA4872" t="s">
        <v>51</v>
      </c>
      <c r="AB4872" t="s">
        <v>43</v>
      </c>
      <c r="AC4872" t="s">
        <v>46</v>
      </c>
      <c r="AD4872" s="10">
        <v>20.100000000000001</v>
      </c>
      <c r="AE4872" s="10">
        <v>221.35</v>
      </c>
      <c r="AF4872" s="10">
        <v>0</v>
      </c>
      <c r="AG4872" s="10">
        <v>0</v>
      </c>
      <c r="AH4872" s="10">
        <v>363.66</v>
      </c>
      <c r="AI4872" s="10">
        <v>585.01</v>
      </c>
      <c r="AJ4872" t="s">
        <v>57</v>
      </c>
      <c r="AK4872" t="s">
        <v>121</v>
      </c>
      <c r="AL4872" t="s">
        <v>195</v>
      </c>
      <c r="AM487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872" t="str">
        <f t="shared" si="152"/>
        <v>60-80</v>
      </c>
      <c r="AO4872">
        <f t="shared" si="153"/>
        <v>1</v>
      </c>
      <c r="AP4872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873" spans="1:42" x14ac:dyDescent="0.25">
      <c r="A4873" t="s">
        <v>6053</v>
      </c>
      <c r="B4873" t="s">
        <v>49</v>
      </c>
      <c r="C4873" s="1">
        <v>71</v>
      </c>
      <c r="D4873" t="s">
        <v>40</v>
      </c>
      <c r="E4873">
        <v>0</v>
      </c>
      <c r="F4873" t="s">
        <v>75</v>
      </c>
      <c r="G4873" s="1">
        <v>94559</v>
      </c>
      <c r="H4873">
        <v>38.232388999999998</v>
      </c>
      <c r="I4873">
        <v>-122.324944</v>
      </c>
      <c r="J4873">
        <v>1</v>
      </c>
      <c r="K4873" s="1">
        <v>7</v>
      </c>
      <c r="L4873" t="s">
        <v>42</v>
      </c>
      <c r="M4873" t="s">
        <v>40</v>
      </c>
      <c r="N4873" s="10">
        <v>42.92</v>
      </c>
      <c r="O4873" t="s">
        <v>40</v>
      </c>
      <c r="P4873" t="s">
        <v>40</v>
      </c>
      <c r="Q4873" t="s">
        <v>55</v>
      </c>
      <c r="R4873">
        <v>2</v>
      </c>
      <c r="S4873" t="s">
        <v>43</v>
      </c>
      <c r="T4873" t="s">
        <v>43</v>
      </c>
      <c r="U4873" t="s">
        <v>40</v>
      </c>
      <c r="V4873" t="s">
        <v>43</v>
      </c>
      <c r="W4873" t="s">
        <v>40</v>
      </c>
      <c r="X4873" t="s">
        <v>40</v>
      </c>
      <c r="Y4873" t="s">
        <v>40</v>
      </c>
      <c r="Z4873" t="s">
        <v>40</v>
      </c>
      <c r="AA4873" t="s">
        <v>51</v>
      </c>
      <c r="AB4873" t="s">
        <v>40</v>
      </c>
      <c r="AC4873" t="s">
        <v>56</v>
      </c>
      <c r="AD4873" s="10">
        <v>99.25</v>
      </c>
      <c r="AE4873" s="10">
        <v>665.45</v>
      </c>
      <c r="AF4873" s="10">
        <v>0</v>
      </c>
      <c r="AG4873" s="10">
        <v>0</v>
      </c>
      <c r="AH4873" s="10">
        <v>300.44</v>
      </c>
      <c r="AI4873" s="10">
        <v>965.89</v>
      </c>
      <c r="AJ4873" t="s">
        <v>57</v>
      </c>
      <c r="AK4873" t="s">
        <v>121</v>
      </c>
      <c r="AL4873" t="s">
        <v>195</v>
      </c>
      <c r="AM4873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873" t="str">
        <f t="shared" si="152"/>
        <v>60-80</v>
      </c>
      <c r="AO4873">
        <f t="shared" si="153"/>
        <v>1</v>
      </c>
      <c r="AP4873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874" spans="1:42" x14ac:dyDescent="0.25">
      <c r="A4874" t="s">
        <v>6054</v>
      </c>
      <c r="B4874" t="s">
        <v>49</v>
      </c>
      <c r="C4874" s="1">
        <v>28</v>
      </c>
      <c r="D4874" t="s">
        <v>43</v>
      </c>
      <c r="E4874">
        <v>0</v>
      </c>
      <c r="F4874" t="s">
        <v>151</v>
      </c>
      <c r="G4874" s="1">
        <v>92126</v>
      </c>
      <c r="H4874">
        <v>32.886924999999998</v>
      </c>
      <c r="I4874">
        <v>-117.152162</v>
      </c>
      <c r="J4874">
        <v>0</v>
      </c>
      <c r="K4874" s="1">
        <v>37</v>
      </c>
      <c r="L4874" t="s">
        <v>42</v>
      </c>
      <c r="M4874" t="s">
        <v>40</v>
      </c>
      <c r="N4874" s="10">
        <v>21.84</v>
      </c>
      <c r="O4874" t="s">
        <v>43</v>
      </c>
      <c r="P4874" t="s">
        <v>40</v>
      </c>
      <c r="Q4874" t="s">
        <v>55</v>
      </c>
      <c r="R4874">
        <v>41</v>
      </c>
      <c r="S4874" t="s">
        <v>43</v>
      </c>
      <c r="T4874" t="s">
        <v>40</v>
      </c>
      <c r="U4874" t="s">
        <v>43</v>
      </c>
      <c r="V4874" t="s">
        <v>43</v>
      </c>
      <c r="W4874" t="s">
        <v>40</v>
      </c>
      <c r="X4874" t="s">
        <v>40</v>
      </c>
      <c r="Y4874" t="s">
        <v>40</v>
      </c>
      <c r="Z4874" t="s">
        <v>40</v>
      </c>
      <c r="AA4874" t="s">
        <v>51</v>
      </c>
      <c r="AB4874" t="s">
        <v>40</v>
      </c>
      <c r="AC4874" t="s">
        <v>46</v>
      </c>
      <c r="AD4874" s="10">
        <v>96.1</v>
      </c>
      <c r="AE4874" s="10">
        <v>3646.8</v>
      </c>
      <c r="AF4874" s="10">
        <v>0</v>
      </c>
      <c r="AG4874" s="10">
        <v>0</v>
      </c>
      <c r="AH4874" s="10">
        <v>808.08</v>
      </c>
      <c r="AI4874" s="10">
        <v>4454.88</v>
      </c>
      <c r="AJ4874" t="s">
        <v>47</v>
      </c>
      <c r="AM4874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874" t="str">
        <f t="shared" si="152"/>
        <v>19-29</v>
      </c>
      <c r="AO4874">
        <f t="shared" si="153"/>
        <v>0</v>
      </c>
      <c r="AP4874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875" spans="1:42" x14ac:dyDescent="0.25">
      <c r="A4875" t="s">
        <v>6055</v>
      </c>
      <c r="B4875" t="s">
        <v>39</v>
      </c>
      <c r="C4875" s="1">
        <v>25</v>
      </c>
      <c r="D4875" t="s">
        <v>43</v>
      </c>
      <c r="E4875">
        <v>0</v>
      </c>
      <c r="F4875" t="s">
        <v>135</v>
      </c>
      <c r="G4875" s="1">
        <v>90027</v>
      </c>
      <c r="H4875">
        <v>34.127194000000003</v>
      </c>
      <c r="I4875">
        <v>-118.295647</v>
      </c>
      <c r="J4875">
        <v>0</v>
      </c>
      <c r="K4875" s="1">
        <v>30</v>
      </c>
      <c r="L4875" t="s">
        <v>42</v>
      </c>
      <c r="M4875" t="s">
        <v>40</v>
      </c>
      <c r="N4875" s="10">
        <v>19.41</v>
      </c>
      <c r="O4875" t="s">
        <v>43</v>
      </c>
      <c r="P4875" t="s">
        <v>40</v>
      </c>
      <c r="Q4875" t="s">
        <v>44</v>
      </c>
      <c r="R4875">
        <v>27</v>
      </c>
      <c r="S4875" t="s">
        <v>40</v>
      </c>
      <c r="T4875" t="s">
        <v>40</v>
      </c>
      <c r="U4875" t="s">
        <v>43</v>
      </c>
      <c r="V4875" t="s">
        <v>43</v>
      </c>
      <c r="W4875" t="s">
        <v>43</v>
      </c>
      <c r="X4875" t="s">
        <v>43</v>
      </c>
      <c r="Y4875" t="s">
        <v>43</v>
      </c>
      <c r="Z4875" t="s">
        <v>40</v>
      </c>
      <c r="AA4875" t="s">
        <v>51</v>
      </c>
      <c r="AB4875" t="s">
        <v>40</v>
      </c>
      <c r="AC4875" t="s">
        <v>56</v>
      </c>
      <c r="AD4875" s="10">
        <v>55.3</v>
      </c>
      <c r="AE4875" s="10">
        <v>1530.6</v>
      </c>
      <c r="AF4875" s="10">
        <v>0</v>
      </c>
      <c r="AG4875" s="10">
        <v>0</v>
      </c>
      <c r="AH4875" s="10">
        <v>582.29999999999995</v>
      </c>
      <c r="AI4875" s="10">
        <v>2112.9</v>
      </c>
      <c r="AJ4875" t="s">
        <v>47</v>
      </c>
      <c r="AM4875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875" t="str">
        <f t="shared" si="152"/>
        <v>19-29</v>
      </c>
      <c r="AO4875">
        <f t="shared" si="153"/>
        <v>0</v>
      </c>
      <c r="AP4875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4876" spans="1:42" x14ac:dyDescent="0.25">
      <c r="A4876" t="s">
        <v>6056</v>
      </c>
      <c r="B4876" t="s">
        <v>39</v>
      </c>
      <c r="C4876" s="1">
        <v>34</v>
      </c>
      <c r="D4876" t="s">
        <v>40</v>
      </c>
      <c r="E4876">
        <v>3</v>
      </c>
      <c r="F4876" t="s">
        <v>1670</v>
      </c>
      <c r="G4876" s="1">
        <v>94511</v>
      </c>
      <c r="H4876">
        <v>38.050558000000002</v>
      </c>
      <c r="I4876">
        <v>-121.646924</v>
      </c>
      <c r="J4876">
        <v>1</v>
      </c>
      <c r="K4876" s="1">
        <v>24</v>
      </c>
      <c r="L4876" t="s">
        <v>129</v>
      </c>
      <c r="M4876" t="s">
        <v>43</v>
      </c>
      <c r="P4876" t="s">
        <v>40</v>
      </c>
      <c r="Q4876" t="s">
        <v>79</v>
      </c>
      <c r="R4876">
        <v>75</v>
      </c>
      <c r="S4876" t="s">
        <v>40</v>
      </c>
      <c r="T4876" t="s">
        <v>40</v>
      </c>
      <c r="U4876" t="s">
        <v>40</v>
      </c>
      <c r="V4876" t="s">
        <v>40</v>
      </c>
      <c r="W4876" t="s">
        <v>43</v>
      </c>
      <c r="X4876" t="s">
        <v>40</v>
      </c>
      <c r="Y4876" t="s">
        <v>40</v>
      </c>
      <c r="Z4876" t="s">
        <v>40</v>
      </c>
      <c r="AA4876" t="s">
        <v>73</v>
      </c>
      <c r="AB4876" t="s">
        <v>40</v>
      </c>
      <c r="AC4876" t="s">
        <v>46</v>
      </c>
      <c r="AD4876" s="10">
        <v>52.5</v>
      </c>
      <c r="AE4876" s="10">
        <v>1208.1500000000001</v>
      </c>
      <c r="AF4876" s="10">
        <v>0</v>
      </c>
      <c r="AG4876" s="10">
        <v>0</v>
      </c>
      <c r="AH4876" s="10">
        <v>0</v>
      </c>
      <c r="AI4876" s="10">
        <v>1208.1500000000001</v>
      </c>
      <c r="AJ4876" t="s">
        <v>47</v>
      </c>
      <c r="AM4876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4876" t="str">
        <f t="shared" si="152"/>
        <v>30-39</v>
      </c>
      <c r="AO4876">
        <f t="shared" si="153"/>
        <v>0</v>
      </c>
      <c r="AP4876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4877" spans="1:42" x14ac:dyDescent="0.25">
      <c r="A4877" t="s">
        <v>6057</v>
      </c>
      <c r="B4877" t="s">
        <v>49</v>
      </c>
      <c r="C4877" s="1">
        <v>50</v>
      </c>
      <c r="D4877" t="s">
        <v>43</v>
      </c>
      <c r="E4877">
        <v>0</v>
      </c>
      <c r="F4877" t="s">
        <v>4463</v>
      </c>
      <c r="G4877" s="1">
        <v>96034</v>
      </c>
      <c r="H4877">
        <v>41.411315000000002</v>
      </c>
      <c r="I4877">
        <v>-122.697236</v>
      </c>
      <c r="J4877">
        <v>0</v>
      </c>
      <c r="K4877" s="1">
        <v>68</v>
      </c>
      <c r="L4877" t="s">
        <v>42</v>
      </c>
      <c r="M4877" t="s">
        <v>40</v>
      </c>
      <c r="N4877" s="10">
        <v>18.53</v>
      </c>
      <c r="O4877" t="s">
        <v>43</v>
      </c>
      <c r="P4877" t="s">
        <v>40</v>
      </c>
      <c r="Q4877" t="s">
        <v>55</v>
      </c>
      <c r="R4877">
        <v>21</v>
      </c>
      <c r="S4877" t="s">
        <v>43</v>
      </c>
      <c r="T4877" t="s">
        <v>40</v>
      </c>
      <c r="U4877" t="s">
        <v>40</v>
      </c>
      <c r="V4877" t="s">
        <v>43</v>
      </c>
      <c r="W4877" t="s">
        <v>43</v>
      </c>
      <c r="X4877" t="s">
        <v>43</v>
      </c>
      <c r="Y4877" t="s">
        <v>43</v>
      </c>
      <c r="Z4877" t="s">
        <v>43</v>
      </c>
      <c r="AA4877" t="s">
        <v>45</v>
      </c>
      <c r="AB4877" t="s">
        <v>43</v>
      </c>
      <c r="AC4877" t="s">
        <v>46</v>
      </c>
      <c r="AD4877" s="10">
        <v>79.599999999999994</v>
      </c>
      <c r="AE4877" s="10">
        <v>5461.45</v>
      </c>
      <c r="AF4877" s="10">
        <v>3.26</v>
      </c>
      <c r="AG4877" s="10">
        <v>10</v>
      </c>
      <c r="AH4877" s="10">
        <v>1260.04</v>
      </c>
      <c r="AI4877" s="10">
        <v>6728.23</v>
      </c>
      <c r="AJ4877" t="s">
        <v>47</v>
      </c>
      <c r="AM487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877" t="str">
        <f t="shared" si="152"/>
        <v>50-59</v>
      </c>
      <c r="AO4877">
        <f t="shared" si="153"/>
        <v>0</v>
      </c>
      <c r="AP487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878" spans="1:42" x14ac:dyDescent="0.25">
      <c r="A4878" t="s">
        <v>6058</v>
      </c>
      <c r="B4878" t="s">
        <v>39</v>
      </c>
      <c r="C4878" s="1">
        <v>23</v>
      </c>
      <c r="D4878" t="s">
        <v>43</v>
      </c>
      <c r="E4878">
        <v>0</v>
      </c>
      <c r="F4878" t="s">
        <v>1116</v>
      </c>
      <c r="G4878" s="1">
        <v>92586</v>
      </c>
      <c r="H4878">
        <v>33.707483000000003</v>
      </c>
      <c r="I4878">
        <v>-117.200006</v>
      </c>
      <c r="J4878">
        <v>0</v>
      </c>
      <c r="K4878" s="1">
        <v>2</v>
      </c>
      <c r="L4878" t="s">
        <v>42</v>
      </c>
      <c r="M4878" t="s">
        <v>40</v>
      </c>
      <c r="N4878" s="10">
        <v>46</v>
      </c>
      <c r="O4878" t="s">
        <v>43</v>
      </c>
      <c r="P4878" t="s">
        <v>43</v>
      </c>
      <c r="AA4878" t="s">
        <v>45</v>
      </c>
      <c r="AB4878" t="s">
        <v>43</v>
      </c>
      <c r="AC4878" t="s">
        <v>46</v>
      </c>
      <c r="AD4878" s="10">
        <v>20.45</v>
      </c>
      <c r="AE4878" s="10">
        <v>34.799999999999997</v>
      </c>
      <c r="AF4878" s="10">
        <v>0</v>
      </c>
      <c r="AG4878" s="10">
        <v>0</v>
      </c>
      <c r="AH4878" s="10">
        <v>92</v>
      </c>
      <c r="AI4878" s="10">
        <v>126.8</v>
      </c>
      <c r="AJ4878" t="s">
        <v>98</v>
      </c>
      <c r="AM487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878" t="str">
        <f t="shared" si="152"/>
        <v>19-29</v>
      </c>
      <c r="AO4878">
        <f t="shared" si="153"/>
        <v>0</v>
      </c>
      <c r="AP4878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879" spans="1:42" x14ac:dyDescent="0.25">
      <c r="A4879" t="s">
        <v>6059</v>
      </c>
      <c r="B4879" t="s">
        <v>49</v>
      </c>
      <c r="C4879" s="1">
        <v>55</v>
      </c>
      <c r="D4879" t="s">
        <v>40</v>
      </c>
      <c r="E4879">
        <v>0</v>
      </c>
      <c r="F4879" t="s">
        <v>1207</v>
      </c>
      <c r="G4879" s="1">
        <v>95227</v>
      </c>
      <c r="H4879">
        <v>38.227285000000002</v>
      </c>
      <c r="I4879">
        <v>-121.02789</v>
      </c>
      <c r="J4879">
        <v>4</v>
      </c>
      <c r="K4879" s="1">
        <v>70</v>
      </c>
      <c r="L4879" t="s">
        <v>72</v>
      </c>
      <c r="M4879" t="s">
        <v>40</v>
      </c>
      <c r="N4879" s="10">
        <v>33.369999999999997</v>
      </c>
      <c r="O4879" t="s">
        <v>40</v>
      </c>
      <c r="P4879" t="s">
        <v>40</v>
      </c>
      <c r="Q4879" t="s">
        <v>79</v>
      </c>
      <c r="R4879">
        <v>9</v>
      </c>
      <c r="S4879" t="s">
        <v>43</v>
      </c>
      <c r="T4879" t="s">
        <v>40</v>
      </c>
      <c r="U4879" t="s">
        <v>40</v>
      </c>
      <c r="V4879" t="s">
        <v>40</v>
      </c>
      <c r="W4879" t="s">
        <v>40</v>
      </c>
      <c r="X4879" t="s">
        <v>43</v>
      </c>
      <c r="Y4879" t="s">
        <v>43</v>
      </c>
      <c r="Z4879" t="s">
        <v>43</v>
      </c>
      <c r="AA4879" t="s">
        <v>73</v>
      </c>
      <c r="AB4879" t="s">
        <v>43</v>
      </c>
      <c r="AC4879" t="s">
        <v>46</v>
      </c>
      <c r="AD4879" s="10">
        <v>76.099999999999994</v>
      </c>
      <c r="AE4879" s="10">
        <v>5264.25</v>
      </c>
      <c r="AF4879" s="10">
        <v>0</v>
      </c>
      <c r="AG4879" s="10">
        <v>110</v>
      </c>
      <c r="AH4879" s="10">
        <v>2335.9</v>
      </c>
      <c r="AI4879" s="10">
        <v>7710.15</v>
      </c>
      <c r="AJ4879" t="s">
        <v>47</v>
      </c>
      <c r="AM487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879" t="str">
        <f t="shared" si="152"/>
        <v>50-59</v>
      </c>
      <c r="AO4879">
        <f t="shared" si="153"/>
        <v>0</v>
      </c>
      <c r="AP4879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880" spans="1:42" x14ac:dyDescent="0.25">
      <c r="A4880" t="s">
        <v>6060</v>
      </c>
      <c r="B4880" t="s">
        <v>39</v>
      </c>
      <c r="C4880" s="1">
        <v>27</v>
      </c>
      <c r="D4880" t="s">
        <v>40</v>
      </c>
      <c r="E4880">
        <v>0</v>
      </c>
      <c r="F4880" t="s">
        <v>287</v>
      </c>
      <c r="G4880" s="1">
        <v>92606</v>
      </c>
      <c r="H4880">
        <v>33.703975999999997</v>
      </c>
      <c r="I4880">
        <v>-117.824172</v>
      </c>
      <c r="J4880">
        <v>1</v>
      </c>
      <c r="K4880" s="1">
        <v>64</v>
      </c>
      <c r="L4880" t="s">
        <v>76</v>
      </c>
      <c r="M4880" t="s">
        <v>40</v>
      </c>
      <c r="N4880" s="10">
        <v>40.28</v>
      </c>
      <c r="O4880" t="s">
        <v>40</v>
      </c>
      <c r="P4880" t="s">
        <v>40</v>
      </c>
      <c r="Q4880" t="s">
        <v>79</v>
      </c>
      <c r="R4880">
        <v>52</v>
      </c>
      <c r="S4880" t="s">
        <v>43</v>
      </c>
      <c r="T4880" t="s">
        <v>43</v>
      </c>
      <c r="U4880" t="s">
        <v>40</v>
      </c>
      <c r="V4880" t="s">
        <v>40</v>
      </c>
      <c r="W4880" t="s">
        <v>43</v>
      </c>
      <c r="X4880" t="s">
        <v>43</v>
      </c>
      <c r="Y4880" t="s">
        <v>43</v>
      </c>
      <c r="Z4880" t="s">
        <v>40</v>
      </c>
      <c r="AA4880" t="s">
        <v>45</v>
      </c>
      <c r="AB4880" t="s">
        <v>43</v>
      </c>
      <c r="AC4880" t="s">
        <v>56</v>
      </c>
      <c r="AD4880" s="10">
        <v>58.35</v>
      </c>
      <c r="AE4880" s="10">
        <v>3756.45</v>
      </c>
      <c r="AF4880" s="10">
        <v>0</v>
      </c>
      <c r="AG4880" s="10">
        <v>0</v>
      </c>
      <c r="AH4880" s="10">
        <v>2577.92</v>
      </c>
      <c r="AI4880" s="10">
        <v>6334.37</v>
      </c>
      <c r="AJ4880" t="s">
        <v>47</v>
      </c>
      <c r="AM488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880" t="str">
        <f t="shared" si="152"/>
        <v>19-29</v>
      </c>
      <c r="AO4880">
        <f t="shared" si="153"/>
        <v>0</v>
      </c>
      <c r="AP4880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4881" spans="1:42" x14ac:dyDescent="0.25">
      <c r="A4881" t="s">
        <v>6061</v>
      </c>
      <c r="B4881" t="s">
        <v>49</v>
      </c>
      <c r="C4881" s="1">
        <v>28</v>
      </c>
      <c r="D4881" t="s">
        <v>43</v>
      </c>
      <c r="E4881">
        <v>0</v>
      </c>
      <c r="F4881" t="s">
        <v>352</v>
      </c>
      <c r="G4881" s="1">
        <v>94612</v>
      </c>
      <c r="H4881">
        <v>37.809013999999998</v>
      </c>
      <c r="I4881">
        <v>-122.269739</v>
      </c>
      <c r="J4881">
        <v>0</v>
      </c>
      <c r="K4881" s="1">
        <v>40</v>
      </c>
      <c r="L4881" t="s">
        <v>42</v>
      </c>
      <c r="M4881" t="s">
        <v>40</v>
      </c>
      <c r="N4881" s="10">
        <v>39.049999999999997</v>
      </c>
      <c r="O4881" t="s">
        <v>43</v>
      </c>
      <c r="P4881" t="s">
        <v>40</v>
      </c>
      <c r="Q4881" t="s">
        <v>79</v>
      </c>
      <c r="R4881">
        <v>58</v>
      </c>
      <c r="S4881" t="s">
        <v>40</v>
      </c>
      <c r="T4881" t="s">
        <v>43</v>
      </c>
      <c r="U4881" t="s">
        <v>40</v>
      </c>
      <c r="V4881" t="s">
        <v>43</v>
      </c>
      <c r="W4881" t="s">
        <v>43</v>
      </c>
      <c r="X4881" t="s">
        <v>40</v>
      </c>
      <c r="Y4881" t="s">
        <v>40</v>
      </c>
      <c r="Z4881" t="s">
        <v>40</v>
      </c>
      <c r="AA4881" t="s">
        <v>51</v>
      </c>
      <c r="AB4881" t="s">
        <v>43</v>
      </c>
      <c r="AC4881" t="s">
        <v>56</v>
      </c>
      <c r="AD4881" s="10">
        <v>67.45</v>
      </c>
      <c r="AE4881" s="10">
        <v>2731</v>
      </c>
      <c r="AF4881" s="10">
        <v>0</v>
      </c>
      <c r="AG4881" s="10">
        <v>0</v>
      </c>
      <c r="AH4881" s="10">
        <v>1562</v>
      </c>
      <c r="AI4881" s="10">
        <v>4293</v>
      </c>
      <c r="AJ4881" t="s">
        <v>47</v>
      </c>
      <c r="AM4881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881" t="str">
        <f t="shared" si="152"/>
        <v>19-29</v>
      </c>
      <c r="AO4881">
        <f t="shared" si="153"/>
        <v>0</v>
      </c>
      <c r="AP4881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882" spans="1:42" x14ac:dyDescent="0.25">
      <c r="A4882" t="s">
        <v>6062</v>
      </c>
      <c r="B4882" t="s">
        <v>49</v>
      </c>
      <c r="C4882" s="1">
        <v>44</v>
      </c>
      <c r="D4882" t="s">
        <v>43</v>
      </c>
      <c r="E4882">
        <v>0</v>
      </c>
      <c r="F4882" t="s">
        <v>157</v>
      </c>
      <c r="G4882" s="1">
        <v>95121</v>
      </c>
      <c r="H4882">
        <v>37.304681000000002</v>
      </c>
      <c r="I4882">
        <v>-121.809955</v>
      </c>
      <c r="J4882">
        <v>0</v>
      </c>
      <c r="K4882" s="1">
        <v>30</v>
      </c>
      <c r="L4882" t="s">
        <v>42</v>
      </c>
      <c r="M4882" t="s">
        <v>40</v>
      </c>
      <c r="N4882" s="10">
        <v>12.17</v>
      </c>
      <c r="O4882" t="s">
        <v>43</v>
      </c>
      <c r="P4882" t="s">
        <v>40</v>
      </c>
      <c r="Q4882" t="s">
        <v>55</v>
      </c>
      <c r="R4882">
        <v>16</v>
      </c>
      <c r="S4882" t="s">
        <v>43</v>
      </c>
      <c r="T4882" t="s">
        <v>40</v>
      </c>
      <c r="U4882" t="s">
        <v>43</v>
      </c>
      <c r="V4882" t="s">
        <v>43</v>
      </c>
      <c r="W4882" t="s">
        <v>40</v>
      </c>
      <c r="X4882" t="s">
        <v>40</v>
      </c>
      <c r="Y4882" t="s">
        <v>40</v>
      </c>
      <c r="Z4882" t="s">
        <v>40</v>
      </c>
      <c r="AA4882" t="s">
        <v>45</v>
      </c>
      <c r="AB4882" t="s">
        <v>40</v>
      </c>
      <c r="AC4882" t="s">
        <v>56</v>
      </c>
      <c r="AD4882" s="10">
        <v>97</v>
      </c>
      <c r="AE4882" s="10">
        <v>3021.3</v>
      </c>
      <c r="AF4882" s="10">
        <v>0</v>
      </c>
      <c r="AG4882" s="10">
        <v>0</v>
      </c>
      <c r="AH4882" s="10">
        <v>365.1</v>
      </c>
      <c r="AI4882" s="10">
        <v>3386.4</v>
      </c>
      <c r="AJ4882" t="s">
        <v>47</v>
      </c>
      <c r="AM4882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882" t="str">
        <f t="shared" si="152"/>
        <v>40-49</v>
      </c>
      <c r="AO4882">
        <f t="shared" si="153"/>
        <v>0</v>
      </c>
      <c r="AP4882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883" spans="1:42" x14ac:dyDescent="0.25">
      <c r="A4883" t="s">
        <v>6063</v>
      </c>
      <c r="B4883" t="s">
        <v>49</v>
      </c>
      <c r="C4883" s="1">
        <v>22</v>
      </c>
      <c r="D4883" t="s">
        <v>43</v>
      </c>
      <c r="E4883">
        <v>2</v>
      </c>
      <c r="F4883" t="s">
        <v>766</v>
      </c>
      <c r="G4883" s="1">
        <v>96027</v>
      </c>
      <c r="H4883">
        <v>41.405192999999997</v>
      </c>
      <c r="I4883">
        <v>-123.008567</v>
      </c>
      <c r="J4883">
        <v>0</v>
      </c>
      <c r="K4883" s="1">
        <v>1</v>
      </c>
      <c r="L4883" t="s">
        <v>42</v>
      </c>
      <c r="M4883" t="s">
        <v>40</v>
      </c>
      <c r="N4883" s="10">
        <v>34.4</v>
      </c>
      <c r="O4883" t="s">
        <v>43</v>
      </c>
      <c r="P4883" t="s">
        <v>40</v>
      </c>
      <c r="Q4883" t="s">
        <v>44</v>
      </c>
      <c r="R4883">
        <v>52</v>
      </c>
      <c r="S4883" t="s">
        <v>43</v>
      </c>
      <c r="T4883" t="s">
        <v>43</v>
      </c>
      <c r="U4883" t="s">
        <v>40</v>
      </c>
      <c r="V4883" t="s">
        <v>43</v>
      </c>
      <c r="W4883" t="s">
        <v>43</v>
      </c>
      <c r="X4883" t="s">
        <v>43</v>
      </c>
      <c r="Y4883" t="s">
        <v>40</v>
      </c>
      <c r="Z4883" t="s">
        <v>40</v>
      </c>
      <c r="AA4883" t="s">
        <v>51</v>
      </c>
      <c r="AB4883" t="s">
        <v>43</v>
      </c>
      <c r="AC4883" t="s">
        <v>56</v>
      </c>
      <c r="AD4883" s="10">
        <v>48.95</v>
      </c>
      <c r="AE4883" s="10">
        <v>48.95</v>
      </c>
      <c r="AF4883" s="10">
        <v>0</v>
      </c>
      <c r="AG4883" s="10">
        <v>0</v>
      </c>
      <c r="AH4883" s="10">
        <v>34.4</v>
      </c>
      <c r="AI4883" s="10">
        <v>83.35</v>
      </c>
      <c r="AJ4883" t="s">
        <v>57</v>
      </c>
      <c r="AK4883" t="s">
        <v>58</v>
      </c>
      <c r="AL4883" t="s">
        <v>203</v>
      </c>
      <c r="AM4883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883" t="str">
        <f t="shared" si="152"/>
        <v>19-29</v>
      </c>
      <c r="AO4883">
        <f t="shared" si="153"/>
        <v>1</v>
      </c>
      <c r="AP4883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4884" spans="1:42" x14ac:dyDescent="0.25">
      <c r="A4884" t="s">
        <v>6064</v>
      </c>
      <c r="B4884" t="s">
        <v>49</v>
      </c>
      <c r="C4884" s="1">
        <v>66</v>
      </c>
      <c r="D4884" t="s">
        <v>40</v>
      </c>
      <c r="E4884">
        <v>0</v>
      </c>
      <c r="F4884" t="s">
        <v>731</v>
      </c>
      <c r="G4884" s="1">
        <v>94588</v>
      </c>
      <c r="H4884">
        <v>37.685051999999999</v>
      </c>
      <c r="I4884">
        <v>-121.91206099999999</v>
      </c>
      <c r="J4884">
        <v>1</v>
      </c>
      <c r="K4884" s="1">
        <v>18</v>
      </c>
      <c r="L4884" t="s">
        <v>62</v>
      </c>
      <c r="M4884" t="s">
        <v>40</v>
      </c>
      <c r="N4884" s="10">
        <v>4.9800000000000004</v>
      </c>
      <c r="O4884" t="s">
        <v>43</v>
      </c>
      <c r="P4884" t="s">
        <v>40</v>
      </c>
      <c r="Q4884" t="s">
        <v>55</v>
      </c>
      <c r="R4884">
        <v>18</v>
      </c>
      <c r="S4884" t="s">
        <v>43</v>
      </c>
      <c r="T4884" t="s">
        <v>43</v>
      </c>
      <c r="U4884" t="s">
        <v>43</v>
      </c>
      <c r="V4884" t="s">
        <v>43</v>
      </c>
      <c r="W4884" t="s">
        <v>43</v>
      </c>
      <c r="X4884" t="s">
        <v>40</v>
      </c>
      <c r="Y4884" t="s">
        <v>43</v>
      </c>
      <c r="Z4884" t="s">
        <v>40</v>
      </c>
      <c r="AA4884" t="s">
        <v>51</v>
      </c>
      <c r="AB4884" t="s">
        <v>43</v>
      </c>
      <c r="AC4884" t="s">
        <v>56</v>
      </c>
      <c r="AD4884" s="10">
        <v>78.55</v>
      </c>
      <c r="AE4884" s="10">
        <v>1422.65</v>
      </c>
      <c r="AF4884" s="10">
        <v>0</v>
      </c>
      <c r="AG4884" s="10">
        <v>0</v>
      </c>
      <c r="AH4884" s="10">
        <v>89.64</v>
      </c>
      <c r="AI4884" s="10">
        <v>1512.29</v>
      </c>
      <c r="AJ4884" t="s">
        <v>57</v>
      </c>
      <c r="AK4884" t="s">
        <v>121</v>
      </c>
      <c r="AL4884" t="s">
        <v>195</v>
      </c>
      <c r="AM4884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4884" t="str">
        <f t="shared" si="152"/>
        <v>60-80</v>
      </c>
      <c r="AO4884">
        <f t="shared" si="153"/>
        <v>1</v>
      </c>
      <c r="AP488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885" spans="1:42" x14ac:dyDescent="0.25">
      <c r="A4885" t="s">
        <v>6065</v>
      </c>
      <c r="B4885" t="s">
        <v>49</v>
      </c>
      <c r="C4885" s="1">
        <v>21</v>
      </c>
      <c r="D4885" t="s">
        <v>40</v>
      </c>
      <c r="E4885">
        <v>0</v>
      </c>
      <c r="F4885" t="s">
        <v>2574</v>
      </c>
      <c r="G4885" s="1">
        <v>94563</v>
      </c>
      <c r="H4885">
        <v>37.873916000000001</v>
      </c>
      <c r="I4885">
        <v>-122.20522</v>
      </c>
      <c r="J4885">
        <v>1</v>
      </c>
      <c r="K4885" s="1">
        <v>1</v>
      </c>
      <c r="L4885" t="s">
        <v>54</v>
      </c>
      <c r="M4885" t="s">
        <v>40</v>
      </c>
      <c r="N4885" s="10">
        <v>37.83</v>
      </c>
      <c r="O4885" t="s">
        <v>43</v>
      </c>
      <c r="P4885" t="s">
        <v>40</v>
      </c>
      <c r="Q4885" t="s">
        <v>55</v>
      </c>
      <c r="R4885">
        <v>51</v>
      </c>
      <c r="S4885" t="s">
        <v>43</v>
      </c>
      <c r="T4885" t="s">
        <v>43</v>
      </c>
      <c r="U4885" t="s">
        <v>43</v>
      </c>
      <c r="V4885" t="s">
        <v>40</v>
      </c>
      <c r="W4885" t="s">
        <v>40</v>
      </c>
      <c r="X4885" t="s">
        <v>43</v>
      </c>
      <c r="Y4885" t="s">
        <v>43</v>
      </c>
      <c r="Z4885" t="s">
        <v>40</v>
      </c>
      <c r="AA4885" t="s">
        <v>51</v>
      </c>
      <c r="AB4885" t="s">
        <v>40</v>
      </c>
      <c r="AC4885" t="s">
        <v>56</v>
      </c>
      <c r="AD4885" s="10">
        <v>84.8</v>
      </c>
      <c r="AE4885" s="10">
        <v>84.8</v>
      </c>
      <c r="AF4885" s="10">
        <v>0</v>
      </c>
      <c r="AG4885" s="10">
        <v>0</v>
      </c>
      <c r="AH4885" s="10">
        <v>37.83</v>
      </c>
      <c r="AI4885" s="10">
        <v>122.63</v>
      </c>
      <c r="AJ4885" t="s">
        <v>57</v>
      </c>
      <c r="AK4885" t="s">
        <v>63</v>
      </c>
      <c r="AL4885" t="s">
        <v>67</v>
      </c>
      <c r="AM488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885" t="str">
        <f t="shared" si="152"/>
        <v>19-29</v>
      </c>
      <c r="AO4885">
        <f t="shared" si="153"/>
        <v>1</v>
      </c>
      <c r="AP488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886" spans="1:42" x14ac:dyDescent="0.25">
      <c r="A4886" t="s">
        <v>6066</v>
      </c>
      <c r="B4886" t="s">
        <v>39</v>
      </c>
      <c r="C4886" s="1">
        <v>57</v>
      </c>
      <c r="D4886" t="s">
        <v>40</v>
      </c>
      <c r="E4886">
        <v>0</v>
      </c>
      <c r="F4886" t="s">
        <v>151</v>
      </c>
      <c r="G4886" s="1">
        <v>92101</v>
      </c>
      <c r="H4886">
        <v>32.725230000000003</v>
      </c>
      <c r="I4886">
        <v>-117.171346</v>
      </c>
      <c r="J4886">
        <v>1</v>
      </c>
      <c r="K4886" s="1">
        <v>32</v>
      </c>
      <c r="L4886" t="s">
        <v>42</v>
      </c>
      <c r="M4886" t="s">
        <v>40</v>
      </c>
      <c r="N4886" s="10">
        <v>12.35</v>
      </c>
      <c r="O4886" t="s">
        <v>43</v>
      </c>
      <c r="P4886" t="s">
        <v>43</v>
      </c>
      <c r="AA4886" t="s">
        <v>51</v>
      </c>
      <c r="AB4886" t="s">
        <v>43</v>
      </c>
      <c r="AC4886" t="s">
        <v>56</v>
      </c>
      <c r="AD4886" s="10">
        <v>19.399999999999999</v>
      </c>
      <c r="AE4886" s="10">
        <v>641.15</v>
      </c>
      <c r="AF4886" s="10">
        <v>0</v>
      </c>
      <c r="AG4886" s="10">
        <v>0</v>
      </c>
      <c r="AH4886" s="10">
        <v>395.2</v>
      </c>
      <c r="AI4886" s="10">
        <v>1036.3499999999999</v>
      </c>
      <c r="AJ4886" t="s">
        <v>47</v>
      </c>
      <c r="AM4886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886" t="str">
        <f t="shared" si="152"/>
        <v>50-59</v>
      </c>
      <c r="AO4886">
        <f t="shared" si="153"/>
        <v>0</v>
      </c>
      <c r="AP4886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887" spans="1:42" x14ac:dyDescent="0.25">
      <c r="A4887" t="s">
        <v>6067</v>
      </c>
      <c r="B4887" t="s">
        <v>39</v>
      </c>
      <c r="C4887" s="1">
        <v>59</v>
      </c>
      <c r="D4887" t="s">
        <v>40</v>
      </c>
      <c r="E4887">
        <v>0</v>
      </c>
      <c r="F4887" t="s">
        <v>97</v>
      </c>
      <c r="G4887" s="1">
        <v>92069</v>
      </c>
      <c r="H4887">
        <v>33.162624000000001</v>
      </c>
      <c r="I4887">
        <v>-117.170863</v>
      </c>
      <c r="J4887">
        <v>3</v>
      </c>
      <c r="K4887" s="1">
        <v>71</v>
      </c>
      <c r="L4887" t="s">
        <v>42</v>
      </c>
      <c r="M4887" t="s">
        <v>40</v>
      </c>
      <c r="N4887" s="10">
        <v>30.68</v>
      </c>
      <c r="O4887" t="s">
        <v>40</v>
      </c>
      <c r="P4887" t="s">
        <v>40</v>
      </c>
      <c r="Q4887" t="s">
        <v>44</v>
      </c>
      <c r="R4887">
        <v>18</v>
      </c>
      <c r="S4887" t="s">
        <v>40</v>
      </c>
      <c r="T4887" t="s">
        <v>40</v>
      </c>
      <c r="U4887" t="s">
        <v>40</v>
      </c>
      <c r="V4887" t="s">
        <v>40</v>
      </c>
      <c r="W4887" t="s">
        <v>40</v>
      </c>
      <c r="X4887" t="s">
        <v>40</v>
      </c>
      <c r="Y4887" t="s">
        <v>40</v>
      </c>
      <c r="Z4887" t="s">
        <v>40</v>
      </c>
      <c r="AA4887" t="s">
        <v>73</v>
      </c>
      <c r="AB4887" t="s">
        <v>43</v>
      </c>
      <c r="AC4887" t="s">
        <v>46</v>
      </c>
      <c r="AD4887" s="10">
        <v>85.75</v>
      </c>
      <c r="AE4887" s="10">
        <v>6223.8</v>
      </c>
      <c r="AF4887" s="10">
        <v>4.5999999999999996</v>
      </c>
      <c r="AG4887" s="10">
        <v>0</v>
      </c>
      <c r="AH4887" s="10">
        <v>2178.2800000000002</v>
      </c>
      <c r="AI4887" s="10">
        <v>8397.48</v>
      </c>
      <c r="AJ4887" t="s">
        <v>47</v>
      </c>
      <c r="AM488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887" t="str">
        <f t="shared" si="152"/>
        <v>50-59</v>
      </c>
      <c r="AO4887">
        <f t="shared" si="153"/>
        <v>0</v>
      </c>
      <c r="AP488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888" spans="1:42" x14ac:dyDescent="0.25">
      <c r="A4888" t="s">
        <v>6068</v>
      </c>
      <c r="B4888" t="s">
        <v>49</v>
      </c>
      <c r="C4888" s="1">
        <v>56</v>
      </c>
      <c r="D4888" t="s">
        <v>43</v>
      </c>
      <c r="E4888">
        <v>0</v>
      </c>
      <c r="F4888" t="s">
        <v>1593</v>
      </c>
      <c r="G4888" s="1">
        <v>94583</v>
      </c>
      <c r="H4888">
        <v>37.766556000000001</v>
      </c>
      <c r="I4888">
        <v>-121.97678399999999</v>
      </c>
      <c r="J4888">
        <v>0</v>
      </c>
      <c r="K4888" s="1">
        <v>1</v>
      </c>
      <c r="L4888" t="s">
        <v>54</v>
      </c>
      <c r="M4888" t="s">
        <v>40</v>
      </c>
      <c r="N4888" s="10">
        <v>38.049999999999997</v>
      </c>
      <c r="O4888" t="s">
        <v>43</v>
      </c>
      <c r="P4888" t="s">
        <v>40</v>
      </c>
      <c r="Q4888" t="s">
        <v>44</v>
      </c>
      <c r="R4888">
        <v>14</v>
      </c>
      <c r="S4888" t="s">
        <v>40</v>
      </c>
      <c r="T4888" t="s">
        <v>43</v>
      </c>
      <c r="U4888" t="s">
        <v>43</v>
      </c>
      <c r="V4888" t="s">
        <v>43</v>
      </c>
      <c r="W4888" t="s">
        <v>43</v>
      </c>
      <c r="X4888" t="s">
        <v>43</v>
      </c>
      <c r="Y4888" t="s">
        <v>43</v>
      </c>
      <c r="Z4888" t="s">
        <v>40</v>
      </c>
      <c r="AA4888" t="s">
        <v>51</v>
      </c>
      <c r="AB4888" t="s">
        <v>40</v>
      </c>
      <c r="AC4888" t="s">
        <v>46</v>
      </c>
      <c r="AD4888" s="10">
        <v>50.7</v>
      </c>
      <c r="AE4888" s="10">
        <v>50.7</v>
      </c>
      <c r="AF4888" s="10">
        <v>0</v>
      </c>
      <c r="AG4888" s="10">
        <v>0</v>
      </c>
      <c r="AH4888" s="10">
        <v>38.049999999999997</v>
      </c>
      <c r="AI4888" s="10">
        <v>88.75</v>
      </c>
      <c r="AJ4888" t="s">
        <v>98</v>
      </c>
      <c r="AM488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888" t="str">
        <f t="shared" si="152"/>
        <v>50-59</v>
      </c>
      <c r="AO4888">
        <f t="shared" si="153"/>
        <v>0</v>
      </c>
      <c r="AP4888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4889" spans="1:42" x14ac:dyDescent="0.25">
      <c r="A4889" t="s">
        <v>6069</v>
      </c>
      <c r="B4889" t="s">
        <v>49</v>
      </c>
      <c r="C4889" s="1">
        <v>56</v>
      </c>
      <c r="D4889" t="s">
        <v>43</v>
      </c>
      <c r="E4889">
        <v>0</v>
      </c>
      <c r="F4889" t="s">
        <v>322</v>
      </c>
      <c r="G4889" s="1">
        <v>95819</v>
      </c>
      <c r="H4889">
        <v>38.567594</v>
      </c>
      <c r="I4889">
        <v>-121.437507</v>
      </c>
      <c r="J4889">
        <v>0</v>
      </c>
      <c r="K4889" s="1">
        <v>18</v>
      </c>
      <c r="L4889" t="s">
        <v>42</v>
      </c>
      <c r="M4889" t="s">
        <v>40</v>
      </c>
      <c r="N4889" s="10">
        <v>12.21</v>
      </c>
      <c r="O4889" t="s">
        <v>40</v>
      </c>
      <c r="P4889" t="s">
        <v>40</v>
      </c>
      <c r="Q4889" t="s">
        <v>79</v>
      </c>
      <c r="R4889">
        <v>8</v>
      </c>
      <c r="S4889" t="s">
        <v>40</v>
      </c>
      <c r="T4889" t="s">
        <v>43</v>
      </c>
      <c r="U4889" t="s">
        <v>40</v>
      </c>
      <c r="V4889" t="s">
        <v>43</v>
      </c>
      <c r="W4889" t="s">
        <v>40</v>
      </c>
      <c r="X4889" t="s">
        <v>43</v>
      </c>
      <c r="Y4889" t="s">
        <v>43</v>
      </c>
      <c r="Z4889" t="s">
        <v>40</v>
      </c>
      <c r="AA4889" t="s">
        <v>51</v>
      </c>
      <c r="AB4889" t="s">
        <v>43</v>
      </c>
      <c r="AC4889" t="s">
        <v>183</v>
      </c>
      <c r="AD4889" s="10">
        <v>69.5</v>
      </c>
      <c r="AE4889" s="10">
        <v>1199.4000000000001</v>
      </c>
      <c r="AF4889" s="10">
        <v>0</v>
      </c>
      <c r="AG4889" s="10">
        <v>0</v>
      </c>
      <c r="AH4889" s="10">
        <v>219.78</v>
      </c>
      <c r="AI4889" s="10">
        <v>1419.18</v>
      </c>
      <c r="AJ4889" t="s">
        <v>47</v>
      </c>
      <c r="AM4889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4889" t="str">
        <f t="shared" si="152"/>
        <v>50-59</v>
      </c>
      <c r="AO4889">
        <f t="shared" si="153"/>
        <v>0</v>
      </c>
      <c r="AP4889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890" spans="1:42" x14ac:dyDescent="0.25">
      <c r="A4890" t="s">
        <v>6070</v>
      </c>
      <c r="B4890" t="s">
        <v>39</v>
      </c>
      <c r="C4890" s="1">
        <v>57</v>
      </c>
      <c r="D4890" t="s">
        <v>40</v>
      </c>
      <c r="E4890">
        <v>3</v>
      </c>
      <c r="F4890" t="s">
        <v>157</v>
      </c>
      <c r="G4890" s="1">
        <v>95121</v>
      </c>
      <c r="H4890">
        <v>37.304681000000002</v>
      </c>
      <c r="I4890">
        <v>-121.809955</v>
      </c>
      <c r="J4890">
        <v>1</v>
      </c>
      <c r="K4890" s="1">
        <v>48</v>
      </c>
      <c r="L4890" t="s">
        <v>76</v>
      </c>
      <c r="M4890" t="s">
        <v>40</v>
      </c>
      <c r="N4890" s="10">
        <v>30.41</v>
      </c>
      <c r="O4890" t="s">
        <v>40</v>
      </c>
      <c r="P4890" t="s">
        <v>40</v>
      </c>
      <c r="Q4890" t="s">
        <v>55</v>
      </c>
      <c r="R4890">
        <v>53</v>
      </c>
      <c r="S4890" t="s">
        <v>40</v>
      </c>
      <c r="T4890" t="s">
        <v>40</v>
      </c>
      <c r="U4890" t="s">
        <v>43</v>
      </c>
      <c r="V4890" t="s">
        <v>43</v>
      </c>
      <c r="W4890" t="s">
        <v>40</v>
      </c>
      <c r="X4890" t="s">
        <v>40</v>
      </c>
      <c r="Y4890" t="s">
        <v>40</v>
      </c>
      <c r="Z4890" t="s">
        <v>40</v>
      </c>
      <c r="AA4890" t="s">
        <v>51</v>
      </c>
      <c r="AB4890" t="s">
        <v>40</v>
      </c>
      <c r="AC4890" t="s">
        <v>46</v>
      </c>
      <c r="AD4890" s="10">
        <v>105.25</v>
      </c>
      <c r="AE4890" s="10">
        <v>4997.5</v>
      </c>
      <c r="AF4890" s="10">
        <v>1.66</v>
      </c>
      <c r="AG4890" s="10">
        <v>0</v>
      </c>
      <c r="AH4890" s="10">
        <v>1459.68</v>
      </c>
      <c r="AI4890" s="10">
        <v>6455.52</v>
      </c>
      <c r="AJ4890" t="s">
        <v>47</v>
      </c>
      <c r="AM4890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890" t="str">
        <f t="shared" si="152"/>
        <v>50-59</v>
      </c>
      <c r="AO4890">
        <f t="shared" si="153"/>
        <v>0</v>
      </c>
      <c r="AP4890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891" spans="1:42" x14ac:dyDescent="0.25">
      <c r="A4891" t="s">
        <v>6071</v>
      </c>
      <c r="B4891" t="s">
        <v>39</v>
      </c>
      <c r="C4891" s="1">
        <v>44</v>
      </c>
      <c r="D4891" t="s">
        <v>40</v>
      </c>
      <c r="E4891">
        <v>0</v>
      </c>
      <c r="F4891" t="s">
        <v>568</v>
      </c>
      <c r="G4891" s="1">
        <v>90601</v>
      </c>
      <c r="H4891">
        <v>34.007353000000002</v>
      </c>
      <c r="I4891">
        <v>-118.033683</v>
      </c>
      <c r="J4891">
        <v>0</v>
      </c>
      <c r="K4891" s="1">
        <v>71</v>
      </c>
      <c r="L4891" t="s">
        <v>72</v>
      </c>
      <c r="M4891" t="s">
        <v>40</v>
      </c>
      <c r="N4891" s="10">
        <v>14.91</v>
      </c>
      <c r="O4891" t="s">
        <v>43</v>
      </c>
      <c r="P4891" t="s">
        <v>43</v>
      </c>
      <c r="AA4891" t="s">
        <v>73</v>
      </c>
      <c r="AB4891" t="s">
        <v>40</v>
      </c>
      <c r="AC4891" t="s">
        <v>56</v>
      </c>
      <c r="AD4891" s="10">
        <v>20.9</v>
      </c>
      <c r="AE4891" s="10">
        <v>1493.2</v>
      </c>
      <c r="AF4891" s="10">
        <v>0</v>
      </c>
      <c r="AG4891" s="10">
        <v>0</v>
      </c>
      <c r="AH4891" s="10">
        <v>1058.6099999999999</v>
      </c>
      <c r="AI4891" s="10">
        <v>2551.81</v>
      </c>
      <c r="AJ4891" t="s">
        <v>47</v>
      </c>
      <c r="AM4891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891" t="str">
        <f t="shared" si="152"/>
        <v>40-49</v>
      </c>
      <c r="AO4891">
        <f t="shared" si="153"/>
        <v>0</v>
      </c>
      <c r="AP4891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892" spans="1:42" x14ac:dyDescent="0.25">
      <c r="A4892" t="s">
        <v>6072</v>
      </c>
      <c r="B4892" t="s">
        <v>39</v>
      </c>
      <c r="C4892" s="1">
        <v>55</v>
      </c>
      <c r="D4892" t="s">
        <v>40</v>
      </c>
      <c r="E4892">
        <v>0</v>
      </c>
      <c r="F4892" t="s">
        <v>1552</v>
      </c>
      <c r="G4892" s="1">
        <v>96143</v>
      </c>
      <c r="H4892">
        <v>39.246653999999999</v>
      </c>
      <c r="I4892">
        <v>-120.029273</v>
      </c>
      <c r="J4892">
        <v>1</v>
      </c>
      <c r="K4892" s="1">
        <v>4</v>
      </c>
      <c r="L4892" t="s">
        <v>54</v>
      </c>
      <c r="M4892" t="s">
        <v>40</v>
      </c>
      <c r="N4892" s="10">
        <v>21.81</v>
      </c>
      <c r="O4892" t="s">
        <v>40</v>
      </c>
      <c r="P4892" t="s">
        <v>40</v>
      </c>
      <c r="Q4892" t="s">
        <v>55</v>
      </c>
      <c r="R4892">
        <v>14</v>
      </c>
      <c r="S4892" t="s">
        <v>43</v>
      </c>
      <c r="T4892" t="s">
        <v>40</v>
      </c>
      <c r="U4892" t="s">
        <v>43</v>
      </c>
      <c r="V4892" t="s">
        <v>43</v>
      </c>
      <c r="W4892" t="s">
        <v>40</v>
      </c>
      <c r="X4892" t="s">
        <v>43</v>
      </c>
      <c r="Y4892" t="s">
        <v>43</v>
      </c>
      <c r="Z4892" t="s">
        <v>40</v>
      </c>
      <c r="AA4892" t="s">
        <v>51</v>
      </c>
      <c r="AB4892" t="s">
        <v>40</v>
      </c>
      <c r="AC4892" t="s">
        <v>56</v>
      </c>
      <c r="AD4892" s="10">
        <v>91.65</v>
      </c>
      <c r="AE4892" s="10">
        <v>365.4</v>
      </c>
      <c r="AF4892" s="10">
        <v>0</v>
      </c>
      <c r="AG4892" s="10">
        <v>0</v>
      </c>
      <c r="AH4892" s="10">
        <v>87.24</v>
      </c>
      <c r="AI4892" s="10">
        <v>452.64</v>
      </c>
      <c r="AJ4892" t="s">
        <v>57</v>
      </c>
      <c r="AK4892" t="s">
        <v>117</v>
      </c>
      <c r="AL4892" t="s">
        <v>802</v>
      </c>
      <c r="AM489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892" t="str">
        <f t="shared" si="152"/>
        <v>50-59</v>
      </c>
      <c r="AO4892">
        <f t="shared" si="153"/>
        <v>1</v>
      </c>
      <c r="AP4892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893" spans="1:42" x14ac:dyDescent="0.25">
      <c r="A4893" t="s">
        <v>6073</v>
      </c>
      <c r="B4893" t="s">
        <v>49</v>
      </c>
      <c r="C4893" s="1">
        <v>70</v>
      </c>
      <c r="D4893" t="s">
        <v>40</v>
      </c>
      <c r="E4893">
        <v>0</v>
      </c>
      <c r="F4893" t="s">
        <v>807</v>
      </c>
      <c r="G4893" s="1">
        <v>91107</v>
      </c>
      <c r="H4893">
        <v>34.159007000000003</v>
      </c>
      <c r="I4893">
        <v>-118.08735299999999</v>
      </c>
      <c r="J4893">
        <v>3</v>
      </c>
      <c r="K4893" s="1">
        <v>24</v>
      </c>
      <c r="L4893" t="s">
        <v>129</v>
      </c>
      <c r="M4893" t="s">
        <v>40</v>
      </c>
      <c r="N4893" s="10">
        <v>49.76</v>
      </c>
      <c r="O4893" t="s">
        <v>40</v>
      </c>
      <c r="P4893" t="s">
        <v>40</v>
      </c>
      <c r="Q4893" t="s">
        <v>55</v>
      </c>
      <c r="R4893">
        <v>11</v>
      </c>
      <c r="S4893" t="s">
        <v>43</v>
      </c>
      <c r="T4893" t="s">
        <v>40</v>
      </c>
      <c r="U4893" t="s">
        <v>40</v>
      </c>
      <c r="V4893" t="s">
        <v>43</v>
      </c>
      <c r="W4893" t="s">
        <v>40</v>
      </c>
      <c r="X4893" t="s">
        <v>40</v>
      </c>
      <c r="Y4893" t="s">
        <v>40</v>
      </c>
      <c r="Z4893" t="s">
        <v>40</v>
      </c>
      <c r="AA4893" t="s">
        <v>51</v>
      </c>
      <c r="AB4893" t="s">
        <v>40</v>
      </c>
      <c r="AC4893" t="s">
        <v>56</v>
      </c>
      <c r="AD4893" s="10">
        <v>104.25</v>
      </c>
      <c r="AE4893" s="10">
        <v>2433.9</v>
      </c>
      <c r="AF4893" s="10">
        <v>0</v>
      </c>
      <c r="AG4893" s="10">
        <v>0</v>
      </c>
      <c r="AH4893" s="10">
        <v>1194.24</v>
      </c>
      <c r="AI4893" s="10">
        <v>3628.14</v>
      </c>
      <c r="AJ4893" t="s">
        <v>57</v>
      </c>
      <c r="AK4893" t="s">
        <v>58</v>
      </c>
      <c r="AL4893" t="s">
        <v>203</v>
      </c>
      <c r="AM4893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4893" t="str">
        <f t="shared" si="152"/>
        <v>60-80</v>
      </c>
      <c r="AO4893">
        <f t="shared" si="153"/>
        <v>1</v>
      </c>
      <c r="AP4893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894" spans="1:42" x14ac:dyDescent="0.25">
      <c r="A4894" t="s">
        <v>6074</v>
      </c>
      <c r="B4894" t="s">
        <v>49</v>
      </c>
      <c r="C4894" s="1">
        <v>34</v>
      </c>
      <c r="D4894" t="s">
        <v>43</v>
      </c>
      <c r="E4894">
        <v>0</v>
      </c>
      <c r="F4894" t="s">
        <v>1141</v>
      </c>
      <c r="G4894" s="1">
        <v>95245</v>
      </c>
      <c r="H4894">
        <v>38.304194000000003</v>
      </c>
      <c r="I4894">
        <v>-120.592431</v>
      </c>
      <c r="J4894">
        <v>0</v>
      </c>
      <c r="K4894" s="1">
        <v>50</v>
      </c>
      <c r="L4894" t="s">
        <v>42</v>
      </c>
      <c r="M4894" t="s">
        <v>40</v>
      </c>
      <c r="N4894" s="10">
        <v>15.37</v>
      </c>
      <c r="O4894" t="s">
        <v>43</v>
      </c>
      <c r="P4894" t="s">
        <v>40</v>
      </c>
      <c r="Q4894" t="s">
        <v>55</v>
      </c>
      <c r="R4894">
        <v>22</v>
      </c>
      <c r="S4894" t="s">
        <v>40</v>
      </c>
      <c r="T4894" t="s">
        <v>40</v>
      </c>
      <c r="U4894" t="s">
        <v>40</v>
      </c>
      <c r="V4894" t="s">
        <v>40</v>
      </c>
      <c r="W4894" t="s">
        <v>43</v>
      </c>
      <c r="X4894" t="s">
        <v>43</v>
      </c>
      <c r="Y4894" t="s">
        <v>43</v>
      </c>
      <c r="Z4894" t="s">
        <v>40</v>
      </c>
      <c r="AA4894" t="s">
        <v>45</v>
      </c>
      <c r="AB4894" t="s">
        <v>40</v>
      </c>
      <c r="AC4894" t="s">
        <v>46</v>
      </c>
      <c r="AD4894" s="10">
        <v>90.1</v>
      </c>
      <c r="AE4894" s="10">
        <v>4549.45</v>
      </c>
      <c r="AF4894" s="10">
        <v>0</v>
      </c>
      <c r="AG4894" s="10">
        <v>0</v>
      </c>
      <c r="AH4894" s="10">
        <v>768.5</v>
      </c>
      <c r="AI4894" s="10">
        <v>5317.95</v>
      </c>
      <c r="AJ4894" t="s">
        <v>47</v>
      </c>
      <c r="AM489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894" t="str">
        <f t="shared" si="152"/>
        <v>30-39</v>
      </c>
      <c r="AO4894">
        <f t="shared" si="153"/>
        <v>0</v>
      </c>
      <c r="AP4894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895" spans="1:42" x14ac:dyDescent="0.25">
      <c r="A4895" t="s">
        <v>6075</v>
      </c>
      <c r="B4895" t="s">
        <v>49</v>
      </c>
      <c r="C4895" s="1">
        <v>79</v>
      </c>
      <c r="D4895" t="s">
        <v>43</v>
      </c>
      <c r="E4895">
        <v>0</v>
      </c>
      <c r="F4895" t="s">
        <v>316</v>
      </c>
      <c r="G4895" s="1">
        <v>92027</v>
      </c>
      <c r="H4895">
        <v>33.141264999999997</v>
      </c>
      <c r="I4895">
        <v>-116.967221</v>
      </c>
      <c r="J4895">
        <v>0</v>
      </c>
      <c r="K4895" s="1">
        <v>1</v>
      </c>
      <c r="L4895" t="s">
        <v>42</v>
      </c>
      <c r="M4895" t="s">
        <v>40</v>
      </c>
      <c r="N4895" s="10">
        <v>8.35</v>
      </c>
      <c r="O4895" t="s">
        <v>40</v>
      </c>
      <c r="P4895" t="s">
        <v>40</v>
      </c>
      <c r="Q4895" t="s">
        <v>55</v>
      </c>
      <c r="R4895">
        <v>23</v>
      </c>
      <c r="S4895" t="s">
        <v>43</v>
      </c>
      <c r="T4895" t="s">
        <v>43</v>
      </c>
      <c r="U4895" t="s">
        <v>43</v>
      </c>
      <c r="V4895" t="s">
        <v>43</v>
      </c>
      <c r="W4895" t="s">
        <v>43</v>
      </c>
      <c r="X4895" t="s">
        <v>43</v>
      </c>
      <c r="Y4895" t="s">
        <v>43</v>
      </c>
      <c r="Z4895" t="s">
        <v>40</v>
      </c>
      <c r="AA4895" t="s">
        <v>51</v>
      </c>
      <c r="AB4895" t="s">
        <v>40</v>
      </c>
      <c r="AC4895" t="s">
        <v>56</v>
      </c>
      <c r="AD4895" s="10">
        <v>75.75</v>
      </c>
      <c r="AE4895" s="10">
        <v>75.75</v>
      </c>
      <c r="AF4895" s="10">
        <v>0</v>
      </c>
      <c r="AG4895" s="10">
        <v>0</v>
      </c>
      <c r="AH4895" s="10">
        <v>8.35</v>
      </c>
      <c r="AI4895" s="10">
        <v>84.1</v>
      </c>
      <c r="AJ4895" t="s">
        <v>57</v>
      </c>
      <c r="AK4895" t="s">
        <v>58</v>
      </c>
      <c r="AL4895" t="s">
        <v>104</v>
      </c>
      <c r="AM489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895" t="str">
        <f t="shared" si="152"/>
        <v>60-80</v>
      </c>
      <c r="AO4895">
        <f t="shared" si="153"/>
        <v>1</v>
      </c>
      <c r="AP489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896" spans="1:42" x14ac:dyDescent="0.25">
      <c r="A4896" t="s">
        <v>6076</v>
      </c>
      <c r="B4896" t="s">
        <v>49</v>
      </c>
      <c r="C4896" s="1">
        <v>69</v>
      </c>
      <c r="D4896" t="s">
        <v>43</v>
      </c>
      <c r="E4896">
        <v>0</v>
      </c>
      <c r="F4896" t="s">
        <v>2251</v>
      </c>
      <c r="G4896" s="1">
        <v>95709</v>
      </c>
      <c r="H4896">
        <v>38.748316000000003</v>
      </c>
      <c r="I4896">
        <v>-120.675512</v>
      </c>
      <c r="J4896">
        <v>0</v>
      </c>
      <c r="K4896" s="1">
        <v>44</v>
      </c>
      <c r="L4896" t="s">
        <v>76</v>
      </c>
      <c r="M4896" t="s">
        <v>40</v>
      </c>
      <c r="N4896" s="10">
        <v>47.06</v>
      </c>
      <c r="O4896" t="s">
        <v>43</v>
      </c>
      <c r="P4896" t="s">
        <v>40</v>
      </c>
      <c r="Q4896" t="s">
        <v>55</v>
      </c>
      <c r="R4896">
        <v>3</v>
      </c>
      <c r="S4896" t="s">
        <v>43</v>
      </c>
      <c r="T4896" t="s">
        <v>43</v>
      </c>
      <c r="U4896" t="s">
        <v>40</v>
      </c>
      <c r="V4896" t="s">
        <v>43</v>
      </c>
      <c r="W4896" t="s">
        <v>43</v>
      </c>
      <c r="X4896" t="s">
        <v>43</v>
      </c>
      <c r="Y4896" t="s">
        <v>43</v>
      </c>
      <c r="Z4896" t="s">
        <v>43</v>
      </c>
      <c r="AA4896" t="s">
        <v>45</v>
      </c>
      <c r="AB4896" t="s">
        <v>43</v>
      </c>
      <c r="AC4896" t="s">
        <v>56</v>
      </c>
      <c r="AD4896" s="10">
        <v>73.849999999999994</v>
      </c>
      <c r="AE4896" s="10">
        <v>3122.4</v>
      </c>
      <c r="AF4896" s="10">
        <v>0</v>
      </c>
      <c r="AG4896" s="10">
        <v>100</v>
      </c>
      <c r="AH4896" s="10">
        <v>2070.64</v>
      </c>
      <c r="AI4896" s="10">
        <v>5293.04</v>
      </c>
      <c r="AJ4896" t="s">
        <v>47</v>
      </c>
      <c r="AM4896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896" t="str">
        <f t="shared" si="152"/>
        <v>60-80</v>
      </c>
      <c r="AO4896">
        <f t="shared" si="153"/>
        <v>0</v>
      </c>
      <c r="AP489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897" spans="1:42" x14ac:dyDescent="0.25">
      <c r="A4897" t="s">
        <v>6077</v>
      </c>
      <c r="B4897" t="s">
        <v>49</v>
      </c>
      <c r="C4897" s="1">
        <v>23</v>
      </c>
      <c r="D4897" t="s">
        <v>40</v>
      </c>
      <c r="E4897">
        <v>2</v>
      </c>
      <c r="F4897" t="s">
        <v>320</v>
      </c>
      <c r="G4897" s="1">
        <v>91710</v>
      </c>
      <c r="H4897">
        <v>33.990645999999998</v>
      </c>
      <c r="I4897">
        <v>-117.663025</v>
      </c>
      <c r="J4897">
        <v>2</v>
      </c>
      <c r="K4897" s="1">
        <v>61</v>
      </c>
      <c r="L4897" t="s">
        <v>42</v>
      </c>
      <c r="M4897" t="s">
        <v>40</v>
      </c>
      <c r="N4897" s="10">
        <v>42.31</v>
      </c>
      <c r="O4897" t="s">
        <v>43</v>
      </c>
      <c r="P4897" t="s">
        <v>40</v>
      </c>
      <c r="Q4897" t="s">
        <v>79</v>
      </c>
      <c r="R4897">
        <v>59</v>
      </c>
      <c r="S4897" t="s">
        <v>40</v>
      </c>
      <c r="T4897" t="s">
        <v>40</v>
      </c>
      <c r="U4897" t="s">
        <v>40</v>
      </c>
      <c r="V4897" t="s">
        <v>40</v>
      </c>
      <c r="W4897" t="s">
        <v>43</v>
      </c>
      <c r="X4897" t="s">
        <v>43</v>
      </c>
      <c r="Y4897" t="s">
        <v>43</v>
      </c>
      <c r="Z4897" t="s">
        <v>40</v>
      </c>
      <c r="AA4897" t="s">
        <v>73</v>
      </c>
      <c r="AB4897" t="s">
        <v>40</v>
      </c>
      <c r="AC4897" t="s">
        <v>56</v>
      </c>
      <c r="AD4897" s="10">
        <v>-6</v>
      </c>
      <c r="AE4897" s="10">
        <v>4158.25</v>
      </c>
      <c r="AF4897" s="10">
        <v>0</v>
      </c>
      <c r="AG4897" s="10">
        <v>0</v>
      </c>
      <c r="AH4897" s="10">
        <v>2580.91</v>
      </c>
      <c r="AI4897" s="10">
        <v>6739.16</v>
      </c>
      <c r="AJ4897" t="s">
        <v>47</v>
      </c>
      <c r="AM489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897" t="str">
        <f t="shared" si="152"/>
        <v>19-29</v>
      </c>
      <c r="AO4897">
        <f t="shared" si="153"/>
        <v>0</v>
      </c>
      <c r="AP4897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898" spans="1:42" x14ac:dyDescent="0.25">
      <c r="A4898" t="s">
        <v>6078</v>
      </c>
      <c r="B4898" t="s">
        <v>49</v>
      </c>
      <c r="C4898" s="1">
        <v>39</v>
      </c>
      <c r="D4898" t="s">
        <v>43</v>
      </c>
      <c r="E4898">
        <v>0</v>
      </c>
      <c r="F4898" t="s">
        <v>179</v>
      </c>
      <c r="G4898" s="1">
        <v>91602</v>
      </c>
      <c r="H4898">
        <v>34.151359999999997</v>
      </c>
      <c r="I4898">
        <v>-118.364786</v>
      </c>
      <c r="J4898">
        <v>0</v>
      </c>
      <c r="K4898" s="1">
        <v>29</v>
      </c>
      <c r="L4898" t="s">
        <v>42</v>
      </c>
      <c r="M4898" t="s">
        <v>40</v>
      </c>
      <c r="N4898" s="10">
        <v>12.92</v>
      </c>
      <c r="O4898" t="s">
        <v>43</v>
      </c>
      <c r="P4898" t="s">
        <v>40</v>
      </c>
      <c r="Q4898" t="s">
        <v>55</v>
      </c>
      <c r="R4898">
        <v>24</v>
      </c>
      <c r="S4898" t="s">
        <v>43</v>
      </c>
      <c r="T4898" t="s">
        <v>40</v>
      </c>
      <c r="U4898" t="s">
        <v>43</v>
      </c>
      <c r="V4898" t="s">
        <v>40</v>
      </c>
      <c r="W4898" t="s">
        <v>40</v>
      </c>
      <c r="X4898" t="s">
        <v>43</v>
      </c>
      <c r="Y4898" t="s">
        <v>43</v>
      </c>
      <c r="Z4898" t="s">
        <v>43</v>
      </c>
      <c r="AA4898" t="s">
        <v>51</v>
      </c>
      <c r="AB4898" t="s">
        <v>43</v>
      </c>
      <c r="AC4898" t="s">
        <v>46</v>
      </c>
      <c r="AD4898" s="10">
        <v>89.65</v>
      </c>
      <c r="AE4898" s="10">
        <v>2623.65</v>
      </c>
      <c r="AF4898" s="10">
        <v>0</v>
      </c>
      <c r="AG4898" s="10">
        <v>10</v>
      </c>
      <c r="AH4898" s="10">
        <v>374.68</v>
      </c>
      <c r="AI4898" s="10">
        <v>3008.33</v>
      </c>
      <c r="AJ4898" t="s">
        <v>47</v>
      </c>
      <c r="AM4898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898" t="str">
        <f t="shared" si="152"/>
        <v>30-39</v>
      </c>
      <c r="AO4898">
        <f t="shared" si="153"/>
        <v>0</v>
      </c>
      <c r="AP489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899" spans="1:42" x14ac:dyDescent="0.25">
      <c r="A4899" t="s">
        <v>6079</v>
      </c>
      <c r="B4899" t="s">
        <v>49</v>
      </c>
      <c r="C4899" s="1">
        <v>53</v>
      </c>
      <c r="D4899" t="s">
        <v>43</v>
      </c>
      <c r="E4899">
        <v>0</v>
      </c>
      <c r="F4899" t="s">
        <v>3282</v>
      </c>
      <c r="G4899" s="1">
        <v>95525</v>
      </c>
      <c r="H4899">
        <v>40.943379999999998</v>
      </c>
      <c r="I4899">
        <v>-123.831799</v>
      </c>
      <c r="J4899">
        <v>0</v>
      </c>
      <c r="K4899" s="1">
        <v>12</v>
      </c>
      <c r="L4899" t="s">
        <v>62</v>
      </c>
      <c r="M4899" t="s">
        <v>40</v>
      </c>
      <c r="N4899" s="10">
        <v>1.8</v>
      </c>
      <c r="O4899" t="s">
        <v>43</v>
      </c>
      <c r="P4899" t="s">
        <v>40</v>
      </c>
      <c r="Q4899" t="s">
        <v>79</v>
      </c>
      <c r="R4899">
        <v>3</v>
      </c>
      <c r="S4899" t="s">
        <v>43</v>
      </c>
      <c r="T4899" t="s">
        <v>40</v>
      </c>
      <c r="U4899" t="s">
        <v>43</v>
      </c>
      <c r="V4899" t="s">
        <v>40</v>
      </c>
      <c r="W4899" t="s">
        <v>43</v>
      </c>
      <c r="X4899" t="s">
        <v>43</v>
      </c>
      <c r="Y4899" t="s">
        <v>43</v>
      </c>
      <c r="Z4899" t="s">
        <v>40</v>
      </c>
      <c r="AA4899" t="s">
        <v>51</v>
      </c>
      <c r="AB4899" t="s">
        <v>40</v>
      </c>
      <c r="AC4899" t="s">
        <v>46</v>
      </c>
      <c r="AD4899" s="10">
        <v>53.75</v>
      </c>
      <c r="AE4899" s="10">
        <v>648.65</v>
      </c>
      <c r="AF4899" s="10">
        <v>0</v>
      </c>
      <c r="AG4899" s="10">
        <v>0</v>
      </c>
      <c r="AH4899" s="10">
        <v>21.6</v>
      </c>
      <c r="AI4899" s="10">
        <v>670.25</v>
      </c>
      <c r="AJ4899" t="s">
        <v>47</v>
      </c>
      <c r="AM4899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899" t="str">
        <f t="shared" si="152"/>
        <v>50-59</v>
      </c>
      <c r="AO4899">
        <f t="shared" si="153"/>
        <v>0</v>
      </c>
      <c r="AP4899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4900" spans="1:42" x14ac:dyDescent="0.25">
      <c r="A4900" t="s">
        <v>6080</v>
      </c>
      <c r="B4900" t="s">
        <v>39</v>
      </c>
      <c r="C4900" s="1">
        <v>47</v>
      </c>
      <c r="D4900" t="s">
        <v>40</v>
      </c>
      <c r="E4900">
        <v>1</v>
      </c>
      <c r="F4900" t="s">
        <v>568</v>
      </c>
      <c r="G4900" s="1">
        <v>90602</v>
      </c>
      <c r="H4900">
        <v>33.972118999999999</v>
      </c>
      <c r="I4900">
        <v>-118.020188</v>
      </c>
      <c r="J4900">
        <v>9</v>
      </c>
      <c r="K4900" s="1">
        <v>49</v>
      </c>
      <c r="L4900" t="s">
        <v>76</v>
      </c>
      <c r="M4900" t="s">
        <v>40</v>
      </c>
      <c r="N4900" s="10">
        <v>16.600000000000001</v>
      </c>
      <c r="O4900" t="s">
        <v>40</v>
      </c>
      <c r="P4900" t="s">
        <v>40</v>
      </c>
      <c r="Q4900" t="s">
        <v>79</v>
      </c>
      <c r="R4900">
        <v>14</v>
      </c>
      <c r="S4900" t="s">
        <v>43</v>
      </c>
      <c r="T4900" t="s">
        <v>40</v>
      </c>
      <c r="U4900" t="s">
        <v>43</v>
      </c>
      <c r="V4900" t="s">
        <v>40</v>
      </c>
      <c r="W4900" t="s">
        <v>40</v>
      </c>
      <c r="X4900" t="s">
        <v>40</v>
      </c>
      <c r="Y4900" t="s">
        <v>40</v>
      </c>
      <c r="Z4900" t="s">
        <v>40</v>
      </c>
      <c r="AA4900" t="s">
        <v>73</v>
      </c>
      <c r="AB4900" t="s">
        <v>43</v>
      </c>
      <c r="AC4900" t="s">
        <v>56</v>
      </c>
      <c r="AD4900" s="10">
        <v>-2</v>
      </c>
      <c r="AE4900" s="10">
        <v>3902.45</v>
      </c>
      <c r="AF4900" s="10">
        <v>0</v>
      </c>
      <c r="AG4900" s="10">
        <v>0</v>
      </c>
      <c r="AH4900" s="10">
        <v>813.4</v>
      </c>
      <c r="AI4900" s="10">
        <v>4715.8500000000004</v>
      </c>
      <c r="AJ4900" t="s">
        <v>47</v>
      </c>
      <c r="AM490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900" t="str">
        <f t="shared" si="152"/>
        <v>40-49</v>
      </c>
      <c r="AO4900">
        <f t="shared" si="153"/>
        <v>0</v>
      </c>
      <c r="AP4900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901" spans="1:42" x14ac:dyDescent="0.25">
      <c r="A4901" t="s">
        <v>6081</v>
      </c>
      <c r="B4901" t="s">
        <v>39</v>
      </c>
      <c r="C4901" s="1">
        <v>66</v>
      </c>
      <c r="D4901" t="s">
        <v>43</v>
      </c>
      <c r="E4901">
        <v>0</v>
      </c>
      <c r="F4901" t="s">
        <v>2160</v>
      </c>
      <c r="G4901" s="1">
        <v>94590</v>
      </c>
      <c r="H4901">
        <v>38.104705000000003</v>
      </c>
      <c r="I4901">
        <v>-122.247387</v>
      </c>
      <c r="J4901">
        <v>0</v>
      </c>
      <c r="K4901" s="1">
        <v>37</v>
      </c>
      <c r="L4901" t="s">
        <v>42</v>
      </c>
      <c r="M4901" t="s">
        <v>40</v>
      </c>
      <c r="N4901" s="10">
        <v>3.3</v>
      </c>
      <c r="O4901" t="s">
        <v>40</v>
      </c>
      <c r="P4901" t="s">
        <v>40</v>
      </c>
      <c r="Q4901" t="s">
        <v>55</v>
      </c>
      <c r="R4901">
        <v>2</v>
      </c>
      <c r="S4901" t="s">
        <v>43</v>
      </c>
      <c r="T4901" t="s">
        <v>43</v>
      </c>
      <c r="U4901" t="s">
        <v>43</v>
      </c>
      <c r="V4901" t="s">
        <v>43</v>
      </c>
      <c r="W4901" t="s">
        <v>40</v>
      </c>
      <c r="X4901" t="s">
        <v>40</v>
      </c>
      <c r="Y4901" t="s">
        <v>43</v>
      </c>
      <c r="Z4901" t="s">
        <v>40</v>
      </c>
      <c r="AA4901" t="s">
        <v>51</v>
      </c>
      <c r="AB4901" t="s">
        <v>40</v>
      </c>
      <c r="AC4901" t="s">
        <v>56</v>
      </c>
      <c r="AD4901" s="10">
        <v>96.55</v>
      </c>
      <c r="AE4901" s="10">
        <v>3580.3</v>
      </c>
      <c r="AF4901" s="10">
        <v>0</v>
      </c>
      <c r="AG4901" s="10">
        <v>0</v>
      </c>
      <c r="AH4901" s="10">
        <v>122.1</v>
      </c>
      <c r="AI4901" s="10">
        <v>3702.4</v>
      </c>
      <c r="AJ4901" t="s">
        <v>57</v>
      </c>
      <c r="AK4901" t="s">
        <v>121</v>
      </c>
      <c r="AL4901" t="s">
        <v>122</v>
      </c>
      <c r="AM4901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901" t="str">
        <f t="shared" si="152"/>
        <v>60-80</v>
      </c>
      <c r="AO4901">
        <f t="shared" si="153"/>
        <v>1</v>
      </c>
      <c r="AP4901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902" spans="1:42" x14ac:dyDescent="0.25">
      <c r="A4902" t="s">
        <v>6082</v>
      </c>
      <c r="B4902" t="s">
        <v>49</v>
      </c>
      <c r="C4902" s="1">
        <v>72</v>
      </c>
      <c r="D4902" t="s">
        <v>40</v>
      </c>
      <c r="E4902">
        <v>0</v>
      </c>
      <c r="F4902" t="s">
        <v>1310</v>
      </c>
      <c r="G4902" s="1">
        <v>91978</v>
      </c>
      <c r="H4902">
        <v>32.730263999999998</v>
      </c>
      <c r="I4902">
        <v>-116.950963</v>
      </c>
      <c r="J4902">
        <v>0</v>
      </c>
      <c r="K4902" s="1">
        <v>26</v>
      </c>
      <c r="L4902" t="s">
        <v>129</v>
      </c>
      <c r="M4902" t="s">
        <v>40</v>
      </c>
      <c r="N4902" s="10">
        <v>1.26</v>
      </c>
      <c r="O4902" t="s">
        <v>40</v>
      </c>
      <c r="P4902" t="s">
        <v>40</v>
      </c>
      <c r="Q4902" t="s">
        <v>55</v>
      </c>
      <c r="R4902">
        <v>18</v>
      </c>
      <c r="S4902" t="s">
        <v>43</v>
      </c>
      <c r="T4902" t="s">
        <v>40</v>
      </c>
      <c r="U4902" t="s">
        <v>40</v>
      </c>
      <c r="V4902" t="s">
        <v>43</v>
      </c>
      <c r="W4902" t="s">
        <v>40</v>
      </c>
      <c r="X4902" t="s">
        <v>40</v>
      </c>
      <c r="Y4902" t="s">
        <v>40</v>
      </c>
      <c r="Z4902" t="s">
        <v>43</v>
      </c>
      <c r="AA4902" t="s">
        <v>51</v>
      </c>
      <c r="AB4902" t="s">
        <v>43</v>
      </c>
      <c r="AC4902" t="s">
        <v>56</v>
      </c>
      <c r="AD4902" s="10">
        <v>105.75</v>
      </c>
      <c r="AE4902" s="10">
        <v>2710.25</v>
      </c>
      <c r="AF4902" s="10">
        <v>0</v>
      </c>
      <c r="AG4902" s="10">
        <v>90</v>
      </c>
      <c r="AH4902" s="10">
        <v>32.76</v>
      </c>
      <c r="AI4902" s="10">
        <v>2833.01</v>
      </c>
      <c r="AJ4902" t="s">
        <v>57</v>
      </c>
      <c r="AK4902" t="s">
        <v>63</v>
      </c>
      <c r="AL4902" t="s">
        <v>64</v>
      </c>
      <c r="AM4902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902" t="str">
        <f t="shared" si="152"/>
        <v>60-80</v>
      </c>
      <c r="AO4902">
        <f t="shared" si="153"/>
        <v>1</v>
      </c>
      <c r="AP4902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903" spans="1:42" x14ac:dyDescent="0.25">
      <c r="A4903" t="s">
        <v>6083</v>
      </c>
      <c r="B4903" t="s">
        <v>49</v>
      </c>
      <c r="C4903" s="1">
        <v>32</v>
      </c>
      <c r="D4903" t="s">
        <v>43</v>
      </c>
      <c r="E4903">
        <v>0</v>
      </c>
      <c r="F4903" t="s">
        <v>157</v>
      </c>
      <c r="G4903" s="1">
        <v>95120</v>
      </c>
      <c r="H4903">
        <v>37.186140999999999</v>
      </c>
      <c r="I4903">
        <v>-121.843554</v>
      </c>
      <c r="J4903">
        <v>0</v>
      </c>
      <c r="K4903" s="1">
        <v>52</v>
      </c>
      <c r="L4903" t="s">
        <v>76</v>
      </c>
      <c r="M4903" t="s">
        <v>40</v>
      </c>
      <c r="N4903" s="10">
        <v>15.1</v>
      </c>
      <c r="O4903" t="s">
        <v>40</v>
      </c>
      <c r="P4903" t="s">
        <v>40</v>
      </c>
      <c r="Q4903" t="s">
        <v>55</v>
      </c>
      <c r="R4903">
        <v>17</v>
      </c>
      <c r="S4903" t="s">
        <v>43</v>
      </c>
      <c r="T4903" t="s">
        <v>43</v>
      </c>
      <c r="U4903" t="s">
        <v>40</v>
      </c>
      <c r="V4903" t="s">
        <v>43</v>
      </c>
      <c r="W4903" t="s">
        <v>43</v>
      </c>
      <c r="X4903" t="s">
        <v>40</v>
      </c>
      <c r="Y4903" t="s">
        <v>40</v>
      </c>
      <c r="Z4903" t="s">
        <v>40</v>
      </c>
      <c r="AA4903" t="s">
        <v>73</v>
      </c>
      <c r="AB4903" t="s">
        <v>40</v>
      </c>
      <c r="AC4903" t="s">
        <v>46</v>
      </c>
      <c r="AD4903" s="10">
        <v>89.45</v>
      </c>
      <c r="AE4903" s="10">
        <v>4577.75</v>
      </c>
      <c r="AF4903" s="10">
        <v>18.89</v>
      </c>
      <c r="AG4903" s="10">
        <v>0</v>
      </c>
      <c r="AH4903" s="10">
        <v>785.2</v>
      </c>
      <c r="AI4903" s="10">
        <v>5344.06</v>
      </c>
      <c r="AJ4903" t="s">
        <v>47</v>
      </c>
      <c r="AM490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903" t="str">
        <f t="shared" si="152"/>
        <v>30-39</v>
      </c>
      <c r="AO4903">
        <f t="shared" si="153"/>
        <v>0</v>
      </c>
      <c r="AP490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904" spans="1:42" x14ac:dyDescent="0.25">
      <c r="A4904" t="s">
        <v>6084</v>
      </c>
      <c r="B4904" t="s">
        <v>49</v>
      </c>
      <c r="C4904" s="1">
        <v>28</v>
      </c>
      <c r="D4904" t="s">
        <v>43</v>
      </c>
      <c r="E4904">
        <v>1</v>
      </c>
      <c r="F4904" t="s">
        <v>500</v>
      </c>
      <c r="G4904" s="1">
        <v>93532</v>
      </c>
      <c r="H4904">
        <v>34.659579000000001</v>
      </c>
      <c r="I4904">
        <v>-118.58421199999999</v>
      </c>
      <c r="J4904">
        <v>0</v>
      </c>
      <c r="K4904" s="1">
        <v>60</v>
      </c>
      <c r="L4904" t="s">
        <v>76</v>
      </c>
      <c r="M4904" t="s">
        <v>40</v>
      </c>
      <c r="N4904" s="10">
        <v>49.96</v>
      </c>
      <c r="O4904" t="s">
        <v>40</v>
      </c>
      <c r="P4904" t="s">
        <v>40</v>
      </c>
      <c r="Q4904" t="s">
        <v>79</v>
      </c>
      <c r="R4904">
        <v>85</v>
      </c>
      <c r="S4904" t="s">
        <v>40</v>
      </c>
      <c r="T4904" t="s">
        <v>43</v>
      </c>
      <c r="U4904" t="s">
        <v>40</v>
      </c>
      <c r="V4904" t="s">
        <v>40</v>
      </c>
      <c r="W4904" t="s">
        <v>40</v>
      </c>
      <c r="X4904" t="s">
        <v>40</v>
      </c>
      <c r="Y4904" t="s">
        <v>40</v>
      </c>
      <c r="Z4904" t="s">
        <v>40</v>
      </c>
      <c r="AA4904" t="s">
        <v>73</v>
      </c>
      <c r="AB4904" t="s">
        <v>40</v>
      </c>
      <c r="AC4904" t="s">
        <v>56</v>
      </c>
      <c r="AD4904" s="10">
        <v>84.95</v>
      </c>
      <c r="AE4904" s="10">
        <v>4984.8500000000004</v>
      </c>
      <c r="AF4904" s="10">
        <v>0</v>
      </c>
      <c r="AG4904" s="10">
        <v>0</v>
      </c>
      <c r="AH4904" s="10">
        <v>2997.6</v>
      </c>
      <c r="AI4904" s="10">
        <v>7982.45</v>
      </c>
      <c r="AJ4904" t="s">
        <v>47</v>
      </c>
      <c r="AM490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904" t="str">
        <f t="shared" si="152"/>
        <v>19-29</v>
      </c>
      <c r="AO4904">
        <f t="shared" si="153"/>
        <v>0</v>
      </c>
      <c r="AP490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905" spans="1:42" x14ac:dyDescent="0.25">
      <c r="A4905" t="s">
        <v>6085</v>
      </c>
      <c r="B4905" t="s">
        <v>39</v>
      </c>
      <c r="C4905" s="1">
        <v>78</v>
      </c>
      <c r="D4905" t="s">
        <v>43</v>
      </c>
      <c r="E4905">
        <v>0</v>
      </c>
      <c r="F4905" t="s">
        <v>1854</v>
      </c>
      <c r="G4905" s="1">
        <v>93905</v>
      </c>
      <c r="H4905">
        <v>36.667794000000001</v>
      </c>
      <c r="I4905">
        <v>-121.60130599999999</v>
      </c>
      <c r="J4905">
        <v>0</v>
      </c>
      <c r="K4905" s="1">
        <v>72</v>
      </c>
      <c r="L4905" t="s">
        <v>72</v>
      </c>
      <c r="M4905" t="s">
        <v>40</v>
      </c>
      <c r="N4905" s="10">
        <v>14.94</v>
      </c>
      <c r="O4905" t="s">
        <v>40</v>
      </c>
      <c r="P4905" t="s">
        <v>40</v>
      </c>
      <c r="Q4905" t="s">
        <v>55</v>
      </c>
      <c r="R4905">
        <v>30</v>
      </c>
      <c r="S4905" t="s">
        <v>40</v>
      </c>
      <c r="T4905" t="s">
        <v>40</v>
      </c>
      <c r="U4905" t="s">
        <v>40</v>
      </c>
      <c r="V4905" t="s">
        <v>40</v>
      </c>
      <c r="W4905" t="s">
        <v>40</v>
      </c>
      <c r="X4905" t="s">
        <v>40</v>
      </c>
      <c r="Y4905" t="s">
        <v>40</v>
      </c>
      <c r="Z4905" t="s">
        <v>40</v>
      </c>
      <c r="AA4905" t="s">
        <v>73</v>
      </c>
      <c r="AB4905" t="s">
        <v>40</v>
      </c>
      <c r="AC4905" t="s">
        <v>46</v>
      </c>
      <c r="AD4905" s="10">
        <v>117.35</v>
      </c>
      <c r="AE4905" s="10">
        <v>8436.25</v>
      </c>
      <c r="AF4905" s="10">
        <v>0</v>
      </c>
      <c r="AG4905" s="10">
        <v>0</v>
      </c>
      <c r="AH4905" s="10">
        <v>1075.68</v>
      </c>
      <c r="AI4905" s="10">
        <v>9511.93</v>
      </c>
      <c r="AJ4905" t="s">
        <v>47</v>
      </c>
      <c r="AM4905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905" t="str">
        <f t="shared" si="152"/>
        <v>60-80</v>
      </c>
      <c r="AO4905">
        <f t="shared" si="153"/>
        <v>0</v>
      </c>
      <c r="AP4905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906" spans="1:42" x14ac:dyDescent="0.25">
      <c r="A4906" t="s">
        <v>6086</v>
      </c>
      <c r="B4906" t="s">
        <v>49</v>
      </c>
      <c r="C4906" s="1">
        <v>26</v>
      </c>
      <c r="D4906" t="s">
        <v>43</v>
      </c>
      <c r="E4906">
        <v>0</v>
      </c>
      <c r="F4906" t="s">
        <v>151</v>
      </c>
      <c r="G4906" s="1">
        <v>92122</v>
      </c>
      <c r="H4906">
        <v>32.857230000000001</v>
      </c>
      <c r="I4906">
        <v>-117.209774</v>
      </c>
      <c r="J4906">
        <v>0</v>
      </c>
      <c r="K4906" s="1">
        <v>1</v>
      </c>
      <c r="L4906" t="s">
        <v>54</v>
      </c>
      <c r="M4906" t="s">
        <v>40</v>
      </c>
      <c r="N4906" s="10">
        <v>14.78</v>
      </c>
      <c r="O4906" t="s">
        <v>43</v>
      </c>
      <c r="P4906" t="s">
        <v>40</v>
      </c>
      <c r="Q4906" t="s">
        <v>79</v>
      </c>
      <c r="R4906">
        <v>59</v>
      </c>
      <c r="S4906" t="s">
        <v>43</v>
      </c>
      <c r="T4906" t="s">
        <v>40</v>
      </c>
      <c r="U4906" t="s">
        <v>43</v>
      </c>
      <c r="V4906" t="s">
        <v>43</v>
      </c>
      <c r="W4906" t="s">
        <v>43</v>
      </c>
      <c r="X4906" t="s">
        <v>43</v>
      </c>
      <c r="Y4906" t="s">
        <v>40</v>
      </c>
      <c r="Z4906" t="s">
        <v>40</v>
      </c>
      <c r="AA4906" t="s">
        <v>51</v>
      </c>
      <c r="AB4906" t="s">
        <v>43</v>
      </c>
      <c r="AC4906" t="s">
        <v>46</v>
      </c>
      <c r="AD4906" s="10">
        <v>50.65</v>
      </c>
      <c r="AE4906" s="10">
        <v>50.65</v>
      </c>
      <c r="AF4906" s="10">
        <v>0</v>
      </c>
      <c r="AG4906" s="10">
        <v>0</v>
      </c>
      <c r="AH4906" s="10">
        <v>14.78</v>
      </c>
      <c r="AI4906" s="10">
        <v>65.430000000000007</v>
      </c>
      <c r="AJ4906" t="s">
        <v>57</v>
      </c>
      <c r="AK4906" t="s">
        <v>58</v>
      </c>
      <c r="AL4906" t="s">
        <v>104</v>
      </c>
      <c r="AM490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906" t="str">
        <f t="shared" si="152"/>
        <v>19-29</v>
      </c>
      <c r="AO4906">
        <f t="shared" si="153"/>
        <v>1</v>
      </c>
      <c r="AP4906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4907" spans="1:42" x14ac:dyDescent="0.25">
      <c r="A4907" t="s">
        <v>6087</v>
      </c>
      <c r="B4907" t="s">
        <v>49</v>
      </c>
      <c r="C4907" s="1">
        <v>39</v>
      </c>
      <c r="D4907" t="s">
        <v>40</v>
      </c>
      <c r="E4907">
        <v>0</v>
      </c>
      <c r="F4907" t="s">
        <v>6088</v>
      </c>
      <c r="G4907" s="1">
        <v>96092</v>
      </c>
      <c r="H4907">
        <v>39.955164000000003</v>
      </c>
      <c r="I4907">
        <v>-122.018567</v>
      </c>
      <c r="J4907">
        <v>1</v>
      </c>
      <c r="K4907" s="1">
        <v>15</v>
      </c>
      <c r="L4907" t="s">
        <v>62</v>
      </c>
      <c r="M4907" t="s">
        <v>40</v>
      </c>
      <c r="N4907" s="10">
        <v>34.630000000000003</v>
      </c>
      <c r="O4907" t="s">
        <v>40</v>
      </c>
      <c r="P4907" t="s">
        <v>40</v>
      </c>
      <c r="Q4907" t="s">
        <v>55</v>
      </c>
      <c r="R4907">
        <v>15</v>
      </c>
      <c r="S4907" t="s">
        <v>43</v>
      </c>
      <c r="T4907" t="s">
        <v>43</v>
      </c>
      <c r="U4907" t="s">
        <v>43</v>
      </c>
      <c r="V4907" t="s">
        <v>43</v>
      </c>
      <c r="W4907" t="s">
        <v>43</v>
      </c>
      <c r="X4907" t="s">
        <v>43</v>
      </c>
      <c r="Y4907" t="s">
        <v>43</v>
      </c>
      <c r="Z4907" t="s">
        <v>40</v>
      </c>
      <c r="AA4907" t="s">
        <v>51</v>
      </c>
      <c r="AB4907" t="s">
        <v>40</v>
      </c>
      <c r="AC4907" t="s">
        <v>56</v>
      </c>
      <c r="AD4907" s="10">
        <v>74.900000000000006</v>
      </c>
      <c r="AE4907" s="10">
        <v>1107.25</v>
      </c>
      <c r="AF4907" s="10">
        <v>0</v>
      </c>
      <c r="AG4907" s="10">
        <v>0</v>
      </c>
      <c r="AH4907" s="10">
        <v>519.45000000000005</v>
      </c>
      <c r="AI4907" s="10">
        <v>1626.7</v>
      </c>
      <c r="AJ4907" t="s">
        <v>57</v>
      </c>
      <c r="AK4907" t="s">
        <v>63</v>
      </c>
      <c r="AL4907" t="s">
        <v>559</v>
      </c>
      <c r="AM4907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4907" t="str">
        <f t="shared" si="152"/>
        <v>30-39</v>
      </c>
      <c r="AO4907">
        <f t="shared" si="153"/>
        <v>1</v>
      </c>
      <c r="AP490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908" spans="1:42" x14ac:dyDescent="0.25">
      <c r="A4908" t="s">
        <v>6089</v>
      </c>
      <c r="B4908" t="s">
        <v>49</v>
      </c>
      <c r="C4908" s="1">
        <v>30</v>
      </c>
      <c r="D4908" t="s">
        <v>43</v>
      </c>
      <c r="E4908">
        <v>0</v>
      </c>
      <c r="F4908" t="s">
        <v>2517</v>
      </c>
      <c r="G4908" s="1">
        <v>90277</v>
      </c>
      <c r="H4908">
        <v>33.830452999999999</v>
      </c>
      <c r="I4908">
        <v>-118.38456499999999</v>
      </c>
      <c r="J4908">
        <v>0</v>
      </c>
      <c r="K4908" s="1">
        <v>40</v>
      </c>
      <c r="L4908" t="s">
        <v>76</v>
      </c>
      <c r="M4908" t="s">
        <v>40</v>
      </c>
      <c r="N4908" s="10">
        <v>32.270000000000003</v>
      </c>
      <c r="O4908" t="s">
        <v>43</v>
      </c>
      <c r="P4908" t="s">
        <v>40</v>
      </c>
      <c r="Q4908" t="s">
        <v>55</v>
      </c>
      <c r="R4908">
        <v>69</v>
      </c>
      <c r="S4908" t="s">
        <v>43</v>
      </c>
      <c r="T4908" t="s">
        <v>40</v>
      </c>
      <c r="U4908" t="s">
        <v>43</v>
      </c>
      <c r="V4908" t="s">
        <v>40</v>
      </c>
      <c r="W4908" t="s">
        <v>43</v>
      </c>
      <c r="X4908" t="s">
        <v>40</v>
      </c>
      <c r="Y4908" t="s">
        <v>40</v>
      </c>
      <c r="Z4908" t="s">
        <v>40</v>
      </c>
      <c r="AA4908" t="s">
        <v>45</v>
      </c>
      <c r="AB4908" t="s">
        <v>40</v>
      </c>
      <c r="AC4908" t="s">
        <v>46</v>
      </c>
      <c r="AD4908" s="10">
        <v>89.6</v>
      </c>
      <c r="AE4908" s="10">
        <v>3488.15</v>
      </c>
      <c r="AF4908" s="10">
        <v>0</v>
      </c>
      <c r="AG4908" s="10">
        <v>0</v>
      </c>
      <c r="AH4908" s="10">
        <v>1290.8</v>
      </c>
      <c r="AI4908" s="10">
        <v>4778.95</v>
      </c>
      <c r="AJ4908" t="s">
        <v>47</v>
      </c>
      <c r="AM4908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908" t="str">
        <f t="shared" si="152"/>
        <v>30-39</v>
      </c>
      <c r="AO4908">
        <f t="shared" si="153"/>
        <v>0</v>
      </c>
      <c r="AP490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909" spans="1:42" x14ac:dyDescent="0.25">
      <c r="A4909" t="s">
        <v>6090</v>
      </c>
      <c r="B4909" t="s">
        <v>49</v>
      </c>
      <c r="C4909" s="1">
        <v>40</v>
      </c>
      <c r="D4909" t="s">
        <v>43</v>
      </c>
      <c r="E4909">
        <v>0</v>
      </c>
      <c r="F4909" t="s">
        <v>352</v>
      </c>
      <c r="G4909" s="1">
        <v>94612</v>
      </c>
      <c r="H4909">
        <v>37.809013999999998</v>
      </c>
      <c r="I4909">
        <v>-122.269739</v>
      </c>
      <c r="J4909">
        <v>0</v>
      </c>
      <c r="K4909" s="1">
        <v>29</v>
      </c>
      <c r="L4909" t="s">
        <v>42</v>
      </c>
      <c r="M4909" t="s">
        <v>43</v>
      </c>
      <c r="P4909" t="s">
        <v>40</v>
      </c>
      <c r="Q4909" t="s">
        <v>79</v>
      </c>
      <c r="R4909">
        <v>27</v>
      </c>
      <c r="S4909" t="s">
        <v>43</v>
      </c>
      <c r="T4909" t="s">
        <v>40</v>
      </c>
      <c r="U4909" t="s">
        <v>43</v>
      </c>
      <c r="V4909" t="s">
        <v>40</v>
      </c>
      <c r="W4909" t="s">
        <v>43</v>
      </c>
      <c r="X4909" t="s">
        <v>43</v>
      </c>
      <c r="Y4909" t="s">
        <v>43</v>
      </c>
      <c r="Z4909" t="s">
        <v>40</v>
      </c>
      <c r="AA4909" t="s">
        <v>51</v>
      </c>
      <c r="AB4909" t="s">
        <v>43</v>
      </c>
      <c r="AC4909" t="s">
        <v>56</v>
      </c>
      <c r="AD4909" s="10">
        <v>34.299999999999997</v>
      </c>
      <c r="AE4909" s="10">
        <v>1004.75</v>
      </c>
      <c r="AF4909" s="10">
        <v>0</v>
      </c>
      <c r="AG4909" s="10">
        <v>0</v>
      </c>
      <c r="AH4909" s="10">
        <v>0</v>
      </c>
      <c r="AI4909" s="10">
        <v>1004.75</v>
      </c>
      <c r="AJ4909" t="s">
        <v>47</v>
      </c>
      <c r="AM4909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909" t="str">
        <f t="shared" si="152"/>
        <v>40-49</v>
      </c>
      <c r="AO4909">
        <f t="shared" si="153"/>
        <v>0</v>
      </c>
      <c r="AP4909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4910" spans="1:42" x14ac:dyDescent="0.25">
      <c r="A4910" t="s">
        <v>6091</v>
      </c>
      <c r="B4910" t="s">
        <v>49</v>
      </c>
      <c r="C4910" s="1">
        <v>62</v>
      </c>
      <c r="D4910" t="s">
        <v>43</v>
      </c>
      <c r="E4910">
        <v>0</v>
      </c>
      <c r="F4910" t="s">
        <v>1226</v>
      </c>
      <c r="G4910" s="1">
        <v>91505</v>
      </c>
      <c r="H4910">
        <v>34.174214999999997</v>
      </c>
      <c r="I4910">
        <v>-118.345928</v>
      </c>
      <c r="J4910">
        <v>0</v>
      </c>
      <c r="K4910" s="1">
        <v>1</v>
      </c>
      <c r="L4910" t="s">
        <v>54</v>
      </c>
      <c r="M4910" t="s">
        <v>40</v>
      </c>
      <c r="N4910" s="10">
        <v>34.020000000000003</v>
      </c>
      <c r="O4910" t="s">
        <v>40</v>
      </c>
      <c r="P4910" t="s">
        <v>40</v>
      </c>
      <c r="Q4910" t="s">
        <v>79</v>
      </c>
      <c r="R4910">
        <v>24</v>
      </c>
      <c r="S4910" t="s">
        <v>43</v>
      </c>
      <c r="T4910" t="s">
        <v>40</v>
      </c>
      <c r="U4910" t="s">
        <v>43</v>
      </c>
      <c r="V4910" t="s">
        <v>43</v>
      </c>
      <c r="W4910" t="s">
        <v>43</v>
      </c>
      <c r="X4910" t="s">
        <v>43</v>
      </c>
      <c r="Y4910" t="s">
        <v>43</v>
      </c>
      <c r="Z4910" t="s">
        <v>43</v>
      </c>
      <c r="AA4910" t="s">
        <v>51</v>
      </c>
      <c r="AB4910" t="s">
        <v>43</v>
      </c>
      <c r="AC4910" t="s">
        <v>56</v>
      </c>
      <c r="AD4910" s="10">
        <v>54.3</v>
      </c>
      <c r="AE4910" s="10">
        <v>54.3</v>
      </c>
      <c r="AF4910" s="10">
        <v>0</v>
      </c>
      <c r="AG4910" s="10">
        <v>10</v>
      </c>
      <c r="AH4910" s="10">
        <v>34.020000000000003</v>
      </c>
      <c r="AI4910" s="10">
        <v>98.32</v>
      </c>
      <c r="AJ4910" t="s">
        <v>98</v>
      </c>
      <c r="AM4910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910" t="str">
        <f t="shared" si="152"/>
        <v>60-80</v>
      </c>
      <c r="AO4910">
        <f t="shared" si="153"/>
        <v>0</v>
      </c>
      <c r="AP4910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4911" spans="1:42" x14ac:dyDescent="0.25">
      <c r="A4911" t="s">
        <v>6092</v>
      </c>
      <c r="B4911" t="s">
        <v>39</v>
      </c>
      <c r="C4911" s="1">
        <v>54</v>
      </c>
      <c r="D4911" t="s">
        <v>43</v>
      </c>
      <c r="E4911">
        <v>0</v>
      </c>
      <c r="F4911" t="s">
        <v>235</v>
      </c>
      <c r="G4911" s="1">
        <v>90402</v>
      </c>
      <c r="H4911">
        <v>34.035848999999999</v>
      </c>
      <c r="I4911">
        <v>-118.503508</v>
      </c>
      <c r="J4911">
        <v>0</v>
      </c>
      <c r="K4911" s="1">
        <v>36</v>
      </c>
      <c r="L4911" t="s">
        <v>42</v>
      </c>
      <c r="M4911" t="s">
        <v>40</v>
      </c>
      <c r="N4911" s="10">
        <v>13.35</v>
      </c>
      <c r="O4911" t="s">
        <v>40</v>
      </c>
      <c r="P4911" t="s">
        <v>40</v>
      </c>
      <c r="Q4911" t="s">
        <v>55</v>
      </c>
      <c r="R4911">
        <v>7</v>
      </c>
      <c r="S4911" t="s">
        <v>43</v>
      </c>
      <c r="T4911" t="s">
        <v>40</v>
      </c>
      <c r="U4911" t="s">
        <v>43</v>
      </c>
      <c r="V4911" t="s">
        <v>43</v>
      </c>
      <c r="W4911" t="s">
        <v>40</v>
      </c>
      <c r="X4911" t="s">
        <v>40</v>
      </c>
      <c r="Y4911" t="s">
        <v>40</v>
      </c>
      <c r="Z4911" t="s">
        <v>43</v>
      </c>
      <c r="AA4911" t="s">
        <v>51</v>
      </c>
      <c r="AB4911" t="s">
        <v>40</v>
      </c>
      <c r="AC4911" t="s">
        <v>56</v>
      </c>
      <c r="AD4911" s="10">
        <v>99.15</v>
      </c>
      <c r="AE4911" s="10">
        <v>3615.6</v>
      </c>
      <c r="AF4911" s="10">
        <v>0</v>
      </c>
      <c r="AG4911" s="10">
        <v>30</v>
      </c>
      <c r="AH4911" s="10">
        <v>480.6</v>
      </c>
      <c r="AI4911" s="10">
        <v>4126.2</v>
      </c>
      <c r="AJ4911" t="s">
        <v>57</v>
      </c>
      <c r="AK4911" t="s">
        <v>58</v>
      </c>
      <c r="AL4911" t="s">
        <v>59</v>
      </c>
      <c r="AM4911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911" t="str">
        <f t="shared" si="152"/>
        <v>50-59</v>
      </c>
      <c r="AO4911">
        <f t="shared" si="153"/>
        <v>1</v>
      </c>
      <c r="AP4911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912" spans="1:42" x14ac:dyDescent="0.25">
      <c r="A4912" t="s">
        <v>6093</v>
      </c>
      <c r="B4912" t="s">
        <v>49</v>
      </c>
      <c r="C4912" s="1">
        <v>52</v>
      </c>
      <c r="D4912" t="s">
        <v>40</v>
      </c>
      <c r="E4912">
        <v>0</v>
      </c>
      <c r="F4912" t="s">
        <v>807</v>
      </c>
      <c r="G4912" s="1">
        <v>91104</v>
      </c>
      <c r="H4912">
        <v>34.165382999999999</v>
      </c>
      <c r="I4912">
        <v>-118.123752</v>
      </c>
      <c r="J4912">
        <v>1</v>
      </c>
      <c r="K4912" s="1">
        <v>65</v>
      </c>
      <c r="L4912" t="s">
        <v>76</v>
      </c>
      <c r="M4912" t="s">
        <v>40</v>
      </c>
      <c r="N4912" s="10">
        <v>19.84</v>
      </c>
      <c r="O4912" t="s">
        <v>40</v>
      </c>
      <c r="P4912" t="s">
        <v>40</v>
      </c>
      <c r="Q4912" t="s">
        <v>55</v>
      </c>
      <c r="R4912">
        <v>2</v>
      </c>
      <c r="S4912" t="s">
        <v>43</v>
      </c>
      <c r="T4912" t="s">
        <v>40</v>
      </c>
      <c r="U4912" t="s">
        <v>43</v>
      </c>
      <c r="V4912" t="s">
        <v>43</v>
      </c>
      <c r="W4912" t="s">
        <v>43</v>
      </c>
      <c r="X4912" t="s">
        <v>40</v>
      </c>
      <c r="Y4912" t="s">
        <v>40</v>
      </c>
      <c r="Z4912" t="s">
        <v>43</v>
      </c>
      <c r="AA4912" t="s">
        <v>51</v>
      </c>
      <c r="AB4912" t="s">
        <v>40</v>
      </c>
      <c r="AC4912" t="s">
        <v>56</v>
      </c>
      <c r="AD4912" s="10">
        <v>90.65</v>
      </c>
      <c r="AE4912" s="10">
        <v>5931</v>
      </c>
      <c r="AF4912" s="10">
        <v>0</v>
      </c>
      <c r="AG4912" s="10">
        <v>110</v>
      </c>
      <c r="AH4912" s="10">
        <v>1289.5999999999999</v>
      </c>
      <c r="AI4912" s="10">
        <v>7330.6</v>
      </c>
      <c r="AJ4912" t="s">
        <v>47</v>
      </c>
      <c r="AM491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912" t="str">
        <f t="shared" si="152"/>
        <v>50-59</v>
      </c>
      <c r="AO4912">
        <f t="shared" si="153"/>
        <v>0</v>
      </c>
      <c r="AP4912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913" spans="1:42" x14ac:dyDescent="0.25">
      <c r="A4913" t="s">
        <v>6094</v>
      </c>
      <c r="B4913" t="s">
        <v>39</v>
      </c>
      <c r="C4913" s="1">
        <v>63</v>
      </c>
      <c r="D4913" t="s">
        <v>43</v>
      </c>
      <c r="E4913">
        <v>0</v>
      </c>
      <c r="F4913" t="s">
        <v>441</v>
      </c>
      <c r="G4913" s="1">
        <v>90808</v>
      </c>
      <c r="H4913">
        <v>33.823943</v>
      </c>
      <c r="I4913">
        <v>-118.111335</v>
      </c>
      <c r="J4913">
        <v>0</v>
      </c>
      <c r="K4913" s="1">
        <v>1</v>
      </c>
      <c r="L4913" t="s">
        <v>42</v>
      </c>
      <c r="M4913" t="s">
        <v>40</v>
      </c>
      <c r="N4913" s="10">
        <v>7.26</v>
      </c>
      <c r="O4913" t="s">
        <v>43</v>
      </c>
      <c r="P4913" t="s">
        <v>40</v>
      </c>
      <c r="Q4913" t="s">
        <v>44</v>
      </c>
      <c r="R4913">
        <v>9</v>
      </c>
      <c r="S4913" t="s">
        <v>43</v>
      </c>
      <c r="T4913" t="s">
        <v>43</v>
      </c>
      <c r="U4913" t="s">
        <v>40</v>
      </c>
      <c r="V4913" t="s">
        <v>43</v>
      </c>
      <c r="W4913" t="s">
        <v>43</v>
      </c>
      <c r="X4913" t="s">
        <v>43</v>
      </c>
      <c r="Y4913" t="s">
        <v>43</v>
      </c>
      <c r="Z4913" t="s">
        <v>40</v>
      </c>
      <c r="AA4913" t="s">
        <v>51</v>
      </c>
      <c r="AB4913" t="s">
        <v>43</v>
      </c>
      <c r="AC4913" t="s">
        <v>56</v>
      </c>
      <c r="AD4913" s="10">
        <v>76.349999999999994</v>
      </c>
      <c r="AE4913" s="10">
        <v>76.349999999999994</v>
      </c>
      <c r="AF4913" s="10">
        <v>0</v>
      </c>
      <c r="AG4913" s="10">
        <v>0</v>
      </c>
      <c r="AH4913" s="10">
        <v>7.26</v>
      </c>
      <c r="AI4913" s="10">
        <v>83.61</v>
      </c>
      <c r="AJ4913" t="s">
        <v>57</v>
      </c>
      <c r="AK4913" t="s">
        <v>121</v>
      </c>
      <c r="AL4913" t="s">
        <v>195</v>
      </c>
      <c r="AM4913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913" t="str">
        <f t="shared" si="152"/>
        <v>60-80</v>
      </c>
      <c r="AO4913">
        <f t="shared" si="153"/>
        <v>1</v>
      </c>
      <c r="AP491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914" spans="1:42" x14ac:dyDescent="0.25">
      <c r="A4914" t="s">
        <v>6095</v>
      </c>
      <c r="B4914" t="s">
        <v>39</v>
      </c>
      <c r="C4914" s="1">
        <v>57</v>
      </c>
      <c r="D4914" t="s">
        <v>43</v>
      </c>
      <c r="E4914">
        <v>0</v>
      </c>
      <c r="F4914" t="s">
        <v>211</v>
      </c>
      <c r="G4914" s="1">
        <v>93725</v>
      </c>
      <c r="H4914">
        <v>36.623632000000001</v>
      </c>
      <c r="I4914">
        <v>-119.741322</v>
      </c>
      <c r="J4914">
        <v>0</v>
      </c>
      <c r="K4914" s="1">
        <v>65</v>
      </c>
      <c r="L4914" t="s">
        <v>42</v>
      </c>
      <c r="M4914" t="s">
        <v>40</v>
      </c>
      <c r="N4914" s="10">
        <v>41.74</v>
      </c>
      <c r="O4914" t="s">
        <v>43</v>
      </c>
      <c r="P4914" t="s">
        <v>40</v>
      </c>
      <c r="Q4914" t="s">
        <v>44</v>
      </c>
      <c r="R4914">
        <v>17</v>
      </c>
      <c r="S4914" t="s">
        <v>40</v>
      </c>
      <c r="T4914" t="s">
        <v>40</v>
      </c>
      <c r="U4914" t="s">
        <v>40</v>
      </c>
      <c r="V4914" t="s">
        <v>40</v>
      </c>
      <c r="W4914" t="s">
        <v>40</v>
      </c>
      <c r="X4914" t="s">
        <v>40</v>
      </c>
      <c r="Y4914" t="s">
        <v>40</v>
      </c>
      <c r="Z4914" t="s">
        <v>40</v>
      </c>
      <c r="AA4914" t="s">
        <v>73</v>
      </c>
      <c r="AB4914" t="s">
        <v>40</v>
      </c>
      <c r="AC4914" t="s">
        <v>56</v>
      </c>
      <c r="AD4914" s="10">
        <v>84.85</v>
      </c>
      <c r="AE4914" s="10">
        <v>5459.2</v>
      </c>
      <c r="AF4914" s="10">
        <v>0</v>
      </c>
      <c r="AG4914" s="10">
        <v>0</v>
      </c>
      <c r="AH4914" s="10">
        <v>2713.1</v>
      </c>
      <c r="AI4914" s="10">
        <v>8172.3</v>
      </c>
      <c r="AJ4914" t="s">
        <v>47</v>
      </c>
      <c r="AM491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914" t="str">
        <f t="shared" si="152"/>
        <v>50-59</v>
      </c>
      <c r="AO4914">
        <f t="shared" si="153"/>
        <v>0</v>
      </c>
      <c r="AP491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915" spans="1:42" x14ac:dyDescent="0.25">
      <c r="A4915" t="s">
        <v>6096</v>
      </c>
      <c r="B4915" t="s">
        <v>39</v>
      </c>
      <c r="C4915" s="1">
        <v>60</v>
      </c>
      <c r="D4915" t="s">
        <v>40</v>
      </c>
      <c r="E4915">
        <v>0</v>
      </c>
      <c r="F4915" t="s">
        <v>339</v>
      </c>
      <c r="G4915" s="1">
        <v>95334</v>
      </c>
      <c r="H4915">
        <v>37.361986999999999</v>
      </c>
      <c r="I4915">
        <v>-120.748394</v>
      </c>
      <c r="J4915">
        <v>8</v>
      </c>
      <c r="K4915" s="1">
        <v>72</v>
      </c>
      <c r="L4915" t="s">
        <v>72</v>
      </c>
      <c r="M4915" t="s">
        <v>40</v>
      </c>
      <c r="N4915" s="10">
        <v>26.98</v>
      </c>
      <c r="O4915" t="s">
        <v>40</v>
      </c>
      <c r="P4915" t="s">
        <v>43</v>
      </c>
      <c r="AA4915" t="s">
        <v>73</v>
      </c>
      <c r="AB4915" t="s">
        <v>40</v>
      </c>
      <c r="AC4915" t="s">
        <v>46</v>
      </c>
      <c r="AD4915" s="10">
        <v>26</v>
      </c>
      <c r="AE4915" s="10">
        <v>1776</v>
      </c>
      <c r="AF4915" s="10">
        <v>0</v>
      </c>
      <c r="AG4915" s="10">
        <v>0</v>
      </c>
      <c r="AH4915" s="10">
        <v>1942.56</v>
      </c>
      <c r="AI4915" s="10">
        <v>3718.56</v>
      </c>
      <c r="AJ4915" t="s">
        <v>47</v>
      </c>
      <c r="AM4915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915" t="str">
        <f t="shared" si="152"/>
        <v>60-80</v>
      </c>
      <c r="AO4915">
        <f t="shared" si="153"/>
        <v>0</v>
      </c>
      <c r="AP4915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916" spans="1:42" x14ac:dyDescent="0.25">
      <c r="A4916" t="s">
        <v>6097</v>
      </c>
      <c r="B4916" t="s">
        <v>49</v>
      </c>
      <c r="C4916" s="1">
        <v>44</v>
      </c>
      <c r="D4916" t="s">
        <v>43</v>
      </c>
      <c r="E4916">
        <v>1</v>
      </c>
      <c r="F4916" t="s">
        <v>3558</v>
      </c>
      <c r="G4916" s="1">
        <v>94020</v>
      </c>
      <c r="H4916">
        <v>37.285677</v>
      </c>
      <c r="I4916">
        <v>-122.224165</v>
      </c>
      <c r="J4916">
        <v>0</v>
      </c>
      <c r="K4916" s="1">
        <v>1</v>
      </c>
      <c r="L4916" t="s">
        <v>54</v>
      </c>
      <c r="M4916" t="s">
        <v>43</v>
      </c>
      <c r="P4916" t="s">
        <v>40</v>
      </c>
      <c r="Q4916" t="s">
        <v>44</v>
      </c>
      <c r="R4916">
        <v>19</v>
      </c>
      <c r="S4916" t="s">
        <v>43</v>
      </c>
      <c r="T4916" t="s">
        <v>40</v>
      </c>
      <c r="U4916" t="s">
        <v>43</v>
      </c>
      <c r="V4916" t="s">
        <v>40</v>
      </c>
      <c r="W4916" t="s">
        <v>43</v>
      </c>
      <c r="X4916" t="s">
        <v>43</v>
      </c>
      <c r="Y4916" t="s">
        <v>43</v>
      </c>
      <c r="Z4916" t="s">
        <v>43</v>
      </c>
      <c r="AA4916" t="s">
        <v>51</v>
      </c>
      <c r="AB4916" t="s">
        <v>43</v>
      </c>
      <c r="AC4916" t="s">
        <v>46</v>
      </c>
      <c r="AD4916" s="10">
        <v>33.6</v>
      </c>
      <c r="AE4916" s="10">
        <v>33.6</v>
      </c>
      <c r="AF4916" s="10">
        <v>0</v>
      </c>
      <c r="AG4916" s="10">
        <v>50</v>
      </c>
      <c r="AH4916" s="10">
        <v>0</v>
      </c>
      <c r="AI4916" s="10">
        <v>83.6</v>
      </c>
      <c r="AJ4916" t="s">
        <v>98</v>
      </c>
      <c r="AM491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916" t="str">
        <f t="shared" si="152"/>
        <v>40-49</v>
      </c>
      <c r="AO4916">
        <f t="shared" si="153"/>
        <v>0</v>
      </c>
      <c r="AP4916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4917" spans="1:42" x14ac:dyDescent="0.25">
      <c r="A4917" t="s">
        <v>6098</v>
      </c>
      <c r="B4917" t="s">
        <v>39</v>
      </c>
      <c r="C4917" s="1">
        <v>80</v>
      </c>
      <c r="D4917" t="s">
        <v>43</v>
      </c>
      <c r="E4917">
        <v>0</v>
      </c>
      <c r="F4917" t="s">
        <v>316</v>
      </c>
      <c r="G4917" s="1">
        <v>92027</v>
      </c>
      <c r="H4917">
        <v>33.141264999999997</v>
      </c>
      <c r="I4917">
        <v>-116.967221</v>
      </c>
      <c r="J4917">
        <v>0</v>
      </c>
      <c r="K4917" s="1">
        <v>59</v>
      </c>
      <c r="L4917" t="s">
        <v>76</v>
      </c>
      <c r="M4917" t="s">
        <v>40</v>
      </c>
      <c r="N4917" s="10">
        <v>25.57</v>
      </c>
      <c r="O4917" t="s">
        <v>40</v>
      </c>
      <c r="P4917" t="s">
        <v>40</v>
      </c>
      <c r="Q4917" t="s">
        <v>55</v>
      </c>
      <c r="R4917">
        <v>5</v>
      </c>
      <c r="S4917" t="s">
        <v>40</v>
      </c>
      <c r="T4917" t="s">
        <v>40</v>
      </c>
      <c r="U4917" t="s">
        <v>40</v>
      </c>
      <c r="V4917" t="s">
        <v>43</v>
      </c>
      <c r="W4917" t="s">
        <v>43</v>
      </c>
      <c r="X4917" t="s">
        <v>43</v>
      </c>
      <c r="Y4917" t="s">
        <v>43</v>
      </c>
      <c r="Z4917" t="s">
        <v>40</v>
      </c>
      <c r="AA4917" t="s">
        <v>73</v>
      </c>
      <c r="AB4917" t="s">
        <v>40</v>
      </c>
      <c r="AC4917" t="s">
        <v>56</v>
      </c>
      <c r="AD4917" s="10">
        <v>89.75</v>
      </c>
      <c r="AE4917" s="10">
        <v>5496.9</v>
      </c>
      <c r="AF4917" s="10">
        <v>0</v>
      </c>
      <c r="AG4917" s="10">
        <v>0</v>
      </c>
      <c r="AH4917" s="10">
        <v>1508.63</v>
      </c>
      <c r="AI4917" s="10">
        <v>7005.53</v>
      </c>
      <c r="AJ4917" t="s">
        <v>47</v>
      </c>
      <c r="AM491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917" t="str">
        <f t="shared" si="152"/>
        <v>60-80</v>
      </c>
      <c r="AO4917">
        <f t="shared" si="153"/>
        <v>0</v>
      </c>
      <c r="AP491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918" spans="1:42" x14ac:dyDescent="0.25">
      <c r="A4918" t="s">
        <v>6099</v>
      </c>
      <c r="B4918" t="s">
        <v>39</v>
      </c>
      <c r="C4918" s="1">
        <v>25</v>
      </c>
      <c r="D4918" t="s">
        <v>43</v>
      </c>
      <c r="E4918">
        <v>0</v>
      </c>
      <c r="F4918" t="s">
        <v>476</v>
      </c>
      <c r="G4918" s="1">
        <v>92869</v>
      </c>
      <c r="H4918">
        <v>33.792791000000001</v>
      </c>
      <c r="I4918">
        <v>-117.789749</v>
      </c>
      <c r="J4918">
        <v>0</v>
      </c>
      <c r="K4918" s="1">
        <v>5</v>
      </c>
      <c r="L4918" t="s">
        <v>54</v>
      </c>
      <c r="M4918" t="s">
        <v>40</v>
      </c>
      <c r="N4918" s="10">
        <v>48.86</v>
      </c>
      <c r="O4918" t="s">
        <v>43</v>
      </c>
      <c r="P4918" t="s">
        <v>40</v>
      </c>
      <c r="Q4918" t="s">
        <v>55</v>
      </c>
      <c r="R4918">
        <v>59</v>
      </c>
      <c r="S4918" t="s">
        <v>43</v>
      </c>
      <c r="T4918" t="s">
        <v>43</v>
      </c>
      <c r="U4918" t="s">
        <v>43</v>
      </c>
      <c r="V4918" t="s">
        <v>43</v>
      </c>
      <c r="W4918" t="s">
        <v>40</v>
      </c>
      <c r="X4918" t="s">
        <v>43</v>
      </c>
      <c r="Y4918" t="s">
        <v>43</v>
      </c>
      <c r="Z4918" t="s">
        <v>40</v>
      </c>
      <c r="AA4918" t="s">
        <v>51</v>
      </c>
      <c r="AB4918" t="s">
        <v>43</v>
      </c>
      <c r="AC4918" t="s">
        <v>56</v>
      </c>
      <c r="AD4918" s="10">
        <v>80.2</v>
      </c>
      <c r="AE4918" s="10">
        <v>384.25</v>
      </c>
      <c r="AF4918" s="10">
        <v>0</v>
      </c>
      <c r="AG4918" s="10">
        <v>0</v>
      </c>
      <c r="AH4918" s="10">
        <v>244.3</v>
      </c>
      <c r="AI4918" s="10">
        <v>628.54999999999995</v>
      </c>
      <c r="AJ4918" t="s">
        <v>47</v>
      </c>
      <c r="AM491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918" t="str">
        <f t="shared" si="152"/>
        <v>19-29</v>
      </c>
      <c r="AO4918">
        <f t="shared" si="153"/>
        <v>0</v>
      </c>
      <c r="AP491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919" spans="1:42" x14ac:dyDescent="0.25">
      <c r="A4919" t="s">
        <v>6100</v>
      </c>
      <c r="B4919" t="s">
        <v>49</v>
      </c>
      <c r="C4919" s="1">
        <v>75</v>
      </c>
      <c r="D4919" t="s">
        <v>40</v>
      </c>
      <c r="E4919">
        <v>0</v>
      </c>
      <c r="F4919" t="s">
        <v>2734</v>
      </c>
      <c r="G4919" s="1">
        <v>93513</v>
      </c>
      <c r="H4919">
        <v>37.245505000000001</v>
      </c>
      <c r="I4919">
        <v>-118.062943</v>
      </c>
      <c r="J4919">
        <v>3</v>
      </c>
      <c r="K4919" s="1">
        <v>72</v>
      </c>
      <c r="L4919" t="s">
        <v>72</v>
      </c>
      <c r="M4919" t="s">
        <v>40</v>
      </c>
      <c r="N4919" s="10">
        <v>21.38</v>
      </c>
      <c r="O4919" t="s">
        <v>40</v>
      </c>
      <c r="P4919" t="s">
        <v>40</v>
      </c>
      <c r="Q4919" t="s">
        <v>55</v>
      </c>
      <c r="R4919">
        <v>2</v>
      </c>
      <c r="S4919" t="s">
        <v>40</v>
      </c>
      <c r="T4919" t="s">
        <v>40</v>
      </c>
      <c r="U4919" t="s">
        <v>40</v>
      </c>
      <c r="V4919" t="s">
        <v>40</v>
      </c>
      <c r="W4919" t="s">
        <v>40</v>
      </c>
      <c r="X4919" t="s">
        <v>40</v>
      </c>
      <c r="Y4919" t="s">
        <v>43</v>
      </c>
      <c r="Z4919" t="s">
        <v>40</v>
      </c>
      <c r="AA4919" t="s">
        <v>73</v>
      </c>
      <c r="AB4919" t="s">
        <v>40</v>
      </c>
      <c r="AC4919" t="s">
        <v>56</v>
      </c>
      <c r="AD4919" s="10">
        <v>114.95</v>
      </c>
      <c r="AE4919" s="10">
        <v>8196.4</v>
      </c>
      <c r="AF4919" s="10">
        <v>0</v>
      </c>
      <c r="AG4919" s="10">
        <v>0</v>
      </c>
      <c r="AH4919" s="10">
        <v>1539.36</v>
      </c>
      <c r="AI4919" s="10">
        <v>9735.76</v>
      </c>
      <c r="AJ4919" t="s">
        <v>47</v>
      </c>
      <c r="AM491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919" t="str">
        <f t="shared" si="152"/>
        <v>60-80</v>
      </c>
      <c r="AO4919">
        <f t="shared" si="153"/>
        <v>0</v>
      </c>
      <c r="AP4919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920" spans="1:42" x14ac:dyDescent="0.25">
      <c r="A4920" t="s">
        <v>6101</v>
      </c>
      <c r="B4920" t="s">
        <v>49</v>
      </c>
      <c r="C4920" s="1">
        <v>38</v>
      </c>
      <c r="D4920" t="s">
        <v>40</v>
      </c>
      <c r="E4920">
        <v>1</v>
      </c>
      <c r="F4920" t="s">
        <v>371</v>
      </c>
      <c r="G4920" s="1">
        <v>95051</v>
      </c>
      <c r="H4920">
        <v>37.348129</v>
      </c>
      <c r="I4920">
        <v>-121.98469</v>
      </c>
      <c r="J4920">
        <v>3</v>
      </c>
      <c r="K4920" s="1">
        <v>5</v>
      </c>
      <c r="L4920" t="s">
        <v>42</v>
      </c>
      <c r="M4920" t="s">
        <v>40</v>
      </c>
      <c r="N4920" s="10">
        <v>18.97</v>
      </c>
      <c r="O4920" t="s">
        <v>40</v>
      </c>
      <c r="P4920" t="s">
        <v>40</v>
      </c>
      <c r="Q4920" t="s">
        <v>44</v>
      </c>
      <c r="R4920">
        <v>12</v>
      </c>
      <c r="S4920" t="s">
        <v>43</v>
      </c>
      <c r="T4920" t="s">
        <v>43</v>
      </c>
      <c r="U4920" t="s">
        <v>43</v>
      </c>
      <c r="V4920" t="s">
        <v>40</v>
      </c>
      <c r="W4920" t="s">
        <v>43</v>
      </c>
      <c r="X4920" t="s">
        <v>43</v>
      </c>
      <c r="Y4920" t="s">
        <v>43</v>
      </c>
      <c r="Z4920" t="s">
        <v>40</v>
      </c>
      <c r="AA4920" t="s">
        <v>51</v>
      </c>
      <c r="AB4920" t="s">
        <v>40</v>
      </c>
      <c r="AC4920" t="s">
        <v>46</v>
      </c>
      <c r="AD4920" s="10">
        <v>55.7</v>
      </c>
      <c r="AE4920" s="10">
        <v>259.39999999999998</v>
      </c>
      <c r="AF4920" s="10">
        <v>0</v>
      </c>
      <c r="AG4920" s="10">
        <v>0</v>
      </c>
      <c r="AH4920" s="10">
        <v>94.85</v>
      </c>
      <c r="AI4920" s="10">
        <v>354.25</v>
      </c>
      <c r="AJ4920" t="s">
        <v>47</v>
      </c>
      <c r="AM4920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920" t="str">
        <f t="shared" si="152"/>
        <v>30-39</v>
      </c>
      <c r="AO4920">
        <f t="shared" si="153"/>
        <v>0</v>
      </c>
      <c r="AP4920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4921" spans="1:42" x14ac:dyDescent="0.25">
      <c r="A4921" t="s">
        <v>6102</v>
      </c>
      <c r="B4921" t="s">
        <v>49</v>
      </c>
      <c r="C4921" s="1">
        <v>38</v>
      </c>
      <c r="D4921" t="s">
        <v>43</v>
      </c>
      <c r="E4921">
        <v>0</v>
      </c>
      <c r="F4921" t="s">
        <v>53</v>
      </c>
      <c r="G4921" s="1">
        <v>92627</v>
      </c>
      <c r="H4921">
        <v>33.645671999999998</v>
      </c>
      <c r="I4921">
        <v>-117.922613</v>
      </c>
      <c r="J4921">
        <v>0</v>
      </c>
      <c r="K4921" s="1">
        <v>56</v>
      </c>
      <c r="L4921" t="s">
        <v>76</v>
      </c>
      <c r="M4921" t="s">
        <v>40</v>
      </c>
      <c r="N4921" s="10">
        <v>48.63</v>
      </c>
      <c r="O4921" t="s">
        <v>43</v>
      </c>
      <c r="P4921" t="s">
        <v>43</v>
      </c>
      <c r="AA4921" t="s">
        <v>45</v>
      </c>
      <c r="AB4921" t="s">
        <v>40</v>
      </c>
      <c r="AC4921" t="s">
        <v>183</v>
      </c>
      <c r="AD4921" s="10">
        <v>21.2</v>
      </c>
      <c r="AE4921" s="10">
        <v>1238.6500000000001</v>
      </c>
      <c r="AF4921" s="10">
        <v>0</v>
      </c>
      <c r="AG4921" s="10">
        <v>0</v>
      </c>
      <c r="AH4921" s="10">
        <v>2723.28</v>
      </c>
      <c r="AI4921" s="10">
        <v>3961.93</v>
      </c>
      <c r="AJ4921" t="s">
        <v>47</v>
      </c>
      <c r="AM4921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921" t="str">
        <f t="shared" si="152"/>
        <v>30-39</v>
      </c>
      <c r="AO4921">
        <f t="shared" si="153"/>
        <v>0</v>
      </c>
      <c r="AP4921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922" spans="1:42" x14ac:dyDescent="0.25">
      <c r="A4922" t="s">
        <v>6103</v>
      </c>
      <c r="B4922" t="s">
        <v>49</v>
      </c>
      <c r="C4922" s="1">
        <v>32</v>
      </c>
      <c r="D4922" t="s">
        <v>40</v>
      </c>
      <c r="E4922">
        <v>1</v>
      </c>
      <c r="F4922" t="s">
        <v>135</v>
      </c>
      <c r="G4922" s="1">
        <v>90046</v>
      </c>
      <c r="H4922">
        <v>34.108454999999999</v>
      </c>
      <c r="I4922">
        <v>-118.362081</v>
      </c>
      <c r="J4922">
        <v>1</v>
      </c>
      <c r="K4922" s="1">
        <v>23</v>
      </c>
      <c r="L4922" t="s">
        <v>62</v>
      </c>
      <c r="M4922" t="s">
        <v>40</v>
      </c>
      <c r="N4922" s="10">
        <v>18.91</v>
      </c>
      <c r="O4922" t="s">
        <v>43</v>
      </c>
      <c r="P4922" t="s">
        <v>43</v>
      </c>
      <c r="AA4922" t="s">
        <v>73</v>
      </c>
      <c r="AB4922" t="s">
        <v>43</v>
      </c>
      <c r="AC4922" t="s">
        <v>46</v>
      </c>
      <c r="AD4922" s="10">
        <v>20.9</v>
      </c>
      <c r="AE4922" s="10">
        <v>454</v>
      </c>
      <c r="AF4922" s="10">
        <v>0</v>
      </c>
      <c r="AG4922" s="10">
        <v>0</v>
      </c>
      <c r="AH4922" s="10">
        <v>434.93</v>
      </c>
      <c r="AI4922" s="10">
        <v>888.93</v>
      </c>
      <c r="AJ4922" t="s">
        <v>47</v>
      </c>
      <c r="AM4922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4922" t="str">
        <f t="shared" si="152"/>
        <v>30-39</v>
      </c>
      <c r="AO4922">
        <f t="shared" si="153"/>
        <v>0</v>
      </c>
      <c r="AP4922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923" spans="1:42" x14ac:dyDescent="0.25">
      <c r="A4923" t="s">
        <v>6104</v>
      </c>
      <c r="B4923" t="s">
        <v>49</v>
      </c>
      <c r="C4923" s="1">
        <v>39</v>
      </c>
      <c r="D4923" t="s">
        <v>43</v>
      </c>
      <c r="E4923">
        <v>0</v>
      </c>
      <c r="F4923" t="s">
        <v>4520</v>
      </c>
      <c r="G4923" s="1">
        <v>92676</v>
      </c>
      <c r="H4923">
        <v>33.782345999999997</v>
      </c>
      <c r="I4923">
        <v>-117.63526299999999</v>
      </c>
      <c r="J4923">
        <v>0</v>
      </c>
      <c r="K4923" s="1">
        <v>4</v>
      </c>
      <c r="L4923" t="s">
        <v>42</v>
      </c>
      <c r="M4923" t="s">
        <v>40</v>
      </c>
      <c r="N4923" s="10">
        <v>9.98</v>
      </c>
      <c r="O4923" t="s">
        <v>40</v>
      </c>
      <c r="P4923" t="s">
        <v>40</v>
      </c>
      <c r="Q4923" t="s">
        <v>79</v>
      </c>
      <c r="R4923">
        <v>13</v>
      </c>
      <c r="S4923" t="s">
        <v>43</v>
      </c>
      <c r="T4923" t="s">
        <v>43</v>
      </c>
      <c r="U4923" t="s">
        <v>43</v>
      </c>
      <c r="V4923" t="s">
        <v>43</v>
      </c>
      <c r="W4923" t="s">
        <v>43</v>
      </c>
      <c r="X4923" t="s">
        <v>43</v>
      </c>
      <c r="Y4923" t="s">
        <v>43</v>
      </c>
      <c r="Z4923" t="s">
        <v>40</v>
      </c>
      <c r="AA4923" t="s">
        <v>51</v>
      </c>
      <c r="AB4923" t="s">
        <v>43</v>
      </c>
      <c r="AC4923" t="s">
        <v>46</v>
      </c>
      <c r="AD4923" s="10">
        <v>51.75</v>
      </c>
      <c r="AE4923" s="10">
        <v>201.1</v>
      </c>
      <c r="AF4923" s="10">
        <v>0</v>
      </c>
      <c r="AG4923" s="10">
        <v>0</v>
      </c>
      <c r="AH4923" s="10">
        <v>39.92</v>
      </c>
      <c r="AI4923" s="10">
        <v>241.02</v>
      </c>
      <c r="AJ4923" t="s">
        <v>57</v>
      </c>
      <c r="AK4923" t="s">
        <v>58</v>
      </c>
      <c r="AL4923" t="s">
        <v>59</v>
      </c>
      <c r="AM4923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923" t="str">
        <f t="shared" si="152"/>
        <v>30-39</v>
      </c>
      <c r="AO4923">
        <f t="shared" si="153"/>
        <v>1</v>
      </c>
      <c r="AP4923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4924" spans="1:42" x14ac:dyDescent="0.25">
      <c r="A4924" t="s">
        <v>6105</v>
      </c>
      <c r="B4924" t="s">
        <v>39</v>
      </c>
      <c r="C4924" s="1">
        <v>35</v>
      </c>
      <c r="D4924" t="s">
        <v>43</v>
      </c>
      <c r="E4924">
        <v>0</v>
      </c>
      <c r="F4924" t="s">
        <v>2091</v>
      </c>
      <c r="G4924" s="1">
        <v>93465</v>
      </c>
      <c r="H4924">
        <v>35.536115000000002</v>
      </c>
      <c r="I4924">
        <v>-120.739231</v>
      </c>
      <c r="J4924">
        <v>0</v>
      </c>
      <c r="K4924" s="1">
        <v>2</v>
      </c>
      <c r="L4924" t="s">
        <v>42</v>
      </c>
      <c r="M4924" t="s">
        <v>40</v>
      </c>
      <c r="N4924" s="10">
        <v>35.409999999999997</v>
      </c>
      <c r="O4924" t="s">
        <v>43</v>
      </c>
      <c r="P4924" t="s">
        <v>40</v>
      </c>
      <c r="Q4924" t="s">
        <v>55</v>
      </c>
      <c r="R4924">
        <v>25</v>
      </c>
      <c r="S4924" t="s">
        <v>40</v>
      </c>
      <c r="T4924" t="s">
        <v>43</v>
      </c>
      <c r="U4924" t="s">
        <v>40</v>
      </c>
      <c r="V4924" t="s">
        <v>43</v>
      </c>
      <c r="W4924" t="s">
        <v>43</v>
      </c>
      <c r="X4924" t="s">
        <v>43</v>
      </c>
      <c r="Y4924" t="s">
        <v>43</v>
      </c>
      <c r="Z4924" t="s">
        <v>40</v>
      </c>
      <c r="AA4924" t="s">
        <v>51</v>
      </c>
      <c r="AB4924" t="s">
        <v>40</v>
      </c>
      <c r="AC4924" t="s">
        <v>56</v>
      </c>
      <c r="AD4924" s="10">
        <v>80.45</v>
      </c>
      <c r="AE4924" s="10">
        <v>137.1</v>
      </c>
      <c r="AF4924" s="10">
        <v>0</v>
      </c>
      <c r="AG4924" s="10">
        <v>0</v>
      </c>
      <c r="AH4924" s="10">
        <v>70.819999999999993</v>
      </c>
      <c r="AI4924" s="10">
        <v>207.92</v>
      </c>
      <c r="AJ4924" t="s">
        <v>98</v>
      </c>
      <c r="AM492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924" t="str">
        <f t="shared" si="152"/>
        <v>30-39</v>
      </c>
      <c r="AO4924">
        <f t="shared" si="153"/>
        <v>0</v>
      </c>
      <c r="AP492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925" spans="1:42" x14ac:dyDescent="0.25">
      <c r="A4925" t="s">
        <v>6106</v>
      </c>
      <c r="B4925" t="s">
        <v>49</v>
      </c>
      <c r="C4925" s="1">
        <v>34</v>
      </c>
      <c r="D4925" t="s">
        <v>40</v>
      </c>
      <c r="E4925">
        <v>0</v>
      </c>
      <c r="F4925" t="s">
        <v>2891</v>
      </c>
      <c r="G4925" s="1">
        <v>96076</v>
      </c>
      <c r="H4925">
        <v>40.367964000000001</v>
      </c>
      <c r="I4925">
        <v>-122.93737900000001</v>
      </c>
      <c r="J4925">
        <v>6</v>
      </c>
      <c r="K4925" s="1">
        <v>11</v>
      </c>
      <c r="L4925" t="s">
        <v>42</v>
      </c>
      <c r="M4925" t="s">
        <v>40</v>
      </c>
      <c r="N4925" s="10">
        <v>26.11</v>
      </c>
      <c r="O4925" t="s">
        <v>43</v>
      </c>
      <c r="P4925" t="s">
        <v>43</v>
      </c>
      <c r="AA4925" t="s">
        <v>45</v>
      </c>
      <c r="AB4925" t="s">
        <v>40</v>
      </c>
      <c r="AC4925" t="s">
        <v>46</v>
      </c>
      <c r="AD4925" s="10">
        <v>20.55</v>
      </c>
      <c r="AE4925" s="10">
        <v>184.95</v>
      </c>
      <c r="AF4925" s="10">
        <v>0</v>
      </c>
      <c r="AG4925" s="10">
        <v>0</v>
      </c>
      <c r="AH4925" s="10">
        <v>287.20999999999998</v>
      </c>
      <c r="AI4925" s="10">
        <v>472.16</v>
      </c>
      <c r="AJ4925" t="s">
        <v>47</v>
      </c>
      <c r="AM492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925" t="str">
        <f t="shared" si="152"/>
        <v>30-39</v>
      </c>
      <c r="AO4925">
        <f t="shared" si="153"/>
        <v>0</v>
      </c>
      <c r="AP4925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926" spans="1:42" x14ac:dyDescent="0.25">
      <c r="A4926" t="s">
        <v>6107</v>
      </c>
      <c r="B4926" t="s">
        <v>39</v>
      </c>
      <c r="C4926" s="1">
        <v>79</v>
      </c>
      <c r="D4926" t="s">
        <v>40</v>
      </c>
      <c r="E4926">
        <v>0</v>
      </c>
      <c r="F4926" t="s">
        <v>399</v>
      </c>
      <c r="G4926" s="1">
        <v>90303</v>
      </c>
      <c r="H4926">
        <v>33.936290999999997</v>
      </c>
      <c r="I4926">
        <v>-118.332639</v>
      </c>
      <c r="J4926">
        <v>1</v>
      </c>
      <c r="K4926" s="1">
        <v>53</v>
      </c>
      <c r="L4926" t="s">
        <v>42</v>
      </c>
      <c r="M4926" t="s">
        <v>40</v>
      </c>
      <c r="N4926" s="10">
        <v>19.03</v>
      </c>
      <c r="O4926" t="s">
        <v>40</v>
      </c>
      <c r="P4926" t="s">
        <v>43</v>
      </c>
      <c r="AA4926" t="s">
        <v>73</v>
      </c>
      <c r="AB4926" t="s">
        <v>43</v>
      </c>
      <c r="AC4926" t="s">
        <v>46</v>
      </c>
      <c r="AD4926" s="10">
        <v>25.1</v>
      </c>
      <c r="AE4926" s="10">
        <v>1275.5999999999999</v>
      </c>
      <c r="AF4926" s="10">
        <v>0</v>
      </c>
      <c r="AG4926" s="10">
        <v>0</v>
      </c>
      <c r="AH4926" s="10">
        <v>1008.59</v>
      </c>
      <c r="AI4926" s="10">
        <v>2284.19</v>
      </c>
      <c r="AJ4926" t="s">
        <v>47</v>
      </c>
      <c r="AM492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926" t="str">
        <f t="shared" si="152"/>
        <v>60-80</v>
      </c>
      <c r="AO4926">
        <f t="shared" si="153"/>
        <v>0</v>
      </c>
      <c r="AP4926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927" spans="1:42" x14ac:dyDescent="0.25">
      <c r="A4927" t="s">
        <v>6108</v>
      </c>
      <c r="B4927" t="s">
        <v>49</v>
      </c>
      <c r="C4927" s="1">
        <v>78</v>
      </c>
      <c r="D4927" t="s">
        <v>43</v>
      </c>
      <c r="E4927">
        <v>0</v>
      </c>
      <c r="F4927" t="s">
        <v>275</v>
      </c>
      <c r="G4927" s="1">
        <v>94061</v>
      </c>
      <c r="H4927">
        <v>37.461250999999997</v>
      </c>
      <c r="I4927">
        <v>-122.23541400000001</v>
      </c>
      <c r="J4927">
        <v>0</v>
      </c>
      <c r="K4927" s="1">
        <v>20</v>
      </c>
      <c r="L4927" t="s">
        <v>62</v>
      </c>
      <c r="M4927" t="s">
        <v>40</v>
      </c>
      <c r="N4927" s="10">
        <v>5.71</v>
      </c>
      <c r="O4927" t="s">
        <v>43</v>
      </c>
      <c r="P4927" t="s">
        <v>40</v>
      </c>
      <c r="Q4927" t="s">
        <v>55</v>
      </c>
      <c r="R4927">
        <v>22</v>
      </c>
      <c r="S4927" t="s">
        <v>43</v>
      </c>
      <c r="T4927" t="s">
        <v>43</v>
      </c>
      <c r="U4927" t="s">
        <v>43</v>
      </c>
      <c r="V4927" t="s">
        <v>43</v>
      </c>
      <c r="W4927" t="s">
        <v>43</v>
      </c>
      <c r="X4927" t="s">
        <v>43</v>
      </c>
      <c r="Y4927" t="s">
        <v>43</v>
      </c>
      <c r="Z4927" t="s">
        <v>40</v>
      </c>
      <c r="AA4927" t="s">
        <v>51</v>
      </c>
      <c r="AB4927" t="s">
        <v>43</v>
      </c>
      <c r="AC4927" t="s">
        <v>46</v>
      </c>
      <c r="AD4927" s="10">
        <v>71.3</v>
      </c>
      <c r="AE4927" s="10">
        <v>1389.2</v>
      </c>
      <c r="AF4927" s="10">
        <v>0</v>
      </c>
      <c r="AG4927" s="10">
        <v>0</v>
      </c>
      <c r="AH4927" s="10">
        <v>114.2</v>
      </c>
      <c r="AI4927" s="10">
        <v>1503.4</v>
      </c>
      <c r="AJ4927" t="s">
        <v>57</v>
      </c>
      <c r="AK4927" t="s">
        <v>121</v>
      </c>
      <c r="AL4927" t="s">
        <v>122</v>
      </c>
      <c r="AM4927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4927" t="str">
        <f t="shared" si="152"/>
        <v>60-80</v>
      </c>
      <c r="AO4927">
        <f t="shared" si="153"/>
        <v>1</v>
      </c>
      <c r="AP492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928" spans="1:42" x14ac:dyDescent="0.25">
      <c r="A4928" t="s">
        <v>6109</v>
      </c>
      <c r="B4928" t="s">
        <v>39</v>
      </c>
      <c r="C4928" s="1">
        <v>53</v>
      </c>
      <c r="D4928" t="s">
        <v>40</v>
      </c>
      <c r="E4928">
        <v>1</v>
      </c>
      <c r="F4928" t="s">
        <v>702</v>
      </c>
      <c r="G4928" s="1">
        <v>90201</v>
      </c>
      <c r="H4928">
        <v>33.970343</v>
      </c>
      <c r="I4928">
        <v>-118.171368</v>
      </c>
      <c r="J4928">
        <v>9</v>
      </c>
      <c r="K4928" s="1">
        <v>72</v>
      </c>
      <c r="L4928" t="s">
        <v>42</v>
      </c>
      <c r="M4928" t="s">
        <v>40</v>
      </c>
      <c r="N4928" s="10">
        <v>48.04</v>
      </c>
      <c r="O4928" t="s">
        <v>43</v>
      </c>
      <c r="P4928" t="s">
        <v>43</v>
      </c>
      <c r="AA4928" t="s">
        <v>73</v>
      </c>
      <c r="AB4928" t="s">
        <v>43</v>
      </c>
      <c r="AC4928" t="s">
        <v>46</v>
      </c>
      <c r="AD4928" s="10">
        <v>19.7</v>
      </c>
      <c r="AE4928" s="10">
        <v>1379.8</v>
      </c>
      <c r="AF4928" s="10">
        <v>0</v>
      </c>
      <c r="AG4928" s="10">
        <v>0</v>
      </c>
      <c r="AH4928" s="10">
        <v>3458.88</v>
      </c>
      <c r="AI4928" s="10">
        <v>4838.68</v>
      </c>
      <c r="AJ4928" t="s">
        <v>47</v>
      </c>
      <c r="AM492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928" t="str">
        <f t="shared" si="152"/>
        <v>50-59</v>
      </c>
      <c r="AO4928">
        <f t="shared" si="153"/>
        <v>0</v>
      </c>
      <c r="AP4928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929" spans="1:42" x14ac:dyDescent="0.25">
      <c r="A4929" t="s">
        <v>6110</v>
      </c>
      <c r="B4929" t="s">
        <v>39</v>
      </c>
      <c r="C4929" s="1">
        <v>30</v>
      </c>
      <c r="D4929" t="s">
        <v>43</v>
      </c>
      <c r="E4929">
        <v>0</v>
      </c>
      <c r="F4929" t="s">
        <v>318</v>
      </c>
      <c r="G4929" s="1">
        <v>92551</v>
      </c>
      <c r="H4929">
        <v>33.882739999999998</v>
      </c>
      <c r="I4929">
        <v>-117.224878</v>
      </c>
      <c r="J4929">
        <v>0</v>
      </c>
      <c r="K4929" s="1">
        <v>26</v>
      </c>
      <c r="L4929" t="s">
        <v>129</v>
      </c>
      <c r="M4929" t="s">
        <v>40</v>
      </c>
      <c r="N4929" s="10">
        <v>35.75</v>
      </c>
      <c r="O4929" t="s">
        <v>43</v>
      </c>
      <c r="P4929" t="s">
        <v>40</v>
      </c>
      <c r="Q4929" t="s">
        <v>44</v>
      </c>
      <c r="R4929">
        <v>71</v>
      </c>
      <c r="S4929" t="s">
        <v>43</v>
      </c>
      <c r="T4929" t="s">
        <v>40</v>
      </c>
      <c r="U4929" t="s">
        <v>40</v>
      </c>
      <c r="V4929" t="s">
        <v>43</v>
      </c>
      <c r="W4929" t="s">
        <v>43</v>
      </c>
      <c r="X4929" t="s">
        <v>43</v>
      </c>
      <c r="Y4929" t="s">
        <v>43</v>
      </c>
      <c r="Z4929" t="s">
        <v>40</v>
      </c>
      <c r="AA4929" t="s">
        <v>45</v>
      </c>
      <c r="AB4929" t="s">
        <v>40</v>
      </c>
      <c r="AC4929" t="s">
        <v>46</v>
      </c>
      <c r="AD4929" s="10">
        <v>56.05</v>
      </c>
      <c r="AE4929" s="10">
        <v>1553.2</v>
      </c>
      <c r="AF4929" s="10">
        <v>0</v>
      </c>
      <c r="AG4929" s="10">
        <v>0</v>
      </c>
      <c r="AH4929" s="10">
        <v>929.5</v>
      </c>
      <c r="AI4929" s="10">
        <v>2482.6999999999998</v>
      </c>
      <c r="AJ4929" t="s">
        <v>47</v>
      </c>
      <c r="AM4929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929" t="str">
        <f t="shared" si="152"/>
        <v>30-39</v>
      </c>
      <c r="AO4929">
        <f t="shared" si="153"/>
        <v>0</v>
      </c>
      <c r="AP4929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4930" spans="1:42" x14ac:dyDescent="0.25">
      <c r="A4930" t="s">
        <v>6111</v>
      </c>
      <c r="B4930" t="s">
        <v>49</v>
      </c>
      <c r="C4930" s="1">
        <v>64</v>
      </c>
      <c r="D4930" t="s">
        <v>40</v>
      </c>
      <c r="E4930">
        <v>2</v>
      </c>
      <c r="F4930" t="s">
        <v>3162</v>
      </c>
      <c r="G4930" s="1">
        <v>94002</v>
      </c>
      <c r="H4930">
        <v>37.509366</v>
      </c>
      <c r="I4930">
        <v>-122.30613200000001</v>
      </c>
      <c r="J4930">
        <v>7</v>
      </c>
      <c r="K4930" s="1">
        <v>31</v>
      </c>
      <c r="L4930" t="s">
        <v>129</v>
      </c>
      <c r="M4930" t="s">
        <v>43</v>
      </c>
      <c r="P4930" t="s">
        <v>40</v>
      </c>
      <c r="Q4930" t="s">
        <v>44</v>
      </c>
      <c r="R4930">
        <v>25</v>
      </c>
      <c r="S4930" t="s">
        <v>40</v>
      </c>
      <c r="T4930" t="s">
        <v>43</v>
      </c>
      <c r="U4930" t="s">
        <v>40</v>
      </c>
      <c r="V4930" t="s">
        <v>40</v>
      </c>
      <c r="W4930" t="s">
        <v>40</v>
      </c>
      <c r="X4930" t="s">
        <v>40</v>
      </c>
      <c r="Y4930" t="s">
        <v>40</v>
      </c>
      <c r="Z4930" t="s">
        <v>40</v>
      </c>
      <c r="AA4930" t="s">
        <v>45</v>
      </c>
      <c r="AB4930" t="s">
        <v>43</v>
      </c>
      <c r="AC4930" t="s">
        <v>56</v>
      </c>
      <c r="AD4930" s="10">
        <v>59.95</v>
      </c>
      <c r="AE4930" s="10">
        <v>1848.8</v>
      </c>
      <c r="AF4930" s="10">
        <v>0</v>
      </c>
      <c r="AG4930" s="10">
        <v>0</v>
      </c>
      <c r="AH4930" s="10">
        <v>0</v>
      </c>
      <c r="AI4930" s="10">
        <v>1848.8</v>
      </c>
      <c r="AJ4930" t="s">
        <v>47</v>
      </c>
      <c r="AM4930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930" t="str">
        <f t="shared" ref="AN4930:AN4993" si="154">IF(C4930&lt;=29,"19-29",IF(C4930&lt;=39,"30-39",IF(C4930&lt;=49,"40-49",IF(C4930&lt;=59,"50-59","60-80"))))</f>
        <v>60-80</v>
      </c>
      <c r="AO4930">
        <f t="shared" ref="AO4930:AO4993" si="155">IF(AJ4930="Churned",1,0)</f>
        <v>0</v>
      </c>
      <c r="AP4930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4931" spans="1:42" x14ac:dyDescent="0.25">
      <c r="A4931" t="s">
        <v>6112</v>
      </c>
      <c r="B4931" t="s">
        <v>49</v>
      </c>
      <c r="C4931" s="1">
        <v>59</v>
      </c>
      <c r="D4931" t="s">
        <v>40</v>
      </c>
      <c r="E4931">
        <v>1</v>
      </c>
      <c r="F4931" t="s">
        <v>194</v>
      </c>
      <c r="G4931" s="1">
        <v>95255</v>
      </c>
      <c r="H4931">
        <v>38.419350000000001</v>
      </c>
      <c r="I4931">
        <v>-120.469545</v>
      </c>
      <c r="J4931">
        <v>1</v>
      </c>
      <c r="K4931" s="1">
        <v>19</v>
      </c>
      <c r="L4931" t="s">
        <v>62</v>
      </c>
      <c r="M4931" t="s">
        <v>40</v>
      </c>
      <c r="N4931" s="10">
        <v>11.75</v>
      </c>
      <c r="O4931" t="s">
        <v>43</v>
      </c>
      <c r="P4931" t="s">
        <v>40</v>
      </c>
      <c r="Q4931" t="s">
        <v>44</v>
      </c>
      <c r="R4931">
        <v>21</v>
      </c>
      <c r="S4931" t="s">
        <v>40</v>
      </c>
      <c r="T4931" t="s">
        <v>43</v>
      </c>
      <c r="U4931" t="s">
        <v>43</v>
      </c>
      <c r="V4931" t="s">
        <v>43</v>
      </c>
      <c r="W4931" t="s">
        <v>43</v>
      </c>
      <c r="X4931" t="s">
        <v>43</v>
      </c>
      <c r="Y4931" t="s">
        <v>43</v>
      </c>
      <c r="Z4931" t="s">
        <v>40</v>
      </c>
      <c r="AA4931" t="s">
        <v>45</v>
      </c>
      <c r="AB4931" t="s">
        <v>40</v>
      </c>
      <c r="AC4931" t="s">
        <v>56</v>
      </c>
      <c r="AD4931" s="10">
        <v>48.95</v>
      </c>
      <c r="AE4931" s="10">
        <v>955.6</v>
      </c>
      <c r="AF4931" s="10">
        <v>0</v>
      </c>
      <c r="AG4931" s="10">
        <v>0</v>
      </c>
      <c r="AH4931" s="10">
        <v>223.25</v>
      </c>
      <c r="AI4931" s="10">
        <v>1178.8499999999999</v>
      </c>
      <c r="AJ4931" t="s">
        <v>47</v>
      </c>
      <c r="AM4931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4931" t="str">
        <f t="shared" si="154"/>
        <v>50-59</v>
      </c>
      <c r="AO4931">
        <f t="shared" si="155"/>
        <v>0</v>
      </c>
      <c r="AP4931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4932" spans="1:42" x14ac:dyDescent="0.25">
      <c r="A4932" t="s">
        <v>6113</v>
      </c>
      <c r="B4932" t="s">
        <v>39</v>
      </c>
      <c r="C4932" s="1">
        <v>65</v>
      </c>
      <c r="D4932" t="s">
        <v>40</v>
      </c>
      <c r="E4932">
        <v>0</v>
      </c>
      <c r="F4932" t="s">
        <v>1942</v>
      </c>
      <c r="G4932" s="1">
        <v>96023</v>
      </c>
      <c r="H4932">
        <v>41.949216</v>
      </c>
      <c r="I4932">
        <v>-122.050062</v>
      </c>
      <c r="J4932">
        <v>10</v>
      </c>
      <c r="K4932" s="1">
        <v>48</v>
      </c>
      <c r="L4932" t="s">
        <v>42</v>
      </c>
      <c r="M4932" t="s">
        <v>40</v>
      </c>
      <c r="N4932" s="10">
        <v>34.43</v>
      </c>
      <c r="O4932" t="s">
        <v>43</v>
      </c>
      <c r="P4932" t="s">
        <v>40</v>
      </c>
      <c r="Q4932" t="s">
        <v>79</v>
      </c>
      <c r="R4932">
        <v>2</v>
      </c>
      <c r="S4932" t="s">
        <v>43</v>
      </c>
      <c r="T4932" t="s">
        <v>40</v>
      </c>
      <c r="U4932" t="s">
        <v>43</v>
      </c>
      <c r="V4932" t="s">
        <v>43</v>
      </c>
      <c r="W4932" t="s">
        <v>43</v>
      </c>
      <c r="X4932" t="s">
        <v>40</v>
      </c>
      <c r="Y4932" t="s">
        <v>40</v>
      </c>
      <c r="Z4932" t="s">
        <v>40</v>
      </c>
      <c r="AA4932" t="s">
        <v>45</v>
      </c>
      <c r="AB4932" t="s">
        <v>40</v>
      </c>
      <c r="AC4932" t="s">
        <v>56</v>
      </c>
      <c r="AD4932" s="10">
        <v>58.95</v>
      </c>
      <c r="AE4932" s="10">
        <v>2789.7</v>
      </c>
      <c r="AF4932" s="10">
        <v>0</v>
      </c>
      <c r="AG4932" s="10">
        <v>0</v>
      </c>
      <c r="AH4932" s="10">
        <v>1652.64</v>
      </c>
      <c r="AI4932" s="10">
        <v>4442.34</v>
      </c>
      <c r="AJ4932" t="s">
        <v>47</v>
      </c>
      <c r="AM4932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932" t="str">
        <f t="shared" si="154"/>
        <v>60-80</v>
      </c>
      <c r="AO4932">
        <f t="shared" si="155"/>
        <v>0</v>
      </c>
      <c r="AP4932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4933" spans="1:42" x14ac:dyDescent="0.25">
      <c r="A4933" t="s">
        <v>6114</v>
      </c>
      <c r="B4933" t="s">
        <v>39</v>
      </c>
      <c r="C4933" s="1">
        <v>26</v>
      </c>
      <c r="D4933" t="s">
        <v>43</v>
      </c>
      <c r="E4933">
        <v>0</v>
      </c>
      <c r="F4933" t="s">
        <v>522</v>
      </c>
      <c r="G4933" s="1">
        <v>94945</v>
      </c>
      <c r="H4933">
        <v>38.135897</v>
      </c>
      <c r="I4933">
        <v>-122.563683</v>
      </c>
      <c r="J4933">
        <v>0</v>
      </c>
      <c r="K4933" s="1">
        <v>5</v>
      </c>
      <c r="L4933" t="s">
        <v>54</v>
      </c>
      <c r="M4933" t="s">
        <v>40</v>
      </c>
      <c r="N4933" s="10">
        <v>43.99</v>
      </c>
      <c r="O4933" t="s">
        <v>43</v>
      </c>
      <c r="P4933" t="s">
        <v>40</v>
      </c>
      <c r="Q4933" t="s">
        <v>55</v>
      </c>
      <c r="R4933">
        <v>42</v>
      </c>
      <c r="S4933" t="s">
        <v>43</v>
      </c>
      <c r="T4933" t="s">
        <v>43</v>
      </c>
      <c r="U4933" t="s">
        <v>43</v>
      </c>
      <c r="V4933" t="s">
        <v>43</v>
      </c>
      <c r="W4933" t="s">
        <v>43</v>
      </c>
      <c r="X4933" t="s">
        <v>40</v>
      </c>
      <c r="Y4933" t="s">
        <v>40</v>
      </c>
      <c r="Z4933" t="s">
        <v>43</v>
      </c>
      <c r="AA4933" t="s">
        <v>51</v>
      </c>
      <c r="AB4933" t="s">
        <v>40</v>
      </c>
      <c r="AC4933" t="s">
        <v>56</v>
      </c>
      <c r="AD4933" s="10">
        <v>80</v>
      </c>
      <c r="AE4933" s="10">
        <v>412.5</v>
      </c>
      <c r="AF4933" s="10">
        <v>40</v>
      </c>
      <c r="AG4933" s="10">
        <v>10</v>
      </c>
      <c r="AH4933" s="10">
        <v>219.95</v>
      </c>
      <c r="AI4933" s="10">
        <v>602.45000000000005</v>
      </c>
      <c r="AJ4933" t="s">
        <v>57</v>
      </c>
      <c r="AK4933" t="s">
        <v>58</v>
      </c>
      <c r="AL4933" t="s">
        <v>104</v>
      </c>
      <c r="AM4933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933" t="str">
        <f t="shared" si="154"/>
        <v>19-29</v>
      </c>
      <c r="AO4933">
        <f t="shared" si="155"/>
        <v>1</v>
      </c>
      <c r="AP493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934" spans="1:42" x14ac:dyDescent="0.25">
      <c r="A4934" t="s">
        <v>6115</v>
      </c>
      <c r="B4934" t="s">
        <v>39</v>
      </c>
      <c r="C4934" s="1">
        <v>30</v>
      </c>
      <c r="D4934" t="s">
        <v>43</v>
      </c>
      <c r="E4934">
        <v>0</v>
      </c>
      <c r="F4934" t="s">
        <v>763</v>
      </c>
      <c r="G4934" s="1">
        <v>93308</v>
      </c>
      <c r="H4934">
        <v>35.559617000000003</v>
      </c>
      <c r="I4934">
        <v>-118.925185</v>
      </c>
      <c r="J4934">
        <v>0</v>
      </c>
      <c r="K4934" s="1">
        <v>2</v>
      </c>
      <c r="L4934" t="s">
        <v>42</v>
      </c>
      <c r="M4934" t="s">
        <v>40</v>
      </c>
      <c r="N4934" s="10">
        <v>16.7</v>
      </c>
      <c r="O4934" t="s">
        <v>43</v>
      </c>
      <c r="P4934" t="s">
        <v>43</v>
      </c>
      <c r="AA4934" t="s">
        <v>51</v>
      </c>
      <c r="AB4934" t="s">
        <v>40</v>
      </c>
      <c r="AC4934" t="s">
        <v>183</v>
      </c>
      <c r="AD4934" s="10">
        <v>20.55</v>
      </c>
      <c r="AE4934" s="10">
        <v>33.6</v>
      </c>
      <c r="AF4934" s="10">
        <v>0</v>
      </c>
      <c r="AG4934" s="10">
        <v>0</v>
      </c>
      <c r="AH4934" s="10">
        <v>33.4</v>
      </c>
      <c r="AI4934" s="10">
        <v>67</v>
      </c>
      <c r="AJ4934" t="s">
        <v>98</v>
      </c>
      <c r="AM493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934" t="str">
        <f t="shared" si="154"/>
        <v>30-39</v>
      </c>
      <c r="AO4934">
        <f t="shared" si="155"/>
        <v>0</v>
      </c>
      <c r="AP4934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935" spans="1:42" x14ac:dyDescent="0.25">
      <c r="A4935" t="s">
        <v>6116</v>
      </c>
      <c r="B4935" t="s">
        <v>49</v>
      </c>
      <c r="C4935" s="1">
        <v>80</v>
      </c>
      <c r="D4935" t="s">
        <v>40</v>
      </c>
      <c r="E4935">
        <v>0</v>
      </c>
      <c r="F4935" t="s">
        <v>243</v>
      </c>
      <c r="G4935" s="1">
        <v>92592</v>
      </c>
      <c r="H4935">
        <v>33.507255000000001</v>
      </c>
      <c r="I4935">
        <v>-117.029473</v>
      </c>
      <c r="J4935">
        <v>3</v>
      </c>
      <c r="K4935" s="1">
        <v>25</v>
      </c>
      <c r="L4935" t="s">
        <v>129</v>
      </c>
      <c r="M4935" t="s">
        <v>40</v>
      </c>
      <c r="N4935" s="10">
        <v>33.630000000000003</v>
      </c>
      <c r="O4935" t="s">
        <v>40</v>
      </c>
      <c r="P4935" t="s">
        <v>40</v>
      </c>
      <c r="Q4935" t="s">
        <v>55</v>
      </c>
      <c r="R4935">
        <v>25</v>
      </c>
      <c r="S4935" t="s">
        <v>40</v>
      </c>
      <c r="T4935" t="s">
        <v>43</v>
      </c>
      <c r="U4935" t="s">
        <v>43</v>
      </c>
      <c r="V4935" t="s">
        <v>43</v>
      </c>
      <c r="W4935" t="s">
        <v>43</v>
      </c>
      <c r="X4935" t="s">
        <v>40</v>
      </c>
      <c r="Y4935" t="s">
        <v>43</v>
      </c>
      <c r="Z4935" t="s">
        <v>40</v>
      </c>
      <c r="AA4935" t="s">
        <v>45</v>
      </c>
      <c r="AB4935" t="s">
        <v>40</v>
      </c>
      <c r="AC4935" t="s">
        <v>56</v>
      </c>
      <c r="AD4935" s="10">
        <v>89.05</v>
      </c>
      <c r="AE4935" s="10">
        <v>2177.4499999999998</v>
      </c>
      <c r="AF4935" s="10">
        <v>0</v>
      </c>
      <c r="AG4935" s="10">
        <v>0</v>
      </c>
      <c r="AH4935" s="10">
        <v>840.75</v>
      </c>
      <c r="AI4935" s="10">
        <v>3018.2</v>
      </c>
      <c r="AJ4935" t="s">
        <v>57</v>
      </c>
      <c r="AK4935" t="s">
        <v>58</v>
      </c>
      <c r="AL4935" t="s">
        <v>104</v>
      </c>
      <c r="AM4935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935" t="str">
        <f t="shared" si="154"/>
        <v>60-80</v>
      </c>
      <c r="AO4935">
        <f t="shared" si="155"/>
        <v>1</v>
      </c>
      <c r="AP493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936" spans="1:42" x14ac:dyDescent="0.25">
      <c r="A4936" t="s">
        <v>6117</v>
      </c>
      <c r="B4936" t="s">
        <v>49</v>
      </c>
      <c r="C4936" s="1">
        <v>31</v>
      </c>
      <c r="D4936" t="s">
        <v>40</v>
      </c>
      <c r="E4936">
        <v>8</v>
      </c>
      <c r="F4936" t="s">
        <v>235</v>
      </c>
      <c r="G4936" s="1">
        <v>90404</v>
      </c>
      <c r="H4936">
        <v>34.026333999999999</v>
      </c>
      <c r="I4936">
        <v>-118.474222</v>
      </c>
      <c r="J4936">
        <v>2</v>
      </c>
      <c r="K4936" s="1">
        <v>54</v>
      </c>
      <c r="L4936" t="s">
        <v>76</v>
      </c>
      <c r="M4936" t="s">
        <v>40</v>
      </c>
      <c r="N4936" s="10">
        <v>46.7</v>
      </c>
      <c r="O4936" t="s">
        <v>43</v>
      </c>
      <c r="P4936" t="s">
        <v>40</v>
      </c>
      <c r="Q4936" t="s">
        <v>55</v>
      </c>
      <c r="R4936">
        <v>75</v>
      </c>
      <c r="S4936" t="s">
        <v>43</v>
      </c>
      <c r="T4936" t="s">
        <v>40</v>
      </c>
      <c r="U4936" t="s">
        <v>43</v>
      </c>
      <c r="V4936" t="s">
        <v>40</v>
      </c>
      <c r="W4936" t="s">
        <v>43</v>
      </c>
      <c r="X4936" t="s">
        <v>43</v>
      </c>
      <c r="Y4936" t="s">
        <v>43</v>
      </c>
      <c r="Z4936" t="s">
        <v>40</v>
      </c>
      <c r="AA4936" t="s">
        <v>73</v>
      </c>
      <c r="AB4936" t="s">
        <v>40</v>
      </c>
      <c r="AC4936" t="s">
        <v>56</v>
      </c>
      <c r="AD4936" s="10">
        <v>79.95</v>
      </c>
      <c r="AE4936" s="10">
        <v>4362.05</v>
      </c>
      <c r="AF4936" s="10">
        <v>0</v>
      </c>
      <c r="AG4936" s="10">
        <v>0</v>
      </c>
      <c r="AH4936" s="10">
        <v>2521.8000000000002</v>
      </c>
      <c r="AI4936" s="10">
        <v>6883.85</v>
      </c>
      <c r="AJ4936" t="s">
        <v>47</v>
      </c>
      <c r="AM493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936" t="str">
        <f t="shared" si="154"/>
        <v>30-39</v>
      </c>
      <c r="AO4936">
        <f t="shared" si="155"/>
        <v>0</v>
      </c>
      <c r="AP493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937" spans="1:42" x14ac:dyDescent="0.25">
      <c r="A4937" t="s">
        <v>6118</v>
      </c>
      <c r="B4937" t="s">
        <v>49</v>
      </c>
      <c r="C4937" s="1">
        <v>75</v>
      </c>
      <c r="D4937" t="s">
        <v>40</v>
      </c>
      <c r="E4937">
        <v>0</v>
      </c>
      <c r="F4937" t="s">
        <v>1856</v>
      </c>
      <c r="G4937" s="1">
        <v>93432</v>
      </c>
      <c r="H4937">
        <v>35.480896000000001</v>
      </c>
      <c r="I4937">
        <v>-120.469476</v>
      </c>
      <c r="J4937">
        <v>7</v>
      </c>
      <c r="K4937" s="1">
        <v>68</v>
      </c>
      <c r="L4937" t="s">
        <v>72</v>
      </c>
      <c r="M4937" t="s">
        <v>40</v>
      </c>
      <c r="N4937" s="10">
        <v>34.31</v>
      </c>
      <c r="O4937" t="s">
        <v>40</v>
      </c>
      <c r="P4937" t="s">
        <v>40</v>
      </c>
      <c r="Q4937" t="s">
        <v>55</v>
      </c>
      <c r="R4937">
        <v>15</v>
      </c>
      <c r="S4937" t="s">
        <v>43</v>
      </c>
      <c r="T4937" t="s">
        <v>43</v>
      </c>
      <c r="U4937" t="s">
        <v>40</v>
      </c>
      <c r="V4937" t="s">
        <v>43</v>
      </c>
      <c r="W4937" t="s">
        <v>43</v>
      </c>
      <c r="X4937" t="s">
        <v>43</v>
      </c>
      <c r="Y4937" t="s">
        <v>43</v>
      </c>
      <c r="Z4937" t="s">
        <v>40</v>
      </c>
      <c r="AA4937" t="s">
        <v>45</v>
      </c>
      <c r="AB4937" t="s">
        <v>40</v>
      </c>
      <c r="AC4937" t="s">
        <v>46</v>
      </c>
      <c r="AD4937" s="10">
        <v>80.349999999999994</v>
      </c>
      <c r="AE4937" s="10">
        <v>5589.3</v>
      </c>
      <c r="AF4937" s="10">
        <v>0</v>
      </c>
      <c r="AG4937" s="10">
        <v>0</v>
      </c>
      <c r="AH4937" s="10">
        <v>2333.08</v>
      </c>
      <c r="AI4937" s="10">
        <v>7922.38</v>
      </c>
      <c r="AJ4937" t="s">
        <v>47</v>
      </c>
      <c r="AM493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937" t="str">
        <f t="shared" si="154"/>
        <v>60-80</v>
      </c>
      <c r="AO4937">
        <f t="shared" si="155"/>
        <v>0</v>
      </c>
      <c r="AP493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938" spans="1:42" x14ac:dyDescent="0.25">
      <c r="A4938" t="s">
        <v>6119</v>
      </c>
      <c r="B4938" t="s">
        <v>49</v>
      </c>
      <c r="C4938" s="1">
        <v>50</v>
      </c>
      <c r="D4938" t="s">
        <v>40</v>
      </c>
      <c r="E4938">
        <v>0</v>
      </c>
      <c r="F4938" t="s">
        <v>5402</v>
      </c>
      <c r="G4938" s="1">
        <v>96112</v>
      </c>
      <c r="H4938">
        <v>41.932206999999998</v>
      </c>
      <c r="I4938">
        <v>-120.135941</v>
      </c>
      <c r="J4938">
        <v>4</v>
      </c>
      <c r="K4938" s="1">
        <v>70</v>
      </c>
      <c r="L4938" t="s">
        <v>72</v>
      </c>
      <c r="M4938" t="s">
        <v>40</v>
      </c>
      <c r="N4938" s="10">
        <v>38.58</v>
      </c>
      <c r="O4938" t="s">
        <v>40</v>
      </c>
      <c r="P4938" t="s">
        <v>40</v>
      </c>
      <c r="Q4938" t="s">
        <v>79</v>
      </c>
      <c r="R4938">
        <v>25</v>
      </c>
      <c r="S4938" t="s">
        <v>43</v>
      </c>
      <c r="T4938" t="s">
        <v>40</v>
      </c>
      <c r="U4938" t="s">
        <v>40</v>
      </c>
      <c r="V4938" t="s">
        <v>40</v>
      </c>
      <c r="W4938" t="s">
        <v>40</v>
      </c>
      <c r="X4938" t="s">
        <v>43</v>
      </c>
      <c r="Y4938" t="s">
        <v>43</v>
      </c>
      <c r="Z4938" t="s">
        <v>43</v>
      </c>
      <c r="AA4938" t="s">
        <v>73</v>
      </c>
      <c r="AB4938" t="s">
        <v>43</v>
      </c>
      <c r="AC4938" t="s">
        <v>56</v>
      </c>
      <c r="AD4938" s="10">
        <v>72.95</v>
      </c>
      <c r="AE4938" s="10">
        <v>5265.55</v>
      </c>
      <c r="AF4938" s="10">
        <v>0</v>
      </c>
      <c r="AG4938" s="10">
        <v>60</v>
      </c>
      <c r="AH4938" s="10">
        <v>2700.6</v>
      </c>
      <c r="AI4938" s="10">
        <v>8026.15</v>
      </c>
      <c r="AJ4938" t="s">
        <v>47</v>
      </c>
      <c r="AM493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938" t="str">
        <f t="shared" si="154"/>
        <v>50-59</v>
      </c>
      <c r="AO4938">
        <f t="shared" si="155"/>
        <v>0</v>
      </c>
      <c r="AP493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939" spans="1:42" x14ac:dyDescent="0.25">
      <c r="A4939" t="s">
        <v>6120</v>
      </c>
      <c r="B4939" t="s">
        <v>49</v>
      </c>
      <c r="C4939" s="1">
        <v>41</v>
      </c>
      <c r="D4939" t="s">
        <v>40</v>
      </c>
      <c r="E4939">
        <v>0</v>
      </c>
      <c r="F4939" t="s">
        <v>135</v>
      </c>
      <c r="G4939" s="1">
        <v>90006</v>
      </c>
      <c r="H4939">
        <v>34.048012999999997</v>
      </c>
      <c r="I4939">
        <v>-118.293953</v>
      </c>
      <c r="J4939">
        <v>10</v>
      </c>
      <c r="K4939" s="1">
        <v>18</v>
      </c>
      <c r="L4939" t="s">
        <v>62</v>
      </c>
      <c r="M4939" t="s">
        <v>40</v>
      </c>
      <c r="N4939" s="10">
        <v>45.92</v>
      </c>
      <c r="O4939" t="s">
        <v>43</v>
      </c>
      <c r="P4939" t="s">
        <v>40</v>
      </c>
      <c r="Q4939" t="s">
        <v>79</v>
      </c>
      <c r="R4939">
        <v>17</v>
      </c>
      <c r="S4939" t="s">
        <v>43</v>
      </c>
      <c r="T4939" t="s">
        <v>43</v>
      </c>
      <c r="U4939" t="s">
        <v>43</v>
      </c>
      <c r="V4939" t="s">
        <v>43</v>
      </c>
      <c r="W4939" t="s">
        <v>43</v>
      </c>
      <c r="X4939" t="s">
        <v>43</v>
      </c>
      <c r="Y4939" t="s">
        <v>43</v>
      </c>
      <c r="Z4939" t="s">
        <v>40</v>
      </c>
      <c r="AA4939" t="s">
        <v>51</v>
      </c>
      <c r="AB4939" t="s">
        <v>40</v>
      </c>
      <c r="AC4939" t="s">
        <v>56</v>
      </c>
      <c r="AD4939" s="10">
        <v>44.35</v>
      </c>
      <c r="AE4939" s="10">
        <v>768.05</v>
      </c>
      <c r="AF4939" s="10">
        <v>0</v>
      </c>
      <c r="AG4939" s="10">
        <v>0</v>
      </c>
      <c r="AH4939" s="10">
        <v>826.56</v>
      </c>
      <c r="AI4939" s="10">
        <v>1594.61</v>
      </c>
      <c r="AJ4939" t="s">
        <v>47</v>
      </c>
      <c r="AM4939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4939" t="str">
        <f t="shared" si="154"/>
        <v>40-49</v>
      </c>
      <c r="AO4939">
        <f t="shared" si="155"/>
        <v>0</v>
      </c>
      <c r="AP4939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4940" spans="1:42" x14ac:dyDescent="0.25">
      <c r="A4940" t="s">
        <v>6121</v>
      </c>
      <c r="B4940" t="s">
        <v>39</v>
      </c>
      <c r="C4940" s="1">
        <v>29</v>
      </c>
      <c r="D4940" t="s">
        <v>43</v>
      </c>
      <c r="E4940">
        <v>0</v>
      </c>
      <c r="F4940" t="s">
        <v>2551</v>
      </c>
      <c r="G4940" s="1">
        <v>95553</v>
      </c>
      <c r="H4940">
        <v>40.210895000000001</v>
      </c>
      <c r="I4940">
        <v>-123.86</v>
      </c>
      <c r="J4940">
        <v>0</v>
      </c>
      <c r="K4940" s="1">
        <v>3</v>
      </c>
      <c r="L4940" t="s">
        <v>42</v>
      </c>
      <c r="M4940" t="s">
        <v>40</v>
      </c>
      <c r="N4940" s="10">
        <v>33.39</v>
      </c>
      <c r="O4940" t="s">
        <v>43</v>
      </c>
      <c r="P4940" t="s">
        <v>40</v>
      </c>
      <c r="Q4940" t="s">
        <v>55</v>
      </c>
      <c r="R4940">
        <v>59</v>
      </c>
      <c r="S4940" t="s">
        <v>40</v>
      </c>
      <c r="T4940" t="s">
        <v>43</v>
      </c>
      <c r="U4940" t="s">
        <v>40</v>
      </c>
      <c r="V4940" t="s">
        <v>43</v>
      </c>
      <c r="W4940" t="s">
        <v>40</v>
      </c>
      <c r="X4940" t="s">
        <v>40</v>
      </c>
      <c r="Y4940" t="s">
        <v>40</v>
      </c>
      <c r="Z4940" t="s">
        <v>43</v>
      </c>
      <c r="AA4940" t="s">
        <v>51</v>
      </c>
      <c r="AB4940" t="s">
        <v>40</v>
      </c>
      <c r="AC4940" t="s">
        <v>46</v>
      </c>
      <c r="AD4940" s="10">
        <v>99</v>
      </c>
      <c r="AE4940" s="10">
        <v>287.39999999999998</v>
      </c>
      <c r="AF4940" s="10">
        <v>0</v>
      </c>
      <c r="AG4940" s="10">
        <v>10</v>
      </c>
      <c r="AH4940" s="10">
        <v>100.17</v>
      </c>
      <c r="AI4940" s="10">
        <v>397.57</v>
      </c>
      <c r="AJ4940" t="s">
        <v>57</v>
      </c>
      <c r="AK4940" t="s">
        <v>58</v>
      </c>
      <c r="AL4940" t="s">
        <v>203</v>
      </c>
      <c r="AM4940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940" t="str">
        <f t="shared" si="154"/>
        <v>19-29</v>
      </c>
      <c r="AO4940">
        <f t="shared" si="155"/>
        <v>1</v>
      </c>
      <c r="AP4940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941" spans="1:42" x14ac:dyDescent="0.25">
      <c r="A4941" t="s">
        <v>6122</v>
      </c>
      <c r="B4941" t="s">
        <v>49</v>
      </c>
      <c r="C4941" s="1">
        <v>61</v>
      </c>
      <c r="D4941" t="s">
        <v>43</v>
      </c>
      <c r="E4941">
        <v>0</v>
      </c>
      <c r="F4941" t="s">
        <v>2559</v>
      </c>
      <c r="G4941" s="1">
        <v>91303</v>
      </c>
      <c r="H4941">
        <v>34.19829</v>
      </c>
      <c r="I4941">
        <v>-118.602203</v>
      </c>
      <c r="J4941">
        <v>0</v>
      </c>
      <c r="K4941" s="1">
        <v>45</v>
      </c>
      <c r="L4941" t="s">
        <v>42</v>
      </c>
      <c r="M4941" t="s">
        <v>40</v>
      </c>
      <c r="N4941" s="10">
        <v>10.36</v>
      </c>
      <c r="O4941" t="s">
        <v>43</v>
      </c>
      <c r="P4941" t="s">
        <v>40</v>
      </c>
      <c r="Q4941" t="s">
        <v>79</v>
      </c>
      <c r="R4941">
        <v>6</v>
      </c>
      <c r="S4941" t="s">
        <v>40</v>
      </c>
      <c r="T4941" t="s">
        <v>43</v>
      </c>
      <c r="U4941" t="s">
        <v>40</v>
      </c>
      <c r="V4941" t="s">
        <v>43</v>
      </c>
      <c r="W4941" t="s">
        <v>40</v>
      </c>
      <c r="X4941" t="s">
        <v>40</v>
      </c>
      <c r="Y4941" t="s">
        <v>40</v>
      </c>
      <c r="Z4941" t="s">
        <v>40</v>
      </c>
      <c r="AA4941" t="s">
        <v>51</v>
      </c>
      <c r="AB4941" t="s">
        <v>40</v>
      </c>
      <c r="AC4941" t="s">
        <v>56</v>
      </c>
      <c r="AD4941" s="10">
        <v>75.95</v>
      </c>
      <c r="AE4941" s="10">
        <v>3273.8</v>
      </c>
      <c r="AF4941" s="10">
        <v>0</v>
      </c>
      <c r="AG4941" s="10">
        <v>0</v>
      </c>
      <c r="AH4941" s="10">
        <v>466.2</v>
      </c>
      <c r="AI4941" s="10">
        <v>3740</v>
      </c>
      <c r="AJ4941" t="s">
        <v>47</v>
      </c>
      <c r="AM4941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941" t="str">
        <f t="shared" si="154"/>
        <v>60-80</v>
      </c>
      <c r="AO4941">
        <f t="shared" si="155"/>
        <v>0</v>
      </c>
      <c r="AP4941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942" spans="1:42" x14ac:dyDescent="0.25">
      <c r="A4942" t="s">
        <v>6123</v>
      </c>
      <c r="B4942" t="s">
        <v>49</v>
      </c>
      <c r="C4942" s="1">
        <v>47</v>
      </c>
      <c r="D4942" t="s">
        <v>43</v>
      </c>
      <c r="E4942">
        <v>0</v>
      </c>
      <c r="F4942" t="s">
        <v>112</v>
      </c>
      <c r="G4942" s="1">
        <v>93201</v>
      </c>
      <c r="H4942">
        <v>35.869625999999997</v>
      </c>
      <c r="I4942">
        <v>-119.498771</v>
      </c>
      <c r="J4942">
        <v>0</v>
      </c>
      <c r="K4942" s="1">
        <v>1</v>
      </c>
      <c r="L4942" t="s">
        <v>54</v>
      </c>
      <c r="M4942" t="s">
        <v>40</v>
      </c>
      <c r="N4942" s="10">
        <v>4.0199999999999996</v>
      </c>
      <c r="O4942" t="s">
        <v>43</v>
      </c>
      <c r="P4942" t="s">
        <v>40</v>
      </c>
      <c r="Q4942" t="s">
        <v>44</v>
      </c>
      <c r="R4942">
        <v>11</v>
      </c>
      <c r="S4942" t="s">
        <v>43</v>
      </c>
      <c r="T4942" t="s">
        <v>43</v>
      </c>
      <c r="U4942" t="s">
        <v>43</v>
      </c>
      <c r="V4942" t="s">
        <v>43</v>
      </c>
      <c r="W4942" t="s">
        <v>43</v>
      </c>
      <c r="X4942" t="s">
        <v>43</v>
      </c>
      <c r="Y4942" t="s">
        <v>43</v>
      </c>
      <c r="Z4942" t="s">
        <v>40</v>
      </c>
      <c r="AA4942" t="s">
        <v>51</v>
      </c>
      <c r="AB4942" t="s">
        <v>40</v>
      </c>
      <c r="AC4942" t="s">
        <v>56</v>
      </c>
      <c r="AD4942" s="10">
        <v>42.9</v>
      </c>
      <c r="AE4942" s="10">
        <v>42.9</v>
      </c>
      <c r="AF4942" s="10">
        <v>0</v>
      </c>
      <c r="AG4942" s="10">
        <v>0</v>
      </c>
      <c r="AH4942" s="10">
        <v>4.0199999999999996</v>
      </c>
      <c r="AI4942" s="10">
        <v>46.92</v>
      </c>
      <c r="AJ4942" t="s">
        <v>57</v>
      </c>
      <c r="AK4942" t="s">
        <v>58</v>
      </c>
      <c r="AL4942" t="s">
        <v>59</v>
      </c>
      <c r="AM494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942" t="str">
        <f t="shared" si="154"/>
        <v>40-49</v>
      </c>
      <c r="AO4942">
        <f t="shared" si="155"/>
        <v>1</v>
      </c>
      <c r="AP4942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4943" spans="1:42" x14ac:dyDescent="0.25">
      <c r="A4943" t="s">
        <v>6124</v>
      </c>
      <c r="B4943" t="s">
        <v>39</v>
      </c>
      <c r="C4943" s="1">
        <v>20</v>
      </c>
      <c r="D4943" t="s">
        <v>43</v>
      </c>
      <c r="E4943">
        <v>0</v>
      </c>
      <c r="F4943" t="s">
        <v>3890</v>
      </c>
      <c r="G4943" s="1">
        <v>95673</v>
      </c>
      <c r="H4943">
        <v>38.688763999999999</v>
      </c>
      <c r="I4943">
        <v>-121.457596</v>
      </c>
      <c r="J4943">
        <v>0</v>
      </c>
      <c r="K4943" s="1">
        <v>1</v>
      </c>
      <c r="L4943" t="s">
        <v>42</v>
      </c>
      <c r="M4943" t="s">
        <v>40</v>
      </c>
      <c r="N4943" s="10">
        <v>35.01</v>
      </c>
      <c r="O4943" t="s">
        <v>40</v>
      </c>
      <c r="P4943" t="s">
        <v>40</v>
      </c>
      <c r="Q4943" t="s">
        <v>55</v>
      </c>
      <c r="R4943">
        <v>52</v>
      </c>
      <c r="S4943" t="s">
        <v>43</v>
      </c>
      <c r="T4943" t="s">
        <v>43</v>
      </c>
      <c r="U4943" t="s">
        <v>43</v>
      </c>
      <c r="V4943" t="s">
        <v>43</v>
      </c>
      <c r="W4943" t="s">
        <v>43</v>
      </c>
      <c r="X4943" t="s">
        <v>43</v>
      </c>
      <c r="Y4943" t="s">
        <v>43</v>
      </c>
      <c r="Z4943" t="s">
        <v>40</v>
      </c>
      <c r="AA4943" t="s">
        <v>51</v>
      </c>
      <c r="AB4943" t="s">
        <v>43</v>
      </c>
      <c r="AC4943" t="s">
        <v>56</v>
      </c>
      <c r="AD4943" s="10">
        <v>76</v>
      </c>
      <c r="AE4943" s="10">
        <v>76</v>
      </c>
      <c r="AF4943" s="10">
        <v>0</v>
      </c>
      <c r="AG4943" s="10">
        <v>0</v>
      </c>
      <c r="AH4943" s="10">
        <v>35.01</v>
      </c>
      <c r="AI4943" s="10">
        <v>111.01</v>
      </c>
      <c r="AJ4943" t="s">
        <v>57</v>
      </c>
      <c r="AK4943" t="s">
        <v>58</v>
      </c>
      <c r="AL4943" t="s">
        <v>104</v>
      </c>
      <c r="AM4943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943" t="str">
        <f t="shared" si="154"/>
        <v>19-29</v>
      </c>
      <c r="AO4943">
        <f t="shared" si="155"/>
        <v>1</v>
      </c>
      <c r="AP494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944" spans="1:42" x14ac:dyDescent="0.25">
      <c r="A4944" t="s">
        <v>6125</v>
      </c>
      <c r="B4944" t="s">
        <v>49</v>
      </c>
      <c r="C4944" s="1">
        <v>27</v>
      </c>
      <c r="D4944" t="s">
        <v>43</v>
      </c>
      <c r="E4944">
        <v>0</v>
      </c>
      <c r="F4944" t="s">
        <v>135</v>
      </c>
      <c r="G4944" s="1">
        <v>90057</v>
      </c>
      <c r="H4944">
        <v>34.061917999999999</v>
      </c>
      <c r="I4944">
        <v>-118.277939</v>
      </c>
      <c r="J4944">
        <v>0</v>
      </c>
      <c r="K4944" s="1">
        <v>47</v>
      </c>
      <c r="L4944" t="s">
        <v>42</v>
      </c>
      <c r="M4944" t="s">
        <v>40</v>
      </c>
      <c r="N4944" s="10">
        <v>6.61</v>
      </c>
      <c r="O4944" t="s">
        <v>43</v>
      </c>
      <c r="P4944" t="s">
        <v>43</v>
      </c>
      <c r="AA4944" t="s">
        <v>73</v>
      </c>
      <c r="AB4944" t="s">
        <v>43</v>
      </c>
      <c r="AC4944" t="s">
        <v>56</v>
      </c>
      <c r="AD4944" s="10">
        <v>20.45</v>
      </c>
      <c r="AE4944" s="10">
        <v>943</v>
      </c>
      <c r="AF4944" s="10">
        <v>0</v>
      </c>
      <c r="AG4944" s="10">
        <v>0</v>
      </c>
      <c r="AH4944" s="10">
        <v>310.67</v>
      </c>
      <c r="AI4944" s="10">
        <v>1253.67</v>
      </c>
      <c r="AJ4944" t="s">
        <v>47</v>
      </c>
      <c r="AM4944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944" t="str">
        <f t="shared" si="154"/>
        <v>19-29</v>
      </c>
      <c r="AO4944">
        <f t="shared" si="155"/>
        <v>0</v>
      </c>
      <c r="AP4944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945" spans="1:42" x14ac:dyDescent="0.25">
      <c r="A4945" t="s">
        <v>6126</v>
      </c>
      <c r="B4945" t="s">
        <v>49</v>
      </c>
      <c r="C4945" s="1">
        <v>71</v>
      </c>
      <c r="D4945" t="s">
        <v>40</v>
      </c>
      <c r="E4945">
        <v>0</v>
      </c>
      <c r="F4945" t="s">
        <v>1044</v>
      </c>
      <c r="G4945" s="1">
        <v>92258</v>
      </c>
      <c r="H4945">
        <v>33.906495999999997</v>
      </c>
      <c r="I4945">
        <v>-116.56949899999999</v>
      </c>
      <c r="J4945">
        <v>1</v>
      </c>
      <c r="K4945" s="1">
        <v>46</v>
      </c>
      <c r="L4945" t="s">
        <v>76</v>
      </c>
      <c r="M4945" t="s">
        <v>40</v>
      </c>
      <c r="N4945" s="10">
        <v>48.62</v>
      </c>
      <c r="O4945" t="s">
        <v>43</v>
      </c>
      <c r="P4945" t="s">
        <v>40</v>
      </c>
      <c r="Q4945" t="s">
        <v>55</v>
      </c>
      <c r="R4945">
        <v>3</v>
      </c>
      <c r="S4945" t="s">
        <v>43</v>
      </c>
      <c r="T4945" t="s">
        <v>43</v>
      </c>
      <c r="U4945" t="s">
        <v>43</v>
      </c>
      <c r="V4945" t="s">
        <v>43</v>
      </c>
      <c r="W4945" t="s">
        <v>43</v>
      </c>
      <c r="X4945" t="s">
        <v>40</v>
      </c>
      <c r="Y4945" t="s">
        <v>43</v>
      </c>
      <c r="Z4945" t="s">
        <v>43</v>
      </c>
      <c r="AA4945" t="s">
        <v>51</v>
      </c>
      <c r="AB4945" t="s">
        <v>40</v>
      </c>
      <c r="AC4945" t="s">
        <v>56</v>
      </c>
      <c r="AD4945" s="10">
        <v>80.400000000000006</v>
      </c>
      <c r="AE4945" s="10">
        <v>3605.2</v>
      </c>
      <c r="AF4945" s="10">
        <v>0</v>
      </c>
      <c r="AG4945" s="10">
        <v>20</v>
      </c>
      <c r="AH4945" s="10">
        <v>2236.52</v>
      </c>
      <c r="AI4945" s="10">
        <v>5861.72</v>
      </c>
      <c r="AJ4945" t="s">
        <v>57</v>
      </c>
      <c r="AK4945" t="s">
        <v>58</v>
      </c>
      <c r="AL4945" t="s">
        <v>214</v>
      </c>
      <c r="AM4945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945" t="str">
        <f t="shared" si="154"/>
        <v>60-80</v>
      </c>
      <c r="AO4945">
        <f t="shared" si="155"/>
        <v>1</v>
      </c>
      <c r="AP494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946" spans="1:42" x14ac:dyDescent="0.25">
      <c r="A4946" t="s">
        <v>6127</v>
      </c>
      <c r="B4946" t="s">
        <v>49</v>
      </c>
      <c r="C4946" s="1">
        <v>69</v>
      </c>
      <c r="D4946" t="s">
        <v>40</v>
      </c>
      <c r="E4946">
        <v>0</v>
      </c>
      <c r="F4946" t="s">
        <v>69</v>
      </c>
      <c r="G4946" s="1">
        <v>95345</v>
      </c>
      <c r="H4946">
        <v>37.581496000000001</v>
      </c>
      <c r="I4946">
        <v>-119.972762</v>
      </c>
      <c r="J4946">
        <v>4</v>
      </c>
      <c r="K4946" s="1">
        <v>70</v>
      </c>
      <c r="L4946" t="s">
        <v>42</v>
      </c>
      <c r="M4946" t="s">
        <v>40</v>
      </c>
      <c r="N4946" s="10">
        <v>40.94</v>
      </c>
      <c r="O4946" t="s">
        <v>40</v>
      </c>
      <c r="P4946" t="s">
        <v>40</v>
      </c>
      <c r="Q4946" t="s">
        <v>79</v>
      </c>
      <c r="R4946">
        <v>8</v>
      </c>
      <c r="S4946" t="s">
        <v>40</v>
      </c>
      <c r="T4946" t="s">
        <v>40</v>
      </c>
      <c r="U4946" t="s">
        <v>40</v>
      </c>
      <c r="V4946" t="s">
        <v>40</v>
      </c>
      <c r="W4946" t="s">
        <v>40</v>
      </c>
      <c r="X4946" t="s">
        <v>40</v>
      </c>
      <c r="Y4946" t="s">
        <v>43</v>
      </c>
      <c r="Z4946" t="s">
        <v>40</v>
      </c>
      <c r="AA4946" t="s">
        <v>73</v>
      </c>
      <c r="AB4946" t="s">
        <v>40</v>
      </c>
      <c r="AC4946" t="s">
        <v>46</v>
      </c>
      <c r="AD4946" s="10">
        <v>88.55</v>
      </c>
      <c r="AE4946" s="10">
        <v>6306.5</v>
      </c>
      <c r="AF4946" s="10">
        <v>0</v>
      </c>
      <c r="AG4946" s="10">
        <v>0</v>
      </c>
      <c r="AH4946" s="10">
        <v>2865.8</v>
      </c>
      <c r="AI4946" s="10">
        <v>9172.2999999999993</v>
      </c>
      <c r="AJ4946" t="s">
        <v>47</v>
      </c>
      <c r="AM494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946" t="str">
        <f t="shared" si="154"/>
        <v>60-80</v>
      </c>
      <c r="AO4946">
        <f t="shared" si="155"/>
        <v>0</v>
      </c>
      <c r="AP494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947" spans="1:42" x14ac:dyDescent="0.25">
      <c r="A4947" t="s">
        <v>6128</v>
      </c>
      <c r="B4947" t="s">
        <v>39</v>
      </c>
      <c r="C4947" s="1">
        <v>24</v>
      </c>
      <c r="D4947" t="s">
        <v>40</v>
      </c>
      <c r="E4947">
        <v>2</v>
      </c>
      <c r="F4947" t="s">
        <v>5619</v>
      </c>
      <c r="G4947" s="1">
        <v>94044</v>
      </c>
      <c r="H4947">
        <v>37.573633000000001</v>
      </c>
      <c r="I4947">
        <v>-122.455167</v>
      </c>
      <c r="J4947">
        <v>4</v>
      </c>
      <c r="K4947" s="1">
        <v>70</v>
      </c>
      <c r="L4947" t="s">
        <v>72</v>
      </c>
      <c r="M4947" t="s">
        <v>40</v>
      </c>
      <c r="N4947" s="10">
        <v>4.2699999999999996</v>
      </c>
      <c r="O4947" t="s">
        <v>40</v>
      </c>
      <c r="P4947" t="s">
        <v>43</v>
      </c>
      <c r="AA4947" t="s">
        <v>73</v>
      </c>
      <c r="AB4947" t="s">
        <v>43</v>
      </c>
      <c r="AC4947" t="s">
        <v>46</v>
      </c>
      <c r="AD4947" s="10">
        <v>24.05</v>
      </c>
      <c r="AE4947" s="10">
        <v>1764.75</v>
      </c>
      <c r="AF4947" s="10">
        <v>0</v>
      </c>
      <c r="AG4947" s="10">
        <v>0</v>
      </c>
      <c r="AH4947" s="10">
        <v>298.89999999999998</v>
      </c>
      <c r="AI4947" s="10">
        <v>2063.65</v>
      </c>
      <c r="AJ4947" t="s">
        <v>47</v>
      </c>
      <c r="AM494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947" t="str">
        <f t="shared" si="154"/>
        <v>19-29</v>
      </c>
      <c r="AO4947">
        <f t="shared" si="155"/>
        <v>0</v>
      </c>
      <c r="AP4947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948" spans="1:42" x14ac:dyDescent="0.25">
      <c r="A4948" t="s">
        <v>6129</v>
      </c>
      <c r="B4948" t="s">
        <v>49</v>
      </c>
      <c r="C4948" s="1">
        <v>23</v>
      </c>
      <c r="D4948" t="s">
        <v>40</v>
      </c>
      <c r="E4948">
        <v>2</v>
      </c>
      <c r="F4948" t="s">
        <v>151</v>
      </c>
      <c r="G4948" s="1">
        <v>92129</v>
      </c>
      <c r="H4948">
        <v>32.961064</v>
      </c>
      <c r="I4948">
        <v>-117.134917</v>
      </c>
      <c r="J4948">
        <v>7</v>
      </c>
      <c r="K4948" s="1">
        <v>37</v>
      </c>
      <c r="L4948" t="s">
        <v>129</v>
      </c>
      <c r="M4948" t="s">
        <v>43</v>
      </c>
      <c r="P4948" t="s">
        <v>40</v>
      </c>
      <c r="Q4948" t="s">
        <v>44</v>
      </c>
      <c r="R4948">
        <v>52</v>
      </c>
      <c r="S4948" t="s">
        <v>40</v>
      </c>
      <c r="T4948" t="s">
        <v>43</v>
      </c>
      <c r="U4948" t="s">
        <v>40</v>
      </c>
      <c r="V4948" t="s">
        <v>40</v>
      </c>
      <c r="W4948" t="s">
        <v>43</v>
      </c>
      <c r="X4948" t="s">
        <v>43</v>
      </c>
      <c r="Y4948" t="s">
        <v>43</v>
      </c>
      <c r="Z4948" t="s">
        <v>40</v>
      </c>
      <c r="AA4948" t="s">
        <v>45</v>
      </c>
      <c r="AB4948" t="s">
        <v>40</v>
      </c>
      <c r="AC4948" t="s">
        <v>56</v>
      </c>
      <c r="AD4948" s="10">
        <v>40.200000000000003</v>
      </c>
      <c r="AE4948" s="10">
        <v>1525.35</v>
      </c>
      <c r="AF4948" s="10">
        <v>0</v>
      </c>
      <c r="AG4948" s="10">
        <v>0</v>
      </c>
      <c r="AH4948" s="10">
        <v>0</v>
      </c>
      <c r="AI4948" s="10">
        <v>1525.35</v>
      </c>
      <c r="AJ4948" t="s">
        <v>47</v>
      </c>
      <c r="AM4948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948" t="str">
        <f t="shared" si="154"/>
        <v>19-29</v>
      </c>
      <c r="AO4948">
        <f t="shared" si="155"/>
        <v>0</v>
      </c>
      <c r="AP4948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4949" spans="1:42" x14ac:dyDescent="0.25">
      <c r="A4949" t="s">
        <v>6130</v>
      </c>
      <c r="B4949" t="s">
        <v>49</v>
      </c>
      <c r="C4949" s="1">
        <v>23</v>
      </c>
      <c r="D4949" t="s">
        <v>40</v>
      </c>
      <c r="E4949">
        <v>1</v>
      </c>
      <c r="F4949" t="s">
        <v>1034</v>
      </c>
      <c r="G4949" s="1">
        <v>92692</v>
      </c>
      <c r="H4949">
        <v>33.606929999999998</v>
      </c>
      <c r="I4949">
        <v>-117.64425300000001</v>
      </c>
      <c r="J4949">
        <v>8</v>
      </c>
      <c r="K4949" s="1">
        <v>15</v>
      </c>
      <c r="L4949" t="s">
        <v>42</v>
      </c>
      <c r="M4949" t="s">
        <v>40</v>
      </c>
      <c r="N4949" s="10">
        <v>2.12</v>
      </c>
      <c r="O4949" t="s">
        <v>43</v>
      </c>
      <c r="P4949" t="s">
        <v>40</v>
      </c>
      <c r="Q4949" t="s">
        <v>55</v>
      </c>
      <c r="R4949">
        <v>30</v>
      </c>
      <c r="S4949" t="s">
        <v>40</v>
      </c>
      <c r="T4949" t="s">
        <v>43</v>
      </c>
      <c r="U4949" t="s">
        <v>43</v>
      </c>
      <c r="V4949" t="s">
        <v>40</v>
      </c>
      <c r="W4949" t="s">
        <v>40</v>
      </c>
      <c r="X4949" t="s">
        <v>40</v>
      </c>
      <c r="Y4949" t="s">
        <v>40</v>
      </c>
      <c r="Z4949" t="s">
        <v>43</v>
      </c>
      <c r="AA4949" t="s">
        <v>45</v>
      </c>
      <c r="AB4949" t="s">
        <v>43</v>
      </c>
      <c r="AC4949" t="s">
        <v>56</v>
      </c>
      <c r="AD4949" s="10">
        <v>101.9</v>
      </c>
      <c r="AE4949" s="10">
        <v>1667.25</v>
      </c>
      <c r="AF4949" s="10">
        <v>0</v>
      </c>
      <c r="AG4949" s="10">
        <v>120</v>
      </c>
      <c r="AH4949" s="10">
        <v>31.8</v>
      </c>
      <c r="AI4949" s="10">
        <v>1819.05</v>
      </c>
      <c r="AJ4949" t="s">
        <v>47</v>
      </c>
      <c r="AM4949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4949" t="str">
        <f t="shared" si="154"/>
        <v>19-29</v>
      </c>
      <c r="AO4949">
        <f t="shared" si="155"/>
        <v>0</v>
      </c>
      <c r="AP4949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950" spans="1:42" x14ac:dyDescent="0.25">
      <c r="A4950" t="s">
        <v>6131</v>
      </c>
      <c r="B4950" t="s">
        <v>39</v>
      </c>
      <c r="C4950" s="1">
        <v>39</v>
      </c>
      <c r="D4950" t="s">
        <v>43</v>
      </c>
      <c r="E4950">
        <v>0</v>
      </c>
      <c r="F4950" t="s">
        <v>1298</v>
      </c>
      <c r="G4950" s="1">
        <v>96033</v>
      </c>
      <c r="H4950">
        <v>40.740138000000002</v>
      </c>
      <c r="I4950">
        <v>-122.587476</v>
      </c>
      <c r="J4950">
        <v>0</v>
      </c>
      <c r="K4950" s="1">
        <v>55</v>
      </c>
      <c r="L4950" t="s">
        <v>76</v>
      </c>
      <c r="M4950" t="s">
        <v>40</v>
      </c>
      <c r="N4950" s="10">
        <v>22.34</v>
      </c>
      <c r="O4950" t="s">
        <v>43</v>
      </c>
      <c r="P4950" t="s">
        <v>40</v>
      </c>
      <c r="Q4950" t="s">
        <v>55</v>
      </c>
      <c r="R4950">
        <v>4</v>
      </c>
      <c r="S4950" t="s">
        <v>43</v>
      </c>
      <c r="T4950" t="s">
        <v>40</v>
      </c>
      <c r="U4950" t="s">
        <v>40</v>
      </c>
      <c r="V4950" t="s">
        <v>43</v>
      </c>
      <c r="W4950" t="s">
        <v>43</v>
      </c>
      <c r="X4950" t="s">
        <v>43</v>
      </c>
      <c r="Y4950" t="s">
        <v>43</v>
      </c>
      <c r="Z4950" t="s">
        <v>40</v>
      </c>
      <c r="AA4950" t="s">
        <v>51</v>
      </c>
      <c r="AB4950" t="s">
        <v>40</v>
      </c>
      <c r="AC4950" t="s">
        <v>56</v>
      </c>
      <c r="AD4950" s="10">
        <v>81.55</v>
      </c>
      <c r="AE4950" s="10">
        <v>4509.5</v>
      </c>
      <c r="AF4950" s="10">
        <v>0</v>
      </c>
      <c r="AG4950" s="10">
        <v>0</v>
      </c>
      <c r="AH4950" s="10">
        <v>1228.7</v>
      </c>
      <c r="AI4950" s="10">
        <v>5738.2</v>
      </c>
      <c r="AJ4950" t="s">
        <v>47</v>
      </c>
      <c r="AM495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950" t="str">
        <f t="shared" si="154"/>
        <v>30-39</v>
      </c>
      <c r="AO4950">
        <f t="shared" si="155"/>
        <v>0</v>
      </c>
      <c r="AP4950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951" spans="1:42" x14ac:dyDescent="0.25">
      <c r="A4951" t="s">
        <v>6132</v>
      </c>
      <c r="B4951" t="s">
        <v>49</v>
      </c>
      <c r="C4951" s="1">
        <v>53</v>
      </c>
      <c r="D4951" t="s">
        <v>40</v>
      </c>
      <c r="E4951">
        <v>0</v>
      </c>
      <c r="F4951" t="s">
        <v>3369</v>
      </c>
      <c r="G4951" s="1">
        <v>95970</v>
      </c>
      <c r="H4951">
        <v>39.424956999999999</v>
      </c>
      <c r="I4951">
        <v>-122.03930699999999</v>
      </c>
      <c r="J4951">
        <v>0</v>
      </c>
      <c r="K4951" s="1">
        <v>58</v>
      </c>
      <c r="L4951" t="s">
        <v>42</v>
      </c>
      <c r="M4951" t="s">
        <v>43</v>
      </c>
      <c r="P4951" t="s">
        <v>40</v>
      </c>
      <c r="Q4951" t="s">
        <v>44</v>
      </c>
      <c r="R4951">
        <v>23</v>
      </c>
      <c r="S4951" t="s">
        <v>43</v>
      </c>
      <c r="T4951" t="s">
        <v>43</v>
      </c>
      <c r="U4951" t="s">
        <v>43</v>
      </c>
      <c r="V4951" t="s">
        <v>43</v>
      </c>
      <c r="W4951" t="s">
        <v>40</v>
      </c>
      <c r="X4951" t="s">
        <v>40</v>
      </c>
      <c r="Y4951" t="s">
        <v>40</v>
      </c>
      <c r="Z4951" t="s">
        <v>40</v>
      </c>
      <c r="AA4951" t="s">
        <v>45</v>
      </c>
      <c r="AB4951" t="s">
        <v>40</v>
      </c>
      <c r="AC4951" t="s">
        <v>46</v>
      </c>
      <c r="AD4951" s="10">
        <v>45</v>
      </c>
      <c r="AE4951" s="10">
        <v>2689.35</v>
      </c>
      <c r="AF4951" s="10">
        <v>0</v>
      </c>
      <c r="AG4951" s="10">
        <v>0</v>
      </c>
      <c r="AH4951" s="10">
        <v>0</v>
      </c>
      <c r="AI4951" s="10">
        <v>2689.35</v>
      </c>
      <c r="AJ4951" t="s">
        <v>47</v>
      </c>
      <c r="AM4951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951" t="str">
        <f t="shared" si="154"/>
        <v>50-59</v>
      </c>
      <c r="AO4951">
        <f t="shared" si="155"/>
        <v>0</v>
      </c>
      <c r="AP4951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4952" spans="1:42" x14ac:dyDescent="0.25">
      <c r="A4952" t="s">
        <v>6133</v>
      </c>
      <c r="B4952" t="s">
        <v>49</v>
      </c>
      <c r="C4952" s="1">
        <v>50</v>
      </c>
      <c r="D4952" t="s">
        <v>40</v>
      </c>
      <c r="E4952">
        <v>0</v>
      </c>
      <c r="F4952" t="s">
        <v>1513</v>
      </c>
      <c r="G4952" s="1">
        <v>92374</v>
      </c>
      <c r="H4952">
        <v>34.064073</v>
      </c>
      <c r="I4952">
        <v>-117.166158</v>
      </c>
      <c r="J4952">
        <v>9</v>
      </c>
      <c r="K4952" s="1">
        <v>43</v>
      </c>
      <c r="L4952" t="s">
        <v>42</v>
      </c>
      <c r="M4952" t="s">
        <v>40</v>
      </c>
      <c r="N4952" s="10">
        <v>4.34</v>
      </c>
      <c r="O4952" t="s">
        <v>43</v>
      </c>
      <c r="P4952" t="s">
        <v>40</v>
      </c>
      <c r="Q4952" t="s">
        <v>79</v>
      </c>
      <c r="R4952">
        <v>23</v>
      </c>
      <c r="S4952" t="s">
        <v>43</v>
      </c>
      <c r="T4952" t="s">
        <v>43</v>
      </c>
      <c r="U4952" t="s">
        <v>43</v>
      </c>
      <c r="V4952" t="s">
        <v>43</v>
      </c>
      <c r="W4952" t="s">
        <v>40</v>
      </c>
      <c r="X4952" t="s">
        <v>43</v>
      </c>
      <c r="Y4952" t="s">
        <v>43</v>
      </c>
      <c r="Z4952" t="s">
        <v>40</v>
      </c>
      <c r="AA4952" t="s">
        <v>45</v>
      </c>
      <c r="AB4952" t="s">
        <v>40</v>
      </c>
      <c r="AC4952" t="s">
        <v>46</v>
      </c>
      <c r="AD4952" s="10">
        <v>56.35</v>
      </c>
      <c r="AE4952" s="10">
        <v>2391.15</v>
      </c>
      <c r="AF4952" s="10">
        <v>0</v>
      </c>
      <c r="AG4952" s="10">
        <v>0</v>
      </c>
      <c r="AH4952" s="10">
        <v>186.62</v>
      </c>
      <c r="AI4952" s="10">
        <v>2577.77</v>
      </c>
      <c r="AJ4952" t="s">
        <v>47</v>
      </c>
      <c r="AM4952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952" t="str">
        <f t="shared" si="154"/>
        <v>50-59</v>
      </c>
      <c r="AO4952">
        <f t="shared" si="155"/>
        <v>0</v>
      </c>
      <c r="AP4952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4953" spans="1:42" x14ac:dyDescent="0.25">
      <c r="A4953" t="s">
        <v>6134</v>
      </c>
      <c r="B4953" t="s">
        <v>39</v>
      </c>
      <c r="C4953" s="1">
        <v>66</v>
      </c>
      <c r="D4953" t="s">
        <v>43</v>
      </c>
      <c r="E4953">
        <v>0</v>
      </c>
      <c r="F4953" t="s">
        <v>3978</v>
      </c>
      <c r="G4953" s="1">
        <v>96108</v>
      </c>
      <c r="H4953">
        <v>41.750354000000002</v>
      </c>
      <c r="I4953">
        <v>-120.403885</v>
      </c>
      <c r="J4953">
        <v>0</v>
      </c>
      <c r="K4953" s="1">
        <v>9</v>
      </c>
      <c r="L4953" t="s">
        <v>54</v>
      </c>
      <c r="M4953" t="s">
        <v>40</v>
      </c>
      <c r="N4953" s="10">
        <v>40</v>
      </c>
      <c r="O4953" t="s">
        <v>40</v>
      </c>
      <c r="P4953" t="s">
        <v>40</v>
      </c>
      <c r="Q4953" t="s">
        <v>55</v>
      </c>
      <c r="R4953">
        <v>4</v>
      </c>
      <c r="S4953" t="s">
        <v>43</v>
      </c>
      <c r="T4953" t="s">
        <v>43</v>
      </c>
      <c r="U4953" t="s">
        <v>40</v>
      </c>
      <c r="V4953" t="s">
        <v>43</v>
      </c>
      <c r="W4953" t="s">
        <v>40</v>
      </c>
      <c r="X4953" t="s">
        <v>43</v>
      </c>
      <c r="Y4953" t="s">
        <v>43</v>
      </c>
      <c r="Z4953" t="s">
        <v>40</v>
      </c>
      <c r="AA4953" t="s">
        <v>51</v>
      </c>
      <c r="AB4953" t="s">
        <v>40</v>
      </c>
      <c r="AC4953" t="s">
        <v>56</v>
      </c>
      <c r="AD4953" s="10">
        <v>90.1</v>
      </c>
      <c r="AE4953" s="10">
        <v>816.8</v>
      </c>
      <c r="AF4953" s="10">
        <v>0</v>
      </c>
      <c r="AG4953" s="10">
        <v>0</v>
      </c>
      <c r="AH4953" s="10">
        <v>360</v>
      </c>
      <c r="AI4953" s="10">
        <v>1176.8</v>
      </c>
      <c r="AJ4953" t="s">
        <v>47</v>
      </c>
      <c r="AM4953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953" t="str">
        <f t="shared" si="154"/>
        <v>60-80</v>
      </c>
      <c r="AO4953">
        <f t="shared" si="155"/>
        <v>0</v>
      </c>
      <c r="AP4953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954" spans="1:42" x14ac:dyDescent="0.25">
      <c r="A4954" t="s">
        <v>6135</v>
      </c>
      <c r="B4954" t="s">
        <v>39</v>
      </c>
      <c r="C4954" s="1">
        <v>60</v>
      </c>
      <c r="D4954" t="s">
        <v>43</v>
      </c>
      <c r="E4954">
        <v>0</v>
      </c>
      <c r="F4954" t="s">
        <v>751</v>
      </c>
      <c r="G4954" s="1">
        <v>96020</v>
      </c>
      <c r="H4954">
        <v>40.243493999999998</v>
      </c>
      <c r="I4954">
        <v>-121.15473299999999</v>
      </c>
      <c r="J4954">
        <v>0</v>
      </c>
      <c r="K4954" s="1">
        <v>6</v>
      </c>
      <c r="L4954" t="s">
        <v>42</v>
      </c>
      <c r="M4954" t="s">
        <v>40</v>
      </c>
      <c r="N4954" s="10">
        <v>47.46</v>
      </c>
      <c r="O4954" t="s">
        <v>43</v>
      </c>
      <c r="P4954" t="s">
        <v>43</v>
      </c>
      <c r="AA4954" t="s">
        <v>51</v>
      </c>
      <c r="AB4954" t="s">
        <v>43</v>
      </c>
      <c r="AC4954" t="s">
        <v>183</v>
      </c>
      <c r="AD4954" s="10">
        <v>20</v>
      </c>
      <c r="AE4954" s="10">
        <v>109.2</v>
      </c>
      <c r="AF4954" s="10">
        <v>0</v>
      </c>
      <c r="AG4954" s="10">
        <v>0</v>
      </c>
      <c r="AH4954" s="10">
        <v>284.76</v>
      </c>
      <c r="AI4954" s="10">
        <v>393.96</v>
      </c>
      <c r="AJ4954" t="s">
        <v>47</v>
      </c>
      <c r="AM495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954" t="str">
        <f t="shared" si="154"/>
        <v>60-80</v>
      </c>
      <c r="AO4954">
        <f t="shared" si="155"/>
        <v>0</v>
      </c>
      <c r="AP4954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955" spans="1:42" x14ac:dyDescent="0.25">
      <c r="A4955" t="s">
        <v>6136</v>
      </c>
      <c r="B4955" t="s">
        <v>39</v>
      </c>
      <c r="C4955" s="1">
        <v>54</v>
      </c>
      <c r="D4955" t="s">
        <v>40</v>
      </c>
      <c r="E4955">
        <v>0</v>
      </c>
      <c r="F4955" t="s">
        <v>763</v>
      </c>
      <c r="G4955" s="1">
        <v>93312</v>
      </c>
      <c r="H4955">
        <v>35.392598999999997</v>
      </c>
      <c r="I4955">
        <v>-119.245341</v>
      </c>
      <c r="J4955">
        <v>8</v>
      </c>
      <c r="K4955" s="1">
        <v>55</v>
      </c>
      <c r="L4955" t="s">
        <v>76</v>
      </c>
      <c r="M4955" t="s">
        <v>40</v>
      </c>
      <c r="N4955" s="10">
        <v>3.28</v>
      </c>
      <c r="O4955" t="s">
        <v>43</v>
      </c>
      <c r="P4955" t="s">
        <v>43</v>
      </c>
      <c r="AA4955" t="s">
        <v>45</v>
      </c>
      <c r="AB4955" t="s">
        <v>43</v>
      </c>
      <c r="AC4955" t="s">
        <v>56</v>
      </c>
      <c r="AD4955" s="10">
        <v>19.7</v>
      </c>
      <c r="AE4955" s="10">
        <v>1140.05</v>
      </c>
      <c r="AF4955" s="10">
        <v>0</v>
      </c>
      <c r="AG4955" s="10">
        <v>0</v>
      </c>
      <c r="AH4955" s="10">
        <v>180.4</v>
      </c>
      <c r="AI4955" s="10">
        <v>1320.45</v>
      </c>
      <c r="AJ4955" t="s">
        <v>47</v>
      </c>
      <c r="AM4955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955" t="str">
        <f t="shared" si="154"/>
        <v>50-59</v>
      </c>
      <c r="AO4955">
        <f t="shared" si="155"/>
        <v>0</v>
      </c>
      <c r="AP4955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956" spans="1:42" x14ac:dyDescent="0.25">
      <c r="A4956" t="s">
        <v>6137</v>
      </c>
      <c r="B4956" t="s">
        <v>39</v>
      </c>
      <c r="C4956" s="1">
        <v>64</v>
      </c>
      <c r="D4956" t="s">
        <v>40</v>
      </c>
      <c r="E4956">
        <v>3</v>
      </c>
      <c r="F4956" t="s">
        <v>1976</v>
      </c>
      <c r="G4956" s="1">
        <v>91766</v>
      </c>
      <c r="H4956">
        <v>34.042285999999997</v>
      </c>
      <c r="I4956">
        <v>-117.756106</v>
      </c>
      <c r="J4956">
        <v>1</v>
      </c>
      <c r="K4956" s="1">
        <v>72</v>
      </c>
      <c r="L4956" t="s">
        <v>72</v>
      </c>
      <c r="M4956" t="s">
        <v>40</v>
      </c>
      <c r="N4956" s="10">
        <v>39.299999999999997</v>
      </c>
      <c r="O4956" t="s">
        <v>40</v>
      </c>
      <c r="P4956" t="s">
        <v>43</v>
      </c>
      <c r="AA4956" t="s">
        <v>73</v>
      </c>
      <c r="AB4956" t="s">
        <v>43</v>
      </c>
      <c r="AC4956" t="s">
        <v>56</v>
      </c>
      <c r="AD4956" s="10">
        <v>25.2</v>
      </c>
      <c r="AE4956" s="10">
        <v>1787.35</v>
      </c>
      <c r="AF4956" s="10">
        <v>0</v>
      </c>
      <c r="AG4956" s="10">
        <v>0</v>
      </c>
      <c r="AH4956" s="10">
        <v>2829.6</v>
      </c>
      <c r="AI4956" s="10">
        <v>4616.95</v>
      </c>
      <c r="AJ4956" t="s">
        <v>47</v>
      </c>
      <c r="AM495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956" t="str">
        <f t="shared" si="154"/>
        <v>60-80</v>
      </c>
      <c r="AO4956">
        <f t="shared" si="155"/>
        <v>0</v>
      </c>
      <c r="AP4956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957" spans="1:42" x14ac:dyDescent="0.25">
      <c r="A4957" t="s">
        <v>6138</v>
      </c>
      <c r="B4957" t="s">
        <v>39</v>
      </c>
      <c r="C4957" s="1">
        <v>42</v>
      </c>
      <c r="D4957" t="s">
        <v>43</v>
      </c>
      <c r="E4957">
        <v>0</v>
      </c>
      <c r="F4957" t="s">
        <v>322</v>
      </c>
      <c r="G4957" s="1">
        <v>95841</v>
      </c>
      <c r="H4957">
        <v>38.660442000000003</v>
      </c>
      <c r="I4957">
        <v>-121.346321</v>
      </c>
      <c r="J4957">
        <v>0</v>
      </c>
      <c r="K4957" s="1">
        <v>8</v>
      </c>
      <c r="L4957" t="s">
        <v>42</v>
      </c>
      <c r="M4957" t="s">
        <v>40</v>
      </c>
      <c r="N4957" s="10">
        <v>14.32</v>
      </c>
      <c r="O4957" t="s">
        <v>43</v>
      </c>
      <c r="P4957" t="s">
        <v>43</v>
      </c>
      <c r="AA4957" t="s">
        <v>51</v>
      </c>
      <c r="AB4957" t="s">
        <v>43</v>
      </c>
      <c r="AC4957" t="s">
        <v>46</v>
      </c>
      <c r="AD4957" s="10">
        <v>19.2</v>
      </c>
      <c r="AE4957" s="10">
        <v>156.85</v>
      </c>
      <c r="AF4957" s="10">
        <v>0</v>
      </c>
      <c r="AG4957" s="10">
        <v>0</v>
      </c>
      <c r="AH4957" s="10">
        <v>114.56</v>
      </c>
      <c r="AI4957" s="10">
        <v>271.41000000000003</v>
      </c>
      <c r="AJ4957" t="s">
        <v>47</v>
      </c>
      <c r="AM495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957" t="str">
        <f t="shared" si="154"/>
        <v>40-49</v>
      </c>
      <c r="AO4957">
        <f t="shared" si="155"/>
        <v>0</v>
      </c>
      <c r="AP4957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958" spans="1:42" x14ac:dyDescent="0.25">
      <c r="A4958" t="s">
        <v>6139</v>
      </c>
      <c r="B4958" t="s">
        <v>39</v>
      </c>
      <c r="C4958" s="1">
        <v>48</v>
      </c>
      <c r="D4958" t="s">
        <v>43</v>
      </c>
      <c r="E4958">
        <v>0</v>
      </c>
      <c r="F4958" t="s">
        <v>3120</v>
      </c>
      <c r="G4958" s="1">
        <v>95726</v>
      </c>
      <c r="H4958">
        <v>38.733908</v>
      </c>
      <c r="I4958">
        <v>-120.453416</v>
      </c>
      <c r="J4958">
        <v>0</v>
      </c>
      <c r="K4958" s="1">
        <v>8</v>
      </c>
      <c r="L4958" t="s">
        <v>54</v>
      </c>
      <c r="M4958" t="s">
        <v>40</v>
      </c>
      <c r="N4958" s="10">
        <v>45.59</v>
      </c>
      <c r="O4958" t="s">
        <v>40</v>
      </c>
      <c r="P4958" t="s">
        <v>40</v>
      </c>
      <c r="Q4958" t="s">
        <v>55</v>
      </c>
      <c r="R4958">
        <v>8</v>
      </c>
      <c r="S4958" t="s">
        <v>43</v>
      </c>
      <c r="T4958" t="s">
        <v>43</v>
      </c>
      <c r="U4958" t="s">
        <v>43</v>
      </c>
      <c r="V4958" t="s">
        <v>43</v>
      </c>
      <c r="W4958" t="s">
        <v>40</v>
      </c>
      <c r="X4958" t="s">
        <v>43</v>
      </c>
      <c r="Y4958" t="s">
        <v>43</v>
      </c>
      <c r="Z4958" t="s">
        <v>40</v>
      </c>
      <c r="AA4958" t="s">
        <v>51</v>
      </c>
      <c r="AB4958" t="s">
        <v>40</v>
      </c>
      <c r="AC4958" t="s">
        <v>56</v>
      </c>
      <c r="AD4958" s="10">
        <v>87.05</v>
      </c>
      <c r="AE4958" s="10">
        <v>762.1</v>
      </c>
      <c r="AF4958" s="10">
        <v>0</v>
      </c>
      <c r="AG4958" s="10">
        <v>0</v>
      </c>
      <c r="AH4958" s="10">
        <v>364.72</v>
      </c>
      <c r="AI4958" s="10">
        <v>1126.82</v>
      </c>
      <c r="AJ4958" t="s">
        <v>57</v>
      </c>
      <c r="AK4958" t="s">
        <v>117</v>
      </c>
      <c r="AL4958" t="s">
        <v>466</v>
      </c>
      <c r="AM495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958" t="str">
        <f t="shared" si="154"/>
        <v>40-49</v>
      </c>
      <c r="AO4958">
        <f t="shared" si="155"/>
        <v>1</v>
      </c>
      <c r="AP495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959" spans="1:42" x14ac:dyDescent="0.25">
      <c r="A4959" t="s">
        <v>6140</v>
      </c>
      <c r="B4959" t="s">
        <v>39</v>
      </c>
      <c r="C4959" s="1">
        <v>57</v>
      </c>
      <c r="D4959" t="s">
        <v>40</v>
      </c>
      <c r="E4959">
        <v>0</v>
      </c>
      <c r="F4959" t="s">
        <v>2136</v>
      </c>
      <c r="G4959" s="1">
        <v>95003</v>
      </c>
      <c r="H4959">
        <v>37.013471000000003</v>
      </c>
      <c r="I4959">
        <v>-121.877877</v>
      </c>
      <c r="J4959">
        <v>5</v>
      </c>
      <c r="K4959" s="1">
        <v>67</v>
      </c>
      <c r="L4959" t="s">
        <v>72</v>
      </c>
      <c r="M4959" t="s">
        <v>40</v>
      </c>
      <c r="N4959" s="10">
        <v>7.91</v>
      </c>
      <c r="O4959" t="s">
        <v>43</v>
      </c>
      <c r="P4959" t="s">
        <v>43</v>
      </c>
      <c r="AA4959" t="s">
        <v>45</v>
      </c>
      <c r="AB4959" t="s">
        <v>40</v>
      </c>
      <c r="AC4959" t="s">
        <v>56</v>
      </c>
      <c r="AD4959" s="10">
        <v>20.85</v>
      </c>
      <c r="AE4959" s="10">
        <v>1327.4</v>
      </c>
      <c r="AF4959" s="10">
        <v>0</v>
      </c>
      <c r="AG4959" s="10">
        <v>0</v>
      </c>
      <c r="AH4959" s="10">
        <v>529.97</v>
      </c>
      <c r="AI4959" s="10">
        <v>1857.37</v>
      </c>
      <c r="AJ4959" t="s">
        <v>47</v>
      </c>
      <c r="AM495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959" t="str">
        <f t="shared" si="154"/>
        <v>50-59</v>
      </c>
      <c r="AO4959">
        <f t="shared" si="155"/>
        <v>0</v>
      </c>
      <c r="AP4959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960" spans="1:42" x14ac:dyDescent="0.25">
      <c r="A4960" t="s">
        <v>6141</v>
      </c>
      <c r="B4960" t="s">
        <v>39</v>
      </c>
      <c r="C4960" s="1">
        <v>28</v>
      </c>
      <c r="D4960" t="s">
        <v>40</v>
      </c>
      <c r="E4960">
        <v>2</v>
      </c>
      <c r="F4960" t="s">
        <v>126</v>
      </c>
      <c r="G4960" s="1">
        <v>95355</v>
      </c>
      <c r="H4960">
        <v>37.672905999999998</v>
      </c>
      <c r="I4960">
        <v>-120.946594</v>
      </c>
      <c r="J4960">
        <v>5</v>
      </c>
      <c r="K4960" s="1">
        <v>69</v>
      </c>
      <c r="L4960" t="s">
        <v>42</v>
      </c>
      <c r="M4960" t="s">
        <v>40</v>
      </c>
      <c r="N4960" s="10">
        <v>42.49</v>
      </c>
      <c r="O4960" t="s">
        <v>43</v>
      </c>
      <c r="P4960" t="s">
        <v>43</v>
      </c>
      <c r="AA4960" t="s">
        <v>73</v>
      </c>
      <c r="AB4960" t="s">
        <v>43</v>
      </c>
      <c r="AC4960" t="s">
        <v>56</v>
      </c>
      <c r="AD4960" s="10">
        <v>20.2</v>
      </c>
      <c r="AE4960" s="10">
        <v>1412.65</v>
      </c>
      <c r="AF4960" s="10">
        <v>0</v>
      </c>
      <c r="AG4960" s="10">
        <v>0</v>
      </c>
      <c r="AH4960" s="10">
        <v>2931.81</v>
      </c>
      <c r="AI4960" s="10">
        <v>4344.46</v>
      </c>
      <c r="AJ4960" t="s">
        <v>47</v>
      </c>
      <c r="AM496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960" t="str">
        <f t="shared" si="154"/>
        <v>19-29</v>
      </c>
      <c r="AO4960">
        <f t="shared" si="155"/>
        <v>0</v>
      </c>
      <c r="AP4960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961" spans="1:42" x14ac:dyDescent="0.25">
      <c r="A4961" t="s">
        <v>6142</v>
      </c>
      <c r="B4961" t="s">
        <v>49</v>
      </c>
      <c r="C4961" s="1">
        <v>25</v>
      </c>
      <c r="D4961" t="s">
        <v>40</v>
      </c>
      <c r="E4961">
        <v>1</v>
      </c>
      <c r="F4961" t="s">
        <v>4288</v>
      </c>
      <c r="G4961" s="1">
        <v>95372</v>
      </c>
      <c r="H4961">
        <v>37.990574000000002</v>
      </c>
      <c r="I4961">
        <v>-120.261821</v>
      </c>
      <c r="J4961">
        <v>1</v>
      </c>
      <c r="K4961" s="1">
        <v>44</v>
      </c>
      <c r="L4961" t="s">
        <v>42</v>
      </c>
      <c r="M4961" t="s">
        <v>43</v>
      </c>
      <c r="P4961" t="s">
        <v>40</v>
      </c>
      <c r="Q4961" t="s">
        <v>79</v>
      </c>
      <c r="R4961">
        <v>69</v>
      </c>
      <c r="S4961" t="s">
        <v>43</v>
      </c>
      <c r="T4961" t="s">
        <v>43</v>
      </c>
      <c r="U4961" t="s">
        <v>40</v>
      </c>
      <c r="V4961" t="s">
        <v>40</v>
      </c>
      <c r="W4961" t="s">
        <v>40</v>
      </c>
      <c r="X4961" t="s">
        <v>40</v>
      </c>
      <c r="Y4961" t="s">
        <v>40</v>
      </c>
      <c r="Z4961" t="s">
        <v>43</v>
      </c>
      <c r="AA4961" t="s">
        <v>45</v>
      </c>
      <c r="AB4961" t="s">
        <v>40</v>
      </c>
      <c r="AC4961" t="s">
        <v>56</v>
      </c>
      <c r="AD4961" s="10">
        <v>54.3</v>
      </c>
      <c r="AE4961" s="10">
        <v>2317.1</v>
      </c>
      <c r="AF4961" s="10">
        <v>0</v>
      </c>
      <c r="AG4961" s="10">
        <v>10</v>
      </c>
      <c r="AH4961" s="10">
        <v>0</v>
      </c>
      <c r="AI4961" s="10">
        <v>2327.1</v>
      </c>
      <c r="AJ4961" t="s">
        <v>47</v>
      </c>
      <c r="AM4961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961" t="str">
        <f t="shared" si="154"/>
        <v>19-29</v>
      </c>
      <c r="AO4961">
        <f t="shared" si="155"/>
        <v>0</v>
      </c>
      <c r="AP4961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4962" spans="1:42" x14ac:dyDescent="0.25">
      <c r="A4962" t="s">
        <v>6143</v>
      </c>
      <c r="B4962" t="s">
        <v>49</v>
      </c>
      <c r="C4962" s="1">
        <v>45</v>
      </c>
      <c r="D4962" t="s">
        <v>43</v>
      </c>
      <c r="E4962">
        <v>0</v>
      </c>
      <c r="F4962" t="s">
        <v>211</v>
      </c>
      <c r="G4962" s="1">
        <v>93703</v>
      </c>
      <c r="H4962">
        <v>36.768774000000001</v>
      </c>
      <c r="I4962">
        <v>-119.76263299999999</v>
      </c>
      <c r="J4962">
        <v>0</v>
      </c>
      <c r="K4962" s="1">
        <v>1</v>
      </c>
      <c r="L4962" t="s">
        <v>54</v>
      </c>
      <c r="M4962" t="s">
        <v>40</v>
      </c>
      <c r="N4962" s="10">
        <v>32.44</v>
      </c>
      <c r="O4962" t="s">
        <v>43</v>
      </c>
      <c r="P4962" t="s">
        <v>40</v>
      </c>
      <c r="Q4962" t="s">
        <v>79</v>
      </c>
      <c r="R4962">
        <v>12</v>
      </c>
      <c r="S4962" t="s">
        <v>43</v>
      </c>
      <c r="T4962" t="s">
        <v>43</v>
      </c>
      <c r="U4962" t="s">
        <v>43</v>
      </c>
      <c r="V4962" t="s">
        <v>43</v>
      </c>
      <c r="W4962" t="s">
        <v>43</v>
      </c>
      <c r="X4962" t="s">
        <v>43</v>
      </c>
      <c r="Y4962" t="s">
        <v>43</v>
      </c>
      <c r="Z4962" t="s">
        <v>40</v>
      </c>
      <c r="AA4962" t="s">
        <v>51</v>
      </c>
      <c r="AB4962" t="s">
        <v>43</v>
      </c>
      <c r="AC4962" t="s">
        <v>183</v>
      </c>
      <c r="AD4962" s="10">
        <v>44.4</v>
      </c>
      <c r="AE4962" s="10">
        <v>44.4</v>
      </c>
      <c r="AF4962" s="10">
        <v>0</v>
      </c>
      <c r="AG4962" s="10">
        <v>0</v>
      </c>
      <c r="AH4962" s="10">
        <v>32.44</v>
      </c>
      <c r="AI4962" s="10">
        <v>76.84</v>
      </c>
      <c r="AJ4962" t="s">
        <v>57</v>
      </c>
      <c r="AK4962" t="s">
        <v>58</v>
      </c>
      <c r="AL4962" t="s">
        <v>59</v>
      </c>
      <c r="AM496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962" t="str">
        <f t="shared" si="154"/>
        <v>40-49</v>
      </c>
      <c r="AO4962">
        <f t="shared" si="155"/>
        <v>1</v>
      </c>
      <c r="AP4962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4963" spans="1:42" x14ac:dyDescent="0.25">
      <c r="A4963" t="s">
        <v>6144</v>
      </c>
      <c r="B4963" t="s">
        <v>39</v>
      </c>
      <c r="C4963" s="1">
        <v>80</v>
      </c>
      <c r="D4963" t="s">
        <v>40</v>
      </c>
      <c r="E4963">
        <v>0</v>
      </c>
      <c r="F4963" t="s">
        <v>5123</v>
      </c>
      <c r="G4963" s="1">
        <v>93440</v>
      </c>
      <c r="H4963">
        <v>34.758699</v>
      </c>
      <c r="I4963">
        <v>-120.275839</v>
      </c>
      <c r="J4963">
        <v>1</v>
      </c>
      <c r="K4963" s="1">
        <v>1</v>
      </c>
      <c r="L4963" t="s">
        <v>54</v>
      </c>
      <c r="M4963" t="s">
        <v>40</v>
      </c>
      <c r="N4963" s="10">
        <v>22.86</v>
      </c>
      <c r="O4963" t="s">
        <v>43</v>
      </c>
      <c r="P4963" t="s">
        <v>43</v>
      </c>
      <c r="AA4963" t="s">
        <v>51</v>
      </c>
      <c r="AB4963" t="s">
        <v>40</v>
      </c>
      <c r="AC4963" t="s">
        <v>46</v>
      </c>
      <c r="AD4963" s="10">
        <v>20.85</v>
      </c>
      <c r="AE4963" s="10">
        <v>20.85</v>
      </c>
      <c r="AF4963" s="10">
        <v>0</v>
      </c>
      <c r="AG4963" s="10">
        <v>0</v>
      </c>
      <c r="AH4963" s="10">
        <v>22.86</v>
      </c>
      <c r="AI4963" s="10">
        <v>43.71</v>
      </c>
      <c r="AJ4963" t="s">
        <v>57</v>
      </c>
      <c r="AK4963" t="s">
        <v>121</v>
      </c>
      <c r="AL4963" t="s">
        <v>195</v>
      </c>
      <c r="AM4963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963" t="str">
        <f t="shared" si="154"/>
        <v>60-80</v>
      </c>
      <c r="AO4963">
        <f t="shared" si="155"/>
        <v>1</v>
      </c>
      <c r="AP4963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964" spans="1:42" x14ac:dyDescent="0.25">
      <c r="A4964" t="s">
        <v>6145</v>
      </c>
      <c r="B4964" t="s">
        <v>39</v>
      </c>
      <c r="C4964" s="1">
        <v>50</v>
      </c>
      <c r="D4964" t="s">
        <v>40</v>
      </c>
      <c r="E4964">
        <v>0</v>
      </c>
      <c r="F4964" t="s">
        <v>3568</v>
      </c>
      <c r="G4964" s="1">
        <v>95326</v>
      </c>
      <c r="H4964">
        <v>37.592300000000002</v>
      </c>
      <c r="I4964">
        <v>-120.85328800000001</v>
      </c>
      <c r="J4964">
        <v>5</v>
      </c>
      <c r="K4964" s="1">
        <v>26</v>
      </c>
      <c r="L4964" t="s">
        <v>42</v>
      </c>
      <c r="M4964" t="s">
        <v>40</v>
      </c>
      <c r="N4964" s="10">
        <v>37.6</v>
      </c>
      <c r="O4964" t="s">
        <v>40</v>
      </c>
      <c r="P4964" t="s">
        <v>40</v>
      </c>
      <c r="Q4964" t="s">
        <v>55</v>
      </c>
      <c r="R4964">
        <v>10</v>
      </c>
      <c r="S4964" t="s">
        <v>43</v>
      </c>
      <c r="T4964" t="s">
        <v>40</v>
      </c>
      <c r="U4964" t="s">
        <v>43</v>
      </c>
      <c r="V4964" t="s">
        <v>43</v>
      </c>
      <c r="W4964" t="s">
        <v>43</v>
      </c>
      <c r="X4964" t="s">
        <v>43</v>
      </c>
      <c r="Y4964" t="s">
        <v>43</v>
      </c>
      <c r="Z4964" t="s">
        <v>40</v>
      </c>
      <c r="AA4964" t="s">
        <v>51</v>
      </c>
      <c r="AB4964" t="s">
        <v>43</v>
      </c>
      <c r="AC4964" t="s">
        <v>56</v>
      </c>
      <c r="AD4964" s="10">
        <v>79.3</v>
      </c>
      <c r="AE4964" s="10">
        <v>2015.8</v>
      </c>
      <c r="AF4964" s="10">
        <v>0</v>
      </c>
      <c r="AG4964" s="10">
        <v>0</v>
      </c>
      <c r="AH4964" s="10">
        <v>977.6</v>
      </c>
      <c r="AI4964" s="10">
        <v>2993.4</v>
      </c>
      <c r="AJ4964" t="s">
        <v>47</v>
      </c>
      <c r="AM4964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964" t="str">
        <f t="shared" si="154"/>
        <v>50-59</v>
      </c>
      <c r="AO4964">
        <f t="shared" si="155"/>
        <v>0</v>
      </c>
      <c r="AP496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965" spans="1:42" x14ac:dyDescent="0.25">
      <c r="A4965" t="s">
        <v>6146</v>
      </c>
      <c r="B4965" t="s">
        <v>49</v>
      </c>
      <c r="C4965" s="1">
        <v>29</v>
      </c>
      <c r="D4965" t="s">
        <v>40</v>
      </c>
      <c r="E4965">
        <v>0</v>
      </c>
      <c r="F4965" t="s">
        <v>298</v>
      </c>
      <c r="G4965" s="1">
        <v>92648</v>
      </c>
      <c r="H4965">
        <v>33.679659000000001</v>
      </c>
      <c r="I4965">
        <v>-118.016195</v>
      </c>
      <c r="J4965">
        <v>5</v>
      </c>
      <c r="K4965" s="1">
        <v>39</v>
      </c>
      <c r="L4965" t="s">
        <v>129</v>
      </c>
      <c r="M4965" t="s">
        <v>40</v>
      </c>
      <c r="N4965" s="10">
        <v>40.25</v>
      </c>
      <c r="O4965" t="s">
        <v>43</v>
      </c>
      <c r="P4965" t="s">
        <v>40</v>
      </c>
      <c r="Q4965" t="s">
        <v>55</v>
      </c>
      <c r="R4965">
        <v>19</v>
      </c>
      <c r="S4965" t="s">
        <v>43</v>
      </c>
      <c r="T4965" t="s">
        <v>40</v>
      </c>
      <c r="U4965" t="s">
        <v>43</v>
      </c>
      <c r="V4965" t="s">
        <v>43</v>
      </c>
      <c r="W4965" t="s">
        <v>40</v>
      </c>
      <c r="X4965" t="s">
        <v>43</v>
      </c>
      <c r="Y4965" t="s">
        <v>43</v>
      </c>
      <c r="Z4965" t="s">
        <v>40</v>
      </c>
      <c r="AA4965" t="s">
        <v>51</v>
      </c>
      <c r="AB4965" t="s">
        <v>40</v>
      </c>
      <c r="AC4965" t="s">
        <v>46</v>
      </c>
      <c r="AD4965" s="10">
        <v>86.3</v>
      </c>
      <c r="AE4965" s="10">
        <v>3266</v>
      </c>
      <c r="AF4965" s="10">
        <v>0</v>
      </c>
      <c r="AG4965" s="10">
        <v>0</v>
      </c>
      <c r="AH4965" s="10">
        <v>1569.75</v>
      </c>
      <c r="AI4965" s="10">
        <v>4835.75</v>
      </c>
      <c r="AJ4965" t="s">
        <v>57</v>
      </c>
      <c r="AK4965" t="s">
        <v>58</v>
      </c>
      <c r="AL4965" t="s">
        <v>59</v>
      </c>
      <c r="AM4965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965" t="str">
        <f t="shared" si="154"/>
        <v>19-29</v>
      </c>
      <c r="AO4965">
        <f t="shared" si="155"/>
        <v>1</v>
      </c>
      <c r="AP496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966" spans="1:42" x14ac:dyDescent="0.25">
      <c r="A4966" t="s">
        <v>6147</v>
      </c>
      <c r="B4966" t="s">
        <v>49</v>
      </c>
      <c r="C4966" s="1">
        <v>47</v>
      </c>
      <c r="D4966" t="s">
        <v>43</v>
      </c>
      <c r="E4966">
        <v>0</v>
      </c>
      <c r="F4966" t="s">
        <v>2428</v>
      </c>
      <c r="G4966" s="1">
        <v>93271</v>
      </c>
      <c r="H4966">
        <v>36.413432999999998</v>
      </c>
      <c r="I4966">
        <v>-118.854708</v>
      </c>
      <c r="J4966">
        <v>0</v>
      </c>
      <c r="K4966" s="1">
        <v>14</v>
      </c>
      <c r="L4966" t="s">
        <v>62</v>
      </c>
      <c r="M4966" t="s">
        <v>40</v>
      </c>
      <c r="N4966" s="10">
        <v>27.8</v>
      </c>
      <c r="O4966" t="s">
        <v>43</v>
      </c>
      <c r="P4966" t="s">
        <v>40</v>
      </c>
      <c r="Q4966" t="s">
        <v>55</v>
      </c>
      <c r="R4966">
        <v>17</v>
      </c>
      <c r="S4966" t="s">
        <v>43</v>
      </c>
      <c r="T4966" t="s">
        <v>43</v>
      </c>
      <c r="U4966" t="s">
        <v>43</v>
      </c>
      <c r="V4966" t="s">
        <v>43</v>
      </c>
      <c r="W4966" t="s">
        <v>40</v>
      </c>
      <c r="X4966" t="s">
        <v>40</v>
      </c>
      <c r="Y4966" t="s">
        <v>40</v>
      </c>
      <c r="Z4966" t="s">
        <v>40</v>
      </c>
      <c r="AA4966" t="s">
        <v>51</v>
      </c>
      <c r="AB4966" t="s">
        <v>40</v>
      </c>
      <c r="AC4966" t="s">
        <v>56</v>
      </c>
      <c r="AD4966" s="10">
        <v>92.9</v>
      </c>
      <c r="AE4966" s="10">
        <v>1337.45</v>
      </c>
      <c r="AF4966" s="10">
        <v>0</v>
      </c>
      <c r="AG4966" s="10">
        <v>0</v>
      </c>
      <c r="AH4966" s="10">
        <v>389.2</v>
      </c>
      <c r="AI4966" s="10">
        <v>1726.65</v>
      </c>
      <c r="AJ4966" t="s">
        <v>47</v>
      </c>
      <c r="AM4966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4966" t="str">
        <f t="shared" si="154"/>
        <v>40-49</v>
      </c>
      <c r="AO4966">
        <f t="shared" si="155"/>
        <v>0</v>
      </c>
      <c r="AP4966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967" spans="1:42" x14ac:dyDescent="0.25">
      <c r="A4967" t="s">
        <v>6148</v>
      </c>
      <c r="B4967" t="s">
        <v>39</v>
      </c>
      <c r="C4967" s="1">
        <v>68</v>
      </c>
      <c r="D4967" t="s">
        <v>43</v>
      </c>
      <c r="E4967">
        <v>0</v>
      </c>
      <c r="F4967" t="s">
        <v>3282</v>
      </c>
      <c r="G4967" s="1">
        <v>95525</v>
      </c>
      <c r="H4967">
        <v>40.943379999999998</v>
      </c>
      <c r="I4967">
        <v>-123.831799</v>
      </c>
      <c r="J4967">
        <v>0</v>
      </c>
      <c r="K4967" s="1">
        <v>54</v>
      </c>
      <c r="L4967" t="s">
        <v>42</v>
      </c>
      <c r="M4967" t="s">
        <v>40</v>
      </c>
      <c r="N4967" s="10">
        <v>45.77</v>
      </c>
      <c r="O4967" t="s">
        <v>40</v>
      </c>
      <c r="P4967" t="s">
        <v>40</v>
      </c>
      <c r="Q4967" t="s">
        <v>55</v>
      </c>
      <c r="R4967">
        <v>10</v>
      </c>
      <c r="S4967" t="s">
        <v>43</v>
      </c>
      <c r="T4967" t="s">
        <v>40</v>
      </c>
      <c r="U4967" t="s">
        <v>43</v>
      </c>
      <c r="V4967" t="s">
        <v>43</v>
      </c>
      <c r="W4967" t="s">
        <v>43</v>
      </c>
      <c r="X4967" t="s">
        <v>43</v>
      </c>
      <c r="Y4967" t="s">
        <v>43</v>
      </c>
      <c r="Z4967" t="s">
        <v>40</v>
      </c>
      <c r="AA4967" t="s">
        <v>51</v>
      </c>
      <c r="AB4967" t="s">
        <v>40</v>
      </c>
      <c r="AC4967" t="s">
        <v>56</v>
      </c>
      <c r="AD4967" s="10">
        <v>79.5</v>
      </c>
      <c r="AE4967" s="10">
        <v>4370.25</v>
      </c>
      <c r="AF4967" s="10">
        <v>0</v>
      </c>
      <c r="AG4967" s="10">
        <v>0</v>
      </c>
      <c r="AH4967" s="10">
        <v>2471.58</v>
      </c>
      <c r="AI4967" s="10">
        <v>6841.83</v>
      </c>
      <c r="AJ4967" t="s">
        <v>57</v>
      </c>
      <c r="AK4967" t="s">
        <v>121</v>
      </c>
      <c r="AL4967" t="s">
        <v>195</v>
      </c>
      <c r="AM496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967" t="str">
        <f t="shared" si="154"/>
        <v>60-80</v>
      </c>
      <c r="AO4967">
        <f t="shared" si="155"/>
        <v>1</v>
      </c>
      <c r="AP496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968" spans="1:42" x14ac:dyDescent="0.25">
      <c r="A4968" t="s">
        <v>6149</v>
      </c>
      <c r="B4968" t="s">
        <v>49</v>
      </c>
      <c r="C4968" s="1">
        <v>56</v>
      </c>
      <c r="D4968" t="s">
        <v>43</v>
      </c>
      <c r="E4968">
        <v>0</v>
      </c>
      <c r="F4968" t="s">
        <v>265</v>
      </c>
      <c r="G4968" s="1">
        <v>95313</v>
      </c>
      <c r="H4968">
        <v>37.435664000000003</v>
      </c>
      <c r="I4968">
        <v>-121.04905599999999</v>
      </c>
      <c r="J4968">
        <v>0</v>
      </c>
      <c r="K4968" s="1">
        <v>49</v>
      </c>
      <c r="L4968" t="s">
        <v>76</v>
      </c>
      <c r="M4968" t="s">
        <v>40</v>
      </c>
      <c r="N4968" s="10">
        <v>45.46</v>
      </c>
      <c r="O4968" t="s">
        <v>40</v>
      </c>
      <c r="P4968" t="s">
        <v>40</v>
      </c>
      <c r="Q4968" t="s">
        <v>55</v>
      </c>
      <c r="R4968">
        <v>27</v>
      </c>
      <c r="S4968" t="s">
        <v>43</v>
      </c>
      <c r="T4968" t="s">
        <v>40</v>
      </c>
      <c r="U4968" t="s">
        <v>43</v>
      </c>
      <c r="V4968" t="s">
        <v>43</v>
      </c>
      <c r="W4968" t="s">
        <v>40</v>
      </c>
      <c r="X4968" t="s">
        <v>40</v>
      </c>
      <c r="Y4968" t="s">
        <v>40</v>
      </c>
      <c r="Z4968" t="s">
        <v>40</v>
      </c>
      <c r="AA4968" t="s">
        <v>51</v>
      </c>
      <c r="AB4968" t="s">
        <v>43</v>
      </c>
      <c r="AC4968" t="s">
        <v>56</v>
      </c>
      <c r="AD4968" s="10">
        <v>98.7</v>
      </c>
      <c r="AE4968" s="10">
        <v>4920.55</v>
      </c>
      <c r="AF4968" s="10">
        <v>0</v>
      </c>
      <c r="AG4968" s="10">
        <v>0</v>
      </c>
      <c r="AH4968" s="10">
        <v>2227.54</v>
      </c>
      <c r="AI4968" s="10">
        <v>7148.09</v>
      </c>
      <c r="AJ4968" t="s">
        <v>47</v>
      </c>
      <c r="AM496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968" t="str">
        <f t="shared" si="154"/>
        <v>50-59</v>
      </c>
      <c r="AO4968">
        <f t="shared" si="155"/>
        <v>0</v>
      </c>
      <c r="AP4968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969" spans="1:42" x14ac:dyDescent="0.25">
      <c r="A4969" t="s">
        <v>6150</v>
      </c>
      <c r="B4969" t="s">
        <v>49</v>
      </c>
      <c r="C4969" s="1">
        <v>53</v>
      </c>
      <c r="D4969" t="s">
        <v>40</v>
      </c>
      <c r="E4969">
        <v>0</v>
      </c>
      <c r="F4969" t="s">
        <v>1161</v>
      </c>
      <c r="G4969" s="1">
        <v>91301</v>
      </c>
      <c r="H4969">
        <v>34.129058000000001</v>
      </c>
      <c r="I4969">
        <v>-118.759788</v>
      </c>
      <c r="J4969">
        <v>0</v>
      </c>
      <c r="K4969" s="1">
        <v>65</v>
      </c>
      <c r="L4969" t="s">
        <v>42</v>
      </c>
      <c r="M4969" t="s">
        <v>40</v>
      </c>
      <c r="N4969" s="10">
        <v>41.88</v>
      </c>
      <c r="O4969" t="s">
        <v>40</v>
      </c>
      <c r="P4969" t="s">
        <v>40</v>
      </c>
      <c r="Q4969" t="s">
        <v>55</v>
      </c>
      <c r="R4969">
        <v>7</v>
      </c>
      <c r="S4969" t="s">
        <v>40</v>
      </c>
      <c r="T4969" t="s">
        <v>43</v>
      </c>
      <c r="U4969" t="s">
        <v>40</v>
      </c>
      <c r="V4969" t="s">
        <v>40</v>
      </c>
      <c r="W4969" t="s">
        <v>40</v>
      </c>
      <c r="X4969" t="s">
        <v>40</v>
      </c>
      <c r="Y4969" t="s">
        <v>40</v>
      </c>
      <c r="Z4969" t="s">
        <v>40</v>
      </c>
      <c r="AA4969" t="s">
        <v>73</v>
      </c>
      <c r="AB4969" t="s">
        <v>43</v>
      </c>
      <c r="AC4969" t="s">
        <v>56</v>
      </c>
      <c r="AD4969" s="10">
        <v>108.65</v>
      </c>
      <c r="AE4969" s="10">
        <v>6937.95</v>
      </c>
      <c r="AF4969" s="10">
        <v>0</v>
      </c>
      <c r="AG4969" s="10">
        <v>0</v>
      </c>
      <c r="AH4969" s="10">
        <v>2722.2</v>
      </c>
      <c r="AI4969" s="10">
        <v>9660.15</v>
      </c>
      <c r="AJ4969" t="s">
        <v>57</v>
      </c>
      <c r="AK4969" t="s">
        <v>121</v>
      </c>
      <c r="AL4969" t="s">
        <v>195</v>
      </c>
      <c r="AM496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969" t="str">
        <f t="shared" si="154"/>
        <v>50-59</v>
      </c>
      <c r="AO4969">
        <f t="shared" si="155"/>
        <v>1</v>
      </c>
      <c r="AP4969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970" spans="1:42" x14ac:dyDescent="0.25">
      <c r="A4970" t="s">
        <v>6151</v>
      </c>
      <c r="B4970" t="s">
        <v>49</v>
      </c>
      <c r="C4970" s="1">
        <v>34</v>
      </c>
      <c r="D4970" t="s">
        <v>40</v>
      </c>
      <c r="E4970">
        <v>0</v>
      </c>
      <c r="F4970" t="s">
        <v>890</v>
      </c>
      <c r="G4970" s="1">
        <v>94804</v>
      </c>
      <c r="H4970">
        <v>37.921033999999999</v>
      </c>
      <c r="I4970">
        <v>-122.341798</v>
      </c>
      <c r="J4970">
        <v>2</v>
      </c>
      <c r="K4970" s="1">
        <v>38</v>
      </c>
      <c r="L4970" t="s">
        <v>129</v>
      </c>
      <c r="M4970" t="s">
        <v>40</v>
      </c>
      <c r="N4970" s="10">
        <v>32.11</v>
      </c>
      <c r="O4970" t="s">
        <v>40</v>
      </c>
      <c r="P4970" t="s">
        <v>40</v>
      </c>
      <c r="Q4970" t="s">
        <v>79</v>
      </c>
      <c r="R4970">
        <v>16</v>
      </c>
      <c r="S4970" t="s">
        <v>43</v>
      </c>
      <c r="T4970" t="s">
        <v>43</v>
      </c>
      <c r="U4970" t="s">
        <v>40</v>
      </c>
      <c r="V4970" t="s">
        <v>40</v>
      </c>
      <c r="W4970" t="s">
        <v>43</v>
      </c>
      <c r="X4970" t="s">
        <v>40</v>
      </c>
      <c r="Y4970" t="s">
        <v>40</v>
      </c>
      <c r="Z4970" t="s">
        <v>40</v>
      </c>
      <c r="AA4970" t="s">
        <v>45</v>
      </c>
      <c r="AB4970" t="s">
        <v>43</v>
      </c>
      <c r="AC4970" t="s">
        <v>46</v>
      </c>
      <c r="AD4970" s="10">
        <v>69</v>
      </c>
      <c r="AE4970" s="10">
        <v>2669.45</v>
      </c>
      <c r="AF4970" s="10">
        <v>0</v>
      </c>
      <c r="AG4970" s="10">
        <v>0</v>
      </c>
      <c r="AH4970" s="10">
        <v>1220.18</v>
      </c>
      <c r="AI4970" s="10">
        <v>3889.63</v>
      </c>
      <c r="AJ4970" t="s">
        <v>47</v>
      </c>
      <c r="AM4970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970" t="str">
        <f t="shared" si="154"/>
        <v>30-39</v>
      </c>
      <c r="AO4970">
        <f t="shared" si="155"/>
        <v>0</v>
      </c>
      <c r="AP4970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971" spans="1:42" x14ac:dyDescent="0.25">
      <c r="A4971" t="s">
        <v>6152</v>
      </c>
      <c r="B4971" t="s">
        <v>39</v>
      </c>
      <c r="C4971" s="1">
        <v>26</v>
      </c>
      <c r="D4971" t="s">
        <v>43</v>
      </c>
      <c r="E4971">
        <v>0</v>
      </c>
      <c r="F4971" t="s">
        <v>1642</v>
      </c>
      <c r="G4971" s="1">
        <v>94596</v>
      </c>
      <c r="H4971">
        <v>37.900661999999997</v>
      </c>
      <c r="I4971">
        <v>-122.05278199999999</v>
      </c>
      <c r="J4971">
        <v>0</v>
      </c>
      <c r="K4971" s="1">
        <v>2</v>
      </c>
      <c r="L4971" t="s">
        <v>42</v>
      </c>
      <c r="M4971" t="s">
        <v>40</v>
      </c>
      <c r="N4971" s="10">
        <v>30.73</v>
      </c>
      <c r="O4971" t="s">
        <v>43</v>
      </c>
      <c r="P4971" t="s">
        <v>40</v>
      </c>
      <c r="Q4971" t="s">
        <v>55</v>
      </c>
      <c r="R4971">
        <v>39</v>
      </c>
      <c r="S4971" t="s">
        <v>43</v>
      </c>
      <c r="T4971" t="s">
        <v>43</v>
      </c>
      <c r="U4971" t="s">
        <v>43</v>
      </c>
      <c r="V4971" t="s">
        <v>43</v>
      </c>
      <c r="W4971" t="s">
        <v>43</v>
      </c>
      <c r="X4971" t="s">
        <v>43</v>
      </c>
      <c r="Y4971" t="s">
        <v>40</v>
      </c>
      <c r="Z4971" t="s">
        <v>40</v>
      </c>
      <c r="AA4971" t="s">
        <v>51</v>
      </c>
      <c r="AB4971" t="s">
        <v>43</v>
      </c>
      <c r="AC4971" t="s">
        <v>56</v>
      </c>
      <c r="AD4971" s="10">
        <v>68.95</v>
      </c>
      <c r="AE4971" s="10">
        <v>119.75</v>
      </c>
      <c r="AF4971" s="10">
        <v>0</v>
      </c>
      <c r="AG4971" s="10">
        <v>0</v>
      </c>
      <c r="AH4971" s="10">
        <v>61.46</v>
      </c>
      <c r="AI4971" s="10">
        <v>181.21</v>
      </c>
      <c r="AJ4971" t="s">
        <v>57</v>
      </c>
      <c r="AK4971" t="s">
        <v>58</v>
      </c>
      <c r="AL4971" t="s">
        <v>59</v>
      </c>
      <c r="AM497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971" t="str">
        <f t="shared" si="154"/>
        <v>19-29</v>
      </c>
      <c r="AO4971">
        <f t="shared" si="155"/>
        <v>1</v>
      </c>
      <c r="AP4971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972" spans="1:42" x14ac:dyDescent="0.25">
      <c r="A4972" t="s">
        <v>6153</v>
      </c>
      <c r="B4972" t="s">
        <v>49</v>
      </c>
      <c r="C4972" s="1">
        <v>48</v>
      </c>
      <c r="D4972" t="s">
        <v>40</v>
      </c>
      <c r="E4972">
        <v>3</v>
      </c>
      <c r="F4972" t="s">
        <v>698</v>
      </c>
      <c r="G4972" s="1">
        <v>91352</v>
      </c>
      <c r="H4972">
        <v>34.231053000000003</v>
      </c>
      <c r="I4972">
        <v>-118.338307</v>
      </c>
      <c r="J4972">
        <v>1</v>
      </c>
      <c r="K4972" s="1">
        <v>60</v>
      </c>
      <c r="L4972" t="s">
        <v>42</v>
      </c>
      <c r="M4972" t="s">
        <v>40</v>
      </c>
      <c r="N4972" s="10">
        <v>40.36</v>
      </c>
      <c r="O4972" t="s">
        <v>40</v>
      </c>
      <c r="P4972" t="s">
        <v>40</v>
      </c>
      <c r="Q4972" t="s">
        <v>55</v>
      </c>
      <c r="R4972">
        <v>76</v>
      </c>
      <c r="S4972" t="s">
        <v>40</v>
      </c>
      <c r="T4972" t="s">
        <v>43</v>
      </c>
      <c r="U4972" t="s">
        <v>40</v>
      </c>
      <c r="V4972" t="s">
        <v>40</v>
      </c>
      <c r="W4972" t="s">
        <v>40</v>
      </c>
      <c r="X4972" t="s">
        <v>40</v>
      </c>
      <c r="Y4972" t="s">
        <v>40</v>
      </c>
      <c r="Z4972" t="s">
        <v>43</v>
      </c>
      <c r="AA4972" t="s">
        <v>73</v>
      </c>
      <c r="AB4972" t="s">
        <v>40</v>
      </c>
      <c r="AC4972" t="s">
        <v>56</v>
      </c>
      <c r="AD4972" s="10">
        <v>110.6</v>
      </c>
      <c r="AE4972" s="10">
        <v>6586.85</v>
      </c>
      <c r="AF4972" s="10">
        <v>36.380000000000003</v>
      </c>
      <c r="AG4972" s="10">
        <v>80</v>
      </c>
      <c r="AH4972" s="10">
        <v>2421.6</v>
      </c>
      <c r="AI4972" s="10">
        <v>9052.07</v>
      </c>
      <c r="AJ4972" t="s">
        <v>47</v>
      </c>
      <c r="AM497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972" t="str">
        <f t="shared" si="154"/>
        <v>40-49</v>
      </c>
      <c r="AO4972">
        <f t="shared" si="155"/>
        <v>0</v>
      </c>
      <c r="AP4972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973" spans="1:42" x14ac:dyDescent="0.25">
      <c r="A4973" t="s">
        <v>6154</v>
      </c>
      <c r="B4973" t="s">
        <v>49</v>
      </c>
      <c r="C4973" s="1">
        <v>29</v>
      </c>
      <c r="D4973" t="s">
        <v>40</v>
      </c>
      <c r="E4973">
        <v>0</v>
      </c>
      <c r="F4973" t="s">
        <v>1986</v>
      </c>
      <c r="G4973" s="1">
        <v>93430</v>
      </c>
      <c r="H4973">
        <v>35.511833000000003</v>
      </c>
      <c r="I4973">
        <v>-120.918713</v>
      </c>
      <c r="J4973">
        <v>9</v>
      </c>
      <c r="K4973" s="1">
        <v>69</v>
      </c>
      <c r="L4973" t="s">
        <v>72</v>
      </c>
      <c r="M4973" t="s">
        <v>40</v>
      </c>
      <c r="N4973" s="10">
        <v>3.41</v>
      </c>
      <c r="O4973" t="s">
        <v>40</v>
      </c>
      <c r="P4973" t="s">
        <v>40</v>
      </c>
      <c r="Q4973" t="s">
        <v>55</v>
      </c>
      <c r="R4973">
        <v>41</v>
      </c>
      <c r="S4973" t="s">
        <v>40</v>
      </c>
      <c r="T4973" t="s">
        <v>40</v>
      </c>
      <c r="U4973" t="s">
        <v>40</v>
      </c>
      <c r="V4973" t="s">
        <v>40</v>
      </c>
      <c r="W4973" t="s">
        <v>40</v>
      </c>
      <c r="X4973" t="s">
        <v>40</v>
      </c>
      <c r="Y4973" t="s">
        <v>40</v>
      </c>
      <c r="Z4973" t="s">
        <v>40</v>
      </c>
      <c r="AA4973" t="s">
        <v>73</v>
      </c>
      <c r="AB4973" t="s">
        <v>40</v>
      </c>
      <c r="AC4973" t="s">
        <v>56</v>
      </c>
      <c r="AD4973" s="10">
        <v>112.55</v>
      </c>
      <c r="AE4973" s="10">
        <v>7806.5</v>
      </c>
      <c r="AF4973" s="10">
        <v>0</v>
      </c>
      <c r="AG4973" s="10">
        <v>0</v>
      </c>
      <c r="AH4973" s="10">
        <v>235.29</v>
      </c>
      <c r="AI4973" s="10">
        <v>8041.79</v>
      </c>
      <c r="AJ4973" t="s">
        <v>47</v>
      </c>
      <c r="AM497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973" t="str">
        <f t="shared" si="154"/>
        <v>19-29</v>
      </c>
      <c r="AO4973">
        <f t="shared" si="155"/>
        <v>0</v>
      </c>
      <c r="AP4973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974" spans="1:42" x14ac:dyDescent="0.25">
      <c r="A4974" t="s">
        <v>6155</v>
      </c>
      <c r="B4974" t="s">
        <v>49</v>
      </c>
      <c r="C4974" s="1">
        <v>37</v>
      </c>
      <c r="D4974" t="s">
        <v>40</v>
      </c>
      <c r="E4974">
        <v>3</v>
      </c>
      <c r="F4974" t="s">
        <v>1766</v>
      </c>
      <c r="G4974" s="1">
        <v>95722</v>
      </c>
      <c r="H4974">
        <v>39.003357999999999</v>
      </c>
      <c r="I4974">
        <v>-121.02253899999999</v>
      </c>
      <c r="J4974">
        <v>7</v>
      </c>
      <c r="K4974" s="1">
        <v>70</v>
      </c>
      <c r="L4974" t="s">
        <v>42</v>
      </c>
      <c r="M4974" t="s">
        <v>40</v>
      </c>
      <c r="N4974" s="10">
        <v>3.67</v>
      </c>
      <c r="O4974" t="s">
        <v>43</v>
      </c>
      <c r="P4974" t="s">
        <v>40</v>
      </c>
      <c r="Q4974" t="s">
        <v>55</v>
      </c>
      <c r="R4974">
        <v>28</v>
      </c>
      <c r="S4974" t="s">
        <v>43</v>
      </c>
      <c r="T4974" t="s">
        <v>40</v>
      </c>
      <c r="U4974" t="s">
        <v>40</v>
      </c>
      <c r="V4974" t="s">
        <v>40</v>
      </c>
      <c r="W4974" t="s">
        <v>40</v>
      </c>
      <c r="X4974" t="s">
        <v>40</v>
      </c>
      <c r="Y4974" t="s">
        <v>40</v>
      </c>
      <c r="Z4974" t="s">
        <v>40</v>
      </c>
      <c r="AA4974" t="s">
        <v>45</v>
      </c>
      <c r="AB4974" t="s">
        <v>40</v>
      </c>
      <c r="AC4974" t="s">
        <v>56</v>
      </c>
      <c r="AD4974" s="10">
        <v>106.15</v>
      </c>
      <c r="AE4974" s="10">
        <v>7475.1</v>
      </c>
      <c r="AF4974" s="10">
        <v>0</v>
      </c>
      <c r="AG4974" s="10">
        <v>0</v>
      </c>
      <c r="AH4974" s="10">
        <v>256.89999999999998</v>
      </c>
      <c r="AI4974" s="10">
        <v>7732</v>
      </c>
      <c r="AJ4974" t="s">
        <v>47</v>
      </c>
      <c r="AM497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974" t="str">
        <f t="shared" si="154"/>
        <v>30-39</v>
      </c>
      <c r="AO4974">
        <f t="shared" si="155"/>
        <v>0</v>
      </c>
      <c r="AP4974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975" spans="1:42" x14ac:dyDescent="0.25">
      <c r="A4975" t="s">
        <v>6156</v>
      </c>
      <c r="B4975" t="s">
        <v>49</v>
      </c>
      <c r="C4975" s="1">
        <v>51</v>
      </c>
      <c r="D4975" t="s">
        <v>43</v>
      </c>
      <c r="E4975">
        <v>0</v>
      </c>
      <c r="F4975" t="s">
        <v>4209</v>
      </c>
      <c r="G4975" s="1">
        <v>90704</v>
      </c>
      <c r="H4975">
        <v>33.391181000000003</v>
      </c>
      <c r="I4975">
        <v>-118.421305</v>
      </c>
      <c r="J4975">
        <v>0</v>
      </c>
      <c r="K4975" s="1">
        <v>4</v>
      </c>
      <c r="L4975" t="s">
        <v>42</v>
      </c>
      <c r="M4975" t="s">
        <v>40</v>
      </c>
      <c r="N4975" s="10">
        <v>17.7</v>
      </c>
      <c r="O4975" t="s">
        <v>43</v>
      </c>
      <c r="P4975" t="s">
        <v>40</v>
      </c>
      <c r="Q4975" t="s">
        <v>79</v>
      </c>
      <c r="R4975">
        <v>22</v>
      </c>
      <c r="S4975" t="s">
        <v>43</v>
      </c>
      <c r="T4975" t="s">
        <v>43</v>
      </c>
      <c r="U4975" t="s">
        <v>43</v>
      </c>
      <c r="V4975" t="s">
        <v>43</v>
      </c>
      <c r="W4975" t="s">
        <v>43</v>
      </c>
      <c r="X4975" t="s">
        <v>40</v>
      </c>
      <c r="Y4975" t="s">
        <v>40</v>
      </c>
      <c r="Z4975" t="s">
        <v>40</v>
      </c>
      <c r="AA4975" t="s">
        <v>51</v>
      </c>
      <c r="AB4975" t="s">
        <v>40</v>
      </c>
      <c r="AC4975" t="s">
        <v>56</v>
      </c>
      <c r="AD4975" s="10">
        <v>55.9</v>
      </c>
      <c r="AE4975" s="10">
        <v>238.5</v>
      </c>
      <c r="AF4975" s="10">
        <v>0</v>
      </c>
      <c r="AG4975" s="10">
        <v>0</v>
      </c>
      <c r="AH4975" s="10">
        <v>70.8</v>
      </c>
      <c r="AI4975" s="10">
        <v>309.3</v>
      </c>
      <c r="AJ4975" t="s">
        <v>47</v>
      </c>
      <c r="AM497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975" t="str">
        <f t="shared" si="154"/>
        <v>50-59</v>
      </c>
      <c r="AO4975">
        <f t="shared" si="155"/>
        <v>0</v>
      </c>
      <c r="AP4975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4976" spans="1:42" x14ac:dyDescent="0.25">
      <c r="A4976" t="s">
        <v>6157</v>
      </c>
      <c r="B4976" t="s">
        <v>39</v>
      </c>
      <c r="C4976" s="1">
        <v>33</v>
      </c>
      <c r="D4976" t="s">
        <v>43</v>
      </c>
      <c r="E4976">
        <v>0</v>
      </c>
      <c r="F4976" t="s">
        <v>1193</v>
      </c>
      <c r="G4976" s="1">
        <v>95257</v>
      </c>
      <c r="H4976">
        <v>38.392685999999998</v>
      </c>
      <c r="I4976">
        <v>-120.41595100000001</v>
      </c>
      <c r="J4976">
        <v>0</v>
      </c>
      <c r="K4976" s="1">
        <v>14</v>
      </c>
      <c r="L4976" t="s">
        <v>62</v>
      </c>
      <c r="M4976" t="s">
        <v>40</v>
      </c>
      <c r="N4976" s="10">
        <v>21.03</v>
      </c>
      <c r="O4976" t="s">
        <v>40</v>
      </c>
      <c r="P4976" t="s">
        <v>40</v>
      </c>
      <c r="Q4976" t="s">
        <v>79</v>
      </c>
      <c r="R4976">
        <v>7</v>
      </c>
      <c r="S4976" t="s">
        <v>43</v>
      </c>
      <c r="T4976" t="s">
        <v>40</v>
      </c>
      <c r="U4976" t="s">
        <v>43</v>
      </c>
      <c r="V4976" t="s">
        <v>43</v>
      </c>
      <c r="W4976" t="s">
        <v>43</v>
      </c>
      <c r="X4976" t="s">
        <v>43</v>
      </c>
      <c r="Y4976" t="s">
        <v>43</v>
      </c>
      <c r="Z4976" t="s">
        <v>40</v>
      </c>
      <c r="AA4976" t="s">
        <v>45</v>
      </c>
      <c r="AB4976" t="s">
        <v>40</v>
      </c>
      <c r="AC4976" t="s">
        <v>183</v>
      </c>
      <c r="AD4976" s="10">
        <v>54.25</v>
      </c>
      <c r="AE4976" s="10">
        <v>773.2</v>
      </c>
      <c r="AF4976" s="10">
        <v>0</v>
      </c>
      <c r="AG4976" s="10">
        <v>0</v>
      </c>
      <c r="AH4976" s="10">
        <v>294.42</v>
      </c>
      <c r="AI4976" s="10">
        <v>1067.6199999999999</v>
      </c>
      <c r="AJ4976" t="s">
        <v>47</v>
      </c>
      <c r="AM4976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4976" t="str">
        <f t="shared" si="154"/>
        <v>30-39</v>
      </c>
      <c r="AO4976">
        <f t="shared" si="155"/>
        <v>0</v>
      </c>
      <c r="AP4976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4977" spans="1:42" x14ac:dyDescent="0.25">
      <c r="A4977" t="s">
        <v>6158</v>
      </c>
      <c r="B4977" t="s">
        <v>39</v>
      </c>
      <c r="C4977" s="1">
        <v>26</v>
      </c>
      <c r="D4977" t="s">
        <v>43</v>
      </c>
      <c r="E4977">
        <v>0</v>
      </c>
      <c r="F4977" t="s">
        <v>1863</v>
      </c>
      <c r="G4977" s="1">
        <v>94931</v>
      </c>
      <c r="H4977">
        <v>38.326214999999998</v>
      </c>
      <c r="I4977">
        <v>-122.71874200000001</v>
      </c>
      <c r="J4977">
        <v>0</v>
      </c>
      <c r="K4977" s="1">
        <v>1</v>
      </c>
      <c r="L4977" t="s">
        <v>42</v>
      </c>
      <c r="M4977" t="s">
        <v>40</v>
      </c>
      <c r="N4977" s="10">
        <v>35.25</v>
      </c>
      <c r="O4977" t="s">
        <v>43</v>
      </c>
      <c r="P4977" t="s">
        <v>40</v>
      </c>
      <c r="Q4977" t="s">
        <v>55</v>
      </c>
      <c r="R4977">
        <v>30</v>
      </c>
      <c r="S4977" t="s">
        <v>43</v>
      </c>
      <c r="T4977" t="s">
        <v>43</v>
      </c>
      <c r="U4977" t="s">
        <v>40</v>
      </c>
      <c r="V4977" t="s">
        <v>43</v>
      </c>
      <c r="W4977" t="s">
        <v>43</v>
      </c>
      <c r="X4977" t="s">
        <v>43</v>
      </c>
      <c r="Y4977" t="s">
        <v>43</v>
      </c>
      <c r="Z4977" t="s">
        <v>40</v>
      </c>
      <c r="AA4977" t="s">
        <v>51</v>
      </c>
      <c r="AB4977" t="s">
        <v>40</v>
      </c>
      <c r="AC4977" t="s">
        <v>56</v>
      </c>
      <c r="AD4977" s="10">
        <v>74.900000000000006</v>
      </c>
      <c r="AE4977" s="10">
        <v>74.900000000000006</v>
      </c>
      <c r="AF4977" s="10">
        <v>0</v>
      </c>
      <c r="AG4977" s="10">
        <v>0</v>
      </c>
      <c r="AH4977" s="10">
        <v>35.25</v>
      </c>
      <c r="AI4977" s="10">
        <v>110.15</v>
      </c>
      <c r="AJ4977" t="s">
        <v>57</v>
      </c>
      <c r="AK4977" t="s">
        <v>58</v>
      </c>
      <c r="AL4977" t="s">
        <v>59</v>
      </c>
      <c r="AM497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977" t="str">
        <f t="shared" si="154"/>
        <v>19-29</v>
      </c>
      <c r="AO4977">
        <f t="shared" si="155"/>
        <v>1</v>
      </c>
      <c r="AP497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978" spans="1:42" x14ac:dyDescent="0.25">
      <c r="A4978" t="s">
        <v>6159</v>
      </c>
      <c r="B4978" t="s">
        <v>49</v>
      </c>
      <c r="C4978" s="1">
        <v>35</v>
      </c>
      <c r="D4978" t="s">
        <v>40</v>
      </c>
      <c r="E4978">
        <v>3</v>
      </c>
      <c r="F4978" t="s">
        <v>4026</v>
      </c>
      <c r="G4978" s="1">
        <v>94706</v>
      </c>
      <c r="H4978">
        <v>37.890273999999998</v>
      </c>
      <c r="I4978">
        <v>-122.295192</v>
      </c>
      <c r="J4978">
        <v>9</v>
      </c>
      <c r="K4978" s="1">
        <v>71</v>
      </c>
      <c r="L4978" t="s">
        <v>72</v>
      </c>
      <c r="M4978" t="s">
        <v>40</v>
      </c>
      <c r="N4978" s="10">
        <v>22.83</v>
      </c>
      <c r="O4978" t="s">
        <v>43</v>
      </c>
      <c r="P4978" t="s">
        <v>40</v>
      </c>
      <c r="Q4978" t="s">
        <v>79</v>
      </c>
      <c r="R4978">
        <v>53</v>
      </c>
      <c r="S4978" t="s">
        <v>40</v>
      </c>
      <c r="T4978" t="s">
        <v>40</v>
      </c>
      <c r="U4978" t="s">
        <v>40</v>
      </c>
      <c r="V4978" t="s">
        <v>40</v>
      </c>
      <c r="W4978" t="s">
        <v>40</v>
      </c>
      <c r="X4978" t="s">
        <v>40</v>
      </c>
      <c r="Y4978" t="s">
        <v>40</v>
      </c>
      <c r="Z4978" t="s">
        <v>40</v>
      </c>
      <c r="AA4978" t="s">
        <v>73</v>
      </c>
      <c r="AB4978" t="s">
        <v>43</v>
      </c>
      <c r="AC4978" t="s">
        <v>56</v>
      </c>
      <c r="AD4978" s="10">
        <v>85.45</v>
      </c>
      <c r="AE4978" s="10">
        <v>6029.9</v>
      </c>
      <c r="AF4978" s="10">
        <v>0</v>
      </c>
      <c r="AG4978" s="10">
        <v>0</v>
      </c>
      <c r="AH4978" s="10">
        <v>1620.93</v>
      </c>
      <c r="AI4978" s="10">
        <v>7650.83</v>
      </c>
      <c r="AJ4978" t="s">
        <v>47</v>
      </c>
      <c r="AM497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978" t="str">
        <f t="shared" si="154"/>
        <v>30-39</v>
      </c>
      <c r="AO4978">
        <f t="shared" si="155"/>
        <v>0</v>
      </c>
      <c r="AP497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979" spans="1:42" x14ac:dyDescent="0.25">
      <c r="A4979" t="s">
        <v>6160</v>
      </c>
      <c r="B4979" t="s">
        <v>49</v>
      </c>
      <c r="C4979" s="1">
        <v>40</v>
      </c>
      <c r="D4979" t="s">
        <v>43</v>
      </c>
      <c r="E4979">
        <v>0</v>
      </c>
      <c r="F4979" t="s">
        <v>454</v>
      </c>
      <c r="G4979" s="1">
        <v>91723</v>
      </c>
      <c r="H4979">
        <v>34.084747</v>
      </c>
      <c r="I4979">
        <v>-117.886844</v>
      </c>
      <c r="J4979">
        <v>0</v>
      </c>
      <c r="K4979" s="1">
        <v>68</v>
      </c>
      <c r="L4979" t="s">
        <v>42</v>
      </c>
      <c r="M4979" t="s">
        <v>40</v>
      </c>
      <c r="N4979" s="10">
        <v>49.42</v>
      </c>
      <c r="O4979" t="s">
        <v>40</v>
      </c>
      <c r="P4979" t="s">
        <v>40</v>
      </c>
      <c r="Q4979" t="s">
        <v>55</v>
      </c>
      <c r="R4979">
        <v>7</v>
      </c>
      <c r="S4979" t="s">
        <v>40</v>
      </c>
      <c r="T4979" t="s">
        <v>40</v>
      </c>
      <c r="U4979" t="s">
        <v>40</v>
      </c>
      <c r="V4979" t="s">
        <v>43</v>
      </c>
      <c r="W4979" t="s">
        <v>43</v>
      </c>
      <c r="X4979" t="s">
        <v>40</v>
      </c>
      <c r="Y4979" t="s">
        <v>40</v>
      </c>
      <c r="Z4979" t="s">
        <v>40</v>
      </c>
      <c r="AA4979" t="s">
        <v>73</v>
      </c>
      <c r="AB4979" t="s">
        <v>40</v>
      </c>
      <c r="AC4979" t="s">
        <v>56</v>
      </c>
      <c r="AD4979" s="10">
        <v>102.1</v>
      </c>
      <c r="AE4979" s="10">
        <v>7149.35</v>
      </c>
      <c r="AF4979" s="10">
        <v>0</v>
      </c>
      <c r="AG4979" s="10">
        <v>0</v>
      </c>
      <c r="AH4979" s="10">
        <v>3360.56</v>
      </c>
      <c r="AI4979" s="10">
        <v>10509.91</v>
      </c>
      <c r="AJ4979" t="s">
        <v>47</v>
      </c>
      <c r="AM497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979" t="str">
        <f t="shared" si="154"/>
        <v>40-49</v>
      </c>
      <c r="AO4979">
        <f t="shared" si="155"/>
        <v>0</v>
      </c>
      <c r="AP4979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980" spans="1:42" x14ac:dyDescent="0.25">
      <c r="A4980" t="s">
        <v>6161</v>
      </c>
      <c r="B4980" t="s">
        <v>39</v>
      </c>
      <c r="C4980" s="1">
        <v>67</v>
      </c>
      <c r="D4980" t="s">
        <v>43</v>
      </c>
      <c r="E4980">
        <v>0</v>
      </c>
      <c r="F4980" t="s">
        <v>609</v>
      </c>
      <c r="G4980" s="1">
        <v>92397</v>
      </c>
      <c r="H4980">
        <v>34.358320999999997</v>
      </c>
      <c r="I4980">
        <v>-117.618263</v>
      </c>
      <c r="J4980">
        <v>0</v>
      </c>
      <c r="K4980" s="1">
        <v>20</v>
      </c>
      <c r="L4980" t="s">
        <v>42</v>
      </c>
      <c r="M4980" t="s">
        <v>40</v>
      </c>
      <c r="N4980" s="10">
        <v>27.11</v>
      </c>
      <c r="O4980" t="s">
        <v>40</v>
      </c>
      <c r="P4980" t="s">
        <v>40</v>
      </c>
      <c r="Q4980" t="s">
        <v>79</v>
      </c>
      <c r="R4980">
        <v>27</v>
      </c>
      <c r="S4980" t="s">
        <v>43</v>
      </c>
      <c r="T4980" t="s">
        <v>43</v>
      </c>
      <c r="U4980" t="s">
        <v>43</v>
      </c>
      <c r="V4980" t="s">
        <v>43</v>
      </c>
      <c r="W4980" t="s">
        <v>43</v>
      </c>
      <c r="X4980" t="s">
        <v>40</v>
      </c>
      <c r="Y4980" t="s">
        <v>43</v>
      </c>
      <c r="Z4980" t="s">
        <v>40</v>
      </c>
      <c r="AA4980" t="s">
        <v>51</v>
      </c>
      <c r="AB4980" t="s">
        <v>40</v>
      </c>
      <c r="AC4980" t="s">
        <v>46</v>
      </c>
      <c r="AD4980" s="10">
        <v>61.6</v>
      </c>
      <c r="AE4980" s="10">
        <v>1174.3499999999999</v>
      </c>
      <c r="AF4980" s="10">
        <v>0</v>
      </c>
      <c r="AG4980" s="10">
        <v>0</v>
      </c>
      <c r="AH4980" s="10">
        <v>542.20000000000005</v>
      </c>
      <c r="AI4980" s="10">
        <v>1716.55</v>
      </c>
      <c r="AJ4980" t="s">
        <v>57</v>
      </c>
      <c r="AK4980" t="s">
        <v>117</v>
      </c>
      <c r="AL4980" t="s">
        <v>118</v>
      </c>
      <c r="AM4980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4980" t="str">
        <f t="shared" si="154"/>
        <v>60-80</v>
      </c>
      <c r="AO4980">
        <f t="shared" si="155"/>
        <v>1</v>
      </c>
      <c r="AP4980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981" spans="1:42" x14ac:dyDescent="0.25">
      <c r="A4981" t="s">
        <v>6162</v>
      </c>
      <c r="B4981" t="s">
        <v>49</v>
      </c>
      <c r="C4981" s="1">
        <v>53</v>
      </c>
      <c r="D4981" t="s">
        <v>43</v>
      </c>
      <c r="E4981">
        <v>0</v>
      </c>
      <c r="F4981" t="s">
        <v>498</v>
      </c>
      <c r="G4981" s="1">
        <v>95686</v>
      </c>
      <c r="H4981">
        <v>38.157794000000003</v>
      </c>
      <c r="I4981">
        <v>-121.520223</v>
      </c>
      <c r="J4981">
        <v>0</v>
      </c>
      <c r="K4981" s="1">
        <v>6</v>
      </c>
      <c r="L4981" t="s">
        <v>42</v>
      </c>
      <c r="M4981" t="s">
        <v>40</v>
      </c>
      <c r="N4981" s="10">
        <v>21.97</v>
      </c>
      <c r="O4981" t="s">
        <v>43</v>
      </c>
      <c r="P4981" t="s">
        <v>40</v>
      </c>
      <c r="Q4981" t="s">
        <v>55</v>
      </c>
      <c r="R4981">
        <v>9</v>
      </c>
      <c r="S4981" t="s">
        <v>43</v>
      </c>
      <c r="T4981" t="s">
        <v>40</v>
      </c>
      <c r="U4981" t="s">
        <v>43</v>
      </c>
      <c r="V4981" t="s">
        <v>43</v>
      </c>
      <c r="W4981" t="s">
        <v>43</v>
      </c>
      <c r="X4981" t="s">
        <v>40</v>
      </c>
      <c r="Y4981" t="s">
        <v>40</v>
      </c>
      <c r="Z4981" t="s">
        <v>40</v>
      </c>
      <c r="AA4981" t="s">
        <v>51</v>
      </c>
      <c r="AB4981" t="s">
        <v>40</v>
      </c>
      <c r="AC4981" t="s">
        <v>56</v>
      </c>
      <c r="AD4981" s="10">
        <v>84.4</v>
      </c>
      <c r="AE4981" s="10">
        <v>556.35</v>
      </c>
      <c r="AF4981" s="10">
        <v>0</v>
      </c>
      <c r="AG4981" s="10">
        <v>0</v>
      </c>
      <c r="AH4981" s="10">
        <v>131.82</v>
      </c>
      <c r="AI4981" s="10">
        <v>688.17</v>
      </c>
      <c r="AJ4981" t="s">
        <v>57</v>
      </c>
      <c r="AK4981" t="s">
        <v>63</v>
      </c>
      <c r="AL4981" t="s">
        <v>433</v>
      </c>
      <c r="AM498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981" t="str">
        <f t="shared" si="154"/>
        <v>50-59</v>
      </c>
      <c r="AO4981">
        <f t="shared" si="155"/>
        <v>1</v>
      </c>
      <c r="AP4981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982" spans="1:42" x14ac:dyDescent="0.25">
      <c r="A4982" t="s">
        <v>6163</v>
      </c>
      <c r="B4982" t="s">
        <v>39</v>
      </c>
      <c r="C4982" s="1">
        <v>78</v>
      </c>
      <c r="D4982" t="s">
        <v>40</v>
      </c>
      <c r="E4982">
        <v>0</v>
      </c>
      <c r="F4982" t="s">
        <v>1024</v>
      </c>
      <c r="G4982" s="1">
        <v>95454</v>
      </c>
      <c r="H4982">
        <v>39.806140999999997</v>
      </c>
      <c r="I4982">
        <v>-123.531098</v>
      </c>
      <c r="J4982">
        <v>2</v>
      </c>
      <c r="K4982" s="1">
        <v>71</v>
      </c>
      <c r="L4982" t="s">
        <v>72</v>
      </c>
      <c r="M4982" t="s">
        <v>40</v>
      </c>
      <c r="N4982" s="10">
        <v>12.26</v>
      </c>
      <c r="O4982" t="s">
        <v>43</v>
      </c>
      <c r="P4982" t="s">
        <v>40</v>
      </c>
      <c r="Q4982" t="s">
        <v>55</v>
      </c>
      <c r="R4982">
        <v>3</v>
      </c>
      <c r="S4982" t="s">
        <v>40</v>
      </c>
      <c r="T4982" t="s">
        <v>40</v>
      </c>
      <c r="U4982" t="s">
        <v>40</v>
      </c>
      <c r="V4982" t="s">
        <v>40</v>
      </c>
      <c r="W4982" t="s">
        <v>40</v>
      </c>
      <c r="X4982" t="s">
        <v>43</v>
      </c>
      <c r="Y4982" t="s">
        <v>43</v>
      </c>
      <c r="Z4982" t="s">
        <v>40</v>
      </c>
      <c r="AA4982" t="s">
        <v>73</v>
      </c>
      <c r="AB4982" t="s">
        <v>40</v>
      </c>
      <c r="AC4982" t="s">
        <v>56</v>
      </c>
      <c r="AD4982" s="10">
        <v>99.4</v>
      </c>
      <c r="AE4982" s="10">
        <v>7168.25</v>
      </c>
      <c r="AF4982" s="10">
        <v>0</v>
      </c>
      <c r="AG4982" s="10">
        <v>0</v>
      </c>
      <c r="AH4982" s="10">
        <v>870.46</v>
      </c>
      <c r="AI4982" s="10">
        <v>8038.71</v>
      </c>
      <c r="AJ4982" t="s">
        <v>47</v>
      </c>
      <c r="AM498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982" t="str">
        <f t="shared" si="154"/>
        <v>60-80</v>
      </c>
      <c r="AO4982">
        <f t="shared" si="155"/>
        <v>0</v>
      </c>
      <c r="AP4982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983" spans="1:42" x14ac:dyDescent="0.25">
      <c r="A4983" t="s">
        <v>6164</v>
      </c>
      <c r="B4983" t="s">
        <v>49</v>
      </c>
      <c r="C4983" s="1">
        <v>59</v>
      </c>
      <c r="D4983" t="s">
        <v>40</v>
      </c>
      <c r="E4983">
        <v>3</v>
      </c>
      <c r="F4983" t="s">
        <v>1067</v>
      </c>
      <c r="G4983" s="1">
        <v>93256</v>
      </c>
      <c r="H4983">
        <v>35.957019000000003</v>
      </c>
      <c r="I4983">
        <v>-119.330928</v>
      </c>
      <c r="J4983">
        <v>5</v>
      </c>
      <c r="K4983" s="1">
        <v>66</v>
      </c>
      <c r="L4983" t="s">
        <v>42</v>
      </c>
      <c r="M4983" t="s">
        <v>40</v>
      </c>
      <c r="N4983" s="10">
        <v>38.549999999999997</v>
      </c>
      <c r="O4983" t="s">
        <v>40</v>
      </c>
      <c r="P4983" t="s">
        <v>43</v>
      </c>
      <c r="AA4983" t="s">
        <v>73</v>
      </c>
      <c r="AB4983" t="s">
        <v>40</v>
      </c>
      <c r="AC4983" t="s">
        <v>46</v>
      </c>
      <c r="AD4983" s="10">
        <v>25.3</v>
      </c>
      <c r="AE4983" s="10">
        <v>1672.35</v>
      </c>
      <c r="AF4983" s="10">
        <v>0</v>
      </c>
      <c r="AG4983" s="10">
        <v>0</v>
      </c>
      <c r="AH4983" s="10">
        <v>2544.3000000000002</v>
      </c>
      <c r="AI4983" s="10">
        <v>4216.6499999999996</v>
      </c>
      <c r="AJ4983" t="s">
        <v>47</v>
      </c>
      <c r="AM498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983" t="str">
        <f t="shared" si="154"/>
        <v>50-59</v>
      </c>
      <c r="AO4983">
        <f t="shared" si="155"/>
        <v>0</v>
      </c>
      <c r="AP4983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984" spans="1:42" x14ac:dyDescent="0.25">
      <c r="A4984" t="s">
        <v>6165</v>
      </c>
      <c r="B4984" t="s">
        <v>39</v>
      </c>
      <c r="C4984" s="1">
        <v>24</v>
      </c>
      <c r="D4984" t="s">
        <v>43</v>
      </c>
      <c r="E4984">
        <v>0</v>
      </c>
      <c r="F4984" t="s">
        <v>902</v>
      </c>
      <c r="G4984" s="1">
        <v>91361</v>
      </c>
      <c r="H4984">
        <v>34.130991999999999</v>
      </c>
      <c r="I4984">
        <v>-118.894673</v>
      </c>
      <c r="J4984">
        <v>0</v>
      </c>
      <c r="K4984" s="1">
        <v>4</v>
      </c>
      <c r="L4984" t="s">
        <v>42</v>
      </c>
      <c r="M4984" t="s">
        <v>40</v>
      </c>
      <c r="N4984" s="10">
        <v>22.07</v>
      </c>
      <c r="O4984" t="s">
        <v>43</v>
      </c>
      <c r="P4984" t="s">
        <v>40</v>
      </c>
      <c r="Q4984" t="s">
        <v>79</v>
      </c>
      <c r="R4984">
        <v>41</v>
      </c>
      <c r="S4984" t="s">
        <v>40</v>
      </c>
      <c r="T4984" t="s">
        <v>43</v>
      </c>
      <c r="U4984" t="s">
        <v>43</v>
      </c>
      <c r="V4984" t="s">
        <v>43</v>
      </c>
      <c r="W4984" t="s">
        <v>43</v>
      </c>
      <c r="X4984" t="s">
        <v>43</v>
      </c>
      <c r="Y4984" t="s">
        <v>43</v>
      </c>
      <c r="Z4984" t="s">
        <v>40</v>
      </c>
      <c r="AA4984" t="s">
        <v>51</v>
      </c>
      <c r="AB4984" t="s">
        <v>40</v>
      </c>
      <c r="AC4984" t="s">
        <v>56</v>
      </c>
      <c r="AD4984" s="10">
        <v>50.55</v>
      </c>
      <c r="AE4984" s="10">
        <v>235.65</v>
      </c>
      <c r="AF4984" s="10">
        <v>0</v>
      </c>
      <c r="AG4984" s="10">
        <v>0</v>
      </c>
      <c r="AH4984" s="10">
        <v>88.28</v>
      </c>
      <c r="AI4984" s="10">
        <v>323.93</v>
      </c>
      <c r="AJ4984" t="s">
        <v>47</v>
      </c>
      <c r="AM498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984" t="str">
        <f t="shared" si="154"/>
        <v>19-29</v>
      </c>
      <c r="AO4984">
        <f t="shared" si="155"/>
        <v>0</v>
      </c>
      <c r="AP4984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4985" spans="1:42" x14ac:dyDescent="0.25">
      <c r="A4985" t="s">
        <v>6166</v>
      </c>
      <c r="B4985" t="s">
        <v>49</v>
      </c>
      <c r="C4985" s="1">
        <v>53</v>
      </c>
      <c r="D4985" t="s">
        <v>43</v>
      </c>
      <c r="E4985">
        <v>2</v>
      </c>
      <c r="F4985" t="s">
        <v>144</v>
      </c>
      <c r="G4985" s="1">
        <v>95215</v>
      </c>
      <c r="H4985">
        <v>37.946281999999997</v>
      </c>
      <c r="I4985">
        <v>-121.139499</v>
      </c>
      <c r="J4985">
        <v>0</v>
      </c>
      <c r="K4985" s="1">
        <v>55</v>
      </c>
      <c r="L4985" t="s">
        <v>76</v>
      </c>
      <c r="M4985" t="s">
        <v>40</v>
      </c>
      <c r="N4985" s="10">
        <v>39.29</v>
      </c>
      <c r="O4985" t="s">
        <v>43</v>
      </c>
      <c r="P4985" t="s">
        <v>43</v>
      </c>
      <c r="AA4985" t="s">
        <v>45</v>
      </c>
      <c r="AB4985" t="s">
        <v>43</v>
      </c>
      <c r="AC4985" t="s">
        <v>56</v>
      </c>
      <c r="AD4985" s="10">
        <v>19.100000000000001</v>
      </c>
      <c r="AE4985" s="10">
        <v>1001.5</v>
      </c>
      <c r="AF4985" s="10">
        <v>0</v>
      </c>
      <c r="AG4985" s="10">
        <v>0</v>
      </c>
      <c r="AH4985" s="10">
        <v>2160.9499999999998</v>
      </c>
      <c r="AI4985" s="10">
        <v>3162.45</v>
      </c>
      <c r="AJ4985" t="s">
        <v>47</v>
      </c>
      <c r="AM4985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985" t="str">
        <f t="shared" si="154"/>
        <v>50-59</v>
      </c>
      <c r="AO4985">
        <f t="shared" si="155"/>
        <v>0</v>
      </c>
      <c r="AP4985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986" spans="1:42" x14ac:dyDescent="0.25">
      <c r="A4986" t="s">
        <v>6167</v>
      </c>
      <c r="B4986" t="s">
        <v>49</v>
      </c>
      <c r="C4986" s="1">
        <v>48</v>
      </c>
      <c r="D4986" t="s">
        <v>40</v>
      </c>
      <c r="E4986">
        <v>1</v>
      </c>
      <c r="F4986" t="s">
        <v>336</v>
      </c>
      <c r="G4986" s="1">
        <v>91364</v>
      </c>
      <c r="H4986">
        <v>34.153733000000003</v>
      </c>
      <c r="I4986">
        <v>-118.593408</v>
      </c>
      <c r="J4986">
        <v>0</v>
      </c>
      <c r="K4986" s="1">
        <v>72</v>
      </c>
      <c r="L4986" t="s">
        <v>42</v>
      </c>
      <c r="M4986" t="s">
        <v>40</v>
      </c>
      <c r="N4986" s="10">
        <v>19.64</v>
      </c>
      <c r="O4986" t="s">
        <v>40</v>
      </c>
      <c r="P4986" t="s">
        <v>43</v>
      </c>
      <c r="AA4986" t="s">
        <v>73</v>
      </c>
      <c r="AB4986" t="s">
        <v>43</v>
      </c>
      <c r="AC4986" t="s">
        <v>46</v>
      </c>
      <c r="AD4986" s="10">
        <v>24.1</v>
      </c>
      <c r="AE4986" s="10">
        <v>1734.65</v>
      </c>
      <c r="AF4986" s="10">
        <v>0</v>
      </c>
      <c r="AG4986" s="10">
        <v>0</v>
      </c>
      <c r="AH4986" s="10">
        <v>1414.08</v>
      </c>
      <c r="AI4986" s="10">
        <v>3148.73</v>
      </c>
      <c r="AJ4986" t="s">
        <v>47</v>
      </c>
      <c r="AM498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986" t="str">
        <f t="shared" si="154"/>
        <v>40-49</v>
      </c>
      <c r="AO4986">
        <f t="shared" si="155"/>
        <v>0</v>
      </c>
      <c r="AP4986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987" spans="1:42" x14ac:dyDescent="0.25">
      <c r="A4987" t="s">
        <v>6168</v>
      </c>
      <c r="B4987" t="s">
        <v>39</v>
      </c>
      <c r="C4987" s="1">
        <v>39</v>
      </c>
      <c r="D4987" t="s">
        <v>40</v>
      </c>
      <c r="E4987">
        <v>2</v>
      </c>
      <c r="F4987" t="s">
        <v>726</v>
      </c>
      <c r="G4987" s="1">
        <v>92274</v>
      </c>
      <c r="H4987">
        <v>33.53604</v>
      </c>
      <c r="I4987">
        <v>-116.11922199999999</v>
      </c>
      <c r="J4987">
        <v>8</v>
      </c>
      <c r="K4987" s="1">
        <v>18</v>
      </c>
      <c r="L4987" t="s">
        <v>42</v>
      </c>
      <c r="M4987" t="s">
        <v>40</v>
      </c>
      <c r="N4987" s="10">
        <v>14.6</v>
      </c>
      <c r="O4987" t="s">
        <v>43</v>
      </c>
      <c r="P4987" t="s">
        <v>43</v>
      </c>
      <c r="AA4987" t="s">
        <v>51</v>
      </c>
      <c r="AB4987" t="s">
        <v>43</v>
      </c>
      <c r="AC4987" t="s">
        <v>46</v>
      </c>
      <c r="AD4987" s="10">
        <v>20.45</v>
      </c>
      <c r="AE4987" s="10">
        <v>357</v>
      </c>
      <c r="AF4987" s="10">
        <v>0</v>
      </c>
      <c r="AG4987" s="10">
        <v>0</v>
      </c>
      <c r="AH4987" s="10">
        <v>262.8</v>
      </c>
      <c r="AI4987" s="10">
        <v>619.79999999999995</v>
      </c>
      <c r="AJ4987" t="s">
        <v>47</v>
      </c>
      <c r="AM4987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4987" t="str">
        <f t="shared" si="154"/>
        <v>30-39</v>
      </c>
      <c r="AO4987">
        <f t="shared" si="155"/>
        <v>0</v>
      </c>
      <c r="AP4987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988" spans="1:42" x14ac:dyDescent="0.25">
      <c r="A4988" t="s">
        <v>6169</v>
      </c>
      <c r="B4988" t="s">
        <v>49</v>
      </c>
      <c r="C4988" s="1">
        <v>51</v>
      </c>
      <c r="D4988" t="s">
        <v>40</v>
      </c>
      <c r="E4988">
        <v>0</v>
      </c>
      <c r="F4988" t="s">
        <v>1755</v>
      </c>
      <c r="G4988" s="1">
        <v>91911</v>
      </c>
      <c r="H4988">
        <v>32.607964000000003</v>
      </c>
      <c r="I4988">
        <v>-117.059459</v>
      </c>
      <c r="J4988">
        <v>7</v>
      </c>
      <c r="K4988" s="1">
        <v>25</v>
      </c>
      <c r="L4988" t="s">
        <v>42</v>
      </c>
      <c r="M4988" t="s">
        <v>40</v>
      </c>
      <c r="N4988" s="10">
        <v>3.81</v>
      </c>
      <c r="O4988" t="s">
        <v>43</v>
      </c>
      <c r="P4988" t="s">
        <v>40</v>
      </c>
      <c r="Q4988" t="s">
        <v>55</v>
      </c>
      <c r="R4988">
        <v>8</v>
      </c>
      <c r="S4988" t="s">
        <v>43</v>
      </c>
      <c r="T4988" t="s">
        <v>43</v>
      </c>
      <c r="U4988" t="s">
        <v>43</v>
      </c>
      <c r="V4988" t="s">
        <v>40</v>
      </c>
      <c r="W4988" t="s">
        <v>40</v>
      </c>
      <c r="X4988" t="s">
        <v>40</v>
      </c>
      <c r="Y4988" t="s">
        <v>40</v>
      </c>
      <c r="Z4988" t="s">
        <v>40</v>
      </c>
      <c r="AA4988" t="s">
        <v>51</v>
      </c>
      <c r="AB4988" t="s">
        <v>40</v>
      </c>
      <c r="AC4988" t="s">
        <v>46</v>
      </c>
      <c r="AD4988" s="10">
        <v>95.7</v>
      </c>
      <c r="AE4988" s="10">
        <v>2338.35</v>
      </c>
      <c r="AF4988" s="10">
        <v>0</v>
      </c>
      <c r="AG4988" s="10">
        <v>0</v>
      </c>
      <c r="AH4988" s="10">
        <v>95.25</v>
      </c>
      <c r="AI4988" s="10">
        <v>2433.6</v>
      </c>
      <c r="AJ4988" t="s">
        <v>47</v>
      </c>
      <c r="AM4988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988" t="str">
        <f t="shared" si="154"/>
        <v>50-59</v>
      </c>
      <c r="AO4988">
        <f t="shared" si="155"/>
        <v>0</v>
      </c>
      <c r="AP4988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989" spans="1:42" x14ac:dyDescent="0.25">
      <c r="A4989" t="s">
        <v>6170</v>
      </c>
      <c r="B4989" t="s">
        <v>39</v>
      </c>
      <c r="C4989" s="1">
        <v>41</v>
      </c>
      <c r="D4989" t="s">
        <v>43</v>
      </c>
      <c r="E4989">
        <v>0</v>
      </c>
      <c r="F4989" t="s">
        <v>3737</v>
      </c>
      <c r="G4989" s="1">
        <v>94938</v>
      </c>
      <c r="H4989">
        <v>38.021771999999999</v>
      </c>
      <c r="I4989">
        <v>-122.691744</v>
      </c>
      <c r="J4989">
        <v>0</v>
      </c>
      <c r="K4989" s="1">
        <v>40</v>
      </c>
      <c r="L4989" t="s">
        <v>42</v>
      </c>
      <c r="M4989" t="s">
        <v>40</v>
      </c>
      <c r="N4989" s="10">
        <v>33.83</v>
      </c>
      <c r="O4989" t="s">
        <v>40</v>
      </c>
      <c r="P4989" t="s">
        <v>40</v>
      </c>
      <c r="Q4989" t="s">
        <v>79</v>
      </c>
      <c r="R4989">
        <v>19</v>
      </c>
      <c r="S4989" t="s">
        <v>43</v>
      </c>
      <c r="T4989" t="s">
        <v>43</v>
      </c>
      <c r="U4989" t="s">
        <v>40</v>
      </c>
      <c r="V4989" t="s">
        <v>40</v>
      </c>
      <c r="W4989" t="s">
        <v>40</v>
      </c>
      <c r="X4989" t="s">
        <v>40</v>
      </c>
      <c r="Y4989" t="s">
        <v>40</v>
      </c>
      <c r="Z4989" t="s">
        <v>40</v>
      </c>
      <c r="AA4989" t="s">
        <v>45</v>
      </c>
      <c r="AB4989" t="s">
        <v>40</v>
      </c>
      <c r="AC4989" t="s">
        <v>46</v>
      </c>
      <c r="AD4989" s="10">
        <v>80.75</v>
      </c>
      <c r="AE4989" s="10">
        <v>3208.65</v>
      </c>
      <c r="AF4989" s="10">
        <v>0</v>
      </c>
      <c r="AG4989" s="10">
        <v>0</v>
      </c>
      <c r="AH4989" s="10">
        <v>1353.2</v>
      </c>
      <c r="AI4989" s="10">
        <v>4561.8500000000004</v>
      </c>
      <c r="AJ4989" t="s">
        <v>47</v>
      </c>
      <c r="AM4989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989" t="str">
        <f t="shared" si="154"/>
        <v>40-49</v>
      </c>
      <c r="AO4989">
        <f t="shared" si="155"/>
        <v>0</v>
      </c>
      <c r="AP4989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990" spans="1:42" x14ac:dyDescent="0.25">
      <c r="A4990" t="s">
        <v>6171</v>
      </c>
      <c r="B4990" t="s">
        <v>39</v>
      </c>
      <c r="C4990" s="1">
        <v>30</v>
      </c>
      <c r="D4990" t="s">
        <v>40</v>
      </c>
      <c r="E4990">
        <v>0</v>
      </c>
      <c r="F4990" t="s">
        <v>4244</v>
      </c>
      <c r="G4990" s="1">
        <v>91763</v>
      </c>
      <c r="H4990">
        <v>34.072121000000003</v>
      </c>
      <c r="I4990">
        <v>-117.698319</v>
      </c>
      <c r="J4990">
        <v>1</v>
      </c>
      <c r="K4990" s="1">
        <v>71</v>
      </c>
      <c r="L4990" t="s">
        <v>42</v>
      </c>
      <c r="M4990" t="s">
        <v>40</v>
      </c>
      <c r="N4990" s="10">
        <v>8.2100000000000009</v>
      </c>
      <c r="O4990" t="s">
        <v>40</v>
      </c>
      <c r="P4990" t="s">
        <v>43</v>
      </c>
      <c r="AA4990" t="s">
        <v>73</v>
      </c>
      <c r="AB4990" t="s">
        <v>40</v>
      </c>
      <c r="AC4990" t="s">
        <v>46</v>
      </c>
      <c r="AD4990" s="10">
        <v>24.25</v>
      </c>
      <c r="AE4990" s="10">
        <v>1732.95</v>
      </c>
      <c r="AF4990" s="10">
        <v>0</v>
      </c>
      <c r="AG4990" s="10">
        <v>0</v>
      </c>
      <c r="AH4990" s="10">
        <v>582.91</v>
      </c>
      <c r="AI4990" s="10">
        <v>2315.86</v>
      </c>
      <c r="AJ4990" t="s">
        <v>47</v>
      </c>
      <c r="AM499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990" t="str">
        <f t="shared" si="154"/>
        <v>30-39</v>
      </c>
      <c r="AO4990">
        <f t="shared" si="155"/>
        <v>0</v>
      </c>
      <c r="AP4990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991" spans="1:42" x14ac:dyDescent="0.25">
      <c r="A4991" t="s">
        <v>6172</v>
      </c>
      <c r="B4991" t="s">
        <v>39</v>
      </c>
      <c r="C4991" s="1">
        <v>53</v>
      </c>
      <c r="D4991" t="s">
        <v>43</v>
      </c>
      <c r="E4991">
        <v>0</v>
      </c>
      <c r="F4991" t="s">
        <v>4139</v>
      </c>
      <c r="G4991" s="1">
        <v>96025</v>
      </c>
      <c r="H4991">
        <v>41.212694999999997</v>
      </c>
      <c r="I4991">
        <v>-122.392067</v>
      </c>
      <c r="J4991">
        <v>0</v>
      </c>
      <c r="K4991" s="1">
        <v>29</v>
      </c>
      <c r="L4991" t="s">
        <v>42</v>
      </c>
      <c r="M4991" t="s">
        <v>43</v>
      </c>
      <c r="P4991" t="s">
        <v>40</v>
      </c>
      <c r="Q4991" t="s">
        <v>44</v>
      </c>
      <c r="R4991">
        <v>22</v>
      </c>
      <c r="S4991" t="s">
        <v>43</v>
      </c>
      <c r="T4991" t="s">
        <v>43</v>
      </c>
      <c r="U4991" t="s">
        <v>43</v>
      </c>
      <c r="V4991" t="s">
        <v>43</v>
      </c>
      <c r="W4991" t="s">
        <v>43</v>
      </c>
      <c r="X4991" t="s">
        <v>43</v>
      </c>
      <c r="Y4991" t="s">
        <v>43</v>
      </c>
      <c r="Z4991" t="s">
        <v>40</v>
      </c>
      <c r="AA4991" t="s">
        <v>51</v>
      </c>
      <c r="AB4991" t="s">
        <v>40</v>
      </c>
      <c r="AC4991" t="s">
        <v>46</v>
      </c>
      <c r="AD4991" s="10">
        <v>25.1</v>
      </c>
      <c r="AE4991" s="10">
        <v>712.85</v>
      </c>
      <c r="AF4991" s="10">
        <v>0</v>
      </c>
      <c r="AG4991" s="10">
        <v>0</v>
      </c>
      <c r="AH4991" s="10">
        <v>0</v>
      </c>
      <c r="AI4991" s="10">
        <v>712.85</v>
      </c>
      <c r="AJ4991" t="s">
        <v>57</v>
      </c>
      <c r="AK4991" t="s">
        <v>58</v>
      </c>
      <c r="AL4991" t="s">
        <v>203</v>
      </c>
      <c r="AM4991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991" t="str">
        <f t="shared" si="154"/>
        <v>50-59</v>
      </c>
      <c r="AO4991">
        <f t="shared" si="155"/>
        <v>1</v>
      </c>
      <c r="AP4991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992" spans="1:42" x14ac:dyDescent="0.25">
      <c r="A4992" t="s">
        <v>6173</v>
      </c>
      <c r="B4992" t="s">
        <v>49</v>
      </c>
      <c r="C4992" s="1">
        <v>73</v>
      </c>
      <c r="D4992" t="s">
        <v>40</v>
      </c>
      <c r="E4992">
        <v>0</v>
      </c>
      <c r="F4992" t="s">
        <v>2699</v>
      </c>
      <c r="G4992" s="1">
        <v>93925</v>
      </c>
      <c r="H4992">
        <v>36.596271000000002</v>
      </c>
      <c r="I4992">
        <v>-121.442274</v>
      </c>
      <c r="J4992">
        <v>10</v>
      </c>
      <c r="K4992" s="1">
        <v>29</v>
      </c>
      <c r="L4992" t="s">
        <v>42</v>
      </c>
      <c r="M4992" t="s">
        <v>40</v>
      </c>
      <c r="N4992" s="10">
        <v>32.03</v>
      </c>
      <c r="O4992" t="s">
        <v>43</v>
      </c>
      <c r="P4992" t="s">
        <v>40</v>
      </c>
      <c r="Q4992" t="s">
        <v>55</v>
      </c>
      <c r="R4992">
        <v>16</v>
      </c>
      <c r="S4992" t="s">
        <v>40</v>
      </c>
      <c r="T4992" t="s">
        <v>43</v>
      </c>
      <c r="U4992" t="s">
        <v>40</v>
      </c>
      <c r="V4992" t="s">
        <v>43</v>
      </c>
      <c r="W4992" t="s">
        <v>43</v>
      </c>
      <c r="X4992" t="s">
        <v>40</v>
      </c>
      <c r="Y4992" t="s">
        <v>40</v>
      </c>
      <c r="Z4992" t="s">
        <v>40</v>
      </c>
      <c r="AA4992" t="s">
        <v>45</v>
      </c>
      <c r="AB4992" t="s">
        <v>43</v>
      </c>
      <c r="AC4992" t="s">
        <v>56</v>
      </c>
      <c r="AD4992" s="10">
        <v>90.1</v>
      </c>
      <c r="AE4992" s="10">
        <v>2656.7</v>
      </c>
      <c r="AF4992" s="10">
        <v>0</v>
      </c>
      <c r="AG4992" s="10">
        <v>0</v>
      </c>
      <c r="AH4992" s="10">
        <v>928.87</v>
      </c>
      <c r="AI4992" s="10">
        <v>3585.57</v>
      </c>
      <c r="AJ4992" t="s">
        <v>47</v>
      </c>
      <c r="AM4992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4992" t="str">
        <f t="shared" si="154"/>
        <v>60-80</v>
      </c>
      <c r="AO4992">
        <f t="shared" si="155"/>
        <v>0</v>
      </c>
      <c r="AP4992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993" spans="1:42" x14ac:dyDescent="0.25">
      <c r="A4993" t="s">
        <v>6174</v>
      </c>
      <c r="B4993" t="s">
        <v>39</v>
      </c>
      <c r="C4993" s="1">
        <v>42</v>
      </c>
      <c r="D4993" t="s">
        <v>40</v>
      </c>
      <c r="E4993">
        <v>1</v>
      </c>
      <c r="F4993" t="s">
        <v>3472</v>
      </c>
      <c r="G4993" s="1">
        <v>91740</v>
      </c>
      <c r="H4993">
        <v>34.119363</v>
      </c>
      <c r="I4993">
        <v>-117.855059</v>
      </c>
      <c r="J4993">
        <v>3</v>
      </c>
      <c r="K4993" s="1">
        <v>61</v>
      </c>
      <c r="L4993" t="s">
        <v>76</v>
      </c>
      <c r="M4993" t="s">
        <v>40</v>
      </c>
      <c r="N4993" s="10">
        <v>20.010000000000002</v>
      </c>
      <c r="O4993" t="s">
        <v>40</v>
      </c>
      <c r="P4993" t="s">
        <v>40</v>
      </c>
      <c r="Q4993" t="s">
        <v>55</v>
      </c>
      <c r="R4993">
        <v>12</v>
      </c>
      <c r="S4993" t="s">
        <v>40</v>
      </c>
      <c r="T4993" t="s">
        <v>40</v>
      </c>
      <c r="U4993" t="s">
        <v>40</v>
      </c>
      <c r="V4993" t="s">
        <v>40</v>
      </c>
      <c r="W4993" t="s">
        <v>40</v>
      </c>
      <c r="X4993" t="s">
        <v>40</v>
      </c>
      <c r="Y4993" t="s">
        <v>40</v>
      </c>
      <c r="Z4993" t="s">
        <v>40</v>
      </c>
      <c r="AA4993" t="s">
        <v>73</v>
      </c>
      <c r="AB4993" t="s">
        <v>43</v>
      </c>
      <c r="AC4993" t="s">
        <v>46</v>
      </c>
      <c r="AD4993" s="10">
        <v>115.1</v>
      </c>
      <c r="AE4993" s="10">
        <v>7008.15</v>
      </c>
      <c r="AF4993" s="10">
        <v>0</v>
      </c>
      <c r="AG4993" s="10">
        <v>0</v>
      </c>
      <c r="AH4993" s="10">
        <v>1220.6099999999999</v>
      </c>
      <c r="AI4993" s="10">
        <v>8228.76</v>
      </c>
      <c r="AJ4993" t="s">
        <v>47</v>
      </c>
      <c r="AM499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993" t="str">
        <f t="shared" si="154"/>
        <v>40-49</v>
      </c>
      <c r="AO4993">
        <f t="shared" si="155"/>
        <v>0</v>
      </c>
      <c r="AP4993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4994" spans="1:42" x14ac:dyDescent="0.25">
      <c r="A4994" t="s">
        <v>6175</v>
      </c>
      <c r="B4994" t="s">
        <v>39</v>
      </c>
      <c r="C4994" s="1">
        <v>38</v>
      </c>
      <c r="D4994" t="s">
        <v>40</v>
      </c>
      <c r="E4994">
        <v>0</v>
      </c>
      <c r="F4994" t="s">
        <v>2256</v>
      </c>
      <c r="G4994" s="1">
        <v>91311</v>
      </c>
      <c r="H4994">
        <v>34.294142000000001</v>
      </c>
      <c r="I4994">
        <v>-118.603883</v>
      </c>
      <c r="J4994">
        <v>9</v>
      </c>
      <c r="K4994" s="1">
        <v>2</v>
      </c>
      <c r="L4994" t="s">
        <v>42</v>
      </c>
      <c r="M4994" t="s">
        <v>40</v>
      </c>
      <c r="N4994" s="10">
        <v>32.86</v>
      </c>
      <c r="O4994" t="s">
        <v>43</v>
      </c>
      <c r="P4994" t="s">
        <v>43</v>
      </c>
      <c r="AA4994" t="s">
        <v>51</v>
      </c>
      <c r="AB4994" t="s">
        <v>43</v>
      </c>
      <c r="AC4994" t="s">
        <v>56</v>
      </c>
      <c r="AD4994" s="10">
        <v>20.100000000000001</v>
      </c>
      <c r="AE4994" s="10">
        <v>43.15</v>
      </c>
      <c r="AF4994" s="10">
        <v>0</v>
      </c>
      <c r="AG4994" s="10">
        <v>0</v>
      </c>
      <c r="AH4994" s="10">
        <v>65.72</v>
      </c>
      <c r="AI4994" s="10">
        <v>108.87</v>
      </c>
      <c r="AJ4994" t="s">
        <v>98</v>
      </c>
      <c r="AM499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994" t="str">
        <f t="shared" ref="AN4994:AN5057" si="156">IF(C4994&lt;=29,"19-29",IF(C4994&lt;=39,"30-39",IF(C4994&lt;=49,"40-49",IF(C4994&lt;=59,"50-59","60-80"))))</f>
        <v>30-39</v>
      </c>
      <c r="AO4994">
        <f t="shared" ref="AO4994:AO5057" si="157">IF(AJ4994="Churned",1,0)</f>
        <v>0</v>
      </c>
      <c r="AP4994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4995" spans="1:42" x14ac:dyDescent="0.25">
      <c r="A4995" t="s">
        <v>6176</v>
      </c>
      <c r="B4995" t="s">
        <v>49</v>
      </c>
      <c r="C4995" s="1">
        <v>45</v>
      </c>
      <c r="D4995" t="s">
        <v>40</v>
      </c>
      <c r="E4995">
        <v>2</v>
      </c>
      <c r="F4995" t="s">
        <v>603</v>
      </c>
      <c r="G4995" s="1">
        <v>96014</v>
      </c>
      <c r="H4995">
        <v>41.388396999999998</v>
      </c>
      <c r="I4995">
        <v>-122.794636</v>
      </c>
      <c r="J4995">
        <v>1</v>
      </c>
      <c r="K4995" s="1">
        <v>56</v>
      </c>
      <c r="L4995" t="s">
        <v>76</v>
      </c>
      <c r="M4995" t="s">
        <v>40</v>
      </c>
      <c r="N4995" s="10">
        <v>22.74</v>
      </c>
      <c r="O4995" t="s">
        <v>43</v>
      </c>
      <c r="P4995" t="s">
        <v>40</v>
      </c>
      <c r="Q4995" t="s">
        <v>79</v>
      </c>
      <c r="R4995">
        <v>13</v>
      </c>
      <c r="S4995" t="s">
        <v>40</v>
      </c>
      <c r="T4995" t="s">
        <v>40</v>
      </c>
      <c r="U4995" t="s">
        <v>40</v>
      </c>
      <c r="V4995" t="s">
        <v>43</v>
      </c>
      <c r="W4995" t="s">
        <v>43</v>
      </c>
      <c r="X4995" t="s">
        <v>43</v>
      </c>
      <c r="Y4995" t="s">
        <v>43</v>
      </c>
      <c r="Z4995" t="s">
        <v>40</v>
      </c>
      <c r="AA4995" t="s">
        <v>73</v>
      </c>
      <c r="AB4995" t="s">
        <v>40</v>
      </c>
      <c r="AC4995" t="s">
        <v>56</v>
      </c>
      <c r="AD4995" s="10">
        <v>59.8</v>
      </c>
      <c r="AE4995" s="10">
        <v>3457.45</v>
      </c>
      <c r="AF4995" s="10">
        <v>35.01</v>
      </c>
      <c r="AG4995" s="10">
        <v>0</v>
      </c>
      <c r="AH4995" s="10">
        <v>1273.44</v>
      </c>
      <c r="AI4995" s="10">
        <v>4695.88</v>
      </c>
      <c r="AJ4995" t="s">
        <v>47</v>
      </c>
      <c r="AM4995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4995" t="str">
        <f t="shared" si="156"/>
        <v>40-49</v>
      </c>
      <c r="AO4995">
        <f t="shared" si="157"/>
        <v>0</v>
      </c>
      <c r="AP4995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4996" spans="1:42" x14ac:dyDescent="0.25">
      <c r="A4996" t="s">
        <v>6177</v>
      </c>
      <c r="B4996" t="s">
        <v>49</v>
      </c>
      <c r="C4996" s="1">
        <v>55</v>
      </c>
      <c r="D4996" t="s">
        <v>43</v>
      </c>
      <c r="E4996">
        <v>3</v>
      </c>
      <c r="F4996" t="s">
        <v>4293</v>
      </c>
      <c r="G4996" s="1">
        <v>91340</v>
      </c>
      <c r="H4996">
        <v>34.286130999999997</v>
      </c>
      <c r="I4996">
        <v>-118.435969</v>
      </c>
      <c r="J4996">
        <v>0</v>
      </c>
      <c r="K4996" s="1">
        <v>13</v>
      </c>
      <c r="L4996" t="s">
        <v>62</v>
      </c>
      <c r="M4996" t="s">
        <v>40</v>
      </c>
      <c r="N4996" s="10">
        <v>31.93</v>
      </c>
      <c r="O4996" t="s">
        <v>43</v>
      </c>
      <c r="P4996" t="s">
        <v>40</v>
      </c>
      <c r="Q4996" t="s">
        <v>55</v>
      </c>
      <c r="R4996">
        <v>22</v>
      </c>
      <c r="S4996" t="s">
        <v>43</v>
      </c>
      <c r="T4996" t="s">
        <v>43</v>
      </c>
      <c r="U4996" t="s">
        <v>43</v>
      </c>
      <c r="V4996" t="s">
        <v>43</v>
      </c>
      <c r="W4996" t="s">
        <v>40</v>
      </c>
      <c r="X4996" t="s">
        <v>43</v>
      </c>
      <c r="Y4996" t="s">
        <v>43</v>
      </c>
      <c r="Z4996" t="s">
        <v>43</v>
      </c>
      <c r="AA4996" t="s">
        <v>51</v>
      </c>
      <c r="AB4996" t="s">
        <v>40</v>
      </c>
      <c r="AC4996" t="s">
        <v>46</v>
      </c>
      <c r="AD4996" s="10">
        <v>78.3</v>
      </c>
      <c r="AE4996" s="10">
        <v>1033.95</v>
      </c>
      <c r="AF4996" s="10">
        <v>0</v>
      </c>
      <c r="AG4996" s="10">
        <v>150</v>
      </c>
      <c r="AH4996" s="10">
        <v>415.09</v>
      </c>
      <c r="AI4996" s="10">
        <v>1599.04</v>
      </c>
      <c r="AJ4996" t="s">
        <v>47</v>
      </c>
      <c r="AM4996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4996" t="str">
        <f t="shared" si="156"/>
        <v>50-59</v>
      </c>
      <c r="AO4996">
        <f t="shared" si="157"/>
        <v>0</v>
      </c>
      <c r="AP499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997" spans="1:42" x14ac:dyDescent="0.25">
      <c r="A4997" t="s">
        <v>6178</v>
      </c>
      <c r="B4997" t="s">
        <v>39</v>
      </c>
      <c r="C4997" s="1">
        <v>65</v>
      </c>
      <c r="D4997" t="s">
        <v>43</v>
      </c>
      <c r="E4997">
        <v>0</v>
      </c>
      <c r="F4997" t="s">
        <v>794</v>
      </c>
      <c r="G4997" s="1">
        <v>92084</v>
      </c>
      <c r="H4997">
        <v>33.22784</v>
      </c>
      <c r="I4997">
        <v>-117.200024</v>
      </c>
      <c r="J4997">
        <v>0</v>
      </c>
      <c r="K4997" s="1">
        <v>9</v>
      </c>
      <c r="L4997" t="s">
        <v>42</v>
      </c>
      <c r="M4997" t="s">
        <v>40</v>
      </c>
      <c r="N4997" s="10">
        <v>24.96</v>
      </c>
      <c r="O4997" t="s">
        <v>43</v>
      </c>
      <c r="P4997" t="s">
        <v>40</v>
      </c>
      <c r="Q4997" t="s">
        <v>55</v>
      </c>
      <c r="R4997">
        <v>9</v>
      </c>
      <c r="S4997" t="s">
        <v>43</v>
      </c>
      <c r="T4997" t="s">
        <v>43</v>
      </c>
      <c r="U4997" t="s">
        <v>40</v>
      </c>
      <c r="V4997" t="s">
        <v>43</v>
      </c>
      <c r="W4997" t="s">
        <v>43</v>
      </c>
      <c r="X4997" t="s">
        <v>43</v>
      </c>
      <c r="Y4997" t="s">
        <v>43</v>
      </c>
      <c r="Z4997" t="s">
        <v>40</v>
      </c>
      <c r="AA4997" t="s">
        <v>73</v>
      </c>
      <c r="AB4997" t="s">
        <v>43</v>
      </c>
      <c r="AC4997" t="s">
        <v>46</v>
      </c>
      <c r="AD4997" s="10">
        <v>75.5</v>
      </c>
      <c r="AE4997" s="10">
        <v>637.4</v>
      </c>
      <c r="AF4997" s="10">
        <v>0</v>
      </c>
      <c r="AG4997" s="10">
        <v>0</v>
      </c>
      <c r="AH4997" s="10">
        <v>224.64</v>
      </c>
      <c r="AI4997" s="10">
        <v>862.04</v>
      </c>
      <c r="AJ4997" t="s">
        <v>47</v>
      </c>
      <c r="AM499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997" t="str">
        <f t="shared" si="156"/>
        <v>60-80</v>
      </c>
      <c r="AO4997">
        <f t="shared" si="157"/>
        <v>0</v>
      </c>
      <c r="AP499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4998" spans="1:42" x14ac:dyDescent="0.25">
      <c r="A4998" t="s">
        <v>6179</v>
      </c>
      <c r="B4998" t="s">
        <v>49</v>
      </c>
      <c r="C4998" s="1">
        <v>46</v>
      </c>
      <c r="D4998" t="s">
        <v>40</v>
      </c>
      <c r="E4998">
        <v>2</v>
      </c>
      <c r="F4998" t="s">
        <v>514</v>
      </c>
      <c r="G4998" s="1">
        <v>93535</v>
      </c>
      <c r="H4998">
        <v>34.712707999999999</v>
      </c>
      <c r="I4998">
        <v>-117.889656</v>
      </c>
      <c r="J4998">
        <v>4</v>
      </c>
      <c r="K4998" s="1">
        <v>7</v>
      </c>
      <c r="L4998" t="s">
        <v>42</v>
      </c>
      <c r="M4998" t="s">
        <v>43</v>
      </c>
      <c r="P4998" t="s">
        <v>40</v>
      </c>
      <c r="Q4998" t="s">
        <v>79</v>
      </c>
      <c r="R4998">
        <v>28</v>
      </c>
      <c r="S4998" t="s">
        <v>40</v>
      </c>
      <c r="T4998" t="s">
        <v>43</v>
      </c>
      <c r="U4998" t="s">
        <v>40</v>
      </c>
      <c r="V4998" t="s">
        <v>40</v>
      </c>
      <c r="W4998" t="s">
        <v>43</v>
      </c>
      <c r="X4998" t="s">
        <v>40</v>
      </c>
      <c r="Y4998" t="s">
        <v>40</v>
      </c>
      <c r="Z4998" t="s">
        <v>40</v>
      </c>
      <c r="AA4998" t="s">
        <v>73</v>
      </c>
      <c r="AB4998" t="s">
        <v>43</v>
      </c>
      <c r="AC4998" t="s">
        <v>46</v>
      </c>
      <c r="AD4998" s="10">
        <v>49.65</v>
      </c>
      <c r="AE4998" s="10">
        <v>305.55</v>
      </c>
      <c r="AF4998" s="10">
        <v>0</v>
      </c>
      <c r="AG4998" s="10">
        <v>0</v>
      </c>
      <c r="AH4998" s="10">
        <v>0</v>
      </c>
      <c r="AI4998" s="10">
        <v>305.55</v>
      </c>
      <c r="AJ4998" t="s">
        <v>47</v>
      </c>
      <c r="AM499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998" t="str">
        <f t="shared" si="156"/>
        <v>40-49</v>
      </c>
      <c r="AO4998">
        <f t="shared" si="157"/>
        <v>0</v>
      </c>
      <c r="AP4998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4999" spans="1:42" x14ac:dyDescent="0.25">
      <c r="A4999" t="s">
        <v>6180</v>
      </c>
      <c r="B4999" t="s">
        <v>39</v>
      </c>
      <c r="C4999" s="1">
        <v>77</v>
      </c>
      <c r="D4999" t="s">
        <v>43</v>
      </c>
      <c r="E4999">
        <v>0</v>
      </c>
      <c r="F4999" t="s">
        <v>81</v>
      </c>
      <c r="G4999" s="1">
        <v>95681</v>
      </c>
      <c r="H4999">
        <v>38.984755999999997</v>
      </c>
      <c r="I4999">
        <v>-121.345074</v>
      </c>
      <c r="J4999">
        <v>0</v>
      </c>
      <c r="K4999" s="1">
        <v>2</v>
      </c>
      <c r="L4999" t="s">
        <v>42</v>
      </c>
      <c r="M4999" t="s">
        <v>40</v>
      </c>
      <c r="N4999" s="10">
        <v>19.27</v>
      </c>
      <c r="O4999" t="s">
        <v>40</v>
      </c>
      <c r="P4999" t="s">
        <v>40</v>
      </c>
      <c r="Q4999" t="s">
        <v>55</v>
      </c>
      <c r="R4999">
        <v>18</v>
      </c>
      <c r="S4999" t="s">
        <v>43</v>
      </c>
      <c r="T4999" t="s">
        <v>43</v>
      </c>
      <c r="U4999" t="s">
        <v>43</v>
      </c>
      <c r="V4999" t="s">
        <v>43</v>
      </c>
      <c r="W4999" t="s">
        <v>40</v>
      </c>
      <c r="X4999" t="s">
        <v>40</v>
      </c>
      <c r="Y4999" t="s">
        <v>43</v>
      </c>
      <c r="Z4999" t="s">
        <v>40</v>
      </c>
      <c r="AA4999" t="s">
        <v>51</v>
      </c>
      <c r="AB4999" t="s">
        <v>40</v>
      </c>
      <c r="AC4999" t="s">
        <v>56</v>
      </c>
      <c r="AD4999" s="10">
        <v>93.85</v>
      </c>
      <c r="AE4999" s="10">
        <v>170.85</v>
      </c>
      <c r="AF4999" s="10">
        <v>0</v>
      </c>
      <c r="AG4999" s="10">
        <v>0</v>
      </c>
      <c r="AH4999" s="10">
        <v>38.54</v>
      </c>
      <c r="AI4999" s="10">
        <v>209.39</v>
      </c>
      <c r="AJ4999" t="s">
        <v>57</v>
      </c>
      <c r="AK4999" t="s">
        <v>63</v>
      </c>
      <c r="AL4999" t="s">
        <v>591</v>
      </c>
      <c r="AM4999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4999" t="str">
        <f t="shared" si="156"/>
        <v>60-80</v>
      </c>
      <c r="AO4999">
        <f t="shared" si="157"/>
        <v>1</v>
      </c>
      <c r="AP4999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000" spans="1:42" x14ac:dyDescent="0.25">
      <c r="A5000" t="s">
        <v>6181</v>
      </c>
      <c r="B5000" t="s">
        <v>49</v>
      </c>
      <c r="C5000" s="1">
        <v>62</v>
      </c>
      <c r="D5000" t="s">
        <v>43</v>
      </c>
      <c r="E5000">
        <v>0</v>
      </c>
      <c r="F5000" t="s">
        <v>443</v>
      </c>
      <c r="G5000" s="1">
        <v>91784</v>
      </c>
      <c r="H5000">
        <v>34.141145999999999</v>
      </c>
      <c r="I5000">
        <v>-117.65558299999999</v>
      </c>
      <c r="J5000">
        <v>0</v>
      </c>
      <c r="K5000" s="1">
        <v>41</v>
      </c>
      <c r="L5000" t="s">
        <v>76</v>
      </c>
      <c r="M5000" t="s">
        <v>40</v>
      </c>
      <c r="N5000" s="10">
        <v>45.22</v>
      </c>
      <c r="O5000" t="s">
        <v>43</v>
      </c>
      <c r="P5000" t="s">
        <v>40</v>
      </c>
      <c r="Q5000" t="s">
        <v>55</v>
      </c>
      <c r="R5000">
        <v>15</v>
      </c>
      <c r="S5000" t="s">
        <v>43</v>
      </c>
      <c r="T5000" t="s">
        <v>40</v>
      </c>
      <c r="U5000" t="s">
        <v>43</v>
      </c>
      <c r="V5000" t="s">
        <v>40</v>
      </c>
      <c r="W5000" t="s">
        <v>40</v>
      </c>
      <c r="X5000" t="s">
        <v>43</v>
      </c>
      <c r="Y5000" t="s">
        <v>43</v>
      </c>
      <c r="Z5000" t="s">
        <v>40</v>
      </c>
      <c r="AA5000" t="s">
        <v>45</v>
      </c>
      <c r="AB5000" t="s">
        <v>40</v>
      </c>
      <c r="AC5000" t="s">
        <v>56</v>
      </c>
      <c r="AD5000" s="10">
        <v>89.55</v>
      </c>
      <c r="AE5000" s="10">
        <v>3729.75</v>
      </c>
      <c r="AF5000" s="10">
        <v>0</v>
      </c>
      <c r="AG5000" s="10">
        <v>0</v>
      </c>
      <c r="AH5000" s="10">
        <v>1854.02</v>
      </c>
      <c r="AI5000" s="10">
        <v>5583.77</v>
      </c>
      <c r="AJ5000" t="s">
        <v>47</v>
      </c>
      <c r="AM5000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000" t="str">
        <f t="shared" si="156"/>
        <v>60-80</v>
      </c>
      <c r="AO5000">
        <f t="shared" si="157"/>
        <v>0</v>
      </c>
      <c r="AP5000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001" spans="1:42" x14ac:dyDescent="0.25">
      <c r="A5001" t="s">
        <v>6182</v>
      </c>
      <c r="B5001" t="s">
        <v>49</v>
      </c>
      <c r="C5001" s="1">
        <v>74</v>
      </c>
      <c r="D5001" t="s">
        <v>43</v>
      </c>
      <c r="E5001">
        <v>0</v>
      </c>
      <c r="F5001" t="s">
        <v>430</v>
      </c>
      <c r="G5001" s="1">
        <v>92705</v>
      </c>
      <c r="H5001">
        <v>33.766004000000002</v>
      </c>
      <c r="I5001">
        <v>-117.78676299999999</v>
      </c>
      <c r="J5001">
        <v>0</v>
      </c>
      <c r="K5001" s="1">
        <v>47</v>
      </c>
      <c r="L5001" t="s">
        <v>42</v>
      </c>
      <c r="M5001" t="s">
        <v>40</v>
      </c>
      <c r="N5001" s="10">
        <v>14.78</v>
      </c>
      <c r="O5001" t="s">
        <v>40</v>
      </c>
      <c r="P5001" t="s">
        <v>40</v>
      </c>
      <c r="Q5001" t="s">
        <v>79</v>
      </c>
      <c r="R5001">
        <v>10</v>
      </c>
      <c r="S5001" t="s">
        <v>43</v>
      </c>
      <c r="T5001" t="s">
        <v>40</v>
      </c>
      <c r="U5001" t="s">
        <v>43</v>
      </c>
      <c r="V5001" t="s">
        <v>40</v>
      </c>
      <c r="W5001" t="s">
        <v>43</v>
      </c>
      <c r="X5001" t="s">
        <v>43</v>
      </c>
      <c r="Y5001" t="s">
        <v>43</v>
      </c>
      <c r="Z5001" t="s">
        <v>40</v>
      </c>
      <c r="AA5001" t="s">
        <v>73</v>
      </c>
      <c r="AB5001" t="s">
        <v>43</v>
      </c>
      <c r="AC5001" t="s">
        <v>56</v>
      </c>
      <c r="AD5001" s="10">
        <v>59.6</v>
      </c>
      <c r="AE5001" s="10">
        <v>2754</v>
      </c>
      <c r="AF5001" s="10">
        <v>0</v>
      </c>
      <c r="AG5001" s="10">
        <v>0</v>
      </c>
      <c r="AH5001" s="10">
        <v>694.66</v>
      </c>
      <c r="AI5001" s="10">
        <v>3448.66</v>
      </c>
      <c r="AJ5001" t="s">
        <v>47</v>
      </c>
      <c r="AM5001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001" t="str">
        <f t="shared" si="156"/>
        <v>60-80</v>
      </c>
      <c r="AO5001">
        <f t="shared" si="157"/>
        <v>0</v>
      </c>
      <c r="AP5001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5002" spans="1:42" x14ac:dyDescent="0.25">
      <c r="A5002" t="s">
        <v>6183</v>
      </c>
      <c r="B5002" t="s">
        <v>49</v>
      </c>
      <c r="C5002" s="1">
        <v>62</v>
      </c>
      <c r="D5002" t="s">
        <v>43</v>
      </c>
      <c r="E5002">
        <v>0</v>
      </c>
      <c r="F5002" t="s">
        <v>305</v>
      </c>
      <c r="G5002" s="1">
        <v>94704</v>
      </c>
      <c r="H5002">
        <v>37.871416000000004</v>
      </c>
      <c r="I5002">
        <v>-122.24659699999999</v>
      </c>
      <c r="J5002">
        <v>0</v>
      </c>
      <c r="K5002" s="1">
        <v>30</v>
      </c>
      <c r="L5002" t="s">
        <v>42</v>
      </c>
      <c r="M5002" t="s">
        <v>40</v>
      </c>
      <c r="N5002" s="10">
        <v>24.57</v>
      </c>
      <c r="O5002" t="s">
        <v>43</v>
      </c>
      <c r="P5002" t="s">
        <v>43</v>
      </c>
      <c r="AA5002" t="s">
        <v>45</v>
      </c>
      <c r="AB5002" t="s">
        <v>43</v>
      </c>
      <c r="AC5002" t="s">
        <v>183</v>
      </c>
      <c r="AD5002" s="10">
        <v>19.7</v>
      </c>
      <c r="AE5002" s="10">
        <v>625.04999999999995</v>
      </c>
      <c r="AF5002" s="10">
        <v>0</v>
      </c>
      <c r="AG5002" s="10">
        <v>0</v>
      </c>
      <c r="AH5002" s="10">
        <v>737.1</v>
      </c>
      <c r="AI5002" s="10">
        <v>1362.15</v>
      </c>
      <c r="AJ5002" t="s">
        <v>47</v>
      </c>
      <c r="AM5002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002" t="str">
        <f t="shared" si="156"/>
        <v>60-80</v>
      </c>
      <c r="AO5002">
        <f t="shared" si="157"/>
        <v>0</v>
      </c>
      <c r="AP5002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003" spans="1:42" x14ac:dyDescent="0.25">
      <c r="A5003" t="s">
        <v>6184</v>
      </c>
      <c r="B5003" t="s">
        <v>49</v>
      </c>
      <c r="C5003" s="1">
        <v>71</v>
      </c>
      <c r="D5003" t="s">
        <v>43</v>
      </c>
      <c r="E5003">
        <v>0</v>
      </c>
      <c r="F5003" t="s">
        <v>2375</v>
      </c>
      <c r="G5003" s="1">
        <v>94512</v>
      </c>
      <c r="H5003">
        <v>38.140718999999997</v>
      </c>
      <c r="I5003">
        <v>-121.83829799999999</v>
      </c>
      <c r="J5003">
        <v>0</v>
      </c>
      <c r="K5003" s="1">
        <v>35</v>
      </c>
      <c r="L5003" t="s">
        <v>42</v>
      </c>
      <c r="M5003" t="s">
        <v>40</v>
      </c>
      <c r="N5003" s="10">
        <v>20.83</v>
      </c>
      <c r="O5003" t="s">
        <v>40</v>
      </c>
      <c r="P5003" t="s">
        <v>40</v>
      </c>
      <c r="Q5003" t="s">
        <v>55</v>
      </c>
      <c r="R5003">
        <v>19</v>
      </c>
      <c r="S5003" t="s">
        <v>43</v>
      </c>
      <c r="T5003" t="s">
        <v>43</v>
      </c>
      <c r="U5003" t="s">
        <v>40</v>
      </c>
      <c r="V5003" t="s">
        <v>43</v>
      </c>
      <c r="W5003" t="s">
        <v>40</v>
      </c>
      <c r="X5003" t="s">
        <v>40</v>
      </c>
      <c r="Y5003" t="s">
        <v>43</v>
      </c>
      <c r="Z5003" t="s">
        <v>43</v>
      </c>
      <c r="AA5003" t="s">
        <v>51</v>
      </c>
      <c r="AB5003" t="s">
        <v>40</v>
      </c>
      <c r="AC5003" t="s">
        <v>56</v>
      </c>
      <c r="AD5003" s="10">
        <v>99.05</v>
      </c>
      <c r="AE5003" s="10">
        <v>3395.8</v>
      </c>
      <c r="AF5003" s="10">
        <v>0</v>
      </c>
      <c r="AG5003" s="10">
        <v>120</v>
      </c>
      <c r="AH5003" s="10">
        <v>729.05</v>
      </c>
      <c r="AI5003" s="10">
        <v>4244.8500000000004</v>
      </c>
      <c r="AJ5003" t="s">
        <v>57</v>
      </c>
      <c r="AK5003" t="s">
        <v>109</v>
      </c>
      <c r="AL5003" t="s">
        <v>110</v>
      </c>
      <c r="AM5003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003" t="str">
        <f t="shared" si="156"/>
        <v>60-80</v>
      </c>
      <c r="AO5003">
        <f t="shared" si="157"/>
        <v>1</v>
      </c>
      <c r="AP5003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004" spans="1:42" x14ac:dyDescent="0.25">
      <c r="A5004" t="s">
        <v>6185</v>
      </c>
      <c r="B5004" t="s">
        <v>39</v>
      </c>
      <c r="C5004" s="1">
        <v>52</v>
      </c>
      <c r="D5004" t="s">
        <v>43</v>
      </c>
      <c r="E5004">
        <v>0</v>
      </c>
      <c r="F5004" t="s">
        <v>135</v>
      </c>
      <c r="G5004" s="1">
        <v>90059</v>
      </c>
      <c r="H5004">
        <v>33.927253999999998</v>
      </c>
      <c r="I5004">
        <v>-118.249826</v>
      </c>
      <c r="J5004">
        <v>0</v>
      </c>
      <c r="K5004" s="1">
        <v>54</v>
      </c>
      <c r="L5004" t="s">
        <v>42</v>
      </c>
      <c r="M5004" t="s">
        <v>43</v>
      </c>
      <c r="P5004" t="s">
        <v>40</v>
      </c>
      <c r="Q5004" t="s">
        <v>79</v>
      </c>
      <c r="R5004">
        <v>21</v>
      </c>
      <c r="S5004" t="s">
        <v>40</v>
      </c>
      <c r="T5004" t="s">
        <v>43</v>
      </c>
      <c r="U5004" t="s">
        <v>43</v>
      </c>
      <c r="V5004" t="s">
        <v>40</v>
      </c>
      <c r="W5004" t="s">
        <v>43</v>
      </c>
      <c r="X5004" t="s">
        <v>40</v>
      </c>
      <c r="Y5004" t="s">
        <v>40</v>
      </c>
      <c r="Z5004" t="s">
        <v>40</v>
      </c>
      <c r="AA5004" t="s">
        <v>45</v>
      </c>
      <c r="AB5004" t="s">
        <v>43</v>
      </c>
      <c r="AC5004" t="s">
        <v>56</v>
      </c>
      <c r="AD5004" s="10">
        <v>44.1</v>
      </c>
      <c r="AE5004" s="10">
        <v>2369.6999999999998</v>
      </c>
      <c r="AF5004" s="10">
        <v>0</v>
      </c>
      <c r="AG5004" s="10">
        <v>0</v>
      </c>
      <c r="AH5004" s="10">
        <v>0</v>
      </c>
      <c r="AI5004" s="10">
        <v>2369.6999999999998</v>
      </c>
      <c r="AJ5004" t="s">
        <v>47</v>
      </c>
      <c r="AM500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004" t="str">
        <f t="shared" si="156"/>
        <v>50-59</v>
      </c>
      <c r="AO5004">
        <f t="shared" si="157"/>
        <v>0</v>
      </c>
      <c r="AP5004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5005" spans="1:42" x14ac:dyDescent="0.25">
      <c r="A5005" t="s">
        <v>6186</v>
      </c>
      <c r="B5005" t="s">
        <v>49</v>
      </c>
      <c r="C5005" s="1">
        <v>74</v>
      </c>
      <c r="D5005" t="s">
        <v>40</v>
      </c>
      <c r="E5005">
        <v>0</v>
      </c>
      <c r="F5005" t="s">
        <v>330</v>
      </c>
      <c r="G5005" s="1">
        <v>95030</v>
      </c>
      <c r="H5005">
        <v>37.222842</v>
      </c>
      <c r="I5005">
        <v>-121.988727</v>
      </c>
      <c r="J5005">
        <v>1</v>
      </c>
      <c r="K5005" s="1">
        <v>17</v>
      </c>
      <c r="L5005" t="s">
        <v>42</v>
      </c>
      <c r="M5005" t="s">
        <v>40</v>
      </c>
      <c r="N5005" s="10">
        <v>28.18</v>
      </c>
      <c r="O5005" t="s">
        <v>40</v>
      </c>
      <c r="P5005" t="s">
        <v>40</v>
      </c>
      <c r="Q5005" t="s">
        <v>44</v>
      </c>
      <c r="R5005">
        <v>16</v>
      </c>
      <c r="S5005" t="s">
        <v>43</v>
      </c>
      <c r="T5005" t="s">
        <v>43</v>
      </c>
      <c r="U5005" t="s">
        <v>40</v>
      </c>
      <c r="V5005" t="s">
        <v>43</v>
      </c>
      <c r="W5005" t="s">
        <v>40</v>
      </c>
      <c r="X5005" t="s">
        <v>40</v>
      </c>
      <c r="Y5005" t="s">
        <v>43</v>
      </c>
      <c r="Z5005" t="s">
        <v>40</v>
      </c>
      <c r="AA5005" t="s">
        <v>51</v>
      </c>
      <c r="AB5005" t="s">
        <v>40</v>
      </c>
      <c r="AC5005" t="s">
        <v>46</v>
      </c>
      <c r="AD5005" s="10">
        <v>100.45</v>
      </c>
      <c r="AE5005" s="10">
        <v>1622.45</v>
      </c>
      <c r="AF5005" s="10">
        <v>0</v>
      </c>
      <c r="AG5005" s="10">
        <v>0</v>
      </c>
      <c r="AH5005" s="10">
        <v>479.06</v>
      </c>
      <c r="AI5005" s="10">
        <v>2101.5100000000002</v>
      </c>
      <c r="AJ5005" t="s">
        <v>57</v>
      </c>
      <c r="AK5005" t="s">
        <v>58</v>
      </c>
      <c r="AL5005" t="s">
        <v>214</v>
      </c>
      <c r="AM5005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5005" t="str">
        <f t="shared" si="156"/>
        <v>60-80</v>
      </c>
      <c r="AO5005">
        <f t="shared" si="157"/>
        <v>1</v>
      </c>
      <c r="AP5005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006" spans="1:42" x14ac:dyDescent="0.25">
      <c r="A5006" t="s">
        <v>6187</v>
      </c>
      <c r="B5006" t="s">
        <v>49</v>
      </c>
      <c r="C5006" s="1">
        <v>31</v>
      </c>
      <c r="D5006" t="s">
        <v>40</v>
      </c>
      <c r="E5006">
        <v>1</v>
      </c>
      <c r="F5006" t="s">
        <v>517</v>
      </c>
      <c r="G5006" s="1">
        <v>93926</v>
      </c>
      <c r="H5006">
        <v>36.525880000000001</v>
      </c>
      <c r="I5006">
        <v>-121.396719</v>
      </c>
      <c r="J5006">
        <v>5</v>
      </c>
      <c r="K5006" s="1">
        <v>72</v>
      </c>
      <c r="L5006" t="s">
        <v>72</v>
      </c>
      <c r="M5006" t="s">
        <v>40</v>
      </c>
      <c r="N5006" s="10">
        <v>45.32</v>
      </c>
      <c r="O5006" t="s">
        <v>40</v>
      </c>
      <c r="P5006" t="s">
        <v>40</v>
      </c>
      <c r="Q5006" t="s">
        <v>55</v>
      </c>
      <c r="R5006">
        <v>11</v>
      </c>
      <c r="S5006" t="s">
        <v>43</v>
      </c>
      <c r="T5006" t="s">
        <v>40</v>
      </c>
      <c r="U5006" t="s">
        <v>40</v>
      </c>
      <c r="V5006" t="s">
        <v>40</v>
      </c>
      <c r="W5006" t="s">
        <v>40</v>
      </c>
      <c r="X5006" t="s">
        <v>40</v>
      </c>
      <c r="Y5006" t="s">
        <v>40</v>
      </c>
      <c r="Z5006" t="s">
        <v>43</v>
      </c>
      <c r="AA5006" t="s">
        <v>73</v>
      </c>
      <c r="AB5006" t="s">
        <v>43</v>
      </c>
      <c r="AC5006" t="s">
        <v>46</v>
      </c>
      <c r="AD5006" s="10">
        <v>110.9</v>
      </c>
      <c r="AE5006" s="10">
        <v>7922.75</v>
      </c>
      <c r="AF5006" s="10">
        <v>0</v>
      </c>
      <c r="AG5006" s="10">
        <v>130</v>
      </c>
      <c r="AH5006" s="10">
        <v>3263.04</v>
      </c>
      <c r="AI5006" s="10">
        <v>11315.79</v>
      </c>
      <c r="AJ5006" t="s">
        <v>47</v>
      </c>
      <c r="AM500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006" t="str">
        <f t="shared" si="156"/>
        <v>30-39</v>
      </c>
      <c r="AO5006">
        <f t="shared" si="157"/>
        <v>0</v>
      </c>
      <c r="AP5006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007" spans="1:42" x14ac:dyDescent="0.25">
      <c r="A5007" t="s">
        <v>6188</v>
      </c>
      <c r="B5007" t="s">
        <v>49</v>
      </c>
      <c r="C5007" s="1">
        <v>36</v>
      </c>
      <c r="D5007" t="s">
        <v>40</v>
      </c>
      <c r="E5007">
        <v>0</v>
      </c>
      <c r="F5007" t="s">
        <v>3353</v>
      </c>
      <c r="G5007" s="1">
        <v>94964</v>
      </c>
      <c r="H5007">
        <v>37.942551000000002</v>
      </c>
      <c r="I5007">
        <v>-122.491642</v>
      </c>
      <c r="J5007">
        <v>2</v>
      </c>
      <c r="K5007" s="1">
        <v>24</v>
      </c>
      <c r="L5007" t="s">
        <v>42</v>
      </c>
      <c r="M5007" t="s">
        <v>40</v>
      </c>
      <c r="N5007" s="10">
        <v>10.23</v>
      </c>
      <c r="O5007" t="s">
        <v>43</v>
      </c>
      <c r="P5007" t="s">
        <v>40</v>
      </c>
      <c r="Q5007" t="s">
        <v>55</v>
      </c>
      <c r="R5007">
        <v>8</v>
      </c>
      <c r="S5007" t="s">
        <v>40</v>
      </c>
      <c r="T5007" t="s">
        <v>43</v>
      </c>
      <c r="U5007" t="s">
        <v>43</v>
      </c>
      <c r="V5007" t="s">
        <v>40</v>
      </c>
      <c r="W5007" t="s">
        <v>43</v>
      </c>
      <c r="X5007" t="s">
        <v>40</v>
      </c>
      <c r="Y5007" t="s">
        <v>40</v>
      </c>
      <c r="Z5007" t="s">
        <v>40</v>
      </c>
      <c r="AA5007" t="s">
        <v>51</v>
      </c>
      <c r="AB5007" t="s">
        <v>40</v>
      </c>
      <c r="AC5007" t="s">
        <v>56</v>
      </c>
      <c r="AD5007" s="10">
        <v>89.25</v>
      </c>
      <c r="AE5007" s="10">
        <v>2210.1999999999998</v>
      </c>
      <c r="AF5007" s="10">
        <v>0</v>
      </c>
      <c r="AG5007" s="10">
        <v>0</v>
      </c>
      <c r="AH5007" s="10">
        <v>245.52</v>
      </c>
      <c r="AI5007" s="10">
        <v>2455.7199999999998</v>
      </c>
      <c r="AJ5007" t="s">
        <v>47</v>
      </c>
      <c r="AM5007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5007" t="str">
        <f t="shared" si="156"/>
        <v>30-39</v>
      </c>
      <c r="AO5007">
        <f t="shared" si="157"/>
        <v>0</v>
      </c>
      <c r="AP500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008" spans="1:42" x14ac:dyDescent="0.25">
      <c r="A5008" t="s">
        <v>6189</v>
      </c>
      <c r="B5008" t="s">
        <v>39</v>
      </c>
      <c r="C5008" s="1">
        <v>42</v>
      </c>
      <c r="D5008" t="s">
        <v>43</v>
      </c>
      <c r="E5008">
        <v>0</v>
      </c>
      <c r="F5008" t="s">
        <v>2609</v>
      </c>
      <c r="G5008" s="1">
        <v>92225</v>
      </c>
      <c r="H5008">
        <v>33.674582999999998</v>
      </c>
      <c r="I5008">
        <v>-114.71612</v>
      </c>
      <c r="J5008">
        <v>0</v>
      </c>
      <c r="K5008" s="1">
        <v>37</v>
      </c>
      <c r="L5008" t="s">
        <v>42</v>
      </c>
      <c r="M5008" t="s">
        <v>40</v>
      </c>
      <c r="N5008" s="10">
        <v>37.18</v>
      </c>
      <c r="O5008" t="s">
        <v>40</v>
      </c>
      <c r="P5008" t="s">
        <v>40</v>
      </c>
      <c r="Q5008" t="s">
        <v>44</v>
      </c>
      <c r="R5008">
        <v>9</v>
      </c>
      <c r="S5008" t="s">
        <v>40</v>
      </c>
      <c r="T5008" t="s">
        <v>43</v>
      </c>
      <c r="U5008" t="s">
        <v>43</v>
      </c>
      <c r="V5008" t="s">
        <v>43</v>
      </c>
      <c r="W5008" t="s">
        <v>40</v>
      </c>
      <c r="X5008" t="s">
        <v>43</v>
      </c>
      <c r="Y5008" t="s">
        <v>43</v>
      </c>
      <c r="Z5008" t="s">
        <v>40</v>
      </c>
      <c r="AA5008" t="s">
        <v>45</v>
      </c>
      <c r="AB5008" t="s">
        <v>43</v>
      </c>
      <c r="AC5008" t="s">
        <v>56</v>
      </c>
      <c r="AD5008" s="10">
        <v>64.650000000000006</v>
      </c>
      <c r="AE5008" s="10">
        <v>2347.85</v>
      </c>
      <c r="AF5008" s="10">
        <v>0</v>
      </c>
      <c r="AG5008" s="10">
        <v>0</v>
      </c>
      <c r="AH5008" s="10">
        <v>1375.66</v>
      </c>
      <c r="AI5008" s="10">
        <v>3723.51</v>
      </c>
      <c r="AJ5008" t="s">
        <v>47</v>
      </c>
      <c r="AM5008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008" t="str">
        <f t="shared" si="156"/>
        <v>40-49</v>
      </c>
      <c r="AO5008">
        <f t="shared" si="157"/>
        <v>0</v>
      </c>
      <c r="AP500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009" spans="1:42" x14ac:dyDescent="0.25">
      <c r="A5009" t="s">
        <v>6190</v>
      </c>
      <c r="B5009" t="s">
        <v>39</v>
      </c>
      <c r="C5009" s="1">
        <v>60</v>
      </c>
      <c r="D5009" t="s">
        <v>40</v>
      </c>
      <c r="E5009">
        <v>2</v>
      </c>
      <c r="F5009" t="s">
        <v>1448</v>
      </c>
      <c r="G5009" s="1">
        <v>95568</v>
      </c>
      <c r="H5009">
        <v>41.444606</v>
      </c>
      <c r="I5009">
        <v>-123.471895</v>
      </c>
      <c r="J5009">
        <v>6</v>
      </c>
      <c r="K5009" s="1">
        <v>48</v>
      </c>
      <c r="L5009" t="s">
        <v>76</v>
      </c>
      <c r="M5009" t="s">
        <v>40</v>
      </c>
      <c r="N5009" s="10">
        <v>18.64</v>
      </c>
      <c r="O5009" t="s">
        <v>43</v>
      </c>
      <c r="P5009" t="s">
        <v>43</v>
      </c>
      <c r="AA5009" t="s">
        <v>73</v>
      </c>
      <c r="AB5009" t="s">
        <v>43</v>
      </c>
      <c r="AC5009" t="s">
        <v>56</v>
      </c>
      <c r="AD5009" s="10">
        <v>20.2</v>
      </c>
      <c r="AE5009" s="10">
        <v>1027.25</v>
      </c>
      <c r="AF5009" s="10">
        <v>0</v>
      </c>
      <c r="AG5009" s="10">
        <v>0</v>
      </c>
      <c r="AH5009" s="10">
        <v>894.72</v>
      </c>
      <c r="AI5009" s="10">
        <v>1921.97</v>
      </c>
      <c r="AJ5009" t="s">
        <v>47</v>
      </c>
      <c r="AM5009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009" t="str">
        <f t="shared" si="156"/>
        <v>60-80</v>
      </c>
      <c r="AO5009">
        <f t="shared" si="157"/>
        <v>0</v>
      </c>
      <c r="AP5009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010" spans="1:42" x14ac:dyDescent="0.25">
      <c r="A5010" t="s">
        <v>6191</v>
      </c>
      <c r="B5010" t="s">
        <v>39</v>
      </c>
      <c r="C5010" s="1">
        <v>44</v>
      </c>
      <c r="D5010" t="s">
        <v>43</v>
      </c>
      <c r="E5010">
        <v>0</v>
      </c>
      <c r="F5010" t="s">
        <v>360</v>
      </c>
      <c r="G5010" s="1">
        <v>92673</v>
      </c>
      <c r="H5010">
        <v>33.472499999999997</v>
      </c>
      <c r="I5010">
        <v>-117.584273</v>
      </c>
      <c r="J5010">
        <v>0</v>
      </c>
      <c r="K5010" s="1">
        <v>69</v>
      </c>
      <c r="L5010" t="s">
        <v>42</v>
      </c>
      <c r="M5010" t="s">
        <v>40</v>
      </c>
      <c r="N5010" s="10">
        <v>1.85</v>
      </c>
      <c r="O5010" t="s">
        <v>40</v>
      </c>
      <c r="P5010" t="s">
        <v>40</v>
      </c>
      <c r="Q5010" t="s">
        <v>55</v>
      </c>
      <c r="R5010">
        <v>13</v>
      </c>
      <c r="S5010" t="s">
        <v>43</v>
      </c>
      <c r="T5010" t="s">
        <v>43</v>
      </c>
      <c r="U5010" t="s">
        <v>40</v>
      </c>
      <c r="V5010" t="s">
        <v>40</v>
      </c>
      <c r="W5010" t="s">
        <v>40</v>
      </c>
      <c r="X5010" t="s">
        <v>40</v>
      </c>
      <c r="Y5010" t="s">
        <v>40</v>
      </c>
      <c r="Z5010" t="s">
        <v>40</v>
      </c>
      <c r="AA5010" t="s">
        <v>73</v>
      </c>
      <c r="AB5010" t="s">
        <v>43</v>
      </c>
      <c r="AC5010" t="s">
        <v>56</v>
      </c>
      <c r="AD5010" s="10">
        <v>104</v>
      </c>
      <c r="AE5010" s="10">
        <v>7028.5</v>
      </c>
      <c r="AF5010" s="10">
        <v>0</v>
      </c>
      <c r="AG5010" s="10">
        <v>0</v>
      </c>
      <c r="AH5010" s="10">
        <v>127.65</v>
      </c>
      <c r="AI5010" s="10">
        <v>7156.15</v>
      </c>
      <c r="AJ5010" t="s">
        <v>47</v>
      </c>
      <c r="AM501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010" t="str">
        <f t="shared" si="156"/>
        <v>40-49</v>
      </c>
      <c r="AO5010">
        <f t="shared" si="157"/>
        <v>0</v>
      </c>
      <c r="AP5010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011" spans="1:42" x14ac:dyDescent="0.25">
      <c r="A5011" t="s">
        <v>6192</v>
      </c>
      <c r="B5011" t="s">
        <v>49</v>
      </c>
      <c r="C5011" s="1">
        <v>56</v>
      </c>
      <c r="D5011" t="s">
        <v>40</v>
      </c>
      <c r="E5011">
        <v>0</v>
      </c>
      <c r="F5011" t="s">
        <v>3363</v>
      </c>
      <c r="G5011" s="1">
        <v>95648</v>
      </c>
      <c r="H5011">
        <v>38.922812</v>
      </c>
      <c r="I5011">
        <v>-121.312005</v>
      </c>
      <c r="J5011">
        <v>7</v>
      </c>
      <c r="K5011" s="1">
        <v>31</v>
      </c>
      <c r="L5011" t="s">
        <v>129</v>
      </c>
      <c r="M5011" t="s">
        <v>40</v>
      </c>
      <c r="N5011" s="10">
        <v>25.3</v>
      </c>
      <c r="O5011" t="s">
        <v>43</v>
      </c>
      <c r="P5011" t="s">
        <v>40</v>
      </c>
      <c r="Q5011" t="s">
        <v>44</v>
      </c>
      <c r="R5011">
        <v>28</v>
      </c>
      <c r="S5011" t="s">
        <v>43</v>
      </c>
      <c r="T5011" t="s">
        <v>43</v>
      </c>
      <c r="U5011" t="s">
        <v>40</v>
      </c>
      <c r="V5011" t="s">
        <v>40</v>
      </c>
      <c r="W5011" t="s">
        <v>43</v>
      </c>
      <c r="X5011" t="s">
        <v>40</v>
      </c>
      <c r="Y5011" t="s">
        <v>40</v>
      </c>
      <c r="Z5011" t="s">
        <v>40</v>
      </c>
      <c r="AA5011" t="s">
        <v>51</v>
      </c>
      <c r="AB5011" t="s">
        <v>40</v>
      </c>
      <c r="AC5011" t="s">
        <v>46</v>
      </c>
      <c r="AD5011" s="10">
        <v>66.400000000000006</v>
      </c>
      <c r="AE5011" s="10">
        <v>2019.8</v>
      </c>
      <c r="AF5011" s="10">
        <v>0</v>
      </c>
      <c r="AG5011" s="10">
        <v>0</v>
      </c>
      <c r="AH5011" s="10">
        <v>784.3</v>
      </c>
      <c r="AI5011" s="10">
        <v>2804.1</v>
      </c>
      <c r="AJ5011" t="s">
        <v>47</v>
      </c>
      <c r="AM5011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011" t="str">
        <f t="shared" si="156"/>
        <v>50-59</v>
      </c>
      <c r="AO5011">
        <f t="shared" si="157"/>
        <v>0</v>
      </c>
      <c r="AP5011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012" spans="1:42" x14ac:dyDescent="0.25">
      <c r="A5012" t="s">
        <v>6193</v>
      </c>
      <c r="B5012" t="s">
        <v>49</v>
      </c>
      <c r="C5012" s="1">
        <v>26</v>
      </c>
      <c r="D5012" t="s">
        <v>40</v>
      </c>
      <c r="E5012">
        <v>2</v>
      </c>
      <c r="F5012" t="s">
        <v>157</v>
      </c>
      <c r="G5012" s="1">
        <v>95133</v>
      </c>
      <c r="H5012">
        <v>37.371862</v>
      </c>
      <c r="I5012">
        <v>-121.860349</v>
      </c>
      <c r="J5012">
        <v>6</v>
      </c>
      <c r="K5012" s="1">
        <v>38</v>
      </c>
      <c r="L5012" t="s">
        <v>129</v>
      </c>
      <c r="M5012" t="s">
        <v>40</v>
      </c>
      <c r="N5012" s="10">
        <v>17.52</v>
      </c>
      <c r="O5012" t="s">
        <v>40</v>
      </c>
      <c r="P5012" t="s">
        <v>40</v>
      </c>
      <c r="Q5012" t="s">
        <v>79</v>
      </c>
      <c r="R5012">
        <v>59</v>
      </c>
      <c r="S5012" t="s">
        <v>40</v>
      </c>
      <c r="T5012" t="s">
        <v>43</v>
      </c>
      <c r="U5012" t="s">
        <v>40</v>
      </c>
      <c r="V5012" t="s">
        <v>40</v>
      </c>
      <c r="W5012" t="s">
        <v>40</v>
      </c>
      <c r="X5012" t="s">
        <v>40</v>
      </c>
      <c r="Y5012" t="s">
        <v>40</v>
      </c>
      <c r="Z5012" t="s">
        <v>40</v>
      </c>
      <c r="AA5012" t="s">
        <v>73</v>
      </c>
      <c r="AB5012" t="s">
        <v>40</v>
      </c>
      <c r="AC5012" t="s">
        <v>56</v>
      </c>
      <c r="AD5012" s="10">
        <v>85.4</v>
      </c>
      <c r="AE5012" s="10">
        <v>3297</v>
      </c>
      <c r="AF5012" s="10">
        <v>0</v>
      </c>
      <c r="AG5012" s="10">
        <v>0</v>
      </c>
      <c r="AH5012" s="10">
        <v>665.76</v>
      </c>
      <c r="AI5012" s="10">
        <v>3962.76</v>
      </c>
      <c r="AJ5012" t="s">
        <v>47</v>
      </c>
      <c r="AM5012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012" t="str">
        <f t="shared" si="156"/>
        <v>19-29</v>
      </c>
      <c r="AO5012">
        <f t="shared" si="157"/>
        <v>0</v>
      </c>
      <c r="AP501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013" spans="1:42" x14ac:dyDescent="0.25">
      <c r="A5013" t="s">
        <v>6194</v>
      </c>
      <c r="B5013" t="s">
        <v>39</v>
      </c>
      <c r="C5013" s="1">
        <v>64</v>
      </c>
      <c r="D5013" t="s">
        <v>43</v>
      </c>
      <c r="E5013">
        <v>0</v>
      </c>
      <c r="F5013" t="s">
        <v>5234</v>
      </c>
      <c r="G5013" s="1">
        <v>95944</v>
      </c>
      <c r="H5013">
        <v>39.564112999999999</v>
      </c>
      <c r="I5013">
        <v>-120.868836</v>
      </c>
      <c r="J5013">
        <v>0</v>
      </c>
      <c r="K5013" s="1">
        <v>37</v>
      </c>
      <c r="L5013" t="s">
        <v>129</v>
      </c>
      <c r="M5013" t="s">
        <v>43</v>
      </c>
      <c r="P5013" t="s">
        <v>40</v>
      </c>
      <c r="Q5013" t="s">
        <v>44</v>
      </c>
      <c r="R5013">
        <v>6</v>
      </c>
      <c r="S5013" t="s">
        <v>43</v>
      </c>
      <c r="T5013" t="s">
        <v>43</v>
      </c>
      <c r="U5013" t="s">
        <v>40</v>
      </c>
      <c r="V5013" t="s">
        <v>43</v>
      </c>
      <c r="W5013" t="s">
        <v>43</v>
      </c>
      <c r="X5013" t="s">
        <v>40</v>
      </c>
      <c r="Y5013" t="s">
        <v>40</v>
      </c>
      <c r="Z5013" t="s">
        <v>40</v>
      </c>
      <c r="AA5013" t="s">
        <v>51</v>
      </c>
      <c r="AB5013" t="s">
        <v>40</v>
      </c>
      <c r="AC5013" t="s">
        <v>46</v>
      </c>
      <c r="AD5013" s="10">
        <v>40.200000000000003</v>
      </c>
      <c r="AE5013" s="10">
        <v>1478.85</v>
      </c>
      <c r="AF5013" s="10">
        <v>0</v>
      </c>
      <c r="AG5013" s="10">
        <v>0</v>
      </c>
      <c r="AH5013" s="10">
        <v>0</v>
      </c>
      <c r="AI5013" s="10">
        <v>1478.85</v>
      </c>
      <c r="AJ5013" t="s">
        <v>47</v>
      </c>
      <c r="AM5013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013" t="str">
        <f t="shared" si="156"/>
        <v>60-80</v>
      </c>
      <c r="AO5013">
        <f t="shared" si="157"/>
        <v>0</v>
      </c>
      <c r="AP5013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5014" spans="1:42" x14ac:dyDescent="0.25">
      <c r="A5014" t="s">
        <v>6195</v>
      </c>
      <c r="B5014" t="s">
        <v>49</v>
      </c>
      <c r="C5014" s="1">
        <v>70</v>
      </c>
      <c r="D5014" t="s">
        <v>40</v>
      </c>
      <c r="E5014">
        <v>0</v>
      </c>
      <c r="F5014" t="s">
        <v>75</v>
      </c>
      <c r="G5014" s="1">
        <v>94559</v>
      </c>
      <c r="H5014">
        <v>38.232388999999998</v>
      </c>
      <c r="I5014">
        <v>-122.324944</v>
      </c>
      <c r="J5014">
        <v>5</v>
      </c>
      <c r="K5014" s="1">
        <v>4</v>
      </c>
      <c r="L5014" t="s">
        <v>42</v>
      </c>
      <c r="M5014" t="s">
        <v>40</v>
      </c>
      <c r="N5014" s="10">
        <v>6.03</v>
      </c>
      <c r="O5014" t="s">
        <v>43</v>
      </c>
      <c r="P5014" t="s">
        <v>40</v>
      </c>
      <c r="Q5014" t="s">
        <v>55</v>
      </c>
      <c r="R5014">
        <v>8</v>
      </c>
      <c r="S5014" t="s">
        <v>43</v>
      </c>
      <c r="T5014" t="s">
        <v>43</v>
      </c>
      <c r="U5014" t="s">
        <v>43</v>
      </c>
      <c r="V5014" t="s">
        <v>43</v>
      </c>
      <c r="W5014" t="s">
        <v>43</v>
      </c>
      <c r="X5014" t="s">
        <v>43</v>
      </c>
      <c r="Y5014" t="s">
        <v>43</v>
      </c>
      <c r="Z5014" t="s">
        <v>40</v>
      </c>
      <c r="AA5014" t="s">
        <v>73</v>
      </c>
      <c r="AB5014" t="s">
        <v>40</v>
      </c>
      <c r="AC5014" t="s">
        <v>56</v>
      </c>
      <c r="AD5014" s="10">
        <v>70.2</v>
      </c>
      <c r="AE5014" s="10">
        <v>280.35000000000002</v>
      </c>
      <c r="AF5014" s="10">
        <v>30.75</v>
      </c>
      <c r="AG5014" s="10">
        <v>0</v>
      </c>
      <c r="AH5014" s="10">
        <v>24.12</v>
      </c>
      <c r="AI5014" s="10">
        <v>273.72000000000003</v>
      </c>
      <c r="AJ5014" t="s">
        <v>47</v>
      </c>
      <c r="AM501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014" t="str">
        <f t="shared" si="156"/>
        <v>60-80</v>
      </c>
      <c r="AO5014">
        <f t="shared" si="157"/>
        <v>0</v>
      </c>
      <c r="AP501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015" spans="1:42" x14ac:dyDescent="0.25">
      <c r="A5015" t="s">
        <v>6196</v>
      </c>
      <c r="B5015" t="s">
        <v>39</v>
      </c>
      <c r="C5015" s="1">
        <v>41</v>
      </c>
      <c r="D5015" t="s">
        <v>40</v>
      </c>
      <c r="E5015">
        <v>0</v>
      </c>
      <c r="F5015" t="s">
        <v>1304</v>
      </c>
      <c r="G5015" s="1">
        <v>90731</v>
      </c>
      <c r="H5015">
        <v>33.736387000000001</v>
      </c>
      <c r="I5015">
        <v>-118.284363</v>
      </c>
      <c r="J5015">
        <v>3</v>
      </c>
      <c r="K5015" s="1">
        <v>46</v>
      </c>
      <c r="L5015" t="s">
        <v>76</v>
      </c>
      <c r="M5015" t="s">
        <v>40</v>
      </c>
      <c r="N5015" s="10">
        <v>33.22</v>
      </c>
      <c r="O5015" t="s">
        <v>40</v>
      </c>
      <c r="P5015" t="s">
        <v>40</v>
      </c>
      <c r="Q5015" t="s">
        <v>55</v>
      </c>
      <c r="R5015">
        <v>29</v>
      </c>
      <c r="S5015" t="s">
        <v>43</v>
      </c>
      <c r="T5015" t="s">
        <v>40</v>
      </c>
      <c r="U5015" t="s">
        <v>43</v>
      </c>
      <c r="V5015" t="s">
        <v>40</v>
      </c>
      <c r="W5015" t="s">
        <v>40</v>
      </c>
      <c r="X5015" t="s">
        <v>40</v>
      </c>
      <c r="Y5015" t="s">
        <v>40</v>
      </c>
      <c r="Z5015" t="s">
        <v>43</v>
      </c>
      <c r="AA5015" t="s">
        <v>45</v>
      </c>
      <c r="AB5015" t="s">
        <v>40</v>
      </c>
      <c r="AC5015" t="s">
        <v>56</v>
      </c>
      <c r="AD5015" s="10">
        <v>103.15</v>
      </c>
      <c r="AE5015" s="10">
        <v>4594.6499999999996</v>
      </c>
      <c r="AF5015" s="10">
        <v>0</v>
      </c>
      <c r="AG5015" s="10">
        <v>130</v>
      </c>
      <c r="AH5015" s="10">
        <v>1528.12</v>
      </c>
      <c r="AI5015" s="10">
        <v>6252.77</v>
      </c>
      <c r="AJ5015" t="s">
        <v>47</v>
      </c>
      <c r="AM5015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015" t="str">
        <f t="shared" si="156"/>
        <v>40-49</v>
      </c>
      <c r="AO5015">
        <f t="shared" si="157"/>
        <v>0</v>
      </c>
      <c r="AP5015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016" spans="1:42" x14ac:dyDescent="0.25">
      <c r="A5016" t="s">
        <v>6197</v>
      </c>
      <c r="B5016" t="s">
        <v>49</v>
      </c>
      <c r="C5016" s="1">
        <v>59</v>
      </c>
      <c r="D5016" t="s">
        <v>43</v>
      </c>
      <c r="E5016">
        <v>0</v>
      </c>
      <c r="F5016" t="s">
        <v>2160</v>
      </c>
      <c r="G5016" s="1">
        <v>94591</v>
      </c>
      <c r="H5016">
        <v>38.105733000000001</v>
      </c>
      <c r="I5016">
        <v>-122.18633800000001</v>
      </c>
      <c r="J5016">
        <v>0</v>
      </c>
      <c r="K5016" s="1">
        <v>21</v>
      </c>
      <c r="L5016" t="s">
        <v>62</v>
      </c>
      <c r="M5016" t="s">
        <v>40</v>
      </c>
      <c r="N5016" s="10">
        <v>34.39</v>
      </c>
      <c r="O5016" t="s">
        <v>43</v>
      </c>
      <c r="P5016" t="s">
        <v>43</v>
      </c>
      <c r="AA5016" t="s">
        <v>51</v>
      </c>
      <c r="AB5016" t="s">
        <v>43</v>
      </c>
      <c r="AC5016" t="s">
        <v>46</v>
      </c>
      <c r="AD5016" s="10">
        <v>20</v>
      </c>
      <c r="AE5016" s="10">
        <v>417.7</v>
      </c>
      <c r="AF5016" s="10">
        <v>0</v>
      </c>
      <c r="AG5016" s="10">
        <v>0</v>
      </c>
      <c r="AH5016" s="10">
        <v>722.19</v>
      </c>
      <c r="AI5016" s="10">
        <v>1139.8900000000001</v>
      </c>
      <c r="AJ5016" t="s">
        <v>47</v>
      </c>
      <c r="AM5016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5016" t="str">
        <f t="shared" si="156"/>
        <v>50-59</v>
      </c>
      <c r="AO5016">
        <f t="shared" si="157"/>
        <v>0</v>
      </c>
      <c r="AP5016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017" spans="1:42" x14ac:dyDescent="0.25">
      <c r="A5017" t="s">
        <v>6198</v>
      </c>
      <c r="B5017" t="s">
        <v>49</v>
      </c>
      <c r="C5017" s="1">
        <v>55</v>
      </c>
      <c r="D5017" t="s">
        <v>43</v>
      </c>
      <c r="E5017">
        <v>0</v>
      </c>
      <c r="F5017" t="s">
        <v>211</v>
      </c>
      <c r="G5017" s="1">
        <v>93705</v>
      </c>
      <c r="H5017">
        <v>36.787239999999997</v>
      </c>
      <c r="I5017">
        <v>-119.82781300000001</v>
      </c>
      <c r="J5017">
        <v>0</v>
      </c>
      <c r="K5017" s="1">
        <v>39</v>
      </c>
      <c r="L5017" t="s">
        <v>129</v>
      </c>
      <c r="M5017" t="s">
        <v>40</v>
      </c>
      <c r="N5017" s="10">
        <v>17.170000000000002</v>
      </c>
      <c r="O5017" t="s">
        <v>40</v>
      </c>
      <c r="P5017" t="s">
        <v>40</v>
      </c>
      <c r="Q5017" t="s">
        <v>55</v>
      </c>
      <c r="R5017">
        <v>30</v>
      </c>
      <c r="S5017" t="s">
        <v>40</v>
      </c>
      <c r="T5017" t="s">
        <v>40</v>
      </c>
      <c r="U5017" t="s">
        <v>43</v>
      </c>
      <c r="V5017" t="s">
        <v>43</v>
      </c>
      <c r="W5017" t="s">
        <v>40</v>
      </c>
      <c r="X5017" t="s">
        <v>40</v>
      </c>
      <c r="Y5017" t="s">
        <v>40</v>
      </c>
      <c r="Z5017" t="s">
        <v>40</v>
      </c>
      <c r="AA5017" t="s">
        <v>51</v>
      </c>
      <c r="AB5017" t="s">
        <v>40</v>
      </c>
      <c r="AC5017" t="s">
        <v>56</v>
      </c>
      <c r="AD5017" s="10">
        <v>106.4</v>
      </c>
      <c r="AE5017" s="10">
        <v>4040.65</v>
      </c>
      <c r="AF5017" s="10">
        <v>0</v>
      </c>
      <c r="AG5017" s="10">
        <v>0</v>
      </c>
      <c r="AH5017" s="10">
        <v>669.63</v>
      </c>
      <c r="AI5017" s="10">
        <v>4710.28</v>
      </c>
      <c r="AJ5017" t="s">
        <v>47</v>
      </c>
      <c r="AM5017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017" t="str">
        <f t="shared" si="156"/>
        <v>50-59</v>
      </c>
      <c r="AO5017">
        <f t="shared" si="157"/>
        <v>0</v>
      </c>
      <c r="AP5017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018" spans="1:42" x14ac:dyDescent="0.25">
      <c r="A5018" t="s">
        <v>6199</v>
      </c>
      <c r="B5018" t="s">
        <v>39</v>
      </c>
      <c r="C5018" s="1">
        <v>45</v>
      </c>
      <c r="D5018" t="s">
        <v>43</v>
      </c>
      <c r="E5018">
        <v>0</v>
      </c>
      <c r="F5018" t="s">
        <v>305</v>
      </c>
      <c r="G5018" s="1">
        <v>94702</v>
      </c>
      <c r="H5018">
        <v>37.866008999999998</v>
      </c>
      <c r="I5018">
        <v>-122.28622799999999</v>
      </c>
      <c r="J5018">
        <v>0</v>
      </c>
      <c r="K5018" s="1">
        <v>17</v>
      </c>
      <c r="L5018" t="s">
        <v>42</v>
      </c>
      <c r="M5018" t="s">
        <v>40</v>
      </c>
      <c r="N5018" s="10">
        <v>12.69</v>
      </c>
      <c r="O5018" t="s">
        <v>43</v>
      </c>
      <c r="P5018" t="s">
        <v>40</v>
      </c>
      <c r="Q5018" t="s">
        <v>44</v>
      </c>
      <c r="R5018">
        <v>22</v>
      </c>
      <c r="S5018" t="s">
        <v>40</v>
      </c>
      <c r="T5018" t="s">
        <v>40</v>
      </c>
      <c r="U5018" t="s">
        <v>43</v>
      </c>
      <c r="V5018" t="s">
        <v>40</v>
      </c>
      <c r="W5018" t="s">
        <v>40</v>
      </c>
      <c r="X5018" t="s">
        <v>40</v>
      </c>
      <c r="Y5018" t="s">
        <v>40</v>
      </c>
      <c r="Z5018" t="s">
        <v>40</v>
      </c>
      <c r="AA5018" t="s">
        <v>45</v>
      </c>
      <c r="AB5018" t="s">
        <v>43</v>
      </c>
      <c r="AC5018" t="s">
        <v>46</v>
      </c>
      <c r="AD5018" s="10">
        <v>-7</v>
      </c>
      <c r="AE5018" s="10">
        <v>1387.35</v>
      </c>
      <c r="AF5018" s="10">
        <v>0</v>
      </c>
      <c r="AG5018" s="10">
        <v>0</v>
      </c>
      <c r="AH5018" s="10">
        <v>215.73</v>
      </c>
      <c r="AI5018" s="10">
        <v>1603.08</v>
      </c>
      <c r="AJ5018" t="s">
        <v>47</v>
      </c>
      <c r="AM5018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5018" t="str">
        <f t="shared" si="156"/>
        <v>40-49</v>
      </c>
      <c r="AO5018">
        <f t="shared" si="157"/>
        <v>0</v>
      </c>
      <c r="AP5018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019" spans="1:42" x14ac:dyDescent="0.25">
      <c r="A5019" t="s">
        <v>6200</v>
      </c>
      <c r="B5019" t="s">
        <v>49</v>
      </c>
      <c r="C5019" s="1">
        <v>47</v>
      </c>
      <c r="D5019" t="s">
        <v>43</v>
      </c>
      <c r="E5019">
        <v>0</v>
      </c>
      <c r="F5019" t="s">
        <v>3145</v>
      </c>
      <c r="G5019" s="1">
        <v>95470</v>
      </c>
      <c r="H5019">
        <v>39.298065000000001</v>
      </c>
      <c r="I5019">
        <v>-123.25211</v>
      </c>
      <c r="J5019">
        <v>0</v>
      </c>
      <c r="K5019" s="1">
        <v>54</v>
      </c>
      <c r="L5019" t="s">
        <v>42</v>
      </c>
      <c r="M5019" t="s">
        <v>40</v>
      </c>
      <c r="N5019" s="10">
        <v>18.739999999999998</v>
      </c>
      <c r="O5019" t="s">
        <v>43</v>
      </c>
      <c r="P5019" t="s">
        <v>40</v>
      </c>
      <c r="Q5019" t="s">
        <v>79</v>
      </c>
      <c r="R5019">
        <v>16</v>
      </c>
      <c r="S5019" t="s">
        <v>40</v>
      </c>
      <c r="T5019" t="s">
        <v>40</v>
      </c>
      <c r="U5019" t="s">
        <v>43</v>
      </c>
      <c r="V5019" t="s">
        <v>43</v>
      </c>
      <c r="W5019" t="s">
        <v>40</v>
      </c>
      <c r="X5019" t="s">
        <v>43</v>
      </c>
      <c r="Y5019" t="s">
        <v>43</v>
      </c>
      <c r="Z5019" t="s">
        <v>40</v>
      </c>
      <c r="AA5019" t="s">
        <v>73</v>
      </c>
      <c r="AB5019" t="s">
        <v>40</v>
      </c>
      <c r="AC5019" t="s">
        <v>56</v>
      </c>
      <c r="AD5019" s="10">
        <v>65.3</v>
      </c>
      <c r="AE5019" s="10">
        <v>3512.9</v>
      </c>
      <c r="AF5019" s="10">
        <v>0</v>
      </c>
      <c r="AG5019" s="10">
        <v>0</v>
      </c>
      <c r="AH5019" s="10">
        <v>1011.96</v>
      </c>
      <c r="AI5019" s="10">
        <v>4524.8599999999997</v>
      </c>
      <c r="AJ5019" t="s">
        <v>47</v>
      </c>
      <c r="AM501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019" t="str">
        <f t="shared" si="156"/>
        <v>40-49</v>
      </c>
      <c r="AO5019">
        <f t="shared" si="157"/>
        <v>0</v>
      </c>
      <c r="AP5019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020" spans="1:42" x14ac:dyDescent="0.25">
      <c r="A5020" t="s">
        <v>6201</v>
      </c>
      <c r="B5020" t="s">
        <v>39</v>
      </c>
      <c r="C5020" s="1">
        <v>19</v>
      </c>
      <c r="D5020" t="s">
        <v>40</v>
      </c>
      <c r="E5020">
        <v>0</v>
      </c>
      <c r="F5020" t="s">
        <v>744</v>
      </c>
      <c r="G5020" s="1">
        <v>94510</v>
      </c>
      <c r="H5020">
        <v>38.113532999999997</v>
      </c>
      <c r="I5020">
        <v>-122.11926</v>
      </c>
      <c r="J5020">
        <v>4</v>
      </c>
      <c r="K5020" s="1">
        <v>9</v>
      </c>
      <c r="L5020" t="s">
        <v>42</v>
      </c>
      <c r="M5020" t="s">
        <v>40</v>
      </c>
      <c r="N5020" s="10">
        <v>12.59</v>
      </c>
      <c r="O5020" t="s">
        <v>43</v>
      </c>
      <c r="P5020" t="s">
        <v>40</v>
      </c>
      <c r="Q5020" t="s">
        <v>44</v>
      </c>
      <c r="R5020">
        <v>76</v>
      </c>
      <c r="S5020" t="s">
        <v>43</v>
      </c>
      <c r="T5020" t="s">
        <v>40</v>
      </c>
      <c r="U5020" t="s">
        <v>43</v>
      </c>
      <c r="V5020" t="s">
        <v>43</v>
      </c>
      <c r="W5020" t="s">
        <v>43</v>
      </c>
      <c r="X5020" t="s">
        <v>43</v>
      </c>
      <c r="Y5020" t="s">
        <v>43</v>
      </c>
      <c r="Z5020" t="s">
        <v>40</v>
      </c>
      <c r="AA5020" t="s">
        <v>51</v>
      </c>
      <c r="AB5020" t="s">
        <v>43</v>
      </c>
      <c r="AC5020" t="s">
        <v>46</v>
      </c>
      <c r="AD5020" s="10">
        <v>50.85</v>
      </c>
      <c r="AE5020" s="10">
        <v>466.6</v>
      </c>
      <c r="AF5020" s="10">
        <v>0</v>
      </c>
      <c r="AG5020" s="10">
        <v>0</v>
      </c>
      <c r="AH5020" s="10">
        <v>113.31</v>
      </c>
      <c r="AI5020" s="10">
        <v>579.91</v>
      </c>
      <c r="AJ5020" t="s">
        <v>47</v>
      </c>
      <c r="AM5020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020" t="str">
        <f t="shared" si="156"/>
        <v>19-29</v>
      </c>
      <c r="AO5020">
        <f t="shared" si="157"/>
        <v>0</v>
      </c>
      <c r="AP5020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5021" spans="1:42" x14ac:dyDescent="0.25">
      <c r="A5021" t="s">
        <v>6202</v>
      </c>
      <c r="B5021" t="s">
        <v>39</v>
      </c>
      <c r="C5021" s="1">
        <v>23</v>
      </c>
      <c r="D5021" t="s">
        <v>43</v>
      </c>
      <c r="E5021">
        <v>0</v>
      </c>
      <c r="F5021" t="s">
        <v>1564</v>
      </c>
      <c r="G5021" s="1">
        <v>91351</v>
      </c>
      <c r="H5021">
        <v>34.422519000000001</v>
      </c>
      <c r="I5021">
        <v>-118.420717</v>
      </c>
      <c r="J5021">
        <v>0</v>
      </c>
      <c r="K5021" s="1">
        <v>1</v>
      </c>
      <c r="L5021" t="s">
        <v>54</v>
      </c>
      <c r="M5021" t="s">
        <v>40</v>
      </c>
      <c r="N5021" s="10">
        <v>5.12</v>
      </c>
      <c r="O5021" t="s">
        <v>43</v>
      </c>
      <c r="P5021" t="s">
        <v>40</v>
      </c>
      <c r="Q5021" t="s">
        <v>79</v>
      </c>
      <c r="R5021">
        <v>30</v>
      </c>
      <c r="S5021" t="s">
        <v>43</v>
      </c>
      <c r="T5021" t="s">
        <v>43</v>
      </c>
      <c r="U5021" t="s">
        <v>43</v>
      </c>
      <c r="V5021" t="s">
        <v>43</v>
      </c>
      <c r="W5021" t="s">
        <v>43</v>
      </c>
      <c r="X5021" t="s">
        <v>43</v>
      </c>
      <c r="Y5021" t="s">
        <v>40</v>
      </c>
      <c r="Z5021" t="s">
        <v>40</v>
      </c>
      <c r="AA5021" t="s">
        <v>51</v>
      </c>
      <c r="AB5021" t="s">
        <v>43</v>
      </c>
      <c r="AC5021" t="s">
        <v>46</v>
      </c>
      <c r="AD5021" s="10">
        <v>45.95</v>
      </c>
      <c r="AE5021" s="10">
        <v>45.95</v>
      </c>
      <c r="AF5021" s="10">
        <v>0</v>
      </c>
      <c r="AG5021" s="10">
        <v>0</v>
      </c>
      <c r="AH5021" s="10">
        <v>5.12</v>
      </c>
      <c r="AI5021" s="10">
        <v>51.07</v>
      </c>
      <c r="AJ5021" t="s">
        <v>57</v>
      </c>
      <c r="AK5021" t="s">
        <v>121</v>
      </c>
      <c r="AL5021" t="s">
        <v>195</v>
      </c>
      <c r="AM502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021" t="str">
        <f t="shared" si="156"/>
        <v>19-29</v>
      </c>
      <c r="AO5021">
        <f t="shared" si="157"/>
        <v>1</v>
      </c>
      <c r="AP5021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5022" spans="1:42" x14ac:dyDescent="0.25">
      <c r="A5022" t="s">
        <v>6203</v>
      </c>
      <c r="B5022" t="s">
        <v>49</v>
      </c>
      <c r="C5022" s="1">
        <v>34</v>
      </c>
      <c r="D5022" t="s">
        <v>40</v>
      </c>
      <c r="E5022">
        <v>0</v>
      </c>
      <c r="F5022" t="s">
        <v>445</v>
      </c>
      <c r="G5022" s="1">
        <v>95762</v>
      </c>
      <c r="H5022">
        <v>38.684437000000003</v>
      </c>
      <c r="I5022">
        <v>-121.055634</v>
      </c>
      <c r="J5022">
        <v>2</v>
      </c>
      <c r="K5022" s="1">
        <v>3</v>
      </c>
      <c r="L5022" t="s">
        <v>54</v>
      </c>
      <c r="M5022" t="s">
        <v>40</v>
      </c>
      <c r="N5022" s="10">
        <v>4.1900000000000004</v>
      </c>
      <c r="O5022" t="s">
        <v>43</v>
      </c>
      <c r="P5022" t="s">
        <v>40</v>
      </c>
      <c r="Q5022" t="s">
        <v>44</v>
      </c>
      <c r="R5022">
        <v>6</v>
      </c>
      <c r="S5022" t="s">
        <v>43</v>
      </c>
      <c r="T5022" t="s">
        <v>43</v>
      </c>
      <c r="U5022" t="s">
        <v>40</v>
      </c>
      <c r="V5022" t="s">
        <v>40</v>
      </c>
      <c r="W5022" t="s">
        <v>43</v>
      </c>
      <c r="X5022" t="s">
        <v>43</v>
      </c>
      <c r="Y5022" t="s">
        <v>43</v>
      </c>
      <c r="Z5022" t="s">
        <v>40</v>
      </c>
      <c r="AA5022" t="s">
        <v>51</v>
      </c>
      <c r="AB5022" t="s">
        <v>40</v>
      </c>
      <c r="AC5022" t="s">
        <v>183</v>
      </c>
      <c r="AD5022" s="10">
        <v>55.8</v>
      </c>
      <c r="AE5022" s="10">
        <v>154.55000000000001</v>
      </c>
      <c r="AF5022" s="10">
        <v>0</v>
      </c>
      <c r="AG5022" s="10">
        <v>0</v>
      </c>
      <c r="AH5022" s="10">
        <v>12.57</v>
      </c>
      <c r="AI5022" s="10">
        <v>167.12</v>
      </c>
      <c r="AJ5022" t="s">
        <v>98</v>
      </c>
      <c r="AM502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022" t="str">
        <f t="shared" si="156"/>
        <v>30-39</v>
      </c>
      <c r="AO5022">
        <f t="shared" si="157"/>
        <v>0</v>
      </c>
      <c r="AP5022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5023" spans="1:42" x14ac:dyDescent="0.25">
      <c r="A5023" t="s">
        <v>6204</v>
      </c>
      <c r="B5023" t="s">
        <v>39</v>
      </c>
      <c r="C5023" s="1">
        <v>60</v>
      </c>
      <c r="D5023" t="s">
        <v>43</v>
      </c>
      <c r="E5023">
        <v>0</v>
      </c>
      <c r="F5023" t="s">
        <v>133</v>
      </c>
      <c r="G5023" s="1">
        <v>94038</v>
      </c>
      <c r="H5023">
        <v>37.515555999999997</v>
      </c>
      <c r="I5023">
        <v>-122.50231100000001</v>
      </c>
      <c r="J5023">
        <v>0</v>
      </c>
      <c r="K5023" s="1">
        <v>70</v>
      </c>
      <c r="L5023" t="s">
        <v>72</v>
      </c>
      <c r="M5023" t="s">
        <v>40</v>
      </c>
      <c r="N5023" s="10">
        <v>44.57</v>
      </c>
      <c r="O5023" t="s">
        <v>40</v>
      </c>
      <c r="P5023" t="s">
        <v>40</v>
      </c>
      <c r="Q5023" t="s">
        <v>55</v>
      </c>
      <c r="R5023">
        <v>26</v>
      </c>
      <c r="S5023" t="s">
        <v>40</v>
      </c>
      <c r="T5023" t="s">
        <v>40</v>
      </c>
      <c r="U5023" t="s">
        <v>40</v>
      </c>
      <c r="V5023" t="s">
        <v>40</v>
      </c>
      <c r="W5023" t="s">
        <v>40</v>
      </c>
      <c r="X5023" t="s">
        <v>40</v>
      </c>
      <c r="Y5023" t="s">
        <v>40</v>
      </c>
      <c r="Z5023" t="s">
        <v>40</v>
      </c>
      <c r="AA5023" t="s">
        <v>73</v>
      </c>
      <c r="AB5023" t="s">
        <v>40</v>
      </c>
      <c r="AC5023" t="s">
        <v>46</v>
      </c>
      <c r="AD5023" s="10">
        <v>111.95</v>
      </c>
      <c r="AE5023" s="10">
        <v>7795.95</v>
      </c>
      <c r="AF5023" s="10">
        <v>0</v>
      </c>
      <c r="AG5023" s="10">
        <v>0</v>
      </c>
      <c r="AH5023" s="10">
        <v>3119.9</v>
      </c>
      <c r="AI5023" s="10">
        <v>10915.85</v>
      </c>
      <c r="AJ5023" t="s">
        <v>47</v>
      </c>
      <c r="AM502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023" t="str">
        <f t="shared" si="156"/>
        <v>60-80</v>
      </c>
      <c r="AO5023">
        <f t="shared" si="157"/>
        <v>0</v>
      </c>
      <c r="AP5023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024" spans="1:42" x14ac:dyDescent="0.25">
      <c r="A5024" t="s">
        <v>6205</v>
      </c>
      <c r="B5024" t="s">
        <v>49</v>
      </c>
      <c r="C5024" s="1">
        <v>31</v>
      </c>
      <c r="D5024" t="s">
        <v>43</v>
      </c>
      <c r="E5024">
        <v>0</v>
      </c>
      <c r="F5024" t="s">
        <v>285</v>
      </c>
      <c r="G5024" s="1">
        <v>95612</v>
      </c>
      <c r="H5024">
        <v>38.384647999999999</v>
      </c>
      <c r="I5024">
        <v>-121.578701</v>
      </c>
      <c r="J5024">
        <v>0</v>
      </c>
      <c r="K5024" s="1">
        <v>54</v>
      </c>
      <c r="L5024" t="s">
        <v>76</v>
      </c>
      <c r="M5024" t="s">
        <v>40</v>
      </c>
      <c r="N5024" s="10">
        <v>49.98</v>
      </c>
      <c r="O5024" t="s">
        <v>43</v>
      </c>
      <c r="P5024" t="s">
        <v>40</v>
      </c>
      <c r="Q5024" t="s">
        <v>55</v>
      </c>
      <c r="R5024">
        <v>26</v>
      </c>
      <c r="S5024" t="s">
        <v>40</v>
      </c>
      <c r="T5024" t="s">
        <v>40</v>
      </c>
      <c r="U5024" t="s">
        <v>43</v>
      </c>
      <c r="V5024" t="s">
        <v>40</v>
      </c>
      <c r="W5024" t="s">
        <v>40</v>
      </c>
      <c r="X5024" t="s">
        <v>40</v>
      </c>
      <c r="Y5024" t="s">
        <v>40</v>
      </c>
      <c r="Z5024" t="s">
        <v>40</v>
      </c>
      <c r="AA5024" t="s">
        <v>45</v>
      </c>
      <c r="AB5024" t="s">
        <v>40</v>
      </c>
      <c r="AC5024" t="s">
        <v>46</v>
      </c>
      <c r="AD5024" s="10">
        <v>105.4</v>
      </c>
      <c r="AE5024" s="10">
        <v>5643.4</v>
      </c>
      <c r="AF5024" s="10">
        <v>0</v>
      </c>
      <c r="AG5024" s="10">
        <v>0</v>
      </c>
      <c r="AH5024" s="10">
        <v>2698.92</v>
      </c>
      <c r="AI5024" s="10">
        <v>8342.32</v>
      </c>
      <c r="AJ5024" t="s">
        <v>57</v>
      </c>
      <c r="AK5024" t="s">
        <v>63</v>
      </c>
      <c r="AL5024" t="s">
        <v>64</v>
      </c>
      <c r="AM502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024" t="str">
        <f t="shared" si="156"/>
        <v>30-39</v>
      </c>
      <c r="AO5024">
        <f t="shared" si="157"/>
        <v>1</v>
      </c>
      <c r="AP5024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025" spans="1:42" x14ac:dyDescent="0.25">
      <c r="A5025" t="s">
        <v>6206</v>
      </c>
      <c r="B5025" t="s">
        <v>49</v>
      </c>
      <c r="C5025" s="1">
        <v>69</v>
      </c>
      <c r="D5025" t="s">
        <v>40</v>
      </c>
      <c r="E5025">
        <v>0</v>
      </c>
      <c r="F5025" t="s">
        <v>650</v>
      </c>
      <c r="G5025" s="1">
        <v>90501</v>
      </c>
      <c r="H5025">
        <v>33.833699000000003</v>
      </c>
      <c r="I5025">
        <v>-118.314387</v>
      </c>
      <c r="J5025">
        <v>1</v>
      </c>
      <c r="K5025" s="1">
        <v>53</v>
      </c>
      <c r="L5025" t="s">
        <v>76</v>
      </c>
      <c r="M5025" t="s">
        <v>40</v>
      </c>
      <c r="N5025" s="10">
        <v>7.94</v>
      </c>
      <c r="O5025" t="s">
        <v>40</v>
      </c>
      <c r="P5025" t="s">
        <v>40</v>
      </c>
      <c r="Q5025" t="s">
        <v>55</v>
      </c>
      <c r="R5025">
        <v>6</v>
      </c>
      <c r="S5025" t="s">
        <v>43</v>
      </c>
      <c r="T5025" t="s">
        <v>40</v>
      </c>
      <c r="U5025" t="s">
        <v>43</v>
      </c>
      <c r="V5025" t="s">
        <v>43</v>
      </c>
      <c r="W5025" t="s">
        <v>40</v>
      </c>
      <c r="X5025" t="s">
        <v>40</v>
      </c>
      <c r="Y5025" t="s">
        <v>43</v>
      </c>
      <c r="Z5025" t="s">
        <v>40</v>
      </c>
      <c r="AA5025" t="s">
        <v>51</v>
      </c>
      <c r="AB5025" t="s">
        <v>40</v>
      </c>
      <c r="AC5025" t="s">
        <v>56</v>
      </c>
      <c r="AD5025" s="10">
        <v>101.9</v>
      </c>
      <c r="AE5025" s="10">
        <v>5549.4</v>
      </c>
      <c r="AF5025" s="10">
        <v>0</v>
      </c>
      <c r="AG5025" s="10">
        <v>0</v>
      </c>
      <c r="AH5025" s="10">
        <v>420.82</v>
      </c>
      <c r="AI5025" s="10">
        <v>5970.22</v>
      </c>
      <c r="AJ5025" t="s">
        <v>57</v>
      </c>
      <c r="AK5025" t="s">
        <v>117</v>
      </c>
      <c r="AL5025" t="s">
        <v>466</v>
      </c>
      <c r="AM5025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025" t="str">
        <f t="shared" si="156"/>
        <v>60-80</v>
      </c>
      <c r="AO5025">
        <f t="shared" si="157"/>
        <v>1</v>
      </c>
      <c r="AP5025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026" spans="1:42" x14ac:dyDescent="0.25">
      <c r="A5026" t="s">
        <v>6207</v>
      </c>
      <c r="B5026" t="s">
        <v>39</v>
      </c>
      <c r="C5026" s="1">
        <v>57</v>
      </c>
      <c r="D5026" t="s">
        <v>40</v>
      </c>
      <c r="E5026">
        <v>0</v>
      </c>
      <c r="F5026" t="s">
        <v>850</v>
      </c>
      <c r="G5026" s="1">
        <v>92262</v>
      </c>
      <c r="H5026">
        <v>33.839989000000003</v>
      </c>
      <c r="I5026">
        <v>-116.659215</v>
      </c>
      <c r="J5026">
        <v>1</v>
      </c>
      <c r="K5026" s="1">
        <v>30</v>
      </c>
      <c r="L5026" t="s">
        <v>42</v>
      </c>
      <c r="M5026" t="s">
        <v>40</v>
      </c>
      <c r="N5026" s="10">
        <v>21.14</v>
      </c>
      <c r="O5026" t="s">
        <v>43</v>
      </c>
      <c r="P5026" t="s">
        <v>43</v>
      </c>
      <c r="AA5026" t="s">
        <v>45</v>
      </c>
      <c r="AB5026" t="s">
        <v>43</v>
      </c>
      <c r="AC5026" t="s">
        <v>56</v>
      </c>
      <c r="AD5026" s="10">
        <v>19.55</v>
      </c>
      <c r="AE5026" s="10">
        <v>608.5</v>
      </c>
      <c r="AF5026" s="10">
        <v>0</v>
      </c>
      <c r="AG5026" s="10">
        <v>0</v>
      </c>
      <c r="AH5026" s="10">
        <v>634.20000000000005</v>
      </c>
      <c r="AI5026" s="10">
        <v>1242.7</v>
      </c>
      <c r="AJ5026" t="s">
        <v>47</v>
      </c>
      <c r="AM5026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026" t="str">
        <f t="shared" si="156"/>
        <v>50-59</v>
      </c>
      <c r="AO5026">
        <f t="shared" si="157"/>
        <v>0</v>
      </c>
      <c r="AP5026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027" spans="1:42" x14ac:dyDescent="0.25">
      <c r="A5027" t="s">
        <v>6208</v>
      </c>
      <c r="B5027" t="s">
        <v>49</v>
      </c>
      <c r="C5027" s="1">
        <v>71</v>
      </c>
      <c r="D5027" t="s">
        <v>43</v>
      </c>
      <c r="E5027">
        <v>0</v>
      </c>
      <c r="F5027" t="s">
        <v>954</v>
      </c>
      <c r="G5027" s="1">
        <v>91356</v>
      </c>
      <c r="H5027">
        <v>34.157136999999999</v>
      </c>
      <c r="I5027">
        <v>-118.548511</v>
      </c>
      <c r="J5027">
        <v>0</v>
      </c>
      <c r="K5027" s="1">
        <v>48</v>
      </c>
      <c r="L5027" t="s">
        <v>42</v>
      </c>
      <c r="M5027" t="s">
        <v>40</v>
      </c>
      <c r="N5027" s="10">
        <v>5.87</v>
      </c>
      <c r="O5027" t="s">
        <v>40</v>
      </c>
      <c r="P5027" t="s">
        <v>40</v>
      </c>
      <c r="Q5027" t="s">
        <v>55</v>
      </c>
      <c r="R5027">
        <v>2</v>
      </c>
      <c r="S5027" t="s">
        <v>43</v>
      </c>
      <c r="T5027" t="s">
        <v>40</v>
      </c>
      <c r="U5027" t="s">
        <v>43</v>
      </c>
      <c r="V5027" t="s">
        <v>43</v>
      </c>
      <c r="W5027" t="s">
        <v>40</v>
      </c>
      <c r="X5027" t="s">
        <v>40</v>
      </c>
      <c r="Y5027" t="s">
        <v>43</v>
      </c>
      <c r="Z5027" t="s">
        <v>40</v>
      </c>
      <c r="AA5027" t="s">
        <v>45</v>
      </c>
      <c r="AB5027" t="s">
        <v>40</v>
      </c>
      <c r="AC5027" t="s">
        <v>56</v>
      </c>
      <c r="AD5027" s="10">
        <v>99</v>
      </c>
      <c r="AE5027" s="10">
        <v>4744.3500000000004</v>
      </c>
      <c r="AF5027" s="10">
        <v>0</v>
      </c>
      <c r="AG5027" s="10">
        <v>0</v>
      </c>
      <c r="AH5027" s="10">
        <v>281.76</v>
      </c>
      <c r="AI5027" s="10">
        <v>5026.1099999999997</v>
      </c>
      <c r="AJ5027" t="s">
        <v>47</v>
      </c>
      <c r="AM5027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027" t="str">
        <f t="shared" si="156"/>
        <v>60-80</v>
      </c>
      <c r="AO5027">
        <f t="shared" si="157"/>
        <v>0</v>
      </c>
      <c r="AP5027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028" spans="1:42" x14ac:dyDescent="0.25">
      <c r="A5028" t="s">
        <v>6209</v>
      </c>
      <c r="B5028" t="s">
        <v>49</v>
      </c>
      <c r="C5028" s="1">
        <v>64</v>
      </c>
      <c r="D5028" t="s">
        <v>40</v>
      </c>
      <c r="E5028">
        <v>1</v>
      </c>
      <c r="F5028" t="s">
        <v>1078</v>
      </c>
      <c r="G5028" s="1">
        <v>93401</v>
      </c>
      <c r="H5028">
        <v>35.233744999999999</v>
      </c>
      <c r="I5028">
        <v>-120.626442</v>
      </c>
      <c r="J5028">
        <v>5</v>
      </c>
      <c r="K5028" s="1">
        <v>62</v>
      </c>
      <c r="L5028" t="s">
        <v>76</v>
      </c>
      <c r="M5028" t="s">
        <v>40</v>
      </c>
      <c r="N5028" s="10">
        <v>20.96</v>
      </c>
      <c r="O5028" t="s">
        <v>43</v>
      </c>
      <c r="P5028" t="s">
        <v>43</v>
      </c>
      <c r="AA5028" t="s">
        <v>73</v>
      </c>
      <c r="AB5028" t="s">
        <v>43</v>
      </c>
      <c r="AC5028" t="s">
        <v>46</v>
      </c>
      <c r="AD5028" s="10">
        <v>20.05</v>
      </c>
      <c r="AE5028" s="10">
        <v>1263.9000000000001</v>
      </c>
      <c r="AF5028" s="10">
        <v>0</v>
      </c>
      <c r="AG5028" s="10">
        <v>0</v>
      </c>
      <c r="AH5028" s="10">
        <v>1299.52</v>
      </c>
      <c r="AI5028" s="10">
        <v>2563.42</v>
      </c>
      <c r="AJ5028" t="s">
        <v>47</v>
      </c>
      <c r="AM502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028" t="str">
        <f t="shared" si="156"/>
        <v>60-80</v>
      </c>
      <c r="AO5028">
        <f t="shared" si="157"/>
        <v>0</v>
      </c>
      <c r="AP5028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029" spans="1:42" x14ac:dyDescent="0.25">
      <c r="A5029" t="s">
        <v>6210</v>
      </c>
      <c r="B5029" t="s">
        <v>39</v>
      </c>
      <c r="C5029" s="1">
        <v>28</v>
      </c>
      <c r="D5029" t="s">
        <v>43</v>
      </c>
      <c r="E5029">
        <v>0</v>
      </c>
      <c r="F5029" t="s">
        <v>151</v>
      </c>
      <c r="G5029" s="1">
        <v>92117</v>
      </c>
      <c r="H5029">
        <v>32.825085999999999</v>
      </c>
      <c r="I5029">
        <v>-117.19942399999999</v>
      </c>
      <c r="J5029">
        <v>0</v>
      </c>
      <c r="K5029" s="1">
        <v>1</v>
      </c>
      <c r="L5029" t="s">
        <v>42</v>
      </c>
      <c r="M5029" t="s">
        <v>40</v>
      </c>
      <c r="N5029" s="10">
        <v>39.94</v>
      </c>
      <c r="O5029" t="s">
        <v>43</v>
      </c>
      <c r="P5029" t="s">
        <v>40</v>
      </c>
      <c r="Q5029" t="s">
        <v>44</v>
      </c>
      <c r="R5029">
        <v>59</v>
      </c>
      <c r="S5029" t="s">
        <v>43</v>
      </c>
      <c r="T5029" t="s">
        <v>43</v>
      </c>
      <c r="U5029" t="s">
        <v>43</v>
      </c>
      <c r="V5029" t="s">
        <v>43</v>
      </c>
      <c r="W5029" t="s">
        <v>43</v>
      </c>
      <c r="X5029" t="s">
        <v>43</v>
      </c>
      <c r="Y5029" t="s">
        <v>40</v>
      </c>
      <c r="Z5029" t="s">
        <v>40</v>
      </c>
      <c r="AA5029" t="s">
        <v>51</v>
      </c>
      <c r="AB5029" t="s">
        <v>40</v>
      </c>
      <c r="AC5029" t="s">
        <v>183</v>
      </c>
      <c r="AD5029" s="10">
        <v>45.3</v>
      </c>
      <c r="AE5029" s="10">
        <v>45.3</v>
      </c>
      <c r="AF5029" s="10">
        <v>0</v>
      </c>
      <c r="AG5029" s="10">
        <v>0</v>
      </c>
      <c r="AH5029" s="10">
        <v>39.94</v>
      </c>
      <c r="AI5029" s="10">
        <v>85.24</v>
      </c>
      <c r="AJ5029" t="s">
        <v>57</v>
      </c>
      <c r="AK5029" t="s">
        <v>58</v>
      </c>
      <c r="AL5029" t="s">
        <v>104</v>
      </c>
      <c r="AM5029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029" t="str">
        <f t="shared" si="156"/>
        <v>19-29</v>
      </c>
      <c r="AO5029">
        <f t="shared" si="157"/>
        <v>1</v>
      </c>
      <c r="AP5029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5030" spans="1:42" x14ac:dyDescent="0.25">
      <c r="A5030" t="s">
        <v>6211</v>
      </c>
      <c r="B5030" t="s">
        <v>39</v>
      </c>
      <c r="C5030" s="1">
        <v>66</v>
      </c>
      <c r="D5030" t="s">
        <v>40</v>
      </c>
      <c r="E5030">
        <v>0</v>
      </c>
      <c r="F5030" t="s">
        <v>1143</v>
      </c>
      <c r="G5030" s="1">
        <v>95928</v>
      </c>
      <c r="H5030">
        <v>39.681488000000002</v>
      </c>
      <c r="I5030">
        <v>-121.83721</v>
      </c>
      <c r="J5030">
        <v>1</v>
      </c>
      <c r="K5030" s="1">
        <v>65</v>
      </c>
      <c r="L5030" t="s">
        <v>42</v>
      </c>
      <c r="M5030" t="s">
        <v>40</v>
      </c>
      <c r="N5030" s="10">
        <v>18.690000000000001</v>
      </c>
      <c r="O5030" t="s">
        <v>40</v>
      </c>
      <c r="P5030" t="s">
        <v>40</v>
      </c>
      <c r="Q5030" t="s">
        <v>55</v>
      </c>
      <c r="R5030">
        <v>30</v>
      </c>
      <c r="S5030" t="s">
        <v>43</v>
      </c>
      <c r="T5030" t="s">
        <v>40</v>
      </c>
      <c r="U5030" t="s">
        <v>40</v>
      </c>
      <c r="V5030" t="s">
        <v>43</v>
      </c>
      <c r="W5030" t="s">
        <v>40</v>
      </c>
      <c r="X5030" t="s">
        <v>40</v>
      </c>
      <c r="Y5030" t="s">
        <v>43</v>
      </c>
      <c r="Z5030" t="s">
        <v>40</v>
      </c>
      <c r="AA5030" t="s">
        <v>45</v>
      </c>
      <c r="AB5030" t="s">
        <v>40</v>
      </c>
      <c r="AC5030" t="s">
        <v>56</v>
      </c>
      <c r="AD5030" s="10">
        <v>106.25</v>
      </c>
      <c r="AE5030" s="10">
        <v>6979.8</v>
      </c>
      <c r="AF5030" s="10">
        <v>0</v>
      </c>
      <c r="AG5030" s="10">
        <v>0</v>
      </c>
      <c r="AH5030" s="10">
        <v>1214.8499999999999</v>
      </c>
      <c r="AI5030" s="10">
        <v>8194.65</v>
      </c>
      <c r="AJ5030" t="s">
        <v>57</v>
      </c>
      <c r="AK5030" t="s">
        <v>58</v>
      </c>
      <c r="AL5030" t="s">
        <v>104</v>
      </c>
      <c r="AM503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030" t="str">
        <f t="shared" si="156"/>
        <v>60-80</v>
      </c>
      <c r="AO5030">
        <f t="shared" si="157"/>
        <v>1</v>
      </c>
      <c r="AP5030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031" spans="1:42" x14ac:dyDescent="0.25">
      <c r="A5031" t="s">
        <v>6212</v>
      </c>
      <c r="B5031" t="s">
        <v>39</v>
      </c>
      <c r="C5031" s="1">
        <v>77</v>
      </c>
      <c r="D5031" t="s">
        <v>40</v>
      </c>
      <c r="E5031">
        <v>2</v>
      </c>
      <c r="F5031" t="s">
        <v>1627</v>
      </c>
      <c r="G5031" s="1">
        <v>93523</v>
      </c>
      <c r="H5031">
        <v>34.966777</v>
      </c>
      <c r="I5031">
        <v>-117.961179</v>
      </c>
      <c r="J5031">
        <v>8</v>
      </c>
      <c r="K5031" s="1">
        <v>11</v>
      </c>
      <c r="L5031" t="s">
        <v>42</v>
      </c>
      <c r="M5031" t="s">
        <v>40</v>
      </c>
      <c r="N5031" s="10">
        <v>17.66</v>
      </c>
      <c r="O5031" t="s">
        <v>40</v>
      </c>
      <c r="P5031" t="s">
        <v>40</v>
      </c>
      <c r="Q5031" t="s">
        <v>55</v>
      </c>
      <c r="R5031">
        <v>13</v>
      </c>
      <c r="S5031" t="s">
        <v>43</v>
      </c>
      <c r="T5031" t="s">
        <v>43</v>
      </c>
      <c r="U5031" t="s">
        <v>40</v>
      </c>
      <c r="V5031" t="s">
        <v>43</v>
      </c>
      <c r="W5031" t="s">
        <v>43</v>
      </c>
      <c r="X5031" t="s">
        <v>43</v>
      </c>
      <c r="Y5031" t="s">
        <v>43</v>
      </c>
      <c r="Z5031" t="s">
        <v>40</v>
      </c>
      <c r="AA5031" t="s">
        <v>51</v>
      </c>
      <c r="AB5031" t="s">
        <v>40</v>
      </c>
      <c r="AC5031" t="s">
        <v>46</v>
      </c>
      <c r="AD5031" s="10">
        <v>78.099999999999994</v>
      </c>
      <c r="AE5031" s="10">
        <v>864.85</v>
      </c>
      <c r="AF5031" s="10">
        <v>0</v>
      </c>
      <c r="AG5031" s="10">
        <v>0</v>
      </c>
      <c r="AH5031" s="10">
        <v>194.26</v>
      </c>
      <c r="AI5031" s="10">
        <v>1059.1099999999999</v>
      </c>
      <c r="AJ5031" t="s">
        <v>47</v>
      </c>
      <c r="AM503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031" t="str">
        <f t="shared" si="156"/>
        <v>60-80</v>
      </c>
      <c r="AO5031">
        <f t="shared" si="157"/>
        <v>0</v>
      </c>
      <c r="AP5031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032" spans="1:42" x14ac:dyDescent="0.25">
      <c r="A5032" t="s">
        <v>6213</v>
      </c>
      <c r="B5032" t="s">
        <v>49</v>
      </c>
      <c r="C5032" s="1">
        <v>59</v>
      </c>
      <c r="D5032" t="s">
        <v>40</v>
      </c>
      <c r="E5032">
        <v>0</v>
      </c>
      <c r="F5032" t="s">
        <v>687</v>
      </c>
      <c r="G5032" s="1">
        <v>95607</v>
      </c>
      <c r="H5032">
        <v>38.681651000000002</v>
      </c>
      <c r="I5032">
        <v>-122.13056899999999</v>
      </c>
      <c r="J5032">
        <v>9</v>
      </c>
      <c r="K5032" s="1">
        <v>66</v>
      </c>
      <c r="L5032" t="s">
        <v>72</v>
      </c>
      <c r="M5032" t="s">
        <v>40</v>
      </c>
      <c r="N5032" s="10">
        <v>45.03</v>
      </c>
      <c r="O5032" t="s">
        <v>43</v>
      </c>
      <c r="P5032" t="s">
        <v>43</v>
      </c>
      <c r="AA5032" t="s">
        <v>45</v>
      </c>
      <c r="AB5032" t="s">
        <v>40</v>
      </c>
      <c r="AC5032" t="s">
        <v>56</v>
      </c>
      <c r="AD5032" s="10">
        <v>20.350000000000001</v>
      </c>
      <c r="AE5032" s="10">
        <v>1359.5</v>
      </c>
      <c r="AF5032" s="10">
        <v>0</v>
      </c>
      <c r="AG5032" s="10">
        <v>0</v>
      </c>
      <c r="AH5032" s="10">
        <v>2971.98</v>
      </c>
      <c r="AI5032" s="10">
        <v>4331.4799999999996</v>
      </c>
      <c r="AJ5032" t="s">
        <v>47</v>
      </c>
      <c r="AM503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032" t="str">
        <f t="shared" si="156"/>
        <v>50-59</v>
      </c>
      <c r="AO5032">
        <f t="shared" si="157"/>
        <v>0</v>
      </c>
      <c r="AP5032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033" spans="1:42" x14ac:dyDescent="0.25">
      <c r="A5033" t="s">
        <v>6214</v>
      </c>
      <c r="B5033" t="s">
        <v>39</v>
      </c>
      <c r="C5033" s="1">
        <v>75</v>
      </c>
      <c r="D5033" t="s">
        <v>43</v>
      </c>
      <c r="E5033">
        <v>0</v>
      </c>
      <c r="F5033" t="s">
        <v>391</v>
      </c>
      <c r="G5033" s="1">
        <v>94130</v>
      </c>
      <c r="H5033">
        <v>37.820894000000003</v>
      </c>
      <c r="I5033">
        <v>-122.369725</v>
      </c>
      <c r="J5033">
        <v>0</v>
      </c>
      <c r="K5033" s="1">
        <v>3</v>
      </c>
      <c r="L5033" t="s">
        <v>42</v>
      </c>
      <c r="M5033" t="s">
        <v>40</v>
      </c>
      <c r="N5033" s="10">
        <v>41.9</v>
      </c>
      <c r="O5033" t="s">
        <v>40</v>
      </c>
      <c r="P5033" t="s">
        <v>40</v>
      </c>
      <c r="Q5033" t="s">
        <v>55</v>
      </c>
      <c r="R5033">
        <v>11</v>
      </c>
      <c r="S5033" t="s">
        <v>43</v>
      </c>
      <c r="T5033" t="s">
        <v>40</v>
      </c>
      <c r="U5033" t="s">
        <v>43</v>
      </c>
      <c r="V5033" t="s">
        <v>43</v>
      </c>
      <c r="W5033" t="s">
        <v>43</v>
      </c>
      <c r="X5033" t="s">
        <v>43</v>
      </c>
      <c r="Y5033" t="s">
        <v>43</v>
      </c>
      <c r="Z5033" t="s">
        <v>40</v>
      </c>
      <c r="AA5033" t="s">
        <v>51</v>
      </c>
      <c r="AB5033" t="s">
        <v>40</v>
      </c>
      <c r="AC5033" t="s">
        <v>56</v>
      </c>
      <c r="AD5033" s="10">
        <v>79.400000000000006</v>
      </c>
      <c r="AE5033" s="10">
        <v>205.05</v>
      </c>
      <c r="AF5033" s="10">
        <v>0</v>
      </c>
      <c r="AG5033" s="10">
        <v>0</v>
      </c>
      <c r="AH5033" s="10">
        <v>125.7</v>
      </c>
      <c r="AI5033" s="10">
        <v>330.75</v>
      </c>
      <c r="AJ5033" t="s">
        <v>57</v>
      </c>
      <c r="AK5033" t="s">
        <v>63</v>
      </c>
      <c r="AL5033" t="s">
        <v>64</v>
      </c>
      <c r="AM5033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033" t="str">
        <f t="shared" si="156"/>
        <v>60-80</v>
      </c>
      <c r="AO5033">
        <f t="shared" si="157"/>
        <v>1</v>
      </c>
      <c r="AP503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034" spans="1:42" x14ac:dyDescent="0.25">
      <c r="A5034" t="s">
        <v>6215</v>
      </c>
      <c r="B5034" t="s">
        <v>49</v>
      </c>
      <c r="C5034" s="1">
        <v>25</v>
      </c>
      <c r="D5034" t="s">
        <v>43</v>
      </c>
      <c r="E5034">
        <v>0</v>
      </c>
      <c r="F5034" t="s">
        <v>1866</v>
      </c>
      <c r="G5034" s="1">
        <v>90701</v>
      </c>
      <c r="H5034">
        <v>33.867592999999999</v>
      </c>
      <c r="I5034">
        <v>-118.080637</v>
      </c>
      <c r="J5034">
        <v>0</v>
      </c>
      <c r="K5034" s="1">
        <v>39</v>
      </c>
      <c r="L5034" t="s">
        <v>129</v>
      </c>
      <c r="M5034" t="s">
        <v>43</v>
      </c>
      <c r="P5034" t="s">
        <v>40</v>
      </c>
      <c r="Q5034" t="s">
        <v>44</v>
      </c>
      <c r="R5034">
        <v>26</v>
      </c>
      <c r="S5034" t="s">
        <v>43</v>
      </c>
      <c r="T5034" t="s">
        <v>43</v>
      </c>
      <c r="U5034" t="s">
        <v>43</v>
      </c>
      <c r="V5034" t="s">
        <v>40</v>
      </c>
      <c r="W5034" t="s">
        <v>43</v>
      </c>
      <c r="X5034" t="s">
        <v>40</v>
      </c>
      <c r="Y5034" t="s">
        <v>40</v>
      </c>
      <c r="Z5034" t="s">
        <v>40</v>
      </c>
      <c r="AA5034" t="s">
        <v>51</v>
      </c>
      <c r="AB5034" t="s">
        <v>40</v>
      </c>
      <c r="AC5034" t="s">
        <v>56</v>
      </c>
      <c r="AD5034" s="10">
        <v>40.6</v>
      </c>
      <c r="AE5034" s="10">
        <v>1494.5</v>
      </c>
      <c r="AF5034" s="10">
        <v>0</v>
      </c>
      <c r="AG5034" s="10">
        <v>0</v>
      </c>
      <c r="AH5034" s="10">
        <v>0</v>
      </c>
      <c r="AI5034" s="10">
        <v>1494.5</v>
      </c>
      <c r="AJ5034" t="s">
        <v>47</v>
      </c>
      <c r="AM5034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034" t="str">
        <f t="shared" si="156"/>
        <v>19-29</v>
      </c>
      <c r="AO5034">
        <f t="shared" si="157"/>
        <v>0</v>
      </c>
      <c r="AP5034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5035" spans="1:42" x14ac:dyDescent="0.25">
      <c r="A5035" t="s">
        <v>6216</v>
      </c>
      <c r="B5035" t="s">
        <v>39</v>
      </c>
      <c r="C5035" s="1">
        <v>46</v>
      </c>
      <c r="D5035" t="s">
        <v>43</v>
      </c>
      <c r="E5035">
        <v>0</v>
      </c>
      <c r="F5035" t="s">
        <v>2683</v>
      </c>
      <c r="G5035" s="1">
        <v>96132</v>
      </c>
      <c r="H5035">
        <v>41.027281000000002</v>
      </c>
      <c r="I5035">
        <v>-120.669427</v>
      </c>
      <c r="J5035">
        <v>0</v>
      </c>
      <c r="K5035" s="1">
        <v>4</v>
      </c>
      <c r="L5035" t="s">
        <v>42</v>
      </c>
      <c r="M5035" t="s">
        <v>43</v>
      </c>
      <c r="P5035" t="s">
        <v>40</v>
      </c>
      <c r="Q5035" t="s">
        <v>79</v>
      </c>
      <c r="R5035">
        <v>26</v>
      </c>
      <c r="S5035" t="s">
        <v>40</v>
      </c>
      <c r="T5035" t="s">
        <v>43</v>
      </c>
      <c r="U5035" t="s">
        <v>40</v>
      </c>
      <c r="V5035" t="s">
        <v>43</v>
      </c>
      <c r="W5035" t="s">
        <v>43</v>
      </c>
      <c r="X5035" t="s">
        <v>43</v>
      </c>
      <c r="Y5035" t="s">
        <v>43</v>
      </c>
      <c r="Z5035" t="s">
        <v>43</v>
      </c>
      <c r="AA5035" t="s">
        <v>51</v>
      </c>
      <c r="AB5035" t="s">
        <v>43</v>
      </c>
      <c r="AC5035" t="s">
        <v>46</v>
      </c>
      <c r="AD5035" s="10">
        <v>35</v>
      </c>
      <c r="AE5035" s="10">
        <v>135.75</v>
      </c>
      <c r="AF5035" s="10">
        <v>0</v>
      </c>
      <c r="AG5035" s="10">
        <v>50</v>
      </c>
      <c r="AH5035" s="10">
        <v>0</v>
      </c>
      <c r="AI5035" s="10">
        <v>185.75</v>
      </c>
      <c r="AJ5035" t="s">
        <v>47</v>
      </c>
      <c r="AM503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035" t="str">
        <f t="shared" si="156"/>
        <v>40-49</v>
      </c>
      <c r="AO5035">
        <f t="shared" si="157"/>
        <v>0</v>
      </c>
      <c r="AP5035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5036" spans="1:42" x14ac:dyDescent="0.25">
      <c r="A5036" t="s">
        <v>6217</v>
      </c>
      <c r="B5036" t="s">
        <v>49</v>
      </c>
      <c r="C5036" s="1">
        <v>63</v>
      </c>
      <c r="D5036" t="s">
        <v>40</v>
      </c>
      <c r="E5036">
        <v>0</v>
      </c>
      <c r="F5036" t="s">
        <v>1127</v>
      </c>
      <c r="G5036" s="1">
        <v>95701</v>
      </c>
      <c r="H5036">
        <v>39.218096000000003</v>
      </c>
      <c r="I5036">
        <v>-120.79152999999999</v>
      </c>
      <c r="J5036">
        <v>7</v>
      </c>
      <c r="K5036" s="1">
        <v>12</v>
      </c>
      <c r="L5036" t="s">
        <v>42</v>
      </c>
      <c r="M5036" t="s">
        <v>40</v>
      </c>
      <c r="N5036" s="10">
        <v>49.39</v>
      </c>
      <c r="O5036" t="s">
        <v>43</v>
      </c>
      <c r="P5036" t="s">
        <v>40</v>
      </c>
      <c r="Q5036" t="s">
        <v>79</v>
      </c>
      <c r="R5036">
        <v>5</v>
      </c>
      <c r="S5036" t="s">
        <v>43</v>
      </c>
      <c r="T5036" t="s">
        <v>43</v>
      </c>
      <c r="U5036" t="s">
        <v>40</v>
      </c>
      <c r="V5036" t="s">
        <v>40</v>
      </c>
      <c r="W5036" t="s">
        <v>40</v>
      </c>
      <c r="X5036" t="s">
        <v>40</v>
      </c>
      <c r="Y5036" t="s">
        <v>40</v>
      </c>
      <c r="Z5036" t="s">
        <v>40</v>
      </c>
      <c r="AA5036" t="s">
        <v>51</v>
      </c>
      <c r="AB5036" t="s">
        <v>40</v>
      </c>
      <c r="AC5036" t="s">
        <v>56</v>
      </c>
      <c r="AD5036" s="10">
        <v>74.150000000000006</v>
      </c>
      <c r="AE5036" s="10">
        <v>741.4</v>
      </c>
      <c r="AF5036" s="10">
        <v>0</v>
      </c>
      <c r="AG5036" s="10">
        <v>0</v>
      </c>
      <c r="AH5036" s="10">
        <v>592.67999999999995</v>
      </c>
      <c r="AI5036" s="10">
        <v>1334.08</v>
      </c>
      <c r="AJ5036" t="s">
        <v>47</v>
      </c>
      <c r="AM503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036" t="str">
        <f t="shared" si="156"/>
        <v>60-80</v>
      </c>
      <c r="AO5036">
        <f t="shared" si="157"/>
        <v>0</v>
      </c>
      <c r="AP503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037" spans="1:42" x14ac:dyDescent="0.25">
      <c r="A5037" t="s">
        <v>6218</v>
      </c>
      <c r="B5037" t="s">
        <v>39</v>
      </c>
      <c r="C5037" s="1">
        <v>57</v>
      </c>
      <c r="D5037" t="s">
        <v>40</v>
      </c>
      <c r="E5037">
        <v>1</v>
      </c>
      <c r="F5037" t="s">
        <v>1976</v>
      </c>
      <c r="G5037" s="1">
        <v>91767</v>
      </c>
      <c r="H5037">
        <v>34.083086000000002</v>
      </c>
      <c r="I5037">
        <v>-117.73799699999999</v>
      </c>
      <c r="J5037">
        <v>3</v>
      </c>
      <c r="K5037" s="1">
        <v>32</v>
      </c>
      <c r="L5037" t="s">
        <v>42</v>
      </c>
      <c r="M5037" t="s">
        <v>43</v>
      </c>
      <c r="P5037" t="s">
        <v>40</v>
      </c>
      <c r="Q5037" t="s">
        <v>44</v>
      </c>
      <c r="R5037">
        <v>14</v>
      </c>
      <c r="S5037" t="s">
        <v>40</v>
      </c>
      <c r="T5037" t="s">
        <v>40</v>
      </c>
      <c r="U5037" t="s">
        <v>43</v>
      </c>
      <c r="V5037" t="s">
        <v>43</v>
      </c>
      <c r="W5037" t="s">
        <v>43</v>
      </c>
      <c r="X5037" t="s">
        <v>43</v>
      </c>
      <c r="Y5037" t="s">
        <v>43</v>
      </c>
      <c r="Z5037" t="s">
        <v>40</v>
      </c>
      <c r="AA5037" t="s">
        <v>51</v>
      </c>
      <c r="AB5037" t="s">
        <v>40</v>
      </c>
      <c r="AC5037" t="s">
        <v>56</v>
      </c>
      <c r="AD5037" s="10">
        <v>35.15</v>
      </c>
      <c r="AE5037" s="10">
        <v>1051.05</v>
      </c>
      <c r="AF5037" s="10">
        <v>0</v>
      </c>
      <c r="AG5037" s="10">
        <v>0</v>
      </c>
      <c r="AH5037" s="10">
        <v>0</v>
      </c>
      <c r="AI5037" s="10">
        <v>1051.05</v>
      </c>
      <c r="AJ5037" t="s">
        <v>47</v>
      </c>
      <c r="AM5037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037" t="str">
        <f t="shared" si="156"/>
        <v>50-59</v>
      </c>
      <c r="AO5037">
        <f t="shared" si="157"/>
        <v>0</v>
      </c>
      <c r="AP5037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5038" spans="1:42" x14ac:dyDescent="0.25">
      <c r="A5038" t="s">
        <v>6219</v>
      </c>
      <c r="B5038" t="s">
        <v>39</v>
      </c>
      <c r="C5038" s="1">
        <v>35</v>
      </c>
      <c r="D5038" t="s">
        <v>43</v>
      </c>
      <c r="E5038">
        <v>0</v>
      </c>
      <c r="F5038" t="s">
        <v>322</v>
      </c>
      <c r="G5038" s="1">
        <v>95864</v>
      </c>
      <c r="H5038">
        <v>38.585825999999997</v>
      </c>
      <c r="I5038">
        <v>-121.37626299999999</v>
      </c>
      <c r="J5038">
        <v>0</v>
      </c>
      <c r="K5038" s="1">
        <v>24</v>
      </c>
      <c r="L5038" t="s">
        <v>42</v>
      </c>
      <c r="M5038" t="s">
        <v>40</v>
      </c>
      <c r="N5038" s="10">
        <v>37.69</v>
      </c>
      <c r="O5038" t="s">
        <v>40</v>
      </c>
      <c r="P5038" t="s">
        <v>40</v>
      </c>
      <c r="Q5038" t="s">
        <v>55</v>
      </c>
      <c r="R5038">
        <v>18</v>
      </c>
      <c r="S5038" t="s">
        <v>43</v>
      </c>
      <c r="T5038" t="s">
        <v>43</v>
      </c>
      <c r="U5038" t="s">
        <v>40</v>
      </c>
      <c r="V5038" t="s">
        <v>43</v>
      </c>
      <c r="W5038" t="s">
        <v>40</v>
      </c>
      <c r="X5038" t="s">
        <v>40</v>
      </c>
      <c r="Y5038" t="s">
        <v>40</v>
      </c>
      <c r="Z5038" t="s">
        <v>40</v>
      </c>
      <c r="AA5038" t="s">
        <v>51</v>
      </c>
      <c r="AB5038" t="s">
        <v>40</v>
      </c>
      <c r="AC5038" t="s">
        <v>56</v>
      </c>
      <c r="AD5038" s="10">
        <v>98.75</v>
      </c>
      <c r="AE5038" s="10">
        <v>2407.3000000000002</v>
      </c>
      <c r="AF5038" s="10">
        <v>0</v>
      </c>
      <c r="AG5038" s="10">
        <v>0</v>
      </c>
      <c r="AH5038" s="10">
        <v>904.56</v>
      </c>
      <c r="AI5038" s="10">
        <v>3311.86</v>
      </c>
      <c r="AJ5038" t="s">
        <v>57</v>
      </c>
      <c r="AK5038" t="s">
        <v>58</v>
      </c>
      <c r="AL5038" t="s">
        <v>59</v>
      </c>
      <c r="AM5038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5038" t="str">
        <f t="shared" si="156"/>
        <v>30-39</v>
      </c>
      <c r="AO5038">
        <f t="shared" si="157"/>
        <v>1</v>
      </c>
      <c r="AP5038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039" spans="1:42" x14ac:dyDescent="0.25">
      <c r="A5039" t="s">
        <v>6220</v>
      </c>
      <c r="B5039" t="s">
        <v>49</v>
      </c>
      <c r="C5039" s="1">
        <v>48</v>
      </c>
      <c r="D5039" t="s">
        <v>40</v>
      </c>
      <c r="E5039">
        <v>0</v>
      </c>
      <c r="F5039" t="s">
        <v>2454</v>
      </c>
      <c r="G5039" s="1">
        <v>95912</v>
      </c>
      <c r="H5039">
        <v>38.982373000000003</v>
      </c>
      <c r="I5039">
        <v>-122.04775100000001</v>
      </c>
      <c r="J5039">
        <v>5</v>
      </c>
      <c r="K5039" s="1">
        <v>70</v>
      </c>
      <c r="L5039" t="s">
        <v>42</v>
      </c>
      <c r="M5039" t="s">
        <v>40</v>
      </c>
      <c r="N5039" s="10">
        <v>31.13</v>
      </c>
      <c r="O5039" t="s">
        <v>40</v>
      </c>
      <c r="P5039" t="s">
        <v>40</v>
      </c>
      <c r="Q5039" t="s">
        <v>55</v>
      </c>
      <c r="R5039">
        <v>16</v>
      </c>
      <c r="S5039" t="s">
        <v>43</v>
      </c>
      <c r="T5039" t="s">
        <v>40</v>
      </c>
      <c r="U5039" t="s">
        <v>40</v>
      </c>
      <c r="V5039" t="s">
        <v>43</v>
      </c>
      <c r="W5039" t="s">
        <v>40</v>
      </c>
      <c r="X5039" t="s">
        <v>43</v>
      </c>
      <c r="Y5039" t="s">
        <v>43</v>
      </c>
      <c r="Z5039" t="s">
        <v>40</v>
      </c>
      <c r="AA5039" t="s">
        <v>45</v>
      </c>
      <c r="AB5039" t="s">
        <v>40</v>
      </c>
      <c r="AC5039" t="s">
        <v>56</v>
      </c>
      <c r="AD5039" s="10">
        <v>95</v>
      </c>
      <c r="AE5039" s="10">
        <v>6602.9</v>
      </c>
      <c r="AF5039" s="10">
        <v>0</v>
      </c>
      <c r="AG5039" s="10">
        <v>0</v>
      </c>
      <c r="AH5039" s="10">
        <v>2179.1</v>
      </c>
      <c r="AI5039" s="10">
        <v>8782</v>
      </c>
      <c r="AJ5039" t="s">
        <v>47</v>
      </c>
      <c r="AM503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039" t="str">
        <f t="shared" si="156"/>
        <v>40-49</v>
      </c>
      <c r="AO5039">
        <f t="shared" si="157"/>
        <v>0</v>
      </c>
      <c r="AP5039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040" spans="1:42" x14ac:dyDescent="0.25">
      <c r="A5040" t="s">
        <v>6221</v>
      </c>
      <c r="B5040" t="s">
        <v>39</v>
      </c>
      <c r="C5040" s="1">
        <v>62</v>
      </c>
      <c r="D5040" t="s">
        <v>43</v>
      </c>
      <c r="E5040">
        <v>0</v>
      </c>
      <c r="F5040" t="s">
        <v>1226</v>
      </c>
      <c r="G5040" s="1">
        <v>91505</v>
      </c>
      <c r="H5040">
        <v>34.174214999999997</v>
      </c>
      <c r="I5040">
        <v>-118.345928</v>
      </c>
      <c r="J5040">
        <v>0</v>
      </c>
      <c r="K5040" s="1">
        <v>72</v>
      </c>
      <c r="L5040" t="s">
        <v>42</v>
      </c>
      <c r="M5040" t="s">
        <v>40</v>
      </c>
      <c r="N5040" s="10">
        <v>42.36</v>
      </c>
      <c r="O5040" t="s">
        <v>43</v>
      </c>
      <c r="P5040" t="s">
        <v>43</v>
      </c>
      <c r="AA5040" t="s">
        <v>73</v>
      </c>
      <c r="AB5040" t="s">
        <v>43</v>
      </c>
      <c r="AC5040" t="s">
        <v>46</v>
      </c>
      <c r="AD5040" s="10">
        <v>20.25</v>
      </c>
      <c r="AE5040" s="10">
        <v>1566.9</v>
      </c>
      <c r="AF5040" s="10">
        <v>0</v>
      </c>
      <c r="AG5040" s="10">
        <v>0</v>
      </c>
      <c r="AH5040" s="10">
        <v>3049.92</v>
      </c>
      <c r="AI5040" s="10">
        <v>4616.82</v>
      </c>
      <c r="AJ5040" t="s">
        <v>47</v>
      </c>
      <c r="AM504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040" t="str">
        <f t="shared" si="156"/>
        <v>60-80</v>
      </c>
      <c r="AO5040">
        <f t="shared" si="157"/>
        <v>0</v>
      </c>
      <c r="AP5040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041" spans="1:42" x14ac:dyDescent="0.25">
      <c r="A5041" t="s">
        <v>6222</v>
      </c>
      <c r="B5041" t="s">
        <v>39</v>
      </c>
      <c r="C5041" s="1">
        <v>22</v>
      </c>
      <c r="D5041" t="s">
        <v>43</v>
      </c>
      <c r="E5041">
        <v>0</v>
      </c>
      <c r="F5041" t="s">
        <v>163</v>
      </c>
      <c r="G5041" s="1">
        <v>95242</v>
      </c>
      <c r="H5041">
        <v>38.128087000000001</v>
      </c>
      <c r="I5041">
        <v>-121.40779999999999</v>
      </c>
      <c r="J5041">
        <v>0</v>
      </c>
      <c r="K5041" s="1">
        <v>15</v>
      </c>
      <c r="L5041" t="s">
        <v>62</v>
      </c>
      <c r="M5041" t="s">
        <v>40</v>
      </c>
      <c r="N5041" s="10">
        <v>45.84</v>
      </c>
      <c r="O5041" t="s">
        <v>40</v>
      </c>
      <c r="P5041" t="s">
        <v>43</v>
      </c>
      <c r="AA5041" t="s">
        <v>51</v>
      </c>
      <c r="AB5041" t="s">
        <v>40</v>
      </c>
      <c r="AC5041" t="s">
        <v>46</v>
      </c>
      <c r="AD5041" s="10">
        <v>25.4</v>
      </c>
      <c r="AE5041" s="10">
        <v>399.6</v>
      </c>
      <c r="AF5041" s="10">
        <v>0</v>
      </c>
      <c r="AG5041" s="10">
        <v>0</v>
      </c>
      <c r="AH5041" s="10">
        <v>687.6</v>
      </c>
      <c r="AI5041" s="10">
        <v>1087.2</v>
      </c>
      <c r="AJ5041" t="s">
        <v>57</v>
      </c>
      <c r="AK5041" t="s">
        <v>121</v>
      </c>
      <c r="AL5041" t="s">
        <v>195</v>
      </c>
      <c r="AM5041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5041" t="str">
        <f t="shared" si="156"/>
        <v>19-29</v>
      </c>
      <c r="AO5041">
        <f t="shared" si="157"/>
        <v>1</v>
      </c>
      <c r="AP5041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042" spans="1:42" x14ac:dyDescent="0.25">
      <c r="A5042" t="s">
        <v>6223</v>
      </c>
      <c r="B5042" t="s">
        <v>39</v>
      </c>
      <c r="C5042" s="1">
        <v>22</v>
      </c>
      <c r="D5042" t="s">
        <v>40</v>
      </c>
      <c r="E5042">
        <v>2</v>
      </c>
      <c r="F5042" t="s">
        <v>135</v>
      </c>
      <c r="G5042" s="1">
        <v>90007</v>
      </c>
      <c r="H5042">
        <v>34.027337000000003</v>
      </c>
      <c r="I5042">
        <v>-118.28515</v>
      </c>
      <c r="J5042">
        <v>8</v>
      </c>
      <c r="K5042" s="1">
        <v>17</v>
      </c>
      <c r="L5042" t="s">
        <v>62</v>
      </c>
      <c r="M5042" t="s">
        <v>40</v>
      </c>
      <c r="N5042" s="10">
        <v>44.9</v>
      </c>
      <c r="O5042" t="s">
        <v>43</v>
      </c>
      <c r="P5042" t="s">
        <v>40</v>
      </c>
      <c r="Q5042" t="s">
        <v>79</v>
      </c>
      <c r="R5042">
        <v>47</v>
      </c>
      <c r="S5042" t="s">
        <v>40</v>
      </c>
      <c r="T5042" t="s">
        <v>40</v>
      </c>
      <c r="U5042" t="s">
        <v>43</v>
      </c>
      <c r="V5042" t="s">
        <v>43</v>
      </c>
      <c r="W5042" t="s">
        <v>40</v>
      </c>
      <c r="X5042" t="s">
        <v>40</v>
      </c>
      <c r="Y5042" t="s">
        <v>40</v>
      </c>
      <c r="Z5042" t="s">
        <v>40</v>
      </c>
      <c r="AA5042" t="s">
        <v>51</v>
      </c>
      <c r="AB5042" t="s">
        <v>43</v>
      </c>
      <c r="AC5042" t="s">
        <v>46</v>
      </c>
      <c r="AD5042" s="10">
        <v>74.55</v>
      </c>
      <c r="AE5042" s="10">
        <v>1215.8</v>
      </c>
      <c r="AF5042" s="10">
        <v>0</v>
      </c>
      <c r="AG5042" s="10">
        <v>0</v>
      </c>
      <c r="AH5042" s="10">
        <v>763.3</v>
      </c>
      <c r="AI5042" s="10">
        <v>1979.1</v>
      </c>
      <c r="AJ5042" t="s">
        <v>47</v>
      </c>
      <c r="AM5042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5042" t="str">
        <f t="shared" si="156"/>
        <v>19-29</v>
      </c>
      <c r="AO5042">
        <f t="shared" si="157"/>
        <v>0</v>
      </c>
      <c r="AP504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043" spans="1:42" x14ac:dyDescent="0.25">
      <c r="A5043" t="s">
        <v>6224</v>
      </c>
      <c r="B5043" t="s">
        <v>39</v>
      </c>
      <c r="C5043" s="1">
        <v>26</v>
      </c>
      <c r="D5043" t="s">
        <v>43</v>
      </c>
      <c r="E5043">
        <v>0</v>
      </c>
      <c r="F5043" t="s">
        <v>1667</v>
      </c>
      <c r="G5043" s="1">
        <v>93608</v>
      </c>
      <c r="H5043">
        <v>36.488056</v>
      </c>
      <c r="I5043">
        <v>-120.407691</v>
      </c>
      <c r="J5043">
        <v>0</v>
      </c>
      <c r="K5043" s="1">
        <v>8</v>
      </c>
      <c r="L5043" t="s">
        <v>54</v>
      </c>
      <c r="M5043" t="s">
        <v>40</v>
      </c>
      <c r="N5043" s="10">
        <v>19.68</v>
      </c>
      <c r="O5043" t="s">
        <v>40</v>
      </c>
      <c r="P5043" t="s">
        <v>40</v>
      </c>
      <c r="Q5043" t="s">
        <v>55</v>
      </c>
      <c r="R5043">
        <v>41</v>
      </c>
      <c r="S5043" t="s">
        <v>40</v>
      </c>
      <c r="T5043" t="s">
        <v>43</v>
      </c>
      <c r="U5043" t="s">
        <v>43</v>
      </c>
      <c r="V5043" t="s">
        <v>40</v>
      </c>
      <c r="W5043" t="s">
        <v>40</v>
      </c>
      <c r="X5043" t="s">
        <v>40</v>
      </c>
      <c r="Y5043" t="s">
        <v>40</v>
      </c>
      <c r="Z5043" t="s">
        <v>40</v>
      </c>
      <c r="AA5043" t="s">
        <v>51</v>
      </c>
      <c r="AB5043" t="s">
        <v>40</v>
      </c>
      <c r="AC5043" t="s">
        <v>56</v>
      </c>
      <c r="AD5043" s="10">
        <v>103.35</v>
      </c>
      <c r="AE5043" s="10">
        <v>847.3</v>
      </c>
      <c r="AF5043" s="10">
        <v>0</v>
      </c>
      <c r="AG5043" s="10">
        <v>0</v>
      </c>
      <c r="AH5043" s="10">
        <v>157.44</v>
      </c>
      <c r="AI5043" s="10">
        <v>1004.74</v>
      </c>
      <c r="AJ5043" t="s">
        <v>57</v>
      </c>
      <c r="AK5043" t="s">
        <v>58</v>
      </c>
      <c r="AL5043" t="s">
        <v>214</v>
      </c>
      <c r="AM5043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043" t="str">
        <f t="shared" si="156"/>
        <v>19-29</v>
      </c>
      <c r="AO5043">
        <f t="shared" si="157"/>
        <v>1</v>
      </c>
      <c r="AP5043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044" spans="1:42" x14ac:dyDescent="0.25">
      <c r="A5044" t="s">
        <v>6225</v>
      </c>
      <c r="B5044" t="s">
        <v>49</v>
      </c>
      <c r="C5044" s="1">
        <v>43</v>
      </c>
      <c r="D5044" t="s">
        <v>40</v>
      </c>
      <c r="E5044">
        <v>0</v>
      </c>
      <c r="F5044" t="s">
        <v>2569</v>
      </c>
      <c r="G5044" s="1">
        <v>93287</v>
      </c>
      <c r="H5044">
        <v>35.710244000000003</v>
      </c>
      <c r="I5044">
        <v>-118.88167900000001</v>
      </c>
      <c r="J5044">
        <v>6</v>
      </c>
      <c r="K5044" s="1">
        <v>8</v>
      </c>
      <c r="L5044" t="s">
        <v>42</v>
      </c>
      <c r="M5044" t="s">
        <v>40</v>
      </c>
      <c r="N5044" s="10">
        <v>23.18</v>
      </c>
      <c r="O5044" t="s">
        <v>40</v>
      </c>
      <c r="P5044" t="s">
        <v>43</v>
      </c>
      <c r="AA5044" t="s">
        <v>45</v>
      </c>
      <c r="AB5044" t="s">
        <v>43</v>
      </c>
      <c r="AC5044" t="s">
        <v>183</v>
      </c>
      <c r="AD5044" s="10">
        <v>24.4</v>
      </c>
      <c r="AE5044" s="10">
        <v>203.95</v>
      </c>
      <c r="AF5044" s="10">
        <v>0</v>
      </c>
      <c r="AG5044" s="10">
        <v>0</v>
      </c>
      <c r="AH5044" s="10">
        <v>185.44</v>
      </c>
      <c r="AI5044" s="10">
        <v>389.39</v>
      </c>
      <c r="AJ5044" t="s">
        <v>47</v>
      </c>
      <c r="AM504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044" t="str">
        <f t="shared" si="156"/>
        <v>40-49</v>
      </c>
      <c r="AO5044">
        <f t="shared" si="157"/>
        <v>0</v>
      </c>
      <c r="AP5044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045" spans="1:42" x14ac:dyDescent="0.25">
      <c r="A5045" t="s">
        <v>6226</v>
      </c>
      <c r="B5045" t="s">
        <v>49</v>
      </c>
      <c r="C5045" s="1">
        <v>37</v>
      </c>
      <c r="D5045" t="s">
        <v>40</v>
      </c>
      <c r="E5045">
        <v>0</v>
      </c>
      <c r="F5045" t="s">
        <v>3153</v>
      </c>
      <c r="G5045" s="1">
        <v>95677</v>
      </c>
      <c r="H5045">
        <v>38.790399999999998</v>
      </c>
      <c r="I5045">
        <v>-121.23697300000001</v>
      </c>
      <c r="J5045">
        <v>10</v>
      </c>
      <c r="K5045" s="1">
        <v>25</v>
      </c>
      <c r="L5045" t="s">
        <v>42</v>
      </c>
      <c r="M5045" t="s">
        <v>43</v>
      </c>
      <c r="P5045" t="s">
        <v>40</v>
      </c>
      <c r="Q5045" t="s">
        <v>44</v>
      </c>
      <c r="R5045">
        <v>24</v>
      </c>
      <c r="S5045" t="s">
        <v>43</v>
      </c>
      <c r="T5045" t="s">
        <v>43</v>
      </c>
      <c r="U5045" t="s">
        <v>40</v>
      </c>
      <c r="V5045" t="s">
        <v>43</v>
      </c>
      <c r="W5045" t="s">
        <v>40</v>
      </c>
      <c r="X5045" t="s">
        <v>43</v>
      </c>
      <c r="Y5045" t="s">
        <v>43</v>
      </c>
      <c r="Z5045" t="s">
        <v>43</v>
      </c>
      <c r="AA5045" t="s">
        <v>45</v>
      </c>
      <c r="AB5045" t="s">
        <v>40</v>
      </c>
      <c r="AC5045" t="s">
        <v>46</v>
      </c>
      <c r="AD5045" s="10">
        <v>38.1</v>
      </c>
      <c r="AE5045" s="10">
        <v>970.4</v>
      </c>
      <c r="AF5045" s="10">
        <v>0</v>
      </c>
      <c r="AG5045" s="10">
        <v>100</v>
      </c>
      <c r="AH5045" s="10">
        <v>0</v>
      </c>
      <c r="AI5045" s="10">
        <v>1070.4000000000001</v>
      </c>
      <c r="AJ5045" t="s">
        <v>47</v>
      </c>
      <c r="AM5045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045" t="str">
        <f t="shared" si="156"/>
        <v>30-39</v>
      </c>
      <c r="AO5045">
        <f t="shared" si="157"/>
        <v>0</v>
      </c>
      <c r="AP5045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5046" spans="1:42" x14ac:dyDescent="0.25">
      <c r="A5046" t="s">
        <v>6227</v>
      </c>
      <c r="B5046" t="s">
        <v>49</v>
      </c>
      <c r="C5046" s="1">
        <v>55</v>
      </c>
      <c r="D5046" t="s">
        <v>40</v>
      </c>
      <c r="E5046">
        <v>3</v>
      </c>
      <c r="F5046" t="s">
        <v>352</v>
      </c>
      <c r="G5046" s="1">
        <v>94610</v>
      </c>
      <c r="H5046">
        <v>37.808731000000002</v>
      </c>
      <c r="I5046">
        <v>-122.238708</v>
      </c>
      <c r="J5046">
        <v>7</v>
      </c>
      <c r="K5046" s="1">
        <v>10</v>
      </c>
      <c r="L5046" t="s">
        <v>42</v>
      </c>
      <c r="M5046" t="s">
        <v>40</v>
      </c>
      <c r="N5046" s="10">
        <v>13.83</v>
      </c>
      <c r="O5046" t="s">
        <v>43</v>
      </c>
      <c r="P5046" t="s">
        <v>43</v>
      </c>
      <c r="AA5046" t="s">
        <v>51</v>
      </c>
      <c r="AB5046" t="s">
        <v>40</v>
      </c>
      <c r="AC5046" t="s">
        <v>46</v>
      </c>
      <c r="AD5046" s="10">
        <v>20.05</v>
      </c>
      <c r="AE5046" s="10">
        <v>218.5</v>
      </c>
      <c r="AF5046" s="10">
        <v>0</v>
      </c>
      <c r="AG5046" s="10">
        <v>0</v>
      </c>
      <c r="AH5046" s="10">
        <v>138.30000000000001</v>
      </c>
      <c r="AI5046" s="10">
        <v>356.8</v>
      </c>
      <c r="AJ5046" t="s">
        <v>47</v>
      </c>
      <c r="AM504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046" t="str">
        <f t="shared" si="156"/>
        <v>50-59</v>
      </c>
      <c r="AO5046">
        <f t="shared" si="157"/>
        <v>0</v>
      </c>
      <c r="AP5046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047" spans="1:42" x14ac:dyDescent="0.25">
      <c r="A5047" t="s">
        <v>6228</v>
      </c>
      <c r="B5047" t="s">
        <v>49</v>
      </c>
      <c r="C5047" s="1">
        <v>30</v>
      </c>
      <c r="D5047" t="s">
        <v>43</v>
      </c>
      <c r="E5047">
        <v>0</v>
      </c>
      <c r="F5047" t="s">
        <v>2949</v>
      </c>
      <c r="G5047" s="1">
        <v>92335</v>
      </c>
      <c r="H5047">
        <v>34.087558000000001</v>
      </c>
      <c r="I5047">
        <v>-117.464096</v>
      </c>
      <c r="J5047">
        <v>0</v>
      </c>
      <c r="K5047" s="1">
        <v>1</v>
      </c>
      <c r="L5047" t="s">
        <v>42</v>
      </c>
      <c r="M5047" t="s">
        <v>40</v>
      </c>
      <c r="N5047" s="10">
        <v>11.1</v>
      </c>
      <c r="O5047" t="s">
        <v>43</v>
      </c>
      <c r="P5047" t="s">
        <v>43</v>
      </c>
      <c r="AA5047" t="s">
        <v>51</v>
      </c>
      <c r="AB5047" t="s">
        <v>43</v>
      </c>
      <c r="AC5047" t="s">
        <v>46</v>
      </c>
      <c r="AD5047" s="10">
        <v>20.05</v>
      </c>
      <c r="AE5047" s="10">
        <v>20.05</v>
      </c>
      <c r="AF5047" s="10">
        <v>0</v>
      </c>
      <c r="AG5047" s="10">
        <v>0</v>
      </c>
      <c r="AH5047" s="10">
        <v>11.1</v>
      </c>
      <c r="AI5047" s="10">
        <v>31.15</v>
      </c>
      <c r="AJ5047" t="s">
        <v>98</v>
      </c>
      <c r="AM504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047" t="str">
        <f t="shared" si="156"/>
        <v>30-39</v>
      </c>
      <c r="AO5047">
        <f t="shared" si="157"/>
        <v>0</v>
      </c>
      <c r="AP5047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048" spans="1:42" x14ac:dyDescent="0.25">
      <c r="A5048" t="s">
        <v>6229</v>
      </c>
      <c r="B5048" t="s">
        <v>39</v>
      </c>
      <c r="C5048" s="1">
        <v>21</v>
      </c>
      <c r="D5048" t="s">
        <v>40</v>
      </c>
      <c r="E5048">
        <v>0</v>
      </c>
      <c r="F5048" t="s">
        <v>1722</v>
      </c>
      <c r="G5048" s="1">
        <v>91604</v>
      </c>
      <c r="H5048">
        <v>34.139082000000002</v>
      </c>
      <c r="I5048">
        <v>-118.39275000000001</v>
      </c>
      <c r="J5048">
        <v>1</v>
      </c>
      <c r="K5048" s="1">
        <v>72</v>
      </c>
      <c r="L5048" t="s">
        <v>72</v>
      </c>
      <c r="M5048" t="s">
        <v>40</v>
      </c>
      <c r="N5048" s="10">
        <v>22.22</v>
      </c>
      <c r="O5048" t="s">
        <v>40</v>
      </c>
      <c r="P5048" t="s">
        <v>43</v>
      </c>
      <c r="AA5048" t="s">
        <v>73</v>
      </c>
      <c r="AB5048" t="s">
        <v>43</v>
      </c>
      <c r="AC5048" t="s">
        <v>46</v>
      </c>
      <c r="AD5048" s="10">
        <v>26.45</v>
      </c>
      <c r="AE5048" s="10">
        <v>1914.5</v>
      </c>
      <c r="AF5048" s="10">
        <v>0</v>
      </c>
      <c r="AG5048" s="10">
        <v>0</v>
      </c>
      <c r="AH5048" s="10">
        <v>1599.84</v>
      </c>
      <c r="AI5048" s="10">
        <v>3514.34</v>
      </c>
      <c r="AJ5048" t="s">
        <v>47</v>
      </c>
      <c r="AM504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048" t="str">
        <f t="shared" si="156"/>
        <v>19-29</v>
      </c>
      <c r="AO5048">
        <f t="shared" si="157"/>
        <v>0</v>
      </c>
      <c r="AP5048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049" spans="1:42" x14ac:dyDescent="0.25">
      <c r="A5049" t="s">
        <v>6230</v>
      </c>
      <c r="B5049" t="s">
        <v>49</v>
      </c>
      <c r="C5049" s="1">
        <v>24</v>
      </c>
      <c r="D5049" t="s">
        <v>40</v>
      </c>
      <c r="E5049">
        <v>0</v>
      </c>
      <c r="F5049" t="s">
        <v>2559</v>
      </c>
      <c r="G5049" s="1">
        <v>91303</v>
      </c>
      <c r="H5049">
        <v>34.19829</v>
      </c>
      <c r="I5049">
        <v>-118.602203</v>
      </c>
      <c r="J5049">
        <v>5</v>
      </c>
      <c r="K5049" s="1">
        <v>43</v>
      </c>
      <c r="L5049" t="s">
        <v>76</v>
      </c>
      <c r="M5049" t="s">
        <v>40</v>
      </c>
      <c r="N5049" s="10">
        <v>48.1</v>
      </c>
      <c r="O5049" t="s">
        <v>40</v>
      </c>
      <c r="P5049" t="s">
        <v>40</v>
      </c>
      <c r="Q5049" t="s">
        <v>79</v>
      </c>
      <c r="R5049">
        <v>51</v>
      </c>
      <c r="S5049" t="s">
        <v>40</v>
      </c>
      <c r="T5049" t="s">
        <v>43</v>
      </c>
      <c r="U5049" t="s">
        <v>43</v>
      </c>
      <c r="V5049" t="s">
        <v>40</v>
      </c>
      <c r="W5049" t="s">
        <v>43</v>
      </c>
      <c r="X5049" t="s">
        <v>40</v>
      </c>
      <c r="Y5049" t="s">
        <v>40</v>
      </c>
      <c r="Z5049" t="s">
        <v>40</v>
      </c>
      <c r="AA5049" t="s">
        <v>45</v>
      </c>
      <c r="AB5049" t="s">
        <v>40</v>
      </c>
      <c r="AC5049" t="s">
        <v>46</v>
      </c>
      <c r="AD5049" s="10">
        <v>71.900000000000006</v>
      </c>
      <c r="AE5049" s="10">
        <v>3173.35</v>
      </c>
      <c r="AF5049" s="10">
        <v>0</v>
      </c>
      <c r="AG5049" s="10">
        <v>0</v>
      </c>
      <c r="AH5049" s="10">
        <v>2068.3000000000002</v>
      </c>
      <c r="AI5049" s="10">
        <v>5241.6499999999996</v>
      </c>
      <c r="AJ5049" t="s">
        <v>47</v>
      </c>
      <c r="AM5049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049" t="str">
        <f t="shared" si="156"/>
        <v>19-29</v>
      </c>
      <c r="AO5049">
        <f t="shared" si="157"/>
        <v>0</v>
      </c>
      <c r="AP5049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050" spans="1:42" x14ac:dyDescent="0.25">
      <c r="A5050" t="s">
        <v>6231</v>
      </c>
      <c r="B5050" t="s">
        <v>39</v>
      </c>
      <c r="C5050" s="1">
        <v>25</v>
      </c>
      <c r="D5050" t="s">
        <v>40</v>
      </c>
      <c r="E5050">
        <v>0</v>
      </c>
      <c r="F5050" t="s">
        <v>3429</v>
      </c>
      <c r="G5050" s="1">
        <v>92549</v>
      </c>
      <c r="H5050">
        <v>33.755038999999996</v>
      </c>
      <c r="I5050">
        <v>-116.74179599999999</v>
      </c>
      <c r="J5050">
        <v>9</v>
      </c>
      <c r="K5050" s="1">
        <v>72</v>
      </c>
      <c r="L5050" t="s">
        <v>42</v>
      </c>
      <c r="M5050" t="s">
        <v>40</v>
      </c>
      <c r="N5050" s="10">
        <v>16.05</v>
      </c>
      <c r="O5050" t="s">
        <v>43</v>
      </c>
      <c r="P5050" t="s">
        <v>40</v>
      </c>
      <c r="Q5050" t="s">
        <v>44</v>
      </c>
      <c r="R5050">
        <v>46</v>
      </c>
      <c r="S5050" t="s">
        <v>40</v>
      </c>
      <c r="T5050" t="s">
        <v>40</v>
      </c>
      <c r="U5050" t="s">
        <v>40</v>
      </c>
      <c r="V5050" t="s">
        <v>40</v>
      </c>
      <c r="W5050" t="s">
        <v>40</v>
      </c>
      <c r="X5050" t="s">
        <v>40</v>
      </c>
      <c r="Y5050" t="s">
        <v>40</v>
      </c>
      <c r="Z5050" t="s">
        <v>40</v>
      </c>
      <c r="AA5050" t="s">
        <v>73</v>
      </c>
      <c r="AB5050" t="s">
        <v>40</v>
      </c>
      <c r="AC5050" t="s">
        <v>56</v>
      </c>
      <c r="AD5050" s="10">
        <v>83.7</v>
      </c>
      <c r="AE5050" s="10">
        <v>6096.9</v>
      </c>
      <c r="AF5050" s="10">
        <v>0</v>
      </c>
      <c r="AG5050" s="10">
        <v>0</v>
      </c>
      <c r="AH5050" s="10">
        <v>1155.5999999999999</v>
      </c>
      <c r="AI5050" s="10">
        <v>7252.5</v>
      </c>
      <c r="AJ5050" t="s">
        <v>47</v>
      </c>
      <c r="AM505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050" t="str">
        <f t="shared" si="156"/>
        <v>19-29</v>
      </c>
      <c r="AO5050">
        <f t="shared" si="157"/>
        <v>0</v>
      </c>
      <c r="AP5050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051" spans="1:42" x14ac:dyDescent="0.25">
      <c r="A5051" t="s">
        <v>6232</v>
      </c>
      <c r="B5051" t="s">
        <v>39</v>
      </c>
      <c r="C5051" s="1">
        <v>31</v>
      </c>
      <c r="D5051" t="s">
        <v>40</v>
      </c>
      <c r="E5051">
        <v>0</v>
      </c>
      <c r="F5051" t="s">
        <v>316</v>
      </c>
      <c r="G5051" s="1">
        <v>92025</v>
      </c>
      <c r="H5051">
        <v>33.081477999999997</v>
      </c>
      <c r="I5051">
        <v>-117.03381400000001</v>
      </c>
      <c r="J5051">
        <v>9</v>
      </c>
      <c r="K5051" s="1">
        <v>9</v>
      </c>
      <c r="L5051" t="s">
        <v>54</v>
      </c>
      <c r="M5051" t="s">
        <v>40</v>
      </c>
      <c r="N5051" s="10">
        <v>30.07</v>
      </c>
      <c r="O5051" t="s">
        <v>43</v>
      </c>
      <c r="P5051" t="s">
        <v>40</v>
      </c>
      <c r="Q5051" t="s">
        <v>79</v>
      </c>
      <c r="R5051">
        <v>30</v>
      </c>
      <c r="S5051" t="s">
        <v>40</v>
      </c>
      <c r="T5051" t="s">
        <v>43</v>
      </c>
      <c r="U5051" t="s">
        <v>43</v>
      </c>
      <c r="V5051" t="s">
        <v>43</v>
      </c>
      <c r="W5051" t="s">
        <v>43</v>
      </c>
      <c r="X5051" t="s">
        <v>43</v>
      </c>
      <c r="Y5051" t="s">
        <v>43</v>
      </c>
      <c r="Z5051" t="s">
        <v>40</v>
      </c>
      <c r="AA5051" t="s">
        <v>45</v>
      </c>
      <c r="AB5051" t="s">
        <v>43</v>
      </c>
      <c r="AC5051" t="s">
        <v>46</v>
      </c>
      <c r="AD5051" s="10">
        <v>48.6</v>
      </c>
      <c r="AE5051" s="10">
        <v>422.3</v>
      </c>
      <c r="AF5051" s="10">
        <v>20.45</v>
      </c>
      <c r="AG5051" s="10">
        <v>0</v>
      </c>
      <c r="AH5051" s="10">
        <v>270.63</v>
      </c>
      <c r="AI5051" s="10">
        <v>672.48</v>
      </c>
      <c r="AJ5051" t="s">
        <v>47</v>
      </c>
      <c r="AM505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051" t="str">
        <f t="shared" si="156"/>
        <v>30-39</v>
      </c>
      <c r="AO5051">
        <f t="shared" si="157"/>
        <v>0</v>
      </c>
      <c r="AP5051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5052" spans="1:42" x14ac:dyDescent="0.25">
      <c r="A5052" t="s">
        <v>6233</v>
      </c>
      <c r="B5052" t="s">
        <v>49</v>
      </c>
      <c r="C5052" s="1">
        <v>44</v>
      </c>
      <c r="D5052" t="s">
        <v>40</v>
      </c>
      <c r="E5052">
        <v>0</v>
      </c>
      <c r="F5052" t="s">
        <v>399</v>
      </c>
      <c r="G5052" s="1">
        <v>90305</v>
      </c>
      <c r="H5052">
        <v>33.958134000000001</v>
      </c>
      <c r="I5052">
        <v>-118.330905</v>
      </c>
      <c r="J5052">
        <v>7</v>
      </c>
      <c r="K5052" s="1">
        <v>50</v>
      </c>
      <c r="L5052" t="s">
        <v>76</v>
      </c>
      <c r="M5052" t="s">
        <v>40</v>
      </c>
      <c r="N5052" s="10">
        <v>26.06</v>
      </c>
      <c r="O5052" t="s">
        <v>40</v>
      </c>
      <c r="P5052" t="s">
        <v>40</v>
      </c>
      <c r="Q5052" t="s">
        <v>55</v>
      </c>
      <c r="R5052">
        <v>18</v>
      </c>
      <c r="S5052" t="s">
        <v>43</v>
      </c>
      <c r="T5052" t="s">
        <v>43</v>
      </c>
      <c r="U5052" t="s">
        <v>43</v>
      </c>
      <c r="V5052" t="s">
        <v>40</v>
      </c>
      <c r="W5052" t="s">
        <v>40</v>
      </c>
      <c r="X5052" t="s">
        <v>40</v>
      </c>
      <c r="Y5052" t="s">
        <v>40</v>
      </c>
      <c r="Z5052" t="s">
        <v>40</v>
      </c>
      <c r="AA5052" t="s">
        <v>45</v>
      </c>
      <c r="AB5052" t="s">
        <v>43</v>
      </c>
      <c r="AC5052" t="s">
        <v>56</v>
      </c>
      <c r="AD5052" s="10">
        <v>99.4</v>
      </c>
      <c r="AE5052" s="10">
        <v>5059.75</v>
      </c>
      <c r="AF5052" s="10">
        <v>0</v>
      </c>
      <c r="AG5052" s="10">
        <v>0</v>
      </c>
      <c r="AH5052" s="10">
        <v>1303</v>
      </c>
      <c r="AI5052" s="10">
        <v>6362.75</v>
      </c>
      <c r="AJ5052" t="s">
        <v>47</v>
      </c>
      <c r="AM505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052" t="str">
        <f t="shared" si="156"/>
        <v>40-49</v>
      </c>
      <c r="AO5052">
        <f t="shared" si="157"/>
        <v>0</v>
      </c>
      <c r="AP5052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053" spans="1:42" x14ac:dyDescent="0.25">
      <c r="A5053" t="s">
        <v>6234</v>
      </c>
      <c r="B5053" t="s">
        <v>39</v>
      </c>
      <c r="C5053" s="1">
        <v>59</v>
      </c>
      <c r="D5053" t="s">
        <v>40</v>
      </c>
      <c r="E5053">
        <v>3</v>
      </c>
      <c r="F5053" t="s">
        <v>4380</v>
      </c>
      <c r="G5053" s="1">
        <v>94028</v>
      </c>
      <c r="H5053">
        <v>37.369709</v>
      </c>
      <c r="I5053">
        <v>-122.215844</v>
      </c>
      <c r="J5053">
        <v>10</v>
      </c>
      <c r="K5053" s="1">
        <v>69</v>
      </c>
      <c r="L5053" t="s">
        <v>72</v>
      </c>
      <c r="M5053" t="s">
        <v>40</v>
      </c>
      <c r="N5053" s="10">
        <v>7.84</v>
      </c>
      <c r="O5053" t="s">
        <v>40</v>
      </c>
      <c r="P5053" t="s">
        <v>40</v>
      </c>
      <c r="Q5053" t="s">
        <v>44</v>
      </c>
      <c r="R5053">
        <v>21</v>
      </c>
      <c r="S5053" t="s">
        <v>40</v>
      </c>
      <c r="T5053" t="s">
        <v>40</v>
      </c>
      <c r="U5053" t="s">
        <v>43</v>
      </c>
      <c r="V5053" t="s">
        <v>40</v>
      </c>
      <c r="W5053" t="s">
        <v>40</v>
      </c>
      <c r="X5053" t="s">
        <v>43</v>
      </c>
      <c r="Y5053" t="s">
        <v>43</v>
      </c>
      <c r="Z5053" t="s">
        <v>40</v>
      </c>
      <c r="AA5053" t="s">
        <v>45</v>
      </c>
      <c r="AB5053" t="s">
        <v>43</v>
      </c>
      <c r="AC5053" t="s">
        <v>46</v>
      </c>
      <c r="AD5053" s="10">
        <v>-6</v>
      </c>
      <c r="AE5053" s="10">
        <v>4885.8500000000004</v>
      </c>
      <c r="AF5053" s="10">
        <v>0</v>
      </c>
      <c r="AG5053" s="10">
        <v>0</v>
      </c>
      <c r="AH5053" s="10">
        <v>540.96</v>
      </c>
      <c r="AI5053" s="10">
        <v>5426.81</v>
      </c>
      <c r="AJ5053" t="s">
        <v>47</v>
      </c>
      <c r="AM505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053" t="str">
        <f t="shared" si="156"/>
        <v>50-59</v>
      </c>
      <c r="AO5053">
        <f t="shared" si="157"/>
        <v>0</v>
      </c>
      <c r="AP5053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054" spans="1:42" x14ac:dyDescent="0.25">
      <c r="A5054" t="s">
        <v>6235</v>
      </c>
      <c r="B5054" t="s">
        <v>49</v>
      </c>
      <c r="C5054" s="1">
        <v>31</v>
      </c>
      <c r="D5054" t="s">
        <v>43</v>
      </c>
      <c r="E5054">
        <v>3</v>
      </c>
      <c r="F5054" t="s">
        <v>954</v>
      </c>
      <c r="G5054" s="1">
        <v>91356</v>
      </c>
      <c r="H5054">
        <v>34.157136999999999</v>
      </c>
      <c r="I5054">
        <v>-118.548511</v>
      </c>
      <c r="J5054">
        <v>0</v>
      </c>
      <c r="K5054" s="1">
        <v>15</v>
      </c>
      <c r="L5054" t="s">
        <v>42</v>
      </c>
      <c r="M5054" t="s">
        <v>40</v>
      </c>
      <c r="N5054" s="10">
        <v>43.69</v>
      </c>
      <c r="O5054" t="s">
        <v>43</v>
      </c>
      <c r="P5054" t="s">
        <v>40</v>
      </c>
      <c r="Q5054" t="s">
        <v>79</v>
      </c>
      <c r="R5054">
        <v>29</v>
      </c>
      <c r="S5054" t="s">
        <v>40</v>
      </c>
      <c r="T5054" t="s">
        <v>43</v>
      </c>
      <c r="U5054" t="s">
        <v>40</v>
      </c>
      <c r="V5054" t="s">
        <v>43</v>
      </c>
      <c r="W5054" t="s">
        <v>43</v>
      </c>
      <c r="X5054" t="s">
        <v>40</v>
      </c>
      <c r="Y5054" t="s">
        <v>40</v>
      </c>
      <c r="Z5054" t="s">
        <v>40</v>
      </c>
      <c r="AA5054" t="s">
        <v>45</v>
      </c>
      <c r="AB5054" t="s">
        <v>43</v>
      </c>
      <c r="AC5054" t="s">
        <v>46</v>
      </c>
      <c r="AD5054" s="10">
        <v>64.849999999999994</v>
      </c>
      <c r="AE5054" s="10">
        <v>950.75</v>
      </c>
      <c r="AF5054" s="10">
        <v>0</v>
      </c>
      <c r="AG5054" s="10">
        <v>0</v>
      </c>
      <c r="AH5054" s="10">
        <v>655.35</v>
      </c>
      <c r="AI5054" s="10">
        <v>1606.1</v>
      </c>
      <c r="AJ5054" t="s">
        <v>47</v>
      </c>
      <c r="AM5054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5054" t="str">
        <f t="shared" si="156"/>
        <v>30-39</v>
      </c>
      <c r="AO5054">
        <f t="shared" si="157"/>
        <v>0</v>
      </c>
      <c r="AP505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055" spans="1:42" x14ac:dyDescent="0.25">
      <c r="A5055" t="s">
        <v>6236</v>
      </c>
      <c r="B5055" t="s">
        <v>39</v>
      </c>
      <c r="C5055" s="1">
        <v>76</v>
      </c>
      <c r="D5055" t="s">
        <v>40</v>
      </c>
      <c r="E5055">
        <v>0</v>
      </c>
      <c r="F5055" t="s">
        <v>3045</v>
      </c>
      <c r="G5055" s="1">
        <v>91355</v>
      </c>
      <c r="H5055">
        <v>34.439869999999999</v>
      </c>
      <c r="I5055">
        <v>-118.644609</v>
      </c>
      <c r="J5055">
        <v>2</v>
      </c>
      <c r="K5055" s="1">
        <v>26</v>
      </c>
      <c r="L5055" t="s">
        <v>42</v>
      </c>
      <c r="M5055" t="s">
        <v>40</v>
      </c>
      <c r="N5055" s="10">
        <v>17.12</v>
      </c>
      <c r="O5055" t="s">
        <v>43</v>
      </c>
      <c r="P5055" t="s">
        <v>40</v>
      </c>
      <c r="Q5055" t="s">
        <v>44</v>
      </c>
      <c r="R5055">
        <v>17</v>
      </c>
      <c r="S5055" t="s">
        <v>43</v>
      </c>
      <c r="T5055" t="s">
        <v>43</v>
      </c>
      <c r="U5055" t="s">
        <v>40</v>
      </c>
      <c r="V5055" t="s">
        <v>43</v>
      </c>
      <c r="W5055" t="s">
        <v>43</v>
      </c>
      <c r="X5055" t="s">
        <v>40</v>
      </c>
      <c r="Y5055" t="s">
        <v>43</v>
      </c>
      <c r="Z5055" t="s">
        <v>40</v>
      </c>
      <c r="AA5055" t="s">
        <v>45</v>
      </c>
      <c r="AB5055" t="s">
        <v>43</v>
      </c>
      <c r="AC5055" t="s">
        <v>46</v>
      </c>
      <c r="AD5055" s="10">
        <v>60.7</v>
      </c>
      <c r="AE5055" s="10">
        <v>1597.4</v>
      </c>
      <c r="AF5055" s="10">
        <v>0</v>
      </c>
      <c r="AG5055" s="10">
        <v>0</v>
      </c>
      <c r="AH5055" s="10">
        <v>445.12</v>
      </c>
      <c r="AI5055" s="10">
        <v>2042.52</v>
      </c>
      <c r="AJ5055" t="s">
        <v>47</v>
      </c>
      <c r="AM5055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055" t="str">
        <f t="shared" si="156"/>
        <v>60-80</v>
      </c>
      <c r="AO5055">
        <f t="shared" si="157"/>
        <v>0</v>
      </c>
      <c r="AP505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056" spans="1:42" x14ac:dyDescent="0.25">
      <c r="A5056" t="s">
        <v>6237</v>
      </c>
      <c r="B5056" t="s">
        <v>39</v>
      </c>
      <c r="C5056" s="1">
        <v>62</v>
      </c>
      <c r="D5056" t="s">
        <v>40</v>
      </c>
      <c r="E5056">
        <v>1</v>
      </c>
      <c r="F5056" t="s">
        <v>2466</v>
      </c>
      <c r="G5056" s="1">
        <v>95982</v>
      </c>
      <c r="H5056">
        <v>39.172777000000004</v>
      </c>
      <c r="I5056">
        <v>-121.80584500000001</v>
      </c>
      <c r="J5056">
        <v>5</v>
      </c>
      <c r="K5056" s="1">
        <v>35</v>
      </c>
      <c r="L5056" t="s">
        <v>129</v>
      </c>
      <c r="M5056" t="s">
        <v>40</v>
      </c>
      <c r="N5056" s="10">
        <v>24.76</v>
      </c>
      <c r="O5056" t="s">
        <v>40</v>
      </c>
      <c r="P5056" t="s">
        <v>43</v>
      </c>
      <c r="AA5056" t="s">
        <v>51</v>
      </c>
      <c r="AB5056" t="s">
        <v>40</v>
      </c>
      <c r="AC5056" t="s">
        <v>56</v>
      </c>
      <c r="AD5056" s="10">
        <v>25.75</v>
      </c>
      <c r="AE5056" s="10">
        <v>882.55</v>
      </c>
      <c r="AF5056" s="10">
        <v>0</v>
      </c>
      <c r="AG5056" s="10">
        <v>0</v>
      </c>
      <c r="AH5056" s="10">
        <v>866.6</v>
      </c>
      <c r="AI5056" s="10">
        <v>1749.15</v>
      </c>
      <c r="AJ5056" t="s">
        <v>47</v>
      </c>
      <c r="AM5056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056" t="str">
        <f t="shared" si="156"/>
        <v>60-80</v>
      </c>
      <c r="AO5056">
        <f t="shared" si="157"/>
        <v>0</v>
      </c>
      <c r="AP5056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057" spans="1:42" x14ac:dyDescent="0.25">
      <c r="A5057" t="s">
        <v>6238</v>
      </c>
      <c r="B5057" t="s">
        <v>39</v>
      </c>
      <c r="C5057" s="1">
        <v>73</v>
      </c>
      <c r="D5057" t="s">
        <v>40</v>
      </c>
      <c r="E5057">
        <v>0</v>
      </c>
      <c r="F5057" t="s">
        <v>2461</v>
      </c>
      <c r="G5057" s="1">
        <v>96054</v>
      </c>
      <c r="H5057">
        <v>41.280478000000002</v>
      </c>
      <c r="I5057">
        <v>-121.16024899999999</v>
      </c>
      <c r="J5057">
        <v>4</v>
      </c>
      <c r="K5057" s="1">
        <v>21</v>
      </c>
      <c r="L5057" t="s">
        <v>42</v>
      </c>
      <c r="M5057" t="s">
        <v>40</v>
      </c>
      <c r="N5057" s="10">
        <v>30.3</v>
      </c>
      <c r="O5057" t="s">
        <v>40</v>
      </c>
      <c r="P5057" t="s">
        <v>40</v>
      </c>
      <c r="Q5057" t="s">
        <v>79</v>
      </c>
      <c r="R5057">
        <v>18</v>
      </c>
      <c r="S5057" t="s">
        <v>43</v>
      </c>
      <c r="T5057" t="s">
        <v>40</v>
      </c>
      <c r="U5057" t="s">
        <v>40</v>
      </c>
      <c r="V5057" t="s">
        <v>43</v>
      </c>
      <c r="W5057" t="s">
        <v>43</v>
      </c>
      <c r="X5057" t="s">
        <v>40</v>
      </c>
      <c r="Y5057" t="s">
        <v>43</v>
      </c>
      <c r="Z5057" t="s">
        <v>43</v>
      </c>
      <c r="AA5057" t="s">
        <v>45</v>
      </c>
      <c r="AB5057" t="s">
        <v>43</v>
      </c>
      <c r="AC5057" t="s">
        <v>56</v>
      </c>
      <c r="AD5057" s="10">
        <v>71.7</v>
      </c>
      <c r="AE5057" s="10">
        <v>1497.05</v>
      </c>
      <c r="AF5057" s="10">
        <v>0</v>
      </c>
      <c r="AG5057" s="10">
        <v>100</v>
      </c>
      <c r="AH5057" s="10">
        <v>636.29999999999995</v>
      </c>
      <c r="AI5057" s="10">
        <v>2233.35</v>
      </c>
      <c r="AJ5057" t="s">
        <v>47</v>
      </c>
      <c r="AM5057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5057" t="str">
        <f t="shared" si="156"/>
        <v>60-80</v>
      </c>
      <c r="AO5057">
        <f t="shared" si="157"/>
        <v>0</v>
      </c>
      <c r="AP505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058" spans="1:42" x14ac:dyDescent="0.25">
      <c r="A5058" t="s">
        <v>6239</v>
      </c>
      <c r="B5058" t="s">
        <v>49</v>
      </c>
      <c r="C5058" s="1">
        <v>34</v>
      </c>
      <c r="D5058" t="s">
        <v>43</v>
      </c>
      <c r="E5058">
        <v>0</v>
      </c>
      <c r="F5058" t="s">
        <v>541</v>
      </c>
      <c r="G5058" s="1">
        <v>90210</v>
      </c>
      <c r="H5058">
        <v>34.099891</v>
      </c>
      <c r="I5058">
        <v>-118.414338</v>
      </c>
      <c r="J5058">
        <v>0</v>
      </c>
      <c r="K5058" s="1">
        <v>52</v>
      </c>
      <c r="L5058" t="s">
        <v>42</v>
      </c>
      <c r="M5058" t="s">
        <v>40</v>
      </c>
      <c r="N5058" s="10">
        <v>6.8</v>
      </c>
      <c r="O5058" t="s">
        <v>40</v>
      </c>
      <c r="P5058" t="s">
        <v>40</v>
      </c>
      <c r="Q5058" t="s">
        <v>79</v>
      </c>
      <c r="R5058">
        <v>30</v>
      </c>
      <c r="S5058" t="s">
        <v>40</v>
      </c>
      <c r="T5058" t="s">
        <v>40</v>
      </c>
      <c r="U5058" t="s">
        <v>40</v>
      </c>
      <c r="V5058" t="s">
        <v>40</v>
      </c>
      <c r="W5058" t="s">
        <v>40</v>
      </c>
      <c r="X5058" t="s">
        <v>40</v>
      </c>
      <c r="Y5058" t="s">
        <v>40</v>
      </c>
      <c r="Z5058" t="s">
        <v>40</v>
      </c>
      <c r="AA5058" t="s">
        <v>73</v>
      </c>
      <c r="AB5058" t="s">
        <v>40</v>
      </c>
      <c r="AC5058" t="s">
        <v>46</v>
      </c>
      <c r="AD5058" s="10">
        <v>89.25</v>
      </c>
      <c r="AE5058" s="10">
        <v>4652.3999999999996</v>
      </c>
      <c r="AF5058" s="10">
        <v>0</v>
      </c>
      <c r="AG5058" s="10">
        <v>0</v>
      </c>
      <c r="AH5058" s="10">
        <v>353.6</v>
      </c>
      <c r="AI5058" s="10">
        <v>5006</v>
      </c>
      <c r="AJ5058" t="s">
        <v>47</v>
      </c>
      <c r="AM505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058" t="str">
        <f t="shared" ref="AN5058:AN5121" si="158">IF(C5058&lt;=29,"19-29",IF(C5058&lt;=39,"30-39",IF(C5058&lt;=49,"40-49",IF(C5058&lt;=59,"50-59","60-80"))))</f>
        <v>30-39</v>
      </c>
      <c r="AO5058">
        <f t="shared" ref="AO5058:AO5121" si="159">IF(AJ5058="Churned",1,0)</f>
        <v>0</v>
      </c>
      <c r="AP505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059" spans="1:42" x14ac:dyDescent="0.25">
      <c r="A5059" t="s">
        <v>6240</v>
      </c>
      <c r="B5059" t="s">
        <v>49</v>
      </c>
      <c r="C5059" s="1">
        <v>28</v>
      </c>
      <c r="D5059" t="s">
        <v>43</v>
      </c>
      <c r="E5059">
        <v>0</v>
      </c>
      <c r="F5059" t="s">
        <v>437</v>
      </c>
      <c r="G5059" s="1">
        <v>92407</v>
      </c>
      <c r="H5059">
        <v>34.250069000000003</v>
      </c>
      <c r="I5059">
        <v>-117.39394900000001</v>
      </c>
      <c r="J5059">
        <v>0</v>
      </c>
      <c r="K5059" s="1">
        <v>26</v>
      </c>
      <c r="L5059" t="s">
        <v>129</v>
      </c>
      <c r="M5059" t="s">
        <v>40</v>
      </c>
      <c r="N5059" s="10">
        <v>29.07</v>
      </c>
      <c r="O5059" t="s">
        <v>43</v>
      </c>
      <c r="P5059" t="s">
        <v>40</v>
      </c>
      <c r="Q5059" t="s">
        <v>44</v>
      </c>
      <c r="R5059">
        <v>42</v>
      </c>
      <c r="S5059" t="s">
        <v>43</v>
      </c>
      <c r="T5059" t="s">
        <v>43</v>
      </c>
      <c r="U5059" t="s">
        <v>43</v>
      </c>
      <c r="V5059" t="s">
        <v>43</v>
      </c>
      <c r="W5059" t="s">
        <v>43</v>
      </c>
      <c r="X5059" t="s">
        <v>43</v>
      </c>
      <c r="Y5059" t="s">
        <v>43</v>
      </c>
      <c r="Z5059" t="s">
        <v>40</v>
      </c>
      <c r="AA5059" t="s">
        <v>51</v>
      </c>
      <c r="AB5059" t="s">
        <v>43</v>
      </c>
      <c r="AC5059" t="s">
        <v>56</v>
      </c>
      <c r="AD5059" s="10">
        <v>45.45</v>
      </c>
      <c r="AE5059" s="10">
        <v>1233.1500000000001</v>
      </c>
      <c r="AF5059" s="10">
        <v>0</v>
      </c>
      <c r="AG5059" s="10">
        <v>0</v>
      </c>
      <c r="AH5059" s="10">
        <v>755.82</v>
      </c>
      <c r="AI5059" s="10">
        <v>1988.97</v>
      </c>
      <c r="AJ5059" t="s">
        <v>47</v>
      </c>
      <c r="AM5059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059" t="str">
        <f t="shared" si="158"/>
        <v>19-29</v>
      </c>
      <c r="AO5059">
        <f t="shared" si="159"/>
        <v>0</v>
      </c>
      <c r="AP5059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5060" spans="1:42" x14ac:dyDescent="0.25">
      <c r="A5060" t="s">
        <v>6241</v>
      </c>
      <c r="B5060" t="s">
        <v>39</v>
      </c>
      <c r="C5060" s="1">
        <v>59</v>
      </c>
      <c r="D5060" t="s">
        <v>40</v>
      </c>
      <c r="E5060">
        <v>0</v>
      </c>
      <c r="F5060" t="s">
        <v>157</v>
      </c>
      <c r="G5060" s="1">
        <v>95148</v>
      </c>
      <c r="H5060">
        <v>37.339533000000003</v>
      </c>
      <c r="I5060">
        <v>-121.777179</v>
      </c>
      <c r="J5060">
        <v>4</v>
      </c>
      <c r="K5060" s="1">
        <v>71</v>
      </c>
      <c r="L5060" t="s">
        <v>42</v>
      </c>
      <c r="M5060" t="s">
        <v>43</v>
      </c>
      <c r="P5060" t="s">
        <v>40</v>
      </c>
      <c r="Q5060" t="s">
        <v>44</v>
      </c>
      <c r="R5060">
        <v>6</v>
      </c>
      <c r="S5060" t="s">
        <v>43</v>
      </c>
      <c r="T5060" t="s">
        <v>43</v>
      </c>
      <c r="U5060" t="s">
        <v>40</v>
      </c>
      <c r="V5060" t="s">
        <v>40</v>
      </c>
      <c r="W5060" t="s">
        <v>43</v>
      </c>
      <c r="X5060" t="s">
        <v>40</v>
      </c>
      <c r="Y5060" t="s">
        <v>40</v>
      </c>
      <c r="Z5060" t="s">
        <v>40</v>
      </c>
      <c r="AA5060" t="s">
        <v>73</v>
      </c>
      <c r="AB5060" t="s">
        <v>40</v>
      </c>
      <c r="AC5060" t="s">
        <v>56</v>
      </c>
      <c r="AD5060" s="10">
        <v>47.05</v>
      </c>
      <c r="AE5060" s="10">
        <v>3263.6</v>
      </c>
      <c r="AF5060" s="10">
        <v>0</v>
      </c>
      <c r="AG5060" s="10">
        <v>0</v>
      </c>
      <c r="AH5060" s="10">
        <v>0</v>
      </c>
      <c r="AI5060" s="10">
        <v>3263.6</v>
      </c>
      <c r="AJ5060" t="s">
        <v>47</v>
      </c>
      <c r="AM506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060" t="str">
        <f t="shared" si="158"/>
        <v>50-59</v>
      </c>
      <c r="AO5060">
        <f t="shared" si="159"/>
        <v>0</v>
      </c>
      <c r="AP5060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5061" spans="1:42" x14ac:dyDescent="0.25">
      <c r="A5061" t="s">
        <v>6242</v>
      </c>
      <c r="B5061" t="s">
        <v>49</v>
      </c>
      <c r="C5061" s="1">
        <v>37</v>
      </c>
      <c r="D5061" t="s">
        <v>43</v>
      </c>
      <c r="E5061">
        <v>0</v>
      </c>
      <c r="F5061" t="s">
        <v>5402</v>
      </c>
      <c r="G5061" s="1">
        <v>96112</v>
      </c>
      <c r="H5061">
        <v>41.932206999999998</v>
      </c>
      <c r="I5061">
        <v>-120.135941</v>
      </c>
      <c r="J5061">
        <v>0</v>
      </c>
      <c r="K5061" s="1">
        <v>33</v>
      </c>
      <c r="L5061" t="s">
        <v>42</v>
      </c>
      <c r="M5061" t="s">
        <v>40</v>
      </c>
      <c r="N5061" s="10">
        <v>28.84</v>
      </c>
      <c r="O5061" t="s">
        <v>43</v>
      </c>
      <c r="P5061" t="s">
        <v>40</v>
      </c>
      <c r="Q5061" t="s">
        <v>55</v>
      </c>
      <c r="R5061">
        <v>23</v>
      </c>
      <c r="S5061" t="s">
        <v>43</v>
      </c>
      <c r="T5061" t="s">
        <v>43</v>
      </c>
      <c r="U5061" t="s">
        <v>43</v>
      </c>
      <c r="V5061" t="s">
        <v>43</v>
      </c>
      <c r="W5061" t="s">
        <v>43</v>
      </c>
      <c r="X5061" t="s">
        <v>43</v>
      </c>
      <c r="Y5061" t="s">
        <v>43</v>
      </c>
      <c r="Z5061" t="s">
        <v>40</v>
      </c>
      <c r="AA5061" t="s">
        <v>51</v>
      </c>
      <c r="AB5061" t="s">
        <v>43</v>
      </c>
      <c r="AC5061" t="s">
        <v>56</v>
      </c>
      <c r="AD5061" s="10">
        <v>68.25</v>
      </c>
      <c r="AE5061" s="10">
        <v>2171.15</v>
      </c>
      <c r="AF5061" s="10">
        <v>0</v>
      </c>
      <c r="AG5061" s="10">
        <v>0</v>
      </c>
      <c r="AH5061" s="10">
        <v>951.72</v>
      </c>
      <c r="AI5061" s="10">
        <v>3122.87</v>
      </c>
      <c r="AJ5061" t="s">
        <v>57</v>
      </c>
      <c r="AK5061" t="s">
        <v>121</v>
      </c>
      <c r="AL5061" t="s">
        <v>195</v>
      </c>
      <c r="AM5061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061" t="str">
        <f t="shared" si="158"/>
        <v>30-39</v>
      </c>
      <c r="AO5061">
        <f t="shared" si="159"/>
        <v>1</v>
      </c>
      <c r="AP5061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062" spans="1:42" x14ac:dyDescent="0.25">
      <c r="A5062" t="s">
        <v>6243</v>
      </c>
      <c r="B5062" t="s">
        <v>49</v>
      </c>
      <c r="C5062" s="1">
        <v>59</v>
      </c>
      <c r="D5062" t="s">
        <v>40</v>
      </c>
      <c r="E5062">
        <v>2</v>
      </c>
      <c r="F5062" t="s">
        <v>441</v>
      </c>
      <c r="G5062" s="1">
        <v>90806</v>
      </c>
      <c r="H5062">
        <v>33.802664</v>
      </c>
      <c r="I5062">
        <v>-118.17997099999999</v>
      </c>
      <c r="J5062">
        <v>10</v>
      </c>
      <c r="K5062" s="1">
        <v>66</v>
      </c>
      <c r="L5062" t="s">
        <v>72</v>
      </c>
      <c r="M5062" t="s">
        <v>40</v>
      </c>
      <c r="N5062" s="10">
        <v>26.91</v>
      </c>
      <c r="O5062" t="s">
        <v>43</v>
      </c>
      <c r="P5062" t="s">
        <v>40</v>
      </c>
      <c r="Q5062" t="s">
        <v>44</v>
      </c>
      <c r="R5062">
        <v>30</v>
      </c>
      <c r="S5062" t="s">
        <v>40</v>
      </c>
      <c r="T5062" t="s">
        <v>40</v>
      </c>
      <c r="U5062" t="s">
        <v>40</v>
      </c>
      <c r="V5062" t="s">
        <v>40</v>
      </c>
      <c r="W5062" t="s">
        <v>43</v>
      </c>
      <c r="X5062" t="s">
        <v>43</v>
      </c>
      <c r="Y5062" t="s">
        <v>43</v>
      </c>
      <c r="Z5062" t="s">
        <v>40</v>
      </c>
      <c r="AA5062" t="s">
        <v>73</v>
      </c>
      <c r="AB5062" t="s">
        <v>43</v>
      </c>
      <c r="AC5062" t="s">
        <v>46</v>
      </c>
      <c r="AD5062" s="10">
        <v>65.849999999999994</v>
      </c>
      <c r="AE5062" s="10">
        <v>4097.05</v>
      </c>
      <c r="AF5062" s="10">
        <v>0</v>
      </c>
      <c r="AG5062" s="10">
        <v>0</v>
      </c>
      <c r="AH5062" s="10">
        <v>1776.06</v>
      </c>
      <c r="AI5062" s="10">
        <v>5873.11</v>
      </c>
      <c r="AJ5062" t="s">
        <v>47</v>
      </c>
      <c r="AM506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062" t="str">
        <f t="shared" si="158"/>
        <v>50-59</v>
      </c>
      <c r="AO5062">
        <f t="shared" si="159"/>
        <v>0</v>
      </c>
      <c r="AP506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063" spans="1:42" x14ac:dyDescent="0.25">
      <c r="A5063" t="s">
        <v>6244</v>
      </c>
      <c r="B5063" t="s">
        <v>39</v>
      </c>
      <c r="C5063" s="1">
        <v>53</v>
      </c>
      <c r="D5063" t="s">
        <v>43</v>
      </c>
      <c r="E5063">
        <v>0</v>
      </c>
      <c r="F5063" t="s">
        <v>1137</v>
      </c>
      <c r="G5063" s="1">
        <v>96010</v>
      </c>
      <c r="H5063">
        <v>40.775272000000001</v>
      </c>
      <c r="I5063">
        <v>-123.287414</v>
      </c>
      <c r="J5063">
        <v>0</v>
      </c>
      <c r="K5063" s="1">
        <v>60</v>
      </c>
      <c r="L5063" t="s">
        <v>76</v>
      </c>
      <c r="M5063" t="s">
        <v>40</v>
      </c>
      <c r="N5063" s="10">
        <v>31.12</v>
      </c>
      <c r="O5063" t="s">
        <v>43</v>
      </c>
      <c r="P5063" t="s">
        <v>43</v>
      </c>
      <c r="AA5063" t="s">
        <v>73</v>
      </c>
      <c r="AB5063" t="s">
        <v>43</v>
      </c>
      <c r="AC5063" t="s">
        <v>56</v>
      </c>
      <c r="AD5063" s="10">
        <v>19.850000000000001</v>
      </c>
      <c r="AE5063" s="10">
        <v>1128.0999999999999</v>
      </c>
      <c r="AF5063" s="10">
        <v>0</v>
      </c>
      <c r="AG5063" s="10">
        <v>0</v>
      </c>
      <c r="AH5063" s="10">
        <v>1867.2</v>
      </c>
      <c r="AI5063" s="10">
        <v>2995.3</v>
      </c>
      <c r="AJ5063" t="s">
        <v>47</v>
      </c>
      <c r="AM506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063" t="str">
        <f t="shared" si="158"/>
        <v>50-59</v>
      </c>
      <c r="AO5063">
        <f t="shared" si="159"/>
        <v>0</v>
      </c>
      <c r="AP5063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064" spans="1:42" x14ac:dyDescent="0.25">
      <c r="A5064" t="s">
        <v>6245</v>
      </c>
      <c r="B5064" t="s">
        <v>39</v>
      </c>
      <c r="C5064" s="1">
        <v>64</v>
      </c>
      <c r="D5064" t="s">
        <v>40</v>
      </c>
      <c r="E5064">
        <v>0</v>
      </c>
      <c r="F5064" t="s">
        <v>587</v>
      </c>
      <c r="G5064" s="1">
        <v>95370</v>
      </c>
      <c r="H5064">
        <v>37.982716000000003</v>
      </c>
      <c r="I5064">
        <v>-120.343732</v>
      </c>
      <c r="J5064">
        <v>3</v>
      </c>
      <c r="K5064" s="1">
        <v>72</v>
      </c>
      <c r="L5064" t="s">
        <v>42</v>
      </c>
      <c r="M5064" t="s">
        <v>40</v>
      </c>
      <c r="N5064" s="10">
        <v>24.42</v>
      </c>
      <c r="O5064" t="s">
        <v>40</v>
      </c>
      <c r="P5064" t="s">
        <v>43</v>
      </c>
      <c r="AA5064" t="s">
        <v>73</v>
      </c>
      <c r="AB5064" t="s">
        <v>43</v>
      </c>
      <c r="AC5064" t="s">
        <v>56</v>
      </c>
      <c r="AD5064" s="10">
        <v>24.65</v>
      </c>
      <c r="AE5064" s="10">
        <v>1830.05</v>
      </c>
      <c r="AF5064" s="10">
        <v>0</v>
      </c>
      <c r="AG5064" s="10">
        <v>0</v>
      </c>
      <c r="AH5064" s="10">
        <v>1758.24</v>
      </c>
      <c r="AI5064" s="10">
        <v>3588.29</v>
      </c>
      <c r="AJ5064" t="s">
        <v>47</v>
      </c>
      <c r="AM506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064" t="str">
        <f t="shared" si="158"/>
        <v>60-80</v>
      </c>
      <c r="AO5064">
        <f t="shared" si="159"/>
        <v>0</v>
      </c>
      <c r="AP5064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065" spans="1:42" x14ac:dyDescent="0.25">
      <c r="A5065" t="s">
        <v>6246</v>
      </c>
      <c r="B5065" t="s">
        <v>49</v>
      </c>
      <c r="C5065" s="1">
        <v>31</v>
      </c>
      <c r="D5065" t="s">
        <v>43</v>
      </c>
      <c r="E5065">
        <v>0</v>
      </c>
      <c r="F5065" t="s">
        <v>2199</v>
      </c>
      <c r="G5065" s="1">
        <v>95641</v>
      </c>
      <c r="H5065">
        <v>38.154823</v>
      </c>
      <c r="I5065">
        <v>-121.601358</v>
      </c>
      <c r="J5065">
        <v>0</v>
      </c>
      <c r="K5065" s="1">
        <v>1</v>
      </c>
      <c r="L5065" t="s">
        <v>42</v>
      </c>
      <c r="M5065" t="s">
        <v>40</v>
      </c>
      <c r="N5065" s="10">
        <v>6.89</v>
      </c>
      <c r="O5065" t="s">
        <v>40</v>
      </c>
      <c r="P5065" t="s">
        <v>40</v>
      </c>
      <c r="Q5065" t="s">
        <v>55</v>
      </c>
      <c r="R5065">
        <v>12</v>
      </c>
      <c r="S5065" t="s">
        <v>43</v>
      </c>
      <c r="T5065" t="s">
        <v>43</v>
      </c>
      <c r="U5065" t="s">
        <v>43</v>
      </c>
      <c r="V5065" t="s">
        <v>43</v>
      </c>
      <c r="W5065" t="s">
        <v>40</v>
      </c>
      <c r="X5065" t="s">
        <v>43</v>
      </c>
      <c r="Y5065" t="s">
        <v>43</v>
      </c>
      <c r="Z5065" t="s">
        <v>40</v>
      </c>
      <c r="AA5065" t="s">
        <v>51</v>
      </c>
      <c r="AB5065" t="s">
        <v>43</v>
      </c>
      <c r="AC5065" t="s">
        <v>56</v>
      </c>
      <c r="AD5065" s="10">
        <v>84.5</v>
      </c>
      <c r="AE5065" s="10">
        <v>84.5</v>
      </c>
      <c r="AF5065" s="10">
        <v>0</v>
      </c>
      <c r="AG5065" s="10">
        <v>0</v>
      </c>
      <c r="AH5065" s="10">
        <v>6.89</v>
      </c>
      <c r="AI5065" s="10">
        <v>91.39</v>
      </c>
      <c r="AJ5065" t="s">
        <v>57</v>
      </c>
      <c r="AK5065" t="s">
        <v>117</v>
      </c>
      <c r="AL5065" t="s">
        <v>466</v>
      </c>
      <c r="AM506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065" t="str">
        <f t="shared" si="158"/>
        <v>30-39</v>
      </c>
      <c r="AO5065">
        <f t="shared" si="159"/>
        <v>1</v>
      </c>
      <c r="AP506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066" spans="1:42" x14ac:dyDescent="0.25">
      <c r="A5066" t="s">
        <v>6247</v>
      </c>
      <c r="B5066" t="s">
        <v>49</v>
      </c>
      <c r="C5066" s="1">
        <v>34</v>
      </c>
      <c r="D5066" t="s">
        <v>43</v>
      </c>
      <c r="E5066">
        <v>0</v>
      </c>
      <c r="F5066" t="s">
        <v>235</v>
      </c>
      <c r="G5066" s="1">
        <v>90401</v>
      </c>
      <c r="H5066">
        <v>34.015481000000001</v>
      </c>
      <c r="I5066">
        <v>-118.49323099999999</v>
      </c>
      <c r="J5066">
        <v>0</v>
      </c>
      <c r="K5066" s="1">
        <v>38</v>
      </c>
      <c r="L5066" t="s">
        <v>129</v>
      </c>
      <c r="M5066" t="s">
        <v>40</v>
      </c>
      <c r="N5066" s="10">
        <v>3.95</v>
      </c>
      <c r="O5066" t="s">
        <v>40</v>
      </c>
      <c r="P5066" t="s">
        <v>40</v>
      </c>
      <c r="Q5066" t="s">
        <v>55</v>
      </c>
      <c r="R5066">
        <v>21</v>
      </c>
      <c r="S5066" t="s">
        <v>43</v>
      </c>
      <c r="T5066" t="s">
        <v>43</v>
      </c>
      <c r="U5066" t="s">
        <v>40</v>
      </c>
      <c r="V5066" t="s">
        <v>40</v>
      </c>
      <c r="W5066" t="s">
        <v>40</v>
      </c>
      <c r="X5066" t="s">
        <v>43</v>
      </c>
      <c r="Y5066" t="s">
        <v>43</v>
      </c>
      <c r="Z5066" t="s">
        <v>40</v>
      </c>
      <c r="AA5066" t="s">
        <v>45</v>
      </c>
      <c r="AB5066" t="s">
        <v>43</v>
      </c>
      <c r="AC5066" t="s">
        <v>56</v>
      </c>
      <c r="AD5066" s="10">
        <v>95</v>
      </c>
      <c r="AE5066" s="10">
        <v>3605.6</v>
      </c>
      <c r="AF5066" s="10">
        <v>0</v>
      </c>
      <c r="AG5066" s="10">
        <v>0</v>
      </c>
      <c r="AH5066" s="10">
        <v>150.1</v>
      </c>
      <c r="AI5066" s="10">
        <v>3755.7</v>
      </c>
      <c r="AJ5066" t="s">
        <v>47</v>
      </c>
      <c r="AM5066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066" t="str">
        <f t="shared" si="158"/>
        <v>30-39</v>
      </c>
      <c r="AO5066">
        <f t="shared" si="159"/>
        <v>0</v>
      </c>
      <c r="AP5066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067" spans="1:42" x14ac:dyDescent="0.25">
      <c r="A5067" t="s">
        <v>6248</v>
      </c>
      <c r="B5067" t="s">
        <v>39</v>
      </c>
      <c r="C5067" s="1">
        <v>77</v>
      </c>
      <c r="D5067" t="s">
        <v>40</v>
      </c>
      <c r="E5067">
        <v>0</v>
      </c>
      <c r="F5067" t="s">
        <v>135</v>
      </c>
      <c r="G5067" s="1">
        <v>90028</v>
      </c>
      <c r="H5067">
        <v>34.099868999999998</v>
      </c>
      <c r="I5067">
        <v>-118.326843</v>
      </c>
      <c r="J5067">
        <v>1</v>
      </c>
      <c r="K5067" s="1">
        <v>61</v>
      </c>
      <c r="L5067" t="s">
        <v>42</v>
      </c>
      <c r="M5067" t="s">
        <v>40</v>
      </c>
      <c r="N5067" s="10">
        <v>35.11</v>
      </c>
      <c r="O5067" t="s">
        <v>40</v>
      </c>
      <c r="P5067" t="s">
        <v>40</v>
      </c>
      <c r="Q5067" t="s">
        <v>55</v>
      </c>
      <c r="R5067">
        <v>17</v>
      </c>
      <c r="S5067" t="s">
        <v>43</v>
      </c>
      <c r="T5067" t="s">
        <v>40</v>
      </c>
      <c r="U5067" t="s">
        <v>40</v>
      </c>
      <c r="V5067" t="s">
        <v>43</v>
      </c>
      <c r="W5067" t="s">
        <v>40</v>
      </c>
      <c r="X5067" t="s">
        <v>40</v>
      </c>
      <c r="Y5067" t="s">
        <v>43</v>
      </c>
      <c r="Z5067" t="s">
        <v>40</v>
      </c>
      <c r="AA5067" t="s">
        <v>45</v>
      </c>
      <c r="AB5067" t="s">
        <v>40</v>
      </c>
      <c r="AC5067" t="s">
        <v>46</v>
      </c>
      <c r="AD5067" s="10">
        <v>104.4</v>
      </c>
      <c r="AE5067" s="10">
        <v>6405</v>
      </c>
      <c r="AF5067" s="10">
        <v>0</v>
      </c>
      <c r="AG5067" s="10">
        <v>0</v>
      </c>
      <c r="AH5067" s="10">
        <v>2141.71</v>
      </c>
      <c r="AI5067" s="10">
        <v>8546.7099999999991</v>
      </c>
      <c r="AJ5067" t="s">
        <v>57</v>
      </c>
      <c r="AK5067" t="s">
        <v>58</v>
      </c>
      <c r="AL5067" t="s">
        <v>59</v>
      </c>
      <c r="AM506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067" t="str">
        <f t="shared" si="158"/>
        <v>60-80</v>
      </c>
      <c r="AO5067">
        <f t="shared" si="159"/>
        <v>1</v>
      </c>
      <c r="AP5067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068" spans="1:42" x14ac:dyDescent="0.25">
      <c r="A5068" t="s">
        <v>6249</v>
      </c>
      <c r="B5068" t="s">
        <v>39</v>
      </c>
      <c r="C5068" s="1">
        <v>53</v>
      </c>
      <c r="D5068" t="s">
        <v>40</v>
      </c>
      <c r="E5068">
        <v>0</v>
      </c>
      <c r="F5068" t="s">
        <v>2014</v>
      </c>
      <c r="G5068" s="1">
        <v>95330</v>
      </c>
      <c r="H5068">
        <v>37.808210000000003</v>
      </c>
      <c r="I5068">
        <v>-121.308401</v>
      </c>
      <c r="J5068">
        <v>1</v>
      </c>
      <c r="K5068" s="1">
        <v>17</v>
      </c>
      <c r="L5068" t="s">
        <v>62</v>
      </c>
      <c r="M5068" t="s">
        <v>40</v>
      </c>
      <c r="N5068" s="10">
        <v>21.15</v>
      </c>
      <c r="O5068" t="s">
        <v>40</v>
      </c>
      <c r="P5068" t="s">
        <v>40</v>
      </c>
      <c r="Q5068" t="s">
        <v>55</v>
      </c>
      <c r="R5068">
        <v>4</v>
      </c>
      <c r="S5068" t="s">
        <v>40</v>
      </c>
      <c r="T5068" t="s">
        <v>43</v>
      </c>
      <c r="U5068" t="s">
        <v>43</v>
      </c>
      <c r="V5068" t="s">
        <v>43</v>
      </c>
      <c r="W5068" t="s">
        <v>43</v>
      </c>
      <c r="X5068" t="s">
        <v>43</v>
      </c>
      <c r="Y5068" t="s">
        <v>43</v>
      </c>
      <c r="Z5068" t="s">
        <v>40</v>
      </c>
      <c r="AA5068" t="s">
        <v>51</v>
      </c>
      <c r="AB5068" t="s">
        <v>43</v>
      </c>
      <c r="AC5068" t="s">
        <v>56</v>
      </c>
      <c r="AD5068" s="10">
        <v>78.900000000000006</v>
      </c>
      <c r="AE5068" s="10">
        <v>1348.95</v>
      </c>
      <c r="AF5068" s="10">
        <v>0</v>
      </c>
      <c r="AG5068" s="10">
        <v>0</v>
      </c>
      <c r="AH5068" s="10">
        <v>359.55</v>
      </c>
      <c r="AI5068" s="10">
        <v>1708.5</v>
      </c>
      <c r="AJ5068" t="s">
        <v>47</v>
      </c>
      <c r="AM5068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5068" t="str">
        <f t="shared" si="158"/>
        <v>50-59</v>
      </c>
      <c r="AO5068">
        <f t="shared" si="159"/>
        <v>0</v>
      </c>
      <c r="AP506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069" spans="1:42" x14ac:dyDescent="0.25">
      <c r="A5069" t="s">
        <v>6250</v>
      </c>
      <c r="B5069" t="s">
        <v>49</v>
      </c>
      <c r="C5069" s="1">
        <v>38</v>
      </c>
      <c r="D5069" t="s">
        <v>43</v>
      </c>
      <c r="E5069">
        <v>0</v>
      </c>
      <c r="F5069" t="s">
        <v>4477</v>
      </c>
      <c r="G5069" s="1">
        <v>92653</v>
      </c>
      <c r="H5069">
        <v>33.606898999999999</v>
      </c>
      <c r="I5069">
        <v>-117.717854</v>
      </c>
      <c r="J5069">
        <v>0</v>
      </c>
      <c r="K5069" s="1">
        <v>46</v>
      </c>
      <c r="L5069" t="s">
        <v>76</v>
      </c>
      <c r="M5069" t="s">
        <v>40</v>
      </c>
      <c r="N5069" s="10">
        <v>41.1</v>
      </c>
      <c r="O5069" t="s">
        <v>40</v>
      </c>
      <c r="P5069" t="s">
        <v>40</v>
      </c>
      <c r="Q5069" t="s">
        <v>55</v>
      </c>
      <c r="R5069">
        <v>26</v>
      </c>
      <c r="S5069" t="s">
        <v>43</v>
      </c>
      <c r="T5069" t="s">
        <v>43</v>
      </c>
      <c r="U5069" t="s">
        <v>43</v>
      </c>
      <c r="V5069" t="s">
        <v>43</v>
      </c>
      <c r="W5069" t="s">
        <v>43</v>
      </c>
      <c r="X5069" t="s">
        <v>43</v>
      </c>
      <c r="Y5069" t="s">
        <v>43</v>
      </c>
      <c r="Z5069" t="s">
        <v>40</v>
      </c>
      <c r="AA5069" t="s">
        <v>51</v>
      </c>
      <c r="AB5069" t="s">
        <v>43</v>
      </c>
      <c r="AC5069" t="s">
        <v>56</v>
      </c>
      <c r="AD5069" s="10">
        <v>72.8</v>
      </c>
      <c r="AE5069" s="10">
        <v>3249.4</v>
      </c>
      <c r="AF5069" s="10">
        <v>0</v>
      </c>
      <c r="AG5069" s="10">
        <v>0</v>
      </c>
      <c r="AH5069" s="10">
        <v>1890.6</v>
      </c>
      <c r="AI5069" s="10">
        <v>5140</v>
      </c>
      <c r="AJ5069" t="s">
        <v>47</v>
      </c>
      <c r="AM5069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069" t="str">
        <f t="shared" si="158"/>
        <v>30-39</v>
      </c>
      <c r="AO5069">
        <f t="shared" si="159"/>
        <v>0</v>
      </c>
      <c r="AP5069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070" spans="1:42" x14ac:dyDescent="0.25">
      <c r="A5070" t="s">
        <v>6251</v>
      </c>
      <c r="B5070" t="s">
        <v>39</v>
      </c>
      <c r="C5070" s="1">
        <v>56</v>
      </c>
      <c r="D5070" t="s">
        <v>43</v>
      </c>
      <c r="E5070">
        <v>0</v>
      </c>
      <c r="F5070" t="s">
        <v>4546</v>
      </c>
      <c r="G5070" s="1">
        <v>95246</v>
      </c>
      <c r="H5070">
        <v>38.264262000000002</v>
      </c>
      <c r="I5070">
        <v>-120.51513300000001</v>
      </c>
      <c r="J5070">
        <v>0</v>
      </c>
      <c r="K5070" s="1">
        <v>5</v>
      </c>
      <c r="L5070" t="s">
        <v>42</v>
      </c>
      <c r="M5070" t="s">
        <v>40</v>
      </c>
      <c r="N5070" s="10">
        <v>49.4</v>
      </c>
      <c r="O5070" t="s">
        <v>40</v>
      </c>
      <c r="P5070" t="s">
        <v>40</v>
      </c>
      <c r="Q5070" t="s">
        <v>44</v>
      </c>
      <c r="R5070">
        <v>22</v>
      </c>
      <c r="S5070" t="s">
        <v>40</v>
      </c>
      <c r="T5070" t="s">
        <v>43</v>
      </c>
      <c r="U5070" t="s">
        <v>43</v>
      </c>
      <c r="V5070" t="s">
        <v>43</v>
      </c>
      <c r="W5070" t="s">
        <v>43</v>
      </c>
      <c r="X5070" t="s">
        <v>43</v>
      </c>
      <c r="Y5070" t="s">
        <v>43</v>
      </c>
      <c r="Z5070" t="s">
        <v>43</v>
      </c>
      <c r="AA5070" t="s">
        <v>51</v>
      </c>
      <c r="AB5070" t="s">
        <v>40</v>
      </c>
      <c r="AC5070" t="s">
        <v>56</v>
      </c>
      <c r="AD5070" s="10">
        <v>53.8</v>
      </c>
      <c r="AE5070" s="10">
        <v>283.95</v>
      </c>
      <c r="AF5070" s="10">
        <v>0</v>
      </c>
      <c r="AG5070" s="10">
        <v>10</v>
      </c>
      <c r="AH5070" s="10">
        <v>247</v>
      </c>
      <c r="AI5070" s="10">
        <v>540.95000000000005</v>
      </c>
      <c r="AJ5070" t="s">
        <v>47</v>
      </c>
      <c r="AM5070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070" t="str">
        <f t="shared" si="158"/>
        <v>50-59</v>
      </c>
      <c r="AO5070">
        <f t="shared" si="159"/>
        <v>0</v>
      </c>
      <c r="AP5070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5071" spans="1:42" x14ac:dyDescent="0.25">
      <c r="A5071" t="s">
        <v>6252</v>
      </c>
      <c r="B5071" t="s">
        <v>49</v>
      </c>
      <c r="C5071" s="1">
        <v>59</v>
      </c>
      <c r="D5071" t="s">
        <v>40</v>
      </c>
      <c r="E5071">
        <v>1</v>
      </c>
      <c r="F5071" t="s">
        <v>298</v>
      </c>
      <c r="G5071" s="1">
        <v>92647</v>
      </c>
      <c r="H5071">
        <v>33.723579000000001</v>
      </c>
      <c r="I5071">
        <v>-118.005441</v>
      </c>
      <c r="J5071">
        <v>1</v>
      </c>
      <c r="K5071" s="1">
        <v>34</v>
      </c>
      <c r="L5071" t="s">
        <v>129</v>
      </c>
      <c r="M5071" t="s">
        <v>40</v>
      </c>
      <c r="N5071" s="10">
        <v>3.54</v>
      </c>
      <c r="O5071" t="s">
        <v>43</v>
      </c>
      <c r="P5071" t="s">
        <v>40</v>
      </c>
      <c r="Q5071" t="s">
        <v>55</v>
      </c>
      <c r="R5071">
        <v>12</v>
      </c>
      <c r="S5071" t="s">
        <v>43</v>
      </c>
      <c r="T5071" t="s">
        <v>43</v>
      </c>
      <c r="U5071" t="s">
        <v>43</v>
      </c>
      <c r="V5071" t="s">
        <v>43</v>
      </c>
      <c r="W5071" t="s">
        <v>43</v>
      </c>
      <c r="X5071" t="s">
        <v>40</v>
      </c>
      <c r="Y5071" t="s">
        <v>40</v>
      </c>
      <c r="Z5071" t="s">
        <v>40</v>
      </c>
      <c r="AA5071" t="s">
        <v>45</v>
      </c>
      <c r="AB5071" t="s">
        <v>40</v>
      </c>
      <c r="AC5071" t="s">
        <v>56</v>
      </c>
      <c r="AD5071" s="10">
        <v>78.95</v>
      </c>
      <c r="AE5071" s="10">
        <v>2647.2</v>
      </c>
      <c r="AF5071" s="10">
        <v>0</v>
      </c>
      <c r="AG5071" s="10">
        <v>0</v>
      </c>
      <c r="AH5071" s="10">
        <v>120.36</v>
      </c>
      <c r="AI5071" s="10">
        <v>2767.56</v>
      </c>
      <c r="AJ5071" t="s">
        <v>47</v>
      </c>
      <c r="AM5071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071" t="str">
        <f t="shared" si="158"/>
        <v>50-59</v>
      </c>
      <c r="AO5071">
        <f t="shared" si="159"/>
        <v>0</v>
      </c>
      <c r="AP5071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072" spans="1:42" x14ac:dyDescent="0.25">
      <c r="A5072" t="s">
        <v>6253</v>
      </c>
      <c r="B5072" t="s">
        <v>39</v>
      </c>
      <c r="C5072" s="1">
        <v>62</v>
      </c>
      <c r="D5072" t="s">
        <v>43</v>
      </c>
      <c r="E5072">
        <v>0</v>
      </c>
      <c r="F5072" t="s">
        <v>211</v>
      </c>
      <c r="G5072" s="1">
        <v>93721</v>
      </c>
      <c r="H5072">
        <v>36.732694000000002</v>
      </c>
      <c r="I5072">
        <v>-119.78378600000001</v>
      </c>
      <c r="J5072">
        <v>0</v>
      </c>
      <c r="K5072" s="1">
        <v>17</v>
      </c>
      <c r="L5072" t="s">
        <v>62</v>
      </c>
      <c r="M5072" t="s">
        <v>40</v>
      </c>
      <c r="N5072" s="10">
        <v>44.96</v>
      </c>
      <c r="O5072" t="s">
        <v>40</v>
      </c>
      <c r="P5072" t="s">
        <v>40</v>
      </c>
      <c r="Q5072" t="s">
        <v>55</v>
      </c>
      <c r="R5072">
        <v>29</v>
      </c>
      <c r="S5072" t="s">
        <v>43</v>
      </c>
      <c r="T5072" t="s">
        <v>43</v>
      </c>
      <c r="U5072" t="s">
        <v>40</v>
      </c>
      <c r="V5072" t="s">
        <v>43</v>
      </c>
      <c r="W5072" t="s">
        <v>43</v>
      </c>
      <c r="X5072" t="s">
        <v>43</v>
      </c>
      <c r="Y5072" t="s">
        <v>43</v>
      </c>
      <c r="Z5072" t="s">
        <v>40</v>
      </c>
      <c r="AA5072" t="s">
        <v>51</v>
      </c>
      <c r="AB5072" t="s">
        <v>43</v>
      </c>
      <c r="AC5072" t="s">
        <v>56</v>
      </c>
      <c r="AD5072" s="10">
        <v>80.05</v>
      </c>
      <c r="AE5072" s="10">
        <v>1345.65</v>
      </c>
      <c r="AF5072" s="10">
        <v>0</v>
      </c>
      <c r="AG5072" s="10">
        <v>0</v>
      </c>
      <c r="AH5072" s="10">
        <v>764.32</v>
      </c>
      <c r="AI5072" s="10">
        <v>2109.9699999999998</v>
      </c>
      <c r="AJ5072" t="s">
        <v>47</v>
      </c>
      <c r="AM5072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5072" t="str">
        <f t="shared" si="158"/>
        <v>60-80</v>
      </c>
      <c r="AO5072">
        <f t="shared" si="159"/>
        <v>0</v>
      </c>
      <c r="AP507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073" spans="1:42" x14ac:dyDescent="0.25">
      <c r="A5073" t="s">
        <v>6254</v>
      </c>
      <c r="B5073" t="s">
        <v>49</v>
      </c>
      <c r="C5073" s="1">
        <v>79</v>
      </c>
      <c r="D5073" t="s">
        <v>40</v>
      </c>
      <c r="E5073">
        <v>0</v>
      </c>
      <c r="F5073" t="s">
        <v>4188</v>
      </c>
      <c r="G5073" s="1">
        <v>93265</v>
      </c>
      <c r="H5073">
        <v>36.245925999999997</v>
      </c>
      <c r="I5073">
        <v>-118.693138</v>
      </c>
      <c r="J5073">
        <v>5</v>
      </c>
      <c r="K5073" s="1">
        <v>16</v>
      </c>
      <c r="L5073" t="s">
        <v>42</v>
      </c>
      <c r="M5073" t="s">
        <v>40</v>
      </c>
      <c r="N5073" s="10">
        <v>35.53</v>
      </c>
      <c r="O5073" t="s">
        <v>43</v>
      </c>
      <c r="P5073" t="s">
        <v>40</v>
      </c>
      <c r="Q5073" t="s">
        <v>79</v>
      </c>
      <c r="R5073">
        <v>23</v>
      </c>
      <c r="S5073" t="s">
        <v>40</v>
      </c>
      <c r="T5073" t="s">
        <v>40</v>
      </c>
      <c r="U5073" t="s">
        <v>43</v>
      </c>
      <c r="V5073" t="s">
        <v>43</v>
      </c>
      <c r="W5073" t="s">
        <v>43</v>
      </c>
      <c r="X5073" t="s">
        <v>43</v>
      </c>
      <c r="Y5073" t="s">
        <v>43</v>
      </c>
      <c r="Z5073" t="s">
        <v>40</v>
      </c>
      <c r="AA5073" t="s">
        <v>73</v>
      </c>
      <c r="AB5073" t="s">
        <v>40</v>
      </c>
      <c r="AC5073" t="s">
        <v>56</v>
      </c>
      <c r="AD5073" s="10">
        <v>54.55</v>
      </c>
      <c r="AE5073" s="10">
        <v>825.1</v>
      </c>
      <c r="AF5073" s="10">
        <v>0</v>
      </c>
      <c r="AG5073" s="10">
        <v>0</v>
      </c>
      <c r="AH5073" s="10">
        <v>568.48</v>
      </c>
      <c r="AI5073" s="10">
        <v>1393.58</v>
      </c>
      <c r="AJ5073" t="s">
        <v>47</v>
      </c>
      <c r="AM5073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5073" t="str">
        <f t="shared" si="158"/>
        <v>60-80</v>
      </c>
      <c r="AO5073">
        <f t="shared" si="159"/>
        <v>0</v>
      </c>
      <c r="AP5073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5074" spans="1:42" x14ac:dyDescent="0.25">
      <c r="A5074" t="s">
        <v>6255</v>
      </c>
      <c r="B5074" t="s">
        <v>39</v>
      </c>
      <c r="C5074" s="1">
        <v>74</v>
      </c>
      <c r="D5074" t="s">
        <v>43</v>
      </c>
      <c r="E5074">
        <v>0</v>
      </c>
      <c r="F5074" t="s">
        <v>2295</v>
      </c>
      <c r="G5074" s="1">
        <v>94903</v>
      </c>
      <c r="H5074">
        <v>38.018065</v>
      </c>
      <c r="I5074">
        <v>-122.546024</v>
      </c>
      <c r="J5074">
        <v>0</v>
      </c>
      <c r="K5074" s="1">
        <v>8</v>
      </c>
      <c r="L5074" t="s">
        <v>42</v>
      </c>
      <c r="M5074" t="s">
        <v>40</v>
      </c>
      <c r="N5074" s="10">
        <v>13.8</v>
      </c>
      <c r="O5074" t="s">
        <v>40</v>
      </c>
      <c r="P5074" t="s">
        <v>40</v>
      </c>
      <c r="Q5074" t="s">
        <v>55</v>
      </c>
      <c r="R5074">
        <v>6</v>
      </c>
      <c r="S5074" t="s">
        <v>43</v>
      </c>
      <c r="T5074" t="s">
        <v>43</v>
      </c>
      <c r="U5074" t="s">
        <v>43</v>
      </c>
      <c r="V5074" t="s">
        <v>43</v>
      </c>
      <c r="W5074" t="s">
        <v>43</v>
      </c>
      <c r="X5074" t="s">
        <v>43</v>
      </c>
      <c r="Y5074" t="s">
        <v>43</v>
      </c>
      <c r="Z5074" t="s">
        <v>40</v>
      </c>
      <c r="AA5074" t="s">
        <v>51</v>
      </c>
      <c r="AB5074" t="s">
        <v>40</v>
      </c>
      <c r="AC5074" t="s">
        <v>56</v>
      </c>
      <c r="AD5074" s="10">
        <v>75.75</v>
      </c>
      <c r="AE5074" s="10">
        <v>606.25</v>
      </c>
      <c r="AF5074" s="10">
        <v>0</v>
      </c>
      <c r="AG5074" s="10">
        <v>0</v>
      </c>
      <c r="AH5074" s="10">
        <v>110.4</v>
      </c>
      <c r="AI5074" s="10">
        <v>716.65</v>
      </c>
      <c r="AJ5074" t="s">
        <v>57</v>
      </c>
      <c r="AK5074" t="s">
        <v>58</v>
      </c>
      <c r="AL5074" t="s">
        <v>214</v>
      </c>
      <c r="AM507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074" t="str">
        <f t="shared" si="158"/>
        <v>60-80</v>
      </c>
      <c r="AO5074">
        <f t="shared" si="159"/>
        <v>1</v>
      </c>
      <c r="AP507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075" spans="1:42" x14ac:dyDescent="0.25">
      <c r="A5075" t="s">
        <v>6256</v>
      </c>
      <c r="B5075" t="s">
        <v>49</v>
      </c>
      <c r="C5075" s="1">
        <v>28</v>
      </c>
      <c r="D5075" t="s">
        <v>40</v>
      </c>
      <c r="E5075">
        <v>0</v>
      </c>
      <c r="F5075" t="s">
        <v>960</v>
      </c>
      <c r="G5075" s="1">
        <v>95614</v>
      </c>
      <c r="H5075">
        <v>38.880622000000002</v>
      </c>
      <c r="I5075">
        <v>-120.973865</v>
      </c>
      <c r="J5075">
        <v>9</v>
      </c>
      <c r="K5075" s="1">
        <v>48</v>
      </c>
      <c r="L5075" t="s">
        <v>76</v>
      </c>
      <c r="M5075" t="s">
        <v>40</v>
      </c>
      <c r="N5075" s="10">
        <v>22.36</v>
      </c>
      <c r="O5075" t="s">
        <v>40</v>
      </c>
      <c r="P5075" t="s">
        <v>40</v>
      </c>
      <c r="Q5075" t="s">
        <v>55</v>
      </c>
      <c r="R5075">
        <v>59</v>
      </c>
      <c r="S5075" t="s">
        <v>40</v>
      </c>
      <c r="T5075" t="s">
        <v>40</v>
      </c>
      <c r="U5075" t="s">
        <v>40</v>
      </c>
      <c r="V5075" t="s">
        <v>43</v>
      </c>
      <c r="W5075" t="s">
        <v>40</v>
      </c>
      <c r="X5075" t="s">
        <v>40</v>
      </c>
      <c r="Y5075" t="s">
        <v>40</v>
      </c>
      <c r="Z5075" t="s">
        <v>40</v>
      </c>
      <c r="AA5075" t="s">
        <v>51</v>
      </c>
      <c r="AB5075" t="s">
        <v>40</v>
      </c>
      <c r="AC5075" t="s">
        <v>56</v>
      </c>
      <c r="AD5075" s="10">
        <v>111.45</v>
      </c>
      <c r="AE5075" s="10">
        <v>5315.1</v>
      </c>
      <c r="AF5075" s="10">
        <v>0</v>
      </c>
      <c r="AG5075" s="10">
        <v>0</v>
      </c>
      <c r="AH5075" s="10">
        <v>1073.28</v>
      </c>
      <c r="AI5075" s="10">
        <v>6388.38</v>
      </c>
      <c r="AJ5075" t="s">
        <v>47</v>
      </c>
      <c r="AM5075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075" t="str">
        <f t="shared" si="158"/>
        <v>19-29</v>
      </c>
      <c r="AO5075">
        <f t="shared" si="159"/>
        <v>0</v>
      </c>
      <c r="AP5075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076" spans="1:42" x14ac:dyDescent="0.25">
      <c r="A5076" t="s">
        <v>6257</v>
      </c>
      <c r="B5076" t="s">
        <v>39</v>
      </c>
      <c r="C5076" s="1">
        <v>46</v>
      </c>
      <c r="D5076" t="s">
        <v>40</v>
      </c>
      <c r="E5076">
        <v>0</v>
      </c>
      <c r="F5076" t="s">
        <v>332</v>
      </c>
      <c r="G5076" s="1">
        <v>93612</v>
      </c>
      <c r="H5076">
        <v>36.814539000000003</v>
      </c>
      <c r="I5076">
        <v>-119.711868</v>
      </c>
      <c r="J5076">
        <v>1</v>
      </c>
      <c r="K5076" s="1">
        <v>60</v>
      </c>
      <c r="L5076" t="s">
        <v>76</v>
      </c>
      <c r="M5076" t="s">
        <v>43</v>
      </c>
      <c r="P5076" t="s">
        <v>40</v>
      </c>
      <c r="Q5076" t="s">
        <v>79</v>
      </c>
      <c r="R5076">
        <v>19</v>
      </c>
      <c r="S5076" t="s">
        <v>40</v>
      </c>
      <c r="T5076" t="s">
        <v>43</v>
      </c>
      <c r="U5076" t="s">
        <v>40</v>
      </c>
      <c r="V5076" t="s">
        <v>40</v>
      </c>
      <c r="W5076" t="s">
        <v>40</v>
      </c>
      <c r="X5076" t="s">
        <v>40</v>
      </c>
      <c r="Y5076" t="s">
        <v>40</v>
      </c>
      <c r="Z5076" t="s">
        <v>40</v>
      </c>
      <c r="AA5076" t="s">
        <v>73</v>
      </c>
      <c r="AB5076" t="s">
        <v>43</v>
      </c>
      <c r="AC5076" t="s">
        <v>46</v>
      </c>
      <c r="AD5076" s="10">
        <v>59.85</v>
      </c>
      <c r="AE5076" s="10">
        <v>3590.2</v>
      </c>
      <c r="AF5076" s="10">
        <v>0</v>
      </c>
      <c r="AG5076" s="10">
        <v>0</v>
      </c>
      <c r="AH5076" s="10">
        <v>0</v>
      </c>
      <c r="AI5076" s="10">
        <v>3590.2</v>
      </c>
      <c r="AJ5076" t="s">
        <v>47</v>
      </c>
      <c r="AM507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076" t="str">
        <f t="shared" si="158"/>
        <v>40-49</v>
      </c>
      <c r="AO5076">
        <f t="shared" si="159"/>
        <v>0</v>
      </c>
      <c r="AP5076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5077" spans="1:42" x14ac:dyDescent="0.25">
      <c r="A5077" t="s">
        <v>6258</v>
      </c>
      <c r="B5077" t="s">
        <v>39</v>
      </c>
      <c r="C5077" s="1">
        <v>54</v>
      </c>
      <c r="D5077" t="s">
        <v>43</v>
      </c>
      <c r="E5077">
        <v>0</v>
      </c>
      <c r="F5077" t="s">
        <v>151</v>
      </c>
      <c r="G5077" s="1">
        <v>92129</v>
      </c>
      <c r="H5077">
        <v>32.961064</v>
      </c>
      <c r="I5077">
        <v>-117.134917</v>
      </c>
      <c r="J5077">
        <v>0</v>
      </c>
      <c r="K5077" s="1">
        <v>25</v>
      </c>
      <c r="L5077" t="s">
        <v>129</v>
      </c>
      <c r="M5077" t="s">
        <v>40</v>
      </c>
      <c r="N5077" s="10">
        <v>26.81</v>
      </c>
      <c r="O5077" t="s">
        <v>43</v>
      </c>
      <c r="P5077" t="s">
        <v>40</v>
      </c>
      <c r="Q5077" t="s">
        <v>55</v>
      </c>
      <c r="R5077">
        <v>12</v>
      </c>
      <c r="S5077" t="s">
        <v>40</v>
      </c>
      <c r="T5077" t="s">
        <v>40</v>
      </c>
      <c r="U5077" t="s">
        <v>43</v>
      </c>
      <c r="V5077" t="s">
        <v>43</v>
      </c>
      <c r="W5077" t="s">
        <v>43</v>
      </c>
      <c r="X5077" t="s">
        <v>43</v>
      </c>
      <c r="Y5077" t="s">
        <v>43</v>
      </c>
      <c r="Z5077" t="s">
        <v>40</v>
      </c>
      <c r="AA5077" t="s">
        <v>51</v>
      </c>
      <c r="AB5077" t="s">
        <v>40</v>
      </c>
      <c r="AC5077" t="s">
        <v>56</v>
      </c>
      <c r="AD5077" s="10">
        <v>79.849999999999994</v>
      </c>
      <c r="AE5077" s="10">
        <v>2015.35</v>
      </c>
      <c r="AF5077" s="10">
        <v>0</v>
      </c>
      <c r="AG5077" s="10">
        <v>0</v>
      </c>
      <c r="AH5077" s="10">
        <v>670.25</v>
      </c>
      <c r="AI5077" s="10">
        <v>2685.6</v>
      </c>
      <c r="AJ5077" t="s">
        <v>57</v>
      </c>
      <c r="AK5077" t="s">
        <v>58</v>
      </c>
      <c r="AL5077" t="s">
        <v>104</v>
      </c>
      <c r="AM5077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077" t="str">
        <f t="shared" si="158"/>
        <v>50-59</v>
      </c>
      <c r="AO5077">
        <f t="shared" si="159"/>
        <v>1</v>
      </c>
      <c r="AP507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078" spans="1:42" x14ac:dyDescent="0.25">
      <c r="A5078" t="s">
        <v>6259</v>
      </c>
      <c r="B5078" t="s">
        <v>39</v>
      </c>
      <c r="C5078" s="1">
        <v>65</v>
      </c>
      <c r="D5078" t="s">
        <v>43</v>
      </c>
      <c r="E5078">
        <v>0</v>
      </c>
      <c r="F5078" t="s">
        <v>3448</v>
      </c>
      <c r="G5078" s="1">
        <v>92301</v>
      </c>
      <c r="H5078">
        <v>34.667814999999997</v>
      </c>
      <c r="I5078">
        <v>-117.53618299999999</v>
      </c>
      <c r="J5078">
        <v>0</v>
      </c>
      <c r="K5078" s="1">
        <v>72</v>
      </c>
      <c r="L5078" t="s">
        <v>72</v>
      </c>
      <c r="M5078" t="s">
        <v>40</v>
      </c>
      <c r="N5078" s="10">
        <v>26.87</v>
      </c>
      <c r="O5078" t="s">
        <v>40</v>
      </c>
      <c r="P5078" t="s">
        <v>40</v>
      </c>
      <c r="Q5078" t="s">
        <v>55</v>
      </c>
      <c r="R5078">
        <v>20</v>
      </c>
      <c r="S5078" t="s">
        <v>43</v>
      </c>
      <c r="T5078" t="s">
        <v>40</v>
      </c>
      <c r="U5078" t="s">
        <v>40</v>
      </c>
      <c r="V5078" t="s">
        <v>40</v>
      </c>
      <c r="W5078" t="s">
        <v>40</v>
      </c>
      <c r="X5078" t="s">
        <v>40</v>
      </c>
      <c r="Y5078" t="s">
        <v>40</v>
      </c>
      <c r="Z5078" t="s">
        <v>40</v>
      </c>
      <c r="AA5078" t="s">
        <v>73</v>
      </c>
      <c r="AB5078" t="s">
        <v>40</v>
      </c>
      <c r="AC5078" t="s">
        <v>56</v>
      </c>
      <c r="AD5078" s="10">
        <v>108.1</v>
      </c>
      <c r="AE5078" s="10">
        <v>7774.05</v>
      </c>
      <c r="AF5078" s="10">
        <v>0</v>
      </c>
      <c r="AG5078" s="10">
        <v>0</v>
      </c>
      <c r="AH5078" s="10">
        <v>1934.64</v>
      </c>
      <c r="AI5078" s="10">
        <v>9708.69</v>
      </c>
      <c r="AJ5078" t="s">
        <v>47</v>
      </c>
      <c r="AM507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078" t="str">
        <f t="shared" si="158"/>
        <v>60-80</v>
      </c>
      <c r="AO5078">
        <f t="shared" si="159"/>
        <v>0</v>
      </c>
      <c r="AP5078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079" spans="1:42" x14ac:dyDescent="0.25">
      <c r="A5079" t="s">
        <v>6260</v>
      </c>
      <c r="B5079" t="s">
        <v>39</v>
      </c>
      <c r="C5079" s="1">
        <v>69</v>
      </c>
      <c r="D5079" t="s">
        <v>43</v>
      </c>
      <c r="E5079">
        <v>0</v>
      </c>
      <c r="F5079" t="s">
        <v>253</v>
      </c>
      <c r="G5079" s="1">
        <v>93021</v>
      </c>
      <c r="H5079">
        <v>34.312944999999999</v>
      </c>
      <c r="I5079">
        <v>-118.858169</v>
      </c>
      <c r="J5079">
        <v>0</v>
      </c>
      <c r="K5079" s="1">
        <v>66</v>
      </c>
      <c r="L5079" t="s">
        <v>72</v>
      </c>
      <c r="M5079" t="s">
        <v>40</v>
      </c>
      <c r="N5079" s="10">
        <v>11.63</v>
      </c>
      <c r="O5079" t="s">
        <v>40</v>
      </c>
      <c r="P5079" t="s">
        <v>40</v>
      </c>
      <c r="Q5079" t="s">
        <v>55</v>
      </c>
      <c r="R5079">
        <v>5</v>
      </c>
      <c r="S5079" t="s">
        <v>43</v>
      </c>
      <c r="T5079" t="s">
        <v>43</v>
      </c>
      <c r="U5079" t="s">
        <v>40</v>
      </c>
      <c r="V5079" t="s">
        <v>40</v>
      </c>
      <c r="W5079" t="s">
        <v>40</v>
      </c>
      <c r="X5079" t="s">
        <v>40</v>
      </c>
      <c r="Y5079" t="s">
        <v>43</v>
      </c>
      <c r="Z5079" t="s">
        <v>43</v>
      </c>
      <c r="AA5079" t="s">
        <v>45</v>
      </c>
      <c r="AB5079" t="s">
        <v>40</v>
      </c>
      <c r="AC5079" t="s">
        <v>46</v>
      </c>
      <c r="AD5079" s="10">
        <v>102.85</v>
      </c>
      <c r="AE5079" s="10">
        <v>6976.75</v>
      </c>
      <c r="AF5079" s="10">
        <v>0</v>
      </c>
      <c r="AG5079" s="10">
        <v>60</v>
      </c>
      <c r="AH5079" s="10">
        <v>767.58</v>
      </c>
      <c r="AI5079" s="10">
        <v>7804.33</v>
      </c>
      <c r="AJ5079" t="s">
        <v>47</v>
      </c>
      <c r="AM507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079" t="str">
        <f t="shared" si="158"/>
        <v>60-80</v>
      </c>
      <c r="AO5079">
        <f t="shared" si="159"/>
        <v>0</v>
      </c>
      <c r="AP5079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080" spans="1:42" x14ac:dyDescent="0.25">
      <c r="A5080" t="s">
        <v>6261</v>
      </c>
      <c r="B5080" t="s">
        <v>39</v>
      </c>
      <c r="C5080" s="1">
        <v>30</v>
      </c>
      <c r="D5080" t="s">
        <v>40</v>
      </c>
      <c r="E5080">
        <v>2</v>
      </c>
      <c r="F5080" t="s">
        <v>2523</v>
      </c>
      <c r="G5080" s="1">
        <v>90670</v>
      </c>
      <c r="H5080">
        <v>33.933565000000002</v>
      </c>
      <c r="I5080">
        <v>-118.062611</v>
      </c>
      <c r="J5080">
        <v>4</v>
      </c>
      <c r="K5080" s="1">
        <v>40</v>
      </c>
      <c r="L5080" t="s">
        <v>42</v>
      </c>
      <c r="M5080" t="s">
        <v>40</v>
      </c>
      <c r="N5080" s="10">
        <v>29.14</v>
      </c>
      <c r="O5080" t="s">
        <v>43</v>
      </c>
      <c r="P5080" t="s">
        <v>40</v>
      </c>
      <c r="Q5080" t="s">
        <v>79</v>
      </c>
      <c r="R5080">
        <v>48</v>
      </c>
      <c r="S5080" t="s">
        <v>40</v>
      </c>
      <c r="T5080" t="s">
        <v>40</v>
      </c>
      <c r="U5080" t="s">
        <v>43</v>
      </c>
      <c r="V5080" t="s">
        <v>40</v>
      </c>
      <c r="W5080" t="s">
        <v>43</v>
      </c>
      <c r="X5080" t="s">
        <v>40</v>
      </c>
      <c r="Y5080" t="s">
        <v>40</v>
      </c>
      <c r="Z5080" t="s">
        <v>40</v>
      </c>
      <c r="AA5080" t="s">
        <v>51</v>
      </c>
      <c r="AB5080" t="s">
        <v>40</v>
      </c>
      <c r="AC5080" t="s">
        <v>46</v>
      </c>
      <c r="AD5080" s="10">
        <v>71.349999999999994</v>
      </c>
      <c r="AE5080" s="10">
        <v>2847.2</v>
      </c>
      <c r="AF5080" s="10">
        <v>0</v>
      </c>
      <c r="AG5080" s="10">
        <v>0</v>
      </c>
      <c r="AH5080" s="10">
        <v>1165.5999999999999</v>
      </c>
      <c r="AI5080" s="10">
        <v>4012.8</v>
      </c>
      <c r="AJ5080" t="s">
        <v>47</v>
      </c>
      <c r="AM5080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080" t="str">
        <f t="shared" si="158"/>
        <v>30-39</v>
      </c>
      <c r="AO5080">
        <f t="shared" si="159"/>
        <v>0</v>
      </c>
      <c r="AP5080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081" spans="1:42" x14ac:dyDescent="0.25">
      <c r="A5081" t="s">
        <v>6262</v>
      </c>
      <c r="B5081" t="s">
        <v>49</v>
      </c>
      <c r="C5081" s="1">
        <v>79</v>
      </c>
      <c r="D5081" t="s">
        <v>43</v>
      </c>
      <c r="E5081">
        <v>0</v>
      </c>
      <c r="F5081" t="s">
        <v>4380</v>
      </c>
      <c r="G5081" s="1">
        <v>94028</v>
      </c>
      <c r="H5081">
        <v>37.369709</v>
      </c>
      <c r="I5081">
        <v>-122.215844</v>
      </c>
      <c r="J5081">
        <v>0</v>
      </c>
      <c r="K5081" s="1">
        <v>70</v>
      </c>
      <c r="L5081" t="s">
        <v>42</v>
      </c>
      <c r="M5081" t="s">
        <v>43</v>
      </c>
      <c r="P5081" t="s">
        <v>40</v>
      </c>
      <c r="Q5081" t="s">
        <v>79</v>
      </c>
      <c r="R5081">
        <v>20</v>
      </c>
      <c r="S5081" t="s">
        <v>43</v>
      </c>
      <c r="T5081" t="s">
        <v>43</v>
      </c>
      <c r="U5081" t="s">
        <v>43</v>
      </c>
      <c r="V5081" t="s">
        <v>43</v>
      </c>
      <c r="W5081" t="s">
        <v>40</v>
      </c>
      <c r="X5081" t="s">
        <v>40</v>
      </c>
      <c r="Y5081" t="s">
        <v>43</v>
      </c>
      <c r="Z5081" t="s">
        <v>40</v>
      </c>
      <c r="AA5081" t="s">
        <v>45</v>
      </c>
      <c r="AB5081" t="s">
        <v>40</v>
      </c>
      <c r="AC5081" t="s">
        <v>56</v>
      </c>
      <c r="AD5081" s="10">
        <v>45.25</v>
      </c>
      <c r="AE5081" s="10">
        <v>3264.45</v>
      </c>
      <c r="AF5081" s="10">
        <v>0</v>
      </c>
      <c r="AG5081" s="10">
        <v>0</v>
      </c>
      <c r="AH5081" s="10">
        <v>0</v>
      </c>
      <c r="AI5081" s="10">
        <v>3264.45</v>
      </c>
      <c r="AJ5081" t="s">
        <v>57</v>
      </c>
      <c r="AK5081" t="s">
        <v>121</v>
      </c>
      <c r="AL5081" t="s">
        <v>122</v>
      </c>
      <c r="AM5081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081" t="str">
        <f t="shared" si="158"/>
        <v>60-80</v>
      </c>
      <c r="AO5081">
        <f t="shared" si="159"/>
        <v>1</v>
      </c>
      <c r="AP5081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5082" spans="1:42" x14ac:dyDescent="0.25">
      <c r="A5082" t="s">
        <v>6263</v>
      </c>
      <c r="B5082" t="s">
        <v>49</v>
      </c>
      <c r="C5082" s="1">
        <v>63</v>
      </c>
      <c r="D5082" t="s">
        <v>43</v>
      </c>
      <c r="E5082">
        <v>0</v>
      </c>
      <c r="F5082" t="s">
        <v>133</v>
      </c>
      <c r="G5082" s="1">
        <v>94038</v>
      </c>
      <c r="H5082">
        <v>37.515555999999997</v>
      </c>
      <c r="I5082">
        <v>-122.50231100000001</v>
      </c>
      <c r="J5082">
        <v>0</v>
      </c>
      <c r="K5082" s="1">
        <v>23</v>
      </c>
      <c r="L5082" t="s">
        <v>62</v>
      </c>
      <c r="M5082" t="s">
        <v>40</v>
      </c>
      <c r="N5082" s="10">
        <v>26.37</v>
      </c>
      <c r="O5082" t="s">
        <v>43</v>
      </c>
      <c r="P5082" t="s">
        <v>43</v>
      </c>
      <c r="AA5082" t="s">
        <v>45</v>
      </c>
      <c r="AB5082" t="s">
        <v>43</v>
      </c>
      <c r="AC5082" t="s">
        <v>56</v>
      </c>
      <c r="AD5082" s="10">
        <v>-9</v>
      </c>
      <c r="AE5082" s="10">
        <v>405.6</v>
      </c>
      <c r="AF5082" s="10">
        <v>0</v>
      </c>
      <c r="AG5082" s="10">
        <v>0</v>
      </c>
      <c r="AH5082" s="10">
        <v>606.51</v>
      </c>
      <c r="AI5082" s="10">
        <v>1012.11</v>
      </c>
      <c r="AJ5082" t="s">
        <v>47</v>
      </c>
      <c r="AM5082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5082" t="str">
        <f t="shared" si="158"/>
        <v>60-80</v>
      </c>
      <c r="AO5082">
        <f t="shared" si="159"/>
        <v>0</v>
      </c>
      <c r="AP5082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083" spans="1:42" x14ac:dyDescent="0.25">
      <c r="A5083" t="s">
        <v>6264</v>
      </c>
      <c r="B5083" t="s">
        <v>49</v>
      </c>
      <c r="C5083" s="1">
        <v>75</v>
      </c>
      <c r="D5083" t="s">
        <v>40</v>
      </c>
      <c r="E5083">
        <v>0</v>
      </c>
      <c r="F5083" t="s">
        <v>6265</v>
      </c>
      <c r="G5083" s="1">
        <v>96074</v>
      </c>
      <c r="H5083">
        <v>39.884394999999998</v>
      </c>
      <c r="I5083">
        <v>-122.587513</v>
      </c>
      <c r="J5083">
        <v>1</v>
      </c>
      <c r="K5083" s="1">
        <v>37</v>
      </c>
      <c r="L5083" t="s">
        <v>129</v>
      </c>
      <c r="M5083" t="s">
        <v>40</v>
      </c>
      <c r="N5083" s="10">
        <v>46.61</v>
      </c>
      <c r="O5083" t="s">
        <v>40</v>
      </c>
      <c r="P5083" t="s">
        <v>40</v>
      </c>
      <c r="Q5083" t="s">
        <v>55</v>
      </c>
      <c r="R5083">
        <v>26</v>
      </c>
      <c r="S5083" t="s">
        <v>43</v>
      </c>
      <c r="T5083" t="s">
        <v>43</v>
      </c>
      <c r="U5083" t="s">
        <v>43</v>
      </c>
      <c r="V5083" t="s">
        <v>43</v>
      </c>
      <c r="W5083" t="s">
        <v>40</v>
      </c>
      <c r="X5083" t="s">
        <v>43</v>
      </c>
      <c r="Y5083" t="s">
        <v>43</v>
      </c>
      <c r="Z5083" t="s">
        <v>40</v>
      </c>
      <c r="AA5083" t="s">
        <v>51</v>
      </c>
      <c r="AB5083" t="s">
        <v>40</v>
      </c>
      <c r="AC5083" t="s">
        <v>56</v>
      </c>
      <c r="AD5083" s="10">
        <v>85.7</v>
      </c>
      <c r="AE5083" s="10">
        <v>3171.15</v>
      </c>
      <c r="AF5083" s="10">
        <v>0</v>
      </c>
      <c r="AG5083" s="10">
        <v>0</v>
      </c>
      <c r="AH5083" s="10">
        <v>1724.57</v>
      </c>
      <c r="AI5083" s="10">
        <v>4895.72</v>
      </c>
      <c r="AJ5083" t="s">
        <v>57</v>
      </c>
      <c r="AK5083" t="s">
        <v>58</v>
      </c>
      <c r="AL5083" t="s">
        <v>203</v>
      </c>
      <c r="AM5083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083" t="str">
        <f t="shared" si="158"/>
        <v>60-80</v>
      </c>
      <c r="AO5083">
        <f t="shared" si="159"/>
        <v>1</v>
      </c>
      <c r="AP508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084" spans="1:42" x14ac:dyDescent="0.25">
      <c r="A5084" t="s">
        <v>6266</v>
      </c>
      <c r="B5084" t="s">
        <v>49</v>
      </c>
      <c r="C5084" s="1">
        <v>63</v>
      </c>
      <c r="D5084" t="s">
        <v>43</v>
      </c>
      <c r="E5084">
        <v>0</v>
      </c>
      <c r="F5084" t="s">
        <v>66</v>
      </c>
      <c r="G5084" s="1">
        <v>93012</v>
      </c>
      <c r="H5084">
        <v>34.205503999999998</v>
      </c>
      <c r="I5084">
        <v>-118.993111</v>
      </c>
      <c r="J5084">
        <v>0</v>
      </c>
      <c r="K5084" s="1">
        <v>50</v>
      </c>
      <c r="L5084" t="s">
        <v>42</v>
      </c>
      <c r="M5084" t="s">
        <v>40</v>
      </c>
      <c r="N5084" s="10">
        <v>27.04</v>
      </c>
      <c r="O5084" t="s">
        <v>40</v>
      </c>
      <c r="P5084" t="s">
        <v>40</v>
      </c>
      <c r="Q5084" t="s">
        <v>79</v>
      </c>
      <c r="R5084">
        <v>2</v>
      </c>
      <c r="S5084" t="s">
        <v>43</v>
      </c>
      <c r="T5084" t="s">
        <v>43</v>
      </c>
      <c r="U5084" t="s">
        <v>40</v>
      </c>
      <c r="V5084" t="s">
        <v>40</v>
      </c>
      <c r="W5084" t="s">
        <v>43</v>
      </c>
      <c r="X5084" t="s">
        <v>40</v>
      </c>
      <c r="Y5084" t="s">
        <v>40</v>
      </c>
      <c r="Z5084" t="s">
        <v>40</v>
      </c>
      <c r="AA5084" t="s">
        <v>73</v>
      </c>
      <c r="AB5084" t="s">
        <v>43</v>
      </c>
      <c r="AC5084" t="s">
        <v>56</v>
      </c>
      <c r="AD5084" s="10">
        <v>69.5</v>
      </c>
      <c r="AE5084" s="10">
        <v>3418.2</v>
      </c>
      <c r="AF5084" s="10">
        <v>5.73</v>
      </c>
      <c r="AG5084" s="10">
        <v>0</v>
      </c>
      <c r="AH5084" s="10">
        <v>1352</v>
      </c>
      <c r="AI5084" s="10">
        <v>4764.47</v>
      </c>
      <c r="AJ5084" t="s">
        <v>47</v>
      </c>
      <c r="AM508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084" t="str">
        <f t="shared" si="158"/>
        <v>60-80</v>
      </c>
      <c r="AO5084">
        <f t="shared" si="159"/>
        <v>0</v>
      </c>
      <c r="AP508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085" spans="1:42" x14ac:dyDescent="0.25">
      <c r="A5085" t="s">
        <v>6267</v>
      </c>
      <c r="B5085" t="s">
        <v>49</v>
      </c>
      <c r="C5085" s="1">
        <v>37</v>
      </c>
      <c r="D5085" t="s">
        <v>40</v>
      </c>
      <c r="E5085">
        <v>2</v>
      </c>
      <c r="F5085" t="s">
        <v>298</v>
      </c>
      <c r="G5085" s="1">
        <v>92646</v>
      </c>
      <c r="H5085">
        <v>33.666300999999997</v>
      </c>
      <c r="I5085">
        <v>-117.96950099999999</v>
      </c>
      <c r="J5085">
        <v>7</v>
      </c>
      <c r="K5085" s="1">
        <v>60</v>
      </c>
      <c r="L5085" t="s">
        <v>42</v>
      </c>
      <c r="M5085" t="s">
        <v>40</v>
      </c>
      <c r="N5085" s="10">
        <v>43.24</v>
      </c>
      <c r="O5085" t="s">
        <v>43</v>
      </c>
      <c r="P5085" t="s">
        <v>40</v>
      </c>
      <c r="Q5085" t="s">
        <v>79</v>
      </c>
      <c r="R5085">
        <v>28</v>
      </c>
      <c r="S5085" t="s">
        <v>40</v>
      </c>
      <c r="T5085" t="s">
        <v>40</v>
      </c>
      <c r="U5085" t="s">
        <v>40</v>
      </c>
      <c r="V5085" t="s">
        <v>43</v>
      </c>
      <c r="W5085" t="s">
        <v>43</v>
      </c>
      <c r="X5085" t="s">
        <v>43</v>
      </c>
      <c r="Y5085" t="s">
        <v>43</v>
      </c>
      <c r="Z5085" t="s">
        <v>40</v>
      </c>
      <c r="AA5085" t="s">
        <v>73</v>
      </c>
      <c r="AB5085" t="s">
        <v>43</v>
      </c>
      <c r="AC5085" t="s">
        <v>56</v>
      </c>
      <c r="AD5085" s="10">
        <v>60.5</v>
      </c>
      <c r="AE5085" s="10">
        <v>3694.45</v>
      </c>
      <c r="AF5085" s="10">
        <v>0</v>
      </c>
      <c r="AG5085" s="10">
        <v>0</v>
      </c>
      <c r="AH5085" s="10">
        <v>2594.4</v>
      </c>
      <c r="AI5085" s="10">
        <v>6288.85</v>
      </c>
      <c r="AJ5085" t="s">
        <v>47</v>
      </c>
      <c r="AM5085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085" t="str">
        <f t="shared" si="158"/>
        <v>30-39</v>
      </c>
      <c r="AO5085">
        <f t="shared" si="159"/>
        <v>0</v>
      </c>
      <c r="AP508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086" spans="1:42" x14ac:dyDescent="0.25">
      <c r="A5086" t="s">
        <v>6268</v>
      </c>
      <c r="B5086" t="s">
        <v>49</v>
      </c>
      <c r="C5086" s="1">
        <v>23</v>
      </c>
      <c r="D5086" t="s">
        <v>43</v>
      </c>
      <c r="E5086">
        <v>0</v>
      </c>
      <c r="F5086" t="s">
        <v>2831</v>
      </c>
      <c r="G5086" s="1">
        <v>93635</v>
      </c>
      <c r="H5086">
        <v>36.995162000000001</v>
      </c>
      <c r="I5086">
        <v>-120.955099</v>
      </c>
      <c r="J5086">
        <v>0</v>
      </c>
      <c r="K5086" s="1">
        <v>8</v>
      </c>
      <c r="L5086" t="s">
        <v>54</v>
      </c>
      <c r="M5086" t="s">
        <v>40</v>
      </c>
      <c r="N5086" s="10">
        <v>35.21</v>
      </c>
      <c r="O5086" t="s">
        <v>43</v>
      </c>
      <c r="P5086" t="s">
        <v>43</v>
      </c>
      <c r="AA5086" t="s">
        <v>51</v>
      </c>
      <c r="AB5086" t="s">
        <v>40</v>
      </c>
      <c r="AC5086" t="s">
        <v>46</v>
      </c>
      <c r="AD5086" s="10">
        <v>20.45</v>
      </c>
      <c r="AE5086" s="10">
        <v>162.30000000000001</v>
      </c>
      <c r="AF5086" s="10">
        <v>0</v>
      </c>
      <c r="AG5086" s="10">
        <v>0</v>
      </c>
      <c r="AH5086" s="10">
        <v>281.68</v>
      </c>
      <c r="AI5086" s="10">
        <v>443.98</v>
      </c>
      <c r="AJ5086" t="s">
        <v>47</v>
      </c>
      <c r="AM508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086" t="str">
        <f t="shared" si="158"/>
        <v>19-29</v>
      </c>
      <c r="AO5086">
        <f t="shared" si="159"/>
        <v>0</v>
      </c>
      <c r="AP5086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087" spans="1:42" x14ac:dyDescent="0.25">
      <c r="A5087" t="s">
        <v>6269</v>
      </c>
      <c r="B5087" t="s">
        <v>49</v>
      </c>
      <c r="C5087" s="1">
        <v>73</v>
      </c>
      <c r="D5087" t="s">
        <v>40</v>
      </c>
      <c r="E5087">
        <v>0</v>
      </c>
      <c r="F5087" t="s">
        <v>2673</v>
      </c>
      <c r="G5087" s="1">
        <v>91948</v>
      </c>
      <c r="H5087">
        <v>32.830852</v>
      </c>
      <c r="I5087">
        <v>-116.44460100000001</v>
      </c>
      <c r="J5087">
        <v>1</v>
      </c>
      <c r="K5087" s="1">
        <v>43</v>
      </c>
      <c r="L5087" t="s">
        <v>76</v>
      </c>
      <c r="M5087" t="s">
        <v>40</v>
      </c>
      <c r="N5087" s="10">
        <v>17.43</v>
      </c>
      <c r="O5087" t="s">
        <v>40</v>
      </c>
      <c r="P5087" t="s">
        <v>40</v>
      </c>
      <c r="Q5087" t="s">
        <v>55</v>
      </c>
      <c r="R5087">
        <v>26</v>
      </c>
      <c r="S5087" t="s">
        <v>43</v>
      </c>
      <c r="T5087" t="s">
        <v>40</v>
      </c>
      <c r="U5087" t="s">
        <v>40</v>
      </c>
      <c r="V5087" t="s">
        <v>43</v>
      </c>
      <c r="W5087" t="s">
        <v>40</v>
      </c>
      <c r="X5087" t="s">
        <v>40</v>
      </c>
      <c r="Y5087" t="s">
        <v>43</v>
      </c>
      <c r="Z5087" t="s">
        <v>40</v>
      </c>
      <c r="AA5087" t="s">
        <v>51</v>
      </c>
      <c r="AB5087" t="s">
        <v>40</v>
      </c>
      <c r="AC5087" t="s">
        <v>56</v>
      </c>
      <c r="AD5087" s="10">
        <v>103</v>
      </c>
      <c r="AE5087" s="10">
        <v>4414.3</v>
      </c>
      <c r="AF5087" s="10">
        <v>0</v>
      </c>
      <c r="AG5087" s="10">
        <v>0</v>
      </c>
      <c r="AH5087" s="10">
        <v>749.49</v>
      </c>
      <c r="AI5087" s="10">
        <v>5163.79</v>
      </c>
      <c r="AJ5087" t="s">
        <v>57</v>
      </c>
      <c r="AK5087" t="s">
        <v>58</v>
      </c>
      <c r="AL5087" t="s">
        <v>59</v>
      </c>
      <c r="AM5087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087" t="str">
        <f t="shared" si="158"/>
        <v>60-80</v>
      </c>
      <c r="AO5087">
        <f t="shared" si="159"/>
        <v>1</v>
      </c>
      <c r="AP5087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088" spans="1:42" x14ac:dyDescent="0.25">
      <c r="A5088" t="s">
        <v>6270</v>
      </c>
      <c r="B5088" t="s">
        <v>49</v>
      </c>
      <c r="C5088" s="1">
        <v>32</v>
      </c>
      <c r="D5088" t="s">
        <v>43</v>
      </c>
      <c r="E5088">
        <v>0</v>
      </c>
      <c r="F5088" t="s">
        <v>599</v>
      </c>
      <c r="G5088" s="1">
        <v>94954</v>
      </c>
      <c r="H5088">
        <v>38.235021000000003</v>
      </c>
      <c r="I5088">
        <v>-122.557332</v>
      </c>
      <c r="J5088">
        <v>0</v>
      </c>
      <c r="K5088" s="1">
        <v>10</v>
      </c>
      <c r="L5088" t="s">
        <v>62</v>
      </c>
      <c r="M5088" t="s">
        <v>40</v>
      </c>
      <c r="N5088" s="10">
        <v>7.65</v>
      </c>
      <c r="O5088" t="s">
        <v>43</v>
      </c>
      <c r="P5088" t="s">
        <v>40</v>
      </c>
      <c r="Q5088" t="s">
        <v>79</v>
      </c>
      <c r="R5088">
        <v>17</v>
      </c>
      <c r="S5088" t="s">
        <v>40</v>
      </c>
      <c r="T5088" t="s">
        <v>43</v>
      </c>
      <c r="U5088" t="s">
        <v>43</v>
      </c>
      <c r="V5088" t="s">
        <v>40</v>
      </c>
      <c r="W5088" t="s">
        <v>40</v>
      </c>
      <c r="X5088" t="s">
        <v>43</v>
      </c>
      <c r="Y5088" t="s">
        <v>43</v>
      </c>
      <c r="Z5088" t="s">
        <v>40</v>
      </c>
      <c r="AA5088" t="s">
        <v>51</v>
      </c>
      <c r="AB5088" t="s">
        <v>43</v>
      </c>
      <c r="AC5088" t="s">
        <v>56</v>
      </c>
      <c r="AD5088" s="10">
        <v>62.25</v>
      </c>
      <c r="AE5088" s="10">
        <v>612.95000000000005</v>
      </c>
      <c r="AF5088" s="10">
        <v>0</v>
      </c>
      <c r="AG5088" s="10">
        <v>0</v>
      </c>
      <c r="AH5088" s="10">
        <v>76.5</v>
      </c>
      <c r="AI5088" s="10">
        <v>689.45</v>
      </c>
      <c r="AJ5088" t="s">
        <v>47</v>
      </c>
      <c r="AM508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088" t="str">
        <f t="shared" si="158"/>
        <v>30-39</v>
      </c>
      <c r="AO5088">
        <f t="shared" si="159"/>
        <v>0</v>
      </c>
      <c r="AP508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089" spans="1:42" x14ac:dyDescent="0.25">
      <c r="A5089" t="s">
        <v>6271</v>
      </c>
      <c r="B5089" t="s">
        <v>39</v>
      </c>
      <c r="C5089" s="1">
        <v>62</v>
      </c>
      <c r="D5089" t="s">
        <v>43</v>
      </c>
      <c r="E5089">
        <v>2</v>
      </c>
      <c r="F5089" t="s">
        <v>391</v>
      </c>
      <c r="G5089" s="1">
        <v>94134</v>
      </c>
      <c r="H5089">
        <v>37.721052</v>
      </c>
      <c r="I5089">
        <v>-122.413573</v>
      </c>
      <c r="J5089">
        <v>0</v>
      </c>
      <c r="K5089" s="1">
        <v>12</v>
      </c>
      <c r="L5089" t="s">
        <v>42</v>
      </c>
      <c r="M5089" t="s">
        <v>40</v>
      </c>
      <c r="N5089" s="10">
        <v>16.96</v>
      </c>
      <c r="O5089" t="s">
        <v>40</v>
      </c>
      <c r="P5089" t="s">
        <v>40</v>
      </c>
      <c r="Q5089" t="s">
        <v>55</v>
      </c>
      <c r="R5089">
        <v>18</v>
      </c>
      <c r="S5089" t="s">
        <v>43</v>
      </c>
      <c r="T5089" t="s">
        <v>40</v>
      </c>
      <c r="U5089" t="s">
        <v>40</v>
      </c>
      <c r="V5089" t="s">
        <v>43</v>
      </c>
      <c r="W5089" t="s">
        <v>40</v>
      </c>
      <c r="X5089" t="s">
        <v>40</v>
      </c>
      <c r="Y5089" t="s">
        <v>40</v>
      </c>
      <c r="Z5089" t="s">
        <v>40</v>
      </c>
      <c r="AA5089" t="s">
        <v>51</v>
      </c>
      <c r="AB5089" t="s">
        <v>40</v>
      </c>
      <c r="AC5089" t="s">
        <v>56</v>
      </c>
      <c r="AD5089" s="10">
        <v>105.3</v>
      </c>
      <c r="AE5089" s="10">
        <v>1275.6500000000001</v>
      </c>
      <c r="AF5089" s="10">
        <v>0</v>
      </c>
      <c r="AG5089" s="10">
        <v>0</v>
      </c>
      <c r="AH5089" s="10">
        <v>203.52</v>
      </c>
      <c r="AI5089" s="10">
        <v>1479.17</v>
      </c>
      <c r="AJ5089" t="s">
        <v>47</v>
      </c>
      <c r="AM5089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089" t="str">
        <f t="shared" si="158"/>
        <v>60-80</v>
      </c>
      <c r="AO5089">
        <f t="shared" si="159"/>
        <v>0</v>
      </c>
      <c r="AP5089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090" spans="1:42" x14ac:dyDescent="0.25">
      <c r="A5090" t="s">
        <v>6272</v>
      </c>
      <c r="B5090" t="s">
        <v>49</v>
      </c>
      <c r="C5090" s="1">
        <v>62</v>
      </c>
      <c r="D5090" t="s">
        <v>43</v>
      </c>
      <c r="E5090">
        <v>0</v>
      </c>
      <c r="F5090" t="s">
        <v>305</v>
      </c>
      <c r="G5090" s="1">
        <v>94702</v>
      </c>
      <c r="H5090">
        <v>37.866008999999998</v>
      </c>
      <c r="I5090">
        <v>-122.28622799999999</v>
      </c>
      <c r="J5090">
        <v>0</v>
      </c>
      <c r="K5090" s="1">
        <v>37</v>
      </c>
      <c r="L5090" t="s">
        <v>42</v>
      </c>
      <c r="M5090" t="s">
        <v>40</v>
      </c>
      <c r="N5090" s="10">
        <v>28.84</v>
      </c>
      <c r="O5090" t="s">
        <v>43</v>
      </c>
      <c r="P5090" t="s">
        <v>40</v>
      </c>
      <c r="Q5090" t="s">
        <v>55</v>
      </c>
      <c r="R5090">
        <v>25</v>
      </c>
      <c r="S5090" t="s">
        <v>43</v>
      </c>
      <c r="T5090" t="s">
        <v>43</v>
      </c>
      <c r="U5090" t="s">
        <v>43</v>
      </c>
      <c r="V5090" t="s">
        <v>43</v>
      </c>
      <c r="W5090" t="s">
        <v>43</v>
      </c>
      <c r="X5090" t="s">
        <v>43</v>
      </c>
      <c r="Y5090" t="s">
        <v>43</v>
      </c>
      <c r="Z5090" t="s">
        <v>40</v>
      </c>
      <c r="AA5090" t="s">
        <v>51</v>
      </c>
      <c r="AB5090" t="s">
        <v>40</v>
      </c>
      <c r="AC5090" t="s">
        <v>46</v>
      </c>
      <c r="AD5090" s="10">
        <v>70.349999999999994</v>
      </c>
      <c r="AE5090" s="10">
        <v>2552.9</v>
      </c>
      <c r="AF5090" s="10">
        <v>0</v>
      </c>
      <c r="AG5090" s="10">
        <v>0</v>
      </c>
      <c r="AH5090" s="10">
        <v>1067.08</v>
      </c>
      <c r="AI5090" s="10">
        <v>3619.98</v>
      </c>
      <c r="AJ5090" t="s">
        <v>47</v>
      </c>
      <c r="AM5090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090" t="str">
        <f t="shared" si="158"/>
        <v>60-80</v>
      </c>
      <c r="AO5090">
        <f t="shared" si="159"/>
        <v>0</v>
      </c>
      <c r="AP5090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091" spans="1:42" x14ac:dyDescent="0.25">
      <c r="A5091" t="s">
        <v>6273</v>
      </c>
      <c r="B5091" t="s">
        <v>49</v>
      </c>
      <c r="C5091" s="1">
        <v>43</v>
      </c>
      <c r="D5091" t="s">
        <v>40</v>
      </c>
      <c r="E5091">
        <v>3</v>
      </c>
      <c r="F5091" t="s">
        <v>673</v>
      </c>
      <c r="G5091" s="1">
        <v>95670</v>
      </c>
      <c r="H5091">
        <v>38.602722999999997</v>
      </c>
      <c r="I5091">
        <v>-121.27991299999999</v>
      </c>
      <c r="J5091">
        <v>9</v>
      </c>
      <c r="K5091" s="1">
        <v>55</v>
      </c>
      <c r="L5091" t="s">
        <v>42</v>
      </c>
      <c r="M5091" t="s">
        <v>40</v>
      </c>
      <c r="N5091" s="10">
        <v>13.45</v>
      </c>
      <c r="O5091" t="s">
        <v>43</v>
      </c>
      <c r="P5091" t="s">
        <v>40</v>
      </c>
      <c r="Q5091" t="s">
        <v>55</v>
      </c>
      <c r="R5091">
        <v>53</v>
      </c>
      <c r="S5091" t="s">
        <v>43</v>
      </c>
      <c r="T5091" t="s">
        <v>40</v>
      </c>
      <c r="U5091" t="s">
        <v>43</v>
      </c>
      <c r="V5091" t="s">
        <v>40</v>
      </c>
      <c r="W5091" t="s">
        <v>43</v>
      </c>
      <c r="X5091" t="s">
        <v>43</v>
      </c>
      <c r="Y5091" t="s">
        <v>43</v>
      </c>
      <c r="Z5091" t="s">
        <v>40</v>
      </c>
      <c r="AA5091" t="s">
        <v>51</v>
      </c>
      <c r="AB5091" t="s">
        <v>43</v>
      </c>
      <c r="AC5091" t="s">
        <v>56</v>
      </c>
      <c r="AD5091" s="10">
        <v>79.400000000000006</v>
      </c>
      <c r="AE5091" s="10">
        <v>4238.45</v>
      </c>
      <c r="AF5091" s="10">
        <v>0</v>
      </c>
      <c r="AG5091" s="10">
        <v>0</v>
      </c>
      <c r="AH5091" s="10">
        <v>739.75</v>
      </c>
      <c r="AI5091" s="10">
        <v>4978.2</v>
      </c>
      <c r="AJ5091" t="s">
        <v>47</v>
      </c>
      <c r="AM5091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091" t="str">
        <f t="shared" si="158"/>
        <v>40-49</v>
      </c>
      <c r="AO5091">
        <f t="shared" si="159"/>
        <v>0</v>
      </c>
      <c r="AP5091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092" spans="1:42" x14ac:dyDescent="0.25">
      <c r="A5092" t="s">
        <v>6274</v>
      </c>
      <c r="B5092" t="s">
        <v>39</v>
      </c>
      <c r="C5092" s="1">
        <v>54</v>
      </c>
      <c r="D5092" t="s">
        <v>40</v>
      </c>
      <c r="E5092">
        <v>1</v>
      </c>
      <c r="F5092" t="s">
        <v>3260</v>
      </c>
      <c r="G5092" s="1">
        <v>95249</v>
      </c>
      <c r="H5092">
        <v>38.196497000000001</v>
      </c>
      <c r="I5092">
        <v>-120.61689</v>
      </c>
      <c r="J5092">
        <v>6</v>
      </c>
      <c r="K5092" s="1">
        <v>57</v>
      </c>
      <c r="L5092" t="s">
        <v>76</v>
      </c>
      <c r="M5092" t="s">
        <v>40</v>
      </c>
      <c r="N5092" s="10">
        <v>18.850000000000001</v>
      </c>
      <c r="O5092" t="s">
        <v>43</v>
      </c>
      <c r="P5092" t="s">
        <v>40</v>
      </c>
      <c r="Q5092" t="s">
        <v>44</v>
      </c>
      <c r="R5092">
        <v>24</v>
      </c>
      <c r="S5092" t="s">
        <v>40</v>
      </c>
      <c r="T5092" t="s">
        <v>43</v>
      </c>
      <c r="U5092" t="s">
        <v>40</v>
      </c>
      <c r="V5092" t="s">
        <v>40</v>
      </c>
      <c r="W5092" t="s">
        <v>43</v>
      </c>
      <c r="X5092" t="s">
        <v>43</v>
      </c>
      <c r="Y5092" t="s">
        <v>43</v>
      </c>
      <c r="Z5092" t="s">
        <v>40</v>
      </c>
      <c r="AA5092" t="s">
        <v>45</v>
      </c>
      <c r="AB5092" t="s">
        <v>40</v>
      </c>
      <c r="AC5092" t="s">
        <v>46</v>
      </c>
      <c r="AD5092" s="10">
        <v>59.3</v>
      </c>
      <c r="AE5092" s="10">
        <v>3274.35</v>
      </c>
      <c r="AF5092" s="10">
        <v>0</v>
      </c>
      <c r="AG5092" s="10">
        <v>0</v>
      </c>
      <c r="AH5092" s="10">
        <v>1074.45</v>
      </c>
      <c r="AI5092" s="10">
        <v>4348.8</v>
      </c>
      <c r="AJ5092" t="s">
        <v>47</v>
      </c>
      <c r="AM509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092" t="str">
        <f t="shared" si="158"/>
        <v>50-59</v>
      </c>
      <c r="AO5092">
        <f t="shared" si="159"/>
        <v>0</v>
      </c>
      <c r="AP5092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5093" spans="1:42" x14ac:dyDescent="0.25">
      <c r="A5093" t="s">
        <v>6275</v>
      </c>
      <c r="B5093" t="s">
        <v>49</v>
      </c>
      <c r="C5093" s="1">
        <v>48</v>
      </c>
      <c r="D5093" t="s">
        <v>43</v>
      </c>
      <c r="E5093">
        <v>0</v>
      </c>
      <c r="F5093" t="s">
        <v>1263</v>
      </c>
      <c r="G5093" s="1">
        <v>95460</v>
      </c>
      <c r="H5093">
        <v>39.305545000000002</v>
      </c>
      <c r="I5093">
        <v>-123.743697</v>
      </c>
      <c r="J5093">
        <v>0</v>
      </c>
      <c r="K5093" s="1">
        <v>1</v>
      </c>
      <c r="L5093" t="s">
        <v>54</v>
      </c>
      <c r="M5093" t="s">
        <v>40</v>
      </c>
      <c r="N5093" s="10">
        <v>27.58</v>
      </c>
      <c r="O5093" t="s">
        <v>43</v>
      </c>
      <c r="P5093" t="s">
        <v>40</v>
      </c>
      <c r="Q5093" t="s">
        <v>55</v>
      </c>
      <c r="R5093">
        <v>16</v>
      </c>
      <c r="S5093" t="s">
        <v>43</v>
      </c>
      <c r="T5093" t="s">
        <v>43</v>
      </c>
      <c r="U5093" t="s">
        <v>43</v>
      </c>
      <c r="V5093" t="s">
        <v>43</v>
      </c>
      <c r="W5093" t="s">
        <v>43</v>
      </c>
      <c r="X5093" t="s">
        <v>43</v>
      </c>
      <c r="Y5093" t="s">
        <v>43</v>
      </c>
      <c r="Z5093" t="s">
        <v>40</v>
      </c>
      <c r="AA5093" t="s">
        <v>51</v>
      </c>
      <c r="AB5093" t="s">
        <v>43</v>
      </c>
      <c r="AC5093" t="s">
        <v>56</v>
      </c>
      <c r="AD5093" s="10">
        <v>69.95</v>
      </c>
      <c r="AE5093" s="10">
        <v>69.95</v>
      </c>
      <c r="AF5093" s="10">
        <v>0</v>
      </c>
      <c r="AG5093" s="10">
        <v>0</v>
      </c>
      <c r="AH5093" s="10">
        <v>27.58</v>
      </c>
      <c r="AI5093" s="10">
        <v>97.53</v>
      </c>
      <c r="AJ5093" t="s">
        <v>57</v>
      </c>
      <c r="AK5093" t="s">
        <v>109</v>
      </c>
      <c r="AL5093" t="s">
        <v>344</v>
      </c>
      <c r="AM5093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093" t="str">
        <f t="shared" si="158"/>
        <v>40-49</v>
      </c>
      <c r="AO5093">
        <f t="shared" si="159"/>
        <v>1</v>
      </c>
      <c r="AP509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094" spans="1:42" x14ac:dyDescent="0.25">
      <c r="A5094" t="s">
        <v>6276</v>
      </c>
      <c r="B5094" t="s">
        <v>49</v>
      </c>
      <c r="C5094" s="1">
        <v>68</v>
      </c>
      <c r="D5094" t="s">
        <v>43</v>
      </c>
      <c r="E5094">
        <v>0</v>
      </c>
      <c r="F5094" t="s">
        <v>888</v>
      </c>
      <c r="G5094" s="1">
        <v>90621</v>
      </c>
      <c r="H5094">
        <v>33.874223999999998</v>
      </c>
      <c r="I5094">
        <v>-117.993368</v>
      </c>
      <c r="J5094">
        <v>0</v>
      </c>
      <c r="K5094" s="1">
        <v>13</v>
      </c>
      <c r="L5094" t="s">
        <v>42</v>
      </c>
      <c r="M5094" t="s">
        <v>40</v>
      </c>
      <c r="N5094" s="10">
        <v>26.11</v>
      </c>
      <c r="O5094" t="s">
        <v>43</v>
      </c>
      <c r="P5094" t="s">
        <v>40</v>
      </c>
      <c r="Q5094" t="s">
        <v>55</v>
      </c>
      <c r="R5094">
        <v>4</v>
      </c>
      <c r="S5094" t="s">
        <v>43</v>
      </c>
      <c r="T5094" t="s">
        <v>43</v>
      </c>
      <c r="U5094" t="s">
        <v>43</v>
      </c>
      <c r="V5094" t="s">
        <v>43</v>
      </c>
      <c r="W5094" t="s">
        <v>40</v>
      </c>
      <c r="X5094" t="s">
        <v>40</v>
      </c>
      <c r="Y5094" t="s">
        <v>40</v>
      </c>
      <c r="Z5094" t="s">
        <v>43</v>
      </c>
      <c r="AA5094" t="s">
        <v>51</v>
      </c>
      <c r="AB5094" t="s">
        <v>40</v>
      </c>
      <c r="AC5094" t="s">
        <v>56</v>
      </c>
      <c r="AD5094" s="10">
        <v>90.5</v>
      </c>
      <c r="AE5094" s="10">
        <v>1201.1500000000001</v>
      </c>
      <c r="AF5094" s="10">
        <v>29.84</v>
      </c>
      <c r="AG5094" s="10">
        <v>140</v>
      </c>
      <c r="AH5094" s="10">
        <v>339.43</v>
      </c>
      <c r="AI5094" s="10">
        <v>1650.74</v>
      </c>
      <c r="AJ5094" t="s">
        <v>57</v>
      </c>
      <c r="AK5094" t="s">
        <v>58</v>
      </c>
      <c r="AL5094" t="s">
        <v>59</v>
      </c>
      <c r="AM5094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5094" t="str">
        <f t="shared" si="158"/>
        <v>60-80</v>
      </c>
      <c r="AO5094">
        <f t="shared" si="159"/>
        <v>1</v>
      </c>
      <c r="AP5094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095" spans="1:42" x14ac:dyDescent="0.25">
      <c r="A5095" t="s">
        <v>6277</v>
      </c>
      <c r="B5095" t="s">
        <v>39</v>
      </c>
      <c r="C5095" s="1">
        <v>29</v>
      </c>
      <c r="D5095" t="s">
        <v>43</v>
      </c>
      <c r="E5095">
        <v>0</v>
      </c>
      <c r="F5095" t="s">
        <v>151</v>
      </c>
      <c r="G5095" s="1">
        <v>92127</v>
      </c>
      <c r="H5095">
        <v>33.017518000000003</v>
      </c>
      <c r="I5095">
        <v>-117.11845599999999</v>
      </c>
      <c r="J5095">
        <v>0</v>
      </c>
      <c r="K5095" s="1">
        <v>43</v>
      </c>
      <c r="L5095" t="s">
        <v>42</v>
      </c>
      <c r="M5095" t="s">
        <v>40</v>
      </c>
      <c r="N5095" s="10">
        <v>2.4900000000000002</v>
      </c>
      <c r="O5095" t="s">
        <v>40</v>
      </c>
      <c r="P5095" t="s">
        <v>40</v>
      </c>
      <c r="Q5095" t="s">
        <v>79</v>
      </c>
      <c r="R5095">
        <v>53</v>
      </c>
      <c r="S5095" t="s">
        <v>43</v>
      </c>
      <c r="T5095" t="s">
        <v>40</v>
      </c>
      <c r="U5095" t="s">
        <v>40</v>
      </c>
      <c r="V5095" t="s">
        <v>40</v>
      </c>
      <c r="W5095" t="s">
        <v>40</v>
      </c>
      <c r="X5095" t="s">
        <v>40</v>
      </c>
      <c r="Y5095" t="s">
        <v>40</v>
      </c>
      <c r="Z5095" t="s">
        <v>43</v>
      </c>
      <c r="AA5095" t="s">
        <v>45</v>
      </c>
      <c r="AB5095" t="s">
        <v>43</v>
      </c>
      <c r="AC5095" t="s">
        <v>46</v>
      </c>
      <c r="AD5095" s="10">
        <v>85.1</v>
      </c>
      <c r="AE5095" s="10">
        <v>3662.25</v>
      </c>
      <c r="AF5095" s="10">
        <v>0</v>
      </c>
      <c r="AG5095" s="10">
        <v>30</v>
      </c>
      <c r="AH5095" s="10">
        <v>107.07</v>
      </c>
      <c r="AI5095" s="10">
        <v>3799.32</v>
      </c>
      <c r="AJ5095" t="s">
        <v>47</v>
      </c>
      <c r="AM5095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095" t="str">
        <f t="shared" si="158"/>
        <v>19-29</v>
      </c>
      <c r="AO5095">
        <f t="shared" si="159"/>
        <v>0</v>
      </c>
      <c r="AP509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096" spans="1:42" x14ac:dyDescent="0.25">
      <c r="A5096" t="s">
        <v>6278</v>
      </c>
      <c r="B5096" t="s">
        <v>49</v>
      </c>
      <c r="C5096" s="1">
        <v>32</v>
      </c>
      <c r="D5096" t="s">
        <v>43</v>
      </c>
      <c r="E5096">
        <v>2</v>
      </c>
      <c r="F5096" t="s">
        <v>3045</v>
      </c>
      <c r="G5096" s="1">
        <v>91355</v>
      </c>
      <c r="H5096">
        <v>34.439869999999999</v>
      </c>
      <c r="I5096">
        <v>-118.644609</v>
      </c>
      <c r="J5096">
        <v>0</v>
      </c>
      <c r="K5096" s="1">
        <v>61</v>
      </c>
      <c r="L5096" t="s">
        <v>76</v>
      </c>
      <c r="M5096" t="s">
        <v>40</v>
      </c>
      <c r="N5096" s="10">
        <v>15.02</v>
      </c>
      <c r="O5096" t="s">
        <v>43</v>
      </c>
      <c r="P5096" t="s">
        <v>43</v>
      </c>
      <c r="AA5096" t="s">
        <v>73</v>
      </c>
      <c r="AB5096" t="s">
        <v>43</v>
      </c>
      <c r="AC5096" t="s">
        <v>183</v>
      </c>
      <c r="AD5096" s="10">
        <v>19.75</v>
      </c>
      <c r="AE5096" s="10">
        <v>1124.2</v>
      </c>
      <c r="AF5096" s="10">
        <v>0</v>
      </c>
      <c r="AG5096" s="10">
        <v>0</v>
      </c>
      <c r="AH5096" s="10">
        <v>916.22</v>
      </c>
      <c r="AI5096" s="10">
        <v>2040.42</v>
      </c>
      <c r="AJ5096" t="s">
        <v>47</v>
      </c>
      <c r="AM509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096" t="str">
        <f t="shared" si="158"/>
        <v>30-39</v>
      </c>
      <c r="AO5096">
        <f t="shared" si="159"/>
        <v>0</v>
      </c>
      <c r="AP5096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097" spans="1:42" x14ac:dyDescent="0.25">
      <c r="A5097" t="s">
        <v>6279</v>
      </c>
      <c r="B5097" t="s">
        <v>39</v>
      </c>
      <c r="C5097" s="1">
        <v>23</v>
      </c>
      <c r="D5097" t="s">
        <v>40</v>
      </c>
      <c r="E5097">
        <v>3</v>
      </c>
      <c r="F5097" t="s">
        <v>4003</v>
      </c>
      <c r="G5097" s="1">
        <v>92223</v>
      </c>
      <c r="H5097">
        <v>33.946981999999998</v>
      </c>
      <c r="I5097">
        <v>-116.977672</v>
      </c>
      <c r="J5097">
        <v>3</v>
      </c>
      <c r="K5097" s="1">
        <v>3</v>
      </c>
      <c r="L5097" t="s">
        <v>42</v>
      </c>
      <c r="M5097" t="s">
        <v>40</v>
      </c>
      <c r="N5097" s="10">
        <v>24.28</v>
      </c>
      <c r="O5097" t="s">
        <v>40</v>
      </c>
      <c r="P5097" t="s">
        <v>40</v>
      </c>
      <c r="Q5097" t="s">
        <v>79</v>
      </c>
      <c r="R5097">
        <v>73</v>
      </c>
      <c r="S5097" t="s">
        <v>43</v>
      </c>
      <c r="T5097" t="s">
        <v>40</v>
      </c>
      <c r="U5097" t="s">
        <v>40</v>
      </c>
      <c r="V5097" t="s">
        <v>43</v>
      </c>
      <c r="W5097" t="s">
        <v>40</v>
      </c>
      <c r="X5097" t="s">
        <v>43</v>
      </c>
      <c r="Y5097" t="s">
        <v>43</v>
      </c>
      <c r="Z5097" t="s">
        <v>43</v>
      </c>
      <c r="AA5097" t="s">
        <v>51</v>
      </c>
      <c r="AB5097" t="s">
        <v>40</v>
      </c>
      <c r="AC5097" t="s">
        <v>56</v>
      </c>
      <c r="AD5097" s="10">
        <v>69.150000000000006</v>
      </c>
      <c r="AE5097" s="10">
        <v>235</v>
      </c>
      <c r="AF5097" s="10">
        <v>0</v>
      </c>
      <c r="AG5097" s="10">
        <v>0</v>
      </c>
      <c r="AH5097" s="10">
        <v>72.84</v>
      </c>
      <c r="AI5097" s="10">
        <v>307.83999999999997</v>
      </c>
      <c r="AJ5097" t="s">
        <v>98</v>
      </c>
      <c r="AM509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097" t="str">
        <f t="shared" si="158"/>
        <v>19-29</v>
      </c>
      <c r="AO5097">
        <f t="shared" si="159"/>
        <v>0</v>
      </c>
      <c r="AP509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098" spans="1:42" x14ac:dyDescent="0.25">
      <c r="A5098" t="s">
        <v>6280</v>
      </c>
      <c r="B5098" t="s">
        <v>49</v>
      </c>
      <c r="C5098" s="1">
        <v>42</v>
      </c>
      <c r="D5098" t="s">
        <v>40</v>
      </c>
      <c r="E5098">
        <v>0</v>
      </c>
      <c r="F5098" t="s">
        <v>5142</v>
      </c>
      <c r="G5098" s="1">
        <v>90640</v>
      </c>
      <c r="H5098">
        <v>34.015217</v>
      </c>
      <c r="I5098">
        <v>-118.109962</v>
      </c>
      <c r="J5098">
        <v>5</v>
      </c>
      <c r="K5098" s="1">
        <v>67</v>
      </c>
      <c r="L5098" t="s">
        <v>72</v>
      </c>
      <c r="M5098" t="s">
        <v>40</v>
      </c>
      <c r="N5098" s="10">
        <v>17.399999999999999</v>
      </c>
      <c r="O5098" t="s">
        <v>40</v>
      </c>
      <c r="P5098" t="s">
        <v>40</v>
      </c>
      <c r="Q5098" t="s">
        <v>55</v>
      </c>
      <c r="R5098">
        <v>11</v>
      </c>
      <c r="S5098" t="s">
        <v>43</v>
      </c>
      <c r="T5098" t="s">
        <v>40</v>
      </c>
      <c r="U5098" t="s">
        <v>40</v>
      </c>
      <c r="V5098" t="s">
        <v>43</v>
      </c>
      <c r="W5098" t="s">
        <v>43</v>
      </c>
      <c r="X5098" t="s">
        <v>40</v>
      </c>
      <c r="Y5098" t="s">
        <v>40</v>
      </c>
      <c r="Z5098" t="s">
        <v>43</v>
      </c>
      <c r="AA5098" t="s">
        <v>73</v>
      </c>
      <c r="AB5098" t="s">
        <v>40</v>
      </c>
      <c r="AC5098" t="s">
        <v>56</v>
      </c>
      <c r="AD5098" s="10">
        <v>93.15</v>
      </c>
      <c r="AE5098" s="10">
        <v>6368.2</v>
      </c>
      <c r="AF5098" s="10">
        <v>0</v>
      </c>
      <c r="AG5098" s="10">
        <v>90</v>
      </c>
      <c r="AH5098" s="10">
        <v>1165.8</v>
      </c>
      <c r="AI5098" s="10">
        <v>7624</v>
      </c>
      <c r="AJ5098" t="s">
        <v>47</v>
      </c>
      <c r="AM509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098" t="str">
        <f t="shared" si="158"/>
        <v>40-49</v>
      </c>
      <c r="AO5098">
        <f t="shared" si="159"/>
        <v>0</v>
      </c>
      <c r="AP5098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099" spans="1:42" x14ac:dyDescent="0.25">
      <c r="A5099" t="s">
        <v>6281</v>
      </c>
      <c r="B5099" t="s">
        <v>39</v>
      </c>
      <c r="C5099" s="1">
        <v>55</v>
      </c>
      <c r="D5099" t="s">
        <v>40</v>
      </c>
      <c r="E5099">
        <v>0</v>
      </c>
      <c r="F5099" t="s">
        <v>1636</v>
      </c>
      <c r="G5099" s="1">
        <v>96087</v>
      </c>
      <c r="H5099">
        <v>40.617614000000003</v>
      </c>
      <c r="I5099">
        <v>-122.512861</v>
      </c>
      <c r="J5099">
        <v>4</v>
      </c>
      <c r="K5099" s="1">
        <v>71</v>
      </c>
      <c r="L5099" t="s">
        <v>42</v>
      </c>
      <c r="M5099" t="s">
        <v>40</v>
      </c>
      <c r="N5099" s="10">
        <v>21.19</v>
      </c>
      <c r="O5099" t="s">
        <v>40</v>
      </c>
      <c r="P5099" t="s">
        <v>43</v>
      </c>
      <c r="AA5099" t="s">
        <v>73</v>
      </c>
      <c r="AB5099" t="s">
        <v>43</v>
      </c>
      <c r="AC5099" t="s">
        <v>46</v>
      </c>
      <c r="AD5099" s="10">
        <v>23.85</v>
      </c>
      <c r="AE5099" s="10">
        <v>1672.1</v>
      </c>
      <c r="AF5099" s="10">
        <v>0</v>
      </c>
      <c r="AG5099" s="10">
        <v>0</v>
      </c>
      <c r="AH5099" s="10">
        <v>1504.49</v>
      </c>
      <c r="AI5099" s="10">
        <v>3176.59</v>
      </c>
      <c r="AJ5099" t="s">
        <v>47</v>
      </c>
      <c r="AM509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099" t="str">
        <f t="shared" si="158"/>
        <v>50-59</v>
      </c>
      <c r="AO5099">
        <f t="shared" si="159"/>
        <v>0</v>
      </c>
      <c r="AP5099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100" spans="1:42" x14ac:dyDescent="0.25">
      <c r="A5100" t="s">
        <v>6282</v>
      </c>
      <c r="B5100" t="s">
        <v>49</v>
      </c>
      <c r="C5100" s="1">
        <v>44</v>
      </c>
      <c r="D5100" t="s">
        <v>40</v>
      </c>
      <c r="E5100">
        <v>3</v>
      </c>
      <c r="F5100" t="s">
        <v>872</v>
      </c>
      <c r="G5100" s="1">
        <v>95432</v>
      </c>
      <c r="H5100">
        <v>39.108252</v>
      </c>
      <c r="I5100">
        <v>-123.645121</v>
      </c>
      <c r="J5100">
        <v>1</v>
      </c>
      <c r="K5100" s="1">
        <v>58</v>
      </c>
      <c r="L5100" t="s">
        <v>42</v>
      </c>
      <c r="M5100" t="s">
        <v>40</v>
      </c>
      <c r="N5100" s="10">
        <v>40.57</v>
      </c>
      <c r="O5100" t="s">
        <v>40</v>
      </c>
      <c r="P5100" t="s">
        <v>40</v>
      </c>
      <c r="Q5100" t="s">
        <v>79</v>
      </c>
      <c r="R5100">
        <v>25</v>
      </c>
      <c r="S5100" t="s">
        <v>40</v>
      </c>
      <c r="T5100" t="s">
        <v>40</v>
      </c>
      <c r="U5100" t="s">
        <v>40</v>
      </c>
      <c r="V5100" t="s">
        <v>40</v>
      </c>
      <c r="W5100" t="s">
        <v>43</v>
      </c>
      <c r="X5100" t="s">
        <v>43</v>
      </c>
      <c r="Y5100" t="s">
        <v>43</v>
      </c>
      <c r="Z5100" t="s">
        <v>40</v>
      </c>
      <c r="AA5100" t="s">
        <v>73</v>
      </c>
      <c r="AB5100" t="s">
        <v>43</v>
      </c>
      <c r="AC5100" t="s">
        <v>46</v>
      </c>
      <c r="AD5100" s="10">
        <v>71.599999999999994</v>
      </c>
      <c r="AE5100" s="10">
        <v>4230.25</v>
      </c>
      <c r="AF5100" s="10">
        <v>45.54</v>
      </c>
      <c r="AG5100" s="10">
        <v>0</v>
      </c>
      <c r="AH5100" s="10">
        <v>2353.06</v>
      </c>
      <c r="AI5100" s="10">
        <v>6537.77</v>
      </c>
      <c r="AJ5100" t="s">
        <v>47</v>
      </c>
      <c r="AM510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100" t="str">
        <f t="shared" si="158"/>
        <v>40-49</v>
      </c>
      <c r="AO5100">
        <f t="shared" si="159"/>
        <v>0</v>
      </c>
      <c r="AP5100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101" spans="1:42" x14ac:dyDescent="0.25">
      <c r="A5101" t="s">
        <v>6283</v>
      </c>
      <c r="B5101" t="s">
        <v>49</v>
      </c>
      <c r="C5101" s="1">
        <v>64</v>
      </c>
      <c r="D5101" t="s">
        <v>40</v>
      </c>
      <c r="E5101">
        <v>2</v>
      </c>
      <c r="F5101" t="s">
        <v>1642</v>
      </c>
      <c r="G5101" s="1">
        <v>94596</v>
      </c>
      <c r="H5101">
        <v>37.900661999999997</v>
      </c>
      <c r="I5101">
        <v>-122.05278199999999</v>
      </c>
      <c r="J5101">
        <v>6</v>
      </c>
      <c r="K5101" s="1">
        <v>22</v>
      </c>
      <c r="L5101" t="s">
        <v>42</v>
      </c>
      <c r="M5101" t="s">
        <v>40</v>
      </c>
      <c r="N5101" s="10">
        <v>36.15</v>
      </c>
      <c r="O5101" t="s">
        <v>40</v>
      </c>
      <c r="P5101" t="s">
        <v>40</v>
      </c>
      <c r="Q5101" t="s">
        <v>79</v>
      </c>
      <c r="R5101">
        <v>11</v>
      </c>
      <c r="S5101" t="s">
        <v>43</v>
      </c>
      <c r="T5101" t="s">
        <v>43</v>
      </c>
      <c r="U5101" t="s">
        <v>40</v>
      </c>
      <c r="V5101" t="s">
        <v>40</v>
      </c>
      <c r="W5101" t="s">
        <v>40</v>
      </c>
      <c r="X5101" t="s">
        <v>40</v>
      </c>
      <c r="Y5101" t="s">
        <v>40</v>
      </c>
      <c r="Z5101" t="s">
        <v>40</v>
      </c>
      <c r="AA5101" t="s">
        <v>45</v>
      </c>
      <c r="AB5101" t="s">
        <v>40</v>
      </c>
      <c r="AC5101" t="s">
        <v>46</v>
      </c>
      <c r="AD5101" s="10">
        <v>-4</v>
      </c>
      <c r="AE5101" s="10">
        <v>1663.75</v>
      </c>
      <c r="AF5101" s="10">
        <v>0</v>
      </c>
      <c r="AG5101" s="10">
        <v>0</v>
      </c>
      <c r="AH5101" s="10">
        <v>795.3</v>
      </c>
      <c r="AI5101" s="10">
        <v>2459.0500000000002</v>
      </c>
      <c r="AJ5101" t="s">
        <v>47</v>
      </c>
      <c r="AM5101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5101" t="str">
        <f t="shared" si="158"/>
        <v>60-80</v>
      </c>
      <c r="AO5101">
        <f t="shared" si="159"/>
        <v>0</v>
      </c>
      <c r="AP5101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102" spans="1:42" x14ac:dyDescent="0.25">
      <c r="A5102" t="s">
        <v>6284</v>
      </c>
      <c r="B5102" t="s">
        <v>49</v>
      </c>
      <c r="C5102" s="1">
        <v>55</v>
      </c>
      <c r="D5102" t="s">
        <v>43</v>
      </c>
      <c r="E5102">
        <v>2</v>
      </c>
      <c r="F5102" t="s">
        <v>1876</v>
      </c>
      <c r="G5102" s="1">
        <v>92220</v>
      </c>
      <c r="H5102">
        <v>33.936298000000001</v>
      </c>
      <c r="I5102">
        <v>-116.849577</v>
      </c>
      <c r="J5102">
        <v>0</v>
      </c>
      <c r="K5102" s="1">
        <v>57</v>
      </c>
      <c r="L5102" t="s">
        <v>76</v>
      </c>
      <c r="M5102" t="s">
        <v>40</v>
      </c>
      <c r="N5102" s="10">
        <v>9.36</v>
      </c>
      <c r="O5102" t="s">
        <v>40</v>
      </c>
      <c r="P5102" t="s">
        <v>40</v>
      </c>
      <c r="Q5102" t="s">
        <v>44</v>
      </c>
      <c r="R5102">
        <v>20</v>
      </c>
      <c r="S5102" t="s">
        <v>40</v>
      </c>
      <c r="T5102" t="s">
        <v>40</v>
      </c>
      <c r="U5102" t="s">
        <v>40</v>
      </c>
      <c r="V5102" t="s">
        <v>40</v>
      </c>
      <c r="W5102" t="s">
        <v>40</v>
      </c>
      <c r="X5102" t="s">
        <v>40</v>
      </c>
      <c r="Y5102" t="s">
        <v>40</v>
      </c>
      <c r="Z5102" t="s">
        <v>40</v>
      </c>
      <c r="AA5102" t="s">
        <v>73</v>
      </c>
      <c r="AB5102" t="s">
        <v>43</v>
      </c>
      <c r="AC5102" t="s">
        <v>183</v>
      </c>
      <c r="AD5102" s="10">
        <v>89.55</v>
      </c>
      <c r="AE5102" s="10">
        <v>5012.3500000000004</v>
      </c>
      <c r="AF5102" s="10">
        <v>30.45</v>
      </c>
      <c r="AG5102" s="10">
        <v>0</v>
      </c>
      <c r="AH5102" s="10">
        <v>533.52</v>
      </c>
      <c r="AI5102" s="10">
        <v>5515.42</v>
      </c>
      <c r="AJ5102" t="s">
        <v>47</v>
      </c>
      <c r="AM510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102" t="str">
        <f t="shared" si="158"/>
        <v>50-59</v>
      </c>
      <c r="AO5102">
        <f t="shared" si="159"/>
        <v>0</v>
      </c>
      <c r="AP510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103" spans="1:42" x14ac:dyDescent="0.25">
      <c r="A5103" t="s">
        <v>6285</v>
      </c>
      <c r="B5103" t="s">
        <v>49</v>
      </c>
      <c r="C5103" s="1">
        <v>31</v>
      </c>
      <c r="D5103" t="s">
        <v>43</v>
      </c>
      <c r="E5103">
        <v>0</v>
      </c>
      <c r="F5103" t="s">
        <v>243</v>
      </c>
      <c r="G5103" s="1">
        <v>92592</v>
      </c>
      <c r="H5103">
        <v>33.507255000000001</v>
      </c>
      <c r="I5103">
        <v>-117.029473</v>
      </c>
      <c r="J5103">
        <v>0</v>
      </c>
      <c r="K5103" s="1">
        <v>67</v>
      </c>
      <c r="L5103" t="s">
        <v>42</v>
      </c>
      <c r="M5103" t="s">
        <v>40</v>
      </c>
      <c r="N5103" s="10">
        <v>4.72</v>
      </c>
      <c r="O5103" t="s">
        <v>43</v>
      </c>
      <c r="P5103" t="s">
        <v>43</v>
      </c>
      <c r="AA5103" t="s">
        <v>73</v>
      </c>
      <c r="AB5103" t="s">
        <v>40</v>
      </c>
      <c r="AC5103" t="s">
        <v>46</v>
      </c>
      <c r="AD5103" s="10">
        <v>19.8</v>
      </c>
      <c r="AE5103" s="10">
        <v>1311.3</v>
      </c>
      <c r="AF5103" s="10">
        <v>0</v>
      </c>
      <c r="AG5103" s="10">
        <v>0</v>
      </c>
      <c r="AH5103" s="10">
        <v>316.24</v>
      </c>
      <c r="AI5103" s="10">
        <v>1627.54</v>
      </c>
      <c r="AJ5103" t="s">
        <v>47</v>
      </c>
      <c r="AM510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103" t="str">
        <f t="shared" si="158"/>
        <v>30-39</v>
      </c>
      <c r="AO5103">
        <f t="shared" si="159"/>
        <v>0</v>
      </c>
      <c r="AP5103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104" spans="1:42" x14ac:dyDescent="0.25">
      <c r="A5104" t="s">
        <v>6286</v>
      </c>
      <c r="B5104" t="s">
        <v>39</v>
      </c>
      <c r="C5104" s="1">
        <v>56</v>
      </c>
      <c r="D5104" t="s">
        <v>40</v>
      </c>
      <c r="E5104">
        <v>2</v>
      </c>
      <c r="F5104" t="s">
        <v>3511</v>
      </c>
      <c r="G5104" s="1">
        <v>95919</v>
      </c>
      <c r="H5104">
        <v>39.440686999999997</v>
      </c>
      <c r="I5104">
        <v>-121.263583</v>
      </c>
      <c r="J5104">
        <v>3</v>
      </c>
      <c r="K5104" s="1">
        <v>36</v>
      </c>
      <c r="L5104" t="s">
        <v>129</v>
      </c>
      <c r="M5104" t="s">
        <v>40</v>
      </c>
      <c r="N5104" s="10">
        <v>20.57</v>
      </c>
      <c r="O5104" t="s">
        <v>43</v>
      </c>
      <c r="P5104" t="s">
        <v>43</v>
      </c>
      <c r="AA5104" t="s">
        <v>51</v>
      </c>
      <c r="AB5104" t="s">
        <v>43</v>
      </c>
      <c r="AC5104" t="s">
        <v>56</v>
      </c>
      <c r="AD5104" s="10">
        <v>19.2</v>
      </c>
      <c r="AE5104" s="10">
        <v>702.9</v>
      </c>
      <c r="AF5104" s="10">
        <v>0</v>
      </c>
      <c r="AG5104" s="10">
        <v>0</v>
      </c>
      <c r="AH5104" s="10">
        <v>740.52</v>
      </c>
      <c r="AI5104" s="10">
        <v>1443.42</v>
      </c>
      <c r="AJ5104" t="s">
        <v>47</v>
      </c>
      <c r="AM5104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104" t="str">
        <f t="shared" si="158"/>
        <v>50-59</v>
      </c>
      <c r="AO5104">
        <f t="shared" si="159"/>
        <v>0</v>
      </c>
      <c r="AP5104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105" spans="1:42" x14ac:dyDescent="0.25">
      <c r="A5105" t="s">
        <v>6287</v>
      </c>
      <c r="B5105" t="s">
        <v>49</v>
      </c>
      <c r="C5105" s="1">
        <v>52</v>
      </c>
      <c r="D5105" t="s">
        <v>40</v>
      </c>
      <c r="E5105">
        <v>1</v>
      </c>
      <c r="F5105" t="s">
        <v>3247</v>
      </c>
      <c r="G5105" s="1">
        <v>94586</v>
      </c>
      <c r="H5105">
        <v>37.587494</v>
      </c>
      <c r="I5105">
        <v>-121.86285599999999</v>
      </c>
      <c r="J5105">
        <v>7</v>
      </c>
      <c r="K5105" s="1">
        <v>72</v>
      </c>
      <c r="L5105" t="s">
        <v>42</v>
      </c>
      <c r="M5105" t="s">
        <v>40</v>
      </c>
      <c r="N5105" s="10">
        <v>15.96</v>
      </c>
      <c r="O5105" t="s">
        <v>43</v>
      </c>
      <c r="P5105" t="s">
        <v>40</v>
      </c>
      <c r="Q5105" t="s">
        <v>79</v>
      </c>
      <c r="R5105">
        <v>26</v>
      </c>
      <c r="S5105" t="s">
        <v>40</v>
      </c>
      <c r="T5105" t="s">
        <v>40</v>
      </c>
      <c r="U5105" t="s">
        <v>43</v>
      </c>
      <c r="V5105" t="s">
        <v>40</v>
      </c>
      <c r="W5105" t="s">
        <v>40</v>
      </c>
      <c r="X5105" t="s">
        <v>43</v>
      </c>
      <c r="Y5105" t="s">
        <v>43</v>
      </c>
      <c r="Z5105" t="s">
        <v>40</v>
      </c>
      <c r="AA5105" t="s">
        <v>73</v>
      </c>
      <c r="AB5105" t="s">
        <v>43</v>
      </c>
      <c r="AC5105" t="s">
        <v>56</v>
      </c>
      <c r="AD5105" s="10">
        <v>68.400000000000006</v>
      </c>
      <c r="AE5105" s="10">
        <v>4855.3500000000004</v>
      </c>
      <c r="AF5105" s="10">
        <v>0</v>
      </c>
      <c r="AG5105" s="10">
        <v>0</v>
      </c>
      <c r="AH5105" s="10">
        <v>1149.1199999999999</v>
      </c>
      <c r="AI5105" s="10">
        <v>6004.47</v>
      </c>
      <c r="AJ5105" t="s">
        <v>47</v>
      </c>
      <c r="AM5105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105" t="str">
        <f t="shared" si="158"/>
        <v>50-59</v>
      </c>
      <c r="AO5105">
        <f t="shared" si="159"/>
        <v>0</v>
      </c>
      <c r="AP510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106" spans="1:42" x14ac:dyDescent="0.25">
      <c r="A5106" t="s">
        <v>6288</v>
      </c>
      <c r="B5106" t="s">
        <v>39</v>
      </c>
      <c r="C5106" s="1">
        <v>66</v>
      </c>
      <c r="D5106" t="s">
        <v>40</v>
      </c>
      <c r="E5106">
        <v>0</v>
      </c>
      <c r="F5106" t="s">
        <v>3744</v>
      </c>
      <c r="G5106" s="1">
        <v>92358</v>
      </c>
      <c r="H5106">
        <v>34.238162000000003</v>
      </c>
      <c r="I5106">
        <v>-117.534306</v>
      </c>
      <c r="J5106">
        <v>4</v>
      </c>
      <c r="K5106" s="1">
        <v>72</v>
      </c>
      <c r="L5106" t="s">
        <v>72</v>
      </c>
      <c r="M5106" t="s">
        <v>40</v>
      </c>
      <c r="N5106" s="10">
        <v>32.369999999999997</v>
      </c>
      <c r="O5106" t="s">
        <v>40</v>
      </c>
      <c r="P5106" t="s">
        <v>40</v>
      </c>
      <c r="Q5106" t="s">
        <v>55</v>
      </c>
      <c r="R5106">
        <v>22</v>
      </c>
      <c r="S5106" t="s">
        <v>40</v>
      </c>
      <c r="T5106" t="s">
        <v>43</v>
      </c>
      <c r="U5106" t="s">
        <v>43</v>
      </c>
      <c r="V5106" t="s">
        <v>43</v>
      </c>
      <c r="W5106" t="s">
        <v>43</v>
      </c>
      <c r="X5106" t="s">
        <v>43</v>
      </c>
      <c r="Y5106" t="s">
        <v>43</v>
      </c>
      <c r="Z5106" t="s">
        <v>40</v>
      </c>
      <c r="AA5106" t="s">
        <v>73</v>
      </c>
      <c r="AB5106" t="s">
        <v>43</v>
      </c>
      <c r="AC5106" t="s">
        <v>56</v>
      </c>
      <c r="AD5106" s="10">
        <v>78.5</v>
      </c>
      <c r="AE5106" s="10">
        <v>5602.25</v>
      </c>
      <c r="AF5106" s="10">
        <v>0</v>
      </c>
      <c r="AG5106" s="10">
        <v>0</v>
      </c>
      <c r="AH5106" s="10">
        <v>2330.64</v>
      </c>
      <c r="AI5106" s="10">
        <v>7932.89</v>
      </c>
      <c r="AJ5106" t="s">
        <v>47</v>
      </c>
      <c r="AM510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106" t="str">
        <f t="shared" si="158"/>
        <v>60-80</v>
      </c>
      <c r="AO5106">
        <f t="shared" si="159"/>
        <v>0</v>
      </c>
      <c r="AP510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107" spans="1:42" x14ac:dyDescent="0.25">
      <c r="A5107" t="s">
        <v>6289</v>
      </c>
      <c r="B5107" t="s">
        <v>39</v>
      </c>
      <c r="C5107" s="1">
        <v>26</v>
      </c>
      <c r="D5107" t="s">
        <v>43</v>
      </c>
      <c r="E5107">
        <v>0</v>
      </c>
      <c r="F5107" t="s">
        <v>275</v>
      </c>
      <c r="G5107" s="1">
        <v>94061</v>
      </c>
      <c r="H5107">
        <v>37.461250999999997</v>
      </c>
      <c r="I5107">
        <v>-122.23541400000001</v>
      </c>
      <c r="J5107">
        <v>0</v>
      </c>
      <c r="K5107" s="1">
        <v>25</v>
      </c>
      <c r="L5107" t="s">
        <v>42</v>
      </c>
      <c r="M5107" t="s">
        <v>40</v>
      </c>
      <c r="N5107" s="10">
        <v>21.67</v>
      </c>
      <c r="O5107" t="s">
        <v>43</v>
      </c>
      <c r="P5107" t="s">
        <v>40</v>
      </c>
      <c r="Q5107" t="s">
        <v>79</v>
      </c>
      <c r="R5107">
        <v>48</v>
      </c>
      <c r="S5107" t="s">
        <v>40</v>
      </c>
      <c r="T5107" t="s">
        <v>43</v>
      </c>
      <c r="U5107" t="s">
        <v>43</v>
      </c>
      <c r="V5107" t="s">
        <v>40</v>
      </c>
      <c r="W5107" t="s">
        <v>40</v>
      </c>
      <c r="X5107" t="s">
        <v>40</v>
      </c>
      <c r="Y5107" t="s">
        <v>40</v>
      </c>
      <c r="Z5107" t="s">
        <v>40</v>
      </c>
      <c r="AA5107" t="s">
        <v>51</v>
      </c>
      <c r="AB5107" t="s">
        <v>40</v>
      </c>
      <c r="AC5107" t="s">
        <v>46</v>
      </c>
      <c r="AD5107" s="10">
        <v>76.150000000000006</v>
      </c>
      <c r="AE5107" s="10">
        <v>1992.95</v>
      </c>
      <c r="AF5107" s="10">
        <v>0</v>
      </c>
      <c r="AG5107" s="10">
        <v>0</v>
      </c>
      <c r="AH5107" s="10">
        <v>541.75</v>
      </c>
      <c r="AI5107" s="10">
        <v>2534.6999999999998</v>
      </c>
      <c r="AJ5107" t="s">
        <v>47</v>
      </c>
      <c r="AM5107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107" t="str">
        <f t="shared" si="158"/>
        <v>19-29</v>
      </c>
      <c r="AO5107">
        <f t="shared" si="159"/>
        <v>0</v>
      </c>
      <c r="AP510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108" spans="1:42" x14ac:dyDescent="0.25">
      <c r="A5108" t="s">
        <v>6290</v>
      </c>
      <c r="B5108" t="s">
        <v>39</v>
      </c>
      <c r="C5108" s="1">
        <v>24</v>
      </c>
      <c r="D5108" t="s">
        <v>40</v>
      </c>
      <c r="E5108">
        <v>0</v>
      </c>
      <c r="F5108" t="s">
        <v>995</v>
      </c>
      <c r="G5108" s="1">
        <v>93514</v>
      </c>
      <c r="H5108">
        <v>37.045839999999998</v>
      </c>
      <c r="I5108">
        <v>-118.39723600000001</v>
      </c>
      <c r="J5108">
        <v>10</v>
      </c>
      <c r="K5108" s="1">
        <v>12</v>
      </c>
      <c r="L5108" t="s">
        <v>62</v>
      </c>
      <c r="M5108" t="s">
        <v>43</v>
      </c>
      <c r="P5108" t="s">
        <v>40</v>
      </c>
      <c r="Q5108" t="s">
        <v>44</v>
      </c>
      <c r="R5108">
        <v>82</v>
      </c>
      <c r="S5108" t="s">
        <v>43</v>
      </c>
      <c r="T5108" t="s">
        <v>43</v>
      </c>
      <c r="U5108" t="s">
        <v>40</v>
      </c>
      <c r="V5108" t="s">
        <v>43</v>
      </c>
      <c r="W5108" t="s">
        <v>40</v>
      </c>
      <c r="X5108" t="s">
        <v>40</v>
      </c>
      <c r="Y5108" t="s">
        <v>40</v>
      </c>
      <c r="Z5108" t="s">
        <v>40</v>
      </c>
      <c r="AA5108" t="s">
        <v>51</v>
      </c>
      <c r="AB5108" t="s">
        <v>40</v>
      </c>
      <c r="AC5108" t="s">
        <v>56</v>
      </c>
      <c r="AD5108" s="10">
        <v>49.85</v>
      </c>
      <c r="AE5108" s="10">
        <v>617.15</v>
      </c>
      <c r="AF5108" s="10">
        <v>0</v>
      </c>
      <c r="AG5108" s="10">
        <v>0</v>
      </c>
      <c r="AH5108" s="10">
        <v>0</v>
      </c>
      <c r="AI5108" s="10">
        <v>617.15</v>
      </c>
      <c r="AJ5108" t="s">
        <v>47</v>
      </c>
      <c r="AM510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108" t="str">
        <f t="shared" si="158"/>
        <v>19-29</v>
      </c>
      <c r="AO5108">
        <f t="shared" si="159"/>
        <v>0</v>
      </c>
      <c r="AP5108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5109" spans="1:42" x14ac:dyDescent="0.25">
      <c r="A5109" t="s">
        <v>6291</v>
      </c>
      <c r="B5109" t="s">
        <v>49</v>
      </c>
      <c r="C5109" s="1">
        <v>51</v>
      </c>
      <c r="D5109" t="s">
        <v>43</v>
      </c>
      <c r="E5109">
        <v>0</v>
      </c>
      <c r="F5109" t="s">
        <v>1912</v>
      </c>
      <c r="G5109" s="1">
        <v>93004</v>
      </c>
      <c r="H5109">
        <v>34.278697000000001</v>
      </c>
      <c r="I5109">
        <v>-119.167798</v>
      </c>
      <c r="J5109">
        <v>0</v>
      </c>
      <c r="K5109" s="1">
        <v>70</v>
      </c>
      <c r="L5109" t="s">
        <v>72</v>
      </c>
      <c r="M5109" t="s">
        <v>40</v>
      </c>
      <c r="N5109" s="10">
        <v>14.63</v>
      </c>
      <c r="O5109" t="s">
        <v>40</v>
      </c>
      <c r="P5109" t="s">
        <v>40</v>
      </c>
      <c r="Q5109" t="s">
        <v>55</v>
      </c>
      <c r="R5109">
        <v>30</v>
      </c>
      <c r="S5109" t="s">
        <v>40</v>
      </c>
      <c r="T5109" t="s">
        <v>40</v>
      </c>
      <c r="U5109" t="s">
        <v>40</v>
      </c>
      <c r="V5109" t="s">
        <v>40</v>
      </c>
      <c r="W5109" t="s">
        <v>40</v>
      </c>
      <c r="X5109" t="s">
        <v>40</v>
      </c>
      <c r="Y5109" t="s">
        <v>40</v>
      </c>
      <c r="Z5109" t="s">
        <v>40</v>
      </c>
      <c r="AA5109" t="s">
        <v>73</v>
      </c>
      <c r="AB5109" t="s">
        <v>40</v>
      </c>
      <c r="AC5109" t="s">
        <v>56</v>
      </c>
      <c r="AD5109" s="10">
        <v>114.95</v>
      </c>
      <c r="AE5109" s="10">
        <v>7711.25</v>
      </c>
      <c r="AF5109" s="10">
        <v>0</v>
      </c>
      <c r="AG5109" s="10">
        <v>0</v>
      </c>
      <c r="AH5109" s="10">
        <v>1024.0999999999999</v>
      </c>
      <c r="AI5109" s="10">
        <v>8735.35</v>
      </c>
      <c r="AJ5109" t="s">
        <v>47</v>
      </c>
      <c r="AM510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109" t="str">
        <f t="shared" si="158"/>
        <v>50-59</v>
      </c>
      <c r="AO5109">
        <f t="shared" si="159"/>
        <v>0</v>
      </c>
      <c r="AP5109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110" spans="1:42" x14ac:dyDescent="0.25">
      <c r="A5110" t="s">
        <v>6292</v>
      </c>
      <c r="B5110" t="s">
        <v>49</v>
      </c>
      <c r="C5110" s="1">
        <v>41</v>
      </c>
      <c r="D5110" t="s">
        <v>40</v>
      </c>
      <c r="E5110">
        <v>0</v>
      </c>
      <c r="F5110" t="s">
        <v>2329</v>
      </c>
      <c r="G5110" s="1">
        <v>93040</v>
      </c>
      <c r="H5110">
        <v>34.432842999999998</v>
      </c>
      <c r="I5110">
        <v>-118.73010600000001</v>
      </c>
      <c r="J5110">
        <v>0</v>
      </c>
      <c r="K5110" s="1">
        <v>1</v>
      </c>
      <c r="L5110" t="s">
        <v>42</v>
      </c>
      <c r="M5110" t="s">
        <v>40</v>
      </c>
      <c r="N5110" s="10">
        <v>36.44</v>
      </c>
      <c r="O5110" t="s">
        <v>40</v>
      </c>
      <c r="P5110" t="s">
        <v>40</v>
      </c>
      <c r="Q5110" t="s">
        <v>55</v>
      </c>
      <c r="R5110">
        <v>16</v>
      </c>
      <c r="S5110" t="s">
        <v>43</v>
      </c>
      <c r="T5110" t="s">
        <v>43</v>
      </c>
      <c r="U5110" t="s">
        <v>43</v>
      </c>
      <c r="V5110" t="s">
        <v>43</v>
      </c>
      <c r="W5110" t="s">
        <v>43</v>
      </c>
      <c r="X5110" t="s">
        <v>43</v>
      </c>
      <c r="Y5110" t="s">
        <v>43</v>
      </c>
      <c r="Z5110" t="s">
        <v>40</v>
      </c>
      <c r="AA5110" t="s">
        <v>51</v>
      </c>
      <c r="AB5110" t="s">
        <v>40</v>
      </c>
      <c r="AC5110" t="s">
        <v>56</v>
      </c>
      <c r="AD5110" s="10">
        <v>74.5</v>
      </c>
      <c r="AE5110" s="10">
        <v>74.5</v>
      </c>
      <c r="AF5110" s="10">
        <v>0</v>
      </c>
      <c r="AG5110" s="10">
        <v>0</v>
      </c>
      <c r="AH5110" s="10">
        <v>36.44</v>
      </c>
      <c r="AI5110" s="10">
        <v>110.94</v>
      </c>
      <c r="AJ5110" t="s">
        <v>57</v>
      </c>
      <c r="AK5110" t="s">
        <v>121</v>
      </c>
      <c r="AL5110" t="s">
        <v>122</v>
      </c>
      <c r="AM5110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110" t="str">
        <f t="shared" si="158"/>
        <v>40-49</v>
      </c>
      <c r="AO5110">
        <f t="shared" si="159"/>
        <v>1</v>
      </c>
      <c r="AP5110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111" spans="1:42" x14ac:dyDescent="0.25">
      <c r="A5111" t="s">
        <v>6293</v>
      </c>
      <c r="B5111" t="s">
        <v>39</v>
      </c>
      <c r="C5111" s="1">
        <v>52</v>
      </c>
      <c r="D5111" t="s">
        <v>40</v>
      </c>
      <c r="E5111">
        <v>0</v>
      </c>
      <c r="F5111" t="s">
        <v>309</v>
      </c>
      <c r="G5111" s="1">
        <v>92845</v>
      </c>
      <c r="H5111">
        <v>33.782955000000001</v>
      </c>
      <c r="I5111">
        <v>-118.026456</v>
      </c>
      <c r="J5111">
        <v>1</v>
      </c>
      <c r="K5111" s="1">
        <v>1</v>
      </c>
      <c r="L5111" t="s">
        <v>42</v>
      </c>
      <c r="M5111" t="s">
        <v>40</v>
      </c>
      <c r="N5111" s="10">
        <v>25.88</v>
      </c>
      <c r="O5111" t="s">
        <v>40</v>
      </c>
      <c r="P5111" t="s">
        <v>40</v>
      </c>
      <c r="Q5111" t="s">
        <v>55</v>
      </c>
      <c r="R5111">
        <v>9</v>
      </c>
      <c r="S5111" t="s">
        <v>40</v>
      </c>
      <c r="T5111" t="s">
        <v>43</v>
      </c>
      <c r="U5111" t="s">
        <v>40</v>
      </c>
      <c r="V5111" t="s">
        <v>43</v>
      </c>
      <c r="W5111" t="s">
        <v>40</v>
      </c>
      <c r="X5111" t="s">
        <v>40</v>
      </c>
      <c r="Y5111" t="s">
        <v>40</v>
      </c>
      <c r="Z5111" t="s">
        <v>40</v>
      </c>
      <c r="AA5111" t="s">
        <v>51</v>
      </c>
      <c r="AB5111" t="s">
        <v>40</v>
      </c>
      <c r="AC5111" t="s">
        <v>56</v>
      </c>
      <c r="AD5111" s="10">
        <v>102.45</v>
      </c>
      <c r="AE5111" s="10">
        <v>102.45</v>
      </c>
      <c r="AF5111" s="10">
        <v>0</v>
      </c>
      <c r="AG5111" s="10">
        <v>0</v>
      </c>
      <c r="AH5111" s="10">
        <v>25.88</v>
      </c>
      <c r="AI5111" s="10">
        <v>128.33000000000001</v>
      </c>
      <c r="AJ5111" t="s">
        <v>57</v>
      </c>
      <c r="AK5111" t="s">
        <v>121</v>
      </c>
      <c r="AL5111" t="s">
        <v>122</v>
      </c>
      <c r="AM511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111" t="str">
        <f t="shared" si="158"/>
        <v>50-59</v>
      </c>
      <c r="AO5111">
        <f t="shared" si="159"/>
        <v>1</v>
      </c>
      <c r="AP5111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112" spans="1:42" x14ac:dyDescent="0.25">
      <c r="A5112" t="s">
        <v>6294</v>
      </c>
      <c r="B5112" t="s">
        <v>49</v>
      </c>
      <c r="C5112" s="1">
        <v>60</v>
      </c>
      <c r="D5112" t="s">
        <v>43</v>
      </c>
      <c r="E5112">
        <v>0</v>
      </c>
      <c r="F5112" t="s">
        <v>211</v>
      </c>
      <c r="G5112" s="1">
        <v>93706</v>
      </c>
      <c r="H5112">
        <v>36.654614000000002</v>
      </c>
      <c r="I5112">
        <v>-119.903674</v>
      </c>
      <c r="J5112">
        <v>0</v>
      </c>
      <c r="K5112" s="1">
        <v>21</v>
      </c>
      <c r="L5112" t="s">
        <v>62</v>
      </c>
      <c r="M5112" t="s">
        <v>40</v>
      </c>
      <c r="N5112" s="10">
        <v>15.89</v>
      </c>
      <c r="O5112" t="s">
        <v>40</v>
      </c>
      <c r="P5112" t="s">
        <v>40</v>
      </c>
      <c r="Q5112" t="s">
        <v>55</v>
      </c>
      <c r="R5112">
        <v>3</v>
      </c>
      <c r="S5112" t="s">
        <v>40</v>
      </c>
      <c r="T5112" t="s">
        <v>43</v>
      </c>
      <c r="U5112" t="s">
        <v>40</v>
      </c>
      <c r="V5112" t="s">
        <v>43</v>
      </c>
      <c r="W5112" t="s">
        <v>40</v>
      </c>
      <c r="X5112" t="s">
        <v>40</v>
      </c>
      <c r="Y5112" t="s">
        <v>40</v>
      </c>
      <c r="Z5112" t="s">
        <v>40</v>
      </c>
      <c r="AA5112" t="s">
        <v>51</v>
      </c>
      <c r="AB5112" t="s">
        <v>43</v>
      </c>
      <c r="AC5112" t="s">
        <v>46</v>
      </c>
      <c r="AD5112" s="10">
        <v>103.85</v>
      </c>
      <c r="AE5112" s="10">
        <v>2215</v>
      </c>
      <c r="AF5112" s="10">
        <v>0</v>
      </c>
      <c r="AG5112" s="10">
        <v>0</v>
      </c>
      <c r="AH5112" s="10">
        <v>333.69</v>
      </c>
      <c r="AI5112" s="10">
        <v>2548.69</v>
      </c>
      <c r="AJ5112" t="s">
        <v>47</v>
      </c>
      <c r="AM5112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5112" t="str">
        <f t="shared" si="158"/>
        <v>60-80</v>
      </c>
      <c r="AO5112">
        <f t="shared" si="159"/>
        <v>0</v>
      </c>
      <c r="AP5112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113" spans="1:42" x14ac:dyDescent="0.25">
      <c r="A5113" t="s">
        <v>6295</v>
      </c>
      <c r="B5113" t="s">
        <v>39</v>
      </c>
      <c r="C5113" s="1">
        <v>32</v>
      </c>
      <c r="D5113" t="s">
        <v>40</v>
      </c>
      <c r="E5113">
        <v>3</v>
      </c>
      <c r="F5113" t="s">
        <v>192</v>
      </c>
      <c r="G5113" s="1">
        <v>95452</v>
      </c>
      <c r="H5113">
        <v>38.419525</v>
      </c>
      <c r="I5113">
        <v>-122.521585</v>
      </c>
      <c r="J5113">
        <v>4</v>
      </c>
      <c r="K5113" s="1">
        <v>62</v>
      </c>
      <c r="L5113" t="s">
        <v>42</v>
      </c>
      <c r="M5113" t="s">
        <v>40</v>
      </c>
      <c r="N5113" s="10">
        <v>28.64</v>
      </c>
      <c r="O5113" t="s">
        <v>40</v>
      </c>
      <c r="P5113" t="s">
        <v>40</v>
      </c>
      <c r="Q5113" t="s">
        <v>55</v>
      </c>
      <c r="R5113">
        <v>52</v>
      </c>
      <c r="S5113" t="s">
        <v>40</v>
      </c>
      <c r="T5113" t="s">
        <v>43</v>
      </c>
      <c r="U5113" t="s">
        <v>43</v>
      </c>
      <c r="V5113" t="s">
        <v>43</v>
      </c>
      <c r="W5113" t="s">
        <v>40</v>
      </c>
      <c r="X5113" t="s">
        <v>40</v>
      </c>
      <c r="Y5113" t="s">
        <v>40</v>
      </c>
      <c r="Z5113" t="s">
        <v>43</v>
      </c>
      <c r="AA5113" t="s">
        <v>73</v>
      </c>
      <c r="AB5113" t="s">
        <v>40</v>
      </c>
      <c r="AC5113" t="s">
        <v>56</v>
      </c>
      <c r="AD5113" s="10">
        <v>101.15</v>
      </c>
      <c r="AE5113" s="10">
        <v>6638.35</v>
      </c>
      <c r="AF5113" s="10">
        <v>0</v>
      </c>
      <c r="AG5113" s="10">
        <v>30</v>
      </c>
      <c r="AH5113" s="10">
        <v>1775.68</v>
      </c>
      <c r="AI5113" s="10">
        <v>8444.0300000000007</v>
      </c>
      <c r="AJ5113" t="s">
        <v>47</v>
      </c>
      <c r="AM511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113" t="str">
        <f t="shared" si="158"/>
        <v>30-39</v>
      </c>
      <c r="AO5113">
        <f t="shared" si="159"/>
        <v>0</v>
      </c>
      <c r="AP5113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114" spans="1:42" x14ac:dyDescent="0.25">
      <c r="A5114" t="s">
        <v>6296</v>
      </c>
      <c r="B5114" t="s">
        <v>39</v>
      </c>
      <c r="C5114" s="1">
        <v>22</v>
      </c>
      <c r="D5114" t="s">
        <v>43</v>
      </c>
      <c r="E5114">
        <v>0</v>
      </c>
      <c r="F5114" t="s">
        <v>2831</v>
      </c>
      <c r="G5114" s="1">
        <v>93635</v>
      </c>
      <c r="H5114">
        <v>36.995162000000001</v>
      </c>
      <c r="I5114">
        <v>-120.955099</v>
      </c>
      <c r="J5114">
        <v>0</v>
      </c>
      <c r="K5114" s="1">
        <v>22</v>
      </c>
      <c r="L5114" t="s">
        <v>42</v>
      </c>
      <c r="M5114" t="s">
        <v>40</v>
      </c>
      <c r="N5114" s="10">
        <v>1.74</v>
      </c>
      <c r="O5114" t="s">
        <v>43</v>
      </c>
      <c r="P5114" t="s">
        <v>40</v>
      </c>
      <c r="Q5114" t="s">
        <v>79</v>
      </c>
      <c r="R5114">
        <v>85</v>
      </c>
      <c r="S5114" t="s">
        <v>43</v>
      </c>
      <c r="T5114" t="s">
        <v>40</v>
      </c>
      <c r="U5114" t="s">
        <v>40</v>
      </c>
      <c r="V5114" t="s">
        <v>43</v>
      </c>
      <c r="W5114" t="s">
        <v>40</v>
      </c>
      <c r="X5114" t="s">
        <v>43</v>
      </c>
      <c r="Y5114" t="s">
        <v>43</v>
      </c>
      <c r="Z5114" t="s">
        <v>40</v>
      </c>
      <c r="AA5114" t="s">
        <v>45</v>
      </c>
      <c r="AB5114" t="s">
        <v>43</v>
      </c>
      <c r="AC5114" t="s">
        <v>56</v>
      </c>
      <c r="AD5114" s="10">
        <v>65.25</v>
      </c>
      <c r="AE5114" s="10">
        <v>1441.8</v>
      </c>
      <c r="AF5114" s="10">
        <v>0</v>
      </c>
      <c r="AG5114" s="10">
        <v>0</v>
      </c>
      <c r="AH5114" s="10">
        <v>38.28</v>
      </c>
      <c r="AI5114" s="10">
        <v>1480.08</v>
      </c>
      <c r="AJ5114" t="s">
        <v>47</v>
      </c>
      <c r="AM5114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5114" t="str">
        <f t="shared" si="158"/>
        <v>19-29</v>
      </c>
      <c r="AO5114">
        <f t="shared" si="159"/>
        <v>0</v>
      </c>
      <c r="AP511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115" spans="1:42" x14ac:dyDescent="0.25">
      <c r="A5115" t="s">
        <v>6297</v>
      </c>
      <c r="B5115" t="s">
        <v>39</v>
      </c>
      <c r="C5115" s="1">
        <v>59</v>
      </c>
      <c r="D5115" t="s">
        <v>43</v>
      </c>
      <c r="E5115">
        <v>0</v>
      </c>
      <c r="F5115" t="s">
        <v>3555</v>
      </c>
      <c r="G5115" s="1">
        <v>91748</v>
      </c>
      <c r="H5115">
        <v>33.976753000000002</v>
      </c>
      <c r="I5115">
        <v>-117.897367</v>
      </c>
      <c r="J5115">
        <v>0</v>
      </c>
      <c r="K5115" s="1">
        <v>65</v>
      </c>
      <c r="L5115" t="s">
        <v>42</v>
      </c>
      <c r="M5115" t="s">
        <v>40</v>
      </c>
      <c r="N5115" s="10">
        <v>27.68</v>
      </c>
      <c r="O5115" t="s">
        <v>40</v>
      </c>
      <c r="P5115" t="s">
        <v>40</v>
      </c>
      <c r="Q5115" t="s">
        <v>55</v>
      </c>
      <c r="R5115">
        <v>6</v>
      </c>
      <c r="S5115" t="s">
        <v>43</v>
      </c>
      <c r="T5115" t="s">
        <v>40</v>
      </c>
      <c r="U5115" t="s">
        <v>40</v>
      </c>
      <c r="V5115" t="s">
        <v>43</v>
      </c>
      <c r="W5115" t="s">
        <v>40</v>
      </c>
      <c r="X5115" t="s">
        <v>43</v>
      </c>
      <c r="Y5115" t="s">
        <v>43</v>
      </c>
      <c r="Z5115" t="s">
        <v>43</v>
      </c>
      <c r="AA5115" t="s">
        <v>45</v>
      </c>
      <c r="AB5115" t="s">
        <v>40</v>
      </c>
      <c r="AC5115" t="s">
        <v>56</v>
      </c>
      <c r="AD5115" s="10">
        <v>95.5</v>
      </c>
      <c r="AE5115" s="10">
        <v>6153.85</v>
      </c>
      <c r="AF5115" s="10">
        <v>0</v>
      </c>
      <c r="AG5115" s="10">
        <v>80</v>
      </c>
      <c r="AH5115" s="10">
        <v>1799.2</v>
      </c>
      <c r="AI5115" s="10">
        <v>8033.05</v>
      </c>
      <c r="AJ5115" t="s">
        <v>47</v>
      </c>
      <c r="AM5115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115" t="str">
        <f t="shared" si="158"/>
        <v>50-59</v>
      </c>
      <c r="AO5115">
        <f t="shared" si="159"/>
        <v>0</v>
      </c>
      <c r="AP5115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116" spans="1:42" x14ac:dyDescent="0.25">
      <c r="A5116" t="s">
        <v>6298</v>
      </c>
      <c r="B5116" t="s">
        <v>39</v>
      </c>
      <c r="C5116" s="1">
        <v>48</v>
      </c>
      <c r="D5116" t="s">
        <v>43</v>
      </c>
      <c r="E5116">
        <v>0</v>
      </c>
      <c r="F5116" t="s">
        <v>5027</v>
      </c>
      <c r="G5116" s="1">
        <v>91320</v>
      </c>
      <c r="H5116">
        <v>34.172071000000003</v>
      </c>
      <c r="I5116">
        <v>-118.946262</v>
      </c>
      <c r="J5116">
        <v>0</v>
      </c>
      <c r="K5116" s="1">
        <v>38</v>
      </c>
      <c r="L5116" t="s">
        <v>42</v>
      </c>
      <c r="M5116" t="s">
        <v>40</v>
      </c>
      <c r="N5116" s="10">
        <v>32.630000000000003</v>
      </c>
      <c r="O5116" t="s">
        <v>43</v>
      </c>
      <c r="P5116" t="s">
        <v>43</v>
      </c>
      <c r="AA5116" t="s">
        <v>45</v>
      </c>
      <c r="AB5116" t="s">
        <v>43</v>
      </c>
      <c r="AC5116" t="s">
        <v>183</v>
      </c>
      <c r="AD5116" s="10">
        <v>19.3</v>
      </c>
      <c r="AE5116" s="10">
        <v>755.5</v>
      </c>
      <c r="AF5116" s="10">
        <v>0</v>
      </c>
      <c r="AG5116" s="10">
        <v>0</v>
      </c>
      <c r="AH5116" s="10">
        <v>1239.94</v>
      </c>
      <c r="AI5116" s="10">
        <v>1995.44</v>
      </c>
      <c r="AJ5116" t="s">
        <v>47</v>
      </c>
      <c r="AM5116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116" t="str">
        <f t="shared" si="158"/>
        <v>40-49</v>
      </c>
      <c r="AO5116">
        <f t="shared" si="159"/>
        <v>0</v>
      </c>
      <c r="AP5116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117" spans="1:42" x14ac:dyDescent="0.25">
      <c r="A5117" t="s">
        <v>6299</v>
      </c>
      <c r="B5117" t="s">
        <v>49</v>
      </c>
      <c r="C5117" s="1">
        <v>63</v>
      </c>
      <c r="D5117" t="s">
        <v>40</v>
      </c>
      <c r="E5117">
        <v>0</v>
      </c>
      <c r="F5117" t="s">
        <v>650</v>
      </c>
      <c r="G5117" s="1">
        <v>90504</v>
      </c>
      <c r="H5117">
        <v>33.867257000000002</v>
      </c>
      <c r="I5117">
        <v>-118.330794</v>
      </c>
      <c r="J5117">
        <v>1</v>
      </c>
      <c r="K5117" s="1">
        <v>44</v>
      </c>
      <c r="L5117" t="s">
        <v>42</v>
      </c>
      <c r="M5117" t="s">
        <v>43</v>
      </c>
      <c r="P5117" t="s">
        <v>40</v>
      </c>
      <c r="Q5117" t="s">
        <v>44</v>
      </c>
      <c r="R5117">
        <v>18</v>
      </c>
      <c r="S5117" t="s">
        <v>43</v>
      </c>
      <c r="T5117" t="s">
        <v>40</v>
      </c>
      <c r="U5117" t="s">
        <v>40</v>
      </c>
      <c r="V5117" t="s">
        <v>43</v>
      </c>
      <c r="W5117" t="s">
        <v>40</v>
      </c>
      <c r="X5117" t="s">
        <v>40</v>
      </c>
      <c r="Y5117" t="s">
        <v>40</v>
      </c>
      <c r="Z5117" t="s">
        <v>40</v>
      </c>
      <c r="AA5117" t="s">
        <v>73</v>
      </c>
      <c r="AB5117" t="s">
        <v>43</v>
      </c>
      <c r="AC5117" t="s">
        <v>56</v>
      </c>
      <c r="AD5117" s="10">
        <v>54.3</v>
      </c>
      <c r="AE5117" s="10">
        <v>2390.4499999999998</v>
      </c>
      <c r="AF5117" s="10">
        <v>0</v>
      </c>
      <c r="AG5117" s="10">
        <v>0</v>
      </c>
      <c r="AH5117" s="10">
        <v>0</v>
      </c>
      <c r="AI5117" s="10">
        <v>2390.4499999999998</v>
      </c>
      <c r="AJ5117" t="s">
        <v>47</v>
      </c>
      <c r="AM5117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117" t="str">
        <f t="shared" si="158"/>
        <v>60-80</v>
      </c>
      <c r="AO5117">
        <f t="shared" si="159"/>
        <v>0</v>
      </c>
      <c r="AP5117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5118" spans="1:42" x14ac:dyDescent="0.25">
      <c r="A5118" t="s">
        <v>6300</v>
      </c>
      <c r="B5118" t="s">
        <v>39</v>
      </c>
      <c r="C5118" s="1">
        <v>61</v>
      </c>
      <c r="D5118" t="s">
        <v>43</v>
      </c>
      <c r="E5118">
        <v>0</v>
      </c>
      <c r="F5118" t="s">
        <v>2035</v>
      </c>
      <c r="G5118" s="1">
        <v>95965</v>
      </c>
      <c r="H5118">
        <v>39.624561</v>
      </c>
      <c r="I5118">
        <v>-121.55286599999999</v>
      </c>
      <c r="J5118">
        <v>0</v>
      </c>
      <c r="K5118" s="1">
        <v>6</v>
      </c>
      <c r="L5118" t="s">
        <v>54</v>
      </c>
      <c r="M5118" t="s">
        <v>40</v>
      </c>
      <c r="N5118" s="10">
        <v>7.35</v>
      </c>
      <c r="O5118" t="s">
        <v>43</v>
      </c>
      <c r="P5118" t="s">
        <v>43</v>
      </c>
      <c r="AA5118" t="s">
        <v>73</v>
      </c>
      <c r="AB5118" t="s">
        <v>43</v>
      </c>
      <c r="AC5118" t="s">
        <v>46</v>
      </c>
      <c r="AD5118" s="10">
        <v>19.55</v>
      </c>
      <c r="AE5118" s="10">
        <v>124.45</v>
      </c>
      <c r="AF5118" s="10">
        <v>0</v>
      </c>
      <c r="AG5118" s="10">
        <v>0</v>
      </c>
      <c r="AH5118" s="10">
        <v>44.1</v>
      </c>
      <c r="AI5118" s="10">
        <v>168.55</v>
      </c>
      <c r="AJ5118" t="s">
        <v>47</v>
      </c>
      <c r="AM511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118" t="str">
        <f t="shared" si="158"/>
        <v>60-80</v>
      </c>
      <c r="AO5118">
        <f t="shared" si="159"/>
        <v>0</v>
      </c>
      <c r="AP5118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119" spans="1:42" x14ac:dyDescent="0.25">
      <c r="A5119" t="s">
        <v>6301</v>
      </c>
      <c r="B5119" t="s">
        <v>49</v>
      </c>
      <c r="C5119" s="1">
        <v>59</v>
      </c>
      <c r="D5119" t="s">
        <v>40</v>
      </c>
      <c r="E5119">
        <v>0</v>
      </c>
      <c r="F5119" t="s">
        <v>1135</v>
      </c>
      <c r="G5119" s="1">
        <v>96124</v>
      </c>
      <c r="H5119">
        <v>39.672812999999998</v>
      </c>
      <c r="I5119">
        <v>-120.456699</v>
      </c>
      <c r="J5119">
        <v>0</v>
      </c>
      <c r="K5119" s="1">
        <v>67</v>
      </c>
      <c r="L5119" t="s">
        <v>42</v>
      </c>
      <c r="M5119" t="s">
        <v>40</v>
      </c>
      <c r="N5119" s="10">
        <v>47.46</v>
      </c>
      <c r="O5119" t="s">
        <v>43</v>
      </c>
      <c r="P5119" t="s">
        <v>40</v>
      </c>
      <c r="Q5119" t="s">
        <v>79</v>
      </c>
      <c r="R5119">
        <v>20</v>
      </c>
      <c r="S5119" t="s">
        <v>40</v>
      </c>
      <c r="T5119" t="s">
        <v>40</v>
      </c>
      <c r="U5119" t="s">
        <v>43</v>
      </c>
      <c r="V5119" t="s">
        <v>40</v>
      </c>
      <c r="W5119" t="s">
        <v>43</v>
      </c>
      <c r="X5119" t="s">
        <v>40</v>
      </c>
      <c r="Y5119" t="s">
        <v>40</v>
      </c>
      <c r="Z5119" t="s">
        <v>40</v>
      </c>
      <c r="AA5119" t="s">
        <v>73</v>
      </c>
      <c r="AB5119" t="s">
        <v>40</v>
      </c>
      <c r="AC5119" t="s">
        <v>46</v>
      </c>
      <c r="AD5119" s="10">
        <v>69.2</v>
      </c>
      <c r="AE5119" s="10">
        <v>4671.6499999999996</v>
      </c>
      <c r="AF5119" s="10">
        <v>0</v>
      </c>
      <c r="AG5119" s="10">
        <v>0</v>
      </c>
      <c r="AH5119" s="10">
        <v>3179.82</v>
      </c>
      <c r="AI5119" s="10">
        <v>7851.47</v>
      </c>
      <c r="AJ5119" t="s">
        <v>47</v>
      </c>
      <c r="AM511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119" t="str">
        <f t="shared" si="158"/>
        <v>50-59</v>
      </c>
      <c r="AO5119">
        <f t="shared" si="159"/>
        <v>0</v>
      </c>
      <c r="AP5119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120" spans="1:42" x14ac:dyDescent="0.25">
      <c r="A5120" t="s">
        <v>6302</v>
      </c>
      <c r="B5120" t="s">
        <v>49</v>
      </c>
      <c r="C5120" s="1">
        <v>33</v>
      </c>
      <c r="D5120" t="s">
        <v>43</v>
      </c>
      <c r="E5120">
        <v>0</v>
      </c>
      <c r="F5120" t="s">
        <v>1294</v>
      </c>
      <c r="G5120" s="1">
        <v>90623</v>
      </c>
      <c r="H5120">
        <v>33.850504000000001</v>
      </c>
      <c r="I5120">
        <v>-118.03989199999999</v>
      </c>
      <c r="J5120">
        <v>0</v>
      </c>
      <c r="K5120" s="1">
        <v>2</v>
      </c>
      <c r="L5120" t="s">
        <v>42</v>
      </c>
      <c r="M5120" t="s">
        <v>40</v>
      </c>
      <c r="N5120" s="10">
        <v>48.66</v>
      </c>
      <c r="O5120" t="s">
        <v>43</v>
      </c>
      <c r="P5120" t="s">
        <v>40</v>
      </c>
      <c r="Q5120" t="s">
        <v>55</v>
      </c>
      <c r="R5120">
        <v>21</v>
      </c>
      <c r="S5120" t="s">
        <v>43</v>
      </c>
      <c r="T5120" t="s">
        <v>43</v>
      </c>
      <c r="U5120" t="s">
        <v>43</v>
      </c>
      <c r="V5120" t="s">
        <v>43</v>
      </c>
      <c r="W5120" t="s">
        <v>40</v>
      </c>
      <c r="X5120" t="s">
        <v>43</v>
      </c>
      <c r="Y5120" t="s">
        <v>43</v>
      </c>
      <c r="Z5120" t="s">
        <v>40</v>
      </c>
      <c r="AA5120" t="s">
        <v>51</v>
      </c>
      <c r="AB5120" t="s">
        <v>43</v>
      </c>
      <c r="AC5120" t="s">
        <v>56</v>
      </c>
      <c r="AD5120" s="10">
        <v>79</v>
      </c>
      <c r="AE5120" s="10">
        <v>143.65</v>
      </c>
      <c r="AF5120" s="10">
        <v>0</v>
      </c>
      <c r="AG5120" s="10">
        <v>0</v>
      </c>
      <c r="AH5120" s="10">
        <v>97.32</v>
      </c>
      <c r="AI5120" s="10">
        <v>240.97</v>
      </c>
      <c r="AJ5120" t="s">
        <v>57</v>
      </c>
      <c r="AK5120" t="s">
        <v>121</v>
      </c>
      <c r="AL5120" t="s">
        <v>195</v>
      </c>
      <c r="AM5120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120" t="str">
        <f t="shared" si="158"/>
        <v>30-39</v>
      </c>
      <c r="AO5120">
        <f t="shared" si="159"/>
        <v>1</v>
      </c>
      <c r="AP5120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121" spans="1:42" x14ac:dyDescent="0.25">
      <c r="A5121" t="s">
        <v>6303</v>
      </c>
      <c r="B5121" t="s">
        <v>49</v>
      </c>
      <c r="C5121" s="1">
        <v>45</v>
      </c>
      <c r="D5121" t="s">
        <v>43</v>
      </c>
      <c r="E5121">
        <v>0</v>
      </c>
      <c r="F5121" t="s">
        <v>200</v>
      </c>
      <c r="G5121" s="1">
        <v>92266</v>
      </c>
      <c r="H5121">
        <v>33.3249</v>
      </c>
      <c r="I5121">
        <v>-114.758334</v>
      </c>
      <c r="J5121">
        <v>0</v>
      </c>
      <c r="K5121" s="1">
        <v>72</v>
      </c>
      <c r="L5121" t="s">
        <v>42</v>
      </c>
      <c r="M5121" t="s">
        <v>40</v>
      </c>
      <c r="N5121" s="10">
        <v>33.93</v>
      </c>
      <c r="O5121" t="s">
        <v>40</v>
      </c>
      <c r="P5121" t="s">
        <v>40</v>
      </c>
      <c r="Q5121" t="s">
        <v>55</v>
      </c>
      <c r="R5121">
        <v>18</v>
      </c>
      <c r="S5121" t="s">
        <v>43</v>
      </c>
      <c r="T5121" t="s">
        <v>40</v>
      </c>
      <c r="U5121" t="s">
        <v>40</v>
      </c>
      <c r="V5121" t="s">
        <v>43</v>
      </c>
      <c r="W5121" t="s">
        <v>40</v>
      </c>
      <c r="X5121" t="s">
        <v>40</v>
      </c>
      <c r="Y5121" t="s">
        <v>40</v>
      </c>
      <c r="Z5121" t="s">
        <v>40</v>
      </c>
      <c r="AA5121" t="s">
        <v>45</v>
      </c>
      <c r="AB5121" t="s">
        <v>40</v>
      </c>
      <c r="AC5121" t="s">
        <v>56</v>
      </c>
      <c r="AD5121" s="10">
        <v>104.95</v>
      </c>
      <c r="AE5121" s="10">
        <v>7544.3</v>
      </c>
      <c r="AF5121" s="10">
        <v>25.42</v>
      </c>
      <c r="AG5121" s="10">
        <v>0</v>
      </c>
      <c r="AH5121" s="10">
        <v>2442.96</v>
      </c>
      <c r="AI5121" s="10">
        <v>9961.84</v>
      </c>
      <c r="AJ5121" t="s">
        <v>47</v>
      </c>
      <c r="AM5121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121" t="str">
        <f t="shared" si="158"/>
        <v>40-49</v>
      </c>
      <c r="AO5121">
        <f t="shared" si="159"/>
        <v>0</v>
      </c>
      <c r="AP5121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122" spans="1:42" x14ac:dyDescent="0.25">
      <c r="A5122" t="s">
        <v>6304</v>
      </c>
      <c r="B5122" t="s">
        <v>39</v>
      </c>
      <c r="C5122" s="1">
        <v>42</v>
      </c>
      <c r="D5122" t="s">
        <v>43</v>
      </c>
      <c r="E5122">
        <v>0</v>
      </c>
      <c r="F5122" t="s">
        <v>4373</v>
      </c>
      <c r="G5122" s="1">
        <v>93015</v>
      </c>
      <c r="H5122">
        <v>34.408161</v>
      </c>
      <c r="I5122">
        <v>-118.865111</v>
      </c>
      <c r="J5122">
        <v>0</v>
      </c>
      <c r="K5122" s="1">
        <v>40</v>
      </c>
      <c r="L5122" t="s">
        <v>42</v>
      </c>
      <c r="M5122" t="s">
        <v>40</v>
      </c>
      <c r="N5122" s="10">
        <v>22.89</v>
      </c>
      <c r="O5122" t="s">
        <v>43</v>
      </c>
      <c r="P5122" t="s">
        <v>43</v>
      </c>
      <c r="AA5122" t="s">
        <v>73</v>
      </c>
      <c r="AB5122" t="s">
        <v>40</v>
      </c>
      <c r="AC5122" t="s">
        <v>56</v>
      </c>
      <c r="AD5122" s="10">
        <v>20.6</v>
      </c>
      <c r="AE5122" s="10">
        <v>827.3</v>
      </c>
      <c r="AF5122" s="10">
        <v>0</v>
      </c>
      <c r="AG5122" s="10">
        <v>0</v>
      </c>
      <c r="AH5122" s="10">
        <v>915.6</v>
      </c>
      <c r="AI5122" s="10">
        <v>1742.9</v>
      </c>
      <c r="AJ5122" t="s">
        <v>47</v>
      </c>
      <c r="AM5122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122" t="str">
        <f t="shared" ref="AN5122:AN5185" si="160">IF(C5122&lt;=29,"19-29",IF(C5122&lt;=39,"30-39",IF(C5122&lt;=49,"40-49",IF(C5122&lt;=59,"50-59","60-80"))))</f>
        <v>40-49</v>
      </c>
      <c r="AO5122">
        <f t="shared" ref="AO5122:AO5185" si="161">IF(AJ5122="Churned",1,0)</f>
        <v>0</v>
      </c>
      <c r="AP5122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123" spans="1:42" x14ac:dyDescent="0.25">
      <c r="A5123" t="s">
        <v>6305</v>
      </c>
      <c r="B5123" t="s">
        <v>39</v>
      </c>
      <c r="C5123" s="1">
        <v>75</v>
      </c>
      <c r="D5123" t="s">
        <v>43</v>
      </c>
      <c r="E5123">
        <v>0</v>
      </c>
      <c r="F5123" t="s">
        <v>5346</v>
      </c>
      <c r="G5123" s="1">
        <v>95551</v>
      </c>
      <c r="H5123">
        <v>40.665951999999997</v>
      </c>
      <c r="I5123">
        <v>-124.24005099999999</v>
      </c>
      <c r="J5123">
        <v>0</v>
      </c>
      <c r="K5123" s="1">
        <v>1</v>
      </c>
      <c r="L5123" t="s">
        <v>54</v>
      </c>
      <c r="M5123" t="s">
        <v>40</v>
      </c>
      <c r="N5123" s="10">
        <v>29.68</v>
      </c>
      <c r="O5123" t="s">
        <v>43</v>
      </c>
      <c r="P5123" t="s">
        <v>40</v>
      </c>
      <c r="Q5123" t="s">
        <v>44</v>
      </c>
      <c r="R5123">
        <v>18</v>
      </c>
      <c r="S5123" t="s">
        <v>43</v>
      </c>
      <c r="T5123" t="s">
        <v>43</v>
      </c>
      <c r="U5123" t="s">
        <v>43</v>
      </c>
      <c r="V5123" t="s">
        <v>43</v>
      </c>
      <c r="W5123" t="s">
        <v>43</v>
      </c>
      <c r="X5123" t="s">
        <v>43</v>
      </c>
      <c r="Y5123" t="s">
        <v>43</v>
      </c>
      <c r="Z5123" t="s">
        <v>40</v>
      </c>
      <c r="AA5123" t="s">
        <v>51</v>
      </c>
      <c r="AB5123" t="s">
        <v>40</v>
      </c>
      <c r="AC5123" t="s">
        <v>56</v>
      </c>
      <c r="AD5123" s="10">
        <v>69.25</v>
      </c>
      <c r="AE5123" s="10">
        <v>69.25</v>
      </c>
      <c r="AF5123" s="10">
        <v>0</v>
      </c>
      <c r="AG5123" s="10">
        <v>0</v>
      </c>
      <c r="AH5123" s="10">
        <v>29.68</v>
      </c>
      <c r="AI5123" s="10">
        <v>98.93</v>
      </c>
      <c r="AJ5123" t="s">
        <v>57</v>
      </c>
      <c r="AK5123" t="s">
        <v>121</v>
      </c>
      <c r="AL5123" t="s">
        <v>195</v>
      </c>
      <c r="AM5123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123" t="str">
        <f t="shared" si="160"/>
        <v>60-80</v>
      </c>
      <c r="AO5123">
        <f t="shared" si="161"/>
        <v>1</v>
      </c>
      <c r="AP512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124" spans="1:42" x14ac:dyDescent="0.25">
      <c r="A5124" t="s">
        <v>6306</v>
      </c>
      <c r="B5124" t="s">
        <v>49</v>
      </c>
      <c r="C5124" s="1">
        <v>76</v>
      </c>
      <c r="D5124" t="s">
        <v>40</v>
      </c>
      <c r="E5124">
        <v>0</v>
      </c>
      <c r="F5124" t="s">
        <v>2949</v>
      </c>
      <c r="G5124" s="1">
        <v>92336</v>
      </c>
      <c r="H5124">
        <v>34.136367</v>
      </c>
      <c r="I5124">
        <v>-117.460803</v>
      </c>
      <c r="J5124">
        <v>7</v>
      </c>
      <c r="K5124" s="1">
        <v>11</v>
      </c>
      <c r="L5124" t="s">
        <v>62</v>
      </c>
      <c r="M5124" t="s">
        <v>40</v>
      </c>
      <c r="N5124" s="10">
        <v>24.42</v>
      </c>
      <c r="O5124" t="s">
        <v>43</v>
      </c>
      <c r="P5124" t="s">
        <v>40</v>
      </c>
      <c r="Q5124" t="s">
        <v>55</v>
      </c>
      <c r="R5124">
        <v>29</v>
      </c>
      <c r="S5124" t="s">
        <v>43</v>
      </c>
      <c r="T5124" t="s">
        <v>43</v>
      </c>
      <c r="U5124" t="s">
        <v>43</v>
      </c>
      <c r="V5124" t="s">
        <v>43</v>
      </c>
      <c r="W5124" t="s">
        <v>43</v>
      </c>
      <c r="X5124" t="s">
        <v>43</v>
      </c>
      <c r="Y5124" t="s">
        <v>43</v>
      </c>
      <c r="Z5124" t="s">
        <v>40</v>
      </c>
      <c r="AA5124" t="s">
        <v>73</v>
      </c>
      <c r="AB5124" t="s">
        <v>40</v>
      </c>
      <c r="AC5124" t="s">
        <v>56</v>
      </c>
      <c r="AD5124" s="10">
        <v>70.2</v>
      </c>
      <c r="AE5124" s="10">
        <v>834.7</v>
      </c>
      <c r="AF5124" s="10">
        <v>0</v>
      </c>
      <c r="AG5124" s="10">
        <v>0</v>
      </c>
      <c r="AH5124" s="10">
        <v>268.62</v>
      </c>
      <c r="AI5124" s="10">
        <v>1103.32</v>
      </c>
      <c r="AJ5124" t="s">
        <v>47</v>
      </c>
      <c r="AM512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124" t="str">
        <f t="shared" si="160"/>
        <v>60-80</v>
      </c>
      <c r="AO5124">
        <f t="shared" si="161"/>
        <v>0</v>
      </c>
      <c r="AP512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125" spans="1:42" x14ac:dyDescent="0.25">
      <c r="A5125" t="s">
        <v>6307</v>
      </c>
      <c r="B5125" t="s">
        <v>39</v>
      </c>
      <c r="C5125" s="1">
        <v>20</v>
      </c>
      <c r="D5125" t="s">
        <v>40</v>
      </c>
      <c r="E5125">
        <v>0</v>
      </c>
      <c r="F5125" t="s">
        <v>658</v>
      </c>
      <c r="G5125" s="1">
        <v>93110</v>
      </c>
      <c r="H5125">
        <v>34.437944999999999</v>
      </c>
      <c r="I5125">
        <v>-119.77191000000001</v>
      </c>
      <c r="J5125">
        <v>7</v>
      </c>
      <c r="K5125" s="1">
        <v>65</v>
      </c>
      <c r="L5125" t="s">
        <v>42</v>
      </c>
      <c r="M5125" t="s">
        <v>40</v>
      </c>
      <c r="N5125" s="10">
        <v>34.14</v>
      </c>
      <c r="O5125" t="s">
        <v>40</v>
      </c>
      <c r="P5125" t="s">
        <v>40</v>
      </c>
      <c r="Q5125" t="s">
        <v>55</v>
      </c>
      <c r="R5125">
        <v>26</v>
      </c>
      <c r="S5125" t="s">
        <v>43</v>
      </c>
      <c r="T5125" t="s">
        <v>40</v>
      </c>
      <c r="U5125" t="s">
        <v>40</v>
      </c>
      <c r="V5125" t="s">
        <v>43</v>
      </c>
      <c r="W5125" t="s">
        <v>40</v>
      </c>
      <c r="X5125" t="s">
        <v>40</v>
      </c>
      <c r="Y5125" t="s">
        <v>40</v>
      </c>
      <c r="Z5125" t="s">
        <v>40</v>
      </c>
      <c r="AA5125" t="s">
        <v>51</v>
      </c>
      <c r="AB5125" t="s">
        <v>40</v>
      </c>
      <c r="AC5125" t="s">
        <v>56</v>
      </c>
      <c r="AD5125" s="10">
        <v>105.5</v>
      </c>
      <c r="AE5125" s="10">
        <v>6985.65</v>
      </c>
      <c r="AF5125" s="10">
        <v>0</v>
      </c>
      <c r="AG5125" s="10">
        <v>0</v>
      </c>
      <c r="AH5125" s="10">
        <v>2219.1</v>
      </c>
      <c r="AI5125" s="10">
        <v>9204.75</v>
      </c>
      <c r="AJ5125" t="s">
        <v>57</v>
      </c>
      <c r="AK5125" t="s">
        <v>58</v>
      </c>
      <c r="AL5125" t="s">
        <v>59</v>
      </c>
      <c r="AM5125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125" t="str">
        <f t="shared" si="160"/>
        <v>19-29</v>
      </c>
      <c r="AO5125">
        <f t="shared" si="161"/>
        <v>1</v>
      </c>
      <c r="AP5125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126" spans="1:42" x14ac:dyDescent="0.25">
      <c r="A5126" t="s">
        <v>6308</v>
      </c>
      <c r="B5126" t="s">
        <v>39</v>
      </c>
      <c r="C5126" s="1">
        <v>50</v>
      </c>
      <c r="D5126" t="s">
        <v>40</v>
      </c>
      <c r="E5126">
        <v>0</v>
      </c>
      <c r="F5126" t="s">
        <v>209</v>
      </c>
      <c r="G5126" s="1">
        <v>95548</v>
      </c>
      <c r="H5126">
        <v>41.572812999999996</v>
      </c>
      <c r="I5126">
        <v>-124.035011</v>
      </c>
      <c r="J5126">
        <v>9</v>
      </c>
      <c r="K5126" s="1">
        <v>70</v>
      </c>
      <c r="L5126" t="s">
        <v>42</v>
      </c>
      <c r="M5126" t="s">
        <v>40</v>
      </c>
      <c r="N5126" s="10">
        <v>5.46</v>
      </c>
      <c r="O5126" t="s">
        <v>40</v>
      </c>
      <c r="P5126" t="s">
        <v>40</v>
      </c>
      <c r="Q5126" t="s">
        <v>55</v>
      </c>
      <c r="R5126">
        <v>30</v>
      </c>
      <c r="S5126" t="s">
        <v>43</v>
      </c>
      <c r="T5126" t="s">
        <v>43</v>
      </c>
      <c r="U5126" t="s">
        <v>40</v>
      </c>
      <c r="V5126" t="s">
        <v>40</v>
      </c>
      <c r="W5126" t="s">
        <v>40</v>
      </c>
      <c r="X5126" t="s">
        <v>40</v>
      </c>
      <c r="Y5126" t="s">
        <v>40</v>
      </c>
      <c r="Z5126" t="s">
        <v>43</v>
      </c>
      <c r="AA5126" t="s">
        <v>73</v>
      </c>
      <c r="AB5126" t="s">
        <v>40</v>
      </c>
      <c r="AC5126" t="s">
        <v>56</v>
      </c>
      <c r="AD5126" s="10">
        <v>104.3</v>
      </c>
      <c r="AE5126" s="10">
        <v>7188.5</v>
      </c>
      <c r="AF5126" s="10">
        <v>0</v>
      </c>
      <c r="AG5126" s="10">
        <v>30</v>
      </c>
      <c r="AH5126" s="10">
        <v>382.2</v>
      </c>
      <c r="AI5126" s="10">
        <v>7600.7</v>
      </c>
      <c r="AJ5126" t="s">
        <v>47</v>
      </c>
      <c r="AM512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126" t="str">
        <f t="shared" si="160"/>
        <v>50-59</v>
      </c>
      <c r="AO5126">
        <f t="shared" si="161"/>
        <v>0</v>
      </c>
      <c r="AP5126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127" spans="1:42" x14ac:dyDescent="0.25">
      <c r="A5127" t="s">
        <v>6309</v>
      </c>
      <c r="B5127" t="s">
        <v>49</v>
      </c>
      <c r="C5127" s="1">
        <v>25</v>
      </c>
      <c r="D5127" t="s">
        <v>43</v>
      </c>
      <c r="E5127">
        <v>0</v>
      </c>
      <c r="F5127" t="s">
        <v>144</v>
      </c>
      <c r="G5127" s="1">
        <v>95212</v>
      </c>
      <c r="H5127">
        <v>38.049456999999997</v>
      </c>
      <c r="I5127">
        <v>-121.21653000000001</v>
      </c>
      <c r="J5127">
        <v>0</v>
      </c>
      <c r="K5127" s="1">
        <v>10</v>
      </c>
      <c r="L5127" t="s">
        <v>62</v>
      </c>
      <c r="M5127" t="s">
        <v>40</v>
      </c>
      <c r="N5127" s="10">
        <v>40.22</v>
      </c>
      <c r="O5127" t="s">
        <v>43</v>
      </c>
      <c r="P5127" t="s">
        <v>40</v>
      </c>
      <c r="Q5127" t="s">
        <v>55</v>
      </c>
      <c r="R5127">
        <v>41</v>
      </c>
      <c r="S5127" t="s">
        <v>43</v>
      </c>
      <c r="T5127" t="s">
        <v>43</v>
      </c>
      <c r="U5127" t="s">
        <v>40</v>
      </c>
      <c r="V5127" t="s">
        <v>43</v>
      </c>
      <c r="W5127" t="s">
        <v>40</v>
      </c>
      <c r="X5127" t="s">
        <v>40</v>
      </c>
      <c r="Y5127" t="s">
        <v>40</v>
      </c>
      <c r="Z5127" t="s">
        <v>40</v>
      </c>
      <c r="AA5127" t="s">
        <v>51</v>
      </c>
      <c r="AB5127" t="s">
        <v>40</v>
      </c>
      <c r="AC5127" t="s">
        <v>56</v>
      </c>
      <c r="AD5127" s="10">
        <v>94.9</v>
      </c>
      <c r="AE5127" s="10">
        <v>1048.8499999999999</v>
      </c>
      <c r="AF5127" s="10">
        <v>0</v>
      </c>
      <c r="AG5127" s="10">
        <v>0</v>
      </c>
      <c r="AH5127" s="10">
        <v>402.2</v>
      </c>
      <c r="AI5127" s="10">
        <v>1451.05</v>
      </c>
      <c r="AJ5127" t="s">
        <v>57</v>
      </c>
      <c r="AK5127" t="s">
        <v>58</v>
      </c>
      <c r="AL5127" t="s">
        <v>59</v>
      </c>
      <c r="AM512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127" t="str">
        <f t="shared" si="160"/>
        <v>19-29</v>
      </c>
      <c r="AO5127">
        <f t="shared" si="161"/>
        <v>1</v>
      </c>
      <c r="AP5127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128" spans="1:42" x14ac:dyDescent="0.25">
      <c r="A5128" t="s">
        <v>6310</v>
      </c>
      <c r="B5128" t="s">
        <v>39</v>
      </c>
      <c r="C5128" s="1">
        <v>78</v>
      </c>
      <c r="D5128" t="s">
        <v>40</v>
      </c>
      <c r="E5128">
        <v>0</v>
      </c>
      <c r="F5128" t="s">
        <v>534</v>
      </c>
      <c r="G5128" s="1">
        <v>92663</v>
      </c>
      <c r="H5128">
        <v>33.622509999999998</v>
      </c>
      <c r="I5128">
        <v>-117.927024</v>
      </c>
      <c r="J5128">
        <v>4</v>
      </c>
      <c r="K5128" s="1">
        <v>1</v>
      </c>
      <c r="L5128" t="s">
        <v>42</v>
      </c>
      <c r="M5128" t="s">
        <v>40</v>
      </c>
      <c r="N5128" s="10">
        <v>17.350000000000001</v>
      </c>
      <c r="O5128" t="s">
        <v>40</v>
      </c>
      <c r="P5128" t="s">
        <v>40</v>
      </c>
      <c r="Q5128" t="s">
        <v>55</v>
      </c>
      <c r="R5128">
        <v>23</v>
      </c>
      <c r="S5128" t="s">
        <v>43</v>
      </c>
      <c r="T5128" t="s">
        <v>43</v>
      </c>
      <c r="U5128" t="s">
        <v>40</v>
      </c>
      <c r="V5128" t="s">
        <v>43</v>
      </c>
      <c r="W5128" t="s">
        <v>40</v>
      </c>
      <c r="X5128" t="s">
        <v>40</v>
      </c>
      <c r="Y5128" t="s">
        <v>43</v>
      </c>
      <c r="Z5128" t="s">
        <v>40</v>
      </c>
      <c r="AA5128" t="s">
        <v>51</v>
      </c>
      <c r="AB5128" t="s">
        <v>40</v>
      </c>
      <c r="AC5128" t="s">
        <v>56</v>
      </c>
      <c r="AD5128" s="10">
        <v>100.8</v>
      </c>
      <c r="AE5128" s="10">
        <v>100.8</v>
      </c>
      <c r="AF5128" s="10">
        <v>0</v>
      </c>
      <c r="AG5128" s="10">
        <v>0</v>
      </c>
      <c r="AH5128" s="10">
        <v>17.350000000000001</v>
      </c>
      <c r="AI5128" s="10">
        <v>118.15</v>
      </c>
      <c r="AJ5128" t="s">
        <v>57</v>
      </c>
      <c r="AK5128" t="s">
        <v>121</v>
      </c>
      <c r="AL5128" t="s">
        <v>122</v>
      </c>
      <c r="AM512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128" t="str">
        <f t="shared" si="160"/>
        <v>60-80</v>
      </c>
      <c r="AO5128">
        <f t="shared" si="161"/>
        <v>1</v>
      </c>
      <c r="AP5128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129" spans="1:42" x14ac:dyDescent="0.25">
      <c r="A5129" t="s">
        <v>6311</v>
      </c>
      <c r="B5129" t="s">
        <v>49</v>
      </c>
      <c r="C5129" s="1">
        <v>27</v>
      </c>
      <c r="D5129" t="s">
        <v>40</v>
      </c>
      <c r="E5129">
        <v>1</v>
      </c>
      <c r="F5129" t="s">
        <v>155</v>
      </c>
      <c r="G5129" s="1">
        <v>95401</v>
      </c>
      <c r="H5129">
        <v>38.460517000000003</v>
      </c>
      <c r="I5129">
        <v>-122.790335</v>
      </c>
      <c r="J5129">
        <v>8</v>
      </c>
      <c r="K5129" s="1">
        <v>41</v>
      </c>
      <c r="L5129" t="s">
        <v>76</v>
      </c>
      <c r="M5129" t="s">
        <v>40</v>
      </c>
      <c r="N5129" s="10">
        <v>39.53</v>
      </c>
      <c r="O5129" t="s">
        <v>43</v>
      </c>
      <c r="P5129" t="s">
        <v>43</v>
      </c>
      <c r="AA5129" t="s">
        <v>45</v>
      </c>
      <c r="AB5129" t="s">
        <v>43</v>
      </c>
      <c r="AC5129" t="s">
        <v>56</v>
      </c>
      <c r="AD5129" s="10">
        <v>19.5</v>
      </c>
      <c r="AE5129" s="10">
        <v>798.2</v>
      </c>
      <c r="AF5129" s="10">
        <v>0</v>
      </c>
      <c r="AG5129" s="10">
        <v>0</v>
      </c>
      <c r="AH5129" s="10">
        <v>1620.73</v>
      </c>
      <c r="AI5129" s="10">
        <v>2418.9299999999998</v>
      </c>
      <c r="AJ5129" t="s">
        <v>47</v>
      </c>
      <c r="AM5129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129" t="str">
        <f t="shared" si="160"/>
        <v>19-29</v>
      </c>
      <c r="AO5129">
        <f t="shared" si="161"/>
        <v>0</v>
      </c>
      <c r="AP5129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130" spans="1:42" x14ac:dyDescent="0.25">
      <c r="A5130" t="s">
        <v>6312</v>
      </c>
      <c r="B5130" t="s">
        <v>49</v>
      </c>
      <c r="C5130" s="1">
        <v>30</v>
      </c>
      <c r="D5130" t="s">
        <v>40</v>
      </c>
      <c r="E5130">
        <v>2</v>
      </c>
      <c r="F5130" t="s">
        <v>1226</v>
      </c>
      <c r="G5130" s="1">
        <v>91505</v>
      </c>
      <c r="H5130">
        <v>34.174214999999997</v>
      </c>
      <c r="I5130">
        <v>-118.345928</v>
      </c>
      <c r="J5130">
        <v>6</v>
      </c>
      <c r="K5130" s="1">
        <v>24</v>
      </c>
      <c r="L5130" t="s">
        <v>42</v>
      </c>
      <c r="M5130" t="s">
        <v>40</v>
      </c>
      <c r="N5130" s="10">
        <v>44.57</v>
      </c>
      <c r="O5130" t="s">
        <v>43</v>
      </c>
      <c r="P5130" t="s">
        <v>40</v>
      </c>
      <c r="Q5130" t="s">
        <v>44</v>
      </c>
      <c r="R5130">
        <v>26</v>
      </c>
      <c r="S5130" t="s">
        <v>40</v>
      </c>
      <c r="T5130" t="s">
        <v>40</v>
      </c>
      <c r="U5130" t="s">
        <v>43</v>
      </c>
      <c r="V5130" t="s">
        <v>40</v>
      </c>
      <c r="W5130" t="s">
        <v>43</v>
      </c>
      <c r="X5130" t="s">
        <v>40</v>
      </c>
      <c r="Y5130" t="s">
        <v>40</v>
      </c>
      <c r="Z5130" t="s">
        <v>40</v>
      </c>
      <c r="AA5130" t="s">
        <v>51</v>
      </c>
      <c r="AB5130" t="s">
        <v>40</v>
      </c>
      <c r="AC5130" t="s">
        <v>46</v>
      </c>
      <c r="AD5130" s="10">
        <v>70.3</v>
      </c>
      <c r="AE5130" s="10">
        <v>1706.45</v>
      </c>
      <c r="AF5130" s="10">
        <v>0</v>
      </c>
      <c r="AG5130" s="10">
        <v>0</v>
      </c>
      <c r="AH5130" s="10">
        <v>1069.68</v>
      </c>
      <c r="AI5130" s="10">
        <v>2776.13</v>
      </c>
      <c r="AJ5130" t="s">
        <v>47</v>
      </c>
      <c r="AM5130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5130" t="str">
        <f t="shared" si="160"/>
        <v>30-39</v>
      </c>
      <c r="AO5130">
        <f t="shared" si="161"/>
        <v>0</v>
      </c>
      <c r="AP5130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131" spans="1:42" x14ac:dyDescent="0.25">
      <c r="A5131" t="s">
        <v>6313</v>
      </c>
      <c r="B5131" t="s">
        <v>49</v>
      </c>
      <c r="C5131" s="1">
        <v>49</v>
      </c>
      <c r="D5131" t="s">
        <v>40</v>
      </c>
      <c r="E5131">
        <v>0</v>
      </c>
      <c r="F5131" t="s">
        <v>3562</v>
      </c>
      <c r="G5131" s="1">
        <v>92548</v>
      </c>
      <c r="H5131">
        <v>33.761893999999998</v>
      </c>
      <c r="I5131">
        <v>-117.120868</v>
      </c>
      <c r="J5131">
        <v>4</v>
      </c>
      <c r="K5131" s="1">
        <v>2</v>
      </c>
      <c r="L5131" t="s">
        <v>42</v>
      </c>
      <c r="M5131" t="s">
        <v>40</v>
      </c>
      <c r="N5131" s="10">
        <v>18.79</v>
      </c>
      <c r="O5131" t="s">
        <v>43</v>
      </c>
      <c r="P5131" t="s">
        <v>40</v>
      </c>
      <c r="Q5131" t="s">
        <v>55</v>
      </c>
      <c r="R5131">
        <v>19</v>
      </c>
      <c r="S5131" t="s">
        <v>43</v>
      </c>
      <c r="T5131" t="s">
        <v>43</v>
      </c>
      <c r="U5131" t="s">
        <v>43</v>
      </c>
      <c r="V5131" t="s">
        <v>40</v>
      </c>
      <c r="W5131" t="s">
        <v>40</v>
      </c>
      <c r="X5131" t="s">
        <v>40</v>
      </c>
      <c r="Y5131" t="s">
        <v>40</v>
      </c>
      <c r="Z5131" t="s">
        <v>40</v>
      </c>
      <c r="AA5131" t="s">
        <v>51</v>
      </c>
      <c r="AB5131" t="s">
        <v>40</v>
      </c>
      <c r="AC5131" t="s">
        <v>56</v>
      </c>
      <c r="AD5131" s="10">
        <v>94.2</v>
      </c>
      <c r="AE5131" s="10">
        <v>167.5</v>
      </c>
      <c r="AF5131" s="10">
        <v>0</v>
      </c>
      <c r="AG5131" s="10">
        <v>0</v>
      </c>
      <c r="AH5131" s="10">
        <v>37.58</v>
      </c>
      <c r="AI5131" s="10">
        <v>205.08</v>
      </c>
      <c r="AJ5131" t="s">
        <v>57</v>
      </c>
      <c r="AK5131" t="s">
        <v>109</v>
      </c>
      <c r="AL5131" t="s">
        <v>110</v>
      </c>
      <c r="AM513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131" t="str">
        <f t="shared" si="160"/>
        <v>40-49</v>
      </c>
      <c r="AO5131">
        <f t="shared" si="161"/>
        <v>1</v>
      </c>
      <c r="AP5131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132" spans="1:42" x14ac:dyDescent="0.25">
      <c r="A5132" t="s">
        <v>6314</v>
      </c>
      <c r="B5132" t="s">
        <v>39</v>
      </c>
      <c r="C5132" s="1">
        <v>27</v>
      </c>
      <c r="D5132" t="s">
        <v>40</v>
      </c>
      <c r="E5132">
        <v>1</v>
      </c>
      <c r="F5132" t="s">
        <v>5142</v>
      </c>
      <c r="G5132" s="1">
        <v>90640</v>
      </c>
      <c r="H5132">
        <v>34.015217</v>
      </c>
      <c r="I5132">
        <v>-118.109962</v>
      </c>
      <c r="J5132">
        <v>1</v>
      </c>
      <c r="K5132" s="1">
        <v>4</v>
      </c>
      <c r="L5132" t="s">
        <v>42</v>
      </c>
      <c r="M5132" t="s">
        <v>40</v>
      </c>
      <c r="N5132" s="10">
        <v>39.89</v>
      </c>
      <c r="O5132" t="s">
        <v>43</v>
      </c>
      <c r="P5132" t="s">
        <v>43</v>
      </c>
      <c r="AA5132" t="s">
        <v>51</v>
      </c>
      <c r="AB5132" t="s">
        <v>43</v>
      </c>
      <c r="AC5132" t="s">
        <v>46</v>
      </c>
      <c r="AD5132" s="10">
        <v>20.85</v>
      </c>
      <c r="AE5132" s="10">
        <v>62.9</v>
      </c>
      <c r="AF5132" s="10">
        <v>0</v>
      </c>
      <c r="AG5132" s="10">
        <v>0</v>
      </c>
      <c r="AH5132" s="10">
        <v>159.56</v>
      </c>
      <c r="AI5132" s="10">
        <v>222.46</v>
      </c>
      <c r="AJ5132" t="s">
        <v>47</v>
      </c>
      <c r="AM513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132" t="str">
        <f t="shared" si="160"/>
        <v>19-29</v>
      </c>
      <c r="AO5132">
        <f t="shared" si="161"/>
        <v>0</v>
      </c>
      <c r="AP5132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133" spans="1:42" x14ac:dyDescent="0.25">
      <c r="A5133" t="s">
        <v>6315</v>
      </c>
      <c r="B5133" t="s">
        <v>49</v>
      </c>
      <c r="C5133" s="1">
        <v>79</v>
      </c>
      <c r="D5133" t="s">
        <v>40</v>
      </c>
      <c r="E5133">
        <v>0</v>
      </c>
      <c r="F5133" t="s">
        <v>5851</v>
      </c>
      <c r="G5133" s="1">
        <v>93219</v>
      </c>
      <c r="H5133">
        <v>35.858054000000003</v>
      </c>
      <c r="I5133">
        <v>-119.305858</v>
      </c>
      <c r="J5133">
        <v>7</v>
      </c>
      <c r="K5133" s="1">
        <v>17</v>
      </c>
      <c r="L5133" t="s">
        <v>42</v>
      </c>
      <c r="M5133" t="s">
        <v>40</v>
      </c>
      <c r="N5133" s="10">
        <v>46.44</v>
      </c>
      <c r="O5133" t="s">
        <v>40</v>
      </c>
      <c r="P5133" t="s">
        <v>40</v>
      </c>
      <c r="Q5133" t="s">
        <v>55</v>
      </c>
      <c r="R5133">
        <v>13</v>
      </c>
      <c r="S5133" t="s">
        <v>43</v>
      </c>
      <c r="T5133" t="s">
        <v>43</v>
      </c>
      <c r="U5133" t="s">
        <v>43</v>
      </c>
      <c r="V5133" t="s">
        <v>43</v>
      </c>
      <c r="W5133" t="s">
        <v>40</v>
      </c>
      <c r="X5133" t="s">
        <v>40</v>
      </c>
      <c r="Y5133" t="s">
        <v>43</v>
      </c>
      <c r="Z5133" t="s">
        <v>40</v>
      </c>
      <c r="AA5133" t="s">
        <v>73</v>
      </c>
      <c r="AB5133" t="s">
        <v>40</v>
      </c>
      <c r="AC5133" t="s">
        <v>56</v>
      </c>
      <c r="AD5133" s="10">
        <v>94.8</v>
      </c>
      <c r="AE5133" s="10">
        <v>1563.9</v>
      </c>
      <c r="AF5133" s="10">
        <v>0</v>
      </c>
      <c r="AG5133" s="10">
        <v>0</v>
      </c>
      <c r="AH5133" s="10">
        <v>789.48</v>
      </c>
      <c r="AI5133" s="10">
        <v>2353.38</v>
      </c>
      <c r="AJ5133" t="s">
        <v>47</v>
      </c>
      <c r="AM5133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5133" t="str">
        <f t="shared" si="160"/>
        <v>60-80</v>
      </c>
      <c r="AO5133">
        <f t="shared" si="161"/>
        <v>0</v>
      </c>
      <c r="AP5133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134" spans="1:42" x14ac:dyDescent="0.25">
      <c r="A5134" t="s">
        <v>6316</v>
      </c>
      <c r="B5134" t="s">
        <v>49</v>
      </c>
      <c r="C5134" s="1">
        <v>36</v>
      </c>
      <c r="D5134" t="s">
        <v>40</v>
      </c>
      <c r="E5134">
        <v>1</v>
      </c>
      <c r="F5134" t="s">
        <v>325</v>
      </c>
      <c r="G5134" s="1">
        <v>95380</v>
      </c>
      <c r="H5134">
        <v>37.474395999999999</v>
      </c>
      <c r="I5134">
        <v>-120.875917</v>
      </c>
      <c r="J5134">
        <v>10</v>
      </c>
      <c r="K5134" s="1">
        <v>68</v>
      </c>
      <c r="L5134" t="s">
        <v>42</v>
      </c>
      <c r="M5134" t="s">
        <v>40</v>
      </c>
      <c r="N5134" s="10">
        <v>26.83</v>
      </c>
      <c r="O5134" t="s">
        <v>40</v>
      </c>
      <c r="P5134" t="s">
        <v>43</v>
      </c>
      <c r="AA5134" t="s">
        <v>73</v>
      </c>
      <c r="AB5134" t="s">
        <v>43</v>
      </c>
      <c r="AC5134" t="s">
        <v>183</v>
      </c>
      <c r="AD5134" s="10">
        <v>25.75</v>
      </c>
      <c r="AE5134" s="10">
        <v>1686.15</v>
      </c>
      <c r="AF5134" s="10">
        <v>0</v>
      </c>
      <c r="AG5134" s="10">
        <v>0</v>
      </c>
      <c r="AH5134" s="10">
        <v>1824.44</v>
      </c>
      <c r="AI5134" s="10">
        <v>3510.59</v>
      </c>
      <c r="AJ5134" t="s">
        <v>47</v>
      </c>
      <c r="AM513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134" t="str">
        <f t="shared" si="160"/>
        <v>30-39</v>
      </c>
      <c r="AO5134">
        <f t="shared" si="161"/>
        <v>0</v>
      </c>
      <c r="AP5134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135" spans="1:42" x14ac:dyDescent="0.25">
      <c r="A5135" t="s">
        <v>6317</v>
      </c>
      <c r="B5135" t="s">
        <v>49</v>
      </c>
      <c r="C5135" s="1">
        <v>32</v>
      </c>
      <c r="D5135" t="s">
        <v>43</v>
      </c>
      <c r="E5135">
        <v>0</v>
      </c>
      <c r="F5135" t="s">
        <v>658</v>
      </c>
      <c r="G5135" s="1">
        <v>93110</v>
      </c>
      <c r="H5135">
        <v>34.437944999999999</v>
      </c>
      <c r="I5135">
        <v>-119.77191000000001</v>
      </c>
      <c r="J5135">
        <v>0</v>
      </c>
      <c r="K5135" s="1">
        <v>4</v>
      </c>
      <c r="L5135" t="s">
        <v>42</v>
      </c>
      <c r="M5135" t="s">
        <v>40</v>
      </c>
      <c r="N5135" s="10">
        <v>49.14</v>
      </c>
      <c r="O5135" t="s">
        <v>43</v>
      </c>
      <c r="P5135" t="s">
        <v>40</v>
      </c>
      <c r="Q5135" t="s">
        <v>55</v>
      </c>
      <c r="R5135">
        <v>15</v>
      </c>
      <c r="S5135" t="s">
        <v>43</v>
      </c>
      <c r="T5135" t="s">
        <v>43</v>
      </c>
      <c r="U5135" t="s">
        <v>43</v>
      </c>
      <c r="V5135" t="s">
        <v>43</v>
      </c>
      <c r="W5135" t="s">
        <v>40</v>
      </c>
      <c r="X5135" t="s">
        <v>40</v>
      </c>
      <c r="Y5135" t="s">
        <v>40</v>
      </c>
      <c r="Z5135" t="s">
        <v>40</v>
      </c>
      <c r="AA5135" t="s">
        <v>51</v>
      </c>
      <c r="AB5135" t="s">
        <v>40</v>
      </c>
      <c r="AC5135" t="s">
        <v>56</v>
      </c>
      <c r="AD5135" s="10">
        <v>88.45</v>
      </c>
      <c r="AE5135" s="10">
        <v>370.65</v>
      </c>
      <c r="AF5135" s="10">
        <v>0</v>
      </c>
      <c r="AG5135" s="10">
        <v>0</v>
      </c>
      <c r="AH5135" s="10">
        <v>196.56</v>
      </c>
      <c r="AI5135" s="10">
        <v>567.21</v>
      </c>
      <c r="AJ5135" t="s">
        <v>57</v>
      </c>
      <c r="AK5135" t="s">
        <v>109</v>
      </c>
      <c r="AL5135" t="s">
        <v>110</v>
      </c>
      <c r="AM513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135" t="str">
        <f t="shared" si="160"/>
        <v>30-39</v>
      </c>
      <c r="AO5135">
        <f t="shared" si="161"/>
        <v>1</v>
      </c>
      <c r="AP513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136" spans="1:42" x14ac:dyDescent="0.25">
      <c r="A5136" t="s">
        <v>6318</v>
      </c>
      <c r="B5136" t="s">
        <v>39</v>
      </c>
      <c r="C5136" s="1">
        <v>19</v>
      </c>
      <c r="D5136" t="s">
        <v>43</v>
      </c>
      <c r="E5136">
        <v>0</v>
      </c>
      <c r="F5136" t="s">
        <v>316</v>
      </c>
      <c r="G5136" s="1">
        <v>92027</v>
      </c>
      <c r="H5136">
        <v>33.141264999999997</v>
      </c>
      <c r="I5136">
        <v>-116.967221</v>
      </c>
      <c r="J5136">
        <v>0</v>
      </c>
      <c r="K5136" s="1">
        <v>14</v>
      </c>
      <c r="L5136" t="s">
        <v>62</v>
      </c>
      <c r="M5136" t="s">
        <v>40</v>
      </c>
      <c r="N5136" s="10">
        <v>34.01</v>
      </c>
      <c r="O5136" t="s">
        <v>43</v>
      </c>
      <c r="P5136" t="s">
        <v>40</v>
      </c>
      <c r="Q5136" t="s">
        <v>44</v>
      </c>
      <c r="R5136">
        <v>69</v>
      </c>
      <c r="S5136" t="s">
        <v>43</v>
      </c>
      <c r="T5136" t="s">
        <v>43</v>
      </c>
      <c r="U5136" t="s">
        <v>43</v>
      </c>
      <c r="V5136" t="s">
        <v>40</v>
      </c>
      <c r="W5136" t="s">
        <v>43</v>
      </c>
      <c r="X5136" t="s">
        <v>40</v>
      </c>
      <c r="Y5136" t="s">
        <v>40</v>
      </c>
      <c r="Z5136" t="s">
        <v>40</v>
      </c>
      <c r="AA5136" t="s">
        <v>45</v>
      </c>
      <c r="AB5136" t="s">
        <v>43</v>
      </c>
      <c r="AC5136" t="s">
        <v>46</v>
      </c>
      <c r="AD5136" s="10">
        <v>59.1</v>
      </c>
      <c r="AE5136" s="10">
        <v>772.85</v>
      </c>
      <c r="AF5136" s="10">
        <v>0</v>
      </c>
      <c r="AG5136" s="10">
        <v>0</v>
      </c>
      <c r="AH5136" s="10">
        <v>476.14</v>
      </c>
      <c r="AI5136" s="10">
        <v>1248.99</v>
      </c>
      <c r="AJ5136" t="s">
        <v>47</v>
      </c>
      <c r="AM5136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5136" t="str">
        <f t="shared" si="160"/>
        <v>19-29</v>
      </c>
      <c r="AO5136">
        <f t="shared" si="161"/>
        <v>0</v>
      </c>
      <c r="AP5136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5137" spans="1:42" x14ac:dyDescent="0.25">
      <c r="A5137" t="s">
        <v>6319</v>
      </c>
      <c r="B5137" t="s">
        <v>49</v>
      </c>
      <c r="C5137" s="1">
        <v>47</v>
      </c>
      <c r="D5137" t="s">
        <v>40</v>
      </c>
      <c r="E5137">
        <v>0</v>
      </c>
      <c r="F5137" t="s">
        <v>211</v>
      </c>
      <c r="G5137" s="1">
        <v>93701</v>
      </c>
      <c r="H5137">
        <v>36.749403000000001</v>
      </c>
      <c r="I5137">
        <v>-119.78757400000001</v>
      </c>
      <c r="J5137">
        <v>1</v>
      </c>
      <c r="K5137" s="1">
        <v>63</v>
      </c>
      <c r="L5137" t="s">
        <v>42</v>
      </c>
      <c r="M5137" t="s">
        <v>40</v>
      </c>
      <c r="N5137" s="10">
        <v>17.75</v>
      </c>
      <c r="O5137" t="s">
        <v>40</v>
      </c>
      <c r="P5137" t="s">
        <v>40</v>
      </c>
      <c r="Q5137" t="s">
        <v>55</v>
      </c>
      <c r="R5137">
        <v>15</v>
      </c>
      <c r="S5137" t="s">
        <v>43</v>
      </c>
      <c r="T5137" t="s">
        <v>40</v>
      </c>
      <c r="U5137" t="s">
        <v>40</v>
      </c>
      <c r="V5137" t="s">
        <v>43</v>
      </c>
      <c r="W5137" t="s">
        <v>40</v>
      </c>
      <c r="X5137" t="s">
        <v>40</v>
      </c>
      <c r="Y5137" t="s">
        <v>40</v>
      </c>
      <c r="Z5137" t="s">
        <v>40</v>
      </c>
      <c r="AA5137" t="s">
        <v>51</v>
      </c>
      <c r="AB5137" t="s">
        <v>40</v>
      </c>
      <c r="AC5137" t="s">
        <v>56</v>
      </c>
      <c r="AD5137" s="10">
        <v>102.4</v>
      </c>
      <c r="AE5137" s="10">
        <v>6444.05</v>
      </c>
      <c r="AF5137" s="10">
        <v>0</v>
      </c>
      <c r="AG5137" s="10">
        <v>0</v>
      </c>
      <c r="AH5137" s="10">
        <v>1118.25</v>
      </c>
      <c r="AI5137" s="10">
        <v>7562.3</v>
      </c>
      <c r="AJ5137" t="s">
        <v>47</v>
      </c>
      <c r="AM513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137" t="str">
        <f t="shared" si="160"/>
        <v>40-49</v>
      </c>
      <c r="AO5137">
        <f t="shared" si="161"/>
        <v>0</v>
      </c>
      <c r="AP5137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138" spans="1:42" x14ac:dyDescent="0.25">
      <c r="A5138" t="s">
        <v>6320</v>
      </c>
      <c r="B5138" t="s">
        <v>39</v>
      </c>
      <c r="C5138" s="1">
        <v>34</v>
      </c>
      <c r="D5138" t="s">
        <v>40</v>
      </c>
      <c r="E5138">
        <v>0</v>
      </c>
      <c r="F5138" t="s">
        <v>4463</v>
      </c>
      <c r="G5138" s="1">
        <v>96034</v>
      </c>
      <c r="H5138">
        <v>41.411315000000002</v>
      </c>
      <c r="I5138">
        <v>-122.697236</v>
      </c>
      <c r="J5138">
        <v>9</v>
      </c>
      <c r="K5138" s="1">
        <v>43</v>
      </c>
      <c r="L5138" t="s">
        <v>76</v>
      </c>
      <c r="M5138" t="s">
        <v>43</v>
      </c>
      <c r="P5138" t="s">
        <v>40</v>
      </c>
      <c r="Q5138" t="s">
        <v>44</v>
      </c>
      <c r="R5138">
        <v>21</v>
      </c>
      <c r="S5138" t="s">
        <v>40</v>
      </c>
      <c r="T5138" t="s">
        <v>43</v>
      </c>
      <c r="U5138" t="s">
        <v>43</v>
      </c>
      <c r="V5138" t="s">
        <v>40</v>
      </c>
      <c r="W5138" t="s">
        <v>43</v>
      </c>
      <c r="X5138" t="s">
        <v>43</v>
      </c>
      <c r="Y5138" t="s">
        <v>43</v>
      </c>
      <c r="Z5138" t="s">
        <v>40</v>
      </c>
      <c r="AA5138" t="s">
        <v>51</v>
      </c>
      <c r="AB5138" t="s">
        <v>43</v>
      </c>
      <c r="AC5138" t="s">
        <v>56</v>
      </c>
      <c r="AD5138" s="10">
        <v>34</v>
      </c>
      <c r="AE5138" s="10">
        <v>1505.35</v>
      </c>
      <c r="AF5138" s="10">
        <v>49.22</v>
      </c>
      <c r="AG5138" s="10">
        <v>0</v>
      </c>
      <c r="AH5138" s="10">
        <v>0</v>
      </c>
      <c r="AI5138" s="10">
        <v>1456.13</v>
      </c>
      <c r="AJ5138" t="s">
        <v>47</v>
      </c>
      <c r="AM5138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138" t="str">
        <f t="shared" si="160"/>
        <v>30-39</v>
      </c>
      <c r="AO5138">
        <f t="shared" si="161"/>
        <v>0</v>
      </c>
      <c r="AP5138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5139" spans="1:42" x14ac:dyDescent="0.25">
      <c r="A5139" t="s">
        <v>6321</v>
      </c>
      <c r="B5139" t="s">
        <v>49</v>
      </c>
      <c r="C5139" s="1">
        <v>57</v>
      </c>
      <c r="D5139" t="s">
        <v>40</v>
      </c>
      <c r="E5139">
        <v>0</v>
      </c>
      <c r="F5139" t="s">
        <v>1580</v>
      </c>
      <c r="G5139" s="1">
        <v>90280</v>
      </c>
      <c r="H5139">
        <v>33.944623999999997</v>
      </c>
      <c r="I5139">
        <v>-118.192615</v>
      </c>
      <c r="J5139">
        <v>0</v>
      </c>
      <c r="K5139" s="1">
        <v>66</v>
      </c>
      <c r="L5139" t="s">
        <v>72</v>
      </c>
      <c r="M5139" t="s">
        <v>40</v>
      </c>
      <c r="N5139" s="10">
        <v>6.22</v>
      </c>
      <c r="O5139" t="s">
        <v>40</v>
      </c>
      <c r="P5139" t="s">
        <v>40</v>
      </c>
      <c r="Q5139" t="s">
        <v>79</v>
      </c>
      <c r="R5139">
        <v>26</v>
      </c>
      <c r="S5139" t="s">
        <v>40</v>
      </c>
      <c r="T5139" t="s">
        <v>43</v>
      </c>
      <c r="U5139" t="s">
        <v>40</v>
      </c>
      <c r="V5139" t="s">
        <v>40</v>
      </c>
      <c r="W5139" t="s">
        <v>40</v>
      </c>
      <c r="X5139" t="s">
        <v>40</v>
      </c>
      <c r="Y5139" t="s">
        <v>40</v>
      </c>
      <c r="Z5139" t="s">
        <v>40</v>
      </c>
      <c r="AA5139" t="s">
        <v>73</v>
      </c>
      <c r="AB5139" t="s">
        <v>40</v>
      </c>
      <c r="AC5139" t="s">
        <v>46</v>
      </c>
      <c r="AD5139" s="10">
        <v>84</v>
      </c>
      <c r="AE5139" s="10">
        <v>5714.25</v>
      </c>
      <c r="AF5139" s="10">
        <v>0</v>
      </c>
      <c r="AG5139" s="10">
        <v>0</v>
      </c>
      <c r="AH5139" s="10">
        <v>410.52</v>
      </c>
      <c r="AI5139" s="10">
        <v>6124.77</v>
      </c>
      <c r="AJ5139" t="s">
        <v>47</v>
      </c>
      <c r="AM513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139" t="str">
        <f t="shared" si="160"/>
        <v>50-59</v>
      </c>
      <c r="AO5139">
        <f t="shared" si="161"/>
        <v>0</v>
      </c>
      <c r="AP5139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140" spans="1:42" x14ac:dyDescent="0.25">
      <c r="A5140" t="s">
        <v>6322</v>
      </c>
      <c r="B5140" t="s">
        <v>39</v>
      </c>
      <c r="C5140" s="1">
        <v>78</v>
      </c>
      <c r="D5140" t="s">
        <v>43</v>
      </c>
      <c r="E5140">
        <v>0</v>
      </c>
      <c r="F5140" t="s">
        <v>2123</v>
      </c>
      <c r="G5140" s="1">
        <v>91776</v>
      </c>
      <c r="H5140">
        <v>34.089927000000003</v>
      </c>
      <c r="I5140">
        <v>-118.095645</v>
      </c>
      <c r="J5140">
        <v>0</v>
      </c>
      <c r="K5140" s="1">
        <v>8</v>
      </c>
      <c r="L5140" t="s">
        <v>42</v>
      </c>
      <c r="M5140" t="s">
        <v>40</v>
      </c>
      <c r="N5140" s="10">
        <v>43.98</v>
      </c>
      <c r="O5140" t="s">
        <v>40</v>
      </c>
      <c r="P5140" t="s">
        <v>40</v>
      </c>
      <c r="Q5140" t="s">
        <v>55</v>
      </c>
      <c r="R5140">
        <v>27</v>
      </c>
      <c r="S5140" t="s">
        <v>43</v>
      </c>
      <c r="T5140" t="s">
        <v>43</v>
      </c>
      <c r="U5140" t="s">
        <v>40</v>
      </c>
      <c r="V5140" t="s">
        <v>43</v>
      </c>
      <c r="W5140" t="s">
        <v>40</v>
      </c>
      <c r="X5140" t="s">
        <v>40</v>
      </c>
      <c r="Y5140" t="s">
        <v>43</v>
      </c>
      <c r="Z5140" t="s">
        <v>40</v>
      </c>
      <c r="AA5140" t="s">
        <v>51</v>
      </c>
      <c r="AB5140" t="s">
        <v>43</v>
      </c>
      <c r="AC5140" t="s">
        <v>56</v>
      </c>
      <c r="AD5140" s="10">
        <v>101.35</v>
      </c>
      <c r="AE5140" s="10">
        <v>780.5</v>
      </c>
      <c r="AF5140" s="10">
        <v>0</v>
      </c>
      <c r="AG5140" s="10">
        <v>0</v>
      </c>
      <c r="AH5140" s="10">
        <v>351.84</v>
      </c>
      <c r="AI5140" s="10">
        <v>1132.3399999999999</v>
      </c>
      <c r="AJ5140" t="s">
        <v>57</v>
      </c>
      <c r="AK5140" t="s">
        <v>121</v>
      </c>
      <c r="AL5140" t="s">
        <v>195</v>
      </c>
      <c r="AM5140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140" t="str">
        <f t="shared" si="160"/>
        <v>60-80</v>
      </c>
      <c r="AO5140">
        <f t="shared" si="161"/>
        <v>1</v>
      </c>
      <c r="AP5140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141" spans="1:42" x14ac:dyDescent="0.25">
      <c r="A5141" t="s">
        <v>6323</v>
      </c>
      <c r="B5141" t="s">
        <v>49</v>
      </c>
      <c r="C5141" s="1">
        <v>21</v>
      </c>
      <c r="D5141" t="s">
        <v>43</v>
      </c>
      <c r="E5141">
        <v>0</v>
      </c>
      <c r="F5141" t="s">
        <v>1991</v>
      </c>
      <c r="G5141" s="1">
        <v>90272</v>
      </c>
      <c r="H5141">
        <v>34.079448999999997</v>
      </c>
      <c r="I5141">
        <v>-118.548306</v>
      </c>
      <c r="J5141">
        <v>0</v>
      </c>
      <c r="K5141" s="1">
        <v>4</v>
      </c>
      <c r="L5141" t="s">
        <v>42</v>
      </c>
      <c r="M5141" t="s">
        <v>40</v>
      </c>
      <c r="N5141" s="10">
        <v>8.3800000000000008</v>
      </c>
      <c r="O5141" t="s">
        <v>43</v>
      </c>
      <c r="P5141" t="s">
        <v>43</v>
      </c>
      <c r="AA5141" t="s">
        <v>51</v>
      </c>
      <c r="AB5141" t="s">
        <v>43</v>
      </c>
      <c r="AC5141" t="s">
        <v>46</v>
      </c>
      <c r="AD5141" s="10">
        <v>19</v>
      </c>
      <c r="AE5141" s="10">
        <v>73.45</v>
      </c>
      <c r="AF5141" s="10">
        <v>0</v>
      </c>
      <c r="AG5141" s="10">
        <v>0</v>
      </c>
      <c r="AH5141" s="10">
        <v>33.520000000000003</v>
      </c>
      <c r="AI5141" s="10">
        <v>106.97</v>
      </c>
      <c r="AJ5141" t="s">
        <v>47</v>
      </c>
      <c r="AM514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141" t="str">
        <f t="shared" si="160"/>
        <v>19-29</v>
      </c>
      <c r="AO5141">
        <f t="shared" si="161"/>
        <v>0</v>
      </c>
      <c r="AP5141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142" spans="1:42" x14ac:dyDescent="0.25">
      <c r="A5142" t="s">
        <v>6324</v>
      </c>
      <c r="B5142" t="s">
        <v>49</v>
      </c>
      <c r="C5142" s="1">
        <v>79</v>
      </c>
      <c r="D5142" t="s">
        <v>43</v>
      </c>
      <c r="E5142">
        <v>0</v>
      </c>
      <c r="F5142" t="s">
        <v>4620</v>
      </c>
      <c r="G5142" s="1">
        <v>96044</v>
      </c>
      <c r="H5142">
        <v>41.962127000000002</v>
      </c>
      <c r="I5142">
        <v>-122.52769600000001</v>
      </c>
      <c r="J5142">
        <v>0</v>
      </c>
      <c r="K5142" s="1">
        <v>2</v>
      </c>
      <c r="L5142" t="s">
        <v>54</v>
      </c>
      <c r="M5142" t="s">
        <v>40</v>
      </c>
      <c r="N5142" s="10">
        <v>45.41</v>
      </c>
      <c r="O5142" t="s">
        <v>40</v>
      </c>
      <c r="P5142" t="s">
        <v>40</v>
      </c>
      <c r="Q5142" t="s">
        <v>55</v>
      </c>
      <c r="R5142">
        <v>18</v>
      </c>
      <c r="S5142" t="s">
        <v>43</v>
      </c>
      <c r="T5142" t="s">
        <v>43</v>
      </c>
      <c r="U5142" t="s">
        <v>43</v>
      </c>
      <c r="V5142" t="s">
        <v>43</v>
      </c>
      <c r="W5142" t="s">
        <v>43</v>
      </c>
      <c r="X5142" t="s">
        <v>43</v>
      </c>
      <c r="Y5142" t="s">
        <v>43</v>
      </c>
      <c r="Z5142" t="s">
        <v>40</v>
      </c>
      <c r="AA5142" t="s">
        <v>51</v>
      </c>
      <c r="AB5142" t="s">
        <v>40</v>
      </c>
      <c r="AC5142" t="s">
        <v>183</v>
      </c>
      <c r="AD5142" s="10">
        <v>74.849999999999994</v>
      </c>
      <c r="AE5142" s="10">
        <v>156.4</v>
      </c>
      <c r="AF5142" s="10">
        <v>0</v>
      </c>
      <c r="AG5142" s="10">
        <v>0</v>
      </c>
      <c r="AH5142" s="10">
        <v>90.82</v>
      </c>
      <c r="AI5142" s="10">
        <v>247.22</v>
      </c>
      <c r="AJ5142" t="s">
        <v>57</v>
      </c>
      <c r="AK5142" t="s">
        <v>58</v>
      </c>
      <c r="AL5142" t="s">
        <v>104</v>
      </c>
      <c r="AM514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142" t="str">
        <f t="shared" si="160"/>
        <v>60-80</v>
      </c>
      <c r="AO5142">
        <f t="shared" si="161"/>
        <v>1</v>
      </c>
      <c r="AP514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143" spans="1:42" x14ac:dyDescent="0.25">
      <c r="A5143" t="s">
        <v>6325</v>
      </c>
      <c r="B5143" t="s">
        <v>49</v>
      </c>
      <c r="C5143" s="1">
        <v>21</v>
      </c>
      <c r="D5143" t="s">
        <v>43</v>
      </c>
      <c r="E5143">
        <v>0</v>
      </c>
      <c r="F5143" t="s">
        <v>514</v>
      </c>
      <c r="G5143" s="1">
        <v>93535</v>
      </c>
      <c r="H5143">
        <v>34.712707999999999</v>
      </c>
      <c r="I5143">
        <v>-117.889656</v>
      </c>
      <c r="J5143">
        <v>0</v>
      </c>
      <c r="K5143" s="1">
        <v>1</v>
      </c>
      <c r="L5143" t="s">
        <v>42</v>
      </c>
      <c r="M5143" t="s">
        <v>40</v>
      </c>
      <c r="N5143" s="10">
        <v>29.33</v>
      </c>
      <c r="O5143" t="s">
        <v>43</v>
      </c>
      <c r="P5143" t="s">
        <v>43</v>
      </c>
      <c r="AA5143" t="s">
        <v>51</v>
      </c>
      <c r="AB5143" t="s">
        <v>43</v>
      </c>
      <c r="AC5143" t="s">
        <v>46</v>
      </c>
      <c r="AD5143" s="10">
        <v>19.75</v>
      </c>
      <c r="AE5143" s="10">
        <v>19.75</v>
      </c>
      <c r="AF5143" s="10">
        <v>0</v>
      </c>
      <c r="AG5143" s="10">
        <v>0</v>
      </c>
      <c r="AH5143" s="10">
        <v>29.33</v>
      </c>
      <c r="AI5143" s="10">
        <v>49.08</v>
      </c>
      <c r="AJ5143" t="s">
        <v>57</v>
      </c>
      <c r="AK5143" t="s">
        <v>58</v>
      </c>
      <c r="AL5143" t="s">
        <v>104</v>
      </c>
      <c r="AM5143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143" t="str">
        <f t="shared" si="160"/>
        <v>19-29</v>
      </c>
      <c r="AO5143">
        <f t="shared" si="161"/>
        <v>1</v>
      </c>
      <c r="AP5143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144" spans="1:42" x14ac:dyDescent="0.25">
      <c r="A5144" t="s">
        <v>6326</v>
      </c>
      <c r="B5144" t="s">
        <v>39</v>
      </c>
      <c r="C5144" s="1">
        <v>51</v>
      </c>
      <c r="D5144" t="s">
        <v>40</v>
      </c>
      <c r="E5144">
        <v>0</v>
      </c>
      <c r="F5144" t="s">
        <v>2663</v>
      </c>
      <c r="G5144" s="1">
        <v>94567</v>
      </c>
      <c r="H5144">
        <v>38.672708</v>
      </c>
      <c r="I5144">
        <v>-122.40321900000001</v>
      </c>
      <c r="J5144">
        <v>1</v>
      </c>
      <c r="K5144" s="1">
        <v>9</v>
      </c>
      <c r="L5144" t="s">
        <v>42</v>
      </c>
      <c r="M5144" t="s">
        <v>43</v>
      </c>
      <c r="P5144" t="s">
        <v>40</v>
      </c>
      <c r="Q5144" t="s">
        <v>79</v>
      </c>
      <c r="R5144">
        <v>10</v>
      </c>
      <c r="S5144" t="s">
        <v>43</v>
      </c>
      <c r="T5144" t="s">
        <v>43</v>
      </c>
      <c r="U5144" t="s">
        <v>40</v>
      </c>
      <c r="V5144" t="s">
        <v>43</v>
      </c>
      <c r="W5144" t="s">
        <v>40</v>
      </c>
      <c r="X5144" t="s">
        <v>40</v>
      </c>
      <c r="Y5144" t="s">
        <v>40</v>
      </c>
      <c r="Z5144" t="s">
        <v>43</v>
      </c>
      <c r="AA5144" t="s">
        <v>51</v>
      </c>
      <c r="AB5144" t="s">
        <v>40</v>
      </c>
      <c r="AC5144" t="s">
        <v>56</v>
      </c>
      <c r="AD5144" s="10">
        <v>48.75</v>
      </c>
      <c r="AE5144" s="10">
        <v>442.2</v>
      </c>
      <c r="AF5144" s="10">
        <v>0</v>
      </c>
      <c r="AG5144" s="10">
        <v>10</v>
      </c>
      <c r="AH5144" s="10">
        <v>0</v>
      </c>
      <c r="AI5144" s="10">
        <v>452.2</v>
      </c>
      <c r="AJ5144" t="s">
        <v>57</v>
      </c>
      <c r="AK5144" t="s">
        <v>117</v>
      </c>
      <c r="AL5144" t="s">
        <v>240</v>
      </c>
      <c r="AM514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144" t="str">
        <f t="shared" si="160"/>
        <v>50-59</v>
      </c>
      <c r="AO5144">
        <f t="shared" si="161"/>
        <v>1</v>
      </c>
      <c r="AP5144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5145" spans="1:42" x14ac:dyDescent="0.25">
      <c r="A5145" t="s">
        <v>6327</v>
      </c>
      <c r="B5145" t="s">
        <v>39</v>
      </c>
      <c r="C5145" s="1">
        <v>68</v>
      </c>
      <c r="D5145" t="s">
        <v>40</v>
      </c>
      <c r="E5145">
        <v>0</v>
      </c>
      <c r="F5145" t="s">
        <v>151</v>
      </c>
      <c r="G5145" s="1">
        <v>92114</v>
      </c>
      <c r="H5145">
        <v>32.707892000000001</v>
      </c>
      <c r="I5145">
        <v>-117.05512</v>
      </c>
      <c r="J5145">
        <v>1</v>
      </c>
      <c r="K5145" s="1">
        <v>18</v>
      </c>
      <c r="L5145" t="s">
        <v>42</v>
      </c>
      <c r="M5145" t="s">
        <v>40</v>
      </c>
      <c r="N5145" s="10">
        <v>25.27</v>
      </c>
      <c r="O5145" t="s">
        <v>40</v>
      </c>
      <c r="P5145" t="s">
        <v>40</v>
      </c>
      <c r="Q5145" t="s">
        <v>55</v>
      </c>
      <c r="R5145">
        <v>15</v>
      </c>
      <c r="S5145" t="s">
        <v>43</v>
      </c>
      <c r="T5145" t="s">
        <v>43</v>
      </c>
      <c r="U5145" t="s">
        <v>43</v>
      </c>
      <c r="V5145" t="s">
        <v>40</v>
      </c>
      <c r="W5145" t="s">
        <v>40</v>
      </c>
      <c r="X5145" t="s">
        <v>40</v>
      </c>
      <c r="Y5145" t="s">
        <v>43</v>
      </c>
      <c r="Z5145" t="s">
        <v>40</v>
      </c>
      <c r="AA5145" t="s">
        <v>51</v>
      </c>
      <c r="AB5145" t="s">
        <v>43</v>
      </c>
      <c r="AC5145" t="s">
        <v>56</v>
      </c>
      <c r="AD5145" s="10">
        <v>99.75</v>
      </c>
      <c r="AE5145" s="10">
        <v>1836.25</v>
      </c>
      <c r="AF5145" s="10">
        <v>0</v>
      </c>
      <c r="AG5145" s="10">
        <v>0</v>
      </c>
      <c r="AH5145" s="10">
        <v>454.86</v>
      </c>
      <c r="AI5145" s="10">
        <v>2291.11</v>
      </c>
      <c r="AJ5145" t="s">
        <v>57</v>
      </c>
      <c r="AK5145" t="s">
        <v>121</v>
      </c>
      <c r="AL5145" t="s">
        <v>195</v>
      </c>
      <c r="AM5145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5145" t="str">
        <f t="shared" si="160"/>
        <v>60-80</v>
      </c>
      <c r="AO5145">
        <f t="shared" si="161"/>
        <v>1</v>
      </c>
      <c r="AP5145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146" spans="1:42" x14ac:dyDescent="0.25">
      <c r="A5146" t="s">
        <v>6328</v>
      </c>
      <c r="B5146" t="s">
        <v>49</v>
      </c>
      <c r="C5146" s="1">
        <v>53</v>
      </c>
      <c r="D5146" t="s">
        <v>43</v>
      </c>
      <c r="E5146">
        <v>0</v>
      </c>
      <c r="F5146" t="s">
        <v>316</v>
      </c>
      <c r="G5146" s="1">
        <v>92027</v>
      </c>
      <c r="H5146">
        <v>33.141264999999997</v>
      </c>
      <c r="I5146">
        <v>-116.967221</v>
      </c>
      <c r="J5146">
        <v>0</v>
      </c>
      <c r="K5146" s="1">
        <v>32</v>
      </c>
      <c r="L5146" t="s">
        <v>42</v>
      </c>
      <c r="M5146" t="s">
        <v>40</v>
      </c>
      <c r="N5146" s="10">
        <v>6.2</v>
      </c>
      <c r="O5146" t="s">
        <v>40</v>
      </c>
      <c r="P5146" t="s">
        <v>40</v>
      </c>
      <c r="Q5146" t="s">
        <v>55</v>
      </c>
      <c r="R5146">
        <v>25</v>
      </c>
      <c r="S5146" t="s">
        <v>40</v>
      </c>
      <c r="T5146" t="s">
        <v>43</v>
      </c>
      <c r="U5146" t="s">
        <v>43</v>
      </c>
      <c r="V5146" t="s">
        <v>40</v>
      </c>
      <c r="W5146" t="s">
        <v>43</v>
      </c>
      <c r="X5146" t="s">
        <v>43</v>
      </c>
      <c r="Y5146" t="s">
        <v>43</v>
      </c>
      <c r="Z5146" t="s">
        <v>43</v>
      </c>
      <c r="AA5146" t="s">
        <v>51</v>
      </c>
      <c r="AB5146" t="s">
        <v>43</v>
      </c>
      <c r="AC5146" t="s">
        <v>56</v>
      </c>
      <c r="AD5146" s="10">
        <v>87.65</v>
      </c>
      <c r="AE5146" s="10">
        <v>2766.4</v>
      </c>
      <c r="AF5146" s="10">
        <v>47.87</v>
      </c>
      <c r="AG5146" s="10">
        <v>150</v>
      </c>
      <c r="AH5146" s="10">
        <v>198.4</v>
      </c>
      <c r="AI5146" s="10">
        <v>3066.93</v>
      </c>
      <c r="AJ5146" t="s">
        <v>47</v>
      </c>
      <c r="AM5146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146" t="str">
        <f t="shared" si="160"/>
        <v>50-59</v>
      </c>
      <c r="AO5146">
        <f t="shared" si="161"/>
        <v>0</v>
      </c>
      <c r="AP514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147" spans="1:42" x14ac:dyDescent="0.25">
      <c r="A5147" t="s">
        <v>6329</v>
      </c>
      <c r="B5147" t="s">
        <v>49</v>
      </c>
      <c r="C5147" s="1">
        <v>48</v>
      </c>
      <c r="D5147" t="s">
        <v>43</v>
      </c>
      <c r="E5147">
        <v>2</v>
      </c>
      <c r="F5147" t="s">
        <v>663</v>
      </c>
      <c r="G5147" s="1">
        <v>91962</v>
      </c>
      <c r="H5147">
        <v>32.800671000000001</v>
      </c>
      <c r="I5147">
        <v>-116.483363</v>
      </c>
      <c r="J5147">
        <v>0</v>
      </c>
      <c r="K5147" s="1">
        <v>44</v>
      </c>
      <c r="L5147" t="s">
        <v>76</v>
      </c>
      <c r="M5147" t="s">
        <v>40</v>
      </c>
      <c r="N5147" s="10">
        <v>14.37</v>
      </c>
      <c r="O5147" t="s">
        <v>43</v>
      </c>
      <c r="P5147" t="s">
        <v>43</v>
      </c>
      <c r="AA5147" t="s">
        <v>73</v>
      </c>
      <c r="AB5147" t="s">
        <v>43</v>
      </c>
      <c r="AC5147" t="s">
        <v>56</v>
      </c>
      <c r="AD5147" s="10">
        <v>19.55</v>
      </c>
      <c r="AE5147" s="10">
        <v>819.95</v>
      </c>
      <c r="AF5147" s="10">
        <v>0</v>
      </c>
      <c r="AG5147" s="10">
        <v>0</v>
      </c>
      <c r="AH5147" s="10">
        <v>632.28</v>
      </c>
      <c r="AI5147" s="10">
        <v>1452.23</v>
      </c>
      <c r="AJ5147" t="s">
        <v>47</v>
      </c>
      <c r="AM5147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147" t="str">
        <f t="shared" si="160"/>
        <v>40-49</v>
      </c>
      <c r="AO5147">
        <f t="shared" si="161"/>
        <v>0</v>
      </c>
      <c r="AP5147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148" spans="1:42" x14ac:dyDescent="0.25">
      <c r="A5148" t="s">
        <v>6330</v>
      </c>
      <c r="B5148" t="s">
        <v>49</v>
      </c>
      <c r="C5148" s="1">
        <v>20</v>
      </c>
      <c r="D5148" t="s">
        <v>43</v>
      </c>
      <c r="E5148">
        <v>3</v>
      </c>
      <c r="F5148" t="s">
        <v>151</v>
      </c>
      <c r="G5148" s="1">
        <v>92121</v>
      </c>
      <c r="H5148">
        <v>32.898612999999997</v>
      </c>
      <c r="I5148">
        <v>-117.20293700000001</v>
      </c>
      <c r="J5148">
        <v>0</v>
      </c>
      <c r="K5148" s="1">
        <v>1</v>
      </c>
      <c r="L5148" t="s">
        <v>42</v>
      </c>
      <c r="M5148" t="s">
        <v>43</v>
      </c>
      <c r="P5148" t="s">
        <v>40</v>
      </c>
      <c r="Q5148" t="s">
        <v>44</v>
      </c>
      <c r="R5148">
        <v>51</v>
      </c>
      <c r="S5148" t="s">
        <v>43</v>
      </c>
      <c r="T5148" t="s">
        <v>43</v>
      </c>
      <c r="U5148" t="s">
        <v>43</v>
      </c>
      <c r="V5148" t="s">
        <v>43</v>
      </c>
      <c r="W5148" t="s">
        <v>43</v>
      </c>
      <c r="X5148" t="s">
        <v>43</v>
      </c>
      <c r="Y5148" t="s">
        <v>43</v>
      </c>
      <c r="Z5148" t="s">
        <v>43</v>
      </c>
      <c r="AA5148" t="s">
        <v>51</v>
      </c>
      <c r="AB5148" t="s">
        <v>40</v>
      </c>
      <c r="AC5148" t="s">
        <v>56</v>
      </c>
      <c r="AD5148" s="10">
        <v>25.3</v>
      </c>
      <c r="AE5148" s="10">
        <v>25.3</v>
      </c>
      <c r="AF5148" s="10">
        <v>0</v>
      </c>
      <c r="AG5148" s="10">
        <v>10</v>
      </c>
      <c r="AH5148" s="10">
        <v>0</v>
      </c>
      <c r="AI5148" s="10">
        <v>35.299999999999997</v>
      </c>
      <c r="AJ5148" t="s">
        <v>57</v>
      </c>
      <c r="AK5148" t="s">
        <v>58</v>
      </c>
      <c r="AL5148" t="s">
        <v>104</v>
      </c>
      <c r="AM514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148" t="str">
        <f t="shared" si="160"/>
        <v>19-29</v>
      </c>
      <c r="AO5148">
        <f t="shared" si="161"/>
        <v>1</v>
      </c>
      <c r="AP5148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149" spans="1:42" x14ac:dyDescent="0.25">
      <c r="A5149" t="s">
        <v>6331</v>
      </c>
      <c r="B5149" t="s">
        <v>39</v>
      </c>
      <c r="C5149" s="1">
        <v>28</v>
      </c>
      <c r="D5149" t="s">
        <v>43</v>
      </c>
      <c r="E5149">
        <v>0</v>
      </c>
      <c r="F5149" t="s">
        <v>233</v>
      </c>
      <c r="G5149" s="1">
        <v>91801</v>
      </c>
      <c r="H5149">
        <v>34.090924999999999</v>
      </c>
      <c r="I5149">
        <v>-118.128164</v>
      </c>
      <c r="J5149">
        <v>0</v>
      </c>
      <c r="K5149" s="1">
        <v>1</v>
      </c>
      <c r="L5149" t="s">
        <v>42</v>
      </c>
      <c r="M5149" t="s">
        <v>40</v>
      </c>
      <c r="N5149" s="10">
        <v>10.210000000000001</v>
      </c>
      <c r="O5149" t="s">
        <v>43</v>
      </c>
      <c r="P5149" t="s">
        <v>43</v>
      </c>
      <c r="AA5149" t="s">
        <v>51</v>
      </c>
      <c r="AB5149" t="s">
        <v>43</v>
      </c>
      <c r="AC5149" t="s">
        <v>183</v>
      </c>
      <c r="AD5149" s="10">
        <v>20.9</v>
      </c>
      <c r="AE5149" s="10">
        <v>20.9</v>
      </c>
      <c r="AF5149" s="10">
        <v>0</v>
      </c>
      <c r="AG5149" s="10">
        <v>0</v>
      </c>
      <c r="AH5149" s="10">
        <v>10.210000000000001</v>
      </c>
      <c r="AI5149" s="10">
        <v>31.11</v>
      </c>
      <c r="AJ5149" t="s">
        <v>98</v>
      </c>
      <c r="AM5149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149" t="str">
        <f t="shared" si="160"/>
        <v>19-29</v>
      </c>
      <c r="AO5149">
        <f t="shared" si="161"/>
        <v>0</v>
      </c>
      <c r="AP5149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150" spans="1:42" x14ac:dyDescent="0.25">
      <c r="A5150" t="s">
        <v>6332</v>
      </c>
      <c r="B5150" t="s">
        <v>39</v>
      </c>
      <c r="C5150" s="1">
        <v>25</v>
      </c>
      <c r="D5150" t="s">
        <v>43</v>
      </c>
      <c r="E5150">
        <v>0</v>
      </c>
      <c r="F5150" t="s">
        <v>126</v>
      </c>
      <c r="G5150" s="1">
        <v>95357</v>
      </c>
      <c r="H5150">
        <v>37.670526000000002</v>
      </c>
      <c r="I5150">
        <v>-120.877572</v>
      </c>
      <c r="J5150">
        <v>0</v>
      </c>
      <c r="K5150" s="1">
        <v>24</v>
      </c>
      <c r="L5150" t="s">
        <v>42</v>
      </c>
      <c r="M5150" t="s">
        <v>40</v>
      </c>
      <c r="N5150" s="10">
        <v>5.98</v>
      </c>
      <c r="O5150" t="s">
        <v>43</v>
      </c>
      <c r="P5150" t="s">
        <v>43</v>
      </c>
      <c r="AA5150" t="s">
        <v>45</v>
      </c>
      <c r="AB5150" t="s">
        <v>43</v>
      </c>
      <c r="AC5150" t="s">
        <v>46</v>
      </c>
      <c r="AD5150" s="10">
        <v>20.45</v>
      </c>
      <c r="AE5150" s="10">
        <v>527.35</v>
      </c>
      <c r="AF5150" s="10">
        <v>0</v>
      </c>
      <c r="AG5150" s="10">
        <v>0</v>
      </c>
      <c r="AH5150" s="10">
        <v>143.52000000000001</v>
      </c>
      <c r="AI5150" s="10">
        <v>670.87</v>
      </c>
      <c r="AJ5150" t="s">
        <v>47</v>
      </c>
      <c r="AM5150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5150" t="str">
        <f t="shared" si="160"/>
        <v>19-29</v>
      </c>
      <c r="AO5150">
        <f t="shared" si="161"/>
        <v>0</v>
      </c>
      <c r="AP5150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151" spans="1:42" x14ac:dyDescent="0.25">
      <c r="A5151" t="s">
        <v>6333</v>
      </c>
      <c r="B5151" t="s">
        <v>49</v>
      </c>
      <c r="C5151" s="1">
        <v>20</v>
      </c>
      <c r="D5151" t="s">
        <v>40</v>
      </c>
      <c r="E5151">
        <v>0</v>
      </c>
      <c r="F5151" t="s">
        <v>151</v>
      </c>
      <c r="G5151" s="1">
        <v>92154</v>
      </c>
      <c r="H5151">
        <v>32.578102999999999</v>
      </c>
      <c r="I5151">
        <v>-117.012975</v>
      </c>
      <c r="J5151">
        <v>3</v>
      </c>
      <c r="K5151" s="1">
        <v>50</v>
      </c>
      <c r="L5151" t="s">
        <v>76</v>
      </c>
      <c r="M5151" t="s">
        <v>43</v>
      </c>
      <c r="P5151" t="s">
        <v>40</v>
      </c>
      <c r="Q5151" t="s">
        <v>79</v>
      </c>
      <c r="R5151">
        <v>73</v>
      </c>
      <c r="S5151" t="s">
        <v>40</v>
      </c>
      <c r="T5151" t="s">
        <v>43</v>
      </c>
      <c r="U5151" t="s">
        <v>43</v>
      </c>
      <c r="V5151" t="s">
        <v>40</v>
      </c>
      <c r="W5151" t="s">
        <v>40</v>
      </c>
      <c r="X5151" t="s">
        <v>43</v>
      </c>
      <c r="Y5151" t="s">
        <v>43</v>
      </c>
      <c r="Z5151" t="s">
        <v>40</v>
      </c>
      <c r="AA5151" t="s">
        <v>45</v>
      </c>
      <c r="AB5151" t="s">
        <v>40</v>
      </c>
      <c r="AC5151" t="s">
        <v>56</v>
      </c>
      <c r="AD5151" s="10">
        <v>44.45</v>
      </c>
      <c r="AE5151" s="10">
        <v>2188.4499999999998</v>
      </c>
      <c r="AF5151" s="10">
        <v>0</v>
      </c>
      <c r="AG5151" s="10">
        <v>0</v>
      </c>
      <c r="AH5151" s="10">
        <v>0</v>
      </c>
      <c r="AI5151" s="10">
        <v>2188.4499999999998</v>
      </c>
      <c r="AJ5151" t="s">
        <v>47</v>
      </c>
      <c r="AM5151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151" t="str">
        <f t="shared" si="160"/>
        <v>19-29</v>
      </c>
      <c r="AO5151">
        <f t="shared" si="161"/>
        <v>0</v>
      </c>
      <c r="AP5151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5152" spans="1:42" x14ac:dyDescent="0.25">
      <c r="A5152" t="s">
        <v>6334</v>
      </c>
      <c r="B5152" t="s">
        <v>39</v>
      </c>
      <c r="C5152" s="1">
        <v>19</v>
      </c>
      <c r="D5152" t="s">
        <v>43</v>
      </c>
      <c r="E5152">
        <v>0</v>
      </c>
      <c r="F5152" t="s">
        <v>1762</v>
      </c>
      <c r="G5152" s="1">
        <v>91706</v>
      </c>
      <c r="H5152">
        <v>34.098275000000001</v>
      </c>
      <c r="I5152">
        <v>-117.967399</v>
      </c>
      <c r="J5152">
        <v>0</v>
      </c>
      <c r="K5152" s="1">
        <v>51</v>
      </c>
      <c r="L5152" t="s">
        <v>76</v>
      </c>
      <c r="M5152" t="s">
        <v>40</v>
      </c>
      <c r="N5152" s="10">
        <v>43.79</v>
      </c>
      <c r="O5152" t="s">
        <v>40</v>
      </c>
      <c r="P5152" t="s">
        <v>40</v>
      </c>
      <c r="Q5152" t="s">
        <v>55</v>
      </c>
      <c r="R5152">
        <v>82</v>
      </c>
      <c r="S5152" t="s">
        <v>43</v>
      </c>
      <c r="T5152" t="s">
        <v>40</v>
      </c>
      <c r="U5152" t="s">
        <v>40</v>
      </c>
      <c r="V5152" t="s">
        <v>40</v>
      </c>
      <c r="W5152" t="s">
        <v>40</v>
      </c>
      <c r="X5152" t="s">
        <v>40</v>
      </c>
      <c r="Y5152" t="s">
        <v>40</v>
      </c>
      <c r="Z5152" t="s">
        <v>40</v>
      </c>
      <c r="AA5152" t="s">
        <v>45</v>
      </c>
      <c r="AB5152" t="s">
        <v>40</v>
      </c>
      <c r="AC5152" t="s">
        <v>56</v>
      </c>
      <c r="AD5152" s="10">
        <v>111.5</v>
      </c>
      <c r="AE5152" s="10">
        <v>5703.25</v>
      </c>
      <c r="AF5152" s="10">
        <v>0</v>
      </c>
      <c r="AG5152" s="10">
        <v>0</v>
      </c>
      <c r="AH5152" s="10">
        <v>2233.29</v>
      </c>
      <c r="AI5152" s="10">
        <v>7936.54</v>
      </c>
      <c r="AJ5152" t="s">
        <v>47</v>
      </c>
      <c r="AM515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152" t="str">
        <f t="shared" si="160"/>
        <v>19-29</v>
      </c>
      <c r="AO5152">
        <f t="shared" si="161"/>
        <v>0</v>
      </c>
      <c r="AP5152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153" spans="1:42" x14ac:dyDescent="0.25">
      <c r="A5153" t="s">
        <v>6335</v>
      </c>
      <c r="B5153" t="s">
        <v>39</v>
      </c>
      <c r="C5153" s="1">
        <v>53</v>
      </c>
      <c r="D5153" t="s">
        <v>43</v>
      </c>
      <c r="E5153">
        <v>0</v>
      </c>
      <c r="F5153" t="s">
        <v>1531</v>
      </c>
      <c r="G5153" s="1">
        <v>93224</v>
      </c>
      <c r="H5153">
        <v>35.215730999999998</v>
      </c>
      <c r="I5153">
        <v>-119.57013000000001</v>
      </c>
      <c r="J5153">
        <v>0</v>
      </c>
      <c r="K5153" s="1">
        <v>3</v>
      </c>
      <c r="L5153" t="s">
        <v>54</v>
      </c>
      <c r="M5153" t="s">
        <v>40</v>
      </c>
      <c r="N5153" s="10">
        <v>34.76</v>
      </c>
      <c r="O5153" t="s">
        <v>43</v>
      </c>
      <c r="P5153" t="s">
        <v>40</v>
      </c>
      <c r="Q5153" t="s">
        <v>55</v>
      </c>
      <c r="R5153">
        <v>21</v>
      </c>
      <c r="S5153" t="s">
        <v>43</v>
      </c>
      <c r="T5153" t="s">
        <v>43</v>
      </c>
      <c r="U5153" t="s">
        <v>43</v>
      </c>
      <c r="V5153" t="s">
        <v>43</v>
      </c>
      <c r="W5153" t="s">
        <v>43</v>
      </c>
      <c r="X5153" t="s">
        <v>43</v>
      </c>
      <c r="Y5153" t="s">
        <v>43</v>
      </c>
      <c r="Z5153" t="s">
        <v>40</v>
      </c>
      <c r="AA5153" t="s">
        <v>51</v>
      </c>
      <c r="AB5153" t="s">
        <v>40</v>
      </c>
      <c r="AC5153" t="s">
        <v>56</v>
      </c>
      <c r="AD5153" s="10">
        <v>69.849999999999994</v>
      </c>
      <c r="AE5153" s="10">
        <v>199.85</v>
      </c>
      <c r="AF5153" s="10">
        <v>0</v>
      </c>
      <c r="AG5153" s="10">
        <v>0</v>
      </c>
      <c r="AH5153" s="10">
        <v>104.28</v>
      </c>
      <c r="AI5153" s="10">
        <v>304.13</v>
      </c>
      <c r="AJ5153" t="s">
        <v>98</v>
      </c>
      <c r="AM5153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153" t="str">
        <f t="shared" si="160"/>
        <v>50-59</v>
      </c>
      <c r="AO5153">
        <f t="shared" si="161"/>
        <v>0</v>
      </c>
      <c r="AP515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154" spans="1:42" x14ac:dyDescent="0.25">
      <c r="A5154" t="s">
        <v>6336</v>
      </c>
      <c r="B5154" t="s">
        <v>39</v>
      </c>
      <c r="C5154" s="1">
        <v>63</v>
      </c>
      <c r="D5154" t="s">
        <v>43</v>
      </c>
      <c r="E5154">
        <v>3</v>
      </c>
      <c r="F5154" t="s">
        <v>652</v>
      </c>
      <c r="G5154" s="1">
        <v>92394</v>
      </c>
      <c r="H5154">
        <v>34.567058000000003</v>
      </c>
      <c r="I5154">
        <v>-117.362329</v>
      </c>
      <c r="J5154">
        <v>0</v>
      </c>
      <c r="K5154" s="1">
        <v>1</v>
      </c>
      <c r="L5154" t="s">
        <v>42</v>
      </c>
      <c r="M5154" t="s">
        <v>40</v>
      </c>
      <c r="N5154" s="10">
        <v>33.21</v>
      </c>
      <c r="O5154" t="s">
        <v>43</v>
      </c>
      <c r="P5154" t="s">
        <v>40</v>
      </c>
      <c r="Q5154" t="s">
        <v>79</v>
      </c>
      <c r="R5154">
        <v>75</v>
      </c>
      <c r="S5154" t="s">
        <v>40</v>
      </c>
      <c r="T5154" t="s">
        <v>43</v>
      </c>
      <c r="U5154" t="s">
        <v>43</v>
      </c>
      <c r="V5154" t="s">
        <v>40</v>
      </c>
      <c r="W5154" t="s">
        <v>43</v>
      </c>
      <c r="X5154" t="s">
        <v>43</v>
      </c>
      <c r="Y5154" t="s">
        <v>43</v>
      </c>
      <c r="Z5154" t="s">
        <v>40</v>
      </c>
      <c r="AA5154" t="s">
        <v>51</v>
      </c>
      <c r="AB5154" t="s">
        <v>43</v>
      </c>
      <c r="AC5154" t="s">
        <v>56</v>
      </c>
      <c r="AD5154" s="10">
        <v>54.5</v>
      </c>
      <c r="AE5154" s="10">
        <v>54.5</v>
      </c>
      <c r="AF5154" s="10">
        <v>0</v>
      </c>
      <c r="AG5154" s="10">
        <v>0</v>
      </c>
      <c r="AH5154" s="10">
        <v>33.21</v>
      </c>
      <c r="AI5154" s="10">
        <v>87.71</v>
      </c>
      <c r="AJ5154" t="s">
        <v>98</v>
      </c>
      <c r="AM515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154" t="str">
        <f t="shared" si="160"/>
        <v>60-80</v>
      </c>
      <c r="AO5154">
        <f t="shared" si="161"/>
        <v>0</v>
      </c>
      <c r="AP5154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5155" spans="1:42" x14ac:dyDescent="0.25">
      <c r="A5155" t="s">
        <v>6337</v>
      </c>
      <c r="B5155" t="s">
        <v>49</v>
      </c>
      <c r="C5155" s="1">
        <v>52</v>
      </c>
      <c r="D5155" t="s">
        <v>40</v>
      </c>
      <c r="E5155">
        <v>0</v>
      </c>
      <c r="F5155" t="s">
        <v>2081</v>
      </c>
      <c r="G5155" s="1">
        <v>93641</v>
      </c>
      <c r="H5155">
        <v>36.696759</v>
      </c>
      <c r="I5155">
        <v>-119.024051</v>
      </c>
      <c r="J5155">
        <v>1</v>
      </c>
      <c r="K5155" s="1">
        <v>53</v>
      </c>
      <c r="L5155" t="s">
        <v>76</v>
      </c>
      <c r="M5155" t="s">
        <v>40</v>
      </c>
      <c r="N5155" s="10">
        <v>47.55</v>
      </c>
      <c r="O5155" t="s">
        <v>40</v>
      </c>
      <c r="P5155" t="s">
        <v>40</v>
      </c>
      <c r="Q5155" t="s">
        <v>79</v>
      </c>
      <c r="R5155">
        <v>13</v>
      </c>
      <c r="S5155" t="s">
        <v>40</v>
      </c>
      <c r="T5155" t="s">
        <v>43</v>
      </c>
      <c r="U5155" t="s">
        <v>40</v>
      </c>
      <c r="V5155" t="s">
        <v>40</v>
      </c>
      <c r="W5155" t="s">
        <v>40</v>
      </c>
      <c r="X5155" t="s">
        <v>43</v>
      </c>
      <c r="Y5155" t="s">
        <v>43</v>
      </c>
      <c r="Z5155" t="s">
        <v>40</v>
      </c>
      <c r="AA5155" t="s">
        <v>45</v>
      </c>
      <c r="AB5155" t="s">
        <v>43</v>
      </c>
      <c r="AC5155" t="s">
        <v>56</v>
      </c>
      <c r="AD5155" s="10">
        <v>77.400000000000006</v>
      </c>
      <c r="AE5155" s="10">
        <v>4155.95</v>
      </c>
      <c r="AF5155" s="10">
        <v>0</v>
      </c>
      <c r="AG5155" s="10">
        <v>0</v>
      </c>
      <c r="AH5155" s="10">
        <v>2520.15</v>
      </c>
      <c r="AI5155" s="10">
        <v>6676.1</v>
      </c>
      <c r="AJ5155" t="s">
        <v>47</v>
      </c>
      <c r="AM5155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155" t="str">
        <f t="shared" si="160"/>
        <v>50-59</v>
      </c>
      <c r="AO5155">
        <f t="shared" si="161"/>
        <v>0</v>
      </c>
      <c r="AP515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156" spans="1:42" x14ac:dyDescent="0.25">
      <c r="A5156" t="s">
        <v>6338</v>
      </c>
      <c r="B5156" t="s">
        <v>39</v>
      </c>
      <c r="C5156" s="1">
        <v>78</v>
      </c>
      <c r="D5156" t="s">
        <v>43</v>
      </c>
      <c r="E5156">
        <v>0</v>
      </c>
      <c r="F5156" t="s">
        <v>1050</v>
      </c>
      <c r="G5156" s="1">
        <v>94521</v>
      </c>
      <c r="H5156">
        <v>37.971420999999999</v>
      </c>
      <c r="I5156">
        <v>-121.971504</v>
      </c>
      <c r="J5156">
        <v>0</v>
      </c>
      <c r="K5156" s="1">
        <v>47</v>
      </c>
      <c r="L5156" t="s">
        <v>42</v>
      </c>
      <c r="M5156" t="s">
        <v>40</v>
      </c>
      <c r="N5156" s="10">
        <v>16.829999999999998</v>
      </c>
      <c r="O5156" t="s">
        <v>40</v>
      </c>
      <c r="P5156" t="s">
        <v>40</v>
      </c>
      <c r="Q5156" t="s">
        <v>55</v>
      </c>
      <c r="R5156">
        <v>12</v>
      </c>
      <c r="S5156" t="s">
        <v>43</v>
      </c>
      <c r="T5156" t="s">
        <v>40</v>
      </c>
      <c r="U5156" t="s">
        <v>40</v>
      </c>
      <c r="V5156" t="s">
        <v>43</v>
      </c>
      <c r="W5156" t="s">
        <v>43</v>
      </c>
      <c r="X5156" t="s">
        <v>43</v>
      </c>
      <c r="Y5156" t="s">
        <v>43</v>
      </c>
      <c r="Z5156" t="s">
        <v>40</v>
      </c>
      <c r="AA5156" t="s">
        <v>51</v>
      </c>
      <c r="AB5156" t="s">
        <v>40</v>
      </c>
      <c r="AC5156" t="s">
        <v>56</v>
      </c>
      <c r="AD5156" s="10">
        <v>85.2</v>
      </c>
      <c r="AE5156" s="10">
        <v>3969.35</v>
      </c>
      <c r="AF5156" s="10">
        <v>0</v>
      </c>
      <c r="AG5156" s="10">
        <v>0</v>
      </c>
      <c r="AH5156" s="10">
        <v>791.01</v>
      </c>
      <c r="AI5156" s="10">
        <v>4760.3599999999997</v>
      </c>
      <c r="AJ5156" t="s">
        <v>57</v>
      </c>
      <c r="AK5156" t="s">
        <v>117</v>
      </c>
      <c r="AL5156" t="s">
        <v>466</v>
      </c>
      <c r="AM5156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156" t="str">
        <f t="shared" si="160"/>
        <v>60-80</v>
      </c>
      <c r="AO5156">
        <f t="shared" si="161"/>
        <v>1</v>
      </c>
      <c r="AP515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157" spans="1:42" x14ac:dyDescent="0.25">
      <c r="A5157" t="s">
        <v>6339</v>
      </c>
      <c r="B5157" t="s">
        <v>49</v>
      </c>
      <c r="C5157" s="1">
        <v>63</v>
      </c>
      <c r="D5157" t="s">
        <v>40</v>
      </c>
      <c r="E5157">
        <v>0</v>
      </c>
      <c r="F5157" t="s">
        <v>4006</v>
      </c>
      <c r="G5157" s="1">
        <v>95625</v>
      </c>
      <c r="H5157">
        <v>38.349195000000002</v>
      </c>
      <c r="I5157">
        <v>-121.90294299999999</v>
      </c>
      <c r="J5157">
        <v>1</v>
      </c>
      <c r="K5157" s="1">
        <v>10</v>
      </c>
      <c r="L5157" t="s">
        <v>42</v>
      </c>
      <c r="M5157" t="s">
        <v>40</v>
      </c>
      <c r="N5157" s="10">
        <v>30.1</v>
      </c>
      <c r="O5157" t="s">
        <v>40</v>
      </c>
      <c r="P5157" t="s">
        <v>40</v>
      </c>
      <c r="Q5157" t="s">
        <v>44</v>
      </c>
      <c r="R5157">
        <v>29</v>
      </c>
      <c r="S5157" t="s">
        <v>43</v>
      </c>
      <c r="T5157" t="s">
        <v>43</v>
      </c>
      <c r="U5157" t="s">
        <v>43</v>
      </c>
      <c r="V5157" t="s">
        <v>43</v>
      </c>
      <c r="W5157" t="s">
        <v>40</v>
      </c>
      <c r="X5157" t="s">
        <v>43</v>
      </c>
      <c r="Y5157" t="s">
        <v>43</v>
      </c>
      <c r="Z5157" t="s">
        <v>40</v>
      </c>
      <c r="AA5157" t="s">
        <v>51</v>
      </c>
      <c r="AB5157" t="s">
        <v>40</v>
      </c>
      <c r="AC5157" t="s">
        <v>56</v>
      </c>
      <c r="AD5157" s="10">
        <v>85.6</v>
      </c>
      <c r="AE5157" s="10">
        <v>813.85</v>
      </c>
      <c r="AF5157" s="10">
        <v>0</v>
      </c>
      <c r="AG5157" s="10">
        <v>0</v>
      </c>
      <c r="AH5157" s="10">
        <v>301</v>
      </c>
      <c r="AI5157" s="10">
        <v>1114.8499999999999</v>
      </c>
      <c r="AJ5157" t="s">
        <v>57</v>
      </c>
      <c r="AK5157" t="s">
        <v>58</v>
      </c>
      <c r="AL5157" t="s">
        <v>214</v>
      </c>
      <c r="AM515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157" t="str">
        <f t="shared" si="160"/>
        <v>60-80</v>
      </c>
      <c r="AO5157">
        <f t="shared" si="161"/>
        <v>1</v>
      </c>
      <c r="AP515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158" spans="1:42" x14ac:dyDescent="0.25">
      <c r="A5158" t="s">
        <v>6340</v>
      </c>
      <c r="B5158" t="s">
        <v>39</v>
      </c>
      <c r="C5158" s="1">
        <v>47</v>
      </c>
      <c r="D5158" t="s">
        <v>40</v>
      </c>
      <c r="E5158">
        <v>2</v>
      </c>
      <c r="F5158" t="s">
        <v>316</v>
      </c>
      <c r="G5158" s="1">
        <v>92027</v>
      </c>
      <c r="H5158">
        <v>33.141264999999997</v>
      </c>
      <c r="I5158">
        <v>-116.967221</v>
      </c>
      <c r="J5158">
        <v>1</v>
      </c>
      <c r="K5158" s="1">
        <v>1</v>
      </c>
      <c r="L5158" t="s">
        <v>54</v>
      </c>
      <c r="M5158" t="s">
        <v>40</v>
      </c>
      <c r="N5158" s="10">
        <v>9.73</v>
      </c>
      <c r="O5158" t="s">
        <v>43</v>
      </c>
      <c r="P5158" t="s">
        <v>40</v>
      </c>
      <c r="Q5158" t="s">
        <v>79</v>
      </c>
      <c r="R5158">
        <v>29</v>
      </c>
      <c r="S5158" t="s">
        <v>43</v>
      </c>
      <c r="T5158" t="s">
        <v>43</v>
      </c>
      <c r="U5158" t="s">
        <v>40</v>
      </c>
      <c r="V5158" t="s">
        <v>43</v>
      </c>
      <c r="W5158" t="s">
        <v>43</v>
      </c>
      <c r="X5158" t="s">
        <v>43</v>
      </c>
      <c r="Y5158" t="s">
        <v>43</v>
      </c>
      <c r="Z5158" t="s">
        <v>40</v>
      </c>
      <c r="AA5158" t="s">
        <v>51</v>
      </c>
      <c r="AB5158" t="s">
        <v>43</v>
      </c>
      <c r="AC5158" t="s">
        <v>183</v>
      </c>
      <c r="AD5158" s="10">
        <v>50.45</v>
      </c>
      <c r="AE5158" s="10">
        <v>50.45</v>
      </c>
      <c r="AF5158" s="10">
        <v>0</v>
      </c>
      <c r="AG5158" s="10">
        <v>0</v>
      </c>
      <c r="AH5158" s="10">
        <v>9.73</v>
      </c>
      <c r="AI5158" s="10">
        <v>60.18</v>
      </c>
      <c r="AJ5158" t="s">
        <v>57</v>
      </c>
      <c r="AK5158" t="s">
        <v>58</v>
      </c>
      <c r="AL5158" t="s">
        <v>104</v>
      </c>
      <c r="AM515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158" t="str">
        <f t="shared" si="160"/>
        <v>40-49</v>
      </c>
      <c r="AO5158">
        <f t="shared" si="161"/>
        <v>1</v>
      </c>
      <c r="AP5158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5159" spans="1:42" x14ac:dyDescent="0.25">
      <c r="A5159" t="s">
        <v>6341</v>
      </c>
      <c r="B5159" t="s">
        <v>39</v>
      </c>
      <c r="C5159" s="1">
        <v>74</v>
      </c>
      <c r="D5159" t="s">
        <v>43</v>
      </c>
      <c r="E5159">
        <v>0</v>
      </c>
      <c r="F5159" t="s">
        <v>3147</v>
      </c>
      <c r="G5159" s="1">
        <v>93267</v>
      </c>
      <c r="H5159">
        <v>36.141319000000003</v>
      </c>
      <c r="I5159">
        <v>-119.129075</v>
      </c>
      <c r="J5159">
        <v>0</v>
      </c>
      <c r="K5159" s="1">
        <v>40</v>
      </c>
      <c r="L5159" t="s">
        <v>42</v>
      </c>
      <c r="M5159" t="s">
        <v>40</v>
      </c>
      <c r="N5159" s="10">
        <v>28.54</v>
      </c>
      <c r="O5159" t="s">
        <v>40</v>
      </c>
      <c r="P5159" t="s">
        <v>40</v>
      </c>
      <c r="Q5159" t="s">
        <v>55</v>
      </c>
      <c r="R5159">
        <v>24</v>
      </c>
      <c r="S5159" t="s">
        <v>43</v>
      </c>
      <c r="T5159" t="s">
        <v>43</v>
      </c>
      <c r="U5159" t="s">
        <v>40</v>
      </c>
      <c r="V5159" t="s">
        <v>40</v>
      </c>
      <c r="W5159" t="s">
        <v>40</v>
      </c>
      <c r="X5159" t="s">
        <v>40</v>
      </c>
      <c r="Y5159" t="s">
        <v>43</v>
      </c>
      <c r="Z5159" t="s">
        <v>40</v>
      </c>
      <c r="AA5159" t="s">
        <v>45</v>
      </c>
      <c r="AB5159" t="s">
        <v>40</v>
      </c>
      <c r="AC5159" t="s">
        <v>46</v>
      </c>
      <c r="AD5159" s="10">
        <v>103.75</v>
      </c>
      <c r="AE5159" s="10">
        <v>4188.3999999999996</v>
      </c>
      <c r="AF5159" s="10">
        <v>0</v>
      </c>
      <c r="AG5159" s="10">
        <v>0</v>
      </c>
      <c r="AH5159" s="10">
        <v>1141.5999999999999</v>
      </c>
      <c r="AI5159" s="10">
        <v>5330</v>
      </c>
      <c r="AJ5159" t="s">
        <v>47</v>
      </c>
      <c r="AM5159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159" t="str">
        <f t="shared" si="160"/>
        <v>60-80</v>
      </c>
      <c r="AO5159">
        <f t="shared" si="161"/>
        <v>0</v>
      </c>
      <c r="AP5159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160" spans="1:42" x14ac:dyDescent="0.25">
      <c r="A5160" t="s">
        <v>6342</v>
      </c>
      <c r="B5160" t="s">
        <v>39</v>
      </c>
      <c r="C5160" s="1">
        <v>60</v>
      </c>
      <c r="D5160" t="s">
        <v>43</v>
      </c>
      <c r="E5160">
        <v>0</v>
      </c>
      <c r="F5160" t="s">
        <v>3188</v>
      </c>
      <c r="G5160" s="1">
        <v>95311</v>
      </c>
      <c r="H5160">
        <v>37.722127</v>
      </c>
      <c r="I5160">
        <v>-120.110174</v>
      </c>
      <c r="J5160">
        <v>0</v>
      </c>
      <c r="K5160" s="1">
        <v>61</v>
      </c>
      <c r="L5160" t="s">
        <v>76</v>
      </c>
      <c r="M5160" t="s">
        <v>40</v>
      </c>
      <c r="N5160" s="10">
        <v>14.52</v>
      </c>
      <c r="O5160" t="s">
        <v>40</v>
      </c>
      <c r="P5160" t="s">
        <v>40</v>
      </c>
      <c r="Q5160" t="s">
        <v>55</v>
      </c>
      <c r="R5160">
        <v>27</v>
      </c>
      <c r="S5160" t="s">
        <v>43</v>
      </c>
      <c r="T5160" t="s">
        <v>43</v>
      </c>
      <c r="U5160" t="s">
        <v>40</v>
      </c>
      <c r="V5160" t="s">
        <v>43</v>
      </c>
      <c r="W5160" t="s">
        <v>43</v>
      </c>
      <c r="X5160" t="s">
        <v>40</v>
      </c>
      <c r="Y5160" t="s">
        <v>40</v>
      </c>
      <c r="Z5160" t="s">
        <v>40</v>
      </c>
      <c r="AA5160" t="s">
        <v>51</v>
      </c>
      <c r="AB5160" t="s">
        <v>43</v>
      </c>
      <c r="AC5160" t="s">
        <v>46</v>
      </c>
      <c r="AD5160" s="10">
        <v>89.2</v>
      </c>
      <c r="AE5160" s="10">
        <v>5500.6</v>
      </c>
      <c r="AF5160" s="10">
        <v>0</v>
      </c>
      <c r="AG5160" s="10">
        <v>0</v>
      </c>
      <c r="AH5160" s="10">
        <v>885.72</v>
      </c>
      <c r="AI5160" s="10">
        <v>6386.32</v>
      </c>
      <c r="AJ5160" t="s">
        <v>47</v>
      </c>
      <c r="AM516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160" t="str">
        <f t="shared" si="160"/>
        <v>60-80</v>
      </c>
      <c r="AO5160">
        <f t="shared" si="161"/>
        <v>0</v>
      </c>
      <c r="AP5160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161" spans="1:42" x14ac:dyDescent="0.25">
      <c r="A5161" t="s">
        <v>6343</v>
      </c>
      <c r="B5161" t="s">
        <v>39</v>
      </c>
      <c r="C5161" s="1">
        <v>43</v>
      </c>
      <c r="D5161" t="s">
        <v>43</v>
      </c>
      <c r="E5161">
        <v>0</v>
      </c>
      <c r="F5161" t="s">
        <v>2517</v>
      </c>
      <c r="G5161" s="1">
        <v>90277</v>
      </c>
      <c r="H5161">
        <v>33.830452999999999</v>
      </c>
      <c r="I5161">
        <v>-118.38456499999999</v>
      </c>
      <c r="J5161">
        <v>0</v>
      </c>
      <c r="K5161" s="1">
        <v>1</v>
      </c>
      <c r="L5161" t="s">
        <v>42</v>
      </c>
      <c r="M5161" t="s">
        <v>40</v>
      </c>
      <c r="N5161" s="10">
        <v>42.34</v>
      </c>
      <c r="O5161" t="s">
        <v>43</v>
      </c>
      <c r="P5161" t="s">
        <v>40</v>
      </c>
      <c r="Q5161" t="s">
        <v>79</v>
      </c>
      <c r="R5161">
        <v>10</v>
      </c>
      <c r="S5161" t="s">
        <v>43</v>
      </c>
      <c r="T5161" t="s">
        <v>43</v>
      </c>
      <c r="U5161" t="s">
        <v>43</v>
      </c>
      <c r="V5161" t="s">
        <v>43</v>
      </c>
      <c r="W5161" t="s">
        <v>43</v>
      </c>
      <c r="X5161" t="s">
        <v>43</v>
      </c>
      <c r="Y5161" t="s">
        <v>43</v>
      </c>
      <c r="Z5161" t="s">
        <v>40</v>
      </c>
      <c r="AA5161" t="s">
        <v>51</v>
      </c>
      <c r="AB5161" t="s">
        <v>43</v>
      </c>
      <c r="AC5161" t="s">
        <v>46</v>
      </c>
      <c r="AD5161" s="10">
        <v>45.15</v>
      </c>
      <c r="AE5161" s="10">
        <v>45.15</v>
      </c>
      <c r="AF5161" s="10">
        <v>0</v>
      </c>
      <c r="AG5161" s="10">
        <v>0</v>
      </c>
      <c r="AH5161" s="10">
        <v>42.34</v>
      </c>
      <c r="AI5161" s="10">
        <v>87.49</v>
      </c>
      <c r="AJ5161" t="s">
        <v>98</v>
      </c>
      <c r="AM516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161" t="str">
        <f t="shared" si="160"/>
        <v>40-49</v>
      </c>
      <c r="AO5161">
        <f t="shared" si="161"/>
        <v>0</v>
      </c>
      <c r="AP5161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5162" spans="1:42" x14ac:dyDescent="0.25">
      <c r="A5162" t="s">
        <v>6344</v>
      </c>
      <c r="B5162" t="s">
        <v>39</v>
      </c>
      <c r="C5162" s="1">
        <v>52</v>
      </c>
      <c r="D5162" t="s">
        <v>43</v>
      </c>
      <c r="E5162">
        <v>0</v>
      </c>
      <c r="F5162" t="s">
        <v>658</v>
      </c>
      <c r="G5162" s="1">
        <v>93108</v>
      </c>
      <c r="H5162">
        <v>34.457540999999999</v>
      </c>
      <c r="I5162">
        <v>-119.631072</v>
      </c>
      <c r="J5162">
        <v>0</v>
      </c>
      <c r="K5162" s="1">
        <v>46</v>
      </c>
      <c r="L5162" t="s">
        <v>42</v>
      </c>
      <c r="M5162" t="s">
        <v>40</v>
      </c>
      <c r="N5162" s="10">
        <v>45.2</v>
      </c>
      <c r="O5162" t="s">
        <v>43</v>
      </c>
      <c r="P5162" t="s">
        <v>40</v>
      </c>
      <c r="Q5162" t="s">
        <v>79</v>
      </c>
      <c r="R5162">
        <v>17</v>
      </c>
      <c r="S5162" t="s">
        <v>43</v>
      </c>
      <c r="T5162" t="s">
        <v>43</v>
      </c>
      <c r="U5162" t="s">
        <v>40</v>
      </c>
      <c r="V5162" t="s">
        <v>40</v>
      </c>
      <c r="W5162" t="s">
        <v>43</v>
      </c>
      <c r="X5162" t="s">
        <v>43</v>
      </c>
      <c r="Y5162" t="s">
        <v>43</v>
      </c>
      <c r="Z5162" t="s">
        <v>40</v>
      </c>
      <c r="AA5162" t="s">
        <v>73</v>
      </c>
      <c r="AB5162" t="s">
        <v>43</v>
      </c>
      <c r="AC5162" t="s">
        <v>46</v>
      </c>
      <c r="AD5162" s="10">
        <v>54.35</v>
      </c>
      <c r="AE5162" s="10">
        <v>2460.15</v>
      </c>
      <c r="AF5162" s="10">
        <v>0</v>
      </c>
      <c r="AG5162" s="10">
        <v>0</v>
      </c>
      <c r="AH5162" s="10">
        <v>2079.1999999999998</v>
      </c>
      <c r="AI5162" s="10">
        <v>4539.3500000000004</v>
      </c>
      <c r="AJ5162" t="s">
        <v>57</v>
      </c>
      <c r="AK5162" t="s">
        <v>63</v>
      </c>
      <c r="AL5162" t="s">
        <v>67</v>
      </c>
      <c r="AM5162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162" t="str">
        <f t="shared" si="160"/>
        <v>50-59</v>
      </c>
      <c r="AO5162">
        <f t="shared" si="161"/>
        <v>1</v>
      </c>
      <c r="AP5162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5163" spans="1:42" x14ac:dyDescent="0.25">
      <c r="A5163" t="s">
        <v>6345</v>
      </c>
      <c r="B5163" t="s">
        <v>49</v>
      </c>
      <c r="C5163" s="1">
        <v>30</v>
      </c>
      <c r="D5163" t="s">
        <v>43</v>
      </c>
      <c r="E5163">
        <v>0</v>
      </c>
      <c r="F5163" t="s">
        <v>140</v>
      </c>
      <c r="G5163" s="1">
        <v>96001</v>
      </c>
      <c r="H5163">
        <v>40.587918999999999</v>
      </c>
      <c r="I5163">
        <v>-122.464732</v>
      </c>
      <c r="J5163">
        <v>0</v>
      </c>
      <c r="K5163" s="1">
        <v>1</v>
      </c>
      <c r="L5163" t="s">
        <v>54</v>
      </c>
      <c r="M5163" t="s">
        <v>40</v>
      </c>
      <c r="N5163" s="10">
        <v>28.7</v>
      </c>
      <c r="O5163" t="s">
        <v>43</v>
      </c>
      <c r="P5163" t="s">
        <v>40</v>
      </c>
      <c r="Q5163" t="s">
        <v>55</v>
      </c>
      <c r="R5163">
        <v>69</v>
      </c>
      <c r="S5163" t="s">
        <v>43</v>
      </c>
      <c r="T5163" t="s">
        <v>43</v>
      </c>
      <c r="U5163" t="s">
        <v>43</v>
      </c>
      <c r="V5163" t="s">
        <v>43</v>
      </c>
      <c r="W5163" t="s">
        <v>43</v>
      </c>
      <c r="X5163" t="s">
        <v>43</v>
      </c>
      <c r="Y5163" t="s">
        <v>43</v>
      </c>
      <c r="Z5163" t="s">
        <v>40</v>
      </c>
      <c r="AA5163" t="s">
        <v>51</v>
      </c>
      <c r="AB5163" t="s">
        <v>40</v>
      </c>
      <c r="AC5163" t="s">
        <v>56</v>
      </c>
      <c r="AD5163" s="10">
        <v>69.650000000000006</v>
      </c>
      <c r="AE5163" s="10">
        <v>69.650000000000006</v>
      </c>
      <c r="AF5163" s="10">
        <v>0</v>
      </c>
      <c r="AG5163" s="10">
        <v>0</v>
      </c>
      <c r="AH5163" s="10">
        <v>28.7</v>
      </c>
      <c r="AI5163" s="10">
        <v>98.35</v>
      </c>
      <c r="AJ5163" t="s">
        <v>57</v>
      </c>
      <c r="AK5163" t="s">
        <v>63</v>
      </c>
      <c r="AL5163" t="s">
        <v>67</v>
      </c>
      <c r="AM5163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163" t="str">
        <f t="shared" si="160"/>
        <v>30-39</v>
      </c>
      <c r="AO5163">
        <f t="shared" si="161"/>
        <v>1</v>
      </c>
      <c r="AP516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164" spans="1:42" x14ac:dyDescent="0.25">
      <c r="A5164" t="s">
        <v>6346</v>
      </c>
      <c r="B5164" t="s">
        <v>49</v>
      </c>
      <c r="C5164" s="1">
        <v>42</v>
      </c>
      <c r="D5164" t="s">
        <v>40</v>
      </c>
      <c r="E5164">
        <v>3</v>
      </c>
      <c r="F5164" t="s">
        <v>2139</v>
      </c>
      <c r="G5164" s="1">
        <v>91324</v>
      </c>
      <c r="H5164">
        <v>34.238208</v>
      </c>
      <c r="I5164">
        <v>-118.55029</v>
      </c>
      <c r="J5164">
        <v>2</v>
      </c>
      <c r="K5164" s="1">
        <v>72</v>
      </c>
      <c r="L5164" t="s">
        <v>72</v>
      </c>
      <c r="M5164" t="s">
        <v>40</v>
      </c>
      <c r="N5164" s="10">
        <v>11.66</v>
      </c>
      <c r="O5164" t="s">
        <v>40</v>
      </c>
      <c r="P5164" t="s">
        <v>40</v>
      </c>
      <c r="Q5164" t="s">
        <v>55</v>
      </c>
      <c r="R5164">
        <v>28</v>
      </c>
      <c r="S5164" t="s">
        <v>43</v>
      </c>
      <c r="T5164" t="s">
        <v>40</v>
      </c>
      <c r="U5164" t="s">
        <v>40</v>
      </c>
      <c r="V5164" t="s">
        <v>40</v>
      </c>
      <c r="W5164" t="s">
        <v>40</v>
      </c>
      <c r="X5164" t="s">
        <v>40</v>
      </c>
      <c r="Y5164" t="s">
        <v>40</v>
      </c>
      <c r="Z5164" t="s">
        <v>40</v>
      </c>
      <c r="AA5164" t="s">
        <v>73</v>
      </c>
      <c r="AB5164" t="s">
        <v>40</v>
      </c>
      <c r="AC5164" t="s">
        <v>56</v>
      </c>
      <c r="AD5164" s="10">
        <v>112.25</v>
      </c>
      <c r="AE5164" s="10">
        <v>8041.65</v>
      </c>
      <c r="AF5164" s="10">
        <v>0</v>
      </c>
      <c r="AG5164" s="10">
        <v>0</v>
      </c>
      <c r="AH5164" s="10">
        <v>839.52</v>
      </c>
      <c r="AI5164" s="10">
        <v>8881.17</v>
      </c>
      <c r="AJ5164" t="s">
        <v>47</v>
      </c>
      <c r="AM516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164" t="str">
        <f t="shared" si="160"/>
        <v>40-49</v>
      </c>
      <c r="AO5164">
        <f t="shared" si="161"/>
        <v>0</v>
      </c>
      <c r="AP5164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165" spans="1:42" x14ac:dyDescent="0.25">
      <c r="A5165" t="s">
        <v>6347</v>
      </c>
      <c r="B5165" t="s">
        <v>49</v>
      </c>
      <c r="C5165" s="1">
        <v>43</v>
      </c>
      <c r="D5165" t="s">
        <v>40</v>
      </c>
      <c r="E5165">
        <v>2</v>
      </c>
      <c r="F5165" t="s">
        <v>1507</v>
      </c>
      <c r="G5165" s="1">
        <v>95605</v>
      </c>
      <c r="H5165">
        <v>38.592745000000001</v>
      </c>
      <c r="I5165">
        <v>-121.540036</v>
      </c>
      <c r="J5165">
        <v>3</v>
      </c>
      <c r="K5165" s="1">
        <v>11</v>
      </c>
      <c r="L5165" t="s">
        <v>42</v>
      </c>
      <c r="M5165" t="s">
        <v>40</v>
      </c>
      <c r="N5165" s="10">
        <v>16.670000000000002</v>
      </c>
      <c r="O5165" t="s">
        <v>43</v>
      </c>
      <c r="P5165" t="s">
        <v>43</v>
      </c>
      <c r="AA5165" t="s">
        <v>51</v>
      </c>
      <c r="AB5165" t="s">
        <v>40</v>
      </c>
      <c r="AC5165" t="s">
        <v>56</v>
      </c>
      <c r="AD5165" s="10">
        <v>20.45</v>
      </c>
      <c r="AE5165" s="10">
        <v>250.8</v>
      </c>
      <c r="AF5165" s="10">
        <v>0</v>
      </c>
      <c r="AG5165" s="10">
        <v>0</v>
      </c>
      <c r="AH5165" s="10">
        <v>183.37</v>
      </c>
      <c r="AI5165" s="10">
        <v>434.17</v>
      </c>
      <c r="AJ5165" t="s">
        <v>47</v>
      </c>
      <c r="AM516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165" t="str">
        <f t="shared" si="160"/>
        <v>40-49</v>
      </c>
      <c r="AO5165">
        <f t="shared" si="161"/>
        <v>0</v>
      </c>
      <c r="AP5165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166" spans="1:42" x14ac:dyDescent="0.25">
      <c r="A5166" t="s">
        <v>6348</v>
      </c>
      <c r="B5166" t="s">
        <v>39</v>
      </c>
      <c r="C5166" s="1">
        <v>25</v>
      </c>
      <c r="D5166" t="s">
        <v>40</v>
      </c>
      <c r="E5166">
        <v>3</v>
      </c>
      <c r="F5166" t="s">
        <v>3417</v>
      </c>
      <c r="G5166" s="1">
        <v>91024</v>
      </c>
      <c r="H5166">
        <v>34.168686000000001</v>
      </c>
      <c r="I5166">
        <v>-118.05750500000001</v>
      </c>
      <c r="J5166">
        <v>1</v>
      </c>
      <c r="K5166" s="1">
        <v>25</v>
      </c>
      <c r="L5166" t="s">
        <v>129</v>
      </c>
      <c r="M5166" t="s">
        <v>40</v>
      </c>
      <c r="N5166" s="10">
        <v>4.57</v>
      </c>
      <c r="O5166" t="s">
        <v>43</v>
      </c>
      <c r="P5166" t="s">
        <v>43</v>
      </c>
      <c r="AA5166" t="s">
        <v>73</v>
      </c>
      <c r="AB5166" t="s">
        <v>43</v>
      </c>
      <c r="AC5166" t="s">
        <v>46</v>
      </c>
      <c r="AD5166" s="10">
        <v>20.100000000000001</v>
      </c>
      <c r="AE5166" s="10">
        <v>486.05</v>
      </c>
      <c r="AF5166" s="10">
        <v>0</v>
      </c>
      <c r="AG5166" s="10">
        <v>0</v>
      </c>
      <c r="AH5166" s="10">
        <v>114.25</v>
      </c>
      <c r="AI5166" s="10">
        <v>600.29999999999995</v>
      </c>
      <c r="AJ5166" t="s">
        <v>47</v>
      </c>
      <c r="AM5166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166" t="str">
        <f t="shared" si="160"/>
        <v>19-29</v>
      </c>
      <c r="AO5166">
        <f t="shared" si="161"/>
        <v>0</v>
      </c>
      <c r="AP5166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167" spans="1:42" x14ac:dyDescent="0.25">
      <c r="A5167" t="s">
        <v>6349</v>
      </c>
      <c r="B5167" t="s">
        <v>49</v>
      </c>
      <c r="C5167" s="1">
        <v>75</v>
      </c>
      <c r="D5167" t="s">
        <v>43</v>
      </c>
      <c r="E5167">
        <v>0</v>
      </c>
      <c r="F5167" t="s">
        <v>1430</v>
      </c>
      <c r="G5167" s="1">
        <v>93424</v>
      </c>
      <c r="H5167">
        <v>35.186644000000001</v>
      </c>
      <c r="I5167">
        <v>-120.72830500000001</v>
      </c>
      <c r="J5167">
        <v>0</v>
      </c>
      <c r="K5167" s="1">
        <v>18</v>
      </c>
      <c r="L5167" t="s">
        <v>62</v>
      </c>
      <c r="M5167" t="s">
        <v>40</v>
      </c>
      <c r="N5167" s="10">
        <v>1.92</v>
      </c>
      <c r="O5167" t="s">
        <v>40</v>
      </c>
      <c r="P5167" t="s">
        <v>40</v>
      </c>
      <c r="Q5167" t="s">
        <v>55</v>
      </c>
      <c r="R5167">
        <v>25</v>
      </c>
      <c r="S5167" t="s">
        <v>43</v>
      </c>
      <c r="T5167" t="s">
        <v>43</v>
      </c>
      <c r="U5167" t="s">
        <v>40</v>
      </c>
      <c r="V5167" t="s">
        <v>40</v>
      </c>
      <c r="W5167" t="s">
        <v>40</v>
      </c>
      <c r="X5167" t="s">
        <v>43</v>
      </c>
      <c r="Y5167" t="s">
        <v>43</v>
      </c>
      <c r="Z5167" t="s">
        <v>40</v>
      </c>
      <c r="AA5167" t="s">
        <v>73</v>
      </c>
      <c r="AB5167" t="s">
        <v>43</v>
      </c>
      <c r="AC5167" t="s">
        <v>56</v>
      </c>
      <c r="AD5167" s="10">
        <v>93.9</v>
      </c>
      <c r="AE5167" s="10">
        <v>1743.9</v>
      </c>
      <c r="AF5167" s="10">
        <v>0</v>
      </c>
      <c r="AG5167" s="10">
        <v>0</v>
      </c>
      <c r="AH5167" s="10">
        <v>34.56</v>
      </c>
      <c r="AI5167" s="10">
        <v>1778.46</v>
      </c>
      <c r="AJ5167" t="s">
        <v>47</v>
      </c>
      <c r="AM5167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5167" t="str">
        <f t="shared" si="160"/>
        <v>60-80</v>
      </c>
      <c r="AO5167">
        <f t="shared" si="161"/>
        <v>0</v>
      </c>
      <c r="AP5167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168" spans="1:42" x14ac:dyDescent="0.25">
      <c r="A5168" t="s">
        <v>6350</v>
      </c>
      <c r="B5168" t="s">
        <v>49</v>
      </c>
      <c r="C5168" s="1">
        <v>45</v>
      </c>
      <c r="D5168" t="s">
        <v>40</v>
      </c>
      <c r="E5168">
        <v>2</v>
      </c>
      <c r="F5168" t="s">
        <v>2601</v>
      </c>
      <c r="G5168" s="1">
        <v>95514</v>
      </c>
      <c r="H5168">
        <v>40.309088000000003</v>
      </c>
      <c r="I5168">
        <v>-123.668201</v>
      </c>
      <c r="J5168">
        <v>2</v>
      </c>
      <c r="K5168" s="1">
        <v>62</v>
      </c>
      <c r="L5168" t="s">
        <v>42</v>
      </c>
      <c r="M5168" t="s">
        <v>40</v>
      </c>
      <c r="N5168" s="10">
        <v>1.87</v>
      </c>
      <c r="O5168" t="s">
        <v>43</v>
      </c>
      <c r="P5168" t="s">
        <v>43</v>
      </c>
      <c r="AA5168" t="s">
        <v>73</v>
      </c>
      <c r="AB5168" t="s">
        <v>43</v>
      </c>
      <c r="AC5168" t="s">
        <v>56</v>
      </c>
      <c r="AD5168" s="10">
        <v>20.45</v>
      </c>
      <c r="AE5168" s="10">
        <v>1297.3499999999999</v>
      </c>
      <c r="AF5168" s="10">
        <v>0</v>
      </c>
      <c r="AG5168" s="10">
        <v>0</v>
      </c>
      <c r="AH5168" s="10">
        <v>115.94</v>
      </c>
      <c r="AI5168" s="10">
        <v>1413.29</v>
      </c>
      <c r="AJ5168" t="s">
        <v>47</v>
      </c>
      <c r="AM516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168" t="str">
        <f t="shared" si="160"/>
        <v>40-49</v>
      </c>
      <c r="AO5168">
        <f t="shared" si="161"/>
        <v>0</v>
      </c>
      <c r="AP5168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169" spans="1:42" x14ac:dyDescent="0.25">
      <c r="A5169" t="s">
        <v>6351</v>
      </c>
      <c r="B5169" t="s">
        <v>39</v>
      </c>
      <c r="C5169" s="1">
        <v>48</v>
      </c>
      <c r="D5169" t="s">
        <v>43</v>
      </c>
      <c r="E5169">
        <v>0</v>
      </c>
      <c r="F5169" t="s">
        <v>545</v>
      </c>
      <c r="G5169" s="1">
        <v>90720</v>
      </c>
      <c r="H5169">
        <v>33.794989999999999</v>
      </c>
      <c r="I5169">
        <v>-118.065591</v>
      </c>
      <c r="J5169">
        <v>0</v>
      </c>
      <c r="K5169" s="1">
        <v>55</v>
      </c>
      <c r="L5169" t="s">
        <v>42</v>
      </c>
      <c r="M5169" t="s">
        <v>40</v>
      </c>
      <c r="N5169" s="10">
        <v>33.6</v>
      </c>
      <c r="O5169" t="s">
        <v>43</v>
      </c>
      <c r="P5169" t="s">
        <v>40</v>
      </c>
      <c r="Q5169" t="s">
        <v>79</v>
      </c>
      <c r="R5169">
        <v>5</v>
      </c>
      <c r="S5169" t="s">
        <v>43</v>
      </c>
      <c r="T5169" t="s">
        <v>43</v>
      </c>
      <c r="U5169" t="s">
        <v>43</v>
      </c>
      <c r="V5169" t="s">
        <v>43</v>
      </c>
      <c r="W5169" t="s">
        <v>43</v>
      </c>
      <c r="X5169" t="s">
        <v>43</v>
      </c>
      <c r="Y5169" t="s">
        <v>43</v>
      </c>
      <c r="Z5169" t="s">
        <v>40</v>
      </c>
      <c r="AA5169" t="s">
        <v>45</v>
      </c>
      <c r="AB5169" t="s">
        <v>43</v>
      </c>
      <c r="AC5169" t="s">
        <v>56</v>
      </c>
      <c r="AD5169" s="10">
        <v>45.05</v>
      </c>
      <c r="AE5169" s="10">
        <v>2462.6</v>
      </c>
      <c r="AF5169" s="10">
        <v>0</v>
      </c>
      <c r="AG5169" s="10">
        <v>0</v>
      </c>
      <c r="AH5169" s="10">
        <v>1848</v>
      </c>
      <c r="AI5169" s="10">
        <v>4310.6000000000004</v>
      </c>
      <c r="AJ5169" t="s">
        <v>47</v>
      </c>
      <c r="AM516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169" t="str">
        <f t="shared" si="160"/>
        <v>40-49</v>
      </c>
      <c r="AO5169">
        <f t="shared" si="161"/>
        <v>0</v>
      </c>
      <c r="AP5169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5170" spans="1:42" x14ac:dyDescent="0.25">
      <c r="A5170" t="s">
        <v>6352</v>
      </c>
      <c r="B5170" t="s">
        <v>39</v>
      </c>
      <c r="C5170" s="1">
        <v>60</v>
      </c>
      <c r="D5170" t="s">
        <v>43</v>
      </c>
      <c r="E5170">
        <v>0</v>
      </c>
      <c r="F5170" t="s">
        <v>3128</v>
      </c>
      <c r="G5170" s="1">
        <v>95955</v>
      </c>
      <c r="H5170">
        <v>39.281193999999999</v>
      </c>
      <c r="I5170">
        <v>-122.226568</v>
      </c>
      <c r="J5170">
        <v>0</v>
      </c>
      <c r="K5170" s="1">
        <v>22</v>
      </c>
      <c r="L5170" t="s">
        <v>42</v>
      </c>
      <c r="M5170" t="s">
        <v>40</v>
      </c>
      <c r="N5170" s="10">
        <v>12.19</v>
      </c>
      <c r="O5170" t="s">
        <v>40</v>
      </c>
      <c r="P5170" t="s">
        <v>40</v>
      </c>
      <c r="Q5170" t="s">
        <v>55</v>
      </c>
      <c r="R5170">
        <v>23</v>
      </c>
      <c r="S5170" t="s">
        <v>43</v>
      </c>
      <c r="T5170" t="s">
        <v>43</v>
      </c>
      <c r="U5170" t="s">
        <v>43</v>
      </c>
      <c r="V5170" t="s">
        <v>40</v>
      </c>
      <c r="W5170" t="s">
        <v>40</v>
      </c>
      <c r="X5170" t="s">
        <v>43</v>
      </c>
      <c r="Y5170" t="s">
        <v>43</v>
      </c>
      <c r="Z5170" t="s">
        <v>40</v>
      </c>
      <c r="AA5170" t="s">
        <v>51</v>
      </c>
      <c r="AB5170" t="s">
        <v>40</v>
      </c>
      <c r="AC5170" t="s">
        <v>56</v>
      </c>
      <c r="AD5170" s="10">
        <v>-2</v>
      </c>
      <c r="AE5170" s="10">
        <v>1993.8</v>
      </c>
      <c r="AF5170" s="10">
        <v>0</v>
      </c>
      <c r="AG5170" s="10">
        <v>0</v>
      </c>
      <c r="AH5170" s="10">
        <v>268.18</v>
      </c>
      <c r="AI5170" s="10">
        <v>2261.98</v>
      </c>
      <c r="AJ5170" t="s">
        <v>57</v>
      </c>
      <c r="AK5170" t="s">
        <v>63</v>
      </c>
      <c r="AL5170" t="s">
        <v>101</v>
      </c>
      <c r="AM5170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5170" t="str">
        <f t="shared" si="160"/>
        <v>60-80</v>
      </c>
      <c r="AO5170">
        <f t="shared" si="161"/>
        <v>1</v>
      </c>
      <c r="AP5170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171" spans="1:42" x14ac:dyDescent="0.25">
      <c r="A5171" t="s">
        <v>6353</v>
      </c>
      <c r="B5171" t="s">
        <v>39</v>
      </c>
      <c r="C5171" s="1">
        <v>64</v>
      </c>
      <c r="D5171" t="s">
        <v>40</v>
      </c>
      <c r="E5171">
        <v>0</v>
      </c>
      <c r="F5171" t="s">
        <v>322</v>
      </c>
      <c r="G5171" s="1">
        <v>95816</v>
      </c>
      <c r="H5171">
        <v>38.574855999999997</v>
      </c>
      <c r="I5171">
        <v>-121.46504</v>
      </c>
      <c r="J5171">
        <v>1</v>
      </c>
      <c r="K5171" s="1">
        <v>55</v>
      </c>
      <c r="L5171" t="s">
        <v>42</v>
      </c>
      <c r="M5171" t="s">
        <v>40</v>
      </c>
      <c r="N5171" s="10">
        <v>34.61</v>
      </c>
      <c r="O5171" t="s">
        <v>40</v>
      </c>
      <c r="P5171" t="s">
        <v>40</v>
      </c>
      <c r="Q5171" t="s">
        <v>55</v>
      </c>
      <c r="R5171">
        <v>16</v>
      </c>
      <c r="S5171" t="s">
        <v>43</v>
      </c>
      <c r="T5171" t="s">
        <v>40</v>
      </c>
      <c r="U5171" t="s">
        <v>40</v>
      </c>
      <c r="V5171" t="s">
        <v>43</v>
      </c>
      <c r="W5171" t="s">
        <v>40</v>
      </c>
      <c r="X5171" t="s">
        <v>43</v>
      </c>
      <c r="Y5171" t="s">
        <v>43</v>
      </c>
      <c r="Z5171" t="s">
        <v>40</v>
      </c>
      <c r="AA5171" t="s">
        <v>51</v>
      </c>
      <c r="AB5171" t="s">
        <v>40</v>
      </c>
      <c r="AC5171" t="s">
        <v>46</v>
      </c>
      <c r="AD5171" s="10">
        <v>94.45</v>
      </c>
      <c r="AE5171" s="10">
        <v>5073.1000000000004</v>
      </c>
      <c r="AF5171" s="10">
        <v>0</v>
      </c>
      <c r="AG5171" s="10">
        <v>0</v>
      </c>
      <c r="AH5171" s="10">
        <v>1903.55</v>
      </c>
      <c r="AI5171" s="10">
        <v>6976.65</v>
      </c>
      <c r="AJ5171" t="s">
        <v>47</v>
      </c>
      <c r="AM5171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171" t="str">
        <f t="shared" si="160"/>
        <v>60-80</v>
      </c>
      <c r="AO5171">
        <f t="shared" si="161"/>
        <v>0</v>
      </c>
      <c r="AP5171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172" spans="1:42" x14ac:dyDescent="0.25">
      <c r="A5172" t="s">
        <v>6354</v>
      </c>
      <c r="B5172" t="s">
        <v>49</v>
      </c>
      <c r="C5172" s="1">
        <v>31</v>
      </c>
      <c r="D5172" t="s">
        <v>43</v>
      </c>
      <c r="E5172">
        <v>0</v>
      </c>
      <c r="F5172" t="s">
        <v>2035</v>
      </c>
      <c r="G5172" s="1">
        <v>95965</v>
      </c>
      <c r="H5172">
        <v>39.624561</v>
      </c>
      <c r="I5172">
        <v>-121.55286599999999</v>
      </c>
      <c r="J5172">
        <v>0</v>
      </c>
      <c r="K5172" s="1">
        <v>28</v>
      </c>
      <c r="L5172" t="s">
        <v>129</v>
      </c>
      <c r="M5172" t="s">
        <v>40</v>
      </c>
      <c r="N5172" s="10">
        <v>12.36</v>
      </c>
      <c r="O5172" t="s">
        <v>40</v>
      </c>
      <c r="P5172" t="s">
        <v>40</v>
      </c>
      <c r="Q5172" t="s">
        <v>55</v>
      </c>
      <c r="R5172">
        <v>13</v>
      </c>
      <c r="S5172" t="s">
        <v>43</v>
      </c>
      <c r="T5172" t="s">
        <v>40</v>
      </c>
      <c r="U5172" t="s">
        <v>43</v>
      </c>
      <c r="V5172" t="s">
        <v>43</v>
      </c>
      <c r="W5172" t="s">
        <v>40</v>
      </c>
      <c r="X5172" t="s">
        <v>40</v>
      </c>
      <c r="Y5172" t="s">
        <v>40</v>
      </c>
      <c r="Z5172" t="s">
        <v>40</v>
      </c>
      <c r="AA5172" t="s">
        <v>45</v>
      </c>
      <c r="AB5172" t="s">
        <v>43</v>
      </c>
      <c r="AC5172" t="s">
        <v>56</v>
      </c>
      <c r="AD5172" s="10">
        <v>100.2</v>
      </c>
      <c r="AE5172" s="10">
        <v>2688.45</v>
      </c>
      <c r="AF5172" s="10">
        <v>42.64</v>
      </c>
      <c r="AG5172" s="10">
        <v>0</v>
      </c>
      <c r="AH5172" s="10">
        <v>346.08</v>
      </c>
      <c r="AI5172" s="10">
        <v>2991.89</v>
      </c>
      <c r="AJ5172" t="s">
        <v>47</v>
      </c>
      <c r="AM5172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172" t="str">
        <f t="shared" si="160"/>
        <v>30-39</v>
      </c>
      <c r="AO5172">
        <f t="shared" si="161"/>
        <v>0</v>
      </c>
      <c r="AP5172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173" spans="1:42" x14ac:dyDescent="0.25">
      <c r="A5173" t="s">
        <v>6355</v>
      </c>
      <c r="B5173" t="s">
        <v>49</v>
      </c>
      <c r="C5173" s="1">
        <v>67</v>
      </c>
      <c r="D5173" t="s">
        <v>43</v>
      </c>
      <c r="E5173">
        <v>0</v>
      </c>
      <c r="F5173" t="s">
        <v>229</v>
      </c>
      <c r="G5173" s="1">
        <v>91746</v>
      </c>
      <c r="H5173">
        <v>34.038983000000002</v>
      </c>
      <c r="I5173">
        <v>-117.991372</v>
      </c>
      <c r="J5173">
        <v>0</v>
      </c>
      <c r="K5173" s="1">
        <v>3</v>
      </c>
      <c r="L5173" t="s">
        <v>54</v>
      </c>
      <c r="M5173" t="s">
        <v>43</v>
      </c>
      <c r="P5173" t="s">
        <v>40</v>
      </c>
      <c r="Q5173" t="s">
        <v>79</v>
      </c>
      <c r="R5173">
        <v>28</v>
      </c>
      <c r="S5173" t="s">
        <v>43</v>
      </c>
      <c r="T5173" t="s">
        <v>43</v>
      </c>
      <c r="U5173" t="s">
        <v>40</v>
      </c>
      <c r="V5173" t="s">
        <v>43</v>
      </c>
      <c r="W5173" t="s">
        <v>43</v>
      </c>
      <c r="X5173" t="s">
        <v>40</v>
      </c>
      <c r="Y5173" t="s">
        <v>40</v>
      </c>
      <c r="Z5173" t="s">
        <v>40</v>
      </c>
      <c r="AA5173" t="s">
        <v>51</v>
      </c>
      <c r="AB5173" t="s">
        <v>40</v>
      </c>
      <c r="AC5173" t="s">
        <v>56</v>
      </c>
      <c r="AD5173" s="10">
        <v>41.15</v>
      </c>
      <c r="AE5173" s="10">
        <v>132.19999999999999</v>
      </c>
      <c r="AF5173" s="10">
        <v>0</v>
      </c>
      <c r="AG5173" s="10">
        <v>0</v>
      </c>
      <c r="AH5173" s="10">
        <v>0</v>
      </c>
      <c r="AI5173" s="10">
        <v>132.19999999999999</v>
      </c>
      <c r="AJ5173" t="s">
        <v>57</v>
      </c>
      <c r="AK5173" t="s">
        <v>117</v>
      </c>
      <c r="AL5173" t="s">
        <v>118</v>
      </c>
      <c r="AM5173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173" t="str">
        <f t="shared" si="160"/>
        <v>60-80</v>
      </c>
      <c r="AO5173">
        <f t="shared" si="161"/>
        <v>1</v>
      </c>
      <c r="AP5173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5174" spans="1:42" x14ac:dyDescent="0.25">
      <c r="A5174" t="s">
        <v>6356</v>
      </c>
      <c r="B5174" t="s">
        <v>49</v>
      </c>
      <c r="C5174" s="1">
        <v>21</v>
      </c>
      <c r="D5174" t="s">
        <v>43</v>
      </c>
      <c r="E5174">
        <v>0</v>
      </c>
      <c r="F5174" t="s">
        <v>4690</v>
      </c>
      <c r="G5174" s="1">
        <v>94963</v>
      </c>
      <c r="H5174">
        <v>38.004739999999998</v>
      </c>
      <c r="I5174">
        <v>-122.66371700000001</v>
      </c>
      <c r="J5174">
        <v>0</v>
      </c>
      <c r="K5174" s="1">
        <v>62</v>
      </c>
      <c r="L5174" t="s">
        <v>42</v>
      </c>
      <c r="M5174" t="s">
        <v>43</v>
      </c>
      <c r="P5174" t="s">
        <v>40</v>
      </c>
      <c r="Q5174" t="s">
        <v>79</v>
      </c>
      <c r="R5174">
        <v>51</v>
      </c>
      <c r="S5174" t="s">
        <v>40</v>
      </c>
      <c r="T5174" t="s">
        <v>40</v>
      </c>
      <c r="U5174" t="s">
        <v>40</v>
      </c>
      <c r="V5174" t="s">
        <v>40</v>
      </c>
      <c r="W5174" t="s">
        <v>43</v>
      </c>
      <c r="X5174" t="s">
        <v>43</v>
      </c>
      <c r="Y5174" t="s">
        <v>43</v>
      </c>
      <c r="Z5174" t="s">
        <v>40</v>
      </c>
      <c r="AA5174" t="s">
        <v>73</v>
      </c>
      <c r="AB5174" t="s">
        <v>40</v>
      </c>
      <c r="AC5174" t="s">
        <v>56</v>
      </c>
      <c r="AD5174" s="10">
        <v>43.7</v>
      </c>
      <c r="AE5174" s="10">
        <v>2618.3000000000002</v>
      </c>
      <c r="AF5174" s="10">
        <v>0</v>
      </c>
      <c r="AG5174" s="10">
        <v>0</v>
      </c>
      <c r="AH5174" s="10">
        <v>0</v>
      </c>
      <c r="AI5174" s="10">
        <v>2618.3000000000002</v>
      </c>
      <c r="AJ5174" t="s">
        <v>47</v>
      </c>
      <c r="AM517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174" t="str">
        <f t="shared" si="160"/>
        <v>19-29</v>
      </c>
      <c r="AO5174">
        <f t="shared" si="161"/>
        <v>0</v>
      </c>
      <c r="AP5174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5175" spans="1:42" x14ac:dyDescent="0.25">
      <c r="A5175" t="s">
        <v>6357</v>
      </c>
      <c r="B5175" t="s">
        <v>49</v>
      </c>
      <c r="C5175" s="1">
        <v>20</v>
      </c>
      <c r="D5175" t="s">
        <v>43</v>
      </c>
      <c r="E5175">
        <v>0</v>
      </c>
      <c r="F5175" t="s">
        <v>441</v>
      </c>
      <c r="G5175" s="1">
        <v>90804</v>
      </c>
      <c r="H5175">
        <v>33.783047000000003</v>
      </c>
      <c r="I5175">
        <v>-118.1486</v>
      </c>
      <c r="J5175">
        <v>0</v>
      </c>
      <c r="K5175" s="1">
        <v>1</v>
      </c>
      <c r="L5175" t="s">
        <v>54</v>
      </c>
      <c r="M5175" t="s">
        <v>40</v>
      </c>
      <c r="N5175" s="10">
        <v>7.15</v>
      </c>
      <c r="O5175" t="s">
        <v>43</v>
      </c>
      <c r="P5175" t="s">
        <v>40</v>
      </c>
      <c r="Q5175" t="s">
        <v>55</v>
      </c>
      <c r="R5175">
        <v>48</v>
      </c>
      <c r="S5175" t="s">
        <v>43</v>
      </c>
      <c r="T5175" t="s">
        <v>43</v>
      </c>
      <c r="U5175" t="s">
        <v>43</v>
      </c>
      <c r="V5175" t="s">
        <v>43</v>
      </c>
      <c r="W5175" t="s">
        <v>40</v>
      </c>
      <c r="X5175" t="s">
        <v>40</v>
      </c>
      <c r="Y5175" t="s">
        <v>40</v>
      </c>
      <c r="Z5175" t="s">
        <v>40</v>
      </c>
      <c r="AA5175" t="s">
        <v>51</v>
      </c>
      <c r="AB5175" t="s">
        <v>40</v>
      </c>
      <c r="AC5175" t="s">
        <v>56</v>
      </c>
      <c r="AD5175" s="10">
        <v>90.55</v>
      </c>
      <c r="AE5175" s="10">
        <v>90.55</v>
      </c>
      <c r="AF5175" s="10">
        <v>0</v>
      </c>
      <c r="AG5175" s="10">
        <v>0</v>
      </c>
      <c r="AH5175" s="10">
        <v>7.15</v>
      </c>
      <c r="AI5175" s="10">
        <v>97.7</v>
      </c>
      <c r="AJ5175" t="s">
        <v>57</v>
      </c>
      <c r="AK5175" t="s">
        <v>63</v>
      </c>
      <c r="AL5175" t="s">
        <v>64</v>
      </c>
      <c r="AM517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175" t="str">
        <f t="shared" si="160"/>
        <v>19-29</v>
      </c>
      <c r="AO5175">
        <f t="shared" si="161"/>
        <v>1</v>
      </c>
      <c r="AP5175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176" spans="1:42" x14ac:dyDescent="0.25">
      <c r="A5176" t="s">
        <v>6358</v>
      </c>
      <c r="B5176" t="s">
        <v>49</v>
      </c>
      <c r="C5176" s="1">
        <v>23</v>
      </c>
      <c r="D5176" t="s">
        <v>43</v>
      </c>
      <c r="E5176">
        <v>0</v>
      </c>
      <c r="F5176" t="s">
        <v>2282</v>
      </c>
      <c r="G5176" s="1">
        <v>94578</v>
      </c>
      <c r="H5176">
        <v>37.704383999999997</v>
      </c>
      <c r="I5176">
        <v>-122.12670300000001</v>
      </c>
      <c r="J5176">
        <v>0</v>
      </c>
      <c r="K5176" s="1">
        <v>13</v>
      </c>
      <c r="L5176" t="s">
        <v>62</v>
      </c>
      <c r="M5176" t="s">
        <v>40</v>
      </c>
      <c r="N5176" s="10">
        <v>1.61</v>
      </c>
      <c r="O5176" t="s">
        <v>43</v>
      </c>
      <c r="P5176" t="s">
        <v>43</v>
      </c>
      <c r="AA5176" t="s">
        <v>73</v>
      </c>
      <c r="AB5176" t="s">
        <v>43</v>
      </c>
      <c r="AC5176" t="s">
        <v>46</v>
      </c>
      <c r="AD5176" s="10">
        <v>20</v>
      </c>
      <c r="AE5176" s="10">
        <v>268.45</v>
      </c>
      <c r="AF5176" s="10">
        <v>0</v>
      </c>
      <c r="AG5176" s="10">
        <v>0</v>
      </c>
      <c r="AH5176" s="10">
        <v>20.93</v>
      </c>
      <c r="AI5176" s="10">
        <v>289.38</v>
      </c>
      <c r="AJ5176" t="s">
        <v>47</v>
      </c>
      <c r="AM5176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5176" t="str">
        <f t="shared" si="160"/>
        <v>19-29</v>
      </c>
      <c r="AO5176">
        <f t="shared" si="161"/>
        <v>0</v>
      </c>
      <c r="AP5176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177" spans="1:42" x14ac:dyDescent="0.25">
      <c r="A5177" t="s">
        <v>6359</v>
      </c>
      <c r="B5177" t="s">
        <v>39</v>
      </c>
      <c r="C5177" s="1">
        <v>40</v>
      </c>
      <c r="D5177" t="s">
        <v>43</v>
      </c>
      <c r="E5177">
        <v>0</v>
      </c>
      <c r="F5177" t="s">
        <v>1310</v>
      </c>
      <c r="G5177" s="1">
        <v>91978</v>
      </c>
      <c r="H5177">
        <v>32.730263999999998</v>
      </c>
      <c r="I5177">
        <v>-116.950963</v>
      </c>
      <c r="J5177">
        <v>0</v>
      </c>
      <c r="K5177" s="1">
        <v>22</v>
      </c>
      <c r="L5177" t="s">
        <v>42</v>
      </c>
      <c r="M5177" t="s">
        <v>40</v>
      </c>
      <c r="N5177" s="10">
        <v>6</v>
      </c>
      <c r="O5177" t="s">
        <v>43</v>
      </c>
      <c r="P5177" t="s">
        <v>40</v>
      </c>
      <c r="Q5177" t="s">
        <v>55</v>
      </c>
      <c r="R5177">
        <v>8</v>
      </c>
      <c r="S5177" t="s">
        <v>40</v>
      </c>
      <c r="T5177" t="s">
        <v>43</v>
      </c>
      <c r="U5177" t="s">
        <v>43</v>
      </c>
      <c r="V5177" t="s">
        <v>40</v>
      </c>
      <c r="W5177" t="s">
        <v>43</v>
      </c>
      <c r="X5177" t="s">
        <v>40</v>
      </c>
      <c r="Y5177" t="s">
        <v>40</v>
      </c>
      <c r="Z5177" t="s">
        <v>40</v>
      </c>
      <c r="AA5177" t="s">
        <v>51</v>
      </c>
      <c r="AB5177" t="s">
        <v>40</v>
      </c>
      <c r="AC5177" t="s">
        <v>56</v>
      </c>
      <c r="AD5177" s="10">
        <v>89.05</v>
      </c>
      <c r="AE5177" s="10">
        <v>1886.25</v>
      </c>
      <c r="AF5177" s="10">
        <v>0</v>
      </c>
      <c r="AG5177" s="10">
        <v>0</v>
      </c>
      <c r="AH5177" s="10">
        <v>132</v>
      </c>
      <c r="AI5177" s="10">
        <v>2018.25</v>
      </c>
      <c r="AJ5177" t="s">
        <v>47</v>
      </c>
      <c r="AM5177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5177" t="str">
        <f t="shared" si="160"/>
        <v>40-49</v>
      </c>
      <c r="AO5177">
        <f t="shared" si="161"/>
        <v>0</v>
      </c>
      <c r="AP517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178" spans="1:42" x14ac:dyDescent="0.25">
      <c r="A5178" t="s">
        <v>6360</v>
      </c>
      <c r="B5178" t="s">
        <v>49</v>
      </c>
      <c r="C5178" s="1">
        <v>76</v>
      </c>
      <c r="D5178" t="s">
        <v>43</v>
      </c>
      <c r="E5178">
        <v>0</v>
      </c>
      <c r="F5178" t="s">
        <v>211</v>
      </c>
      <c r="G5178" s="1">
        <v>93701</v>
      </c>
      <c r="H5178">
        <v>36.749403000000001</v>
      </c>
      <c r="I5178">
        <v>-119.78757400000001</v>
      </c>
      <c r="J5178">
        <v>0</v>
      </c>
      <c r="K5178" s="1">
        <v>24</v>
      </c>
      <c r="L5178" t="s">
        <v>42</v>
      </c>
      <c r="M5178" t="s">
        <v>40</v>
      </c>
      <c r="N5178" s="10">
        <v>46.13</v>
      </c>
      <c r="O5178" t="s">
        <v>40</v>
      </c>
      <c r="P5178" t="s">
        <v>40</v>
      </c>
      <c r="Q5178" t="s">
        <v>55</v>
      </c>
      <c r="R5178">
        <v>23</v>
      </c>
      <c r="S5178" t="s">
        <v>43</v>
      </c>
      <c r="T5178" t="s">
        <v>40</v>
      </c>
      <c r="U5178" t="s">
        <v>43</v>
      </c>
      <c r="V5178" t="s">
        <v>43</v>
      </c>
      <c r="W5178" t="s">
        <v>43</v>
      </c>
      <c r="X5178" t="s">
        <v>43</v>
      </c>
      <c r="Y5178" t="s">
        <v>43</v>
      </c>
      <c r="Z5178" t="s">
        <v>40</v>
      </c>
      <c r="AA5178" t="s">
        <v>73</v>
      </c>
      <c r="AB5178" t="s">
        <v>40</v>
      </c>
      <c r="AC5178" t="s">
        <v>56</v>
      </c>
      <c r="AD5178" s="10">
        <v>80.5</v>
      </c>
      <c r="AE5178" s="10">
        <v>2088.4499999999998</v>
      </c>
      <c r="AF5178" s="10">
        <v>0</v>
      </c>
      <c r="AG5178" s="10">
        <v>0</v>
      </c>
      <c r="AH5178" s="10">
        <v>1107.1199999999999</v>
      </c>
      <c r="AI5178" s="10">
        <v>3195.57</v>
      </c>
      <c r="AJ5178" t="s">
        <v>47</v>
      </c>
      <c r="AM5178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5178" t="str">
        <f t="shared" si="160"/>
        <v>60-80</v>
      </c>
      <c r="AO5178">
        <f t="shared" si="161"/>
        <v>0</v>
      </c>
      <c r="AP517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179" spans="1:42" x14ac:dyDescent="0.25">
      <c r="A5179" t="s">
        <v>6361</v>
      </c>
      <c r="B5179" t="s">
        <v>39</v>
      </c>
      <c r="C5179" s="1">
        <v>66</v>
      </c>
      <c r="D5179" t="s">
        <v>43</v>
      </c>
      <c r="E5179">
        <v>0</v>
      </c>
      <c r="F5179" t="s">
        <v>888</v>
      </c>
      <c r="G5179" s="1">
        <v>90620</v>
      </c>
      <c r="H5179">
        <v>33.845706</v>
      </c>
      <c r="I5179">
        <v>-118.012204</v>
      </c>
      <c r="J5179">
        <v>0</v>
      </c>
      <c r="K5179" s="1">
        <v>41</v>
      </c>
      <c r="L5179" t="s">
        <v>42</v>
      </c>
      <c r="M5179" t="s">
        <v>40</v>
      </c>
      <c r="N5179" s="10">
        <v>27.95</v>
      </c>
      <c r="O5179" t="s">
        <v>40</v>
      </c>
      <c r="P5179" t="s">
        <v>40</v>
      </c>
      <c r="Q5179" t="s">
        <v>55</v>
      </c>
      <c r="R5179">
        <v>23</v>
      </c>
      <c r="S5179" t="s">
        <v>40</v>
      </c>
      <c r="T5179" t="s">
        <v>40</v>
      </c>
      <c r="U5179" t="s">
        <v>40</v>
      </c>
      <c r="V5179" t="s">
        <v>43</v>
      </c>
      <c r="W5179" t="s">
        <v>40</v>
      </c>
      <c r="X5179" t="s">
        <v>40</v>
      </c>
      <c r="Y5179" t="s">
        <v>40</v>
      </c>
      <c r="Z5179" t="s">
        <v>40</v>
      </c>
      <c r="AA5179" t="s">
        <v>51</v>
      </c>
      <c r="AB5179" t="s">
        <v>40</v>
      </c>
      <c r="AC5179" t="s">
        <v>56</v>
      </c>
      <c r="AD5179" s="10">
        <v>113.2</v>
      </c>
      <c r="AE5179" s="10">
        <v>4689.5</v>
      </c>
      <c r="AF5179" s="10">
        <v>0</v>
      </c>
      <c r="AG5179" s="10">
        <v>0</v>
      </c>
      <c r="AH5179" s="10">
        <v>1145.95</v>
      </c>
      <c r="AI5179" s="10">
        <v>5835.45</v>
      </c>
      <c r="AJ5179" t="s">
        <v>57</v>
      </c>
      <c r="AK5179" t="s">
        <v>121</v>
      </c>
      <c r="AL5179" t="s">
        <v>195</v>
      </c>
      <c r="AM5179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179" t="str">
        <f t="shared" si="160"/>
        <v>60-80</v>
      </c>
      <c r="AO5179">
        <f t="shared" si="161"/>
        <v>1</v>
      </c>
      <c r="AP5179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180" spans="1:42" x14ac:dyDescent="0.25">
      <c r="A5180" t="s">
        <v>6362</v>
      </c>
      <c r="B5180" t="s">
        <v>39</v>
      </c>
      <c r="C5180" s="1">
        <v>38</v>
      </c>
      <c r="D5180" t="s">
        <v>43</v>
      </c>
      <c r="E5180">
        <v>0</v>
      </c>
      <c r="F5180" t="s">
        <v>2201</v>
      </c>
      <c r="G5180" s="1">
        <v>90220</v>
      </c>
      <c r="H5180">
        <v>33.881509999999999</v>
      </c>
      <c r="I5180">
        <v>-118.23445100000001</v>
      </c>
      <c r="J5180">
        <v>0</v>
      </c>
      <c r="K5180" s="1">
        <v>17</v>
      </c>
      <c r="L5180" t="s">
        <v>42</v>
      </c>
      <c r="M5180" t="s">
        <v>40</v>
      </c>
      <c r="N5180" s="10">
        <v>25.62</v>
      </c>
      <c r="O5180" t="s">
        <v>43</v>
      </c>
      <c r="P5180" t="s">
        <v>43</v>
      </c>
      <c r="AA5180" t="s">
        <v>45</v>
      </c>
      <c r="AB5180" t="s">
        <v>43</v>
      </c>
      <c r="AC5180" t="s">
        <v>56</v>
      </c>
      <c r="AD5180" s="10">
        <v>19.899999999999999</v>
      </c>
      <c r="AE5180" s="10">
        <v>323.14999999999998</v>
      </c>
      <c r="AF5180" s="10">
        <v>0</v>
      </c>
      <c r="AG5180" s="10">
        <v>0</v>
      </c>
      <c r="AH5180" s="10">
        <v>435.54</v>
      </c>
      <c r="AI5180" s="10">
        <v>758.69</v>
      </c>
      <c r="AJ5180" t="s">
        <v>47</v>
      </c>
      <c r="AM5180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5180" t="str">
        <f t="shared" si="160"/>
        <v>30-39</v>
      </c>
      <c r="AO5180">
        <f t="shared" si="161"/>
        <v>0</v>
      </c>
      <c r="AP5180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181" spans="1:42" x14ac:dyDescent="0.25">
      <c r="A5181" t="s">
        <v>6363</v>
      </c>
      <c r="B5181" t="s">
        <v>39</v>
      </c>
      <c r="C5181" s="1">
        <v>46</v>
      </c>
      <c r="D5181" t="s">
        <v>43</v>
      </c>
      <c r="E5181">
        <v>0</v>
      </c>
      <c r="F5181" t="s">
        <v>171</v>
      </c>
      <c r="G5181" s="1">
        <v>96134</v>
      </c>
      <c r="H5181">
        <v>41.813521000000001</v>
      </c>
      <c r="I5181">
        <v>-121.492666</v>
      </c>
      <c r="J5181">
        <v>0</v>
      </c>
      <c r="K5181" s="1">
        <v>5</v>
      </c>
      <c r="L5181" t="s">
        <v>54</v>
      </c>
      <c r="M5181" t="s">
        <v>43</v>
      </c>
      <c r="P5181" t="s">
        <v>40</v>
      </c>
      <c r="Q5181" t="s">
        <v>44</v>
      </c>
      <c r="R5181">
        <v>26</v>
      </c>
      <c r="S5181" t="s">
        <v>43</v>
      </c>
      <c r="T5181" t="s">
        <v>40</v>
      </c>
      <c r="U5181" t="s">
        <v>43</v>
      </c>
      <c r="V5181" t="s">
        <v>43</v>
      </c>
      <c r="W5181" t="s">
        <v>40</v>
      </c>
      <c r="X5181" t="s">
        <v>40</v>
      </c>
      <c r="Y5181" t="s">
        <v>40</v>
      </c>
      <c r="Z5181" t="s">
        <v>40</v>
      </c>
      <c r="AA5181" t="s">
        <v>51</v>
      </c>
      <c r="AB5181" t="s">
        <v>40</v>
      </c>
      <c r="AC5181" t="s">
        <v>46</v>
      </c>
      <c r="AD5181" s="10">
        <v>50.95</v>
      </c>
      <c r="AE5181" s="10">
        <v>229.4</v>
      </c>
      <c r="AF5181" s="10">
        <v>0</v>
      </c>
      <c r="AG5181" s="10">
        <v>0</v>
      </c>
      <c r="AH5181" s="10">
        <v>0</v>
      </c>
      <c r="AI5181" s="10">
        <v>229.4</v>
      </c>
      <c r="AJ5181" t="s">
        <v>47</v>
      </c>
      <c r="AM518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181" t="str">
        <f t="shared" si="160"/>
        <v>40-49</v>
      </c>
      <c r="AO5181">
        <f t="shared" si="161"/>
        <v>0</v>
      </c>
      <c r="AP5181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5182" spans="1:42" x14ac:dyDescent="0.25">
      <c r="A5182" t="s">
        <v>6364</v>
      </c>
      <c r="B5182" t="s">
        <v>49</v>
      </c>
      <c r="C5182" s="1">
        <v>37</v>
      </c>
      <c r="D5182" t="s">
        <v>40</v>
      </c>
      <c r="E5182">
        <v>0</v>
      </c>
      <c r="F5182" t="s">
        <v>1127</v>
      </c>
      <c r="G5182" s="1">
        <v>95701</v>
      </c>
      <c r="H5182">
        <v>39.218096000000003</v>
      </c>
      <c r="I5182">
        <v>-120.79152999999999</v>
      </c>
      <c r="J5182">
        <v>10</v>
      </c>
      <c r="K5182" s="1">
        <v>45</v>
      </c>
      <c r="L5182" t="s">
        <v>42</v>
      </c>
      <c r="M5182" t="s">
        <v>40</v>
      </c>
      <c r="N5182" s="10">
        <v>43.27</v>
      </c>
      <c r="O5182" t="s">
        <v>43</v>
      </c>
      <c r="P5182" t="s">
        <v>40</v>
      </c>
      <c r="Q5182" t="s">
        <v>79</v>
      </c>
      <c r="R5182">
        <v>4</v>
      </c>
      <c r="S5182" t="s">
        <v>40</v>
      </c>
      <c r="T5182" t="s">
        <v>43</v>
      </c>
      <c r="U5182" t="s">
        <v>40</v>
      </c>
      <c r="V5182" t="s">
        <v>43</v>
      </c>
      <c r="W5182" t="s">
        <v>43</v>
      </c>
      <c r="X5182" t="s">
        <v>43</v>
      </c>
      <c r="Y5182" t="s">
        <v>43</v>
      </c>
      <c r="Z5182" t="s">
        <v>43</v>
      </c>
      <c r="AA5182" t="s">
        <v>73</v>
      </c>
      <c r="AB5182" t="s">
        <v>43</v>
      </c>
      <c r="AC5182" t="s">
        <v>46</v>
      </c>
      <c r="AD5182" s="10">
        <v>53.3</v>
      </c>
      <c r="AE5182" s="10">
        <v>2296.25</v>
      </c>
      <c r="AF5182" s="10">
        <v>0</v>
      </c>
      <c r="AG5182" s="10">
        <v>90</v>
      </c>
      <c r="AH5182" s="10">
        <v>1947.15</v>
      </c>
      <c r="AI5182" s="10">
        <v>4333.3999999999996</v>
      </c>
      <c r="AJ5182" t="s">
        <v>47</v>
      </c>
      <c r="AM5182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182" t="str">
        <f t="shared" si="160"/>
        <v>30-39</v>
      </c>
      <c r="AO5182">
        <f t="shared" si="161"/>
        <v>0</v>
      </c>
      <c r="AP5182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5183" spans="1:42" x14ac:dyDescent="0.25">
      <c r="A5183" t="s">
        <v>6365</v>
      </c>
      <c r="B5183" t="s">
        <v>39</v>
      </c>
      <c r="C5183" s="1">
        <v>46</v>
      </c>
      <c r="D5183" t="s">
        <v>40</v>
      </c>
      <c r="E5183">
        <v>0</v>
      </c>
      <c r="F5183" t="s">
        <v>5619</v>
      </c>
      <c r="G5183" s="1">
        <v>94044</v>
      </c>
      <c r="H5183">
        <v>37.573633000000001</v>
      </c>
      <c r="I5183">
        <v>-122.455167</v>
      </c>
      <c r="J5183">
        <v>3</v>
      </c>
      <c r="K5183" s="1">
        <v>12</v>
      </c>
      <c r="L5183" t="s">
        <v>42</v>
      </c>
      <c r="M5183" t="s">
        <v>40</v>
      </c>
      <c r="N5183" s="10">
        <v>25.09</v>
      </c>
      <c r="O5183" t="s">
        <v>40</v>
      </c>
      <c r="P5183" t="s">
        <v>40</v>
      </c>
      <c r="Q5183" t="s">
        <v>44</v>
      </c>
      <c r="R5183">
        <v>17</v>
      </c>
      <c r="S5183" t="s">
        <v>40</v>
      </c>
      <c r="T5183" t="s">
        <v>43</v>
      </c>
      <c r="U5183" t="s">
        <v>40</v>
      </c>
      <c r="V5183" t="s">
        <v>43</v>
      </c>
      <c r="W5183" t="s">
        <v>40</v>
      </c>
      <c r="X5183" t="s">
        <v>40</v>
      </c>
      <c r="Y5183" t="s">
        <v>40</v>
      </c>
      <c r="Z5183" t="s">
        <v>40</v>
      </c>
      <c r="AA5183" t="s">
        <v>45</v>
      </c>
      <c r="AB5183" t="s">
        <v>43</v>
      </c>
      <c r="AC5183" t="s">
        <v>56</v>
      </c>
      <c r="AD5183" s="10">
        <v>78.849999999999994</v>
      </c>
      <c r="AE5183" s="10">
        <v>876.75</v>
      </c>
      <c r="AF5183" s="10">
        <v>0</v>
      </c>
      <c r="AG5183" s="10">
        <v>0</v>
      </c>
      <c r="AH5183" s="10">
        <v>301.08</v>
      </c>
      <c r="AI5183" s="10">
        <v>1177.83</v>
      </c>
      <c r="AJ5183" t="s">
        <v>47</v>
      </c>
      <c r="AM5183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183" t="str">
        <f t="shared" si="160"/>
        <v>40-49</v>
      </c>
      <c r="AO5183">
        <f t="shared" si="161"/>
        <v>0</v>
      </c>
      <c r="AP518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184" spans="1:42" x14ac:dyDescent="0.25">
      <c r="A5184" t="s">
        <v>6366</v>
      </c>
      <c r="B5184" t="s">
        <v>49</v>
      </c>
      <c r="C5184" s="1">
        <v>40</v>
      </c>
      <c r="D5184" t="s">
        <v>43</v>
      </c>
      <c r="E5184">
        <v>0</v>
      </c>
      <c r="F5184" t="s">
        <v>4392</v>
      </c>
      <c r="G5184" s="1">
        <v>92651</v>
      </c>
      <c r="H5184">
        <v>33.570022999999999</v>
      </c>
      <c r="I5184">
        <v>-117.773669</v>
      </c>
      <c r="J5184">
        <v>0</v>
      </c>
      <c r="K5184" s="1">
        <v>1</v>
      </c>
      <c r="L5184" t="s">
        <v>54</v>
      </c>
      <c r="M5184" t="s">
        <v>40</v>
      </c>
      <c r="N5184" s="10">
        <v>13.85</v>
      </c>
      <c r="O5184" t="s">
        <v>43</v>
      </c>
      <c r="P5184" t="s">
        <v>43</v>
      </c>
      <c r="AA5184" t="s">
        <v>51</v>
      </c>
      <c r="AB5184" t="s">
        <v>40</v>
      </c>
      <c r="AC5184" t="s">
        <v>56</v>
      </c>
      <c r="AD5184" s="10">
        <v>19.649999999999999</v>
      </c>
      <c r="AE5184" s="10">
        <v>19.649999999999999</v>
      </c>
      <c r="AF5184" s="10">
        <v>0</v>
      </c>
      <c r="AG5184" s="10">
        <v>0</v>
      </c>
      <c r="AH5184" s="10">
        <v>13.85</v>
      </c>
      <c r="AI5184" s="10">
        <v>33.5</v>
      </c>
      <c r="AJ5184" t="s">
        <v>98</v>
      </c>
      <c r="AM518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184" t="str">
        <f t="shared" si="160"/>
        <v>40-49</v>
      </c>
      <c r="AO5184">
        <f t="shared" si="161"/>
        <v>0</v>
      </c>
      <c r="AP5184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185" spans="1:42" x14ac:dyDescent="0.25">
      <c r="A5185" t="s">
        <v>6367</v>
      </c>
      <c r="B5185" t="s">
        <v>39</v>
      </c>
      <c r="C5185" s="1">
        <v>32</v>
      </c>
      <c r="D5185" t="s">
        <v>40</v>
      </c>
      <c r="E5185">
        <v>3</v>
      </c>
      <c r="F5185" t="s">
        <v>430</v>
      </c>
      <c r="G5185" s="1">
        <v>92704</v>
      </c>
      <c r="H5185">
        <v>33.719869000000003</v>
      </c>
      <c r="I5185">
        <v>-117.90706299999999</v>
      </c>
      <c r="J5185">
        <v>2</v>
      </c>
      <c r="K5185" s="1">
        <v>60</v>
      </c>
      <c r="L5185" t="s">
        <v>42</v>
      </c>
      <c r="M5185" t="s">
        <v>40</v>
      </c>
      <c r="N5185" s="10">
        <v>23.68</v>
      </c>
      <c r="O5185" t="s">
        <v>43</v>
      </c>
      <c r="P5185" t="s">
        <v>43</v>
      </c>
      <c r="AA5185" t="s">
        <v>73</v>
      </c>
      <c r="AB5185" t="s">
        <v>40</v>
      </c>
      <c r="AC5185" t="s">
        <v>46</v>
      </c>
      <c r="AD5185" s="10">
        <v>19.25</v>
      </c>
      <c r="AE5185" s="10">
        <v>1103.25</v>
      </c>
      <c r="AF5185" s="10">
        <v>0</v>
      </c>
      <c r="AG5185" s="10">
        <v>0</v>
      </c>
      <c r="AH5185" s="10">
        <v>1420.8</v>
      </c>
      <c r="AI5185" s="10">
        <v>2524.0500000000002</v>
      </c>
      <c r="AJ5185" t="s">
        <v>47</v>
      </c>
      <c r="AM5185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185" t="str">
        <f t="shared" si="160"/>
        <v>30-39</v>
      </c>
      <c r="AO5185">
        <f t="shared" si="161"/>
        <v>0</v>
      </c>
      <c r="AP5185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186" spans="1:42" x14ac:dyDescent="0.25">
      <c r="A5186" t="s">
        <v>6368</v>
      </c>
      <c r="B5186" t="s">
        <v>39</v>
      </c>
      <c r="C5186" s="1">
        <v>30</v>
      </c>
      <c r="D5186" t="s">
        <v>43</v>
      </c>
      <c r="E5186">
        <v>0</v>
      </c>
      <c r="F5186" t="s">
        <v>784</v>
      </c>
      <c r="G5186" s="1">
        <v>94546</v>
      </c>
      <c r="H5186">
        <v>37.708326999999997</v>
      </c>
      <c r="I5186">
        <v>-122.083473</v>
      </c>
      <c r="J5186">
        <v>0</v>
      </c>
      <c r="K5186" s="1">
        <v>1</v>
      </c>
      <c r="L5186" t="s">
        <v>54</v>
      </c>
      <c r="M5186" t="s">
        <v>40</v>
      </c>
      <c r="N5186" s="10">
        <v>15.44</v>
      </c>
      <c r="O5186" t="s">
        <v>43</v>
      </c>
      <c r="P5186" t="s">
        <v>40</v>
      </c>
      <c r="Q5186" t="s">
        <v>55</v>
      </c>
      <c r="R5186">
        <v>51</v>
      </c>
      <c r="S5186" t="s">
        <v>43</v>
      </c>
      <c r="T5186" t="s">
        <v>43</v>
      </c>
      <c r="U5186" t="s">
        <v>43</v>
      </c>
      <c r="V5186" t="s">
        <v>43</v>
      </c>
      <c r="W5186" t="s">
        <v>40</v>
      </c>
      <c r="X5186" t="s">
        <v>40</v>
      </c>
      <c r="Y5186" t="s">
        <v>40</v>
      </c>
      <c r="Z5186" t="s">
        <v>43</v>
      </c>
      <c r="AA5186" t="s">
        <v>51</v>
      </c>
      <c r="AB5186" t="s">
        <v>43</v>
      </c>
      <c r="AC5186" t="s">
        <v>56</v>
      </c>
      <c r="AD5186" s="10">
        <v>90.55</v>
      </c>
      <c r="AE5186" s="10">
        <v>90.55</v>
      </c>
      <c r="AF5186" s="10">
        <v>0</v>
      </c>
      <c r="AG5186" s="10">
        <v>60</v>
      </c>
      <c r="AH5186" s="10">
        <v>15.44</v>
      </c>
      <c r="AI5186" s="10">
        <v>165.99</v>
      </c>
      <c r="AJ5186" t="s">
        <v>57</v>
      </c>
      <c r="AK5186" t="s">
        <v>58</v>
      </c>
      <c r="AL5186" t="s">
        <v>104</v>
      </c>
      <c r="AM518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186" t="str">
        <f t="shared" ref="AN5186:AN5249" si="162">IF(C5186&lt;=29,"19-29",IF(C5186&lt;=39,"30-39",IF(C5186&lt;=49,"40-49",IF(C5186&lt;=59,"50-59","60-80"))))</f>
        <v>30-39</v>
      </c>
      <c r="AO5186">
        <f t="shared" ref="AO5186:AO5249" si="163">IF(AJ5186="Churned",1,0)</f>
        <v>1</v>
      </c>
      <c r="AP5186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187" spans="1:42" x14ac:dyDescent="0.25">
      <c r="A5187" t="s">
        <v>6369</v>
      </c>
      <c r="B5187" t="s">
        <v>39</v>
      </c>
      <c r="C5187" s="1">
        <v>34</v>
      </c>
      <c r="D5187" t="s">
        <v>43</v>
      </c>
      <c r="E5187">
        <v>0</v>
      </c>
      <c r="F5187" t="s">
        <v>157</v>
      </c>
      <c r="G5187" s="1">
        <v>95135</v>
      </c>
      <c r="H5187">
        <v>37.286819999999999</v>
      </c>
      <c r="I5187">
        <v>-121.723877</v>
      </c>
      <c r="J5187">
        <v>0</v>
      </c>
      <c r="K5187" s="1">
        <v>4</v>
      </c>
      <c r="L5187" t="s">
        <v>54</v>
      </c>
      <c r="M5187" t="s">
        <v>40</v>
      </c>
      <c r="N5187" s="10">
        <v>5.63</v>
      </c>
      <c r="O5187" t="s">
        <v>43</v>
      </c>
      <c r="P5187" t="s">
        <v>40</v>
      </c>
      <c r="Q5187" t="s">
        <v>55</v>
      </c>
      <c r="R5187">
        <v>18</v>
      </c>
      <c r="S5187" t="s">
        <v>43</v>
      </c>
      <c r="T5187" t="s">
        <v>43</v>
      </c>
      <c r="U5187" t="s">
        <v>40</v>
      </c>
      <c r="V5187" t="s">
        <v>40</v>
      </c>
      <c r="W5187" t="s">
        <v>40</v>
      </c>
      <c r="X5187" t="s">
        <v>40</v>
      </c>
      <c r="Y5187" t="s">
        <v>40</v>
      </c>
      <c r="Z5187" t="s">
        <v>40</v>
      </c>
      <c r="AA5187" t="s">
        <v>51</v>
      </c>
      <c r="AB5187" t="s">
        <v>40</v>
      </c>
      <c r="AC5187" t="s">
        <v>56</v>
      </c>
      <c r="AD5187" s="10">
        <v>98.1</v>
      </c>
      <c r="AE5187" s="10">
        <v>396.3</v>
      </c>
      <c r="AF5187" s="10">
        <v>0</v>
      </c>
      <c r="AG5187" s="10">
        <v>0</v>
      </c>
      <c r="AH5187" s="10">
        <v>22.52</v>
      </c>
      <c r="AI5187" s="10">
        <v>418.82</v>
      </c>
      <c r="AJ5187" t="s">
        <v>57</v>
      </c>
      <c r="AK5187" t="s">
        <v>58</v>
      </c>
      <c r="AL5187" t="s">
        <v>104</v>
      </c>
      <c r="AM518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187" t="str">
        <f t="shared" si="162"/>
        <v>30-39</v>
      </c>
      <c r="AO5187">
        <f t="shared" si="163"/>
        <v>1</v>
      </c>
      <c r="AP5187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188" spans="1:42" x14ac:dyDescent="0.25">
      <c r="A5188" t="s">
        <v>6370</v>
      </c>
      <c r="B5188" t="s">
        <v>39</v>
      </c>
      <c r="C5188" s="1">
        <v>60</v>
      </c>
      <c r="D5188" t="s">
        <v>40</v>
      </c>
      <c r="E5188">
        <v>2</v>
      </c>
      <c r="F5188" t="s">
        <v>605</v>
      </c>
      <c r="G5188" s="1">
        <v>94922</v>
      </c>
      <c r="H5188">
        <v>38.343282000000002</v>
      </c>
      <c r="I5188">
        <v>-122.9755</v>
      </c>
      <c r="J5188">
        <v>0</v>
      </c>
      <c r="K5188" s="1">
        <v>14</v>
      </c>
      <c r="L5188" t="s">
        <v>62</v>
      </c>
      <c r="M5188" t="s">
        <v>40</v>
      </c>
      <c r="N5188" s="10">
        <v>23</v>
      </c>
      <c r="O5188" t="s">
        <v>43</v>
      </c>
      <c r="P5188" t="s">
        <v>40</v>
      </c>
      <c r="Q5188" t="s">
        <v>55</v>
      </c>
      <c r="R5188">
        <v>17</v>
      </c>
      <c r="S5188" t="s">
        <v>43</v>
      </c>
      <c r="T5188" t="s">
        <v>43</v>
      </c>
      <c r="U5188" t="s">
        <v>43</v>
      </c>
      <c r="V5188" t="s">
        <v>43</v>
      </c>
      <c r="W5188" t="s">
        <v>43</v>
      </c>
      <c r="X5188" t="s">
        <v>43</v>
      </c>
      <c r="Y5188" t="s">
        <v>43</v>
      </c>
      <c r="Z5188" t="s">
        <v>40</v>
      </c>
      <c r="AA5188" t="s">
        <v>51</v>
      </c>
      <c r="AB5188" t="s">
        <v>43</v>
      </c>
      <c r="AC5188" t="s">
        <v>56</v>
      </c>
      <c r="AD5188" s="10">
        <v>70.2</v>
      </c>
      <c r="AE5188" s="10">
        <v>1046.5</v>
      </c>
      <c r="AF5188" s="10">
        <v>0</v>
      </c>
      <c r="AG5188" s="10">
        <v>0</v>
      </c>
      <c r="AH5188" s="10">
        <v>322</v>
      </c>
      <c r="AI5188" s="10">
        <v>1368.5</v>
      </c>
      <c r="AJ5188" t="s">
        <v>47</v>
      </c>
      <c r="AM5188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5188" t="str">
        <f t="shared" si="162"/>
        <v>60-80</v>
      </c>
      <c r="AO5188">
        <f t="shared" si="163"/>
        <v>0</v>
      </c>
      <c r="AP518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189" spans="1:42" x14ac:dyDescent="0.25">
      <c r="A5189" t="s">
        <v>6371</v>
      </c>
      <c r="B5189" t="s">
        <v>39</v>
      </c>
      <c r="C5189" s="1">
        <v>61</v>
      </c>
      <c r="D5189" t="s">
        <v>43</v>
      </c>
      <c r="E5189">
        <v>0</v>
      </c>
      <c r="F5189" t="s">
        <v>1055</v>
      </c>
      <c r="G5189" s="1">
        <v>91790</v>
      </c>
      <c r="H5189">
        <v>34.066963999999999</v>
      </c>
      <c r="I5189">
        <v>-117.93700699999999</v>
      </c>
      <c r="J5189">
        <v>0</v>
      </c>
      <c r="K5189" s="1">
        <v>51</v>
      </c>
      <c r="L5189" t="s">
        <v>76</v>
      </c>
      <c r="M5189" t="s">
        <v>40</v>
      </c>
      <c r="N5189" s="10">
        <v>29.87</v>
      </c>
      <c r="O5189" t="s">
        <v>43</v>
      </c>
      <c r="P5189" t="s">
        <v>43</v>
      </c>
      <c r="AA5189" t="s">
        <v>45</v>
      </c>
      <c r="AB5189" t="s">
        <v>40</v>
      </c>
      <c r="AC5189" t="s">
        <v>56</v>
      </c>
      <c r="AD5189" s="10">
        <v>19.850000000000001</v>
      </c>
      <c r="AE5189" s="10">
        <v>996.95</v>
      </c>
      <c r="AF5189" s="10">
        <v>0</v>
      </c>
      <c r="AG5189" s="10">
        <v>0</v>
      </c>
      <c r="AH5189" s="10">
        <v>1523.37</v>
      </c>
      <c r="AI5189" s="10">
        <v>2520.3200000000002</v>
      </c>
      <c r="AJ5189" t="s">
        <v>47</v>
      </c>
      <c r="AM518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189" t="str">
        <f t="shared" si="162"/>
        <v>60-80</v>
      </c>
      <c r="AO5189">
        <f t="shared" si="163"/>
        <v>0</v>
      </c>
      <c r="AP5189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190" spans="1:42" x14ac:dyDescent="0.25">
      <c r="A5190" t="s">
        <v>6372</v>
      </c>
      <c r="B5190" t="s">
        <v>39</v>
      </c>
      <c r="C5190" s="1">
        <v>43</v>
      </c>
      <c r="D5190" t="s">
        <v>43</v>
      </c>
      <c r="E5190">
        <v>0</v>
      </c>
      <c r="F5190" t="s">
        <v>425</v>
      </c>
      <c r="G5190" s="1">
        <v>90249</v>
      </c>
      <c r="H5190">
        <v>33.901389999999999</v>
      </c>
      <c r="I5190">
        <v>-118.315697</v>
      </c>
      <c r="J5190">
        <v>0</v>
      </c>
      <c r="K5190" s="1">
        <v>1</v>
      </c>
      <c r="L5190" t="s">
        <v>42</v>
      </c>
      <c r="M5190" t="s">
        <v>40</v>
      </c>
      <c r="N5190" s="10">
        <v>23.97</v>
      </c>
      <c r="O5190" t="s">
        <v>43</v>
      </c>
      <c r="P5190" t="s">
        <v>43</v>
      </c>
      <c r="AA5190" t="s">
        <v>51</v>
      </c>
      <c r="AB5190" t="s">
        <v>40</v>
      </c>
      <c r="AC5190" t="s">
        <v>46</v>
      </c>
      <c r="AD5190" s="10">
        <v>19.399999999999999</v>
      </c>
      <c r="AE5190" s="10">
        <v>19.399999999999999</v>
      </c>
      <c r="AF5190" s="10">
        <v>0</v>
      </c>
      <c r="AG5190" s="10">
        <v>0</v>
      </c>
      <c r="AH5190" s="10">
        <v>23.97</v>
      </c>
      <c r="AI5190" s="10">
        <v>43.37</v>
      </c>
      <c r="AJ5190" t="s">
        <v>98</v>
      </c>
      <c r="AM5190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190" t="str">
        <f t="shared" si="162"/>
        <v>40-49</v>
      </c>
      <c r="AO5190">
        <f t="shared" si="163"/>
        <v>0</v>
      </c>
      <c r="AP5190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191" spans="1:42" x14ac:dyDescent="0.25">
      <c r="A5191" t="s">
        <v>6373</v>
      </c>
      <c r="B5191" t="s">
        <v>39</v>
      </c>
      <c r="C5191" s="1">
        <v>19</v>
      </c>
      <c r="D5191" t="s">
        <v>40</v>
      </c>
      <c r="E5191">
        <v>2</v>
      </c>
      <c r="F5191" t="s">
        <v>165</v>
      </c>
      <c r="G5191" s="1">
        <v>95318</v>
      </c>
      <c r="H5191">
        <v>37.654550999999998</v>
      </c>
      <c r="I5191">
        <v>-119.82298400000001</v>
      </c>
      <c r="J5191">
        <v>5</v>
      </c>
      <c r="K5191" s="1">
        <v>23</v>
      </c>
      <c r="L5191" t="s">
        <v>42</v>
      </c>
      <c r="M5191" t="s">
        <v>40</v>
      </c>
      <c r="N5191" s="10">
        <v>27.24</v>
      </c>
      <c r="O5191" t="s">
        <v>43</v>
      </c>
      <c r="P5191" t="s">
        <v>40</v>
      </c>
      <c r="Q5191" t="s">
        <v>55</v>
      </c>
      <c r="R5191">
        <v>82</v>
      </c>
      <c r="S5191" t="s">
        <v>40</v>
      </c>
      <c r="T5191" t="s">
        <v>40</v>
      </c>
      <c r="U5191" t="s">
        <v>43</v>
      </c>
      <c r="V5191" t="s">
        <v>40</v>
      </c>
      <c r="W5191" t="s">
        <v>43</v>
      </c>
      <c r="X5191" t="s">
        <v>43</v>
      </c>
      <c r="Y5191" t="s">
        <v>43</v>
      </c>
      <c r="Z5191" t="s">
        <v>40</v>
      </c>
      <c r="AA5191" t="s">
        <v>51</v>
      </c>
      <c r="AB5191" t="s">
        <v>43</v>
      </c>
      <c r="AC5191" t="s">
        <v>183</v>
      </c>
      <c r="AD5191" s="10">
        <v>-4</v>
      </c>
      <c r="AE5191" s="10">
        <v>1936.85</v>
      </c>
      <c r="AF5191" s="10">
        <v>0</v>
      </c>
      <c r="AG5191" s="10">
        <v>0</v>
      </c>
      <c r="AH5191" s="10">
        <v>626.52</v>
      </c>
      <c r="AI5191" s="10">
        <v>2563.37</v>
      </c>
      <c r="AJ5191" t="s">
        <v>47</v>
      </c>
      <c r="AM5191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5191" t="str">
        <f t="shared" si="162"/>
        <v>19-29</v>
      </c>
      <c r="AO5191">
        <f t="shared" si="163"/>
        <v>0</v>
      </c>
      <c r="AP5191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192" spans="1:42" x14ac:dyDescent="0.25">
      <c r="A5192" t="s">
        <v>6374</v>
      </c>
      <c r="B5192" t="s">
        <v>39</v>
      </c>
      <c r="C5192" s="1">
        <v>37</v>
      </c>
      <c r="D5192" t="s">
        <v>43</v>
      </c>
      <c r="E5192">
        <v>0</v>
      </c>
      <c r="F5192" t="s">
        <v>985</v>
      </c>
      <c r="G5192" s="1">
        <v>91607</v>
      </c>
      <c r="H5192">
        <v>34.165782999999998</v>
      </c>
      <c r="I5192">
        <v>-118.399795</v>
      </c>
      <c r="J5192">
        <v>0</v>
      </c>
      <c r="K5192" s="1">
        <v>72</v>
      </c>
      <c r="L5192" t="s">
        <v>42</v>
      </c>
      <c r="M5192" t="s">
        <v>40</v>
      </c>
      <c r="N5192" s="10">
        <v>8.2899999999999991</v>
      </c>
      <c r="O5192" t="s">
        <v>40</v>
      </c>
      <c r="P5192" t="s">
        <v>40</v>
      </c>
      <c r="Q5192" t="s">
        <v>44</v>
      </c>
      <c r="R5192">
        <v>13</v>
      </c>
      <c r="S5192" t="s">
        <v>43</v>
      </c>
      <c r="T5192" t="s">
        <v>40</v>
      </c>
      <c r="U5192" t="s">
        <v>40</v>
      </c>
      <c r="V5192" t="s">
        <v>40</v>
      </c>
      <c r="W5192" t="s">
        <v>40</v>
      </c>
      <c r="X5192" t="s">
        <v>40</v>
      </c>
      <c r="Y5192" t="s">
        <v>40</v>
      </c>
      <c r="Z5192" t="s">
        <v>40</v>
      </c>
      <c r="AA5192" t="s">
        <v>73</v>
      </c>
      <c r="AB5192" t="s">
        <v>43</v>
      </c>
      <c r="AC5192" t="s">
        <v>56</v>
      </c>
      <c r="AD5192" s="10">
        <v>86.6</v>
      </c>
      <c r="AE5192" s="10">
        <v>6350.5</v>
      </c>
      <c r="AF5192" s="10">
        <v>0</v>
      </c>
      <c r="AG5192" s="10">
        <v>0</v>
      </c>
      <c r="AH5192" s="10">
        <v>596.88</v>
      </c>
      <c r="AI5192" s="10">
        <v>6947.38</v>
      </c>
      <c r="AJ5192" t="s">
        <v>47</v>
      </c>
      <c r="AM519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192" t="str">
        <f t="shared" si="162"/>
        <v>30-39</v>
      </c>
      <c r="AO5192">
        <f t="shared" si="163"/>
        <v>0</v>
      </c>
      <c r="AP519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193" spans="1:42" x14ac:dyDescent="0.25">
      <c r="A5193" t="s">
        <v>6375</v>
      </c>
      <c r="B5193" t="s">
        <v>39</v>
      </c>
      <c r="C5193" s="1">
        <v>35</v>
      </c>
      <c r="D5193" t="s">
        <v>43</v>
      </c>
      <c r="E5193">
        <v>0</v>
      </c>
      <c r="F5193" t="s">
        <v>1655</v>
      </c>
      <c r="G5193" s="1">
        <v>92118</v>
      </c>
      <c r="H5193">
        <v>32.68674</v>
      </c>
      <c r="I5193">
        <v>-117.186612</v>
      </c>
      <c r="J5193">
        <v>0</v>
      </c>
      <c r="K5193" s="1">
        <v>1</v>
      </c>
      <c r="L5193" t="s">
        <v>42</v>
      </c>
      <c r="M5193" t="s">
        <v>40</v>
      </c>
      <c r="N5193" s="10">
        <v>22.37</v>
      </c>
      <c r="O5193" t="s">
        <v>43</v>
      </c>
      <c r="P5193" t="s">
        <v>43</v>
      </c>
      <c r="AA5193" t="s">
        <v>51</v>
      </c>
      <c r="AB5193" t="s">
        <v>43</v>
      </c>
      <c r="AC5193" t="s">
        <v>46</v>
      </c>
      <c r="AD5193" s="10">
        <v>19.149999999999999</v>
      </c>
      <c r="AE5193" s="10">
        <v>19.149999999999999</v>
      </c>
      <c r="AF5193" s="10">
        <v>0</v>
      </c>
      <c r="AG5193" s="10">
        <v>0</v>
      </c>
      <c r="AH5193" s="10">
        <v>22.37</v>
      </c>
      <c r="AI5193" s="10">
        <v>41.52</v>
      </c>
      <c r="AJ5193" t="s">
        <v>98</v>
      </c>
      <c r="AM5193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193" t="str">
        <f t="shared" si="162"/>
        <v>30-39</v>
      </c>
      <c r="AO5193">
        <f t="shared" si="163"/>
        <v>0</v>
      </c>
      <c r="AP5193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194" spans="1:42" x14ac:dyDescent="0.25">
      <c r="A5194" t="s">
        <v>6376</v>
      </c>
      <c r="B5194" t="s">
        <v>49</v>
      </c>
      <c r="C5194" s="1">
        <v>45</v>
      </c>
      <c r="D5194" t="s">
        <v>40</v>
      </c>
      <c r="E5194">
        <v>0</v>
      </c>
      <c r="F5194" t="s">
        <v>1616</v>
      </c>
      <c r="G5194" s="1">
        <v>95361</v>
      </c>
      <c r="H5194">
        <v>37.785032999999999</v>
      </c>
      <c r="I5194">
        <v>-120.776141</v>
      </c>
      <c r="J5194">
        <v>2</v>
      </c>
      <c r="K5194" s="1">
        <v>30</v>
      </c>
      <c r="L5194" t="s">
        <v>42</v>
      </c>
      <c r="M5194" t="s">
        <v>40</v>
      </c>
      <c r="N5194" s="10">
        <v>22.89</v>
      </c>
      <c r="O5194" t="s">
        <v>43</v>
      </c>
      <c r="P5194" t="s">
        <v>43</v>
      </c>
      <c r="AA5194" t="s">
        <v>45</v>
      </c>
      <c r="AB5194" t="s">
        <v>43</v>
      </c>
      <c r="AC5194" t="s">
        <v>46</v>
      </c>
      <c r="AD5194" s="10">
        <v>20.7</v>
      </c>
      <c r="AE5194" s="10">
        <v>587.1</v>
      </c>
      <c r="AF5194" s="10">
        <v>0</v>
      </c>
      <c r="AG5194" s="10">
        <v>0</v>
      </c>
      <c r="AH5194" s="10">
        <v>686.7</v>
      </c>
      <c r="AI5194" s="10">
        <v>1273.8</v>
      </c>
      <c r="AJ5194" t="s">
        <v>47</v>
      </c>
      <c r="AM5194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194" t="str">
        <f t="shared" si="162"/>
        <v>40-49</v>
      </c>
      <c r="AO5194">
        <f t="shared" si="163"/>
        <v>0</v>
      </c>
      <c r="AP5194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195" spans="1:42" x14ac:dyDescent="0.25">
      <c r="A5195" t="s">
        <v>6377</v>
      </c>
      <c r="B5195" t="s">
        <v>49</v>
      </c>
      <c r="C5195" s="1">
        <v>32</v>
      </c>
      <c r="D5195" t="s">
        <v>40</v>
      </c>
      <c r="E5195">
        <v>1</v>
      </c>
      <c r="F5195" t="s">
        <v>1335</v>
      </c>
      <c r="G5195" s="1">
        <v>92259</v>
      </c>
      <c r="H5195">
        <v>32.698963999999997</v>
      </c>
      <c r="I5195">
        <v>-115.886656</v>
      </c>
      <c r="J5195">
        <v>4</v>
      </c>
      <c r="K5195" s="1">
        <v>69</v>
      </c>
      <c r="L5195" t="s">
        <v>72</v>
      </c>
      <c r="M5195" t="s">
        <v>40</v>
      </c>
      <c r="N5195" s="10">
        <v>49.4</v>
      </c>
      <c r="O5195" t="s">
        <v>43</v>
      </c>
      <c r="P5195" t="s">
        <v>40</v>
      </c>
      <c r="Q5195" t="s">
        <v>79</v>
      </c>
      <c r="R5195">
        <v>12</v>
      </c>
      <c r="S5195" t="s">
        <v>40</v>
      </c>
      <c r="T5195" t="s">
        <v>40</v>
      </c>
      <c r="U5195" t="s">
        <v>40</v>
      </c>
      <c r="V5195" t="s">
        <v>43</v>
      </c>
      <c r="W5195" t="s">
        <v>43</v>
      </c>
      <c r="X5195" t="s">
        <v>43</v>
      </c>
      <c r="Y5195" t="s">
        <v>43</v>
      </c>
      <c r="Z5195" t="s">
        <v>40</v>
      </c>
      <c r="AA5195" t="s">
        <v>73</v>
      </c>
      <c r="AB5195" t="s">
        <v>40</v>
      </c>
      <c r="AC5195" t="s">
        <v>56</v>
      </c>
      <c r="AD5195" s="10">
        <v>59.75</v>
      </c>
      <c r="AE5195" s="10">
        <v>4069.9</v>
      </c>
      <c r="AF5195" s="10">
        <v>0</v>
      </c>
      <c r="AG5195" s="10">
        <v>0</v>
      </c>
      <c r="AH5195" s="10">
        <v>3408.6</v>
      </c>
      <c r="AI5195" s="10">
        <v>7478.5</v>
      </c>
      <c r="AJ5195" t="s">
        <v>47</v>
      </c>
      <c r="AM5195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195" t="str">
        <f t="shared" si="162"/>
        <v>30-39</v>
      </c>
      <c r="AO5195">
        <f t="shared" si="163"/>
        <v>0</v>
      </c>
      <c r="AP5195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5196" spans="1:42" x14ac:dyDescent="0.25">
      <c r="A5196" t="s">
        <v>6378</v>
      </c>
      <c r="B5196" t="s">
        <v>49</v>
      </c>
      <c r="C5196" s="1">
        <v>35</v>
      </c>
      <c r="D5196" t="s">
        <v>43</v>
      </c>
      <c r="E5196">
        <v>0</v>
      </c>
      <c r="F5196" t="s">
        <v>135</v>
      </c>
      <c r="G5196" s="1">
        <v>90036</v>
      </c>
      <c r="H5196">
        <v>34.070290999999997</v>
      </c>
      <c r="I5196">
        <v>-118.349191</v>
      </c>
      <c r="J5196">
        <v>0</v>
      </c>
      <c r="K5196" s="1">
        <v>1</v>
      </c>
      <c r="L5196" t="s">
        <v>54</v>
      </c>
      <c r="M5196" t="s">
        <v>40</v>
      </c>
      <c r="N5196" s="10">
        <v>24.48</v>
      </c>
      <c r="O5196" t="s">
        <v>43</v>
      </c>
      <c r="P5196" t="s">
        <v>43</v>
      </c>
      <c r="AA5196" t="s">
        <v>51</v>
      </c>
      <c r="AB5196" t="s">
        <v>43</v>
      </c>
      <c r="AC5196" t="s">
        <v>56</v>
      </c>
      <c r="AD5196" s="10">
        <v>20.2</v>
      </c>
      <c r="AE5196" s="10">
        <v>20.2</v>
      </c>
      <c r="AF5196" s="10">
        <v>0</v>
      </c>
      <c r="AG5196" s="10">
        <v>0</v>
      </c>
      <c r="AH5196" s="10">
        <v>24.48</v>
      </c>
      <c r="AI5196" s="10">
        <v>44.68</v>
      </c>
      <c r="AJ5196" t="s">
        <v>98</v>
      </c>
      <c r="AM519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196" t="str">
        <f t="shared" si="162"/>
        <v>30-39</v>
      </c>
      <c r="AO5196">
        <f t="shared" si="163"/>
        <v>0</v>
      </c>
      <c r="AP5196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197" spans="1:42" x14ac:dyDescent="0.25">
      <c r="A5197" t="s">
        <v>6379</v>
      </c>
      <c r="B5197" t="s">
        <v>39</v>
      </c>
      <c r="C5197" s="1">
        <v>54</v>
      </c>
      <c r="D5197" t="s">
        <v>43</v>
      </c>
      <c r="E5197">
        <v>0</v>
      </c>
      <c r="F5197" t="s">
        <v>243</v>
      </c>
      <c r="G5197" s="1">
        <v>92592</v>
      </c>
      <c r="H5197">
        <v>33.507255000000001</v>
      </c>
      <c r="I5197">
        <v>-117.029473</v>
      </c>
      <c r="J5197">
        <v>0</v>
      </c>
      <c r="K5197" s="1">
        <v>5</v>
      </c>
      <c r="L5197" t="s">
        <v>42</v>
      </c>
      <c r="M5197" t="s">
        <v>40</v>
      </c>
      <c r="N5197" s="10">
        <v>37.97</v>
      </c>
      <c r="O5197" t="s">
        <v>43</v>
      </c>
      <c r="P5197" t="s">
        <v>43</v>
      </c>
      <c r="AA5197" t="s">
        <v>45</v>
      </c>
      <c r="AB5197" t="s">
        <v>43</v>
      </c>
      <c r="AC5197" t="s">
        <v>56</v>
      </c>
      <c r="AD5197" s="10">
        <v>19.55</v>
      </c>
      <c r="AE5197" s="10">
        <v>99.6</v>
      </c>
      <c r="AF5197" s="10">
        <v>0</v>
      </c>
      <c r="AG5197" s="10">
        <v>0</v>
      </c>
      <c r="AH5197" s="10">
        <v>189.85</v>
      </c>
      <c r="AI5197" s="10">
        <v>289.45</v>
      </c>
      <c r="AJ5197" t="s">
        <v>47</v>
      </c>
      <c r="AM519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197" t="str">
        <f t="shared" si="162"/>
        <v>50-59</v>
      </c>
      <c r="AO5197">
        <f t="shared" si="163"/>
        <v>0</v>
      </c>
      <c r="AP5197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198" spans="1:42" x14ac:dyDescent="0.25">
      <c r="A5198" t="s">
        <v>6380</v>
      </c>
      <c r="B5198" t="s">
        <v>49</v>
      </c>
      <c r="C5198" s="1">
        <v>47</v>
      </c>
      <c r="D5198" t="s">
        <v>43</v>
      </c>
      <c r="E5198">
        <v>0</v>
      </c>
      <c r="F5198" t="s">
        <v>763</v>
      </c>
      <c r="G5198" s="1">
        <v>93305</v>
      </c>
      <c r="H5198">
        <v>35.391733000000002</v>
      </c>
      <c r="I5198">
        <v>-118.984109</v>
      </c>
      <c r="J5198">
        <v>0</v>
      </c>
      <c r="K5198" s="1">
        <v>1</v>
      </c>
      <c r="L5198" t="s">
        <v>54</v>
      </c>
      <c r="M5198" t="s">
        <v>40</v>
      </c>
      <c r="N5198" s="10">
        <v>41.79</v>
      </c>
      <c r="O5198" t="s">
        <v>43</v>
      </c>
      <c r="P5198" t="s">
        <v>40</v>
      </c>
      <c r="Q5198" t="s">
        <v>79</v>
      </c>
      <c r="R5198">
        <v>14</v>
      </c>
      <c r="S5198" t="s">
        <v>40</v>
      </c>
      <c r="T5198" t="s">
        <v>43</v>
      </c>
      <c r="U5198" t="s">
        <v>43</v>
      </c>
      <c r="V5198" t="s">
        <v>43</v>
      </c>
      <c r="W5198" t="s">
        <v>43</v>
      </c>
      <c r="X5198" t="s">
        <v>43</v>
      </c>
      <c r="Y5198" t="s">
        <v>43</v>
      </c>
      <c r="Z5198" t="s">
        <v>40</v>
      </c>
      <c r="AA5198" t="s">
        <v>51</v>
      </c>
      <c r="AB5198" t="s">
        <v>43</v>
      </c>
      <c r="AC5198" t="s">
        <v>56</v>
      </c>
      <c r="AD5198" s="10">
        <v>49.75</v>
      </c>
      <c r="AE5198" s="10">
        <v>49.75</v>
      </c>
      <c r="AF5198" s="10">
        <v>0</v>
      </c>
      <c r="AG5198" s="10">
        <v>0</v>
      </c>
      <c r="AH5198" s="10">
        <v>41.79</v>
      </c>
      <c r="AI5198" s="10">
        <v>91.54</v>
      </c>
      <c r="AJ5198" t="s">
        <v>98</v>
      </c>
      <c r="AM519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198" t="str">
        <f t="shared" si="162"/>
        <v>40-49</v>
      </c>
      <c r="AO5198">
        <f t="shared" si="163"/>
        <v>0</v>
      </c>
      <c r="AP5198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5199" spans="1:42" x14ac:dyDescent="0.25">
      <c r="A5199" t="s">
        <v>6381</v>
      </c>
      <c r="B5199" t="s">
        <v>49</v>
      </c>
      <c r="C5199" s="1">
        <v>42</v>
      </c>
      <c r="D5199" t="s">
        <v>43</v>
      </c>
      <c r="E5199">
        <v>0</v>
      </c>
      <c r="F5199" t="s">
        <v>243</v>
      </c>
      <c r="G5199" s="1">
        <v>92592</v>
      </c>
      <c r="H5199">
        <v>33.507255000000001</v>
      </c>
      <c r="I5199">
        <v>-117.029473</v>
      </c>
      <c r="J5199">
        <v>0</v>
      </c>
      <c r="K5199" s="1">
        <v>2</v>
      </c>
      <c r="L5199" t="s">
        <v>42</v>
      </c>
      <c r="M5199" t="s">
        <v>40</v>
      </c>
      <c r="N5199" s="10">
        <v>41.18</v>
      </c>
      <c r="O5199" t="s">
        <v>40</v>
      </c>
      <c r="P5199" t="s">
        <v>40</v>
      </c>
      <c r="Q5199" t="s">
        <v>55</v>
      </c>
      <c r="R5199">
        <v>14</v>
      </c>
      <c r="S5199" t="s">
        <v>43</v>
      </c>
      <c r="T5199" t="s">
        <v>40</v>
      </c>
      <c r="U5199" t="s">
        <v>43</v>
      </c>
      <c r="V5199" t="s">
        <v>43</v>
      </c>
      <c r="W5199" t="s">
        <v>43</v>
      </c>
      <c r="X5199" t="s">
        <v>43</v>
      </c>
      <c r="Y5199" t="s">
        <v>43</v>
      </c>
      <c r="Z5199" t="s">
        <v>40</v>
      </c>
      <c r="AA5199" t="s">
        <v>51</v>
      </c>
      <c r="AB5199" t="s">
        <v>40</v>
      </c>
      <c r="AC5199" t="s">
        <v>56</v>
      </c>
      <c r="AD5199" s="10">
        <v>82</v>
      </c>
      <c r="AE5199" s="10">
        <v>184.65</v>
      </c>
      <c r="AF5199" s="10">
        <v>0</v>
      </c>
      <c r="AG5199" s="10">
        <v>0</v>
      </c>
      <c r="AH5199" s="10">
        <v>82.36</v>
      </c>
      <c r="AI5199" s="10">
        <v>267.01</v>
      </c>
      <c r="AJ5199" t="s">
        <v>57</v>
      </c>
      <c r="AK5199" t="s">
        <v>58</v>
      </c>
      <c r="AL5199" t="s">
        <v>104</v>
      </c>
      <c r="AM5199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199" t="str">
        <f t="shared" si="162"/>
        <v>40-49</v>
      </c>
      <c r="AO5199">
        <f t="shared" si="163"/>
        <v>1</v>
      </c>
      <c r="AP5199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200" spans="1:42" x14ac:dyDescent="0.25">
      <c r="A5200" t="s">
        <v>6382</v>
      </c>
      <c r="B5200" t="s">
        <v>49</v>
      </c>
      <c r="C5200" s="1">
        <v>29</v>
      </c>
      <c r="D5200" t="s">
        <v>43</v>
      </c>
      <c r="E5200">
        <v>0</v>
      </c>
      <c r="F5200" t="s">
        <v>235</v>
      </c>
      <c r="G5200" s="1">
        <v>90405</v>
      </c>
      <c r="H5200">
        <v>34.005439000000003</v>
      </c>
      <c r="I5200">
        <v>-118.477507</v>
      </c>
      <c r="J5200">
        <v>0</v>
      </c>
      <c r="K5200" s="1">
        <v>13</v>
      </c>
      <c r="L5200" t="s">
        <v>62</v>
      </c>
      <c r="M5200" t="s">
        <v>40</v>
      </c>
      <c r="N5200" s="10">
        <v>44.43</v>
      </c>
      <c r="O5200" t="s">
        <v>40</v>
      </c>
      <c r="P5200" t="s">
        <v>40</v>
      </c>
      <c r="Q5200" t="s">
        <v>55</v>
      </c>
      <c r="R5200">
        <v>41</v>
      </c>
      <c r="S5200" t="s">
        <v>43</v>
      </c>
      <c r="T5200" t="s">
        <v>43</v>
      </c>
      <c r="U5200" t="s">
        <v>43</v>
      </c>
      <c r="V5200" t="s">
        <v>40</v>
      </c>
      <c r="W5200" t="s">
        <v>40</v>
      </c>
      <c r="X5200" t="s">
        <v>40</v>
      </c>
      <c r="Y5200" t="s">
        <v>40</v>
      </c>
      <c r="Z5200" t="s">
        <v>43</v>
      </c>
      <c r="AA5200" t="s">
        <v>51</v>
      </c>
      <c r="AB5200" t="s">
        <v>43</v>
      </c>
      <c r="AC5200" t="s">
        <v>56</v>
      </c>
      <c r="AD5200" s="10">
        <v>100.75</v>
      </c>
      <c r="AE5200" s="10">
        <v>1313.25</v>
      </c>
      <c r="AF5200" s="10">
        <v>0</v>
      </c>
      <c r="AG5200" s="10">
        <v>120</v>
      </c>
      <c r="AH5200" s="10">
        <v>577.59</v>
      </c>
      <c r="AI5200" s="10">
        <v>2010.84</v>
      </c>
      <c r="AJ5200" t="s">
        <v>47</v>
      </c>
      <c r="AM5200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5200" t="str">
        <f t="shared" si="162"/>
        <v>19-29</v>
      </c>
      <c r="AO5200">
        <f t="shared" si="163"/>
        <v>0</v>
      </c>
      <c r="AP5200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201" spans="1:42" x14ac:dyDescent="0.25">
      <c r="A5201" t="s">
        <v>6383</v>
      </c>
      <c r="B5201" t="s">
        <v>49</v>
      </c>
      <c r="C5201" s="1">
        <v>57</v>
      </c>
      <c r="D5201" t="s">
        <v>40</v>
      </c>
      <c r="E5201">
        <v>0</v>
      </c>
      <c r="F5201" t="s">
        <v>385</v>
      </c>
      <c r="G5201" s="1">
        <v>95651</v>
      </c>
      <c r="H5201">
        <v>38.815514999999998</v>
      </c>
      <c r="I5201">
        <v>-120.91699699999999</v>
      </c>
      <c r="J5201">
        <v>1</v>
      </c>
      <c r="K5201" s="1">
        <v>71</v>
      </c>
      <c r="L5201" t="s">
        <v>72</v>
      </c>
      <c r="M5201" t="s">
        <v>40</v>
      </c>
      <c r="N5201" s="10">
        <v>5.76</v>
      </c>
      <c r="O5201" t="s">
        <v>40</v>
      </c>
      <c r="P5201" t="s">
        <v>40</v>
      </c>
      <c r="Q5201" t="s">
        <v>55</v>
      </c>
      <c r="R5201">
        <v>11</v>
      </c>
      <c r="S5201" t="s">
        <v>43</v>
      </c>
      <c r="T5201" t="s">
        <v>40</v>
      </c>
      <c r="U5201" t="s">
        <v>40</v>
      </c>
      <c r="V5201" t="s">
        <v>40</v>
      </c>
      <c r="W5201" t="s">
        <v>40</v>
      </c>
      <c r="X5201" t="s">
        <v>40</v>
      </c>
      <c r="Y5201" t="s">
        <v>40</v>
      </c>
      <c r="Z5201" t="s">
        <v>43</v>
      </c>
      <c r="AA5201" t="s">
        <v>73</v>
      </c>
      <c r="AB5201" t="s">
        <v>40</v>
      </c>
      <c r="AC5201" t="s">
        <v>46</v>
      </c>
      <c r="AD5201" s="10">
        <v>108.6</v>
      </c>
      <c r="AE5201" s="10">
        <v>7690.9</v>
      </c>
      <c r="AF5201" s="10">
        <v>0</v>
      </c>
      <c r="AG5201" s="10">
        <v>20</v>
      </c>
      <c r="AH5201" s="10">
        <v>408.96</v>
      </c>
      <c r="AI5201" s="10">
        <v>8119.86</v>
      </c>
      <c r="AJ5201" t="s">
        <v>57</v>
      </c>
      <c r="AK5201" t="s">
        <v>63</v>
      </c>
      <c r="AL5201" t="s">
        <v>64</v>
      </c>
      <c r="AM5201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201" t="str">
        <f t="shared" si="162"/>
        <v>50-59</v>
      </c>
      <c r="AO5201">
        <f t="shared" si="163"/>
        <v>1</v>
      </c>
      <c r="AP5201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202" spans="1:42" x14ac:dyDescent="0.25">
      <c r="A5202" t="s">
        <v>6384</v>
      </c>
      <c r="B5202" t="s">
        <v>49</v>
      </c>
      <c r="C5202" s="1">
        <v>38</v>
      </c>
      <c r="D5202" t="s">
        <v>43</v>
      </c>
      <c r="E5202">
        <v>0</v>
      </c>
      <c r="F5202" t="s">
        <v>1950</v>
      </c>
      <c r="G5202" s="1">
        <v>93461</v>
      </c>
      <c r="H5202">
        <v>35.634487999999997</v>
      </c>
      <c r="I5202">
        <v>-120.29353399999999</v>
      </c>
      <c r="J5202">
        <v>0</v>
      </c>
      <c r="K5202" s="1">
        <v>8</v>
      </c>
      <c r="L5202" t="s">
        <v>54</v>
      </c>
      <c r="M5202" t="s">
        <v>40</v>
      </c>
      <c r="N5202" s="10">
        <v>48.2</v>
      </c>
      <c r="O5202" t="s">
        <v>40</v>
      </c>
      <c r="P5202" t="s">
        <v>40</v>
      </c>
      <c r="Q5202" t="s">
        <v>79</v>
      </c>
      <c r="R5202">
        <v>22</v>
      </c>
      <c r="S5202" t="s">
        <v>43</v>
      </c>
      <c r="T5202" t="s">
        <v>43</v>
      </c>
      <c r="U5202" t="s">
        <v>43</v>
      </c>
      <c r="V5202" t="s">
        <v>43</v>
      </c>
      <c r="W5202" t="s">
        <v>40</v>
      </c>
      <c r="X5202" t="s">
        <v>43</v>
      </c>
      <c r="Y5202" t="s">
        <v>43</v>
      </c>
      <c r="Z5202" t="s">
        <v>40</v>
      </c>
      <c r="AA5202" t="s">
        <v>51</v>
      </c>
      <c r="AB5202" t="s">
        <v>40</v>
      </c>
      <c r="AC5202" t="s">
        <v>56</v>
      </c>
      <c r="AD5202" s="10">
        <v>59.25</v>
      </c>
      <c r="AE5202" s="10">
        <v>436.6</v>
      </c>
      <c r="AF5202" s="10">
        <v>0</v>
      </c>
      <c r="AG5202" s="10">
        <v>0</v>
      </c>
      <c r="AH5202" s="10">
        <v>385.6</v>
      </c>
      <c r="AI5202" s="10">
        <v>822.2</v>
      </c>
      <c r="AJ5202" t="s">
        <v>47</v>
      </c>
      <c r="AM520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202" t="str">
        <f t="shared" si="162"/>
        <v>30-39</v>
      </c>
      <c r="AO5202">
        <f t="shared" si="163"/>
        <v>0</v>
      </c>
      <c r="AP5202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5203" spans="1:42" x14ac:dyDescent="0.25">
      <c r="A5203" t="s">
        <v>6385</v>
      </c>
      <c r="B5203" t="s">
        <v>49</v>
      </c>
      <c r="C5203" s="1">
        <v>19</v>
      </c>
      <c r="D5203" t="s">
        <v>43</v>
      </c>
      <c r="E5203">
        <v>0</v>
      </c>
      <c r="F5203" t="s">
        <v>1610</v>
      </c>
      <c r="G5203" s="1">
        <v>92688</v>
      </c>
      <c r="H5203">
        <v>33.624654</v>
      </c>
      <c r="I5203">
        <v>-117.611733</v>
      </c>
      <c r="J5203">
        <v>0</v>
      </c>
      <c r="K5203" s="1">
        <v>7</v>
      </c>
      <c r="L5203" t="s">
        <v>54</v>
      </c>
      <c r="M5203" t="s">
        <v>40</v>
      </c>
      <c r="N5203" s="10">
        <v>31.84</v>
      </c>
      <c r="O5203" t="s">
        <v>43</v>
      </c>
      <c r="P5203" t="s">
        <v>40</v>
      </c>
      <c r="Q5203" t="s">
        <v>44</v>
      </c>
      <c r="R5203">
        <v>58</v>
      </c>
      <c r="S5203" t="s">
        <v>43</v>
      </c>
      <c r="T5203" t="s">
        <v>43</v>
      </c>
      <c r="U5203" t="s">
        <v>40</v>
      </c>
      <c r="V5203" t="s">
        <v>40</v>
      </c>
      <c r="W5203" t="s">
        <v>40</v>
      </c>
      <c r="X5203" t="s">
        <v>43</v>
      </c>
      <c r="Y5203" t="s">
        <v>43</v>
      </c>
      <c r="Z5203" t="s">
        <v>40</v>
      </c>
      <c r="AA5203" t="s">
        <v>51</v>
      </c>
      <c r="AB5203" t="s">
        <v>43</v>
      </c>
      <c r="AC5203" t="s">
        <v>56</v>
      </c>
      <c r="AD5203" s="10">
        <v>64.3</v>
      </c>
      <c r="AE5203" s="10">
        <v>445.95</v>
      </c>
      <c r="AF5203" s="10">
        <v>0</v>
      </c>
      <c r="AG5203" s="10">
        <v>0</v>
      </c>
      <c r="AH5203" s="10">
        <v>222.88</v>
      </c>
      <c r="AI5203" s="10">
        <v>668.83</v>
      </c>
      <c r="AJ5203" t="s">
        <v>47</v>
      </c>
      <c r="AM5203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203" t="str">
        <f t="shared" si="162"/>
        <v>19-29</v>
      </c>
      <c r="AO5203">
        <f t="shared" si="163"/>
        <v>0</v>
      </c>
      <c r="AP520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204" spans="1:42" x14ac:dyDescent="0.25">
      <c r="A5204" t="s">
        <v>6386</v>
      </c>
      <c r="B5204" t="s">
        <v>49</v>
      </c>
      <c r="C5204" s="1">
        <v>43</v>
      </c>
      <c r="D5204" t="s">
        <v>40</v>
      </c>
      <c r="E5204">
        <v>2</v>
      </c>
      <c r="F5204" t="s">
        <v>3890</v>
      </c>
      <c r="G5204" s="1">
        <v>95673</v>
      </c>
      <c r="H5204">
        <v>38.688763999999999</v>
      </c>
      <c r="I5204">
        <v>-121.457596</v>
      </c>
      <c r="J5204">
        <v>1</v>
      </c>
      <c r="K5204" s="1">
        <v>25</v>
      </c>
      <c r="L5204" t="s">
        <v>42</v>
      </c>
      <c r="M5204" t="s">
        <v>40</v>
      </c>
      <c r="N5204" s="10">
        <v>15.76</v>
      </c>
      <c r="O5204" t="s">
        <v>43</v>
      </c>
      <c r="P5204" t="s">
        <v>43</v>
      </c>
      <c r="AA5204" t="s">
        <v>45</v>
      </c>
      <c r="AB5204" t="s">
        <v>43</v>
      </c>
      <c r="AC5204" t="s">
        <v>56</v>
      </c>
      <c r="AD5204" s="10">
        <v>19.600000000000001</v>
      </c>
      <c r="AE5204" s="10">
        <v>411.15</v>
      </c>
      <c r="AF5204" s="10">
        <v>0</v>
      </c>
      <c r="AG5204" s="10">
        <v>0</v>
      </c>
      <c r="AH5204" s="10">
        <v>394</v>
      </c>
      <c r="AI5204" s="10">
        <v>805.15</v>
      </c>
      <c r="AJ5204" t="s">
        <v>47</v>
      </c>
      <c r="AM5204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204" t="str">
        <f t="shared" si="162"/>
        <v>40-49</v>
      </c>
      <c r="AO5204">
        <f t="shared" si="163"/>
        <v>0</v>
      </c>
      <c r="AP5204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205" spans="1:42" x14ac:dyDescent="0.25">
      <c r="A5205" t="s">
        <v>6387</v>
      </c>
      <c r="B5205" t="s">
        <v>49</v>
      </c>
      <c r="C5205" s="1">
        <v>38</v>
      </c>
      <c r="D5205" t="s">
        <v>43</v>
      </c>
      <c r="E5205">
        <v>2</v>
      </c>
      <c r="F5205" t="s">
        <v>2865</v>
      </c>
      <c r="G5205" s="1">
        <v>91108</v>
      </c>
      <c r="H5205">
        <v>34.122670999999997</v>
      </c>
      <c r="I5205">
        <v>-118.112911</v>
      </c>
      <c r="J5205">
        <v>0</v>
      </c>
      <c r="K5205" s="1">
        <v>32</v>
      </c>
      <c r="L5205" t="s">
        <v>42</v>
      </c>
      <c r="M5205" t="s">
        <v>40</v>
      </c>
      <c r="N5205" s="10">
        <v>16.940000000000001</v>
      </c>
      <c r="O5205" t="s">
        <v>43</v>
      </c>
      <c r="P5205" t="s">
        <v>43</v>
      </c>
      <c r="AA5205" t="s">
        <v>73</v>
      </c>
      <c r="AB5205" t="s">
        <v>43</v>
      </c>
      <c r="AC5205" t="s">
        <v>46</v>
      </c>
      <c r="AD5205" s="10">
        <v>20.5</v>
      </c>
      <c r="AE5205" s="10">
        <v>696.8</v>
      </c>
      <c r="AF5205" s="10">
        <v>0</v>
      </c>
      <c r="AG5205" s="10">
        <v>0</v>
      </c>
      <c r="AH5205" s="10">
        <v>542.08000000000004</v>
      </c>
      <c r="AI5205" s="10">
        <v>1238.8800000000001</v>
      </c>
      <c r="AJ5205" t="s">
        <v>47</v>
      </c>
      <c r="AM5205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205" t="str">
        <f t="shared" si="162"/>
        <v>30-39</v>
      </c>
      <c r="AO5205">
        <f t="shared" si="163"/>
        <v>0</v>
      </c>
      <c r="AP5205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206" spans="1:42" x14ac:dyDescent="0.25">
      <c r="A5206" t="s">
        <v>6388</v>
      </c>
      <c r="B5206" t="s">
        <v>39</v>
      </c>
      <c r="C5206" s="1">
        <v>46</v>
      </c>
      <c r="D5206" t="s">
        <v>43</v>
      </c>
      <c r="E5206">
        <v>0</v>
      </c>
      <c r="F5206" t="s">
        <v>879</v>
      </c>
      <c r="G5206" s="1">
        <v>95417</v>
      </c>
      <c r="H5206">
        <v>39.710591000000001</v>
      </c>
      <c r="I5206">
        <v>-123.682799</v>
      </c>
      <c r="J5206">
        <v>0</v>
      </c>
      <c r="K5206" s="1">
        <v>11</v>
      </c>
      <c r="L5206" t="s">
        <v>62</v>
      </c>
      <c r="M5206" t="s">
        <v>40</v>
      </c>
      <c r="N5206" s="10">
        <v>22.36</v>
      </c>
      <c r="O5206" t="s">
        <v>40</v>
      </c>
      <c r="P5206" t="s">
        <v>40</v>
      </c>
      <c r="Q5206" t="s">
        <v>44</v>
      </c>
      <c r="R5206">
        <v>3</v>
      </c>
      <c r="S5206" t="s">
        <v>43</v>
      </c>
      <c r="T5206" t="s">
        <v>43</v>
      </c>
      <c r="U5206" t="s">
        <v>43</v>
      </c>
      <c r="V5206" t="s">
        <v>40</v>
      </c>
      <c r="W5206" t="s">
        <v>40</v>
      </c>
      <c r="X5206" t="s">
        <v>43</v>
      </c>
      <c r="Y5206" t="s">
        <v>43</v>
      </c>
      <c r="Z5206" t="s">
        <v>40</v>
      </c>
      <c r="AA5206" t="s">
        <v>51</v>
      </c>
      <c r="AB5206" t="s">
        <v>43</v>
      </c>
      <c r="AC5206" t="s">
        <v>56</v>
      </c>
      <c r="AD5206" s="10">
        <v>90.15</v>
      </c>
      <c r="AE5206" s="10">
        <v>987.95</v>
      </c>
      <c r="AF5206" s="10">
        <v>0</v>
      </c>
      <c r="AG5206" s="10">
        <v>0</v>
      </c>
      <c r="AH5206" s="10">
        <v>245.96</v>
      </c>
      <c r="AI5206" s="10">
        <v>1233.9100000000001</v>
      </c>
      <c r="AJ5206" t="s">
        <v>57</v>
      </c>
      <c r="AK5206" t="s">
        <v>58</v>
      </c>
      <c r="AL5206" t="s">
        <v>59</v>
      </c>
      <c r="AM520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206" t="str">
        <f t="shared" si="162"/>
        <v>40-49</v>
      </c>
      <c r="AO5206">
        <f t="shared" si="163"/>
        <v>1</v>
      </c>
      <c r="AP5206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207" spans="1:42" x14ac:dyDescent="0.25">
      <c r="A5207" t="s">
        <v>6389</v>
      </c>
      <c r="B5207" t="s">
        <v>39</v>
      </c>
      <c r="C5207" s="1">
        <v>45</v>
      </c>
      <c r="D5207" t="s">
        <v>40</v>
      </c>
      <c r="E5207">
        <v>0</v>
      </c>
      <c r="F5207" t="s">
        <v>6265</v>
      </c>
      <c r="G5207" s="1">
        <v>96074</v>
      </c>
      <c r="H5207">
        <v>39.884394999999998</v>
      </c>
      <c r="I5207">
        <v>-122.587513</v>
      </c>
      <c r="J5207">
        <v>1</v>
      </c>
      <c r="K5207" s="1">
        <v>2</v>
      </c>
      <c r="L5207" t="s">
        <v>54</v>
      </c>
      <c r="M5207" t="s">
        <v>40</v>
      </c>
      <c r="N5207" s="10">
        <v>7.7</v>
      </c>
      <c r="O5207" t="s">
        <v>43</v>
      </c>
      <c r="P5207" t="s">
        <v>40</v>
      </c>
      <c r="Q5207" t="s">
        <v>55</v>
      </c>
      <c r="R5207">
        <v>22</v>
      </c>
      <c r="S5207" t="s">
        <v>43</v>
      </c>
      <c r="T5207" t="s">
        <v>43</v>
      </c>
      <c r="U5207" t="s">
        <v>43</v>
      </c>
      <c r="V5207" t="s">
        <v>43</v>
      </c>
      <c r="W5207" t="s">
        <v>43</v>
      </c>
      <c r="X5207" t="s">
        <v>43</v>
      </c>
      <c r="Y5207" t="s">
        <v>43</v>
      </c>
      <c r="Z5207" t="s">
        <v>43</v>
      </c>
      <c r="AA5207" t="s">
        <v>51</v>
      </c>
      <c r="AB5207" t="s">
        <v>40</v>
      </c>
      <c r="AC5207" t="s">
        <v>56</v>
      </c>
      <c r="AD5207" s="10">
        <v>70.349999999999994</v>
      </c>
      <c r="AE5207" s="10">
        <v>120.25</v>
      </c>
      <c r="AF5207" s="10">
        <v>0</v>
      </c>
      <c r="AG5207" s="10">
        <v>20</v>
      </c>
      <c r="AH5207" s="10">
        <v>15.4</v>
      </c>
      <c r="AI5207" s="10">
        <v>155.65</v>
      </c>
      <c r="AJ5207" t="s">
        <v>98</v>
      </c>
      <c r="AM520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207" t="str">
        <f t="shared" si="162"/>
        <v>40-49</v>
      </c>
      <c r="AO5207">
        <f t="shared" si="163"/>
        <v>0</v>
      </c>
      <c r="AP520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208" spans="1:42" x14ac:dyDescent="0.25">
      <c r="A5208" t="s">
        <v>6390</v>
      </c>
      <c r="B5208" t="s">
        <v>49</v>
      </c>
      <c r="C5208" s="1">
        <v>58</v>
      </c>
      <c r="D5208" t="s">
        <v>40</v>
      </c>
      <c r="E5208">
        <v>3</v>
      </c>
      <c r="F5208" t="s">
        <v>1571</v>
      </c>
      <c r="G5208" s="1">
        <v>96022</v>
      </c>
      <c r="H5208">
        <v>40.336391999999996</v>
      </c>
      <c r="I5208">
        <v>-122.448533</v>
      </c>
      <c r="J5208">
        <v>0</v>
      </c>
      <c r="K5208" s="1">
        <v>13</v>
      </c>
      <c r="L5208" t="s">
        <v>42</v>
      </c>
      <c r="M5208" t="s">
        <v>43</v>
      </c>
      <c r="P5208" t="s">
        <v>40</v>
      </c>
      <c r="Q5208" t="s">
        <v>79</v>
      </c>
      <c r="R5208">
        <v>57</v>
      </c>
      <c r="S5208" t="s">
        <v>40</v>
      </c>
      <c r="T5208" t="s">
        <v>40</v>
      </c>
      <c r="U5208" t="s">
        <v>43</v>
      </c>
      <c r="V5208" t="s">
        <v>40</v>
      </c>
      <c r="W5208" t="s">
        <v>43</v>
      </c>
      <c r="X5208" t="s">
        <v>43</v>
      </c>
      <c r="Y5208" t="s">
        <v>43</v>
      </c>
      <c r="Z5208" t="s">
        <v>40</v>
      </c>
      <c r="AA5208" t="s">
        <v>73</v>
      </c>
      <c r="AB5208" t="s">
        <v>43</v>
      </c>
      <c r="AC5208" t="s">
        <v>46</v>
      </c>
      <c r="AD5208" s="10">
        <v>40.549999999999997</v>
      </c>
      <c r="AE5208" s="10">
        <v>590.35</v>
      </c>
      <c r="AF5208" s="10">
        <v>0</v>
      </c>
      <c r="AG5208" s="10">
        <v>0</v>
      </c>
      <c r="AH5208" s="10">
        <v>0</v>
      </c>
      <c r="AI5208" s="10">
        <v>590.35</v>
      </c>
      <c r="AJ5208" t="s">
        <v>47</v>
      </c>
      <c r="AM5208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5208" t="str">
        <f t="shared" si="162"/>
        <v>50-59</v>
      </c>
      <c r="AO5208">
        <f t="shared" si="163"/>
        <v>0</v>
      </c>
      <c r="AP5208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5209" spans="1:42" x14ac:dyDescent="0.25">
      <c r="A5209" t="s">
        <v>6391</v>
      </c>
      <c r="B5209" t="s">
        <v>49</v>
      </c>
      <c r="C5209" s="1">
        <v>73</v>
      </c>
      <c r="D5209" t="s">
        <v>40</v>
      </c>
      <c r="E5209">
        <v>0</v>
      </c>
      <c r="F5209" t="s">
        <v>876</v>
      </c>
      <c r="G5209" s="1">
        <v>92870</v>
      </c>
      <c r="H5209">
        <v>33.881157999999999</v>
      </c>
      <c r="I5209">
        <v>-117.854783</v>
      </c>
      <c r="J5209">
        <v>10</v>
      </c>
      <c r="K5209" s="1">
        <v>72</v>
      </c>
      <c r="L5209" t="s">
        <v>72</v>
      </c>
      <c r="M5209" t="s">
        <v>40</v>
      </c>
      <c r="N5209" s="10">
        <v>1.34</v>
      </c>
      <c r="O5209" t="s">
        <v>40</v>
      </c>
      <c r="P5209" t="s">
        <v>40</v>
      </c>
      <c r="Q5209" t="s">
        <v>55</v>
      </c>
      <c r="R5209">
        <v>30</v>
      </c>
      <c r="S5209" t="s">
        <v>40</v>
      </c>
      <c r="T5209" t="s">
        <v>40</v>
      </c>
      <c r="U5209" t="s">
        <v>40</v>
      </c>
      <c r="V5209" t="s">
        <v>40</v>
      </c>
      <c r="W5209" t="s">
        <v>43</v>
      </c>
      <c r="X5209" t="s">
        <v>43</v>
      </c>
      <c r="Y5209" t="s">
        <v>43</v>
      </c>
      <c r="Z5209" t="s">
        <v>40</v>
      </c>
      <c r="AA5209" t="s">
        <v>73</v>
      </c>
      <c r="AB5209" t="s">
        <v>40</v>
      </c>
      <c r="AC5209" t="s">
        <v>56</v>
      </c>
      <c r="AD5209" s="10">
        <v>93.05</v>
      </c>
      <c r="AE5209" s="10">
        <v>6735.05</v>
      </c>
      <c r="AF5209" s="10">
        <v>0</v>
      </c>
      <c r="AG5209" s="10">
        <v>0</v>
      </c>
      <c r="AH5209" s="10">
        <v>96.48</v>
      </c>
      <c r="AI5209" s="10">
        <v>6831.53</v>
      </c>
      <c r="AJ5209" t="s">
        <v>47</v>
      </c>
      <c r="AM520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209" t="str">
        <f t="shared" si="162"/>
        <v>60-80</v>
      </c>
      <c r="AO5209">
        <f t="shared" si="163"/>
        <v>0</v>
      </c>
      <c r="AP5209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210" spans="1:42" x14ac:dyDescent="0.25">
      <c r="A5210" t="s">
        <v>6392</v>
      </c>
      <c r="B5210" t="s">
        <v>39</v>
      </c>
      <c r="C5210" s="1">
        <v>37</v>
      </c>
      <c r="D5210" t="s">
        <v>43</v>
      </c>
      <c r="E5210">
        <v>0</v>
      </c>
      <c r="F5210" t="s">
        <v>488</v>
      </c>
      <c r="G5210" s="1">
        <v>95064</v>
      </c>
      <c r="H5210">
        <v>37.007882000000002</v>
      </c>
      <c r="I5210">
        <v>-122.06597499999999</v>
      </c>
      <c r="J5210">
        <v>0</v>
      </c>
      <c r="K5210" s="1">
        <v>39</v>
      </c>
      <c r="L5210" t="s">
        <v>42</v>
      </c>
      <c r="M5210" t="s">
        <v>43</v>
      </c>
      <c r="P5210" t="s">
        <v>40</v>
      </c>
      <c r="Q5210" t="s">
        <v>79</v>
      </c>
      <c r="R5210">
        <v>19</v>
      </c>
      <c r="S5210" t="s">
        <v>40</v>
      </c>
      <c r="T5210" t="s">
        <v>40</v>
      </c>
      <c r="U5210" t="s">
        <v>43</v>
      </c>
      <c r="V5210" t="s">
        <v>40</v>
      </c>
      <c r="W5210" t="s">
        <v>43</v>
      </c>
      <c r="X5210" t="s">
        <v>43</v>
      </c>
      <c r="Y5210" t="s">
        <v>43</v>
      </c>
      <c r="Z5210" t="s">
        <v>40</v>
      </c>
      <c r="AA5210" t="s">
        <v>45</v>
      </c>
      <c r="AB5210" t="s">
        <v>40</v>
      </c>
      <c r="AC5210" t="s">
        <v>56</v>
      </c>
      <c r="AD5210" s="10">
        <v>40.299999999999997</v>
      </c>
      <c r="AE5210" s="10">
        <v>1630.4</v>
      </c>
      <c r="AF5210" s="10">
        <v>0</v>
      </c>
      <c r="AG5210" s="10">
        <v>0</v>
      </c>
      <c r="AH5210" s="10">
        <v>0</v>
      </c>
      <c r="AI5210" s="10">
        <v>1630.4</v>
      </c>
      <c r="AJ5210" t="s">
        <v>47</v>
      </c>
      <c r="AM5210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210" t="str">
        <f t="shared" si="162"/>
        <v>30-39</v>
      </c>
      <c r="AO5210">
        <f t="shared" si="163"/>
        <v>0</v>
      </c>
      <c r="AP5210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5211" spans="1:42" x14ac:dyDescent="0.25">
      <c r="A5211" t="s">
        <v>6393</v>
      </c>
      <c r="B5211" t="s">
        <v>49</v>
      </c>
      <c r="C5211" s="1">
        <v>48</v>
      </c>
      <c r="D5211" t="s">
        <v>40</v>
      </c>
      <c r="E5211">
        <v>3</v>
      </c>
      <c r="F5211" t="s">
        <v>1618</v>
      </c>
      <c r="G5211" s="1">
        <v>90230</v>
      </c>
      <c r="H5211">
        <v>33.993991000000001</v>
      </c>
      <c r="I5211">
        <v>-118.39704</v>
      </c>
      <c r="J5211">
        <v>9</v>
      </c>
      <c r="K5211" s="1">
        <v>6</v>
      </c>
      <c r="L5211" t="s">
        <v>42</v>
      </c>
      <c r="M5211" t="s">
        <v>40</v>
      </c>
      <c r="N5211" s="10">
        <v>38.5</v>
      </c>
      <c r="O5211" t="s">
        <v>43</v>
      </c>
      <c r="P5211" t="s">
        <v>40</v>
      </c>
      <c r="Q5211" t="s">
        <v>55</v>
      </c>
      <c r="R5211">
        <v>20</v>
      </c>
      <c r="S5211" t="s">
        <v>43</v>
      </c>
      <c r="T5211" t="s">
        <v>43</v>
      </c>
      <c r="U5211" t="s">
        <v>43</v>
      </c>
      <c r="V5211" t="s">
        <v>43</v>
      </c>
      <c r="W5211" t="s">
        <v>43</v>
      </c>
      <c r="X5211" t="s">
        <v>43</v>
      </c>
      <c r="Y5211" t="s">
        <v>43</v>
      </c>
      <c r="Z5211" t="s">
        <v>40</v>
      </c>
      <c r="AA5211" t="s">
        <v>51</v>
      </c>
      <c r="AB5211" t="s">
        <v>40</v>
      </c>
      <c r="AC5211" t="s">
        <v>56</v>
      </c>
      <c r="AD5211" s="10">
        <v>69.8</v>
      </c>
      <c r="AE5211" s="10">
        <v>377.85</v>
      </c>
      <c r="AF5211" s="10">
        <v>0</v>
      </c>
      <c r="AG5211" s="10">
        <v>0</v>
      </c>
      <c r="AH5211" s="10">
        <v>231</v>
      </c>
      <c r="AI5211" s="10">
        <v>608.85</v>
      </c>
      <c r="AJ5211" t="s">
        <v>47</v>
      </c>
      <c r="AM521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211" t="str">
        <f t="shared" si="162"/>
        <v>40-49</v>
      </c>
      <c r="AO5211">
        <f t="shared" si="163"/>
        <v>0</v>
      </c>
      <c r="AP5211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212" spans="1:42" x14ac:dyDescent="0.25">
      <c r="A5212" t="s">
        <v>6394</v>
      </c>
      <c r="B5212" t="s">
        <v>39</v>
      </c>
      <c r="C5212" s="1">
        <v>63</v>
      </c>
      <c r="D5212" t="s">
        <v>43</v>
      </c>
      <c r="E5212">
        <v>0</v>
      </c>
      <c r="F5212" t="s">
        <v>151</v>
      </c>
      <c r="G5212" s="1">
        <v>92111</v>
      </c>
      <c r="H5212">
        <v>32.805517999999999</v>
      </c>
      <c r="I5212">
        <v>-117.16905199999999</v>
      </c>
      <c r="J5212">
        <v>0</v>
      </c>
      <c r="K5212" s="1">
        <v>31</v>
      </c>
      <c r="L5212" t="s">
        <v>129</v>
      </c>
      <c r="M5212" t="s">
        <v>40</v>
      </c>
      <c r="N5212" s="10">
        <v>33.71</v>
      </c>
      <c r="O5212" t="s">
        <v>43</v>
      </c>
      <c r="P5212" t="s">
        <v>43</v>
      </c>
      <c r="AA5212" t="s">
        <v>45</v>
      </c>
      <c r="AB5212" t="s">
        <v>43</v>
      </c>
      <c r="AC5212" t="s">
        <v>46</v>
      </c>
      <c r="AD5212" s="10">
        <v>20.100000000000001</v>
      </c>
      <c r="AE5212" s="10">
        <v>589.25</v>
      </c>
      <c r="AF5212" s="10">
        <v>0</v>
      </c>
      <c r="AG5212" s="10">
        <v>0</v>
      </c>
      <c r="AH5212" s="10">
        <v>1045.01</v>
      </c>
      <c r="AI5212" s="10">
        <v>1634.26</v>
      </c>
      <c r="AJ5212" t="s">
        <v>47</v>
      </c>
      <c r="AM5212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212" t="str">
        <f t="shared" si="162"/>
        <v>60-80</v>
      </c>
      <c r="AO5212">
        <f t="shared" si="163"/>
        <v>0</v>
      </c>
      <c r="AP5212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213" spans="1:42" x14ac:dyDescent="0.25">
      <c r="A5213" t="s">
        <v>6395</v>
      </c>
      <c r="B5213" t="s">
        <v>39</v>
      </c>
      <c r="C5213" s="1">
        <v>19</v>
      </c>
      <c r="D5213" t="s">
        <v>40</v>
      </c>
      <c r="E5213">
        <v>2</v>
      </c>
      <c r="F5213" t="s">
        <v>155</v>
      </c>
      <c r="G5213" s="1">
        <v>95409</v>
      </c>
      <c r="H5213">
        <v>38.468893000000001</v>
      </c>
      <c r="I5213">
        <v>-122.580539</v>
      </c>
      <c r="J5213">
        <v>1</v>
      </c>
      <c r="K5213" s="1">
        <v>59</v>
      </c>
      <c r="L5213" t="s">
        <v>42</v>
      </c>
      <c r="M5213" t="s">
        <v>40</v>
      </c>
      <c r="N5213" s="10">
        <v>9.51</v>
      </c>
      <c r="O5213" t="s">
        <v>43</v>
      </c>
      <c r="P5213" t="s">
        <v>43</v>
      </c>
      <c r="AA5213" t="s">
        <v>73</v>
      </c>
      <c r="AB5213" t="s">
        <v>43</v>
      </c>
      <c r="AC5213" t="s">
        <v>46</v>
      </c>
      <c r="AD5213" s="10">
        <v>19.5</v>
      </c>
      <c r="AE5213" s="10">
        <v>1222.6500000000001</v>
      </c>
      <c r="AF5213" s="10">
        <v>0</v>
      </c>
      <c r="AG5213" s="10">
        <v>0</v>
      </c>
      <c r="AH5213" s="10">
        <v>561.09</v>
      </c>
      <c r="AI5213" s="10">
        <v>1783.74</v>
      </c>
      <c r="AJ5213" t="s">
        <v>47</v>
      </c>
      <c r="AM521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213" t="str">
        <f t="shared" si="162"/>
        <v>19-29</v>
      </c>
      <c r="AO5213">
        <f t="shared" si="163"/>
        <v>0</v>
      </c>
      <c r="AP5213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214" spans="1:42" x14ac:dyDescent="0.25">
      <c r="A5214" t="s">
        <v>6396</v>
      </c>
      <c r="B5214" t="s">
        <v>39</v>
      </c>
      <c r="C5214" s="1">
        <v>25</v>
      </c>
      <c r="D5214" t="s">
        <v>43</v>
      </c>
      <c r="E5214">
        <v>0</v>
      </c>
      <c r="F5214" t="s">
        <v>5280</v>
      </c>
      <c r="G5214" s="1">
        <v>96080</v>
      </c>
      <c r="H5214">
        <v>40.186771999999998</v>
      </c>
      <c r="I5214">
        <v>-122.388361</v>
      </c>
      <c r="J5214">
        <v>0</v>
      </c>
      <c r="K5214" s="1">
        <v>5</v>
      </c>
      <c r="L5214" t="s">
        <v>54</v>
      </c>
      <c r="M5214" t="s">
        <v>40</v>
      </c>
      <c r="N5214" s="10">
        <v>1.49</v>
      </c>
      <c r="O5214" t="s">
        <v>40</v>
      </c>
      <c r="P5214" t="s">
        <v>40</v>
      </c>
      <c r="Q5214" t="s">
        <v>55</v>
      </c>
      <c r="R5214">
        <v>51</v>
      </c>
      <c r="S5214" t="s">
        <v>43</v>
      </c>
      <c r="T5214" t="s">
        <v>40</v>
      </c>
      <c r="U5214" t="s">
        <v>43</v>
      </c>
      <c r="V5214" t="s">
        <v>43</v>
      </c>
      <c r="W5214" t="s">
        <v>40</v>
      </c>
      <c r="X5214" t="s">
        <v>43</v>
      </c>
      <c r="Y5214" t="s">
        <v>40</v>
      </c>
      <c r="Z5214" t="s">
        <v>40</v>
      </c>
      <c r="AA5214" t="s">
        <v>51</v>
      </c>
      <c r="AB5214" t="s">
        <v>40</v>
      </c>
      <c r="AC5214" t="s">
        <v>56</v>
      </c>
      <c r="AD5214" s="10">
        <v>90.8</v>
      </c>
      <c r="AE5214" s="10">
        <v>455.5</v>
      </c>
      <c r="AF5214" s="10">
        <v>0</v>
      </c>
      <c r="AG5214" s="10">
        <v>0</v>
      </c>
      <c r="AH5214" s="10">
        <v>7.45</v>
      </c>
      <c r="AI5214" s="10">
        <v>462.95</v>
      </c>
      <c r="AJ5214" t="s">
        <v>57</v>
      </c>
      <c r="AK5214" t="s">
        <v>58</v>
      </c>
      <c r="AL5214" t="s">
        <v>214</v>
      </c>
      <c r="AM521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214" t="str">
        <f t="shared" si="162"/>
        <v>19-29</v>
      </c>
      <c r="AO5214">
        <f t="shared" si="163"/>
        <v>1</v>
      </c>
      <c r="AP5214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215" spans="1:42" x14ac:dyDescent="0.25">
      <c r="A5215" t="s">
        <v>6397</v>
      </c>
      <c r="B5215" t="s">
        <v>49</v>
      </c>
      <c r="C5215" s="1">
        <v>42</v>
      </c>
      <c r="D5215" t="s">
        <v>40</v>
      </c>
      <c r="E5215">
        <v>0</v>
      </c>
      <c r="F5215" t="s">
        <v>2422</v>
      </c>
      <c r="G5215" s="1">
        <v>92054</v>
      </c>
      <c r="H5215">
        <v>33.351058999999999</v>
      </c>
      <c r="I5215">
        <v>-117.420557</v>
      </c>
      <c r="J5215">
        <v>3</v>
      </c>
      <c r="K5215" s="1">
        <v>27</v>
      </c>
      <c r="L5215" t="s">
        <v>129</v>
      </c>
      <c r="M5215" t="s">
        <v>40</v>
      </c>
      <c r="N5215" s="10">
        <v>11.83</v>
      </c>
      <c r="O5215" t="s">
        <v>40</v>
      </c>
      <c r="P5215" t="s">
        <v>40</v>
      </c>
      <c r="Q5215" t="s">
        <v>79</v>
      </c>
      <c r="R5215">
        <v>14</v>
      </c>
      <c r="S5215" t="s">
        <v>40</v>
      </c>
      <c r="T5215" t="s">
        <v>43</v>
      </c>
      <c r="U5215" t="s">
        <v>43</v>
      </c>
      <c r="V5215" t="s">
        <v>40</v>
      </c>
      <c r="W5215" t="s">
        <v>40</v>
      </c>
      <c r="X5215" t="s">
        <v>40</v>
      </c>
      <c r="Y5215" t="s">
        <v>40</v>
      </c>
      <c r="Z5215" t="s">
        <v>40</v>
      </c>
      <c r="AA5215" t="s">
        <v>45</v>
      </c>
      <c r="AB5215" t="s">
        <v>43</v>
      </c>
      <c r="AC5215" t="s">
        <v>46</v>
      </c>
      <c r="AD5215" s="10">
        <v>80.849999999999994</v>
      </c>
      <c r="AE5215" s="10">
        <v>2204.35</v>
      </c>
      <c r="AF5215" s="10">
        <v>0</v>
      </c>
      <c r="AG5215" s="10">
        <v>0</v>
      </c>
      <c r="AH5215" s="10">
        <v>319.41000000000003</v>
      </c>
      <c r="AI5215" s="10">
        <v>2523.7600000000002</v>
      </c>
      <c r="AJ5215" t="s">
        <v>47</v>
      </c>
      <c r="AM5215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215" t="str">
        <f t="shared" si="162"/>
        <v>40-49</v>
      </c>
      <c r="AO5215">
        <f t="shared" si="163"/>
        <v>0</v>
      </c>
      <c r="AP521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216" spans="1:42" x14ac:dyDescent="0.25">
      <c r="A5216" t="s">
        <v>6398</v>
      </c>
      <c r="B5216" t="s">
        <v>39</v>
      </c>
      <c r="C5216" s="1">
        <v>48</v>
      </c>
      <c r="D5216" t="s">
        <v>40</v>
      </c>
      <c r="E5216">
        <v>3</v>
      </c>
      <c r="F5216" t="s">
        <v>1141</v>
      </c>
      <c r="G5216" s="1">
        <v>95245</v>
      </c>
      <c r="H5216">
        <v>38.304194000000003</v>
      </c>
      <c r="I5216">
        <v>-120.592431</v>
      </c>
      <c r="J5216">
        <v>6</v>
      </c>
      <c r="K5216" s="1">
        <v>8</v>
      </c>
      <c r="L5216" t="s">
        <v>42</v>
      </c>
      <c r="M5216" t="s">
        <v>40</v>
      </c>
      <c r="N5216" s="10">
        <v>17.2</v>
      </c>
      <c r="O5216" t="s">
        <v>43</v>
      </c>
      <c r="P5216" t="s">
        <v>43</v>
      </c>
      <c r="AA5216" t="s">
        <v>73</v>
      </c>
      <c r="AB5216" t="s">
        <v>43</v>
      </c>
      <c r="AC5216" t="s">
        <v>56</v>
      </c>
      <c r="AD5216" s="10">
        <v>19.5</v>
      </c>
      <c r="AE5216" s="10">
        <v>159.35</v>
      </c>
      <c r="AF5216" s="10">
        <v>0</v>
      </c>
      <c r="AG5216" s="10">
        <v>0</v>
      </c>
      <c r="AH5216" s="10">
        <v>137.6</v>
      </c>
      <c r="AI5216" s="10">
        <v>296.95</v>
      </c>
      <c r="AJ5216" t="s">
        <v>47</v>
      </c>
      <c r="AM521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216" t="str">
        <f t="shared" si="162"/>
        <v>40-49</v>
      </c>
      <c r="AO5216">
        <f t="shared" si="163"/>
        <v>0</v>
      </c>
      <c r="AP5216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217" spans="1:42" x14ac:dyDescent="0.25">
      <c r="A5217" t="s">
        <v>6399</v>
      </c>
      <c r="B5217" t="s">
        <v>49</v>
      </c>
      <c r="C5217" s="1">
        <v>40</v>
      </c>
      <c r="D5217" t="s">
        <v>43</v>
      </c>
      <c r="E5217">
        <v>0</v>
      </c>
      <c r="F5217" t="s">
        <v>766</v>
      </c>
      <c r="G5217" s="1">
        <v>96027</v>
      </c>
      <c r="H5217">
        <v>41.405192999999997</v>
      </c>
      <c r="I5217">
        <v>-123.008567</v>
      </c>
      <c r="J5217">
        <v>0</v>
      </c>
      <c r="K5217" s="1">
        <v>39</v>
      </c>
      <c r="L5217" t="s">
        <v>129</v>
      </c>
      <c r="M5217" t="s">
        <v>43</v>
      </c>
      <c r="P5217" t="s">
        <v>40</v>
      </c>
      <c r="Q5217" t="s">
        <v>79</v>
      </c>
      <c r="R5217">
        <v>13</v>
      </c>
      <c r="S5217" t="s">
        <v>40</v>
      </c>
      <c r="T5217" t="s">
        <v>43</v>
      </c>
      <c r="U5217" t="s">
        <v>43</v>
      </c>
      <c r="V5217" t="s">
        <v>40</v>
      </c>
      <c r="W5217" t="s">
        <v>40</v>
      </c>
      <c r="X5217" t="s">
        <v>43</v>
      </c>
      <c r="Y5217" t="s">
        <v>43</v>
      </c>
      <c r="Z5217" t="s">
        <v>40</v>
      </c>
      <c r="AA5217" t="s">
        <v>45</v>
      </c>
      <c r="AB5217" t="s">
        <v>43</v>
      </c>
      <c r="AC5217" t="s">
        <v>56</v>
      </c>
      <c r="AD5217" s="10">
        <v>45.05</v>
      </c>
      <c r="AE5217" s="10">
        <v>1790.6</v>
      </c>
      <c r="AF5217" s="10">
        <v>0</v>
      </c>
      <c r="AG5217" s="10">
        <v>0</v>
      </c>
      <c r="AH5217" s="10">
        <v>0</v>
      </c>
      <c r="AI5217" s="10">
        <v>1790.6</v>
      </c>
      <c r="AJ5217" t="s">
        <v>47</v>
      </c>
      <c r="AM5217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217" t="str">
        <f t="shared" si="162"/>
        <v>40-49</v>
      </c>
      <c r="AO5217">
        <f t="shared" si="163"/>
        <v>0</v>
      </c>
      <c r="AP5217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5218" spans="1:42" x14ac:dyDescent="0.25">
      <c r="A5218" t="s">
        <v>6400</v>
      </c>
      <c r="B5218" t="s">
        <v>39</v>
      </c>
      <c r="C5218" s="1">
        <v>24</v>
      </c>
      <c r="D5218" t="s">
        <v>43</v>
      </c>
      <c r="E5218">
        <v>0</v>
      </c>
      <c r="F5218" t="s">
        <v>807</v>
      </c>
      <c r="G5218" s="1">
        <v>91107</v>
      </c>
      <c r="H5218">
        <v>34.159007000000003</v>
      </c>
      <c r="I5218">
        <v>-118.08735299999999</v>
      </c>
      <c r="J5218">
        <v>0</v>
      </c>
      <c r="K5218" s="1">
        <v>4</v>
      </c>
      <c r="L5218" t="s">
        <v>42</v>
      </c>
      <c r="M5218" t="s">
        <v>40</v>
      </c>
      <c r="N5218" s="10">
        <v>16.25</v>
      </c>
      <c r="O5218" t="s">
        <v>40</v>
      </c>
      <c r="P5218" t="s">
        <v>40</v>
      </c>
      <c r="Q5218" t="s">
        <v>79</v>
      </c>
      <c r="R5218">
        <v>51</v>
      </c>
      <c r="S5218" t="s">
        <v>43</v>
      </c>
      <c r="T5218" t="s">
        <v>43</v>
      </c>
      <c r="U5218" t="s">
        <v>43</v>
      </c>
      <c r="V5218" t="s">
        <v>43</v>
      </c>
      <c r="W5218" t="s">
        <v>43</v>
      </c>
      <c r="X5218" t="s">
        <v>43</v>
      </c>
      <c r="Y5218" t="s">
        <v>43</v>
      </c>
      <c r="Z5218" t="s">
        <v>40</v>
      </c>
      <c r="AA5218" t="s">
        <v>51</v>
      </c>
      <c r="AB5218" t="s">
        <v>43</v>
      </c>
      <c r="AC5218" t="s">
        <v>56</v>
      </c>
      <c r="AD5218" s="10">
        <v>50.7</v>
      </c>
      <c r="AE5218" s="10">
        <v>214.55</v>
      </c>
      <c r="AF5218" s="10">
        <v>39.92</v>
      </c>
      <c r="AG5218" s="10">
        <v>0</v>
      </c>
      <c r="AH5218" s="10">
        <v>65</v>
      </c>
      <c r="AI5218" s="10">
        <v>239.63</v>
      </c>
      <c r="AJ5218" t="s">
        <v>47</v>
      </c>
      <c r="AM521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218" t="str">
        <f t="shared" si="162"/>
        <v>19-29</v>
      </c>
      <c r="AO5218">
        <f t="shared" si="163"/>
        <v>0</v>
      </c>
      <c r="AP5218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5219" spans="1:42" x14ac:dyDescent="0.25">
      <c r="A5219" t="s">
        <v>6401</v>
      </c>
      <c r="B5219" t="s">
        <v>39</v>
      </c>
      <c r="C5219" s="1">
        <v>23</v>
      </c>
      <c r="D5219" t="s">
        <v>40</v>
      </c>
      <c r="E5219">
        <v>2</v>
      </c>
      <c r="F5219" t="s">
        <v>430</v>
      </c>
      <c r="G5219" s="1">
        <v>92703</v>
      </c>
      <c r="H5219">
        <v>33.748635</v>
      </c>
      <c r="I5219">
        <v>-117.906125</v>
      </c>
      <c r="J5219">
        <v>7</v>
      </c>
      <c r="K5219" s="1">
        <v>51</v>
      </c>
      <c r="L5219" t="s">
        <v>76</v>
      </c>
      <c r="M5219" t="s">
        <v>43</v>
      </c>
      <c r="P5219" t="s">
        <v>40</v>
      </c>
      <c r="Q5219" t="s">
        <v>44</v>
      </c>
      <c r="R5219">
        <v>27</v>
      </c>
      <c r="S5219" t="s">
        <v>40</v>
      </c>
      <c r="T5219" t="s">
        <v>43</v>
      </c>
      <c r="U5219" t="s">
        <v>43</v>
      </c>
      <c r="V5219" t="s">
        <v>40</v>
      </c>
      <c r="W5219" t="s">
        <v>43</v>
      </c>
      <c r="X5219" t="s">
        <v>43</v>
      </c>
      <c r="Y5219" t="s">
        <v>40</v>
      </c>
      <c r="Z5219" t="s">
        <v>40</v>
      </c>
      <c r="AA5219" t="s">
        <v>73</v>
      </c>
      <c r="AB5219" t="s">
        <v>43</v>
      </c>
      <c r="AC5219" t="s">
        <v>56</v>
      </c>
      <c r="AD5219" s="10">
        <v>34.200000000000003</v>
      </c>
      <c r="AE5219" s="10">
        <v>1782</v>
      </c>
      <c r="AF5219" s="10">
        <v>9.39</v>
      </c>
      <c r="AG5219" s="10">
        <v>0</v>
      </c>
      <c r="AH5219" s="10">
        <v>0</v>
      </c>
      <c r="AI5219" s="10">
        <v>1772.61</v>
      </c>
      <c r="AJ5219" t="s">
        <v>47</v>
      </c>
      <c r="AM521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219" t="str">
        <f t="shared" si="162"/>
        <v>19-29</v>
      </c>
      <c r="AO5219">
        <f t="shared" si="163"/>
        <v>0</v>
      </c>
      <c r="AP5219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5220" spans="1:42" x14ac:dyDescent="0.25">
      <c r="A5220" t="s">
        <v>6402</v>
      </c>
      <c r="B5220" t="s">
        <v>49</v>
      </c>
      <c r="C5220" s="1">
        <v>24</v>
      </c>
      <c r="D5220" t="s">
        <v>40</v>
      </c>
      <c r="E5220">
        <v>0</v>
      </c>
      <c r="F5220" t="s">
        <v>305</v>
      </c>
      <c r="G5220" s="1">
        <v>94705</v>
      </c>
      <c r="H5220">
        <v>37.858898000000003</v>
      </c>
      <c r="I5220">
        <v>-122.240512</v>
      </c>
      <c r="J5220">
        <v>8</v>
      </c>
      <c r="K5220" s="1">
        <v>4</v>
      </c>
      <c r="L5220" t="s">
        <v>42</v>
      </c>
      <c r="M5220" t="s">
        <v>40</v>
      </c>
      <c r="N5220" s="10">
        <v>48.64</v>
      </c>
      <c r="O5220" t="s">
        <v>40</v>
      </c>
      <c r="P5220" t="s">
        <v>40</v>
      </c>
      <c r="Q5220" t="s">
        <v>55</v>
      </c>
      <c r="R5220">
        <v>30</v>
      </c>
      <c r="S5220" t="s">
        <v>43</v>
      </c>
      <c r="T5220" t="s">
        <v>43</v>
      </c>
      <c r="U5220" t="s">
        <v>43</v>
      </c>
      <c r="V5220" t="s">
        <v>43</v>
      </c>
      <c r="W5220" t="s">
        <v>43</v>
      </c>
      <c r="X5220" t="s">
        <v>43</v>
      </c>
      <c r="Y5220" t="s">
        <v>43</v>
      </c>
      <c r="Z5220" t="s">
        <v>40</v>
      </c>
      <c r="AA5220" t="s">
        <v>51</v>
      </c>
      <c r="AB5220" t="s">
        <v>40</v>
      </c>
      <c r="AC5220" t="s">
        <v>56</v>
      </c>
      <c r="AD5220" s="10">
        <v>74.650000000000006</v>
      </c>
      <c r="AE5220" s="10">
        <v>301.39999999999998</v>
      </c>
      <c r="AF5220" s="10">
        <v>0</v>
      </c>
      <c r="AG5220" s="10">
        <v>0</v>
      </c>
      <c r="AH5220" s="10">
        <v>194.56</v>
      </c>
      <c r="AI5220" s="10">
        <v>495.96</v>
      </c>
      <c r="AJ5220" t="s">
        <v>57</v>
      </c>
      <c r="AK5220" t="s">
        <v>63</v>
      </c>
      <c r="AL5220" t="s">
        <v>64</v>
      </c>
      <c r="AM5220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220" t="str">
        <f t="shared" si="162"/>
        <v>19-29</v>
      </c>
      <c r="AO5220">
        <f t="shared" si="163"/>
        <v>1</v>
      </c>
      <c r="AP5220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221" spans="1:42" x14ac:dyDescent="0.25">
      <c r="A5221" t="s">
        <v>6403</v>
      </c>
      <c r="B5221" t="s">
        <v>49</v>
      </c>
      <c r="C5221" s="1">
        <v>19</v>
      </c>
      <c r="D5221" t="s">
        <v>40</v>
      </c>
      <c r="E5221">
        <v>0</v>
      </c>
      <c r="F5221" t="s">
        <v>4841</v>
      </c>
      <c r="G5221" s="1">
        <v>92677</v>
      </c>
      <c r="H5221">
        <v>33.529046999999998</v>
      </c>
      <c r="I5221">
        <v>-117.70117500000001</v>
      </c>
      <c r="J5221">
        <v>9</v>
      </c>
      <c r="K5221" s="1">
        <v>3</v>
      </c>
      <c r="L5221" t="s">
        <v>54</v>
      </c>
      <c r="M5221" t="s">
        <v>40</v>
      </c>
      <c r="N5221" s="10">
        <v>14.1</v>
      </c>
      <c r="O5221" t="s">
        <v>40</v>
      </c>
      <c r="P5221" t="s">
        <v>43</v>
      </c>
      <c r="AA5221" t="s">
        <v>51</v>
      </c>
      <c r="AB5221" t="s">
        <v>40</v>
      </c>
      <c r="AC5221" t="s">
        <v>46</v>
      </c>
      <c r="AD5221" s="10">
        <v>23.6</v>
      </c>
      <c r="AE5221" s="10">
        <v>89.05</v>
      </c>
      <c r="AF5221" s="10">
        <v>0</v>
      </c>
      <c r="AG5221" s="10">
        <v>0</v>
      </c>
      <c r="AH5221" s="10">
        <v>42.3</v>
      </c>
      <c r="AI5221" s="10">
        <v>131.35</v>
      </c>
      <c r="AJ5221" t="s">
        <v>98</v>
      </c>
      <c r="AM522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221" t="str">
        <f t="shared" si="162"/>
        <v>19-29</v>
      </c>
      <c r="AO5221">
        <f t="shared" si="163"/>
        <v>0</v>
      </c>
      <c r="AP5221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222" spans="1:42" x14ac:dyDescent="0.25">
      <c r="A5222" t="s">
        <v>6404</v>
      </c>
      <c r="B5222" t="s">
        <v>39</v>
      </c>
      <c r="C5222" s="1">
        <v>48</v>
      </c>
      <c r="D5222" t="s">
        <v>43</v>
      </c>
      <c r="E5222">
        <v>0</v>
      </c>
      <c r="F5222" t="s">
        <v>1382</v>
      </c>
      <c r="G5222" s="1">
        <v>92234</v>
      </c>
      <c r="H5222">
        <v>33.829583</v>
      </c>
      <c r="I5222">
        <v>-116.474131</v>
      </c>
      <c r="J5222">
        <v>0</v>
      </c>
      <c r="K5222" s="1">
        <v>59</v>
      </c>
      <c r="L5222" t="s">
        <v>76</v>
      </c>
      <c r="M5222" t="s">
        <v>40</v>
      </c>
      <c r="N5222" s="10">
        <v>31.23</v>
      </c>
      <c r="O5222" t="s">
        <v>40</v>
      </c>
      <c r="P5222" t="s">
        <v>40</v>
      </c>
      <c r="Q5222" t="s">
        <v>55</v>
      </c>
      <c r="R5222">
        <v>16</v>
      </c>
      <c r="S5222" t="s">
        <v>43</v>
      </c>
      <c r="T5222" t="s">
        <v>40</v>
      </c>
      <c r="U5222" t="s">
        <v>40</v>
      </c>
      <c r="V5222" t="s">
        <v>43</v>
      </c>
      <c r="W5222" t="s">
        <v>43</v>
      </c>
      <c r="X5222" t="s">
        <v>43</v>
      </c>
      <c r="Y5222" t="s">
        <v>43</v>
      </c>
      <c r="Z5222" t="s">
        <v>40</v>
      </c>
      <c r="AA5222" t="s">
        <v>51</v>
      </c>
      <c r="AB5222" t="s">
        <v>40</v>
      </c>
      <c r="AC5222" t="s">
        <v>56</v>
      </c>
      <c r="AD5222" s="10">
        <v>83.25</v>
      </c>
      <c r="AE5222" s="10">
        <v>4949.1000000000004</v>
      </c>
      <c r="AF5222" s="10">
        <v>0</v>
      </c>
      <c r="AG5222" s="10">
        <v>0</v>
      </c>
      <c r="AH5222" s="10">
        <v>1842.57</v>
      </c>
      <c r="AI5222" s="10">
        <v>6791.67</v>
      </c>
      <c r="AJ5222" t="s">
        <v>47</v>
      </c>
      <c r="AM522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222" t="str">
        <f t="shared" si="162"/>
        <v>40-49</v>
      </c>
      <c r="AO5222">
        <f t="shared" si="163"/>
        <v>0</v>
      </c>
      <c r="AP522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223" spans="1:42" x14ac:dyDescent="0.25">
      <c r="A5223" t="s">
        <v>6405</v>
      </c>
      <c r="B5223" t="s">
        <v>49</v>
      </c>
      <c r="C5223" s="1">
        <v>35</v>
      </c>
      <c r="D5223" t="s">
        <v>43</v>
      </c>
      <c r="E5223">
        <v>0</v>
      </c>
      <c r="F5223" t="s">
        <v>852</v>
      </c>
      <c r="G5223" s="1">
        <v>91730</v>
      </c>
      <c r="H5223">
        <v>34.100969999999997</v>
      </c>
      <c r="I5223">
        <v>-117.57881999999999</v>
      </c>
      <c r="J5223">
        <v>0</v>
      </c>
      <c r="K5223" s="1">
        <v>37</v>
      </c>
      <c r="L5223" t="s">
        <v>42</v>
      </c>
      <c r="M5223" t="s">
        <v>40</v>
      </c>
      <c r="N5223" s="10">
        <v>38.43</v>
      </c>
      <c r="O5223" t="s">
        <v>43</v>
      </c>
      <c r="P5223" t="s">
        <v>40</v>
      </c>
      <c r="Q5223" t="s">
        <v>44</v>
      </c>
      <c r="R5223">
        <v>30</v>
      </c>
      <c r="S5223" t="s">
        <v>40</v>
      </c>
      <c r="T5223" t="s">
        <v>40</v>
      </c>
      <c r="U5223" t="s">
        <v>40</v>
      </c>
      <c r="V5223" t="s">
        <v>40</v>
      </c>
      <c r="W5223" t="s">
        <v>43</v>
      </c>
      <c r="X5223" t="s">
        <v>43</v>
      </c>
      <c r="Y5223" t="s">
        <v>43</v>
      </c>
      <c r="Z5223" t="s">
        <v>40</v>
      </c>
      <c r="AA5223" t="s">
        <v>73</v>
      </c>
      <c r="AB5223" t="s">
        <v>43</v>
      </c>
      <c r="AC5223" t="s">
        <v>56</v>
      </c>
      <c r="AD5223" s="10">
        <v>65.599999999999994</v>
      </c>
      <c r="AE5223" s="10">
        <v>2313.8000000000002</v>
      </c>
      <c r="AF5223" s="10">
        <v>0</v>
      </c>
      <c r="AG5223" s="10">
        <v>0</v>
      </c>
      <c r="AH5223" s="10">
        <v>1421.91</v>
      </c>
      <c r="AI5223" s="10">
        <v>3735.71</v>
      </c>
      <c r="AJ5223" t="s">
        <v>47</v>
      </c>
      <c r="AM5223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223" t="str">
        <f t="shared" si="162"/>
        <v>30-39</v>
      </c>
      <c r="AO5223">
        <f t="shared" si="163"/>
        <v>0</v>
      </c>
      <c r="AP522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224" spans="1:42" x14ac:dyDescent="0.25">
      <c r="A5224" t="s">
        <v>6406</v>
      </c>
      <c r="B5224" t="s">
        <v>39</v>
      </c>
      <c r="C5224" s="1">
        <v>67</v>
      </c>
      <c r="D5224" t="s">
        <v>43</v>
      </c>
      <c r="E5224">
        <v>0</v>
      </c>
      <c r="F5224" t="s">
        <v>245</v>
      </c>
      <c r="G5224" s="1">
        <v>92028</v>
      </c>
      <c r="H5224">
        <v>33.362575</v>
      </c>
      <c r="I5224">
        <v>-117.299644</v>
      </c>
      <c r="J5224">
        <v>0</v>
      </c>
      <c r="K5224" s="1">
        <v>7</v>
      </c>
      <c r="L5224" t="s">
        <v>42</v>
      </c>
      <c r="M5224" t="s">
        <v>40</v>
      </c>
      <c r="N5224" s="10">
        <v>7.82</v>
      </c>
      <c r="O5224" t="s">
        <v>43</v>
      </c>
      <c r="P5224" t="s">
        <v>40</v>
      </c>
      <c r="Q5224" t="s">
        <v>44</v>
      </c>
      <c r="R5224">
        <v>7</v>
      </c>
      <c r="S5224" t="s">
        <v>43</v>
      </c>
      <c r="T5224" t="s">
        <v>40</v>
      </c>
      <c r="U5224" t="s">
        <v>40</v>
      </c>
      <c r="V5224" t="s">
        <v>43</v>
      </c>
      <c r="W5224" t="s">
        <v>40</v>
      </c>
      <c r="X5224" t="s">
        <v>43</v>
      </c>
      <c r="Y5224" t="s">
        <v>43</v>
      </c>
      <c r="Z5224" t="s">
        <v>40</v>
      </c>
      <c r="AA5224" t="s">
        <v>73</v>
      </c>
      <c r="AB5224" t="s">
        <v>40</v>
      </c>
      <c r="AC5224" t="s">
        <v>56</v>
      </c>
      <c r="AD5224" s="10">
        <v>64.95</v>
      </c>
      <c r="AE5224" s="10">
        <v>493.65</v>
      </c>
      <c r="AF5224" s="10">
        <v>0</v>
      </c>
      <c r="AG5224" s="10">
        <v>0</v>
      </c>
      <c r="AH5224" s="10">
        <v>54.74</v>
      </c>
      <c r="AI5224" s="10">
        <v>548.39</v>
      </c>
      <c r="AJ5224" t="s">
        <v>47</v>
      </c>
      <c r="AM522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224" t="str">
        <f t="shared" si="162"/>
        <v>60-80</v>
      </c>
      <c r="AO5224">
        <f t="shared" si="163"/>
        <v>0</v>
      </c>
      <c r="AP522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225" spans="1:42" x14ac:dyDescent="0.25">
      <c r="A5225" t="s">
        <v>6407</v>
      </c>
      <c r="B5225" t="s">
        <v>39</v>
      </c>
      <c r="C5225" s="1">
        <v>43</v>
      </c>
      <c r="D5225" t="s">
        <v>43</v>
      </c>
      <c r="E5225">
        <v>0</v>
      </c>
      <c r="F5225" t="s">
        <v>1499</v>
      </c>
      <c r="G5225" s="1">
        <v>95689</v>
      </c>
      <c r="H5225">
        <v>38.481901999999998</v>
      </c>
      <c r="I5225">
        <v>-120.603668</v>
      </c>
      <c r="J5225">
        <v>0</v>
      </c>
      <c r="K5225" s="1">
        <v>6</v>
      </c>
      <c r="L5225" t="s">
        <v>54</v>
      </c>
      <c r="M5225" t="s">
        <v>43</v>
      </c>
      <c r="P5225" t="s">
        <v>40</v>
      </c>
      <c r="Q5225" t="s">
        <v>44</v>
      </c>
      <c r="R5225">
        <v>23</v>
      </c>
      <c r="S5225" t="s">
        <v>40</v>
      </c>
      <c r="T5225" t="s">
        <v>40</v>
      </c>
      <c r="U5225" t="s">
        <v>43</v>
      </c>
      <c r="V5225" t="s">
        <v>40</v>
      </c>
      <c r="W5225" t="s">
        <v>43</v>
      </c>
      <c r="X5225" t="s">
        <v>40</v>
      </c>
      <c r="Y5225" t="s">
        <v>40</v>
      </c>
      <c r="Z5225" t="s">
        <v>40</v>
      </c>
      <c r="AA5225" t="s">
        <v>51</v>
      </c>
      <c r="AB5225" t="s">
        <v>43</v>
      </c>
      <c r="AC5225" t="s">
        <v>46</v>
      </c>
      <c r="AD5225" s="10">
        <v>50.95</v>
      </c>
      <c r="AE5225" s="10">
        <v>307.60000000000002</v>
      </c>
      <c r="AF5225" s="10">
        <v>0</v>
      </c>
      <c r="AG5225" s="10">
        <v>0</v>
      </c>
      <c r="AH5225" s="10">
        <v>0</v>
      </c>
      <c r="AI5225" s="10">
        <v>307.60000000000002</v>
      </c>
      <c r="AJ5225" t="s">
        <v>47</v>
      </c>
      <c r="AM522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225" t="str">
        <f t="shared" si="162"/>
        <v>40-49</v>
      </c>
      <c r="AO5225">
        <f t="shared" si="163"/>
        <v>0</v>
      </c>
      <c r="AP5225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5226" spans="1:42" x14ac:dyDescent="0.25">
      <c r="A5226" t="s">
        <v>6408</v>
      </c>
      <c r="B5226" t="s">
        <v>39</v>
      </c>
      <c r="C5226" s="1">
        <v>41</v>
      </c>
      <c r="D5226" t="s">
        <v>43</v>
      </c>
      <c r="E5226">
        <v>0</v>
      </c>
      <c r="F5226" t="s">
        <v>1377</v>
      </c>
      <c r="G5226" s="1">
        <v>95007</v>
      </c>
      <c r="H5226">
        <v>37.106901999999998</v>
      </c>
      <c r="I5226">
        <v>-122.10000599999999</v>
      </c>
      <c r="J5226">
        <v>0</v>
      </c>
      <c r="K5226" s="1">
        <v>7</v>
      </c>
      <c r="L5226" t="s">
        <v>42</v>
      </c>
      <c r="M5226" t="s">
        <v>40</v>
      </c>
      <c r="N5226" s="10">
        <v>39.590000000000003</v>
      </c>
      <c r="O5226" t="s">
        <v>43</v>
      </c>
      <c r="P5226" t="s">
        <v>43</v>
      </c>
      <c r="AA5226" t="s">
        <v>45</v>
      </c>
      <c r="AB5226" t="s">
        <v>43</v>
      </c>
      <c r="AC5226" t="s">
        <v>46</v>
      </c>
      <c r="AD5226" s="10">
        <v>20.25</v>
      </c>
      <c r="AE5226" s="10">
        <v>129.15</v>
      </c>
      <c r="AF5226" s="10">
        <v>0</v>
      </c>
      <c r="AG5226" s="10">
        <v>0</v>
      </c>
      <c r="AH5226" s="10">
        <v>277.13</v>
      </c>
      <c r="AI5226" s="10">
        <v>406.28</v>
      </c>
      <c r="AJ5226" t="s">
        <v>47</v>
      </c>
      <c r="AM522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226" t="str">
        <f t="shared" si="162"/>
        <v>40-49</v>
      </c>
      <c r="AO5226">
        <f t="shared" si="163"/>
        <v>0</v>
      </c>
      <c r="AP5226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227" spans="1:42" x14ac:dyDescent="0.25">
      <c r="A5227" t="s">
        <v>6409</v>
      </c>
      <c r="B5227" t="s">
        <v>49</v>
      </c>
      <c r="C5227" s="1">
        <v>52</v>
      </c>
      <c r="D5227" t="s">
        <v>43</v>
      </c>
      <c r="E5227">
        <v>0</v>
      </c>
      <c r="F5227" t="s">
        <v>399</v>
      </c>
      <c r="G5227" s="1">
        <v>90305</v>
      </c>
      <c r="H5227">
        <v>33.958134000000001</v>
      </c>
      <c r="I5227">
        <v>-118.330905</v>
      </c>
      <c r="J5227">
        <v>0</v>
      </c>
      <c r="K5227" s="1">
        <v>9</v>
      </c>
      <c r="L5227" t="s">
        <v>54</v>
      </c>
      <c r="M5227" t="s">
        <v>40</v>
      </c>
      <c r="N5227" s="10">
        <v>7.32</v>
      </c>
      <c r="O5227" t="s">
        <v>40</v>
      </c>
      <c r="P5227" t="s">
        <v>40</v>
      </c>
      <c r="Q5227" t="s">
        <v>55</v>
      </c>
      <c r="R5227">
        <v>11</v>
      </c>
      <c r="S5227" t="s">
        <v>43</v>
      </c>
      <c r="T5227" t="s">
        <v>43</v>
      </c>
      <c r="U5227" t="s">
        <v>43</v>
      </c>
      <c r="V5227" t="s">
        <v>43</v>
      </c>
      <c r="W5227" t="s">
        <v>43</v>
      </c>
      <c r="X5227" t="s">
        <v>43</v>
      </c>
      <c r="Y5227" t="s">
        <v>43</v>
      </c>
      <c r="Z5227" t="s">
        <v>40</v>
      </c>
      <c r="AA5227" t="s">
        <v>51</v>
      </c>
      <c r="AB5227" t="s">
        <v>40</v>
      </c>
      <c r="AC5227" t="s">
        <v>56</v>
      </c>
      <c r="AD5227" s="10">
        <v>75.849999999999994</v>
      </c>
      <c r="AE5227" s="10">
        <v>724.65</v>
      </c>
      <c r="AF5227" s="10">
        <v>0</v>
      </c>
      <c r="AG5227" s="10">
        <v>0</v>
      </c>
      <c r="AH5227" s="10">
        <v>65.88</v>
      </c>
      <c r="AI5227" s="10">
        <v>790.53</v>
      </c>
      <c r="AJ5227" t="s">
        <v>47</v>
      </c>
      <c r="AM522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227" t="str">
        <f t="shared" si="162"/>
        <v>50-59</v>
      </c>
      <c r="AO5227">
        <f t="shared" si="163"/>
        <v>0</v>
      </c>
      <c r="AP522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228" spans="1:42" x14ac:dyDescent="0.25">
      <c r="A5228" t="s">
        <v>6410</v>
      </c>
      <c r="B5228" t="s">
        <v>39</v>
      </c>
      <c r="C5228" s="1">
        <v>33</v>
      </c>
      <c r="D5228" t="s">
        <v>43</v>
      </c>
      <c r="E5228">
        <v>0</v>
      </c>
      <c r="F5228" t="s">
        <v>144</v>
      </c>
      <c r="G5228" s="1">
        <v>95219</v>
      </c>
      <c r="H5228">
        <v>38.029729000000003</v>
      </c>
      <c r="I5228">
        <v>-121.38799899999999</v>
      </c>
      <c r="J5228">
        <v>0</v>
      </c>
      <c r="K5228" s="1">
        <v>4</v>
      </c>
      <c r="L5228" t="s">
        <v>54</v>
      </c>
      <c r="M5228" t="s">
        <v>40</v>
      </c>
      <c r="N5228" s="10">
        <v>6.36</v>
      </c>
      <c r="O5228" t="s">
        <v>40</v>
      </c>
      <c r="P5228" t="s">
        <v>43</v>
      </c>
      <c r="AA5228" t="s">
        <v>45</v>
      </c>
      <c r="AB5228" t="s">
        <v>43</v>
      </c>
      <c r="AC5228" t="s">
        <v>56</v>
      </c>
      <c r="AD5228" s="10">
        <v>23.9</v>
      </c>
      <c r="AE5228" s="10">
        <v>97.5</v>
      </c>
      <c r="AF5228" s="10">
        <v>0</v>
      </c>
      <c r="AG5228" s="10">
        <v>0</v>
      </c>
      <c r="AH5228" s="10">
        <v>25.44</v>
      </c>
      <c r="AI5228" s="10">
        <v>122.94</v>
      </c>
      <c r="AJ5228" t="s">
        <v>47</v>
      </c>
      <c r="AM522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228" t="str">
        <f t="shared" si="162"/>
        <v>30-39</v>
      </c>
      <c r="AO5228">
        <f t="shared" si="163"/>
        <v>0</v>
      </c>
      <c r="AP5228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229" spans="1:42" x14ac:dyDescent="0.25">
      <c r="A5229" t="s">
        <v>6411</v>
      </c>
      <c r="B5229" t="s">
        <v>49</v>
      </c>
      <c r="C5229" s="1">
        <v>43</v>
      </c>
      <c r="D5229" t="s">
        <v>40</v>
      </c>
      <c r="E5229">
        <v>1</v>
      </c>
      <c r="F5229" t="s">
        <v>2120</v>
      </c>
      <c r="G5229" s="1">
        <v>95571</v>
      </c>
      <c r="H5229">
        <v>40.310119</v>
      </c>
      <c r="I5229">
        <v>-123.909449</v>
      </c>
      <c r="J5229">
        <v>1</v>
      </c>
      <c r="K5229" s="1">
        <v>46</v>
      </c>
      <c r="L5229" t="s">
        <v>76</v>
      </c>
      <c r="M5229" t="s">
        <v>40</v>
      </c>
      <c r="N5229" s="10">
        <v>5.52</v>
      </c>
      <c r="O5229" t="s">
        <v>40</v>
      </c>
      <c r="P5229" t="s">
        <v>40</v>
      </c>
      <c r="Q5229" t="s">
        <v>55</v>
      </c>
      <c r="R5229">
        <v>16</v>
      </c>
      <c r="S5229" t="s">
        <v>43</v>
      </c>
      <c r="T5229" t="s">
        <v>40</v>
      </c>
      <c r="U5229" t="s">
        <v>43</v>
      </c>
      <c r="V5229" t="s">
        <v>43</v>
      </c>
      <c r="W5229" t="s">
        <v>43</v>
      </c>
      <c r="X5229" t="s">
        <v>43</v>
      </c>
      <c r="Y5229" t="s">
        <v>43</v>
      </c>
      <c r="Z5229" t="s">
        <v>40</v>
      </c>
      <c r="AA5229" t="s">
        <v>51</v>
      </c>
      <c r="AB5229" t="s">
        <v>40</v>
      </c>
      <c r="AC5229" t="s">
        <v>56</v>
      </c>
      <c r="AD5229" s="10">
        <v>80</v>
      </c>
      <c r="AE5229" s="10">
        <v>3769.7</v>
      </c>
      <c r="AF5229" s="10">
        <v>0</v>
      </c>
      <c r="AG5229" s="10">
        <v>0</v>
      </c>
      <c r="AH5229" s="10">
        <v>253.92</v>
      </c>
      <c r="AI5229" s="10">
        <v>4023.62</v>
      </c>
      <c r="AJ5229" t="s">
        <v>47</v>
      </c>
      <c r="AM5229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229" t="str">
        <f t="shared" si="162"/>
        <v>40-49</v>
      </c>
      <c r="AO5229">
        <f t="shared" si="163"/>
        <v>0</v>
      </c>
      <c r="AP5229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230" spans="1:42" x14ac:dyDescent="0.25">
      <c r="A5230" t="s">
        <v>6412</v>
      </c>
      <c r="B5230" t="s">
        <v>49</v>
      </c>
      <c r="C5230" s="1">
        <v>36</v>
      </c>
      <c r="D5230" t="s">
        <v>43</v>
      </c>
      <c r="E5230">
        <v>0</v>
      </c>
      <c r="F5230" t="s">
        <v>989</v>
      </c>
      <c r="G5230" s="1">
        <v>92780</v>
      </c>
      <c r="H5230">
        <v>33.735802</v>
      </c>
      <c r="I5230">
        <v>-117.818805</v>
      </c>
      <c r="J5230">
        <v>0</v>
      </c>
      <c r="K5230" s="1">
        <v>1</v>
      </c>
      <c r="L5230" t="s">
        <v>42</v>
      </c>
      <c r="M5230" t="s">
        <v>40</v>
      </c>
      <c r="N5230" s="10">
        <v>24.24</v>
      </c>
      <c r="O5230" t="s">
        <v>43</v>
      </c>
      <c r="P5230" t="s">
        <v>40</v>
      </c>
      <c r="Q5230" t="s">
        <v>79</v>
      </c>
      <c r="R5230">
        <v>28</v>
      </c>
      <c r="S5230" t="s">
        <v>43</v>
      </c>
      <c r="T5230" t="s">
        <v>43</v>
      </c>
      <c r="U5230" t="s">
        <v>43</v>
      </c>
      <c r="V5230" t="s">
        <v>43</v>
      </c>
      <c r="W5230" t="s">
        <v>43</v>
      </c>
      <c r="X5230" t="s">
        <v>43</v>
      </c>
      <c r="Y5230" t="s">
        <v>43</v>
      </c>
      <c r="Z5230" t="s">
        <v>40</v>
      </c>
      <c r="AA5230" t="s">
        <v>51</v>
      </c>
      <c r="AB5230" t="s">
        <v>43</v>
      </c>
      <c r="AC5230" t="s">
        <v>56</v>
      </c>
      <c r="AD5230" s="10">
        <v>45.75</v>
      </c>
      <c r="AE5230" s="10">
        <v>45.75</v>
      </c>
      <c r="AF5230" s="10">
        <v>0</v>
      </c>
      <c r="AG5230" s="10">
        <v>0</v>
      </c>
      <c r="AH5230" s="10">
        <v>24.24</v>
      </c>
      <c r="AI5230" s="10">
        <v>69.989999999999995</v>
      </c>
      <c r="AJ5230" t="s">
        <v>57</v>
      </c>
      <c r="AK5230" t="s">
        <v>121</v>
      </c>
      <c r="AL5230" t="s">
        <v>195</v>
      </c>
      <c r="AM5230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230" t="str">
        <f t="shared" si="162"/>
        <v>30-39</v>
      </c>
      <c r="AO5230">
        <f t="shared" si="163"/>
        <v>1</v>
      </c>
      <c r="AP5230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5231" spans="1:42" x14ac:dyDescent="0.25">
      <c r="A5231" t="s">
        <v>6413</v>
      </c>
      <c r="B5231" t="s">
        <v>39</v>
      </c>
      <c r="C5231" s="1">
        <v>80</v>
      </c>
      <c r="D5231" t="s">
        <v>43</v>
      </c>
      <c r="E5231">
        <v>0</v>
      </c>
      <c r="F5231" t="s">
        <v>568</v>
      </c>
      <c r="G5231" s="1">
        <v>90605</v>
      </c>
      <c r="H5231">
        <v>33.960890999999997</v>
      </c>
      <c r="I5231">
        <v>-118.032222</v>
      </c>
      <c r="J5231">
        <v>0</v>
      </c>
      <c r="K5231" s="1">
        <v>64</v>
      </c>
      <c r="L5231" t="s">
        <v>76</v>
      </c>
      <c r="M5231" t="s">
        <v>40</v>
      </c>
      <c r="N5231" s="10">
        <v>29.12</v>
      </c>
      <c r="O5231" t="s">
        <v>43</v>
      </c>
      <c r="P5231" t="s">
        <v>40</v>
      </c>
      <c r="Q5231" t="s">
        <v>79</v>
      </c>
      <c r="R5231">
        <v>24</v>
      </c>
      <c r="S5231" t="s">
        <v>40</v>
      </c>
      <c r="T5231" t="s">
        <v>40</v>
      </c>
      <c r="U5231" t="s">
        <v>43</v>
      </c>
      <c r="V5231" t="s">
        <v>40</v>
      </c>
      <c r="W5231" t="s">
        <v>40</v>
      </c>
      <c r="X5231" t="s">
        <v>43</v>
      </c>
      <c r="Y5231" t="s">
        <v>43</v>
      </c>
      <c r="Z5231" t="s">
        <v>40</v>
      </c>
      <c r="AA5231" t="s">
        <v>73</v>
      </c>
      <c r="AB5231" t="s">
        <v>40</v>
      </c>
      <c r="AC5231" t="s">
        <v>46</v>
      </c>
      <c r="AD5231" s="10">
        <v>70.2</v>
      </c>
      <c r="AE5231" s="10">
        <v>4481</v>
      </c>
      <c r="AF5231" s="10">
        <v>0</v>
      </c>
      <c r="AG5231" s="10">
        <v>0</v>
      </c>
      <c r="AH5231" s="10">
        <v>1863.68</v>
      </c>
      <c r="AI5231" s="10">
        <v>6344.68</v>
      </c>
      <c r="AJ5231" t="s">
        <v>57</v>
      </c>
      <c r="AK5231" t="s">
        <v>117</v>
      </c>
      <c r="AL5231" t="s">
        <v>240</v>
      </c>
      <c r="AM5231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231" t="str">
        <f t="shared" si="162"/>
        <v>60-80</v>
      </c>
      <c r="AO5231">
        <f t="shared" si="163"/>
        <v>1</v>
      </c>
      <c r="AP5231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232" spans="1:42" x14ac:dyDescent="0.25">
      <c r="A5232" t="s">
        <v>6414</v>
      </c>
      <c r="B5232" t="s">
        <v>49</v>
      </c>
      <c r="C5232" s="1">
        <v>53</v>
      </c>
      <c r="D5232" t="s">
        <v>40</v>
      </c>
      <c r="E5232">
        <v>0</v>
      </c>
      <c r="F5232" t="s">
        <v>135</v>
      </c>
      <c r="G5232" s="1">
        <v>90044</v>
      </c>
      <c r="H5232">
        <v>33.952714</v>
      </c>
      <c r="I5232">
        <v>-118.292061</v>
      </c>
      <c r="J5232">
        <v>5</v>
      </c>
      <c r="K5232" s="1">
        <v>72</v>
      </c>
      <c r="L5232" t="s">
        <v>42</v>
      </c>
      <c r="M5232" t="s">
        <v>40</v>
      </c>
      <c r="N5232" s="10">
        <v>6.29</v>
      </c>
      <c r="O5232" t="s">
        <v>40</v>
      </c>
      <c r="P5232" t="s">
        <v>40</v>
      </c>
      <c r="Q5232" t="s">
        <v>55</v>
      </c>
      <c r="R5232">
        <v>8</v>
      </c>
      <c r="S5232" t="s">
        <v>40</v>
      </c>
      <c r="T5232" t="s">
        <v>40</v>
      </c>
      <c r="U5232" t="s">
        <v>40</v>
      </c>
      <c r="V5232" t="s">
        <v>40</v>
      </c>
      <c r="W5232" t="s">
        <v>40</v>
      </c>
      <c r="X5232" t="s">
        <v>40</v>
      </c>
      <c r="Y5232" t="s">
        <v>40</v>
      </c>
      <c r="Z5232" t="s">
        <v>40</v>
      </c>
      <c r="AA5232" t="s">
        <v>73</v>
      </c>
      <c r="AB5232" t="s">
        <v>43</v>
      </c>
      <c r="AC5232" t="s">
        <v>46</v>
      </c>
      <c r="AD5232" s="10">
        <v>114.45</v>
      </c>
      <c r="AE5232" s="10">
        <v>8375.0499999999993</v>
      </c>
      <c r="AF5232" s="10">
        <v>0</v>
      </c>
      <c r="AG5232" s="10">
        <v>0</v>
      </c>
      <c r="AH5232" s="10">
        <v>452.88</v>
      </c>
      <c r="AI5232" s="10">
        <v>8827.93</v>
      </c>
      <c r="AJ5232" t="s">
        <v>47</v>
      </c>
      <c r="AM523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232" t="str">
        <f t="shared" si="162"/>
        <v>50-59</v>
      </c>
      <c r="AO5232">
        <f t="shared" si="163"/>
        <v>0</v>
      </c>
      <c r="AP5232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233" spans="1:42" x14ac:dyDescent="0.25">
      <c r="A5233" t="s">
        <v>6415</v>
      </c>
      <c r="B5233" t="s">
        <v>39</v>
      </c>
      <c r="C5233" s="1">
        <v>67</v>
      </c>
      <c r="D5233" t="s">
        <v>43</v>
      </c>
      <c r="E5233">
        <v>0</v>
      </c>
      <c r="F5233" t="s">
        <v>970</v>
      </c>
      <c r="G5233" s="1">
        <v>92227</v>
      </c>
      <c r="H5233">
        <v>33.03933</v>
      </c>
      <c r="I5233">
        <v>-115.191857</v>
      </c>
      <c r="J5233">
        <v>0</v>
      </c>
      <c r="K5233" s="1">
        <v>28</v>
      </c>
      <c r="L5233" t="s">
        <v>42</v>
      </c>
      <c r="M5233" t="s">
        <v>40</v>
      </c>
      <c r="N5233" s="10">
        <v>12.72</v>
      </c>
      <c r="O5233" t="s">
        <v>40</v>
      </c>
      <c r="P5233" t="s">
        <v>40</v>
      </c>
      <c r="Q5233" t="s">
        <v>44</v>
      </c>
      <c r="R5233">
        <v>23</v>
      </c>
      <c r="S5233" t="s">
        <v>43</v>
      </c>
      <c r="T5233" t="s">
        <v>40</v>
      </c>
      <c r="U5233" t="s">
        <v>40</v>
      </c>
      <c r="V5233" t="s">
        <v>40</v>
      </c>
      <c r="W5233" t="s">
        <v>43</v>
      </c>
      <c r="X5233" t="s">
        <v>43</v>
      </c>
      <c r="Y5233" t="s">
        <v>43</v>
      </c>
      <c r="Z5233" t="s">
        <v>40</v>
      </c>
      <c r="AA5233" t="s">
        <v>73</v>
      </c>
      <c r="AB5233" t="s">
        <v>43</v>
      </c>
      <c r="AC5233" t="s">
        <v>56</v>
      </c>
      <c r="AD5233" s="10">
        <v>64.45</v>
      </c>
      <c r="AE5233" s="10">
        <v>1867.6</v>
      </c>
      <c r="AF5233" s="10">
        <v>0</v>
      </c>
      <c r="AG5233" s="10">
        <v>0</v>
      </c>
      <c r="AH5233" s="10">
        <v>356.16</v>
      </c>
      <c r="AI5233" s="10">
        <v>2223.7600000000002</v>
      </c>
      <c r="AJ5233" t="s">
        <v>47</v>
      </c>
      <c r="AM5233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233" t="str">
        <f t="shared" si="162"/>
        <v>60-80</v>
      </c>
      <c r="AO5233">
        <f t="shared" si="163"/>
        <v>0</v>
      </c>
      <c r="AP523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234" spans="1:42" x14ac:dyDescent="0.25">
      <c r="A5234" t="s">
        <v>6416</v>
      </c>
      <c r="B5234" t="s">
        <v>39</v>
      </c>
      <c r="C5234" s="1">
        <v>24</v>
      </c>
      <c r="D5234" t="s">
        <v>40</v>
      </c>
      <c r="E5234">
        <v>0</v>
      </c>
      <c r="F5234" t="s">
        <v>290</v>
      </c>
      <c r="G5234" s="1">
        <v>95066</v>
      </c>
      <c r="H5234">
        <v>37.070177000000001</v>
      </c>
      <c r="I5234">
        <v>-122.010077</v>
      </c>
      <c r="J5234">
        <v>3</v>
      </c>
      <c r="K5234" s="1">
        <v>9</v>
      </c>
      <c r="L5234" t="s">
        <v>42</v>
      </c>
      <c r="M5234" t="s">
        <v>40</v>
      </c>
      <c r="N5234" s="10">
        <v>6.78</v>
      </c>
      <c r="O5234" t="s">
        <v>43</v>
      </c>
      <c r="P5234" t="s">
        <v>40</v>
      </c>
      <c r="Q5234" t="s">
        <v>55</v>
      </c>
      <c r="R5234">
        <v>59</v>
      </c>
      <c r="S5234" t="s">
        <v>43</v>
      </c>
      <c r="T5234" t="s">
        <v>43</v>
      </c>
      <c r="U5234" t="s">
        <v>43</v>
      </c>
      <c r="V5234" t="s">
        <v>43</v>
      </c>
      <c r="W5234" t="s">
        <v>43</v>
      </c>
      <c r="X5234" t="s">
        <v>40</v>
      </c>
      <c r="Y5234" t="s">
        <v>40</v>
      </c>
      <c r="Z5234" t="s">
        <v>40</v>
      </c>
      <c r="AA5234" t="s">
        <v>51</v>
      </c>
      <c r="AB5234" t="s">
        <v>40</v>
      </c>
      <c r="AC5234" t="s">
        <v>56</v>
      </c>
      <c r="AD5234" s="10">
        <v>79.75</v>
      </c>
      <c r="AE5234" s="10">
        <v>769.1</v>
      </c>
      <c r="AF5234" s="10">
        <v>0</v>
      </c>
      <c r="AG5234" s="10">
        <v>0</v>
      </c>
      <c r="AH5234" s="10">
        <v>61.02</v>
      </c>
      <c r="AI5234" s="10">
        <v>830.12</v>
      </c>
      <c r="AJ5234" t="s">
        <v>47</v>
      </c>
      <c r="AM523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234" t="str">
        <f t="shared" si="162"/>
        <v>19-29</v>
      </c>
      <c r="AO5234">
        <f t="shared" si="163"/>
        <v>0</v>
      </c>
      <c r="AP523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235" spans="1:42" x14ac:dyDescent="0.25">
      <c r="A5235" t="s">
        <v>6417</v>
      </c>
      <c r="B5235" t="s">
        <v>49</v>
      </c>
      <c r="C5235" s="1">
        <v>40</v>
      </c>
      <c r="D5235" t="s">
        <v>43</v>
      </c>
      <c r="E5235">
        <v>0</v>
      </c>
      <c r="F5235" t="s">
        <v>3564</v>
      </c>
      <c r="G5235" s="1">
        <v>96091</v>
      </c>
      <c r="H5235">
        <v>41.081847000000003</v>
      </c>
      <c r="I5235">
        <v>-122.70054500000001</v>
      </c>
      <c r="J5235">
        <v>0</v>
      </c>
      <c r="K5235" s="1">
        <v>1</v>
      </c>
      <c r="L5235" t="s">
        <v>54</v>
      </c>
      <c r="M5235" t="s">
        <v>43</v>
      </c>
      <c r="P5235" t="s">
        <v>40</v>
      </c>
      <c r="Q5235" t="s">
        <v>79</v>
      </c>
      <c r="R5235">
        <v>6</v>
      </c>
      <c r="S5235" t="s">
        <v>43</v>
      </c>
      <c r="T5235" t="s">
        <v>43</v>
      </c>
      <c r="U5235" t="s">
        <v>43</v>
      </c>
      <c r="V5235" t="s">
        <v>43</v>
      </c>
      <c r="W5235" t="s">
        <v>43</v>
      </c>
      <c r="X5235" t="s">
        <v>43</v>
      </c>
      <c r="Y5235" t="s">
        <v>43</v>
      </c>
      <c r="Z5235" t="s">
        <v>40</v>
      </c>
      <c r="AA5235" t="s">
        <v>51</v>
      </c>
      <c r="AB5235" t="s">
        <v>40</v>
      </c>
      <c r="AC5235" t="s">
        <v>56</v>
      </c>
      <c r="AD5235" s="10">
        <v>24.4</v>
      </c>
      <c r="AE5235" s="10">
        <v>24.4</v>
      </c>
      <c r="AF5235" s="10">
        <v>0</v>
      </c>
      <c r="AG5235" s="10">
        <v>0</v>
      </c>
      <c r="AH5235" s="10">
        <v>0</v>
      </c>
      <c r="AI5235" s="10">
        <v>24.4</v>
      </c>
      <c r="AJ5235" t="s">
        <v>98</v>
      </c>
      <c r="AM523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235" t="str">
        <f t="shared" si="162"/>
        <v>40-49</v>
      </c>
      <c r="AO5235">
        <f t="shared" si="163"/>
        <v>0</v>
      </c>
      <c r="AP5235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236" spans="1:42" x14ac:dyDescent="0.25">
      <c r="A5236" t="s">
        <v>6418</v>
      </c>
      <c r="B5236" t="s">
        <v>49</v>
      </c>
      <c r="C5236" s="1">
        <v>62</v>
      </c>
      <c r="D5236" t="s">
        <v>43</v>
      </c>
      <c r="E5236">
        <v>0</v>
      </c>
      <c r="F5236" t="s">
        <v>2256</v>
      </c>
      <c r="G5236" s="1">
        <v>91311</v>
      </c>
      <c r="H5236">
        <v>34.294142000000001</v>
      </c>
      <c r="I5236">
        <v>-118.603883</v>
      </c>
      <c r="J5236">
        <v>0</v>
      </c>
      <c r="K5236" s="1">
        <v>19</v>
      </c>
      <c r="L5236" t="s">
        <v>62</v>
      </c>
      <c r="M5236" t="s">
        <v>40</v>
      </c>
      <c r="N5236" s="10">
        <v>17.170000000000002</v>
      </c>
      <c r="O5236" t="s">
        <v>43</v>
      </c>
      <c r="P5236" t="s">
        <v>43</v>
      </c>
      <c r="AA5236" t="s">
        <v>45</v>
      </c>
      <c r="AB5236" t="s">
        <v>43</v>
      </c>
      <c r="AC5236" t="s">
        <v>46</v>
      </c>
      <c r="AD5236" s="10">
        <v>18.8</v>
      </c>
      <c r="AE5236" s="10">
        <v>279.2</v>
      </c>
      <c r="AF5236" s="10">
        <v>0</v>
      </c>
      <c r="AG5236" s="10">
        <v>0</v>
      </c>
      <c r="AH5236" s="10">
        <v>326.23</v>
      </c>
      <c r="AI5236" s="10">
        <v>605.42999999999995</v>
      </c>
      <c r="AJ5236" t="s">
        <v>47</v>
      </c>
      <c r="AM5236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5236" t="str">
        <f t="shared" si="162"/>
        <v>60-80</v>
      </c>
      <c r="AO5236">
        <f t="shared" si="163"/>
        <v>0</v>
      </c>
      <c r="AP5236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237" spans="1:42" x14ac:dyDescent="0.25">
      <c r="A5237" t="s">
        <v>6419</v>
      </c>
      <c r="B5237" t="s">
        <v>49</v>
      </c>
      <c r="C5237" s="1">
        <v>75</v>
      </c>
      <c r="D5237" t="s">
        <v>40</v>
      </c>
      <c r="E5237">
        <v>0</v>
      </c>
      <c r="F5237" t="s">
        <v>4185</v>
      </c>
      <c r="G5237" s="1">
        <v>92595</v>
      </c>
      <c r="H5237">
        <v>33.617108000000002</v>
      </c>
      <c r="I5237">
        <v>-117.253349</v>
      </c>
      <c r="J5237">
        <v>2</v>
      </c>
      <c r="K5237" s="1">
        <v>71</v>
      </c>
      <c r="L5237" t="s">
        <v>42</v>
      </c>
      <c r="M5237" t="s">
        <v>40</v>
      </c>
      <c r="N5237" s="10">
        <v>1.23</v>
      </c>
      <c r="O5237" t="s">
        <v>43</v>
      </c>
      <c r="P5237" t="s">
        <v>40</v>
      </c>
      <c r="Q5237" t="s">
        <v>55</v>
      </c>
      <c r="R5237">
        <v>9</v>
      </c>
      <c r="S5237" t="s">
        <v>43</v>
      </c>
      <c r="T5237" t="s">
        <v>40</v>
      </c>
      <c r="U5237" t="s">
        <v>40</v>
      </c>
      <c r="V5237" t="s">
        <v>40</v>
      </c>
      <c r="W5237" t="s">
        <v>43</v>
      </c>
      <c r="X5237" t="s">
        <v>40</v>
      </c>
      <c r="Y5237" t="s">
        <v>43</v>
      </c>
      <c r="Z5237" t="s">
        <v>40</v>
      </c>
      <c r="AA5237" t="s">
        <v>73</v>
      </c>
      <c r="AB5237" t="s">
        <v>40</v>
      </c>
      <c r="AC5237" t="s">
        <v>46</v>
      </c>
      <c r="AD5237" s="10">
        <v>95.5</v>
      </c>
      <c r="AE5237" s="10">
        <v>6707.15</v>
      </c>
      <c r="AF5237" s="10">
        <v>0</v>
      </c>
      <c r="AG5237" s="10">
        <v>0</v>
      </c>
      <c r="AH5237" s="10">
        <v>87.33</v>
      </c>
      <c r="AI5237" s="10">
        <v>6794.48</v>
      </c>
      <c r="AJ5237" t="s">
        <v>47</v>
      </c>
      <c r="AM523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237" t="str">
        <f t="shared" si="162"/>
        <v>60-80</v>
      </c>
      <c r="AO5237">
        <f t="shared" si="163"/>
        <v>0</v>
      </c>
      <c r="AP5237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238" spans="1:42" x14ac:dyDescent="0.25">
      <c r="A5238" t="s">
        <v>6420</v>
      </c>
      <c r="B5238" t="s">
        <v>49</v>
      </c>
      <c r="C5238" s="1">
        <v>35</v>
      </c>
      <c r="D5238" t="s">
        <v>43</v>
      </c>
      <c r="E5238">
        <v>0</v>
      </c>
      <c r="F5238" t="s">
        <v>2127</v>
      </c>
      <c r="G5238" s="1">
        <v>93221</v>
      </c>
      <c r="H5238">
        <v>36.301689000000003</v>
      </c>
      <c r="I5238">
        <v>-119.018233</v>
      </c>
      <c r="J5238">
        <v>0</v>
      </c>
      <c r="K5238" s="1">
        <v>2</v>
      </c>
      <c r="L5238" t="s">
        <v>54</v>
      </c>
      <c r="M5238" t="s">
        <v>40</v>
      </c>
      <c r="N5238" s="10">
        <v>13.73</v>
      </c>
      <c r="O5238" t="s">
        <v>43</v>
      </c>
      <c r="P5238" t="s">
        <v>40</v>
      </c>
      <c r="Q5238" t="s">
        <v>79</v>
      </c>
      <c r="R5238">
        <v>11</v>
      </c>
      <c r="S5238" t="s">
        <v>40</v>
      </c>
      <c r="T5238" t="s">
        <v>43</v>
      </c>
      <c r="U5238" t="s">
        <v>43</v>
      </c>
      <c r="V5238" t="s">
        <v>43</v>
      </c>
      <c r="W5238" t="s">
        <v>43</v>
      </c>
      <c r="X5238" t="s">
        <v>43</v>
      </c>
      <c r="Y5238" t="s">
        <v>43</v>
      </c>
      <c r="Z5238" t="s">
        <v>40</v>
      </c>
      <c r="AA5238" t="s">
        <v>51</v>
      </c>
      <c r="AB5238" t="s">
        <v>40</v>
      </c>
      <c r="AC5238" t="s">
        <v>56</v>
      </c>
      <c r="AD5238" s="10">
        <v>47.8</v>
      </c>
      <c r="AE5238" s="10">
        <v>92.45</v>
      </c>
      <c r="AF5238" s="10">
        <v>0</v>
      </c>
      <c r="AG5238" s="10">
        <v>0</v>
      </c>
      <c r="AH5238" s="10">
        <v>27.46</v>
      </c>
      <c r="AI5238" s="10">
        <v>119.91</v>
      </c>
      <c r="AJ5238" t="s">
        <v>57</v>
      </c>
      <c r="AK5238" t="s">
        <v>121</v>
      </c>
      <c r="AL5238" t="s">
        <v>195</v>
      </c>
      <c r="AM523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238" t="str">
        <f t="shared" si="162"/>
        <v>30-39</v>
      </c>
      <c r="AO5238">
        <f t="shared" si="163"/>
        <v>1</v>
      </c>
      <c r="AP5238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5239" spans="1:42" x14ac:dyDescent="0.25">
      <c r="A5239" t="s">
        <v>6421</v>
      </c>
      <c r="B5239" t="s">
        <v>49</v>
      </c>
      <c r="C5239" s="1">
        <v>49</v>
      </c>
      <c r="D5239" t="s">
        <v>43</v>
      </c>
      <c r="E5239">
        <v>0</v>
      </c>
      <c r="F5239" t="s">
        <v>1622</v>
      </c>
      <c r="G5239" s="1">
        <v>96146</v>
      </c>
      <c r="H5239">
        <v>39.191797000000001</v>
      </c>
      <c r="I5239">
        <v>-120.212401</v>
      </c>
      <c r="J5239">
        <v>0</v>
      </c>
      <c r="K5239" s="1">
        <v>2</v>
      </c>
      <c r="L5239" t="s">
        <v>54</v>
      </c>
      <c r="M5239" t="s">
        <v>40</v>
      </c>
      <c r="N5239" s="10">
        <v>22.56</v>
      </c>
      <c r="O5239" t="s">
        <v>43</v>
      </c>
      <c r="P5239" t="s">
        <v>40</v>
      </c>
      <c r="Q5239" t="s">
        <v>55</v>
      </c>
      <c r="R5239">
        <v>15</v>
      </c>
      <c r="S5239" t="s">
        <v>40</v>
      </c>
      <c r="T5239" t="s">
        <v>40</v>
      </c>
      <c r="U5239" t="s">
        <v>43</v>
      </c>
      <c r="V5239" t="s">
        <v>43</v>
      </c>
      <c r="W5239" t="s">
        <v>40</v>
      </c>
      <c r="X5239" t="s">
        <v>40</v>
      </c>
      <c r="Y5239" t="s">
        <v>40</v>
      </c>
      <c r="Z5239" t="s">
        <v>43</v>
      </c>
      <c r="AA5239" t="s">
        <v>51</v>
      </c>
      <c r="AB5239" t="s">
        <v>43</v>
      </c>
      <c r="AC5239" t="s">
        <v>56</v>
      </c>
      <c r="AD5239" s="10">
        <v>100.2</v>
      </c>
      <c r="AE5239" s="10">
        <v>198.5</v>
      </c>
      <c r="AF5239" s="10">
        <v>0</v>
      </c>
      <c r="AG5239" s="10">
        <v>10</v>
      </c>
      <c r="AH5239" s="10">
        <v>45.12</v>
      </c>
      <c r="AI5239" s="10">
        <v>253.62</v>
      </c>
      <c r="AJ5239" t="s">
        <v>98</v>
      </c>
      <c r="AM5239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239" t="str">
        <f t="shared" si="162"/>
        <v>40-49</v>
      </c>
      <c r="AO5239">
        <f t="shared" si="163"/>
        <v>0</v>
      </c>
      <c r="AP5239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240" spans="1:42" x14ac:dyDescent="0.25">
      <c r="A5240" t="s">
        <v>6422</v>
      </c>
      <c r="B5240" t="s">
        <v>49</v>
      </c>
      <c r="C5240" s="1">
        <v>31</v>
      </c>
      <c r="D5240" t="s">
        <v>40</v>
      </c>
      <c r="E5240">
        <v>0</v>
      </c>
      <c r="F5240" t="s">
        <v>514</v>
      </c>
      <c r="G5240" s="1">
        <v>93536</v>
      </c>
      <c r="H5240">
        <v>34.741405999999998</v>
      </c>
      <c r="I5240">
        <v>-118.38111000000001</v>
      </c>
      <c r="J5240">
        <v>1</v>
      </c>
      <c r="K5240" s="1">
        <v>3</v>
      </c>
      <c r="L5240" t="s">
        <v>42</v>
      </c>
      <c r="M5240" t="s">
        <v>40</v>
      </c>
      <c r="N5240" s="10">
        <v>26.71</v>
      </c>
      <c r="O5240" t="s">
        <v>43</v>
      </c>
      <c r="P5240" t="s">
        <v>40</v>
      </c>
      <c r="Q5240" t="s">
        <v>55</v>
      </c>
      <c r="R5240">
        <v>11</v>
      </c>
      <c r="S5240" t="s">
        <v>43</v>
      </c>
      <c r="T5240" t="s">
        <v>43</v>
      </c>
      <c r="U5240" t="s">
        <v>43</v>
      </c>
      <c r="V5240" t="s">
        <v>43</v>
      </c>
      <c r="W5240" t="s">
        <v>43</v>
      </c>
      <c r="X5240" t="s">
        <v>43</v>
      </c>
      <c r="Y5240" t="s">
        <v>43</v>
      </c>
      <c r="Z5240" t="s">
        <v>40</v>
      </c>
      <c r="AA5240" t="s">
        <v>51</v>
      </c>
      <c r="AB5240" t="s">
        <v>40</v>
      </c>
      <c r="AC5240" t="s">
        <v>56</v>
      </c>
      <c r="AD5240" s="10">
        <v>70.3</v>
      </c>
      <c r="AE5240" s="10">
        <v>208.85</v>
      </c>
      <c r="AF5240" s="10">
        <v>0</v>
      </c>
      <c r="AG5240" s="10">
        <v>0</v>
      </c>
      <c r="AH5240" s="10">
        <v>80.13</v>
      </c>
      <c r="AI5240" s="10">
        <v>288.98</v>
      </c>
      <c r="AJ5240" t="s">
        <v>57</v>
      </c>
      <c r="AK5240" t="s">
        <v>58</v>
      </c>
      <c r="AL5240" t="s">
        <v>59</v>
      </c>
      <c r="AM5240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240" t="str">
        <f t="shared" si="162"/>
        <v>30-39</v>
      </c>
      <c r="AO5240">
        <f t="shared" si="163"/>
        <v>1</v>
      </c>
      <c r="AP5240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241" spans="1:42" x14ac:dyDescent="0.25">
      <c r="A5241" t="s">
        <v>6423</v>
      </c>
      <c r="B5241" t="s">
        <v>49</v>
      </c>
      <c r="C5241" s="1">
        <v>63</v>
      </c>
      <c r="D5241" t="s">
        <v>43</v>
      </c>
      <c r="E5241">
        <v>0</v>
      </c>
      <c r="F5241" t="s">
        <v>1632</v>
      </c>
      <c r="G5241" s="1">
        <v>93634</v>
      </c>
      <c r="H5241">
        <v>37.290605999999997</v>
      </c>
      <c r="I5241">
        <v>-119.216328</v>
      </c>
      <c r="J5241">
        <v>0</v>
      </c>
      <c r="K5241" s="1">
        <v>18</v>
      </c>
      <c r="L5241" t="s">
        <v>62</v>
      </c>
      <c r="M5241" t="s">
        <v>40</v>
      </c>
      <c r="N5241" s="10">
        <v>47.72</v>
      </c>
      <c r="O5241" t="s">
        <v>43</v>
      </c>
      <c r="P5241" t="s">
        <v>40</v>
      </c>
      <c r="Q5241" t="s">
        <v>79</v>
      </c>
      <c r="R5241">
        <v>28</v>
      </c>
      <c r="S5241" t="s">
        <v>43</v>
      </c>
      <c r="T5241" t="s">
        <v>43</v>
      </c>
      <c r="U5241" t="s">
        <v>40</v>
      </c>
      <c r="V5241" t="s">
        <v>40</v>
      </c>
      <c r="W5241" t="s">
        <v>43</v>
      </c>
      <c r="X5241" t="s">
        <v>43</v>
      </c>
      <c r="Y5241" t="s">
        <v>43</v>
      </c>
      <c r="Z5241" t="s">
        <v>40</v>
      </c>
      <c r="AA5241" t="s">
        <v>51</v>
      </c>
      <c r="AB5241" t="s">
        <v>43</v>
      </c>
      <c r="AC5241" t="s">
        <v>46</v>
      </c>
      <c r="AD5241" s="10">
        <v>-2</v>
      </c>
      <c r="AE5241" s="10">
        <v>1058.0999999999999</v>
      </c>
      <c r="AF5241" s="10">
        <v>0</v>
      </c>
      <c r="AG5241" s="10">
        <v>0</v>
      </c>
      <c r="AH5241" s="10">
        <v>858.96</v>
      </c>
      <c r="AI5241" s="10">
        <v>1917.06</v>
      </c>
      <c r="AJ5241" t="s">
        <v>47</v>
      </c>
      <c r="AM5241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5241" t="str">
        <f t="shared" si="162"/>
        <v>60-80</v>
      </c>
      <c r="AO5241">
        <f t="shared" si="163"/>
        <v>0</v>
      </c>
      <c r="AP5241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242" spans="1:42" x14ac:dyDescent="0.25">
      <c r="A5242" t="s">
        <v>6424</v>
      </c>
      <c r="B5242" t="s">
        <v>49</v>
      </c>
      <c r="C5242" s="1">
        <v>61</v>
      </c>
      <c r="D5242" t="s">
        <v>40</v>
      </c>
      <c r="E5242">
        <v>0</v>
      </c>
      <c r="F5242" t="s">
        <v>378</v>
      </c>
      <c r="G5242" s="1">
        <v>91773</v>
      </c>
      <c r="H5242">
        <v>34.102119000000002</v>
      </c>
      <c r="I5242">
        <v>-117.815532</v>
      </c>
      <c r="J5242">
        <v>1</v>
      </c>
      <c r="K5242" s="1">
        <v>3</v>
      </c>
      <c r="L5242" t="s">
        <v>54</v>
      </c>
      <c r="M5242" t="s">
        <v>43</v>
      </c>
      <c r="P5242" t="s">
        <v>40</v>
      </c>
      <c r="Q5242" t="s">
        <v>44</v>
      </c>
      <c r="R5242">
        <v>13</v>
      </c>
      <c r="S5242" t="s">
        <v>43</v>
      </c>
      <c r="T5242" t="s">
        <v>43</v>
      </c>
      <c r="U5242" t="s">
        <v>43</v>
      </c>
      <c r="V5242" t="s">
        <v>43</v>
      </c>
      <c r="W5242" t="s">
        <v>43</v>
      </c>
      <c r="X5242" t="s">
        <v>40</v>
      </c>
      <c r="Y5242" t="s">
        <v>40</v>
      </c>
      <c r="Z5242" t="s">
        <v>40</v>
      </c>
      <c r="AA5242" t="s">
        <v>51</v>
      </c>
      <c r="AB5242" t="s">
        <v>40</v>
      </c>
      <c r="AC5242" t="s">
        <v>56</v>
      </c>
      <c r="AD5242" s="10">
        <v>35.15</v>
      </c>
      <c r="AE5242" s="10">
        <v>99.75</v>
      </c>
      <c r="AF5242" s="10">
        <v>0</v>
      </c>
      <c r="AG5242" s="10">
        <v>0</v>
      </c>
      <c r="AH5242" s="10">
        <v>0</v>
      </c>
      <c r="AI5242" s="10">
        <v>99.75</v>
      </c>
      <c r="AJ5242" t="s">
        <v>57</v>
      </c>
      <c r="AK5242" t="s">
        <v>121</v>
      </c>
      <c r="AL5242" t="s">
        <v>195</v>
      </c>
      <c r="AM524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242" t="str">
        <f t="shared" si="162"/>
        <v>60-80</v>
      </c>
      <c r="AO5242">
        <f t="shared" si="163"/>
        <v>1</v>
      </c>
      <c r="AP5242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5243" spans="1:42" x14ac:dyDescent="0.25">
      <c r="A5243" t="s">
        <v>6425</v>
      </c>
      <c r="B5243" t="s">
        <v>39</v>
      </c>
      <c r="C5243" s="1">
        <v>31</v>
      </c>
      <c r="D5243" t="s">
        <v>40</v>
      </c>
      <c r="E5243">
        <v>2</v>
      </c>
      <c r="F5243" t="s">
        <v>2734</v>
      </c>
      <c r="G5243" s="1">
        <v>93513</v>
      </c>
      <c r="H5243">
        <v>37.245505000000001</v>
      </c>
      <c r="I5243">
        <v>-118.062943</v>
      </c>
      <c r="J5243">
        <v>6</v>
      </c>
      <c r="K5243" s="1">
        <v>2</v>
      </c>
      <c r="L5243" t="s">
        <v>54</v>
      </c>
      <c r="M5243" t="s">
        <v>43</v>
      </c>
      <c r="P5243" t="s">
        <v>40</v>
      </c>
      <c r="Q5243" t="s">
        <v>79</v>
      </c>
      <c r="R5243">
        <v>20</v>
      </c>
      <c r="S5243" t="s">
        <v>43</v>
      </c>
      <c r="T5243" t="s">
        <v>40</v>
      </c>
      <c r="U5243" t="s">
        <v>43</v>
      </c>
      <c r="V5243" t="s">
        <v>43</v>
      </c>
      <c r="W5243" t="s">
        <v>43</v>
      </c>
      <c r="X5243" t="s">
        <v>43</v>
      </c>
      <c r="Y5243" t="s">
        <v>43</v>
      </c>
      <c r="Z5243" t="s">
        <v>40</v>
      </c>
      <c r="AA5243" t="s">
        <v>51</v>
      </c>
      <c r="AB5243" t="s">
        <v>40</v>
      </c>
      <c r="AC5243" t="s">
        <v>183</v>
      </c>
      <c r="AD5243" s="10">
        <v>30.25</v>
      </c>
      <c r="AE5243" s="10">
        <v>63.75</v>
      </c>
      <c r="AF5243" s="10">
        <v>0</v>
      </c>
      <c r="AG5243" s="10">
        <v>0</v>
      </c>
      <c r="AH5243" s="10">
        <v>0</v>
      </c>
      <c r="AI5243" s="10">
        <v>63.75</v>
      </c>
      <c r="AJ5243" t="s">
        <v>98</v>
      </c>
      <c r="AM5243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243" t="str">
        <f t="shared" si="162"/>
        <v>30-39</v>
      </c>
      <c r="AO5243">
        <f t="shared" si="163"/>
        <v>0</v>
      </c>
      <c r="AP5243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5244" spans="1:42" x14ac:dyDescent="0.25">
      <c r="A5244" t="s">
        <v>6426</v>
      </c>
      <c r="B5244" t="s">
        <v>49</v>
      </c>
      <c r="C5244" s="1">
        <v>26</v>
      </c>
      <c r="D5244" t="s">
        <v>43</v>
      </c>
      <c r="E5244">
        <v>0</v>
      </c>
      <c r="F5244" t="s">
        <v>430</v>
      </c>
      <c r="G5244" s="1">
        <v>92706</v>
      </c>
      <c r="H5244">
        <v>33.765892999999998</v>
      </c>
      <c r="I5244">
        <v>-117.881533</v>
      </c>
      <c r="J5244">
        <v>0</v>
      </c>
      <c r="K5244" s="1">
        <v>22</v>
      </c>
      <c r="L5244" t="s">
        <v>62</v>
      </c>
      <c r="M5244" t="s">
        <v>40</v>
      </c>
      <c r="N5244" s="10">
        <v>28.42</v>
      </c>
      <c r="O5244" t="s">
        <v>40</v>
      </c>
      <c r="P5244" t="s">
        <v>40</v>
      </c>
      <c r="Q5244" t="s">
        <v>55</v>
      </c>
      <c r="R5244">
        <v>73</v>
      </c>
      <c r="S5244" t="s">
        <v>43</v>
      </c>
      <c r="T5244" t="s">
        <v>40</v>
      </c>
      <c r="U5244" t="s">
        <v>43</v>
      </c>
      <c r="V5244" t="s">
        <v>43</v>
      </c>
      <c r="W5244" t="s">
        <v>40</v>
      </c>
      <c r="X5244" t="s">
        <v>40</v>
      </c>
      <c r="Y5244" t="s">
        <v>40</v>
      </c>
      <c r="Z5244" t="s">
        <v>40</v>
      </c>
      <c r="AA5244" t="s">
        <v>51</v>
      </c>
      <c r="AB5244" t="s">
        <v>40</v>
      </c>
      <c r="AC5244" t="s">
        <v>56</v>
      </c>
      <c r="AD5244" s="10">
        <v>100.65</v>
      </c>
      <c r="AE5244" s="10">
        <v>2415.9499999999998</v>
      </c>
      <c r="AF5244" s="10">
        <v>5.01</v>
      </c>
      <c r="AG5244" s="10">
        <v>0</v>
      </c>
      <c r="AH5244" s="10">
        <v>625.24</v>
      </c>
      <c r="AI5244" s="10">
        <v>3036.18</v>
      </c>
      <c r="AJ5244" t="s">
        <v>47</v>
      </c>
      <c r="AM5244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5244" t="str">
        <f t="shared" si="162"/>
        <v>19-29</v>
      </c>
      <c r="AO5244">
        <f t="shared" si="163"/>
        <v>0</v>
      </c>
      <c r="AP5244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245" spans="1:42" x14ac:dyDescent="0.25">
      <c r="A5245" t="s">
        <v>6427</v>
      </c>
      <c r="B5245" t="s">
        <v>39</v>
      </c>
      <c r="C5245" s="1">
        <v>62</v>
      </c>
      <c r="D5245" t="s">
        <v>40</v>
      </c>
      <c r="E5245">
        <v>0</v>
      </c>
      <c r="F5245" t="s">
        <v>151</v>
      </c>
      <c r="G5245" s="1">
        <v>92126</v>
      </c>
      <c r="H5245">
        <v>32.886924999999998</v>
      </c>
      <c r="I5245">
        <v>-117.152162</v>
      </c>
      <c r="J5245">
        <v>3</v>
      </c>
      <c r="K5245" s="1">
        <v>9</v>
      </c>
      <c r="L5245" t="s">
        <v>54</v>
      </c>
      <c r="M5245" t="s">
        <v>40</v>
      </c>
      <c r="N5245" s="10">
        <v>26.51</v>
      </c>
      <c r="O5245" t="s">
        <v>43</v>
      </c>
      <c r="P5245" t="s">
        <v>40</v>
      </c>
      <c r="Q5245" t="s">
        <v>55</v>
      </c>
      <c r="R5245">
        <v>18</v>
      </c>
      <c r="S5245" t="s">
        <v>43</v>
      </c>
      <c r="T5245" t="s">
        <v>43</v>
      </c>
      <c r="U5245" t="s">
        <v>43</v>
      </c>
      <c r="V5245" t="s">
        <v>43</v>
      </c>
      <c r="W5245" t="s">
        <v>40</v>
      </c>
      <c r="X5245" t="s">
        <v>40</v>
      </c>
      <c r="Y5245" t="s">
        <v>40</v>
      </c>
      <c r="Z5245" t="s">
        <v>40</v>
      </c>
      <c r="AA5245" t="s">
        <v>51</v>
      </c>
      <c r="AB5245" t="s">
        <v>43</v>
      </c>
      <c r="AC5245" t="s">
        <v>56</v>
      </c>
      <c r="AD5245" s="10">
        <v>89.45</v>
      </c>
      <c r="AE5245" s="10">
        <v>853.1</v>
      </c>
      <c r="AF5245" s="10">
        <v>0</v>
      </c>
      <c r="AG5245" s="10">
        <v>0</v>
      </c>
      <c r="AH5245" s="10">
        <v>238.59</v>
      </c>
      <c r="AI5245" s="10">
        <v>1091.69</v>
      </c>
      <c r="AJ5245" t="s">
        <v>57</v>
      </c>
      <c r="AK5245" t="s">
        <v>58</v>
      </c>
      <c r="AL5245" t="s">
        <v>104</v>
      </c>
      <c r="AM524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245" t="str">
        <f t="shared" si="162"/>
        <v>60-80</v>
      </c>
      <c r="AO5245">
        <f t="shared" si="163"/>
        <v>1</v>
      </c>
      <c r="AP524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246" spans="1:42" x14ac:dyDescent="0.25">
      <c r="A5246" t="s">
        <v>6428</v>
      </c>
      <c r="B5246" t="s">
        <v>39</v>
      </c>
      <c r="C5246" s="1">
        <v>57</v>
      </c>
      <c r="D5246" t="s">
        <v>43</v>
      </c>
      <c r="E5246">
        <v>0</v>
      </c>
      <c r="F5246" t="s">
        <v>352</v>
      </c>
      <c r="G5246" s="1">
        <v>94610</v>
      </c>
      <c r="H5246">
        <v>37.808731000000002</v>
      </c>
      <c r="I5246">
        <v>-122.238708</v>
      </c>
      <c r="J5246">
        <v>0</v>
      </c>
      <c r="K5246" s="1">
        <v>2</v>
      </c>
      <c r="L5246" t="s">
        <v>42</v>
      </c>
      <c r="M5246" t="s">
        <v>40</v>
      </c>
      <c r="N5246" s="10">
        <v>33.75</v>
      </c>
      <c r="O5246" t="s">
        <v>43</v>
      </c>
      <c r="P5246" t="s">
        <v>40</v>
      </c>
      <c r="Q5246" t="s">
        <v>55</v>
      </c>
      <c r="R5246">
        <v>10</v>
      </c>
      <c r="S5246" t="s">
        <v>43</v>
      </c>
      <c r="T5246" t="s">
        <v>43</v>
      </c>
      <c r="U5246" t="s">
        <v>43</v>
      </c>
      <c r="V5246" t="s">
        <v>43</v>
      </c>
      <c r="W5246" t="s">
        <v>43</v>
      </c>
      <c r="X5246" t="s">
        <v>43</v>
      </c>
      <c r="Y5246" t="s">
        <v>43</v>
      </c>
      <c r="Z5246" t="s">
        <v>40</v>
      </c>
      <c r="AA5246" t="s">
        <v>51</v>
      </c>
      <c r="AB5246" t="s">
        <v>40</v>
      </c>
      <c r="AC5246" t="s">
        <v>56</v>
      </c>
      <c r="AD5246" s="10">
        <v>70.150000000000006</v>
      </c>
      <c r="AE5246" s="10">
        <v>123.8</v>
      </c>
      <c r="AF5246" s="10">
        <v>0</v>
      </c>
      <c r="AG5246" s="10">
        <v>0</v>
      </c>
      <c r="AH5246" s="10">
        <v>67.5</v>
      </c>
      <c r="AI5246" s="10">
        <v>191.3</v>
      </c>
      <c r="AJ5246" t="s">
        <v>98</v>
      </c>
      <c r="AM524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246" t="str">
        <f t="shared" si="162"/>
        <v>50-59</v>
      </c>
      <c r="AO5246">
        <f t="shared" si="163"/>
        <v>0</v>
      </c>
      <c r="AP524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247" spans="1:42" x14ac:dyDescent="0.25">
      <c r="A5247" t="s">
        <v>6429</v>
      </c>
      <c r="B5247" t="s">
        <v>49</v>
      </c>
      <c r="C5247" s="1">
        <v>70</v>
      </c>
      <c r="D5247" t="s">
        <v>40</v>
      </c>
      <c r="E5247">
        <v>0</v>
      </c>
      <c r="F5247" t="s">
        <v>4134</v>
      </c>
      <c r="G5247" s="1">
        <v>95971</v>
      </c>
      <c r="H5247">
        <v>39.971228000000004</v>
      </c>
      <c r="I5247">
        <v>-121.041166</v>
      </c>
      <c r="J5247">
        <v>1</v>
      </c>
      <c r="K5247" s="1">
        <v>17</v>
      </c>
      <c r="L5247" t="s">
        <v>42</v>
      </c>
      <c r="M5247" t="s">
        <v>40</v>
      </c>
      <c r="N5247" s="10">
        <v>9.5</v>
      </c>
      <c r="O5247" t="s">
        <v>43</v>
      </c>
      <c r="P5247" t="s">
        <v>40</v>
      </c>
      <c r="Q5247" t="s">
        <v>55</v>
      </c>
      <c r="R5247">
        <v>16</v>
      </c>
      <c r="S5247" t="s">
        <v>43</v>
      </c>
      <c r="T5247" t="s">
        <v>43</v>
      </c>
      <c r="U5247" t="s">
        <v>43</v>
      </c>
      <c r="V5247" t="s">
        <v>43</v>
      </c>
      <c r="W5247" t="s">
        <v>43</v>
      </c>
      <c r="X5247" t="s">
        <v>40</v>
      </c>
      <c r="Y5247" t="s">
        <v>43</v>
      </c>
      <c r="Z5247" t="s">
        <v>40</v>
      </c>
      <c r="AA5247" t="s">
        <v>51</v>
      </c>
      <c r="AB5247" t="s">
        <v>43</v>
      </c>
      <c r="AC5247" t="s">
        <v>56</v>
      </c>
      <c r="AD5247" s="10">
        <v>81.5</v>
      </c>
      <c r="AE5247" s="10">
        <v>1329.2</v>
      </c>
      <c r="AF5247" s="10">
        <v>0</v>
      </c>
      <c r="AG5247" s="10">
        <v>0</v>
      </c>
      <c r="AH5247" s="10">
        <v>161.5</v>
      </c>
      <c r="AI5247" s="10">
        <v>1490.7</v>
      </c>
      <c r="AJ5247" t="s">
        <v>57</v>
      </c>
      <c r="AK5247" t="s">
        <v>58</v>
      </c>
      <c r="AL5247" t="s">
        <v>104</v>
      </c>
      <c r="AM5247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5247" t="str">
        <f t="shared" si="162"/>
        <v>60-80</v>
      </c>
      <c r="AO5247">
        <f t="shared" si="163"/>
        <v>1</v>
      </c>
      <c r="AP524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248" spans="1:42" x14ac:dyDescent="0.25">
      <c r="A5248" t="s">
        <v>6430</v>
      </c>
      <c r="B5248" t="s">
        <v>49</v>
      </c>
      <c r="C5248" s="1">
        <v>45</v>
      </c>
      <c r="D5248" t="s">
        <v>43</v>
      </c>
      <c r="E5248">
        <v>0</v>
      </c>
      <c r="F5248" t="s">
        <v>2624</v>
      </c>
      <c r="G5248" s="1">
        <v>94585</v>
      </c>
      <c r="H5248">
        <v>38.197907000000001</v>
      </c>
      <c r="I5248">
        <v>-122.017258</v>
      </c>
      <c r="J5248">
        <v>0</v>
      </c>
      <c r="K5248" s="1">
        <v>20</v>
      </c>
      <c r="L5248" t="s">
        <v>42</v>
      </c>
      <c r="M5248" t="s">
        <v>43</v>
      </c>
      <c r="P5248" t="s">
        <v>40</v>
      </c>
      <c r="Q5248" t="s">
        <v>79</v>
      </c>
      <c r="R5248">
        <v>20</v>
      </c>
      <c r="S5248" t="s">
        <v>40</v>
      </c>
      <c r="T5248" t="s">
        <v>40</v>
      </c>
      <c r="U5248" t="s">
        <v>40</v>
      </c>
      <c r="V5248" t="s">
        <v>40</v>
      </c>
      <c r="W5248" t="s">
        <v>40</v>
      </c>
      <c r="X5248" t="s">
        <v>43</v>
      </c>
      <c r="Y5248" t="s">
        <v>43</v>
      </c>
      <c r="Z5248" t="s">
        <v>40</v>
      </c>
      <c r="AA5248" t="s">
        <v>51</v>
      </c>
      <c r="AB5248" t="s">
        <v>40</v>
      </c>
      <c r="AC5248" t="s">
        <v>46</v>
      </c>
      <c r="AD5248" s="10">
        <v>55</v>
      </c>
      <c r="AE5248" s="10">
        <v>1165.55</v>
      </c>
      <c r="AF5248" s="10">
        <v>0</v>
      </c>
      <c r="AG5248" s="10">
        <v>0</v>
      </c>
      <c r="AH5248" s="10">
        <v>0</v>
      </c>
      <c r="AI5248" s="10">
        <v>1165.55</v>
      </c>
      <c r="AJ5248" t="s">
        <v>47</v>
      </c>
      <c r="AM5248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5248" t="str">
        <f t="shared" si="162"/>
        <v>40-49</v>
      </c>
      <c r="AO5248">
        <f t="shared" si="163"/>
        <v>0</v>
      </c>
      <c r="AP5248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5249" spans="1:42" x14ac:dyDescent="0.25">
      <c r="A5249" t="s">
        <v>6431</v>
      </c>
      <c r="B5249" t="s">
        <v>49</v>
      </c>
      <c r="C5249" s="1">
        <v>33</v>
      </c>
      <c r="D5249" t="s">
        <v>40</v>
      </c>
      <c r="E5249">
        <v>2</v>
      </c>
      <c r="F5249" t="s">
        <v>2317</v>
      </c>
      <c r="G5249" s="1">
        <v>95573</v>
      </c>
      <c r="H5249">
        <v>40.949012000000003</v>
      </c>
      <c r="I5249">
        <v>-123.65584699999999</v>
      </c>
      <c r="J5249">
        <v>8</v>
      </c>
      <c r="K5249" s="1">
        <v>4</v>
      </c>
      <c r="L5249" t="s">
        <v>54</v>
      </c>
      <c r="M5249" t="s">
        <v>40</v>
      </c>
      <c r="N5249" s="10">
        <v>35.090000000000003</v>
      </c>
      <c r="O5249" t="s">
        <v>43</v>
      </c>
      <c r="P5249" t="s">
        <v>40</v>
      </c>
      <c r="Q5249" t="s">
        <v>79</v>
      </c>
      <c r="R5249">
        <v>30</v>
      </c>
      <c r="S5249" t="s">
        <v>43</v>
      </c>
      <c r="T5249" t="s">
        <v>43</v>
      </c>
      <c r="U5249" t="s">
        <v>43</v>
      </c>
      <c r="V5249" t="s">
        <v>43</v>
      </c>
      <c r="W5249" t="s">
        <v>43</v>
      </c>
      <c r="X5249" t="s">
        <v>43</v>
      </c>
      <c r="Y5249" t="s">
        <v>43</v>
      </c>
      <c r="Z5249" t="s">
        <v>40</v>
      </c>
      <c r="AA5249" t="s">
        <v>51</v>
      </c>
      <c r="AB5249" t="s">
        <v>43</v>
      </c>
      <c r="AC5249" t="s">
        <v>46</v>
      </c>
      <c r="AD5249" s="10">
        <v>45.25</v>
      </c>
      <c r="AE5249" s="10">
        <v>155.35</v>
      </c>
      <c r="AF5249" s="10">
        <v>0</v>
      </c>
      <c r="AG5249" s="10">
        <v>0</v>
      </c>
      <c r="AH5249" s="10">
        <v>140.36000000000001</v>
      </c>
      <c r="AI5249" s="10">
        <v>295.70999999999998</v>
      </c>
      <c r="AJ5249" t="s">
        <v>47</v>
      </c>
      <c r="AM5249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249" t="str">
        <f t="shared" si="162"/>
        <v>30-39</v>
      </c>
      <c r="AO5249">
        <f t="shared" si="163"/>
        <v>0</v>
      </c>
      <c r="AP5249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5250" spans="1:42" x14ac:dyDescent="0.25">
      <c r="A5250" t="s">
        <v>6432</v>
      </c>
      <c r="B5250" t="s">
        <v>49</v>
      </c>
      <c r="C5250" s="1">
        <v>30</v>
      </c>
      <c r="D5250" t="s">
        <v>40</v>
      </c>
      <c r="E5250">
        <v>0</v>
      </c>
      <c r="F5250" t="s">
        <v>4003</v>
      </c>
      <c r="G5250" s="1">
        <v>92223</v>
      </c>
      <c r="H5250">
        <v>33.946981999999998</v>
      </c>
      <c r="I5250">
        <v>-116.977672</v>
      </c>
      <c r="J5250">
        <v>2</v>
      </c>
      <c r="K5250" s="1">
        <v>71</v>
      </c>
      <c r="L5250" t="s">
        <v>72</v>
      </c>
      <c r="M5250" t="s">
        <v>40</v>
      </c>
      <c r="N5250" s="10">
        <v>28.58</v>
      </c>
      <c r="O5250" t="s">
        <v>40</v>
      </c>
      <c r="P5250" t="s">
        <v>40</v>
      </c>
      <c r="Q5250" t="s">
        <v>44</v>
      </c>
      <c r="R5250">
        <v>30</v>
      </c>
      <c r="S5250" t="s">
        <v>40</v>
      </c>
      <c r="T5250" t="s">
        <v>40</v>
      </c>
      <c r="U5250" t="s">
        <v>40</v>
      </c>
      <c r="V5250" t="s">
        <v>40</v>
      </c>
      <c r="W5250" t="s">
        <v>40</v>
      </c>
      <c r="X5250" t="s">
        <v>40</v>
      </c>
      <c r="Y5250" t="s">
        <v>40</v>
      </c>
      <c r="Z5250" t="s">
        <v>40</v>
      </c>
      <c r="AA5250" t="s">
        <v>73</v>
      </c>
      <c r="AB5250" t="s">
        <v>43</v>
      </c>
      <c r="AC5250" t="s">
        <v>56</v>
      </c>
      <c r="AD5250" s="10">
        <v>90.55</v>
      </c>
      <c r="AE5250" s="10">
        <v>6404</v>
      </c>
      <c r="AF5250" s="10">
        <v>0</v>
      </c>
      <c r="AG5250" s="10">
        <v>0</v>
      </c>
      <c r="AH5250" s="10">
        <v>2029.18</v>
      </c>
      <c r="AI5250" s="10">
        <v>8433.18</v>
      </c>
      <c r="AJ5250" t="s">
        <v>47</v>
      </c>
      <c r="AM525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250" t="str">
        <f t="shared" ref="AN5250:AN5313" si="164">IF(C5250&lt;=29,"19-29",IF(C5250&lt;=39,"30-39",IF(C5250&lt;=49,"40-49",IF(C5250&lt;=59,"50-59","60-80"))))</f>
        <v>30-39</v>
      </c>
      <c r="AO5250">
        <f t="shared" ref="AO5250:AO5313" si="165">IF(AJ5250="Churned",1,0)</f>
        <v>0</v>
      </c>
      <c r="AP5250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251" spans="1:42" x14ac:dyDescent="0.25">
      <c r="A5251" t="s">
        <v>6433</v>
      </c>
      <c r="B5251" t="s">
        <v>49</v>
      </c>
      <c r="C5251" s="1">
        <v>53</v>
      </c>
      <c r="D5251" t="s">
        <v>40</v>
      </c>
      <c r="E5251">
        <v>0</v>
      </c>
      <c r="F5251" t="s">
        <v>1307</v>
      </c>
      <c r="G5251" s="1">
        <v>92268</v>
      </c>
      <c r="H5251">
        <v>34.201107999999998</v>
      </c>
      <c r="I5251">
        <v>-116.593456</v>
      </c>
      <c r="J5251">
        <v>2</v>
      </c>
      <c r="K5251" s="1">
        <v>44</v>
      </c>
      <c r="L5251" t="s">
        <v>76</v>
      </c>
      <c r="M5251" t="s">
        <v>40</v>
      </c>
      <c r="N5251" s="10">
        <v>21.39</v>
      </c>
      <c r="O5251" t="s">
        <v>40</v>
      </c>
      <c r="P5251" t="s">
        <v>40</v>
      </c>
      <c r="Q5251" t="s">
        <v>55</v>
      </c>
      <c r="R5251">
        <v>10</v>
      </c>
      <c r="S5251" t="s">
        <v>40</v>
      </c>
      <c r="T5251" t="s">
        <v>43</v>
      </c>
      <c r="U5251" t="s">
        <v>40</v>
      </c>
      <c r="V5251" t="s">
        <v>43</v>
      </c>
      <c r="W5251" t="s">
        <v>43</v>
      </c>
      <c r="X5251" t="s">
        <v>43</v>
      </c>
      <c r="Y5251" t="s">
        <v>43</v>
      </c>
      <c r="Z5251" t="s">
        <v>40</v>
      </c>
      <c r="AA5251" t="s">
        <v>51</v>
      </c>
      <c r="AB5251" t="s">
        <v>40</v>
      </c>
      <c r="AC5251" t="s">
        <v>46</v>
      </c>
      <c r="AD5251" s="10">
        <v>84.8</v>
      </c>
      <c r="AE5251" s="10">
        <v>3626.35</v>
      </c>
      <c r="AF5251" s="10">
        <v>43.96</v>
      </c>
      <c r="AG5251" s="10">
        <v>0</v>
      </c>
      <c r="AH5251" s="10">
        <v>941.16</v>
      </c>
      <c r="AI5251" s="10">
        <v>4523.55</v>
      </c>
      <c r="AJ5251" t="s">
        <v>47</v>
      </c>
      <c r="AM5251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251" t="str">
        <f t="shared" si="164"/>
        <v>50-59</v>
      </c>
      <c r="AO5251">
        <f t="shared" si="165"/>
        <v>0</v>
      </c>
      <c r="AP5251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252" spans="1:42" x14ac:dyDescent="0.25">
      <c r="A5252" t="s">
        <v>6434</v>
      </c>
      <c r="B5252" t="s">
        <v>39</v>
      </c>
      <c r="C5252" s="1">
        <v>51</v>
      </c>
      <c r="D5252" t="s">
        <v>40</v>
      </c>
      <c r="E5252">
        <v>0</v>
      </c>
      <c r="F5252" t="s">
        <v>363</v>
      </c>
      <c r="G5252" s="1">
        <v>90241</v>
      </c>
      <c r="H5252">
        <v>33.940883999999997</v>
      </c>
      <c r="I5252">
        <v>-118.12862800000001</v>
      </c>
      <c r="J5252">
        <v>5</v>
      </c>
      <c r="K5252" s="1">
        <v>3</v>
      </c>
      <c r="L5252" t="s">
        <v>42</v>
      </c>
      <c r="M5252" t="s">
        <v>40</v>
      </c>
      <c r="N5252" s="10">
        <v>2.97</v>
      </c>
      <c r="O5252" t="s">
        <v>40</v>
      </c>
      <c r="P5252" t="s">
        <v>40</v>
      </c>
      <c r="Q5252" t="s">
        <v>55</v>
      </c>
      <c r="R5252">
        <v>7</v>
      </c>
      <c r="S5252" t="s">
        <v>43</v>
      </c>
      <c r="T5252" t="s">
        <v>43</v>
      </c>
      <c r="U5252" t="s">
        <v>43</v>
      </c>
      <c r="V5252" t="s">
        <v>43</v>
      </c>
      <c r="W5252" t="s">
        <v>40</v>
      </c>
      <c r="X5252" t="s">
        <v>40</v>
      </c>
      <c r="Y5252" t="s">
        <v>40</v>
      </c>
      <c r="Z5252" t="s">
        <v>40</v>
      </c>
      <c r="AA5252" t="s">
        <v>51</v>
      </c>
      <c r="AB5252" t="s">
        <v>43</v>
      </c>
      <c r="AC5252" t="s">
        <v>56</v>
      </c>
      <c r="AD5252" s="10">
        <v>94.9</v>
      </c>
      <c r="AE5252" s="10">
        <v>273.2</v>
      </c>
      <c r="AF5252" s="10">
        <v>0</v>
      </c>
      <c r="AG5252" s="10">
        <v>0</v>
      </c>
      <c r="AH5252" s="10">
        <v>8.91</v>
      </c>
      <c r="AI5252" s="10">
        <v>282.11</v>
      </c>
      <c r="AJ5252" t="s">
        <v>98</v>
      </c>
      <c r="AM525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252" t="str">
        <f t="shared" si="164"/>
        <v>50-59</v>
      </c>
      <c r="AO5252">
        <f t="shared" si="165"/>
        <v>0</v>
      </c>
      <c r="AP5252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253" spans="1:42" x14ac:dyDescent="0.25">
      <c r="A5253" t="s">
        <v>6435</v>
      </c>
      <c r="B5253" t="s">
        <v>39</v>
      </c>
      <c r="C5253" s="1">
        <v>56</v>
      </c>
      <c r="D5253" t="s">
        <v>40</v>
      </c>
      <c r="E5253">
        <v>3</v>
      </c>
      <c r="F5253" t="s">
        <v>316</v>
      </c>
      <c r="G5253" s="1">
        <v>92027</v>
      </c>
      <c r="H5253">
        <v>33.141264999999997</v>
      </c>
      <c r="I5253">
        <v>-116.967221</v>
      </c>
      <c r="J5253">
        <v>8</v>
      </c>
      <c r="K5253" s="1">
        <v>72</v>
      </c>
      <c r="L5253" t="s">
        <v>42</v>
      </c>
      <c r="M5253" t="s">
        <v>40</v>
      </c>
      <c r="N5253" s="10">
        <v>22.62</v>
      </c>
      <c r="O5253" t="s">
        <v>40</v>
      </c>
      <c r="P5253" t="s">
        <v>40</v>
      </c>
      <c r="Q5253" t="s">
        <v>44</v>
      </c>
      <c r="R5253">
        <v>27</v>
      </c>
      <c r="S5253" t="s">
        <v>40</v>
      </c>
      <c r="T5253" t="s">
        <v>40</v>
      </c>
      <c r="U5253" t="s">
        <v>43</v>
      </c>
      <c r="V5253" t="s">
        <v>40</v>
      </c>
      <c r="W5253" t="s">
        <v>43</v>
      </c>
      <c r="X5253" t="s">
        <v>43</v>
      </c>
      <c r="Y5253" t="s">
        <v>43</v>
      </c>
      <c r="Z5253" t="s">
        <v>40</v>
      </c>
      <c r="AA5253" t="s">
        <v>73</v>
      </c>
      <c r="AB5253" t="s">
        <v>43</v>
      </c>
      <c r="AC5253" t="s">
        <v>46</v>
      </c>
      <c r="AD5253" s="10">
        <v>66.75</v>
      </c>
      <c r="AE5253" s="10">
        <v>4760.3</v>
      </c>
      <c r="AF5253" s="10">
        <v>0</v>
      </c>
      <c r="AG5253" s="10">
        <v>0</v>
      </c>
      <c r="AH5253" s="10">
        <v>1628.64</v>
      </c>
      <c r="AI5253" s="10">
        <v>6388.94</v>
      </c>
      <c r="AJ5253" t="s">
        <v>47</v>
      </c>
      <c r="AM525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253" t="str">
        <f t="shared" si="164"/>
        <v>50-59</v>
      </c>
      <c r="AO5253">
        <f t="shared" si="165"/>
        <v>0</v>
      </c>
      <c r="AP525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254" spans="1:42" x14ac:dyDescent="0.25">
      <c r="A5254" t="s">
        <v>6436</v>
      </c>
      <c r="B5254" t="s">
        <v>39</v>
      </c>
      <c r="C5254" s="1">
        <v>27</v>
      </c>
      <c r="D5254" t="s">
        <v>40</v>
      </c>
      <c r="E5254">
        <v>0</v>
      </c>
      <c r="F5254" t="s">
        <v>4273</v>
      </c>
      <c r="G5254" s="1">
        <v>93203</v>
      </c>
      <c r="H5254">
        <v>35.116306999999999</v>
      </c>
      <c r="I5254">
        <v>-118.817644</v>
      </c>
      <c r="J5254">
        <v>5</v>
      </c>
      <c r="K5254" s="1">
        <v>54</v>
      </c>
      <c r="L5254" t="s">
        <v>42</v>
      </c>
      <c r="M5254" t="s">
        <v>40</v>
      </c>
      <c r="N5254" s="10">
        <v>29.66</v>
      </c>
      <c r="O5254" t="s">
        <v>40</v>
      </c>
      <c r="P5254" t="s">
        <v>40</v>
      </c>
      <c r="Q5254" t="s">
        <v>44</v>
      </c>
      <c r="R5254">
        <v>76</v>
      </c>
      <c r="S5254" t="s">
        <v>40</v>
      </c>
      <c r="T5254" t="s">
        <v>40</v>
      </c>
      <c r="U5254" t="s">
        <v>40</v>
      </c>
      <c r="V5254" t="s">
        <v>40</v>
      </c>
      <c r="W5254" t="s">
        <v>40</v>
      </c>
      <c r="X5254" t="s">
        <v>40</v>
      </c>
      <c r="Y5254" t="s">
        <v>40</v>
      </c>
      <c r="Z5254" t="s">
        <v>40</v>
      </c>
      <c r="AA5254" t="s">
        <v>73</v>
      </c>
      <c r="AB5254" t="s">
        <v>43</v>
      </c>
      <c r="AC5254" t="s">
        <v>46</v>
      </c>
      <c r="AD5254" s="10">
        <v>91.3</v>
      </c>
      <c r="AE5254" s="10">
        <v>4965</v>
      </c>
      <c r="AF5254" s="10">
        <v>0</v>
      </c>
      <c r="AG5254" s="10">
        <v>0</v>
      </c>
      <c r="AH5254" s="10">
        <v>1601.64</v>
      </c>
      <c r="AI5254" s="10">
        <v>6566.64</v>
      </c>
      <c r="AJ5254" t="s">
        <v>47</v>
      </c>
      <c r="AM525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254" t="str">
        <f t="shared" si="164"/>
        <v>19-29</v>
      </c>
      <c r="AO5254">
        <f t="shared" si="165"/>
        <v>0</v>
      </c>
      <c r="AP5254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255" spans="1:42" x14ac:dyDescent="0.25">
      <c r="A5255" t="s">
        <v>6437</v>
      </c>
      <c r="B5255" t="s">
        <v>39</v>
      </c>
      <c r="C5255" s="1">
        <v>25</v>
      </c>
      <c r="D5255" t="s">
        <v>40</v>
      </c>
      <c r="E5255">
        <v>0</v>
      </c>
      <c r="F5255" t="s">
        <v>553</v>
      </c>
      <c r="G5255" s="1">
        <v>93665</v>
      </c>
      <c r="H5255">
        <v>36.959730999999998</v>
      </c>
      <c r="I5255">
        <v>-120.653519</v>
      </c>
      <c r="J5255">
        <v>1</v>
      </c>
      <c r="K5255" s="1">
        <v>18</v>
      </c>
      <c r="L5255" t="s">
        <v>62</v>
      </c>
      <c r="M5255" t="s">
        <v>40</v>
      </c>
      <c r="N5255" s="10">
        <v>43.29</v>
      </c>
      <c r="O5255" t="s">
        <v>43</v>
      </c>
      <c r="P5255" t="s">
        <v>40</v>
      </c>
      <c r="Q5255" t="s">
        <v>55</v>
      </c>
      <c r="R5255">
        <v>41</v>
      </c>
      <c r="S5255" t="s">
        <v>40</v>
      </c>
      <c r="T5255" t="s">
        <v>43</v>
      </c>
      <c r="U5255" t="s">
        <v>43</v>
      </c>
      <c r="V5255" t="s">
        <v>43</v>
      </c>
      <c r="W5255" t="s">
        <v>43</v>
      </c>
      <c r="X5255" t="s">
        <v>43</v>
      </c>
      <c r="Y5255" t="s">
        <v>43</v>
      </c>
      <c r="Z5255" t="s">
        <v>40</v>
      </c>
      <c r="AA5255" t="s">
        <v>51</v>
      </c>
      <c r="AB5255" t="s">
        <v>43</v>
      </c>
      <c r="AC5255" t="s">
        <v>56</v>
      </c>
      <c r="AD5255" s="10">
        <v>74.8</v>
      </c>
      <c r="AE5255" s="10">
        <v>1438.05</v>
      </c>
      <c r="AF5255" s="10">
        <v>0</v>
      </c>
      <c r="AG5255" s="10">
        <v>0</v>
      </c>
      <c r="AH5255" s="10">
        <v>779.22</v>
      </c>
      <c r="AI5255" s="10">
        <v>2217.27</v>
      </c>
      <c r="AJ5255" t="s">
        <v>47</v>
      </c>
      <c r="AM5255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5255" t="str">
        <f t="shared" si="164"/>
        <v>19-29</v>
      </c>
      <c r="AO5255">
        <f t="shared" si="165"/>
        <v>0</v>
      </c>
      <c r="AP525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256" spans="1:42" x14ac:dyDescent="0.25">
      <c r="A5256" t="s">
        <v>6438</v>
      </c>
      <c r="B5256" t="s">
        <v>49</v>
      </c>
      <c r="C5256" s="1">
        <v>65</v>
      </c>
      <c r="D5256" t="s">
        <v>43</v>
      </c>
      <c r="E5256">
        <v>0</v>
      </c>
      <c r="F5256" t="s">
        <v>2929</v>
      </c>
      <c r="G5256" s="1">
        <v>95563</v>
      </c>
      <c r="H5256">
        <v>40.89866</v>
      </c>
      <c r="I5256">
        <v>-123.539754</v>
      </c>
      <c r="J5256">
        <v>0</v>
      </c>
      <c r="K5256" s="1">
        <v>26</v>
      </c>
      <c r="L5256" t="s">
        <v>129</v>
      </c>
      <c r="M5256" t="s">
        <v>40</v>
      </c>
      <c r="N5256" s="10">
        <v>25.04</v>
      </c>
      <c r="O5256" t="s">
        <v>40</v>
      </c>
      <c r="P5256" t="s">
        <v>40</v>
      </c>
      <c r="Q5256" t="s">
        <v>55</v>
      </c>
      <c r="R5256">
        <v>9</v>
      </c>
      <c r="S5256" t="s">
        <v>43</v>
      </c>
      <c r="T5256" t="s">
        <v>43</v>
      </c>
      <c r="U5256" t="s">
        <v>43</v>
      </c>
      <c r="V5256" t="s">
        <v>43</v>
      </c>
      <c r="W5256" t="s">
        <v>40</v>
      </c>
      <c r="X5256" t="s">
        <v>40</v>
      </c>
      <c r="Y5256" t="s">
        <v>40</v>
      </c>
      <c r="Z5256" t="s">
        <v>40</v>
      </c>
      <c r="AA5256" t="s">
        <v>73</v>
      </c>
      <c r="AB5256" t="s">
        <v>40</v>
      </c>
      <c r="AC5256" t="s">
        <v>56</v>
      </c>
      <c r="AD5256" s="10">
        <v>93.6</v>
      </c>
      <c r="AE5256" s="10">
        <v>2404.1</v>
      </c>
      <c r="AF5256" s="10">
        <v>0</v>
      </c>
      <c r="AG5256" s="10">
        <v>0</v>
      </c>
      <c r="AH5256" s="10">
        <v>651.04</v>
      </c>
      <c r="AI5256" s="10">
        <v>3055.14</v>
      </c>
      <c r="AJ5256" t="s">
        <v>47</v>
      </c>
      <c r="AM5256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256" t="str">
        <f t="shared" si="164"/>
        <v>60-80</v>
      </c>
      <c r="AO5256">
        <f t="shared" si="165"/>
        <v>0</v>
      </c>
      <c r="AP5256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257" spans="1:42" x14ac:dyDescent="0.25">
      <c r="A5257" t="s">
        <v>6439</v>
      </c>
      <c r="B5257" t="s">
        <v>39</v>
      </c>
      <c r="C5257" s="1">
        <v>21</v>
      </c>
      <c r="D5257" t="s">
        <v>40</v>
      </c>
      <c r="E5257">
        <v>0</v>
      </c>
      <c r="F5257" t="s">
        <v>322</v>
      </c>
      <c r="G5257" s="1">
        <v>95841</v>
      </c>
      <c r="H5257">
        <v>38.660442000000003</v>
      </c>
      <c r="I5257">
        <v>-121.346321</v>
      </c>
      <c r="J5257">
        <v>2</v>
      </c>
      <c r="K5257" s="1">
        <v>53</v>
      </c>
      <c r="L5257" t="s">
        <v>76</v>
      </c>
      <c r="M5257" t="s">
        <v>40</v>
      </c>
      <c r="N5257" s="10">
        <v>42.18</v>
      </c>
      <c r="O5257" t="s">
        <v>40</v>
      </c>
      <c r="P5257" t="s">
        <v>40</v>
      </c>
      <c r="Q5257" t="s">
        <v>55</v>
      </c>
      <c r="R5257">
        <v>53</v>
      </c>
      <c r="S5257" t="s">
        <v>43</v>
      </c>
      <c r="T5257" t="s">
        <v>43</v>
      </c>
      <c r="U5257" t="s">
        <v>43</v>
      </c>
      <c r="V5257" t="s">
        <v>40</v>
      </c>
      <c r="W5257" t="s">
        <v>43</v>
      </c>
      <c r="X5257" t="s">
        <v>40</v>
      </c>
      <c r="Y5257" t="s">
        <v>40</v>
      </c>
      <c r="Z5257" t="s">
        <v>43</v>
      </c>
      <c r="AA5257" t="s">
        <v>45</v>
      </c>
      <c r="AB5257" t="s">
        <v>40</v>
      </c>
      <c r="AC5257" t="s">
        <v>56</v>
      </c>
      <c r="AD5257" s="10">
        <v>91.15</v>
      </c>
      <c r="AE5257" s="10">
        <v>4862.5</v>
      </c>
      <c r="AF5257" s="10">
        <v>0</v>
      </c>
      <c r="AG5257" s="10">
        <v>150</v>
      </c>
      <c r="AH5257" s="10">
        <v>2235.54</v>
      </c>
      <c r="AI5257" s="10">
        <v>7248.04</v>
      </c>
      <c r="AJ5257" t="s">
        <v>47</v>
      </c>
      <c r="AM525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257" t="str">
        <f t="shared" si="164"/>
        <v>19-29</v>
      </c>
      <c r="AO5257">
        <f t="shared" si="165"/>
        <v>0</v>
      </c>
      <c r="AP5257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258" spans="1:42" x14ac:dyDescent="0.25">
      <c r="A5258" t="s">
        <v>6440</v>
      </c>
      <c r="B5258" t="s">
        <v>39</v>
      </c>
      <c r="C5258" s="1">
        <v>21</v>
      </c>
      <c r="D5258" t="s">
        <v>43</v>
      </c>
      <c r="E5258">
        <v>0</v>
      </c>
      <c r="F5258" t="s">
        <v>3320</v>
      </c>
      <c r="G5258" s="1">
        <v>93226</v>
      </c>
      <c r="H5258">
        <v>35.735694000000002</v>
      </c>
      <c r="I5258">
        <v>-118.738483</v>
      </c>
      <c r="J5258">
        <v>0</v>
      </c>
      <c r="K5258" s="1">
        <v>3</v>
      </c>
      <c r="L5258" t="s">
        <v>42</v>
      </c>
      <c r="M5258" t="s">
        <v>40</v>
      </c>
      <c r="N5258" s="10">
        <v>48.3</v>
      </c>
      <c r="O5258" t="s">
        <v>43</v>
      </c>
      <c r="P5258" t="s">
        <v>40</v>
      </c>
      <c r="Q5258" t="s">
        <v>44</v>
      </c>
      <c r="R5258">
        <v>42</v>
      </c>
      <c r="S5258" t="s">
        <v>43</v>
      </c>
      <c r="T5258" t="s">
        <v>43</v>
      </c>
      <c r="U5258" t="s">
        <v>40</v>
      </c>
      <c r="V5258" t="s">
        <v>43</v>
      </c>
      <c r="W5258" t="s">
        <v>40</v>
      </c>
      <c r="X5258" t="s">
        <v>43</v>
      </c>
      <c r="Y5258" t="s">
        <v>43</v>
      </c>
      <c r="Z5258" t="s">
        <v>40</v>
      </c>
      <c r="AA5258" t="s">
        <v>51</v>
      </c>
      <c r="AB5258" t="s">
        <v>43</v>
      </c>
      <c r="AC5258" t="s">
        <v>56</v>
      </c>
      <c r="AD5258" s="10">
        <v>57.55</v>
      </c>
      <c r="AE5258" s="10">
        <v>161.44999999999999</v>
      </c>
      <c r="AF5258" s="10">
        <v>0</v>
      </c>
      <c r="AG5258" s="10">
        <v>0</v>
      </c>
      <c r="AH5258" s="10">
        <v>144.9</v>
      </c>
      <c r="AI5258" s="10">
        <v>306.35000000000002</v>
      </c>
      <c r="AJ5258" t="s">
        <v>98</v>
      </c>
      <c r="AM525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258" t="str">
        <f t="shared" si="164"/>
        <v>19-29</v>
      </c>
      <c r="AO5258">
        <f t="shared" si="165"/>
        <v>0</v>
      </c>
      <c r="AP5258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5259" spans="1:42" x14ac:dyDescent="0.25">
      <c r="A5259" t="s">
        <v>6441</v>
      </c>
      <c r="B5259" t="s">
        <v>49</v>
      </c>
      <c r="C5259" s="1">
        <v>33</v>
      </c>
      <c r="D5259" t="s">
        <v>43</v>
      </c>
      <c r="E5259">
        <v>0</v>
      </c>
      <c r="F5259" t="s">
        <v>135</v>
      </c>
      <c r="G5259" s="1">
        <v>90061</v>
      </c>
      <c r="H5259">
        <v>33.921280000000003</v>
      </c>
      <c r="I5259">
        <v>-118.274186</v>
      </c>
      <c r="J5259">
        <v>0</v>
      </c>
      <c r="K5259" s="1">
        <v>25</v>
      </c>
      <c r="L5259" t="s">
        <v>129</v>
      </c>
      <c r="M5259" t="s">
        <v>40</v>
      </c>
      <c r="N5259" s="10">
        <v>13.36</v>
      </c>
      <c r="O5259" t="s">
        <v>43</v>
      </c>
      <c r="P5259" t="s">
        <v>43</v>
      </c>
      <c r="AA5259" t="s">
        <v>51</v>
      </c>
      <c r="AB5259" t="s">
        <v>43</v>
      </c>
      <c r="AC5259" t="s">
        <v>46</v>
      </c>
      <c r="AD5259" s="10">
        <v>20.6</v>
      </c>
      <c r="AE5259" s="10">
        <v>541.5</v>
      </c>
      <c r="AF5259" s="10">
        <v>0</v>
      </c>
      <c r="AG5259" s="10">
        <v>0</v>
      </c>
      <c r="AH5259" s="10">
        <v>334</v>
      </c>
      <c r="AI5259" s="10">
        <v>875.5</v>
      </c>
      <c r="AJ5259" t="s">
        <v>47</v>
      </c>
      <c r="AM5259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259" t="str">
        <f t="shared" si="164"/>
        <v>30-39</v>
      </c>
      <c r="AO5259">
        <f t="shared" si="165"/>
        <v>0</v>
      </c>
      <c r="AP5259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260" spans="1:42" x14ac:dyDescent="0.25">
      <c r="A5260" t="s">
        <v>6442</v>
      </c>
      <c r="B5260" t="s">
        <v>39</v>
      </c>
      <c r="C5260" s="1">
        <v>23</v>
      </c>
      <c r="D5260" t="s">
        <v>40</v>
      </c>
      <c r="E5260">
        <v>0</v>
      </c>
      <c r="F5260" t="s">
        <v>211</v>
      </c>
      <c r="G5260" s="1">
        <v>93728</v>
      </c>
      <c r="H5260">
        <v>36.757345000000001</v>
      </c>
      <c r="I5260">
        <v>-119.818274</v>
      </c>
      <c r="J5260">
        <v>3</v>
      </c>
      <c r="K5260" s="1">
        <v>72</v>
      </c>
      <c r="L5260" t="s">
        <v>42</v>
      </c>
      <c r="M5260" t="s">
        <v>40</v>
      </c>
      <c r="N5260" s="10">
        <v>44.92</v>
      </c>
      <c r="O5260" t="s">
        <v>40</v>
      </c>
      <c r="P5260" t="s">
        <v>40</v>
      </c>
      <c r="Q5260" t="s">
        <v>79</v>
      </c>
      <c r="R5260">
        <v>69</v>
      </c>
      <c r="S5260" t="s">
        <v>40</v>
      </c>
      <c r="T5260" t="s">
        <v>40</v>
      </c>
      <c r="U5260" t="s">
        <v>40</v>
      </c>
      <c r="V5260" t="s">
        <v>40</v>
      </c>
      <c r="W5260" t="s">
        <v>40</v>
      </c>
      <c r="X5260" t="s">
        <v>40</v>
      </c>
      <c r="Y5260" t="s">
        <v>40</v>
      </c>
      <c r="Z5260" t="s">
        <v>40</v>
      </c>
      <c r="AA5260" t="s">
        <v>73</v>
      </c>
      <c r="AB5260" t="s">
        <v>43</v>
      </c>
      <c r="AC5260" t="s">
        <v>46</v>
      </c>
      <c r="AD5260" s="10">
        <v>89.8</v>
      </c>
      <c r="AE5260" s="10">
        <v>6510.45</v>
      </c>
      <c r="AF5260" s="10">
        <v>0</v>
      </c>
      <c r="AG5260" s="10">
        <v>0</v>
      </c>
      <c r="AH5260" s="10">
        <v>3234.24</v>
      </c>
      <c r="AI5260" s="10">
        <v>9744.69</v>
      </c>
      <c r="AJ5260" t="s">
        <v>47</v>
      </c>
      <c r="AM526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260" t="str">
        <f t="shared" si="164"/>
        <v>19-29</v>
      </c>
      <c r="AO5260">
        <f t="shared" si="165"/>
        <v>0</v>
      </c>
      <c r="AP5260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261" spans="1:42" x14ac:dyDescent="0.25">
      <c r="A5261" t="s">
        <v>6443</v>
      </c>
      <c r="B5261" t="s">
        <v>39</v>
      </c>
      <c r="C5261" s="1">
        <v>29</v>
      </c>
      <c r="D5261" t="s">
        <v>40</v>
      </c>
      <c r="E5261">
        <v>0</v>
      </c>
      <c r="F5261" t="s">
        <v>2405</v>
      </c>
      <c r="G5261" s="1">
        <v>91780</v>
      </c>
      <c r="H5261">
        <v>34.101607999999999</v>
      </c>
      <c r="I5261">
        <v>-118.055848</v>
      </c>
      <c r="J5261">
        <v>3</v>
      </c>
      <c r="K5261" s="1">
        <v>53</v>
      </c>
      <c r="L5261" t="s">
        <v>42</v>
      </c>
      <c r="M5261" t="s">
        <v>40</v>
      </c>
      <c r="N5261" s="10">
        <v>41.82</v>
      </c>
      <c r="O5261" t="s">
        <v>40</v>
      </c>
      <c r="P5261" t="s">
        <v>40</v>
      </c>
      <c r="Q5261" t="s">
        <v>55</v>
      </c>
      <c r="R5261">
        <v>69</v>
      </c>
      <c r="S5261" t="s">
        <v>43</v>
      </c>
      <c r="T5261" t="s">
        <v>40</v>
      </c>
      <c r="U5261" t="s">
        <v>40</v>
      </c>
      <c r="V5261" t="s">
        <v>40</v>
      </c>
      <c r="W5261" t="s">
        <v>40</v>
      </c>
      <c r="X5261" t="s">
        <v>40</v>
      </c>
      <c r="Y5261" t="s">
        <v>40</v>
      </c>
      <c r="Z5261" t="s">
        <v>40</v>
      </c>
      <c r="AA5261" t="s">
        <v>45</v>
      </c>
      <c r="AB5261" t="s">
        <v>40</v>
      </c>
      <c r="AC5261" t="s">
        <v>56</v>
      </c>
      <c r="AD5261" s="10">
        <v>111.8</v>
      </c>
      <c r="AE5261" s="10">
        <v>5809.75</v>
      </c>
      <c r="AF5261" s="10">
        <v>0</v>
      </c>
      <c r="AG5261" s="10">
        <v>0</v>
      </c>
      <c r="AH5261" s="10">
        <v>2216.46</v>
      </c>
      <c r="AI5261" s="10">
        <v>8026.21</v>
      </c>
      <c r="AJ5261" t="s">
        <v>47</v>
      </c>
      <c r="AM5261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261" t="str">
        <f t="shared" si="164"/>
        <v>19-29</v>
      </c>
      <c r="AO5261">
        <f t="shared" si="165"/>
        <v>0</v>
      </c>
      <c r="AP5261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262" spans="1:42" x14ac:dyDescent="0.25">
      <c r="A5262" t="s">
        <v>6444</v>
      </c>
      <c r="B5262" t="s">
        <v>39</v>
      </c>
      <c r="C5262" s="1">
        <v>80</v>
      </c>
      <c r="D5262" t="s">
        <v>43</v>
      </c>
      <c r="E5262">
        <v>0</v>
      </c>
      <c r="F5262" t="s">
        <v>316</v>
      </c>
      <c r="G5262" s="1">
        <v>92027</v>
      </c>
      <c r="H5262">
        <v>33.141264999999997</v>
      </c>
      <c r="I5262">
        <v>-116.967221</v>
      </c>
      <c r="J5262">
        <v>0</v>
      </c>
      <c r="K5262" s="1">
        <v>1</v>
      </c>
      <c r="L5262" t="s">
        <v>42</v>
      </c>
      <c r="M5262" t="s">
        <v>40</v>
      </c>
      <c r="N5262" s="10">
        <v>28.64</v>
      </c>
      <c r="O5262" t="s">
        <v>43</v>
      </c>
      <c r="P5262" t="s">
        <v>40</v>
      </c>
      <c r="Q5262" t="s">
        <v>55</v>
      </c>
      <c r="R5262">
        <v>5</v>
      </c>
      <c r="S5262" t="s">
        <v>43</v>
      </c>
      <c r="T5262" t="s">
        <v>43</v>
      </c>
      <c r="U5262" t="s">
        <v>43</v>
      </c>
      <c r="V5262" t="s">
        <v>43</v>
      </c>
      <c r="W5262" t="s">
        <v>43</v>
      </c>
      <c r="X5262" t="s">
        <v>43</v>
      </c>
      <c r="Y5262" t="s">
        <v>43</v>
      </c>
      <c r="Z5262" t="s">
        <v>40</v>
      </c>
      <c r="AA5262" t="s">
        <v>51</v>
      </c>
      <c r="AB5262" t="s">
        <v>40</v>
      </c>
      <c r="AC5262" t="s">
        <v>56</v>
      </c>
      <c r="AD5262" s="10">
        <v>71</v>
      </c>
      <c r="AE5262" s="10">
        <v>71</v>
      </c>
      <c r="AF5262" s="10">
        <v>0</v>
      </c>
      <c r="AG5262" s="10">
        <v>0</v>
      </c>
      <c r="AH5262" s="10">
        <v>28.64</v>
      </c>
      <c r="AI5262" s="10">
        <v>99.64</v>
      </c>
      <c r="AJ5262" t="s">
        <v>57</v>
      </c>
      <c r="AK5262" t="s">
        <v>58</v>
      </c>
      <c r="AL5262" t="s">
        <v>104</v>
      </c>
      <c r="AM526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262" t="str">
        <f t="shared" si="164"/>
        <v>60-80</v>
      </c>
      <c r="AO5262">
        <f t="shared" si="165"/>
        <v>1</v>
      </c>
      <c r="AP526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263" spans="1:42" x14ac:dyDescent="0.25">
      <c r="A5263" t="s">
        <v>6445</v>
      </c>
      <c r="B5263" t="s">
        <v>49</v>
      </c>
      <c r="C5263" s="1">
        <v>53</v>
      </c>
      <c r="D5263" t="s">
        <v>40</v>
      </c>
      <c r="E5263">
        <v>0</v>
      </c>
      <c r="F5263" t="s">
        <v>1324</v>
      </c>
      <c r="G5263" s="1">
        <v>95950</v>
      </c>
      <c r="H5263">
        <v>39.033057999999997</v>
      </c>
      <c r="I5263">
        <v>-121.895718</v>
      </c>
      <c r="J5263">
        <v>1</v>
      </c>
      <c r="K5263" s="1">
        <v>18</v>
      </c>
      <c r="L5263" t="s">
        <v>42</v>
      </c>
      <c r="M5263" t="s">
        <v>40</v>
      </c>
      <c r="N5263" s="10">
        <v>19.05</v>
      </c>
      <c r="O5263" t="s">
        <v>43</v>
      </c>
      <c r="P5263" t="s">
        <v>40</v>
      </c>
      <c r="Q5263" t="s">
        <v>79</v>
      </c>
      <c r="R5263">
        <v>26</v>
      </c>
      <c r="S5263" t="s">
        <v>43</v>
      </c>
      <c r="T5263" t="s">
        <v>43</v>
      </c>
      <c r="U5263" t="s">
        <v>40</v>
      </c>
      <c r="V5263" t="s">
        <v>43</v>
      </c>
      <c r="W5263" t="s">
        <v>43</v>
      </c>
      <c r="X5263" t="s">
        <v>43</v>
      </c>
      <c r="Y5263" t="s">
        <v>43</v>
      </c>
      <c r="Z5263" t="s">
        <v>40</v>
      </c>
      <c r="AA5263" t="s">
        <v>51</v>
      </c>
      <c r="AB5263" t="s">
        <v>40</v>
      </c>
      <c r="AC5263" t="s">
        <v>183</v>
      </c>
      <c r="AD5263" s="10">
        <v>49.55</v>
      </c>
      <c r="AE5263" s="10">
        <v>878.35</v>
      </c>
      <c r="AF5263" s="10">
        <v>0</v>
      </c>
      <c r="AG5263" s="10">
        <v>0</v>
      </c>
      <c r="AH5263" s="10">
        <v>342.9</v>
      </c>
      <c r="AI5263" s="10">
        <v>1221.25</v>
      </c>
      <c r="AJ5263" t="s">
        <v>57</v>
      </c>
      <c r="AK5263" t="s">
        <v>58</v>
      </c>
      <c r="AL5263" t="s">
        <v>59</v>
      </c>
      <c r="AM5263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5263" t="str">
        <f t="shared" si="164"/>
        <v>50-59</v>
      </c>
      <c r="AO5263">
        <f t="shared" si="165"/>
        <v>1</v>
      </c>
      <c r="AP5263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5264" spans="1:42" x14ac:dyDescent="0.25">
      <c r="A5264" t="s">
        <v>6446</v>
      </c>
      <c r="B5264" t="s">
        <v>49</v>
      </c>
      <c r="C5264" s="1">
        <v>29</v>
      </c>
      <c r="D5264" t="s">
        <v>43</v>
      </c>
      <c r="E5264">
        <v>0</v>
      </c>
      <c r="F5264" t="s">
        <v>1618</v>
      </c>
      <c r="G5264" s="1">
        <v>90230</v>
      </c>
      <c r="H5264">
        <v>33.993991000000001</v>
      </c>
      <c r="I5264">
        <v>-118.39704</v>
      </c>
      <c r="J5264">
        <v>0</v>
      </c>
      <c r="K5264" s="1">
        <v>10</v>
      </c>
      <c r="L5264" t="s">
        <v>42</v>
      </c>
      <c r="M5264" t="s">
        <v>40</v>
      </c>
      <c r="N5264" s="10">
        <v>48.38</v>
      </c>
      <c r="O5264" t="s">
        <v>43</v>
      </c>
      <c r="P5264" t="s">
        <v>40</v>
      </c>
      <c r="Q5264" t="s">
        <v>55</v>
      </c>
      <c r="R5264">
        <v>42</v>
      </c>
      <c r="S5264" t="s">
        <v>40</v>
      </c>
      <c r="T5264" t="s">
        <v>43</v>
      </c>
      <c r="U5264" t="s">
        <v>40</v>
      </c>
      <c r="V5264" t="s">
        <v>43</v>
      </c>
      <c r="W5264" t="s">
        <v>43</v>
      </c>
      <c r="X5264" t="s">
        <v>43</v>
      </c>
      <c r="Y5264" t="s">
        <v>43</v>
      </c>
      <c r="Z5264" t="s">
        <v>40</v>
      </c>
      <c r="AA5264" t="s">
        <v>51</v>
      </c>
      <c r="AB5264" t="s">
        <v>40</v>
      </c>
      <c r="AC5264" t="s">
        <v>46</v>
      </c>
      <c r="AD5264" s="10">
        <v>79.849999999999994</v>
      </c>
      <c r="AE5264" s="10">
        <v>887.35</v>
      </c>
      <c r="AF5264" s="10">
        <v>0</v>
      </c>
      <c r="AG5264" s="10">
        <v>0</v>
      </c>
      <c r="AH5264" s="10">
        <v>483.8</v>
      </c>
      <c r="AI5264" s="10">
        <v>1371.15</v>
      </c>
      <c r="AJ5264" t="s">
        <v>47</v>
      </c>
      <c r="AM526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264" t="str">
        <f t="shared" si="164"/>
        <v>19-29</v>
      </c>
      <c r="AO5264">
        <f t="shared" si="165"/>
        <v>0</v>
      </c>
      <c r="AP526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265" spans="1:42" x14ac:dyDescent="0.25">
      <c r="A5265" t="s">
        <v>6447</v>
      </c>
      <c r="B5265" t="s">
        <v>39</v>
      </c>
      <c r="C5265" s="1">
        <v>35</v>
      </c>
      <c r="D5265" t="s">
        <v>43</v>
      </c>
      <c r="E5265">
        <v>0</v>
      </c>
      <c r="F5265" t="s">
        <v>131</v>
      </c>
      <c r="G5265" s="1">
        <v>95501</v>
      </c>
      <c r="H5265">
        <v>40.796621000000002</v>
      </c>
      <c r="I5265">
        <v>-124.15428</v>
      </c>
      <c r="J5265">
        <v>0</v>
      </c>
      <c r="K5265" s="1">
        <v>7</v>
      </c>
      <c r="L5265" t="s">
        <v>42</v>
      </c>
      <c r="M5265" t="s">
        <v>40</v>
      </c>
      <c r="N5265" s="10">
        <v>18.100000000000001</v>
      </c>
      <c r="O5265" t="s">
        <v>40</v>
      </c>
      <c r="P5265" t="s">
        <v>40</v>
      </c>
      <c r="Q5265" t="s">
        <v>55</v>
      </c>
      <c r="R5265">
        <v>15</v>
      </c>
      <c r="S5265" t="s">
        <v>43</v>
      </c>
      <c r="T5265" t="s">
        <v>43</v>
      </c>
      <c r="U5265" t="s">
        <v>43</v>
      </c>
      <c r="V5265" t="s">
        <v>43</v>
      </c>
      <c r="W5265" t="s">
        <v>43</v>
      </c>
      <c r="X5265" t="s">
        <v>43</v>
      </c>
      <c r="Y5265" t="s">
        <v>43</v>
      </c>
      <c r="Z5265" t="s">
        <v>40</v>
      </c>
      <c r="AA5265" t="s">
        <v>51</v>
      </c>
      <c r="AB5265" t="s">
        <v>43</v>
      </c>
      <c r="AC5265" t="s">
        <v>46</v>
      </c>
      <c r="AD5265" s="10">
        <v>75.45</v>
      </c>
      <c r="AE5265" s="10">
        <v>480.75</v>
      </c>
      <c r="AF5265" s="10">
        <v>0</v>
      </c>
      <c r="AG5265" s="10">
        <v>0</v>
      </c>
      <c r="AH5265" s="10">
        <v>126.7</v>
      </c>
      <c r="AI5265" s="10">
        <v>607.45000000000005</v>
      </c>
      <c r="AJ5265" t="s">
        <v>57</v>
      </c>
      <c r="AK5265" t="s">
        <v>58</v>
      </c>
      <c r="AL5265" t="s">
        <v>59</v>
      </c>
      <c r="AM526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265" t="str">
        <f t="shared" si="164"/>
        <v>30-39</v>
      </c>
      <c r="AO5265">
        <f t="shared" si="165"/>
        <v>1</v>
      </c>
      <c r="AP526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266" spans="1:42" x14ac:dyDescent="0.25">
      <c r="A5266" t="s">
        <v>6448</v>
      </c>
      <c r="B5266" t="s">
        <v>39</v>
      </c>
      <c r="C5266" s="1">
        <v>54</v>
      </c>
      <c r="D5266" t="s">
        <v>40</v>
      </c>
      <c r="E5266">
        <v>0</v>
      </c>
      <c r="F5266" t="s">
        <v>1120</v>
      </c>
      <c r="G5266" s="1">
        <v>90715</v>
      </c>
      <c r="H5266">
        <v>33.841026999999997</v>
      </c>
      <c r="I5266">
        <v>-118.078097</v>
      </c>
      <c r="J5266">
        <v>10</v>
      </c>
      <c r="K5266" s="1">
        <v>57</v>
      </c>
      <c r="L5266" t="s">
        <v>76</v>
      </c>
      <c r="M5266" t="s">
        <v>40</v>
      </c>
      <c r="N5266" s="10">
        <v>23.28</v>
      </c>
      <c r="O5266" t="s">
        <v>43</v>
      </c>
      <c r="P5266" t="s">
        <v>43</v>
      </c>
      <c r="AA5266" t="s">
        <v>73</v>
      </c>
      <c r="AB5266" t="s">
        <v>40</v>
      </c>
      <c r="AC5266" t="s">
        <v>56</v>
      </c>
      <c r="AD5266" s="10">
        <v>19.600000000000001</v>
      </c>
      <c r="AE5266" s="10">
        <v>1134.25</v>
      </c>
      <c r="AF5266" s="10">
        <v>0</v>
      </c>
      <c r="AG5266" s="10">
        <v>0</v>
      </c>
      <c r="AH5266" s="10">
        <v>1326.96</v>
      </c>
      <c r="AI5266" s="10">
        <v>2461.21</v>
      </c>
      <c r="AJ5266" t="s">
        <v>47</v>
      </c>
      <c r="AM526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266" t="str">
        <f t="shared" si="164"/>
        <v>50-59</v>
      </c>
      <c r="AO5266">
        <f t="shared" si="165"/>
        <v>0</v>
      </c>
      <c r="AP5266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267" spans="1:42" x14ac:dyDescent="0.25">
      <c r="A5267" t="s">
        <v>6449</v>
      </c>
      <c r="B5267" t="s">
        <v>39</v>
      </c>
      <c r="C5267" s="1">
        <v>57</v>
      </c>
      <c r="D5267" t="s">
        <v>43</v>
      </c>
      <c r="E5267">
        <v>0</v>
      </c>
      <c r="F5267" t="s">
        <v>3815</v>
      </c>
      <c r="G5267" s="1">
        <v>93230</v>
      </c>
      <c r="H5267">
        <v>36.292230000000004</v>
      </c>
      <c r="I5267">
        <v>-119.622676</v>
      </c>
      <c r="J5267">
        <v>0</v>
      </c>
      <c r="K5267" s="1">
        <v>8</v>
      </c>
      <c r="L5267" t="s">
        <v>42</v>
      </c>
      <c r="M5267" t="s">
        <v>43</v>
      </c>
      <c r="P5267" t="s">
        <v>40</v>
      </c>
      <c r="Q5267" t="s">
        <v>79</v>
      </c>
      <c r="R5267">
        <v>2</v>
      </c>
      <c r="S5267" t="s">
        <v>43</v>
      </c>
      <c r="T5267" t="s">
        <v>40</v>
      </c>
      <c r="U5267" t="s">
        <v>43</v>
      </c>
      <c r="V5267" t="s">
        <v>43</v>
      </c>
      <c r="W5267" t="s">
        <v>43</v>
      </c>
      <c r="X5267" t="s">
        <v>43</v>
      </c>
      <c r="Y5267" t="s">
        <v>43</v>
      </c>
      <c r="Z5267" t="s">
        <v>40</v>
      </c>
      <c r="AA5267" t="s">
        <v>51</v>
      </c>
      <c r="AB5267" t="s">
        <v>40</v>
      </c>
      <c r="AC5267" t="s">
        <v>46</v>
      </c>
      <c r="AD5267" s="10">
        <v>29.25</v>
      </c>
      <c r="AE5267" s="10">
        <v>226.95</v>
      </c>
      <c r="AF5267" s="10">
        <v>0</v>
      </c>
      <c r="AG5267" s="10">
        <v>0</v>
      </c>
      <c r="AH5267" s="10">
        <v>0</v>
      </c>
      <c r="AI5267" s="10">
        <v>226.95</v>
      </c>
      <c r="AJ5267" t="s">
        <v>47</v>
      </c>
      <c r="AM526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267" t="str">
        <f t="shared" si="164"/>
        <v>50-59</v>
      </c>
      <c r="AO5267">
        <f t="shared" si="165"/>
        <v>0</v>
      </c>
      <c r="AP5267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268" spans="1:42" x14ac:dyDescent="0.25">
      <c r="A5268" t="s">
        <v>6450</v>
      </c>
      <c r="B5268" t="s">
        <v>49</v>
      </c>
      <c r="C5268" s="1">
        <v>35</v>
      </c>
      <c r="D5268" t="s">
        <v>40</v>
      </c>
      <c r="E5268">
        <v>0</v>
      </c>
      <c r="F5268" t="s">
        <v>6451</v>
      </c>
      <c r="G5268" s="1">
        <v>92341</v>
      </c>
      <c r="H5268">
        <v>34.244410999999999</v>
      </c>
      <c r="I5268">
        <v>-117.072654</v>
      </c>
      <c r="J5268">
        <v>5</v>
      </c>
      <c r="K5268" s="1">
        <v>33</v>
      </c>
      <c r="L5268" t="s">
        <v>42</v>
      </c>
      <c r="M5268" t="s">
        <v>40</v>
      </c>
      <c r="N5268" s="10">
        <v>31.76</v>
      </c>
      <c r="O5268" t="s">
        <v>40</v>
      </c>
      <c r="P5268" t="s">
        <v>40</v>
      </c>
      <c r="Q5268" t="s">
        <v>55</v>
      </c>
      <c r="R5268">
        <v>7</v>
      </c>
      <c r="S5268" t="s">
        <v>43</v>
      </c>
      <c r="T5268" t="s">
        <v>40</v>
      </c>
      <c r="U5268" t="s">
        <v>40</v>
      </c>
      <c r="V5268" t="s">
        <v>43</v>
      </c>
      <c r="W5268" t="s">
        <v>43</v>
      </c>
      <c r="X5268" t="s">
        <v>40</v>
      </c>
      <c r="Y5268" t="s">
        <v>40</v>
      </c>
      <c r="Z5268" t="s">
        <v>40</v>
      </c>
      <c r="AA5268" t="s">
        <v>51</v>
      </c>
      <c r="AB5268" t="s">
        <v>40</v>
      </c>
      <c r="AC5268" t="s">
        <v>56</v>
      </c>
      <c r="AD5268" s="10">
        <v>93.35</v>
      </c>
      <c r="AE5268" s="10">
        <v>3092</v>
      </c>
      <c r="AF5268" s="10">
        <v>0</v>
      </c>
      <c r="AG5268" s="10">
        <v>0</v>
      </c>
      <c r="AH5268" s="10">
        <v>1048.08</v>
      </c>
      <c r="AI5268" s="10">
        <v>4140.08</v>
      </c>
      <c r="AJ5268" t="s">
        <v>47</v>
      </c>
      <c r="AM5268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268" t="str">
        <f t="shared" si="164"/>
        <v>30-39</v>
      </c>
      <c r="AO5268">
        <f t="shared" si="165"/>
        <v>0</v>
      </c>
      <c r="AP5268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269" spans="1:42" x14ac:dyDescent="0.25">
      <c r="A5269" t="s">
        <v>6452</v>
      </c>
      <c r="B5269" t="s">
        <v>49</v>
      </c>
      <c r="C5269" s="1">
        <v>78</v>
      </c>
      <c r="D5269" t="s">
        <v>43</v>
      </c>
      <c r="E5269">
        <v>0</v>
      </c>
      <c r="F5269" t="s">
        <v>1277</v>
      </c>
      <c r="G5269" s="1">
        <v>96122</v>
      </c>
      <c r="H5269">
        <v>39.786754999999999</v>
      </c>
      <c r="I5269">
        <v>-120.445626</v>
      </c>
      <c r="J5269">
        <v>0</v>
      </c>
      <c r="K5269" s="1">
        <v>64</v>
      </c>
      <c r="L5269" t="s">
        <v>76</v>
      </c>
      <c r="M5269" t="s">
        <v>40</v>
      </c>
      <c r="N5269" s="10">
        <v>19.2</v>
      </c>
      <c r="O5269" t="s">
        <v>40</v>
      </c>
      <c r="P5269" t="s">
        <v>40</v>
      </c>
      <c r="Q5269" t="s">
        <v>55</v>
      </c>
      <c r="R5269">
        <v>18</v>
      </c>
      <c r="S5269" t="s">
        <v>40</v>
      </c>
      <c r="T5269" t="s">
        <v>40</v>
      </c>
      <c r="U5269" t="s">
        <v>43</v>
      </c>
      <c r="V5269" t="s">
        <v>43</v>
      </c>
      <c r="W5269" t="s">
        <v>40</v>
      </c>
      <c r="X5269" t="s">
        <v>40</v>
      </c>
      <c r="Y5269" t="s">
        <v>40</v>
      </c>
      <c r="Z5269" t="s">
        <v>40</v>
      </c>
      <c r="AA5269" t="s">
        <v>51</v>
      </c>
      <c r="AB5269" t="s">
        <v>40</v>
      </c>
      <c r="AC5269" t="s">
        <v>56</v>
      </c>
      <c r="AD5269" s="10">
        <v>103.5</v>
      </c>
      <c r="AE5269" s="10">
        <v>6548.65</v>
      </c>
      <c r="AF5269" s="10">
        <v>0</v>
      </c>
      <c r="AG5269" s="10">
        <v>0</v>
      </c>
      <c r="AH5269" s="10">
        <v>1228.8</v>
      </c>
      <c r="AI5269" s="10">
        <v>7777.45</v>
      </c>
      <c r="AJ5269" t="s">
        <v>47</v>
      </c>
      <c r="AM526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269" t="str">
        <f t="shared" si="164"/>
        <v>60-80</v>
      </c>
      <c r="AO5269">
        <f t="shared" si="165"/>
        <v>0</v>
      </c>
      <c r="AP5269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270" spans="1:42" x14ac:dyDescent="0.25">
      <c r="A5270" t="s">
        <v>6453</v>
      </c>
      <c r="B5270" t="s">
        <v>49</v>
      </c>
      <c r="C5270" s="1">
        <v>41</v>
      </c>
      <c r="D5270" t="s">
        <v>43</v>
      </c>
      <c r="E5270">
        <v>0</v>
      </c>
      <c r="F5270" t="s">
        <v>352</v>
      </c>
      <c r="G5270" s="1">
        <v>94603</v>
      </c>
      <c r="H5270">
        <v>37.739113000000003</v>
      </c>
      <c r="I5270">
        <v>-122.175602</v>
      </c>
      <c r="J5270">
        <v>0</v>
      </c>
      <c r="K5270" s="1">
        <v>9</v>
      </c>
      <c r="L5270" t="s">
        <v>42</v>
      </c>
      <c r="M5270" t="s">
        <v>40</v>
      </c>
      <c r="N5270" s="10">
        <v>30.8</v>
      </c>
      <c r="O5270" t="s">
        <v>43</v>
      </c>
      <c r="P5270" t="s">
        <v>40</v>
      </c>
      <c r="Q5270" t="s">
        <v>55</v>
      </c>
      <c r="R5270">
        <v>3</v>
      </c>
      <c r="S5270" t="s">
        <v>43</v>
      </c>
      <c r="T5270" t="s">
        <v>43</v>
      </c>
      <c r="U5270" t="s">
        <v>43</v>
      </c>
      <c r="V5270" t="s">
        <v>40</v>
      </c>
      <c r="W5270" t="s">
        <v>40</v>
      </c>
      <c r="X5270" t="s">
        <v>40</v>
      </c>
      <c r="Y5270" t="s">
        <v>40</v>
      </c>
      <c r="Z5270" t="s">
        <v>40</v>
      </c>
      <c r="AA5270" t="s">
        <v>51</v>
      </c>
      <c r="AB5270" t="s">
        <v>40</v>
      </c>
      <c r="AC5270" t="s">
        <v>56</v>
      </c>
      <c r="AD5270" s="10">
        <v>95.9</v>
      </c>
      <c r="AE5270" s="10">
        <v>827.45</v>
      </c>
      <c r="AF5270" s="10">
        <v>0</v>
      </c>
      <c r="AG5270" s="10">
        <v>0</v>
      </c>
      <c r="AH5270" s="10">
        <v>277.2</v>
      </c>
      <c r="AI5270" s="10">
        <v>1104.6500000000001</v>
      </c>
      <c r="AJ5270" t="s">
        <v>47</v>
      </c>
      <c r="AM5270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270" t="str">
        <f t="shared" si="164"/>
        <v>40-49</v>
      </c>
      <c r="AO5270">
        <f t="shared" si="165"/>
        <v>0</v>
      </c>
      <c r="AP5270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271" spans="1:42" x14ac:dyDescent="0.25">
      <c r="A5271" t="s">
        <v>6454</v>
      </c>
      <c r="B5271" t="s">
        <v>49</v>
      </c>
      <c r="C5271" s="1">
        <v>71</v>
      </c>
      <c r="D5271" t="s">
        <v>40</v>
      </c>
      <c r="E5271">
        <v>1</v>
      </c>
      <c r="F5271" t="s">
        <v>1622</v>
      </c>
      <c r="G5271" s="1">
        <v>96146</v>
      </c>
      <c r="H5271">
        <v>39.191797000000001</v>
      </c>
      <c r="I5271">
        <v>-120.212401</v>
      </c>
      <c r="J5271">
        <v>10</v>
      </c>
      <c r="K5271" s="1">
        <v>60</v>
      </c>
      <c r="L5271" t="s">
        <v>42</v>
      </c>
      <c r="M5271" t="s">
        <v>40</v>
      </c>
      <c r="N5271" s="10">
        <v>18.23</v>
      </c>
      <c r="O5271" t="s">
        <v>40</v>
      </c>
      <c r="P5271" t="s">
        <v>40</v>
      </c>
      <c r="Q5271" t="s">
        <v>55</v>
      </c>
      <c r="R5271">
        <v>11</v>
      </c>
      <c r="S5271" t="s">
        <v>40</v>
      </c>
      <c r="T5271" t="s">
        <v>43</v>
      </c>
      <c r="U5271" t="s">
        <v>43</v>
      </c>
      <c r="V5271" t="s">
        <v>43</v>
      </c>
      <c r="W5271" t="s">
        <v>43</v>
      </c>
      <c r="X5271" t="s">
        <v>43</v>
      </c>
      <c r="Y5271" t="s">
        <v>43</v>
      </c>
      <c r="Z5271" t="s">
        <v>40</v>
      </c>
      <c r="AA5271" t="s">
        <v>73</v>
      </c>
      <c r="AB5271" t="s">
        <v>40</v>
      </c>
      <c r="AC5271" t="s">
        <v>56</v>
      </c>
      <c r="AD5271" s="10">
        <v>80.95</v>
      </c>
      <c r="AE5271" s="10">
        <v>4859.1000000000004</v>
      </c>
      <c r="AF5271" s="10">
        <v>49.53</v>
      </c>
      <c r="AG5271" s="10">
        <v>0</v>
      </c>
      <c r="AH5271" s="10">
        <v>1093.8</v>
      </c>
      <c r="AI5271" s="10">
        <v>5903.37</v>
      </c>
      <c r="AJ5271" t="s">
        <v>47</v>
      </c>
      <c r="AM5271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271" t="str">
        <f t="shared" si="164"/>
        <v>60-80</v>
      </c>
      <c r="AO5271">
        <f t="shared" si="165"/>
        <v>0</v>
      </c>
      <c r="AP5271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272" spans="1:42" x14ac:dyDescent="0.25">
      <c r="A5272" t="s">
        <v>6455</v>
      </c>
      <c r="B5272" t="s">
        <v>49</v>
      </c>
      <c r="C5272" s="1">
        <v>27</v>
      </c>
      <c r="D5272" t="s">
        <v>43</v>
      </c>
      <c r="E5272">
        <v>0</v>
      </c>
      <c r="F5272" t="s">
        <v>1074</v>
      </c>
      <c r="G5272" s="1">
        <v>95951</v>
      </c>
      <c r="H5272">
        <v>39.732767000000003</v>
      </c>
      <c r="I5272">
        <v>-122.042298</v>
      </c>
      <c r="J5272">
        <v>0</v>
      </c>
      <c r="K5272" s="1">
        <v>54</v>
      </c>
      <c r="L5272" t="s">
        <v>42</v>
      </c>
      <c r="M5272" t="s">
        <v>40</v>
      </c>
      <c r="N5272" s="10">
        <v>25.72</v>
      </c>
      <c r="O5272" t="s">
        <v>43</v>
      </c>
      <c r="P5272" t="s">
        <v>43</v>
      </c>
      <c r="AA5272" t="s">
        <v>73</v>
      </c>
      <c r="AB5272" t="s">
        <v>43</v>
      </c>
      <c r="AC5272" t="s">
        <v>46</v>
      </c>
      <c r="AD5272" s="10">
        <v>19.649999999999999</v>
      </c>
      <c r="AE5272" s="10">
        <v>1008.7</v>
      </c>
      <c r="AF5272" s="10">
        <v>0</v>
      </c>
      <c r="AG5272" s="10">
        <v>0</v>
      </c>
      <c r="AH5272" s="10">
        <v>1388.88</v>
      </c>
      <c r="AI5272" s="10">
        <v>2397.58</v>
      </c>
      <c r="AJ5272" t="s">
        <v>47</v>
      </c>
      <c r="AM527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272" t="str">
        <f t="shared" si="164"/>
        <v>19-29</v>
      </c>
      <c r="AO5272">
        <f t="shared" si="165"/>
        <v>0</v>
      </c>
      <c r="AP5272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273" spans="1:42" x14ac:dyDescent="0.25">
      <c r="A5273" t="s">
        <v>6456</v>
      </c>
      <c r="B5273" t="s">
        <v>39</v>
      </c>
      <c r="C5273" s="1">
        <v>23</v>
      </c>
      <c r="D5273" t="s">
        <v>40</v>
      </c>
      <c r="E5273">
        <v>3</v>
      </c>
      <c r="F5273" t="s">
        <v>652</v>
      </c>
      <c r="G5273" s="1">
        <v>92392</v>
      </c>
      <c r="H5273">
        <v>34.486834999999999</v>
      </c>
      <c r="I5273">
        <v>-117.362274</v>
      </c>
      <c r="J5273">
        <v>2</v>
      </c>
      <c r="K5273" s="1">
        <v>46</v>
      </c>
      <c r="L5273" t="s">
        <v>76</v>
      </c>
      <c r="M5273" t="s">
        <v>40</v>
      </c>
      <c r="N5273" s="10">
        <v>6.26</v>
      </c>
      <c r="O5273" t="s">
        <v>43</v>
      </c>
      <c r="P5273" t="s">
        <v>40</v>
      </c>
      <c r="Q5273" t="s">
        <v>55</v>
      </c>
      <c r="R5273">
        <v>48</v>
      </c>
      <c r="S5273" t="s">
        <v>43</v>
      </c>
      <c r="T5273" t="s">
        <v>43</v>
      </c>
      <c r="U5273" t="s">
        <v>40</v>
      </c>
      <c r="V5273" t="s">
        <v>40</v>
      </c>
      <c r="W5273" t="s">
        <v>43</v>
      </c>
      <c r="X5273" t="s">
        <v>40</v>
      </c>
      <c r="Y5273" t="s">
        <v>40</v>
      </c>
      <c r="Z5273" t="s">
        <v>43</v>
      </c>
      <c r="AA5273" t="s">
        <v>45</v>
      </c>
      <c r="AB5273" t="s">
        <v>43</v>
      </c>
      <c r="AC5273" t="s">
        <v>56</v>
      </c>
      <c r="AD5273" s="10">
        <v>90.95</v>
      </c>
      <c r="AE5273" s="10">
        <v>4236.6000000000004</v>
      </c>
      <c r="AF5273" s="10">
        <v>0</v>
      </c>
      <c r="AG5273" s="10">
        <v>50</v>
      </c>
      <c r="AH5273" s="10">
        <v>287.95999999999998</v>
      </c>
      <c r="AI5273" s="10">
        <v>4574.5600000000004</v>
      </c>
      <c r="AJ5273" t="s">
        <v>47</v>
      </c>
      <c r="AM5273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273" t="str">
        <f t="shared" si="164"/>
        <v>19-29</v>
      </c>
      <c r="AO5273">
        <f t="shared" si="165"/>
        <v>0</v>
      </c>
      <c r="AP5273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274" spans="1:42" x14ac:dyDescent="0.25">
      <c r="A5274" t="s">
        <v>6457</v>
      </c>
      <c r="B5274" t="s">
        <v>39</v>
      </c>
      <c r="C5274" s="1">
        <v>21</v>
      </c>
      <c r="D5274" t="s">
        <v>43</v>
      </c>
      <c r="E5274">
        <v>0</v>
      </c>
      <c r="F5274" t="s">
        <v>1827</v>
      </c>
      <c r="G5274" s="1">
        <v>95254</v>
      </c>
      <c r="H5274">
        <v>38.192608</v>
      </c>
      <c r="I5274">
        <v>-120.957842</v>
      </c>
      <c r="J5274">
        <v>0</v>
      </c>
      <c r="K5274" s="1">
        <v>1</v>
      </c>
      <c r="L5274" t="s">
        <v>54</v>
      </c>
      <c r="M5274" t="s">
        <v>40</v>
      </c>
      <c r="N5274" s="10">
        <v>15.73</v>
      </c>
      <c r="O5274" t="s">
        <v>43</v>
      </c>
      <c r="P5274" t="s">
        <v>43</v>
      </c>
      <c r="AA5274" t="s">
        <v>51</v>
      </c>
      <c r="AB5274" t="s">
        <v>43</v>
      </c>
      <c r="AC5274" t="s">
        <v>183</v>
      </c>
      <c r="AD5274" s="10">
        <v>20.9</v>
      </c>
      <c r="AE5274" s="10">
        <v>20.9</v>
      </c>
      <c r="AF5274" s="10">
        <v>0</v>
      </c>
      <c r="AG5274" s="10">
        <v>0</v>
      </c>
      <c r="AH5274" s="10">
        <v>15.73</v>
      </c>
      <c r="AI5274" s="10">
        <v>36.630000000000003</v>
      </c>
      <c r="AJ5274" t="s">
        <v>57</v>
      </c>
      <c r="AK5274" t="s">
        <v>58</v>
      </c>
      <c r="AL5274" t="s">
        <v>104</v>
      </c>
      <c r="AM527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274" t="str">
        <f t="shared" si="164"/>
        <v>19-29</v>
      </c>
      <c r="AO5274">
        <f t="shared" si="165"/>
        <v>1</v>
      </c>
      <c r="AP5274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275" spans="1:42" x14ac:dyDescent="0.25">
      <c r="A5275" t="s">
        <v>6458</v>
      </c>
      <c r="B5275" t="s">
        <v>49</v>
      </c>
      <c r="C5275" s="1">
        <v>24</v>
      </c>
      <c r="D5275" t="s">
        <v>43</v>
      </c>
      <c r="E5275">
        <v>0</v>
      </c>
      <c r="F5275" t="s">
        <v>5346</v>
      </c>
      <c r="G5275" s="1">
        <v>95551</v>
      </c>
      <c r="H5275">
        <v>40.665951999999997</v>
      </c>
      <c r="I5275">
        <v>-124.24005099999999</v>
      </c>
      <c r="J5275">
        <v>0</v>
      </c>
      <c r="K5275" s="1">
        <v>6</v>
      </c>
      <c r="L5275" t="s">
        <v>54</v>
      </c>
      <c r="M5275" t="s">
        <v>40</v>
      </c>
      <c r="N5275" s="10">
        <v>12.17</v>
      </c>
      <c r="O5275" t="s">
        <v>43</v>
      </c>
      <c r="P5275" t="s">
        <v>43</v>
      </c>
      <c r="AA5275" t="s">
        <v>45</v>
      </c>
      <c r="AB5275" t="s">
        <v>43</v>
      </c>
      <c r="AC5275" t="s">
        <v>46</v>
      </c>
      <c r="AD5275" s="10">
        <v>20.6</v>
      </c>
      <c r="AE5275" s="10">
        <v>116.6</v>
      </c>
      <c r="AF5275" s="10">
        <v>0</v>
      </c>
      <c r="AG5275" s="10">
        <v>0</v>
      </c>
      <c r="AH5275" s="10">
        <v>73.02</v>
      </c>
      <c r="AI5275" s="10">
        <v>189.62</v>
      </c>
      <c r="AJ5275" t="s">
        <v>47</v>
      </c>
      <c r="AM527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275" t="str">
        <f t="shared" si="164"/>
        <v>19-29</v>
      </c>
      <c r="AO5275">
        <f t="shared" si="165"/>
        <v>0</v>
      </c>
      <c r="AP5275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276" spans="1:42" x14ac:dyDescent="0.25">
      <c r="A5276" t="s">
        <v>6459</v>
      </c>
      <c r="B5276" t="s">
        <v>49</v>
      </c>
      <c r="C5276" s="1">
        <v>49</v>
      </c>
      <c r="D5276" t="s">
        <v>43</v>
      </c>
      <c r="E5276">
        <v>0</v>
      </c>
      <c r="F5276" t="s">
        <v>3117</v>
      </c>
      <c r="G5276" s="1">
        <v>95043</v>
      </c>
      <c r="H5276">
        <v>36.525703</v>
      </c>
      <c r="I5276">
        <v>-120.952122</v>
      </c>
      <c r="J5276">
        <v>0</v>
      </c>
      <c r="K5276" s="1">
        <v>1</v>
      </c>
      <c r="L5276" t="s">
        <v>42</v>
      </c>
      <c r="M5276" t="s">
        <v>40</v>
      </c>
      <c r="N5276" s="10">
        <v>5.93</v>
      </c>
      <c r="O5276" t="s">
        <v>43</v>
      </c>
      <c r="P5276" t="s">
        <v>40</v>
      </c>
      <c r="Q5276" t="s">
        <v>55</v>
      </c>
      <c r="R5276">
        <v>19</v>
      </c>
      <c r="S5276" t="s">
        <v>43</v>
      </c>
      <c r="T5276" t="s">
        <v>43</v>
      </c>
      <c r="U5276" t="s">
        <v>43</v>
      </c>
      <c r="V5276" t="s">
        <v>43</v>
      </c>
      <c r="W5276" t="s">
        <v>40</v>
      </c>
      <c r="X5276" t="s">
        <v>43</v>
      </c>
      <c r="Y5276" t="s">
        <v>43</v>
      </c>
      <c r="Z5276" t="s">
        <v>43</v>
      </c>
      <c r="AA5276" t="s">
        <v>51</v>
      </c>
      <c r="AB5276" t="s">
        <v>40</v>
      </c>
      <c r="AC5276" t="s">
        <v>56</v>
      </c>
      <c r="AD5276" s="10">
        <v>80.55</v>
      </c>
      <c r="AE5276" s="10">
        <v>80.55</v>
      </c>
      <c r="AF5276" s="10">
        <v>0</v>
      </c>
      <c r="AG5276" s="10">
        <v>60</v>
      </c>
      <c r="AH5276" s="10">
        <v>5.93</v>
      </c>
      <c r="AI5276" s="10">
        <v>146.47999999999999</v>
      </c>
      <c r="AJ5276" t="s">
        <v>98</v>
      </c>
      <c r="AM527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276" t="str">
        <f t="shared" si="164"/>
        <v>40-49</v>
      </c>
      <c r="AO5276">
        <f t="shared" si="165"/>
        <v>0</v>
      </c>
      <c r="AP527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277" spans="1:42" x14ac:dyDescent="0.25">
      <c r="A5277" t="s">
        <v>6460</v>
      </c>
      <c r="B5277" t="s">
        <v>49</v>
      </c>
      <c r="C5277" s="1">
        <v>31</v>
      </c>
      <c r="D5277" t="s">
        <v>43</v>
      </c>
      <c r="E5277">
        <v>0</v>
      </c>
      <c r="F5277" t="s">
        <v>2373</v>
      </c>
      <c r="G5277" s="1">
        <v>91906</v>
      </c>
      <c r="H5277">
        <v>32.673482999999997</v>
      </c>
      <c r="I5277">
        <v>-116.472863</v>
      </c>
      <c r="J5277">
        <v>0</v>
      </c>
      <c r="K5277" s="1">
        <v>1</v>
      </c>
      <c r="L5277" t="s">
        <v>42</v>
      </c>
      <c r="M5277" t="s">
        <v>40</v>
      </c>
      <c r="N5277" s="10">
        <v>3.97</v>
      </c>
      <c r="O5277" t="s">
        <v>40</v>
      </c>
      <c r="P5277" t="s">
        <v>40</v>
      </c>
      <c r="Q5277" t="s">
        <v>79</v>
      </c>
      <c r="R5277">
        <v>11</v>
      </c>
      <c r="S5277" t="s">
        <v>43</v>
      </c>
      <c r="T5277" t="s">
        <v>43</v>
      </c>
      <c r="U5277" t="s">
        <v>43</v>
      </c>
      <c r="V5277" t="s">
        <v>43</v>
      </c>
      <c r="W5277" t="s">
        <v>43</v>
      </c>
      <c r="X5277" t="s">
        <v>43</v>
      </c>
      <c r="Y5277" t="s">
        <v>43</v>
      </c>
      <c r="Z5277" t="s">
        <v>40</v>
      </c>
      <c r="AA5277" t="s">
        <v>51</v>
      </c>
      <c r="AB5277" t="s">
        <v>40</v>
      </c>
      <c r="AC5277" t="s">
        <v>46</v>
      </c>
      <c r="AD5277" s="10">
        <v>49.8</v>
      </c>
      <c r="AE5277" s="10">
        <v>49.8</v>
      </c>
      <c r="AF5277" s="10">
        <v>0</v>
      </c>
      <c r="AG5277" s="10">
        <v>0</v>
      </c>
      <c r="AH5277" s="10">
        <v>3.97</v>
      </c>
      <c r="AI5277" s="10">
        <v>53.77</v>
      </c>
      <c r="AJ5277" t="s">
        <v>98</v>
      </c>
      <c r="AM527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277" t="str">
        <f t="shared" si="164"/>
        <v>30-39</v>
      </c>
      <c r="AO5277">
        <f t="shared" si="165"/>
        <v>0</v>
      </c>
      <c r="AP5277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5278" spans="1:42" x14ac:dyDescent="0.25">
      <c r="A5278" t="s">
        <v>6461</v>
      </c>
      <c r="B5278" t="s">
        <v>39</v>
      </c>
      <c r="C5278" s="1">
        <v>49</v>
      </c>
      <c r="D5278" t="s">
        <v>43</v>
      </c>
      <c r="E5278">
        <v>0</v>
      </c>
      <c r="F5278" t="s">
        <v>3059</v>
      </c>
      <c r="G5278" s="1">
        <v>95233</v>
      </c>
      <c r="H5278">
        <v>38.184913999999999</v>
      </c>
      <c r="I5278">
        <v>-120.364085</v>
      </c>
      <c r="J5278">
        <v>0</v>
      </c>
      <c r="K5278" s="1">
        <v>48</v>
      </c>
      <c r="L5278" t="s">
        <v>76</v>
      </c>
      <c r="M5278" t="s">
        <v>40</v>
      </c>
      <c r="N5278" s="10">
        <v>21.39</v>
      </c>
      <c r="O5278" t="s">
        <v>40</v>
      </c>
      <c r="P5278" t="s">
        <v>40</v>
      </c>
      <c r="Q5278" t="s">
        <v>79</v>
      </c>
      <c r="R5278">
        <v>3</v>
      </c>
      <c r="S5278" t="s">
        <v>43</v>
      </c>
      <c r="T5278" t="s">
        <v>40</v>
      </c>
      <c r="U5278" t="s">
        <v>40</v>
      </c>
      <c r="V5278" t="s">
        <v>40</v>
      </c>
      <c r="W5278" t="s">
        <v>40</v>
      </c>
      <c r="X5278" t="s">
        <v>43</v>
      </c>
      <c r="Y5278" t="s">
        <v>43</v>
      </c>
      <c r="Z5278" t="s">
        <v>43</v>
      </c>
      <c r="AA5278" t="s">
        <v>45</v>
      </c>
      <c r="AB5278" t="s">
        <v>40</v>
      </c>
      <c r="AC5278" t="s">
        <v>56</v>
      </c>
      <c r="AD5278" s="10">
        <v>73.849999999999994</v>
      </c>
      <c r="AE5278" s="10">
        <v>3581.4</v>
      </c>
      <c r="AF5278" s="10">
        <v>0</v>
      </c>
      <c r="AG5278" s="10">
        <v>60</v>
      </c>
      <c r="AH5278" s="10">
        <v>1026.72</v>
      </c>
      <c r="AI5278" s="10">
        <v>4668.12</v>
      </c>
      <c r="AJ5278" t="s">
        <v>47</v>
      </c>
      <c r="AM5278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278" t="str">
        <f t="shared" si="164"/>
        <v>40-49</v>
      </c>
      <c r="AO5278">
        <f t="shared" si="165"/>
        <v>0</v>
      </c>
      <c r="AP527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279" spans="1:42" x14ac:dyDescent="0.25">
      <c r="A5279" t="s">
        <v>6462</v>
      </c>
      <c r="B5279" t="s">
        <v>49</v>
      </c>
      <c r="C5279" s="1">
        <v>62</v>
      </c>
      <c r="D5279" t="s">
        <v>40</v>
      </c>
      <c r="E5279">
        <v>3</v>
      </c>
      <c r="F5279" t="s">
        <v>161</v>
      </c>
      <c r="G5279" s="1">
        <v>93292</v>
      </c>
      <c r="H5279">
        <v>36.375590000000003</v>
      </c>
      <c r="I5279">
        <v>-119.21168900000001</v>
      </c>
      <c r="J5279">
        <v>2</v>
      </c>
      <c r="K5279" s="1">
        <v>45</v>
      </c>
      <c r="L5279" t="s">
        <v>42</v>
      </c>
      <c r="M5279" t="s">
        <v>40</v>
      </c>
      <c r="N5279" s="10">
        <v>7.48</v>
      </c>
      <c r="O5279" t="s">
        <v>40</v>
      </c>
      <c r="P5279" t="s">
        <v>40</v>
      </c>
      <c r="Q5279" t="s">
        <v>55</v>
      </c>
      <c r="R5279">
        <v>27</v>
      </c>
      <c r="S5279" t="s">
        <v>43</v>
      </c>
      <c r="T5279" t="s">
        <v>40</v>
      </c>
      <c r="U5279" t="s">
        <v>40</v>
      </c>
      <c r="V5279" t="s">
        <v>40</v>
      </c>
      <c r="W5279" t="s">
        <v>40</v>
      </c>
      <c r="X5279" t="s">
        <v>40</v>
      </c>
      <c r="Y5279" t="s">
        <v>40</v>
      </c>
      <c r="Z5279" t="s">
        <v>40</v>
      </c>
      <c r="AA5279" t="s">
        <v>73</v>
      </c>
      <c r="AB5279" t="s">
        <v>40</v>
      </c>
      <c r="AC5279" t="s">
        <v>56</v>
      </c>
      <c r="AD5279" s="10">
        <v>109.75</v>
      </c>
      <c r="AE5279" s="10">
        <v>4900.6499999999996</v>
      </c>
      <c r="AF5279" s="10">
        <v>0</v>
      </c>
      <c r="AG5279" s="10">
        <v>0</v>
      </c>
      <c r="AH5279" s="10">
        <v>336.6</v>
      </c>
      <c r="AI5279" s="10">
        <v>5237.25</v>
      </c>
      <c r="AJ5279" t="s">
        <v>47</v>
      </c>
      <c r="AM5279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279" t="str">
        <f t="shared" si="164"/>
        <v>60-80</v>
      </c>
      <c r="AO5279">
        <f t="shared" si="165"/>
        <v>0</v>
      </c>
      <c r="AP5279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280" spans="1:42" x14ac:dyDescent="0.25">
      <c r="A5280" t="s">
        <v>6463</v>
      </c>
      <c r="B5280" t="s">
        <v>39</v>
      </c>
      <c r="C5280" s="1">
        <v>54</v>
      </c>
      <c r="D5280" t="s">
        <v>40</v>
      </c>
      <c r="E5280">
        <v>0</v>
      </c>
      <c r="F5280" t="s">
        <v>155</v>
      </c>
      <c r="G5280" s="1">
        <v>95407</v>
      </c>
      <c r="H5280">
        <v>38.394091000000003</v>
      </c>
      <c r="I5280">
        <v>-122.739814</v>
      </c>
      <c r="J5280">
        <v>8</v>
      </c>
      <c r="K5280" s="1">
        <v>37</v>
      </c>
      <c r="L5280" t="s">
        <v>42</v>
      </c>
      <c r="M5280" t="s">
        <v>40</v>
      </c>
      <c r="N5280" s="10">
        <v>15.51</v>
      </c>
      <c r="O5280" t="s">
        <v>43</v>
      </c>
      <c r="P5280" t="s">
        <v>43</v>
      </c>
      <c r="AA5280" t="s">
        <v>45</v>
      </c>
      <c r="AB5280" t="s">
        <v>40</v>
      </c>
      <c r="AC5280" t="s">
        <v>56</v>
      </c>
      <c r="AD5280" s="10">
        <v>19.850000000000001</v>
      </c>
      <c r="AE5280" s="10">
        <v>717.5</v>
      </c>
      <c r="AF5280" s="10">
        <v>0</v>
      </c>
      <c r="AG5280" s="10">
        <v>0</v>
      </c>
      <c r="AH5280" s="10">
        <v>573.87</v>
      </c>
      <c r="AI5280" s="10">
        <v>1291.3699999999999</v>
      </c>
      <c r="AJ5280" t="s">
        <v>47</v>
      </c>
      <c r="AM5280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280" t="str">
        <f t="shared" si="164"/>
        <v>50-59</v>
      </c>
      <c r="AO5280">
        <f t="shared" si="165"/>
        <v>0</v>
      </c>
      <c r="AP5280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281" spans="1:42" x14ac:dyDescent="0.25">
      <c r="A5281" t="s">
        <v>6464</v>
      </c>
      <c r="B5281" t="s">
        <v>49</v>
      </c>
      <c r="C5281" s="1">
        <v>75</v>
      </c>
      <c r="D5281" t="s">
        <v>43</v>
      </c>
      <c r="E5281">
        <v>0</v>
      </c>
      <c r="F5281" t="s">
        <v>1286</v>
      </c>
      <c r="G5281" s="1">
        <v>93517</v>
      </c>
      <c r="H5281">
        <v>38.184583000000003</v>
      </c>
      <c r="I5281">
        <v>-119.286558</v>
      </c>
      <c r="J5281">
        <v>0</v>
      </c>
      <c r="K5281" s="1">
        <v>11</v>
      </c>
      <c r="L5281" t="s">
        <v>42</v>
      </c>
      <c r="M5281" t="s">
        <v>40</v>
      </c>
      <c r="N5281" s="10">
        <v>48.33</v>
      </c>
      <c r="O5281" t="s">
        <v>40</v>
      </c>
      <c r="P5281" t="s">
        <v>40</v>
      </c>
      <c r="Q5281" t="s">
        <v>79</v>
      </c>
      <c r="R5281">
        <v>17</v>
      </c>
      <c r="S5281" t="s">
        <v>40</v>
      </c>
      <c r="T5281" t="s">
        <v>40</v>
      </c>
      <c r="U5281" t="s">
        <v>43</v>
      </c>
      <c r="V5281" t="s">
        <v>43</v>
      </c>
      <c r="W5281" t="s">
        <v>43</v>
      </c>
      <c r="X5281" t="s">
        <v>43</v>
      </c>
      <c r="Y5281" t="s">
        <v>43</v>
      </c>
      <c r="Z5281" t="s">
        <v>43</v>
      </c>
      <c r="AA5281" t="s">
        <v>73</v>
      </c>
      <c r="AB5281" t="s">
        <v>43</v>
      </c>
      <c r="AC5281" t="s">
        <v>56</v>
      </c>
      <c r="AD5281" s="10">
        <v>60.25</v>
      </c>
      <c r="AE5281" s="10">
        <v>662.95</v>
      </c>
      <c r="AF5281" s="10">
        <v>0</v>
      </c>
      <c r="AG5281" s="10">
        <v>120</v>
      </c>
      <c r="AH5281" s="10">
        <v>531.63</v>
      </c>
      <c r="AI5281" s="10">
        <v>1314.58</v>
      </c>
      <c r="AJ5281" t="s">
        <v>47</v>
      </c>
      <c r="AM528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281" t="str">
        <f t="shared" si="164"/>
        <v>60-80</v>
      </c>
      <c r="AO5281">
        <f t="shared" si="165"/>
        <v>0</v>
      </c>
      <c r="AP5281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282" spans="1:42" x14ac:dyDescent="0.25">
      <c r="A5282" t="s">
        <v>6465</v>
      </c>
      <c r="B5282" t="s">
        <v>49</v>
      </c>
      <c r="C5282" s="1">
        <v>38</v>
      </c>
      <c r="D5282" t="s">
        <v>40</v>
      </c>
      <c r="E5282">
        <v>3</v>
      </c>
      <c r="F5282" t="s">
        <v>1755</v>
      </c>
      <c r="G5282" s="1">
        <v>91913</v>
      </c>
      <c r="H5282">
        <v>32.641640000000002</v>
      </c>
      <c r="I5282">
        <v>-116.985026</v>
      </c>
      <c r="J5282">
        <v>10</v>
      </c>
      <c r="K5282" s="1">
        <v>55</v>
      </c>
      <c r="L5282" t="s">
        <v>76</v>
      </c>
      <c r="M5282" t="s">
        <v>40</v>
      </c>
      <c r="N5282" s="10">
        <v>22.56</v>
      </c>
      <c r="O5282" t="s">
        <v>40</v>
      </c>
      <c r="P5282" t="s">
        <v>40</v>
      </c>
      <c r="Q5282" t="s">
        <v>55</v>
      </c>
      <c r="R5282">
        <v>56</v>
      </c>
      <c r="S5282" t="s">
        <v>43</v>
      </c>
      <c r="T5282" t="s">
        <v>43</v>
      </c>
      <c r="U5282" t="s">
        <v>40</v>
      </c>
      <c r="V5282" t="s">
        <v>43</v>
      </c>
      <c r="W5282" t="s">
        <v>40</v>
      </c>
      <c r="X5282" t="s">
        <v>43</v>
      </c>
      <c r="Y5282" t="s">
        <v>43</v>
      </c>
      <c r="Z5282" t="s">
        <v>40</v>
      </c>
      <c r="AA5282" t="s">
        <v>51</v>
      </c>
      <c r="AB5282" t="s">
        <v>40</v>
      </c>
      <c r="AC5282" t="s">
        <v>46</v>
      </c>
      <c r="AD5282" s="10">
        <v>90.4</v>
      </c>
      <c r="AE5282" s="10">
        <v>5099.1499999999996</v>
      </c>
      <c r="AF5282" s="10">
        <v>0</v>
      </c>
      <c r="AG5282" s="10">
        <v>0</v>
      </c>
      <c r="AH5282" s="10">
        <v>1240.8</v>
      </c>
      <c r="AI5282" s="10">
        <v>6339.95</v>
      </c>
      <c r="AJ5282" t="s">
        <v>47</v>
      </c>
      <c r="AM528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282" t="str">
        <f t="shared" si="164"/>
        <v>30-39</v>
      </c>
      <c r="AO5282">
        <f t="shared" si="165"/>
        <v>0</v>
      </c>
      <c r="AP5282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283" spans="1:42" x14ac:dyDescent="0.25">
      <c r="A5283" t="s">
        <v>6466</v>
      </c>
      <c r="B5283" t="s">
        <v>49</v>
      </c>
      <c r="C5283" s="1">
        <v>76</v>
      </c>
      <c r="D5283" t="s">
        <v>43</v>
      </c>
      <c r="E5283">
        <v>0</v>
      </c>
      <c r="F5283" t="s">
        <v>151</v>
      </c>
      <c r="G5283" s="1">
        <v>92126</v>
      </c>
      <c r="H5283">
        <v>32.886924999999998</v>
      </c>
      <c r="I5283">
        <v>-117.152162</v>
      </c>
      <c r="J5283">
        <v>0</v>
      </c>
      <c r="K5283" s="1">
        <v>12</v>
      </c>
      <c r="L5283" t="s">
        <v>42</v>
      </c>
      <c r="M5283" t="s">
        <v>40</v>
      </c>
      <c r="N5283" s="10">
        <v>21.89</v>
      </c>
      <c r="O5283" t="s">
        <v>40</v>
      </c>
      <c r="P5283" t="s">
        <v>40</v>
      </c>
      <c r="Q5283" t="s">
        <v>55</v>
      </c>
      <c r="R5283">
        <v>26</v>
      </c>
      <c r="S5283" t="s">
        <v>43</v>
      </c>
      <c r="T5283" t="s">
        <v>43</v>
      </c>
      <c r="U5283" t="s">
        <v>40</v>
      </c>
      <c r="V5283" t="s">
        <v>43</v>
      </c>
      <c r="W5283" t="s">
        <v>40</v>
      </c>
      <c r="X5283" t="s">
        <v>40</v>
      </c>
      <c r="Y5283" t="s">
        <v>43</v>
      </c>
      <c r="Z5283" t="s">
        <v>40</v>
      </c>
      <c r="AA5283" t="s">
        <v>51</v>
      </c>
      <c r="AB5283" t="s">
        <v>40</v>
      </c>
      <c r="AC5283" t="s">
        <v>56</v>
      </c>
      <c r="AD5283" s="10">
        <v>99.45</v>
      </c>
      <c r="AE5283" s="10">
        <v>1200.1500000000001</v>
      </c>
      <c r="AF5283" s="10">
        <v>0</v>
      </c>
      <c r="AG5283" s="10">
        <v>0</v>
      </c>
      <c r="AH5283" s="10">
        <v>262.68</v>
      </c>
      <c r="AI5283" s="10">
        <v>1462.83</v>
      </c>
      <c r="AJ5283" t="s">
        <v>57</v>
      </c>
      <c r="AK5283" t="s">
        <v>58</v>
      </c>
      <c r="AL5283" t="s">
        <v>104</v>
      </c>
      <c r="AM5283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283" t="str">
        <f t="shared" si="164"/>
        <v>60-80</v>
      </c>
      <c r="AO5283">
        <f t="shared" si="165"/>
        <v>1</v>
      </c>
      <c r="AP5283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284" spans="1:42" x14ac:dyDescent="0.25">
      <c r="A5284" t="s">
        <v>6467</v>
      </c>
      <c r="B5284" t="s">
        <v>49</v>
      </c>
      <c r="C5284" s="1">
        <v>45</v>
      </c>
      <c r="D5284" t="s">
        <v>43</v>
      </c>
      <c r="E5284">
        <v>2</v>
      </c>
      <c r="F5284" t="s">
        <v>1726</v>
      </c>
      <c r="G5284" s="1">
        <v>93270</v>
      </c>
      <c r="H5284">
        <v>35.939067999999999</v>
      </c>
      <c r="I5284">
        <v>-119.043666</v>
      </c>
      <c r="J5284">
        <v>0</v>
      </c>
      <c r="K5284" s="1">
        <v>39</v>
      </c>
      <c r="L5284" t="s">
        <v>42</v>
      </c>
      <c r="M5284" t="s">
        <v>40</v>
      </c>
      <c r="N5284" s="10">
        <v>46.57</v>
      </c>
      <c r="O5284" t="s">
        <v>40</v>
      </c>
      <c r="P5284" t="s">
        <v>43</v>
      </c>
      <c r="AA5284" t="s">
        <v>45</v>
      </c>
      <c r="AB5284" t="s">
        <v>43</v>
      </c>
      <c r="AC5284" t="s">
        <v>56</v>
      </c>
      <c r="AD5284" s="10">
        <v>25.45</v>
      </c>
      <c r="AE5284" s="10">
        <v>958.45</v>
      </c>
      <c r="AF5284" s="10">
        <v>0</v>
      </c>
      <c r="AG5284" s="10">
        <v>0</v>
      </c>
      <c r="AH5284" s="10">
        <v>1816.23</v>
      </c>
      <c r="AI5284" s="10">
        <v>2774.68</v>
      </c>
      <c r="AJ5284" t="s">
        <v>47</v>
      </c>
      <c r="AM5284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284" t="str">
        <f t="shared" si="164"/>
        <v>40-49</v>
      </c>
      <c r="AO5284">
        <f t="shared" si="165"/>
        <v>0</v>
      </c>
      <c r="AP5284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285" spans="1:42" x14ac:dyDescent="0.25">
      <c r="A5285" t="s">
        <v>6468</v>
      </c>
      <c r="B5285" t="s">
        <v>49</v>
      </c>
      <c r="C5285" s="1">
        <v>51</v>
      </c>
      <c r="D5285" t="s">
        <v>43</v>
      </c>
      <c r="E5285">
        <v>0</v>
      </c>
      <c r="F5285" t="s">
        <v>866</v>
      </c>
      <c r="G5285" s="1">
        <v>91709</v>
      </c>
      <c r="H5285">
        <v>33.942895</v>
      </c>
      <c r="I5285">
        <v>-117.725644</v>
      </c>
      <c r="J5285">
        <v>0</v>
      </c>
      <c r="K5285" s="1">
        <v>38</v>
      </c>
      <c r="L5285" t="s">
        <v>42</v>
      </c>
      <c r="M5285" t="s">
        <v>40</v>
      </c>
      <c r="N5285" s="10">
        <v>28</v>
      </c>
      <c r="O5285" t="s">
        <v>40</v>
      </c>
      <c r="P5285" t="s">
        <v>40</v>
      </c>
      <c r="Q5285" t="s">
        <v>79</v>
      </c>
      <c r="R5285">
        <v>22</v>
      </c>
      <c r="S5285" t="s">
        <v>40</v>
      </c>
      <c r="T5285" t="s">
        <v>40</v>
      </c>
      <c r="U5285" t="s">
        <v>40</v>
      </c>
      <c r="V5285" t="s">
        <v>40</v>
      </c>
      <c r="W5285" t="s">
        <v>43</v>
      </c>
      <c r="X5285" t="s">
        <v>43</v>
      </c>
      <c r="Y5285" t="s">
        <v>43</v>
      </c>
      <c r="Z5285" t="s">
        <v>43</v>
      </c>
      <c r="AA5285" t="s">
        <v>51</v>
      </c>
      <c r="AB5285" t="s">
        <v>43</v>
      </c>
      <c r="AC5285" t="s">
        <v>56</v>
      </c>
      <c r="AD5285" s="10">
        <v>69.95</v>
      </c>
      <c r="AE5285" s="10">
        <v>2657.55</v>
      </c>
      <c r="AF5285" s="10">
        <v>0</v>
      </c>
      <c r="AG5285" s="10">
        <v>90</v>
      </c>
      <c r="AH5285" s="10">
        <v>1064</v>
      </c>
      <c r="AI5285" s="10">
        <v>3811.55</v>
      </c>
      <c r="AJ5285" t="s">
        <v>47</v>
      </c>
      <c r="AM5285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285" t="str">
        <f t="shared" si="164"/>
        <v>50-59</v>
      </c>
      <c r="AO5285">
        <f t="shared" si="165"/>
        <v>0</v>
      </c>
      <c r="AP528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286" spans="1:42" x14ac:dyDescent="0.25">
      <c r="A5286" t="s">
        <v>6469</v>
      </c>
      <c r="B5286" t="s">
        <v>39</v>
      </c>
      <c r="C5286" s="1">
        <v>51</v>
      </c>
      <c r="D5286" t="s">
        <v>43</v>
      </c>
      <c r="E5286">
        <v>0</v>
      </c>
      <c r="F5286" t="s">
        <v>151</v>
      </c>
      <c r="G5286" s="1">
        <v>92130</v>
      </c>
      <c r="H5286">
        <v>32.957194999999999</v>
      </c>
      <c r="I5286">
        <v>-117.20254199999999</v>
      </c>
      <c r="J5286">
        <v>0</v>
      </c>
      <c r="K5286" s="1">
        <v>15</v>
      </c>
      <c r="L5286" t="s">
        <v>62</v>
      </c>
      <c r="M5286" t="s">
        <v>40</v>
      </c>
      <c r="N5286" s="10">
        <v>47.57</v>
      </c>
      <c r="O5286" t="s">
        <v>40</v>
      </c>
      <c r="P5286" t="s">
        <v>40</v>
      </c>
      <c r="Q5286" t="s">
        <v>79</v>
      </c>
      <c r="R5286">
        <v>26</v>
      </c>
      <c r="S5286" t="s">
        <v>40</v>
      </c>
      <c r="T5286" t="s">
        <v>43</v>
      </c>
      <c r="U5286" t="s">
        <v>43</v>
      </c>
      <c r="V5286" t="s">
        <v>43</v>
      </c>
      <c r="W5286" t="s">
        <v>43</v>
      </c>
      <c r="X5286" t="s">
        <v>40</v>
      </c>
      <c r="Y5286" t="s">
        <v>40</v>
      </c>
      <c r="Z5286" t="s">
        <v>40</v>
      </c>
      <c r="AA5286" t="s">
        <v>51</v>
      </c>
      <c r="AB5286" t="s">
        <v>40</v>
      </c>
      <c r="AC5286" t="s">
        <v>56</v>
      </c>
      <c r="AD5286" s="10">
        <v>64.650000000000006</v>
      </c>
      <c r="AE5286" s="10">
        <v>994.55</v>
      </c>
      <c r="AF5286" s="10">
        <v>0</v>
      </c>
      <c r="AG5286" s="10">
        <v>0</v>
      </c>
      <c r="AH5286" s="10">
        <v>713.55</v>
      </c>
      <c r="AI5286" s="10">
        <v>1708.1</v>
      </c>
      <c r="AJ5286" t="s">
        <v>57</v>
      </c>
      <c r="AK5286" t="s">
        <v>58</v>
      </c>
      <c r="AL5286" t="s">
        <v>104</v>
      </c>
      <c r="AM5286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5286" t="str">
        <f t="shared" si="164"/>
        <v>50-59</v>
      </c>
      <c r="AO5286">
        <f t="shared" si="165"/>
        <v>1</v>
      </c>
      <c r="AP528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287" spans="1:42" x14ac:dyDescent="0.25">
      <c r="A5287" t="s">
        <v>6470</v>
      </c>
      <c r="B5287" t="s">
        <v>39</v>
      </c>
      <c r="C5287" s="1">
        <v>67</v>
      </c>
      <c r="D5287" t="s">
        <v>40</v>
      </c>
      <c r="E5287">
        <v>0</v>
      </c>
      <c r="F5287" t="s">
        <v>352</v>
      </c>
      <c r="G5287" s="1">
        <v>94621</v>
      </c>
      <c r="H5287">
        <v>37.750552999999996</v>
      </c>
      <c r="I5287">
        <v>-122.197175</v>
      </c>
      <c r="J5287">
        <v>5</v>
      </c>
      <c r="K5287" s="1">
        <v>45</v>
      </c>
      <c r="L5287" t="s">
        <v>42</v>
      </c>
      <c r="M5287" t="s">
        <v>40</v>
      </c>
      <c r="N5287" s="10">
        <v>40.85</v>
      </c>
      <c r="O5287" t="s">
        <v>43</v>
      </c>
      <c r="P5287" t="s">
        <v>40</v>
      </c>
      <c r="Q5287" t="s">
        <v>55</v>
      </c>
      <c r="R5287">
        <v>24</v>
      </c>
      <c r="S5287" t="s">
        <v>43</v>
      </c>
      <c r="T5287" t="s">
        <v>43</v>
      </c>
      <c r="U5287" t="s">
        <v>40</v>
      </c>
      <c r="V5287" t="s">
        <v>43</v>
      </c>
      <c r="W5287" t="s">
        <v>43</v>
      </c>
      <c r="X5287" t="s">
        <v>40</v>
      </c>
      <c r="Y5287" t="s">
        <v>43</v>
      </c>
      <c r="Z5287" t="s">
        <v>40</v>
      </c>
      <c r="AA5287" t="s">
        <v>45</v>
      </c>
      <c r="AB5287" t="s">
        <v>40</v>
      </c>
      <c r="AC5287" t="s">
        <v>56</v>
      </c>
      <c r="AD5287" s="10">
        <v>86.1</v>
      </c>
      <c r="AE5287" s="10">
        <v>3861.45</v>
      </c>
      <c r="AF5287" s="10">
        <v>12.19</v>
      </c>
      <c r="AG5287" s="10">
        <v>0</v>
      </c>
      <c r="AH5287" s="10">
        <v>1838.25</v>
      </c>
      <c r="AI5287" s="10">
        <v>5687.51</v>
      </c>
      <c r="AJ5287" t="s">
        <v>47</v>
      </c>
      <c r="AM5287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287" t="str">
        <f t="shared" si="164"/>
        <v>60-80</v>
      </c>
      <c r="AO5287">
        <f t="shared" si="165"/>
        <v>0</v>
      </c>
      <c r="AP528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288" spans="1:42" x14ac:dyDescent="0.25">
      <c r="A5288" t="s">
        <v>6471</v>
      </c>
      <c r="B5288" t="s">
        <v>39</v>
      </c>
      <c r="C5288" s="1">
        <v>44</v>
      </c>
      <c r="D5288" t="s">
        <v>40</v>
      </c>
      <c r="E5288">
        <v>0</v>
      </c>
      <c r="F5288" t="s">
        <v>4906</v>
      </c>
      <c r="G5288" s="1">
        <v>93242</v>
      </c>
      <c r="H5288">
        <v>36.444232</v>
      </c>
      <c r="I5288">
        <v>-119.71828499999999</v>
      </c>
      <c r="J5288">
        <v>1</v>
      </c>
      <c r="K5288" s="1">
        <v>72</v>
      </c>
      <c r="L5288" t="s">
        <v>42</v>
      </c>
      <c r="M5288" t="s">
        <v>40</v>
      </c>
      <c r="N5288" s="10">
        <v>47.24</v>
      </c>
      <c r="O5288" t="s">
        <v>43</v>
      </c>
      <c r="P5288" t="s">
        <v>43</v>
      </c>
      <c r="AA5288" t="s">
        <v>73</v>
      </c>
      <c r="AB5288" t="s">
        <v>43</v>
      </c>
      <c r="AC5288" t="s">
        <v>56</v>
      </c>
      <c r="AD5288" s="10">
        <v>20.05</v>
      </c>
      <c r="AE5288" s="10">
        <v>1423.65</v>
      </c>
      <c r="AF5288" s="10">
        <v>0</v>
      </c>
      <c r="AG5288" s="10">
        <v>0</v>
      </c>
      <c r="AH5288" s="10">
        <v>3401.28</v>
      </c>
      <c r="AI5288" s="10">
        <v>4824.93</v>
      </c>
      <c r="AJ5288" t="s">
        <v>47</v>
      </c>
      <c r="AM528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288" t="str">
        <f t="shared" si="164"/>
        <v>40-49</v>
      </c>
      <c r="AO5288">
        <f t="shared" si="165"/>
        <v>0</v>
      </c>
      <c r="AP5288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289" spans="1:42" x14ac:dyDescent="0.25">
      <c r="A5289" t="s">
        <v>6472</v>
      </c>
      <c r="B5289" t="s">
        <v>49</v>
      </c>
      <c r="C5289" s="1">
        <v>63</v>
      </c>
      <c r="D5289" t="s">
        <v>43</v>
      </c>
      <c r="E5289">
        <v>0</v>
      </c>
      <c r="F5289" t="s">
        <v>827</v>
      </c>
      <c r="G5289" s="1">
        <v>95307</v>
      </c>
      <c r="H5289">
        <v>37.553469</v>
      </c>
      <c r="I5289">
        <v>-120.952825</v>
      </c>
      <c r="J5289">
        <v>0</v>
      </c>
      <c r="K5289" s="1">
        <v>1</v>
      </c>
      <c r="L5289" t="s">
        <v>42</v>
      </c>
      <c r="M5289" t="s">
        <v>40</v>
      </c>
      <c r="N5289" s="10">
        <v>14.42</v>
      </c>
      <c r="O5289" t="s">
        <v>43</v>
      </c>
      <c r="P5289" t="s">
        <v>40</v>
      </c>
      <c r="Q5289" t="s">
        <v>55</v>
      </c>
      <c r="R5289">
        <v>27</v>
      </c>
      <c r="S5289" t="s">
        <v>43</v>
      </c>
      <c r="T5289" t="s">
        <v>43</v>
      </c>
      <c r="U5289" t="s">
        <v>43</v>
      </c>
      <c r="V5289" t="s">
        <v>43</v>
      </c>
      <c r="W5289" t="s">
        <v>43</v>
      </c>
      <c r="X5289" t="s">
        <v>43</v>
      </c>
      <c r="Y5289" t="s">
        <v>43</v>
      </c>
      <c r="Z5289" t="s">
        <v>43</v>
      </c>
      <c r="AA5289" t="s">
        <v>51</v>
      </c>
      <c r="AB5289" t="s">
        <v>40</v>
      </c>
      <c r="AC5289" t="s">
        <v>56</v>
      </c>
      <c r="AD5289" s="10">
        <v>70.349999999999994</v>
      </c>
      <c r="AE5289" s="10">
        <v>70.349999999999994</v>
      </c>
      <c r="AF5289" s="10">
        <v>0</v>
      </c>
      <c r="AG5289" s="10">
        <v>10</v>
      </c>
      <c r="AH5289" s="10">
        <v>14.42</v>
      </c>
      <c r="AI5289" s="10">
        <v>94.77</v>
      </c>
      <c r="AJ5289" t="s">
        <v>98</v>
      </c>
      <c r="AM5289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289" t="str">
        <f t="shared" si="164"/>
        <v>60-80</v>
      </c>
      <c r="AO5289">
        <f t="shared" si="165"/>
        <v>0</v>
      </c>
      <c r="AP5289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290" spans="1:42" x14ac:dyDescent="0.25">
      <c r="A5290" t="s">
        <v>6473</v>
      </c>
      <c r="B5290" t="s">
        <v>49</v>
      </c>
      <c r="C5290" s="1">
        <v>21</v>
      </c>
      <c r="D5290" t="s">
        <v>43</v>
      </c>
      <c r="E5290">
        <v>0</v>
      </c>
      <c r="F5290" t="s">
        <v>135</v>
      </c>
      <c r="G5290" s="1">
        <v>90013</v>
      </c>
      <c r="H5290">
        <v>34.044638999999997</v>
      </c>
      <c r="I5290">
        <v>-118.240413</v>
      </c>
      <c r="J5290">
        <v>0</v>
      </c>
      <c r="K5290" s="1">
        <v>16</v>
      </c>
      <c r="L5290" t="s">
        <v>62</v>
      </c>
      <c r="M5290" t="s">
        <v>40</v>
      </c>
      <c r="N5290" s="10">
        <v>32.619999999999997</v>
      </c>
      <c r="O5290" t="s">
        <v>43</v>
      </c>
      <c r="P5290" t="s">
        <v>43</v>
      </c>
      <c r="AA5290" t="s">
        <v>73</v>
      </c>
      <c r="AB5290" t="s">
        <v>43</v>
      </c>
      <c r="AC5290" t="s">
        <v>46</v>
      </c>
      <c r="AD5290" s="10">
        <v>18.95</v>
      </c>
      <c r="AE5290" s="10">
        <v>326.8</v>
      </c>
      <c r="AF5290" s="10">
        <v>0</v>
      </c>
      <c r="AG5290" s="10">
        <v>0</v>
      </c>
      <c r="AH5290" s="10">
        <v>521.91999999999996</v>
      </c>
      <c r="AI5290" s="10">
        <v>848.72</v>
      </c>
      <c r="AJ5290" t="s">
        <v>47</v>
      </c>
      <c r="AM5290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5290" t="str">
        <f t="shared" si="164"/>
        <v>19-29</v>
      </c>
      <c r="AO5290">
        <f t="shared" si="165"/>
        <v>0</v>
      </c>
      <c r="AP5290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291" spans="1:42" x14ac:dyDescent="0.25">
      <c r="A5291" t="s">
        <v>6474</v>
      </c>
      <c r="B5291" t="s">
        <v>49</v>
      </c>
      <c r="C5291" s="1">
        <v>37</v>
      </c>
      <c r="D5291" t="s">
        <v>43</v>
      </c>
      <c r="E5291">
        <v>0</v>
      </c>
      <c r="F5291" t="s">
        <v>2197</v>
      </c>
      <c r="G5291" s="1">
        <v>91789</v>
      </c>
      <c r="H5291">
        <v>34.018354000000002</v>
      </c>
      <c r="I5291">
        <v>-117.85492000000001</v>
      </c>
      <c r="J5291">
        <v>0</v>
      </c>
      <c r="K5291" s="1">
        <v>53</v>
      </c>
      <c r="L5291" t="s">
        <v>76</v>
      </c>
      <c r="M5291" t="s">
        <v>40</v>
      </c>
      <c r="N5291" s="10">
        <v>4.82</v>
      </c>
      <c r="O5291" t="s">
        <v>43</v>
      </c>
      <c r="P5291" t="s">
        <v>40</v>
      </c>
      <c r="Q5291" t="s">
        <v>79</v>
      </c>
      <c r="R5291">
        <v>24</v>
      </c>
      <c r="S5291" t="s">
        <v>43</v>
      </c>
      <c r="T5291" t="s">
        <v>43</v>
      </c>
      <c r="U5291" t="s">
        <v>40</v>
      </c>
      <c r="V5291" t="s">
        <v>43</v>
      </c>
      <c r="W5291" t="s">
        <v>43</v>
      </c>
      <c r="X5291" t="s">
        <v>40</v>
      </c>
      <c r="Y5291" t="s">
        <v>40</v>
      </c>
      <c r="Z5291" t="s">
        <v>40</v>
      </c>
      <c r="AA5291" t="s">
        <v>45</v>
      </c>
      <c r="AB5291" t="s">
        <v>40</v>
      </c>
      <c r="AC5291" t="s">
        <v>56</v>
      </c>
      <c r="AD5291" s="10">
        <v>61.1</v>
      </c>
      <c r="AE5291" s="10">
        <v>3357.9</v>
      </c>
      <c r="AF5291" s="10">
        <v>0</v>
      </c>
      <c r="AG5291" s="10">
        <v>0</v>
      </c>
      <c r="AH5291" s="10">
        <v>255.46</v>
      </c>
      <c r="AI5291" s="10">
        <v>3613.36</v>
      </c>
      <c r="AJ5291" t="s">
        <v>47</v>
      </c>
      <c r="AM5291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291" t="str">
        <f t="shared" si="164"/>
        <v>30-39</v>
      </c>
      <c r="AO5291">
        <f t="shared" si="165"/>
        <v>0</v>
      </c>
      <c r="AP5291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292" spans="1:42" x14ac:dyDescent="0.25">
      <c r="A5292" t="s">
        <v>6475</v>
      </c>
      <c r="B5292" t="s">
        <v>39</v>
      </c>
      <c r="C5292" s="1">
        <v>42</v>
      </c>
      <c r="D5292" t="s">
        <v>40</v>
      </c>
      <c r="E5292">
        <v>0</v>
      </c>
      <c r="F5292" t="s">
        <v>112</v>
      </c>
      <c r="G5292" s="1">
        <v>93201</v>
      </c>
      <c r="H5292">
        <v>35.869625999999997</v>
      </c>
      <c r="I5292">
        <v>-119.498771</v>
      </c>
      <c r="J5292">
        <v>1</v>
      </c>
      <c r="K5292" s="1">
        <v>13</v>
      </c>
      <c r="L5292" t="s">
        <v>42</v>
      </c>
      <c r="M5292" t="s">
        <v>43</v>
      </c>
      <c r="P5292" t="s">
        <v>40</v>
      </c>
      <c r="Q5292" t="s">
        <v>79</v>
      </c>
      <c r="R5292">
        <v>8</v>
      </c>
      <c r="S5292" t="s">
        <v>43</v>
      </c>
      <c r="T5292" t="s">
        <v>43</v>
      </c>
      <c r="U5292" t="s">
        <v>40</v>
      </c>
      <c r="V5292" t="s">
        <v>43</v>
      </c>
      <c r="W5292" t="s">
        <v>40</v>
      </c>
      <c r="X5292" t="s">
        <v>40</v>
      </c>
      <c r="Y5292" t="s">
        <v>40</v>
      </c>
      <c r="Z5292" t="s">
        <v>40</v>
      </c>
      <c r="AA5292" t="s">
        <v>51</v>
      </c>
      <c r="AB5292" t="s">
        <v>40</v>
      </c>
      <c r="AC5292" t="s">
        <v>56</v>
      </c>
      <c r="AD5292" s="10">
        <v>48.75</v>
      </c>
      <c r="AE5292" s="10">
        <v>633.4</v>
      </c>
      <c r="AF5292" s="10">
        <v>0</v>
      </c>
      <c r="AG5292" s="10">
        <v>0</v>
      </c>
      <c r="AH5292" s="10">
        <v>0</v>
      </c>
      <c r="AI5292" s="10">
        <v>633.4</v>
      </c>
      <c r="AJ5292" t="s">
        <v>57</v>
      </c>
      <c r="AK5292" t="s">
        <v>121</v>
      </c>
      <c r="AL5292" t="s">
        <v>195</v>
      </c>
      <c r="AM5292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5292" t="str">
        <f t="shared" si="164"/>
        <v>40-49</v>
      </c>
      <c r="AO5292">
        <f t="shared" si="165"/>
        <v>1</v>
      </c>
      <c r="AP5292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5293" spans="1:42" x14ac:dyDescent="0.25">
      <c r="A5293" t="s">
        <v>6476</v>
      </c>
      <c r="B5293" t="s">
        <v>49</v>
      </c>
      <c r="C5293" s="1">
        <v>74</v>
      </c>
      <c r="D5293" t="s">
        <v>40</v>
      </c>
      <c r="E5293">
        <v>3</v>
      </c>
      <c r="F5293" t="s">
        <v>441</v>
      </c>
      <c r="G5293" s="1">
        <v>90808</v>
      </c>
      <c r="H5293">
        <v>33.823943</v>
      </c>
      <c r="I5293">
        <v>-118.111335</v>
      </c>
      <c r="J5293">
        <v>1</v>
      </c>
      <c r="K5293" s="1">
        <v>71</v>
      </c>
      <c r="L5293" t="s">
        <v>42</v>
      </c>
      <c r="M5293" t="s">
        <v>40</v>
      </c>
      <c r="N5293" s="10">
        <v>46.11</v>
      </c>
      <c r="O5293" t="s">
        <v>40</v>
      </c>
      <c r="P5293" t="s">
        <v>40</v>
      </c>
      <c r="Q5293" t="s">
        <v>79</v>
      </c>
      <c r="R5293">
        <v>20</v>
      </c>
      <c r="S5293" t="s">
        <v>43</v>
      </c>
      <c r="T5293" t="s">
        <v>40</v>
      </c>
      <c r="U5293" t="s">
        <v>40</v>
      </c>
      <c r="V5293" t="s">
        <v>40</v>
      </c>
      <c r="W5293" t="s">
        <v>43</v>
      </c>
      <c r="X5293" t="s">
        <v>40</v>
      </c>
      <c r="Y5293" t="s">
        <v>43</v>
      </c>
      <c r="Z5293" t="s">
        <v>43</v>
      </c>
      <c r="AA5293" t="s">
        <v>45</v>
      </c>
      <c r="AB5293" t="s">
        <v>40</v>
      </c>
      <c r="AC5293" t="s">
        <v>56</v>
      </c>
      <c r="AD5293" s="10">
        <v>72.900000000000006</v>
      </c>
      <c r="AE5293" s="10">
        <v>5139.6499999999996</v>
      </c>
      <c r="AF5293" s="10">
        <v>0</v>
      </c>
      <c r="AG5293" s="10">
        <v>20</v>
      </c>
      <c r="AH5293" s="10">
        <v>3273.81</v>
      </c>
      <c r="AI5293" s="10">
        <v>8433.4599999999991</v>
      </c>
      <c r="AJ5293" t="s">
        <v>47</v>
      </c>
      <c r="AM529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293" t="str">
        <f t="shared" si="164"/>
        <v>60-80</v>
      </c>
      <c r="AO5293">
        <f t="shared" si="165"/>
        <v>0</v>
      </c>
      <c r="AP529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294" spans="1:42" x14ac:dyDescent="0.25">
      <c r="A5294" t="s">
        <v>6477</v>
      </c>
      <c r="B5294" t="s">
        <v>49</v>
      </c>
      <c r="C5294" s="1">
        <v>23</v>
      </c>
      <c r="D5294" t="s">
        <v>40</v>
      </c>
      <c r="E5294">
        <v>0</v>
      </c>
      <c r="F5294" t="s">
        <v>391</v>
      </c>
      <c r="G5294" s="1">
        <v>94121</v>
      </c>
      <c r="H5294">
        <v>37.776718000000002</v>
      </c>
      <c r="I5294">
        <v>-122.49578099999999</v>
      </c>
      <c r="J5294">
        <v>1</v>
      </c>
      <c r="K5294" s="1">
        <v>60</v>
      </c>
      <c r="L5294" t="s">
        <v>76</v>
      </c>
      <c r="M5294" t="s">
        <v>40</v>
      </c>
      <c r="N5294" s="10">
        <v>16.420000000000002</v>
      </c>
      <c r="O5294" t="s">
        <v>40</v>
      </c>
      <c r="P5294" t="s">
        <v>43</v>
      </c>
      <c r="AA5294" t="s">
        <v>45</v>
      </c>
      <c r="AB5294" t="s">
        <v>43</v>
      </c>
      <c r="AC5294" t="s">
        <v>56</v>
      </c>
      <c r="AD5294" s="10">
        <v>24.15</v>
      </c>
      <c r="AE5294" s="10">
        <v>1505.9</v>
      </c>
      <c r="AF5294" s="10">
        <v>0</v>
      </c>
      <c r="AG5294" s="10">
        <v>0</v>
      </c>
      <c r="AH5294" s="10">
        <v>985.2</v>
      </c>
      <c r="AI5294" s="10">
        <v>2491.1</v>
      </c>
      <c r="AJ5294" t="s">
        <v>47</v>
      </c>
      <c r="AM529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294" t="str">
        <f t="shared" si="164"/>
        <v>19-29</v>
      </c>
      <c r="AO5294">
        <f t="shared" si="165"/>
        <v>0</v>
      </c>
      <c r="AP5294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295" spans="1:42" x14ac:dyDescent="0.25">
      <c r="A5295" t="s">
        <v>6478</v>
      </c>
      <c r="B5295" t="s">
        <v>49</v>
      </c>
      <c r="C5295" s="1">
        <v>76</v>
      </c>
      <c r="D5295" t="s">
        <v>40</v>
      </c>
      <c r="E5295">
        <v>2</v>
      </c>
      <c r="F5295" t="s">
        <v>4841</v>
      </c>
      <c r="G5295" s="1">
        <v>92677</v>
      </c>
      <c r="H5295">
        <v>33.529046999999998</v>
      </c>
      <c r="I5295">
        <v>-117.70117500000001</v>
      </c>
      <c r="J5295">
        <v>5</v>
      </c>
      <c r="K5295" s="1">
        <v>71</v>
      </c>
      <c r="L5295" t="s">
        <v>72</v>
      </c>
      <c r="M5295" t="s">
        <v>40</v>
      </c>
      <c r="N5295" s="10">
        <v>30.16</v>
      </c>
      <c r="O5295" t="s">
        <v>43</v>
      </c>
      <c r="P5295" t="s">
        <v>40</v>
      </c>
      <c r="Q5295" t="s">
        <v>55</v>
      </c>
      <c r="R5295">
        <v>19</v>
      </c>
      <c r="S5295" t="s">
        <v>40</v>
      </c>
      <c r="T5295" t="s">
        <v>40</v>
      </c>
      <c r="U5295" t="s">
        <v>40</v>
      </c>
      <c r="V5295" t="s">
        <v>43</v>
      </c>
      <c r="W5295" t="s">
        <v>43</v>
      </c>
      <c r="X5295" t="s">
        <v>43</v>
      </c>
      <c r="Y5295" t="s">
        <v>43</v>
      </c>
      <c r="Z5295" t="s">
        <v>40</v>
      </c>
      <c r="AA5295" t="s">
        <v>45</v>
      </c>
      <c r="AB5295" t="s">
        <v>40</v>
      </c>
      <c r="AC5295" t="s">
        <v>56</v>
      </c>
      <c r="AD5295" s="10">
        <v>86.7</v>
      </c>
      <c r="AE5295" s="10">
        <v>6179.35</v>
      </c>
      <c r="AF5295" s="10">
        <v>0</v>
      </c>
      <c r="AG5295" s="10">
        <v>0</v>
      </c>
      <c r="AH5295" s="10">
        <v>2141.36</v>
      </c>
      <c r="AI5295" s="10">
        <v>8320.7099999999991</v>
      </c>
      <c r="AJ5295" t="s">
        <v>47</v>
      </c>
      <c r="AM5295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295" t="str">
        <f t="shared" si="164"/>
        <v>60-80</v>
      </c>
      <c r="AO5295">
        <f t="shared" si="165"/>
        <v>0</v>
      </c>
      <c r="AP529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296" spans="1:42" x14ac:dyDescent="0.25">
      <c r="A5296" t="s">
        <v>6479</v>
      </c>
      <c r="B5296" t="s">
        <v>39</v>
      </c>
      <c r="C5296" s="1">
        <v>38</v>
      </c>
      <c r="D5296" t="s">
        <v>40</v>
      </c>
      <c r="E5296">
        <v>3</v>
      </c>
      <c r="F5296" t="s">
        <v>1642</v>
      </c>
      <c r="G5296" s="1">
        <v>94595</v>
      </c>
      <c r="H5296">
        <v>37.862127999999998</v>
      </c>
      <c r="I5296">
        <v>-122.075197</v>
      </c>
      <c r="J5296">
        <v>2</v>
      </c>
      <c r="K5296" s="1">
        <v>14</v>
      </c>
      <c r="L5296" t="s">
        <v>62</v>
      </c>
      <c r="M5296" t="s">
        <v>40</v>
      </c>
      <c r="N5296" s="10">
        <v>44.55</v>
      </c>
      <c r="O5296" t="s">
        <v>43</v>
      </c>
      <c r="P5296" t="s">
        <v>43</v>
      </c>
      <c r="AA5296" t="s">
        <v>73</v>
      </c>
      <c r="AB5296" t="s">
        <v>43</v>
      </c>
      <c r="AC5296" t="s">
        <v>183</v>
      </c>
      <c r="AD5296" s="10">
        <v>18.8</v>
      </c>
      <c r="AE5296" s="10">
        <v>255.55</v>
      </c>
      <c r="AF5296" s="10">
        <v>0</v>
      </c>
      <c r="AG5296" s="10">
        <v>0</v>
      </c>
      <c r="AH5296" s="10">
        <v>623.70000000000005</v>
      </c>
      <c r="AI5296" s="10">
        <v>879.25</v>
      </c>
      <c r="AJ5296" t="s">
        <v>47</v>
      </c>
      <c r="AM5296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5296" t="str">
        <f t="shared" si="164"/>
        <v>30-39</v>
      </c>
      <c r="AO5296">
        <f t="shared" si="165"/>
        <v>0</v>
      </c>
      <c r="AP5296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297" spans="1:42" x14ac:dyDescent="0.25">
      <c r="A5297" t="s">
        <v>6480</v>
      </c>
      <c r="B5297" t="s">
        <v>49</v>
      </c>
      <c r="C5297" s="1">
        <v>35</v>
      </c>
      <c r="D5297" t="s">
        <v>43</v>
      </c>
      <c r="E5297">
        <v>0</v>
      </c>
      <c r="F5297" t="s">
        <v>6451</v>
      </c>
      <c r="G5297" s="1">
        <v>92341</v>
      </c>
      <c r="H5297">
        <v>34.244410999999999</v>
      </c>
      <c r="I5297">
        <v>-117.072654</v>
      </c>
      <c r="J5297">
        <v>0</v>
      </c>
      <c r="K5297" s="1">
        <v>7</v>
      </c>
      <c r="L5297" t="s">
        <v>42</v>
      </c>
      <c r="M5297" t="s">
        <v>40</v>
      </c>
      <c r="N5297" s="10">
        <v>36.840000000000003</v>
      </c>
      <c r="O5297" t="s">
        <v>40</v>
      </c>
      <c r="P5297" t="s">
        <v>40</v>
      </c>
      <c r="Q5297" t="s">
        <v>55</v>
      </c>
      <c r="R5297">
        <v>17</v>
      </c>
      <c r="S5297" t="s">
        <v>43</v>
      </c>
      <c r="T5297" t="s">
        <v>43</v>
      </c>
      <c r="U5297" t="s">
        <v>40</v>
      </c>
      <c r="V5297" t="s">
        <v>43</v>
      </c>
      <c r="W5297" t="s">
        <v>40</v>
      </c>
      <c r="X5297" t="s">
        <v>43</v>
      </c>
      <c r="Y5297" t="s">
        <v>43</v>
      </c>
      <c r="Z5297" t="s">
        <v>43</v>
      </c>
      <c r="AA5297" t="s">
        <v>51</v>
      </c>
      <c r="AB5297" t="s">
        <v>40</v>
      </c>
      <c r="AC5297" t="s">
        <v>46</v>
      </c>
      <c r="AD5297" s="10">
        <v>89.35</v>
      </c>
      <c r="AE5297" s="10">
        <v>631.85</v>
      </c>
      <c r="AF5297" s="10">
        <v>0</v>
      </c>
      <c r="AG5297" s="10">
        <v>60</v>
      </c>
      <c r="AH5297" s="10">
        <v>257.88</v>
      </c>
      <c r="AI5297" s="10">
        <v>949.73</v>
      </c>
      <c r="AJ5297" t="s">
        <v>57</v>
      </c>
      <c r="AK5297" t="s">
        <v>117</v>
      </c>
      <c r="AL5297" t="s">
        <v>466</v>
      </c>
      <c r="AM529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297" t="str">
        <f t="shared" si="164"/>
        <v>30-39</v>
      </c>
      <c r="AO5297">
        <f t="shared" si="165"/>
        <v>1</v>
      </c>
      <c r="AP529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298" spans="1:42" x14ac:dyDescent="0.25">
      <c r="A5298" t="s">
        <v>6481</v>
      </c>
      <c r="B5298" t="s">
        <v>49</v>
      </c>
      <c r="C5298" s="1">
        <v>65</v>
      </c>
      <c r="D5298" t="s">
        <v>43</v>
      </c>
      <c r="E5298">
        <v>0</v>
      </c>
      <c r="F5298" t="s">
        <v>135</v>
      </c>
      <c r="G5298" s="1">
        <v>90005</v>
      </c>
      <c r="H5298">
        <v>34.059280999999999</v>
      </c>
      <c r="I5298">
        <v>-118.30741999999999</v>
      </c>
      <c r="J5298">
        <v>0</v>
      </c>
      <c r="K5298" s="1">
        <v>50</v>
      </c>
      <c r="L5298" t="s">
        <v>42</v>
      </c>
      <c r="M5298" t="s">
        <v>40</v>
      </c>
      <c r="N5298" s="10">
        <v>18.920000000000002</v>
      </c>
      <c r="O5298" t="s">
        <v>40</v>
      </c>
      <c r="P5298" t="s">
        <v>40</v>
      </c>
      <c r="Q5298" t="s">
        <v>55</v>
      </c>
      <c r="R5298">
        <v>11</v>
      </c>
      <c r="S5298" t="s">
        <v>43</v>
      </c>
      <c r="T5298" t="s">
        <v>43</v>
      </c>
      <c r="U5298" t="s">
        <v>43</v>
      </c>
      <c r="V5298" t="s">
        <v>43</v>
      </c>
      <c r="W5298" t="s">
        <v>40</v>
      </c>
      <c r="X5298" t="s">
        <v>40</v>
      </c>
      <c r="Y5298" t="s">
        <v>40</v>
      </c>
      <c r="Z5298" t="s">
        <v>40</v>
      </c>
      <c r="AA5298" t="s">
        <v>51</v>
      </c>
      <c r="AB5298" t="s">
        <v>40</v>
      </c>
      <c r="AC5298" t="s">
        <v>56</v>
      </c>
      <c r="AD5298" s="10">
        <v>95.7</v>
      </c>
      <c r="AE5298" s="10">
        <v>4816.7</v>
      </c>
      <c r="AF5298" s="10">
        <v>0</v>
      </c>
      <c r="AG5298" s="10">
        <v>0</v>
      </c>
      <c r="AH5298" s="10">
        <v>946</v>
      </c>
      <c r="AI5298" s="10">
        <v>5762.7</v>
      </c>
      <c r="AJ5298" t="s">
        <v>57</v>
      </c>
      <c r="AK5298" t="s">
        <v>63</v>
      </c>
      <c r="AL5298" t="s">
        <v>67</v>
      </c>
      <c r="AM529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298" t="str">
        <f t="shared" si="164"/>
        <v>60-80</v>
      </c>
      <c r="AO5298">
        <f t="shared" si="165"/>
        <v>1</v>
      </c>
      <c r="AP5298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299" spans="1:42" x14ac:dyDescent="0.25">
      <c r="A5299" t="s">
        <v>6482</v>
      </c>
      <c r="B5299" t="s">
        <v>49</v>
      </c>
      <c r="C5299" s="1">
        <v>63</v>
      </c>
      <c r="D5299" t="s">
        <v>40</v>
      </c>
      <c r="E5299">
        <v>2</v>
      </c>
      <c r="F5299" t="s">
        <v>790</v>
      </c>
      <c r="G5299" s="1">
        <v>93621</v>
      </c>
      <c r="H5299">
        <v>36.789212999999997</v>
      </c>
      <c r="I5299">
        <v>-119.140338</v>
      </c>
      <c r="J5299">
        <v>5</v>
      </c>
      <c r="K5299" s="1">
        <v>69</v>
      </c>
      <c r="L5299" t="s">
        <v>42</v>
      </c>
      <c r="M5299" t="s">
        <v>40</v>
      </c>
      <c r="N5299" s="10">
        <v>11.6</v>
      </c>
      <c r="O5299" t="s">
        <v>40</v>
      </c>
      <c r="P5299" t="s">
        <v>43</v>
      </c>
      <c r="AA5299" t="s">
        <v>73</v>
      </c>
      <c r="AB5299" t="s">
        <v>40</v>
      </c>
      <c r="AC5299" t="s">
        <v>56</v>
      </c>
      <c r="AD5299" s="10">
        <v>26</v>
      </c>
      <c r="AE5299" s="10">
        <v>1796.55</v>
      </c>
      <c r="AF5299" s="10">
        <v>0</v>
      </c>
      <c r="AG5299" s="10">
        <v>0</v>
      </c>
      <c r="AH5299" s="10">
        <v>800.4</v>
      </c>
      <c r="AI5299" s="10">
        <v>2596.9499999999998</v>
      </c>
      <c r="AJ5299" t="s">
        <v>47</v>
      </c>
      <c r="AM529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299" t="str">
        <f t="shared" si="164"/>
        <v>60-80</v>
      </c>
      <c r="AO5299">
        <f t="shared" si="165"/>
        <v>0</v>
      </c>
      <c r="AP5299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300" spans="1:42" x14ac:dyDescent="0.25">
      <c r="A5300" t="s">
        <v>6483</v>
      </c>
      <c r="B5300" t="s">
        <v>39</v>
      </c>
      <c r="C5300" s="1">
        <v>76</v>
      </c>
      <c r="D5300" t="s">
        <v>43</v>
      </c>
      <c r="E5300">
        <v>0</v>
      </c>
      <c r="F5300" t="s">
        <v>1359</v>
      </c>
      <c r="G5300" s="1">
        <v>95006</v>
      </c>
      <c r="H5300">
        <v>37.171726999999997</v>
      </c>
      <c r="I5300">
        <v>-122.142961</v>
      </c>
      <c r="J5300">
        <v>0</v>
      </c>
      <c r="K5300" s="1">
        <v>49</v>
      </c>
      <c r="L5300" t="s">
        <v>76</v>
      </c>
      <c r="M5300" t="s">
        <v>40</v>
      </c>
      <c r="N5300" s="10">
        <v>44.88</v>
      </c>
      <c r="O5300" t="s">
        <v>40</v>
      </c>
      <c r="P5300" t="s">
        <v>40</v>
      </c>
      <c r="Q5300" t="s">
        <v>55</v>
      </c>
      <c r="R5300">
        <v>15</v>
      </c>
      <c r="S5300" t="s">
        <v>43</v>
      </c>
      <c r="T5300" t="s">
        <v>43</v>
      </c>
      <c r="U5300" t="s">
        <v>40</v>
      </c>
      <c r="V5300" t="s">
        <v>43</v>
      </c>
      <c r="W5300" t="s">
        <v>43</v>
      </c>
      <c r="X5300" t="s">
        <v>40</v>
      </c>
      <c r="Y5300" t="s">
        <v>43</v>
      </c>
      <c r="Z5300" t="s">
        <v>40</v>
      </c>
      <c r="AA5300" t="s">
        <v>51</v>
      </c>
      <c r="AB5300" t="s">
        <v>40</v>
      </c>
      <c r="AC5300" t="s">
        <v>46</v>
      </c>
      <c r="AD5300" s="10">
        <v>90.85</v>
      </c>
      <c r="AE5300" s="10">
        <v>4515.8500000000004</v>
      </c>
      <c r="AF5300" s="10">
        <v>0</v>
      </c>
      <c r="AG5300" s="10">
        <v>0</v>
      </c>
      <c r="AH5300" s="10">
        <v>2199.12</v>
      </c>
      <c r="AI5300" s="10">
        <v>6714.97</v>
      </c>
      <c r="AJ5300" t="s">
        <v>57</v>
      </c>
      <c r="AK5300" t="s">
        <v>121</v>
      </c>
      <c r="AL5300" t="s">
        <v>195</v>
      </c>
      <c r="AM530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300" t="str">
        <f t="shared" si="164"/>
        <v>60-80</v>
      </c>
      <c r="AO5300">
        <f t="shared" si="165"/>
        <v>1</v>
      </c>
      <c r="AP5300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301" spans="1:42" x14ac:dyDescent="0.25">
      <c r="A5301" t="s">
        <v>6484</v>
      </c>
      <c r="B5301" t="s">
        <v>49</v>
      </c>
      <c r="C5301" s="1">
        <v>33</v>
      </c>
      <c r="D5301" t="s">
        <v>40</v>
      </c>
      <c r="E5301">
        <v>1</v>
      </c>
      <c r="F5301" t="s">
        <v>198</v>
      </c>
      <c r="G5301" s="1">
        <v>92256</v>
      </c>
      <c r="H5301">
        <v>34.097862999999997</v>
      </c>
      <c r="I5301">
        <v>-116.594561</v>
      </c>
      <c r="J5301">
        <v>1</v>
      </c>
      <c r="K5301" s="1">
        <v>37</v>
      </c>
      <c r="L5301" t="s">
        <v>129</v>
      </c>
      <c r="M5301" t="s">
        <v>40</v>
      </c>
      <c r="N5301" s="10">
        <v>38.89</v>
      </c>
      <c r="O5301" t="s">
        <v>40</v>
      </c>
      <c r="P5301" t="s">
        <v>40</v>
      </c>
      <c r="Q5301" t="s">
        <v>55</v>
      </c>
      <c r="R5301">
        <v>29</v>
      </c>
      <c r="S5301" t="s">
        <v>43</v>
      </c>
      <c r="T5301" t="s">
        <v>40</v>
      </c>
      <c r="U5301" t="s">
        <v>40</v>
      </c>
      <c r="V5301" t="s">
        <v>43</v>
      </c>
      <c r="W5301" t="s">
        <v>40</v>
      </c>
      <c r="X5301" t="s">
        <v>43</v>
      </c>
      <c r="Y5301" t="s">
        <v>43</v>
      </c>
      <c r="Z5301" t="s">
        <v>40</v>
      </c>
      <c r="AA5301" t="s">
        <v>51</v>
      </c>
      <c r="AB5301" t="s">
        <v>40</v>
      </c>
      <c r="AC5301" t="s">
        <v>56</v>
      </c>
      <c r="AD5301" s="10">
        <v>92.95</v>
      </c>
      <c r="AE5301" s="10">
        <v>3415.25</v>
      </c>
      <c r="AF5301" s="10">
        <v>0</v>
      </c>
      <c r="AG5301" s="10">
        <v>0</v>
      </c>
      <c r="AH5301" s="10">
        <v>1438.93</v>
      </c>
      <c r="AI5301" s="10">
        <v>4854.18</v>
      </c>
      <c r="AJ5301" t="s">
        <v>47</v>
      </c>
      <c r="AM5301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301" t="str">
        <f t="shared" si="164"/>
        <v>30-39</v>
      </c>
      <c r="AO5301">
        <f t="shared" si="165"/>
        <v>0</v>
      </c>
      <c r="AP5301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302" spans="1:42" x14ac:dyDescent="0.25">
      <c r="A5302" t="s">
        <v>6485</v>
      </c>
      <c r="B5302" t="s">
        <v>49</v>
      </c>
      <c r="C5302" s="1">
        <v>56</v>
      </c>
      <c r="D5302" t="s">
        <v>43</v>
      </c>
      <c r="E5302">
        <v>0</v>
      </c>
      <c r="F5302" t="s">
        <v>350</v>
      </c>
      <c r="G5302" s="1">
        <v>95630</v>
      </c>
      <c r="H5302">
        <v>38.672637999999999</v>
      </c>
      <c r="I5302">
        <v>-121.147403</v>
      </c>
      <c r="J5302">
        <v>0</v>
      </c>
      <c r="K5302" s="1">
        <v>43</v>
      </c>
      <c r="L5302" t="s">
        <v>76</v>
      </c>
      <c r="M5302" t="s">
        <v>40</v>
      </c>
      <c r="N5302" s="10">
        <v>39.369999999999997</v>
      </c>
      <c r="O5302" t="s">
        <v>40</v>
      </c>
      <c r="P5302" t="s">
        <v>40</v>
      </c>
      <c r="Q5302" t="s">
        <v>55</v>
      </c>
      <c r="R5302">
        <v>23</v>
      </c>
      <c r="S5302" t="s">
        <v>43</v>
      </c>
      <c r="T5302" t="s">
        <v>43</v>
      </c>
      <c r="U5302" t="s">
        <v>43</v>
      </c>
      <c r="V5302" t="s">
        <v>40</v>
      </c>
      <c r="W5302" t="s">
        <v>40</v>
      </c>
      <c r="X5302" t="s">
        <v>40</v>
      </c>
      <c r="Y5302" t="s">
        <v>40</v>
      </c>
      <c r="Z5302" t="s">
        <v>43</v>
      </c>
      <c r="AA5302" t="s">
        <v>45</v>
      </c>
      <c r="AB5302" t="s">
        <v>40</v>
      </c>
      <c r="AC5302" t="s">
        <v>56</v>
      </c>
      <c r="AD5302" s="10">
        <v>100</v>
      </c>
      <c r="AE5302" s="10">
        <v>4211.55</v>
      </c>
      <c r="AF5302" s="10">
        <v>0</v>
      </c>
      <c r="AG5302" s="10">
        <v>140</v>
      </c>
      <c r="AH5302" s="10">
        <v>1692.91</v>
      </c>
      <c r="AI5302" s="10">
        <v>6044.46</v>
      </c>
      <c r="AJ5302" t="s">
        <v>57</v>
      </c>
      <c r="AK5302" t="s">
        <v>63</v>
      </c>
      <c r="AL5302" t="s">
        <v>64</v>
      </c>
      <c r="AM5302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302" t="str">
        <f t="shared" si="164"/>
        <v>50-59</v>
      </c>
      <c r="AO5302">
        <f t="shared" si="165"/>
        <v>1</v>
      </c>
      <c r="AP5302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303" spans="1:42" x14ac:dyDescent="0.25">
      <c r="A5303" t="s">
        <v>6486</v>
      </c>
      <c r="B5303" t="s">
        <v>39</v>
      </c>
      <c r="C5303" s="1">
        <v>63</v>
      </c>
      <c r="D5303" t="s">
        <v>43</v>
      </c>
      <c r="E5303">
        <v>0</v>
      </c>
      <c r="F5303" t="s">
        <v>283</v>
      </c>
      <c r="G5303" s="1">
        <v>93202</v>
      </c>
      <c r="H5303">
        <v>36.315978999999999</v>
      </c>
      <c r="I5303">
        <v>-119.710852</v>
      </c>
      <c r="J5303">
        <v>0</v>
      </c>
      <c r="K5303" s="1">
        <v>4</v>
      </c>
      <c r="L5303" t="s">
        <v>54</v>
      </c>
      <c r="M5303" t="s">
        <v>40</v>
      </c>
      <c r="N5303" s="10">
        <v>43.32</v>
      </c>
      <c r="O5303" t="s">
        <v>40</v>
      </c>
      <c r="P5303" t="s">
        <v>40</v>
      </c>
      <c r="Q5303" t="s">
        <v>55</v>
      </c>
      <c r="R5303">
        <v>20</v>
      </c>
      <c r="S5303" t="s">
        <v>43</v>
      </c>
      <c r="T5303" t="s">
        <v>43</v>
      </c>
      <c r="U5303" t="s">
        <v>43</v>
      </c>
      <c r="V5303" t="s">
        <v>43</v>
      </c>
      <c r="W5303" t="s">
        <v>40</v>
      </c>
      <c r="X5303" t="s">
        <v>43</v>
      </c>
      <c r="Y5303" t="s">
        <v>43</v>
      </c>
      <c r="Z5303" t="s">
        <v>43</v>
      </c>
      <c r="AA5303" t="s">
        <v>51</v>
      </c>
      <c r="AB5303" t="s">
        <v>40</v>
      </c>
      <c r="AC5303" t="s">
        <v>56</v>
      </c>
      <c r="AD5303" s="10">
        <v>85.65</v>
      </c>
      <c r="AE5303" s="10">
        <v>321.64999999999998</v>
      </c>
      <c r="AF5303" s="10">
        <v>0</v>
      </c>
      <c r="AG5303" s="10">
        <v>10</v>
      </c>
      <c r="AH5303" s="10">
        <v>173.28</v>
      </c>
      <c r="AI5303" s="10">
        <v>504.93</v>
      </c>
      <c r="AJ5303" t="s">
        <v>57</v>
      </c>
      <c r="AK5303" t="s">
        <v>58</v>
      </c>
      <c r="AL5303" t="s">
        <v>59</v>
      </c>
      <c r="AM5303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303" t="str">
        <f t="shared" si="164"/>
        <v>60-80</v>
      </c>
      <c r="AO5303">
        <f t="shared" si="165"/>
        <v>1</v>
      </c>
      <c r="AP530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304" spans="1:42" x14ac:dyDescent="0.25">
      <c r="A5304" t="s">
        <v>6487</v>
      </c>
      <c r="B5304" t="s">
        <v>49</v>
      </c>
      <c r="C5304" s="1">
        <v>26</v>
      </c>
      <c r="D5304" t="s">
        <v>40</v>
      </c>
      <c r="E5304">
        <v>0</v>
      </c>
      <c r="F5304" t="s">
        <v>441</v>
      </c>
      <c r="G5304" s="1">
        <v>90803</v>
      </c>
      <c r="H5304">
        <v>33.760458</v>
      </c>
      <c r="I5304">
        <v>-118.12972499999999</v>
      </c>
      <c r="J5304">
        <v>5</v>
      </c>
      <c r="K5304" s="1">
        <v>7</v>
      </c>
      <c r="L5304" t="s">
        <v>42</v>
      </c>
      <c r="M5304" t="s">
        <v>43</v>
      </c>
      <c r="P5304" t="s">
        <v>40</v>
      </c>
      <c r="Q5304" t="s">
        <v>44</v>
      </c>
      <c r="R5304">
        <v>58</v>
      </c>
      <c r="S5304" t="s">
        <v>40</v>
      </c>
      <c r="T5304" t="s">
        <v>40</v>
      </c>
      <c r="U5304" t="s">
        <v>40</v>
      </c>
      <c r="V5304" t="s">
        <v>43</v>
      </c>
      <c r="W5304" t="s">
        <v>43</v>
      </c>
      <c r="X5304" t="s">
        <v>43</v>
      </c>
      <c r="Y5304" t="s">
        <v>43</v>
      </c>
      <c r="Z5304" t="s">
        <v>40</v>
      </c>
      <c r="AA5304" t="s">
        <v>73</v>
      </c>
      <c r="AB5304" t="s">
        <v>43</v>
      </c>
      <c r="AC5304" t="s">
        <v>46</v>
      </c>
      <c r="AD5304" s="10">
        <v>38.549999999999997</v>
      </c>
      <c r="AE5304" s="10">
        <v>280</v>
      </c>
      <c r="AF5304" s="10">
        <v>0</v>
      </c>
      <c r="AG5304" s="10">
        <v>0</v>
      </c>
      <c r="AH5304" s="10">
        <v>0</v>
      </c>
      <c r="AI5304" s="10">
        <v>280</v>
      </c>
      <c r="AJ5304" t="s">
        <v>47</v>
      </c>
      <c r="AM530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304" t="str">
        <f t="shared" si="164"/>
        <v>19-29</v>
      </c>
      <c r="AO5304">
        <f t="shared" si="165"/>
        <v>0</v>
      </c>
      <c r="AP5304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5305" spans="1:42" x14ac:dyDescent="0.25">
      <c r="A5305" t="s">
        <v>6488</v>
      </c>
      <c r="B5305" t="s">
        <v>49</v>
      </c>
      <c r="C5305" s="1">
        <v>56</v>
      </c>
      <c r="D5305" t="s">
        <v>43</v>
      </c>
      <c r="E5305">
        <v>0</v>
      </c>
      <c r="F5305" t="s">
        <v>144</v>
      </c>
      <c r="G5305" s="1">
        <v>95202</v>
      </c>
      <c r="H5305">
        <v>37.959705999999997</v>
      </c>
      <c r="I5305">
        <v>-121.28766899999999</v>
      </c>
      <c r="J5305">
        <v>0</v>
      </c>
      <c r="K5305" s="1">
        <v>57</v>
      </c>
      <c r="L5305" t="s">
        <v>76</v>
      </c>
      <c r="M5305" t="s">
        <v>40</v>
      </c>
      <c r="N5305" s="10">
        <v>12.99</v>
      </c>
      <c r="O5305" t="s">
        <v>43</v>
      </c>
      <c r="P5305" t="s">
        <v>43</v>
      </c>
      <c r="AA5305" t="s">
        <v>73</v>
      </c>
      <c r="AB5305" t="s">
        <v>43</v>
      </c>
      <c r="AC5305" t="s">
        <v>46</v>
      </c>
      <c r="AD5305" s="10">
        <v>20.55</v>
      </c>
      <c r="AE5305" s="10">
        <v>1252.8499999999999</v>
      </c>
      <c r="AF5305" s="10">
        <v>0</v>
      </c>
      <c r="AG5305" s="10">
        <v>0</v>
      </c>
      <c r="AH5305" s="10">
        <v>740.43</v>
      </c>
      <c r="AI5305" s="10">
        <v>1993.28</v>
      </c>
      <c r="AJ5305" t="s">
        <v>47</v>
      </c>
      <c r="AM5305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305" t="str">
        <f t="shared" si="164"/>
        <v>50-59</v>
      </c>
      <c r="AO5305">
        <f t="shared" si="165"/>
        <v>0</v>
      </c>
      <c r="AP5305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306" spans="1:42" x14ac:dyDescent="0.25">
      <c r="A5306" t="s">
        <v>6489</v>
      </c>
      <c r="B5306" t="s">
        <v>49</v>
      </c>
      <c r="C5306" s="1">
        <v>64</v>
      </c>
      <c r="D5306" t="s">
        <v>43</v>
      </c>
      <c r="E5306">
        <v>0</v>
      </c>
      <c r="F5306" t="s">
        <v>2175</v>
      </c>
      <c r="G5306" s="1">
        <v>95619</v>
      </c>
      <c r="H5306">
        <v>38.683605</v>
      </c>
      <c r="I5306">
        <v>-120.811852</v>
      </c>
      <c r="J5306">
        <v>0</v>
      </c>
      <c r="K5306" s="1">
        <v>1</v>
      </c>
      <c r="L5306" t="s">
        <v>42</v>
      </c>
      <c r="M5306" t="s">
        <v>40</v>
      </c>
      <c r="N5306" s="10">
        <v>24.48</v>
      </c>
      <c r="O5306" t="s">
        <v>40</v>
      </c>
      <c r="P5306" t="s">
        <v>40</v>
      </c>
      <c r="Q5306" t="s">
        <v>55</v>
      </c>
      <c r="R5306">
        <v>24</v>
      </c>
      <c r="S5306" t="s">
        <v>43</v>
      </c>
      <c r="T5306" t="s">
        <v>40</v>
      </c>
      <c r="U5306" t="s">
        <v>43</v>
      </c>
      <c r="V5306" t="s">
        <v>43</v>
      </c>
      <c r="W5306" t="s">
        <v>43</v>
      </c>
      <c r="X5306" t="s">
        <v>43</v>
      </c>
      <c r="Y5306" t="s">
        <v>43</v>
      </c>
      <c r="Z5306" t="s">
        <v>40</v>
      </c>
      <c r="AA5306" t="s">
        <v>51</v>
      </c>
      <c r="AB5306" t="s">
        <v>40</v>
      </c>
      <c r="AC5306" t="s">
        <v>56</v>
      </c>
      <c r="AD5306" s="10">
        <v>79.150000000000006</v>
      </c>
      <c r="AE5306" s="10">
        <v>79.150000000000006</v>
      </c>
      <c r="AF5306" s="10">
        <v>0</v>
      </c>
      <c r="AG5306" s="10">
        <v>0</v>
      </c>
      <c r="AH5306" s="10">
        <v>24.48</v>
      </c>
      <c r="AI5306" s="10">
        <v>103.63</v>
      </c>
      <c r="AJ5306" t="s">
        <v>57</v>
      </c>
      <c r="AK5306" t="s">
        <v>58</v>
      </c>
      <c r="AL5306" t="s">
        <v>59</v>
      </c>
      <c r="AM530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306" t="str">
        <f t="shared" si="164"/>
        <v>60-80</v>
      </c>
      <c r="AO5306">
        <f t="shared" si="165"/>
        <v>1</v>
      </c>
      <c r="AP530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307" spans="1:42" x14ac:dyDescent="0.25">
      <c r="A5307" t="s">
        <v>6490</v>
      </c>
      <c r="B5307" t="s">
        <v>39</v>
      </c>
      <c r="C5307" s="1">
        <v>74</v>
      </c>
      <c r="D5307" t="s">
        <v>40</v>
      </c>
      <c r="E5307">
        <v>1</v>
      </c>
      <c r="F5307" t="s">
        <v>135</v>
      </c>
      <c r="G5307" s="1">
        <v>90063</v>
      </c>
      <c r="H5307">
        <v>34.044271000000002</v>
      </c>
      <c r="I5307">
        <v>-118.185237</v>
      </c>
      <c r="J5307">
        <v>1</v>
      </c>
      <c r="K5307" s="1">
        <v>8</v>
      </c>
      <c r="L5307" t="s">
        <v>54</v>
      </c>
      <c r="M5307" t="s">
        <v>40</v>
      </c>
      <c r="N5307" s="10">
        <v>48.85</v>
      </c>
      <c r="O5307" t="s">
        <v>40</v>
      </c>
      <c r="P5307" t="s">
        <v>40</v>
      </c>
      <c r="Q5307" t="s">
        <v>55</v>
      </c>
      <c r="R5307">
        <v>17</v>
      </c>
      <c r="S5307" t="s">
        <v>43</v>
      </c>
      <c r="T5307" t="s">
        <v>40</v>
      </c>
      <c r="U5307" t="s">
        <v>43</v>
      </c>
      <c r="V5307" t="s">
        <v>43</v>
      </c>
      <c r="W5307" t="s">
        <v>43</v>
      </c>
      <c r="X5307" t="s">
        <v>43</v>
      </c>
      <c r="Y5307" t="s">
        <v>43</v>
      </c>
      <c r="Z5307" t="s">
        <v>40</v>
      </c>
      <c r="AA5307" t="s">
        <v>51</v>
      </c>
      <c r="AB5307" t="s">
        <v>40</v>
      </c>
      <c r="AC5307" t="s">
        <v>46</v>
      </c>
      <c r="AD5307" s="10">
        <v>80.650000000000006</v>
      </c>
      <c r="AE5307" s="10">
        <v>633.29999999999995</v>
      </c>
      <c r="AF5307" s="10">
        <v>0</v>
      </c>
      <c r="AG5307" s="10">
        <v>0</v>
      </c>
      <c r="AH5307" s="10">
        <v>390.8</v>
      </c>
      <c r="AI5307" s="10">
        <v>1024.0999999999999</v>
      </c>
      <c r="AJ5307" t="s">
        <v>57</v>
      </c>
      <c r="AK5307" t="s">
        <v>58</v>
      </c>
      <c r="AL5307" t="s">
        <v>104</v>
      </c>
      <c r="AM530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307" t="str">
        <f t="shared" si="164"/>
        <v>60-80</v>
      </c>
      <c r="AO5307">
        <f t="shared" si="165"/>
        <v>1</v>
      </c>
      <c r="AP530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308" spans="1:42" x14ac:dyDescent="0.25">
      <c r="A5308" t="s">
        <v>6491</v>
      </c>
      <c r="B5308" t="s">
        <v>39</v>
      </c>
      <c r="C5308" s="1">
        <v>57</v>
      </c>
      <c r="D5308" t="s">
        <v>40</v>
      </c>
      <c r="E5308">
        <v>0</v>
      </c>
      <c r="F5308" t="s">
        <v>4188</v>
      </c>
      <c r="G5308" s="1">
        <v>93265</v>
      </c>
      <c r="H5308">
        <v>36.245925999999997</v>
      </c>
      <c r="I5308">
        <v>-118.693138</v>
      </c>
      <c r="J5308">
        <v>9</v>
      </c>
      <c r="K5308" s="1">
        <v>61</v>
      </c>
      <c r="L5308" t="s">
        <v>76</v>
      </c>
      <c r="M5308" t="s">
        <v>40</v>
      </c>
      <c r="N5308" s="10">
        <v>1.27</v>
      </c>
      <c r="O5308" t="s">
        <v>43</v>
      </c>
      <c r="P5308" t="s">
        <v>40</v>
      </c>
      <c r="Q5308" t="s">
        <v>79</v>
      </c>
      <c r="R5308">
        <v>24</v>
      </c>
      <c r="S5308" t="s">
        <v>43</v>
      </c>
      <c r="T5308" t="s">
        <v>43</v>
      </c>
      <c r="U5308" t="s">
        <v>40</v>
      </c>
      <c r="V5308" t="s">
        <v>40</v>
      </c>
      <c r="W5308" t="s">
        <v>40</v>
      </c>
      <c r="X5308" t="s">
        <v>40</v>
      </c>
      <c r="Y5308" t="s">
        <v>40</v>
      </c>
      <c r="Z5308" t="s">
        <v>43</v>
      </c>
      <c r="AA5308" t="s">
        <v>73</v>
      </c>
      <c r="AB5308" t="s">
        <v>40</v>
      </c>
      <c r="AC5308" t="s">
        <v>56</v>
      </c>
      <c r="AD5308" s="10">
        <v>73.8</v>
      </c>
      <c r="AE5308" s="10">
        <v>4616.05</v>
      </c>
      <c r="AF5308" s="10">
        <v>49.51</v>
      </c>
      <c r="AG5308" s="10">
        <v>30</v>
      </c>
      <c r="AH5308" s="10">
        <v>77.47</v>
      </c>
      <c r="AI5308" s="10">
        <v>4674.01</v>
      </c>
      <c r="AJ5308" t="s">
        <v>47</v>
      </c>
      <c r="AM530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308" t="str">
        <f t="shared" si="164"/>
        <v>50-59</v>
      </c>
      <c r="AO5308">
        <f t="shared" si="165"/>
        <v>0</v>
      </c>
      <c r="AP530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309" spans="1:42" x14ac:dyDescent="0.25">
      <c r="A5309" t="s">
        <v>6492</v>
      </c>
      <c r="B5309" t="s">
        <v>39</v>
      </c>
      <c r="C5309" s="1">
        <v>21</v>
      </c>
      <c r="D5309" t="s">
        <v>43</v>
      </c>
      <c r="E5309">
        <v>1</v>
      </c>
      <c r="F5309" t="s">
        <v>322</v>
      </c>
      <c r="G5309" s="1">
        <v>95864</v>
      </c>
      <c r="H5309">
        <v>38.585825999999997</v>
      </c>
      <c r="I5309">
        <v>-121.37626299999999</v>
      </c>
      <c r="J5309">
        <v>0</v>
      </c>
      <c r="K5309" s="1">
        <v>2</v>
      </c>
      <c r="L5309" t="s">
        <v>42</v>
      </c>
      <c r="M5309" t="s">
        <v>40</v>
      </c>
      <c r="N5309" s="10">
        <v>18.61</v>
      </c>
      <c r="O5309" t="s">
        <v>43</v>
      </c>
      <c r="P5309" t="s">
        <v>40</v>
      </c>
      <c r="Q5309" t="s">
        <v>79</v>
      </c>
      <c r="R5309">
        <v>27</v>
      </c>
      <c r="S5309" t="s">
        <v>43</v>
      </c>
      <c r="T5309" t="s">
        <v>40</v>
      </c>
      <c r="U5309" t="s">
        <v>43</v>
      </c>
      <c r="V5309" t="s">
        <v>43</v>
      </c>
      <c r="W5309" t="s">
        <v>43</v>
      </c>
      <c r="X5309" t="s">
        <v>43</v>
      </c>
      <c r="Y5309" t="s">
        <v>43</v>
      </c>
      <c r="Z5309" t="s">
        <v>40</v>
      </c>
      <c r="AA5309" t="s">
        <v>51</v>
      </c>
      <c r="AB5309" t="s">
        <v>43</v>
      </c>
      <c r="AC5309" t="s">
        <v>46</v>
      </c>
      <c r="AD5309" s="10">
        <v>51.55</v>
      </c>
      <c r="AE5309" s="10">
        <v>106.2</v>
      </c>
      <c r="AF5309" s="10">
        <v>0</v>
      </c>
      <c r="AG5309" s="10">
        <v>0</v>
      </c>
      <c r="AH5309" s="10">
        <v>37.22</v>
      </c>
      <c r="AI5309" s="10">
        <v>143.41999999999999</v>
      </c>
      <c r="AJ5309" t="s">
        <v>98</v>
      </c>
      <c r="AM5309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309" t="str">
        <f t="shared" si="164"/>
        <v>19-29</v>
      </c>
      <c r="AO5309">
        <f t="shared" si="165"/>
        <v>0</v>
      </c>
      <c r="AP5309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5310" spans="1:42" x14ac:dyDescent="0.25">
      <c r="A5310" t="s">
        <v>6493</v>
      </c>
      <c r="B5310" t="s">
        <v>39</v>
      </c>
      <c r="C5310" s="1">
        <v>29</v>
      </c>
      <c r="D5310" t="s">
        <v>40</v>
      </c>
      <c r="E5310">
        <v>0</v>
      </c>
      <c r="F5310" t="s">
        <v>804</v>
      </c>
      <c r="G5310" s="1">
        <v>93280</v>
      </c>
      <c r="H5310">
        <v>35.652242000000001</v>
      </c>
      <c r="I5310">
        <v>-119.4464</v>
      </c>
      <c r="J5310">
        <v>7</v>
      </c>
      <c r="K5310" s="1">
        <v>46</v>
      </c>
      <c r="L5310" t="s">
        <v>76</v>
      </c>
      <c r="M5310" t="s">
        <v>40</v>
      </c>
      <c r="N5310" s="10">
        <v>31.88</v>
      </c>
      <c r="O5310" t="s">
        <v>43</v>
      </c>
      <c r="P5310" t="s">
        <v>40</v>
      </c>
      <c r="Q5310" t="s">
        <v>79</v>
      </c>
      <c r="R5310">
        <v>53</v>
      </c>
      <c r="S5310" t="s">
        <v>43</v>
      </c>
      <c r="T5310" t="s">
        <v>40</v>
      </c>
      <c r="U5310" t="s">
        <v>43</v>
      </c>
      <c r="V5310" t="s">
        <v>43</v>
      </c>
      <c r="W5310" t="s">
        <v>40</v>
      </c>
      <c r="X5310" t="s">
        <v>40</v>
      </c>
      <c r="Y5310" t="s">
        <v>40</v>
      </c>
      <c r="Z5310" t="s">
        <v>40</v>
      </c>
      <c r="AA5310" t="s">
        <v>51</v>
      </c>
      <c r="AB5310" t="s">
        <v>40</v>
      </c>
      <c r="AC5310" t="s">
        <v>46</v>
      </c>
      <c r="AD5310" s="10">
        <v>69.099999999999994</v>
      </c>
      <c r="AE5310" s="10">
        <v>3168</v>
      </c>
      <c r="AF5310" s="10">
        <v>0</v>
      </c>
      <c r="AG5310" s="10">
        <v>0</v>
      </c>
      <c r="AH5310" s="10">
        <v>1466.48</v>
      </c>
      <c r="AI5310" s="10">
        <v>4634.4799999999996</v>
      </c>
      <c r="AJ5310" t="s">
        <v>47</v>
      </c>
      <c r="AM5310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310" t="str">
        <f t="shared" si="164"/>
        <v>19-29</v>
      </c>
      <c r="AO5310">
        <f t="shared" si="165"/>
        <v>0</v>
      </c>
      <c r="AP5310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311" spans="1:42" x14ac:dyDescent="0.25">
      <c r="A5311" t="s">
        <v>6494</v>
      </c>
      <c r="B5311" t="s">
        <v>39</v>
      </c>
      <c r="C5311" s="1">
        <v>45</v>
      </c>
      <c r="D5311" t="s">
        <v>40</v>
      </c>
      <c r="E5311">
        <v>3</v>
      </c>
      <c r="F5311" t="s">
        <v>1099</v>
      </c>
      <c r="G5311" s="1">
        <v>95675</v>
      </c>
      <c r="H5311">
        <v>38.545774999999999</v>
      </c>
      <c r="I5311">
        <v>-120.743325</v>
      </c>
      <c r="J5311">
        <v>5</v>
      </c>
      <c r="K5311" s="1">
        <v>64</v>
      </c>
      <c r="L5311" t="s">
        <v>76</v>
      </c>
      <c r="M5311" t="s">
        <v>40</v>
      </c>
      <c r="N5311" s="10">
        <v>17.93</v>
      </c>
      <c r="O5311" t="s">
        <v>40</v>
      </c>
      <c r="P5311" t="s">
        <v>43</v>
      </c>
      <c r="AA5311" t="s">
        <v>73</v>
      </c>
      <c r="AB5311" t="s">
        <v>40</v>
      </c>
      <c r="AC5311" t="s">
        <v>183</v>
      </c>
      <c r="AD5311" s="10">
        <v>24.05</v>
      </c>
      <c r="AE5311" s="10">
        <v>1559.15</v>
      </c>
      <c r="AF5311" s="10">
        <v>0</v>
      </c>
      <c r="AG5311" s="10">
        <v>0</v>
      </c>
      <c r="AH5311" s="10">
        <v>1147.52</v>
      </c>
      <c r="AI5311" s="10">
        <v>2706.67</v>
      </c>
      <c r="AJ5311" t="s">
        <v>47</v>
      </c>
      <c r="AM5311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311" t="str">
        <f t="shared" si="164"/>
        <v>40-49</v>
      </c>
      <c r="AO5311">
        <f t="shared" si="165"/>
        <v>0</v>
      </c>
      <c r="AP5311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312" spans="1:42" x14ac:dyDescent="0.25">
      <c r="A5312" t="s">
        <v>6495</v>
      </c>
      <c r="B5312" t="s">
        <v>39</v>
      </c>
      <c r="C5312" s="1">
        <v>68</v>
      </c>
      <c r="D5312" t="s">
        <v>40</v>
      </c>
      <c r="E5312">
        <v>0</v>
      </c>
      <c r="F5312" t="s">
        <v>1950</v>
      </c>
      <c r="G5312" s="1">
        <v>93461</v>
      </c>
      <c r="H5312">
        <v>35.634487999999997</v>
      </c>
      <c r="I5312">
        <v>-120.29353399999999</v>
      </c>
      <c r="J5312">
        <v>0</v>
      </c>
      <c r="K5312" s="1">
        <v>72</v>
      </c>
      <c r="L5312" t="s">
        <v>72</v>
      </c>
      <c r="M5312" t="s">
        <v>40</v>
      </c>
      <c r="N5312" s="10">
        <v>48.51</v>
      </c>
      <c r="O5312" t="s">
        <v>40</v>
      </c>
      <c r="P5312" t="s">
        <v>40</v>
      </c>
      <c r="Q5312" t="s">
        <v>44</v>
      </c>
      <c r="R5312">
        <v>17</v>
      </c>
      <c r="S5312" t="s">
        <v>40</v>
      </c>
      <c r="T5312" t="s">
        <v>40</v>
      </c>
      <c r="U5312" t="s">
        <v>40</v>
      </c>
      <c r="V5312" t="s">
        <v>40</v>
      </c>
      <c r="W5312" t="s">
        <v>40</v>
      </c>
      <c r="X5312" t="s">
        <v>40</v>
      </c>
      <c r="Y5312" t="s">
        <v>43</v>
      </c>
      <c r="Z5312" t="s">
        <v>40</v>
      </c>
      <c r="AA5312" t="s">
        <v>73</v>
      </c>
      <c r="AB5312" t="s">
        <v>40</v>
      </c>
      <c r="AC5312" t="s">
        <v>56</v>
      </c>
      <c r="AD5312" s="10">
        <v>89.85</v>
      </c>
      <c r="AE5312" s="10">
        <v>6697.35</v>
      </c>
      <c r="AF5312" s="10">
        <v>0</v>
      </c>
      <c r="AG5312" s="10">
        <v>0</v>
      </c>
      <c r="AH5312" s="10">
        <v>3492.72</v>
      </c>
      <c r="AI5312" s="10">
        <v>10190.07</v>
      </c>
      <c r="AJ5312" t="s">
        <v>47</v>
      </c>
      <c r="AM531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312" t="str">
        <f t="shared" si="164"/>
        <v>60-80</v>
      </c>
      <c r="AO5312">
        <f t="shared" si="165"/>
        <v>0</v>
      </c>
      <c r="AP531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313" spans="1:42" x14ac:dyDescent="0.25">
      <c r="A5313" t="s">
        <v>6496</v>
      </c>
      <c r="B5313" t="s">
        <v>49</v>
      </c>
      <c r="C5313" s="1">
        <v>74</v>
      </c>
      <c r="D5313" t="s">
        <v>40</v>
      </c>
      <c r="E5313">
        <v>0</v>
      </c>
      <c r="F5313" t="s">
        <v>157</v>
      </c>
      <c r="G5313" s="1">
        <v>95127</v>
      </c>
      <c r="H5313">
        <v>37.375155999999997</v>
      </c>
      <c r="I5313">
        <v>-121.795867</v>
      </c>
      <c r="J5313">
        <v>1</v>
      </c>
      <c r="K5313" s="1">
        <v>16</v>
      </c>
      <c r="L5313" t="s">
        <v>62</v>
      </c>
      <c r="M5313" t="s">
        <v>40</v>
      </c>
      <c r="N5313" s="10">
        <v>26.12</v>
      </c>
      <c r="O5313" t="s">
        <v>43</v>
      </c>
      <c r="P5313" t="s">
        <v>40</v>
      </c>
      <c r="Q5313" t="s">
        <v>55</v>
      </c>
      <c r="R5313">
        <v>8</v>
      </c>
      <c r="S5313" t="s">
        <v>43</v>
      </c>
      <c r="T5313" t="s">
        <v>40</v>
      </c>
      <c r="U5313" t="s">
        <v>43</v>
      </c>
      <c r="V5313" t="s">
        <v>43</v>
      </c>
      <c r="W5313" t="s">
        <v>43</v>
      </c>
      <c r="X5313" t="s">
        <v>43</v>
      </c>
      <c r="Y5313" t="s">
        <v>43</v>
      </c>
      <c r="Z5313" t="s">
        <v>40</v>
      </c>
      <c r="AA5313" t="s">
        <v>51</v>
      </c>
      <c r="AB5313" t="s">
        <v>40</v>
      </c>
      <c r="AC5313" t="s">
        <v>46</v>
      </c>
      <c r="AD5313" s="10">
        <v>74.3</v>
      </c>
      <c r="AE5313" s="10">
        <v>1178.25</v>
      </c>
      <c r="AF5313" s="10">
        <v>0</v>
      </c>
      <c r="AG5313" s="10">
        <v>0</v>
      </c>
      <c r="AH5313" s="10">
        <v>417.92</v>
      </c>
      <c r="AI5313" s="10">
        <v>1596.17</v>
      </c>
      <c r="AJ5313" t="s">
        <v>57</v>
      </c>
      <c r="AK5313" t="s">
        <v>58</v>
      </c>
      <c r="AL5313" t="s">
        <v>59</v>
      </c>
      <c r="AM5313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5313" t="str">
        <f t="shared" si="164"/>
        <v>60-80</v>
      </c>
      <c r="AO5313">
        <f t="shared" si="165"/>
        <v>1</v>
      </c>
      <c r="AP531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314" spans="1:42" x14ac:dyDescent="0.25">
      <c r="A5314" t="s">
        <v>6497</v>
      </c>
      <c r="B5314" t="s">
        <v>49</v>
      </c>
      <c r="C5314" s="1">
        <v>25</v>
      </c>
      <c r="D5314" t="s">
        <v>43</v>
      </c>
      <c r="E5314">
        <v>0</v>
      </c>
      <c r="F5314" t="s">
        <v>543</v>
      </c>
      <c r="G5314" s="1">
        <v>92505</v>
      </c>
      <c r="H5314">
        <v>33.920907</v>
      </c>
      <c r="I5314">
        <v>-117.48942599999999</v>
      </c>
      <c r="J5314">
        <v>0</v>
      </c>
      <c r="K5314" s="1">
        <v>1</v>
      </c>
      <c r="L5314" t="s">
        <v>42</v>
      </c>
      <c r="M5314" t="s">
        <v>40</v>
      </c>
      <c r="N5314" s="10">
        <v>22.3</v>
      </c>
      <c r="O5314" t="s">
        <v>40</v>
      </c>
      <c r="P5314" t="s">
        <v>40</v>
      </c>
      <c r="Q5314" t="s">
        <v>55</v>
      </c>
      <c r="R5314">
        <v>51</v>
      </c>
      <c r="S5314" t="s">
        <v>43</v>
      </c>
      <c r="T5314" t="s">
        <v>43</v>
      </c>
      <c r="U5314" t="s">
        <v>43</v>
      </c>
      <c r="V5314" t="s">
        <v>43</v>
      </c>
      <c r="W5314" t="s">
        <v>40</v>
      </c>
      <c r="X5314" t="s">
        <v>43</v>
      </c>
      <c r="Y5314" t="s">
        <v>43</v>
      </c>
      <c r="Z5314" t="s">
        <v>43</v>
      </c>
      <c r="AA5314" t="s">
        <v>51</v>
      </c>
      <c r="AB5314" t="s">
        <v>40</v>
      </c>
      <c r="AC5314" t="s">
        <v>183</v>
      </c>
      <c r="AD5314" s="10">
        <v>84.65</v>
      </c>
      <c r="AE5314" s="10">
        <v>84.65</v>
      </c>
      <c r="AF5314" s="10">
        <v>0</v>
      </c>
      <c r="AG5314" s="10">
        <v>40</v>
      </c>
      <c r="AH5314" s="10">
        <v>22.3</v>
      </c>
      <c r="AI5314" s="10">
        <v>146.94999999999999</v>
      </c>
      <c r="AJ5314" t="s">
        <v>57</v>
      </c>
      <c r="AK5314" t="s">
        <v>63</v>
      </c>
      <c r="AL5314" t="s">
        <v>559</v>
      </c>
      <c r="AM531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314" t="str">
        <f t="shared" ref="AN5314:AN5377" si="166">IF(C5314&lt;=29,"19-29",IF(C5314&lt;=39,"30-39",IF(C5314&lt;=49,"40-49",IF(C5314&lt;=59,"50-59","60-80"))))</f>
        <v>19-29</v>
      </c>
      <c r="AO5314">
        <f t="shared" ref="AO5314:AO5377" si="167">IF(AJ5314="Churned",1,0)</f>
        <v>1</v>
      </c>
      <c r="AP531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315" spans="1:42" x14ac:dyDescent="0.25">
      <c r="A5315" t="s">
        <v>6498</v>
      </c>
      <c r="B5315" t="s">
        <v>49</v>
      </c>
      <c r="C5315" s="1">
        <v>42</v>
      </c>
      <c r="D5315" t="s">
        <v>43</v>
      </c>
      <c r="E5315">
        <v>0</v>
      </c>
      <c r="F5315" t="s">
        <v>2160</v>
      </c>
      <c r="G5315" s="1">
        <v>94591</v>
      </c>
      <c r="H5315">
        <v>38.105733000000001</v>
      </c>
      <c r="I5315">
        <v>-122.18633800000001</v>
      </c>
      <c r="J5315">
        <v>0</v>
      </c>
      <c r="K5315" s="1">
        <v>25</v>
      </c>
      <c r="L5315" t="s">
        <v>129</v>
      </c>
      <c r="M5315" t="s">
        <v>40</v>
      </c>
      <c r="N5315" s="10">
        <v>40.11</v>
      </c>
      <c r="O5315" t="s">
        <v>43</v>
      </c>
      <c r="P5315" t="s">
        <v>40</v>
      </c>
      <c r="Q5315" t="s">
        <v>55</v>
      </c>
      <c r="R5315">
        <v>18</v>
      </c>
      <c r="S5315" t="s">
        <v>43</v>
      </c>
      <c r="T5315" t="s">
        <v>43</v>
      </c>
      <c r="U5315" t="s">
        <v>43</v>
      </c>
      <c r="V5315" t="s">
        <v>43</v>
      </c>
      <c r="W5315" t="s">
        <v>43</v>
      </c>
      <c r="X5315" t="s">
        <v>43</v>
      </c>
      <c r="Y5315" t="s">
        <v>43</v>
      </c>
      <c r="Z5315" t="s">
        <v>43</v>
      </c>
      <c r="AA5315" t="s">
        <v>51</v>
      </c>
      <c r="AB5315" t="s">
        <v>43</v>
      </c>
      <c r="AC5315" t="s">
        <v>56</v>
      </c>
      <c r="AD5315" s="10">
        <v>69.75</v>
      </c>
      <c r="AE5315" s="10">
        <v>1729.35</v>
      </c>
      <c r="AF5315" s="10">
        <v>0</v>
      </c>
      <c r="AG5315" s="10">
        <v>100</v>
      </c>
      <c r="AH5315" s="10">
        <v>1002.75</v>
      </c>
      <c r="AI5315" s="10">
        <v>2832.1</v>
      </c>
      <c r="AJ5315" t="s">
        <v>47</v>
      </c>
      <c r="AM5315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315" t="str">
        <f t="shared" si="166"/>
        <v>40-49</v>
      </c>
      <c r="AO5315">
        <f t="shared" si="167"/>
        <v>0</v>
      </c>
      <c r="AP531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316" spans="1:42" x14ac:dyDescent="0.25">
      <c r="A5316" t="s">
        <v>6499</v>
      </c>
      <c r="B5316" t="s">
        <v>39</v>
      </c>
      <c r="C5316" s="1">
        <v>21</v>
      </c>
      <c r="D5316" t="s">
        <v>43</v>
      </c>
      <c r="E5316">
        <v>0</v>
      </c>
      <c r="F5316" t="s">
        <v>1046</v>
      </c>
      <c r="G5316" s="1">
        <v>95682</v>
      </c>
      <c r="H5316">
        <v>38.598936000000002</v>
      </c>
      <c r="I5316">
        <v>-120.963092</v>
      </c>
      <c r="J5316">
        <v>0</v>
      </c>
      <c r="K5316" s="1">
        <v>64</v>
      </c>
      <c r="L5316" t="s">
        <v>42</v>
      </c>
      <c r="M5316" t="s">
        <v>40</v>
      </c>
      <c r="N5316" s="10">
        <v>8.52</v>
      </c>
      <c r="O5316" t="s">
        <v>40</v>
      </c>
      <c r="P5316" t="s">
        <v>40</v>
      </c>
      <c r="Q5316" t="s">
        <v>79</v>
      </c>
      <c r="R5316">
        <v>73</v>
      </c>
      <c r="S5316" t="s">
        <v>40</v>
      </c>
      <c r="T5316" t="s">
        <v>40</v>
      </c>
      <c r="U5316" t="s">
        <v>40</v>
      </c>
      <c r="V5316" t="s">
        <v>40</v>
      </c>
      <c r="W5316" t="s">
        <v>40</v>
      </c>
      <c r="X5316" t="s">
        <v>40</v>
      </c>
      <c r="Y5316" t="s">
        <v>40</v>
      </c>
      <c r="Z5316" t="s">
        <v>40</v>
      </c>
      <c r="AA5316" t="s">
        <v>73</v>
      </c>
      <c r="AB5316" t="s">
        <v>40</v>
      </c>
      <c r="AC5316" t="s">
        <v>46</v>
      </c>
      <c r="AD5316" s="10">
        <v>86.4</v>
      </c>
      <c r="AE5316" s="10">
        <v>5442.05</v>
      </c>
      <c r="AF5316" s="10">
        <v>0</v>
      </c>
      <c r="AG5316" s="10">
        <v>0</v>
      </c>
      <c r="AH5316" s="10">
        <v>545.28</v>
      </c>
      <c r="AI5316" s="10">
        <v>5987.33</v>
      </c>
      <c r="AJ5316" t="s">
        <v>47</v>
      </c>
      <c r="AM531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316" t="str">
        <f t="shared" si="166"/>
        <v>19-29</v>
      </c>
      <c r="AO5316">
        <f t="shared" si="167"/>
        <v>0</v>
      </c>
      <c r="AP531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317" spans="1:42" x14ac:dyDescent="0.25">
      <c r="A5317" t="s">
        <v>6500</v>
      </c>
      <c r="B5317" t="s">
        <v>49</v>
      </c>
      <c r="C5317" s="1">
        <v>33</v>
      </c>
      <c r="D5317" t="s">
        <v>40</v>
      </c>
      <c r="E5317">
        <v>3</v>
      </c>
      <c r="F5317" t="s">
        <v>615</v>
      </c>
      <c r="G5317" s="1">
        <v>95327</v>
      </c>
      <c r="H5317">
        <v>37.847709999999999</v>
      </c>
      <c r="I5317">
        <v>-120.486589</v>
      </c>
      <c r="J5317">
        <v>7</v>
      </c>
      <c r="K5317" s="1">
        <v>24</v>
      </c>
      <c r="L5317" t="s">
        <v>42</v>
      </c>
      <c r="M5317" t="s">
        <v>40</v>
      </c>
      <c r="N5317" s="10">
        <v>2.31</v>
      </c>
      <c r="O5317" t="s">
        <v>43</v>
      </c>
      <c r="P5317" t="s">
        <v>40</v>
      </c>
      <c r="Q5317" t="s">
        <v>44</v>
      </c>
      <c r="R5317">
        <v>53</v>
      </c>
      <c r="S5317" t="s">
        <v>40</v>
      </c>
      <c r="T5317" t="s">
        <v>43</v>
      </c>
      <c r="U5317" t="s">
        <v>40</v>
      </c>
      <c r="V5317" t="s">
        <v>43</v>
      </c>
      <c r="W5317" t="s">
        <v>43</v>
      </c>
      <c r="X5317" t="s">
        <v>43</v>
      </c>
      <c r="Y5317" t="s">
        <v>43</v>
      </c>
      <c r="Z5317" t="s">
        <v>40</v>
      </c>
      <c r="AA5317" t="s">
        <v>45</v>
      </c>
      <c r="AB5317" t="s">
        <v>40</v>
      </c>
      <c r="AC5317" t="s">
        <v>46</v>
      </c>
      <c r="AD5317" s="10">
        <v>56.25</v>
      </c>
      <c r="AE5317" s="10">
        <v>1454.25</v>
      </c>
      <c r="AF5317" s="10">
        <v>0</v>
      </c>
      <c r="AG5317" s="10">
        <v>0</v>
      </c>
      <c r="AH5317" s="10">
        <v>55.44</v>
      </c>
      <c r="AI5317" s="10">
        <v>1509.69</v>
      </c>
      <c r="AJ5317" t="s">
        <v>47</v>
      </c>
      <c r="AM5317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5317" t="str">
        <f t="shared" si="166"/>
        <v>30-39</v>
      </c>
      <c r="AO5317">
        <f t="shared" si="167"/>
        <v>0</v>
      </c>
      <c r="AP5317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5318" spans="1:42" x14ac:dyDescent="0.25">
      <c r="A5318" t="s">
        <v>6501</v>
      </c>
      <c r="B5318" t="s">
        <v>49</v>
      </c>
      <c r="C5318" s="1">
        <v>20</v>
      </c>
      <c r="D5318" t="s">
        <v>40</v>
      </c>
      <c r="E5318">
        <v>0</v>
      </c>
      <c r="F5318" t="s">
        <v>2408</v>
      </c>
      <c r="G5318" s="1">
        <v>95363</v>
      </c>
      <c r="H5318">
        <v>37.410235999999998</v>
      </c>
      <c r="I5318">
        <v>-121.32033699999999</v>
      </c>
      <c r="J5318">
        <v>1</v>
      </c>
      <c r="K5318" s="1">
        <v>14</v>
      </c>
      <c r="L5318" t="s">
        <v>62</v>
      </c>
      <c r="M5318" t="s">
        <v>40</v>
      </c>
      <c r="N5318" s="10">
        <v>7.26</v>
      </c>
      <c r="O5318" t="s">
        <v>40</v>
      </c>
      <c r="P5318" t="s">
        <v>40</v>
      </c>
      <c r="Q5318" t="s">
        <v>55</v>
      </c>
      <c r="R5318">
        <v>42</v>
      </c>
      <c r="S5318" t="s">
        <v>43</v>
      </c>
      <c r="T5318" t="s">
        <v>43</v>
      </c>
      <c r="U5318" t="s">
        <v>43</v>
      </c>
      <c r="V5318" t="s">
        <v>43</v>
      </c>
      <c r="W5318" t="s">
        <v>40</v>
      </c>
      <c r="X5318" t="s">
        <v>43</v>
      </c>
      <c r="Y5318" t="s">
        <v>43</v>
      </c>
      <c r="Z5318" t="s">
        <v>40</v>
      </c>
      <c r="AA5318" t="s">
        <v>51</v>
      </c>
      <c r="AB5318" t="s">
        <v>40</v>
      </c>
      <c r="AC5318" t="s">
        <v>56</v>
      </c>
      <c r="AD5318" s="10">
        <v>86.1</v>
      </c>
      <c r="AE5318" s="10">
        <v>1235.55</v>
      </c>
      <c r="AF5318" s="10">
        <v>0</v>
      </c>
      <c r="AG5318" s="10">
        <v>0</v>
      </c>
      <c r="AH5318" s="10">
        <v>101.64</v>
      </c>
      <c r="AI5318" s="10">
        <v>1337.19</v>
      </c>
      <c r="AJ5318" t="s">
        <v>57</v>
      </c>
      <c r="AK5318" t="s">
        <v>58</v>
      </c>
      <c r="AL5318" t="s">
        <v>59</v>
      </c>
      <c r="AM5318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5318" t="str">
        <f t="shared" si="166"/>
        <v>19-29</v>
      </c>
      <c r="AO5318">
        <f t="shared" si="167"/>
        <v>1</v>
      </c>
      <c r="AP531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319" spans="1:42" x14ac:dyDescent="0.25">
      <c r="A5319" t="s">
        <v>6502</v>
      </c>
      <c r="B5319" t="s">
        <v>39</v>
      </c>
      <c r="C5319" s="1">
        <v>72</v>
      </c>
      <c r="D5319" t="s">
        <v>43</v>
      </c>
      <c r="E5319">
        <v>0</v>
      </c>
      <c r="F5319" t="s">
        <v>391</v>
      </c>
      <c r="G5319" s="1">
        <v>94109</v>
      </c>
      <c r="H5319">
        <v>37.794486999999997</v>
      </c>
      <c r="I5319">
        <v>-122.42227</v>
      </c>
      <c r="J5319">
        <v>0</v>
      </c>
      <c r="K5319" s="1">
        <v>15</v>
      </c>
      <c r="L5319" t="s">
        <v>42</v>
      </c>
      <c r="M5319" t="s">
        <v>40</v>
      </c>
      <c r="N5319" s="10">
        <v>1.67</v>
      </c>
      <c r="O5319" t="s">
        <v>40</v>
      </c>
      <c r="P5319" t="s">
        <v>40</v>
      </c>
      <c r="Q5319" t="s">
        <v>55</v>
      </c>
      <c r="R5319">
        <v>21</v>
      </c>
      <c r="S5319" t="s">
        <v>43</v>
      </c>
      <c r="T5319" t="s">
        <v>40</v>
      </c>
      <c r="U5319" t="s">
        <v>43</v>
      </c>
      <c r="V5319" t="s">
        <v>43</v>
      </c>
      <c r="W5319" t="s">
        <v>40</v>
      </c>
      <c r="X5319" t="s">
        <v>43</v>
      </c>
      <c r="Y5319" t="s">
        <v>43</v>
      </c>
      <c r="Z5319" t="s">
        <v>40</v>
      </c>
      <c r="AA5319" t="s">
        <v>45</v>
      </c>
      <c r="AB5319" t="s">
        <v>43</v>
      </c>
      <c r="AC5319" t="s">
        <v>46</v>
      </c>
      <c r="AD5319" s="10">
        <v>89</v>
      </c>
      <c r="AE5319" s="10">
        <v>1288.3</v>
      </c>
      <c r="AF5319" s="10">
        <v>45.69</v>
      </c>
      <c r="AG5319" s="10">
        <v>0</v>
      </c>
      <c r="AH5319" s="10">
        <v>25.05</v>
      </c>
      <c r="AI5319" s="10">
        <v>1267.6600000000001</v>
      </c>
      <c r="AJ5319" t="s">
        <v>47</v>
      </c>
      <c r="AM5319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5319" t="str">
        <f t="shared" si="166"/>
        <v>60-80</v>
      </c>
      <c r="AO5319">
        <f t="shared" si="167"/>
        <v>0</v>
      </c>
      <c r="AP5319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320" spans="1:42" x14ac:dyDescent="0.25">
      <c r="A5320" t="s">
        <v>6503</v>
      </c>
      <c r="B5320" t="s">
        <v>49</v>
      </c>
      <c r="C5320" s="1">
        <v>54</v>
      </c>
      <c r="D5320" t="s">
        <v>43</v>
      </c>
      <c r="E5320">
        <v>0</v>
      </c>
      <c r="F5320" t="s">
        <v>1687</v>
      </c>
      <c r="G5320" s="1">
        <v>90262</v>
      </c>
      <c r="H5320">
        <v>33.923572999999998</v>
      </c>
      <c r="I5320">
        <v>-118.200669</v>
      </c>
      <c r="J5320">
        <v>0</v>
      </c>
      <c r="K5320" s="1">
        <v>9</v>
      </c>
      <c r="L5320" t="s">
        <v>42</v>
      </c>
      <c r="M5320" t="s">
        <v>43</v>
      </c>
      <c r="P5320" t="s">
        <v>40</v>
      </c>
      <c r="Q5320" t="s">
        <v>44</v>
      </c>
      <c r="R5320">
        <v>20</v>
      </c>
      <c r="S5320" t="s">
        <v>43</v>
      </c>
      <c r="T5320" t="s">
        <v>43</v>
      </c>
      <c r="U5320" t="s">
        <v>43</v>
      </c>
      <c r="V5320" t="s">
        <v>43</v>
      </c>
      <c r="W5320" t="s">
        <v>40</v>
      </c>
      <c r="X5320" t="s">
        <v>40</v>
      </c>
      <c r="Y5320" t="s">
        <v>40</v>
      </c>
      <c r="Z5320" t="s">
        <v>43</v>
      </c>
      <c r="AA5320" t="s">
        <v>51</v>
      </c>
      <c r="AB5320" t="s">
        <v>40</v>
      </c>
      <c r="AC5320" t="s">
        <v>56</v>
      </c>
      <c r="AD5320" s="10">
        <v>45.4</v>
      </c>
      <c r="AE5320" s="10">
        <v>418.8</v>
      </c>
      <c r="AF5320" s="10">
        <v>0</v>
      </c>
      <c r="AG5320" s="10">
        <v>20</v>
      </c>
      <c r="AH5320" s="10">
        <v>0</v>
      </c>
      <c r="AI5320" s="10">
        <v>438.8</v>
      </c>
      <c r="AJ5320" t="s">
        <v>57</v>
      </c>
      <c r="AK5320" t="s">
        <v>58</v>
      </c>
      <c r="AL5320" t="s">
        <v>59</v>
      </c>
      <c r="AM5320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320" t="str">
        <f t="shared" si="166"/>
        <v>50-59</v>
      </c>
      <c r="AO5320">
        <f t="shared" si="167"/>
        <v>1</v>
      </c>
      <c r="AP5320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5321" spans="1:42" x14ac:dyDescent="0.25">
      <c r="A5321" t="s">
        <v>6504</v>
      </c>
      <c r="B5321" t="s">
        <v>49</v>
      </c>
      <c r="C5321" s="1">
        <v>67</v>
      </c>
      <c r="D5321" t="s">
        <v>43</v>
      </c>
      <c r="E5321">
        <v>0</v>
      </c>
      <c r="F5321" t="s">
        <v>1095</v>
      </c>
      <c r="G5321" s="1">
        <v>96013</v>
      </c>
      <c r="H5321">
        <v>40.946784999999998</v>
      </c>
      <c r="I5321">
        <v>-121.719489</v>
      </c>
      <c r="J5321">
        <v>0</v>
      </c>
      <c r="K5321" s="1">
        <v>69</v>
      </c>
      <c r="L5321" t="s">
        <v>42</v>
      </c>
      <c r="M5321" t="s">
        <v>40</v>
      </c>
      <c r="N5321" s="10">
        <v>20.62</v>
      </c>
      <c r="O5321" t="s">
        <v>43</v>
      </c>
      <c r="P5321" t="s">
        <v>43</v>
      </c>
      <c r="AA5321" t="s">
        <v>73</v>
      </c>
      <c r="AB5321" t="s">
        <v>43</v>
      </c>
      <c r="AC5321" t="s">
        <v>46</v>
      </c>
      <c r="AD5321" s="10">
        <v>-7</v>
      </c>
      <c r="AE5321" s="10">
        <v>1356.3</v>
      </c>
      <c r="AF5321" s="10">
        <v>0</v>
      </c>
      <c r="AG5321" s="10">
        <v>0</v>
      </c>
      <c r="AH5321" s="10">
        <v>1422.78</v>
      </c>
      <c r="AI5321" s="10">
        <v>2779.08</v>
      </c>
      <c r="AJ5321" t="s">
        <v>47</v>
      </c>
      <c r="AM5321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321" t="str">
        <f t="shared" si="166"/>
        <v>60-80</v>
      </c>
      <c r="AO5321">
        <f t="shared" si="167"/>
        <v>0</v>
      </c>
      <c r="AP5321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322" spans="1:42" x14ac:dyDescent="0.25">
      <c r="A5322" t="s">
        <v>6505</v>
      </c>
      <c r="B5322" t="s">
        <v>49</v>
      </c>
      <c r="C5322" s="1">
        <v>77</v>
      </c>
      <c r="D5322" t="s">
        <v>40</v>
      </c>
      <c r="E5322">
        <v>0</v>
      </c>
      <c r="F5322" t="s">
        <v>1632</v>
      </c>
      <c r="G5322" s="1">
        <v>93634</v>
      </c>
      <c r="H5322">
        <v>37.290605999999997</v>
      </c>
      <c r="I5322">
        <v>-119.216328</v>
      </c>
      <c r="J5322">
        <v>1</v>
      </c>
      <c r="K5322" s="1">
        <v>50</v>
      </c>
      <c r="L5322" t="s">
        <v>42</v>
      </c>
      <c r="M5322" t="s">
        <v>40</v>
      </c>
      <c r="N5322" s="10">
        <v>40.9</v>
      </c>
      <c r="O5322" t="s">
        <v>40</v>
      </c>
      <c r="P5322" t="s">
        <v>40</v>
      </c>
      <c r="Q5322" t="s">
        <v>55</v>
      </c>
      <c r="R5322">
        <v>8</v>
      </c>
      <c r="S5322" t="s">
        <v>40</v>
      </c>
      <c r="T5322" t="s">
        <v>43</v>
      </c>
      <c r="U5322" t="s">
        <v>40</v>
      </c>
      <c r="V5322" t="s">
        <v>43</v>
      </c>
      <c r="W5322" t="s">
        <v>40</v>
      </c>
      <c r="X5322" t="s">
        <v>40</v>
      </c>
      <c r="Y5322" t="s">
        <v>40</v>
      </c>
      <c r="Z5322" t="s">
        <v>40</v>
      </c>
      <c r="AA5322" t="s">
        <v>73</v>
      </c>
      <c r="AB5322" t="s">
        <v>40</v>
      </c>
      <c r="AC5322" t="s">
        <v>46</v>
      </c>
      <c r="AD5322" s="10">
        <v>105.05</v>
      </c>
      <c r="AE5322" s="10">
        <v>5163.3</v>
      </c>
      <c r="AF5322" s="10">
        <v>0</v>
      </c>
      <c r="AG5322" s="10">
        <v>0</v>
      </c>
      <c r="AH5322" s="10">
        <v>2045</v>
      </c>
      <c r="AI5322" s="10">
        <v>7208.3</v>
      </c>
      <c r="AJ5322" t="s">
        <v>47</v>
      </c>
      <c r="AM532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322" t="str">
        <f t="shared" si="166"/>
        <v>60-80</v>
      </c>
      <c r="AO5322">
        <f t="shared" si="167"/>
        <v>0</v>
      </c>
      <c r="AP5322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323" spans="1:42" x14ac:dyDescent="0.25">
      <c r="A5323" t="s">
        <v>6506</v>
      </c>
      <c r="B5323" t="s">
        <v>39</v>
      </c>
      <c r="C5323" s="1">
        <v>31</v>
      </c>
      <c r="D5323" t="s">
        <v>43</v>
      </c>
      <c r="E5323">
        <v>0</v>
      </c>
      <c r="F5323" t="s">
        <v>126</v>
      </c>
      <c r="G5323" s="1">
        <v>95356</v>
      </c>
      <c r="H5323">
        <v>37.716186</v>
      </c>
      <c r="I5323">
        <v>-121.025836</v>
      </c>
      <c r="J5323">
        <v>0</v>
      </c>
      <c r="K5323" s="1">
        <v>12</v>
      </c>
      <c r="L5323" t="s">
        <v>42</v>
      </c>
      <c r="M5323" t="s">
        <v>40</v>
      </c>
      <c r="N5323" s="10">
        <v>2.57</v>
      </c>
      <c r="O5323" t="s">
        <v>43</v>
      </c>
      <c r="P5323" t="s">
        <v>40</v>
      </c>
      <c r="Q5323" t="s">
        <v>55</v>
      </c>
      <c r="R5323">
        <v>25</v>
      </c>
      <c r="S5323" t="s">
        <v>43</v>
      </c>
      <c r="T5323" t="s">
        <v>40</v>
      </c>
      <c r="U5323" t="s">
        <v>43</v>
      </c>
      <c r="V5323" t="s">
        <v>43</v>
      </c>
      <c r="W5323" t="s">
        <v>43</v>
      </c>
      <c r="X5323" t="s">
        <v>40</v>
      </c>
      <c r="Y5323" t="s">
        <v>40</v>
      </c>
      <c r="Z5323" t="s">
        <v>40</v>
      </c>
      <c r="AA5323" t="s">
        <v>51</v>
      </c>
      <c r="AB5323" t="s">
        <v>40</v>
      </c>
      <c r="AC5323" t="s">
        <v>56</v>
      </c>
      <c r="AD5323" s="10">
        <v>84.6</v>
      </c>
      <c r="AE5323" s="10">
        <v>1017.35</v>
      </c>
      <c r="AF5323" s="10">
        <v>0</v>
      </c>
      <c r="AG5323" s="10">
        <v>0</v>
      </c>
      <c r="AH5323" s="10">
        <v>30.84</v>
      </c>
      <c r="AI5323" s="10">
        <v>1048.19</v>
      </c>
      <c r="AJ5323" t="s">
        <v>47</v>
      </c>
      <c r="AM5323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323" t="str">
        <f t="shared" si="166"/>
        <v>30-39</v>
      </c>
      <c r="AO5323">
        <f t="shared" si="167"/>
        <v>0</v>
      </c>
      <c r="AP532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324" spans="1:42" x14ac:dyDescent="0.25">
      <c r="A5324" t="s">
        <v>6507</v>
      </c>
      <c r="B5324" t="s">
        <v>39</v>
      </c>
      <c r="C5324" s="1">
        <v>31</v>
      </c>
      <c r="D5324" t="s">
        <v>40</v>
      </c>
      <c r="E5324">
        <v>0</v>
      </c>
      <c r="F5324" t="s">
        <v>2383</v>
      </c>
      <c r="G5324" s="1">
        <v>91344</v>
      </c>
      <c r="H5324">
        <v>34.291272999999997</v>
      </c>
      <c r="I5324">
        <v>-118.505104</v>
      </c>
      <c r="J5324">
        <v>1</v>
      </c>
      <c r="K5324" s="1">
        <v>19</v>
      </c>
      <c r="L5324" t="s">
        <v>62</v>
      </c>
      <c r="M5324" t="s">
        <v>40</v>
      </c>
      <c r="N5324" s="10">
        <v>25.75</v>
      </c>
      <c r="O5324" t="s">
        <v>43</v>
      </c>
      <c r="P5324" t="s">
        <v>40</v>
      </c>
      <c r="Q5324" t="s">
        <v>55</v>
      </c>
      <c r="R5324">
        <v>22</v>
      </c>
      <c r="S5324" t="s">
        <v>40</v>
      </c>
      <c r="T5324" t="s">
        <v>43</v>
      </c>
      <c r="U5324" t="s">
        <v>43</v>
      </c>
      <c r="V5324" t="s">
        <v>43</v>
      </c>
      <c r="W5324" t="s">
        <v>43</v>
      </c>
      <c r="X5324" t="s">
        <v>43</v>
      </c>
      <c r="Y5324" t="s">
        <v>43</v>
      </c>
      <c r="Z5324" t="s">
        <v>40</v>
      </c>
      <c r="AA5324" t="s">
        <v>51</v>
      </c>
      <c r="AB5324" t="s">
        <v>40</v>
      </c>
      <c r="AC5324" t="s">
        <v>56</v>
      </c>
      <c r="AD5324" s="10">
        <v>73.2</v>
      </c>
      <c r="AE5324" s="10">
        <v>1441.1</v>
      </c>
      <c r="AF5324" s="10">
        <v>0</v>
      </c>
      <c r="AG5324" s="10">
        <v>0</v>
      </c>
      <c r="AH5324" s="10">
        <v>489.25</v>
      </c>
      <c r="AI5324" s="10">
        <v>1930.35</v>
      </c>
      <c r="AJ5324" t="s">
        <v>57</v>
      </c>
      <c r="AK5324" t="s">
        <v>121</v>
      </c>
      <c r="AL5324" t="s">
        <v>195</v>
      </c>
      <c r="AM5324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5324" t="str">
        <f t="shared" si="166"/>
        <v>30-39</v>
      </c>
      <c r="AO5324">
        <f t="shared" si="167"/>
        <v>1</v>
      </c>
      <c r="AP532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325" spans="1:42" x14ac:dyDescent="0.25">
      <c r="A5325" t="s">
        <v>6508</v>
      </c>
      <c r="B5325" t="s">
        <v>39</v>
      </c>
      <c r="C5325" s="1">
        <v>30</v>
      </c>
      <c r="D5325" t="s">
        <v>43</v>
      </c>
      <c r="E5325">
        <v>0</v>
      </c>
      <c r="F5325" t="s">
        <v>4525</v>
      </c>
      <c r="G5325" s="1">
        <v>92233</v>
      </c>
      <c r="H5325">
        <v>33.143825999999997</v>
      </c>
      <c r="I5325">
        <v>-115.497485</v>
      </c>
      <c r="J5325">
        <v>0</v>
      </c>
      <c r="K5325" s="1">
        <v>69</v>
      </c>
      <c r="L5325" t="s">
        <v>72</v>
      </c>
      <c r="M5325" t="s">
        <v>40</v>
      </c>
      <c r="N5325" s="10">
        <v>23.92</v>
      </c>
      <c r="O5325" t="s">
        <v>40</v>
      </c>
      <c r="P5325" t="s">
        <v>40</v>
      </c>
      <c r="Q5325" t="s">
        <v>55</v>
      </c>
      <c r="R5325">
        <v>42</v>
      </c>
      <c r="S5325" t="s">
        <v>43</v>
      </c>
      <c r="T5325" t="s">
        <v>40</v>
      </c>
      <c r="U5325" t="s">
        <v>40</v>
      </c>
      <c r="V5325" t="s">
        <v>40</v>
      </c>
      <c r="W5325" t="s">
        <v>40</v>
      </c>
      <c r="X5325" t="s">
        <v>40</v>
      </c>
      <c r="Y5325" t="s">
        <v>40</v>
      </c>
      <c r="Z5325" t="s">
        <v>40</v>
      </c>
      <c r="AA5325" t="s">
        <v>73</v>
      </c>
      <c r="AB5325" t="s">
        <v>40</v>
      </c>
      <c r="AC5325" t="s">
        <v>56</v>
      </c>
      <c r="AD5325" s="10">
        <v>110.5</v>
      </c>
      <c r="AE5325" s="10">
        <v>7455.45</v>
      </c>
      <c r="AF5325" s="10">
        <v>0</v>
      </c>
      <c r="AG5325" s="10">
        <v>0</v>
      </c>
      <c r="AH5325" s="10">
        <v>1650.48</v>
      </c>
      <c r="AI5325" s="10">
        <v>9105.93</v>
      </c>
      <c r="AJ5325" t="s">
        <v>47</v>
      </c>
      <c r="AM5325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325" t="str">
        <f t="shared" si="166"/>
        <v>30-39</v>
      </c>
      <c r="AO5325">
        <f t="shared" si="167"/>
        <v>0</v>
      </c>
      <c r="AP5325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326" spans="1:42" x14ac:dyDescent="0.25">
      <c r="A5326" t="s">
        <v>6509</v>
      </c>
      <c r="B5326" t="s">
        <v>39</v>
      </c>
      <c r="C5326" s="1">
        <v>22</v>
      </c>
      <c r="D5326" t="s">
        <v>40</v>
      </c>
      <c r="E5326">
        <v>1</v>
      </c>
      <c r="F5326" t="s">
        <v>2188</v>
      </c>
      <c r="G5326" s="1">
        <v>92070</v>
      </c>
      <c r="H5326">
        <v>33.174725000000002</v>
      </c>
      <c r="I5326">
        <v>-116.743329</v>
      </c>
      <c r="J5326">
        <v>6</v>
      </c>
      <c r="K5326" s="1">
        <v>66</v>
      </c>
      <c r="L5326" t="s">
        <v>42</v>
      </c>
      <c r="M5326" t="s">
        <v>40</v>
      </c>
      <c r="N5326" s="10">
        <v>23.2</v>
      </c>
      <c r="O5326" t="s">
        <v>40</v>
      </c>
      <c r="P5326" t="s">
        <v>40</v>
      </c>
      <c r="Q5326" t="s">
        <v>79</v>
      </c>
      <c r="R5326">
        <v>59</v>
      </c>
      <c r="S5326" t="s">
        <v>40</v>
      </c>
      <c r="T5326" t="s">
        <v>40</v>
      </c>
      <c r="U5326" t="s">
        <v>40</v>
      </c>
      <c r="V5326" t="s">
        <v>43</v>
      </c>
      <c r="W5326" t="s">
        <v>43</v>
      </c>
      <c r="X5326" t="s">
        <v>43</v>
      </c>
      <c r="Y5326" t="s">
        <v>43</v>
      </c>
      <c r="Z5326" t="s">
        <v>40</v>
      </c>
      <c r="AA5326" t="s">
        <v>51</v>
      </c>
      <c r="AB5326" t="s">
        <v>40</v>
      </c>
      <c r="AC5326" t="s">
        <v>56</v>
      </c>
      <c r="AD5326" s="10">
        <v>67.45</v>
      </c>
      <c r="AE5326" s="10">
        <v>4508.6499999999996</v>
      </c>
      <c r="AF5326" s="10">
        <v>41.67</v>
      </c>
      <c r="AG5326" s="10">
        <v>0</v>
      </c>
      <c r="AH5326" s="10">
        <v>1531.2</v>
      </c>
      <c r="AI5326" s="10">
        <v>5998.18</v>
      </c>
      <c r="AJ5326" t="s">
        <v>47</v>
      </c>
      <c r="AM532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326" t="str">
        <f t="shared" si="166"/>
        <v>19-29</v>
      </c>
      <c r="AO5326">
        <f t="shared" si="167"/>
        <v>0</v>
      </c>
      <c r="AP532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327" spans="1:42" x14ac:dyDescent="0.25">
      <c r="A5327" t="s">
        <v>6510</v>
      </c>
      <c r="B5327" t="s">
        <v>39</v>
      </c>
      <c r="C5327" s="1">
        <v>45</v>
      </c>
      <c r="D5327" t="s">
        <v>40</v>
      </c>
      <c r="E5327">
        <v>2</v>
      </c>
      <c r="F5327" t="s">
        <v>5161</v>
      </c>
      <c r="G5327" s="1">
        <v>93602</v>
      </c>
      <c r="H5327">
        <v>36.991762000000001</v>
      </c>
      <c r="I5327">
        <v>-119.242874</v>
      </c>
      <c r="J5327">
        <v>10</v>
      </c>
      <c r="K5327" s="1">
        <v>5</v>
      </c>
      <c r="L5327" t="s">
        <v>54</v>
      </c>
      <c r="M5327" t="s">
        <v>40</v>
      </c>
      <c r="N5327" s="10">
        <v>35.6</v>
      </c>
      <c r="O5327" t="s">
        <v>43</v>
      </c>
      <c r="P5327" t="s">
        <v>40</v>
      </c>
      <c r="Q5327" t="s">
        <v>44</v>
      </c>
      <c r="R5327">
        <v>19</v>
      </c>
      <c r="S5327" t="s">
        <v>43</v>
      </c>
      <c r="T5327" t="s">
        <v>43</v>
      </c>
      <c r="U5327" t="s">
        <v>43</v>
      </c>
      <c r="V5327" t="s">
        <v>43</v>
      </c>
      <c r="W5327" t="s">
        <v>43</v>
      </c>
      <c r="X5327" t="s">
        <v>43</v>
      </c>
      <c r="Y5327" t="s">
        <v>43</v>
      </c>
      <c r="Z5327" t="s">
        <v>40</v>
      </c>
      <c r="AA5327" t="s">
        <v>51</v>
      </c>
      <c r="AB5327" t="s">
        <v>43</v>
      </c>
      <c r="AC5327" t="s">
        <v>46</v>
      </c>
      <c r="AD5327" s="10">
        <v>44.8</v>
      </c>
      <c r="AE5327" s="10">
        <v>220.45</v>
      </c>
      <c r="AF5327" s="10">
        <v>0</v>
      </c>
      <c r="AG5327" s="10">
        <v>0</v>
      </c>
      <c r="AH5327" s="10">
        <v>178</v>
      </c>
      <c r="AI5327" s="10">
        <v>398.45</v>
      </c>
      <c r="AJ5327" t="s">
        <v>47</v>
      </c>
      <c r="AM532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327" t="str">
        <f t="shared" si="166"/>
        <v>40-49</v>
      </c>
      <c r="AO5327">
        <f t="shared" si="167"/>
        <v>0</v>
      </c>
      <c r="AP5327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5328" spans="1:42" x14ac:dyDescent="0.25">
      <c r="A5328" t="s">
        <v>6511</v>
      </c>
      <c r="B5328" t="s">
        <v>49</v>
      </c>
      <c r="C5328" s="1">
        <v>38</v>
      </c>
      <c r="D5328" t="s">
        <v>43</v>
      </c>
      <c r="E5328">
        <v>3</v>
      </c>
      <c r="F5328" t="s">
        <v>2043</v>
      </c>
      <c r="G5328" s="1">
        <v>95667</v>
      </c>
      <c r="H5328">
        <v>38.733713999999999</v>
      </c>
      <c r="I5328">
        <v>-120.795213</v>
      </c>
      <c r="J5328">
        <v>0</v>
      </c>
      <c r="K5328" s="1">
        <v>3</v>
      </c>
      <c r="L5328" t="s">
        <v>54</v>
      </c>
      <c r="M5328" t="s">
        <v>40</v>
      </c>
      <c r="N5328" s="10">
        <v>5.15</v>
      </c>
      <c r="O5328" t="s">
        <v>43</v>
      </c>
      <c r="P5328" t="s">
        <v>43</v>
      </c>
      <c r="AA5328" t="s">
        <v>51</v>
      </c>
      <c r="AB5328" t="s">
        <v>43</v>
      </c>
      <c r="AC5328" t="s">
        <v>183</v>
      </c>
      <c r="AD5328" s="10">
        <v>19.95</v>
      </c>
      <c r="AE5328" s="10">
        <v>58.3</v>
      </c>
      <c r="AF5328" s="10">
        <v>0</v>
      </c>
      <c r="AG5328" s="10">
        <v>0</v>
      </c>
      <c r="AH5328" s="10">
        <v>15.45</v>
      </c>
      <c r="AI5328" s="10">
        <v>73.75</v>
      </c>
      <c r="AJ5328" t="s">
        <v>98</v>
      </c>
      <c r="AM532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328" t="str">
        <f t="shared" si="166"/>
        <v>30-39</v>
      </c>
      <c r="AO5328">
        <f t="shared" si="167"/>
        <v>0</v>
      </c>
      <c r="AP5328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329" spans="1:42" x14ac:dyDescent="0.25">
      <c r="A5329" t="s">
        <v>6512</v>
      </c>
      <c r="B5329" t="s">
        <v>49</v>
      </c>
      <c r="C5329" s="1">
        <v>71</v>
      </c>
      <c r="D5329" t="s">
        <v>43</v>
      </c>
      <c r="E5329">
        <v>0</v>
      </c>
      <c r="F5329" t="s">
        <v>2049</v>
      </c>
      <c r="G5329" s="1">
        <v>95459</v>
      </c>
      <c r="H5329">
        <v>38.966712999999999</v>
      </c>
      <c r="I5329">
        <v>-123.586412</v>
      </c>
      <c r="J5329">
        <v>0</v>
      </c>
      <c r="K5329" s="1">
        <v>69</v>
      </c>
      <c r="L5329" t="s">
        <v>72</v>
      </c>
      <c r="M5329" t="s">
        <v>40</v>
      </c>
      <c r="N5329" s="10">
        <v>13.36</v>
      </c>
      <c r="O5329" t="s">
        <v>40</v>
      </c>
      <c r="P5329" t="s">
        <v>40</v>
      </c>
      <c r="Q5329" t="s">
        <v>44</v>
      </c>
      <c r="R5329">
        <v>10</v>
      </c>
      <c r="S5329" t="s">
        <v>40</v>
      </c>
      <c r="T5329" t="s">
        <v>43</v>
      </c>
      <c r="U5329" t="s">
        <v>40</v>
      </c>
      <c r="V5329" t="s">
        <v>40</v>
      </c>
      <c r="W5329" t="s">
        <v>43</v>
      </c>
      <c r="X5329" t="s">
        <v>40</v>
      </c>
      <c r="Y5329" t="s">
        <v>40</v>
      </c>
      <c r="Z5329" t="s">
        <v>40</v>
      </c>
      <c r="AA5329" t="s">
        <v>73</v>
      </c>
      <c r="AB5329" t="s">
        <v>43</v>
      </c>
      <c r="AC5329" t="s">
        <v>46</v>
      </c>
      <c r="AD5329" s="10">
        <v>74.099999999999994</v>
      </c>
      <c r="AE5329" s="10">
        <v>5031</v>
      </c>
      <c r="AF5329" s="10">
        <v>0</v>
      </c>
      <c r="AG5329" s="10">
        <v>0</v>
      </c>
      <c r="AH5329" s="10">
        <v>921.84</v>
      </c>
      <c r="AI5329" s="10">
        <v>5952.84</v>
      </c>
      <c r="AJ5329" t="s">
        <v>47</v>
      </c>
      <c r="AM532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329" t="str">
        <f t="shared" si="166"/>
        <v>60-80</v>
      </c>
      <c r="AO5329">
        <f t="shared" si="167"/>
        <v>0</v>
      </c>
      <c r="AP5329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330" spans="1:42" x14ac:dyDescent="0.25">
      <c r="A5330" t="s">
        <v>6513</v>
      </c>
      <c r="B5330" t="s">
        <v>49</v>
      </c>
      <c r="C5330" s="1">
        <v>39</v>
      </c>
      <c r="D5330" t="s">
        <v>43</v>
      </c>
      <c r="E5330">
        <v>0</v>
      </c>
      <c r="F5330" t="s">
        <v>1209</v>
      </c>
      <c r="G5330" s="1">
        <v>90260</v>
      </c>
      <c r="H5330">
        <v>33.888559999999998</v>
      </c>
      <c r="I5330">
        <v>-118.35181300000001</v>
      </c>
      <c r="J5330">
        <v>0</v>
      </c>
      <c r="K5330" s="1">
        <v>12</v>
      </c>
      <c r="L5330" t="s">
        <v>62</v>
      </c>
      <c r="M5330" t="s">
        <v>40</v>
      </c>
      <c r="N5330" s="10">
        <v>44.71</v>
      </c>
      <c r="O5330" t="s">
        <v>40</v>
      </c>
      <c r="P5330" t="s">
        <v>40</v>
      </c>
      <c r="Q5330" t="s">
        <v>44</v>
      </c>
      <c r="R5330">
        <v>25</v>
      </c>
      <c r="S5330" t="s">
        <v>43</v>
      </c>
      <c r="T5330" t="s">
        <v>43</v>
      </c>
      <c r="U5330" t="s">
        <v>43</v>
      </c>
      <c r="V5330" t="s">
        <v>43</v>
      </c>
      <c r="W5330" t="s">
        <v>40</v>
      </c>
      <c r="X5330" t="s">
        <v>40</v>
      </c>
      <c r="Y5330" t="s">
        <v>40</v>
      </c>
      <c r="Z5330" t="s">
        <v>40</v>
      </c>
      <c r="AA5330" t="s">
        <v>51</v>
      </c>
      <c r="AB5330" t="s">
        <v>40</v>
      </c>
      <c r="AC5330" t="s">
        <v>56</v>
      </c>
      <c r="AD5330" s="10">
        <v>96.05</v>
      </c>
      <c r="AE5330" s="10">
        <v>1148.0999999999999</v>
      </c>
      <c r="AF5330" s="10">
        <v>0</v>
      </c>
      <c r="AG5330" s="10">
        <v>0</v>
      </c>
      <c r="AH5330" s="10">
        <v>536.52</v>
      </c>
      <c r="AI5330" s="10">
        <v>1684.62</v>
      </c>
      <c r="AJ5330" t="s">
        <v>57</v>
      </c>
      <c r="AK5330" t="s">
        <v>121</v>
      </c>
      <c r="AL5330" t="s">
        <v>195</v>
      </c>
      <c r="AM5330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330" t="str">
        <f t="shared" si="166"/>
        <v>30-39</v>
      </c>
      <c r="AO5330">
        <f t="shared" si="167"/>
        <v>1</v>
      </c>
      <c r="AP5330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331" spans="1:42" x14ac:dyDescent="0.25">
      <c r="A5331" t="s">
        <v>6514</v>
      </c>
      <c r="B5331" t="s">
        <v>49</v>
      </c>
      <c r="C5331" s="1">
        <v>46</v>
      </c>
      <c r="D5331" t="s">
        <v>43</v>
      </c>
      <c r="E5331">
        <v>0</v>
      </c>
      <c r="F5331" t="s">
        <v>391</v>
      </c>
      <c r="G5331" s="1">
        <v>94108</v>
      </c>
      <c r="H5331">
        <v>37.791998</v>
      </c>
      <c r="I5331">
        <v>-122.408653</v>
      </c>
      <c r="J5331">
        <v>0</v>
      </c>
      <c r="K5331" s="1">
        <v>3</v>
      </c>
      <c r="L5331" t="s">
        <v>42</v>
      </c>
      <c r="M5331" t="s">
        <v>40</v>
      </c>
      <c r="N5331" s="10">
        <v>35.590000000000003</v>
      </c>
      <c r="O5331" t="s">
        <v>43</v>
      </c>
      <c r="P5331" t="s">
        <v>43</v>
      </c>
      <c r="AA5331" t="s">
        <v>51</v>
      </c>
      <c r="AB5331" t="s">
        <v>40</v>
      </c>
      <c r="AC5331" t="s">
        <v>46</v>
      </c>
      <c r="AD5331" s="10">
        <v>19.649999999999999</v>
      </c>
      <c r="AE5331" s="10">
        <v>68.349999999999994</v>
      </c>
      <c r="AF5331" s="10">
        <v>0</v>
      </c>
      <c r="AG5331" s="10">
        <v>0</v>
      </c>
      <c r="AH5331" s="10">
        <v>106.77</v>
      </c>
      <c r="AI5331" s="10">
        <v>175.12</v>
      </c>
      <c r="AJ5331" t="s">
        <v>98</v>
      </c>
      <c r="AM533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331" t="str">
        <f t="shared" si="166"/>
        <v>40-49</v>
      </c>
      <c r="AO5331">
        <f t="shared" si="167"/>
        <v>0</v>
      </c>
      <c r="AP5331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332" spans="1:42" x14ac:dyDescent="0.25">
      <c r="A5332" t="s">
        <v>6515</v>
      </c>
      <c r="B5332" t="s">
        <v>49</v>
      </c>
      <c r="C5332" s="1">
        <v>33</v>
      </c>
      <c r="D5332" t="s">
        <v>40</v>
      </c>
      <c r="E5332">
        <v>3</v>
      </c>
      <c r="F5332" t="s">
        <v>316</v>
      </c>
      <c r="G5332" s="1">
        <v>92027</v>
      </c>
      <c r="H5332">
        <v>33.141264999999997</v>
      </c>
      <c r="I5332">
        <v>-116.967221</v>
      </c>
      <c r="J5332">
        <v>8</v>
      </c>
      <c r="K5332" s="1">
        <v>17</v>
      </c>
      <c r="L5332" t="s">
        <v>62</v>
      </c>
      <c r="M5332" t="s">
        <v>40</v>
      </c>
      <c r="N5332" s="10">
        <v>45.24</v>
      </c>
      <c r="O5332" t="s">
        <v>40</v>
      </c>
      <c r="P5332" t="s">
        <v>43</v>
      </c>
      <c r="AA5332" t="s">
        <v>73</v>
      </c>
      <c r="AB5332" t="s">
        <v>40</v>
      </c>
      <c r="AC5332" t="s">
        <v>46</v>
      </c>
      <c r="AD5332" s="10">
        <v>25.15</v>
      </c>
      <c r="AE5332" s="10">
        <v>412.6</v>
      </c>
      <c r="AF5332" s="10">
        <v>0</v>
      </c>
      <c r="AG5332" s="10">
        <v>0</v>
      </c>
      <c r="AH5332" s="10">
        <v>769.08</v>
      </c>
      <c r="AI5332" s="10">
        <v>1181.68</v>
      </c>
      <c r="AJ5332" t="s">
        <v>47</v>
      </c>
      <c r="AM5332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5332" t="str">
        <f t="shared" si="166"/>
        <v>30-39</v>
      </c>
      <c r="AO5332">
        <f t="shared" si="167"/>
        <v>0</v>
      </c>
      <c r="AP5332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333" spans="1:42" x14ac:dyDescent="0.25">
      <c r="A5333" t="s">
        <v>6516</v>
      </c>
      <c r="B5333" t="s">
        <v>49</v>
      </c>
      <c r="C5333" s="1">
        <v>79</v>
      </c>
      <c r="D5333" t="s">
        <v>40</v>
      </c>
      <c r="E5333">
        <v>0</v>
      </c>
      <c r="F5333" t="s">
        <v>2957</v>
      </c>
      <c r="G5333" s="1">
        <v>91750</v>
      </c>
      <c r="H5333">
        <v>34.144703</v>
      </c>
      <c r="I5333">
        <v>-117.77029899999999</v>
      </c>
      <c r="J5333">
        <v>1</v>
      </c>
      <c r="K5333" s="1">
        <v>57</v>
      </c>
      <c r="L5333" t="s">
        <v>42</v>
      </c>
      <c r="M5333" t="s">
        <v>40</v>
      </c>
      <c r="N5333" s="10">
        <v>36.659999999999997</v>
      </c>
      <c r="O5333" t="s">
        <v>40</v>
      </c>
      <c r="P5333" t="s">
        <v>40</v>
      </c>
      <c r="Q5333" t="s">
        <v>55</v>
      </c>
      <c r="R5333">
        <v>9</v>
      </c>
      <c r="S5333" t="s">
        <v>43</v>
      </c>
      <c r="T5333" t="s">
        <v>40</v>
      </c>
      <c r="U5333" t="s">
        <v>43</v>
      </c>
      <c r="V5333" t="s">
        <v>43</v>
      </c>
      <c r="W5333" t="s">
        <v>43</v>
      </c>
      <c r="X5333" t="s">
        <v>40</v>
      </c>
      <c r="Y5333" t="s">
        <v>43</v>
      </c>
      <c r="Z5333" t="s">
        <v>40</v>
      </c>
      <c r="AA5333" t="s">
        <v>45</v>
      </c>
      <c r="AB5333" t="s">
        <v>40</v>
      </c>
      <c r="AC5333" t="s">
        <v>56</v>
      </c>
      <c r="AD5333" s="10">
        <v>89.85</v>
      </c>
      <c r="AE5333" s="10">
        <v>4925.3500000000004</v>
      </c>
      <c r="AF5333" s="10">
        <v>0</v>
      </c>
      <c r="AG5333" s="10">
        <v>0</v>
      </c>
      <c r="AH5333" s="10">
        <v>2089.62</v>
      </c>
      <c r="AI5333" s="10">
        <v>7014.97</v>
      </c>
      <c r="AJ5333" t="s">
        <v>47</v>
      </c>
      <c r="AM533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333" t="str">
        <f t="shared" si="166"/>
        <v>60-80</v>
      </c>
      <c r="AO5333">
        <f t="shared" si="167"/>
        <v>0</v>
      </c>
      <c r="AP533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334" spans="1:42" x14ac:dyDescent="0.25">
      <c r="A5334" t="s">
        <v>6517</v>
      </c>
      <c r="B5334" t="s">
        <v>39</v>
      </c>
      <c r="C5334" s="1">
        <v>26</v>
      </c>
      <c r="D5334" t="s">
        <v>43</v>
      </c>
      <c r="E5334">
        <v>0</v>
      </c>
      <c r="F5334" t="s">
        <v>1120</v>
      </c>
      <c r="G5334" s="1">
        <v>90712</v>
      </c>
      <c r="H5334">
        <v>33.840524000000002</v>
      </c>
      <c r="I5334">
        <v>-118.148403</v>
      </c>
      <c r="J5334">
        <v>0</v>
      </c>
      <c r="K5334" s="1">
        <v>38</v>
      </c>
      <c r="L5334" t="s">
        <v>42</v>
      </c>
      <c r="M5334" t="s">
        <v>40</v>
      </c>
      <c r="N5334" s="10">
        <v>17.66</v>
      </c>
      <c r="O5334" t="s">
        <v>43</v>
      </c>
      <c r="P5334" t="s">
        <v>40</v>
      </c>
      <c r="Q5334" t="s">
        <v>55</v>
      </c>
      <c r="R5334">
        <v>41</v>
      </c>
      <c r="S5334" t="s">
        <v>43</v>
      </c>
      <c r="T5334" t="s">
        <v>40</v>
      </c>
      <c r="U5334" t="s">
        <v>40</v>
      </c>
      <c r="V5334" t="s">
        <v>40</v>
      </c>
      <c r="W5334" t="s">
        <v>43</v>
      </c>
      <c r="X5334" t="s">
        <v>43</v>
      </c>
      <c r="Y5334" t="s">
        <v>40</v>
      </c>
      <c r="Z5334" t="s">
        <v>40</v>
      </c>
      <c r="AA5334" t="s">
        <v>51</v>
      </c>
      <c r="AB5334" t="s">
        <v>40</v>
      </c>
      <c r="AC5334" t="s">
        <v>46</v>
      </c>
      <c r="AD5334" s="10">
        <v>84.25</v>
      </c>
      <c r="AE5334" s="10">
        <v>3264.5</v>
      </c>
      <c r="AF5334" s="10">
        <v>0</v>
      </c>
      <c r="AG5334" s="10">
        <v>0</v>
      </c>
      <c r="AH5334" s="10">
        <v>671.08</v>
      </c>
      <c r="AI5334" s="10">
        <v>3935.58</v>
      </c>
      <c r="AJ5334" t="s">
        <v>57</v>
      </c>
      <c r="AK5334" t="s">
        <v>121</v>
      </c>
      <c r="AL5334" t="s">
        <v>195</v>
      </c>
      <c r="AM5334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334" t="str">
        <f t="shared" si="166"/>
        <v>19-29</v>
      </c>
      <c r="AO5334">
        <f t="shared" si="167"/>
        <v>1</v>
      </c>
      <c r="AP533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335" spans="1:42" x14ac:dyDescent="0.25">
      <c r="A5335" t="s">
        <v>6518</v>
      </c>
      <c r="B5335" t="s">
        <v>49</v>
      </c>
      <c r="C5335" s="1">
        <v>34</v>
      </c>
      <c r="D5335" t="s">
        <v>43</v>
      </c>
      <c r="E5335">
        <v>0</v>
      </c>
      <c r="F5335" t="s">
        <v>1328</v>
      </c>
      <c r="G5335" s="1">
        <v>92582</v>
      </c>
      <c r="H5335">
        <v>33.806708</v>
      </c>
      <c r="I5335">
        <v>-117.02007</v>
      </c>
      <c r="J5335">
        <v>0</v>
      </c>
      <c r="K5335" s="1">
        <v>12</v>
      </c>
      <c r="L5335" t="s">
        <v>62</v>
      </c>
      <c r="M5335" t="s">
        <v>40</v>
      </c>
      <c r="N5335" s="10">
        <v>38.96</v>
      </c>
      <c r="O5335" t="s">
        <v>43</v>
      </c>
      <c r="P5335" t="s">
        <v>43</v>
      </c>
      <c r="AA5335" t="s">
        <v>51</v>
      </c>
      <c r="AB5335" t="s">
        <v>43</v>
      </c>
      <c r="AC5335" t="s">
        <v>46</v>
      </c>
      <c r="AD5335" s="10">
        <v>20.05</v>
      </c>
      <c r="AE5335" s="10">
        <v>265.45</v>
      </c>
      <c r="AF5335" s="10">
        <v>0</v>
      </c>
      <c r="AG5335" s="10">
        <v>0</v>
      </c>
      <c r="AH5335" s="10">
        <v>467.52</v>
      </c>
      <c r="AI5335" s="10">
        <v>732.97</v>
      </c>
      <c r="AJ5335" t="s">
        <v>47</v>
      </c>
      <c r="AM533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335" t="str">
        <f t="shared" si="166"/>
        <v>30-39</v>
      </c>
      <c r="AO5335">
        <f t="shared" si="167"/>
        <v>0</v>
      </c>
      <c r="AP5335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336" spans="1:42" x14ac:dyDescent="0.25">
      <c r="A5336" t="s">
        <v>6519</v>
      </c>
      <c r="B5336" t="s">
        <v>49</v>
      </c>
      <c r="C5336" s="1">
        <v>69</v>
      </c>
      <c r="D5336" t="s">
        <v>43</v>
      </c>
      <c r="E5336">
        <v>0</v>
      </c>
      <c r="F5336" t="s">
        <v>151</v>
      </c>
      <c r="G5336" s="1">
        <v>92122</v>
      </c>
      <c r="H5336">
        <v>32.857230000000001</v>
      </c>
      <c r="I5336">
        <v>-117.209774</v>
      </c>
      <c r="J5336">
        <v>0</v>
      </c>
      <c r="K5336" s="1">
        <v>24</v>
      </c>
      <c r="L5336" t="s">
        <v>129</v>
      </c>
      <c r="M5336" t="s">
        <v>40</v>
      </c>
      <c r="N5336" s="10">
        <v>30.87</v>
      </c>
      <c r="O5336" t="s">
        <v>40</v>
      </c>
      <c r="P5336" t="s">
        <v>40</v>
      </c>
      <c r="Q5336" t="s">
        <v>55</v>
      </c>
      <c r="R5336">
        <v>15</v>
      </c>
      <c r="S5336" t="s">
        <v>43</v>
      </c>
      <c r="T5336" t="s">
        <v>43</v>
      </c>
      <c r="U5336" t="s">
        <v>43</v>
      </c>
      <c r="V5336" t="s">
        <v>43</v>
      </c>
      <c r="W5336" t="s">
        <v>43</v>
      </c>
      <c r="X5336" t="s">
        <v>43</v>
      </c>
      <c r="Y5336" t="s">
        <v>43</v>
      </c>
      <c r="Z5336" t="s">
        <v>40</v>
      </c>
      <c r="AA5336" t="s">
        <v>51</v>
      </c>
      <c r="AB5336" t="s">
        <v>40</v>
      </c>
      <c r="AC5336" t="s">
        <v>56</v>
      </c>
      <c r="AD5336" s="10">
        <v>76.099999999999994</v>
      </c>
      <c r="AE5336" s="10">
        <v>1712.7</v>
      </c>
      <c r="AF5336" s="10">
        <v>0</v>
      </c>
      <c r="AG5336" s="10">
        <v>0</v>
      </c>
      <c r="AH5336" s="10">
        <v>740.88</v>
      </c>
      <c r="AI5336" s="10">
        <v>2453.58</v>
      </c>
      <c r="AJ5336" t="s">
        <v>57</v>
      </c>
      <c r="AK5336" t="s">
        <v>58</v>
      </c>
      <c r="AL5336" t="s">
        <v>104</v>
      </c>
      <c r="AM5336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5336" t="str">
        <f t="shared" si="166"/>
        <v>60-80</v>
      </c>
      <c r="AO5336">
        <f t="shared" si="167"/>
        <v>1</v>
      </c>
      <c r="AP533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337" spans="1:42" x14ac:dyDescent="0.25">
      <c r="A5337" t="s">
        <v>6520</v>
      </c>
      <c r="B5337" t="s">
        <v>49</v>
      </c>
      <c r="C5337" s="1">
        <v>68</v>
      </c>
      <c r="D5337" t="s">
        <v>43</v>
      </c>
      <c r="E5337">
        <v>0</v>
      </c>
      <c r="F5337" t="s">
        <v>1908</v>
      </c>
      <c r="G5337" s="1">
        <v>95012</v>
      </c>
      <c r="H5337">
        <v>36.784481</v>
      </c>
      <c r="I5337">
        <v>-121.75905400000001</v>
      </c>
      <c r="J5337">
        <v>0</v>
      </c>
      <c r="K5337" s="1">
        <v>63</v>
      </c>
      <c r="L5337" t="s">
        <v>42</v>
      </c>
      <c r="M5337" t="s">
        <v>40</v>
      </c>
      <c r="N5337" s="10">
        <v>26.11</v>
      </c>
      <c r="O5337" t="s">
        <v>40</v>
      </c>
      <c r="P5337" t="s">
        <v>40</v>
      </c>
      <c r="Q5337" t="s">
        <v>55</v>
      </c>
      <c r="R5337">
        <v>20</v>
      </c>
      <c r="S5337" t="s">
        <v>40</v>
      </c>
      <c r="T5337" t="s">
        <v>40</v>
      </c>
      <c r="U5337" t="s">
        <v>40</v>
      </c>
      <c r="V5337" t="s">
        <v>43</v>
      </c>
      <c r="W5337" t="s">
        <v>40</v>
      </c>
      <c r="X5337" t="s">
        <v>40</v>
      </c>
      <c r="Y5337" t="s">
        <v>40</v>
      </c>
      <c r="Z5337" t="s">
        <v>40</v>
      </c>
      <c r="AA5337" t="s">
        <v>51</v>
      </c>
      <c r="AB5337" t="s">
        <v>40</v>
      </c>
      <c r="AC5337" t="s">
        <v>56</v>
      </c>
      <c r="AD5337" s="10">
        <v>109.4</v>
      </c>
      <c r="AE5337" s="10">
        <v>7031.45</v>
      </c>
      <c r="AF5337" s="10">
        <v>0</v>
      </c>
      <c r="AG5337" s="10">
        <v>0</v>
      </c>
      <c r="AH5337" s="10">
        <v>1644.93</v>
      </c>
      <c r="AI5337" s="10">
        <v>8676.3799999999992</v>
      </c>
      <c r="AJ5337" t="s">
        <v>47</v>
      </c>
      <c r="AM533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337" t="str">
        <f t="shared" si="166"/>
        <v>60-80</v>
      </c>
      <c r="AO5337">
        <f t="shared" si="167"/>
        <v>0</v>
      </c>
      <c r="AP5337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338" spans="1:42" x14ac:dyDescent="0.25">
      <c r="A5338" t="s">
        <v>6521</v>
      </c>
      <c r="B5338" t="s">
        <v>39</v>
      </c>
      <c r="C5338" s="1">
        <v>19</v>
      </c>
      <c r="D5338" t="s">
        <v>43</v>
      </c>
      <c r="E5338">
        <v>0</v>
      </c>
      <c r="F5338" t="s">
        <v>3239</v>
      </c>
      <c r="G5338" s="1">
        <v>95558</v>
      </c>
      <c r="H5338">
        <v>40.274301999999999</v>
      </c>
      <c r="I5338">
        <v>-124.210902</v>
      </c>
      <c r="J5338">
        <v>0</v>
      </c>
      <c r="K5338" s="1">
        <v>1</v>
      </c>
      <c r="L5338" t="s">
        <v>42</v>
      </c>
      <c r="M5338" t="s">
        <v>43</v>
      </c>
      <c r="P5338" t="s">
        <v>40</v>
      </c>
      <c r="Q5338" t="s">
        <v>44</v>
      </c>
      <c r="R5338">
        <v>52</v>
      </c>
      <c r="S5338" t="s">
        <v>43</v>
      </c>
      <c r="T5338" t="s">
        <v>43</v>
      </c>
      <c r="U5338" t="s">
        <v>43</v>
      </c>
      <c r="V5338" t="s">
        <v>43</v>
      </c>
      <c r="W5338" t="s">
        <v>43</v>
      </c>
      <c r="X5338" t="s">
        <v>43</v>
      </c>
      <c r="Y5338" t="s">
        <v>43</v>
      </c>
      <c r="Z5338" t="s">
        <v>40</v>
      </c>
      <c r="AA5338" t="s">
        <v>51</v>
      </c>
      <c r="AB5338" t="s">
        <v>40</v>
      </c>
      <c r="AC5338" t="s">
        <v>46</v>
      </c>
      <c r="AD5338" s="10">
        <v>25.15</v>
      </c>
      <c r="AE5338" s="10">
        <v>25.15</v>
      </c>
      <c r="AF5338" s="10">
        <v>0</v>
      </c>
      <c r="AG5338" s="10">
        <v>0</v>
      </c>
      <c r="AH5338" s="10">
        <v>0</v>
      </c>
      <c r="AI5338" s="10">
        <v>25.15</v>
      </c>
      <c r="AJ5338" t="s">
        <v>98</v>
      </c>
      <c r="AM533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338" t="str">
        <f t="shared" si="166"/>
        <v>19-29</v>
      </c>
      <c r="AO5338">
        <f t="shared" si="167"/>
        <v>0</v>
      </c>
      <c r="AP5338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339" spans="1:42" x14ac:dyDescent="0.25">
      <c r="A5339" t="s">
        <v>6522</v>
      </c>
      <c r="B5339" t="s">
        <v>39</v>
      </c>
      <c r="C5339" s="1">
        <v>52</v>
      </c>
      <c r="D5339" t="s">
        <v>43</v>
      </c>
      <c r="E5339">
        <v>0</v>
      </c>
      <c r="F5339" t="s">
        <v>2620</v>
      </c>
      <c r="G5339" s="1">
        <v>93244</v>
      </c>
      <c r="H5339">
        <v>36.462671</v>
      </c>
      <c r="I5339">
        <v>-118.997291</v>
      </c>
      <c r="J5339">
        <v>0</v>
      </c>
      <c r="K5339" s="1">
        <v>2</v>
      </c>
      <c r="L5339" t="s">
        <v>54</v>
      </c>
      <c r="M5339" t="s">
        <v>40</v>
      </c>
      <c r="N5339" s="10">
        <v>7.64</v>
      </c>
      <c r="O5339" t="s">
        <v>43</v>
      </c>
      <c r="P5339" t="s">
        <v>40</v>
      </c>
      <c r="Q5339" t="s">
        <v>55</v>
      </c>
      <c r="R5339">
        <v>27</v>
      </c>
      <c r="S5339" t="s">
        <v>43</v>
      </c>
      <c r="T5339" t="s">
        <v>43</v>
      </c>
      <c r="U5339" t="s">
        <v>43</v>
      </c>
      <c r="V5339" t="s">
        <v>43</v>
      </c>
      <c r="W5339" t="s">
        <v>43</v>
      </c>
      <c r="X5339" t="s">
        <v>43</v>
      </c>
      <c r="Y5339" t="s">
        <v>43</v>
      </c>
      <c r="Z5339" t="s">
        <v>40</v>
      </c>
      <c r="AA5339" t="s">
        <v>51</v>
      </c>
      <c r="AB5339" t="s">
        <v>43</v>
      </c>
      <c r="AC5339" t="s">
        <v>56</v>
      </c>
      <c r="AD5339" s="10">
        <v>69.650000000000006</v>
      </c>
      <c r="AE5339" s="10">
        <v>145.15</v>
      </c>
      <c r="AF5339" s="10">
        <v>0</v>
      </c>
      <c r="AG5339" s="10">
        <v>0</v>
      </c>
      <c r="AH5339" s="10">
        <v>15.28</v>
      </c>
      <c r="AI5339" s="10">
        <v>160.43</v>
      </c>
      <c r="AJ5339" t="s">
        <v>57</v>
      </c>
      <c r="AK5339" t="s">
        <v>58</v>
      </c>
      <c r="AL5339" t="s">
        <v>104</v>
      </c>
      <c r="AM5339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339" t="str">
        <f t="shared" si="166"/>
        <v>50-59</v>
      </c>
      <c r="AO5339">
        <f t="shared" si="167"/>
        <v>1</v>
      </c>
      <c r="AP5339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340" spans="1:42" x14ac:dyDescent="0.25">
      <c r="A5340" t="s">
        <v>6523</v>
      </c>
      <c r="B5340" t="s">
        <v>49</v>
      </c>
      <c r="C5340" s="1">
        <v>25</v>
      </c>
      <c r="D5340" t="s">
        <v>43</v>
      </c>
      <c r="E5340">
        <v>0</v>
      </c>
      <c r="F5340" t="s">
        <v>1976</v>
      </c>
      <c r="G5340" s="1">
        <v>91767</v>
      </c>
      <c r="H5340">
        <v>34.083086000000002</v>
      </c>
      <c r="I5340">
        <v>-117.73799699999999</v>
      </c>
      <c r="J5340">
        <v>0</v>
      </c>
      <c r="K5340" s="1">
        <v>36</v>
      </c>
      <c r="L5340" t="s">
        <v>42</v>
      </c>
      <c r="M5340" t="s">
        <v>40</v>
      </c>
      <c r="N5340" s="10">
        <v>26.51</v>
      </c>
      <c r="O5340" t="s">
        <v>43</v>
      </c>
      <c r="P5340" t="s">
        <v>40</v>
      </c>
      <c r="Q5340" t="s">
        <v>44</v>
      </c>
      <c r="R5340">
        <v>85</v>
      </c>
      <c r="S5340" t="s">
        <v>43</v>
      </c>
      <c r="T5340" t="s">
        <v>40</v>
      </c>
      <c r="U5340" t="s">
        <v>43</v>
      </c>
      <c r="V5340" t="s">
        <v>40</v>
      </c>
      <c r="W5340" t="s">
        <v>43</v>
      </c>
      <c r="X5340" t="s">
        <v>40</v>
      </c>
      <c r="Y5340" t="s">
        <v>40</v>
      </c>
      <c r="Z5340" t="s">
        <v>40</v>
      </c>
      <c r="AA5340" t="s">
        <v>45</v>
      </c>
      <c r="AB5340" t="s">
        <v>40</v>
      </c>
      <c r="AC5340" t="s">
        <v>46</v>
      </c>
      <c r="AD5340" s="10">
        <v>65.400000000000006</v>
      </c>
      <c r="AE5340" s="10">
        <v>2498.4</v>
      </c>
      <c r="AF5340" s="10">
        <v>0</v>
      </c>
      <c r="AG5340" s="10">
        <v>0</v>
      </c>
      <c r="AH5340" s="10">
        <v>954.36</v>
      </c>
      <c r="AI5340" s="10">
        <v>3452.76</v>
      </c>
      <c r="AJ5340" t="s">
        <v>57</v>
      </c>
      <c r="AK5340" t="s">
        <v>109</v>
      </c>
      <c r="AL5340" t="s">
        <v>110</v>
      </c>
      <c r="AM5340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340" t="str">
        <f t="shared" si="166"/>
        <v>19-29</v>
      </c>
      <c r="AO5340">
        <f t="shared" si="167"/>
        <v>1</v>
      </c>
      <c r="AP5340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341" spans="1:42" x14ac:dyDescent="0.25">
      <c r="A5341" t="s">
        <v>6524</v>
      </c>
      <c r="B5341" t="s">
        <v>49</v>
      </c>
      <c r="C5341" s="1">
        <v>61</v>
      </c>
      <c r="D5341" t="s">
        <v>43</v>
      </c>
      <c r="E5341">
        <v>0</v>
      </c>
      <c r="F5341" t="s">
        <v>325</v>
      </c>
      <c r="G5341" s="1">
        <v>95382</v>
      </c>
      <c r="H5341">
        <v>37.529656000000003</v>
      </c>
      <c r="I5341">
        <v>-120.85435699999999</v>
      </c>
      <c r="J5341">
        <v>0</v>
      </c>
      <c r="K5341" s="1">
        <v>18</v>
      </c>
      <c r="L5341" t="s">
        <v>42</v>
      </c>
      <c r="M5341" t="s">
        <v>40</v>
      </c>
      <c r="N5341" s="10">
        <v>22.97</v>
      </c>
      <c r="O5341" t="s">
        <v>43</v>
      </c>
      <c r="P5341" t="s">
        <v>43</v>
      </c>
      <c r="AA5341" t="s">
        <v>51</v>
      </c>
      <c r="AB5341" t="s">
        <v>43</v>
      </c>
      <c r="AC5341" t="s">
        <v>46</v>
      </c>
      <c r="AD5341" s="10">
        <v>20.05</v>
      </c>
      <c r="AE5341" s="10">
        <v>358.5</v>
      </c>
      <c r="AF5341" s="10">
        <v>0</v>
      </c>
      <c r="AG5341" s="10">
        <v>0</v>
      </c>
      <c r="AH5341" s="10">
        <v>413.46</v>
      </c>
      <c r="AI5341" s="10">
        <v>771.96</v>
      </c>
      <c r="AJ5341" t="s">
        <v>47</v>
      </c>
      <c r="AM5341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5341" t="str">
        <f t="shared" si="166"/>
        <v>60-80</v>
      </c>
      <c r="AO5341">
        <f t="shared" si="167"/>
        <v>0</v>
      </c>
      <c r="AP5341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342" spans="1:42" x14ac:dyDescent="0.25">
      <c r="A5342" t="s">
        <v>6525</v>
      </c>
      <c r="B5342" t="s">
        <v>49</v>
      </c>
      <c r="C5342" s="1">
        <v>33</v>
      </c>
      <c r="D5342" t="s">
        <v>40</v>
      </c>
      <c r="E5342">
        <v>2</v>
      </c>
      <c r="F5342" t="s">
        <v>2386</v>
      </c>
      <c r="G5342" s="1">
        <v>95678</v>
      </c>
      <c r="H5342">
        <v>38.759751000000001</v>
      </c>
      <c r="I5342">
        <v>-121.288545</v>
      </c>
      <c r="J5342">
        <v>2</v>
      </c>
      <c r="K5342" s="1">
        <v>58</v>
      </c>
      <c r="L5342" t="s">
        <v>42</v>
      </c>
      <c r="M5342" t="s">
        <v>40</v>
      </c>
      <c r="N5342" s="10">
        <v>33.82</v>
      </c>
      <c r="O5342" t="s">
        <v>40</v>
      </c>
      <c r="P5342" t="s">
        <v>40</v>
      </c>
      <c r="Q5342" t="s">
        <v>55</v>
      </c>
      <c r="R5342">
        <v>10</v>
      </c>
      <c r="S5342" t="s">
        <v>43</v>
      </c>
      <c r="T5342" t="s">
        <v>43</v>
      </c>
      <c r="U5342" t="s">
        <v>40</v>
      </c>
      <c r="V5342" t="s">
        <v>40</v>
      </c>
      <c r="W5342" t="s">
        <v>40</v>
      </c>
      <c r="X5342" t="s">
        <v>40</v>
      </c>
      <c r="Y5342" t="s">
        <v>40</v>
      </c>
      <c r="Z5342" t="s">
        <v>40</v>
      </c>
      <c r="AA5342" t="s">
        <v>45</v>
      </c>
      <c r="AB5342" t="s">
        <v>40</v>
      </c>
      <c r="AC5342" t="s">
        <v>56</v>
      </c>
      <c r="AD5342" s="10">
        <v>105.05</v>
      </c>
      <c r="AE5342" s="10">
        <v>6004.85</v>
      </c>
      <c r="AF5342" s="10">
        <v>0</v>
      </c>
      <c r="AG5342" s="10">
        <v>0</v>
      </c>
      <c r="AH5342" s="10">
        <v>1961.56</v>
      </c>
      <c r="AI5342" s="10">
        <v>7966.41</v>
      </c>
      <c r="AJ5342" t="s">
        <v>47</v>
      </c>
      <c r="AM534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342" t="str">
        <f t="shared" si="166"/>
        <v>30-39</v>
      </c>
      <c r="AO5342">
        <f t="shared" si="167"/>
        <v>0</v>
      </c>
      <c r="AP5342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343" spans="1:42" x14ac:dyDescent="0.25">
      <c r="A5343" t="s">
        <v>6526</v>
      </c>
      <c r="B5343" t="s">
        <v>49</v>
      </c>
      <c r="C5343" s="1">
        <v>37</v>
      </c>
      <c r="D5343" t="s">
        <v>40</v>
      </c>
      <c r="E5343">
        <v>0</v>
      </c>
      <c r="F5343" t="s">
        <v>2873</v>
      </c>
      <c r="G5343" s="1">
        <v>95420</v>
      </c>
      <c r="H5343">
        <v>39.361283</v>
      </c>
      <c r="I5343">
        <v>-123.784599</v>
      </c>
      <c r="J5343">
        <v>1</v>
      </c>
      <c r="K5343" s="1">
        <v>42</v>
      </c>
      <c r="L5343" t="s">
        <v>76</v>
      </c>
      <c r="M5343" t="s">
        <v>40</v>
      </c>
      <c r="N5343" s="10">
        <v>18.260000000000002</v>
      </c>
      <c r="O5343" t="s">
        <v>40</v>
      </c>
      <c r="P5343" t="s">
        <v>40</v>
      </c>
      <c r="Q5343" t="s">
        <v>55</v>
      </c>
      <c r="R5343">
        <v>29</v>
      </c>
      <c r="S5343" t="s">
        <v>43</v>
      </c>
      <c r="T5343" t="s">
        <v>40</v>
      </c>
      <c r="U5343" t="s">
        <v>40</v>
      </c>
      <c r="V5343" t="s">
        <v>43</v>
      </c>
      <c r="W5343" t="s">
        <v>40</v>
      </c>
      <c r="X5343" t="s">
        <v>43</v>
      </c>
      <c r="Y5343" t="s">
        <v>43</v>
      </c>
      <c r="Z5343" t="s">
        <v>40</v>
      </c>
      <c r="AA5343" t="s">
        <v>51</v>
      </c>
      <c r="AB5343" t="s">
        <v>40</v>
      </c>
      <c r="AC5343" t="s">
        <v>56</v>
      </c>
      <c r="AD5343" s="10">
        <v>95.25</v>
      </c>
      <c r="AE5343" s="10">
        <v>3959.35</v>
      </c>
      <c r="AF5343" s="10">
        <v>27.3</v>
      </c>
      <c r="AG5343" s="10">
        <v>0</v>
      </c>
      <c r="AH5343" s="10">
        <v>766.92</v>
      </c>
      <c r="AI5343" s="10">
        <v>4698.97</v>
      </c>
      <c r="AJ5343" t="s">
        <v>57</v>
      </c>
      <c r="AK5343" t="s">
        <v>121</v>
      </c>
      <c r="AL5343" t="s">
        <v>122</v>
      </c>
      <c r="AM5343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343" t="str">
        <f t="shared" si="166"/>
        <v>30-39</v>
      </c>
      <c r="AO5343">
        <f t="shared" si="167"/>
        <v>1</v>
      </c>
      <c r="AP5343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344" spans="1:42" x14ac:dyDescent="0.25">
      <c r="A5344" t="s">
        <v>6527</v>
      </c>
      <c r="B5344" t="s">
        <v>39</v>
      </c>
      <c r="C5344" s="1">
        <v>62</v>
      </c>
      <c r="D5344" t="s">
        <v>43</v>
      </c>
      <c r="E5344">
        <v>0</v>
      </c>
      <c r="F5344" t="s">
        <v>243</v>
      </c>
      <c r="G5344" s="1">
        <v>92592</v>
      </c>
      <c r="H5344">
        <v>33.507255000000001</v>
      </c>
      <c r="I5344">
        <v>-117.029473</v>
      </c>
      <c r="J5344">
        <v>0</v>
      </c>
      <c r="K5344" s="1">
        <v>5</v>
      </c>
      <c r="L5344" t="s">
        <v>54</v>
      </c>
      <c r="M5344" t="s">
        <v>40</v>
      </c>
      <c r="N5344" s="10">
        <v>32.119999999999997</v>
      </c>
      <c r="O5344" t="s">
        <v>43</v>
      </c>
      <c r="P5344" t="s">
        <v>40</v>
      </c>
      <c r="Q5344" t="s">
        <v>55</v>
      </c>
      <c r="R5344">
        <v>10</v>
      </c>
      <c r="S5344" t="s">
        <v>43</v>
      </c>
      <c r="T5344" t="s">
        <v>40</v>
      </c>
      <c r="U5344" t="s">
        <v>43</v>
      </c>
      <c r="V5344" t="s">
        <v>43</v>
      </c>
      <c r="W5344" t="s">
        <v>40</v>
      </c>
      <c r="X5344" t="s">
        <v>40</v>
      </c>
      <c r="Y5344" t="s">
        <v>40</v>
      </c>
      <c r="Z5344" t="s">
        <v>40</v>
      </c>
      <c r="AA5344" t="s">
        <v>51</v>
      </c>
      <c r="AB5344" t="s">
        <v>40</v>
      </c>
      <c r="AC5344" t="s">
        <v>56</v>
      </c>
      <c r="AD5344" s="10">
        <v>96.25</v>
      </c>
      <c r="AE5344" s="10">
        <v>512.45000000000005</v>
      </c>
      <c r="AF5344" s="10">
        <v>0</v>
      </c>
      <c r="AG5344" s="10">
        <v>0</v>
      </c>
      <c r="AH5344" s="10">
        <v>160.6</v>
      </c>
      <c r="AI5344" s="10">
        <v>673.05</v>
      </c>
      <c r="AJ5344" t="s">
        <v>57</v>
      </c>
      <c r="AK5344" t="s">
        <v>58</v>
      </c>
      <c r="AL5344" t="s">
        <v>104</v>
      </c>
      <c r="AM534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344" t="str">
        <f t="shared" si="166"/>
        <v>60-80</v>
      </c>
      <c r="AO5344">
        <f t="shared" si="167"/>
        <v>1</v>
      </c>
      <c r="AP5344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345" spans="1:42" x14ac:dyDescent="0.25">
      <c r="A5345" t="s">
        <v>6528</v>
      </c>
      <c r="B5345" t="s">
        <v>39</v>
      </c>
      <c r="C5345" s="1">
        <v>48</v>
      </c>
      <c r="D5345" t="s">
        <v>40</v>
      </c>
      <c r="E5345">
        <v>0</v>
      </c>
      <c r="F5345" t="s">
        <v>940</v>
      </c>
      <c r="G5345" s="1">
        <v>94040</v>
      </c>
      <c r="H5345">
        <v>37.380662000000001</v>
      </c>
      <c r="I5345">
        <v>-122.086022</v>
      </c>
      <c r="J5345">
        <v>3</v>
      </c>
      <c r="K5345" s="1">
        <v>63</v>
      </c>
      <c r="L5345" t="s">
        <v>76</v>
      </c>
      <c r="M5345" t="s">
        <v>40</v>
      </c>
      <c r="N5345" s="10">
        <v>8.98</v>
      </c>
      <c r="O5345" t="s">
        <v>40</v>
      </c>
      <c r="P5345" t="s">
        <v>40</v>
      </c>
      <c r="Q5345" t="s">
        <v>55</v>
      </c>
      <c r="R5345">
        <v>16</v>
      </c>
      <c r="S5345" t="s">
        <v>40</v>
      </c>
      <c r="T5345" t="s">
        <v>40</v>
      </c>
      <c r="U5345" t="s">
        <v>40</v>
      </c>
      <c r="V5345" t="s">
        <v>43</v>
      </c>
      <c r="W5345" t="s">
        <v>40</v>
      </c>
      <c r="X5345" t="s">
        <v>43</v>
      </c>
      <c r="Y5345" t="s">
        <v>43</v>
      </c>
      <c r="Z5345" t="s">
        <v>43</v>
      </c>
      <c r="AA5345" t="s">
        <v>51</v>
      </c>
      <c r="AB5345" t="s">
        <v>40</v>
      </c>
      <c r="AC5345" t="s">
        <v>56</v>
      </c>
      <c r="AD5345" s="10">
        <v>100.55</v>
      </c>
      <c r="AE5345" s="10">
        <v>6215.35</v>
      </c>
      <c r="AF5345" s="10">
        <v>0</v>
      </c>
      <c r="AG5345" s="10">
        <v>0</v>
      </c>
      <c r="AH5345" s="10">
        <v>565.74</v>
      </c>
      <c r="AI5345" s="10">
        <v>6781.09</v>
      </c>
      <c r="AJ5345" t="s">
        <v>57</v>
      </c>
      <c r="AK5345" t="s">
        <v>117</v>
      </c>
      <c r="AL5345" t="s">
        <v>466</v>
      </c>
      <c r="AM5345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345" t="str">
        <f t="shared" si="166"/>
        <v>40-49</v>
      </c>
      <c r="AO5345">
        <f t="shared" si="167"/>
        <v>1</v>
      </c>
      <c r="AP5345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346" spans="1:42" x14ac:dyDescent="0.25">
      <c r="A5346" t="s">
        <v>6529</v>
      </c>
      <c r="B5346" t="s">
        <v>49</v>
      </c>
      <c r="C5346" s="1">
        <v>34</v>
      </c>
      <c r="D5346" t="s">
        <v>40</v>
      </c>
      <c r="E5346">
        <v>1</v>
      </c>
      <c r="F5346" t="s">
        <v>3153</v>
      </c>
      <c r="G5346" s="1">
        <v>95677</v>
      </c>
      <c r="H5346">
        <v>38.790399999999998</v>
      </c>
      <c r="I5346">
        <v>-121.23697300000001</v>
      </c>
      <c r="J5346">
        <v>3</v>
      </c>
      <c r="K5346" s="1">
        <v>50</v>
      </c>
      <c r="L5346" t="s">
        <v>42</v>
      </c>
      <c r="M5346" t="s">
        <v>40</v>
      </c>
      <c r="N5346" s="10">
        <v>41.58</v>
      </c>
      <c r="O5346" t="s">
        <v>40</v>
      </c>
      <c r="P5346" t="s">
        <v>40</v>
      </c>
      <c r="Q5346" t="s">
        <v>55</v>
      </c>
      <c r="R5346">
        <v>19</v>
      </c>
      <c r="S5346" t="s">
        <v>40</v>
      </c>
      <c r="T5346" t="s">
        <v>40</v>
      </c>
      <c r="U5346" t="s">
        <v>40</v>
      </c>
      <c r="V5346" t="s">
        <v>43</v>
      </c>
      <c r="W5346" t="s">
        <v>40</v>
      </c>
      <c r="X5346" t="s">
        <v>40</v>
      </c>
      <c r="Y5346" t="s">
        <v>40</v>
      </c>
      <c r="Z5346" t="s">
        <v>40</v>
      </c>
      <c r="AA5346" t="s">
        <v>45</v>
      </c>
      <c r="AB5346" t="s">
        <v>40</v>
      </c>
      <c r="AC5346" t="s">
        <v>56</v>
      </c>
      <c r="AD5346" s="10">
        <v>108.25</v>
      </c>
      <c r="AE5346" s="10">
        <v>5431.4</v>
      </c>
      <c r="AF5346" s="10">
        <v>0</v>
      </c>
      <c r="AG5346" s="10">
        <v>0</v>
      </c>
      <c r="AH5346" s="10">
        <v>2079</v>
      </c>
      <c r="AI5346" s="10">
        <v>7510.4</v>
      </c>
      <c r="AJ5346" t="s">
        <v>47</v>
      </c>
      <c r="AM534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346" t="str">
        <f t="shared" si="166"/>
        <v>30-39</v>
      </c>
      <c r="AO5346">
        <f t="shared" si="167"/>
        <v>0</v>
      </c>
      <c r="AP5346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347" spans="1:42" x14ac:dyDescent="0.25">
      <c r="A5347" t="s">
        <v>6530</v>
      </c>
      <c r="B5347" t="s">
        <v>49</v>
      </c>
      <c r="C5347" s="1">
        <v>49</v>
      </c>
      <c r="D5347" t="s">
        <v>40</v>
      </c>
      <c r="E5347">
        <v>1</v>
      </c>
      <c r="F5347" t="s">
        <v>2413</v>
      </c>
      <c r="G5347" s="1">
        <v>96040</v>
      </c>
      <c r="H5347">
        <v>40.789799000000002</v>
      </c>
      <c r="I5347">
        <v>-121.474529</v>
      </c>
      <c r="J5347">
        <v>1</v>
      </c>
      <c r="K5347" s="1">
        <v>6</v>
      </c>
      <c r="L5347" t="s">
        <v>54</v>
      </c>
      <c r="M5347" t="s">
        <v>40</v>
      </c>
      <c r="N5347" s="10">
        <v>1.86</v>
      </c>
      <c r="O5347" t="s">
        <v>43</v>
      </c>
      <c r="P5347" t="s">
        <v>40</v>
      </c>
      <c r="Q5347" t="s">
        <v>79</v>
      </c>
      <c r="R5347">
        <v>19</v>
      </c>
      <c r="S5347" t="s">
        <v>43</v>
      </c>
      <c r="T5347" t="s">
        <v>40</v>
      </c>
      <c r="U5347" t="s">
        <v>40</v>
      </c>
      <c r="V5347" t="s">
        <v>43</v>
      </c>
      <c r="W5347" t="s">
        <v>43</v>
      </c>
      <c r="X5347" t="s">
        <v>43</v>
      </c>
      <c r="Y5347" t="s">
        <v>43</v>
      </c>
      <c r="Z5347" t="s">
        <v>40</v>
      </c>
      <c r="AA5347" t="s">
        <v>51</v>
      </c>
      <c r="AB5347" t="s">
        <v>40</v>
      </c>
      <c r="AC5347" t="s">
        <v>183</v>
      </c>
      <c r="AD5347" s="10">
        <v>55.3</v>
      </c>
      <c r="AE5347" s="10">
        <v>324.25</v>
      </c>
      <c r="AF5347" s="10">
        <v>0</v>
      </c>
      <c r="AG5347" s="10">
        <v>0</v>
      </c>
      <c r="AH5347" s="10">
        <v>11.16</v>
      </c>
      <c r="AI5347" s="10">
        <v>335.41</v>
      </c>
      <c r="AJ5347" t="s">
        <v>57</v>
      </c>
      <c r="AK5347" t="s">
        <v>58</v>
      </c>
      <c r="AL5347" t="s">
        <v>104</v>
      </c>
      <c r="AM534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347" t="str">
        <f t="shared" si="166"/>
        <v>40-49</v>
      </c>
      <c r="AO5347">
        <f t="shared" si="167"/>
        <v>1</v>
      </c>
      <c r="AP5347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5348" spans="1:42" x14ac:dyDescent="0.25">
      <c r="A5348" t="s">
        <v>6531</v>
      </c>
      <c r="B5348" t="s">
        <v>39</v>
      </c>
      <c r="C5348" s="1">
        <v>54</v>
      </c>
      <c r="D5348" t="s">
        <v>43</v>
      </c>
      <c r="E5348">
        <v>0</v>
      </c>
      <c r="F5348" t="s">
        <v>448</v>
      </c>
      <c r="G5348" s="1">
        <v>90265</v>
      </c>
      <c r="H5348">
        <v>34.074572000000003</v>
      </c>
      <c r="I5348">
        <v>-118.831181</v>
      </c>
      <c r="J5348">
        <v>0</v>
      </c>
      <c r="K5348" s="1">
        <v>1</v>
      </c>
      <c r="L5348" t="s">
        <v>42</v>
      </c>
      <c r="M5348" t="s">
        <v>40</v>
      </c>
      <c r="N5348" s="10">
        <v>32.450000000000003</v>
      </c>
      <c r="O5348" t="s">
        <v>43</v>
      </c>
      <c r="P5348" t="s">
        <v>43</v>
      </c>
      <c r="AA5348" t="s">
        <v>51</v>
      </c>
      <c r="AB5348" t="s">
        <v>43</v>
      </c>
      <c r="AC5348" t="s">
        <v>46</v>
      </c>
      <c r="AD5348" s="10">
        <v>-10</v>
      </c>
      <c r="AE5348" s="10">
        <v>19.5</v>
      </c>
      <c r="AF5348" s="10">
        <v>0</v>
      </c>
      <c r="AG5348" s="10">
        <v>0</v>
      </c>
      <c r="AH5348" s="10">
        <v>32.450000000000003</v>
      </c>
      <c r="AI5348" s="10">
        <v>51.95</v>
      </c>
      <c r="AJ5348" t="s">
        <v>57</v>
      </c>
      <c r="AK5348" t="s">
        <v>121</v>
      </c>
      <c r="AL5348" t="s">
        <v>195</v>
      </c>
      <c r="AM534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348" t="str">
        <f t="shared" si="166"/>
        <v>50-59</v>
      </c>
      <c r="AO5348">
        <f t="shared" si="167"/>
        <v>1</v>
      </c>
      <c r="AP5348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349" spans="1:42" x14ac:dyDescent="0.25">
      <c r="A5349" t="s">
        <v>6532</v>
      </c>
      <c r="B5349" t="s">
        <v>49</v>
      </c>
      <c r="C5349" s="1">
        <v>53</v>
      </c>
      <c r="D5349" t="s">
        <v>40</v>
      </c>
      <c r="E5349">
        <v>0</v>
      </c>
      <c r="F5349" t="s">
        <v>2891</v>
      </c>
      <c r="G5349" s="1">
        <v>96076</v>
      </c>
      <c r="H5349">
        <v>40.367964000000001</v>
      </c>
      <c r="I5349">
        <v>-122.93737900000001</v>
      </c>
      <c r="J5349">
        <v>1</v>
      </c>
      <c r="K5349" s="1">
        <v>27</v>
      </c>
      <c r="L5349" t="s">
        <v>129</v>
      </c>
      <c r="M5349" t="s">
        <v>40</v>
      </c>
      <c r="N5349" s="10">
        <v>44.19</v>
      </c>
      <c r="O5349" t="s">
        <v>43</v>
      </c>
      <c r="P5349" t="s">
        <v>43</v>
      </c>
      <c r="AA5349" t="s">
        <v>73</v>
      </c>
      <c r="AB5349" t="s">
        <v>43</v>
      </c>
      <c r="AC5349" t="s">
        <v>56</v>
      </c>
      <c r="AD5349" s="10">
        <v>-9</v>
      </c>
      <c r="AE5349" s="10">
        <v>520.54999999999995</v>
      </c>
      <c r="AF5349" s="10">
        <v>0</v>
      </c>
      <c r="AG5349" s="10">
        <v>0</v>
      </c>
      <c r="AH5349" s="10">
        <v>1193.1300000000001</v>
      </c>
      <c r="AI5349" s="10">
        <v>1713.68</v>
      </c>
      <c r="AJ5349" t="s">
        <v>47</v>
      </c>
      <c r="AM5349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349" t="str">
        <f t="shared" si="166"/>
        <v>50-59</v>
      </c>
      <c r="AO5349">
        <f t="shared" si="167"/>
        <v>0</v>
      </c>
      <c r="AP5349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350" spans="1:42" x14ac:dyDescent="0.25">
      <c r="A5350" t="s">
        <v>6533</v>
      </c>
      <c r="B5350" t="s">
        <v>39</v>
      </c>
      <c r="C5350" s="1">
        <v>27</v>
      </c>
      <c r="D5350" t="s">
        <v>40</v>
      </c>
      <c r="E5350">
        <v>0</v>
      </c>
      <c r="F5350" t="s">
        <v>3417</v>
      </c>
      <c r="G5350" s="1">
        <v>91024</v>
      </c>
      <c r="H5350">
        <v>34.168686000000001</v>
      </c>
      <c r="I5350">
        <v>-118.05750500000001</v>
      </c>
      <c r="J5350">
        <v>9</v>
      </c>
      <c r="K5350" s="1">
        <v>6</v>
      </c>
      <c r="L5350" t="s">
        <v>54</v>
      </c>
      <c r="M5350" t="s">
        <v>40</v>
      </c>
      <c r="N5350" s="10">
        <v>5.69</v>
      </c>
      <c r="O5350" t="s">
        <v>43</v>
      </c>
      <c r="P5350" t="s">
        <v>40</v>
      </c>
      <c r="Q5350" t="s">
        <v>79</v>
      </c>
      <c r="R5350">
        <v>27</v>
      </c>
      <c r="S5350" t="s">
        <v>43</v>
      </c>
      <c r="T5350" t="s">
        <v>43</v>
      </c>
      <c r="U5350" t="s">
        <v>43</v>
      </c>
      <c r="V5350" t="s">
        <v>43</v>
      </c>
      <c r="W5350" t="s">
        <v>43</v>
      </c>
      <c r="X5350" t="s">
        <v>43</v>
      </c>
      <c r="Y5350" t="s">
        <v>43</v>
      </c>
      <c r="Z5350" t="s">
        <v>40</v>
      </c>
      <c r="AA5350" t="s">
        <v>51</v>
      </c>
      <c r="AB5350" t="s">
        <v>43</v>
      </c>
      <c r="AC5350" t="s">
        <v>46</v>
      </c>
      <c r="AD5350" s="10">
        <v>45.65</v>
      </c>
      <c r="AE5350" s="10">
        <v>323.45</v>
      </c>
      <c r="AF5350" s="10">
        <v>0</v>
      </c>
      <c r="AG5350" s="10">
        <v>0</v>
      </c>
      <c r="AH5350" s="10">
        <v>34.14</v>
      </c>
      <c r="AI5350" s="10">
        <v>357.59</v>
      </c>
      <c r="AJ5350" t="s">
        <v>47</v>
      </c>
      <c r="AM5350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350" t="str">
        <f t="shared" si="166"/>
        <v>19-29</v>
      </c>
      <c r="AO5350">
        <f t="shared" si="167"/>
        <v>0</v>
      </c>
      <c r="AP5350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5351" spans="1:42" x14ac:dyDescent="0.25">
      <c r="A5351" t="s">
        <v>6534</v>
      </c>
      <c r="B5351" t="s">
        <v>49</v>
      </c>
      <c r="C5351" s="1">
        <v>44</v>
      </c>
      <c r="D5351" t="s">
        <v>43</v>
      </c>
      <c r="E5351">
        <v>0</v>
      </c>
      <c r="F5351" t="s">
        <v>441</v>
      </c>
      <c r="G5351" s="1">
        <v>90815</v>
      </c>
      <c r="H5351">
        <v>33.797637999999999</v>
      </c>
      <c r="I5351">
        <v>-118.11662</v>
      </c>
      <c r="J5351">
        <v>0</v>
      </c>
      <c r="K5351" s="1">
        <v>10</v>
      </c>
      <c r="L5351" t="s">
        <v>42</v>
      </c>
      <c r="M5351" t="s">
        <v>40</v>
      </c>
      <c r="N5351" s="10">
        <v>32.1</v>
      </c>
      <c r="O5351" t="s">
        <v>40</v>
      </c>
      <c r="P5351" t="s">
        <v>43</v>
      </c>
      <c r="AA5351" t="s">
        <v>73</v>
      </c>
      <c r="AB5351" t="s">
        <v>43</v>
      </c>
      <c r="AC5351" t="s">
        <v>56</v>
      </c>
      <c r="AD5351" s="10">
        <v>25.7</v>
      </c>
      <c r="AE5351" s="10">
        <v>251.6</v>
      </c>
      <c r="AF5351" s="10">
        <v>0</v>
      </c>
      <c r="AG5351" s="10">
        <v>0</v>
      </c>
      <c r="AH5351" s="10">
        <v>321</v>
      </c>
      <c r="AI5351" s="10">
        <v>572.6</v>
      </c>
      <c r="AJ5351" t="s">
        <v>47</v>
      </c>
      <c r="AM535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351" t="str">
        <f t="shared" si="166"/>
        <v>40-49</v>
      </c>
      <c r="AO5351">
        <f t="shared" si="167"/>
        <v>0</v>
      </c>
      <c r="AP5351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352" spans="1:42" x14ac:dyDescent="0.25">
      <c r="A5352" t="s">
        <v>6535</v>
      </c>
      <c r="B5352" t="s">
        <v>49</v>
      </c>
      <c r="C5352" s="1">
        <v>48</v>
      </c>
      <c r="D5352" t="s">
        <v>40</v>
      </c>
      <c r="E5352">
        <v>2</v>
      </c>
      <c r="F5352" t="s">
        <v>690</v>
      </c>
      <c r="G5352" s="1">
        <v>90680</v>
      </c>
      <c r="H5352">
        <v>33.801869000000003</v>
      </c>
      <c r="I5352">
        <v>-117.995068</v>
      </c>
      <c r="J5352">
        <v>6</v>
      </c>
      <c r="K5352" s="1">
        <v>67</v>
      </c>
      <c r="L5352" t="s">
        <v>42</v>
      </c>
      <c r="M5352" t="s">
        <v>40</v>
      </c>
      <c r="N5352" s="10">
        <v>8.82</v>
      </c>
      <c r="O5352" t="s">
        <v>43</v>
      </c>
      <c r="P5352" t="s">
        <v>43</v>
      </c>
      <c r="AA5352" t="s">
        <v>73</v>
      </c>
      <c r="AB5352" t="s">
        <v>40</v>
      </c>
      <c r="AC5352" t="s">
        <v>46</v>
      </c>
      <c r="AD5352" s="10">
        <v>20.8</v>
      </c>
      <c r="AE5352" s="10">
        <v>1411.9</v>
      </c>
      <c r="AF5352" s="10">
        <v>0</v>
      </c>
      <c r="AG5352" s="10">
        <v>0</v>
      </c>
      <c r="AH5352" s="10">
        <v>590.94000000000005</v>
      </c>
      <c r="AI5352" s="10">
        <v>2002.84</v>
      </c>
      <c r="AJ5352" t="s">
        <v>47</v>
      </c>
      <c r="AM535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352" t="str">
        <f t="shared" si="166"/>
        <v>40-49</v>
      </c>
      <c r="AO5352">
        <f t="shared" si="167"/>
        <v>0</v>
      </c>
      <c r="AP5352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353" spans="1:42" x14ac:dyDescent="0.25">
      <c r="A5353" t="s">
        <v>6536</v>
      </c>
      <c r="B5353" t="s">
        <v>39</v>
      </c>
      <c r="C5353" s="1">
        <v>60</v>
      </c>
      <c r="D5353" t="s">
        <v>43</v>
      </c>
      <c r="E5353">
        <v>0</v>
      </c>
      <c r="F5353" t="s">
        <v>1805</v>
      </c>
      <c r="G5353" s="1">
        <v>95917</v>
      </c>
      <c r="H5353">
        <v>39.457388000000002</v>
      </c>
      <c r="I5353">
        <v>-121.818201</v>
      </c>
      <c r="J5353">
        <v>0</v>
      </c>
      <c r="K5353" s="1">
        <v>70</v>
      </c>
      <c r="L5353" t="s">
        <v>42</v>
      </c>
      <c r="M5353" t="s">
        <v>40</v>
      </c>
      <c r="N5353" s="10">
        <v>47.72</v>
      </c>
      <c r="O5353" t="s">
        <v>43</v>
      </c>
      <c r="P5353" t="s">
        <v>40</v>
      </c>
      <c r="Q5353" t="s">
        <v>79</v>
      </c>
      <c r="R5353">
        <v>28</v>
      </c>
      <c r="S5353" t="s">
        <v>40</v>
      </c>
      <c r="T5353" t="s">
        <v>43</v>
      </c>
      <c r="U5353" t="s">
        <v>40</v>
      </c>
      <c r="V5353" t="s">
        <v>40</v>
      </c>
      <c r="W5353" t="s">
        <v>40</v>
      </c>
      <c r="X5353" t="s">
        <v>40</v>
      </c>
      <c r="Y5353" t="s">
        <v>40</v>
      </c>
      <c r="Z5353" t="s">
        <v>40</v>
      </c>
      <c r="AA5353" t="s">
        <v>73</v>
      </c>
      <c r="AB5353" t="s">
        <v>43</v>
      </c>
      <c r="AC5353" t="s">
        <v>56</v>
      </c>
      <c r="AD5353" s="10">
        <v>79.599999999999994</v>
      </c>
      <c r="AE5353" s="10">
        <v>5589.45</v>
      </c>
      <c r="AF5353" s="10">
        <v>42.34</v>
      </c>
      <c r="AG5353" s="10">
        <v>0</v>
      </c>
      <c r="AH5353" s="10">
        <v>3340.4</v>
      </c>
      <c r="AI5353" s="10">
        <v>8887.51</v>
      </c>
      <c r="AJ5353" t="s">
        <v>47</v>
      </c>
      <c r="AM535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353" t="str">
        <f t="shared" si="166"/>
        <v>60-80</v>
      </c>
      <c r="AO5353">
        <f t="shared" si="167"/>
        <v>0</v>
      </c>
      <c r="AP535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354" spans="1:42" x14ac:dyDescent="0.25">
      <c r="A5354" t="s">
        <v>6537</v>
      </c>
      <c r="B5354" t="s">
        <v>39</v>
      </c>
      <c r="C5354" s="1">
        <v>32</v>
      </c>
      <c r="D5354" t="s">
        <v>43</v>
      </c>
      <c r="E5354">
        <v>0</v>
      </c>
      <c r="F5354" t="s">
        <v>1003</v>
      </c>
      <c r="G5354" s="1">
        <v>95695</v>
      </c>
      <c r="H5354">
        <v>38.719670000000001</v>
      </c>
      <c r="I5354">
        <v>-121.862416</v>
      </c>
      <c r="J5354">
        <v>0</v>
      </c>
      <c r="K5354" s="1">
        <v>48</v>
      </c>
      <c r="L5354" t="s">
        <v>42</v>
      </c>
      <c r="M5354" t="s">
        <v>40</v>
      </c>
      <c r="N5354" s="10">
        <v>9.19</v>
      </c>
      <c r="O5354" t="s">
        <v>43</v>
      </c>
      <c r="P5354" t="s">
        <v>43</v>
      </c>
      <c r="AA5354" t="s">
        <v>45</v>
      </c>
      <c r="AB5354" t="s">
        <v>43</v>
      </c>
      <c r="AC5354" t="s">
        <v>183</v>
      </c>
      <c r="AD5354" s="10">
        <v>19.95</v>
      </c>
      <c r="AE5354" s="10">
        <v>936.7</v>
      </c>
      <c r="AF5354" s="10">
        <v>0</v>
      </c>
      <c r="AG5354" s="10">
        <v>0</v>
      </c>
      <c r="AH5354" s="10">
        <v>441.12</v>
      </c>
      <c r="AI5354" s="10">
        <v>1377.82</v>
      </c>
      <c r="AJ5354" t="s">
        <v>47</v>
      </c>
      <c r="AM5354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354" t="str">
        <f t="shared" si="166"/>
        <v>30-39</v>
      </c>
      <c r="AO5354">
        <f t="shared" si="167"/>
        <v>0</v>
      </c>
      <c r="AP5354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355" spans="1:42" x14ac:dyDescent="0.25">
      <c r="A5355" t="s">
        <v>6538</v>
      </c>
      <c r="B5355" t="s">
        <v>39</v>
      </c>
      <c r="C5355" s="1">
        <v>40</v>
      </c>
      <c r="D5355" t="s">
        <v>43</v>
      </c>
      <c r="E5355">
        <v>0</v>
      </c>
      <c r="F5355" t="s">
        <v>615</v>
      </c>
      <c r="G5355" s="1">
        <v>95327</v>
      </c>
      <c r="H5355">
        <v>37.847709999999999</v>
      </c>
      <c r="I5355">
        <v>-120.486589</v>
      </c>
      <c r="J5355">
        <v>0</v>
      </c>
      <c r="K5355" s="1">
        <v>16</v>
      </c>
      <c r="L5355" t="s">
        <v>42</v>
      </c>
      <c r="M5355" t="s">
        <v>40</v>
      </c>
      <c r="N5355" s="10">
        <v>40.76</v>
      </c>
      <c r="O5355" t="s">
        <v>43</v>
      </c>
      <c r="P5355" t="s">
        <v>40</v>
      </c>
      <c r="Q5355" t="s">
        <v>55</v>
      </c>
      <c r="R5355">
        <v>7</v>
      </c>
      <c r="S5355" t="s">
        <v>43</v>
      </c>
      <c r="T5355" t="s">
        <v>40</v>
      </c>
      <c r="U5355" t="s">
        <v>40</v>
      </c>
      <c r="V5355" t="s">
        <v>43</v>
      </c>
      <c r="W5355" t="s">
        <v>43</v>
      </c>
      <c r="X5355" t="s">
        <v>40</v>
      </c>
      <c r="Y5355" t="s">
        <v>40</v>
      </c>
      <c r="Z5355" t="s">
        <v>40</v>
      </c>
      <c r="AA5355" t="s">
        <v>51</v>
      </c>
      <c r="AB5355" t="s">
        <v>40</v>
      </c>
      <c r="AC5355" t="s">
        <v>46</v>
      </c>
      <c r="AD5355" s="10">
        <v>93.2</v>
      </c>
      <c r="AE5355" s="10">
        <v>1573.7</v>
      </c>
      <c r="AF5355" s="10">
        <v>35.700000000000003</v>
      </c>
      <c r="AG5355" s="10">
        <v>0</v>
      </c>
      <c r="AH5355" s="10">
        <v>652.16</v>
      </c>
      <c r="AI5355" s="10">
        <v>2190.16</v>
      </c>
      <c r="AJ5355" t="s">
        <v>57</v>
      </c>
      <c r="AK5355" t="s">
        <v>58</v>
      </c>
      <c r="AL5355" t="s">
        <v>104</v>
      </c>
      <c r="AM5355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5355" t="str">
        <f t="shared" si="166"/>
        <v>40-49</v>
      </c>
      <c r="AO5355">
        <f t="shared" si="167"/>
        <v>1</v>
      </c>
      <c r="AP5355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356" spans="1:42" x14ac:dyDescent="0.25">
      <c r="A5356" t="s">
        <v>6539</v>
      </c>
      <c r="B5356" t="s">
        <v>39</v>
      </c>
      <c r="C5356" s="1">
        <v>40</v>
      </c>
      <c r="D5356" t="s">
        <v>43</v>
      </c>
      <c r="E5356">
        <v>0</v>
      </c>
      <c r="F5356" t="s">
        <v>2559</v>
      </c>
      <c r="G5356" s="1">
        <v>91303</v>
      </c>
      <c r="H5356">
        <v>34.19829</v>
      </c>
      <c r="I5356">
        <v>-118.602203</v>
      </c>
      <c r="J5356">
        <v>0</v>
      </c>
      <c r="K5356" s="1">
        <v>13</v>
      </c>
      <c r="L5356" t="s">
        <v>42</v>
      </c>
      <c r="M5356" t="s">
        <v>40</v>
      </c>
      <c r="N5356" s="10">
        <v>26.13</v>
      </c>
      <c r="O5356" t="s">
        <v>43</v>
      </c>
      <c r="P5356" t="s">
        <v>40</v>
      </c>
      <c r="Q5356" t="s">
        <v>55</v>
      </c>
      <c r="R5356">
        <v>28</v>
      </c>
      <c r="S5356" t="s">
        <v>43</v>
      </c>
      <c r="T5356" t="s">
        <v>43</v>
      </c>
      <c r="U5356" t="s">
        <v>43</v>
      </c>
      <c r="V5356" t="s">
        <v>43</v>
      </c>
      <c r="W5356" t="s">
        <v>43</v>
      </c>
      <c r="X5356" t="s">
        <v>43</v>
      </c>
      <c r="Y5356" t="s">
        <v>43</v>
      </c>
      <c r="Z5356" t="s">
        <v>40</v>
      </c>
      <c r="AA5356" t="s">
        <v>51</v>
      </c>
      <c r="AB5356" t="s">
        <v>40</v>
      </c>
      <c r="AC5356" t="s">
        <v>46</v>
      </c>
      <c r="AD5356" s="10">
        <v>70.150000000000006</v>
      </c>
      <c r="AE5356" s="10">
        <v>886.7</v>
      </c>
      <c r="AF5356" s="10">
        <v>8.5299999999999994</v>
      </c>
      <c r="AG5356" s="10">
        <v>0</v>
      </c>
      <c r="AH5356" s="10">
        <v>339.69</v>
      </c>
      <c r="AI5356" s="10">
        <v>1217.8599999999999</v>
      </c>
      <c r="AJ5356" t="s">
        <v>47</v>
      </c>
      <c r="AM5356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5356" t="str">
        <f t="shared" si="166"/>
        <v>40-49</v>
      </c>
      <c r="AO5356">
        <f t="shared" si="167"/>
        <v>0</v>
      </c>
      <c r="AP535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357" spans="1:42" x14ac:dyDescent="0.25">
      <c r="A5357" t="s">
        <v>6540</v>
      </c>
      <c r="B5357" t="s">
        <v>49</v>
      </c>
      <c r="C5357" s="1">
        <v>30</v>
      </c>
      <c r="D5357" t="s">
        <v>43</v>
      </c>
      <c r="E5357">
        <v>0</v>
      </c>
      <c r="F5357" t="s">
        <v>151</v>
      </c>
      <c r="G5357" s="1">
        <v>92122</v>
      </c>
      <c r="H5357">
        <v>32.857230000000001</v>
      </c>
      <c r="I5357">
        <v>-117.209774</v>
      </c>
      <c r="J5357">
        <v>0</v>
      </c>
      <c r="K5357" s="1">
        <v>5</v>
      </c>
      <c r="L5357" t="s">
        <v>54</v>
      </c>
      <c r="M5357" t="s">
        <v>40</v>
      </c>
      <c r="N5357" s="10">
        <v>5.78</v>
      </c>
      <c r="O5357" t="s">
        <v>43</v>
      </c>
      <c r="P5357" t="s">
        <v>40</v>
      </c>
      <c r="Q5357" t="s">
        <v>55</v>
      </c>
      <c r="R5357">
        <v>52</v>
      </c>
      <c r="S5357" t="s">
        <v>43</v>
      </c>
      <c r="T5357" t="s">
        <v>43</v>
      </c>
      <c r="U5357" t="s">
        <v>43</v>
      </c>
      <c r="V5357" t="s">
        <v>43</v>
      </c>
      <c r="W5357" t="s">
        <v>40</v>
      </c>
      <c r="X5357" t="s">
        <v>43</v>
      </c>
      <c r="Y5357" t="s">
        <v>43</v>
      </c>
      <c r="Z5357" t="s">
        <v>43</v>
      </c>
      <c r="AA5357" t="s">
        <v>51</v>
      </c>
      <c r="AB5357" t="s">
        <v>40</v>
      </c>
      <c r="AC5357" t="s">
        <v>56</v>
      </c>
      <c r="AD5357" s="10">
        <v>80.599999999999994</v>
      </c>
      <c r="AE5357" s="10">
        <v>415.55</v>
      </c>
      <c r="AF5357" s="10">
        <v>36.44</v>
      </c>
      <c r="AG5357" s="10">
        <v>40</v>
      </c>
      <c r="AH5357" s="10">
        <v>28.9</v>
      </c>
      <c r="AI5357" s="10">
        <v>448.01</v>
      </c>
      <c r="AJ5357" t="s">
        <v>57</v>
      </c>
      <c r="AK5357" t="s">
        <v>58</v>
      </c>
      <c r="AL5357" t="s">
        <v>104</v>
      </c>
      <c r="AM535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357" t="str">
        <f t="shared" si="166"/>
        <v>30-39</v>
      </c>
      <c r="AO5357">
        <f t="shared" si="167"/>
        <v>1</v>
      </c>
      <c r="AP535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358" spans="1:42" x14ac:dyDescent="0.25">
      <c r="A5358" t="s">
        <v>6541</v>
      </c>
      <c r="B5358" t="s">
        <v>39</v>
      </c>
      <c r="C5358" s="1">
        <v>27</v>
      </c>
      <c r="D5358" t="s">
        <v>40</v>
      </c>
      <c r="E5358">
        <v>0</v>
      </c>
      <c r="F5358" t="s">
        <v>782</v>
      </c>
      <c r="G5358" s="1">
        <v>93452</v>
      </c>
      <c r="H5358">
        <v>35.746484000000002</v>
      </c>
      <c r="I5358">
        <v>-121.223355</v>
      </c>
      <c r="J5358">
        <v>5</v>
      </c>
      <c r="K5358" s="1">
        <v>72</v>
      </c>
      <c r="L5358" t="s">
        <v>72</v>
      </c>
      <c r="M5358" t="s">
        <v>40</v>
      </c>
      <c r="N5358" s="10">
        <v>7.29</v>
      </c>
      <c r="O5358" t="s">
        <v>40</v>
      </c>
      <c r="P5358" t="s">
        <v>40</v>
      </c>
      <c r="Q5358" t="s">
        <v>55</v>
      </c>
      <c r="R5358">
        <v>53</v>
      </c>
      <c r="S5358" t="s">
        <v>40</v>
      </c>
      <c r="T5358" t="s">
        <v>43</v>
      </c>
      <c r="U5358" t="s">
        <v>43</v>
      </c>
      <c r="V5358" t="s">
        <v>43</v>
      </c>
      <c r="W5358" t="s">
        <v>43</v>
      </c>
      <c r="X5358" t="s">
        <v>43</v>
      </c>
      <c r="Y5358" t="s">
        <v>43</v>
      </c>
      <c r="Z5358" t="s">
        <v>43</v>
      </c>
      <c r="AA5358" t="s">
        <v>73</v>
      </c>
      <c r="AB5358" t="s">
        <v>43</v>
      </c>
      <c r="AC5358" t="s">
        <v>56</v>
      </c>
      <c r="AD5358" s="10">
        <v>79.05</v>
      </c>
      <c r="AE5358" s="10">
        <v>5730.7</v>
      </c>
      <c r="AF5358" s="10">
        <v>0</v>
      </c>
      <c r="AG5358" s="10">
        <v>80</v>
      </c>
      <c r="AH5358" s="10">
        <v>524.88</v>
      </c>
      <c r="AI5358" s="10">
        <v>6335.58</v>
      </c>
      <c r="AJ5358" t="s">
        <v>47</v>
      </c>
      <c r="AM535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358" t="str">
        <f t="shared" si="166"/>
        <v>19-29</v>
      </c>
      <c r="AO5358">
        <f t="shared" si="167"/>
        <v>0</v>
      </c>
      <c r="AP535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359" spans="1:42" x14ac:dyDescent="0.25">
      <c r="A5359" t="s">
        <v>6542</v>
      </c>
      <c r="B5359" t="s">
        <v>39</v>
      </c>
      <c r="C5359" s="1">
        <v>54</v>
      </c>
      <c r="D5359" t="s">
        <v>40</v>
      </c>
      <c r="E5359">
        <v>0</v>
      </c>
      <c r="F5359" t="s">
        <v>852</v>
      </c>
      <c r="G5359" s="1">
        <v>91701</v>
      </c>
      <c r="H5359">
        <v>34.132275</v>
      </c>
      <c r="I5359">
        <v>-117.61147800000001</v>
      </c>
      <c r="J5359">
        <v>7</v>
      </c>
      <c r="K5359" s="1">
        <v>72</v>
      </c>
      <c r="L5359" t="s">
        <v>72</v>
      </c>
      <c r="M5359" t="s">
        <v>40</v>
      </c>
      <c r="N5359" s="10">
        <v>12.85</v>
      </c>
      <c r="O5359" t="s">
        <v>40</v>
      </c>
      <c r="P5359" t="s">
        <v>40</v>
      </c>
      <c r="Q5359" t="s">
        <v>55</v>
      </c>
      <c r="R5359">
        <v>24</v>
      </c>
      <c r="S5359" t="s">
        <v>43</v>
      </c>
      <c r="T5359" t="s">
        <v>40</v>
      </c>
      <c r="U5359" t="s">
        <v>40</v>
      </c>
      <c r="V5359" t="s">
        <v>40</v>
      </c>
      <c r="W5359" t="s">
        <v>40</v>
      </c>
      <c r="X5359" t="s">
        <v>40</v>
      </c>
      <c r="Y5359" t="s">
        <v>40</v>
      </c>
      <c r="Z5359" t="s">
        <v>43</v>
      </c>
      <c r="AA5359" t="s">
        <v>73</v>
      </c>
      <c r="AB5359" t="s">
        <v>40</v>
      </c>
      <c r="AC5359" t="s">
        <v>56</v>
      </c>
      <c r="AD5359" s="10">
        <v>110.15</v>
      </c>
      <c r="AE5359" s="10">
        <v>7998.8</v>
      </c>
      <c r="AF5359" s="10">
        <v>0</v>
      </c>
      <c r="AG5359" s="10">
        <v>70</v>
      </c>
      <c r="AH5359" s="10">
        <v>925.2</v>
      </c>
      <c r="AI5359" s="10">
        <v>8994</v>
      </c>
      <c r="AJ5359" t="s">
        <v>47</v>
      </c>
      <c r="AM535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359" t="str">
        <f t="shared" si="166"/>
        <v>50-59</v>
      </c>
      <c r="AO5359">
        <f t="shared" si="167"/>
        <v>0</v>
      </c>
      <c r="AP5359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360" spans="1:42" x14ac:dyDescent="0.25">
      <c r="A5360" t="s">
        <v>6543</v>
      </c>
      <c r="B5360" t="s">
        <v>49</v>
      </c>
      <c r="C5360" s="1">
        <v>23</v>
      </c>
      <c r="D5360" t="s">
        <v>43</v>
      </c>
      <c r="E5360">
        <v>0</v>
      </c>
      <c r="F5360" t="s">
        <v>2235</v>
      </c>
      <c r="G5360" s="1">
        <v>94506</v>
      </c>
      <c r="H5360">
        <v>37.791480999999997</v>
      </c>
      <c r="I5360">
        <v>-121.90325300000001</v>
      </c>
      <c r="J5360">
        <v>0</v>
      </c>
      <c r="K5360" s="1">
        <v>24</v>
      </c>
      <c r="L5360" t="s">
        <v>42</v>
      </c>
      <c r="M5360" t="s">
        <v>40</v>
      </c>
      <c r="N5360" s="10">
        <v>35.299999999999997</v>
      </c>
      <c r="O5360" t="s">
        <v>43</v>
      </c>
      <c r="P5360" t="s">
        <v>40</v>
      </c>
      <c r="Q5360" t="s">
        <v>55</v>
      </c>
      <c r="R5360">
        <v>41</v>
      </c>
      <c r="S5360" t="s">
        <v>43</v>
      </c>
      <c r="T5360" t="s">
        <v>43</v>
      </c>
      <c r="U5360" t="s">
        <v>43</v>
      </c>
      <c r="V5360" t="s">
        <v>43</v>
      </c>
      <c r="W5360" t="s">
        <v>43</v>
      </c>
      <c r="X5360" t="s">
        <v>40</v>
      </c>
      <c r="Y5360" t="s">
        <v>40</v>
      </c>
      <c r="Z5360" t="s">
        <v>40</v>
      </c>
      <c r="AA5360" t="s">
        <v>51</v>
      </c>
      <c r="AB5360" t="s">
        <v>40</v>
      </c>
      <c r="AC5360" t="s">
        <v>46</v>
      </c>
      <c r="AD5360" s="10">
        <v>79.849999999999994</v>
      </c>
      <c r="AE5360" s="10">
        <v>2001</v>
      </c>
      <c r="AF5360" s="10">
        <v>0</v>
      </c>
      <c r="AG5360" s="10">
        <v>0</v>
      </c>
      <c r="AH5360" s="10">
        <v>847.2</v>
      </c>
      <c r="AI5360" s="10">
        <v>2848.2</v>
      </c>
      <c r="AJ5360" t="s">
        <v>47</v>
      </c>
      <c r="AM5360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5360" t="str">
        <f t="shared" si="166"/>
        <v>19-29</v>
      </c>
      <c r="AO5360">
        <f t="shared" si="167"/>
        <v>0</v>
      </c>
      <c r="AP5360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361" spans="1:42" x14ac:dyDescent="0.25">
      <c r="A5361" t="s">
        <v>6544</v>
      </c>
      <c r="B5361" t="s">
        <v>49</v>
      </c>
      <c r="C5361" s="1">
        <v>34</v>
      </c>
      <c r="D5361" t="s">
        <v>43</v>
      </c>
      <c r="E5361">
        <v>0</v>
      </c>
      <c r="F5361" t="s">
        <v>6545</v>
      </c>
      <c r="G5361" s="1">
        <v>95076</v>
      </c>
      <c r="H5361">
        <v>36.931654000000002</v>
      </c>
      <c r="I5361">
        <v>-121.75238299999999</v>
      </c>
      <c r="J5361">
        <v>0</v>
      </c>
      <c r="K5361" s="1">
        <v>1</v>
      </c>
      <c r="L5361" t="s">
        <v>42</v>
      </c>
      <c r="M5361" t="s">
        <v>43</v>
      </c>
      <c r="P5361" t="s">
        <v>40</v>
      </c>
      <c r="Q5361" t="s">
        <v>79</v>
      </c>
      <c r="R5361">
        <v>18</v>
      </c>
      <c r="S5361" t="s">
        <v>43</v>
      </c>
      <c r="T5361" t="s">
        <v>43</v>
      </c>
      <c r="U5361" t="s">
        <v>43</v>
      </c>
      <c r="V5361" t="s">
        <v>43</v>
      </c>
      <c r="W5361" t="s">
        <v>40</v>
      </c>
      <c r="X5361" t="s">
        <v>40</v>
      </c>
      <c r="Y5361" t="s">
        <v>40</v>
      </c>
      <c r="Z5361" t="s">
        <v>40</v>
      </c>
      <c r="AA5361" t="s">
        <v>51</v>
      </c>
      <c r="AB5361" t="s">
        <v>40</v>
      </c>
      <c r="AC5361" t="s">
        <v>183</v>
      </c>
      <c r="AD5361" s="10">
        <v>45.3</v>
      </c>
      <c r="AE5361" s="10">
        <v>45.3</v>
      </c>
      <c r="AF5361" s="10">
        <v>0</v>
      </c>
      <c r="AG5361" s="10">
        <v>0</v>
      </c>
      <c r="AH5361" s="10">
        <v>0</v>
      </c>
      <c r="AI5361" s="10">
        <v>45.3</v>
      </c>
      <c r="AJ5361" t="s">
        <v>57</v>
      </c>
      <c r="AK5361" t="s">
        <v>58</v>
      </c>
      <c r="AL5361" t="s">
        <v>59</v>
      </c>
      <c r="AM536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361" t="str">
        <f t="shared" si="166"/>
        <v>30-39</v>
      </c>
      <c r="AO5361">
        <f t="shared" si="167"/>
        <v>1</v>
      </c>
      <c r="AP5361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5362" spans="1:42" x14ac:dyDescent="0.25">
      <c r="A5362" t="s">
        <v>6546</v>
      </c>
      <c r="B5362" t="s">
        <v>39</v>
      </c>
      <c r="C5362" s="1">
        <v>33</v>
      </c>
      <c r="D5362" t="s">
        <v>40</v>
      </c>
      <c r="E5362">
        <v>3</v>
      </c>
      <c r="F5362" t="s">
        <v>303</v>
      </c>
      <c r="G5362" s="1">
        <v>95461</v>
      </c>
      <c r="H5362">
        <v>38.787446000000003</v>
      </c>
      <c r="I5362">
        <v>-122.58674999999999</v>
      </c>
      <c r="J5362">
        <v>1</v>
      </c>
      <c r="K5362" s="1">
        <v>72</v>
      </c>
      <c r="L5362" t="s">
        <v>42</v>
      </c>
      <c r="M5362" t="s">
        <v>40</v>
      </c>
      <c r="N5362" s="10">
        <v>41.14</v>
      </c>
      <c r="O5362" t="s">
        <v>40</v>
      </c>
      <c r="P5362" t="s">
        <v>40</v>
      </c>
      <c r="Q5362" t="s">
        <v>55</v>
      </c>
      <c r="R5362">
        <v>53</v>
      </c>
      <c r="S5362" t="s">
        <v>40</v>
      </c>
      <c r="T5362" t="s">
        <v>40</v>
      </c>
      <c r="U5362" t="s">
        <v>40</v>
      </c>
      <c r="V5362" t="s">
        <v>40</v>
      </c>
      <c r="W5362" t="s">
        <v>40</v>
      </c>
      <c r="X5362" t="s">
        <v>40</v>
      </c>
      <c r="Y5362" t="s">
        <v>40</v>
      </c>
      <c r="Z5362" t="s">
        <v>40</v>
      </c>
      <c r="AA5362" t="s">
        <v>73</v>
      </c>
      <c r="AB5362" t="s">
        <v>40</v>
      </c>
      <c r="AC5362" t="s">
        <v>56</v>
      </c>
      <c r="AD5362" s="10">
        <v>118.75</v>
      </c>
      <c r="AE5362" s="10">
        <v>8672.4500000000007</v>
      </c>
      <c r="AF5362" s="10">
        <v>0</v>
      </c>
      <c r="AG5362" s="10">
        <v>0</v>
      </c>
      <c r="AH5362" s="10">
        <v>2962.08</v>
      </c>
      <c r="AI5362" s="10">
        <v>11634.53</v>
      </c>
      <c r="AJ5362" t="s">
        <v>47</v>
      </c>
      <c r="AM536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362" t="str">
        <f t="shared" si="166"/>
        <v>30-39</v>
      </c>
      <c r="AO5362">
        <f t="shared" si="167"/>
        <v>0</v>
      </c>
      <c r="AP5362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363" spans="1:42" x14ac:dyDescent="0.25">
      <c r="A5363" t="s">
        <v>6547</v>
      </c>
      <c r="B5363" t="s">
        <v>39</v>
      </c>
      <c r="C5363" s="1">
        <v>52</v>
      </c>
      <c r="D5363" t="s">
        <v>40</v>
      </c>
      <c r="E5363">
        <v>0</v>
      </c>
      <c r="F5363" t="s">
        <v>494</v>
      </c>
      <c r="G5363" s="1">
        <v>91423</v>
      </c>
      <c r="H5363">
        <v>34.146957</v>
      </c>
      <c r="I5363">
        <v>-118.43213799999999</v>
      </c>
      <c r="J5363">
        <v>1</v>
      </c>
      <c r="K5363" s="1">
        <v>68</v>
      </c>
      <c r="L5363" t="s">
        <v>72</v>
      </c>
      <c r="M5363" t="s">
        <v>40</v>
      </c>
      <c r="N5363" s="10">
        <v>7.87</v>
      </c>
      <c r="O5363" t="s">
        <v>40</v>
      </c>
      <c r="P5363" t="s">
        <v>40</v>
      </c>
      <c r="Q5363" t="s">
        <v>55</v>
      </c>
      <c r="R5363">
        <v>4</v>
      </c>
      <c r="S5363" t="s">
        <v>40</v>
      </c>
      <c r="T5363" t="s">
        <v>40</v>
      </c>
      <c r="U5363" t="s">
        <v>43</v>
      </c>
      <c r="V5363" t="s">
        <v>43</v>
      </c>
      <c r="W5363" t="s">
        <v>43</v>
      </c>
      <c r="X5363" t="s">
        <v>43</v>
      </c>
      <c r="Y5363" t="s">
        <v>43</v>
      </c>
      <c r="Z5363" t="s">
        <v>40</v>
      </c>
      <c r="AA5363" t="s">
        <v>73</v>
      </c>
      <c r="AB5363" t="s">
        <v>40</v>
      </c>
      <c r="AC5363" t="s">
        <v>56</v>
      </c>
      <c r="AD5363" s="10">
        <v>-1</v>
      </c>
      <c r="AE5363" s="10">
        <v>5711.05</v>
      </c>
      <c r="AF5363" s="10">
        <v>0</v>
      </c>
      <c r="AG5363" s="10">
        <v>0</v>
      </c>
      <c r="AH5363" s="10">
        <v>535.16</v>
      </c>
      <c r="AI5363" s="10">
        <v>6246.21</v>
      </c>
      <c r="AJ5363" t="s">
        <v>47</v>
      </c>
      <c r="AM536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363" t="str">
        <f t="shared" si="166"/>
        <v>50-59</v>
      </c>
      <c r="AO5363">
        <f t="shared" si="167"/>
        <v>0</v>
      </c>
      <c r="AP5363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364" spans="1:42" x14ac:dyDescent="0.25">
      <c r="A5364" t="s">
        <v>6548</v>
      </c>
      <c r="B5364" t="s">
        <v>39</v>
      </c>
      <c r="C5364" s="1">
        <v>37</v>
      </c>
      <c r="D5364" t="s">
        <v>43</v>
      </c>
      <c r="E5364">
        <v>0</v>
      </c>
      <c r="F5364" t="s">
        <v>921</v>
      </c>
      <c r="G5364" s="1">
        <v>95618</v>
      </c>
      <c r="H5364">
        <v>38.544001999999999</v>
      </c>
      <c r="I5364">
        <v>-121.685559</v>
      </c>
      <c r="J5364">
        <v>0</v>
      </c>
      <c r="K5364" s="1">
        <v>2</v>
      </c>
      <c r="L5364" t="s">
        <v>42</v>
      </c>
      <c r="M5364" t="s">
        <v>40</v>
      </c>
      <c r="N5364" s="10">
        <v>38.28</v>
      </c>
      <c r="O5364" t="s">
        <v>40</v>
      </c>
      <c r="P5364" t="s">
        <v>40</v>
      </c>
      <c r="Q5364" t="s">
        <v>55</v>
      </c>
      <c r="R5364">
        <v>18</v>
      </c>
      <c r="S5364" t="s">
        <v>43</v>
      </c>
      <c r="T5364" t="s">
        <v>43</v>
      </c>
      <c r="U5364" t="s">
        <v>43</v>
      </c>
      <c r="V5364" t="s">
        <v>43</v>
      </c>
      <c r="W5364" t="s">
        <v>43</v>
      </c>
      <c r="X5364" t="s">
        <v>43</v>
      </c>
      <c r="Y5364" t="s">
        <v>43</v>
      </c>
      <c r="Z5364" t="s">
        <v>40</v>
      </c>
      <c r="AA5364" t="s">
        <v>51</v>
      </c>
      <c r="AB5364" t="s">
        <v>43</v>
      </c>
      <c r="AC5364" t="s">
        <v>46</v>
      </c>
      <c r="AD5364" s="10">
        <v>74.900000000000006</v>
      </c>
      <c r="AE5364" s="10">
        <v>147.15</v>
      </c>
      <c r="AF5364" s="10">
        <v>0</v>
      </c>
      <c r="AG5364" s="10">
        <v>0</v>
      </c>
      <c r="AH5364" s="10">
        <v>76.56</v>
      </c>
      <c r="AI5364" s="10">
        <v>223.71</v>
      </c>
      <c r="AJ5364" t="s">
        <v>57</v>
      </c>
      <c r="AK5364" t="s">
        <v>117</v>
      </c>
      <c r="AL5364" t="s">
        <v>118</v>
      </c>
      <c r="AM536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364" t="str">
        <f t="shared" si="166"/>
        <v>30-39</v>
      </c>
      <c r="AO5364">
        <f t="shared" si="167"/>
        <v>1</v>
      </c>
      <c r="AP536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365" spans="1:42" x14ac:dyDescent="0.25">
      <c r="A5365" t="s">
        <v>6549</v>
      </c>
      <c r="B5365" t="s">
        <v>49</v>
      </c>
      <c r="C5365" s="1">
        <v>44</v>
      </c>
      <c r="D5365" t="s">
        <v>43</v>
      </c>
      <c r="E5365">
        <v>1</v>
      </c>
      <c r="F5365" t="s">
        <v>3001</v>
      </c>
      <c r="G5365" s="1">
        <v>94024</v>
      </c>
      <c r="H5365">
        <v>37.352910999999999</v>
      </c>
      <c r="I5365">
        <v>-122.093002</v>
      </c>
      <c r="J5365">
        <v>0</v>
      </c>
      <c r="K5365" s="1">
        <v>62</v>
      </c>
      <c r="L5365" t="s">
        <v>76</v>
      </c>
      <c r="M5365" t="s">
        <v>40</v>
      </c>
      <c r="N5365" s="10">
        <v>17.670000000000002</v>
      </c>
      <c r="O5365" t="s">
        <v>40</v>
      </c>
      <c r="P5365" t="s">
        <v>40</v>
      </c>
      <c r="Q5365" t="s">
        <v>55</v>
      </c>
      <c r="R5365">
        <v>19</v>
      </c>
      <c r="S5365" t="s">
        <v>43</v>
      </c>
      <c r="T5365" t="s">
        <v>43</v>
      </c>
      <c r="U5365" t="s">
        <v>40</v>
      </c>
      <c r="V5365" t="s">
        <v>40</v>
      </c>
      <c r="W5365" t="s">
        <v>40</v>
      </c>
      <c r="X5365" t="s">
        <v>40</v>
      </c>
      <c r="Y5365" t="s">
        <v>40</v>
      </c>
      <c r="Z5365" t="s">
        <v>40</v>
      </c>
      <c r="AA5365" t="s">
        <v>73</v>
      </c>
      <c r="AB5365" t="s">
        <v>40</v>
      </c>
      <c r="AC5365" t="s">
        <v>56</v>
      </c>
      <c r="AD5365" s="10">
        <v>104.05</v>
      </c>
      <c r="AE5365" s="10">
        <v>6590.5</v>
      </c>
      <c r="AF5365" s="10">
        <v>0</v>
      </c>
      <c r="AG5365" s="10">
        <v>0</v>
      </c>
      <c r="AH5365" s="10">
        <v>1095.54</v>
      </c>
      <c r="AI5365" s="10">
        <v>7686.04</v>
      </c>
      <c r="AJ5365" t="s">
        <v>47</v>
      </c>
      <c r="AM5365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365" t="str">
        <f t="shared" si="166"/>
        <v>40-49</v>
      </c>
      <c r="AO5365">
        <f t="shared" si="167"/>
        <v>0</v>
      </c>
      <c r="AP5365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366" spans="1:42" x14ac:dyDescent="0.25">
      <c r="A5366" t="s">
        <v>6550</v>
      </c>
      <c r="B5366" t="s">
        <v>39</v>
      </c>
      <c r="C5366" s="1">
        <v>38</v>
      </c>
      <c r="D5366" t="s">
        <v>40</v>
      </c>
      <c r="E5366">
        <v>0</v>
      </c>
      <c r="F5366" t="s">
        <v>708</v>
      </c>
      <c r="G5366" s="1">
        <v>91702</v>
      </c>
      <c r="H5366">
        <v>34.174492999999998</v>
      </c>
      <c r="I5366">
        <v>-117.87067999999999</v>
      </c>
      <c r="J5366">
        <v>10</v>
      </c>
      <c r="K5366" s="1">
        <v>41</v>
      </c>
      <c r="L5366" t="s">
        <v>76</v>
      </c>
      <c r="M5366" t="s">
        <v>40</v>
      </c>
      <c r="N5366" s="10">
        <v>25.16</v>
      </c>
      <c r="O5366" t="s">
        <v>43</v>
      </c>
      <c r="P5366" t="s">
        <v>40</v>
      </c>
      <c r="Q5366" t="s">
        <v>79</v>
      </c>
      <c r="R5366">
        <v>11</v>
      </c>
      <c r="S5366" t="s">
        <v>40</v>
      </c>
      <c r="T5366" t="s">
        <v>43</v>
      </c>
      <c r="U5366" t="s">
        <v>43</v>
      </c>
      <c r="V5366" t="s">
        <v>40</v>
      </c>
      <c r="W5366" t="s">
        <v>40</v>
      </c>
      <c r="X5366" t="s">
        <v>40</v>
      </c>
      <c r="Y5366" t="s">
        <v>40</v>
      </c>
      <c r="Z5366" t="s">
        <v>40</v>
      </c>
      <c r="AA5366" t="s">
        <v>45</v>
      </c>
      <c r="AB5366" t="s">
        <v>40</v>
      </c>
      <c r="AC5366" t="s">
        <v>46</v>
      </c>
      <c r="AD5366" s="10">
        <v>74.7</v>
      </c>
      <c r="AE5366" s="10">
        <v>3187.65</v>
      </c>
      <c r="AF5366" s="10">
        <v>0</v>
      </c>
      <c r="AG5366" s="10">
        <v>0</v>
      </c>
      <c r="AH5366" s="10">
        <v>1031.56</v>
      </c>
      <c r="AI5366" s="10">
        <v>4219.21</v>
      </c>
      <c r="AJ5366" t="s">
        <v>47</v>
      </c>
      <c r="AM5366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366" t="str">
        <f t="shared" si="166"/>
        <v>30-39</v>
      </c>
      <c r="AO5366">
        <f t="shared" si="167"/>
        <v>0</v>
      </c>
      <c r="AP536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367" spans="1:42" x14ac:dyDescent="0.25">
      <c r="A5367" t="s">
        <v>6551</v>
      </c>
      <c r="B5367" t="s">
        <v>39</v>
      </c>
      <c r="C5367" s="1">
        <v>76</v>
      </c>
      <c r="D5367" t="s">
        <v>40</v>
      </c>
      <c r="E5367">
        <v>1</v>
      </c>
      <c r="F5367" t="s">
        <v>142</v>
      </c>
      <c r="G5367" s="1">
        <v>95046</v>
      </c>
      <c r="H5367">
        <v>37.084696999999998</v>
      </c>
      <c r="I5367">
        <v>-121.60641699999999</v>
      </c>
      <c r="J5367">
        <v>7</v>
      </c>
      <c r="K5367" s="1">
        <v>46</v>
      </c>
      <c r="L5367" t="s">
        <v>76</v>
      </c>
      <c r="M5367" t="s">
        <v>40</v>
      </c>
      <c r="N5367" s="10">
        <v>20.420000000000002</v>
      </c>
      <c r="O5367" t="s">
        <v>40</v>
      </c>
      <c r="P5367" t="s">
        <v>40</v>
      </c>
      <c r="Q5367" t="s">
        <v>55</v>
      </c>
      <c r="R5367">
        <v>16</v>
      </c>
      <c r="S5367" t="s">
        <v>40</v>
      </c>
      <c r="T5367" t="s">
        <v>40</v>
      </c>
      <c r="U5367" t="s">
        <v>43</v>
      </c>
      <c r="V5367" t="s">
        <v>40</v>
      </c>
      <c r="W5367" t="s">
        <v>40</v>
      </c>
      <c r="X5367" t="s">
        <v>40</v>
      </c>
      <c r="Y5367" t="s">
        <v>43</v>
      </c>
      <c r="Z5367" t="s">
        <v>40</v>
      </c>
      <c r="AA5367" t="s">
        <v>73</v>
      </c>
      <c r="AB5367" t="s">
        <v>40</v>
      </c>
      <c r="AC5367" t="s">
        <v>56</v>
      </c>
      <c r="AD5367" s="10">
        <v>110.2</v>
      </c>
      <c r="AE5367" s="10">
        <v>4972.1000000000004</v>
      </c>
      <c r="AF5367" s="10">
        <v>0</v>
      </c>
      <c r="AG5367" s="10">
        <v>0</v>
      </c>
      <c r="AH5367" s="10">
        <v>939.32</v>
      </c>
      <c r="AI5367" s="10">
        <v>5911.42</v>
      </c>
      <c r="AJ5367" t="s">
        <v>47</v>
      </c>
      <c r="AM5367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367" t="str">
        <f t="shared" si="166"/>
        <v>60-80</v>
      </c>
      <c r="AO5367">
        <f t="shared" si="167"/>
        <v>0</v>
      </c>
      <c r="AP5367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368" spans="1:42" x14ac:dyDescent="0.25">
      <c r="A5368" t="s">
        <v>6552</v>
      </c>
      <c r="B5368" t="s">
        <v>49</v>
      </c>
      <c r="C5368" s="1">
        <v>71</v>
      </c>
      <c r="D5368" t="s">
        <v>43</v>
      </c>
      <c r="E5368">
        <v>0</v>
      </c>
      <c r="F5368" t="s">
        <v>483</v>
      </c>
      <c r="G5368" s="1">
        <v>94402</v>
      </c>
      <c r="H5368">
        <v>37.556634000000003</v>
      </c>
      <c r="I5368">
        <v>-122.317723</v>
      </c>
      <c r="J5368">
        <v>0</v>
      </c>
      <c r="K5368" s="1">
        <v>3</v>
      </c>
      <c r="L5368" t="s">
        <v>42</v>
      </c>
      <c r="M5368" t="s">
        <v>40</v>
      </c>
      <c r="N5368" s="10">
        <v>30.25</v>
      </c>
      <c r="O5368" t="s">
        <v>40</v>
      </c>
      <c r="P5368" t="s">
        <v>40</v>
      </c>
      <c r="Q5368" t="s">
        <v>55</v>
      </c>
      <c r="R5368">
        <v>28</v>
      </c>
      <c r="S5368" t="s">
        <v>43</v>
      </c>
      <c r="T5368" t="s">
        <v>43</v>
      </c>
      <c r="U5368" t="s">
        <v>43</v>
      </c>
      <c r="V5368" t="s">
        <v>43</v>
      </c>
      <c r="W5368" t="s">
        <v>43</v>
      </c>
      <c r="X5368" t="s">
        <v>43</v>
      </c>
      <c r="Y5368" t="s">
        <v>43</v>
      </c>
      <c r="Z5368" t="s">
        <v>40</v>
      </c>
      <c r="AA5368" t="s">
        <v>51</v>
      </c>
      <c r="AB5368" t="s">
        <v>40</v>
      </c>
      <c r="AC5368" t="s">
        <v>56</v>
      </c>
      <c r="AD5368" s="10">
        <v>76.05</v>
      </c>
      <c r="AE5368" s="10">
        <v>231.8</v>
      </c>
      <c r="AF5368" s="10">
        <v>0</v>
      </c>
      <c r="AG5368" s="10">
        <v>0</v>
      </c>
      <c r="AH5368" s="10">
        <v>90.75</v>
      </c>
      <c r="AI5368" s="10">
        <v>322.55</v>
      </c>
      <c r="AJ5368" t="s">
        <v>57</v>
      </c>
      <c r="AK5368" t="s">
        <v>58</v>
      </c>
      <c r="AL5368" t="s">
        <v>59</v>
      </c>
      <c r="AM536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368" t="str">
        <f t="shared" si="166"/>
        <v>60-80</v>
      </c>
      <c r="AO5368">
        <f t="shared" si="167"/>
        <v>1</v>
      </c>
      <c r="AP536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369" spans="1:42" x14ac:dyDescent="0.25">
      <c r="A5369" t="s">
        <v>6553</v>
      </c>
      <c r="B5369" t="s">
        <v>49</v>
      </c>
      <c r="C5369" s="1">
        <v>49</v>
      </c>
      <c r="D5369" t="s">
        <v>43</v>
      </c>
      <c r="E5369">
        <v>0</v>
      </c>
      <c r="F5369" t="s">
        <v>50</v>
      </c>
      <c r="G5369" s="1">
        <v>91206</v>
      </c>
      <c r="H5369">
        <v>34.162514999999999</v>
      </c>
      <c r="I5369">
        <v>-118.203869</v>
      </c>
      <c r="J5369">
        <v>0</v>
      </c>
      <c r="K5369" s="1">
        <v>1</v>
      </c>
      <c r="L5369" t="s">
        <v>42</v>
      </c>
      <c r="M5369" t="s">
        <v>40</v>
      </c>
      <c r="N5369" s="10">
        <v>16.64</v>
      </c>
      <c r="O5369" t="s">
        <v>43</v>
      </c>
      <c r="P5369" t="s">
        <v>40</v>
      </c>
      <c r="Q5369" t="s">
        <v>55</v>
      </c>
      <c r="R5369">
        <v>2</v>
      </c>
      <c r="S5369" t="s">
        <v>43</v>
      </c>
      <c r="T5369" t="s">
        <v>43</v>
      </c>
      <c r="U5369" t="s">
        <v>43</v>
      </c>
      <c r="V5369" t="s">
        <v>43</v>
      </c>
      <c r="W5369" t="s">
        <v>40</v>
      </c>
      <c r="X5369" t="s">
        <v>40</v>
      </c>
      <c r="Y5369" t="s">
        <v>40</v>
      </c>
      <c r="Z5369" t="s">
        <v>40</v>
      </c>
      <c r="AA5369" t="s">
        <v>51</v>
      </c>
      <c r="AB5369" t="s">
        <v>40</v>
      </c>
      <c r="AC5369" t="s">
        <v>56</v>
      </c>
      <c r="AD5369" s="10">
        <v>89.25</v>
      </c>
      <c r="AE5369" s="10">
        <v>89.25</v>
      </c>
      <c r="AF5369" s="10">
        <v>0</v>
      </c>
      <c r="AG5369" s="10">
        <v>0</v>
      </c>
      <c r="AH5369" s="10">
        <v>16.64</v>
      </c>
      <c r="AI5369" s="10">
        <v>105.89</v>
      </c>
      <c r="AJ5369" t="s">
        <v>98</v>
      </c>
      <c r="AM5369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369" t="str">
        <f t="shared" si="166"/>
        <v>40-49</v>
      </c>
      <c r="AO5369">
        <f t="shared" si="167"/>
        <v>0</v>
      </c>
      <c r="AP5369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370" spans="1:42" x14ac:dyDescent="0.25">
      <c r="A5370" t="s">
        <v>6554</v>
      </c>
      <c r="B5370" t="s">
        <v>49</v>
      </c>
      <c r="C5370" s="1">
        <v>59</v>
      </c>
      <c r="D5370" t="s">
        <v>40</v>
      </c>
      <c r="E5370">
        <v>0</v>
      </c>
      <c r="F5370" t="s">
        <v>5851</v>
      </c>
      <c r="G5370" s="1">
        <v>93219</v>
      </c>
      <c r="H5370">
        <v>35.858054000000003</v>
      </c>
      <c r="I5370">
        <v>-119.305858</v>
      </c>
      <c r="J5370">
        <v>7</v>
      </c>
      <c r="K5370" s="1">
        <v>71</v>
      </c>
      <c r="L5370" t="s">
        <v>72</v>
      </c>
      <c r="M5370" t="s">
        <v>40</v>
      </c>
      <c r="N5370" s="10">
        <v>46.53</v>
      </c>
      <c r="O5370" t="s">
        <v>40</v>
      </c>
      <c r="P5370" t="s">
        <v>40</v>
      </c>
      <c r="Q5370" t="s">
        <v>79</v>
      </c>
      <c r="R5370">
        <v>3</v>
      </c>
      <c r="S5370" t="s">
        <v>40</v>
      </c>
      <c r="T5370" t="s">
        <v>40</v>
      </c>
      <c r="U5370" t="s">
        <v>40</v>
      </c>
      <c r="V5370" t="s">
        <v>40</v>
      </c>
      <c r="W5370" t="s">
        <v>40</v>
      </c>
      <c r="X5370" t="s">
        <v>40</v>
      </c>
      <c r="Y5370" t="s">
        <v>40</v>
      </c>
      <c r="Z5370" t="s">
        <v>40</v>
      </c>
      <c r="AA5370" t="s">
        <v>73</v>
      </c>
      <c r="AB5370" t="s">
        <v>40</v>
      </c>
      <c r="AC5370" t="s">
        <v>46</v>
      </c>
      <c r="AD5370" s="10">
        <v>91.25</v>
      </c>
      <c r="AE5370" s="10">
        <v>6589.6</v>
      </c>
      <c r="AF5370" s="10">
        <v>0</v>
      </c>
      <c r="AG5370" s="10">
        <v>0</v>
      </c>
      <c r="AH5370" s="10">
        <v>3303.63</v>
      </c>
      <c r="AI5370" s="10">
        <v>9893.23</v>
      </c>
      <c r="AJ5370" t="s">
        <v>47</v>
      </c>
      <c r="AM537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370" t="str">
        <f t="shared" si="166"/>
        <v>50-59</v>
      </c>
      <c r="AO5370">
        <f t="shared" si="167"/>
        <v>0</v>
      </c>
      <c r="AP5370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371" spans="1:42" x14ac:dyDescent="0.25">
      <c r="A5371" t="s">
        <v>6555</v>
      </c>
      <c r="B5371" t="s">
        <v>39</v>
      </c>
      <c r="C5371" s="1">
        <v>75</v>
      </c>
      <c r="D5371" t="s">
        <v>40</v>
      </c>
      <c r="E5371">
        <v>0</v>
      </c>
      <c r="F5371" t="s">
        <v>976</v>
      </c>
      <c r="G5371" s="1">
        <v>92059</v>
      </c>
      <c r="H5371">
        <v>33.384345000000003</v>
      </c>
      <c r="I5371">
        <v>-117.072619</v>
      </c>
      <c r="J5371">
        <v>1</v>
      </c>
      <c r="K5371" s="1">
        <v>2</v>
      </c>
      <c r="L5371" t="s">
        <v>54</v>
      </c>
      <c r="M5371" t="s">
        <v>40</v>
      </c>
      <c r="N5371" s="10">
        <v>6.86</v>
      </c>
      <c r="O5371" t="s">
        <v>43</v>
      </c>
      <c r="P5371" t="s">
        <v>40</v>
      </c>
      <c r="Q5371" t="s">
        <v>79</v>
      </c>
      <c r="R5371">
        <v>20</v>
      </c>
      <c r="S5371" t="s">
        <v>43</v>
      </c>
      <c r="T5371" t="s">
        <v>40</v>
      </c>
      <c r="U5371" t="s">
        <v>43</v>
      </c>
      <c r="V5371" t="s">
        <v>43</v>
      </c>
      <c r="W5371" t="s">
        <v>43</v>
      </c>
      <c r="X5371" t="s">
        <v>43</v>
      </c>
      <c r="Y5371" t="s">
        <v>43</v>
      </c>
      <c r="Z5371" t="s">
        <v>40</v>
      </c>
      <c r="AA5371" t="s">
        <v>51</v>
      </c>
      <c r="AB5371" t="s">
        <v>43</v>
      </c>
      <c r="AC5371" t="s">
        <v>46</v>
      </c>
      <c r="AD5371" s="10">
        <v>50.15</v>
      </c>
      <c r="AE5371" s="10">
        <v>115.1</v>
      </c>
      <c r="AF5371" s="10">
        <v>0</v>
      </c>
      <c r="AG5371" s="10">
        <v>0</v>
      </c>
      <c r="AH5371" s="10">
        <v>13.72</v>
      </c>
      <c r="AI5371" s="10">
        <v>128.82</v>
      </c>
      <c r="AJ5371" t="s">
        <v>57</v>
      </c>
      <c r="AK5371" t="s">
        <v>58</v>
      </c>
      <c r="AL5371" t="s">
        <v>59</v>
      </c>
      <c r="AM537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371" t="str">
        <f t="shared" si="166"/>
        <v>60-80</v>
      </c>
      <c r="AO5371">
        <f t="shared" si="167"/>
        <v>1</v>
      </c>
      <c r="AP5371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5372" spans="1:42" x14ac:dyDescent="0.25">
      <c r="A5372" t="s">
        <v>6556</v>
      </c>
      <c r="B5372" t="s">
        <v>39</v>
      </c>
      <c r="C5372" s="1">
        <v>73</v>
      </c>
      <c r="D5372" t="s">
        <v>43</v>
      </c>
      <c r="E5372">
        <v>0</v>
      </c>
      <c r="F5372" t="s">
        <v>1618</v>
      </c>
      <c r="G5372" s="1">
        <v>90232</v>
      </c>
      <c r="H5372">
        <v>34.019323</v>
      </c>
      <c r="I5372">
        <v>-118.391902</v>
      </c>
      <c r="J5372">
        <v>0</v>
      </c>
      <c r="K5372" s="1">
        <v>2</v>
      </c>
      <c r="L5372" t="s">
        <v>42</v>
      </c>
      <c r="M5372" t="s">
        <v>40</v>
      </c>
      <c r="N5372" s="10">
        <v>25.74</v>
      </c>
      <c r="O5372" t="s">
        <v>43</v>
      </c>
      <c r="P5372" t="s">
        <v>40</v>
      </c>
      <c r="Q5372" t="s">
        <v>79</v>
      </c>
      <c r="R5372">
        <v>6</v>
      </c>
      <c r="S5372" t="s">
        <v>40</v>
      </c>
      <c r="T5372" t="s">
        <v>40</v>
      </c>
      <c r="U5372" t="s">
        <v>43</v>
      </c>
      <c r="V5372" t="s">
        <v>43</v>
      </c>
      <c r="W5372" t="s">
        <v>43</v>
      </c>
      <c r="X5372" t="s">
        <v>43</v>
      </c>
      <c r="Y5372" t="s">
        <v>43</v>
      </c>
      <c r="Z5372" t="s">
        <v>40</v>
      </c>
      <c r="AA5372" t="s">
        <v>51</v>
      </c>
      <c r="AB5372" t="s">
        <v>43</v>
      </c>
      <c r="AC5372" t="s">
        <v>46</v>
      </c>
      <c r="AD5372" s="10">
        <v>54.85</v>
      </c>
      <c r="AE5372" s="10">
        <v>104.2</v>
      </c>
      <c r="AF5372" s="10">
        <v>0</v>
      </c>
      <c r="AG5372" s="10">
        <v>0</v>
      </c>
      <c r="AH5372" s="10">
        <v>51.48</v>
      </c>
      <c r="AI5372" s="10">
        <v>155.68</v>
      </c>
      <c r="AJ5372" t="s">
        <v>57</v>
      </c>
      <c r="AK5372" t="s">
        <v>117</v>
      </c>
      <c r="AL5372" t="s">
        <v>802</v>
      </c>
      <c r="AM537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372" t="str">
        <f t="shared" si="166"/>
        <v>60-80</v>
      </c>
      <c r="AO5372">
        <f t="shared" si="167"/>
        <v>1</v>
      </c>
      <c r="AP5372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5373" spans="1:42" x14ac:dyDescent="0.25">
      <c r="A5373" t="s">
        <v>6557</v>
      </c>
      <c r="B5373" t="s">
        <v>39</v>
      </c>
      <c r="C5373" s="1">
        <v>49</v>
      </c>
      <c r="D5373" t="s">
        <v>43</v>
      </c>
      <c r="E5373">
        <v>0</v>
      </c>
      <c r="F5373" t="s">
        <v>1499</v>
      </c>
      <c r="G5373" s="1">
        <v>95689</v>
      </c>
      <c r="H5373">
        <v>38.481901999999998</v>
      </c>
      <c r="I5373">
        <v>-120.603668</v>
      </c>
      <c r="J5373">
        <v>0</v>
      </c>
      <c r="K5373" s="1">
        <v>60</v>
      </c>
      <c r="L5373" t="s">
        <v>42</v>
      </c>
      <c r="M5373" t="s">
        <v>40</v>
      </c>
      <c r="N5373" s="10">
        <v>38.880000000000003</v>
      </c>
      <c r="O5373" t="s">
        <v>43</v>
      </c>
      <c r="P5373" t="s">
        <v>40</v>
      </c>
      <c r="Q5373" t="s">
        <v>79</v>
      </c>
      <c r="R5373">
        <v>2</v>
      </c>
      <c r="S5373" t="s">
        <v>43</v>
      </c>
      <c r="T5373" t="s">
        <v>40</v>
      </c>
      <c r="U5373" t="s">
        <v>40</v>
      </c>
      <c r="V5373" t="s">
        <v>40</v>
      </c>
      <c r="W5373" t="s">
        <v>40</v>
      </c>
      <c r="X5373" t="s">
        <v>43</v>
      </c>
      <c r="Y5373" t="s">
        <v>43</v>
      </c>
      <c r="Z5373" t="s">
        <v>40</v>
      </c>
      <c r="AA5373" t="s">
        <v>45</v>
      </c>
      <c r="AB5373" t="s">
        <v>40</v>
      </c>
      <c r="AC5373" t="s">
        <v>46</v>
      </c>
      <c r="AD5373" s="10">
        <v>70.150000000000006</v>
      </c>
      <c r="AE5373" s="10">
        <v>4224.7</v>
      </c>
      <c r="AF5373" s="10">
        <v>0</v>
      </c>
      <c r="AG5373" s="10">
        <v>0</v>
      </c>
      <c r="AH5373" s="10">
        <v>2332.8000000000002</v>
      </c>
      <c r="AI5373" s="10">
        <v>6557.5</v>
      </c>
      <c r="AJ5373" t="s">
        <v>47</v>
      </c>
      <c r="AM537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373" t="str">
        <f t="shared" si="166"/>
        <v>40-49</v>
      </c>
      <c r="AO5373">
        <f t="shared" si="167"/>
        <v>0</v>
      </c>
      <c r="AP537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374" spans="1:42" x14ac:dyDescent="0.25">
      <c r="A5374" t="s">
        <v>6558</v>
      </c>
      <c r="B5374" t="s">
        <v>49</v>
      </c>
      <c r="C5374" s="1">
        <v>59</v>
      </c>
      <c r="D5374" t="s">
        <v>43</v>
      </c>
      <c r="E5374">
        <v>0</v>
      </c>
      <c r="F5374" t="s">
        <v>3367</v>
      </c>
      <c r="G5374" s="1">
        <v>96123</v>
      </c>
      <c r="H5374">
        <v>40.845737999999997</v>
      </c>
      <c r="I5374">
        <v>-120.322219</v>
      </c>
      <c r="J5374">
        <v>0</v>
      </c>
      <c r="K5374" s="1">
        <v>40</v>
      </c>
      <c r="L5374" t="s">
        <v>42</v>
      </c>
      <c r="M5374" t="s">
        <v>40</v>
      </c>
      <c r="N5374" s="10">
        <v>17.829999999999998</v>
      </c>
      <c r="O5374" t="s">
        <v>40</v>
      </c>
      <c r="P5374" t="s">
        <v>40</v>
      </c>
      <c r="Q5374" t="s">
        <v>55</v>
      </c>
      <c r="R5374">
        <v>27</v>
      </c>
      <c r="S5374" t="s">
        <v>43</v>
      </c>
      <c r="T5374" t="s">
        <v>43</v>
      </c>
      <c r="U5374" t="s">
        <v>43</v>
      </c>
      <c r="V5374" t="s">
        <v>43</v>
      </c>
      <c r="W5374" t="s">
        <v>40</v>
      </c>
      <c r="X5374" t="s">
        <v>43</v>
      </c>
      <c r="Y5374" t="s">
        <v>43</v>
      </c>
      <c r="Z5374" t="s">
        <v>40</v>
      </c>
      <c r="AA5374" t="s">
        <v>51</v>
      </c>
      <c r="AB5374" t="s">
        <v>40</v>
      </c>
      <c r="AC5374" t="s">
        <v>56</v>
      </c>
      <c r="AD5374" s="10">
        <v>84.9</v>
      </c>
      <c r="AE5374" s="10">
        <v>3369.05</v>
      </c>
      <c r="AF5374" s="10">
        <v>0</v>
      </c>
      <c r="AG5374" s="10">
        <v>0</v>
      </c>
      <c r="AH5374" s="10">
        <v>713.2</v>
      </c>
      <c r="AI5374" s="10">
        <v>4082.25</v>
      </c>
      <c r="AJ5374" t="s">
        <v>47</v>
      </c>
      <c r="AM5374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374" t="str">
        <f t="shared" si="166"/>
        <v>50-59</v>
      </c>
      <c r="AO5374">
        <f t="shared" si="167"/>
        <v>0</v>
      </c>
      <c r="AP537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375" spans="1:42" x14ac:dyDescent="0.25">
      <c r="A5375" t="s">
        <v>6559</v>
      </c>
      <c r="B5375" t="s">
        <v>49</v>
      </c>
      <c r="C5375" s="1">
        <v>39</v>
      </c>
      <c r="D5375" t="s">
        <v>40</v>
      </c>
      <c r="E5375">
        <v>1</v>
      </c>
      <c r="F5375" t="s">
        <v>823</v>
      </c>
      <c r="G5375" s="1">
        <v>95521</v>
      </c>
      <c r="H5375">
        <v>40.839958000000003</v>
      </c>
      <c r="I5375">
        <v>-124.00375699999999</v>
      </c>
      <c r="J5375">
        <v>0</v>
      </c>
      <c r="K5375" s="1">
        <v>27</v>
      </c>
      <c r="L5375" t="s">
        <v>42</v>
      </c>
      <c r="M5375" t="s">
        <v>40</v>
      </c>
      <c r="N5375" s="10">
        <v>14.07</v>
      </c>
      <c r="O5375" t="s">
        <v>40</v>
      </c>
      <c r="P5375" t="s">
        <v>40</v>
      </c>
      <c r="Q5375" t="s">
        <v>55</v>
      </c>
      <c r="R5375">
        <v>15</v>
      </c>
      <c r="S5375" t="s">
        <v>40</v>
      </c>
      <c r="T5375" t="s">
        <v>40</v>
      </c>
      <c r="U5375" t="s">
        <v>43</v>
      </c>
      <c r="V5375" t="s">
        <v>40</v>
      </c>
      <c r="W5375" t="s">
        <v>40</v>
      </c>
      <c r="X5375" t="s">
        <v>43</v>
      </c>
      <c r="Y5375" t="s">
        <v>43</v>
      </c>
      <c r="Z5375" t="s">
        <v>40</v>
      </c>
      <c r="AA5375" t="s">
        <v>51</v>
      </c>
      <c r="AB5375" t="s">
        <v>43</v>
      </c>
      <c r="AC5375" t="s">
        <v>56</v>
      </c>
      <c r="AD5375" s="10">
        <v>100.75</v>
      </c>
      <c r="AE5375" s="10">
        <v>2793.55</v>
      </c>
      <c r="AF5375" s="10">
        <v>0</v>
      </c>
      <c r="AG5375" s="10">
        <v>0</v>
      </c>
      <c r="AH5375" s="10">
        <v>379.89</v>
      </c>
      <c r="AI5375" s="10">
        <v>3173.44</v>
      </c>
      <c r="AJ5375" t="s">
        <v>47</v>
      </c>
      <c r="AM5375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375" t="str">
        <f t="shared" si="166"/>
        <v>30-39</v>
      </c>
      <c r="AO5375">
        <f t="shared" si="167"/>
        <v>0</v>
      </c>
      <c r="AP5375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376" spans="1:42" x14ac:dyDescent="0.25">
      <c r="A5376" t="s">
        <v>6560</v>
      </c>
      <c r="B5376" t="s">
        <v>49</v>
      </c>
      <c r="C5376" s="1">
        <v>23</v>
      </c>
      <c r="D5376" t="s">
        <v>43</v>
      </c>
      <c r="E5376">
        <v>0</v>
      </c>
      <c r="F5376" t="s">
        <v>3045</v>
      </c>
      <c r="G5376" s="1">
        <v>91355</v>
      </c>
      <c r="H5376">
        <v>34.439869999999999</v>
      </c>
      <c r="I5376">
        <v>-118.644609</v>
      </c>
      <c r="J5376">
        <v>0</v>
      </c>
      <c r="K5376" s="1">
        <v>3</v>
      </c>
      <c r="L5376" t="s">
        <v>54</v>
      </c>
      <c r="M5376" t="s">
        <v>40</v>
      </c>
      <c r="N5376" s="10">
        <v>48.84</v>
      </c>
      <c r="O5376" t="s">
        <v>43</v>
      </c>
      <c r="P5376" t="s">
        <v>40</v>
      </c>
      <c r="Q5376" t="s">
        <v>79</v>
      </c>
      <c r="R5376">
        <v>41</v>
      </c>
      <c r="S5376" t="s">
        <v>43</v>
      </c>
      <c r="T5376" t="s">
        <v>43</v>
      </c>
      <c r="U5376" t="s">
        <v>43</v>
      </c>
      <c r="V5376" t="s">
        <v>43</v>
      </c>
      <c r="W5376" t="s">
        <v>43</v>
      </c>
      <c r="X5376" t="s">
        <v>43</v>
      </c>
      <c r="Y5376" t="s">
        <v>40</v>
      </c>
      <c r="Z5376" t="s">
        <v>40</v>
      </c>
      <c r="AA5376" t="s">
        <v>51</v>
      </c>
      <c r="AB5376" t="s">
        <v>40</v>
      </c>
      <c r="AC5376" t="s">
        <v>56</v>
      </c>
      <c r="AD5376" s="10">
        <v>43.3</v>
      </c>
      <c r="AE5376" s="10">
        <v>123.65</v>
      </c>
      <c r="AF5376" s="10">
        <v>0</v>
      </c>
      <c r="AG5376" s="10">
        <v>0</v>
      </c>
      <c r="AH5376" s="10">
        <v>146.52000000000001</v>
      </c>
      <c r="AI5376" s="10">
        <v>270.17</v>
      </c>
      <c r="AJ5376" t="s">
        <v>57</v>
      </c>
      <c r="AK5376" t="s">
        <v>117</v>
      </c>
      <c r="AL5376" t="s">
        <v>240</v>
      </c>
      <c r="AM537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376" t="str">
        <f t="shared" si="166"/>
        <v>19-29</v>
      </c>
      <c r="AO5376">
        <f t="shared" si="167"/>
        <v>1</v>
      </c>
      <c r="AP5376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5377" spans="1:42" x14ac:dyDescent="0.25">
      <c r="A5377" t="s">
        <v>6561</v>
      </c>
      <c r="B5377" t="s">
        <v>39</v>
      </c>
      <c r="C5377" s="1">
        <v>36</v>
      </c>
      <c r="D5377" t="s">
        <v>40</v>
      </c>
      <c r="E5377">
        <v>0</v>
      </c>
      <c r="F5377" t="s">
        <v>135</v>
      </c>
      <c r="G5377" s="1">
        <v>90001</v>
      </c>
      <c r="H5377">
        <v>33.973616</v>
      </c>
      <c r="I5377">
        <v>-118.24902</v>
      </c>
      <c r="J5377">
        <v>0</v>
      </c>
      <c r="K5377" s="1">
        <v>1</v>
      </c>
      <c r="L5377" t="s">
        <v>54</v>
      </c>
      <c r="M5377" t="s">
        <v>43</v>
      </c>
      <c r="P5377" t="s">
        <v>40</v>
      </c>
      <c r="Q5377" t="s">
        <v>79</v>
      </c>
      <c r="R5377">
        <v>10</v>
      </c>
      <c r="S5377" t="s">
        <v>43</v>
      </c>
      <c r="T5377" t="s">
        <v>40</v>
      </c>
      <c r="U5377" t="s">
        <v>43</v>
      </c>
      <c r="V5377" t="s">
        <v>43</v>
      </c>
      <c r="W5377" t="s">
        <v>43</v>
      </c>
      <c r="X5377" t="s">
        <v>43</v>
      </c>
      <c r="Y5377" t="s">
        <v>43</v>
      </c>
      <c r="Z5377" t="s">
        <v>40</v>
      </c>
      <c r="AA5377" t="s">
        <v>51</v>
      </c>
      <c r="AB5377" t="s">
        <v>40</v>
      </c>
      <c r="AC5377" t="s">
        <v>56</v>
      </c>
      <c r="AD5377" s="10">
        <v>29.85</v>
      </c>
      <c r="AE5377" s="10">
        <v>29.85</v>
      </c>
      <c r="AF5377" s="10">
        <v>0</v>
      </c>
      <c r="AG5377" s="10">
        <v>0</v>
      </c>
      <c r="AH5377" s="10">
        <v>0</v>
      </c>
      <c r="AI5377" s="10">
        <v>29.85</v>
      </c>
      <c r="AJ5377" t="s">
        <v>98</v>
      </c>
      <c r="AM537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377" t="str">
        <f t="shared" si="166"/>
        <v>30-39</v>
      </c>
      <c r="AO5377">
        <f t="shared" si="167"/>
        <v>0</v>
      </c>
      <c r="AP5377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378" spans="1:42" x14ac:dyDescent="0.25">
      <c r="A5378" t="s">
        <v>6562</v>
      </c>
      <c r="B5378" t="s">
        <v>49</v>
      </c>
      <c r="C5378" s="1">
        <v>61</v>
      </c>
      <c r="D5378" t="s">
        <v>40</v>
      </c>
      <c r="E5378">
        <v>1</v>
      </c>
      <c r="F5378" t="s">
        <v>153</v>
      </c>
      <c r="G5378" s="1">
        <v>94538</v>
      </c>
      <c r="H5378">
        <v>37.505768000000003</v>
      </c>
      <c r="I5378">
        <v>-121.96247200000001</v>
      </c>
      <c r="J5378">
        <v>5</v>
      </c>
      <c r="K5378" s="1">
        <v>6</v>
      </c>
      <c r="L5378" t="s">
        <v>54</v>
      </c>
      <c r="M5378" t="s">
        <v>40</v>
      </c>
      <c r="N5378" s="10">
        <v>49.2</v>
      </c>
      <c r="O5378" t="s">
        <v>43</v>
      </c>
      <c r="P5378" t="s">
        <v>40</v>
      </c>
      <c r="Q5378" t="s">
        <v>79</v>
      </c>
      <c r="R5378">
        <v>21</v>
      </c>
      <c r="S5378" t="s">
        <v>43</v>
      </c>
      <c r="T5378" t="s">
        <v>43</v>
      </c>
      <c r="U5378" t="s">
        <v>43</v>
      </c>
      <c r="V5378" t="s">
        <v>43</v>
      </c>
      <c r="W5378" t="s">
        <v>43</v>
      </c>
      <c r="X5378" t="s">
        <v>43</v>
      </c>
      <c r="Y5378" t="s">
        <v>43</v>
      </c>
      <c r="Z5378" t="s">
        <v>40</v>
      </c>
      <c r="AA5378" t="s">
        <v>51</v>
      </c>
      <c r="AB5378" t="s">
        <v>40</v>
      </c>
      <c r="AC5378" t="s">
        <v>56</v>
      </c>
      <c r="AD5378" s="10">
        <v>44.6</v>
      </c>
      <c r="AE5378" s="10">
        <v>260.8</v>
      </c>
      <c r="AF5378" s="10">
        <v>0</v>
      </c>
      <c r="AG5378" s="10">
        <v>0</v>
      </c>
      <c r="AH5378" s="10">
        <v>295.2</v>
      </c>
      <c r="AI5378" s="10">
        <v>556</v>
      </c>
      <c r="AJ5378" t="s">
        <v>57</v>
      </c>
      <c r="AK5378" t="s">
        <v>117</v>
      </c>
      <c r="AL5378" t="s">
        <v>802</v>
      </c>
      <c r="AM537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378" t="str">
        <f t="shared" ref="AN5378:AN5441" si="168">IF(C5378&lt;=29,"19-29",IF(C5378&lt;=39,"30-39",IF(C5378&lt;=49,"40-49",IF(C5378&lt;=59,"50-59","60-80"))))</f>
        <v>60-80</v>
      </c>
      <c r="AO5378">
        <f t="shared" ref="AO5378:AO5441" si="169">IF(AJ5378="Churned",1,0)</f>
        <v>1</v>
      </c>
      <c r="AP5378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5379" spans="1:42" x14ac:dyDescent="0.25">
      <c r="A5379" t="s">
        <v>6563</v>
      </c>
      <c r="B5379" t="s">
        <v>49</v>
      </c>
      <c r="C5379" s="1">
        <v>39</v>
      </c>
      <c r="D5379" t="s">
        <v>43</v>
      </c>
      <c r="E5379">
        <v>0</v>
      </c>
      <c r="F5379" t="s">
        <v>135</v>
      </c>
      <c r="G5379" s="1">
        <v>90031</v>
      </c>
      <c r="H5379">
        <v>34.085807000000003</v>
      </c>
      <c r="I5379">
        <v>-118.20661699999999</v>
      </c>
      <c r="J5379">
        <v>0</v>
      </c>
      <c r="K5379" s="1">
        <v>1</v>
      </c>
      <c r="L5379" t="s">
        <v>42</v>
      </c>
      <c r="M5379" t="s">
        <v>40</v>
      </c>
      <c r="N5379" s="10">
        <v>48.22</v>
      </c>
      <c r="O5379" t="s">
        <v>43</v>
      </c>
      <c r="P5379" t="s">
        <v>40</v>
      </c>
      <c r="Q5379" t="s">
        <v>79</v>
      </c>
      <c r="R5379">
        <v>21</v>
      </c>
      <c r="S5379" t="s">
        <v>43</v>
      </c>
      <c r="T5379" t="s">
        <v>43</v>
      </c>
      <c r="U5379" t="s">
        <v>43</v>
      </c>
      <c r="V5379" t="s">
        <v>43</v>
      </c>
      <c r="W5379" t="s">
        <v>43</v>
      </c>
      <c r="X5379" t="s">
        <v>43</v>
      </c>
      <c r="Y5379" t="s">
        <v>43</v>
      </c>
      <c r="Z5379" t="s">
        <v>40</v>
      </c>
      <c r="AA5379" t="s">
        <v>51</v>
      </c>
      <c r="AB5379" t="s">
        <v>43</v>
      </c>
      <c r="AC5379" t="s">
        <v>46</v>
      </c>
      <c r="AD5379" s="10">
        <v>-4</v>
      </c>
      <c r="AE5379" s="10">
        <v>46.3</v>
      </c>
      <c r="AF5379" s="10">
        <v>0</v>
      </c>
      <c r="AG5379" s="10">
        <v>0</v>
      </c>
      <c r="AH5379" s="10">
        <v>48.22</v>
      </c>
      <c r="AI5379" s="10">
        <v>94.52</v>
      </c>
      <c r="AJ5379" t="s">
        <v>57</v>
      </c>
      <c r="AK5379" t="s">
        <v>117</v>
      </c>
      <c r="AL5379" t="s">
        <v>802</v>
      </c>
      <c r="AM5379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379" t="str">
        <f t="shared" si="168"/>
        <v>30-39</v>
      </c>
      <c r="AO5379">
        <f t="shared" si="169"/>
        <v>1</v>
      </c>
      <c r="AP5379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380" spans="1:42" x14ac:dyDescent="0.25">
      <c r="A5380" t="s">
        <v>6564</v>
      </c>
      <c r="B5380" t="s">
        <v>49</v>
      </c>
      <c r="C5380" s="1">
        <v>67</v>
      </c>
      <c r="D5380" t="s">
        <v>43</v>
      </c>
      <c r="E5380">
        <v>0</v>
      </c>
      <c r="F5380" t="s">
        <v>322</v>
      </c>
      <c r="G5380" s="1">
        <v>95826</v>
      </c>
      <c r="H5380">
        <v>38.542532000000001</v>
      </c>
      <c r="I5380">
        <v>-121.378826</v>
      </c>
      <c r="J5380">
        <v>0</v>
      </c>
      <c r="K5380" s="1">
        <v>34</v>
      </c>
      <c r="L5380" t="s">
        <v>129</v>
      </c>
      <c r="M5380" t="s">
        <v>40</v>
      </c>
      <c r="N5380" s="10">
        <v>13.56</v>
      </c>
      <c r="O5380" t="s">
        <v>43</v>
      </c>
      <c r="P5380" t="s">
        <v>40</v>
      </c>
      <c r="Q5380" t="s">
        <v>55</v>
      </c>
      <c r="R5380">
        <v>30</v>
      </c>
      <c r="S5380" t="s">
        <v>43</v>
      </c>
      <c r="T5380" t="s">
        <v>43</v>
      </c>
      <c r="U5380" t="s">
        <v>43</v>
      </c>
      <c r="V5380" t="s">
        <v>43</v>
      </c>
      <c r="W5380" t="s">
        <v>43</v>
      </c>
      <c r="X5380" t="s">
        <v>43</v>
      </c>
      <c r="Y5380" t="s">
        <v>43</v>
      </c>
      <c r="Z5380" t="s">
        <v>40</v>
      </c>
      <c r="AA5380" t="s">
        <v>73</v>
      </c>
      <c r="AB5380" t="s">
        <v>43</v>
      </c>
      <c r="AC5380" t="s">
        <v>46</v>
      </c>
      <c r="AD5380" s="10">
        <v>69.150000000000006</v>
      </c>
      <c r="AE5380" s="10">
        <v>2275.1</v>
      </c>
      <c r="AF5380" s="10">
        <v>0</v>
      </c>
      <c r="AG5380" s="10">
        <v>0</v>
      </c>
      <c r="AH5380" s="10">
        <v>461.04</v>
      </c>
      <c r="AI5380" s="10">
        <v>2736.14</v>
      </c>
      <c r="AJ5380" t="s">
        <v>47</v>
      </c>
      <c r="AM5380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380" t="str">
        <f t="shared" si="168"/>
        <v>60-80</v>
      </c>
      <c r="AO5380">
        <f t="shared" si="169"/>
        <v>0</v>
      </c>
      <c r="AP5380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381" spans="1:42" x14ac:dyDescent="0.25">
      <c r="A5381" t="s">
        <v>6565</v>
      </c>
      <c r="B5381" t="s">
        <v>39</v>
      </c>
      <c r="C5381" s="1">
        <v>20</v>
      </c>
      <c r="D5381" t="s">
        <v>43</v>
      </c>
      <c r="E5381">
        <v>0</v>
      </c>
      <c r="F5381" t="s">
        <v>454</v>
      </c>
      <c r="G5381" s="1">
        <v>91722</v>
      </c>
      <c r="H5381">
        <v>34.097344999999997</v>
      </c>
      <c r="I5381">
        <v>-117.906736</v>
      </c>
      <c r="J5381">
        <v>0</v>
      </c>
      <c r="K5381" s="1">
        <v>1</v>
      </c>
      <c r="L5381" t="s">
        <v>54</v>
      </c>
      <c r="M5381" t="s">
        <v>40</v>
      </c>
      <c r="N5381" s="10">
        <v>21.72</v>
      </c>
      <c r="O5381" t="s">
        <v>43</v>
      </c>
      <c r="P5381" t="s">
        <v>40</v>
      </c>
      <c r="Q5381" t="s">
        <v>55</v>
      </c>
      <c r="R5381">
        <v>52</v>
      </c>
      <c r="S5381" t="s">
        <v>43</v>
      </c>
      <c r="T5381" t="s">
        <v>43</v>
      </c>
      <c r="U5381" t="s">
        <v>43</v>
      </c>
      <c r="V5381" t="s">
        <v>43</v>
      </c>
      <c r="W5381" t="s">
        <v>43</v>
      </c>
      <c r="X5381" t="s">
        <v>40</v>
      </c>
      <c r="Y5381" t="s">
        <v>40</v>
      </c>
      <c r="Z5381" t="s">
        <v>40</v>
      </c>
      <c r="AA5381" t="s">
        <v>51</v>
      </c>
      <c r="AB5381" t="s">
        <v>40</v>
      </c>
      <c r="AC5381" t="s">
        <v>56</v>
      </c>
      <c r="AD5381" s="10">
        <v>79.599999999999994</v>
      </c>
      <c r="AE5381" s="10">
        <v>79.599999999999994</v>
      </c>
      <c r="AF5381" s="10">
        <v>0</v>
      </c>
      <c r="AG5381" s="10">
        <v>0</v>
      </c>
      <c r="AH5381" s="10">
        <v>21.72</v>
      </c>
      <c r="AI5381" s="10">
        <v>101.32</v>
      </c>
      <c r="AJ5381" t="s">
        <v>57</v>
      </c>
      <c r="AK5381" t="s">
        <v>109</v>
      </c>
      <c r="AL5381" t="s">
        <v>288</v>
      </c>
      <c r="AM538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381" t="str">
        <f t="shared" si="168"/>
        <v>19-29</v>
      </c>
      <c r="AO5381">
        <f t="shared" si="169"/>
        <v>1</v>
      </c>
      <c r="AP5381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382" spans="1:42" x14ac:dyDescent="0.25">
      <c r="A5382" t="s">
        <v>6566</v>
      </c>
      <c r="B5382" t="s">
        <v>49</v>
      </c>
      <c r="C5382" s="1">
        <v>48</v>
      </c>
      <c r="D5382" t="s">
        <v>40</v>
      </c>
      <c r="E5382">
        <v>2</v>
      </c>
      <c r="F5382" t="s">
        <v>2605</v>
      </c>
      <c r="G5382" s="1">
        <v>93454</v>
      </c>
      <c r="H5382">
        <v>34.943522999999999</v>
      </c>
      <c r="I5382">
        <v>-120.25672900000001</v>
      </c>
      <c r="J5382">
        <v>10</v>
      </c>
      <c r="K5382" s="1">
        <v>32</v>
      </c>
      <c r="L5382" t="s">
        <v>42</v>
      </c>
      <c r="M5382" t="s">
        <v>43</v>
      </c>
      <c r="P5382" t="s">
        <v>40</v>
      </c>
      <c r="Q5382" t="s">
        <v>79</v>
      </c>
      <c r="R5382">
        <v>19</v>
      </c>
      <c r="S5382" t="s">
        <v>43</v>
      </c>
      <c r="T5382" t="s">
        <v>43</v>
      </c>
      <c r="U5382" t="s">
        <v>40</v>
      </c>
      <c r="V5382" t="s">
        <v>43</v>
      </c>
      <c r="W5382" t="s">
        <v>40</v>
      </c>
      <c r="X5382" t="s">
        <v>40</v>
      </c>
      <c r="Y5382" t="s">
        <v>40</v>
      </c>
      <c r="Z5382" t="s">
        <v>40</v>
      </c>
      <c r="AA5382" t="s">
        <v>51</v>
      </c>
      <c r="AB5382" t="s">
        <v>43</v>
      </c>
      <c r="AC5382" t="s">
        <v>46</v>
      </c>
      <c r="AD5382" s="10">
        <v>50.6</v>
      </c>
      <c r="AE5382" s="10">
        <v>1653.45</v>
      </c>
      <c r="AF5382" s="10">
        <v>0</v>
      </c>
      <c r="AG5382" s="10">
        <v>0</v>
      </c>
      <c r="AH5382" s="10">
        <v>0</v>
      </c>
      <c r="AI5382" s="10">
        <v>1653.45</v>
      </c>
      <c r="AJ5382" t="s">
        <v>47</v>
      </c>
      <c r="AM5382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382" t="str">
        <f t="shared" si="168"/>
        <v>40-49</v>
      </c>
      <c r="AO5382">
        <f t="shared" si="169"/>
        <v>0</v>
      </c>
      <c r="AP5382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5383" spans="1:42" x14ac:dyDescent="0.25">
      <c r="A5383" t="s">
        <v>6567</v>
      </c>
      <c r="B5383" t="s">
        <v>39</v>
      </c>
      <c r="C5383" s="1">
        <v>53</v>
      </c>
      <c r="D5383" t="s">
        <v>43</v>
      </c>
      <c r="E5383">
        <v>0</v>
      </c>
      <c r="F5383" t="s">
        <v>1158</v>
      </c>
      <c r="G5383" s="1">
        <v>95422</v>
      </c>
      <c r="H5383">
        <v>38.965803999999999</v>
      </c>
      <c r="I5383">
        <v>-122.63177899999999</v>
      </c>
      <c r="J5383">
        <v>0</v>
      </c>
      <c r="K5383" s="1">
        <v>1</v>
      </c>
      <c r="L5383" t="s">
        <v>42</v>
      </c>
      <c r="M5383" t="s">
        <v>40</v>
      </c>
      <c r="N5383" s="10">
        <v>14.48</v>
      </c>
      <c r="O5383" t="s">
        <v>43</v>
      </c>
      <c r="P5383" t="s">
        <v>40</v>
      </c>
      <c r="Q5383" t="s">
        <v>55</v>
      </c>
      <c r="R5383">
        <v>26</v>
      </c>
      <c r="S5383" t="s">
        <v>43</v>
      </c>
      <c r="T5383" t="s">
        <v>40</v>
      </c>
      <c r="U5383" t="s">
        <v>43</v>
      </c>
      <c r="V5383" t="s">
        <v>43</v>
      </c>
      <c r="W5383" t="s">
        <v>43</v>
      </c>
      <c r="X5383" t="s">
        <v>43</v>
      </c>
      <c r="Y5383" t="s">
        <v>43</v>
      </c>
      <c r="Z5383" t="s">
        <v>40</v>
      </c>
      <c r="AA5383" t="s">
        <v>51</v>
      </c>
      <c r="AB5383" t="s">
        <v>43</v>
      </c>
      <c r="AC5383" t="s">
        <v>56</v>
      </c>
      <c r="AD5383" s="10">
        <v>75.8</v>
      </c>
      <c r="AE5383" s="10">
        <v>75.8</v>
      </c>
      <c r="AF5383" s="10">
        <v>0</v>
      </c>
      <c r="AG5383" s="10">
        <v>0</v>
      </c>
      <c r="AH5383" s="10">
        <v>14.48</v>
      </c>
      <c r="AI5383" s="10">
        <v>90.28</v>
      </c>
      <c r="AJ5383" t="s">
        <v>57</v>
      </c>
      <c r="AK5383" t="s">
        <v>58</v>
      </c>
      <c r="AL5383" t="s">
        <v>59</v>
      </c>
      <c r="AM5383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383" t="str">
        <f t="shared" si="168"/>
        <v>50-59</v>
      </c>
      <c r="AO5383">
        <f t="shared" si="169"/>
        <v>1</v>
      </c>
      <c r="AP538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384" spans="1:42" x14ac:dyDescent="0.25">
      <c r="A5384" t="s">
        <v>6568</v>
      </c>
      <c r="B5384" t="s">
        <v>39</v>
      </c>
      <c r="C5384" s="1">
        <v>62</v>
      </c>
      <c r="D5384" t="s">
        <v>43</v>
      </c>
      <c r="E5384">
        <v>0</v>
      </c>
      <c r="F5384" t="s">
        <v>1185</v>
      </c>
      <c r="G5384" s="1">
        <v>95629</v>
      </c>
      <c r="H5384">
        <v>38.513483999999998</v>
      </c>
      <c r="I5384">
        <v>-120.70461299999999</v>
      </c>
      <c r="J5384">
        <v>0</v>
      </c>
      <c r="K5384" s="1">
        <v>27</v>
      </c>
      <c r="L5384" t="s">
        <v>42</v>
      </c>
      <c r="M5384" t="s">
        <v>40</v>
      </c>
      <c r="N5384" s="10">
        <v>35.770000000000003</v>
      </c>
      <c r="O5384" t="s">
        <v>43</v>
      </c>
      <c r="P5384" t="s">
        <v>43</v>
      </c>
      <c r="AA5384" t="s">
        <v>73</v>
      </c>
      <c r="AB5384" t="s">
        <v>40</v>
      </c>
      <c r="AC5384" t="s">
        <v>56</v>
      </c>
      <c r="AD5384" s="10">
        <v>20.25</v>
      </c>
      <c r="AE5384" s="10">
        <v>538.20000000000005</v>
      </c>
      <c r="AF5384" s="10">
        <v>0</v>
      </c>
      <c r="AG5384" s="10">
        <v>0</v>
      </c>
      <c r="AH5384" s="10">
        <v>965.79</v>
      </c>
      <c r="AI5384" s="10">
        <v>1503.99</v>
      </c>
      <c r="AJ5384" t="s">
        <v>47</v>
      </c>
      <c r="AM5384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384" t="str">
        <f t="shared" si="168"/>
        <v>60-80</v>
      </c>
      <c r="AO5384">
        <f t="shared" si="169"/>
        <v>0</v>
      </c>
      <c r="AP5384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385" spans="1:42" x14ac:dyDescent="0.25">
      <c r="A5385" t="s">
        <v>6569</v>
      </c>
      <c r="B5385" t="s">
        <v>39</v>
      </c>
      <c r="C5385" s="1">
        <v>61</v>
      </c>
      <c r="D5385" t="s">
        <v>43</v>
      </c>
      <c r="E5385">
        <v>0</v>
      </c>
      <c r="F5385" t="s">
        <v>1412</v>
      </c>
      <c r="G5385" s="1">
        <v>94572</v>
      </c>
      <c r="H5385">
        <v>38.027217999999998</v>
      </c>
      <c r="I5385">
        <v>-122.23463</v>
      </c>
      <c r="J5385">
        <v>0</v>
      </c>
      <c r="K5385" s="1">
        <v>12</v>
      </c>
      <c r="L5385" t="s">
        <v>62</v>
      </c>
      <c r="M5385" t="s">
        <v>40</v>
      </c>
      <c r="N5385" s="10">
        <v>15.97</v>
      </c>
      <c r="O5385" t="s">
        <v>43</v>
      </c>
      <c r="P5385" t="s">
        <v>40</v>
      </c>
      <c r="Q5385" t="s">
        <v>55</v>
      </c>
      <c r="R5385">
        <v>19</v>
      </c>
      <c r="S5385" t="s">
        <v>40</v>
      </c>
      <c r="T5385" t="s">
        <v>43</v>
      </c>
      <c r="U5385" t="s">
        <v>43</v>
      </c>
      <c r="V5385" t="s">
        <v>43</v>
      </c>
      <c r="W5385" t="s">
        <v>40</v>
      </c>
      <c r="X5385" t="s">
        <v>43</v>
      </c>
      <c r="Y5385" t="s">
        <v>43</v>
      </c>
      <c r="Z5385" t="s">
        <v>40</v>
      </c>
      <c r="AA5385" t="s">
        <v>45</v>
      </c>
      <c r="AB5385" t="s">
        <v>40</v>
      </c>
      <c r="AC5385" t="s">
        <v>46</v>
      </c>
      <c r="AD5385" s="10">
        <v>85.15</v>
      </c>
      <c r="AE5385" s="10">
        <v>979.05</v>
      </c>
      <c r="AF5385" s="10">
        <v>0</v>
      </c>
      <c r="AG5385" s="10">
        <v>0</v>
      </c>
      <c r="AH5385" s="10">
        <v>191.64</v>
      </c>
      <c r="AI5385" s="10">
        <v>1170.69</v>
      </c>
      <c r="AJ5385" t="s">
        <v>47</v>
      </c>
      <c r="AM538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385" t="str">
        <f t="shared" si="168"/>
        <v>60-80</v>
      </c>
      <c r="AO5385">
        <f t="shared" si="169"/>
        <v>0</v>
      </c>
      <c r="AP538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386" spans="1:42" x14ac:dyDescent="0.25">
      <c r="A5386" t="s">
        <v>6570</v>
      </c>
      <c r="B5386" t="s">
        <v>39</v>
      </c>
      <c r="C5386" s="1">
        <v>19</v>
      </c>
      <c r="D5386" t="s">
        <v>43</v>
      </c>
      <c r="E5386">
        <v>0</v>
      </c>
      <c r="F5386" t="s">
        <v>763</v>
      </c>
      <c r="G5386" s="1">
        <v>93312</v>
      </c>
      <c r="H5386">
        <v>35.392598999999997</v>
      </c>
      <c r="I5386">
        <v>-119.245341</v>
      </c>
      <c r="J5386">
        <v>0</v>
      </c>
      <c r="K5386" s="1">
        <v>65</v>
      </c>
      <c r="L5386" t="s">
        <v>76</v>
      </c>
      <c r="M5386" t="s">
        <v>40</v>
      </c>
      <c r="N5386" s="10">
        <v>43.29</v>
      </c>
      <c r="O5386" t="s">
        <v>43</v>
      </c>
      <c r="P5386" t="s">
        <v>40</v>
      </c>
      <c r="Q5386" t="s">
        <v>79</v>
      </c>
      <c r="R5386">
        <v>76</v>
      </c>
      <c r="S5386" t="s">
        <v>40</v>
      </c>
      <c r="T5386" t="s">
        <v>40</v>
      </c>
      <c r="U5386" t="s">
        <v>43</v>
      </c>
      <c r="V5386" t="s">
        <v>40</v>
      </c>
      <c r="W5386" t="s">
        <v>43</v>
      </c>
      <c r="X5386" t="s">
        <v>43</v>
      </c>
      <c r="Y5386" t="s">
        <v>43</v>
      </c>
      <c r="Z5386" t="s">
        <v>43</v>
      </c>
      <c r="AA5386" t="s">
        <v>73</v>
      </c>
      <c r="AB5386" t="s">
        <v>40</v>
      </c>
      <c r="AC5386" t="s">
        <v>183</v>
      </c>
      <c r="AD5386" s="10">
        <v>59.6</v>
      </c>
      <c r="AE5386" s="10">
        <v>3739.8</v>
      </c>
      <c r="AF5386" s="10">
        <v>0</v>
      </c>
      <c r="AG5386" s="10">
        <v>120</v>
      </c>
      <c r="AH5386" s="10">
        <v>2813.85</v>
      </c>
      <c r="AI5386" s="10">
        <v>6673.65</v>
      </c>
      <c r="AJ5386" t="s">
        <v>47</v>
      </c>
      <c r="AM538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386" t="str">
        <f t="shared" si="168"/>
        <v>19-29</v>
      </c>
      <c r="AO5386">
        <f t="shared" si="169"/>
        <v>0</v>
      </c>
      <c r="AP5386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5387" spans="1:42" x14ac:dyDescent="0.25">
      <c r="A5387" t="s">
        <v>6571</v>
      </c>
      <c r="B5387" t="s">
        <v>49</v>
      </c>
      <c r="C5387" s="1">
        <v>19</v>
      </c>
      <c r="D5387" t="s">
        <v>40</v>
      </c>
      <c r="E5387">
        <v>0</v>
      </c>
      <c r="F5387" t="s">
        <v>3431</v>
      </c>
      <c r="G5387" s="1">
        <v>94940</v>
      </c>
      <c r="H5387">
        <v>38.129308000000002</v>
      </c>
      <c r="I5387">
        <v>-122.83481500000001</v>
      </c>
      <c r="J5387">
        <v>1</v>
      </c>
      <c r="K5387" s="1">
        <v>2</v>
      </c>
      <c r="L5387" t="s">
        <v>54</v>
      </c>
      <c r="M5387" t="s">
        <v>40</v>
      </c>
      <c r="N5387" s="10">
        <v>20.5</v>
      </c>
      <c r="O5387" t="s">
        <v>43</v>
      </c>
      <c r="P5387" t="s">
        <v>40</v>
      </c>
      <c r="Q5387" t="s">
        <v>55</v>
      </c>
      <c r="R5387">
        <v>51</v>
      </c>
      <c r="S5387" t="s">
        <v>43</v>
      </c>
      <c r="T5387" t="s">
        <v>43</v>
      </c>
      <c r="U5387" t="s">
        <v>40</v>
      </c>
      <c r="V5387" t="s">
        <v>43</v>
      </c>
      <c r="W5387" t="s">
        <v>43</v>
      </c>
      <c r="X5387" t="s">
        <v>43</v>
      </c>
      <c r="Y5387" t="s">
        <v>43</v>
      </c>
      <c r="Z5387" t="s">
        <v>40</v>
      </c>
      <c r="AA5387" t="s">
        <v>51</v>
      </c>
      <c r="AB5387" t="s">
        <v>43</v>
      </c>
      <c r="AC5387" t="s">
        <v>56</v>
      </c>
      <c r="AD5387" s="10">
        <v>76.400000000000006</v>
      </c>
      <c r="AE5387" s="10">
        <v>151.80000000000001</v>
      </c>
      <c r="AF5387" s="10">
        <v>0</v>
      </c>
      <c r="AG5387" s="10">
        <v>0</v>
      </c>
      <c r="AH5387" s="10">
        <v>41</v>
      </c>
      <c r="AI5387" s="10">
        <v>192.8</v>
      </c>
      <c r="AJ5387" t="s">
        <v>57</v>
      </c>
      <c r="AK5387" t="s">
        <v>58</v>
      </c>
      <c r="AL5387" t="s">
        <v>59</v>
      </c>
      <c r="AM538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387" t="str">
        <f t="shared" si="168"/>
        <v>19-29</v>
      </c>
      <c r="AO5387">
        <f t="shared" si="169"/>
        <v>1</v>
      </c>
      <c r="AP538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388" spans="1:42" x14ac:dyDescent="0.25">
      <c r="A5388" t="s">
        <v>6572</v>
      </c>
      <c r="B5388" t="s">
        <v>49</v>
      </c>
      <c r="C5388" s="1">
        <v>54</v>
      </c>
      <c r="D5388" t="s">
        <v>40</v>
      </c>
      <c r="E5388">
        <v>0</v>
      </c>
      <c r="F5388" t="s">
        <v>1369</v>
      </c>
      <c r="G5388" s="1">
        <v>91030</v>
      </c>
      <c r="H5388">
        <v>34.110444000000001</v>
      </c>
      <c r="I5388">
        <v>-118.15695700000001</v>
      </c>
      <c r="J5388">
        <v>1</v>
      </c>
      <c r="K5388" s="1">
        <v>42</v>
      </c>
      <c r="L5388" t="s">
        <v>42</v>
      </c>
      <c r="M5388" t="s">
        <v>40</v>
      </c>
      <c r="N5388" s="10">
        <v>2.41</v>
      </c>
      <c r="O5388" t="s">
        <v>40</v>
      </c>
      <c r="P5388" t="s">
        <v>40</v>
      </c>
      <c r="Q5388" t="s">
        <v>55</v>
      </c>
      <c r="R5388">
        <v>21</v>
      </c>
      <c r="S5388" t="s">
        <v>43</v>
      </c>
      <c r="T5388" t="s">
        <v>43</v>
      </c>
      <c r="U5388" t="s">
        <v>40</v>
      </c>
      <c r="V5388" t="s">
        <v>40</v>
      </c>
      <c r="W5388" t="s">
        <v>40</v>
      </c>
      <c r="X5388" t="s">
        <v>40</v>
      </c>
      <c r="Y5388" t="s">
        <v>40</v>
      </c>
      <c r="Z5388" t="s">
        <v>40</v>
      </c>
      <c r="AA5388" t="s">
        <v>51</v>
      </c>
      <c r="AB5388" t="s">
        <v>40</v>
      </c>
      <c r="AC5388" t="s">
        <v>56</v>
      </c>
      <c r="AD5388" s="10">
        <v>106.15</v>
      </c>
      <c r="AE5388" s="10">
        <v>4512.7</v>
      </c>
      <c r="AF5388" s="10">
        <v>0</v>
      </c>
      <c r="AG5388" s="10">
        <v>0</v>
      </c>
      <c r="AH5388" s="10">
        <v>101.22</v>
      </c>
      <c r="AI5388" s="10">
        <v>4613.92</v>
      </c>
      <c r="AJ5388" t="s">
        <v>57</v>
      </c>
      <c r="AK5388" t="s">
        <v>109</v>
      </c>
      <c r="AL5388" t="s">
        <v>110</v>
      </c>
      <c r="AM5388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388" t="str">
        <f t="shared" si="168"/>
        <v>50-59</v>
      </c>
      <c r="AO5388">
        <f t="shared" si="169"/>
        <v>1</v>
      </c>
      <c r="AP5388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389" spans="1:42" x14ac:dyDescent="0.25">
      <c r="A5389" t="s">
        <v>6573</v>
      </c>
      <c r="B5389" t="s">
        <v>39</v>
      </c>
      <c r="C5389" s="1">
        <v>32</v>
      </c>
      <c r="D5389" t="s">
        <v>40</v>
      </c>
      <c r="E5389">
        <v>2</v>
      </c>
      <c r="F5389" t="s">
        <v>4506</v>
      </c>
      <c r="G5389" s="1">
        <v>95237</v>
      </c>
      <c r="H5389">
        <v>38.166791000000003</v>
      </c>
      <c r="I5389">
        <v>-121.14207</v>
      </c>
      <c r="J5389">
        <v>6</v>
      </c>
      <c r="K5389" s="1">
        <v>62</v>
      </c>
      <c r="L5389" t="s">
        <v>76</v>
      </c>
      <c r="M5389" t="s">
        <v>43</v>
      </c>
      <c r="P5389" t="s">
        <v>40</v>
      </c>
      <c r="Q5389" t="s">
        <v>44</v>
      </c>
      <c r="R5389">
        <v>26</v>
      </c>
      <c r="S5389" t="s">
        <v>40</v>
      </c>
      <c r="T5389" t="s">
        <v>40</v>
      </c>
      <c r="U5389" t="s">
        <v>43</v>
      </c>
      <c r="V5389" t="s">
        <v>40</v>
      </c>
      <c r="W5389" t="s">
        <v>40</v>
      </c>
      <c r="X5389" t="s">
        <v>43</v>
      </c>
      <c r="Y5389" t="s">
        <v>43</v>
      </c>
      <c r="Z5389" t="s">
        <v>43</v>
      </c>
      <c r="AA5389" t="s">
        <v>73</v>
      </c>
      <c r="AB5389" t="s">
        <v>43</v>
      </c>
      <c r="AC5389" t="s">
        <v>56</v>
      </c>
      <c r="AD5389" s="10">
        <v>48.7</v>
      </c>
      <c r="AE5389" s="10">
        <v>3008.55</v>
      </c>
      <c r="AF5389" s="10">
        <v>0</v>
      </c>
      <c r="AG5389" s="10">
        <v>120</v>
      </c>
      <c r="AH5389" s="10">
        <v>0</v>
      </c>
      <c r="AI5389" s="10">
        <v>3128.55</v>
      </c>
      <c r="AJ5389" t="s">
        <v>47</v>
      </c>
      <c r="AM538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389" t="str">
        <f t="shared" si="168"/>
        <v>30-39</v>
      </c>
      <c r="AO5389">
        <f t="shared" si="169"/>
        <v>0</v>
      </c>
      <c r="AP5389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5390" spans="1:42" x14ac:dyDescent="0.25">
      <c r="A5390" t="s">
        <v>6574</v>
      </c>
      <c r="B5390" t="s">
        <v>39</v>
      </c>
      <c r="C5390" s="1">
        <v>54</v>
      </c>
      <c r="D5390" t="s">
        <v>43</v>
      </c>
      <c r="E5390">
        <v>0</v>
      </c>
      <c r="F5390" t="s">
        <v>78</v>
      </c>
      <c r="G5390" s="1">
        <v>93063</v>
      </c>
      <c r="H5390">
        <v>34.296813</v>
      </c>
      <c r="I5390">
        <v>-118.685703</v>
      </c>
      <c r="J5390">
        <v>0</v>
      </c>
      <c r="K5390" s="1">
        <v>48</v>
      </c>
      <c r="L5390" t="s">
        <v>76</v>
      </c>
      <c r="M5390" t="s">
        <v>40</v>
      </c>
      <c r="N5390" s="10">
        <v>30.82</v>
      </c>
      <c r="O5390" t="s">
        <v>40</v>
      </c>
      <c r="P5390" t="s">
        <v>43</v>
      </c>
      <c r="AA5390" t="s">
        <v>73</v>
      </c>
      <c r="AB5390" t="s">
        <v>43</v>
      </c>
      <c r="AC5390" t="s">
        <v>46</v>
      </c>
      <c r="AD5390" s="10">
        <v>24</v>
      </c>
      <c r="AE5390" s="10">
        <v>1183.05</v>
      </c>
      <c r="AF5390" s="10">
        <v>0</v>
      </c>
      <c r="AG5390" s="10">
        <v>0</v>
      </c>
      <c r="AH5390" s="10">
        <v>1479.36</v>
      </c>
      <c r="AI5390" s="10">
        <v>2662.41</v>
      </c>
      <c r="AJ5390" t="s">
        <v>47</v>
      </c>
      <c r="AM5390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390" t="str">
        <f t="shared" si="168"/>
        <v>50-59</v>
      </c>
      <c r="AO5390">
        <f t="shared" si="169"/>
        <v>0</v>
      </c>
      <c r="AP5390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391" spans="1:42" x14ac:dyDescent="0.25">
      <c r="A5391" t="s">
        <v>6575</v>
      </c>
      <c r="B5391" t="s">
        <v>49</v>
      </c>
      <c r="C5391" s="1">
        <v>52</v>
      </c>
      <c r="D5391" t="s">
        <v>40</v>
      </c>
      <c r="E5391">
        <v>3</v>
      </c>
      <c r="F5391" t="s">
        <v>4185</v>
      </c>
      <c r="G5391" s="1">
        <v>92595</v>
      </c>
      <c r="H5391">
        <v>33.617108000000002</v>
      </c>
      <c r="I5391">
        <v>-117.253349</v>
      </c>
      <c r="J5391">
        <v>1</v>
      </c>
      <c r="K5391" s="1">
        <v>35</v>
      </c>
      <c r="L5391" t="s">
        <v>129</v>
      </c>
      <c r="M5391" t="s">
        <v>40</v>
      </c>
      <c r="N5391" s="10">
        <v>20.85</v>
      </c>
      <c r="O5391" t="s">
        <v>43</v>
      </c>
      <c r="P5391" t="s">
        <v>43</v>
      </c>
      <c r="AA5391" t="s">
        <v>73</v>
      </c>
      <c r="AB5391" t="s">
        <v>43</v>
      </c>
      <c r="AC5391" t="s">
        <v>46</v>
      </c>
      <c r="AD5391" s="10">
        <v>19.600000000000001</v>
      </c>
      <c r="AE5391" s="10">
        <v>686.95</v>
      </c>
      <c r="AF5391" s="10">
        <v>0</v>
      </c>
      <c r="AG5391" s="10">
        <v>0</v>
      </c>
      <c r="AH5391" s="10">
        <v>729.75</v>
      </c>
      <c r="AI5391" s="10">
        <v>1416.7</v>
      </c>
      <c r="AJ5391" t="s">
        <v>47</v>
      </c>
      <c r="AM5391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391" t="str">
        <f t="shared" si="168"/>
        <v>50-59</v>
      </c>
      <c r="AO5391">
        <f t="shared" si="169"/>
        <v>0</v>
      </c>
      <c r="AP5391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392" spans="1:42" x14ac:dyDescent="0.25">
      <c r="A5392" t="s">
        <v>6576</v>
      </c>
      <c r="B5392" t="s">
        <v>49</v>
      </c>
      <c r="C5392" s="1">
        <v>35</v>
      </c>
      <c r="D5392" t="s">
        <v>43</v>
      </c>
      <c r="E5392">
        <v>0</v>
      </c>
      <c r="F5392" t="s">
        <v>2953</v>
      </c>
      <c r="G5392" s="1">
        <v>95936</v>
      </c>
      <c r="H5392">
        <v>39.578792</v>
      </c>
      <c r="I5392">
        <v>-120.78078600000001</v>
      </c>
      <c r="J5392">
        <v>0</v>
      </c>
      <c r="K5392" s="1">
        <v>1</v>
      </c>
      <c r="L5392" t="s">
        <v>54</v>
      </c>
      <c r="M5392" t="s">
        <v>40</v>
      </c>
      <c r="N5392" s="10">
        <v>17.940000000000001</v>
      </c>
      <c r="O5392" t="s">
        <v>43</v>
      </c>
      <c r="P5392" t="s">
        <v>43</v>
      </c>
      <c r="AA5392" t="s">
        <v>51</v>
      </c>
      <c r="AB5392" t="s">
        <v>43</v>
      </c>
      <c r="AC5392" t="s">
        <v>46</v>
      </c>
      <c r="AD5392" s="10">
        <v>19.55</v>
      </c>
      <c r="AE5392" s="10">
        <v>19.55</v>
      </c>
      <c r="AF5392" s="10">
        <v>0</v>
      </c>
      <c r="AG5392" s="10">
        <v>0</v>
      </c>
      <c r="AH5392" s="10">
        <v>17.940000000000001</v>
      </c>
      <c r="AI5392" s="10">
        <v>37.49</v>
      </c>
      <c r="AJ5392" t="s">
        <v>98</v>
      </c>
      <c r="AM539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392" t="str">
        <f t="shared" si="168"/>
        <v>30-39</v>
      </c>
      <c r="AO5392">
        <f t="shared" si="169"/>
        <v>0</v>
      </c>
      <c r="AP5392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393" spans="1:42" x14ac:dyDescent="0.25">
      <c r="A5393" t="s">
        <v>6577</v>
      </c>
      <c r="B5393" t="s">
        <v>39</v>
      </c>
      <c r="C5393" s="1">
        <v>46</v>
      </c>
      <c r="D5393" t="s">
        <v>40</v>
      </c>
      <c r="E5393">
        <v>0</v>
      </c>
      <c r="F5393" t="s">
        <v>391</v>
      </c>
      <c r="G5393" s="1">
        <v>94121</v>
      </c>
      <c r="H5393">
        <v>37.776718000000002</v>
      </c>
      <c r="I5393">
        <v>-122.49578099999999</v>
      </c>
      <c r="J5393">
        <v>2</v>
      </c>
      <c r="K5393" s="1">
        <v>71</v>
      </c>
      <c r="L5393" t="s">
        <v>42</v>
      </c>
      <c r="M5393" t="s">
        <v>40</v>
      </c>
      <c r="N5393" s="10">
        <v>37.83</v>
      </c>
      <c r="O5393" t="s">
        <v>43</v>
      </c>
      <c r="P5393" t="s">
        <v>43</v>
      </c>
      <c r="AA5393" t="s">
        <v>73</v>
      </c>
      <c r="AB5393" t="s">
        <v>43</v>
      </c>
      <c r="AC5393" t="s">
        <v>46</v>
      </c>
      <c r="AD5393" s="10">
        <v>19.600000000000001</v>
      </c>
      <c r="AE5393" s="10">
        <v>1416.5</v>
      </c>
      <c r="AF5393" s="10">
        <v>0</v>
      </c>
      <c r="AG5393" s="10">
        <v>0</v>
      </c>
      <c r="AH5393" s="10">
        <v>2685.93</v>
      </c>
      <c r="AI5393" s="10">
        <v>4102.43</v>
      </c>
      <c r="AJ5393" t="s">
        <v>47</v>
      </c>
      <c r="AM539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393" t="str">
        <f t="shared" si="168"/>
        <v>40-49</v>
      </c>
      <c r="AO5393">
        <f t="shared" si="169"/>
        <v>0</v>
      </c>
      <c r="AP5393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394" spans="1:42" x14ac:dyDescent="0.25">
      <c r="A5394" t="s">
        <v>6578</v>
      </c>
      <c r="B5394" t="s">
        <v>39</v>
      </c>
      <c r="C5394" s="1">
        <v>62</v>
      </c>
      <c r="D5394" t="s">
        <v>40</v>
      </c>
      <c r="E5394">
        <v>1</v>
      </c>
      <c r="F5394" t="s">
        <v>1644</v>
      </c>
      <c r="G5394" s="1">
        <v>93623</v>
      </c>
      <c r="H5394">
        <v>37.483535000000003</v>
      </c>
      <c r="I5394">
        <v>-119.67941399999999</v>
      </c>
      <c r="J5394">
        <v>9</v>
      </c>
      <c r="K5394" s="1">
        <v>72</v>
      </c>
      <c r="L5394" t="s">
        <v>42</v>
      </c>
      <c r="M5394" t="s">
        <v>40</v>
      </c>
      <c r="N5394" s="10">
        <v>46.63</v>
      </c>
      <c r="O5394" t="s">
        <v>40</v>
      </c>
      <c r="P5394" t="s">
        <v>40</v>
      </c>
      <c r="Q5394" t="s">
        <v>55</v>
      </c>
      <c r="R5394">
        <v>14</v>
      </c>
      <c r="S5394" t="s">
        <v>40</v>
      </c>
      <c r="T5394" t="s">
        <v>43</v>
      </c>
      <c r="U5394" t="s">
        <v>40</v>
      </c>
      <c r="V5394" t="s">
        <v>40</v>
      </c>
      <c r="W5394" t="s">
        <v>40</v>
      </c>
      <c r="X5394" t="s">
        <v>40</v>
      </c>
      <c r="Y5394" t="s">
        <v>40</v>
      </c>
      <c r="Z5394" t="s">
        <v>40</v>
      </c>
      <c r="AA5394" t="s">
        <v>73</v>
      </c>
      <c r="AB5394" t="s">
        <v>40</v>
      </c>
      <c r="AC5394" t="s">
        <v>56</v>
      </c>
      <c r="AD5394" s="10">
        <v>110.45</v>
      </c>
      <c r="AE5394" s="10">
        <v>8058.85</v>
      </c>
      <c r="AF5394" s="10">
        <v>0</v>
      </c>
      <c r="AG5394" s="10">
        <v>0</v>
      </c>
      <c r="AH5394" s="10">
        <v>3357.36</v>
      </c>
      <c r="AI5394" s="10">
        <v>11416.21</v>
      </c>
      <c r="AJ5394" t="s">
        <v>47</v>
      </c>
      <c r="AM539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394" t="str">
        <f t="shared" si="168"/>
        <v>60-80</v>
      </c>
      <c r="AO5394">
        <f t="shared" si="169"/>
        <v>0</v>
      </c>
      <c r="AP5394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395" spans="1:42" x14ac:dyDescent="0.25">
      <c r="A5395" t="s">
        <v>6579</v>
      </c>
      <c r="B5395" t="s">
        <v>49</v>
      </c>
      <c r="C5395" s="1">
        <v>27</v>
      </c>
      <c r="D5395" t="s">
        <v>43</v>
      </c>
      <c r="E5395">
        <v>1</v>
      </c>
      <c r="F5395" t="s">
        <v>2123</v>
      </c>
      <c r="G5395" s="1">
        <v>91775</v>
      </c>
      <c r="H5395">
        <v>34.114772000000002</v>
      </c>
      <c r="I5395">
        <v>-118.089431</v>
      </c>
      <c r="J5395">
        <v>0</v>
      </c>
      <c r="K5395" s="1">
        <v>12</v>
      </c>
      <c r="L5395" t="s">
        <v>62</v>
      </c>
      <c r="M5395" t="s">
        <v>40</v>
      </c>
      <c r="N5395" s="10">
        <v>14.96</v>
      </c>
      <c r="O5395" t="s">
        <v>40</v>
      </c>
      <c r="P5395" t="s">
        <v>40</v>
      </c>
      <c r="Q5395" t="s">
        <v>55</v>
      </c>
      <c r="R5395">
        <v>59</v>
      </c>
      <c r="S5395" t="s">
        <v>43</v>
      </c>
      <c r="T5395" t="s">
        <v>43</v>
      </c>
      <c r="U5395" t="s">
        <v>43</v>
      </c>
      <c r="V5395" t="s">
        <v>43</v>
      </c>
      <c r="W5395" t="s">
        <v>43</v>
      </c>
      <c r="X5395" t="s">
        <v>43</v>
      </c>
      <c r="Y5395" t="s">
        <v>40</v>
      </c>
      <c r="Z5395" t="s">
        <v>40</v>
      </c>
      <c r="AA5395" t="s">
        <v>51</v>
      </c>
      <c r="AB5395" t="s">
        <v>40</v>
      </c>
      <c r="AC5395" t="s">
        <v>46</v>
      </c>
      <c r="AD5395" s="10">
        <v>73.75</v>
      </c>
      <c r="AE5395" s="10">
        <v>871.4</v>
      </c>
      <c r="AF5395" s="10">
        <v>0</v>
      </c>
      <c r="AG5395" s="10">
        <v>0</v>
      </c>
      <c r="AH5395" s="10">
        <v>179.52</v>
      </c>
      <c r="AI5395" s="10">
        <v>1050.92</v>
      </c>
      <c r="AJ5395" t="s">
        <v>57</v>
      </c>
      <c r="AK5395" t="s">
        <v>121</v>
      </c>
      <c r="AL5395" t="s">
        <v>195</v>
      </c>
      <c r="AM539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395" t="str">
        <f t="shared" si="168"/>
        <v>19-29</v>
      </c>
      <c r="AO5395">
        <f t="shared" si="169"/>
        <v>1</v>
      </c>
      <c r="AP539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396" spans="1:42" x14ac:dyDescent="0.25">
      <c r="A5396" t="s">
        <v>6580</v>
      </c>
      <c r="B5396" t="s">
        <v>39</v>
      </c>
      <c r="C5396" s="1">
        <v>35</v>
      </c>
      <c r="D5396" t="s">
        <v>43</v>
      </c>
      <c r="E5396">
        <v>0</v>
      </c>
      <c r="F5396" t="s">
        <v>1844</v>
      </c>
      <c r="G5396" s="1">
        <v>91752</v>
      </c>
      <c r="H5396">
        <v>33.999991999999999</v>
      </c>
      <c r="I5396">
        <v>-117.53539499999999</v>
      </c>
      <c r="J5396">
        <v>0</v>
      </c>
      <c r="K5396" s="1">
        <v>31</v>
      </c>
      <c r="L5396" t="s">
        <v>42</v>
      </c>
      <c r="M5396" t="s">
        <v>43</v>
      </c>
      <c r="P5396" t="s">
        <v>40</v>
      </c>
      <c r="Q5396" t="s">
        <v>79</v>
      </c>
      <c r="R5396">
        <v>10</v>
      </c>
      <c r="S5396" t="s">
        <v>40</v>
      </c>
      <c r="T5396" t="s">
        <v>40</v>
      </c>
      <c r="U5396" t="s">
        <v>43</v>
      </c>
      <c r="V5396" t="s">
        <v>40</v>
      </c>
      <c r="W5396" t="s">
        <v>43</v>
      </c>
      <c r="X5396" t="s">
        <v>40</v>
      </c>
      <c r="Y5396" t="s">
        <v>40</v>
      </c>
      <c r="Z5396" t="s">
        <v>40</v>
      </c>
      <c r="AA5396" t="s">
        <v>73</v>
      </c>
      <c r="AB5396" t="s">
        <v>40</v>
      </c>
      <c r="AC5396" t="s">
        <v>56</v>
      </c>
      <c r="AD5396" s="10">
        <v>49.85</v>
      </c>
      <c r="AE5396" s="10">
        <v>1520.1</v>
      </c>
      <c r="AF5396" s="10">
        <v>0</v>
      </c>
      <c r="AG5396" s="10">
        <v>0</v>
      </c>
      <c r="AH5396" s="10">
        <v>0</v>
      </c>
      <c r="AI5396" s="10">
        <v>1520.1</v>
      </c>
      <c r="AJ5396" t="s">
        <v>47</v>
      </c>
      <c r="AM5396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396" t="str">
        <f t="shared" si="168"/>
        <v>30-39</v>
      </c>
      <c r="AO5396">
        <f t="shared" si="169"/>
        <v>0</v>
      </c>
      <c r="AP5396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5397" spans="1:42" x14ac:dyDescent="0.25">
      <c r="A5397" t="s">
        <v>6581</v>
      </c>
      <c r="B5397" t="s">
        <v>39</v>
      </c>
      <c r="C5397" s="1">
        <v>42</v>
      </c>
      <c r="D5397" t="s">
        <v>40</v>
      </c>
      <c r="E5397">
        <v>0</v>
      </c>
      <c r="F5397" t="s">
        <v>425</v>
      </c>
      <c r="G5397" s="1">
        <v>90249</v>
      </c>
      <c r="H5397">
        <v>33.901389999999999</v>
      </c>
      <c r="I5397">
        <v>-118.315697</v>
      </c>
      <c r="J5397">
        <v>6</v>
      </c>
      <c r="K5397" s="1">
        <v>45</v>
      </c>
      <c r="L5397" t="s">
        <v>76</v>
      </c>
      <c r="M5397" t="s">
        <v>40</v>
      </c>
      <c r="N5397" s="10">
        <v>6.49</v>
      </c>
      <c r="O5397" t="s">
        <v>43</v>
      </c>
      <c r="P5397" t="s">
        <v>40</v>
      </c>
      <c r="Q5397" t="s">
        <v>79</v>
      </c>
      <c r="R5397">
        <v>22</v>
      </c>
      <c r="S5397" t="s">
        <v>43</v>
      </c>
      <c r="T5397" t="s">
        <v>43</v>
      </c>
      <c r="U5397" t="s">
        <v>40</v>
      </c>
      <c r="V5397" t="s">
        <v>43</v>
      </c>
      <c r="W5397" t="s">
        <v>43</v>
      </c>
      <c r="X5397" t="s">
        <v>43</v>
      </c>
      <c r="Y5397" t="s">
        <v>43</v>
      </c>
      <c r="Z5397" t="s">
        <v>40</v>
      </c>
      <c r="AA5397" t="s">
        <v>51</v>
      </c>
      <c r="AB5397" t="s">
        <v>40</v>
      </c>
      <c r="AC5397" t="s">
        <v>46</v>
      </c>
      <c r="AD5397" s="10">
        <v>50.25</v>
      </c>
      <c r="AE5397" s="10">
        <v>2221.5500000000002</v>
      </c>
      <c r="AF5397" s="10">
        <v>0</v>
      </c>
      <c r="AG5397" s="10">
        <v>0</v>
      </c>
      <c r="AH5397" s="10">
        <v>292.05</v>
      </c>
      <c r="AI5397" s="10">
        <v>2513.6</v>
      </c>
      <c r="AJ5397" t="s">
        <v>47</v>
      </c>
      <c r="AM5397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397" t="str">
        <f t="shared" si="168"/>
        <v>40-49</v>
      </c>
      <c r="AO5397">
        <f t="shared" si="169"/>
        <v>0</v>
      </c>
      <c r="AP5397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5398" spans="1:42" x14ac:dyDescent="0.25">
      <c r="A5398" t="s">
        <v>6582</v>
      </c>
      <c r="B5398" t="s">
        <v>49</v>
      </c>
      <c r="C5398" s="1">
        <v>39</v>
      </c>
      <c r="D5398" t="s">
        <v>43</v>
      </c>
      <c r="E5398">
        <v>0</v>
      </c>
      <c r="F5398" t="s">
        <v>1852</v>
      </c>
      <c r="G5398" s="1">
        <v>92253</v>
      </c>
      <c r="H5398">
        <v>33.695532</v>
      </c>
      <c r="I5398">
        <v>-116.310571</v>
      </c>
      <c r="J5398">
        <v>0</v>
      </c>
      <c r="K5398" s="1">
        <v>72</v>
      </c>
      <c r="L5398" t="s">
        <v>72</v>
      </c>
      <c r="M5398" t="s">
        <v>40</v>
      </c>
      <c r="N5398" s="10">
        <v>30.44</v>
      </c>
      <c r="O5398" t="s">
        <v>43</v>
      </c>
      <c r="P5398" t="s">
        <v>43</v>
      </c>
      <c r="AA5398" t="s">
        <v>73</v>
      </c>
      <c r="AB5398" t="s">
        <v>40</v>
      </c>
      <c r="AC5398" t="s">
        <v>46</v>
      </c>
      <c r="AD5398" s="10">
        <v>19.8</v>
      </c>
      <c r="AE5398" s="10">
        <v>1468.75</v>
      </c>
      <c r="AF5398" s="10">
        <v>0</v>
      </c>
      <c r="AG5398" s="10">
        <v>0</v>
      </c>
      <c r="AH5398" s="10">
        <v>2191.6799999999998</v>
      </c>
      <c r="AI5398" s="10">
        <v>3660.43</v>
      </c>
      <c r="AJ5398" t="s">
        <v>47</v>
      </c>
      <c r="AM539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398" t="str">
        <f t="shared" si="168"/>
        <v>30-39</v>
      </c>
      <c r="AO5398">
        <f t="shared" si="169"/>
        <v>0</v>
      </c>
      <c r="AP5398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399" spans="1:42" x14ac:dyDescent="0.25">
      <c r="A5399" t="s">
        <v>6583</v>
      </c>
      <c r="B5399" t="s">
        <v>49</v>
      </c>
      <c r="C5399" s="1">
        <v>25</v>
      </c>
      <c r="D5399" t="s">
        <v>40</v>
      </c>
      <c r="E5399">
        <v>2</v>
      </c>
      <c r="F5399" t="s">
        <v>1952</v>
      </c>
      <c r="G5399" s="1">
        <v>92354</v>
      </c>
      <c r="H5399">
        <v>34.049315</v>
      </c>
      <c r="I5399">
        <v>-117.25597399999999</v>
      </c>
      <c r="J5399">
        <v>6</v>
      </c>
      <c r="K5399" s="1">
        <v>45</v>
      </c>
      <c r="L5399" t="s">
        <v>42</v>
      </c>
      <c r="M5399" t="s">
        <v>40</v>
      </c>
      <c r="N5399" s="10">
        <v>33.450000000000003</v>
      </c>
      <c r="O5399" t="s">
        <v>40</v>
      </c>
      <c r="P5399" t="s">
        <v>40</v>
      </c>
      <c r="Q5399" t="s">
        <v>55</v>
      </c>
      <c r="R5399">
        <v>69</v>
      </c>
      <c r="S5399" t="s">
        <v>43</v>
      </c>
      <c r="T5399" t="s">
        <v>40</v>
      </c>
      <c r="U5399" t="s">
        <v>40</v>
      </c>
      <c r="V5399" t="s">
        <v>43</v>
      </c>
      <c r="W5399" t="s">
        <v>43</v>
      </c>
      <c r="X5399" t="s">
        <v>40</v>
      </c>
      <c r="Y5399" t="s">
        <v>40</v>
      </c>
      <c r="Z5399" t="s">
        <v>43</v>
      </c>
      <c r="AA5399" t="s">
        <v>45</v>
      </c>
      <c r="AB5399" t="s">
        <v>40</v>
      </c>
      <c r="AC5399" t="s">
        <v>46</v>
      </c>
      <c r="AD5399" s="10">
        <v>95</v>
      </c>
      <c r="AE5399" s="10">
        <v>4368.8500000000004</v>
      </c>
      <c r="AF5399" s="10">
        <v>0</v>
      </c>
      <c r="AG5399" s="10">
        <v>60</v>
      </c>
      <c r="AH5399" s="10">
        <v>1505.25</v>
      </c>
      <c r="AI5399" s="10">
        <v>5934.1</v>
      </c>
      <c r="AJ5399" t="s">
        <v>47</v>
      </c>
      <c r="AM5399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399" t="str">
        <f t="shared" si="168"/>
        <v>19-29</v>
      </c>
      <c r="AO5399">
        <f t="shared" si="169"/>
        <v>0</v>
      </c>
      <c r="AP5399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400" spans="1:42" x14ac:dyDescent="0.25">
      <c r="A5400" t="s">
        <v>6584</v>
      </c>
      <c r="B5400" t="s">
        <v>49</v>
      </c>
      <c r="C5400" s="1">
        <v>62</v>
      </c>
      <c r="D5400" t="s">
        <v>43</v>
      </c>
      <c r="E5400">
        <v>1</v>
      </c>
      <c r="F5400" t="s">
        <v>2214</v>
      </c>
      <c r="G5400" s="1">
        <v>95901</v>
      </c>
      <c r="H5400">
        <v>39.195140000000002</v>
      </c>
      <c r="I5400">
        <v>-121.503883</v>
      </c>
      <c r="J5400">
        <v>0</v>
      </c>
      <c r="K5400" s="1">
        <v>62</v>
      </c>
      <c r="L5400" t="s">
        <v>76</v>
      </c>
      <c r="M5400" t="s">
        <v>40</v>
      </c>
      <c r="N5400" s="10">
        <v>17.559999999999999</v>
      </c>
      <c r="O5400" t="s">
        <v>40</v>
      </c>
      <c r="P5400" t="s">
        <v>43</v>
      </c>
      <c r="AA5400" t="s">
        <v>73</v>
      </c>
      <c r="AB5400" t="s">
        <v>40</v>
      </c>
      <c r="AC5400" t="s">
        <v>46</v>
      </c>
      <c r="AD5400" s="10">
        <v>-10</v>
      </c>
      <c r="AE5400" s="10">
        <v>1413</v>
      </c>
      <c r="AF5400" s="10">
        <v>0</v>
      </c>
      <c r="AG5400" s="10">
        <v>0</v>
      </c>
      <c r="AH5400" s="10">
        <v>1088.72</v>
      </c>
      <c r="AI5400" s="10">
        <v>2501.7199999999998</v>
      </c>
      <c r="AJ5400" t="s">
        <v>47</v>
      </c>
      <c r="AM540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400" t="str">
        <f t="shared" si="168"/>
        <v>60-80</v>
      </c>
      <c r="AO5400">
        <f t="shared" si="169"/>
        <v>0</v>
      </c>
      <c r="AP5400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401" spans="1:42" x14ac:dyDescent="0.25">
      <c r="A5401" t="s">
        <v>6585</v>
      </c>
      <c r="B5401" t="s">
        <v>39</v>
      </c>
      <c r="C5401" s="1">
        <v>21</v>
      </c>
      <c r="D5401" t="s">
        <v>43</v>
      </c>
      <c r="E5401">
        <v>0</v>
      </c>
      <c r="F5401" t="s">
        <v>4546</v>
      </c>
      <c r="G5401" s="1">
        <v>95246</v>
      </c>
      <c r="H5401">
        <v>38.264262000000002</v>
      </c>
      <c r="I5401">
        <v>-120.51513300000001</v>
      </c>
      <c r="J5401">
        <v>0</v>
      </c>
      <c r="K5401" s="1">
        <v>17</v>
      </c>
      <c r="L5401" t="s">
        <v>42</v>
      </c>
      <c r="M5401" t="s">
        <v>40</v>
      </c>
      <c r="N5401" s="10">
        <v>42.42</v>
      </c>
      <c r="O5401" t="s">
        <v>43</v>
      </c>
      <c r="P5401" t="s">
        <v>43</v>
      </c>
      <c r="AA5401" t="s">
        <v>45</v>
      </c>
      <c r="AB5401" t="s">
        <v>43</v>
      </c>
      <c r="AC5401" t="s">
        <v>46</v>
      </c>
      <c r="AD5401" s="10">
        <v>19.55</v>
      </c>
      <c r="AE5401" s="10">
        <v>280.85000000000002</v>
      </c>
      <c r="AF5401" s="10">
        <v>0</v>
      </c>
      <c r="AG5401" s="10">
        <v>0</v>
      </c>
      <c r="AH5401" s="10">
        <v>721.14</v>
      </c>
      <c r="AI5401" s="10">
        <v>1001.99</v>
      </c>
      <c r="AJ5401" t="s">
        <v>47</v>
      </c>
      <c r="AM5401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5401" t="str">
        <f t="shared" si="168"/>
        <v>19-29</v>
      </c>
      <c r="AO5401">
        <f t="shared" si="169"/>
        <v>0</v>
      </c>
      <c r="AP5401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402" spans="1:42" x14ac:dyDescent="0.25">
      <c r="A5402" t="s">
        <v>6586</v>
      </c>
      <c r="B5402" t="s">
        <v>49</v>
      </c>
      <c r="C5402" s="1">
        <v>60</v>
      </c>
      <c r="D5402" t="s">
        <v>43</v>
      </c>
      <c r="E5402">
        <v>0</v>
      </c>
      <c r="F5402" t="s">
        <v>287</v>
      </c>
      <c r="G5402" s="1">
        <v>92602</v>
      </c>
      <c r="H5402">
        <v>33.720359000000002</v>
      </c>
      <c r="I5402">
        <v>-117.733655</v>
      </c>
      <c r="J5402">
        <v>0</v>
      </c>
      <c r="K5402" s="1">
        <v>54</v>
      </c>
      <c r="L5402" t="s">
        <v>42</v>
      </c>
      <c r="M5402" t="s">
        <v>40</v>
      </c>
      <c r="N5402" s="10">
        <v>18.54</v>
      </c>
      <c r="O5402" t="s">
        <v>40</v>
      </c>
      <c r="P5402" t="s">
        <v>40</v>
      </c>
      <c r="Q5402" t="s">
        <v>79</v>
      </c>
      <c r="R5402">
        <v>26</v>
      </c>
      <c r="S5402" t="s">
        <v>40</v>
      </c>
      <c r="T5402" t="s">
        <v>43</v>
      </c>
      <c r="U5402" t="s">
        <v>40</v>
      </c>
      <c r="V5402" t="s">
        <v>40</v>
      </c>
      <c r="W5402" t="s">
        <v>40</v>
      </c>
      <c r="X5402" t="s">
        <v>40</v>
      </c>
      <c r="Y5402" t="s">
        <v>40</v>
      </c>
      <c r="Z5402" t="s">
        <v>43</v>
      </c>
      <c r="AA5402" t="s">
        <v>73</v>
      </c>
      <c r="AB5402" t="s">
        <v>43</v>
      </c>
      <c r="AC5402" t="s">
        <v>56</v>
      </c>
      <c r="AD5402" s="10">
        <v>87.1</v>
      </c>
      <c r="AE5402" s="10">
        <v>4735.2</v>
      </c>
      <c r="AF5402" s="10">
        <v>0</v>
      </c>
      <c r="AG5402" s="10">
        <v>80</v>
      </c>
      <c r="AH5402" s="10">
        <v>1001.16</v>
      </c>
      <c r="AI5402" s="10">
        <v>5816.36</v>
      </c>
      <c r="AJ5402" t="s">
        <v>47</v>
      </c>
      <c r="AM540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402" t="str">
        <f t="shared" si="168"/>
        <v>60-80</v>
      </c>
      <c r="AO5402">
        <f t="shared" si="169"/>
        <v>0</v>
      </c>
      <c r="AP540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403" spans="1:42" x14ac:dyDescent="0.25">
      <c r="A5403" t="s">
        <v>6587</v>
      </c>
      <c r="B5403" t="s">
        <v>49</v>
      </c>
      <c r="C5403" s="1">
        <v>48</v>
      </c>
      <c r="D5403" t="s">
        <v>43</v>
      </c>
      <c r="E5403">
        <v>0</v>
      </c>
      <c r="F5403" t="s">
        <v>194</v>
      </c>
      <c r="G5403" s="1">
        <v>95255</v>
      </c>
      <c r="H5403">
        <v>38.419350000000001</v>
      </c>
      <c r="I5403">
        <v>-120.469545</v>
      </c>
      <c r="J5403">
        <v>0</v>
      </c>
      <c r="K5403" s="1">
        <v>15</v>
      </c>
      <c r="L5403" t="s">
        <v>42</v>
      </c>
      <c r="M5403" t="s">
        <v>40</v>
      </c>
      <c r="N5403" s="10">
        <v>7.96</v>
      </c>
      <c r="O5403" t="s">
        <v>40</v>
      </c>
      <c r="P5403" t="s">
        <v>43</v>
      </c>
      <c r="AA5403" t="s">
        <v>51</v>
      </c>
      <c r="AB5403" t="s">
        <v>40</v>
      </c>
      <c r="AC5403" t="s">
        <v>56</v>
      </c>
      <c r="AD5403" s="10">
        <v>26.35</v>
      </c>
      <c r="AE5403" s="10">
        <v>378.6</v>
      </c>
      <c r="AF5403" s="10">
        <v>0</v>
      </c>
      <c r="AG5403" s="10">
        <v>0</v>
      </c>
      <c r="AH5403" s="10">
        <v>119.4</v>
      </c>
      <c r="AI5403" s="10">
        <v>498</v>
      </c>
      <c r="AJ5403" t="s">
        <v>47</v>
      </c>
      <c r="AM5403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5403" t="str">
        <f t="shared" si="168"/>
        <v>40-49</v>
      </c>
      <c r="AO5403">
        <f t="shared" si="169"/>
        <v>0</v>
      </c>
      <c r="AP5403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404" spans="1:42" x14ac:dyDescent="0.25">
      <c r="A5404" t="s">
        <v>6588</v>
      </c>
      <c r="B5404" t="s">
        <v>49</v>
      </c>
      <c r="C5404" s="1">
        <v>50</v>
      </c>
      <c r="D5404" t="s">
        <v>40</v>
      </c>
      <c r="E5404">
        <v>2</v>
      </c>
      <c r="F5404" t="s">
        <v>6589</v>
      </c>
      <c r="G5404" s="1">
        <v>95225</v>
      </c>
      <c r="H5404">
        <v>38.183917999999998</v>
      </c>
      <c r="I5404">
        <v>-120.89881699999999</v>
      </c>
      <c r="J5404">
        <v>1</v>
      </c>
      <c r="K5404" s="1">
        <v>22</v>
      </c>
      <c r="L5404" t="s">
        <v>62</v>
      </c>
      <c r="M5404" t="s">
        <v>40</v>
      </c>
      <c r="N5404" s="10">
        <v>38.82</v>
      </c>
      <c r="O5404" t="s">
        <v>43</v>
      </c>
      <c r="P5404" t="s">
        <v>40</v>
      </c>
      <c r="Q5404" t="s">
        <v>55</v>
      </c>
      <c r="R5404">
        <v>19</v>
      </c>
      <c r="S5404" t="s">
        <v>40</v>
      </c>
      <c r="T5404" t="s">
        <v>43</v>
      </c>
      <c r="U5404" t="s">
        <v>43</v>
      </c>
      <c r="V5404" t="s">
        <v>43</v>
      </c>
      <c r="W5404" t="s">
        <v>43</v>
      </c>
      <c r="X5404" t="s">
        <v>43</v>
      </c>
      <c r="Y5404" t="s">
        <v>43</v>
      </c>
      <c r="Z5404" t="s">
        <v>40</v>
      </c>
      <c r="AA5404" t="s">
        <v>51</v>
      </c>
      <c r="AB5404" t="s">
        <v>43</v>
      </c>
      <c r="AC5404" t="s">
        <v>56</v>
      </c>
      <c r="AD5404" s="10">
        <v>75</v>
      </c>
      <c r="AE5404" s="10">
        <v>1573.95</v>
      </c>
      <c r="AF5404" s="10">
        <v>0</v>
      </c>
      <c r="AG5404" s="10">
        <v>0</v>
      </c>
      <c r="AH5404" s="10">
        <v>854.04</v>
      </c>
      <c r="AI5404" s="10">
        <v>2427.9899999999998</v>
      </c>
      <c r="AJ5404" t="s">
        <v>47</v>
      </c>
      <c r="AM5404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5404" t="str">
        <f t="shared" si="168"/>
        <v>50-59</v>
      </c>
      <c r="AO5404">
        <f t="shared" si="169"/>
        <v>0</v>
      </c>
      <c r="AP540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405" spans="1:42" x14ac:dyDescent="0.25">
      <c r="A5405" t="s">
        <v>6590</v>
      </c>
      <c r="B5405" t="s">
        <v>49</v>
      </c>
      <c r="C5405" s="1">
        <v>41</v>
      </c>
      <c r="D5405" t="s">
        <v>43</v>
      </c>
      <c r="E5405">
        <v>0</v>
      </c>
      <c r="F5405" t="s">
        <v>1392</v>
      </c>
      <c r="G5405" s="1">
        <v>95601</v>
      </c>
      <c r="H5405">
        <v>38.431407</v>
      </c>
      <c r="I5405">
        <v>-120.8421</v>
      </c>
      <c r="J5405">
        <v>0</v>
      </c>
      <c r="K5405" s="1">
        <v>12</v>
      </c>
      <c r="L5405" t="s">
        <v>42</v>
      </c>
      <c r="M5405" t="s">
        <v>40</v>
      </c>
      <c r="N5405" s="10">
        <v>12.36</v>
      </c>
      <c r="O5405" t="s">
        <v>40</v>
      </c>
      <c r="P5405" t="s">
        <v>40</v>
      </c>
      <c r="Q5405" t="s">
        <v>55</v>
      </c>
      <c r="R5405">
        <v>23</v>
      </c>
      <c r="S5405" t="s">
        <v>43</v>
      </c>
      <c r="T5405" t="s">
        <v>43</v>
      </c>
      <c r="U5405" t="s">
        <v>43</v>
      </c>
      <c r="V5405" t="s">
        <v>43</v>
      </c>
      <c r="W5405" t="s">
        <v>40</v>
      </c>
      <c r="X5405" t="s">
        <v>43</v>
      </c>
      <c r="Y5405" t="s">
        <v>43</v>
      </c>
      <c r="Z5405" t="s">
        <v>40</v>
      </c>
      <c r="AA5405" t="s">
        <v>51</v>
      </c>
      <c r="AB5405" t="s">
        <v>40</v>
      </c>
      <c r="AC5405" t="s">
        <v>56</v>
      </c>
      <c r="AD5405" s="10">
        <v>84.45</v>
      </c>
      <c r="AE5405" s="10">
        <v>1059.55</v>
      </c>
      <c r="AF5405" s="10">
        <v>0</v>
      </c>
      <c r="AG5405" s="10">
        <v>0</v>
      </c>
      <c r="AH5405" s="10">
        <v>148.32</v>
      </c>
      <c r="AI5405" s="10">
        <v>1207.8699999999999</v>
      </c>
      <c r="AJ5405" t="s">
        <v>57</v>
      </c>
      <c r="AK5405" t="s">
        <v>63</v>
      </c>
      <c r="AL5405" t="s">
        <v>101</v>
      </c>
      <c r="AM540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405" t="str">
        <f t="shared" si="168"/>
        <v>40-49</v>
      </c>
      <c r="AO5405">
        <f t="shared" si="169"/>
        <v>1</v>
      </c>
      <c r="AP540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406" spans="1:42" x14ac:dyDescent="0.25">
      <c r="A5406" t="s">
        <v>6591</v>
      </c>
      <c r="B5406" t="s">
        <v>49</v>
      </c>
      <c r="C5406" s="1">
        <v>57</v>
      </c>
      <c r="D5406" t="s">
        <v>40</v>
      </c>
      <c r="E5406">
        <v>0</v>
      </c>
      <c r="F5406" t="s">
        <v>53</v>
      </c>
      <c r="G5406" s="1">
        <v>92627</v>
      </c>
      <c r="H5406">
        <v>33.645671999999998</v>
      </c>
      <c r="I5406">
        <v>-117.922613</v>
      </c>
      <c r="J5406">
        <v>2</v>
      </c>
      <c r="K5406" s="1">
        <v>49</v>
      </c>
      <c r="L5406" t="s">
        <v>42</v>
      </c>
      <c r="M5406" t="s">
        <v>43</v>
      </c>
      <c r="P5406" t="s">
        <v>40</v>
      </c>
      <c r="Q5406" t="s">
        <v>79</v>
      </c>
      <c r="R5406">
        <v>5</v>
      </c>
      <c r="S5406" t="s">
        <v>43</v>
      </c>
      <c r="T5406" t="s">
        <v>40</v>
      </c>
      <c r="U5406" t="s">
        <v>43</v>
      </c>
      <c r="V5406" t="s">
        <v>43</v>
      </c>
      <c r="W5406" t="s">
        <v>40</v>
      </c>
      <c r="X5406" t="s">
        <v>40</v>
      </c>
      <c r="Y5406" t="s">
        <v>40</v>
      </c>
      <c r="Z5406" t="s">
        <v>43</v>
      </c>
      <c r="AA5406" t="s">
        <v>45</v>
      </c>
      <c r="AB5406" t="s">
        <v>40</v>
      </c>
      <c r="AC5406" t="s">
        <v>56</v>
      </c>
      <c r="AD5406" s="10">
        <v>51.8</v>
      </c>
      <c r="AE5406" s="10">
        <v>2541.25</v>
      </c>
      <c r="AF5406" s="10">
        <v>0</v>
      </c>
      <c r="AG5406" s="10">
        <v>50</v>
      </c>
      <c r="AH5406" s="10">
        <v>0</v>
      </c>
      <c r="AI5406" s="10">
        <v>2591.25</v>
      </c>
      <c r="AJ5406" t="s">
        <v>57</v>
      </c>
      <c r="AK5406" t="s">
        <v>109</v>
      </c>
      <c r="AL5406" t="s">
        <v>344</v>
      </c>
      <c r="AM540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406" t="str">
        <f t="shared" si="168"/>
        <v>50-59</v>
      </c>
      <c r="AO5406">
        <f t="shared" si="169"/>
        <v>1</v>
      </c>
      <c r="AP5406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5407" spans="1:42" x14ac:dyDescent="0.25">
      <c r="A5407" t="s">
        <v>6592</v>
      </c>
      <c r="B5407" t="s">
        <v>39</v>
      </c>
      <c r="C5407" s="1">
        <v>23</v>
      </c>
      <c r="D5407" t="s">
        <v>40</v>
      </c>
      <c r="E5407">
        <v>0</v>
      </c>
      <c r="F5407" t="s">
        <v>151</v>
      </c>
      <c r="G5407" s="1">
        <v>92117</v>
      </c>
      <c r="H5407">
        <v>32.825085999999999</v>
      </c>
      <c r="I5407">
        <v>-117.19942399999999</v>
      </c>
      <c r="J5407">
        <v>1</v>
      </c>
      <c r="K5407" s="1">
        <v>2</v>
      </c>
      <c r="L5407" t="s">
        <v>42</v>
      </c>
      <c r="M5407" t="s">
        <v>43</v>
      </c>
      <c r="P5407" t="s">
        <v>40</v>
      </c>
      <c r="Q5407" t="s">
        <v>44</v>
      </c>
      <c r="R5407">
        <v>51</v>
      </c>
      <c r="S5407" t="s">
        <v>43</v>
      </c>
      <c r="T5407" t="s">
        <v>43</v>
      </c>
      <c r="U5407" t="s">
        <v>43</v>
      </c>
      <c r="V5407" t="s">
        <v>43</v>
      </c>
      <c r="W5407" t="s">
        <v>40</v>
      </c>
      <c r="X5407" t="s">
        <v>40</v>
      </c>
      <c r="Y5407" t="s">
        <v>40</v>
      </c>
      <c r="Z5407" t="s">
        <v>40</v>
      </c>
      <c r="AA5407" t="s">
        <v>51</v>
      </c>
      <c r="AB5407" t="s">
        <v>43</v>
      </c>
      <c r="AC5407" t="s">
        <v>56</v>
      </c>
      <c r="AD5407" s="10">
        <v>44.6</v>
      </c>
      <c r="AE5407" s="10">
        <v>97.1</v>
      </c>
      <c r="AF5407" s="10">
        <v>0</v>
      </c>
      <c r="AG5407" s="10">
        <v>0</v>
      </c>
      <c r="AH5407" s="10">
        <v>0</v>
      </c>
      <c r="AI5407" s="10">
        <v>97.1</v>
      </c>
      <c r="AJ5407" t="s">
        <v>57</v>
      </c>
      <c r="AK5407" t="s">
        <v>58</v>
      </c>
      <c r="AL5407" t="s">
        <v>104</v>
      </c>
      <c r="AM540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407" t="str">
        <f t="shared" si="168"/>
        <v>19-29</v>
      </c>
      <c r="AO5407">
        <f t="shared" si="169"/>
        <v>1</v>
      </c>
      <c r="AP5407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5408" spans="1:42" x14ac:dyDescent="0.25">
      <c r="A5408" t="s">
        <v>6593</v>
      </c>
      <c r="B5408" t="s">
        <v>49</v>
      </c>
      <c r="C5408" s="1">
        <v>62</v>
      </c>
      <c r="D5408" t="s">
        <v>43</v>
      </c>
      <c r="E5408">
        <v>0</v>
      </c>
      <c r="F5408" t="s">
        <v>1114</v>
      </c>
      <c r="G5408" s="1">
        <v>95423</v>
      </c>
      <c r="H5408">
        <v>39.071159999999999</v>
      </c>
      <c r="I5408">
        <v>-122.59854199999999</v>
      </c>
      <c r="J5408">
        <v>0</v>
      </c>
      <c r="K5408" s="1">
        <v>1</v>
      </c>
      <c r="L5408" t="s">
        <v>54</v>
      </c>
      <c r="M5408" t="s">
        <v>40</v>
      </c>
      <c r="N5408" s="10">
        <v>46.59</v>
      </c>
      <c r="O5408" t="s">
        <v>43</v>
      </c>
      <c r="P5408" t="s">
        <v>43</v>
      </c>
      <c r="AA5408" t="s">
        <v>51</v>
      </c>
      <c r="AB5408" t="s">
        <v>43</v>
      </c>
      <c r="AC5408" t="s">
        <v>56</v>
      </c>
      <c r="AD5408" s="10">
        <v>19.45</v>
      </c>
      <c r="AE5408" s="10">
        <v>19.45</v>
      </c>
      <c r="AF5408" s="10">
        <v>0</v>
      </c>
      <c r="AG5408" s="10">
        <v>0</v>
      </c>
      <c r="AH5408" s="10">
        <v>46.59</v>
      </c>
      <c r="AI5408" s="10">
        <v>66.040000000000006</v>
      </c>
      <c r="AJ5408" t="s">
        <v>98</v>
      </c>
      <c r="AM540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408" t="str">
        <f t="shared" si="168"/>
        <v>60-80</v>
      </c>
      <c r="AO5408">
        <f t="shared" si="169"/>
        <v>0</v>
      </c>
      <c r="AP5408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409" spans="1:42" x14ac:dyDescent="0.25">
      <c r="A5409" t="s">
        <v>6594</v>
      </c>
      <c r="B5409" t="s">
        <v>49</v>
      </c>
      <c r="C5409" s="1">
        <v>63</v>
      </c>
      <c r="D5409" t="s">
        <v>40</v>
      </c>
      <c r="E5409">
        <v>2</v>
      </c>
      <c r="F5409" t="s">
        <v>999</v>
      </c>
      <c r="G5409" s="1">
        <v>92610</v>
      </c>
      <c r="H5409">
        <v>33.698728000000003</v>
      </c>
      <c r="I5409">
        <v>-117.67768</v>
      </c>
      <c r="J5409">
        <v>1</v>
      </c>
      <c r="K5409" s="1">
        <v>24</v>
      </c>
      <c r="L5409" t="s">
        <v>129</v>
      </c>
      <c r="M5409" t="s">
        <v>40</v>
      </c>
      <c r="N5409" s="10">
        <v>17.27</v>
      </c>
      <c r="O5409" t="s">
        <v>40</v>
      </c>
      <c r="P5409" t="s">
        <v>40</v>
      </c>
      <c r="Q5409" t="s">
        <v>79</v>
      </c>
      <c r="R5409">
        <v>18</v>
      </c>
      <c r="S5409" t="s">
        <v>40</v>
      </c>
      <c r="T5409" t="s">
        <v>43</v>
      </c>
      <c r="U5409" t="s">
        <v>43</v>
      </c>
      <c r="V5409" t="s">
        <v>43</v>
      </c>
      <c r="W5409" t="s">
        <v>43</v>
      </c>
      <c r="X5409" t="s">
        <v>43</v>
      </c>
      <c r="Y5409" t="s">
        <v>43</v>
      </c>
      <c r="Z5409" t="s">
        <v>40</v>
      </c>
      <c r="AA5409" t="s">
        <v>51</v>
      </c>
      <c r="AB5409" t="s">
        <v>43</v>
      </c>
      <c r="AC5409" t="s">
        <v>56</v>
      </c>
      <c r="AD5409" s="10">
        <v>54.75</v>
      </c>
      <c r="AE5409" s="10">
        <v>1338.15</v>
      </c>
      <c r="AF5409" s="10">
        <v>0</v>
      </c>
      <c r="AG5409" s="10">
        <v>0</v>
      </c>
      <c r="AH5409" s="10">
        <v>414.48</v>
      </c>
      <c r="AI5409" s="10">
        <v>1752.63</v>
      </c>
      <c r="AJ5409" t="s">
        <v>57</v>
      </c>
      <c r="AK5409" t="s">
        <v>121</v>
      </c>
      <c r="AL5409" t="s">
        <v>195</v>
      </c>
      <c r="AM5409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5409" t="str">
        <f t="shared" si="168"/>
        <v>60-80</v>
      </c>
      <c r="AO5409">
        <f t="shared" si="169"/>
        <v>1</v>
      </c>
      <c r="AP5409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5410" spans="1:42" x14ac:dyDescent="0.25">
      <c r="A5410" t="s">
        <v>6595</v>
      </c>
      <c r="B5410" t="s">
        <v>39</v>
      </c>
      <c r="C5410" s="1">
        <v>41</v>
      </c>
      <c r="D5410" t="s">
        <v>40</v>
      </c>
      <c r="E5410">
        <v>0</v>
      </c>
      <c r="F5410" t="s">
        <v>4694</v>
      </c>
      <c r="G5410" s="1">
        <v>92007</v>
      </c>
      <c r="H5410">
        <v>33.015866000000003</v>
      </c>
      <c r="I5410">
        <v>-117.272254</v>
      </c>
      <c r="J5410">
        <v>3</v>
      </c>
      <c r="K5410" s="1">
        <v>53</v>
      </c>
      <c r="L5410" t="s">
        <v>76</v>
      </c>
      <c r="M5410" t="s">
        <v>40</v>
      </c>
      <c r="N5410" s="10">
        <v>37.14</v>
      </c>
      <c r="O5410" t="s">
        <v>40</v>
      </c>
      <c r="P5410" t="s">
        <v>40</v>
      </c>
      <c r="Q5410" t="s">
        <v>44</v>
      </c>
      <c r="R5410">
        <v>4</v>
      </c>
      <c r="S5410" t="s">
        <v>40</v>
      </c>
      <c r="T5410" t="s">
        <v>40</v>
      </c>
      <c r="U5410" t="s">
        <v>40</v>
      </c>
      <c r="V5410" t="s">
        <v>43</v>
      </c>
      <c r="W5410" t="s">
        <v>43</v>
      </c>
      <c r="X5410" t="s">
        <v>40</v>
      </c>
      <c r="Y5410" t="s">
        <v>40</v>
      </c>
      <c r="Z5410" t="s">
        <v>40</v>
      </c>
      <c r="AA5410" t="s">
        <v>45</v>
      </c>
      <c r="AB5410" t="s">
        <v>43</v>
      </c>
      <c r="AC5410" t="s">
        <v>56</v>
      </c>
      <c r="AD5410" s="10">
        <v>74.099999999999994</v>
      </c>
      <c r="AE5410" s="10">
        <v>3833.95</v>
      </c>
      <c r="AF5410" s="10">
        <v>0</v>
      </c>
      <c r="AG5410" s="10">
        <v>0</v>
      </c>
      <c r="AH5410" s="10">
        <v>1968.42</v>
      </c>
      <c r="AI5410" s="10">
        <v>5802.37</v>
      </c>
      <c r="AJ5410" t="s">
        <v>47</v>
      </c>
      <c r="AM541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410" t="str">
        <f t="shared" si="168"/>
        <v>40-49</v>
      </c>
      <c r="AO5410">
        <f t="shared" si="169"/>
        <v>0</v>
      </c>
      <c r="AP5410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411" spans="1:42" x14ac:dyDescent="0.25">
      <c r="A5411" t="s">
        <v>6596</v>
      </c>
      <c r="B5411" t="s">
        <v>39</v>
      </c>
      <c r="C5411" s="1">
        <v>60</v>
      </c>
      <c r="D5411" t="s">
        <v>40</v>
      </c>
      <c r="E5411">
        <v>0</v>
      </c>
      <c r="F5411" t="s">
        <v>1700</v>
      </c>
      <c r="G5411" s="1">
        <v>91006</v>
      </c>
      <c r="H5411">
        <v>34.137318999999998</v>
      </c>
      <c r="I5411">
        <v>-118.029837</v>
      </c>
      <c r="J5411">
        <v>8</v>
      </c>
      <c r="K5411" s="1">
        <v>42</v>
      </c>
      <c r="L5411" t="s">
        <v>42</v>
      </c>
      <c r="M5411" t="s">
        <v>40</v>
      </c>
      <c r="N5411" s="10">
        <v>20.58</v>
      </c>
      <c r="O5411" t="s">
        <v>40</v>
      </c>
      <c r="P5411" t="s">
        <v>40</v>
      </c>
      <c r="Q5411" t="s">
        <v>55</v>
      </c>
      <c r="R5411">
        <v>13</v>
      </c>
      <c r="S5411" t="s">
        <v>43</v>
      </c>
      <c r="T5411" t="s">
        <v>43</v>
      </c>
      <c r="U5411" t="s">
        <v>40</v>
      </c>
      <c r="V5411" t="s">
        <v>40</v>
      </c>
      <c r="W5411" t="s">
        <v>43</v>
      </c>
      <c r="X5411" t="s">
        <v>43</v>
      </c>
      <c r="Y5411" t="s">
        <v>43</v>
      </c>
      <c r="Z5411" t="s">
        <v>40</v>
      </c>
      <c r="AA5411" t="s">
        <v>51</v>
      </c>
      <c r="AB5411" t="s">
        <v>40</v>
      </c>
      <c r="AC5411" t="s">
        <v>46</v>
      </c>
      <c r="AD5411" s="10">
        <v>85.9</v>
      </c>
      <c r="AE5411" s="10">
        <v>3729.75</v>
      </c>
      <c r="AF5411" s="10">
        <v>0</v>
      </c>
      <c r="AG5411" s="10">
        <v>0</v>
      </c>
      <c r="AH5411" s="10">
        <v>864.36</v>
      </c>
      <c r="AI5411" s="10">
        <v>4594.1099999999997</v>
      </c>
      <c r="AJ5411" t="s">
        <v>47</v>
      </c>
      <c r="AM5411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411" t="str">
        <f t="shared" si="168"/>
        <v>60-80</v>
      </c>
      <c r="AO5411">
        <f t="shared" si="169"/>
        <v>0</v>
      </c>
      <c r="AP5411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412" spans="1:42" x14ac:dyDescent="0.25">
      <c r="A5412" t="s">
        <v>6597</v>
      </c>
      <c r="B5412" t="s">
        <v>49</v>
      </c>
      <c r="C5412" s="1">
        <v>71</v>
      </c>
      <c r="D5412" t="s">
        <v>40</v>
      </c>
      <c r="E5412">
        <v>0</v>
      </c>
      <c r="F5412" t="s">
        <v>53</v>
      </c>
      <c r="G5412" s="1">
        <v>92626</v>
      </c>
      <c r="H5412">
        <v>33.678590999999997</v>
      </c>
      <c r="I5412">
        <v>-117.90547100000001</v>
      </c>
      <c r="J5412">
        <v>8</v>
      </c>
      <c r="K5412" s="1">
        <v>56</v>
      </c>
      <c r="L5412" t="s">
        <v>42</v>
      </c>
      <c r="M5412" t="s">
        <v>40</v>
      </c>
      <c r="N5412" s="10">
        <v>31.68</v>
      </c>
      <c r="O5412" t="s">
        <v>43</v>
      </c>
      <c r="P5412" t="s">
        <v>40</v>
      </c>
      <c r="Q5412" t="s">
        <v>79</v>
      </c>
      <c r="R5412">
        <v>30</v>
      </c>
      <c r="S5412" t="s">
        <v>40</v>
      </c>
      <c r="T5412" t="s">
        <v>40</v>
      </c>
      <c r="U5412" t="s">
        <v>40</v>
      </c>
      <c r="V5412" t="s">
        <v>40</v>
      </c>
      <c r="W5412" t="s">
        <v>40</v>
      </c>
      <c r="X5412" t="s">
        <v>40</v>
      </c>
      <c r="Y5412" t="s">
        <v>43</v>
      </c>
      <c r="Z5412" t="s">
        <v>40</v>
      </c>
      <c r="AA5412" t="s">
        <v>73</v>
      </c>
      <c r="AB5412" t="s">
        <v>40</v>
      </c>
      <c r="AC5412" t="s">
        <v>56</v>
      </c>
      <c r="AD5412" s="10">
        <v>85.65</v>
      </c>
      <c r="AE5412" s="10">
        <v>4824.45</v>
      </c>
      <c r="AF5412" s="10">
        <v>0</v>
      </c>
      <c r="AG5412" s="10">
        <v>0</v>
      </c>
      <c r="AH5412" s="10">
        <v>1774.08</v>
      </c>
      <c r="AI5412" s="10">
        <v>6598.53</v>
      </c>
      <c r="AJ5412" t="s">
        <v>47</v>
      </c>
      <c r="AM541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412" t="str">
        <f t="shared" si="168"/>
        <v>60-80</v>
      </c>
      <c r="AO5412">
        <f t="shared" si="169"/>
        <v>0</v>
      </c>
      <c r="AP541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413" spans="1:42" x14ac:dyDescent="0.25">
      <c r="A5413" t="s">
        <v>6598</v>
      </c>
      <c r="B5413" t="s">
        <v>49</v>
      </c>
      <c r="C5413" s="1">
        <v>29</v>
      </c>
      <c r="D5413" t="s">
        <v>43</v>
      </c>
      <c r="E5413">
        <v>0</v>
      </c>
      <c r="F5413" t="s">
        <v>2559</v>
      </c>
      <c r="G5413" s="1">
        <v>91304</v>
      </c>
      <c r="H5413">
        <v>34.224376999999997</v>
      </c>
      <c r="I5413">
        <v>-118.632656</v>
      </c>
      <c r="J5413">
        <v>0</v>
      </c>
      <c r="K5413" s="1">
        <v>28</v>
      </c>
      <c r="L5413" t="s">
        <v>129</v>
      </c>
      <c r="M5413" t="s">
        <v>43</v>
      </c>
      <c r="P5413" t="s">
        <v>40</v>
      </c>
      <c r="Q5413" t="s">
        <v>79</v>
      </c>
      <c r="R5413">
        <v>48</v>
      </c>
      <c r="S5413" t="s">
        <v>43</v>
      </c>
      <c r="T5413" t="s">
        <v>43</v>
      </c>
      <c r="U5413" t="s">
        <v>43</v>
      </c>
      <c r="V5413" t="s">
        <v>40</v>
      </c>
      <c r="W5413" t="s">
        <v>43</v>
      </c>
      <c r="X5413" t="s">
        <v>43</v>
      </c>
      <c r="Y5413" t="s">
        <v>43</v>
      </c>
      <c r="Z5413" t="s">
        <v>40</v>
      </c>
      <c r="AA5413" t="s">
        <v>51</v>
      </c>
      <c r="AB5413" t="s">
        <v>40</v>
      </c>
      <c r="AC5413" t="s">
        <v>46</v>
      </c>
      <c r="AD5413" s="10">
        <v>30.1</v>
      </c>
      <c r="AE5413" s="10">
        <v>810.85</v>
      </c>
      <c r="AF5413" s="10">
        <v>0</v>
      </c>
      <c r="AG5413" s="10">
        <v>0</v>
      </c>
      <c r="AH5413" s="10">
        <v>0</v>
      </c>
      <c r="AI5413" s="10">
        <v>810.85</v>
      </c>
      <c r="AJ5413" t="s">
        <v>47</v>
      </c>
      <c r="AM5413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413" t="str">
        <f t="shared" si="168"/>
        <v>19-29</v>
      </c>
      <c r="AO5413">
        <f t="shared" si="169"/>
        <v>0</v>
      </c>
      <c r="AP5413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5414" spans="1:42" x14ac:dyDescent="0.25">
      <c r="A5414" t="s">
        <v>6599</v>
      </c>
      <c r="B5414" t="s">
        <v>49</v>
      </c>
      <c r="C5414" s="1">
        <v>46</v>
      </c>
      <c r="D5414" t="s">
        <v>43</v>
      </c>
      <c r="E5414">
        <v>1</v>
      </c>
      <c r="F5414" t="s">
        <v>4836</v>
      </c>
      <c r="G5414" s="1">
        <v>93518</v>
      </c>
      <c r="H5414">
        <v>35.358953</v>
      </c>
      <c r="I5414">
        <v>-118.527064</v>
      </c>
      <c r="J5414">
        <v>0</v>
      </c>
      <c r="K5414" s="1">
        <v>6</v>
      </c>
      <c r="L5414" t="s">
        <v>42</v>
      </c>
      <c r="M5414" t="s">
        <v>40</v>
      </c>
      <c r="N5414" s="10">
        <v>27.78</v>
      </c>
      <c r="O5414" t="s">
        <v>43</v>
      </c>
      <c r="P5414" t="s">
        <v>43</v>
      </c>
      <c r="AA5414" t="s">
        <v>51</v>
      </c>
      <c r="AB5414" t="s">
        <v>43</v>
      </c>
      <c r="AC5414" t="s">
        <v>183</v>
      </c>
      <c r="AD5414" s="10">
        <v>19.7</v>
      </c>
      <c r="AE5414" s="10">
        <v>111.65</v>
      </c>
      <c r="AF5414" s="10">
        <v>0</v>
      </c>
      <c r="AG5414" s="10">
        <v>0</v>
      </c>
      <c r="AH5414" s="10">
        <v>166.68</v>
      </c>
      <c r="AI5414" s="10">
        <v>278.33</v>
      </c>
      <c r="AJ5414" t="s">
        <v>47</v>
      </c>
      <c r="AM541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414" t="str">
        <f t="shared" si="168"/>
        <v>40-49</v>
      </c>
      <c r="AO5414">
        <f t="shared" si="169"/>
        <v>0</v>
      </c>
      <c r="AP5414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415" spans="1:42" x14ac:dyDescent="0.25">
      <c r="A5415" t="s">
        <v>6600</v>
      </c>
      <c r="B5415" t="s">
        <v>49</v>
      </c>
      <c r="C5415" s="1">
        <v>34</v>
      </c>
      <c r="D5415" t="s">
        <v>43</v>
      </c>
      <c r="E5415">
        <v>1</v>
      </c>
      <c r="F5415" t="s">
        <v>3326</v>
      </c>
      <c r="G5415" s="1">
        <v>95642</v>
      </c>
      <c r="H5415">
        <v>38.336216</v>
      </c>
      <c r="I5415">
        <v>-120.76900999999999</v>
      </c>
      <c r="J5415">
        <v>0</v>
      </c>
      <c r="K5415" s="1">
        <v>1</v>
      </c>
      <c r="L5415" t="s">
        <v>42</v>
      </c>
      <c r="M5415" t="s">
        <v>40</v>
      </c>
      <c r="N5415" s="10">
        <v>39.6</v>
      </c>
      <c r="O5415" t="s">
        <v>43</v>
      </c>
      <c r="P5415" t="s">
        <v>40</v>
      </c>
      <c r="Q5415" t="s">
        <v>79</v>
      </c>
      <c r="R5415">
        <v>17</v>
      </c>
      <c r="S5415" t="s">
        <v>43</v>
      </c>
      <c r="T5415" t="s">
        <v>43</v>
      </c>
      <c r="U5415" t="s">
        <v>43</v>
      </c>
      <c r="V5415" t="s">
        <v>40</v>
      </c>
      <c r="W5415" t="s">
        <v>43</v>
      </c>
      <c r="X5415" t="s">
        <v>43</v>
      </c>
      <c r="Y5415" t="s">
        <v>43</v>
      </c>
      <c r="Z5415" t="s">
        <v>40</v>
      </c>
      <c r="AA5415" t="s">
        <v>51</v>
      </c>
      <c r="AB5415" t="s">
        <v>40</v>
      </c>
      <c r="AC5415" t="s">
        <v>183</v>
      </c>
      <c r="AD5415" s="10">
        <v>49.9</v>
      </c>
      <c r="AE5415" s="10">
        <v>49.9</v>
      </c>
      <c r="AF5415" s="10">
        <v>0</v>
      </c>
      <c r="AG5415" s="10">
        <v>0</v>
      </c>
      <c r="AH5415" s="10">
        <v>39.6</v>
      </c>
      <c r="AI5415" s="10">
        <v>89.5</v>
      </c>
      <c r="AJ5415" t="s">
        <v>57</v>
      </c>
      <c r="AK5415" t="s">
        <v>117</v>
      </c>
      <c r="AL5415" t="s">
        <v>802</v>
      </c>
      <c r="AM541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415" t="str">
        <f t="shared" si="168"/>
        <v>30-39</v>
      </c>
      <c r="AO5415">
        <f t="shared" si="169"/>
        <v>1</v>
      </c>
      <c r="AP5415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5416" spans="1:42" x14ac:dyDescent="0.25">
      <c r="A5416" t="s">
        <v>6601</v>
      </c>
      <c r="B5416" t="s">
        <v>39</v>
      </c>
      <c r="C5416" s="1">
        <v>48</v>
      </c>
      <c r="D5416" t="s">
        <v>43</v>
      </c>
      <c r="E5416">
        <v>0</v>
      </c>
      <c r="F5416" t="s">
        <v>3147</v>
      </c>
      <c r="G5416" s="1">
        <v>93267</v>
      </c>
      <c r="H5416">
        <v>36.141319000000003</v>
      </c>
      <c r="I5416">
        <v>-119.129075</v>
      </c>
      <c r="J5416">
        <v>0</v>
      </c>
      <c r="K5416" s="1">
        <v>11</v>
      </c>
      <c r="L5416" t="s">
        <v>42</v>
      </c>
      <c r="M5416" t="s">
        <v>40</v>
      </c>
      <c r="N5416" s="10">
        <v>15.6</v>
      </c>
      <c r="O5416" t="s">
        <v>40</v>
      </c>
      <c r="P5416" t="s">
        <v>40</v>
      </c>
      <c r="Q5416" t="s">
        <v>55</v>
      </c>
      <c r="R5416">
        <v>4</v>
      </c>
      <c r="S5416" t="s">
        <v>43</v>
      </c>
      <c r="T5416" t="s">
        <v>43</v>
      </c>
      <c r="U5416" t="s">
        <v>43</v>
      </c>
      <c r="V5416" t="s">
        <v>43</v>
      </c>
      <c r="W5416" t="s">
        <v>43</v>
      </c>
      <c r="X5416" t="s">
        <v>43</v>
      </c>
      <c r="Y5416" t="s">
        <v>43</v>
      </c>
      <c r="Z5416" t="s">
        <v>40</v>
      </c>
      <c r="AA5416" t="s">
        <v>51</v>
      </c>
      <c r="AB5416" t="s">
        <v>40</v>
      </c>
      <c r="AC5416" t="s">
        <v>56</v>
      </c>
      <c r="AD5416" s="10">
        <v>76.5</v>
      </c>
      <c r="AE5416" s="10">
        <v>837.95</v>
      </c>
      <c r="AF5416" s="10">
        <v>0</v>
      </c>
      <c r="AG5416" s="10">
        <v>0</v>
      </c>
      <c r="AH5416" s="10">
        <v>171.6</v>
      </c>
      <c r="AI5416" s="10">
        <v>1009.55</v>
      </c>
      <c r="AJ5416" t="s">
        <v>57</v>
      </c>
      <c r="AK5416" t="s">
        <v>63</v>
      </c>
      <c r="AL5416" t="s">
        <v>67</v>
      </c>
      <c r="AM541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416" t="str">
        <f t="shared" si="168"/>
        <v>40-49</v>
      </c>
      <c r="AO5416">
        <f t="shared" si="169"/>
        <v>1</v>
      </c>
      <c r="AP541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417" spans="1:42" x14ac:dyDescent="0.25">
      <c r="A5417" t="s">
        <v>6602</v>
      </c>
      <c r="B5417" t="s">
        <v>39</v>
      </c>
      <c r="C5417" s="1">
        <v>62</v>
      </c>
      <c r="D5417" t="s">
        <v>40</v>
      </c>
      <c r="E5417">
        <v>0</v>
      </c>
      <c r="F5417" t="s">
        <v>157</v>
      </c>
      <c r="G5417" s="1">
        <v>95116</v>
      </c>
      <c r="H5417">
        <v>37.350284000000002</v>
      </c>
      <c r="I5417">
        <v>-121.85285500000001</v>
      </c>
      <c r="J5417">
        <v>0</v>
      </c>
      <c r="K5417" s="1">
        <v>37</v>
      </c>
      <c r="L5417" t="s">
        <v>42</v>
      </c>
      <c r="M5417" t="s">
        <v>40</v>
      </c>
      <c r="N5417" s="10">
        <v>37.49</v>
      </c>
      <c r="O5417" t="s">
        <v>40</v>
      </c>
      <c r="P5417" t="s">
        <v>40</v>
      </c>
      <c r="Q5417" t="s">
        <v>55</v>
      </c>
      <c r="R5417">
        <v>29</v>
      </c>
      <c r="S5417" t="s">
        <v>43</v>
      </c>
      <c r="T5417" t="s">
        <v>43</v>
      </c>
      <c r="U5417" t="s">
        <v>40</v>
      </c>
      <c r="V5417" t="s">
        <v>43</v>
      </c>
      <c r="W5417" t="s">
        <v>43</v>
      </c>
      <c r="X5417" t="s">
        <v>43</v>
      </c>
      <c r="Y5417" t="s">
        <v>43</v>
      </c>
      <c r="Z5417" t="s">
        <v>40</v>
      </c>
      <c r="AA5417" t="s">
        <v>51</v>
      </c>
      <c r="AB5417" t="s">
        <v>40</v>
      </c>
      <c r="AC5417" t="s">
        <v>46</v>
      </c>
      <c r="AD5417" s="10">
        <v>78.95</v>
      </c>
      <c r="AE5417" s="10">
        <v>2839.65</v>
      </c>
      <c r="AF5417" s="10">
        <v>0</v>
      </c>
      <c r="AG5417" s="10">
        <v>0</v>
      </c>
      <c r="AH5417" s="10">
        <v>1387.13</v>
      </c>
      <c r="AI5417" s="10">
        <v>4226.78</v>
      </c>
      <c r="AJ5417" t="s">
        <v>57</v>
      </c>
      <c r="AK5417" t="s">
        <v>58</v>
      </c>
      <c r="AL5417" t="s">
        <v>203</v>
      </c>
      <c r="AM5417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417" t="str">
        <f t="shared" si="168"/>
        <v>60-80</v>
      </c>
      <c r="AO5417">
        <f t="shared" si="169"/>
        <v>1</v>
      </c>
      <c r="AP541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418" spans="1:42" x14ac:dyDescent="0.25">
      <c r="A5418" t="s">
        <v>6603</v>
      </c>
      <c r="B5418" t="s">
        <v>39</v>
      </c>
      <c r="C5418" s="1">
        <v>80</v>
      </c>
      <c r="D5418" t="s">
        <v>40</v>
      </c>
      <c r="E5418">
        <v>0</v>
      </c>
      <c r="F5418" t="s">
        <v>613</v>
      </c>
      <c r="G5418" s="1">
        <v>94301</v>
      </c>
      <c r="H5418">
        <v>37.444313999999999</v>
      </c>
      <c r="I5418">
        <v>-122.149996</v>
      </c>
      <c r="J5418">
        <v>10</v>
      </c>
      <c r="K5418" s="1">
        <v>56</v>
      </c>
      <c r="L5418" t="s">
        <v>76</v>
      </c>
      <c r="M5418" t="s">
        <v>40</v>
      </c>
      <c r="N5418" s="10">
        <v>11.55</v>
      </c>
      <c r="O5418" t="s">
        <v>40</v>
      </c>
      <c r="P5418" t="s">
        <v>40</v>
      </c>
      <c r="Q5418" t="s">
        <v>55</v>
      </c>
      <c r="R5418">
        <v>27</v>
      </c>
      <c r="S5418" t="s">
        <v>40</v>
      </c>
      <c r="T5418" t="s">
        <v>40</v>
      </c>
      <c r="U5418" t="s">
        <v>40</v>
      </c>
      <c r="V5418" t="s">
        <v>40</v>
      </c>
      <c r="W5418" t="s">
        <v>43</v>
      </c>
      <c r="X5418" t="s">
        <v>43</v>
      </c>
      <c r="Y5418" t="s">
        <v>43</v>
      </c>
      <c r="Z5418" t="s">
        <v>40</v>
      </c>
      <c r="AA5418" t="s">
        <v>45</v>
      </c>
      <c r="AB5418" t="s">
        <v>43</v>
      </c>
      <c r="AC5418" t="s">
        <v>56</v>
      </c>
      <c r="AD5418" s="10">
        <v>95.65</v>
      </c>
      <c r="AE5418" s="10">
        <v>5471.75</v>
      </c>
      <c r="AF5418" s="10">
        <v>21.71</v>
      </c>
      <c r="AG5418" s="10">
        <v>0</v>
      </c>
      <c r="AH5418" s="10">
        <v>646.79999999999995</v>
      </c>
      <c r="AI5418" s="10">
        <v>6096.84</v>
      </c>
      <c r="AJ5418" t="s">
        <v>47</v>
      </c>
      <c r="AM541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418" t="str">
        <f t="shared" si="168"/>
        <v>60-80</v>
      </c>
      <c r="AO5418">
        <f t="shared" si="169"/>
        <v>0</v>
      </c>
      <c r="AP5418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419" spans="1:42" x14ac:dyDescent="0.25">
      <c r="A5419" t="s">
        <v>6604</v>
      </c>
      <c r="B5419" t="s">
        <v>39</v>
      </c>
      <c r="C5419" s="1">
        <v>32</v>
      </c>
      <c r="D5419" t="s">
        <v>43</v>
      </c>
      <c r="E5419">
        <v>0</v>
      </c>
      <c r="F5419" t="s">
        <v>2295</v>
      </c>
      <c r="G5419" s="1">
        <v>94903</v>
      </c>
      <c r="H5419">
        <v>38.018065</v>
      </c>
      <c r="I5419">
        <v>-122.546024</v>
      </c>
      <c r="J5419">
        <v>0</v>
      </c>
      <c r="K5419" s="1">
        <v>7</v>
      </c>
      <c r="L5419" t="s">
        <v>42</v>
      </c>
      <c r="M5419" t="s">
        <v>40</v>
      </c>
      <c r="N5419" s="10">
        <v>6.83</v>
      </c>
      <c r="O5419" t="s">
        <v>43</v>
      </c>
      <c r="P5419" t="s">
        <v>40</v>
      </c>
      <c r="Q5419" t="s">
        <v>79</v>
      </c>
      <c r="R5419">
        <v>17</v>
      </c>
      <c r="S5419" t="s">
        <v>40</v>
      </c>
      <c r="T5419" t="s">
        <v>43</v>
      </c>
      <c r="U5419" t="s">
        <v>43</v>
      </c>
      <c r="V5419" t="s">
        <v>43</v>
      </c>
      <c r="W5419" t="s">
        <v>43</v>
      </c>
      <c r="X5419" t="s">
        <v>40</v>
      </c>
      <c r="Y5419" t="s">
        <v>40</v>
      </c>
      <c r="Z5419" t="s">
        <v>40</v>
      </c>
      <c r="AA5419" t="s">
        <v>45</v>
      </c>
      <c r="AB5419" t="s">
        <v>40</v>
      </c>
      <c r="AC5419" t="s">
        <v>56</v>
      </c>
      <c r="AD5419" s="10">
        <v>59.1</v>
      </c>
      <c r="AE5419" s="10">
        <v>369.25</v>
      </c>
      <c r="AF5419" s="10">
        <v>0</v>
      </c>
      <c r="AG5419" s="10">
        <v>0</v>
      </c>
      <c r="AH5419" s="10">
        <v>47.81</v>
      </c>
      <c r="AI5419" s="10">
        <v>417.06</v>
      </c>
      <c r="AJ5419" t="s">
        <v>47</v>
      </c>
      <c r="AM5419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419" t="str">
        <f t="shared" si="168"/>
        <v>30-39</v>
      </c>
      <c r="AO5419">
        <f t="shared" si="169"/>
        <v>0</v>
      </c>
      <c r="AP5419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5420" spans="1:42" x14ac:dyDescent="0.25">
      <c r="A5420" t="s">
        <v>6605</v>
      </c>
      <c r="B5420" t="s">
        <v>49</v>
      </c>
      <c r="C5420" s="1">
        <v>69</v>
      </c>
      <c r="D5420" t="s">
        <v>43</v>
      </c>
      <c r="E5420">
        <v>0</v>
      </c>
      <c r="F5420" t="s">
        <v>1814</v>
      </c>
      <c r="G5420" s="1">
        <v>96148</v>
      </c>
      <c r="H5420">
        <v>39.241239999999998</v>
      </c>
      <c r="I5420">
        <v>-120.054765</v>
      </c>
      <c r="J5420">
        <v>0</v>
      </c>
      <c r="K5420" s="1">
        <v>66</v>
      </c>
      <c r="L5420" t="s">
        <v>42</v>
      </c>
      <c r="M5420" t="s">
        <v>40</v>
      </c>
      <c r="N5420" s="10">
        <v>9.9</v>
      </c>
      <c r="O5420" t="s">
        <v>40</v>
      </c>
      <c r="P5420" t="s">
        <v>40</v>
      </c>
      <c r="Q5420" t="s">
        <v>55</v>
      </c>
      <c r="R5420">
        <v>25</v>
      </c>
      <c r="S5420" t="s">
        <v>43</v>
      </c>
      <c r="T5420" t="s">
        <v>40</v>
      </c>
      <c r="U5420" t="s">
        <v>40</v>
      </c>
      <c r="V5420" t="s">
        <v>40</v>
      </c>
      <c r="W5420" t="s">
        <v>40</v>
      </c>
      <c r="X5420" t="s">
        <v>40</v>
      </c>
      <c r="Y5420" t="s">
        <v>43</v>
      </c>
      <c r="Z5420" t="s">
        <v>40</v>
      </c>
      <c r="AA5420" t="s">
        <v>45</v>
      </c>
      <c r="AB5420" t="s">
        <v>43</v>
      </c>
      <c r="AC5420" t="s">
        <v>46</v>
      </c>
      <c r="AD5420" s="10">
        <v>110.9</v>
      </c>
      <c r="AE5420" s="10">
        <v>7432.05</v>
      </c>
      <c r="AF5420" s="10">
        <v>0</v>
      </c>
      <c r="AG5420" s="10">
        <v>0</v>
      </c>
      <c r="AH5420" s="10">
        <v>653.4</v>
      </c>
      <c r="AI5420" s="10">
        <v>8085.45</v>
      </c>
      <c r="AJ5420" t="s">
        <v>57</v>
      </c>
      <c r="AK5420" t="s">
        <v>121</v>
      </c>
      <c r="AL5420" t="s">
        <v>122</v>
      </c>
      <c r="AM542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420" t="str">
        <f t="shared" si="168"/>
        <v>60-80</v>
      </c>
      <c r="AO5420">
        <f t="shared" si="169"/>
        <v>1</v>
      </c>
      <c r="AP5420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421" spans="1:42" x14ac:dyDescent="0.25">
      <c r="A5421" t="s">
        <v>6606</v>
      </c>
      <c r="B5421" t="s">
        <v>39</v>
      </c>
      <c r="C5421" s="1">
        <v>52</v>
      </c>
      <c r="D5421" t="s">
        <v>40</v>
      </c>
      <c r="E5421">
        <v>2</v>
      </c>
      <c r="F5421" t="s">
        <v>2925</v>
      </c>
      <c r="G5421" s="1">
        <v>94970</v>
      </c>
      <c r="H5421">
        <v>37.921137000000002</v>
      </c>
      <c r="I5421">
        <v>-122.657562</v>
      </c>
      <c r="J5421">
        <v>7</v>
      </c>
      <c r="K5421" s="1">
        <v>25</v>
      </c>
      <c r="L5421" t="s">
        <v>129</v>
      </c>
      <c r="M5421" t="s">
        <v>40</v>
      </c>
      <c r="N5421" s="10">
        <v>13.06</v>
      </c>
      <c r="O5421" t="s">
        <v>43</v>
      </c>
      <c r="P5421" t="s">
        <v>43</v>
      </c>
      <c r="AA5421" t="s">
        <v>45</v>
      </c>
      <c r="AB5421" t="s">
        <v>43</v>
      </c>
      <c r="AC5421" t="s">
        <v>46</v>
      </c>
      <c r="AD5421" s="10">
        <v>20.05</v>
      </c>
      <c r="AE5421" s="10">
        <v>520.1</v>
      </c>
      <c r="AF5421" s="10">
        <v>0</v>
      </c>
      <c r="AG5421" s="10">
        <v>0</v>
      </c>
      <c r="AH5421" s="10">
        <v>326.5</v>
      </c>
      <c r="AI5421" s="10">
        <v>846.6</v>
      </c>
      <c r="AJ5421" t="s">
        <v>47</v>
      </c>
      <c r="AM5421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421" t="str">
        <f t="shared" si="168"/>
        <v>50-59</v>
      </c>
      <c r="AO5421">
        <f t="shared" si="169"/>
        <v>0</v>
      </c>
      <c r="AP5421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422" spans="1:42" x14ac:dyDescent="0.25">
      <c r="A5422" t="s">
        <v>6607</v>
      </c>
      <c r="B5422" t="s">
        <v>49</v>
      </c>
      <c r="C5422" s="1">
        <v>50</v>
      </c>
      <c r="D5422" t="s">
        <v>40</v>
      </c>
      <c r="E5422">
        <v>0</v>
      </c>
      <c r="F5422" t="s">
        <v>884</v>
      </c>
      <c r="G5422" s="1">
        <v>91765</v>
      </c>
      <c r="H5422">
        <v>33.992415999999999</v>
      </c>
      <c r="I5422">
        <v>-117.807874</v>
      </c>
      <c r="J5422">
        <v>1</v>
      </c>
      <c r="K5422" s="1">
        <v>57</v>
      </c>
      <c r="L5422" t="s">
        <v>76</v>
      </c>
      <c r="M5422" t="s">
        <v>40</v>
      </c>
      <c r="N5422" s="10">
        <v>49.29</v>
      </c>
      <c r="O5422" t="s">
        <v>43</v>
      </c>
      <c r="P5422" t="s">
        <v>40</v>
      </c>
      <c r="Q5422" t="s">
        <v>44</v>
      </c>
      <c r="R5422">
        <v>22</v>
      </c>
      <c r="S5422" t="s">
        <v>40</v>
      </c>
      <c r="T5422" t="s">
        <v>40</v>
      </c>
      <c r="U5422" t="s">
        <v>43</v>
      </c>
      <c r="V5422" t="s">
        <v>40</v>
      </c>
      <c r="W5422" t="s">
        <v>43</v>
      </c>
      <c r="X5422" t="s">
        <v>43</v>
      </c>
      <c r="Y5422" t="s">
        <v>43</v>
      </c>
      <c r="Z5422" t="s">
        <v>40</v>
      </c>
      <c r="AA5422" t="s">
        <v>73</v>
      </c>
      <c r="AB5422" t="s">
        <v>40</v>
      </c>
      <c r="AC5422" t="s">
        <v>56</v>
      </c>
      <c r="AD5422" s="10">
        <v>59.75</v>
      </c>
      <c r="AE5422" s="10">
        <v>3450.15</v>
      </c>
      <c r="AF5422" s="10">
        <v>0</v>
      </c>
      <c r="AG5422" s="10">
        <v>0</v>
      </c>
      <c r="AH5422" s="10">
        <v>2809.53</v>
      </c>
      <c r="AI5422" s="10">
        <v>6259.68</v>
      </c>
      <c r="AJ5422" t="s">
        <v>47</v>
      </c>
      <c r="AM542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422" t="str">
        <f t="shared" si="168"/>
        <v>50-59</v>
      </c>
      <c r="AO5422">
        <f t="shared" si="169"/>
        <v>0</v>
      </c>
      <c r="AP5422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5423" spans="1:42" x14ac:dyDescent="0.25">
      <c r="A5423" t="s">
        <v>6608</v>
      </c>
      <c r="B5423" t="s">
        <v>39</v>
      </c>
      <c r="C5423" s="1">
        <v>52</v>
      </c>
      <c r="D5423" t="s">
        <v>40</v>
      </c>
      <c r="E5423">
        <v>1</v>
      </c>
      <c r="F5423" t="s">
        <v>4537</v>
      </c>
      <c r="G5423" s="1">
        <v>95039</v>
      </c>
      <c r="H5423">
        <v>36.863303000000002</v>
      </c>
      <c r="I5423">
        <v>-121.781632</v>
      </c>
      <c r="J5423">
        <v>1</v>
      </c>
      <c r="K5423" s="1">
        <v>47</v>
      </c>
      <c r="L5423" t="s">
        <v>42</v>
      </c>
      <c r="M5423" t="s">
        <v>40</v>
      </c>
      <c r="N5423" s="10">
        <v>1.44</v>
      </c>
      <c r="O5423" t="s">
        <v>43</v>
      </c>
      <c r="P5423" t="s">
        <v>43</v>
      </c>
      <c r="AA5423" t="s">
        <v>73</v>
      </c>
      <c r="AB5423" t="s">
        <v>43</v>
      </c>
      <c r="AC5423" t="s">
        <v>46</v>
      </c>
      <c r="AD5423" s="10">
        <v>20.05</v>
      </c>
      <c r="AE5423" s="10">
        <v>1016.7</v>
      </c>
      <c r="AF5423" s="10">
        <v>0</v>
      </c>
      <c r="AG5423" s="10">
        <v>0</v>
      </c>
      <c r="AH5423" s="10">
        <v>67.680000000000007</v>
      </c>
      <c r="AI5423" s="10">
        <v>1084.3800000000001</v>
      </c>
      <c r="AJ5423" t="s">
        <v>47</v>
      </c>
      <c r="AM5423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423" t="str">
        <f t="shared" si="168"/>
        <v>50-59</v>
      </c>
      <c r="AO5423">
        <f t="shared" si="169"/>
        <v>0</v>
      </c>
      <c r="AP5423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424" spans="1:42" x14ac:dyDescent="0.25">
      <c r="A5424" t="s">
        <v>6609</v>
      </c>
      <c r="B5424" t="s">
        <v>39</v>
      </c>
      <c r="C5424" s="1">
        <v>22</v>
      </c>
      <c r="D5424" t="s">
        <v>43</v>
      </c>
      <c r="E5424">
        <v>1</v>
      </c>
      <c r="F5424" t="s">
        <v>1726</v>
      </c>
      <c r="G5424" s="1">
        <v>93270</v>
      </c>
      <c r="H5424">
        <v>35.939067999999999</v>
      </c>
      <c r="I5424">
        <v>-119.043666</v>
      </c>
      <c r="J5424">
        <v>0</v>
      </c>
      <c r="K5424" s="1">
        <v>8</v>
      </c>
      <c r="L5424" t="s">
        <v>42</v>
      </c>
      <c r="M5424" t="s">
        <v>43</v>
      </c>
      <c r="P5424" t="s">
        <v>40</v>
      </c>
      <c r="Q5424" t="s">
        <v>79</v>
      </c>
      <c r="R5424">
        <v>51</v>
      </c>
      <c r="S5424" t="s">
        <v>40</v>
      </c>
      <c r="T5424" t="s">
        <v>43</v>
      </c>
      <c r="U5424" t="s">
        <v>43</v>
      </c>
      <c r="V5424" t="s">
        <v>43</v>
      </c>
      <c r="W5424" t="s">
        <v>43</v>
      </c>
      <c r="X5424" t="s">
        <v>40</v>
      </c>
      <c r="Y5424" t="s">
        <v>40</v>
      </c>
      <c r="Z5424" t="s">
        <v>40</v>
      </c>
      <c r="AA5424" t="s">
        <v>51</v>
      </c>
      <c r="AB5424" t="s">
        <v>40</v>
      </c>
      <c r="AC5424" t="s">
        <v>56</v>
      </c>
      <c r="AD5424" s="10">
        <v>38.5</v>
      </c>
      <c r="AE5424" s="10">
        <v>330.8</v>
      </c>
      <c r="AF5424" s="10">
        <v>0</v>
      </c>
      <c r="AG5424" s="10">
        <v>0</v>
      </c>
      <c r="AH5424" s="10">
        <v>0</v>
      </c>
      <c r="AI5424" s="10">
        <v>330.8</v>
      </c>
      <c r="AJ5424" t="s">
        <v>47</v>
      </c>
      <c r="AM542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424" t="str">
        <f t="shared" si="168"/>
        <v>19-29</v>
      </c>
      <c r="AO5424">
        <f t="shared" si="169"/>
        <v>0</v>
      </c>
      <c r="AP5424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5425" spans="1:42" x14ac:dyDescent="0.25">
      <c r="A5425" t="s">
        <v>6610</v>
      </c>
      <c r="B5425" t="s">
        <v>49</v>
      </c>
      <c r="C5425" s="1">
        <v>79</v>
      </c>
      <c r="D5425" t="s">
        <v>43</v>
      </c>
      <c r="E5425">
        <v>0</v>
      </c>
      <c r="F5425" t="s">
        <v>140</v>
      </c>
      <c r="G5425" s="1">
        <v>96001</v>
      </c>
      <c r="H5425">
        <v>40.587918999999999</v>
      </c>
      <c r="I5425">
        <v>-122.464732</v>
      </c>
      <c r="J5425">
        <v>0</v>
      </c>
      <c r="K5425" s="1">
        <v>12</v>
      </c>
      <c r="L5425" t="s">
        <v>42</v>
      </c>
      <c r="M5425" t="s">
        <v>43</v>
      </c>
      <c r="P5425" t="s">
        <v>40</v>
      </c>
      <c r="Q5425" t="s">
        <v>79</v>
      </c>
      <c r="R5425">
        <v>4</v>
      </c>
      <c r="S5425" t="s">
        <v>43</v>
      </c>
      <c r="T5425" t="s">
        <v>40</v>
      </c>
      <c r="U5425" t="s">
        <v>43</v>
      </c>
      <c r="V5425" t="s">
        <v>43</v>
      </c>
      <c r="W5425" t="s">
        <v>43</v>
      </c>
      <c r="X5425" t="s">
        <v>43</v>
      </c>
      <c r="Y5425" t="s">
        <v>43</v>
      </c>
      <c r="Z5425" t="s">
        <v>40</v>
      </c>
      <c r="AA5425" t="s">
        <v>73</v>
      </c>
      <c r="AB5425" t="s">
        <v>40</v>
      </c>
      <c r="AC5425" t="s">
        <v>46</v>
      </c>
      <c r="AD5425" s="10">
        <v>29.35</v>
      </c>
      <c r="AE5425" s="10">
        <v>381.2</v>
      </c>
      <c r="AF5425" s="10">
        <v>38.979999999999997</v>
      </c>
      <c r="AG5425" s="10">
        <v>0</v>
      </c>
      <c r="AH5425" s="10">
        <v>0</v>
      </c>
      <c r="AI5425" s="10">
        <v>342.22</v>
      </c>
      <c r="AJ5425" t="s">
        <v>47</v>
      </c>
      <c r="AM542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425" t="str">
        <f t="shared" si="168"/>
        <v>60-80</v>
      </c>
      <c r="AO5425">
        <f t="shared" si="169"/>
        <v>0</v>
      </c>
      <c r="AP5425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426" spans="1:42" x14ac:dyDescent="0.25">
      <c r="A5426" t="s">
        <v>6611</v>
      </c>
      <c r="B5426" t="s">
        <v>39</v>
      </c>
      <c r="C5426" s="1">
        <v>44</v>
      </c>
      <c r="D5426" t="s">
        <v>40</v>
      </c>
      <c r="E5426">
        <v>3</v>
      </c>
      <c r="F5426" t="s">
        <v>1436</v>
      </c>
      <c r="G5426" s="1">
        <v>90274</v>
      </c>
      <c r="H5426">
        <v>33.788207999999997</v>
      </c>
      <c r="I5426">
        <v>-118.404955</v>
      </c>
      <c r="J5426">
        <v>7</v>
      </c>
      <c r="K5426" s="1">
        <v>58</v>
      </c>
      <c r="L5426" t="s">
        <v>42</v>
      </c>
      <c r="M5426" t="s">
        <v>40</v>
      </c>
      <c r="N5426" s="10">
        <v>22.65</v>
      </c>
      <c r="O5426" t="s">
        <v>43</v>
      </c>
      <c r="P5426" t="s">
        <v>40</v>
      </c>
      <c r="Q5426" t="s">
        <v>44</v>
      </c>
      <c r="R5426">
        <v>25</v>
      </c>
      <c r="S5426" t="s">
        <v>43</v>
      </c>
      <c r="T5426" t="s">
        <v>43</v>
      </c>
      <c r="U5426" t="s">
        <v>43</v>
      </c>
      <c r="V5426" t="s">
        <v>43</v>
      </c>
      <c r="W5426" t="s">
        <v>43</v>
      </c>
      <c r="X5426" t="s">
        <v>43</v>
      </c>
      <c r="Y5426" t="s">
        <v>43</v>
      </c>
      <c r="Z5426" t="s">
        <v>43</v>
      </c>
      <c r="AA5426" t="s">
        <v>45</v>
      </c>
      <c r="AB5426" t="s">
        <v>40</v>
      </c>
      <c r="AC5426" t="s">
        <v>46</v>
      </c>
      <c r="AD5426" s="10">
        <v>44.1</v>
      </c>
      <c r="AE5426" s="10">
        <v>2413.0500000000002</v>
      </c>
      <c r="AF5426" s="10">
        <v>0</v>
      </c>
      <c r="AG5426" s="10">
        <v>150</v>
      </c>
      <c r="AH5426" s="10">
        <v>1313.7</v>
      </c>
      <c r="AI5426" s="10">
        <v>3876.75</v>
      </c>
      <c r="AJ5426" t="s">
        <v>47</v>
      </c>
      <c r="AM542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426" t="str">
        <f t="shared" si="168"/>
        <v>40-49</v>
      </c>
      <c r="AO5426">
        <f t="shared" si="169"/>
        <v>0</v>
      </c>
      <c r="AP5426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5427" spans="1:42" x14ac:dyDescent="0.25">
      <c r="A5427" t="s">
        <v>6612</v>
      </c>
      <c r="B5427" t="s">
        <v>49</v>
      </c>
      <c r="C5427" s="1">
        <v>56</v>
      </c>
      <c r="D5427" t="s">
        <v>43</v>
      </c>
      <c r="E5427">
        <v>0</v>
      </c>
      <c r="F5427" t="s">
        <v>1578</v>
      </c>
      <c r="G5427" s="1">
        <v>93622</v>
      </c>
      <c r="H5427">
        <v>36.785617999999999</v>
      </c>
      <c r="I5427">
        <v>-120.625382</v>
      </c>
      <c r="J5427">
        <v>0</v>
      </c>
      <c r="K5427" s="1">
        <v>2</v>
      </c>
      <c r="L5427" t="s">
        <v>54</v>
      </c>
      <c r="M5427" t="s">
        <v>40</v>
      </c>
      <c r="N5427" s="10">
        <v>3.82</v>
      </c>
      <c r="O5427" t="s">
        <v>43</v>
      </c>
      <c r="P5427" t="s">
        <v>43</v>
      </c>
      <c r="AA5427" t="s">
        <v>51</v>
      </c>
      <c r="AB5427" t="s">
        <v>40</v>
      </c>
      <c r="AC5427" t="s">
        <v>46</v>
      </c>
      <c r="AD5427" s="10">
        <v>19.899999999999999</v>
      </c>
      <c r="AE5427" s="10">
        <v>33.700000000000003</v>
      </c>
      <c r="AF5427" s="10">
        <v>0</v>
      </c>
      <c r="AG5427" s="10">
        <v>0</v>
      </c>
      <c r="AH5427" s="10">
        <v>7.64</v>
      </c>
      <c r="AI5427" s="10">
        <v>41.34</v>
      </c>
      <c r="AJ5427" t="s">
        <v>98</v>
      </c>
      <c r="AM542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427" t="str">
        <f t="shared" si="168"/>
        <v>50-59</v>
      </c>
      <c r="AO5427">
        <f t="shared" si="169"/>
        <v>0</v>
      </c>
      <c r="AP5427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428" spans="1:42" x14ac:dyDescent="0.25">
      <c r="A5428" t="s">
        <v>6613</v>
      </c>
      <c r="B5428" t="s">
        <v>39</v>
      </c>
      <c r="C5428" s="1">
        <v>63</v>
      </c>
      <c r="D5428" t="s">
        <v>43</v>
      </c>
      <c r="E5428">
        <v>0</v>
      </c>
      <c r="F5428" t="s">
        <v>161</v>
      </c>
      <c r="G5428" s="1">
        <v>93292</v>
      </c>
      <c r="H5428">
        <v>36.375590000000003</v>
      </c>
      <c r="I5428">
        <v>-119.21168900000001</v>
      </c>
      <c r="J5428">
        <v>0</v>
      </c>
      <c r="K5428" s="1">
        <v>7</v>
      </c>
      <c r="L5428" t="s">
        <v>42</v>
      </c>
      <c r="M5428" t="s">
        <v>40</v>
      </c>
      <c r="N5428" s="10">
        <v>26.09</v>
      </c>
      <c r="O5428" t="s">
        <v>43</v>
      </c>
      <c r="P5428" t="s">
        <v>40</v>
      </c>
      <c r="Q5428" t="s">
        <v>55</v>
      </c>
      <c r="R5428">
        <v>2</v>
      </c>
      <c r="S5428" t="s">
        <v>43</v>
      </c>
      <c r="T5428" t="s">
        <v>43</v>
      </c>
      <c r="U5428" t="s">
        <v>43</v>
      </c>
      <c r="V5428" t="s">
        <v>43</v>
      </c>
      <c r="W5428" t="s">
        <v>40</v>
      </c>
      <c r="X5428" t="s">
        <v>43</v>
      </c>
      <c r="Y5428" t="s">
        <v>43</v>
      </c>
      <c r="Z5428" t="s">
        <v>40</v>
      </c>
      <c r="AA5428" t="s">
        <v>51</v>
      </c>
      <c r="AB5428" t="s">
        <v>40</v>
      </c>
      <c r="AC5428" t="s">
        <v>56</v>
      </c>
      <c r="AD5428" s="10">
        <v>79</v>
      </c>
      <c r="AE5428" s="10">
        <v>522.95000000000005</v>
      </c>
      <c r="AF5428" s="10">
        <v>0</v>
      </c>
      <c r="AG5428" s="10">
        <v>0</v>
      </c>
      <c r="AH5428" s="10">
        <v>182.63</v>
      </c>
      <c r="AI5428" s="10">
        <v>705.58</v>
      </c>
      <c r="AJ5428" t="s">
        <v>57</v>
      </c>
      <c r="AK5428" t="s">
        <v>121</v>
      </c>
      <c r="AL5428" t="s">
        <v>195</v>
      </c>
      <c r="AM542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428" t="str">
        <f t="shared" si="168"/>
        <v>60-80</v>
      </c>
      <c r="AO5428">
        <f t="shared" si="169"/>
        <v>1</v>
      </c>
      <c r="AP542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429" spans="1:42" x14ac:dyDescent="0.25">
      <c r="A5429" t="s">
        <v>6614</v>
      </c>
      <c r="B5429" t="s">
        <v>49</v>
      </c>
      <c r="C5429" s="1">
        <v>23</v>
      </c>
      <c r="D5429" t="s">
        <v>43</v>
      </c>
      <c r="E5429">
        <v>0</v>
      </c>
      <c r="F5429" t="s">
        <v>135</v>
      </c>
      <c r="G5429" s="1">
        <v>90057</v>
      </c>
      <c r="H5429">
        <v>34.061917999999999</v>
      </c>
      <c r="I5429">
        <v>-118.277939</v>
      </c>
      <c r="J5429">
        <v>0</v>
      </c>
      <c r="K5429" s="1">
        <v>52</v>
      </c>
      <c r="L5429" t="s">
        <v>76</v>
      </c>
      <c r="M5429" t="s">
        <v>40</v>
      </c>
      <c r="N5429" s="10">
        <v>29.16</v>
      </c>
      <c r="O5429" t="s">
        <v>40</v>
      </c>
      <c r="P5429" t="s">
        <v>40</v>
      </c>
      <c r="Q5429" t="s">
        <v>44</v>
      </c>
      <c r="R5429">
        <v>73</v>
      </c>
      <c r="S5429" t="s">
        <v>40</v>
      </c>
      <c r="T5429" t="s">
        <v>43</v>
      </c>
      <c r="U5429" t="s">
        <v>43</v>
      </c>
      <c r="V5429" t="s">
        <v>40</v>
      </c>
      <c r="W5429" t="s">
        <v>40</v>
      </c>
      <c r="X5429" t="s">
        <v>40</v>
      </c>
      <c r="Y5429" t="s">
        <v>40</v>
      </c>
      <c r="Z5429" t="s">
        <v>40</v>
      </c>
      <c r="AA5429" t="s">
        <v>73</v>
      </c>
      <c r="AB5429" t="s">
        <v>40</v>
      </c>
      <c r="AC5429" t="s">
        <v>46</v>
      </c>
      <c r="AD5429" s="10">
        <v>79.75</v>
      </c>
      <c r="AE5429" s="10">
        <v>4217.8</v>
      </c>
      <c r="AF5429" s="10">
        <v>0</v>
      </c>
      <c r="AG5429" s="10">
        <v>0</v>
      </c>
      <c r="AH5429" s="10">
        <v>1516.32</v>
      </c>
      <c r="AI5429" s="10">
        <v>5734.12</v>
      </c>
      <c r="AJ5429" t="s">
        <v>47</v>
      </c>
      <c r="AM542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429" t="str">
        <f t="shared" si="168"/>
        <v>19-29</v>
      </c>
      <c r="AO5429">
        <f t="shared" si="169"/>
        <v>0</v>
      </c>
      <c r="AP5429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430" spans="1:42" x14ac:dyDescent="0.25">
      <c r="A5430" t="s">
        <v>6615</v>
      </c>
      <c r="B5430" t="s">
        <v>49</v>
      </c>
      <c r="C5430" s="1">
        <v>56</v>
      </c>
      <c r="D5430" t="s">
        <v>40</v>
      </c>
      <c r="E5430">
        <v>0</v>
      </c>
      <c r="F5430" t="s">
        <v>151</v>
      </c>
      <c r="G5430" s="1">
        <v>92107</v>
      </c>
      <c r="H5430">
        <v>32.741852000000002</v>
      </c>
      <c r="I5430">
        <v>-117.243453</v>
      </c>
      <c r="J5430">
        <v>8</v>
      </c>
      <c r="K5430" s="1">
        <v>70</v>
      </c>
      <c r="L5430" t="s">
        <v>72</v>
      </c>
      <c r="M5430" t="s">
        <v>40</v>
      </c>
      <c r="N5430" s="10">
        <v>27.97</v>
      </c>
      <c r="O5430" t="s">
        <v>40</v>
      </c>
      <c r="P5430" t="s">
        <v>40</v>
      </c>
      <c r="Q5430" t="s">
        <v>44</v>
      </c>
      <c r="R5430">
        <v>2</v>
      </c>
      <c r="S5430" t="s">
        <v>40</v>
      </c>
      <c r="T5430" t="s">
        <v>40</v>
      </c>
      <c r="U5430" t="s">
        <v>40</v>
      </c>
      <c r="V5430" t="s">
        <v>40</v>
      </c>
      <c r="W5430" t="s">
        <v>40</v>
      </c>
      <c r="X5430" t="s">
        <v>43</v>
      </c>
      <c r="Y5430" t="s">
        <v>43</v>
      </c>
      <c r="Z5430" t="s">
        <v>40</v>
      </c>
      <c r="AA5430" t="s">
        <v>73</v>
      </c>
      <c r="AB5430" t="s">
        <v>40</v>
      </c>
      <c r="AC5430" t="s">
        <v>56</v>
      </c>
      <c r="AD5430" s="10">
        <v>79.25</v>
      </c>
      <c r="AE5430" s="10">
        <v>5731.85</v>
      </c>
      <c r="AF5430" s="10">
        <v>0</v>
      </c>
      <c r="AG5430" s="10">
        <v>0</v>
      </c>
      <c r="AH5430" s="10">
        <v>1957.9</v>
      </c>
      <c r="AI5430" s="10">
        <v>7689.75</v>
      </c>
      <c r="AJ5430" t="s">
        <v>47</v>
      </c>
      <c r="AM543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430" t="str">
        <f t="shared" si="168"/>
        <v>50-59</v>
      </c>
      <c r="AO5430">
        <f t="shared" si="169"/>
        <v>0</v>
      </c>
      <c r="AP5430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431" spans="1:42" x14ac:dyDescent="0.25">
      <c r="A5431" t="s">
        <v>6616</v>
      </c>
      <c r="B5431" t="s">
        <v>39</v>
      </c>
      <c r="C5431" s="1">
        <v>32</v>
      </c>
      <c r="D5431" t="s">
        <v>43</v>
      </c>
      <c r="E5431">
        <v>0</v>
      </c>
      <c r="F5431" t="s">
        <v>128</v>
      </c>
      <c r="G5431" s="1">
        <v>95442</v>
      </c>
      <c r="H5431">
        <v>38.368744</v>
      </c>
      <c r="I5431">
        <v>-122.522642</v>
      </c>
      <c r="J5431">
        <v>0</v>
      </c>
      <c r="K5431" s="1">
        <v>22</v>
      </c>
      <c r="L5431" t="s">
        <v>42</v>
      </c>
      <c r="M5431" t="s">
        <v>40</v>
      </c>
      <c r="N5431" s="10">
        <v>3.95</v>
      </c>
      <c r="O5431" t="s">
        <v>43</v>
      </c>
      <c r="P5431" t="s">
        <v>40</v>
      </c>
      <c r="Q5431" t="s">
        <v>79</v>
      </c>
      <c r="R5431">
        <v>30</v>
      </c>
      <c r="S5431" t="s">
        <v>40</v>
      </c>
      <c r="T5431" t="s">
        <v>43</v>
      </c>
      <c r="U5431" t="s">
        <v>43</v>
      </c>
      <c r="V5431" t="s">
        <v>43</v>
      </c>
      <c r="W5431" t="s">
        <v>43</v>
      </c>
      <c r="X5431" t="s">
        <v>43</v>
      </c>
      <c r="Y5431" t="s">
        <v>43</v>
      </c>
      <c r="Z5431" t="s">
        <v>43</v>
      </c>
      <c r="AA5431" t="s">
        <v>51</v>
      </c>
      <c r="AB5431" t="s">
        <v>40</v>
      </c>
      <c r="AC5431" t="s">
        <v>46</v>
      </c>
      <c r="AD5431" s="10">
        <v>48.8</v>
      </c>
      <c r="AE5431" s="10">
        <v>1054.5999999999999</v>
      </c>
      <c r="AF5431" s="10">
        <v>0</v>
      </c>
      <c r="AG5431" s="10">
        <v>20</v>
      </c>
      <c r="AH5431" s="10">
        <v>86.9</v>
      </c>
      <c r="AI5431" s="10">
        <v>1161.5</v>
      </c>
      <c r="AJ5431" t="s">
        <v>57</v>
      </c>
      <c r="AK5431" t="s">
        <v>58</v>
      </c>
      <c r="AL5431" t="s">
        <v>104</v>
      </c>
      <c r="AM5431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5431" t="str">
        <f t="shared" si="168"/>
        <v>30-39</v>
      </c>
      <c r="AO5431">
        <f t="shared" si="169"/>
        <v>1</v>
      </c>
      <c r="AP5431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5432" spans="1:42" x14ac:dyDescent="0.25">
      <c r="A5432" t="s">
        <v>6617</v>
      </c>
      <c r="B5432" t="s">
        <v>49</v>
      </c>
      <c r="C5432" s="1">
        <v>76</v>
      </c>
      <c r="D5432" t="s">
        <v>40</v>
      </c>
      <c r="E5432">
        <v>0</v>
      </c>
      <c r="F5432" t="s">
        <v>5950</v>
      </c>
      <c r="G5432" s="1">
        <v>93668</v>
      </c>
      <c r="H5432">
        <v>36.635660999999999</v>
      </c>
      <c r="I5432">
        <v>-120.28864400000001</v>
      </c>
      <c r="J5432">
        <v>3</v>
      </c>
      <c r="K5432" s="1">
        <v>46</v>
      </c>
      <c r="L5432" t="s">
        <v>42</v>
      </c>
      <c r="M5432" t="s">
        <v>40</v>
      </c>
      <c r="N5432" s="10">
        <v>49.11</v>
      </c>
      <c r="O5432" t="s">
        <v>40</v>
      </c>
      <c r="P5432" t="s">
        <v>40</v>
      </c>
      <c r="Q5432" t="s">
        <v>55</v>
      </c>
      <c r="R5432">
        <v>17</v>
      </c>
      <c r="S5432" t="s">
        <v>40</v>
      </c>
      <c r="T5432" t="s">
        <v>40</v>
      </c>
      <c r="U5432" t="s">
        <v>40</v>
      </c>
      <c r="V5432" t="s">
        <v>43</v>
      </c>
      <c r="W5432" t="s">
        <v>40</v>
      </c>
      <c r="X5432" t="s">
        <v>43</v>
      </c>
      <c r="Y5432" t="s">
        <v>43</v>
      </c>
      <c r="Z5432" t="s">
        <v>40</v>
      </c>
      <c r="AA5432" t="s">
        <v>51</v>
      </c>
      <c r="AB5432" t="s">
        <v>40</v>
      </c>
      <c r="AC5432" t="s">
        <v>56</v>
      </c>
      <c r="AD5432" s="10">
        <v>100.7</v>
      </c>
      <c r="AE5432" s="10">
        <v>4541.2</v>
      </c>
      <c r="AF5432" s="10">
        <v>46.64</v>
      </c>
      <c r="AG5432" s="10">
        <v>0</v>
      </c>
      <c r="AH5432" s="10">
        <v>2259.06</v>
      </c>
      <c r="AI5432" s="10">
        <v>6753.62</v>
      </c>
      <c r="AJ5432" t="s">
        <v>57</v>
      </c>
      <c r="AK5432" t="s">
        <v>63</v>
      </c>
      <c r="AL5432" t="s">
        <v>64</v>
      </c>
      <c r="AM5432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432" t="str">
        <f t="shared" si="168"/>
        <v>60-80</v>
      </c>
      <c r="AO5432">
        <f t="shared" si="169"/>
        <v>1</v>
      </c>
      <c r="AP5432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433" spans="1:42" x14ac:dyDescent="0.25">
      <c r="A5433" t="s">
        <v>6618</v>
      </c>
      <c r="B5433" t="s">
        <v>49</v>
      </c>
      <c r="C5433" s="1">
        <v>21</v>
      </c>
      <c r="D5433" t="s">
        <v>43</v>
      </c>
      <c r="E5433">
        <v>1</v>
      </c>
      <c r="F5433" t="s">
        <v>211</v>
      </c>
      <c r="G5433" s="1">
        <v>93704</v>
      </c>
      <c r="H5433">
        <v>36.799647999999998</v>
      </c>
      <c r="I5433">
        <v>-119.801247</v>
      </c>
      <c r="J5433">
        <v>0</v>
      </c>
      <c r="K5433" s="1">
        <v>39</v>
      </c>
      <c r="L5433" t="s">
        <v>129</v>
      </c>
      <c r="M5433" t="s">
        <v>40</v>
      </c>
      <c r="N5433" s="10">
        <v>14.72</v>
      </c>
      <c r="O5433" t="s">
        <v>40</v>
      </c>
      <c r="P5433" t="s">
        <v>40</v>
      </c>
      <c r="Q5433" t="s">
        <v>55</v>
      </c>
      <c r="R5433">
        <v>85</v>
      </c>
      <c r="S5433" t="s">
        <v>43</v>
      </c>
      <c r="T5433" t="s">
        <v>43</v>
      </c>
      <c r="U5433" t="s">
        <v>43</v>
      </c>
      <c r="V5433" t="s">
        <v>40</v>
      </c>
      <c r="W5433" t="s">
        <v>40</v>
      </c>
      <c r="X5433" t="s">
        <v>40</v>
      </c>
      <c r="Y5433" t="s">
        <v>40</v>
      </c>
      <c r="Z5433" t="s">
        <v>40</v>
      </c>
      <c r="AA5433" t="s">
        <v>73</v>
      </c>
      <c r="AB5433" t="s">
        <v>43</v>
      </c>
      <c r="AC5433" t="s">
        <v>46</v>
      </c>
      <c r="AD5433" s="10">
        <v>100.55</v>
      </c>
      <c r="AE5433" s="10">
        <v>3895.35</v>
      </c>
      <c r="AF5433" s="10">
        <v>0</v>
      </c>
      <c r="AG5433" s="10">
        <v>0</v>
      </c>
      <c r="AH5433" s="10">
        <v>574.08000000000004</v>
      </c>
      <c r="AI5433" s="10">
        <v>4469.43</v>
      </c>
      <c r="AJ5433" t="s">
        <v>47</v>
      </c>
      <c r="AM5433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433" t="str">
        <f t="shared" si="168"/>
        <v>19-29</v>
      </c>
      <c r="AO5433">
        <f t="shared" si="169"/>
        <v>0</v>
      </c>
      <c r="AP5433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434" spans="1:42" x14ac:dyDescent="0.25">
      <c r="A5434" t="s">
        <v>6619</v>
      </c>
      <c r="B5434" t="s">
        <v>39</v>
      </c>
      <c r="C5434" s="1">
        <v>31</v>
      </c>
      <c r="D5434" t="s">
        <v>40</v>
      </c>
      <c r="E5434">
        <v>3</v>
      </c>
      <c r="F5434" t="s">
        <v>712</v>
      </c>
      <c r="G5434" s="1">
        <v>96065</v>
      </c>
      <c r="H5434">
        <v>40.877552000000001</v>
      </c>
      <c r="I5434">
        <v>-121.885884</v>
      </c>
      <c r="J5434">
        <v>0</v>
      </c>
      <c r="K5434" s="1">
        <v>63</v>
      </c>
      <c r="L5434" t="s">
        <v>76</v>
      </c>
      <c r="M5434" t="s">
        <v>40</v>
      </c>
      <c r="N5434" s="10">
        <v>41.84</v>
      </c>
      <c r="O5434" t="s">
        <v>43</v>
      </c>
      <c r="P5434" t="s">
        <v>43</v>
      </c>
      <c r="AA5434" t="s">
        <v>73</v>
      </c>
      <c r="AB5434" t="s">
        <v>43</v>
      </c>
      <c r="AC5434" t="s">
        <v>56</v>
      </c>
      <c r="AD5434" s="10">
        <v>19.350000000000001</v>
      </c>
      <c r="AE5434" s="10">
        <v>1263.8499999999999</v>
      </c>
      <c r="AF5434" s="10">
        <v>0</v>
      </c>
      <c r="AG5434" s="10">
        <v>0</v>
      </c>
      <c r="AH5434" s="10">
        <v>2635.92</v>
      </c>
      <c r="AI5434" s="10">
        <v>3899.77</v>
      </c>
      <c r="AJ5434" t="s">
        <v>47</v>
      </c>
      <c r="AM543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434" t="str">
        <f t="shared" si="168"/>
        <v>30-39</v>
      </c>
      <c r="AO5434">
        <f t="shared" si="169"/>
        <v>0</v>
      </c>
      <c r="AP5434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435" spans="1:42" x14ac:dyDescent="0.25">
      <c r="A5435" t="s">
        <v>6620</v>
      </c>
      <c r="B5435" t="s">
        <v>49</v>
      </c>
      <c r="C5435" s="1">
        <v>56</v>
      </c>
      <c r="D5435" t="s">
        <v>40</v>
      </c>
      <c r="E5435">
        <v>1</v>
      </c>
      <c r="F5435" t="s">
        <v>135</v>
      </c>
      <c r="G5435" s="1">
        <v>90029</v>
      </c>
      <c r="H5435">
        <v>34.089953000000001</v>
      </c>
      <c r="I5435">
        <v>-118.29482400000001</v>
      </c>
      <c r="J5435">
        <v>5</v>
      </c>
      <c r="K5435" s="1">
        <v>10</v>
      </c>
      <c r="L5435" t="s">
        <v>42</v>
      </c>
      <c r="M5435" t="s">
        <v>40</v>
      </c>
      <c r="N5435" s="10">
        <v>15.51</v>
      </c>
      <c r="O5435" t="s">
        <v>43</v>
      </c>
      <c r="P5435" t="s">
        <v>43</v>
      </c>
      <c r="AA5435" t="s">
        <v>73</v>
      </c>
      <c r="AB5435" t="s">
        <v>43</v>
      </c>
      <c r="AC5435" t="s">
        <v>46</v>
      </c>
      <c r="AD5435" s="10">
        <v>19.850000000000001</v>
      </c>
      <c r="AE5435" s="10">
        <v>198.5</v>
      </c>
      <c r="AF5435" s="10">
        <v>0</v>
      </c>
      <c r="AG5435" s="10">
        <v>0</v>
      </c>
      <c r="AH5435" s="10">
        <v>155.1</v>
      </c>
      <c r="AI5435" s="10">
        <v>353.6</v>
      </c>
      <c r="AJ5435" t="s">
        <v>47</v>
      </c>
      <c r="AM543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435" t="str">
        <f t="shared" si="168"/>
        <v>50-59</v>
      </c>
      <c r="AO5435">
        <f t="shared" si="169"/>
        <v>0</v>
      </c>
      <c r="AP5435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436" spans="1:42" x14ac:dyDescent="0.25">
      <c r="A5436" t="s">
        <v>6621</v>
      </c>
      <c r="B5436" t="s">
        <v>39</v>
      </c>
      <c r="C5436" s="1">
        <v>48</v>
      </c>
      <c r="D5436" t="s">
        <v>40</v>
      </c>
      <c r="E5436">
        <v>4</v>
      </c>
      <c r="F5436" t="s">
        <v>97</v>
      </c>
      <c r="G5436" s="1">
        <v>92069</v>
      </c>
      <c r="H5436">
        <v>33.162624000000001</v>
      </c>
      <c r="I5436">
        <v>-117.170863</v>
      </c>
      <c r="J5436">
        <v>1</v>
      </c>
      <c r="K5436" s="1">
        <v>54</v>
      </c>
      <c r="L5436" t="s">
        <v>42</v>
      </c>
      <c r="M5436" t="s">
        <v>40</v>
      </c>
      <c r="N5436" s="10">
        <v>41.93</v>
      </c>
      <c r="O5436" t="s">
        <v>43</v>
      </c>
      <c r="P5436" t="s">
        <v>43</v>
      </c>
      <c r="AA5436" t="s">
        <v>73</v>
      </c>
      <c r="AB5436" t="s">
        <v>40</v>
      </c>
      <c r="AC5436" t="s">
        <v>56</v>
      </c>
      <c r="AD5436" s="10">
        <v>-3</v>
      </c>
      <c r="AE5436" s="10">
        <v>1092.3499999999999</v>
      </c>
      <c r="AF5436" s="10">
        <v>0</v>
      </c>
      <c r="AG5436" s="10">
        <v>0</v>
      </c>
      <c r="AH5436" s="10">
        <v>2264.2199999999998</v>
      </c>
      <c r="AI5436" s="10">
        <v>3356.57</v>
      </c>
      <c r="AJ5436" t="s">
        <v>47</v>
      </c>
      <c r="AM543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436" t="str">
        <f t="shared" si="168"/>
        <v>40-49</v>
      </c>
      <c r="AO5436">
        <f t="shared" si="169"/>
        <v>0</v>
      </c>
      <c r="AP5436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437" spans="1:42" x14ac:dyDescent="0.25">
      <c r="A5437" t="s">
        <v>6622</v>
      </c>
      <c r="B5437" t="s">
        <v>49</v>
      </c>
      <c r="C5437" s="1">
        <v>22</v>
      </c>
      <c r="D5437" t="s">
        <v>43</v>
      </c>
      <c r="E5437">
        <v>0</v>
      </c>
      <c r="F5437" t="s">
        <v>2799</v>
      </c>
      <c r="G5437" s="1">
        <v>93446</v>
      </c>
      <c r="H5437">
        <v>35.634222000000001</v>
      </c>
      <c r="I5437">
        <v>-120.728341</v>
      </c>
      <c r="J5437">
        <v>0</v>
      </c>
      <c r="K5437" s="1">
        <v>11</v>
      </c>
      <c r="L5437" t="s">
        <v>62</v>
      </c>
      <c r="M5437" t="s">
        <v>40</v>
      </c>
      <c r="N5437" s="10">
        <v>33.479999999999997</v>
      </c>
      <c r="O5437" t="s">
        <v>43</v>
      </c>
      <c r="P5437" t="s">
        <v>43</v>
      </c>
      <c r="AA5437" t="s">
        <v>45</v>
      </c>
      <c r="AB5437" t="s">
        <v>43</v>
      </c>
      <c r="AC5437" t="s">
        <v>183</v>
      </c>
      <c r="AD5437" s="10">
        <v>19.5</v>
      </c>
      <c r="AE5437" s="10">
        <v>226.8</v>
      </c>
      <c r="AF5437" s="10">
        <v>0</v>
      </c>
      <c r="AG5437" s="10">
        <v>0</v>
      </c>
      <c r="AH5437" s="10">
        <v>368.28</v>
      </c>
      <c r="AI5437" s="10">
        <v>595.08000000000004</v>
      </c>
      <c r="AJ5437" t="s">
        <v>47</v>
      </c>
      <c r="AM543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437" t="str">
        <f t="shared" si="168"/>
        <v>19-29</v>
      </c>
      <c r="AO5437">
        <f t="shared" si="169"/>
        <v>0</v>
      </c>
      <c r="AP5437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438" spans="1:42" x14ac:dyDescent="0.25">
      <c r="A5438" t="s">
        <v>6623</v>
      </c>
      <c r="B5438" t="s">
        <v>49</v>
      </c>
      <c r="C5438" s="1">
        <v>36</v>
      </c>
      <c r="D5438" t="s">
        <v>40</v>
      </c>
      <c r="E5438">
        <v>0</v>
      </c>
      <c r="F5438" t="s">
        <v>1537</v>
      </c>
      <c r="G5438" s="1">
        <v>94608</v>
      </c>
      <c r="H5438">
        <v>37.837260000000001</v>
      </c>
      <c r="I5438">
        <v>-122.287648</v>
      </c>
      <c r="J5438">
        <v>5</v>
      </c>
      <c r="K5438" s="1">
        <v>71</v>
      </c>
      <c r="L5438" t="s">
        <v>72</v>
      </c>
      <c r="M5438" t="s">
        <v>40</v>
      </c>
      <c r="N5438" s="10">
        <v>10.97</v>
      </c>
      <c r="O5438" t="s">
        <v>40</v>
      </c>
      <c r="P5438" t="s">
        <v>40</v>
      </c>
      <c r="Q5438" t="s">
        <v>79</v>
      </c>
      <c r="R5438">
        <v>20</v>
      </c>
      <c r="S5438" t="s">
        <v>40</v>
      </c>
      <c r="T5438" t="s">
        <v>40</v>
      </c>
      <c r="U5438" t="s">
        <v>40</v>
      </c>
      <c r="V5438" t="s">
        <v>40</v>
      </c>
      <c r="W5438" t="s">
        <v>43</v>
      </c>
      <c r="X5438" t="s">
        <v>40</v>
      </c>
      <c r="Y5438" t="s">
        <v>40</v>
      </c>
      <c r="Z5438" t="s">
        <v>40</v>
      </c>
      <c r="AA5438" t="s">
        <v>73</v>
      </c>
      <c r="AB5438" t="s">
        <v>40</v>
      </c>
      <c r="AC5438" t="s">
        <v>46</v>
      </c>
      <c r="AD5438" s="10">
        <v>80.099999999999994</v>
      </c>
      <c r="AE5438" s="10">
        <v>5585.4</v>
      </c>
      <c r="AF5438" s="10">
        <v>0</v>
      </c>
      <c r="AG5438" s="10">
        <v>0</v>
      </c>
      <c r="AH5438" s="10">
        <v>778.87</v>
      </c>
      <c r="AI5438" s="10">
        <v>6364.27</v>
      </c>
      <c r="AJ5438" t="s">
        <v>47</v>
      </c>
      <c r="AM543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438" t="str">
        <f t="shared" si="168"/>
        <v>30-39</v>
      </c>
      <c r="AO5438">
        <f t="shared" si="169"/>
        <v>0</v>
      </c>
      <c r="AP543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439" spans="1:42" x14ac:dyDescent="0.25">
      <c r="A5439" t="s">
        <v>6624</v>
      </c>
      <c r="B5439" t="s">
        <v>49</v>
      </c>
      <c r="C5439" s="1">
        <v>61</v>
      </c>
      <c r="D5439" t="s">
        <v>40</v>
      </c>
      <c r="E5439">
        <v>0</v>
      </c>
      <c r="F5439" t="s">
        <v>3869</v>
      </c>
      <c r="G5439" s="1">
        <v>91040</v>
      </c>
      <c r="H5439">
        <v>34.282704000000003</v>
      </c>
      <c r="I5439">
        <v>-118.312929</v>
      </c>
      <c r="J5439">
        <v>6</v>
      </c>
      <c r="K5439" s="1">
        <v>43</v>
      </c>
      <c r="L5439" t="s">
        <v>42</v>
      </c>
      <c r="M5439" t="s">
        <v>40</v>
      </c>
      <c r="N5439" s="10">
        <v>15.2</v>
      </c>
      <c r="O5439" t="s">
        <v>43</v>
      </c>
      <c r="P5439" t="s">
        <v>40</v>
      </c>
      <c r="Q5439" t="s">
        <v>55</v>
      </c>
      <c r="R5439">
        <v>21</v>
      </c>
      <c r="S5439" t="s">
        <v>40</v>
      </c>
      <c r="T5439" t="s">
        <v>43</v>
      </c>
      <c r="U5439" t="s">
        <v>40</v>
      </c>
      <c r="V5439" t="s">
        <v>40</v>
      </c>
      <c r="W5439" t="s">
        <v>43</v>
      </c>
      <c r="X5439" t="s">
        <v>43</v>
      </c>
      <c r="Y5439" t="s">
        <v>43</v>
      </c>
      <c r="Z5439" t="s">
        <v>40</v>
      </c>
      <c r="AA5439" t="s">
        <v>45</v>
      </c>
      <c r="AB5439" t="s">
        <v>40</v>
      </c>
      <c r="AC5439" t="s">
        <v>56</v>
      </c>
      <c r="AD5439" s="10">
        <v>84.25</v>
      </c>
      <c r="AE5439" s="10">
        <v>3539.25</v>
      </c>
      <c r="AF5439" s="10">
        <v>0</v>
      </c>
      <c r="AG5439" s="10">
        <v>0</v>
      </c>
      <c r="AH5439" s="10">
        <v>653.6</v>
      </c>
      <c r="AI5439" s="10">
        <v>4192.8500000000004</v>
      </c>
      <c r="AJ5439" t="s">
        <v>47</v>
      </c>
      <c r="AM5439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439" t="str">
        <f t="shared" si="168"/>
        <v>60-80</v>
      </c>
      <c r="AO5439">
        <f t="shared" si="169"/>
        <v>0</v>
      </c>
      <c r="AP5439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440" spans="1:42" x14ac:dyDescent="0.25">
      <c r="A5440" t="s">
        <v>6625</v>
      </c>
      <c r="B5440" t="s">
        <v>49</v>
      </c>
      <c r="C5440" s="1">
        <v>73</v>
      </c>
      <c r="D5440" t="s">
        <v>43</v>
      </c>
      <c r="E5440">
        <v>0</v>
      </c>
      <c r="F5440" t="s">
        <v>135</v>
      </c>
      <c r="G5440" s="1">
        <v>90024</v>
      </c>
      <c r="H5440">
        <v>34.066302999999998</v>
      </c>
      <c r="I5440">
        <v>-118.435479</v>
      </c>
      <c r="J5440">
        <v>0</v>
      </c>
      <c r="K5440" s="1">
        <v>38</v>
      </c>
      <c r="L5440" t="s">
        <v>129</v>
      </c>
      <c r="M5440" t="s">
        <v>40</v>
      </c>
      <c r="N5440" s="10">
        <v>5.75</v>
      </c>
      <c r="O5440" t="s">
        <v>43</v>
      </c>
      <c r="P5440" t="s">
        <v>40</v>
      </c>
      <c r="Q5440" t="s">
        <v>44</v>
      </c>
      <c r="R5440">
        <v>30</v>
      </c>
      <c r="S5440" t="s">
        <v>43</v>
      </c>
      <c r="T5440" t="s">
        <v>40</v>
      </c>
      <c r="U5440" t="s">
        <v>40</v>
      </c>
      <c r="V5440" t="s">
        <v>40</v>
      </c>
      <c r="W5440" t="s">
        <v>40</v>
      </c>
      <c r="X5440" t="s">
        <v>43</v>
      </c>
      <c r="Y5440" t="s">
        <v>43</v>
      </c>
      <c r="Z5440" t="s">
        <v>40</v>
      </c>
      <c r="AA5440" t="s">
        <v>45</v>
      </c>
      <c r="AB5440" t="s">
        <v>40</v>
      </c>
      <c r="AC5440" t="s">
        <v>46</v>
      </c>
      <c r="AD5440" s="10">
        <v>70.150000000000006</v>
      </c>
      <c r="AE5440" s="10">
        <v>2497.35</v>
      </c>
      <c r="AF5440" s="10">
        <v>0</v>
      </c>
      <c r="AG5440" s="10">
        <v>0</v>
      </c>
      <c r="AH5440" s="10">
        <v>218.5</v>
      </c>
      <c r="AI5440" s="10">
        <v>2715.85</v>
      </c>
      <c r="AJ5440" t="s">
        <v>57</v>
      </c>
      <c r="AK5440" t="s">
        <v>117</v>
      </c>
      <c r="AL5440" t="s">
        <v>240</v>
      </c>
      <c r="AM5440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440" t="str">
        <f t="shared" si="168"/>
        <v>60-80</v>
      </c>
      <c r="AO5440">
        <f t="shared" si="169"/>
        <v>1</v>
      </c>
      <c r="AP5440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441" spans="1:42" x14ac:dyDescent="0.25">
      <c r="A5441" t="s">
        <v>6626</v>
      </c>
      <c r="B5441" t="s">
        <v>49</v>
      </c>
      <c r="C5441" s="1">
        <v>71</v>
      </c>
      <c r="D5441" t="s">
        <v>40</v>
      </c>
      <c r="E5441">
        <v>0</v>
      </c>
      <c r="F5441" t="s">
        <v>942</v>
      </c>
      <c r="G5441" s="1">
        <v>92835</v>
      </c>
      <c r="H5441">
        <v>33.902211000000001</v>
      </c>
      <c r="I5441">
        <v>-117.914922</v>
      </c>
      <c r="J5441">
        <v>0</v>
      </c>
      <c r="K5441" s="1">
        <v>21</v>
      </c>
      <c r="L5441" t="s">
        <v>42</v>
      </c>
      <c r="M5441" t="s">
        <v>40</v>
      </c>
      <c r="N5441" s="10">
        <v>22.3</v>
      </c>
      <c r="O5441" t="s">
        <v>43</v>
      </c>
      <c r="P5441" t="s">
        <v>40</v>
      </c>
      <c r="Q5441" t="s">
        <v>55</v>
      </c>
      <c r="R5441">
        <v>9</v>
      </c>
      <c r="S5441" t="s">
        <v>43</v>
      </c>
      <c r="T5441" t="s">
        <v>43</v>
      </c>
      <c r="U5441" t="s">
        <v>40</v>
      </c>
      <c r="V5441" t="s">
        <v>43</v>
      </c>
      <c r="W5441" t="s">
        <v>40</v>
      </c>
      <c r="X5441" t="s">
        <v>43</v>
      </c>
      <c r="Y5441" t="s">
        <v>43</v>
      </c>
      <c r="Z5441" t="s">
        <v>40</v>
      </c>
      <c r="AA5441" t="s">
        <v>51</v>
      </c>
      <c r="AB5441" t="s">
        <v>43</v>
      </c>
      <c r="AC5441" t="s">
        <v>56</v>
      </c>
      <c r="AD5441" s="10">
        <v>86.55</v>
      </c>
      <c r="AE5441" s="10">
        <v>1857.25</v>
      </c>
      <c r="AF5441" s="10">
        <v>0</v>
      </c>
      <c r="AG5441" s="10">
        <v>0</v>
      </c>
      <c r="AH5441" s="10">
        <v>468.3</v>
      </c>
      <c r="AI5441" s="10">
        <v>2325.5500000000002</v>
      </c>
      <c r="AJ5441" t="s">
        <v>47</v>
      </c>
      <c r="AM5441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5441" t="str">
        <f t="shared" si="168"/>
        <v>60-80</v>
      </c>
      <c r="AO5441">
        <f t="shared" si="169"/>
        <v>0</v>
      </c>
      <c r="AP5441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442" spans="1:42" x14ac:dyDescent="0.25">
      <c r="A5442" t="s">
        <v>6627</v>
      </c>
      <c r="B5442" t="s">
        <v>39</v>
      </c>
      <c r="C5442" s="1">
        <v>51</v>
      </c>
      <c r="D5442" t="s">
        <v>43</v>
      </c>
      <c r="E5442">
        <v>0</v>
      </c>
      <c r="F5442" t="s">
        <v>441</v>
      </c>
      <c r="G5442" s="1">
        <v>90810</v>
      </c>
      <c r="H5442">
        <v>33.819814000000001</v>
      </c>
      <c r="I5442">
        <v>-118.222416</v>
      </c>
      <c r="J5442">
        <v>0</v>
      </c>
      <c r="K5442" s="1">
        <v>1</v>
      </c>
      <c r="L5442" t="s">
        <v>42</v>
      </c>
      <c r="M5442" t="s">
        <v>40</v>
      </c>
      <c r="N5442" s="10">
        <v>10.08</v>
      </c>
      <c r="O5442" t="s">
        <v>43</v>
      </c>
      <c r="P5442" t="s">
        <v>40</v>
      </c>
      <c r="Q5442" t="s">
        <v>55</v>
      </c>
      <c r="R5442">
        <v>18</v>
      </c>
      <c r="S5442" t="s">
        <v>43</v>
      </c>
      <c r="T5442" t="s">
        <v>43</v>
      </c>
      <c r="U5442" t="s">
        <v>43</v>
      </c>
      <c r="V5442" t="s">
        <v>43</v>
      </c>
      <c r="W5442" t="s">
        <v>43</v>
      </c>
      <c r="X5442" t="s">
        <v>43</v>
      </c>
      <c r="Y5442" t="s">
        <v>43</v>
      </c>
      <c r="Z5442" t="s">
        <v>40</v>
      </c>
      <c r="AA5442" t="s">
        <v>51</v>
      </c>
      <c r="AB5442" t="s">
        <v>40</v>
      </c>
      <c r="AC5442" t="s">
        <v>56</v>
      </c>
      <c r="AD5442" s="10">
        <v>69.2</v>
      </c>
      <c r="AE5442" s="10">
        <v>69.2</v>
      </c>
      <c r="AF5442" s="10">
        <v>0</v>
      </c>
      <c r="AG5442" s="10">
        <v>0</v>
      </c>
      <c r="AH5442" s="10">
        <v>10.08</v>
      </c>
      <c r="AI5442" s="10">
        <v>79.28</v>
      </c>
      <c r="AJ5442" t="s">
        <v>57</v>
      </c>
      <c r="AK5442" t="s">
        <v>63</v>
      </c>
      <c r="AL5442" t="s">
        <v>591</v>
      </c>
      <c r="AM544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442" t="str">
        <f t="shared" ref="AN5442:AN5505" si="170">IF(C5442&lt;=29,"19-29",IF(C5442&lt;=39,"30-39",IF(C5442&lt;=49,"40-49",IF(C5442&lt;=59,"50-59","60-80"))))</f>
        <v>50-59</v>
      </c>
      <c r="AO5442">
        <f t="shared" ref="AO5442:AO5505" si="171">IF(AJ5442="Churned",1,0)</f>
        <v>1</v>
      </c>
      <c r="AP544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443" spans="1:42" x14ac:dyDescent="0.25">
      <c r="A5443" t="s">
        <v>6628</v>
      </c>
      <c r="B5443" t="s">
        <v>49</v>
      </c>
      <c r="C5443" s="1">
        <v>49</v>
      </c>
      <c r="D5443" t="s">
        <v>43</v>
      </c>
      <c r="E5443">
        <v>0</v>
      </c>
      <c r="F5443" t="s">
        <v>233</v>
      </c>
      <c r="G5443" s="1">
        <v>91803</v>
      </c>
      <c r="H5443">
        <v>34.074736000000001</v>
      </c>
      <c r="I5443">
        <v>-118.145959</v>
      </c>
      <c r="J5443">
        <v>0</v>
      </c>
      <c r="K5443" s="1">
        <v>19</v>
      </c>
      <c r="L5443" t="s">
        <v>62</v>
      </c>
      <c r="M5443" t="s">
        <v>40</v>
      </c>
      <c r="N5443" s="10">
        <v>43.11</v>
      </c>
      <c r="O5443" t="s">
        <v>43</v>
      </c>
      <c r="P5443" t="s">
        <v>40</v>
      </c>
      <c r="Q5443" t="s">
        <v>55</v>
      </c>
      <c r="R5443">
        <v>2</v>
      </c>
      <c r="S5443" t="s">
        <v>43</v>
      </c>
      <c r="T5443" t="s">
        <v>43</v>
      </c>
      <c r="U5443" t="s">
        <v>43</v>
      </c>
      <c r="V5443" t="s">
        <v>40</v>
      </c>
      <c r="W5443" t="s">
        <v>43</v>
      </c>
      <c r="X5443" t="s">
        <v>40</v>
      </c>
      <c r="Y5443" t="s">
        <v>40</v>
      </c>
      <c r="Z5443" t="s">
        <v>40</v>
      </c>
      <c r="AA5443" t="s">
        <v>45</v>
      </c>
      <c r="AB5443" t="s">
        <v>40</v>
      </c>
      <c r="AC5443" t="s">
        <v>46</v>
      </c>
      <c r="AD5443" s="10">
        <v>87.7</v>
      </c>
      <c r="AE5443" s="10">
        <v>1725.95</v>
      </c>
      <c r="AF5443" s="10">
        <v>0</v>
      </c>
      <c r="AG5443" s="10">
        <v>0</v>
      </c>
      <c r="AH5443" s="10">
        <v>819.09</v>
      </c>
      <c r="AI5443" s="10">
        <v>2545.04</v>
      </c>
      <c r="AJ5443" t="s">
        <v>47</v>
      </c>
      <c r="AM5443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5443" t="str">
        <f t="shared" si="170"/>
        <v>40-49</v>
      </c>
      <c r="AO5443">
        <f t="shared" si="171"/>
        <v>0</v>
      </c>
      <c r="AP544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444" spans="1:42" x14ac:dyDescent="0.25">
      <c r="A5444" t="s">
        <v>6629</v>
      </c>
      <c r="B5444" t="s">
        <v>49</v>
      </c>
      <c r="C5444" s="1">
        <v>34</v>
      </c>
      <c r="D5444" t="s">
        <v>40</v>
      </c>
      <c r="E5444">
        <v>0</v>
      </c>
      <c r="F5444" t="s">
        <v>4083</v>
      </c>
      <c r="G5444" s="1">
        <v>95537</v>
      </c>
      <c r="H5444">
        <v>40.726948999999998</v>
      </c>
      <c r="I5444">
        <v>-124.217378</v>
      </c>
      <c r="J5444">
        <v>9</v>
      </c>
      <c r="K5444" s="1">
        <v>59</v>
      </c>
      <c r="L5444" t="s">
        <v>76</v>
      </c>
      <c r="M5444" t="s">
        <v>40</v>
      </c>
      <c r="N5444" s="10">
        <v>14.98</v>
      </c>
      <c r="O5444" t="s">
        <v>40</v>
      </c>
      <c r="P5444" t="s">
        <v>40</v>
      </c>
      <c r="Q5444" t="s">
        <v>55</v>
      </c>
      <c r="R5444">
        <v>19</v>
      </c>
      <c r="S5444" t="s">
        <v>40</v>
      </c>
      <c r="T5444" t="s">
        <v>40</v>
      </c>
      <c r="U5444" t="s">
        <v>40</v>
      </c>
      <c r="V5444" t="s">
        <v>40</v>
      </c>
      <c r="W5444" t="s">
        <v>40</v>
      </c>
      <c r="X5444" t="s">
        <v>40</v>
      </c>
      <c r="Y5444" t="s">
        <v>40</v>
      </c>
      <c r="Z5444" t="s">
        <v>40</v>
      </c>
      <c r="AA5444" t="s">
        <v>73</v>
      </c>
      <c r="AB5444" t="s">
        <v>43</v>
      </c>
      <c r="AC5444" t="s">
        <v>56</v>
      </c>
      <c r="AD5444" s="10">
        <v>113.75</v>
      </c>
      <c r="AE5444" s="10">
        <v>6561.25</v>
      </c>
      <c r="AF5444" s="10">
        <v>0</v>
      </c>
      <c r="AG5444" s="10">
        <v>0</v>
      </c>
      <c r="AH5444" s="10">
        <v>883.82</v>
      </c>
      <c r="AI5444" s="10">
        <v>7445.07</v>
      </c>
      <c r="AJ5444" t="s">
        <v>47</v>
      </c>
      <c r="AM544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444" t="str">
        <f t="shared" si="170"/>
        <v>30-39</v>
      </c>
      <c r="AO5444">
        <f t="shared" si="171"/>
        <v>0</v>
      </c>
      <c r="AP5444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445" spans="1:42" x14ac:dyDescent="0.25">
      <c r="A5445" t="s">
        <v>6630</v>
      </c>
      <c r="B5445" t="s">
        <v>49</v>
      </c>
      <c r="C5445" s="1">
        <v>44</v>
      </c>
      <c r="D5445" t="s">
        <v>43</v>
      </c>
      <c r="E5445">
        <v>0</v>
      </c>
      <c r="F5445" t="s">
        <v>135</v>
      </c>
      <c r="G5445" s="1">
        <v>90049</v>
      </c>
      <c r="H5445">
        <v>34.091828999999997</v>
      </c>
      <c r="I5445">
        <v>-118.49124399999999</v>
      </c>
      <c r="J5445">
        <v>0</v>
      </c>
      <c r="K5445" s="1">
        <v>1</v>
      </c>
      <c r="L5445" t="s">
        <v>42</v>
      </c>
      <c r="M5445" t="s">
        <v>40</v>
      </c>
      <c r="N5445" s="10">
        <v>8.77</v>
      </c>
      <c r="O5445" t="s">
        <v>43</v>
      </c>
      <c r="P5445" t="s">
        <v>40</v>
      </c>
      <c r="Q5445" t="s">
        <v>79</v>
      </c>
      <c r="R5445">
        <v>10</v>
      </c>
      <c r="S5445" t="s">
        <v>43</v>
      </c>
      <c r="T5445" t="s">
        <v>43</v>
      </c>
      <c r="U5445" t="s">
        <v>43</v>
      </c>
      <c r="V5445" t="s">
        <v>43</v>
      </c>
      <c r="W5445" t="s">
        <v>43</v>
      </c>
      <c r="X5445" t="s">
        <v>43</v>
      </c>
      <c r="Y5445" t="s">
        <v>43</v>
      </c>
      <c r="Z5445" t="s">
        <v>40</v>
      </c>
      <c r="AA5445" t="s">
        <v>51</v>
      </c>
      <c r="AB5445" t="s">
        <v>40</v>
      </c>
      <c r="AC5445" t="s">
        <v>46</v>
      </c>
      <c r="AD5445" s="10">
        <v>44.15</v>
      </c>
      <c r="AE5445" s="10">
        <v>44.15</v>
      </c>
      <c r="AF5445" s="10">
        <v>0</v>
      </c>
      <c r="AG5445" s="10">
        <v>0</v>
      </c>
      <c r="AH5445" s="10">
        <v>8.77</v>
      </c>
      <c r="AI5445" s="10">
        <v>52.92</v>
      </c>
      <c r="AJ5445" t="s">
        <v>57</v>
      </c>
      <c r="AK5445" t="s">
        <v>109</v>
      </c>
      <c r="AL5445" t="s">
        <v>110</v>
      </c>
      <c r="AM544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445" t="str">
        <f t="shared" si="170"/>
        <v>40-49</v>
      </c>
      <c r="AO5445">
        <f t="shared" si="171"/>
        <v>1</v>
      </c>
      <c r="AP5445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5446" spans="1:42" x14ac:dyDescent="0.25">
      <c r="A5446" t="s">
        <v>6631</v>
      </c>
      <c r="B5446" t="s">
        <v>39</v>
      </c>
      <c r="C5446" s="1">
        <v>33</v>
      </c>
      <c r="D5446" t="s">
        <v>40</v>
      </c>
      <c r="E5446">
        <v>0</v>
      </c>
      <c r="F5446" t="s">
        <v>4537</v>
      </c>
      <c r="G5446" s="1">
        <v>95039</v>
      </c>
      <c r="H5446">
        <v>36.863303000000002</v>
      </c>
      <c r="I5446">
        <v>-121.781632</v>
      </c>
      <c r="J5446">
        <v>10</v>
      </c>
      <c r="K5446" s="1">
        <v>72</v>
      </c>
      <c r="L5446" t="s">
        <v>72</v>
      </c>
      <c r="M5446" t="s">
        <v>40</v>
      </c>
      <c r="N5446" s="10">
        <v>44.27</v>
      </c>
      <c r="O5446" t="s">
        <v>40</v>
      </c>
      <c r="P5446" t="s">
        <v>40</v>
      </c>
      <c r="Q5446" t="s">
        <v>55</v>
      </c>
      <c r="R5446">
        <v>8</v>
      </c>
      <c r="S5446" t="s">
        <v>40</v>
      </c>
      <c r="T5446" t="s">
        <v>40</v>
      </c>
      <c r="U5446" t="s">
        <v>40</v>
      </c>
      <c r="V5446" t="s">
        <v>40</v>
      </c>
      <c r="W5446" t="s">
        <v>40</v>
      </c>
      <c r="X5446" t="s">
        <v>43</v>
      </c>
      <c r="Y5446" t="s">
        <v>43</v>
      </c>
      <c r="Z5446" t="s">
        <v>43</v>
      </c>
      <c r="AA5446" t="s">
        <v>73</v>
      </c>
      <c r="AB5446" t="s">
        <v>40</v>
      </c>
      <c r="AC5446" t="s">
        <v>56</v>
      </c>
      <c r="AD5446" s="10">
        <v>103.95</v>
      </c>
      <c r="AE5446" s="10">
        <v>7556.9</v>
      </c>
      <c r="AF5446" s="10">
        <v>0</v>
      </c>
      <c r="AG5446" s="10">
        <v>70</v>
      </c>
      <c r="AH5446" s="10">
        <v>3187.44</v>
      </c>
      <c r="AI5446" s="10">
        <v>10814.34</v>
      </c>
      <c r="AJ5446" t="s">
        <v>47</v>
      </c>
      <c r="AM544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446" t="str">
        <f t="shared" si="170"/>
        <v>30-39</v>
      </c>
      <c r="AO5446">
        <f t="shared" si="171"/>
        <v>0</v>
      </c>
      <c r="AP5446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447" spans="1:42" x14ac:dyDescent="0.25">
      <c r="A5447" t="s">
        <v>6632</v>
      </c>
      <c r="B5447" t="s">
        <v>49</v>
      </c>
      <c r="C5447" s="1">
        <v>46</v>
      </c>
      <c r="D5447" t="s">
        <v>43</v>
      </c>
      <c r="E5447">
        <v>0</v>
      </c>
      <c r="F5447" t="s">
        <v>316</v>
      </c>
      <c r="G5447" s="1">
        <v>92027</v>
      </c>
      <c r="H5447">
        <v>33.141264999999997</v>
      </c>
      <c r="I5447">
        <v>-116.967221</v>
      </c>
      <c r="J5447">
        <v>0</v>
      </c>
      <c r="K5447" s="1">
        <v>29</v>
      </c>
      <c r="L5447" t="s">
        <v>42</v>
      </c>
      <c r="M5447" t="s">
        <v>40</v>
      </c>
      <c r="N5447" s="10">
        <v>49.92</v>
      </c>
      <c r="O5447" t="s">
        <v>40</v>
      </c>
      <c r="P5447" t="s">
        <v>40</v>
      </c>
      <c r="Q5447" t="s">
        <v>55</v>
      </c>
      <c r="R5447">
        <v>23</v>
      </c>
      <c r="S5447" t="s">
        <v>43</v>
      </c>
      <c r="T5447" t="s">
        <v>40</v>
      </c>
      <c r="U5447" t="s">
        <v>40</v>
      </c>
      <c r="V5447" t="s">
        <v>40</v>
      </c>
      <c r="W5447" t="s">
        <v>43</v>
      </c>
      <c r="X5447" t="s">
        <v>40</v>
      </c>
      <c r="Y5447" t="s">
        <v>40</v>
      </c>
      <c r="Z5447" t="s">
        <v>43</v>
      </c>
      <c r="AA5447" t="s">
        <v>45</v>
      </c>
      <c r="AB5447" t="s">
        <v>43</v>
      </c>
      <c r="AC5447" t="s">
        <v>46</v>
      </c>
      <c r="AD5447" s="10">
        <v>100.55</v>
      </c>
      <c r="AE5447" s="10">
        <v>2830.45</v>
      </c>
      <c r="AF5447" s="10">
        <v>0</v>
      </c>
      <c r="AG5447" s="10">
        <v>100</v>
      </c>
      <c r="AH5447" s="10">
        <v>1447.68</v>
      </c>
      <c r="AI5447" s="10">
        <v>4378.13</v>
      </c>
      <c r="AJ5447" t="s">
        <v>47</v>
      </c>
      <c r="AM5447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447" t="str">
        <f t="shared" si="170"/>
        <v>40-49</v>
      </c>
      <c r="AO5447">
        <f t="shared" si="171"/>
        <v>0</v>
      </c>
      <c r="AP5447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448" spans="1:42" x14ac:dyDescent="0.25">
      <c r="A5448" t="s">
        <v>6633</v>
      </c>
      <c r="B5448" t="s">
        <v>39</v>
      </c>
      <c r="C5448" s="1">
        <v>19</v>
      </c>
      <c r="D5448" t="s">
        <v>40</v>
      </c>
      <c r="E5448">
        <v>3</v>
      </c>
      <c r="F5448" t="s">
        <v>731</v>
      </c>
      <c r="G5448" s="1">
        <v>94566</v>
      </c>
      <c r="H5448">
        <v>37.633361000000001</v>
      </c>
      <c r="I5448">
        <v>-121.86239500000001</v>
      </c>
      <c r="J5448">
        <v>5</v>
      </c>
      <c r="K5448" s="1">
        <v>36</v>
      </c>
      <c r="L5448" t="s">
        <v>42</v>
      </c>
      <c r="M5448" t="s">
        <v>43</v>
      </c>
      <c r="P5448" t="s">
        <v>40</v>
      </c>
      <c r="Q5448" t="s">
        <v>44</v>
      </c>
      <c r="R5448">
        <v>71</v>
      </c>
      <c r="S5448" t="s">
        <v>40</v>
      </c>
      <c r="T5448" t="s">
        <v>43</v>
      </c>
      <c r="U5448" t="s">
        <v>40</v>
      </c>
      <c r="V5448" t="s">
        <v>40</v>
      </c>
      <c r="W5448" t="s">
        <v>43</v>
      </c>
      <c r="X5448" t="s">
        <v>43</v>
      </c>
      <c r="Y5448" t="s">
        <v>43</v>
      </c>
      <c r="Z5448" t="s">
        <v>40</v>
      </c>
      <c r="AA5448" t="s">
        <v>73</v>
      </c>
      <c r="AB5448" t="s">
        <v>43</v>
      </c>
      <c r="AC5448" t="s">
        <v>46</v>
      </c>
      <c r="AD5448" s="10">
        <v>40.65</v>
      </c>
      <c r="AE5448" s="10">
        <v>1547.35</v>
      </c>
      <c r="AF5448" s="10">
        <v>0</v>
      </c>
      <c r="AG5448" s="10">
        <v>0</v>
      </c>
      <c r="AH5448" s="10">
        <v>0</v>
      </c>
      <c r="AI5448" s="10">
        <v>1547.35</v>
      </c>
      <c r="AJ5448" t="s">
        <v>47</v>
      </c>
      <c r="AM5448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448" t="str">
        <f t="shared" si="170"/>
        <v>19-29</v>
      </c>
      <c r="AO5448">
        <f t="shared" si="171"/>
        <v>0</v>
      </c>
      <c r="AP5448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5449" spans="1:42" x14ac:dyDescent="0.25">
      <c r="A5449" t="s">
        <v>6634</v>
      </c>
      <c r="B5449" t="s">
        <v>39</v>
      </c>
      <c r="C5449" s="1">
        <v>25</v>
      </c>
      <c r="D5449" t="s">
        <v>43</v>
      </c>
      <c r="E5449">
        <v>0</v>
      </c>
      <c r="F5449" t="s">
        <v>243</v>
      </c>
      <c r="G5449" s="1">
        <v>92592</v>
      </c>
      <c r="H5449">
        <v>33.507255000000001</v>
      </c>
      <c r="I5449">
        <v>-117.029473</v>
      </c>
      <c r="J5449">
        <v>0</v>
      </c>
      <c r="K5449" s="1">
        <v>1</v>
      </c>
      <c r="L5449" t="s">
        <v>42</v>
      </c>
      <c r="M5449" t="s">
        <v>40</v>
      </c>
      <c r="N5449" s="10">
        <v>14.19</v>
      </c>
      <c r="O5449" t="s">
        <v>43</v>
      </c>
      <c r="P5449" t="s">
        <v>40</v>
      </c>
      <c r="Q5449" t="s">
        <v>55</v>
      </c>
      <c r="R5449">
        <v>59</v>
      </c>
      <c r="S5449" t="s">
        <v>43</v>
      </c>
      <c r="T5449" t="s">
        <v>43</v>
      </c>
      <c r="U5449" t="s">
        <v>43</v>
      </c>
      <c r="V5449" t="s">
        <v>43</v>
      </c>
      <c r="W5449" t="s">
        <v>43</v>
      </c>
      <c r="X5449" t="s">
        <v>43</v>
      </c>
      <c r="Y5449" t="s">
        <v>40</v>
      </c>
      <c r="Z5449" t="s">
        <v>40</v>
      </c>
      <c r="AA5449" t="s">
        <v>51</v>
      </c>
      <c r="AB5449" t="s">
        <v>40</v>
      </c>
      <c r="AC5449" t="s">
        <v>56</v>
      </c>
      <c r="AD5449" s="10">
        <v>69.599999999999994</v>
      </c>
      <c r="AE5449" s="10">
        <v>69.599999999999994</v>
      </c>
      <c r="AF5449" s="10">
        <v>0</v>
      </c>
      <c r="AG5449" s="10">
        <v>0</v>
      </c>
      <c r="AH5449" s="10">
        <v>14.19</v>
      </c>
      <c r="AI5449" s="10">
        <v>83.79</v>
      </c>
      <c r="AJ5449" t="s">
        <v>57</v>
      </c>
      <c r="AK5449" t="s">
        <v>58</v>
      </c>
      <c r="AL5449" t="s">
        <v>104</v>
      </c>
      <c r="AM5449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449" t="str">
        <f t="shared" si="170"/>
        <v>19-29</v>
      </c>
      <c r="AO5449">
        <f t="shared" si="171"/>
        <v>1</v>
      </c>
      <c r="AP5449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450" spans="1:42" x14ac:dyDescent="0.25">
      <c r="A5450" t="s">
        <v>6635</v>
      </c>
      <c r="B5450" t="s">
        <v>49</v>
      </c>
      <c r="C5450" s="1">
        <v>40</v>
      </c>
      <c r="D5450" t="s">
        <v>43</v>
      </c>
      <c r="E5450">
        <v>0</v>
      </c>
      <c r="F5450" t="s">
        <v>658</v>
      </c>
      <c r="G5450" s="1">
        <v>93108</v>
      </c>
      <c r="H5450">
        <v>34.457540999999999</v>
      </c>
      <c r="I5450">
        <v>-119.631072</v>
      </c>
      <c r="J5450">
        <v>0</v>
      </c>
      <c r="K5450" s="1">
        <v>10</v>
      </c>
      <c r="L5450" t="s">
        <v>42</v>
      </c>
      <c r="M5450" t="s">
        <v>40</v>
      </c>
      <c r="N5450" s="10">
        <v>17.399999999999999</v>
      </c>
      <c r="O5450" t="s">
        <v>43</v>
      </c>
      <c r="P5450" t="s">
        <v>43</v>
      </c>
      <c r="AA5450" t="s">
        <v>45</v>
      </c>
      <c r="AB5450" t="s">
        <v>43</v>
      </c>
      <c r="AC5450" t="s">
        <v>46</v>
      </c>
      <c r="AD5450" s="10">
        <v>20.350000000000001</v>
      </c>
      <c r="AE5450" s="10">
        <v>176.3</v>
      </c>
      <c r="AF5450" s="10">
        <v>0</v>
      </c>
      <c r="AG5450" s="10">
        <v>0</v>
      </c>
      <c r="AH5450" s="10">
        <v>174</v>
      </c>
      <c r="AI5450" s="10">
        <v>350.3</v>
      </c>
      <c r="AJ5450" t="s">
        <v>47</v>
      </c>
      <c r="AM5450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450" t="str">
        <f t="shared" si="170"/>
        <v>40-49</v>
      </c>
      <c r="AO5450">
        <f t="shared" si="171"/>
        <v>0</v>
      </c>
      <c r="AP5450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451" spans="1:42" x14ac:dyDescent="0.25">
      <c r="A5451" t="s">
        <v>6636</v>
      </c>
      <c r="B5451" t="s">
        <v>39</v>
      </c>
      <c r="C5451" s="1">
        <v>39</v>
      </c>
      <c r="D5451" t="s">
        <v>43</v>
      </c>
      <c r="E5451">
        <v>0</v>
      </c>
      <c r="F5451" t="s">
        <v>1800</v>
      </c>
      <c r="G5451" s="1">
        <v>95367</v>
      </c>
      <c r="H5451">
        <v>37.734971000000002</v>
      </c>
      <c r="I5451">
        <v>-120.95427100000001</v>
      </c>
      <c r="J5451">
        <v>0</v>
      </c>
      <c r="K5451" s="1">
        <v>39</v>
      </c>
      <c r="L5451" t="s">
        <v>42</v>
      </c>
      <c r="M5451" t="s">
        <v>40</v>
      </c>
      <c r="N5451" s="10">
        <v>24.45</v>
      </c>
      <c r="O5451" t="s">
        <v>43</v>
      </c>
      <c r="P5451" t="s">
        <v>40</v>
      </c>
      <c r="Q5451" t="s">
        <v>55</v>
      </c>
      <c r="R5451">
        <v>27</v>
      </c>
      <c r="S5451" t="s">
        <v>43</v>
      </c>
      <c r="T5451" t="s">
        <v>43</v>
      </c>
      <c r="U5451" t="s">
        <v>40</v>
      </c>
      <c r="V5451" t="s">
        <v>40</v>
      </c>
      <c r="W5451" t="s">
        <v>43</v>
      </c>
      <c r="X5451" t="s">
        <v>43</v>
      </c>
      <c r="Y5451" t="s">
        <v>43</v>
      </c>
      <c r="Z5451" t="s">
        <v>40</v>
      </c>
      <c r="AA5451" t="s">
        <v>73</v>
      </c>
      <c r="AB5451" t="s">
        <v>40</v>
      </c>
      <c r="AC5451" t="s">
        <v>56</v>
      </c>
      <c r="AD5451" s="10">
        <v>80.45</v>
      </c>
      <c r="AE5451" s="10">
        <v>3201.55</v>
      </c>
      <c r="AF5451" s="10">
        <v>0</v>
      </c>
      <c r="AG5451" s="10">
        <v>0</v>
      </c>
      <c r="AH5451" s="10">
        <v>953.55</v>
      </c>
      <c r="AI5451" s="10">
        <v>4155.1000000000004</v>
      </c>
      <c r="AJ5451" t="s">
        <v>57</v>
      </c>
      <c r="AK5451" t="s">
        <v>63</v>
      </c>
      <c r="AL5451" t="s">
        <v>559</v>
      </c>
      <c r="AM5451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451" t="str">
        <f t="shared" si="170"/>
        <v>30-39</v>
      </c>
      <c r="AO5451">
        <f t="shared" si="171"/>
        <v>1</v>
      </c>
      <c r="AP5451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452" spans="1:42" x14ac:dyDescent="0.25">
      <c r="A5452" t="s">
        <v>6637</v>
      </c>
      <c r="B5452" t="s">
        <v>39</v>
      </c>
      <c r="C5452" s="1">
        <v>77</v>
      </c>
      <c r="D5452" t="s">
        <v>40</v>
      </c>
      <c r="E5452">
        <v>0</v>
      </c>
      <c r="F5452" t="s">
        <v>3472</v>
      </c>
      <c r="G5452" s="1">
        <v>91741</v>
      </c>
      <c r="H5452">
        <v>34.14649</v>
      </c>
      <c r="I5452">
        <v>-117.84981500000001</v>
      </c>
      <c r="J5452">
        <v>9</v>
      </c>
      <c r="K5452" s="1">
        <v>17</v>
      </c>
      <c r="L5452" t="s">
        <v>42</v>
      </c>
      <c r="M5452" t="s">
        <v>40</v>
      </c>
      <c r="N5452" s="10">
        <v>3.83</v>
      </c>
      <c r="O5452" t="s">
        <v>40</v>
      </c>
      <c r="P5452" t="s">
        <v>40</v>
      </c>
      <c r="Q5452" t="s">
        <v>55</v>
      </c>
      <c r="R5452">
        <v>20</v>
      </c>
      <c r="S5452" t="s">
        <v>43</v>
      </c>
      <c r="T5452" t="s">
        <v>43</v>
      </c>
      <c r="U5452" t="s">
        <v>43</v>
      </c>
      <c r="V5452" t="s">
        <v>43</v>
      </c>
      <c r="W5452" t="s">
        <v>40</v>
      </c>
      <c r="X5452" t="s">
        <v>40</v>
      </c>
      <c r="Y5452" t="s">
        <v>43</v>
      </c>
      <c r="Z5452" t="s">
        <v>40</v>
      </c>
      <c r="AA5452" t="s">
        <v>51</v>
      </c>
      <c r="AB5452" t="s">
        <v>40</v>
      </c>
      <c r="AC5452" t="s">
        <v>56</v>
      </c>
      <c r="AD5452" s="10">
        <v>-4</v>
      </c>
      <c r="AE5452" s="10">
        <v>1614.7</v>
      </c>
      <c r="AF5452" s="10">
        <v>0</v>
      </c>
      <c r="AG5452" s="10">
        <v>0</v>
      </c>
      <c r="AH5452" s="10">
        <v>65.11</v>
      </c>
      <c r="AI5452" s="10">
        <v>1679.81</v>
      </c>
      <c r="AJ5452" t="s">
        <v>47</v>
      </c>
      <c r="AM5452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5452" t="str">
        <f t="shared" si="170"/>
        <v>60-80</v>
      </c>
      <c r="AO5452">
        <f t="shared" si="171"/>
        <v>0</v>
      </c>
      <c r="AP5452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453" spans="1:42" x14ac:dyDescent="0.25">
      <c r="A5453" t="s">
        <v>6638</v>
      </c>
      <c r="B5453" t="s">
        <v>49</v>
      </c>
      <c r="C5453" s="1">
        <v>49</v>
      </c>
      <c r="D5453" t="s">
        <v>40</v>
      </c>
      <c r="E5453">
        <v>2</v>
      </c>
      <c r="F5453" t="s">
        <v>2110</v>
      </c>
      <c r="G5453" s="1">
        <v>96047</v>
      </c>
      <c r="H5453">
        <v>40.524535</v>
      </c>
      <c r="I5453">
        <v>-122.647172</v>
      </c>
      <c r="J5453">
        <v>5</v>
      </c>
      <c r="K5453" s="1">
        <v>12</v>
      </c>
      <c r="L5453" t="s">
        <v>62</v>
      </c>
      <c r="M5453" t="s">
        <v>40</v>
      </c>
      <c r="N5453" s="10">
        <v>17.27</v>
      </c>
      <c r="O5453" t="s">
        <v>43</v>
      </c>
      <c r="P5453" t="s">
        <v>40</v>
      </c>
      <c r="Q5453" t="s">
        <v>44</v>
      </c>
      <c r="R5453">
        <v>29</v>
      </c>
      <c r="S5453" t="s">
        <v>43</v>
      </c>
      <c r="T5453" t="s">
        <v>43</v>
      </c>
      <c r="U5453" t="s">
        <v>43</v>
      </c>
      <c r="V5453" t="s">
        <v>43</v>
      </c>
      <c r="W5453" t="s">
        <v>40</v>
      </c>
      <c r="X5453" t="s">
        <v>43</v>
      </c>
      <c r="Y5453" t="s">
        <v>43</v>
      </c>
      <c r="Z5453" t="s">
        <v>40</v>
      </c>
      <c r="AA5453" t="s">
        <v>51</v>
      </c>
      <c r="AB5453" t="s">
        <v>40</v>
      </c>
      <c r="AC5453" t="s">
        <v>183</v>
      </c>
      <c r="AD5453" s="10">
        <v>56.3</v>
      </c>
      <c r="AE5453" s="10">
        <v>628.65</v>
      </c>
      <c r="AF5453" s="10">
        <v>0</v>
      </c>
      <c r="AG5453" s="10">
        <v>0</v>
      </c>
      <c r="AH5453" s="10">
        <v>207.24</v>
      </c>
      <c r="AI5453" s="10">
        <v>835.89</v>
      </c>
      <c r="AJ5453" t="s">
        <v>47</v>
      </c>
      <c r="AM5453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453" t="str">
        <f t="shared" si="170"/>
        <v>40-49</v>
      </c>
      <c r="AO5453">
        <f t="shared" si="171"/>
        <v>0</v>
      </c>
      <c r="AP5453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5454" spans="1:42" x14ac:dyDescent="0.25">
      <c r="A5454" t="s">
        <v>6639</v>
      </c>
      <c r="B5454" t="s">
        <v>39</v>
      </c>
      <c r="C5454" s="1">
        <v>59</v>
      </c>
      <c r="D5454" t="s">
        <v>40</v>
      </c>
      <c r="E5454">
        <v>0</v>
      </c>
      <c r="F5454" t="s">
        <v>607</v>
      </c>
      <c r="G5454" s="1">
        <v>95316</v>
      </c>
      <c r="H5454">
        <v>37.524721</v>
      </c>
      <c r="I5454">
        <v>-120.757977</v>
      </c>
      <c r="J5454">
        <v>1</v>
      </c>
      <c r="K5454" s="1">
        <v>58</v>
      </c>
      <c r="L5454" t="s">
        <v>76</v>
      </c>
      <c r="M5454" t="s">
        <v>40</v>
      </c>
      <c r="N5454" s="10">
        <v>26.36</v>
      </c>
      <c r="O5454" t="s">
        <v>40</v>
      </c>
      <c r="P5454" t="s">
        <v>40</v>
      </c>
      <c r="Q5454" t="s">
        <v>79</v>
      </c>
      <c r="R5454">
        <v>8</v>
      </c>
      <c r="S5454" t="s">
        <v>40</v>
      </c>
      <c r="T5454" t="s">
        <v>43</v>
      </c>
      <c r="U5454" t="s">
        <v>43</v>
      </c>
      <c r="V5454" t="s">
        <v>40</v>
      </c>
      <c r="W5454" t="s">
        <v>43</v>
      </c>
      <c r="X5454" t="s">
        <v>43</v>
      </c>
      <c r="Y5454" t="s">
        <v>43</v>
      </c>
      <c r="Z5454" t="s">
        <v>43</v>
      </c>
      <c r="AA5454" t="s">
        <v>45</v>
      </c>
      <c r="AB5454" t="s">
        <v>40</v>
      </c>
      <c r="AC5454" t="s">
        <v>56</v>
      </c>
      <c r="AD5454" s="10">
        <v>61.05</v>
      </c>
      <c r="AE5454" s="10">
        <v>3478.75</v>
      </c>
      <c r="AF5454" s="10">
        <v>0</v>
      </c>
      <c r="AG5454" s="10">
        <v>0</v>
      </c>
      <c r="AH5454" s="10">
        <v>1528.88</v>
      </c>
      <c r="AI5454" s="10">
        <v>5007.63</v>
      </c>
      <c r="AJ5454" t="s">
        <v>47</v>
      </c>
      <c r="AM545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454" t="str">
        <f t="shared" si="170"/>
        <v>50-59</v>
      </c>
      <c r="AO5454">
        <f t="shared" si="171"/>
        <v>0</v>
      </c>
      <c r="AP545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455" spans="1:42" x14ac:dyDescent="0.25">
      <c r="A5455" t="s">
        <v>6640</v>
      </c>
      <c r="B5455" t="s">
        <v>49</v>
      </c>
      <c r="C5455" s="1">
        <v>31</v>
      </c>
      <c r="D5455" t="s">
        <v>40</v>
      </c>
      <c r="E5455">
        <v>0</v>
      </c>
      <c r="F5455" t="s">
        <v>441</v>
      </c>
      <c r="G5455" s="1">
        <v>90815</v>
      </c>
      <c r="H5455">
        <v>33.797637999999999</v>
      </c>
      <c r="I5455">
        <v>-118.11662</v>
      </c>
      <c r="J5455">
        <v>6</v>
      </c>
      <c r="K5455" s="1">
        <v>57</v>
      </c>
      <c r="L5455" t="s">
        <v>42</v>
      </c>
      <c r="M5455" t="s">
        <v>40</v>
      </c>
      <c r="N5455" s="10">
        <v>15.48</v>
      </c>
      <c r="O5455" t="s">
        <v>43</v>
      </c>
      <c r="P5455" t="s">
        <v>40</v>
      </c>
      <c r="Q5455" t="s">
        <v>44</v>
      </c>
      <c r="R5455">
        <v>15</v>
      </c>
      <c r="S5455" t="s">
        <v>40</v>
      </c>
      <c r="T5455" t="s">
        <v>43</v>
      </c>
      <c r="U5455" t="s">
        <v>43</v>
      </c>
      <c r="V5455" t="s">
        <v>40</v>
      </c>
      <c r="W5455" t="s">
        <v>43</v>
      </c>
      <c r="X5455" t="s">
        <v>43</v>
      </c>
      <c r="Y5455" t="s">
        <v>43</v>
      </c>
      <c r="Z5455" t="s">
        <v>40</v>
      </c>
      <c r="AA5455" t="s">
        <v>51</v>
      </c>
      <c r="AB5455" t="s">
        <v>43</v>
      </c>
      <c r="AC5455" t="s">
        <v>56</v>
      </c>
      <c r="AD5455" s="10">
        <v>55.7</v>
      </c>
      <c r="AE5455" s="10">
        <v>3171.6</v>
      </c>
      <c r="AF5455" s="10">
        <v>34.590000000000003</v>
      </c>
      <c r="AG5455" s="10">
        <v>0</v>
      </c>
      <c r="AH5455" s="10">
        <v>882.36</v>
      </c>
      <c r="AI5455" s="10">
        <v>4019.37</v>
      </c>
      <c r="AJ5455" t="s">
        <v>47</v>
      </c>
      <c r="AM5455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455" t="str">
        <f t="shared" si="170"/>
        <v>30-39</v>
      </c>
      <c r="AO5455">
        <f t="shared" si="171"/>
        <v>0</v>
      </c>
      <c r="AP5455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5456" spans="1:42" x14ac:dyDescent="0.25">
      <c r="A5456" t="s">
        <v>6641</v>
      </c>
      <c r="B5456" t="s">
        <v>39</v>
      </c>
      <c r="C5456" s="1">
        <v>64</v>
      </c>
      <c r="D5456" t="s">
        <v>40</v>
      </c>
      <c r="E5456">
        <v>3</v>
      </c>
      <c r="F5456" t="s">
        <v>2976</v>
      </c>
      <c r="G5456" s="1">
        <v>92009</v>
      </c>
      <c r="H5456">
        <v>33.098018000000003</v>
      </c>
      <c r="I5456">
        <v>-117.25820299999999</v>
      </c>
      <c r="J5456">
        <v>6</v>
      </c>
      <c r="K5456" s="1">
        <v>69</v>
      </c>
      <c r="L5456" t="s">
        <v>42</v>
      </c>
      <c r="M5456" t="s">
        <v>40</v>
      </c>
      <c r="N5456" s="10">
        <v>11.47</v>
      </c>
      <c r="O5456" t="s">
        <v>43</v>
      </c>
      <c r="P5456" t="s">
        <v>43</v>
      </c>
      <c r="AA5456" t="s">
        <v>73</v>
      </c>
      <c r="AB5456" t="s">
        <v>43</v>
      </c>
      <c r="AC5456" t="s">
        <v>56</v>
      </c>
      <c r="AD5456" s="10">
        <v>20.149999999999999</v>
      </c>
      <c r="AE5456" s="10">
        <v>1337.5</v>
      </c>
      <c r="AF5456" s="10">
        <v>0</v>
      </c>
      <c r="AG5456" s="10">
        <v>0</v>
      </c>
      <c r="AH5456" s="10">
        <v>791.43</v>
      </c>
      <c r="AI5456" s="10">
        <v>2128.9299999999998</v>
      </c>
      <c r="AJ5456" t="s">
        <v>47</v>
      </c>
      <c r="AM545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456" t="str">
        <f t="shared" si="170"/>
        <v>60-80</v>
      </c>
      <c r="AO5456">
        <f t="shared" si="171"/>
        <v>0</v>
      </c>
      <c r="AP5456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457" spans="1:42" x14ac:dyDescent="0.25">
      <c r="A5457" t="s">
        <v>6642</v>
      </c>
      <c r="B5457" t="s">
        <v>39</v>
      </c>
      <c r="C5457" s="1">
        <v>43</v>
      </c>
      <c r="D5457" t="s">
        <v>43</v>
      </c>
      <c r="E5457">
        <v>0</v>
      </c>
      <c r="F5457" t="s">
        <v>807</v>
      </c>
      <c r="G5457" s="1">
        <v>91104</v>
      </c>
      <c r="H5457">
        <v>34.165382999999999</v>
      </c>
      <c r="I5457">
        <v>-118.123752</v>
      </c>
      <c r="J5457">
        <v>0</v>
      </c>
      <c r="K5457" s="1">
        <v>23</v>
      </c>
      <c r="L5457" t="s">
        <v>42</v>
      </c>
      <c r="M5457" t="s">
        <v>40</v>
      </c>
      <c r="N5457" s="10">
        <v>48.88</v>
      </c>
      <c r="O5457" t="s">
        <v>40</v>
      </c>
      <c r="P5457" t="s">
        <v>40</v>
      </c>
      <c r="Q5457" t="s">
        <v>79</v>
      </c>
      <c r="R5457">
        <v>12</v>
      </c>
      <c r="S5457" t="s">
        <v>40</v>
      </c>
      <c r="T5457" t="s">
        <v>43</v>
      </c>
      <c r="U5457" t="s">
        <v>40</v>
      </c>
      <c r="V5457" t="s">
        <v>43</v>
      </c>
      <c r="W5457" t="s">
        <v>40</v>
      </c>
      <c r="X5457" t="s">
        <v>40</v>
      </c>
      <c r="Y5457" t="s">
        <v>40</v>
      </c>
      <c r="Z5457" t="s">
        <v>40</v>
      </c>
      <c r="AA5457" t="s">
        <v>45</v>
      </c>
      <c r="AB5457" t="s">
        <v>40</v>
      </c>
      <c r="AC5457" t="s">
        <v>56</v>
      </c>
      <c r="AD5457" s="10">
        <v>78.55</v>
      </c>
      <c r="AE5457" s="10">
        <v>1843.05</v>
      </c>
      <c r="AF5457" s="10">
        <v>19.63</v>
      </c>
      <c r="AG5457" s="10">
        <v>0</v>
      </c>
      <c r="AH5457" s="10">
        <v>1124.24</v>
      </c>
      <c r="AI5457" s="10">
        <v>2947.66</v>
      </c>
      <c r="AJ5457" t="s">
        <v>47</v>
      </c>
      <c r="AM5457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5457" t="str">
        <f t="shared" si="170"/>
        <v>40-49</v>
      </c>
      <c r="AO5457">
        <f t="shared" si="171"/>
        <v>0</v>
      </c>
      <c r="AP545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458" spans="1:42" x14ac:dyDescent="0.25">
      <c r="A5458" t="s">
        <v>6643</v>
      </c>
      <c r="B5458" t="s">
        <v>39</v>
      </c>
      <c r="C5458" s="1">
        <v>64</v>
      </c>
      <c r="D5458" t="s">
        <v>43</v>
      </c>
      <c r="E5458">
        <v>0</v>
      </c>
      <c r="F5458" t="s">
        <v>800</v>
      </c>
      <c r="G5458" s="1">
        <v>91343</v>
      </c>
      <c r="H5458">
        <v>34.238802</v>
      </c>
      <c r="I5458">
        <v>-118.48229600000001</v>
      </c>
      <c r="J5458">
        <v>0</v>
      </c>
      <c r="K5458" s="1">
        <v>33</v>
      </c>
      <c r="L5458" t="s">
        <v>129</v>
      </c>
      <c r="M5458" t="s">
        <v>40</v>
      </c>
      <c r="N5458" s="10">
        <v>42.29</v>
      </c>
      <c r="O5458" t="s">
        <v>43</v>
      </c>
      <c r="P5458" t="s">
        <v>40</v>
      </c>
      <c r="Q5458" t="s">
        <v>55</v>
      </c>
      <c r="R5458">
        <v>13</v>
      </c>
      <c r="S5458" t="s">
        <v>43</v>
      </c>
      <c r="T5458" t="s">
        <v>40</v>
      </c>
      <c r="U5458" t="s">
        <v>43</v>
      </c>
      <c r="V5458" t="s">
        <v>40</v>
      </c>
      <c r="W5458" t="s">
        <v>43</v>
      </c>
      <c r="X5458" t="s">
        <v>43</v>
      </c>
      <c r="Y5458" t="s">
        <v>43</v>
      </c>
      <c r="Z5458" t="s">
        <v>40</v>
      </c>
      <c r="AA5458" t="s">
        <v>45</v>
      </c>
      <c r="AB5458" t="s">
        <v>40</v>
      </c>
      <c r="AC5458" t="s">
        <v>56</v>
      </c>
      <c r="AD5458" s="10">
        <v>79.95</v>
      </c>
      <c r="AE5458" s="10">
        <v>2684.85</v>
      </c>
      <c r="AF5458" s="10">
        <v>0</v>
      </c>
      <c r="AG5458" s="10">
        <v>0</v>
      </c>
      <c r="AH5458" s="10">
        <v>1395.57</v>
      </c>
      <c r="AI5458" s="10">
        <v>4080.42</v>
      </c>
      <c r="AJ5458" t="s">
        <v>47</v>
      </c>
      <c r="AM5458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458" t="str">
        <f t="shared" si="170"/>
        <v>60-80</v>
      </c>
      <c r="AO5458">
        <f t="shared" si="171"/>
        <v>0</v>
      </c>
      <c r="AP545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459" spans="1:42" x14ac:dyDescent="0.25">
      <c r="A5459" t="s">
        <v>6644</v>
      </c>
      <c r="B5459" t="s">
        <v>39</v>
      </c>
      <c r="C5459" s="1">
        <v>76</v>
      </c>
      <c r="D5459" t="s">
        <v>43</v>
      </c>
      <c r="E5459">
        <v>0</v>
      </c>
      <c r="F5459" t="s">
        <v>245</v>
      </c>
      <c r="G5459" s="1">
        <v>92028</v>
      </c>
      <c r="H5459">
        <v>33.362575</v>
      </c>
      <c r="I5459">
        <v>-117.299644</v>
      </c>
      <c r="J5459">
        <v>0</v>
      </c>
      <c r="K5459" s="1">
        <v>3</v>
      </c>
      <c r="L5459" t="s">
        <v>42</v>
      </c>
      <c r="M5459" t="s">
        <v>40</v>
      </c>
      <c r="N5459" s="10">
        <v>30.14</v>
      </c>
      <c r="O5459" t="s">
        <v>43</v>
      </c>
      <c r="P5459" t="s">
        <v>40</v>
      </c>
      <c r="Q5459" t="s">
        <v>79</v>
      </c>
      <c r="R5459">
        <v>6</v>
      </c>
      <c r="S5459" t="s">
        <v>43</v>
      </c>
      <c r="T5459" t="s">
        <v>43</v>
      </c>
      <c r="U5459" t="s">
        <v>43</v>
      </c>
      <c r="V5459" t="s">
        <v>43</v>
      </c>
      <c r="W5459" t="s">
        <v>43</v>
      </c>
      <c r="X5459" t="s">
        <v>43</v>
      </c>
      <c r="Y5459" t="s">
        <v>43</v>
      </c>
      <c r="Z5459" t="s">
        <v>43</v>
      </c>
      <c r="AA5459" t="s">
        <v>51</v>
      </c>
      <c r="AB5459" t="s">
        <v>43</v>
      </c>
      <c r="AC5459" t="s">
        <v>56</v>
      </c>
      <c r="AD5459" s="10">
        <v>45</v>
      </c>
      <c r="AE5459" s="10">
        <v>127.1</v>
      </c>
      <c r="AF5459" s="10">
        <v>0</v>
      </c>
      <c r="AG5459" s="10">
        <v>10</v>
      </c>
      <c r="AH5459" s="10">
        <v>90.42</v>
      </c>
      <c r="AI5459" s="10">
        <v>227.52</v>
      </c>
      <c r="AJ5459" t="s">
        <v>57</v>
      </c>
      <c r="AK5459" t="s">
        <v>58</v>
      </c>
      <c r="AL5459" t="s">
        <v>104</v>
      </c>
      <c r="AM5459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459" t="str">
        <f t="shared" si="170"/>
        <v>60-80</v>
      </c>
      <c r="AO5459">
        <f t="shared" si="171"/>
        <v>1</v>
      </c>
      <c r="AP5459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5460" spans="1:42" x14ac:dyDescent="0.25">
      <c r="A5460" t="s">
        <v>6645</v>
      </c>
      <c r="B5460" t="s">
        <v>49</v>
      </c>
      <c r="C5460" s="1">
        <v>26</v>
      </c>
      <c r="D5460" t="s">
        <v>40</v>
      </c>
      <c r="E5460">
        <v>0</v>
      </c>
      <c r="F5460" t="s">
        <v>3007</v>
      </c>
      <c r="G5460" s="1">
        <v>95746</v>
      </c>
      <c r="H5460">
        <v>38.749465999999998</v>
      </c>
      <c r="I5460">
        <v>-121.184196</v>
      </c>
      <c r="J5460">
        <v>5</v>
      </c>
      <c r="K5460" s="1">
        <v>8</v>
      </c>
      <c r="L5460" t="s">
        <v>54</v>
      </c>
      <c r="M5460" t="s">
        <v>40</v>
      </c>
      <c r="N5460" s="10">
        <v>48.39</v>
      </c>
      <c r="O5460" t="s">
        <v>43</v>
      </c>
      <c r="P5460" t="s">
        <v>43</v>
      </c>
      <c r="AA5460" t="s">
        <v>45</v>
      </c>
      <c r="AB5460" t="s">
        <v>43</v>
      </c>
      <c r="AC5460" t="s">
        <v>46</v>
      </c>
      <c r="AD5460" s="10">
        <v>19.899999999999999</v>
      </c>
      <c r="AE5460" s="10">
        <v>153.94999999999999</v>
      </c>
      <c r="AF5460" s="10">
        <v>0</v>
      </c>
      <c r="AG5460" s="10">
        <v>0</v>
      </c>
      <c r="AH5460" s="10">
        <v>387.12</v>
      </c>
      <c r="AI5460" s="10">
        <v>541.07000000000005</v>
      </c>
      <c r="AJ5460" t="s">
        <v>47</v>
      </c>
      <c r="AM5460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460" t="str">
        <f t="shared" si="170"/>
        <v>19-29</v>
      </c>
      <c r="AO5460">
        <f t="shared" si="171"/>
        <v>0</v>
      </c>
      <c r="AP5460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461" spans="1:42" x14ac:dyDescent="0.25">
      <c r="A5461" t="s">
        <v>6646</v>
      </c>
      <c r="B5461" t="s">
        <v>49</v>
      </c>
      <c r="C5461" s="1">
        <v>25</v>
      </c>
      <c r="D5461" t="s">
        <v>40</v>
      </c>
      <c r="E5461">
        <v>3</v>
      </c>
      <c r="F5461" t="s">
        <v>3100</v>
      </c>
      <c r="G5461" s="1">
        <v>95987</v>
      </c>
      <c r="H5461">
        <v>39.117536999999999</v>
      </c>
      <c r="I5461">
        <v>-122.284654</v>
      </c>
      <c r="J5461">
        <v>5</v>
      </c>
      <c r="K5461" s="1">
        <v>34</v>
      </c>
      <c r="L5461" t="s">
        <v>42</v>
      </c>
      <c r="M5461" t="s">
        <v>40</v>
      </c>
      <c r="N5461" s="10">
        <v>18.36</v>
      </c>
      <c r="O5461" t="s">
        <v>43</v>
      </c>
      <c r="P5461" t="s">
        <v>40</v>
      </c>
      <c r="Q5461" t="s">
        <v>55</v>
      </c>
      <c r="R5461">
        <v>85</v>
      </c>
      <c r="S5461" t="s">
        <v>43</v>
      </c>
      <c r="T5461" t="s">
        <v>40</v>
      </c>
      <c r="U5461" t="s">
        <v>40</v>
      </c>
      <c r="V5461" t="s">
        <v>43</v>
      </c>
      <c r="W5461" t="s">
        <v>40</v>
      </c>
      <c r="X5461" t="s">
        <v>43</v>
      </c>
      <c r="Y5461" t="s">
        <v>43</v>
      </c>
      <c r="Z5461" t="s">
        <v>40</v>
      </c>
      <c r="AA5461" t="s">
        <v>51</v>
      </c>
      <c r="AB5461" t="s">
        <v>40</v>
      </c>
      <c r="AC5461" t="s">
        <v>56</v>
      </c>
      <c r="AD5461" s="10">
        <v>89.85</v>
      </c>
      <c r="AE5461" s="10">
        <v>3091.75</v>
      </c>
      <c r="AF5461" s="10">
        <v>14.93</v>
      </c>
      <c r="AG5461" s="10">
        <v>0</v>
      </c>
      <c r="AH5461" s="10">
        <v>624.24</v>
      </c>
      <c r="AI5461" s="10">
        <v>3701.06</v>
      </c>
      <c r="AJ5461" t="s">
        <v>47</v>
      </c>
      <c r="AM5461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461" t="str">
        <f t="shared" si="170"/>
        <v>19-29</v>
      </c>
      <c r="AO5461">
        <f t="shared" si="171"/>
        <v>0</v>
      </c>
      <c r="AP5461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462" spans="1:42" x14ac:dyDescent="0.25">
      <c r="A5462" t="s">
        <v>6647</v>
      </c>
      <c r="B5462" t="s">
        <v>49</v>
      </c>
      <c r="C5462" s="1">
        <v>42</v>
      </c>
      <c r="D5462" t="s">
        <v>40</v>
      </c>
      <c r="E5462">
        <v>1</v>
      </c>
      <c r="F5462" t="s">
        <v>346</v>
      </c>
      <c r="G5462" s="1">
        <v>93550</v>
      </c>
      <c r="H5462">
        <v>34.536231999999998</v>
      </c>
      <c r="I5462">
        <v>-118.08293500000001</v>
      </c>
      <c r="J5462">
        <v>1</v>
      </c>
      <c r="K5462" s="1">
        <v>14</v>
      </c>
      <c r="L5462" t="s">
        <v>42</v>
      </c>
      <c r="M5462" t="s">
        <v>40</v>
      </c>
      <c r="N5462" s="10">
        <v>45.6</v>
      </c>
      <c r="O5462" t="s">
        <v>43</v>
      </c>
      <c r="P5462" t="s">
        <v>40</v>
      </c>
      <c r="Q5462" t="s">
        <v>44</v>
      </c>
      <c r="R5462">
        <v>19</v>
      </c>
      <c r="S5462" t="s">
        <v>40</v>
      </c>
      <c r="T5462" t="s">
        <v>40</v>
      </c>
      <c r="U5462" t="s">
        <v>43</v>
      </c>
      <c r="V5462" t="s">
        <v>43</v>
      </c>
      <c r="W5462" t="s">
        <v>40</v>
      </c>
      <c r="X5462" t="s">
        <v>43</v>
      </c>
      <c r="Y5462" t="s">
        <v>43</v>
      </c>
      <c r="Z5462" t="s">
        <v>40</v>
      </c>
      <c r="AA5462" t="s">
        <v>51</v>
      </c>
      <c r="AB5462" t="s">
        <v>40</v>
      </c>
      <c r="AC5462" t="s">
        <v>56</v>
      </c>
      <c r="AD5462" s="10">
        <v>65.45</v>
      </c>
      <c r="AE5462" s="10">
        <v>937.6</v>
      </c>
      <c r="AF5462" s="10">
        <v>0</v>
      </c>
      <c r="AG5462" s="10">
        <v>0</v>
      </c>
      <c r="AH5462" s="10">
        <v>638.4</v>
      </c>
      <c r="AI5462" s="10">
        <v>1576</v>
      </c>
      <c r="AJ5462" t="s">
        <v>57</v>
      </c>
      <c r="AK5462" t="s">
        <v>58</v>
      </c>
      <c r="AL5462" t="s">
        <v>59</v>
      </c>
      <c r="AM5462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5462" t="str">
        <f t="shared" si="170"/>
        <v>40-49</v>
      </c>
      <c r="AO5462">
        <f t="shared" si="171"/>
        <v>1</v>
      </c>
      <c r="AP546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463" spans="1:42" x14ac:dyDescent="0.25">
      <c r="A5463" t="s">
        <v>6648</v>
      </c>
      <c r="B5463" t="s">
        <v>49</v>
      </c>
      <c r="C5463" s="1">
        <v>53</v>
      </c>
      <c r="D5463" t="s">
        <v>40</v>
      </c>
      <c r="E5463">
        <v>3</v>
      </c>
      <c r="F5463" t="s">
        <v>1107</v>
      </c>
      <c r="G5463" s="1">
        <v>95650</v>
      </c>
      <c r="H5463">
        <v>38.809175000000003</v>
      </c>
      <c r="I5463">
        <v>-121.171375</v>
      </c>
      <c r="J5463">
        <v>3</v>
      </c>
      <c r="K5463" s="1">
        <v>72</v>
      </c>
      <c r="L5463" t="s">
        <v>72</v>
      </c>
      <c r="M5463" t="s">
        <v>40</v>
      </c>
      <c r="N5463" s="10">
        <v>20.420000000000002</v>
      </c>
      <c r="O5463" t="s">
        <v>40</v>
      </c>
      <c r="P5463" t="s">
        <v>43</v>
      </c>
      <c r="AA5463" t="s">
        <v>73</v>
      </c>
      <c r="AB5463" t="s">
        <v>43</v>
      </c>
      <c r="AC5463" t="s">
        <v>56</v>
      </c>
      <c r="AD5463" s="10">
        <v>24.3</v>
      </c>
      <c r="AE5463" s="10">
        <v>1643.25</v>
      </c>
      <c r="AF5463" s="10">
        <v>0</v>
      </c>
      <c r="AG5463" s="10">
        <v>0</v>
      </c>
      <c r="AH5463" s="10">
        <v>1470.24</v>
      </c>
      <c r="AI5463" s="10">
        <v>3113.49</v>
      </c>
      <c r="AJ5463" t="s">
        <v>47</v>
      </c>
      <c r="AM546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463" t="str">
        <f t="shared" si="170"/>
        <v>50-59</v>
      </c>
      <c r="AO5463">
        <f t="shared" si="171"/>
        <v>0</v>
      </c>
      <c r="AP5463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464" spans="1:42" x14ac:dyDescent="0.25">
      <c r="A5464" t="s">
        <v>6649</v>
      </c>
      <c r="B5464" t="s">
        <v>49</v>
      </c>
      <c r="C5464" s="1">
        <v>21</v>
      </c>
      <c r="D5464" t="s">
        <v>40</v>
      </c>
      <c r="E5464">
        <v>0</v>
      </c>
      <c r="F5464" t="s">
        <v>151</v>
      </c>
      <c r="G5464" s="1">
        <v>92131</v>
      </c>
      <c r="H5464">
        <v>32.893250000000002</v>
      </c>
      <c r="I5464">
        <v>-117.087091</v>
      </c>
      <c r="J5464">
        <v>5</v>
      </c>
      <c r="K5464" s="1">
        <v>71</v>
      </c>
      <c r="L5464" t="s">
        <v>42</v>
      </c>
      <c r="M5464" t="s">
        <v>40</v>
      </c>
      <c r="N5464" s="10">
        <v>48.32</v>
      </c>
      <c r="O5464" t="s">
        <v>43</v>
      </c>
      <c r="P5464" t="s">
        <v>40</v>
      </c>
      <c r="Q5464" t="s">
        <v>79</v>
      </c>
      <c r="R5464">
        <v>59</v>
      </c>
      <c r="S5464" t="s">
        <v>40</v>
      </c>
      <c r="T5464" t="s">
        <v>43</v>
      </c>
      <c r="U5464" t="s">
        <v>43</v>
      </c>
      <c r="V5464" t="s">
        <v>40</v>
      </c>
      <c r="W5464" t="s">
        <v>43</v>
      </c>
      <c r="X5464" t="s">
        <v>43</v>
      </c>
      <c r="Y5464" t="s">
        <v>43</v>
      </c>
      <c r="Z5464" t="s">
        <v>40</v>
      </c>
      <c r="AA5464" t="s">
        <v>73</v>
      </c>
      <c r="AB5464" t="s">
        <v>43</v>
      </c>
      <c r="AC5464" t="s">
        <v>56</v>
      </c>
      <c r="AD5464" s="10">
        <v>54.5</v>
      </c>
      <c r="AE5464" s="10">
        <v>3778.2</v>
      </c>
      <c r="AF5464" s="10">
        <v>0</v>
      </c>
      <c r="AG5464" s="10">
        <v>0</v>
      </c>
      <c r="AH5464" s="10">
        <v>3430.72</v>
      </c>
      <c r="AI5464" s="10">
        <v>7208.92</v>
      </c>
      <c r="AJ5464" t="s">
        <v>47</v>
      </c>
      <c r="AM546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464" t="str">
        <f t="shared" si="170"/>
        <v>19-29</v>
      </c>
      <c r="AO5464">
        <f t="shared" si="171"/>
        <v>0</v>
      </c>
      <c r="AP5464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5465" spans="1:42" x14ac:dyDescent="0.25">
      <c r="A5465" t="s">
        <v>6650</v>
      </c>
      <c r="B5465" t="s">
        <v>49</v>
      </c>
      <c r="C5465" s="1">
        <v>20</v>
      </c>
      <c r="D5465" t="s">
        <v>40</v>
      </c>
      <c r="E5465">
        <v>0</v>
      </c>
      <c r="F5465" t="s">
        <v>2317</v>
      </c>
      <c r="G5465" s="1">
        <v>95573</v>
      </c>
      <c r="H5465">
        <v>40.949012000000003</v>
      </c>
      <c r="I5465">
        <v>-123.65584699999999</v>
      </c>
      <c r="J5465">
        <v>5</v>
      </c>
      <c r="K5465" s="1">
        <v>64</v>
      </c>
      <c r="L5465" t="s">
        <v>76</v>
      </c>
      <c r="M5465" t="s">
        <v>40</v>
      </c>
      <c r="N5465" s="10">
        <v>26.64</v>
      </c>
      <c r="O5465" t="s">
        <v>43</v>
      </c>
      <c r="P5465" t="s">
        <v>40</v>
      </c>
      <c r="Q5465" t="s">
        <v>79</v>
      </c>
      <c r="R5465">
        <v>71</v>
      </c>
      <c r="S5465" t="s">
        <v>40</v>
      </c>
      <c r="T5465" t="s">
        <v>43</v>
      </c>
      <c r="U5465" t="s">
        <v>40</v>
      </c>
      <c r="V5465" t="s">
        <v>43</v>
      </c>
      <c r="W5465" t="s">
        <v>40</v>
      </c>
      <c r="X5465" t="s">
        <v>40</v>
      </c>
      <c r="Y5465" t="s">
        <v>40</v>
      </c>
      <c r="Z5465" t="s">
        <v>40</v>
      </c>
      <c r="AA5465" t="s">
        <v>45</v>
      </c>
      <c r="AB5465" t="s">
        <v>40</v>
      </c>
      <c r="AC5465" t="s">
        <v>46</v>
      </c>
      <c r="AD5465" s="10">
        <v>73.05</v>
      </c>
      <c r="AE5465" s="10">
        <v>4688.6499999999996</v>
      </c>
      <c r="AF5465" s="10">
        <v>0</v>
      </c>
      <c r="AG5465" s="10">
        <v>0</v>
      </c>
      <c r="AH5465" s="10">
        <v>1704.96</v>
      </c>
      <c r="AI5465" s="10">
        <v>6393.61</v>
      </c>
      <c r="AJ5465" t="s">
        <v>47</v>
      </c>
      <c r="AM5465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465" t="str">
        <f t="shared" si="170"/>
        <v>19-29</v>
      </c>
      <c r="AO5465">
        <f t="shared" si="171"/>
        <v>0</v>
      </c>
      <c r="AP546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466" spans="1:42" x14ac:dyDescent="0.25">
      <c r="A5466" t="s">
        <v>6651</v>
      </c>
      <c r="B5466" t="s">
        <v>49</v>
      </c>
      <c r="C5466" s="1">
        <v>31</v>
      </c>
      <c r="D5466" t="s">
        <v>40</v>
      </c>
      <c r="E5466">
        <v>1</v>
      </c>
      <c r="F5466" t="s">
        <v>1567</v>
      </c>
      <c r="G5466" s="1">
        <v>92656</v>
      </c>
      <c r="H5466">
        <v>33.571258999999998</v>
      </c>
      <c r="I5466">
        <v>-117.731917</v>
      </c>
      <c r="J5466">
        <v>9</v>
      </c>
      <c r="K5466" s="1">
        <v>53</v>
      </c>
      <c r="L5466" t="s">
        <v>76</v>
      </c>
      <c r="M5466" t="s">
        <v>40</v>
      </c>
      <c r="N5466" s="10">
        <v>2.11</v>
      </c>
      <c r="O5466" t="s">
        <v>43</v>
      </c>
      <c r="P5466" t="s">
        <v>40</v>
      </c>
      <c r="Q5466" t="s">
        <v>79</v>
      </c>
      <c r="R5466">
        <v>19</v>
      </c>
      <c r="S5466" t="s">
        <v>43</v>
      </c>
      <c r="T5466" t="s">
        <v>40</v>
      </c>
      <c r="U5466" t="s">
        <v>43</v>
      </c>
      <c r="V5466" t="s">
        <v>40</v>
      </c>
      <c r="W5466" t="s">
        <v>40</v>
      </c>
      <c r="X5466" t="s">
        <v>43</v>
      </c>
      <c r="Y5466" t="s">
        <v>43</v>
      </c>
      <c r="Z5466" t="s">
        <v>40</v>
      </c>
      <c r="AA5466" t="s">
        <v>51</v>
      </c>
      <c r="AB5466" t="s">
        <v>43</v>
      </c>
      <c r="AC5466" t="s">
        <v>46</v>
      </c>
      <c r="AD5466" s="10">
        <v>65</v>
      </c>
      <c r="AE5466" s="10">
        <v>3363.8</v>
      </c>
      <c r="AF5466" s="10">
        <v>0</v>
      </c>
      <c r="AG5466" s="10">
        <v>0</v>
      </c>
      <c r="AH5466" s="10">
        <v>111.83</v>
      </c>
      <c r="AI5466" s="10">
        <v>3475.63</v>
      </c>
      <c r="AJ5466" t="s">
        <v>47</v>
      </c>
      <c r="AM546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466" t="str">
        <f t="shared" si="170"/>
        <v>30-39</v>
      </c>
      <c r="AO5466">
        <f t="shared" si="171"/>
        <v>0</v>
      </c>
      <c r="AP546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467" spans="1:42" x14ac:dyDescent="0.25">
      <c r="A5467" t="s">
        <v>6652</v>
      </c>
      <c r="B5467" t="s">
        <v>39</v>
      </c>
      <c r="C5467" s="1">
        <v>30</v>
      </c>
      <c r="D5467" t="s">
        <v>40</v>
      </c>
      <c r="E5467">
        <v>0</v>
      </c>
      <c r="F5467" t="s">
        <v>404</v>
      </c>
      <c r="G5467" s="1">
        <v>95004</v>
      </c>
      <c r="H5467">
        <v>36.878363999999998</v>
      </c>
      <c r="I5467">
        <v>-121.62978099999999</v>
      </c>
      <c r="J5467">
        <v>5</v>
      </c>
      <c r="K5467" s="1">
        <v>68</v>
      </c>
      <c r="L5467" t="s">
        <v>72</v>
      </c>
      <c r="M5467" t="s">
        <v>40</v>
      </c>
      <c r="N5467" s="10">
        <v>28.36</v>
      </c>
      <c r="O5467" t="s">
        <v>40</v>
      </c>
      <c r="P5467" t="s">
        <v>40</v>
      </c>
      <c r="Q5467" t="s">
        <v>55</v>
      </c>
      <c r="R5467">
        <v>82</v>
      </c>
      <c r="S5467" t="s">
        <v>43</v>
      </c>
      <c r="T5467" t="s">
        <v>43</v>
      </c>
      <c r="U5467" t="s">
        <v>40</v>
      </c>
      <c r="V5467" t="s">
        <v>43</v>
      </c>
      <c r="W5467" t="s">
        <v>40</v>
      </c>
      <c r="X5467" t="s">
        <v>43</v>
      </c>
      <c r="Y5467" t="s">
        <v>43</v>
      </c>
      <c r="Z5467" t="s">
        <v>40</v>
      </c>
      <c r="AA5467" t="s">
        <v>73</v>
      </c>
      <c r="AB5467" t="s">
        <v>40</v>
      </c>
      <c r="AC5467" t="s">
        <v>56</v>
      </c>
      <c r="AD5467" s="10">
        <v>89.95</v>
      </c>
      <c r="AE5467" s="10">
        <v>5974.3</v>
      </c>
      <c r="AF5467" s="10">
        <v>0</v>
      </c>
      <c r="AG5467" s="10">
        <v>0</v>
      </c>
      <c r="AH5467" s="10">
        <v>1928.48</v>
      </c>
      <c r="AI5467" s="10">
        <v>7902.78</v>
      </c>
      <c r="AJ5467" t="s">
        <v>47</v>
      </c>
      <c r="AM546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467" t="str">
        <f t="shared" si="170"/>
        <v>30-39</v>
      </c>
      <c r="AO5467">
        <f t="shared" si="171"/>
        <v>0</v>
      </c>
      <c r="AP546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468" spans="1:42" x14ac:dyDescent="0.25">
      <c r="A5468" t="s">
        <v>6653</v>
      </c>
      <c r="B5468" t="s">
        <v>49</v>
      </c>
      <c r="C5468" s="1">
        <v>57</v>
      </c>
      <c r="D5468" t="s">
        <v>40</v>
      </c>
      <c r="E5468">
        <v>1</v>
      </c>
      <c r="F5468" t="s">
        <v>2071</v>
      </c>
      <c r="G5468" s="1">
        <v>92036</v>
      </c>
      <c r="H5468">
        <v>32.980677999999997</v>
      </c>
      <c r="I5468">
        <v>-116.262854</v>
      </c>
      <c r="J5468">
        <v>1</v>
      </c>
      <c r="K5468" s="1">
        <v>5</v>
      </c>
      <c r="L5468" t="s">
        <v>42</v>
      </c>
      <c r="M5468" t="s">
        <v>40</v>
      </c>
      <c r="N5468" s="10">
        <v>11.54</v>
      </c>
      <c r="O5468" t="s">
        <v>40</v>
      </c>
      <c r="P5468" t="s">
        <v>40</v>
      </c>
      <c r="Q5468" t="s">
        <v>55</v>
      </c>
      <c r="R5468">
        <v>19</v>
      </c>
      <c r="S5468" t="s">
        <v>43</v>
      </c>
      <c r="T5468" t="s">
        <v>40</v>
      </c>
      <c r="U5468" t="s">
        <v>43</v>
      </c>
      <c r="V5468" t="s">
        <v>43</v>
      </c>
      <c r="W5468" t="s">
        <v>43</v>
      </c>
      <c r="X5468" t="s">
        <v>43</v>
      </c>
      <c r="Y5468" t="s">
        <v>43</v>
      </c>
      <c r="Z5468" t="s">
        <v>40</v>
      </c>
      <c r="AA5468" t="s">
        <v>51</v>
      </c>
      <c r="AB5468" t="s">
        <v>40</v>
      </c>
      <c r="AC5468" t="s">
        <v>56</v>
      </c>
      <c r="AD5468" s="10">
        <v>80.150000000000006</v>
      </c>
      <c r="AE5468" s="10">
        <v>385</v>
      </c>
      <c r="AF5468" s="10">
        <v>0</v>
      </c>
      <c r="AG5468" s="10">
        <v>0</v>
      </c>
      <c r="AH5468" s="10">
        <v>57.7</v>
      </c>
      <c r="AI5468" s="10">
        <v>442.7</v>
      </c>
      <c r="AJ5468" t="s">
        <v>57</v>
      </c>
      <c r="AK5468" t="s">
        <v>58</v>
      </c>
      <c r="AL5468" t="s">
        <v>59</v>
      </c>
      <c r="AM546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468" t="str">
        <f t="shared" si="170"/>
        <v>50-59</v>
      </c>
      <c r="AO5468">
        <f t="shared" si="171"/>
        <v>1</v>
      </c>
      <c r="AP546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469" spans="1:42" x14ac:dyDescent="0.25">
      <c r="A5469" t="s">
        <v>6654</v>
      </c>
      <c r="B5469" t="s">
        <v>49</v>
      </c>
      <c r="C5469" s="1">
        <v>75</v>
      </c>
      <c r="D5469" t="s">
        <v>43</v>
      </c>
      <c r="E5469">
        <v>0</v>
      </c>
      <c r="F5469" t="s">
        <v>5170</v>
      </c>
      <c r="G5469" s="1">
        <v>95017</v>
      </c>
      <c r="H5469">
        <v>37.114334999999997</v>
      </c>
      <c r="I5469">
        <v>-122.237162</v>
      </c>
      <c r="J5469">
        <v>0</v>
      </c>
      <c r="K5469" s="1">
        <v>52</v>
      </c>
      <c r="L5469" t="s">
        <v>76</v>
      </c>
      <c r="M5469" t="s">
        <v>40</v>
      </c>
      <c r="N5469" s="10">
        <v>42.19</v>
      </c>
      <c r="O5469" t="s">
        <v>40</v>
      </c>
      <c r="P5469" t="s">
        <v>40</v>
      </c>
      <c r="Q5469" t="s">
        <v>55</v>
      </c>
      <c r="R5469">
        <v>11</v>
      </c>
      <c r="S5469" t="s">
        <v>43</v>
      </c>
      <c r="T5469" t="s">
        <v>43</v>
      </c>
      <c r="U5469" t="s">
        <v>43</v>
      </c>
      <c r="V5469" t="s">
        <v>43</v>
      </c>
      <c r="W5469" t="s">
        <v>43</v>
      </c>
      <c r="X5469" t="s">
        <v>43</v>
      </c>
      <c r="Y5469" t="s">
        <v>43</v>
      </c>
      <c r="Z5469" t="s">
        <v>40</v>
      </c>
      <c r="AA5469" t="s">
        <v>73</v>
      </c>
      <c r="AB5469" t="s">
        <v>40</v>
      </c>
      <c r="AC5469" t="s">
        <v>56</v>
      </c>
      <c r="AD5469" s="10">
        <v>72.95</v>
      </c>
      <c r="AE5469" s="10">
        <v>3829.75</v>
      </c>
      <c r="AF5469" s="10">
        <v>0</v>
      </c>
      <c r="AG5469" s="10">
        <v>0</v>
      </c>
      <c r="AH5469" s="10">
        <v>2193.88</v>
      </c>
      <c r="AI5469" s="10">
        <v>6023.63</v>
      </c>
      <c r="AJ5469" t="s">
        <v>47</v>
      </c>
      <c r="AM546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469" t="str">
        <f t="shared" si="170"/>
        <v>60-80</v>
      </c>
      <c r="AO5469">
        <f t="shared" si="171"/>
        <v>0</v>
      </c>
      <c r="AP5469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470" spans="1:42" x14ac:dyDescent="0.25">
      <c r="A5470" t="s">
        <v>6655</v>
      </c>
      <c r="B5470" t="s">
        <v>49</v>
      </c>
      <c r="C5470" s="1">
        <v>61</v>
      </c>
      <c r="D5470" t="s">
        <v>40</v>
      </c>
      <c r="E5470">
        <v>0</v>
      </c>
      <c r="F5470" t="s">
        <v>1655</v>
      </c>
      <c r="G5470" s="1">
        <v>92118</v>
      </c>
      <c r="H5470">
        <v>32.68674</v>
      </c>
      <c r="I5470">
        <v>-117.186612</v>
      </c>
      <c r="J5470">
        <v>4</v>
      </c>
      <c r="K5470" s="1">
        <v>67</v>
      </c>
      <c r="L5470" t="s">
        <v>72</v>
      </c>
      <c r="M5470" t="s">
        <v>40</v>
      </c>
      <c r="N5470" s="10">
        <v>8.18</v>
      </c>
      <c r="O5470" t="s">
        <v>40</v>
      </c>
      <c r="P5470" t="s">
        <v>40</v>
      </c>
      <c r="Q5470" t="s">
        <v>55</v>
      </c>
      <c r="R5470">
        <v>3</v>
      </c>
      <c r="S5470" t="s">
        <v>43</v>
      </c>
      <c r="T5470" t="s">
        <v>40</v>
      </c>
      <c r="U5470" t="s">
        <v>40</v>
      </c>
      <c r="V5470" t="s">
        <v>43</v>
      </c>
      <c r="W5470" t="s">
        <v>40</v>
      </c>
      <c r="X5470" t="s">
        <v>40</v>
      </c>
      <c r="Y5470" t="s">
        <v>40</v>
      </c>
      <c r="Z5470" t="s">
        <v>40</v>
      </c>
      <c r="AA5470" t="s">
        <v>45</v>
      </c>
      <c r="AB5470" t="s">
        <v>43</v>
      </c>
      <c r="AC5470" t="s">
        <v>56</v>
      </c>
      <c r="AD5470" s="10">
        <v>104.1</v>
      </c>
      <c r="AE5470" s="10">
        <v>7040.85</v>
      </c>
      <c r="AF5470" s="10">
        <v>0</v>
      </c>
      <c r="AG5470" s="10">
        <v>0</v>
      </c>
      <c r="AH5470" s="10">
        <v>548.05999999999995</v>
      </c>
      <c r="AI5470" s="10">
        <v>7588.91</v>
      </c>
      <c r="AJ5470" t="s">
        <v>57</v>
      </c>
      <c r="AK5470" t="s">
        <v>63</v>
      </c>
      <c r="AL5470" t="s">
        <v>64</v>
      </c>
      <c r="AM547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470" t="str">
        <f t="shared" si="170"/>
        <v>60-80</v>
      </c>
      <c r="AO5470">
        <f t="shared" si="171"/>
        <v>1</v>
      </c>
      <c r="AP5470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471" spans="1:42" x14ac:dyDescent="0.25">
      <c r="A5471" t="s">
        <v>6656</v>
      </c>
      <c r="B5471" t="s">
        <v>39</v>
      </c>
      <c r="C5471" s="1">
        <v>32</v>
      </c>
      <c r="D5471" t="s">
        <v>43</v>
      </c>
      <c r="E5471">
        <v>0</v>
      </c>
      <c r="F5471" t="s">
        <v>1854</v>
      </c>
      <c r="G5471" s="1">
        <v>93908</v>
      </c>
      <c r="H5471">
        <v>36.624338000000002</v>
      </c>
      <c r="I5471">
        <v>-121.615669</v>
      </c>
      <c r="J5471">
        <v>0</v>
      </c>
      <c r="K5471" s="1">
        <v>68</v>
      </c>
      <c r="L5471" t="s">
        <v>42</v>
      </c>
      <c r="M5471" t="s">
        <v>40</v>
      </c>
      <c r="N5471" s="10">
        <v>48.41</v>
      </c>
      <c r="O5471" t="s">
        <v>43</v>
      </c>
      <c r="P5471" t="s">
        <v>43</v>
      </c>
      <c r="AA5471" t="s">
        <v>73</v>
      </c>
      <c r="AB5471" t="s">
        <v>43</v>
      </c>
      <c r="AC5471" t="s">
        <v>46</v>
      </c>
      <c r="AD5471" s="10">
        <v>20.5</v>
      </c>
      <c r="AE5471" s="10">
        <v>1424.9</v>
      </c>
      <c r="AF5471" s="10">
        <v>0</v>
      </c>
      <c r="AG5471" s="10">
        <v>0</v>
      </c>
      <c r="AH5471" s="10">
        <v>3291.88</v>
      </c>
      <c r="AI5471" s="10">
        <v>4716.78</v>
      </c>
      <c r="AJ5471" t="s">
        <v>47</v>
      </c>
      <c r="AM5471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471" t="str">
        <f t="shared" si="170"/>
        <v>30-39</v>
      </c>
      <c r="AO5471">
        <f t="shared" si="171"/>
        <v>0</v>
      </c>
      <c r="AP5471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472" spans="1:42" x14ac:dyDescent="0.25">
      <c r="A5472" t="s">
        <v>6657</v>
      </c>
      <c r="B5472" t="s">
        <v>39</v>
      </c>
      <c r="C5472" s="1">
        <v>23</v>
      </c>
      <c r="D5472" t="s">
        <v>40</v>
      </c>
      <c r="E5472">
        <v>1</v>
      </c>
      <c r="F5472" t="s">
        <v>245</v>
      </c>
      <c r="G5472" s="1">
        <v>92028</v>
      </c>
      <c r="H5472">
        <v>33.362575</v>
      </c>
      <c r="I5472">
        <v>-117.299644</v>
      </c>
      <c r="J5472">
        <v>10</v>
      </c>
      <c r="K5472" s="1">
        <v>49</v>
      </c>
      <c r="L5472" t="s">
        <v>42</v>
      </c>
      <c r="M5472" t="s">
        <v>40</v>
      </c>
      <c r="N5472" s="10">
        <v>9.07</v>
      </c>
      <c r="O5472" t="s">
        <v>43</v>
      </c>
      <c r="P5472" t="s">
        <v>40</v>
      </c>
      <c r="Q5472" t="s">
        <v>79</v>
      </c>
      <c r="R5472">
        <v>82</v>
      </c>
      <c r="S5472" t="s">
        <v>43</v>
      </c>
      <c r="T5472" t="s">
        <v>40</v>
      </c>
      <c r="U5472" t="s">
        <v>40</v>
      </c>
      <c r="V5472" t="s">
        <v>43</v>
      </c>
      <c r="W5472" t="s">
        <v>40</v>
      </c>
      <c r="X5472" t="s">
        <v>40</v>
      </c>
      <c r="Y5472" t="s">
        <v>40</v>
      </c>
      <c r="Z5472" t="s">
        <v>40</v>
      </c>
      <c r="AA5472" t="s">
        <v>45</v>
      </c>
      <c r="AB5472" t="s">
        <v>43</v>
      </c>
      <c r="AC5472" t="s">
        <v>46</v>
      </c>
      <c r="AD5472" s="10">
        <v>78</v>
      </c>
      <c r="AE5472" s="10">
        <v>3824.2</v>
      </c>
      <c r="AF5472" s="10">
        <v>0</v>
      </c>
      <c r="AG5472" s="10">
        <v>0</v>
      </c>
      <c r="AH5472" s="10">
        <v>444.43</v>
      </c>
      <c r="AI5472" s="10">
        <v>4268.63</v>
      </c>
      <c r="AJ5472" t="s">
        <v>47</v>
      </c>
      <c r="AM547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472" t="str">
        <f t="shared" si="170"/>
        <v>19-29</v>
      </c>
      <c r="AO5472">
        <f t="shared" si="171"/>
        <v>0</v>
      </c>
      <c r="AP547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473" spans="1:42" x14ac:dyDescent="0.25">
      <c r="A5473" t="s">
        <v>6658</v>
      </c>
      <c r="B5473" t="s">
        <v>49</v>
      </c>
      <c r="C5473" s="1">
        <v>24</v>
      </c>
      <c r="D5473" t="s">
        <v>40</v>
      </c>
      <c r="E5473">
        <v>3</v>
      </c>
      <c r="F5473" t="s">
        <v>884</v>
      </c>
      <c r="G5473" s="1">
        <v>91765</v>
      </c>
      <c r="H5473">
        <v>33.992415999999999</v>
      </c>
      <c r="I5473">
        <v>-117.807874</v>
      </c>
      <c r="J5473">
        <v>0</v>
      </c>
      <c r="K5473" s="1">
        <v>37</v>
      </c>
      <c r="L5473" t="s">
        <v>42</v>
      </c>
      <c r="M5473" t="s">
        <v>40</v>
      </c>
      <c r="N5473" s="10">
        <v>8.2100000000000009</v>
      </c>
      <c r="O5473" t="s">
        <v>43</v>
      </c>
      <c r="P5473" t="s">
        <v>43</v>
      </c>
      <c r="AA5473" t="s">
        <v>73</v>
      </c>
      <c r="AB5473" t="s">
        <v>43</v>
      </c>
      <c r="AC5473" t="s">
        <v>56</v>
      </c>
      <c r="AD5473" s="10">
        <v>19.8</v>
      </c>
      <c r="AE5473" s="10">
        <v>726.1</v>
      </c>
      <c r="AF5473" s="10">
        <v>0</v>
      </c>
      <c r="AG5473" s="10">
        <v>0</v>
      </c>
      <c r="AH5473" s="10">
        <v>303.77</v>
      </c>
      <c r="AI5473" s="10">
        <v>1029.8699999999999</v>
      </c>
      <c r="AJ5473" t="s">
        <v>47</v>
      </c>
      <c r="AM5473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473" t="str">
        <f t="shared" si="170"/>
        <v>19-29</v>
      </c>
      <c r="AO5473">
        <f t="shared" si="171"/>
        <v>0</v>
      </c>
      <c r="AP5473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474" spans="1:42" x14ac:dyDescent="0.25">
      <c r="A5474" t="s">
        <v>6659</v>
      </c>
      <c r="B5474" t="s">
        <v>49</v>
      </c>
      <c r="C5474" s="1">
        <v>55</v>
      </c>
      <c r="D5474" t="s">
        <v>43</v>
      </c>
      <c r="E5474">
        <v>0</v>
      </c>
      <c r="F5474" t="s">
        <v>543</v>
      </c>
      <c r="G5474" s="1">
        <v>92509</v>
      </c>
      <c r="H5474">
        <v>34.004379</v>
      </c>
      <c r="I5474">
        <v>-117.447864</v>
      </c>
      <c r="J5474">
        <v>0</v>
      </c>
      <c r="K5474" s="1">
        <v>1</v>
      </c>
      <c r="L5474" t="s">
        <v>54</v>
      </c>
      <c r="M5474" t="s">
        <v>40</v>
      </c>
      <c r="N5474" s="10">
        <v>25.99</v>
      </c>
      <c r="O5474" t="s">
        <v>43</v>
      </c>
      <c r="P5474" t="s">
        <v>43</v>
      </c>
      <c r="AA5474" t="s">
        <v>51</v>
      </c>
      <c r="AB5474" t="s">
        <v>43</v>
      </c>
      <c r="AC5474" t="s">
        <v>46</v>
      </c>
      <c r="AD5474" s="10">
        <v>20</v>
      </c>
      <c r="AE5474" s="10">
        <v>20</v>
      </c>
      <c r="AF5474" s="10">
        <v>0</v>
      </c>
      <c r="AG5474" s="10">
        <v>0</v>
      </c>
      <c r="AH5474" s="10">
        <v>25.99</v>
      </c>
      <c r="AI5474" s="10">
        <v>45.99</v>
      </c>
      <c r="AJ5474" t="s">
        <v>98</v>
      </c>
      <c r="AM547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474" t="str">
        <f t="shared" si="170"/>
        <v>50-59</v>
      </c>
      <c r="AO5474">
        <f t="shared" si="171"/>
        <v>0</v>
      </c>
      <c r="AP5474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475" spans="1:42" x14ac:dyDescent="0.25">
      <c r="A5475" t="s">
        <v>6660</v>
      </c>
      <c r="B5475" t="s">
        <v>49</v>
      </c>
      <c r="C5475" s="1">
        <v>47</v>
      </c>
      <c r="D5475" t="s">
        <v>43</v>
      </c>
      <c r="E5475">
        <v>0</v>
      </c>
      <c r="F5475" t="s">
        <v>1675</v>
      </c>
      <c r="G5475" s="1">
        <v>92249</v>
      </c>
      <c r="H5475">
        <v>32.730583000000003</v>
      </c>
      <c r="I5475">
        <v>-115.50108299999999</v>
      </c>
      <c r="J5475">
        <v>0</v>
      </c>
      <c r="K5475" s="1">
        <v>23</v>
      </c>
      <c r="L5475" t="s">
        <v>62</v>
      </c>
      <c r="M5475" t="s">
        <v>40</v>
      </c>
      <c r="N5475" s="10">
        <v>18.7</v>
      </c>
      <c r="O5475" t="s">
        <v>40</v>
      </c>
      <c r="P5475" t="s">
        <v>40</v>
      </c>
      <c r="Q5475" t="s">
        <v>55</v>
      </c>
      <c r="R5475">
        <v>24</v>
      </c>
      <c r="S5475" t="s">
        <v>43</v>
      </c>
      <c r="T5475" t="s">
        <v>43</v>
      </c>
      <c r="U5475" t="s">
        <v>40</v>
      </c>
      <c r="V5475" t="s">
        <v>43</v>
      </c>
      <c r="W5475" t="s">
        <v>43</v>
      </c>
      <c r="X5475" t="s">
        <v>43</v>
      </c>
      <c r="Y5475" t="s">
        <v>43</v>
      </c>
      <c r="Z5475" t="s">
        <v>40</v>
      </c>
      <c r="AA5475" t="s">
        <v>51</v>
      </c>
      <c r="AB5475" t="s">
        <v>40</v>
      </c>
      <c r="AC5475" t="s">
        <v>56</v>
      </c>
      <c r="AD5475" s="10">
        <v>81</v>
      </c>
      <c r="AE5475" s="10">
        <v>1917.1</v>
      </c>
      <c r="AF5475" s="10">
        <v>0</v>
      </c>
      <c r="AG5475" s="10">
        <v>0</v>
      </c>
      <c r="AH5475" s="10">
        <v>430.1</v>
      </c>
      <c r="AI5475" s="10">
        <v>2347.1999999999998</v>
      </c>
      <c r="AJ5475" t="s">
        <v>57</v>
      </c>
      <c r="AK5475" t="s">
        <v>58</v>
      </c>
      <c r="AL5475" t="s">
        <v>214</v>
      </c>
      <c r="AM5475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5475" t="str">
        <f t="shared" si="170"/>
        <v>40-49</v>
      </c>
      <c r="AO5475">
        <f t="shared" si="171"/>
        <v>1</v>
      </c>
      <c r="AP547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476" spans="1:42" x14ac:dyDescent="0.25">
      <c r="A5476" t="s">
        <v>6661</v>
      </c>
      <c r="B5476" t="s">
        <v>49</v>
      </c>
      <c r="C5476" s="1">
        <v>63</v>
      </c>
      <c r="D5476" t="s">
        <v>43</v>
      </c>
      <c r="E5476">
        <v>0</v>
      </c>
      <c r="F5476" t="s">
        <v>346</v>
      </c>
      <c r="G5476" s="1">
        <v>93551</v>
      </c>
      <c r="H5476">
        <v>34.613475999999999</v>
      </c>
      <c r="I5476">
        <v>-118.25635800000001</v>
      </c>
      <c r="J5476">
        <v>0</v>
      </c>
      <c r="K5476" s="1">
        <v>11</v>
      </c>
      <c r="L5476" t="s">
        <v>62</v>
      </c>
      <c r="M5476" t="s">
        <v>40</v>
      </c>
      <c r="N5476" s="10">
        <v>44.53</v>
      </c>
      <c r="O5476" t="s">
        <v>43</v>
      </c>
      <c r="P5476" t="s">
        <v>43</v>
      </c>
      <c r="AA5476" t="s">
        <v>51</v>
      </c>
      <c r="AB5476" t="s">
        <v>40</v>
      </c>
      <c r="AC5476" t="s">
        <v>46</v>
      </c>
      <c r="AD5476" s="10">
        <v>20.45</v>
      </c>
      <c r="AE5476" s="10">
        <v>237.3</v>
      </c>
      <c r="AF5476" s="10">
        <v>0</v>
      </c>
      <c r="AG5476" s="10">
        <v>0</v>
      </c>
      <c r="AH5476" s="10">
        <v>489.83</v>
      </c>
      <c r="AI5476" s="10">
        <v>727.13</v>
      </c>
      <c r="AJ5476" t="s">
        <v>47</v>
      </c>
      <c r="AM547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476" t="str">
        <f t="shared" si="170"/>
        <v>60-80</v>
      </c>
      <c r="AO5476">
        <f t="shared" si="171"/>
        <v>0</v>
      </c>
      <c r="AP5476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477" spans="1:42" x14ac:dyDescent="0.25">
      <c r="A5477" t="s">
        <v>6662</v>
      </c>
      <c r="B5477" t="s">
        <v>39</v>
      </c>
      <c r="C5477" s="1">
        <v>30</v>
      </c>
      <c r="D5477" t="s">
        <v>43</v>
      </c>
      <c r="E5477">
        <v>0</v>
      </c>
      <c r="F5477" t="s">
        <v>916</v>
      </c>
      <c r="G5477" s="1">
        <v>93638</v>
      </c>
      <c r="H5477">
        <v>37.004067999999997</v>
      </c>
      <c r="I5477">
        <v>-119.930027</v>
      </c>
      <c r="J5477">
        <v>0</v>
      </c>
      <c r="K5477" s="1">
        <v>70</v>
      </c>
      <c r="L5477" t="s">
        <v>42</v>
      </c>
      <c r="M5477" t="s">
        <v>40</v>
      </c>
      <c r="N5477" s="10">
        <v>10</v>
      </c>
      <c r="O5477" t="s">
        <v>43</v>
      </c>
      <c r="P5477" t="s">
        <v>43</v>
      </c>
      <c r="AA5477" t="s">
        <v>45</v>
      </c>
      <c r="AB5477" t="s">
        <v>43</v>
      </c>
      <c r="AC5477" t="s">
        <v>56</v>
      </c>
      <c r="AD5477" s="10">
        <v>19.7</v>
      </c>
      <c r="AE5477" s="10">
        <v>1341.5</v>
      </c>
      <c r="AF5477" s="10">
        <v>0</v>
      </c>
      <c r="AG5477" s="10">
        <v>0</v>
      </c>
      <c r="AH5477" s="10">
        <v>700</v>
      </c>
      <c r="AI5477" s="10">
        <v>2041.5</v>
      </c>
      <c r="AJ5477" t="s">
        <v>47</v>
      </c>
      <c r="AM547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477" t="str">
        <f t="shared" si="170"/>
        <v>30-39</v>
      </c>
      <c r="AO5477">
        <f t="shared" si="171"/>
        <v>0</v>
      </c>
      <c r="AP5477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478" spans="1:42" x14ac:dyDescent="0.25">
      <c r="A5478" t="s">
        <v>6663</v>
      </c>
      <c r="B5478" t="s">
        <v>49</v>
      </c>
      <c r="C5478" s="1">
        <v>49</v>
      </c>
      <c r="D5478" t="s">
        <v>43</v>
      </c>
      <c r="E5478">
        <v>0</v>
      </c>
      <c r="F5478" t="s">
        <v>1085</v>
      </c>
      <c r="G5478" s="1">
        <v>92356</v>
      </c>
      <c r="H5478">
        <v>34.508417000000001</v>
      </c>
      <c r="I5478">
        <v>-116.856103</v>
      </c>
      <c r="J5478">
        <v>0</v>
      </c>
      <c r="K5478" s="1">
        <v>40</v>
      </c>
      <c r="L5478" t="s">
        <v>42</v>
      </c>
      <c r="M5478" t="s">
        <v>40</v>
      </c>
      <c r="N5478" s="10">
        <v>36.979999999999997</v>
      </c>
      <c r="O5478" t="s">
        <v>43</v>
      </c>
      <c r="P5478" t="s">
        <v>40</v>
      </c>
      <c r="Q5478" t="s">
        <v>79</v>
      </c>
      <c r="R5478">
        <v>21</v>
      </c>
      <c r="S5478" t="s">
        <v>40</v>
      </c>
      <c r="T5478" t="s">
        <v>40</v>
      </c>
      <c r="U5478" t="s">
        <v>43</v>
      </c>
      <c r="V5478" t="s">
        <v>40</v>
      </c>
      <c r="W5478" t="s">
        <v>43</v>
      </c>
      <c r="X5478" t="s">
        <v>43</v>
      </c>
      <c r="Y5478" t="s">
        <v>43</v>
      </c>
      <c r="Z5478" t="s">
        <v>40</v>
      </c>
      <c r="AA5478" t="s">
        <v>51</v>
      </c>
      <c r="AB5478" t="s">
        <v>40</v>
      </c>
      <c r="AC5478" t="s">
        <v>46</v>
      </c>
      <c r="AD5478" s="10">
        <v>61.9</v>
      </c>
      <c r="AE5478" s="10">
        <v>2647.1</v>
      </c>
      <c r="AF5478" s="10">
        <v>0</v>
      </c>
      <c r="AG5478" s="10">
        <v>0</v>
      </c>
      <c r="AH5478" s="10">
        <v>1479.2</v>
      </c>
      <c r="AI5478" s="10">
        <v>4126.3</v>
      </c>
      <c r="AJ5478" t="s">
        <v>47</v>
      </c>
      <c r="AM5478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478" t="str">
        <f t="shared" si="170"/>
        <v>40-49</v>
      </c>
      <c r="AO5478">
        <f t="shared" si="171"/>
        <v>0</v>
      </c>
      <c r="AP547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479" spans="1:42" x14ac:dyDescent="0.25">
      <c r="A5479" t="s">
        <v>6664</v>
      </c>
      <c r="B5479" t="s">
        <v>39</v>
      </c>
      <c r="C5479" s="1">
        <v>59</v>
      </c>
      <c r="D5479" t="s">
        <v>40</v>
      </c>
      <c r="E5479">
        <v>1</v>
      </c>
      <c r="F5479" t="s">
        <v>976</v>
      </c>
      <c r="G5479" s="1">
        <v>92059</v>
      </c>
      <c r="H5479">
        <v>33.384345000000003</v>
      </c>
      <c r="I5479">
        <v>-117.072619</v>
      </c>
      <c r="J5479">
        <v>0</v>
      </c>
      <c r="K5479" s="1">
        <v>69</v>
      </c>
      <c r="L5479" t="s">
        <v>72</v>
      </c>
      <c r="M5479" t="s">
        <v>40</v>
      </c>
      <c r="N5479" s="10">
        <v>28.53</v>
      </c>
      <c r="O5479" t="s">
        <v>40</v>
      </c>
      <c r="P5479" t="s">
        <v>40</v>
      </c>
      <c r="Q5479" t="s">
        <v>55</v>
      </c>
      <c r="R5479">
        <v>24</v>
      </c>
      <c r="S5479" t="s">
        <v>43</v>
      </c>
      <c r="T5479" t="s">
        <v>40</v>
      </c>
      <c r="U5479" t="s">
        <v>43</v>
      </c>
      <c r="V5479" t="s">
        <v>40</v>
      </c>
      <c r="W5479" t="s">
        <v>43</v>
      </c>
      <c r="X5479" t="s">
        <v>40</v>
      </c>
      <c r="Y5479" t="s">
        <v>40</v>
      </c>
      <c r="Z5479" t="s">
        <v>40</v>
      </c>
      <c r="AA5479" t="s">
        <v>73</v>
      </c>
      <c r="AB5479" t="s">
        <v>40</v>
      </c>
      <c r="AC5479" t="s">
        <v>56</v>
      </c>
      <c r="AD5479" s="10">
        <v>93.3</v>
      </c>
      <c r="AE5479" s="10">
        <v>6398.05</v>
      </c>
      <c r="AF5479" s="10">
        <v>0</v>
      </c>
      <c r="AG5479" s="10">
        <v>0</v>
      </c>
      <c r="AH5479" s="10">
        <v>1968.57</v>
      </c>
      <c r="AI5479" s="10">
        <v>8366.6200000000008</v>
      </c>
      <c r="AJ5479" t="s">
        <v>47</v>
      </c>
      <c r="AM547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479" t="str">
        <f t="shared" si="170"/>
        <v>50-59</v>
      </c>
      <c r="AO5479">
        <f t="shared" si="171"/>
        <v>0</v>
      </c>
      <c r="AP5479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480" spans="1:42" x14ac:dyDescent="0.25">
      <c r="A5480" t="s">
        <v>6665</v>
      </c>
      <c r="B5480" t="s">
        <v>39</v>
      </c>
      <c r="C5480" s="1">
        <v>42</v>
      </c>
      <c r="D5480" t="s">
        <v>40</v>
      </c>
      <c r="E5480">
        <v>1</v>
      </c>
      <c r="F5480" t="s">
        <v>144</v>
      </c>
      <c r="G5480" s="1">
        <v>95207</v>
      </c>
      <c r="H5480">
        <v>38.002124999999999</v>
      </c>
      <c r="I5480">
        <v>-121.324979</v>
      </c>
      <c r="J5480">
        <v>1</v>
      </c>
      <c r="K5480" s="1">
        <v>71</v>
      </c>
      <c r="L5480" t="s">
        <v>42</v>
      </c>
      <c r="M5480" t="s">
        <v>40</v>
      </c>
      <c r="N5480" s="10">
        <v>19.489999999999998</v>
      </c>
      <c r="O5480" t="s">
        <v>40</v>
      </c>
      <c r="P5480" t="s">
        <v>43</v>
      </c>
      <c r="AA5480" t="s">
        <v>73</v>
      </c>
      <c r="AB5480" t="s">
        <v>43</v>
      </c>
      <c r="AC5480" t="s">
        <v>56</v>
      </c>
      <c r="AD5480" s="10">
        <v>24.7</v>
      </c>
      <c r="AE5480" s="10">
        <v>1810.55</v>
      </c>
      <c r="AF5480" s="10">
        <v>0</v>
      </c>
      <c r="AG5480" s="10">
        <v>0</v>
      </c>
      <c r="AH5480" s="10">
        <v>1383.79</v>
      </c>
      <c r="AI5480" s="10">
        <v>3194.34</v>
      </c>
      <c r="AJ5480" t="s">
        <v>47</v>
      </c>
      <c r="AM548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480" t="str">
        <f t="shared" si="170"/>
        <v>40-49</v>
      </c>
      <c r="AO5480">
        <f t="shared" si="171"/>
        <v>0</v>
      </c>
      <c r="AP5480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481" spans="1:42" x14ac:dyDescent="0.25">
      <c r="A5481" t="s">
        <v>6666</v>
      </c>
      <c r="B5481" t="s">
        <v>49</v>
      </c>
      <c r="C5481" s="1">
        <v>21</v>
      </c>
      <c r="D5481" t="s">
        <v>40</v>
      </c>
      <c r="E5481">
        <v>2</v>
      </c>
      <c r="F5481" t="s">
        <v>3850</v>
      </c>
      <c r="G5481" s="1">
        <v>96088</v>
      </c>
      <c r="H5481">
        <v>40.497441000000002</v>
      </c>
      <c r="I5481">
        <v>-121.827524</v>
      </c>
      <c r="J5481">
        <v>3</v>
      </c>
      <c r="K5481" s="1">
        <v>61</v>
      </c>
      <c r="L5481" t="s">
        <v>76</v>
      </c>
      <c r="M5481" t="s">
        <v>40</v>
      </c>
      <c r="N5481" s="10">
        <v>12.72</v>
      </c>
      <c r="O5481" t="s">
        <v>43</v>
      </c>
      <c r="P5481" t="s">
        <v>40</v>
      </c>
      <c r="Q5481" t="s">
        <v>44</v>
      </c>
      <c r="R5481">
        <v>48</v>
      </c>
      <c r="S5481" t="s">
        <v>40</v>
      </c>
      <c r="T5481" t="s">
        <v>40</v>
      </c>
      <c r="U5481" t="s">
        <v>40</v>
      </c>
      <c r="V5481" t="s">
        <v>40</v>
      </c>
      <c r="W5481" t="s">
        <v>40</v>
      </c>
      <c r="X5481" t="s">
        <v>40</v>
      </c>
      <c r="Y5481" t="s">
        <v>40</v>
      </c>
      <c r="Z5481" t="s">
        <v>40</v>
      </c>
      <c r="AA5481" t="s">
        <v>45</v>
      </c>
      <c r="AB5481" t="s">
        <v>43</v>
      </c>
      <c r="AC5481" t="s">
        <v>56</v>
      </c>
      <c r="AD5481" s="10">
        <v>84.9</v>
      </c>
      <c r="AE5481" s="10">
        <v>5264.5</v>
      </c>
      <c r="AF5481" s="10">
        <v>0</v>
      </c>
      <c r="AG5481" s="10">
        <v>0</v>
      </c>
      <c r="AH5481" s="10">
        <v>775.92</v>
      </c>
      <c r="AI5481" s="10">
        <v>6040.42</v>
      </c>
      <c r="AJ5481" t="s">
        <v>47</v>
      </c>
      <c r="AM5481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481" t="str">
        <f t="shared" si="170"/>
        <v>19-29</v>
      </c>
      <c r="AO5481">
        <f t="shared" si="171"/>
        <v>0</v>
      </c>
      <c r="AP5481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482" spans="1:42" x14ac:dyDescent="0.25">
      <c r="A5482" t="s">
        <v>6667</v>
      </c>
      <c r="B5482" t="s">
        <v>39</v>
      </c>
      <c r="C5482" s="1">
        <v>60</v>
      </c>
      <c r="D5482" t="s">
        <v>43</v>
      </c>
      <c r="E5482">
        <v>0</v>
      </c>
      <c r="F5482" t="s">
        <v>287</v>
      </c>
      <c r="G5482" s="1">
        <v>92612</v>
      </c>
      <c r="H5482">
        <v>33.643095000000002</v>
      </c>
      <c r="I5482">
        <v>-117.810896</v>
      </c>
      <c r="J5482">
        <v>0</v>
      </c>
      <c r="K5482" s="1">
        <v>26</v>
      </c>
      <c r="L5482" t="s">
        <v>129</v>
      </c>
      <c r="M5482" t="s">
        <v>40</v>
      </c>
      <c r="N5482" s="10">
        <v>25.66</v>
      </c>
      <c r="O5482" t="s">
        <v>40</v>
      </c>
      <c r="P5482" t="s">
        <v>40</v>
      </c>
      <c r="Q5482" t="s">
        <v>55</v>
      </c>
      <c r="R5482">
        <v>3</v>
      </c>
      <c r="S5482" t="s">
        <v>43</v>
      </c>
      <c r="T5482" t="s">
        <v>43</v>
      </c>
      <c r="U5482" t="s">
        <v>40</v>
      </c>
      <c r="V5482" t="s">
        <v>43</v>
      </c>
      <c r="W5482" t="s">
        <v>40</v>
      </c>
      <c r="X5482" t="s">
        <v>40</v>
      </c>
      <c r="Y5482" t="s">
        <v>40</v>
      </c>
      <c r="Z5482" t="s">
        <v>40</v>
      </c>
      <c r="AA5482" t="s">
        <v>51</v>
      </c>
      <c r="AB5482" t="s">
        <v>40</v>
      </c>
      <c r="AC5482" t="s">
        <v>56</v>
      </c>
      <c r="AD5482" s="10">
        <v>100.5</v>
      </c>
      <c r="AE5482" s="10">
        <v>2599.9499999999998</v>
      </c>
      <c r="AF5482" s="10">
        <v>0</v>
      </c>
      <c r="AG5482" s="10">
        <v>0</v>
      </c>
      <c r="AH5482" s="10">
        <v>667.16</v>
      </c>
      <c r="AI5482" s="10">
        <v>3267.11</v>
      </c>
      <c r="AJ5482" t="s">
        <v>47</v>
      </c>
      <c r="AM5482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482" t="str">
        <f t="shared" si="170"/>
        <v>60-80</v>
      </c>
      <c r="AO5482">
        <f t="shared" si="171"/>
        <v>0</v>
      </c>
      <c r="AP5482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483" spans="1:42" x14ac:dyDescent="0.25">
      <c r="A5483" t="s">
        <v>6668</v>
      </c>
      <c r="B5483" t="s">
        <v>39</v>
      </c>
      <c r="C5483" s="1">
        <v>41</v>
      </c>
      <c r="D5483" t="s">
        <v>40</v>
      </c>
      <c r="E5483">
        <v>0</v>
      </c>
      <c r="F5483" t="s">
        <v>313</v>
      </c>
      <c r="G5483" s="1">
        <v>93030</v>
      </c>
      <c r="H5483">
        <v>34.223244000000001</v>
      </c>
      <c r="I5483">
        <v>-119.18012</v>
      </c>
      <c r="J5483">
        <v>1</v>
      </c>
      <c r="K5483" s="1">
        <v>48</v>
      </c>
      <c r="L5483" t="s">
        <v>76</v>
      </c>
      <c r="M5483" t="s">
        <v>40</v>
      </c>
      <c r="N5483" s="10">
        <v>23.95</v>
      </c>
      <c r="O5483" t="s">
        <v>40</v>
      </c>
      <c r="P5483" t="s">
        <v>40</v>
      </c>
      <c r="Q5483" t="s">
        <v>55</v>
      </c>
      <c r="R5483">
        <v>30</v>
      </c>
      <c r="S5483" t="s">
        <v>43</v>
      </c>
      <c r="T5483" t="s">
        <v>43</v>
      </c>
      <c r="U5483" t="s">
        <v>43</v>
      </c>
      <c r="V5483" t="s">
        <v>43</v>
      </c>
      <c r="W5483" t="s">
        <v>43</v>
      </c>
      <c r="X5483" t="s">
        <v>40</v>
      </c>
      <c r="Y5483" t="s">
        <v>40</v>
      </c>
      <c r="Z5483" t="s">
        <v>40</v>
      </c>
      <c r="AA5483" t="s">
        <v>45</v>
      </c>
      <c r="AB5483" t="s">
        <v>40</v>
      </c>
      <c r="AC5483" t="s">
        <v>183</v>
      </c>
      <c r="AD5483" s="10">
        <v>82.05</v>
      </c>
      <c r="AE5483" s="10">
        <v>4029.95</v>
      </c>
      <c r="AF5483" s="10">
        <v>0</v>
      </c>
      <c r="AG5483" s="10">
        <v>0</v>
      </c>
      <c r="AH5483" s="10">
        <v>1149.5999999999999</v>
      </c>
      <c r="AI5483" s="10">
        <v>5179.55</v>
      </c>
      <c r="AJ5483" t="s">
        <v>57</v>
      </c>
      <c r="AK5483" t="s">
        <v>58</v>
      </c>
      <c r="AL5483" t="s">
        <v>203</v>
      </c>
      <c r="AM5483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483" t="str">
        <f t="shared" si="170"/>
        <v>40-49</v>
      </c>
      <c r="AO5483">
        <f t="shared" si="171"/>
        <v>1</v>
      </c>
      <c r="AP548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484" spans="1:42" x14ac:dyDescent="0.25">
      <c r="A5484" t="s">
        <v>6669</v>
      </c>
      <c r="B5484" t="s">
        <v>49</v>
      </c>
      <c r="C5484" s="1">
        <v>37</v>
      </c>
      <c r="D5484" t="s">
        <v>40</v>
      </c>
      <c r="E5484">
        <v>3</v>
      </c>
      <c r="F5484" t="s">
        <v>4484</v>
      </c>
      <c r="G5484" s="1">
        <v>93645</v>
      </c>
      <c r="H5484">
        <v>37.140104000000001</v>
      </c>
      <c r="I5484">
        <v>-119.65709200000001</v>
      </c>
      <c r="J5484">
        <v>4</v>
      </c>
      <c r="K5484" s="1">
        <v>60</v>
      </c>
      <c r="L5484" t="s">
        <v>76</v>
      </c>
      <c r="M5484" t="s">
        <v>40</v>
      </c>
      <c r="N5484" s="10">
        <v>15.65</v>
      </c>
      <c r="O5484" t="s">
        <v>43</v>
      </c>
      <c r="P5484" t="s">
        <v>43</v>
      </c>
      <c r="AA5484" t="s">
        <v>73</v>
      </c>
      <c r="AB5484" t="s">
        <v>43</v>
      </c>
      <c r="AC5484" t="s">
        <v>46</v>
      </c>
      <c r="AD5484" s="10">
        <v>20.55</v>
      </c>
      <c r="AE5484" s="10">
        <v>1205.05</v>
      </c>
      <c r="AF5484" s="10">
        <v>0</v>
      </c>
      <c r="AG5484" s="10">
        <v>0</v>
      </c>
      <c r="AH5484" s="10">
        <v>939</v>
      </c>
      <c r="AI5484" s="10">
        <v>2144.0500000000002</v>
      </c>
      <c r="AJ5484" t="s">
        <v>47</v>
      </c>
      <c r="AM548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484" t="str">
        <f t="shared" si="170"/>
        <v>30-39</v>
      </c>
      <c r="AO5484">
        <f t="shared" si="171"/>
        <v>0</v>
      </c>
      <c r="AP5484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485" spans="1:42" x14ac:dyDescent="0.25">
      <c r="A5485" t="s">
        <v>6670</v>
      </c>
      <c r="B5485" t="s">
        <v>49</v>
      </c>
      <c r="C5485" s="1">
        <v>54</v>
      </c>
      <c r="D5485" t="s">
        <v>40</v>
      </c>
      <c r="E5485">
        <v>0</v>
      </c>
      <c r="F5485" t="s">
        <v>3614</v>
      </c>
      <c r="G5485" s="1">
        <v>95658</v>
      </c>
      <c r="H5485">
        <v>38.883223999999998</v>
      </c>
      <c r="I5485">
        <v>-121.15918000000001</v>
      </c>
      <c r="J5485">
        <v>9</v>
      </c>
      <c r="K5485" s="1">
        <v>15</v>
      </c>
      <c r="L5485" t="s">
        <v>62</v>
      </c>
      <c r="M5485" t="s">
        <v>40</v>
      </c>
      <c r="N5485" s="10">
        <v>24.17</v>
      </c>
      <c r="O5485" t="s">
        <v>43</v>
      </c>
      <c r="P5485" t="s">
        <v>40</v>
      </c>
      <c r="Q5485" t="s">
        <v>55</v>
      </c>
      <c r="R5485">
        <v>10</v>
      </c>
      <c r="S5485" t="s">
        <v>43</v>
      </c>
      <c r="T5485" t="s">
        <v>43</v>
      </c>
      <c r="U5485" t="s">
        <v>43</v>
      </c>
      <c r="V5485" t="s">
        <v>43</v>
      </c>
      <c r="W5485" t="s">
        <v>43</v>
      </c>
      <c r="X5485" t="s">
        <v>43</v>
      </c>
      <c r="Y5485" t="s">
        <v>43</v>
      </c>
      <c r="Z5485" t="s">
        <v>43</v>
      </c>
      <c r="AA5485" t="s">
        <v>51</v>
      </c>
      <c r="AB5485" t="s">
        <v>40</v>
      </c>
      <c r="AC5485" t="s">
        <v>56</v>
      </c>
      <c r="AD5485" s="10">
        <v>68.599999999999994</v>
      </c>
      <c r="AE5485" s="10">
        <v>1108.5999999999999</v>
      </c>
      <c r="AF5485" s="10">
        <v>0</v>
      </c>
      <c r="AG5485" s="10">
        <v>90</v>
      </c>
      <c r="AH5485" s="10">
        <v>362.55</v>
      </c>
      <c r="AI5485" s="10">
        <v>1561.15</v>
      </c>
      <c r="AJ5485" t="s">
        <v>47</v>
      </c>
      <c r="AM5485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5485" t="str">
        <f t="shared" si="170"/>
        <v>50-59</v>
      </c>
      <c r="AO5485">
        <f t="shared" si="171"/>
        <v>0</v>
      </c>
      <c r="AP548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486" spans="1:42" x14ac:dyDescent="0.25">
      <c r="A5486" t="s">
        <v>6671</v>
      </c>
      <c r="B5486" t="s">
        <v>39</v>
      </c>
      <c r="C5486" s="1">
        <v>59</v>
      </c>
      <c r="D5486" t="s">
        <v>40</v>
      </c>
      <c r="E5486">
        <v>0</v>
      </c>
      <c r="F5486" t="s">
        <v>151</v>
      </c>
      <c r="G5486" s="1">
        <v>92116</v>
      </c>
      <c r="H5486">
        <v>32.765298999999999</v>
      </c>
      <c r="I5486">
        <v>-117.12256499999999</v>
      </c>
      <c r="J5486">
        <v>9</v>
      </c>
      <c r="K5486" s="1">
        <v>69</v>
      </c>
      <c r="L5486" t="s">
        <v>72</v>
      </c>
      <c r="M5486" t="s">
        <v>40</v>
      </c>
      <c r="N5486" s="10">
        <v>24.17</v>
      </c>
      <c r="O5486" t="s">
        <v>43</v>
      </c>
      <c r="P5486" t="s">
        <v>40</v>
      </c>
      <c r="Q5486" t="s">
        <v>55</v>
      </c>
      <c r="R5486">
        <v>5</v>
      </c>
      <c r="S5486" t="s">
        <v>40</v>
      </c>
      <c r="T5486" t="s">
        <v>40</v>
      </c>
      <c r="U5486" t="s">
        <v>43</v>
      </c>
      <c r="V5486" t="s">
        <v>40</v>
      </c>
      <c r="W5486" t="s">
        <v>40</v>
      </c>
      <c r="X5486" t="s">
        <v>40</v>
      </c>
      <c r="Y5486" t="s">
        <v>40</v>
      </c>
      <c r="Z5486" t="s">
        <v>40</v>
      </c>
      <c r="AA5486" t="s">
        <v>45</v>
      </c>
      <c r="AB5486" t="s">
        <v>40</v>
      </c>
      <c r="AC5486" t="s">
        <v>46</v>
      </c>
      <c r="AD5486" s="10">
        <v>106.4</v>
      </c>
      <c r="AE5486" s="10">
        <v>7251.9</v>
      </c>
      <c r="AF5486" s="10">
        <v>3.59</v>
      </c>
      <c r="AG5486" s="10">
        <v>0</v>
      </c>
      <c r="AH5486" s="10">
        <v>1667.73</v>
      </c>
      <c r="AI5486" s="10">
        <v>8916.0400000000009</v>
      </c>
      <c r="AJ5486" t="s">
        <v>47</v>
      </c>
      <c r="AM548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486" t="str">
        <f t="shared" si="170"/>
        <v>50-59</v>
      </c>
      <c r="AO5486">
        <f t="shared" si="171"/>
        <v>0</v>
      </c>
      <c r="AP5486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487" spans="1:42" x14ac:dyDescent="0.25">
      <c r="A5487" t="s">
        <v>6672</v>
      </c>
      <c r="B5487" t="s">
        <v>39</v>
      </c>
      <c r="C5487" s="1">
        <v>42</v>
      </c>
      <c r="D5487" t="s">
        <v>43</v>
      </c>
      <c r="E5487">
        <v>0</v>
      </c>
      <c r="F5487" t="s">
        <v>2587</v>
      </c>
      <c r="G5487" s="1">
        <v>91360</v>
      </c>
      <c r="H5487">
        <v>34.214053999999997</v>
      </c>
      <c r="I5487">
        <v>-118.88109</v>
      </c>
      <c r="J5487">
        <v>0</v>
      </c>
      <c r="K5487" s="1">
        <v>1</v>
      </c>
      <c r="L5487" t="s">
        <v>54</v>
      </c>
      <c r="M5487" t="s">
        <v>40</v>
      </c>
      <c r="N5487" s="10">
        <v>23.67</v>
      </c>
      <c r="O5487" t="s">
        <v>43</v>
      </c>
      <c r="P5487" t="s">
        <v>43</v>
      </c>
      <c r="AA5487" t="s">
        <v>51</v>
      </c>
      <c r="AB5487" t="s">
        <v>43</v>
      </c>
      <c r="AC5487" t="s">
        <v>46</v>
      </c>
      <c r="AD5487" s="10">
        <v>19.649999999999999</v>
      </c>
      <c r="AE5487" s="10">
        <v>19.649999999999999</v>
      </c>
      <c r="AF5487" s="10">
        <v>0</v>
      </c>
      <c r="AG5487" s="10">
        <v>0</v>
      </c>
      <c r="AH5487" s="10">
        <v>23.67</v>
      </c>
      <c r="AI5487" s="10">
        <v>43.32</v>
      </c>
      <c r="AJ5487" t="s">
        <v>98</v>
      </c>
      <c r="AM548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487" t="str">
        <f t="shared" si="170"/>
        <v>40-49</v>
      </c>
      <c r="AO5487">
        <f t="shared" si="171"/>
        <v>0</v>
      </c>
      <c r="AP5487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488" spans="1:42" x14ac:dyDescent="0.25">
      <c r="A5488" t="s">
        <v>6673</v>
      </c>
      <c r="B5488" t="s">
        <v>49</v>
      </c>
      <c r="C5488" s="1">
        <v>23</v>
      </c>
      <c r="D5488" t="s">
        <v>40</v>
      </c>
      <c r="E5488">
        <v>0</v>
      </c>
      <c r="F5488" t="s">
        <v>829</v>
      </c>
      <c r="G5488" s="1">
        <v>95624</v>
      </c>
      <c r="H5488">
        <v>38.434137999999997</v>
      </c>
      <c r="I5488">
        <v>-121.30587</v>
      </c>
      <c r="J5488">
        <v>1</v>
      </c>
      <c r="K5488" s="1">
        <v>59</v>
      </c>
      <c r="L5488" t="s">
        <v>76</v>
      </c>
      <c r="M5488" t="s">
        <v>43</v>
      </c>
      <c r="P5488" t="s">
        <v>40</v>
      </c>
      <c r="Q5488" t="s">
        <v>79</v>
      </c>
      <c r="R5488">
        <v>69</v>
      </c>
      <c r="S5488" t="s">
        <v>43</v>
      </c>
      <c r="T5488" t="s">
        <v>40</v>
      </c>
      <c r="U5488" t="s">
        <v>43</v>
      </c>
      <c r="V5488" t="s">
        <v>43</v>
      </c>
      <c r="W5488" t="s">
        <v>43</v>
      </c>
      <c r="X5488" t="s">
        <v>40</v>
      </c>
      <c r="Y5488" t="s">
        <v>40</v>
      </c>
      <c r="Z5488" t="s">
        <v>40</v>
      </c>
      <c r="AA5488" t="s">
        <v>51</v>
      </c>
      <c r="AB5488" t="s">
        <v>40</v>
      </c>
      <c r="AC5488" t="s">
        <v>56</v>
      </c>
      <c r="AD5488" s="10">
        <v>41.05</v>
      </c>
      <c r="AE5488" s="10">
        <v>2452.6999999999998</v>
      </c>
      <c r="AF5488" s="10">
        <v>0</v>
      </c>
      <c r="AG5488" s="10">
        <v>0</v>
      </c>
      <c r="AH5488" s="10">
        <v>0</v>
      </c>
      <c r="AI5488" s="10">
        <v>2452.6999999999998</v>
      </c>
      <c r="AJ5488" t="s">
        <v>57</v>
      </c>
      <c r="AK5488" t="s">
        <v>58</v>
      </c>
      <c r="AL5488" t="s">
        <v>203</v>
      </c>
      <c r="AM548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488" t="str">
        <f t="shared" si="170"/>
        <v>19-29</v>
      </c>
      <c r="AO5488">
        <f t="shared" si="171"/>
        <v>1</v>
      </c>
      <c r="AP5488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5489" spans="1:42" x14ac:dyDescent="0.25">
      <c r="A5489" t="s">
        <v>6674</v>
      </c>
      <c r="B5489" t="s">
        <v>49</v>
      </c>
      <c r="C5489" s="1">
        <v>50</v>
      </c>
      <c r="D5489" t="s">
        <v>40</v>
      </c>
      <c r="E5489">
        <v>3</v>
      </c>
      <c r="F5489" t="s">
        <v>488</v>
      </c>
      <c r="G5489" s="1">
        <v>95064</v>
      </c>
      <c r="H5489">
        <v>37.007882000000002</v>
      </c>
      <c r="I5489">
        <v>-122.06597499999999</v>
      </c>
      <c r="J5489">
        <v>9</v>
      </c>
      <c r="K5489" s="1">
        <v>54</v>
      </c>
      <c r="L5489" t="s">
        <v>42</v>
      </c>
      <c r="M5489" t="s">
        <v>40</v>
      </c>
      <c r="N5489" s="10">
        <v>7.25</v>
      </c>
      <c r="O5489" t="s">
        <v>40</v>
      </c>
      <c r="P5489" t="s">
        <v>40</v>
      </c>
      <c r="Q5489" t="s">
        <v>55</v>
      </c>
      <c r="R5489">
        <v>57</v>
      </c>
      <c r="S5489" t="s">
        <v>43</v>
      </c>
      <c r="T5489" t="s">
        <v>40</v>
      </c>
      <c r="U5489" t="s">
        <v>43</v>
      </c>
      <c r="V5489" t="s">
        <v>40</v>
      </c>
      <c r="W5489" t="s">
        <v>40</v>
      </c>
      <c r="X5489" t="s">
        <v>40</v>
      </c>
      <c r="Y5489" t="s">
        <v>40</v>
      </c>
      <c r="Z5489" t="s">
        <v>40</v>
      </c>
      <c r="AA5489" t="s">
        <v>45</v>
      </c>
      <c r="AB5489" t="s">
        <v>40</v>
      </c>
      <c r="AC5489" t="s">
        <v>56</v>
      </c>
      <c r="AD5489" s="10">
        <v>105.2</v>
      </c>
      <c r="AE5489" s="10">
        <v>5637.85</v>
      </c>
      <c r="AF5489" s="10">
        <v>23.01</v>
      </c>
      <c r="AG5489" s="10">
        <v>0</v>
      </c>
      <c r="AH5489" s="10">
        <v>391.5</v>
      </c>
      <c r="AI5489" s="10">
        <v>6006.34</v>
      </c>
      <c r="AJ5489" t="s">
        <v>47</v>
      </c>
      <c r="AM548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489" t="str">
        <f t="shared" si="170"/>
        <v>50-59</v>
      </c>
      <c r="AO5489">
        <f t="shared" si="171"/>
        <v>0</v>
      </c>
      <c r="AP5489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490" spans="1:42" x14ac:dyDescent="0.25">
      <c r="A5490" t="s">
        <v>6675</v>
      </c>
      <c r="B5490" t="s">
        <v>49</v>
      </c>
      <c r="C5490" s="1">
        <v>38</v>
      </c>
      <c r="D5490" t="s">
        <v>40</v>
      </c>
      <c r="E5490">
        <v>0</v>
      </c>
      <c r="F5490" t="s">
        <v>3732</v>
      </c>
      <c r="G5490" s="1">
        <v>95606</v>
      </c>
      <c r="H5490">
        <v>38.809804</v>
      </c>
      <c r="I5490">
        <v>-122.241383</v>
      </c>
      <c r="J5490">
        <v>8</v>
      </c>
      <c r="K5490" s="1">
        <v>72</v>
      </c>
      <c r="L5490" t="s">
        <v>42</v>
      </c>
      <c r="M5490" t="s">
        <v>43</v>
      </c>
      <c r="P5490" t="s">
        <v>40</v>
      </c>
      <c r="Q5490" t="s">
        <v>44</v>
      </c>
      <c r="R5490">
        <v>15</v>
      </c>
      <c r="S5490" t="s">
        <v>40</v>
      </c>
      <c r="T5490" t="s">
        <v>43</v>
      </c>
      <c r="U5490" t="s">
        <v>40</v>
      </c>
      <c r="V5490" t="s">
        <v>40</v>
      </c>
      <c r="W5490" t="s">
        <v>40</v>
      </c>
      <c r="X5490" t="s">
        <v>40</v>
      </c>
      <c r="Y5490" t="s">
        <v>40</v>
      </c>
      <c r="Z5490" t="s">
        <v>40</v>
      </c>
      <c r="AA5490" t="s">
        <v>73</v>
      </c>
      <c r="AB5490" t="s">
        <v>43</v>
      </c>
      <c r="AC5490" t="s">
        <v>56</v>
      </c>
      <c r="AD5490" s="10">
        <v>60.95</v>
      </c>
      <c r="AE5490" s="10">
        <v>4549.05</v>
      </c>
      <c r="AF5490" s="10">
        <v>0</v>
      </c>
      <c r="AG5490" s="10">
        <v>0</v>
      </c>
      <c r="AH5490" s="10">
        <v>0</v>
      </c>
      <c r="AI5490" s="10">
        <v>4549.05</v>
      </c>
      <c r="AJ5490" t="s">
        <v>47</v>
      </c>
      <c r="AM549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490" t="str">
        <f t="shared" si="170"/>
        <v>30-39</v>
      </c>
      <c r="AO5490">
        <f t="shared" si="171"/>
        <v>0</v>
      </c>
      <c r="AP5490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491" spans="1:42" x14ac:dyDescent="0.25">
      <c r="A5491" t="s">
        <v>6676</v>
      </c>
      <c r="B5491" t="s">
        <v>39</v>
      </c>
      <c r="C5491" s="1">
        <v>56</v>
      </c>
      <c r="D5491" t="s">
        <v>43</v>
      </c>
      <c r="E5491">
        <v>0</v>
      </c>
      <c r="F5491" t="s">
        <v>1143</v>
      </c>
      <c r="G5491" s="1">
        <v>95926</v>
      </c>
      <c r="H5491">
        <v>39.745711999999997</v>
      </c>
      <c r="I5491">
        <v>-121.84332999999999</v>
      </c>
      <c r="J5491">
        <v>0</v>
      </c>
      <c r="K5491" s="1">
        <v>9</v>
      </c>
      <c r="L5491" t="s">
        <v>42</v>
      </c>
      <c r="M5491" t="s">
        <v>40</v>
      </c>
      <c r="N5491" s="10">
        <v>43.83</v>
      </c>
      <c r="O5491" t="s">
        <v>43</v>
      </c>
      <c r="P5491" t="s">
        <v>43</v>
      </c>
      <c r="AA5491" t="s">
        <v>51</v>
      </c>
      <c r="AB5491" t="s">
        <v>43</v>
      </c>
      <c r="AC5491" t="s">
        <v>56</v>
      </c>
      <c r="AD5491" s="10">
        <v>19.5</v>
      </c>
      <c r="AE5491" s="10">
        <v>150.35</v>
      </c>
      <c r="AF5491" s="10">
        <v>0</v>
      </c>
      <c r="AG5491" s="10">
        <v>0</v>
      </c>
      <c r="AH5491" s="10">
        <v>394.47</v>
      </c>
      <c r="AI5491" s="10">
        <v>544.82000000000005</v>
      </c>
      <c r="AJ5491" t="s">
        <v>47</v>
      </c>
      <c r="AM549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491" t="str">
        <f t="shared" si="170"/>
        <v>50-59</v>
      </c>
      <c r="AO5491">
        <f t="shared" si="171"/>
        <v>0</v>
      </c>
      <c r="AP5491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492" spans="1:42" x14ac:dyDescent="0.25">
      <c r="A5492" t="s">
        <v>6677</v>
      </c>
      <c r="B5492" t="s">
        <v>49</v>
      </c>
      <c r="C5492" s="1">
        <v>33</v>
      </c>
      <c r="D5492" t="s">
        <v>40</v>
      </c>
      <c r="E5492">
        <v>1</v>
      </c>
      <c r="F5492" t="s">
        <v>1622</v>
      </c>
      <c r="G5492" s="1">
        <v>96146</v>
      </c>
      <c r="H5492">
        <v>39.191797000000001</v>
      </c>
      <c r="I5492">
        <v>-120.212401</v>
      </c>
      <c r="J5492">
        <v>2</v>
      </c>
      <c r="K5492" s="1">
        <v>2</v>
      </c>
      <c r="L5492" t="s">
        <v>42</v>
      </c>
      <c r="M5492" t="s">
        <v>40</v>
      </c>
      <c r="N5492" s="10">
        <v>30.87</v>
      </c>
      <c r="O5492" t="s">
        <v>43</v>
      </c>
      <c r="P5492" t="s">
        <v>40</v>
      </c>
      <c r="Q5492" t="s">
        <v>79</v>
      </c>
      <c r="R5492">
        <v>19</v>
      </c>
      <c r="S5492" t="s">
        <v>43</v>
      </c>
      <c r="T5492" t="s">
        <v>43</v>
      </c>
      <c r="U5492" t="s">
        <v>43</v>
      </c>
      <c r="V5492" t="s">
        <v>43</v>
      </c>
      <c r="W5492" t="s">
        <v>43</v>
      </c>
      <c r="X5492" t="s">
        <v>43</v>
      </c>
      <c r="Y5492" t="s">
        <v>43</v>
      </c>
      <c r="Z5492" t="s">
        <v>40</v>
      </c>
      <c r="AA5492" t="s">
        <v>51</v>
      </c>
      <c r="AB5492" t="s">
        <v>40</v>
      </c>
      <c r="AC5492" t="s">
        <v>56</v>
      </c>
      <c r="AD5492" s="10">
        <v>44.5</v>
      </c>
      <c r="AE5492" s="10">
        <v>90.05</v>
      </c>
      <c r="AF5492" s="10">
        <v>0</v>
      </c>
      <c r="AG5492" s="10">
        <v>0</v>
      </c>
      <c r="AH5492" s="10">
        <v>61.74</v>
      </c>
      <c r="AI5492" s="10">
        <v>151.79</v>
      </c>
      <c r="AJ5492" t="s">
        <v>98</v>
      </c>
      <c r="AM549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492" t="str">
        <f t="shared" si="170"/>
        <v>30-39</v>
      </c>
      <c r="AO5492">
        <f t="shared" si="171"/>
        <v>0</v>
      </c>
      <c r="AP5492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5493" spans="1:42" x14ac:dyDescent="0.25">
      <c r="A5493" t="s">
        <v>6678</v>
      </c>
      <c r="B5493" t="s">
        <v>49</v>
      </c>
      <c r="C5493" s="1">
        <v>62</v>
      </c>
      <c r="D5493" t="s">
        <v>40</v>
      </c>
      <c r="E5493">
        <v>2</v>
      </c>
      <c r="F5493" t="s">
        <v>1593</v>
      </c>
      <c r="G5493" s="1">
        <v>94583</v>
      </c>
      <c r="H5493">
        <v>37.766556000000001</v>
      </c>
      <c r="I5493">
        <v>-121.97678399999999</v>
      </c>
      <c r="J5493">
        <v>7</v>
      </c>
      <c r="K5493" s="1">
        <v>66</v>
      </c>
      <c r="L5493" t="s">
        <v>42</v>
      </c>
      <c r="M5493" t="s">
        <v>40</v>
      </c>
      <c r="N5493" s="10">
        <v>31.53</v>
      </c>
      <c r="O5493" t="s">
        <v>43</v>
      </c>
      <c r="P5493" t="s">
        <v>43</v>
      </c>
      <c r="AA5493" t="s">
        <v>73</v>
      </c>
      <c r="AB5493" t="s">
        <v>40</v>
      </c>
      <c r="AC5493" t="s">
        <v>46</v>
      </c>
      <c r="AD5493" s="10">
        <v>19.75</v>
      </c>
      <c r="AE5493" s="10">
        <v>1344.5</v>
      </c>
      <c r="AF5493" s="10">
        <v>0</v>
      </c>
      <c r="AG5493" s="10">
        <v>0</v>
      </c>
      <c r="AH5493" s="10">
        <v>2080.98</v>
      </c>
      <c r="AI5493" s="10">
        <v>3425.48</v>
      </c>
      <c r="AJ5493" t="s">
        <v>47</v>
      </c>
      <c r="AM549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493" t="str">
        <f t="shared" si="170"/>
        <v>60-80</v>
      </c>
      <c r="AO5493">
        <f t="shared" si="171"/>
        <v>0</v>
      </c>
      <c r="AP5493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494" spans="1:42" x14ac:dyDescent="0.25">
      <c r="A5494" t="s">
        <v>6679</v>
      </c>
      <c r="B5494" t="s">
        <v>39</v>
      </c>
      <c r="C5494" s="1">
        <v>61</v>
      </c>
      <c r="D5494" t="s">
        <v>40</v>
      </c>
      <c r="E5494">
        <v>2</v>
      </c>
      <c r="F5494" t="s">
        <v>1816</v>
      </c>
      <c r="G5494" s="1">
        <v>94513</v>
      </c>
      <c r="H5494">
        <v>37.908242000000001</v>
      </c>
      <c r="I5494">
        <v>-121.682472</v>
      </c>
      <c r="J5494">
        <v>6</v>
      </c>
      <c r="K5494" s="1">
        <v>72</v>
      </c>
      <c r="L5494" t="s">
        <v>72</v>
      </c>
      <c r="M5494" t="s">
        <v>40</v>
      </c>
      <c r="N5494" s="10">
        <v>35.21</v>
      </c>
      <c r="O5494" t="s">
        <v>40</v>
      </c>
      <c r="P5494" t="s">
        <v>40</v>
      </c>
      <c r="Q5494" t="s">
        <v>55</v>
      </c>
      <c r="R5494">
        <v>10</v>
      </c>
      <c r="S5494" t="s">
        <v>43</v>
      </c>
      <c r="T5494" t="s">
        <v>40</v>
      </c>
      <c r="U5494" t="s">
        <v>40</v>
      </c>
      <c r="V5494" t="s">
        <v>40</v>
      </c>
      <c r="W5494" t="s">
        <v>43</v>
      </c>
      <c r="X5494" t="s">
        <v>40</v>
      </c>
      <c r="Y5494" t="s">
        <v>40</v>
      </c>
      <c r="Z5494" t="s">
        <v>40</v>
      </c>
      <c r="AA5494" t="s">
        <v>73</v>
      </c>
      <c r="AB5494" t="s">
        <v>40</v>
      </c>
      <c r="AC5494" t="s">
        <v>56</v>
      </c>
      <c r="AD5494" s="10">
        <v>98.65</v>
      </c>
      <c r="AE5494" s="10">
        <v>7129.45</v>
      </c>
      <c r="AF5494" s="10">
        <v>0</v>
      </c>
      <c r="AG5494" s="10">
        <v>0</v>
      </c>
      <c r="AH5494" s="10">
        <v>2535.12</v>
      </c>
      <c r="AI5494" s="10">
        <v>9664.57</v>
      </c>
      <c r="AJ5494" t="s">
        <v>47</v>
      </c>
      <c r="AM549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494" t="str">
        <f t="shared" si="170"/>
        <v>60-80</v>
      </c>
      <c r="AO5494">
        <f t="shared" si="171"/>
        <v>0</v>
      </c>
      <c r="AP5494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495" spans="1:42" x14ac:dyDescent="0.25">
      <c r="A5495" t="s">
        <v>6680</v>
      </c>
      <c r="B5495" t="s">
        <v>49</v>
      </c>
      <c r="C5495" s="1">
        <v>63</v>
      </c>
      <c r="D5495" t="s">
        <v>43</v>
      </c>
      <c r="E5495">
        <v>0</v>
      </c>
      <c r="F5495" t="s">
        <v>2256</v>
      </c>
      <c r="G5495" s="1">
        <v>91311</v>
      </c>
      <c r="H5495">
        <v>34.294142000000001</v>
      </c>
      <c r="I5495">
        <v>-118.603883</v>
      </c>
      <c r="J5495">
        <v>0</v>
      </c>
      <c r="K5495" s="1">
        <v>43</v>
      </c>
      <c r="L5495" t="s">
        <v>42</v>
      </c>
      <c r="M5495" t="s">
        <v>40</v>
      </c>
      <c r="N5495" s="10">
        <v>34</v>
      </c>
      <c r="O5495" t="s">
        <v>43</v>
      </c>
      <c r="P5495" t="s">
        <v>40</v>
      </c>
      <c r="Q5495" t="s">
        <v>55</v>
      </c>
      <c r="R5495">
        <v>11</v>
      </c>
      <c r="S5495" t="s">
        <v>40</v>
      </c>
      <c r="T5495" t="s">
        <v>43</v>
      </c>
      <c r="U5495" t="s">
        <v>43</v>
      </c>
      <c r="V5495" t="s">
        <v>43</v>
      </c>
      <c r="W5495" t="s">
        <v>43</v>
      </c>
      <c r="X5495" t="s">
        <v>43</v>
      </c>
      <c r="Y5495" t="s">
        <v>43</v>
      </c>
      <c r="Z5495" t="s">
        <v>40</v>
      </c>
      <c r="AA5495" t="s">
        <v>51</v>
      </c>
      <c r="AB5495" t="s">
        <v>40</v>
      </c>
      <c r="AC5495" t="s">
        <v>56</v>
      </c>
      <c r="AD5495" s="10">
        <v>75.2</v>
      </c>
      <c r="AE5495" s="10">
        <v>3198.6</v>
      </c>
      <c r="AF5495" s="10">
        <v>0</v>
      </c>
      <c r="AG5495" s="10">
        <v>0</v>
      </c>
      <c r="AH5495" s="10">
        <v>1462</v>
      </c>
      <c r="AI5495" s="10">
        <v>4660.6000000000004</v>
      </c>
      <c r="AJ5495" t="s">
        <v>57</v>
      </c>
      <c r="AK5495" t="s">
        <v>63</v>
      </c>
      <c r="AL5495" t="s">
        <v>67</v>
      </c>
      <c r="AM5495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495" t="str">
        <f t="shared" si="170"/>
        <v>60-80</v>
      </c>
      <c r="AO5495">
        <f t="shared" si="171"/>
        <v>1</v>
      </c>
      <c r="AP549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496" spans="1:42" x14ac:dyDescent="0.25">
      <c r="A5496" t="s">
        <v>6681</v>
      </c>
      <c r="B5496" t="s">
        <v>39</v>
      </c>
      <c r="C5496" s="1">
        <v>65</v>
      </c>
      <c r="D5496" t="s">
        <v>43</v>
      </c>
      <c r="E5496">
        <v>0</v>
      </c>
      <c r="F5496" t="s">
        <v>211</v>
      </c>
      <c r="G5496" s="1">
        <v>93726</v>
      </c>
      <c r="H5496">
        <v>36.793601000000002</v>
      </c>
      <c r="I5496">
        <v>-119.76113100000001</v>
      </c>
      <c r="J5496">
        <v>0</v>
      </c>
      <c r="K5496" s="1">
        <v>57</v>
      </c>
      <c r="L5496" t="s">
        <v>76</v>
      </c>
      <c r="M5496" t="s">
        <v>43</v>
      </c>
      <c r="P5496" t="s">
        <v>40</v>
      </c>
      <c r="Q5496" t="s">
        <v>79</v>
      </c>
      <c r="R5496">
        <v>26</v>
      </c>
      <c r="S5496" t="s">
        <v>43</v>
      </c>
      <c r="T5496" t="s">
        <v>40</v>
      </c>
      <c r="U5496" t="s">
        <v>40</v>
      </c>
      <c r="V5496" t="s">
        <v>43</v>
      </c>
      <c r="W5496" t="s">
        <v>40</v>
      </c>
      <c r="X5496" t="s">
        <v>40</v>
      </c>
      <c r="Y5496" t="s">
        <v>40</v>
      </c>
      <c r="Z5496" t="s">
        <v>40</v>
      </c>
      <c r="AA5496" t="s">
        <v>73</v>
      </c>
      <c r="AB5496" t="s">
        <v>40</v>
      </c>
      <c r="AC5496" t="s">
        <v>56</v>
      </c>
      <c r="AD5496" s="10">
        <v>55</v>
      </c>
      <c r="AE5496" s="10">
        <v>3094.05</v>
      </c>
      <c r="AF5496" s="10">
        <v>0</v>
      </c>
      <c r="AG5496" s="10">
        <v>0</v>
      </c>
      <c r="AH5496" s="10">
        <v>0</v>
      </c>
      <c r="AI5496" s="10">
        <v>3094.05</v>
      </c>
      <c r="AJ5496" t="s">
        <v>47</v>
      </c>
      <c r="AM549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496" t="str">
        <f t="shared" si="170"/>
        <v>60-80</v>
      </c>
      <c r="AO5496">
        <f t="shared" si="171"/>
        <v>0</v>
      </c>
      <c r="AP5496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5497" spans="1:42" x14ac:dyDescent="0.25">
      <c r="A5497" t="s">
        <v>6682</v>
      </c>
      <c r="B5497" t="s">
        <v>39</v>
      </c>
      <c r="C5497" s="1">
        <v>42</v>
      </c>
      <c r="D5497" t="s">
        <v>40</v>
      </c>
      <c r="E5497">
        <v>2</v>
      </c>
      <c r="F5497" t="s">
        <v>2663</v>
      </c>
      <c r="G5497" s="1">
        <v>94567</v>
      </c>
      <c r="H5497">
        <v>38.672708</v>
      </c>
      <c r="I5497">
        <v>-122.40321900000001</v>
      </c>
      <c r="J5497">
        <v>1</v>
      </c>
      <c r="K5497" s="1">
        <v>1</v>
      </c>
      <c r="L5497" t="s">
        <v>42</v>
      </c>
      <c r="M5497" t="s">
        <v>43</v>
      </c>
      <c r="P5497" t="s">
        <v>40</v>
      </c>
      <c r="Q5497" t="s">
        <v>79</v>
      </c>
      <c r="R5497">
        <v>12</v>
      </c>
      <c r="S5497" t="s">
        <v>43</v>
      </c>
      <c r="T5497" t="s">
        <v>43</v>
      </c>
      <c r="U5497" t="s">
        <v>43</v>
      </c>
      <c r="V5497" t="s">
        <v>40</v>
      </c>
      <c r="W5497" t="s">
        <v>40</v>
      </c>
      <c r="X5497" t="s">
        <v>43</v>
      </c>
      <c r="Y5497" t="s">
        <v>43</v>
      </c>
      <c r="Z5497" t="s">
        <v>43</v>
      </c>
      <c r="AA5497" t="s">
        <v>51</v>
      </c>
      <c r="AB5497" t="s">
        <v>43</v>
      </c>
      <c r="AC5497" t="s">
        <v>56</v>
      </c>
      <c r="AD5497" s="10">
        <v>40.1</v>
      </c>
      <c r="AE5497" s="10">
        <v>40.1</v>
      </c>
      <c r="AF5497" s="10">
        <v>0</v>
      </c>
      <c r="AG5497" s="10">
        <v>10</v>
      </c>
      <c r="AH5497" s="10">
        <v>0</v>
      </c>
      <c r="AI5497" s="10">
        <v>50.1</v>
      </c>
      <c r="AJ5497" t="s">
        <v>57</v>
      </c>
      <c r="AK5497" t="s">
        <v>121</v>
      </c>
      <c r="AL5497" t="s">
        <v>195</v>
      </c>
      <c r="AM549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497" t="str">
        <f t="shared" si="170"/>
        <v>40-49</v>
      </c>
      <c r="AO5497">
        <f t="shared" si="171"/>
        <v>1</v>
      </c>
      <c r="AP5497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5498" spans="1:42" x14ac:dyDescent="0.25">
      <c r="A5498" t="s">
        <v>6683</v>
      </c>
      <c r="B5498" t="s">
        <v>39</v>
      </c>
      <c r="C5498" s="1">
        <v>51</v>
      </c>
      <c r="D5498" t="s">
        <v>40</v>
      </c>
      <c r="E5498">
        <v>0</v>
      </c>
      <c r="F5498" t="s">
        <v>322</v>
      </c>
      <c r="G5498" s="1">
        <v>95825</v>
      </c>
      <c r="H5498">
        <v>38.590035</v>
      </c>
      <c r="I5498">
        <v>-121.41245499999999</v>
      </c>
      <c r="J5498">
        <v>1</v>
      </c>
      <c r="K5498" s="1">
        <v>32</v>
      </c>
      <c r="L5498" t="s">
        <v>42</v>
      </c>
      <c r="M5498" t="s">
        <v>40</v>
      </c>
      <c r="N5498" s="10">
        <v>46.92</v>
      </c>
      <c r="O5498" t="s">
        <v>40</v>
      </c>
      <c r="P5498" t="s">
        <v>40</v>
      </c>
      <c r="Q5498" t="s">
        <v>55</v>
      </c>
      <c r="R5498">
        <v>9</v>
      </c>
      <c r="S5498" t="s">
        <v>43</v>
      </c>
      <c r="T5498" t="s">
        <v>43</v>
      </c>
      <c r="U5498" t="s">
        <v>40</v>
      </c>
      <c r="V5498" t="s">
        <v>43</v>
      </c>
      <c r="W5498" t="s">
        <v>43</v>
      </c>
      <c r="X5498" t="s">
        <v>40</v>
      </c>
      <c r="Y5498" t="s">
        <v>40</v>
      </c>
      <c r="Z5498" t="s">
        <v>43</v>
      </c>
      <c r="AA5498" t="s">
        <v>51</v>
      </c>
      <c r="AB5498" t="s">
        <v>40</v>
      </c>
      <c r="AC5498" t="s">
        <v>56</v>
      </c>
      <c r="AD5498" s="10">
        <v>91.05</v>
      </c>
      <c r="AE5498" s="10">
        <v>2954.5</v>
      </c>
      <c r="AF5498" s="10">
        <v>0</v>
      </c>
      <c r="AG5498" s="10">
        <v>70</v>
      </c>
      <c r="AH5498" s="10">
        <v>1501.44</v>
      </c>
      <c r="AI5498" s="10">
        <v>4525.9399999999996</v>
      </c>
      <c r="AJ5498" t="s">
        <v>57</v>
      </c>
      <c r="AK5498" t="s">
        <v>58</v>
      </c>
      <c r="AL5498" t="s">
        <v>214</v>
      </c>
      <c r="AM5498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498" t="str">
        <f t="shared" si="170"/>
        <v>50-59</v>
      </c>
      <c r="AO5498">
        <f t="shared" si="171"/>
        <v>1</v>
      </c>
      <c r="AP5498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499" spans="1:42" x14ac:dyDescent="0.25">
      <c r="A5499" t="s">
        <v>6684</v>
      </c>
      <c r="B5499" t="s">
        <v>49</v>
      </c>
      <c r="C5499" s="1">
        <v>72</v>
      </c>
      <c r="D5499" t="s">
        <v>40</v>
      </c>
      <c r="E5499">
        <v>0</v>
      </c>
      <c r="F5499" t="s">
        <v>2049</v>
      </c>
      <c r="G5499" s="1">
        <v>95459</v>
      </c>
      <c r="H5499">
        <v>38.966712999999999</v>
      </c>
      <c r="I5499">
        <v>-123.586412</v>
      </c>
      <c r="J5499">
        <v>7</v>
      </c>
      <c r="K5499" s="1">
        <v>55</v>
      </c>
      <c r="L5499" t="s">
        <v>76</v>
      </c>
      <c r="M5499" t="s">
        <v>40</v>
      </c>
      <c r="N5499" s="10">
        <v>12.91</v>
      </c>
      <c r="O5499" t="s">
        <v>40</v>
      </c>
      <c r="P5499" t="s">
        <v>40</v>
      </c>
      <c r="Q5499" t="s">
        <v>55</v>
      </c>
      <c r="R5499">
        <v>21</v>
      </c>
      <c r="S5499" t="s">
        <v>43</v>
      </c>
      <c r="T5499" t="s">
        <v>40</v>
      </c>
      <c r="U5499" t="s">
        <v>40</v>
      </c>
      <c r="V5499" t="s">
        <v>40</v>
      </c>
      <c r="W5499" t="s">
        <v>40</v>
      </c>
      <c r="X5499" t="s">
        <v>40</v>
      </c>
      <c r="Y5499" t="s">
        <v>43</v>
      </c>
      <c r="Z5499" t="s">
        <v>40</v>
      </c>
      <c r="AA5499" t="s">
        <v>73</v>
      </c>
      <c r="AB5499" t="s">
        <v>40</v>
      </c>
      <c r="AC5499" t="s">
        <v>56</v>
      </c>
      <c r="AD5499" s="10">
        <v>113.6</v>
      </c>
      <c r="AE5499" s="10">
        <v>6292.7</v>
      </c>
      <c r="AF5499" s="10">
        <v>0</v>
      </c>
      <c r="AG5499" s="10">
        <v>0</v>
      </c>
      <c r="AH5499" s="10">
        <v>710.05</v>
      </c>
      <c r="AI5499" s="10">
        <v>7002.75</v>
      </c>
      <c r="AJ5499" t="s">
        <v>47</v>
      </c>
      <c r="AM549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499" t="str">
        <f t="shared" si="170"/>
        <v>60-80</v>
      </c>
      <c r="AO5499">
        <f t="shared" si="171"/>
        <v>0</v>
      </c>
      <c r="AP5499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500" spans="1:42" x14ac:dyDescent="0.25">
      <c r="A5500" t="s">
        <v>6685</v>
      </c>
      <c r="B5500" t="s">
        <v>49</v>
      </c>
      <c r="C5500" s="1">
        <v>61</v>
      </c>
      <c r="D5500" t="s">
        <v>40</v>
      </c>
      <c r="E5500">
        <v>0</v>
      </c>
      <c r="F5500" t="s">
        <v>135</v>
      </c>
      <c r="G5500" s="1">
        <v>90039</v>
      </c>
      <c r="H5500">
        <v>34.110844999999998</v>
      </c>
      <c r="I5500">
        <v>-118.259595</v>
      </c>
      <c r="J5500">
        <v>9</v>
      </c>
      <c r="K5500" s="1">
        <v>51</v>
      </c>
      <c r="L5500" t="s">
        <v>42</v>
      </c>
      <c r="M5500" t="s">
        <v>43</v>
      </c>
      <c r="P5500" t="s">
        <v>40</v>
      </c>
      <c r="Q5500" t="s">
        <v>79</v>
      </c>
      <c r="R5500">
        <v>6</v>
      </c>
      <c r="S5500" t="s">
        <v>43</v>
      </c>
      <c r="T5500" t="s">
        <v>40</v>
      </c>
      <c r="U5500" t="s">
        <v>43</v>
      </c>
      <c r="V5500" t="s">
        <v>43</v>
      </c>
      <c r="W5500" t="s">
        <v>43</v>
      </c>
      <c r="X5500" t="s">
        <v>43</v>
      </c>
      <c r="Y5500" t="s">
        <v>43</v>
      </c>
      <c r="Z5500" t="s">
        <v>40</v>
      </c>
      <c r="AA5500" t="s">
        <v>51</v>
      </c>
      <c r="AB5500" t="s">
        <v>40</v>
      </c>
      <c r="AC5500" t="s">
        <v>46</v>
      </c>
      <c r="AD5500" s="10">
        <v>30.05</v>
      </c>
      <c r="AE5500" s="10">
        <v>1529.45</v>
      </c>
      <c r="AF5500" s="10">
        <v>0</v>
      </c>
      <c r="AG5500" s="10">
        <v>0</v>
      </c>
      <c r="AH5500" s="10">
        <v>0</v>
      </c>
      <c r="AI5500" s="10">
        <v>1529.45</v>
      </c>
      <c r="AJ5500" t="s">
        <v>47</v>
      </c>
      <c r="AM550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500" t="str">
        <f t="shared" si="170"/>
        <v>60-80</v>
      </c>
      <c r="AO5500">
        <f t="shared" si="171"/>
        <v>0</v>
      </c>
      <c r="AP5500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5501" spans="1:42" x14ac:dyDescent="0.25">
      <c r="A5501" t="s">
        <v>6686</v>
      </c>
      <c r="B5501" t="s">
        <v>39</v>
      </c>
      <c r="C5501" s="1">
        <v>39</v>
      </c>
      <c r="D5501" t="s">
        <v>40</v>
      </c>
      <c r="E5501">
        <v>2</v>
      </c>
      <c r="F5501" t="s">
        <v>1240</v>
      </c>
      <c r="G5501" s="1">
        <v>95426</v>
      </c>
      <c r="H5501">
        <v>38.838087999999999</v>
      </c>
      <c r="I5501">
        <v>-122.73202999999999</v>
      </c>
      <c r="J5501">
        <v>3</v>
      </c>
      <c r="K5501" s="1">
        <v>6</v>
      </c>
      <c r="L5501" t="s">
        <v>42</v>
      </c>
      <c r="M5501" t="s">
        <v>40</v>
      </c>
      <c r="N5501" s="10">
        <v>49.45</v>
      </c>
      <c r="O5501" t="s">
        <v>43</v>
      </c>
      <c r="P5501" t="s">
        <v>40</v>
      </c>
      <c r="Q5501" t="s">
        <v>79</v>
      </c>
      <c r="R5501">
        <v>10</v>
      </c>
      <c r="S5501" t="s">
        <v>43</v>
      </c>
      <c r="T5501" t="s">
        <v>43</v>
      </c>
      <c r="U5501" t="s">
        <v>43</v>
      </c>
      <c r="V5501" t="s">
        <v>40</v>
      </c>
      <c r="W5501" t="s">
        <v>43</v>
      </c>
      <c r="X5501" t="s">
        <v>43</v>
      </c>
      <c r="Y5501" t="s">
        <v>43</v>
      </c>
      <c r="Z5501" t="s">
        <v>40</v>
      </c>
      <c r="AA5501" t="s">
        <v>51</v>
      </c>
      <c r="AB5501" t="s">
        <v>40</v>
      </c>
      <c r="AC5501" t="s">
        <v>46</v>
      </c>
      <c r="AD5501" s="10">
        <v>48.8</v>
      </c>
      <c r="AE5501" s="10">
        <v>297.35000000000002</v>
      </c>
      <c r="AF5501" s="10">
        <v>0</v>
      </c>
      <c r="AG5501" s="10">
        <v>0</v>
      </c>
      <c r="AH5501" s="10">
        <v>296.7</v>
      </c>
      <c r="AI5501" s="10">
        <v>594.04999999999995</v>
      </c>
      <c r="AJ5501" t="s">
        <v>47</v>
      </c>
      <c r="AM550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501" t="str">
        <f t="shared" si="170"/>
        <v>30-39</v>
      </c>
      <c r="AO5501">
        <f t="shared" si="171"/>
        <v>0</v>
      </c>
      <c r="AP5501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5502" spans="1:42" x14ac:dyDescent="0.25">
      <c r="A5502" t="s">
        <v>6687</v>
      </c>
      <c r="B5502" t="s">
        <v>49</v>
      </c>
      <c r="C5502" s="1">
        <v>47</v>
      </c>
      <c r="D5502" t="s">
        <v>40</v>
      </c>
      <c r="E5502">
        <v>1</v>
      </c>
      <c r="F5502" t="s">
        <v>50</v>
      </c>
      <c r="G5502" s="1">
        <v>91208</v>
      </c>
      <c r="H5502">
        <v>34.195385999999999</v>
      </c>
      <c r="I5502">
        <v>-118.238508</v>
      </c>
      <c r="J5502">
        <v>1</v>
      </c>
      <c r="K5502" s="1">
        <v>8</v>
      </c>
      <c r="L5502" t="s">
        <v>54</v>
      </c>
      <c r="M5502" t="s">
        <v>40</v>
      </c>
      <c r="N5502" s="10">
        <v>3.85</v>
      </c>
      <c r="O5502" t="s">
        <v>43</v>
      </c>
      <c r="P5502" t="s">
        <v>40</v>
      </c>
      <c r="Q5502" t="s">
        <v>79</v>
      </c>
      <c r="R5502">
        <v>20</v>
      </c>
      <c r="S5502" t="s">
        <v>43</v>
      </c>
      <c r="T5502" t="s">
        <v>43</v>
      </c>
      <c r="U5502" t="s">
        <v>40</v>
      </c>
      <c r="V5502" t="s">
        <v>43</v>
      </c>
      <c r="W5502" t="s">
        <v>43</v>
      </c>
      <c r="X5502" t="s">
        <v>43</v>
      </c>
      <c r="Y5502" t="s">
        <v>43</v>
      </c>
      <c r="Z5502" t="s">
        <v>40</v>
      </c>
      <c r="AA5502" t="s">
        <v>51</v>
      </c>
      <c r="AB5502" t="s">
        <v>40</v>
      </c>
      <c r="AC5502" t="s">
        <v>56</v>
      </c>
      <c r="AD5502" s="10">
        <v>51.05</v>
      </c>
      <c r="AE5502" s="10">
        <v>415.05</v>
      </c>
      <c r="AF5502" s="10">
        <v>0</v>
      </c>
      <c r="AG5502" s="10">
        <v>0</v>
      </c>
      <c r="AH5502" s="10">
        <v>30.8</v>
      </c>
      <c r="AI5502" s="10">
        <v>445.85</v>
      </c>
      <c r="AJ5502" t="s">
        <v>57</v>
      </c>
      <c r="AK5502" t="s">
        <v>63</v>
      </c>
      <c r="AL5502" t="s">
        <v>64</v>
      </c>
      <c r="AM550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502" t="str">
        <f t="shared" si="170"/>
        <v>40-49</v>
      </c>
      <c r="AO5502">
        <f t="shared" si="171"/>
        <v>1</v>
      </c>
      <c r="AP5502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5503" spans="1:42" x14ac:dyDescent="0.25">
      <c r="A5503" t="s">
        <v>6688</v>
      </c>
      <c r="B5503" t="s">
        <v>39</v>
      </c>
      <c r="C5503" s="1">
        <v>62</v>
      </c>
      <c r="D5503" t="s">
        <v>43</v>
      </c>
      <c r="E5503">
        <v>0</v>
      </c>
      <c r="F5503" t="s">
        <v>2789</v>
      </c>
      <c r="G5503" s="1">
        <v>92037</v>
      </c>
      <c r="H5503">
        <v>32.853743000000001</v>
      </c>
      <c r="I5503">
        <v>-117.25033999999999</v>
      </c>
      <c r="J5503">
        <v>0</v>
      </c>
      <c r="K5503" s="1">
        <v>28</v>
      </c>
      <c r="L5503" t="s">
        <v>129</v>
      </c>
      <c r="M5503" t="s">
        <v>43</v>
      </c>
      <c r="P5503" t="s">
        <v>40</v>
      </c>
      <c r="Q5503" t="s">
        <v>79</v>
      </c>
      <c r="R5503">
        <v>2</v>
      </c>
      <c r="S5503" t="s">
        <v>43</v>
      </c>
      <c r="T5503" t="s">
        <v>43</v>
      </c>
      <c r="U5503" t="s">
        <v>40</v>
      </c>
      <c r="V5503" t="s">
        <v>40</v>
      </c>
      <c r="W5503" t="s">
        <v>43</v>
      </c>
      <c r="X5503" t="s">
        <v>43</v>
      </c>
      <c r="Y5503" t="s">
        <v>43</v>
      </c>
      <c r="Z5503" t="s">
        <v>40</v>
      </c>
      <c r="AA5503" t="s">
        <v>51</v>
      </c>
      <c r="AB5503" t="s">
        <v>40</v>
      </c>
      <c r="AC5503" t="s">
        <v>183</v>
      </c>
      <c r="AD5503" s="10">
        <v>35.75</v>
      </c>
      <c r="AE5503" s="10">
        <v>961.4</v>
      </c>
      <c r="AF5503" s="10">
        <v>0</v>
      </c>
      <c r="AG5503" s="10">
        <v>0</v>
      </c>
      <c r="AH5503" s="10">
        <v>0</v>
      </c>
      <c r="AI5503" s="10">
        <v>961.4</v>
      </c>
      <c r="AJ5503" t="s">
        <v>47</v>
      </c>
      <c r="AM5503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503" t="str">
        <f t="shared" si="170"/>
        <v>60-80</v>
      </c>
      <c r="AO5503">
        <f t="shared" si="171"/>
        <v>0</v>
      </c>
      <c r="AP5503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5504" spans="1:42" x14ac:dyDescent="0.25">
      <c r="A5504" t="s">
        <v>6689</v>
      </c>
      <c r="B5504" t="s">
        <v>49</v>
      </c>
      <c r="C5504" s="1">
        <v>57</v>
      </c>
      <c r="D5504" t="s">
        <v>40</v>
      </c>
      <c r="E5504">
        <v>0</v>
      </c>
      <c r="F5504" t="s">
        <v>835</v>
      </c>
      <c r="G5504" s="1">
        <v>92282</v>
      </c>
      <c r="H5504">
        <v>33.972293000000001</v>
      </c>
      <c r="I5504">
        <v>-116.654195</v>
      </c>
      <c r="J5504">
        <v>1</v>
      </c>
      <c r="K5504" s="1">
        <v>16</v>
      </c>
      <c r="L5504" t="s">
        <v>62</v>
      </c>
      <c r="M5504" t="s">
        <v>40</v>
      </c>
      <c r="N5504" s="10">
        <v>21.04</v>
      </c>
      <c r="O5504" t="s">
        <v>43</v>
      </c>
      <c r="P5504" t="s">
        <v>40</v>
      </c>
      <c r="Q5504" t="s">
        <v>44</v>
      </c>
      <c r="R5504">
        <v>17</v>
      </c>
      <c r="S5504" t="s">
        <v>40</v>
      </c>
      <c r="T5504" t="s">
        <v>40</v>
      </c>
      <c r="U5504" t="s">
        <v>43</v>
      </c>
      <c r="V5504" t="s">
        <v>43</v>
      </c>
      <c r="W5504" t="s">
        <v>43</v>
      </c>
      <c r="X5504" t="s">
        <v>43</v>
      </c>
      <c r="Y5504" t="s">
        <v>43</v>
      </c>
      <c r="Z5504" t="s">
        <v>40</v>
      </c>
      <c r="AA5504" t="s">
        <v>45</v>
      </c>
      <c r="AB5504" t="s">
        <v>40</v>
      </c>
      <c r="AC5504" t="s">
        <v>46</v>
      </c>
      <c r="AD5504" s="10">
        <v>55.85</v>
      </c>
      <c r="AE5504" s="10">
        <v>857.8</v>
      </c>
      <c r="AF5504" s="10">
        <v>0</v>
      </c>
      <c r="AG5504" s="10">
        <v>0</v>
      </c>
      <c r="AH5504" s="10">
        <v>336.64</v>
      </c>
      <c r="AI5504" s="10">
        <v>1194.44</v>
      </c>
      <c r="AJ5504" t="s">
        <v>47</v>
      </c>
      <c r="AM5504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5504" t="str">
        <f t="shared" si="170"/>
        <v>50-59</v>
      </c>
      <c r="AO5504">
        <f t="shared" si="171"/>
        <v>0</v>
      </c>
      <c r="AP5504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5505" spans="1:42" x14ac:dyDescent="0.25">
      <c r="A5505" t="s">
        <v>6690</v>
      </c>
      <c r="B5505" t="s">
        <v>39</v>
      </c>
      <c r="C5505" s="1">
        <v>80</v>
      </c>
      <c r="D5505" t="s">
        <v>43</v>
      </c>
      <c r="E5505">
        <v>1</v>
      </c>
      <c r="F5505" t="s">
        <v>391</v>
      </c>
      <c r="G5505" s="1">
        <v>94132</v>
      </c>
      <c r="H5505">
        <v>37.722301999999999</v>
      </c>
      <c r="I5505">
        <v>-122.491129</v>
      </c>
      <c r="J5505">
        <v>0</v>
      </c>
      <c r="K5505" s="1">
        <v>30</v>
      </c>
      <c r="L5505" t="s">
        <v>42</v>
      </c>
      <c r="M5505" t="s">
        <v>40</v>
      </c>
      <c r="N5505" s="10">
        <v>37.42</v>
      </c>
      <c r="O5505" t="s">
        <v>40</v>
      </c>
      <c r="P5505" t="s">
        <v>40</v>
      </c>
      <c r="Q5505" t="s">
        <v>55</v>
      </c>
      <c r="R5505">
        <v>17</v>
      </c>
      <c r="S5505" t="s">
        <v>43</v>
      </c>
      <c r="T5505" t="s">
        <v>43</v>
      </c>
      <c r="U5505" t="s">
        <v>43</v>
      </c>
      <c r="V5505" t="s">
        <v>40</v>
      </c>
      <c r="W5505" t="s">
        <v>40</v>
      </c>
      <c r="X5505" t="s">
        <v>40</v>
      </c>
      <c r="Y5505" t="s">
        <v>40</v>
      </c>
      <c r="Z5505" t="s">
        <v>40</v>
      </c>
      <c r="AA5505" t="s">
        <v>73</v>
      </c>
      <c r="AB5505" t="s">
        <v>40</v>
      </c>
      <c r="AC5505" t="s">
        <v>56</v>
      </c>
      <c r="AD5505" s="10">
        <v>101.3</v>
      </c>
      <c r="AE5505" s="10">
        <v>2974.5</v>
      </c>
      <c r="AF5505" s="10">
        <v>0</v>
      </c>
      <c r="AG5505" s="10">
        <v>0</v>
      </c>
      <c r="AH5505" s="10">
        <v>1122.5999999999999</v>
      </c>
      <c r="AI5505" s="10">
        <v>4097.1000000000004</v>
      </c>
      <c r="AJ5505" t="s">
        <v>47</v>
      </c>
      <c r="AM5505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505" t="str">
        <f t="shared" si="170"/>
        <v>60-80</v>
      </c>
      <c r="AO5505">
        <f t="shared" si="171"/>
        <v>0</v>
      </c>
      <c r="AP5505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506" spans="1:42" x14ac:dyDescent="0.25">
      <c r="A5506" t="s">
        <v>6691</v>
      </c>
      <c r="B5506" t="s">
        <v>39</v>
      </c>
      <c r="C5506" s="1">
        <v>62</v>
      </c>
      <c r="D5506" t="s">
        <v>43</v>
      </c>
      <c r="E5506">
        <v>0</v>
      </c>
      <c r="F5506" t="s">
        <v>3112</v>
      </c>
      <c r="G5506" s="1">
        <v>92284</v>
      </c>
      <c r="H5506">
        <v>34.159534000000001</v>
      </c>
      <c r="I5506">
        <v>-116.425984</v>
      </c>
      <c r="J5506">
        <v>0</v>
      </c>
      <c r="K5506" s="1">
        <v>12</v>
      </c>
      <c r="L5506" t="s">
        <v>42</v>
      </c>
      <c r="M5506" t="s">
        <v>43</v>
      </c>
      <c r="P5506" t="s">
        <v>40</v>
      </c>
      <c r="Q5506" t="s">
        <v>44</v>
      </c>
      <c r="R5506">
        <v>24</v>
      </c>
      <c r="S5506" t="s">
        <v>43</v>
      </c>
      <c r="T5506" t="s">
        <v>40</v>
      </c>
      <c r="U5506" t="s">
        <v>40</v>
      </c>
      <c r="V5506" t="s">
        <v>40</v>
      </c>
      <c r="W5506" t="s">
        <v>40</v>
      </c>
      <c r="X5506" t="s">
        <v>40</v>
      </c>
      <c r="Y5506" t="s">
        <v>40</v>
      </c>
      <c r="Z5506" t="s">
        <v>40</v>
      </c>
      <c r="AA5506" t="s">
        <v>45</v>
      </c>
      <c r="AB5506" t="s">
        <v>43</v>
      </c>
      <c r="AC5506" t="s">
        <v>56</v>
      </c>
      <c r="AD5506" s="10">
        <v>60.65</v>
      </c>
      <c r="AE5506" s="10">
        <v>743.3</v>
      </c>
      <c r="AF5506" s="10">
        <v>40.409999999999997</v>
      </c>
      <c r="AG5506" s="10">
        <v>0</v>
      </c>
      <c r="AH5506" s="10">
        <v>0</v>
      </c>
      <c r="AI5506" s="10">
        <v>702.89</v>
      </c>
      <c r="AJ5506" t="s">
        <v>47</v>
      </c>
      <c r="AM550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506" t="str">
        <f t="shared" ref="AN5506:AN5569" si="172">IF(C5506&lt;=29,"19-29",IF(C5506&lt;=39,"30-39",IF(C5506&lt;=49,"40-49",IF(C5506&lt;=59,"50-59","60-80"))))</f>
        <v>60-80</v>
      </c>
      <c r="AO5506">
        <f t="shared" ref="AO5506:AO5569" si="173">IF(AJ5506="Churned",1,0)</f>
        <v>0</v>
      </c>
      <c r="AP550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507" spans="1:42" x14ac:dyDescent="0.25">
      <c r="A5507" t="s">
        <v>6692</v>
      </c>
      <c r="B5507" t="s">
        <v>39</v>
      </c>
      <c r="C5507" s="1">
        <v>20</v>
      </c>
      <c r="D5507" t="s">
        <v>43</v>
      </c>
      <c r="E5507">
        <v>0</v>
      </c>
      <c r="F5507" t="s">
        <v>4191</v>
      </c>
      <c r="G5507" s="1">
        <v>92325</v>
      </c>
      <c r="H5507">
        <v>34.248061</v>
      </c>
      <c r="I5507">
        <v>-117.29028</v>
      </c>
      <c r="J5507">
        <v>0</v>
      </c>
      <c r="K5507" s="1">
        <v>60</v>
      </c>
      <c r="L5507" t="s">
        <v>42</v>
      </c>
      <c r="M5507" t="s">
        <v>40</v>
      </c>
      <c r="N5507" s="10">
        <v>10.7</v>
      </c>
      <c r="O5507" t="s">
        <v>40</v>
      </c>
      <c r="P5507" t="s">
        <v>40</v>
      </c>
      <c r="Q5507" t="s">
        <v>55</v>
      </c>
      <c r="R5507">
        <v>71</v>
      </c>
      <c r="S5507" t="s">
        <v>43</v>
      </c>
      <c r="T5507" t="s">
        <v>40</v>
      </c>
      <c r="U5507" t="s">
        <v>40</v>
      </c>
      <c r="V5507" t="s">
        <v>43</v>
      </c>
      <c r="W5507" t="s">
        <v>40</v>
      </c>
      <c r="X5507" t="s">
        <v>40</v>
      </c>
      <c r="Y5507" t="s">
        <v>40</v>
      </c>
      <c r="Z5507" t="s">
        <v>40</v>
      </c>
      <c r="AA5507" t="s">
        <v>51</v>
      </c>
      <c r="AB5507" t="s">
        <v>40</v>
      </c>
      <c r="AC5507" t="s">
        <v>56</v>
      </c>
      <c r="AD5507" s="10">
        <v>105.9</v>
      </c>
      <c r="AE5507" s="10">
        <v>6396.45</v>
      </c>
      <c r="AF5507" s="10">
        <v>0</v>
      </c>
      <c r="AG5507" s="10">
        <v>0</v>
      </c>
      <c r="AH5507" s="10">
        <v>642</v>
      </c>
      <c r="AI5507" s="10">
        <v>7038.45</v>
      </c>
      <c r="AJ5507" t="s">
        <v>57</v>
      </c>
      <c r="AK5507" t="s">
        <v>109</v>
      </c>
      <c r="AL5507" t="s">
        <v>110</v>
      </c>
      <c r="AM550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507" t="str">
        <f t="shared" si="172"/>
        <v>19-29</v>
      </c>
      <c r="AO5507">
        <f t="shared" si="173"/>
        <v>1</v>
      </c>
      <c r="AP5507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508" spans="1:42" x14ac:dyDescent="0.25">
      <c r="A5508" t="s">
        <v>6693</v>
      </c>
      <c r="B5508" t="s">
        <v>49</v>
      </c>
      <c r="C5508" s="1">
        <v>47</v>
      </c>
      <c r="D5508" t="s">
        <v>43</v>
      </c>
      <c r="E5508">
        <v>0</v>
      </c>
      <c r="F5508" t="s">
        <v>1055</v>
      </c>
      <c r="G5508" s="1">
        <v>91792</v>
      </c>
      <c r="H5508">
        <v>34.024405000000002</v>
      </c>
      <c r="I5508">
        <v>-117.89872200000001</v>
      </c>
      <c r="J5508">
        <v>0</v>
      </c>
      <c r="K5508" s="1">
        <v>55</v>
      </c>
      <c r="L5508" t="s">
        <v>76</v>
      </c>
      <c r="M5508" t="s">
        <v>40</v>
      </c>
      <c r="N5508" s="10">
        <v>27.65</v>
      </c>
      <c r="O5508" t="s">
        <v>43</v>
      </c>
      <c r="P5508" t="s">
        <v>40</v>
      </c>
      <c r="Q5508" t="s">
        <v>44</v>
      </c>
      <c r="R5508">
        <v>26</v>
      </c>
      <c r="S5508" t="s">
        <v>43</v>
      </c>
      <c r="T5508" t="s">
        <v>40</v>
      </c>
      <c r="U5508" t="s">
        <v>43</v>
      </c>
      <c r="V5508" t="s">
        <v>40</v>
      </c>
      <c r="W5508" t="s">
        <v>43</v>
      </c>
      <c r="X5508" t="s">
        <v>40</v>
      </c>
      <c r="Y5508" t="s">
        <v>40</v>
      </c>
      <c r="Z5508" t="s">
        <v>43</v>
      </c>
      <c r="AA5508" t="s">
        <v>45</v>
      </c>
      <c r="AB5508" t="s">
        <v>40</v>
      </c>
      <c r="AC5508" t="s">
        <v>56</v>
      </c>
      <c r="AD5508" s="10">
        <v>64.2</v>
      </c>
      <c r="AE5508" s="10">
        <v>3627.3</v>
      </c>
      <c r="AF5508" s="10">
        <v>0</v>
      </c>
      <c r="AG5508" s="10">
        <v>0</v>
      </c>
      <c r="AH5508" s="10">
        <v>1520.75</v>
      </c>
      <c r="AI5508" s="10">
        <v>5148.05</v>
      </c>
      <c r="AJ5508" t="s">
        <v>47</v>
      </c>
      <c r="AM550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508" t="str">
        <f t="shared" si="172"/>
        <v>40-49</v>
      </c>
      <c r="AO5508">
        <f t="shared" si="173"/>
        <v>0</v>
      </c>
      <c r="AP550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509" spans="1:42" x14ac:dyDescent="0.25">
      <c r="A5509" t="s">
        <v>6694</v>
      </c>
      <c r="B5509" t="s">
        <v>39</v>
      </c>
      <c r="C5509" s="1">
        <v>39</v>
      </c>
      <c r="D5509" t="s">
        <v>43</v>
      </c>
      <c r="E5509">
        <v>0</v>
      </c>
      <c r="F5509" t="s">
        <v>249</v>
      </c>
      <c r="G5509" s="1">
        <v>93422</v>
      </c>
      <c r="H5509">
        <v>35.453912000000003</v>
      </c>
      <c r="I5509">
        <v>-120.69461</v>
      </c>
      <c r="J5509">
        <v>0</v>
      </c>
      <c r="K5509" s="1">
        <v>1</v>
      </c>
      <c r="L5509" t="s">
        <v>42</v>
      </c>
      <c r="M5509" t="s">
        <v>40</v>
      </c>
      <c r="N5509" s="10">
        <v>12.46</v>
      </c>
      <c r="O5509" t="s">
        <v>43</v>
      </c>
      <c r="P5509" t="s">
        <v>40</v>
      </c>
      <c r="Q5509" t="s">
        <v>79</v>
      </c>
      <c r="R5509">
        <v>14</v>
      </c>
      <c r="S5509" t="s">
        <v>43</v>
      </c>
      <c r="T5509" t="s">
        <v>43</v>
      </c>
      <c r="U5509" t="s">
        <v>43</v>
      </c>
      <c r="V5509" t="s">
        <v>43</v>
      </c>
      <c r="W5509" t="s">
        <v>43</v>
      </c>
      <c r="X5509" t="s">
        <v>43</v>
      </c>
      <c r="Y5509" t="s">
        <v>43</v>
      </c>
      <c r="Z5509" t="s">
        <v>40</v>
      </c>
      <c r="AA5509" t="s">
        <v>51</v>
      </c>
      <c r="AB5509" t="s">
        <v>43</v>
      </c>
      <c r="AC5509" t="s">
        <v>46</v>
      </c>
      <c r="AD5509" s="10">
        <v>45.35</v>
      </c>
      <c r="AE5509" s="10">
        <v>45.35</v>
      </c>
      <c r="AF5509" s="10">
        <v>0</v>
      </c>
      <c r="AG5509" s="10">
        <v>0</v>
      </c>
      <c r="AH5509" s="10">
        <v>12.46</v>
      </c>
      <c r="AI5509" s="10">
        <v>57.81</v>
      </c>
      <c r="AJ5509" t="s">
        <v>98</v>
      </c>
      <c r="AM5509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509" t="str">
        <f t="shared" si="172"/>
        <v>30-39</v>
      </c>
      <c r="AO5509">
        <f t="shared" si="173"/>
        <v>0</v>
      </c>
      <c r="AP5509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5510" spans="1:42" x14ac:dyDescent="0.25">
      <c r="A5510" t="s">
        <v>6695</v>
      </c>
      <c r="B5510" t="s">
        <v>49</v>
      </c>
      <c r="C5510" s="1">
        <v>31</v>
      </c>
      <c r="D5510" t="s">
        <v>40</v>
      </c>
      <c r="E5510">
        <v>1</v>
      </c>
      <c r="F5510" t="s">
        <v>2239</v>
      </c>
      <c r="G5510" s="1">
        <v>94030</v>
      </c>
      <c r="H5510">
        <v>37.601247999999998</v>
      </c>
      <c r="I5510">
        <v>-122.403099</v>
      </c>
      <c r="J5510">
        <v>10</v>
      </c>
      <c r="K5510" s="1">
        <v>34</v>
      </c>
      <c r="L5510" t="s">
        <v>42</v>
      </c>
      <c r="M5510" t="s">
        <v>43</v>
      </c>
      <c r="P5510" t="s">
        <v>40</v>
      </c>
      <c r="Q5510" t="s">
        <v>79</v>
      </c>
      <c r="R5510">
        <v>29</v>
      </c>
      <c r="S5510" t="s">
        <v>43</v>
      </c>
      <c r="T5510" t="s">
        <v>43</v>
      </c>
      <c r="U5510" t="s">
        <v>43</v>
      </c>
      <c r="V5510" t="s">
        <v>40</v>
      </c>
      <c r="W5510" t="s">
        <v>40</v>
      </c>
      <c r="X5510" t="s">
        <v>43</v>
      </c>
      <c r="Y5510" t="s">
        <v>43</v>
      </c>
      <c r="Z5510" t="s">
        <v>40</v>
      </c>
      <c r="AA5510" t="s">
        <v>73</v>
      </c>
      <c r="AB5510" t="s">
        <v>40</v>
      </c>
      <c r="AC5510" t="s">
        <v>56</v>
      </c>
      <c r="AD5510" s="10">
        <v>40.549999999999997</v>
      </c>
      <c r="AE5510" s="10">
        <v>1325.85</v>
      </c>
      <c r="AF5510" s="10">
        <v>0</v>
      </c>
      <c r="AG5510" s="10">
        <v>0</v>
      </c>
      <c r="AH5510" s="10">
        <v>0</v>
      </c>
      <c r="AI5510" s="10">
        <v>1325.85</v>
      </c>
      <c r="AJ5510" t="s">
        <v>47</v>
      </c>
      <c r="AM5510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510" t="str">
        <f t="shared" si="172"/>
        <v>30-39</v>
      </c>
      <c r="AO5510">
        <f t="shared" si="173"/>
        <v>0</v>
      </c>
      <c r="AP5510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5511" spans="1:42" x14ac:dyDescent="0.25">
      <c r="A5511" t="s">
        <v>6696</v>
      </c>
      <c r="B5511" t="s">
        <v>49</v>
      </c>
      <c r="C5511" s="1">
        <v>56</v>
      </c>
      <c r="D5511" t="s">
        <v>43</v>
      </c>
      <c r="E5511">
        <v>0</v>
      </c>
      <c r="F5511" t="s">
        <v>2951</v>
      </c>
      <c r="G5511" s="1">
        <v>91335</v>
      </c>
      <c r="H5511">
        <v>34.200175000000002</v>
      </c>
      <c r="I5511">
        <v>-118.540958</v>
      </c>
      <c r="J5511">
        <v>0</v>
      </c>
      <c r="K5511" s="1">
        <v>15</v>
      </c>
      <c r="L5511" t="s">
        <v>42</v>
      </c>
      <c r="M5511" t="s">
        <v>43</v>
      </c>
      <c r="P5511" t="s">
        <v>40</v>
      </c>
      <c r="Q5511" t="s">
        <v>79</v>
      </c>
      <c r="R5511">
        <v>29</v>
      </c>
      <c r="S5511" t="s">
        <v>43</v>
      </c>
      <c r="T5511" t="s">
        <v>43</v>
      </c>
      <c r="U5511" t="s">
        <v>43</v>
      </c>
      <c r="V5511" t="s">
        <v>40</v>
      </c>
      <c r="W5511" t="s">
        <v>43</v>
      </c>
      <c r="X5511" t="s">
        <v>43</v>
      </c>
      <c r="Y5511" t="s">
        <v>43</v>
      </c>
      <c r="Z5511" t="s">
        <v>43</v>
      </c>
      <c r="AA5511" t="s">
        <v>51</v>
      </c>
      <c r="AB5511" t="s">
        <v>40</v>
      </c>
      <c r="AC5511" t="s">
        <v>56</v>
      </c>
      <c r="AD5511" s="10">
        <v>29.7</v>
      </c>
      <c r="AE5511" s="10">
        <v>438.25</v>
      </c>
      <c r="AF5511" s="10">
        <v>0</v>
      </c>
      <c r="AG5511" s="10">
        <v>90</v>
      </c>
      <c r="AH5511" s="10">
        <v>0</v>
      </c>
      <c r="AI5511" s="10">
        <v>528.25</v>
      </c>
      <c r="AJ5511" t="s">
        <v>57</v>
      </c>
      <c r="AK5511" t="s">
        <v>58</v>
      </c>
      <c r="AL5511" t="s">
        <v>214</v>
      </c>
      <c r="AM5511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5511" t="str">
        <f t="shared" si="172"/>
        <v>50-59</v>
      </c>
      <c r="AO5511">
        <f t="shared" si="173"/>
        <v>1</v>
      </c>
      <c r="AP5511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512" spans="1:42" x14ac:dyDescent="0.25">
      <c r="A5512" t="s">
        <v>6697</v>
      </c>
      <c r="B5512" t="s">
        <v>39</v>
      </c>
      <c r="C5512" s="1">
        <v>32</v>
      </c>
      <c r="D5512" t="s">
        <v>43</v>
      </c>
      <c r="E5512">
        <v>2</v>
      </c>
      <c r="F5512" t="s">
        <v>135</v>
      </c>
      <c r="G5512" s="1">
        <v>90056</v>
      </c>
      <c r="H5512">
        <v>33.987945000000003</v>
      </c>
      <c r="I5512">
        <v>-118.370442</v>
      </c>
      <c r="J5512">
        <v>0</v>
      </c>
      <c r="K5512" s="1">
        <v>2</v>
      </c>
      <c r="L5512" t="s">
        <v>42</v>
      </c>
      <c r="M5512" t="s">
        <v>40</v>
      </c>
      <c r="N5512" s="10">
        <v>5.85</v>
      </c>
      <c r="O5512" t="s">
        <v>43</v>
      </c>
      <c r="P5512" t="s">
        <v>40</v>
      </c>
      <c r="Q5512" t="s">
        <v>55</v>
      </c>
      <c r="R5512">
        <v>19</v>
      </c>
      <c r="S5512" t="s">
        <v>43</v>
      </c>
      <c r="T5512" t="s">
        <v>43</v>
      </c>
      <c r="U5512" t="s">
        <v>43</v>
      </c>
      <c r="V5512" t="s">
        <v>43</v>
      </c>
      <c r="W5512" t="s">
        <v>40</v>
      </c>
      <c r="X5512" t="s">
        <v>43</v>
      </c>
      <c r="Y5512" t="s">
        <v>43</v>
      </c>
      <c r="Z5512" t="s">
        <v>43</v>
      </c>
      <c r="AA5512" t="s">
        <v>51</v>
      </c>
      <c r="AB5512" t="s">
        <v>40</v>
      </c>
      <c r="AC5512" t="s">
        <v>56</v>
      </c>
      <c r="AD5512" s="10">
        <v>80.650000000000006</v>
      </c>
      <c r="AE5512" s="10">
        <v>144.15</v>
      </c>
      <c r="AF5512" s="10">
        <v>0</v>
      </c>
      <c r="AG5512" s="10">
        <v>20</v>
      </c>
      <c r="AH5512" s="10">
        <v>11.7</v>
      </c>
      <c r="AI5512" s="10">
        <v>175.85</v>
      </c>
      <c r="AJ5512" t="s">
        <v>57</v>
      </c>
      <c r="AK5512" t="s">
        <v>58</v>
      </c>
      <c r="AL5512" t="s">
        <v>59</v>
      </c>
      <c r="AM551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512" t="str">
        <f t="shared" si="172"/>
        <v>30-39</v>
      </c>
      <c r="AO5512">
        <f t="shared" si="173"/>
        <v>1</v>
      </c>
      <c r="AP551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513" spans="1:42" x14ac:dyDescent="0.25">
      <c r="A5513" t="s">
        <v>6698</v>
      </c>
      <c r="B5513" t="s">
        <v>39</v>
      </c>
      <c r="C5513" s="1">
        <v>62</v>
      </c>
      <c r="D5513" t="s">
        <v>40</v>
      </c>
      <c r="E5513">
        <v>3</v>
      </c>
      <c r="F5513" t="s">
        <v>322</v>
      </c>
      <c r="G5513" s="1">
        <v>95834</v>
      </c>
      <c r="H5513">
        <v>38.646208999999999</v>
      </c>
      <c r="I5513">
        <v>-121.52446</v>
      </c>
      <c r="J5513">
        <v>5</v>
      </c>
      <c r="K5513" s="1">
        <v>6</v>
      </c>
      <c r="L5513" t="s">
        <v>42</v>
      </c>
      <c r="M5513" t="s">
        <v>40</v>
      </c>
      <c r="N5513" s="10">
        <v>44.13</v>
      </c>
      <c r="O5513" t="s">
        <v>43</v>
      </c>
      <c r="P5513" t="s">
        <v>43</v>
      </c>
      <c r="AA5513" t="s">
        <v>45</v>
      </c>
      <c r="AB5513" t="s">
        <v>43</v>
      </c>
      <c r="AC5513" t="s">
        <v>46</v>
      </c>
      <c r="AD5513" s="10">
        <v>19.7</v>
      </c>
      <c r="AE5513" s="10">
        <v>94.45</v>
      </c>
      <c r="AF5513" s="10">
        <v>0</v>
      </c>
      <c r="AG5513" s="10">
        <v>0</v>
      </c>
      <c r="AH5513" s="10">
        <v>264.77999999999997</v>
      </c>
      <c r="AI5513" s="10">
        <v>359.23</v>
      </c>
      <c r="AJ5513" t="s">
        <v>47</v>
      </c>
      <c r="AM5513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513" t="str">
        <f t="shared" si="172"/>
        <v>60-80</v>
      </c>
      <c r="AO5513">
        <f t="shared" si="173"/>
        <v>0</v>
      </c>
      <c r="AP5513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514" spans="1:42" x14ac:dyDescent="0.25">
      <c r="A5514" t="s">
        <v>6699</v>
      </c>
      <c r="B5514" t="s">
        <v>49</v>
      </c>
      <c r="C5514" s="1">
        <v>30</v>
      </c>
      <c r="D5514" t="s">
        <v>40</v>
      </c>
      <c r="E5514">
        <v>0</v>
      </c>
      <c r="F5514" t="s">
        <v>2132</v>
      </c>
      <c r="G5514" s="1">
        <v>90291</v>
      </c>
      <c r="H5514">
        <v>33.991782000000001</v>
      </c>
      <c r="I5514">
        <v>-118.479229</v>
      </c>
      <c r="J5514">
        <v>0</v>
      </c>
      <c r="K5514" s="1">
        <v>66</v>
      </c>
      <c r="L5514" t="s">
        <v>42</v>
      </c>
      <c r="M5514" t="s">
        <v>40</v>
      </c>
      <c r="N5514" s="10">
        <v>23.51</v>
      </c>
      <c r="O5514" t="s">
        <v>40</v>
      </c>
      <c r="P5514" t="s">
        <v>40</v>
      </c>
      <c r="Q5514" t="s">
        <v>55</v>
      </c>
      <c r="R5514">
        <v>52</v>
      </c>
      <c r="S5514" t="s">
        <v>40</v>
      </c>
      <c r="T5514" t="s">
        <v>43</v>
      </c>
      <c r="U5514" t="s">
        <v>40</v>
      </c>
      <c r="V5514" t="s">
        <v>43</v>
      </c>
      <c r="W5514" t="s">
        <v>40</v>
      </c>
      <c r="X5514" t="s">
        <v>40</v>
      </c>
      <c r="Y5514" t="s">
        <v>40</v>
      </c>
      <c r="Z5514" t="s">
        <v>40</v>
      </c>
      <c r="AA5514" t="s">
        <v>73</v>
      </c>
      <c r="AB5514" t="s">
        <v>40</v>
      </c>
      <c r="AC5514" t="s">
        <v>46</v>
      </c>
      <c r="AD5514" s="10">
        <v>106.05</v>
      </c>
      <c r="AE5514" s="10">
        <v>6981.35</v>
      </c>
      <c r="AF5514" s="10">
        <v>0</v>
      </c>
      <c r="AG5514" s="10">
        <v>0</v>
      </c>
      <c r="AH5514" s="10">
        <v>1551.66</v>
      </c>
      <c r="AI5514" s="10">
        <v>8533.01</v>
      </c>
      <c r="AJ5514" t="s">
        <v>57</v>
      </c>
      <c r="AK5514" t="s">
        <v>63</v>
      </c>
      <c r="AL5514" t="s">
        <v>64</v>
      </c>
      <c r="AM551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514" t="str">
        <f t="shared" si="172"/>
        <v>30-39</v>
      </c>
      <c r="AO5514">
        <f t="shared" si="173"/>
        <v>1</v>
      </c>
      <c r="AP5514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515" spans="1:42" x14ac:dyDescent="0.25">
      <c r="A5515" t="s">
        <v>6700</v>
      </c>
      <c r="B5515" t="s">
        <v>49</v>
      </c>
      <c r="C5515" s="1">
        <v>50</v>
      </c>
      <c r="D5515" t="s">
        <v>43</v>
      </c>
      <c r="E5515">
        <v>3</v>
      </c>
      <c r="F5515" t="s">
        <v>1243</v>
      </c>
      <c r="G5515" s="1">
        <v>94542</v>
      </c>
      <c r="H5515">
        <v>37.656694999999999</v>
      </c>
      <c r="I5515">
        <v>-122.048361</v>
      </c>
      <c r="J5515">
        <v>0</v>
      </c>
      <c r="K5515" s="1">
        <v>3</v>
      </c>
      <c r="L5515" t="s">
        <v>42</v>
      </c>
      <c r="M5515" t="s">
        <v>40</v>
      </c>
      <c r="N5515" s="10">
        <v>19.579999999999998</v>
      </c>
      <c r="O5515" t="s">
        <v>43</v>
      </c>
      <c r="P5515" t="s">
        <v>43</v>
      </c>
      <c r="AA5515" t="s">
        <v>51</v>
      </c>
      <c r="AB5515" t="s">
        <v>43</v>
      </c>
      <c r="AC5515" t="s">
        <v>46</v>
      </c>
      <c r="AD5515" s="10">
        <v>20.85</v>
      </c>
      <c r="AE5515" s="10">
        <v>60.65</v>
      </c>
      <c r="AF5515" s="10">
        <v>0</v>
      </c>
      <c r="AG5515" s="10">
        <v>0</v>
      </c>
      <c r="AH5515" s="10">
        <v>58.74</v>
      </c>
      <c r="AI5515" s="10">
        <v>119.39</v>
      </c>
      <c r="AJ5515" t="s">
        <v>98</v>
      </c>
      <c r="AM551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515" t="str">
        <f t="shared" si="172"/>
        <v>50-59</v>
      </c>
      <c r="AO5515">
        <f t="shared" si="173"/>
        <v>0</v>
      </c>
      <c r="AP5515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516" spans="1:42" x14ac:dyDescent="0.25">
      <c r="A5516" t="s">
        <v>6701</v>
      </c>
      <c r="B5516" t="s">
        <v>39</v>
      </c>
      <c r="C5516" s="1">
        <v>39</v>
      </c>
      <c r="D5516" t="s">
        <v>40</v>
      </c>
      <c r="E5516">
        <v>2</v>
      </c>
      <c r="F5516" t="s">
        <v>2873</v>
      </c>
      <c r="G5516" s="1">
        <v>95420</v>
      </c>
      <c r="H5516">
        <v>39.361283</v>
      </c>
      <c r="I5516">
        <v>-123.784599</v>
      </c>
      <c r="J5516">
        <v>8</v>
      </c>
      <c r="K5516" s="1">
        <v>72</v>
      </c>
      <c r="L5516" t="s">
        <v>42</v>
      </c>
      <c r="M5516" t="s">
        <v>40</v>
      </c>
      <c r="N5516" s="10">
        <v>18.739999999999998</v>
      </c>
      <c r="O5516" t="s">
        <v>40</v>
      </c>
      <c r="P5516" t="s">
        <v>40</v>
      </c>
      <c r="Q5516" t="s">
        <v>55</v>
      </c>
      <c r="R5516">
        <v>19</v>
      </c>
      <c r="S5516" t="s">
        <v>40</v>
      </c>
      <c r="T5516" t="s">
        <v>40</v>
      </c>
      <c r="U5516" t="s">
        <v>43</v>
      </c>
      <c r="V5516" t="s">
        <v>43</v>
      </c>
      <c r="W5516" t="s">
        <v>40</v>
      </c>
      <c r="X5516" t="s">
        <v>43</v>
      </c>
      <c r="Y5516" t="s">
        <v>43</v>
      </c>
      <c r="Z5516" t="s">
        <v>40</v>
      </c>
      <c r="AA5516" t="s">
        <v>73</v>
      </c>
      <c r="AB5516" t="s">
        <v>40</v>
      </c>
      <c r="AC5516" t="s">
        <v>56</v>
      </c>
      <c r="AD5516" s="10">
        <v>95.1</v>
      </c>
      <c r="AE5516" s="10">
        <v>6843.15</v>
      </c>
      <c r="AF5516" s="10">
        <v>0</v>
      </c>
      <c r="AG5516" s="10">
        <v>0</v>
      </c>
      <c r="AH5516" s="10">
        <v>1349.28</v>
      </c>
      <c r="AI5516" s="10">
        <v>8192.43</v>
      </c>
      <c r="AJ5516" t="s">
        <v>47</v>
      </c>
      <c r="AM551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516" t="str">
        <f t="shared" si="172"/>
        <v>30-39</v>
      </c>
      <c r="AO5516">
        <f t="shared" si="173"/>
        <v>0</v>
      </c>
      <c r="AP5516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517" spans="1:42" x14ac:dyDescent="0.25">
      <c r="A5517" t="s">
        <v>6702</v>
      </c>
      <c r="B5517" t="s">
        <v>39</v>
      </c>
      <c r="C5517" s="1">
        <v>58</v>
      </c>
      <c r="D5517" t="s">
        <v>43</v>
      </c>
      <c r="E5517">
        <v>0</v>
      </c>
      <c r="F5517" t="s">
        <v>192</v>
      </c>
      <c r="G5517" s="1">
        <v>95452</v>
      </c>
      <c r="H5517">
        <v>38.419525</v>
      </c>
      <c r="I5517">
        <v>-122.521585</v>
      </c>
      <c r="J5517">
        <v>0</v>
      </c>
      <c r="K5517" s="1">
        <v>10</v>
      </c>
      <c r="L5517" t="s">
        <v>42</v>
      </c>
      <c r="M5517" t="s">
        <v>40</v>
      </c>
      <c r="N5517" s="10">
        <v>8.35</v>
      </c>
      <c r="O5517" t="s">
        <v>43</v>
      </c>
      <c r="P5517" t="s">
        <v>40</v>
      </c>
      <c r="Q5517" t="s">
        <v>44</v>
      </c>
      <c r="R5517">
        <v>29</v>
      </c>
      <c r="S5517" t="s">
        <v>43</v>
      </c>
      <c r="T5517" t="s">
        <v>43</v>
      </c>
      <c r="U5517" t="s">
        <v>43</v>
      </c>
      <c r="V5517" t="s">
        <v>40</v>
      </c>
      <c r="W5517" t="s">
        <v>43</v>
      </c>
      <c r="X5517" t="s">
        <v>40</v>
      </c>
      <c r="Y5517" t="s">
        <v>40</v>
      </c>
      <c r="Z5517" t="s">
        <v>40</v>
      </c>
      <c r="AA5517" t="s">
        <v>51</v>
      </c>
      <c r="AB5517" t="s">
        <v>40</v>
      </c>
      <c r="AC5517" t="s">
        <v>46</v>
      </c>
      <c r="AD5517" s="10">
        <v>60.95</v>
      </c>
      <c r="AE5517" s="10">
        <v>629.54999999999995</v>
      </c>
      <c r="AF5517" s="10">
        <v>0</v>
      </c>
      <c r="AG5517" s="10">
        <v>0</v>
      </c>
      <c r="AH5517" s="10">
        <v>83.5</v>
      </c>
      <c r="AI5517" s="10">
        <v>713.05</v>
      </c>
      <c r="AJ5517" t="s">
        <v>47</v>
      </c>
      <c r="AM551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517" t="str">
        <f t="shared" si="172"/>
        <v>50-59</v>
      </c>
      <c r="AO5517">
        <f t="shared" si="173"/>
        <v>0</v>
      </c>
      <c r="AP551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518" spans="1:42" x14ac:dyDescent="0.25">
      <c r="A5518" t="s">
        <v>6703</v>
      </c>
      <c r="B5518" t="s">
        <v>49</v>
      </c>
      <c r="C5518" s="1">
        <v>37</v>
      </c>
      <c r="D5518" t="s">
        <v>43</v>
      </c>
      <c r="E5518">
        <v>0</v>
      </c>
      <c r="F5518" t="s">
        <v>1252</v>
      </c>
      <c r="G5518" s="1">
        <v>95713</v>
      </c>
      <c r="H5518">
        <v>39.084645000000002</v>
      </c>
      <c r="I5518">
        <v>-120.894014</v>
      </c>
      <c r="J5518">
        <v>0</v>
      </c>
      <c r="K5518" s="1">
        <v>1</v>
      </c>
      <c r="L5518" t="s">
        <v>42</v>
      </c>
      <c r="M5518" t="s">
        <v>40</v>
      </c>
      <c r="N5518" s="10">
        <v>28.25</v>
      </c>
      <c r="O5518" t="s">
        <v>40</v>
      </c>
      <c r="P5518" t="s">
        <v>40</v>
      </c>
      <c r="Q5518" t="s">
        <v>44</v>
      </c>
      <c r="R5518">
        <v>9</v>
      </c>
      <c r="S5518" t="s">
        <v>43</v>
      </c>
      <c r="T5518" t="s">
        <v>43</v>
      </c>
      <c r="U5518" t="s">
        <v>43</v>
      </c>
      <c r="V5518" t="s">
        <v>43</v>
      </c>
      <c r="W5518" t="s">
        <v>43</v>
      </c>
      <c r="X5518" t="s">
        <v>43</v>
      </c>
      <c r="Y5518" t="s">
        <v>43</v>
      </c>
      <c r="Z5518" t="s">
        <v>40</v>
      </c>
      <c r="AA5518" t="s">
        <v>51</v>
      </c>
      <c r="AB5518" t="s">
        <v>40</v>
      </c>
      <c r="AC5518" t="s">
        <v>56</v>
      </c>
      <c r="AD5518" s="10">
        <v>50.45</v>
      </c>
      <c r="AE5518" s="10">
        <v>50.45</v>
      </c>
      <c r="AF5518" s="10">
        <v>0</v>
      </c>
      <c r="AG5518" s="10">
        <v>0</v>
      </c>
      <c r="AH5518" s="10">
        <v>28.25</v>
      </c>
      <c r="AI5518" s="10">
        <v>78.7</v>
      </c>
      <c r="AJ5518" t="s">
        <v>57</v>
      </c>
      <c r="AK5518" t="s">
        <v>58</v>
      </c>
      <c r="AL5518" t="s">
        <v>104</v>
      </c>
      <c r="AM551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518" t="str">
        <f t="shared" si="172"/>
        <v>30-39</v>
      </c>
      <c r="AO5518">
        <f t="shared" si="173"/>
        <v>1</v>
      </c>
      <c r="AP5518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5519" spans="1:42" x14ac:dyDescent="0.25">
      <c r="A5519" t="s">
        <v>6704</v>
      </c>
      <c r="B5519" t="s">
        <v>39</v>
      </c>
      <c r="C5519" s="1">
        <v>32</v>
      </c>
      <c r="D5519" t="s">
        <v>40</v>
      </c>
      <c r="E5519">
        <v>3</v>
      </c>
      <c r="F5519" t="s">
        <v>2117</v>
      </c>
      <c r="G5519" s="1">
        <v>95338</v>
      </c>
      <c r="H5519">
        <v>37.526791000000003</v>
      </c>
      <c r="I5519">
        <v>-119.99437</v>
      </c>
      <c r="J5519">
        <v>0</v>
      </c>
      <c r="K5519" s="1">
        <v>47</v>
      </c>
      <c r="L5519" t="s">
        <v>42</v>
      </c>
      <c r="M5519" t="s">
        <v>40</v>
      </c>
      <c r="N5519" s="10">
        <v>30.06</v>
      </c>
      <c r="O5519" t="s">
        <v>43</v>
      </c>
      <c r="P5519" t="s">
        <v>40</v>
      </c>
      <c r="Q5519" t="s">
        <v>79</v>
      </c>
      <c r="R5519">
        <v>57</v>
      </c>
      <c r="S5519" t="s">
        <v>43</v>
      </c>
      <c r="T5519" t="s">
        <v>40</v>
      </c>
      <c r="U5519" t="s">
        <v>43</v>
      </c>
      <c r="V5519" t="s">
        <v>40</v>
      </c>
      <c r="W5519" t="s">
        <v>43</v>
      </c>
      <c r="X5519" t="s">
        <v>40</v>
      </c>
      <c r="Y5519" t="s">
        <v>40</v>
      </c>
      <c r="Z5519" t="s">
        <v>43</v>
      </c>
      <c r="AA5519" t="s">
        <v>73</v>
      </c>
      <c r="AB5519" t="s">
        <v>43</v>
      </c>
      <c r="AC5519" t="s">
        <v>56</v>
      </c>
      <c r="AD5519" s="10">
        <v>63.8</v>
      </c>
      <c r="AE5519" s="10">
        <v>3007.25</v>
      </c>
      <c r="AF5519" s="10">
        <v>0</v>
      </c>
      <c r="AG5519" s="10">
        <v>80</v>
      </c>
      <c r="AH5519" s="10">
        <v>1412.82</v>
      </c>
      <c r="AI5519" s="10">
        <v>4500.07</v>
      </c>
      <c r="AJ5519" t="s">
        <v>47</v>
      </c>
      <c r="AM5519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519" t="str">
        <f t="shared" si="172"/>
        <v>30-39</v>
      </c>
      <c r="AO5519">
        <f t="shared" si="173"/>
        <v>0</v>
      </c>
      <c r="AP5519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520" spans="1:42" x14ac:dyDescent="0.25">
      <c r="A5520" t="s">
        <v>6705</v>
      </c>
      <c r="B5520" t="s">
        <v>49</v>
      </c>
      <c r="C5520" s="1">
        <v>62</v>
      </c>
      <c r="D5520" t="s">
        <v>43</v>
      </c>
      <c r="E5520">
        <v>0</v>
      </c>
      <c r="F5520" t="s">
        <v>1052</v>
      </c>
      <c r="G5520" s="1">
        <v>94973</v>
      </c>
      <c r="H5520">
        <v>38.005839000000002</v>
      </c>
      <c r="I5520">
        <v>-122.638155</v>
      </c>
      <c r="J5520">
        <v>0</v>
      </c>
      <c r="K5520" s="1">
        <v>22</v>
      </c>
      <c r="L5520" t="s">
        <v>42</v>
      </c>
      <c r="M5520" t="s">
        <v>43</v>
      </c>
      <c r="P5520" t="s">
        <v>40</v>
      </c>
      <c r="Q5520" t="s">
        <v>79</v>
      </c>
      <c r="R5520">
        <v>19</v>
      </c>
      <c r="S5520" t="s">
        <v>43</v>
      </c>
      <c r="T5520" t="s">
        <v>43</v>
      </c>
      <c r="U5520" t="s">
        <v>40</v>
      </c>
      <c r="V5520" t="s">
        <v>40</v>
      </c>
      <c r="W5520" t="s">
        <v>40</v>
      </c>
      <c r="X5520" t="s">
        <v>40</v>
      </c>
      <c r="Y5520" t="s">
        <v>40</v>
      </c>
      <c r="Z5520" t="s">
        <v>40</v>
      </c>
      <c r="AA5520" t="s">
        <v>73</v>
      </c>
      <c r="AB5520" t="s">
        <v>43</v>
      </c>
      <c r="AC5520" t="s">
        <v>56</v>
      </c>
      <c r="AD5520" s="10">
        <v>56.75</v>
      </c>
      <c r="AE5520" s="10">
        <v>1304.8499999999999</v>
      </c>
      <c r="AF5520" s="10">
        <v>0</v>
      </c>
      <c r="AG5520" s="10">
        <v>0</v>
      </c>
      <c r="AH5520" s="10">
        <v>0</v>
      </c>
      <c r="AI5520" s="10">
        <v>1304.8499999999999</v>
      </c>
      <c r="AJ5520" t="s">
        <v>47</v>
      </c>
      <c r="AM5520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5520" t="str">
        <f t="shared" si="172"/>
        <v>60-80</v>
      </c>
      <c r="AO5520">
        <f t="shared" si="173"/>
        <v>0</v>
      </c>
      <c r="AP5520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5521" spans="1:42" x14ac:dyDescent="0.25">
      <c r="A5521" t="s">
        <v>6706</v>
      </c>
      <c r="B5521" t="s">
        <v>49</v>
      </c>
      <c r="C5521" s="1">
        <v>53</v>
      </c>
      <c r="D5521" t="s">
        <v>43</v>
      </c>
      <c r="E5521">
        <v>0</v>
      </c>
      <c r="F5521" t="s">
        <v>6707</v>
      </c>
      <c r="G5521" s="1">
        <v>96150</v>
      </c>
      <c r="H5521">
        <v>38.911577000000001</v>
      </c>
      <c r="I5521">
        <v>-120.10616899999999</v>
      </c>
      <c r="J5521">
        <v>0</v>
      </c>
      <c r="K5521" s="1">
        <v>31</v>
      </c>
      <c r="L5521" t="s">
        <v>42</v>
      </c>
      <c r="M5521" t="s">
        <v>40</v>
      </c>
      <c r="N5521" s="10">
        <v>9.27</v>
      </c>
      <c r="O5521" t="s">
        <v>40</v>
      </c>
      <c r="P5521" t="s">
        <v>40</v>
      </c>
      <c r="Q5521" t="s">
        <v>55</v>
      </c>
      <c r="R5521">
        <v>30</v>
      </c>
      <c r="S5521" t="s">
        <v>43</v>
      </c>
      <c r="T5521" t="s">
        <v>40</v>
      </c>
      <c r="U5521" t="s">
        <v>40</v>
      </c>
      <c r="V5521" t="s">
        <v>43</v>
      </c>
      <c r="W5521" t="s">
        <v>40</v>
      </c>
      <c r="X5521" t="s">
        <v>40</v>
      </c>
      <c r="Y5521" t="s">
        <v>40</v>
      </c>
      <c r="Z5521" t="s">
        <v>40</v>
      </c>
      <c r="AA5521" t="s">
        <v>45</v>
      </c>
      <c r="AB5521" t="s">
        <v>40</v>
      </c>
      <c r="AC5521" t="s">
        <v>56</v>
      </c>
      <c r="AD5521" s="10">
        <v>103.45</v>
      </c>
      <c r="AE5521" s="10">
        <v>3066.45</v>
      </c>
      <c r="AF5521" s="10">
        <v>0</v>
      </c>
      <c r="AG5521" s="10">
        <v>0</v>
      </c>
      <c r="AH5521" s="10">
        <v>287.37</v>
      </c>
      <c r="AI5521" s="10">
        <v>3353.82</v>
      </c>
      <c r="AJ5521" t="s">
        <v>57</v>
      </c>
      <c r="AK5521" t="s">
        <v>63</v>
      </c>
      <c r="AL5521" t="s">
        <v>1887</v>
      </c>
      <c r="AM5521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521" t="str">
        <f t="shared" si="172"/>
        <v>50-59</v>
      </c>
      <c r="AO5521">
        <f t="shared" si="173"/>
        <v>1</v>
      </c>
      <c r="AP5521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522" spans="1:42" x14ac:dyDescent="0.25">
      <c r="A5522" t="s">
        <v>6708</v>
      </c>
      <c r="B5522" t="s">
        <v>39</v>
      </c>
      <c r="C5522" s="1">
        <v>64</v>
      </c>
      <c r="D5522" t="s">
        <v>40</v>
      </c>
      <c r="E5522">
        <v>5</v>
      </c>
      <c r="F5522" t="s">
        <v>798</v>
      </c>
      <c r="G5522" s="1">
        <v>96019</v>
      </c>
      <c r="H5522">
        <v>40.692523000000001</v>
      </c>
      <c r="I5522">
        <v>-122.369876</v>
      </c>
      <c r="J5522">
        <v>7</v>
      </c>
      <c r="K5522" s="1">
        <v>39</v>
      </c>
      <c r="L5522" t="s">
        <v>129</v>
      </c>
      <c r="M5522" t="s">
        <v>40</v>
      </c>
      <c r="N5522" s="10">
        <v>40.68</v>
      </c>
      <c r="O5522" t="s">
        <v>43</v>
      </c>
      <c r="P5522" t="s">
        <v>40</v>
      </c>
      <c r="Q5522" t="s">
        <v>55</v>
      </c>
      <c r="R5522">
        <v>76</v>
      </c>
      <c r="S5522" t="s">
        <v>43</v>
      </c>
      <c r="T5522" t="s">
        <v>43</v>
      </c>
      <c r="U5522" t="s">
        <v>40</v>
      </c>
      <c r="V5522" t="s">
        <v>40</v>
      </c>
      <c r="W5522" t="s">
        <v>43</v>
      </c>
      <c r="X5522" t="s">
        <v>43</v>
      </c>
      <c r="Y5522" t="s">
        <v>43</v>
      </c>
      <c r="Z5522" t="s">
        <v>40</v>
      </c>
      <c r="AA5522" t="s">
        <v>51</v>
      </c>
      <c r="AB5522" t="s">
        <v>40</v>
      </c>
      <c r="AC5522" t="s">
        <v>56</v>
      </c>
      <c r="AD5522" s="10">
        <v>81.5</v>
      </c>
      <c r="AE5522" s="10">
        <v>3107.3</v>
      </c>
      <c r="AF5522" s="10">
        <v>0</v>
      </c>
      <c r="AG5522" s="10">
        <v>0</v>
      </c>
      <c r="AH5522" s="10">
        <v>1586.52</v>
      </c>
      <c r="AI5522" s="10">
        <v>4693.82</v>
      </c>
      <c r="AJ5522" t="s">
        <v>47</v>
      </c>
      <c r="AM5522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522" t="str">
        <f t="shared" si="172"/>
        <v>60-80</v>
      </c>
      <c r="AO5522">
        <f t="shared" si="173"/>
        <v>0</v>
      </c>
      <c r="AP552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523" spans="1:42" x14ac:dyDescent="0.25">
      <c r="A5523" t="s">
        <v>6709</v>
      </c>
      <c r="B5523" t="s">
        <v>49</v>
      </c>
      <c r="C5523" s="1">
        <v>71</v>
      </c>
      <c r="D5523" t="s">
        <v>40</v>
      </c>
      <c r="E5523">
        <v>0</v>
      </c>
      <c r="F5523" t="s">
        <v>320</v>
      </c>
      <c r="G5523" s="1">
        <v>91710</v>
      </c>
      <c r="H5523">
        <v>33.990645999999998</v>
      </c>
      <c r="I5523">
        <v>-117.663025</v>
      </c>
      <c r="J5523">
        <v>1</v>
      </c>
      <c r="K5523" s="1">
        <v>30</v>
      </c>
      <c r="L5523" t="s">
        <v>42</v>
      </c>
      <c r="M5523" t="s">
        <v>40</v>
      </c>
      <c r="N5523" s="10">
        <v>4.6500000000000004</v>
      </c>
      <c r="O5523" t="s">
        <v>43</v>
      </c>
      <c r="P5523" t="s">
        <v>40</v>
      </c>
      <c r="Q5523" t="s">
        <v>79</v>
      </c>
      <c r="R5523">
        <v>29</v>
      </c>
      <c r="S5523" t="s">
        <v>43</v>
      </c>
      <c r="T5523" t="s">
        <v>40</v>
      </c>
      <c r="U5523" t="s">
        <v>43</v>
      </c>
      <c r="V5523" t="s">
        <v>43</v>
      </c>
      <c r="W5523" t="s">
        <v>43</v>
      </c>
      <c r="X5523" t="s">
        <v>43</v>
      </c>
      <c r="Y5523" t="s">
        <v>43</v>
      </c>
      <c r="Z5523" t="s">
        <v>40</v>
      </c>
      <c r="AA5523" t="s">
        <v>51</v>
      </c>
      <c r="AB5523" t="s">
        <v>40</v>
      </c>
      <c r="AC5523" t="s">
        <v>56</v>
      </c>
      <c r="AD5523" s="10">
        <v>50.4</v>
      </c>
      <c r="AE5523" s="10">
        <v>1527.5</v>
      </c>
      <c r="AF5523" s="10">
        <v>0</v>
      </c>
      <c r="AG5523" s="10">
        <v>0</v>
      </c>
      <c r="AH5523" s="10">
        <v>139.5</v>
      </c>
      <c r="AI5523" s="10">
        <v>1667</v>
      </c>
      <c r="AJ5523" t="s">
        <v>57</v>
      </c>
      <c r="AK5523" t="s">
        <v>121</v>
      </c>
      <c r="AL5523" t="s">
        <v>195</v>
      </c>
      <c r="AM5523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523" t="str">
        <f t="shared" si="172"/>
        <v>60-80</v>
      </c>
      <c r="AO5523">
        <f t="shared" si="173"/>
        <v>1</v>
      </c>
      <c r="AP5523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5524" spans="1:42" x14ac:dyDescent="0.25">
      <c r="A5524" t="s">
        <v>6710</v>
      </c>
      <c r="B5524" t="s">
        <v>39</v>
      </c>
      <c r="C5524" s="1">
        <v>43</v>
      </c>
      <c r="D5524" t="s">
        <v>40</v>
      </c>
      <c r="E5524">
        <v>1</v>
      </c>
      <c r="F5524" t="s">
        <v>2727</v>
      </c>
      <c r="G5524" s="1">
        <v>93673</v>
      </c>
      <c r="H5524">
        <v>36.456091000000001</v>
      </c>
      <c r="I5524">
        <v>-119.486225</v>
      </c>
      <c r="J5524">
        <v>3</v>
      </c>
      <c r="K5524" s="1">
        <v>12</v>
      </c>
      <c r="L5524" t="s">
        <v>42</v>
      </c>
      <c r="M5524" t="s">
        <v>40</v>
      </c>
      <c r="N5524" s="10">
        <v>24.65</v>
      </c>
      <c r="O5524" t="s">
        <v>43</v>
      </c>
      <c r="P5524" t="s">
        <v>43</v>
      </c>
      <c r="AA5524" t="s">
        <v>51</v>
      </c>
      <c r="AB5524" t="s">
        <v>40</v>
      </c>
      <c r="AC5524" t="s">
        <v>46</v>
      </c>
      <c r="AD5524" s="10">
        <v>20.100000000000001</v>
      </c>
      <c r="AE5524" s="10">
        <v>232.4</v>
      </c>
      <c r="AF5524" s="10">
        <v>0</v>
      </c>
      <c r="AG5524" s="10">
        <v>0</v>
      </c>
      <c r="AH5524" s="10">
        <v>295.8</v>
      </c>
      <c r="AI5524" s="10">
        <v>528.20000000000005</v>
      </c>
      <c r="AJ5524" t="s">
        <v>47</v>
      </c>
      <c r="AM552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524" t="str">
        <f t="shared" si="172"/>
        <v>40-49</v>
      </c>
      <c r="AO5524">
        <f t="shared" si="173"/>
        <v>0</v>
      </c>
      <c r="AP5524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525" spans="1:42" x14ac:dyDescent="0.25">
      <c r="A5525" t="s">
        <v>6711</v>
      </c>
      <c r="B5525" t="s">
        <v>49</v>
      </c>
      <c r="C5525" s="1">
        <v>74</v>
      </c>
      <c r="D5525" t="s">
        <v>40</v>
      </c>
      <c r="E5525">
        <v>0</v>
      </c>
      <c r="F5525" t="s">
        <v>6265</v>
      </c>
      <c r="G5525" s="1">
        <v>96074</v>
      </c>
      <c r="H5525">
        <v>39.884394999999998</v>
      </c>
      <c r="I5525">
        <v>-122.587513</v>
      </c>
      <c r="J5525">
        <v>2</v>
      </c>
      <c r="K5525" s="1">
        <v>10</v>
      </c>
      <c r="L5525" t="s">
        <v>42</v>
      </c>
      <c r="M5525" t="s">
        <v>40</v>
      </c>
      <c r="N5525" s="10">
        <v>46.5</v>
      </c>
      <c r="O5525" t="s">
        <v>40</v>
      </c>
      <c r="P5525" t="s">
        <v>40</v>
      </c>
      <c r="Q5525" t="s">
        <v>44</v>
      </c>
      <c r="R5525">
        <v>4</v>
      </c>
      <c r="S5525" t="s">
        <v>43</v>
      </c>
      <c r="T5525" t="s">
        <v>43</v>
      </c>
      <c r="U5525" t="s">
        <v>43</v>
      </c>
      <c r="V5525" t="s">
        <v>43</v>
      </c>
      <c r="W5525" t="s">
        <v>43</v>
      </c>
      <c r="X5525" t="s">
        <v>40</v>
      </c>
      <c r="Y5525" t="s">
        <v>43</v>
      </c>
      <c r="Z5525" t="s">
        <v>40</v>
      </c>
      <c r="AA5525" t="s">
        <v>51</v>
      </c>
      <c r="AB5525" t="s">
        <v>40</v>
      </c>
      <c r="AC5525" t="s">
        <v>56</v>
      </c>
      <c r="AD5525" s="10">
        <v>86.65</v>
      </c>
      <c r="AE5525" s="10">
        <v>856.65</v>
      </c>
      <c r="AF5525" s="10">
        <v>0</v>
      </c>
      <c r="AG5525" s="10">
        <v>0</v>
      </c>
      <c r="AH5525" s="10">
        <v>465</v>
      </c>
      <c r="AI5525" s="10">
        <v>1321.65</v>
      </c>
      <c r="AJ5525" t="s">
        <v>57</v>
      </c>
      <c r="AK5525" t="s">
        <v>63</v>
      </c>
      <c r="AL5525" t="s">
        <v>101</v>
      </c>
      <c r="AM552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525" t="str">
        <f t="shared" si="172"/>
        <v>60-80</v>
      </c>
      <c r="AO5525">
        <f t="shared" si="173"/>
        <v>1</v>
      </c>
      <c r="AP552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526" spans="1:42" x14ac:dyDescent="0.25">
      <c r="A5526" t="s">
        <v>6712</v>
      </c>
      <c r="B5526" t="s">
        <v>49</v>
      </c>
      <c r="C5526" s="1">
        <v>77</v>
      </c>
      <c r="D5526" t="s">
        <v>40</v>
      </c>
      <c r="E5526">
        <v>0</v>
      </c>
      <c r="F5526" t="s">
        <v>909</v>
      </c>
      <c r="G5526" s="1">
        <v>95346</v>
      </c>
      <c r="H5526">
        <v>38.121600999999998</v>
      </c>
      <c r="I5526">
        <v>-120.133915</v>
      </c>
      <c r="J5526">
        <v>4</v>
      </c>
      <c r="K5526" s="1">
        <v>45</v>
      </c>
      <c r="L5526" t="s">
        <v>42</v>
      </c>
      <c r="M5526" t="s">
        <v>40</v>
      </c>
      <c r="N5526" s="10">
        <v>9.39</v>
      </c>
      <c r="O5526" t="s">
        <v>40</v>
      </c>
      <c r="P5526" t="s">
        <v>40</v>
      </c>
      <c r="Q5526" t="s">
        <v>79</v>
      </c>
      <c r="R5526">
        <v>22</v>
      </c>
      <c r="S5526" t="s">
        <v>40</v>
      </c>
      <c r="T5526" t="s">
        <v>43</v>
      </c>
      <c r="U5526" t="s">
        <v>40</v>
      </c>
      <c r="V5526" t="s">
        <v>40</v>
      </c>
      <c r="W5526" t="s">
        <v>43</v>
      </c>
      <c r="X5526" t="s">
        <v>40</v>
      </c>
      <c r="Y5526" t="s">
        <v>43</v>
      </c>
      <c r="Z5526" t="s">
        <v>40</v>
      </c>
      <c r="AA5526" t="s">
        <v>73</v>
      </c>
      <c r="AB5526" t="s">
        <v>43</v>
      </c>
      <c r="AC5526" t="s">
        <v>46</v>
      </c>
      <c r="AD5526" s="10">
        <v>75.150000000000006</v>
      </c>
      <c r="AE5526" s="10">
        <v>3480.35</v>
      </c>
      <c r="AF5526" s="10">
        <v>0</v>
      </c>
      <c r="AG5526" s="10">
        <v>0</v>
      </c>
      <c r="AH5526" s="10">
        <v>422.55</v>
      </c>
      <c r="AI5526" s="10">
        <v>3902.9</v>
      </c>
      <c r="AJ5526" t="s">
        <v>47</v>
      </c>
      <c r="AM5526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526" t="str">
        <f t="shared" si="172"/>
        <v>60-80</v>
      </c>
      <c r="AO5526">
        <f t="shared" si="173"/>
        <v>0</v>
      </c>
      <c r="AP552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527" spans="1:42" x14ac:dyDescent="0.25">
      <c r="A5527" t="s">
        <v>6713</v>
      </c>
      <c r="B5527" t="s">
        <v>49</v>
      </c>
      <c r="C5527" s="1">
        <v>51</v>
      </c>
      <c r="D5527" t="s">
        <v>40</v>
      </c>
      <c r="E5527">
        <v>0</v>
      </c>
      <c r="F5527" t="s">
        <v>2331</v>
      </c>
      <c r="G5527" s="1">
        <v>95428</v>
      </c>
      <c r="H5527">
        <v>39.833069999999999</v>
      </c>
      <c r="I5527">
        <v>-123.178765</v>
      </c>
      <c r="J5527">
        <v>1</v>
      </c>
      <c r="K5527" s="1">
        <v>18</v>
      </c>
      <c r="L5527" t="s">
        <v>42</v>
      </c>
      <c r="M5527" t="s">
        <v>40</v>
      </c>
      <c r="N5527" s="10">
        <v>11.3</v>
      </c>
      <c r="O5527" t="s">
        <v>40</v>
      </c>
      <c r="P5527" t="s">
        <v>40</v>
      </c>
      <c r="Q5527" t="s">
        <v>55</v>
      </c>
      <c r="R5527">
        <v>16</v>
      </c>
      <c r="S5527" t="s">
        <v>40</v>
      </c>
      <c r="T5527" t="s">
        <v>43</v>
      </c>
      <c r="U5527" t="s">
        <v>43</v>
      </c>
      <c r="V5527" t="s">
        <v>43</v>
      </c>
      <c r="W5527" t="s">
        <v>40</v>
      </c>
      <c r="X5527" t="s">
        <v>40</v>
      </c>
      <c r="Y5527" t="s">
        <v>40</v>
      </c>
      <c r="Z5527" t="s">
        <v>40</v>
      </c>
      <c r="AA5527" t="s">
        <v>51</v>
      </c>
      <c r="AB5527" t="s">
        <v>40</v>
      </c>
      <c r="AC5527" t="s">
        <v>56</v>
      </c>
      <c r="AD5527" s="10">
        <v>99.4</v>
      </c>
      <c r="AE5527" s="10">
        <v>1742.95</v>
      </c>
      <c r="AF5527" s="10">
        <v>0</v>
      </c>
      <c r="AG5527" s="10">
        <v>0</v>
      </c>
      <c r="AH5527" s="10">
        <v>203.4</v>
      </c>
      <c r="AI5527" s="10">
        <v>1946.35</v>
      </c>
      <c r="AJ5527" t="s">
        <v>57</v>
      </c>
      <c r="AK5527" t="s">
        <v>121</v>
      </c>
      <c r="AL5527" t="s">
        <v>195</v>
      </c>
      <c r="AM5527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5527" t="str">
        <f t="shared" si="172"/>
        <v>50-59</v>
      </c>
      <c r="AO5527">
        <f t="shared" si="173"/>
        <v>1</v>
      </c>
      <c r="AP5527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528" spans="1:42" x14ac:dyDescent="0.25">
      <c r="A5528" t="s">
        <v>6714</v>
      </c>
      <c r="B5528" t="s">
        <v>49</v>
      </c>
      <c r="C5528" s="1">
        <v>19</v>
      </c>
      <c r="D5528" t="s">
        <v>40</v>
      </c>
      <c r="E5528">
        <v>3</v>
      </c>
      <c r="F5528" t="s">
        <v>2166</v>
      </c>
      <c r="G5528" s="1">
        <v>96011</v>
      </c>
      <c r="H5528">
        <v>41.096569000000002</v>
      </c>
      <c r="I5528">
        <v>-121.879082</v>
      </c>
      <c r="J5528">
        <v>1</v>
      </c>
      <c r="K5528" s="1">
        <v>70</v>
      </c>
      <c r="L5528" t="s">
        <v>72</v>
      </c>
      <c r="M5528" t="s">
        <v>43</v>
      </c>
      <c r="P5528" t="s">
        <v>40</v>
      </c>
      <c r="Q5528" t="s">
        <v>44</v>
      </c>
      <c r="R5528">
        <v>47</v>
      </c>
      <c r="S5528" t="s">
        <v>43</v>
      </c>
      <c r="T5528" t="s">
        <v>40</v>
      </c>
      <c r="U5528" t="s">
        <v>40</v>
      </c>
      <c r="V5528" t="s">
        <v>40</v>
      </c>
      <c r="W5528" t="s">
        <v>40</v>
      </c>
      <c r="X5528" t="s">
        <v>40</v>
      </c>
      <c r="Y5528" t="s">
        <v>40</v>
      </c>
      <c r="Z5528" t="s">
        <v>40</v>
      </c>
      <c r="AA5528" t="s">
        <v>45</v>
      </c>
      <c r="AB5528" t="s">
        <v>43</v>
      </c>
      <c r="AC5528" t="s">
        <v>56</v>
      </c>
      <c r="AD5528" s="10">
        <v>60.35</v>
      </c>
      <c r="AE5528" s="10">
        <v>4138.7</v>
      </c>
      <c r="AF5528" s="10">
        <v>49.23</v>
      </c>
      <c r="AG5528" s="10">
        <v>0</v>
      </c>
      <c r="AH5528" s="10">
        <v>0</v>
      </c>
      <c r="AI5528" s="10">
        <v>4089.47</v>
      </c>
      <c r="AJ5528" t="s">
        <v>47</v>
      </c>
      <c r="AM552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528" t="str">
        <f t="shared" si="172"/>
        <v>19-29</v>
      </c>
      <c r="AO5528">
        <f t="shared" si="173"/>
        <v>0</v>
      </c>
      <c r="AP552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529" spans="1:42" x14ac:dyDescent="0.25">
      <c r="A5529" t="s">
        <v>6715</v>
      </c>
      <c r="B5529" t="s">
        <v>39</v>
      </c>
      <c r="C5529" s="1">
        <v>56</v>
      </c>
      <c r="D5529" t="s">
        <v>40</v>
      </c>
      <c r="E5529">
        <v>0</v>
      </c>
      <c r="F5529" t="s">
        <v>2345</v>
      </c>
      <c r="G5529" s="1">
        <v>92304</v>
      </c>
      <c r="H5529">
        <v>34.559882000000002</v>
      </c>
      <c r="I5529">
        <v>-115.637164</v>
      </c>
      <c r="J5529">
        <v>5</v>
      </c>
      <c r="K5529" s="1">
        <v>72</v>
      </c>
      <c r="L5529" t="s">
        <v>72</v>
      </c>
      <c r="M5529" t="s">
        <v>43</v>
      </c>
      <c r="P5529" t="s">
        <v>40</v>
      </c>
      <c r="Q5529" t="s">
        <v>79</v>
      </c>
      <c r="R5529">
        <v>30</v>
      </c>
      <c r="S5529" t="s">
        <v>40</v>
      </c>
      <c r="T5529" t="s">
        <v>40</v>
      </c>
      <c r="U5529" t="s">
        <v>40</v>
      </c>
      <c r="V5529" t="s">
        <v>40</v>
      </c>
      <c r="W5529" t="s">
        <v>40</v>
      </c>
      <c r="X5529" t="s">
        <v>40</v>
      </c>
      <c r="Y5529" t="s">
        <v>40</v>
      </c>
      <c r="Z5529" t="s">
        <v>40</v>
      </c>
      <c r="AA5529" t="s">
        <v>73</v>
      </c>
      <c r="AB5529" t="s">
        <v>40</v>
      </c>
      <c r="AC5529" t="s">
        <v>46</v>
      </c>
      <c r="AD5529" s="10">
        <v>65.2</v>
      </c>
      <c r="AE5529" s="10">
        <v>4784.45</v>
      </c>
      <c r="AF5529" s="10">
        <v>0</v>
      </c>
      <c r="AG5529" s="10">
        <v>0</v>
      </c>
      <c r="AH5529" s="10">
        <v>0</v>
      </c>
      <c r="AI5529" s="10">
        <v>4784.45</v>
      </c>
      <c r="AJ5529" t="s">
        <v>47</v>
      </c>
      <c r="AM552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529" t="str">
        <f t="shared" si="172"/>
        <v>50-59</v>
      </c>
      <c r="AO5529">
        <f t="shared" si="173"/>
        <v>0</v>
      </c>
      <c r="AP5529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530" spans="1:42" x14ac:dyDescent="0.25">
      <c r="A5530" t="s">
        <v>6716</v>
      </c>
      <c r="B5530" t="s">
        <v>39</v>
      </c>
      <c r="C5530" s="1">
        <v>49</v>
      </c>
      <c r="D5530" t="s">
        <v>43</v>
      </c>
      <c r="E5530">
        <v>0</v>
      </c>
      <c r="F5530" t="s">
        <v>2615</v>
      </c>
      <c r="G5530" s="1">
        <v>92518</v>
      </c>
      <c r="H5530">
        <v>33.888323</v>
      </c>
      <c r="I5530">
        <v>-117.27753300000001</v>
      </c>
      <c r="J5530">
        <v>0</v>
      </c>
      <c r="K5530" s="1">
        <v>12</v>
      </c>
      <c r="L5530" t="s">
        <v>62</v>
      </c>
      <c r="M5530" t="s">
        <v>40</v>
      </c>
      <c r="N5530" s="10">
        <v>16.07</v>
      </c>
      <c r="O5530" t="s">
        <v>40</v>
      </c>
      <c r="P5530" t="s">
        <v>40</v>
      </c>
      <c r="Q5530" t="s">
        <v>55</v>
      </c>
      <c r="R5530">
        <v>14</v>
      </c>
      <c r="S5530" t="s">
        <v>40</v>
      </c>
      <c r="T5530" t="s">
        <v>40</v>
      </c>
      <c r="U5530" t="s">
        <v>40</v>
      </c>
      <c r="V5530" t="s">
        <v>43</v>
      </c>
      <c r="W5530" t="s">
        <v>43</v>
      </c>
      <c r="X5530" t="s">
        <v>40</v>
      </c>
      <c r="Y5530" t="s">
        <v>40</v>
      </c>
      <c r="Z5530" t="s">
        <v>40</v>
      </c>
      <c r="AA5530" t="s">
        <v>51</v>
      </c>
      <c r="AB5530" t="s">
        <v>40</v>
      </c>
      <c r="AC5530" t="s">
        <v>56</v>
      </c>
      <c r="AD5530" s="10">
        <v>99.7</v>
      </c>
      <c r="AE5530" s="10">
        <v>1238.45</v>
      </c>
      <c r="AF5530" s="10">
        <v>0</v>
      </c>
      <c r="AG5530" s="10">
        <v>0</v>
      </c>
      <c r="AH5530" s="10">
        <v>192.84</v>
      </c>
      <c r="AI5530" s="10">
        <v>1431.29</v>
      </c>
      <c r="AJ5530" t="s">
        <v>57</v>
      </c>
      <c r="AK5530" t="s">
        <v>117</v>
      </c>
      <c r="AL5530" t="s">
        <v>240</v>
      </c>
      <c r="AM5530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530" t="str">
        <f t="shared" si="172"/>
        <v>40-49</v>
      </c>
      <c r="AO5530">
        <f t="shared" si="173"/>
        <v>1</v>
      </c>
      <c r="AP5530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531" spans="1:42" x14ac:dyDescent="0.25">
      <c r="A5531" t="s">
        <v>6717</v>
      </c>
      <c r="B5531" t="s">
        <v>39</v>
      </c>
      <c r="C5531" s="1">
        <v>53</v>
      </c>
      <c r="D5531" t="s">
        <v>40</v>
      </c>
      <c r="E5531">
        <v>2</v>
      </c>
      <c r="F5531" t="s">
        <v>1434</v>
      </c>
      <c r="G5531" s="1">
        <v>92543</v>
      </c>
      <c r="H5531">
        <v>33.739415000000001</v>
      </c>
      <c r="I5531">
        <v>-116.968339</v>
      </c>
      <c r="J5531">
        <v>5</v>
      </c>
      <c r="K5531" s="1">
        <v>3</v>
      </c>
      <c r="L5531" t="s">
        <v>42</v>
      </c>
      <c r="M5531" t="s">
        <v>40</v>
      </c>
      <c r="N5531" s="10">
        <v>10.130000000000001</v>
      </c>
      <c r="O5531" t="s">
        <v>43</v>
      </c>
      <c r="P5531" t="s">
        <v>43</v>
      </c>
      <c r="AA5531" t="s">
        <v>51</v>
      </c>
      <c r="AB5531" t="s">
        <v>43</v>
      </c>
      <c r="AC5531" t="s">
        <v>46</v>
      </c>
      <c r="AD5531" s="10">
        <v>19.3</v>
      </c>
      <c r="AE5531" s="10">
        <v>54.7</v>
      </c>
      <c r="AF5531" s="10">
        <v>0</v>
      </c>
      <c r="AG5531" s="10">
        <v>0</v>
      </c>
      <c r="AH5531" s="10">
        <v>30.39</v>
      </c>
      <c r="AI5531" s="10">
        <v>85.09</v>
      </c>
      <c r="AJ5531" t="s">
        <v>98</v>
      </c>
      <c r="AM553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531" t="str">
        <f t="shared" si="172"/>
        <v>50-59</v>
      </c>
      <c r="AO5531">
        <f t="shared" si="173"/>
        <v>0</v>
      </c>
      <c r="AP5531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532" spans="1:42" x14ac:dyDescent="0.25">
      <c r="A5532" t="s">
        <v>6718</v>
      </c>
      <c r="B5532" t="s">
        <v>39</v>
      </c>
      <c r="C5532" s="1">
        <v>31</v>
      </c>
      <c r="D5532" t="s">
        <v>43</v>
      </c>
      <c r="E5532">
        <v>0</v>
      </c>
      <c r="F5532" t="s">
        <v>151</v>
      </c>
      <c r="G5532" s="1">
        <v>92130</v>
      </c>
      <c r="H5532">
        <v>32.957194999999999</v>
      </c>
      <c r="I5532">
        <v>-117.20254199999999</v>
      </c>
      <c r="J5532">
        <v>0</v>
      </c>
      <c r="K5532" s="1">
        <v>4</v>
      </c>
      <c r="L5532" t="s">
        <v>42</v>
      </c>
      <c r="M5532" t="s">
        <v>40</v>
      </c>
      <c r="N5532" s="10">
        <v>30.95</v>
      </c>
      <c r="O5532" t="s">
        <v>40</v>
      </c>
      <c r="P5532" t="s">
        <v>40</v>
      </c>
      <c r="Q5532" t="s">
        <v>55</v>
      </c>
      <c r="R5532">
        <v>26</v>
      </c>
      <c r="S5532" t="s">
        <v>43</v>
      </c>
      <c r="T5532" t="s">
        <v>40</v>
      </c>
      <c r="U5532" t="s">
        <v>43</v>
      </c>
      <c r="V5532" t="s">
        <v>43</v>
      </c>
      <c r="W5532" t="s">
        <v>43</v>
      </c>
      <c r="X5532" t="s">
        <v>43</v>
      </c>
      <c r="Y5532" t="s">
        <v>43</v>
      </c>
      <c r="Z5532" t="s">
        <v>40</v>
      </c>
      <c r="AA5532" t="s">
        <v>51</v>
      </c>
      <c r="AB5532" t="s">
        <v>43</v>
      </c>
      <c r="AC5532" t="s">
        <v>56</v>
      </c>
      <c r="AD5532" s="10">
        <v>77.95</v>
      </c>
      <c r="AE5532" s="10">
        <v>305.55</v>
      </c>
      <c r="AF5532" s="10">
        <v>0</v>
      </c>
      <c r="AG5532" s="10">
        <v>0</v>
      </c>
      <c r="AH5532" s="10">
        <v>123.8</v>
      </c>
      <c r="AI5532" s="10">
        <v>429.35</v>
      </c>
      <c r="AJ5532" t="s">
        <v>57</v>
      </c>
      <c r="AK5532" t="s">
        <v>58</v>
      </c>
      <c r="AL5532" t="s">
        <v>104</v>
      </c>
      <c r="AM553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532" t="str">
        <f t="shared" si="172"/>
        <v>30-39</v>
      </c>
      <c r="AO5532">
        <f t="shared" si="173"/>
        <v>1</v>
      </c>
      <c r="AP553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533" spans="1:42" x14ac:dyDescent="0.25">
      <c r="A5533" t="s">
        <v>6719</v>
      </c>
      <c r="B5533" t="s">
        <v>49</v>
      </c>
      <c r="C5533" s="1">
        <v>56</v>
      </c>
      <c r="D5533" t="s">
        <v>43</v>
      </c>
      <c r="E5533">
        <v>0</v>
      </c>
      <c r="F5533" t="s">
        <v>792</v>
      </c>
      <c r="G5533" s="1">
        <v>95427</v>
      </c>
      <c r="H5533">
        <v>39.239818</v>
      </c>
      <c r="I5533">
        <v>-123.565432</v>
      </c>
      <c r="J5533">
        <v>0</v>
      </c>
      <c r="K5533" s="1">
        <v>6</v>
      </c>
      <c r="L5533" t="s">
        <v>42</v>
      </c>
      <c r="M5533" t="s">
        <v>40</v>
      </c>
      <c r="N5533" s="10">
        <v>6.93</v>
      </c>
      <c r="O5533" t="s">
        <v>43</v>
      </c>
      <c r="P5533" t="s">
        <v>43</v>
      </c>
      <c r="AA5533" t="s">
        <v>51</v>
      </c>
      <c r="AB5533" t="s">
        <v>43</v>
      </c>
      <c r="AC5533" t="s">
        <v>56</v>
      </c>
      <c r="AD5533" s="10">
        <v>20.149999999999999</v>
      </c>
      <c r="AE5533" s="10">
        <v>130.5</v>
      </c>
      <c r="AF5533" s="10">
        <v>0</v>
      </c>
      <c r="AG5533" s="10">
        <v>0</v>
      </c>
      <c r="AH5533" s="10">
        <v>41.58</v>
      </c>
      <c r="AI5533" s="10">
        <v>172.08</v>
      </c>
      <c r="AJ5533" t="s">
        <v>47</v>
      </c>
      <c r="AM5533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533" t="str">
        <f t="shared" si="172"/>
        <v>50-59</v>
      </c>
      <c r="AO5533">
        <f t="shared" si="173"/>
        <v>0</v>
      </c>
      <c r="AP5533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534" spans="1:42" x14ac:dyDescent="0.25">
      <c r="A5534" t="s">
        <v>6720</v>
      </c>
      <c r="B5534" t="s">
        <v>39</v>
      </c>
      <c r="C5534" s="1">
        <v>77</v>
      </c>
      <c r="D5534" t="s">
        <v>40</v>
      </c>
      <c r="E5534">
        <v>0</v>
      </c>
      <c r="F5534" t="s">
        <v>151</v>
      </c>
      <c r="G5534" s="1">
        <v>92107</v>
      </c>
      <c r="H5534">
        <v>32.741852000000002</v>
      </c>
      <c r="I5534">
        <v>-117.243453</v>
      </c>
      <c r="J5534">
        <v>1</v>
      </c>
      <c r="K5534" s="1">
        <v>61</v>
      </c>
      <c r="L5534" t="s">
        <v>42</v>
      </c>
      <c r="M5534" t="s">
        <v>40</v>
      </c>
      <c r="N5534" s="10">
        <v>33.75</v>
      </c>
      <c r="O5534" t="s">
        <v>40</v>
      </c>
      <c r="P5534" t="s">
        <v>40</v>
      </c>
      <c r="Q5534" t="s">
        <v>55</v>
      </c>
      <c r="R5534">
        <v>29</v>
      </c>
      <c r="S5534" t="s">
        <v>40</v>
      </c>
      <c r="T5534" t="s">
        <v>40</v>
      </c>
      <c r="U5534" t="s">
        <v>40</v>
      </c>
      <c r="V5534" t="s">
        <v>40</v>
      </c>
      <c r="W5534" t="s">
        <v>43</v>
      </c>
      <c r="X5534" t="s">
        <v>43</v>
      </c>
      <c r="Y5534" t="s">
        <v>43</v>
      </c>
      <c r="Z5534" t="s">
        <v>40</v>
      </c>
      <c r="AA5534" t="s">
        <v>51</v>
      </c>
      <c r="AB5534" t="s">
        <v>40</v>
      </c>
      <c r="AC5534" t="s">
        <v>46</v>
      </c>
      <c r="AD5534" s="10">
        <v>94.2</v>
      </c>
      <c r="AE5534" s="10">
        <v>5895.45</v>
      </c>
      <c r="AF5534" s="10">
        <v>0</v>
      </c>
      <c r="AG5534" s="10">
        <v>0</v>
      </c>
      <c r="AH5534" s="10">
        <v>2058.75</v>
      </c>
      <c r="AI5534" s="10">
        <v>7954.2</v>
      </c>
      <c r="AJ5534" t="s">
        <v>47</v>
      </c>
      <c r="AM553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534" t="str">
        <f t="shared" si="172"/>
        <v>60-80</v>
      </c>
      <c r="AO5534">
        <f t="shared" si="173"/>
        <v>0</v>
      </c>
      <c r="AP5534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535" spans="1:42" x14ac:dyDescent="0.25">
      <c r="A5535" t="s">
        <v>6721</v>
      </c>
      <c r="B5535" t="s">
        <v>39</v>
      </c>
      <c r="C5535" s="1">
        <v>79</v>
      </c>
      <c r="D5535" t="s">
        <v>40</v>
      </c>
      <c r="E5535">
        <v>0</v>
      </c>
      <c r="F5535" t="s">
        <v>1120</v>
      </c>
      <c r="G5535" s="1">
        <v>90713</v>
      </c>
      <c r="H5535">
        <v>33.847754999999999</v>
      </c>
      <c r="I5535">
        <v>-118.112532</v>
      </c>
      <c r="J5535">
        <v>2</v>
      </c>
      <c r="K5535" s="1">
        <v>42</v>
      </c>
      <c r="L5535" t="s">
        <v>42</v>
      </c>
      <c r="M5535" t="s">
        <v>40</v>
      </c>
      <c r="N5535" s="10">
        <v>35.380000000000003</v>
      </c>
      <c r="O5535" t="s">
        <v>40</v>
      </c>
      <c r="P5535" t="s">
        <v>40</v>
      </c>
      <c r="Q5535" t="s">
        <v>55</v>
      </c>
      <c r="R5535">
        <v>7</v>
      </c>
      <c r="S5535" t="s">
        <v>40</v>
      </c>
      <c r="T5535" t="s">
        <v>43</v>
      </c>
      <c r="U5535" t="s">
        <v>40</v>
      </c>
      <c r="V5535" t="s">
        <v>43</v>
      </c>
      <c r="W5535" t="s">
        <v>40</v>
      </c>
      <c r="X5535" t="s">
        <v>40</v>
      </c>
      <c r="Y5535" t="s">
        <v>40</v>
      </c>
      <c r="Z5535" t="s">
        <v>40</v>
      </c>
      <c r="AA5535" t="s">
        <v>45</v>
      </c>
      <c r="AB5535" t="s">
        <v>40</v>
      </c>
      <c r="AC5535" t="s">
        <v>56</v>
      </c>
      <c r="AD5535" s="10">
        <v>105.2</v>
      </c>
      <c r="AE5535" s="10">
        <v>4599.1499999999996</v>
      </c>
      <c r="AF5535" s="10">
        <v>40.46</v>
      </c>
      <c r="AG5535" s="10">
        <v>0</v>
      </c>
      <c r="AH5535" s="10">
        <v>1485.96</v>
      </c>
      <c r="AI5535" s="10">
        <v>6044.65</v>
      </c>
      <c r="AJ5535" t="s">
        <v>47</v>
      </c>
      <c r="AM5535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535" t="str">
        <f t="shared" si="172"/>
        <v>60-80</v>
      </c>
      <c r="AO5535">
        <f t="shared" si="173"/>
        <v>0</v>
      </c>
      <c r="AP5535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536" spans="1:42" x14ac:dyDescent="0.25">
      <c r="A5536" t="s">
        <v>6722</v>
      </c>
      <c r="B5536" t="s">
        <v>49</v>
      </c>
      <c r="C5536" s="1">
        <v>37</v>
      </c>
      <c r="D5536" t="s">
        <v>43</v>
      </c>
      <c r="E5536">
        <v>0</v>
      </c>
      <c r="F5536" t="s">
        <v>490</v>
      </c>
      <c r="G5536" s="1">
        <v>92596</v>
      </c>
      <c r="H5536">
        <v>33.657432999999997</v>
      </c>
      <c r="I5536">
        <v>-117.04254</v>
      </c>
      <c r="J5536">
        <v>0</v>
      </c>
      <c r="K5536" s="1">
        <v>1</v>
      </c>
      <c r="L5536" t="s">
        <v>54</v>
      </c>
      <c r="M5536" t="s">
        <v>40</v>
      </c>
      <c r="N5536" s="10">
        <v>45.77</v>
      </c>
      <c r="O5536" t="s">
        <v>43</v>
      </c>
      <c r="P5536" t="s">
        <v>40</v>
      </c>
      <c r="Q5536" t="s">
        <v>79</v>
      </c>
      <c r="R5536">
        <v>20</v>
      </c>
      <c r="S5536" t="s">
        <v>40</v>
      </c>
      <c r="T5536" t="s">
        <v>43</v>
      </c>
      <c r="U5536" t="s">
        <v>43</v>
      </c>
      <c r="V5536" t="s">
        <v>43</v>
      </c>
      <c r="W5536" t="s">
        <v>43</v>
      </c>
      <c r="X5536" t="s">
        <v>43</v>
      </c>
      <c r="Y5536" t="s">
        <v>43</v>
      </c>
      <c r="Z5536" t="s">
        <v>40</v>
      </c>
      <c r="AA5536" t="s">
        <v>51</v>
      </c>
      <c r="AB5536" t="s">
        <v>40</v>
      </c>
      <c r="AC5536" t="s">
        <v>46</v>
      </c>
      <c r="AD5536" s="10">
        <v>50.75</v>
      </c>
      <c r="AE5536" s="10">
        <v>50.75</v>
      </c>
      <c r="AF5536" s="10">
        <v>0</v>
      </c>
      <c r="AG5536" s="10">
        <v>0</v>
      </c>
      <c r="AH5536" s="10">
        <v>45.77</v>
      </c>
      <c r="AI5536" s="10">
        <v>96.52</v>
      </c>
      <c r="AJ5536" t="s">
        <v>98</v>
      </c>
      <c r="AM553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536" t="str">
        <f t="shared" si="172"/>
        <v>30-39</v>
      </c>
      <c r="AO5536">
        <f t="shared" si="173"/>
        <v>0</v>
      </c>
      <c r="AP5536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5537" spans="1:42" x14ac:dyDescent="0.25">
      <c r="A5537" t="s">
        <v>6723</v>
      </c>
      <c r="B5537" t="s">
        <v>49</v>
      </c>
      <c r="C5537" s="1">
        <v>53</v>
      </c>
      <c r="D5537" t="s">
        <v>43</v>
      </c>
      <c r="E5537">
        <v>0</v>
      </c>
      <c r="F5537" t="s">
        <v>135</v>
      </c>
      <c r="G5537" s="1">
        <v>90004</v>
      </c>
      <c r="H5537">
        <v>34.076259</v>
      </c>
      <c r="I5537">
        <v>-118.310715</v>
      </c>
      <c r="J5537">
        <v>0</v>
      </c>
      <c r="K5537" s="1">
        <v>45</v>
      </c>
      <c r="L5537" t="s">
        <v>42</v>
      </c>
      <c r="M5537" t="s">
        <v>43</v>
      </c>
      <c r="P5537" t="s">
        <v>40</v>
      </c>
      <c r="Q5537" t="s">
        <v>79</v>
      </c>
      <c r="R5537">
        <v>10</v>
      </c>
      <c r="S5537" t="s">
        <v>40</v>
      </c>
      <c r="T5537" t="s">
        <v>43</v>
      </c>
      <c r="U5537" t="s">
        <v>40</v>
      </c>
      <c r="V5537" t="s">
        <v>40</v>
      </c>
      <c r="W5537" t="s">
        <v>43</v>
      </c>
      <c r="X5537" t="s">
        <v>43</v>
      </c>
      <c r="Y5537" t="s">
        <v>43</v>
      </c>
      <c r="Z5537" t="s">
        <v>40</v>
      </c>
      <c r="AA5537" t="s">
        <v>45</v>
      </c>
      <c r="AB5537" t="s">
        <v>43</v>
      </c>
      <c r="AC5537" t="s">
        <v>56</v>
      </c>
      <c r="AD5537" s="10">
        <v>42.3</v>
      </c>
      <c r="AE5537" s="10">
        <v>1840.75</v>
      </c>
      <c r="AF5537" s="10">
        <v>0</v>
      </c>
      <c r="AG5537" s="10">
        <v>0</v>
      </c>
      <c r="AH5537" s="10">
        <v>0</v>
      </c>
      <c r="AI5537" s="10">
        <v>1840.75</v>
      </c>
      <c r="AJ5537" t="s">
        <v>47</v>
      </c>
      <c r="AM5537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537" t="str">
        <f t="shared" si="172"/>
        <v>50-59</v>
      </c>
      <c r="AO5537">
        <f t="shared" si="173"/>
        <v>0</v>
      </c>
      <c r="AP5537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5538" spans="1:42" x14ac:dyDescent="0.25">
      <c r="A5538" t="s">
        <v>6724</v>
      </c>
      <c r="B5538" t="s">
        <v>39</v>
      </c>
      <c r="C5538" s="1">
        <v>34</v>
      </c>
      <c r="D5538" t="s">
        <v>43</v>
      </c>
      <c r="E5538">
        <v>0</v>
      </c>
      <c r="F5538" t="s">
        <v>928</v>
      </c>
      <c r="G5538" s="1">
        <v>95336</v>
      </c>
      <c r="H5538">
        <v>37.830266999999999</v>
      </c>
      <c r="I5538">
        <v>-121.201018</v>
      </c>
      <c r="J5538">
        <v>0</v>
      </c>
      <c r="K5538" s="1">
        <v>8</v>
      </c>
      <c r="L5538" t="s">
        <v>54</v>
      </c>
      <c r="M5538" t="s">
        <v>40</v>
      </c>
      <c r="N5538" s="10">
        <v>33.54</v>
      </c>
      <c r="O5538" t="s">
        <v>43</v>
      </c>
      <c r="P5538" t="s">
        <v>40</v>
      </c>
      <c r="Q5538" t="s">
        <v>79</v>
      </c>
      <c r="R5538">
        <v>14</v>
      </c>
      <c r="S5538" t="s">
        <v>40</v>
      </c>
      <c r="T5538" t="s">
        <v>43</v>
      </c>
      <c r="U5538" t="s">
        <v>43</v>
      </c>
      <c r="V5538" t="s">
        <v>40</v>
      </c>
      <c r="W5538" t="s">
        <v>43</v>
      </c>
      <c r="X5538" t="s">
        <v>40</v>
      </c>
      <c r="Y5538" t="s">
        <v>40</v>
      </c>
      <c r="Z5538" t="s">
        <v>40</v>
      </c>
      <c r="AA5538" t="s">
        <v>51</v>
      </c>
      <c r="AB5538" t="s">
        <v>43</v>
      </c>
      <c r="AC5538" t="s">
        <v>56</v>
      </c>
      <c r="AD5538" s="10">
        <v>66.05</v>
      </c>
      <c r="AE5538" s="10">
        <v>574.5</v>
      </c>
      <c r="AF5538" s="10">
        <v>0</v>
      </c>
      <c r="AG5538" s="10">
        <v>0</v>
      </c>
      <c r="AH5538" s="10">
        <v>268.32</v>
      </c>
      <c r="AI5538" s="10">
        <v>842.82</v>
      </c>
      <c r="AJ5538" t="s">
        <v>47</v>
      </c>
      <c r="AM553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538" t="str">
        <f t="shared" si="172"/>
        <v>30-39</v>
      </c>
      <c r="AO5538">
        <f t="shared" si="173"/>
        <v>0</v>
      </c>
      <c r="AP553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539" spans="1:42" x14ac:dyDescent="0.25">
      <c r="A5539" t="s">
        <v>6725</v>
      </c>
      <c r="B5539" t="s">
        <v>39</v>
      </c>
      <c r="C5539" s="1">
        <v>52</v>
      </c>
      <c r="D5539" t="s">
        <v>43</v>
      </c>
      <c r="E5539">
        <v>0</v>
      </c>
      <c r="F5539" t="s">
        <v>737</v>
      </c>
      <c r="G5539" s="1">
        <v>95638</v>
      </c>
      <c r="H5539">
        <v>38.313446999999996</v>
      </c>
      <c r="I5539">
        <v>-121.123886</v>
      </c>
      <c r="J5539">
        <v>0</v>
      </c>
      <c r="K5539" s="1">
        <v>14</v>
      </c>
      <c r="L5539" t="s">
        <v>62</v>
      </c>
      <c r="M5539" t="s">
        <v>40</v>
      </c>
      <c r="N5539" s="10">
        <v>37.01</v>
      </c>
      <c r="O5539" t="s">
        <v>43</v>
      </c>
      <c r="P5539" t="s">
        <v>40</v>
      </c>
      <c r="Q5539" t="s">
        <v>79</v>
      </c>
      <c r="R5539">
        <v>29</v>
      </c>
      <c r="S5539" t="s">
        <v>43</v>
      </c>
      <c r="T5539" t="s">
        <v>43</v>
      </c>
      <c r="U5539" t="s">
        <v>43</v>
      </c>
      <c r="V5539" t="s">
        <v>40</v>
      </c>
      <c r="W5539" t="s">
        <v>40</v>
      </c>
      <c r="X5539" t="s">
        <v>40</v>
      </c>
      <c r="Y5539" t="s">
        <v>40</v>
      </c>
      <c r="Z5539" t="s">
        <v>40</v>
      </c>
      <c r="AA5539" t="s">
        <v>51</v>
      </c>
      <c r="AB5539" t="s">
        <v>40</v>
      </c>
      <c r="AC5539" t="s">
        <v>56</v>
      </c>
      <c r="AD5539" s="10">
        <v>69.650000000000006</v>
      </c>
      <c r="AE5539" s="10">
        <v>921.4</v>
      </c>
      <c r="AF5539" s="10">
        <v>0</v>
      </c>
      <c r="AG5539" s="10">
        <v>0</v>
      </c>
      <c r="AH5539" s="10">
        <v>518.14</v>
      </c>
      <c r="AI5539" s="10">
        <v>1439.54</v>
      </c>
      <c r="AJ5539" t="s">
        <v>47</v>
      </c>
      <c r="AM5539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5539" t="str">
        <f t="shared" si="172"/>
        <v>50-59</v>
      </c>
      <c r="AO5539">
        <f t="shared" si="173"/>
        <v>0</v>
      </c>
      <c r="AP5539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540" spans="1:42" x14ac:dyDescent="0.25">
      <c r="A5540" t="s">
        <v>6726</v>
      </c>
      <c r="B5540" t="s">
        <v>49</v>
      </c>
      <c r="C5540" s="1">
        <v>22</v>
      </c>
      <c r="D5540" t="s">
        <v>43</v>
      </c>
      <c r="E5540">
        <v>0</v>
      </c>
      <c r="F5540" t="s">
        <v>1243</v>
      </c>
      <c r="G5540" s="1">
        <v>94544</v>
      </c>
      <c r="H5540">
        <v>37.639215</v>
      </c>
      <c r="I5540">
        <v>-122.037554</v>
      </c>
      <c r="J5540">
        <v>0</v>
      </c>
      <c r="K5540" s="1">
        <v>18</v>
      </c>
      <c r="L5540" t="s">
        <v>62</v>
      </c>
      <c r="M5540" t="s">
        <v>40</v>
      </c>
      <c r="N5540" s="10">
        <v>48.68</v>
      </c>
      <c r="O5540" t="s">
        <v>43</v>
      </c>
      <c r="P5540" t="s">
        <v>40</v>
      </c>
      <c r="Q5540" t="s">
        <v>79</v>
      </c>
      <c r="R5540">
        <v>48</v>
      </c>
      <c r="S5540" t="s">
        <v>40</v>
      </c>
      <c r="T5540" t="s">
        <v>43</v>
      </c>
      <c r="U5540" t="s">
        <v>40</v>
      </c>
      <c r="V5540" t="s">
        <v>40</v>
      </c>
      <c r="W5540" t="s">
        <v>40</v>
      </c>
      <c r="X5540" t="s">
        <v>43</v>
      </c>
      <c r="Y5540" t="s">
        <v>43</v>
      </c>
      <c r="Z5540" t="s">
        <v>40</v>
      </c>
      <c r="AA5540" t="s">
        <v>51</v>
      </c>
      <c r="AB5540" t="s">
        <v>40</v>
      </c>
      <c r="AC5540" t="s">
        <v>56</v>
      </c>
      <c r="AD5540" s="10">
        <v>68.349999999999994</v>
      </c>
      <c r="AE5540" s="10">
        <v>1299.8</v>
      </c>
      <c r="AF5540" s="10">
        <v>0</v>
      </c>
      <c r="AG5540" s="10">
        <v>0</v>
      </c>
      <c r="AH5540" s="10">
        <v>876.24</v>
      </c>
      <c r="AI5540" s="10">
        <v>2176.04</v>
      </c>
      <c r="AJ5540" t="s">
        <v>47</v>
      </c>
      <c r="AM5540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5540" t="str">
        <f t="shared" si="172"/>
        <v>19-29</v>
      </c>
      <c r="AO5540">
        <f t="shared" si="173"/>
        <v>0</v>
      </c>
      <c r="AP5540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541" spans="1:42" x14ac:dyDescent="0.25">
      <c r="A5541" t="s">
        <v>6727</v>
      </c>
      <c r="B5541" t="s">
        <v>39</v>
      </c>
      <c r="C5541" s="1">
        <v>42</v>
      </c>
      <c r="D5541" t="s">
        <v>43</v>
      </c>
      <c r="E5541">
        <v>0</v>
      </c>
      <c r="F5541" t="s">
        <v>1120</v>
      </c>
      <c r="G5541" s="1">
        <v>90713</v>
      </c>
      <c r="H5541">
        <v>33.847754999999999</v>
      </c>
      <c r="I5541">
        <v>-118.112532</v>
      </c>
      <c r="J5541">
        <v>0</v>
      </c>
      <c r="K5541" s="1">
        <v>43</v>
      </c>
      <c r="L5541" t="s">
        <v>42</v>
      </c>
      <c r="M5541" t="s">
        <v>40</v>
      </c>
      <c r="N5541" s="10">
        <v>25.53</v>
      </c>
      <c r="O5541" t="s">
        <v>40</v>
      </c>
      <c r="P5541" t="s">
        <v>43</v>
      </c>
      <c r="AA5541" t="s">
        <v>73</v>
      </c>
      <c r="AB5541" t="s">
        <v>40</v>
      </c>
      <c r="AC5541" t="s">
        <v>46</v>
      </c>
      <c r="AD5541" s="10">
        <v>25.7</v>
      </c>
      <c r="AE5541" s="10">
        <v>1188.2</v>
      </c>
      <c r="AF5541" s="10">
        <v>0</v>
      </c>
      <c r="AG5541" s="10">
        <v>0</v>
      </c>
      <c r="AH5541" s="10">
        <v>1097.79</v>
      </c>
      <c r="AI5541" s="10">
        <v>2285.9899999999998</v>
      </c>
      <c r="AJ5541" t="s">
        <v>47</v>
      </c>
      <c r="AM5541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541" t="str">
        <f t="shared" si="172"/>
        <v>40-49</v>
      </c>
      <c r="AO5541">
        <f t="shared" si="173"/>
        <v>0</v>
      </c>
      <c r="AP5541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542" spans="1:42" x14ac:dyDescent="0.25">
      <c r="A5542" t="s">
        <v>6728</v>
      </c>
      <c r="B5542" t="s">
        <v>49</v>
      </c>
      <c r="C5542" s="1">
        <v>33</v>
      </c>
      <c r="D5542" t="s">
        <v>40</v>
      </c>
      <c r="E5542">
        <v>0</v>
      </c>
      <c r="F5542" t="s">
        <v>399</v>
      </c>
      <c r="G5542" s="1">
        <v>90304</v>
      </c>
      <c r="H5542">
        <v>33.936827000000001</v>
      </c>
      <c r="I5542">
        <v>-118.359824</v>
      </c>
      <c r="J5542">
        <v>10</v>
      </c>
      <c r="K5542" s="1">
        <v>27</v>
      </c>
      <c r="L5542" t="s">
        <v>42</v>
      </c>
      <c r="M5542" t="s">
        <v>40</v>
      </c>
      <c r="N5542" s="10">
        <v>9.01</v>
      </c>
      <c r="O5542" t="s">
        <v>43</v>
      </c>
      <c r="P5542" t="s">
        <v>40</v>
      </c>
      <c r="Q5542" t="s">
        <v>79</v>
      </c>
      <c r="R5542">
        <v>5</v>
      </c>
      <c r="S5542" t="s">
        <v>40</v>
      </c>
      <c r="T5542" t="s">
        <v>43</v>
      </c>
      <c r="U5542" t="s">
        <v>43</v>
      </c>
      <c r="V5542" t="s">
        <v>43</v>
      </c>
      <c r="W5542" t="s">
        <v>43</v>
      </c>
      <c r="X5542" t="s">
        <v>43</v>
      </c>
      <c r="Y5542" t="s">
        <v>43</v>
      </c>
      <c r="Z5542" t="s">
        <v>40</v>
      </c>
      <c r="AA5542" t="s">
        <v>45</v>
      </c>
      <c r="AB5542" t="s">
        <v>43</v>
      </c>
      <c r="AC5542" t="s">
        <v>46</v>
      </c>
      <c r="AD5542" s="10">
        <v>48.7</v>
      </c>
      <c r="AE5542" s="10">
        <v>1421.75</v>
      </c>
      <c r="AF5542" s="10">
        <v>0</v>
      </c>
      <c r="AG5542" s="10">
        <v>0</v>
      </c>
      <c r="AH5542" s="10">
        <v>243.27</v>
      </c>
      <c r="AI5542" s="10">
        <v>1665.02</v>
      </c>
      <c r="AJ5542" t="s">
        <v>47</v>
      </c>
      <c r="AM5542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542" t="str">
        <f t="shared" si="172"/>
        <v>30-39</v>
      </c>
      <c r="AO5542">
        <f t="shared" si="173"/>
        <v>0</v>
      </c>
      <c r="AP5542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5543" spans="1:42" x14ac:dyDescent="0.25">
      <c r="A5543" t="s">
        <v>6729</v>
      </c>
      <c r="B5543" t="s">
        <v>39</v>
      </c>
      <c r="C5543" s="1">
        <v>43</v>
      </c>
      <c r="D5543" t="s">
        <v>43</v>
      </c>
      <c r="E5543">
        <v>0</v>
      </c>
      <c r="F5543" t="s">
        <v>807</v>
      </c>
      <c r="G5543" s="1">
        <v>91103</v>
      </c>
      <c r="H5543">
        <v>34.167465</v>
      </c>
      <c r="I5543">
        <v>-118.165327</v>
      </c>
      <c r="J5543">
        <v>0</v>
      </c>
      <c r="K5543" s="1">
        <v>18</v>
      </c>
      <c r="L5543" t="s">
        <v>62</v>
      </c>
      <c r="M5543" t="s">
        <v>40</v>
      </c>
      <c r="N5543" s="10">
        <v>11.36</v>
      </c>
      <c r="O5543" t="s">
        <v>40</v>
      </c>
      <c r="P5543" t="s">
        <v>40</v>
      </c>
      <c r="Q5543" t="s">
        <v>55</v>
      </c>
      <c r="R5543">
        <v>13</v>
      </c>
      <c r="S5543" t="s">
        <v>43</v>
      </c>
      <c r="T5543" t="s">
        <v>43</v>
      </c>
      <c r="U5543" t="s">
        <v>43</v>
      </c>
      <c r="V5543" t="s">
        <v>43</v>
      </c>
      <c r="W5543" t="s">
        <v>43</v>
      </c>
      <c r="X5543" t="s">
        <v>43</v>
      </c>
      <c r="Y5543" t="s">
        <v>43</v>
      </c>
      <c r="Z5543" t="s">
        <v>40</v>
      </c>
      <c r="AA5543" t="s">
        <v>51</v>
      </c>
      <c r="AB5543" t="s">
        <v>40</v>
      </c>
      <c r="AC5543" t="s">
        <v>56</v>
      </c>
      <c r="AD5543" s="10">
        <v>74.150000000000006</v>
      </c>
      <c r="AE5543" s="10">
        <v>1345.75</v>
      </c>
      <c r="AF5543" s="10">
        <v>0</v>
      </c>
      <c r="AG5543" s="10">
        <v>0</v>
      </c>
      <c r="AH5543" s="10">
        <v>204.48</v>
      </c>
      <c r="AI5543" s="10">
        <v>1550.23</v>
      </c>
      <c r="AJ5543" t="s">
        <v>47</v>
      </c>
      <c r="AM5543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5543" t="str">
        <f t="shared" si="172"/>
        <v>40-49</v>
      </c>
      <c r="AO5543">
        <f t="shared" si="173"/>
        <v>0</v>
      </c>
      <c r="AP554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544" spans="1:42" x14ac:dyDescent="0.25">
      <c r="A5544" t="s">
        <v>6730</v>
      </c>
      <c r="B5544" t="s">
        <v>49</v>
      </c>
      <c r="C5544" s="1">
        <v>37</v>
      </c>
      <c r="D5544" t="s">
        <v>40</v>
      </c>
      <c r="E5544">
        <v>0</v>
      </c>
      <c r="F5544" t="s">
        <v>1513</v>
      </c>
      <c r="G5544" s="1">
        <v>92374</v>
      </c>
      <c r="H5544">
        <v>34.064073</v>
      </c>
      <c r="I5544">
        <v>-117.166158</v>
      </c>
      <c r="J5544">
        <v>1</v>
      </c>
      <c r="K5544" s="1">
        <v>5</v>
      </c>
      <c r="L5544" t="s">
        <v>54</v>
      </c>
      <c r="M5544" t="s">
        <v>43</v>
      </c>
      <c r="P5544" t="s">
        <v>40</v>
      </c>
      <c r="Q5544" t="s">
        <v>79</v>
      </c>
      <c r="R5544">
        <v>7</v>
      </c>
      <c r="S5544" t="s">
        <v>43</v>
      </c>
      <c r="T5544" t="s">
        <v>43</v>
      </c>
      <c r="U5544" t="s">
        <v>43</v>
      </c>
      <c r="V5544" t="s">
        <v>43</v>
      </c>
      <c r="W5544" t="s">
        <v>43</v>
      </c>
      <c r="X5544" t="s">
        <v>43</v>
      </c>
      <c r="Y5544" t="s">
        <v>43</v>
      </c>
      <c r="Z5544" t="s">
        <v>40</v>
      </c>
      <c r="AA5544" t="s">
        <v>51</v>
      </c>
      <c r="AB5544" t="s">
        <v>40</v>
      </c>
      <c r="AC5544" t="s">
        <v>56</v>
      </c>
      <c r="AD5544" s="10">
        <v>24.95</v>
      </c>
      <c r="AE5544" s="10">
        <v>100.4</v>
      </c>
      <c r="AF5544" s="10">
        <v>0</v>
      </c>
      <c r="AG5544" s="10">
        <v>0</v>
      </c>
      <c r="AH5544" s="10">
        <v>0</v>
      </c>
      <c r="AI5544" s="10">
        <v>100.4</v>
      </c>
      <c r="AJ5544" t="s">
        <v>57</v>
      </c>
      <c r="AK5544" t="s">
        <v>58</v>
      </c>
      <c r="AL5544" t="s">
        <v>59</v>
      </c>
      <c r="AM554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544" t="str">
        <f t="shared" si="172"/>
        <v>30-39</v>
      </c>
      <c r="AO5544">
        <f t="shared" si="173"/>
        <v>1</v>
      </c>
      <c r="AP5544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545" spans="1:42" x14ac:dyDescent="0.25">
      <c r="A5545" t="s">
        <v>6731</v>
      </c>
      <c r="B5545" t="s">
        <v>39</v>
      </c>
      <c r="C5545" s="1">
        <v>54</v>
      </c>
      <c r="D5545" t="s">
        <v>40</v>
      </c>
      <c r="E5545">
        <v>2</v>
      </c>
      <c r="F5545" t="s">
        <v>700</v>
      </c>
      <c r="G5545" s="1">
        <v>92539</v>
      </c>
      <c r="H5545">
        <v>33.527605000000001</v>
      </c>
      <c r="I5545">
        <v>-116.666551</v>
      </c>
      <c r="J5545">
        <v>1</v>
      </c>
      <c r="K5545" s="1">
        <v>52</v>
      </c>
      <c r="L5545" t="s">
        <v>76</v>
      </c>
      <c r="M5545" t="s">
        <v>40</v>
      </c>
      <c r="N5545" s="10">
        <v>31.96</v>
      </c>
      <c r="O5545" t="s">
        <v>43</v>
      </c>
      <c r="P5545" t="s">
        <v>40</v>
      </c>
      <c r="Q5545" t="s">
        <v>55</v>
      </c>
      <c r="R5545">
        <v>26</v>
      </c>
      <c r="S5545" t="s">
        <v>40</v>
      </c>
      <c r="T5545" t="s">
        <v>43</v>
      </c>
      <c r="U5545" t="s">
        <v>40</v>
      </c>
      <c r="V5545" t="s">
        <v>40</v>
      </c>
      <c r="W5545" t="s">
        <v>43</v>
      </c>
      <c r="X5545" t="s">
        <v>43</v>
      </c>
      <c r="Y5545" t="s">
        <v>43</v>
      </c>
      <c r="Z5545" t="s">
        <v>40</v>
      </c>
      <c r="AA5545" t="s">
        <v>51</v>
      </c>
      <c r="AB5545" t="s">
        <v>40</v>
      </c>
      <c r="AC5545" t="s">
        <v>56</v>
      </c>
      <c r="AD5545" s="10">
        <v>84.05</v>
      </c>
      <c r="AE5545" s="10">
        <v>4326.8</v>
      </c>
      <c r="AF5545" s="10">
        <v>0</v>
      </c>
      <c r="AG5545" s="10">
        <v>0</v>
      </c>
      <c r="AH5545" s="10">
        <v>1661.92</v>
      </c>
      <c r="AI5545" s="10">
        <v>5988.72</v>
      </c>
      <c r="AJ5545" t="s">
        <v>47</v>
      </c>
      <c r="AM5545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545" t="str">
        <f t="shared" si="172"/>
        <v>50-59</v>
      </c>
      <c r="AO5545">
        <f t="shared" si="173"/>
        <v>0</v>
      </c>
      <c r="AP554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546" spans="1:42" x14ac:dyDescent="0.25">
      <c r="A5546" t="s">
        <v>6732</v>
      </c>
      <c r="B5546" t="s">
        <v>49</v>
      </c>
      <c r="C5546" s="1">
        <v>51</v>
      </c>
      <c r="D5546" t="s">
        <v>40</v>
      </c>
      <c r="E5546">
        <v>0</v>
      </c>
      <c r="F5546" t="s">
        <v>1143</v>
      </c>
      <c r="G5546" s="1">
        <v>95926</v>
      </c>
      <c r="H5546">
        <v>39.745711999999997</v>
      </c>
      <c r="I5546">
        <v>-121.84332999999999</v>
      </c>
      <c r="J5546">
        <v>3</v>
      </c>
      <c r="K5546" s="1">
        <v>3</v>
      </c>
      <c r="L5546" t="s">
        <v>42</v>
      </c>
      <c r="M5546" t="s">
        <v>40</v>
      </c>
      <c r="N5546" s="10">
        <v>31.06</v>
      </c>
      <c r="O5546" t="s">
        <v>43</v>
      </c>
      <c r="P5546" t="s">
        <v>43</v>
      </c>
      <c r="AA5546" t="s">
        <v>51</v>
      </c>
      <c r="AB5546" t="s">
        <v>43</v>
      </c>
      <c r="AC5546" t="s">
        <v>56</v>
      </c>
      <c r="AD5546" s="10">
        <v>20</v>
      </c>
      <c r="AE5546" s="10">
        <v>49.65</v>
      </c>
      <c r="AF5546" s="10">
        <v>0</v>
      </c>
      <c r="AG5546" s="10">
        <v>0</v>
      </c>
      <c r="AH5546" s="10">
        <v>93.18</v>
      </c>
      <c r="AI5546" s="10">
        <v>142.83000000000001</v>
      </c>
      <c r="AJ5546" t="s">
        <v>98</v>
      </c>
      <c r="AM554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546" t="str">
        <f t="shared" si="172"/>
        <v>50-59</v>
      </c>
      <c r="AO5546">
        <f t="shared" si="173"/>
        <v>0</v>
      </c>
      <c r="AP5546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547" spans="1:42" x14ac:dyDescent="0.25">
      <c r="A5547" t="s">
        <v>6733</v>
      </c>
      <c r="B5547" t="s">
        <v>39</v>
      </c>
      <c r="C5547" s="1">
        <v>44</v>
      </c>
      <c r="D5547" t="s">
        <v>43</v>
      </c>
      <c r="E5547">
        <v>0</v>
      </c>
      <c r="F5547" t="s">
        <v>441</v>
      </c>
      <c r="G5547" s="1">
        <v>90805</v>
      </c>
      <c r="H5547">
        <v>33.864621999999997</v>
      </c>
      <c r="I5547">
        <v>-118.179626</v>
      </c>
      <c r="J5547">
        <v>0</v>
      </c>
      <c r="K5547" s="1">
        <v>23</v>
      </c>
      <c r="L5547" t="s">
        <v>42</v>
      </c>
      <c r="M5547" t="s">
        <v>40</v>
      </c>
      <c r="N5547" s="10">
        <v>42.26</v>
      </c>
      <c r="O5547" t="s">
        <v>43</v>
      </c>
      <c r="P5547" t="s">
        <v>40</v>
      </c>
      <c r="Q5547" t="s">
        <v>44</v>
      </c>
      <c r="R5547">
        <v>2</v>
      </c>
      <c r="S5547" t="s">
        <v>43</v>
      </c>
      <c r="T5547" t="s">
        <v>43</v>
      </c>
      <c r="U5547" t="s">
        <v>40</v>
      </c>
      <c r="V5547" t="s">
        <v>43</v>
      </c>
      <c r="W5547" t="s">
        <v>43</v>
      </c>
      <c r="X5547" t="s">
        <v>43</v>
      </c>
      <c r="Y5547" t="s">
        <v>43</v>
      </c>
      <c r="Z5547" t="s">
        <v>43</v>
      </c>
      <c r="AA5547" t="s">
        <v>51</v>
      </c>
      <c r="AB5547" t="s">
        <v>43</v>
      </c>
      <c r="AC5547" t="s">
        <v>46</v>
      </c>
      <c r="AD5547" s="10">
        <v>49.7</v>
      </c>
      <c r="AE5547" s="10">
        <v>1081.25</v>
      </c>
      <c r="AF5547" s="10">
        <v>0</v>
      </c>
      <c r="AG5547" s="10">
        <v>150</v>
      </c>
      <c r="AH5547" s="10">
        <v>971.98</v>
      </c>
      <c r="AI5547" s="10">
        <v>2203.23</v>
      </c>
      <c r="AJ5547" t="s">
        <v>47</v>
      </c>
      <c r="AM5547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5547" t="str">
        <f t="shared" si="172"/>
        <v>40-49</v>
      </c>
      <c r="AO5547">
        <f t="shared" si="173"/>
        <v>0</v>
      </c>
      <c r="AP5547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5548" spans="1:42" x14ac:dyDescent="0.25">
      <c r="A5548" t="s">
        <v>6734</v>
      </c>
      <c r="B5548" t="s">
        <v>39</v>
      </c>
      <c r="C5548" s="1">
        <v>31</v>
      </c>
      <c r="D5548" t="s">
        <v>40</v>
      </c>
      <c r="E5548">
        <v>2</v>
      </c>
      <c r="F5548" t="s">
        <v>1979</v>
      </c>
      <c r="G5548" s="1">
        <v>93426</v>
      </c>
      <c r="H5548">
        <v>35.842889</v>
      </c>
      <c r="I5548">
        <v>-121.004862</v>
      </c>
      <c r="J5548">
        <v>1</v>
      </c>
      <c r="K5548" s="1">
        <v>17</v>
      </c>
      <c r="L5548" t="s">
        <v>62</v>
      </c>
      <c r="M5548" t="s">
        <v>40</v>
      </c>
      <c r="N5548" s="10">
        <v>18.260000000000002</v>
      </c>
      <c r="O5548" t="s">
        <v>40</v>
      </c>
      <c r="P5548" t="s">
        <v>43</v>
      </c>
      <c r="AA5548" t="s">
        <v>51</v>
      </c>
      <c r="AB5548" t="s">
        <v>43</v>
      </c>
      <c r="AC5548" t="s">
        <v>46</v>
      </c>
      <c r="AD5548" s="10">
        <v>24.1</v>
      </c>
      <c r="AE5548" s="10">
        <v>409.9</v>
      </c>
      <c r="AF5548" s="10">
        <v>0</v>
      </c>
      <c r="AG5548" s="10">
        <v>0</v>
      </c>
      <c r="AH5548" s="10">
        <v>310.42</v>
      </c>
      <c r="AI5548" s="10">
        <v>720.32</v>
      </c>
      <c r="AJ5548" t="s">
        <v>57</v>
      </c>
      <c r="AK5548" t="s">
        <v>117</v>
      </c>
      <c r="AL5548" t="s">
        <v>118</v>
      </c>
      <c r="AM5548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5548" t="str">
        <f t="shared" si="172"/>
        <v>30-39</v>
      </c>
      <c r="AO5548">
        <f t="shared" si="173"/>
        <v>1</v>
      </c>
      <c r="AP5548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549" spans="1:42" x14ac:dyDescent="0.25">
      <c r="A5549" t="s">
        <v>6735</v>
      </c>
      <c r="B5549" t="s">
        <v>39</v>
      </c>
      <c r="C5549" s="1">
        <v>23</v>
      </c>
      <c r="D5549" t="s">
        <v>40</v>
      </c>
      <c r="E5549">
        <v>0</v>
      </c>
      <c r="F5549" t="s">
        <v>526</v>
      </c>
      <c r="G5549" s="1">
        <v>91377</v>
      </c>
      <c r="H5549">
        <v>34.192250000000001</v>
      </c>
      <c r="I5549">
        <v>-118.77687400000001</v>
      </c>
      <c r="J5549">
        <v>1</v>
      </c>
      <c r="K5549" s="1">
        <v>20</v>
      </c>
      <c r="L5549" t="s">
        <v>42</v>
      </c>
      <c r="M5549" t="s">
        <v>40</v>
      </c>
      <c r="N5549" s="10">
        <v>27.96</v>
      </c>
      <c r="O5549" t="s">
        <v>43</v>
      </c>
      <c r="P5549" t="s">
        <v>43</v>
      </c>
      <c r="AA5549" t="s">
        <v>45</v>
      </c>
      <c r="AB5549" t="s">
        <v>43</v>
      </c>
      <c r="AC5549" t="s">
        <v>46</v>
      </c>
      <c r="AD5549" s="10">
        <v>20.350000000000001</v>
      </c>
      <c r="AE5549" s="10">
        <v>393.15</v>
      </c>
      <c r="AF5549" s="10">
        <v>0</v>
      </c>
      <c r="AG5549" s="10">
        <v>0</v>
      </c>
      <c r="AH5549" s="10">
        <v>559.20000000000005</v>
      </c>
      <c r="AI5549" s="10">
        <v>952.35</v>
      </c>
      <c r="AJ5549" t="s">
        <v>47</v>
      </c>
      <c r="AM5549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5549" t="str">
        <f t="shared" si="172"/>
        <v>19-29</v>
      </c>
      <c r="AO5549">
        <f t="shared" si="173"/>
        <v>0</v>
      </c>
      <c r="AP5549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550" spans="1:42" x14ac:dyDescent="0.25">
      <c r="A5550" t="s">
        <v>6736</v>
      </c>
      <c r="B5550" t="s">
        <v>49</v>
      </c>
      <c r="C5550" s="1">
        <v>68</v>
      </c>
      <c r="D5550" t="s">
        <v>43</v>
      </c>
      <c r="E5550">
        <v>0</v>
      </c>
      <c r="F5550" t="s">
        <v>4901</v>
      </c>
      <c r="G5550" s="1">
        <v>95703</v>
      </c>
      <c r="H5550">
        <v>38.983387999999998</v>
      </c>
      <c r="I5550">
        <v>-120.988814</v>
      </c>
      <c r="J5550">
        <v>0</v>
      </c>
      <c r="K5550" s="1">
        <v>31</v>
      </c>
      <c r="L5550" t="s">
        <v>129</v>
      </c>
      <c r="M5550" t="s">
        <v>40</v>
      </c>
      <c r="N5550" s="10">
        <v>15.35</v>
      </c>
      <c r="O5550" t="s">
        <v>40</v>
      </c>
      <c r="P5550" t="s">
        <v>40</v>
      </c>
      <c r="Q5550" t="s">
        <v>55</v>
      </c>
      <c r="R5550">
        <v>10</v>
      </c>
      <c r="S5550" t="s">
        <v>43</v>
      </c>
      <c r="T5550" t="s">
        <v>43</v>
      </c>
      <c r="U5550" t="s">
        <v>40</v>
      </c>
      <c r="V5550" t="s">
        <v>40</v>
      </c>
      <c r="W5550" t="s">
        <v>40</v>
      </c>
      <c r="X5550" t="s">
        <v>43</v>
      </c>
      <c r="Y5550" t="s">
        <v>43</v>
      </c>
      <c r="Z5550" t="s">
        <v>40</v>
      </c>
      <c r="AA5550" t="s">
        <v>73</v>
      </c>
      <c r="AB5550" t="s">
        <v>40</v>
      </c>
      <c r="AC5550" t="s">
        <v>56</v>
      </c>
      <c r="AD5550" s="10">
        <v>96.6</v>
      </c>
      <c r="AE5550" s="10">
        <v>2877.95</v>
      </c>
      <c r="AF5550" s="10">
        <v>0</v>
      </c>
      <c r="AG5550" s="10">
        <v>0</v>
      </c>
      <c r="AH5550" s="10">
        <v>475.85</v>
      </c>
      <c r="AI5550" s="10">
        <v>3353.8</v>
      </c>
      <c r="AJ5550" t="s">
        <v>47</v>
      </c>
      <c r="AM5550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550" t="str">
        <f t="shared" si="172"/>
        <v>60-80</v>
      </c>
      <c r="AO5550">
        <f t="shared" si="173"/>
        <v>0</v>
      </c>
      <c r="AP5550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551" spans="1:42" x14ac:dyDescent="0.25">
      <c r="A5551" t="s">
        <v>6737</v>
      </c>
      <c r="B5551" t="s">
        <v>39</v>
      </c>
      <c r="C5551" s="1">
        <v>60</v>
      </c>
      <c r="D5551" t="s">
        <v>40</v>
      </c>
      <c r="E5551">
        <v>0</v>
      </c>
      <c r="F5551" t="s">
        <v>575</v>
      </c>
      <c r="G5551" s="1">
        <v>95949</v>
      </c>
      <c r="H5551">
        <v>39.099204</v>
      </c>
      <c r="I5551">
        <v>-121.137962</v>
      </c>
      <c r="J5551">
        <v>7</v>
      </c>
      <c r="K5551" s="1">
        <v>1</v>
      </c>
      <c r="L5551" t="s">
        <v>42</v>
      </c>
      <c r="M5551" t="s">
        <v>40</v>
      </c>
      <c r="N5551" s="10">
        <v>6.64</v>
      </c>
      <c r="O5551" t="s">
        <v>43</v>
      </c>
      <c r="P5551" t="s">
        <v>43</v>
      </c>
      <c r="AA5551" t="s">
        <v>51</v>
      </c>
      <c r="AB5551" t="s">
        <v>40</v>
      </c>
      <c r="AC5551" t="s">
        <v>56</v>
      </c>
      <c r="AD5551" s="10">
        <v>20.3</v>
      </c>
      <c r="AE5551" s="10">
        <v>20.3</v>
      </c>
      <c r="AF5551" s="10">
        <v>0</v>
      </c>
      <c r="AG5551" s="10">
        <v>0</v>
      </c>
      <c r="AH5551" s="10">
        <v>6.64</v>
      </c>
      <c r="AI5551" s="10">
        <v>26.94</v>
      </c>
      <c r="AJ5551" t="s">
        <v>98</v>
      </c>
      <c r="AM555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551" t="str">
        <f t="shared" si="172"/>
        <v>60-80</v>
      </c>
      <c r="AO5551">
        <f t="shared" si="173"/>
        <v>0</v>
      </c>
      <c r="AP5551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552" spans="1:42" x14ac:dyDescent="0.25">
      <c r="A5552" t="s">
        <v>6738</v>
      </c>
      <c r="B5552" t="s">
        <v>49</v>
      </c>
      <c r="C5552" s="1">
        <v>64</v>
      </c>
      <c r="D5552" t="s">
        <v>43</v>
      </c>
      <c r="E5552">
        <v>0</v>
      </c>
      <c r="F5552" t="s">
        <v>626</v>
      </c>
      <c r="G5552" s="1">
        <v>91401</v>
      </c>
      <c r="H5552">
        <v>34.178483</v>
      </c>
      <c r="I5552">
        <v>-118.431791</v>
      </c>
      <c r="J5552">
        <v>0</v>
      </c>
      <c r="K5552" s="1">
        <v>35</v>
      </c>
      <c r="L5552" t="s">
        <v>42</v>
      </c>
      <c r="M5552" t="s">
        <v>40</v>
      </c>
      <c r="N5552" s="10">
        <v>42.8</v>
      </c>
      <c r="O5552" t="s">
        <v>43</v>
      </c>
      <c r="P5552" t="s">
        <v>43</v>
      </c>
      <c r="AA5552" t="s">
        <v>73</v>
      </c>
      <c r="AB5552" t="s">
        <v>40</v>
      </c>
      <c r="AC5552" t="s">
        <v>46</v>
      </c>
      <c r="AD5552" s="10">
        <v>20.2</v>
      </c>
      <c r="AE5552" s="10">
        <v>684.4</v>
      </c>
      <c r="AF5552" s="10">
        <v>0</v>
      </c>
      <c r="AG5552" s="10">
        <v>0</v>
      </c>
      <c r="AH5552" s="10">
        <v>1498</v>
      </c>
      <c r="AI5552" s="10">
        <v>2182.4</v>
      </c>
      <c r="AJ5552" t="s">
        <v>47</v>
      </c>
      <c r="AM5552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552" t="str">
        <f t="shared" si="172"/>
        <v>60-80</v>
      </c>
      <c r="AO5552">
        <f t="shared" si="173"/>
        <v>0</v>
      </c>
      <c r="AP5552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553" spans="1:42" x14ac:dyDescent="0.25">
      <c r="A5553" t="s">
        <v>6739</v>
      </c>
      <c r="B5553" t="s">
        <v>39</v>
      </c>
      <c r="C5553" s="1">
        <v>61</v>
      </c>
      <c r="D5553" t="s">
        <v>40</v>
      </c>
      <c r="E5553">
        <v>2</v>
      </c>
      <c r="F5553" t="s">
        <v>2895</v>
      </c>
      <c r="G5553" s="1">
        <v>95674</v>
      </c>
      <c r="H5553">
        <v>38.954143999999999</v>
      </c>
      <c r="I5553">
        <v>-121.482536</v>
      </c>
      <c r="J5553">
        <v>7</v>
      </c>
      <c r="K5553" s="1">
        <v>6</v>
      </c>
      <c r="L5553" t="s">
        <v>54</v>
      </c>
      <c r="M5553" t="s">
        <v>43</v>
      </c>
      <c r="P5553" t="s">
        <v>40</v>
      </c>
      <c r="Q5553" t="s">
        <v>44</v>
      </c>
      <c r="R5553">
        <v>10</v>
      </c>
      <c r="S5553" t="s">
        <v>43</v>
      </c>
      <c r="T5553" t="s">
        <v>40</v>
      </c>
      <c r="U5553" t="s">
        <v>40</v>
      </c>
      <c r="V5553" t="s">
        <v>40</v>
      </c>
      <c r="W5553" t="s">
        <v>43</v>
      </c>
      <c r="X5553" t="s">
        <v>43</v>
      </c>
      <c r="Y5553" t="s">
        <v>43</v>
      </c>
      <c r="Z5553" t="s">
        <v>43</v>
      </c>
      <c r="AA5553" t="s">
        <v>73</v>
      </c>
      <c r="AB5553" t="s">
        <v>43</v>
      </c>
      <c r="AC5553" t="s">
        <v>46</v>
      </c>
      <c r="AD5553" s="10">
        <v>40.549999999999997</v>
      </c>
      <c r="AE5553" s="10">
        <v>217.5</v>
      </c>
      <c r="AF5553" s="10">
        <v>0</v>
      </c>
      <c r="AG5553" s="10">
        <v>50</v>
      </c>
      <c r="AH5553" s="10">
        <v>0</v>
      </c>
      <c r="AI5553" s="10">
        <v>267.5</v>
      </c>
      <c r="AJ5553" t="s">
        <v>47</v>
      </c>
      <c r="AM5553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553" t="str">
        <f t="shared" si="172"/>
        <v>60-80</v>
      </c>
      <c r="AO5553">
        <f t="shared" si="173"/>
        <v>0</v>
      </c>
      <c r="AP5553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5554" spans="1:42" x14ac:dyDescent="0.25">
      <c r="A5554" t="s">
        <v>6740</v>
      </c>
      <c r="B5554" t="s">
        <v>39</v>
      </c>
      <c r="C5554" s="1">
        <v>32</v>
      </c>
      <c r="D5554" t="s">
        <v>43</v>
      </c>
      <c r="E5554">
        <v>0</v>
      </c>
      <c r="F5554" t="s">
        <v>1511</v>
      </c>
      <c r="G5554" s="1">
        <v>95562</v>
      </c>
      <c r="H5554">
        <v>40.485849000000002</v>
      </c>
      <c r="I5554">
        <v>-124.163234</v>
      </c>
      <c r="J5554">
        <v>0</v>
      </c>
      <c r="K5554" s="1">
        <v>2</v>
      </c>
      <c r="L5554" t="s">
        <v>42</v>
      </c>
      <c r="M5554" t="s">
        <v>40</v>
      </c>
      <c r="N5554" s="10">
        <v>41.37</v>
      </c>
      <c r="O5554" t="s">
        <v>40</v>
      </c>
      <c r="P5554" t="s">
        <v>40</v>
      </c>
      <c r="Q5554" t="s">
        <v>55</v>
      </c>
      <c r="R5554">
        <v>28</v>
      </c>
      <c r="S5554" t="s">
        <v>43</v>
      </c>
      <c r="T5554" t="s">
        <v>43</v>
      </c>
      <c r="U5554" t="s">
        <v>43</v>
      </c>
      <c r="V5554" t="s">
        <v>43</v>
      </c>
      <c r="W5554" t="s">
        <v>43</v>
      </c>
      <c r="X5554" t="s">
        <v>43</v>
      </c>
      <c r="Y5554" t="s">
        <v>43</v>
      </c>
      <c r="Z5554" t="s">
        <v>40</v>
      </c>
      <c r="AA5554" t="s">
        <v>51</v>
      </c>
      <c r="AB5554" t="s">
        <v>40</v>
      </c>
      <c r="AC5554" t="s">
        <v>56</v>
      </c>
      <c r="AD5554" s="10">
        <v>75.55</v>
      </c>
      <c r="AE5554" s="10">
        <v>166.3</v>
      </c>
      <c r="AF5554" s="10">
        <v>0</v>
      </c>
      <c r="AG5554" s="10">
        <v>0</v>
      </c>
      <c r="AH5554" s="10">
        <v>82.74</v>
      </c>
      <c r="AI5554" s="10">
        <v>249.04</v>
      </c>
      <c r="AJ5554" t="s">
        <v>57</v>
      </c>
      <c r="AK5554" t="s">
        <v>58</v>
      </c>
      <c r="AL5554" t="s">
        <v>104</v>
      </c>
      <c r="AM555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554" t="str">
        <f t="shared" si="172"/>
        <v>30-39</v>
      </c>
      <c r="AO5554">
        <f t="shared" si="173"/>
        <v>1</v>
      </c>
      <c r="AP555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555" spans="1:42" x14ac:dyDescent="0.25">
      <c r="A5555" t="s">
        <v>6741</v>
      </c>
      <c r="B5555" t="s">
        <v>49</v>
      </c>
      <c r="C5555" s="1">
        <v>23</v>
      </c>
      <c r="D5555" t="s">
        <v>43</v>
      </c>
      <c r="E5555">
        <v>0</v>
      </c>
      <c r="F5555" t="s">
        <v>2537</v>
      </c>
      <c r="G5555" s="1">
        <v>93546</v>
      </c>
      <c r="H5555">
        <v>37.550074000000002</v>
      </c>
      <c r="I5555">
        <v>-118.83716699999999</v>
      </c>
      <c r="J5555">
        <v>0</v>
      </c>
      <c r="K5555" s="1">
        <v>14</v>
      </c>
      <c r="L5555" t="s">
        <v>62</v>
      </c>
      <c r="M5555" t="s">
        <v>40</v>
      </c>
      <c r="N5555" s="10">
        <v>36.42</v>
      </c>
      <c r="O5555" t="s">
        <v>43</v>
      </c>
      <c r="P5555" t="s">
        <v>43</v>
      </c>
      <c r="AA5555" t="s">
        <v>45</v>
      </c>
      <c r="AB5555" t="s">
        <v>43</v>
      </c>
      <c r="AC5555" t="s">
        <v>56</v>
      </c>
      <c r="AD5555" s="10">
        <v>20.399999999999999</v>
      </c>
      <c r="AE5555" s="10">
        <v>275.7</v>
      </c>
      <c r="AF5555" s="10">
        <v>0</v>
      </c>
      <c r="AG5555" s="10">
        <v>0</v>
      </c>
      <c r="AH5555" s="10">
        <v>509.88</v>
      </c>
      <c r="AI5555" s="10">
        <v>785.58</v>
      </c>
      <c r="AJ5555" t="s">
        <v>47</v>
      </c>
      <c r="AM5555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5555" t="str">
        <f t="shared" si="172"/>
        <v>19-29</v>
      </c>
      <c r="AO5555">
        <f t="shared" si="173"/>
        <v>0</v>
      </c>
      <c r="AP5555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556" spans="1:42" x14ac:dyDescent="0.25">
      <c r="A5556" t="s">
        <v>6742</v>
      </c>
      <c r="B5556" t="s">
        <v>49</v>
      </c>
      <c r="C5556" s="1">
        <v>33</v>
      </c>
      <c r="D5556" t="s">
        <v>43</v>
      </c>
      <c r="E5556">
        <v>0</v>
      </c>
      <c r="F5556" t="s">
        <v>229</v>
      </c>
      <c r="G5556" s="1">
        <v>91746</v>
      </c>
      <c r="H5556">
        <v>34.038983000000002</v>
      </c>
      <c r="I5556">
        <v>-117.991372</v>
      </c>
      <c r="J5556">
        <v>0</v>
      </c>
      <c r="K5556" s="1">
        <v>63</v>
      </c>
      <c r="L5556" t="s">
        <v>42</v>
      </c>
      <c r="M5556" t="s">
        <v>40</v>
      </c>
      <c r="N5556" s="10">
        <v>9.2100000000000009</v>
      </c>
      <c r="O5556" t="s">
        <v>40</v>
      </c>
      <c r="P5556" t="s">
        <v>40</v>
      </c>
      <c r="Q5556" t="s">
        <v>55</v>
      </c>
      <c r="R5556">
        <v>28</v>
      </c>
      <c r="S5556" t="s">
        <v>43</v>
      </c>
      <c r="T5556" t="s">
        <v>40</v>
      </c>
      <c r="U5556" t="s">
        <v>43</v>
      </c>
      <c r="V5556" t="s">
        <v>43</v>
      </c>
      <c r="W5556" t="s">
        <v>43</v>
      </c>
      <c r="X5556" t="s">
        <v>40</v>
      </c>
      <c r="Y5556" t="s">
        <v>40</v>
      </c>
      <c r="Z5556" t="s">
        <v>43</v>
      </c>
      <c r="AA5556" t="s">
        <v>45</v>
      </c>
      <c r="AB5556" t="s">
        <v>43</v>
      </c>
      <c r="AC5556" t="s">
        <v>46</v>
      </c>
      <c r="AD5556" s="10">
        <v>90.45</v>
      </c>
      <c r="AE5556" s="10">
        <v>5825.5</v>
      </c>
      <c r="AF5556" s="10">
        <v>0</v>
      </c>
      <c r="AG5556" s="10">
        <v>100</v>
      </c>
      <c r="AH5556" s="10">
        <v>580.23</v>
      </c>
      <c r="AI5556" s="10">
        <v>6505.73</v>
      </c>
      <c r="AJ5556" t="s">
        <v>47</v>
      </c>
      <c r="AM555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556" t="str">
        <f t="shared" si="172"/>
        <v>30-39</v>
      </c>
      <c r="AO5556">
        <f t="shared" si="173"/>
        <v>0</v>
      </c>
      <c r="AP5556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557" spans="1:42" x14ac:dyDescent="0.25">
      <c r="A5557" t="s">
        <v>6743</v>
      </c>
      <c r="B5557" t="s">
        <v>49</v>
      </c>
      <c r="C5557" s="1">
        <v>25</v>
      </c>
      <c r="D5557" t="s">
        <v>40</v>
      </c>
      <c r="E5557">
        <v>0</v>
      </c>
      <c r="F5557" t="s">
        <v>144</v>
      </c>
      <c r="G5557" s="1">
        <v>95207</v>
      </c>
      <c r="H5557">
        <v>38.002124999999999</v>
      </c>
      <c r="I5557">
        <v>-121.324979</v>
      </c>
      <c r="J5557">
        <v>2</v>
      </c>
      <c r="K5557" s="1">
        <v>68</v>
      </c>
      <c r="L5557" t="s">
        <v>72</v>
      </c>
      <c r="M5557" t="s">
        <v>40</v>
      </c>
      <c r="N5557" s="10">
        <v>24.01</v>
      </c>
      <c r="O5557" t="s">
        <v>40</v>
      </c>
      <c r="P5557" t="s">
        <v>40</v>
      </c>
      <c r="Q5557" t="s">
        <v>55</v>
      </c>
      <c r="R5557">
        <v>48</v>
      </c>
      <c r="S5557" t="s">
        <v>40</v>
      </c>
      <c r="T5557" t="s">
        <v>40</v>
      </c>
      <c r="U5557" t="s">
        <v>43</v>
      </c>
      <c r="V5557" t="s">
        <v>40</v>
      </c>
      <c r="W5557" t="s">
        <v>40</v>
      </c>
      <c r="X5557" t="s">
        <v>40</v>
      </c>
      <c r="Y5557" t="s">
        <v>40</v>
      </c>
      <c r="Z5557" t="s">
        <v>40</v>
      </c>
      <c r="AA5557" t="s">
        <v>51</v>
      </c>
      <c r="AB5557" t="s">
        <v>40</v>
      </c>
      <c r="AC5557" t="s">
        <v>56</v>
      </c>
      <c r="AD5557" s="10">
        <v>107.7</v>
      </c>
      <c r="AE5557" s="10">
        <v>7320.9</v>
      </c>
      <c r="AF5557" s="10">
        <v>0</v>
      </c>
      <c r="AG5557" s="10">
        <v>0</v>
      </c>
      <c r="AH5557" s="10">
        <v>1632.68</v>
      </c>
      <c r="AI5557" s="10">
        <v>8953.58</v>
      </c>
      <c r="AJ5557" t="s">
        <v>47</v>
      </c>
      <c r="AM555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557" t="str">
        <f t="shared" si="172"/>
        <v>19-29</v>
      </c>
      <c r="AO5557">
        <f t="shared" si="173"/>
        <v>0</v>
      </c>
      <c r="AP5557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558" spans="1:42" x14ac:dyDescent="0.25">
      <c r="A5558" t="s">
        <v>6744</v>
      </c>
      <c r="B5558" t="s">
        <v>49</v>
      </c>
      <c r="C5558" s="1">
        <v>39</v>
      </c>
      <c r="D5558" t="s">
        <v>43</v>
      </c>
      <c r="E5558">
        <v>0</v>
      </c>
      <c r="F5558" t="s">
        <v>3062</v>
      </c>
      <c r="G5558" s="1">
        <v>95476</v>
      </c>
      <c r="H5558">
        <v>38.254849999999998</v>
      </c>
      <c r="I5558">
        <v>-122.461799</v>
      </c>
      <c r="J5558">
        <v>0</v>
      </c>
      <c r="K5558" s="1">
        <v>3</v>
      </c>
      <c r="L5558" t="s">
        <v>42</v>
      </c>
      <c r="M5558" t="s">
        <v>40</v>
      </c>
      <c r="N5558" s="10">
        <v>6.97</v>
      </c>
      <c r="O5558" t="s">
        <v>40</v>
      </c>
      <c r="P5558" t="s">
        <v>40</v>
      </c>
      <c r="Q5558" t="s">
        <v>55</v>
      </c>
      <c r="R5558">
        <v>14</v>
      </c>
      <c r="S5558" t="s">
        <v>43</v>
      </c>
      <c r="T5558" t="s">
        <v>43</v>
      </c>
      <c r="U5558" t="s">
        <v>43</v>
      </c>
      <c r="V5558" t="s">
        <v>43</v>
      </c>
      <c r="W5558" t="s">
        <v>43</v>
      </c>
      <c r="X5558" t="s">
        <v>43</v>
      </c>
      <c r="Y5558" t="s">
        <v>43</v>
      </c>
      <c r="Z5558" t="s">
        <v>40</v>
      </c>
      <c r="AA5558" t="s">
        <v>51</v>
      </c>
      <c r="AB5558" t="s">
        <v>43</v>
      </c>
      <c r="AC5558" t="s">
        <v>56</v>
      </c>
      <c r="AD5558" s="10">
        <v>74.5</v>
      </c>
      <c r="AE5558" s="10">
        <v>217.45</v>
      </c>
      <c r="AF5558" s="10">
        <v>0</v>
      </c>
      <c r="AG5558" s="10">
        <v>0</v>
      </c>
      <c r="AH5558" s="10">
        <v>20.91</v>
      </c>
      <c r="AI5558" s="10">
        <v>238.36</v>
      </c>
      <c r="AJ5558" t="s">
        <v>98</v>
      </c>
      <c r="AM555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558" t="str">
        <f t="shared" si="172"/>
        <v>30-39</v>
      </c>
      <c r="AO5558">
        <f t="shared" si="173"/>
        <v>0</v>
      </c>
      <c r="AP555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559" spans="1:42" x14ac:dyDescent="0.25">
      <c r="A5559" t="s">
        <v>6745</v>
      </c>
      <c r="B5559" t="s">
        <v>49</v>
      </c>
      <c r="C5559" s="1">
        <v>52</v>
      </c>
      <c r="D5559" t="s">
        <v>43</v>
      </c>
      <c r="E5559">
        <v>0</v>
      </c>
      <c r="F5559" t="s">
        <v>2537</v>
      </c>
      <c r="G5559" s="1">
        <v>93546</v>
      </c>
      <c r="H5559">
        <v>37.550074000000002</v>
      </c>
      <c r="I5559">
        <v>-118.83716699999999</v>
      </c>
      <c r="J5559">
        <v>0</v>
      </c>
      <c r="K5559" s="1">
        <v>58</v>
      </c>
      <c r="L5559" t="s">
        <v>42</v>
      </c>
      <c r="M5559" t="s">
        <v>40</v>
      </c>
      <c r="N5559" s="10">
        <v>44.67</v>
      </c>
      <c r="O5559" t="s">
        <v>40</v>
      </c>
      <c r="P5559" t="s">
        <v>40</v>
      </c>
      <c r="Q5559" t="s">
        <v>55</v>
      </c>
      <c r="R5559">
        <v>8</v>
      </c>
      <c r="S5559" t="s">
        <v>43</v>
      </c>
      <c r="T5559" t="s">
        <v>43</v>
      </c>
      <c r="U5559" t="s">
        <v>43</v>
      </c>
      <c r="V5559" t="s">
        <v>40</v>
      </c>
      <c r="W5559" t="s">
        <v>43</v>
      </c>
      <c r="X5559" t="s">
        <v>43</v>
      </c>
      <c r="Y5559" t="s">
        <v>43</v>
      </c>
      <c r="Z5559" t="s">
        <v>40</v>
      </c>
      <c r="AA5559" t="s">
        <v>51</v>
      </c>
      <c r="AB5559" t="s">
        <v>43</v>
      </c>
      <c r="AC5559" t="s">
        <v>56</v>
      </c>
      <c r="AD5559" s="10">
        <v>80.650000000000006</v>
      </c>
      <c r="AE5559" s="10">
        <v>4807.3500000000004</v>
      </c>
      <c r="AF5559" s="10">
        <v>0</v>
      </c>
      <c r="AG5559" s="10">
        <v>0</v>
      </c>
      <c r="AH5559" s="10">
        <v>2590.86</v>
      </c>
      <c r="AI5559" s="10">
        <v>7398.21</v>
      </c>
      <c r="AJ5559" t="s">
        <v>47</v>
      </c>
      <c r="AM555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559" t="str">
        <f t="shared" si="172"/>
        <v>50-59</v>
      </c>
      <c r="AO5559">
        <f t="shared" si="173"/>
        <v>0</v>
      </c>
      <c r="AP5559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560" spans="1:42" x14ac:dyDescent="0.25">
      <c r="A5560" t="s">
        <v>6746</v>
      </c>
      <c r="B5560" t="s">
        <v>39</v>
      </c>
      <c r="C5560" s="1">
        <v>43</v>
      </c>
      <c r="D5560" t="s">
        <v>43</v>
      </c>
      <c r="E5560">
        <v>1</v>
      </c>
      <c r="F5560" t="s">
        <v>2534</v>
      </c>
      <c r="G5560" s="1">
        <v>91350</v>
      </c>
      <c r="H5560">
        <v>34.502431999999999</v>
      </c>
      <c r="I5560">
        <v>-118.41459</v>
      </c>
      <c r="J5560">
        <v>0</v>
      </c>
      <c r="K5560" s="1">
        <v>19</v>
      </c>
      <c r="L5560" t="s">
        <v>42</v>
      </c>
      <c r="M5560" t="s">
        <v>40</v>
      </c>
      <c r="N5560" s="10">
        <v>28.35</v>
      </c>
      <c r="O5560" t="s">
        <v>43</v>
      </c>
      <c r="P5560" t="s">
        <v>40</v>
      </c>
      <c r="Q5560" t="s">
        <v>55</v>
      </c>
      <c r="R5560">
        <v>19</v>
      </c>
      <c r="S5560" t="s">
        <v>40</v>
      </c>
      <c r="T5560" t="s">
        <v>43</v>
      </c>
      <c r="U5560" t="s">
        <v>40</v>
      </c>
      <c r="V5560" t="s">
        <v>40</v>
      </c>
      <c r="W5560" t="s">
        <v>40</v>
      </c>
      <c r="X5560" t="s">
        <v>40</v>
      </c>
      <c r="Y5560" t="s">
        <v>40</v>
      </c>
      <c r="Z5560" t="s">
        <v>43</v>
      </c>
      <c r="AA5560" t="s">
        <v>51</v>
      </c>
      <c r="AB5560" t="s">
        <v>40</v>
      </c>
      <c r="AC5560" t="s">
        <v>56</v>
      </c>
      <c r="AD5560" s="10">
        <v>106.6</v>
      </c>
      <c r="AE5560" s="10">
        <v>1934.45</v>
      </c>
      <c r="AF5560" s="10">
        <v>21.72</v>
      </c>
      <c r="AG5560" s="10">
        <v>40</v>
      </c>
      <c r="AH5560" s="10">
        <v>538.65</v>
      </c>
      <c r="AI5560" s="10">
        <v>2491.38</v>
      </c>
      <c r="AJ5560" t="s">
        <v>57</v>
      </c>
      <c r="AK5560" t="s">
        <v>63</v>
      </c>
      <c r="AL5560" t="s">
        <v>67</v>
      </c>
      <c r="AM5560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5560" t="str">
        <f t="shared" si="172"/>
        <v>40-49</v>
      </c>
      <c r="AO5560">
        <f t="shared" si="173"/>
        <v>1</v>
      </c>
      <c r="AP5560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561" spans="1:42" x14ac:dyDescent="0.25">
      <c r="A5561" t="s">
        <v>6747</v>
      </c>
      <c r="B5561" t="s">
        <v>39</v>
      </c>
      <c r="C5561" s="1">
        <v>41</v>
      </c>
      <c r="D5561" t="s">
        <v>43</v>
      </c>
      <c r="E5561">
        <v>0</v>
      </c>
      <c r="F5561" t="s">
        <v>151</v>
      </c>
      <c r="G5561" s="1">
        <v>92121</v>
      </c>
      <c r="H5561">
        <v>32.898612999999997</v>
      </c>
      <c r="I5561">
        <v>-117.20293700000001</v>
      </c>
      <c r="J5561">
        <v>0</v>
      </c>
      <c r="K5561" s="1">
        <v>1</v>
      </c>
      <c r="L5561" t="s">
        <v>54</v>
      </c>
      <c r="M5561" t="s">
        <v>40</v>
      </c>
      <c r="N5561" s="10">
        <v>22.11</v>
      </c>
      <c r="O5561" t="s">
        <v>43</v>
      </c>
      <c r="P5561" t="s">
        <v>40</v>
      </c>
      <c r="Q5561" t="s">
        <v>79</v>
      </c>
      <c r="R5561">
        <v>18</v>
      </c>
      <c r="S5561" t="s">
        <v>43</v>
      </c>
      <c r="T5561" t="s">
        <v>43</v>
      </c>
      <c r="U5561" t="s">
        <v>43</v>
      </c>
      <c r="V5561" t="s">
        <v>43</v>
      </c>
      <c r="W5561" t="s">
        <v>43</v>
      </c>
      <c r="X5561" t="s">
        <v>43</v>
      </c>
      <c r="Y5561" t="s">
        <v>43</v>
      </c>
      <c r="Z5561" t="s">
        <v>43</v>
      </c>
      <c r="AA5561" t="s">
        <v>51</v>
      </c>
      <c r="AB5561" t="s">
        <v>43</v>
      </c>
      <c r="AC5561" t="s">
        <v>56</v>
      </c>
      <c r="AD5561" s="10">
        <v>-9</v>
      </c>
      <c r="AE5561" s="10">
        <v>45.8</v>
      </c>
      <c r="AF5561" s="10">
        <v>0</v>
      </c>
      <c r="AG5561" s="10">
        <v>10</v>
      </c>
      <c r="AH5561" s="10">
        <v>22.11</v>
      </c>
      <c r="AI5561" s="10">
        <v>77.91</v>
      </c>
      <c r="AJ5561" t="s">
        <v>57</v>
      </c>
      <c r="AK5561" t="s">
        <v>58</v>
      </c>
      <c r="AL5561" t="s">
        <v>104</v>
      </c>
      <c r="AM556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561" t="str">
        <f t="shared" si="172"/>
        <v>40-49</v>
      </c>
      <c r="AO5561">
        <f t="shared" si="173"/>
        <v>1</v>
      </c>
      <c r="AP5561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562" spans="1:42" x14ac:dyDescent="0.25">
      <c r="A5562" t="s">
        <v>6748</v>
      </c>
      <c r="B5562" t="s">
        <v>39</v>
      </c>
      <c r="C5562" s="1">
        <v>69</v>
      </c>
      <c r="D5562" t="s">
        <v>40</v>
      </c>
      <c r="E5562">
        <v>1</v>
      </c>
      <c r="F5562" t="s">
        <v>151</v>
      </c>
      <c r="G5562" s="1">
        <v>92114</v>
      </c>
      <c r="H5562">
        <v>32.707892000000001</v>
      </c>
      <c r="I5562">
        <v>-117.05512</v>
      </c>
      <c r="J5562">
        <v>9</v>
      </c>
      <c r="K5562" s="1">
        <v>24</v>
      </c>
      <c r="L5562" t="s">
        <v>42</v>
      </c>
      <c r="M5562" t="s">
        <v>40</v>
      </c>
      <c r="N5562" s="10">
        <v>20.78</v>
      </c>
      <c r="O5562" t="s">
        <v>43</v>
      </c>
      <c r="P5562" t="s">
        <v>40</v>
      </c>
      <c r="Q5562" t="s">
        <v>55</v>
      </c>
      <c r="R5562">
        <v>23</v>
      </c>
      <c r="S5562" t="s">
        <v>43</v>
      </c>
      <c r="T5562" t="s">
        <v>43</v>
      </c>
      <c r="U5562" t="s">
        <v>40</v>
      </c>
      <c r="V5562" t="s">
        <v>43</v>
      </c>
      <c r="W5562" t="s">
        <v>40</v>
      </c>
      <c r="X5562" t="s">
        <v>40</v>
      </c>
      <c r="Y5562" t="s">
        <v>40</v>
      </c>
      <c r="Z5562" t="s">
        <v>40</v>
      </c>
      <c r="AA5562" t="s">
        <v>73</v>
      </c>
      <c r="AB5562" t="s">
        <v>40</v>
      </c>
      <c r="AC5562" t="s">
        <v>56</v>
      </c>
      <c r="AD5562" s="10">
        <v>96.55</v>
      </c>
      <c r="AE5562" s="10">
        <v>2263.4499999999998</v>
      </c>
      <c r="AF5562" s="10">
        <v>0</v>
      </c>
      <c r="AG5562" s="10">
        <v>0</v>
      </c>
      <c r="AH5562" s="10">
        <v>498.72</v>
      </c>
      <c r="AI5562" s="10">
        <v>2762.17</v>
      </c>
      <c r="AJ5562" t="s">
        <v>47</v>
      </c>
      <c r="AM5562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5562" t="str">
        <f t="shared" si="172"/>
        <v>60-80</v>
      </c>
      <c r="AO5562">
        <f t="shared" si="173"/>
        <v>0</v>
      </c>
      <c r="AP5562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563" spans="1:42" x14ac:dyDescent="0.25">
      <c r="A5563" t="s">
        <v>6749</v>
      </c>
      <c r="B5563" t="s">
        <v>39</v>
      </c>
      <c r="C5563" s="1">
        <v>27</v>
      </c>
      <c r="D5563" t="s">
        <v>43</v>
      </c>
      <c r="E5563">
        <v>0</v>
      </c>
      <c r="F5563" t="s">
        <v>3282</v>
      </c>
      <c r="G5563" s="1">
        <v>95525</v>
      </c>
      <c r="H5563">
        <v>40.943379999999998</v>
      </c>
      <c r="I5563">
        <v>-123.831799</v>
      </c>
      <c r="J5563">
        <v>0</v>
      </c>
      <c r="K5563" s="1">
        <v>18</v>
      </c>
      <c r="L5563" t="s">
        <v>42</v>
      </c>
      <c r="M5563" t="s">
        <v>40</v>
      </c>
      <c r="N5563" s="10">
        <v>24.4</v>
      </c>
      <c r="O5563" t="s">
        <v>40</v>
      </c>
      <c r="P5563" t="s">
        <v>40</v>
      </c>
      <c r="Q5563" t="s">
        <v>55</v>
      </c>
      <c r="R5563">
        <v>71</v>
      </c>
      <c r="S5563" t="s">
        <v>43</v>
      </c>
      <c r="T5563" t="s">
        <v>43</v>
      </c>
      <c r="U5563" t="s">
        <v>43</v>
      </c>
      <c r="V5563" t="s">
        <v>43</v>
      </c>
      <c r="W5563" t="s">
        <v>40</v>
      </c>
      <c r="X5563" t="s">
        <v>43</v>
      </c>
      <c r="Y5563" t="s">
        <v>40</v>
      </c>
      <c r="Z5563" t="s">
        <v>40</v>
      </c>
      <c r="AA5563" t="s">
        <v>51</v>
      </c>
      <c r="AB5563" t="s">
        <v>40</v>
      </c>
      <c r="AC5563" t="s">
        <v>56</v>
      </c>
      <c r="AD5563" s="10">
        <v>85.2</v>
      </c>
      <c r="AE5563" s="10">
        <v>1553.9</v>
      </c>
      <c r="AF5563" s="10">
        <v>0</v>
      </c>
      <c r="AG5563" s="10">
        <v>0</v>
      </c>
      <c r="AH5563" s="10">
        <v>439.2</v>
      </c>
      <c r="AI5563" s="10">
        <v>1993.1</v>
      </c>
      <c r="AJ5563" t="s">
        <v>57</v>
      </c>
      <c r="AK5563" t="s">
        <v>109</v>
      </c>
      <c r="AL5563" t="s">
        <v>110</v>
      </c>
      <c r="AM5563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5563" t="str">
        <f t="shared" si="172"/>
        <v>19-29</v>
      </c>
      <c r="AO5563">
        <f t="shared" si="173"/>
        <v>1</v>
      </c>
      <c r="AP556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564" spans="1:42" x14ac:dyDescent="0.25">
      <c r="A5564" t="s">
        <v>6750</v>
      </c>
      <c r="B5564" t="s">
        <v>49</v>
      </c>
      <c r="C5564" s="1">
        <v>59</v>
      </c>
      <c r="D5564" t="s">
        <v>40</v>
      </c>
      <c r="E5564">
        <v>0</v>
      </c>
      <c r="F5564" t="s">
        <v>1001</v>
      </c>
      <c r="G5564" s="1">
        <v>92260</v>
      </c>
      <c r="H5564">
        <v>33.694501000000002</v>
      </c>
      <c r="I5564">
        <v>-116.412711</v>
      </c>
      <c r="J5564">
        <v>1</v>
      </c>
      <c r="K5564" s="1">
        <v>51</v>
      </c>
      <c r="L5564" t="s">
        <v>42</v>
      </c>
      <c r="M5564" t="s">
        <v>40</v>
      </c>
      <c r="N5564" s="10">
        <v>31.66</v>
      </c>
      <c r="O5564" t="s">
        <v>43</v>
      </c>
      <c r="P5564" t="s">
        <v>40</v>
      </c>
      <c r="Q5564" t="s">
        <v>44</v>
      </c>
      <c r="R5564">
        <v>3</v>
      </c>
      <c r="S5564" t="s">
        <v>40</v>
      </c>
      <c r="T5564" t="s">
        <v>43</v>
      </c>
      <c r="U5564" t="s">
        <v>43</v>
      </c>
      <c r="V5564" t="s">
        <v>40</v>
      </c>
      <c r="W5564" t="s">
        <v>40</v>
      </c>
      <c r="X5564" t="s">
        <v>40</v>
      </c>
      <c r="Y5564" t="s">
        <v>40</v>
      </c>
      <c r="Z5564" t="s">
        <v>40</v>
      </c>
      <c r="AA5564" t="s">
        <v>45</v>
      </c>
      <c r="AB5564" t="s">
        <v>40</v>
      </c>
      <c r="AC5564" t="s">
        <v>56</v>
      </c>
      <c r="AD5564" s="10">
        <v>76.400000000000006</v>
      </c>
      <c r="AE5564" s="10">
        <v>3966.3</v>
      </c>
      <c r="AF5564" s="10">
        <v>0</v>
      </c>
      <c r="AG5564" s="10">
        <v>0</v>
      </c>
      <c r="AH5564" s="10">
        <v>1614.66</v>
      </c>
      <c r="AI5564" s="10">
        <v>5580.96</v>
      </c>
      <c r="AJ5564" t="s">
        <v>47</v>
      </c>
      <c r="AM556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564" t="str">
        <f t="shared" si="172"/>
        <v>50-59</v>
      </c>
      <c r="AO5564">
        <f t="shared" si="173"/>
        <v>0</v>
      </c>
      <c r="AP556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565" spans="1:42" x14ac:dyDescent="0.25">
      <c r="A5565" t="s">
        <v>6751</v>
      </c>
      <c r="B5565" t="s">
        <v>49</v>
      </c>
      <c r="C5565" s="1">
        <v>38</v>
      </c>
      <c r="D5565" t="s">
        <v>40</v>
      </c>
      <c r="E5565">
        <v>0</v>
      </c>
      <c r="F5565" t="s">
        <v>3815</v>
      </c>
      <c r="G5565" s="1">
        <v>93230</v>
      </c>
      <c r="H5565">
        <v>36.292230000000004</v>
      </c>
      <c r="I5565">
        <v>-119.622676</v>
      </c>
      <c r="J5565">
        <v>6</v>
      </c>
      <c r="K5565" s="1">
        <v>45</v>
      </c>
      <c r="L5565" t="s">
        <v>76</v>
      </c>
      <c r="M5565" t="s">
        <v>40</v>
      </c>
      <c r="N5565" s="10">
        <v>9.91</v>
      </c>
      <c r="O5565" t="s">
        <v>43</v>
      </c>
      <c r="P5565" t="s">
        <v>40</v>
      </c>
      <c r="Q5565" t="s">
        <v>44</v>
      </c>
      <c r="R5565">
        <v>19</v>
      </c>
      <c r="S5565" t="s">
        <v>40</v>
      </c>
      <c r="T5565" t="s">
        <v>40</v>
      </c>
      <c r="U5565" t="s">
        <v>40</v>
      </c>
      <c r="V5565" t="s">
        <v>43</v>
      </c>
      <c r="W5565" t="s">
        <v>40</v>
      </c>
      <c r="X5565" t="s">
        <v>40</v>
      </c>
      <c r="Y5565" t="s">
        <v>40</v>
      </c>
      <c r="Z5565" t="s">
        <v>40</v>
      </c>
      <c r="AA5565" t="s">
        <v>45</v>
      </c>
      <c r="AB5565" t="s">
        <v>43</v>
      </c>
      <c r="AC5565" t="s">
        <v>56</v>
      </c>
      <c r="AD5565" s="10">
        <v>78.8</v>
      </c>
      <c r="AE5565" s="10">
        <v>3597.5</v>
      </c>
      <c r="AF5565" s="10">
        <v>23.28</v>
      </c>
      <c r="AG5565" s="10">
        <v>0</v>
      </c>
      <c r="AH5565" s="10">
        <v>445.95</v>
      </c>
      <c r="AI5565" s="10">
        <v>4020.17</v>
      </c>
      <c r="AJ5565" t="s">
        <v>47</v>
      </c>
      <c r="AM5565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565" t="str">
        <f t="shared" si="172"/>
        <v>30-39</v>
      </c>
      <c r="AO5565">
        <f t="shared" si="173"/>
        <v>0</v>
      </c>
      <c r="AP556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566" spans="1:42" x14ac:dyDescent="0.25">
      <c r="A5566" t="s">
        <v>6752</v>
      </c>
      <c r="B5566" t="s">
        <v>39</v>
      </c>
      <c r="C5566" s="1">
        <v>27</v>
      </c>
      <c r="D5566" t="s">
        <v>40</v>
      </c>
      <c r="E5566">
        <v>1</v>
      </c>
      <c r="F5566" t="s">
        <v>3978</v>
      </c>
      <c r="G5566" s="1">
        <v>96108</v>
      </c>
      <c r="H5566">
        <v>41.750354000000002</v>
      </c>
      <c r="I5566">
        <v>-120.403885</v>
      </c>
      <c r="J5566">
        <v>1</v>
      </c>
      <c r="K5566" s="1">
        <v>61</v>
      </c>
      <c r="L5566" t="s">
        <v>76</v>
      </c>
      <c r="M5566" t="s">
        <v>40</v>
      </c>
      <c r="N5566" s="10">
        <v>26.7</v>
      </c>
      <c r="O5566" t="s">
        <v>40</v>
      </c>
      <c r="P5566" t="s">
        <v>40</v>
      </c>
      <c r="Q5566" t="s">
        <v>79</v>
      </c>
      <c r="R5566">
        <v>30</v>
      </c>
      <c r="S5566" t="s">
        <v>40</v>
      </c>
      <c r="T5566" t="s">
        <v>40</v>
      </c>
      <c r="U5566" t="s">
        <v>43</v>
      </c>
      <c r="V5566" t="s">
        <v>43</v>
      </c>
      <c r="W5566" t="s">
        <v>43</v>
      </c>
      <c r="X5566" t="s">
        <v>43</v>
      </c>
      <c r="Y5566" t="s">
        <v>43</v>
      </c>
      <c r="Z5566" t="s">
        <v>43</v>
      </c>
      <c r="AA5566" t="s">
        <v>51</v>
      </c>
      <c r="AB5566" t="s">
        <v>43</v>
      </c>
      <c r="AC5566" t="s">
        <v>56</v>
      </c>
      <c r="AD5566" s="10">
        <v>59.8</v>
      </c>
      <c r="AE5566" s="10">
        <v>3641.5</v>
      </c>
      <c r="AF5566" s="10">
        <v>0</v>
      </c>
      <c r="AG5566" s="10">
        <v>100</v>
      </c>
      <c r="AH5566" s="10">
        <v>1628.7</v>
      </c>
      <c r="AI5566" s="10">
        <v>5370.2</v>
      </c>
      <c r="AJ5566" t="s">
        <v>47</v>
      </c>
      <c r="AM556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566" t="str">
        <f t="shared" si="172"/>
        <v>19-29</v>
      </c>
      <c r="AO5566">
        <f t="shared" si="173"/>
        <v>0</v>
      </c>
      <c r="AP5566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5567" spans="1:42" x14ac:dyDescent="0.25">
      <c r="A5567" t="s">
        <v>6753</v>
      </c>
      <c r="B5567" t="s">
        <v>39</v>
      </c>
      <c r="C5567" s="1">
        <v>62</v>
      </c>
      <c r="D5567" t="s">
        <v>43</v>
      </c>
      <c r="E5567">
        <v>0</v>
      </c>
      <c r="F5567" t="s">
        <v>50</v>
      </c>
      <c r="G5567" s="1">
        <v>91203</v>
      </c>
      <c r="H5567">
        <v>34.153337999999998</v>
      </c>
      <c r="I5567">
        <v>-118.262974</v>
      </c>
      <c r="J5567">
        <v>0</v>
      </c>
      <c r="K5567" s="1">
        <v>1</v>
      </c>
      <c r="L5567" t="s">
        <v>54</v>
      </c>
      <c r="M5567" t="s">
        <v>40</v>
      </c>
      <c r="N5567" s="10">
        <v>48.25</v>
      </c>
      <c r="O5567" t="s">
        <v>43</v>
      </c>
      <c r="P5567" t="s">
        <v>43</v>
      </c>
      <c r="AA5567" t="s">
        <v>51</v>
      </c>
      <c r="AB5567" t="s">
        <v>40</v>
      </c>
      <c r="AC5567" t="s">
        <v>46</v>
      </c>
      <c r="AD5567" s="10">
        <v>20.2</v>
      </c>
      <c r="AE5567" s="10">
        <v>20.2</v>
      </c>
      <c r="AF5567" s="10">
        <v>0</v>
      </c>
      <c r="AG5567" s="10">
        <v>0</v>
      </c>
      <c r="AH5567" s="10">
        <v>48.25</v>
      </c>
      <c r="AI5567" s="10">
        <v>68.45</v>
      </c>
      <c r="AJ5567" t="s">
        <v>57</v>
      </c>
      <c r="AK5567" t="s">
        <v>117</v>
      </c>
      <c r="AL5567" t="s">
        <v>118</v>
      </c>
      <c r="AM556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567" t="str">
        <f t="shared" si="172"/>
        <v>60-80</v>
      </c>
      <c r="AO5567">
        <f t="shared" si="173"/>
        <v>1</v>
      </c>
      <c r="AP5567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568" spans="1:42" x14ac:dyDescent="0.25">
      <c r="A5568" t="s">
        <v>6754</v>
      </c>
      <c r="B5568" t="s">
        <v>39</v>
      </c>
      <c r="C5568" s="1">
        <v>27</v>
      </c>
      <c r="D5568" t="s">
        <v>40</v>
      </c>
      <c r="E5568">
        <v>0</v>
      </c>
      <c r="F5568" t="s">
        <v>2197</v>
      </c>
      <c r="G5568" s="1">
        <v>91789</v>
      </c>
      <c r="H5568">
        <v>34.018354000000002</v>
      </c>
      <c r="I5568">
        <v>-117.85492000000001</v>
      </c>
      <c r="J5568">
        <v>1</v>
      </c>
      <c r="K5568" s="1">
        <v>33</v>
      </c>
      <c r="L5568" t="s">
        <v>42</v>
      </c>
      <c r="M5568" t="s">
        <v>40</v>
      </c>
      <c r="N5568" s="10">
        <v>15.45</v>
      </c>
      <c r="O5568" t="s">
        <v>43</v>
      </c>
      <c r="P5568" t="s">
        <v>40</v>
      </c>
      <c r="Q5568" t="s">
        <v>44</v>
      </c>
      <c r="R5568">
        <v>59</v>
      </c>
      <c r="S5568" t="s">
        <v>43</v>
      </c>
      <c r="T5568" t="s">
        <v>40</v>
      </c>
      <c r="U5568" t="s">
        <v>43</v>
      </c>
      <c r="V5568" t="s">
        <v>40</v>
      </c>
      <c r="W5568" t="s">
        <v>43</v>
      </c>
      <c r="X5568" t="s">
        <v>43</v>
      </c>
      <c r="Y5568" t="s">
        <v>43</v>
      </c>
      <c r="Z5568" t="s">
        <v>40</v>
      </c>
      <c r="AA5568" t="s">
        <v>45</v>
      </c>
      <c r="AB5568" t="s">
        <v>40</v>
      </c>
      <c r="AC5568" t="s">
        <v>46</v>
      </c>
      <c r="AD5568" s="10">
        <v>53.75</v>
      </c>
      <c r="AE5568" s="10">
        <v>1857.3</v>
      </c>
      <c r="AF5568" s="10">
        <v>0</v>
      </c>
      <c r="AG5568" s="10">
        <v>0</v>
      </c>
      <c r="AH5568" s="10">
        <v>509.85</v>
      </c>
      <c r="AI5568" s="10">
        <v>2367.15</v>
      </c>
      <c r="AJ5568" t="s">
        <v>47</v>
      </c>
      <c r="AM5568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568" t="str">
        <f t="shared" si="172"/>
        <v>19-29</v>
      </c>
      <c r="AO5568">
        <f t="shared" si="173"/>
        <v>0</v>
      </c>
      <c r="AP5568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5569" spans="1:42" x14ac:dyDescent="0.25">
      <c r="A5569" t="s">
        <v>6755</v>
      </c>
      <c r="B5569" t="s">
        <v>49</v>
      </c>
      <c r="C5569" s="1">
        <v>19</v>
      </c>
      <c r="D5569" t="s">
        <v>43</v>
      </c>
      <c r="E5569">
        <v>0</v>
      </c>
      <c r="F5569" t="s">
        <v>698</v>
      </c>
      <c r="G5569" s="1">
        <v>91352</v>
      </c>
      <c r="H5569">
        <v>34.231053000000003</v>
      </c>
      <c r="I5569">
        <v>-118.338307</v>
      </c>
      <c r="J5569">
        <v>0</v>
      </c>
      <c r="K5569" s="1">
        <v>2</v>
      </c>
      <c r="L5569" t="s">
        <v>42</v>
      </c>
      <c r="M5569" t="s">
        <v>40</v>
      </c>
      <c r="N5569" s="10">
        <v>49.81</v>
      </c>
      <c r="O5569" t="s">
        <v>43</v>
      </c>
      <c r="P5569" t="s">
        <v>40</v>
      </c>
      <c r="Q5569" t="s">
        <v>79</v>
      </c>
      <c r="R5569">
        <v>41</v>
      </c>
      <c r="S5569" t="s">
        <v>43</v>
      </c>
      <c r="T5569" t="s">
        <v>43</v>
      </c>
      <c r="U5569" t="s">
        <v>43</v>
      </c>
      <c r="V5569" t="s">
        <v>43</v>
      </c>
      <c r="W5569" t="s">
        <v>43</v>
      </c>
      <c r="X5569" t="s">
        <v>43</v>
      </c>
      <c r="Y5569" t="s">
        <v>40</v>
      </c>
      <c r="Z5569" t="s">
        <v>40</v>
      </c>
      <c r="AA5569" t="s">
        <v>51</v>
      </c>
      <c r="AB5569" t="s">
        <v>40</v>
      </c>
      <c r="AC5569" t="s">
        <v>46</v>
      </c>
      <c r="AD5569" s="10">
        <v>-7</v>
      </c>
      <c r="AE5569" s="10">
        <v>84.5</v>
      </c>
      <c r="AF5569" s="10">
        <v>0</v>
      </c>
      <c r="AG5569" s="10">
        <v>0</v>
      </c>
      <c r="AH5569" s="10">
        <v>99.62</v>
      </c>
      <c r="AI5569" s="10">
        <v>184.12</v>
      </c>
      <c r="AJ5569" t="s">
        <v>57</v>
      </c>
      <c r="AK5569" t="s">
        <v>109</v>
      </c>
      <c r="AL5569" t="s">
        <v>110</v>
      </c>
      <c r="AM5569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569" t="str">
        <f t="shared" si="172"/>
        <v>19-29</v>
      </c>
      <c r="AO5569">
        <f t="shared" si="173"/>
        <v>1</v>
      </c>
      <c r="AP5569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570" spans="1:42" x14ac:dyDescent="0.25">
      <c r="A5570" t="s">
        <v>6756</v>
      </c>
      <c r="B5570" t="s">
        <v>39</v>
      </c>
      <c r="C5570" s="1">
        <v>24</v>
      </c>
      <c r="D5570" t="s">
        <v>40</v>
      </c>
      <c r="E5570">
        <v>0</v>
      </c>
      <c r="F5570" t="s">
        <v>4709</v>
      </c>
      <c r="G5570" s="1">
        <v>91745</v>
      </c>
      <c r="H5570">
        <v>33.998471000000002</v>
      </c>
      <c r="I5570">
        <v>-117.973758</v>
      </c>
      <c r="J5570">
        <v>1</v>
      </c>
      <c r="K5570" s="1">
        <v>8</v>
      </c>
      <c r="L5570" t="s">
        <v>42</v>
      </c>
      <c r="M5570" t="s">
        <v>40</v>
      </c>
      <c r="N5570" s="10">
        <v>11.35</v>
      </c>
      <c r="O5570" t="s">
        <v>43</v>
      </c>
      <c r="P5570" t="s">
        <v>43</v>
      </c>
      <c r="AA5570" t="s">
        <v>51</v>
      </c>
      <c r="AB5570" t="s">
        <v>43</v>
      </c>
      <c r="AC5570" t="s">
        <v>56</v>
      </c>
      <c r="AD5570" s="10">
        <v>20.149999999999999</v>
      </c>
      <c r="AE5570" s="10">
        <v>156.25</v>
      </c>
      <c r="AF5570" s="10">
        <v>0</v>
      </c>
      <c r="AG5570" s="10">
        <v>0</v>
      </c>
      <c r="AH5570" s="10">
        <v>90.8</v>
      </c>
      <c r="AI5570" s="10">
        <v>247.05</v>
      </c>
      <c r="AJ5570" t="s">
        <v>57</v>
      </c>
      <c r="AK5570" t="s">
        <v>117</v>
      </c>
      <c r="AL5570" t="s">
        <v>466</v>
      </c>
      <c r="AM5570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570" t="str">
        <f t="shared" ref="AN5570:AN5633" si="174">IF(C5570&lt;=29,"19-29",IF(C5570&lt;=39,"30-39",IF(C5570&lt;=49,"40-49",IF(C5570&lt;=59,"50-59","60-80"))))</f>
        <v>19-29</v>
      </c>
      <c r="AO5570">
        <f t="shared" ref="AO5570:AO5633" si="175">IF(AJ5570="Churned",1,0)</f>
        <v>1</v>
      </c>
      <c r="AP5570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571" spans="1:42" x14ac:dyDescent="0.25">
      <c r="A5571" t="s">
        <v>6757</v>
      </c>
      <c r="B5571" t="s">
        <v>39</v>
      </c>
      <c r="C5571" s="1">
        <v>40</v>
      </c>
      <c r="D5571" t="s">
        <v>40</v>
      </c>
      <c r="E5571">
        <v>2</v>
      </c>
      <c r="F5571" t="s">
        <v>3185</v>
      </c>
      <c r="G5571" s="1">
        <v>96061</v>
      </c>
      <c r="H5571">
        <v>40.331975</v>
      </c>
      <c r="I5571">
        <v>-121.460674</v>
      </c>
      <c r="J5571">
        <v>4</v>
      </c>
      <c r="K5571" s="1">
        <v>26</v>
      </c>
      <c r="L5571" t="s">
        <v>42</v>
      </c>
      <c r="M5571" t="s">
        <v>40</v>
      </c>
      <c r="N5571" s="10">
        <v>12.71</v>
      </c>
      <c r="O5571" t="s">
        <v>43</v>
      </c>
      <c r="P5571" t="s">
        <v>43</v>
      </c>
      <c r="AA5571" t="s">
        <v>73</v>
      </c>
      <c r="AB5571" t="s">
        <v>43</v>
      </c>
      <c r="AC5571" t="s">
        <v>46</v>
      </c>
      <c r="AD5571" s="10">
        <v>19.649999999999999</v>
      </c>
      <c r="AE5571" s="10">
        <v>494.9</v>
      </c>
      <c r="AF5571" s="10">
        <v>0</v>
      </c>
      <c r="AG5571" s="10">
        <v>0</v>
      </c>
      <c r="AH5571" s="10">
        <v>330.46</v>
      </c>
      <c r="AI5571" s="10">
        <v>825.36</v>
      </c>
      <c r="AJ5571" t="s">
        <v>47</v>
      </c>
      <c r="AM5571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571" t="str">
        <f t="shared" si="174"/>
        <v>40-49</v>
      </c>
      <c r="AO5571">
        <f t="shared" si="175"/>
        <v>0</v>
      </c>
      <c r="AP5571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572" spans="1:42" x14ac:dyDescent="0.25">
      <c r="A5572" t="s">
        <v>6758</v>
      </c>
      <c r="B5572" t="s">
        <v>39</v>
      </c>
      <c r="C5572" s="1">
        <v>37</v>
      </c>
      <c r="D5572" t="s">
        <v>43</v>
      </c>
      <c r="E5572">
        <v>0</v>
      </c>
      <c r="F5572" t="s">
        <v>1120</v>
      </c>
      <c r="G5572" s="1">
        <v>90715</v>
      </c>
      <c r="H5572">
        <v>33.841026999999997</v>
      </c>
      <c r="I5572">
        <v>-118.078097</v>
      </c>
      <c r="J5572">
        <v>0</v>
      </c>
      <c r="K5572" s="1">
        <v>23</v>
      </c>
      <c r="L5572" t="s">
        <v>42</v>
      </c>
      <c r="M5572" t="s">
        <v>40</v>
      </c>
      <c r="N5572" s="10">
        <v>24.04</v>
      </c>
      <c r="O5572" t="s">
        <v>43</v>
      </c>
      <c r="P5572" t="s">
        <v>40</v>
      </c>
      <c r="Q5572" t="s">
        <v>55</v>
      </c>
      <c r="R5572">
        <v>22</v>
      </c>
      <c r="S5572" t="s">
        <v>40</v>
      </c>
      <c r="T5572" t="s">
        <v>43</v>
      </c>
      <c r="U5572" t="s">
        <v>43</v>
      </c>
      <c r="V5572" t="s">
        <v>43</v>
      </c>
      <c r="W5572" t="s">
        <v>43</v>
      </c>
      <c r="X5572" t="s">
        <v>43</v>
      </c>
      <c r="Y5572" t="s">
        <v>43</v>
      </c>
      <c r="Z5572" t="s">
        <v>40</v>
      </c>
      <c r="AA5572" t="s">
        <v>51</v>
      </c>
      <c r="AB5572" t="s">
        <v>40</v>
      </c>
      <c r="AC5572" t="s">
        <v>56</v>
      </c>
      <c r="AD5572" s="10">
        <v>75</v>
      </c>
      <c r="AE5572" s="10">
        <v>1778.5</v>
      </c>
      <c r="AF5572" s="10">
        <v>0</v>
      </c>
      <c r="AG5572" s="10">
        <v>0</v>
      </c>
      <c r="AH5572" s="10">
        <v>552.91999999999996</v>
      </c>
      <c r="AI5572" s="10">
        <v>2331.42</v>
      </c>
      <c r="AJ5572" t="s">
        <v>47</v>
      </c>
      <c r="AM5572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5572" t="str">
        <f t="shared" si="174"/>
        <v>30-39</v>
      </c>
      <c r="AO5572">
        <f t="shared" si="175"/>
        <v>0</v>
      </c>
      <c r="AP557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573" spans="1:42" x14ac:dyDescent="0.25">
      <c r="A5573" t="s">
        <v>6759</v>
      </c>
      <c r="B5573" t="s">
        <v>49</v>
      </c>
      <c r="C5573" s="1">
        <v>49</v>
      </c>
      <c r="D5573" t="s">
        <v>43</v>
      </c>
      <c r="E5573">
        <v>0</v>
      </c>
      <c r="F5573" t="s">
        <v>1731</v>
      </c>
      <c r="G5573" s="1">
        <v>95692</v>
      </c>
      <c r="H5573">
        <v>39.043387000000003</v>
      </c>
      <c r="I5573">
        <v>-121.409837</v>
      </c>
      <c r="J5573">
        <v>0</v>
      </c>
      <c r="K5573" s="1">
        <v>1</v>
      </c>
      <c r="L5573" t="s">
        <v>54</v>
      </c>
      <c r="M5573" t="s">
        <v>43</v>
      </c>
      <c r="P5573" t="s">
        <v>40</v>
      </c>
      <c r="Q5573" t="s">
        <v>44</v>
      </c>
      <c r="R5573">
        <v>19</v>
      </c>
      <c r="S5573" t="s">
        <v>43</v>
      </c>
      <c r="T5573" t="s">
        <v>40</v>
      </c>
      <c r="U5573" t="s">
        <v>43</v>
      </c>
      <c r="V5573" t="s">
        <v>40</v>
      </c>
      <c r="W5573" t="s">
        <v>43</v>
      </c>
      <c r="X5573" t="s">
        <v>40</v>
      </c>
      <c r="Y5573" t="s">
        <v>40</v>
      </c>
      <c r="Z5573" t="s">
        <v>40</v>
      </c>
      <c r="AA5573" t="s">
        <v>51</v>
      </c>
      <c r="AB5573" t="s">
        <v>40</v>
      </c>
      <c r="AC5573" t="s">
        <v>183</v>
      </c>
      <c r="AD5573" s="10">
        <v>44.65</v>
      </c>
      <c r="AE5573" s="10">
        <v>44.65</v>
      </c>
      <c r="AF5573" s="10">
        <v>0</v>
      </c>
      <c r="AG5573" s="10">
        <v>0</v>
      </c>
      <c r="AH5573" s="10">
        <v>0</v>
      </c>
      <c r="AI5573" s="10">
        <v>44.65</v>
      </c>
      <c r="AJ5573" t="s">
        <v>57</v>
      </c>
      <c r="AK5573" t="s">
        <v>58</v>
      </c>
      <c r="AL5573" t="s">
        <v>59</v>
      </c>
      <c r="AM5573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573" t="str">
        <f t="shared" si="174"/>
        <v>40-49</v>
      </c>
      <c r="AO5573">
        <f t="shared" si="175"/>
        <v>1</v>
      </c>
      <c r="AP5573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5574" spans="1:42" x14ac:dyDescent="0.25">
      <c r="A5574" t="s">
        <v>6760</v>
      </c>
      <c r="B5574" t="s">
        <v>39</v>
      </c>
      <c r="C5574" s="1">
        <v>32</v>
      </c>
      <c r="D5574" t="s">
        <v>43</v>
      </c>
      <c r="E5574">
        <v>0</v>
      </c>
      <c r="F5574" t="s">
        <v>144</v>
      </c>
      <c r="G5574" s="1">
        <v>95219</v>
      </c>
      <c r="H5574">
        <v>38.029729000000003</v>
      </c>
      <c r="I5574">
        <v>-121.38799899999999</v>
      </c>
      <c r="J5574">
        <v>0</v>
      </c>
      <c r="K5574" s="1">
        <v>2</v>
      </c>
      <c r="L5574" t="s">
        <v>54</v>
      </c>
      <c r="M5574" t="s">
        <v>40</v>
      </c>
      <c r="N5574" s="10">
        <v>38.51</v>
      </c>
      <c r="O5574" t="s">
        <v>40</v>
      </c>
      <c r="P5574" t="s">
        <v>40</v>
      </c>
      <c r="Q5574" t="s">
        <v>55</v>
      </c>
      <c r="R5574">
        <v>25</v>
      </c>
      <c r="S5574" t="s">
        <v>43</v>
      </c>
      <c r="T5574" t="s">
        <v>43</v>
      </c>
      <c r="U5574" t="s">
        <v>43</v>
      </c>
      <c r="V5574" t="s">
        <v>43</v>
      </c>
      <c r="W5574" t="s">
        <v>40</v>
      </c>
      <c r="X5574" t="s">
        <v>40</v>
      </c>
      <c r="Y5574" t="s">
        <v>40</v>
      </c>
      <c r="Z5574" t="s">
        <v>40</v>
      </c>
      <c r="AA5574" t="s">
        <v>51</v>
      </c>
      <c r="AB5574" t="s">
        <v>40</v>
      </c>
      <c r="AC5574" t="s">
        <v>56</v>
      </c>
      <c r="AD5574" s="10">
        <v>95.15</v>
      </c>
      <c r="AE5574" s="10">
        <v>196.9</v>
      </c>
      <c r="AF5574" s="10">
        <v>0</v>
      </c>
      <c r="AG5574" s="10">
        <v>0</v>
      </c>
      <c r="AH5574" s="10">
        <v>77.02</v>
      </c>
      <c r="AI5574" s="10">
        <v>273.92</v>
      </c>
      <c r="AJ5574" t="s">
        <v>57</v>
      </c>
      <c r="AK5574" t="s">
        <v>58</v>
      </c>
      <c r="AL5574" t="s">
        <v>104</v>
      </c>
      <c r="AM557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574" t="str">
        <f t="shared" si="174"/>
        <v>30-39</v>
      </c>
      <c r="AO5574">
        <f t="shared" si="175"/>
        <v>1</v>
      </c>
      <c r="AP5574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575" spans="1:42" x14ac:dyDescent="0.25">
      <c r="A5575" t="s">
        <v>6761</v>
      </c>
      <c r="B5575" t="s">
        <v>49</v>
      </c>
      <c r="C5575" s="1">
        <v>79</v>
      </c>
      <c r="D5575" t="s">
        <v>40</v>
      </c>
      <c r="E5575">
        <v>0</v>
      </c>
      <c r="F5575" t="s">
        <v>135</v>
      </c>
      <c r="G5575" s="1">
        <v>90019</v>
      </c>
      <c r="H5575">
        <v>34.049841000000001</v>
      </c>
      <c r="I5575">
        <v>-118.33846</v>
      </c>
      <c r="J5575">
        <v>8</v>
      </c>
      <c r="K5575" s="1">
        <v>13</v>
      </c>
      <c r="L5575" t="s">
        <v>62</v>
      </c>
      <c r="M5575" t="s">
        <v>40</v>
      </c>
      <c r="N5575" s="10">
        <v>48.15</v>
      </c>
      <c r="O5575" t="s">
        <v>40</v>
      </c>
      <c r="P5575" t="s">
        <v>40</v>
      </c>
      <c r="Q5575" t="s">
        <v>55</v>
      </c>
      <c r="R5575">
        <v>6</v>
      </c>
      <c r="S5575" t="s">
        <v>40</v>
      </c>
      <c r="T5575" t="s">
        <v>40</v>
      </c>
      <c r="U5575" t="s">
        <v>43</v>
      </c>
      <c r="V5575" t="s">
        <v>43</v>
      </c>
      <c r="W5575" t="s">
        <v>43</v>
      </c>
      <c r="X5575" t="s">
        <v>40</v>
      </c>
      <c r="Y5575" t="s">
        <v>40</v>
      </c>
      <c r="Z5575" t="s">
        <v>40</v>
      </c>
      <c r="AA5575" t="s">
        <v>73</v>
      </c>
      <c r="AB5575" t="s">
        <v>43</v>
      </c>
      <c r="AC5575" t="s">
        <v>46</v>
      </c>
      <c r="AD5575" s="10">
        <v>93.8</v>
      </c>
      <c r="AE5575" s="10">
        <v>1261</v>
      </c>
      <c r="AF5575" s="10">
        <v>0</v>
      </c>
      <c r="AG5575" s="10">
        <v>0</v>
      </c>
      <c r="AH5575" s="10">
        <v>625.95000000000005</v>
      </c>
      <c r="AI5575" s="10">
        <v>1886.95</v>
      </c>
      <c r="AJ5575" t="s">
        <v>47</v>
      </c>
      <c r="AM5575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5575" t="str">
        <f t="shared" si="174"/>
        <v>60-80</v>
      </c>
      <c r="AO5575">
        <f t="shared" si="175"/>
        <v>0</v>
      </c>
      <c r="AP5575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576" spans="1:42" x14ac:dyDescent="0.25">
      <c r="A5576" t="s">
        <v>6762</v>
      </c>
      <c r="B5576" t="s">
        <v>39</v>
      </c>
      <c r="C5576" s="1">
        <v>55</v>
      </c>
      <c r="D5576" t="s">
        <v>40</v>
      </c>
      <c r="E5576">
        <v>1</v>
      </c>
      <c r="F5576" t="s">
        <v>135</v>
      </c>
      <c r="G5576" s="1">
        <v>90004</v>
      </c>
      <c r="H5576">
        <v>34.076259</v>
      </c>
      <c r="I5576">
        <v>-118.310715</v>
      </c>
      <c r="J5576">
        <v>1</v>
      </c>
      <c r="K5576" s="1">
        <v>1</v>
      </c>
      <c r="L5576" t="s">
        <v>54</v>
      </c>
      <c r="M5576" t="s">
        <v>40</v>
      </c>
      <c r="N5576" s="10">
        <v>3.09</v>
      </c>
      <c r="O5576" t="s">
        <v>43</v>
      </c>
      <c r="P5576" t="s">
        <v>43</v>
      </c>
      <c r="AA5576" t="s">
        <v>51</v>
      </c>
      <c r="AB5576" t="s">
        <v>40</v>
      </c>
      <c r="AC5576" t="s">
        <v>46</v>
      </c>
      <c r="AD5576" s="10">
        <v>20.149999999999999</v>
      </c>
      <c r="AE5576" s="10">
        <v>20.149999999999999</v>
      </c>
      <c r="AF5576" s="10">
        <v>0</v>
      </c>
      <c r="AG5576" s="10">
        <v>0</v>
      </c>
      <c r="AH5576" s="10">
        <v>3.09</v>
      </c>
      <c r="AI5576" s="10">
        <v>23.24</v>
      </c>
      <c r="AJ5576" t="s">
        <v>57</v>
      </c>
      <c r="AK5576" t="s">
        <v>117</v>
      </c>
      <c r="AL5576" t="s">
        <v>118</v>
      </c>
      <c r="AM557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576" t="str">
        <f t="shared" si="174"/>
        <v>50-59</v>
      </c>
      <c r="AO5576">
        <f t="shared" si="175"/>
        <v>1</v>
      </c>
      <c r="AP5576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577" spans="1:42" x14ac:dyDescent="0.25">
      <c r="A5577" t="s">
        <v>6763</v>
      </c>
      <c r="B5577" t="s">
        <v>39</v>
      </c>
      <c r="C5577" s="1">
        <v>40</v>
      </c>
      <c r="D5577" t="s">
        <v>40</v>
      </c>
      <c r="E5577">
        <v>0</v>
      </c>
      <c r="F5577" t="s">
        <v>1055</v>
      </c>
      <c r="G5577" s="1">
        <v>91790</v>
      </c>
      <c r="H5577">
        <v>34.066963999999999</v>
      </c>
      <c r="I5577">
        <v>-117.93700699999999</v>
      </c>
      <c r="J5577">
        <v>2</v>
      </c>
      <c r="K5577" s="1">
        <v>4</v>
      </c>
      <c r="L5577" t="s">
        <v>54</v>
      </c>
      <c r="M5577" t="s">
        <v>43</v>
      </c>
      <c r="P5577" t="s">
        <v>40</v>
      </c>
      <c r="Q5577" t="s">
        <v>79</v>
      </c>
      <c r="R5577">
        <v>13</v>
      </c>
      <c r="S5577" t="s">
        <v>40</v>
      </c>
      <c r="T5577" t="s">
        <v>43</v>
      </c>
      <c r="U5577" t="s">
        <v>43</v>
      </c>
      <c r="V5577" t="s">
        <v>43</v>
      </c>
      <c r="W5577" t="s">
        <v>43</v>
      </c>
      <c r="X5577" t="s">
        <v>43</v>
      </c>
      <c r="Y5577" t="s">
        <v>43</v>
      </c>
      <c r="Z5577" t="s">
        <v>40</v>
      </c>
      <c r="AA5577" t="s">
        <v>51</v>
      </c>
      <c r="AB5577" t="s">
        <v>40</v>
      </c>
      <c r="AC5577" t="s">
        <v>56</v>
      </c>
      <c r="AD5577" s="10">
        <v>29.05</v>
      </c>
      <c r="AE5577" s="10">
        <v>129.6</v>
      </c>
      <c r="AF5577" s="10">
        <v>0</v>
      </c>
      <c r="AG5577" s="10">
        <v>0</v>
      </c>
      <c r="AH5577" s="10">
        <v>0</v>
      </c>
      <c r="AI5577" s="10">
        <v>129.6</v>
      </c>
      <c r="AJ5577" t="s">
        <v>47</v>
      </c>
      <c r="AM557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577" t="str">
        <f t="shared" si="174"/>
        <v>40-49</v>
      </c>
      <c r="AO5577">
        <f t="shared" si="175"/>
        <v>0</v>
      </c>
      <c r="AP5577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578" spans="1:42" x14ac:dyDescent="0.25">
      <c r="A5578" t="s">
        <v>6764</v>
      </c>
      <c r="B5578" t="s">
        <v>49</v>
      </c>
      <c r="C5578" s="1">
        <v>58</v>
      </c>
      <c r="D5578" t="s">
        <v>43</v>
      </c>
      <c r="E5578">
        <v>0</v>
      </c>
      <c r="F5578" t="s">
        <v>5045</v>
      </c>
      <c r="G5578" s="1">
        <v>95317</v>
      </c>
      <c r="H5578">
        <v>37.127386000000001</v>
      </c>
      <c r="I5578">
        <v>-120.506422</v>
      </c>
      <c r="J5578">
        <v>0</v>
      </c>
      <c r="K5578" s="1">
        <v>1</v>
      </c>
      <c r="L5578" t="s">
        <v>54</v>
      </c>
      <c r="M5578" t="s">
        <v>40</v>
      </c>
      <c r="N5578" s="10">
        <v>1.61</v>
      </c>
      <c r="O5578" t="s">
        <v>43</v>
      </c>
      <c r="P5578" t="s">
        <v>43</v>
      </c>
      <c r="AA5578" t="s">
        <v>51</v>
      </c>
      <c r="AB5578" t="s">
        <v>40</v>
      </c>
      <c r="AC5578" t="s">
        <v>46</v>
      </c>
      <c r="AD5578" s="10">
        <v>19.75</v>
      </c>
      <c r="AE5578" s="10">
        <v>19.75</v>
      </c>
      <c r="AF5578" s="10">
        <v>0</v>
      </c>
      <c r="AG5578" s="10">
        <v>0</v>
      </c>
      <c r="AH5578" s="10">
        <v>1.61</v>
      </c>
      <c r="AI5578" s="10">
        <v>21.36</v>
      </c>
      <c r="AJ5578" t="s">
        <v>98</v>
      </c>
      <c r="AM557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578" t="str">
        <f t="shared" si="174"/>
        <v>50-59</v>
      </c>
      <c r="AO5578">
        <f t="shared" si="175"/>
        <v>0</v>
      </c>
      <c r="AP5578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579" spans="1:42" x14ac:dyDescent="0.25">
      <c r="A5579" t="s">
        <v>6765</v>
      </c>
      <c r="B5579" t="s">
        <v>49</v>
      </c>
      <c r="C5579" s="1">
        <v>46</v>
      </c>
      <c r="D5579" t="s">
        <v>43</v>
      </c>
      <c r="E5579">
        <v>0</v>
      </c>
      <c r="F5579" t="s">
        <v>155</v>
      </c>
      <c r="G5579" s="1">
        <v>95404</v>
      </c>
      <c r="H5579">
        <v>38.526941000000001</v>
      </c>
      <c r="I5579">
        <v>-122.709096</v>
      </c>
      <c r="J5579">
        <v>0</v>
      </c>
      <c r="K5579" s="1">
        <v>22</v>
      </c>
      <c r="L5579" t="s">
        <v>62</v>
      </c>
      <c r="M5579" t="s">
        <v>40</v>
      </c>
      <c r="N5579" s="10">
        <v>49.43</v>
      </c>
      <c r="O5579" t="s">
        <v>40</v>
      </c>
      <c r="P5579" t="s">
        <v>40</v>
      </c>
      <c r="Q5579" t="s">
        <v>44</v>
      </c>
      <c r="R5579">
        <v>17</v>
      </c>
      <c r="S5579" t="s">
        <v>40</v>
      </c>
      <c r="T5579" t="s">
        <v>40</v>
      </c>
      <c r="U5579" t="s">
        <v>43</v>
      </c>
      <c r="V5579" t="s">
        <v>43</v>
      </c>
      <c r="W5579" t="s">
        <v>43</v>
      </c>
      <c r="X5579" t="s">
        <v>43</v>
      </c>
      <c r="Y5579" t="s">
        <v>43</v>
      </c>
      <c r="Z5579" t="s">
        <v>40</v>
      </c>
      <c r="AA5579" t="s">
        <v>51</v>
      </c>
      <c r="AB5579" t="s">
        <v>43</v>
      </c>
      <c r="AC5579" t="s">
        <v>56</v>
      </c>
      <c r="AD5579" s="10">
        <v>59</v>
      </c>
      <c r="AE5579" s="10">
        <v>1254.7</v>
      </c>
      <c r="AF5579" s="10">
        <v>0</v>
      </c>
      <c r="AG5579" s="10">
        <v>0</v>
      </c>
      <c r="AH5579" s="10">
        <v>1087.46</v>
      </c>
      <c r="AI5579" s="10">
        <v>2342.16</v>
      </c>
      <c r="AJ5579" t="s">
        <v>57</v>
      </c>
      <c r="AK5579" t="s">
        <v>63</v>
      </c>
      <c r="AL5579" t="s">
        <v>591</v>
      </c>
      <c r="AM5579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5579" t="str">
        <f t="shared" si="174"/>
        <v>40-49</v>
      </c>
      <c r="AO5579">
        <f t="shared" si="175"/>
        <v>1</v>
      </c>
      <c r="AP5579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5580" spans="1:42" x14ac:dyDescent="0.25">
      <c r="A5580" t="s">
        <v>6766</v>
      </c>
      <c r="B5580" t="s">
        <v>39</v>
      </c>
      <c r="C5580" s="1">
        <v>31</v>
      </c>
      <c r="D5580" t="s">
        <v>43</v>
      </c>
      <c r="E5580">
        <v>5</v>
      </c>
      <c r="F5580" t="s">
        <v>1854</v>
      </c>
      <c r="G5580" s="1">
        <v>93901</v>
      </c>
      <c r="H5580">
        <v>36.64152</v>
      </c>
      <c r="I5580">
        <v>-121.62218799999999</v>
      </c>
      <c r="J5580">
        <v>0</v>
      </c>
      <c r="K5580" s="1">
        <v>2</v>
      </c>
      <c r="L5580" t="s">
        <v>42</v>
      </c>
      <c r="M5580" t="s">
        <v>40</v>
      </c>
      <c r="N5580" s="10">
        <v>29.81</v>
      </c>
      <c r="O5580" t="s">
        <v>43</v>
      </c>
      <c r="P5580" t="s">
        <v>43</v>
      </c>
      <c r="AA5580" t="s">
        <v>51</v>
      </c>
      <c r="AB5580" t="s">
        <v>40</v>
      </c>
      <c r="AC5580" t="s">
        <v>56</v>
      </c>
      <c r="AD5580" s="10">
        <v>19.600000000000001</v>
      </c>
      <c r="AE5580" s="10">
        <v>35.85</v>
      </c>
      <c r="AF5580" s="10">
        <v>0</v>
      </c>
      <c r="AG5580" s="10">
        <v>0</v>
      </c>
      <c r="AH5580" s="10">
        <v>59.62</v>
      </c>
      <c r="AI5580" s="10">
        <v>95.47</v>
      </c>
      <c r="AJ5580" t="s">
        <v>57</v>
      </c>
      <c r="AK5580" t="s">
        <v>121</v>
      </c>
      <c r="AL5580" t="s">
        <v>195</v>
      </c>
      <c r="AM5580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580" t="str">
        <f t="shared" si="174"/>
        <v>30-39</v>
      </c>
      <c r="AO5580">
        <f t="shared" si="175"/>
        <v>1</v>
      </c>
      <c r="AP5580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581" spans="1:42" x14ac:dyDescent="0.25">
      <c r="A5581" t="s">
        <v>6767</v>
      </c>
      <c r="B5581" t="s">
        <v>49</v>
      </c>
      <c r="C5581" s="1">
        <v>54</v>
      </c>
      <c r="D5581" t="s">
        <v>43</v>
      </c>
      <c r="E5581">
        <v>0</v>
      </c>
      <c r="F5581" t="s">
        <v>4624</v>
      </c>
      <c r="G5581" s="1">
        <v>93560</v>
      </c>
      <c r="H5581">
        <v>34.903052000000002</v>
      </c>
      <c r="I5581">
        <v>-118.41125099999999</v>
      </c>
      <c r="J5581">
        <v>0</v>
      </c>
      <c r="K5581" s="1">
        <v>1</v>
      </c>
      <c r="L5581" t="s">
        <v>54</v>
      </c>
      <c r="M5581" t="s">
        <v>43</v>
      </c>
      <c r="P5581" t="s">
        <v>40</v>
      </c>
      <c r="Q5581" t="s">
        <v>44</v>
      </c>
      <c r="R5581">
        <v>29</v>
      </c>
      <c r="S5581" t="s">
        <v>43</v>
      </c>
      <c r="T5581" t="s">
        <v>43</v>
      </c>
      <c r="U5581" t="s">
        <v>43</v>
      </c>
      <c r="V5581" t="s">
        <v>43</v>
      </c>
      <c r="W5581" t="s">
        <v>43</v>
      </c>
      <c r="X5581" t="s">
        <v>40</v>
      </c>
      <c r="Y5581" t="s">
        <v>40</v>
      </c>
      <c r="Z5581" t="s">
        <v>40</v>
      </c>
      <c r="AA5581" t="s">
        <v>51</v>
      </c>
      <c r="AB5581" t="s">
        <v>43</v>
      </c>
      <c r="AC5581" t="s">
        <v>56</v>
      </c>
      <c r="AD5581" s="10">
        <v>35.9</v>
      </c>
      <c r="AE5581" s="10">
        <v>35.9</v>
      </c>
      <c r="AF5581" s="10">
        <v>0</v>
      </c>
      <c r="AG5581" s="10">
        <v>0</v>
      </c>
      <c r="AH5581" s="10">
        <v>0</v>
      </c>
      <c r="AI5581" s="10">
        <v>35.9</v>
      </c>
      <c r="AJ5581" t="s">
        <v>57</v>
      </c>
      <c r="AK5581" t="s">
        <v>58</v>
      </c>
      <c r="AL5581" t="s">
        <v>203</v>
      </c>
      <c r="AM558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581" t="str">
        <f t="shared" si="174"/>
        <v>50-59</v>
      </c>
      <c r="AO5581">
        <f t="shared" si="175"/>
        <v>1</v>
      </c>
      <c r="AP5581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5582" spans="1:42" x14ac:dyDescent="0.25">
      <c r="A5582" t="s">
        <v>6768</v>
      </c>
      <c r="B5582" t="s">
        <v>39</v>
      </c>
      <c r="C5582" s="1">
        <v>60</v>
      </c>
      <c r="D5582" t="s">
        <v>43</v>
      </c>
      <c r="E5582">
        <v>0</v>
      </c>
      <c r="F5582" t="s">
        <v>2775</v>
      </c>
      <c r="G5582" s="1">
        <v>95683</v>
      </c>
      <c r="H5582">
        <v>38.470422999999997</v>
      </c>
      <c r="I5582">
        <v>-121.114897</v>
      </c>
      <c r="J5582">
        <v>0</v>
      </c>
      <c r="K5582" s="1">
        <v>21</v>
      </c>
      <c r="L5582" t="s">
        <v>62</v>
      </c>
      <c r="M5582" t="s">
        <v>40</v>
      </c>
      <c r="N5582" s="10">
        <v>30.59</v>
      </c>
      <c r="O5582" t="s">
        <v>43</v>
      </c>
      <c r="P5582" t="s">
        <v>40</v>
      </c>
      <c r="Q5582" t="s">
        <v>55</v>
      </c>
      <c r="R5582">
        <v>11</v>
      </c>
      <c r="S5582" t="s">
        <v>43</v>
      </c>
      <c r="T5582" t="s">
        <v>43</v>
      </c>
      <c r="U5582" t="s">
        <v>43</v>
      </c>
      <c r="V5582" t="s">
        <v>43</v>
      </c>
      <c r="W5582" t="s">
        <v>43</v>
      </c>
      <c r="X5582" t="s">
        <v>43</v>
      </c>
      <c r="Y5582" t="s">
        <v>43</v>
      </c>
      <c r="Z5582" t="s">
        <v>40</v>
      </c>
      <c r="AA5582" t="s">
        <v>51</v>
      </c>
      <c r="AB5582" t="s">
        <v>40</v>
      </c>
      <c r="AC5582" t="s">
        <v>56</v>
      </c>
      <c r="AD5582" s="10">
        <v>68.650000000000006</v>
      </c>
      <c r="AE5582" s="10">
        <v>1493.2</v>
      </c>
      <c r="AF5582" s="10">
        <v>0</v>
      </c>
      <c r="AG5582" s="10">
        <v>0</v>
      </c>
      <c r="AH5582" s="10">
        <v>642.39</v>
      </c>
      <c r="AI5582" s="10">
        <v>2135.59</v>
      </c>
      <c r="AJ5582" t="s">
        <v>47</v>
      </c>
      <c r="AM5582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5582" t="str">
        <f t="shared" si="174"/>
        <v>60-80</v>
      </c>
      <c r="AO5582">
        <f t="shared" si="175"/>
        <v>0</v>
      </c>
      <c r="AP558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583" spans="1:42" x14ac:dyDescent="0.25">
      <c r="A5583" t="s">
        <v>6769</v>
      </c>
      <c r="B5583" t="s">
        <v>49</v>
      </c>
      <c r="C5583" s="1">
        <v>71</v>
      </c>
      <c r="D5583" t="s">
        <v>40</v>
      </c>
      <c r="E5583">
        <v>0</v>
      </c>
      <c r="F5583" t="s">
        <v>287</v>
      </c>
      <c r="G5583" s="1">
        <v>92606</v>
      </c>
      <c r="H5583">
        <v>33.703975999999997</v>
      </c>
      <c r="I5583">
        <v>-117.824172</v>
      </c>
      <c r="J5583">
        <v>1</v>
      </c>
      <c r="K5583" s="1">
        <v>45</v>
      </c>
      <c r="L5583" t="s">
        <v>76</v>
      </c>
      <c r="M5583" t="s">
        <v>40</v>
      </c>
      <c r="N5583" s="10">
        <v>2.38</v>
      </c>
      <c r="O5583" t="s">
        <v>40</v>
      </c>
      <c r="P5583" t="s">
        <v>40</v>
      </c>
      <c r="Q5583" t="s">
        <v>55</v>
      </c>
      <c r="R5583">
        <v>20</v>
      </c>
      <c r="S5583" t="s">
        <v>43</v>
      </c>
      <c r="T5583" t="s">
        <v>40</v>
      </c>
      <c r="U5583" t="s">
        <v>40</v>
      </c>
      <c r="V5583" t="s">
        <v>40</v>
      </c>
      <c r="W5583" t="s">
        <v>40</v>
      </c>
      <c r="X5583" t="s">
        <v>43</v>
      </c>
      <c r="Y5583" t="s">
        <v>43</v>
      </c>
      <c r="Z5583" t="s">
        <v>40</v>
      </c>
      <c r="AA5583" t="s">
        <v>45</v>
      </c>
      <c r="AB5583" t="s">
        <v>40</v>
      </c>
      <c r="AC5583" t="s">
        <v>56</v>
      </c>
      <c r="AD5583" s="10">
        <v>98.7</v>
      </c>
      <c r="AE5583" s="10">
        <v>4525.8</v>
      </c>
      <c r="AF5583" s="10">
        <v>0</v>
      </c>
      <c r="AG5583" s="10">
        <v>0</v>
      </c>
      <c r="AH5583" s="10">
        <v>107.1</v>
      </c>
      <c r="AI5583" s="10">
        <v>4632.8999999999996</v>
      </c>
      <c r="AJ5583" t="s">
        <v>47</v>
      </c>
      <c r="AM5583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583" t="str">
        <f t="shared" si="174"/>
        <v>60-80</v>
      </c>
      <c r="AO5583">
        <f t="shared" si="175"/>
        <v>0</v>
      </c>
      <c r="AP5583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584" spans="1:42" x14ac:dyDescent="0.25">
      <c r="A5584" t="s">
        <v>6770</v>
      </c>
      <c r="B5584" t="s">
        <v>39</v>
      </c>
      <c r="C5584" s="1">
        <v>33</v>
      </c>
      <c r="D5584" t="s">
        <v>43</v>
      </c>
      <c r="E5584">
        <v>0</v>
      </c>
      <c r="F5584" t="s">
        <v>456</v>
      </c>
      <c r="G5584" s="1">
        <v>93954</v>
      </c>
      <c r="H5584">
        <v>36.125529</v>
      </c>
      <c r="I5584">
        <v>-120.86444299999999</v>
      </c>
      <c r="J5584">
        <v>0</v>
      </c>
      <c r="K5584" s="1">
        <v>12</v>
      </c>
      <c r="L5584" t="s">
        <v>62</v>
      </c>
      <c r="M5584" t="s">
        <v>40</v>
      </c>
      <c r="N5584" s="10">
        <v>18.75</v>
      </c>
      <c r="O5584" t="s">
        <v>40</v>
      </c>
      <c r="P5584" t="s">
        <v>40</v>
      </c>
      <c r="Q5584" t="s">
        <v>55</v>
      </c>
      <c r="R5584">
        <v>25</v>
      </c>
      <c r="S5584" t="s">
        <v>43</v>
      </c>
      <c r="T5584" t="s">
        <v>43</v>
      </c>
      <c r="U5584" t="s">
        <v>43</v>
      </c>
      <c r="V5584" t="s">
        <v>43</v>
      </c>
      <c r="W5584" t="s">
        <v>43</v>
      </c>
      <c r="X5584" t="s">
        <v>40</v>
      </c>
      <c r="Y5584" t="s">
        <v>40</v>
      </c>
      <c r="Z5584" t="s">
        <v>43</v>
      </c>
      <c r="AA5584" t="s">
        <v>51</v>
      </c>
      <c r="AB5584" t="s">
        <v>40</v>
      </c>
      <c r="AC5584" t="s">
        <v>56</v>
      </c>
      <c r="AD5584" s="10">
        <v>86.55</v>
      </c>
      <c r="AE5584" s="10">
        <v>1066.9000000000001</v>
      </c>
      <c r="AF5584" s="10">
        <v>0</v>
      </c>
      <c r="AG5584" s="10">
        <v>110</v>
      </c>
      <c r="AH5584" s="10">
        <v>225</v>
      </c>
      <c r="AI5584" s="10">
        <v>1401.9</v>
      </c>
      <c r="AJ5584" t="s">
        <v>47</v>
      </c>
      <c r="AM558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584" t="str">
        <f t="shared" si="174"/>
        <v>30-39</v>
      </c>
      <c r="AO5584">
        <f t="shared" si="175"/>
        <v>0</v>
      </c>
      <c r="AP558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585" spans="1:42" x14ac:dyDescent="0.25">
      <c r="A5585" t="s">
        <v>6771</v>
      </c>
      <c r="B5585" t="s">
        <v>49</v>
      </c>
      <c r="C5585" s="1">
        <v>25</v>
      </c>
      <c r="D5585" t="s">
        <v>40</v>
      </c>
      <c r="E5585">
        <v>0</v>
      </c>
      <c r="F5585" t="s">
        <v>441</v>
      </c>
      <c r="G5585" s="1">
        <v>90806</v>
      </c>
      <c r="H5585">
        <v>33.802664</v>
      </c>
      <c r="I5585">
        <v>-118.17997099999999</v>
      </c>
      <c r="J5585">
        <v>1</v>
      </c>
      <c r="K5585" s="1">
        <v>72</v>
      </c>
      <c r="L5585" t="s">
        <v>72</v>
      </c>
      <c r="M5585" t="s">
        <v>40</v>
      </c>
      <c r="N5585" s="10">
        <v>32.67</v>
      </c>
      <c r="O5585" t="s">
        <v>40</v>
      </c>
      <c r="P5585" t="s">
        <v>40</v>
      </c>
      <c r="Q5585" t="s">
        <v>44</v>
      </c>
      <c r="R5585">
        <v>48</v>
      </c>
      <c r="S5585" t="s">
        <v>40</v>
      </c>
      <c r="T5585" t="s">
        <v>40</v>
      </c>
      <c r="U5585" t="s">
        <v>40</v>
      </c>
      <c r="V5585" t="s">
        <v>43</v>
      </c>
      <c r="W5585" t="s">
        <v>43</v>
      </c>
      <c r="X5585" t="s">
        <v>43</v>
      </c>
      <c r="Y5585" t="s">
        <v>43</v>
      </c>
      <c r="Z5585" t="s">
        <v>40</v>
      </c>
      <c r="AA5585" t="s">
        <v>73</v>
      </c>
      <c r="AB5585" t="s">
        <v>43</v>
      </c>
      <c r="AC5585" t="s">
        <v>46</v>
      </c>
      <c r="AD5585" s="10">
        <v>64.45</v>
      </c>
      <c r="AE5585" s="10">
        <v>4720</v>
      </c>
      <c r="AF5585" s="10">
        <v>0</v>
      </c>
      <c r="AG5585" s="10">
        <v>0</v>
      </c>
      <c r="AH5585" s="10">
        <v>2352.2399999999998</v>
      </c>
      <c r="AI5585" s="10">
        <v>7072.24</v>
      </c>
      <c r="AJ5585" t="s">
        <v>47</v>
      </c>
      <c r="AM5585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585" t="str">
        <f t="shared" si="174"/>
        <v>19-29</v>
      </c>
      <c r="AO5585">
        <f t="shared" si="175"/>
        <v>0</v>
      </c>
      <c r="AP558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586" spans="1:42" x14ac:dyDescent="0.25">
      <c r="A5586" t="s">
        <v>6772</v>
      </c>
      <c r="B5586" t="s">
        <v>49</v>
      </c>
      <c r="C5586" s="1">
        <v>22</v>
      </c>
      <c r="D5586" t="s">
        <v>40</v>
      </c>
      <c r="E5586">
        <v>2</v>
      </c>
      <c r="F5586" t="s">
        <v>2123</v>
      </c>
      <c r="G5586" s="1">
        <v>91775</v>
      </c>
      <c r="H5586">
        <v>34.114772000000002</v>
      </c>
      <c r="I5586">
        <v>-118.089431</v>
      </c>
      <c r="J5586">
        <v>9</v>
      </c>
      <c r="K5586" s="1">
        <v>63</v>
      </c>
      <c r="L5586" t="s">
        <v>42</v>
      </c>
      <c r="M5586" t="s">
        <v>40</v>
      </c>
      <c r="N5586" s="10">
        <v>42.17</v>
      </c>
      <c r="O5586" t="s">
        <v>43</v>
      </c>
      <c r="P5586" t="s">
        <v>40</v>
      </c>
      <c r="Q5586" t="s">
        <v>79</v>
      </c>
      <c r="R5586">
        <v>73</v>
      </c>
      <c r="S5586" t="s">
        <v>40</v>
      </c>
      <c r="T5586" t="s">
        <v>40</v>
      </c>
      <c r="U5586" t="s">
        <v>40</v>
      </c>
      <c r="V5586" t="s">
        <v>40</v>
      </c>
      <c r="W5586" t="s">
        <v>40</v>
      </c>
      <c r="X5586" t="s">
        <v>43</v>
      </c>
      <c r="Y5586" t="s">
        <v>43</v>
      </c>
      <c r="Z5586" t="s">
        <v>40</v>
      </c>
      <c r="AA5586" t="s">
        <v>73</v>
      </c>
      <c r="AB5586" t="s">
        <v>43</v>
      </c>
      <c r="AC5586" t="s">
        <v>46</v>
      </c>
      <c r="AD5586" s="10">
        <v>74.5</v>
      </c>
      <c r="AE5586" s="10">
        <v>4674.55</v>
      </c>
      <c r="AF5586" s="10">
        <v>0</v>
      </c>
      <c r="AG5586" s="10">
        <v>0</v>
      </c>
      <c r="AH5586" s="10">
        <v>2656.71</v>
      </c>
      <c r="AI5586" s="10">
        <v>7331.26</v>
      </c>
      <c r="AJ5586" t="s">
        <v>47</v>
      </c>
      <c r="AM558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586" t="str">
        <f t="shared" si="174"/>
        <v>19-29</v>
      </c>
      <c r="AO5586">
        <f t="shared" si="175"/>
        <v>0</v>
      </c>
      <c r="AP558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587" spans="1:42" x14ac:dyDescent="0.25">
      <c r="A5587" t="s">
        <v>6773</v>
      </c>
      <c r="B5587" t="s">
        <v>39</v>
      </c>
      <c r="C5587" s="1">
        <v>36</v>
      </c>
      <c r="D5587" t="s">
        <v>40</v>
      </c>
      <c r="E5587">
        <v>0</v>
      </c>
      <c r="F5587" t="s">
        <v>2775</v>
      </c>
      <c r="G5587" s="1">
        <v>95683</v>
      </c>
      <c r="H5587">
        <v>38.470422999999997</v>
      </c>
      <c r="I5587">
        <v>-121.114897</v>
      </c>
      <c r="J5587">
        <v>1</v>
      </c>
      <c r="K5587" s="1">
        <v>15</v>
      </c>
      <c r="L5587" t="s">
        <v>42</v>
      </c>
      <c r="M5587" t="s">
        <v>40</v>
      </c>
      <c r="N5587" s="10">
        <v>28.3</v>
      </c>
      <c r="O5587" t="s">
        <v>43</v>
      </c>
      <c r="P5587" t="s">
        <v>40</v>
      </c>
      <c r="Q5587" t="s">
        <v>44</v>
      </c>
      <c r="R5587">
        <v>28</v>
      </c>
      <c r="S5587" t="s">
        <v>43</v>
      </c>
      <c r="T5587" t="s">
        <v>43</v>
      </c>
      <c r="U5587" t="s">
        <v>40</v>
      </c>
      <c r="V5587" t="s">
        <v>43</v>
      </c>
      <c r="W5587" t="s">
        <v>40</v>
      </c>
      <c r="X5587" t="s">
        <v>43</v>
      </c>
      <c r="Y5587" t="s">
        <v>43</v>
      </c>
      <c r="Z5587" t="s">
        <v>40</v>
      </c>
      <c r="AA5587" t="s">
        <v>51</v>
      </c>
      <c r="AB5587" t="s">
        <v>40</v>
      </c>
      <c r="AC5587" t="s">
        <v>56</v>
      </c>
      <c r="AD5587" s="10">
        <v>84.3</v>
      </c>
      <c r="AE5587" s="10">
        <v>1308.4000000000001</v>
      </c>
      <c r="AF5587" s="10">
        <v>0</v>
      </c>
      <c r="AG5587" s="10">
        <v>0</v>
      </c>
      <c r="AH5587" s="10">
        <v>424.5</v>
      </c>
      <c r="AI5587" s="10">
        <v>1732.9</v>
      </c>
      <c r="AJ5587" t="s">
        <v>57</v>
      </c>
      <c r="AK5587" t="s">
        <v>58</v>
      </c>
      <c r="AL5587" t="s">
        <v>59</v>
      </c>
      <c r="AM5587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5587" t="str">
        <f t="shared" si="174"/>
        <v>30-39</v>
      </c>
      <c r="AO5587">
        <f t="shared" si="175"/>
        <v>1</v>
      </c>
      <c r="AP558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588" spans="1:42" x14ac:dyDescent="0.25">
      <c r="A5588" t="s">
        <v>6774</v>
      </c>
      <c r="B5588" t="s">
        <v>49</v>
      </c>
      <c r="C5588" s="1">
        <v>30</v>
      </c>
      <c r="D5588" t="s">
        <v>40</v>
      </c>
      <c r="E5588">
        <v>0</v>
      </c>
      <c r="F5588" t="s">
        <v>543</v>
      </c>
      <c r="G5588" s="1">
        <v>92504</v>
      </c>
      <c r="H5588">
        <v>33.910800000000002</v>
      </c>
      <c r="I5588">
        <v>-117.39815299999999</v>
      </c>
      <c r="J5588">
        <v>7</v>
      </c>
      <c r="K5588" s="1">
        <v>43</v>
      </c>
      <c r="L5588" t="s">
        <v>42</v>
      </c>
      <c r="M5588" t="s">
        <v>40</v>
      </c>
      <c r="N5588" s="10">
        <v>33.97</v>
      </c>
      <c r="O5588" t="s">
        <v>40</v>
      </c>
      <c r="P5588" t="s">
        <v>40</v>
      </c>
      <c r="Q5588" t="s">
        <v>79</v>
      </c>
      <c r="R5588">
        <v>69</v>
      </c>
      <c r="S5588" t="s">
        <v>40</v>
      </c>
      <c r="T5588" t="s">
        <v>43</v>
      </c>
      <c r="U5588" t="s">
        <v>40</v>
      </c>
      <c r="V5588" t="s">
        <v>43</v>
      </c>
      <c r="W5588" t="s">
        <v>40</v>
      </c>
      <c r="X5588" t="s">
        <v>40</v>
      </c>
      <c r="Y5588" t="s">
        <v>40</v>
      </c>
      <c r="Z5588" t="s">
        <v>40</v>
      </c>
      <c r="AA5588" t="s">
        <v>45</v>
      </c>
      <c r="AB5588" t="s">
        <v>40</v>
      </c>
      <c r="AC5588" t="s">
        <v>56</v>
      </c>
      <c r="AD5588" s="10">
        <v>80.2</v>
      </c>
      <c r="AE5588" s="10">
        <v>3581.6</v>
      </c>
      <c r="AF5588" s="10">
        <v>0</v>
      </c>
      <c r="AG5588" s="10">
        <v>0</v>
      </c>
      <c r="AH5588" s="10">
        <v>1460.71</v>
      </c>
      <c r="AI5588" s="10">
        <v>5042.3100000000004</v>
      </c>
      <c r="AJ5588" t="s">
        <v>47</v>
      </c>
      <c r="AM5588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588" t="str">
        <f t="shared" si="174"/>
        <v>30-39</v>
      </c>
      <c r="AO5588">
        <f t="shared" si="175"/>
        <v>0</v>
      </c>
      <c r="AP558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589" spans="1:42" x14ac:dyDescent="0.25">
      <c r="A5589" t="s">
        <v>6775</v>
      </c>
      <c r="B5589" t="s">
        <v>39</v>
      </c>
      <c r="C5589" s="1">
        <v>69</v>
      </c>
      <c r="D5589" t="s">
        <v>40</v>
      </c>
      <c r="E5589">
        <v>0</v>
      </c>
      <c r="F5589" t="s">
        <v>305</v>
      </c>
      <c r="G5589" s="1">
        <v>94703</v>
      </c>
      <c r="H5589">
        <v>37.863843000000003</v>
      </c>
      <c r="I5589">
        <v>-122.275684</v>
      </c>
      <c r="J5589">
        <v>2</v>
      </c>
      <c r="K5589" s="1">
        <v>60</v>
      </c>
      <c r="L5589" t="s">
        <v>42</v>
      </c>
      <c r="M5589" t="s">
        <v>40</v>
      </c>
      <c r="N5589" s="10">
        <v>24.62</v>
      </c>
      <c r="O5589" t="s">
        <v>43</v>
      </c>
      <c r="P5589" t="s">
        <v>40</v>
      </c>
      <c r="Q5589" t="s">
        <v>55</v>
      </c>
      <c r="R5589">
        <v>30</v>
      </c>
      <c r="S5589" t="s">
        <v>40</v>
      </c>
      <c r="T5589" t="s">
        <v>40</v>
      </c>
      <c r="U5589" t="s">
        <v>40</v>
      </c>
      <c r="V5589" t="s">
        <v>40</v>
      </c>
      <c r="W5589" t="s">
        <v>40</v>
      </c>
      <c r="X5589" t="s">
        <v>40</v>
      </c>
      <c r="Y5589" t="s">
        <v>43</v>
      </c>
      <c r="Z5589" t="s">
        <v>40</v>
      </c>
      <c r="AA5589" t="s">
        <v>73</v>
      </c>
      <c r="AB5589" t="s">
        <v>40</v>
      </c>
      <c r="AC5589" t="s">
        <v>56</v>
      </c>
      <c r="AD5589" s="10">
        <v>110</v>
      </c>
      <c r="AE5589" s="10">
        <v>6668.35</v>
      </c>
      <c r="AF5589" s="10">
        <v>0</v>
      </c>
      <c r="AG5589" s="10">
        <v>0</v>
      </c>
      <c r="AH5589" s="10">
        <v>1477.2</v>
      </c>
      <c r="AI5589" s="10">
        <v>8145.55</v>
      </c>
      <c r="AJ5589" t="s">
        <v>47</v>
      </c>
      <c r="AM558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589" t="str">
        <f t="shared" si="174"/>
        <v>60-80</v>
      </c>
      <c r="AO5589">
        <f t="shared" si="175"/>
        <v>0</v>
      </c>
      <c r="AP5589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590" spans="1:42" x14ac:dyDescent="0.25">
      <c r="A5590" t="s">
        <v>6776</v>
      </c>
      <c r="B5590" t="s">
        <v>49</v>
      </c>
      <c r="C5590" s="1">
        <v>33</v>
      </c>
      <c r="D5590" t="s">
        <v>40</v>
      </c>
      <c r="E5590">
        <v>0</v>
      </c>
      <c r="F5590" t="s">
        <v>334</v>
      </c>
      <c r="G5590" s="1">
        <v>96046</v>
      </c>
      <c r="H5590">
        <v>40.648023999999999</v>
      </c>
      <c r="I5590">
        <v>-123.46508799999999</v>
      </c>
      <c r="J5590">
        <v>0</v>
      </c>
      <c r="K5590" s="1">
        <v>31</v>
      </c>
      <c r="L5590" t="s">
        <v>42</v>
      </c>
      <c r="M5590" t="s">
        <v>40</v>
      </c>
      <c r="N5590" s="10">
        <v>28.72</v>
      </c>
      <c r="O5590" t="s">
        <v>40</v>
      </c>
      <c r="P5590" t="s">
        <v>40</v>
      </c>
      <c r="Q5590" t="s">
        <v>44</v>
      </c>
      <c r="R5590">
        <v>21</v>
      </c>
      <c r="S5590" t="s">
        <v>43</v>
      </c>
      <c r="T5590" t="s">
        <v>43</v>
      </c>
      <c r="U5590" t="s">
        <v>43</v>
      </c>
      <c r="V5590" t="s">
        <v>43</v>
      </c>
      <c r="W5590" t="s">
        <v>40</v>
      </c>
      <c r="X5590" t="s">
        <v>43</v>
      </c>
      <c r="Y5590" t="s">
        <v>43</v>
      </c>
      <c r="Z5590" t="s">
        <v>40</v>
      </c>
      <c r="AA5590" t="s">
        <v>51</v>
      </c>
      <c r="AB5590" t="s">
        <v>40</v>
      </c>
      <c r="AC5590" t="s">
        <v>46</v>
      </c>
      <c r="AD5590" s="10">
        <v>59.05</v>
      </c>
      <c r="AE5590" s="10">
        <v>1882.8</v>
      </c>
      <c r="AF5590" s="10">
        <v>0</v>
      </c>
      <c r="AG5590" s="10">
        <v>0</v>
      </c>
      <c r="AH5590" s="10">
        <v>890.32</v>
      </c>
      <c r="AI5590" s="10">
        <v>2773.12</v>
      </c>
      <c r="AJ5590" t="s">
        <v>47</v>
      </c>
      <c r="AM5590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590" t="str">
        <f t="shared" si="174"/>
        <v>30-39</v>
      </c>
      <c r="AO5590">
        <f t="shared" si="175"/>
        <v>0</v>
      </c>
      <c r="AP5590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5591" spans="1:42" x14ac:dyDescent="0.25">
      <c r="A5591" t="s">
        <v>6777</v>
      </c>
      <c r="B5591" t="s">
        <v>39</v>
      </c>
      <c r="C5591" s="1">
        <v>49</v>
      </c>
      <c r="D5591" t="s">
        <v>40</v>
      </c>
      <c r="E5591">
        <v>1</v>
      </c>
      <c r="F5591" t="s">
        <v>2263</v>
      </c>
      <c r="G5591" s="1">
        <v>90650</v>
      </c>
      <c r="H5591">
        <v>33.905963</v>
      </c>
      <c r="I5591">
        <v>-118.08262999999999</v>
      </c>
      <c r="J5591">
        <v>10</v>
      </c>
      <c r="K5591" s="1">
        <v>53</v>
      </c>
      <c r="L5591" t="s">
        <v>76</v>
      </c>
      <c r="M5591" t="s">
        <v>40</v>
      </c>
      <c r="N5591" s="10">
        <v>30.31</v>
      </c>
      <c r="O5591" t="s">
        <v>43</v>
      </c>
      <c r="P5591" t="s">
        <v>43</v>
      </c>
      <c r="AA5591" t="s">
        <v>45</v>
      </c>
      <c r="AB5591" t="s">
        <v>43</v>
      </c>
      <c r="AC5591" t="s">
        <v>56</v>
      </c>
      <c r="AD5591" s="10">
        <v>19.55</v>
      </c>
      <c r="AE5591" s="10">
        <v>1007.9</v>
      </c>
      <c r="AF5591" s="10">
        <v>0</v>
      </c>
      <c r="AG5591" s="10">
        <v>0</v>
      </c>
      <c r="AH5591" s="10">
        <v>1606.43</v>
      </c>
      <c r="AI5591" s="10">
        <v>2614.33</v>
      </c>
      <c r="AJ5591" t="s">
        <v>47</v>
      </c>
      <c r="AM5591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591" t="str">
        <f t="shared" si="174"/>
        <v>40-49</v>
      </c>
      <c r="AO5591">
        <f t="shared" si="175"/>
        <v>0</v>
      </c>
      <c r="AP5591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592" spans="1:42" x14ac:dyDescent="0.25">
      <c r="A5592" t="s">
        <v>6778</v>
      </c>
      <c r="B5592" t="s">
        <v>39</v>
      </c>
      <c r="C5592" s="1">
        <v>68</v>
      </c>
      <c r="D5592" t="s">
        <v>43</v>
      </c>
      <c r="E5592">
        <v>0</v>
      </c>
      <c r="F5592" t="s">
        <v>2007</v>
      </c>
      <c r="G5592" s="1">
        <v>95587</v>
      </c>
      <c r="H5592">
        <v>39.955587000000001</v>
      </c>
      <c r="I5592">
        <v>-123.681175</v>
      </c>
      <c r="J5592">
        <v>0</v>
      </c>
      <c r="K5592" s="1">
        <v>67</v>
      </c>
      <c r="L5592" t="s">
        <v>42</v>
      </c>
      <c r="M5592" t="s">
        <v>40</v>
      </c>
      <c r="N5592" s="10">
        <v>48.43</v>
      </c>
      <c r="O5592" t="s">
        <v>40</v>
      </c>
      <c r="P5592" t="s">
        <v>40</v>
      </c>
      <c r="Q5592" t="s">
        <v>79</v>
      </c>
      <c r="R5592">
        <v>28</v>
      </c>
      <c r="S5592" t="s">
        <v>43</v>
      </c>
      <c r="T5592" t="s">
        <v>40</v>
      </c>
      <c r="U5592" t="s">
        <v>43</v>
      </c>
      <c r="V5592" t="s">
        <v>43</v>
      </c>
      <c r="W5592" t="s">
        <v>43</v>
      </c>
      <c r="X5592" t="s">
        <v>43</v>
      </c>
      <c r="Y5592" t="s">
        <v>43</v>
      </c>
      <c r="Z5592" t="s">
        <v>40</v>
      </c>
      <c r="AA5592" t="s">
        <v>51</v>
      </c>
      <c r="AB5592" t="s">
        <v>43</v>
      </c>
      <c r="AC5592" t="s">
        <v>56</v>
      </c>
      <c r="AD5592" s="10">
        <v>54.9</v>
      </c>
      <c r="AE5592" s="10">
        <v>3725.5</v>
      </c>
      <c r="AF5592" s="10">
        <v>0</v>
      </c>
      <c r="AG5592" s="10">
        <v>0</v>
      </c>
      <c r="AH5592" s="10">
        <v>3244.81</v>
      </c>
      <c r="AI5592" s="10">
        <v>6970.31</v>
      </c>
      <c r="AJ5592" t="s">
        <v>47</v>
      </c>
      <c r="AM559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592" t="str">
        <f t="shared" si="174"/>
        <v>60-80</v>
      </c>
      <c r="AO5592">
        <f t="shared" si="175"/>
        <v>0</v>
      </c>
      <c r="AP5592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5593" spans="1:42" x14ac:dyDescent="0.25">
      <c r="A5593" t="s">
        <v>6779</v>
      </c>
      <c r="B5593" t="s">
        <v>49</v>
      </c>
      <c r="C5593" s="1">
        <v>61</v>
      </c>
      <c r="D5593" t="s">
        <v>43</v>
      </c>
      <c r="E5593">
        <v>0</v>
      </c>
      <c r="F5593" t="s">
        <v>626</v>
      </c>
      <c r="G5593" s="1">
        <v>91405</v>
      </c>
      <c r="H5593">
        <v>34.202494000000002</v>
      </c>
      <c r="I5593">
        <v>-118.448048</v>
      </c>
      <c r="J5593">
        <v>0</v>
      </c>
      <c r="K5593" s="1">
        <v>72</v>
      </c>
      <c r="L5593" t="s">
        <v>42</v>
      </c>
      <c r="M5593" t="s">
        <v>40</v>
      </c>
      <c r="N5593" s="10">
        <v>46.1</v>
      </c>
      <c r="O5593" t="s">
        <v>40</v>
      </c>
      <c r="P5593" t="s">
        <v>40</v>
      </c>
      <c r="Q5593" t="s">
        <v>79</v>
      </c>
      <c r="R5593">
        <v>27</v>
      </c>
      <c r="S5593" t="s">
        <v>40</v>
      </c>
      <c r="T5593" t="s">
        <v>40</v>
      </c>
      <c r="U5593" t="s">
        <v>40</v>
      </c>
      <c r="V5593" t="s">
        <v>40</v>
      </c>
      <c r="W5593" t="s">
        <v>40</v>
      </c>
      <c r="X5593" t="s">
        <v>40</v>
      </c>
      <c r="Y5593" t="s">
        <v>40</v>
      </c>
      <c r="Z5593" t="s">
        <v>40</v>
      </c>
      <c r="AA5593" t="s">
        <v>73</v>
      </c>
      <c r="AB5593" t="s">
        <v>43</v>
      </c>
      <c r="AC5593" t="s">
        <v>46</v>
      </c>
      <c r="AD5593" s="10">
        <v>88.55</v>
      </c>
      <c r="AE5593" s="10">
        <v>6362.35</v>
      </c>
      <c r="AF5593" s="10">
        <v>0</v>
      </c>
      <c r="AG5593" s="10">
        <v>0</v>
      </c>
      <c r="AH5593" s="10">
        <v>3319.2</v>
      </c>
      <c r="AI5593" s="10">
        <v>9681.5499999999993</v>
      </c>
      <c r="AJ5593" t="s">
        <v>47</v>
      </c>
      <c r="AM559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593" t="str">
        <f t="shared" si="174"/>
        <v>60-80</v>
      </c>
      <c r="AO5593">
        <f t="shared" si="175"/>
        <v>0</v>
      </c>
      <c r="AP559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594" spans="1:42" x14ac:dyDescent="0.25">
      <c r="A5594" t="s">
        <v>6780</v>
      </c>
      <c r="B5594" t="s">
        <v>39</v>
      </c>
      <c r="C5594" s="1">
        <v>57</v>
      </c>
      <c r="D5594" t="s">
        <v>43</v>
      </c>
      <c r="E5594">
        <v>2</v>
      </c>
      <c r="F5594" t="s">
        <v>5452</v>
      </c>
      <c r="G5594" s="1">
        <v>93285</v>
      </c>
      <c r="H5594">
        <v>35.690534999999997</v>
      </c>
      <c r="I5594">
        <v>-118.552784</v>
      </c>
      <c r="J5594">
        <v>0</v>
      </c>
      <c r="K5594" s="1">
        <v>4</v>
      </c>
      <c r="L5594" t="s">
        <v>42</v>
      </c>
      <c r="M5594" t="s">
        <v>40</v>
      </c>
      <c r="N5594" s="10">
        <v>27.37</v>
      </c>
      <c r="O5594" t="s">
        <v>43</v>
      </c>
      <c r="P5594" t="s">
        <v>43</v>
      </c>
      <c r="AA5594" t="s">
        <v>51</v>
      </c>
      <c r="AB5594" t="s">
        <v>40</v>
      </c>
      <c r="AC5594" t="s">
        <v>56</v>
      </c>
      <c r="AD5594" s="10">
        <v>20.05</v>
      </c>
      <c r="AE5594" s="10">
        <v>85.5</v>
      </c>
      <c r="AF5594" s="10">
        <v>0</v>
      </c>
      <c r="AG5594" s="10">
        <v>0</v>
      </c>
      <c r="AH5594" s="10">
        <v>109.48</v>
      </c>
      <c r="AI5594" s="10">
        <v>194.98</v>
      </c>
      <c r="AJ5594" t="s">
        <v>47</v>
      </c>
      <c r="AM559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594" t="str">
        <f t="shared" si="174"/>
        <v>50-59</v>
      </c>
      <c r="AO5594">
        <f t="shared" si="175"/>
        <v>0</v>
      </c>
      <c r="AP5594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595" spans="1:42" x14ac:dyDescent="0.25">
      <c r="A5595" t="s">
        <v>6781</v>
      </c>
      <c r="B5595" t="s">
        <v>39</v>
      </c>
      <c r="C5595" s="1">
        <v>48</v>
      </c>
      <c r="D5595" t="s">
        <v>43</v>
      </c>
      <c r="E5595">
        <v>0</v>
      </c>
      <c r="F5595" t="s">
        <v>100</v>
      </c>
      <c r="G5595" s="1">
        <v>94015</v>
      </c>
      <c r="H5595">
        <v>37.680844</v>
      </c>
      <c r="I5595">
        <v>-122.48130999999999</v>
      </c>
      <c r="J5595">
        <v>0</v>
      </c>
      <c r="K5595" s="1">
        <v>51</v>
      </c>
      <c r="L5595" t="s">
        <v>42</v>
      </c>
      <c r="M5595" t="s">
        <v>43</v>
      </c>
      <c r="P5595" t="s">
        <v>40</v>
      </c>
      <c r="Q5595" t="s">
        <v>79</v>
      </c>
      <c r="R5595">
        <v>10</v>
      </c>
      <c r="S5595" t="s">
        <v>40</v>
      </c>
      <c r="T5595" t="s">
        <v>43</v>
      </c>
      <c r="U5595" t="s">
        <v>40</v>
      </c>
      <c r="V5595" t="s">
        <v>40</v>
      </c>
      <c r="W5595" t="s">
        <v>40</v>
      </c>
      <c r="X5595" t="s">
        <v>40</v>
      </c>
      <c r="Y5595" t="s">
        <v>40</v>
      </c>
      <c r="Z5595" t="s">
        <v>40</v>
      </c>
      <c r="AA5595" t="s">
        <v>45</v>
      </c>
      <c r="AB5595" t="s">
        <v>43</v>
      </c>
      <c r="AC5595" t="s">
        <v>56</v>
      </c>
      <c r="AD5595" s="10">
        <v>60.15</v>
      </c>
      <c r="AE5595" s="10">
        <v>3077</v>
      </c>
      <c r="AF5595" s="10">
        <v>0</v>
      </c>
      <c r="AG5595" s="10">
        <v>0</v>
      </c>
      <c r="AH5595" s="10">
        <v>0</v>
      </c>
      <c r="AI5595" s="10">
        <v>3077</v>
      </c>
      <c r="AJ5595" t="s">
        <v>47</v>
      </c>
      <c r="AM5595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595" t="str">
        <f t="shared" si="174"/>
        <v>40-49</v>
      </c>
      <c r="AO5595">
        <f t="shared" si="175"/>
        <v>0</v>
      </c>
      <c r="AP559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596" spans="1:42" x14ac:dyDescent="0.25">
      <c r="A5596" t="s">
        <v>6782</v>
      </c>
      <c r="B5596" t="s">
        <v>39</v>
      </c>
      <c r="C5596" s="1">
        <v>34</v>
      </c>
      <c r="D5596" t="s">
        <v>43</v>
      </c>
      <c r="E5596">
        <v>0</v>
      </c>
      <c r="F5596" t="s">
        <v>3172</v>
      </c>
      <c r="G5596" s="1">
        <v>94066</v>
      </c>
      <c r="H5596">
        <v>37.624436000000003</v>
      </c>
      <c r="I5596">
        <v>-122.430661</v>
      </c>
      <c r="J5596">
        <v>0</v>
      </c>
      <c r="K5596" s="1">
        <v>15</v>
      </c>
      <c r="L5596" t="s">
        <v>62</v>
      </c>
      <c r="M5596" t="s">
        <v>40</v>
      </c>
      <c r="N5596" s="10">
        <v>26.54</v>
      </c>
      <c r="O5596" t="s">
        <v>40</v>
      </c>
      <c r="P5596" t="s">
        <v>40</v>
      </c>
      <c r="Q5596" t="s">
        <v>79</v>
      </c>
      <c r="R5596">
        <v>18</v>
      </c>
      <c r="S5596" t="s">
        <v>43</v>
      </c>
      <c r="T5596" t="s">
        <v>43</v>
      </c>
      <c r="U5596" t="s">
        <v>43</v>
      </c>
      <c r="V5596" t="s">
        <v>43</v>
      </c>
      <c r="W5596" t="s">
        <v>43</v>
      </c>
      <c r="X5596" t="s">
        <v>43</v>
      </c>
      <c r="Y5596" t="s">
        <v>43</v>
      </c>
      <c r="Z5596" t="s">
        <v>40</v>
      </c>
      <c r="AA5596" t="s">
        <v>51</v>
      </c>
      <c r="AB5596" t="s">
        <v>40</v>
      </c>
      <c r="AC5596" t="s">
        <v>46</v>
      </c>
      <c r="AD5596" s="10">
        <v>48.8</v>
      </c>
      <c r="AE5596" s="10">
        <v>720.1</v>
      </c>
      <c r="AF5596" s="10">
        <v>0</v>
      </c>
      <c r="AG5596" s="10">
        <v>0</v>
      </c>
      <c r="AH5596" s="10">
        <v>398.1</v>
      </c>
      <c r="AI5596" s="10">
        <v>1118.2</v>
      </c>
      <c r="AJ5596" t="s">
        <v>47</v>
      </c>
      <c r="AM5596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5596" t="str">
        <f t="shared" si="174"/>
        <v>30-39</v>
      </c>
      <c r="AO5596">
        <f t="shared" si="175"/>
        <v>0</v>
      </c>
      <c r="AP5596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5597" spans="1:42" x14ac:dyDescent="0.25">
      <c r="A5597" t="s">
        <v>6783</v>
      </c>
      <c r="B5597" t="s">
        <v>39</v>
      </c>
      <c r="C5597" s="1">
        <v>29</v>
      </c>
      <c r="D5597" t="s">
        <v>40</v>
      </c>
      <c r="E5597">
        <v>2</v>
      </c>
      <c r="F5597" t="s">
        <v>1583</v>
      </c>
      <c r="G5597" s="1">
        <v>95986</v>
      </c>
      <c r="H5597">
        <v>39.341279999999998</v>
      </c>
      <c r="I5597">
        <v>-120.786867</v>
      </c>
      <c r="J5597">
        <v>7</v>
      </c>
      <c r="K5597" s="1">
        <v>69</v>
      </c>
      <c r="L5597" t="s">
        <v>72</v>
      </c>
      <c r="M5597" t="s">
        <v>40</v>
      </c>
      <c r="N5597" s="10">
        <v>8.39</v>
      </c>
      <c r="O5597" t="s">
        <v>43</v>
      </c>
      <c r="P5597" t="s">
        <v>43</v>
      </c>
      <c r="AA5597" t="s">
        <v>73</v>
      </c>
      <c r="AB5597" t="s">
        <v>43</v>
      </c>
      <c r="AC5597" t="s">
        <v>46</v>
      </c>
      <c r="AD5597" s="10">
        <v>19.8</v>
      </c>
      <c r="AE5597" s="10">
        <v>1436.95</v>
      </c>
      <c r="AF5597" s="10">
        <v>0</v>
      </c>
      <c r="AG5597" s="10">
        <v>0</v>
      </c>
      <c r="AH5597" s="10">
        <v>578.91</v>
      </c>
      <c r="AI5597" s="10">
        <v>2015.86</v>
      </c>
      <c r="AJ5597" t="s">
        <v>47</v>
      </c>
      <c r="AM559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597" t="str">
        <f t="shared" si="174"/>
        <v>19-29</v>
      </c>
      <c r="AO5597">
        <f t="shared" si="175"/>
        <v>0</v>
      </c>
      <c r="AP5597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598" spans="1:42" x14ac:dyDescent="0.25">
      <c r="A5598" t="s">
        <v>6784</v>
      </c>
      <c r="B5598" t="s">
        <v>49</v>
      </c>
      <c r="C5598" s="1">
        <v>38</v>
      </c>
      <c r="D5598" t="s">
        <v>43</v>
      </c>
      <c r="E5598">
        <v>0</v>
      </c>
      <c r="F5598" t="s">
        <v>3586</v>
      </c>
      <c r="G5598" s="1">
        <v>93662</v>
      </c>
      <c r="H5598">
        <v>36.545321999999999</v>
      </c>
      <c r="I5598">
        <v>-119.642281</v>
      </c>
      <c r="J5598">
        <v>0</v>
      </c>
      <c r="K5598" s="1">
        <v>4</v>
      </c>
      <c r="L5598" t="s">
        <v>54</v>
      </c>
      <c r="M5598" t="s">
        <v>40</v>
      </c>
      <c r="N5598" s="10">
        <v>30.07</v>
      </c>
      <c r="O5598" t="s">
        <v>43</v>
      </c>
      <c r="P5598" t="s">
        <v>40</v>
      </c>
      <c r="Q5598" t="s">
        <v>44</v>
      </c>
      <c r="R5598">
        <v>29</v>
      </c>
      <c r="S5598" t="s">
        <v>43</v>
      </c>
      <c r="T5598" t="s">
        <v>43</v>
      </c>
      <c r="U5598" t="s">
        <v>43</v>
      </c>
      <c r="V5598" t="s">
        <v>43</v>
      </c>
      <c r="W5598" t="s">
        <v>43</v>
      </c>
      <c r="X5598" t="s">
        <v>43</v>
      </c>
      <c r="Y5598" t="s">
        <v>43</v>
      </c>
      <c r="Z5598" t="s">
        <v>40</v>
      </c>
      <c r="AA5598" t="s">
        <v>51</v>
      </c>
      <c r="AB5598" t="s">
        <v>43</v>
      </c>
      <c r="AC5598" t="s">
        <v>46</v>
      </c>
      <c r="AD5598" s="10">
        <v>44.55</v>
      </c>
      <c r="AE5598" s="10">
        <v>220.75</v>
      </c>
      <c r="AF5598" s="10">
        <v>0</v>
      </c>
      <c r="AG5598" s="10">
        <v>0</v>
      </c>
      <c r="AH5598" s="10">
        <v>120.28</v>
      </c>
      <c r="AI5598" s="10">
        <v>341.03</v>
      </c>
      <c r="AJ5598" t="s">
        <v>47</v>
      </c>
      <c r="AM559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598" t="str">
        <f t="shared" si="174"/>
        <v>30-39</v>
      </c>
      <c r="AO5598">
        <f t="shared" si="175"/>
        <v>0</v>
      </c>
      <c r="AP5598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5599" spans="1:42" x14ac:dyDescent="0.25">
      <c r="A5599" t="s">
        <v>6785</v>
      </c>
      <c r="B5599" t="s">
        <v>39</v>
      </c>
      <c r="C5599" s="1">
        <v>55</v>
      </c>
      <c r="D5599" t="s">
        <v>43</v>
      </c>
      <c r="E5599">
        <v>0</v>
      </c>
      <c r="F5599" t="s">
        <v>399</v>
      </c>
      <c r="G5599" s="1">
        <v>90302</v>
      </c>
      <c r="H5599">
        <v>33.975332000000002</v>
      </c>
      <c r="I5599">
        <v>-118.35525199999999</v>
      </c>
      <c r="J5599">
        <v>0</v>
      </c>
      <c r="K5599" s="1">
        <v>1</v>
      </c>
      <c r="L5599" t="s">
        <v>42</v>
      </c>
      <c r="M5599" t="s">
        <v>40</v>
      </c>
      <c r="N5599" s="10">
        <v>2.38</v>
      </c>
      <c r="O5599" t="s">
        <v>43</v>
      </c>
      <c r="P5599" t="s">
        <v>43</v>
      </c>
      <c r="AA5599" t="s">
        <v>51</v>
      </c>
      <c r="AB5599" t="s">
        <v>43</v>
      </c>
      <c r="AC5599" t="s">
        <v>46</v>
      </c>
      <c r="AD5599" s="10">
        <v>19.899999999999999</v>
      </c>
      <c r="AE5599" s="10">
        <v>19.899999999999999</v>
      </c>
      <c r="AF5599" s="10">
        <v>0</v>
      </c>
      <c r="AG5599" s="10">
        <v>0</v>
      </c>
      <c r="AH5599" s="10">
        <v>2.38</v>
      </c>
      <c r="AI5599" s="10">
        <v>22.28</v>
      </c>
      <c r="AJ5599" t="s">
        <v>98</v>
      </c>
      <c r="AM5599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599" t="str">
        <f t="shared" si="174"/>
        <v>50-59</v>
      </c>
      <c r="AO5599">
        <f t="shared" si="175"/>
        <v>0</v>
      </c>
      <c r="AP5599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600" spans="1:42" x14ac:dyDescent="0.25">
      <c r="A5600" t="s">
        <v>6786</v>
      </c>
      <c r="B5600" t="s">
        <v>49</v>
      </c>
      <c r="C5600" s="1">
        <v>19</v>
      </c>
      <c r="D5600" t="s">
        <v>43</v>
      </c>
      <c r="E5600">
        <v>0</v>
      </c>
      <c r="F5600" t="s">
        <v>4197</v>
      </c>
      <c r="G5600" s="1">
        <v>92386</v>
      </c>
      <c r="H5600">
        <v>34.243088</v>
      </c>
      <c r="I5600">
        <v>-116.830015</v>
      </c>
      <c r="J5600">
        <v>0</v>
      </c>
      <c r="K5600" s="1">
        <v>55</v>
      </c>
      <c r="L5600" t="s">
        <v>76</v>
      </c>
      <c r="M5600" t="s">
        <v>40</v>
      </c>
      <c r="N5600" s="10">
        <v>42.19</v>
      </c>
      <c r="O5600" t="s">
        <v>43</v>
      </c>
      <c r="P5600" t="s">
        <v>40</v>
      </c>
      <c r="Q5600" t="s">
        <v>55</v>
      </c>
      <c r="R5600">
        <v>51</v>
      </c>
      <c r="S5600" t="s">
        <v>40</v>
      </c>
      <c r="T5600" t="s">
        <v>40</v>
      </c>
      <c r="U5600" t="s">
        <v>43</v>
      </c>
      <c r="V5600" t="s">
        <v>43</v>
      </c>
      <c r="W5600" t="s">
        <v>40</v>
      </c>
      <c r="X5600" t="s">
        <v>40</v>
      </c>
      <c r="Y5600" t="s">
        <v>40</v>
      </c>
      <c r="Z5600" t="s">
        <v>40</v>
      </c>
      <c r="AA5600" t="s">
        <v>45</v>
      </c>
      <c r="AB5600" t="s">
        <v>40</v>
      </c>
      <c r="AC5600" t="s">
        <v>46</v>
      </c>
      <c r="AD5600" s="10">
        <v>100.9</v>
      </c>
      <c r="AE5600" s="10">
        <v>5552.05</v>
      </c>
      <c r="AF5600" s="10">
        <v>0</v>
      </c>
      <c r="AG5600" s="10">
        <v>0</v>
      </c>
      <c r="AH5600" s="10">
        <v>2320.4499999999998</v>
      </c>
      <c r="AI5600" s="10">
        <v>7872.5</v>
      </c>
      <c r="AJ5600" t="s">
        <v>47</v>
      </c>
      <c r="AM560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600" t="str">
        <f t="shared" si="174"/>
        <v>19-29</v>
      </c>
      <c r="AO5600">
        <f t="shared" si="175"/>
        <v>0</v>
      </c>
      <c r="AP5600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601" spans="1:42" x14ac:dyDescent="0.25">
      <c r="A5601" t="s">
        <v>6787</v>
      </c>
      <c r="B5601" t="s">
        <v>49</v>
      </c>
      <c r="C5601" s="1">
        <v>50</v>
      </c>
      <c r="D5601" t="s">
        <v>43</v>
      </c>
      <c r="E5601">
        <v>0</v>
      </c>
      <c r="F5601" t="s">
        <v>309</v>
      </c>
      <c r="G5601" s="1">
        <v>92840</v>
      </c>
      <c r="H5601">
        <v>33.787165000000002</v>
      </c>
      <c r="I5601">
        <v>-117.931889</v>
      </c>
      <c r="J5601">
        <v>0</v>
      </c>
      <c r="K5601" s="1">
        <v>4</v>
      </c>
      <c r="L5601" t="s">
        <v>42</v>
      </c>
      <c r="M5601" t="s">
        <v>43</v>
      </c>
      <c r="P5601" t="s">
        <v>40</v>
      </c>
      <c r="Q5601" t="s">
        <v>79</v>
      </c>
      <c r="R5601">
        <v>23</v>
      </c>
      <c r="S5601" t="s">
        <v>40</v>
      </c>
      <c r="T5601" t="s">
        <v>40</v>
      </c>
      <c r="U5601" t="s">
        <v>43</v>
      </c>
      <c r="V5601" t="s">
        <v>40</v>
      </c>
      <c r="W5601" t="s">
        <v>43</v>
      </c>
      <c r="X5601" t="s">
        <v>43</v>
      </c>
      <c r="Y5601" t="s">
        <v>43</v>
      </c>
      <c r="Z5601" t="s">
        <v>40</v>
      </c>
      <c r="AA5601" t="s">
        <v>51</v>
      </c>
      <c r="AB5601" t="s">
        <v>43</v>
      </c>
      <c r="AC5601" t="s">
        <v>46</v>
      </c>
      <c r="AD5601" s="10">
        <v>42.4</v>
      </c>
      <c r="AE5601" s="10">
        <v>146.4</v>
      </c>
      <c r="AF5601" s="10">
        <v>0</v>
      </c>
      <c r="AG5601" s="10">
        <v>0</v>
      </c>
      <c r="AH5601" s="10">
        <v>0</v>
      </c>
      <c r="AI5601" s="10">
        <v>146.4</v>
      </c>
      <c r="AJ5601" t="s">
        <v>47</v>
      </c>
      <c r="AM560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601" t="str">
        <f t="shared" si="174"/>
        <v>50-59</v>
      </c>
      <c r="AO5601">
        <f t="shared" si="175"/>
        <v>0</v>
      </c>
      <c r="AP5601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5602" spans="1:42" x14ac:dyDescent="0.25">
      <c r="A5602" t="s">
        <v>6788</v>
      </c>
      <c r="B5602" t="s">
        <v>39</v>
      </c>
      <c r="C5602" s="1">
        <v>49</v>
      </c>
      <c r="D5602" t="s">
        <v>43</v>
      </c>
      <c r="E5602">
        <v>0</v>
      </c>
      <c r="F5602" t="s">
        <v>2035</v>
      </c>
      <c r="G5602" s="1">
        <v>95966</v>
      </c>
      <c r="H5602">
        <v>39.473896000000003</v>
      </c>
      <c r="I5602">
        <v>-121.415927</v>
      </c>
      <c r="J5602">
        <v>0</v>
      </c>
      <c r="K5602" s="1">
        <v>2</v>
      </c>
      <c r="L5602" t="s">
        <v>54</v>
      </c>
      <c r="M5602" t="s">
        <v>43</v>
      </c>
      <c r="P5602" t="s">
        <v>40</v>
      </c>
      <c r="Q5602" t="s">
        <v>79</v>
      </c>
      <c r="R5602">
        <v>21</v>
      </c>
      <c r="S5602" t="s">
        <v>40</v>
      </c>
      <c r="T5602" t="s">
        <v>40</v>
      </c>
      <c r="U5602" t="s">
        <v>43</v>
      </c>
      <c r="V5602" t="s">
        <v>43</v>
      </c>
      <c r="W5602" t="s">
        <v>43</v>
      </c>
      <c r="X5602" t="s">
        <v>40</v>
      </c>
      <c r="Y5602" t="s">
        <v>40</v>
      </c>
      <c r="Z5602" t="s">
        <v>40</v>
      </c>
      <c r="AA5602" t="s">
        <v>51</v>
      </c>
      <c r="AB5602" t="s">
        <v>40</v>
      </c>
      <c r="AC5602" t="s">
        <v>56</v>
      </c>
      <c r="AD5602" s="10">
        <v>42.6</v>
      </c>
      <c r="AE5602" s="10">
        <v>72.400000000000006</v>
      </c>
      <c r="AF5602" s="10">
        <v>0</v>
      </c>
      <c r="AG5602" s="10">
        <v>0</v>
      </c>
      <c r="AH5602" s="10">
        <v>0</v>
      </c>
      <c r="AI5602" s="10">
        <v>72.400000000000006</v>
      </c>
      <c r="AJ5602" t="s">
        <v>57</v>
      </c>
      <c r="AK5602" t="s">
        <v>58</v>
      </c>
      <c r="AL5602" t="s">
        <v>214</v>
      </c>
      <c r="AM560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602" t="str">
        <f t="shared" si="174"/>
        <v>40-49</v>
      </c>
      <c r="AO5602">
        <f t="shared" si="175"/>
        <v>1</v>
      </c>
      <c r="AP5602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5603" spans="1:42" x14ac:dyDescent="0.25">
      <c r="A5603" t="s">
        <v>6789</v>
      </c>
      <c r="B5603" t="s">
        <v>49</v>
      </c>
      <c r="C5603" s="1">
        <v>34</v>
      </c>
      <c r="D5603" t="s">
        <v>43</v>
      </c>
      <c r="E5603">
        <v>0</v>
      </c>
      <c r="F5603" t="s">
        <v>483</v>
      </c>
      <c r="G5603" s="1">
        <v>94403</v>
      </c>
      <c r="H5603">
        <v>37.538308999999998</v>
      </c>
      <c r="I5603">
        <v>-122.305109</v>
      </c>
      <c r="J5603">
        <v>0</v>
      </c>
      <c r="K5603" s="1">
        <v>45</v>
      </c>
      <c r="L5603" t="s">
        <v>76</v>
      </c>
      <c r="M5603" t="s">
        <v>40</v>
      </c>
      <c r="N5603" s="10">
        <v>14.12</v>
      </c>
      <c r="O5603" t="s">
        <v>40</v>
      </c>
      <c r="P5603" t="s">
        <v>40</v>
      </c>
      <c r="Q5603" t="s">
        <v>55</v>
      </c>
      <c r="R5603">
        <v>3</v>
      </c>
      <c r="S5603" t="s">
        <v>43</v>
      </c>
      <c r="T5603" t="s">
        <v>40</v>
      </c>
      <c r="U5603" t="s">
        <v>43</v>
      </c>
      <c r="V5603" t="s">
        <v>43</v>
      </c>
      <c r="W5603" t="s">
        <v>40</v>
      </c>
      <c r="X5603" t="s">
        <v>40</v>
      </c>
      <c r="Y5603" t="s">
        <v>40</v>
      </c>
      <c r="Z5603" t="s">
        <v>40</v>
      </c>
      <c r="AA5603" t="s">
        <v>51</v>
      </c>
      <c r="AB5603" t="s">
        <v>40</v>
      </c>
      <c r="AC5603" t="s">
        <v>46</v>
      </c>
      <c r="AD5603" s="10">
        <v>100.85</v>
      </c>
      <c r="AE5603" s="10">
        <v>4740</v>
      </c>
      <c r="AF5603" s="10">
        <v>0</v>
      </c>
      <c r="AG5603" s="10">
        <v>0</v>
      </c>
      <c r="AH5603" s="10">
        <v>635.4</v>
      </c>
      <c r="AI5603" s="10">
        <v>5375.4</v>
      </c>
      <c r="AJ5603" t="s">
        <v>57</v>
      </c>
      <c r="AK5603" t="s">
        <v>58</v>
      </c>
      <c r="AL5603" t="s">
        <v>214</v>
      </c>
      <c r="AM5603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603" t="str">
        <f t="shared" si="174"/>
        <v>30-39</v>
      </c>
      <c r="AO5603">
        <f t="shared" si="175"/>
        <v>1</v>
      </c>
      <c r="AP5603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604" spans="1:42" x14ac:dyDescent="0.25">
      <c r="A5604" t="s">
        <v>6790</v>
      </c>
      <c r="B5604" t="s">
        <v>39</v>
      </c>
      <c r="C5604" s="1">
        <v>33</v>
      </c>
      <c r="D5604" t="s">
        <v>40</v>
      </c>
      <c r="E5604">
        <v>0</v>
      </c>
      <c r="F5604" t="s">
        <v>95</v>
      </c>
      <c r="G5604" s="1">
        <v>94956</v>
      </c>
      <c r="H5604">
        <v>38.060263999999997</v>
      </c>
      <c r="I5604">
        <v>-122.830646</v>
      </c>
      <c r="J5604">
        <v>0</v>
      </c>
      <c r="K5604" s="1">
        <v>19</v>
      </c>
      <c r="L5604" t="s">
        <v>62</v>
      </c>
      <c r="M5604" t="s">
        <v>40</v>
      </c>
      <c r="N5604" s="10">
        <v>34.51</v>
      </c>
      <c r="O5604" t="s">
        <v>43</v>
      </c>
      <c r="P5604" t="s">
        <v>40</v>
      </c>
      <c r="Q5604" t="s">
        <v>44</v>
      </c>
      <c r="R5604">
        <v>22</v>
      </c>
      <c r="S5604" t="s">
        <v>43</v>
      </c>
      <c r="T5604" t="s">
        <v>43</v>
      </c>
      <c r="U5604" t="s">
        <v>43</v>
      </c>
      <c r="V5604" t="s">
        <v>43</v>
      </c>
      <c r="W5604" t="s">
        <v>43</v>
      </c>
      <c r="X5604" t="s">
        <v>43</v>
      </c>
      <c r="Y5604" t="s">
        <v>43</v>
      </c>
      <c r="Z5604" t="s">
        <v>40</v>
      </c>
      <c r="AA5604" t="s">
        <v>51</v>
      </c>
      <c r="AB5604" t="s">
        <v>43</v>
      </c>
      <c r="AC5604" t="s">
        <v>46</v>
      </c>
      <c r="AD5604" s="10">
        <v>44.9</v>
      </c>
      <c r="AE5604" s="10">
        <v>839.65</v>
      </c>
      <c r="AF5604" s="10">
        <v>0</v>
      </c>
      <c r="AG5604" s="10">
        <v>0</v>
      </c>
      <c r="AH5604" s="10">
        <v>655.69</v>
      </c>
      <c r="AI5604" s="10">
        <v>1495.34</v>
      </c>
      <c r="AJ5604" t="s">
        <v>47</v>
      </c>
      <c r="AM5604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5604" t="str">
        <f t="shared" si="174"/>
        <v>30-39</v>
      </c>
      <c r="AO5604">
        <f t="shared" si="175"/>
        <v>0</v>
      </c>
      <c r="AP5604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5605" spans="1:42" x14ac:dyDescent="0.25">
      <c r="A5605" t="s">
        <v>6791</v>
      </c>
      <c r="B5605" t="s">
        <v>49</v>
      </c>
      <c r="C5605" s="1">
        <v>67</v>
      </c>
      <c r="D5605" t="s">
        <v>40</v>
      </c>
      <c r="E5605">
        <v>0</v>
      </c>
      <c r="F5605" t="s">
        <v>2466</v>
      </c>
      <c r="G5605" s="1">
        <v>95982</v>
      </c>
      <c r="H5605">
        <v>39.172777000000004</v>
      </c>
      <c r="I5605">
        <v>-121.80584500000001</v>
      </c>
      <c r="J5605">
        <v>1</v>
      </c>
      <c r="K5605" s="1">
        <v>3</v>
      </c>
      <c r="L5605" t="s">
        <v>54</v>
      </c>
      <c r="M5605" t="s">
        <v>43</v>
      </c>
      <c r="P5605" t="s">
        <v>40</v>
      </c>
      <c r="Q5605" t="s">
        <v>79</v>
      </c>
      <c r="R5605">
        <v>20</v>
      </c>
      <c r="S5605" t="s">
        <v>43</v>
      </c>
      <c r="T5605" t="s">
        <v>43</v>
      </c>
      <c r="U5605" t="s">
        <v>43</v>
      </c>
      <c r="V5605" t="s">
        <v>43</v>
      </c>
      <c r="W5605" t="s">
        <v>40</v>
      </c>
      <c r="X5605" t="s">
        <v>43</v>
      </c>
      <c r="Y5605" t="s">
        <v>43</v>
      </c>
      <c r="Z5605" t="s">
        <v>40</v>
      </c>
      <c r="AA5605" t="s">
        <v>51</v>
      </c>
      <c r="AB5605" t="s">
        <v>40</v>
      </c>
      <c r="AC5605" t="s">
        <v>46</v>
      </c>
      <c r="AD5605" s="10">
        <v>36.450000000000003</v>
      </c>
      <c r="AE5605" s="10">
        <v>93.7</v>
      </c>
      <c r="AF5605" s="10">
        <v>0</v>
      </c>
      <c r="AG5605" s="10">
        <v>0</v>
      </c>
      <c r="AH5605" s="10">
        <v>0</v>
      </c>
      <c r="AI5605" s="10">
        <v>93.7</v>
      </c>
      <c r="AJ5605" t="s">
        <v>57</v>
      </c>
      <c r="AK5605" t="s">
        <v>58</v>
      </c>
      <c r="AL5605" t="s">
        <v>59</v>
      </c>
      <c r="AM560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605" t="str">
        <f t="shared" si="174"/>
        <v>60-80</v>
      </c>
      <c r="AO5605">
        <f t="shared" si="175"/>
        <v>1</v>
      </c>
      <c r="AP5605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5606" spans="1:42" x14ac:dyDescent="0.25">
      <c r="A5606" t="s">
        <v>6792</v>
      </c>
      <c r="B5606" t="s">
        <v>39</v>
      </c>
      <c r="C5606" s="1">
        <v>23</v>
      </c>
      <c r="D5606" t="s">
        <v>40</v>
      </c>
      <c r="E5606">
        <v>3</v>
      </c>
      <c r="F5606" t="s">
        <v>135</v>
      </c>
      <c r="G5606" s="1">
        <v>90010</v>
      </c>
      <c r="H5606">
        <v>34.062125000000002</v>
      </c>
      <c r="I5606">
        <v>-118.315709</v>
      </c>
      <c r="J5606">
        <v>0</v>
      </c>
      <c r="K5606" s="1">
        <v>28</v>
      </c>
      <c r="L5606" t="s">
        <v>129</v>
      </c>
      <c r="M5606" t="s">
        <v>40</v>
      </c>
      <c r="N5606" s="10">
        <v>4.8899999999999997</v>
      </c>
      <c r="O5606" t="s">
        <v>40</v>
      </c>
      <c r="P5606" t="s">
        <v>40</v>
      </c>
      <c r="Q5606" t="s">
        <v>55</v>
      </c>
      <c r="R5606">
        <v>47</v>
      </c>
      <c r="S5606" t="s">
        <v>43</v>
      </c>
      <c r="T5606" t="s">
        <v>43</v>
      </c>
      <c r="U5606" t="s">
        <v>40</v>
      </c>
      <c r="V5606" t="s">
        <v>40</v>
      </c>
      <c r="W5606" t="s">
        <v>40</v>
      </c>
      <c r="X5606" t="s">
        <v>40</v>
      </c>
      <c r="Y5606" t="s">
        <v>40</v>
      </c>
      <c r="Z5606" t="s">
        <v>40</v>
      </c>
      <c r="AA5606" t="s">
        <v>51</v>
      </c>
      <c r="AB5606" t="s">
        <v>40</v>
      </c>
      <c r="AC5606" t="s">
        <v>56</v>
      </c>
      <c r="AD5606" s="10">
        <v>104.8</v>
      </c>
      <c r="AE5606" s="10">
        <v>3046.05</v>
      </c>
      <c r="AF5606" s="10">
        <v>0</v>
      </c>
      <c r="AG5606" s="10">
        <v>0</v>
      </c>
      <c r="AH5606" s="10">
        <v>136.91999999999999</v>
      </c>
      <c r="AI5606" s="10">
        <v>3182.97</v>
      </c>
      <c r="AJ5606" t="s">
        <v>57</v>
      </c>
      <c r="AK5606" t="s">
        <v>109</v>
      </c>
      <c r="AL5606" t="s">
        <v>344</v>
      </c>
      <c r="AM5606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606" t="str">
        <f t="shared" si="174"/>
        <v>19-29</v>
      </c>
      <c r="AO5606">
        <f t="shared" si="175"/>
        <v>1</v>
      </c>
      <c r="AP5606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607" spans="1:42" x14ac:dyDescent="0.25">
      <c r="A5607" t="s">
        <v>6793</v>
      </c>
      <c r="B5607" t="s">
        <v>39</v>
      </c>
      <c r="C5607" s="1">
        <v>25</v>
      </c>
      <c r="D5607" t="s">
        <v>40</v>
      </c>
      <c r="E5607">
        <v>1</v>
      </c>
      <c r="F5607" t="s">
        <v>492</v>
      </c>
      <c r="G5607" s="1">
        <v>92020</v>
      </c>
      <c r="H5607">
        <v>32.796970000000002</v>
      </c>
      <c r="I5607">
        <v>-116.969082</v>
      </c>
      <c r="J5607">
        <v>10</v>
      </c>
      <c r="K5607" s="1">
        <v>23</v>
      </c>
      <c r="L5607" t="s">
        <v>42</v>
      </c>
      <c r="M5607" t="s">
        <v>40</v>
      </c>
      <c r="N5607" s="10">
        <v>9.84</v>
      </c>
      <c r="O5607" t="s">
        <v>40</v>
      </c>
      <c r="P5607" t="s">
        <v>40</v>
      </c>
      <c r="Q5607" t="s">
        <v>55</v>
      </c>
      <c r="R5607">
        <v>71</v>
      </c>
      <c r="S5607" t="s">
        <v>43</v>
      </c>
      <c r="T5607" t="s">
        <v>43</v>
      </c>
      <c r="U5607" t="s">
        <v>43</v>
      </c>
      <c r="V5607" t="s">
        <v>43</v>
      </c>
      <c r="W5607" t="s">
        <v>43</v>
      </c>
      <c r="X5607" t="s">
        <v>40</v>
      </c>
      <c r="Y5607" t="s">
        <v>40</v>
      </c>
      <c r="Z5607" t="s">
        <v>40</v>
      </c>
      <c r="AA5607" t="s">
        <v>51</v>
      </c>
      <c r="AB5607" t="s">
        <v>43</v>
      </c>
      <c r="AC5607" t="s">
        <v>56</v>
      </c>
      <c r="AD5607" s="10">
        <v>85.6</v>
      </c>
      <c r="AE5607" s="10">
        <v>1868.4</v>
      </c>
      <c r="AF5607" s="10">
        <v>0</v>
      </c>
      <c r="AG5607" s="10">
        <v>0</v>
      </c>
      <c r="AH5607" s="10">
        <v>226.32</v>
      </c>
      <c r="AI5607" s="10">
        <v>2094.7199999999998</v>
      </c>
      <c r="AJ5607" t="s">
        <v>47</v>
      </c>
      <c r="AM5607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5607" t="str">
        <f t="shared" si="174"/>
        <v>19-29</v>
      </c>
      <c r="AO5607">
        <f t="shared" si="175"/>
        <v>0</v>
      </c>
      <c r="AP560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608" spans="1:42" x14ac:dyDescent="0.25">
      <c r="A5608" t="s">
        <v>6794</v>
      </c>
      <c r="B5608" t="s">
        <v>49</v>
      </c>
      <c r="C5608" s="1">
        <v>53</v>
      </c>
      <c r="D5608" t="s">
        <v>43</v>
      </c>
      <c r="E5608">
        <v>0</v>
      </c>
      <c r="F5608" t="s">
        <v>322</v>
      </c>
      <c r="G5608" s="1">
        <v>95826</v>
      </c>
      <c r="H5608">
        <v>38.542532000000001</v>
      </c>
      <c r="I5608">
        <v>-121.378826</v>
      </c>
      <c r="J5608">
        <v>0</v>
      </c>
      <c r="K5608" s="1">
        <v>1</v>
      </c>
      <c r="L5608" t="s">
        <v>42</v>
      </c>
      <c r="M5608" t="s">
        <v>40</v>
      </c>
      <c r="N5608" s="10">
        <v>15.91</v>
      </c>
      <c r="O5608" t="s">
        <v>43</v>
      </c>
      <c r="P5608" t="s">
        <v>43</v>
      </c>
      <c r="AA5608" t="s">
        <v>51</v>
      </c>
      <c r="AB5608" t="s">
        <v>43</v>
      </c>
      <c r="AC5608" t="s">
        <v>56</v>
      </c>
      <c r="AD5608" s="10">
        <v>20.55</v>
      </c>
      <c r="AE5608" s="10">
        <v>20.55</v>
      </c>
      <c r="AF5608" s="10">
        <v>0</v>
      </c>
      <c r="AG5608" s="10">
        <v>0</v>
      </c>
      <c r="AH5608" s="10">
        <v>15.91</v>
      </c>
      <c r="AI5608" s="10">
        <v>36.46</v>
      </c>
      <c r="AJ5608" t="s">
        <v>57</v>
      </c>
      <c r="AK5608" t="s">
        <v>121</v>
      </c>
      <c r="AL5608" t="s">
        <v>122</v>
      </c>
      <c r="AM560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608" t="str">
        <f t="shared" si="174"/>
        <v>50-59</v>
      </c>
      <c r="AO5608">
        <f t="shared" si="175"/>
        <v>1</v>
      </c>
      <c r="AP5608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609" spans="1:42" x14ac:dyDescent="0.25">
      <c r="A5609" t="s">
        <v>6795</v>
      </c>
      <c r="B5609" t="s">
        <v>39</v>
      </c>
      <c r="C5609" s="1">
        <v>20</v>
      </c>
      <c r="D5609" t="s">
        <v>43</v>
      </c>
      <c r="E5609">
        <v>0</v>
      </c>
      <c r="F5609" t="s">
        <v>3948</v>
      </c>
      <c r="G5609" s="1">
        <v>90266</v>
      </c>
      <c r="H5609">
        <v>33.889631999999999</v>
      </c>
      <c r="I5609">
        <v>-118.39737</v>
      </c>
      <c r="J5609">
        <v>0</v>
      </c>
      <c r="K5609" s="1">
        <v>25</v>
      </c>
      <c r="L5609" t="s">
        <v>129</v>
      </c>
      <c r="M5609" t="s">
        <v>43</v>
      </c>
      <c r="P5609" t="s">
        <v>40</v>
      </c>
      <c r="Q5609" t="s">
        <v>44</v>
      </c>
      <c r="R5609">
        <v>59</v>
      </c>
      <c r="S5609" t="s">
        <v>43</v>
      </c>
      <c r="T5609" t="s">
        <v>43</v>
      </c>
      <c r="U5609" t="s">
        <v>40</v>
      </c>
      <c r="V5609" t="s">
        <v>43</v>
      </c>
      <c r="W5609" t="s">
        <v>40</v>
      </c>
      <c r="X5609" t="s">
        <v>40</v>
      </c>
      <c r="Y5609" t="s">
        <v>40</v>
      </c>
      <c r="Z5609" t="s">
        <v>40</v>
      </c>
      <c r="AA5609" t="s">
        <v>51</v>
      </c>
      <c r="AB5609" t="s">
        <v>40</v>
      </c>
      <c r="AC5609" t="s">
        <v>56</v>
      </c>
      <c r="AD5609" s="10">
        <v>48.25</v>
      </c>
      <c r="AE5609" s="10">
        <v>1293.8</v>
      </c>
      <c r="AF5609" s="10">
        <v>0</v>
      </c>
      <c r="AG5609" s="10">
        <v>0</v>
      </c>
      <c r="AH5609" s="10">
        <v>0</v>
      </c>
      <c r="AI5609" s="10">
        <v>1293.8</v>
      </c>
      <c r="AJ5609" t="s">
        <v>47</v>
      </c>
      <c r="AM5609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609" t="str">
        <f t="shared" si="174"/>
        <v>19-29</v>
      </c>
      <c r="AO5609">
        <f t="shared" si="175"/>
        <v>0</v>
      </c>
      <c r="AP5609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5610" spans="1:42" x14ac:dyDescent="0.25">
      <c r="A5610" t="s">
        <v>6796</v>
      </c>
      <c r="B5610" t="s">
        <v>49</v>
      </c>
      <c r="C5610" s="1">
        <v>22</v>
      </c>
      <c r="D5610" t="s">
        <v>40</v>
      </c>
      <c r="E5610">
        <v>0</v>
      </c>
      <c r="F5610" t="s">
        <v>3128</v>
      </c>
      <c r="G5610" s="1">
        <v>95955</v>
      </c>
      <c r="H5610">
        <v>39.281193999999999</v>
      </c>
      <c r="I5610">
        <v>-122.226568</v>
      </c>
      <c r="J5610">
        <v>2</v>
      </c>
      <c r="K5610" s="1">
        <v>71</v>
      </c>
      <c r="L5610" t="s">
        <v>72</v>
      </c>
      <c r="M5610" t="s">
        <v>40</v>
      </c>
      <c r="N5610" s="10">
        <v>18.04</v>
      </c>
      <c r="O5610" t="s">
        <v>40</v>
      </c>
      <c r="P5610" t="s">
        <v>40</v>
      </c>
      <c r="Q5610" t="s">
        <v>79</v>
      </c>
      <c r="R5610">
        <v>41</v>
      </c>
      <c r="S5610" t="s">
        <v>40</v>
      </c>
      <c r="T5610" t="s">
        <v>40</v>
      </c>
      <c r="U5610" t="s">
        <v>40</v>
      </c>
      <c r="V5610" t="s">
        <v>40</v>
      </c>
      <c r="W5610" t="s">
        <v>43</v>
      </c>
      <c r="X5610" t="s">
        <v>40</v>
      </c>
      <c r="Y5610" t="s">
        <v>40</v>
      </c>
      <c r="Z5610" t="s">
        <v>40</v>
      </c>
      <c r="AA5610" t="s">
        <v>73</v>
      </c>
      <c r="AB5610" t="s">
        <v>43</v>
      </c>
      <c r="AC5610" t="s">
        <v>46</v>
      </c>
      <c r="AD5610" s="10">
        <v>80.400000000000006</v>
      </c>
      <c r="AE5610" s="10">
        <v>5727.15</v>
      </c>
      <c r="AF5610" s="10">
        <v>0</v>
      </c>
      <c r="AG5610" s="10">
        <v>0</v>
      </c>
      <c r="AH5610" s="10">
        <v>1280.8399999999999</v>
      </c>
      <c r="AI5610" s="10">
        <v>7007.99</v>
      </c>
      <c r="AJ5610" t="s">
        <v>47</v>
      </c>
      <c r="AM561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610" t="str">
        <f t="shared" si="174"/>
        <v>19-29</v>
      </c>
      <c r="AO5610">
        <f t="shared" si="175"/>
        <v>0</v>
      </c>
      <c r="AP5610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611" spans="1:42" x14ac:dyDescent="0.25">
      <c r="A5611" t="s">
        <v>6797</v>
      </c>
      <c r="B5611" t="s">
        <v>49</v>
      </c>
      <c r="C5611" s="1">
        <v>20</v>
      </c>
      <c r="D5611" t="s">
        <v>43</v>
      </c>
      <c r="E5611">
        <v>0</v>
      </c>
      <c r="F5611" t="s">
        <v>1143</v>
      </c>
      <c r="G5611" s="1">
        <v>95928</v>
      </c>
      <c r="H5611">
        <v>39.681488000000002</v>
      </c>
      <c r="I5611">
        <v>-121.83721</v>
      </c>
      <c r="J5611">
        <v>0</v>
      </c>
      <c r="K5611" s="1">
        <v>14</v>
      </c>
      <c r="L5611" t="s">
        <v>42</v>
      </c>
      <c r="M5611" t="s">
        <v>40</v>
      </c>
      <c r="N5611" s="10">
        <v>18.46</v>
      </c>
      <c r="O5611" t="s">
        <v>43</v>
      </c>
      <c r="P5611" t="s">
        <v>40</v>
      </c>
      <c r="Q5611" t="s">
        <v>55</v>
      </c>
      <c r="R5611">
        <v>26</v>
      </c>
      <c r="S5611" t="s">
        <v>43</v>
      </c>
      <c r="T5611" t="s">
        <v>43</v>
      </c>
      <c r="U5611" t="s">
        <v>40</v>
      </c>
      <c r="V5611" t="s">
        <v>43</v>
      </c>
      <c r="W5611" t="s">
        <v>43</v>
      </c>
      <c r="X5611" t="s">
        <v>43</v>
      </c>
      <c r="Y5611" t="s">
        <v>43</v>
      </c>
      <c r="Z5611" t="s">
        <v>40</v>
      </c>
      <c r="AA5611" t="s">
        <v>51</v>
      </c>
      <c r="AB5611" t="s">
        <v>43</v>
      </c>
      <c r="AC5611" t="s">
        <v>56</v>
      </c>
      <c r="AD5611" s="10">
        <v>76.45</v>
      </c>
      <c r="AE5611" s="10">
        <v>1117.55</v>
      </c>
      <c r="AF5611" s="10">
        <v>0</v>
      </c>
      <c r="AG5611" s="10">
        <v>0</v>
      </c>
      <c r="AH5611" s="10">
        <v>258.44</v>
      </c>
      <c r="AI5611" s="10">
        <v>1375.99</v>
      </c>
      <c r="AJ5611" t="s">
        <v>47</v>
      </c>
      <c r="AM5611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5611" t="str">
        <f t="shared" si="174"/>
        <v>19-29</v>
      </c>
      <c r="AO5611">
        <f t="shared" si="175"/>
        <v>0</v>
      </c>
      <c r="AP5611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612" spans="1:42" x14ac:dyDescent="0.25">
      <c r="A5612" t="s">
        <v>6798</v>
      </c>
      <c r="B5612" t="s">
        <v>49</v>
      </c>
      <c r="C5612" s="1">
        <v>28</v>
      </c>
      <c r="D5612" t="s">
        <v>43</v>
      </c>
      <c r="E5612">
        <v>0</v>
      </c>
      <c r="F5612" t="s">
        <v>151</v>
      </c>
      <c r="G5612" s="1">
        <v>92119</v>
      </c>
      <c r="H5612">
        <v>32.802959000000001</v>
      </c>
      <c r="I5612">
        <v>-117.027095</v>
      </c>
      <c r="J5612">
        <v>0</v>
      </c>
      <c r="K5612" s="1">
        <v>24</v>
      </c>
      <c r="L5612" t="s">
        <v>42</v>
      </c>
      <c r="M5612" t="s">
        <v>40</v>
      </c>
      <c r="N5612" s="10">
        <v>7.52</v>
      </c>
      <c r="O5612" t="s">
        <v>40</v>
      </c>
      <c r="P5612" t="s">
        <v>40</v>
      </c>
      <c r="Q5612" t="s">
        <v>44</v>
      </c>
      <c r="R5612">
        <v>85</v>
      </c>
      <c r="S5612" t="s">
        <v>43</v>
      </c>
      <c r="T5612" t="s">
        <v>43</v>
      </c>
      <c r="U5612" t="s">
        <v>43</v>
      </c>
      <c r="V5612" t="s">
        <v>40</v>
      </c>
      <c r="W5612" t="s">
        <v>43</v>
      </c>
      <c r="X5612" t="s">
        <v>43</v>
      </c>
      <c r="Y5612" t="s">
        <v>43</v>
      </c>
      <c r="Z5612" t="s">
        <v>40</v>
      </c>
      <c r="AA5612" t="s">
        <v>45</v>
      </c>
      <c r="AB5612" t="s">
        <v>43</v>
      </c>
      <c r="AC5612" t="s">
        <v>56</v>
      </c>
      <c r="AD5612" s="10">
        <v>54.6</v>
      </c>
      <c r="AE5612" s="10">
        <v>1242.25</v>
      </c>
      <c r="AF5612" s="10">
        <v>28.42</v>
      </c>
      <c r="AG5612" s="10">
        <v>0</v>
      </c>
      <c r="AH5612" s="10">
        <v>180.48</v>
      </c>
      <c r="AI5612" s="10">
        <v>1394.31</v>
      </c>
      <c r="AJ5612" t="s">
        <v>47</v>
      </c>
      <c r="AM5612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5612" t="str">
        <f t="shared" si="174"/>
        <v>19-29</v>
      </c>
      <c r="AO5612">
        <f t="shared" si="175"/>
        <v>0</v>
      </c>
      <c r="AP5612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5613" spans="1:42" x14ac:dyDescent="0.25">
      <c r="A5613" t="s">
        <v>6799</v>
      </c>
      <c r="B5613" t="s">
        <v>49</v>
      </c>
      <c r="C5613" s="1">
        <v>76</v>
      </c>
      <c r="D5613" t="s">
        <v>43</v>
      </c>
      <c r="E5613">
        <v>0</v>
      </c>
      <c r="F5613" t="s">
        <v>3552</v>
      </c>
      <c r="G5613" s="1">
        <v>92278</v>
      </c>
      <c r="H5613">
        <v>34.457828999999997</v>
      </c>
      <c r="I5613">
        <v>-116.139589</v>
      </c>
      <c r="J5613">
        <v>0</v>
      </c>
      <c r="K5613" s="1">
        <v>56</v>
      </c>
      <c r="L5613" t="s">
        <v>42</v>
      </c>
      <c r="M5613" t="s">
        <v>40</v>
      </c>
      <c r="N5613" s="10">
        <v>5.19</v>
      </c>
      <c r="O5613" t="s">
        <v>40</v>
      </c>
      <c r="P5613" t="s">
        <v>40</v>
      </c>
      <c r="Q5613" t="s">
        <v>55</v>
      </c>
      <c r="R5613">
        <v>16</v>
      </c>
      <c r="S5613" t="s">
        <v>43</v>
      </c>
      <c r="T5613" t="s">
        <v>43</v>
      </c>
      <c r="U5613" t="s">
        <v>40</v>
      </c>
      <c r="V5613" t="s">
        <v>43</v>
      </c>
      <c r="W5613" t="s">
        <v>40</v>
      </c>
      <c r="X5613" t="s">
        <v>40</v>
      </c>
      <c r="Y5613" t="s">
        <v>43</v>
      </c>
      <c r="Z5613" t="s">
        <v>43</v>
      </c>
      <c r="AA5613" t="s">
        <v>73</v>
      </c>
      <c r="AB5613" t="s">
        <v>40</v>
      </c>
      <c r="AC5613" t="s">
        <v>56</v>
      </c>
      <c r="AD5613" s="10">
        <v>101.05</v>
      </c>
      <c r="AE5613" s="10">
        <v>5594</v>
      </c>
      <c r="AF5613" s="10">
        <v>0</v>
      </c>
      <c r="AG5613" s="10">
        <v>10</v>
      </c>
      <c r="AH5613" s="10">
        <v>290.64</v>
      </c>
      <c r="AI5613" s="10">
        <v>5894.64</v>
      </c>
      <c r="AJ5613" t="s">
        <v>47</v>
      </c>
      <c r="AM561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613" t="str">
        <f t="shared" si="174"/>
        <v>60-80</v>
      </c>
      <c r="AO5613">
        <f t="shared" si="175"/>
        <v>0</v>
      </c>
      <c r="AP5613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614" spans="1:42" x14ac:dyDescent="0.25">
      <c r="A5614" t="s">
        <v>6800</v>
      </c>
      <c r="B5614" t="s">
        <v>49</v>
      </c>
      <c r="C5614" s="1">
        <v>78</v>
      </c>
      <c r="D5614" t="s">
        <v>40</v>
      </c>
      <c r="E5614">
        <v>0</v>
      </c>
      <c r="F5614" t="s">
        <v>3487</v>
      </c>
      <c r="G5614" s="1">
        <v>94925</v>
      </c>
      <c r="H5614">
        <v>37.924014</v>
      </c>
      <c r="I5614">
        <v>-122.51169400000001</v>
      </c>
      <c r="J5614">
        <v>1</v>
      </c>
      <c r="K5614" s="1">
        <v>1</v>
      </c>
      <c r="L5614" t="s">
        <v>42</v>
      </c>
      <c r="M5614" t="s">
        <v>40</v>
      </c>
      <c r="N5614" s="10">
        <v>17.510000000000002</v>
      </c>
      <c r="O5614" t="s">
        <v>40</v>
      </c>
      <c r="P5614" t="s">
        <v>40</v>
      </c>
      <c r="Q5614" t="s">
        <v>55</v>
      </c>
      <c r="R5614">
        <v>21</v>
      </c>
      <c r="S5614" t="s">
        <v>40</v>
      </c>
      <c r="T5614" t="s">
        <v>43</v>
      </c>
      <c r="U5614" t="s">
        <v>43</v>
      </c>
      <c r="V5614" t="s">
        <v>43</v>
      </c>
      <c r="W5614" t="s">
        <v>43</v>
      </c>
      <c r="X5614" t="s">
        <v>43</v>
      </c>
      <c r="Y5614" t="s">
        <v>43</v>
      </c>
      <c r="Z5614" t="s">
        <v>40</v>
      </c>
      <c r="AA5614" t="s">
        <v>51</v>
      </c>
      <c r="AB5614" t="s">
        <v>40</v>
      </c>
      <c r="AC5614" t="s">
        <v>56</v>
      </c>
      <c r="AD5614" s="10">
        <v>80.3</v>
      </c>
      <c r="AE5614" s="10">
        <v>80.3</v>
      </c>
      <c r="AF5614" s="10">
        <v>0</v>
      </c>
      <c r="AG5614" s="10">
        <v>0</v>
      </c>
      <c r="AH5614" s="10">
        <v>17.510000000000002</v>
      </c>
      <c r="AI5614" s="10">
        <v>97.81</v>
      </c>
      <c r="AJ5614" t="s">
        <v>57</v>
      </c>
      <c r="AK5614" t="s">
        <v>58</v>
      </c>
      <c r="AL5614" t="s">
        <v>59</v>
      </c>
      <c r="AM561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614" t="str">
        <f t="shared" si="174"/>
        <v>60-80</v>
      </c>
      <c r="AO5614">
        <f t="shared" si="175"/>
        <v>1</v>
      </c>
      <c r="AP561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615" spans="1:42" x14ac:dyDescent="0.25">
      <c r="A5615" t="s">
        <v>6801</v>
      </c>
      <c r="B5615" t="s">
        <v>49</v>
      </c>
      <c r="C5615" s="1">
        <v>68</v>
      </c>
      <c r="D5615" t="s">
        <v>40</v>
      </c>
      <c r="E5615">
        <v>0</v>
      </c>
      <c r="F5615" t="s">
        <v>3100</v>
      </c>
      <c r="G5615" s="1">
        <v>95987</v>
      </c>
      <c r="H5615">
        <v>39.117536999999999</v>
      </c>
      <c r="I5615">
        <v>-122.284654</v>
      </c>
      <c r="J5615">
        <v>2</v>
      </c>
      <c r="K5615" s="1">
        <v>7</v>
      </c>
      <c r="L5615" t="s">
        <v>42</v>
      </c>
      <c r="M5615" t="s">
        <v>40</v>
      </c>
      <c r="N5615" s="10">
        <v>3.19</v>
      </c>
      <c r="O5615" t="s">
        <v>40</v>
      </c>
      <c r="P5615" t="s">
        <v>40</v>
      </c>
      <c r="Q5615" t="s">
        <v>44</v>
      </c>
      <c r="R5615">
        <v>26</v>
      </c>
      <c r="S5615" t="s">
        <v>40</v>
      </c>
      <c r="T5615" t="s">
        <v>40</v>
      </c>
      <c r="U5615" t="s">
        <v>43</v>
      </c>
      <c r="V5615" t="s">
        <v>40</v>
      </c>
      <c r="W5615" t="s">
        <v>43</v>
      </c>
      <c r="X5615" t="s">
        <v>43</v>
      </c>
      <c r="Y5615" t="s">
        <v>43</v>
      </c>
      <c r="Z5615" t="s">
        <v>40</v>
      </c>
      <c r="AA5615" t="s">
        <v>73</v>
      </c>
      <c r="AB5615" t="s">
        <v>43</v>
      </c>
      <c r="AC5615" t="s">
        <v>56</v>
      </c>
      <c r="AD5615" s="10">
        <v>64.2</v>
      </c>
      <c r="AE5615" s="10">
        <v>475</v>
      </c>
      <c r="AF5615" s="10">
        <v>0</v>
      </c>
      <c r="AG5615" s="10">
        <v>0</v>
      </c>
      <c r="AH5615" s="10">
        <v>22.33</v>
      </c>
      <c r="AI5615" s="10">
        <v>497.33</v>
      </c>
      <c r="AJ5615" t="s">
        <v>47</v>
      </c>
      <c r="AM561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615" t="str">
        <f t="shared" si="174"/>
        <v>60-80</v>
      </c>
      <c r="AO5615">
        <f t="shared" si="175"/>
        <v>0</v>
      </c>
      <c r="AP561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616" spans="1:42" x14ac:dyDescent="0.25">
      <c r="A5616" t="s">
        <v>6802</v>
      </c>
      <c r="B5616" t="s">
        <v>39</v>
      </c>
      <c r="C5616" s="1">
        <v>63</v>
      </c>
      <c r="D5616" t="s">
        <v>43</v>
      </c>
      <c r="E5616">
        <v>0</v>
      </c>
      <c r="F5616" t="s">
        <v>1854</v>
      </c>
      <c r="G5616" s="1">
        <v>93907</v>
      </c>
      <c r="H5616">
        <v>36.774619999999999</v>
      </c>
      <c r="I5616">
        <v>-121.664714</v>
      </c>
      <c r="J5616">
        <v>0</v>
      </c>
      <c r="K5616" s="1">
        <v>5</v>
      </c>
      <c r="L5616" t="s">
        <v>54</v>
      </c>
      <c r="M5616" t="s">
        <v>40</v>
      </c>
      <c r="N5616" s="10">
        <v>8.32</v>
      </c>
      <c r="O5616" t="s">
        <v>43</v>
      </c>
      <c r="P5616" t="s">
        <v>40</v>
      </c>
      <c r="Q5616" t="s">
        <v>79</v>
      </c>
      <c r="R5616">
        <v>22</v>
      </c>
      <c r="S5616" t="s">
        <v>40</v>
      </c>
      <c r="T5616" t="s">
        <v>43</v>
      </c>
      <c r="U5616" t="s">
        <v>43</v>
      </c>
      <c r="V5616" t="s">
        <v>40</v>
      </c>
      <c r="W5616" t="s">
        <v>40</v>
      </c>
      <c r="X5616" t="s">
        <v>43</v>
      </c>
      <c r="Y5616" t="s">
        <v>43</v>
      </c>
      <c r="Z5616" t="s">
        <v>40</v>
      </c>
      <c r="AA5616" t="s">
        <v>51</v>
      </c>
      <c r="AB5616" t="s">
        <v>40</v>
      </c>
      <c r="AC5616" t="s">
        <v>56</v>
      </c>
      <c r="AD5616" s="10">
        <v>64.349999999999994</v>
      </c>
      <c r="AE5616" s="10">
        <v>352.65</v>
      </c>
      <c r="AF5616" s="10">
        <v>0</v>
      </c>
      <c r="AG5616" s="10">
        <v>0</v>
      </c>
      <c r="AH5616" s="10">
        <v>41.6</v>
      </c>
      <c r="AI5616" s="10">
        <v>394.25</v>
      </c>
      <c r="AJ5616" t="s">
        <v>47</v>
      </c>
      <c r="AM561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616" t="str">
        <f t="shared" si="174"/>
        <v>60-80</v>
      </c>
      <c r="AO5616">
        <f t="shared" si="175"/>
        <v>0</v>
      </c>
      <c r="AP561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617" spans="1:42" x14ac:dyDescent="0.25">
      <c r="A5617" t="s">
        <v>6803</v>
      </c>
      <c r="B5617" t="s">
        <v>39</v>
      </c>
      <c r="C5617" s="1">
        <v>47</v>
      </c>
      <c r="D5617" t="s">
        <v>40</v>
      </c>
      <c r="E5617">
        <v>0</v>
      </c>
      <c r="F5617" t="s">
        <v>3802</v>
      </c>
      <c r="G5617" s="1">
        <v>95301</v>
      </c>
      <c r="H5617">
        <v>37.321232999999999</v>
      </c>
      <c r="I5617">
        <v>-120.65635399999999</v>
      </c>
      <c r="J5617">
        <v>1</v>
      </c>
      <c r="K5617" s="1">
        <v>1</v>
      </c>
      <c r="L5617" t="s">
        <v>54</v>
      </c>
      <c r="M5617" t="s">
        <v>40</v>
      </c>
      <c r="N5617" s="10">
        <v>33.46</v>
      </c>
      <c r="O5617" t="s">
        <v>43</v>
      </c>
      <c r="P5617" t="s">
        <v>40</v>
      </c>
      <c r="Q5617" t="s">
        <v>55</v>
      </c>
      <c r="R5617">
        <v>12</v>
      </c>
      <c r="S5617" t="s">
        <v>43</v>
      </c>
      <c r="T5617" t="s">
        <v>43</v>
      </c>
      <c r="U5617" t="s">
        <v>43</v>
      </c>
      <c r="V5617" t="s">
        <v>43</v>
      </c>
      <c r="W5617" t="s">
        <v>43</v>
      </c>
      <c r="X5617" t="s">
        <v>43</v>
      </c>
      <c r="Y5617" t="s">
        <v>43</v>
      </c>
      <c r="Z5617" t="s">
        <v>43</v>
      </c>
      <c r="AA5617" t="s">
        <v>51</v>
      </c>
      <c r="AB5617" t="s">
        <v>40</v>
      </c>
      <c r="AC5617" t="s">
        <v>183</v>
      </c>
      <c r="AD5617" s="10">
        <v>69.400000000000006</v>
      </c>
      <c r="AE5617" s="10">
        <v>69.400000000000006</v>
      </c>
      <c r="AF5617" s="10">
        <v>0</v>
      </c>
      <c r="AG5617" s="10">
        <v>10</v>
      </c>
      <c r="AH5617" s="10">
        <v>33.46</v>
      </c>
      <c r="AI5617" s="10">
        <v>112.86</v>
      </c>
      <c r="AJ5617" t="s">
        <v>57</v>
      </c>
      <c r="AK5617" t="s">
        <v>58</v>
      </c>
      <c r="AL5617" t="s">
        <v>59</v>
      </c>
      <c r="AM561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617" t="str">
        <f t="shared" si="174"/>
        <v>40-49</v>
      </c>
      <c r="AO5617">
        <f t="shared" si="175"/>
        <v>1</v>
      </c>
      <c r="AP561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618" spans="1:42" x14ac:dyDescent="0.25">
      <c r="A5618" t="s">
        <v>6804</v>
      </c>
      <c r="B5618" t="s">
        <v>39</v>
      </c>
      <c r="C5618" s="1">
        <v>21</v>
      </c>
      <c r="D5618" t="s">
        <v>40</v>
      </c>
      <c r="E5618">
        <v>1</v>
      </c>
      <c r="F5618" t="s">
        <v>371</v>
      </c>
      <c r="G5618" s="1">
        <v>95051</v>
      </c>
      <c r="H5618">
        <v>37.348129</v>
      </c>
      <c r="I5618">
        <v>-121.98469</v>
      </c>
      <c r="J5618">
        <v>4</v>
      </c>
      <c r="K5618" s="1">
        <v>19</v>
      </c>
      <c r="L5618" t="s">
        <v>62</v>
      </c>
      <c r="M5618" t="s">
        <v>43</v>
      </c>
      <c r="P5618" t="s">
        <v>40</v>
      </c>
      <c r="Q5618" t="s">
        <v>44</v>
      </c>
      <c r="R5618">
        <v>85</v>
      </c>
      <c r="S5618" t="s">
        <v>43</v>
      </c>
      <c r="T5618" t="s">
        <v>43</v>
      </c>
      <c r="U5618" t="s">
        <v>43</v>
      </c>
      <c r="V5618" t="s">
        <v>43</v>
      </c>
      <c r="W5618" t="s">
        <v>43</v>
      </c>
      <c r="X5618" t="s">
        <v>43</v>
      </c>
      <c r="Y5618" t="s">
        <v>43</v>
      </c>
      <c r="Z5618" t="s">
        <v>40</v>
      </c>
      <c r="AA5618" t="s">
        <v>51</v>
      </c>
      <c r="AB5618" t="s">
        <v>40</v>
      </c>
      <c r="AC5618" t="s">
        <v>46</v>
      </c>
      <c r="AD5618" s="10">
        <v>24.85</v>
      </c>
      <c r="AE5618" s="10">
        <v>434.8</v>
      </c>
      <c r="AF5618" s="10">
        <v>0</v>
      </c>
      <c r="AG5618" s="10">
        <v>0</v>
      </c>
      <c r="AH5618" s="10">
        <v>0</v>
      </c>
      <c r="AI5618" s="10">
        <v>434.8</v>
      </c>
      <c r="AJ5618" t="s">
        <v>47</v>
      </c>
      <c r="AM5618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5618" t="str">
        <f t="shared" si="174"/>
        <v>19-29</v>
      </c>
      <c r="AO5618">
        <f t="shared" si="175"/>
        <v>0</v>
      </c>
      <c r="AP5618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619" spans="1:42" x14ac:dyDescent="0.25">
      <c r="A5619" t="s">
        <v>6805</v>
      </c>
      <c r="B5619" t="s">
        <v>39</v>
      </c>
      <c r="C5619" s="1">
        <v>35</v>
      </c>
      <c r="D5619" t="s">
        <v>43</v>
      </c>
      <c r="E5619">
        <v>0</v>
      </c>
      <c r="F5619" t="s">
        <v>135</v>
      </c>
      <c r="G5619" s="1">
        <v>90042</v>
      </c>
      <c r="H5619">
        <v>34.115720000000003</v>
      </c>
      <c r="I5619">
        <v>-118.19275399999999</v>
      </c>
      <c r="J5619">
        <v>0</v>
      </c>
      <c r="K5619" s="1">
        <v>7</v>
      </c>
      <c r="L5619" t="s">
        <v>54</v>
      </c>
      <c r="M5619" t="s">
        <v>40</v>
      </c>
      <c r="N5619" s="10">
        <v>18.989999999999998</v>
      </c>
      <c r="O5619" t="s">
        <v>40</v>
      </c>
      <c r="P5619" t="s">
        <v>40</v>
      </c>
      <c r="Q5619" t="s">
        <v>55</v>
      </c>
      <c r="R5619">
        <v>23</v>
      </c>
      <c r="S5619" t="s">
        <v>43</v>
      </c>
      <c r="T5619" t="s">
        <v>43</v>
      </c>
      <c r="U5619" t="s">
        <v>43</v>
      </c>
      <c r="V5619" t="s">
        <v>43</v>
      </c>
      <c r="W5619" t="s">
        <v>43</v>
      </c>
      <c r="X5619" t="s">
        <v>43</v>
      </c>
      <c r="Y5619" t="s">
        <v>43</v>
      </c>
      <c r="Z5619" t="s">
        <v>40</v>
      </c>
      <c r="AA5619" t="s">
        <v>51</v>
      </c>
      <c r="AB5619" t="s">
        <v>40</v>
      </c>
      <c r="AC5619" t="s">
        <v>56</v>
      </c>
      <c r="AD5619" s="10">
        <v>75.099999999999994</v>
      </c>
      <c r="AE5619" s="10">
        <v>552.95000000000005</v>
      </c>
      <c r="AF5619" s="10">
        <v>0</v>
      </c>
      <c r="AG5619" s="10">
        <v>0</v>
      </c>
      <c r="AH5619" s="10">
        <v>132.93</v>
      </c>
      <c r="AI5619" s="10">
        <v>685.88</v>
      </c>
      <c r="AJ5619" t="s">
        <v>57</v>
      </c>
      <c r="AK5619" t="s">
        <v>58</v>
      </c>
      <c r="AL5619" t="s">
        <v>214</v>
      </c>
      <c r="AM5619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619" t="str">
        <f t="shared" si="174"/>
        <v>30-39</v>
      </c>
      <c r="AO5619">
        <f t="shared" si="175"/>
        <v>1</v>
      </c>
      <c r="AP5619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620" spans="1:42" x14ac:dyDescent="0.25">
      <c r="A5620" t="s">
        <v>6806</v>
      </c>
      <c r="B5620" t="s">
        <v>39</v>
      </c>
      <c r="C5620" s="1">
        <v>58</v>
      </c>
      <c r="D5620" t="s">
        <v>40</v>
      </c>
      <c r="E5620">
        <v>1</v>
      </c>
      <c r="F5620" t="s">
        <v>1232</v>
      </c>
      <c r="G5620" s="1">
        <v>92267</v>
      </c>
      <c r="H5620">
        <v>34.273871999999997</v>
      </c>
      <c r="I5620">
        <v>-114.19290100000001</v>
      </c>
      <c r="J5620">
        <v>6</v>
      </c>
      <c r="K5620" s="1">
        <v>16</v>
      </c>
      <c r="L5620" t="s">
        <v>62</v>
      </c>
      <c r="M5620" t="s">
        <v>40</v>
      </c>
      <c r="N5620" s="10">
        <v>40.03</v>
      </c>
      <c r="O5620" t="s">
        <v>43</v>
      </c>
      <c r="P5620" t="s">
        <v>40</v>
      </c>
      <c r="Q5620" t="s">
        <v>55</v>
      </c>
      <c r="R5620">
        <v>20</v>
      </c>
      <c r="S5620" t="s">
        <v>43</v>
      </c>
      <c r="T5620" t="s">
        <v>40</v>
      </c>
      <c r="U5620" t="s">
        <v>43</v>
      </c>
      <c r="V5620" t="s">
        <v>43</v>
      </c>
      <c r="W5620" t="s">
        <v>43</v>
      </c>
      <c r="X5620" t="s">
        <v>43</v>
      </c>
      <c r="Y5620" t="s">
        <v>43</v>
      </c>
      <c r="Z5620" t="s">
        <v>40</v>
      </c>
      <c r="AA5620" t="s">
        <v>51</v>
      </c>
      <c r="AB5620" t="s">
        <v>43</v>
      </c>
      <c r="AC5620" t="s">
        <v>56</v>
      </c>
      <c r="AD5620" s="10">
        <v>73.25</v>
      </c>
      <c r="AE5620" s="10">
        <v>1195.75</v>
      </c>
      <c r="AF5620" s="10">
        <v>0</v>
      </c>
      <c r="AG5620" s="10">
        <v>0</v>
      </c>
      <c r="AH5620" s="10">
        <v>640.48</v>
      </c>
      <c r="AI5620" s="10">
        <v>1836.23</v>
      </c>
      <c r="AJ5620" t="s">
        <v>47</v>
      </c>
      <c r="AM5620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5620" t="str">
        <f t="shared" si="174"/>
        <v>50-59</v>
      </c>
      <c r="AO5620">
        <f t="shared" si="175"/>
        <v>0</v>
      </c>
      <c r="AP5620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621" spans="1:42" x14ac:dyDescent="0.25">
      <c r="A5621" t="s">
        <v>6807</v>
      </c>
      <c r="B5621" t="s">
        <v>39</v>
      </c>
      <c r="C5621" s="1">
        <v>32</v>
      </c>
      <c r="D5621" t="s">
        <v>40</v>
      </c>
      <c r="E5621">
        <v>2</v>
      </c>
      <c r="F5621" t="s">
        <v>5383</v>
      </c>
      <c r="G5621" s="1">
        <v>94509</v>
      </c>
      <c r="H5621">
        <v>37.980057000000002</v>
      </c>
      <c r="I5621">
        <v>-121.801599</v>
      </c>
      <c r="J5621">
        <v>1</v>
      </c>
      <c r="K5621" s="1">
        <v>10</v>
      </c>
      <c r="L5621" t="s">
        <v>62</v>
      </c>
      <c r="M5621" t="s">
        <v>40</v>
      </c>
      <c r="N5621" s="10">
        <v>42</v>
      </c>
      <c r="O5621" t="s">
        <v>43</v>
      </c>
      <c r="P5621" t="s">
        <v>40</v>
      </c>
      <c r="Q5621" t="s">
        <v>79</v>
      </c>
      <c r="R5621">
        <v>14</v>
      </c>
      <c r="S5621" t="s">
        <v>43</v>
      </c>
      <c r="T5621" t="s">
        <v>40</v>
      </c>
      <c r="U5621" t="s">
        <v>40</v>
      </c>
      <c r="V5621" t="s">
        <v>43</v>
      </c>
      <c r="W5621" t="s">
        <v>43</v>
      </c>
      <c r="X5621" t="s">
        <v>40</v>
      </c>
      <c r="Y5621" t="s">
        <v>40</v>
      </c>
      <c r="Z5621" t="s">
        <v>40</v>
      </c>
      <c r="AA5621" t="s">
        <v>45</v>
      </c>
      <c r="AB5621" t="s">
        <v>40</v>
      </c>
      <c r="AC5621" t="s">
        <v>46</v>
      </c>
      <c r="AD5621" s="10">
        <v>65.900000000000006</v>
      </c>
      <c r="AE5621" s="10">
        <v>660.05</v>
      </c>
      <c r="AF5621" s="10">
        <v>0</v>
      </c>
      <c r="AG5621" s="10">
        <v>0</v>
      </c>
      <c r="AH5621" s="10">
        <v>420</v>
      </c>
      <c r="AI5621" s="10">
        <v>1080.05</v>
      </c>
      <c r="AJ5621" t="s">
        <v>47</v>
      </c>
      <c r="AM562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621" t="str">
        <f t="shared" si="174"/>
        <v>30-39</v>
      </c>
      <c r="AO5621">
        <f t="shared" si="175"/>
        <v>0</v>
      </c>
      <c r="AP5621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622" spans="1:42" x14ac:dyDescent="0.25">
      <c r="A5622" t="s">
        <v>6808</v>
      </c>
      <c r="B5622" t="s">
        <v>39</v>
      </c>
      <c r="C5622" s="1">
        <v>40</v>
      </c>
      <c r="D5622" t="s">
        <v>43</v>
      </c>
      <c r="E5622">
        <v>0</v>
      </c>
      <c r="F5622" t="s">
        <v>3153</v>
      </c>
      <c r="G5622" s="1">
        <v>95765</v>
      </c>
      <c r="H5622">
        <v>38.823278000000002</v>
      </c>
      <c r="I5622">
        <v>-121.281856</v>
      </c>
      <c r="J5622">
        <v>0</v>
      </c>
      <c r="K5622" s="1">
        <v>72</v>
      </c>
      <c r="L5622" t="s">
        <v>42</v>
      </c>
      <c r="M5622" t="s">
        <v>40</v>
      </c>
      <c r="N5622" s="10">
        <v>12.63</v>
      </c>
      <c r="O5622" t="s">
        <v>40</v>
      </c>
      <c r="P5622" t="s">
        <v>40</v>
      </c>
      <c r="Q5622" t="s">
        <v>79</v>
      </c>
      <c r="R5622">
        <v>23</v>
      </c>
      <c r="S5622" t="s">
        <v>40</v>
      </c>
      <c r="T5622" t="s">
        <v>40</v>
      </c>
      <c r="U5622" t="s">
        <v>43</v>
      </c>
      <c r="V5622" t="s">
        <v>43</v>
      </c>
      <c r="W5622" t="s">
        <v>43</v>
      </c>
      <c r="X5622" t="s">
        <v>43</v>
      </c>
      <c r="Y5622" t="s">
        <v>43</v>
      </c>
      <c r="Z5622" t="s">
        <v>40</v>
      </c>
      <c r="AA5622" t="s">
        <v>73</v>
      </c>
      <c r="AB5622" t="s">
        <v>43</v>
      </c>
      <c r="AC5622" t="s">
        <v>56</v>
      </c>
      <c r="AD5622" s="10">
        <v>59.75</v>
      </c>
      <c r="AE5622" s="10">
        <v>4265</v>
      </c>
      <c r="AF5622" s="10">
        <v>0</v>
      </c>
      <c r="AG5622" s="10">
        <v>0</v>
      </c>
      <c r="AH5622" s="10">
        <v>909.36</v>
      </c>
      <c r="AI5622" s="10">
        <v>5174.3599999999997</v>
      </c>
      <c r="AJ5622" t="s">
        <v>47</v>
      </c>
      <c r="AM562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622" t="str">
        <f t="shared" si="174"/>
        <v>40-49</v>
      </c>
      <c r="AO5622">
        <f t="shared" si="175"/>
        <v>0</v>
      </c>
      <c r="AP5622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5623" spans="1:42" x14ac:dyDescent="0.25">
      <c r="A5623" t="s">
        <v>6809</v>
      </c>
      <c r="B5623" t="s">
        <v>49</v>
      </c>
      <c r="C5623" s="1">
        <v>69</v>
      </c>
      <c r="D5623" t="s">
        <v>43</v>
      </c>
      <c r="E5623">
        <v>0</v>
      </c>
      <c r="F5623" t="s">
        <v>1755</v>
      </c>
      <c r="G5623" s="1">
        <v>91910</v>
      </c>
      <c r="H5623">
        <v>32.636792</v>
      </c>
      <c r="I5623">
        <v>-117.05498900000001</v>
      </c>
      <c r="J5623">
        <v>0</v>
      </c>
      <c r="K5623" s="1">
        <v>51</v>
      </c>
      <c r="L5623" t="s">
        <v>42</v>
      </c>
      <c r="M5623" t="s">
        <v>40</v>
      </c>
      <c r="N5623" s="10">
        <v>4.1399999999999997</v>
      </c>
      <c r="O5623" t="s">
        <v>43</v>
      </c>
      <c r="P5623" t="s">
        <v>40</v>
      </c>
      <c r="Q5623" t="s">
        <v>55</v>
      </c>
      <c r="R5623">
        <v>21</v>
      </c>
      <c r="S5623" t="s">
        <v>43</v>
      </c>
      <c r="T5623" t="s">
        <v>43</v>
      </c>
      <c r="U5623" t="s">
        <v>40</v>
      </c>
      <c r="V5623" t="s">
        <v>43</v>
      </c>
      <c r="W5623" t="s">
        <v>40</v>
      </c>
      <c r="X5623" t="s">
        <v>40</v>
      </c>
      <c r="Y5623" t="s">
        <v>40</v>
      </c>
      <c r="Z5623" t="s">
        <v>40</v>
      </c>
      <c r="AA5623" t="s">
        <v>45</v>
      </c>
      <c r="AB5623" t="s">
        <v>40</v>
      </c>
      <c r="AC5623" t="s">
        <v>56</v>
      </c>
      <c r="AD5623" s="10">
        <v>94</v>
      </c>
      <c r="AE5623" s="10">
        <v>4905.75</v>
      </c>
      <c r="AF5623" s="10">
        <v>0</v>
      </c>
      <c r="AG5623" s="10">
        <v>0</v>
      </c>
      <c r="AH5623" s="10">
        <v>211.14</v>
      </c>
      <c r="AI5623" s="10">
        <v>5116.8900000000003</v>
      </c>
      <c r="AJ5623" t="s">
        <v>47</v>
      </c>
      <c r="AM562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623" t="str">
        <f t="shared" si="174"/>
        <v>60-80</v>
      </c>
      <c r="AO5623">
        <f t="shared" si="175"/>
        <v>0</v>
      </c>
      <c r="AP5623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624" spans="1:42" x14ac:dyDescent="0.25">
      <c r="A5624" t="s">
        <v>6810</v>
      </c>
      <c r="B5624" t="s">
        <v>49</v>
      </c>
      <c r="C5624" s="1">
        <v>68</v>
      </c>
      <c r="D5624" t="s">
        <v>43</v>
      </c>
      <c r="E5624">
        <v>0</v>
      </c>
      <c r="F5624" t="s">
        <v>1314</v>
      </c>
      <c r="G5624" s="1">
        <v>95383</v>
      </c>
      <c r="H5624">
        <v>38.107441000000001</v>
      </c>
      <c r="I5624">
        <v>-120.230625</v>
      </c>
      <c r="J5624">
        <v>0</v>
      </c>
      <c r="K5624" s="1">
        <v>67</v>
      </c>
      <c r="L5624" t="s">
        <v>42</v>
      </c>
      <c r="M5624" t="s">
        <v>40</v>
      </c>
      <c r="N5624" s="10">
        <v>44.56</v>
      </c>
      <c r="O5624" t="s">
        <v>40</v>
      </c>
      <c r="P5624" t="s">
        <v>40</v>
      </c>
      <c r="Q5624" t="s">
        <v>55</v>
      </c>
      <c r="R5624">
        <v>29</v>
      </c>
      <c r="S5624" t="s">
        <v>40</v>
      </c>
      <c r="T5624" t="s">
        <v>40</v>
      </c>
      <c r="U5624" t="s">
        <v>40</v>
      </c>
      <c r="V5624" t="s">
        <v>40</v>
      </c>
      <c r="W5624" t="s">
        <v>40</v>
      </c>
      <c r="X5624" t="s">
        <v>40</v>
      </c>
      <c r="Y5624" t="s">
        <v>43</v>
      </c>
      <c r="Z5624" t="s">
        <v>43</v>
      </c>
      <c r="AA5624" t="s">
        <v>73</v>
      </c>
      <c r="AB5624" t="s">
        <v>40</v>
      </c>
      <c r="AC5624" t="s">
        <v>46</v>
      </c>
      <c r="AD5624" s="10">
        <v>116.1</v>
      </c>
      <c r="AE5624" s="10">
        <v>7839.85</v>
      </c>
      <c r="AF5624" s="10">
        <v>0</v>
      </c>
      <c r="AG5624" s="10">
        <v>40</v>
      </c>
      <c r="AH5624" s="10">
        <v>2985.52</v>
      </c>
      <c r="AI5624" s="10">
        <v>10865.37</v>
      </c>
      <c r="AJ5624" t="s">
        <v>47</v>
      </c>
      <c r="AM562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624" t="str">
        <f t="shared" si="174"/>
        <v>60-80</v>
      </c>
      <c r="AO5624">
        <f t="shared" si="175"/>
        <v>0</v>
      </c>
      <c r="AP5624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625" spans="1:42" x14ac:dyDescent="0.25">
      <c r="A5625" t="s">
        <v>6811</v>
      </c>
      <c r="B5625" t="s">
        <v>39</v>
      </c>
      <c r="C5625" s="1">
        <v>75</v>
      </c>
      <c r="D5625" t="s">
        <v>40</v>
      </c>
      <c r="E5625">
        <v>0</v>
      </c>
      <c r="F5625" t="s">
        <v>3326</v>
      </c>
      <c r="G5625" s="1">
        <v>95642</v>
      </c>
      <c r="H5625">
        <v>38.336216</v>
      </c>
      <c r="I5625">
        <v>-120.76900999999999</v>
      </c>
      <c r="J5625">
        <v>7</v>
      </c>
      <c r="K5625" s="1">
        <v>25</v>
      </c>
      <c r="L5625" t="s">
        <v>42</v>
      </c>
      <c r="M5625" t="s">
        <v>40</v>
      </c>
      <c r="N5625" s="10">
        <v>38.590000000000003</v>
      </c>
      <c r="O5625" t="s">
        <v>43</v>
      </c>
      <c r="P5625" t="s">
        <v>40</v>
      </c>
      <c r="Q5625" t="s">
        <v>55</v>
      </c>
      <c r="R5625">
        <v>24</v>
      </c>
      <c r="S5625" t="s">
        <v>43</v>
      </c>
      <c r="T5625" t="s">
        <v>43</v>
      </c>
      <c r="U5625" t="s">
        <v>43</v>
      </c>
      <c r="V5625" t="s">
        <v>43</v>
      </c>
      <c r="W5625" t="s">
        <v>43</v>
      </c>
      <c r="X5625" t="s">
        <v>43</v>
      </c>
      <c r="Y5625" t="s">
        <v>43</v>
      </c>
      <c r="Z5625" t="s">
        <v>40</v>
      </c>
      <c r="AA5625" t="s">
        <v>73</v>
      </c>
      <c r="AB5625" t="s">
        <v>40</v>
      </c>
      <c r="AC5625" t="s">
        <v>56</v>
      </c>
      <c r="AD5625" s="10">
        <v>69.3</v>
      </c>
      <c r="AE5625" s="10">
        <v>1813.1</v>
      </c>
      <c r="AF5625" s="10">
        <v>0</v>
      </c>
      <c r="AG5625" s="10">
        <v>0</v>
      </c>
      <c r="AH5625" s="10">
        <v>964.75</v>
      </c>
      <c r="AI5625" s="10">
        <v>2777.85</v>
      </c>
      <c r="AJ5625" t="s">
        <v>47</v>
      </c>
      <c r="AM5625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625" t="str">
        <f t="shared" si="174"/>
        <v>60-80</v>
      </c>
      <c r="AO5625">
        <f t="shared" si="175"/>
        <v>0</v>
      </c>
      <c r="AP562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626" spans="1:42" x14ac:dyDescent="0.25">
      <c r="A5626" t="s">
        <v>6812</v>
      </c>
      <c r="B5626" t="s">
        <v>39</v>
      </c>
      <c r="C5626" s="1">
        <v>51</v>
      </c>
      <c r="D5626" t="s">
        <v>40</v>
      </c>
      <c r="E5626">
        <v>2</v>
      </c>
      <c r="F5626" t="s">
        <v>1755</v>
      </c>
      <c r="G5626" s="1">
        <v>91914</v>
      </c>
      <c r="H5626">
        <v>32.688505999999997</v>
      </c>
      <c r="I5626">
        <v>-116.938632</v>
      </c>
      <c r="J5626">
        <v>9</v>
      </c>
      <c r="K5626" s="1">
        <v>45</v>
      </c>
      <c r="L5626" t="s">
        <v>76</v>
      </c>
      <c r="M5626" t="s">
        <v>40</v>
      </c>
      <c r="N5626" s="10">
        <v>10.210000000000001</v>
      </c>
      <c r="O5626" t="s">
        <v>40</v>
      </c>
      <c r="P5626" t="s">
        <v>40</v>
      </c>
      <c r="Q5626" t="s">
        <v>79</v>
      </c>
      <c r="R5626">
        <v>11</v>
      </c>
      <c r="S5626" t="s">
        <v>40</v>
      </c>
      <c r="T5626" t="s">
        <v>40</v>
      </c>
      <c r="U5626" t="s">
        <v>40</v>
      </c>
      <c r="V5626" t="s">
        <v>40</v>
      </c>
      <c r="W5626" t="s">
        <v>40</v>
      </c>
      <c r="X5626" t="s">
        <v>43</v>
      </c>
      <c r="Y5626" t="s">
        <v>43</v>
      </c>
      <c r="Z5626" t="s">
        <v>40</v>
      </c>
      <c r="AA5626" t="s">
        <v>51</v>
      </c>
      <c r="AB5626" t="s">
        <v>43</v>
      </c>
      <c r="AC5626" t="s">
        <v>46</v>
      </c>
      <c r="AD5626" s="10">
        <v>81.3</v>
      </c>
      <c r="AE5626" s="10">
        <v>3541.1</v>
      </c>
      <c r="AF5626" s="10">
        <v>0</v>
      </c>
      <c r="AG5626" s="10">
        <v>0</v>
      </c>
      <c r="AH5626" s="10">
        <v>459.45</v>
      </c>
      <c r="AI5626" s="10">
        <v>4000.55</v>
      </c>
      <c r="AJ5626" t="s">
        <v>47</v>
      </c>
      <c r="AM5626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626" t="str">
        <f t="shared" si="174"/>
        <v>50-59</v>
      </c>
      <c r="AO5626">
        <f t="shared" si="175"/>
        <v>0</v>
      </c>
      <c r="AP562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627" spans="1:42" x14ac:dyDescent="0.25">
      <c r="A5627" t="s">
        <v>6813</v>
      </c>
      <c r="B5627" t="s">
        <v>49</v>
      </c>
      <c r="C5627" s="1">
        <v>50</v>
      </c>
      <c r="D5627" t="s">
        <v>43</v>
      </c>
      <c r="E5627">
        <v>0</v>
      </c>
      <c r="F5627" t="s">
        <v>391</v>
      </c>
      <c r="G5627" s="1">
        <v>94116</v>
      </c>
      <c r="H5627">
        <v>37.744410000000002</v>
      </c>
      <c r="I5627">
        <v>-122.48676399999999</v>
      </c>
      <c r="J5627">
        <v>0</v>
      </c>
      <c r="K5627" s="1">
        <v>1</v>
      </c>
      <c r="L5627" t="s">
        <v>54</v>
      </c>
      <c r="M5627" t="s">
        <v>40</v>
      </c>
      <c r="N5627" s="10">
        <v>16.36</v>
      </c>
      <c r="O5627" t="s">
        <v>43</v>
      </c>
      <c r="P5627" t="s">
        <v>43</v>
      </c>
      <c r="AA5627" t="s">
        <v>51</v>
      </c>
      <c r="AB5627" t="s">
        <v>43</v>
      </c>
      <c r="AC5627" t="s">
        <v>46</v>
      </c>
      <c r="AD5627" s="10">
        <v>19.3</v>
      </c>
      <c r="AE5627" s="10">
        <v>19.3</v>
      </c>
      <c r="AF5627" s="10">
        <v>0</v>
      </c>
      <c r="AG5627" s="10">
        <v>0</v>
      </c>
      <c r="AH5627" s="10">
        <v>16.36</v>
      </c>
      <c r="AI5627" s="10">
        <v>35.659999999999997</v>
      </c>
      <c r="AJ5627" t="s">
        <v>98</v>
      </c>
      <c r="AM562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627" t="str">
        <f t="shared" si="174"/>
        <v>50-59</v>
      </c>
      <c r="AO5627">
        <f t="shared" si="175"/>
        <v>0</v>
      </c>
      <c r="AP5627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628" spans="1:42" x14ac:dyDescent="0.25">
      <c r="A5628" t="s">
        <v>6814</v>
      </c>
      <c r="B5628" t="s">
        <v>39</v>
      </c>
      <c r="C5628" s="1">
        <v>45</v>
      </c>
      <c r="D5628" t="s">
        <v>43</v>
      </c>
      <c r="E5628">
        <v>0</v>
      </c>
      <c r="F5628" t="s">
        <v>1116</v>
      </c>
      <c r="G5628" s="1">
        <v>92586</v>
      </c>
      <c r="H5628">
        <v>33.707483000000003</v>
      </c>
      <c r="I5628">
        <v>-117.200006</v>
      </c>
      <c r="J5628">
        <v>0</v>
      </c>
      <c r="K5628" s="1">
        <v>30</v>
      </c>
      <c r="L5628" t="s">
        <v>129</v>
      </c>
      <c r="M5628" t="s">
        <v>40</v>
      </c>
      <c r="N5628" s="10">
        <v>9.34</v>
      </c>
      <c r="O5628" t="s">
        <v>43</v>
      </c>
      <c r="P5628" t="s">
        <v>40</v>
      </c>
      <c r="Q5628" t="s">
        <v>55</v>
      </c>
      <c r="R5628">
        <v>8</v>
      </c>
      <c r="S5628" t="s">
        <v>43</v>
      </c>
      <c r="T5628" t="s">
        <v>43</v>
      </c>
      <c r="U5628" t="s">
        <v>43</v>
      </c>
      <c r="V5628" t="s">
        <v>40</v>
      </c>
      <c r="W5628" t="s">
        <v>40</v>
      </c>
      <c r="X5628" t="s">
        <v>43</v>
      </c>
      <c r="Y5628" t="s">
        <v>43</v>
      </c>
      <c r="Z5628" t="s">
        <v>40</v>
      </c>
      <c r="AA5628" t="s">
        <v>51</v>
      </c>
      <c r="AB5628" t="s">
        <v>43</v>
      </c>
      <c r="AC5628" t="s">
        <v>56</v>
      </c>
      <c r="AD5628" s="10">
        <v>85.15</v>
      </c>
      <c r="AE5628" s="10">
        <v>2555.9</v>
      </c>
      <c r="AF5628" s="10">
        <v>0</v>
      </c>
      <c r="AG5628" s="10">
        <v>0</v>
      </c>
      <c r="AH5628" s="10">
        <v>280.2</v>
      </c>
      <c r="AI5628" s="10">
        <v>2836.1</v>
      </c>
      <c r="AJ5628" t="s">
        <v>57</v>
      </c>
      <c r="AK5628" t="s">
        <v>121</v>
      </c>
      <c r="AL5628" t="s">
        <v>195</v>
      </c>
      <c r="AM5628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628" t="str">
        <f t="shared" si="174"/>
        <v>40-49</v>
      </c>
      <c r="AO5628">
        <f t="shared" si="175"/>
        <v>1</v>
      </c>
      <c r="AP562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629" spans="1:42" x14ac:dyDescent="0.25">
      <c r="A5629" t="s">
        <v>6815</v>
      </c>
      <c r="B5629" t="s">
        <v>49</v>
      </c>
      <c r="C5629" s="1">
        <v>44</v>
      </c>
      <c r="D5629" t="s">
        <v>40</v>
      </c>
      <c r="E5629">
        <v>1</v>
      </c>
      <c r="F5629" t="s">
        <v>5090</v>
      </c>
      <c r="G5629" s="1">
        <v>93245</v>
      </c>
      <c r="H5629">
        <v>36.303666</v>
      </c>
      <c r="I5629">
        <v>-119.82565700000001</v>
      </c>
      <c r="J5629">
        <v>9</v>
      </c>
      <c r="K5629" s="1">
        <v>11</v>
      </c>
      <c r="L5629" t="s">
        <v>62</v>
      </c>
      <c r="M5629" t="s">
        <v>40</v>
      </c>
      <c r="N5629" s="10">
        <v>38.479999999999997</v>
      </c>
      <c r="O5629" t="s">
        <v>43</v>
      </c>
      <c r="P5629" t="s">
        <v>40</v>
      </c>
      <c r="Q5629" t="s">
        <v>55</v>
      </c>
      <c r="R5629">
        <v>19</v>
      </c>
      <c r="S5629" t="s">
        <v>43</v>
      </c>
      <c r="T5629" t="s">
        <v>43</v>
      </c>
      <c r="U5629" t="s">
        <v>43</v>
      </c>
      <c r="V5629" t="s">
        <v>43</v>
      </c>
      <c r="W5629" t="s">
        <v>40</v>
      </c>
      <c r="X5629" t="s">
        <v>40</v>
      </c>
      <c r="Y5629" t="s">
        <v>40</v>
      </c>
      <c r="Z5629" t="s">
        <v>40</v>
      </c>
      <c r="AA5629" t="s">
        <v>51</v>
      </c>
      <c r="AB5629" t="s">
        <v>43</v>
      </c>
      <c r="AC5629" t="s">
        <v>56</v>
      </c>
      <c r="AD5629" s="10">
        <v>90.6</v>
      </c>
      <c r="AE5629" s="10">
        <v>1020.2</v>
      </c>
      <c r="AF5629" s="10">
        <v>0</v>
      </c>
      <c r="AG5629" s="10">
        <v>0</v>
      </c>
      <c r="AH5629" s="10">
        <v>423.28</v>
      </c>
      <c r="AI5629" s="10">
        <v>1443.48</v>
      </c>
      <c r="AJ5629" t="s">
        <v>47</v>
      </c>
      <c r="AM5629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629" t="str">
        <f t="shared" si="174"/>
        <v>40-49</v>
      </c>
      <c r="AO5629">
        <f t="shared" si="175"/>
        <v>0</v>
      </c>
      <c r="AP5629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630" spans="1:42" x14ac:dyDescent="0.25">
      <c r="A5630" t="s">
        <v>6816</v>
      </c>
      <c r="B5630" t="s">
        <v>39</v>
      </c>
      <c r="C5630" s="1">
        <v>45</v>
      </c>
      <c r="D5630" t="s">
        <v>40</v>
      </c>
      <c r="E5630">
        <v>0</v>
      </c>
      <c r="F5630" t="s">
        <v>4155</v>
      </c>
      <c r="G5630" s="1">
        <v>93420</v>
      </c>
      <c r="H5630">
        <v>35.176236000000003</v>
      </c>
      <c r="I5630">
        <v>-120.483243</v>
      </c>
      <c r="J5630">
        <v>6</v>
      </c>
      <c r="K5630" s="1">
        <v>20</v>
      </c>
      <c r="L5630" t="s">
        <v>62</v>
      </c>
      <c r="M5630" t="s">
        <v>40</v>
      </c>
      <c r="N5630" s="10">
        <v>11.39</v>
      </c>
      <c r="O5630" t="s">
        <v>43</v>
      </c>
      <c r="P5630" t="s">
        <v>40</v>
      </c>
      <c r="Q5630" t="s">
        <v>55</v>
      </c>
      <c r="R5630">
        <v>21</v>
      </c>
      <c r="S5630" t="s">
        <v>43</v>
      </c>
      <c r="T5630" t="s">
        <v>43</v>
      </c>
      <c r="U5630" t="s">
        <v>40</v>
      </c>
      <c r="V5630" t="s">
        <v>40</v>
      </c>
      <c r="W5630" t="s">
        <v>43</v>
      </c>
      <c r="X5630" t="s">
        <v>43</v>
      </c>
      <c r="Y5630" t="s">
        <v>43</v>
      </c>
      <c r="Z5630" t="s">
        <v>40</v>
      </c>
      <c r="AA5630" t="s">
        <v>51</v>
      </c>
      <c r="AB5630" t="s">
        <v>40</v>
      </c>
      <c r="AC5630" t="s">
        <v>183</v>
      </c>
      <c r="AD5630" s="10">
        <v>81</v>
      </c>
      <c r="AE5630" s="10">
        <v>1683.7</v>
      </c>
      <c r="AF5630" s="10">
        <v>0</v>
      </c>
      <c r="AG5630" s="10">
        <v>0</v>
      </c>
      <c r="AH5630" s="10">
        <v>227.8</v>
      </c>
      <c r="AI5630" s="10">
        <v>1911.5</v>
      </c>
      <c r="AJ5630" t="s">
        <v>47</v>
      </c>
      <c r="AM5630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5630" t="str">
        <f t="shared" si="174"/>
        <v>40-49</v>
      </c>
      <c r="AO5630">
        <f t="shared" si="175"/>
        <v>0</v>
      </c>
      <c r="AP5630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631" spans="1:42" x14ac:dyDescent="0.25">
      <c r="A5631" t="s">
        <v>6817</v>
      </c>
      <c r="B5631" t="s">
        <v>49</v>
      </c>
      <c r="C5631" s="1">
        <v>23</v>
      </c>
      <c r="D5631" t="s">
        <v>40</v>
      </c>
      <c r="E5631">
        <v>0</v>
      </c>
      <c r="F5631" t="s">
        <v>1691</v>
      </c>
      <c r="G5631" s="1">
        <v>92359</v>
      </c>
      <c r="H5631">
        <v>34.103577999999999</v>
      </c>
      <c r="I5631">
        <v>-117.04053999999999</v>
      </c>
      <c r="J5631">
        <v>10</v>
      </c>
      <c r="K5631" s="1">
        <v>70</v>
      </c>
      <c r="L5631" t="s">
        <v>72</v>
      </c>
      <c r="M5631" t="s">
        <v>40</v>
      </c>
      <c r="N5631" s="10">
        <v>21.68</v>
      </c>
      <c r="O5631" t="s">
        <v>40</v>
      </c>
      <c r="P5631" t="s">
        <v>40</v>
      </c>
      <c r="Q5631" t="s">
        <v>55</v>
      </c>
      <c r="R5631">
        <v>30</v>
      </c>
      <c r="S5631" t="s">
        <v>40</v>
      </c>
      <c r="T5631" t="s">
        <v>40</v>
      </c>
      <c r="U5631" t="s">
        <v>40</v>
      </c>
      <c r="V5631" t="s">
        <v>40</v>
      </c>
      <c r="W5631" t="s">
        <v>40</v>
      </c>
      <c r="X5631" t="s">
        <v>40</v>
      </c>
      <c r="Y5631" t="s">
        <v>40</v>
      </c>
      <c r="Z5631" t="s">
        <v>40</v>
      </c>
      <c r="AA5631" t="s">
        <v>73</v>
      </c>
      <c r="AB5631" t="s">
        <v>43</v>
      </c>
      <c r="AC5631" t="s">
        <v>46</v>
      </c>
      <c r="AD5631" s="10">
        <v>114.3</v>
      </c>
      <c r="AE5631" s="10">
        <v>8244.2999999999993</v>
      </c>
      <c r="AF5631" s="10">
        <v>0</v>
      </c>
      <c r="AG5631" s="10">
        <v>0</v>
      </c>
      <c r="AH5631" s="10">
        <v>1517.6</v>
      </c>
      <c r="AI5631" s="10">
        <v>9761.9</v>
      </c>
      <c r="AJ5631" t="s">
        <v>47</v>
      </c>
      <c r="AM5631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631" t="str">
        <f t="shared" si="174"/>
        <v>19-29</v>
      </c>
      <c r="AO5631">
        <f t="shared" si="175"/>
        <v>0</v>
      </c>
      <c r="AP5631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632" spans="1:42" x14ac:dyDescent="0.25">
      <c r="A5632" t="s">
        <v>6818</v>
      </c>
      <c r="B5632" t="s">
        <v>49</v>
      </c>
      <c r="C5632" s="1">
        <v>46</v>
      </c>
      <c r="D5632" t="s">
        <v>43</v>
      </c>
      <c r="E5632">
        <v>0</v>
      </c>
      <c r="F5632" t="s">
        <v>356</v>
      </c>
      <c r="G5632" s="1">
        <v>91010</v>
      </c>
      <c r="H5632">
        <v>34.145695000000003</v>
      </c>
      <c r="I5632">
        <v>-117.95981999999999</v>
      </c>
      <c r="J5632">
        <v>0</v>
      </c>
      <c r="K5632" s="1">
        <v>38</v>
      </c>
      <c r="L5632" t="s">
        <v>42</v>
      </c>
      <c r="M5632" t="s">
        <v>40</v>
      </c>
      <c r="N5632" s="10">
        <v>46.21</v>
      </c>
      <c r="O5632" t="s">
        <v>43</v>
      </c>
      <c r="P5632" t="s">
        <v>40</v>
      </c>
      <c r="Q5632" t="s">
        <v>44</v>
      </c>
      <c r="R5632">
        <v>14</v>
      </c>
      <c r="S5632" t="s">
        <v>43</v>
      </c>
      <c r="T5632" t="s">
        <v>43</v>
      </c>
      <c r="U5632" t="s">
        <v>40</v>
      </c>
      <c r="V5632" t="s">
        <v>40</v>
      </c>
      <c r="W5632" t="s">
        <v>43</v>
      </c>
      <c r="X5632" t="s">
        <v>40</v>
      </c>
      <c r="Y5632" t="s">
        <v>40</v>
      </c>
      <c r="Z5632" t="s">
        <v>40</v>
      </c>
      <c r="AA5632" t="s">
        <v>45</v>
      </c>
      <c r="AB5632" t="s">
        <v>40</v>
      </c>
      <c r="AC5632" t="s">
        <v>46</v>
      </c>
      <c r="AD5632" s="10">
        <v>62.3</v>
      </c>
      <c r="AE5632" s="10">
        <v>2354.8000000000002</v>
      </c>
      <c r="AF5632" s="10">
        <v>0</v>
      </c>
      <c r="AG5632" s="10">
        <v>0</v>
      </c>
      <c r="AH5632" s="10">
        <v>1755.98</v>
      </c>
      <c r="AI5632" s="10">
        <v>4110.78</v>
      </c>
      <c r="AJ5632" t="s">
        <v>57</v>
      </c>
      <c r="AK5632" t="s">
        <v>63</v>
      </c>
      <c r="AL5632" t="s">
        <v>1887</v>
      </c>
      <c r="AM5632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632" t="str">
        <f t="shared" si="174"/>
        <v>40-49</v>
      </c>
      <c r="AO5632">
        <f t="shared" si="175"/>
        <v>1</v>
      </c>
      <c r="AP563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633" spans="1:42" x14ac:dyDescent="0.25">
      <c r="A5633" t="s">
        <v>6819</v>
      </c>
      <c r="B5633" t="s">
        <v>39</v>
      </c>
      <c r="C5633" s="1">
        <v>77</v>
      </c>
      <c r="D5633" t="s">
        <v>40</v>
      </c>
      <c r="E5633">
        <v>0</v>
      </c>
      <c r="F5633" t="s">
        <v>151</v>
      </c>
      <c r="G5633" s="1">
        <v>92126</v>
      </c>
      <c r="H5633">
        <v>32.886924999999998</v>
      </c>
      <c r="I5633">
        <v>-117.152162</v>
      </c>
      <c r="J5633">
        <v>1</v>
      </c>
      <c r="K5633" s="1">
        <v>1</v>
      </c>
      <c r="L5633" t="s">
        <v>42</v>
      </c>
      <c r="M5633" t="s">
        <v>43</v>
      </c>
      <c r="P5633" t="s">
        <v>40</v>
      </c>
      <c r="Q5633" t="s">
        <v>79</v>
      </c>
      <c r="R5633">
        <v>19</v>
      </c>
      <c r="S5633" t="s">
        <v>43</v>
      </c>
      <c r="T5633" t="s">
        <v>43</v>
      </c>
      <c r="U5633" t="s">
        <v>43</v>
      </c>
      <c r="V5633" t="s">
        <v>43</v>
      </c>
      <c r="W5633" t="s">
        <v>43</v>
      </c>
      <c r="X5633" t="s">
        <v>43</v>
      </c>
      <c r="Y5633" t="s">
        <v>43</v>
      </c>
      <c r="Z5633" t="s">
        <v>40</v>
      </c>
      <c r="AA5633" t="s">
        <v>51</v>
      </c>
      <c r="AB5633" t="s">
        <v>40</v>
      </c>
      <c r="AC5633" t="s">
        <v>56</v>
      </c>
      <c r="AD5633" s="10">
        <v>24.8</v>
      </c>
      <c r="AE5633" s="10">
        <v>24.8</v>
      </c>
      <c r="AF5633" s="10">
        <v>0</v>
      </c>
      <c r="AG5633" s="10">
        <v>0</v>
      </c>
      <c r="AH5633" s="10">
        <v>0</v>
      </c>
      <c r="AI5633" s="10">
        <v>24.8</v>
      </c>
      <c r="AJ5633" t="s">
        <v>57</v>
      </c>
      <c r="AK5633" t="s">
        <v>58</v>
      </c>
      <c r="AL5633" t="s">
        <v>104</v>
      </c>
      <c r="AM5633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633" t="str">
        <f t="shared" si="174"/>
        <v>60-80</v>
      </c>
      <c r="AO5633">
        <f t="shared" si="175"/>
        <v>1</v>
      </c>
      <c r="AP5633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634" spans="1:42" x14ac:dyDescent="0.25">
      <c r="A5634" t="s">
        <v>6820</v>
      </c>
      <c r="B5634" t="s">
        <v>49</v>
      </c>
      <c r="C5634" s="1">
        <v>28</v>
      </c>
      <c r="D5634" t="s">
        <v>43</v>
      </c>
      <c r="E5634">
        <v>0</v>
      </c>
      <c r="F5634" t="s">
        <v>3450</v>
      </c>
      <c r="G5634" s="1">
        <v>94941</v>
      </c>
      <c r="H5634">
        <v>37.901370999999997</v>
      </c>
      <c r="I5634">
        <v>-122.572024</v>
      </c>
      <c r="J5634">
        <v>0</v>
      </c>
      <c r="K5634" s="1">
        <v>3</v>
      </c>
      <c r="L5634" t="s">
        <v>54</v>
      </c>
      <c r="M5634" t="s">
        <v>40</v>
      </c>
      <c r="N5634" s="10">
        <v>32.76</v>
      </c>
      <c r="O5634" t="s">
        <v>43</v>
      </c>
      <c r="P5634" t="s">
        <v>40</v>
      </c>
      <c r="Q5634" t="s">
        <v>55</v>
      </c>
      <c r="R5634">
        <v>73</v>
      </c>
      <c r="S5634" t="s">
        <v>43</v>
      </c>
      <c r="T5634" t="s">
        <v>43</v>
      </c>
      <c r="U5634" t="s">
        <v>40</v>
      </c>
      <c r="V5634" t="s">
        <v>40</v>
      </c>
      <c r="W5634" t="s">
        <v>40</v>
      </c>
      <c r="X5634" t="s">
        <v>40</v>
      </c>
      <c r="Y5634" t="s">
        <v>40</v>
      </c>
      <c r="Z5634" t="s">
        <v>40</v>
      </c>
      <c r="AA5634" t="s">
        <v>51</v>
      </c>
      <c r="AB5634" t="s">
        <v>40</v>
      </c>
      <c r="AC5634" t="s">
        <v>56</v>
      </c>
      <c r="AD5634" s="10">
        <v>98.7</v>
      </c>
      <c r="AE5634" s="10">
        <v>293.64999999999998</v>
      </c>
      <c r="AF5634" s="10">
        <v>0</v>
      </c>
      <c r="AG5634" s="10">
        <v>0</v>
      </c>
      <c r="AH5634" s="10">
        <v>98.28</v>
      </c>
      <c r="AI5634" s="10">
        <v>391.93</v>
      </c>
      <c r="AJ5634" t="s">
        <v>57</v>
      </c>
      <c r="AK5634" t="s">
        <v>121</v>
      </c>
      <c r="AL5634" t="s">
        <v>122</v>
      </c>
      <c r="AM563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634" t="str">
        <f t="shared" ref="AN5634:AN5697" si="176">IF(C5634&lt;=29,"19-29",IF(C5634&lt;=39,"30-39",IF(C5634&lt;=49,"40-49",IF(C5634&lt;=59,"50-59","60-80"))))</f>
        <v>19-29</v>
      </c>
      <c r="AO5634">
        <f t="shared" ref="AO5634:AO5697" si="177">IF(AJ5634="Churned",1,0)</f>
        <v>1</v>
      </c>
      <c r="AP5634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635" spans="1:42" x14ac:dyDescent="0.25">
      <c r="A5635" t="s">
        <v>6821</v>
      </c>
      <c r="B5635" t="s">
        <v>39</v>
      </c>
      <c r="C5635" s="1">
        <v>42</v>
      </c>
      <c r="D5635" t="s">
        <v>40</v>
      </c>
      <c r="E5635">
        <v>2</v>
      </c>
      <c r="F5635" t="s">
        <v>2587</v>
      </c>
      <c r="G5635" s="1">
        <v>91360</v>
      </c>
      <c r="H5635">
        <v>34.214053999999997</v>
      </c>
      <c r="I5635">
        <v>-118.88109</v>
      </c>
      <c r="J5635">
        <v>4</v>
      </c>
      <c r="K5635" s="1">
        <v>64</v>
      </c>
      <c r="L5635" t="s">
        <v>42</v>
      </c>
      <c r="M5635" t="s">
        <v>40</v>
      </c>
      <c r="N5635" s="10">
        <v>13.95</v>
      </c>
      <c r="O5635" t="s">
        <v>40</v>
      </c>
      <c r="P5635" t="s">
        <v>40</v>
      </c>
      <c r="Q5635" t="s">
        <v>55</v>
      </c>
      <c r="R5635">
        <v>11</v>
      </c>
      <c r="S5635" t="s">
        <v>40</v>
      </c>
      <c r="T5635" t="s">
        <v>43</v>
      </c>
      <c r="U5635" t="s">
        <v>43</v>
      </c>
      <c r="V5635" t="s">
        <v>40</v>
      </c>
      <c r="W5635" t="s">
        <v>40</v>
      </c>
      <c r="X5635" t="s">
        <v>40</v>
      </c>
      <c r="Y5635" t="s">
        <v>40</v>
      </c>
      <c r="Z5635" t="s">
        <v>40</v>
      </c>
      <c r="AA5635" t="s">
        <v>45</v>
      </c>
      <c r="AB5635" t="s">
        <v>40</v>
      </c>
      <c r="AC5635" t="s">
        <v>56</v>
      </c>
      <c r="AD5635" s="10">
        <v>104.4</v>
      </c>
      <c r="AE5635" s="10">
        <v>6721.6</v>
      </c>
      <c r="AF5635" s="10">
        <v>0</v>
      </c>
      <c r="AG5635" s="10">
        <v>0</v>
      </c>
      <c r="AH5635" s="10">
        <v>892.8</v>
      </c>
      <c r="AI5635" s="10">
        <v>7614.4</v>
      </c>
      <c r="AJ5635" t="s">
        <v>47</v>
      </c>
      <c r="AM5635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635" t="str">
        <f t="shared" si="176"/>
        <v>40-49</v>
      </c>
      <c r="AO5635">
        <f t="shared" si="177"/>
        <v>0</v>
      </c>
      <c r="AP5635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636" spans="1:42" x14ac:dyDescent="0.25">
      <c r="A5636" t="s">
        <v>6822</v>
      </c>
      <c r="B5636" t="s">
        <v>49</v>
      </c>
      <c r="C5636" s="1">
        <v>34</v>
      </c>
      <c r="D5636" t="s">
        <v>43</v>
      </c>
      <c r="E5636">
        <v>0</v>
      </c>
      <c r="F5636" t="s">
        <v>3655</v>
      </c>
      <c r="G5636" s="1">
        <v>96090</v>
      </c>
      <c r="H5636">
        <v>40.021787000000003</v>
      </c>
      <c r="I5636">
        <v>-122.127576</v>
      </c>
      <c r="J5636">
        <v>0</v>
      </c>
      <c r="K5636" s="1">
        <v>65</v>
      </c>
      <c r="L5636" t="s">
        <v>76</v>
      </c>
      <c r="M5636" t="s">
        <v>40</v>
      </c>
      <c r="N5636" s="10">
        <v>44.7</v>
      </c>
      <c r="O5636" t="s">
        <v>43</v>
      </c>
      <c r="P5636" t="s">
        <v>43</v>
      </c>
      <c r="AA5636" t="s">
        <v>73</v>
      </c>
      <c r="AB5636" t="s">
        <v>40</v>
      </c>
      <c r="AC5636" t="s">
        <v>46</v>
      </c>
      <c r="AD5636" s="10">
        <v>19.55</v>
      </c>
      <c r="AE5636" s="10">
        <v>1218.6500000000001</v>
      </c>
      <c r="AF5636" s="10">
        <v>0</v>
      </c>
      <c r="AG5636" s="10">
        <v>0</v>
      </c>
      <c r="AH5636" s="10">
        <v>2905.5</v>
      </c>
      <c r="AI5636" s="10">
        <v>4124.1499999999996</v>
      </c>
      <c r="AJ5636" t="s">
        <v>47</v>
      </c>
      <c r="AM563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636" t="str">
        <f t="shared" si="176"/>
        <v>30-39</v>
      </c>
      <c r="AO5636">
        <f t="shared" si="177"/>
        <v>0</v>
      </c>
      <c r="AP5636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637" spans="1:42" x14ac:dyDescent="0.25">
      <c r="A5637" t="s">
        <v>6823</v>
      </c>
      <c r="B5637" t="s">
        <v>39</v>
      </c>
      <c r="C5637" s="1">
        <v>34</v>
      </c>
      <c r="D5637" t="s">
        <v>43</v>
      </c>
      <c r="E5637">
        <v>0</v>
      </c>
      <c r="F5637" t="s">
        <v>921</v>
      </c>
      <c r="G5637" s="1">
        <v>95616</v>
      </c>
      <c r="H5637">
        <v>38.508735000000001</v>
      </c>
      <c r="I5637">
        <v>-121.67881300000001</v>
      </c>
      <c r="J5637">
        <v>0</v>
      </c>
      <c r="K5637" s="1">
        <v>9</v>
      </c>
      <c r="L5637" t="s">
        <v>54</v>
      </c>
      <c r="M5637" t="s">
        <v>40</v>
      </c>
      <c r="N5637" s="10">
        <v>10.07</v>
      </c>
      <c r="O5637" t="s">
        <v>40</v>
      </c>
      <c r="P5637" t="s">
        <v>40</v>
      </c>
      <c r="Q5637" t="s">
        <v>55</v>
      </c>
      <c r="R5637">
        <v>26</v>
      </c>
      <c r="S5637" t="s">
        <v>43</v>
      </c>
      <c r="T5637" t="s">
        <v>43</v>
      </c>
      <c r="U5637" t="s">
        <v>43</v>
      </c>
      <c r="V5637" t="s">
        <v>43</v>
      </c>
      <c r="W5637" t="s">
        <v>40</v>
      </c>
      <c r="X5637" t="s">
        <v>40</v>
      </c>
      <c r="Y5637" t="s">
        <v>40</v>
      </c>
      <c r="Z5637" t="s">
        <v>43</v>
      </c>
      <c r="AA5637" t="s">
        <v>51</v>
      </c>
      <c r="AB5637" t="s">
        <v>40</v>
      </c>
      <c r="AC5637" t="s">
        <v>56</v>
      </c>
      <c r="AD5637" s="10">
        <v>94.75</v>
      </c>
      <c r="AE5637" s="10">
        <v>889.9</v>
      </c>
      <c r="AF5637" s="10">
        <v>0</v>
      </c>
      <c r="AG5637" s="10">
        <v>30</v>
      </c>
      <c r="AH5637" s="10">
        <v>90.63</v>
      </c>
      <c r="AI5637" s="10">
        <v>1010.53</v>
      </c>
      <c r="AJ5637" t="s">
        <v>57</v>
      </c>
      <c r="AK5637" t="s">
        <v>58</v>
      </c>
      <c r="AL5637" t="s">
        <v>214</v>
      </c>
      <c r="AM563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637" t="str">
        <f t="shared" si="176"/>
        <v>30-39</v>
      </c>
      <c r="AO5637">
        <f t="shared" si="177"/>
        <v>1</v>
      </c>
      <c r="AP5637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638" spans="1:42" x14ac:dyDescent="0.25">
      <c r="A5638" t="s">
        <v>6824</v>
      </c>
      <c r="B5638" t="s">
        <v>39</v>
      </c>
      <c r="C5638" s="1">
        <v>29</v>
      </c>
      <c r="D5638" t="s">
        <v>43</v>
      </c>
      <c r="E5638">
        <v>0</v>
      </c>
      <c r="F5638" t="s">
        <v>919</v>
      </c>
      <c r="G5638" s="1">
        <v>94019</v>
      </c>
      <c r="H5638">
        <v>37.455669999999998</v>
      </c>
      <c r="I5638">
        <v>-122.40799199999999</v>
      </c>
      <c r="J5638">
        <v>0</v>
      </c>
      <c r="K5638" s="1">
        <v>60</v>
      </c>
      <c r="L5638" t="s">
        <v>42</v>
      </c>
      <c r="M5638" t="s">
        <v>40</v>
      </c>
      <c r="N5638" s="10">
        <v>37.950000000000003</v>
      </c>
      <c r="O5638" t="s">
        <v>40</v>
      </c>
      <c r="P5638" t="s">
        <v>40</v>
      </c>
      <c r="Q5638" t="s">
        <v>79</v>
      </c>
      <c r="R5638">
        <v>27</v>
      </c>
      <c r="S5638" t="s">
        <v>40</v>
      </c>
      <c r="T5638" t="s">
        <v>43</v>
      </c>
      <c r="U5638" t="s">
        <v>40</v>
      </c>
      <c r="V5638" t="s">
        <v>40</v>
      </c>
      <c r="W5638" t="s">
        <v>43</v>
      </c>
      <c r="X5638" t="s">
        <v>43</v>
      </c>
      <c r="Y5638" t="s">
        <v>43</v>
      </c>
      <c r="Z5638" t="s">
        <v>43</v>
      </c>
      <c r="AA5638" t="s">
        <v>45</v>
      </c>
      <c r="AB5638" t="s">
        <v>43</v>
      </c>
      <c r="AC5638" t="s">
        <v>56</v>
      </c>
      <c r="AD5638" s="10">
        <v>64.75</v>
      </c>
      <c r="AE5638" s="10">
        <v>4039.5</v>
      </c>
      <c r="AF5638" s="10">
        <v>0</v>
      </c>
      <c r="AG5638" s="10">
        <v>120</v>
      </c>
      <c r="AH5638" s="10">
        <v>2277</v>
      </c>
      <c r="AI5638" s="10">
        <v>6436.5</v>
      </c>
      <c r="AJ5638" t="s">
        <v>47</v>
      </c>
      <c r="AM563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638" t="str">
        <f t="shared" si="176"/>
        <v>19-29</v>
      </c>
      <c r="AO5638">
        <f t="shared" si="177"/>
        <v>0</v>
      </c>
      <c r="AP563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639" spans="1:42" x14ac:dyDescent="0.25">
      <c r="A5639" t="s">
        <v>6825</v>
      </c>
      <c r="B5639" t="s">
        <v>49</v>
      </c>
      <c r="C5639" s="1">
        <v>47</v>
      </c>
      <c r="D5639" t="s">
        <v>43</v>
      </c>
      <c r="E5639">
        <v>0</v>
      </c>
      <c r="F5639" t="s">
        <v>859</v>
      </c>
      <c r="G5639" s="1">
        <v>95959</v>
      </c>
      <c r="H5639">
        <v>39.333736999999999</v>
      </c>
      <c r="I5639">
        <v>-120.858667</v>
      </c>
      <c r="J5639">
        <v>0</v>
      </c>
      <c r="K5639" s="1">
        <v>35</v>
      </c>
      <c r="L5639" t="s">
        <v>42</v>
      </c>
      <c r="M5639" t="s">
        <v>40</v>
      </c>
      <c r="N5639" s="10">
        <v>17.2</v>
      </c>
      <c r="O5639" t="s">
        <v>43</v>
      </c>
      <c r="P5639" t="s">
        <v>43</v>
      </c>
      <c r="AA5639" t="s">
        <v>73</v>
      </c>
      <c r="AB5639" t="s">
        <v>43</v>
      </c>
      <c r="AC5639" t="s">
        <v>56</v>
      </c>
      <c r="AD5639" s="10">
        <v>21.45</v>
      </c>
      <c r="AE5639" s="10">
        <v>705.45</v>
      </c>
      <c r="AF5639" s="10">
        <v>0</v>
      </c>
      <c r="AG5639" s="10">
        <v>0</v>
      </c>
      <c r="AH5639" s="10">
        <v>602</v>
      </c>
      <c r="AI5639" s="10">
        <v>1307.45</v>
      </c>
      <c r="AJ5639" t="s">
        <v>47</v>
      </c>
      <c r="AM5639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639" t="str">
        <f t="shared" si="176"/>
        <v>40-49</v>
      </c>
      <c r="AO5639">
        <f t="shared" si="177"/>
        <v>0</v>
      </c>
      <c r="AP5639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640" spans="1:42" x14ac:dyDescent="0.25">
      <c r="A5640" t="s">
        <v>6826</v>
      </c>
      <c r="B5640" t="s">
        <v>49</v>
      </c>
      <c r="C5640" s="1">
        <v>60</v>
      </c>
      <c r="D5640" t="s">
        <v>43</v>
      </c>
      <c r="E5640">
        <v>0</v>
      </c>
      <c r="F5640" t="s">
        <v>313</v>
      </c>
      <c r="G5640" s="1">
        <v>93035</v>
      </c>
      <c r="H5640">
        <v>34.184539999999998</v>
      </c>
      <c r="I5640">
        <v>-119.224666</v>
      </c>
      <c r="J5640">
        <v>0</v>
      </c>
      <c r="K5640" s="1">
        <v>11</v>
      </c>
      <c r="L5640" t="s">
        <v>62</v>
      </c>
      <c r="M5640" t="s">
        <v>43</v>
      </c>
      <c r="P5640" t="s">
        <v>40</v>
      </c>
      <c r="Q5640" t="s">
        <v>79</v>
      </c>
      <c r="R5640">
        <v>22</v>
      </c>
      <c r="S5640" t="s">
        <v>43</v>
      </c>
      <c r="T5640" t="s">
        <v>40</v>
      </c>
      <c r="U5640" t="s">
        <v>40</v>
      </c>
      <c r="V5640" t="s">
        <v>43</v>
      </c>
      <c r="W5640" t="s">
        <v>43</v>
      </c>
      <c r="X5640" t="s">
        <v>43</v>
      </c>
      <c r="Y5640" t="s">
        <v>43</v>
      </c>
      <c r="Z5640" t="s">
        <v>43</v>
      </c>
      <c r="AA5640" t="s">
        <v>51</v>
      </c>
      <c r="AB5640" t="s">
        <v>43</v>
      </c>
      <c r="AC5640" t="s">
        <v>46</v>
      </c>
      <c r="AD5640" s="10">
        <v>34.700000000000003</v>
      </c>
      <c r="AE5640" s="10">
        <v>383.55</v>
      </c>
      <c r="AF5640" s="10">
        <v>22.53</v>
      </c>
      <c r="AG5640" s="10">
        <v>150</v>
      </c>
      <c r="AH5640" s="10">
        <v>0</v>
      </c>
      <c r="AI5640" s="10">
        <v>511.02</v>
      </c>
      <c r="AJ5640" t="s">
        <v>47</v>
      </c>
      <c r="AM5640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640" t="str">
        <f t="shared" si="176"/>
        <v>60-80</v>
      </c>
      <c r="AO5640">
        <f t="shared" si="177"/>
        <v>0</v>
      </c>
      <c r="AP5640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5641" spans="1:42" x14ac:dyDescent="0.25">
      <c r="A5641" t="s">
        <v>6827</v>
      </c>
      <c r="B5641" t="s">
        <v>39</v>
      </c>
      <c r="C5641" s="1">
        <v>21</v>
      </c>
      <c r="D5641" t="s">
        <v>40</v>
      </c>
      <c r="E5641">
        <v>0</v>
      </c>
      <c r="F5641" t="s">
        <v>3508</v>
      </c>
      <c r="G5641" s="1">
        <v>94574</v>
      </c>
      <c r="H5641">
        <v>38.581353999999997</v>
      </c>
      <c r="I5641">
        <v>-122.296283</v>
      </c>
      <c r="J5641">
        <v>1</v>
      </c>
      <c r="K5641" s="1">
        <v>33</v>
      </c>
      <c r="L5641" t="s">
        <v>42</v>
      </c>
      <c r="M5641" t="s">
        <v>40</v>
      </c>
      <c r="N5641" s="10">
        <v>35.31</v>
      </c>
      <c r="O5641" t="s">
        <v>40</v>
      </c>
      <c r="P5641" t="s">
        <v>43</v>
      </c>
      <c r="AA5641" t="s">
        <v>73</v>
      </c>
      <c r="AB5641" t="s">
        <v>40</v>
      </c>
      <c r="AC5641" t="s">
        <v>46</v>
      </c>
      <c r="AD5641" s="10">
        <v>24.5</v>
      </c>
      <c r="AE5641" s="10">
        <v>740.3</v>
      </c>
      <c r="AF5641" s="10">
        <v>35.049999999999997</v>
      </c>
      <c r="AG5641" s="10">
        <v>0</v>
      </c>
      <c r="AH5641" s="10">
        <v>1165.23</v>
      </c>
      <c r="AI5641" s="10">
        <v>1870.48</v>
      </c>
      <c r="AJ5641" t="s">
        <v>57</v>
      </c>
      <c r="AK5641" t="s">
        <v>117</v>
      </c>
      <c r="AL5641" t="s">
        <v>118</v>
      </c>
      <c r="AM5641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641" t="str">
        <f t="shared" si="176"/>
        <v>19-29</v>
      </c>
      <c r="AO5641">
        <f t="shared" si="177"/>
        <v>1</v>
      </c>
      <c r="AP5641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642" spans="1:42" x14ac:dyDescent="0.25">
      <c r="A5642" t="s">
        <v>6828</v>
      </c>
      <c r="B5642" t="s">
        <v>39</v>
      </c>
      <c r="C5642" s="1">
        <v>26</v>
      </c>
      <c r="D5642" t="s">
        <v>43</v>
      </c>
      <c r="E5642">
        <v>0</v>
      </c>
      <c r="F5642" t="s">
        <v>4477</v>
      </c>
      <c r="G5642" s="1">
        <v>92653</v>
      </c>
      <c r="H5642">
        <v>33.606898999999999</v>
      </c>
      <c r="I5642">
        <v>-117.717854</v>
      </c>
      <c r="J5642">
        <v>0</v>
      </c>
      <c r="K5642" s="1">
        <v>36</v>
      </c>
      <c r="L5642" t="s">
        <v>42</v>
      </c>
      <c r="M5642" t="s">
        <v>40</v>
      </c>
      <c r="N5642" s="10">
        <v>13.9</v>
      </c>
      <c r="O5642" t="s">
        <v>43</v>
      </c>
      <c r="P5642" t="s">
        <v>40</v>
      </c>
      <c r="Q5642" t="s">
        <v>44</v>
      </c>
      <c r="R5642">
        <v>73</v>
      </c>
      <c r="S5642" t="s">
        <v>40</v>
      </c>
      <c r="T5642" t="s">
        <v>40</v>
      </c>
      <c r="U5642" t="s">
        <v>40</v>
      </c>
      <c r="V5642" t="s">
        <v>40</v>
      </c>
      <c r="W5642" t="s">
        <v>40</v>
      </c>
      <c r="X5642" t="s">
        <v>40</v>
      </c>
      <c r="Y5642" t="s">
        <v>40</v>
      </c>
      <c r="Z5642" t="s">
        <v>43</v>
      </c>
      <c r="AA5642" t="s">
        <v>45</v>
      </c>
      <c r="AB5642" t="s">
        <v>43</v>
      </c>
      <c r="AC5642" t="s">
        <v>56</v>
      </c>
      <c r="AD5642" s="10">
        <v>85.85</v>
      </c>
      <c r="AE5642" s="10">
        <v>3003.55</v>
      </c>
      <c r="AF5642" s="10">
        <v>0</v>
      </c>
      <c r="AG5642" s="10">
        <v>0</v>
      </c>
      <c r="AH5642" s="10">
        <v>500.4</v>
      </c>
      <c r="AI5642" s="10">
        <v>3503.95</v>
      </c>
      <c r="AJ5642" t="s">
        <v>47</v>
      </c>
      <c r="AM5642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642" t="str">
        <f t="shared" si="176"/>
        <v>19-29</v>
      </c>
      <c r="AO5642">
        <f t="shared" si="177"/>
        <v>0</v>
      </c>
      <c r="AP564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643" spans="1:42" x14ac:dyDescent="0.25">
      <c r="A5643" t="s">
        <v>6829</v>
      </c>
      <c r="B5643" t="s">
        <v>49</v>
      </c>
      <c r="C5643" s="1">
        <v>24</v>
      </c>
      <c r="D5643" t="s">
        <v>43</v>
      </c>
      <c r="E5643">
        <v>0</v>
      </c>
      <c r="F5643" t="s">
        <v>443</v>
      </c>
      <c r="G5643" s="1">
        <v>91786</v>
      </c>
      <c r="H5643">
        <v>34.105493000000003</v>
      </c>
      <c r="I5643">
        <v>-117.660934</v>
      </c>
      <c r="J5643">
        <v>0</v>
      </c>
      <c r="K5643" s="1">
        <v>3</v>
      </c>
      <c r="L5643" t="s">
        <v>42</v>
      </c>
      <c r="M5643" t="s">
        <v>40</v>
      </c>
      <c r="N5643" s="10">
        <v>25.1</v>
      </c>
      <c r="O5643" t="s">
        <v>43</v>
      </c>
      <c r="P5643" t="s">
        <v>40</v>
      </c>
      <c r="Q5643" t="s">
        <v>55</v>
      </c>
      <c r="R5643">
        <v>59</v>
      </c>
      <c r="S5643" t="s">
        <v>43</v>
      </c>
      <c r="T5643" t="s">
        <v>43</v>
      </c>
      <c r="U5643" t="s">
        <v>40</v>
      </c>
      <c r="V5643" t="s">
        <v>40</v>
      </c>
      <c r="W5643" t="s">
        <v>40</v>
      </c>
      <c r="X5643" t="s">
        <v>43</v>
      </c>
      <c r="Y5643" t="s">
        <v>40</v>
      </c>
      <c r="Z5643" t="s">
        <v>40</v>
      </c>
      <c r="AA5643" t="s">
        <v>51</v>
      </c>
      <c r="AB5643" t="s">
        <v>40</v>
      </c>
      <c r="AC5643" t="s">
        <v>46</v>
      </c>
      <c r="AD5643" s="10">
        <v>89.85</v>
      </c>
      <c r="AE5643" s="10">
        <v>244.45</v>
      </c>
      <c r="AF5643" s="10">
        <v>0</v>
      </c>
      <c r="AG5643" s="10">
        <v>0</v>
      </c>
      <c r="AH5643" s="10">
        <v>75.3</v>
      </c>
      <c r="AI5643" s="10">
        <v>319.75</v>
      </c>
      <c r="AJ5643" t="s">
        <v>98</v>
      </c>
      <c r="AM5643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643" t="str">
        <f t="shared" si="176"/>
        <v>19-29</v>
      </c>
      <c r="AO5643">
        <f t="shared" si="177"/>
        <v>0</v>
      </c>
      <c r="AP564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644" spans="1:42" x14ac:dyDescent="0.25">
      <c r="A5644" t="s">
        <v>6830</v>
      </c>
      <c r="B5644" t="s">
        <v>49</v>
      </c>
      <c r="C5644" s="1">
        <v>41</v>
      </c>
      <c r="D5644" t="s">
        <v>43</v>
      </c>
      <c r="E5644">
        <v>0</v>
      </c>
      <c r="F5644" t="s">
        <v>658</v>
      </c>
      <c r="G5644" s="1">
        <v>93111</v>
      </c>
      <c r="H5644">
        <v>34.460197000000001</v>
      </c>
      <c r="I5644">
        <v>-119.80260199999999</v>
      </c>
      <c r="J5644">
        <v>0</v>
      </c>
      <c r="K5644" s="1">
        <v>31</v>
      </c>
      <c r="L5644" t="s">
        <v>42</v>
      </c>
      <c r="M5644" t="s">
        <v>40</v>
      </c>
      <c r="N5644" s="10">
        <v>10.050000000000001</v>
      </c>
      <c r="O5644" t="s">
        <v>43</v>
      </c>
      <c r="P5644" t="s">
        <v>40</v>
      </c>
      <c r="Q5644" t="s">
        <v>55</v>
      </c>
      <c r="R5644">
        <v>14</v>
      </c>
      <c r="S5644" t="s">
        <v>43</v>
      </c>
      <c r="T5644" t="s">
        <v>43</v>
      </c>
      <c r="U5644" t="s">
        <v>40</v>
      </c>
      <c r="V5644" t="s">
        <v>40</v>
      </c>
      <c r="W5644" t="s">
        <v>40</v>
      </c>
      <c r="X5644" t="s">
        <v>40</v>
      </c>
      <c r="Y5644" t="s">
        <v>40</v>
      </c>
      <c r="Z5644" t="s">
        <v>40</v>
      </c>
      <c r="AA5644" t="s">
        <v>73</v>
      </c>
      <c r="AB5644" t="s">
        <v>43</v>
      </c>
      <c r="AC5644" t="s">
        <v>56</v>
      </c>
      <c r="AD5644" s="10">
        <v>99.45</v>
      </c>
      <c r="AE5644" s="10">
        <v>3109.9</v>
      </c>
      <c r="AF5644" s="10">
        <v>43.38</v>
      </c>
      <c r="AG5644" s="10">
        <v>0</v>
      </c>
      <c r="AH5644" s="10">
        <v>311.55</v>
      </c>
      <c r="AI5644" s="10">
        <v>3378.07</v>
      </c>
      <c r="AJ5644" t="s">
        <v>47</v>
      </c>
      <c r="AM5644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644" t="str">
        <f t="shared" si="176"/>
        <v>40-49</v>
      </c>
      <c r="AO5644">
        <f t="shared" si="177"/>
        <v>0</v>
      </c>
      <c r="AP5644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645" spans="1:42" x14ac:dyDescent="0.25">
      <c r="A5645" t="s">
        <v>6831</v>
      </c>
      <c r="B5645" t="s">
        <v>49</v>
      </c>
      <c r="C5645" s="1">
        <v>43</v>
      </c>
      <c r="D5645" t="s">
        <v>43</v>
      </c>
      <c r="E5645">
        <v>0</v>
      </c>
      <c r="F5645" t="s">
        <v>441</v>
      </c>
      <c r="G5645" s="1">
        <v>90803</v>
      </c>
      <c r="H5645">
        <v>33.760458</v>
      </c>
      <c r="I5645">
        <v>-118.12972499999999</v>
      </c>
      <c r="J5645">
        <v>0</v>
      </c>
      <c r="K5645" s="1">
        <v>27</v>
      </c>
      <c r="L5645" t="s">
        <v>42</v>
      </c>
      <c r="M5645" t="s">
        <v>40</v>
      </c>
      <c r="N5645" s="10">
        <v>2.59</v>
      </c>
      <c r="O5645" t="s">
        <v>43</v>
      </c>
      <c r="P5645" t="s">
        <v>43</v>
      </c>
      <c r="AA5645" t="s">
        <v>51</v>
      </c>
      <c r="AB5645" t="s">
        <v>40</v>
      </c>
      <c r="AC5645" t="s">
        <v>46</v>
      </c>
      <c r="AD5645" s="10">
        <v>19.399999999999999</v>
      </c>
      <c r="AE5645" s="10">
        <v>460.25</v>
      </c>
      <c r="AF5645" s="10">
        <v>29.59</v>
      </c>
      <c r="AG5645" s="10">
        <v>0</v>
      </c>
      <c r="AH5645" s="10">
        <v>69.930000000000007</v>
      </c>
      <c r="AI5645" s="10">
        <v>500.59</v>
      </c>
      <c r="AJ5645" t="s">
        <v>47</v>
      </c>
      <c r="AM5645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645" t="str">
        <f t="shared" si="176"/>
        <v>40-49</v>
      </c>
      <c r="AO5645">
        <f t="shared" si="177"/>
        <v>0</v>
      </c>
      <c r="AP5645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646" spans="1:42" x14ac:dyDescent="0.25">
      <c r="A5646" t="s">
        <v>6832</v>
      </c>
      <c r="B5646" t="s">
        <v>39</v>
      </c>
      <c r="C5646" s="1">
        <v>65</v>
      </c>
      <c r="D5646" t="s">
        <v>43</v>
      </c>
      <c r="E5646">
        <v>0</v>
      </c>
      <c r="F5646" t="s">
        <v>585</v>
      </c>
      <c r="G5646" s="1">
        <v>90706</v>
      </c>
      <c r="H5646">
        <v>33.887675999999999</v>
      </c>
      <c r="I5646">
        <v>-118.127289</v>
      </c>
      <c r="J5646">
        <v>0</v>
      </c>
      <c r="K5646" s="1">
        <v>40</v>
      </c>
      <c r="L5646" t="s">
        <v>76</v>
      </c>
      <c r="M5646" t="s">
        <v>40</v>
      </c>
      <c r="N5646" s="10">
        <v>44.86</v>
      </c>
      <c r="O5646" t="s">
        <v>43</v>
      </c>
      <c r="P5646" t="s">
        <v>40</v>
      </c>
      <c r="Q5646" t="s">
        <v>55</v>
      </c>
      <c r="R5646">
        <v>4</v>
      </c>
      <c r="S5646" t="s">
        <v>40</v>
      </c>
      <c r="T5646" t="s">
        <v>40</v>
      </c>
      <c r="U5646" t="s">
        <v>43</v>
      </c>
      <c r="V5646" t="s">
        <v>43</v>
      </c>
      <c r="W5646" t="s">
        <v>43</v>
      </c>
      <c r="X5646" t="s">
        <v>43</v>
      </c>
      <c r="Y5646" t="s">
        <v>43</v>
      </c>
      <c r="Z5646" t="s">
        <v>40</v>
      </c>
      <c r="AA5646" t="s">
        <v>51</v>
      </c>
      <c r="AB5646" t="s">
        <v>40</v>
      </c>
      <c r="AC5646" t="s">
        <v>46</v>
      </c>
      <c r="AD5646" s="10">
        <v>79.2</v>
      </c>
      <c r="AE5646" s="10">
        <v>3233.85</v>
      </c>
      <c r="AF5646" s="10">
        <v>0</v>
      </c>
      <c r="AG5646" s="10">
        <v>0</v>
      </c>
      <c r="AH5646" s="10">
        <v>1794.4</v>
      </c>
      <c r="AI5646" s="10">
        <v>5028.25</v>
      </c>
      <c r="AJ5646" t="s">
        <v>57</v>
      </c>
      <c r="AK5646" t="s">
        <v>117</v>
      </c>
      <c r="AL5646" t="s">
        <v>466</v>
      </c>
      <c r="AM5646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646" t="str">
        <f t="shared" si="176"/>
        <v>60-80</v>
      </c>
      <c r="AO5646">
        <f t="shared" si="177"/>
        <v>1</v>
      </c>
      <c r="AP564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647" spans="1:42" x14ac:dyDescent="0.25">
      <c r="A5647" t="s">
        <v>6833</v>
      </c>
      <c r="B5647" t="s">
        <v>39</v>
      </c>
      <c r="C5647" s="1">
        <v>19</v>
      </c>
      <c r="D5647" t="s">
        <v>40</v>
      </c>
      <c r="E5647">
        <v>0</v>
      </c>
      <c r="F5647" t="s">
        <v>135</v>
      </c>
      <c r="G5647" s="1">
        <v>90004</v>
      </c>
      <c r="H5647">
        <v>34.076259</v>
      </c>
      <c r="I5647">
        <v>-118.310715</v>
      </c>
      <c r="J5647">
        <v>1</v>
      </c>
      <c r="K5647" s="1">
        <v>3</v>
      </c>
      <c r="L5647" t="s">
        <v>54</v>
      </c>
      <c r="M5647" t="s">
        <v>40</v>
      </c>
      <c r="N5647" s="10">
        <v>44.46</v>
      </c>
      <c r="O5647" t="s">
        <v>43</v>
      </c>
      <c r="P5647" t="s">
        <v>40</v>
      </c>
      <c r="Q5647" t="s">
        <v>79</v>
      </c>
      <c r="R5647">
        <v>51</v>
      </c>
      <c r="S5647" t="s">
        <v>43</v>
      </c>
      <c r="T5647" t="s">
        <v>43</v>
      </c>
      <c r="U5647" t="s">
        <v>43</v>
      </c>
      <c r="V5647" t="s">
        <v>43</v>
      </c>
      <c r="W5647" t="s">
        <v>43</v>
      </c>
      <c r="X5647" t="s">
        <v>43</v>
      </c>
      <c r="Y5647" t="s">
        <v>40</v>
      </c>
      <c r="Z5647" t="s">
        <v>40</v>
      </c>
      <c r="AA5647" t="s">
        <v>51</v>
      </c>
      <c r="AB5647" t="s">
        <v>43</v>
      </c>
      <c r="AC5647" t="s">
        <v>46</v>
      </c>
      <c r="AD5647" s="10">
        <v>44.3</v>
      </c>
      <c r="AE5647" s="10">
        <v>134.5</v>
      </c>
      <c r="AF5647" s="10">
        <v>0</v>
      </c>
      <c r="AG5647" s="10">
        <v>0</v>
      </c>
      <c r="AH5647" s="10">
        <v>133.38</v>
      </c>
      <c r="AI5647" s="10">
        <v>267.88</v>
      </c>
      <c r="AJ5647" t="s">
        <v>57</v>
      </c>
      <c r="AK5647" t="s">
        <v>117</v>
      </c>
      <c r="AL5647" t="s">
        <v>802</v>
      </c>
      <c r="AM564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647" t="str">
        <f t="shared" si="176"/>
        <v>19-29</v>
      </c>
      <c r="AO5647">
        <f t="shared" si="177"/>
        <v>1</v>
      </c>
      <c r="AP5647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5648" spans="1:42" x14ac:dyDescent="0.25">
      <c r="A5648" t="s">
        <v>6834</v>
      </c>
      <c r="B5648" t="s">
        <v>39</v>
      </c>
      <c r="C5648" s="1">
        <v>63</v>
      </c>
      <c r="D5648" t="s">
        <v>43</v>
      </c>
      <c r="E5648">
        <v>0</v>
      </c>
      <c r="F5648" t="s">
        <v>275</v>
      </c>
      <c r="G5648" s="1">
        <v>94062</v>
      </c>
      <c r="H5648">
        <v>37.410567</v>
      </c>
      <c r="I5648">
        <v>-122.297152</v>
      </c>
      <c r="J5648">
        <v>0</v>
      </c>
      <c r="K5648" s="1">
        <v>52</v>
      </c>
      <c r="L5648" t="s">
        <v>42</v>
      </c>
      <c r="M5648" t="s">
        <v>43</v>
      </c>
      <c r="P5648" t="s">
        <v>40</v>
      </c>
      <c r="Q5648" t="s">
        <v>79</v>
      </c>
      <c r="R5648">
        <v>7</v>
      </c>
      <c r="S5648" t="s">
        <v>40</v>
      </c>
      <c r="T5648" t="s">
        <v>40</v>
      </c>
      <c r="U5648" t="s">
        <v>43</v>
      </c>
      <c r="V5648" t="s">
        <v>40</v>
      </c>
      <c r="W5648" t="s">
        <v>43</v>
      </c>
      <c r="X5648" t="s">
        <v>43</v>
      </c>
      <c r="Y5648" t="s">
        <v>43</v>
      </c>
      <c r="Z5648" t="s">
        <v>43</v>
      </c>
      <c r="AA5648" t="s">
        <v>73</v>
      </c>
      <c r="AB5648" t="s">
        <v>43</v>
      </c>
      <c r="AC5648" t="s">
        <v>46</v>
      </c>
      <c r="AD5648" s="10">
        <v>39.1</v>
      </c>
      <c r="AE5648" s="10">
        <v>1982.1</v>
      </c>
      <c r="AF5648" s="10">
        <v>0</v>
      </c>
      <c r="AG5648" s="10">
        <v>130</v>
      </c>
      <c r="AH5648" s="10">
        <v>0</v>
      </c>
      <c r="AI5648" s="10">
        <v>2112.1</v>
      </c>
      <c r="AJ5648" t="s">
        <v>47</v>
      </c>
      <c r="AM564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648" t="str">
        <f t="shared" si="176"/>
        <v>60-80</v>
      </c>
      <c r="AO5648">
        <f t="shared" si="177"/>
        <v>0</v>
      </c>
      <c r="AP5648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5649" spans="1:42" x14ac:dyDescent="0.25">
      <c r="A5649" t="s">
        <v>6835</v>
      </c>
      <c r="B5649" t="s">
        <v>49</v>
      </c>
      <c r="C5649" s="1">
        <v>61</v>
      </c>
      <c r="D5649" t="s">
        <v>43</v>
      </c>
      <c r="E5649">
        <v>2</v>
      </c>
      <c r="F5649" t="s">
        <v>978</v>
      </c>
      <c r="G5649" s="1">
        <v>92802</v>
      </c>
      <c r="H5649">
        <v>33.807864000000002</v>
      </c>
      <c r="I5649">
        <v>-117.923782</v>
      </c>
      <c r="J5649">
        <v>0</v>
      </c>
      <c r="K5649" s="1">
        <v>21</v>
      </c>
      <c r="L5649" t="s">
        <v>62</v>
      </c>
      <c r="M5649" t="s">
        <v>40</v>
      </c>
      <c r="N5649" s="10">
        <v>13.39</v>
      </c>
      <c r="O5649" t="s">
        <v>40</v>
      </c>
      <c r="P5649" t="s">
        <v>40</v>
      </c>
      <c r="Q5649" t="s">
        <v>55</v>
      </c>
      <c r="R5649">
        <v>24</v>
      </c>
      <c r="S5649" t="s">
        <v>40</v>
      </c>
      <c r="T5649" t="s">
        <v>43</v>
      </c>
      <c r="U5649" t="s">
        <v>43</v>
      </c>
      <c r="V5649" t="s">
        <v>43</v>
      </c>
      <c r="W5649" t="s">
        <v>43</v>
      </c>
      <c r="X5649" t="s">
        <v>43</v>
      </c>
      <c r="Y5649" t="s">
        <v>43</v>
      </c>
      <c r="Z5649" t="s">
        <v>40</v>
      </c>
      <c r="AA5649" t="s">
        <v>51</v>
      </c>
      <c r="AB5649" t="s">
        <v>43</v>
      </c>
      <c r="AC5649" t="s">
        <v>56</v>
      </c>
      <c r="AD5649" s="10">
        <v>80.349999999999994</v>
      </c>
      <c r="AE5649" s="10">
        <v>1747.2</v>
      </c>
      <c r="AF5649" s="10">
        <v>0</v>
      </c>
      <c r="AG5649" s="10">
        <v>0</v>
      </c>
      <c r="AH5649" s="10">
        <v>281.19</v>
      </c>
      <c r="AI5649" s="10">
        <v>2028.39</v>
      </c>
      <c r="AJ5649" t="s">
        <v>47</v>
      </c>
      <c r="AM5649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5649" t="str">
        <f t="shared" si="176"/>
        <v>60-80</v>
      </c>
      <c r="AO5649">
        <f t="shared" si="177"/>
        <v>0</v>
      </c>
      <c r="AP5649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650" spans="1:42" x14ac:dyDescent="0.25">
      <c r="A5650" t="s">
        <v>6836</v>
      </c>
      <c r="B5650" t="s">
        <v>39</v>
      </c>
      <c r="C5650" s="1">
        <v>21</v>
      </c>
      <c r="D5650" t="s">
        <v>40</v>
      </c>
      <c r="E5650">
        <v>0</v>
      </c>
      <c r="F5650" t="s">
        <v>253</v>
      </c>
      <c r="G5650" s="1">
        <v>93021</v>
      </c>
      <c r="H5650">
        <v>34.312944999999999</v>
      </c>
      <c r="I5650">
        <v>-118.858169</v>
      </c>
      <c r="J5650">
        <v>6</v>
      </c>
      <c r="K5650" s="1">
        <v>24</v>
      </c>
      <c r="L5650" t="s">
        <v>42</v>
      </c>
      <c r="M5650" t="s">
        <v>40</v>
      </c>
      <c r="N5650" s="10">
        <v>9.3000000000000007</v>
      </c>
      <c r="O5650" t="s">
        <v>40</v>
      </c>
      <c r="P5650" t="s">
        <v>40</v>
      </c>
      <c r="Q5650" t="s">
        <v>79</v>
      </c>
      <c r="R5650">
        <v>27</v>
      </c>
      <c r="S5650" t="s">
        <v>40</v>
      </c>
      <c r="T5650" t="s">
        <v>40</v>
      </c>
      <c r="U5650" t="s">
        <v>40</v>
      </c>
      <c r="V5650" t="s">
        <v>43</v>
      </c>
      <c r="W5650" t="s">
        <v>43</v>
      </c>
      <c r="X5650" t="s">
        <v>43</v>
      </c>
      <c r="Y5650" t="s">
        <v>43</v>
      </c>
      <c r="Z5650" t="s">
        <v>40</v>
      </c>
      <c r="AA5650" t="s">
        <v>51</v>
      </c>
      <c r="AB5650" t="s">
        <v>43</v>
      </c>
      <c r="AC5650" t="s">
        <v>46</v>
      </c>
      <c r="AD5650" s="10">
        <v>66.3</v>
      </c>
      <c r="AE5650" s="10">
        <v>1559.45</v>
      </c>
      <c r="AF5650" s="10">
        <v>32.590000000000003</v>
      </c>
      <c r="AG5650" s="10">
        <v>0</v>
      </c>
      <c r="AH5650" s="10">
        <v>223.2</v>
      </c>
      <c r="AI5650" s="10">
        <v>1750.06</v>
      </c>
      <c r="AJ5650" t="s">
        <v>47</v>
      </c>
      <c r="AM5650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5650" t="str">
        <f t="shared" si="176"/>
        <v>19-29</v>
      </c>
      <c r="AO5650">
        <f t="shared" si="177"/>
        <v>0</v>
      </c>
      <c r="AP5650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651" spans="1:42" x14ac:dyDescent="0.25">
      <c r="A5651" t="s">
        <v>6837</v>
      </c>
      <c r="B5651" t="s">
        <v>49</v>
      </c>
      <c r="C5651" s="1">
        <v>44</v>
      </c>
      <c r="D5651" t="s">
        <v>40</v>
      </c>
      <c r="E5651">
        <v>0</v>
      </c>
      <c r="F5651" t="s">
        <v>626</v>
      </c>
      <c r="G5651" s="1">
        <v>91411</v>
      </c>
      <c r="H5651">
        <v>34.178469999999997</v>
      </c>
      <c r="I5651">
        <v>-118.45947200000001</v>
      </c>
      <c r="J5651">
        <v>1</v>
      </c>
      <c r="K5651" s="1">
        <v>67</v>
      </c>
      <c r="L5651" t="s">
        <v>42</v>
      </c>
      <c r="M5651" t="s">
        <v>40</v>
      </c>
      <c r="N5651" s="10">
        <v>37.6</v>
      </c>
      <c r="O5651" t="s">
        <v>40</v>
      </c>
      <c r="P5651" t="s">
        <v>40</v>
      </c>
      <c r="Q5651" t="s">
        <v>55</v>
      </c>
      <c r="R5651">
        <v>23</v>
      </c>
      <c r="S5651" t="s">
        <v>43</v>
      </c>
      <c r="T5651" t="s">
        <v>40</v>
      </c>
      <c r="U5651" t="s">
        <v>43</v>
      </c>
      <c r="V5651" t="s">
        <v>43</v>
      </c>
      <c r="W5651" t="s">
        <v>40</v>
      </c>
      <c r="X5651" t="s">
        <v>43</v>
      </c>
      <c r="Y5651" t="s">
        <v>43</v>
      </c>
      <c r="Z5651" t="s">
        <v>40</v>
      </c>
      <c r="AA5651" t="s">
        <v>45</v>
      </c>
      <c r="AB5651" t="s">
        <v>40</v>
      </c>
      <c r="AC5651" t="s">
        <v>56</v>
      </c>
      <c r="AD5651" s="10">
        <v>88.4</v>
      </c>
      <c r="AE5651" s="10">
        <v>5798.3</v>
      </c>
      <c r="AF5651" s="10">
        <v>0</v>
      </c>
      <c r="AG5651" s="10">
        <v>0</v>
      </c>
      <c r="AH5651" s="10">
        <v>2519.1999999999998</v>
      </c>
      <c r="AI5651" s="10">
        <v>8317.5</v>
      </c>
      <c r="AJ5651" t="s">
        <v>47</v>
      </c>
      <c r="AM5651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651" t="str">
        <f t="shared" si="176"/>
        <v>40-49</v>
      </c>
      <c r="AO5651">
        <f t="shared" si="177"/>
        <v>0</v>
      </c>
      <c r="AP5651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652" spans="1:42" x14ac:dyDescent="0.25">
      <c r="A5652" t="s">
        <v>6838</v>
      </c>
      <c r="B5652" t="s">
        <v>49</v>
      </c>
      <c r="C5652" s="1">
        <v>29</v>
      </c>
      <c r="D5652" t="s">
        <v>43</v>
      </c>
      <c r="E5652">
        <v>0</v>
      </c>
      <c r="F5652" t="s">
        <v>3480</v>
      </c>
      <c r="G5652" s="1">
        <v>96068</v>
      </c>
      <c r="H5652">
        <v>41.082472000000003</v>
      </c>
      <c r="I5652">
        <v>-121.195215</v>
      </c>
      <c r="J5652">
        <v>0</v>
      </c>
      <c r="K5652" s="1">
        <v>10</v>
      </c>
      <c r="L5652" t="s">
        <v>42</v>
      </c>
      <c r="M5652" t="s">
        <v>40</v>
      </c>
      <c r="N5652" s="10">
        <v>33.979999999999997</v>
      </c>
      <c r="O5652" t="s">
        <v>40</v>
      </c>
      <c r="P5652" t="s">
        <v>40</v>
      </c>
      <c r="Q5652" t="s">
        <v>79</v>
      </c>
      <c r="R5652">
        <v>59</v>
      </c>
      <c r="S5652" t="s">
        <v>40</v>
      </c>
      <c r="T5652" t="s">
        <v>43</v>
      </c>
      <c r="U5652" t="s">
        <v>43</v>
      </c>
      <c r="V5652" t="s">
        <v>43</v>
      </c>
      <c r="W5652" t="s">
        <v>43</v>
      </c>
      <c r="X5652" t="s">
        <v>43</v>
      </c>
      <c r="Y5652" t="s">
        <v>43</v>
      </c>
      <c r="Z5652" t="s">
        <v>40</v>
      </c>
      <c r="AA5652" t="s">
        <v>51</v>
      </c>
      <c r="AB5652" t="s">
        <v>40</v>
      </c>
      <c r="AC5652" t="s">
        <v>46</v>
      </c>
      <c r="AD5652" s="10">
        <v>54.5</v>
      </c>
      <c r="AE5652" s="10">
        <v>568.20000000000005</v>
      </c>
      <c r="AF5652" s="10">
        <v>0</v>
      </c>
      <c r="AG5652" s="10">
        <v>0</v>
      </c>
      <c r="AH5652" s="10">
        <v>339.8</v>
      </c>
      <c r="AI5652" s="10">
        <v>908</v>
      </c>
      <c r="AJ5652" t="s">
        <v>47</v>
      </c>
      <c r="AM565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652" t="str">
        <f t="shared" si="176"/>
        <v>19-29</v>
      </c>
      <c r="AO5652">
        <f t="shared" si="177"/>
        <v>0</v>
      </c>
      <c r="AP5652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5653" spans="1:42" x14ac:dyDescent="0.25">
      <c r="A5653" t="s">
        <v>6839</v>
      </c>
      <c r="B5653" t="s">
        <v>49</v>
      </c>
      <c r="C5653" s="1">
        <v>26</v>
      </c>
      <c r="D5653" t="s">
        <v>43</v>
      </c>
      <c r="E5653">
        <v>0</v>
      </c>
      <c r="F5653" t="s">
        <v>1310</v>
      </c>
      <c r="G5653" s="1">
        <v>91978</v>
      </c>
      <c r="H5653">
        <v>32.730263999999998</v>
      </c>
      <c r="I5653">
        <v>-116.950963</v>
      </c>
      <c r="J5653">
        <v>0</v>
      </c>
      <c r="K5653" s="1">
        <v>8</v>
      </c>
      <c r="L5653" t="s">
        <v>54</v>
      </c>
      <c r="M5653" t="s">
        <v>40</v>
      </c>
      <c r="N5653" s="10">
        <v>41.93</v>
      </c>
      <c r="O5653" t="s">
        <v>43</v>
      </c>
      <c r="P5653" t="s">
        <v>40</v>
      </c>
      <c r="Q5653" t="s">
        <v>55</v>
      </c>
      <c r="R5653">
        <v>59</v>
      </c>
      <c r="S5653" t="s">
        <v>43</v>
      </c>
      <c r="T5653" t="s">
        <v>43</v>
      </c>
      <c r="U5653" t="s">
        <v>43</v>
      </c>
      <c r="V5653" t="s">
        <v>43</v>
      </c>
      <c r="W5653" t="s">
        <v>43</v>
      </c>
      <c r="X5653" t="s">
        <v>43</v>
      </c>
      <c r="Y5653" t="s">
        <v>40</v>
      </c>
      <c r="Z5653" t="s">
        <v>40</v>
      </c>
      <c r="AA5653" t="s">
        <v>51</v>
      </c>
      <c r="AB5653" t="s">
        <v>43</v>
      </c>
      <c r="AC5653" t="s">
        <v>56</v>
      </c>
      <c r="AD5653" s="10">
        <v>70.7</v>
      </c>
      <c r="AE5653" s="10">
        <v>553.4</v>
      </c>
      <c r="AF5653" s="10">
        <v>0</v>
      </c>
      <c r="AG5653" s="10">
        <v>0</v>
      </c>
      <c r="AH5653" s="10">
        <v>335.44</v>
      </c>
      <c r="AI5653" s="10">
        <v>888.84</v>
      </c>
      <c r="AJ5653" t="s">
        <v>47</v>
      </c>
      <c r="AM5653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653" t="str">
        <f t="shared" si="176"/>
        <v>19-29</v>
      </c>
      <c r="AO5653">
        <f t="shared" si="177"/>
        <v>0</v>
      </c>
      <c r="AP565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654" spans="1:42" x14ac:dyDescent="0.25">
      <c r="A5654" t="s">
        <v>6840</v>
      </c>
      <c r="B5654" t="s">
        <v>49</v>
      </c>
      <c r="C5654" s="1">
        <v>24</v>
      </c>
      <c r="D5654" t="s">
        <v>43</v>
      </c>
      <c r="E5654">
        <v>0</v>
      </c>
      <c r="F5654" t="s">
        <v>3263</v>
      </c>
      <c r="G5654" s="1">
        <v>95935</v>
      </c>
      <c r="H5654">
        <v>39.381174000000001</v>
      </c>
      <c r="I5654">
        <v>-121.21191</v>
      </c>
      <c r="J5654">
        <v>0</v>
      </c>
      <c r="K5654" s="1">
        <v>6</v>
      </c>
      <c r="L5654" t="s">
        <v>42</v>
      </c>
      <c r="M5654" t="s">
        <v>40</v>
      </c>
      <c r="N5654" s="10">
        <v>27.54</v>
      </c>
      <c r="O5654" t="s">
        <v>43</v>
      </c>
      <c r="P5654" t="s">
        <v>43</v>
      </c>
      <c r="AA5654" t="s">
        <v>51</v>
      </c>
      <c r="AB5654" t="s">
        <v>43</v>
      </c>
      <c r="AC5654" t="s">
        <v>183</v>
      </c>
      <c r="AD5654" s="10">
        <v>18.95</v>
      </c>
      <c r="AE5654" s="10">
        <v>110.15</v>
      </c>
      <c r="AF5654" s="10">
        <v>0</v>
      </c>
      <c r="AG5654" s="10">
        <v>0</v>
      </c>
      <c r="AH5654" s="10">
        <v>165.24</v>
      </c>
      <c r="AI5654" s="10">
        <v>275.39</v>
      </c>
      <c r="AJ5654" t="s">
        <v>47</v>
      </c>
      <c r="AM565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654" t="str">
        <f t="shared" si="176"/>
        <v>19-29</v>
      </c>
      <c r="AO5654">
        <f t="shared" si="177"/>
        <v>0</v>
      </c>
      <c r="AP5654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655" spans="1:42" x14ac:dyDescent="0.25">
      <c r="A5655" t="s">
        <v>6841</v>
      </c>
      <c r="B5655" t="s">
        <v>39</v>
      </c>
      <c r="C5655" s="1">
        <v>63</v>
      </c>
      <c r="D5655" t="s">
        <v>43</v>
      </c>
      <c r="E5655">
        <v>0</v>
      </c>
      <c r="F5655" t="s">
        <v>391</v>
      </c>
      <c r="G5655" s="1">
        <v>94104</v>
      </c>
      <c r="H5655">
        <v>37.791221999999998</v>
      </c>
      <c r="I5655">
        <v>-122.402241</v>
      </c>
      <c r="J5655">
        <v>0</v>
      </c>
      <c r="K5655" s="1">
        <v>21</v>
      </c>
      <c r="L5655" t="s">
        <v>42</v>
      </c>
      <c r="M5655" t="s">
        <v>40</v>
      </c>
      <c r="N5655" s="10">
        <v>9.06</v>
      </c>
      <c r="O5655" t="s">
        <v>40</v>
      </c>
      <c r="P5655" t="s">
        <v>40</v>
      </c>
      <c r="Q5655" t="s">
        <v>55</v>
      </c>
      <c r="R5655">
        <v>10</v>
      </c>
      <c r="S5655" t="s">
        <v>43</v>
      </c>
      <c r="T5655" t="s">
        <v>43</v>
      </c>
      <c r="U5655" t="s">
        <v>43</v>
      </c>
      <c r="V5655" t="s">
        <v>43</v>
      </c>
      <c r="W5655" t="s">
        <v>40</v>
      </c>
      <c r="X5655" t="s">
        <v>40</v>
      </c>
      <c r="Y5655" t="s">
        <v>40</v>
      </c>
      <c r="Z5655" t="s">
        <v>40</v>
      </c>
      <c r="AA5655" t="s">
        <v>51</v>
      </c>
      <c r="AB5655" t="s">
        <v>40</v>
      </c>
      <c r="AC5655" t="s">
        <v>56</v>
      </c>
      <c r="AD5655" s="10">
        <v>97.35</v>
      </c>
      <c r="AE5655" s="10">
        <v>2119.5</v>
      </c>
      <c r="AF5655" s="10">
        <v>0</v>
      </c>
      <c r="AG5655" s="10">
        <v>0</v>
      </c>
      <c r="AH5655" s="10">
        <v>190.26</v>
      </c>
      <c r="AI5655" s="10">
        <v>2309.7600000000002</v>
      </c>
      <c r="AJ5655" t="s">
        <v>57</v>
      </c>
      <c r="AK5655" t="s">
        <v>109</v>
      </c>
      <c r="AL5655" t="s">
        <v>344</v>
      </c>
      <c r="AM5655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5655" t="str">
        <f t="shared" si="176"/>
        <v>60-80</v>
      </c>
      <c r="AO5655">
        <f t="shared" si="177"/>
        <v>1</v>
      </c>
      <c r="AP5655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656" spans="1:42" x14ac:dyDescent="0.25">
      <c r="A5656" t="s">
        <v>6842</v>
      </c>
      <c r="B5656" t="s">
        <v>49</v>
      </c>
      <c r="C5656" s="1">
        <v>30</v>
      </c>
      <c r="D5656" t="s">
        <v>40</v>
      </c>
      <c r="E5656">
        <v>0</v>
      </c>
      <c r="F5656" t="s">
        <v>2438</v>
      </c>
      <c r="G5656" s="1">
        <v>93543</v>
      </c>
      <c r="H5656">
        <v>34.505273000000003</v>
      </c>
      <c r="I5656">
        <v>-117.955054</v>
      </c>
      <c r="J5656">
        <v>2</v>
      </c>
      <c r="K5656" s="1">
        <v>65</v>
      </c>
      <c r="L5656" t="s">
        <v>76</v>
      </c>
      <c r="M5656" t="s">
        <v>40</v>
      </c>
      <c r="N5656" s="10">
        <v>18.07</v>
      </c>
      <c r="O5656" t="s">
        <v>43</v>
      </c>
      <c r="P5656" t="s">
        <v>43</v>
      </c>
      <c r="AA5656" t="s">
        <v>73</v>
      </c>
      <c r="AB5656" t="s">
        <v>43</v>
      </c>
      <c r="AC5656" t="s">
        <v>46</v>
      </c>
      <c r="AD5656" s="10">
        <v>19.899999999999999</v>
      </c>
      <c r="AE5656" s="10">
        <v>1292.5999999999999</v>
      </c>
      <c r="AF5656" s="10">
        <v>0</v>
      </c>
      <c r="AG5656" s="10">
        <v>0</v>
      </c>
      <c r="AH5656" s="10">
        <v>1174.55</v>
      </c>
      <c r="AI5656" s="10">
        <v>2467.15</v>
      </c>
      <c r="AJ5656" t="s">
        <v>47</v>
      </c>
      <c r="AM565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656" t="str">
        <f t="shared" si="176"/>
        <v>30-39</v>
      </c>
      <c r="AO5656">
        <f t="shared" si="177"/>
        <v>0</v>
      </c>
      <c r="AP5656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657" spans="1:42" x14ac:dyDescent="0.25">
      <c r="A5657" t="s">
        <v>6843</v>
      </c>
      <c r="B5657" t="s">
        <v>49</v>
      </c>
      <c r="C5657" s="1">
        <v>62</v>
      </c>
      <c r="D5657" t="s">
        <v>40</v>
      </c>
      <c r="E5657">
        <v>2</v>
      </c>
      <c r="F5657" t="s">
        <v>437</v>
      </c>
      <c r="G5657" s="1">
        <v>92404</v>
      </c>
      <c r="H5657">
        <v>34.183286000000003</v>
      </c>
      <c r="I5657">
        <v>-117.221722</v>
      </c>
      <c r="J5657">
        <v>4</v>
      </c>
      <c r="K5657" s="1">
        <v>72</v>
      </c>
      <c r="L5657" t="s">
        <v>72</v>
      </c>
      <c r="M5657" t="s">
        <v>40</v>
      </c>
      <c r="N5657" s="10">
        <v>44</v>
      </c>
      <c r="O5657" t="s">
        <v>40</v>
      </c>
      <c r="P5657" t="s">
        <v>40</v>
      </c>
      <c r="Q5657" t="s">
        <v>55</v>
      </c>
      <c r="R5657">
        <v>20</v>
      </c>
      <c r="S5657" t="s">
        <v>43</v>
      </c>
      <c r="T5657" t="s">
        <v>43</v>
      </c>
      <c r="U5657" t="s">
        <v>43</v>
      </c>
      <c r="V5657" t="s">
        <v>43</v>
      </c>
      <c r="W5657" t="s">
        <v>43</v>
      </c>
      <c r="X5657" t="s">
        <v>40</v>
      </c>
      <c r="Y5657" t="s">
        <v>40</v>
      </c>
      <c r="Z5657" t="s">
        <v>40</v>
      </c>
      <c r="AA5657" t="s">
        <v>73</v>
      </c>
      <c r="AB5657" t="s">
        <v>40</v>
      </c>
      <c r="AC5657" t="s">
        <v>46</v>
      </c>
      <c r="AD5657" s="10">
        <v>84.5</v>
      </c>
      <c r="AE5657" s="10">
        <v>6130.85</v>
      </c>
      <c r="AF5657" s="10">
        <v>0</v>
      </c>
      <c r="AG5657" s="10">
        <v>0</v>
      </c>
      <c r="AH5657" s="10">
        <v>3168</v>
      </c>
      <c r="AI5657" s="10">
        <v>9298.85</v>
      </c>
      <c r="AJ5657" t="s">
        <v>47</v>
      </c>
      <c r="AM565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657" t="str">
        <f t="shared" si="176"/>
        <v>60-80</v>
      </c>
      <c r="AO5657">
        <f t="shared" si="177"/>
        <v>0</v>
      </c>
      <c r="AP565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658" spans="1:42" x14ac:dyDescent="0.25">
      <c r="A5658" t="s">
        <v>6844</v>
      </c>
      <c r="B5658" t="s">
        <v>39</v>
      </c>
      <c r="C5658" s="1">
        <v>20</v>
      </c>
      <c r="D5658" t="s">
        <v>43</v>
      </c>
      <c r="E5658">
        <v>1</v>
      </c>
      <c r="F5658" t="s">
        <v>543</v>
      </c>
      <c r="G5658" s="1">
        <v>92507</v>
      </c>
      <c r="H5658">
        <v>33.976328000000002</v>
      </c>
      <c r="I5658">
        <v>-117.31978599999999</v>
      </c>
      <c r="J5658">
        <v>0</v>
      </c>
      <c r="K5658" s="1">
        <v>66</v>
      </c>
      <c r="L5658" t="s">
        <v>72</v>
      </c>
      <c r="M5658" t="s">
        <v>40</v>
      </c>
      <c r="N5658" s="10">
        <v>27.09</v>
      </c>
      <c r="O5658" t="s">
        <v>40</v>
      </c>
      <c r="P5658" t="s">
        <v>40</v>
      </c>
      <c r="Q5658" t="s">
        <v>55</v>
      </c>
      <c r="R5658">
        <v>51</v>
      </c>
      <c r="S5658" t="s">
        <v>40</v>
      </c>
      <c r="T5658" t="s">
        <v>43</v>
      </c>
      <c r="U5658" t="s">
        <v>40</v>
      </c>
      <c r="V5658" t="s">
        <v>40</v>
      </c>
      <c r="W5658" t="s">
        <v>43</v>
      </c>
      <c r="X5658" t="s">
        <v>43</v>
      </c>
      <c r="Y5658" t="s">
        <v>43</v>
      </c>
      <c r="Z5658" t="s">
        <v>40</v>
      </c>
      <c r="AA5658" t="s">
        <v>73</v>
      </c>
      <c r="AB5658" t="s">
        <v>40</v>
      </c>
      <c r="AC5658" t="s">
        <v>46</v>
      </c>
      <c r="AD5658" s="10">
        <v>90.95</v>
      </c>
      <c r="AE5658" s="10">
        <v>5930.05</v>
      </c>
      <c r="AF5658" s="10">
        <v>0</v>
      </c>
      <c r="AG5658" s="10">
        <v>0</v>
      </c>
      <c r="AH5658" s="10">
        <v>1787.94</v>
      </c>
      <c r="AI5658" s="10">
        <v>7717.99</v>
      </c>
      <c r="AJ5658" t="s">
        <v>47</v>
      </c>
      <c r="AM565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658" t="str">
        <f t="shared" si="176"/>
        <v>19-29</v>
      </c>
      <c r="AO5658">
        <f t="shared" si="177"/>
        <v>0</v>
      </c>
      <c r="AP5658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659" spans="1:42" x14ac:dyDescent="0.25">
      <c r="A5659" t="s">
        <v>6845</v>
      </c>
      <c r="B5659" t="s">
        <v>49</v>
      </c>
      <c r="C5659" s="1">
        <v>19</v>
      </c>
      <c r="D5659" t="s">
        <v>40</v>
      </c>
      <c r="E5659">
        <v>0</v>
      </c>
      <c r="F5659" t="s">
        <v>1069</v>
      </c>
      <c r="G5659" s="1">
        <v>95310</v>
      </c>
      <c r="H5659">
        <v>38.085839</v>
      </c>
      <c r="I5659">
        <v>-120.37855</v>
      </c>
      <c r="J5659">
        <v>1</v>
      </c>
      <c r="K5659" s="1">
        <v>66</v>
      </c>
      <c r="L5659" t="s">
        <v>72</v>
      </c>
      <c r="M5659" t="s">
        <v>40</v>
      </c>
      <c r="N5659" s="10">
        <v>23.27</v>
      </c>
      <c r="O5659" t="s">
        <v>40</v>
      </c>
      <c r="P5659" t="s">
        <v>40</v>
      </c>
      <c r="Q5659" t="s">
        <v>79</v>
      </c>
      <c r="R5659">
        <v>58</v>
      </c>
      <c r="S5659" t="s">
        <v>40</v>
      </c>
      <c r="T5659" t="s">
        <v>40</v>
      </c>
      <c r="U5659" t="s">
        <v>40</v>
      </c>
      <c r="V5659" t="s">
        <v>40</v>
      </c>
      <c r="W5659" t="s">
        <v>40</v>
      </c>
      <c r="X5659" t="s">
        <v>40</v>
      </c>
      <c r="Y5659" t="s">
        <v>40</v>
      </c>
      <c r="Z5659" t="s">
        <v>40</v>
      </c>
      <c r="AA5659" t="s">
        <v>73</v>
      </c>
      <c r="AB5659" t="s">
        <v>43</v>
      </c>
      <c r="AC5659" t="s">
        <v>56</v>
      </c>
      <c r="AD5659" s="10">
        <v>91.7</v>
      </c>
      <c r="AE5659" s="10">
        <v>6075.9</v>
      </c>
      <c r="AF5659" s="10">
        <v>0</v>
      </c>
      <c r="AG5659" s="10">
        <v>0</v>
      </c>
      <c r="AH5659" s="10">
        <v>1535.82</v>
      </c>
      <c r="AI5659" s="10">
        <v>7611.72</v>
      </c>
      <c r="AJ5659" t="s">
        <v>47</v>
      </c>
      <c r="AM565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659" t="str">
        <f t="shared" si="176"/>
        <v>19-29</v>
      </c>
      <c r="AO5659">
        <f t="shared" si="177"/>
        <v>0</v>
      </c>
      <c r="AP5659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660" spans="1:42" x14ac:dyDescent="0.25">
      <c r="A5660" t="s">
        <v>6846</v>
      </c>
      <c r="B5660" t="s">
        <v>49</v>
      </c>
      <c r="C5660" s="1">
        <v>37</v>
      </c>
      <c r="D5660" t="s">
        <v>43</v>
      </c>
      <c r="E5660">
        <v>0</v>
      </c>
      <c r="F5660" t="s">
        <v>3124</v>
      </c>
      <c r="G5660" s="1">
        <v>93654</v>
      </c>
      <c r="H5660">
        <v>36.636637999999998</v>
      </c>
      <c r="I5660">
        <v>-119.421842</v>
      </c>
      <c r="J5660">
        <v>0</v>
      </c>
      <c r="K5660" s="1">
        <v>47</v>
      </c>
      <c r="L5660" t="s">
        <v>42</v>
      </c>
      <c r="M5660" t="s">
        <v>40</v>
      </c>
      <c r="N5660" s="10">
        <v>16.64</v>
      </c>
      <c r="O5660" t="s">
        <v>40</v>
      </c>
      <c r="P5660" t="s">
        <v>40</v>
      </c>
      <c r="Q5660" t="s">
        <v>55</v>
      </c>
      <c r="R5660">
        <v>8</v>
      </c>
      <c r="S5660" t="s">
        <v>43</v>
      </c>
      <c r="T5660" t="s">
        <v>40</v>
      </c>
      <c r="U5660" t="s">
        <v>40</v>
      </c>
      <c r="V5660" t="s">
        <v>43</v>
      </c>
      <c r="W5660" t="s">
        <v>40</v>
      </c>
      <c r="X5660" t="s">
        <v>40</v>
      </c>
      <c r="Y5660" t="s">
        <v>40</v>
      </c>
      <c r="Z5660" t="s">
        <v>40</v>
      </c>
      <c r="AA5660" t="s">
        <v>45</v>
      </c>
      <c r="AB5660" t="s">
        <v>40</v>
      </c>
      <c r="AC5660" t="s">
        <v>56</v>
      </c>
      <c r="AD5660" s="10">
        <v>103.1</v>
      </c>
      <c r="AE5660" s="10">
        <v>4889.3</v>
      </c>
      <c r="AF5660" s="10">
        <v>0</v>
      </c>
      <c r="AG5660" s="10">
        <v>0</v>
      </c>
      <c r="AH5660" s="10">
        <v>782.08</v>
      </c>
      <c r="AI5660" s="10">
        <v>5671.38</v>
      </c>
      <c r="AJ5660" t="s">
        <v>47</v>
      </c>
      <c r="AM5660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660" t="str">
        <f t="shared" si="176"/>
        <v>30-39</v>
      </c>
      <c r="AO5660">
        <f t="shared" si="177"/>
        <v>0</v>
      </c>
      <c r="AP5660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661" spans="1:42" x14ac:dyDescent="0.25">
      <c r="A5661" t="s">
        <v>6847</v>
      </c>
      <c r="B5661" t="s">
        <v>49</v>
      </c>
      <c r="C5661" s="1">
        <v>49</v>
      </c>
      <c r="D5661" t="s">
        <v>43</v>
      </c>
      <c r="E5661">
        <v>0</v>
      </c>
      <c r="F5661" t="s">
        <v>336</v>
      </c>
      <c r="G5661" s="1">
        <v>91367</v>
      </c>
      <c r="H5661">
        <v>34.178068000000003</v>
      </c>
      <c r="I5661">
        <v>-118.615714</v>
      </c>
      <c r="J5661">
        <v>0</v>
      </c>
      <c r="K5661" s="1">
        <v>4</v>
      </c>
      <c r="L5661" t="s">
        <v>42</v>
      </c>
      <c r="M5661" t="s">
        <v>40</v>
      </c>
      <c r="N5661" s="10">
        <v>27.04</v>
      </c>
      <c r="O5661" t="s">
        <v>43</v>
      </c>
      <c r="P5661" t="s">
        <v>43</v>
      </c>
      <c r="AA5661" t="s">
        <v>51</v>
      </c>
      <c r="AB5661" t="s">
        <v>40</v>
      </c>
      <c r="AC5661" t="s">
        <v>46</v>
      </c>
      <c r="AD5661" s="10">
        <v>20.7</v>
      </c>
      <c r="AE5661" s="10">
        <v>83.75</v>
      </c>
      <c r="AF5661" s="10">
        <v>0</v>
      </c>
      <c r="AG5661" s="10">
        <v>0</v>
      </c>
      <c r="AH5661" s="10">
        <v>108.16</v>
      </c>
      <c r="AI5661" s="10">
        <v>191.91</v>
      </c>
      <c r="AJ5661" t="s">
        <v>47</v>
      </c>
      <c r="AM566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661" t="str">
        <f t="shared" si="176"/>
        <v>40-49</v>
      </c>
      <c r="AO5661">
        <f t="shared" si="177"/>
        <v>0</v>
      </c>
      <c r="AP5661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662" spans="1:42" x14ac:dyDescent="0.25">
      <c r="A5662" t="s">
        <v>6848</v>
      </c>
      <c r="B5662" t="s">
        <v>49</v>
      </c>
      <c r="C5662" s="1">
        <v>45</v>
      </c>
      <c r="D5662" t="s">
        <v>43</v>
      </c>
      <c r="E5662">
        <v>2</v>
      </c>
      <c r="F5662" t="s">
        <v>3303</v>
      </c>
      <c r="G5662" s="1">
        <v>95565</v>
      </c>
      <c r="H5662">
        <v>40.440635999999998</v>
      </c>
      <c r="I5662">
        <v>-124.09873899999999</v>
      </c>
      <c r="J5662">
        <v>0</v>
      </c>
      <c r="K5662" s="1">
        <v>21</v>
      </c>
      <c r="L5662" t="s">
        <v>62</v>
      </c>
      <c r="M5662" t="s">
        <v>40</v>
      </c>
      <c r="N5662" s="10">
        <v>27.6</v>
      </c>
      <c r="O5662" t="s">
        <v>43</v>
      </c>
      <c r="P5662" t="s">
        <v>43</v>
      </c>
      <c r="AA5662" t="s">
        <v>73</v>
      </c>
      <c r="AB5662" t="s">
        <v>43</v>
      </c>
      <c r="AC5662" t="s">
        <v>46</v>
      </c>
      <c r="AD5662" s="10">
        <v>19.600000000000001</v>
      </c>
      <c r="AE5662" s="10">
        <v>397</v>
      </c>
      <c r="AF5662" s="10">
        <v>0</v>
      </c>
      <c r="AG5662" s="10">
        <v>0</v>
      </c>
      <c r="AH5662" s="10">
        <v>579.6</v>
      </c>
      <c r="AI5662" s="10">
        <v>976.6</v>
      </c>
      <c r="AJ5662" t="s">
        <v>47</v>
      </c>
      <c r="AM5662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5662" t="str">
        <f t="shared" si="176"/>
        <v>40-49</v>
      </c>
      <c r="AO5662">
        <f t="shared" si="177"/>
        <v>0</v>
      </c>
      <c r="AP5662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663" spans="1:42" x14ac:dyDescent="0.25">
      <c r="A5663" t="s">
        <v>6849</v>
      </c>
      <c r="B5663" t="s">
        <v>39</v>
      </c>
      <c r="C5663" s="1">
        <v>26</v>
      </c>
      <c r="D5663" t="s">
        <v>40</v>
      </c>
      <c r="E5663">
        <v>0</v>
      </c>
      <c r="F5663" t="s">
        <v>358</v>
      </c>
      <c r="G5663" s="1">
        <v>92532</v>
      </c>
      <c r="H5663">
        <v>33.705835999999998</v>
      </c>
      <c r="I5663">
        <v>-117.31820399999999</v>
      </c>
      <c r="J5663">
        <v>7</v>
      </c>
      <c r="K5663" s="1">
        <v>25</v>
      </c>
      <c r="L5663" t="s">
        <v>42</v>
      </c>
      <c r="M5663" t="s">
        <v>40</v>
      </c>
      <c r="N5663" s="10">
        <v>37.1</v>
      </c>
      <c r="O5663" t="s">
        <v>43</v>
      </c>
      <c r="P5663" t="s">
        <v>40</v>
      </c>
      <c r="Q5663" t="s">
        <v>55</v>
      </c>
      <c r="R5663">
        <v>82</v>
      </c>
      <c r="S5663" t="s">
        <v>43</v>
      </c>
      <c r="T5663" t="s">
        <v>43</v>
      </c>
      <c r="U5663" t="s">
        <v>40</v>
      </c>
      <c r="V5663" t="s">
        <v>43</v>
      </c>
      <c r="W5663" t="s">
        <v>43</v>
      </c>
      <c r="X5663" t="s">
        <v>43</v>
      </c>
      <c r="Y5663" t="s">
        <v>43</v>
      </c>
      <c r="Z5663" t="s">
        <v>40</v>
      </c>
      <c r="AA5663" t="s">
        <v>51</v>
      </c>
      <c r="AB5663" t="s">
        <v>40</v>
      </c>
      <c r="AC5663" t="s">
        <v>56</v>
      </c>
      <c r="AD5663" s="10">
        <v>74.599999999999994</v>
      </c>
      <c r="AE5663" s="10">
        <v>1797.75</v>
      </c>
      <c r="AF5663" s="10">
        <v>0</v>
      </c>
      <c r="AG5663" s="10">
        <v>0</v>
      </c>
      <c r="AH5663" s="10">
        <v>927.5</v>
      </c>
      <c r="AI5663" s="10">
        <v>2725.25</v>
      </c>
      <c r="AJ5663" t="s">
        <v>47</v>
      </c>
      <c r="AM5663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663" t="str">
        <f t="shared" si="176"/>
        <v>19-29</v>
      </c>
      <c r="AO5663">
        <f t="shared" si="177"/>
        <v>0</v>
      </c>
      <c r="AP566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664" spans="1:42" x14ac:dyDescent="0.25">
      <c r="A5664" t="s">
        <v>6850</v>
      </c>
      <c r="B5664" t="s">
        <v>49</v>
      </c>
      <c r="C5664" s="1">
        <v>40</v>
      </c>
      <c r="D5664" t="s">
        <v>43</v>
      </c>
      <c r="E5664">
        <v>0</v>
      </c>
      <c r="F5664" t="s">
        <v>1616</v>
      </c>
      <c r="G5664" s="1">
        <v>95361</v>
      </c>
      <c r="H5664">
        <v>37.785032999999999</v>
      </c>
      <c r="I5664">
        <v>-120.776141</v>
      </c>
      <c r="J5664">
        <v>0</v>
      </c>
      <c r="K5664" s="1">
        <v>24</v>
      </c>
      <c r="L5664" t="s">
        <v>42</v>
      </c>
      <c r="M5664" t="s">
        <v>40</v>
      </c>
      <c r="N5664" s="10">
        <v>35.93</v>
      </c>
      <c r="O5664" t="s">
        <v>40</v>
      </c>
      <c r="P5664" t="s">
        <v>40</v>
      </c>
      <c r="Q5664" t="s">
        <v>55</v>
      </c>
      <c r="R5664">
        <v>5</v>
      </c>
      <c r="S5664" t="s">
        <v>43</v>
      </c>
      <c r="T5664" t="s">
        <v>40</v>
      </c>
      <c r="U5664" t="s">
        <v>43</v>
      </c>
      <c r="V5664" t="s">
        <v>43</v>
      </c>
      <c r="W5664" t="s">
        <v>40</v>
      </c>
      <c r="X5664" t="s">
        <v>43</v>
      </c>
      <c r="Y5664" t="s">
        <v>43</v>
      </c>
      <c r="Z5664" t="s">
        <v>40</v>
      </c>
      <c r="AA5664" t="s">
        <v>51</v>
      </c>
      <c r="AB5664" t="s">
        <v>40</v>
      </c>
      <c r="AC5664" t="s">
        <v>46</v>
      </c>
      <c r="AD5664" s="10">
        <v>90.55</v>
      </c>
      <c r="AE5664" s="10">
        <v>2282.5500000000002</v>
      </c>
      <c r="AF5664" s="10">
        <v>0</v>
      </c>
      <c r="AG5664" s="10">
        <v>0</v>
      </c>
      <c r="AH5664" s="10">
        <v>862.32</v>
      </c>
      <c r="AI5664" s="10">
        <v>3144.87</v>
      </c>
      <c r="AJ5664" t="s">
        <v>57</v>
      </c>
      <c r="AK5664" t="s">
        <v>109</v>
      </c>
      <c r="AL5664" t="s">
        <v>110</v>
      </c>
      <c r="AM5664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5664" t="str">
        <f t="shared" si="176"/>
        <v>40-49</v>
      </c>
      <c r="AO5664">
        <f t="shared" si="177"/>
        <v>1</v>
      </c>
      <c r="AP5664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665" spans="1:42" x14ac:dyDescent="0.25">
      <c r="A5665" t="s">
        <v>6851</v>
      </c>
      <c r="B5665" t="s">
        <v>39</v>
      </c>
      <c r="C5665" s="1">
        <v>42</v>
      </c>
      <c r="D5665" t="s">
        <v>40</v>
      </c>
      <c r="E5665">
        <v>3</v>
      </c>
      <c r="F5665" t="s">
        <v>2968</v>
      </c>
      <c r="G5665" s="1">
        <v>93526</v>
      </c>
      <c r="H5665">
        <v>36.869584000000003</v>
      </c>
      <c r="I5665">
        <v>-118.189241</v>
      </c>
      <c r="J5665">
        <v>5</v>
      </c>
      <c r="K5665" s="1">
        <v>72</v>
      </c>
      <c r="L5665" t="s">
        <v>72</v>
      </c>
      <c r="M5665" t="s">
        <v>40</v>
      </c>
      <c r="N5665" s="10">
        <v>18.21</v>
      </c>
      <c r="O5665" t="s">
        <v>40</v>
      </c>
      <c r="P5665" t="s">
        <v>43</v>
      </c>
      <c r="AA5665" t="s">
        <v>73</v>
      </c>
      <c r="AB5665" t="s">
        <v>43</v>
      </c>
      <c r="AC5665" t="s">
        <v>46</v>
      </c>
      <c r="AD5665" s="10">
        <v>24.9</v>
      </c>
      <c r="AE5665" s="10">
        <v>1859.2</v>
      </c>
      <c r="AF5665" s="10">
        <v>0</v>
      </c>
      <c r="AG5665" s="10">
        <v>0</v>
      </c>
      <c r="AH5665" s="10">
        <v>1311.12</v>
      </c>
      <c r="AI5665" s="10">
        <v>3170.32</v>
      </c>
      <c r="AJ5665" t="s">
        <v>47</v>
      </c>
      <c r="AM5665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665" t="str">
        <f t="shared" si="176"/>
        <v>40-49</v>
      </c>
      <c r="AO5665">
        <f t="shared" si="177"/>
        <v>0</v>
      </c>
      <c r="AP5665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666" spans="1:42" x14ac:dyDescent="0.25">
      <c r="A5666" t="s">
        <v>6852</v>
      </c>
      <c r="B5666" t="s">
        <v>39</v>
      </c>
      <c r="C5666" s="1">
        <v>20</v>
      </c>
      <c r="D5666" t="s">
        <v>43</v>
      </c>
      <c r="E5666">
        <v>0</v>
      </c>
      <c r="F5666" t="s">
        <v>2224</v>
      </c>
      <c r="G5666" s="1">
        <v>92065</v>
      </c>
      <c r="H5666">
        <v>33.044541000000002</v>
      </c>
      <c r="I5666">
        <v>-116.833922</v>
      </c>
      <c r="J5666">
        <v>0</v>
      </c>
      <c r="K5666" s="1">
        <v>36</v>
      </c>
      <c r="L5666" t="s">
        <v>42</v>
      </c>
      <c r="M5666" t="s">
        <v>40</v>
      </c>
      <c r="N5666" s="10">
        <v>19.64</v>
      </c>
      <c r="O5666" t="s">
        <v>43</v>
      </c>
      <c r="P5666" t="s">
        <v>40</v>
      </c>
      <c r="Q5666" t="s">
        <v>55</v>
      </c>
      <c r="R5666">
        <v>71</v>
      </c>
      <c r="S5666" t="s">
        <v>43</v>
      </c>
      <c r="T5666" t="s">
        <v>40</v>
      </c>
      <c r="U5666" t="s">
        <v>43</v>
      </c>
      <c r="V5666" t="s">
        <v>43</v>
      </c>
      <c r="W5666" t="s">
        <v>40</v>
      </c>
      <c r="X5666" t="s">
        <v>40</v>
      </c>
      <c r="Y5666" t="s">
        <v>40</v>
      </c>
      <c r="Z5666" t="s">
        <v>40</v>
      </c>
      <c r="AA5666" t="s">
        <v>51</v>
      </c>
      <c r="AB5666" t="s">
        <v>40</v>
      </c>
      <c r="AC5666" t="s">
        <v>46</v>
      </c>
      <c r="AD5666" s="10">
        <v>94.8</v>
      </c>
      <c r="AE5666" s="10">
        <v>3565.65</v>
      </c>
      <c r="AF5666" s="10">
        <v>30.26</v>
      </c>
      <c r="AG5666" s="10">
        <v>0</v>
      </c>
      <c r="AH5666" s="10">
        <v>707.04</v>
      </c>
      <c r="AI5666" s="10">
        <v>4242.43</v>
      </c>
      <c r="AJ5666" t="s">
        <v>47</v>
      </c>
      <c r="AM5666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666" t="str">
        <f t="shared" si="176"/>
        <v>19-29</v>
      </c>
      <c r="AO5666">
        <f t="shared" si="177"/>
        <v>0</v>
      </c>
      <c r="AP5666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667" spans="1:42" x14ac:dyDescent="0.25">
      <c r="A5667" t="s">
        <v>6853</v>
      </c>
      <c r="B5667" t="s">
        <v>49</v>
      </c>
      <c r="C5667" s="1">
        <v>24</v>
      </c>
      <c r="D5667" t="s">
        <v>40</v>
      </c>
      <c r="E5667">
        <v>2</v>
      </c>
      <c r="F5667" t="s">
        <v>1078</v>
      </c>
      <c r="G5667" s="1">
        <v>93405</v>
      </c>
      <c r="H5667">
        <v>35.236548999999997</v>
      </c>
      <c r="I5667">
        <v>-120.727344</v>
      </c>
      <c r="J5667">
        <v>8</v>
      </c>
      <c r="K5667" s="1">
        <v>49</v>
      </c>
      <c r="L5667" t="s">
        <v>76</v>
      </c>
      <c r="M5667" t="s">
        <v>43</v>
      </c>
      <c r="P5667" t="s">
        <v>40</v>
      </c>
      <c r="Q5667" t="s">
        <v>79</v>
      </c>
      <c r="R5667">
        <v>47</v>
      </c>
      <c r="S5667" t="s">
        <v>40</v>
      </c>
      <c r="T5667" t="s">
        <v>43</v>
      </c>
      <c r="U5667" t="s">
        <v>43</v>
      </c>
      <c r="V5667" t="s">
        <v>43</v>
      </c>
      <c r="W5667" t="s">
        <v>43</v>
      </c>
      <c r="X5667" t="s">
        <v>40</v>
      </c>
      <c r="Y5667" t="s">
        <v>40</v>
      </c>
      <c r="Z5667" t="s">
        <v>40</v>
      </c>
      <c r="AA5667" t="s">
        <v>51</v>
      </c>
      <c r="AB5667" t="s">
        <v>40</v>
      </c>
      <c r="AC5667" t="s">
        <v>56</v>
      </c>
      <c r="AD5667" s="10">
        <v>39.200000000000003</v>
      </c>
      <c r="AE5667" s="10">
        <v>1838.15</v>
      </c>
      <c r="AF5667" s="10">
        <v>0</v>
      </c>
      <c r="AG5667" s="10">
        <v>0</v>
      </c>
      <c r="AH5667" s="10">
        <v>0</v>
      </c>
      <c r="AI5667" s="10">
        <v>1838.15</v>
      </c>
      <c r="AJ5667" t="s">
        <v>47</v>
      </c>
      <c r="AM566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667" t="str">
        <f t="shared" si="176"/>
        <v>19-29</v>
      </c>
      <c r="AO5667">
        <f t="shared" si="177"/>
        <v>0</v>
      </c>
      <c r="AP5667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5668" spans="1:42" x14ac:dyDescent="0.25">
      <c r="A5668" t="s">
        <v>6854</v>
      </c>
      <c r="B5668" t="s">
        <v>49</v>
      </c>
      <c r="C5668" s="1">
        <v>52</v>
      </c>
      <c r="D5668" t="s">
        <v>43</v>
      </c>
      <c r="E5668">
        <v>0</v>
      </c>
      <c r="F5668" t="s">
        <v>151</v>
      </c>
      <c r="G5668" s="1">
        <v>92122</v>
      </c>
      <c r="H5668">
        <v>32.857230000000001</v>
      </c>
      <c r="I5668">
        <v>-117.209774</v>
      </c>
      <c r="J5668">
        <v>0</v>
      </c>
      <c r="K5668" s="1">
        <v>1</v>
      </c>
      <c r="L5668" t="s">
        <v>54</v>
      </c>
      <c r="M5668" t="s">
        <v>40</v>
      </c>
      <c r="N5668" s="10">
        <v>14.17</v>
      </c>
      <c r="O5668" t="s">
        <v>43</v>
      </c>
      <c r="P5668" t="s">
        <v>43</v>
      </c>
      <c r="AA5668" t="s">
        <v>51</v>
      </c>
      <c r="AB5668" t="s">
        <v>40</v>
      </c>
      <c r="AC5668" t="s">
        <v>46</v>
      </c>
      <c r="AD5668" s="10">
        <v>19.600000000000001</v>
      </c>
      <c r="AE5668" s="10">
        <v>19.600000000000001</v>
      </c>
      <c r="AF5668" s="10">
        <v>0</v>
      </c>
      <c r="AG5668" s="10">
        <v>0</v>
      </c>
      <c r="AH5668" s="10">
        <v>14.17</v>
      </c>
      <c r="AI5668" s="10">
        <v>33.770000000000003</v>
      </c>
      <c r="AJ5668" t="s">
        <v>57</v>
      </c>
      <c r="AK5668" t="s">
        <v>58</v>
      </c>
      <c r="AL5668" t="s">
        <v>104</v>
      </c>
      <c r="AM566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668" t="str">
        <f t="shared" si="176"/>
        <v>50-59</v>
      </c>
      <c r="AO5668">
        <f t="shared" si="177"/>
        <v>1</v>
      </c>
      <c r="AP5668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669" spans="1:42" x14ac:dyDescent="0.25">
      <c r="A5669" t="s">
        <v>6855</v>
      </c>
      <c r="B5669" t="s">
        <v>49</v>
      </c>
      <c r="C5669" s="1">
        <v>29</v>
      </c>
      <c r="D5669" t="s">
        <v>40</v>
      </c>
      <c r="E5669">
        <v>1</v>
      </c>
      <c r="F5669" t="s">
        <v>5161</v>
      </c>
      <c r="G5669" s="1">
        <v>93602</v>
      </c>
      <c r="H5669">
        <v>36.991762000000001</v>
      </c>
      <c r="I5669">
        <v>-119.242874</v>
      </c>
      <c r="J5669">
        <v>3</v>
      </c>
      <c r="K5669" s="1">
        <v>18</v>
      </c>
      <c r="L5669" t="s">
        <v>42</v>
      </c>
      <c r="M5669" t="s">
        <v>40</v>
      </c>
      <c r="N5669" s="10">
        <v>10.29</v>
      </c>
      <c r="O5669" t="s">
        <v>43</v>
      </c>
      <c r="P5669" t="s">
        <v>40</v>
      </c>
      <c r="Q5669" t="s">
        <v>79</v>
      </c>
      <c r="R5669">
        <v>59</v>
      </c>
      <c r="S5669" t="s">
        <v>40</v>
      </c>
      <c r="T5669" t="s">
        <v>43</v>
      </c>
      <c r="U5669" t="s">
        <v>40</v>
      </c>
      <c r="V5669" t="s">
        <v>40</v>
      </c>
      <c r="W5669" t="s">
        <v>40</v>
      </c>
      <c r="X5669" t="s">
        <v>40</v>
      </c>
      <c r="Y5669" t="s">
        <v>40</v>
      </c>
      <c r="Z5669" t="s">
        <v>40</v>
      </c>
      <c r="AA5669" t="s">
        <v>51</v>
      </c>
      <c r="AB5669" t="s">
        <v>43</v>
      </c>
      <c r="AC5669" t="s">
        <v>56</v>
      </c>
      <c r="AD5669" s="10">
        <v>83.25</v>
      </c>
      <c r="AE5669" s="10">
        <v>1611.15</v>
      </c>
      <c r="AF5669" s="10">
        <v>0</v>
      </c>
      <c r="AG5669" s="10">
        <v>0</v>
      </c>
      <c r="AH5669" s="10">
        <v>185.22</v>
      </c>
      <c r="AI5669" s="10">
        <v>1796.37</v>
      </c>
      <c r="AJ5669" t="s">
        <v>47</v>
      </c>
      <c r="AM5669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5669" t="str">
        <f t="shared" si="176"/>
        <v>19-29</v>
      </c>
      <c r="AO5669">
        <f t="shared" si="177"/>
        <v>0</v>
      </c>
      <c r="AP5669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670" spans="1:42" x14ac:dyDescent="0.25">
      <c r="A5670" t="s">
        <v>6856</v>
      </c>
      <c r="B5670" t="s">
        <v>49</v>
      </c>
      <c r="C5670" s="1">
        <v>39</v>
      </c>
      <c r="D5670" t="s">
        <v>40</v>
      </c>
      <c r="E5670">
        <v>1</v>
      </c>
      <c r="F5670" t="s">
        <v>1891</v>
      </c>
      <c r="G5670" s="1">
        <v>95943</v>
      </c>
      <c r="H5670">
        <v>39.597974999999998</v>
      </c>
      <c r="I5670">
        <v>-122.032248</v>
      </c>
      <c r="J5670">
        <v>7</v>
      </c>
      <c r="K5670" s="1">
        <v>15</v>
      </c>
      <c r="L5670" t="s">
        <v>42</v>
      </c>
      <c r="M5670" t="s">
        <v>40</v>
      </c>
      <c r="N5670" s="10">
        <v>32.729999999999997</v>
      </c>
      <c r="O5670" t="s">
        <v>43</v>
      </c>
      <c r="P5670" t="s">
        <v>40</v>
      </c>
      <c r="Q5670" t="s">
        <v>55</v>
      </c>
      <c r="R5670">
        <v>17</v>
      </c>
      <c r="S5670" t="s">
        <v>40</v>
      </c>
      <c r="T5670" t="s">
        <v>43</v>
      </c>
      <c r="U5670" t="s">
        <v>43</v>
      </c>
      <c r="V5670" t="s">
        <v>43</v>
      </c>
      <c r="W5670" t="s">
        <v>43</v>
      </c>
      <c r="X5670" t="s">
        <v>43</v>
      </c>
      <c r="Y5670" t="s">
        <v>43</v>
      </c>
      <c r="Z5670" t="s">
        <v>40</v>
      </c>
      <c r="AA5670" t="s">
        <v>51</v>
      </c>
      <c r="AB5670" t="s">
        <v>43</v>
      </c>
      <c r="AC5670" t="s">
        <v>183</v>
      </c>
      <c r="AD5670" s="10">
        <v>75.099999999999994</v>
      </c>
      <c r="AE5670" s="10">
        <v>1151.55</v>
      </c>
      <c r="AF5670" s="10">
        <v>0</v>
      </c>
      <c r="AG5670" s="10">
        <v>0</v>
      </c>
      <c r="AH5670" s="10">
        <v>490.95</v>
      </c>
      <c r="AI5670" s="10">
        <v>1642.5</v>
      </c>
      <c r="AJ5670" t="s">
        <v>47</v>
      </c>
      <c r="AM5670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5670" t="str">
        <f t="shared" si="176"/>
        <v>30-39</v>
      </c>
      <c r="AO5670">
        <f t="shared" si="177"/>
        <v>0</v>
      </c>
      <c r="AP5670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671" spans="1:42" x14ac:dyDescent="0.25">
      <c r="A5671" t="s">
        <v>6857</v>
      </c>
      <c r="B5671" t="s">
        <v>49</v>
      </c>
      <c r="C5671" s="1">
        <v>20</v>
      </c>
      <c r="D5671" t="s">
        <v>40</v>
      </c>
      <c r="E5671">
        <v>0</v>
      </c>
      <c r="F5671" t="s">
        <v>2319</v>
      </c>
      <c r="G5671" s="1">
        <v>95471</v>
      </c>
      <c r="H5671">
        <v>38.522328000000002</v>
      </c>
      <c r="I5671">
        <v>-122.97932</v>
      </c>
      <c r="J5671">
        <v>1</v>
      </c>
      <c r="K5671" s="1">
        <v>8</v>
      </c>
      <c r="L5671" t="s">
        <v>42</v>
      </c>
      <c r="M5671" t="s">
        <v>40</v>
      </c>
      <c r="N5671" s="10">
        <v>5.34</v>
      </c>
      <c r="O5671" t="s">
        <v>43</v>
      </c>
      <c r="P5671" t="s">
        <v>40</v>
      </c>
      <c r="Q5671" t="s">
        <v>55</v>
      </c>
      <c r="R5671">
        <v>42</v>
      </c>
      <c r="S5671" t="s">
        <v>40</v>
      </c>
      <c r="T5671" t="s">
        <v>43</v>
      </c>
      <c r="U5671" t="s">
        <v>43</v>
      </c>
      <c r="V5671" t="s">
        <v>43</v>
      </c>
      <c r="W5671" t="s">
        <v>43</v>
      </c>
      <c r="X5671" t="s">
        <v>43</v>
      </c>
      <c r="Y5671" t="s">
        <v>40</v>
      </c>
      <c r="Z5671" t="s">
        <v>40</v>
      </c>
      <c r="AA5671" t="s">
        <v>51</v>
      </c>
      <c r="AB5671" t="s">
        <v>43</v>
      </c>
      <c r="AC5671" t="s">
        <v>56</v>
      </c>
      <c r="AD5671" s="10">
        <v>75</v>
      </c>
      <c r="AE5671" s="10">
        <v>632.95000000000005</v>
      </c>
      <c r="AF5671" s="10">
        <v>0</v>
      </c>
      <c r="AG5671" s="10">
        <v>0</v>
      </c>
      <c r="AH5671" s="10">
        <v>42.72</v>
      </c>
      <c r="AI5671" s="10">
        <v>675.67</v>
      </c>
      <c r="AJ5671" t="s">
        <v>57</v>
      </c>
      <c r="AK5671" t="s">
        <v>63</v>
      </c>
      <c r="AL5671" t="s">
        <v>67</v>
      </c>
      <c r="AM567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671" t="str">
        <f t="shared" si="176"/>
        <v>19-29</v>
      </c>
      <c r="AO5671">
        <f t="shared" si="177"/>
        <v>1</v>
      </c>
      <c r="AP5671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672" spans="1:42" x14ac:dyDescent="0.25">
      <c r="A5672" t="s">
        <v>6858</v>
      </c>
      <c r="B5672" t="s">
        <v>49</v>
      </c>
      <c r="C5672" s="1">
        <v>62</v>
      </c>
      <c r="D5672" t="s">
        <v>40</v>
      </c>
      <c r="E5672">
        <v>0</v>
      </c>
      <c r="F5672" t="s">
        <v>2081</v>
      </c>
      <c r="G5672" s="1">
        <v>93641</v>
      </c>
      <c r="H5672">
        <v>36.696759</v>
      </c>
      <c r="I5672">
        <v>-119.024051</v>
      </c>
      <c r="J5672">
        <v>1</v>
      </c>
      <c r="K5672" s="1">
        <v>8</v>
      </c>
      <c r="L5672" t="s">
        <v>54</v>
      </c>
      <c r="M5672" t="s">
        <v>40</v>
      </c>
      <c r="N5672" s="10">
        <v>39.590000000000003</v>
      </c>
      <c r="O5672" t="s">
        <v>40</v>
      </c>
      <c r="P5672" t="s">
        <v>40</v>
      </c>
      <c r="Q5672" t="s">
        <v>55</v>
      </c>
      <c r="R5672">
        <v>16</v>
      </c>
      <c r="S5672" t="s">
        <v>43</v>
      </c>
      <c r="T5672" t="s">
        <v>43</v>
      </c>
      <c r="U5672" t="s">
        <v>43</v>
      </c>
      <c r="V5672" t="s">
        <v>43</v>
      </c>
      <c r="W5672" t="s">
        <v>43</v>
      </c>
      <c r="X5672" t="s">
        <v>40</v>
      </c>
      <c r="Y5672" t="s">
        <v>40</v>
      </c>
      <c r="Z5672" t="s">
        <v>43</v>
      </c>
      <c r="AA5672" t="s">
        <v>51</v>
      </c>
      <c r="AB5672" t="s">
        <v>40</v>
      </c>
      <c r="AC5672" t="s">
        <v>56</v>
      </c>
      <c r="AD5672" s="10">
        <v>85.65</v>
      </c>
      <c r="AE5672" s="10">
        <v>659.45</v>
      </c>
      <c r="AF5672" s="10">
        <v>0</v>
      </c>
      <c r="AG5672" s="10">
        <v>70</v>
      </c>
      <c r="AH5672" s="10">
        <v>316.72000000000003</v>
      </c>
      <c r="AI5672" s="10">
        <v>1046.17</v>
      </c>
      <c r="AJ5672" t="s">
        <v>47</v>
      </c>
      <c r="AM567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672" t="str">
        <f t="shared" si="176"/>
        <v>60-80</v>
      </c>
      <c r="AO5672">
        <f t="shared" si="177"/>
        <v>0</v>
      </c>
      <c r="AP567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673" spans="1:42" x14ac:dyDescent="0.25">
      <c r="A5673" t="s">
        <v>6859</v>
      </c>
      <c r="B5673" t="s">
        <v>49</v>
      </c>
      <c r="C5673" s="1">
        <v>79</v>
      </c>
      <c r="D5673" t="s">
        <v>43</v>
      </c>
      <c r="E5673">
        <v>0</v>
      </c>
      <c r="F5673" t="s">
        <v>2386</v>
      </c>
      <c r="G5673" s="1">
        <v>95747</v>
      </c>
      <c r="H5673">
        <v>38.784329</v>
      </c>
      <c r="I5673">
        <v>-121.373245</v>
      </c>
      <c r="J5673">
        <v>0</v>
      </c>
      <c r="K5673" s="1">
        <v>54</v>
      </c>
      <c r="L5673" t="s">
        <v>76</v>
      </c>
      <c r="M5673" t="s">
        <v>40</v>
      </c>
      <c r="N5673" s="10">
        <v>5.14</v>
      </c>
      <c r="O5673" t="s">
        <v>43</v>
      </c>
      <c r="P5673" t="s">
        <v>40</v>
      </c>
      <c r="Q5673" t="s">
        <v>79</v>
      </c>
      <c r="R5673">
        <v>6</v>
      </c>
      <c r="S5673" t="s">
        <v>43</v>
      </c>
      <c r="T5673" t="s">
        <v>43</v>
      </c>
      <c r="U5673" t="s">
        <v>40</v>
      </c>
      <c r="V5673" t="s">
        <v>40</v>
      </c>
      <c r="W5673" t="s">
        <v>43</v>
      </c>
      <c r="X5673" t="s">
        <v>40</v>
      </c>
      <c r="Y5673" t="s">
        <v>43</v>
      </c>
      <c r="Z5673" t="s">
        <v>40</v>
      </c>
      <c r="AA5673" t="s">
        <v>45</v>
      </c>
      <c r="AB5673" t="s">
        <v>43</v>
      </c>
      <c r="AC5673" t="s">
        <v>56</v>
      </c>
      <c r="AD5673" s="10">
        <v>65.25</v>
      </c>
      <c r="AE5673" s="10">
        <v>3529.95</v>
      </c>
      <c r="AF5673" s="10">
        <v>33.07</v>
      </c>
      <c r="AG5673" s="10">
        <v>0</v>
      </c>
      <c r="AH5673" s="10">
        <v>277.56</v>
      </c>
      <c r="AI5673" s="10">
        <v>3774.44</v>
      </c>
      <c r="AJ5673" t="s">
        <v>47</v>
      </c>
      <c r="AM567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673" t="str">
        <f t="shared" si="176"/>
        <v>60-80</v>
      </c>
      <c r="AO5673">
        <f t="shared" si="177"/>
        <v>0</v>
      </c>
      <c r="AP567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674" spans="1:42" x14ac:dyDescent="0.25">
      <c r="A5674" t="s">
        <v>6860</v>
      </c>
      <c r="B5674" t="s">
        <v>49</v>
      </c>
      <c r="C5674" s="1">
        <v>56</v>
      </c>
      <c r="D5674" t="s">
        <v>40</v>
      </c>
      <c r="E5674">
        <v>0</v>
      </c>
      <c r="F5674" t="s">
        <v>942</v>
      </c>
      <c r="G5674" s="1">
        <v>92832</v>
      </c>
      <c r="H5674">
        <v>33.868316</v>
      </c>
      <c r="I5674">
        <v>-117.929029</v>
      </c>
      <c r="J5674">
        <v>1</v>
      </c>
      <c r="K5674" s="1">
        <v>42</v>
      </c>
      <c r="L5674" t="s">
        <v>76</v>
      </c>
      <c r="M5674" t="s">
        <v>40</v>
      </c>
      <c r="N5674" s="10">
        <v>20.65</v>
      </c>
      <c r="O5674" t="s">
        <v>40</v>
      </c>
      <c r="P5674" t="s">
        <v>40</v>
      </c>
      <c r="Q5674" t="s">
        <v>79</v>
      </c>
      <c r="R5674">
        <v>25</v>
      </c>
      <c r="S5674" t="s">
        <v>40</v>
      </c>
      <c r="T5674" t="s">
        <v>43</v>
      </c>
      <c r="U5674" t="s">
        <v>43</v>
      </c>
      <c r="V5674" t="s">
        <v>43</v>
      </c>
      <c r="W5674" t="s">
        <v>43</v>
      </c>
      <c r="X5674" t="s">
        <v>43</v>
      </c>
      <c r="Y5674" t="s">
        <v>43</v>
      </c>
      <c r="Z5674" t="s">
        <v>40</v>
      </c>
      <c r="AA5674" t="s">
        <v>45</v>
      </c>
      <c r="AB5674" t="s">
        <v>43</v>
      </c>
      <c r="AC5674" t="s">
        <v>46</v>
      </c>
      <c r="AD5674" s="10">
        <v>-7</v>
      </c>
      <c r="AE5674" s="10">
        <v>2386.85</v>
      </c>
      <c r="AF5674" s="10">
        <v>28.83</v>
      </c>
      <c r="AG5674" s="10">
        <v>0</v>
      </c>
      <c r="AH5674" s="10">
        <v>867.3</v>
      </c>
      <c r="AI5674" s="10">
        <v>3225.32</v>
      </c>
      <c r="AJ5674" t="s">
        <v>47</v>
      </c>
      <c r="AM5674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674" t="str">
        <f t="shared" si="176"/>
        <v>50-59</v>
      </c>
      <c r="AO5674">
        <f t="shared" si="177"/>
        <v>0</v>
      </c>
      <c r="AP5674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675" spans="1:42" x14ac:dyDescent="0.25">
      <c r="A5675" t="s">
        <v>6861</v>
      </c>
      <c r="B5675" t="s">
        <v>39</v>
      </c>
      <c r="C5675" s="1">
        <v>44</v>
      </c>
      <c r="D5675" t="s">
        <v>40</v>
      </c>
      <c r="E5675">
        <v>3</v>
      </c>
      <c r="F5675" t="s">
        <v>391</v>
      </c>
      <c r="G5675" s="1">
        <v>94111</v>
      </c>
      <c r="H5675">
        <v>37.801775999999997</v>
      </c>
      <c r="I5675">
        <v>-122.402293</v>
      </c>
      <c r="J5675">
        <v>5</v>
      </c>
      <c r="K5675" s="1">
        <v>13</v>
      </c>
      <c r="L5675" t="s">
        <v>42</v>
      </c>
      <c r="M5675" t="s">
        <v>40</v>
      </c>
      <c r="N5675" s="10">
        <v>35.19</v>
      </c>
      <c r="O5675" t="s">
        <v>40</v>
      </c>
      <c r="P5675" t="s">
        <v>43</v>
      </c>
      <c r="AA5675" t="s">
        <v>73</v>
      </c>
      <c r="AB5675" t="s">
        <v>40</v>
      </c>
      <c r="AC5675" t="s">
        <v>56</v>
      </c>
      <c r="AD5675" s="10">
        <v>25</v>
      </c>
      <c r="AE5675" s="10">
        <v>332.5</v>
      </c>
      <c r="AF5675" s="10">
        <v>0</v>
      </c>
      <c r="AG5675" s="10">
        <v>0</v>
      </c>
      <c r="AH5675" s="10">
        <v>457.47</v>
      </c>
      <c r="AI5675" s="10">
        <v>789.97</v>
      </c>
      <c r="AJ5675" t="s">
        <v>47</v>
      </c>
      <c r="AM5675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5675" t="str">
        <f t="shared" si="176"/>
        <v>40-49</v>
      </c>
      <c r="AO5675">
        <f t="shared" si="177"/>
        <v>0</v>
      </c>
      <c r="AP5675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676" spans="1:42" x14ac:dyDescent="0.25">
      <c r="A5676" t="s">
        <v>6862</v>
      </c>
      <c r="B5676" t="s">
        <v>39</v>
      </c>
      <c r="C5676" s="1">
        <v>51</v>
      </c>
      <c r="D5676" t="s">
        <v>43</v>
      </c>
      <c r="E5676">
        <v>0</v>
      </c>
      <c r="F5676" t="s">
        <v>1335</v>
      </c>
      <c r="G5676" s="1">
        <v>92259</v>
      </c>
      <c r="H5676">
        <v>32.698963999999997</v>
      </c>
      <c r="I5676">
        <v>-115.886656</v>
      </c>
      <c r="J5676">
        <v>0</v>
      </c>
      <c r="K5676" s="1">
        <v>66</v>
      </c>
      <c r="L5676" t="s">
        <v>72</v>
      </c>
      <c r="M5676" t="s">
        <v>40</v>
      </c>
      <c r="N5676" s="10">
        <v>20.77</v>
      </c>
      <c r="O5676" t="s">
        <v>40</v>
      </c>
      <c r="P5676" t="s">
        <v>43</v>
      </c>
      <c r="AA5676" t="s">
        <v>73</v>
      </c>
      <c r="AB5676" t="s">
        <v>40</v>
      </c>
      <c r="AC5676" t="s">
        <v>46</v>
      </c>
      <c r="AD5676" s="10">
        <v>25.15</v>
      </c>
      <c r="AE5676" s="10">
        <v>1683.6</v>
      </c>
      <c r="AF5676" s="10">
        <v>0</v>
      </c>
      <c r="AG5676" s="10">
        <v>0</v>
      </c>
      <c r="AH5676" s="10">
        <v>1370.82</v>
      </c>
      <c r="AI5676" s="10">
        <v>3054.42</v>
      </c>
      <c r="AJ5676" t="s">
        <v>47</v>
      </c>
      <c r="AM567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676" t="str">
        <f t="shared" si="176"/>
        <v>50-59</v>
      </c>
      <c r="AO5676">
        <f t="shared" si="177"/>
        <v>0</v>
      </c>
      <c r="AP5676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677" spans="1:42" x14ac:dyDescent="0.25">
      <c r="A5677" t="s">
        <v>6863</v>
      </c>
      <c r="B5677" t="s">
        <v>39</v>
      </c>
      <c r="C5677" s="1">
        <v>56</v>
      </c>
      <c r="D5677" t="s">
        <v>40</v>
      </c>
      <c r="E5677">
        <v>0</v>
      </c>
      <c r="F5677" t="s">
        <v>275</v>
      </c>
      <c r="G5677" s="1">
        <v>94061</v>
      </c>
      <c r="H5677">
        <v>37.461250999999997</v>
      </c>
      <c r="I5677">
        <v>-122.23541400000001</v>
      </c>
      <c r="J5677">
        <v>1</v>
      </c>
      <c r="K5677" s="1">
        <v>63</v>
      </c>
      <c r="L5677" t="s">
        <v>76</v>
      </c>
      <c r="M5677" t="s">
        <v>40</v>
      </c>
      <c r="N5677" s="10">
        <v>38.85</v>
      </c>
      <c r="O5677" t="s">
        <v>40</v>
      </c>
      <c r="P5677" t="s">
        <v>40</v>
      </c>
      <c r="Q5677" t="s">
        <v>55</v>
      </c>
      <c r="R5677">
        <v>27</v>
      </c>
      <c r="S5677" t="s">
        <v>43</v>
      </c>
      <c r="T5677" t="s">
        <v>43</v>
      </c>
      <c r="U5677" t="s">
        <v>43</v>
      </c>
      <c r="V5677" t="s">
        <v>40</v>
      </c>
      <c r="W5677" t="s">
        <v>43</v>
      </c>
      <c r="X5677" t="s">
        <v>43</v>
      </c>
      <c r="Y5677" t="s">
        <v>43</v>
      </c>
      <c r="Z5677" t="s">
        <v>40</v>
      </c>
      <c r="AA5677" t="s">
        <v>45</v>
      </c>
      <c r="AB5677" t="s">
        <v>40</v>
      </c>
      <c r="AC5677" t="s">
        <v>46</v>
      </c>
      <c r="AD5677" s="10">
        <v>81.2</v>
      </c>
      <c r="AE5677" s="10">
        <v>4965.1000000000004</v>
      </c>
      <c r="AF5677" s="10">
        <v>0</v>
      </c>
      <c r="AG5677" s="10">
        <v>0</v>
      </c>
      <c r="AH5677" s="10">
        <v>2447.5500000000002</v>
      </c>
      <c r="AI5677" s="10">
        <v>7412.65</v>
      </c>
      <c r="AJ5677" t="s">
        <v>47</v>
      </c>
      <c r="AM567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677" t="str">
        <f t="shared" si="176"/>
        <v>50-59</v>
      </c>
      <c r="AO5677">
        <f t="shared" si="177"/>
        <v>0</v>
      </c>
      <c r="AP567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678" spans="1:42" x14ac:dyDescent="0.25">
      <c r="A5678" t="s">
        <v>6864</v>
      </c>
      <c r="B5678" t="s">
        <v>49</v>
      </c>
      <c r="C5678" s="1">
        <v>51</v>
      </c>
      <c r="D5678" t="s">
        <v>43</v>
      </c>
      <c r="E5678">
        <v>0</v>
      </c>
      <c r="F5678" t="s">
        <v>391</v>
      </c>
      <c r="G5678" s="1">
        <v>94131</v>
      </c>
      <c r="H5678">
        <v>37.746699</v>
      </c>
      <c r="I5678">
        <v>-122.44283299999999</v>
      </c>
      <c r="J5678">
        <v>0</v>
      </c>
      <c r="K5678" s="1">
        <v>71</v>
      </c>
      <c r="L5678" t="s">
        <v>42</v>
      </c>
      <c r="M5678" t="s">
        <v>40</v>
      </c>
      <c r="N5678" s="10">
        <v>12.27</v>
      </c>
      <c r="O5678" t="s">
        <v>40</v>
      </c>
      <c r="P5678" t="s">
        <v>40</v>
      </c>
      <c r="Q5678" t="s">
        <v>79</v>
      </c>
      <c r="R5678">
        <v>21</v>
      </c>
      <c r="S5678" t="s">
        <v>40</v>
      </c>
      <c r="T5678" t="s">
        <v>40</v>
      </c>
      <c r="U5678" t="s">
        <v>40</v>
      </c>
      <c r="V5678" t="s">
        <v>40</v>
      </c>
      <c r="W5678" t="s">
        <v>43</v>
      </c>
      <c r="X5678" t="s">
        <v>40</v>
      </c>
      <c r="Y5678" t="s">
        <v>40</v>
      </c>
      <c r="Z5678" t="s">
        <v>40</v>
      </c>
      <c r="AA5678" t="s">
        <v>73</v>
      </c>
      <c r="AB5678" t="s">
        <v>43</v>
      </c>
      <c r="AC5678" t="s">
        <v>56</v>
      </c>
      <c r="AD5678" s="10">
        <v>80.599999999999994</v>
      </c>
      <c r="AE5678" s="10">
        <v>5708.2</v>
      </c>
      <c r="AF5678" s="10">
        <v>0</v>
      </c>
      <c r="AG5678" s="10">
        <v>0</v>
      </c>
      <c r="AH5678" s="10">
        <v>871.17</v>
      </c>
      <c r="AI5678" s="10">
        <v>6579.37</v>
      </c>
      <c r="AJ5678" t="s">
        <v>47</v>
      </c>
      <c r="AM567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678" t="str">
        <f t="shared" si="176"/>
        <v>50-59</v>
      </c>
      <c r="AO5678">
        <f t="shared" si="177"/>
        <v>0</v>
      </c>
      <c r="AP567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679" spans="1:42" x14ac:dyDescent="0.25">
      <c r="A5679" t="s">
        <v>6865</v>
      </c>
      <c r="B5679" t="s">
        <v>39</v>
      </c>
      <c r="C5679" s="1">
        <v>21</v>
      </c>
      <c r="D5679" t="s">
        <v>40</v>
      </c>
      <c r="E5679">
        <v>0</v>
      </c>
      <c r="F5679" t="s">
        <v>4048</v>
      </c>
      <c r="G5679" s="1">
        <v>94939</v>
      </c>
      <c r="H5679">
        <v>37.937081999999997</v>
      </c>
      <c r="I5679">
        <v>-122.532369</v>
      </c>
      <c r="J5679">
        <v>3</v>
      </c>
      <c r="K5679" s="1">
        <v>15</v>
      </c>
      <c r="L5679" t="s">
        <v>42</v>
      </c>
      <c r="M5679" t="s">
        <v>40</v>
      </c>
      <c r="N5679" s="10">
        <v>12.41</v>
      </c>
      <c r="O5679" t="s">
        <v>43</v>
      </c>
      <c r="P5679" t="s">
        <v>43</v>
      </c>
      <c r="AA5679" t="s">
        <v>51</v>
      </c>
      <c r="AB5679" t="s">
        <v>43</v>
      </c>
      <c r="AC5679" t="s">
        <v>46</v>
      </c>
      <c r="AD5679" s="10">
        <v>20.45</v>
      </c>
      <c r="AE5679" s="10">
        <v>330.8</v>
      </c>
      <c r="AF5679" s="10">
        <v>0</v>
      </c>
      <c r="AG5679" s="10">
        <v>0</v>
      </c>
      <c r="AH5679" s="10">
        <v>186.15</v>
      </c>
      <c r="AI5679" s="10">
        <v>516.95000000000005</v>
      </c>
      <c r="AJ5679" t="s">
        <v>47</v>
      </c>
      <c r="AM5679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5679" t="str">
        <f t="shared" si="176"/>
        <v>19-29</v>
      </c>
      <c r="AO5679">
        <f t="shared" si="177"/>
        <v>0</v>
      </c>
      <c r="AP5679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680" spans="1:42" x14ac:dyDescent="0.25">
      <c r="A5680" t="s">
        <v>6866</v>
      </c>
      <c r="B5680" t="s">
        <v>39</v>
      </c>
      <c r="C5680" s="1">
        <v>73</v>
      </c>
      <c r="D5680" t="s">
        <v>43</v>
      </c>
      <c r="E5680">
        <v>0</v>
      </c>
      <c r="F5680" t="s">
        <v>151</v>
      </c>
      <c r="G5680" s="1">
        <v>92117</v>
      </c>
      <c r="H5680">
        <v>32.825085999999999</v>
      </c>
      <c r="I5680">
        <v>-117.19942399999999</v>
      </c>
      <c r="J5680">
        <v>0</v>
      </c>
      <c r="K5680" s="1">
        <v>1</v>
      </c>
      <c r="L5680" t="s">
        <v>54</v>
      </c>
      <c r="M5680" t="s">
        <v>40</v>
      </c>
      <c r="N5680" s="10">
        <v>22.5</v>
      </c>
      <c r="O5680" t="s">
        <v>43</v>
      </c>
      <c r="P5680" t="s">
        <v>40</v>
      </c>
      <c r="Q5680" t="s">
        <v>55</v>
      </c>
      <c r="R5680">
        <v>27</v>
      </c>
      <c r="S5680" t="s">
        <v>43</v>
      </c>
      <c r="T5680" t="s">
        <v>43</v>
      </c>
      <c r="U5680" t="s">
        <v>43</v>
      </c>
      <c r="V5680" t="s">
        <v>43</v>
      </c>
      <c r="W5680" t="s">
        <v>43</v>
      </c>
      <c r="X5680" t="s">
        <v>43</v>
      </c>
      <c r="Y5680" t="s">
        <v>43</v>
      </c>
      <c r="Z5680" t="s">
        <v>43</v>
      </c>
      <c r="AA5680" t="s">
        <v>51</v>
      </c>
      <c r="AB5680" t="s">
        <v>40</v>
      </c>
      <c r="AC5680" t="s">
        <v>56</v>
      </c>
      <c r="AD5680" s="10">
        <v>69.95</v>
      </c>
      <c r="AE5680" s="10">
        <v>69.95</v>
      </c>
      <c r="AF5680" s="10">
        <v>0</v>
      </c>
      <c r="AG5680" s="10">
        <v>10</v>
      </c>
      <c r="AH5680" s="10">
        <v>22.5</v>
      </c>
      <c r="AI5680" s="10">
        <v>102.45</v>
      </c>
      <c r="AJ5680" t="s">
        <v>57</v>
      </c>
      <c r="AK5680" t="s">
        <v>58</v>
      </c>
      <c r="AL5680" t="s">
        <v>104</v>
      </c>
      <c r="AM5680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680" t="str">
        <f t="shared" si="176"/>
        <v>60-80</v>
      </c>
      <c r="AO5680">
        <f t="shared" si="177"/>
        <v>1</v>
      </c>
      <c r="AP5680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681" spans="1:42" x14ac:dyDescent="0.25">
      <c r="A5681" t="s">
        <v>6867</v>
      </c>
      <c r="B5681" t="s">
        <v>39</v>
      </c>
      <c r="C5681" s="1">
        <v>52</v>
      </c>
      <c r="D5681" t="s">
        <v>43</v>
      </c>
      <c r="E5681">
        <v>0</v>
      </c>
      <c r="F5681" t="s">
        <v>3502</v>
      </c>
      <c r="G5681" s="1">
        <v>95466</v>
      </c>
      <c r="H5681">
        <v>39.094101999999999</v>
      </c>
      <c r="I5681">
        <v>-123.50085300000001</v>
      </c>
      <c r="J5681">
        <v>0</v>
      </c>
      <c r="K5681" s="1">
        <v>10</v>
      </c>
      <c r="L5681" t="s">
        <v>42</v>
      </c>
      <c r="M5681" t="s">
        <v>40</v>
      </c>
      <c r="N5681" s="10">
        <v>10.46</v>
      </c>
      <c r="O5681" t="s">
        <v>43</v>
      </c>
      <c r="P5681" t="s">
        <v>43</v>
      </c>
      <c r="AA5681" t="s">
        <v>51</v>
      </c>
      <c r="AB5681" t="s">
        <v>40</v>
      </c>
      <c r="AC5681" t="s">
        <v>56</v>
      </c>
      <c r="AD5681" s="10">
        <v>21.2</v>
      </c>
      <c r="AE5681" s="10">
        <v>222.65</v>
      </c>
      <c r="AF5681" s="10">
        <v>0</v>
      </c>
      <c r="AG5681" s="10">
        <v>0</v>
      </c>
      <c r="AH5681" s="10">
        <v>104.6</v>
      </c>
      <c r="AI5681" s="10">
        <v>327.25</v>
      </c>
      <c r="AJ5681" t="s">
        <v>47</v>
      </c>
      <c r="AM568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681" t="str">
        <f t="shared" si="176"/>
        <v>50-59</v>
      </c>
      <c r="AO5681">
        <f t="shared" si="177"/>
        <v>0</v>
      </c>
      <c r="AP5681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682" spans="1:42" x14ac:dyDescent="0.25">
      <c r="A5682" t="s">
        <v>6868</v>
      </c>
      <c r="B5682" t="s">
        <v>39</v>
      </c>
      <c r="C5682" s="1">
        <v>60</v>
      </c>
      <c r="D5682" t="s">
        <v>43</v>
      </c>
      <c r="E5682">
        <v>0</v>
      </c>
      <c r="F5682" t="s">
        <v>135</v>
      </c>
      <c r="G5682" s="1">
        <v>90040</v>
      </c>
      <c r="H5682">
        <v>33.994523999999998</v>
      </c>
      <c r="I5682">
        <v>-118.149953</v>
      </c>
      <c r="J5682">
        <v>0</v>
      </c>
      <c r="K5682" s="1">
        <v>2</v>
      </c>
      <c r="L5682" t="s">
        <v>42</v>
      </c>
      <c r="M5682" t="s">
        <v>40</v>
      </c>
      <c r="N5682" s="10">
        <v>35.5</v>
      </c>
      <c r="O5682" t="s">
        <v>43</v>
      </c>
      <c r="P5682" t="s">
        <v>43</v>
      </c>
      <c r="AA5682" t="s">
        <v>51</v>
      </c>
      <c r="AB5682" t="s">
        <v>43</v>
      </c>
      <c r="AC5682" t="s">
        <v>46</v>
      </c>
      <c r="AD5682" s="10">
        <v>20.100000000000001</v>
      </c>
      <c r="AE5682" s="10">
        <v>39.799999999999997</v>
      </c>
      <c r="AF5682" s="10">
        <v>0</v>
      </c>
      <c r="AG5682" s="10">
        <v>0</v>
      </c>
      <c r="AH5682" s="10">
        <v>71</v>
      </c>
      <c r="AI5682" s="10">
        <v>110.8</v>
      </c>
      <c r="AJ5682" t="s">
        <v>98</v>
      </c>
      <c r="AM568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682" t="str">
        <f t="shared" si="176"/>
        <v>60-80</v>
      </c>
      <c r="AO5682">
        <f t="shared" si="177"/>
        <v>0</v>
      </c>
      <c r="AP5682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683" spans="1:42" x14ac:dyDescent="0.25">
      <c r="A5683" t="s">
        <v>6869</v>
      </c>
      <c r="B5683" t="s">
        <v>39</v>
      </c>
      <c r="C5683" s="1">
        <v>52</v>
      </c>
      <c r="D5683" t="s">
        <v>43</v>
      </c>
      <c r="E5683">
        <v>0</v>
      </c>
      <c r="F5683" t="s">
        <v>3562</v>
      </c>
      <c r="G5683" s="1">
        <v>92548</v>
      </c>
      <c r="H5683">
        <v>33.761893999999998</v>
      </c>
      <c r="I5683">
        <v>-117.120868</v>
      </c>
      <c r="J5683">
        <v>0</v>
      </c>
      <c r="K5683" s="1">
        <v>15</v>
      </c>
      <c r="L5683" t="s">
        <v>42</v>
      </c>
      <c r="M5683" t="s">
        <v>40</v>
      </c>
      <c r="N5683" s="10">
        <v>40.97</v>
      </c>
      <c r="O5683" t="s">
        <v>40</v>
      </c>
      <c r="P5683" t="s">
        <v>43</v>
      </c>
      <c r="AA5683" t="s">
        <v>73</v>
      </c>
      <c r="AB5683" t="s">
        <v>43</v>
      </c>
      <c r="AC5683" t="s">
        <v>56</v>
      </c>
      <c r="AD5683" s="10">
        <v>25.05</v>
      </c>
      <c r="AE5683" s="10">
        <v>369.1</v>
      </c>
      <c r="AF5683" s="10">
        <v>0</v>
      </c>
      <c r="AG5683" s="10">
        <v>0</v>
      </c>
      <c r="AH5683" s="10">
        <v>614.54999999999995</v>
      </c>
      <c r="AI5683" s="10">
        <v>983.65</v>
      </c>
      <c r="AJ5683" t="s">
        <v>47</v>
      </c>
      <c r="AM5683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5683" t="str">
        <f t="shared" si="176"/>
        <v>50-59</v>
      </c>
      <c r="AO5683">
        <f t="shared" si="177"/>
        <v>0</v>
      </c>
      <c r="AP5683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684" spans="1:42" x14ac:dyDescent="0.25">
      <c r="A5684" t="s">
        <v>6870</v>
      </c>
      <c r="B5684" t="s">
        <v>39</v>
      </c>
      <c r="C5684" s="1">
        <v>43</v>
      </c>
      <c r="D5684" t="s">
        <v>40</v>
      </c>
      <c r="E5684">
        <v>0</v>
      </c>
      <c r="F5684" t="s">
        <v>419</v>
      </c>
      <c r="G5684" s="1">
        <v>95010</v>
      </c>
      <c r="H5684">
        <v>36.977024999999998</v>
      </c>
      <c r="I5684">
        <v>-121.95286400000001</v>
      </c>
      <c r="J5684">
        <v>1</v>
      </c>
      <c r="K5684" s="1">
        <v>53</v>
      </c>
      <c r="L5684" t="s">
        <v>42</v>
      </c>
      <c r="M5684" t="s">
        <v>40</v>
      </c>
      <c r="N5684" s="10">
        <v>6.68</v>
      </c>
      <c r="O5684" t="s">
        <v>43</v>
      </c>
      <c r="P5684" t="s">
        <v>40</v>
      </c>
      <c r="Q5684" t="s">
        <v>55</v>
      </c>
      <c r="R5684">
        <v>25</v>
      </c>
      <c r="S5684" t="s">
        <v>40</v>
      </c>
      <c r="T5684" t="s">
        <v>40</v>
      </c>
      <c r="U5684" t="s">
        <v>40</v>
      </c>
      <c r="V5684" t="s">
        <v>40</v>
      </c>
      <c r="W5684" t="s">
        <v>40</v>
      </c>
      <c r="X5684" t="s">
        <v>40</v>
      </c>
      <c r="Y5684" t="s">
        <v>40</v>
      </c>
      <c r="Z5684" t="s">
        <v>40</v>
      </c>
      <c r="AA5684" t="s">
        <v>45</v>
      </c>
      <c r="AB5684" t="s">
        <v>43</v>
      </c>
      <c r="AC5684" t="s">
        <v>56</v>
      </c>
      <c r="AD5684" s="10">
        <v>110.5</v>
      </c>
      <c r="AE5684" s="10">
        <v>5835.5</v>
      </c>
      <c r="AF5684" s="10">
        <v>0</v>
      </c>
      <c r="AG5684" s="10">
        <v>0</v>
      </c>
      <c r="AH5684" s="10">
        <v>354.04</v>
      </c>
      <c r="AI5684" s="10">
        <v>6189.54</v>
      </c>
      <c r="AJ5684" t="s">
        <v>47</v>
      </c>
      <c r="AM568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684" t="str">
        <f t="shared" si="176"/>
        <v>40-49</v>
      </c>
      <c r="AO5684">
        <f t="shared" si="177"/>
        <v>0</v>
      </c>
      <c r="AP5684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685" spans="1:42" x14ac:dyDescent="0.25">
      <c r="A5685" t="s">
        <v>6871</v>
      </c>
      <c r="B5685" t="s">
        <v>49</v>
      </c>
      <c r="C5685" s="1">
        <v>38</v>
      </c>
      <c r="D5685" t="s">
        <v>43</v>
      </c>
      <c r="E5685">
        <v>0</v>
      </c>
      <c r="F5685" t="s">
        <v>135</v>
      </c>
      <c r="G5685" s="1">
        <v>90027</v>
      </c>
      <c r="H5685">
        <v>34.127194000000003</v>
      </c>
      <c r="I5685">
        <v>-118.295647</v>
      </c>
      <c r="J5685">
        <v>0</v>
      </c>
      <c r="K5685" s="1">
        <v>14</v>
      </c>
      <c r="L5685" t="s">
        <v>62</v>
      </c>
      <c r="M5685" t="s">
        <v>43</v>
      </c>
      <c r="P5685" t="s">
        <v>40</v>
      </c>
      <c r="Q5685" t="s">
        <v>44</v>
      </c>
      <c r="R5685">
        <v>6</v>
      </c>
      <c r="S5685" t="s">
        <v>43</v>
      </c>
      <c r="T5685" t="s">
        <v>43</v>
      </c>
      <c r="U5685" t="s">
        <v>40</v>
      </c>
      <c r="V5685" t="s">
        <v>43</v>
      </c>
      <c r="W5685" t="s">
        <v>40</v>
      </c>
      <c r="X5685" t="s">
        <v>40</v>
      </c>
      <c r="Y5685" t="s">
        <v>40</v>
      </c>
      <c r="Z5685" t="s">
        <v>43</v>
      </c>
      <c r="AA5685" t="s">
        <v>51</v>
      </c>
      <c r="AB5685" t="s">
        <v>40</v>
      </c>
      <c r="AC5685" t="s">
        <v>56</v>
      </c>
      <c r="AD5685" s="10">
        <v>50.75</v>
      </c>
      <c r="AE5685" s="10">
        <v>712.75</v>
      </c>
      <c r="AF5685" s="10">
        <v>0</v>
      </c>
      <c r="AG5685" s="10">
        <v>10</v>
      </c>
      <c r="AH5685" s="10">
        <v>0</v>
      </c>
      <c r="AI5685" s="10">
        <v>722.75</v>
      </c>
      <c r="AJ5685" t="s">
        <v>57</v>
      </c>
      <c r="AK5685" t="s">
        <v>58</v>
      </c>
      <c r="AL5685" t="s">
        <v>59</v>
      </c>
      <c r="AM5685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5685" t="str">
        <f t="shared" si="176"/>
        <v>30-39</v>
      </c>
      <c r="AO5685">
        <f t="shared" si="177"/>
        <v>1</v>
      </c>
      <c r="AP5685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5686" spans="1:42" x14ac:dyDescent="0.25">
      <c r="A5686" t="s">
        <v>6872</v>
      </c>
      <c r="B5686" t="s">
        <v>39</v>
      </c>
      <c r="C5686" s="1">
        <v>30</v>
      </c>
      <c r="D5686" t="s">
        <v>40</v>
      </c>
      <c r="E5686">
        <v>2</v>
      </c>
      <c r="F5686" t="s">
        <v>5483</v>
      </c>
      <c r="G5686" s="1">
        <v>92861</v>
      </c>
      <c r="H5686">
        <v>33.817473</v>
      </c>
      <c r="I5686">
        <v>-117.810462</v>
      </c>
      <c r="J5686">
        <v>1</v>
      </c>
      <c r="K5686" s="1">
        <v>35</v>
      </c>
      <c r="L5686" t="s">
        <v>129</v>
      </c>
      <c r="M5686" t="s">
        <v>40</v>
      </c>
      <c r="N5686" s="10">
        <v>18.29</v>
      </c>
      <c r="O5686" t="s">
        <v>43</v>
      </c>
      <c r="P5686" t="s">
        <v>43</v>
      </c>
      <c r="AA5686" t="s">
        <v>45</v>
      </c>
      <c r="AB5686" t="s">
        <v>43</v>
      </c>
      <c r="AC5686" t="s">
        <v>46</v>
      </c>
      <c r="AD5686" s="10">
        <v>19.649999999999999</v>
      </c>
      <c r="AE5686" s="10">
        <v>708.8</v>
      </c>
      <c r="AF5686" s="10">
        <v>0</v>
      </c>
      <c r="AG5686" s="10">
        <v>0</v>
      </c>
      <c r="AH5686" s="10">
        <v>640.15</v>
      </c>
      <c r="AI5686" s="10">
        <v>1348.95</v>
      </c>
      <c r="AJ5686" t="s">
        <v>47</v>
      </c>
      <c r="AM5686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686" t="str">
        <f t="shared" si="176"/>
        <v>30-39</v>
      </c>
      <c r="AO5686">
        <f t="shared" si="177"/>
        <v>0</v>
      </c>
      <c r="AP5686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687" spans="1:42" x14ac:dyDescent="0.25">
      <c r="A5687" t="s">
        <v>6873</v>
      </c>
      <c r="B5687" t="s">
        <v>49</v>
      </c>
      <c r="C5687" s="1">
        <v>75</v>
      </c>
      <c r="D5687" t="s">
        <v>43</v>
      </c>
      <c r="E5687">
        <v>0</v>
      </c>
      <c r="F5687" t="s">
        <v>2865</v>
      </c>
      <c r="G5687" s="1">
        <v>91108</v>
      </c>
      <c r="H5687">
        <v>34.122670999999997</v>
      </c>
      <c r="I5687">
        <v>-118.112911</v>
      </c>
      <c r="J5687">
        <v>0</v>
      </c>
      <c r="K5687" s="1">
        <v>15</v>
      </c>
      <c r="L5687" t="s">
        <v>42</v>
      </c>
      <c r="M5687" t="s">
        <v>40</v>
      </c>
      <c r="N5687" s="10">
        <v>12.08</v>
      </c>
      <c r="O5687" t="s">
        <v>40</v>
      </c>
      <c r="P5687" t="s">
        <v>40</v>
      </c>
      <c r="Q5687" t="s">
        <v>55</v>
      </c>
      <c r="R5687">
        <v>5</v>
      </c>
      <c r="S5687" t="s">
        <v>43</v>
      </c>
      <c r="T5687" t="s">
        <v>40</v>
      </c>
      <c r="U5687" t="s">
        <v>43</v>
      </c>
      <c r="V5687" t="s">
        <v>43</v>
      </c>
      <c r="W5687" t="s">
        <v>43</v>
      </c>
      <c r="X5687" t="s">
        <v>43</v>
      </c>
      <c r="Y5687" t="s">
        <v>43</v>
      </c>
      <c r="Z5687" t="s">
        <v>40</v>
      </c>
      <c r="AA5687" t="s">
        <v>51</v>
      </c>
      <c r="AB5687" t="s">
        <v>40</v>
      </c>
      <c r="AC5687" t="s">
        <v>56</v>
      </c>
      <c r="AD5687" s="10">
        <v>80.2</v>
      </c>
      <c r="AE5687" s="10">
        <v>1217.25</v>
      </c>
      <c r="AF5687" s="10">
        <v>0</v>
      </c>
      <c r="AG5687" s="10">
        <v>0</v>
      </c>
      <c r="AH5687" s="10">
        <v>181.2</v>
      </c>
      <c r="AI5687" s="10">
        <v>1398.45</v>
      </c>
      <c r="AJ5687" t="s">
        <v>57</v>
      </c>
      <c r="AK5687" t="s">
        <v>58</v>
      </c>
      <c r="AL5687" t="s">
        <v>203</v>
      </c>
      <c r="AM5687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5687" t="str">
        <f t="shared" si="176"/>
        <v>60-80</v>
      </c>
      <c r="AO5687">
        <f t="shared" si="177"/>
        <v>1</v>
      </c>
      <c r="AP568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688" spans="1:42" x14ac:dyDescent="0.25">
      <c r="A5688" t="s">
        <v>6874</v>
      </c>
      <c r="B5688" t="s">
        <v>39</v>
      </c>
      <c r="C5688" s="1">
        <v>65</v>
      </c>
      <c r="D5688" t="s">
        <v>43</v>
      </c>
      <c r="E5688">
        <v>0</v>
      </c>
      <c r="F5688" t="s">
        <v>135</v>
      </c>
      <c r="G5688" s="1">
        <v>90059</v>
      </c>
      <c r="H5688">
        <v>33.927253999999998</v>
      </c>
      <c r="I5688">
        <v>-118.249826</v>
      </c>
      <c r="J5688">
        <v>0</v>
      </c>
      <c r="K5688" s="1">
        <v>43</v>
      </c>
      <c r="L5688" t="s">
        <v>76</v>
      </c>
      <c r="M5688" t="s">
        <v>40</v>
      </c>
      <c r="N5688" s="10">
        <v>12.58</v>
      </c>
      <c r="O5688" t="s">
        <v>40</v>
      </c>
      <c r="P5688" t="s">
        <v>40</v>
      </c>
      <c r="Q5688" t="s">
        <v>55</v>
      </c>
      <c r="R5688">
        <v>26</v>
      </c>
      <c r="S5688" t="s">
        <v>43</v>
      </c>
      <c r="T5688" t="s">
        <v>40</v>
      </c>
      <c r="U5688" t="s">
        <v>43</v>
      </c>
      <c r="V5688" t="s">
        <v>43</v>
      </c>
      <c r="W5688" t="s">
        <v>40</v>
      </c>
      <c r="X5688" t="s">
        <v>43</v>
      </c>
      <c r="Y5688" t="s">
        <v>43</v>
      </c>
      <c r="Z5688" t="s">
        <v>40</v>
      </c>
      <c r="AA5688" t="s">
        <v>45</v>
      </c>
      <c r="AB5688" t="s">
        <v>40</v>
      </c>
      <c r="AC5688" t="s">
        <v>56</v>
      </c>
      <c r="AD5688" s="10">
        <v>90.25</v>
      </c>
      <c r="AE5688" s="10">
        <v>3838.75</v>
      </c>
      <c r="AF5688" s="10">
        <v>0</v>
      </c>
      <c r="AG5688" s="10">
        <v>0</v>
      </c>
      <c r="AH5688" s="10">
        <v>540.94000000000005</v>
      </c>
      <c r="AI5688" s="10">
        <v>4379.6899999999996</v>
      </c>
      <c r="AJ5688" t="s">
        <v>47</v>
      </c>
      <c r="AM5688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688" t="str">
        <f t="shared" si="176"/>
        <v>60-80</v>
      </c>
      <c r="AO5688">
        <f t="shared" si="177"/>
        <v>0</v>
      </c>
      <c r="AP5688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689" spans="1:42" x14ac:dyDescent="0.25">
      <c r="A5689" t="s">
        <v>6875</v>
      </c>
      <c r="B5689" t="s">
        <v>39</v>
      </c>
      <c r="C5689" s="1">
        <v>53</v>
      </c>
      <c r="D5689" t="s">
        <v>40</v>
      </c>
      <c r="E5689">
        <v>1</v>
      </c>
      <c r="F5689" t="s">
        <v>309</v>
      </c>
      <c r="G5689" s="1">
        <v>92844</v>
      </c>
      <c r="H5689">
        <v>33.766475999999997</v>
      </c>
      <c r="I5689">
        <v>-117.969795</v>
      </c>
      <c r="J5689">
        <v>1</v>
      </c>
      <c r="K5689" s="1">
        <v>72</v>
      </c>
      <c r="L5689" t="s">
        <v>72</v>
      </c>
      <c r="M5689" t="s">
        <v>40</v>
      </c>
      <c r="N5689" s="10">
        <v>36.82</v>
      </c>
      <c r="O5689" t="s">
        <v>40</v>
      </c>
      <c r="P5689" t="s">
        <v>40</v>
      </c>
      <c r="Q5689" t="s">
        <v>55</v>
      </c>
      <c r="R5689">
        <v>10</v>
      </c>
      <c r="S5689" t="s">
        <v>40</v>
      </c>
      <c r="T5689" t="s">
        <v>40</v>
      </c>
      <c r="U5689" t="s">
        <v>40</v>
      </c>
      <c r="V5689" t="s">
        <v>40</v>
      </c>
      <c r="W5689" t="s">
        <v>40</v>
      </c>
      <c r="X5689" t="s">
        <v>40</v>
      </c>
      <c r="Y5689" t="s">
        <v>40</v>
      </c>
      <c r="Z5689" t="s">
        <v>40</v>
      </c>
      <c r="AA5689" t="s">
        <v>73</v>
      </c>
      <c r="AB5689" t="s">
        <v>40</v>
      </c>
      <c r="AC5689" t="s">
        <v>56</v>
      </c>
      <c r="AD5689" s="10">
        <v>115.5</v>
      </c>
      <c r="AE5689" s="10">
        <v>8425.15</v>
      </c>
      <c r="AF5689" s="10">
        <v>42.29</v>
      </c>
      <c r="AG5689" s="10">
        <v>0</v>
      </c>
      <c r="AH5689" s="10">
        <v>2651.04</v>
      </c>
      <c r="AI5689" s="10">
        <v>11033.9</v>
      </c>
      <c r="AJ5689" t="s">
        <v>47</v>
      </c>
      <c r="AM568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689" t="str">
        <f t="shared" si="176"/>
        <v>50-59</v>
      </c>
      <c r="AO5689">
        <f t="shared" si="177"/>
        <v>0</v>
      </c>
      <c r="AP5689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690" spans="1:42" x14ac:dyDescent="0.25">
      <c r="A5690" t="s">
        <v>6876</v>
      </c>
      <c r="B5690" t="s">
        <v>49</v>
      </c>
      <c r="C5690" s="1">
        <v>70</v>
      </c>
      <c r="D5690" t="s">
        <v>43</v>
      </c>
      <c r="E5690">
        <v>0</v>
      </c>
      <c r="F5690" t="s">
        <v>50</v>
      </c>
      <c r="G5690" s="1">
        <v>91203</v>
      </c>
      <c r="H5690">
        <v>34.153337999999998</v>
      </c>
      <c r="I5690">
        <v>-118.262974</v>
      </c>
      <c r="J5690">
        <v>0</v>
      </c>
      <c r="K5690" s="1">
        <v>55</v>
      </c>
      <c r="L5690" t="s">
        <v>42</v>
      </c>
      <c r="M5690" t="s">
        <v>40</v>
      </c>
      <c r="N5690" s="10">
        <v>29.3</v>
      </c>
      <c r="O5690" t="s">
        <v>40</v>
      </c>
      <c r="P5690" t="s">
        <v>40</v>
      </c>
      <c r="Q5690" t="s">
        <v>55</v>
      </c>
      <c r="R5690">
        <v>10</v>
      </c>
      <c r="S5690" t="s">
        <v>40</v>
      </c>
      <c r="T5690" t="s">
        <v>40</v>
      </c>
      <c r="U5690" t="s">
        <v>40</v>
      </c>
      <c r="V5690" t="s">
        <v>40</v>
      </c>
      <c r="W5690" t="s">
        <v>40</v>
      </c>
      <c r="X5690" t="s">
        <v>40</v>
      </c>
      <c r="Y5690" t="s">
        <v>43</v>
      </c>
      <c r="Z5690" t="s">
        <v>40</v>
      </c>
      <c r="AA5690" t="s">
        <v>51</v>
      </c>
      <c r="AB5690" t="s">
        <v>40</v>
      </c>
      <c r="AC5690" t="s">
        <v>56</v>
      </c>
      <c r="AD5690" s="10">
        <v>116.5</v>
      </c>
      <c r="AE5690" s="10">
        <v>6382.55</v>
      </c>
      <c r="AF5690" s="10">
        <v>0</v>
      </c>
      <c r="AG5690" s="10">
        <v>0</v>
      </c>
      <c r="AH5690" s="10">
        <v>1611.5</v>
      </c>
      <c r="AI5690" s="10">
        <v>7994.05</v>
      </c>
      <c r="AJ5690" t="s">
        <v>47</v>
      </c>
      <c r="AM569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690" t="str">
        <f t="shared" si="176"/>
        <v>60-80</v>
      </c>
      <c r="AO5690">
        <f t="shared" si="177"/>
        <v>0</v>
      </c>
      <c r="AP5690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691" spans="1:42" x14ac:dyDescent="0.25">
      <c r="A5691" t="s">
        <v>6877</v>
      </c>
      <c r="B5691" t="s">
        <v>39</v>
      </c>
      <c r="C5691" s="1">
        <v>73</v>
      </c>
      <c r="D5691" t="s">
        <v>40</v>
      </c>
      <c r="E5691">
        <v>0</v>
      </c>
      <c r="F5691" t="s">
        <v>509</v>
      </c>
      <c r="G5691" s="1">
        <v>95932</v>
      </c>
      <c r="H5691">
        <v>39.273096000000002</v>
      </c>
      <c r="I5691">
        <v>-122.050763</v>
      </c>
      <c r="J5691">
        <v>0</v>
      </c>
      <c r="K5691" s="1">
        <v>66</v>
      </c>
      <c r="L5691" t="s">
        <v>42</v>
      </c>
      <c r="M5691" t="s">
        <v>40</v>
      </c>
      <c r="N5691" s="10">
        <v>44.01</v>
      </c>
      <c r="O5691" t="s">
        <v>40</v>
      </c>
      <c r="P5691" t="s">
        <v>40</v>
      </c>
      <c r="Q5691" t="s">
        <v>44</v>
      </c>
      <c r="R5691">
        <v>17</v>
      </c>
      <c r="S5691" t="s">
        <v>43</v>
      </c>
      <c r="T5691" t="s">
        <v>40</v>
      </c>
      <c r="U5691" t="s">
        <v>40</v>
      </c>
      <c r="V5691" t="s">
        <v>43</v>
      </c>
      <c r="W5691" t="s">
        <v>40</v>
      </c>
      <c r="X5691" t="s">
        <v>43</v>
      </c>
      <c r="Y5691" t="s">
        <v>43</v>
      </c>
      <c r="Z5691" t="s">
        <v>40</v>
      </c>
      <c r="AA5691" t="s">
        <v>45</v>
      </c>
      <c r="AB5691" t="s">
        <v>40</v>
      </c>
      <c r="AC5691" t="s">
        <v>56</v>
      </c>
      <c r="AD5691" s="10">
        <v>70.849999999999994</v>
      </c>
      <c r="AE5691" s="10">
        <v>4738.8500000000004</v>
      </c>
      <c r="AF5691" s="10">
        <v>0</v>
      </c>
      <c r="AG5691" s="10">
        <v>0</v>
      </c>
      <c r="AH5691" s="10">
        <v>2904.66</v>
      </c>
      <c r="AI5691" s="10">
        <v>7643.51</v>
      </c>
      <c r="AJ5691" t="s">
        <v>47</v>
      </c>
      <c r="AM5691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691" t="str">
        <f t="shared" si="176"/>
        <v>60-80</v>
      </c>
      <c r="AO5691">
        <f t="shared" si="177"/>
        <v>0</v>
      </c>
      <c r="AP5691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692" spans="1:42" x14ac:dyDescent="0.25">
      <c r="A5692" t="s">
        <v>6878</v>
      </c>
      <c r="B5692" t="s">
        <v>39</v>
      </c>
      <c r="C5692" s="1">
        <v>77</v>
      </c>
      <c r="D5692" t="s">
        <v>43</v>
      </c>
      <c r="E5692">
        <v>0</v>
      </c>
      <c r="F5692" t="s">
        <v>151</v>
      </c>
      <c r="G5692" s="1">
        <v>92130</v>
      </c>
      <c r="H5692">
        <v>32.957194999999999</v>
      </c>
      <c r="I5692">
        <v>-117.20254199999999</v>
      </c>
      <c r="J5692">
        <v>0</v>
      </c>
      <c r="K5692" s="1">
        <v>23</v>
      </c>
      <c r="L5692" t="s">
        <v>62</v>
      </c>
      <c r="M5692" t="s">
        <v>40</v>
      </c>
      <c r="N5692" s="10">
        <v>31.17</v>
      </c>
      <c r="O5692" t="s">
        <v>43</v>
      </c>
      <c r="P5692" t="s">
        <v>40</v>
      </c>
      <c r="Q5692" t="s">
        <v>55</v>
      </c>
      <c r="R5692">
        <v>23</v>
      </c>
      <c r="S5692" t="s">
        <v>43</v>
      </c>
      <c r="T5692" t="s">
        <v>40</v>
      </c>
      <c r="U5692" t="s">
        <v>43</v>
      </c>
      <c r="V5692" t="s">
        <v>43</v>
      </c>
      <c r="W5692" t="s">
        <v>40</v>
      </c>
      <c r="X5692" t="s">
        <v>40</v>
      </c>
      <c r="Y5692" t="s">
        <v>43</v>
      </c>
      <c r="Z5692" t="s">
        <v>40</v>
      </c>
      <c r="AA5692" t="s">
        <v>51</v>
      </c>
      <c r="AB5692" t="s">
        <v>40</v>
      </c>
      <c r="AC5692" t="s">
        <v>56</v>
      </c>
      <c r="AD5692" s="10">
        <v>94.75</v>
      </c>
      <c r="AE5692" s="10">
        <v>2293.6</v>
      </c>
      <c r="AF5692" s="10">
        <v>0</v>
      </c>
      <c r="AG5692" s="10">
        <v>0</v>
      </c>
      <c r="AH5692" s="10">
        <v>716.91</v>
      </c>
      <c r="AI5692" s="10">
        <v>3010.51</v>
      </c>
      <c r="AJ5692" t="s">
        <v>57</v>
      </c>
      <c r="AK5692" t="s">
        <v>58</v>
      </c>
      <c r="AL5692" t="s">
        <v>104</v>
      </c>
      <c r="AM5692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5692" t="str">
        <f t="shared" si="176"/>
        <v>60-80</v>
      </c>
      <c r="AO5692">
        <f t="shared" si="177"/>
        <v>1</v>
      </c>
      <c r="AP5692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693" spans="1:42" x14ac:dyDescent="0.25">
      <c r="A5693" t="s">
        <v>6879</v>
      </c>
      <c r="B5693" t="s">
        <v>39</v>
      </c>
      <c r="C5693" s="1">
        <v>62</v>
      </c>
      <c r="D5693" t="s">
        <v>40</v>
      </c>
      <c r="E5693">
        <v>0</v>
      </c>
      <c r="F5693" t="s">
        <v>3666</v>
      </c>
      <c r="G5693" s="1">
        <v>91302</v>
      </c>
      <c r="H5693">
        <v>34.130861000000003</v>
      </c>
      <c r="I5693">
        <v>-118.68346</v>
      </c>
      <c r="J5693">
        <v>5</v>
      </c>
      <c r="K5693" s="1">
        <v>40</v>
      </c>
      <c r="L5693" t="s">
        <v>42</v>
      </c>
      <c r="M5693" t="s">
        <v>40</v>
      </c>
      <c r="N5693" s="10">
        <v>48.29</v>
      </c>
      <c r="O5693" t="s">
        <v>40</v>
      </c>
      <c r="P5693" t="s">
        <v>40</v>
      </c>
      <c r="Q5693" t="s">
        <v>79</v>
      </c>
      <c r="R5693">
        <v>23</v>
      </c>
      <c r="S5693" t="s">
        <v>43</v>
      </c>
      <c r="T5693" t="s">
        <v>40</v>
      </c>
      <c r="U5693" t="s">
        <v>43</v>
      </c>
      <c r="V5693" t="s">
        <v>43</v>
      </c>
      <c r="W5693" t="s">
        <v>43</v>
      </c>
      <c r="X5693" t="s">
        <v>43</v>
      </c>
      <c r="Y5693" t="s">
        <v>43</v>
      </c>
      <c r="Z5693" t="s">
        <v>40</v>
      </c>
      <c r="AA5693" t="s">
        <v>51</v>
      </c>
      <c r="AB5693" t="s">
        <v>43</v>
      </c>
      <c r="AC5693" t="s">
        <v>46</v>
      </c>
      <c r="AD5693" s="10">
        <v>56.6</v>
      </c>
      <c r="AE5693" s="10">
        <v>2379.1</v>
      </c>
      <c r="AF5693" s="10">
        <v>0</v>
      </c>
      <c r="AG5693" s="10">
        <v>0</v>
      </c>
      <c r="AH5693" s="10">
        <v>1931.6</v>
      </c>
      <c r="AI5693" s="10">
        <v>4310.7</v>
      </c>
      <c r="AJ5693" t="s">
        <v>47</v>
      </c>
      <c r="AM5693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693" t="str">
        <f t="shared" si="176"/>
        <v>60-80</v>
      </c>
      <c r="AO5693">
        <f t="shared" si="177"/>
        <v>0</v>
      </c>
      <c r="AP5693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5694" spans="1:42" x14ac:dyDescent="0.25">
      <c r="A5694" t="s">
        <v>6880</v>
      </c>
      <c r="B5694" t="s">
        <v>49</v>
      </c>
      <c r="C5694" s="1">
        <v>50</v>
      </c>
      <c r="D5694" t="s">
        <v>40</v>
      </c>
      <c r="E5694">
        <v>0</v>
      </c>
      <c r="F5694" t="s">
        <v>352</v>
      </c>
      <c r="G5694" s="1">
        <v>94601</v>
      </c>
      <c r="H5694">
        <v>37.776522999999997</v>
      </c>
      <c r="I5694">
        <v>-122.219268</v>
      </c>
      <c r="J5694">
        <v>1</v>
      </c>
      <c r="K5694" s="1">
        <v>42</v>
      </c>
      <c r="L5694" t="s">
        <v>76</v>
      </c>
      <c r="M5694" t="s">
        <v>40</v>
      </c>
      <c r="N5694" s="10">
        <v>34.65</v>
      </c>
      <c r="O5694" t="s">
        <v>40</v>
      </c>
      <c r="P5694" t="s">
        <v>40</v>
      </c>
      <c r="Q5694" t="s">
        <v>55</v>
      </c>
      <c r="R5694">
        <v>9</v>
      </c>
      <c r="S5694" t="s">
        <v>43</v>
      </c>
      <c r="T5694" t="s">
        <v>40</v>
      </c>
      <c r="U5694" t="s">
        <v>40</v>
      </c>
      <c r="V5694" t="s">
        <v>40</v>
      </c>
      <c r="W5694" t="s">
        <v>43</v>
      </c>
      <c r="X5694" t="s">
        <v>40</v>
      </c>
      <c r="Y5694" t="s">
        <v>40</v>
      </c>
      <c r="Z5694" t="s">
        <v>43</v>
      </c>
      <c r="AA5694" t="s">
        <v>51</v>
      </c>
      <c r="AB5694" t="s">
        <v>40</v>
      </c>
      <c r="AC5694" t="s">
        <v>56</v>
      </c>
      <c r="AD5694" s="10">
        <v>99.45</v>
      </c>
      <c r="AE5694" s="10">
        <v>4138.05</v>
      </c>
      <c r="AF5694" s="10">
        <v>30.46</v>
      </c>
      <c r="AG5694" s="10">
        <v>140</v>
      </c>
      <c r="AH5694" s="10">
        <v>1455.3</v>
      </c>
      <c r="AI5694" s="10">
        <v>5702.89</v>
      </c>
      <c r="AJ5694" t="s">
        <v>57</v>
      </c>
      <c r="AK5694" t="s">
        <v>63</v>
      </c>
      <c r="AL5694" t="s">
        <v>67</v>
      </c>
      <c r="AM5694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694" t="str">
        <f t="shared" si="176"/>
        <v>50-59</v>
      </c>
      <c r="AO5694">
        <f t="shared" si="177"/>
        <v>1</v>
      </c>
      <c r="AP5694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695" spans="1:42" x14ac:dyDescent="0.25">
      <c r="A5695" t="s">
        <v>6881</v>
      </c>
      <c r="B5695" t="s">
        <v>39</v>
      </c>
      <c r="C5695" s="1">
        <v>70</v>
      </c>
      <c r="D5695" t="s">
        <v>43</v>
      </c>
      <c r="E5695">
        <v>0</v>
      </c>
      <c r="F5695" t="s">
        <v>1501</v>
      </c>
      <c r="G5695" s="1">
        <v>91020</v>
      </c>
      <c r="H5695">
        <v>34.211199999999998</v>
      </c>
      <c r="I5695">
        <v>-118.230625</v>
      </c>
      <c r="J5695">
        <v>0</v>
      </c>
      <c r="K5695" s="1">
        <v>15</v>
      </c>
      <c r="L5695" t="s">
        <v>42</v>
      </c>
      <c r="M5695" t="s">
        <v>40</v>
      </c>
      <c r="N5695" s="10">
        <v>7.99</v>
      </c>
      <c r="O5695" t="s">
        <v>43</v>
      </c>
      <c r="P5695" t="s">
        <v>40</v>
      </c>
      <c r="Q5695" t="s">
        <v>55</v>
      </c>
      <c r="R5695">
        <v>27</v>
      </c>
      <c r="S5695" t="s">
        <v>43</v>
      </c>
      <c r="T5695" t="s">
        <v>40</v>
      </c>
      <c r="U5695" t="s">
        <v>43</v>
      </c>
      <c r="V5695" t="s">
        <v>43</v>
      </c>
      <c r="W5695" t="s">
        <v>43</v>
      </c>
      <c r="X5695" t="s">
        <v>43</v>
      </c>
      <c r="Y5695" t="s">
        <v>43</v>
      </c>
      <c r="Z5695" t="s">
        <v>40</v>
      </c>
      <c r="AA5695" t="s">
        <v>51</v>
      </c>
      <c r="AB5695" t="s">
        <v>40</v>
      </c>
      <c r="AC5695" t="s">
        <v>46</v>
      </c>
      <c r="AD5695" s="10">
        <v>75.3</v>
      </c>
      <c r="AE5695" s="10">
        <v>1147.45</v>
      </c>
      <c r="AF5695" s="10">
        <v>0</v>
      </c>
      <c r="AG5695" s="10">
        <v>0</v>
      </c>
      <c r="AH5695" s="10">
        <v>119.85</v>
      </c>
      <c r="AI5695" s="10">
        <v>1267.3</v>
      </c>
      <c r="AJ5695" t="s">
        <v>57</v>
      </c>
      <c r="AK5695" t="s">
        <v>58</v>
      </c>
      <c r="AL5695" t="s">
        <v>214</v>
      </c>
      <c r="AM5695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5695" t="str">
        <f t="shared" si="176"/>
        <v>60-80</v>
      </c>
      <c r="AO5695">
        <f t="shared" si="177"/>
        <v>1</v>
      </c>
      <c r="AP569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696" spans="1:42" x14ac:dyDescent="0.25">
      <c r="A5696" t="s">
        <v>6882</v>
      </c>
      <c r="B5696" t="s">
        <v>49</v>
      </c>
      <c r="C5696" s="1">
        <v>62</v>
      </c>
      <c r="D5696" t="s">
        <v>43</v>
      </c>
      <c r="E5696">
        <v>0</v>
      </c>
      <c r="F5696" t="s">
        <v>2188</v>
      </c>
      <c r="G5696" s="1">
        <v>92070</v>
      </c>
      <c r="H5696">
        <v>33.174725000000002</v>
      </c>
      <c r="I5696">
        <v>-116.743329</v>
      </c>
      <c r="J5696">
        <v>0</v>
      </c>
      <c r="K5696" s="1">
        <v>22</v>
      </c>
      <c r="L5696" t="s">
        <v>42</v>
      </c>
      <c r="M5696" t="s">
        <v>40</v>
      </c>
      <c r="N5696" s="10">
        <v>20.46</v>
      </c>
      <c r="O5696" t="s">
        <v>43</v>
      </c>
      <c r="P5696" t="s">
        <v>43</v>
      </c>
      <c r="AA5696" t="s">
        <v>45</v>
      </c>
      <c r="AB5696" t="s">
        <v>43</v>
      </c>
      <c r="AC5696" t="s">
        <v>46</v>
      </c>
      <c r="AD5696" s="10">
        <v>19.600000000000001</v>
      </c>
      <c r="AE5696" s="10">
        <v>422.5</v>
      </c>
      <c r="AF5696" s="10">
        <v>0</v>
      </c>
      <c r="AG5696" s="10">
        <v>0</v>
      </c>
      <c r="AH5696" s="10">
        <v>450.12</v>
      </c>
      <c r="AI5696" s="10">
        <v>872.62</v>
      </c>
      <c r="AJ5696" t="s">
        <v>47</v>
      </c>
      <c r="AM5696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5696" t="str">
        <f t="shared" si="176"/>
        <v>60-80</v>
      </c>
      <c r="AO5696">
        <f t="shared" si="177"/>
        <v>0</v>
      </c>
      <c r="AP5696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697" spans="1:42" x14ac:dyDescent="0.25">
      <c r="A5697" t="s">
        <v>6883</v>
      </c>
      <c r="B5697" t="s">
        <v>39</v>
      </c>
      <c r="C5697" s="1">
        <v>72</v>
      </c>
      <c r="D5697" t="s">
        <v>40</v>
      </c>
      <c r="E5697">
        <v>0</v>
      </c>
      <c r="F5697" t="s">
        <v>1195</v>
      </c>
      <c r="G5697" s="1">
        <v>92882</v>
      </c>
      <c r="H5697">
        <v>33.819384999999997</v>
      </c>
      <c r="I5697">
        <v>-117.600213</v>
      </c>
      <c r="J5697">
        <v>7</v>
      </c>
      <c r="K5697" s="1">
        <v>56</v>
      </c>
      <c r="L5697" t="s">
        <v>76</v>
      </c>
      <c r="M5697" t="s">
        <v>40</v>
      </c>
      <c r="N5697" s="10">
        <v>27.56</v>
      </c>
      <c r="O5697" t="s">
        <v>40</v>
      </c>
      <c r="P5697" t="s">
        <v>40</v>
      </c>
      <c r="Q5697" t="s">
        <v>55</v>
      </c>
      <c r="R5697">
        <v>29</v>
      </c>
      <c r="S5697" t="s">
        <v>43</v>
      </c>
      <c r="T5697" t="s">
        <v>43</v>
      </c>
      <c r="U5697" t="s">
        <v>43</v>
      </c>
      <c r="V5697" t="s">
        <v>40</v>
      </c>
      <c r="W5697" t="s">
        <v>43</v>
      </c>
      <c r="X5697" t="s">
        <v>43</v>
      </c>
      <c r="Y5697" t="s">
        <v>43</v>
      </c>
      <c r="Z5697" t="s">
        <v>43</v>
      </c>
      <c r="AA5697" t="s">
        <v>51</v>
      </c>
      <c r="AB5697" t="s">
        <v>40</v>
      </c>
      <c r="AC5697" t="s">
        <v>56</v>
      </c>
      <c r="AD5697" s="10">
        <v>76.849999999999994</v>
      </c>
      <c r="AE5697" s="10">
        <v>4275.75</v>
      </c>
      <c r="AF5697" s="10">
        <v>0</v>
      </c>
      <c r="AG5697" s="10">
        <v>120</v>
      </c>
      <c r="AH5697" s="10">
        <v>1543.36</v>
      </c>
      <c r="AI5697" s="10">
        <v>5939.11</v>
      </c>
      <c r="AJ5697" t="s">
        <v>47</v>
      </c>
      <c r="AM569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697" t="str">
        <f t="shared" si="176"/>
        <v>60-80</v>
      </c>
      <c r="AO5697">
        <f t="shared" si="177"/>
        <v>0</v>
      </c>
      <c r="AP569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698" spans="1:42" x14ac:dyDescent="0.25">
      <c r="A5698" t="s">
        <v>6884</v>
      </c>
      <c r="B5698" t="s">
        <v>39</v>
      </c>
      <c r="C5698" s="1">
        <v>66</v>
      </c>
      <c r="D5698" t="s">
        <v>43</v>
      </c>
      <c r="E5698">
        <v>0</v>
      </c>
      <c r="F5698" t="s">
        <v>2199</v>
      </c>
      <c r="G5698" s="1">
        <v>95641</v>
      </c>
      <c r="H5698">
        <v>38.154823</v>
      </c>
      <c r="I5698">
        <v>-121.601358</v>
      </c>
      <c r="J5698">
        <v>0</v>
      </c>
      <c r="K5698" s="1">
        <v>72</v>
      </c>
      <c r="L5698" t="s">
        <v>42</v>
      </c>
      <c r="M5698" t="s">
        <v>40</v>
      </c>
      <c r="N5698" s="10">
        <v>31.31</v>
      </c>
      <c r="O5698" t="s">
        <v>40</v>
      </c>
      <c r="P5698" t="s">
        <v>40</v>
      </c>
      <c r="Q5698" t="s">
        <v>55</v>
      </c>
      <c r="R5698">
        <v>18</v>
      </c>
      <c r="S5698" t="s">
        <v>40</v>
      </c>
      <c r="T5698" t="s">
        <v>40</v>
      </c>
      <c r="U5698" t="s">
        <v>40</v>
      </c>
      <c r="V5698" t="s">
        <v>40</v>
      </c>
      <c r="W5698" t="s">
        <v>43</v>
      </c>
      <c r="X5698" t="s">
        <v>40</v>
      </c>
      <c r="Y5698" t="s">
        <v>40</v>
      </c>
      <c r="Z5698" t="s">
        <v>40</v>
      </c>
      <c r="AA5698" t="s">
        <v>73</v>
      </c>
      <c r="AB5698" t="s">
        <v>40</v>
      </c>
      <c r="AC5698" t="s">
        <v>56</v>
      </c>
      <c r="AD5698" s="10">
        <v>107.4</v>
      </c>
      <c r="AE5698" s="10">
        <v>7748.75</v>
      </c>
      <c r="AF5698" s="10">
        <v>0</v>
      </c>
      <c r="AG5698" s="10">
        <v>0</v>
      </c>
      <c r="AH5698" s="10">
        <v>2254.3200000000002</v>
      </c>
      <c r="AI5698" s="10">
        <v>10003.07</v>
      </c>
      <c r="AJ5698" t="s">
        <v>47</v>
      </c>
      <c r="AM569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698" t="str">
        <f t="shared" ref="AN5698:AN5761" si="178">IF(C5698&lt;=29,"19-29",IF(C5698&lt;=39,"30-39",IF(C5698&lt;=49,"40-49",IF(C5698&lt;=59,"50-59","60-80"))))</f>
        <v>60-80</v>
      </c>
      <c r="AO5698">
        <f t="shared" ref="AO5698:AO5761" si="179">IF(AJ5698="Churned",1,0)</f>
        <v>0</v>
      </c>
      <c r="AP5698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699" spans="1:42" x14ac:dyDescent="0.25">
      <c r="A5699" t="s">
        <v>6885</v>
      </c>
      <c r="B5699" t="s">
        <v>49</v>
      </c>
      <c r="C5699" s="1">
        <v>40</v>
      </c>
      <c r="D5699" t="s">
        <v>40</v>
      </c>
      <c r="E5699">
        <v>0</v>
      </c>
      <c r="F5699" t="s">
        <v>363</v>
      </c>
      <c r="G5699" s="1">
        <v>90242</v>
      </c>
      <c r="H5699">
        <v>33.921793000000001</v>
      </c>
      <c r="I5699">
        <v>-118.14058799999999</v>
      </c>
      <c r="J5699">
        <v>4</v>
      </c>
      <c r="K5699" s="1">
        <v>62</v>
      </c>
      <c r="L5699" t="s">
        <v>76</v>
      </c>
      <c r="M5699" t="s">
        <v>40</v>
      </c>
      <c r="N5699" s="10">
        <v>48.73</v>
      </c>
      <c r="O5699" t="s">
        <v>40</v>
      </c>
      <c r="P5699" t="s">
        <v>43</v>
      </c>
      <c r="AA5699" t="s">
        <v>73</v>
      </c>
      <c r="AB5699" t="s">
        <v>40</v>
      </c>
      <c r="AC5699" t="s">
        <v>56</v>
      </c>
      <c r="AD5699" s="10">
        <v>24.25</v>
      </c>
      <c r="AE5699" s="10">
        <v>1424.6</v>
      </c>
      <c r="AF5699" s="10">
        <v>0</v>
      </c>
      <c r="AG5699" s="10">
        <v>0</v>
      </c>
      <c r="AH5699" s="10">
        <v>3021.26</v>
      </c>
      <c r="AI5699" s="10">
        <v>4445.8599999999997</v>
      </c>
      <c r="AJ5699" t="s">
        <v>47</v>
      </c>
      <c r="AM569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699" t="str">
        <f t="shared" si="178"/>
        <v>40-49</v>
      </c>
      <c r="AO5699">
        <f t="shared" si="179"/>
        <v>0</v>
      </c>
      <c r="AP5699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700" spans="1:42" x14ac:dyDescent="0.25">
      <c r="A5700" t="s">
        <v>6886</v>
      </c>
      <c r="B5700" t="s">
        <v>49</v>
      </c>
      <c r="C5700" s="1">
        <v>72</v>
      </c>
      <c r="D5700" t="s">
        <v>40</v>
      </c>
      <c r="E5700">
        <v>0</v>
      </c>
      <c r="F5700" t="s">
        <v>978</v>
      </c>
      <c r="G5700" s="1">
        <v>92806</v>
      </c>
      <c r="H5700">
        <v>33.837960000000002</v>
      </c>
      <c r="I5700">
        <v>-117.87049399999999</v>
      </c>
      <c r="J5700">
        <v>1</v>
      </c>
      <c r="K5700" s="1">
        <v>71</v>
      </c>
      <c r="L5700" t="s">
        <v>72</v>
      </c>
      <c r="M5700" t="s">
        <v>40</v>
      </c>
      <c r="N5700" s="10">
        <v>46.82</v>
      </c>
      <c r="O5700" t="s">
        <v>40</v>
      </c>
      <c r="P5700" t="s">
        <v>40</v>
      </c>
      <c r="Q5700" t="s">
        <v>55</v>
      </c>
      <c r="R5700">
        <v>18</v>
      </c>
      <c r="S5700" t="s">
        <v>40</v>
      </c>
      <c r="T5700" t="s">
        <v>40</v>
      </c>
      <c r="U5700" t="s">
        <v>40</v>
      </c>
      <c r="V5700" t="s">
        <v>40</v>
      </c>
      <c r="W5700" t="s">
        <v>40</v>
      </c>
      <c r="X5700" t="s">
        <v>40</v>
      </c>
      <c r="Y5700" t="s">
        <v>43</v>
      </c>
      <c r="Z5700" t="s">
        <v>40</v>
      </c>
      <c r="AA5700" t="s">
        <v>73</v>
      </c>
      <c r="AB5700" t="s">
        <v>40</v>
      </c>
      <c r="AC5700" t="s">
        <v>56</v>
      </c>
      <c r="AD5700" s="10">
        <v>115.05</v>
      </c>
      <c r="AE5700" s="10">
        <v>8016.6</v>
      </c>
      <c r="AF5700" s="10">
        <v>0</v>
      </c>
      <c r="AG5700" s="10">
        <v>0</v>
      </c>
      <c r="AH5700" s="10">
        <v>3324.22</v>
      </c>
      <c r="AI5700" s="10">
        <v>11340.82</v>
      </c>
      <c r="AJ5700" t="s">
        <v>47</v>
      </c>
      <c r="AM570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700" t="str">
        <f t="shared" si="178"/>
        <v>60-80</v>
      </c>
      <c r="AO5700">
        <f t="shared" si="179"/>
        <v>0</v>
      </c>
      <c r="AP5700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701" spans="1:42" x14ac:dyDescent="0.25">
      <c r="A5701" t="s">
        <v>6887</v>
      </c>
      <c r="B5701" t="s">
        <v>39</v>
      </c>
      <c r="C5701" s="1">
        <v>32</v>
      </c>
      <c r="D5701" t="s">
        <v>40</v>
      </c>
      <c r="E5701">
        <v>2</v>
      </c>
      <c r="F5701" t="s">
        <v>483</v>
      </c>
      <c r="G5701" s="1">
        <v>94404</v>
      </c>
      <c r="H5701">
        <v>37.556094000000002</v>
      </c>
      <c r="I5701">
        <v>-122.272437</v>
      </c>
      <c r="J5701">
        <v>4</v>
      </c>
      <c r="K5701" s="1">
        <v>39</v>
      </c>
      <c r="L5701" t="s">
        <v>129</v>
      </c>
      <c r="M5701" t="s">
        <v>40</v>
      </c>
      <c r="N5701" s="10">
        <v>48.14</v>
      </c>
      <c r="O5701" t="s">
        <v>43</v>
      </c>
      <c r="P5701" t="s">
        <v>40</v>
      </c>
      <c r="Q5701" t="s">
        <v>44</v>
      </c>
      <c r="R5701">
        <v>23</v>
      </c>
      <c r="S5701" t="s">
        <v>43</v>
      </c>
      <c r="T5701" t="s">
        <v>43</v>
      </c>
      <c r="U5701" t="s">
        <v>40</v>
      </c>
      <c r="V5701" t="s">
        <v>43</v>
      </c>
      <c r="W5701" t="s">
        <v>40</v>
      </c>
      <c r="X5701" t="s">
        <v>43</v>
      </c>
      <c r="Y5701" t="s">
        <v>43</v>
      </c>
      <c r="Z5701" t="s">
        <v>40</v>
      </c>
      <c r="AA5701" t="s">
        <v>51</v>
      </c>
      <c r="AB5701" t="s">
        <v>40</v>
      </c>
      <c r="AC5701" t="s">
        <v>46</v>
      </c>
      <c r="AD5701" s="10">
        <v>59.85</v>
      </c>
      <c r="AE5701" s="10">
        <v>2341.5</v>
      </c>
      <c r="AF5701" s="10">
        <v>0</v>
      </c>
      <c r="AG5701" s="10">
        <v>0</v>
      </c>
      <c r="AH5701" s="10">
        <v>1877.46</v>
      </c>
      <c r="AI5701" s="10">
        <v>4218.96</v>
      </c>
      <c r="AJ5701" t="s">
        <v>47</v>
      </c>
      <c r="AM5701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701" t="str">
        <f t="shared" si="178"/>
        <v>30-39</v>
      </c>
      <c r="AO5701">
        <f t="shared" si="179"/>
        <v>0</v>
      </c>
      <c r="AP5701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5702" spans="1:42" x14ac:dyDescent="0.25">
      <c r="A5702" t="s">
        <v>6888</v>
      </c>
      <c r="B5702" t="s">
        <v>49</v>
      </c>
      <c r="C5702" s="1">
        <v>27</v>
      </c>
      <c r="D5702" t="s">
        <v>40</v>
      </c>
      <c r="E5702">
        <v>0</v>
      </c>
      <c r="F5702" t="s">
        <v>3887</v>
      </c>
      <c r="G5702" s="1">
        <v>95376</v>
      </c>
      <c r="H5702">
        <v>37.680968</v>
      </c>
      <c r="I5702">
        <v>-121.446049</v>
      </c>
      <c r="J5702">
        <v>0</v>
      </c>
      <c r="K5702" s="1">
        <v>50</v>
      </c>
      <c r="L5702" t="s">
        <v>42</v>
      </c>
      <c r="M5702" t="s">
        <v>40</v>
      </c>
      <c r="N5702" s="10">
        <v>23.28</v>
      </c>
      <c r="O5702" t="s">
        <v>40</v>
      </c>
      <c r="P5702" t="s">
        <v>40</v>
      </c>
      <c r="Q5702" t="s">
        <v>55</v>
      </c>
      <c r="R5702">
        <v>51</v>
      </c>
      <c r="S5702" t="s">
        <v>40</v>
      </c>
      <c r="T5702" t="s">
        <v>43</v>
      </c>
      <c r="U5702" t="s">
        <v>40</v>
      </c>
      <c r="V5702" t="s">
        <v>43</v>
      </c>
      <c r="W5702" t="s">
        <v>40</v>
      </c>
      <c r="X5702" t="s">
        <v>40</v>
      </c>
      <c r="Y5702" t="s">
        <v>40</v>
      </c>
      <c r="Z5702" t="s">
        <v>40</v>
      </c>
      <c r="AA5702" t="s">
        <v>45</v>
      </c>
      <c r="AB5702" t="s">
        <v>40</v>
      </c>
      <c r="AC5702" t="s">
        <v>56</v>
      </c>
      <c r="AD5702" s="10">
        <v>103.95</v>
      </c>
      <c r="AE5702" s="10">
        <v>5231.3</v>
      </c>
      <c r="AF5702" s="10">
        <v>0</v>
      </c>
      <c r="AG5702" s="10">
        <v>0</v>
      </c>
      <c r="AH5702" s="10">
        <v>1164</v>
      </c>
      <c r="AI5702" s="10">
        <v>6395.3</v>
      </c>
      <c r="AJ5702" t="s">
        <v>47</v>
      </c>
      <c r="AM570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702" t="str">
        <f t="shared" si="178"/>
        <v>19-29</v>
      </c>
      <c r="AO5702">
        <f t="shared" si="179"/>
        <v>0</v>
      </c>
      <c r="AP5702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703" spans="1:42" x14ac:dyDescent="0.25">
      <c r="A5703" t="s">
        <v>6889</v>
      </c>
      <c r="B5703" t="s">
        <v>39</v>
      </c>
      <c r="C5703" s="1">
        <v>19</v>
      </c>
      <c r="D5703" t="s">
        <v>43</v>
      </c>
      <c r="E5703">
        <v>0</v>
      </c>
      <c r="F5703" t="s">
        <v>1610</v>
      </c>
      <c r="G5703" s="1">
        <v>92688</v>
      </c>
      <c r="H5703">
        <v>33.624654</v>
      </c>
      <c r="I5703">
        <v>-117.611733</v>
      </c>
      <c r="J5703">
        <v>0</v>
      </c>
      <c r="K5703" s="1">
        <v>55</v>
      </c>
      <c r="L5703" t="s">
        <v>42</v>
      </c>
      <c r="M5703" t="s">
        <v>40</v>
      </c>
      <c r="N5703" s="10">
        <v>44.85</v>
      </c>
      <c r="O5703" t="s">
        <v>40</v>
      </c>
      <c r="P5703" t="s">
        <v>40</v>
      </c>
      <c r="Q5703" t="s">
        <v>55</v>
      </c>
      <c r="R5703">
        <v>48</v>
      </c>
      <c r="S5703" t="s">
        <v>40</v>
      </c>
      <c r="T5703" t="s">
        <v>43</v>
      </c>
      <c r="U5703" t="s">
        <v>40</v>
      </c>
      <c r="V5703" t="s">
        <v>43</v>
      </c>
      <c r="W5703" t="s">
        <v>43</v>
      </c>
      <c r="X5703" t="s">
        <v>43</v>
      </c>
      <c r="Y5703" t="s">
        <v>43</v>
      </c>
      <c r="Z5703" t="s">
        <v>40</v>
      </c>
      <c r="AA5703" t="s">
        <v>45</v>
      </c>
      <c r="AB5703" t="s">
        <v>40</v>
      </c>
      <c r="AC5703" t="s">
        <v>46</v>
      </c>
      <c r="AD5703" s="10">
        <v>84.25</v>
      </c>
      <c r="AE5703" s="10">
        <v>4589.8500000000004</v>
      </c>
      <c r="AF5703" s="10">
        <v>0</v>
      </c>
      <c r="AG5703" s="10">
        <v>0</v>
      </c>
      <c r="AH5703" s="10">
        <v>2466.75</v>
      </c>
      <c r="AI5703" s="10">
        <v>7056.6</v>
      </c>
      <c r="AJ5703" t="s">
        <v>47</v>
      </c>
      <c r="AM570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703" t="str">
        <f t="shared" si="178"/>
        <v>19-29</v>
      </c>
      <c r="AO5703">
        <f t="shared" si="179"/>
        <v>0</v>
      </c>
      <c r="AP570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704" spans="1:42" x14ac:dyDescent="0.25">
      <c r="A5704" t="s">
        <v>6890</v>
      </c>
      <c r="B5704" t="s">
        <v>49</v>
      </c>
      <c r="C5704" s="1">
        <v>39</v>
      </c>
      <c r="D5704" t="s">
        <v>40</v>
      </c>
      <c r="E5704">
        <v>0</v>
      </c>
      <c r="F5704" t="s">
        <v>2463</v>
      </c>
      <c r="G5704" s="1">
        <v>92382</v>
      </c>
      <c r="H5704">
        <v>34.186211</v>
      </c>
      <c r="I5704">
        <v>-117.07683</v>
      </c>
      <c r="J5704">
        <v>1</v>
      </c>
      <c r="K5704" s="1">
        <v>40</v>
      </c>
      <c r="L5704" t="s">
        <v>76</v>
      </c>
      <c r="M5704" t="s">
        <v>43</v>
      </c>
      <c r="P5704" t="s">
        <v>40</v>
      </c>
      <c r="Q5704" t="s">
        <v>79</v>
      </c>
      <c r="R5704">
        <v>21</v>
      </c>
      <c r="S5704" t="s">
        <v>40</v>
      </c>
      <c r="T5704" t="s">
        <v>40</v>
      </c>
      <c r="U5704" t="s">
        <v>40</v>
      </c>
      <c r="V5704" t="s">
        <v>43</v>
      </c>
      <c r="W5704" t="s">
        <v>43</v>
      </c>
      <c r="X5704" t="s">
        <v>43</v>
      </c>
      <c r="Y5704" t="s">
        <v>43</v>
      </c>
      <c r="Z5704" t="s">
        <v>40</v>
      </c>
      <c r="AA5704" t="s">
        <v>45</v>
      </c>
      <c r="AB5704" t="s">
        <v>40</v>
      </c>
      <c r="AC5704" t="s">
        <v>56</v>
      </c>
      <c r="AD5704" s="10">
        <v>42.35</v>
      </c>
      <c r="AE5704" s="10">
        <v>1716.45</v>
      </c>
      <c r="AF5704" s="10">
        <v>0</v>
      </c>
      <c r="AG5704" s="10">
        <v>0</v>
      </c>
      <c r="AH5704" s="10">
        <v>0</v>
      </c>
      <c r="AI5704" s="10">
        <v>1716.45</v>
      </c>
      <c r="AJ5704" t="s">
        <v>57</v>
      </c>
      <c r="AK5704" t="s">
        <v>121</v>
      </c>
      <c r="AL5704" t="s">
        <v>195</v>
      </c>
      <c r="AM5704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704" t="str">
        <f t="shared" si="178"/>
        <v>30-39</v>
      </c>
      <c r="AO5704">
        <f t="shared" si="179"/>
        <v>1</v>
      </c>
      <c r="AP5704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5705" spans="1:42" x14ac:dyDescent="0.25">
      <c r="A5705" t="s">
        <v>6891</v>
      </c>
      <c r="B5705" t="s">
        <v>39</v>
      </c>
      <c r="C5705" s="1">
        <v>60</v>
      </c>
      <c r="D5705" t="s">
        <v>43</v>
      </c>
      <c r="E5705">
        <v>0</v>
      </c>
      <c r="F5705" t="s">
        <v>1243</v>
      </c>
      <c r="G5705" s="1">
        <v>94542</v>
      </c>
      <c r="H5705">
        <v>37.656694999999999</v>
      </c>
      <c r="I5705">
        <v>-122.048361</v>
      </c>
      <c r="J5705">
        <v>0</v>
      </c>
      <c r="K5705" s="1">
        <v>6</v>
      </c>
      <c r="L5705" t="s">
        <v>54</v>
      </c>
      <c r="M5705" t="s">
        <v>40</v>
      </c>
      <c r="N5705" s="10">
        <v>35.880000000000003</v>
      </c>
      <c r="O5705" t="s">
        <v>43</v>
      </c>
      <c r="P5705" t="s">
        <v>40</v>
      </c>
      <c r="Q5705" t="s">
        <v>55</v>
      </c>
      <c r="R5705">
        <v>10</v>
      </c>
      <c r="S5705" t="s">
        <v>43</v>
      </c>
      <c r="T5705" t="s">
        <v>43</v>
      </c>
      <c r="U5705" t="s">
        <v>40</v>
      </c>
      <c r="V5705" t="s">
        <v>40</v>
      </c>
      <c r="W5705" t="s">
        <v>43</v>
      </c>
      <c r="X5705" t="s">
        <v>40</v>
      </c>
      <c r="Y5705" t="s">
        <v>40</v>
      </c>
      <c r="Z5705" t="s">
        <v>40</v>
      </c>
      <c r="AA5705" t="s">
        <v>51</v>
      </c>
      <c r="AB5705" t="s">
        <v>40</v>
      </c>
      <c r="AC5705" t="s">
        <v>56</v>
      </c>
      <c r="AD5705" s="10">
        <v>89.25</v>
      </c>
      <c r="AE5705" s="10">
        <v>487.05</v>
      </c>
      <c r="AF5705" s="10">
        <v>0</v>
      </c>
      <c r="AG5705" s="10">
        <v>0</v>
      </c>
      <c r="AH5705" s="10">
        <v>215.28</v>
      </c>
      <c r="AI5705" s="10">
        <v>702.33</v>
      </c>
      <c r="AJ5705" t="s">
        <v>47</v>
      </c>
      <c r="AM570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705" t="str">
        <f t="shared" si="178"/>
        <v>60-80</v>
      </c>
      <c r="AO5705">
        <f t="shared" si="179"/>
        <v>0</v>
      </c>
      <c r="AP570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706" spans="1:42" x14ac:dyDescent="0.25">
      <c r="A5706" t="s">
        <v>6892</v>
      </c>
      <c r="B5706" t="s">
        <v>39</v>
      </c>
      <c r="C5706" s="1">
        <v>29</v>
      </c>
      <c r="D5706" t="s">
        <v>40</v>
      </c>
      <c r="E5706">
        <v>0</v>
      </c>
      <c r="F5706" t="s">
        <v>770</v>
      </c>
      <c r="G5706" s="1">
        <v>95655</v>
      </c>
      <c r="H5706">
        <v>38.549821999999999</v>
      </c>
      <c r="I5706">
        <v>-121.26672499999999</v>
      </c>
      <c r="J5706">
        <v>6</v>
      </c>
      <c r="K5706" s="1">
        <v>72</v>
      </c>
      <c r="L5706" t="s">
        <v>72</v>
      </c>
      <c r="M5706" t="s">
        <v>40</v>
      </c>
      <c r="N5706" s="10">
        <v>12.32</v>
      </c>
      <c r="O5706" t="s">
        <v>43</v>
      </c>
      <c r="P5706" t="s">
        <v>40</v>
      </c>
      <c r="Q5706" t="s">
        <v>79</v>
      </c>
      <c r="R5706">
        <v>59</v>
      </c>
      <c r="S5706" t="s">
        <v>40</v>
      </c>
      <c r="T5706" t="s">
        <v>40</v>
      </c>
      <c r="U5706" t="s">
        <v>40</v>
      </c>
      <c r="V5706" t="s">
        <v>43</v>
      </c>
      <c r="W5706" t="s">
        <v>43</v>
      </c>
      <c r="X5706" t="s">
        <v>40</v>
      </c>
      <c r="Y5706" t="s">
        <v>40</v>
      </c>
      <c r="Z5706" t="s">
        <v>40</v>
      </c>
      <c r="AA5706" t="s">
        <v>73</v>
      </c>
      <c r="AB5706" t="s">
        <v>43</v>
      </c>
      <c r="AC5706" t="s">
        <v>46</v>
      </c>
      <c r="AD5706" s="10">
        <v>68.75</v>
      </c>
      <c r="AE5706" s="10">
        <v>4888.2</v>
      </c>
      <c r="AF5706" s="10">
        <v>0</v>
      </c>
      <c r="AG5706" s="10">
        <v>0</v>
      </c>
      <c r="AH5706" s="10">
        <v>887.04</v>
      </c>
      <c r="AI5706" s="10">
        <v>5775.24</v>
      </c>
      <c r="AJ5706" t="s">
        <v>47</v>
      </c>
      <c r="AM570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706" t="str">
        <f t="shared" si="178"/>
        <v>19-29</v>
      </c>
      <c r="AO5706">
        <f t="shared" si="179"/>
        <v>0</v>
      </c>
      <c r="AP570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707" spans="1:42" x14ac:dyDescent="0.25">
      <c r="A5707" t="s">
        <v>6893</v>
      </c>
      <c r="B5707" t="s">
        <v>49</v>
      </c>
      <c r="C5707" s="1">
        <v>22</v>
      </c>
      <c r="D5707" t="s">
        <v>40</v>
      </c>
      <c r="E5707">
        <v>0</v>
      </c>
      <c r="F5707" t="s">
        <v>1310</v>
      </c>
      <c r="G5707" s="1">
        <v>91977</v>
      </c>
      <c r="H5707">
        <v>32.726627000000001</v>
      </c>
      <c r="I5707">
        <v>-116.994608</v>
      </c>
      <c r="J5707">
        <v>7</v>
      </c>
      <c r="K5707" s="1">
        <v>69</v>
      </c>
      <c r="L5707" t="s">
        <v>42</v>
      </c>
      <c r="M5707" t="s">
        <v>43</v>
      </c>
      <c r="P5707" t="s">
        <v>40</v>
      </c>
      <c r="Q5707" t="s">
        <v>79</v>
      </c>
      <c r="R5707">
        <v>59</v>
      </c>
      <c r="S5707" t="s">
        <v>40</v>
      </c>
      <c r="T5707" t="s">
        <v>43</v>
      </c>
      <c r="U5707" t="s">
        <v>40</v>
      </c>
      <c r="V5707" t="s">
        <v>40</v>
      </c>
      <c r="W5707" t="s">
        <v>40</v>
      </c>
      <c r="X5707" t="s">
        <v>40</v>
      </c>
      <c r="Y5707" t="s">
        <v>40</v>
      </c>
      <c r="Z5707" t="s">
        <v>43</v>
      </c>
      <c r="AA5707" t="s">
        <v>73</v>
      </c>
      <c r="AB5707" t="s">
        <v>43</v>
      </c>
      <c r="AC5707" t="s">
        <v>56</v>
      </c>
      <c r="AD5707" s="10">
        <v>60.25</v>
      </c>
      <c r="AE5707" s="10">
        <v>4055.5</v>
      </c>
      <c r="AF5707" s="10">
        <v>0</v>
      </c>
      <c r="AG5707" s="10">
        <v>120</v>
      </c>
      <c r="AH5707" s="10">
        <v>0</v>
      </c>
      <c r="AI5707" s="10">
        <v>4175.5</v>
      </c>
      <c r="AJ5707" t="s">
        <v>47</v>
      </c>
      <c r="AM570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707" t="str">
        <f t="shared" si="178"/>
        <v>19-29</v>
      </c>
      <c r="AO5707">
        <f t="shared" si="179"/>
        <v>0</v>
      </c>
      <c r="AP570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708" spans="1:42" x14ac:dyDescent="0.25">
      <c r="A5708" t="s">
        <v>6894</v>
      </c>
      <c r="B5708" t="s">
        <v>39</v>
      </c>
      <c r="C5708" s="1">
        <v>47</v>
      </c>
      <c r="D5708" t="s">
        <v>43</v>
      </c>
      <c r="E5708">
        <v>0</v>
      </c>
      <c r="F5708" t="s">
        <v>3230</v>
      </c>
      <c r="G5708" s="1">
        <v>93268</v>
      </c>
      <c r="H5708">
        <v>35.184837000000002</v>
      </c>
      <c r="I5708">
        <v>-119.402525</v>
      </c>
      <c r="J5708">
        <v>0</v>
      </c>
      <c r="K5708" s="1">
        <v>1</v>
      </c>
      <c r="L5708" t="s">
        <v>42</v>
      </c>
      <c r="M5708" t="s">
        <v>40</v>
      </c>
      <c r="N5708" s="10">
        <v>37.51</v>
      </c>
      <c r="O5708" t="s">
        <v>43</v>
      </c>
      <c r="P5708" t="s">
        <v>40</v>
      </c>
      <c r="Q5708" t="s">
        <v>55</v>
      </c>
      <c r="R5708">
        <v>10</v>
      </c>
      <c r="S5708" t="s">
        <v>43</v>
      </c>
      <c r="T5708" t="s">
        <v>43</v>
      </c>
      <c r="U5708" t="s">
        <v>43</v>
      </c>
      <c r="V5708" t="s">
        <v>43</v>
      </c>
      <c r="W5708" t="s">
        <v>43</v>
      </c>
      <c r="X5708" t="s">
        <v>43</v>
      </c>
      <c r="Y5708" t="s">
        <v>43</v>
      </c>
      <c r="Z5708" t="s">
        <v>40</v>
      </c>
      <c r="AA5708" t="s">
        <v>51</v>
      </c>
      <c r="AB5708" t="s">
        <v>43</v>
      </c>
      <c r="AC5708" t="s">
        <v>183</v>
      </c>
      <c r="AD5708" s="10">
        <v>71.099999999999994</v>
      </c>
      <c r="AE5708" s="10">
        <v>71.099999999999994</v>
      </c>
      <c r="AF5708" s="10">
        <v>0</v>
      </c>
      <c r="AG5708" s="10">
        <v>0</v>
      </c>
      <c r="AH5708" s="10">
        <v>37.51</v>
      </c>
      <c r="AI5708" s="10">
        <v>108.61</v>
      </c>
      <c r="AJ5708" t="s">
        <v>98</v>
      </c>
      <c r="AM570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708" t="str">
        <f t="shared" si="178"/>
        <v>40-49</v>
      </c>
      <c r="AO5708">
        <f t="shared" si="179"/>
        <v>0</v>
      </c>
      <c r="AP570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709" spans="1:42" x14ac:dyDescent="0.25">
      <c r="A5709" t="s">
        <v>6895</v>
      </c>
      <c r="B5709" t="s">
        <v>49</v>
      </c>
      <c r="C5709" s="1">
        <v>73</v>
      </c>
      <c r="D5709" t="s">
        <v>40</v>
      </c>
      <c r="E5709">
        <v>0</v>
      </c>
      <c r="F5709" t="s">
        <v>3627</v>
      </c>
      <c r="G5709" s="1">
        <v>96021</v>
      </c>
      <c r="H5709">
        <v>39.913777000000003</v>
      </c>
      <c r="I5709">
        <v>-122.289984</v>
      </c>
      <c r="J5709">
        <v>1</v>
      </c>
      <c r="K5709" s="1">
        <v>63</v>
      </c>
      <c r="L5709" t="s">
        <v>42</v>
      </c>
      <c r="M5709" t="s">
        <v>40</v>
      </c>
      <c r="N5709" s="10">
        <v>37.119999999999997</v>
      </c>
      <c r="O5709" t="s">
        <v>40</v>
      </c>
      <c r="P5709" t="s">
        <v>40</v>
      </c>
      <c r="Q5709" t="s">
        <v>55</v>
      </c>
      <c r="R5709">
        <v>18</v>
      </c>
      <c r="S5709" t="s">
        <v>40</v>
      </c>
      <c r="T5709" t="s">
        <v>40</v>
      </c>
      <c r="U5709" t="s">
        <v>40</v>
      </c>
      <c r="V5709" t="s">
        <v>43</v>
      </c>
      <c r="W5709" t="s">
        <v>40</v>
      </c>
      <c r="X5709" t="s">
        <v>40</v>
      </c>
      <c r="Y5709" t="s">
        <v>40</v>
      </c>
      <c r="Z5709" t="s">
        <v>40</v>
      </c>
      <c r="AA5709" t="s">
        <v>73</v>
      </c>
      <c r="AB5709" t="s">
        <v>43</v>
      </c>
      <c r="AC5709" t="s">
        <v>46</v>
      </c>
      <c r="AD5709" s="10">
        <v>108.5</v>
      </c>
      <c r="AE5709" s="10">
        <v>6991.9</v>
      </c>
      <c r="AF5709" s="10">
        <v>0</v>
      </c>
      <c r="AG5709" s="10">
        <v>0</v>
      </c>
      <c r="AH5709" s="10">
        <v>2338.56</v>
      </c>
      <c r="AI5709" s="10">
        <v>9330.4599999999991</v>
      </c>
      <c r="AJ5709" t="s">
        <v>47</v>
      </c>
      <c r="AM570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709" t="str">
        <f t="shared" si="178"/>
        <v>60-80</v>
      </c>
      <c r="AO5709">
        <f t="shared" si="179"/>
        <v>0</v>
      </c>
      <c r="AP5709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710" spans="1:42" x14ac:dyDescent="0.25">
      <c r="A5710" t="s">
        <v>6896</v>
      </c>
      <c r="B5710" t="s">
        <v>49</v>
      </c>
      <c r="C5710" s="1">
        <v>23</v>
      </c>
      <c r="D5710" t="s">
        <v>43</v>
      </c>
      <c r="E5710">
        <v>0</v>
      </c>
      <c r="F5710" t="s">
        <v>2747</v>
      </c>
      <c r="G5710" s="1">
        <v>93549</v>
      </c>
      <c r="H5710">
        <v>36.296850999999997</v>
      </c>
      <c r="I5710">
        <v>-117.865469</v>
      </c>
      <c r="J5710">
        <v>0</v>
      </c>
      <c r="K5710" s="1">
        <v>1</v>
      </c>
      <c r="L5710" t="s">
        <v>42</v>
      </c>
      <c r="M5710" t="s">
        <v>40</v>
      </c>
      <c r="N5710" s="10">
        <v>35.28</v>
      </c>
      <c r="O5710" t="s">
        <v>43</v>
      </c>
      <c r="P5710" t="s">
        <v>40</v>
      </c>
      <c r="Q5710" t="s">
        <v>55</v>
      </c>
      <c r="R5710">
        <v>51</v>
      </c>
      <c r="S5710" t="s">
        <v>43</v>
      </c>
      <c r="T5710" t="s">
        <v>43</v>
      </c>
      <c r="U5710" t="s">
        <v>43</v>
      </c>
      <c r="V5710" t="s">
        <v>43</v>
      </c>
      <c r="W5710" t="s">
        <v>43</v>
      </c>
      <c r="X5710" t="s">
        <v>43</v>
      </c>
      <c r="Y5710" t="s">
        <v>40</v>
      </c>
      <c r="Z5710" t="s">
        <v>40</v>
      </c>
      <c r="AA5710" t="s">
        <v>51</v>
      </c>
      <c r="AB5710" t="s">
        <v>40</v>
      </c>
      <c r="AC5710" t="s">
        <v>46</v>
      </c>
      <c r="AD5710" s="10">
        <v>71.349999999999994</v>
      </c>
      <c r="AE5710" s="10">
        <v>71.349999999999994</v>
      </c>
      <c r="AF5710" s="10">
        <v>0</v>
      </c>
      <c r="AG5710" s="10">
        <v>0</v>
      </c>
      <c r="AH5710" s="10">
        <v>35.28</v>
      </c>
      <c r="AI5710" s="10">
        <v>106.63</v>
      </c>
      <c r="AJ5710" t="s">
        <v>57</v>
      </c>
      <c r="AK5710" t="s">
        <v>121</v>
      </c>
      <c r="AL5710" t="s">
        <v>195</v>
      </c>
      <c r="AM5710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710" t="str">
        <f t="shared" si="178"/>
        <v>19-29</v>
      </c>
      <c r="AO5710">
        <f t="shared" si="179"/>
        <v>1</v>
      </c>
      <c r="AP5710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711" spans="1:42" x14ac:dyDescent="0.25">
      <c r="A5711" t="s">
        <v>6897</v>
      </c>
      <c r="B5711" t="s">
        <v>49</v>
      </c>
      <c r="C5711" s="1">
        <v>40</v>
      </c>
      <c r="D5711" t="s">
        <v>43</v>
      </c>
      <c r="E5711">
        <v>0</v>
      </c>
      <c r="F5711" t="s">
        <v>6545</v>
      </c>
      <c r="G5711" s="1">
        <v>95076</v>
      </c>
      <c r="H5711">
        <v>36.931654000000002</v>
      </c>
      <c r="I5711">
        <v>-121.75238299999999</v>
      </c>
      <c r="J5711">
        <v>0</v>
      </c>
      <c r="K5711" s="1">
        <v>66</v>
      </c>
      <c r="L5711" t="s">
        <v>72</v>
      </c>
      <c r="M5711" t="s">
        <v>40</v>
      </c>
      <c r="N5711" s="10">
        <v>32.22</v>
      </c>
      <c r="O5711" t="s">
        <v>40</v>
      </c>
      <c r="P5711" t="s">
        <v>43</v>
      </c>
      <c r="AA5711" t="s">
        <v>45</v>
      </c>
      <c r="AB5711" t="s">
        <v>43</v>
      </c>
      <c r="AC5711" t="s">
        <v>56</v>
      </c>
      <c r="AD5711" s="10">
        <v>25.45</v>
      </c>
      <c r="AE5711" s="10">
        <v>1699.15</v>
      </c>
      <c r="AF5711" s="10">
        <v>0</v>
      </c>
      <c r="AG5711" s="10">
        <v>0</v>
      </c>
      <c r="AH5711" s="10">
        <v>2126.52</v>
      </c>
      <c r="AI5711" s="10">
        <v>3825.67</v>
      </c>
      <c r="AJ5711" t="s">
        <v>47</v>
      </c>
      <c r="AM5711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711" t="str">
        <f t="shared" si="178"/>
        <v>40-49</v>
      </c>
      <c r="AO5711">
        <f t="shared" si="179"/>
        <v>0</v>
      </c>
      <c r="AP5711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712" spans="1:42" x14ac:dyDescent="0.25">
      <c r="A5712" t="s">
        <v>6898</v>
      </c>
      <c r="B5712" t="s">
        <v>49</v>
      </c>
      <c r="C5712" s="1">
        <v>48</v>
      </c>
      <c r="D5712" t="s">
        <v>40</v>
      </c>
      <c r="E5712">
        <v>2</v>
      </c>
      <c r="F5712" t="s">
        <v>1410</v>
      </c>
      <c r="G5712" s="1">
        <v>96051</v>
      </c>
      <c r="H5712">
        <v>40.883853000000002</v>
      </c>
      <c r="I5712">
        <v>-122.41825799999999</v>
      </c>
      <c r="J5712">
        <v>4</v>
      </c>
      <c r="K5712" s="1">
        <v>63</v>
      </c>
      <c r="L5712" t="s">
        <v>76</v>
      </c>
      <c r="M5712" t="s">
        <v>40</v>
      </c>
      <c r="N5712" s="10">
        <v>10.67</v>
      </c>
      <c r="O5712" t="s">
        <v>43</v>
      </c>
      <c r="P5712" t="s">
        <v>43</v>
      </c>
      <c r="AA5712" t="s">
        <v>73</v>
      </c>
      <c r="AB5712" t="s">
        <v>43</v>
      </c>
      <c r="AC5712" t="s">
        <v>183</v>
      </c>
      <c r="AD5712" s="10">
        <v>19.55</v>
      </c>
      <c r="AE5712" s="10">
        <v>1245.5999999999999</v>
      </c>
      <c r="AF5712" s="10">
        <v>0</v>
      </c>
      <c r="AG5712" s="10">
        <v>0</v>
      </c>
      <c r="AH5712" s="10">
        <v>672.21</v>
      </c>
      <c r="AI5712" s="10">
        <v>1917.81</v>
      </c>
      <c r="AJ5712" t="s">
        <v>47</v>
      </c>
      <c r="AM571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712" t="str">
        <f t="shared" si="178"/>
        <v>40-49</v>
      </c>
      <c r="AO5712">
        <f t="shared" si="179"/>
        <v>0</v>
      </c>
      <c r="AP5712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713" spans="1:42" x14ac:dyDescent="0.25">
      <c r="A5713" t="s">
        <v>6899</v>
      </c>
      <c r="B5713" t="s">
        <v>49</v>
      </c>
      <c r="C5713" s="1">
        <v>50</v>
      </c>
      <c r="D5713" t="s">
        <v>40</v>
      </c>
      <c r="E5713">
        <v>2</v>
      </c>
      <c r="F5713" t="s">
        <v>1457</v>
      </c>
      <c r="G5713" s="1">
        <v>91764</v>
      </c>
      <c r="H5713">
        <v>34.074086999999999</v>
      </c>
      <c r="I5713">
        <v>-117.60561800000001</v>
      </c>
      <c r="J5713">
        <v>8</v>
      </c>
      <c r="K5713" s="1">
        <v>12</v>
      </c>
      <c r="L5713" t="s">
        <v>62</v>
      </c>
      <c r="M5713" t="s">
        <v>40</v>
      </c>
      <c r="N5713" s="10">
        <v>33.9</v>
      </c>
      <c r="O5713" t="s">
        <v>43</v>
      </c>
      <c r="P5713" t="s">
        <v>43</v>
      </c>
      <c r="AA5713" t="s">
        <v>51</v>
      </c>
      <c r="AB5713" t="s">
        <v>40</v>
      </c>
      <c r="AC5713" t="s">
        <v>56</v>
      </c>
      <c r="AD5713" s="10">
        <v>21.15</v>
      </c>
      <c r="AE5713" s="10">
        <v>306.05</v>
      </c>
      <c r="AF5713" s="10">
        <v>0</v>
      </c>
      <c r="AG5713" s="10">
        <v>0</v>
      </c>
      <c r="AH5713" s="10">
        <v>406.8</v>
      </c>
      <c r="AI5713" s="10">
        <v>712.85</v>
      </c>
      <c r="AJ5713" t="s">
        <v>47</v>
      </c>
      <c r="AM5713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713" t="str">
        <f t="shared" si="178"/>
        <v>50-59</v>
      </c>
      <c r="AO5713">
        <f t="shared" si="179"/>
        <v>0</v>
      </c>
      <c r="AP5713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714" spans="1:42" x14ac:dyDescent="0.25">
      <c r="A5714" t="s">
        <v>6900</v>
      </c>
      <c r="B5714" t="s">
        <v>49</v>
      </c>
      <c r="C5714" s="1">
        <v>56</v>
      </c>
      <c r="D5714" t="s">
        <v>40</v>
      </c>
      <c r="E5714">
        <v>0</v>
      </c>
      <c r="F5714" t="s">
        <v>2120</v>
      </c>
      <c r="G5714" s="1">
        <v>95571</v>
      </c>
      <c r="H5714">
        <v>40.310119</v>
      </c>
      <c r="I5714">
        <v>-123.909449</v>
      </c>
      <c r="J5714">
        <v>8</v>
      </c>
      <c r="K5714" s="1">
        <v>62</v>
      </c>
      <c r="L5714" t="s">
        <v>76</v>
      </c>
      <c r="M5714" t="s">
        <v>43</v>
      </c>
      <c r="P5714" t="s">
        <v>40</v>
      </c>
      <c r="Q5714" t="s">
        <v>44</v>
      </c>
      <c r="R5714">
        <v>29</v>
      </c>
      <c r="S5714" t="s">
        <v>40</v>
      </c>
      <c r="T5714" t="s">
        <v>40</v>
      </c>
      <c r="U5714" t="s">
        <v>43</v>
      </c>
      <c r="V5714" t="s">
        <v>40</v>
      </c>
      <c r="W5714" t="s">
        <v>43</v>
      </c>
      <c r="X5714" t="s">
        <v>43</v>
      </c>
      <c r="Y5714" t="s">
        <v>43</v>
      </c>
      <c r="Z5714" t="s">
        <v>40</v>
      </c>
      <c r="AA5714" t="s">
        <v>73</v>
      </c>
      <c r="AB5714" t="s">
        <v>40</v>
      </c>
      <c r="AC5714" t="s">
        <v>46</v>
      </c>
      <c r="AD5714" s="10">
        <v>-10</v>
      </c>
      <c r="AE5714" s="10">
        <v>2345.5500000000002</v>
      </c>
      <c r="AF5714" s="10">
        <v>0</v>
      </c>
      <c r="AG5714" s="10">
        <v>0</v>
      </c>
      <c r="AH5714" s="10">
        <v>0</v>
      </c>
      <c r="AI5714" s="10">
        <v>2345.5500000000002</v>
      </c>
      <c r="AJ5714" t="s">
        <v>47</v>
      </c>
      <c r="AM571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714" t="str">
        <f t="shared" si="178"/>
        <v>50-59</v>
      </c>
      <c r="AO5714">
        <f t="shared" si="179"/>
        <v>0</v>
      </c>
      <c r="AP5714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715" spans="1:42" x14ac:dyDescent="0.25">
      <c r="A5715" t="s">
        <v>6901</v>
      </c>
      <c r="B5715" t="s">
        <v>49</v>
      </c>
      <c r="C5715" s="1">
        <v>63</v>
      </c>
      <c r="D5715" t="s">
        <v>43</v>
      </c>
      <c r="E5715">
        <v>0</v>
      </c>
      <c r="F5715" t="s">
        <v>348</v>
      </c>
      <c r="G5715" s="1">
        <v>92655</v>
      </c>
      <c r="H5715">
        <v>33.744439</v>
      </c>
      <c r="I5715">
        <v>-117.98587999999999</v>
      </c>
      <c r="J5715">
        <v>0</v>
      </c>
      <c r="K5715" s="1">
        <v>1</v>
      </c>
      <c r="L5715" t="s">
        <v>42</v>
      </c>
      <c r="M5715" t="s">
        <v>40</v>
      </c>
      <c r="N5715" s="10">
        <v>13.08</v>
      </c>
      <c r="O5715" t="s">
        <v>43</v>
      </c>
      <c r="P5715" t="s">
        <v>43</v>
      </c>
      <c r="AA5715" t="s">
        <v>51</v>
      </c>
      <c r="AB5715" t="s">
        <v>43</v>
      </c>
      <c r="AC5715" t="s">
        <v>46</v>
      </c>
      <c r="AD5715" s="10">
        <v>20.2</v>
      </c>
      <c r="AE5715" s="10">
        <v>20.2</v>
      </c>
      <c r="AF5715" s="10">
        <v>0</v>
      </c>
      <c r="AG5715" s="10">
        <v>0</v>
      </c>
      <c r="AH5715" s="10">
        <v>13.08</v>
      </c>
      <c r="AI5715" s="10">
        <v>33.28</v>
      </c>
      <c r="AJ5715" t="s">
        <v>98</v>
      </c>
      <c r="AM571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715" t="str">
        <f t="shared" si="178"/>
        <v>60-80</v>
      </c>
      <c r="AO5715">
        <f t="shared" si="179"/>
        <v>0</v>
      </c>
      <c r="AP5715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716" spans="1:42" x14ac:dyDescent="0.25">
      <c r="A5716" t="s">
        <v>6902</v>
      </c>
      <c r="B5716" t="s">
        <v>49</v>
      </c>
      <c r="C5716" s="1">
        <v>50</v>
      </c>
      <c r="D5716" t="s">
        <v>40</v>
      </c>
      <c r="E5716">
        <v>2</v>
      </c>
      <c r="F5716" t="s">
        <v>3469</v>
      </c>
      <c r="G5716" s="1">
        <v>93218</v>
      </c>
      <c r="H5716">
        <v>35.846066999999998</v>
      </c>
      <c r="I5716">
        <v>-119.00407300000001</v>
      </c>
      <c r="J5716">
        <v>5</v>
      </c>
      <c r="K5716" s="1">
        <v>10</v>
      </c>
      <c r="L5716" t="s">
        <v>62</v>
      </c>
      <c r="M5716" t="s">
        <v>40</v>
      </c>
      <c r="N5716" s="10">
        <v>19.77</v>
      </c>
      <c r="O5716" t="s">
        <v>43</v>
      </c>
      <c r="P5716" t="s">
        <v>40</v>
      </c>
      <c r="Q5716" t="s">
        <v>79</v>
      </c>
      <c r="R5716">
        <v>12</v>
      </c>
      <c r="S5716" t="s">
        <v>43</v>
      </c>
      <c r="T5716" t="s">
        <v>43</v>
      </c>
      <c r="U5716" t="s">
        <v>40</v>
      </c>
      <c r="V5716" t="s">
        <v>43</v>
      </c>
      <c r="W5716" t="s">
        <v>40</v>
      </c>
      <c r="X5716" t="s">
        <v>43</v>
      </c>
      <c r="Y5716" t="s">
        <v>43</v>
      </c>
      <c r="Z5716" t="s">
        <v>40</v>
      </c>
      <c r="AA5716" t="s">
        <v>51</v>
      </c>
      <c r="AB5716" t="s">
        <v>43</v>
      </c>
      <c r="AC5716" t="s">
        <v>46</v>
      </c>
      <c r="AD5716" s="10">
        <v>60.2</v>
      </c>
      <c r="AE5716" s="10">
        <v>563.5</v>
      </c>
      <c r="AF5716" s="10">
        <v>0</v>
      </c>
      <c r="AG5716" s="10">
        <v>0</v>
      </c>
      <c r="AH5716" s="10">
        <v>197.7</v>
      </c>
      <c r="AI5716" s="10">
        <v>761.2</v>
      </c>
      <c r="AJ5716" t="s">
        <v>47</v>
      </c>
      <c r="AM571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716" t="str">
        <f t="shared" si="178"/>
        <v>50-59</v>
      </c>
      <c r="AO5716">
        <f t="shared" si="179"/>
        <v>0</v>
      </c>
      <c r="AP571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717" spans="1:42" x14ac:dyDescent="0.25">
      <c r="A5717" t="s">
        <v>6903</v>
      </c>
      <c r="B5717" t="s">
        <v>49</v>
      </c>
      <c r="C5717" s="1">
        <v>67</v>
      </c>
      <c r="D5717" t="s">
        <v>43</v>
      </c>
      <c r="E5717">
        <v>0</v>
      </c>
      <c r="F5717" t="s">
        <v>114</v>
      </c>
      <c r="G5717" s="1">
        <v>93530</v>
      </c>
      <c r="H5717">
        <v>36.560498000000003</v>
      </c>
      <c r="I5717">
        <v>-117.962461</v>
      </c>
      <c r="J5717">
        <v>0</v>
      </c>
      <c r="K5717" s="1">
        <v>49</v>
      </c>
      <c r="L5717" t="s">
        <v>76</v>
      </c>
      <c r="M5717" t="s">
        <v>40</v>
      </c>
      <c r="N5717" s="10">
        <v>43.19</v>
      </c>
      <c r="O5717" t="s">
        <v>40</v>
      </c>
      <c r="P5717" t="s">
        <v>40</v>
      </c>
      <c r="Q5717" t="s">
        <v>44</v>
      </c>
      <c r="R5717">
        <v>10</v>
      </c>
      <c r="S5717" t="s">
        <v>40</v>
      </c>
      <c r="T5717" t="s">
        <v>40</v>
      </c>
      <c r="U5717" t="s">
        <v>40</v>
      </c>
      <c r="V5717" t="s">
        <v>40</v>
      </c>
      <c r="W5717" t="s">
        <v>43</v>
      </c>
      <c r="X5717" t="s">
        <v>40</v>
      </c>
      <c r="Y5717" t="s">
        <v>40</v>
      </c>
      <c r="Z5717" t="s">
        <v>40</v>
      </c>
      <c r="AA5717" t="s">
        <v>73</v>
      </c>
      <c r="AB5717" t="s">
        <v>43</v>
      </c>
      <c r="AC5717" t="s">
        <v>46</v>
      </c>
      <c r="AD5717" s="10">
        <v>81.349999999999994</v>
      </c>
      <c r="AE5717" s="10">
        <v>4060.9</v>
      </c>
      <c r="AF5717" s="10">
        <v>0</v>
      </c>
      <c r="AG5717" s="10">
        <v>0</v>
      </c>
      <c r="AH5717" s="10">
        <v>2116.31</v>
      </c>
      <c r="AI5717" s="10">
        <v>6177.21</v>
      </c>
      <c r="AJ5717" t="s">
        <v>47</v>
      </c>
      <c r="AM571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717" t="str">
        <f t="shared" si="178"/>
        <v>60-80</v>
      </c>
      <c r="AO5717">
        <f t="shared" si="179"/>
        <v>0</v>
      </c>
      <c r="AP571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718" spans="1:42" x14ac:dyDescent="0.25">
      <c r="A5718" t="s">
        <v>6904</v>
      </c>
      <c r="B5718" t="s">
        <v>39</v>
      </c>
      <c r="C5718" s="1">
        <v>55</v>
      </c>
      <c r="D5718" t="s">
        <v>43</v>
      </c>
      <c r="E5718">
        <v>2</v>
      </c>
      <c r="F5718" t="s">
        <v>568</v>
      </c>
      <c r="G5718" s="1">
        <v>90606</v>
      </c>
      <c r="H5718">
        <v>33.976678</v>
      </c>
      <c r="I5718">
        <v>-118.06587500000001</v>
      </c>
      <c r="J5718">
        <v>0</v>
      </c>
      <c r="K5718" s="1">
        <v>22</v>
      </c>
      <c r="L5718" t="s">
        <v>42</v>
      </c>
      <c r="M5718" t="s">
        <v>43</v>
      </c>
      <c r="P5718" t="s">
        <v>40</v>
      </c>
      <c r="Q5718" t="s">
        <v>79</v>
      </c>
      <c r="R5718">
        <v>29</v>
      </c>
      <c r="S5718" t="s">
        <v>43</v>
      </c>
      <c r="T5718" t="s">
        <v>43</v>
      </c>
      <c r="U5718" t="s">
        <v>40</v>
      </c>
      <c r="V5718" t="s">
        <v>43</v>
      </c>
      <c r="W5718" t="s">
        <v>40</v>
      </c>
      <c r="X5718" t="s">
        <v>40</v>
      </c>
      <c r="Y5718" t="s">
        <v>40</v>
      </c>
      <c r="Z5718" t="s">
        <v>40</v>
      </c>
      <c r="AA5718" t="s">
        <v>45</v>
      </c>
      <c r="AB5718" t="s">
        <v>40</v>
      </c>
      <c r="AC5718" t="s">
        <v>46</v>
      </c>
      <c r="AD5718" s="10">
        <v>49.45</v>
      </c>
      <c r="AE5718" s="10">
        <v>1031.4000000000001</v>
      </c>
      <c r="AF5718" s="10">
        <v>0</v>
      </c>
      <c r="AG5718" s="10">
        <v>0</v>
      </c>
      <c r="AH5718" s="10">
        <v>0</v>
      </c>
      <c r="AI5718" s="10">
        <v>1031.4000000000001</v>
      </c>
      <c r="AJ5718" t="s">
        <v>47</v>
      </c>
      <c r="AM5718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5718" t="str">
        <f t="shared" si="178"/>
        <v>50-59</v>
      </c>
      <c r="AO5718">
        <f t="shared" si="179"/>
        <v>0</v>
      </c>
      <c r="AP5718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5719" spans="1:42" x14ac:dyDescent="0.25">
      <c r="A5719" t="s">
        <v>6905</v>
      </c>
      <c r="B5719" t="s">
        <v>39</v>
      </c>
      <c r="C5719" s="1">
        <v>22</v>
      </c>
      <c r="D5719" t="s">
        <v>40</v>
      </c>
      <c r="E5719">
        <v>3</v>
      </c>
      <c r="F5719" t="s">
        <v>3796</v>
      </c>
      <c r="G5719" s="1">
        <v>96062</v>
      </c>
      <c r="H5719">
        <v>40.531256999999997</v>
      </c>
      <c r="I5719">
        <v>-122.148139</v>
      </c>
      <c r="J5719">
        <v>5</v>
      </c>
      <c r="K5719" s="1">
        <v>62</v>
      </c>
      <c r="L5719" t="s">
        <v>76</v>
      </c>
      <c r="M5719" t="s">
        <v>40</v>
      </c>
      <c r="N5719" s="10">
        <v>32.92</v>
      </c>
      <c r="O5719" t="s">
        <v>43</v>
      </c>
      <c r="P5719" t="s">
        <v>40</v>
      </c>
      <c r="Q5719" t="s">
        <v>79</v>
      </c>
      <c r="R5719">
        <v>71</v>
      </c>
      <c r="S5719" t="s">
        <v>40</v>
      </c>
      <c r="T5719" t="s">
        <v>43</v>
      </c>
      <c r="U5719" t="s">
        <v>40</v>
      </c>
      <c r="V5719" t="s">
        <v>43</v>
      </c>
      <c r="W5719" t="s">
        <v>43</v>
      </c>
      <c r="X5719" t="s">
        <v>43</v>
      </c>
      <c r="Y5719" t="s">
        <v>43</v>
      </c>
      <c r="Z5719" t="s">
        <v>40</v>
      </c>
      <c r="AA5719" t="s">
        <v>45</v>
      </c>
      <c r="AB5719" t="s">
        <v>43</v>
      </c>
      <c r="AC5719" t="s">
        <v>46</v>
      </c>
      <c r="AD5719" s="10">
        <v>54.75</v>
      </c>
      <c r="AE5719" s="10">
        <v>3425.35</v>
      </c>
      <c r="AF5719" s="10">
        <v>8.5</v>
      </c>
      <c r="AG5719" s="10">
        <v>0</v>
      </c>
      <c r="AH5719" s="10">
        <v>2041.04</v>
      </c>
      <c r="AI5719" s="10">
        <v>5457.89</v>
      </c>
      <c r="AJ5719" t="s">
        <v>47</v>
      </c>
      <c r="AM571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719" t="str">
        <f t="shared" si="178"/>
        <v>19-29</v>
      </c>
      <c r="AO5719">
        <f t="shared" si="179"/>
        <v>0</v>
      </c>
      <c r="AP5719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5720" spans="1:42" x14ac:dyDescent="0.25">
      <c r="A5720" t="s">
        <v>6906</v>
      </c>
      <c r="B5720" t="s">
        <v>39</v>
      </c>
      <c r="C5720" s="1">
        <v>72</v>
      </c>
      <c r="D5720" t="s">
        <v>43</v>
      </c>
      <c r="E5720">
        <v>0</v>
      </c>
      <c r="F5720" t="s">
        <v>609</v>
      </c>
      <c r="G5720" s="1">
        <v>92397</v>
      </c>
      <c r="H5720">
        <v>34.358320999999997</v>
      </c>
      <c r="I5720">
        <v>-117.618263</v>
      </c>
      <c r="J5720">
        <v>0</v>
      </c>
      <c r="K5720" s="1">
        <v>1</v>
      </c>
      <c r="L5720" t="s">
        <v>54</v>
      </c>
      <c r="M5720" t="s">
        <v>40</v>
      </c>
      <c r="N5720" s="10">
        <v>18.2</v>
      </c>
      <c r="O5720" t="s">
        <v>43</v>
      </c>
      <c r="P5720" t="s">
        <v>40</v>
      </c>
      <c r="Q5720" t="s">
        <v>55</v>
      </c>
      <c r="R5720">
        <v>13</v>
      </c>
      <c r="S5720" t="s">
        <v>43</v>
      </c>
      <c r="T5720" t="s">
        <v>43</v>
      </c>
      <c r="U5720" t="s">
        <v>43</v>
      </c>
      <c r="V5720" t="s">
        <v>43</v>
      </c>
      <c r="W5720" t="s">
        <v>43</v>
      </c>
      <c r="X5720" t="s">
        <v>43</v>
      </c>
      <c r="Y5720" t="s">
        <v>43</v>
      </c>
      <c r="Z5720" t="s">
        <v>40</v>
      </c>
      <c r="AA5720" t="s">
        <v>51</v>
      </c>
      <c r="AB5720" t="s">
        <v>40</v>
      </c>
      <c r="AC5720" t="s">
        <v>56</v>
      </c>
      <c r="AD5720" s="10">
        <v>70.55</v>
      </c>
      <c r="AE5720" s="10">
        <v>70.55</v>
      </c>
      <c r="AF5720" s="10">
        <v>0</v>
      </c>
      <c r="AG5720" s="10">
        <v>0</v>
      </c>
      <c r="AH5720" s="10">
        <v>18.2</v>
      </c>
      <c r="AI5720" s="10">
        <v>88.75</v>
      </c>
      <c r="AJ5720" t="s">
        <v>57</v>
      </c>
      <c r="AK5720" t="s">
        <v>121</v>
      </c>
      <c r="AL5720" t="s">
        <v>122</v>
      </c>
      <c r="AM5720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720" t="str">
        <f t="shared" si="178"/>
        <v>60-80</v>
      </c>
      <c r="AO5720">
        <f t="shared" si="179"/>
        <v>1</v>
      </c>
      <c r="AP5720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721" spans="1:42" x14ac:dyDescent="0.25">
      <c r="A5721" t="s">
        <v>6907</v>
      </c>
      <c r="B5721" t="s">
        <v>39</v>
      </c>
      <c r="C5721" s="1">
        <v>62</v>
      </c>
      <c r="D5721" t="s">
        <v>40</v>
      </c>
      <c r="E5721">
        <v>0</v>
      </c>
      <c r="F5721" t="s">
        <v>151</v>
      </c>
      <c r="G5721" s="1">
        <v>92109</v>
      </c>
      <c r="H5721">
        <v>32.787835999999999</v>
      </c>
      <c r="I5721">
        <v>-117.232376</v>
      </c>
      <c r="J5721">
        <v>1</v>
      </c>
      <c r="K5721" s="1">
        <v>6</v>
      </c>
      <c r="L5721" t="s">
        <v>42</v>
      </c>
      <c r="M5721" t="s">
        <v>40</v>
      </c>
      <c r="N5721" s="10">
        <v>31.7</v>
      </c>
      <c r="O5721" t="s">
        <v>43</v>
      </c>
      <c r="P5721" t="s">
        <v>43</v>
      </c>
      <c r="AA5721" t="s">
        <v>51</v>
      </c>
      <c r="AB5721" t="s">
        <v>43</v>
      </c>
      <c r="AC5721" t="s">
        <v>56</v>
      </c>
      <c r="AD5721" s="10">
        <v>19.5</v>
      </c>
      <c r="AE5721" s="10">
        <v>146.30000000000001</v>
      </c>
      <c r="AF5721" s="10">
        <v>0</v>
      </c>
      <c r="AG5721" s="10">
        <v>0</v>
      </c>
      <c r="AH5721" s="10">
        <v>190.2</v>
      </c>
      <c r="AI5721" s="10">
        <v>336.5</v>
      </c>
      <c r="AJ5721" t="s">
        <v>57</v>
      </c>
      <c r="AK5721" t="s">
        <v>58</v>
      </c>
      <c r="AL5721" t="s">
        <v>104</v>
      </c>
      <c r="AM572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721" t="str">
        <f t="shared" si="178"/>
        <v>60-80</v>
      </c>
      <c r="AO5721">
        <f t="shared" si="179"/>
        <v>1</v>
      </c>
      <c r="AP5721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722" spans="1:42" x14ac:dyDescent="0.25">
      <c r="A5722" t="s">
        <v>6908</v>
      </c>
      <c r="B5722" t="s">
        <v>49</v>
      </c>
      <c r="C5722" s="1">
        <v>69</v>
      </c>
      <c r="D5722" t="s">
        <v>43</v>
      </c>
      <c r="E5722">
        <v>0</v>
      </c>
      <c r="F5722" t="s">
        <v>50</v>
      </c>
      <c r="G5722" s="1">
        <v>91208</v>
      </c>
      <c r="H5722">
        <v>34.195385999999999</v>
      </c>
      <c r="I5722">
        <v>-118.238508</v>
      </c>
      <c r="J5722">
        <v>0</v>
      </c>
      <c r="K5722" s="1">
        <v>54</v>
      </c>
      <c r="L5722" t="s">
        <v>42</v>
      </c>
      <c r="M5722" t="s">
        <v>40</v>
      </c>
      <c r="N5722" s="10">
        <v>18.579999999999998</v>
      </c>
      <c r="O5722" t="s">
        <v>40</v>
      </c>
      <c r="P5722" t="s">
        <v>40</v>
      </c>
      <c r="Q5722" t="s">
        <v>55</v>
      </c>
      <c r="R5722">
        <v>14</v>
      </c>
      <c r="S5722" t="s">
        <v>43</v>
      </c>
      <c r="T5722" t="s">
        <v>40</v>
      </c>
      <c r="U5722" t="s">
        <v>43</v>
      </c>
      <c r="V5722" t="s">
        <v>43</v>
      </c>
      <c r="W5722" t="s">
        <v>43</v>
      </c>
      <c r="X5722" t="s">
        <v>40</v>
      </c>
      <c r="Y5722" t="s">
        <v>43</v>
      </c>
      <c r="Z5722" t="s">
        <v>40</v>
      </c>
      <c r="AA5722" t="s">
        <v>73</v>
      </c>
      <c r="AB5722" t="s">
        <v>40</v>
      </c>
      <c r="AC5722" t="s">
        <v>56</v>
      </c>
      <c r="AD5722" s="10">
        <v>-8</v>
      </c>
      <c r="AE5722" s="10">
        <v>4931.8</v>
      </c>
      <c r="AF5722" s="10">
        <v>0</v>
      </c>
      <c r="AG5722" s="10">
        <v>0</v>
      </c>
      <c r="AH5722" s="10">
        <v>1003.32</v>
      </c>
      <c r="AI5722" s="10">
        <v>5935.12</v>
      </c>
      <c r="AJ5722" t="s">
        <v>47</v>
      </c>
      <c r="AM572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722" t="str">
        <f t="shared" si="178"/>
        <v>60-80</v>
      </c>
      <c r="AO5722">
        <f t="shared" si="179"/>
        <v>0</v>
      </c>
      <c r="AP5722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723" spans="1:42" x14ac:dyDescent="0.25">
      <c r="A5723" t="s">
        <v>6909</v>
      </c>
      <c r="B5723" t="s">
        <v>39</v>
      </c>
      <c r="C5723" s="1">
        <v>57</v>
      </c>
      <c r="D5723" t="s">
        <v>43</v>
      </c>
      <c r="E5723">
        <v>0</v>
      </c>
      <c r="F5723" t="s">
        <v>151</v>
      </c>
      <c r="G5723" s="1">
        <v>92109</v>
      </c>
      <c r="H5723">
        <v>32.787835999999999</v>
      </c>
      <c r="I5723">
        <v>-117.232376</v>
      </c>
      <c r="J5723">
        <v>0</v>
      </c>
      <c r="K5723" s="1">
        <v>1</v>
      </c>
      <c r="L5723" t="s">
        <v>42</v>
      </c>
      <c r="M5723" t="s">
        <v>40</v>
      </c>
      <c r="N5723" s="10">
        <v>22.48</v>
      </c>
      <c r="O5723" t="s">
        <v>43</v>
      </c>
      <c r="P5723" t="s">
        <v>40</v>
      </c>
      <c r="Q5723" t="s">
        <v>55</v>
      </c>
      <c r="R5723">
        <v>5</v>
      </c>
      <c r="S5723" t="s">
        <v>43</v>
      </c>
      <c r="T5723" t="s">
        <v>43</v>
      </c>
      <c r="U5723" t="s">
        <v>43</v>
      </c>
      <c r="V5723" t="s">
        <v>43</v>
      </c>
      <c r="W5723" t="s">
        <v>40</v>
      </c>
      <c r="X5723" t="s">
        <v>43</v>
      </c>
      <c r="Y5723" t="s">
        <v>43</v>
      </c>
      <c r="Z5723" t="s">
        <v>40</v>
      </c>
      <c r="AA5723" t="s">
        <v>51</v>
      </c>
      <c r="AB5723" t="s">
        <v>40</v>
      </c>
      <c r="AC5723" t="s">
        <v>56</v>
      </c>
      <c r="AD5723" s="10">
        <v>79.650000000000006</v>
      </c>
      <c r="AE5723" s="10">
        <v>79.650000000000006</v>
      </c>
      <c r="AF5723" s="10">
        <v>0</v>
      </c>
      <c r="AG5723" s="10">
        <v>0</v>
      </c>
      <c r="AH5723" s="10">
        <v>22.48</v>
      </c>
      <c r="AI5723" s="10">
        <v>102.13</v>
      </c>
      <c r="AJ5723" t="s">
        <v>57</v>
      </c>
      <c r="AK5723" t="s">
        <v>58</v>
      </c>
      <c r="AL5723" t="s">
        <v>104</v>
      </c>
      <c r="AM5723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723" t="str">
        <f t="shared" si="178"/>
        <v>50-59</v>
      </c>
      <c r="AO5723">
        <f t="shared" si="179"/>
        <v>1</v>
      </c>
      <c r="AP572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724" spans="1:42" x14ac:dyDescent="0.25">
      <c r="A5724" t="s">
        <v>6910</v>
      </c>
      <c r="B5724" t="s">
        <v>39</v>
      </c>
      <c r="C5724" s="1">
        <v>76</v>
      </c>
      <c r="D5724" t="s">
        <v>43</v>
      </c>
      <c r="E5724">
        <v>0</v>
      </c>
      <c r="F5724" t="s">
        <v>151</v>
      </c>
      <c r="G5724" s="1">
        <v>92121</v>
      </c>
      <c r="H5724">
        <v>32.898612999999997</v>
      </c>
      <c r="I5724">
        <v>-117.20293700000001</v>
      </c>
      <c r="J5724">
        <v>0</v>
      </c>
      <c r="K5724" s="1">
        <v>9</v>
      </c>
      <c r="L5724" t="s">
        <v>54</v>
      </c>
      <c r="M5724" t="s">
        <v>40</v>
      </c>
      <c r="N5724" s="10">
        <v>12.91</v>
      </c>
      <c r="O5724" t="s">
        <v>40</v>
      </c>
      <c r="P5724" t="s">
        <v>40</v>
      </c>
      <c r="Q5724" t="s">
        <v>55</v>
      </c>
      <c r="R5724">
        <v>21</v>
      </c>
      <c r="S5724" t="s">
        <v>43</v>
      </c>
      <c r="T5724" t="s">
        <v>43</v>
      </c>
      <c r="U5724" t="s">
        <v>43</v>
      </c>
      <c r="V5724" t="s">
        <v>43</v>
      </c>
      <c r="W5724" t="s">
        <v>43</v>
      </c>
      <c r="X5724" t="s">
        <v>40</v>
      </c>
      <c r="Y5724" t="s">
        <v>43</v>
      </c>
      <c r="Z5724" t="s">
        <v>40</v>
      </c>
      <c r="AA5724" t="s">
        <v>51</v>
      </c>
      <c r="AB5724" t="s">
        <v>40</v>
      </c>
      <c r="AC5724" t="s">
        <v>56</v>
      </c>
      <c r="AD5724" s="10">
        <v>84.45</v>
      </c>
      <c r="AE5724" s="10">
        <v>762.5</v>
      </c>
      <c r="AF5724" s="10">
        <v>0</v>
      </c>
      <c r="AG5724" s="10">
        <v>0</v>
      </c>
      <c r="AH5724" s="10">
        <v>116.19</v>
      </c>
      <c r="AI5724" s="10">
        <v>878.69</v>
      </c>
      <c r="AJ5724" t="s">
        <v>57</v>
      </c>
      <c r="AK5724" t="s">
        <v>58</v>
      </c>
      <c r="AL5724" t="s">
        <v>104</v>
      </c>
      <c r="AM572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724" t="str">
        <f t="shared" si="178"/>
        <v>60-80</v>
      </c>
      <c r="AO5724">
        <f t="shared" si="179"/>
        <v>1</v>
      </c>
      <c r="AP572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725" spans="1:42" x14ac:dyDescent="0.25">
      <c r="A5725" t="s">
        <v>6911</v>
      </c>
      <c r="B5725" t="s">
        <v>39</v>
      </c>
      <c r="C5725" s="1">
        <v>73</v>
      </c>
      <c r="D5725" t="s">
        <v>43</v>
      </c>
      <c r="E5725">
        <v>2</v>
      </c>
      <c r="F5725" t="s">
        <v>2505</v>
      </c>
      <c r="G5725" s="1">
        <v>95458</v>
      </c>
      <c r="H5725">
        <v>39.141933999999999</v>
      </c>
      <c r="I5725">
        <v>-122.770679</v>
      </c>
      <c r="J5725">
        <v>0</v>
      </c>
      <c r="K5725" s="1">
        <v>33</v>
      </c>
      <c r="L5725" t="s">
        <v>129</v>
      </c>
      <c r="M5725" t="s">
        <v>40</v>
      </c>
      <c r="N5725" s="10">
        <v>12.75</v>
      </c>
      <c r="O5725" t="s">
        <v>40</v>
      </c>
      <c r="P5725" t="s">
        <v>40</v>
      </c>
      <c r="Q5725" t="s">
        <v>55</v>
      </c>
      <c r="R5725">
        <v>19</v>
      </c>
      <c r="S5725" t="s">
        <v>43</v>
      </c>
      <c r="T5725" t="s">
        <v>40</v>
      </c>
      <c r="U5725" t="s">
        <v>40</v>
      </c>
      <c r="V5725" t="s">
        <v>43</v>
      </c>
      <c r="W5725" t="s">
        <v>40</v>
      </c>
      <c r="X5725" t="s">
        <v>40</v>
      </c>
      <c r="Y5725" t="s">
        <v>43</v>
      </c>
      <c r="Z5725" t="s">
        <v>40</v>
      </c>
      <c r="AA5725" t="s">
        <v>73</v>
      </c>
      <c r="AB5725" t="s">
        <v>40</v>
      </c>
      <c r="AC5725" t="s">
        <v>56</v>
      </c>
      <c r="AD5725" s="10">
        <v>105.35</v>
      </c>
      <c r="AE5725" s="10">
        <v>3465.05</v>
      </c>
      <c r="AF5725" s="10">
        <v>0</v>
      </c>
      <c r="AG5725" s="10">
        <v>0</v>
      </c>
      <c r="AH5725" s="10">
        <v>420.75</v>
      </c>
      <c r="AI5725" s="10">
        <v>3885.8</v>
      </c>
      <c r="AJ5725" t="s">
        <v>47</v>
      </c>
      <c r="AM5725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725" t="str">
        <f t="shared" si="178"/>
        <v>60-80</v>
      </c>
      <c r="AO5725">
        <f t="shared" si="179"/>
        <v>0</v>
      </c>
      <c r="AP5725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726" spans="1:42" x14ac:dyDescent="0.25">
      <c r="A5726" t="s">
        <v>6912</v>
      </c>
      <c r="B5726" t="s">
        <v>49</v>
      </c>
      <c r="C5726" s="1">
        <v>35</v>
      </c>
      <c r="D5726" t="s">
        <v>43</v>
      </c>
      <c r="E5726">
        <v>0</v>
      </c>
      <c r="F5726" t="s">
        <v>3363</v>
      </c>
      <c r="G5726" s="1">
        <v>95648</v>
      </c>
      <c r="H5726">
        <v>38.922812</v>
      </c>
      <c r="I5726">
        <v>-121.312005</v>
      </c>
      <c r="J5726">
        <v>0</v>
      </c>
      <c r="K5726" s="1">
        <v>64</v>
      </c>
      <c r="L5726" t="s">
        <v>76</v>
      </c>
      <c r="M5726" t="s">
        <v>40</v>
      </c>
      <c r="N5726" s="10">
        <v>14.39</v>
      </c>
      <c r="O5726" t="s">
        <v>40</v>
      </c>
      <c r="P5726" t="s">
        <v>40</v>
      </c>
      <c r="Q5726" t="s">
        <v>79</v>
      </c>
      <c r="R5726">
        <v>7</v>
      </c>
      <c r="S5726" t="s">
        <v>43</v>
      </c>
      <c r="T5726" t="s">
        <v>40</v>
      </c>
      <c r="U5726" t="s">
        <v>40</v>
      </c>
      <c r="V5726" t="s">
        <v>40</v>
      </c>
      <c r="W5726" t="s">
        <v>40</v>
      </c>
      <c r="X5726" t="s">
        <v>40</v>
      </c>
      <c r="Y5726" t="s">
        <v>40</v>
      </c>
      <c r="Z5726" t="s">
        <v>40</v>
      </c>
      <c r="AA5726" t="s">
        <v>73</v>
      </c>
      <c r="AB5726" t="s">
        <v>43</v>
      </c>
      <c r="AC5726" t="s">
        <v>46</v>
      </c>
      <c r="AD5726" s="10">
        <v>86.55</v>
      </c>
      <c r="AE5726" s="10">
        <v>5632.55</v>
      </c>
      <c r="AF5726" s="10">
        <v>0</v>
      </c>
      <c r="AG5726" s="10">
        <v>0</v>
      </c>
      <c r="AH5726" s="10">
        <v>920.96</v>
      </c>
      <c r="AI5726" s="10">
        <v>6553.51</v>
      </c>
      <c r="AJ5726" t="s">
        <v>47</v>
      </c>
      <c r="AM572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726" t="str">
        <f t="shared" si="178"/>
        <v>30-39</v>
      </c>
      <c r="AO5726">
        <f t="shared" si="179"/>
        <v>0</v>
      </c>
      <c r="AP572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727" spans="1:42" x14ac:dyDescent="0.25">
      <c r="A5727" t="s">
        <v>6913</v>
      </c>
      <c r="B5727" t="s">
        <v>49</v>
      </c>
      <c r="C5727" s="1">
        <v>70</v>
      </c>
      <c r="D5727" t="s">
        <v>43</v>
      </c>
      <c r="E5727">
        <v>0</v>
      </c>
      <c r="F5727" t="s">
        <v>1564</v>
      </c>
      <c r="G5727" s="1">
        <v>91351</v>
      </c>
      <c r="H5727">
        <v>34.422519000000001</v>
      </c>
      <c r="I5727">
        <v>-118.420717</v>
      </c>
      <c r="J5727">
        <v>0</v>
      </c>
      <c r="K5727" s="1">
        <v>1</v>
      </c>
      <c r="L5727" t="s">
        <v>42</v>
      </c>
      <c r="M5727" t="s">
        <v>40</v>
      </c>
      <c r="N5727" s="10">
        <v>7.23</v>
      </c>
      <c r="O5727" t="s">
        <v>43</v>
      </c>
      <c r="P5727" t="s">
        <v>40</v>
      </c>
      <c r="Q5727" t="s">
        <v>55</v>
      </c>
      <c r="R5727">
        <v>2</v>
      </c>
      <c r="S5727" t="s">
        <v>43</v>
      </c>
      <c r="T5727" t="s">
        <v>43</v>
      </c>
      <c r="U5727" t="s">
        <v>43</v>
      </c>
      <c r="V5727" t="s">
        <v>43</v>
      </c>
      <c r="W5727" t="s">
        <v>43</v>
      </c>
      <c r="X5727" t="s">
        <v>43</v>
      </c>
      <c r="Y5727" t="s">
        <v>43</v>
      </c>
      <c r="Z5727" t="s">
        <v>40</v>
      </c>
      <c r="AA5727" t="s">
        <v>51</v>
      </c>
      <c r="AB5727" t="s">
        <v>40</v>
      </c>
      <c r="AC5727" t="s">
        <v>56</v>
      </c>
      <c r="AD5727" s="10">
        <v>69.650000000000006</v>
      </c>
      <c r="AE5727" s="10">
        <v>69.650000000000006</v>
      </c>
      <c r="AF5727" s="10">
        <v>0</v>
      </c>
      <c r="AG5727" s="10">
        <v>0</v>
      </c>
      <c r="AH5727" s="10">
        <v>7.23</v>
      </c>
      <c r="AI5727" s="10">
        <v>76.88</v>
      </c>
      <c r="AJ5727" t="s">
        <v>57</v>
      </c>
      <c r="AK5727" t="s">
        <v>109</v>
      </c>
      <c r="AL5727" t="s">
        <v>110</v>
      </c>
      <c r="AM572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727" t="str">
        <f t="shared" si="178"/>
        <v>60-80</v>
      </c>
      <c r="AO5727">
        <f t="shared" si="179"/>
        <v>1</v>
      </c>
      <c r="AP572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728" spans="1:42" x14ac:dyDescent="0.25">
      <c r="A5728" t="s">
        <v>6914</v>
      </c>
      <c r="B5728" t="s">
        <v>39</v>
      </c>
      <c r="C5728" s="1">
        <v>74</v>
      </c>
      <c r="D5728" t="s">
        <v>43</v>
      </c>
      <c r="E5728">
        <v>0</v>
      </c>
      <c r="F5728" t="s">
        <v>1240</v>
      </c>
      <c r="G5728" s="1">
        <v>95426</v>
      </c>
      <c r="H5728">
        <v>38.838087999999999</v>
      </c>
      <c r="I5728">
        <v>-122.73202999999999</v>
      </c>
      <c r="J5728">
        <v>0</v>
      </c>
      <c r="K5728" s="1">
        <v>27</v>
      </c>
      <c r="L5728" t="s">
        <v>42</v>
      </c>
      <c r="M5728" t="s">
        <v>40</v>
      </c>
      <c r="N5728" s="10">
        <v>31.17</v>
      </c>
      <c r="O5728" t="s">
        <v>40</v>
      </c>
      <c r="P5728" t="s">
        <v>40</v>
      </c>
      <c r="Q5728" t="s">
        <v>55</v>
      </c>
      <c r="R5728">
        <v>25</v>
      </c>
      <c r="S5728" t="s">
        <v>43</v>
      </c>
      <c r="T5728" t="s">
        <v>43</v>
      </c>
      <c r="U5728" t="s">
        <v>43</v>
      </c>
      <c r="V5728" t="s">
        <v>43</v>
      </c>
      <c r="W5728" t="s">
        <v>43</v>
      </c>
      <c r="X5728" t="s">
        <v>40</v>
      </c>
      <c r="Y5728" t="s">
        <v>40</v>
      </c>
      <c r="Z5728" t="s">
        <v>40</v>
      </c>
      <c r="AA5728" t="s">
        <v>51</v>
      </c>
      <c r="AB5728" t="s">
        <v>40</v>
      </c>
      <c r="AC5728" t="s">
        <v>56</v>
      </c>
      <c r="AD5728" s="10">
        <v>85.25</v>
      </c>
      <c r="AE5728" s="10">
        <v>2287.25</v>
      </c>
      <c r="AF5728" s="10">
        <v>0</v>
      </c>
      <c r="AG5728" s="10">
        <v>0</v>
      </c>
      <c r="AH5728" s="10">
        <v>841.59</v>
      </c>
      <c r="AI5728" s="10">
        <v>3128.84</v>
      </c>
      <c r="AJ5728" t="s">
        <v>57</v>
      </c>
      <c r="AK5728" t="s">
        <v>58</v>
      </c>
      <c r="AL5728" t="s">
        <v>59</v>
      </c>
      <c r="AM5728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728" t="str">
        <f t="shared" si="178"/>
        <v>60-80</v>
      </c>
      <c r="AO5728">
        <f t="shared" si="179"/>
        <v>1</v>
      </c>
      <c r="AP572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729" spans="1:42" x14ac:dyDescent="0.25">
      <c r="A5729" t="s">
        <v>6915</v>
      </c>
      <c r="B5729" t="s">
        <v>49</v>
      </c>
      <c r="C5729" s="1">
        <v>27</v>
      </c>
      <c r="D5729" t="s">
        <v>43</v>
      </c>
      <c r="E5729">
        <v>0</v>
      </c>
      <c r="F5729" t="s">
        <v>890</v>
      </c>
      <c r="G5729" s="1">
        <v>94804</v>
      </c>
      <c r="H5729">
        <v>37.921033999999999</v>
      </c>
      <c r="I5729">
        <v>-122.341798</v>
      </c>
      <c r="J5729">
        <v>0</v>
      </c>
      <c r="K5729" s="1">
        <v>16</v>
      </c>
      <c r="L5729" t="s">
        <v>42</v>
      </c>
      <c r="M5729" t="s">
        <v>40</v>
      </c>
      <c r="N5729" s="10">
        <v>20.440000000000001</v>
      </c>
      <c r="O5729" t="s">
        <v>43</v>
      </c>
      <c r="P5729" t="s">
        <v>40</v>
      </c>
      <c r="Q5729" t="s">
        <v>55</v>
      </c>
      <c r="R5729">
        <v>59</v>
      </c>
      <c r="S5729" t="s">
        <v>40</v>
      </c>
      <c r="T5729" t="s">
        <v>43</v>
      </c>
      <c r="U5729" t="s">
        <v>43</v>
      </c>
      <c r="V5729" t="s">
        <v>43</v>
      </c>
      <c r="W5729" t="s">
        <v>40</v>
      </c>
      <c r="X5729" t="s">
        <v>40</v>
      </c>
      <c r="Y5729" t="s">
        <v>40</v>
      </c>
      <c r="Z5729" t="s">
        <v>43</v>
      </c>
      <c r="AA5729" t="s">
        <v>51</v>
      </c>
      <c r="AB5729" t="s">
        <v>40</v>
      </c>
      <c r="AC5729" t="s">
        <v>56</v>
      </c>
      <c r="AD5729" s="10">
        <v>94.25</v>
      </c>
      <c r="AE5729" s="10">
        <v>1483.25</v>
      </c>
      <c r="AF5729" s="10">
        <v>0</v>
      </c>
      <c r="AG5729" s="10">
        <v>140</v>
      </c>
      <c r="AH5729" s="10">
        <v>327.04000000000002</v>
      </c>
      <c r="AI5729" s="10">
        <v>1950.29</v>
      </c>
      <c r="AJ5729" t="s">
        <v>57</v>
      </c>
      <c r="AK5729" t="s">
        <v>58</v>
      </c>
      <c r="AL5729" t="s">
        <v>203</v>
      </c>
      <c r="AM5729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5729" t="str">
        <f t="shared" si="178"/>
        <v>19-29</v>
      </c>
      <c r="AO5729">
        <f t="shared" si="179"/>
        <v>1</v>
      </c>
      <c r="AP5729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730" spans="1:42" x14ac:dyDescent="0.25">
      <c r="A5730" t="s">
        <v>6916</v>
      </c>
      <c r="B5730" t="s">
        <v>49</v>
      </c>
      <c r="C5730" s="1">
        <v>44</v>
      </c>
      <c r="D5730" t="s">
        <v>43</v>
      </c>
      <c r="E5730">
        <v>3</v>
      </c>
      <c r="F5730" t="s">
        <v>313</v>
      </c>
      <c r="G5730" s="1">
        <v>93030</v>
      </c>
      <c r="H5730">
        <v>34.223244000000001</v>
      </c>
      <c r="I5730">
        <v>-119.18012</v>
      </c>
      <c r="J5730">
        <v>0</v>
      </c>
      <c r="K5730" s="1">
        <v>1</v>
      </c>
      <c r="L5730" t="s">
        <v>54</v>
      </c>
      <c r="M5730" t="s">
        <v>40</v>
      </c>
      <c r="N5730" s="10">
        <v>42.55</v>
      </c>
      <c r="O5730" t="s">
        <v>43</v>
      </c>
      <c r="P5730" t="s">
        <v>40</v>
      </c>
      <c r="Q5730" t="s">
        <v>79</v>
      </c>
      <c r="R5730">
        <v>25</v>
      </c>
      <c r="S5730" t="s">
        <v>43</v>
      </c>
      <c r="T5730" t="s">
        <v>43</v>
      </c>
      <c r="U5730" t="s">
        <v>40</v>
      </c>
      <c r="V5730" t="s">
        <v>43</v>
      </c>
      <c r="W5730" t="s">
        <v>43</v>
      </c>
      <c r="X5730" t="s">
        <v>43</v>
      </c>
      <c r="Y5730" t="s">
        <v>43</v>
      </c>
      <c r="Z5730" t="s">
        <v>40</v>
      </c>
      <c r="AA5730" t="s">
        <v>51</v>
      </c>
      <c r="AB5730" t="s">
        <v>40</v>
      </c>
      <c r="AC5730" t="s">
        <v>56</v>
      </c>
      <c r="AD5730" s="10">
        <v>49.85</v>
      </c>
      <c r="AE5730" s="10">
        <v>49.85</v>
      </c>
      <c r="AF5730" s="10">
        <v>0</v>
      </c>
      <c r="AG5730" s="10">
        <v>0</v>
      </c>
      <c r="AH5730" s="10">
        <v>42.55</v>
      </c>
      <c r="AI5730" s="10">
        <v>92.4</v>
      </c>
      <c r="AJ5730" t="s">
        <v>98</v>
      </c>
      <c r="AM5730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730" t="str">
        <f t="shared" si="178"/>
        <v>40-49</v>
      </c>
      <c r="AO5730">
        <f t="shared" si="179"/>
        <v>0</v>
      </c>
      <c r="AP5730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5731" spans="1:42" x14ac:dyDescent="0.25">
      <c r="A5731" t="s">
        <v>6917</v>
      </c>
      <c r="B5731" t="s">
        <v>49</v>
      </c>
      <c r="C5731" s="1">
        <v>80</v>
      </c>
      <c r="D5731" t="s">
        <v>43</v>
      </c>
      <c r="E5731">
        <v>0</v>
      </c>
      <c r="F5731" t="s">
        <v>1497</v>
      </c>
      <c r="G5731" s="1">
        <v>95494</v>
      </c>
      <c r="H5731">
        <v>38.888351</v>
      </c>
      <c r="I5731">
        <v>-123.23964700000001</v>
      </c>
      <c r="J5731">
        <v>0</v>
      </c>
      <c r="K5731" s="1">
        <v>65</v>
      </c>
      <c r="L5731" t="s">
        <v>76</v>
      </c>
      <c r="M5731" t="s">
        <v>40</v>
      </c>
      <c r="N5731" s="10">
        <v>18.23</v>
      </c>
      <c r="O5731" t="s">
        <v>43</v>
      </c>
      <c r="P5731" t="s">
        <v>40</v>
      </c>
      <c r="Q5731" t="s">
        <v>55</v>
      </c>
      <c r="R5731">
        <v>3</v>
      </c>
      <c r="S5731" t="s">
        <v>43</v>
      </c>
      <c r="T5731" t="s">
        <v>40</v>
      </c>
      <c r="U5731" t="s">
        <v>40</v>
      </c>
      <c r="V5731" t="s">
        <v>43</v>
      </c>
      <c r="W5731" t="s">
        <v>40</v>
      </c>
      <c r="X5731" t="s">
        <v>40</v>
      </c>
      <c r="Y5731" t="s">
        <v>40</v>
      </c>
      <c r="Z5731" t="s">
        <v>40</v>
      </c>
      <c r="AA5731" t="s">
        <v>73</v>
      </c>
      <c r="AB5731" t="s">
        <v>40</v>
      </c>
      <c r="AC5731" t="s">
        <v>56</v>
      </c>
      <c r="AD5731" s="10">
        <v>99.1</v>
      </c>
      <c r="AE5731" s="10">
        <v>6496.15</v>
      </c>
      <c r="AF5731" s="10">
        <v>0</v>
      </c>
      <c r="AG5731" s="10">
        <v>0</v>
      </c>
      <c r="AH5731" s="10">
        <v>1184.95</v>
      </c>
      <c r="AI5731" s="10">
        <v>7681.1</v>
      </c>
      <c r="AJ5731" t="s">
        <v>47</v>
      </c>
      <c r="AM5731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731" t="str">
        <f t="shared" si="178"/>
        <v>60-80</v>
      </c>
      <c r="AO5731">
        <f t="shared" si="179"/>
        <v>0</v>
      </c>
      <c r="AP5731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732" spans="1:42" x14ac:dyDescent="0.25">
      <c r="A5732" t="s">
        <v>6918</v>
      </c>
      <c r="B5732" t="s">
        <v>39</v>
      </c>
      <c r="C5732" s="1">
        <v>68</v>
      </c>
      <c r="D5732" t="s">
        <v>43</v>
      </c>
      <c r="E5732">
        <v>0</v>
      </c>
      <c r="F5732" t="s">
        <v>1976</v>
      </c>
      <c r="G5732" s="1">
        <v>91768</v>
      </c>
      <c r="H5732">
        <v>34.067931999999999</v>
      </c>
      <c r="I5732">
        <v>-117.785168</v>
      </c>
      <c r="J5732">
        <v>0</v>
      </c>
      <c r="K5732" s="1">
        <v>71</v>
      </c>
      <c r="L5732" t="s">
        <v>72</v>
      </c>
      <c r="M5732" t="s">
        <v>40</v>
      </c>
      <c r="N5732" s="10">
        <v>3.91</v>
      </c>
      <c r="O5732" t="s">
        <v>40</v>
      </c>
      <c r="P5732" t="s">
        <v>40</v>
      </c>
      <c r="Q5732" t="s">
        <v>55</v>
      </c>
      <c r="R5732">
        <v>12</v>
      </c>
      <c r="S5732" t="s">
        <v>40</v>
      </c>
      <c r="T5732" t="s">
        <v>40</v>
      </c>
      <c r="U5732" t="s">
        <v>43</v>
      </c>
      <c r="V5732" t="s">
        <v>40</v>
      </c>
      <c r="W5732" t="s">
        <v>40</v>
      </c>
      <c r="X5732" t="s">
        <v>43</v>
      </c>
      <c r="Y5732" t="s">
        <v>43</v>
      </c>
      <c r="Z5732" t="s">
        <v>40</v>
      </c>
      <c r="AA5732" t="s">
        <v>45</v>
      </c>
      <c r="AB5732" t="s">
        <v>40</v>
      </c>
      <c r="AC5732" t="s">
        <v>46</v>
      </c>
      <c r="AD5732" s="10">
        <v>99.65</v>
      </c>
      <c r="AE5732" s="10">
        <v>7181.25</v>
      </c>
      <c r="AF5732" s="10">
        <v>0</v>
      </c>
      <c r="AG5732" s="10">
        <v>0</v>
      </c>
      <c r="AH5732" s="10">
        <v>277.61</v>
      </c>
      <c r="AI5732" s="10">
        <v>7458.86</v>
      </c>
      <c r="AJ5732" t="s">
        <v>47</v>
      </c>
      <c r="AM573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732" t="str">
        <f t="shared" si="178"/>
        <v>60-80</v>
      </c>
      <c r="AO5732">
        <f t="shared" si="179"/>
        <v>0</v>
      </c>
      <c r="AP5732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733" spans="1:42" x14ac:dyDescent="0.25">
      <c r="A5733" t="s">
        <v>6919</v>
      </c>
      <c r="B5733" t="s">
        <v>39</v>
      </c>
      <c r="C5733" s="1">
        <v>39</v>
      </c>
      <c r="D5733" t="s">
        <v>43</v>
      </c>
      <c r="E5733">
        <v>0</v>
      </c>
      <c r="F5733" t="s">
        <v>151</v>
      </c>
      <c r="G5733" s="1">
        <v>92126</v>
      </c>
      <c r="H5733">
        <v>32.886924999999998</v>
      </c>
      <c r="I5733">
        <v>-117.152162</v>
      </c>
      <c r="J5733">
        <v>0</v>
      </c>
      <c r="K5733" s="1">
        <v>10</v>
      </c>
      <c r="L5733" t="s">
        <v>42</v>
      </c>
      <c r="M5733" t="s">
        <v>40</v>
      </c>
      <c r="N5733" s="10">
        <v>5.63</v>
      </c>
      <c r="O5733" t="s">
        <v>40</v>
      </c>
      <c r="P5733" t="s">
        <v>40</v>
      </c>
      <c r="Q5733" t="s">
        <v>55</v>
      </c>
      <c r="R5733">
        <v>26</v>
      </c>
      <c r="S5733" t="s">
        <v>43</v>
      </c>
      <c r="T5733" t="s">
        <v>43</v>
      </c>
      <c r="U5733" t="s">
        <v>43</v>
      </c>
      <c r="V5733" t="s">
        <v>43</v>
      </c>
      <c r="W5733" t="s">
        <v>43</v>
      </c>
      <c r="X5733" t="s">
        <v>43</v>
      </c>
      <c r="Y5733" t="s">
        <v>43</v>
      </c>
      <c r="Z5733" t="s">
        <v>40</v>
      </c>
      <c r="AA5733" t="s">
        <v>51</v>
      </c>
      <c r="AB5733" t="s">
        <v>40</v>
      </c>
      <c r="AC5733" t="s">
        <v>56</v>
      </c>
      <c r="AD5733" s="10">
        <v>74.75</v>
      </c>
      <c r="AE5733" s="10">
        <v>799.65</v>
      </c>
      <c r="AF5733" s="10">
        <v>0</v>
      </c>
      <c r="AG5733" s="10">
        <v>0</v>
      </c>
      <c r="AH5733" s="10">
        <v>56.3</v>
      </c>
      <c r="AI5733" s="10">
        <v>855.95</v>
      </c>
      <c r="AJ5733" t="s">
        <v>57</v>
      </c>
      <c r="AK5733" t="s">
        <v>109</v>
      </c>
      <c r="AL5733" t="s">
        <v>110</v>
      </c>
      <c r="AM5733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733" t="str">
        <f t="shared" si="178"/>
        <v>30-39</v>
      </c>
      <c r="AO5733">
        <f t="shared" si="179"/>
        <v>1</v>
      </c>
      <c r="AP573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734" spans="1:42" x14ac:dyDescent="0.25">
      <c r="A5734" t="s">
        <v>6920</v>
      </c>
      <c r="B5734" t="s">
        <v>39</v>
      </c>
      <c r="C5734" s="1">
        <v>28</v>
      </c>
      <c r="D5734" t="s">
        <v>43</v>
      </c>
      <c r="E5734">
        <v>0</v>
      </c>
      <c r="F5734" t="s">
        <v>211</v>
      </c>
      <c r="G5734" s="1">
        <v>93720</v>
      </c>
      <c r="H5734">
        <v>36.878709000000001</v>
      </c>
      <c r="I5734">
        <v>-119.7645</v>
      </c>
      <c r="J5734">
        <v>0</v>
      </c>
      <c r="K5734" s="1">
        <v>13</v>
      </c>
      <c r="L5734" t="s">
        <v>62</v>
      </c>
      <c r="M5734" t="s">
        <v>43</v>
      </c>
      <c r="P5734" t="s">
        <v>40</v>
      </c>
      <c r="Q5734" t="s">
        <v>44</v>
      </c>
      <c r="R5734">
        <v>53</v>
      </c>
      <c r="S5734" t="s">
        <v>43</v>
      </c>
      <c r="T5734" t="s">
        <v>43</v>
      </c>
      <c r="U5734" t="s">
        <v>43</v>
      </c>
      <c r="V5734" t="s">
        <v>43</v>
      </c>
      <c r="W5734" t="s">
        <v>43</v>
      </c>
      <c r="X5734" t="s">
        <v>40</v>
      </c>
      <c r="Y5734" t="s">
        <v>40</v>
      </c>
      <c r="Z5734" t="s">
        <v>40</v>
      </c>
      <c r="AA5734" t="s">
        <v>51</v>
      </c>
      <c r="AB5734" t="s">
        <v>40</v>
      </c>
      <c r="AC5734" t="s">
        <v>56</v>
      </c>
      <c r="AD5734" s="10">
        <v>-3</v>
      </c>
      <c r="AE5734" s="10">
        <v>446.1</v>
      </c>
      <c r="AF5734" s="10">
        <v>0</v>
      </c>
      <c r="AG5734" s="10">
        <v>0</v>
      </c>
      <c r="AH5734" s="10">
        <v>0</v>
      </c>
      <c r="AI5734" s="10">
        <v>446.1</v>
      </c>
      <c r="AJ5734" t="s">
        <v>57</v>
      </c>
      <c r="AK5734" t="s">
        <v>121</v>
      </c>
      <c r="AL5734" t="s">
        <v>122</v>
      </c>
      <c r="AM5734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5734" t="str">
        <f t="shared" si="178"/>
        <v>19-29</v>
      </c>
      <c r="AO5734">
        <f t="shared" si="179"/>
        <v>1</v>
      </c>
      <c r="AP5734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735" spans="1:42" x14ac:dyDescent="0.25">
      <c r="A5735" t="s">
        <v>6921</v>
      </c>
      <c r="B5735" t="s">
        <v>39</v>
      </c>
      <c r="C5735" s="1">
        <v>51</v>
      </c>
      <c r="D5735" t="s">
        <v>40</v>
      </c>
      <c r="E5735">
        <v>3</v>
      </c>
      <c r="F5735" t="s">
        <v>287</v>
      </c>
      <c r="G5735" s="1">
        <v>92602</v>
      </c>
      <c r="H5735">
        <v>33.720359000000002</v>
      </c>
      <c r="I5735">
        <v>-117.733655</v>
      </c>
      <c r="J5735">
        <v>9</v>
      </c>
      <c r="K5735" s="1">
        <v>24</v>
      </c>
      <c r="L5735" t="s">
        <v>129</v>
      </c>
      <c r="M5735" t="s">
        <v>40</v>
      </c>
      <c r="N5735" s="10">
        <v>20.6</v>
      </c>
      <c r="O5735" t="s">
        <v>43</v>
      </c>
      <c r="P5735" t="s">
        <v>43</v>
      </c>
      <c r="AA5735" t="s">
        <v>73</v>
      </c>
      <c r="AB5735" t="s">
        <v>40</v>
      </c>
      <c r="AC5735" t="s">
        <v>46</v>
      </c>
      <c r="AD5735" s="10">
        <v>21.1</v>
      </c>
      <c r="AE5735" s="10">
        <v>490.65</v>
      </c>
      <c r="AF5735" s="10">
        <v>0</v>
      </c>
      <c r="AG5735" s="10">
        <v>0</v>
      </c>
      <c r="AH5735" s="10">
        <v>494.4</v>
      </c>
      <c r="AI5735" s="10">
        <v>985.05</v>
      </c>
      <c r="AJ5735" t="s">
        <v>47</v>
      </c>
      <c r="AM5735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5735" t="str">
        <f t="shared" si="178"/>
        <v>50-59</v>
      </c>
      <c r="AO5735">
        <f t="shared" si="179"/>
        <v>0</v>
      </c>
      <c r="AP5735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736" spans="1:42" x14ac:dyDescent="0.25">
      <c r="A5736" t="s">
        <v>6922</v>
      </c>
      <c r="B5736" t="s">
        <v>39</v>
      </c>
      <c r="C5736" s="1">
        <v>55</v>
      </c>
      <c r="D5736" t="s">
        <v>40</v>
      </c>
      <c r="E5736">
        <v>0</v>
      </c>
      <c r="F5736" t="s">
        <v>942</v>
      </c>
      <c r="G5736" s="1">
        <v>92832</v>
      </c>
      <c r="H5736">
        <v>33.868316</v>
      </c>
      <c r="I5736">
        <v>-117.929029</v>
      </c>
      <c r="J5736">
        <v>5</v>
      </c>
      <c r="K5736" s="1">
        <v>67</v>
      </c>
      <c r="L5736" t="s">
        <v>42</v>
      </c>
      <c r="M5736" t="s">
        <v>43</v>
      </c>
      <c r="P5736" t="s">
        <v>40</v>
      </c>
      <c r="Q5736" t="s">
        <v>44</v>
      </c>
      <c r="R5736">
        <v>30</v>
      </c>
      <c r="S5736" t="s">
        <v>40</v>
      </c>
      <c r="T5736" t="s">
        <v>43</v>
      </c>
      <c r="U5736" t="s">
        <v>43</v>
      </c>
      <c r="V5736" t="s">
        <v>40</v>
      </c>
      <c r="W5736" t="s">
        <v>43</v>
      </c>
      <c r="X5736" t="s">
        <v>43</v>
      </c>
      <c r="Y5736" t="s">
        <v>43</v>
      </c>
      <c r="Z5736" t="s">
        <v>40</v>
      </c>
      <c r="AA5736" t="s">
        <v>73</v>
      </c>
      <c r="AB5736" t="s">
        <v>43</v>
      </c>
      <c r="AC5736" t="s">
        <v>46</v>
      </c>
      <c r="AD5736" s="10">
        <v>35.700000000000003</v>
      </c>
      <c r="AE5736" s="10">
        <v>2545.6999999999998</v>
      </c>
      <c r="AF5736" s="10">
        <v>0</v>
      </c>
      <c r="AG5736" s="10">
        <v>0</v>
      </c>
      <c r="AH5736" s="10">
        <v>0</v>
      </c>
      <c r="AI5736" s="10">
        <v>2545.6999999999998</v>
      </c>
      <c r="AJ5736" t="s">
        <v>47</v>
      </c>
      <c r="AM573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736" t="str">
        <f t="shared" si="178"/>
        <v>50-59</v>
      </c>
      <c r="AO5736">
        <f t="shared" si="179"/>
        <v>0</v>
      </c>
      <c r="AP5736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5737" spans="1:42" x14ac:dyDescent="0.25">
      <c r="A5737" t="s">
        <v>6923</v>
      </c>
      <c r="B5737" t="s">
        <v>49</v>
      </c>
      <c r="C5737" s="1">
        <v>63</v>
      </c>
      <c r="D5737" t="s">
        <v>43</v>
      </c>
      <c r="E5737">
        <v>0</v>
      </c>
      <c r="F5737" t="s">
        <v>1722</v>
      </c>
      <c r="G5737" s="1">
        <v>91604</v>
      </c>
      <c r="H5737">
        <v>34.139082000000002</v>
      </c>
      <c r="I5737">
        <v>-118.39275000000001</v>
      </c>
      <c r="J5737">
        <v>0</v>
      </c>
      <c r="K5737" s="1">
        <v>14</v>
      </c>
      <c r="L5737" t="s">
        <v>62</v>
      </c>
      <c r="M5737" t="s">
        <v>43</v>
      </c>
      <c r="P5737" t="s">
        <v>40</v>
      </c>
      <c r="Q5737" t="s">
        <v>44</v>
      </c>
      <c r="R5737">
        <v>12</v>
      </c>
      <c r="S5737" t="s">
        <v>43</v>
      </c>
      <c r="T5737" t="s">
        <v>40</v>
      </c>
      <c r="U5737" t="s">
        <v>43</v>
      </c>
      <c r="V5737" t="s">
        <v>43</v>
      </c>
      <c r="W5737" t="s">
        <v>43</v>
      </c>
      <c r="X5737" t="s">
        <v>43</v>
      </c>
      <c r="Y5737" t="s">
        <v>43</v>
      </c>
      <c r="Z5737" t="s">
        <v>40</v>
      </c>
      <c r="AA5737" t="s">
        <v>51</v>
      </c>
      <c r="AB5737" t="s">
        <v>40</v>
      </c>
      <c r="AC5737" t="s">
        <v>183</v>
      </c>
      <c r="AD5737" s="10">
        <v>31.1</v>
      </c>
      <c r="AE5737" s="10">
        <v>419.7</v>
      </c>
      <c r="AF5737" s="10">
        <v>0</v>
      </c>
      <c r="AG5737" s="10">
        <v>0</v>
      </c>
      <c r="AH5737" s="10">
        <v>0</v>
      </c>
      <c r="AI5737" s="10">
        <v>419.7</v>
      </c>
      <c r="AJ5737" t="s">
        <v>47</v>
      </c>
      <c r="AM5737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5737" t="str">
        <f t="shared" si="178"/>
        <v>60-80</v>
      </c>
      <c r="AO5737">
        <f t="shared" si="179"/>
        <v>0</v>
      </c>
      <c r="AP5737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5738" spans="1:42" x14ac:dyDescent="0.25">
      <c r="A5738" t="s">
        <v>6924</v>
      </c>
      <c r="B5738" t="s">
        <v>49</v>
      </c>
      <c r="C5738" s="1">
        <v>68</v>
      </c>
      <c r="D5738" t="s">
        <v>40</v>
      </c>
      <c r="E5738">
        <v>0</v>
      </c>
      <c r="F5738" t="s">
        <v>81</v>
      </c>
      <c r="G5738" s="1">
        <v>95681</v>
      </c>
      <c r="H5738">
        <v>38.984755999999997</v>
      </c>
      <c r="I5738">
        <v>-121.345074</v>
      </c>
      <c r="J5738">
        <v>3</v>
      </c>
      <c r="K5738" s="1">
        <v>24</v>
      </c>
      <c r="L5738" t="s">
        <v>42</v>
      </c>
      <c r="M5738" t="s">
        <v>43</v>
      </c>
      <c r="P5738" t="s">
        <v>40</v>
      </c>
      <c r="Q5738" t="s">
        <v>44</v>
      </c>
      <c r="R5738">
        <v>28</v>
      </c>
      <c r="S5738" t="s">
        <v>43</v>
      </c>
      <c r="T5738" t="s">
        <v>43</v>
      </c>
      <c r="U5738" t="s">
        <v>40</v>
      </c>
      <c r="V5738" t="s">
        <v>40</v>
      </c>
      <c r="W5738" t="s">
        <v>43</v>
      </c>
      <c r="X5738" t="s">
        <v>43</v>
      </c>
      <c r="Y5738" t="s">
        <v>43</v>
      </c>
      <c r="Z5738" t="s">
        <v>40</v>
      </c>
      <c r="AA5738" t="s">
        <v>73</v>
      </c>
      <c r="AB5738" t="s">
        <v>43</v>
      </c>
      <c r="AC5738" t="s">
        <v>46</v>
      </c>
      <c r="AD5738" s="10">
        <v>34.25</v>
      </c>
      <c r="AE5738" s="10">
        <v>828.2</v>
      </c>
      <c r="AF5738" s="10">
        <v>0</v>
      </c>
      <c r="AG5738" s="10">
        <v>0</v>
      </c>
      <c r="AH5738" s="10">
        <v>0</v>
      </c>
      <c r="AI5738" s="10">
        <v>828.2</v>
      </c>
      <c r="AJ5738" t="s">
        <v>47</v>
      </c>
      <c r="AM5738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5738" t="str">
        <f t="shared" si="178"/>
        <v>60-80</v>
      </c>
      <c r="AO5738">
        <f t="shared" si="179"/>
        <v>0</v>
      </c>
      <c r="AP5738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5739" spans="1:42" x14ac:dyDescent="0.25">
      <c r="A5739" t="s">
        <v>6925</v>
      </c>
      <c r="B5739" t="s">
        <v>39</v>
      </c>
      <c r="C5739" s="1">
        <v>63</v>
      </c>
      <c r="D5739" t="s">
        <v>43</v>
      </c>
      <c r="E5739">
        <v>0</v>
      </c>
      <c r="F5739" t="s">
        <v>2559</v>
      </c>
      <c r="G5739" s="1">
        <v>91304</v>
      </c>
      <c r="H5739">
        <v>34.224376999999997</v>
      </c>
      <c r="I5739">
        <v>-118.632656</v>
      </c>
      <c r="J5739">
        <v>0</v>
      </c>
      <c r="K5739" s="1">
        <v>70</v>
      </c>
      <c r="L5739" t="s">
        <v>42</v>
      </c>
      <c r="M5739" t="s">
        <v>40</v>
      </c>
      <c r="N5739" s="10">
        <v>23.15</v>
      </c>
      <c r="O5739" t="s">
        <v>40</v>
      </c>
      <c r="P5739" t="s">
        <v>40</v>
      </c>
      <c r="Q5739" t="s">
        <v>55</v>
      </c>
      <c r="R5739">
        <v>17</v>
      </c>
      <c r="S5739" t="s">
        <v>40</v>
      </c>
      <c r="T5739" t="s">
        <v>40</v>
      </c>
      <c r="U5739" t="s">
        <v>40</v>
      </c>
      <c r="V5739" t="s">
        <v>43</v>
      </c>
      <c r="W5739" t="s">
        <v>40</v>
      </c>
      <c r="X5739" t="s">
        <v>40</v>
      </c>
      <c r="Y5739" t="s">
        <v>40</v>
      </c>
      <c r="Z5739" t="s">
        <v>40</v>
      </c>
      <c r="AA5739" t="s">
        <v>73</v>
      </c>
      <c r="AB5739" t="s">
        <v>40</v>
      </c>
      <c r="AC5739" t="s">
        <v>46</v>
      </c>
      <c r="AD5739" s="10">
        <v>111.15</v>
      </c>
      <c r="AE5739" s="10">
        <v>7737.55</v>
      </c>
      <c r="AF5739" s="10">
        <v>46.26</v>
      </c>
      <c r="AG5739" s="10">
        <v>0</v>
      </c>
      <c r="AH5739" s="10">
        <v>1620.5</v>
      </c>
      <c r="AI5739" s="10">
        <v>9311.7900000000009</v>
      </c>
      <c r="AJ5739" t="s">
        <v>47</v>
      </c>
      <c r="AM573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739" t="str">
        <f t="shared" si="178"/>
        <v>60-80</v>
      </c>
      <c r="AO5739">
        <f t="shared" si="179"/>
        <v>0</v>
      </c>
      <c r="AP5739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740" spans="1:42" x14ac:dyDescent="0.25">
      <c r="A5740" t="s">
        <v>6926</v>
      </c>
      <c r="B5740" t="s">
        <v>39</v>
      </c>
      <c r="C5740" s="1">
        <v>44</v>
      </c>
      <c r="D5740" t="s">
        <v>43</v>
      </c>
      <c r="E5740">
        <v>0</v>
      </c>
      <c r="F5740" t="s">
        <v>380</v>
      </c>
      <c r="G5740" s="1">
        <v>95672</v>
      </c>
      <c r="H5740">
        <v>38.724322000000001</v>
      </c>
      <c r="I5740">
        <v>-120.991237</v>
      </c>
      <c r="J5740">
        <v>0</v>
      </c>
      <c r="K5740" s="1">
        <v>1</v>
      </c>
      <c r="L5740" t="s">
        <v>54</v>
      </c>
      <c r="M5740" t="s">
        <v>40</v>
      </c>
      <c r="N5740" s="10">
        <v>26.37</v>
      </c>
      <c r="O5740" t="s">
        <v>43</v>
      </c>
      <c r="P5740" t="s">
        <v>43</v>
      </c>
      <c r="AA5740" t="s">
        <v>51</v>
      </c>
      <c r="AB5740" t="s">
        <v>40</v>
      </c>
      <c r="AC5740" t="s">
        <v>183</v>
      </c>
      <c r="AD5740" s="10">
        <v>20.3</v>
      </c>
      <c r="AE5740" s="10">
        <v>20.3</v>
      </c>
      <c r="AF5740" s="10">
        <v>0</v>
      </c>
      <c r="AG5740" s="10">
        <v>0</v>
      </c>
      <c r="AH5740" s="10">
        <v>26.37</v>
      </c>
      <c r="AI5740" s="10">
        <v>46.67</v>
      </c>
      <c r="AJ5740" t="s">
        <v>57</v>
      </c>
      <c r="AK5740" t="s">
        <v>117</v>
      </c>
      <c r="AL5740" t="s">
        <v>118</v>
      </c>
      <c r="AM5740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740" t="str">
        <f t="shared" si="178"/>
        <v>40-49</v>
      </c>
      <c r="AO5740">
        <f t="shared" si="179"/>
        <v>1</v>
      </c>
      <c r="AP5740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741" spans="1:42" x14ac:dyDescent="0.25">
      <c r="A5741" t="s">
        <v>6927</v>
      </c>
      <c r="B5741" t="s">
        <v>49</v>
      </c>
      <c r="C5741" s="1">
        <v>79</v>
      </c>
      <c r="D5741" t="s">
        <v>40</v>
      </c>
      <c r="E5741">
        <v>0</v>
      </c>
      <c r="F5741" t="s">
        <v>1310</v>
      </c>
      <c r="G5741" s="1">
        <v>91978</v>
      </c>
      <c r="H5741">
        <v>32.730263999999998</v>
      </c>
      <c r="I5741">
        <v>-116.950963</v>
      </c>
      <c r="J5741">
        <v>3</v>
      </c>
      <c r="K5741" s="1">
        <v>9</v>
      </c>
      <c r="L5741" t="s">
        <v>42</v>
      </c>
      <c r="M5741" t="s">
        <v>40</v>
      </c>
      <c r="N5741" s="10">
        <v>22.79</v>
      </c>
      <c r="O5741" t="s">
        <v>43</v>
      </c>
      <c r="P5741" t="s">
        <v>43</v>
      </c>
      <c r="AA5741" t="s">
        <v>45</v>
      </c>
      <c r="AB5741" t="s">
        <v>43</v>
      </c>
      <c r="AC5741" t="s">
        <v>46</v>
      </c>
      <c r="AD5741" s="10">
        <v>19.850000000000001</v>
      </c>
      <c r="AE5741" s="10">
        <v>183.15</v>
      </c>
      <c r="AF5741" s="10">
        <v>0</v>
      </c>
      <c r="AG5741" s="10">
        <v>0</v>
      </c>
      <c r="AH5741" s="10">
        <v>205.11</v>
      </c>
      <c r="AI5741" s="10">
        <v>388.26</v>
      </c>
      <c r="AJ5741" t="s">
        <v>47</v>
      </c>
      <c r="AM574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741" t="str">
        <f t="shared" si="178"/>
        <v>60-80</v>
      </c>
      <c r="AO5741">
        <f t="shared" si="179"/>
        <v>0</v>
      </c>
      <c r="AP5741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742" spans="1:42" x14ac:dyDescent="0.25">
      <c r="A5742" t="s">
        <v>6928</v>
      </c>
      <c r="B5742" t="s">
        <v>49</v>
      </c>
      <c r="C5742" s="1">
        <v>58</v>
      </c>
      <c r="D5742" t="s">
        <v>43</v>
      </c>
      <c r="E5742">
        <v>0</v>
      </c>
      <c r="F5742" t="s">
        <v>4520</v>
      </c>
      <c r="G5742" s="1">
        <v>92676</v>
      </c>
      <c r="H5742">
        <v>33.782345999999997</v>
      </c>
      <c r="I5742">
        <v>-117.63526299999999</v>
      </c>
      <c r="J5742">
        <v>0</v>
      </c>
      <c r="K5742" s="1">
        <v>10</v>
      </c>
      <c r="L5742" t="s">
        <v>42</v>
      </c>
      <c r="M5742" t="s">
        <v>40</v>
      </c>
      <c r="N5742" s="10">
        <v>15.71</v>
      </c>
      <c r="O5742" t="s">
        <v>43</v>
      </c>
      <c r="P5742" t="s">
        <v>43</v>
      </c>
      <c r="AA5742" t="s">
        <v>45</v>
      </c>
      <c r="AB5742" t="s">
        <v>43</v>
      </c>
      <c r="AC5742" t="s">
        <v>46</v>
      </c>
      <c r="AD5742" s="10">
        <v>19.5</v>
      </c>
      <c r="AE5742" s="10">
        <v>225.85</v>
      </c>
      <c r="AF5742" s="10">
        <v>0</v>
      </c>
      <c r="AG5742" s="10">
        <v>0</v>
      </c>
      <c r="AH5742" s="10">
        <v>157.1</v>
      </c>
      <c r="AI5742" s="10">
        <v>382.95</v>
      </c>
      <c r="AJ5742" t="s">
        <v>47</v>
      </c>
      <c r="AM574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742" t="str">
        <f t="shared" si="178"/>
        <v>50-59</v>
      </c>
      <c r="AO5742">
        <f t="shared" si="179"/>
        <v>0</v>
      </c>
      <c r="AP5742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743" spans="1:42" x14ac:dyDescent="0.25">
      <c r="A5743" t="s">
        <v>6929</v>
      </c>
      <c r="B5743" t="s">
        <v>49</v>
      </c>
      <c r="C5743" s="1">
        <v>39</v>
      </c>
      <c r="D5743" t="s">
        <v>40</v>
      </c>
      <c r="E5743">
        <v>0</v>
      </c>
      <c r="F5743" t="s">
        <v>1165</v>
      </c>
      <c r="G5743" s="1">
        <v>95668</v>
      </c>
      <c r="H5743">
        <v>38.833553999999999</v>
      </c>
      <c r="I5743">
        <v>-121.498102</v>
      </c>
      <c r="J5743">
        <v>5</v>
      </c>
      <c r="K5743" s="1">
        <v>65</v>
      </c>
      <c r="L5743" t="s">
        <v>76</v>
      </c>
      <c r="M5743" t="s">
        <v>40</v>
      </c>
      <c r="N5743" s="10">
        <v>49.33</v>
      </c>
      <c r="O5743" t="s">
        <v>40</v>
      </c>
      <c r="P5743" t="s">
        <v>40</v>
      </c>
      <c r="Q5743" t="s">
        <v>55</v>
      </c>
      <c r="R5743">
        <v>16</v>
      </c>
      <c r="S5743" t="s">
        <v>40</v>
      </c>
      <c r="T5743" t="s">
        <v>40</v>
      </c>
      <c r="U5743" t="s">
        <v>40</v>
      </c>
      <c r="V5743" t="s">
        <v>43</v>
      </c>
      <c r="W5743" t="s">
        <v>43</v>
      </c>
      <c r="X5743" t="s">
        <v>43</v>
      </c>
      <c r="Y5743" t="s">
        <v>43</v>
      </c>
      <c r="Z5743" t="s">
        <v>40</v>
      </c>
      <c r="AA5743" t="s">
        <v>45</v>
      </c>
      <c r="AB5743" t="s">
        <v>43</v>
      </c>
      <c r="AC5743" t="s">
        <v>56</v>
      </c>
      <c r="AD5743" s="10">
        <v>89.75</v>
      </c>
      <c r="AE5743" s="10">
        <v>5769.6</v>
      </c>
      <c r="AF5743" s="10">
        <v>18.72</v>
      </c>
      <c r="AG5743" s="10">
        <v>0</v>
      </c>
      <c r="AH5743" s="10">
        <v>3206.45</v>
      </c>
      <c r="AI5743" s="10">
        <v>8957.33</v>
      </c>
      <c r="AJ5743" t="s">
        <v>57</v>
      </c>
      <c r="AK5743" t="s">
        <v>63</v>
      </c>
      <c r="AL5743" t="s">
        <v>67</v>
      </c>
      <c r="AM574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743" t="str">
        <f t="shared" si="178"/>
        <v>30-39</v>
      </c>
      <c r="AO5743">
        <f t="shared" si="179"/>
        <v>1</v>
      </c>
      <c r="AP574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744" spans="1:42" x14ac:dyDescent="0.25">
      <c r="A5744" t="s">
        <v>6930</v>
      </c>
      <c r="B5744" t="s">
        <v>49</v>
      </c>
      <c r="C5744" s="1">
        <v>71</v>
      </c>
      <c r="D5744" t="s">
        <v>43</v>
      </c>
      <c r="E5744">
        <v>0</v>
      </c>
      <c r="F5744" t="s">
        <v>50</v>
      </c>
      <c r="G5744" s="1">
        <v>91204</v>
      </c>
      <c r="H5744">
        <v>34.136305999999998</v>
      </c>
      <c r="I5744">
        <v>-118.26036000000001</v>
      </c>
      <c r="J5744">
        <v>0</v>
      </c>
      <c r="K5744" s="1">
        <v>1</v>
      </c>
      <c r="L5744" t="s">
        <v>54</v>
      </c>
      <c r="M5744" t="s">
        <v>40</v>
      </c>
      <c r="N5744" s="10">
        <v>15.28</v>
      </c>
      <c r="O5744" t="s">
        <v>43</v>
      </c>
      <c r="P5744" t="s">
        <v>40</v>
      </c>
      <c r="Q5744" t="s">
        <v>44</v>
      </c>
      <c r="R5744">
        <v>14</v>
      </c>
      <c r="S5744" t="s">
        <v>43</v>
      </c>
      <c r="T5744" t="s">
        <v>43</v>
      </c>
      <c r="U5744" t="s">
        <v>43</v>
      </c>
      <c r="V5744" t="s">
        <v>43</v>
      </c>
      <c r="W5744" t="s">
        <v>43</v>
      </c>
      <c r="X5744" t="s">
        <v>43</v>
      </c>
      <c r="Y5744" t="s">
        <v>43</v>
      </c>
      <c r="Z5744" t="s">
        <v>40</v>
      </c>
      <c r="AA5744" t="s">
        <v>51</v>
      </c>
      <c r="AB5744" t="s">
        <v>43</v>
      </c>
      <c r="AC5744" t="s">
        <v>56</v>
      </c>
      <c r="AD5744" s="10">
        <v>45.1</v>
      </c>
      <c r="AE5744" s="10">
        <v>45.1</v>
      </c>
      <c r="AF5744" s="10">
        <v>0</v>
      </c>
      <c r="AG5744" s="10">
        <v>0</v>
      </c>
      <c r="AH5744" s="10">
        <v>15.28</v>
      </c>
      <c r="AI5744" s="10">
        <v>60.38</v>
      </c>
      <c r="AJ5744" t="s">
        <v>57</v>
      </c>
      <c r="AK5744" t="s">
        <v>121</v>
      </c>
      <c r="AL5744" t="s">
        <v>195</v>
      </c>
      <c r="AM574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744" t="str">
        <f t="shared" si="178"/>
        <v>60-80</v>
      </c>
      <c r="AO5744">
        <f t="shared" si="179"/>
        <v>1</v>
      </c>
      <c r="AP5744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5745" spans="1:42" x14ac:dyDescent="0.25">
      <c r="A5745" t="s">
        <v>6931</v>
      </c>
      <c r="B5745" t="s">
        <v>39</v>
      </c>
      <c r="C5745" s="1">
        <v>59</v>
      </c>
      <c r="D5745" t="s">
        <v>43</v>
      </c>
      <c r="E5745">
        <v>0</v>
      </c>
      <c r="F5745" t="s">
        <v>190</v>
      </c>
      <c r="G5745" s="1">
        <v>90275</v>
      </c>
      <c r="H5745">
        <v>33.753146000000001</v>
      </c>
      <c r="I5745">
        <v>-118.367459</v>
      </c>
      <c r="J5745">
        <v>0</v>
      </c>
      <c r="K5745" s="1">
        <v>30</v>
      </c>
      <c r="L5745" t="s">
        <v>129</v>
      </c>
      <c r="M5745" t="s">
        <v>40</v>
      </c>
      <c r="N5745" s="10">
        <v>6.74</v>
      </c>
      <c r="O5745" t="s">
        <v>40</v>
      </c>
      <c r="P5745" t="s">
        <v>40</v>
      </c>
      <c r="Q5745" t="s">
        <v>79</v>
      </c>
      <c r="R5745">
        <v>18</v>
      </c>
      <c r="S5745" t="s">
        <v>40</v>
      </c>
      <c r="T5745" t="s">
        <v>43</v>
      </c>
      <c r="U5745" t="s">
        <v>40</v>
      </c>
      <c r="V5745" t="s">
        <v>43</v>
      </c>
      <c r="W5745" t="s">
        <v>40</v>
      </c>
      <c r="X5745" t="s">
        <v>40</v>
      </c>
      <c r="Y5745" t="s">
        <v>40</v>
      </c>
      <c r="Z5745" t="s">
        <v>40</v>
      </c>
      <c r="AA5745" t="s">
        <v>45</v>
      </c>
      <c r="AB5745" t="s">
        <v>40</v>
      </c>
      <c r="AC5745" t="s">
        <v>46</v>
      </c>
      <c r="AD5745" s="10">
        <v>79.3</v>
      </c>
      <c r="AE5745" s="10">
        <v>2427.1</v>
      </c>
      <c r="AF5745" s="10">
        <v>0</v>
      </c>
      <c r="AG5745" s="10">
        <v>0</v>
      </c>
      <c r="AH5745" s="10">
        <v>202.2</v>
      </c>
      <c r="AI5745" s="10">
        <v>2629.3</v>
      </c>
      <c r="AJ5745" t="s">
        <v>47</v>
      </c>
      <c r="AM5745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745" t="str">
        <f t="shared" si="178"/>
        <v>50-59</v>
      </c>
      <c r="AO5745">
        <f t="shared" si="179"/>
        <v>0</v>
      </c>
      <c r="AP574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746" spans="1:42" x14ac:dyDescent="0.25">
      <c r="A5746" t="s">
        <v>6932</v>
      </c>
      <c r="B5746" t="s">
        <v>49</v>
      </c>
      <c r="C5746" s="1">
        <v>20</v>
      </c>
      <c r="D5746" t="s">
        <v>43</v>
      </c>
      <c r="E5746">
        <v>1</v>
      </c>
      <c r="F5746" t="s">
        <v>4687</v>
      </c>
      <c r="G5746" s="1">
        <v>95627</v>
      </c>
      <c r="H5746">
        <v>38.834468999999999</v>
      </c>
      <c r="I5746">
        <v>-122.12719300000001</v>
      </c>
      <c r="J5746">
        <v>0</v>
      </c>
      <c r="K5746" s="1">
        <v>13</v>
      </c>
      <c r="L5746" t="s">
        <v>62</v>
      </c>
      <c r="M5746" t="s">
        <v>40</v>
      </c>
      <c r="N5746" s="10">
        <v>26.63</v>
      </c>
      <c r="O5746" t="s">
        <v>43</v>
      </c>
      <c r="P5746" t="s">
        <v>40</v>
      </c>
      <c r="Q5746" t="s">
        <v>79</v>
      </c>
      <c r="R5746">
        <v>27</v>
      </c>
      <c r="S5746" t="s">
        <v>43</v>
      </c>
      <c r="T5746" t="s">
        <v>43</v>
      </c>
      <c r="U5746" t="s">
        <v>43</v>
      </c>
      <c r="V5746" t="s">
        <v>43</v>
      </c>
      <c r="W5746" t="s">
        <v>43</v>
      </c>
      <c r="X5746" t="s">
        <v>43</v>
      </c>
      <c r="Y5746" t="s">
        <v>40</v>
      </c>
      <c r="Z5746" t="s">
        <v>40</v>
      </c>
      <c r="AA5746" t="s">
        <v>51</v>
      </c>
      <c r="AB5746" t="s">
        <v>43</v>
      </c>
      <c r="AC5746" t="s">
        <v>46</v>
      </c>
      <c r="AD5746" s="10">
        <v>44</v>
      </c>
      <c r="AE5746" s="10">
        <v>659.35</v>
      </c>
      <c r="AF5746" s="10">
        <v>0</v>
      </c>
      <c r="AG5746" s="10">
        <v>0</v>
      </c>
      <c r="AH5746" s="10">
        <v>346.19</v>
      </c>
      <c r="AI5746" s="10">
        <v>1005.54</v>
      </c>
      <c r="AJ5746" t="s">
        <v>47</v>
      </c>
      <c r="AM5746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5746" t="str">
        <f t="shared" si="178"/>
        <v>19-29</v>
      </c>
      <c r="AO5746">
        <f t="shared" si="179"/>
        <v>0</v>
      </c>
      <c r="AP5746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5747" spans="1:42" x14ac:dyDescent="0.25">
      <c r="A5747" t="s">
        <v>6933</v>
      </c>
      <c r="B5747" t="s">
        <v>49</v>
      </c>
      <c r="C5747" s="1">
        <v>52</v>
      </c>
      <c r="D5747" t="s">
        <v>43</v>
      </c>
      <c r="E5747">
        <v>0</v>
      </c>
      <c r="F5747" t="s">
        <v>151</v>
      </c>
      <c r="G5747" s="1">
        <v>92113</v>
      </c>
      <c r="H5747">
        <v>32.697097999999997</v>
      </c>
      <c r="I5747">
        <v>-117.116587</v>
      </c>
      <c r="J5747">
        <v>0</v>
      </c>
      <c r="K5747" s="1">
        <v>4</v>
      </c>
      <c r="L5747" t="s">
        <v>42</v>
      </c>
      <c r="M5747" t="s">
        <v>40</v>
      </c>
      <c r="N5747" s="10">
        <v>47.82</v>
      </c>
      <c r="O5747" t="s">
        <v>40</v>
      </c>
      <c r="P5747" t="s">
        <v>40</v>
      </c>
      <c r="Q5747" t="s">
        <v>55</v>
      </c>
      <c r="R5747">
        <v>13</v>
      </c>
      <c r="S5747" t="s">
        <v>43</v>
      </c>
      <c r="T5747" t="s">
        <v>43</v>
      </c>
      <c r="U5747" t="s">
        <v>43</v>
      </c>
      <c r="V5747" t="s">
        <v>43</v>
      </c>
      <c r="W5747" t="s">
        <v>43</v>
      </c>
      <c r="X5747" t="s">
        <v>43</v>
      </c>
      <c r="Y5747" t="s">
        <v>43</v>
      </c>
      <c r="Z5747" t="s">
        <v>40</v>
      </c>
      <c r="AA5747" t="s">
        <v>51</v>
      </c>
      <c r="AB5747" t="s">
        <v>40</v>
      </c>
      <c r="AC5747" t="s">
        <v>56</v>
      </c>
      <c r="AD5747" s="10">
        <v>74.349999999999994</v>
      </c>
      <c r="AE5747" s="10">
        <v>265.35000000000002</v>
      </c>
      <c r="AF5747" s="10">
        <v>0</v>
      </c>
      <c r="AG5747" s="10">
        <v>0</v>
      </c>
      <c r="AH5747" s="10">
        <v>191.28</v>
      </c>
      <c r="AI5747" s="10">
        <v>456.63</v>
      </c>
      <c r="AJ5747" t="s">
        <v>57</v>
      </c>
      <c r="AK5747" t="s">
        <v>121</v>
      </c>
      <c r="AL5747" t="s">
        <v>195</v>
      </c>
      <c r="AM574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747" t="str">
        <f t="shared" si="178"/>
        <v>50-59</v>
      </c>
      <c r="AO5747">
        <f t="shared" si="179"/>
        <v>1</v>
      </c>
      <c r="AP574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748" spans="1:42" x14ac:dyDescent="0.25">
      <c r="A5748" t="s">
        <v>6934</v>
      </c>
      <c r="B5748" t="s">
        <v>39</v>
      </c>
      <c r="C5748" s="1">
        <v>31</v>
      </c>
      <c r="D5748" t="s">
        <v>43</v>
      </c>
      <c r="E5748">
        <v>0</v>
      </c>
      <c r="F5748" t="s">
        <v>285</v>
      </c>
      <c r="G5748" s="1">
        <v>95612</v>
      </c>
      <c r="H5748">
        <v>38.384647999999999</v>
      </c>
      <c r="I5748">
        <v>-121.578701</v>
      </c>
      <c r="J5748">
        <v>0</v>
      </c>
      <c r="K5748" s="1">
        <v>11</v>
      </c>
      <c r="L5748" t="s">
        <v>62</v>
      </c>
      <c r="M5748" t="s">
        <v>40</v>
      </c>
      <c r="N5748" s="10">
        <v>46.49</v>
      </c>
      <c r="O5748" t="s">
        <v>43</v>
      </c>
      <c r="P5748" t="s">
        <v>43</v>
      </c>
      <c r="AA5748" t="s">
        <v>45</v>
      </c>
      <c r="AB5748" t="s">
        <v>43</v>
      </c>
      <c r="AC5748" t="s">
        <v>46</v>
      </c>
      <c r="AD5748" s="10">
        <v>20</v>
      </c>
      <c r="AE5748" s="10">
        <v>211.95</v>
      </c>
      <c r="AF5748" s="10">
        <v>0</v>
      </c>
      <c r="AG5748" s="10">
        <v>0</v>
      </c>
      <c r="AH5748" s="10">
        <v>511.39</v>
      </c>
      <c r="AI5748" s="10">
        <v>723.34</v>
      </c>
      <c r="AJ5748" t="s">
        <v>47</v>
      </c>
      <c r="AM574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748" t="str">
        <f t="shared" si="178"/>
        <v>30-39</v>
      </c>
      <c r="AO5748">
        <f t="shared" si="179"/>
        <v>0</v>
      </c>
      <c r="AP5748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749" spans="1:42" x14ac:dyDescent="0.25">
      <c r="A5749" t="s">
        <v>6935</v>
      </c>
      <c r="B5749" t="s">
        <v>39</v>
      </c>
      <c r="C5749" s="1">
        <v>21</v>
      </c>
      <c r="D5749" t="s">
        <v>40</v>
      </c>
      <c r="E5749">
        <v>0</v>
      </c>
      <c r="F5749" t="s">
        <v>157</v>
      </c>
      <c r="G5749" s="1">
        <v>95124</v>
      </c>
      <c r="H5749">
        <v>37.257063000000002</v>
      </c>
      <c r="I5749">
        <v>-121.92303699999999</v>
      </c>
      <c r="J5749">
        <v>3</v>
      </c>
      <c r="K5749" s="1">
        <v>62</v>
      </c>
      <c r="L5749" t="s">
        <v>76</v>
      </c>
      <c r="M5749" t="s">
        <v>40</v>
      </c>
      <c r="N5749" s="10">
        <v>42.68</v>
      </c>
      <c r="O5749" t="s">
        <v>40</v>
      </c>
      <c r="P5749" t="s">
        <v>40</v>
      </c>
      <c r="Q5749" t="s">
        <v>55</v>
      </c>
      <c r="R5749">
        <v>51</v>
      </c>
      <c r="S5749" t="s">
        <v>40</v>
      </c>
      <c r="T5749" t="s">
        <v>40</v>
      </c>
      <c r="U5749" t="s">
        <v>40</v>
      </c>
      <c r="V5749" t="s">
        <v>40</v>
      </c>
      <c r="W5749" t="s">
        <v>40</v>
      </c>
      <c r="X5749" t="s">
        <v>40</v>
      </c>
      <c r="Y5749" t="s">
        <v>40</v>
      </c>
      <c r="Z5749" t="s">
        <v>40</v>
      </c>
      <c r="AA5749" t="s">
        <v>73</v>
      </c>
      <c r="AB5749" t="s">
        <v>43</v>
      </c>
      <c r="AC5749" t="s">
        <v>46</v>
      </c>
      <c r="AD5749" s="10">
        <v>113.95</v>
      </c>
      <c r="AE5749" s="10">
        <v>6891.4</v>
      </c>
      <c r="AF5749" s="10">
        <v>0</v>
      </c>
      <c r="AG5749" s="10">
        <v>0</v>
      </c>
      <c r="AH5749" s="10">
        <v>2646.16</v>
      </c>
      <c r="AI5749" s="10">
        <v>9537.56</v>
      </c>
      <c r="AJ5749" t="s">
        <v>47</v>
      </c>
      <c r="AM574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749" t="str">
        <f t="shared" si="178"/>
        <v>19-29</v>
      </c>
      <c r="AO5749">
        <f t="shared" si="179"/>
        <v>0</v>
      </c>
      <c r="AP5749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750" spans="1:42" x14ac:dyDescent="0.25">
      <c r="A5750" t="s">
        <v>6936</v>
      </c>
      <c r="B5750" t="s">
        <v>49</v>
      </c>
      <c r="C5750" s="1">
        <v>58</v>
      </c>
      <c r="D5750" t="s">
        <v>43</v>
      </c>
      <c r="E5750">
        <v>0</v>
      </c>
      <c r="F5750" t="s">
        <v>151</v>
      </c>
      <c r="G5750" s="1">
        <v>92117</v>
      </c>
      <c r="H5750">
        <v>32.825085999999999</v>
      </c>
      <c r="I5750">
        <v>-117.19942399999999</v>
      </c>
      <c r="J5750">
        <v>0</v>
      </c>
      <c r="K5750" s="1">
        <v>2</v>
      </c>
      <c r="L5750" t="s">
        <v>42</v>
      </c>
      <c r="M5750" t="s">
        <v>40</v>
      </c>
      <c r="N5750" s="10">
        <v>26.47</v>
      </c>
      <c r="O5750" t="s">
        <v>43</v>
      </c>
      <c r="P5750" t="s">
        <v>40</v>
      </c>
      <c r="Q5750" t="s">
        <v>55</v>
      </c>
      <c r="R5750">
        <v>10</v>
      </c>
      <c r="S5750" t="s">
        <v>43</v>
      </c>
      <c r="T5750" t="s">
        <v>43</v>
      </c>
      <c r="U5750" t="s">
        <v>43</v>
      </c>
      <c r="V5750" t="s">
        <v>43</v>
      </c>
      <c r="W5750" t="s">
        <v>43</v>
      </c>
      <c r="X5750" t="s">
        <v>40</v>
      </c>
      <c r="Y5750" t="s">
        <v>40</v>
      </c>
      <c r="Z5750" t="s">
        <v>43</v>
      </c>
      <c r="AA5750" t="s">
        <v>51</v>
      </c>
      <c r="AB5750" t="s">
        <v>40</v>
      </c>
      <c r="AC5750" t="s">
        <v>56</v>
      </c>
      <c r="AD5750" s="10">
        <v>80.2</v>
      </c>
      <c r="AE5750" s="10">
        <v>181.1</v>
      </c>
      <c r="AF5750" s="10">
        <v>0</v>
      </c>
      <c r="AG5750" s="10">
        <v>10</v>
      </c>
      <c r="AH5750" s="10">
        <v>52.94</v>
      </c>
      <c r="AI5750" s="10">
        <v>244.04</v>
      </c>
      <c r="AJ5750" t="s">
        <v>57</v>
      </c>
      <c r="AK5750" t="s">
        <v>58</v>
      </c>
      <c r="AL5750" t="s">
        <v>104</v>
      </c>
      <c r="AM5750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750" t="str">
        <f t="shared" si="178"/>
        <v>50-59</v>
      </c>
      <c r="AO5750">
        <f t="shared" si="179"/>
        <v>1</v>
      </c>
      <c r="AP5750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751" spans="1:42" x14ac:dyDescent="0.25">
      <c r="A5751" t="s">
        <v>6937</v>
      </c>
      <c r="B5751" t="s">
        <v>49</v>
      </c>
      <c r="C5751" s="1">
        <v>40</v>
      </c>
      <c r="D5751" t="s">
        <v>43</v>
      </c>
      <c r="E5751">
        <v>0</v>
      </c>
      <c r="F5751" t="s">
        <v>4191</v>
      </c>
      <c r="G5751" s="1">
        <v>92325</v>
      </c>
      <c r="H5751">
        <v>34.248061</v>
      </c>
      <c r="I5751">
        <v>-117.29028</v>
      </c>
      <c r="J5751">
        <v>0</v>
      </c>
      <c r="K5751" s="1">
        <v>9</v>
      </c>
      <c r="L5751" t="s">
        <v>54</v>
      </c>
      <c r="M5751" t="s">
        <v>40</v>
      </c>
      <c r="N5751" s="10">
        <v>15.53</v>
      </c>
      <c r="O5751" t="s">
        <v>43</v>
      </c>
      <c r="P5751" t="s">
        <v>40</v>
      </c>
      <c r="Q5751" t="s">
        <v>55</v>
      </c>
      <c r="R5751">
        <v>14</v>
      </c>
      <c r="S5751" t="s">
        <v>43</v>
      </c>
      <c r="T5751" t="s">
        <v>43</v>
      </c>
      <c r="U5751" t="s">
        <v>40</v>
      </c>
      <c r="V5751" t="s">
        <v>43</v>
      </c>
      <c r="W5751" t="s">
        <v>40</v>
      </c>
      <c r="X5751" t="s">
        <v>40</v>
      </c>
      <c r="Y5751" t="s">
        <v>40</v>
      </c>
      <c r="Z5751" t="s">
        <v>40</v>
      </c>
      <c r="AA5751" t="s">
        <v>51</v>
      </c>
      <c r="AB5751" t="s">
        <v>40</v>
      </c>
      <c r="AC5751" t="s">
        <v>56</v>
      </c>
      <c r="AD5751" s="10">
        <v>94.05</v>
      </c>
      <c r="AE5751" s="10">
        <v>811.65</v>
      </c>
      <c r="AF5751" s="10">
        <v>0</v>
      </c>
      <c r="AG5751" s="10">
        <v>0</v>
      </c>
      <c r="AH5751" s="10">
        <v>139.77000000000001</v>
      </c>
      <c r="AI5751" s="10">
        <v>951.42</v>
      </c>
      <c r="AJ5751" t="s">
        <v>47</v>
      </c>
      <c r="AM575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751" t="str">
        <f t="shared" si="178"/>
        <v>40-49</v>
      </c>
      <c r="AO5751">
        <f t="shared" si="179"/>
        <v>0</v>
      </c>
      <c r="AP5751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752" spans="1:42" x14ac:dyDescent="0.25">
      <c r="A5752" t="s">
        <v>6938</v>
      </c>
      <c r="B5752" t="s">
        <v>39</v>
      </c>
      <c r="C5752" s="1">
        <v>75</v>
      </c>
      <c r="D5752" t="s">
        <v>43</v>
      </c>
      <c r="E5752">
        <v>0</v>
      </c>
      <c r="F5752" t="s">
        <v>5045</v>
      </c>
      <c r="G5752" s="1">
        <v>95317</v>
      </c>
      <c r="H5752">
        <v>37.127386000000001</v>
      </c>
      <c r="I5752">
        <v>-120.506422</v>
      </c>
      <c r="J5752">
        <v>0</v>
      </c>
      <c r="K5752" s="1">
        <v>71</v>
      </c>
      <c r="L5752" t="s">
        <v>72</v>
      </c>
      <c r="M5752" t="s">
        <v>40</v>
      </c>
      <c r="N5752" s="10">
        <v>47.86</v>
      </c>
      <c r="O5752" t="s">
        <v>40</v>
      </c>
      <c r="P5752" t="s">
        <v>40</v>
      </c>
      <c r="Q5752" t="s">
        <v>55</v>
      </c>
      <c r="R5752">
        <v>16</v>
      </c>
      <c r="S5752" t="s">
        <v>43</v>
      </c>
      <c r="T5752" t="s">
        <v>43</v>
      </c>
      <c r="U5752" t="s">
        <v>40</v>
      </c>
      <c r="V5752" t="s">
        <v>43</v>
      </c>
      <c r="W5752" t="s">
        <v>40</v>
      </c>
      <c r="X5752" t="s">
        <v>40</v>
      </c>
      <c r="Y5752" t="s">
        <v>43</v>
      </c>
      <c r="Z5752" t="s">
        <v>40</v>
      </c>
      <c r="AA5752" t="s">
        <v>73</v>
      </c>
      <c r="AB5752" t="s">
        <v>43</v>
      </c>
      <c r="AC5752" t="s">
        <v>56</v>
      </c>
      <c r="AD5752" s="10">
        <v>104.05</v>
      </c>
      <c r="AE5752" s="10">
        <v>7413.55</v>
      </c>
      <c r="AF5752" s="10">
        <v>0</v>
      </c>
      <c r="AG5752" s="10">
        <v>0</v>
      </c>
      <c r="AH5752" s="10">
        <v>3398.06</v>
      </c>
      <c r="AI5752" s="10">
        <v>10811.61</v>
      </c>
      <c r="AJ5752" t="s">
        <v>47</v>
      </c>
      <c r="AM575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752" t="str">
        <f t="shared" si="178"/>
        <v>60-80</v>
      </c>
      <c r="AO5752">
        <f t="shared" si="179"/>
        <v>0</v>
      </c>
      <c r="AP5752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753" spans="1:42" x14ac:dyDescent="0.25">
      <c r="A5753" t="s">
        <v>6939</v>
      </c>
      <c r="B5753" t="s">
        <v>49</v>
      </c>
      <c r="C5753" s="1">
        <v>39</v>
      </c>
      <c r="D5753" t="s">
        <v>40</v>
      </c>
      <c r="E5753">
        <v>0</v>
      </c>
      <c r="F5753" t="s">
        <v>135</v>
      </c>
      <c r="G5753" s="1">
        <v>90014</v>
      </c>
      <c r="H5753">
        <v>34.043143999999998</v>
      </c>
      <c r="I5753">
        <v>-118.251977</v>
      </c>
      <c r="J5753">
        <v>7</v>
      </c>
      <c r="K5753" s="1">
        <v>58</v>
      </c>
      <c r="L5753" t="s">
        <v>76</v>
      </c>
      <c r="M5753" t="s">
        <v>40</v>
      </c>
      <c r="N5753" s="10">
        <v>5.69</v>
      </c>
      <c r="O5753" t="s">
        <v>40</v>
      </c>
      <c r="P5753" t="s">
        <v>40</v>
      </c>
      <c r="Q5753" t="s">
        <v>55</v>
      </c>
      <c r="R5753">
        <v>10</v>
      </c>
      <c r="S5753" t="s">
        <v>43</v>
      </c>
      <c r="T5753" t="s">
        <v>43</v>
      </c>
      <c r="U5753" t="s">
        <v>40</v>
      </c>
      <c r="V5753" t="s">
        <v>43</v>
      </c>
      <c r="W5753" t="s">
        <v>40</v>
      </c>
      <c r="X5753" t="s">
        <v>40</v>
      </c>
      <c r="Y5753" t="s">
        <v>40</v>
      </c>
      <c r="Z5753" t="s">
        <v>40</v>
      </c>
      <c r="AA5753" t="s">
        <v>45</v>
      </c>
      <c r="AB5753" t="s">
        <v>43</v>
      </c>
      <c r="AC5753" t="s">
        <v>46</v>
      </c>
      <c r="AD5753" s="10">
        <v>100.35</v>
      </c>
      <c r="AE5753" s="10">
        <v>5681.1</v>
      </c>
      <c r="AF5753" s="10">
        <v>0</v>
      </c>
      <c r="AG5753" s="10">
        <v>0</v>
      </c>
      <c r="AH5753" s="10">
        <v>330.02</v>
      </c>
      <c r="AI5753" s="10">
        <v>6011.12</v>
      </c>
      <c r="AJ5753" t="s">
        <v>47</v>
      </c>
      <c r="AM575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753" t="str">
        <f t="shared" si="178"/>
        <v>30-39</v>
      </c>
      <c r="AO5753">
        <f t="shared" si="179"/>
        <v>0</v>
      </c>
      <c r="AP5753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754" spans="1:42" x14ac:dyDescent="0.25">
      <c r="A5754" t="s">
        <v>6940</v>
      </c>
      <c r="B5754" t="s">
        <v>49</v>
      </c>
      <c r="C5754" s="1">
        <v>25</v>
      </c>
      <c r="D5754" t="s">
        <v>43</v>
      </c>
      <c r="E5754">
        <v>0</v>
      </c>
      <c r="F5754" t="s">
        <v>2951</v>
      </c>
      <c r="G5754" s="1">
        <v>91335</v>
      </c>
      <c r="H5754">
        <v>34.200175000000002</v>
      </c>
      <c r="I5754">
        <v>-118.540958</v>
      </c>
      <c r="J5754">
        <v>0</v>
      </c>
      <c r="K5754" s="1">
        <v>72</v>
      </c>
      <c r="L5754" t="s">
        <v>72</v>
      </c>
      <c r="M5754" t="s">
        <v>40</v>
      </c>
      <c r="N5754" s="10">
        <v>29.29</v>
      </c>
      <c r="O5754" t="s">
        <v>40</v>
      </c>
      <c r="P5754" t="s">
        <v>43</v>
      </c>
      <c r="AA5754" t="s">
        <v>73</v>
      </c>
      <c r="AB5754" t="s">
        <v>43</v>
      </c>
      <c r="AC5754" t="s">
        <v>56</v>
      </c>
      <c r="AD5754" s="10">
        <v>24.75</v>
      </c>
      <c r="AE5754" s="10">
        <v>1777.6</v>
      </c>
      <c r="AF5754" s="10">
        <v>0</v>
      </c>
      <c r="AG5754" s="10">
        <v>0</v>
      </c>
      <c r="AH5754" s="10">
        <v>2108.88</v>
      </c>
      <c r="AI5754" s="10">
        <v>3886.48</v>
      </c>
      <c r="AJ5754" t="s">
        <v>47</v>
      </c>
      <c r="AM575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754" t="str">
        <f t="shared" si="178"/>
        <v>19-29</v>
      </c>
      <c r="AO5754">
        <f t="shared" si="179"/>
        <v>0</v>
      </c>
      <c r="AP5754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755" spans="1:42" x14ac:dyDescent="0.25">
      <c r="A5755" t="s">
        <v>6941</v>
      </c>
      <c r="B5755" t="s">
        <v>39</v>
      </c>
      <c r="C5755" s="1">
        <v>46</v>
      </c>
      <c r="D5755" t="s">
        <v>43</v>
      </c>
      <c r="E5755">
        <v>0</v>
      </c>
      <c r="F5755" t="s">
        <v>1013</v>
      </c>
      <c r="G5755" s="1">
        <v>93239</v>
      </c>
      <c r="H5755">
        <v>35.996923000000002</v>
      </c>
      <c r="I5755">
        <v>-120.000951</v>
      </c>
      <c r="J5755">
        <v>0</v>
      </c>
      <c r="K5755" s="1">
        <v>10</v>
      </c>
      <c r="L5755" t="s">
        <v>62</v>
      </c>
      <c r="M5755" t="s">
        <v>40</v>
      </c>
      <c r="N5755" s="10">
        <v>3.55</v>
      </c>
      <c r="O5755" t="s">
        <v>43</v>
      </c>
      <c r="P5755" t="s">
        <v>40</v>
      </c>
      <c r="Q5755" t="s">
        <v>79</v>
      </c>
      <c r="R5755">
        <v>29</v>
      </c>
      <c r="S5755" t="s">
        <v>43</v>
      </c>
      <c r="T5755" t="s">
        <v>43</v>
      </c>
      <c r="U5755" t="s">
        <v>43</v>
      </c>
      <c r="V5755" t="s">
        <v>43</v>
      </c>
      <c r="W5755" t="s">
        <v>43</v>
      </c>
      <c r="X5755" t="s">
        <v>43</v>
      </c>
      <c r="Y5755" t="s">
        <v>43</v>
      </c>
      <c r="Z5755" t="s">
        <v>43</v>
      </c>
      <c r="AA5755" t="s">
        <v>51</v>
      </c>
      <c r="AB5755" t="s">
        <v>43</v>
      </c>
      <c r="AC5755" t="s">
        <v>46</v>
      </c>
      <c r="AD5755" s="10">
        <v>45.25</v>
      </c>
      <c r="AE5755" s="10">
        <v>428.7</v>
      </c>
      <c r="AF5755" s="10">
        <v>44.9</v>
      </c>
      <c r="AG5755" s="10">
        <v>0</v>
      </c>
      <c r="AH5755" s="10">
        <v>35.5</v>
      </c>
      <c r="AI5755" s="10">
        <v>419.3</v>
      </c>
      <c r="AJ5755" t="s">
        <v>47</v>
      </c>
      <c r="AM575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755" t="str">
        <f t="shared" si="178"/>
        <v>40-49</v>
      </c>
      <c r="AO5755">
        <f t="shared" si="179"/>
        <v>0</v>
      </c>
      <c r="AP5755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5756" spans="1:42" x14ac:dyDescent="0.25">
      <c r="A5756" t="s">
        <v>6942</v>
      </c>
      <c r="B5756" t="s">
        <v>39</v>
      </c>
      <c r="C5756" s="1">
        <v>57</v>
      </c>
      <c r="D5756" t="s">
        <v>43</v>
      </c>
      <c r="E5756">
        <v>0</v>
      </c>
      <c r="F5756" t="s">
        <v>2946</v>
      </c>
      <c r="G5756" s="1">
        <v>95978</v>
      </c>
      <c r="H5756">
        <v>39.904001999999998</v>
      </c>
      <c r="I5756">
        <v>-121.527823</v>
      </c>
      <c r="J5756">
        <v>0</v>
      </c>
      <c r="K5756" s="1">
        <v>19</v>
      </c>
      <c r="L5756" t="s">
        <v>62</v>
      </c>
      <c r="M5756" t="s">
        <v>40</v>
      </c>
      <c r="N5756" s="10">
        <v>40.22</v>
      </c>
      <c r="O5756" t="s">
        <v>43</v>
      </c>
      <c r="P5756" t="s">
        <v>40</v>
      </c>
      <c r="Q5756" t="s">
        <v>44</v>
      </c>
      <c r="R5756">
        <v>22</v>
      </c>
      <c r="S5756" t="s">
        <v>43</v>
      </c>
      <c r="T5756" t="s">
        <v>43</v>
      </c>
      <c r="U5756" t="s">
        <v>43</v>
      </c>
      <c r="V5756" t="s">
        <v>43</v>
      </c>
      <c r="W5756" t="s">
        <v>43</v>
      </c>
      <c r="X5756" t="s">
        <v>40</v>
      </c>
      <c r="Y5756" t="s">
        <v>40</v>
      </c>
      <c r="Z5756" t="s">
        <v>40</v>
      </c>
      <c r="AA5756" t="s">
        <v>51</v>
      </c>
      <c r="AB5756" t="s">
        <v>40</v>
      </c>
      <c r="AC5756" t="s">
        <v>56</v>
      </c>
      <c r="AD5756" s="10">
        <v>56.2</v>
      </c>
      <c r="AE5756" s="10">
        <v>1093.4000000000001</v>
      </c>
      <c r="AF5756" s="10">
        <v>0</v>
      </c>
      <c r="AG5756" s="10">
        <v>0</v>
      </c>
      <c r="AH5756" s="10">
        <v>764.18</v>
      </c>
      <c r="AI5756" s="10">
        <v>1857.58</v>
      </c>
      <c r="AJ5756" t="s">
        <v>47</v>
      </c>
      <c r="AM5756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5756" t="str">
        <f t="shared" si="178"/>
        <v>50-59</v>
      </c>
      <c r="AO5756">
        <f t="shared" si="179"/>
        <v>0</v>
      </c>
      <c r="AP5756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5757" spans="1:42" x14ac:dyDescent="0.25">
      <c r="A5757" t="s">
        <v>6943</v>
      </c>
      <c r="B5757" t="s">
        <v>49</v>
      </c>
      <c r="C5757" s="1">
        <v>63</v>
      </c>
      <c r="D5757" t="s">
        <v>40</v>
      </c>
      <c r="E5757">
        <v>2</v>
      </c>
      <c r="F5757" t="s">
        <v>157</v>
      </c>
      <c r="G5757" s="1">
        <v>95116</v>
      </c>
      <c r="H5757">
        <v>37.350284000000002</v>
      </c>
      <c r="I5757">
        <v>-121.85285500000001</v>
      </c>
      <c r="J5757">
        <v>1</v>
      </c>
      <c r="K5757" s="1">
        <v>59</v>
      </c>
      <c r="L5757" t="s">
        <v>42</v>
      </c>
      <c r="M5757" t="s">
        <v>40</v>
      </c>
      <c r="N5757" s="10">
        <v>15.94</v>
      </c>
      <c r="O5757" t="s">
        <v>43</v>
      </c>
      <c r="P5757" t="s">
        <v>40</v>
      </c>
      <c r="Q5757" t="s">
        <v>79</v>
      </c>
      <c r="R5757">
        <v>19</v>
      </c>
      <c r="S5757" t="s">
        <v>43</v>
      </c>
      <c r="T5757" t="s">
        <v>40</v>
      </c>
      <c r="U5757" t="s">
        <v>40</v>
      </c>
      <c r="V5757" t="s">
        <v>40</v>
      </c>
      <c r="W5757" t="s">
        <v>40</v>
      </c>
      <c r="X5757" t="s">
        <v>40</v>
      </c>
      <c r="Y5757" t="s">
        <v>40</v>
      </c>
      <c r="Z5757" t="s">
        <v>40</v>
      </c>
      <c r="AA5757" t="s">
        <v>45</v>
      </c>
      <c r="AB5757" t="s">
        <v>43</v>
      </c>
      <c r="AC5757" t="s">
        <v>46</v>
      </c>
      <c r="AD5757" s="10">
        <v>76.75</v>
      </c>
      <c r="AE5757" s="10">
        <v>4541.8999999999996</v>
      </c>
      <c r="AF5757" s="10">
        <v>0</v>
      </c>
      <c r="AG5757" s="10">
        <v>0</v>
      </c>
      <c r="AH5757" s="10">
        <v>940.46</v>
      </c>
      <c r="AI5757" s="10">
        <v>5482.36</v>
      </c>
      <c r="AJ5757" t="s">
        <v>47</v>
      </c>
      <c r="AM575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757" t="str">
        <f t="shared" si="178"/>
        <v>60-80</v>
      </c>
      <c r="AO5757">
        <f t="shared" si="179"/>
        <v>0</v>
      </c>
      <c r="AP575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758" spans="1:42" x14ac:dyDescent="0.25">
      <c r="A5758" t="s">
        <v>6944</v>
      </c>
      <c r="B5758" t="s">
        <v>49</v>
      </c>
      <c r="C5758" s="1">
        <v>61</v>
      </c>
      <c r="D5758" t="s">
        <v>43</v>
      </c>
      <c r="E5758">
        <v>0</v>
      </c>
      <c r="F5758" t="s">
        <v>978</v>
      </c>
      <c r="G5758" s="1">
        <v>92806</v>
      </c>
      <c r="H5758">
        <v>33.837960000000002</v>
      </c>
      <c r="I5758">
        <v>-117.87049399999999</v>
      </c>
      <c r="J5758">
        <v>0</v>
      </c>
      <c r="K5758" s="1">
        <v>54</v>
      </c>
      <c r="L5758" t="s">
        <v>76</v>
      </c>
      <c r="M5758" t="s">
        <v>40</v>
      </c>
      <c r="N5758" s="10">
        <v>27.62</v>
      </c>
      <c r="O5758" t="s">
        <v>43</v>
      </c>
      <c r="P5758" t="s">
        <v>40</v>
      </c>
      <c r="Q5758" t="s">
        <v>44</v>
      </c>
      <c r="R5758">
        <v>24</v>
      </c>
      <c r="S5758" t="s">
        <v>40</v>
      </c>
      <c r="T5758" t="s">
        <v>40</v>
      </c>
      <c r="U5758" t="s">
        <v>43</v>
      </c>
      <c r="V5758" t="s">
        <v>40</v>
      </c>
      <c r="W5758" t="s">
        <v>40</v>
      </c>
      <c r="X5758" t="s">
        <v>43</v>
      </c>
      <c r="Y5758" t="s">
        <v>43</v>
      </c>
      <c r="Z5758" t="s">
        <v>40</v>
      </c>
      <c r="AA5758" t="s">
        <v>51</v>
      </c>
      <c r="AB5758" t="s">
        <v>40</v>
      </c>
      <c r="AC5758" t="s">
        <v>46</v>
      </c>
      <c r="AD5758" s="10">
        <v>69.900000000000006</v>
      </c>
      <c r="AE5758" s="10">
        <v>3883.3</v>
      </c>
      <c r="AF5758" s="10">
        <v>0</v>
      </c>
      <c r="AG5758" s="10">
        <v>0</v>
      </c>
      <c r="AH5758" s="10">
        <v>1491.48</v>
      </c>
      <c r="AI5758" s="10">
        <v>5374.78</v>
      </c>
      <c r="AJ5758" t="s">
        <v>47</v>
      </c>
      <c r="AM575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758" t="str">
        <f t="shared" si="178"/>
        <v>60-80</v>
      </c>
      <c r="AO5758">
        <f t="shared" si="179"/>
        <v>0</v>
      </c>
      <c r="AP575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759" spans="1:42" x14ac:dyDescent="0.25">
      <c r="A5759" t="s">
        <v>6945</v>
      </c>
      <c r="B5759" t="s">
        <v>39</v>
      </c>
      <c r="C5759" s="1">
        <v>74</v>
      </c>
      <c r="D5759" t="s">
        <v>43</v>
      </c>
      <c r="E5759">
        <v>0</v>
      </c>
      <c r="F5759" t="s">
        <v>151</v>
      </c>
      <c r="G5759" s="1">
        <v>92122</v>
      </c>
      <c r="H5759">
        <v>32.857230000000001</v>
      </c>
      <c r="I5759">
        <v>-117.209774</v>
      </c>
      <c r="J5759">
        <v>0</v>
      </c>
      <c r="K5759" s="1">
        <v>4</v>
      </c>
      <c r="L5759" t="s">
        <v>54</v>
      </c>
      <c r="M5759" t="s">
        <v>40</v>
      </c>
      <c r="N5759" s="10">
        <v>31.61</v>
      </c>
      <c r="O5759" t="s">
        <v>40</v>
      </c>
      <c r="P5759" t="s">
        <v>40</v>
      </c>
      <c r="Q5759" t="s">
        <v>55</v>
      </c>
      <c r="R5759">
        <v>2</v>
      </c>
      <c r="S5759" t="s">
        <v>43</v>
      </c>
      <c r="T5759" t="s">
        <v>43</v>
      </c>
      <c r="U5759" t="s">
        <v>43</v>
      </c>
      <c r="V5759" t="s">
        <v>43</v>
      </c>
      <c r="W5759" t="s">
        <v>40</v>
      </c>
      <c r="X5759" t="s">
        <v>40</v>
      </c>
      <c r="Y5759" t="s">
        <v>43</v>
      </c>
      <c r="Z5759" t="s">
        <v>40</v>
      </c>
      <c r="AA5759" t="s">
        <v>51</v>
      </c>
      <c r="AB5759" t="s">
        <v>40</v>
      </c>
      <c r="AC5759" t="s">
        <v>56</v>
      </c>
      <c r="AD5759" s="10">
        <v>95.45</v>
      </c>
      <c r="AE5759" s="10">
        <v>396.1</v>
      </c>
      <c r="AF5759" s="10">
        <v>0</v>
      </c>
      <c r="AG5759" s="10">
        <v>0</v>
      </c>
      <c r="AH5759" s="10">
        <v>126.44</v>
      </c>
      <c r="AI5759" s="10">
        <v>522.54</v>
      </c>
      <c r="AJ5759" t="s">
        <v>57</v>
      </c>
      <c r="AK5759" t="s">
        <v>58</v>
      </c>
      <c r="AL5759" t="s">
        <v>104</v>
      </c>
      <c r="AM5759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759" t="str">
        <f t="shared" si="178"/>
        <v>60-80</v>
      </c>
      <c r="AO5759">
        <f t="shared" si="179"/>
        <v>1</v>
      </c>
      <c r="AP5759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760" spans="1:42" x14ac:dyDescent="0.25">
      <c r="A5760" t="s">
        <v>6946</v>
      </c>
      <c r="B5760" t="s">
        <v>39</v>
      </c>
      <c r="C5760" s="1">
        <v>55</v>
      </c>
      <c r="D5760" t="s">
        <v>40</v>
      </c>
      <c r="E5760">
        <v>0</v>
      </c>
      <c r="F5760" t="s">
        <v>2554</v>
      </c>
      <c r="G5760" s="1">
        <v>93643</v>
      </c>
      <c r="H5760">
        <v>37.244306999999999</v>
      </c>
      <c r="I5760">
        <v>-119.47025600000001</v>
      </c>
      <c r="J5760">
        <v>9</v>
      </c>
      <c r="K5760" s="1">
        <v>42</v>
      </c>
      <c r="L5760" t="s">
        <v>42</v>
      </c>
      <c r="M5760" t="s">
        <v>40</v>
      </c>
      <c r="N5760" s="10">
        <v>33.630000000000003</v>
      </c>
      <c r="O5760" t="s">
        <v>40</v>
      </c>
      <c r="P5760" t="s">
        <v>43</v>
      </c>
      <c r="AA5760" t="s">
        <v>73</v>
      </c>
      <c r="AB5760" t="s">
        <v>43</v>
      </c>
      <c r="AC5760" t="s">
        <v>56</v>
      </c>
      <c r="AD5760" s="10">
        <v>25.25</v>
      </c>
      <c r="AE5760" s="10">
        <v>1108.2</v>
      </c>
      <c r="AF5760" s="10">
        <v>0</v>
      </c>
      <c r="AG5760" s="10">
        <v>0</v>
      </c>
      <c r="AH5760" s="10">
        <v>1412.46</v>
      </c>
      <c r="AI5760" s="10">
        <v>2520.66</v>
      </c>
      <c r="AJ5760" t="s">
        <v>47</v>
      </c>
      <c r="AM5760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760" t="str">
        <f t="shared" si="178"/>
        <v>50-59</v>
      </c>
      <c r="AO5760">
        <f t="shared" si="179"/>
        <v>0</v>
      </c>
      <c r="AP5760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761" spans="1:42" x14ac:dyDescent="0.25">
      <c r="A5761" t="s">
        <v>6947</v>
      </c>
      <c r="B5761" t="s">
        <v>49</v>
      </c>
      <c r="C5761" s="1">
        <v>49</v>
      </c>
      <c r="D5761" t="s">
        <v>40</v>
      </c>
      <c r="E5761">
        <v>2</v>
      </c>
      <c r="F5761" t="s">
        <v>2040</v>
      </c>
      <c r="G5761" s="1">
        <v>93923</v>
      </c>
      <c r="H5761">
        <v>36.460611</v>
      </c>
      <c r="I5761">
        <v>-121.852507</v>
      </c>
      <c r="J5761">
        <v>10</v>
      </c>
      <c r="K5761" s="1">
        <v>48</v>
      </c>
      <c r="L5761" t="s">
        <v>42</v>
      </c>
      <c r="M5761" t="s">
        <v>40</v>
      </c>
      <c r="N5761" s="10">
        <v>12.57</v>
      </c>
      <c r="O5761" t="s">
        <v>40</v>
      </c>
      <c r="P5761" t="s">
        <v>40</v>
      </c>
      <c r="Q5761" t="s">
        <v>55</v>
      </c>
      <c r="R5761">
        <v>18</v>
      </c>
      <c r="S5761" t="s">
        <v>40</v>
      </c>
      <c r="T5761" t="s">
        <v>40</v>
      </c>
      <c r="U5761" t="s">
        <v>40</v>
      </c>
      <c r="V5761" t="s">
        <v>40</v>
      </c>
      <c r="W5761" t="s">
        <v>40</v>
      </c>
      <c r="X5761" t="s">
        <v>40</v>
      </c>
      <c r="Y5761" t="s">
        <v>40</v>
      </c>
      <c r="Z5761" t="s">
        <v>40</v>
      </c>
      <c r="AA5761" t="s">
        <v>73</v>
      </c>
      <c r="AB5761" t="s">
        <v>43</v>
      </c>
      <c r="AC5761" t="s">
        <v>46</v>
      </c>
      <c r="AD5761" s="10">
        <v>111.8</v>
      </c>
      <c r="AE5761" s="10">
        <v>5443.65</v>
      </c>
      <c r="AF5761" s="10">
        <v>0</v>
      </c>
      <c r="AG5761" s="10">
        <v>0</v>
      </c>
      <c r="AH5761" s="10">
        <v>603.36</v>
      </c>
      <c r="AI5761" s="10">
        <v>6047.01</v>
      </c>
      <c r="AJ5761" t="s">
        <v>47</v>
      </c>
      <c r="AM5761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761" t="str">
        <f t="shared" si="178"/>
        <v>40-49</v>
      </c>
      <c r="AO5761">
        <f t="shared" si="179"/>
        <v>0</v>
      </c>
      <c r="AP5761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762" spans="1:42" x14ac:dyDescent="0.25">
      <c r="A5762" t="s">
        <v>6948</v>
      </c>
      <c r="B5762" t="s">
        <v>39</v>
      </c>
      <c r="C5762" s="1">
        <v>26</v>
      </c>
      <c r="D5762" t="s">
        <v>43</v>
      </c>
      <c r="E5762">
        <v>1</v>
      </c>
      <c r="F5762" t="s">
        <v>311</v>
      </c>
      <c r="G5762" s="1">
        <v>92201</v>
      </c>
      <c r="H5762">
        <v>33.713890999999997</v>
      </c>
      <c r="I5762">
        <v>-116.237257</v>
      </c>
      <c r="J5762">
        <v>0</v>
      </c>
      <c r="K5762" s="1">
        <v>43</v>
      </c>
      <c r="L5762" t="s">
        <v>42</v>
      </c>
      <c r="M5762" t="s">
        <v>40</v>
      </c>
      <c r="N5762" s="10">
        <v>5.6</v>
      </c>
      <c r="O5762" t="s">
        <v>43</v>
      </c>
      <c r="P5762" t="s">
        <v>40</v>
      </c>
      <c r="Q5762" t="s">
        <v>44</v>
      </c>
      <c r="R5762">
        <v>30</v>
      </c>
      <c r="S5762" t="s">
        <v>40</v>
      </c>
      <c r="T5762" t="s">
        <v>40</v>
      </c>
      <c r="U5762" t="s">
        <v>43</v>
      </c>
      <c r="V5762" t="s">
        <v>43</v>
      </c>
      <c r="W5762" t="s">
        <v>43</v>
      </c>
      <c r="X5762" t="s">
        <v>40</v>
      </c>
      <c r="Y5762" t="s">
        <v>40</v>
      </c>
      <c r="Z5762" t="s">
        <v>40</v>
      </c>
      <c r="AA5762" t="s">
        <v>51</v>
      </c>
      <c r="AB5762" t="s">
        <v>40</v>
      </c>
      <c r="AC5762" t="s">
        <v>56</v>
      </c>
      <c r="AD5762" s="10">
        <v>63.95</v>
      </c>
      <c r="AE5762" s="10">
        <v>2737.05</v>
      </c>
      <c r="AF5762" s="10">
        <v>0</v>
      </c>
      <c r="AG5762" s="10">
        <v>0</v>
      </c>
      <c r="AH5762" s="10">
        <v>240.8</v>
      </c>
      <c r="AI5762" s="10">
        <v>2977.85</v>
      </c>
      <c r="AJ5762" t="s">
        <v>47</v>
      </c>
      <c r="AM5762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762" t="str">
        <f t="shared" ref="AN5762:AN5825" si="180">IF(C5762&lt;=29,"19-29",IF(C5762&lt;=39,"30-39",IF(C5762&lt;=49,"40-49",IF(C5762&lt;=59,"50-59","60-80"))))</f>
        <v>19-29</v>
      </c>
      <c r="AO5762">
        <f t="shared" ref="AO5762:AO5825" si="181">IF(AJ5762="Churned",1,0)</f>
        <v>0</v>
      </c>
      <c r="AP576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763" spans="1:42" x14ac:dyDescent="0.25">
      <c r="A5763" t="s">
        <v>6949</v>
      </c>
      <c r="B5763" t="s">
        <v>49</v>
      </c>
      <c r="C5763" s="1">
        <v>39</v>
      </c>
      <c r="D5763" t="s">
        <v>40</v>
      </c>
      <c r="E5763">
        <v>0</v>
      </c>
      <c r="F5763" t="s">
        <v>3320</v>
      </c>
      <c r="G5763" s="1">
        <v>93226</v>
      </c>
      <c r="H5763">
        <v>35.735694000000002</v>
      </c>
      <c r="I5763">
        <v>-118.738483</v>
      </c>
      <c r="J5763">
        <v>2</v>
      </c>
      <c r="K5763" s="1">
        <v>68</v>
      </c>
      <c r="L5763" t="s">
        <v>42</v>
      </c>
      <c r="M5763" t="s">
        <v>40</v>
      </c>
      <c r="N5763" s="10">
        <v>41.61</v>
      </c>
      <c r="O5763" t="s">
        <v>40</v>
      </c>
      <c r="P5763" t="s">
        <v>40</v>
      </c>
      <c r="Q5763" t="s">
        <v>44</v>
      </c>
      <c r="R5763">
        <v>14</v>
      </c>
      <c r="S5763" t="s">
        <v>40</v>
      </c>
      <c r="T5763" t="s">
        <v>40</v>
      </c>
      <c r="U5763" t="s">
        <v>40</v>
      </c>
      <c r="V5763" t="s">
        <v>40</v>
      </c>
      <c r="W5763" t="s">
        <v>40</v>
      </c>
      <c r="X5763" t="s">
        <v>40</v>
      </c>
      <c r="Y5763" t="s">
        <v>40</v>
      </c>
      <c r="Z5763" t="s">
        <v>40</v>
      </c>
      <c r="AA5763" t="s">
        <v>73</v>
      </c>
      <c r="AB5763" t="s">
        <v>40</v>
      </c>
      <c r="AC5763" t="s">
        <v>46</v>
      </c>
      <c r="AD5763" s="10">
        <v>88.85</v>
      </c>
      <c r="AE5763" s="10">
        <v>6132.7</v>
      </c>
      <c r="AF5763" s="10">
        <v>0</v>
      </c>
      <c r="AG5763" s="10">
        <v>0</v>
      </c>
      <c r="AH5763" s="10">
        <v>2829.48</v>
      </c>
      <c r="AI5763" s="10">
        <v>8962.18</v>
      </c>
      <c r="AJ5763" t="s">
        <v>47</v>
      </c>
      <c r="AM576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763" t="str">
        <f t="shared" si="180"/>
        <v>30-39</v>
      </c>
      <c r="AO5763">
        <f t="shared" si="181"/>
        <v>0</v>
      </c>
      <c r="AP576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764" spans="1:42" x14ac:dyDescent="0.25">
      <c r="A5764" t="s">
        <v>6950</v>
      </c>
      <c r="B5764" t="s">
        <v>39</v>
      </c>
      <c r="C5764" s="1">
        <v>61</v>
      </c>
      <c r="D5764" t="s">
        <v>43</v>
      </c>
      <c r="E5764">
        <v>0</v>
      </c>
      <c r="F5764" t="s">
        <v>978</v>
      </c>
      <c r="G5764" s="1">
        <v>92804</v>
      </c>
      <c r="H5764">
        <v>33.817999999999998</v>
      </c>
      <c r="I5764">
        <v>-117.97440400000001</v>
      </c>
      <c r="J5764">
        <v>0</v>
      </c>
      <c r="K5764" s="1">
        <v>12</v>
      </c>
      <c r="L5764" t="s">
        <v>62</v>
      </c>
      <c r="M5764" t="s">
        <v>40</v>
      </c>
      <c r="N5764" s="10">
        <v>14.42</v>
      </c>
      <c r="O5764" t="s">
        <v>40</v>
      </c>
      <c r="P5764" t="s">
        <v>40</v>
      </c>
      <c r="Q5764" t="s">
        <v>55</v>
      </c>
      <c r="R5764">
        <v>14</v>
      </c>
      <c r="S5764" t="s">
        <v>40</v>
      </c>
      <c r="T5764" t="s">
        <v>43</v>
      </c>
      <c r="U5764" t="s">
        <v>43</v>
      </c>
      <c r="V5764" t="s">
        <v>43</v>
      </c>
      <c r="W5764" t="s">
        <v>43</v>
      </c>
      <c r="X5764" t="s">
        <v>43</v>
      </c>
      <c r="Y5764" t="s">
        <v>43</v>
      </c>
      <c r="Z5764" t="s">
        <v>40</v>
      </c>
      <c r="AA5764" t="s">
        <v>51</v>
      </c>
      <c r="AB5764" t="s">
        <v>40</v>
      </c>
      <c r="AC5764" t="s">
        <v>56</v>
      </c>
      <c r="AD5764" s="10">
        <v>79.8</v>
      </c>
      <c r="AE5764" s="10">
        <v>1001.2</v>
      </c>
      <c r="AF5764" s="10">
        <v>21.53</v>
      </c>
      <c r="AG5764" s="10">
        <v>0</v>
      </c>
      <c r="AH5764" s="10">
        <v>173.04</v>
      </c>
      <c r="AI5764" s="10">
        <v>1152.71</v>
      </c>
      <c r="AJ5764" t="s">
        <v>47</v>
      </c>
      <c r="AM576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764" t="str">
        <f t="shared" si="180"/>
        <v>60-80</v>
      </c>
      <c r="AO5764">
        <f t="shared" si="181"/>
        <v>0</v>
      </c>
      <c r="AP576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765" spans="1:42" x14ac:dyDescent="0.25">
      <c r="A5765" t="s">
        <v>6951</v>
      </c>
      <c r="B5765" t="s">
        <v>49</v>
      </c>
      <c r="C5765" s="1">
        <v>47</v>
      </c>
      <c r="D5765" t="s">
        <v>40</v>
      </c>
      <c r="E5765">
        <v>0</v>
      </c>
      <c r="F5765" t="s">
        <v>3818</v>
      </c>
      <c r="G5765" s="1">
        <v>92086</v>
      </c>
      <c r="H5765">
        <v>33.323704999999997</v>
      </c>
      <c r="I5765">
        <v>-116.626907</v>
      </c>
      <c r="J5765">
        <v>5</v>
      </c>
      <c r="K5765" s="1">
        <v>38</v>
      </c>
      <c r="L5765" t="s">
        <v>42</v>
      </c>
      <c r="M5765" t="s">
        <v>43</v>
      </c>
      <c r="P5765" t="s">
        <v>40</v>
      </c>
      <c r="Q5765" t="s">
        <v>44</v>
      </c>
      <c r="R5765">
        <v>25</v>
      </c>
      <c r="S5765" t="s">
        <v>40</v>
      </c>
      <c r="T5765" t="s">
        <v>40</v>
      </c>
      <c r="U5765" t="s">
        <v>43</v>
      </c>
      <c r="V5765" t="s">
        <v>40</v>
      </c>
      <c r="W5765" t="s">
        <v>40</v>
      </c>
      <c r="X5765" t="s">
        <v>40</v>
      </c>
      <c r="Y5765" t="s">
        <v>40</v>
      </c>
      <c r="Z5765" t="s">
        <v>40</v>
      </c>
      <c r="AA5765" t="s">
        <v>73</v>
      </c>
      <c r="AB5765" t="s">
        <v>40</v>
      </c>
      <c r="AC5765" t="s">
        <v>56</v>
      </c>
      <c r="AD5765" s="10">
        <v>60</v>
      </c>
      <c r="AE5765" s="10">
        <v>2193.1999999999998</v>
      </c>
      <c r="AF5765" s="10">
        <v>0</v>
      </c>
      <c r="AG5765" s="10">
        <v>0</v>
      </c>
      <c r="AH5765" s="10">
        <v>0</v>
      </c>
      <c r="AI5765" s="10">
        <v>2193.1999999999998</v>
      </c>
      <c r="AJ5765" t="s">
        <v>47</v>
      </c>
      <c r="AM5765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765" t="str">
        <f t="shared" si="180"/>
        <v>40-49</v>
      </c>
      <c r="AO5765">
        <f t="shared" si="181"/>
        <v>0</v>
      </c>
      <c r="AP576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766" spans="1:42" x14ac:dyDescent="0.25">
      <c r="A5766" t="s">
        <v>6952</v>
      </c>
      <c r="B5766" t="s">
        <v>49</v>
      </c>
      <c r="C5766" s="1">
        <v>73</v>
      </c>
      <c r="D5766" t="s">
        <v>40</v>
      </c>
      <c r="E5766">
        <v>0</v>
      </c>
      <c r="F5766" t="s">
        <v>391</v>
      </c>
      <c r="G5766" s="1">
        <v>94111</v>
      </c>
      <c r="H5766">
        <v>37.801775999999997</v>
      </c>
      <c r="I5766">
        <v>-122.402293</v>
      </c>
      <c r="J5766">
        <v>8</v>
      </c>
      <c r="K5766" s="1">
        <v>14</v>
      </c>
      <c r="L5766" t="s">
        <v>42</v>
      </c>
      <c r="M5766" t="s">
        <v>40</v>
      </c>
      <c r="N5766" s="10">
        <v>45.46</v>
      </c>
      <c r="O5766" t="s">
        <v>40</v>
      </c>
      <c r="P5766" t="s">
        <v>40</v>
      </c>
      <c r="Q5766" t="s">
        <v>55</v>
      </c>
      <c r="R5766">
        <v>4</v>
      </c>
      <c r="S5766" t="s">
        <v>43</v>
      </c>
      <c r="T5766" t="s">
        <v>43</v>
      </c>
      <c r="U5766" t="s">
        <v>43</v>
      </c>
      <c r="V5766" t="s">
        <v>43</v>
      </c>
      <c r="W5766" t="s">
        <v>43</v>
      </c>
      <c r="X5766" t="s">
        <v>43</v>
      </c>
      <c r="Y5766" t="s">
        <v>43</v>
      </c>
      <c r="Z5766" t="s">
        <v>40</v>
      </c>
      <c r="AA5766" t="s">
        <v>73</v>
      </c>
      <c r="AB5766" t="s">
        <v>40</v>
      </c>
      <c r="AC5766" t="s">
        <v>56</v>
      </c>
      <c r="AD5766" s="10">
        <v>75.099999999999994</v>
      </c>
      <c r="AE5766" s="10">
        <v>1013.35</v>
      </c>
      <c r="AF5766" s="10">
        <v>0</v>
      </c>
      <c r="AG5766" s="10">
        <v>0</v>
      </c>
      <c r="AH5766" s="10">
        <v>636.44000000000005</v>
      </c>
      <c r="AI5766" s="10">
        <v>1649.79</v>
      </c>
      <c r="AJ5766" t="s">
        <v>47</v>
      </c>
      <c r="AM5766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5766" t="str">
        <f t="shared" si="180"/>
        <v>60-80</v>
      </c>
      <c r="AO5766">
        <f t="shared" si="181"/>
        <v>0</v>
      </c>
      <c r="AP576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767" spans="1:42" x14ac:dyDescent="0.25">
      <c r="A5767" t="s">
        <v>6953</v>
      </c>
      <c r="B5767" t="s">
        <v>49</v>
      </c>
      <c r="C5767" s="1">
        <v>22</v>
      </c>
      <c r="D5767" t="s">
        <v>40</v>
      </c>
      <c r="E5767">
        <v>0</v>
      </c>
      <c r="F5767" t="s">
        <v>1580</v>
      </c>
      <c r="G5767" s="1">
        <v>90280</v>
      </c>
      <c r="H5767">
        <v>33.944623999999997</v>
      </c>
      <c r="I5767">
        <v>-118.192615</v>
      </c>
      <c r="J5767">
        <v>10</v>
      </c>
      <c r="K5767" s="1">
        <v>72</v>
      </c>
      <c r="L5767" t="s">
        <v>42</v>
      </c>
      <c r="M5767" t="s">
        <v>40</v>
      </c>
      <c r="N5767" s="10">
        <v>15.09</v>
      </c>
      <c r="O5767" t="s">
        <v>40</v>
      </c>
      <c r="P5767" t="s">
        <v>40</v>
      </c>
      <c r="Q5767" t="s">
        <v>55</v>
      </c>
      <c r="R5767">
        <v>85</v>
      </c>
      <c r="S5767" t="s">
        <v>43</v>
      </c>
      <c r="T5767" t="s">
        <v>40</v>
      </c>
      <c r="U5767" t="s">
        <v>40</v>
      </c>
      <c r="V5767" t="s">
        <v>43</v>
      </c>
      <c r="W5767" t="s">
        <v>40</v>
      </c>
      <c r="X5767" t="s">
        <v>40</v>
      </c>
      <c r="Y5767" t="s">
        <v>40</v>
      </c>
      <c r="Z5767" t="s">
        <v>40</v>
      </c>
      <c r="AA5767" t="s">
        <v>73</v>
      </c>
      <c r="AB5767" t="s">
        <v>40</v>
      </c>
      <c r="AC5767" t="s">
        <v>56</v>
      </c>
      <c r="AD5767" s="10">
        <v>106.3</v>
      </c>
      <c r="AE5767" s="10">
        <v>7565.35</v>
      </c>
      <c r="AF5767" s="10">
        <v>0</v>
      </c>
      <c r="AG5767" s="10">
        <v>0</v>
      </c>
      <c r="AH5767" s="10">
        <v>1086.48</v>
      </c>
      <c r="AI5767" s="10">
        <v>8651.83</v>
      </c>
      <c r="AJ5767" t="s">
        <v>47</v>
      </c>
      <c r="AM576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767" t="str">
        <f t="shared" si="180"/>
        <v>19-29</v>
      </c>
      <c r="AO5767">
        <f t="shared" si="181"/>
        <v>0</v>
      </c>
      <c r="AP5767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768" spans="1:42" x14ac:dyDescent="0.25">
      <c r="A5768" t="s">
        <v>6954</v>
      </c>
      <c r="B5768" t="s">
        <v>39</v>
      </c>
      <c r="C5768" s="1">
        <v>23</v>
      </c>
      <c r="D5768" t="s">
        <v>40</v>
      </c>
      <c r="E5768">
        <v>1</v>
      </c>
      <c r="F5768" t="s">
        <v>1209</v>
      </c>
      <c r="G5768" s="1">
        <v>90260</v>
      </c>
      <c r="H5768">
        <v>33.888559999999998</v>
      </c>
      <c r="I5768">
        <v>-118.35181300000001</v>
      </c>
      <c r="J5768">
        <v>1</v>
      </c>
      <c r="K5768" s="1">
        <v>11</v>
      </c>
      <c r="L5768" t="s">
        <v>42</v>
      </c>
      <c r="M5768" t="s">
        <v>43</v>
      </c>
      <c r="P5768" t="s">
        <v>40</v>
      </c>
      <c r="Q5768" t="s">
        <v>44</v>
      </c>
      <c r="R5768">
        <v>41</v>
      </c>
      <c r="S5768" t="s">
        <v>40</v>
      </c>
      <c r="T5768" t="s">
        <v>43</v>
      </c>
      <c r="U5768" t="s">
        <v>43</v>
      </c>
      <c r="V5768" t="s">
        <v>43</v>
      </c>
      <c r="W5768" t="s">
        <v>40</v>
      </c>
      <c r="X5768" t="s">
        <v>40</v>
      </c>
      <c r="Y5768" t="s">
        <v>40</v>
      </c>
      <c r="Z5768" t="s">
        <v>40</v>
      </c>
      <c r="AA5768" t="s">
        <v>51</v>
      </c>
      <c r="AB5768" t="s">
        <v>43</v>
      </c>
      <c r="AC5768" t="s">
        <v>56</v>
      </c>
      <c r="AD5768" s="10">
        <v>50.55</v>
      </c>
      <c r="AE5768" s="10">
        <v>565.35</v>
      </c>
      <c r="AF5768" s="10">
        <v>0</v>
      </c>
      <c r="AG5768" s="10">
        <v>0</v>
      </c>
      <c r="AH5768" s="10">
        <v>0</v>
      </c>
      <c r="AI5768" s="10">
        <v>565.35</v>
      </c>
      <c r="AJ5768" t="s">
        <v>47</v>
      </c>
      <c r="AM576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768" t="str">
        <f t="shared" si="180"/>
        <v>19-29</v>
      </c>
      <c r="AO5768">
        <f t="shared" si="181"/>
        <v>0</v>
      </c>
      <c r="AP5768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5769" spans="1:42" x14ac:dyDescent="0.25">
      <c r="A5769" t="s">
        <v>6955</v>
      </c>
      <c r="B5769" t="s">
        <v>49</v>
      </c>
      <c r="C5769" s="1">
        <v>58</v>
      </c>
      <c r="D5769" t="s">
        <v>43</v>
      </c>
      <c r="E5769">
        <v>0</v>
      </c>
      <c r="F5769" t="s">
        <v>1330</v>
      </c>
      <c r="G5769" s="1">
        <v>91326</v>
      </c>
      <c r="H5769">
        <v>34.281911000000001</v>
      </c>
      <c r="I5769">
        <v>-118.556218</v>
      </c>
      <c r="J5769">
        <v>0</v>
      </c>
      <c r="K5769" s="1">
        <v>17</v>
      </c>
      <c r="L5769" t="s">
        <v>42</v>
      </c>
      <c r="M5769" t="s">
        <v>40</v>
      </c>
      <c r="N5769" s="10">
        <v>36.47</v>
      </c>
      <c r="O5769" t="s">
        <v>43</v>
      </c>
      <c r="P5769" t="s">
        <v>40</v>
      </c>
      <c r="Q5769" t="s">
        <v>44</v>
      </c>
      <c r="R5769">
        <v>15</v>
      </c>
      <c r="S5769" t="s">
        <v>40</v>
      </c>
      <c r="T5769" t="s">
        <v>40</v>
      </c>
      <c r="U5769" t="s">
        <v>43</v>
      </c>
      <c r="V5769" t="s">
        <v>43</v>
      </c>
      <c r="W5769" t="s">
        <v>43</v>
      </c>
      <c r="X5769" t="s">
        <v>43</v>
      </c>
      <c r="Y5769" t="s">
        <v>43</v>
      </c>
      <c r="Z5769" t="s">
        <v>40</v>
      </c>
      <c r="AA5769" t="s">
        <v>45</v>
      </c>
      <c r="AB5769" t="s">
        <v>43</v>
      </c>
      <c r="AC5769" t="s">
        <v>46</v>
      </c>
      <c r="AD5769" s="10">
        <v>56.1</v>
      </c>
      <c r="AE5769" s="10">
        <v>946.95</v>
      </c>
      <c r="AF5769" s="10">
        <v>0</v>
      </c>
      <c r="AG5769" s="10">
        <v>0</v>
      </c>
      <c r="AH5769" s="10">
        <v>619.99</v>
      </c>
      <c r="AI5769" s="10">
        <v>1566.94</v>
      </c>
      <c r="AJ5769" t="s">
        <v>47</v>
      </c>
      <c r="AM5769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5769" t="str">
        <f t="shared" si="180"/>
        <v>50-59</v>
      </c>
      <c r="AO5769">
        <f t="shared" si="181"/>
        <v>0</v>
      </c>
      <c r="AP5769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5770" spans="1:42" x14ac:dyDescent="0.25">
      <c r="A5770" t="s">
        <v>6956</v>
      </c>
      <c r="B5770" t="s">
        <v>39</v>
      </c>
      <c r="C5770" s="1">
        <v>31</v>
      </c>
      <c r="D5770" t="s">
        <v>43</v>
      </c>
      <c r="E5770">
        <v>0</v>
      </c>
      <c r="F5770" t="s">
        <v>316</v>
      </c>
      <c r="G5770" s="1">
        <v>92027</v>
      </c>
      <c r="H5770">
        <v>33.141264999999997</v>
      </c>
      <c r="I5770">
        <v>-116.967221</v>
      </c>
      <c r="J5770">
        <v>0</v>
      </c>
      <c r="K5770" s="1">
        <v>10</v>
      </c>
      <c r="L5770" t="s">
        <v>62</v>
      </c>
      <c r="M5770" t="s">
        <v>43</v>
      </c>
      <c r="P5770" t="s">
        <v>40</v>
      </c>
      <c r="Q5770" t="s">
        <v>79</v>
      </c>
      <c r="R5770">
        <v>24</v>
      </c>
      <c r="S5770" t="s">
        <v>40</v>
      </c>
      <c r="T5770" t="s">
        <v>40</v>
      </c>
      <c r="U5770" t="s">
        <v>40</v>
      </c>
      <c r="V5770" t="s">
        <v>43</v>
      </c>
      <c r="W5770" t="s">
        <v>43</v>
      </c>
      <c r="X5770" t="s">
        <v>43</v>
      </c>
      <c r="Y5770" t="s">
        <v>43</v>
      </c>
      <c r="Z5770" t="s">
        <v>40</v>
      </c>
      <c r="AA5770" t="s">
        <v>51</v>
      </c>
      <c r="AB5770" t="s">
        <v>43</v>
      </c>
      <c r="AC5770" t="s">
        <v>56</v>
      </c>
      <c r="AD5770" s="10">
        <v>40.700000000000003</v>
      </c>
      <c r="AE5770" s="10">
        <v>449.3</v>
      </c>
      <c r="AF5770" s="10">
        <v>0</v>
      </c>
      <c r="AG5770" s="10">
        <v>0</v>
      </c>
      <c r="AH5770" s="10">
        <v>0</v>
      </c>
      <c r="AI5770" s="10">
        <v>449.3</v>
      </c>
      <c r="AJ5770" t="s">
        <v>47</v>
      </c>
      <c r="AM5770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770" t="str">
        <f t="shared" si="180"/>
        <v>30-39</v>
      </c>
      <c r="AO5770">
        <f t="shared" si="181"/>
        <v>0</v>
      </c>
      <c r="AP5770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5771" spans="1:42" x14ac:dyDescent="0.25">
      <c r="A5771" t="s">
        <v>6957</v>
      </c>
      <c r="B5771" t="s">
        <v>49</v>
      </c>
      <c r="C5771" s="1">
        <v>20</v>
      </c>
      <c r="D5771" t="s">
        <v>43</v>
      </c>
      <c r="E5771">
        <v>0</v>
      </c>
      <c r="F5771" t="s">
        <v>155</v>
      </c>
      <c r="G5771" s="1">
        <v>95401</v>
      </c>
      <c r="H5771">
        <v>38.460517000000003</v>
      </c>
      <c r="I5771">
        <v>-122.790335</v>
      </c>
      <c r="J5771">
        <v>0</v>
      </c>
      <c r="K5771" s="1">
        <v>4</v>
      </c>
      <c r="L5771" t="s">
        <v>54</v>
      </c>
      <c r="M5771" t="s">
        <v>40</v>
      </c>
      <c r="N5771" s="10">
        <v>29.98</v>
      </c>
      <c r="O5771" t="s">
        <v>40</v>
      </c>
      <c r="P5771" t="s">
        <v>40</v>
      </c>
      <c r="Q5771" t="s">
        <v>55</v>
      </c>
      <c r="R5771">
        <v>71</v>
      </c>
      <c r="S5771" t="s">
        <v>43</v>
      </c>
      <c r="T5771" t="s">
        <v>43</v>
      </c>
      <c r="U5771" t="s">
        <v>43</v>
      </c>
      <c r="V5771" t="s">
        <v>43</v>
      </c>
      <c r="W5771" t="s">
        <v>43</v>
      </c>
      <c r="X5771" t="s">
        <v>43</v>
      </c>
      <c r="Y5771" t="s">
        <v>40</v>
      </c>
      <c r="Z5771" t="s">
        <v>40</v>
      </c>
      <c r="AA5771" t="s">
        <v>51</v>
      </c>
      <c r="AB5771" t="s">
        <v>40</v>
      </c>
      <c r="AC5771" t="s">
        <v>56</v>
      </c>
      <c r="AD5771" s="10">
        <v>72.2</v>
      </c>
      <c r="AE5771" s="10">
        <v>305.55</v>
      </c>
      <c r="AF5771" s="10">
        <v>0</v>
      </c>
      <c r="AG5771" s="10">
        <v>0</v>
      </c>
      <c r="AH5771" s="10">
        <v>119.92</v>
      </c>
      <c r="AI5771" s="10">
        <v>425.47</v>
      </c>
      <c r="AJ5771" t="s">
        <v>57</v>
      </c>
      <c r="AK5771" t="s">
        <v>63</v>
      </c>
      <c r="AL5771" t="s">
        <v>433</v>
      </c>
      <c r="AM577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771" t="str">
        <f t="shared" si="180"/>
        <v>19-29</v>
      </c>
      <c r="AO5771">
        <f t="shared" si="181"/>
        <v>1</v>
      </c>
      <c r="AP5771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772" spans="1:42" x14ac:dyDescent="0.25">
      <c r="A5772" t="s">
        <v>6958</v>
      </c>
      <c r="B5772" t="s">
        <v>49</v>
      </c>
      <c r="C5772" s="1">
        <v>65</v>
      </c>
      <c r="D5772" t="s">
        <v>40</v>
      </c>
      <c r="E5772">
        <v>0</v>
      </c>
      <c r="F5772" t="s">
        <v>157</v>
      </c>
      <c r="G5772" s="1">
        <v>95128</v>
      </c>
      <c r="H5772">
        <v>37.316146000000003</v>
      </c>
      <c r="I5772">
        <v>-121.936285</v>
      </c>
      <c r="J5772">
        <v>1</v>
      </c>
      <c r="K5772" s="1">
        <v>39</v>
      </c>
      <c r="L5772" t="s">
        <v>42</v>
      </c>
      <c r="M5772" t="s">
        <v>40</v>
      </c>
      <c r="N5772" s="10">
        <v>33.25</v>
      </c>
      <c r="O5772" t="s">
        <v>40</v>
      </c>
      <c r="P5772" t="s">
        <v>40</v>
      </c>
      <c r="Q5772" t="s">
        <v>55</v>
      </c>
      <c r="R5772">
        <v>26</v>
      </c>
      <c r="S5772" t="s">
        <v>43</v>
      </c>
      <c r="T5772" t="s">
        <v>40</v>
      </c>
      <c r="U5772" t="s">
        <v>40</v>
      </c>
      <c r="V5772" t="s">
        <v>43</v>
      </c>
      <c r="W5772" t="s">
        <v>40</v>
      </c>
      <c r="X5772" t="s">
        <v>40</v>
      </c>
      <c r="Y5772" t="s">
        <v>40</v>
      </c>
      <c r="Z5772" t="s">
        <v>40</v>
      </c>
      <c r="AA5772" t="s">
        <v>51</v>
      </c>
      <c r="AB5772" t="s">
        <v>40</v>
      </c>
      <c r="AC5772" t="s">
        <v>56</v>
      </c>
      <c r="AD5772" s="10">
        <v>105.65</v>
      </c>
      <c r="AE5772" s="10">
        <v>4284.8</v>
      </c>
      <c r="AF5772" s="10">
        <v>0</v>
      </c>
      <c r="AG5772" s="10">
        <v>0</v>
      </c>
      <c r="AH5772" s="10">
        <v>1296.75</v>
      </c>
      <c r="AI5772" s="10">
        <v>5581.55</v>
      </c>
      <c r="AJ5772" t="s">
        <v>57</v>
      </c>
      <c r="AK5772" t="s">
        <v>121</v>
      </c>
      <c r="AL5772" t="s">
        <v>195</v>
      </c>
      <c r="AM5772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772" t="str">
        <f t="shared" si="180"/>
        <v>60-80</v>
      </c>
      <c r="AO5772">
        <f t="shared" si="181"/>
        <v>1</v>
      </c>
      <c r="AP5772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773" spans="1:42" x14ac:dyDescent="0.25">
      <c r="A5773" t="s">
        <v>6959</v>
      </c>
      <c r="B5773" t="s">
        <v>49</v>
      </c>
      <c r="C5773" s="1">
        <v>74</v>
      </c>
      <c r="D5773" t="s">
        <v>43</v>
      </c>
      <c r="E5773">
        <v>0</v>
      </c>
      <c r="F5773" t="s">
        <v>2386</v>
      </c>
      <c r="G5773" s="1">
        <v>95678</v>
      </c>
      <c r="H5773">
        <v>38.759751000000001</v>
      </c>
      <c r="I5773">
        <v>-121.288545</v>
      </c>
      <c r="J5773">
        <v>0</v>
      </c>
      <c r="K5773" s="1">
        <v>23</v>
      </c>
      <c r="L5773" t="s">
        <v>42</v>
      </c>
      <c r="M5773" t="s">
        <v>40</v>
      </c>
      <c r="N5773" s="10">
        <v>17.62</v>
      </c>
      <c r="O5773" t="s">
        <v>40</v>
      </c>
      <c r="P5773" t="s">
        <v>40</v>
      </c>
      <c r="Q5773" t="s">
        <v>55</v>
      </c>
      <c r="R5773">
        <v>29</v>
      </c>
      <c r="S5773" t="s">
        <v>43</v>
      </c>
      <c r="T5773" t="s">
        <v>40</v>
      </c>
      <c r="U5773" t="s">
        <v>40</v>
      </c>
      <c r="V5773" t="s">
        <v>43</v>
      </c>
      <c r="W5773" t="s">
        <v>40</v>
      </c>
      <c r="X5773" t="s">
        <v>40</v>
      </c>
      <c r="Y5773" t="s">
        <v>43</v>
      </c>
      <c r="Z5773" t="s">
        <v>40</v>
      </c>
      <c r="AA5773" t="s">
        <v>51</v>
      </c>
      <c r="AB5773" t="s">
        <v>40</v>
      </c>
      <c r="AC5773" t="s">
        <v>56</v>
      </c>
      <c r="AD5773" s="10">
        <v>106.4</v>
      </c>
      <c r="AE5773" s="10">
        <v>2483.5</v>
      </c>
      <c r="AF5773" s="10">
        <v>0</v>
      </c>
      <c r="AG5773" s="10">
        <v>0</v>
      </c>
      <c r="AH5773" s="10">
        <v>405.26</v>
      </c>
      <c r="AI5773" s="10">
        <v>2888.76</v>
      </c>
      <c r="AJ5773" t="s">
        <v>57</v>
      </c>
      <c r="AK5773" t="s">
        <v>63</v>
      </c>
      <c r="AL5773" t="s">
        <v>64</v>
      </c>
      <c r="AM5773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5773" t="str">
        <f t="shared" si="180"/>
        <v>60-80</v>
      </c>
      <c r="AO5773">
        <f t="shared" si="181"/>
        <v>1</v>
      </c>
      <c r="AP5773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774" spans="1:42" x14ac:dyDescent="0.25">
      <c r="A5774" t="s">
        <v>6960</v>
      </c>
      <c r="B5774" t="s">
        <v>49</v>
      </c>
      <c r="C5774" s="1">
        <v>33</v>
      </c>
      <c r="D5774" t="s">
        <v>40</v>
      </c>
      <c r="E5774">
        <v>1</v>
      </c>
      <c r="F5774" t="s">
        <v>425</v>
      </c>
      <c r="G5774" s="1">
        <v>90247</v>
      </c>
      <c r="H5774">
        <v>33.890853</v>
      </c>
      <c r="I5774">
        <v>-118.297967</v>
      </c>
      <c r="J5774">
        <v>1</v>
      </c>
      <c r="K5774" s="1">
        <v>9</v>
      </c>
      <c r="L5774" t="s">
        <v>42</v>
      </c>
      <c r="M5774" t="s">
        <v>40</v>
      </c>
      <c r="N5774" s="10">
        <v>36.94</v>
      </c>
      <c r="O5774" t="s">
        <v>43</v>
      </c>
      <c r="P5774" t="s">
        <v>40</v>
      </c>
      <c r="Q5774" t="s">
        <v>55</v>
      </c>
      <c r="R5774">
        <v>16</v>
      </c>
      <c r="S5774" t="s">
        <v>43</v>
      </c>
      <c r="T5774" t="s">
        <v>40</v>
      </c>
      <c r="U5774" t="s">
        <v>43</v>
      </c>
      <c r="V5774" t="s">
        <v>40</v>
      </c>
      <c r="W5774" t="s">
        <v>40</v>
      </c>
      <c r="X5774" t="s">
        <v>40</v>
      </c>
      <c r="Y5774" t="s">
        <v>40</v>
      </c>
      <c r="Z5774" t="s">
        <v>40</v>
      </c>
      <c r="AA5774" t="s">
        <v>51</v>
      </c>
      <c r="AB5774" t="s">
        <v>40</v>
      </c>
      <c r="AC5774" t="s">
        <v>56</v>
      </c>
      <c r="AD5774" s="10">
        <v>101.5</v>
      </c>
      <c r="AE5774" s="10">
        <v>906.85</v>
      </c>
      <c r="AF5774" s="10">
        <v>0</v>
      </c>
      <c r="AG5774" s="10">
        <v>0</v>
      </c>
      <c r="AH5774" s="10">
        <v>332.46</v>
      </c>
      <c r="AI5774" s="10">
        <v>1239.31</v>
      </c>
      <c r="AJ5774" t="s">
        <v>47</v>
      </c>
      <c r="AM577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774" t="str">
        <f t="shared" si="180"/>
        <v>30-39</v>
      </c>
      <c r="AO5774">
        <f t="shared" si="181"/>
        <v>0</v>
      </c>
      <c r="AP5774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775" spans="1:42" x14ac:dyDescent="0.25">
      <c r="A5775" t="s">
        <v>6961</v>
      </c>
      <c r="B5775" t="s">
        <v>49</v>
      </c>
      <c r="C5775" s="1">
        <v>42</v>
      </c>
      <c r="D5775" t="s">
        <v>40</v>
      </c>
      <c r="E5775">
        <v>1</v>
      </c>
      <c r="F5775" t="s">
        <v>2160</v>
      </c>
      <c r="G5775" s="1">
        <v>94589</v>
      </c>
      <c r="H5775">
        <v>38.161321000000001</v>
      </c>
      <c r="I5775">
        <v>-122.27158799999999</v>
      </c>
      <c r="J5775">
        <v>1</v>
      </c>
      <c r="K5775" s="1">
        <v>4</v>
      </c>
      <c r="L5775" t="s">
        <v>42</v>
      </c>
      <c r="M5775" t="s">
        <v>40</v>
      </c>
      <c r="N5775" s="10">
        <v>37.229999999999997</v>
      </c>
      <c r="O5775" t="s">
        <v>43</v>
      </c>
      <c r="P5775" t="s">
        <v>40</v>
      </c>
      <c r="Q5775" t="s">
        <v>55</v>
      </c>
      <c r="R5775">
        <v>23</v>
      </c>
      <c r="S5775" t="s">
        <v>43</v>
      </c>
      <c r="T5775" t="s">
        <v>43</v>
      </c>
      <c r="U5775" t="s">
        <v>43</v>
      </c>
      <c r="V5775" t="s">
        <v>43</v>
      </c>
      <c r="W5775" t="s">
        <v>43</v>
      </c>
      <c r="X5775" t="s">
        <v>43</v>
      </c>
      <c r="Y5775" t="s">
        <v>43</v>
      </c>
      <c r="Z5775" t="s">
        <v>40</v>
      </c>
      <c r="AA5775" t="s">
        <v>51</v>
      </c>
      <c r="AB5775" t="s">
        <v>40</v>
      </c>
      <c r="AC5775" t="s">
        <v>46</v>
      </c>
      <c r="AD5775" s="10">
        <v>69.55</v>
      </c>
      <c r="AE5775" s="10">
        <v>284.89999999999998</v>
      </c>
      <c r="AF5775" s="10">
        <v>0</v>
      </c>
      <c r="AG5775" s="10">
        <v>0</v>
      </c>
      <c r="AH5775" s="10">
        <v>148.91999999999999</v>
      </c>
      <c r="AI5775" s="10">
        <v>433.82</v>
      </c>
      <c r="AJ5775" t="s">
        <v>47</v>
      </c>
      <c r="AM577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775" t="str">
        <f t="shared" si="180"/>
        <v>40-49</v>
      </c>
      <c r="AO5775">
        <f t="shared" si="181"/>
        <v>0</v>
      </c>
      <c r="AP577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776" spans="1:42" x14ac:dyDescent="0.25">
      <c r="A5776" t="s">
        <v>6962</v>
      </c>
      <c r="B5776" t="s">
        <v>39</v>
      </c>
      <c r="C5776" s="1">
        <v>39</v>
      </c>
      <c r="D5776" t="s">
        <v>40</v>
      </c>
      <c r="E5776">
        <v>1</v>
      </c>
      <c r="F5776" t="s">
        <v>2965</v>
      </c>
      <c r="G5776" s="1">
        <v>96085</v>
      </c>
      <c r="H5776">
        <v>41.737962000000003</v>
      </c>
      <c r="I5776">
        <v>-123.07557</v>
      </c>
      <c r="J5776">
        <v>4</v>
      </c>
      <c r="K5776" s="1">
        <v>36</v>
      </c>
      <c r="L5776" t="s">
        <v>42</v>
      </c>
      <c r="M5776" t="s">
        <v>40</v>
      </c>
      <c r="N5776" s="10">
        <v>43.7</v>
      </c>
      <c r="O5776" t="s">
        <v>40</v>
      </c>
      <c r="P5776" t="s">
        <v>40</v>
      </c>
      <c r="Q5776" t="s">
        <v>55</v>
      </c>
      <c r="R5776">
        <v>26</v>
      </c>
      <c r="S5776" t="s">
        <v>40</v>
      </c>
      <c r="T5776" t="s">
        <v>43</v>
      </c>
      <c r="U5776" t="s">
        <v>40</v>
      </c>
      <c r="V5776" t="s">
        <v>43</v>
      </c>
      <c r="W5776" t="s">
        <v>40</v>
      </c>
      <c r="X5776" t="s">
        <v>40</v>
      </c>
      <c r="Y5776" t="s">
        <v>40</v>
      </c>
      <c r="Z5776" t="s">
        <v>40</v>
      </c>
      <c r="AA5776" t="s">
        <v>51</v>
      </c>
      <c r="AB5776" t="s">
        <v>40</v>
      </c>
      <c r="AC5776" t="s">
        <v>46</v>
      </c>
      <c r="AD5776" s="10">
        <v>104.5</v>
      </c>
      <c r="AE5776" s="10">
        <v>3684.95</v>
      </c>
      <c r="AF5776" s="10">
        <v>0</v>
      </c>
      <c r="AG5776" s="10">
        <v>0</v>
      </c>
      <c r="AH5776" s="10">
        <v>1573.2</v>
      </c>
      <c r="AI5776" s="10">
        <v>5258.15</v>
      </c>
      <c r="AJ5776" t="s">
        <v>47</v>
      </c>
      <c r="AM5776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776" t="str">
        <f t="shared" si="180"/>
        <v>30-39</v>
      </c>
      <c r="AO5776">
        <f t="shared" si="181"/>
        <v>0</v>
      </c>
      <c r="AP5776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777" spans="1:42" x14ac:dyDescent="0.25">
      <c r="A5777" t="s">
        <v>6963</v>
      </c>
      <c r="B5777" t="s">
        <v>39</v>
      </c>
      <c r="C5777" s="1">
        <v>29</v>
      </c>
      <c r="D5777" t="s">
        <v>43</v>
      </c>
      <c r="E5777">
        <v>0</v>
      </c>
      <c r="F5777" t="s">
        <v>2426</v>
      </c>
      <c r="G5777" s="1">
        <v>92309</v>
      </c>
      <c r="H5777">
        <v>35.289520000000003</v>
      </c>
      <c r="I5777">
        <v>-116.092214</v>
      </c>
      <c r="J5777">
        <v>0</v>
      </c>
      <c r="K5777" s="1">
        <v>6</v>
      </c>
      <c r="L5777" t="s">
        <v>42</v>
      </c>
      <c r="M5777" t="s">
        <v>43</v>
      </c>
      <c r="P5777" t="s">
        <v>40</v>
      </c>
      <c r="Q5777" t="s">
        <v>44</v>
      </c>
      <c r="R5777">
        <v>48</v>
      </c>
      <c r="S5777" t="s">
        <v>43</v>
      </c>
      <c r="T5777" t="s">
        <v>43</v>
      </c>
      <c r="U5777" t="s">
        <v>43</v>
      </c>
      <c r="V5777" t="s">
        <v>40</v>
      </c>
      <c r="W5777" t="s">
        <v>40</v>
      </c>
      <c r="X5777" t="s">
        <v>40</v>
      </c>
      <c r="Y5777" t="s">
        <v>40</v>
      </c>
      <c r="Z5777" t="s">
        <v>40</v>
      </c>
      <c r="AA5777" t="s">
        <v>45</v>
      </c>
      <c r="AB5777" t="s">
        <v>40</v>
      </c>
      <c r="AC5777" t="s">
        <v>46</v>
      </c>
      <c r="AD5777" s="10">
        <v>49.25</v>
      </c>
      <c r="AE5777" s="10">
        <v>255.6</v>
      </c>
      <c r="AF5777" s="10">
        <v>0</v>
      </c>
      <c r="AG5777" s="10">
        <v>0</v>
      </c>
      <c r="AH5777" s="10">
        <v>0</v>
      </c>
      <c r="AI5777" s="10">
        <v>255.6</v>
      </c>
      <c r="AJ5777" t="s">
        <v>47</v>
      </c>
      <c r="AM577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777" t="str">
        <f t="shared" si="180"/>
        <v>19-29</v>
      </c>
      <c r="AO5777">
        <f t="shared" si="181"/>
        <v>0</v>
      </c>
      <c r="AP5777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5778" spans="1:42" x14ac:dyDescent="0.25">
      <c r="A5778" t="s">
        <v>6964</v>
      </c>
      <c r="B5778" t="s">
        <v>39</v>
      </c>
      <c r="C5778" s="1">
        <v>36</v>
      </c>
      <c r="D5778" t="s">
        <v>40</v>
      </c>
      <c r="E5778">
        <v>0</v>
      </c>
      <c r="F5778" t="s">
        <v>2802</v>
      </c>
      <c r="G5778" s="1">
        <v>96037</v>
      </c>
      <c r="H5778">
        <v>41.528540999999997</v>
      </c>
      <c r="I5778">
        <v>-122.955018</v>
      </c>
      <c r="J5778">
        <v>7</v>
      </c>
      <c r="K5778" s="1">
        <v>72</v>
      </c>
      <c r="L5778" t="s">
        <v>42</v>
      </c>
      <c r="M5778" t="s">
        <v>40</v>
      </c>
      <c r="N5778" s="10">
        <v>1.34</v>
      </c>
      <c r="O5778" t="s">
        <v>40</v>
      </c>
      <c r="P5778" t="s">
        <v>40</v>
      </c>
      <c r="Q5778" t="s">
        <v>79</v>
      </c>
      <c r="R5778">
        <v>19</v>
      </c>
      <c r="S5778" t="s">
        <v>40</v>
      </c>
      <c r="T5778" t="s">
        <v>43</v>
      </c>
      <c r="U5778" t="s">
        <v>40</v>
      </c>
      <c r="V5778" t="s">
        <v>40</v>
      </c>
      <c r="W5778" t="s">
        <v>40</v>
      </c>
      <c r="X5778" t="s">
        <v>40</v>
      </c>
      <c r="Y5778" t="s">
        <v>40</v>
      </c>
      <c r="Z5778" t="s">
        <v>40</v>
      </c>
      <c r="AA5778" t="s">
        <v>73</v>
      </c>
      <c r="AB5778" t="s">
        <v>40</v>
      </c>
      <c r="AC5778" t="s">
        <v>56</v>
      </c>
      <c r="AD5778" s="10">
        <v>84.9</v>
      </c>
      <c r="AE5778" s="10">
        <v>6065.3</v>
      </c>
      <c r="AF5778" s="10">
        <v>0</v>
      </c>
      <c r="AG5778" s="10">
        <v>0</v>
      </c>
      <c r="AH5778" s="10">
        <v>96.48</v>
      </c>
      <c r="AI5778" s="10">
        <v>6161.78</v>
      </c>
      <c r="AJ5778" t="s">
        <v>47</v>
      </c>
      <c r="AM577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778" t="str">
        <f t="shared" si="180"/>
        <v>30-39</v>
      </c>
      <c r="AO5778">
        <f t="shared" si="181"/>
        <v>0</v>
      </c>
      <c r="AP577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779" spans="1:42" x14ac:dyDescent="0.25">
      <c r="A5779" t="s">
        <v>6965</v>
      </c>
      <c r="B5779" t="s">
        <v>39</v>
      </c>
      <c r="C5779" s="1">
        <v>61</v>
      </c>
      <c r="D5779" t="s">
        <v>43</v>
      </c>
      <c r="E5779">
        <v>0</v>
      </c>
      <c r="F5779" t="s">
        <v>305</v>
      </c>
      <c r="G5779" s="1">
        <v>94709</v>
      </c>
      <c r="H5779">
        <v>37.878554000000001</v>
      </c>
      <c r="I5779">
        <v>-122.26609000000001</v>
      </c>
      <c r="J5779">
        <v>0</v>
      </c>
      <c r="K5779" s="1">
        <v>7</v>
      </c>
      <c r="L5779" t="s">
        <v>42</v>
      </c>
      <c r="M5779" t="s">
        <v>40</v>
      </c>
      <c r="N5779" s="10">
        <v>40.32</v>
      </c>
      <c r="O5779" t="s">
        <v>40</v>
      </c>
      <c r="P5779" t="s">
        <v>40</v>
      </c>
      <c r="Q5779" t="s">
        <v>55</v>
      </c>
      <c r="R5779">
        <v>18</v>
      </c>
      <c r="S5779" t="s">
        <v>40</v>
      </c>
      <c r="T5779" t="s">
        <v>43</v>
      </c>
      <c r="U5779" t="s">
        <v>43</v>
      </c>
      <c r="V5779" t="s">
        <v>43</v>
      </c>
      <c r="W5779" t="s">
        <v>43</v>
      </c>
      <c r="X5779" t="s">
        <v>43</v>
      </c>
      <c r="Y5779" t="s">
        <v>43</v>
      </c>
      <c r="Z5779" t="s">
        <v>40</v>
      </c>
      <c r="AA5779" t="s">
        <v>51</v>
      </c>
      <c r="AB5779" t="s">
        <v>40</v>
      </c>
      <c r="AC5779" t="s">
        <v>46</v>
      </c>
      <c r="AD5779" s="10">
        <v>79.650000000000006</v>
      </c>
      <c r="AE5779" s="10">
        <v>604.70000000000005</v>
      </c>
      <c r="AF5779" s="10">
        <v>0</v>
      </c>
      <c r="AG5779" s="10">
        <v>0</v>
      </c>
      <c r="AH5779" s="10">
        <v>282.24</v>
      </c>
      <c r="AI5779" s="10">
        <v>886.94</v>
      </c>
      <c r="AJ5779" t="s">
        <v>57</v>
      </c>
      <c r="AK5779" t="s">
        <v>121</v>
      </c>
      <c r="AL5779" t="s">
        <v>195</v>
      </c>
      <c r="AM5779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779" t="str">
        <f t="shared" si="180"/>
        <v>60-80</v>
      </c>
      <c r="AO5779">
        <f t="shared" si="181"/>
        <v>1</v>
      </c>
      <c r="AP5779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780" spans="1:42" x14ac:dyDescent="0.25">
      <c r="A5780" t="s">
        <v>6966</v>
      </c>
      <c r="B5780" t="s">
        <v>39</v>
      </c>
      <c r="C5780" s="1">
        <v>58</v>
      </c>
      <c r="D5780" t="s">
        <v>40</v>
      </c>
      <c r="E5780">
        <v>3</v>
      </c>
      <c r="F5780" t="s">
        <v>3172</v>
      </c>
      <c r="G5780" s="1">
        <v>94066</v>
      </c>
      <c r="H5780">
        <v>37.624436000000003</v>
      </c>
      <c r="I5780">
        <v>-122.430661</v>
      </c>
      <c r="J5780">
        <v>10</v>
      </c>
      <c r="K5780" s="1">
        <v>56</v>
      </c>
      <c r="L5780" t="s">
        <v>42</v>
      </c>
      <c r="M5780" t="s">
        <v>40</v>
      </c>
      <c r="N5780" s="10">
        <v>35.380000000000003</v>
      </c>
      <c r="O5780" t="s">
        <v>43</v>
      </c>
      <c r="P5780" t="s">
        <v>43</v>
      </c>
      <c r="AA5780" t="s">
        <v>73</v>
      </c>
      <c r="AB5780" t="s">
        <v>43</v>
      </c>
      <c r="AC5780" t="s">
        <v>46</v>
      </c>
      <c r="AD5780" s="10">
        <v>20.05</v>
      </c>
      <c r="AE5780" s="10">
        <v>1090.0999999999999</v>
      </c>
      <c r="AF5780" s="10">
        <v>0</v>
      </c>
      <c r="AG5780" s="10">
        <v>0</v>
      </c>
      <c r="AH5780" s="10">
        <v>1981.28</v>
      </c>
      <c r="AI5780" s="10">
        <v>3071.38</v>
      </c>
      <c r="AJ5780" t="s">
        <v>47</v>
      </c>
      <c r="AM578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780" t="str">
        <f t="shared" si="180"/>
        <v>50-59</v>
      </c>
      <c r="AO5780">
        <f t="shared" si="181"/>
        <v>0</v>
      </c>
      <c r="AP5780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781" spans="1:42" x14ac:dyDescent="0.25">
      <c r="A5781" t="s">
        <v>6967</v>
      </c>
      <c r="B5781" t="s">
        <v>39</v>
      </c>
      <c r="C5781" s="1">
        <v>28</v>
      </c>
      <c r="D5781" t="s">
        <v>43</v>
      </c>
      <c r="E5781">
        <v>0</v>
      </c>
      <c r="F5781" t="s">
        <v>1854</v>
      </c>
      <c r="G5781" s="1">
        <v>93907</v>
      </c>
      <c r="H5781">
        <v>36.774619999999999</v>
      </c>
      <c r="I5781">
        <v>-121.664714</v>
      </c>
      <c r="J5781">
        <v>0</v>
      </c>
      <c r="K5781" s="1">
        <v>6</v>
      </c>
      <c r="L5781" t="s">
        <v>42</v>
      </c>
      <c r="M5781" t="s">
        <v>40</v>
      </c>
      <c r="N5781" s="10">
        <v>40.64</v>
      </c>
      <c r="O5781" t="s">
        <v>43</v>
      </c>
      <c r="P5781" t="s">
        <v>40</v>
      </c>
      <c r="Q5781" t="s">
        <v>55</v>
      </c>
      <c r="R5781">
        <v>51</v>
      </c>
      <c r="S5781" t="s">
        <v>43</v>
      </c>
      <c r="T5781" t="s">
        <v>40</v>
      </c>
      <c r="U5781" t="s">
        <v>43</v>
      </c>
      <c r="V5781" t="s">
        <v>43</v>
      </c>
      <c r="W5781" t="s">
        <v>43</v>
      </c>
      <c r="X5781" t="s">
        <v>40</v>
      </c>
      <c r="Y5781" t="s">
        <v>40</v>
      </c>
      <c r="Z5781" t="s">
        <v>40</v>
      </c>
      <c r="AA5781" t="s">
        <v>51</v>
      </c>
      <c r="AB5781" t="s">
        <v>40</v>
      </c>
      <c r="AC5781" t="s">
        <v>46</v>
      </c>
      <c r="AD5781" s="10">
        <v>85.95</v>
      </c>
      <c r="AE5781" s="10">
        <v>514.6</v>
      </c>
      <c r="AF5781" s="10">
        <v>0</v>
      </c>
      <c r="AG5781" s="10">
        <v>0</v>
      </c>
      <c r="AH5781" s="10">
        <v>243.84</v>
      </c>
      <c r="AI5781" s="10">
        <v>758.44</v>
      </c>
      <c r="AJ5781" t="s">
        <v>47</v>
      </c>
      <c r="AM578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781" t="str">
        <f t="shared" si="180"/>
        <v>19-29</v>
      </c>
      <c r="AO5781">
        <f t="shared" si="181"/>
        <v>0</v>
      </c>
      <c r="AP5781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782" spans="1:42" x14ac:dyDescent="0.25">
      <c r="A5782" t="s">
        <v>6968</v>
      </c>
      <c r="B5782" t="s">
        <v>39</v>
      </c>
      <c r="C5782" s="1">
        <v>77</v>
      </c>
      <c r="D5782" t="s">
        <v>43</v>
      </c>
      <c r="E5782">
        <v>0</v>
      </c>
      <c r="F5782" t="s">
        <v>1912</v>
      </c>
      <c r="G5782" s="1">
        <v>93003</v>
      </c>
      <c r="H5782">
        <v>34.279221</v>
      </c>
      <c r="I5782">
        <v>-119.22143699999999</v>
      </c>
      <c r="J5782">
        <v>0</v>
      </c>
      <c r="K5782" s="1">
        <v>49</v>
      </c>
      <c r="L5782" t="s">
        <v>76</v>
      </c>
      <c r="M5782" t="s">
        <v>40</v>
      </c>
      <c r="N5782" s="10">
        <v>36.47</v>
      </c>
      <c r="O5782" t="s">
        <v>40</v>
      </c>
      <c r="P5782" t="s">
        <v>40</v>
      </c>
      <c r="Q5782" t="s">
        <v>55</v>
      </c>
      <c r="R5782">
        <v>21</v>
      </c>
      <c r="S5782" t="s">
        <v>40</v>
      </c>
      <c r="T5782" t="s">
        <v>40</v>
      </c>
      <c r="U5782" t="s">
        <v>40</v>
      </c>
      <c r="V5782" t="s">
        <v>40</v>
      </c>
      <c r="W5782" t="s">
        <v>43</v>
      </c>
      <c r="X5782" t="s">
        <v>40</v>
      </c>
      <c r="Y5782" t="s">
        <v>40</v>
      </c>
      <c r="Z5782" t="s">
        <v>40</v>
      </c>
      <c r="AA5782" t="s">
        <v>45</v>
      </c>
      <c r="AB5782" t="s">
        <v>43</v>
      </c>
      <c r="AC5782" t="s">
        <v>56</v>
      </c>
      <c r="AD5782" s="10">
        <v>103</v>
      </c>
      <c r="AE5782" s="10">
        <v>5166.2</v>
      </c>
      <c r="AF5782" s="10">
        <v>0</v>
      </c>
      <c r="AG5782" s="10">
        <v>0</v>
      </c>
      <c r="AH5782" s="10">
        <v>1787.03</v>
      </c>
      <c r="AI5782" s="10">
        <v>6953.23</v>
      </c>
      <c r="AJ5782" t="s">
        <v>47</v>
      </c>
      <c r="AM578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782" t="str">
        <f t="shared" si="180"/>
        <v>60-80</v>
      </c>
      <c r="AO5782">
        <f t="shared" si="181"/>
        <v>0</v>
      </c>
      <c r="AP5782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783" spans="1:42" x14ac:dyDescent="0.25">
      <c r="A5783" t="s">
        <v>6969</v>
      </c>
      <c r="B5783" t="s">
        <v>49</v>
      </c>
      <c r="C5783" s="1">
        <v>35</v>
      </c>
      <c r="D5783" t="s">
        <v>43</v>
      </c>
      <c r="E5783">
        <v>0</v>
      </c>
      <c r="F5783" t="s">
        <v>4477</v>
      </c>
      <c r="G5783" s="1">
        <v>92653</v>
      </c>
      <c r="H5783">
        <v>33.606898999999999</v>
      </c>
      <c r="I5783">
        <v>-117.717854</v>
      </c>
      <c r="J5783">
        <v>0</v>
      </c>
      <c r="K5783" s="1">
        <v>15</v>
      </c>
      <c r="L5783" t="s">
        <v>42</v>
      </c>
      <c r="M5783" t="s">
        <v>40</v>
      </c>
      <c r="N5783" s="10">
        <v>3.49</v>
      </c>
      <c r="O5783" t="s">
        <v>43</v>
      </c>
      <c r="P5783" t="s">
        <v>43</v>
      </c>
      <c r="AA5783" t="s">
        <v>51</v>
      </c>
      <c r="AB5783" t="s">
        <v>43</v>
      </c>
      <c r="AC5783" t="s">
        <v>46</v>
      </c>
      <c r="AD5783" s="10">
        <v>19.75</v>
      </c>
      <c r="AE5783" s="10">
        <v>311.60000000000002</v>
      </c>
      <c r="AF5783" s="10">
        <v>0</v>
      </c>
      <c r="AG5783" s="10">
        <v>0</v>
      </c>
      <c r="AH5783" s="10">
        <v>52.35</v>
      </c>
      <c r="AI5783" s="10">
        <v>363.95</v>
      </c>
      <c r="AJ5783" t="s">
        <v>47</v>
      </c>
      <c r="AM5783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5783" t="str">
        <f t="shared" si="180"/>
        <v>30-39</v>
      </c>
      <c r="AO5783">
        <f t="shared" si="181"/>
        <v>0</v>
      </c>
      <c r="AP5783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784" spans="1:42" x14ac:dyDescent="0.25">
      <c r="A5784" t="s">
        <v>6970</v>
      </c>
      <c r="B5784" t="s">
        <v>39</v>
      </c>
      <c r="C5784" s="1">
        <v>24</v>
      </c>
      <c r="D5784" t="s">
        <v>40</v>
      </c>
      <c r="E5784">
        <v>3</v>
      </c>
      <c r="F5784" t="s">
        <v>763</v>
      </c>
      <c r="G5784" s="1">
        <v>93313</v>
      </c>
      <c r="H5784">
        <v>35.140937999999998</v>
      </c>
      <c r="I5784">
        <v>-119.051348</v>
      </c>
      <c r="J5784">
        <v>9</v>
      </c>
      <c r="K5784" s="1">
        <v>23</v>
      </c>
      <c r="L5784" t="s">
        <v>62</v>
      </c>
      <c r="M5784" t="s">
        <v>40</v>
      </c>
      <c r="N5784" s="10">
        <v>1.88</v>
      </c>
      <c r="O5784" t="s">
        <v>43</v>
      </c>
      <c r="P5784" t="s">
        <v>43</v>
      </c>
      <c r="AA5784" t="s">
        <v>73</v>
      </c>
      <c r="AB5784" t="s">
        <v>40</v>
      </c>
      <c r="AC5784" t="s">
        <v>46</v>
      </c>
      <c r="AD5784" s="10">
        <v>19.649999999999999</v>
      </c>
      <c r="AE5784" s="10">
        <v>451.55</v>
      </c>
      <c r="AF5784" s="10">
        <v>0</v>
      </c>
      <c r="AG5784" s="10">
        <v>0</v>
      </c>
      <c r="AH5784" s="10">
        <v>43.24</v>
      </c>
      <c r="AI5784" s="10">
        <v>494.79</v>
      </c>
      <c r="AJ5784" t="s">
        <v>47</v>
      </c>
      <c r="AM5784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5784" t="str">
        <f t="shared" si="180"/>
        <v>19-29</v>
      </c>
      <c r="AO5784">
        <f t="shared" si="181"/>
        <v>0</v>
      </c>
      <c r="AP5784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785" spans="1:42" x14ac:dyDescent="0.25">
      <c r="A5785" t="s">
        <v>6971</v>
      </c>
      <c r="B5785" t="s">
        <v>39</v>
      </c>
      <c r="C5785" s="1">
        <v>46</v>
      </c>
      <c r="D5785" t="s">
        <v>43</v>
      </c>
      <c r="E5785">
        <v>0</v>
      </c>
      <c r="F5785" t="s">
        <v>1927</v>
      </c>
      <c r="G5785" s="1">
        <v>95948</v>
      </c>
      <c r="H5785">
        <v>39.346898000000003</v>
      </c>
      <c r="I5785">
        <v>-121.75953699999999</v>
      </c>
      <c r="J5785">
        <v>0</v>
      </c>
      <c r="K5785" s="1">
        <v>54</v>
      </c>
      <c r="L5785" t="s">
        <v>42</v>
      </c>
      <c r="M5785" t="s">
        <v>40</v>
      </c>
      <c r="N5785" s="10">
        <v>36.68</v>
      </c>
      <c r="O5785" t="s">
        <v>43</v>
      </c>
      <c r="P5785" t="s">
        <v>40</v>
      </c>
      <c r="Q5785" t="s">
        <v>79</v>
      </c>
      <c r="R5785">
        <v>28</v>
      </c>
      <c r="S5785" t="s">
        <v>40</v>
      </c>
      <c r="T5785" t="s">
        <v>43</v>
      </c>
      <c r="U5785" t="s">
        <v>40</v>
      </c>
      <c r="V5785" t="s">
        <v>40</v>
      </c>
      <c r="W5785" t="s">
        <v>40</v>
      </c>
      <c r="X5785" t="s">
        <v>40</v>
      </c>
      <c r="Y5785" t="s">
        <v>40</v>
      </c>
      <c r="Z5785" t="s">
        <v>43</v>
      </c>
      <c r="AA5785" t="s">
        <v>73</v>
      </c>
      <c r="AB5785" t="s">
        <v>43</v>
      </c>
      <c r="AC5785" t="s">
        <v>56</v>
      </c>
      <c r="AD5785" s="10">
        <v>80.599999999999994</v>
      </c>
      <c r="AE5785" s="10">
        <v>4299.95</v>
      </c>
      <c r="AF5785" s="10">
        <v>0</v>
      </c>
      <c r="AG5785" s="10">
        <v>140</v>
      </c>
      <c r="AH5785" s="10">
        <v>1980.72</v>
      </c>
      <c r="AI5785" s="10">
        <v>6420.67</v>
      </c>
      <c r="AJ5785" t="s">
        <v>47</v>
      </c>
      <c r="AM5785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785" t="str">
        <f t="shared" si="180"/>
        <v>40-49</v>
      </c>
      <c r="AO5785">
        <f t="shared" si="181"/>
        <v>0</v>
      </c>
      <c r="AP578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786" spans="1:42" x14ac:dyDescent="0.25">
      <c r="A5786" t="s">
        <v>6972</v>
      </c>
      <c r="B5786" t="s">
        <v>39</v>
      </c>
      <c r="C5786" s="1">
        <v>25</v>
      </c>
      <c r="D5786" t="s">
        <v>40</v>
      </c>
      <c r="E5786">
        <v>0</v>
      </c>
      <c r="F5786" t="s">
        <v>1685</v>
      </c>
      <c r="G5786" s="1">
        <v>94803</v>
      </c>
      <c r="H5786">
        <v>37.963994999999997</v>
      </c>
      <c r="I5786">
        <v>-122.288296</v>
      </c>
      <c r="J5786">
        <v>4</v>
      </c>
      <c r="K5786" s="1">
        <v>71</v>
      </c>
      <c r="L5786" t="s">
        <v>72</v>
      </c>
      <c r="M5786" t="s">
        <v>40</v>
      </c>
      <c r="N5786" s="10">
        <v>6.23</v>
      </c>
      <c r="O5786" t="s">
        <v>43</v>
      </c>
      <c r="P5786" t="s">
        <v>40</v>
      </c>
      <c r="Q5786" t="s">
        <v>79</v>
      </c>
      <c r="R5786">
        <v>58</v>
      </c>
      <c r="S5786" t="s">
        <v>40</v>
      </c>
      <c r="T5786" t="s">
        <v>43</v>
      </c>
      <c r="U5786" t="s">
        <v>40</v>
      </c>
      <c r="V5786" t="s">
        <v>40</v>
      </c>
      <c r="W5786" t="s">
        <v>40</v>
      </c>
      <c r="X5786" t="s">
        <v>40</v>
      </c>
      <c r="Y5786" t="s">
        <v>40</v>
      </c>
      <c r="Z5786" t="s">
        <v>40</v>
      </c>
      <c r="AA5786" t="s">
        <v>73</v>
      </c>
      <c r="AB5786" t="s">
        <v>43</v>
      </c>
      <c r="AC5786" t="s">
        <v>56</v>
      </c>
      <c r="AD5786" s="10">
        <v>81.849999999999994</v>
      </c>
      <c r="AE5786" s="10">
        <v>5924.4</v>
      </c>
      <c r="AF5786" s="10">
        <v>0</v>
      </c>
      <c r="AG5786" s="10">
        <v>0</v>
      </c>
      <c r="AH5786" s="10">
        <v>442.33</v>
      </c>
      <c r="AI5786" s="10">
        <v>6366.73</v>
      </c>
      <c r="AJ5786" t="s">
        <v>47</v>
      </c>
      <c r="AM578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786" t="str">
        <f t="shared" si="180"/>
        <v>19-29</v>
      </c>
      <c r="AO5786">
        <f t="shared" si="181"/>
        <v>0</v>
      </c>
      <c r="AP578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787" spans="1:42" x14ac:dyDescent="0.25">
      <c r="A5787" t="s">
        <v>6973</v>
      </c>
      <c r="B5787" t="s">
        <v>49</v>
      </c>
      <c r="C5787" s="1">
        <v>34</v>
      </c>
      <c r="D5787" t="s">
        <v>43</v>
      </c>
      <c r="E5787">
        <v>0</v>
      </c>
      <c r="F5787" t="s">
        <v>6974</v>
      </c>
      <c r="G5787" s="1">
        <v>91934</v>
      </c>
      <c r="H5787">
        <v>32.649787000000003</v>
      </c>
      <c r="I5787">
        <v>-116.22369999999999</v>
      </c>
      <c r="J5787">
        <v>0</v>
      </c>
      <c r="K5787" s="1">
        <v>34</v>
      </c>
      <c r="L5787" t="s">
        <v>42</v>
      </c>
      <c r="M5787" t="s">
        <v>40</v>
      </c>
      <c r="N5787" s="10">
        <v>4.8899999999999997</v>
      </c>
      <c r="O5787" t="s">
        <v>43</v>
      </c>
      <c r="P5787" t="s">
        <v>40</v>
      </c>
      <c r="Q5787" t="s">
        <v>44</v>
      </c>
      <c r="R5787">
        <v>27</v>
      </c>
      <c r="S5787" t="s">
        <v>43</v>
      </c>
      <c r="T5787" t="s">
        <v>40</v>
      </c>
      <c r="U5787" t="s">
        <v>43</v>
      </c>
      <c r="V5787" t="s">
        <v>43</v>
      </c>
      <c r="W5787" t="s">
        <v>43</v>
      </c>
      <c r="X5787" t="s">
        <v>43</v>
      </c>
      <c r="Y5787" t="s">
        <v>43</v>
      </c>
      <c r="Z5787" t="s">
        <v>43</v>
      </c>
      <c r="AA5787" t="s">
        <v>51</v>
      </c>
      <c r="AB5787" t="s">
        <v>40</v>
      </c>
      <c r="AC5787" t="s">
        <v>56</v>
      </c>
      <c r="AD5787" s="10">
        <v>49.8</v>
      </c>
      <c r="AE5787" s="10">
        <v>1734.2</v>
      </c>
      <c r="AF5787" s="10">
        <v>0</v>
      </c>
      <c r="AG5787" s="10">
        <v>70</v>
      </c>
      <c r="AH5787" s="10">
        <v>166.26</v>
      </c>
      <c r="AI5787" s="10">
        <v>1970.46</v>
      </c>
      <c r="AJ5787" t="s">
        <v>47</v>
      </c>
      <c r="AM5787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787" t="str">
        <f t="shared" si="180"/>
        <v>30-39</v>
      </c>
      <c r="AO5787">
        <f t="shared" si="181"/>
        <v>0</v>
      </c>
      <c r="AP5787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5788" spans="1:42" x14ac:dyDescent="0.25">
      <c r="A5788" t="s">
        <v>6975</v>
      </c>
      <c r="B5788" t="s">
        <v>39</v>
      </c>
      <c r="C5788" s="1">
        <v>47</v>
      </c>
      <c r="D5788" t="s">
        <v>40</v>
      </c>
      <c r="E5788">
        <v>3</v>
      </c>
      <c r="F5788" t="s">
        <v>637</v>
      </c>
      <c r="G5788" s="1">
        <v>95364</v>
      </c>
      <c r="H5788">
        <v>38.224868999999998</v>
      </c>
      <c r="I5788">
        <v>-119.755729</v>
      </c>
      <c r="J5788">
        <v>1</v>
      </c>
      <c r="K5788" s="1">
        <v>42</v>
      </c>
      <c r="L5788" t="s">
        <v>42</v>
      </c>
      <c r="M5788" t="s">
        <v>40</v>
      </c>
      <c r="N5788" s="10">
        <v>13.95</v>
      </c>
      <c r="O5788" t="s">
        <v>40</v>
      </c>
      <c r="P5788" t="s">
        <v>43</v>
      </c>
      <c r="AA5788" t="s">
        <v>73</v>
      </c>
      <c r="AB5788" t="s">
        <v>43</v>
      </c>
      <c r="AC5788" t="s">
        <v>56</v>
      </c>
      <c r="AD5788" s="10">
        <v>22.95</v>
      </c>
      <c r="AE5788" s="10">
        <v>1014.25</v>
      </c>
      <c r="AF5788" s="10">
        <v>0</v>
      </c>
      <c r="AG5788" s="10">
        <v>0</v>
      </c>
      <c r="AH5788" s="10">
        <v>585.9</v>
      </c>
      <c r="AI5788" s="10">
        <v>1600.15</v>
      </c>
      <c r="AJ5788" t="s">
        <v>47</v>
      </c>
      <c r="AM5788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788" t="str">
        <f t="shared" si="180"/>
        <v>40-49</v>
      </c>
      <c r="AO5788">
        <f t="shared" si="181"/>
        <v>0</v>
      </c>
      <c r="AP5788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789" spans="1:42" x14ac:dyDescent="0.25">
      <c r="A5789" t="s">
        <v>6976</v>
      </c>
      <c r="B5789" t="s">
        <v>49</v>
      </c>
      <c r="C5789" s="1">
        <v>54</v>
      </c>
      <c r="D5789" t="s">
        <v>40</v>
      </c>
      <c r="E5789">
        <v>3</v>
      </c>
      <c r="F5789" t="s">
        <v>1179</v>
      </c>
      <c r="G5789" s="1">
        <v>91384</v>
      </c>
      <c r="H5789">
        <v>34.506627000000002</v>
      </c>
      <c r="I5789">
        <v>-118.699048</v>
      </c>
      <c r="J5789">
        <v>1</v>
      </c>
      <c r="K5789" s="1">
        <v>8</v>
      </c>
      <c r="L5789" t="s">
        <v>54</v>
      </c>
      <c r="M5789" t="s">
        <v>40</v>
      </c>
      <c r="N5789" s="10">
        <v>13.43</v>
      </c>
      <c r="O5789" t="s">
        <v>43</v>
      </c>
      <c r="P5789" t="s">
        <v>43</v>
      </c>
      <c r="AA5789" t="s">
        <v>73</v>
      </c>
      <c r="AB5789" t="s">
        <v>43</v>
      </c>
      <c r="AC5789" t="s">
        <v>46</v>
      </c>
      <c r="AD5789" s="10">
        <v>19.600000000000001</v>
      </c>
      <c r="AE5789" s="10">
        <v>125</v>
      </c>
      <c r="AF5789" s="10">
        <v>0</v>
      </c>
      <c r="AG5789" s="10">
        <v>0</v>
      </c>
      <c r="AH5789" s="10">
        <v>107.44</v>
      </c>
      <c r="AI5789" s="10">
        <v>232.44</v>
      </c>
      <c r="AJ5789" t="s">
        <v>47</v>
      </c>
      <c r="AM5789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789" t="str">
        <f t="shared" si="180"/>
        <v>50-59</v>
      </c>
      <c r="AO5789">
        <f t="shared" si="181"/>
        <v>0</v>
      </c>
      <c r="AP5789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790" spans="1:42" x14ac:dyDescent="0.25">
      <c r="A5790" t="s">
        <v>6977</v>
      </c>
      <c r="B5790" t="s">
        <v>49</v>
      </c>
      <c r="C5790" s="1">
        <v>43</v>
      </c>
      <c r="D5790" t="s">
        <v>43</v>
      </c>
      <c r="E5790">
        <v>0</v>
      </c>
      <c r="F5790" t="s">
        <v>2517</v>
      </c>
      <c r="G5790" s="1">
        <v>90278</v>
      </c>
      <c r="H5790">
        <v>33.873395000000002</v>
      </c>
      <c r="I5790">
        <v>-118.37018999999999</v>
      </c>
      <c r="J5790">
        <v>0</v>
      </c>
      <c r="K5790" s="1">
        <v>39</v>
      </c>
      <c r="L5790" t="s">
        <v>129</v>
      </c>
      <c r="M5790" t="s">
        <v>40</v>
      </c>
      <c r="N5790" s="10">
        <v>8.69</v>
      </c>
      <c r="O5790" t="s">
        <v>40</v>
      </c>
      <c r="P5790" t="s">
        <v>40</v>
      </c>
      <c r="Q5790" t="s">
        <v>55</v>
      </c>
      <c r="R5790">
        <v>24</v>
      </c>
      <c r="S5790" t="s">
        <v>43</v>
      </c>
      <c r="T5790" t="s">
        <v>43</v>
      </c>
      <c r="U5790" t="s">
        <v>43</v>
      </c>
      <c r="V5790" t="s">
        <v>43</v>
      </c>
      <c r="W5790" t="s">
        <v>43</v>
      </c>
      <c r="X5790" t="s">
        <v>43</v>
      </c>
      <c r="Y5790" t="s">
        <v>43</v>
      </c>
      <c r="Z5790" t="s">
        <v>40</v>
      </c>
      <c r="AA5790" t="s">
        <v>51</v>
      </c>
      <c r="AB5790" t="s">
        <v>40</v>
      </c>
      <c r="AC5790" t="s">
        <v>46</v>
      </c>
      <c r="AD5790" s="10">
        <v>73.150000000000006</v>
      </c>
      <c r="AE5790" s="10">
        <v>2730.85</v>
      </c>
      <c r="AF5790" s="10">
        <v>0</v>
      </c>
      <c r="AG5790" s="10">
        <v>0</v>
      </c>
      <c r="AH5790" s="10">
        <v>338.91</v>
      </c>
      <c r="AI5790" s="10">
        <v>3069.76</v>
      </c>
      <c r="AJ5790" t="s">
        <v>47</v>
      </c>
      <c r="AM5790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790" t="str">
        <f t="shared" si="180"/>
        <v>40-49</v>
      </c>
      <c r="AO5790">
        <f t="shared" si="181"/>
        <v>0</v>
      </c>
      <c r="AP5790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791" spans="1:42" x14ac:dyDescent="0.25">
      <c r="A5791" t="s">
        <v>6978</v>
      </c>
      <c r="B5791" t="s">
        <v>39</v>
      </c>
      <c r="C5791" s="1">
        <v>49</v>
      </c>
      <c r="D5791" t="s">
        <v>43</v>
      </c>
      <c r="E5791">
        <v>0</v>
      </c>
      <c r="F5791" t="s">
        <v>1942</v>
      </c>
      <c r="G5791" s="1">
        <v>96023</v>
      </c>
      <c r="H5791">
        <v>41.949216</v>
      </c>
      <c r="I5791">
        <v>-122.050062</v>
      </c>
      <c r="J5791">
        <v>0</v>
      </c>
      <c r="K5791" s="1">
        <v>1</v>
      </c>
      <c r="L5791" t="s">
        <v>54</v>
      </c>
      <c r="M5791" t="s">
        <v>40</v>
      </c>
      <c r="N5791" s="10">
        <v>16.149999999999999</v>
      </c>
      <c r="O5791" t="s">
        <v>40</v>
      </c>
      <c r="P5791" t="s">
        <v>40</v>
      </c>
      <c r="Q5791" t="s">
        <v>55</v>
      </c>
      <c r="R5791">
        <v>12</v>
      </c>
      <c r="S5791" t="s">
        <v>43</v>
      </c>
      <c r="T5791" t="s">
        <v>43</v>
      </c>
      <c r="U5791" t="s">
        <v>43</v>
      </c>
      <c r="V5791" t="s">
        <v>43</v>
      </c>
      <c r="W5791" t="s">
        <v>40</v>
      </c>
      <c r="X5791" t="s">
        <v>40</v>
      </c>
      <c r="Y5791" t="s">
        <v>40</v>
      </c>
      <c r="Z5791" t="s">
        <v>40</v>
      </c>
      <c r="AA5791" t="s">
        <v>51</v>
      </c>
      <c r="AB5791" t="s">
        <v>40</v>
      </c>
      <c r="AC5791" t="s">
        <v>56</v>
      </c>
      <c r="AD5791" s="10">
        <v>93.85</v>
      </c>
      <c r="AE5791" s="10">
        <v>93.85</v>
      </c>
      <c r="AF5791" s="10">
        <v>0</v>
      </c>
      <c r="AG5791" s="10">
        <v>0</v>
      </c>
      <c r="AH5791" s="10">
        <v>16.149999999999999</v>
      </c>
      <c r="AI5791" s="10">
        <v>110</v>
      </c>
      <c r="AJ5791" t="s">
        <v>57</v>
      </c>
      <c r="AK5791" t="s">
        <v>58</v>
      </c>
      <c r="AL5791" t="s">
        <v>214</v>
      </c>
      <c r="AM579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791" t="str">
        <f t="shared" si="180"/>
        <v>40-49</v>
      </c>
      <c r="AO5791">
        <f t="shared" si="181"/>
        <v>1</v>
      </c>
      <c r="AP5791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792" spans="1:42" x14ac:dyDescent="0.25">
      <c r="A5792" t="s">
        <v>6979</v>
      </c>
      <c r="B5792" t="s">
        <v>49</v>
      </c>
      <c r="C5792" s="1">
        <v>27</v>
      </c>
      <c r="D5792" t="s">
        <v>43</v>
      </c>
      <c r="E5792">
        <v>0</v>
      </c>
      <c r="F5792" t="s">
        <v>1006</v>
      </c>
      <c r="G5792" s="1">
        <v>94928</v>
      </c>
      <c r="H5792">
        <v>38.347189999999998</v>
      </c>
      <c r="I5792">
        <v>-122.697822</v>
      </c>
      <c r="J5792">
        <v>0</v>
      </c>
      <c r="K5792" s="1">
        <v>2</v>
      </c>
      <c r="L5792" t="s">
        <v>54</v>
      </c>
      <c r="M5792" t="s">
        <v>40</v>
      </c>
      <c r="N5792" s="10">
        <v>27.47</v>
      </c>
      <c r="O5792" t="s">
        <v>43</v>
      </c>
      <c r="P5792" t="s">
        <v>43</v>
      </c>
      <c r="AA5792" t="s">
        <v>51</v>
      </c>
      <c r="AB5792" t="s">
        <v>43</v>
      </c>
      <c r="AC5792" t="s">
        <v>46</v>
      </c>
      <c r="AD5792" s="10">
        <v>19.850000000000001</v>
      </c>
      <c r="AE5792" s="10">
        <v>51.6</v>
      </c>
      <c r="AF5792" s="10">
        <v>0</v>
      </c>
      <c r="AG5792" s="10">
        <v>0</v>
      </c>
      <c r="AH5792" s="10">
        <v>54.94</v>
      </c>
      <c r="AI5792" s="10">
        <v>106.54</v>
      </c>
      <c r="AJ5792" t="s">
        <v>98</v>
      </c>
      <c r="AM579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792" t="str">
        <f t="shared" si="180"/>
        <v>19-29</v>
      </c>
      <c r="AO5792">
        <f t="shared" si="181"/>
        <v>0</v>
      </c>
      <c r="AP5792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793" spans="1:42" x14ac:dyDescent="0.25">
      <c r="A5793" t="s">
        <v>6980</v>
      </c>
      <c r="B5793" t="s">
        <v>39</v>
      </c>
      <c r="C5793" s="1">
        <v>66</v>
      </c>
      <c r="D5793" t="s">
        <v>43</v>
      </c>
      <c r="E5793">
        <v>0</v>
      </c>
      <c r="F5793" t="s">
        <v>5912</v>
      </c>
      <c r="G5793" s="1">
        <v>96063</v>
      </c>
      <c r="H5793">
        <v>40.408796000000002</v>
      </c>
      <c r="I5793">
        <v>-121.579609</v>
      </c>
      <c r="J5793">
        <v>0</v>
      </c>
      <c r="K5793" s="1">
        <v>50</v>
      </c>
      <c r="L5793" t="s">
        <v>76</v>
      </c>
      <c r="M5793" t="s">
        <v>40</v>
      </c>
      <c r="N5793" s="10">
        <v>10.6</v>
      </c>
      <c r="O5793" t="s">
        <v>40</v>
      </c>
      <c r="P5793" t="s">
        <v>40</v>
      </c>
      <c r="Q5793" t="s">
        <v>55</v>
      </c>
      <c r="R5793">
        <v>14</v>
      </c>
      <c r="S5793" t="s">
        <v>43</v>
      </c>
      <c r="T5793" t="s">
        <v>40</v>
      </c>
      <c r="U5793" t="s">
        <v>43</v>
      </c>
      <c r="V5793" t="s">
        <v>40</v>
      </c>
      <c r="W5793" t="s">
        <v>40</v>
      </c>
      <c r="X5793" t="s">
        <v>40</v>
      </c>
      <c r="Y5793" t="s">
        <v>43</v>
      </c>
      <c r="Z5793" t="s">
        <v>40</v>
      </c>
      <c r="AA5793" t="s">
        <v>45</v>
      </c>
      <c r="AB5793" t="s">
        <v>40</v>
      </c>
      <c r="AC5793" t="s">
        <v>56</v>
      </c>
      <c r="AD5793" s="10">
        <v>106.8</v>
      </c>
      <c r="AE5793" s="10">
        <v>5347.95</v>
      </c>
      <c r="AF5793" s="10">
        <v>0</v>
      </c>
      <c r="AG5793" s="10">
        <v>0</v>
      </c>
      <c r="AH5793" s="10">
        <v>530</v>
      </c>
      <c r="AI5793" s="10">
        <v>5877.95</v>
      </c>
      <c r="AJ5793" t="s">
        <v>47</v>
      </c>
      <c r="AM579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793" t="str">
        <f t="shared" si="180"/>
        <v>60-80</v>
      </c>
      <c r="AO5793">
        <f t="shared" si="181"/>
        <v>0</v>
      </c>
      <c r="AP5793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794" spans="1:42" x14ac:dyDescent="0.25">
      <c r="A5794" t="s">
        <v>6981</v>
      </c>
      <c r="B5794" t="s">
        <v>39</v>
      </c>
      <c r="C5794" s="1">
        <v>26</v>
      </c>
      <c r="D5794" t="s">
        <v>40</v>
      </c>
      <c r="E5794">
        <v>0</v>
      </c>
      <c r="F5794" t="s">
        <v>995</v>
      </c>
      <c r="G5794" s="1">
        <v>93514</v>
      </c>
      <c r="H5794">
        <v>37.045839999999998</v>
      </c>
      <c r="I5794">
        <v>-118.39723600000001</v>
      </c>
      <c r="J5794">
        <v>7</v>
      </c>
      <c r="K5794" s="1">
        <v>72</v>
      </c>
      <c r="L5794" t="s">
        <v>72</v>
      </c>
      <c r="M5794" t="s">
        <v>40</v>
      </c>
      <c r="N5794" s="10">
        <v>28.59</v>
      </c>
      <c r="O5794" t="s">
        <v>40</v>
      </c>
      <c r="P5794" t="s">
        <v>40</v>
      </c>
      <c r="Q5794" t="s">
        <v>55</v>
      </c>
      <c r="R5794">
        <v>58</v>
      </c>
      <c r="S5794" t="s">
        <v>43</v>
      </c>
      <c r="T5794" t="s">
        <v>40</v>
      </c>
      <c r="U5794" t="s">
        <v>43</v>
      </c>
      <c r="V5794" t="s">
        <v>43</v>
      </c>
      <c r="W5794" t="s">
        <v>40</v>
      </c>
      <c r="X5794" t="s">
        <v>40</v>
      </c>
      <c r="Y5794" t="s">
        <v>40</v>
      </c>
      <c r="Z5794" t="s">
        <v>40</v>
      </c>
      <c r="AA5794" t="s">
        <v>73</v>
      </c>
      <c r="AB5794" t="s">
        <v>40</v>
      </c>
      <c r="AC5794" t="s">
        <v>46</v>
      </c>
      <c r="AD5794" s="10">
        <v>97.7</v>
      </c>
      <c r="AE5794" s="10">
        <v>6869.7</v>
      </c>
      <c r="AF5794" s="10">
        <v>0</v>
      </c>
      <c r="AG5794" s="10">
        <v>0</v>
      </c>
      <c r="AH5794" s="10">
        <v>2058.48</v>
      </c>
      <c r="AI5794" s="10">
        <v>8928.18</v>
      </c>
      <c r="AJ5794" t="s">
        <v>47</v>
      </c>
      <c r="AM579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794" t="str">
        <f t="shared" si="180"/>
        <v>19-29</v>
      </c>
      <c r="AO5794">
        <f t="shared" si="181"/>
        <v>0</v>
      </c>
      <c r="AP5794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795" spans="1:42" x14ac:dyDescent="0.25">
      <c r="A5795" t="s">
        <v>6982</v>
      </c>
      <c r="B5795" t="s">
        <v>39</v>
      </c>
      <c r="C5795" s="1">
        <v>55</v>
      </c>
      <c r="D5795" t="s">
        <v>40</v>
      </c>
      <c r="E5795">
        <v>0</v>
      </c>
      <c r="F5795" t="s">
        <v>151</v>
      </c>
      <c r="G5795" s="1">
        <v>92103</v>
      </c>
      <c r="H5795">
        <v>32.747484</v>
      </c>
      <c r="I5795">
        <v>-117.166877</v>
      </c>
      <c r="J5795">
        <v>1</v>
      </c>
      <c r="K5795" s="1">
        <v>24</v>
      </c>
      <c r="L5795" t="s">
        <v>42</v>
      </c>
      <c r="M5795" t="s">
        <v>40</v>
      </c>
      <c r="N5795" s="10">
        <v>17.73</v>
      </c>
      <c r="O5795" t="s">
        <v>40</v>
      </c>
      <c r="P5795" t="s">
        <v>40</v>
      </c>
      <c r="Q5795" t="s">
        <v>55</v>
      </c>
      <c r="R5795">
        <v>29</v>
      </c>
      <c r="S5795" t="s">
        <v>43</v>
      </c>
      <c r="T5795" t="s">
        <v>43</v>
      </c>
      <c r="U5795" t="s">
        <v>43</v>
      </c>
      <c r="V5795" t="s">
        <v>43</v>
      </c>
      <c r="W5795" t="s">
        <v>43</v>
      </c>
      <c r="X5795" t="s">
        <v>43</v>
      </c>
      <c r="Y5795" t="s">
        <v>43</v>
      </c>
      <c r="Z5795" t="s">
        <v>40</v>
      </c>
      <c r="AA5795" t="s">
        <v>51</v>
      </c>
      <c r="AB5795" t="s">
        <v>40</v>
      </c>
      <c r="AC5795" t="s">
        <v>46</v>
      </c>
      <c r="AD5795" s="10">
        <v>75.400000000000006</v>
      </c>
      <c r="AE5795" s="10">
        <v>1747.85</v>
      </c>
      <c r="AF5795" s="10">
        <v>0</v>
      </c>
      <c r="AG5795" s="10">
        <v>0</v>
      </c>
      <c r="AH5795" s="10">
        <v>425.52</v>
      </c>
      <c r="AI5795" s="10">
        <v>2173.37</v>
      </c>
      <c r="AJ5795" t="s">
        <v>57</v>
      </c>
      <c r="AK5795" t="s">
        <v>121</v>
      </c>
      <c r="AL5795" t="s">
        <v>195</v>
      </c>
      <c r="AM5795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5795" t="str">
        <f t="shared" si="180"/>
        <v>50-59</v>
      </c>
      <c r="AO5795">
        <f t="shared" si="181"/>
        <v>1</v>
      </c>
      <c r="AP579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796" spans="1:42" x14ac:dyDescent="0.25">
      <c r="A5796" t="s">
        <v>6983</v>
      </c>
      <c r="B5796" t="s">
        <v>49</v>
      </c>
      <c r="C5796" s="1">
        <v>20</v>
      </c>
      <c r="D5796" t="s">
        <v>43</v>
      </c>
      <c r="E5796">
        <v>0</v>
      </c>
      <c r="F5796" t="s">
        <v>135</v>
      </c>
      <c r="G5796" s="1">
        <v>90061</v>
      </c>
      <c r="H5796">
        <v>33.921280000000003</v>
      </c>
      <c r="I5796">
        <v>-118.274186</v>
      </c>
      <c r="J5796">
        <v>0</v>
      </c>
      <c r="K5796" s="1">
        <v>11</v>
      </c>
      <c r="L5796" t="s">
        <v>42</v>
      </c>
      <c r="M5796" t="s">
        <v>43</v>
      </c>
      <c r="P5796" t="s">
        <v>40</v>
      </c>
      <c r="Q5796" t="s">
        <v>79</v>
      </c>
      <c r="R5796">
        <v>73</v>
      </c>
      <c r="S5796" t="s">
        <v>43</v>
      </c>
      <c r="T5796" t="s">
        <v>40</v>
      </c>
      <c r="U5796" t="s">
        <v>43</v>
      </c>
      <c r="V5796" t="s">
        <v>40</v>
      </c>
      <c r="W5796" t="s">
        <v>43</v>
      </c>
      <c r="X5796" t="s">
        <v>43</v>
      </c>
      <c r="Y5796" t="s">
        <v>43</v>
      </c>
      <c r="Z5796" t="s">
        <v>40</v>
      </c>
      <c r="AA5796" t="s">
        <v>51</v>
      </c>
      <c r="AB5796" t="s">
        <v>40</v>
      </c>
      <c r="AC5796" t="s">
        <v>56</v>
      </c>
      <c r="AD5796" s="10">
        <v>35.65</v>
      </c>
      <c r="AE5796" s="10">
        <v>425.1</v>
      </c>
      <c r="AF5796" s="10">
        <v>0</v>
      </c>
      <c r="AG5796" s="10">
        <v>0</v>
      </c>
      <c r="AH5796" s="10">
        <v>0</v>
      </c>
      <c r="AI5796" s="10">
        <v>425.1</v>
      </c>
      <c r="AJ5796" t="s">
        <v>47</v>
      </c>
      <c r="AM579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796" t="str">
        <f t="shared" si="180"/>
        <v>19-29</v>
      </c>
      <c r="AO5796">
        <f t="shared" si="181"/>
        <v>0</v>
      </c>
      <c r="AP5796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5797" spans="1:42" x14ac:dyDescent="0.25">
      <c r="A5797" t="s">
        <v>6984</v>
      </c>
      <c r="B5797" t="s">
        <v>39</v>
      </c>
      <c r="C5797" s="1">
        <v>30</v>
      </c>
      <c r="D5797" t="s">
        <v>43</v>
      </c>
      <c r="E5797">
        <v>0</v>
      </c>
      <c r="F5797" t="s">
        <v>437</v>
      </c>
      <c r="G5797" s="1">
        <v>92407</v>
      </c>
      <c r="H5797">
        <v>34.250069000000003</v>
      </c>
      <c r="I5797">
        <v>-117.39394900000001</v>
      </c>
      <c r="J5797">
        <v>0</v>
      </c>
      <c r="K5797" s="1">
        <v>7</v>
      </c>
      <c r="L5797" t="s">
        <v>42</v>
      </c>
      <c r="M5797" t="s">
        <v>40</v>
      </c>
      <c r="N5797" s="10">
        <v>48.16</v>
      </c>
      <c r="O5797" t="s">
        <v>43</v>
      </c>
      <c r="P5797" t="s">
        <v>40</v>
      </c>
      <c r="Q5797" t="s">
        <v>79</v>
      </c>
      <c r="R5797">
        <v>85</v>
      </c>
      <c r="S5797" t="s">
        <v>43</v>
      </c>
      <c r="T5797" t="s">
        <v>43</v>
      </c>
      <c r="U5797" t="s">
        <v>43</v>
      </c>
      <c r="V5797" t="s">
        <v>43</v>
      </c>
      <c r="W5797" t="s">
        <v>40</v>
      </c>
      <c r="X5797" t="s">
        <v>40</v>
      </c>
      <c r="Y5797" t="s">
        <v>40</v>
      </c>
      <c r="Z5797" t="s">
        <v>40</v>
      </c>
      <c r="AA5797" t="s">
        <v>51</v>
      </c>
      <c r="AB5797" t="s">
        <v>40</v>
      </c>
      <c r="AC5797" t="s">
        <v>56</v>
      </c>
      <c r="AD5797" s="10">
        <v>66.849999999999994</v>
      </c>
      <c r="AE5797" s="10">
        <v>458.1</v>
      </c>
      <c r="AF5797" s="10">
        <v>0</v>
      </c>
      <c r="AG5797" s="10">
        <v>0</v>
      </c>
      <c r="AH5797" s="10">
        <v>337.12</v>
      </c>
      <c r="AI5797" s="10">
        <v>795.22</v>
      </c>
      <c r="AJ5797" t="s">
        <v>47</v>
      </c>
      <c r="AM579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797" t="str">
        <f t="shared" si="180"/>
        <v>30-39</v>
      </c>
      <c r="AO5797">
        <f t="shared" si="181"/>
        <v>0</v>
      </c>
      <c r="AP579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798" spans="1:42" x14ac:dyDescent="0.25">
      <c r="A5798" t="s">
        <v>6985</v>
      </c>
      <c r="B5798" t="s">
        <v>49</v>
      </c>
      <c r="C5798" s="1">
        <v>55</v>
      </c>
      <c r="D5798" t="s">
        <v>43</v>
      </c>
      <c r="E5798">
        <v>0</v>
      </c>
      <c r="F5798" t="s">
        <v>2605</v>
      </c>
      <c r="G5798" s="1">
        <v>93454</v>
      </c>
      <c r="H5798">
        <v>34.943522999999999</v>
      </c>
      <c r="I5798">
        <v>-120.25672900000001</v>
      </c>
      <c r="J5798">
        <v>0</v>
      </c>
      <c r="K5798" s="1">
        <v>7</v>
      </c>
      <c r="L5798" t="s">
        <v>42</v>
      </c>
      <c r="M5798" t="s">
        <v>40</v>
      </c>
      <c r="N5798" s="10">
        <v>7.37</v>
      </c>
      <c r="O5798" t="s">
        <v>40</v>
      </c>
      <c r="P5798" t="s">
        <v>40</v>
      </c>
      <c r="Q5798" t="s">
        <v>55</v>
      </c>
      <c r="R5798">
        <v>6</v>
      </c>
      <c r="S5798" t="s">
        <v>43</v>
      </c>
      <c r="T5798" t="s">
        <v>43</v>
      </c>
      <c r="U5798" t="s">
        <v>43</v>
      </c>
      <c r="V5798" t="s">
        <v>43</v>
      </c>
      <c r="W5798" t="s">
        <v>40</v>
      </c>
      <c r="X5798" t="s">
        <v>40</v>
      </c>
      <c r="Y5798" t="s">
        <v>40</v>
      </c>
      <c r="Z5798" t="s">
        <v>40</v>
      </c>
      <c r="AA5798" t="s">
        <v>51</v>
      </c>
      <c r="AB5798" t="s">
        <v>40</v>
      </c>
      <c r="AC5798" t="s">
        <v>56</v>
      </c>
      <c r="AD5798" s="10">
        <v>94.1</v>
      </c>
      <c r="AE5798" s="10">
        <v>701.3</v>
      </c>
      <c r="AF5798" s="10">
        <v>0</v>
      </c>
      <c r="AG5798" s="10">
        <v>0</v>
      </c>
      <c r="AH5798" s="10">
        <v>51.59</v>
      </c>
      <c r="AI5798" s="10">
        <v>752.89</v>
      </c>
      <c r="AJ5798" t="s">
        <v>47</v>
      </c>
      <c r="AM579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798" t="str">
        <f t="shared" si="180"/>
        <v>50-59</v>
      </c>
      <c r="AO5798">
        <f t="shared" si="181"/>
        <v>0</v>
      </c>
      <c r="AP5798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799" spans="1:42" x14ac:dyDescent="0.25">
      <c r="A5799" t="s">
        <v>6986</v>
      </c>
      <c r="B5799" t="s">
        <v>39</v>
      </c>
      <c r="C5799" s="1">
        <v>45</v>
      </c>
      <c r="D5799" t="s">
        <v>40</v>
      </c>
      <c r="E5799">
        <v>2</v>
      </c>
      <c r="F5799" t="s">
        <v>1296</v>
      </c>
      <c r="G5799" s="1">
        <v>95954</v>
      </c>
      <c r="H5799">
        <v>39.933852000000002</v>
      </c>
      <c r="I5799">
        <v>-121.584371</v>
      </c>
      <c r="J5799">
        <v>1</v>
      </c>
      <c r="K5799" s="1">
        <v>59</v>
      </c>
      <c r="L5799" t="s">
        <v>76</v>
      </c>
      <c r="M5799" t="s">
        <v>40</v>
      </c>
      <c r="N5799" s="10">
        <v>2.4700000000000002</v>
      </c>
      <c r="O5799" t="s">
        <v>43</v>
      </c>
      <c r="P5799" t="s">
        <v>43</v>
      </c>
      <c r="AA5799" t="s">
        <v>73</v>
      </c>
      <c r="AB5799" t="s">
        <v>43</v>
      </c>
      <c r="AC5799" t="s">
        <v>46</v>
      </c>
      <c r="AD5799" s="10">
        <v>20.6</v>
      </c>
      <c r="AE5799" s="10">
        <v>1286</v>
      </c>
      <c r="AF5799" s="10">
        <v>0</v>
      </c>
      <c r="AG5799" s="10">
        <v>0</v>
      </c>
      <c r="AH5799" s="10">
        <v>145.72999999999999</v>
      </c>
      <c r="AI5799" s="10">
        <v>1431.73</v>
      </c>
      <c r="AJ5799" t="s">
        <v>47</v>
      </c>
      <c r="AM579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799" t="str">
        <f t="shared" si="180"/>
        <v>40-49</v>
      </c>
      <c r="AO5799">
        <f t="shared" si="181"/>
        <v>0</v>
      </c>
      <c r="AP5799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800" spans="1:42" x14ac:dyDescent="0.25">
      <c r="A5800" t="s">
        <v>6987</v>
      </c>
      <c r="B5800" t="s">
        <v>49</v>
      </c>
      <c r="C5800" s="1">
        <v>35</v>
      </c>
      <c r="D5800" t="s">
        <v>40</v>
      </c>
      <c r="E5800">
        <v>3</v>
      </c>
      <c r="F5800" t="s">
        <v>135</v>
      </c>
      <c r="G5800" s="1">
        <v>90022</v>
      </c>
      <c r="H5800">
        <v>34.023809999999997</v>
      </c>
      <c r="I5800">
        <v>-118.156582</v>
      </c>
      <c r="J5800">
        <v>4</v>
      </c>
      <c r="K5800" s="1">
        <v>66</v>
      </c>
      <c r="L5800" t="s">
        <v>42</v>
      </c>
      <c r="M5800" t="s">
        <v>43</v>
      </c>
      <c r="P5800" t="s">
        <v>40</v>
      </c>
      <c r="Q5800" t="s">
        <v>44</v>
      </c>
      <c r="R5800">
        <v>25</v>
      </c>
      <c r="S5800" t="s">
        <v>43</v>
      </c>
      <c r="T5800" t="s">
        <v>40</v>
      </c>
      <c r="U5800" t="s">
        <v>40</v>
      </c>
      <c r="V5800" t="s">
        <v>43</v>
      </c>
      <c r="W5800" t="s">
        <v>40</v>
      </c>
      <c r="X5800" t="s">
        <v>40</v>
      </c>
      <c r="Y5800" t="s">
        <v>40</v>
      </c>
      <c r="Z5800" t="s">
        <v>40</v>
      </c>
      <c r="AA5800" t="s">
        <v>73</v>
      </c>
      <c r="AB5800" t="s">
        <v>40</v>
      </c>
      <c r="AC5800" t="s">
        <v>46</v>
      </c>
      <c r="AD5800" s="10">
        <v>56.75</v>
      </c>
      <c r="AE5800" s="10">
        <v>3708.4</v>
      </c>
      <c r="AF5800" s="10">
        <v>0</v>
      </c>
      <c r="AG5800" s="10">
        <v>0</v>
      </c>
      <c r="AH5800" s="10">
        <v>0</v>
      </c>
      <c r="AI5800" s="10">
        <v>3708.4</v>
      </c>
      <c r="AJ5800" t="s">
        <v>47</v>
      </c>
      <c r="AM580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800" t="str">
        <f t="shared" si="180"/>
        <v>30-39</v>
      </c>
      <c r="AO5800">
        <f t="shared" si="181"/>
        <v>0</v>
      </c>
      <c r="AP5800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5801" spans="1:42" x14ac:dyDescent="0.25">
      <c r="A5801" t="s">
        <v>6988</v>
      </c>
      <c r="B5801" t="s">
        <v>39</v>
      </c>
      <c r="C5801" s="1">
        <v>62</v>
      </c>
      <c r="D5801" t="s">
        <v>40</v>
      </c>
      <c r="E5801">
        <v>1</v>
      </c>
      <c r="F5801" t="s">
        <v>1111</v>
      </c>
      <c r="G5801" s="1">
        <v>94565</v>
      </c>
      <c r="H5801">
        <v>38.006047000000002</v>
      </c>
      <c r="I5801">
        <v>-121.91683399999999</v>
      </c>
      <c r="J5801">
        <v>7</v>
      </c>
      <c r="K5801" s="1">
        <v>72</v>
      </c>
      <c r="L5801" t="s">
        <v>72</v>
      </c>
      <c r="M5801" t="s">
        <v>40</v>
      </c>
      <c r="N5801" s="10">
        <v>21.14</v>
      </c>
      <c r="O5801" t="s">
        <v>40</v>
      </c>
      <c r="P5801" t="s">
        <v>43</v>
      </c>
      <c r="AA5801" t="s">
        <v>73</v>
      </c>
      <c r="AB5801" t="s">
        <v>43</v>
      </c>
      <c r="AC5801" t="s">
        <v>56</v>
      </c>
      <c r="AD5801" s="10">
        <v>23.75</v>
      </c>
      <c r="AE5801" s="10">
        <v>1679.25</v>
      </c>
      <c r="AF5801" s="10">
        <v>0</v>
      </c>
      <c r="AG5801" s="10">
        <v>0</v>
      </c>
      <c r="AH5801" s="10">
        <v>1522.08</v>
      </c>
      <c r="AI5801" s="10">
        <v>3201.33</v>
      </c>
      <c r="AJ5801" t="s">
        <v>47</v>
      </c>
      <c r="AM5801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801" t="str">
        <f t="shared" si="180"/>
        <v>60-80</v>
      </c>
      <c r="AO5801">
        <f t="shared" si="181"/>
        <v>0</v>
      </c>
      <c r="AP5801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802" spans="1:42" x14ac:dyDescent="0.25">
      <c r="A5802" t="s">
        <v>6989</v>
      </c>
      <c r="B5802" t="s">
        <v>49</v>
      </c>
      <c r="C5802" s="1">
        <v>73</v>
      </c>
      <c r="D5802" t="s">
        <v>40</v>
      </c>
      <c r="E5802">
        <v>0</v>
      </c>
      <c r="F5802" t="s">
        <v>352</v>
      </c>
      <c r="G5802" s="1">
        <v>94605</v>
      </c>
      <c r="H5802">
        <v>37.758018999999997</v>
      </c>
      <c r="I5802">
        <v>-122.138678</v>
      </c>
      <c r="J5802">
        <v>10</v>
      </c>
      <c r="K5802" s="1">
        <v>33</v>
      </c>
      <c r="L5802" t="s">
        <v>42</v>
      </c>
      <c r="M5802" t="s">
        <v>40</v>
      </c>
      <c r="N5802" s="10">
        <v>44.54</v>
      </c>
      <c r="O5802" t="s">
        <v>43</v>
      </c>
      <c r="P5802" t="s">
        <v>40</v>
      </c>
      <c r="Q5802" t="s">
        <v>55</v>
      </c>
      <c r="R5802">
        <v>18</v>
      </c>
      <c r="S5802" t="s">
        <v>40</v>
      </c>
      <c r="T5802" t="s">
        <v>40</v>
      </c>
      <c r="U5802" t="s">
        <v>43</v>
      </c>
      <c r="V5802" t="s">
        <v>40</v>
      </c>
      <c r="W5802" t="s">
        <v>43</v>
      </c>
      <c r="X5802" t="s">
        <v>40</v>
      </c>
      <c r="Y5802" t="s">
        <v>43</v>
      </c>
      <c r="Z5802" t="s">
        <v>40</v>
      </c>
      <c r="AA5802" t="s">
        <v>45</v>
      </c>
      <c r="AB5802" t="s">
        <v>40</v>
      </c>
      <c r="AC5802" t="s">
        <v>56</v>
      </c>
      <c r="AD5802" s="10">
        <v>93.55</v>
      </c>
      <c r="AE5802" s="10">
        <v>3055.5</v>
      </c>
      <c r="AF5802" s="10">
        <v>0</v>
      </c>
      <c r="AG5802" s="10">
        <v>0</v>
      </c>
      <c r="AH5802" s="10">
        <v>1469.82</v>
      </c>
      <c r="AI5802" s="10">
        <v>4525.32</v>
      </c>
      <c r="AJ5802" t="s">
        <v>47</v>
      </c>
      <c r="AM5802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802" t="str">
        <f t="shared" si="180"/>
        <v>60-80</v>
      </c>
      <c r="AO5802">
        <f t="shared" si="181"/>
        <v>0</v>
      </c>
      <c r="AP5802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803" spans="1:42" x14ac:dyDescent="0.25">
      <c r="A5803" t="s">
        <v>6990</v>
      </c>
      <c r="B5803" t="s">
        <v>39</v>
      </c>
      <c r="C5803" s="1">
        <v>74</v>
      </c>
      <c r="D5803" t="s">
        <v>40</v>
      </c>
      <c r="E5803">
        <v>0</v>
      </c>
      <c r="F5803" t="s">
        <v>2386</v>
      </c>
      <c r="G5803" s="1">
        <v>95661</v>
      </c>
      <c r="H5803">
        <v>38.736685000000001</v>
      </c>
      <c r="I5803">
        <v>-121.25198399999999</v>
      </c>
      <c r="J5803">
        <v>1</v>
      </c>
      <c r="K5803" s="1">
        <v>66</v>
      </c>
      <c r="L5803" t="s">
        <v>42</v>
      </c>
      <c r="M5803" t="s">
        <v>40</v>
      </c>
      <c r="N5803" s="10">
        <v>21.7</v>
      </c>
      <c r="O5803" t="s">
        <v>40</v>
      </c>
      <c r="P5803" t="s">
        <v>40</v>
      </c>
      <c r="Q5803" t="s">
        <v>44</v>
      </c>
      <c r="R5803">
        <v>3</v>
      </c>
      <c r="S5803" t="s">
        <v>43</v>
      </c>
      <c r="T5803" t="s">
        <v>40</v>
      </c>
      <c r="U5803" t="s">
        <v>40</v>
      </c>
      <c r="V5803" t="s">
        <v>43</v>
      </c>
      <c r="W5803" t="s">
        <v>40</v>
      </c>
      <c r="X5803" t="s">
        <v>40</v>
      </c>
      <c r="Y5803" t="s">
        <v>43</v>
      </c>
      <c r="Z5803" t="s">
        <v>40</v>
      </c>
      <c r="AA5803" t="s">
        <v>73</v>
      </c>
      <c r="AB5803" t="s">
        <v>40</v>
      </c>
      <c r="AC5803" t="s">
        <v>56</v>
      </c>
      <c r="AD5803" s="10">
        <v>80.55</v>
      </c>
      <c r="AE5803" s="10">
        <v>5265.1</v>
      </c>
      <c r="AF5803" s="10">
        <v>0</v>
      </c>
      <c r="AG5803" s="10">
        <v>0</v>
      </c>
      <c r="AH5803" s="10">
        <v>1432.2</v>
      </c>
      <c r="AI5803" s="10">
        <v>6697.3</v>
      </c>
      <c r="AJ5803" t="s">
        <v>57</v>
      </c>
      <c r="AK5803" t="s">
        <v>121</v>
      </c>
      <c r="AL5803" t="s">
        <v>195</v>
      </c>
      <c r="AM580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803" t="str">
        <f t="shared" si="180"/>
        <v>60-80</v>
      </c>
      <c r="AO5803">
        <f t="shared" si="181"/>
        <v>1</v>
      </c>
      <c r="AP580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804" spans="1:42" x14ac:dyDescent="0.25">
      <c r="A5804" t="s">
        <v>6991</v>
      </c>
      <c r="B5804" t="s">
        <v>49</v>
      </c>
      <c r="C5804" s="1">
        <v>19</v>
      </c>
      <c r="D5804" t="s">
        <v>43</v>
      </c>
      <c r="E5804">
        <v>0</v>
      </c>
      <c r="F5804" t="s">
        <v>3500</v>
      </c>
      <c r="G5804" s="1">
        <v>91214</v>
      </c>
      <c r="H5804">
        <v>34.239635999999997</v>
      </c>
      <c r="I5804">
        <v>-118.245259</v>
      </c>
      <c r="J5804">
        <v>0</v>
      </c>
      <c r="K5804" s="1">
        <v>3</v>
      </c>
      <c r="L5804" t="s">
        <v>42</v>
      </c>
      <c r="M5804" t="s">
        <v>43</v>
      </c>
      <c r="P5804" t="s">
        <v>40</v>
      </c>
      <c r="Q5804" t="s">
        <v>79</v>
      </c>
      <c r="R5804">
        <v>59</v>
      </c>
      <c r="S5804" t="s">
        <v>43</v>
      </c>
      <c r="T5804" t="s">
        <v>43</v>
      </c>
      <c r="U5804" t="s">
        <v>43</v>
      </c>
      <c r="V5804" t="s">
        <v>40</v>
      </c>
      <c r="W5804" t="s">
        <v>43</v>
      </c>
      <c r="X5804" t="s">
        <v>43</v>
      </c>
      <c r="Y5804" t="s">
        <v>43</v>
      </c>
      <c r="Z5804" t="s">
        <v>40</v>
      </c>
      <c r="AA5804" t="s">
        <v>51</v>
      </c>
      <c r="AB5804" t="s">
        <v>43</v>
      </c>
      <c r="AC5804" t="s">
        <v>56</v>
      </c>
      <c r="AD5804" s="10">
        <v>30.4</v>
      </c>
      <c r="AE5804" s="10">
        <v>82.15</v>
      </c>
      <c r="AF5804" s="10">
        <v>0</v>
      </c>
      <c r="AG5804" s="10">
        <v>0</v>
      </c>
      <c r="AH5804" s="10">
        <v>0</v>
      </c>
      <c r="AI5804" s="10">
        <v>82.15</v>
      </c>
      <c r="AJ5804" t="s">
        <v>98</v>
      </c>
      <c r="AM580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804" t="str">
        <f t="shared" si="180"/>
        <v>19-29</v>
      </c>
      <c r="AO5804">
        <f t="shared" si="181"/>
        <v>0</v>
      </c>
      <c r="AP5804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5805" spans="1:42" x14ac:dyDescent="0.25">
      <c r="A5805" t="s">
        <v>6992</v>
      </c>
      <c r="B5805" t="s">
        <v>39</v>
      </c>
      <c r="C5805" s="1">
        <v>48</v>
      </c>
      <c r="D5805" t="s">
        <v>43</v>
      </c>
      <c r="E5805">
        <v>2</v>
      </c>
      <c r="F5805" t="s">
        <v>135</v>
      </c>
      <c r="G5805" s="1">
        <v>90042</v>
      </c>
      <c r="H5805">
        <v>34.115720000000003</v>
      </c>
      <c r="I5805">
        <v>-118.19275399999999</v>
      </c>
      <c r="J5805">
        <v>0</v>
      </c>
      <c r="K5805" s="1">
        <v>11</v>
      </c>
      <c r="L5805" t="s">
        <v>42</v>
      </c>
      <c r="M5805" t="s">
        <v>40</v>
      </c>
      <c r="N5805" s="10">
        <v>27.57</v>
      </c>
      <c r="O5805" t="s">
        <v>40</v>
      </c>
      <c r="P5805" t="s">
        <v>40</v>
      </c>
      <c r="Q5805" t="s">
        <v>44</v>
      </c>
      <c r="R5805">
        <v>18</v>
      </c>
      <c r="S5805" t="s">
        <v>43</v>
      </c>
      <c r="T5805" t="s">
        <v>43</v>
      </c>
      <c r="U5805" t="s">
        <v>40</v>
      </c>
      <c r="V5805" t="s">
        <v>43</v>
      </c>
      <c r="W5805" t="s">
        <v>40</v>
      </c>
      <c r="X5805" t="s">
        <v>40</v>
      </c>
      <c r="Y5805" t="s">
        <v>40</v>
      </c>
      <c r="Z5805" t="s">
        <v>40</v>
      </c>
      <c r="AA5805" t="s">
        <v>51</v>
      </c>
      <c r="AB5805" t="s">
        <v>40</v>
      </c>
      <c r="AC5805" t="s">
        <v>56</v>
      </c>
      <c r="AD5805" s="10">
        <v>97.85</v>
      </c>
      <c r="AE5805" s="10">
        <v>1105.4000000000001</v>
      </c>
      <c r="AF5805" s="10">
        <v>0</v>
      </c>
      <c r="AG5805" s="10">
        <v>0</v>
      </c>
      <c r="AH5805" s="10">
        <v>303.27</v>
      </c>
      <c r="AI5805" s="10">
        <v>1408.67</v>
      </c>
      <c r="AJ5805" t="s">
        <v>57</v>
      </c>
      <c r="AK5805" t="s">
        <v>58</v>
      </c>
      <c r="AL5805" t="s">
        <v>214</v>
      </c>
      <c r="AM580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805" t="str">
        <f t="shared" si="180"/>
        <v>40-49</v>
      </c>
      <c r="AO5805">
        <f t="shared" si="181"/>
        <v>1</v>
      </c>
      <c r="AP5805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806" spans="1:42" x14ac:dyDescent="0.25">
      <c r="A5806" t="s">
        <v>6993</v>
      </c>
      <c r="B5806" t="s">
        <v>49</v>
      </c>
      <c r="C5806" s="1">
        <v>79</v>
      </c>
      <c r="D5806" t="s">
        <v>40</v>
      </c>
      <c r="E5806">
        <v>0</v>
      </c>
      <c r="F5806" t="s">
        <v>514</v>
      </c>
      <c r="G5806" s="1">
        <v>93535</v>
      </c>
      <c r="H5806">
        <v>34.712707999999999</v>
      </c>
      <c r="I5806">
        <v>-117.889656</v>
      </c>
      <c r="J5806">
        <v>10</v>
      </c>
      <c r="K5806" s="1">
        <v>69</v>
      </c>
      <c r="L5806" t="s">
        <v>72</v>
      </c>
      <c r="M5806" t="s">
        <v>43</v>
      </c>
      <c r="P5806" t="s">
        <v>40</v>
      </c>
      <c r="Q5806" t="s">
        <v>79</v>
      </c>
      <c r="R5806">
        <v>12</v>
      </c>
      <c r="S5806" t="s">
        <v>40</v>
      </c>
      <c r="T5806" t="s">
        <v>40</v>
      </c>
      <c r="U5806" t="s">
        <v>43</v>
      </c>
      <c r="V5806" t="s">
        <v>43</v>
      </c>
      <c r="W5806" t="s">
        <v>40</v>
      </c>
      <c r="X5806" t="s">
        <v>40</v>
      </c>
      <c r="Y5806" t="s">
        <v>40</v>
      </c>
      <c r="Z5806" t="s">
        <v>43</v>
      </c>
      <c r="AA5806" t="s">
        <v>73</v>
      </c>
      <c r="AB5806" t="s">
        <v>43</v>
      </c>
      <c r="AC5806" t="s">
        <v>46</v>
      </c>
      <c r="AD5806" s="10">
        <v>56.55</v>
      </c>
      <c r="AE5806" s="10">
        <v>3952.65</v>
      </c>
      <c r="AF5806" s="10">
        <v>0</v>
      </c>
      <c r="AG5806" s="10">
        <v>40</v>
      </c>
      <c r="AH5806" s="10">
        <v>0</v>
      </c>
      <c r="AI5806" s="10">
        <v>3992.65</v>
      </c>
      <c r="AJ5806" t="s">
        <v>47</v>
      </c>
      <c r="AM580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806" t="str">
        <f t="shared" si="180"/>
        <v>60-80</v>
      </c>
      <c r="AO5806">
        <f t="shared" si="181"/>
        <v>0</v>
      </c>
      <c r="AP5806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5807" spans="1:42" x14ac:dyDescent="0.25">
      <c r="A5807" t="s">
        <v>6994</v>
      </c>
      <c r="B5807" t="s">
        <v>39</v>
      </c>
      <c r="C5807" s="1">
        <v>51</v>
      </c>
      <c r="D5807" t="s">
        <v>40</v>
      </c>
      <c r="E5807">
        <v>1</v>
      </c>
      <c r="F5807" t="s">
        <v>2730</v>
      </c>
      <c r="G5807" s="1">
        <v>96056</v>
      </c>
      <c r="H5807">
        <v>41.108310000000003</v>
      </c>
      <c r="I5807">
        <v>-121.36036199999999</v>
      </c>
      <c r="J5807">
        <v>8</v>
      </c>
      <c r="K5807" s="1">
        <v>24</v>
      </c>
      <c r="L5807" t="s">
        <v>42</v>
      </c>
      <c r="M5807" t="s">
        <v>40</v>
      </c>
      <c r="N5807" s="10">
        <v>30.41</v>
      </c>
      <c r="O5807" t="s">
        <v>43</v>
      </c>
      <c r="P5807" t="s">
        <v>43</v>
      </c>
      <c r="AA5807" t="s">
        <v>73</v>
      </c>
      <c r="AB5807" t="s">
        <v>43</v>
      </c>
      <c r="AC5807" t="s">
        <v>46</v>
      </c>
      <c r="AD5807" s="10">
        <v>19.7</v>
      </c>
      <c r="AE5807" s="10">
        <v>452.55</v>
      </c>
      <c r="AF5807" s="10">
        <v>0</v>
      </c>
      <c r="AG5807" s="10">
        <v>0</v>
      </c>
      <c r="AH5807" s="10">
        <v>729.84</v>
      </c>
      <c r="AI5807" s="10">
        <v>1182.3900000000001</v>
      </c>
      <c r="AJ5807" t="s">
        <v>47</v>
      </c>
      <c r="AM5807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5807" t="str">
        <f t="shared" si="180"/>
        <v>50-59</v>
      </c>
      <c r="AO5807">
        <f t="shared" si="181"/>
        <v>0</v>
      </c>
      <c r="AP5807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808" spans="1:42" x14ac:dyDescent="0.25">
      <c r="A5808" t="s">
        <v>6995</v>
      </c>
      <c r="B5808" t="s">
        <v>39</v>
      </c>
      <c r="C5808" s="1">
        <v>52</v>
      </c>
      <c r="D5808" t="s">
        <v>43</v>
      </c>
      <c r="E5808">
        <v>0</v>
      </c>
      <c r="F5808" t="s">
        <v>989</v>
      </c>
      <c r="G5808" s="1">
        <v>92782</v>
      </c>
      <c r="H5808">
        <v>33.738543</v>
      </c>
      <c r="I5808">
        <v>-117.78504599999999</v>
      </c>
      <c r="J5808">
        <v>0</v>
      </c>
      <c r="K5808" s="1">
        <v>31</v>
      </c>
      <c r="L5808" t="s">
        <v>42</v>
      </c>
      <c r="M5808" t="s">
        <v>40</v>
      </c>
      <c r="N5808" s="10">
        <v>26.16</v>
      </c>
      <c r="O5808" t="s">
        <v>43</v>
      </c>
      <c r="P5808" t="s">
        <v>43</v>
      </c>
      <c r="AA5808" t="s">
        <v>73</v>
      </c>
      <c r="AB5808" t="s">
        <v>43</v>
      </c>
      <c r="AC5808" t="s">
        <v>46</v>
      </c>
      <c r="AD5808" s="10">
        <v>20.9</v>
      </c>
      <c r="AE5808" s="10">
        <v>689.35</v>
      </c>
      <c r="AF5808" s="10">
        <v>0</v>
      </c>
      <c r="AG5808" s="10">
        <v>0</v>
      </c>
      <c r="AH5808" s="10">
        <v>810.96</v>
      </c>
      <c r="AI5808" s="10">
        <v>1500.31</v>
      </c>
      <c r="AJ5808" t="s">
        <v>47</v>
      </c>
      <c r="AM5808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808" t="str">
        <f t="shared" si="180"/>
        <v>50-59</v>
      </c>
      <c r="AO5808">
        <f t="shared" si="181"/>
        <v>0</v>
      </c>
      <c r="AP5808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809" spans="1:42" x14ac:dyDescent="0.25">
      <c r="A5809" t="s">
        <v>6996</v>
      </c>
      <c r="B5809" t="s">
        <v>39</v>
      </c>
      <c r="C5809" s="1">
        <v>30</v>
      </c>
      <c r="D5809" t="s">
        <v>40</v>
      </c>
      <c r="E5809">
        <v>0</v>
      </c>
      <c r="F5809" t="s">
        <v>690</v>
      </c>
      <c r="G5809" s="1">
        <v>90680</v>
      </c>
      <c r="H5809">
        <v>33.801869000000003</v>
      </c>
      <c r="I5809">
        <v>-117.995068</v>
      </c>
      <c r="J5809">
        <v>7</v>
      </c>
      <c r="K5809" s="1">
        <v>70</v>
      </c>
      <c r="L5809" t="s">
        <v>72</v>
      </c>
      <c r="M5809" t="s">
        <v>40</v>
      </c>
      <c r="N5809" s="10">
        <v>26.47</v>
      </c>
      <c r="O5809" t="s">
        <v>40</v>
      </c>
      <c r="P5809" t="s">
        <v>40</v>
      </c>
      <c r="Q5809" t="s">
        <v>79</v>
      </c>
      <c r="R5809">
        <v>59</v>
      </c>
      <c r="S5809" t="s">
        <v>40</v>
      </c>
      <c r="T5809" t="s">
        <v>40</v>
      </c>
      <c r="U5809" t="s">
        <v>40</v>
      </c>
      <c r="V5809" t="s">
        <v>40</v>
      </c>
      <c r="W5809" t="s">
        <v>40</v>
      </c>
      <c r="X5809" t="s">
        <v>40</v>
      </c>
      <c r="Y5809" t="s">
        <v>40</v>
      </c>
      <c r="Z5809" t="s">
        <v>40</v>
      </c>
      <c r="AA5809" t="s">
        <v>73</v>
      </c>
      <c r="AB5809" t="s">
        <v>40</v>
      </c>
      <c r="AC5809" t="s">
        <v>46</v>
      </c>
      <c r="AD5809" s="10">
        <v>94.8</v>
      </c>
      <c r="AE5809" s="10">
        <v>6859.05</v>
      </c>
      <c r="AF5809" s="10">
        <v>0</v>
      </c>
      <c r="AG5809" s="10">
        <v>0</v>
      </c>
      <c r="AH5809" s="10">
        <v>1852.9</v>
      </c>
      <c r="AI5809" s="10">
        <v>8711.9500000000007</v>
      </c>
      <c r="AJ5809" t="s">
        <v>47</v>
      </c>
      <c r="AM580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809" t="str">
        <f t="shared" si="180"/>
        <v>30-39</v>
      </c>
      <c r="AO5809">
        <f t="shared" si="181"/>
        <v>0</v>
      </c>
      <c r="AP5809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810" spans="1:42" x14ac:dyDescent="0.25">
      <c r="A5810" t="s">
        <v>6997</v>
      </c>
      <c r="B5810" t="s">
        <v>49</v>
      </c>
      <c r="C5810" s="1">
        <v>48</v>
      </c>
      <c r="D5810" t="s">
        <v>43</v>
      </c>
      <c r="E5810">
        <v>0</v>
      </c>
      <c r="F5810" t="s">
        <v>391</v>
      </c>
      <c r="G5810" s="1">
        <v>94105</v>
      </c>
      <c r="H5810">
        <v>37.789167999999997</v>
      </c>
      <c r="I5810">
        <v>-122.395009</v>
      </c>
      <c r="J5810">
        <v>0</v>
      </c>
      <c r="K5810" s="1">
        <v>46</v>
      </c>
      <c r="L5810" t="s">
        <v>42</v>
      </c>
      <c r="M5810" t="s">
        <v>40</v>
      </c>
      <c r="N5810" s="10">
        <v>15.78</v>
      </c>
      <c r="O5810" t="s">
        <v>40</v>
      </c>
      <c r="P5810" t="s">
        <v>40</v>
      </c>
      <c r="Q5810" t="s">
        <v>55</v>
      </c>
      <c r="R5810">
        <v>3</v>
      </c>
      <c r="S5810" t="s">
        <v>40</v>
      </c>
      <c r="T5810" t="s">
        <v>40</v>
      </c>
      <c r="U5810" t="s">
        <v>43</v>
      </c>
      <c r="V5810" t="s">
        <v>43</v>
      </c>
      <c r="W5810" t="s">
        <v>43</v>
      </c>
      <c r="X5810" t="s">
        <v>40</v>
      </c>
      <c r="Y5810" t="s">
        <v>40</v>
      </c>
      <c r="Z5810" t="s">
        <v>40</v>
      </c>
      <c r="AA5810" t="s">
        <v>51</v>
      </c>
      <c r="AB5810" t="s">
        <v>40</v>
      </c>
      <c r="AC5810" t="s">
        <v>56</v>
      </c>
      <c r="AD5810" s="10">
        <v>93.7</v>
      </c>
      <c r="AE5810" s="10">
        <v>4154.8</v>
      </c>
      <c r="AF5810" s="10">
        <v>0</v>
      </c>
      <c r="AG5810" s="10">
        <v>0</v>
      </c>
      <c r="AH5810" s="10">
        <v>725.88</v>
      </c>
      <c r="AI5810" s="10">
        <v>4880.68</v>
      </c>
      <c r="AJ5810" t="s">
        <v>57</v>
      </c>
      <c r="AK5810" t="s">
        <v>117</v>
      </c>
      <c r="AL5810" t="s">
        <v>802</v>
      </c>
      <c r="AM5810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810" t="str">
        <f t="shared" si="180"/>
        <v>40-49</v>
      </c>
      <c r="AO5810">
        <f t="shared" si="181"/>
        <v>1</v>
      </c>
      <c r="AP5810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811" spans="1:42" x14ac:dyDescent="0.25">
      <c r="A5811" t="s">
        <v>6998</v>
      </c>
      <c r="B5811" t="s">
        <v>39</v>
      </c>
      <c r="C5811" s="1">
        <v>27</v>
      </c>
      <c r="D5811" t="s">
        <v>43</v>
      </c>
      <c r="E5811">
        <v>0</v>
      </c>
      <c r="F5811" t="s">
        <v>4091</v>
      </c>
      <c r="G5811" s="1">
        <v>96117</v>
      </c>
      <c r="H5811">
        <v>40.507272</v>
      </c>
      <c r="I5811">
        <v>-120.338228</v>
      </c>
      <c r="J5811">
        <v>0</v>
      </c>
      <c r="K5811" s="1">
        <v>1</v>
      </c>
      <c r="L5811" t="s">
        <v>54</v>
      </c>
      <c r="M5811" t="s">
        <v>40</v>
      </c>
      <c r="N5811" s="10">
        <v>23.04</v>
      </c>
      <c r="O5811" t="s">
        <v>43</v>
      </c>
      <c r="P5811" t="s">
        <v>40</v>
      </c>
      <c r="Q5811" t="s">
        <v>44</v>
      </c>
      <c r="R5811">
        <v>82</v>
      </c>
      <c r="S5811" t="s">
        <v>43</v>
      </c>
      <c r="T5811" t="s">
        <v>43</v>
      </c>
      <c r="U5811" t="s">
        <v>43</v>
      </c>
      <c r="V5811" t="s">
        <v>43</v>
      </c>
      <c r="W5811" t="s">
        <v>43</v>
      </c>
      <c r="X5811" t="s">
        <v>43</v>
      </c>
      <c r="Y5811" t="s">
        <v>43</v>
      </c>
      <c r="Z5811" t="s">
        <v>40</v>
      </c>
      <c r="AA5811" t="s">
        <v>51</v>
      </c>
      <c r="AB5811" t="s">
        <v>40</v>
      </c>
      <c r="AC5811" t="s">
        <v>46</v>
      </c>
      <c r="AD5811" s="10">
        <v>44.55</v>
      </c>
      <c r="AE5811" s="10">
        <v>44.55</v>
      </c>
      <c r="AF5811" s="10">
        <v>0</v>
      </c>
      <c r="AG5811" s="10">
        <v>0</v>
      </c>
      <c r="AH5811" s="10">
        <v>23.04</v>
      </c>
      <c r="AI5811" s="10">
        <v>67.59</v>
      </c>
      <c r="AJ5811" t="s">
        <v>98</v>
      </c>
      <c r="AM581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811" t="str">
        <f t="shared" si="180"/>
        <v>19-29</v>
      </c>
      <c r="AO5811">
        <f t="shared" si="181"/>
        <v>0</v>
      </c>
      <c r="AP5811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5812" spans="1:42" x14ac:dyDescent="0.25">
      <c r="A5812" t="s">
        <v>6999</v>
      </c>
      <c r="B5812" t="s">
        <v>39</v>
      </c>
      <c r="C5812" s="1">
        <v>44</v>
      </c>
      <c r="D5812" t="s">
        <v>40</v>
      </c>
      <c r="E5812">
        <v>0</v>
      </c>
      <c r="F5812" t="s">
        <v>89</v>
      </c>
      <c r="G5812" s="1">
        <v>91941</v>
      </c>
      <c r="H5812">
        <v>32.759326999999999</v>
      </c>
      <c r="I5812">
        <v>-116.99726</v>
      </c>
      <c r="J5812">
        <v>8</v>
      </c>
      <c r="K5812" s="1">
        <v>68</v>
      </c>
      <c r="L5812" t="s">
        <v>42</v>
      </c>
      <c r="M5812" t="s">
        <v>43</v>
      </c>
      <c r="P5812" t="s">
        <v>40</v>
      </c>
      <c r="Q5812" t="s">
        <v>79</v>
      </c>
      <c r="R5812">
        <v>15</v>
      </c>
      <c r="S5812" t="s">
        <v>43</v>
      </c>
      <c r="T5812" t="s">
        <v>40</v>
      </c>
      <c r="U5812" t="s">
        <v>40</v>
      </c>
      <c r="V5812" t="s">
        <v>40</v>
      </c>
      <c r="W5812" t="s">
        <v>40</v>
      </c>
      <c r="X5812" t="s">
        <v>40</v>
      </c>
      <c r="Y5812" t="s">
        <v>40</v>
      </c>
      <c r="Z5812" t="s">
        <v>40</v>
      </c>
      <c r="AA5812" t="s">
        <v>73</v>
      </c>
      <c r="AB5812" t="s">
        <v>43</v>
      </c>
      <c r="AC5812" t="s">
        <v>46</v>
      </c>
      <c r="AD5812" s="10">
        <v>60.3</v>
      </c>
      <c r="AE5812" s="10">
        <v>4109</v>
      </c>
      <c r="AF5812" s="10">
        <v>0</v>
      </c>
      <c r="AG5812" s="10">
        <v>0</v>
      </c>
      <c r="AH5812" s="10">
        <v>0</v>
      </c>
      <c r="AI5812" s="10">
        <v>4109</v>
      </c>
      <c r="AJ5812" t="s">
        <v>47</v>
      </c>
      <c r="AM581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812" t="str">
        <f t="shared" si="180"/>
        <v>40-49</v>
      </c>
      <c r="AO5812">
        <f t="shared" si="181"/>
        <v>0</v>
      </c>
      <c r="AP581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813" spans="1:42" x14ac:dyDescent="0.25">
      <c r="A5813" t="s">
        <v>7000</v>
      </c>
      <c r="B5813" t="s">
        <v>39</v>
      </c>
      <c r="C5813" s="1">
        <v>56</v>
      </c>
      <c r="D5813" t="s">
        <v>43</v>
      </c>
      <c r="E5813">
        <v>0</v>
      </c>
      <c r="F5813" t="s">
        <v>430</v>
      </c>
      <c r="G5813" s="1">
        <v>92705</v>
      </c>
      <c r="H5813">
        <v>33.766004000000002</v>
      </c>
      <c r="I5813">
        <v>-117.78676299999999</v>
      </c>
      <c r="J5813">
        <v>0</v>
      </c>
      <c r="K5813" s="1">
        <v>28</v>
      </c>
      <c r="L5813" t="s">
        <v>129</v>
      </c>
      <c r="M5813" t="s">
        <v>40</v>
      </c>
      <c r="N5813" s="10">
        <v>30.28</v>
      </c>
      <c r="O5813" t="s">
        <v>40</v>
      </c>
      <c r="P5813" t="s">
        <v>40</v>
      </c>
      <c r="Q5813" t="s">
        <v>55</v>
      </c>
      <c r="R5813">
        <v>30</v>
      </c>
      <c r="S5813" t="s">
        <v>43</v>
      </c>
      <c r="T5813" t="s">
        <v>40</v>
      </c>
      <c r="U5813" t="s">
        <v>43</v>
      </c>
      <c r="V5813" t="s">
        <v>43</v>
      </c>
      <c r="W5813" t="s">
        <v>43</v>
      </c>
      <c r="X5813" t="s">
        <v>40</v>
      </c>
      <c r="Y5813" t="s">
        <v>40</v>
      </c>
      <c r="Z5813" t="s">
        <v>40</v>
      </c>
      <c r="AA5813" t="s">
        <v>51</v>
      </c>
      <c r="AB5813" t="s">
        <v>40</v>
      </c>
      <c r="AC5813" t="s">
        <v>56</v>
      </c>
      <c r="AD5813" s="10">
        <v>89.95</v>
      </c>
      <c r="AE5813" s="10">
        <v>2625.55</v>
      </c>
      <c r="AF5813" s="10">
        <v>0</v>
      </c>
      <c r="AG5813" s="10">
        <v>0</v>
      </c>
      <c r="AH5813" s="10">
        <v>847.84</v>
      </c>
      <c r="AI5813" s="10">
        <v>3473.39</v>
      </c>
      <c r="AJ5813" t="s">
        <v>57</v>
      </c>
      <c r="AK5813" t="s">
        <v>121</v>
      </c>
      <c r="AL5813" t="s">
        <v>122</v>
      </c>
      <c r="AM5813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813" t="str">
        <f t="shared" si="180"/>
        <v>50-59</v>
      </c>
      <c r="AO5813">
        <f t="shared" si="181"/>
        <v>1</v>
      </c>
      <c r="AP581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814" spans="1:42" x14ac:dyDescent="0.25">
      <c r="A5814" t="s">
        <v>7001</v>
      </c>
      <c r="B5814" t="s">
        <v>49</v>
      </c>
      <c r="C5814" s="1">
        <v>50</v>
      </c>
      <c r="D5814" t="s">
        <v>43</v>
      </c>
      <c r="E5814">
        <v>0</v>
      </c>
      <c r="F5814" t="s">
        <v>4180</v>
      </c>
      <c r="G5814" s="1">
        <v>90660</v>
      </c>
      <c r="H5814">
        <v>33.989524000000003</v>
      </c>
      <c r="I5814">
        <v>-118.089299</v>
      </c>
      <c r="J5814">
        <v>0</v>
      </c>
      <c r="K5814" s="1">
        <v>12</v>
      </c>
      <c r="L5814" t="s">
        <v>42</v>
      </c>
      <c r="M5814" t="s">
        <v>40</v>
      </c>
      <c r="N5814" s="10">
        <v>46.58</v>
      </c>
      <c r="O5814" t="s">
        <v>43</v>
      </c>
      <c r="P5814" t="s">
        <v>40</v>
      </c>
      <c r="Q5814" t="s">
        <v>79</v>
      </c>
      <c r="R5814">
        <v>26</v>
      </c>
      <c r="S5814" t="s">
        <v>43</v>
      </c>
      <c r="T5814" t="s">
        <v>43</v>
      </c>
      <c r="U5814" t="s">
        <v>43</v>
      </c>
      <c r="V5814" t="s">
        <v>40</v>
      </c>
      <c r="W5814" t="s">
        <v>43</v>
      </c>
      <c r="X5814" t="s">
        <v>43</v>
      </c>
      <c r="Y5814" t="s">
        <v>43</v>
      </c>
      <c r="Z5814" t="s">
        <v>43</v>
      </c>
      <c r="AA5814" t="s">
        <v>51</v>
      </c>
      <c r="AB5814" t="s">
        <v>43</v>
      </c>
      <c r="AC5814" t="s">
        <v>56</v>
      </c>
      <c r="AD5814" s="10">
        <v>50.25</v>
      </c>
      <c r="AE5814" s="10">
        <v>593.75</v>
      </c>
      <c r="AF5814" s="10">
        <v>0</v>
      </c>
      <c r="AG5814" s="10">
        <v>120</v>
      </c>
      <c r="AH5814" s="10">
        <v>558.96</v>
      </c>
      <c r="AI5814" s="10">
        <v>1272.71</v>
      </c>
      <c r="AJ5814" t="s">
        <v>57</v>
      </c>
      <c r="AK5814" t="s">
        <v>117</v>
      </c>
      <c r="AL5814" t="s">
        <v>802</v>
      </c>
      <c r="AM581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814" t="str">
        <f t="shared" si="180"/>
        <v>50-59</v>
      </c>
      <c r="AO5814">
        <f t="shared" si="181"/>
        <v>1</v>
      </c>
      <c r="AP5814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5815" spans="1:42" x14ac:dyDescent="0.25">
      <c r="A5815" t="s">
        <v>7002</v>
      </c>
      <c r="B5815" t="s">
        <v>39</v>
      </c>
      <c r="C5815" s="1">
        <v>41</v>
      </c>
      <c r="D5815" t="s">
        <v>43</v>
      </c>
      <c r="E5815">
        <v>0</v>
      </c>
      <c r="F5815" t="s">
        <v>151</v>
      </c>
      <c r="G5815" s="1">
        <v>92117</v>
      </c>
      <c r="H5815">
        <v>32.825085999999999</v>
      </c>
      <c r="I5815">
        <v>-117.19942399999999</v>
      </c>
      <c r="J5815">
        <v>0</v>
      </c>
      <c r="K5815" s="1">
        <v>2</v>
      </c>
      <c r="L5815" t="s">
        <v>42</v>
      </c>
      <c r="M5815" t="s">
        <v>40</v>
      </c>
      <c r="N5815" s="10">
        <v>5.1100000000000003</v>
      </c>
      <c r="O5815" t="s">
        <v>43</v>
      </c>
      <c r="P5815" t="s">
        <v>40</v>
      </c>
      <c r="Q5815" t="s">
        <v>55</v>
      </c>
      <c r="R5815">
        <v>6</v>
      </c>
      <c r="S5815" t="s">
        <v>43</v>
      </c>
      <c r="T5815" t="s">
        <v>43</v>
      </c>
      <c r="U5815" t="s">
        <v>43</v>
      </c>
      <c r="V5815" t="s">
        <v>43</v>
      </c>
      <c r="W5815" t="s">
        <v>43</v>
      </c>
      <c r="X5815" t="s">
        <v>40</v>
      </c>
      <c r="Y5815" t="s">
        <v>40</v>
      </c>
      <c r="Z5815" t="s">
        <v>40</v>
      </c>
      <c r="AA5815" t="s">
        <v>51</v>
      </c>
      <c r="AB5815" t="s">
        <v>43</v>
      </c>
      <c r="AC5815" t="s">
        <v>56</v>
      </c>
      <c r="AD5815" s="10">
        <v>-1</v>
      </c>
      <c r="AE5815" s="10">
        <v>159.44999999999999</v>
      </c>
      <c r="AF5815" s="10">
        <v>0</v>
      </c>
      <c r="AG5815" s="10">
        <v>0</v>
      </c>
      <c r="AH5815" s="10">
        <v>10.220000000000001</v>
      </c>
      <c r="AI5815" s="10">
        <v>169.67</v>
      </c>
      <c r="AJ5815" t="s">
        <v>57</v>
      </c>
      <c r="AK5815" t="s">
        <v>58</v>
      </c>
      <c r="AL5815" t="s">
        <v>104</v>
      </c>
      <c r="AM581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815" t="str">
        <f t="shared" si="180"/>
        <v>40-49</v>
      </c>
      <c r="AO5815">
        <f t="shared" si="181"/>
        <v>1</v>
      </c>
      <c r="AP5815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816" spans="1:42" x14ac:dyDescent="0.25">
      <c r="A5816" t="s">
        <v>7003</v>
      </c>
      <c r="B5816" t="s">
        <v>49</v>
      </c>
      <c r="C5816" s="1">
        <v>47</v>
      </c>
      <c r="D5816" t="s">
        <v>40</v>
      </c>
      <c r="E5816">
        <v>0</v>
      </c>
      <c r="F5816" t="s">
        <v>211</v>
      </c>
      <c r="G5816" s="1">
        <v>93702</v>
      </c>
      <c r="H5816">
        <v>36.739384999999999</v>
      </c>
      <c r="I5816">
        <v>-119.753649</v>
      </c>
      <c r="J5816">
        <v>0</v>
      </c>
      <c r="K5816" s="1">
        <v>62</v>
      </c>
      <c r="L5816" t="s">
        <v>42</v>
      </c>
      <c r="M5816" t="s">
        <v>40</v>
      </c>
      <c r="N5816" s="10">
        <v>14.05</v>
      </c>
      <c r="O5816" t="s">
        <v>43</v>
      </c>
      <c r="P5816" t="s">
        <v>40</v>
      </c>
      <c r="Q5816" t="s">
        <v>79</v>
      </c>
      <c r="R5816">
        <v>25</v>
      </c>
      <c r="S5816" t="s">
        <v>40</v>
      </c>
      <c r="T5816" t="s">
        <v>43</v>
      </c>
      <c r="U5816" t="s">
        <v>40</v>
      </c>
      <c r="V5816" t="s">
        <v>40</v>
      </c>
      <c r="W5816" t="s">
        <v>43</v>
      </c>
      <c r="X5816" t="s">
        <v>40</v>
      </c>
      <c r="Y5816" t="s">
        <v>40</v>
      </c>
      <c r="Z5816" t="s">
        <v>40</v>
      </c>
      <c r="AA5816" t="s">
        <v>45</v>
      </c>
      <c r="AB5816" t="s">
        <v>43</v>
      </c>
      <c r="AC5816" t="s">
        <v>46</v>
      </c>
      <c r="AD5816" s="10">
        <v>71.400000000000006</v>
      </c>
      <c r="AE5816" s="10">
        <v>4487.3</v>
      </c>
      <c r="AF5816" s="10">
        <v>0</v>
      </c>
      <c r="AG5816" s="10">
        <v>0</v>
      </c>
      <c r="AH5816" s="10">
        <v>871.1</v>
      </c>
      <c r="AI5816" s="10">
        <v>5358.4</v>
      </c>
      <c r="AJ5816" t="s">
        <v>47</v>
      </c>
      <c r="AM581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816" t="str">
        <f t="shared" si="180"/>
        <v>40-49</v>
      </c>
      <c r="AO5816">
        <f t="shared" si="181"/>
        <v>0</v>
      </c>
      <c r="AP581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817" spans="1:42" x14ac:dyDescent="0.25">
      <c r="A5817" t="s">
        <v>7004</v>
      </c>
      <c r="B5817" t="s">
        <v>49</v>
      </c>
      <c r="C5817" s="1">
        <v>33</v>
      </c>
      <c r="D5817" t="s">
        <v>40</v>
      </c>
      <c r="E5817">
        <v>0</v>
      </c>
      <c r="F5817" t="s">
        <v>3793</v>
      </c>
      <c r="G5817" s="1">
        <v>90254</v>
      </c>
      <c r="H5817">
        <v>33.865319999999997</v>
      </c>
      <c r="I5817">
        <v>-118.39633600000001</v>
      </c>
      <c r="J5817">
        <v>4</v>
      </c>
      <c r="K5817" s="1">
        <v>6</v>
      </c>
      <c r="L5817" t="s">
        <v>42</v>
      </c>
      <c r="M5817" t="s">
        <v>40</v>
      </c>
      <c r="N5817" s="10">
        <v>21.23</v>
      </c>
      <c r="O5817" t="s">
        <v>40</v>
      </c>
      <c r="P5817" t="s">
        <v>40</v>
      </c>
      <c r="Q5817" t="s">
        <v>55</v>
      </c>
      <c r="R5817">
        <v>13</v>
      </c>
      <c r="S5817" t="s">
        <v>43</v>
      </c>
      <c r="T5817" t="s">
        <v>43</v>
      </c>
      <c r="U5817" t="s">
        <v>43</v>
      </c>
      <c r="V5817" t="s">
        <v>43</v>
      </c>
      <c r="W5817" t="s">
        <v>43</v>
      </c>
      <c r="X5817" t="s">
        <v>43</v>
      </c>
      <c r="Y5817" t="s">
        <v>43</v>
      </c>
      <c r="Z5817" t="s">
        <v>40</v>
      </c>
      <c r="AA5817" t="s">
        <v>51</v>
      </c>
      <c r="AB5817" t="s">
        <v>40</v>
      </c>
      <c r="AC5817" t="s">
        <v>56</v>
      </c>
      <c r="AD5817" s="10">
        <v>75.5</v>
      </c>
      <c r="AE5817" s="10">
        <v>438</v>
      </c>
      <c r="AF5817" s="10">
        <v>0</v>
      </c>
      <c r="AG5817" s="10">
        <v>0</v>
      </c>
      <c r="AH5817" s="10">
        <v>127.38</v>
      </c>
      <c r="AI5817" s="10">
        <v>565.38</v>
      </c>
      <c r="AJ5817" t="s">
        <v>57</v>
      </c>
      <c r="AK5817" t="s">
        <v>63</v>
      </c>
      <c r="AL5817" t="s">
        <v>64</v>
      </c>
      <c r="AM581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817" t="str">
        <f t="shared" si="180"/>
        <v>30-39</v>
      </c>
      <c r="AO5817">
        <f t="shared" si="181"/>
        <v>1</v>
      </c>
      <c r="AP581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818" spans="1:42" x14ac:dyDescent="0.25">
      <c r="A5818" t="s">
        <v>7005</v>
      </c>
      <c r="B5818" t="s">
        <v>39</v>
      </c>
      <c r="C5818" s="1">
        <v>52</v>
      </c>
      <c r="D5818" t="s">
        <v>40</v>
      </c>
      <c r="E5818">
        <v>0</v>
      </c>
      <c r="F5818" t="s">
        <v>673</v>
      </c>
      <c r="G5818" s="1">
        <v>95742</v>
      </c>
      <c r="H5818">
        <v>38.591133999999997</v>
      </c>
      <c r="I5818">
        <v>-121.161585</v>
      </c>
      <c r="J5818">
        <v>8</v>
      </c>
      <c r="K5818" s="1">
        <v>4</v>
      </c>
      <c r="L5818" t="s">
        <v>42</v>
      </c>
      <c r="M5818" t="s">
        <v>40</v>
      </c>
      <c r="N5818" s="10">
        <v>44.73</v>
      </c>
      <c r="O5818" t="s">
        <v>43</v>
      </c>
      <c r="P5818" t="s">
        <v>43</v>
      </c>
      <c r="AA5818" t="s">
        <v>45</v>
      </c>
      <c r="AB5818" t="s">
        <v>43</v>
      </c>
      <c r="AC5818" t="s">
        <v>56</v>
      </c>
      <c r="AD5818" s="10">
        <v>20.5</v>
      </c>
      <c r="AE5818" s="10">
        <v>79.05</v>
      </c>
      <c r="AF5818" s="10">
        <v>0</v>
      </c>
      <c r="AG5818" s="10">
        <v>0</v>
      </c>
      <c r="AH5818" s="10">
        <v>178.92</v>
      </c>
      <c r="AI5818" s="10">
        <v>257.97000000000003</v>
      </c>
      <c r="AJ5818" t="s">
        <v>47</v>
      </c>
      <c r="AM581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818" t="str">
        <f t="shared" si="180"/>
        <v>50-59</v>
      </c>
      <c r="AO5818">
        <f t="shared" si="181"/>
        <v>0</v>
      </c>
      <c r="AP5818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819" spans="1:42" x14ac:dyDescent="0.25">
      <c r="A5819" t="s">
        <v>7006</v>
      </c>
      <c r="B5819" t="s">
        <v>39</v>
      </c>
      <c r="C5819" s="1">
        <v>50</v>
      </c>
      <c r="D5819" t="s">
        <v>43</v>
      </c>
      <c r="E5819">
        <v>0</v>
      </c>
      <c r="F5819" t="s">
        <v>135</v>
      </c>
      <c r="G5819" s="1">
        <v>90005</v>
      </c>
      <c r="H5819">
        <v>34.059280999999999</v>
      </c>
      <c r="I5819">
        <v>-118.30741999999999</v>
      </c>
      <c r="J5819">
        <v>0</v>
      </c>
      <c r="K5819" s="1">
        <v>53</v>
      </c>
      <c r="L5819" t="s">
        <v>42</v>
      </c>
      <c r="M5819" t="s">
        <v>40</v>
      </c>
      <c r="N5819" s="10">
        <v>2.5099999999999998</v>
      </c>
      <c r="O5819" t="s">
        <v>40</v>
      </c>
      <c r="P5819" t="s">
        <v>40</v>
      </c>
      <c r="Q5819" t="s">
        <v>55</v>
      </c>
      <c r="R5819">
        <v>19</v>
      </c>
      <c r="S5819" t="s">
        <v>40</v>
      </c>
      <c r="T5819" t="s">
        <v>40</v>
      </c>
      <c r="U5819" t="s">
        <v>40</v>
      </c>
      <c r="V5819" t="s">
        <v>43</v>
      </c>
      <c r="W5819" t="s">
        <v>43</v>
      </c>
      <c r="X5819" t="s">
        <v>43</v>
      </c>
      <c r="Y5819" t="s">
        <v>43</v>
      </c>
      <c r="Z5819" t="s">
        <v>43</v>
      </c>
      <c r="AA5819" t="s">
        <v>51</v>
      </c>
      <c r="AB5819" t="s">
        <v>43</v>
      </c>
      <c r="AC5819" t="s">
        <v>56</v>
      </c>
      <c r="AD5819" s="10">
        <v>90.8</v>
      </c>
      <c r="AE5819" s="10">
        <v>4921.2</v>
      </c>
      <c r="AF5819" s="10">
        <v>0</v>
      </c>
      <c r="AG5819" s="10">
        <v>60</v>
      </c>
      <c r="AH5819" s="10">
        <v>133.03</v>
      </c>
      <c r="AI5819" s="10">
        <v>5114.2299999999996</v>
      </c>
      <c r="AJ5819" t="s">
        <v>47</v>
      </c>
      <c r="AM581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819" t="str">
        <f t="shared" si="180"/>
        <v>50-59</v>
      </c>
      <c r="AO5819">
        <f t="shared" si="181"/>
        <v>0</v>
      </c>
      <c r="AP5819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820" spans="1:42" x14ac:dyDescent="0.25">
      <c r="A5820" t="s">
        <v>7007</v>
      </c>
      <c r="B5820" t="s">
        <v>39</v>
      </c>
      <c r="C5820" s="1">
        <v>80</v>
      </c>
      <c r="D5820" t="s">
        <v>43</v>
      </c>
      <c r="E5820">
        <v>0</v>
      </c>
      <c r="F5820" t="s">
        <v>3313</v>
      </c>
      <c r="G5820" s="1">
        <v>94560</v>
      </c>
      <c r="H5820">
        <v>37.504133000000003</v>
      </c>
      <c r="I5820">
        <v>-122.032347</v>
      </c>
      <c r="J5820">
        <v>0</v>
      </c>
      <c r="K5820" s="1">
        <v>32</v>
      </c>
      <c r="L5820" t="s">
        <v>129</v>
      </c>
      <c r="M5820" t="s">
        <v>40</v>
      </c>
      <c r="N5820" s="10">
        <v>31.57</v>
      </c>
      <c r="O5820" t="s">
        <v>43</v>
      </c>
      <c r="P5820" t="s">
        <v>40</v>
      </c>
      <c r="Q5820" t="s">
        <v>55</v>
      </c>
      <c r="R5820">
        <v>4</v>
      </c>
      <c r="S5820" t="s">
        <v>43</v>
      </c>
      <c r="T5820" t="s">
        <v>43</v>
      </c>
      <c r="U5820" t="s">
        <v>43</v>
      </c>
      <c r="V5820" t="s">
        <v>43</v>
      </c>
      <c r="W5820" t="s">
        <v>40</v>
      </c>
      <c r="X5820" t="s">
        <v>40</v>
      </c>
      <c r="Y5820" t="s">
        <v>43</v>
      </c>
      <c r="Z5820" t="s">
        <v>40</v>
      </c>
      <c r="AA5820" t="s">
        <v>73</v>
      </c>
      <c r="AB5820" t="s">
        <v>43</v>
      </c>
      <c r="AC5820" t="s">
        <v>56</v>
      </c>
      <c r="AD5820" s="10">
        <v>90.95</v>
      </c>
      <c r="AE5820" s="10">
        <v>2897.95</v>
      </c>
      <c r="AF5820" s="10">
        <v>25.55</v>
      </c>
      <c r="AG5820" s="10">
        <v>0</v>
      </c>
      <c r="AH5820" s="10">
        <v>1010.24</v>
      </c>
      <c r="AI5820" s="10">
        <v>3882.64</v>
      </c>
      <c r="AJ5820" t="s">
        <v>47</v>
      </c>
      <c r="AM5820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820" t="str">
        <f t="shared" si="180"/>
        <v>60-80</v>
      </c>
      <c r="AO5820">
        <f t="shared" si="181"/>
        <v>0</v>
      </c>
      <c r="AP5820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821" spans="1:42" x14ac:dyDescent="0.25">
      <c r="A5821" t="s">
        <v>7008</v>
      </c>
      <c r="B5821" t="s">
        <v>49</v>
      </c>
      <c r="C5821" s="1">
        <v>50</v>
      </c>
      <c r="D5821" t="s">
        <v>43</v>
      </c>
      <c r="E5821">
        <v>0</v>
      </c>
      <c r="F5821" t="s">
        <v>3485</v>
      </c>
      <c r="G5821" s="1">
        <v>96009</v>
      </c>
      <c r="H5821">
        <v>41.083463999999999</v>
      </c>
      <c r="I5821">
        <v>-121.107929</v>
      </c>
      <c r="J5821">
        <v>0</v>
      </c>
      <c r="K5821" s="1">
        <v>41</v>
      </c>
      <c r="L5821" t="s">
        <v>42</v>
      </c>
      <c r="M5821" t="s">
        <v>43</v>
      </c>
      <c r="P5821" t="s">
        <v>40</v>
      </c>
      <c r="Q5821" t="s">
        <v>44</v>
      </c>
      <c r="R5821">
        <v>8</v>
      </c>
      <c r="S5821" t="s">
        <v>43</v>
      </c>
      <c r="T5821" t="s">
        <v>43</v>
      </c>
      <c r="U5821" t="s">
        <v>40</v>
      </c>
      <c r="V5821" t="s">
        <v>43</v>
      </c>
      <c r="W5821" t="s">
        <v>40</v>
      </c>
      <c r="X5821" t="s">
        <v>40</v>
      </c>
      <c r="Y5821" t="s">
        <v>40</v>
      </c>
      <c r="Z5821" t="s">
        <v>43</v>
      </c>
      <c r="AA5821" t="s">
        <v>45</v>
      </c>
      <c r="AB5821" t="s">
        <v>40</v>
      </c>
      <c r="AC5821" t="s">
        <v>56</v>
      </c>
      <c r="AD5821" s="10">
        <v>51.35</v>
      </c>
      <c r="AE5821" s="10">
        <v>2075.1</v>
      </c>
      <c r="AF5821" s="10">
        <v>0</v>
      </c>
      <c r="AG5821" s="10">
        <v>80</v>
      </c>
      <c r="AH5821" s="10">
        <v>0</v>
      </c>
      <c r="AI5821" s="10">
        <v>2155.1</v>
      </c>
      <c r="AJ5821" t="s">
        <v>47</v>
      </c>
      <c r="AM5821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821" t="str">
        <f t="shared" si="180"/>
        <v>50-59</v>
      </c>
      <c r="AO5821">
        <f t="shared" si="181"/>
        <v>0</v>
      </c>
      <c r="AP5821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5822" spans="1:42" x14ac:dyDescent="0.25">
      <c r="A5822" t="s">
        <v>7009</v>
      </c>
      <c r="B5822" t="s">
        <v>39</v>
      </c>
      <c r="C5822" s="1">
        <v>57</v>
      </c>
      <c r="D5822" t="s">
        <v>43</v>
      </c>
      <c r="E5822">
        <v>0</v>
      </c>
      <c r="F5822" t="s">
        <v>135</v>
      </c>
      <c r="G5822" s="1">
        <v>90018</v>
      </c>
      <c r="H5822">
        <v>34.028734999999998</v>
      </c>
      <c r="I5822">
        <v>-118.31723599999999</v>
      </c>
      <c r="J5822">
        <v>0</v>
      </c>
      <c r="K5822" s="1">
        <v>52</v>
      </c>
      <c r="L5822" t="s">
        <v>76</v>
      </c>
      <c r="M5822" t="s">
        <v>40</v>
      </c>
      <c r="N5822" s="10">
        <v>22.55</v>
      </c>
      <c r="O5822" t="s">
        <v>43</v>
      </c>
      <c r="P5822" t="s">
        <v>43</v>
      </c>
      <c r="AA5822" t="s">
        <v>45</v>
      </c>
      <c r="AB5822" t="s">
        <v>43</v>
      </c>
      <c r="AC5822" t="s">
        <v>183</v>
      </c>
      <c r="AD5822" s="10">
        <v>20.65</v>
      </c>
      <c r="AE5822" s="10">
        <v>1022.95</v>
      </c>
      <c r="AF5822" s="10">
        <v>0</v>
      </c>
      <c r="AG5822" s="10">
        <v>0</v>
      </c>
      <c r="AH5822" s="10">
        <v>1172.5999999999999</v>
      </c>
      <c r="AI5822" s="10">
        <v>2195.5500000000002</v>
      </c>
      <c r="AJ5822" t="s">
        <v>47</v>
      </c>
      <c r="AM582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822" t="str">
        <f t="shared" si="180"/>
        <v>50-59</v>
      </c>
      <c r="AO5822">
        <f t="shared" si="181"/>
        <v>0</v>
      </c>
      <c r="AP5822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823" spans="1:42" x14ac:dyDescent="0.25">
      <c r="A5823" t="s">
        <v>7010</v>
      </c>
      <c r="B5823" t="s">
        <v>39</v>
      </c>
      <c r="C5823" s="1">
        <v>38</v>
      </c>
      <c r="D5823" t="s">
        <v>40</v>
      </c>
      <c r="E5823">
        <v>3</v>
      </c>
      <c r="F5823" t="s">
        <v>287</v>
      </c>
      <c r="G5823" s="1">
        <v>92604</v>
      </c>
      <c r="H5823">
        <v>33.688546000000002</v>
      </c>
      <c r="I5823">
        <v>-117.78809099999999</v>
      </c>
      <c r="J5823">
        <v>1</v>
      </c>
      <c r="K5823" s="1">
        <v>24</v>
      </c>
      <c r="L5823" t="s">
        <v>129</v>
      </c>
      <c r="M5823" t="s">
        <v>40</v>
      </c>
      <c r="N5823" s="10">
        <v>4.47</v>
      </c>
      <c r="O5823" t="s">
        <v>43</v>
      </c>
      <c r="P5823" t="s">
        <v>43</v>
      </c>
      <c r="AA5823" t="s">
        <v>45</v>
      </c>
      <c r="AB5823" t="s">
        <v>43</v>
      </c>
      <c r="AC5823" t="s">
        <v>46</v>
      </c>
      <c r="AD5823" s="10">
        <v>19.899999999999999</v>
      </c>
      <c r="AE5823" s="10">
        <v>533.5</v>
      </c>
      <c r="AF5823" s="10">
        <v>0</v>
      </c>
      <c r="AG5823" s="10">
        <v>0</v>
      </c>
      <c r="AH5823" s="10">
        <v>107.28</v>
      </c>
      <c r="AI5823" s="10">
        <v>640.78</v>
      </c>
      <c r="AJ5823" t="s">
        <v>47</v>
      </c>
      <c r="AM5823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5823" t="str">
        <f t="shared" si="180"/>
        <v>30-39</v>
      </c>
      <c r="AO5823">
        <f t="shared" si="181"/>
        <v>0</v>
      </c>
      <c r="AP5823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824" spans="1:42" x14ac:dyDescent="0.25">
      <c r="A5824" t="s">
        <v>7011</v>
      </c>
      <c r="B5824" t="s">
        <v>39</v>
      </c>
      <c r="C5824" s="1">
        <v>62</v>
      </c>
      <c r="D5824" t="s">
        <v>40</v>
      </c>
      <c r="E5824">
        <v>0</v>
      </c>
      <c r="F5824" t="s">
        <v>3070</v>
      </c>
      <c r="G5824" s="1">
        <v>93240</v>
      </c>
      <c r="H5824">
        <v>35.607875</v>
      </c>
      <c r="I5824">
        <v>-118.466318</v>
      </c>
      <c r="J5824">
        <v>2</v>
      </c>
      <c r="K5824" s="1">
        <v>72</v>
      </c>
      <c r="L5824" t="s">
        <v>72</v>
      </c>
      <c r="M5824" t="s">
        <v>40</v>
      </c>
      <c r="N5824" s="10">
        <v>1.72</v>
      </c>
      <c r="O5824" t="s">
        <v>40</v>
      </c>
      <c r="P5824" t="s">
        <v>40</v>
      </c>
      <c r="Q5824" t="s">
        <v>44</v>
      </c>
      <c r="R5824">
        <v>7</v>
      </c>
      <c r="S5824" t="s">
        <v>40</v>
      </c>
      <c r="T5824" t="s">
        <v>40</v>
      </c>
      <c r="U5824" t="s">
        <v>40</v>
      </c>
      <c r="V5824" t="s">
        <v>40</v>
      </c>
      <c r="W5824" t="s">
        <v>40</v>
      </c>
      <c r="X5824" t="s">
        <v>40</v>
      </c>
      <c r="Y5824" t="s">
        <v>40</v>
      </c>
      <c r="Z5824" t="s">
        <v>40</v>
      </c>
      <c r="AA5824" t="s">
        <v>73</v>
      </c>
      <c r="AB5824" t="s">
        <v>40</v>
      </c>
      <c r="AC5824" t="s">
        <v>56</v>
      </c>
      <c r="AD5824" s="10">
        <v>93.25</v>
      </c>
      <c r="AE5824" s="10">
        <v>6688.95</v>
      </c>
      <c r="AF5824" s="10">
        <v>0</v>
      </c>
      <c r="AG5824" s="10">
        <v>0</v>
      </c>
      <c r="AH5824" s="10">
        <v>123.84</v>
      </c>
      <c r="AI5824" s="10">
        <v>6812.79</v>
      </c>
      <c r="AJ5824" t="s">
        <v>47</v>
      </c>
      <c r="AM582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824" t="str">
        <f t="shared" si="180"/>
        <v>60-80</v>
      </c>
      <c r="AO5824">
        <f t="shared" si="181"/>
        <v>0</v>
      </c>
      <c r="AP5824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825" spans="1:42" x14ac:dyDescent="0.25">
      <c r="A5825" t="s">
        <v>7012</v>
      </c>
      <c r="B5825" t="s">
        <v>39</v>
      </c>
      <c r="C5825" s="1">
        <v>43</v>
      </c>
      <c r="D5825" t="s">
        <v>40</v>
      </c>
      <c r="E5825">
        <v>3</v>
      </c>
      <c r="F5825" t="s">
        <v>2862</v>
      </c>
      <c r="G5825" s="1">
        <v>94530</v>
      </c>
      <c r="H5825">
        <v>37.924838000000001</v>
      </c>
      <c r="I5825">
        <v>-122.289145</v>
      </c>
      <c r="J5825">
        <v>8</v>
      </c>
      <c r="K5825" s="1">
        <v>14</v>
      </c>
      <c r="L5825" t="s">
        <v>62</v>
      </c>
      <c r="M5825" t="s">
        <v>40</v>
      </c>
      <c r="N5825" s="10">
        <v>9.77</v>
      </c>
      <c r="O5825" t="s">
        <v>40</v>
      </c>
      <c r="P5825" t="s">
        <v>40</v>
      </c>
      <c r="Q5825" t="s">
        <v>79</v>
      </c>
      <c r="R5825">
        <v>21</v>
      </c>
      <c r="S5825" t="s">
        <v>43</v>
      </c>
      <c r="T5825" t="s">
        <v>40</v>
      </c>
      <c r="U5825" t="s">
        <v>43</v>
      </c>
      <c r="V5825" t="s">
        <v>40</v>
      </c>
      <c r="W5825" t="s">
        <v>40</v>
      </c>
      <c r="X5825" t="s">
        <v>40</v>
      </c>
      <c r="Y5825" t="s">
        <v>40</v>
      </c>
      <c r="Z5825" t="s">
        <v>40</v>
      </c>
      <c r="AA5825" t="s">
        <v>51</v>
      </c>
      <c r="AB5825" t="s">
        <v>43</v>
      </c>
      <c r="AC5825" t="s">
        <v>46</v>
      </c>
      <c r="AD5825" s="10">
        <v>80.45</v>
      </c>
      <c r="AE5825" s="10">
        <v>1137.05</v>
      </c>
      <c r="AF5825" s="10">
        <v>0</v>
      </c>
      <c r="AG5825" s="10">
        <v>0</v>
      </c>
      <c r="AH5825" s="10">
        <v>136.78</v>
      </c>
      <c r="AI5825" s="10">
        <v>1273.83</v>
      </c>
      <c r="AJ5825" t="s">
        <v>47</v>
      </c>
      <c r="AM5825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5825" t="str">
        <f t="shared" si="180"/>
        <v>40-49</v>
      </c>
      <c r="AO5825">
        <f t="shared" si="181"/>
        <v>0</v>
      </c>
      <c r="AP582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826" spans="1:42" x14ac:dyDescent="0.25">
      <c r="A5826" t="s">
        <v>7013</v>
      </c>
      <c r="B5826" t="s">
        <v>49</v>
      </c>
      <c r="C5826" s="1">
        <v>53</v>
      </c>
      <c r="D5826" t="s">
        <v>43</v>
      </c>
      <c r="E5826">
        <v>0</v>
      </c>
      <c r="F5826" t="s">
        <v>159</v>
      </c>
      <c r="G5826" s="1">
        <v>91042</v>
      </c>
      <c r="H5826">
        <v>34.296574</v>
      </c>
      <c r="I5826">
        <v>-118.244839</v>
      </c>
      <c r="J5826">
        <v>0</v>
      </c>
      <c r="K5826" s="1">
        <v>67</v>
      </c>
      <c r="L5826" t="s">
        <v>42</v>
      </c>
      <c r="M5826" t="s">
        <v>40</v>
      </c>
      <c r="N5826" s="10">
        <v>22.66</v>
      </c>
      <c r="O5826" t="s">
        <v>40</v>
      </c>
      <c r="P5826" t="s">
        <v>40</v>
      </c>
      <c r="Q5826" t="s">
        <v>55</v>
      </c>
      <c r="R5826">
        <v>27</v>
      </c>
      <c r="S5826" t="s">
        <v>40</v>
      </c>
      <c r="T5826" t="s">
        <v>40</v>
      </c>
      <c r="U5826" t="s">
        <v>40</v>
      </c>
      <c r="V5826" t="s">
        <v>40</v>
      </c>
      <c r="W5826" t="s">
        <v>40</v>
      </c>
      <c r="X5826" t="s">
        <v>40</v>
      </c>
      <c r="Y5826" t="s">
        <v>40</v>
      </c>
      <c r="Z5826" t="s">
        <v>40</v>
      </c>
      <c r="AA5826" t="s">
        <v>45</v>
      </c>
      <c r="AB5826" t="s">
        <v>40</v>
      </c>
      <c r="AC5826" t="s">
        <v>56</v>
      </c>
      <c r="AD5826" s="10">
        <v>118.35</v>
      </c>
      <c r="AE5826" s="10">
        <v>7804.15</v>
      </c>
      <c r="AF5826" s="10">
        <v>0</v>
      </c>
      <c r="AG5826" s="10">
        <v>0</v>
      </c>
      <c r="AH5826" s="10">
        <v>1518.22</v>
      </c>
      <c r="AI5826" s="10">
        <v>9322.3700000000008</v>
      </c>
      <c r="AJ5826" t="s">
        <v>57</v>
      </c>
      <c r="AK5826" t="s">
        <v>58</v>
      </c>
      <c r="AL5826" t="s">
        <v>59</v>
      </c>
      <c r="AM582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826" t="str">
        <f t="shared" ref="AN5826:AN5889" si="182">IF(C5826&lt;=29,"19-29",IF(C5826&lt;=39,"30-39",IF(C5826&lt;=49,"40-49",IF(C5826&lt;=59,"50-59","60-80"))))</f>
        <v>50-59</v>
      </c>
      <c r="AO5826">
        <f t="shared" ref="AO5826:AO5889" si="183">IF(AJ5826="Churned",1,0)</f>
        <v>1</v>
      </c>
      <c r="AP5826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827" spans="1:42" x14ac:dyDescent="0.25">
      <c r="A5827" t="s">
        <v>7014</v>
      </c>
      <c r="B5827" t="s">
        <v>39</v>
      </c>
      <c r="C5827" s="1">
        <v>55</v>
      </c>
      <c r="D5827" t="s">
        <v>40</v>
      </c>
      <c r="E5827">
        <v>0</v>
      </c>
      <c r="F5827" t="s">
        <v>4690</v>
      </c>
      <c r="G5827" s="1">
        <v>94963</v>
      </c>
      <c r="H5827">
        <v>38.004739999999998</v>
      </c>
      <c r="I5827">
        <v>-122.66371700000001</v>
      </c>
      <c r="J5827">
        <v>7</v>
      </c>
      <c r="K5827" s="1">
        <v>21</v>
      </c>
      <c r="L5827" t="s">
        <v>42</v>
      </c>
      <c r="M5827" t="s">
        <v>40</v>
      </c>
      <c r="N5827" s="10">
        <v>11.27</v>
      </c>
      <c r="O5827" t="s">
        <v>43</v>
      </c>
      <c r="P5827" t="s">
        <v>40</v>
      </c>
      <c r="Q5827" t="s">
        <v>79</v>
      </c>
      <c r="R5827">
        <v>19</v>
      </c>
      <c r="S5827" t="s">
        <v>40</v>
      </c>
      <c r="T5827" t="s">
        <v>43</v>
      </c>
      <c r="U5827" t="s">
        <v>40</v>
      </c>
      <c r="V5827" t="s">
        <v>40</v>
      </c>
      <c r="W5827" t="s">
        <v>40</v>
      </c>
      <c r="X5827" t="s">
        <v>40</v>
      </c>
      <c r="Y5827" t="s">
        <v>40</v>
      </c>
      <c r="Z5827" t="s">
        <v>43</v>
      </c>
      <c r="AA5827" t="s">
        <v>45</v>
      </c>
      <c r="AB5827" t="s">
        <v>43</v>
      </c>
      <c r="AC5827" t="s">
        <v>46</v>
      </c>
      <c r="AD5827" s="10">
        <v>80.900000000000006</v>
      </c>
      <c r="AE5827" s="10">
        <v>1714.95</v>
      </c>
      <c r="AF5827" s="10">
        <v>0</v>
      </c>
      <c r="AG5827" s="10">
        <v>60</v>
      </c>
      <c r="AH5827" s="10">
        <v>236.67</v>
      </c>
      <c r="AI5827" s="10">
        <v>2011.62</v>
      </c>
      <c r="AJ5827" t="s">
        <v>47</v>
      </c>
      <c r="AM5827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5827" t="str">
        <f t="shared" si="182"/>
        <v>50-59</v>
      </c>
      <c r="AO5827">
        <f t="shared" si="183"/>
        <v>0</v>
      </c>
      <c r="AP582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828" spans="1:42" x14ac:dyDescent="0.25">
      <c r="A5828" t="s">
        <v>7015</v>
      </c>
      <c r="B5828" t="s">
        <v>49</v>
      </c>
      <c r="C5828" s="1">
        <v>47</v>
      </c>
      <c r="D5828" t="s">
        <v>40</v>
      </c>
      <c r="E5828">
        <v>0</v>
      </c>
      <c r="F5828" t="s">
        <v>708</v>
      </c>
      <c r="G5828" s="1">
        <v>91702</v>
      </c>
      <c r="H5828">
        <v>34.174492999999998</v>
      </c>
      <c r="I5828">
        <v>-117.87067999999999</v>
      </c>
      <c r="J5828">
        <v>6</v>
      </c>
      <c r="K5828" s="1">
        <v>71</v>
      </c>
      <c r="L5828" t="s">
        <v>42</v>
      </c>
      <c r="M5828" t="s">
        <v>40</v>
      </c>
      <c r="N5828" s="10">
        <v>35.090000000000003</v>
      </c>
      <c r="O5828" t="s">
        <v>40</v>
      </c>
      <c r="P5828" t="s">
        <v>40</v>
      </c>
      <c r="Q5828" t="s">
        <v>79</v>
      </c>
      <c r="R5828">
        <v>12</v>
      </c>
      <c r="S5828" t="s">
        <v>40</v>
      </c>
      <c r="T5828" t="s">
        <v>43</v>
      </c>
      <c r="U5828" t="s">
        <v>40</v>
      </c>
      <c r="V5828" t="s">
        <v>40</v>
      </c>
      <c r="W5828" t="s">
        <v>40</v>
      </c>
      <c r="X5828" t="s">
        <v>40</v>
      </c>
      <c r="Y5828" t="s">
        <v>40</v>
      </c>
      <c r="Z5828" t="s">
        <v>40</v>
      </c>
      <c r="AA5828" t="s">
        <v>73</v>
      </c>
      <c r="AB5828" t="s">
        <v>43</v>
      </c>
      <c r="AC5828" t="s">
        <v>56</v>
      </c>
      <c r="AD5828" s="10">
        <v>83.2</v>
      </c>
      <c r="AE5828" s="10">
        <v>6126.1</v>
      </c>
      <c r="AF5828" s="10">
        <v>0</v>
      </c>
      <c r="AG5828" s="10">
        <v>0</v>
      </c>
      <c r="AH5828" s="10">
        <v>2491.39</v>
      </c>
      <c r="AI5828" s="10">
        <v>8617.49</v>
      </c>
      <c r="AJ5828" t="s">
        <v>47</v>
      </c>
      <c r="AM582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828" t="str">
        <f t="shared" si="182"/>
        <v>40-49</v>
      </c>
      <c r="AO5828">
        <f t="shared" si="183"/>
        <v>0</v>
      </c>
      <c r="AP582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829" spans="1:42" x14ac:dyDescent="0.25">
      <c r="A5829" t="s">
        <v>7016</v>
      </c>
      <c r="B5829" t="s">
        <v>49</v>
      </c>
      <c r="C5829" s="1">
        <v>55</v>
      </c>
      <c r="D5829" t="s">
        <v>40</v>
      </c>
      <c r="E5829">
        <v>3</v>
      </c>
      <c r="F5829" t="s">
        <v>1457</v>
      </c>
      <c r="G5829" s="1">
        <v>91764</v>
      </c>
      <c r="H5829">
        <v>34.074086999999999</v>
      </c>
      <c r="I5829">
        <v>-117.60561800000001</v>
      </c>
      <c r="J5829">
        <v>1</v>
      </c>
      <c r="K5829" s="1">
        <v>25</v>
      </c>
      <c r="L5829" t="s">
        <v>42</v>
      </c>
      <c r="M5829" t="s">
        <v>40</v>
      </c>
      <c r="N5829" s="10">
        <v>25.87</v>
      </c>
      <c r="O5829" t="s">
        <v>40</v>
      </c>
      <c r="P5829" t="s">
        <v>40</v>
      </c>
      <c r="Q5829" t="s">
        <v>44</v>
      </c>
      <c r="R5829">
        <v>76</v>
      </c>
      <c r="S5829" t="s">
        <v>43</v>
      </c>
      <c r="T5829" t="s">
        <v>43</v>
      </c>
      <c r="U5829" t="s">
        <v>43</v>
      </c>
      <c r="V5829" t="s">
        <v>43</v>
      </c>
      <c r="W5829" t="s">
        <v>40</v>
      </c>
      <c r="X5829" t="s">
        <v>43</v>
      </c>
      <c r="Y5829" t="s">
        <v>43</v>
      </c>
      <c r="Z5829" t="s">
        <v>43</v>
      </c>
      <c r="AA5829" t="s">
        <v>51</v>
      </c>
      <c r="AB5829" t="s">
        <v>43</v>
      </c>
      <c r="AC5829" t="s">
        <v>56</v>
      </c>
      <c r="AD5829" s="10">
        <v>60.35</v>
      </c>
      <c r="AE5829" s="10">
        <v>1404.65</v>
      </c>
      <c r="AF5829" s="10">
        <v>0</v>
      </c>
      <c r="AG5829" s="10">
        <v>10</v>
      </c>
      <c r="AH5829" s="10">
        <v>646.75</v>
      </c>
      <c r="AI5829" s="10">
        <v>2061.4</v>
      </c>
      <c r="AJ5829" t="s">
        <v>47</v>
      </c>
      <c r="AM5829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829" t="str">
        <f t="shared" si="182"/>
        <v>50-59</v>
      </c>
      <c r="AO5829">
        <f t="shared" si="183"/>
        <v>0</v>
      </c>
      <c r="AP5829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830" spans="1:42" x14ac:dyDescent="0.25">
      <c r="A5830" t="s">
        <v>7017</v>
      </c>
      <c r="B5830" t="s">
        <v>49</v>
      </c>
      <c r="C5830" s="1">
        <v>44</v>
      </c>
      <c r="D5830" t="s">
        <v>43</v>
      </c>
      <c r="E5830">
        <v>0</v>
      </c>
      <c r="F5830" t="s">
        <v>1755</v>
      </c>
      <c r="G5830" s="1">
        <v>91914</v>
      </c>
      <c r="H5830">
        <v>32.688505999999997</v>
      </c>
      <c r="I5830">
        <v>-116.938632</v>
      </c>
      <c r="J5830">
        <v>0</v>
      </c>
      <c r="K5830" s="1">
        <v>1</v>
      </c>
      <c r="L5830" t="s">
        <v>54</v>
      </c>
      <c r="M5830" t="s">
        <v>40</v>
      </c>
      <c r="N5830" s="10">
        <v>40.46</v>
      </c>
      <c r="O5830" t="s">
        <v>43</v>
      </c>
      <c r="P5830" t="s">
        <v>43</v>
      </c>
      <c r="AA5830" t="s">
        <v>51</v>
      </c>
      <c r="AB5830" t="s">
        <v>43</v>
      </c>
      <c r="AC5830" t="s">
        <v>46</v>
      </c>
      <c r="AD5830" s="10">
        <v>20.25</v>
      </c>
      <c r="AE5830" s="10">
        <v>20.25</v>
      </c>
      <c r="AF5830" s="10">
        <v>0</v>
      </c>
      <c r="AG5830" s="10">
        <v>0</v>
      </c>
      <c r="AH5830" s="10">
        <v>40.46</v>
      </c>
      <c r="AI5830" s="10">
        <v>60.71</v>
      </c>
      <c r="AJ5830" t="s">
        <v>98</v>
      </c>
      <c r="AM5830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830" t="str">
        <f t="shared" si="182"/>
        <v>40-49</v>
      </c>
      <c r="AO5830">
        <f t="shared" si="183"/>
        <v>0</v>
      </c>
      <c r="AP5830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831" spans="1:42" x14ac:dyDescent="0.25">
      <c r="A5831" t="s">
        <v>7018</v>
      </c>
      <c r="B5831" t="s">
        <v>39</v>
      </c>
      <c r="C5831" s="1">
        <v>38</v>
      </c>
      <c r="D5831" t="s">
        <v>43</v>
      </c>
      <c r="E5831">
        <v>0</v>
      </c>
      <c r="F5831" t="s">
        <v>964</v>
      </c>
      <c r="G5831" s="1">
        <v>93529</v>
      </c>
      <c r="H5831">
        <v>37.730269</v>
      </c>
      <c r="I5831">
        <v>-119.055813</v>
      </c>
      <c r="J5831">
        <v>0</v>
      </c>
      <c r="K5831" s="1">
        <v>23</v>
      </c>
      <c r="L5831" t="s">
        <v>42</v>
      </c>
      <c r="M5831" t="s">
        <v>40</v>
      </c>
      <c r="N5831" s="10">
        <v>16.260000000000002</v>
      </c>
      <c r="O5831" t="s">
        <v>43</v>
      </c>
      <c r="P5831" t="s">
        <v>43</v>
      </c>
      <c r="AA5831" t="s">
        <v>51</v>
      </c>
      <c r="AB5831" t="s">
        <v>40</v>
      </c>
      <c r="AC5831" t="s">
        <v>56</v>
      </c>
      <c r="AD5831" s="10">
        <v>20.3</v>
      </c>
      <c r="AE5831" s="10">
        <v>470.6</v>
      </c>
      <c r="AF5831" s="10">
        <v>0</v>
      </c>
      <c r="AG5831" s="10">
        <v>0</v>
      </c>
      <c r="AH5831" s="10">
        <v>373.98</v>
      </c>
      <c r="AI5831" s="10">
        <v>844.58</v>
      </c>
      <c r="AJ5831" t="s">
        <v>47</v>
      </c>
      <c r="AM5831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5831" t="str">
        <f t="shared" si="182"/>
        <v>30-39</v>
      </c>
      <c r="AO5831">
        <f t="shared" si="183"/>
        <v>0</v>
      </c>
      <c r="AP5831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832" spans="1:42" x14ac:dyDescent="0.25">
      <c r="A5832" t="s">
        <v>7019</v>
      </c>
      <c r="B5832" t="s">
        <v>49</v>
      </c>
      <c r="C5832" s="1">
        <v>78</v>
      </c>
      <c r="D5832" t="s">
        <v>40</v>
      </c>
      <c r="E5832">
        <v>0</v>
      </c>
      <c r="F5832" t="s">
        <v>520</v>
      </c>
      <c r="G5832" s="1">
        <v>92173</v>
      </c>
      <c r="H5832">
        <v>32.555827999999998</v>
      </c>
      <c r="I5832">
        <v>-117.04007300000001</v>
      </c>
      <c r="J5832">
        <v>1</v>
      </c>
      <c r="K5832" s="1">
        <v>72</v>
      </c>
      <c r="L5832" t="s">
        <v>72</v>
      </c>
      <c r="M5832" t="s">
        <v>43</v>
      </c>
      <c r="P5832" t="s">
        <v>40</v>
      </c>
      <c r="Q5832" t="s">
        <v>79</v>
      </c>
      <c r="R5832">
        <v>24</v>
      </c>
      <c r="S5832" t="s">
        <v>40</v>
      </c>
      <c r="T5832" t="s">
        <v>40</v>
      </c>
      <c r="U5832" t="s">
        <v>40</v>
      </c>
      <c r="V5832" t="s">
        <v>40</v>
      </c>
      <c r="W5832" t="s">
        <v>40</v>
      </c>
      <c r="X5832" t="s">
        <v>40</v>
      </c>
      <c r="Y5832" t="s">
        <v>43</v>
      </c>
      <c r="Z5832" t="s">
        <v>40</v>
      </c>
      <c r="AA5832" t="s">
        <v>73</v>
      </c>
      <c r="AB5832" t="s">
        <v>40</v>
      </c>
      <c r="AC5832" t="s">
        <v>56</v>
      </c>
      <c r="AD5832" s="10">
        <v>64.8</v>
      </c>
      <c r="AE5832" s="10">
        <v>4732.3500000000004</v>
      </c>
      <c r="AF5832" s="10">
        <v>0</v>
      </c>
      <c r="AG5832" s="10">
        <v>0</v>
      </c>
      <c r="AH5832" s="10">
        <v>0</v>
      </c>
      <c r="AI5832" s="10">
        <v>4732.3500000000004</v>
      </c>
      <c r="AJ5832" t="s">
        <v>47</v>
      </c>
      <c r="AM583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832" t="str">
        <f t="shared" si="182"/>
        <v>60-80</v>
      </c>
      <c r="AO5832">
        <f t="shared" si="183"/>
        <v>0</v>
      </c>
      <c r="AP583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833" spans="1:42" x14ac:dyDescent="0.25">
      <c r="A5833" t="s">
        <v>7020</v>
      </c>
      <c r="B5833" t="s">
        <v>49</v>
      </c>
      <c r="C5833" s="1">
        <v>39</v>
      </c>
      <c r="D5833" t="s">
        <v>40</v>
      </c>
      <c r="E5833">
        <v>3</v>
      </c>
      <c r="F5833" t="s">
        <v>322</v>
      </c>
      <c r="G5833" s="1">
        <v>95834</v>
      </c>
      <c r="H5833">
        <v>38.646208999999999</v>
      </c>
      <c r="I5833">
        <v>-121.52446</v>
      </c>
      <c r="J5833">
        <v>8</v>
      </c>
      <c r="K5833" s="1">
        <v>12</v>
      </c>
      <c r="L5833" t="s">
        <v>62</v>
      </c>
      <c r="M5833" t="s">
        <v>40</v>
      </c>
      <c r="N5833" s="10">
        <v>9.58</v>
      </c>
      <c r="O5833" t="s">
        <v>43</v>
      </c>
      <c r="P5833" t="s">
        <v>40</v>
      </c>
      <c r="Q5833" t="s">
        <v>44</v>
      </c>
      <c r="R5833">
        <v>57</v>
      </c>
      <c r="S5833" t="s">
        <v>40</v>
      </c>
      <c r="T5833" t="s">
        <v>43</v>
      </c>
      <c r="U5833" t="s">
        <v>43</v>
      </c>
      <c r="V5833" t="s">
        <v>43</v>
      </c>
      <c r="W5833" t="s">
        <v>43</v>
      </c>
      <c r="X5833" t="s">
        <v>43</v>
      </c>
      <c r="Y5833" t="s">
        <v>43</v>
      </c>
      <c r="Z5833" t="s">
        <v>43</v>
      </c>
      <c r="AA5833" t="s">
        <v>51</v>
      </c>
      <c r="AB5833" t="s">
        <v>40</v>
      </c>
      <c r="AC5833" t="s">
        <v>56</v>
      </c>
      <c r="AD5833" s="10">
        <v>49.2</v>
      </c>
      <c r="AE5833" s="10">
        <v>571.15</v>
      </c>
      <c r="AF5833" s="10">
        <v>0</v>
      </c>
      <c r="AG5833" s="10">
        <v>80</v>
      </c>
      <c r="AH5833" s="10">
        <v>114.96</v>
      </c>
      <c r="AI5833" s="10">
        <v>766.11</v>
      </c>
      <c r="AJ5833" t="s">
        <v>47</v>
      </c>
      <c r="AM5833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833" t="str">
        <f t="shared" si="182"/>
        <v>30-39</v>
      </c>
      <c r="AO5833">
        <f t="shared" si="183"/>
        <v>0</v>
      </c>
      <c r="AP5833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5834" spans="1:42" x14ac:dyDescent="0.25">
      <c r="A5834" t="s">
        <v>7021</v>
      </c>
      <c r="B5834" t="s">
        <v>49</v>
      </c>
      <c r="C5834" s="1">
        <v>51</v>
      </c>
      <c r="D5834" t="s">
        <v>43</v>
      </c>
      <c r="E5834">
        <v>0</v>
      </c>
      <c r="F5834" t="s">
        <v>543</v>
      </c>
      <c r="G5834" s="1">
        <v>92506</v>
      </c>
      <c r="H5834">
        <v>33.930931000000001</v>
      </c>
      <c r="I5834">
        <v>-117.361788</v>
      </c>
      <c r="J5834">
        <v>0</v>
      </c>
      <c r="K5834" s="1">
        <v>22</v>
      </c>
      <c r="L5834" t="s">
        <v>62</v>
      </c>
      <c r="M5834" t="s">
        <v>43</v>
      </c>
      <c r="P5834" t="s">
        <v>40</v>
      </c>
      <c r="Q5834" t="s">
        <v>79</v>
      </c>
      <c r="R5834">
        <v>16</v>
      </c>
      <c r="S5834" t="s">
        <v>43</v>
      </c>
      <c r="T5834" t="s">
        <v>40</v>
      </c>
      <c r="U5834" t="s">
        <v>40</v>
      </c>
      <c r="V5834" t="s">
        <v>43</v>
      </c>
      <c r="W5834" t="s">
        <v>43</v>
      </c>
      <c r="X5834" t="s">
        <v>40</v>
      </c>
      <c r="Y5834" t="s">
        <v>40</v>
      </c>
      <c r="Z5834" t="s">
        <v>40</v>
      </c>
      <c r="AA5834" t="s">
        <v>45</v>
      </c>
      <c r="AB5834" t="s">
        <v>40</v>
      </c>
      <c r="AC5834" t="s">
        <v>56</v>
      </c>
      <c r="AD5834" s="10">
        <v>43.75</v>
      </c>
      <c r="AE5834" s="10">
        <v>903.6</v>
      </c>
      <c r="AF5834" s="10">
        <v>0</v>
      </c>
      <c r="AG5834" s="10">
        <v>0</v>
      </c>
      <c r="AH5834" s="10">
        <v>0</v>
      </c>
      <c r="AI5834" s="10">
        <v>903.6</v>
      </c>
      <c r="AJ5834" t="s">
        <v>57</v>
      </c>
      <c r="AK5834" t="s">
        <v>63</v>
      </c>
      <c r="AL5834" t="s">
        <v>67</v>
      </c>
      <c r="AM5834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5834" t="str">
        <f t="shared" si="182"/>
        <v>50-59</v>
      </c>
      <c r="AO5834">
        <f t="shared" si="183"/>
        <v>1</v>
      </c>
      <c r="AP5834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5835" spans="1:42" x14ac:dyDescent="0.25">
      <c r="A5835" t="s">
        <v>7022</v>
      </c>
      <c r="B5835" t="s">
        <v>49</v>
      </c>
      <c r="C5835" s="1">
        <v>22</v>
      </c>
      <c r="D5835" t="s">
        <v>40</v>
      </c>
      <c r="E5835">
        <v>0</v>
      </c>
      <c r="F5835" t="s">
        <v>2802</v>
      </c>
      <c r="G5835" s="1">
        <v>96037</v>
      </c>
      <c r="H5835">
        <v>41.528540999999997</v>
      </c>
      <c r="I5835">
        <v>-122.955018</v>
      </c>
      <c r="J5835">
        <v>2</v>
      </c>
      <c r="K5835" s="1">
        <v>70</v>
      </c>
      <c r="L5835" t="s">
        <v>42</v>
      </c>
      <c r="M5835" t="s">
        <v>40</v>
      </c>
      <c r="N5835" s="10">
        <v>4.8</v>
      </c>
      <c r="O5835" t="s">
        <v>40</v>
      </c>
      <c r="P5835" t="s">
        <v>40</v>
      </c>
      <c r="Q5835" t="s">
        <v>44</v>
      </c>
      <c r="R5835">
        <v>41</v>
      </c>
      <c r="S5835" t="s">
        <v>40</v>
      </c>
      <c r="T5835" t="s">
        <v>43</v>
      </c>
      <c r="U5835" t="s">
        <v>40</v>
      </c>
      <c r="V5835" t="s">
        <v>40</v>
      </c>
      <c r="W5835" t="s">
        <v>43</v>
      </c>
      <c r="X5835" t="s">
        <v>40</v>
      </c>
      <c r="Y5835" t="s">
        <v>40</v>
      </c>
      <c r="Z5835" t="s">
        <v>40</v>
      </c>
      <c r="AA5835" t="s">
        <v>73</v>
      </c>
      <c r="AB5835" t="s">
        <v>43</v>
      </c>
      <c r="AC5835" t="s">
        <v>46</v>
      </c>
      <c r="AD5835" s="10">
        <v>77.3</v>
      </c>
      <c r="AE5835" s="10">
        <v>5498.2</v>
      </c>
      <c r="AF5835" s="10">
        <v>26.87</v>
      </c>
      <c r="AG5835" s="10">
        <v>0</v>
      </c>
      <c r="AH5835" s="10">
        <v>336</v>
      </c>
      <c r="AI5835" s="10">
        <v>5807.33</v>
      </c>
      <c r="AJ5835" t="s">
        <v>47</v>
      </c>
      <c r="AM5835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835" t="str">
        <f t="shared" si="182"/>
        <v>19-29</v>
      </c>
      <c r="AO5835">
        <f t="shared" si="183"/>
        <v>0</v>
      </c>
      <c r="AP583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836" spans="1:42" x14ac:dyDescent="0.25">
      <c r="A5836" t="s">
        <v>7023</v>
      </c>
      <c r="B5836" t="s">
        <v>49</v>
      </c>
      <c r="C5836" s="1">
        <v>47</v>
      </c>
      <c r="D5836" t="s">
        <v>40</v>
      </c>
      <c r="E5836">
        <v>3</v>
      </c>
      <c r="F5836" t="s">
        <v>3087</v>
      </c>
      <c r="G5836" s="1">
        <v>92886</v>
      </c>
      <c r="H5836">
        <v>33.897252999999999</v>
      </c>
      <c r="I5836">
        <v>-117.792202</v>
      </c>
      <c r="J5836">
        <v>1</v>
      </c>
      <c r="K5836" s="1">
        <v>72</v>
      </c>
      <c r="L5836" t="s">
        <v>42</v>
      </c>
      <c r="M5836" t="s">
        <v>40</v>
      </c>
      <c r="N5836" s="10">
        <v>21.89</v>
      </c>
      <c r="O5836" t="s">
        <v>40</v>
      </c>
      <c r="P5836" t="s">
        <v>40</v>
      </c>
      <c r="Q5836" t="s">
        <v>55</v>
      </c>
      <c r="R5836">
        <v>58</v>
      </c>
      <c r="S5836" t="s">
        <v>40</v>
      </c>
      <c r="T5836" t="s">
        <v>40</v>
      </c>
      <c r="U5836" t="s">
        <v>40</v>
      </c>
      <c r="V5836" t="s">
        <v>40</v>
      </c>
      <c r="W5836" t="s">
        <v>40</v>
      </c>
      <c r="X5836" t="s">
        <v>40</v>
      </c>
      <c r="Y5836" t="s">
        <v>40</v>
      </c>
      <c r="Z5836" t="s">
        <v>43</v>
      </c>
      <c r="AA5836" t="s">
        <v>73</v>
      </c>
      <c r="AB5836" t="s">
        <v>43</v>
      </c>
      <c r="AC5836" t="s">
        <v>56</v>
      </c>
      <c r="AD5836" s="10">
        <v>114.55</v>
      </c>
      <c r="AE5836" s="10">
        <v>8306.0499999999993</v>
      </c>
      <c r="AF5836" s="10">
        <v>21.6</v>
      </c>
      <c r="AG5836" s="10">
        <v>40</v>
      </c>
      <c r="AH5836" s="10">
        <v>1576.08</v>
      </c>
      <c r="AI5836" s="10">
        <v>9900.5300000000007</v>
      </c>
      <c r="AJ5836" t="s">
        <v>47</v>
      </c>
      <c r="AM583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836" t="str">
        <f t="shared" si="182"/>
        <v>40-49</v>
      </c>
      <c r="AO5836">
        <f t="shared" si="183"/>
        <v>0</v>
      </c>
      <c r="AP5836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837" spans="1:42" x14ac:dyDescent="0.25">
      <c r="A5837" t="s">
        <v>7024</v>
      </c>
      <c r="B5837" t="s">
        <v>39</v>
      </c>
      <c r="C5837" s="1">
        <v>44</v>
      </c>
      <c r="D5837" t="s">
        <v>40</v>
      </c>
      <c r="E5837">
        <v>0</v>
      </c>
      <c r="F5837" t="s">
        <v>4487</v>
      </c>
      <c r="G5837" s="1">
        <v>94517</v>
      </c>
      <c r="H5837">
        <v>37.881841999999999</v>
      </c>
      <c r="I5837">
        <v>-121.848111</v>
      </c>
      <c r="J5837">
        <v>1</v>
      </c>
      <c r="K5837" s="1">
        <v>70</v>
      </c>
      <c r="L5837" t="s">
        <v>42</v>
      </c>
      <c r="M5837" t="s">
        <v>40</v>
      </c>
      <c r="N5837" s="10">
        <v>14.15</v>
      </c>
      <c r="O5837" t="s">
        <v>40</v>
      </c>
      <c r="P5837" t="s">
        <v>43</v>
      </c>
      <c r="AA5837" t="s">
        <v>73</v>
      </c>
      <c r="AB5837" t="s">
        <v>40</v>
      </c>
      <c r="AC5837" t="s">
        <v>56</v>
      </c>
      <c r="AD5837" s="10">
        <v>26</v>
      </c>
      <c r="AE5837" s="10">
        <v>2006.95</v>
      </c>
      <c r="AF5837" s="10">
        <v>0</v>
      </c>
      <c r="AG5837" s="10">
        <v>0</v>
      </c>
      <c r="AH5837" s="10">
        <v>990.5</v>
      </c>
      <c r="AI5837" s="10">
        <v>2997.45</v>
      </c>
      <c r="AJ5837" t="s">
        <v>47</v>
      </c>
      <c r="AM583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837" t="str">
        <f t="shared" si="182"/>
        <v>40-49</v>
      </c>
      <c r="AO5837">
        <f t="shared" si="183"/>
        <v>0</v>
      </c>
      <c r="AP5837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838" spans="1:42" x14ac:dyDescent="0.25">
      <c r="A5838" t="s">
        <v>7025</v>
      </c>
      <c r="B5838" t="s">
        <v>49</v>
      </c>
      <c r="C5838" s="1">
        <v>45</v>
      </c>
      <c r="D5838" t="s">
        <v>43</v>
      </c>
      <c r="E5838">
        <v>0</v>
      </c>
      <c r="F5838" t="s">
        <v>5483</v>
      </c>
      <c r="G5838" s="1">
        <v>92861</v>
      </c>
      <c r="H5838">
        <v>33.817473</v>
      </c>
      <c r="I5838">
        <v>-117.810462</v>
      </c>
      <c r="J5838">
        <v>0</v>
      </c>
      <c r="K5838" s="1">
        <v>16</v>
      </c>
      <c r="L5838" t="s">
        <v>42</v>
      </c>
      <c r="M5838" t="s">
        <v>43</v>
      </c>
      <c r="P5838" t="s">
        <v>40</v>
      </c>
      <c r="Q5838" t="s">
        <v>79</v>
      </c>
      <c r="R5838">
        <v>27</v>
      </c>
      <c r="S5838" t="s">
        <v>40</v>
      </c>
      <c r="T5838" t="s">
        <v>40</v>
      </c>
      <c r="U5838" t="s">
        <v>40</v>
      </c>
      <c r="V5838" t="s">
        <v>40</v>
      </c>
      <c r="W5838" t="s">
        <v>40</v>
      </c>
      <c r="X5838" t="s">
        <v>43</v>
      </c>
      <c r="Y5838" t="s">
        <v>43</v>
      </c>
      <c r="Z5838" t="s">
        <v>40</v>
      </c>
      <c r="AA5838" t="s">
        <v>73</v>
      </c>
      <c r="AB5838" t="s">
        <v>43</v>
      </c>
      <c r="AC5838" t="s">
        <v>46</v>
      </c>
      <c r="AD5838" s="10">
        <v>54.85</v>
      </c>
      <c r="AE5838" s="10">
        <v>916.15</v>
      </c>
      <c r="AF5838" s="10">
        <v>0</v>
      </c>
      <c r="AG5838" s="10">
        <v>0</v>
      </c>
      <c r="AH5838" s="10">
        <v>0</v>
      </c>
      <c r="AI5838" s="10">
        <v>916.15</v>
      </c>
      <c r="AJ5838" t="s">
        <v>47</v>
      </c>
      <c r="AM5838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5838" t="str">
        <f t="shared" si="182"/>
        <v>40-49</v>
      </c>
      <c r="AO5838">
        <f t="shared" si="183"/>
        <v>0</v>
      </c>
      <c r="AP5838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5839" spans="1:42" x14ac:dyDescent="0.25">
      <c r="A5839" t="s">
        <v>7026</v>
      </c>
      <c r="B5839" t="s">
        <v>39</v>
      </c>
      <c r="C5839" s="1">
        <v>20</v>
      </c>
      <c r="D5839" t="s">
        <v>40</v>
      </c>
      <c r="E5839">
        <v>0</v>
      </c>
      <c r="F5839" t="s">
        <v>848</v>
      </c>
      <c r="G5839" s="1">
        <v>95002</v>
      </c>
      <c r="H5839">
        <v>37.449536999999999</v>
      </c>
      <c r="I5839">
        <v>-121.99481299999999</v>
      </c>
      <c r="J5839">
        <v>1</v>
      </c>
      <c r="K5839" s="1">
        <v>22</v>
      </c>
      <c r="L5839" t="s">
        <v>42</v>
      </c>
      <c r="M5839" t="s">
        <v>40</v>
      </c>
      <c r="N5839" s="10">
        <v>45.1</v>
      </c>
      <c r="O5839" t="s">
        <v>43</v>
      </c>
      <c r="P5839" t="s">
        <v>40</v>
      </c>
      <c r="Q5839" t="s">
        <v>55</v>
      </c>
      <c r="R5839">
        <v>41</v>
      </c>
      <c r="S5839" t="s">
        <v>43</v>
      </c>
      <c r="T5839" t="s">
        <v>43</v>
      </c>
      <c r="U5839" t="s">
        <v>43</v>
      </c>
      <c r="V5839" t="s">
        <v>43</v>
      </c>
      <c r="W5839" t="s">
        <v>40</v>
      </c>
      <c r="X5839" t="s">
        <v>43</v>
      </c>
      <c r="Y5839" t="s">
        <v>43</v>
      </c>
      <c r="Z5839" t="s">
        <v>43</v>
      </c>
      <c r="AA5839" t="s">
        <v>51</v>
      </c>
      <c r="AB5839" t="s">
        <v>40</v>
      </c>
      <c r="AC5839" t="s">
        <v>46</v>
      </c>
      <c r="AD5839" s="10">
        <v>80</v>
      </c>
      <c r="AE5839" s="10">
        <v>1706.45</v>
      </c>
      <c r="AF5839" s="10">
        <v>0</v>
      </c>
      <c r="AG5839" s="10">
        <v>50</v>
      </c>
      <c r="AH5839" s="10">
        <v>992.2</v>
      </c>
      <c r="AI5839" s="10">
        <v>2748.65</v>
      </c>
      <c r="AJ5839" t="s">
        <v>47</v>
      </c>
      <c r="AM5839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5839" t="str">
        <f t="shared" si="182"/>
        <v>19-29</v>
      </c>
      <c r="AO5839">
        <f t="shared" si="183"/>
        <v>0</v>
      </c>
      <c r="AP5839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840" spans="1:42" x14ac:dyDescent="0.25">
      <c r="A5840" t="s">
        <v>7027</v>
      </c>
      <c r="B5840" t="s">
        <v>49</v>
      </c>
      <c r="C5840" s="1">
        <v>33</v>
      </c>
      <c r="D5840" t="s">
        <v>40</v>
      </c>
      <c r="E5840">
        <v>1</v>
      </c>
      <c r="F5840" t="s">
        <v>5027</v>
      </c>
      <c r="G5840" s="1">
        <v>91320</v>
      </c>
      <c r="H5840">
        <v>34.172071000000003</v>
      </c>
      <c r="I5840">
        <v>-118.946262</v>
      </c>
      <c r="J5840">
        <v>1</v>
      </c>
      <c r="K5840" s="1">
        <v>5</v>
      </c>
      <c r="L5840" t="s">
        <v>42</v>
      </c>
      <c r="M5840" t="s">
        <v>40</v>
      </c>
      <c r="N5840" s="10">
        <v>15.01</v>
      </c>
      <c r="O5840" t="s">
        <v>43</v>
      </c>
      <c r="P5840" t="s">
        <v>40</v>
      </c>
      <c r="Q5840" t="s">
        <v>55</v>
      </c>
      <c r="R5840">
        <v>19</v>
      </c>
      <c r="S5840" t="s">
        <v>40</v>
      </c>
      <c r="T5840" t="s">
        <v>43</v>
      </c>
      <c r="U5840" t="s">
        <v>40</v>
      </c>
      <c r="V5840" t="s">
        <v>43</v>
      </c>
      <c r="W5840" t="s">
        <v>43</v>
      </c>
      <c r="X5840" t="s">
        <v>40</v>
      </c>
      <c r="Y5840" t="s">
        <v>40</v>
      </c>
      <c r="Z5840" t="s">
        <v>40</v>
      </c>
      <c r="AA5840" t="s">
        <v>51</v>
      </c>
      <c r="AB5840" t="s">
        <v>40</v>
      </c>
      <c r="AC5840" t="s">
        <v>46</v>
      </c>
      <c r="AD5840" s="10">
        <v>90.35</v>
      </c>
      <c r="AE5840" s="10">
        <v>434.5</v>
      </c>
      <c r="AF5840" s="10">
        <v>17.329999999999998</v>
      </c>
      <c r="AG5840" s="10">
        <v>0</v>
      </c>
      <c r="AH5840" s="10">
        <v>75.05</v>
      </c>
      <c r="AI5840" s="10">
        <v>492.22</v>
      </c>
      <c r="AJ5840" t="s">
        <v>47</v>
      </c>
      <c r="AM5840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840" t="str">
        <f t="shared" si="182"/>
        <v>30-39</v>
      </c>
      <c r="AO5840">
        <f t="shared" si="183"/>
        <v>0</v>
      </c>
      <c r="AP5840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841" spans="1:42" x14ac:dyDescent="0.25">
      <c r="A5841" t="s">
        <v>7028</v>
      </c>
      <c r="B5841" t="s">
        <v>39</v>
      </c>
      <c r="C5841" s="1">
        <v>45</v>
      </c>
      <c r="D5841" t="s">
        <v>40</v>
      </c>
      <c r="E5841">
        <v>1</v>
      </c>
      <c r="F5841" t="s">
        <v>1464</v>
      </c>
      <c r="G5841" s="1">
        <v>91945</v>
      </c>
      <c r="H5841">
        <v>32.733564000000001</v>
      </c>
      <c r="I5841">
        <v>-117.03371300000001</v>
      </c>
      <c r="J5841">
        <v>5</v>
      </c>
      <c r="K5841" s="1">
        <v>69</v>
      </c>
      <c r="L5841" t="s">
        <v>72</v>
      </c>
      <c r="M5841" t="s">
        <v>40</v>
      </c>
      <c r="N5841" s="10">
        <v>46.45</v>
      </c>
      <c r="O5841" t="s">
        <v>40</v>
      </c>
      <c r="P5841" t="s">
        <v>40</v>
      </c>
      <c r="Q5841" t="s">
        <v>55</v>
      </c>
      <c r="R5841">
        <v>26</v>
      </c>
      <c r="S5841" t="s">
        <v>43</v>
      </c>
      <c r="T5841" t="s">
        <v>40</v>
      </c>
      <c r="U5841" t="s">
        <v>40</v>
      </c>
      <c r="V5841" t="s">
        <v>40</v>
      </c>
      <c r="W5841" t="s">
        <v>40</v>
      </c>
      <c r="X5841" t="s">
        <v>40</v>
      </c>
      <c r="Y5841" t="s">
        <v>40</v>
      </c>
      <c r="Z5841" t="s">
        <v>43</v>
      </c>
      <c r="AA5841" t="s">
        <v>45</v>
      </c>
      <c r="AB5841" t="s">
        <v>40</v>
      </c>
      <c r="AC5841" t="s">
        <v>56</v>
      </c>
      <c r="AD5841" s="10">
        <v>108.75</v>
      </c>
      <c r="AE5841" s="10">
        <v>7493.05</v>
      </c>
      <c r="AF5841" s="10">
        <v>0</v>
      </c>
      <c r="AG5841" s="10">
        <v>100</v>
      </c>
      <c r="AH5841" s="10">
        <v>3205.05</v>
      </c>
      <c r="AI5841" s="10">
        <v>10798.1</v>
      </c>
      <c r="AJ5841" t="s">
        <v>47</v>
      </c>
      <c r="AM5841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841" t="str">
        <f t="shared" si="182"/>
        <v>40-49</v>
      </c>
      <c r="AO5841">
        <f t="shared" si="183"/>
        <v>0</v>
      </c>
      <c r="AP5841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842" spans="1:42" x14ac:dyDescent="0.25">
      <c r="A5842" t="s">
        <v>7029</v>
      </c>
      <c r="B5842" t="s">
        <v>39</v>
      </c>
      <c r="C5842" s="1">
        <v>63</v>
      </c>
      <c r="D5842" t="s">
        <v>40</v>
      </c>
      <c r="E5842">
        <v>1</v>
      </c>
      <c r="F5842" t="s">
        <v>313</v>
      </c>
      <c r="G5842" s="1">
        <v>93035</v>
      </c>
      <c r="H5842">
        <v>34.184539999999998</v>
      </c>
      <c r="I5842">
        <v>-119.224666</v>
      </c>
      <c r="J5842">
        <v>3</v>
      </c>
      <c r="K5842" s="1">
        <v>42</v>
      </c>
      <c r="L5842" t="s">
        <v>76</v>
      </c>
      <c r="M5842" t="s">
        <v>40</v>
      </c>
      <c r="N5842" s="10">
        <v>3.14</v>
      </c>
      <c r="O5842" t="s">
        <v>43</v>
      </c>
      <c r="P5842" t="s">
        <v>43</v>
      </c>
      <c r="AA5842" t="s">
        <v>73</v>
      </c>
      <c r="AB5842" t="s">
        <v>43</v>
      </c>
      <c r="AC5842" t="s">
        <v>46</v>
      </c>
      <c r="AD5842" s="10">
        <v>20</v>
      </c>
      <c r="AE5842" s="10">
        <v>833.55</v>
      </c>
      <c r="AF5842" s="10">
        <v>0</v>
      </c>
      <c r="AG5842" s="10">
        <v>0</v>
      </c>
      <c r="AH5842" s="10">
        <v>131.88</v>
      </c>
      <c r="AI5842" s="10">
        <v>965.43</v>
      </c>
      <c r="AJ5842" t="s">
        <v>47</v>
      </c>
      <c r="AM5842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842" t="str">
        <f t="shared" si="182"/>
        <v>60-80</v>
      </c>
      <c r="AO5842">
        <f t="shared" si="183"/>
        <v>0</v>
      </c>
      <c r="AP5842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843" spans="1:42" x14ac:dyDescent="0.25">
      <c r="A5843" t="s">
        <v>7030</v>
      </c>
      <c r="B5843" t="s">
        <v>39</v>
      </c>
      <c r="C5843" s="1">
        <v>42</v>
      </c>
      <c r="D5843" t="s">
        <v>40</v>
      </c>
      <c r="E5843">
        <v>3</v>
      </c>
      <c r="F5843" t="s">
        <v>391</v>
      </c>
      <c r="G5843" s="1">
        <v>94118</v>
      </c>
      <c r="H5843">
        <v>37.781303999999999</v>
      </c>
      <c r="I5843">
        <v>-122.461522</v>
      </c>
      <c r="J5843">
        <v>1</v>
      </c>
      <c r="K5843" s="1">
        <v>42</v>
      </c>
      <c r="L5843" t="s">
        <v>42</v>
      </c>
      <c r="M5843" t="s">
        <v>40</v>
      </c>
      <c r="N5843" s="10">
        <v>12.6</v>
      </c>
      <c r="O5843" t="s">
        <v>43</v>
      </c>
      <c r="P5843" t="s">
        <v>40</v>
      </c>
      <c r="Q5843" t="s">
        <v>55</v>
      </c>
      <c r="R5843">
        <v>26</v>
      </c>
      <c r="S5843" t="s">
        <v>43</v>
      </c>
      <c r="T5843" t="s">
        <v>43</v>
      </c>
      <c r="U5843" t="s">
        <v>40</v>
      </c>
      <c r="V5843" t="s">
        <v>40</v>
      </c>
      <c r="W5843" t="s">
        <v>40</v>
      </c>
      <c r="X5843" t="s">
        <v>40</v>
      </c>
      <c r="Y5843" t="s">
        <v>40</v>
      </c>
      <c r="Z5843" t="s">
        <v>40</v>
      </c>
      <c r="AA5843" t="s">
        <v>73</v>
      </c>
      <c r="AB5843" t="s">
        <v>40</v>
      </c>
      <c r="AC5843" t="s">
        <v>56</v>
      </c>
      <c r="AD5843" s="10">
        <v>100.4</v>
      </c>
      <c r="AE5843" s="10">
        <v>4303.6499999999996</v>
      </c>
      <c r="AF5843" s="10">
        <v>0</v>
      </c>
      <c r="AG5843" s="10">
        <v>0</v>
      </c>
      <c r="AH5843" s="10">
        <v>529.20000000000005</v>
      </c>
      <c r="AI5843" s="10">
        <v>4832.8500000000004</v>
      </c>
      <c r="AJ5843" t="s">
        <v>47</v>
      </c>
      <c r="AM5843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843" t="str">
        <f t="shared" si="182"/>
        <v>40-49</v>
      </c>
      <c r="AO5843">
        <f t="shared" si="183"/>
        <v>0</v>
      </c>
      <c r="AP5843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844" spans="1:42" x14ac:dyDescent="0.25">
      <c r="A5844" t="s">
        <v>7031</v>
      </c>
      <c r="B5844" t="s">
        <v>49</v>
      </c>
      <c r="C5844" s="1">
        <v>27</v>
      </c>
      <c r="D5844" t="s">
        <v>43</v>
      </c>
      <c r="E5844">
        <v>0</v>
      </c>
      <c r="F5844" t="s">
        <v>1226</v>
      </c>
      <c r="G5844" s="1">
        <v>91505</v>
      </c>
      <c r="H5844">
        <v>34.174214999999997</v>
      </c>
      <c r="I5844">
        <v>-118.345928</v>
      </c>
      <c r="J5844">
        <v>0</v>
      </c>
      <c r="K5844" s="1">
        <v>5</v>
      </c>
      <c r="L5844" t="s">
        <v>54</v>
      </c>
      <c r="M5844" t="s">
        <v>40</v>
      </c>
      <c r="N5844" s="10">
        <v>30.92</v>
      </c>
      <c r="O5844" t="s">
        <v>43</v>
      </c>
      <c r="P5844" t="s">
        <v>40</v>
      </c>
      <c r="Q5844" t="s">
        <v>44</v>
      </c>
      <c r="R5844">
        <v>41</v>
      </c>
      <c r="S5844" t="s">
        <v>40</v>
      </c>
      <c r="T5844" t="s">
        <v>43</v>
      </c>
      <c r="U5844" t="s">
        <v>43</v>
      </c>
      <c r="V5844" t="s">
        <v>40</v>
      </c>
      <c r="W5844" t="s">
        <v>43</v>
      </c>
      <c r="X5844" t="s">
        <v>43</v>
      </c>
      <c r="Y5844" t="s">
        <v>40</v>
      </c>
      <c r="Z5844" t="s">
        <v>40</v>
      </c>
      <c r="AA5844" t="s">
        <v>51</v>
      </c>
      <c r="AB5844" t="s">
        <v>40</v>
      </c>
      <c r="AC5844" t="s">
        <v>46</v>
      </c>
      <c r="AD5844" s="10">
        <v>55.75</v>
      </c>
      <c r="AE5844" s="10">
        <v>266.95</v>
      </c>
      <c r="AF5844" s="10">
        <v>0</v>
      </c>
      <c r="AG5844" s="10">
        <v>0</v>
      </c>
      <c r="AH5844" s="10">
        <v>154.6</v>
      </c>
      <c r="AI5844" s="10">
        <v>421.55</v>
      </c>
      <c r="AJ5844" t="s">
        <v>47</v>
      </c>
      <c r="AM584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844" t="str">
        <f t="shared" si="182"/>
        <v>19-29</v>
      </c>
      <c r="AO5844">
        <f t="shared" si="183"/>
        <v>0</v>
      </c>
      <c r="AP5844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5845" spans="1:42" x14ac:dyDescent="0.25">
      <c r="A5845" t="s">
        <v>7032</v>
      </c>
      <c r="B5845" t="s">
        <v>39</v>
      </c>
      <c r="C5845" s="1">
        <v>21</v>
      </c>
      <c r="D5845" t="s">
        <v>40</v>
      </c>
      <c r="E5845">
        <v>0</v>
      </c>
      <c r="F5845" t="s">
        <v>1798</v>
      </c>
      <c r="G5845" s="1">
        <v>95634</v>
      </c>
      <c r="H5845">
        <v>38.938600000000001</v>
      </c>
      <c r="I5845">
        <v>-120.78551400000001</v>
      </c>
      <c r="J5845">
        <v>6</v>
      </c>
      <c r="K5845" s="1">
        <v>72</v>
      </c>
      <c r="L5845" t="s">
        <v>42</v>
      </c>
      <c r="M5845" t="s">
        <v>40</v>
      </c>
      <c r="N5845" s="10">
        <v>15.35</v>
      </c>
      <c r="O5845" t="s">
        <v>40</v>
      </c>
      <c r="P5845" t="s">
        <v>40</v>
      </c>
      <c r="Q5845" t="s">
        <v>79</v>
      </c>
      <c r="R5845">
        <v>41</v>
      </c>
      <c r="S5845" t="s">
        <v>40</v>
      </c>
      <c r="T5845" t="s">
        <v>40</v>
      </c>
      <c r="U5845" t="s">
        <v>43</v>
      </c>
      <c r="V5845" t="s">
        <v>40</v>
      </c>
      <c r="W5845" t="s">
        <v>40</v>
      </c>
      <c r="X5845" t="s">
        <v>40</v>
      </c>
      <c r="Y5845" t="s">
        <v>40</v>
      </c>
      <c r="Z5845" t="s">
        <v>40</v>
      </c>
      <c r="AA5845" t="s">
        <v>73</v>
      </c>
      <c r="AB5845" t="s">
        <v>40</v>
      </c>
      <c r="AC5845" t="s">
        <v>56</v>
      </c>
      <c r="AD5845" s="10">
        <v>86.4</v>
      </c>
      <c r="AE5845" s="10">
        <v>6058.95</v>
      </c>
      <c r="AF5845" s="10">
        <v>0</v>
      </c>
      <c r="AG5845" s="10">
        <v>0</v>
      </c>
      <c r="AH5845" s="10">
        <v>1105.2</v>
      </c>
      <c r="AI5845" s="10">
        <v>7164.15</v>
      </c>
      <c r="AJ5845" t="s">
        <v>47</v>
      </c>
      <c r="AM5845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845" t="str">
        <f t="shared" si="182"/>
        <v>19-29</v>
      </c>
      <c r="AO5845">
        <f t="shared" si="183"/>
        <v>0</v>
      </c>
      <c r="AP584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846" spans="1:42" x14ac:dyDescent="0.25">
      <c r="A5846" t="s">
        <v>7033</v>
      </c>
      <c r="B5846" t="s">
        <v>49</v>
      </c>
      <c r="C5846" s="1">
        <v>52</v>
      </c>
      <c r="D5846" t="s">
        <v>43</v>
      </c>
      <c r="E5846">
        <v>3</v>
      </c>
      <c r="F5846" t="s">
        <v>83</v>
      </c>
      <c r="G5846" s="1">
        <v>92067</v>
      </c>
      <c r="H5846">
        <v>33.012751000000002</v>
      </c>
      <c r="I5846">
        <v>-117.20061699999999</v>
      </c>
      <c r="J5846">
        <v>0</v>
      </c>
      <c r="K5846" s="1">
        <v>39</v>
      </c>
      <c r="L5846" t="s">
        <v>42</v>
      </c>
      <c r="M5846" t="s">
        <v>40</v>
      </c>
      <c r="N5846" s="10">
        <v>49.95</v>
      </c>
      <c r="O5846" t="s">
        <v>40</v>
      </c>
      <c r="P5846" t="s">
        <v>43</v>
      </c>
      <c r="AA5846" t="s">
        <v>73</v>
      </c>
      <c r="AB5846" t="s">
        <v>43</v>
      </c>
      <c r="AC5846" t="s">
        <v>46</v>
      </c>
      <c r="AD5846" s="10">
        <v>25</v>
      </c>
      <c r="AE5846" s="10">
        <v>1004.35</v>
      </c>
      <c r="AF5846" s="10">
        <v>0</v>
      </c>
      <c r="AG5846" s="10">
        <v>0</v>
      </c>
      <c r="AH5846" s="10">
        <v>1948.05</v>
      </c>
      <c r="AI5846" s="10">
        <v>2952.4</v>
      </c>
      <c r="AJ5846" t="s">
        <v>47</v>
      </c>
      <c r="AM5846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846" t="str">
        <f t="shared" si="182"/>
        <v>50-59</v>
      </c>
      <c r="AO5846">
        <f t="shared" si="183"/>
        <v>0</v>
      </c>
      <c r="AP5846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847" spans="1:42" x14ac:dyDescent="0.25">
      <c r="A5847" t="s">
        <v>7034</v>
      </c>
      <c r="B5847" t="s">
        <v>39</v>
      </c>
      <c r="C5847" s="1">
        <v>30</v>
      </c>
      <c r="D5847" t="s">
        <v>43</v>
      </c>
      <c r="E5847">
        <v>0</v>
      </c>
      <c r="F5847" t="s">
        <v>373</v>
      </c>
      <c r="G5847" s="1">
        <v>92571</v>
      </c>
      <c r="H5847">
        <v>33.828288999999998</v>
      </c>
      <c r="I5847">
        <v>-117.201666</v>
      </c>
      <c r="J5847">
        <v>0</v>
      </c>
      <c r="K5847" s="1">
        <v>21</v>
      </c>
      <c r="L5847" t="s">
        <v>42</v>
      </c>
      <c r="M5847" t="s">
        <v>40</v>
      </c>
      <c r="N5847" s="10">
        <v>7.41</v>
      </c>
      <c r="O5847" t="s">
        <v>43</v>
      </c>
      <c r="P5847" t="s">
        <v>40</v>
      </c>
      <c r="Q5847" t="s">
        <v>79</v>
      </c>
      <c r="R5847">
        <v>51</v>
      </c>
      <c r="S5847" t="s">
        <v>40</v>
      </c>
      <c r="T5847" t="s">
        <v>43</v>
      </c>
      <c r="U5847" t="s">
        <v>40</v>
      </c>
      <c r="V5847" t="s">
        <v>40</v>
      </c>
      <c r="W5847" t="s">
        <v>43</v>
      </c>
      <c r="X5847" t="s">
        <v>43</v>
      </c>
      <c r="Y5847" t="s">
        <v>43</v>
      </c>
      <c r="Z5847" t="s">
        <v>40</v>
      </c>
      <c r="AA5847" t="s">
        <v>45</v>
      </c>
      <c r="AB5847" t="s">
        <v>40</v>
      </c>
      <c r="AC5847" t="s">
        <v>56</v>
      </c>
      <c r="AD5847" s="10">
        <v>60.25</v>
      </c>
      <c r="AE5847" s="10">
        <v>1258.3499999999999</v>
      </c>
      <c r="AF5847" s="10">
        <v>0</v>
      </c>
      <c r="AG5847" s="10">
        <v>0</v>
      </c>
      <c r="AH5847" s="10">
        <v>155.61000000000001</v>
      </c>
      <c r="AI5847" s="10">
        <v>1413.96</v>
      </c>
      <c r="AJ5847" t="s">
        <v>47</v>
      </c>
      <c r="AM5847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5847" t="str">
        <f t="shared" si="182"/>
        <v>30-39</v>
      </c>
      <c r="AO5847">
        <f t="shared" si="183"/>
        <v>0</v>
      </c>
      <c r="AP584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848" spans="1:42" x14ac:dyDescent="0.25">
      <c r="A5848" t="s">
        <v>7035</v>
      </c>
      <c r="B5848" t="s">
        <v>49</v>
      </c>
      <c r="C5848" s="1">
        <v>27</v>
      </c>
      <c r="D5848" t="s">
        <v>40</v>
      </c>
      <c r="E5848">
        <v>0</v>
      </c>
      <c r="F5848" t="s">
        <v>2791</v>
      </c>
      <c r="G5848" s="1">
        <v>95910</v>
      </c>
      <c r="H5848">
        <v>39.467827999999997</v>
      </c>
      <c r="I5848">
        <v>-120.841386</v>
      </c>
      <c r="J5848">
        <v>4</v>
      </c>
      <c r="K5848" s="1">
        <v>35</v>
      </c>
      <c r="L5848" t="s">
        <v>42</v>
      </c>
      <c r="M5848" t="s">
        <v>40</v>
      </c>
      <c r="N5848" s="10">
        <v>25.32</v>
      </c>
      <c r="O5848" t="s">
        <v>43</v>
      </c>
      <c r="P5848" t="s">
        <v>40</v>
      </c>
      <c r="Q5848" t="s">
        <v>79</v>
      </c>
      <c r="R5848">
        <v>30</v>
      </c>
      <c r="S5848" t="s">
        <v>40</v>
      </c>
      <c r="T5848" t="s">
        <v>40</v>
      </c>
      <c r="U5848" t="s">
        <v>40</v>
      </c>
      <c r="V5848" t="s">
        <v>43</v>
      </c>
      <c r="W5848" t="s">
        <v>43</v>
      </c>
      <c r="X5848" t="s">
        <v>43</v>
      </c>
      <c r="Y5848" t="s">
        <v>43</v>
      </c>
      <c r="Z5848" t="s">
        <v>40</v>
      </c>
      <c r="AA5848" t="s">
        <v>51</v>
      </c>
      <c r="AB5848" t="s">
        <v>43</v>
      </c>
      <c r="AC5848" t="s">
        <v>46</v>
      </c>
      <c r="AD5848" s="10">
        <v>61</v>
      </c>
      <c r="AE5848" s="10">
        <v>2130.4499999999998</v>
      </c>
      <c r="AF5848" s="10">
        <v>10.7</v>
      </c>
      <c r="AG5848" s="10">
        <v>0</v>
      </c>
      <c r="AH5848" s="10">
        <v>886.2</v>
      </c>
      <c r="AI5848" s="10">
        <v>3005.95</v>
      </c>
      <c r="AJ5848" t="s">
        <v>47</v>
      </c>
      <c r="AM5848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848" t="str">
        <f t="shared" si="182"/>
        <v>19-29</v>
      </c>
      <c r="AO5848">
        <f t="shared" si="183"/>
        <v>0</v>
      </c>
      <c r="AP584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849" spans="1:42" x14ac:dyDescent="0.25">
      <c r="A5849" t="s">
        <v>7036</v>
      </c>
      <c r="B5849" t="s">
        <v>49</v>
      </c>
      <c r="C5849" s="1">
        <v>60</v>
      </c>
      <c r="D5849" t="s">
        <v>40</v>
      </c>
      <c r="E5849">
        <v>0</v>
      </c>
      <c r="F5849" t="s">
        <v>4418</v>
      </c>
      <c r="G5849" s="1">
        <v>95322</v>
      </c>
      <c r="H5849">
        <v>37.147198000000003</v>
      </c>
      <c r="I5849">
        <v>-121.120161</v>
      </c>
      <c r="J5849">
        <v>0</v>
      </c>
      <c r="K5849" s="1">
        <v>35</v>
      </c>
      <c r="L5849" t="s">
        <v>129</v>
      </c>
      <c r="M5849" t="s">
        <v>40</v>
      </c>
      <c r="N5849" s="10">
        <v>5.0599999999999996</v>
      </c>
      <c r="O5849" t="s">
        <v>40</v>
      </c>
      <c r="P5849" t="s">
        <v>40</v>
      </c>
      <c r="Q5849" t="s">
        <v>44</v>
      </c>
      <c r="R5849">
        <v>20</v>
      </c>
      <c r="S5849" t="s">
        <v>40</v>
      </c>
      <c r="T5849" t="s">
        <v>40</v>
      </c>
      <c r="U5849" t="s">
        <v>40</v>
      </c>
      <c r="V5849" t="s">
        <v>40</v>
      </c>
      <c r="W5849" t="s">
        <v>43</v>
      </c>
      <c r="X5849" t="s">
        <v>43</v>
      </c>
      <c r="Y5849" t="s">
        <v>43</v>
      </c>
      <c r="Z5849" t="s">
        <v>40</v>
      </c>
      <c r="AA5849" t="s">
        <v>73</v>
      </c>
      <c r="AB5849" t="s">
        <v>40</v>
      </c>
      <c r="AC5849" t="s">
        <v>46</v>
      </c>
      <c r="AD5849" s="10">
        <v>69.150000000000006</v>
      </c>
      <c r="AE5849" s="10">
        <v>2490.15</v>
      </c>
      <c r="AF5849" s="10">
        <v>0</v>
      </c>
      <c r="AG5849" s="10">
        <v>0</v>
      </c>
      <c r="AH5849" s="10">
        <v>177.1</v>
      </c>
      <c r="AI5849" s="10">
        <v>2667.25</v>
      </c>
      <c r="AJ5849" t="s">
        <v>47</v>
      </c>
      <c r="AM5849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849" t="str">
        <f t="shared" si="182"/>
        <v>60-80</v>
      </c>
      <c r="AO5849">
        <f t="shared" si="183"/>
        <v>0</v>
      </c>
      <c r="AP5849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850" spans="1:42" x14ac:dyDescent="0.25">
      <c r="A5850" t="s">
        <v>7037</v>
      </c>
      <c r="B5850" t="s">
        <v>49</v>
      </c>
      <c r="C5850" s="1">
        <v>78</v>
      </c>
      <c r="D5850" t="s">
        <v>43</v>
      </c>
      <c r="E5850">
        <v>0</v>
      </c>
      <c r="F5850" t="s">
        <v>3081</v>
      </c>
      <c r="G5850" s="1">
        <v>94010</v>
      </c>
      <c r="H5850">
        <v>37.570279999999997</v>
      </c>
      <c r="I5850">
        <v>-122.36577800000001</v>
      </c>
      <c r="J5850">
        <v>0</v>
      </c>
      <c r="K5850" s="1">
        <v>12</v>
      </c>
      <c r="L5850" t="s">
        <v>42</v>
      </c>
      <c r="M5850" t="s">
        <v>40</v>
      </c>
      <c r="N5850" s="10">
        <v>43.4</v>
      </c>
      <c r="O5850" t="s">
        <v>40</v>
      </c>
      <c r="P5850" t="s">
        <v>40</v>
      </c>
      <c r="Q5850" t="s">
        <v>55</v>
      </c>
      <c r="R5850">
        <v>24</v>
      </c>
      <c r="S5850" t="s">
        <v>43</v>
      </c>
      <c r="T5850" t="s">
        <v>43</v>
      </c>
      <c r="U5850" t="s">
        <v>43</v>
      </c>
      <c r="V5850" t="s">
        <v>43</v>
      </c>
      <c r="W5850" t="s">
        <v>43</v>
      </c>
      <c r="X5850" t="s">
        <v>43</v>
      </c>
      <c r="Y5850" t="s">
        <v>43</v>
      </c>
      <c r="Z5850" t="s">
        <v>40</v>
      </c>
      <c r="AA5850" t="s">
        <v>73</v>
      </c>
      <c r="AB5850" t="s">
        <v>40</v>
      </c>
      <c r="AC5850" t="s">
        <v>46</v>
      </c>
      <c r="AD5850" s="10">
        <v>73.3</v>
      </c>
      <c r="AE5850" s="10">
        <v>828.05</v>
      </c>
      <c r="AF5850" s="10">
        <v>0</v>
      </c>
      <c r="AG5850" s="10">
        <v>0</v>
      </c>
      <c r="AH5850" s="10">
        <v>520.79999999999995</v>
      </c>
      <c r="AI5850" s="10">
        <v>1348.85</v>
      </c>
      <c r="AJ5850" t="s">
        <v>47</v>
      </c>
      <c r="AM5850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850" t="str">
        <f t="shared" si="182"/>
        <v>60-80</v>
      </c>
      <c r="AO5850">
        <f t="shared" si="183"/>
        <v>0</v>
      </c>
      <c r="AP5850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851" spans="1:42" x14ac:dyDescent="0.25">
      <c r="A5851" t="s">
        <v>7038</v>
      </c>
      <c r="B5851" t="s">
        <v>39</v>
      </c>
      <c r="C5851" s="1">
        <v>35</v>
      </c>
      <c r="D5851" t="s">
        <v>43</v>
      </c>
      <c r="E5851">
        <v>0</v>
      </c>
      <c r="F5851" t="s">
        <v>4836</v>
      </c>
      <c r="G5851" s="1">
        <v>93518</v>
      </c>
      <c r="H5851">
        <v>35.358953</v>
      </c>
      <c r="I5851">
        <v>-118.527064</v>
      </c>
      <c r="J5851">
        <v>0</v>
      </c>
      <c r="K5851" s="1">
        <v>27</v>
      </c>
      <c r="L5851" t="s">
        <v>42</v>
      </c>
      <c r="M5851" t="s">
        <v>40</v>
      </c>
      <c r="N5851" s="10">
        <v>25.21</v>
      </c>
      <c r="O5851" t="s">
        <v>43</v>
      </c>
      <c r="P5851" t="s">
        <v>40</v>
      </c>
      <c r="Q5851" t="s">
        <v>79</v>
      </c>
      <c r="R5851">
        <v>9</v>
      </c>
      <c r="S5851" t="s">
        <v>40</v>
      </c>
      <c r="T5851" t="s">
        <v>40</v>
      </c>
      <c r="U5851" t="s">
        <v>43</v>
      </c>
      <c r="V5851" t="s">
        <v>43</v>
      </c>
      <c r="W5851" t="s">
        <v>43</v>
      </c>
      <c r="X5851" t="s">
        <v>43</v>
      </c>
      <c r="Y5851" t="s">
        <v>43</v>
      </c>
      <c r="Z5851" t="s">
        <v>40</v>
      </c>
      <c r="AA5851" t="s">
        <v>51</v>
      </c>
      <c r="AB5851" t="s">
        <v>40</v>
      </c>
      <c r="AC5851" t="s">
        <v>46</v>
      </c>
      <c r="AD5851" s="10">
        <v>56.7</v>
      </c>
      <c r="AE5851" s="10">
        <v>1652.95</v>
      </c>
      <c r="AF5851" s="10">
        <v>0</v>
      </c>
      <c r="AG5851" s="10">
        <v>0</v>
      </c>
      <c r="AH5851" s="10">
        <v>680.67</v>
      </c>
      <c r="AI5851" s="10">
        <v>2333.62</v>
      </c>
      <c r="AJ5851" t="s">
        <v>47</v>
      </c>
      <c r="AM5851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851" t="str">
        <f t="shared" si="182"/>
        <v>30-39</v>
      </c>
      <c r="AO5851">
        <f t="shared" si="183"/>
        <v>0</v>
      </c>
      <c r="AP5851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5852" spans="1:42" x14ac:dyDescent="0.25">
      <c r="A5852" t="s">
        <v>7039</v>
      </c>
      <c r="B5852" t="s">
        <v>49</v>
      </c>
      <c r="C5852" s="1">
        <v>22</v>
      </c>
      <c r="D5852" t="s">
        <v>40</v>
      </c>
      <c r="E5852">
        <v>2</v>
      </c>
      <c r="F5852" t="s">
        <v>322</v>
      </c>
      <c r="G5852" s="1">
        <v>95825</v>
      </c>
      <c r="H5852">
        <v>38.590035</v>
      </c>
      <c r="I5852">
        <v>-121.41245499999999</v>
      </c>
      <c r="J5852">
        <v>3</v>
      </c>
      <c r="K5852" s="1">
        <v>72</v>
      </c>
      <c r="L5852" t="s">
        <v>72</v>
      </c>
      <c r="M5852" t="s">
        <v>40</v>
      </c>
      <c r="N5852" s="10">
        <v>19.04</v>
      </c>
      <c r="O5852" t="s">
        <v>40</v>
      </c>
      <c r="P5852" t="s">
        <v>43</v>
      </c>
      <c r="AA5852" t="s">
        <v>73</v>
      </c>
      <c r="AB5852" t="s">
        <v>43</v>
      </c>
      <c r="AC5852" t="s">
        <v>56</v>
      </c>
      <c r="AD5852" s="10">
        <v>25</v>
      </c>
      <c r="AE5852" s="10">
        <v>1738.9</v>
      </c>
      <c r="AF5852" s="10">
        <v>0</v>
      </c>
      <c r="AG5852" s="10">
        <v>0</v>
      </c>
      <c r="AH5852" s="10">
        <v>1370.88</v>
      </c>
      <c r="AI5852" s="10">
        <v>3109.78</v>
      </c>
      <c r="AJ5852" t="s">
        <v>47</v>
      </c>
      <c r="AM585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852" t="str">
        <f t="shared" si="182"/>
        <v>19-29</v>
      </c>
      <c r="AO5852">
        <f t="shared" si="183"/>
        <v>0</v>
      </c>
      <c r="AP5852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853" spans="1:42" x14ac:dyDescent="0.25">
      <c r="A5853" t="s">
        <v>7040</v>
      </c>
      <c r="B5853" t="s">
        <v>39</v>
      </c>
      <c r="C5853" s="1">
        <v>55</v>
      </c>
      <c r="D5853" t="s">
        <v>40</v>
      </c>
      <c r="E5853">
        <v>0</v>
      </c>
      <c r="F5853" t="s">
        <v>322</v>
      </c>
      <c r="G5853" s="1">
        <v>95827</v>
      </c>
      <c r="H5853">
        <v>38.549185000000001</v>
      </c>
      <c r="I5853">
        <v>-121.32838599999999</v>
      </c>
      <c r="J5853">
        <v>7</v>
      </c>
      <c r="K5853" s="1">
        <v>58</v>
      </c>
      <c r="L5853" t="s">
        <v>42</v>
      </c>
      <c r="M5853" t="s">
        <v>43</v>
      </c>
      <c r="P5853" t="s">
        <v>40</v>
      </c>
      <c r="Q5853" t="s">
        <v>79</v>
      </c>
      <c r="R5853">
        <v>29</v>
      </c>
      <c r="S5853" t="s">
        <v>40</v>
      </c>
      <c r="T5853" t="s">
        <v>40</v>
      </c>
      <c r="U5853" t="s">
        <v>43</v>
      </c>
      <c r="V5853" t="s">
        <v>43</v>
      </c>
      <c r="W5853" t="s">
        <v>40</v>
      </c>
      <c r="X5853" t="s">
        <v>43</v>
      </c>
      <c r="Y5853" t="s">
        <v>43</v>
      </c>
      <c r="Z5853" t="s">
        <v>40</v>
      </c>
      <c r="AA5853" t="s">
        <v>45</v>
      </c>
      <c r="AB5853" t="s">
        <v>40</v>
      </c>
      <c r="AC5853" t="s">
        <v>56</v>
      </c>
      <c r="AD5853" s="10">
        <v>45.35</v>
      </c>
      <c r="AE5853" s="10">
        <v>2540.1</v>
      </c>
      <c r="AF5853" s="10">
        <v>4.08</v>
      </c>
      <c r="AG5853" s="10">
        <v>0</v>
      </c>
      <c r="AH5853" s="10">
        <v>0</v>
      </c>
      <c r="AI5853" s="10">
        <v>2536.02</v>
      </c>
      <c r="AJ5853" t="s">
        <v>47</v>
      </c>
      <c r="AM585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853" t="str">
        <f t="shared" si="182"/>
        <v>50-59</v>
      </c>
      <c r="AO5853">
        <f t="shared" si="183"/>
        <v>0</v>
      </c>
      <c r="AP5853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5854" spans="1:42" x14ac:dyDescent="0.25">
      <c r="A5854" t="s">
        <v>7041</v>
      </c>
      <c r="B5854" t="s">
        <v>49</v>
      </c>
      <c r="C5854" s="1">
        <v>75</v>
      </c>
      <c r="D5854" t="s">
        <v>43</v>
      </c>
      <c r="E5854">
        <v>0</v>
      </c>
      <c r="F5854" t="s">
        <v>2925</v>
      </c>
      <c r="G5854" s="1">
        <v>94970</v>
      </c>
      <c r="H5854">
        <v>37.921137000000002</v>
      </c>
      <c r="I5854">
        <v>-122.657562</v>
      </c>
      <c r="J5854">
        <v>0</v>
      </c>
      <c r="K5854" s="1">
        <v>10</v>
      </c>
      <c r="L5854" t="s">
        <v>62</v>
      </c>
      <c r="M5854" t="s">
        <v>40</v>
      </c>
      <c r="N5854" s="10">
        <v>7.51</v>
      </c>
      <c r="O5854" t="s">
        <v>43</v>
      </c>
      <c r="P5854" t="s">
        <v>40</v>
      </c>
      <c r="Q5854" t="s">
        <v>55</v>
      </c>
      <c r="R5854">
        <v>18</v>
      </c>
      <c r="S5854" t="s">
        <v>43</v>
      </c>
      <c r="T5854" t="s">
        <v>43</v>
      </c>
      <c r="U5854" t="s">
        <v>43</v>
      </c>
      <c r="V5854" t="s">
        <v>43</v>
      </c>
      <c r="W5854" t="s">
        <v>43</v>
      </c>
      <c r="X5854" t="s">
        <v>40</v>
      </c>
      <c r="Y5854" t="s">
        <v>43</v>
      </c>
      <c r="Z5854" t="s">
        <v>40</v>
      </c>
      <c r="AA5854" t="s">
        <v>51</v>
      </c>
      <c r="AB5854" t="s">
        <v>40</v>
      </c>
      <c r="AC5854" t="s">
        <v>56</v>
      </c>
      <c r="AD5854" s="10">
        <v>79.25</v>
      </c>
      <c r="AE5854" s="10">
        <v>793.55</v>
      </c>
      <c r="AF5854" s="10">
        <v>0</v>
      </c>
      <c r="AG5854" s="10">
        <v>0</v>
      </c>
      <c r="AH5854" s="10">
        <v>75.099999999999994</v>
      </c>
      <c r="AI5854" s="10">
        <v>868.65</v>
      </c>
      <c r="AJ5854" t="s">
        <v>57</v>
      </c>
      <c r="AK5854" t="s">
        <v>58</v>
      </c>
      <c r="AL5854" t="s">
        <v>59</v>
      </c>
      <c r="AM585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854" t="str">
        <f t="shared" si="182"/>
        <v>60-80</v>
      </c>
      <c r="AO5854">
        <f t="shared" si="183"/>
        <v>1</v>
      </c>
      <c r="AP585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855" spans="1:42" x14ac:dyDescent="0.25">
      <c r="A5855" t="s">
        <v>7042</v>
      </c>
      <c r="B5855" t="s">
        <v>49</v>
      </c>
      <c r="C5855" s="1">
        <v>30</v>
      </c>
      <c r="D5855" t="s">
        <v>40</v>
      </c>
      <c r="E5855">
        <v>0</v>
      </c>
      <c r="F5855" t="s">
        <v>425</v>
      </c>
      <c r="G5855" s="1">
        <v>90249</v>
      </c>
      <c r="H5855">
        <v>33.901389999999999</v>
      </c>
      <c r="I5855">
        <v>-118.315697</v>
      </c>
      <c r="J5855">
        <v>5</v>
      </c>
      <c r="K5855" s="1">
        <v>64</v>
      </c>
      <c r="L5855" t="s">
        <v>76</v>
      </c>
      <c r="M5855" t="s">
        <v>40</v>
      </c>
      <c r="N5855" s="10">
        <v>13.8</v>
      </c>
      <c r="O5855" t="s">
        <v>40</v>
      </c>
      <c r="P5855" t="s">
        <v>40</v>
      </c>
      <c r="Q5855" t="s">
        <v>55</v>
      </c>
      <c r="R5855">
        <v>48</v>
      </c>
      <c r="S5855" t="s">
        <v>40</v>
      </c>
      <c r="T5855" t="s">
        <v>40</v>
      </c>
      <c r="U5855" t="s">
        <v>40</v>
      </c>
      <c r="V5855" t="s">
        <v>43</v>
      </c>
      <c r="W5855" t="s">
        <v>43</v>
      </c>
      <c r="X5855" t="s">
        <v>43</v>
      </c>
      <c r="Y5855" t="s">
        <v>43</v>
      </c>
      <c r="Z5855" t="s">
        <v>40</v>
      </c>
      <c r="AA5855" t="s">
        <v>45</v>
      </c>
      <c r="AB5855" t="s">
        <v>43</v>
      </c>
      <c r="AC5855" t="s">
        <v>56</v>
      </c>
      <c r="AD5855" s="10">
        <v>89.45</v>
      </c>
      <c r="AE5855" s="10">
        <v>5692.65</v>
      </c>
      <c r="AF5855" s="10">
        <v>0</v>
      </c>
      <c r="AG5855" s="10">
        <v>0</v>
      </c>
      <c r="AH5855" s="10">
        <v>883.2</v>
      </c>
      <c r="AI5855" s="10">
        <v>6575.85</v>
      </c>
      <c r="AJ5855" t="s">
        <v>47</v>
      </c>
      <c r="AM5855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855" t="str">
        <f t="shared" si="182"/>
        <v>30-39</v>
      </c>
      <c r="AO5855">
        <f t="shared" si="183"/>
        <v>0</v>
      </c>
      <c r="AP585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856" spans="1:42" x14ac:dyDescent="0.25">
      <c r="A5856" t="s">
        <v>7043</v>
      </c>
      <c r="B5856" t="s">
        <v>39</v>
      </c>
      <c r="C5856" s="1">
        <v>60</v>
      </c>
      <c r="D5856" t="s">
        <v>40</v>
      </c>
      <c r="E5856">
        <v>1</v>
      </c>
      <c r="F5856" t="s">
        <v>1755</v>
      </c>
      <c r="G5856" s="1">
        <v>91911</v>
      </c>
      <c r="H5856">
        <v>32.607964000000003</v>
      </c>
      <c r="I5856">
        <v>-117.059459</v>
      </c>
      <c r="J5856">
        <v>8</v>
      </c>
      <c r="K5856" s="1">
        <v>71</v>
      </c>
      <c r="L5856" t="s">
        <v>42</v>
      </c>
      <c r="M5856" t="s">
        <v>40</v>
      </c>
      <c r="N5856" s="10">
        <v>11.13</v>
      </c>
      <c r="O5856" t="s">
        <v>43</v>
      </c>
      <c r="P5856" t="s">
        <v>43</v>
      </c>
      <c r="AA5856" t="s">
        <v>73</v>
      </c>
      <c r="AB5856" t="s">
        <v>43</v>
      </c>
      <c r="AC5856" t="s">
        <v>56</v>
      </c>
      <c r="AD5856" s="10">
        <v>20.5</v>
      </c>
      <c r="AE5856" s="10">
        <v>1500.95</v>
      </c>
      <c r="AF5856" s="10">
        <v>0</v>
      </c>
      <c r="AG5856" s="10">
        <v>0</v>
      </c>
      <c r="AH5856" s="10">
        <v>790.23</v>
      </c>
      <c r="AI5856" s="10">
        <v>2291.1799999999998</v>
      </c>
      <c r="AJ5856" t="s">
        <v>47</v>
      </c>
      <c r="AM585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856" t="str">
        <f t="shared" si="182"/>
        <v>60-80</v>
      </c>
      <c r="AO5856">
        <f t="shared" si="183"/>
        <v>0</v>
      </c>
      <c r="AP5856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857" spans="1:42" x14ac:dyDescent="0.25">
      <c r="A5857" t="s">
        <v>7044</v>
      </c>
      <c r="B5857" t="s">
        <v>39</v>
      </c>
      <c r="C5857" s="1">
        <v>44</v>
      </c>
      <c r="D5857" t="s">
        <v>43</v>
      </c>
      <c r="E5857">
        <v>0</v>
      </c>
      <c r="F5857" t="s">
        <v>443</v>
      </c>
      <c r="G5857" s="1">
        <v>91786</v>
      </c>
      <c r="H5857">
        <v>34.105493000000003</v>
      </c>
      <c r="I5857">
        <v>-117.660934</v>
      </c>
      <c r="J5857">
        <v>0</v>
      </c>
      <c r="K5857" s="1">
        <v>10</v>
      </c>
      <c r="L5857" t="s">
        <v>62</v>
      </c>
      <c r="M5857" t="s">
        <v>40</v>
      </c>
      <c r="N5857" s="10">
        <v>45.56</v>
      </c>
      <c r="O5857" t="s">
        <v>43</v>
      </c>
      <c r="P5857" t="s">
        <v>40</v>
      </c>
      <c r="Q5857" t="s">
        <v>79</v>
      </c>
      <c r="R5857">
        <v>17</v>
      </c>
      <c r="S5857" t="s">
        <v>43</v>
      </c>
      <c r="T5857" t="s">
        <v>40</v>
      </c>
      <c r="U5857" t="s">
        <v>43</v>
      </c>
      <c r="V5857" t="s">
        <v>43</v>
      </c>
      <c r="W5857" t="s">
        <v>43</v>
      </c>
      <c r="X5857" t="s">
        <v>43</v>
      </c>
      <c r="Y5857" t="s">
        <v>43</v>
      </c>
      <c r="Z5857" t="s">
        <v>40</v>
      </c>
      <c r="AA5857" t="s">
        <v>51</v>
      </c>
      <c r="AB5857" t="s">
        <v>43</v>
      </c>
      <c r="AC5857" t="s">
        <v>56</v>
      </c>
      <c r="AD5857" s="10">
        <v>51.2</v>
      </c>
      <c r="AE5857" s="10">
        <v>498.25</v>
      </c>
      <c r="AF5857" s="10">
        <v>0</v>
      </c>
      <c r="AG5857" s="10">
        <v>0</v>
      </c>
      <c r="AH5857" s="10">
        <v>455.6</v>
      </c>
      <c r="AI5857" s="10">
        <v>953.85</v>
      </c>
      <c r="AJ5857" t="s">
        <v>47</v>
      </c>
      <c r="AM585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857" t="str">
        <f t="shared" si="182"/>
        <v>40-49</v>
      </c>
      <c r="AO5857">
        <f t="shared" si="183"/>
        <v>0</v>
      </c>
      <c r="AP5857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5858" spans="1:42" x14ac:dyDescent="0.25">
      <c r="A5858" t="s">
        <v>7045</v>
      </c>
      <c r="B5858" t="s">
        <v>39</v>
      </c>
      <c r="C5858" s="1">
        <v>36</v>
      </c>
      <c r="D5858" t="s">
        <v>43</v>
      </c>
      <c r="E5858">
        <v>0</v>
      </c>
      <c r="F5858" t="s">
        <v>807</v>
      </c>
      <c r="G5858" s="1">
        <v>91105</v>
      </c>
      <c r="H5858">
        <v>34.13946</v>
      </c>
      <c r="I5858">
        <v>-118.16664900000001</v>
      </c>
      <c r="J5858">
        <v>0</v>
      </c>
      <c r="K5858" s="1">
        <v>4</v>
      </c>
      <c r="L5858" t="s">
        <v>54</v>
      </c>
      <c r="M5858" t="s">
        <v>40</v>
      </c>
      <c r="N5858" s="10">
        <v>39.9</v>
      </c>
      <c r="O5858" t="s">
        <v>43</v>
      </c>
      <c r="P5858" t="s">
        <v>40</v>
      </c>
      <c r="Q5858" t="s">
        <v>44</v>
      </c>
      <c r="R5858">
        <v>20</v>
      </c>
      <c r="S5858" t="s">
        <v>43</v>
      </c>
      <c r="T5858" t="s">
        <v>43</v>
      </c>
      <c r="U5858" t="s">
        <v>43</v>
      </c>
      <c r="V5858" t="s">
        <v>43</v>
      </c>
      <c r="W5858" t="s">
        <v>43</v>
      </c>
      <c r="X5858" t="s">
        <v>43</v>
      </c>
      <c r="Y5858" t="s">
        <v>43</v>
      </c>
      <c r="Z5858" t="s">
        <v>40</v>
      </c>
      <c r="AA5858" t="s">
        <v>51</v>
      </c>
      <c r="AB5858" t="s">
        <v>40</v>
      </c>
      <c r="AC5858" t="s">
        <v>46</v>
      </c>
      <c r="AD5858" s="10">
        <v>45.3</v>
      </c>
      <c r="AE5858" s="10">
        <v>196.95</v>
      </c>
      <c r="AF5858" s="10">
        <v>0</v>
      </c>
      <c r="AG5858" s="10">
        <v>0</v>
      </c>
      <c r="AH5858" s="10">
        <v>159.6</v>
      </c>
      <c r="AI5858" s="10">
        <v>356.55</v>
      </c>
      <c r="AJ5858" t="s">
        <v>57</v>
      </c>
      <c r="AK5858" t="s">
        <v>109</v>
      </c>
      <c r="AL5858" t="s">
        <v>110</v>
      </c>
      <c r="AM585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858" t="str">
        <f t="shared" si="182"/>
        <v>30-39</v>
      </c>
      <c r="AO5858">
        <f t="shared" si="183"/>
        <v>1</v>
      </c>
      <c r="AP5858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5859" spans="1:42" x14ac:dyDescent="0.25">
      <c r="A5859" t="s">
        <v>7046</v>
      </c>
      <c r="B5859" t="s">
        <v>49</v>
      </c>
      <c r="C5859" s="1">
        <v>44</v>
      </c>
      <c r="D5859" t="s">
        <v>43</v>
      </c>
      <c r="E5859">
        <v>0</v>
      </c>
      <c r="F5859" t="s">
        <v>601</v>
      </c>
      <c r="G5859" s="1">
        <v>93501</v>
      </c>
      <c r="H5859">
        <v>35.097323000000003</v>
      </c>
      <c r="I5859">
        <v>-118.171288</v>
      </c>
      <c r="J5859">
        <v>0</v>
      </c>
      <c r="K5859" s="1">
        <v>71</v>
      </c>
      <c r="L5859" t="s">
        <v>72</v>
      </c>
      <c r="M5859" t="s">
        <v>40</v>
      </c>
      <c r="N5859" s="10">
        <v>41.34</v>
      </c>
      <c r="O5859" t="s">
        <v>40</v>
      </c>
      <c r="P5859" t="s">
        <v>40</v>
      </c>
      <c r="Q5859" t="s">
        <v>55</v>
      </c>
      <c r="R5859">
        <v>10</v>
      </c>
      <c r="S5859" t="s">
        <v>43</v>
      </c>
      <c r="T5859" t="s">
        <v>40</v>
      </c>
      <c r="U5859" t="s">
        <v>43</v>
      </c>
      <c r="V5859" t="s">
        <v>43</v>
      </c>
      <c r="W5859" t="s">
        <v>43</v>
      </c>
      <c r="X5859" t="s">
        <v>43</v>
      </c>
      <c r="Y5859" t="s">
        <v>43</v>
      </c>
      <c r="Z5859" t="s">
        <v>40</v>
      </c>
      <c r="AA5859" t="s">
        <v>45</v>
      </c>
      <c r="AB5859" t="s">
        <v>40</v>
      </c>
      <c r="AC5859" t="s">
        <v>46</v>
      </c>
      <c r="AD5859" s="10">
        <v>79.05</v>
      </c>
      <c r="AE5859" s="10">
        <v>5552.5</v>
      </c>
      <c r="AF5859" s="10">
        <v>0</v>
      </c>
      <c r="AG5859" s="10">
        <v>0</v>
      </c>
      <c r="AH5859" s="10">
        <v>2935.14</v>
      </c>
      <c r="AI5859" s="10">
        <v>8487.64</v>
      </c>
      <c r="AJ5859" t="s">
        <v>47</v>
      </c>
      <c r="AM585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859" t="str">
        <f t="shared" si="182"/>
        <v>40-49</v>
      </c>
      <c r="AO5859">
        <f t="shared" si="183"/>
        <v>0</v>
      </c>
      <c r="AP5859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860" spans="1:42" x14ac:dyDescent="0.25">
      <c r="A5860" t="s">
        <v>7047</v>
      </c>
      <c r="B5860" t="s">
        <v>39</v>
      </c>
      <c r="C5860" s="1">
        <v>58</v>
      </c>
      <c r="D5860" t="s">
        <v>40</v>
      </c>
      <c r="E5860">
        <v>2</v>
      </c>
      <c r="F5860" t="s">
        <v>1335</v>
      </c>
      <c r="G5860" s="1">
        <v>92259</v>
      </c>
      <c r="H5860">
        <v>32.698963999999997</v>
      </c>
      <c r="I5860">
        <v>-115.886656</v>
      </c>
      <c r="J5860">
        <v>9</v>
      </c>
      <c r="K5860" s="1">
        <v>66</v>
      </c>
      <c r="L5860" t="s">
        <v>72</v>
      </c>
      <c r="M5860" t="s">
        <v>40</v>
      </c>
      <c r="N5860" s="10">
        <v>8.39</v>
      </c>
      <c r="O5860" t="s">
        <v>43</v>
      </c>
      <c r="P5860" t="s">
        <v>40</v>
      </c>
      <c r="Q5860" t="s">
        <v>79</v>
      </c>
      <c r="R5860">
        <v>16</v>
      </c>
      <c r="S5860" t="s">
        <v>40</v>
      </c>
      <c r="T5860" t="s">
        <v>43</v>
      </c>
      <c r="U5860" t="s">
        <v>43</v>
      </c>
      <c r="V5860" t="s">
        <v>43</v>
      </c>
      <c r="W5860" t="s">
        <v>40</v>
      </c>
      <c r="X5860" t="s">
        <v>43</v>
      </c>
      <c r="Y5860" t="s">
        <v>43</v>
      </c>
      <c r="Z5860" t="s">
        <v>40</v>
      </c>
      <c r="AA5860" t="s">
        <v>73</v>
      </c>
      <c r="AB5860" t="s">
        <v>40</v>
      </c>
      <c r="AC5860" t="s">
        <v>56</v>
      </c>
      <c r="AD5860" s="10">
        <v>59.75</v>
      </c>
      <c r="AE5860" s="10">
        <v>3996.8</v>
      </c>
      <c r="AF5860" s="10">
        <v>0</v>
      </c>
      <c r="AG5860" s="10">
        <v>0</v>
      </c>
      <c r="AH5860" s="10">
        <v>553.74</v>
      </c>
      <c r="AI5860" s="10">
        <v>4550.54</v>
      </c>
      <c r="AJ5860" t="s">
        <v>47</v>
      </c>
      <c r="AM586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860" t="str">
        <f t="shared" si="182"/>
        <v>50-59</v>
      </c>
      <c r="AO5860">
        <f t="shared" si="183"/>
        <v>0</v>
      </c>
      <c r="AP5860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5861" spans="1:42" x14ac:dyDescent="0.25">
      <c r="A5861" t="s">
        <v>7048</v>
      </c>
      <c r="B5861" t="s">
        <v>49</v>
      </c>
      <c r="C5861" s="1">
        <v>24</v>
      </c>
      <c r="D5861" t="s">
        <v>43</v>
      </c>
      <c r="E5861">
        <v>0</v>
      </c>
      <c r="F5861" t="s">
        <v>3472</v>
      </c>
      <c r="G5861" s="1">
        <v>91740</v>
      </c>
      <c r="H5861">
        <v>34.119363</v>
      </c>
      <c r="I5861">
        <v>-117.855059</v>
      </c>
      <c r="J5861">
        <v>0</v>
      </c>
      <c r="K5861" s="1">
        <v>69</v>
      </c>
      <c r="L5861" t="s">
        <v>42</v>
      </c>
      <c r="M5861" t="s">
        <v>40</v>
      </c>
      <c r="N5861" s="10">
        <v>7.18</v>
      </c>
      <c r="O5861" t="s">
        <v>43</v>
      </c>
      <c r="P5861" t="s">
        <v>43</v>
      </c>
      <c r="AA5861" t="s">
        <v>73</v>
      </c>
      <c r="AB5861" t="s">
        <v>43</v>
      </c>
      <c r="AC5861" t="s">
        <v>46</v>
      </c>
      <c r="AD5861" s="10">
        <v>19.95</v>
      </c>
      <c r="AE5861" s="10">
        <v>1399.35</v>
      </c>
      <c r="AF5861" s="10">
        <v>0</v>
      </c>
      <c r="AG5861" s="10">
        <v>0</v>
      </c>
      <c r="AH5861" s="10">
        <v>495.42</v>
      </c>
      <c r="AI5861" s="10">
        <v>1894.77</v>
      </c>
      <c r="AJ5861" t="s">
        <v>47</v>
      </c>
      <c r="AM5861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861" t="str">
        <f t="shared" si="182"/>
        <v>19-29</v>
      </c>
      <c r="AO5861">
        <f t="shared" si="183"/>
        <v>0</v>
      </c>
      <c r="AP5861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862" spans="1:42" x14ac:dyDescent="0.25">
      <c r="A5862" t="s">
        <v>7049</v>
      </c>
      <c r="B5862" t="s">
        <v>49</v>
      </c>
      <c r="C5862" s="1">
        <v>39</v>
      </c>
      <c r="D5862" t="s">
        <v>43</v>
      </c>
      <c r="E5862">
        <v>0</v>
      </c>
      <c r="F5862" t="s">
        <v>2184</v>
      </c>
      <c r="G5862" s="1">
        <v>95410</v>
      </c>
      <c r="H5862">
        <v>39.225693999999997</v>
      </c>
      <c r="I5862">
        <v>-123.717354</v>
      </c>
      <c r="J5862">
        <v>0</v>
      </c>
      <c r="K5862" s="1">
        <v>43</v>
      </c>
      <c r="L5862" t="s">
        <v>42</v>
      </c>
      <c r="M5862" t="s">
        <v>40</v>
      </c>
      <c r="N5862" s="10">
        <v>28.9</v>
      </c>
      <c r="O5862" t="s">
        <v>40</v>
      </c>
      <c r="P5862" t="s">
        <v>43</v>
      </c>
      <c r="AA5862" t="s">
        <v>73</v>
      </c>
      <c r="AB5862" t="s">
        <v>43</v>
      </c>
      <c r="AC5862" t="s">
        <v>56</v>
      </c>
      <c r="AD5862" s="10">
        <v>26.45</v>
      </c>
      <c r="AE5862" s="10">
        <v>1110.05</v>
      </c>
      <c r="AF5862" s="10">
        <v>0</v>
      </c>
      <c r="AG5862" s="10">
        <v>0</v>
      </c>
      <c r="AH5862" s="10">
        <v>1242.7</v>
      </c>
      <c r="AI5862" s="10">
        <v>2352.75</v>
      </c>
      <c r="AJ5862" t="s">
        <v>47</v>
      </c>
      <c r="AM5862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862" t="str">
        <f t="shared" si="182"/>
        <v>30-39</v>
      </c>
      <c r="AO5862">
        <f t="shared" si="183"/>
        <v>0</v>
      </c>
      <c r="AP5862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863" spans="1:42" x14ac:dyDescent="0.25">
      <c r="A5863" t="s">
        <v>7050</v>
      </c>
      <c r="B5863" t="s">
        <v>39</v>
      </c>
      <c r="C5863" s="1">
        <v>21</v>
      </c>
      <c r="D5863" t="s">
        <v>40</v>
      </c>
      <c r="E5863">
        <v>0</v>
      </c>
      <c r="F5863" t="s">
        <v>391</v>
      </c>
      <c r="G5863" s="1">
        <v>94116</v>
      </c>
      <c r="H5863">
        <v>37.744410000000002</v>
      </c>
      <c r="I5863">
        <v>-122.48676399999999</v>
      </c>
      <c r="J5863">
        <v>1</v>
      </c>
      <c r="K5863" s="1">
        <v>72</v>
      </c>
      <c r="L5863" t="s">
        <v>72</v>
      </c>
      <c r="M5863" t="s">
        <v>40</v>
      </c>
      <c r="N5863" s="10">
        <v>13.27</v>
      </c>
      <c r="O5863" t="s">
        <v>40</v>
      </c>
      <c r="P5863" t="s">
        <v>43</v>
      </c>
      <c r="AA5863" t="s">
        <v>73</v>
      </c>
      <c r="AB5863" t="s">
        <v>43</v>
      </c>
      <c r="AC5863" t="s">
        <v>46</v>
      </c>
      <c r="AD5863" s="10">
        <v>24.85</v>
      </c>
      <c r="AE5863" s="10">
        <v>1871.85</v>
      </c>
      <c r="AF5863" s="10">
        <v>0</v>
      </c>
      <c r="AG5863" s="10">
        <v>0</v>
      </c>
      <c r="AH5863" s="10">
        <v>955.44</v>
      </c>
      <c r="AI5863" s="10">
        <v>2827.29</v>
      </c>
      <c r="AJ5863" t="s">
        <v>47</v>
      </c>
      <c r="AM586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863" t="str">
        <f t="shared" si="182"/>
        <v>19-29</v>
      </c>
      <c r="AO5863">
        <f t="shared" si="183"/>
        <v>0</v>
      </c>
      <c r="AP5863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864" spans="1:42" x14ac:dyDescent="0.25">
      <c r="A5864" t="s">
        <v>7051</v>
      </c>
      <c r="B5864" t="s">
        <v>39</v>
      </c>
      <c r="C5864" s="1">
        <v>24</v>
      </c>
      <c r="D5864" t="s">
        <v>43</v>
      </c>
      <c r="E5864">
        <v>0</v>
      </c>
      <c r="F5864" t="s">
        <v>85</v>
      </c>
      <c r="G5864" s="1">
        <v>94086</v>
      </c>
      <c r="H5864">
        <v>37.378540999999998</v>
      </c>
      <c r="I5864">
        <v>-122.020456</v>
      </c>
      <c r="J5864">
        <v>0</v>
      </c>
      <c r="K5864" s="1">
        <v>61</v>
      </c>
      <c r="L5864" t="s">
        <v>76</v>
      </c>
      <c r="M5864" t="s">
        <v>40</v>
      </c>
      <c r="N5864" s="10">
        <v>25.91</v>
      </c>
      <c r="O5864" t="s">
        <v>43</v>
      </c>
      <c r="P5864" t="s">
        <v>43</v>
      </c>
      <c r="AA5864" t="s">
        <v>45</v>
      </c>
      <c r="AB5864" t="s">
        <v>43</v>
      </c>
      <c r="AC5864" t="s">
        <v>56</v>
      </c>
      <c r="AD5864" s="10">
        <v>19.45</v>
      </c>
      <c r="AE5864" s="10">
        <v>1336.35</v>
      </c>
      <c r="AF5864" s="10">
        <v>0</v>
      </c>
      <c r="AG5864" s="10">
        <v>0</v>
      </c>
      <c r="AH5864" s="10">
        <v>1580.51</v>
      </c>
      <c r="AI5864" s="10">
        <v>2916.86</v>
      </c>
      <c r="AJ5864" t="s">
        <v>47</v>
      </c>
      <c r="AM586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864" t="str">
        <f t="shared" si="182"/>
        <v>19-29</v>
      </c>
      <c r="AO5864">
        <f t="shared" si="183"/>
        <v>0</v>
      </c>
      <c r="AP5864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865" spans="1:42" x14ac:dyDescent="0.25">
      <c r="A5865" t="s">
        <v>7052</v>
      </c>
      <c r="B5865" t="s">
        <v>49</v>
      </c>
      <c r="C5865" s="1">
        <v>22</v>
      </c>
      <c r="D5865" t="s">
        <v>43</v>
      </c>
      <c r="E5865">
        <v>0</v>
      </c>
      <c r="F5865" t="s">
        <v>4546</v>
      </c>
      <c r="G5865" s="1">
        <v>95246</v>
      </c>
      <c r="H5865">
        <v>38.264262000000002</v>
      </c>
      <c r="I5865">
        <v>-120.51513300000001</v>
      </c>
      <c r="J5865">
        <v>0</v>
      </c>
      <c r="K5865" s="1">
        <v>7</v>
      </c>
      <c r="L5865" t="s">
        <v>42</v>
      </c>
      <c r="M5865" t="s">
        <v>40</v>
      </c>
      <c r="N5865" s="10">
        <v>26.76</v>
      </c>
      <c r="O5865" t="s">
        <v>43</v>
      </c>
      <c r="P5865" t="s">
        <v>40</v>
      </c>
      <c r="Q5865" t="s">
        <v>79</v>
      </c>
      <c r="R5865">
        <v>46</v>
      </c>
      <c r="S5865" t="s">
        <v>43</v>
      </c>
      <c r="T5865" t="s">
        <v>43</v>
      </c>
      <c r="U5865" t="s">
        <v>43</v>
      </c>
      <c r="V5865" t="s">
        <v>43</v>
      </c>
      <c r="W5865" t="s">
        <v>43</v>
      </c>
      <c r="X5865" t="s">
        <v>43</v>
      </c>
      <c r="Y5865" t="s">
        <v>43</v>
      </c>
      <c r="Z5865" t="s">
        <v>40</v>
      </c>
      <c r="AA5865" t="s">
        <v>51</v>
      </c>
      <c r="AB5865" t="s">
        <v>40</v>
      </c>
      <c r="AC5865" t="s">
        <v>56</v>
      </c>
      <c r="AD5865" s="10">
        <v>44.65</v>
      </c>
      <c r="AE5865" s="10">
        <v>322.5</v>
      </c>
      <c r="AF5865" s="10">
        <v>0</v>
      </c>
      <c r="AG5865" s="10">
        <v>0</v>
      </c>
      <c r="AH5865" s="10">
        <v>187.32</v>
      </c>
      <c r="AI5865" s="10">
        <v>509.82</v>
      </c>
      <c r="AJ5865" t="s">
        <v>47</v>
      </c>
      <c r="AM586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865" t="str">
        <f t="shared" si="182"/>
        <v>19-29</v>
      </c>
      <c r="AO5865">
        <f t="shared" si="183"/>
        <v>0</v>
      </c>
      <c r="AP5865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5866" spans="1:42" x14ac:dyDescent="0.25">
      <c r="A5866" t="s">
        <v>7053</v>
      </c>
      <c r="B5866" t="s">
        <v>49</v>
      </c>
      <c r="C5866" s="1">
        <v>47</v>
      </c>
      <c r="D5866" t="s">
        <v>40</v>
      </c>
      <c r="E5866">
        <v>0</v>
      </c>
      <c r="F5866" t="s">
        <v>2286</v>
      </c>
      <c r="G5866" s="1">
        <v>96105</v>
      </c>
      <c r="H5866">
        <v>39.872960999999997</v>
      </c>
      <c r="I5866">
        <v>-120.198876</v>
      </c>
      <c r="J5866">
        <v>1</v>
      </c>
      <c r="K5866" s="1">
        <v>70</v>
      </c>
      <c r="L5866" t="s">
        <v>42</v>
      </c>
      <c r="M5866" t="s">
        <v>43</v>
      </c>
      <c r="P5866" t="s">
        <v>40</v>
      </c>
      <c r="Q5866" t="s">
        <v>79</v>
      </c>
      <c r="R5866">
        <v>18</v>
      </c>
      <c r="S5866" t="s">
        <v>40</v>
      </c>
      <c r="T5866" t="s">
        <v>43</v>
      </c>
      <c r="U5866" t="s">
        <v>40</v>
      </c>
      <c r="V5866" t="s">
        <v>40</v>
      </c>
      <c r="W5866" t="s">
        <v>43</v>
      </c>
      <c r="X5866" t="s">
        <v>43</v>
      </c>
      <c r="Y5866" t="s">
        <v>43</v>
      </c>
      <c r="Z5866" t="s">
        <v>40</v>
      </c>
      <c r="AA5866" t="s">
        <v>73</v>
      </c>
      <c r="AB5866" t="s">
        <v>40</v>
      </c>
      <c r="AC5866" t="s">
        <v>46</v>
      </c>
      <c r="AD5866" s="10">
        <v>39.15</v>
      </c>
      <c r="AE5866" s="10">
        <v>2692.75</v>
      </c>
      <c r="AF5866" s="10">
        <v>0</v>
      </c>
      <c r="AG5866" s="10">
        <v>0</v>
      </c>
      <c r="AH5866" s="10">
        <v>0</v>
      </c>
      <c r="AI5866" s="10">
        <v>2692.75</v>
      </c>
      <c r="AJ5866" t="s">
        <v>47</v>
      </c>
      <c r="AM586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866" t="str">
        <f t="shared" si="182"/>
        <v>40-49</v>
      </c>
      <c r="AO5866">
        <f t="shared" si="183"/>
        <v>0</v>
      </c>
      <c r="AP5866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5867" spans="1:42" x14ac:dyDescent="0.25">
      <c r="A5867" t="s">
        <v>7054</v>
      </c>
      <c r="B5867" t="s">
        <v>39</v>
      </c>
      <c r="C5867" s="1">
        <v>73</v>
      </c>
      <c r="D5867" t="s">
        <v>43</v>
      </c>
      <c r="E5867">
        <v>0</v>
      </c>
      <c r="F5867" t="s">
        <v>352</v>
      </c>
      <c r="G5867" s="1">
        <v>94619</v>
      </c>
      <c r="H5867">
        <v>37.787185999999998</v>
      </c>
      <c r="I5867">
        <v>-122.14633000000001</v>
      </c>
      <c r="J5867">
        <v>0</v>
      </c>
      <c r="K5867" s="1">
        <v>5</v>
      </c>
      <c r="L5867" t="s">
        <v>54</v>
      </c>
      <c r="M5867" t="s">
        <v>40</v>
      </c>
      <c r="N5867" s="10">
        <v>14.22</v>
      </c>
      <c r="O5867" t="s">
        <v>43</v>
      </c>
      <c r="P5867" t="s">
        <v>40</v>
      </c>
      <c r="Q5867" t="s">
        <v>55</v>
      </c>
      <c r="R5867">
        <v>4</v>
      </c>
      <c r="S5867" t="s">
        <v>43</v>
      </c>
      <c r="T5867" t="s">
        <v>40</v>
      </c>
      <c r="U5867" t="s">
        <v>43</v>
      </c>
      <c r="V5867" t="s">
        <v>43</v>
      </c>
      <c r="W5867" t="s">
        <v>40</v>
      </c>
      <c r="X5867" t="s">
        <v>43</v>
      </c>
      <c r="Y5867" t="s">
        <v>43</v>
      </c>
      <c r="Z5867" t="s">
        <v>40</v>
      </c>
      <c r="AA5867" t="s">
        <v>45</v>
      </c>
      <c r="AB5867" t="s">
        <v>40</v>
      </c>
      <c r="AC5867" t="s">
        <v>56</v>
      </c>
      <c r="AD5867" s="10">
        <v>84.7</v>
      </c>
      <c r="AE5867" s="10">
        <v>392.5</v>
      </c>
      <c r="AF5867" s="10">
        <v>41.2</v>
      </c>
      <c r="AG5867" s="10">
        <v>0</v>
      </c>
      <c r="AH5867" s="10">
        <v>71.099999999999994</v>
      </c>
      <c r="AI5867" s="10">
        <v>422.4</v>
      </c>
      <c r="AJ5867" t="s">
        <v>47</v>
      </c>
      <c r="AM586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867" t="str">
        <f t="shared" si="182"/>
        <v>60-80</v>
      </c>
      <c r="AO5867">
        <f t="shared" si="183"/>
        <v>0</v>
      </c>
      <c r="AP586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868" spans="1:42" x14ac:dyDescent="0.25">
      <c r="A5868" t="s">
        <v>7055</v>
      </c>
      <c r="B5868" t="s">
        <v>39</v>
      </c>
      <c r="C5868" s="1">
        <v>66</v>
      </c>
      <c r="D5868" t="s">
        <v>43</v>
      </c>
      <c r="E5868">
        <v>0</v>
      </c>
      <c r="F5868" t="s">
        <v>1398</v>
      </c>
      <c r="G5868" s="1">
        <v>93932</v>
      </c>
      <c r="H5868">
        <v>35.989792000000001</v>
      </c>
      <c r="I5868">
        <v>-121.055933</v>
      </c>
      <c r="J5868">
        <v>0</v>
      </c>
      <c r="K5868" s="1">
        <v>16</v>
      </c>
      <c r="L5868" t="s">
        <v>42</v>
      </c>
      <c r="M5868" t="s">
        <v>40</v>
      </c>
      <c r="N5868" s="10">
        <v>32.11</v>
      </c>
      <c r="O5868" t="s">
        <v>40</v>
      </c>
      <c r="P5868" t="s">
        <v>40</v>
      </c>
      <c r="Q5868" t="s">
        <v>55</v>
      </c>
      <c r="R5868">
        <v>14</v>
      </c>
      <c r="S5868" t="s">
        <v>43</v>
      </c>
      <c r="T5868" t="s">
        <v>43</v>
      </c>
      <c r="U5868" t="s">
        <v>43</v>
      </c>
      <c r="V5868" t="s">
        <v>43</v>
      </c>
      <c r="W5868" t="s">
        <v>40</v>
      </c>
      <c r="X5868" t="s">
        <v>40</v>
      </c>
      <c r="Y5868" t="s">
        <v>43</v>
      </c>
      <c r="Z5868" t="s">
        <v>40</v>
      </c>
      <c r="AA5868" t="s">
        <v>51</v>
      </c>
      <c r="AB5868" t="s">
        <v>40</v>
      </c>
      <c r="AC5868" t="s">
        <v>56</v>
      </c>
      <c r="AD5868" s="10">
        <v>96.4</v>
      </c>
      <c r="AE5868" s="10">
        <v>1581.2</v>
      </c>
      <c r="AF5868" s="10">
        <v>47.2</v>
      </c>
      <c r="AG5868" s="10">
        <v>0</v>
      </c>
      <c r="AH5868" s="10">
        <v>513.76</v>
      </c>
      <c r="AI5868" s="10">
        <v>2047.76</v>
      </c>
      <c r="AJ5868" t="s">
        <v>57</v>
      </c>
      <c r="AK5868" t="s">
        <v>63</v>
      </c>
      <c r="AL5868" t="s">
        <v>1887</v>
      </c>
      <c r="AM5868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5868" t="str">
        <f t="shared" si="182"/>
        <v>60-80</v>
      </c>
      <c r="AO5868">
        <f t="shared" si="183"/>
        <v>1</v>
      </c>
      <c r="AP5868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869" spans="1:42" x14ac:dyDescent="0.25">
      <c r="A5869" t="s">
        <v>7056</v>
      </c>
      <c r="B5869" t="s">
        <v>49</v>
      </c>
      <c r="C5869" s="1">
        <v>24</v>
      </c>
      <c r="D5869" t="s">
        <v>43</v>
      </c>
      <c r="E5869">
        <v>0</v>
      </c>
      <c r="F5869" t="s">
        <v>1605</v>
      </c>
      <c r="G5869" s="1">
        <v>96067</v>
      </c>
      <c r="H5869">
        <v>41.338320000000003</v>
      </c>
      <c r="I5869">
        <v>-122.290756</v>
      </c>
      <c r="J5869">
        <v>0</v>
      </c>
      <c r="K5869" s="1">
        <v>17</v>
      </c>
      <c r="L5869" t="s">
        <v>42</v>
      </c>
      <c r="M5869" t="s">
        <v>40</v>
      </c>
      <c r="N5869" s="10">
        <v>34.020000000000003</v>
      </c>
      <c r="O5869" t="s">
        <v>43</v>
      </c>
      <c r="P5869" t="s">
        <v>43</v>
      </c>
      <c r="AA5869" t="s">
        <v>51</v>
      </c>
      <c r="AB5869" t="s">
        <v>43</v>
      </c>
      <c r="AC5869" t="s">
        <v>46</v>
      </c>
      <c r="AD5869" s="10">
        <v>21.1</v>
      </c>
      <c r="AE5869" s="10">
        <v>385.55</v>
      </c>
      <c r="AF5869" s="10">
        <v>0</v>
      </c>
      <c r="AG5869" s="10">
        <v>0</v>
      </c>
      <c r="AH5869" s="10">
        <v>578.34</v>
      </c>
      <c r="AI5869" s="10">
        <v>963.89</v>
      </c>
      <c r="AJ5869" t="s">
        <v>47</v>
      </c>
      <c r="AM5869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5869" t="str">
        <f t="shared" si="182"/>
        <v>19-29</v>
      </c>
      <c r="AO5869">
        <f t="shared" si="183"/>
        <v>0</v>
      </c>
      <c r="AP5869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870" spans="1:42" x14ac:dyDescent="0.25">
      <c r="A5870" t="s">
        <v>7057</v>
      </c>
      <c r="B5870" t="s">
        <v>49</v>
      </c>
      <c r="C5870" s="1">
        <v>38</v>
      </c>
      <c r="D5870" t="s">
        <v>40</v>
      </c>
      <c r="E5870">
        <v>3</v>
      </c>
      <c r="F5870" t="s">
        <v>135</v>
      </c>
      <c r="G5870" s="1">
        <v>90041</v>
      </c>
      <c r="H5870">
        <v>34.137411999999998</v>
      </c>
      <c r="I5870">
        <v>-118.207607</v>
      </c>
      <c r="J5870">
        <v>3</v>
      </c>
      <c r="K5870" s="1">
        <v>51</v>
      </c>
      <c r="L5870" t="s">
        <v>42</v>
      </c>
      <c r="M5870" t="s">
        <v>40</v>
      </c>
      <c r="N5870" s="10">
        <v>37.630000000000003</v>
      </c>
      <c r="O5870" t="s">
        <v>43</v>
      </c>
      <c r="P5870" t="s">
        <v>43</v>
      </c>
      <c r="AA5870" t="s">
        <v>45</v>
      </c>
      <c r="AB5870" t="s">
        <v>43</v>
      </c>
      <c r="AC5870" t="s">
        <v>46</v>
      </c>
      <c r="AD5870" s="10">
        <v>19.399999999999999</v>
      </c>
      <c r="AE5870" s="10">
        <v>997.75</v>
      </c>
      <c r="AF5870" s="10">
        <v>0</v>
      </c>
      <c r="AG5870" s="10">
        <v>0</v>
      </c>
      <c r="AH5870" s="10">
        <v>1919.13</v>
      </c>
      <c r="AI5870" s="10">
        <v>2916.88</v>
      </c>
      <c r="AJ5870" t="s">
        <v>47</v>
      </c>
      <c r="AM587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870" t="str">
        <f t="shared" si="182"/>
        <v>30-39</v>
      </c>
      <c r="AO5870">
        <f t="shared" si="183"/>
        <v>0</v>
      </c>
      <c r="AP5870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871" spans="1:42" x14ac:dyDescent="0.25">
      <c r="A5871" t="s">
        <v>7058</v>
      </c>
      <c r="B5871" t="s">
        <v>39</v>
      </c>
      <c r="C5871" s="1">
        <v>79</v>
      </c>
      <c r="D5871" t="s">
        <v>43</v>
      </c>
      <c r="E5871">
        <v>0</v>
      </c>
      <c r="F5871" t="s">
        <v>2231</v>
      </c>
      <c r="G5871" s="1">
        <v>94571</v>
      </c>
      <c r="H5871">
        <v>38.148862000000001</v>
      </c>
      <c r="I5871">
        <v>-121.737696</v>
      </c>
      <c r="J5871">
        <v>0</v>
      </c>
      <c r="K5871" s="1">
        <v>5</v>
      </c>
      <c r="L5871" t="s">
        <v>42</v>
      </c>
      <c r="M5871" t="s">
        <v>40</v>
      </c>
      <c r="N5871" s="10">
        <v>43.99</v>
      </c>
      <c r="O5871" t="s">
        <v>43</v>
      </c>
      <c r="P5871" t="s">
        <v>40</v>
      </c>
      <c r="Q5871" t="s">
        <v>79</v>
      </c>
      <c r="R5871">
        <v>27</v>
      </c>
      <c r="S5871" t="s">
        <v>40</v>
      </c>
      <c r="T5871" t="s">
        <v>40</v>
      </c>
      <c r="U5871" t="s">
        <v>43</v>
      </c>
      <c r="V5871" t="s">
        <v>40</v>
      </c>
      <c r="W5871" t="s">
        <v>43</v>
      </c>
      <c r="X5871" t="s">
        <v>43</v>
      </c>
      <c r="Y5871" t="s">
        <v>43</v>
      </c>
      <c r="Z5871" t="s">
        <v>43</v>
      </c>
      <c r="AA5871" t="s">
        <v>73</v>
      </c>
      <c r="AB5871" t="s">
        <v>43</v>
      </c>
      <c r="AC5871" t="s">
        <v>46</v>
      </c>
      <c r="AD5871" s="10">
        <v>59.9</v>
      </c>
      <c r="AE5871" s="10">
        <v>287.85000000000002</v>
      </c>
      <c r="AF5871" s="10">
        <v>0</v>
      </c>
      <c r="AG5871" s="10">
        <v>20</v>
      </c>
      <c r="AH5871" s="10">
        <v>219.95</v>
      </c>
      <c r="AI5871" s="10">
        <v>527.79999999999995</v>
      </c>
      <c r="AJ5871" t="s">
        <v>47</v>
      </c>
      <c r="AM587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871" t="str">
        <f t="shared" si="182"/>
        <v>60-80</v>
      </c>
      <c r="AO5871">
        <f t="shared" si="183"/>
        <v>0</v>
      </c>
      <c r="AP5871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5872" spans="1:42" x14ac:dyDescent="0.25">
      <c r="A5872" t="s">
        <v>7059</v>
      </c>
      <c r="B5872" t="s">
        <v>39</v>
      </c>
      <c r="C5872" s="1">
        <v>51</v>
      </c>
      <c r="D5872" t="s">
        <v>40</v>
      </c>
      <c r="E5872">
        <v>0</v>
      </c>
      <c r="F5872" t="s">
        <v>157</v>
      </c>
      <c r="G5872" s="1">
        <v>95134</v>
      </c>
      <c r="H5872">
        <v>37.42765</v>
      </c>
      <c r="I5872">
        <v>-121.94541599999999</v>
      </c>
      <c r="J5872">
        <v>1</v>
      </c>
      <c r="K5872" s="1">
        <v>14</v>
      </c>
      <c r="L5872" t="s">
        <v>62</v>
      </c>
      <c r="M5872" t="s">
        <v>40</v>
      </c>
      <c r="N5872" s="10">
        <v>20.399999999999999</v>
      </c>
      <c r="O5872" t="s">
        <v>40</v>
      </c>
      <c r="P5872" t="s">
        <v>40</v>
      </c>
      <c r="Q5872" t="s">
        <v>79</v>
      </c>
      <c r="R5872">
        <v>30</v>
      </c>
      <c r="S5872" t="s">
        <v>40</v>
      </c>
      <c r="T5872" t="s">
        <v>43</v>
      </c>
      <c r="U5872" t="s">
        <v>43</v>
      </c>
      <c r="V5872" t="s">
        <v>43</v>
      </c>
      <c r="W5872" t="s">
        <v>40</v>
      </c>
      <c r="X5872" t="s">
        <v>43</v>
      </c>
      <c r="Y5872" t="s">
        <v>43</v>
      </c>
      <c r="Z5872" t="s">
        <v>40</v>
      </c>
      <c r="AA5872" t="s">
        <v>51</v>
      </c>
      <c r="AB5872" t="s">
        <v>40</v>
      </c>
      <c r="AC5872" t="s">
        <v>56</v>
      </c>
      <c r="AD5872" s="10">
        <v>64.7</v>
      </c>
      <c r="AE5872" s="10">
        <v>941</v>
      </c>
      <c r="AF5872" s="10">
        <v>0</v>
      </c>
      <c r="AG5872" s="10">
        <v>0</v>
      </c>
      <c r="AH5872" s="10">
        <v>285.60000000000002</v>
      </c>
      <c r="AI5872" s="10">
        <v>1226.5999999999999</v>
      </c>
      <c r="AJ5872" t="s">
        <v>57</v>
      </c>
      <c r="AK5872" t="s">
        <v>58</v>
      </c>
      <c r="AL5872" t="s">
        <v>214</v>
      </c>
      <c r="AM5872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5872" t="str">
        <f t="shared" si="182"/>
        <v>50-59</v>
      </c>
      <c r="AO5872">
        <f t="shared" si="183"/>
        <v>1</v>
      </c>
      <c r="AP587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873" spans="1:42" x14ac:dyDescent="0.25">
      <c r="A5873" t="s">
        <v>7060</v>
      </c>
      <c r="B5873" t="s">
        <v>49</v>
      </c>
      <c r="C5873" s="1">
        <v>74</v>
      </c>
      <c r="D5873" t="s">
        <v>43</v>
      </c>
      <c r="E5873">
        <v>0</v>
      </c>
      <c r="F5873" t="s">
        <v>1304</v>
      </c>
      <c r="G5873" s="1">
        <v>90732</v>
      </c>
      <c r="H5873">
        <v>33.744118999999998</v>
      </c>
      <c r="I5873">
        <v>-118.31448</v>
      </c>
      <c r="J5873">
        <v>0</v>
      </c>
      <c r="K5873" s="1">
        <v>3</v>
      </c>
      <c r="L5873" t="s">
        <v>42</v>
      </c>
      <c r="M5873" t="s">
        <v>40</v>
      </c>
      <c r="N5873" s="10">
        <v>48.34</v>
      </c>
      <c r="O5873" t="s">
        <v>40</v>
      </c>
      <c r="P5873" t="s">
        <v>40</v>
      </c>
      <c r="Q5873" t="s">
        <v>55</v>
      </c>
      <c r="R5873">
        <v>20</v>
      </c>
      <c r="S5873" t="s">
        <v>43</v>
      </c>
      <c r="T5873" t="s">
        <v>43</v>
      </c>
      <c r="U5873" t="s">
        <v>43</v>
      </c>
      <c r="V5873" t="s">
        <v>43</v>
      </c>
      <c r="W5873" t="s">
        <v>43</v>
      </c>
      <c r="X5873" t="s">
        <v>43</v>
      </c>
      <c r="Y5873" t="s">
        <v>43</v>
      </c>
      <c r="Z5873" t="s">
        <v>40</v>
      </c>
      <c r="AA5873" t="s">
        <v>51</v>
      </c>
      <c r="AB5873" t="s">
        <v>40</v>
      </c>
      <c r="AC5873" t="s">
        <v>56</v>
      </c>
      <c r="AD5873" s="10">
        <v>77</v>
      </c>
      <c r="AE5873" s="10">
        <v>237.75</v>
      </c>
      <c r="AF5873" s="10">
        <v>0</v>
      </c>
      <c r="AG5873" s="10">
        <v>0</v>
      </c>
      <c r="AH5873" s="10">
        <v>145.02000000000001</v>
      </c>
      <c r="AI5873" s="10">
        <v>382.77</v>
      </c>
      <c r="AJ5873" t="s">
        <v>57</v>
      </c>
      <c r="AK5873" t="s">
        <v>58</v>
      </c>
      <c r="AL5873" t="s">
        <v>59</v>
      </c>
      <c r="AM5873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873" t="str">
        <f t="shared" si="182"/>
        <v>60-80</v>
      </c>
      <c r="AO5873">
        <f t="shared" si="183"/>
        <v>1</v>
      </c>
      <c r="AP587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874" spans="1:42" x14ac:dyDescent="0.25">
      <c r="A5874" t="s">
        <v>7061</v>
      </c>
      <c r="B5874" t="s">
        <v>39</v>
      </c>
      <c r="C5874" s="1">
        <v>53</v>
      </c>
      <c r="D5874" t="s">
        <v>40</v>
      </c>
      <c r="E5874">
        <v>2</v>
      </c>
      <c r="F5874" t="s">
        <v>2108</v>
      </c>
      <c r="G5874" s="1">
        <v>95315</v>
      </c>
      <c r="H5874">
        <v>37.422961000000001</v>
      </c>
      <c r="I5874">
        <v>-120.76549300000001</v>
      </c>
      <c r="J5874">
        <v>10</v>
      </c>
      <c r="K5874" s="1">
        <v>64</v>
      </c>
      <c r="L5874" t="s">
        <v>76</v>
      </c>
      <c r="M5874" t="s">
        <v>40</v>
      </c>
      <c r="N5874" s="10">
        <v>17.07</v>
      </c>
      <c r="O5874" t="s">
        <v>40</v>
      </c>
      <c r="P5874" t="s">
        <v>40</v>
      </c>
      <c r="Q5874" t="s">
        <v>79</v>
      </c>
      <c r="R5874">
        <v>25</v>
      </c>
      <c r="S5874" t="s">
        <v>43</v>
      </c>
      <c r="T5874" t="s">
        <v>40</v>
      </c>
      <c r="U5874" t="s">
        <v>43</v>
      </c>
      <c r="V5874" t="s">
        <v>43</v>
      </c>
      <c r="W5874" t="s">
        <v>43</v>
      </c>
      <c r="X5874" t="s">
        <v>43</v>
      </c>
      <c r="Y5874" t="s">
        <v>43</v>
      </c>
      <c r="Z5874" t="s">
        <v>40</v>
      </c>
      <c r="AA5874" t="s">
        <v>45</v>
      </c>
      <c r="AB5874" t="s">
        <v>40</v>
      </c>
      <c r="AC5874" t="s">
        <v>56</v>
      </c>
      <c r="AD5874" s="10">
        <v>53.85</v>
      </c>
      <c r="AE5874" s="10">
        <v>3399.85</v>
      </c>
      <c r="AF5874" s="10">
        <v>0</v>
      </c>
      <c r="AG5874" s="10">
        <v>0</v>
      </c>
      <c r="AH5874" s="10">
        <v>1092.48</v>
      </c>
      <c r="AI5874" s="10">
        <v>4492.33</v>
      </c>
      <c r="AJ5874" t="s">
        <v>47</v>
      </c>
      <c r="AM587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874" t="str">
        <f t="shared" si="182"/>
        <v>50-59</v>
      </c>
      <c r="AO5874">
        <f t="shared" si="183"/>
        <v>0</v>
      </c>
      <c r="AP5874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5875" spans="1:42" x14ac:dyDescent="0.25">
      <c r="A5875" t="s">
        <v>7062</v>
      </c>
      <c r="B5875" t="s">
        <v>39</v>
      </c>
      <c r="C5875" s="1">
        <v>37</v>
      </c>
      <c r="D5875" t="s">
        <v>40</v>
      </c>
      <c r="E5875">
        <v>1</v>
      </c>
      <c r="F5875" t="s">
        <v>724</v>
      </c>
      <c r="G5875" s="1">
        <v>96029</v>
      </c>
      <c r="H5875">
        <v>39.847839999999998</v>
      </c>
      <c r="I5875">
        <v>-122.544556</v>
      </c>
      <c r="J5875">
        <v>8</v>
      </c>
      <c r="K5875" s="1">
        <v>7</v>
      </c>
      <c r="L5875" t="s">
        <v>42</v>
      </c>
      <c r="M5875" t="s">
        <v>43</v>
      </c>
      <c r="P5875" t="s">
        <v>40</v>
      </c>
      <c r="Q5875" t="s">
        <v>44</v>
      </c>
      <c r="R5875">
        <v>17</v>
      </c>
      <c r="S5875" t="s">
        <v>40</v>
      </c>
      <c r="T5875" t="s">
        <v>43</v>
      </c>
      <c r="U5875" t="s">
        <v>43</v>
      </c>
      <c r="V5875" t="s">
        <v>40</v>
      </c>
      <c r="W5875" t="s">
        <v>43</v>
      </c>
      <c r="X5875" t="s">
        <v>43</v>
      </c>
      <c r="Y5875" t="s">
        <v>43</v>
      </c>
      <c r="Z5875" t="s">
        <v>40</v>
      </c>
      <c r="AA5875" t="s">
        <v>51</v>
      </c>
      <c r="AB5875" t="s">
        <v>43</v>
      </c>
      <c r="AC5875" t="s">
        <v>46</v>
      </c>
      <c r="AD5875" s="10">
        <v>34.65</v>
      </c>
      <c r="AE5875" s="10">
        <v>246.6</v>
      </c>
      <c r="AF5875" s="10">
        <v>0</v>
      </c>
      <c r="AG5875" s="10">
        <v>0</v>
      </c>
      <c r="AH5875" s="10">
        <v>0</v>
      </c>
      <c r="AI5875" s="10">
        <v>246.6</v>
      </c>
      <c r="AJ5875" t="s">
        <v>47</v>
      </c>
      <c r="AM587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875" t="str">
        <f t="shared" si="182"/>
        <v>30-39</v>
      </c>
      <c r="AO5875">
        <f t="shared" si="183"/>
        <v>0</v>
      </c>
      <c r="AP5875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5876" spans="1:42" x14ac:dyDescent="0.25">
      <c r="A5876" t="s">
        <v>7063</v>
      </c>
      <c r="B5876" t="s">
        <v>39</v>
      </c>
      <c r="C5876" s="1">
        <v>29</v>
      </c>
      <c r="D5876" t="s">
        <v>43</v>
      </c>
      <c r="E5876">
        <v>0</v>
      </c>
      <c r="F5876" t="s">
        <v>870</v>
      </c>
      <c r="G5876" s="1">
        <v>92371</v>
      </c>
      <c r="H5876">
        <v>34.441122999999997</v>
      </c>
      <c r="I5876">
        <v>-117.537886</v>
      </c>
      <c r="J5876">
        <v>0</v>
      </c>
      <c r="K5876" s="1">
        <v>1</v>
      </c>
      <c r="L5876" t="s">
        <v>42</v>
      </c>
      <c r="M5876" t="s">
        <v>43</v>
      </c>
      <c r="P5876" t="s">
        <v>40</v>
      </c>
      <c r="Q5876" t="s">
        <v>79</v>
      </c>
      <c r="R5876">
        <v>73</v>
      </c>
      <c r="S5876" t="s">
        <v>43</v>
      </c>
      <c r="T5876" t="s">
        <v>43</v>
      </c>
      <c r="U5876" t="s">
        <v>43</v>
      </c>
      <c r="V5876" t="s">
        <v>43</v>
      </c>
      <c r="W5876" t="s">
        <v>43</v>
      </c>
      <c r="X5876" t="s">
        <v>43</v>
      </c>
      <c r="Y5876" t="s">
        <v>40</v>
      </c>
      <c r="Z5876" t="s">
        <v>40</v>
      </c>
      <c r="AA5876" t="s">
        <v>51</v>
      </c>
      <c r="AB5876" t="s">
        <v>43</v>
      </c>
      <c r="AC5876" t="s">
        <v>183</v>
      </c>
      <c r="AD5876" s="10">
        <v>25.2</v>
      </c>
      <c r="AE5876" s="10">
        <v>25.2</v>
      </c>
      <c r="AF5876" s="10">
        <v>0</v>
      </c>
      <c r="AG5876" s="10">
        <v>0</v>
      </c>
      <c r="AH5876" s="10">
        <v>0</v>
      </c>
      <c r="AI5876" s="10">
        <v>25.2</v>
      </c>
      <c r="AJ5876" t="s">
        <v>57</v>
      </c>
      <c r="AK5876" t="s">
        <v>109</v>
      </c>
      <c r="AL5876" t="s">
        <v>110</v>
      </c>
      <c r="AM587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876" t="str">
        <f t="shared" si="182"/>
        <v>19-29</v>
      </c>
      <c r="AO5876">
        <f t="shared" si="183"/>
        <v>1</v>
      </c>
      <c r="AP5876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877" spans="1:42" x14ac:dyDescent="0.25">
      <c r="A5877" t="s">
        <v>7064</v>
      </c>
      <c r="B5877" t="s">
        <v>39</v>
      </c>
      <c r="C5877" s="1">
        <v>70</v>
      </c>
      <c r="D5877" t="s">
        <v>40</v>
      </c>
      <c r="E5877">
        <v>0</v>
      </c>
      <c r="F5877" t="s">
        <v>1195</v>
      </c>
      <c r="G5877" s="1">
        <v>92880</v>
      </c>
      <c r="H5877">
        <v>33.918042999999997</v>
      </c>
      <c r="I5877">
        <v>-117.61780899999999</v>
      </c>
      <c r="J5877">
        <v>1</v>
      </c>
      <c r="K5877" s="1">
        <v>60</v>
      </c>
      <c r="L5877" t="s">
        <v>42</v>
      </c>
      <c r="M5877" t="s">
        <v>40</v>
      </c>
      <c r="N5877" s="10">
        <v>4.0599999999999996</v>
      </c>
      <c r="O5877" t="s">
        <v>40</v>
      </c>
      <c r="P5877" t="s">
        <v>40</v>
      </c>
      <c r="Q5877" t="s">
        <v>55</v>
      </c>
      <c r="R5877">
        <v>11</v>
      </c>
      <c r="S5877" t="s">
        <v>40</v>
      </c>
      <c r="T5877" t="s">
        <v>40</v>
      </c>
      <c r="U5877" t="s">
        <v>40</v>
      </c>
      <c r="V5877" t="s">
        <v>40</v>
      </c>
      <c r="W5877" t="s">
        <v>40</v>
      </c>
      <c r="X5877" t="s">
        <v>40</v>
      </c>
      <c r="Y5877" t="s">
        <v>43</v>
      </c>
      <c r="Z5877" t="s">
        <v>40</v>
      </c>
      <c r="AA5877" t="s">
        <v>73</v>
      </c>
      <c r="AB5877" t="s">
        <v>40</v>
      </c>
      <c r="AC5877" t="s">
        <v>56</v>
      </c>
      <c r="AD5877" s="10">
        <v>116.05</v>
      </c>
      <c r="AE5877" s="10">
        <v>6925.9</v>
      </c>
      <c r="AF5877" s="10">
        <v>0</v>
      </c>
      <c r="AG5877" s="10">
        <v>0</v>
      </c>
      <c r="AH5877" s="10">
        <v>243.6</v>
      </c>
      <c r="AI5877" s="10">
        <v>7169.5</v>
      </c>
      <c r="AJ5877" t="s">
        <v>47</v>
      </c>
      <c r="AM587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877" t="str">
        <f t="shared" si="182"/>
        <v>60-80</v>
      </c>
      <c r="AO5877">
        <f t="shared" si="183"/>
        <v>0</v>
      </c>
      <c r="AP5877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878" spans="1:42" x14ac:dyDescent="0.25">
      <c r="A5878" t="s">
        <v>7065</v>
      </c>
      <c r="B5878" t="s">
        <v>49</v>
      </c>
      <c r="C5878" s="1">
        <v>53</v>
      </c>
      <c r="D5878" t="s">
        <v>43</v>
      </c>
      <c r="E5878">
        <v>0</v>
      </c>
      <c r="F5878" t="s">
        <v>161</v>
      </c>
      <c r="G5878" s="1">
        <v>93277</v>
      </c>
      <c r="H5878">
        <v>36.303792999999999</v>
      </c>
      <c r="I5878">
        <v>-119.375646</v>
      </c>
      <c r="J5878">
        <v>0</v>
      </c>
      <c r="K5878" s="1">
        <v>1</v>
      </c>
      <c r="L5878" t="s">
        <v>42</v>
      </c>
      <c r="M5878" t="s">
        <v>40</v>
      </c>
      <c r="N5878" s="10">
        <v>11.61</v>
      </c>
      <c r="O5878" t="s">
        <v>43</v>
      </c>
      <c r="P5878" t="s">
        <v>43</v>
      </c>
      <c r="AA5878" t="s">
        <v>51</v>
      </c>
      <c r="AB5878" t="s">
        <v>40</v>
      </c>
      <c r="AC5878" t="s">
        <v>183</v>
      </c>
      <c r="AD5878" s="10">
        <v>20.45</v>
      </c>
      <c r="AE5878" s="10">
        <v>20.45</v>
      </c>
      <c r="AF5878" s="10">
        <v>0</v>
      </c>
      <c r="AG5878" s="10">
        <v>0</v>
      </c>
      <c r="AH5878" s="10">
        <v>11.61</v>
      </c>
      <c r="AI5878" s="10">
        <v>32.06</v>
      </c>
      <c r="AJ5878" t="s">
        <v>98</v>
      </c>
      <c r="AM587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878" t="str">
        <f t="shared" si="182"/>
        <v>50-59</v>
      </c>
      <c r="AO5878">
        <f t="shared" si="183"/>
        <v>0</v>
      </c>
      <c r="AP5878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879" spans="1:42" x14ac:dyDescent="0.25">
      <c r="A5879" t="s">
        <v>7066</v>
      </c>
      <c r="B5879" t="s">
        <v>49</v>
      </c>
      <c r="C5879" s="1">
        <v>66</v>
      </c>
      <c r="D5879" t="s">
        <v>43</v>
      </c>
      <c r="E5879">
        <v>0</v>
      </c>
      <c r="F5879" t="s">
        <v>346</v>
      </c>
      <c r="G5879" s="1">
        <v>93591</v>
      </c>
      <c r="H5879">
        <v>34.598221000000002</v>
      </c>
      <c r="I5879">
        <v>-117.79593</v>
      </c>
      <c r="J5879">
        <v>0</v>
      </c>
      <c r="K5879" s="1">
        <v>2</v>
      </c>
      <c r="L5879" t="s">
        <v>42</v>
      </c>
      <c r="M5879" t="s">
        <v>43</v>
      </c>
      <c r="P5879" t="s">
        <v>40</v>
      </c>
      <c r="Q5879" t="s">
        <v>79</v>
      </c>
      <c r="R5879">
        <v>6</v>
      </c>
      <c r="S5879" t="s">
        <v>43</v>
      </c>
      <c r="T5879" t="s">
        <v>43</v>
      </c>
      <c r="U5879" t="s">
        <v>43</v>
      </c>
      <c r="V5879" t="s">
        <v>43</v>
      </c>
      <c r="W5879" t="s">
        <v>43</v>
      </c>
      <c r="X5879" t="s">
        <v>43</v>
      </c>
      <c r="Y5879" t="s">
        <v>43</v>
      </c>
      <c r="Z5879" t="s">
        <v>40</v>
      </c>
      <c r="AA5879" t="s">
        <v>51</v>
      </c>
      <c r="AB5879" t="s">
        <v>40</v>
      </c>
      <c r="AC5879" t="s">
        <v>46</v>
      </c>
      <c r="AD5879" s="10">
        <v>24.45</v>
      </c>
      <c r="AE5879" s="10">
        <v>47.5</v>
      </c>
      <c r="AF5879" s="10">
        <v>0</v>
      </c>
      <c r="AG5879" s="10">
        <v>0</v>
      </c>
      <c r="AH5879" s="10">
        <v>0</v>
      </c>
      <c r="AI5879" s="10">
        <v>47.5</v>
      </c>
      <c r="AJ5879" t="s">
        <v>57</v>
      </c>
      <c r="AK5879" t="s">
        <v>58</v>
      </c>
      <c r="AL5879" t="s">
        <v>214</v>
      </c>
      <c r="AM5879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879" t="str">
        <f t="shared" si="182"/>
        <v>60-80</v>
      </c>
      <c r="AO5879">
        <f t="shared" si="183"/>
        <v>1</v>
      </c>
      <c r="AP5879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880" spans="1:42" x14ac:dyDescent="0.25">
      <c r="A5880" t="s">
        <v>7067</v>
      </c>
      <c r="B5880" t="s">
        <v>39</v>
      </c>
      <c r="C5880" s="1">
        <v>44</v>
      </c>
      <c r="D5880" t="s">
        <v>43</v>
      </c>
      <c r="E5880">
        <v>0</v>
      </c>
      <c r="F5880" t="s">
        <v>2304</v>
      </c>
      <c r="G5880" s="1">
        <v>93609</v>
      </c>
      <c r="H5880">
        <v>36.5276</v>
      </c>
      <c r="I5880">
        <v>-119.865999</v>
      </c>
      <c r="J5880">
        <v>0</v>
      </c>
      <c r="K5880" s="1">
        <v>20</v>
      </c>
      <c r="L5880" t="s">
        <v>42</v>
      </c>
      <c r="M5880" t="s">
        <v>40</v>
      </c>
      <c r="N5880" s="10">
        <v>22.75</v>
      </c>
      <c r="O5880" t="s">
        <v>40</v>
      </c>
      <c r="P5880" t="s">
        <v>40</v>
      </c>
      <c r="Q5880" t="s">
        <v>44</v>
      </c>
      <c r="R5880">
        <v>11</v>
      </c>
      <c r="S5880" t="s">
        <v>43</v>
      </c>
      <c r="T5880" t="s">
        <v>40</v>
      </c>
      <c r="U5880" t="s">
        <v>43</v>
      </c>
      <c r="V5880" t="s">
        <v>40</v>
      </c>
      <c r="W5880" t="s">
        <v>43</v>
      </c>
      <c r="X5880" t="s">
        <v>40</v>
      </c>
      <c r="Y5880" t="s">
        <v>40</v>
      </c>
      <c r="Z5880" t="s">
        <v>40</v>
      </c>
      <c r="AA5880" t="s">
        <v>51</v>
      </c>
      <c r="AB5880" t="s">
        <v>40</v>
      </c>
      <c r="AC5880" t="s">
        <v>46</v>
      </c>
      <c r="AD5880" s="10">
        <v>68.900000000000006</v>
      </c>
      <c r="AE5880" s="10">
        <v>1370.35</v>
      </c>
      <c r="AF5880" s="10">
        <v>0</v>
      </c>
      <c r="AG5880" s="10">
        <v>0</v>
      </c>
      <c r="AH5880" s="10">
        <v>455</v>
      </c>
      <c r="AI5880" s="10">
        <v>1825.35</v>
      </c>
      <c r="AJ5880" t="s">
        <v>47</v>
      </c>
      <c r="AM5880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5880" t="str">
        <f t="shared" si="182"/>
        <v>40-49</v>
      </c>
      <c r="AO5880">
        <f t="shared" si="183"/>
        <v>0</v>
      </c>
      <c r="AP5880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881" spans="1:42" x14ac:dyDescent="0.25">
      <c r="A5881" t="s">
        <v>7068</v>
      </c>
      <c r="B5881" t="s">
        <v>49</v>
      </c>
      <c r="C5881" s="1">
        <v>46</v>
      </c>
      <c r="D5881" t="s">
        <v>40</v>
      </c>
      <c r="E5881">
        <v>0</v>
      </c>
      <c r="F5881" t="s">
        <v>391</v>
      </c>
      <c r="G5881" s="1">
        <v>94104</v>
      </c>
      <c r="H5881">
        <v>37.791221999999998</v>
      </c>
      <c r="I5881">
        <v>-122.402241</v>
      </c>
      <c r="J5881">
        <v>2</v>
      </c>
      <c r="K5881" s="1">
        <v>72</v>
      </c>
      <c r="L5881" t="s">
        <v>72</v>
      </c>
      <c r="M5881" t="s">
        <v>40</v>
      </c>
      <c r="N5881" s="10">
        <v>47.82</v>
      </c>
      <c r="O5881" t="s">
        <v>40</v>
      </c>
      <c r="P5881" t="s">
        <v>40</v>
      </c>
      <c r="Q5881" t="s">
        <v>55</v>
      </c>
      <c r="R5881">
        <v>21</v>
      </c>
      <c r="S5881" t="s">
        <v>40</v>
      </c>
      <c r="T5881" t="s">
        <v>40</v>
      </c>
      <c r="U5881" t="s">
        <v>40</v>
      </c>
      <c r="V5881" t="s">
        <v>40</v>
      </c>
      <c r="W5881" t="s">
        <v>40</v>
      </c>
      <c r="X5881" t="s">
        <v>40</v>
      </c>
      <c r="Y5881" t="s">
        <v>40</v>
      </c>
      <c r="Z5881" t="s">
        <v>40</v>
      </c>
      <c r="AA5881" t="s">
        <v>73</v>
      </c>
      <c r="AB5881" t="s">
        <v>40</v>
      </c>
      <c r="AC5881" t="s">
        <v>56</v>
      </c>
      <c r="AD5881" s="10">
        <v>115.55</v>
      </c>
      <c r="AE5881" s="10">
        <v>8425.2999999999993</v>
      </c>
      <c r="AF5881" s="10">
        <v>0</v>
      </c>
      <c r="AG5881" s="10">
        <v>0</v>
      </c>
      <c r="AH5881" s="10">
        <v>3443.04</v>
      </c>
      <c r="AI5881" s="10">
        <v>11868.34</v>
      </c>
      <c r="AJ5881" t="s">
        <v>47</v>
      </c>
      <c r="AM5881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881" t="str">
        <f t="shared" si="182"/>
        <v>40-49</v>
      </c>
      <c r="AO5881">
        <f t="shared" si="183"/>
        <v>0</v>
      </c>
      <c r="AP5881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882" spans="1:42" x14ac:dyDescent="0.25">
      <c r="A5882" t="s">
        <v>7069</v>
      </c>
      <c r="B5882" t="s">
        <v>39</v>
      </c>
      <c r="C5882" s="1">
        <v>35</v>
      </c>
      <c r="D5882" t="s">
        <v>40</v>
      </c>
      <c r="E5882">
        <v>2</v>
      </c>
      <c r="F5882" t="s">
        <v>4584</v>
      </c>
      <c r="G5882" s="1">
        <v>95465</v>
      </c>
      <c r="H5882">
        <v>38.415002999999999</v>
      </c>
      <c r="I5882">
        <v>-122.998726</v>
      </c>
      <c r="J5882">
        <v>1</v>
      </c>
      <c r="K5882" s="1">
        <v>72</v>
      </c>
      <c r="L5882" t="s">
        <v>42</v>
      </c>
      <c r="M5882" t="s">
        <v>40</v>
      </c>
      <c r="N5882" s="10">
        <v>17.89</v>
      </c>
      <c r="O5882" t="s">
        <v>40</v>
      </c>
      <c r="P5882" t="s">
        <v>40</v>
      </c>
      <c r="Q5882" t="s">
        <v>55</v>
      </c>
      <c r="R5882">
        <v>19</v>
      </c>
      <c r="S5882" t="s">
        <v>40</v>
      </c>
      <c r="T5882" t="s">
        <v>40</v>
      </c>
      <c r="U5882" t="s">
        <v>40</v>
      </c>
      <c r="V5882" t="s">
        <v>40</v>
      </c>
      <c r="W5882" t="s">
        <v>43</v>
      </c>
      <c r="X5882" t="s">
        <v>40</v>
      </c>
      <c r="Y5882" t="s">
        <v>40</v>
      </c>
      <c r="Z5882" t="s">
        <v>40</v>
      </c>
      <c r="AA5882" t="s">
        <v>73</v>
      </c>
      <c r="AB5882" t="s">
        <v>43</v>
      </c>
      <c r="AC5882" t="s">
        <v>46</v>
      </c>
      <c r="AD5882" s="10">
        <v>107.45</v>
      </c>
      <c r="AE5882" s="10">
        <v>7658.3</v>
      </c>
      <c r="AF5882" s="10">
        <v>0</v>
      </c>
      <c r="AG5882" s="10">
        <v>0</v>
      </c>
      <c r="AH5882" s="10">
        <v>1288.08</v>
      </c>
      <c r="AI5882" s="10">
        <v>8946.3799999999992</v>
      </c>
      <c r="AJ5882" t="s">
        <v>47</v>
      </c>
      <c r="AM588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882" t="str">
        <f t="shared" si="182"/>
        <v>30-39</v>
      </c>
      <c r="AO5882">
        <f t="shared" si="183"/>
        <v>0</v>
      </c>
      <c r="AP5882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883" spans="1:42" x14ac:dyDescent="0.25">
      <c r="A5883" t="s">
        <v>7070</v>
      </c>
      <c r="B5883" t="s">
        <v>49</v>
      </c>
      <c r="C5883" s="1">
        <v>55</v>
      </c>
      <c r="D5883" t="s">
        <v>43</v>
      </c>
      <c r="E5883">
        <v>0</v>
      </c>
      <c r="F5883" t="s">
        <v>706</v>
      </c>
      <c r="G5883" s="1">
        <v>91935</v>
      </c>
      <c r="H5883">
        <v>32.695681</v>
      </c>
      <c r="I5883">
        <v>-116.79838599999999</v>
      </c>
      <c r="J5883">
        <v>0</v>
      </c>
      <c r="K5883" s="1">
        <v>4</v>
      </c>
      <c r="L5883" t="s">
        <v>42</v>
      </c>
      <c r="M5883" t="s">
        <v>40</v>
      </c>
      <c r="N5883" s="10">
        <v>31.92</v>
      </c>
      <c r="O5883" t="s">
        <v>43</v>
      </c>
      <c r="P5883" t="s">
        <v>40</v>
      </c>
      <c r="Q5883" t="s">
        <v>55</v>
      </c>
      <c r="R5883">
        <v>4</v>
      </c>
      <c r="S5883" t="s">
        <v>43</v>
      </c>
      <c r="T5883" t="s">
        <v>43</v>
      </c>
      <c r="U5883" t="s">
        <v>40</v>
      </c>
      <c r="V5883" t="s">
        <v>40</v>
      </c>
      <c r="W5883" t="s">
        <v>43</v>
      </c>
      <c r="X5883" t="s">
        <v>40</v>
      </c>
      <c r="Y5883" t="s">
        <v>40</v>
      </c>
      <c r="Z5883" t="s">
        <v>40</v>
      </c>
      <c r="AA5883" t="s">
        <v>51</v>
      </c>
      <c r="AB5883" t="s">
        <v>40</v>
      </c>
      <c r="AC5883" t="s">
        <v>56</v>
      </c>
      <c r="AD5883" s="10">
        <v>90.4</v>
      </c>
      <c r="AE5883" s="10">
        <v>356.65</v>
      </c>
      <c r="AF5883" s="10">
        <v>0</v>
      </c>
      <c r="AG5883" s="10">
        <v>0</v>
      </c>
      <c r="AH5883" s="10">
        <v>127.68</v>
      </c>
      <c r="AI5883" s="10">
        <v>484.33</v>
      </c>
      <c r="AJ5883" t="s">
        <v>47</v>
      </c>
      <c r="AM5883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883" t="str">
        <f t="shared" si="182"/>
        <v>50-59</v>
      </c>
      <c r="AO5883">
        <f t="shared" si="183"/>
        <v>0</v>
      </c>
      <c r="AP5883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884" spans="1:42" x14ac:dyDescent="0.25">
      <c r="A5884" t="s">
        <v>7071</v>
      </c>
      <c r="B5884" t="s">
        <v>49</v>
      </c>
      <c r="C5884" s="1">
        <v>53</v>
      </c>
      <c r="D5884" t="s">
        <v>43</v>
      </c>
      <c r="E5884">
        <v>1</v>
      </c>
      <c r="F5884" t="s">
        <v>233</v>
      </c>
      <c r="G5884" s="1">
        <v>91803</v>
      </c>
      <c r="H5884">
        <v>34.074736000000001</v>
      </c>
      <c r="I5884">
        <v>-118.145959</v>
      </c>
      <c r="J5884">
        <v>0</v>
      </c>
      <c r="K5884" s="1">
        <v>1</v>
      </c>
      <c r="L5884" t="s">
        <v>42</v>
      </c>
      <c r="M5884" t="s">
        <v>40</v>
      </c>
      <c r="N5884" s="10">
        <v>10.14</v>
      </c>
      <c r="O5884" t="s">
        <v>43</v>
      </c>
      <c r="P5884" t="s">
        <v>43</v>
      </c>
      <c r="AA5884" t="s">
        <v>51</v>
      </c>
      <c r="AB5884" t="s">
        <v>40</v>
      </c>
      <c r="AC5884" t="s">
        <v>183</v>
      </c>
      <c r="AD5884" s="10">
        <v>21.05</v>
      </c>
      <c r="AE5884" s="10">
        <v>21.05</v>
      </c>
      <c r="AF5884" s="10">
        <v>0</v>
      </c>
      <c r="AG5884" s="10">
        <v>0</v>
      </c>
      <c r="AH5884" s="10">
        <v>10.14</v>
      </c>
      <c r="AI5884" s="10">
        <v>31.19</v>
      </c>
      <c r="AJ5884" t="s">
        <v>98</v>
      </c>
      <c r="AM588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884" t="str">
        <f t="shared" si="182"/>
        <v>50-59</v>
      </c>
      <c r="AO5884">
        <f t="shared" si="183"/>
        <v>0</v>
      </c>
      <c r="AP5884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885" spans="1:42" x14ac:dyDescent="0.25">
      <c r="A5885" t="s">
        <v>7072</v>
      </c>
      <c r="B5885" t="s">
        <v>39</v>
      </c>
      <c r="C5885" s="1">
        <v>47</v>
      </c>
      <c r="D5885" t="s">
        <v>40</v>
      </c>
      <c r="E5885">
        <v>0</v>
      </c>
      <c r="F5885" t="s">
        <v>1310</v>
      </c>
      <c r="G5885" s="1">
        <v>91977</v>
      </c>
      <c r="H5885">
        <v>32.726627000000001</v>
      </c>
      <c r="I5885">
        <v>-116.994608</v>
      </c>
      <c r="J5885">
        <v>1</v>
      </c>
      <c r="K5885" s="1">
        <v>33</v>
      </c>
      <c r="L5885" t="s">
        <v>42</v>
      </c>
      <c r="M5885" t="s">
        <v>40</v>
      </c>
      <c r="N5885" s="10">
        <v>15.66</v>
      </c>
      <c r="O5885" t="s">
        <v>43</v>
      </c>
      <c r="P5885" t="s">
        <v>40</v>
      </c>
      <c r="Q5885" t="s">
        <v>55</v>
      </c>
      <c r="R5885">
        <v>24</v>
      </c>
      <c r="S5885" t="s">
        <v>40</v>
      </c>
      <c r="T5885" t="s">
        <v>43</v>
      </c>
      <c r="U5885" t="s">
        <v>40</v>
      </c>
      <c r="V5885" t="s">
        <v>40</v>
      </c>
      <c r="W5885" t="s">
        <v>40</v>
      </c>
      <c r="X5885" t="s">
        <v>40</v>
      </c>
      <c r="Y5885" t="s">
        <v>40</v>
      </c>
      <c r="Z5885" t="s">
        <v>43</v>
      </c>
      <c r="AA5885" t="s">
        <v>45</v>
      </c>
      <c r="AB5885" t="s">
        <v>40</v>
      </c>
      <c r="AC5885" t="s">
        <v>56</v>
      </c>
      <c r="AD5885" s="10">
        <v>103.75</v>
      </c>
      <c r="AE5885" s="10">
        <v>3361.05</v>
      </c>
      <c r="AF5885" s="10">
        <v>0</v>
      </c>
      <c r="AG5885" s="10">
        <v>100</v>
      </c>
      <c r="AH5885" s="10">
        <v>516.78</v>
      </c>
      <c r="AI5885" s="10">
        <v>3977.83</v>
      </c>
      <c r="AJ5885" t="s">
        <v>57</v>
      </c>
      <c r="AK5885" t="s">
        <v>121</v>
      </c>
      <c r="AL5885" t="s">
        <v>122</v>
      </c>
      <c r="AM5885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885" t="str">
        <f t="shared" si="182"/>
        <v>40-49</v>
      </c>
      <c r="AO5885">
        <f t="shared" si="183"/>
        <v>1</v>
      </c>
      <c r="AP5885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886" spans="1:42" x14ac:dyDescent="0.25">
      <c r="A5886" t="s">
        <v>7073</v>
      </c>
      <c r="B5886" t="s">
        <v>49</v>
      </c>
      <c r="C5886" s="1">
        <v>45</v>
      </c>
      <c r="D5886" t="s">
        <v>40</v>
      </c>
      <c r="E5886">
        <v>0</v>
      </c>
      <c r="F5886" t="s">
        <v>842</v>
      </c>
      <c r="G5886" s="1">
        <v>95348</v>
      </c>
      <c r="H5886">
        <v>37.401220000000002</v>
      </c>
      <c r="I5886">
        <v>-120.514191</v>
      </c>
      <c r="J5886">
        <v>1</v>
      </c>
      <c r="K5886" s="1">
        <v>56</v>
      </c>
      <c r="L5886" t="s">
        <v>76</v>
      </c>
      <c r="M5886" t="s">
        <v>40</v>
      </c>
      <c r="N5886" s="10">
        <v>40.33</v>
      </c>
      <c r="O5886" t="s">
        <v>40</v>
      </c>
      <c r="P5886" t="s">
        <v>40</v>
      </c>
      <c r="Q5886" t="s">
        <v>55</v>
      </c>
      <c r="R5886">
        <v>9</v>
      </c>
      <c r="S5886" t="s">
        <v>40</v>
      </c>
      <c r="T5886" t="s">
        <v>40</v>
      </c>
      <c r="U5886" t="s">
        <v>40</v>
      </c>
      <c r="V5886" t="s">
        <v>43</v>
      </c>
      <c r="W5886" t="s">
        <v>43</v>
      </c>
      <c r="X5886" t="s">
        <v>43</v>
      </c>
      <c r="Y5886" t="s">
        <v>43</v>
      </c>
      <c r="Z5886" t="s">
        <v>40</v>
      </c>
      <c r="AA5886" t="s">
        <v>45</v>
      </c>
      <c r="AB5886" t="s">
        <v>40</v>
      </c>
      <c r="AC5886" t="s">
        <v>56</v>
      </c>
      <c r="AD5886" s="10">
        <v>93.15</v>
      </c>
      <c r="AE5886" s="10">
        <v>5253.95</v>
      </c>
      <c r="AF5886" s="10">
        <v>0</v>
      </c>
      <c r="AG5886" s="10">
        <v>0</v>
      </c>
      <c r="AH5886" s="10">
        <v>2258.48</v>
      </c>
      <c r="AI5886" s="10">
        <v>7512.43</v>
      </c>
      <c r="AJ5886" t="s">
        <v>47</v>
      </c>
      <c r="AM588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886" t="str">
        <f t="shared" si="182"/>
        <v>40-49</v>
      </c>
      <c r="AO5886">
        <f t="shared" si="183"/>
        <v>0</v>
      </c>
      <c r="AP5886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887" spans="1:42" x14ac:dyDescent="0.25">
      <c r="A5887" t="s">
        <v>7074</v>
      </c>
      <c r="B5887" t="s">
        <v>49</v>
      </c>
      <c r="C5887" s="1">
        <v>30</v>
      </c>
      <c r="D5887" t="s">
        <v>43</v>
      </c>
      <c r="E5887">
        <v>0</v>
      </c>
      <c r="F5887" t="s">
        <v>978</v>
      </c>
      <c r="G5887" s="1">
        <v>92801</v>
      </c>
      <c r="H5887">
        <v>33.844982999999999</v>
      </c>
      <c r="I5887">
        <v>-117.952151</v>
      </c>
      <c r="J5887">
        <v>0</v>
      </c>
      <c r="K5887" s="1">
        <v>9</v>
      </c>
      <c r="L5887" t="s">
        <v>54</v>
      </c>
      <c r="M5887" t="s">
        <v>40</v>
      </c>
      <c r="N5887" s="10">
        <v>40.71</v>
      </c>
      <c r="O5887" t="s">
        <v>43</v>
      </c>
      <c r="P5887" t="s">
        <v>40</v>
      </c>
      <c r="Q5887" t="s">
        <v>55</v>
      </c>
      <c r="R5887">
        <v>52</v>
      </c>
      <c r="S5887" t="s">
        <v>43</v>
      </c>
      <c r="T5887" t="s">
        <v>43</v>
      </c>
      <c r="U5887" t="s">
        <v>43</v>
      </c>
      <c r="V5887" t="s">
        <v>43</v>
      </c>
      <c r="W5887" t="s">
        <v>43</v>
      </c>
      <c r="X5887" t="s">
        <v>43</v>
      </c>
      <c r="Y5887" t="s">
        <v>43</v>
      </c>
      <c r="Z5887" t="s">
        <v>40</v>
      </c>
      <c r="AA5887" t="s">
        <v>51</v>
      </c>
      <c r="AB5887" t="s">
        <v>40</v>
      </c>
      <c r="AC5887" t="s">
        <v>56</v>
      </c>
      <c r="AD5887" s="10">
        <v>70.5</v>
      </c>
      <c r="AE5887" s="10">
        <v>597.9</v>
      </c>
      <c r="AF5887" s="10">
        <v>0</v>
      </c>
      <c r="AG5887" s="10">
        <v>0</v>
      </c>
      <c r="AH5887" s="10">
        <v>366.39</v>
      </c>
      <c r="AI5887" s="10">
        <v>964.29</v>
      </c>
      <c r="AJ5887" t="s">
        <v>47</v>
      </c>
      <c r="AM588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887" t="str">
        <f t="shared" si="182"/>
        <v>30-39</v>
      </c>
      <c r="AO5887">
        <f t="shared" si="183"/>
        <v>0</v>
      </c>
      <c r="AP588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888" spans="1:42" x14ac:dyDescent="0.25">
      <c r="A5888" t="s">
        <v>7075</v>
      </c>
      <c r="B5888" t="s">
        <v>49</v>
      </c>
      <c r="C5888" s="1">
        <v>57</v>
      </c>
      <c r="D5888" t="s">
        <v>43</v>
      </c>
      <c r="E5888">
        <v>0</v>
      </c>
      <c r="F5888" t="s">
        <v>151</v>
      </c>
      <c r="G5888" s="1">
        <v>92123</v>
      </c>
      <c r="H5888">
        <v>32.808813999999998</v>
      </c>
      <c r="I5888">
        <v>-117.134694</v>
      </c>
      <c r="J5888">
        <v>0</v>
      </c>
      <c r="K5888" s="1">
        <v>12</v>
      </c>
      <c r="L5888" t="s">
        <v>62</v>
      </c>
      <c r="M5888" t="s">
        <v>40</v>
      </c>
      <c r="N5888" s="10">
        <v>49</v>
      </c>
      <c r="O5888" t="s">
        <v>43</v>
      </c>
      <c r="P5888" t="s">
        <v>40</v>
      </c>
      <c r="Q5888" t="s">
        <v>55</v>
      </c>
      <c r="R5888">
        <v>23</v>
      </c>
      <c r="S5888" t="s">
        <v>43</v>
      </c>
      <c r="T5888" t="s">
        <v>43</v>
      </c>
      <c r="U5888" t="s">
        <v>40</v>
      </c>
      <c r="V5888" t="s">
        <v>43</v>
      </c>
      <c r="W5888" t="s">
        <v>40</v>
      </c>
      <c r="X5888" t="s">
        <v>40</v>
      </c>
      <c r="Y5888" t="s">
        <v>40</v>
      </c>
      <c r="Z5888" t="s">
        <v>40</v>
      </c>
      <c r="AA5888" t="s">
        <v>45</v>
      </c>
      <c r="AB5888" t="s">
        <v>43</v>
      </c>
      <c r="AC5888" t="s">
        <v>56</v>
      </c>
      <c r="AD5888" s="10">
        <v>95.7</v>
      </c>
      <c r="AE5888" s="10">
        <v>1184</v>
      </c>
      <c r="AF5888" s="10">
        <v>0</v>
      </c>
      <c r="AG5888" s="10">
        <v>0</v>
      </c>
      <c r="AH5888" s="10">
        <v>588</v>
      </c>
      <c r="AI5888" s="10">
        <v>1772</v>
      </c>
      <c r="AJ5888" t="s">
        <v>47</v>
      </c>
      <c r="AM588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888" t="str">
        <f t="shared" si="182"/>
        <v>50-59</v>
      </c>
      <c r="AO5888">
        <f t="shared" si="183"/>
        <v>0</v>
      </c>
      <c r="AP5888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889" spans="1:42" x14ac:dyDescent="0.25">
      <c r="A5889" t="s">
        <v>7076</v>
      </c>
      <c r="B5889" t="s">
        <v>49</v>
      </c>
      <c r="C5889" s="1">
        <v>70</v>
      </c>
      <c r="D5889" t="s">
        <v>43</v>
      </c>
      <c r="E5889">
        <v>0</v>
      </c>
      <c r="F5889" t="s">
        <v>135</v>
      </c>
      <c r="G5889" s="1">
        <v>90028</v>
      </c>
      <c r="H5889">
        <v>34.099868999999998</v>
      </c>
      <c r="I5889">
        <v>-118.326843</v>
      </c>
      <c r="J5889">
        <v>0</v>
      </c>
      <c r="K5889" s="1">
        <v>51</v>
      </c>
      <c r="L5889" t="s">
        <v>76</v>
      </c>
      <c r="M5889" t="s">
        <v>40</v>
      </c>
      <c r="N5889" s="10">
        <v>19.489999999999998</v>
      </c>
      <c r="O5889" t="s">
        <v>40</v>
      </c>
      <c r="P5889" t="s">
        <v>40</v>
      </c>
      <c r="Q5889" t="s">
        <v>55</v>
      </c>
      <c r="R5889">
        <v>11</v>
      </c>
      <c r="S5889" t="s">
        <v>43</v>
      </c>
      <c r="T5889" t="s">
        <v>43</v>
      </c>
      <c r="U5889" t="s">
        <v>40</v>
      </c>
      <c r="V5889" t="s">
        <v>43</v>
      </c>
      <c r="W5889" t="s">
        <v>40</v>
      </c>
      <c r="X5889" t="s">
        <v>40</v>
      </c>
      <c r="Y5889" t="s">
        <v>43</v>
      </c>
      <c r="Z5889" t="s">
        <v>40</v>
      </c>
      <c r="AA5889" t="s">
        <v>51</v>
      </c>
      <c r="AB5889" t="s">
        <v>40</v>
      </c>
      <c r="AC5889" t="s">
        <v>56</v>
      </c>
      <c r="AD5889" s="10">
        <v>97.8</v>
      </c>
      <c r="AE5889" s="10">
        <v>4913.3</v>
      </c>
      <c r="AF5889" s="10">
        <v>0</v>
      </c>
      <c r="AG5889" s="10">
        <v>0</v>
      </c>
      <c r="AH5889" s="10">
        <v>993.99</v>
      </c>
      <c r="AI5889" s="10">
        <v>5907.29</v>
      </c>
      <c r="AJ5889" t="s">
        <v>57</v>
      </c>
      <c r="AK5889" t="s">
        <v>117</v>
      </c>
      <c r="AL5889" t="s">
        <v>118</v>
      </c>
      <c r="AM588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889" t="str">
        <f t="shared" si="182"/>
        <v>60-80</v>
      </c>
      <c r="AO5889">
        <f t="shared" si="183"/>
        <v>1</v>
      </c>
      <c r="AP5889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890" spans="1:42" x14ac:dyDescent="0.25">
      <c r="A5890" t="s">
        <v>7077</v>
      </c>
      <c r="B5890" t="s">
        <v>39</v>
      </c>
      <c r="C5890" s="1">
        <v>22</v>
      </c>
      <c r="D5890" t="s">
        <v>40</v>
      </c>
      <c r="E5890">
        <v>1</v>
      </c>
      <c r="F5890" t="s">
        <v>2235</v>
      </c>
      <c r="G5890" s="1">
        <v>94506</v>
      </c>
      <c r="H5890">
        <v>37.791480999999997</v>
      </c>
      <c r="I5890">
        <v>-121.90325300000001</v>
      </c>
      <c r="J5890">
        <v>3</v>
      </c>
      <c r="K5890" s="1">
        <v>33</v>
      </c>
      <c r="L5890" t="s">
        <v>129</v>
      </c>
      <c r="M5890" t="s">
        <v>40</v>
      </c>
      <c r="N5890" s="10">
        <v>1.71</v>
      </c>
      <c r="O5890" t="s">
        <v>40</v>
      </c>
      <c r="P5890" t="s">
        <v>43</v>
      </c>
      <c r="AA5890" t="s">
        <v>45</v>
      </c>
      <c r="AB5890" t="s">
        <v>43</v>
      </c>
      <c r="AC5890" t="s">
        <v>46</v>
      </c>
      <c r="AD5890" s="10">
        <v>24.15</v>
      </c>
      <c r="AE5890" s="10">
        <v>800.3</v>
      </c>
      <c r="AF5890" s="10">
        <v>0</v>
      </c>
      <c r="AG5890" s="10">
        <v>0</v>
      </c>
      <c r="AH5890" s="10">
        <v>56.43</v>
      </c>
      <c r="AI5890" s="10">
        <v>856.73</v>
      </c>
      <c r="AJ5890" t="s">
        <v>47</v>
      </c>
      <c r="AM5890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890" t="str">
        <f t="shared" ref="AN5890:AN5953" si="184">IF(C5890&lt;=29,"19-29",IF(C5890&lt;=39,"30-39",IF(C5890&lt;=49,"40-49",IF(C5890&lt;=59,"50-59","60-80"))))</f>
        <v>19-29</v>
      </c>
      <c r="AO5890">
        <f t="shared" ref="AO5890:AO5953" si="185">IF(AJ5890="Churned",1,0)</f>
        <v>0</v>
      </c>
      <c r="AP5890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891" spans="1:42" x14ac:dyDescent="0.25">
      <c r="A5891" t="s">
        <v>7078</v>
      </c>
      <c r="B5891" t="s">
        <v>39</v>
      </c>
      <c r="C5891" s="1">
        <v>39</v>
      </c>
      <c r="D5891" t="s">
        <v>43</v>
      </c>
      <c r="E5891">
        <v>0</v>
      </c>
      <c r="F5891" t="s">
        <v>2094</v>
      </c>
      <c r="G5891" s="1">
        <v>95223</v>
      </c>
      <c r="H5891">
        <v>38.321530000000003</v>
      </c>
      <c r="I5891">
        <v>-120.236358</v>
      </c>
      <c r="J5891">
        <v>0</v>
      </c>
      <c r="K5891" s="1">
        <v>1</v>
      </c>
      <c r="L5891" t="s">
        <v>54</v>
      </c>
      <c r="M5891" t="s">
        <v>40</v>
      </c>
      <c r="N5891" s="10">
        <v>23.7</v>
      </c>
      <c r="O5891" t="s">
        <v>43</v>
      </c>
      <c r="P5891" t="s">
        <v>40</v>
      </c>
      <c r="Q5891" t="s">
        <v>44</v>
      </c>
      <c r="R5891">
        <v>17</v>
      </c>
      <c r="S5891" t="s">
        <v>43</v>
      </c>
      <c r="T5891" t="s">
        <v>43</v>
      </c>
      <c r="U5891" t="s">
        <v>40</v>
      </c>
      <c r="V5891" t="s">
        <v>43</v>
      </c>
      <c r="W5891" t="s">
        <v>43</v>
      </c>
      <c r="X5891" t="s">
        <v>43</v>
      </c>
      <c r="Y5891" t="s">
        <v>43</v>
      </c>
      <c r="Z5891" t="s">
        <v>40</v>
      </c>
      <c r="AA5891" t="s">
        <v>51</v>
      </c>
      <c r="AB5891" t="s">
        <v>40</v>
      </c>
      <c r="AC5891" t="s">
        <v>183</v>
      </c>
      <c r="AD5891" s="10">
        <v>50.45</v>
      </c>
      <c r="AE5891" s="10">
        <v>50.45</v>
      </c>
      <c r="AF5891" s="10">
        <v>0</v>
      </c>
      <c r="AG5891" s="10">
        <v>0</v>
      </c>
      <c r="AH5891" s="10">
        <v>23.7</v>
      </c>
      <c r="AI5891" s="10">
        <v>74.150000000000006</v>
      </c>
      <c r="AJ5891" t="s">
        <v>57</v>
      </c>
      <c r="AK5891" t="s">
        <v>63</v>
      </c>
      <c r="AL5891" t="s">
        <v>67</v>
      </c>
      <c r="AM589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891" t="str">
        <f t="shared" si="184"/>
        <v>30-39</v>
      </c>
      <c r="AO5891">
        <f t="shared" si="185"/>
        <v>1</v>
      </c>
      <c r="AP5891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5892" spans="1:42" x14ac:dyDescent="0.25">
      <c r="A5892" t="s">
        <v>7079</v>
      </c>
      <c r="B5892" t="s">
        <v>39</v>
      </c>
      <c r="C5892" s="1">
        <v>34</v>
      </c>
      <c r="D5892" t="s">
        <v>40</v>
      </c>
      <c r="E5892">
        <v>0</v>
      </c>
      <c r="F5892" t="s">
        <v>658</v>
      </c>
      <c r="G5892" s="1">
        <v>93103</v>
      </c>
      <c r="H5892">
        <v>34.438580999999999</v>
      </c>
      <c r="I5892">
        <v>-119.685368</v>
      </c>
      <c r="J5892">
        <v>0</v>
      </c>
      <c r="K5892" s="1">
        <v>70</v>
      </c>
      <c r="L5892" t="s">
        <v>42</v>
      </c>
      <c r="M5892" t="s">
        <v>40</v>
      </c>
      <c r="N5892" s="10">
        <v>40.909999999999997</v>
      </c>
      <c r="O5892" t="s">
        <v>43</v>
      </c>
      <c r="P5892" t="s">
        <v>43</v>
      </c>
      <c r="AA5892" t="s">
        <v>73</v>
      </c>
      <c r="AB5892" t="s">
        <v>43</v>
      </c>
      <c r="AC5892" t="s">
        <v>46</v>
      </c>
      <c r="AD5892" s="10">
        <v>19.850000000000001</v>
      </c>
      <c r="AE5892" s="10">
        <v>1328.35</v>
      </c>
      <c r="AF5892" s="10">
        <v>33.29</v>
      </c>
      <c r="AG5892" s="10">
        <v>0</v>
      </c>
      <c r="AH5892" s="10">
        <v>2863.7</v>
      </c>
      <c r="AI5892" s="10">
        <v>4158.76</v>
      </c>
      <c r="AJ5892" t="s">
        <v>47</v>
      </c>
      <c r="AM589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892" t="str">
        <f t="shared" si="184"/>
        <v>30-39</v>
      </c>
      <c r="AO5892">
        <f t="shared" si="185"/>
        <v>0</v>
      </c>
      <c r="AP5892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893" spans="1:42" x14ac:dyDescent="0.25">
      <c r="A5893" t="s">
        <v>7080</v>
      </c>
      <c r="B5893" t="s">
        <v>49</v>
      </c>
      <c r="C5893" s="1">
        <v>33</v>
      </c>
      <c r="D5893" t="s">
        <v>43</v>
      </c>
      <c r="E5893">
        <v>0</v>
      </c>
      <c r="F5893" t="s">
        <v>50</v>
      </c>
      <c r="G5893" s="1">
        <v>91203</v>
      </c>
      <c r="H5893">
        <v>34.153337999999998</v>
      </c>
      <c r="I5893">
        <v>-118.262974</v>
      </c>
      <c r="J5893">
        <v>0</v>
      </c>
      <c r="K5893" s="1">
        <v>1</v>
      </c>
      <c r="L5893" t="s">
        <v>54</v>
      </c>
      <c r="M5893" t="s">
        <v>40</v>
      </c>
      <c r="N5893" s="10">
        <v>46.23</v>
      </c>
      <c r="O5893" t="s">
        <v>43</v>
      </c>
      <c r="P5893" t="s">
        <v>40</v>
      </c>
      <c r="Q5893" t="s">
        <v>79</v>
      </c>
      <c r="R5893">
        <v>25</v>
      </c>
      <c r="S5893" t="s">
        <v>40</v>
      </c>
      <c r="T5893" t="s">
        <v>43</v>
      </c>
      <c r="U5893" t="s">
        <v>43</v>
      </c>
      <c r="V5893" t="s">
        <v>43</v>
      </c>
      <c r="W5893" t="s">
        <v>43</v>
      </c>
      <c r="X5893" t="s">
        <v>43</v>
      </c>
      <c r="Y5893" t="s">
        <v>43</v>
      </c>
      <c r="Z5893" t="s">
        <v>40</v>
      </c>
      <c r="AA5893" t="s">
        <v>51</v>
      </c>
      <c r="AB5893" t="s">
        <v>43</v>
      </c>
      <c r="AC5893" t="s">
        <v>56</v>
      </c>
      <c r="AD5893" s="10">
        <v>47.95</v>
      </c>
      <c r="AE5893" s="10">
        <v>47.95</v>
      </c>
      <c r="AF5893" s="10">
        <v>0</v>
      </c>
      <c r="AG5893" s="10">
        <v>0</v>
      </c>
      <c r="AH5893" s="10">
        <v>46.23</v>
      </c>
      <c r="AI5893" s="10">
        <v>94.18</v>
      </c>
      <c r="AJ5893" t="s">
        <v>98</v>
      </c>
      <c r="AM5893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893" t="str">
        <f t="shared" si="184"/>
        <v>30-39</v>
      </c>
      <c r="AO5893">
        <f t="shared" si="185"/>
        <v>0</v>
      </c>
      <c r="AP5893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5894" spans="1:42" x14ac:dyDescent="0.25">
      <c r="A5894" t="s">
        <v>7081</v>
      </c>
      <c r="B5894" t="s">
        <v>39</v>
      </c>
      <c r="C5894" s="1">
        <v>69</v>
      </c>
      <c r="D5894" t="s">
        <v>40</v>
      </c>
      <c r="E5894">
        <v>0</v>
      </c>
      <c r="F5894" t="s">
        <v>245</v>
      </c>
      <c r="G5894" s="1">
        <v>92028</v>
      </c>
      <c r="H5894">
        <v>33.362575</v>
      </c>
      <c r="I5894">
        <v>-117.299644</v>
      </c>
      <c r="J5894">
        <v>1</v>
      </c>
      <c r="K5894" s="1">
        <v>32</v>
      </c>
      <c r="L5894" t="s">
        <v>42</v>
      </c>
      <c r="M5894" t="s">
        <v>40</v>
      </c>
      <c r="N5894" s="10">
        <v>33.74</v>
      </c>
      <c r="O5894" t="s">
        <v>40</v>
      </c>
      <c r="P5894" t="s">
        <v>40</v>
      </c>
      <c r="Q5894" t="s">
        <v>55</v>
      </c>
      <c r="R5894">
        <v>6</v>
      </c>
      <c r="S5894" t="s">
        <v>43</v>
      </c>
      <c r="T5894" t="s">
        <v>43</v>
      </c>
      <c r="U5894" t="s">
        <v>43</v>
      </c>
      <c r="V5894" t="s">
        <v>43</v>
      </c>
      <c r="W5894" t="s">
        <v>40</v>
      </c>
      <c r="X5894" t="s">
        <v>40</v>
      </c>
      <c r="Y5894" t="s">
        <v>43</v>
      </c>
      <c r="Z5894" t="s">
        <v>40</v>
      </c>
      <c r="AA5894" t="s">
        <v>51</v>
      </c>
      <c r="AB5894" t="s">
        <v>40</v>
      </c>
      <c r="AC5894" t="s">
        <v>56</v>
      </c>
      <c r="AD5894" s="10">
        <v>93.2</v>
      </c>
      <c r="AE5894" s="10">
        <v>2931</v>
      </c>
      <c r="AF5894" s="10">
        <v>17.88</v>
      </c>
      <c r="AG5894" s="10">
        <v>0</v>
      </c>
      <c r="AH5894" s="10">
        <v>1079.68</v>
      </c>
      <c r="AI5894" s="10">
        <v>3992.8</v>
      </c>
      <c r="AJ5894" t="s">
        <v>57</v>
      </c>
      <c r="AK5894" t="s">
        <v>58</v>
      </c>
      <c r="AL5894" t="s">
        <v>104</v>
      </c>
      <c r="AM5894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894" t="str">
        <f t="shared" si="184"/>
        <v>60-80</v>
      </c>
      <c r="AO5894">
        <f t="shared" si="185"/>
        <v>1</v>
      </c>
      <c r="AP5894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895" spans="1:42" x14ac:dyDescent="0.25">
      <c r="A5895" t="s">
        <v>7082</v>
      </c>
      <c r="B5895" t="s">
        <v>39</v>
      </c>
      <c r="C5895" s="1">
        <v>19</v>
      </c>
      <c r="D5895" t="s">
        <v>43</v>
      </c>
      <c r="E5895">
        <v>0</v>
      </c>
      <c r="F5895" t="s">
        <v>448</v>
      </c>
      <c r="G5895" s="1">
        <v>90263</v>
      </c>
      <c r="H5895">
        <v>34.037036999999998</v>
      </c>
      <c r="I5895">
        <v>-118.705803</v>
      </c>
      <c r="J5895">
        <v>0</v>
      </c>
      <c r="K5895" s="1">
        <v>39</v>
      </c>
      <c r="L5895" t="s">
        <v>129</v>
      </c>
      <c r="M5895" t="s">
        <v>43</v>
      </c>
      <c r="P5895" t="s">
        <v>40</v>
      </c>
      <c r="Q5895" t="s">
        <v>79</v>
      </c>
      <c r="R5895">
        <v>73</v>
      </c>
      <c r="S5895" t="s">
        <v>40</v>
      </c>
      <c r="T5895" t="s">
        <v>40</v>
      </c>
      <c r="U5895" t="s">
        <v>43</v>
      </c>
      <c r="V5895" t="s">
        <v>40</v>
      </c>
      <c r="W5895" t="s">
        <v>43</v>
      </c>
      <c r="X5895" t="s">
        <v>43</v>
      </c>
      <c r="Y5895" t="s">
        <v>43</v>
      </c>
      <c r="Z5895" t="s">
        <v>40</v>
      </c>
      <c r="AA5895" t="s">
        <v>45</v>
      </c>
      <c r="AB5895" t="s">
        <v>43</v>
      </c>
      <c r="AC5895" t="s">
        <v>56</v>
      </c>
      <c r="AD5895" s="10">
        <v>41.15</v>
      </c>
      <c r="AE5895" s="10">
        <v>1700.9</v>
      </c>
      <c r="AF5895" s="10">
        <v>0</v>
      </c>
      <c r="AG5895" s="10">
        <v>0</v>
      </c>
      <c r="AH5895" s="10">
        <v>0</v>
      </c>
      <c r="AI5895" s="10">
        <v>1700.9</v>
      </c>
      <c r="AJ5895" t="s">
        <v>47</v>
      </c>
      <c r="AM5895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895" t="str">
        <f t="shared" si="184"/>
        <v>19-29</v>
      </c>
      <c r="AO5895">
        <f t="shared" si="185"/>
        <v>0</v>
      </c>
      <c r="AP5895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5896" spans="1:42" x14ac:dyDescent="0.25">
      <c r="A5896" t="s">
        <v>7083</v>
      </c>
      <c r="B5896" t="s">
        <v>39</v>
      </c>
      <c r="C5896" s="1">
        <v>48</v>
      </c>
      <c r="D5896" t="s">
        <v>40</v>
      </c>
      <c r="E5896">
        <v>1</v>
      </c>
      <c r="F5896" t="s">
        <v>2143</v>
      </c>
      <c r="G5896" s="1">
        <v>95226</v>
      </c>
      <c r="H5896">
        <v>38.233879000000002</v>
      </c>
      <c r="I5896">
        <v>-120.861666</v>
      </c>
      <c r="J5896">
        <v>7</v>
      </c>
      <c r="K5896" s="1">
        <v>45</v>
      </c>
      <c r="L5896" t="s">
        <v>76</v>
      </c>
      <c r="M5896" t="s">
        <v>40</v>
      </c>
      <c r="N5896" s="10">
        <v>20.11</v>
      </c>
      <c r="O5896" t="s">
        <v>40</v>
      </c>
      <c r="P5896" t="s">
        <v>43</v>
      </c>
      <c r="AA5896" t="s">
        <v>73</v>
      </c>
      <c r="AB5896" t="s">
        <v>40</v>
      </c>
      <c r="AC5896" t="s">
        <v>56</v>
      </c>
      <c r="AD5896" s="10">
        <v>24.65</v>
      </c>
      <c r="AE5896" s="10">
        <v>1138.8</v>
      </c>
      <c r="AF5896" s="10">
        <v>0</v>
      </c>
      <c r="AG5896" s="10">
        <v>0</v>
      </c>
      <c r="AH5896" s="10">
        <v>904.95</v>
      </c>
      <c r="AI5896" s="10">
        <v>2043.75</v>
      </c>
      <c r="AJ5896" t="s">
        <v>47</v>
      </c>
      <c r="AM5896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896" t="str">
        <f t="shared" si="184"/>
        <v>40-49</v>
      </c>
      <c r="AO5896">
        <f t="shared" si="185"/>
        <v>0</v>
      </c>
      <c r="AP5896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897" spans="1:42" x14ac:dyDescent="0.25">
      <c r="A5897" t="s">
        <v>7084</v>
      </c>
      <c r="B5897" t="s">
        <v>49</v>
      </c>
      <c r="C5897" s="1">
        <v>55</v>
      </c>
      <c r="D5897" t="s">
        <v>43</v>
      </c>
      <c r="E5897">
        <v>0</v>
      </c>
      <c r="F5897" t="s">
        <v>135</v>
      </c>
      <c r="G5897" s="1">
        <v>90048</v>
      </c>
      <c r="H5897">
        <v>34.072944999999997</v>
      </c>
      <c r="I5897">
        <v>-118.37267</v>
      </c>
      <c r="J5897">
        <v>0</v>
      </c>
      <c r="K5897" s="1">
        <v>19</v>
      </c>
      <c r="L5897" t="s">
        <v>62</v>
      </c>
      <c r="M5897" t="s">
        <v>40</v>
      </c>
      <c r="N5897" s="10">
        <v>4.3</v>
      </c>
      <c r="O5897" t="s">
        <v>43</v>
      </c>
      <c r="P5897" t="s">
        <v>40</v>
      </c>
      <c r="Q5897" t="s">
        <v>44</v>
      </c>
      <c r="R5897">
        <v>23</v>
      </c>
      <c r="S5897" t="s">
        <v>43</v>
      </c>
      <c r="T5897" t="s">
        <v>43</v>
      </c>
      <c r="U5897" t="s">
        <v>40</v>
      </c>
      <c r="V5897" t="s">
        <v>40</v>
      </c>
      <c r="W5897" t="s">
        <v>43</v>
      </c>
      <c r="X5897" t="s">
        <v>43</v>
      </c>
      <c r="Y5897" t="s">
        <v>43</v>
      </c>
      <c r="Z5897" t="s">
        <v>43</v>
      </c>
      <c r="AA5897" t="s">
        <v>51</v>
      </c>
      <c r="AB5897" t="s">
        <v>40</v>
      </c>
      <c r="AC5897" t="s">
        <v>46</v>
      </c>
      <c r="AD5897" s="10">
        <v>55</v>
      </c>
      <c r="AE5897" s="10">
        <v>1046.5</v>
      </c>
      <c r="AF5897" s="10">
        <v>0</v>
      </c>
      <c r="AG5897" s="10">
        <v>30</v>
      </c>
      <c r="AH5897" s="10">
        <v>81.7</v>
      </c>
      <c r="AI5897" s="10">
        <v>1158.2</v>
      </c>
      <c r="AJ5897" t="s">
        <v>57</v>
      </c>
      <c r="AK5897" t="s">
        <v>58</v>
      </c>
      <c r="AL5897" t="s">
        <v>214</v>
      </c>
      <c r="AM5897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5897" t="str">
        <f t="shared" si="184"/>
        <v>50-59</v>
      </c>
      <c r="AO5897">
        <f t="shared" si="185"/>
        <v>1</v>
      </c>
      <c r="AP5897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5898" spans="1:42" x14ac:dyDescent="0.25">
      <c r="A5898" t="s">
        <v>7085</v>
      </c>
      <c r="B5898" t="s">
        <v>39</v>
      </c>
      <c r="C5898" s="1">
        <v>64</v>
      </c>
      <c r="D5898" t="s">
        <v>43</v>
      </c>
      <c r="E5898">
        <v>0</v>
      </c>
      <c r="F5898" t="s">
        <v>2139</v>
      </c>
      <c r="G5898" s="1">
        <v>91325</v>
      </c>
      <c r="H5898">
        <v>34.236682999999999</v>
      </c>
      <c r="I5898">
        <v>-118.517588</v>
      </c>
      <c r="J5898">
        <v>0</v>
      </c>
      <c r="K5898" s="1">
        <v>30</v>
      </c>
      <c r="L5898" t="s">
        <v>42</v>
      </c>
      <c r="M5898" t="s">
        <v>40</v>
      </c>
      <c r="N5898" s="10">
        <v>2.67</v>
      </c>
      <c r="O5898" t="s">
        <v>43</v>
      </c>
      <c r="P5898" t="s">
        <v>40</v>
      </c>
      <c r="Q5898" t="s">
        <v>55</v>
      </c>
      <c r="R5898">
        <v>27</v>
      </c>
      <c r="S5898" t="s">
        <v>43</v>
      </c>
      <c r="T5898" t="s">
        <v>43</v>
      </c>
      <c r="U5898" t="s">
        <v>43</v>
      </c>
      <c r="V5898" t="s">
        <v>40</v>
      </c>
      <c r="W5898" t="s">
        <v>40</v>
      </c>
      <c r="X5898" t="s">
        <v>40</v>
      </c>
      <c r="Y5898" t="s">
        <v>40</v>
      </c>
      <c r="Z5898" t="s">
        <v>40</v>
      </c>
      <c r="AA5898" t="s">
        <v>45</v>
      </c>
      <c r="AB5898" t="s">
        <v>40</v>
      </c>
      <c r="AC5898" t="s">
        <v>56</v>
      </c>
      <c r="AD5898" s="10">
        <v>94.4</v>
      </c>
      <c r="AE5898" s="10">
        <v>2638.1</v>
      </c>
      <c r="AF5898" s="10">
        <v>0</v>
      </c>
      <c r="AG5898" s="10">
        <v>0</v>
      </c>
      <c r="AH5898" s="10">
        <v>80.099999999999994</v>
      </c>
      <c r="AI5898" s="10">
        <v>2718.2</v>
      </c>
      <c r="AJ5898" t="s">
        <v>47</v>
      </c>
      <c r="AM5898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898" t="str">
        <f t="shared" si="184"/>
        <v>60-80</v>
      </c>
      <c r="AO5898">
        <f t="shared" si="185"/>
        <v>0</v>
      </c>
      <c r="AP5898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899" spans="1:42" x14ac:dyDescent="0.25">
      <c r="A5899" t="s">
        <v>7086</v>
      </c>
      <c r="B5899" t="s">
        <v>49</v>
      </c>
      <c r="C5899" s="1">
        <v>63</v>
      </c>
      <c r="D5899" t="s">
        <v>43</v>
      </c>
      <c r="E5899">
        <v>0</v>
      </c>
      <c r="F5899" t="s">
        <v>3117</v>
      </c>
      <c r="G5899" s="1">
        <v>95043</v>
      </c>
      <c r="H5899">
        <v>36.525703</v>
      </c>
      <c r="I5899">
        <v>-120.952122</v>
      </c>
      <c r="J5899">
        <v>0</v>
      </c>
      <c r="K5899" s="1">
        <v>7</v>
      </c>
      <c r="L5899" t="s">
        <v>42</v>
      </c>
      <c r="M5899" t="s">
        <v>40</v>
      </c>
      <c r="N5899" s="10">
        <v>9.19</v>
      </c>
      <c r="O5899" t="s">
        <v>43</v>
      </c>
      <c r="P5899" t="s">
        <v>43</v>
      </c>
      <c r="AA5899" t="s">
        <v>51</v>
      </c>
      <c r="AB5899" t="s">
        <v>40</v>
      </c>
      <c r="AC5899" t="s">
        <v>46</v>
      </c>
      <c r="AD5899" s="10">
        <v>19.399999999999999</v>
      </c>
      <c r="AE5899" s="10">
        <v>168.65</v>
      </c>
      <c r="AF5899" s="10">
        <v>0</v>
      </c>
      <c r="AG5899" s="10">
        <v>0</v>
      </c>
      <c r="AH5899" s="10">
        <v>64.33</v>
      </c>
      <c r="AI5899" s="10">
        <v>232.98</v>
      </c>
      <c r="AJ5899" t="s">
        <v>47</v>
      </c>
      <c r="AM5899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899" t="str">
        <f t="shared" si="184"/>
        <v>60-80</v>
      </c>
      <c r="AO5899">
        <f t="shared" si="185"/>
        <v>0</v>
      </c>
      <c r="AP5899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900" spans="1:42" x14ac:dyDescent="0.25">
      <c r="A5900" t="s">
        <v>7087</v>
      </c>
      <c r="B5900" t="s">
        <v>39</v>
      </c>
      <c r="C5900" s="1">
        <v>33</v>
      </c>
      <c r="D5900" t="s">
        <v>40</v>
      </c>
      <c r="E5900">
        <v>1</v>
      </c>
      <c r="F5900" t="s">
        <v>815</v>
      </c>
      <c r="G5900" s="1">
        <v>91321</v>
      </c>
      <c r="H5900">
        <v>34.370378000000002</v>
      </c>
      <c r="I5900">
        <v>-118.50411800000001</v>
      </c>
      <c r="J5900">
        <v>0</v>
      </c>
      <c r="K5900" s="1">
        <v>59</v>
      </c>
      <c r="L5900" t="s">
        <v>42</v>
      </c>
      <c r="M5900" t="s">
        <v>40</v>
      </c>
      <c r="N5900" s="10">
        <v>13.27</v>
      </c>
      <c r="O5900" t="s">
        <v>40</v>
      </c>
      <c r="P5900" t="s">
        <v>40</v>
      </c>
      <c r="Q5900" t="s">
        <v>79</v>
      </c>
      <c r="R5900">
        <v>15</v>
      </c>
      <c r="S5900" t="s">
        <v>40</v>
      </c>
      <c r="T5900" t="s">
        <v>43</v>
      </c>
      <c r="U5900" t="s">
        <v>40</v>
      </c>
      <c r="V5900" t="s">
        <v>40</v>
      </c>
      <c r="W5900" t="s">
        <v>40</v>
      </c>
      <c r="X5900" t="s">
        <v>43</v>
      </c>
      <c r="Y5900" t="s">
        <v>43</v>
      </c>
      <c r="Z5900" t="s">
        <v>40</v>
      </c>
      <c r="AA5900" t="s">
        <v>73</v>
      </c>
      <c r="AB5900" t="s">
        <v>40</v>
      </c>
      <c r="AC5900" t="s">
        <v>46</v>
      </c>
      <c r="AD5900" s="10">
        <v>76.45</v>
      </c>
      <c r="AE5900" s="10">
        <v>4519.5</v>
      </c>
      <c r="AF5900" s="10">
        <v>30.22</v>
      </c>
      <c r="AG5900" s="10">
        <v>0</v>
      </c>
      <c r="AH5900" s="10">
        <v>782.93</v>
      </c>
      <c r="AI5900" s="10">
        <v>5272.21</v>
      </c>
      <c r="AJ5900" t="s">
        <v>47</v>
      </c>
      <c r="AM590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900" t="str">
        <f t="shared" si="184"/>
        <v>30-39</v>
      </c>
      <c r="AO5900">
        <f t="shared" si="185"/>
        <v>0</v>
      </c>
      <c r="AP5900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901" spans="1:42" x14ac:dyDescent="0.25">
      <c r="A5901" t="s">
        <v>7088</v>
      </c>
      <c r="B5901" t="s">
        <v>49</v>
      </c>
      <c r="C5901" s="1">
        <v>55</v>
      </c>
      <c r="D5901" t="s">
        <v>43</v>
      </c>
      <c r="E5901">
        <v>0</v>
      </c>
      <c r="F5901" t="s">
        <v>151</v>
      </c>
      <c r="G5901" s="1">
        <v>92154</v>
      </c>
      <c r="H5901">
        <v>32.578102999999999</v>
      </c>
      <c r="I5901">
        <v>-117.012975</v>
      </c>
      <c r="J5901">
        <v>0</v>
      </c>
      <c r="K5901" s="1">
        <v>1</v>
      </c>
      <c r="L5901" t="s">
        <v>42</v>
      </c>
      <c r="M5901" t="s">
        <v>40</v>
      </c>
      <c r="N5901" s="10">
        <v>13.27</v>
      </c>
      <c r="O5901" t="s">
        <v>43</v>
      </c>
      <c r="P5901" t="s">
        <v>43</v>
      </c>
      <c r="AA5901" t="s">
        <v>51</v>
      </c>
      <c r="AB5901" t="s">
        <v>40</v>
      </c>
      <c r="AC5901" t="s">
        <v>183</v>
      </c>
      <c r="AD5901" s="10">
        <v>20.2</v>
      </c>
      <c r="AE5901" s="10">
        <v>20.2</v>
      </c>
      <c r="AF5901" s="10">
        <v>0</v>
      </c>
      <c r="AG5901" s="10">
        <v>0</v>
      </c>
      <c r="AH5901" s="10">
        <v>13.27</v>
      </c>
      <c r="AI5901" s="10">
        <v>33.47</v>
      </c>
      <c r="AJ5901" t="s">
        <v>57</v>
      </c>
      <c r="AK5901" t="s">
        <v>117</v>
      </c>
      <c r="AL5901" t="s">
        <v>118</v>
      </c>
      <c r="AM590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901" t="str">
        <f t="shared" si="184"/>
        <v>50-59</v>
      </c>
      <c r="AO5901">
        <f t="shared" si="185"/>
        <v>1</v>
      </c>
      <c r="AP5901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902" spans="1:42" x14ac:dyDescent="0.25">
      <c r="A5902" t="s">
        <v>7089</v>
      </c>
      <c r="B5902" t="s">
        <v>39</v>
      </c>
      <c r="C5902" s="1">
        <v>73</v>
      </c>
      <c r="D5902" t="s">
        <v>43</v>
      </c>
      <c r="E5902">
        <v>0</v>
      </c>
      <c r="F5902" t="s">
        <v>5845</v>
      </c>
      <c r="G5902" s="1">
        <v>92210</v>
      </c>
      <c r="H5902">
        <v>33.537646000000002</v>
      </c>
      <c r="I5902">
        <v>-116.291089</v>
      </c>
      <c r="J5902">
        <v>0</v>
      </c>
      <c r="K5902" s="1">
        <v>1</v>
      </c>
      <c r="L5902" t="s">
        <v>54</v>
      </c>
      <c r="M5902" t="s">
        <v>40</v>
      </c>
      <c r="N5902" s="10">
        <v>32.61</v>
      </c>
      <c r="O5902" t="s">
        <v>43</v>
      </c>
      <c r="P5902" t="s">
        <v>40</v>
      </c>
      <c r="Q5902" t="s">
        <v>55</v>
      </c>
      <c r="R5902">
        <v>27</v>
      </c>
      <c r="S5902" t="s">
        <v>43</v>
      </c>
      <c r="T5902" t="s">
        <v>43</v>
      </c>
      <c r="U5902" t="s">
        <v>43</v>
      </c>
      <c r="V5902" t="s">
        <v>43</v>
      </c>
      <c r="W5902" t="s">
        <v>43</v>
      </c>
      <c r="X5902" t="s">
        <v>43</v>
      </c>
      <c r="Y5902" t="s">
        <v>43</v>
      </c>
      <c r="Z5902" t="s">
        <v>43</v>
      </c>
      <c r="AA5902" t="s">
        <v>73</v>
      </c>
      <c r="AB5902" t="s">
        <v>40</v>
      </c>
      <c r="AC5902" t="s">
        <v>46</v>
      </c>
      <c r="AD5902" s="10">
        <v>70.599999999999994</v>
      </c>
      <c r="AE5902" s="10">
        <v>70.599999999999994</v>
      </c>
      <c r="AF5902" s="10">
        <v>0</v>
      </c>
      <c r="AG5902" s="10">
        <v>30</v>
      </c>
      <c r="AH5902" s="10">
        <v>32.61</v>
      </c>
      <c r="AI5902" s="10">
        <v>133.21</v>
      </c>
      <c r="AJ5902" t="s">
        <v>98</v>
      </c>
      <c r="AM590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902" t="str">
        <f t="shared" si="184"/>
        <v>60-80</v>
      </c>
      <c r="AO5902">
        <f t="shared" si="185"/>
        <v>0</v>
      </c>
      <c r="AP590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903" spans="1:42" x14ac:dyDescent="0.25">
      <c r="A5903" t="s">
        <v>7090</v>
      </c>
      <c r="B5903" t="s">
        <v>39</v>
      </c>
      <c r="C5903" s="1">
        <v>33</v>
      </c>
      <c r="D5903" t="s">
        <v>40</v>
      </c>
      <c r="E5903">
        <v>0</v>
      </c>
      <c r="F5903" t="s">
        <v>3693</v>
      </c>
      <c r="G5903" s="1">
        <v>93444</v>
      </c>
      <c r="H5903">
        <v>35.050345</v>
      </c>
      <c r="I5903">
        <v>-120.489599</v>
      </c>
      <c r="J5903">
        <v>1</v>
      </c>
      <c r="K5903" s="1">
        <v>72</v>
      </c>
      <c r="L5903" t="s">
        <v>42</v>
      </c>
      <c r="M5903" t="s">
        <v>40</v>
      </c>
      <c r="N5903" s="10">
        <v>46.23</v>
      </c>
      <c r="O5903" t="s">
        <v>40</v>
      </c>
      <c r="P5903" t="s">
        <v>40</v>
      </c>
      <c r="Q5903" t="s">
        <v>55</v>
      </c>
      <c r="R5903">
        <v>18</v>
      </c>
      <c r="S5903" t="s">
        <v>43</v>
      </c>
      <c r="T5903" t="s">
        <v>40</v>
      </c>
      <c r="U5903" t="s">
        <v>40</v>
      </c>
      <c r="V5903" t="s">
        <v>40</v>
      </c>
      <c r="W5903" t="s">
        <v>40</v>
      </c>
      <c r="X5903" t="s">
        <v>40</v>
      </c>
      <c r="Y5903" t="s">
        <v>40</v>
      </c>
      <c r="Z5903" t="s">
        <v>40</v>
      </c>
      <c r="AA5903" t="s">
        <v>73</v>
      </c>
      <c r="AB5903" t="s">
        <v>40</v>
      </c>
      <c r="AC5903" t="s">
        <v>56</v>
      </c>
      <c r="AD5903" s="10">
        <v>110.45</v>
      </c>
      <c r="AE5903" s="10">
        <v>7982.5</v>
      </c>
      <c r="AF5903" s="10">
        <v>0</v>
      </c>
      <c r="AG5903" s="10">
        <v>0</v>
      </c>
      <c r="AH5903" s="10">
        <v>3328.56</v>
      </c>
      <c r="AI5903" s="10">
        <v>11311.06</v>
      </c>
      <c r="AJ5903" t="s">
        <v>47</v>
      </c>
      <c r="AM590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903" t="str">
        <f t="shared" si="184"/>
        <v>30-39</v>
      </c>
      <c r="AO5903">
        <f t="shared" si="185"/>
        <v>0</v>
      </c>
      <c r="AP5903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904" spans="1:42" x14ac:dyDescent="0.25">
      <c r="A5904" t="s">
        <v>7091</v>
      </c>
      <c r="B5904" t="s">
        <v>39</v>
      </c>
      <c r="C5904" s="1">
        <v>24</v>
      </c>
      <c r="D5904" t="s">
        <v>40</v>
      </c>
      <c r="E5904">
        <v>0</v>
      </c>
      <c r="F5904" t="s">
        <v>3955</v>
      </c>
      <c r="G5904" s="1">
        <v>92376</v>
      </c>
      <c r="H5904">
        <v>34.109774999999999</v>
      </c>
      <c r="I5904">
        <v>-117.37890400000001</v>
      </c>
      <c r="J5904">
        <v>5</v>
      </c>
      <c r="K5904" s="1">
        <v>67</v>
      </c>
      <c r="L5904" t="s">
        <v>72</v>
      </c>
      <c r="M5904" t="s">
        <v>40</v>
      </c>
      <c r="N5904" s="10">
        <v>1.36</v>
      </c>
      <c r="O5904" t="s">
        <v>40</v>
      </c>
      <c r="P5904" t="s">
        <v>40</v>
      </c>
      <c r="Q5904" t="s">
        <v>79</v>
      </c>
      <c r="R5904">
        <v>82</v>
      </c>
      <c r="S5904" t="s">
        <v>40</v>
      </c>
      <c r="T5904" t="s">
        <v>43</v>
      </c>
      <c r="U5904" t="s">
        <v>43</v>
      </c>
      <c r="V5904" t="s">
        <v>43</v>
      </c>
      <c r="W5904" t="s">
        <v>40</v>
      </c>
      <c r="X5904" t="s">
        <v>40</v>
      </c>
      <c r="Y5904" t="s">
        <v>40</v>
      </c>
      <c r="Z5904" t="s">
        <v>40</v>
      </c>
      <c r="AA5904" t="s">
        <v>73</v>
      </c>
      <c r="AB5904" t="s">
        <v>40</v>
      </c>
      <c r="AC5904" t="s">
        <v>56</v>
      </c>
      <c r="AD5904" s="10">
        <v>75.5</v>
      </c>
      <c r="AE5904" s="10">
        <v>5229.45</v>
      </c>
      <c r="AF5904" s="10">
        <v>0</v>
      </c>
      <c r="AG5904" s="10">
        <v>0</v>
      </c>
      <c r="AH5904" s="10">
        <v>91.12</v>
      </c>
      <c r="AI5904" s="10">
        <v>5320.57</v>
      </c>
      <c r="AJ5904" t="s">
        <v>47</v>
      </c>
      <c r="AM590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904" t="str">
        <f t="shared" si="184"/>
        <v>19-29</v>
      </c>
      <c r="AO5904">
        <f t="shared" si="185"/>
        <v>0</v>
      </c>
      <c r="AP590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905" spans="1:42" x14ac:dyDescent="0.25">
      <c r="A5905" t="s">
        <v>7092</v>
      </c>
      <c r="B5905" t="s">
        <v>49</v>
      </c>
      <c r="C5905" s="1">
        <v>55</v>
      </c>
      <c r="D5905" t="s">
        <v>40</v>
      </c>
      <c r="E5905">
        <v>0</v>
      </c>
      <c r="F5905" t="s">
        <v>135</v>
      </c>
      <c r="G5905" s="1">
        <v>90008</v>
      </c>
      <c r="H5905">
        <v>34.008293000000002</v>
      </c>
      <c r="I5905">
        <v>-118.346766</v>
      </c>
      <c r="J5905">
        <v>10</v>
      </c>
      <c r="K5905" s="1">
        <v>47</v>
      </c>
      <c r="L5905" t="s">
        <v>76</v>
      </c>
      <c r="M5905" t="s">
        <v>40</v>
      </c>
      <c r="N5905" s="10">
        <v>14.14</v>
      </c>
      <c r="O5905" t="s">
        <v>43</v>
      </c>
      <c r="P5905" t="s">
        <v>40</v>
      </c>
      <c r="Q5905" t="s">
        <v>79</v>
      </c>
      <c r="R5905">
        <v>28</v>
      </c>
      <c r="S5905" t="s">
        <v>43</v>
      </c>
      <c r="T5905" t="s">
        <v>40</v>
      </c>
      <c r="U5905" t="s">
        <v>40</v>
      </c>
      <c r="V5905" t="s">
        <v>43</v>
      </c>
      <c r="W5905" t="s">
        <v>40</v>
      </c>
      <c r="X5905" t="s">
        <v>40</v>
      </c>
      <c r="Y5905" t="s">
        <v>40</v>
      </c>
      <c r="Z5905" t="s">
        <v>40</v>
      </c>
      <c r="AA5905" t="s">
        <v>73</v>
      </c>
      <c r="AB5905" t="s">
        <v>43</v>
      </c>
      <c r="AC5905" t="s">
        <v>56</v>
      </c>
      <c r="AD5905" s="10">
        <v>73.599999999999994</v>
      </c>
      <c r="AE5905" s="10">
        <v>3522.65</v>
      </c>
      <c r="AF5905" s="10">
        <v>0</v>
      </c>
      <c r="AG5905" s="10">
        <v>0</v>
      </c>
      <c r="AH5905" s="10">
        <v>664.58</v>
      </c>
      <c r="AI5905" s="10">
        <v>4187.2299999999996</v>
      </c>
      <c r="AJ5905" t="s">
        <v>47</v>
      </c>
      <c r="AM5905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905" t="str">
        <f t="shared" si="184"/>
        <v>50-59</v>
      </c>
      <c r="AO5905">
        <f t="shared" si="185"/>
        <v>0</v>
      </c>
      <c r="AP590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906" spans="1:42" x14ac:dyDescent="0.25">
      <c r="A5906" t="s">
        <v>7093</v>
      </c>
      <c r="B5906" t="s">
        <v>49</v>
      </c>
      <c r="C5906" s="1">
        <v>54</v>
      </c>
      <c r="D5906" t="s">
        <v>43</v>
      </c>
      <c r="E5906">
        <v>0</v>
      </c>
      <c r="F5906" t="s">
        <v>1171</v>
      </c>
      <c r="G5906" s="1">
        <v>92276</v>
      </c>
      <c r="H5906">
        <v>33.849263000000001</v>
      </c>
      <c r="I5906">
        <v>-116.382778</v>
      </c>
      <c r="J5906">
        <v>0</v>
      </c>
      <c r="K5906" s="1">
        <v>4</v>
      </c>
      <c r="L5906" t="s">
        <v>42</v>
      </c>
      <c r="M5906" t="s">
        <v>40</v>
      </c>
      <c r="N5906" s="10">
        <v>37.700000000000003</v>
      </c>
      <c r="O5906" t="s">
        <v>43</v>
      </c>
      <c r="P5906" t="s">
        <v>40</v>
      </c>
      <c r="Q5906" t="s">
        <v>79</v>
      </c>
      <c r="R5906">
        <v>2</v>
      </c>
      <c r="S5906" t="s">
        <v>43</v>
      </c>
      <c r="T5906" t="s">
        <v>43</v>
      </c>
      <c r="U5906" t="s">
        <v>43</v>
      </c>
      <c r="V5906" t="s">
        <v>40</v>
      </c>
      <c r="W5906" t="s">
        <v>40</v>
      </c>
      <c r="X5906" t="s">
        <v>43</v>
      </c>
      <c r="Y5906" t="s">
        <v>43</v>
      </c>
      <c r="Z5906" t="s">
        <v>43</v>
      </c>
      <c r="AA5906" t="s">
        <v>51</v>
      </c>
      <c r="AB5906" t="s">
        <v>40</v>
      </c>
      <c r="AC5906" t="s">
        <v>56</v>
      </c>
      <c r="AD5906" s="10">
        <v>61.3</v>
      </c>
      <c r="AE5906" s="10">
        <v>249.4</v>
      </c>
      <c r="AF5906" s="10">
        <v>0</v>
      </c>
      <c r="AG5906" s="10">
        <v>10</v>
      </c>
      <c r="AH5906" s="10">
        <v>150.80000000000001</v>
      </c>
      <c r="AI5906" s="10">
        <v>410.2</v>
      </c>
      <c r="AJ5906" t="s">
        <v>47</v>
      </c>
      <c r="AM590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906" t="str">
        <f t="shared" si="184"/>
        <v>50-59</v>
      </c>
      <c r="AO5906">
        <f t="shared" si="185"/>
        <v>0</v>
      </c>
      <c r="AP590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907" spans="1:42" x14ac:dyDescent="0.25">
      <c r="A5907" t="s">
        <v>7094</v>
      </c>
      <c r="B5907" t="s">
        <v>39</v>
      </c>
      <c r="C5907" s="1">
        <v>48</v>
      </c>
      <c r="D5907" t="s">
        <v>43</v>
      </c>
      <c r="E5907">
        <v>0</v>
      </c>
      <c r="F5907" t="s">
        <v>6451</v>
      </c>
      <c r="G5907" s="1">
        <v>92341</v>
      </c>
      <c r="H5907">
        <v>34.244410999999999</v>
      </c>
      <c r="I5907">
        <v>-117.072654</v>
      </c>
      <c r="J5907">
        <v>0</v>
      </c>
      <c r="K5907" s="1">
        <v>24</v>
      </c>
      <c r="L5907" t="s">
        <v>42</v>
      </c>
      <c r="M5907" t="s">
        <v>40</v>
      </c>
      <c r="N5907" s="10">
        <v>38.79</v>
      </c>
      <c r="O5907" t="s">
        <v>40</v>
      </c>
      <c r="P5907" t="s">
        <v>40</v>
      </c>
      <c r="Q5907" t="s">
        <v>55</v>
      </c>
      <c r="R5907">
        <v>4</v>
      </c>
      <c r="S5907" t="s">
        <v>43</v>
      </c>
      <c r="T5907" t="s">
        <v>40</v>
      </c>
      <c r="U5907" t="s">
        <v>40</v>
      </c>
      <c r="V5907" t="s">
        <v>43</v>
      </c>
      <c r="W5907" t="s">
        <v>40</v>
      </c>
      <c r="X5907" t="s">
        <v>40</v>
      </c>
      <c r="Y5907" t="s">
        <v>40</v>
      </c>
      <c r="Z5907" t="s">
        <v>43</v>
      </c>
      <c r="AA5907" t="s">
        <v>51</v>
      </c>
      <c r="AB5907" t="s">
        <v>40</v>
      </c>
      <c r="AC5907" t="s">
        <v>56</v>
      </c>
      <c r="AD5907" s="10">
        <v>104.15</v>
      </c>
      <c r="AE5907" s="10">
        <v>2494.65</v>
      </c>
      <c r="AF5907" s="10">
        <v>0</v>
      </c>
      <c r="AG5907" s="10">
        <v>40</v>
      </c>
      <c r="AH5907" s="10">
        <v>930.96</v>
      </c>
      <c r="AI5907" s="10">
        <v>3465.61</v>
      </c>
      <c r="AJ5907" t="s">
        <v>47</v>
      </c>
      <c r="AM5907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5907" t="str">
        <f t="shared" si="184"/>
        <v>40-49</v>
      </c>
      <c r="AO5907">
        <f t="shared" si="185"/>
        <v>0</v>
      </c>
      <c r="AP5907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908" spans="1:42" x14ac:dyDescent="0.25">
      <c r="A5908" t="s">
        <v>7095</v>
      </c>
      <c r="B5908" t="s">
        <v>49</v>
      </c>
      <c r="C5908" s="1">
        <v>61</v>
      </c>
      <c r="D5908" t="s">
        <v>43</v>
      </c>
      <c r="E5908">
        <v>0</v>
      </c>
      <c r="F5908" t="s">
        <v>5161</v>
      </c>
      <c r="G5908" s="1">
        <v>93602</v>
      </c>
      <c r="H5908">
        <v>36.991762000000001</v>
      </c>
      <c r="I5908">
        <v>-119.242874</v>
      </c>
      <c r="J5908">
        <v>0</v>
      </c>
      <c r="K5908" s="1">
        <v>9</v>
      </c>
      <c r="L5908" t="s">
        <v>42</v>
      </c>
      <c r="M5908" t="s">
        <v>43</v>
      </c>
      <c r="P5908" t="s">
        <v>40</v>
      </c>
      <c r="Q5908" t="s">
        <v>79</v>
      </c>
      <c r="R5908">
        <v>14</v>
      </c>
      <c r="S5908" t="s">
        <v>40</v>
      </c>
      <c r="T5908" t="s">
        <v>43</v>
      </c>
      <c r="U5908" t="s">
        <v>40</v>
      </c>
      <c r="V5908" t="s">
        <v>40</v>
      </c>
      <c r="W5908" t="s">
        <v>43</v>
      </c>
      <c r="X5908" t="s">
        <v>40</v>
      </c>
      <c r="Y5908" t="s">
        <v>40</v>
      </c>
      <c r="Z5908" t="s">
        <v>40</v>
      </c>
      <c r="AA5908" t="s">
        <v>45</v>
      </c>
      <c r="AB5908" t="s">
        <v>43</v>
      </c>
      <c r="AC5908" t="s">
        <v>183</v>
      </c>
      <c r="AD5908" s="10">
        <v>50.8</v>
      </c>
      <c r="AE5908" s="10">
        <v>463.6</v>
      </c>
      <c r="AF5908" s="10">
        <v>0</v>
      </c>
      <c r="AG5908" s="10">
        <v>0</v>
      </c>
      <c r="AH5908" s="10">
        <v>0</v>
      </c>
      <c r="AI5908" s="10">
        <v>463.6</v>
      </c>
      <c r="AJ5908" t="s">
        <v>47</v>
      </c>
      <c r="AM590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908" t="str">
        <f t="shared" si="184"/>
        <v>60-80</v>
      </c>
      <c r="AO5908">
        <f t="shared" si="185"/>
        <v>0</v>
      </c>
      <c r="AP5908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5909" spans="1:42" x14ac:dyDescent="0.25">
      <c r="A5909" t="s">
        <v>7096</v>
      </c>
      <c r="B5909" t="s">
        <v>39</v>
      </c>
      <c r="C5909" s="1">
        <v>38</v>
      </c>
      <c r="D5909" t="s">
        <v>40</v>
      </c>
      <c r="E5909">
        <v>1</v>
      </c>
      <c r="F5909" t="s">
        <v>511</v>
      </c>
      <c r="G5909" s="1">
        <v>90630</v>
      </c>
      <c r="H5909">
        <v>33.818477000000001</v>
      </c>
      <c r="I5909">
        <v>-118.038307</v>
      </c>
      <c r="J5909">
        <v>2</v>
      </c>
      <c r="K5909" s="1">
        <v>7</v>
      </c>
      <c r="L5909" t="s">
        <v>54</v>
      </c>
      <c r="M5909" t="s">
        <v>40</v>
      </c>
      <c r="N5909" s="10">
        <v>35.26</v>
      </c>
      <c r="O5909" t="s">
        <v>43</v>
      </c>
      <c r="P5909" t="s">
        <v>43</v>
      </c>
      <c r="AA5909" t="s">
        <v>73</v>
      </c>
      <c r="AB5909" t="s">
        <v>43</v>
      </c>
      <c r="AC5909" t="s">
        <v>46</v>
      </c>
      <c r="AD5909" s="10">
        <v>19.850000000000001</v>
      </c>
      <c r="AE5909" s="10">
        <v>144.15</v>
      </c>
      <c r="AF5909" s="10">
        <v>0</v>
      </c>
      <c r="AG5909" s="10">
        <v>0</v>
      </c>
      <c r="AH5909" s="10">
        <v>246.82</v>
      </c>
      <c r="AI5909" s="10">
        <v>390.97</v>
      </c>
      <c r="AJ5909" t="s">
        <v>47</v>
      </c>
      <c r="AM5909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909" t="str">
        <f t="shared" si="184"/>
        <v>30-39</v>
      </c>
      <c r="AO5909">
        <f t="shared" si="185"/>
        <v>0</v>
      </c>
      <c r="AP5909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910" spans="1:42" x14ac:dyDescent="0.25">
      <c r="A5910" t="s">
        <v>7097</v>
      </c>
      <c r="B5910" t="s">
        <v>39</v>
      </c>
      <c r="C5910" s="1">
        <v>45</v>
      </c>
      <c r="D5910" t="s">
        <v>43</v>
      </c>
      <c r="E5910">
        <v>0</v>
      </c>
      <c r="F5910" t="s">
        <v>275</v>
      </c>
      <c r="G5910" s="1">
        <v>94063</v>
      </c>
      <c r="H5910">
        <v>37.499411000000002</v>
      </c>
      <c r="I5910">
        <v>-122.19631800000001</v>
      </c>
      <c r="J5910">
        <v>0</v>
      </c>
      <c r="K5910" s="1">
        <v>65</v>
      </c>
      <c r="L5910" t="s">
        <v>42</v>
      </c>
      <c r="M5910" t="s">
        <v>43</v>
      </c>
      <c r="P5910" t="s">
        <v>40</v>
      </c>
      <c r="Q5910" t="s">
        <v>44</v>
      </c>
      <c r="R5910">
        <v>22</v>
      </c>
      <c r="S5910" t="s">
        <v>40</v>
      </c>
      <c r="T5910" t="s">
        <v>43</v>
      </c>
      <c r="U5910" t="s">
        <v>40</v>
      </c>
      <c r="V5910" t="s">
        <v>40</v>
      </c>
      <c r="W5910" t="s">
        <v>40</v>
      </c>
      <c r="X5910" t="s">
        <v>40</v>
      </c>
      <c r="Y5910" t="s">
        <v>40</v>
      </c>
      <c r="Z5910" t="s">
        <v>40</v>
      </c>
      <c r="AA5910" t="s">
        <v>73</v>
      </c>
      <c r="AB5910" t="s">
        <v>43</v>
      </c>
      <c r="AC5910" t="s">
        <v>46</v>
      </c>
      <c r="AD5910" s="10">
        <v>59.95</v>
      </c>
      <c r="AE5910" s="10">
        <v>3921.1</v>
      </c>
      <c r="AF5910" s="10">
        <v>0</v>
      </c>
      <c r="AG5910" s="10">
        <v>0</v>
      </c>
      <c r="AH5910" s="10">
        <v>0</v>
      </c>
      <c r="AI5910" s="10">
        <v>3921.1</v>
      </c>
      <c r="AJ5910" t="s">
        <v>47</v>
      </c>
      <c r="AM591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910" t="str">
        <f t="shared" si="184"/>
        <v>40-49</v>
      </c>
      <c r="AO5910">
        <f t="shared" si="185"/>
        <v>0</v>
      </c>
      <c r="AP5910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5911" spans="1:42" x14ac:dyDescent="0.25">
      <c r="A5911" t="s">
        <v>7098</v>
      </c>
      <c r="B5911" t="s">
        <v>49</v>
      </c>
      <c r="C5911" s="1">
        <v>27</v>
      </c>
      <c r="D5911" t="s">
        <v>43</v>
      </c>
      <c r="E5911">
        <v>0</v>
      </c>
      <c r="F5911" t="s">
        <v>2683</v>
      </c>
      <c r="G5911" s="1">
        <v>96132</v>
      </c>
      <c r="H5911">
        <v>41.027281000000002</v>
      </c>
      <c r="I5911">
        <v>-120.669427</v>
      </c>
      <c r="J5911">
        <v>0</v>
      </c>
      <c r="K5911" s="1">
        <v>14</v>
      </c>
      <c r="L5911" t="s">
        <v>42</v>
      </c>
      <c r="M5911" t="s">
        <v>40</v>
      </c>
      <c r="N5911" s="10">
        <v>9.19</v>
      </c>
      <c r="O5911" t="s">
        <v>43</v>
      </c>
      <c r="P5911" t="s">
        <v>43</v>
      </c>
      <c r="AA5911" t="s">
        <v>51</v>
      </c>
      <c r="AB5911" t="s">
        <v>40</v>
      </c>
      <c r="AC5911" t="s">
        <v>56</v>
      </c>
      <c r="AD5911" s="10">
        <v>20.05</v>
      </c>
      <c r="AE5911" s="10">
        <v>299.3</v>
      </c>
      <c r="AF5911" s="10">
        <v>0</v>
      </c>
      <c r="AG5911" s="10">
        <v>0</v>
      </c>
      <c r="AH5911" s="10">
        <v>128.66</v>
      </c>
      <c r="AI5911" s="10">
        <v>427.96</v>
      </c>
      <c r="AJ5911" t="s">
        <v>47</v>
      </c>
      <c r="AM5911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5911" t="str">
        <f t="shared" si="184"/>
        <v>19-29</v>
      </c>
      <c r="AO5911">
        <f t="shared" si="185"/>
        <v>0</v>
      </c>
      <c r="AP5911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912" spans="1:42" x14ac:dyDescent="0.25">
      <c r="A5912" t="s">
        <v>7099</v>
      </c>
      <c r="B5912" t="s">
        <v>49</v>
      </c>
      <c r="C5912" s="1">
        <v>53</v>
      </c>
      <c r="D5912" t="s">
        <v>40</v>
      </c>
      <c r="E5912">
        <v>0</v>
      </c>
      <c r="F5912" t="s">
        <v>1078</v>
      </c>
      <c r="G5912" s="1">
        <v>93405</v>
      </c>
      <c r="H5912">
        <v>35.236548999999997</v>
      </c>
      <c r="I5912">
        <v>-120.727344</v>
      </c>
      <c r="J5912">
        <v>5</v>
      </c>
      <c r="K5912" s="1">
        <v>35</v>
      </c>
      <c r="L5912" t="s">
        <v>42</v>
      </c>
      <c r="M5912" t="s">
        <v>43</v>
      </c>
      <c r="P5912" t="s">
        <v>40</v>
      </c>
      <c r="Q5912" t="s">
        <v>79</v>
      </c>
      <c r="R5912">
        <v>30</v>
      </c>
      <c r="S5912" t="s">
        <v>40</v>
      </c>
      <c r="T5912" t="s">
        <v>43</v>
      </c>
      <c r="U5912" t="s">
        <v>40</v>
      </c>
      <c r="V5912" t="s">
        <v>43</v>
      </c>
      <c r="W5912" t="s">
        <v>40</v>
      </c>
      <c r="X5912" t="s">
        <v>40</v>
      </c>
      <c r="Y5912" t="s">
        <v>40</v>
      </c>
      <c r="Z5912" t="s">
        <v>40</v>
      </c>
      <c r="AA5912" t="s">
        <v>45</v>
      </c>
      <c r="AB5912" t="s">
        <v>43</v>
      </c>
      <c r="AC5912" t="s">
        <v>46</v>
      </c>
      <c r="AD5912" s="10">
        <v>53.15</v>
      </c>
      <c r="AE5912" s="10">
        <v>1930.9</v>
      </c>
      <c r="AF5912" s="10">
        <v>0</v>
      </c>
      <c r="AG5912" s="10">
        <v>0</v>
      </c>
      <c r="AH5912" s="10">
        <v>0</v>
      </c>
      <c r="AI5912" s="10">
        <v>1930.9</v>
      </c>
      <c r="AJ5912" t="s">
        <v>47</v>
      </c>
      <c r="AM5912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912" t="str">
        <f t="shared" si="184"/>
        <v>50-59</v>
      </c>
      <c r="AO5912">
        <f t="shared" si="185"/>
        <v>0</v>
      </c>
      <c r="AP5912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5913" spans="1:42" x14ac:dyDescent="0.25">
      <c r="A5913" t="s">
        <v>7100</v>
      </c>
      <c r="B5913" t="s">
        <v>49</v>
      </c>
      <c r="C5913" s="1">
        <v>32</v>
      </c>
      <c r="D5913" t="s">
        <v>43</v>
      </c>
      <c r="E5913">
        <v>3</v>
      </c>
      <c r="F5913" t="s">
        <v>157</v>
      </c>
      <c r="G5913" s="1">
        <v>95134</v>
      </c>
      <c r="H5913">
        <v>37.42765</v>
      </c>
      <c r="I5913">
        <v>-121.94541599999999</v>
      </c>
      <c r="J5913">
        <v>0</v>
      </c>
      <c r="K5913" s="1">
        <v>26</v>
      </c>
      <c r="L5913" t="s">
        <v>42</v>
      </c>
      <c r="M5913" t="s">
        <v>43</v>
      </c>
      <c r="P5913" t="s">
        <v>40</v>
      </c>
      <c r="Q5913" t="s">
        <v>44</v>
      </c>
      <c r="R5913">
        <v>58</v>
      </c>
      <c r="S5913" t="s">
        <v>43</v>
      </c>
      <c r="T5913" t="s">
        <v>40</v>
      </c>
      <c r="U5913" t="s">
        <v>43</v>
      </c>
      <c r="V5913" t="s">
        <v>43</v>
      </c>
      <c r="W5913" t="s">
        <v>40</v>
      </c>
      <c r="X5913" t="s">
        <v>43</v>
      </c>
      <c r="Y5913" t="s">
        <v>43</v>
      </c>
      <c r="Z5913" t="s">
        <v>40</v>
      </c>
      <c r="AA5913" t="s">
        <v>45</v>
      </c>
      <c r="AB5913" t="s">
        <v>40</v>
      </c>
      <c r="AC5913" t="s">
        <v>56</v>
      </c>
      <c r="AD5913" s="10">
        <v>39.950000000000003</v>
      </c>
      <c r="AE5913" s="10">
        <v>1023.75</v>
      </c>
      <c r="AF5913" s="10">
        <v>0</v>
      </c>
      <c r="AG5913" s="10">
        <v>0</v>
      </c>
      <c r="AH5913" s="10">
        <v>0</v>
      </c>
      <c r="AI5913" s="10">
        <v>1023.75</v>
      </c>
      <c r="AJ5913" t="s">
        <v>47</v>
      </c>
      <c r="AM5913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913" t="str">
        <f t="shared" si="184"/>
        <v>30-39</v>
      </c>
      <c r="AO5913">
        <f t="shared" si="185"/>
        <v>0</v>
      </c>
      <c r="AP5913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5914" spans="1:42" x14ac:dyDescent="0.25">
      <c r="A5914" t="s">
        <v>7101</v>
      </c>
      <c r="B5914" t="s">
        <v>39</v>
      </c>
      <c r="C5914" s="1">
        <v>56</v>
      </c>
      <c r="D5914" t="s">
        <v>43</v>
      </c>
      <c r="E5914">
        <v>0</v>
      </c>
      <c r="F5914" t="s">
        <v>744</v>
      </c>
      <c r="G5914" s="1">
        <v>94510</v>
      </c>
      <c r="H5914">
        <v>38.113532999999997</v>
      </c>
      <c r="I5914">
        <v>-122.11926</v>
      </c>
      <c r="J5914">
        <v>0</v>
      </c>
      <c r="K5914" s="1">
        <v>7</v>
      </c>
      <c r="L5914" t="s">
        <v>42</v>
      </c>
      <c r="M5914" t="s">
        <v>40</v>
      </c>
      <c r="N5914" s="10">
        <v>30.06</v>
      </c>
      <c r="O5914" t="s">
        <v>43</v>
      </c>
      <c r="P5914" t="s">
        <v>40</v>
      </c>
      <c r="Q5914" t="s">
        <v>55</v>
      </c>
      <c r="R5914">
        <v>10</v>
      </c>
      <c r="S5914" t="s">
        <v>43</v>
      </c>
      <c r="T5914" t="s">
        <v>43</v>
      </c>
      <c r="U5914" t="s">
        <v>40</v>
      </c>
      <c r="V5914" t="s">
        <v>43</v>
      </c>
      <c r="W5914" t="s">
        <v>43</v>
      </c>
      <c r="X5914" t="s">
        <v>43</v>
      </c>
      <c r="Y5914" t="s">
        <v>43</v>
      </c>
      <c r="Z5914" t="s">
        <v>43</v>
      </c>
      <c r="AA5914" t="s">
        <v>51</v>
      </c>
      <c r="AB5914" t="s">
        <v>40</v>
      </c>
      <c r="AC5914" t="s">
        <v>56</v>
      </c>
      <c r="AD5914" s="10">
        <v>75.150000000000006</v>
      </c>
      <c r="AE5914" s="10">
        <v>525</v>
      </c>
      <c r="AF5914" s="10">
        <v>0</v>
      </c>
      <c r="AG5914" s="10">
        <v>10</v>
      </c>
      <c r="AH5914" s="10">
        <v>210.42</v>
      </c>
      <c r="AI5914" s="10">
        <v>745.42</v>
      </c>
      <c r="AJ5914" t="s">
        <v>47</v>
      </c>
      <c r="AM591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914" t="str">
        <f t="shared" si="184"/>
        <v>50-59</v>
      </c>
      <c r="AO5914">
        <f t="shared" si="185"/>
        <v>0</v>
      </c>
      <c r="AP591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915" spans="1:42" x14ac:dyDescent="0.25">
      <c r="A5915" t="s">
        <v>7102</v>
      </c>
      <c r="B5915" t="s">
        <v>39</v>
      </c>
      <c r="C5915" s="1">
        <v>80</v>
      </c>
      <c r="D5915" t="s">
        <v>40</v>
      </c>
      <c r="E5915">
        <v>0</v>
      </c>
      <c r="F5915" t="s">
        <v>1976</v>
      </c>
      <c r="G5915" s="1">
        <v>91767</v>
      </c>
      <c r="H5915">
        <v>34.083086000000002</v>
      </c>
      <c r="I5915">
        <v>-117.73799699999999</v>
      </c>
      <c r="J5915">
        <v>1</v>
      </c>
      <c r="K5915" s="1">
        <v>43</v>
      </c>
      <c r="L5915" t="s">
        <v>42</v>
      </c>
      <c r="M5915" t="s">
        <v>40</v>
      </c>
      <c r="N5915" s="10">
        <v>13.84</v>
      </c>
      <c r="O5915" t="s">
        <v>40</v>
      </c>
      <c r="P5915" t="s">
        <v>40</v>
      </c>
      <c r="Q5915" t="s">
        <v>44</v>
      </c>
      <c r="R5915">
        <v>18</v>
      </c>
      <c r="S5915" t="s">
        <v>43</v>
      </c>
      <c r="T5915" t="s">
        <v>43</v>
      </c>
      <c r="U5915" t="s">
        <v>40</v>
      </c>
      <c r="V5915" t="s">
        <v>40</v>
      </c>
      <c r="W5915" t="s">
        <v>40</v>
      </c>
      <c r="X5915" t="s">
        <v>40</v>
      </c>
      <c r="Y5915" t="s">
        <v>43</v>
      </c>
      <c r="Z5915" t="s">
        <v>43</v>
      </c>
      <c r="AA5915" t="s">
        <v>45</v>
      </c>
      <c r="AB5915" t="s">
        <v>40</v>
      </c>
      <c r="AC5915" t="s">
        <v>56</v>
      </c>
      <c r="AD5915" s="10">
        <v>107.55</v>
      </c>
      <c r="AE5915" s="10">
        <v>4533.8999999999996</v>
      </c>
      <c r="AF5915" s="10">
        <v>0</v>
      </c>
      <c r="AG5915" s="10">
        <v>140</v>
      </c>
      <c r="AH5915" s="10">
        <v>595.12</v>
      </c>
      <c r="AI5915" s="10">
        <v>5269.02</v>
      </c>
      <c r="AJ5915" t="s">
        <v>57</v>
      </c>
      <c r="AK5915" t="s">
        <v>63</v>
      </c>
      <c r="AL5915" t="s">
        <v>433</v>
      </c>
      <c r="AM5915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915" t="str">
        <f t="shared" si="184"/>
        <v>60-80</v>
      </c>
      <c r="AO5915">
        <f t="shared" si="185"/>
        <v>1</v>
      </c>
      <c r="AP5915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916" spans="1:42" x14ac:dyDescent="0.25">
      <c r="A5916" t="s">
        <v>7103</v>
      </c>
      <c r="B5916" t="s">
        <v>49</v>
      </c>
      <c r="C5916" s="1">
        <v>36</v>
      </c>
      <c r="D5916" t="s">
        <v>43</v>
      </c>
      <c r="E5916">
        <v>0</v>
      </c>
      <c r="F5916" t="s">
        <v>216</v>
      </c>
      <c r="G5916" s="1">
        <v>95333</v>
      </c>
      <c r="H5916">
        <v>37.249377000000003</v>
      </c>
      <c r="I5916">
        <v>-120.24958100000001</v>
      </c>
      <c r="J5916">
        <v>0</v>
      </c>
      <c r="K5916" s="1">
        <v>37</v>
      </c>
      <c r="L5916" t="s">
        <v>42</v>
      </c>
      <c r="M5916" t="s">
        <v>40</v>
      </c>
      <c r="N5916" s="10">
        <v>34.369999999999997</v>
      </c>
      <c r="O5916" t="s">
        <v>43</v>
      </c>
      <c r="P5916" t="s">
        <v>43</v>
      </c>
      <c r="AA5916" t="s">
        <v>45</v>
      </c>
      <c r="AB5916" t="s">
        <v>43</v>
      </c>
      <c r="AC5916" t="s">
        <v>46</v>
      </c>
      <c r="AD5916" s="10">
        <v>20.149999999999999</v>
      </c>
      <c r="AE5916" s="10">
        <v>785.75</v>
      </c>
      <c r="AF5916" s="10">
        <v>0</v>
      </c>
      <c r="AG5916" s="10">
        <v>0</v>
      </c>
      <c r="AH5916" s="10">
        <v>1271.69</v>
      </c>
      <c r="AI5916" s="10">
        <v>2057.44</v>
      </c>
      <c r="AJ5916" t="s">
        <v>47</v>
      </c>
      <c r="AM5916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916" t="str">
        <f t="shared" si="184"/>
        <v>30-39</v>
      </c>
      <c r="AO5916">
        <f t="shared" si="185"/>
        <v>0</v>
      </c>
      <c r="AP5916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917" spans="1:42" x14ac:dyDescent="0.25">
      <c r="A5917" t="s">
        <v>7104</v>
      </c>
      <c r="B5917" t="s">
        <v>49</v>
      </c>
      <c r="C5917" s="1">
        <v>61</v>
      </c>
      <c r="D5917" t="s">
        <v>43</v>
      </c>
      <c r="E5917">
        <v>1</v>
      </c>
      <c r="F5917" t="s">
        <v>757</v>
      </c>
      <c r="G5917" s="1">
        <v>92273</v>
      </c>
      <c r="H5917">
        <v>32.790281999999998</v>
      </c>
      <c r="I5917">
        <v>-115.689559</v>
      </c>
      <c r="J5917">
        <v>0</v>
      </c>
      <c r="K5917" s="1">
        <v>23</v>
      </c>
      <c r="L5917" t="s">
        <v>42</v>
      </c>
      <c r="M5917" t="s">
        <v>43</v>
      </c>
      <c r="P5917" t="s">
        <v>40</v>
      </c>
      <c r="Q5917" t="s">
        <v>79</v>
      </c>
      <c r="R5917">
        <v>19</v>
      </c>
      <c r="S5917" t="s">
        <v>40</v>
      </c>
      <c r="T5917" t="s">
        <v>40</v>
      </c>
      <c r="U5917" t="s">
        <v>43</v>
      </c>
      <c r="V5917" t="s">
        <v>40</v>
      </c>
      <c r="W5917" t="s">
        <v>43</v>
      </c>
      <c r="X5917" t="s">
        <v>43</v>
      </c>
      <c r="Y5917" t="s">
        <v>43</v>
      </c>
      <c r="Z5917" t="s">
        <v>40</v>
      </c>
      <c r="AA5917" t="s">
        <v>45</v>
      </c>
      <c r="AB5917" t="s">
        <v>43</v>
      </c>
      <c r="AC5917" t="s">
        <v>56</v>
      </c>
      <c r="AD5917" s="10">
        <v>40.65</v>
      </c>
      <c r="AE5917" s="10">
        <v>947.4</v>
      </c>
      <c r="AF5917" s="10">
        <v>0</v>
      </c>
      <c r="AG5917" s="10">
        <v>0</v>
      </c>
      <c r="AH5917" s="10">
        <v>0</v>
      </c>
      <c r="AI5917" s="10">
        <v>947.4</v>
      </c>
      <c r="AJ5917" t="s">
        <v>47</v>
      </c>
      <c r="AM5917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5917" t="str">
        <f t="shared" si="184"/>
        <v>60-80</v>
      </c>
      <c r="AO5917">
        <f t="shared" si="185"/>
        <v>0</v>
      </c>
      <c r="AP5917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5918" spans="1:42" x14ac:dyDescent="0.25">
      <c r="A5918" t="s">
        <v>7105</v>
      </c>
      <c r="B5918" t="s">
        <v>39</v>
      </c>
      <c r="C5918" s="1">
        <v>39</v>
      </c>
      <c r="D5918" t="s">
        <v>40</v>
      </c>
      <c r="E5918">
        <v>3</v>
      </c>
      <c r="F5918" t="s">
        <v>305</v>
      </c>
      <c r="G5918" s="1">
        <v>94708</v>
      </c>
      <c r="H5918">
        <v>37.897742999999998</v>
      </c>
      <c r="I5918">
        <v>-122.263124</v>
      </c>
      <c r="J5918">
        <v>8</v>
      </c>
      <c r="K5918" s="1">
        <v>50</v>
      </c>
      <c r="L5918" t="s">
        <v>76</v>
      </c>
      <c r="M5918" t="s">
        <v>40</v>
      </c>
      <c r="N5918" s="10">
        <v>10.210000000000001</v>
      </c>
      <c r="O5918" t="s">
        <v>43</v>
      </c>
      <c r="P5918" t="s">
        <v>40</v>
      </c>
      <c r="Q5918" t="s">
        <v>55</v>
      </c>
      <c r="R5918">
        <v>23</v>
      </c>
      <c r="S5918" t="s">
        <v>43</v>
      </c>
      <c r="T5918" t="s">
        <v>43</v>
      </c>
      <c r="U5918" t="s">
        <v>43</v>
      </c>
      <c r="V5918" t="s">
        <v>43</v>
      </c>
      <c r="W5918" t="s">
        <v>43</v>
      </c>
      <c r="X5918" t="s">
        <v>43</v>
      </c>
      <c r="Y5918" t="s">
        <v>43</v>
      </c>
      <c r="Z5918" t="s">
        <v>40</v>
      </c>
      <c r="AA5918" t="s">
        <v>51</v>
      </c>
      <c r="AB5918" t="s">
        <v>40</v>
      </c>
      <c r="AC5918" t="s">
        <v>56</v>
      </c>
      <c r="AD5918" s="10">
        <v>69.75</v>
      </c>
      <c r="AE5918" s="10">
        <v>3557.7</v>
      </c>
      <c r="AF5918" s="10">
        <v>0</v>
      </c>
      <c r="AG5918" s="10">
        <v>0</v>
      </c>
      <c r="AH5918" s="10">
        <v>510.5</v>
      </c>
      <c r="AI5918" s="10">
        <v>4068.2</v>
      </c>
      <c r="AJ5918" t="s">
        <v>47</v>
      </c>
      <c r="AM591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918" t="str">
        <f t="shared" si="184"/>
        <v>30-39</v>
      </c>
      <c r="AO5918">
        <f t="shared" si="185"/>
        <v>0</v>
      </c>
      <c r="AP591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919" spans="1:42" x14ac:dyDescent="0.25">
      <c r="A5919" t="s">
        <v>7106</v>
      </c>
      <c r="B5919" t="s">
        <v>39</v>
      </c>
      <c r="C5919" s="1">
        <v>50</v>
      </c>
      <c r="D5919" t="s">
        <v>43</v>
      </c>
      <c r="E5919">
        <v>0</v>
      </c>
      <c r="F5919" t="s">
        <v>1863</v>
      </c>
      <c r="G5919" s="1">
        <v>94931</v>
      </c>
      <c r="H5919">
        <v>38.326214999999998</v>
      </c>
      <c r="I5919">
        <v>-122.71874200000001</v>
      </c>
      <c r="J5919">
        <v>0</v>
      </c>
      <c r="K5919" s="1">
        <v>1</v>
      </c>
      <c r="L5919" t="s">
        <v>54</v>
      </c>
      <c r="M5919" t="s">
        <v>40</v>
      </c>
      <c r="N5919" s="10">
        <v>6.08</v>
      </c>
      <c r="O5919" t="s">
        <v>43</v>
      </c>
      <c r="P5919" t="s">
        <v>43</v>
      </c>
      <c r="AA5919" t="s">
        <v>51</v>
      </c>
      <c r="AB5919" t="s">
        <v>43</v>
      </c>
      <c r="AC5919" t="s">
        <v>183</v>
      </c>
      <c r="AD5919" s="10">
        <v>19.649999999999999</v>
      </c>
      <c r="AE5919" s="10">
        <v>19.649999999999999</v>
      </c>
      <c r="AF5919" s="10">
        <v>0</v>
      </c>
      <c r="AG5919" s="10">
        <v>0</v>
      </c>
      <c r="AH5919" s="10">
        <v>6.08</v>
      </c>
      <c r="AI5919" s="10">
        <v>25.73</v>
      </c>
      <c r="AJ5919" t="s">
        <v>57</v>
      </c>
      <c r="AK5919" t="s">
        <v>58</v>
      </c>
      <c r="AL5919" t="s">
        <v>104</v>
      </c>
      <c r="AM5919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919" t="str">
        <f t="shared" si="184"/>
        <v>50-59</v>
      </c>
      <c r="AO5919">
        <f t="shared" si="185"/>
        <v>1</v>
      </c>
      <c r="AP5919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920" spans="1:42" x14ac:dyDescent="0.25">
      <c r="A5920" t="s">
        <v>7107</v>
      </c>
      <c r="B5920" t="s">
        <v>49</v>
      </c>
      <c r="C5920" s="1">
        <v>76</v>
      </c>
      <c r="D5920" t="s">
        <v>43</v>
      </c>
      <c r="E5920">
        <v>0</v>
      </c>
      <c r="F5920" t="s">
        <v>763</v>
      </c>
      <c r="G5920" s="1">
        <v>93313</v>
      </c>
      <c r="H5920">
        <v>35.140937999999998</v>
      </c>
      <c r="I5920">
        <v>-119.051348</v>
      </c>
      <c r="J5920">
        <v>0</v>
      </c>
      <c r="K5920" s="1">
        <v>27</v>
      </c>
      <c r="L5920" t="s">
        <v>129</v>
      </c>
      <c r="M5920" t="s">
        <v>40</v>
      </c>
      <c r="N5920" s="10">
        <v>34.39</v>
      </c>
      <c r="O5920" t="s">
        <v>40</v>
      </c>
      <c r="P5920" t="s">
        <v>40</v>
      </c>
      <c r="Q5920" t="s">
        <v>55</v>
      </c>
      <c r="R5920">
        <v>19</v>
      </c>
      <c r="S5920" t="s">
        <v>43</v>
      </c>
      <c r="T5920" t="s">
        <v>40</v>
      </c>
      <c r="U5920" t="s">
        <v>43</v>
      </c>
      <c r="V5920" t="s">
        <v>40</v>
      </c>
      <c r="W5920" t="s">
        <v>40</v>
      </c>
      <c r="X5920" t="s">
        <v>40</v>
      </c>
      <c r="Y5920" t="s">
        <v>43</v>
      </c>
      <c r="Z5920" t="s">
        <v>40</v>
      </c>
      <c r="AA5920" t="s">
        <v>45</v>
      </c>
      <c r="AB5920" t="s">
        <v>40</v>
      </c>
      <c r="AC5920" t="s">
        <v>56</v>
      </c>
      <c r="AD5920" s="10">
        <v>104.65</v>
      </c>
      <c r="AE5920" s="10">
        <v>2964</v>
      </c>
      <c r="AF5920" s="10">
        <v>0</v>
      </c>
      <c r="AG5920" s="10">
        <v>0</v>
      </c>
      <c r="AH5920" s="10">
        <v>928.53</v>
      </c>
      <c r="AI5920" s="10">
        <v>3892.53</v>
      </c>
      <c r="AJ5920" t="s">
        <v>47</v>
      </c>
      <c r="AM5920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920" t="str">
        <f t="shared" si="184"/>
        <v>60-80</v>
      </c>
      <c r="AO5920">
        <f t="shared" si="185"/>
        <v>0</v>
      </c>
      <c r="AP5920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921" spans="1:42" x14ac:dyDescent="0.25">
      <c r="A5921" t="s">
        <v>7108</v>
      </c>
      <c r="B5921" t="s">
        <v>39</v>
      </c>
      <c r="C5921" s="1">
        <v>56</v>
      </c>
      <c r="D5921" t="s">
        <v>43</v>
      </c>
      <c r="E5921">
        <v>0</v>
      </c>
      <c r="F5921" t="s">
        <v>371</v>
      </c>
      <c r="G5921" s="1">
        <v>95054</v>
      </c>
      <c r="H5921">
        <v>37.393554000000002</v>
      </c>
      <c r="I5921">
        <v>-121.965114</v>
      </c>
      <c r="J5921">
        <v>0</v>
      </c>
      <c r="K5921" s="1">
        <v>58</v>
      </c>
      <c r="L5921" t="s">
        <v>42</v>
      </c>
      <c r="M5921" t="s">
        <v>40</v>
      </c>
      <c r="N5921" s="10">
        <v>42.33</v>
      </c>
      <c r="O5921" t="s">
        <v>40</v>
      </c>
      <c r="P5921" t="s">
        <v>40</v>
      </c>
      <c r="Q5921" t="s">
        <v>44</v>
      </c>
      <c r="R5921">
        <v>7</v>
      </c>
      <c r="S5921" t="s">
        <v>40</v>
      </c>
      <c r="T5921" t="s">
        <v>40</v>
      </c>
      <c r="U5921" t="s">
        <v>40</v>
      </c>
      <c r="V5921" t="s">
        <v>40</v>
      </c>
      <c r="W5921" t="s">
        <v>43</v>
      </c>
      <c r="X5921" t="s">
        <v>43</v>
      </c>
      <c r="Y5921" t="s">
        <v>43</v>
      </c>
      <c r="Z5921" t="s">
        <v>40</v>
      </c>
      <c r="AA5921" t="s">
        <v>45</v>
      </c>
      <c r="AB5921" t="s">
        <v>40</v>
      </c>
      <c r="AC5921" t="s">
        <v>46</v>
      </c>
      <c r="AD5921" s="10">
        <v>71.099999999999994</v>
      </c>
      <c r="AE5921" s="10">
        <v>4299.2</v>
      </c>
      <c r="AF5921" s="10">
        <v>0</v>
      </c>
      <c r="AG5921" s="10">
        <v>0</v>
      </c>
      <c r="AH5921" s="10">
        <v>2455.14</v>
      </c>
      <c r="AI5921" s="10">
        <v>6754.34</v>
      </c>
      <c r="AJ5921" t="s">
        <v>47</v>
      </c>
      <c r="AM5921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921" t="str">
        <f t="shared" si="184"/>
        <v>50-59</v>
      </c>
      <c r="AO5921">
        <f t="shared" si="185"/>
        <v>0</v>
      </c>
      <c r="AP5921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922" spans="1:42" x14ac:dyDescent="0.25">
      <c r="A5922" t="s">
        <v>7109</v>
      </c>
      <c r="B5922" t="s">
        <v>49</v>
      </c>
      <c r="C5922" s="1">
        <v>54</v>
      </c>
      <c r="D5922" t="s">
        <v>40</v>
      </c>
      <c r="E5922">
        <v>0</v>
      </c>
      <c r="F5922" t="s">
        <v>135</v>
      </c>
      <c r="G5922" s="1">
        <v>90038</v>
      </c>
      <c r="H5922">
        <v>34.088017000000001</v>
      </c>
      <c r="I5922">
        <v>-118.327168</v>
      </c>
      <c r="J5922">
        <v>5</v>
      </c>
      <c r="K5922" s="1">
        <v>12</v>
      </c>
      <c r="L5922" t="s">
        <v>42</v>
      </c>
      <c r="M5922" t="s">
        <v>40</v>
      </c>
      <c r="N5922" s="10">
        <v>45.15</v>
      </c>
      <c r="O5922" t="s">
        <v>40</v>
      </c>
      <c r="P5922" t="s">
        <v>43</v>
      </c>
      <c r="AA5922" t="s">
        <v>45</v>
      </c>
      <c r="AB5922" t="s">
        <v>43</v>
      </c>
      <c r="AC5922" t="s">
        <v>183</v>
      </c>
      <c r="AD5922" s="10">
        <v>26.4</v>
      </c>
      <c r="AE5922" s="10">
        <v>314.95</v>
      </c>
      <c r="AF5922" s="10">
        <v>0</v>
      </c>
      <c r="AG5922" s="10">
        <v>0</v>
      </c>
      <c r="AH5922" s="10">
        <v>541.79999999999995</v>
      </c>
      <c r="AI5922" s="10">
        <v>856.75</v>
      </c>
      <c r="AJ5922" t="s">
        <v>47</v>
      </c>
      <c r="AM592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922" t="str">
        <f t="shared" si="184"/>
        <v>50-59</v>
      </c>
      <c r="AO5922">
        <f t="shared" si="185"/>
        <v>0</v>
      </c>
      <c r="AP5922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923" spans="1:42" x14ac:dyDescent="0.25">
      <c r="A5923" t="s">
        <v>7110</v>
      </c>
      <c r="B5923" t="s">
        <v>39</v>
      </c>
      <c r="C5923" s="1">
        <v>68</v>
      </c>
      <c r="D5923" t="s">
        <v>40</v>
      </c>
      <c r="E5923">
        <v>0</v>
      </c>
      <c r="F5923" t="s">
        <v>415</v>
      </c>
      <c r="G5923" s="1">
        <v>95916</v>
      </c>
      <c r="H5923">
        <v>39.657228000000003</v>
      </c>
      <c r="I5923">
        <v>-121.37778</v>
      </c>
      <c r="J5923">
        <v>10</v>
      </c>
      <c r="K5923" s="1">
        <v>72</v>
      </c>
      <c r="L5923" t="s">
        <v>42</v>
      </c>
      <c r="M5923" t="s">
        <v>40</v>
      </c>
      <c r="N5923" s="10">
        <v>15.82</v>
      </c>
      <c r="O5923" t="s">
        <v>40</v>
      </c>
      <c r="P5923" t="s">
        <v>40</v>
      </c>
      <c r="Q5923" t="s">
        <v>79</v>
      </c>
      <c r="R5923">
        <v>13</v>
      </c>
      <c r="S5923" t="s">
        <v>40</v>
      </c>
      <c r="T5923" t="s">
        <v>40</v>
      </c>
      <c r="U5923" t="s">
        <v>40</v>
      </c>
      <c r="V5923" t="s">
        <v>40</v>
      </c>
      <c r="W5923" t="s">
        <v>43</v>
      </c>
      <c r="X5923" t="s">
        <v>40</v>
      </c>
      <c r="Y5923" t="s">
        <v>40</v>
      </c>
      <c r="Z5923" t="s">
        <v>40</v>
      </c>
      <c r="AA5923" t="s">
        <v>73</v>
      </c>
      <c r="AB5923" t="s">
        <v>43</v>
      </c>
      <c r="AC5923" t="s">
        <v>56</v>
      </c>
      <c r="AD5923" s="10">
        <v>78.45</v>
      </c>
      <c r="AE5923" s="10">
        <v>5682.25</v>
      </c>
      <c r="AF5923" s="10">
        <v>0</v>
      </c>
      <c r="AG5923" s="10">
        <v>0</v>
      </c>
      <c r="AH5923" s="10">
        <v>1139.04</v>
      </c>
      <c r="AI5923" s="10">
        <v>6821.29</v>
      </c>
      <c r="AJ5923" t="s">
        <v>47</v>
      </c>
      <c r="AM592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923" t="str">
        <f t="shared" si="184"/>
        <v>60-80</v>
      </c>
      <c r="AO5923">
        <f t="shared" si="185"/>
        <v>0</v>
      </c>
      <c r="AP592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924" spans="1:42" x14ac:dyDescent="0.25">
      <c r="A5924" t="s">
        <v>7111</v>
      </c>
      <c r="B5924" t="s">
        <v>39</v>
      </c>
      <c r="C5924" s="1">
        <v>64</v>
      </c>
      <c r="D5924" t="s">
        <v>43</v>
      </c>
      <c r="E5924">
        <v>0</v>
      </c>
      <c r="F5924" t="s">
        <v>3157</v>
      </c>
      <c r="G5924" s="1">
        <v>92679</v>
      </c>
      <c r="H5924">
        <v>33.631118999999998</v>
      </c>
      <c r="I5924">
        <v>-117.567346</v>
      </c>
      <c r="J5924">
        <v>0</v>
      </c>
      <c r="K5924" s="1">
        <v>14</v>
      </c>
      <c r="L5924" t="s">
        <v>42</v>
      </c>
      <c r="M5924" t="s">
        <v>40</v>
      </c>
      <c r="N5924" s="10">
        <v>29.3</v>
      </c>
      <c r="O5924" t="s">
        <v>43</v>
      </c>
      <c r="P5924" t="s">
        <v>40</v>
      </c>
      <c r="Q5924" t="s">
        <v>55</v>
      </c>
      <c r="R5924">
        <v>26</v>
      </c>
      <c r="S5924" t="s">
        <v>43</v>
      </c>
      <c r="T5924" t="s">
        <v>40</v>
      </c>
      <c r="U5924" t="s">
        <v>43</v>
      </c>
      <c r="V5924" t="s">
        <v>43</v>
      </c>
      <c r="W5924" t="s">
        <v>43</v>
      </c>
      <c r="X5924" t="s">
        <v>40</v>
      </c>
      <c r="Y5924" t="s">
        <v>40</v>
      </c>
      <c r="Z5924" t="s">
        <v>43</v>
      </c>
      <c r="AA5924" t="s">
        <v>51</v>
      </c>
      <c r="AB5924" t="s">
        <v>40</v>
      </c>
      <c r="AC5924" t="s">
        <v>56</v>
      </c>
      <c r="AD5924" s="10">
        <v>86.3</v>
      </c>
      <c r="AE5924" s="10">
        <v>1180.95</v>
      </c>
      <c r="AF5924" s="10">
        <v>0</v>
      </c>
      <c r="AG5924" s="10">
        <v>10</v>
      </c>
      <c r="AH5924" s="10">
        <v>410.2</v>
      </c>
      <c r="AI5924" s="10">
        <v>1601.15</v>
      </c>
      <c r="AJ5924" t="s">
        <v>57</v>
      </c>
      <c r="AK5924" t="s">
        <v>121</v>
      </c>
      <c r="AL5924" t="s">
        <v>122</v>
      </c>
      <c r="AM5924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5924" t="str">
        <f t="shared" si="184"/>
        <v>60-80</v>
      </c>
      <c r="AO5924">
        <f t="shared" si="185"/>
        <v>1</v>
      </c>
      <c r="AP592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925" spans="1:42" x14ac:dyDescent="0.25">
      <c r="A5925" t="s">
        <v>7112</v>
      </c>
      <c r="B5925" t="s">
        <v>49</v>
      </c>
      <c r="C5925" s="1">
        <v>71</v>
      </c>
      <c r="D5925" t="s">
        <v>40</v>
      </c>
      <c r="E5925">
        <v>0</v>
      </c>
      <c r="F5925" t="s">
        <v>609</v>
      </c>
      <c r="G5925" s="1">
        <v>92397</v>
      </c>
      <c r="H5925">
        <v>34.358320999999997</v>
      </c>
      <c r="I5925">
        <v>-117.618263</v>
      </c>
      <c r="J5925">
        <v>0</v>
      </c>
      <c r="K5925" s="1">
        <v>10</v>
      </c>
      <c r="L5925" t="s">
        <v>42</v>
      </c>
      <c r="M5925" t="s">
        <v>40</v>
      </c>
      <c r="N5925" s="10">
        <v>16.88</v>
      </c>
      <c r="O5925" t="s">
        <v>40</v>
      </c>
      <c r="P5925" t="s">
        <v>40</v>
      </c>
      <c r="Q5925" t="s">
        <v>55</v>
      </c>
      <c r="R5925">
        <v>24</v>
      </c>
      <c r="S5925" t="s">
        <v>43</v>
      </c>
      <c r="T5925" t="s">
        <v>43</v>
      </c>
      <c r="U5925" t="s">
        <v>40</v>
      </c>
      <c r="V5925" t="s">
        <v>43</v>
      </c>
      <c r="W5925" t="s">
        <v>43</v>
      </c>
      <c r="X5925" t="s">
        <v>40</v>
      </c>
      <c r="Y5925" t="s">
        <v>43</v>
      </c>
      <c r="Z5925" t="s">
        <v>40</v>
      </c>
      <c r="AA5925" t="s">
        <v>51</v>
      </c>
      <c r="AB5925" t="s">
        <v>40</v>
      </c>
      <c r="AC5925" t="s">
        <v>56</v>
      </c>
      <c r="AD5925" s="10">
        <v>89.8</v>
      </c>
      <c r="AE5925" s="10">
        <v>914.3</v>
      </c>
      <c r="AF5925" s="10">
        <v>0</v>
      </c>
      <c r="AG5925" s="10">
        <v>0</v>
      </c>
      <c r="AH5925" s="10">
        <v>168.8</v>
      </c>
      <c r="AI5925" s="10">
        <v>1083.0999999999999</v>
      </c>
      <c r="AJ5925" t="s">
        <v>57</v>
      </c>
      <c r="AK5925" t="s">
        <v>58</v>
      </c>
      <c r="AL5925" t="s">
        <v>104</v>
      </c>
      <c r="AM592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925" t="str">
        <f t="shared" si="184"/>
        <v>60-80</v>
      </c>
      <c r="AO5925">
        <f t="shared" si="185"/>
        <v>1</v>
      </c>
      <c r="AP592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926" spans="1:42" x14ac:dyDescent="0.25">
      <c r="A5926" t="s">
        <v>7113</v>
      </c>
      <c r="B5926" t="s">
        <v>49</v>
      </c>
      <c r="C5926" s="1">
        <v>23</v>
      </c>
      <c r="D5926" t="s">
        <v>40</v>
      </c>
      <c r="E5926">
        <v>0</v>
      </c>
      <c r="F5926" t="s">
        <v>763</v>
      </c>
      <c r="G5926" s="1">
        <v>93304</v>
      </c>
      <c r="H5926">
        <v>35.339796</v>
      </c>
      <c r="I5926">
        <v>-119.023552</v>
      </c>
      <c r="J5926">
        <v>8</v>
      </c>
      <c r="K5926" s="1">
        <v>72</v>
      </c>
      <c r="L5926" t="s">
        <v>42</v>
      </c>
      <c r="M5926" t="s">
        <v>40</v>
      </c>
      <c r="N5926" s="10">
        <v>6.09</v>
      </c>
      <c r="O5926" t="s">
        <v>40</v>
      </c>
      <c r="P5926" t="s">
        <v>40</v>
      </c>
      <c r="Q5926" t="s">
        <v>79</v>
      </c>
      <c r="R5926">
        <v>41</v>
      </c>
      <c r="S5926" t="s">
        <v>40</v>
      </c>
      <c r="T5926" t="s">
        <v>43</v>
      </c>
      <c r="U5926" t="s">
        <v>40</v>
      </c>
      <c r="V5926" t="s">
        <v>40</v>
      </c>
      <c r="W5926" t="s">
        <v>43</v>
      </c>
      <c r="X5926" t="s">
        <v>43</v>
      </c>
      <c r="Y5926" t="s">
        <v>43</v>
      </c>
      <c r="Z5926" t="s">
        <v>40</v>
      </c>
      <c r="AA5926" t="s">
        <v>73</v>
      </c>
      <c r="AB5926" t="s">
        <v>40</v>
      </c>
      <c r="AC5926" t="s">
        <v>46</v>
      </c>
      <c r="AD5926" s="10">
        <v>66.5</v>
      </c>
      <c r="AE5926" s="10">
        <v>4811.6000000000004</v>
      </c>
      <c r="AF5926" s="10">
        <v>45.61</v>
      </c>
      <c r="AG5926" s="10">
        <v>0</v>
      </c>
      <c r="AH5926" s="10">
        <v>438.48</v>
      </c>
      <c r="AI5926" s="10">
        <v>5204.47</v>
      </c>
      <c r="AJ5926" t="s">
        <v>47</v>
      </c>
      <c r="AM592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926" t="str">
        <f t="shared" si="184"/>
        <v>19-29</v>
      </c>
      <c r="AO5926">
        <f t="shared" si="185"/>
        <v>0</v>
      </c>
      <c r="AP592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927" spans="1:42" x14ac:dyDescent="0.25">
      <c r="A5927" t="s">
        <v>7114</v>
      </c>
      <c r="B5927" t="s">
        <v>49</v>
      </c>
      <c r="C5927" s="1">
        <v>34</v>
      </c>
      <c r="D5927" t="s">
        <v>43</v>
      </c>
      <c r="E5927">
        <v>2</v>
      </c>
      <c r="F5927" t="s">
        <v>135</v>
      </c>
      <c r="G5927" s="1">
        <v>90008</v>
      </c>
      <c r="H5927">
        <v>34.008293000000002</v>
      </c>
      <c r="I5927">
        <v>-118.346766</v>
      </c>
      <c r="J5927">
        <v>0</v>
      </c>
      <c r="K5927" s="1">
        <v>9</v>
      </c>
      <c r="L5927" t="s">
        <v>54</v>
      </c>
      <c r="M5927" t="s">
        <v>40</v>
      </c>
      <c r="N5927" s="10">
        <v>27.64</v>
      </c>
      <c r="O5927" t="s">
        <v>43</v>
      </c>
      <c r="P5927" t="s">
        <v>40</v>
      </c>
      <c r="Q5927" t="s">
        <v>44</v>
      </c>
      <c r="R5927">
        <v>29</v>
      </c>
      <c r="S5927" t="s">
        <v>43</v>
      </c>
      <c r="T5927" t="s">
        <v>40</v>
      </c>
      <c r="U5927" t="s">
        <v>43</v>
      </c>
      <c r="V5927" t="s">
        <v>43</v>
      </c>
      <c r="W5927" t="s">
        <v>43</v>
      </c>
      <c r="X5927" t="s">
        <v>43</v>
      </c>
      <c r="Y5927" t="s">
        <v>43</v>
      </c>
      <c r="Z5927" t="s">
        <v>40</v>
      </c>
      <c r="AA5927" t="s">
        <v>51</v>
      </c>
      <c r="AB5927" t="s">
        <v>40</v>
      </c>
      <c r="AC5927" t="s">
        <v>56</v>
      </c>
      <c r="AD5927" s="10">
        <v>50.1</v>
      </c>
      <c r="AE5927" s="10">
        <v>484.05</v>
      </c>
      <c r="AF5927" s="10">
        <v>0</v>
      </c>
      <c r="AG5927" s="10">
        <v>0</v>
      </c>
      <c r="AH5927" s="10">
        <v>248.76</v>
      </c>
      <c r="AI5927" s="10">
        <v>732.81</v>
      </c>
      <c r="AJ5927" t="s">
        <v>47</v>
      </c>
      <c r="AM592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927" t="str">
        <f t="shared" si="184"/>
        <v>30-39</v>
      </c>
      <c r="AO5927">
        <f t="shared" si="185"/>
        <v>0</v>
      </c>
      <c r="AP5927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5928" spans="1:42" x14ac:dyDescent="0.25">
      <c r="A5928" t="s">
        <v>7115</v>
      </c>
      <c r="B5928" t="s">
        <v>39</v>
      </c>
      <c r="C5928" s="1">
        <v>57</v>
      </c>
      <c r="D5928" t="s">
        <v>43</v>
      </c>
      <c r="E5928">
        <v>0</v>
      </c>
      <c r="F5928" t="s">
        <v>425</v>
      </c>
      <c r="G5928" s="1">
        <v>90248</v>
      </c>
      <c r="H5928">
        <v>33.876482000000003</v>
      </c>
      <c r="I5928">
        <v>-118.284077</v>
      </c>
      <c r="J5928">
        <v>0</v>
      </c>
      <c r="K5928" s="1">
        <v>45</v>
      </c>
      <c r="L5928" t="s">
        <v>76</v>
      </c>
      <c r="M5928" t="s">
        <v>40</v>
      </c>
      <c r="N5928" s="10">
        <v>37.39</v>
      </c>
      <c r="O5928" t="s">
        <v>43</v>
      </c>
      <c r="P5928" t="s">
        <v>40</v>
      </c>
      <c r="Q5928" t="s">
        <v>79</v>
      </c>
      <c r="R5928">
        <v>30</v>
      </c>
      <c r="S5928" t="s">
        <v>40</v>
      </c>
      <c r="T5928" t="s">
        <v>43</v>
      </c>
      <c r="U5928" t="s">
        <v>40</v>
      </c>
      <c r="V5928" t="s">
        <v>40</v>
      </c>
      <c r="W5928" t="s">
        <v>40</v>
      </c>
      <c r="X5928" t="s">
        <v>40</v>
      </c>
      <c r="Y5928" t="s">
        <v>40</v>
      </c>
      <c r="Z5928" t="s">
        <v>40</v>
      </c>
      <c r="AA5928" t="s">
        <v>73</v>
      </c>
      <c r="AB5928" t="s">
        <v>43</v>
      </c>
      <c r="AC5928" t="s">
        <v>56</v>
      </c>
      <c r="AD5928" s="10">
        <v>81.650000000000006</v>
      </c>
      <c r="AE5928" s="10">
        <v>3618.7</v>
      </c>
      <c r="AF5928" s="10">
        <v>0</v>
      </c>
      <c r="AG5928" s="10">
        <v>0</v>
      </c>
      <c r="AH5928" s="10">
        <v>1682.55</v>
      </c>
      <c r="AI5928" s="10">
        <v>5301.25</v>
      </c>
      <c r="AJ5928" t="s">
        <v>47</v>
      </c>
      <c r="AM5928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928" t="str">
        <f t="shared" si="184"/>
        <v>50-59</v>
      </c>
      <c r="AO5928">
        <f t="shared" si="185"/>
        <v>0</v>
      </c>
      <c r="AP592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929" spans="1:42" x14ac:dyDescent="0.25">
      <c r="A5929" t="s">
        <v>7116</v>
      </c>
      <c r="B5929" t="s">
        <v>39</v>
      </c>
      <c r="C5929" s="1">
        <v>25</v>
      </c>
      <c r="D5929" t="s">
        <v>40</v>
      </c>
      <c r="E5929">
        <v>0</v>
      </c>
      <c r="F5929" t="s">
        <v>3653</v>
      </c>
      <c r="G5929" s="1">
        <v>95366</v>
      </c>
      <c r="H5929">
        <v>37.750777999999997</v>
      </c>
      <c r="I5929">
        <v>-121.13238</v>
      </c>
      <c r="J5929">
        <v>4</v>
      </c>
      <c r="K5929" s="1">
        <v>64</v>
      </c>
      <c r="L5929" t="s">
        <v>42</v>
      </c>
      <c r="M5929" t="s">
        <v>40</v>
      </c>
      <c r="N5929" s="10">
        <v>14.78</v>
      </c>
      <c r="O5929" t="s">
        <v>43</v>
      </c>
      <c r="P5929" t="s">
        <v>43</v>
      </c>
      <c r="AA5929" t="s">
        <v>73</v>
      </c>
      <c r="AB5929" t="s">
        <v>43</v>
      </c>
      <c r="AC5929" t="s">
        <v>46</v>
      </c>
      <c r="AD5929" s="10">
        <v>19.45</v>
      </c>
      <c r="AE5929" s="10">
        <v>1225.6500000000001</v>
      </c>
      <c r="AF5929" s="10">
        <v>0</v>
      </c>
      <c r="AG5929" s="10">
        <v>0</v>
      </c>
      <c r="AH5929" s="10">
        <v>945.92</v>
      </c>
      <c r="AI5929" s="10">
        <v>2171.5700000000002</v>
      </c>
      <c r="AJ5929" t="s">
        <v>47</v>
      </c>
      <c r="AM592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929" t="str">
        <f t="shared" si="184"/>
        <v>19-29</v>
      </c>
      <c r="AO5929">
        <f t="shared" si="185"/>
        <v>0</v>
      </c>
      <c r="AP5929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930" spans="1:42" x14ac:dyDescent="0.25">
      <c r="A5930" t="s">
        <v>7117</v>
      </c>
      <c r="B5930" t="s">
        <v>49</v>
      </c>
      <c r="C5930" s="1">
        <v>21</v>
      </c>
      <c r="D5930" t="s">
        <v>43</v>
      </c>
      <c r="E5930">
        <v>0</v>
      </c>
      <c r="F5930" t="s">
        <v>352</v>
      </c>
      <c r="G5930" s="1">
        <v>94601</v>
      </c>
      <c r="H5930">
        <v>37.776522999999997</v>
      </c>
      <c r="I5930">
        <v>-122.219268</v>
      </c>
      <c r="J5930">
        <v>0</v>
      </c>
      <c r="K5930" s="1">
        <v>2</v>
      </c>
      <c r="L5930" t="s">
        <v>54</v>
      </c>
      <c r="M5930" t="s">
        <v>43</v>
      </c>
      <c r="P5930" t="s">
        <v>40</v>
      </c>
      <c r="Q5930" t="s">
        <v>79</v>
      </c>
      <c r="R5930">
        <v>51</v>
      </c>
      <c r="S5930" t="s">
        <v>43</v>
      </c>
      <c r="T5930" t="s">
        <v>43</v>
      </c>
      <c r="U5930" t="s">
        <v>40</v>
      </c>
      <c r="V5930" t="s">
        <v>43</v>
      </c>
      <c r="W5930" t="s">
        <v>40</v>
      </c>
      <c r="X5930" t="s">
        <v>40</v>
      </c>
      <c r="Y5930" t="s">
        <v>40</v>
      </c>
      <c r="Z5930" t="s">
        <v>40</v>
      </c>
      <c r="AA5930" t="s">
        <v>51</v>
      </c>
      <c r="AB5930" t="s">
        <v>40</v>
      </c>
      <c r="AC5930" t="s">
        <v>56</v>
      </c>
      <c r="AD5930" s="10">
        <v>49.25</v>
      </c>
      <c r="AE5930" s="10">
        <v>90.35</v>
      </c>
      <c r="AF5930" s="10">
        <v>0</v>
      </c>
      <c r="AG5930" s="10">
        <v>0</v>
      </c>
      <c r="AH5930" s="10">
        <v>0</v>
      </c>
      <c r="AI5930" s="10">
        <v>90.35</v>
      </c>
      <c r="AJ5930" t="s">
        <v>57</v>
      </c>
      <c r="AK5930" t="s">
        <v>63</v>
      </c>
      <c r="AL5930" t="s">
        <v>101</v>
      </c>
      <c r="AM5930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930" t="str">
        <f t="shared" si="184"/>
        <v>19-29</v>
      </c>
      <c r="AO5930">
        <f t="shared" si="185"/>
        <v>1</v>
      </c>
      <c r="AP5930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5931" spans="1:42" x14ac:dyDescent="0.25">
      <c r="A5931" t="s">
        <v>7118</v>
      </c>
      <c r="B5931" t="s">
        <v>49</v>
      </c>
      <c r="C5931" s="1">
        <v>77</v>
      </c>
      <c r="D5931" t="s">
        <v>40</v>
      </c>
      <c r="E5931">
        <v>0</v>
      </c>
      <c r="F5931" t="s">
        <v>4278</v>
      </c>
      <c r="G5931" s="1">
        <v>95960</v>
      </c>
      <c r="H5931">
        <v>39.423045999999999</v>
      </c>
      <c r="I5931">
        <v>-120.984472</v>
      </c>
      <c r="J5931">
        <v>5</v>
      </c>
      <c r="K5931" s="1">
        <v>64</v>
      </c>
      <c r="L5931" t="s">
        <v>42</v>
      </c>
      <c r="M5931" t="s">
        <v>40</v>
      </c>
      <c r="N5931" s="10">
        <v>14.87</v>
      </c>
      <c r="O5931" t="s">
        <v>43</v>
      </c>
      <c r="P5931" t="s">
        <v>40</v>
      </c>
      <c r="Q5931" t="s">
        <v>55</v>
      </c>
      <c r="R5931">
        <v>16</v>
      </c>
      <c r="S5931" t="s">
        <v>40</v>
      </c>
      <c r="T5931" t="s">
        <v>43</v>
      </c>
      <c r="U5931" t="s">
        <v>40</v>
      </c>
      <c r="V5931" t="s">
        <v>43</v>
      </c>
      <c r="W5931" t="s">
        <v>43</v>
      </c>
      <c r="X5931" t="s">
        <v>43</v>
      </c>
      <c r="Y5931" t="s">
        <v>43</v>
      </c>
      <c r="Z5931" t="s">
        <v>40</v>
      </c>
      <c r="AA5931" t="s">
        <v>45</v>
      </c>
      <c r="AB5931" t="s">
        <v>43</v>
      </c>
      <c r="AC5931" t="s">
        <v>46</v>
      </c>
      <c r="AD5931" s="10">
        <v>80.3</v>
      </c>
      <c r="AE5931" s="10">
        <v>5017.7</v>
      </c>
      <c r="AF5931" s="10">
        <v>0</v>
      </c>
      <c r="AG5931" s="10">
        <v>0</v>
      </c>
      <c r="AH5931" s="10">
        <v>951.68</v>
      </c>
      <c r="AI5931" s="10">
        <v>5969.38</v>
      </c>
      <c r="AJ5931" t="s">
        <v>47</v>
      </c>
      <c r="AM5931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931" t="str">
        <f t="shared" si="184"/>
        <v>60-80</v>
      </c>
      <c r="AO5931">
        <f t="shared" si="185"/>
        <v>0</v>
      </c>
      <c r="AP5931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932" spans="1:42" x14ac:dyDescent="0.25">
      <c r="A5932" t="s">
        <v>7119</v>
      </c>
      <c r="B5932" t="s">
        <v>39</v>
      </c>
      <c r="C5932" s="1">
        <v>35</v>
      </c>
      <c r="D5932" t="s">
        <v>43</v>
      </c>
      <c r="E5932">
        <v>0</v>
      </c>
      <c r="F5932" t="s">
        <v>1143</v>
      </c>
      <c r="G5932" s="1">
        <v>95973</v>
      </c>
      <c r="H5932">
        <v>39.903272000000001</v>
      </c>
      <c r="I5932">
        <v>-121.84356699999999</v>
      </c>
      <c r="J5932">
        <v>0</v>
      </c>
      <c r="K5932" s="1">
        <v>39</v>
      </c>
      <c r="L5932" t="s">
        <v>42</v>
      </c>
      <c r="M5932" t="s">
        <v>43</v>
      </c>
      <c r="P5932" t="s">
        <v>40</v>
      </c>
      <c r="Q5932" t="s">
        <v>79</v>
      </c>
      <c r="R5932">
        <v>8</v>
      </c>
      <c r="S5932" t="s">
        <v>43</v>
      </c>
      <c r="T5932" t="s">
        <v>40</v>
      </c>
      <c r="U5932" t="s">
        <v>40</v>
      </c>
      <c r="V5932" t="s">
        <v>40</v>
      </c>
      <c r="W5932" t="s">
        <v>43</v>
      </c>
      <c r="X5932" t="s">
        <v>43</v>
      </c>
      <c r="Y5932" t="s">
        <v>43</v>
      </c>
      <c r="Z5932" t="s">
        <v>40</v>
      </c>
      <c r="AA5932" t="s">
        <v>51</v>
      </c>
      <c r="AB5932" t="s">
        <v>43</v>
      </c>
      <c r="AC5932" t="s">
        <v>56</v>
      </c>
      <c r="AD5932" s="10">
        <v>41.1</v>
      </c>
      <c r="AE5932" s="10">
        <v>1597.05</v>
      </c>
      <c r="AF5932" s="10">
        <v>0</v>
      </c>
      <c r="AG5932" s="10">
        <v>0</v>
      </c>
      <c r="AH5932" s="10">
        <v>0</v>
      </c>
      <c r="AI5932" s="10">
        <v>1597.05</v>
      </c>
      <c r="AJ5932" t="s">
        <v>47</v>
      </c>
      <c r="AM5932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932" t="str">
        <f t="shared" si="184"/>
        <v>30-39</v>
      </c>
      <c r="AO5932">
        <f t="shared" si="185"/>
        <v>0</v>
      </c>
      <c r="AP5932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5933" spans="1:42" x14ac:dyDescent="0.25">
      <c r="A5933" t="s">
        <v>7120</v>
      </c>
      <c r="B5933" t="s">
        <v>39</v>
      </c>
      <c r="C5933" s="1">
        <v>25</v>
      </c>
      <c r="D5933" t="s">
        <v>40</v>
      </c>
      <c r="E5933">
        <v>0</v>
      </c>
      <c r="F5933" t="s">
        <v>50</v>
      </c>
      <c r="G5933" s="1">
        <v>91205</v>
      </c>
      <c r="H5933">
        <v>34.136580000000002</v>
      </c>
      <c r="I5933">
        <v>-118.245839</v>
      </c>
      <c r="J5933">
        <v>7</v>
      </c>
      <c r="K5933" s="1">
        <v>1</v>
      </c>
      <c r="L5933" t="s">
        <v>54</v>
      </c>
      <c r="M5933" t="s">
        <v>40</v>
      </c>
      <c r="N5933" s="10">
        <v>40.630000000000003</v>
      </c>
      <c r="O5933" t="s">
        <v>43</v>
      </c>
      <c r="P5933" t="s">
        <v>40</v>
      </c>
      <c r="Q5933" t="s">
        <v>79</v>
      </c>
      <c r="R5933">
        <v>52</v>
      </c>
      <c r="S5933" t="s">
        <v>43</v>
      </c>
      <c r="T5933" t="s">
        <v>43</v>
      </c>
      <c r="U5933" t="s">
        <v>43</v>
      </c>
      <c r="V5933" t="s">
        <v>43</v>
      </c>
      <c r="W5933" t="s">
        <v>43</v>
      </c>
      <c r="X5933" t="s">
        <v>43</v>
      </c>
      <c r="Y5933" t="s">
        <v>43</v>
      </c>
      <c r="Z5933" t="s">
        <v>43</v>
      </c>
      <c r="AA5933" t="s">
        <v>51</v>
      </c>
      <c r="AB5933" t="s">
        <v>40</v>
      </c>
      <c r="AC5933" t="s">
        <v>56</v>
      </c>
      <c r="AD5933" s="10">
        <v>45</v>
      </c>
      <c r="AE5933" s="10">
        <v>45</v>
      </c>
      <c r="AF5933" s="10">
        <v>0</v>
      </c>
      <c r="AG5933" s="10">
        <v>10</v>
      </c>
      <c r="AH5933" s="10">
        <v>40.630000000000003</v>
      </c>
      <c r="AI5933" s="10">
        <v>95.63</v>
      </c>
      <c r="AJ5933" t="s">
        <v>98</v>
      </c>
      <c r="AM5933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933" t="str">
        <f t="shared" si="184"/>
        <v>19-29</v>
      </c>
      <c r="AO5933">
        <f t="shared" si="185"/>
        <v>0</v>
      </c>
      <c r="AP5933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5934" spans="1:42" x14ac:dyDescent="0.25">
      <c r="A5934" t="s">
        <v>7121</v>
      </c>
      <c r="B5934" t="s">
        <v>39</v>
      </c>
      <c r="C5934" s="1">
        <v>46</v>
      </c>
      <c r="D5934" t="s">
        <v>43</v>
      </c>
      <c r="E5934">
        <v>0</v>
      </c>
      <c r="F5934" t="s">
        <v>3582</v>
      </c>
      <c r="G5934" s="1">
        <v>94587</v>
      </c>
      <c r="H5934">
        <v>37.594850000000001</v>
      </c>
      <c r="I5934">
        <v>-122.05152099999999</v>
      </c>
      <c r="J5934">
        <v>0</v>
      </c>
      <c r="K5934" s="1">
        <v>7</v>
      </c>
      <c r="L5934" t="s">
        <v>54</v>
      </c>
      <c r="M5934" t="s">
        <v>40</v>
      </c>
      <c r="N5934" s="10">
        <v>48.36</v>
      </c>
      <c r="O5934" t="s">
        <v>43</v>
      </c>
      <c r="P5934" t="s">
        <v>40</v>
      </c>
      <c r="Q5934" t="s">
        <v>55</v>
      </c>
      <c r="R5934">
        <v>15</v>
      </c>
      <c r="S5934" t="s">
        <v>43</v>
      </c>
      <c r="T5934" t="s">
        <v>43</v>
      </c>
      <c r="U5934" t="s">
        <v>40</v>
      </c>
      <c r="V5934" t="s">
        <v>43</v>
      </c>
      <c r="W5934" t="s">
        <v>40</v>
      </c>
      <c r="X5934" t="s">
        <v>40</v>
      </c>
      <c r="Y5934" t="s">
        <v>40</v>
      </c>
      <c r="Z5934" t="s">
        <v>40</v>
      </c>
      <c r="AA5934" t="s">
        <v>51</v>
      </c>
      <c r="AB5934" t="s">
        <v>40</v>
      </c>
      <c r="AC5934" t="s">
        <v>56</v>
      </c>
      <c r="AD5934" s="10">
        <v>95.35</v>
      </c>
      <c r="AE5934" s="10">
        <v>660.9</v>
      </c>
      <c r="AF5934" s="10">
        <v>34.29</v>
      </c>
      <c r="AG5934" s="10">
        <v>0</v>
      </c>
      <c r="AH5934" s="10">
        <v>338.52</v>
      </c>
      <c r="AI5934" s="10">
        <v>965.13</v>
      </c>
      <c r="AJ5934" t="s">
        <v>57</v>
      </c>
      <c r="AK5934" t="s">
        <v>58</v>
      </c>
      <c r="AL5934" t="s">
        <v>104</v>
      </c>
      <c r="AM593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934" t="str">
        <f t="shared" si="184"/>
        <v>40-49</v>
      </c>
      <c r="AO5934">
        <f t="shared" si="185"/>
        <v>1</v>
      </c>
      <c r="AP5934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935" spans="1:42" x14ac:dyDescent="0.25">
      <c r="A5935" t="s">
        <v>7122</v>
      </c>
      <c r="B5935" t="s">
        <v>39</v>
      </c>
      <c r="C5935" s="1">
        <v>31</v>
      </c>
      <c r="D5935" t="s">
        <v>43</v>
      </c>
      <c r="E5935">
        <v>0</v>
      </c>
      <c r="F5935" t="s">
        <v>3508</v>
      </c>
      <c r="G5935" s="1">
        <v>94574</v>
      </c>
      <c r="H5935">
        <v>38.581353999999997</v>
      </c>
      <c r="I5935">
        <v>-122.296283</v>
      </c>
      <c r="J5935">
        <v>0</v>
      </c>
      <c r="K5935" s="1">
        <v>58</v>
      </c>
      <c r="L5935" t="s">
        <v>76</v>
      </c>
      <c r="M5935" t="s">
        <v>40</v>
      </c>
      <c r="N5935" s="10">
        <v>38.619999999999997</v>
      </c>
      <c r="O5935" t="s">
        <v>40</v>
      </c>
      <c r="P5935" t="s">
        <v>43</v>
      </c>
      <c r="AA5935" t="s">
        <v>73</v>
      </c>
      <c r="AB5935" t="s">
        <v>43</v>
      </c>
      <c r="AC5935" t="s">
        <v>46</v>
      </c>
      <c r="AD5935" s="10">
        <v>24.35</v>
      </c>
      <c r="AE5935" s="10">
        <v>1423.85</v>
      </c>
      <c r="AF5935" s="10">
        <v>0</v>
      </c>
      <c r="AG5935" s="10">
        <v>0</v>
      </c>
      <c r="AH5935" s="10">
        <v>2239.96</v>
      </c>
      <c r="AI5935" s="10">
        <v>3663.81</v>
      </c>
      <c r="AJ5935" t="s">
        <v>47</v>
      </c>
      <c r="AM5935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935" t="str">
        <f t="shared" si="184"/>
        <v>30-39</v>
      </c>
      <c r="AO5935">
        <f t="shared" si="185"/>
        <v>0</v>
      </c>
      <c r="AP5935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936" spans="1:42" x14ac:dyDescent="0.25">
      <c r="A5936" t="s">
        <v>7123</v>
      </c>
      <c r="B5936" t="s">
        <v>49</v>
      </c>
      <c r="C5936" s="1">
        <v>75</v>
      </c>
      <c r="D5936" t="s">
        <v>40</v>
      </c>
      <c r="E5936">
        <v>0</v>
      </c>
      <c r="F5936" t="s">
        <v>245</v>
      </c>
      <c r="G5936" s="1">
        <v>92028</v>
      </c>
      <c r="H5936">
        <v>33.362575</v>
      </c>
      <c r="I5936">
        <v>-117.299644</v>
      </c>
      <c r="J5936">
        <v>0</v>
      </c>
      <c r="K5936" s="1">
        <v>4</v>
      </c>
      <c r="L5936" t="s">
        <v>42</v>
      </c>
      <c r="M5936" t="s">
        <v>40</v>
      </c>
      <c r="N5936" s="10">
        <v>10.61</v>
      </c>
      <c r="O5936" t="s">
        <v>40</v>
      </c>
      <c r="P5936" t="s">
        <v>40</v>
      </c>
      <c r="Q5936" t="s">
        <v>55</v>
      </c>
      <c r="R5936">
        <v>8</v>
      </c>
      <c r="S5936" t="s">
        <v>43</v>
      </c>
      <c r="T5936" t="s">
        <v>43</v>
      </c>
      <c r="U5936" t="s">
        <v>43</v>
      </c>
      <c r="V5936" t="s">
        <v>43</v>
      </c>
      <c r="W5936" t="s">
        <v>43</v>
      </c>
      <c r="X5936" t="s">
        <v>43</v>
      </c>
      <c r="Y5936" t="s">
        <v>43</v>
      </c>
      <c r="Z5936" t="s">
        <v>43</v>
      </c>
      <c r="AA5936" t="s">
        <v>51</v>
      </c>
      <c r="AB5936" t="s">
        <v>40</v>
      </c>
      <c r="AC5936" t="s">
        <v>183</v>
      </c>
      <c r="AD5936" s="10">
        <v>74.400000000000006</v>
      </c>
      <c r="AE5936" s="10">
        <v>306.60000000000002</v>
      </c>
      <c r="AF5936" s="10">
        <v>0</v>
      </c>
      <c r="AG5936" s="10">
        <v>20</v>
      </c>
      <c r="AH5936" s="10">
        <v>42.44</v>
      </c>
      <c r="AI5936" s="10">
        <v>369.04</v>
      </c>
      <c r="AJ5936" t="s">
        <v>57</v>
      </c>
      <c r="AK5936" t="s">
        <v>58</v>
      </c>
      <c r="AL5936" t="s">
        <v>104</v>
      </c>
      <c r="AM593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936" t="str">
        <f t="shared" si="184"/>
        <v>60-80</v>
      </c>
      <c r="AO5936">
        <f t="shared" si="185"/>
        <v>1</v>
      </c>
      <c r="AP593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937" spans="1:42" x14ac:dyDescent="0.25">
      <c r="A5937" t="s">
        <v>7124</v>
      </c>
      <c r="B5937" t="s">
        <v>39</v>
      </c>
      <c r="C5937" s="1">
        <v>51</v>
      </c>
      <c r="D5937" t="s">
        <v>43</v>
      </c>
      <c r="E5937">
        <v>0</v>
      </c>
      <c r="F5937" t="s">
        <v>157</v>
      </c>
      <c r="G5937" s="1">
        <v>95132</v>
      </c>
      <c r="H5937">
        <v>37.424655000000001</v>
      </c>
      <c r="I5937">
        <v>-121.74841000000001</v>
      </c>
      <c r="J5937">
        <v>0</v>
      </c>
      <c r="K5937" s="1">
        <v>3</v>
      </c>
      <c r="L5937" t="s">
        <v>54</v>
      </c>
      <c r="M5937" t="s">
        <v>40</v>
      </c>
      <c r="N5937" s="10">
        <v>22.56</v>
      </c>
      <c r="O5937" t="s">
        <v>40</v>
      </c>
      <c r="P5937" t="s">
        <v>40</v>
      </c>
      <c r="Q5937" t="s">
        <v>44</v>
      </c>
      <c r="R5937">
        <v>3</v>
      </c>
      <c r="S5937" t="s">
        <v>43</v>
      </c>
      <c r="T5937" t="s">
        <v>43</v>
      </c>
      <c r="U5937" t="s">
        <v>43</v>
      </c>
      <c r="V5937" t="s">
        <v>43</v>
      </c>
      <c r="W5937" t="s">
        <v>43</v>
      </c>
      <c r="X5937" t="s">
        <v>43</v>
      </c>
      <c r="Y5937" t="s">
        <v>43</v>
      </c>
      <c r="Z5937" t="s">
        <v>40</v>
      </c>
      <c r="AA5937" t="s">
        <v>51</v>
      </c>
      <c r="AB5937" t="s">
        <v>40</v>
      </c>
      <c r="AC5937" t="s">
        <v>183</v>
      </c>
      <c r="AD5937" s="10">
        <v>50.65</v>
      </c>
      <c r="AE5937" s="10">
        <v>151.30000000000001</v>
      </c>
      <c r="AF5937" s="10">
        <v>0</v>
      </c>
      <c r="AG5937" s="10">
        <v>0</v>
      </c>
      <c r="AH5937" s="10">
        <v>67.680000000000007</v>
      </c>
      <c r="AI5937" s="10">
        <v>218.98</v>
      </c>
      <c r="AJ5937" t="s">
        <v>57</v>
      </c>
      <c r="AK5937" t="s">
        <v>63</v>
      </c>
      <c r="AL5937" t="s">
        <v>559</v>
      </c>
      <c r="AM593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937" t="str">
        <f t="shared" si="184"/>
        <v>50-59</v>
      </c>
      <c r="AO5937">
        <f t="shared" si="185"/>
        <v>1</v>
      </c>
      <c r="AP5937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5938" spans="1:42" x14ac:dyDescent="0.25">
      <c r="A5938" t="s">
        <v>7125</v>
      </c>
      <c r="B5938" t="s">
        <v>49</v>
      </c>
      <c r="C5938" s="1">
        <v>32</v>
      </c>
      <c r="D5938" t="s">
        <v>43</v>
      </c>
      <c r="E5938">
        <v>0</v>
      </c>
      <c r="F5938" t="s">
        <v>437</v>
      </c>
      <c r="G5938" s="1">
        <v>92410</v>
      </c>
      <c r="H5938">
        <v>34.106921999999997</v>
      </c>
      <c r="I5938">
        <v>-117.29755299999999</v>
      </c>
      <c r="J5938">
        <v>0</v>
      </c>
      <c r="K5938" s="1">
        <v>1</v>
      </c>
      <c r="L5938" t="s">
        <v>42</v>
      </c>
      <c r="M5938" t="s">
        <v>40</v>
      </c>
      <c r="N5938" s="10">
        <v>14.02</v>
      </c>
      <c r="O5938" t="s">
        <v>40</v>
      </c>
      <c r="P5938" t="s">
        <v>40</v>
      </c>
      <c r="Q5938" t="s">
        <v>55</v>
      </c>
      <c r="R5938">
        <v>2</v>
      </c>
      <c r="S5938" t="s">
        <v>43</v>
      </c>
      <c r="T5938" t="s">
        <v>43</v>
      </c>
      <c r="U5938" t="s">
        <v>43</v>
      </c>
      <c r="V5938" t="s">
        <v>43</v>
      </c>
      <c r="W5938" t="s">
        <v>43</v>
      </c>
      <c r="X5938" t="s">
        <v>43</v>
      </c>
      <c r="Y5938" t="s">
        <v>43</v>
      </c>
      <c r="Z5938" t="s">
        <v>40</v>
      </c>
      <c r="AA5938" t="s">
        <v>51</v>
      </c>
      <c r="AB5938" t="s">
        <v>40</v>
      </c>
      <c r="AC5938" t="s">
        <v>56</v>
      </c>
      <c r="AD5938" s="10">
        <v>74.349999999999994</v>
      </c>
      <c r="AE5938" s="10">
        <v>74.349999999999994</v>
      </c>
      <c r="AF5938" s="10">
        <v>0</v>
      </c>
      <c r="AG5938" s="10">
        <v>0</v>
      </c>
      <c r="AH5938" s="10">
        <v>14.02</v>
      </c>
      <c r="AI5938" s="10">
        <v>88.37</v>
      </c>
      <c r="AJ5938" t="s">
        <v>57</v>
      </c>
      <c r="AK5938" t="s">
        <v>58</v>
      </c>
      <c r="AL5938" t="s">
        <v>59</v>
      </c>
      <c r="AM593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938" t="str">
        <f t="shared" si="184"/>
        <v>30-39</v>
      </c>
      <c r="AO5938">
        <f t="shared" si="185"/>
        <v>1</v>
      </c>
      <c r="AP593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939" spans="1:42" x14ac:dyDescent="0.25">
      <c r="A5939" t="s">
        <v>7126</v>
      </c>
      <c r="B5939" t="s">
        <v>49</v>
      </c>
      <c r="C5939" s="1">
        <v>22</v>
      </c>
      <c r="D5939" t="s">
        <v>43</v>
      </c>
      <c r="E5939">
        <v>0</v>
      </c>
      <c r="F5939" t="s">
        <v>3402</v>
      </c>
      <c r="G5939" s="1">
        <v>93921</v>
      </c>
      <c r="H5939">
        <v>36.554617999999998</v>
      </c>
      <c r="I5939">
        <v>-121.922239</v>
      </c>
      <c r="J5939">
        <v>0</v>
      </c>
      <c r="K5939" s="1">
        <v>72</v>
      </c>
      <c r="L5939" t="s">
        <v>42</v>
      </c>
      <c r="M5939" t="s">
        <v>40</v>
      </c>
      <c r="N5939" s="10">
        <v>48.36</v>
      </c>
      <c r="O5939" t="s">
        <v>40</v>
      </c>
      <c r="P5939" t="s">
        <v>40</v>
      </c>
      <c r="Q5939" t="s">
        <v>79</v>
      </c>
      <c r="R5939">
        <v>71</v>
      </c>
      <c r="S5939" t="s">
        <v>40</v>
      </c>
      <c r="T5939" t="s">
        <v>40</v>
      </c>
      <c r="U5939" t="s">
        <v>43</v>
      </c>
      <c r="V5939" t="s">
        <v>40</v>
      </c>
      <c r="W5939" t="s">
        <v>40</v>
      </c>
      <c r="X5939" t="s">
        <v>40</v>
      </c>
      <c r="Y5939" t="s">
        <v>40</v>
      </c>
      <c r="Z5939" t="s">
        <v>43</v>
      </c>
      <c r="AA5939" t="s">
        <v>73</v>
      </c>
      <c r="AB5939" t="s">
        <v>43</v>
      </c>
      <c r="AC5939" t="s">
        <v>46</v>
      </c>
      <c r="AD5939" s="10">
        <v>86.05</v>
      </c>
      <c r="AE5939" s="10">
        <v>6309.65</v>
      </c>
      <c r="AF5939" s="10">
        <v>0</v>
      </c>
      <c r="AG5939" s="10">
        <v>20</v>
      </c>
      <c r="AH5939" s="10">
        <v>3481.92</v>
      </c>
      <c r="AI5939" s="10">
        <v>9811.57</v>
      </c>
      <c r="AJ5939" t="s">
        <v>47</v>
      </c>
      <c r="AM593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939" t="str">
        <f t="shared" si="184"/>
        <v>19-29</v>
      </c>
      <c r="AO5939">
        <f t="shared" si="185"/>
        <v>0</v>
      </c>
      <c r="AP5939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940" spans="1:42" x14ac:dyDescent="0.25">
      <c r="A5940" t="s">
        <v>7127</v>
      </c>
      <c r="B5940" t="s">
        <v>49</v>
      </c>
      <c r="C5940" s="1">
        <v>68</v>
      </c>
      <c r="D5940" t="s">
        <v>40</v>
      </c>
      <c r="E5940">
        <v>0</v>
      </c>
      <c r="F5940" t="s">
        <v>243</v>
      </c>
      <c r="G5940" s="1">
        <v>92590</v>
      </c>
      <c r="H5940">
        <v>33.475493</v>
      </c>
      <c r="I5940">
        <v>-117.219551</v>
      </c>
      <c r="J5940">
        <v>8</v>
      </c>
      <c r="K5940" s="1">
        <v>43</v>
      </c>
      <c r="L5940" t="s">
        <v>76</v>
      </c>
      <c r="M5940" t="s">
        <v>40</v>
      </c>
      <c r="N5940" s="10">
        <v>31.25</v>
      </c>
      <c r="O5940" t="s">
        <v>40</v>
      </c>
      <c r="P5940" t="s">
        <v>40</v>
      </c>
      <c r="Q5940" t="s">
        <v>55</v>
      </c>
      <c r="R5940">
        <v>20</v>
      </c>
      <c r="S5940" t="s">
        <v>43</v>
      </c>
      <c r="T5940" t="s">
        <v>40</v>
      </c>
      <c r="U5940" t="s">
        <v>43</v>
      </c>
      <c r="V5940" t="s">
        <v>43</v>
      </c>
      <c r="W5940" t="s">
        <v>40</v>
      </c>
      <c r="X5940" t="s">
        <v>40</v>
      </c>
      <c r="Y5940" t="s">
        <v>43</v>
      </c>
      <c r="Z5940" t="s">
        <v>43</v>
      </c>
      <c r="AA5940" t="s">
        <v>51</v>
      </c>
      <c r="AB5940" t="s">
        <v>40</v>
      </c>
      <c r="AC5940" t="s">
        <v>56</v>
      </c>
      <c r="AD5940" s="10">
        <v>101</v>
      </c>
      <c r="AE5940" s="10">
        <v>4388.3999999999996</v>
      </c>
      <c r="AF5940" s="10">
        <v>0</v>
      </c>
      <c r="AG5940" s="10">
        <v>150</v>
      </c>
      <c r="AH5940" s="10">
        <v>1343.75</v>
      </c>
      <c r="AI5940" s="10">
        <v>5882.15</v>
      </c>
      <c r="AJ5940" t="s">
        <v>57</v>
      </c>
      <c r="AK5940" t="s">
        <v>63</v>
      </c>
      <c r="AL5940" t="s">
        <v>64</v>
      </c>
      <c r="AM5940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940" t="str">
        <f t="shared" si="184"/>
        <v>60-80</v>
      </c>
      <c r="AO5940">
        <f t="shared" si="185"/>
        <v>1</v>
      </c>
      <c r="AP5940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941" spans="1:42" x14ac:dyDescent="0.25">
      <c r="A5941" t="s">
        <v>7128</v>
      </c>
      <c r="B5941" t="s">
        <v>39</v>
      </c>
      <c r="C5941" s="1">
        <v>72</v>
      </c>
      <c r="D5941" t="s">
        <v>43</v>
      </c>
      <c r="E5941">
        <v>0</v>
      </c>
      <c r="F5941" t="s">
        <v>3793</v>
      </c>
      <c r="G5941" s="1">
        <v>90254</v>
      </c>
      <c r="H5941">
        <v>33.865319999999997</v>
      </c>
      <c r="I5941">
        <v>-118.39633600000001</v>
      </c>
      <c r="J5941">
        <v>0</v>
      </c>
      <c r="K5941" s="1">
        <v>1</v>
      </c>
      <c r="L5941" t="s">
        <v>54</v>
      </c>
      <c r="M5941" t="s">
        <v>40</v>
      </c>
      <c r="N5941" s="10">
        <v>34.51</v>
      </c>
      <c r="O5941" t="s">
        <v>43</v>
      </c>
      <c r="P5941" t="s">
        <v>40</v>
      </c>
      <c r="Q5941" t="s">
        <v>55</v>
      </c>
      <c r="R5941">
        <v>15</v>
      </c>
      <c r="S5941" t="s">
        <v>43</v>
      </c>
      <c r="T5941" t="s">
        <v>43</v>
      </c>
      <c r="U5941" t="s">
        <v>43</v>
      </c>
      <c r="V5941" t="s">
        <v>43</v>
      </c>
      <c r="W5941" t="s">
        <v>43</v>
      </c>
      <c r="X5941" t="s">
        <v>43</v>
      </c>
      <c r="Y5941" t="s">
        <v>43</v>
      </c>
      <c r="Z5941" t="s">
        <v>40</v>
      </c>
      <c r="AA5941" t="s">
        <v>51</v>
      </c>
      <c r="AB5941" t="s">
        <v>40</v>
      </c>
      <c r="AC5941" t="s">
        <v>56</v>
      </c>
      <c r="AD5941" s="10">
        <v>69.599999999999994</v>
      </c>
      <c r="AE5941" s="10">
        <v>69.599999999999994</v>
      </c>
      <c r="AF5941" s="10">
        <v>0</v>
      </c>
      <c r="AG5941" s="10">
        <v>0</v>
      </c>
      <c r="AH5941" s="10">
        <v>34.51</v>
      </c>
      <c r="AI5941" s="10">
        <v>104.11</v>
      </c>
      <c r="AJ5941" t="s">
        <v>57</v>
      </c>
      <c r="AK5941" t="s">
        <v>58</v>
      </c>
      <c r="AL5941" t="s">
        <v>59</v>
      </c>
      <c r="AM594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941" t="str">
        <f t="shared" si="184"/>
        <v>60-80</v>
      </c>
      <c r="AO5941">
        <f t="shared" si="185"/>
        <v>1</v>
      </c>
      <c r="AP5941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942" spans="1:42" x14ac:dyDescent="0.25">
      <c r="A5942" t="s">
        <v>7129</v>
      </c>
      <c r="B5942" t="s">
        <v>49</v>
      </c>
      <c r="C5942" s="1">
        <v>43</v>
      </c>
      <c r="D5942" t="s">
        <v>40</v>
      </c>
      <c r="E5942">
        <v>0</v>
      </c>
      <c r="F5942" t="s">
        <v>645</v>
      </c>
      <c r="G5942" s="1">
        <v>95437</v>
      </c>
      <c r="H5942">
        <v>39.455554999999997</v>
      </c>
      <c r="I5942">
        <v>-123.68397899999999</v>
      </c>
      <c r="J5942">
        <v>1</v>
      </c>
      <c r="K5942" s="1">
        <v>68</v>
      </c>
      <c r="L5942" t="s">
        <v>42</v>
      </c>
      <c r="M5942" t="s">
        <v>40</v>
      </c>
      <c r="N5942" s="10">
        <v>49.51</v>
      </c>
      <c r="O5942" t="s">
        <v>43</v>
      </c>
      <c r="P5942" t="s">
        <v>40</v>
      </c>
      <c r="Q5942" t="s">
        <v>55</v>
      </c>
      <c r="R5942">
        <v>3</v>
      </c>
      <c r="S5942" t="s">
        <v>43</v>
      </c>
      <c r="T5942" t="s">
        <v>40</v>
      </c>
      <c r="U5942" t="s">
        <v>43</v>
      </c>
      <c r="V5942" t="s">
        <v>40</v>
      </c>
      <c r="W5942" t="s">
        <v>40</v>
      </c>
      <c r="X5942" t="s">
        <v>40</v>
      </c>
      <c r="Y5942" t="s">
        <v>40</v>
      </c>
      <c r="Z5942" t="s">
        <v>43</v>
      </c>
      <c r="AA5942" t="s">
        <v>45</v>
      </c>
      <c r="AB5942" t="s">
        <v>40</v>
      </c>
      <c r="AC5942" t="s">
        <v>56</v>
      </c>
      <c r="AD5942" s="10">
        <v>100.3</v>
      </c>
      <c r="AE5942" s="10">
        <v>6754.35</v>
      </c>
      <c r="AF5942" s="10">
        <v>0</v>
      </c>
      <c r="AG5942" s="10">
        <v>90</v>
      </c>
      <c r="AH5942" s="10">
        <v>3366.68</v>
      </c>
      <c r="AI5942" s="10">
        <v>10211.030000000001</v>
      </c>
      <c r="AJ5942" t="s">
        <v>47</v>
      </c>
      <c r="AM594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942" t="str">
        <f t="shared" si="184"/>
        <v>40-49</v>
      </c>
      <c r="AO5942">
        <f t="shared" si="185"/>
        <v>0</v>
      </c>
      <c r="AP5942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943" spans="1:42" x14ac:dyDescent="0.25">
      <c r="A5943" t="s">
        <v>7130</v>
      </c>
      <c r="B5943" t="s">
        <v>49</v>
      </c>
      <c r="C5943" s="1">
        <v>34</v>
      </c>
      <c r="D5943" t="s">
        <v>40</v>
      </c>
      <c r="E5943">
        <v>1</v>
      </c>
      <c r="F5943" t="s">
        <v>430</v>
      </c>
      <c r="G5943" s="1">
        <v>92704</v>
      </c>
      <c r="H5943">
        <v>33.719869000000003</v>
      </c>
      <c r="I5943">
        <v>-117.90706299999999</v>
      </c>
      <c r="J5943">
        <v>9</v>
      </c>
      <c r="K5943" s="1">
        <v>38</v>
      </c>
      <c r="L5943" t="s">
        <v>42</v>
      </c>
      <c r="M5943" t="s">
        <v>40</v>
      </c>
      <c r="N5943" s="10">
        <v>24.22</v>
      </c>
      <c r="O5943" t="s">
        <v>40</v>
      </c>
      <c r="P5943" t="s">
        <v>40</v>
      </c>
      <c r="Q5943" t="s">
        <v>55</v>
      </c>
      <c r="R5943">
        <v>14</v>
      </c>
      <c r="S5943" t="s">
        <v>43</v>
      </c>
      <c r="T5943" t="s">
        <v>43</v>
      </c>
      <c r="U5943" t="s">
        <v>40</v>
      </c>
      <c r="V5943" t="s">
        <v>43</v>
      </c>
      <c r="W5943" t="s">
        <v>40</v>
      </c>
      <c r="X5943" t="s">
        <v>40</v>
      </c>
      <c r="Y5943" t="s">
        <v>40</v>
      </c>
      <c r="Z5943" t="s">
        <v>40</v>
      </c>
      <c r="AA5943" t="s">
        <v>51</v>
      </c>
      <c r="AB5943" t="s">
        <v>40</v>
      </c>
      <c r="AC5943" t="s">
        <v>46</v>
      </c>
      <c r="AD5943" s="10">
        <v>101.15</v>
      </c>
      <c r="AE5943" s="10">
        <v>3956.7</v>
      </c>
      <c r="AF5943" s="10">
        <v>0</v>
      </c>
      <c r="AG5943" s="10">
        <v>0</v>
      </c>
      <c r="AH5943" s="10">
        <v>920.36</v>
      </c>
      <c r="AI5943" s="10">
        <v>4877.0600000000004</v>
      </c>
      <c r="AJ5943" t="s">
        <v>47</v>
      </c>
      <c r="AM5943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943" t="str">
        <f t="shared" si="184"/>
        <v>30-39</v>
      </c>
      <c r="AO5943">
        <f t="shared" si="185"/>
        <v>0</v>
      </c>
      <c r="AP5943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944" spans="1:42" x14ac:dyDescent="0.25">
      <c r="A5944" t="s">
        <v>7131</v>
      </c>
      <c r="B5944" t="s">
        <v>39</v>
      </c>
      <c r="C5944" s="1">
        <v>62</v>
      </c>
      <c r="D5944" t="s">
        <v>40</v>
      </c>
      <c r="E5944">
        <v>1</v>
      </c>
      <c r="F5944" t="s">
        <v>135</v>
      </c>
      <c r="G5944" s="1">
        <v>90035</v>
      </c>
      <c r="H5944">
        <v>34.051808999999999</v>
      </c>
      <c r="I5944">
        <v>-118.383843</v>
      </c>
      <c r="J5944">
        <v>3</v>
      </c>
      <c r="K5944" s="1">
        <v>55</v>
      </c>
      <c r="L5944" t="s">
        <v>42</v>
      </c>
      <c r="M5944" t="s">
        <v>40</v>
      </c>
      <c r="N5944" s="10">
        <v>3.18</v>
      </c>
      <c r="O5944" t="s">
        <v>43</v>
      </c>
      <c r="P5944" t="s">
        <v>43</v>
      </c>
      <c r="AA5944" t="s">
        <v>73</v>
      </c>
      <c r="AB5944" t="s">
        <v>43</v>
      </c>
      <c r="AC5944" t="s">
        <v>46</v>
      </c>
      <c r="AD5944" s="10">
        <v>20.3</v>
      </c>
      <c r="AE5944" s="10">
        <v>1079.05</v>
      </c>
      <c r="AF5944" s="10">
        <v>0</v>
      </c>
      <c r="AG5944" s="10">
        <v>0</v>
      </c>
      <c r="AH5944" s="10">
        <v>174.9</v>
      </c>
      <c r="AI5944" s="10">
        <v>1253.95</v>
      </c>
      <c r="AJ5944" t="s">
        <v>47</v>
      </c>
      <c r="AM594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944" t="str">
        <f t="shared" si="184"/>
        <v>60-80</v>
      </c>
      <c r="AO5944">
        <f t="shared" si="185"/>
        <v>0</v>
      </c>
      <c r="AP5944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945" spans="1:42" x14ac:dyDescent="0.25">
      <c r="A5945" t="s">
        <v>7132</v>
      </c>
      <c r="B5945" t="s">
        <v>49</v>
      </c>
      <c r="C5945" s="1">
        <v>60</v>
      </c>
      <c r="D5945" t="s">
        <v>43</v>
      </c>
      <c r="E5945">
        <v>0</v>
      </c>
      <c r="F5945" t="s">
        <v>4209</v>
      </c>
      <c r="G5945" s="1">
        <v>90704</v>
      </c>
      <c r="H5945">
        <v>33.391181000000003</v>
      </c>
      <c r="I5945">
        <v>-118.421305</v>
      </c>
      <c r="J5945">
        <v>0</v>
      </c>
      <c r="K5945" s="1">
        <v>1</v>
      </c>
      <c r="L5945" t="s">
        <v>42</v>
      </c>
      <c r="M5945" t="s">
        <v>40</v>
      </c>
      <c r="N5945" s="10">
        <v>17.54</v>
      </c>
      <c r="O5945" t="s">
        <v>43</v>
      </c>
      <c r="P5945" t="s">
        <v>40</v>
      </c>
      <c r="Q5945" t="s">
        <v>55</v>
      </c>
      <c r="R5945">
        <v>16</v>
      </c>
      <c r="S5945" t="s">
        <v>43</v>
      </c>
      <c r="T5945" t="s">
        <v>43</v>
      </c>
      <c r="U5945" t="s">
        <v>43</v>
      </c>
      <c r="V5945" t="s">
        <v>43</v>
      </c>
      <c r="W5945" t="s">
        <v>43</v>
      </c>
      <c r="X5945" t="s">
        <v>43</v>
      </c>
      <c r="Y5945" t="s">
        <v>43</v>
      </c>
      <c r="Z5945" t="s">
        <v>40</v>
      </c>
      <c r="AA5945" t="s">
        <v>51</v>
      </c>
      <c r="AB5945" t="s">
        <v>40</v>
      </c>
      <c r="AC5945" t="s">
        <v>56</v>
      </c>
      <c r="AD5945" s="10">
        <v>71.650000000000006</v>
      </c>
      <c r="AE5945" s="10">
        <v>71.650000000000006</v>
      </c>
      <c r="AF5945" s="10">
        <v>0</v>
      </c>
      <c r="AG5945" s="10">
        <v>0</v>
      </c>
      <c r="AH5945" s="10">
        <v>17.54</v>
      </c>
      <c r="AI5945" s="10">
        <v>89.19</v>
      </c>
      <c r="AJ5945" t="s">
        <v>57</v>
      </c>
      <c r="AK5945" t="s">
        <v>58</v>
      </c>
      <c r="AL5945" t="s">
        <v>59</v>
      </c>
      <c r="AM594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945" t="str">
        <f t="shared" si="184"/>
        <v>60-80</v>
      </c>
      <c r="AO5945">
        <f t="shared" si="185"/>
        <v>1</v>
      </c>
      <c r="AP594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946" spans="1:42" x14ac:dyDescent="0.25">
      <c r="A5946" t="s">
        <v>7133</v>
      </c>
      <c r="B5946" t="s">
        <v>39</v>
      </c>
      <c r="C5946" s="1">
        <v>58</v>
      </c>
      <c r="D5946" t="s">
        <v>40</v>
      </c>
      <c r="E5946">
        <v>0</v>
      </c>
      <c r="F5946" t="s">
        <v>852</v>
      </c>
      <c r="G5946" s="1">
        <v>91739</v>
      </c>
      <c r="H5946">
        <v>34.133808999999999</v>
      </c>
      <c r="I5946">
        <v>-117.523724</v>
      </c>
      <c r="J5946">
        <v>1</v>
      </c>
      <c r="K5946" s="1">
        <v>8</v>
      </c>
      <c r="L5946" t="s">
        <v>42</v>
      </c>
      <c r="M5946" t="s">
        <v>40</v>
      </c>
      <c r="N5946" s="10">
        <v>29</v>
      </c>
      <c r="O5946" t="s">
        <v>40</v>
      </c>
      <c r="P5946" t="s">
        <v>40</v>
      </c>
      <c r="Q5946" t="s">
        <v>55</v>
      </c>
      <c r="R5946">
        <v>30</v>
      </c>
      <c r="S5946" t="s">
        <v>43</v>
      </c>
      <c r="T5946" t="s">
        <v>43</v>
      </c>
      <c r="U5946" t="s">
        <v>43</v>
      </c>
      <c r="V5946" t="s">
        <v>43</v>
      </c>
      <c r="W5946" t="s">
        <v>43</v>
      </c>
      <c r="X5946" t="s">
        <v>40</v>
      </c>
      <c r="Y5946" t="s">
        <v>40</v>
      </c>
      <c r="Z5946" t="s">
        <v>40</v>
      </c>
      <c r="AA5946" t="s">
        <v>51</v>
      </c>
      <c r="AB5946" t="s">
        <v>40</v>
      </c>
      <c r="AC5946" t="s">
        <v>56</v>
      </c>
      <c r="AD5946" s="10">
        <v>84.9</v>
      </c>
      <c r="AE5946" s="10">
        <v>764.95</v>
      </c>
      <c r="AF5946" s="10">
        <v>0</v>
      </c>
      <c r="AG5946" s="10">
        <v>0</v>
      </c>
      <c r="AH5946" s="10">
        <v>232</v>
      </c>
      <c r="AI5946" s="10">
        <v>996.95</v>
      </c>
      <c r="AJ5946" t="s">
        <v>57</v>
      </c>
      <c r="AK5946" t="s">
        <v>117</v>
      </c>
      <c r="AL5946" t="s">
        <v>118</v>
      </c>
      <c r="AM594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946" t="str">
        <f t="shared" si="184"/>
        <v>50-59</v>
      </c>
      <c r="AO5946">
        <f t="shared" si="185"/>
        <v>1</v>
      </c>
      <c r="AP594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947" spans="1:42" x14ac:dyDescent="0.25">
      <c r="A5947" t="s">
        <v>7134</v>
      </c>
      <c r="B5947" t="s">
        <v>39</v>
      </c>
      <c r="C5947" s="1">
        <v>41</v>
      </c>
      <c r="D5947" t="s">
        <v>43</v>
      </c>
      <c r="E5947">
        <v>0</v>
      </c>
      <c r="F5947" t="s">
        <v>4439</v>
      </c>
      <c r="G5947" s="1">
        <v>92352</v>
      </c>
      <c r="H5947">
        <v>34.256500000000003</v>
      </c>
      <c r="I5947">
        <v>-117.19335</v>
      </c>
      <c r="J5947">
        <v>0</v>
      </c>
      <c r="K5947" s="1">
        <v>33</v>
      </c>
      <c r="L5947" t="s">
        <v>42</v>
      </c>
      <c r="M5947" t="s">
        <v>40</v>
      </c>
      <c r="N5947" s="10">
        <v>10.28</v>
      </c>
      <c r="O5947" t="s">
        <v>40</v>
      </c>
      <c r="P5947" t="s">
        <v>40</v>
      </c>
      <c r="Q5947" t="s">
        <v>44</v>
      </c>
      <c r="R5947">
        <v>7</v>
      </c>
      <c r="S5947" t="s">
        <v>40</v>
      </c>
      <c r="T5947" t="s">
        <v>43</v>
      </c>
      <c r="U5947" t="s">
        <v>43</v>
      </c>
      <c r="V5947" t="s">
        <v>40</v>
      </c>
      <c r="W5947" t="s">
        <v>43</v>
      </c>
      <c r="X5947" t="s">
        <v>43</v>
      </c>
      <c r="Y5947" t="s">
        <v>43</v>
      </c>
      <c r="Z5947" t="s">
        <v>40</v>
      </c>
      <c r="AA5947" t="s">
        <v>45</v>
      </c>
      <c r="AB5947" t="s">
        <v>43</v>
      </c>
      <c r="AC5947" t="s">
        <v>56</v>
      </c>
      <c r="AD5947" s="10">
        <v>59.4</v>
      </c>
      <c r="AE5947" s="10">
        <v>1952.8</v>
      </c>
      <c r="AF5947" s="10">
        <v>0</v>
      </c>
      <c r="AG5947" s="10">
        <v>0</v>
      </c>
      <c r="AH5947" s="10">
        <v>339.24</v>
      </c>
      <c r="AI5947" s="10">
        <v>2292.04</v>
      </c>
      <c r="AJ5947" t="s">
        <v>47</v>
      </c>
      <c r="AM5947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947" t="str">
        <f t="shared" si="184"/>
        <v>40-49</v>
      </c>
      <c r="AO5947">
        <f t="shared" si="185"/>
        <v>0</v>
      </c>
      <c r="AP5947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5948" spans="1:42" x14ac:dyDescent="0.25">
      <c r="A5948" t="s">
        <v>7135</v>
      </c>
      <c r="B5948" t="s">
        <v>39</v>
      </c>
      <c r="C5948" s="1">
        <v>37</v>
      </c>
      <c r="D5948" t="s">
        <v>40</v>
      </c>
      <c r="E5948">
        <v>3</v>
      </c>
      <c r="F5948" t="s">
        <v>483</v>
      </c>
      <c r="G5948" s="1">
        <v>94404</v>
      </c>
      <c r="H5948">
        <v>37.556094000000002</v>
      </c>
      <c r="I5948">
        <v>-122.272437</v>
      </c>
      <c r="J5948">
        <v>1</v>
      </c>
      <c r="K5948" s="1">
        <v>57</v>
      </c>
      <c r="L5948" t="s">
        <v>42</v>
      </c>
      <c r="M5948" t="s">
        <v>40</v>
      </c>
      <c r="N5948" s="10">
        <v>32.369999999999997</v>
      </c>
      <c r="O5948" t="s">
        <v>40</v>
      </c>
      <c r="P5948" t="s">
        <v>40</v>
      </c>
      <c r="Q5948" t="s">
        <v>55</v>
      </c>
      <c r="R5948">
        <v>28</v>
      </c>
      <c r="S5948" t="s">
        <v>43</v>
      </c>
      <c r="T5948" t="s">
        <v>40</v>
      </c>
      <c r="U5948" t="s">
        <v>43</v>
      </c>
      <c r="V5948" t="s">
        <v>43</v>
      </c>
      <c r="W5948" t="s">
        <v>40</v>
      </c>
      <c r="X5948" t="s">
        <v>40</v>
      </c>
      <c r="Y5948" t="s">
        <v>40</v>
      </c>
      <c r="Z5948" t="s">
        <v>40</v>
      </c>
      <c r="AA5948" t="s">
        <v>51</v>
      </c>
      <c r="AB5948" t="s">
        <v>40</v>
      </c>
      <c r="AC5948" t="s">
        <v>56</v>
      </c>
      <c r="AD5948" s="10">
        <v>100.6</v>
      </c>
      <c r="AE5948" s="10">
        <v>5611.7</v>
      </c>
      <c r="AF5948" s="10">
        <v>0</v>
      </c>
      <c r="AG5948" s="10">
        <v>0</v>
      </c>
      <c r="AH5948" s="10">
        <v>1845.09</v>
      </c>
      <c r="AI5948" s="10">
        <v>7456.79</v>
      </c>
      <c r="AJ5948" t="s">
        <v>47</v>
      </c>
      <c r="AM594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948" t="str">
        <f t="shared" si="184"/>
        <v>30-39</v>
      </c>
      <c r="AO5948">
        <f t="shared" si="185"/>
        <v>0</v>
      </c>
      <c r="AP5948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949" spans="1:42" x14ac:dyDescent="0.25">
      <c r="A5949" t="s">
        <v>7136</v>
      </c>
      <c r="B5949" t="s">
        <v>39</v>
      </c>
      <c r="C5949" s="1">
        <v>53</v>
      </c>
      <c r="D5949" t="s">
        <v>40</v>
      </c>
      <c r="E5949">
        <v>0</v>
      </c>
      <c r="F5949" t="s">
        <v>3480</v>
      </c>
      <c r="G5949" s="1">
        <v>96068</v>
      </c>
      <c r="H5949">
        <v>41.082472000000003</v>
      </c>
      <c r="I5949">
        <v>-121.195215</v>
      </c>
      <c r="J5949">
        <v>1</v>
      </c>
      <c r="K5949" s="1">
        <v>42</v>
      </c>
      <c r="L5949" t="s">
        <v>42</v>
      </c>
      <c r="M5949" t="s">
        <v>40</v>
      </c>
      <c r="N5949" s="10">
        <v>34.020000000000003</v>
      </c>
      <c r="O5949" t="s">
        <v>43</v>
      </c>
      <c r="P5949" t="s">
        <v>40</v>
      </c>
      <c r="Q5949" t="s">
        <v>55</v>
      </c>
      <c r="R5949">
        <v>18</v>
      </c>
      <c r="S5949" t="s">
        <v>43</v>
      </c>
      <c r="T5949" t="s">
        <v>43</v>
      </c>
      <c r="U5949" t="s">
        <v>43</v>
      </c>
      <c r="V5949" t="s">
        <v>43</v>
      </c>
      <c r="W5949" t="s">
        <v>40</v>
      </c>
      <c r="X5949" t="s">
        <v>43</v>
      </c>
      <c r="Y5949" t="s">
        <v>43</v>
      </c>
      <c r="Z5949" t="s">
        <v>40</v>
      </c>
      <c r="AA5949" t="s">
        <v>51</v>
      </c>
      <c r="AB5949" t="s">
        <v>40</v>
      </c>
      <c r="AC5949" t="s">
        <v>46</v>
      </c>
      <c r="AD5949" s="10">
        <v>77.95</v>
      </c>
      <c r="AE5949" s="10">
        <v>3384</v>
      </c>
      <c r="AF5949" s="10">
        <v>0</v>
      </c>
      <c r="AG5949" s="10">
        <v>0</v>
      </c>
      <c r="AH5949" s="10">
        <v>1428.84</v>
      </c>
      <c r="AI5949" s="10">
        <v>4812.84</v>
      </c>
      <c r="AJ5949" t="s">
        <v>57</v>
      </c>
      <c r="AK5949" t="s">
        <v>58</v>
      </c>
      <c r="AL5949" t="s">
        <v>104</v>
      </c>
      <c r="AM5949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949" t="str">
        <f t="shared" si="184"/>
        <v>50-59</v>
      </c>
      <c r="AO5949">
        <f t="shared" si="185"/>
        <v>1</v>
      </c>
      <c r="AP5949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950" spans="1:42" x14ac:dyDescent="0.25">
      <c r="A5950" t="s">
        <v>7137</v>
      </c>
      <c r="B5950" t="s">
        <v>39</v>
      </c>
      <c r="C5950" s="1">
        <v>57</v>
      </c>
      <c r="D5950" t="s">
        <v>40</v>
      </c>
      <c r="E5950">
        <v>1</v>
      </c>
      <c r="F5950" t="s">
        <v>287</v>
      </c>
      <c r="G5950" s="1">
        <v>92614</v>
      </c>
      <c r="H5950">
        <v>33.680301999999998</v>
      </c>
      <c r="I5950">
        <v>-117.833296</v>
      </c>
      <c r="J5950">
        <v>3</v>
      </c>
      <c r="K5950" s="1">
        <v>15</v>
      </c>
      <c r="L5950" t="s">
        <v>42</v>
      </c>
      <c r="M5950" t="s">
        <v>40</v>
      </c>
      <c r="N5950" s="10">
        <v>37.9</v>
      </c>
      <c r="O5950" t="s">
        <v>43</v>
      </c>
      <c r="P5950" t="s">
        <v>43</v>
      </c>
      <c r="AA5950" t="s">
        <v>51</v>
      </c>
      <c r="AB5950" t="s">
        <v>43</v>
      </c>
      <c r="AC5950" t="s">
        <v>46</v>
      </c>
      <c r="AD5950" s="10">
        <v>20.05</v>
      </c>
      <c r="AE5950" s="10">
        <v>284.3</v>
      </c>
      <c r="AF5950" s="10">
        <v>0</v>
      </c>
      <c r="AG5950" s="10">
        <v>0</v>
      </c>
      <c r="AH5950" s="10">
        <v>568.5</v>
      </c>
      <c r="AI5950" s="10">
        <v>852.8</v>
      </c>
      <c r="AJ5950" t="s">
        <v>47</v>
      </c>
      <c r="AM5950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5950" t="str">
        <f t="shared" si="184"/>
        <v>50-59</v>
      </c>
      <c r="AO5950">
        <f t="shared" si="185"/>
        <v>0</v>
      </c>
      <c r="AP5950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951" spans="1:42" x14ac:dyDescent="0.25">
      <c r="A5951" t="s">
        <v>7138</v>
      </c>
      <c r="B5951" t="s">
        <v>39</v>
      </c>
      <c r="C5951" s="1">
        <v>41</v>
      </c>
      <c r="D5951" t="s">
        <v>43</v>
      </c>
      <c r="E5951">
        <v>0</v>
      </c>
      <c r="F5951" t="s">
        <v>135</v>
      </c>
      <c r="G5951" s="1">
        <v>90016</v>
      </c>
      <c r="H5951">
        <v>34.028331000000001</v>
      </c>
      <c r="I5951">
        <v>-118.354338</v>
      </c>
      <c r="J5951">
        <v>0</v>
      </c>
      <c r="K5951" s="1">
        <v>8</v>
      </c>
      <c r="L5951" t="s">
        <v>54</v>
      </c>
      <c r="M5951" t="s">
        <v>40</v>
      </c>
      <c r="N5951" s="10">
        <v>15.86</v>
      </c>
      <c r="O5951" t="s">
        <v>43</v>
      </c>
      <c r="P5951" t="s">
        <v>43</v>
      </c>
      <c r="AA5951" t="s">
        <v>73</v>
      </c>
      <c r="AB5951" t="s">
        <v>43</v>
      </c>
      <c r="AC5951" t="s">
        <v>183</v>
      </c>
      <c r="AD5951" s="10">
        <v>20.25</v>
      </c>
      <c r="AE5951" s="10">
        <v>174.65</v>
      </c>
      <c r="AF5951" s="10">
        <v>0</v>
      </c>
      <c r="AG5951" s="10">
        <v>0</v>
      </c>
      <c r="AH5951" s="10">
        <v>126.88</v>
      </c>
      <c r="AI5951" s="10">
        <v>301.52999999999997</v>
      </c>
      <c r="AJ5951" t="s">
        <v>47</v>
      </c>
      <c r="AM595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951" t="str">
        <f t="shared" si="184"/>
        <v>40-49</v>
      </c>
      <c r="AO5951">
        <f t="shared" si="185"/>
        <v>0</v>
      </c>
      <c r="AP5951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952" spans="1:42" x14ac:dyDescent="0.25">
      <c r="A5952" t="s">
        <v>7139</v>
      </c>
      <c r="B5952" t="s">
        <v>49</v>
      </c>
      <c r="C5952" s="1">
        <v>26</v>
      </c>
      <c r="D5952" t="s">
        <v>43</v>
      </c>
      <c r="E5952">
        <v>0</v>
      </c>
      <c r="F5952" t="s">
        <v>4207</v>
      </c>
      <c r="G5952" s="1">
        <v>94523</v>
      </c>
      <c r="H5952">
        <v>37.953380000000003</v>
      </c>
      <c r="I5952">
        <v>-122.076886</v>
      </c>
      <c r="J5952">
        <v>0</v>
      </c>
      <c r="K5952" s="1">
        <v>4</v>
      </c>
      <c r="L5952" t="s">
        <v>54</v>
      </c>
      <c r="M5952" t="s">
        <v>40</v>
      </c>
      <c r="N5952" s="10">
        <v>34.69</v>
      </c>
      <c r="O5952" t="s">
        <v>43</v>
      </c>
      <c r="P5952" t="s">
        <v>40</v>
      </c>
      <c r="Q5952" t="s">
        <v>79</v>
      </c>
      <c r="R5952">
        <v>47</v>
      </c>
      <c r="S5952" t="s">
        <v>40</v>
      </c>
      <c r="T5952" t="s">
        <v>43</v>
      </c>
      <c r="U5952" t="s">
        <v>40</v>
      </c>
      <c r="V5952" t="s">
        <v>43</v>
      </c>
      <c r="W5952" t="s">
        <v>43</v>
      </c>
      <c r="X5952" t="s">
        <v>43</v>
      </c>
      <c r="Y5952" t="s">
        <v>43</v>
      </c>
      <c r="Z5952" t="s">
        <v>40</v>
      </c>
      <c r="AA5952" t="s">
        <v>51</v>
      </c>
      <c r="AB5952" t="s">
        <v>43</v>
      </c>
      <c r="AC5952" t="s">
        <v>56</v>
      </c>
      <c r="AD5952" s="10">
        <v>56.75</v>
      </c>
      <c r="AE5952" s="10">
        <v>245.15</v>
      </c>
      <c r="AF5952" s="10">
        <v>0</v>
      </c>
      <c r="AG5952" s="10">
        <v>0</v>
      </c>
      <c r="AH5952" s="10">
        <v>138.76</v>
      </c>
      <c r="AI5952" s="10">
        <v>383.91</v>
      </c>
      <c r="AJ5952" t="s">
        <v>47</v>
      </c>
      <c r="AM595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952" t="str">
        <f t="shared" si="184"/>
        <v>19-29</v>
      </c>
      <c r="AO5952">
        <f t="shared" si="185"/>
        <v>0</v>
      </c>
      <c r="AP5952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5953" spans="1:42" x14ac:dyDescent="0.25">
      <c r="A5953" t="s">
        <v>7140</v>
      </c>
      <c r="B5953" t="s">
        <v>39</v>
      </c>
      <c r="C5953" s="1">
        <v>60</v>
      </c>
      <c r="D5953" t="s">
        <v>43</v>
      </c>
      <c r="E5953">
        <v>0</v>
      </c>
      <c r="F5953" t="s">
        <v>2525</v>
      </c>
      <c r="G5953" s="1">
        <v>95472</v>
      </c>
      <c r="H5953">
        <v>38.398814999999999</v>
      </c>
      <c r="I5953">
        <v>-122.861923</v>
      </c>
      <c r="J5953">
        <v>0</v>
      </c>
      <c r="K5953" s="1">
        <v>62</v>
      </c>
      <c r="L5953" t="s">
        <v>42</v>
      </c>
      <c r="M5953" t="s">
        <v>40</v>
      </c>
      <c r="N5953" s="10">
        <v>6.05</v>
      </c>
      <c r="O5953" t="s">
        <v>40</v>
      </c>
      <c r="P5953" t="s">
        <v>40</v>
      </c>
      <c r="Q5953" t="s">
        <v>79</v>
      </c>
      <c r="R5953">
        <v>22</v>
      </c>
      <c r="S5953" t="s">
        <v>43</v>
      </c>
      <c r="T5953" t="s">
        <v>40</v>
      </c>
      <c r="U5953" t="s">
        <v>40</v>
      </c>
      <c r="V5953" t="s">
        <v>40</v>
      </c>
      <c r="W5953" t="s">
        <v>40</v>
      </c>
      <c r="X5953" t="s">
        <v>40</v>
      </c>
      <c r="Y5953" t="s">
        <v>40</v>
      </c>
      <c r="Z5953" t="s">
        <v>40</v>
      </c>
      <c r="AA5953" t="s">
        <v>73</v>
      </c>
      <c r="AB5953" t="s">
        <v>43</v>
      </c>
      <c r="AC5953" t="s">
        <v>56</v>
      </c>
      <c r="AD5953" s="10">
        <v>84.5</v>
      </c>
      <c r="AE5953" s="10">
        <v>5193.2</v>
      </c>
      <c r="AF5953" s="10">
        <v>0</v>
      </c>
      <c r="AG5953" s="10">
        <v>0</v>
      </c>
      <c r="AH5953" s="10">
        <v>375.1</v>
      </c>
      <c r="AI5953" s="10">
        <v>5568.3</v>
      </c>
      <c r="AJ5953" t="s">
        <v>47</v>
      </c>
      <c r="AM595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953" t="str">
        <f t="shared" si="184"/>
        <v>60-80</v>
      </c>
      <c r="AO5953">
        <f t="shared" si="185"/>
        <v>0</v>
      </c>
      <c r="AP595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954" spans="1:42" x14ac:dyDescent="0.25">
      <c r="A5954" t="s">
        <v>7141</v>
      </c>
      <c r="B5954" t="s">
        <v>49</v>
      </c>
      <c r="C5954" s="1">
        <v>55</v>
      </c>
      <c r="D5954" t="s">
        <v>43</v>
      </c>
      <c r="E5954">
        <v>0</v>
      </c>
      <c r="F5954" t="s">
        <v>1387</v>
      </c>
      <c r="G5954" s="1">
        <v>95968</v>
      </c>
      <c r="H5954">
        <v>39.435755999999998</v>
      </c>
      <c r="I5954">
        <v>-121.552071</v>
      </c>
      <c r="J5954">
        <v>0</v>
      </c>
      <c r="K5954" s="1">
        <v>25</v>
      </c>
      <c r="L5954" t="s">
        <v>42</v>
      </c>
      <c r="M5954" t="s">
        <v>40</v>
      </c>
      <c r="N5954" s="10">
        <v>5.27</v>
      </c>
      <c r="O5954" t="s">
        <v>43</v>
      </c>
      <c r="P5954" t="s">
        <v>40</v>
      </c>
      <c r="Q5954" t="s">
        <v>55</v>
      </c>
      <c r="R5954">
        <v>4</v>
      </c>
      <c r="S5954" t="s">
        <v>43</v>
      </c>
      <c r="T5954" t="s">
        <v>40</v>
      </c>
      <c r="U5954" t="s">
        <v>43</v>
      </c>
      <c r="V5954" t="s">
        <v>43</v>
      </c>
      <c r="W5954" t="s">
        <v>40</v>
      </c>
      <c r="X5954" t="s">
        <v>40</v>
      </c>
      <c r="Y5954" t="s">
        <v>40</v>
      </c>
      <c r="Z5954" t="s">
        <v>40</v>
      </c>
      <c r="AA5954" t="s">
        <v>51</v>
      </c>
      <c r="AB5954" t="s">
        <v>40</v>
      </c>
      <c r="AC5954" t="s">
        <v>56</v>
      </c>
      <c r="AD5954" s="10">
        <v>95.9</v>
      </c>
      <c r="AE5954" s="10">
        <v>2448.75</v>
      </c>
      <c r="AF5954" s="10">
        <v>0</v>
      </c>
      <c r="AG5954" s="10">
        <v>0</v>
      </c>
      <c r="AH5954" s="10">
        <v>131.75</v>
      </c>
      <c r="AI5954" s="10">
        <v>2580.5</v>
      </c>
      <c r="AJ5954" t="s">
        <v>57</v>
      </c>
      <c r="AK5954" t="s">
        <v>58</v>
      </c>
      <c r="AL5954" t="s">
        <v>214</v>
      </c>
      <c r="AM5954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954" t="str">
        <f t="shared" ref="AN5954:AN6017" si="186">IF(C5954&lt;=29,"19-29",IF(C5954&lt;=39,"30-39",IF(C5954&lt;=49,"40-49",IF(C5954&lt;=59,"50-59","60-80"))))</f>
        <v>50-59</v>
      </c>
      <c r="AO5954">
        <f t="shared" ref="AO5954:AO6017" si="187">IF(AJ5954="Churned",1,0)</f>
        <v>1</v>
      </c>
      <c r="AP5954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955" spans="1:42" x14ac:dyDescent="0.25">
      <c r="A5955" t="s">
        <v>7142</v>
      </c>
      <c r="B5955" t="s">
        <v>49</v>
      </c>
      <c r="C5955" s="1">
        <v>34</v>
      </c>
      <c r="D5955" t="s">
        <v>43</v>
      </c>
      <c r="E5955">
        <v>0</v>
      </c>
      <c r="F5955" t="s">
        <v>2587</v>
      </c>
      <c r="G5955" s="1">
        <v>91360</v>
      </c>
      <c r="H5955">
        <v>34.214053999999997</v>
      </c>
      <c r="I5955">
        <v>-118.88109</v>
      </c>
      <c r="J5955">
        <v>0</v>
      </c>
      <c r="K5955" s="1">
        <v>1</v>
      </c>
      <c r="L5955" t="s">
        <v>54</v>
      </c>
      <c r="M5955" t="s">
        <v>40</v>
      </c>
      <c r="N5955" s="10">
        <v>29.15</v>
      </c>
      <c r="O5955" t="s">
        <v>43</v>
      </c>
      <c r="P5955" t="s">
        <v>43</v>
      </c>
      <c r="AA5955" t="s">
        <v>51</v>
      </c>
      <c r="AB5955" t="s">
        <v>43</v>
      </c>
      <c r="AC5955" t="s">
        <v>46</v>
      </c>
      <c r="AD5955" s="10">
        <v>19.45</v>
      </c>
      <c r="AE5955" s="10">
        <v>19.45</v>
      </c>
      <c r="AF5955" s="10">
        <v>0</v>
      </c>
      <c r="AG5955" s="10">
        <v>0</v>
      </c>
      <c r="AH5955" s="10">
        <v>29.15</v>
      </c>
      <c r="AI5955" s="10">
        <v>48.6</v>
      </c>
      <c r="AJ5955" t="s">
        <v>98</v>
      </c>
      <c r="AM595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955" t="str">
        <f t="shared" si="186"/>
        <v>30-39</v>
      </c>
      <c r="AO5955">
        <f t="shared" si="187"/>
        <v>0</v>
      </c>
      <c r="AP5955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956" spans="1:42" x14ac:dyDescent="0.25">
      <c r="A5956" t="s">
        <v>7143</v>
      </c>
      <c r="B5956" t="s">
        <v>49</v>
      </c>
      <c r="C5956" s="1">
        <v>73</v>
      </c>
      <c r="D5956" t="s">
        <v>40</v>
      </c>
      <c r="E5956">
        <v>1</v>
      </c>
      <c r="F5956" t="s">
        <v>322</v>
      </c>
      <c r="G5956" s="1">
        <v>95841</v>
      </c>
      <c r="H5956">
        <v>38.660442000000003</v>
      </c>
      <c r="I5956">
        <v>-121.346321</v>
      </c>
      <c r="J5956">
        <v>8</v>
      </c>
      <c r="K5956" s="1">
        <v>68</v>
      </c>
      <c r="L5956" t="s">
        <v>42</v>
      </c>
      <c r="M5956" t="s">
        <v>40</v>
      </c>
      <c r="N5956" s="10">
        <v>35.14</v>
      </c>
      <c r="O5956" t="s">
        <v>43</v>
      </c>
      <c r="P5956" t="s">
        <v>43</v>
      </c>
      <c r="AA5956" t="s">
        <v>45</v>
      </c>
      <c r="AB5956" t="s">
        <v>43</v>
      </c>
      <c r="AC5956" t="s">
        <v>56</v>
      </c>
      <c r="AD5956" s="10">
        <v>19.5</v>
      </c>
      <c r="AE5956" s="10">
        <v>1193.55</v>
      </c>
      <c r="AF5956" s="10">
        <v>0</v>
      </c>
      <c r="AG5956" s="10">
        <v>0</v>
      </c>
      <c r="AH5956" s="10">
        <v>2389.52</v>
      </c>
      <c r="AI5956" s="10">
        <v>3583.07</v>
      </c>
      <c r="AJ5956" t="s">
        <v>47</v>
      </c>
      <c r="AM595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956" t="str">
        <f t="shared" si="186"/>
        <v>60-80</v>
      </c>
      <c r="AO5956">
        <f t="shared" si="187"/>
        <v>0</v>
      </c>
      <c r="AP5956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957" spans="1:42" x14ac:dyDescent="0.25">
      <c r="A5957" t="s">
        <v>7144</v>
      </c>
      <c r="B5957" t="s">
        <v>49</v>
      </c>
      <c r="C5957" s="1">
        <v>22</v>
      </c>
      <c r="D5957" t="s">
        <v>40</v>
      </c>
      <c r="E5957">
        <v>0</v>
      </c>
      <c r="F5957" t="s">
        <v>1116</v>
      </c>
      <c r="G5957" s="1">
        <v>92587</v>
      </c>
      <c r="H5957">
        <v>33.698869999999999</v>
      </c>
      <c r="I5957">
        <v>-117.25071</v>
      </c>
      <c r="J5957">
        <v>2</v>
      </c>
      <c r="K5957" s="1">
        <v>34</v>
      </c>
      <c r="L5957" t="s">
        <v>129</v>
      </c>
      <c r="M5957" t="s">
        <v>40</v>
      </c>
      <c r="N5957" s="10">
        <v>23.09</v>
      </c>
      <c r="O5957" t="s">
        <v>40</v>
      </c>
      <c r="P5957" t="s">
        <v>40</v>
      </c>
      <c r="Q5957" t="s">
        <v>55</v>
      </c>
      <c r="R5957">
        <v>52</v>
      </c>
      <c r="S5957" t="s">
        <v>43</v>
      </c>
      <c r="T5957" t="s">
        <v>43</v>
      </c>
      <c r="U5957" t="s">
        <v>40</v>
      </c>
      <c r="V5957" t="s">
        <v>43</v>
      </c>
      <c r="W5957" t="s">
        <v>40</v>
      </c>
      <c r="X5957" t="s">
        <v>40</v>
      </c>
      <c r="Y5957" t="s">
        <v>40</v>
      </c>
      <c r="Z5957" t="s">
        <v>43</v>
      </c>
      <c r="AA5957" t="s">
        <v>51</v>
      </c>
      <c r="AB5957" t="s">
        <v>40</v>
      </c>
      <c r="AC5957" t="s">
        <v>56</v>
      </c>
      <c r="AD5957" s="10">
        <v>100.05</v>
      </c>
      <c r="AE5957" s="10">
        <v>3480</v>
      </c>
      <c r="AF5957" s="10">
        <v>0</v>
      </c>
      <c r="AG5957" s="10">
        <v>20</v>
      </c>
      <c r="AH5957" s="10">
        <v>785.06</v>
      </c>
      <c r="AI5957" s="10">
        <v>4285.0600000000004</v>
      </c>
      <c r="AJ5957" t="s">
        <v>57</v>
      </c>
      <c r="AK5957" t="s">
        <v>63</v>
      </c>
      <c r="AL5957" t="s">
        <v>591</v>
      </c>
      <c r="AM5957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957" t="str">
        <f t="shared" si="186"/>
        <v>19-29</v>
      </c>
      <c r="AO5957">
        <f t="shared" si="187"/>
        <v>1</v>
      </c>
      <c r="AP5957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958" spans="1:42" x14ac:dyDescent="0.25">
      <c r="A5958" t="s">
        <v>7145</v>
      </c>
      <c r="B5958" t="s">
        <v>39</v>
      </c>
      <c r="C5958" s="1">
        <v>45</v>
      </c>
      <c r="D5958" t="s">
        <v>43</v>
      </c>
      <c r="E5958">
        <v>0</v>
      </c>
      <c r="F5958" t="s">
        <v>784</v>
      </c>
      <c r="G5958" s="1">
        <v>94552</v>
      </c>
      <c r="H5958">
        <v>37.722726999999999</v>
      </c>
      <c r="I5958">
        <v>-122.02157</v>
      </c>
      <c r="J5958">
        <v>0</v>
      </c>
      <c r="K5958" s="1">
        <v>72</v>
      </c>
      <c r="L5958" t="s">
        <v>72</v>
      </c>
      <c r="M5958" t="s">
        <v>40</v>
      </c>
      <c r="N5958" s="10">
        <v>8.48</v>
      </c>
      <c r="O5958" t="s">
        <v>40</v>
      </c>
      <c r="P5958" t="s">
        <v>40</v>
      </c>
      <c r="Q5958" t="s">
        <v>55</v>
      </c>
      <c r="R5958">
        <v>22</v>
      </c>
      <c r="S5958" t="s">
        <v>40</v>
      </c>
      <c r="T5958" t="s">
        <v>43</v>
      </c>
      <c r="U5958" t="s">
        <v>43</v>
      </c>
      <c r="V5958" t="s">
        <v>40</v>
      </c>
      <c r="W5958" t="s">
        <v>43</v>
      </c>
      <c r="X5958" t="s">
        <v>43</v>
      </c>
      <c r="Y5958" t="s">
        <v>43</v>
      </c>
      <c r="Z5958" t="s">
        <v>40</v>
      </c>
      <c r="AA5958" t="s">
        <v>73</v>
      </c>
      <c r="AB5958" t="s">
        <v>40</v>
      </c>
      <c r="AC5958" t="s">
        <v>56</v>
      </c>
      <c r="AD5958" s="10">
        <v>84.7</v>
      </c>
      <c r="AE5958" s="10">
        <v>6185.15</v>
      </c>
      <c r="AF5958" s="10">
        <v>0</v>
      </c>
      <c r="AG5958" s="10">
        <v>0</v>
      </c>
      <c r="AH5958" s="10">
        <v>610.55999999999995</v>
      </c>
      <c r="AI5958" s="10">
        <v>6795.71</v>
      </c>
      <c r="AJ5958" t="s">
        <v>47</v>
      </c>
      <c r="AM595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958" t="str">
        <f t="shared" si="186"/>
        <v>40-49</v>
      </c>
      <c r="AO5958">
        <f t="shared" si="187"/>
        <v>0</v>
      </c>
      <c r="AP595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959" spans="1:42" x14ac:dyDescent="0.25">
      <c r="A5959" t="s">
        <v>7146</v>
      </c>
      <c r="B5959" t="s">
        <v>49</v>
      </c>
      <c r="C5959" s="1">
        <v>80</v>
      </c>
      <c r="D5959" t="s">
        <v>43</v>
      </c>
      <c r="E5959">
        <v>0</v>
      </c>
      <c r="F5959" t="s">
        <v>1069</v>
      </c>
      <c r="G5959" s="1">
        <v>95310</v>
      </c>
      <c r="H5959">
        <v>38.085839</v>
      </c>
      <c r="I5959">
        <v>-120.37855</v>
      </c>
      <c r="J5959">
        <v>0</v>
      </c>
      <c r="K5959" s="1">
        <v>21</v>
      </c>
      <c r="L5959" t="s">
        <v>42</v>
      </c>
      <c r="M5959" t="s">
        <v>40</v>
      </c>
      <c r="N5959" s="10">
        <v>34.619999999999997</v>
      </c>
      <c r="O5959" t="s">
        <v>43</v>
      </c>
      <c r="P5959" t="s">
        <v>40</v>
      </c>
      <c r="Q5959" t="s">
        <v>79</v>
      </c>
      <c r="R5959">
        <v>14</v>
      </c>
      <c r="S5959" t="s">
        <v>43</v>
      </c>
      <c r="T5959" t="s">
        <v>43</v>
      </c>
      <c r="U5959" t="s">
        <v>40</v>
      </c>
      <c r="V5959" t="s">
        <v>43</v>
      </c>
      <c r="W5959" t="s">
        <v>40</v>
      </c>
      <c r="X5959" t="s">
        <v>43</v>
      </c>
      <c r="Y5959" t="s">
        <v>43</v>
      </c>
      <c r="Z5959" t="s">
        <v>40</v>
      </c>
      <c r="AA5959" t="s">
        <v>51</v>
      </c>
      <c r="AB5959" t="s">
        <v>40</v>
      </c>
      <c r="AC5959" t="s">
        <v>56</v>
      </c>
      <c r="AD5959" s="10">
        <v>60.05</v>
      </c>
      <c r="AE5959" s="10">
        <v>1236.1500000000001</v>
      </c>
      <c r="AF5959" s="10">
        <v>0</v>
      </c>
      <c r="AG5959" s="10">
        <v>0</v>
      </c>
      <c r="AH5959" s="10">
        <v>727.02</v>
      </c>
      <c r="AI5959" s="10">
        <v>1963.17</v>
      </c>
      <c r="AJ5959" t="s">
        <v>57</v>
      </c>
      <c r="AK5959" t="s">
        <v>58</v>
      </c>
      <c r="AL5959" t="s">
        <v>59</v>
      </c>
      <c r="AM5959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5959" t="str">
        <f t="shared" si="186"/>
        <v>60-80</v>
      </c>
      <c r="AO5959">
        <f t="shared" si="187"/>
        <v>1</v>
      </c>
      <c r="AP5959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960" spans="1:42" x14ac:dyDescent="0.25">
      <c r="A5960" t="s">
        <v>7147</v>
      </c>
      <c r="B5960" t="s">
        <v>39</v>
      </c>
      <c r="C5960" s="1">
        <v>49</v>
      </c>
      <c r="D5960" t="s">
        <v>40</v>
      </c>
      <c r="E5960">
        <v>2</v>
      </c>
      <c r="F5960" t="s">
        <v>441</v>
      </c>
      <c r="G5960" s="1">
        <v>90813</v>
      </c>
      <c r="H5960">
        <v>33.781086000000002</v>
      </c>
      <c r="I5960">
        <v>-118.199049</v>
      </c>
      <c r="J5960">
        <v>9</v>
      </c>
      <c r="K5960" s="1">
        <v>55</v>
      </c>
      <c r="L5960" t="s">
        <v>76</v>
      </c>
      <c r="M5960" t="s">
        <v>40</v>
      </c>
      <c r="N5960" s="10">
        <v>36.409999999999997</v>
      </c>
      <c r="O5960" t="s">
        <v>43</v>
      </c>
      <c r="P5960" t="s">
        <v>40</v>
      </c>
      <c r="Q5960" t="s">
        <v>79</v>
      </c>
      <c r="R5960">
        <v>14</v>
      </c>
      <c r="S5960" t="s">
        <v>40</v>
      </c>
      <c r="T5960" t="s">
        <v>40</v>
      </c>
      <c r="U5960" t="s">
        <v>43</v>
      </c>
      <c r="V5960" t="s">
        <v>43</v>
      </c>
      <c r="W5960" t="s">
        <v>43</v>
      </c>
      <c r="X5960" t="s">
        <v>43</v>
      </c>
      <c r="Y5960" t="s">
        <v>43</v>
      </c>
      <c r="Z5960" t="s">
        <v>40</v>
      </c>
      <c r="AA5960" t="s">
        <v>51</v>
      </c>
      <c r="AB5960" t="s">
        <v>43</v>
      </c>
      <c r="AC5960" t="s">
        <v>56</v>
      </c>
      <c r="AD5960" s="10">
        <v>55.7</v>
      </c>
      <c r="AE5960" s="10">
        <v>3131.8</v>
      </c>
      <c r="AF5960" s="10">
        <v>34.159999999999997</v>
      </c>
      <c r="AG5960" s="10">
        <v>0</v>
      </c>
      <c r="AH5960" s="10">
        <v>2002.55</v>
      </c>
      <c r="AI5960" s="10">
        <v>5100.1899999999996</v>
      </c>
      <c r="AJ5960" t="s">
        <v>47</v>
      </c>
      <c r="AM596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960" t="str">
        <f t="shared" si="186"/>
        <v>40-49</v>
      </c>
      <c r="AO5960">
        <f t="shared" si="187"/>
        <v>0</v>
      </c>
      <c r="AP5960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5961" spans="1:42" x14ac:dyDescent="0.25">
      <c r="A5961" t="s">
        <v>7148</v>
      </c>
      <c r="B5961" t="s">
        <v>49</v>
      </c>
      <c r="C5961" s="1">
        <v>64</v>
      </c>
      <c r="D5961" t="s">
        <v>40</v>
      </c>
      <c r="E5961">
        <v>1</v>
      </c>
      <c r="F5961" t="s">
        <v>502</v>
      </c>
      <c r="G5961" s="1">
        <v>90723</v>
      </c>
      <c r="H5961">
        <v>33.897122000000003</v>
      </c>
      <c r="I5961">
        <v>-118.16443200000001</v>
      </c>
      <c r="J5961">
        <v>10</v>
      </c>
      <c r="K5961" s="1">
        <v>42</v>
      </c>
      <c r="L5961" t="s">
        <v>76</v>
      </c>
      <c r="M5961" t="s">
        <v>40</v>
      </c>
      <c r="N5961" s="10">
        <v>16.670000000000002</v>
      </c>
      <c r="O5961" t="s">
        <v>40</v>
      </c>
      <c r="P5961" t="s">
        <v>40</v>
      </c>
      <c r="Q5961" t="s">
        <v>44</v>
      </c>
      <c r="R5961">
        <v>17</v>
      </c>
      <c r="S5961" t="s">
        <v>40</v>
      </c>
      <c r="T5961" t="s">
        <v>40</v>
      </c>
      <c r="U5961" t="s">
        <v>43</v>
      </c>
      <c r="V5961" t="s">
        <v>43</v>
      </c>
      <c r="W5961" t="s">
        <v>40</v>
      </c>
      <c r="X5961" t="s">
        <v>43</v>
      </c>
      <c r="Y5961" t="s">
        <v>43</v>
      </c>
      <c r="Z5961" t="s">
        <v>40</v>
      </c>
      <c r="AA5961" t="s">
        <v>51</v>
      </c>
      <c r="AB5961" t="s">
        <v>40</v>
      </c>
      <c r="AC5961" t="s">
        <v>56</v>
      </c>
      <c r="AD5961" s="10">
        <v>69.400000000000006</v>
      </c>
      <c r="AE5961" s="10">
        <v>3058.3</v>
      </c>
      <c r="AF5961" s="10">
        <v>0</v>
      </c>
      <c r="AG5961" s="10">
        <v>0</v>
      </c>
      <c r="AH5961" s="10">
        <v>700.14</v>
      </c>
      <c r="AI5961" s="10">
        <v>3758.44</v>
      </c>
      <c r="AJ5961" t="s">
        <v>47</v>
      </c>
      <c r="AM5961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961" t="str">
        <f t="shared" si="186"/>
        <v>60-80</v>
      </c>
      <c r="AO5961">
        <f t="shared" si="187"/>
        <v>0</v>
      </c>
      <c r="AP5961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962" spans="1:42" x14ac:dyDescent="0.25">
      <c r="A5962" t="s">
        <v>7149</v>
      </c>
      <c r="B5962" t="s">
        <v>49</v>
      </c>
      <c r="C5962" s="1">
        <v>40</v>
      </c>
      <c r="D5962" t="s">
        <v>40</v>
      </c>
      <c r="E5962">
        <v>0</v>
      </c>
      <c r="F5962" t="s">
        <v>41</v>
      </c>
      <c r="G5962" s="1">
        <v>93222</v>
      </c>
      <c r="H5962">
        <v>34.907910999999999</v>
      </c>
      <c r="I5962">
        <v>-119.234281</v>
      </c>
      <c r="J5962">
        <v>8</v>
      </c>
      <c r="K5962" s="1">
        <v>67</v>
      </c>
      <c r="L5962" t="s">
        <v>72</v>
      </c>
      <c r="M5962" t="s">
        <v>40</v>
      </c>
      <c r="N5962" s="10">
        <v>31.41</v>
      </c>
      <c r="O5962" t="s">
        <v>43</v>
      </c>
      <c r="P5962" t="s">
        <v>40</v>
      </c>
      <c r="Q5962" t="s">
        <v>55</v>
      </c>
      <c r="R5962">
        <v>23</v>
      </c>
      <c r="S5962" t="s">
        <v>40</v>
      </c>
      <c r="T5962" t="s">
        <v>40</v>
      </c>
      <c r="U5962" t="s">
        <v>43</v>
      </c>
      <c r="V5962" t="s">
        <v>43</v>
      </c>
      <c r="W5962" t="s">
        <v>40</v>
      </c>
      <c r="X5962" t="s">
        <v>40</v>
      </c>
      <c r="Y5962" t="s">
        <v>40</v>
      </c>
      <c r="Z5962" t="s">
        <v>40</v>
      </c>
      <c r="AA5962" t="s">
        <v>45</v>
      </c>
      <c r="AB5962" t="s">
        <v>40</v>
      </c>
      <c r="AC5962" t="s">
        <v>46</v>
      </c>
      <c r="AD5962" s="10">
        <v>100.9</v>
      </c>
      <c r="AE5962" s="10">
        <v>6733.15</v>
      </c>
      <c r="AF5962" s="10">
        <v>0</v>
      </c>
      <c r="AG5962" s="10">
        <v>0</v>
      </c>
      <c r="AH5962" s="10">
        <v>2104.4699999999998</v>
      </c>
      <c r="AI5962" s="10">
        <v>8837.6200000000008</v>
      </c>
      <c r="AJ5962" t="s">
        <v>47</v>
      </c>
      <c r="AM596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962" t="str">
        <f t="shared" si="186"/>
        <v>40-49</v>
      </c>
      <c r="AO5962">
        <f t="shared" si="187"/>
        <v>0</v>
      </c>
      <c r="AP5962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963" spans="1:42" x14ac:dyDescent="0.25">
      <c r="A5963" t="s">
        <v>7150</v>
      </c>
      <c r="B5963" t="s">
        <v>39</v>
      </c>
      <c r="C5963" s="1">
        <v>53</v>
      </c>
      <c r="D5963" t="s">
        <v>43</v>
      </c>
      <c r="E5963">
        <v>0</v>
      </c>
      <c r="F5963" t="s">
        <v>888</v>
      </c>
      <c r="G5963" s="1">
        <v>90620</v>
      </c>
      <c r="H5963">
        <v>33.845706</v>
      </c>
      <c r="I5963">
        <v>-118.012204</v>
      </c>
      <c r="J5963">
        <v>0</v>
      </c>
      <c r="K5963" s="1">
        <v>41</v>
      </c>
      <c r="L5963" t="s">
        <v>42</v>
      </c>
      <c r="M5963" t="s">
        <v>40</v>
      </c>
      <c r="N5963" s="10">
        <v>31.62</v>
      </c>
      <c r="O5963" t="s">
        <v>43</v>
      </c>
      <c r="P5963" t="s">
        <v>43</v>
      </c>
      <c r="AA5963" t="s">
        <v>73</v>
      </c>
      <c r="AB5963" t="s">
        <v>43</v>
      </c>
      <c r="AC5963" t="s">
        <v>46</v>
      </c>
      <c r="AD5963" s="10">
        <v>20.65</v>
      </c>
      <c r="AE5963" s="10">
        <v>835.15</v>
      </c>
      <c r="AF5963" s="10">
        <v>0</v>
      </c>
      <c r="AG5963" s="10">
        <v>0</v>
      </c>
      <c r="AH5963" s="10">
        <v>1296.42</v>
      </c>
      <c r="AI5963" s="10">
        <v>2131.5700000000002</v>
      </c>
      <c r="AJ5963" t="s">
        <v>47</v>
      </c>
      <c r="AM5963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963" t="str">
        <f t="shared" si="186"/>
        <v>50-59</v>
      </c>
      <c r="AO5963">
        <f t="shared" si="187"/>
        <v>0</v>
      </c>
      <c r="AP5963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964" spans="1:42" x14ac:dyDescent="0.25">
      <c r="A5964" t="s">
        <v>7151</v>
      </c>
      <c r="B5964" t="s">
        <v>49</v>
      </c>
      <c r="C5964" s="1">
        <v>19</v>
      </c>
      <c r="D5964" t="s">
        <v>43</v>
      </c>
      <c r="E5964">
        <v>0</v>
      </c>
      <c r="F5964" t="s">
        <v>135</v>
      </c>
      <c r="G5964" s="1">
        <v>90012</v>
      </c>
      <c r="H5964">
        <v>34.065874999999998</v>
      </c>
      <c r="I5964">
        <v>-118.23872799999999</v>
      </c>
      <c r="J5964">
        <v>0</v>
      </c>
      <c r="K5964" s="1">
        <v>26</v>
      </c>
      <c r="L5964" t="s">
        <v>129</v>
      </c>
      <c r="M5964" t="s">
        <v>40</v>
      </c>
      <c r="N5964" s="10">
        <v>49.87</v>
      </c>
      <c r="O5964" t="s">
        <v>40</v>
      </c>
      <c r="P5964" t="s">
        <v>40</v>
      </c>
      <c r="Q5964" t="s">
        <v>55</v>
      </c>
      <c r="R5964">
        <v>48</v>
      </c>
      <c r="S5964" t="s">
        <v>40</v>
      </c>
      <c r="T5964" t="s">
        <v>40</v>
      </c>
      <c r="U5964" t="s">
        <v>43</v>
      </c>
      <c r="V5964" t="s">
        <v>43</v>
      </c>
      <c r="W5964" t="s">
        <v>43</v>
      </c>
      <c r="X5964" t="s">
        <v>43</v>
      </c>
      <c r="Y5964" t="s">
        <v>43</v>
      </c>
      <c r="Z5964" t="s">
        <v>40</v>
      </c>
      <c r="AA5964" t="s">
        <v>51</v>
      </c>
      <c r="AB5964" t="s">
        <v>40</v>
      </c>
      <c r="AC5964" t="s">
        <v>46</v>
      </c>
      <c r="AD5964" s="10">
        <v>86.65</v>
      </c>
      <c r="AE5964" s="10">
        <v>2208.75</v>
      </c>
      <c r="AF5964" s="10">
        <v>0</v>
      </c>
      <c r="AG5964" s="10">
        <v>0</v>
      </c>
      <c r="AH5964" s="10">
        <v>1296.6199999999999</v>
      </c>
      <c r="AI5964" s="10">
        <v>3505.37</v>
      </c>
      <c r="AJ5964" t="s">
        <v>47</v>
      </c>
      <c r="AM5964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964" t="str">
        <f t="shared" si="186"/>
        <v>19-29</v>
      </c>
      <c r="AO5964">
        <f t="shared" si="187"/>
        <v>0</v>
      </c>
      <c r="AP596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965" spans="1:42" x14ac:dyDescent="0.25">
      <c r="A5965" t="s">
        <v>7152</v>
      </c>
      <c r="B5965" t="s">
        <v>49</v>
      </c>
      <c r="C5965" s="1">
        <v>49</v>
      </c>
      <c r="D5965" t="s">
        <v>40</v>
      </c>
      <c r="E5965">
        <v>0</v>
      </c>
      <c r="F5965" t="s">
        <v>3796</v>
      </c>
      <c r="G5965" s="1">
        <v>96062</v>
      </c>
      <c r="H5965">
        <v>40.531256999999997</v>
      </c>
      <c r="I5965">
        <v>-122.148139</v>
      </c>
      <c r="J5965">
        <v>7</v>
      </c>
      <c r="K5965" s="1">
        <v>4</v>
      </c>
      <c r="L5965" t="s">
        <v>54</v>
      </c>
      <c r="M5965" t="s">
        <v>40</v>
      </c>
      <c r="N5965" s="10">
        <v>10.130000000000001</v>
      </c>
      <c r="O5965" t="s">
        <v>40</v>
      </c>
      <c r="P5965" t="s">
        <v>40</v>
      </c>
      <c r="Q5965" t="s">
        <v>79</v>
      </c>
      <c r="R5965">
        <v>3</v>
      </c>
      <c r="S5965" t="s">
        <v>43</v>
      </c>
      <c r="T5965" t="s">
        <v>43</v>
      </c>
      <c r="U5965" t="s">
        <v>40</v>
      </c>
      <c r="V5965" t="s">
        <v>43</v>
      </c>
      <c r="W5965" t="s">
        <v>40</v>
      </c>
      <c r="X5965" t="s">
        <v>43</v>
      </c>
      <c r="Y5965" t="s">
        <v>43</v>
      </c>
      <c r="Z5965" t="s">
        <v>40</v>
      </c>
      <c r="AA5965" t="s">
        <v>51</v>
      </c>
      <c r="AB5965" t="s">
        <v>43</v>
      </c>
      <c r="AC5965" t="s">
        <v>56</v>
      </c>
      <c r="AD5965" s="10">
        <v>65.599999999999994</v>
      </c>
      <c r="AE5965" s="10">
        <v>250.1</v>
      </c>
      <c r="AF5965" s="10">
        <v>0</v>
      </c>
      <c r="AG5965" s="10">
        <v>0</v>
      </c>
      <c r="AH5965" s="10">
        <v>40.520000000000003</v>
      </c>
      <c r="AI5965" s="10">
        <v>290.62</v>
      </c>
      <c r="AJ5965" t="s">
        <v>47</v>
      </c>
      <c r="AM596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965" t="str">
        <f t="shared" si="186"/>
        <v>40-49</v>
      </c>
      <c r="AO5965">
        <f t="shared" si="187"/>
        <v>0</v>
      </c>
      <c r="AP596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966" spans="1:42" x14ac:dyDescent="0.25">
      <c r="A5966" t="s">
        <v>7153</v>
      </c>
      <c r="B5966" t="s">
        <v>39</v>
      </c>
      <c r="C5966" s="1">
        <v>52</v>
      </c>
      <c r="D5966" t="s">
        <v>43</v>
      </c>
      <c r="E5966">
        <v>0</v>
      </c>
      <c r="F5966" t="s">
        <v>1410</v>
      </c>
      <c r="G5966" s="1">
        <v>96051</v>
      </c>
      <c r="H5966">
        <v>40.883853000000002</v>
      </c>
      <c r="I5966">
        <v>-122.41825799999999</v>
      </c>
      <c r="J5966">
        <v>0</v>
      </c>
      <c r="K5966" s="1">
        <v>66</v>
      </c>
      <c r="L5966" t="s">
        <v>42</v>
      </c>
      <c r="M5966" t="s">
        <v>43</v>
      </c>
      <c r="P5966" t="s">
        <v>40</v>
      </c>
      <c r="Q5966" t="s">
        <v>79</v>
      </c>
      <c r="R5966">
        <v>15</v>
      </c>
      <c r="S5966" t="s">
        <v>40</v>
      </c>
      <c r="T5966" t="s">
        <v>40</v>
      </c>
      <c r="U5966" t="s">
        <v>40</v>
      </c>
      <c r="V5966" t="s">
        <v>40</v>
      </c>
      <c r="W5966" t="s">
        <v>40</v>
      </c>
      <c r="X5966" t="s">
        <v>40</v>
      </c>
      <c r="Y5966" t="s">
        <v>40</v>
      </c>
      <c r="Z5966" t="s">
        <v>40</v>
      </c>
      <c r="AA5966" t="s">
        <v>73</v>
      </c>
      <c r="AB5966" t="s">
        <v>40</v>
      </c>
      <c r="AC5966" t="s">
        <v>56</v>
      </c>
      <c r="AD5966" s="10">
        <v>62.5</v>
      </c>
      <c r="AE5966" s="10">
        <v>4136.3999999999996</v>
      </c>
      <c r="AF5966" s="10">
        <v>0</v>
      </c>
      <c r="AG5966" s="10">
        <v>0</v>
      </c>
      <c r="AH5966" s="10">
        <v>0</v>
      </c>
      <c r="AI5966" s="10">
        <v>4136.3999999999996</v>
      </c>
      <c r="AJ5966" t="s">
        <v>47</v>
      </c>
      <c r="AM596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966" t="str">
        <f t="shared" si="186"/>
        <v>50-59</v>
      </c>
      <c r="AO5966">
        <f t="shared" si="187"/>
        <v>0</v>
      </c>
      <c r="AP596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967" spans="1:42" x14ac:dyDescent="0.25">
      <c r="A5967" t="s">
        <v>7154</v>
      </c>
      <c r="B5967" t="s">
        <v>39</v>
      </c>
      <c r="C5967" s="1">
        <v>21</v>
      </c>
      <c r="D5967" t="s">
        <v>40</v>
      </c>
      <c r="E5967">
        <v>1</v>
      </c>
      <c r="F5967" t="s">
        <v>3729</v>
      </c>
      <c r="G5967" s="1">
        <v>93207</v>
      </c>
      <c r="H5967">
        <v>35.865794999999999</v>
      </c>
      <c r="I5967">
        <v>-118.69759000000001</v>
      </c>
      <c r="J5967">
        <v>1</v>
      </c>
      <c r="K5967" s="1">
        <v>15</v>
      </c>
      <c r="L5967" t="s">
        <v>42</v>
      </c>
      <c r="M5967" t="s">
        <v>40</v>
      </c>
      <c r="N5967" s="10">
        <v>29.55</v>
      </c>
      <c r="O5967" t="s">
        <v>40</v>
      </c>
      <c r="P5967" t="s">
        <v>43</v>
      </c>
      <c r="AA5967" t="s">
        <v>51</v>
      </c>
      <c r="AB5967" t="s">
        <v>40</v>
      </c>
      <c r="AC5967" t="s">
        <v>56</v>
      </c>
      <c r="AD5967" s="10">
        <v>25.25</v>
      </c>
      <c r="AE5967" s="10">
        <v>394.85</v>
      </c>
      <c r="AF5967" s="10">
        <v>0</v>
      </c>
      <c r="AG5967" s="10">
        <v>0</v>
      </c>
      <c r="AH5967" s="10">
        <v>443.25</v>
      </c>
      <c r="AI5967" s="10">
        <v>838.1</v>
      </c>
      <c r="AJ5967" t="s">
        <v>47</v>
      </c>
      <c r="AM5967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5967" t="str">
        <f t="shared" si="186"/>
        <v>19-29</v>
      </c>
      <c r="AO5967">
        <f t="shared" si="187"/>
        <v>0</v>
      </c>
      <c r="AP5967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968" spans="1:42" x14ac:dyDescent="0.25">
      <c r="A5968" t="s">
        <v>7155</v>
      </c>
      <c r="B5968" t="s">
        <v>39</v>
      </c>
      <c r="C5968" s="1">
        <v>41</v>
      </c>
      <c r="D5968" t="s">
        <v>43</v>
      </c>
      <c r="E5968">
        <v>0</v>
      </c>
      <c r="F5968" t="s">
        <v>1286</v>
      </c>
      <c r="G5968" s="1">
        <v>93517</v>
      </c>
      <c r="H5968">
        <v>38.184583000000003</v>
      </c>
      <c r="I5968">
        <v>-119.286558</v>
      </c>
      <c r="J5968">
        <v>0</v>
      </c>
      <c r="K5968" s="1">
        <v>63</v>
      </c>
      <c r="L5968" t="s">
        <v>76</v>
      </c>
      <c r="M5968" t="s">
        <v>40</v>
      </c>
      <c r="N5968" s="10">
        <v>40.340000000000003</v>
      </c>
      <c r="O5968" t="s">
        <v>43</v>
      </c>
      <c r="P5968" t="s">
        <v>40</v>
      </c>
      <c r="Q5968" t="s">
        <v>55</v>
      </c>
      <c r="R5968">
        <v>8</v>
      </c>
      <c r="S5968" t="s">
        <v>43</v>
      </c>
      <c r="T5968" t="s">
        <v>43</v>
      </c>
      <c r="U5968" t="s">
        <v>40</v>
      </c>
      <c r="V5968" t="s">
        <v>40</v>
      </c>
      <c r="W5968" t="s">
        <v>40</v>
      </c>
      <c r="X5968" t="s">
        <v>43</v>
      </c>
      <c r="Y5968" t="s">
        <v>43</v>
      </c>
      <c r="Z5968" t="s">
        <v>40</v>
      </c>
      <c r="AA5968" t="s">
        <v>45</v>
      </c>
      <c r="AB5968" t="s">
        <v>40</v>
      </c>
      <c r="AC5968" t="s">
        <v>46</v>
      </c>
      <c r="AD5968" s="10">
        <v>90.05</v>
      </c>
      <c r="AE5968" s="10">
        <v>5817</v>
      </c>
      <c r="AF5968" s="10">
        <v>0</v>
      </c>
      <c r="AG5968" s="10">
        <v>0</v>
      </c>
      <c r="AH5968" s="10">
        <v>2541.42</v>
      </c>
      <c r="AI5968" s="10">
        <v>8358.42</v>
      </c>
      <c r="AJ5968" t="s">
        <v>47</v>
      </c>
      <c r="AM596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968" t="str">
        <f t="shared" si="186"/>
        <v>40-49</v>
      </c>
      <c r="AO5968">
        <f t="shared" si="187"/>
        <v>0</v>
      </c>
      <c r="AP5968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969" spans="1:42" x14ac:dyDescent="0.25">
      <c r="A5969" t="s">
        <v>7156</v>
      </c>
      <c r="B5969" t="s">
        <v>49</v>
      </c>
      <c r="C5969" s="1">
        <v>75</v>
      </c>
      <c r="D5969" t="s">
        <v>40</v>
      </c>
      <c r="E5969">
        <v>0</v>
      </c>
      <c r="F5969" t="s">
        <v>243</v>
      </c>
      <c r="G5969" s="1">
        <v>92592</v>
      </c>
      <c r="H5969">
        <v>33.507255000000001</v>
      </c>
      <c r="I5969">
        <v>-117.029473</v>
      </c>
      <c r="J5969">
        <v>10</v>
      </c>
      <c r="K5969" s="1">
        <v>59</v>
      </c>
      <c r="L5969" t="s">
        <v>42</v>
      </c>
      <c r="M5969" t="s">
        <v>40</v>
      </c>
      <c r="N5969" s="10">
        <v>4.21</v>
      </c>
      <c r="O5969" t="s">
        <v>43</v>
      </c>
      <c r="P5969" t="s">
        <v>40</v>
      </c>
      <c r="Q5969" t="s">
        <v>55</v>
      </c>
      <c r="R5969">
        <v>21</v>
      </c>
      <c r="S5969" t="s">
        <v>40</v>
      </c>
      <c r="T5969" t="s">
        <v>40</v>
      </c>
      <c r="U5969" t="s">
        <v>40</v>
      </c>
      <c r="V5969" t="s">
        <v>43</v>
      </c>
      <c r="W5969" t="s">
        <v>43</v>
      </c>
      <c r="X5969" t="s">
        <v>43</v>
      </c>
      <c r="Y5969" t="s">
        <v>43</v>
      </c>
      <c r="Z5969" t="s">
        <v>40</v>
      </c>
      <c r="AA5969" t="s">
        <v>45</v>
      </c>
      <c r="AB5969" t="s">
        <v>40</v>
      </c>
      <c r="AC5969" t="s">
        <v>46</v>
      </c>
      <c r="AD5969" s="10">
        <v>82.95</v>
      </c>
      <c r="AE5969" s="10">
        <v>4903.1499999999996</v>
      </c>
      <c r="AF5969" s="10">
        <v>0</v>
      </c>
      <c r="AG5969" s="10">
        <v>0</v>
      </c>
      <c r="AH5969" s="10">
        <v>248.39</v>
      </c>
      <c r="AI5969" s="10">
        <v>5151.54</v>
      </c>
      <c r="AJ5969" t="s">
        <v>47</v>
      </c>
      <c r="AM596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969" t="str">
        <f t="shared" si="186"/>
        <v>60-80</v>
      </c>
      <c r="AO5969">
        <f t="shared" si="187"/>
        <v>0</v>
      </c>
      <c r="AP5969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970" spans="1:42" x14ac:dyDescent="0.25">
      <c r="A5970" t="s">
        <v>7157</v>
      </c>
      <c r="B5970" t="s">
        <v>39</v>
      </c>
      <c r="C5970" s="1">
        <v>37</v>
      </c>
      <c r="D5970" t="s">
        <v>43</v>
      </c>
      <c r="E5970">
        <v>0</v>
      </c>
      <c r="F5970" t="s">
        <v>823</v>
      </c>
      <c r="G5970" s="1">
        <v>95521</v>
      </c>
      <c r="H5970">
        <v>40.839958000000003</v>
      </c>
      <c r="I5970">
        <v>-124.00375699999999</v>
      </c>
      <c r="J5970">
        <v>0</v>
      </c>
      <c r="K5970" s="1">
        <v>25</v>
      </c>
      <c r="L5970" t="s">
        <v>129</v>
      </c>
      <c r="M5970" t="s">
        <v>43</v>
      </c>
      <c r="P5970" t="s">
        <v>40</v>
      </c>
      <c r="Q5970" t="s">
        <v>44</v>
      </c>
      <c r="R5970">
        <v>29</v>
      </c>
      <c r="S5970" t="s">
        <v>43</v>
      </c>
      <c r="T5970" t="s">
        <v>43</v>
      </c>
      <c r="U5970" t="s">
        <v>40</v>
      </c>
      <c r="V5970" t="s">
        <v>40</v>
      </c>
      <c r="W5970" t="s">
        <v>40</v>
      </c>
      <c r="X5970" t="s">
        <v>40</v>
      </c>
      <c r="Y5970" t="s">
        <v>40</v>
      </c>
      <c r="Z5970" t="s">
        <v>40</v>
      </c>
      <c r="AA5970" t="s">
        <v>45</v>
      </c>
      <c r="AB5970" t="s">
        <v>43</v>
      </c>
      <c r="AC5970" t="s">
        <v>56</v>
      </c>
      <c r="AD5970" s="10">
        <v>54.2</v>
      </c>
      <c r="AE5970" s="10">
        <v>1423.15</v>
      </c>
      <c r="AF5970" s="10">
        <v>0</v>
      </c>
      <c r="AG5970" s="10">
        <v>0</v>
      </c>
      <c r="AH5970" s="10">
        <v>0</v>
      </c>
      <c r="AI5970" s="10">
        <v>1423.15</v>
      </c>
      <c r="AJ5970" t="s">
        <v>47</v>
      </c>
      <c r="AM5970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970" t="str">
        <f t="shared" si="186"/>
        <v>30-39</v>
      </c>
      <c r="AO5970">
        <f t="shared" si="187"/>
        <v>0</v>
      </c>
      <c r="AP5970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5971" spans="1:42" x14ac:dyDescent="0.25">
      <c r="A5971" t="s">
        <v>7158</v>
      </c>
      <c r="B5971" t="s">
        <v>49</v>
      </c>
      <c r="C5971" s="1">
        <v>26</v>
      </c>
      <c r="D5971" t="s">
        <v>43</v>
      </c>
      <c r="E5971">
        <v>0</v>
      </c>
      <c r="F5971" t="s">
        <v>3039</v>
      </c>
      <c r="G5971" s="1">
        <v>95222</v>
      </c>
      <c r="H5971">
        <v>38.071326999999997</v>
      </c>
      <c r="I5971">
        <v>-120.632221</v>
      </c>
      <c r="J5971">
        <v>0</v>
      </c>
      <c r="K5971" s="1">
        <v>4</v>
      </c>
      <c r="L5971" t="s">
        <v>42</v>
      </c>
      <c r="M5971" t="s">
        <v>40</v>
      </c>
      <c r="N5971" s="10">
        <v>22.54</v>
      </c>
      <c r="O5971" t="s">
        <v>43</v>
      </c>
      <c r="P5971" t="s">
        <v>43</v>
      </c>
      <c r="AA5971" t="s">
        <v>51</v>
      </c>
      <c r="AB5971" t="s">
        <v>43</v>
      </c>
      <c r="AC5971" t="s">
        <v>46</v>
      </c>
      <c r="AD5971" s="10">
        <v>19.399999999999999</v>
      </c>
      <c r="AE5971" s="10">
        <v>93.4</v>
      </c>
      <c r="AF5971" s="10">
        <v>0</v>
      </c>
      <c r="AG5971" s="10">
        <v>0</v>
      </c>
      <c r="AH5971" s="10">
        <v>90.16</v>
      </c>
      <c r="AI5971" s="10">
        <v>183.56</v>
      </c>
      <c r="AJ5971" t="s">
        <v>47</v>
      </c>
      <c r="AM597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971" t="str">
        <f t="shared" si="186"/>
        <v>19-29</v>
      </c>
      <c r="AO5971">
        <f t="shared" si="187"/>
        <v>0</v>
      </c>
      <c r="AP5971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972" spans="1:42" x14ac:dyDescent="0.25">
      <c r="A5972" t="s">
        <v>7159</v>
      </c>
      <c r="B5972" t="s">
        <v>49</v>
      </c>
      <c r="C5972" s="1">
        <v>34</v>
      </c>
      <c r="D5972" t="s">
        <v>43</v>
      </c>
      <c r="E5972">
        <v>0</v>
      </c>
      <c r="F5972" t="s">
        <v>1324</v>
      </c>
      <c r="G5972" s="1">
        <v>95950</v>
      </c>
      <c r="H5972">
        <v>39.033057999999997</v>
      </c>
      <c r="I5972">
        <v>-121.895718</v>
      </c>
      <c r="J5972">
        <v>0</v>
      </c>
      <c r="K5972" s="1">
        <v>2</v>
      </c>
      <c r="L5972" t="s">
        <v>42</v>
      </c>
      <c r="M5972" t="s">
        <v>40</v>
      </c>
      <c r="N5972" s="10">
        <v>16.760000000000002</v>
      </c>
      <c r="O5972" t="s">
        <v>43</v>
      </c>
      <c r="P5972" t="s">
        <v>40</v>
      </c>
      <c r="Q5972" t="s">
        <v>55</v>
      </c>
      <c r="R5972">
        <v>27</v>
      </c>
      <c r="S5972" t="s">
        <v>43</v>
      </c>
      <c r="T5972" t="s">
        <v>40</v>
      </c>
      <c r="U5972" t="s">
        <v>43</v>
      </c>
      <c r="V5972" t="s">
        <v>43</v>
      </c>
      <c r="W5972" t="s">
        <v>40</v>
      </c>
      <c r="X5972" t="s">
        <v>40</v>
      </c>
      <c r="Y5972" t="s">
        <v>40</v>
      </c>
      <c r="Z5972" t="s">
        <v>40</v>
      </c>
      <c r="AA5972" t="s">
        <v>51</v>
      </c>
      <c r="AB5972" t="s">
        <v>43</v>
      </c>
      <c r="AC5972" t="s">
        <v>56</v>
      </c>
      <c r="AD5972" s="10">
        <v>95.65</v>
      </c>
      <c r="AE5972" s="10">
        <v>167.3</v>
      </c>
      <c r="AF5972" s="10">
        <v>0</v>
      </c>
      <c r="AG5972" s="10">
        <v>0</v>
      </c>
      <c r="AH5972" s="10">
        <v>33.520000000000003</v>
      </c>
      <c r="AI5972" s="10">
        <v>200.82</v>
      </c>
      <c r="AJ5972" t="s">
        <v>57</v>
      </c>
      <c r="AK5972" t="s">
        <v>63</v>
      </c>
      <c r="AL5972" t="s">
        <v>101</v>
      </c>
      <c r="AM597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972" t="str">
        <f t="shared" si="186"/>
        <v>30-39</v>
      </c>
      <c r="AO5972">
        <f t="shared" si="187"/>
        <v>1</v>
      </c>
      <c r="AP5972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973" spans="1:42" x14ac:dyDescent="0.25">
      <c r="A5973" t="s">
        <v>7160</v>
      </c>
      <c r="B5973" t="s">
        <v>49</v>
      </c>
      <c r="C5973" s="1">
        <v>42</v>
      </c>
      <c r="D5973" t="s">
        <v>43</v>
      </c>
      <c r="E5973">
        <v>0</v>
      </c>
      <c r="F5973" t="s">
        <v>352</v>
      </c>
      <c r="G5973" s="1">
        <v>94603</v>
      </c>
      <c r="H5973">
        <v>37.739113000000003</v>
      </c>
      <c r="I5973">
        <v>-122.175602</v>
      </c>
      <c r="J5973">
        <v>0</v>
      </c>
      <c r="K5973" s="1">
        <v>69</v>
      </c>
      <c r="L5973" t="s">
        <v>42</v>
      </c>
      <c r="M5973" t="s">
        <v>40</v>
      </c>
      <c r="N5973" s="10">
        <v>47.43</v>
      </c>
      <c r="O5973" t="s">
        <v>40</v>
      </c>
      <c r="P5973" t="s">
        <v>40</v>
      </c>
      <c r="Q5973" t="s">
        <v>79</v>
      </c>
      <c r="R5973">
        <v>22</v>
      </c>
      <c r="S5973" t="s">
        <v>40</v>
      </c>
      <c r="T5973" t="s">
        <v>40</v>
      </c>
      <c r="U5973" t="s">
        <v>40</v>
      </c>
      <c r="V5973" t="s">
        <v>40</v>
      </c>
      <c r="W5973" t="s">
        <v>40</v>
      </c>
      <c r="X5973" t="s">
        <v>40</v>
      </c>
      <c r="Y5973" t="s">
        <v>40</v>
      </c>
      <c r="Z5973" t="s">
        <v>40</v>
      </c>
      <c r="AA5973" t="s">
        <v>73</v>
      </c>
      <c r="AB5973" t="s">
        <v>43</v>
      </c>
      <c r="AC5973" t="s">
        <v>46</v>
      </c>
      <c r="AD5973" s="10">
        <v>90.65</v>
      </c>
      <c r="AE5973" s="10">
        <v>6322.1</v>
      </c>
      <c r="AF5973" s="10">
        <v>0</v>
      </c>
      <c r="AG5973" s="10">
        <v>0</v>
      </c>
      <c r="AH5973" s="10">
        <v>3272.67</v>
      </c>
      <c r="AI5973" s="10">
        <v>9594.77</v>
      </c>
      <c r="AJ5973" t="s">
        <v>47</v>
      </c>
      <c r="AM597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973" t="str">
        <f t="shared" si="186"/>
        <v>40-49</v>
      </c>
      <c r="AO5973">
        <f t="shared" si="187"/>
        <v>0</v>
      </c>
      <c r="AP5973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974" spans="1:42" x14ac:dyDescent="0.25">
      <c r="A5974" t="s">
        <v>7161</v>
      </c>
      <c r="B5974" t="s">
        <v>49</v>
      </c>
      <c r="C5974" s="1">
        <v>79</v>
      </c>
      <c r="D5974" t="s">
        <v>43</v>
      </c>
      <c r="E5974">
        <v>0</v>
      </c>
      <c r="F5974" t="s">
        <v>1700</v>
      </c>
      <c r="G5974" s="1">
        <v>91007</v>
      </c>
      <c r="H5974">
        <v>34.128284000000001</v>
      </c>
      <c r="I5974">
        <v>-118.047732</v>
      </c>
      <c r="J5974">
        <v>0</v>
      </c>
      <c r="K5974" s="1">
        <v>5</v>
      </c>
      <c r="L5974" t="s">
        <v>42</v>
      </c>
      <c r="M5974" t="s">
        <v>40</v>
      </c>
      <c r="N5974" s="10">
        <v>4.59</v>
      </c>
      <c r="O5974" t="s">
        <v>43</v>
      </c>
      <c r="P5974" t="s">
        <v>40</v>
      </c>
      <c r="Q5974" t="s">
        <v>55</v>
      </c>
      <c r="R5974">
        <v>11</v>
      </c>
      <c r="S5974" t="s">
        <v>43</v>
      </c>
      <c r="T5974" t="s">
        <v>43</v>
      </c>
      <c r="U5974" t="s">
        <v>43</v>
      </c>
      <c r="V5974" t="s">
        <v>43</v>
      </c>
      <c r="W5974" t="s">
        <v>40</v>
      </c>
      <c r="X5974" t="s">
        <v>40</v>
      </c>
      <c r="Y5974" t="s">
        <v>43</v>
      </c>
      <c r="Z5974" t="s">
        <v>40</v>
      </c>
      <c r="AA5974" t="s">
        <v>51</v>
      </c>
      <c r="AB5974" t="s">
        <v>40</v>
      </c>
      <c r="AC5974" t="s">
        <v>56</v>
      </c>
      <c r="AD5974" s="10">
        <v>91.4</v>
      </c>
      <c r="AE5974" s="10">
        <v>449.75</v>
      </c>
      <c r="AF5974" s="10">
        <v>0</v>
      </c>
      <c r="AG5974" s="10">
        <v>0</v>
      </c>
      <c r="AH5974" s="10">
        <v>22.95</v>
      </c>
      <c r="AI5974" s="10">
        <v>472.7</v>
      </c>
      <c r="AJ5974" t="s">
        <v>57</v>
      </c>
      <c r="AK5974" t="s">
        <v>63</v>
      </c>
      <c r="AL5974" t="s">
        <v>67</v>
      </c>
      <c r="AM597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974" t="str">
        <f t="shared" si="186"/>
        <v>60-80</v>
      </c>
      <c r="AO5974">
        <f t="shared" si="187"/>
        <v>1</v>
      </c>
      <c r="AP5974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975" spans="1:42" x14ac:dyDescent="0.25">
      <c r="A5975" t="s">
        <v>7162</v>
      </c>
      <c r="B5975" t="s">
        <v>49</v>
      </c>
      <c r="C5975" s="1">
        <v>48</v>
      </c>
      <c r="D5975" t="s">
        <v>43</v>
      </c>
      <c r="E5975">
        <v>2</v>
      </c>
      <c r="F5975" t="s">
        <v>352</v>
      </c>
      <c r="G5975" s="1">
        <v>94606</v>
      </c>
      <c r="H5975">
        <v>37.792489000000003</v>
      </c>
      <c r="I5975">
        <v>-122.244314</v>
      </c>
      <c r="J5975">
        <v>0</v>
      </c>
      <c r="K5975" s="1">
        <v>66</v>
      </c>
      <c r="L5975" t="s">
        <v>72</v>
      </c>
      <c r="M5975" t="s">
        <v>40</v>
      </c>
      <c r="N5975" s="10">
        <v>12.48</v>
      </c>
      <c r="O5975" t="s">
        <v>43</v>
      </c>
      <c r="P5975" t="s">
        <v>40</v>
      </c>
      <c r="Q5975" t="s">
        <v>79</v>
      </c>
      <c r="R5975">
        <v>23</v>
      </c>
      <c r="S5975" t="s">
        <v>43</v>
      </c>
      <c r="T5975" t="s">
        <v>40</v>
      </c>
      <c r="U5975" t="s">
        <v>40</v>
      </c>
      <c r="V5975" t="s">
        <v>40</v>
      </c>
      <c r="W5975" t="s">
        <v>40</v>
      </c>
      <c r="X5975" t="s">
        <v>40</v>
      </c>
      <c r="Y5975" t="s">
        <v>40</v>
      </c>
      <c r="Z5975" t="s">
        <v>40</v>
      </c>
      <c r="AA5975" t="s">
        <v>73</v>
      </c>
      <c r="AB5975" t="s">
        <v>40</v>
      </c>
      <c r="AC5975" t="s">
        <v>46</v>
      </c>
      <c r="AD5975" s="10">
        <v>79.5</v>
      </c>
      <c r="AE5975" s="10">
        <v>5196.1000000000004</v>
      </c>
      <c r="AF5975" s="10">
        <v>0</v>
      </c>
      <c r="AG5975" s="10">
        <v>0</v>
      </c>
      <c r="AH5975" s="10">
        <v>823.68</v>
      </c>
      <c r="AI5975" s="10">
        <v>6019.78</v>
      </c>
      <c r="AJ5975" t="s">
        <v>47</v>
      </c>
      <c r="AM5975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975" t="str">
        <f t="shared" si="186"/>
        <v>40-49</v>
      </c>
      <c r="AO5975">
        <f t="shared" si="187"/>
        <v>0</v>
      </c>
      <c r="AP597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976" spans="1:42" x14ac:dyDescent="0.25">
      <c r="A5976" t="s">
        <v>7163</v>
      </c>
      <c r="B5976" t="s">
        <v>49</v>
      </c>
      <c r="C5976" s="1">
        <v>47</v>
      </c>
      <c r="D5976" t="s">
        <v>40</v>
      </c>
      <c r="E5976">
        <v>0</v>
      </c>
      <c r="F5976" t="s">
        <v>488</v>
      </c>
      <c r="G5976" s="1">
        <v>95060</v>
      </c>
      <c r="H5976">
        <v>36.993451</v>
      </c>
      <c r="I5976">
        <v>-122.09885800000001</v>
      </c>
      <c r="J5976">
        <v>1</v>
      </c>
      <c r="K5976" s="1">
        <v>6</v>
      </c>
      <c r="L5976" t="s">
        <v>42</v>
      </c>
      <c r="M5976" t="s">
        <v>40</v>
      </c>
      <c r="N5976" s="10">
        <v>26.91</v>
      </c>
      <c r="O5976" t="s">
        <v>43</v>
      </c>
      <c r="P5976" t="s">
        <v>40</v>
      </c>
      <c r="Q5976" t="s">
        <v>55</v>
      </c>
      <c r="R5976">
        <v>6</v>
      </c>
      <c r="S5976" t="s">
        <v>43</v>
      </c>
      <c r="T5976" t="s">
        <v>40</v>
      </c>
      <c r="U5976" t="s">
        <v>43</v>
      </c>
      <c r="V5976" t="s">
        <v>43</v>
      </c>
      <c r="W5976" t="s">
        <v>43</v>
      </c>
      <c r="X5976" t="s">
        <v>40</v>
      </c>
      <c r="Y5976" t="s">
        <v>40</v>
      </c>
      <c r="Z5976" t="s">
        <v>40</v>
      </c>
      <c r="AA5976" t="s">
        <v>51</v>
      </c>
      <c r="AB5976" t="s">
        <v>40</v>
      </c>
      <c r="AC5976" t="s">
        <v>46</v>
      </c>
      <c r="AD5976" s="10">
        <v>83.55</v>
      </c>
      <c r="AE5976" s="10">
        <v>477.55</v>
      </c>
      <c r="AF5976" s="10">
        <v>0</v>
      </c>
      <c r="AG5976" s="10">
        <v>0</v>
      </c>
      <c r="AH5976" s="10">
        <v>161.46</v>
      </c>
      <c r="AI5976" s="10">
        <v>639.01</v>
      </c>
      <c r="AJ5976" t="s">
        <v>57</v>
      </c>
      <c r="AK5976" t="s">
        <v>63</v>
      </c>
      <c r="AL5976" t="s">
        <v>64</v>
      </c>
      <c r="AM597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976" t="str">
        <f t="shared" si="186"/>
        <v>40-49</v>
      </c>
      <c r="AO5976">
        <f t="shared" si="187"/>
        <v>1</v>
      </c>
      <c r="AP597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977" spans="1:42" x14ac:dyDescent="0.25">
      <c r="A5977" t="s">
        <v>7164</v>
      </c>
      <c r="B5977" t="s">
        <v>49</v>
      </c>
      <c r="C5977" s="1">
        <v>37</v>
      </c>
      <c r="D5977" t="s">
        <v>40</v>
      </c>
      <c r="E5977">
        <v>3</v>
      </c>
      <c r="F5977" t="s">
        <v>852</v>
      </c>
      <c r="G5977" s="1">
        <v>91737</v>
      </c>
      <c r="H5977">
        <v>34.245289</v>
      </c>
      <c r="I5977">
        <v>-117.642503</v>
      </c>
      <c r="J5977">
        <v>1</v>
      </c>
      <c r="K5977" s="1">
        <v>28</v>
      </c>
      <c r="L5977" t="s">
        <v>42</v>
      </c>
      <c r="M5977" t="s">
        <v>40</v>
      </c>
      <c r="N5977" s="10">
        <v>13.19</v>
      </c>
      <c r="O5977" t="s">
        <v>40</v>
      </c>
      <c r="P5977" t="s">
        <v>40</v>
      </c>
      <c r="Q5977" t="s">
        <v>55</v>
      </c>
      <c r="R5977">
        <v>30</v>
      </c>
      <c r="S5977" t="s">
        <v>43</v>
      </c>
      <c r="T5977" t="s">
        <v>43</v>
      </c>
      <c r="U5977" t="s">
        <v>43</v>
      </c>
      <c r="V5977" t="s">
        <v>43</v>
      </c>
      <c r="W5977" t="s">
        <v>40</v>
      </c>
      <c r="X5977" t="s">
        <v>40</v>
      </c>
      <c r="Y5977" t="s">
        <v>40</v>
      </c>
      <c r="Z5977" t="s">
        <v>40</v>
      </c>
      <c r="AA5977" t="s">
        <v>45</v>
      </c>
      <c r="AB5977" t="s">
        <v>43</v>
      </c>
      <c r="AC5977" t="s">
        <v>56</v>
      </c>
      <c r="AD5977" s="10">
        <v>92.2</v>
      </c>
      <c r="AE5977" s="10">
        <v>2568.15</v>
      </c>
      <c r="AF5977" s="10">
        <v>0</v>
      </c>
      <c r="AG5977" s="10">
        <v>0</v>
      </c>
      <c r="AH5977" s="10">
        <v>369.32</v>
      </c>
      <c r="AI5977" s="10">
        <v>2937.47</v>
      </c>
      <c r="AJ5977" t="s">
        <v>47</v>
      </c>
      <c r="AM5977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977" t="str">
        <f t="shared" si="186"/>
        <v>30-39</v>
      </c>
      <c r="AO5977">
        <f t="shared" si="187"/>
        <v>0</v>
      </c>
      <c r="AP5977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978" spans="1:42" x14ac:dyDescent="0.25">
      <c r="A5978" t="s">
        <v>7165</v>
      </c>
      <c r="B5978" t="s">
        <v>39</v>
      </c>
      <c r="C5978" s="1">
        <v>75</v>
      </c>
      <c r="D5978" t="s">
        <v>40</v>
      </c>
      <c r="E5978">
        <v>1</v>
      </c>
      <c r="F5978" t="s">
        <v>2231</v>
      </c>
      <c r="G5978" s="1">
        <v>94571</v>
      </c>
      <c r="H5978">
        <v>38.148862000000001</v>
      </c>
      <c r="I5978">
        <v>-121.737696</v>
      </c>
      <c r="J5978">
        <v>8</v>
      </c>
      <c r="K5978" s="1">
        <v>57</v>
      </c>
      <c r="L5978" t="s">
        <v>42</v>
      </c>
      <c r="M5978" t="s">
        <v>40</v>
      </c>
      <c r="N5978" s="10">
        <v>28.25</v>
      </c>
      <c r="O5978" t="s">
        <v>43</v>
      </c>
      <c r="P5978" t="s">
        <v>40</v>
      </c>
      <c r="Q5978" t="s">
        <v>55</v>
      </c>
      <c r="R5978">
        <v>15</v>
      </c>
      <c r="S5978" t="s">
        <v>43</v>
      </c>
      <c r="T5978" t="s">
        <v>40</v>
      </c>
      <c r="U5978" t="s">
        <v>40</v>
      </c>
      <c r="V5978" t="s">
        <v>40</v>
      </c>
      <c r="W5978" t="s">
        <v>40</v>
      </c>
      <c r="X5978" t="s">
        <v>43</v>
      </c>
      <c r="Y5978" t="s">
        <v>43</v>
      </c>
      <c r="Z5978" t="s">
        <v>40</v>
      </c>
      <c r="AA5978" t="s">
        <v>51</v>
      </c>
      <c r="AB5978" t="s">
        <v>40</v>
      </c>
      <c r="AC5978" t="s">
        <v>46</v>
      </c>
      <c r="AD5978" s="10">
        <v>95.3</v>
      </c>
      <c r="AE5978" s="10">
        <v>5567.45</v>
      </c>
      <c r="AF5978" s="10">
        <v>0</v>
      </c>
      <c r="AG5978" s="10">
        <v>0</v>
      </c>
      <c r="AH5978" s="10">
        <v>1610.25</v>
      </c>
      <c r="AI5978" s="10">
        <v>7177.7</v>
      </c>
      <c r="AJ5978" t="s">
        <v>47</v>
      </c>
      <c r="AM597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978" t="str">
        <f t="shared" si="186"/>
        <v>60-80</v>
      </c>
      <c r="AO5978">
        <f t="shared" si="187"/>
        <v>0</v>
      </c>
      <c r="AP5978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979" spans="1:42" x14ac:dyDescent="0.25">
      <c r="A5979" t="s">
        <v>7166</v>
      </c>
      <c r="B5979" t="s">
        <v>49</v>
      </c>
      <c r="C5979" s="1">
        <v>44</v>
      </c>
      <c r="D5979" t="s">
        <v>43</v>
      </c>
      <c r="E5979">
        <v>0</v>
      </c>
      <c r="F5979" t="s">
        <v>352</v>
      </c>
      <c r="G5979" s="1">
        <v>94618</v>
      </c>
      <c r="H5979">
        <v>37.845509999999997</v>
      </c>
      <c r="I5979">
        <v>-122.235181</v>
      </c>
      <c r="J5979">
        <v>0</v>
      </c>
      <c r="K5979" s="1">
        <v>22</v>
      </c>
      <c r="L5979" t="s">
        <v>62</v>
      </c>
      <c r="M5979" t="s">
        <v>40</v>
      </c>
      <c r="N5979" s="10">
        <v>10.33</v>
      </c>
      <c r="O5979" t="s">
        <v>40</v>
      </c>
      <c r="P5979" t="s">
        <v>40</v>
      </c>
      <c r="Q5979" t="s">
        <v>55</v>
      </c>
      <c r="R5979">
        <v>19</v>
      </c>
      <c r="S5979" t="s">
        <v>40</v>
      </c>
      <c r="T5979" t="s">
        <v>43</v>
      </c>
      <c r="U5979" t="s">
        <v>43</v>
      </c>
      <c r="V5979" t="s">
        <v>43</v>
      </c>
      <c r="W5979" t="s">
        <v>40</v>
      </c>
      <c r="X5979" t="s">
        <v>40</v>
      </c>
      <c r="Y5979" t="s">
        <v>40</v>
      </c>
      <c r="Z5979" t="s">
        <v>40</v>
      </c>
      <c r="AA5979" t="s">
        <v>51</v>
      </c>
      <c r="AB5979" t="s">
        <v>40</v>
      </c>
      <c r="AC5979" t="s">
        <v>56</v>
      </c>
      <c r="AD5979" s="10">
        <v>101.35</v>
      </c>
      <c r="AE5979" s="10">
        <v>2317.1</v>
      </c>
      <c r="AF5979" s="10">
        <v>0</v>
      </c>
      <c r="AG5979" s="10">
        <v>0</v>
      </c>
      <c r="AH5979" s="10">
        <v>227.26</v>
      </c>
      <c r="AI5979" s="10">
        <v>2544.36</v>
      </c>
      <c r="AJ5979" t="s">
        <v>57</v>
      </c>
      <c r="AK5979" t="s">
        <v>117</v>
      </c>
      <c r="AL5979" t="s">
        <v>802</v>
      </c>
      <c r="AM5979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5979" t="str">
        <f t="shared" si="186"/>
        <v>40-49</v>
      </c>
      <c r="AO5979">
        <f t="shared" si="187"/>
        <v>1</v>
      </c>
      <c r="AP5979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980" spans="1:42" x14ac:dyDescent="0.25">
      <c r="A5980" t="s">
        <v>7167</v>
      </c>
      <c r="B5980" t="s">
        <v>39</v>
      </c>
      <c r="C5980" s="1">
        <v>62</v>
      </c>
      <c r="D5980" t="s">
        <v>40</v>
      </c>
      <c r="E5980">
        <v>0</v>
      </c>
      <c r="F5980" t="s">
        <v>522</v>
      </c>
      <c r="G5980" s="1">
        <v>94947</v>
      </c>
      <c r="H5980">
        <v>38.112166000000002</v>
      </c>
      <c r="I5980">
        <v>-122.634384</v>
      </c>
      <c r="J5980">
        <v>0</v>
      </c>
      <c r="K5980" s="1">
        <v>49</v>
      </c>
      <c r="L5980" t="s">
        <v>42</v>
      </c>
      <c r="M5980" t="s">
        <v>40</v>
      </c>
      <c r="N5980" s="10">
        <v>29.18</v>
      </c>
      <c r="O5980" t="s">
        <v>43</v>
      </c>
      <c r="P5980" t="s">
        <v>43</v>
      </c>
      <c r="AA5980" t="s">
        <v>45</v>
      </c>
      <c r="AB5980" t="s">
        <v>43</v>
      </c>
      <c r="AC5980" t="s">
        <v>46</v>
      </c>
      <c r="AD5980" s="10">
        <v>20.7</v>
      </c>
      <c r="AE5980" s="10">
        <v>1032.05</v>
      </c>
      <c r="AF5980" s="10">
        <v>0</v>
      </c>
      <c r="AG5980" s="10">
        <v>0</v>
      </c>
      <c r="AH5980" s="10">
        <v>1429.82</v>
      </c>
      <c r="AI5980" s="10">
        <v>2461.87</v>
      </c>
      <c r="AJ5980" t="s">
        <v>47</v>
      </c>
      <c r="AM598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980" t="str">
        <f t="shared" si="186"/>
        <v>60-80</v>
      </c>
      <c r="AO5980">
        <f t="shared" si="187"/>
        <v>0</v>
      </c>
      <c r="AP5980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981" spans="1:42" x14ac:dyDescent="0.25">
      <c r="A5981" t="s">
        <v>7168</v>
      </c>
      <c r="B5981" t="s">
        <v>39</v>
      </c>
      <c r="C5981" s="1">
        <v>76</v>
      </c>
      <c r="D5981" t="s">
        <v>40</v>
      </c>
      <c r="E5981">
        <v>3</v>
      </c>
      <c r="F5981" t="s">
        <v>4043</v>
      </c>
      <c r="G5981" s="1">
        <v>95231</v>
      </c>
      <c r="H5981">
        <v>37.873283000000001</v>
      </c>
      <c r="I5981">
        <v>-121.292034</v>
      </c>
      <c r="J5981">
        <v>8</v>
      </c>
      <c r="K5981" s="1">
        <v>65</v>
      </c>
      <c r="L5981" t="s">
        <v>76</v>
      </c>
      <c r="M5981" t="s">
        <v>40</v>
      </c>
      <c r="N5981" s="10">
        <v>1.58</v>
      </c>
      <c r="O5981" t="s">
        <v>40</v>
      </c>
      <c r="P5981" t="s">
        <v>40</v>
      </c>
      <c r="Q5981" t="s">
        <v>55</v>
      </c>
      <c r="R5981">
        <v>27</v>
      </c>
      <c r="S5981" t="s">
        <v>43</v>
      </c>
      <c r="T5981" t="s">
        <v>43</v>
      </c>
      <c r="U5981" t="s">
        <v>40</v>
      </c>
      <c r="V5981" t="s">
        <v>40</v>
      </c>
      <c r="W5981" t="s">
        <v>40</v>
      </c>
      <c r="X5981" t="s">
        <v>40</v>
      </c>
      <c r="Y5981" t="s">
        <v>43</v>
      </c>
      <c r="Z5981" t="s">
        <v>40</v>
      </c>
      <c r="AA5981" t="s">
        <v>45</v>
      </c>
      <c r="AB5981" t="s">
        <v>40</v>
      </c>
      <c r="AC5981" t="s">
        <v>56</v>
      </c>
      <c r="AD5981" s="10">
        <v>103.9</v>
      </c>
      <c r="AE5981" s="10">
        <v>6767.1</v>
      </c>
      <c r="AF5981" s="10">
        <v>0</v>
      </c>
      <c r="AG5981" s="10">
        <v>0</v>
      </c>
      <c r="AH5981" s="10">
        <v>102.7</v>
      </c>
      <c r="AI5981" s="10">
        <v>6869.8</v>
      </c>
      <c r="AJ5981" t="s">
        <v>47</v>
      </c>
      <c r="AM5981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981" t="str">
        <f t="shared" si="186"/>
        <v>60-80</v>
      </c>
      <c r="AO5981">
        <f t="shared" si="187"/>
        <v>0</v>
      </c>
      <c r="AP5981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982" spans="1:42" x14ac:dyDescent="0.25">
      <c r="A5982" t="s">
        <v>7169</v>
      </c>
      <c r="B5982" t="s">
        <v>49</v>
      </c>
      <c r="C5982" s="1">
        <v>55</v>
      </c>
      <c r="D5982" t="s">
        <v>43</v>
      </c>
      <c r="E5982">
        <v>0</v>
      </c>
      <c r="F5982" t="s">
        <v>1854</v>
      </c>
      <c r="G5982" s="1">
        <v>93906</v>
      </c>
      <c r="H5982">
        <v>36.722898000000001</v>
      </c>
      <c r="I5982">
        <v>-121.63364799999999</v>
      </c>
      <c r="J5982">
        <v>0</v>
      </c>
      <c r="K5982" s="1">
        <v>2</v>
      </c>
      <c r="L5982" t="s">
        <v>42</v>
      </c>
      <c r="M5982" t="s">
        <v>40</v>
      </c>
      <c r="N5982" s="10">
        <v>42.16</v>
      </c>
      <c r="O5982" t="s">
        <v>43</v>
      </c>
      <c r="P5982" t="s">
        <v>40</v>
      </c>
      <c r="Q5982" t="s">
        <v>44</v>
      </c>
      <c r="R5982">
        <v>2</v>
      </c>
      <c r="S5982" t="s">
        <v>40</v>
      </c>
      <c r="T5982" t="s">
        <v>43</v>
      </c>
      <c r="U5982" t="s">
        <v>43</v>
      </c>
      <c r="V5982" t="s">
        <v>43</v>
      </c>
      <c r="W5982" t="s">
        <v>43</v>
      </c>
      <c r="X5982" t="s">
        <v>43</v>
      </c>
      <c r="Y5982" t="s">
        <v>43</v>
      </c>
      <c r="Z5982" t="s">
        <v>40</v>
      </c>
      <c r="AA5982" t="s">
        <v>51</v>
      </c>
      <c r="AB5982" t="s">
        <v>40</v>
      </c>
      <c r="AC5982" t="s">
        <v>56</v>
      </c>
      <c r="AD5982" s="10">
        <v>75.7</v>
      </c>
      <c r="AE5982" s="10">
        <v>189.2</v>
      </c>
      <c r="AF5982" s="10">
        <v>0</v>
      </c>
      <c r="AG5982" s="10">
        <v>0</v>
      </c>
      <c r="AH5982" s="10">
        <v>84.32</v>
      </c>
      <c r="AI5982" s="10">
        <v>273.52</v>
      </c>
      <c r="AJ5982" t="s">
        <v>57</v>
      </c>
      <c r="AK5982" t="s">
        <v>109</v>
      </c>
      <c r="AL5982" t="s">
        <v>110</v>
      </c>
      <c r="AM598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982" t="str">
        <f t="shared" si="186"/>
        <v>50-59</v>
      </c>
      <c r="AO5982">
        <f t="shared" si="187"/>
        <v>1</v>
      </c>
      <c r="AP598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983" spans="1:42" x14ac:dyDescent="0.25">
      <c r="A5983" t="s">
        <v>7170</v>
      </c>
      <c r="B5983" t="s">
        <v>39</v>
      </c>
      <c r="C5983" s="1">
        <v>56</v>
      </c>
      <c r="D5983" t="s">
        <v>43</v>
      </c>
      <c r="E5983">
        <v>0</v>
      </c>
      <c r="F5983" t="s">
        <v>1105</v>
      </c>
      <c r="G5983" s="1">
        <v>90292</v>
      </c>
      <c r="H5983">
        <v>33.977468000000002</v>
      </c>
      <c r="I5983">
        <v>-118.445475</v>
      </c>
      <c r="J5983">
        <v>0</v>
      </c>
      <c r="K5983" s="1">
        <v>42</v>
      </c>
      <c r="L5983" t="s">
        <v>76</v>
      </c>
      <c r="M5983" t="s">
        <v>40</v>
      </c>
      <c r="N5983" s="10">
        <v>20.27</v>
      </c>
      <c r="O5983" t="s">
        <v>40</v>
      </c>
      <c r="P5983" t="s">
        <v>40</v>
      </c>
      <c r="Q5983" t="s">
        <v>79</v>
      </c>
      <c r="R5983">
        <v>15</v>
      </c>
      <c r="S5983" t="s">
        <v>43</v>
      </c>
      <c r="T5983" t="s">
        <v>43</v>
      </c>
      <c r="U5983" t="s">
        <v>40</v>
      </c>
      <c r="V5983" t="s">
        <v>40</v>
      </c>
      <c r="W5983" t="s">
        <v>40</v>
      </c>
      <c r="X5983" t="s">
        <v>40</v>
      </c>
      <c r="Y5983" t="s">
        <v>40</v>
      </c>
      <c r="Z5983" t="s">
        <v>40</v>
      </c>
      <c r="AA5983" t="s">
        <v>73</v>
      </c>
      <c r="AB5983" t="s">
        <v>40</v>
      </c>
      <c r="AC5983" t="s">
        <v>46</v>
      </c>
      <c r="AD5983" s="10">
        <v>78.45</v>
      </c>
      <c r="AE5983" s="10">
        <v>3373.4</v>
      </c>
      <c r="AF5983" s="10">
        <v>0</v>
      </c>
      <c r="AG5983" s="10">
        <v>0</v>
      </c>
      <c r="AH5983" s="10">
        <v>851.34</v>
      </c>
      <c r="AI5983" s="10">
        <v>4224.74</v>
      </c>
      <c r="AJ5983" t="s">
        <v>47</v>
      </c>
      <c r="AM5983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983" t="str">
        <f t="shared" si="186"/>
        <v>50-59</v>
      </c>
      <c r="AO5983">
        <f t="shared" si="187"/>
        <v>0</v>
      </c>
      <c r="AP598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984" spans="1:42" x14ac:dyDescent="0.25">
      <c r="A5984" t="s">
        <v>7171</v>
      </c>
      <c r="B5984" t="s">
        <v>49</v>
      </c>
      <c r="C5984" s="1">
        <v>24</v>
      </c>
      <c r="D5984" t="s">
        <v>40</v>
      </c>
      <c r="E5984">
        <v>0</v>
      </c>
      <c r="F5984" t="s">
        <v>2933</v>
      </c>
      <c r="G5984" s="1">
        <v>93434</v>
      </c>
      <c r="H5984">
        <v>34.936</v>
      </c>
      <c r="I5984">
        <v>-120.594655</v>
      </c>
      <c r="J5984">
        <v>0</v>
      </c>
      <c r="K5984" s="1">
        <v>61</v>
      </c>
      <c r="L5984" t="s">
        <v>76</v>
      </c>
      <c r="M5984" t="s">
        <v>40</v>
      </c>
      <c r="N5984" s="10">
        <v>46.76</v>
      </c>
      <c r="O5984" t="s">
        <v>43</v>
      </c>
      <c r="P5984" t="s">
        <v>43</v>
      </c>
      <c r="AA5984" t="s">
        <v>73</v>
      </c>
      <c r="AB5984" t="s">
        <v>43</v>
      </c>
      <c r="AC5984" t="s">
        <v>46</v>
      </c>
      <c r="AD5984" s="10">
        <v>20.55</v>
      </c>
      <c r="AE5984" s="10">
        <v>1305.95</v>
      </c>
      <c r="AF5984" s="10">
        <v>0</v>
      </c>
      <c r="AG5984" s="10">
        <v>0</v>
      </c>
      <c r="AH5984" s="10">
        <v>2852.36</v>
      </c>
      <c r="AI5984" s="10">
        <v>4158.3100000000004</v>
      </c>
      <c r="AJ5984" t="s">
        <v>47</v>
      </c>
      <c r="AM598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984" t="str">
        <f t="shared" si="186"/>
        <v>19-29</v>
      </c>
      <c r="AO5984">
        <f t="shared" si="187"/>
        <v>0</v>
      </c>
      <c r="AP5984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985" spans="1:42" x14ac:dyDescent="0.25">
      <c r="A5985" t="s">
        <v>7172</v>
      </c>
      <c r="B5985" t="s">
        <v>49</v>
      </c>
      <c r="C5985" s="1">
        <v>62</v>
      </c>
      <c r="D5985" t="s">
        <v>40</v>
      </c>
      <c r="E5985">
        <v>0</v>
      </c>
      <c r="F5985" t="s">
        <v>4026</v>
      </c>
      <c r="G5985" s="1">
        <v>94706</v>
      </c>
      <c r="H5985">
        <v>37.890273999999998</v>
      </c>
      <c r="I5985">
        <v>-122.295192</v>
      </c>
      <c r="J5985">
        <v>1</v>
      </c>
      <c r="K5985" s="1">
        <v>26</v>
      </c>
      <c r="L5985" t="s">
        <v>129</v>
      </c>
      <c r="M5985" t="s">
        <v>40</v>
      </c>
      <c r="N5985" s="10">
        <v>35.9</v>
      </c>
      <c r="O5985" t="s">
        <v>40</v>
      </c>
      <c r="P5985" t="s">
        <v>40</v>
      </c>
      <c r="Q5985" t="s">
        <v>44</v>
      </c>
      <c r="R5985">
        <v>26</v>
      </c>
      <c r="S5985" t="s">
        <v>43</v>
      </c>
      <c r="T5985" t="s">
        <v>43</v>
      </c>
      <c r="U5985" t="s">
        <v>43</v>
      </c>
      <c r="V5985" t="s">
        <v>43</v>
      </c>
      <c r="W5985" t="s">
        <v>40</v>
      </c>
      <c r="X5985" t="s">
        <v>43</v>
      </c>
      <c r="Y5985" t="s">
        <v>43</v>
      </c>
      <c r="Z5985" t="s">
        <v>40</v>
      </c>
      <c r="AA5985" t="s">
        <v>51</v>
      </c>
      <c r="AB5985" t="s">
        <v>40</v>
      </c>
      <c r="AC5985" t="s">
        <v>56</v>
      </c>
      <c r="AD5985" s="10">
        <v>83.75</v>
      </c>
      <c r="AE5985" s="10">
        <v>2070.6</v>
      </c>
      <c r="AF5985" s="10">
        <v>0</v>
      </c>
      <c r="AG5985" s="10">
        <v>0</v>
      </c>
      <c r="AH5985" s="10">
        <v>933.4</v>
      </c>
      <c r="AI5985" s="10">
        <v>3004</v>
      </c>
      <c r="AJ5985" t="s">
        <v>57</v>
      </c>
      <c r="AK5985" t="s">
        <v>58</v>
      </c>
      <c r="AL5985" t="s">
        <v>203</v>
      </c>
      <c r="AM5985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985" t="str">
        <f t="shared" si="186"/>
        <v>60-80</v>
      </c>
      <c r="AO5985">
        <f t="shared" si="187"/>
        <v>1</v>
      </c>
      <c r="AP598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986" spans="1:42" x14ac:dyDescent="0.25">
      <c r="A5986" t="s">
        <v>7173</v>
      </c>
      <c r="B5986" t="s">
        <v>49</v>
      </c>
      <c r="C5986" s="1">
        <v>51</v>
      </c>
      <c r="D5986" t="s">
        <v>43</v>
      </c>
      <c r="E5986">
        <v>0</v>
      </c>
      <c r="F5986" t="s">
        <v>1557</v>
      </c>
      <c r="G5986" s="1">
        <v>92630</v>
      </c>
      <c r="H5986">
        <v>33.644849000000001</v>
      </c>
      <c r="I5986">
        <v>-117.684254</v>
      </c>
      <c r="J5986">
        <v>0</v>
      </c>
      <c r="K5986" s="1">
        <v>10</v>
      </c>
      <c r="L5986" t="s">
        <v>62</v>
      </c>
      <c r="M5986" t="s">
        <v>40</v>
      </c>
      <c r="N5986" s="10">
        <v>19.100000000000001</v>
      </c>
      <c r="O5986" t="s">
        <v>43</v>
      </c>
      <c r="P5986" t="s">
        <v>43</v>
      </c>
      <c r="AA5986" t="s">
        <v>51</v>
      </c>
      <c r="AB5986" t="s">
        <v>40</v>
      </c>
      <c r="AC5986" t="s">
        <v>46</v>
      </c>
      <c r="AD5986" s="10">
        <v>20</v>
      </c>
      <c r="AE5986" s="10">
        <v>198.6</v>
      </c>
      <c r="AF5986" s="10">
        <v>0</v>
      </c>
      <c r="AG5986" s="10">
        <v>0</v>
      </c>
      <c r="AH5986" s="10">
        <v>191</v>
      </c>
      <c r="AI5986" s="10">
        <v>389.6</v>
      </c>
      <c r="AJ5986" t="s">
        <v>47</v>
      </c>
      <c r="AM598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986" t="str">
        <f t="shared" si="186"/>
        <v>50-59</v>
      </c>
      <c r="AO5986">
        <f t="shared" si="187"/>
        <v>0</v>
      </c>
      <c r="AP5986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987" spans="1:42" x14ac:dyDescent="0.25">
      <c r="A5987" t="s">
        <v>7174</v>
      </c>
      <c r="B5987" t="s">
        <v>39</v>
      </c>
      <c r="C5987" s="1">
        <v>53</v>
      </c>
      <c r="D5987" t="s">
        <v>43</v>
      </c>
      <c r="E5987">
        <v>0</v>
      </c>
      <c r="F5987" t="s">
        <v>50</v>
      </c>
      <c r="G5987" s="1">
        <v>91204</v>
      </c>
      <c r="H5987">
        <v>34.136305999999998</v>
      </c>
      <c r="I5987">
        <v>-118.26036000000001</v>
      </c>
      <c r="J5987">
        <v>0</v>
      </c>
      <c r="K5987" s="1">
        <v>67</v>
      </c>
      <c r="L5987" t="s">
        <v>42</v>
      </c>
      <c r="M5987" t="s">
        <v>40</v>
      </c>
      <c r="N5987" s="10">
        <v>16.72</v>
      </c>
      <c r="O5987" t="s">
        <v>40</v>
      </c>
      <c r="P5987" t="s">
        <v>43</v>
      </c>
      <c r="AA5987" t="s">
        <v>73</v>
      </c>
      <c r="AB5987" t="s">
        <v>40</v>
      </c>
      <c r="AC5987" t="s">
        <v>56</v>
      </c>
      <c r="AD5987" s="10">
        <v>25.6</v>
      </c>
      <c r="AE5987" s="10">
        <v>1790.35</v>
      </c>
      <c r="AF5987" s="10">
        <v>46.06</v>
      </c>
      <c r="AG5987" s="10">
        <v>0</v>
      </c>
      <c r="AH5987" s="10">
        <v>1120.24</v>
      </c>
      <c r="AI5987" s="10">
        <v>2864.53</v>
      </c>
      <c r="AJ5987" t="s">
        <v>47</v>
      </c>
      <c r="AM598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987" t="str">
        <f t="shared" si="186"/>
        <v>50-59</v>
      </c>
      <c r="AO5987">
        <f t="shared" si="187"/>
        <v>0</v>
      </c>
      <c r="AP5987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988" spans="1:42" x14ac:dyDescent="0.25">
      <c r="A5988" t="s">
        <v>7175</v>
      </c>
      <c r="B5988" t="s">
        <v>49</v>
      </c>
      <c r="C5988" s="1">
        <v>58</v>
      </c>
      <c r="D5988" t="s">
        <v>40</v>
      </c>
      <c r="E5988">
        <v>0</v>
      </c>
      <c r="F5988" t="s">
        <v>4085</v>
      </c>
      <c r="G5988" s="1">
        <v>95632</v>
      </c>
      <c r="H5988">
        <v>38.274450999999999</v>
      </c>
      <c r="I5988">
        <v>-121.259201</v>
      </c>
      <c r="J5988">
        <v>5</v>
      </c>
      <c r="K5988" s="1">
        <v>10</v>
      </c>
      <c r="L5988" t="s">
        <v>42</v>
      </c>
      <c r="M5988" t="s">
        <v>40</v>
      </c>
      <c r="N5988" s="10">
        <v>43.28</v>
      </c>
      <c r="O5988" t="s">
        <v>43</v>
      </c>
      <c r="P5988" t="s">
        <v>40</v>
      </c>
      <c r="Q5988" t="s">
        <v>55</v>
      </c>
      <c r="R5988">
        <v>12</v>
      </c>
      <c r="S5988" t="s">
        <v>43</v>
      </c>
      <c r="T5988" t="s">
        <v>40</v>
      </c>
      <c r="U5988" t="s">
        <v>43</v>
      </c>
      <c r="V5988" t="s">
        <v>40</v>
      </c>
      <c r="W5988" t="s">
        <v>40</v>
      </c>
      <c r="X5988" t="s">
        <v>40</v>
      </c>
      <c r="Y5988" t="s">
        <v>40</v>
      </c>
      <c r="Z5988" t="s">
        <v>40</v>
      </c>
      <c r="AA5988" t="s">
        <v>51</v>
      </c>
      <c r="AB5988" t="s">
        <v>40</v>
      </c>
      <c r="AC5988" t="s">
        <v>56</v>
      </c>
      <c r="AD5988" s="10">
        <v>99.85</v>
      </c>
      <c r="AE5988" s="10">
        <v>990.9</v>
      </c>
      <c r="AF5988" s="10">
        <v>0</v>
      </c>
      <c r="AG5988" s="10">
        <v>0</v>
      </c>
      <c r="AH5988" s="10">
        <v>432.8</v>
      </c>
      <c r="AI5988" s="10">
        <v>1423.7</v>
      </c>
      <c r="AJ5988" t="s">
        <v>57</v>
      </c>
      <c r="AK5988" t="s">
        <v>63</v>
      </c>
      <c r="AL5988" t="s">
        <v>433</v>
      </c>
      <c r="AM598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988" t="str">
        <f t="shared" si="186"/>
        <v>50-59</v>
      </c>
      <c r="AO5988">
        <f t="shared" si="187"/>
        <v>1</v>
      </c>
      <c r="AP5988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989" spans="1:42" x14ac:dyDescent="0.25">
      <c r="A5989" t="s">
        <v>7176</v>
      </c>
      <c r="B5989" t="s">
        <v>49</v>
      </c>
      <c r="C5989" s="1">
        <v>62</v>
      </c>
      <c r="D5989" t="s">
        <v>43</v>
      </c>
      <c r="E5989">
        <v>0</v>
      </c>
      <c r="F5989" t="s">
        <v>2949</v>
      </c>
      <c r="G5989" s="1">
        <v>92336</v>
      </c>
      <c r="H5989">
        <v>34.136367</v>
      </c>
      <c r="I5989">
        <v>-117.460803</v>
      </c>
      <c r="J5989">
        <v>0</v>
      </c>
      <c r="K5989" s="1">
        <v>4</v>
      </c>
      <c r="L5989" t="s">
        <v>42</v>
      </c>
      <c r="M5989" t="s">
        <v>40</v>
      </c>
      <c r="N5989" s="10">
        <v>42.44</v>
      </c>
      <c r="O5989" t="s">
        <v>40</v>
      </c>
      <c r="P5989" t="s">
        <v>40</v>
      </c>
      <c r="Q5989" t="s">
        <v>55</v>
      </c>
      <c r="R5989">
        <v>29</v>
      </c>
      <c r="S5989" t="s">
        <v>43</v>
      </c>
      <c r="T5989" t="s">
        <v>43</v>
      </c>
      <c r="U5989" t="s">
        <v>43</v>
      </c>
      <c r="V5989" t="s">
        <v>43</v>
      </c>
      <c r="W5989" t="s">
        <v>43</v>
      </c>
      <c r="X5989" t="s">
        <v>43</v>
      </c>
      <c r="Y5989" t="s">
        <v>43</v>
      </c>
      <c r="Z5989" t="s">
        <v>40</v>
      </c>
      <c r="AA5989" t="s">
        <v>51</v>
      </c>
      <c r="AB5989" t="s">
        <v>40</v>
      </c>
      <c r="AC5989" t="s">
        <v>56</v>
      </c>
      <c r="AD5989" s="10">
        <v>76.05</v>
      </c>
      <c r="AE5989" s="10">
        <v>318.89999999999998</v>
      </c>
      <c r="AF5989" s="10">
        <v>0</v>
      </c>
      <c r="AG5989" s="10">
        <v>0</v>
      </c>
      <c r="AH5989" s="10">
        <v>169.76</v>
      </c>
      <c r="AI5989" s="10">
        <v>488.66</v>
      </c>
      <c r="AJ5989" t="s">
        <v>57</v>
      </c>
      <c r="AK5989" t="s">
        <v>117</v>
      </c>
      <c r="AL5989" t="s">
        <v>118</v>
      </c>
      <c r="AM5989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989" t="str">
        <f t="shared" si="186"/>
        <v>60-80</v>
      </c>
      <c r="AO5989">
        <f t="shared" si="187"/>
        <v>1</v>
      </c>
      <c r="AP5989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990" spans="1:42" x14ac:dyDescent="0.25">
      <c r="A5990" t="s">
        <v>7177</v>
      </c>
      <c r="B5990" t="s">
        <v>39</v>
      </c>
      <c r="C5990" s="1">
        <v>72</v>
      </c>
      <c r="D5990" t="s">
        <v>43</v>
      </c>
      <c r="E5990">
        <v>0</v>
      </c>
      <c r="F5990" t="s">
        <v>2587</v>
      </c>
      <c r="G5990" s="1">
        <v>91362</v>
      </c>
      <c r="H5990">
        <v>34.191842000000001</v>
      </c>
      <c r="I5990">
        <v>-118.822796</v>
      </c>
      <c r="J5990">
        <v>0</v>
      </c>
      <c r="K5990" s="1">
        <v>66</v>
      </c>
      <c r="L5990" t="s">
        <v>42</v>
      </c>
      <c r="M5990" t="s">
        <v>40</v>
      </c>
      <c r="N5990" s="10">
        <v>45.59</v>
      </c>
      <c r="O5990" t="s">
        <v>40</v>
      </c>
      <c r="P5990" t="s">
        <v>40</v>
      </c>
      <c r="Q5990" t="s">
        <v>55</v>
      </c>
      <c r="R5990">
        <v>24</v>
      </c>
      <c r="S5990" t="s">
        <v>43</v>
      </c>
      <c r="T5990" t="s">
        <v>40</v>
      </c>
      <c r="U5990" t="s">
        <v>43</v>
      </c>
      <c r="V5990" t="s">
        <v>43</v>
      </c>
      <c r="W5990" t="s">
        <v>43</v>
      </c>
      <c r="X5990" t="s">
        <v>43</v>
      </c>
      <c r="Y5990" t="s">
        <v>43</v>
      </c>
      <c r="Z5990" t="s">
        <v>43</v>
      </c>
      <c r="AA5990" t="s">
        <v>51</v>
      </c>
      <c r="AB5990" t="s">
        <v>40</v>
      </c>
      <c r="AC5990" t="s">
        <v>46</v>
      </c>
      <c r="AD5990" s="10">
        <v>80.45</v>
      </c>
      <c r="AE5990" s="10">
        <v>5224.3500000000004</v>
      </c>
      <c r="AF5990" s="10">
        <v>0</v>
      </c>
      <c r="AG5990" s="10">
        <v>140</v>
      </c>
      <c r="AH5990" s="10">
        <v>3008.94</v>
      </c>
      <c r="AI5990" s="10">
        <v>8373.2900000000009</v>
      </c>
      <c r="AJ5990" t="s">
        <v>57</v>
      </c>
      <c r="AK5990" t="s">
        <v>121</v>
      </c>
      <c r="AL5990" t="s">
        <v>195</v>
      </c>
      <c r="AM599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990" t="str">
        <f t="shared" si="186"/>
        <v>60-80</v>
      </c>
      <c r="AO5990">
        <f t="shared" si="187"/>
        <v>1</v>
      </c>
      <c r="AP5990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991" spans="1:42" x14ac:dyDescent="0.25">
      <c r="A5991" t="s">
        <v>7178</v>
      </c>
      <c r="B5991" t="s">
        <v>49</v>
      </c>
      <c r="C5991" s="1">
        <v>24</v>
      </c>
      <c r="D5991" t="s">
        <v>43</v>
      </c>
      <c r="E5991">
        <v>3</v>
      </c>
      <c r="F5991" t="s">
        <v>322</v>
      </c>
      <c r="G5991" s="1">
        <v>95814</v>
      </c>
      <c r="H5991">
        <v>38.584505</v>
      </c>
      <c r="I5991">
        <v>-121.491956</v>
      </c>
      <c r="J5991">
        <v>0</v>
      </c>
      <c r="K5991" s="1">
        <v>1</v>
      </c>
      <c r="L5991" t="s">
        <v>54</v>
      </c>
      <c r="M5991" t="s">
        <v>40</v>
      </c>
      <c r="N5991" s="10">
        <v>43.05</v>
      </c>
      <c r="O5991" t="s">
        <v>40</v>
      </c>
      <c r="P5991" t="s">
        <v>40</v>
      </c>
      <c r="Q5991" t="s">
        <v>79</v>
      </c>
      <c r="R5991">
        <v>69</v>
      </c>
      <c r="S5991" t="s">
        <v>43</v>
      </c>
      <c r="T5991" t="s">
        <v>43</v>
      </c>
      <c r="U5991" t="s">
        <v>43</v>
      </c>
      <c r="V5991" t="s">
        <v>43</v>
      </c>
      <c r="W5991" t="s">
        <v>43</v>
      </c>
      <c r="X5991" t="s">
        <v>43</v>
      </c>
      <c r="Y5991" t="s">
        <v>43</v>
      </c>
      <c r="Z5991" t="s">
        <v>40</v>
      </c>
      <c r="AA5991" t="s">
        <v>51</v>
      </c>
      <c r="AB5991" t="s">
        <v>40</v>
      </c>
      <c r="AC5991" t="s">
        <v>56</v>
      </c>
      <c r="AD5991" s="10">
        <v>50.05</v>
      </c>
      <c r="AE5991" s="10">
        <v>50.05</v>
      </c>
      <c r="AF5991" s="10">
        <v>0</v>
      </c>
      <c r="AG5991" s="10">
        <v>0</v>
      </c>
      <c r="AH5991" s="10">
        <v>43.05</v>
      </c>
      <c r="AI5991" s="10">
        <v>93.1</v>
      </c>
      <c r="AJ5991" t="s">
        <v>98</v>
      </c>
      <c r="AM599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991" t="str">
        <f t="shared" si="186"/>
        <v>19-29</v>
      </c>
      <c r="AO5991">
        <f t="shared" si="187"/>
        <v>0</v>
      </c>
      <c r="AP5991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5992" spans="1:42" x14ac:dyDescent="0.25">
      <c r="A5992" t="s">
        <v>7179</v>
      </c>
      <c r="B5992" t="s">
        <v>49</v>
      </c>
      <c r="C5992" s="1">
        <v>62</v>
      </c>
      <c r="D5992" t="s">
        <v>40</v>
      </c>
      <c r="E5992">
        <v>3</v>
      </c>
      <c r="F5992" t="s">
        <v>1161</v>
      </c>
      <c r="G5992" s="1">
        <v>91301</v>
      </c>
      <c r="H5992">
        <v>34.129058000000001</v>
      </c>
      <c r="I5992">
        <v>-118.759788</v>
      </c>
      <c r="J5992">
        <v>1</v>
      </c>
      <c r="K5992" s="1">
        <v>2</v>
      </c>
      <c r="L5992" t="s">
        <v>42</v>
      </c>
      <c r="M5992" t="s">
        <v>40</v>
      </c>
      <c r="N5992" s="10">
        <v>5.67</v>
      </c>
      <c r="O5992" t="s">
        <v>40</v>
      </c>
      <c r="P5992" t="s">
        <v>40</v>
      </c>
      <c r="Q5992" t="s">
        <v>79</v>
      </c>
      <c r="R5992">
        <v>53</v>
      </c>
      <c r="S5992" t="s">
        <v>40</v>
      </c>
      <c r="T5992" t="s">
        <v>43</v>
      </c>
      <c r="U5992" t="s">
        <v>43</v>
      </c>
      <c r="V5992" t="s">
        <v>43</v>
      </c>
      <c r="W5992" t="s">
        <v>43</v>
      </c>
      <c r="X5992" t="s">
        <v>43</v>
      </c>
      <c r="Y5992" t="s">
        <v>43</v>
      </c>
      <c r="Z5992" t="s">
        <v>40</v>
      </c>
      <c r="AA5992" t="s">
        <v>51</v>
      </c>
      <c r="AB5992" t="s">
        <v>43</v>
      </c>
      <c r="AC5992" t="s">
        <v>46</v>
      </c>
      <c r="AD5992" s="10">
        <v>56.7</v>
      </c>
      <c r="AE5992" s="10">
        <v>113.55</v>
      </c>
      <c r="AF5992" s="10">
        <v>0</v>
      </c>
      <c r="AG5992" s="10">
        <v>0</v>
      </c>
      <c r="AH5992" s="10">
        <v>11.34</v>
      </c>
      <c r="AI5992" s="10">
        <v>124.89</v>
      </c>
      <c r="AJ5992" t="s">
        <v>57</v>
      </c>
      <c r="AK5992" t="s">
        <v>58</v>
      </c>
      <c r="AL5992" t="s">
        <v>203</v>
      </c>
      <c r="AM599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992" t="str">
        <f t="shared" si="186"/>
        <v>60-80</v>
      </c>
      <c r="AO5992">
        <f t="shared" si="187"/>
        <v>1</v>
      </c>
      <c r="AP5992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5993" spans="1:42" x14ac:dyDescent="0.25">
      <c r="A5993" t="s">
        <v>7180</v>
      </c>
      <c r="B5993" t="s">
        <v>39</v>
      </c>
      <c r="C5993" s="1">
        <v>40</v>
      </c>
      <c r="D5993" t="s">
        <v>40</v>
      </c>
      <c r="E5993">
        <v>1</v>
      </c>
      <c r="F5993" t="s">
        <v>151</v>
      </c>
      <c r="G5993" s="1">
        <v>92103</v>
      </c>
      <c r="H5993">
        <v>32.747484</v>
      </c>
      <c r="I5993">
        <v>-117.166877</v>
      </c>
      <c r="J5993">
        <v>5</v>
      </c>
      <c r="K5993" s="1">
        <v>37</v>
      </c>
      <c r="L5993" t="s">
        <v>42</v>
      </c>
      <c r="M5993" t="s">
        <v>40</v>
      </c>
      <c r="N5993" s="10">
        <v>44.68</v>
      </c>
      <c r="O5993" t="s">
        <v>40</v>
      </c>
      <c r="P5993" t="s">
        <v>43</v>
      </c>
      <c r="AA5993" t="s">
        <v>73</v>
      </c>
      <c r="AB5993" t="s">
        <v>40</v>
      </c>
      <c r="AC5993" t="s">
        <v>56</v>
      </c>
      <c r="AD5993" s="10">
        <v>24.1</v>
      </c>
      <c r="AE5993" s="10">
        <v>861.85</v>
      </c>
      <c r="AF5993" s="10">
        <v>0</v>
      </c>
      <c r="AG5993" s="10">
        <v>0</v>
      </c>
      <c r="AH5993" s="10">
        <v>1653.16</v>
      </c>
      <c r="AI5993" s="10">
        <v>2515.0100000000002</v>
      </c>
      <c r="AJ5993" t="s">
        <v>47</v>
      </c>
      <c r="AM5993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993" t="str">
        <f t="shared" si="186"/>
        <v>40-49</v>
      </c>
      <c r="AO5993">
        <f t="shared" si="187"/>
        <v>0</v>
      </c>
      <c r="AP5993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994" spans="1:42" x14ac:dyDescent="0.25">
      <c r="A5994" t="s">
        <v>7181</v>
      </c>
      <c r="B5994" t="s">
        <v>39</v>
      </c>
      <c r="C5994" s="1">
        <v>77</v>
      </c>
      <c r="D5994" t="s">
        <v>43</v>
      </c>
      <c r="E5994">
        <v>0</v>
      </c>
      <c r="F5994" t="s">
        <v>211</v>
      </c>
      <c r="G5994" s="1">
        <v>93703</v>
      </c>
      <c r="H5994">
        <v>36.768774000000001</v>
      </c>
      <c r="I5994">
        <v>-119.76263299999999</v>
      </c>
      <c r="J5994">
        <v>0</v>
      </c>
      <c r="K5994" s="1">
        <v>35</v>
      </c>
      <c r="L5994" t="s">
        <v>42</v>
      </c>
      <c r="M5994" t="s">
        <v>43</v>
      </c>
      <c r="P5994" t="s">
        <v>40</v>
      </c>
      <c r="Q5994" t="s">
        <v>44</v>
      </c>
      <c r="R5994">
        <v>26</v>
      </c>
      <c r="S5994" t="s">
        <v>43</v>
      </c>
      <c r="T5994" t="s">
        <v>43</v>
      </c>
      <c r="U5994" t="s">
        <v>40</v>
      </c>
      <c r="V5994" t="s">
        <v>43</v>
      </c>
      <c r="W5994" t="s">
        <v>40</v>
      </c>
      <c r="X5994" t="s">
        <v>43</v>
      </c>
      <c r="Y5994" t="s">
        <v>43</v>
      </c>
      <c r="Z5994" t="s">
        <v>40</v>
      </c>
      <c r="AA5994" t="s">
        <v>73</v>
      </c>
      <c r="AB5994" t="s">
        <v>40</v>
      </c>
      <c r="AC5994" t="s">
        <v>56</v>
      </c>
      <c r="AD5994" s="10">
        <v>39.85</v>
      </c>
      <c r="AE5994" s="10">
        <v>1434.6</v>
      </c>
      <c r="AF5994" s="10">
        <v>0</v>
      </c>
      <c r="AG5994" s="10">
        <v>0</v>
      </c>
      <c r="AH5994" s="10">
        <v>0</v>
      </c>
      <c r="AI5994" s="10">
        <v>1434.6</v>
      </c>
      <c r="AJ5994" t="s">
        <v>47</v>
      </c>
      <c r="AM5994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994" t="str">
        <f t="shared" si="186"/>
        <v>60-80</v>
      </c>
      <c r="AO5994">
        <f t="shared" si="187"/>
        <v>0</v>
      </c>
      <c r="AP5994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5995" spans="1:42" x14ac:dyDescent="0.25">
      <c r="A5995" t="s">
        <v>7182</v>
      </c>
      <c r="B5995" t="s">
        <v>39</v>
      </c>
      <c r="C5995" s="1">
        <v>41</v>
      </c>
      <c r="D5995" t="s">
        <v>43</v>
      </c>
      <c r="E5995">
        <v>0</v>
      </c>
      <c r="F5995" t="s">
        <v>352</v>
      </c>
      <c r="G5995" s="1">
        <v>94607</v>
      </c>
      <c r="H5995">
        <v>37.807070000000003</v>
      </c>
      <c r="I5995">
        <v>-122.29740099999999</v>
      </c>
      <c r="J5995">
        <v>0</v>
      </c>
      <c r="K5995" s="1">
        <v>72</v>
      </c>
      <c r="L5995" t="s">
        <v>72</v>
      </c>
      <c r="M5995" t="s">
        <v>40</v>
      </c>
      <c r="N5995" s="10">
        <v>19.600000000000001</v>
      </c>
      <c r="O5995" t="s">
        <v>40</v>
      </c>
      <c r="P5995" t="s">
        <v>40</v>
      </c>
      <c r="Q5995" t="s">
        <v>55</v>
      </c>
      <c r="R5995">
        <v>15</v>
      </c>
      <c r="S5995" t="s">
        <v>40</v>
      </c>
      <c r="T5995" t="s">
        <v>40</v>
      </c>
      <c r="U5995" t="s">
        <v>40</v>
      </c>
      <c r="V5995" t="s">
        <v>40</v>
      </c>
      <c r="W5995" t="s">
        <v>40</v>
      </c>
      <c r="X5995" t="s">
        <v>40</v>
      </c>
      <c r="Y5995" t="s">
        <v>40</v>
      </c>
      <c r="Z5995" t="s">
        <v>40</v>
      </c>
      <c r="AA5995" t="s">
        <v>73</v>
      </c>
      <c r="AB5995" t="s">
        <v>43</v>
      </c>
      <c r="AC5995" t="s">
        <v>46</v>
      </c>
      <c r="AD5995" s="10">
        <v>115.05</v>
      </c>
      <c r="AE5995" s="10">
        <v>8405</v>
      </c>
      <c r="AF5995" s="10">
        <v>0</v>
      </c>
      <c r="AG5995" s="10">
        <v>0</v>
      </c>
      <c r="AH5995" s="10">
        <v>1411.2</v>
      </c>
      <c r="AI5995" s="10">
        <v>9816.2000000000007</v>
      </c>
      <c r="AJ5995" t="s">
        <v>47</v>
      </c>
      <c r="AM5995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5995" t="str">
        <f t="shared" si="186"/>
        <v>40-49</v>
      </c>
      <c r="AO5995">
        <f t="shared" si="187"/>
        <v>0</v>
      </c>
      <c r="AP5995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5996" spans="1:42" x14ac:dyDescent="0.25">
      <c r="A5996" t="s">
        <v>7183</v>
      </c>
      <c r="B5996" t="s">
        <v>39</v>
      </c>
      <c r="C5996" s="1">
        <v>56</v>
      </c>
      <c r="D5996" t="s">
        <v>43</v>
      </c>
      <c r="E5996">
        <v>0</v>
      </c>
      <c r="F5996" t="s">
        <v>5322</v>
      </c>
      <c r="G5996" s="1">
        <v>95608</v>
      </c>
      <c r="H5996">
        <v>38.626128000000001</v>
      </c>
      <c r="I5996">
        <v>-121.328011</v>
      </c>
      <c r="J5996">
        <v>0</v>
      </c>
      <c r="K5996" s="1">
        <v>8</v>
      </c>
      <c r="L5996" t="s">
        <v>42</v>
      </c>
      <c r="M5996" t="s">
        <v>40</v>
      </c>
      <c r="N5996" s="10">
        <v>10.91</v>
      </c>
      <c r="O5996" t="s">
        <v>43</v>
      </c>
      <c r="P5996" t="s">
        <v>40</v>
      </c>
      <c r="Q5996" t="s">
        <v>79</v>
      </c>
      <c r="R5996">
        <v>16</v>
      </c>
      <c r="S5996" t="s">
        <v>43</v>
      </c>
      <c r="T5996" t="s">
        <v>43</v>
      </c>
      <c r="U5996" t="s">
        <v>43</v>
      </c>
      <c r="V5996" t="s">
        <v>43</v>
      </c>
      <c r="W5996" t="s">
        <v>43</v>
      </c>
      <c r="X5996" t="s">
        <v>43</v>
      </c>
      <c r="Y5996" t="s">
        <v>43</v>
      </c>
      <c r="Z5996" t="s">
        <v>40</v>
      </c>
      <c r="AA5996" t="s">
        <v>51</v>
      </c>
      <c r="AB5996" t="s">
        <v>43</v>
      </c>
      <c r="AC5996" t="s">
        <v>46</v>
      </c>
      <c r="AD5996" s="10">
        <v>44.45</v>
      </c>
      <c r="AE5996" s="10">
        <v>369.3</v>
      </c>
      <c r="AF5996" s="10">
        <v>0</v>
      </c>
      <c r="AG5996" s="10">
        <v>0</v>
      </c>
      <c r="AH5996" s="10">
        <v>87.28</v>
      </c>
      <c r="AI5996" s="10">
        <v>456.58</v>
      </c>
      <c r="AJ5996" t="s">
        <v>47</v>
      </c>
      <c r="AM599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5996" t="str">
        <f t="shared" si="186"/>
        <v>50-59</v>
      </c>
      <c r="AO5996">
        <f t="shared" si="187"/>
        <v>0</v>
      </c>
      <c r="AP5996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5997" spans="1:42" x14ac:dyDescent="0.25">
      <c r="A5997" t="s">
        <v>7184</v>
      </c>
      <c r="B5997" t="s">
        <v>49</v>
      </c>
      <c r="C5997" s="1">
        <v>57</v>
      </c>
      <c r="D5997" t="s">
        <v>43</v>
      </c>
      <c r="E5997">
        <v>0</v>
      </c>
      <c r="F5997" t="s">
        <v>2935</v>
      </c>
      <c r="G5997" s="1">
        <v>92283</v>
      </c>
      <c r="H5997">
        <v>32.852947</v>
      </c>
      <c r="I5997">
        <v>-114.850784</v>
      </c>
      <c r="J5997">
        <v>0</v>
      </c>
      <c r="K5997" s="1">
        <v>19</v>
      </c>
      <c r="L5997" t="s">
        <v>42</v>
      </c>
      <c r="M5997" t="s">
        <v>40</v>
      </c>
      <c r="N5997" s="10">
        <v>29.55</v>
      </c>
      <c r="O5997" t="s">
        <v>43</v>
      </c>
      <c r="P5997" t="s">
        <v>40</v>
      </c>
      <c r="Q5997" t="s">
        <v>55</v>
      </c>
      <c r="R5997">
        <v>13</v>
      </c>
      <c r="S5997" t="s">
        <v>43</v>
      </c>
      <c r="T5997" t="s">
        <v>43</v>
      </c>
      <c r="U5997" t="s">
        <v>43</v>
      </c>
      <c r="V5997" t="s">
        <v>43</v>
      </c>
      <c r="W5997" t="s">
        <v>40</v>
      </c>
      <c r="X5997" t="s">
        <v>43</v>
      </c>
      <c r="Y5997" t="s">
        <v>43</v>
      </c>
      <c r="Z5997" t="s">
        <v>40</v>
      </c>
      <c r="AA5997" t="s">
        <v>51</v>
      </c>
      <c r="AB5997" t="s">
        <v>40</v>
      </c>
      <c r="AC5997" t="s">
        <v>56</v>
      </c>
      <c r="AD5997" s="10">
        <v>78.7</v>
      </c>
      <c r="AE5997" s="10">
        <v>1495.1</v>
      </c>
      <c r="AF5997" s="10">
        <v>26.84</v>
      </c>
      <c r="AG5997" s="10">
        <v>0</v>
      </c>
      <c r="AH5997" s="10">
        <v>561.45000000000005</v>
      </c>
      <c r="AI5997" s="10">
        <v>2029.71</v>
      </c>
      <c r="AJ5997" t="s">
        <v>47</v>
      </c>
      <c r="AM5997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5997" t="str">
        <f t="shared" si="186"/>
        <v>50-59</v>
      </c>
      <c r="AO5997">
        <f t="shared" si="187"/>
        <v>0</v>
      </c>
      <c r="AP599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5998" spans="1:42" x14ac:dyDescent="0.25">
      <c r="A5998" t="s">
        <v>7185</v>
      </c>
      <c r="B5998" t="s">
        <v>49</v>
      </c>
      <c r="C5998" s="1">
        <v>46</v>
      </c>
      <c r="D5998" t="s">
        <v>43</v>
      </c>
      <c r="E5998">
        <v>0</v>
      </c>
      <c r="F5998" t="s">
        <v>496</v>
      </c>
      <c r="G5998" s="1">
        <v>92860</v>
      </c>
      <c r="H5998">
        <v>33.925832999999997</v>
      </c>
      <c r="I5998">
        <v>-117.559639</v>
      </c>
      <c r="J5998">
        <v>0</v>
      </c>
      <c r="K5998" s="1">
        <v>20</v>
      </c>
      <c r="L5998" t="s">
        <v>62</v>
      </c>
      <c r="M5998" t="s">
        <v>40</v>
      </c>
      <c r="N5998" s="10">
        <v>29.12</v>
      </c>
      <c r="O5998" t="s">
        <v>43</v>
      </c>
      <c r="P5998" t="s">
        <v>43</v>
      </c>
      <c r="AA5998" t="s">
        <v>51</v>
      </c>
      <c r="AB5998" t="s">
        <v>40</v>
      </c>
      <c r="AC5998" t="s">
        <v>46</v>
      </c>
      <c r="AD5998" s="10">
        <v>19.600000000000001</v>
      </c>
      <c r="AE5998" s="10">
        <v>356.15</v>
      </c>
      <c r="AF5998" s="10">
        <v>0</v>
      </c>
      <c r="AG5998" s="10">
        <v>0</v>
      </c>
      <c r="AH5998" s="10">
        <v>582.4</v>
      </c>
      <c r="AI5998" s="10">
        <v>938.55</v>
      </c>
      <c r="AJ5998" t="s">
        <v>47</v>
      </c>
      <c r="AM5998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5998" t="str">
        <f t="shared" si="186"/>
        <v>40-49</v>
      </c>
      <c r="AO5998">
        <f t="shared" si="187"/>
        <v>0</v>
      </c>
      <c r="AP5998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5999" spans="1:42" x14ac:dyDescent="0.25">
      <c r="A5999" t="s">
        <v>7186</v>
      </c>
      <c r="B5999" t="s">
        <v>39</v>
      </c>
      <c r="C5999" s="1">
        <v>36</v>
      </c>
      <c r="D5999" t="s">
        <v>43</v>
      </c>
      <c r="E5999">
        <v>0</v>
      </c>
      <c r="F5999" t="s">
        <v>157</v>
      </c>
      <c r="G5999" s="1">
        <v>95119</v>
      </c>
      <c r="H5999">
        <v>37.233226000000002</v>
      </c>
      <c r="I5999">
        <v>-121.78809</v>
      </c>
      <c r="J5999">
        <v>0</v>
      </c>
      <c r="K5999" s="1">
        <v>38</v>
      </c>
      <c r="L5999" t="s">
        <v>42</v>
      </c>
      <c r="M5999" t="s">
        <v>40</v>
      </c>
      <c r="N5999" s="10">
        <v>46.18</v>
      </c>
      <c r="O5999" t="s">
        <v>40</v>
      </c>
      <c r="P5999" t="s">
        <v>43</v>
      </c>
      <c r="AA5999" t="s">
        <v>45</v>
      </c>
      <c r="AB5999" t="s">
        <v>40</v>
      </c>
      <c r="AC5999" t="s">
        <v>56</v>
      </c>
      <c r="AD5999" s="10">
        <v>24.25</v>
      </c>
      <c r="AE5999" s="10">
        <v>914.4</v>
      </c>
      <c r="AF5999" s="10">
        <v>35.61</v>
      </c>
      <c r="AG5999" s="10">
        <v>0</v>
      </c>
      <c r="AH5999" s="10">
        <v>1754.84</v>
      </c>
      <c r="AI5999" s="10">
        <v>2633.63</v>
      </c>
      <c r="AJ5999" t="s">
        <v>47</v>
      </c>
      <c r="AM5999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5999" t="str">
        <f t="shared" si="186"/>
        <v>30-39</v>
      </c>
      <c r="AO5999">
        <f t="shared" si="187"/>
        <v>0</v>
      </c>
      <c r="AP5999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000" spans="1:42" x14ac:dyDescent="0.25">
      <c r="A6000" t="s">
        <v>7187</v>
      </c>
      <c r="B6000" t="s">
        <v>49</v>
      </c>
      <c r="C6000" s="1">
        <v>45</v>
      </c>
      <c r="D6000" t="s">
        <v>43</v>
      </c>
      <c r="E6000">
        <v>0</v>
      </c>
      <c r="F6000" t="s">
        <v>1854</v>
      </c>
      <c r="G6000" s="1">
        <v>93905</v>
      </c>
      <c r="H6000">
        <v>36.667794000000001</v>
      </c>
      <c r="I6000">
        <v>-121.60130599999999</v>
      </c>
      <c r="J6000">
        <v>0</v>
      </c>
      <c r="K6000" s="1">
        <v>57</v>
      </c>
      <c r="L6000" t="s">
        <v>42</v>
      </c>
      <c r="M6000" t="s">
        <v>40</v>
      </c>
      <c r="N6000" s="10">
        <v>19.690000000000001</v>
      </c>
      <c r="O6000" t="s">
        <v>43</v>
      </c>
      <c r="P6000" t="s">
        <v>43</v>
      </c>
      <c r="AA6000" t="s">
        <v>73</v>
      </c>
      <c r="AB6000" t="s">
        <v>43</v>
      </c>
      <c r="AC6000" t="s">
        <v>46</v>
      </c>
      <c r="AD6000" s="10">
        <v>18.8</v>
      </c>
      <c r="AE6000" s="10">
        <v>1094.3499999999999</v>
      </c>
      <c r="AF6000" s="10">
        <v>0</v>
      </c>
      <c r="AG6000" s="10">
        <v>0</v>
      </c>
      <c r="AH6000" s="10">
        <v>1122.33</v>
      </c>
      <c r="AI6000" s="10">
        <v>2216.6799999999998</v>
      </c>
      <c r="AJ6000" t="s">
        <v>47</v>
      </c>
      <c r="AM600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000" t="str">
        <f t="shared" si="186"/>
        <v>40-49</v>
      </c>
      <c r="AO6000">
        <f t="shared" si="187"/>
        <v>0</v>
      </c>
      <c r="AP6000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001" spans="1:42" x14ac:dyDescent="0.25">
      <c r="A6001" t="s">
        <v>7188</v>
      </c>
      <c r="B6001" t="s">
        <v>49</v>
      </c>
      <c r="C6001" s="1">
        <v>32</v>
      </c>
      <c r="D6001" t="s">
        <v>40</v>
      </c>
      <c r="E6001">
        <v>2</v>
      </c>
      <c r="F6001" t="s">
        <v>1762</v>
      </c>
      <c r="G6001" s="1">
        <v>91706</v>
      </c>
      <c r="H6001">
        <v>34.098275000000001</v>
      </c>
      <c r="I6001">
        <v>-117.967399</v>
      </c>
      <c r="J6001">
        <v>1</v>
      </c>
      <c r="K6001" s="1">
        <v>38</v>
      </c>
      <c r="L6001" t="s">
        <v>42</v>
      </c>
      <c r="M6001" t="s">
        <v>40</v>
      </c>
      <c r="N6001" s="10">
        <v>25.84</v>
      </c>
      <c r="O6001" t="s">
        <v>40</v>
      </c>
      <c r="P6001" t="s">
        <v>40</v>
      </c>
      <c r="Q6001" t="s">
        <v>55</v>
      </c>
      <c r="R6001">
        <v>19</v>
      </c>
      <c r="S6001" t="s">
        <v>43</v>
      </c>
      <c r="T6001" t="s">
        <v>43</v>
      </c>
      <c r="U6001" t="s">
        <v>40</v>
      </c>
      <c r="V6001" t="s">
        <v>40</v>
      </c>
      <c r="W6001" t="s">
        <v>40</v>
      </c>
      <c r="X6001" t="s">
        <v>43</v>
      </c>
      <c r="Y6001" t="s">
        <v>43</v>
      </c>
      <c r="Z6001" t="s">
        <v>43</v>
      </c>
      <c r="AA6001" t="s">
        <v>73</v>
      </c>
      <c r="AB6001" t="s">
        <v>40</v>
      </c>
      <c r="AC6001" t="s">
        <v>56</v>
      </c>
      <c r="AD6001" s="10">
        <v>94.9</v>
      </c>
      <c r="AE6001" s="10">
        <v>3616.25</v>
      </c>
      <c r="AF6001" s="10">
        <v>0</v>
      </c>
      <c r="AG6001" s="10">
        <v>0</v>
      </c>
      <c r="AH6001" s="10">
        <v>981.92</v>
      </c>
      <c r="AI6001" s="10">
        <v>4598.17</v>
      </c>
      <c r="AJ6001" t="s">
        <v>47</v>
      </c>
      <c r="AM6001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001" t="str">
        <f t="shared" si="186"/>
        <v>30-39</v>
      </c>
      <c r="AO6001">
        <f t="shared" si="187"/>
        <v>0</v>
      </c>
      <c r="AP6001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002" spans="1:42" x14ac:dyDescent="0.25">
      <c r="A6002" t="s">
        <v>7189</v>
      </c>
      <c r="B6002" t="s">
        <v>49</v>
      </c>
      <c r="C6002" s="1">
        <v>32</v>
      </c>
      <c r="D6002" t="s">
        <v>40</v>
      </c>
      <c r="E6002">
        <v>3</v>
      </c>
      <c r="F6002" t="s">
        <v>1745</v>
      </c>
      <c r="G6002" s="1">
        <v>91916</v>
      </c>
      <c r="H6002">
        <v>32.912663999999999</v>
      </c>
      <c r="I6002">
        <v>-116.63538699999999</v>
      </c>
      <c r="J6002">
        <v>10</v>
      </c>
      <c r="K6002" s="1">
        <v>67</v>
      </c>
      <c r="L6002" t="s">
        <v>42</v>
      </c>
      <c r="M6002" t="s">
        <v>40</v>
      </c>
      <c r="N6002" s="10">
        <v>11.31</v>
      </c>
      <c r="O6002" t="s">
        <v>40</v>
      </c>
      <c r="P6002" t="s">
        <v>40</v>
      </c>
      <c r="Q6002" t="s">
        <v>55</v>
      </c>
      <c r="R6002">
        <v>57</v>
      </c>
      <c r="S6002" t="s">
        <v>40</v>
      </c>
      <c r="T6002" t="s">
        <v>43</v>
      </c>
      <c r="U6002" t="s">
        <v>43</v>
      </c>
      <c r="V6002" t="s">
        <v>40</v>
      </c>
      <c r="W6002" t="s">
        <v>40</v>
      </c>
      <c r="X6002" t="s">
        <v>40</v>
      </c>
      <c r="Y6002" t="s">
        <v>40</v>
      </c>
      <c r="Z6002" t="s">
        <v>40</v>
      </c>
      <c r="AA6002" t="s">
        <v>73</v>
      </c>
      <c r="AB6002" t="s">
        <v>43</v>
      </c>
      <c r="AC6002" t="s">
        <v>56</v>
      </c>
      <c r="AD6002" s="10">
        <v>104.6</v>
      </c>
      <c r="AE6002" s="10">
        <v>6885.75</v>
      </c>
      <c r="AF6002" s="10">
        <v>0</v>
      </c>
      <c r="AG6002" s="10">
        <v>0</v>
      </c>
      <c r="AH6002" s="10">
        <v>757.77</v>
      </c>
      <c r="AI6002" s="10">
        <v>7643.52</v>
      </c>
      <c r="AJ6002" t="s">
        <v>47</v>
      </c>
      <c r="AM600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002" t="str">
        <f t="shared" si="186"/>
        <v>30-39</v>
      </c>
      <c r="AO6002">
        <f t="shared" si="187"/>
        <v>0</v>
      </c>
      <c r="AP6002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003" spans="1:42" x14ac:dyDescent="0.25">
      <c r="A6003" t="s">
        <v>7190</v>
      </c>
      <c r="B6003" t="s">
        <v>49</v>
      </c>
      <c r="C6003" s="1">
        <v>62</v>
      </c>
      <c r="D6003" t="s">
        <v>43</v>
      </c>
      <c r="E6003">
        <v>0</v>
      </c>
      <c r="F6003" t="s">
        <v>4487</v>
      </c>
      <c r="G6003" s="1">
        <v>94517</v>
      </c>
      <c r="H6003">
        <v>37.881841999999999</v>
      </c>
      <c r="I6003">
        <v>-121.848111</v>
      </c>
      <c r="J6003">
        <v>0</v>
      </c>
      <c r="K6003" s="1">
        <v>22</v>
      </c>
      <c r="L6003" t="s">
        <v>42</v>
      </c>
      <c r="M6003" t="s">
        <v>40</v>
      </c>
      <c r="N6003" s="10">
        <v>37.11</v>
      </c>
      <c r="O6003" t="s">
        <v>43</v>
      </c>
      <c r="P6003" t="s">
        <v>40</v>
      </c>
      <c r="Q6003" t="s">
        <v>79</v>
      </c>
      <c r="R6003">
        <v>15</v>
      </c>
      <c r="S6003" t="s">
        <v>40</v>
      </c>
      <c r="T6003" t="s">
        <v>43</v>
      </c>
      <c r="U6003" t="s">
        <v>43</v>
      </c>
      <c r="V6003" t="s">
        <v>40</v>
      </c>
      <c r="W6003" t="s">
        <v>43</v>
      </c>
      <c r="X6003" t="s">
        <v>43</v>
      </c>
      <c r="Y6003" t="s">
        <v>43</v>
      </c>
      <c r="Z6003" t="s">
        <v>40</v>
      </c>
      <c r="AA6003" t="s">
        <v>51</v>
      </c>
      <c r="AB6003" t="s">
        <v>43</v>
      </c>
      <c r="AC6003" t="s">
        <v>183</v>
      </c>
      <c r="AD6003" s="10">
        <v>55.1</v>
      </c>
      <c r="AE6003" s="10">
        <v>1253.1500000000001</v>
      </c>
      <c r="AF6003" s="10">
        <v>0</v>
      </c>
      <c r="AG6003" s="10">
        <v>0</v>
      </c>
      <c r="AH6003" s="10">
        <v>816.42</v>
      </c>
      <c r="AI6003" s="10">
        <v>2069.5700000000002</v>
      </c>
      <c r="AJ6003" t="s">
        <v>47</v>
      </c>
      <c r="AM6003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6003" t="str">
        <f t="shared" si="186"/>
        <v>60-80</v>
      </c>
      <c r="AO6003">
        <f t="shared" si="187"/>
        <v>0</v>
      </c>
      <c r="AP6003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6004" spans="1:42" x14ac:dyDescent="0.25">
      <c r="A6004" t="s">
        <v>7191</v>
      </c>
      <c r="B6004" t="s">
        <v>39</v>
      </c>
      <c r="C6004" s="1">
        <v>32</v>
      </c>
      <c r="D6004" t="s">
        <v>40</v>
      </c>
      <c r="E6004">
        <v>0</v>
      </c>
      <c r="F6004" t="s">
        <v>200</v>
      </c>
      <c r="G6004" s="1">
        <v>92266</v>
      </c>
      <c r="H6004">
        <v>33.3249</v>
      </c>
      <c r="I6004">
        <v>-114.758334</v>
      </c>
      <c r="J6004">
        <v>0</v>
      </c>
      <c r="K6004" s="1">
        <v>57</v>
      </c>
      <c r="L6004" t="s">
        <v>76</v>
      </c>
      <c r="M6004" t="s">
        <v>40</v>
      </c>
      <c r="N6004" s="10">
        <v>12.19</v>
      </c>
      <c r="O6004" t="s">
        <v>40</v>
      </c>
      <c r="P6004" t="s">
        <v>40</v>
      </c>
      <c r="Q6004" t="s">
        <v>55</v>
      </c>
      <c r="R6004">
        <v>16</v>
      </c>
      <c r="S6004" t="s">
        <v>40</v>
      </c>
      <c r="T6004" t="s">
        <v>43</v>
      </c>
      <c r="U6004" t="s">
        <v>43</v>
      </c>
      <c r="V6004" t="s">
        <v>43</v>
      </c>
      <c r="W6004" t="s">
        <v>40</v>
      </c>
      <c r="X6004" t="s">
        <v>40</v>
      </c>
      <c r="Y6004" t="s">
        <v>40</v>
      </c>
      <c r="Z6004" t="s">
        <v>40</v>
      </c>
      <c r="AA6004" t="s">
        <v>51</v>
      </c>
      <c r="AB6004" t="s">
        <v>40</v>
      </c>
      <c r="AC6004" t="s">
        <v>56</v>
      </c>
      <c r="AD6004" s="10">
        <v>-3</v>
      </c>
      <c r="AE6004" s="10">
        <v>5497.05</v>
      </c>
      <c r="AF6004" s="10">
        <v>0</v>
      </c>
      <c r="AG6004" s="10">
        <v>0</v>
      </c>
      <c r="AH6004" s="10">
        <v>694.83</v>
      </c>
      <c r="AI6004" s="10">
        <v>6191.88</v>
      </c>
      <c r="AJ6004" t="s">
        <v>47</v>
      </c>
      <c r="AM600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004" t="str">
        <f t="shared" si="186"/>
        <v>30-39</v>
      </c>
      <c r="AO6004">
        <f t="shared" si="187"/>
        <v>0</v>
      </c>
      <c r="AP6004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005" spans="1:42" x14ac:dyDescent="0.25">
      <c r="A6005" t="s">
        <v>7192</v>
      </c>
      <c r="B6005" t="s">
        <v>39</v>
      </c>
      <c r="C6005" s="1">
        <v>61</v>
      </c>
      <c r="D6005" t="s">
        <v>40</v>
      </c>
      <c r="E6005">
        <v>3</v>
      </c>
      <c r="F6005" t="s">
        <v>151</v>
      </c>
      <c r="G6005" s="1">
        <v>92126</v>
      </c>
      <c r="H6005">
        <v>32.886924999999998</v>
      </c>
      <c r="I6005">
        <v>-117.152162</v>
      </c>
      <c r="J6005">
        <v>8</v>
      </c>
      <c r="K6005" s="1">
        <v>72</v>
      </c>
      <c r="L6005" t="s">
        <v>72</v>
      </c>
      <c r="M6005" t="s">
        <v>40</v>
      </c>
      <c r="N6005" s="10">
        <v>17.21</v>
      </c>
      <c r="O6005" t="s">
        <v>43</v>
      </c>
      <c r="P6005" t="s">
        <v>40</v>
      </c>
      <c r="Q6005" t="s">
        <v>44</v>
      </c>
      <c r="R6005">
        <v>53</v>
      </c>
      <c r="S6005" t="s">
        <v>40</v>
      </c>
      <c r="T6005" t="s">
        <v>40</v>
      </c>
      <c r="U6005" t="s">
        <v>40</v>
      </c>
      <c r="V6005" t="s">
        <v>40</v>
      </c>
      <c r="W6005" t="s">
        <v>43</v>
      </c>
      <c r="X6005" t="s">
        <v>40</v>
      </c>
      <c r="Y6005" t="s">
        <v>40</v>
      </c>
      <c r="Z6005" t="s">
        <v>43</v>
      </c>
      <c r="AA6005" t="s">
        <v>73</v>
      </c>
      <c r="AB6005" t="s">
        <v>40</v>
      </c>
      <c r="AC6005" t="s">
        <v>56</v>
      </c>
      <c r="AD6005" s="10">
        <v>74.349999999999994</v>
      </c>
      <c r="AE6005" s="10">
        <v>5237.3999999999996</v>
      </c>
      <c r="AF6005" s="10">
        <v>0</v>
      </c>
      <c r="AG6005" s="10">
        <v>50</v>
      </c>
      <c r="AH6005" s="10">
        <v>1239.1199999999999</v>
      </c>
      <c r="AI6005" s="10">
        <v>6526.52</v>
      </c>
      <c r="AJ6005" t="s">
        <v>47</v>
      </c>
      <c r="AM6005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005" t="str">
        <f t="shared" si="186"/>
        <v>60-80</v>
      </c>
      <c r="AO6005">
        <f t="shared" si="187"/>
        <v>0</v>
      </c>
      <c r="AP600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006" spans="1:42" x14ac:dyDescent="0.25">
      <c r="A6006" t="s">
        <v>7193</v>
      </c>
      <c r="B6006" t="s">
        <v>49</v>
      </c>
      <c r="C6006" s="1">
        <v>40</v>
      </c>
      <c r="D6006" t="s">
        <v>40</v>
      </c>
      <c r="E6006">
        <v>0</v>
      </c>
      <c r="F6006" t="s">
        <v>1304</v>
      </c>
      <c r="G6006" s="1">
        <v>90731</v>
      </c>
      <c r="H6006">
        <v>33.736387000000001</v>
      </c>
      <c r="I6006">
        <v>-118.284363</v>
      </c>
      <c r="J6006">
        <v>0</v>
      </c>
      <c r="K6006" s="1">
        <v>70</v>
      </c>
      <c r="L6006" t="s">
        <v>42</v>
      </c>
      <c r="M6006" t="s">
        <v>40</v>
      </c>
      <c r="N6006" s="10">
        <v>43.46</v>
      </c>
      <c r="O6006" t="s">
        <v>40</v>
      </c>
      <c r="P6006" t="s">
        <v>40</v>
      </c>
      <c r="Q6006" t="s">
        <v>79</v>
      </c>
      <c r="R6006">
        <v>21</v>
      </c>
      <c r="S6006" t="s">
        <v>40</v>
      </c>
      <c r="T6006" t="s">
        <v>40</v>
      </c>
      <c r="U6006" t="s">
        <v>40</v>
      </c>
      <c r="V6006" t="s">
        <v>40</v>
      </c>
      <c r="W6006" t="s">
        <v>40</v>
      </c>
      <c r="X6006" t="s">
        <v>43</v>
      </c>
      <c r="Y6006" t="s">
        <v>43</v>
      </c>
      <c r="Z6006" t="s">
        <v>40</v>
      </c>
      <c r="AA6006" t="s">
        <v>45</v>
      </c>
      <c r="AB6006" t="s">
        <v>43</v>
      </c>
      <c r="AC6006" t="s">
        <v>56</v>
      </c>
      <c r="AD6006" s="10">
        <v>79.400000000000006</v>
      </c>
      <c r="AE6006" s="10">
        <v>5528.9</v>
      </c>
      <c r="AF6006" s="10">
        <v>0</v>
      </c>
      <c r="AG6006" s="10">
        <v>0</v>
      </c>
      <c r="AH6006" s="10">
        <v>3042.2</v>
      </c>
      <c r="AI6006" s="10">
        <v>8571.1</v>
      </c>
      <c r="AJ6006" t="s">
        <v>47</v>
      </c>
      <c r="AM600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006" t="str">
        <f t="shared" si="186"/>
        <v>40-49</v>
      </c>
      <c r="AO6006">
        <f t="shared" si="187"/>
        <v>0</v>
      </c>
      <c r="AP600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007" spans="1:42" x14ac:dyDescent="0.25">
      <c r="A6007" t="s">
        <v>7194</v>
      </c>
      <c r="B6007" t="s">
        <v>49</v>
      </c>
      <c r="C6007" s="1">
        <v>80</v>
      </c>
      <c r="D6007" t="s">
        <v>43</v>
      </c>
      <c r="E6007">
        <v>0</v>
      </c>
      <c r="F6007" t="s">
        <v>243</v>
      </c>
      <c r="G6007" s="1">
        <v>92590</v>
      </c>
      <c r="H6007">
        <v>33.475493</v>
      </c>
      <c r="I6007">
        <v>-117.219551</v>
      </c>
      <c r="J6007">
        <v>0</v>
      </c>
      <c r="K6007" s="1">
        <v>1</v>
      </c>
      <c r="L6007" t="s">
        <v>42</v>
      </c>
      <c r="M6007" t="s">
        <v>40</v>
      </c>
      <c r="N6007" s="10">
        <v>39.880000000000003</v>
      </c>
      <c r="O6007" t="s">
        <v>40</v>
      </c>
      <c r="P6007" t="s">
        <v>40</v>
      </c>
      <c r="Q6007" t="s">
        <v>55</v>
      </c>
      <c r="R6007">
        <v>19</v>
      </c>
      <c r="S6007" t="s">
        <v>43</v>
      </c>
      <c r="T6007" t="s">
        <v>43</v>
      </c>
      <c r="U6007" t="s">
        <v>43</v>
      </c>
      <c r="V6007" t="s">
        <v>43</v>
      </c>
      <c r="W6007" t="s">
        <v>43</v>
      </c>
      <c r="X6007" t="s">
        <v>43</v>
      </c>
      <c r="Y6007" t="s">
        <v>43</v>
      </c>
      <c r="Z6007" t="s">
        <v>40</v>
      </c>
      <c r="AA6007" t="s">
        <v>51</v>
      </c>
      <c r="AB6007" t="s">
        <v>40</v>
      </c>
      <c r="AC6007" t="s">
        <v>56</v>
      </c>
      <c r="AD6007" s="10">
        <v>73.650000000000006</v>
      </c>
      <c r="AE6007" s="10">
        <v>73.650000000000006</v>
      </c>
      <c r="AF6007" s="10">
        <v>0</v>
      </c>
      <c r="AG6007" s="10">
        <v>0</v>
      </c>
      <c r="AH6007" s="10">
        <v>39.880000000000003</v>
      </c>
      <c r="AI6007" s="10">
        <v>113.53</v>
      </c>
      <c r="AJ6007" t="s">
        <v>57</v>
      </c>
      <c r="AK6007" t="s">
        <v>121</v>
      </c>
      <c r="AL6007" t="s">
        <v>122</v>
      </c>
      <c r="AM600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007" t="str">
        <f t="shared" si="186"/>
        <v>60-80</v>
      </c>
      <c r="AO6007">
        <f t="shared" si="187"/>
        <v>1</v>
      </c>
      <c r="AP600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008" spans="1:42" x14ac:dyDescent="0.25">
      <c r="A6008" t="s">
        <v>7195</v>
      </c>
      <c r="B6008" t="s">
        <v>39</v>
      </c>
      <c r="C6008" s="1">
        <v>36</v>
      </c>
      <c r="D6008" t="s">
        <v>43</v>
      </c>
      <c r="E6008">
        <v>0</v>
      </c>
      <c r="F6008" t="s">
        <v>211</v>
      </c>
      <c r="G6008" s="1">
        <v>93710</v>
      </c>
      <c r="H6008">
        <v>36.822715000000002</v>
      </c>
      <c r="I6008">
        <v>-119.761826</v>
      </c>
      <c r="J6008">
        <v>0</v>
      </c>
      <c r="K6008" s="1">
        <v>13</v>
      </c>
      <c r="L6008" t="s">
        <v>62</v>
      </c>
      <c r="M6008" t="s">
        <v>40</v>
      </c>
      <c r="N6008" s="10">
        <v>28.45</v>
      </c>
      <c r="O6008" t="s">
        <v>43</v>
      </c>
      <c r="P6008" t="s">
        <v>40</v>
      </c>
      <c r="Q6008" t="s">
        <v>79</v>
      </c>
      <c r="R6008">
        <v>30</v>
      </c>
      <c r="S6008" t="s">
        <v>40</v>
      </c>
      <c r="T6008" t="s">
        <v>40</v>
      </c>
      <c r="U6008" t="s">
        <v>43</v>
      </c>
      <c r="V6008" t="s">
        <v>40</v>
      </c>
      <c r="W6008" t="s">
        <v>43</v>
      </c>
      <c r="X6008" t="s">
        <v>40</v>
      </c>
      <c r="Y6008" t="s">
        <v>40</v>
      </c>
      <c r="Z6008" t="s">
        <v>40</v>
      </c>
      <c r="AA6008" t="s">
        <v>51</v>
      </c>
      <c r="AB6008" t="s">
        <v>43</v>
      </c>
      <c r="AC6008" t="s">
        <v>56</v>
      </c>
      <c r="AD6008" s="10">
        <v>67.8</v>
      </c>
      <c r="AE6008" s="10">
        <v>842.25</v>
      </c>
      <c r="AF6008" s="10">
        <v>0</v>
      </c>
      <c r="AG6008" s="10">
        <v>0</v>
      </c>
      <c r="AH6008" s="10">
        <v>369.85</v>
      </c>
      <c r="AI6008" s="10">
        <v>1212.0999999999999</v>
      </c>
      <c r="AJ6008" t="s">
        <v>47</v>
      </c>
      <c r="AM6008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6008" t="str">
        <f t="shared" si="186"/>
        <v>30-39</v>
      </c>
      <c r="AO6008">
        <f t="shared" si="187"/>
        <v>0</v>
      </c>
      <c r="AP600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009" spans="1:42" x14ac:dyDescent="0.25">
      <c r="A6009" t="s">
        <v>7196</v>
      </c>
      <c r="B6009" t="s">
        <v>49</v>
      </c>
      <c r="C6009" s="1">
        <v>56</v>
      </c>
      <c r="D6009" t="s">
        <v>40</v>
      </c>
      <c r="E6009">
        <v>3</v>
      </c>
      <c r="F6009" t="s">
        <v>739</v>
      </c>
      <c r="G6009" s="1">
        <v>95446</v>
      </c>
      <c r="H6009">
        <v>38.525759999999998</v>
      </c>
      <c r="I6009">
        <v>-123.013347</v>
      </c>
      <c r="J6009">
        <v>3</v>
      </c>
      <c r="K6009" s="1">
        <v>62</v>
      </c>
      <c r="L6009" t="s">
        <v>42</v>
      </c>
      <c r="M6009" t="s">
        <v>40</v>
      </c>
      <c r="N6009" s="10">
        <v>40.659999999999997</v>
      </c>
      <c r="O6009" t="s">
        <v>40</v>
      </c>
      <c r="P6009" t="s">
        <v>40</v>
      </c>
      <c r="Q6009" t="s">
        <v>55</v>
      </c>
      <c r="R6009">
        <v>21</v>
      </c>
      <c r="S6009" t="s">
        <v>40</v>
      </c>
      <c r="T6009" t="s">
        <v>40</v>
      </c>
      <c r="U6009" t="s">
        <v>40</v>
      </c>
      <c r="V6009" t="s">
        <v>40</v>
      </c>
      <c r="W6009" t="s">
        <v>40</v>
      </c>
      <c r="X6009" t="s">
        <v>40</v>
      </c>
      <c r="Y6009" t="s">
        <v>40</v>
      </c>
      <c r="Z6009" t="s">
        <v>40</v>
      </c>
      <c r="AA6009" t="s">
        <v>73</v>
      </c>
      <c r="AB6009" t="s">
        <v>43</v>
      </c>
      <c r="AC6009" t="s">
        <v>56</v>
      </c>
      <c r="AD6009" s="10">
        <v>115.55</v>
      </c>
      <c r="AE6009" s="10">
        <v>7159.05</v>
      </c>
      <c r="AF6009" s="10">
        <v>0</v>
      </c>
      <c r="AG6009" s="10">
        <v>0</v>
      </c>
      <c r="AH6009" s="10">
        <v>2520.92</v>
      </c>
      <c r="AI6009" s="10">
        <v>9679.9699999999993</v>
      </c>
      <c r="AJ6009" t="s">
        <v>47</v>
      </c>
      <c r="AM600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009" t="str">
        <f t="shared" si="186"/>
        <v>50-59</v>
      </c>
      <c r="AO6009">
        <f t="shared" si="187"/>
        <v>0</v>
      </c>
      <c r="AP6009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010" spans="1:42" x14ac:dyDescent="0.25">
      <c r="A6010" t="s">
        <v>7197</v>
      </c>
      <c r="B6010" t="s">
        <v>39</v>
      </c>
      <c r="C6010" s="1">
        <v>30</v>
      </c>
      <c r="D6010" t="s">
        <v>43</v>
      </c>
      <c r="E6010">
        <v>0</v>
      </c>
      <c r="F6010" t="s">
        <v>2291</v>
      </c>
      <c r="G6010" s="1">
        <v>93628</v>
      </c>
      <c r="H6010">
        <v>36.807594999999999</v>
      </c>
      <c r="I6010">
        <v>-118.901544</v>
      </c>
      <c r="J6010">
        <v>0</v>
      </c>
      <c r="K6010" s="1">
        <v>5</v>
      </c>
      <c r="L6010" t="s">
        <v>54</v>
      </c>
      <c r="M6010" t="s">
        <v>40</v>
      </c>
      <c r="N6010" s="10">
        <v>10.11</v>
      </c>
      <c r="O6010" t="s">
        <v>43</v>
      </c>
      <c r="P6010" t="s">
        <v>40</v>
      </c>
      <c r="Q6010" t="s">
        <v>55</v>
      </c>
      <c r="R6010">
        <v>69</v>
      </c>
      <c r="S6010" t="s">
        <v>43</v>
      </c>
      <c r="T6010" t="s">
        <v>40</v>
      </c>
      <c r="U6010" t="s">
        <v>43</v>
      </c>
      <c r="V6010" t="s">
        <v>40</v>
      </c>
      <c r="W6010" t="s">
        <v>43</v>
      </c>
      <c r="X6010" t="s">
        <v>40</v>
      </c>
      <c r="Y6010" t="s">
        <v>40</v>
      </c>
      <c r="Z6010" t="s">
        <v>40</v>
      </c>
      <c r="AA6010" t="s">
        <v>51</v>
      </c>
      <c r="AB6010" t="s">
        <v>40</v>
      </c>
      <c r="AC6010" t="s">
        <v>56</v>
      </c>
      <c r="AD6010" s="10">
        <v>89.35</v>
      </c>
      <c r="AE6010" s="10">
        <v>461.7</v>
      </c>
      <c r="AF6010" s="10">
        <v>0</v>
      </c>
      <c r="AG6010" s="10">
        <v>0</v>
      </c>
      <c r="AH6010" s="10">
        <v>50.55</v>
      </c>
      <c r="AI6010" s="10">
        <v>512.25</v>
      </c>
      <c r="AJ6010" t="s">
        <v>57</v>
      </c>
      <c r="AK6010" t="s">
        <v>63</v>
      </c>
      <c r="AL6010" t="s">
        <v>67</v>
      </c>
      <c r="AM6010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010" t="str">
        <f t="shared" si="186"/>
        <v>30-39</v>
      </c>
      <c r="AO6010">
        <f t="shared" si="187"/>
        <v>1</v>
      </c>
      <c r="AP6010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011" spans="1:42" x14ac:dyDescent="0.25">
      <c r="A6011" t="s">
        <v>7198</v>
      </c>
      <c r="B6011" t="s">
        <v>39</v>
      </c>
      <c r="C6011" s="1">
        <v>71</v>
      </c>
      <c r="D6011" t="s">
        <v>43</v>
      </c>
      <c r="E6011">
        <v>0</v>
      </c>
      <c r="F6011" t="s">
        <v>151</v>
      </c>
      <c r="G6011" s="1">
        <v>92109</v>
      </c>
      <c r="H6011">
        <v>32.787835999999999</v>
      </c>
      <c r="I6011">
        <v>-117.232376</v>
      </c>
      <c r="J6011">
        <v>0</v>
      </c>
      <c r="K6011" s="1">
        <v>5</v>
      </c>
      <c r="L6011" t="s">
        <v>42</v>
      </c>
      <c r="M6011" t="s">
        <v>40</v>
      </c>
      <c r="N6011" s="10">
        <v>30.05</v>
      </c>
      <c r="O6011" t="s">
        <v>43</v>
      </c>
      <c r="P6011" t="s">
        <v>40</v>
      </c>
      <c r="Q6011" t="s">
        <v>55</v>
      </c>
      <c r="R6011">
        <v>11</v>
      </c>
      <c r="S6011" t="s">
        <v>43</v>
      </c>
      <c r="T6011" t="s">
        <v>43</v>
      </c>
      <c r="U6011" t="s">
        <v>43</v>
      </c>
      <c r="V6011" t="s">
        <v>43</v>
      </c>
      <c r="W6011" t="s">
        <v>43</v>
      </c>
      <c r="X6011" t="s">
        <v>43</v>
      </c>
      <c r="Y6011" t="s">
        <v>43</v>
      </c>
      <c r="Z6011" t="s">
        <v>40</v>
      </c>
      <c r="AA6011" t="s">
        <v>51</v>
      </c>
      <c r="AB6011" t="s">
        <v>40</v>
      </c>
      <c r="AC6011" t="s">
        <v>46</v>
      </c>
      <c r="AD6011" s="10">
        <v>69.05</v>
      </c>
      <c r="AE6011" s="10">
        <v>318.5</v>
      </c>
      <c r="AF6011" s="10">
        <v>0</v>
      </c>
      <c r="AG6011" s="10">
        <v>0</v>
      </c>
      <c r="AH6011" s="10">
        <v>150.25</v>
      </c>
      <c r="AI6011" s="10">
        <v>468.75</v>
      </c>
      <c r="AJ6011" t="s">
        <v>57</v>
      </c>
      <c r="AK6011" t="s">
        <v>58</v>
      </c>
      <c r="AL6011" t="s">
        <v>104</v>
      </c>
      <c r="AM601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011" t="str">
        <f t="shared" si="186"/>
        <v>60-80</v>
      </c>
      <c r="AO6011">
        <f t="shared" si="187"/>
        <v>1</v>
      </c>
      <c r="AP6011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012" spans="1:42" x14ac:dyDescent="0.25">
      <c r="A6012" t="s">
        <v>7199</v>
      </c>
      <c r="B6012" t="s">
        <v>39</v>
      </c>
      <c r="C6012" s="1">
        <v>30</v>
      </c>
      <c r="D6012" t="s">
        <v>43</v>
      </c>
      <c r="E6012">
        <v>0</v>
      </c>
      <c r="F6012" t="s">
        <v>1238</v>
      </c>
      <c r="G6012" s="1">
        <v>91931</v>
      </c>
      <c r="H6012">
        <v>32.857945999999998</v>
      </c>
      <c r="I6012">
        <v>-116.56191699999999</v>
      </c>
      <c r="J6012">
        <v>0</v>
      </c>
      <c r="K6012" s="1">
        <v>31</v>
      </c>
      <c r="L6012" t="s">
        <v>42</v>
      </c>
      <c r="M6012" t="s">
        <v>40</v>
      </c>
      <c r="N6012" s="10">
        <v>38.78</v>
      </c>
      <c r="O6012" t="s">
        <v>40</v>
      </c>
      <c r="P6012" t="s">
        <v>40</v>
      </c>
      <c r="Q6012" t="s">
        <v>55</v>
      </c>
      <c r="R6012">
        <v>59</v>
      </c>
      <c r="S6012" t="s">
        <v>43</v>
      </c>
      <c r="T6012" t="s">
        <v>43</v>
      </c>
      <c r="U6012" t="s">
        <v>43</v>
      </c>
      <c r="V6012" t="s">
        <v>43</v>
      </c>
      <c r="W6012" t="s">
        <v>43</v>
      </c>
      <c r="X6012" t="s">
        <v>43</v>
      </c>
      <c r="Y6012" t="s">
        <v>43</v>
      </c>
      <c r="Z6012" t="s">
        <v>40</v>
      </c>
      <c r="AA6012" t="s">
        <v>51</v>
      </c>
      <c r="AB6012" t="s">
        <v>40</v>
      </c>
      <c r="AC6012" t="s">
        <v>56</v>
      </c>
      <c r="AD6012" s="10">
        <v>76.05</v>
      </c>
      <c r="AE6012" s="10">
        <v>2227.8000000000002</v>
      </c>
      <c r="AF6012" s="10">
        <v>0</v>
      </c>
      <c r="AG6012" s="10">
        <v>0</v>
      </c>
      <c r="AH6012" s="10">
        <v>1202.18</v>
      </c>
      <c r="AI6012" s="10">
        <v>3429.98</v>
      </c>
      <c r="AJ6012" t="s">
        <v>47</v>
      </c>
      <c r="AM6012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012" t="str">
        <f t="shared" si="186"/>
        <v>30-39</v>
      </c>
      <c r="AO6012">
        <f t="shared" si="187"/>
        <v>0</v>
      </c>
      <c r="AP601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013" spans="1:42" x14ac:dyDescent="0.25">
      <c r="A6013" t="s">
        <v>7200</v>
      </c>
      <c r="B6013" t="s">
        <v>49</v>
      </c>
      <c r="C6013" s="1">
        <v>67</v>
      </c>
      <c r="D6013" t="s">
        <v>43</v>
      </c>
      <c r="E6013">
        <v>0</v>
      </c>
      <c r="F6013" t="s">
        <v>1085</v>
      </c>
      <c r="G6013" s="1">
        <v>92356</v>
      </c>
      <c r="H6013">
        <v>34.508417000000001</v>
      </c>
      <c r="I6013">
        <v>-116.856103</v>
      </c>
      <c r="J6013">
        <v>0</v>
      </c>
      <c r="K6013" s="1">
        <v>18</v>
      </c>
      <c r="L6013" t="s">
        <v>42</v>
      </c>
      <c r="M6013" t="s">
        <v>40</v>
      </c>
      <c r="N6013" s="10">
        <v>38.79</v>
      </c>
      <c r="O6013" t="s">
        <v>40</v>
      </c>
      <c r="P6013" t="s">
        <v>40</v>
      </c>
      <c r="Q6013" t="s">
        <v>55</v>
      </c>
      <c r="R6013">
        <v>14</v>
      </c>
      <c r="S6013" t="s">
        <v>43</v>
      </c>
      <c r="T6013" t="s">
        <v>40</v>
      </c>
      <c r="U6013" t="s">
        <v>43</v>
      </c>
      <c r="V6013" t="s">
        <v>43</v>
      </c>
      <c r="W6013" t="s">
        <v>43</v>
      </c>
      <c r="X6013" t="s">
        <v>43</v>
      </c>
      <c r="Y6013" t="s">
        <v>43</v>
      </c>
      <c r="Z6013" t="s">
        <v>40</v>
      </c>
      <c r="AA6013" t="s">
        <v>51</v>
      </c>
      <c r="AB6013" t="s">
        <v>40</v>
      </c>
      <c r="AC6013" t="s">
        <v>46</v>
      </c>
      <c r="AD6013" s="10">
        <v>80.55</v>
      </c>
      <c r="AE6013" s="10">
        <v>1411.65</v>
      </c>
      <c r="AF6013" s="10">
        <v>0</v>
      </c>
      <c r="AG6013" s="10">
        <v>0</v>
      </c>
      <c r="AH6013" s="10">
        <v>698.22</v>
      </c>
      <c r="AI6013" s="10">
        <v>2109.87</v>
      </c>
      <c r="AJ6013" t="s">
        <v>47</v>
      </c>
      <c r="AM6013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6013" t="str">
        <f t="shared" si="186"/>
        <v>60-80</v>
      </c>
      <c r="AO6013">
        <f t="shared" si="187"/>
        <v>0</v>
      </c>
      <c r="AP601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014" spans="1:42" x14ac:dyDescent="0.25">
      <c r="A6014" t="s">
        <v>7201</v>
      </c>
      <c r="B6014" t="s">
        <v>39</v>
      </c>
      <c r="C6014" s="1">
        <v>76</v>
      </c>
      <c r="D6014" t="s">
        <v>43</v>
      </c>
      <c r="E6014">
        <v>0</v>
      </c>
      <c r="F6014" t="s">
        <v>1610</v>
      </c>
      <c r="G6014" s="1">
        <v>92688</v>
      </c>
      <c r="H6014">
        <v>33.624654</v>
      </c>
      <c r="I6014">
        <v>-117.611733</v>
      </c>
      <c r="J6014">
        <v>0</v>
      </c>
      <c r="K6014" s="1">
        <v>64</v>
      </c>
      <c r="L6014" t="s">
        <v>42</v>
      </c>
      <c r="M6014" t="s">
        <v>40</v>
      </c>
      <c r="N6014" s="10">
        <v>22.86</v>
      </c>
      <c r="O6014" t="s">
        <v>40</v>
      </c>
      <c r="P6014" t="s">
        <v>40</v>
      </c>
      <c r="Q6014" t="s">
        <v>55</v>
      </c>
      <c r="R6014">
        <v>24</v>
      </c>
      <c r="S6014" t="s">
        <v>40</v>
      </c>
      <c r="T6014" t="s">
        <v>43</v>
      </c>
      <c r="U6014" t="s">
        <v>40</v>
      </c>
      <c r="V6014" t="s">
        <v>40</v>
      </c>
      <c r="W6014" t="s">
        <v>40</v>
      </c>
      <c r="X6014" t="s">
        <v>40</v>
      </c>
      <c r="Y6014" t="s">
        <v>43</v>
      </c>
      <c r="Z6014" t="s">
        <v>40</v>
      </c>
      <c r="AA6014" t="s">
        <v>73</v>
      </c>
      <c r="AB6014" t="s">
        <v>40</v>
      </c>
      <c r="AC6014" t="s">
        <v>56</v>
      </c>
      <c r="AD6014" s="10">
        <v>108.95</v>
      </c>
      <c r="AE6014" s="10">
        <v>7111.3</v>
      </c>
      <c r="AF6014" s="10">
        <v>0</v>
      </c>
      <c r="AG6014" s="10">
        <v>0</v>
      </c>
      <c r="AH6014" s="10">
        <v>1463.04</v>
      </c>
      <c r="AI6014" s="10">
        <v>8574.34</v>
      </c>
      <c r="AJ6014" t="s">
        <v>47</v>
      </c>
      <c r="AM601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014" t="str">
        <f t="shared" si="186"/>
        <v>60-80</v>
      </c>
      <c r="AO6014">
        <f t="shared" si="187"/>
        <v>0</v>
      </c>
      <c r="AP6014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015" spans="1:42" x14ac:dyDescent="0.25">
      <c r="A6015" t="s">
        <v>7202</v>
      </c>
      <c r="B6015" t="s">
        <v>39</v>
      </c>
      <c r="C6015" s="1">
        <v>66</v>
      </c>
      <c r="D6015" t="s">
        <v>43</v>
      </c>
      <c r="E6015">
        <v>0</v>
      </c>
      <c r="F6015" t="s">
        <v>1733</v>
      </c>
      <c r="G6015" s="1">
        <v>95386</v>
      </c>
      <c r="H6015">
        <v>37.669516000000002</v>
      </c>
      <c r="I6015">
        <v>-120.626964</v>
      </c>
      <c r="J6015">
        <v>0</v>
      </c>
      <c r="K6015" s="1">
        <v>42</v>
      </c>
      <c r="L6015" t="s">
        <v>42</v>
      </c>
      <c r="M6015" t="s">
        <v>40</v>
      </c>
      <c r="N6015" s="10">
        <v>27</v>
      </c>
      <c r="O6015" t="s">
        <v>40</v>
      </c>
      <c r="P6015" t="s">
        <v>40</v>
      </c>
      <c r="Q6015" t="s">
        <v>44</v>
      </c>
      <c r="R6015">
        <v>30</v>
      </c>
      <c r="S6015" t="s">
        <v>43</v>
      </c>
      <c r="T6015" t="s">
        <v>43</v>
      </c>
      <c r="U6015" t="s">
        <v>40</v>
      </c>
      <c r="V6015" t="s">
        <v>43</v>
      </c>
      <c r="W6015" t="s">
        <v>43</v>
      </c>
      <c r="X6015" t="s">
        <v>43</v>
      </c>
      <c r="Y6015" t="s">
        <v>43</v>
      </c>
      <c r="Z6015" t="s">
        <v>40</v>
      </c>
      <c r="AA6015" t="s">
        <v>51</v>
      </c>
      <c r="AB6015" t="s">
        <v>43</v>
      </c>
      <c r="AC6015" t="s">
        <v>56</v>
      </c>
      <c r="AD6015" s="10">
        <v>55.65</v>
      </c>
      <c r="AE6015" s="10">
        <v>2421.75</v>
      </c>
      <c r="AF6015" s="10">
        <v>0</v>
      </c>
      <c r="AG6015" s="10">
        <v>0</v>
      </c>
      <c r="AH6015" s="10">
        <v>1134</v>
      </c>
      <c r="AI6015" s="10">
        <v>3555.75</v>
      </c>
      <c r="AJ6015" t="s">
        <v>47</v>
      </c>
      <c r="AM6015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015" t="str">
        <f t="shared" si="186"/>
        <v>60-80</v>
      </c>
      <c r="AO6015">
        <f t="shared" si="187"/>
        <v>0</v>
      </c>
      <c r="AP6015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6016" spans="1:42" x14ac:dyDescent="0.25">
      <c r="A6016" t="s">
        <v>7203</v>
      </c>
      <c r="B6016" t="s">
        <v>49</v>
      </c>
      <c r="C6016" s="1">
        <v>62</v>
      </c>
      <c r="D6016" t="s">
        <v>43</v>
      </c>
      <c r="E6016">
        <v>0</v>
      </c>
      <c r="F6016" t="s">
        <v>4288</v>
      </c>
      <c r="G6016" s="1">
        <v>95372</v>
      </c>
      <c r="H6016">
        <v>37.990574000000002</v>
      </c>
      <c r="I6016">
        <v>-120.261821</v>
      </c>
      <c r="J6016">
        <v>0</v>
      </c>
      <c r="K6016" s="1">
        <v>30</v>
      </c>
      <c r="L6016" t="s">
        <v>129</v>
      </c>
      <c r="M6016" t="s">
        <v>40</v>
      </c>
      <c r="N6016" s="10">
        <v>7.19</v>
      </c>
      <c r="O6016" t="s">
        <v>40</v>
      </c>
      <c r="P6016" t="s">
        <v>40</v>
      </c>
      <c r="Q6016" t="s">
        <v>55</v>
      </c>
      <c r="R6016">
        <v>18</v>
      </c>
      <c r="S6016" t="s">
        <v>40</v>
      </c>
      <c r="T6016" t="s">
        <v>40</v>
      </c>
      <c r="U6016" t="s">
        <v>40</v>
      </c>
      <c r="V6016" t="s">
        <v>43</v>
      </c>
      <c r="W6016" t="s">
        <v>43</v>
      </c>
      <c r="X6016" t="s">
        <v>43</v>
      </c>
      <c r="Y6016" t="s">
        <v>43</v>
      </c>
      <c r="Z6016" t="s">
        <v>40</v>
      </c>
      <c r="AA6016" t="s">
        <v>45</v>
      </c>
      <c r="AB6016" t="s">
        <v>43</v>
      </c>
      <c r="AC6016" t="s">
        <v>56</v>
      </c>
      <c r="AD6016" s="10">
        <v>90.4</v>
      </c>
      <c r="AE6016" s="10">
        <v>2820.65</v>
      </c>
      <c r="AF6016" s="10">
        <v>0</v>
      </c>
      <c r="AG6016" s="10">
        <v>0</v>
      </c>
      <c r="AH6016" s="10">
        <v>215.7</v>
      </c>
      <c r="AI6016" s="10">
        <v>3036.35</v>
      </c>
      <c r="AJ6016" t="s">
        <v>47</v>
      </c>
      <c r="AM6016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016" t="str">
        <f t="shared" si="186"/>
        <v>60-80</v>
      </c>
      <c r="AO6016">
        <f t="shared" si="187"/>
        <v>0</v>
      </c>
      <c r="AP6016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017" spans="1:42" x14ac:dyDescent="0.25">
      <c r="A6017" t="s">
        <v>7204</v>
      </c>
      <c r="B6017" t="s">
        <v>49</v>
      </c>
      <c r="C6017" s="1">
        <v>47</v>
      </c>
      <c r="D6017" t="s">
        <v>43</v>
      </c>
      <c r="E6017">
        <v>0</v>
      </c>
      <c r="F6017" t="s">
        <v>159</v>
      </c>
      <c r="G6017" s="1">
        <v>91042</v>
      </c>
      <c r="H6017">
        <v>34.296574</v>
      </c>
      <c r="I6017">
        <v>-118.244839</v>
      </c>
      <c r="J6017">
        <v>0</v>
      </c>
      <c r="K6017" s="1">
        <v>19</v>
      </c>
      <c r="L6017" t="s">
        <v>62</v>
      </c>
      <c r="M6017" t="s">
        <v>40</v>
      </c>
      <c r="N6017" s="10">
        <v>1.79</v>
      </c>
      <c r="O6017" t="s">
        <v>43</v>
      </c>
      <c r="P6017" t="s">
        <v>40</v>
      </c>
      <c r="Q6017" t="s">
        <v>55</v>
      </c>
      <c r="R6017">
        <v>14</v>
      </c>
      <c r="S6017" t="s">
        <v>43</v>
      </c>
      <c r="T6017" t="s">
        <v>40</v>
      </c>
      <c r="U6017" t="s">
        <v>43</v>
      </c>
      <c r="V6017" t="s">
        <v>43</v>
      </c>
      <c r="W6017" t="s">
        <v>43</v>
      </c>
      <c r="X6017" t="s">
        <v>43</v>
      </c>
      <c r="Y6017" t="s">
        <v>43</v>
      </c>
      <c r="Z6017" t="s">
        <v>43</v>
      </c>
      <c r="AA6017" t="s">
        <v>51</v>
      </c>
      <c r="AB6017" t="s">
        <v>40</v>
      </c>
      <c r="AC6017" t="s">
        <v>46</v>
      </c>
      <c r="AD6017" s="10">
        <v>73.849999999999994</v>
      </c>
      <c r="AE6017" s="10">
        <v>1424.5</v>
      </c>
      <c r="AF6017" s="10">
        <v>0</v>
      </c>
      <c r="AG6017" s="10">
        <v>130</v>
      </c>
      <c r="AH6017" s="10">
        <v>34.01</v>
      </c>
      <c r="AI6017" s="10">
        <v>1588.51</v>
      </c>
      <c r="AJ6017" t="s">
        <v>57</v>
      </c>
      <c r="AK6017" t="s">
        <v>121</v>
      </c>
      <c r="AL6017" t="s">
        <v>195</v>
      </c>
      <c r="AM6017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6017" t="str">
        <f t="shared" si="186"/>
        <v>40-49</v>
      </c>
      <c r="AO6017">
        <f t="shared" si="187"/>
        <v>1</v>
      </c>
      <c r="AP601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018" spans="1:42" x14ac:dyDescent="0.25">
      <c r="A6018" t="s">
        <v>7205</v>
      </c>
      <c r="B6018" t="s">
        <v>39</v>
      </c>
      <c r="C6018" s="1">
        <v>63</v>
      </c>
      <c r="D6018" t="s">
        <v>40</v>
      </c>
      <c r="E6018">
        <v>0</v>
      </c>
      <c r="F6018" t="s">
        <v>448</v>
      </c>
      <c r="G6018" s="1">
        <v>90265</v>
      </c>
      <c r="H6018">
        <v>34.074572000000003</v>
      </c>
      <c r="I6018">
        <v>-118.831181</v>
      </c>
      <c r="J6018">
        <v>7</v>
      </c>
      <c r="K6018" s="1">
        <v>65</v>
      </c>
      <c r="L6018" t="s">
        <v>42</v>
      </c>
      <c r="M6018" t="s">
        <v>40</v>
      </c>
      <c r="N6018" s="10">
        <v>19.989999999999998</v>
      </c>
      <c r="O6018" t="s">
        <v>43</v>
      </c>
      <c r="P6018" t="s">
        <v>40</v>
      </c>
      <c r="Q6018" t="s">
        <v>79</v>
      </c>
      <c r="R6018">
        <v>26</v>
      </c>
      <c r="S6018" t="s">
        <v>40</v>
      </c>
      <c r="T6018" t="s">
        <v>43</v>
      </c>
      <c r="U6018" t="s">
        <v>40</v>
      </c>
      <c r="V6018" t="s">
        <v>43</v>
      </c>
      <c r="W6018" t="s">
        <v>43</v>
      </c>
      <c r="X6018" t="s">
        <v>43</v>
      </c>
      <c r="Y6018" t="s">
        <v>43</v>
      </c>
      <c r="Z6018" t="s">
        <v>40</v>
      </c>
      <c r="AA6018" t="s">
        <v>51</v>
      </c>
      <c r="AB6018" t="s">
        <v>40</v>
      </c>
      <c r="AC6018" t="s">
        <v>46</v>
      </c>
      <c r="AD6018" s="10">
        <v>55.15</v>
      </c>
      <c r="AE6018" s="10">
        <v>3673.15</v>
      </c>
      <c r="AF6018" s="10">
        <v>0</v>
      </c>
      <c r="AG6018" s="10">
        <v>0</v>
      </c>
      <c r="AH6018" s="10">
        <v>1299.3499999999999</v>
      </c>
      <c r="AI6018" s="10">
        <v>4972.5</v>
      </c>
      <c r="AJ6018" t="s">
        <v>47</v>
      </c>
      <c r="AM601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018" t="str">
        <f t="shared" ref="AN6018:AN6081" si="188">IF(C6018&lt;=29,"19-29",IF(C6018&lt;=39,"30-39",IF(C6018&lt;=49,"40-49",IF(C6018&lt;=59,"50-59","60-80"))))</f>
        <v>60-80</v>
      </c>
      <c r="AO6018">
        <f t="shared" ref="AO6018:AO6081" si="189">IF(AJ6018="Churned",1,0)</f>
        <v>0</v>
      </c>
      <c r="AP6018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6019" spans="1:42" x14ac:dyDescent="0.25">
      <c r="A6019" t="s">
        <v>7206</v>
      </c>
      <c r="B6019" t="s">
        <v>49</v>
      </c>
      <c r="C6019" s="1">
        <v>28</v>
      </c>
      <c r="D6019" t="s">
        <v>43</v>
      </c>
      <c r="E6019">
        <v>0</v>
      </c>
      <c r="F6019" t="s">
        <v>2686</v>
      </c>
      <c r="G6019" s="1">
        <v>93238</v>
      </c>
      <c r="H6019">
        <v>35.852891999999997</v>
      </c>
      <c r="I6019">
        <v>-118.39778200000001</v>
      </c>
      <c r="J6019">
        <v>0</v>
      </c>
      <c r="K6019" s="1">
        <v>18</v>
      </c>
      <c r="L6019" t="s">
        <v>62</v>
      </c>
      <c r="M6019" t="s">
        <v>40</v>
      </c>
      <c r="N6019" s="10">
        <v>38.729999999999997</v>
      </c>
      <c r="O6019" t="s">
        <v>43</v>
      </c>
      <c r="P6019" t="s">
        <v>43</v>
      </c>
      <c r="AA6019" t="s">
        <v>45</v>
      </c>
      <c r="AB6019" t="s">
        <v>43</v>
      </c>
      <c r="AC6019" t="s">
        <v>46</v>
      </c>
      <c r="AD6019" s="10">
        <v>20.100000000000001</v>
      </c>
      <c r="AE6019" s="10">
        <v>401.85</v>
      </c>
      <c r="AF6019" s="10">
        <v>0</v>
      </c>
      <c r="AG6019" s="10">
        <v>0</v>
      </c>
      <c r="AH6019" s="10">
        <v>697.14</v>
      </c>
      <c r="AI6019" s="10">
        <v>1098.99</v>
      </c>
      <c r="AJ6019" t="s">
        <v>47</v>
      </c>
      <c r="AM6019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6019" t="str">
        <f t="shared" si="188"/>
        <v>19-29</v>
      </c>
      <c r="AO6019">
        <f t="shared" si="189"/>
        <v>0</v>
      </c>
      <c r="AP6019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020" spans="1:42" x14ac:dyDescent="0.25">
      <c r="A6020" t="s">
        <v>7207</v>
      </c>
      <c r="B6020" t="s">
        <v>39</v>
      </c>
      <c r="C6020" s="1">
        <v>69</v>
      </c>
      <c r="D6020" t="s">
        <v>43</v>
      </c>
      <c r="E6020">
        <v>0</v>
      </c>
      <c r="F6020" t="s">
        <v>522</v>
      </c>
      <c r="G6020" s="1">
        <v>94945</v>
      </c>
      <c r="H6020">
        <v>38.135897</v>
      </c>
      <c r="I6020">
        <v>-122.563683</v>
      </c>
      <c r="J6020">
        <v>0</v>
      </c>
      <c r="K6020" s="1">
        <v>13</v>
      </c>
      <c r="L6020" t="s">
        <v>62</v>
      </c>
      <c r="M6020" t="s">
        <v>40</v>
      </c>
      <c r="N6020" s="10">
        <v>7.22</v>
      </c>
      <c r="O6020" t="s">
        <v>40</v>
      </c>
      <c r="P6020" t="s">
        <v>40</v>
      </c>
      <c r="Q6020" t="s">
        <v>55</v>
      </c>
      <c r="R6020">
        <v>28</v>
      </c>
      <c r="S6020" t="s">
        <v>40</v>
      </c>
      <c r="T6020" t="s">
        <v>43</v>
      </c>
      <c r="U6020" t="s">
        <v>43</v>
      </c>
      <c r="V6020" t="s">
        <v>43</v>
      </c>
      <c r="W6020" t="s">
        <v>40</v>
      </c>
      <c r="X6020" t="s">
        <v>40</v>
      </c>
      <c r="Y6020" t="s">
        <v>43</v>
      </c>
      <c r="Z6020" t="s">
        <v>40</v>
      </c>
      <c r="AA6020" t="s">
        <v>51</v>
      </c>
      <c r="AB6020" t="s">
        <v>40</v>
      </c>
      <c r="AC6020" t="s">
        <v>56</v>
      </c>
      <c r="AD6020" s="10">
        <v>100.8</v>
      </c>
      <c r="AE6020" s="10">
        <v>1308.0999999999999</v>
      </c>
      <c r="AF6020" s="10">
        <v>0</v>
      </c>
      <c r="AG6020" s="10">
        <v>0</v>
      </c>
      <c r="AH6020" s="10">
        <v>93.86</v>
      </c>
      <c r="AI6020" s="10">
        <v>1401.96</v>
      </c>
      <c r="AJ6020" t="s">
        <v>57</v>
      </c>
      <c r="AK6020" t="s">
        <v>121</v>
      </c>
      <c r="AL6020" t="s">
        <v>195</v>
      </c>
      <c r="AM6020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6020" t="str">
        <f t="shared" si="188"/>
        <v>60-80</v>
      </c>
      <c r="AO6020">
        <f t="shared" si="189"/>
        <v>1</v>
      </c>
      <c r="AP6020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021" spans="1:42" x14ac:dyDescent="0.25">
      <c r="A6021" t="s">
        <v>7208</v>
      </c>
      <c r="B6021" t="s">
        <v>39</v>
      </c>
      <c r="C6021" s="1">
        <v>40</v>
      </c>
      <c r="D6021" t="s">
        <v>43</v>
      </c>
      <c r="E6021">
        <v>0</v>
      </c>
      <c r="F6021" t="s">
        <v>1483</v>
      </c>
      <c r="G6021" s="1">
        <v>95979</v>
      </c>
      <c r="H6021">
        <v>39.288127000000003</v>
      </c>
      <c r="I6021">
        <v>-122.415841</v>
      </c>
      <c r="J6021">
        <v>0</v>
      </c>
      <c r="K6021" s="1">
        <v>41</v>
      </c>
      <c r="L6021" t="s">
        <v>42</v>
      </c>
      <c r="M6021" t="s">
        <v>40</v>
      </c>
      <c r="N6021" s="10">
        <v>37.46</v>
      </c>
      <c r="O6021" t="s">
        <v>43</v>
      </c>
      <c r="P6021" t="s">
        <v>43</v>
      </c>
      <c r="AA6021" t="s">
        <v>45</v>
      </c>
      <c r="AB6021" t="s">
        <v>40</v>
      </c>
      <c r="AC6021" t="s">
        <v>46</v>
      </c>
      <c r="AD6021" s="10">
        <v>19.75</v>
      </c>
      <c r="AE6021" s="10">
        <v>806.95</v>
      </c>
      <c r="AF6021" s="10">
        <v>0</v>
      </c>
      <c r="AG6021" s="10">
        <v>0</v>
      </c>
      <c r="AH6021" s="10">
        <v>1535.86</v>
      </c>
      <c r="AI6021" s="10">
        <v>2342.81</v>
      </c>
      <c r="AJ6021" t="s">
        <v>47</v>
      </c>
      <c r="AM6021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021" t="str">
        <f t="shared" si="188"/>
        <v>40-49</v>
      </c>
      <c r="AO6021">
        <f t="shared" si="189"/>
        <v>0</v>
      </c>
      <c r="AP6021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022" spans="1:42" x14ac:dyDescent="0.25">
      <c r="A6022" t="s">
        <v>7209</v>
      </c>
      <c r="B6022" t="s">
        <v>39</v>
      </c>
      <c r="C6022" s="1">
        <v>61</v>
      </c>
      <c r="D6022" t="s">
        <v>40</v>
      </c>
      <c r="E6022">
        <v>3</v>
      </c>
      <c r="F6022" t="s">
        <v>322</v>
      </c>
      <c r="G6022" s="1">
        <v>95814</v>
      </c>
      <c r="H6022">
        <v>38.584505</v>
      </c>
      <c r="I6022">
        <v>-121.491956</v>
      </c>
      <c r="J6022">
        <v>9</v>
      </c>
      <c r="K6022" s="1">
        <v>54</v>
      </c>
      <c r="L6022" t="s">
        <v>42</v>
      </c>
      <c r="M6022" t="s">
        <v>40</v>
      </c>
      <c r="N6022" s="10">
        <v>23.02</v>
      </c>
      <c r="O6022" t="s">
        <v>40</v>
      </c>
      <c r="P6022" t="s">
        <v>40</v>
      </c>
      <c r="Q6022" t="s">
        <v>44</v>
      </c>
      <c r="R6022">
        <v>21</v>
      </c>
      <c r="S6022" t="s">
        <v>43</v>
      </c>
      <c r="T6022" t="s">
        <v>40</v>
      </c>
      <c r="U6022" t="s">
        <v>40</v>
      </c>
      <c r="V6022" t="s">
        <v>43</v>
      </c>
      <c r="W6022" t="s">
        <v>43</v>
      </c>
      <c r="X6022" t="s">
        <v>43</v>
      </c>
      <c r="Y6022" t="s">
        <v>43</v>
      </c>
      <c r="Z6022" t="s">
        <v>40</v>
      </c>
      <c r="AA6022" t="s">
        <v>73</v>
      </c>
      <c r="AB6022" t="s">
        <v>40</v>
      </c>
      <c r="AC6022" t="s">
        <v>56</v>
      </c>
      <c r="AD6022" s="10">
        <v>59.8</v>
      </c>
      <c r="AE6022" s="10">
        <v>3246.45</v>
      </c>
      <c r="AF6022" s="10">
        <v>0</v>
      </c>
      <c r="AG6022" s="10">
        <v>0</v>
      </c>
      <c r="AH6022" s="10">
        <v>1243.08</v>
      </c>
      <c r="AI6022" s="10">
        <v>4489.53</v>
      </c>
      <c r="AJ6022" t="s">
        <v>47</v>
      </c>
      <c r="AM602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022" t="str">
        <f t="shared" si="188"/>
        <v>60-80</v>
      </c>
      <c r="AO6022">
        <f t="shared" si="189"/>
        <v>0</v>
      </c>
      <c r="AP6022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6023" spans="1:42" x14ac:dyDescent="0.25">
      <c r="A6023" t="s">
        <v>7210</v>
      </c>
      <c r="B6023" t="s">
        <v>49</v>
      </c>
      <c r="C6023" s="1">
        <v>20</v>
      </c>
      <c r="D6023" t="s">
        <v>43</v>
      </c>
      <c r="E6023">
        <v>0</v>
      </c>
      <c r="F6023" t="s">
        <v>2871</v>
      </c>
      <c r="G6023" s="1">
        <v>95646</v>
      </c>
      <c r="H6023">
        <v>38.631489000000002</v>
      </c>
      <c r="I6023">
        <v>-120.01516700000001</v>
      </c>
      <c r="J6023">
        <v>0</v>
      </c>
      <c r="K6023" s="1">
        <v>32</v>
      </c>
      <c r="L6023" t="s">
        <v>42</v>
      </c>
      <c r="M6023" t="s">
        <v>40</v>
      </c>
      <c r="N6023" s="10">
        <v>36.78</v>
      </c>
      <c r="O6023" t="s">
        <v>43</v>
      </c>
      <c r="P6023" t="s">
        <v>43</v>
      </c>
      <c r="AA6023" t="s">
        <v>45</v>
      </c>
      <c r="AB6023" t="s">
        <v>43</v>
      </c>
      <c r="AC6023" t="s">
        <v>46</v>
      </c>
      <c r="AD6023" s="10">
        <v>-6</v>
      </c>
      <c r="AE6023" s="10">
        <v>707.5</v>
      </c>
      <c r="AF6023" s="10">
        <v>0</v>
      </c>
      <c r="AG6023" s="10">
        <v>0</v>
      </c>
      <c r="AH6023" s="10">
        <v>1176.96</v>
      </c>
      <c r="AI6023" s="10">
        <v>1884.46</v>
      </c>
      <c r="AJ6023" t="s">
        <v>47</v>
      </c>
      <c r="AM6023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023" t="str">
        <f t="shared" si="188"/>
        <v>19-29</v>
      </c>
      <c r="AO6023">
        <f t="shared" si="189"/>
        <v>0</v>
      </c>
      <c r="AP6023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024" spans="1:42" x14ac:dyDescent="0.25">
      <c r="A6024" t="s">
        <v>7211</v>
      </c>
      <c r="B6024" t="s">
        <v>49</v>
      </c>
      <c r="C6024" s="1">
        <v>50</v>
      </c>
      <c r="D6024" t="s">
        <v>40</v>
      </c>
      <c r="E6024">
        <v>0</v>
      </c>
      <c r="F6024" t="s">
        <v>375</v>
      </c>
      <c r="G6024" s="1">
        <v>95540</v>
      </c>
      <c r="H6024">
        <v>40.584991000000002</v>
      </c>
      <c r="I6024">
        <v>-124.121504</v>
      </c>
      <c r="J6024">
        <v>8</v>
      </c>
      <c r="K6024" s="1">
        <v>72</v>
      </c>
      <c r="L6024" t="s">
        <v>42</v>
      </c>
      <c r="M6024" t="s">
        <v>40</v>
      </c>
      <c r="N6024" s="10">
        <v>27.59</v>
      </c>
      <c r="O6024" t="s">
        <v>40</v>
      </c>
      <c r="P6024" t="s">
        <v>40</v>
      </c>
      <c r="Q6024" t="s">
        <v>55</v>
      </c>
      <c r="R6024">
        <v>25</v>
      </c>
      <c r="S6024" t="s">
        <v>40</v>
      </c>
      <c r="T6024" t="s">
        <v>40</v>
      </c>
      <c r="U6024" t="s">
        <v>40</v>
      </c>
      <c r="V6024" t="s">
        <v>40</v>
      </c>
      <c r="W6024" t="s">
        <v>40</v>
      </c>
      <c r="X6024" t="s">
        <v>40</v>
      </c>
      <c r="Y6024" t="s">
        <v>40</v>
      </c>
      <c r="Z6024" t="s">
        <v>40</v>
      </c>
      <c r="AA6024" t="s">
        <v>73</v>
      </c>
      <c r="AB6024" t="s">
        <v>43</v>
      </c>
      <c r="AC6024" t="s">
        <v>46</v>
      </c>
      <c r="AD6024" s="10">
        <v>115.8</v>
      </c>
      <c r="AE6024" s="10">
        <v>8332.15</v>
      </c>
      <c r="AF6024" s="10">
        <v>0</v>
      </c>
      <c r="AG6024" s="10">
        <v>0</v>
      </c>
      <c r="AH6024" s="10">
        <v>1986.48</v>
      </c>
      <c r="AI6024" s="10">
        <v>10318.629999999999</v>
      </c>
      <c r="AJ6024" t="s">
        <v>47</v>
      </c>
      <c r="AM602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024" t="str">
        <f t="shared" si="188"/>
        <v>50-59</v>
      </c>
      <c r="AO6024">
        <f t="shared" si="189"/>
        <v>0</v>
      </c>
      <c r="AP6024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025" spans="1:42" x14ac:dyDescent="0.25">
      <c r="A6025" t="s">
        <v>7212</v>
      </c>
      <c r="B6025" t="s">
        <v>49</v>
      </c>
      <c r="C6025" s="1">
        <v>35</v>
      </c>
      <c r="D6025" t="s">
        <v>40</v>
      </c>
      <c r="E6025">
        <v>2</v>
      </c>
      <c r="F6025" t="s">
        <v>3341</v>
      </c>
      <c r="G6025" s="1">
        <v>94535</v>
      </c>
      <c r="H6025">
        <v>38.265898999999997</v>
      </c>
      <c r="I6025">
        <v>-121.93946099999999</v>
      </c>
      <c r="J6025">
        <v>10</v>
      </c>
      <c r="K6025" s="1">
        <v>59</v>
      </c>
      <c r="L6025" t="s">
        <v>76</v>
      </c>
      <c r="M6025" t="s">
        <v>40</v>
      </c>
      <c r="N6025" s="10">
        <v>18.75</v>
      </c>
      <c r="O6025" t="s">
        <v>43</v>
      </c>
      <c r="P6025" t="s">
        <v>43</v>
      </c>
      <c r="AA6025" t="s">
        <v>73</v>
      </c>
      <c r="AB6025" t="s">
        <v>43</v>
      </c>
      <c r="AC6025" t="s">
        <v>46</v>
      </c>
      <c r="AD6025" s="10">
        <v>19.5</v>
      </c>
      <c r="AE6025" s="10">
        <v>1147.8499999999999</v>
      </c>
      <c r="AF6025" s="10">
        <v>0</v>
      </c>
      <c r="AG6025" s="10">
        <v>0</v>
      </c>
      <c r="AH6025" s="10">
        <v>1106.25</v>
      </c>
      <c r="AI6025" s="10">
        <v>2254.1</v>
      </c>
      <c r="AJ6025" t="s">
        <v>47</v>
      </c>
      <c r="AM6025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025" t="str">
        <f t="shared" si="188"/>
        <v>30-39</v>
      </c>
      <c r="AO6025">
        <f t="shared" si="189"/>
        <v>0</v>
      </c>
      <c r="AP6025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026" spans="1:42" x14ac:dyDescent="0.25">
      <c r="A6026" t="s">
        <v>7213</v>
      </c>
      <c r="B6026" t="s">
        <v>39</v>
      </c>
      <c r="C6026" s="1">
        <v>61</v>
      </c>
      <c r="D6026" t="s">
        <v>43</v>
      </c>
      <c r="E6026">
        <v>0</v>
      </c>
      <c r="F6026" t="s">
        <v>5090</v>
      </c>
      <c r="G6026" s="1">
        <v>93245</v>
      </c>
      <c r="H6026">
        <v>36.303666</v>
      </c>
      <c r="I6026">
        <v>-119.82565700000001</v>
      </c>
      <c r="J6026">
        <v>0</v>
      </c>
      <c r="K6026" s="1">
        <v>25</v>
      </c>
      <c r="L6026" t="s">
        <v>129</v>
      </c>
      <c r="M6026" t="s">
        <v>40</v>
      </c>
      <c r="N6026" s="10">
        <v>19.75</v>
      </c>
      <c r="O6026" t="s">
        <v>40</v>
      </c>
      <c r="P6026" t="s">
        <v>43</v>
      </c>
      <c r="AA6026" t="s">
        <v>73</v>
      </c>
      <c r="AB6026" t="s">
        <v>43</v>
      </c>
      <c r="AC6026" t="s">
        <v>46</v>
      </c>
      <c r="AD6026" s="10">
        <v>24.75</v>
      </c>
      <c r="AE6026" s="10">
        <v>692.1</v>
      </c>
      <c r="AF6026" s="10">
        <v>0</v>
      </c>
      <c r="AG6026" s="10">
        <v>0</v>
      </c>
      <c r="AH6026" s="10">
        <v>493.75</v>
      </c>
      <c r="AI6026" s="10">
        <v>1185.8499999999999</v>
      </c>
      <c r="AJ6026" t="s">
        <v>57</v>
      </c>
      <c r="AK6026" t="s">
        <v>58</v>
      </c>
      <c r="AL6026" t="s">
        <v>104</v>
      </c>
      <c r="AM6026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026" t="str">
        <f t="shared" si="188"/>
        <v>60-80</v>
      </c>
      <c r="AO6026">
        <f t="shared" si="189"/>
        <v>1</v>
      </c>
      <c r="AP6026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027" spans="1:42" x14ac:dyDescent="0.25">
      <c r="A6027" t="s">
        <v>7214</v>
      </c>
      <c r="B6027" t="s">
        <v>49</v>
      </c>
      <c r="C6027" s="1">
        <v>74</v>
      </c>
      <c r="D6027" t="s">
        <v>40</v>
      </c>
      <c r="E6027">
        <v>0</v>
      </c>
      <c r="F6027" t="s">
        <v>619</v>
      </c>
      <c r="G6027" s="1">
        <v>95511</v>
      </c>
      <c r="H6027">
        <v>40.166027999999997</v>
      </c>
      <c r="I6027">
        <v>-123.58414399999999</v>
      </c>
      <c r="J6027">
        <v>1</v>
      </c>
      <c r="K6027" s="1">
        <v>15</v>
      </c>
      <c r="L6027" t="s">
        <v>42</v>
      </c>
      <c r="M6027" t="s">
        <v>40</v>
      </c>
      <c r="N6027" s="10">
        <v>45.25</v>
      </c>
      <c r="O6027" t="s">
        <v>40</v>
      </c>
      <c r="P6027" t="s">
        <v>40</v>
      </c>
      <c r="Q6027" t="s">
        <v>44</v>
      </c>
      <c r="R6027">
        <v>22</v>
      </c>
      <c r="S6027" t="s">
        <v>43</v>
      </c>
      <c r="T6027" t="s">
        <v>43</v>
      </c>
      <c r="U6027" t="s">
        <v>43</v>
      </c>
      <c r="V6027" t="s">
        <v>43</v>
      </c>
      <c r="W6027" t="s">
        <v>43</v>
      </c>
      <c r="X6027" t="s">
        <v>40</v>
      </c>
      <c r="Y6027" t="s">
        <v>43</v>
      </c>
      <c r="Z6027" t="s">
        <v>40</v>
      </c>
      <c r="AA6027" t="s">
        <v>51</v>
      </c>
      <c r="AB6027" t="s">
        <v>40</v>
      </c>
      <c r="AC6027" t="s">
        <v>56</v>
      </c>
      <c r="AD6027" s="10">
        <v>85.6</v>
      </c>
      <c r="AE6027" s="10">
        <v>1345.55</v>
      </c>
      <c r="AF6027" s="10">
        <v>0</v>
      </c>
      <c r="AG6027" s="10">
        <v>0</v>
      </c>
      <c r="AH6027" s="10">
        <v>678.75</v>
      </c>
      <c r="AI6027" s="10">
        <v>2024.3</v>
      </c>
      <c r="AJ6027" t="s">
        <v>57</v>
      </c>
      <c r="AK6027" t="s">
        <v>58</v>
      </c>
      <c r="AL6027" t="s">
        <v>59</v>
      </c>
      <c r="AM6027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6027" t="str">
        <f t="shared" si="188"/>
        <v>60-80</v>
      </c>
      <c r="AO6027">
        <f t="shared" si="189"/>
        <v>1</v>
      </c>
      <c r="AP602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028" spans="1:42" x14ac:dyDescent="0.25">
      <c r="A6028" t="s">
        <v>7215</v>
      </c>
      <c r="B6028" t="s">
        <v>39</v>
      </c>
      <c r="C6028" s="1">
        <v>42</v>
      </c>
      <c r="D6028" t="s">
        <v>43</v>
      </c>
      <c r="E6028">
        <v>0</v>
      </c>
      <c r="F6028" t="s">
        <v>4772</v>
      </c>
      <c r="G6028" s="1">
        <v>95984</v>
      </c>
      <c r="H6028">
        <v>40.022184000000003</v>
      </c>
      <c r="I6028">
        <v>-121.06238399999999</v>
      </c>
      <c r="J6028">
        <v>0</v>
      </c>
      <c r="K6028" s="1">
        <v>14</v>
      </c>
      <c r="L6028" t="s">
        <v>62</v>
      </c>
      <c r="M6028" t="s">
        <v>40</v>
      </c>
      <c r="N6028" s="10">
        <v>18.739999999999998</v>
      </c>
      <c r="O6028" t="s">
        <v>43</v>
      </c>
      <c r="P6028" t="s">
        <v>40</v>
      </c>
      <c r="Q6028" t="s">
        <v>44</v>
      </c>
      <c r="R6028">
        <v>20</v>
      </c>
      <c r="S6028" t="s">
        <v>43</v>
      </c>
      <c r="T6028" t="s">
        <v>43</v>
      </c>
      <c r="U6028" t="s">
        <v>40</v>
      </c>
      <c r="V6028" t="s">
        <v>43</v>
      </c>
      <c r="W6028" t="s">
        <v>43</v>
      </c>
      <c r="X6028" t="s">
        <v>43</v>
      </c>
      <c r="Y6028" t="s">
        <v>43</v>
      </c>
      <c r="Z6028" t="s">
        <v>40</v>
      </c>
      <c r="AA6028" t="s">
        <v>51</v>
      </c>
      <c r="AB6028" t="s">
        <v>43</v>
      </c>
      <c r="AC6028" t="s">
        <v>56</v>
      </c>
      <c r="AD6028" s="10">
        <v>75.349999999999994</v>
      </c>
      <c r="AE6028" s="10">
        <v>1025.95</v>
      </c>
      <c r="AF6028" s="10">
        <v>0</v>
      </c>
      <c r="AG6028" s="10">
        <v>0</v>
      </c>
      <c r="AH6028" s="10">
        <v>262.36</v>
      </c>
      <c r="AI6028" s="10">
        <v>1288.31</v>
      </c>
      <c r="AJ6028" t="s">
        <v>57</v>
      </c>
      <c r="AK6028" t="s">
        <v>121</v>
      </c>
      <c r="AL6028" t="s">
        <v>122</v>
      </c>
      <c r="AM6028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6028" t="str">
        <f t="shared" si="188"/>
        <v>40-49</v>
      </c>
      <c r="AO6028">
        <f t="shared" si="189"/>
        <v>1</v>
      </c>
      <c r="AP602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029" spans="1:42" x14ac:dyDescent="0.25">
      <c r="A6029" t="s">
        <v>7216</v>
      </c>
      <c r="B6029" t="s">
        <v>49</v>
      </c>
      <c r="C6029" s="1">
        <v>61</v>
      </c>
      <c r="D6029" t="s">
        <v>40</v>
      </c>
      <c r="E6029">
        <v>2</v>
      </c>
      <c r="F6029" t="s">
        <v>298</v>
      </c>
      <c r="G6029" s="1">
        <v>92649</v>
      </c>
      <c r="H6029">
        <v>33.721916999999998</v>
      </c>
      <c r="I6029">
        <v>-118.043237</v>
      </c>
      <c r="J6029">
        <v>6</v>
      </c>
      <c r="K6029" s="1">
        <v>52</v>
      </c>
      <c r="L6029" t="s">
        <v>76</v>
      </c>
      <c r="M6029" t="s">
        <v>40</v>
      </c>
      <c r="N6029" s="10">
        <v>49.51</v>
      </c>
      <c r="O6029" t="s">
        <v>40</v>
      </c>
      <c r="P6029" t="s">
        <v>43</v>
      </c>
      <c r="AA6029" t="s">
        <v>73</v>
      </c>
      <c r="AB6029" t="s">
        <v>43</v>
      </c>
      <c r="AC6029" t="s">
        <v>183</v>
      </c>
      <c r="AD6029" s="10">
        <v>25.75</v>
      </c>
      <c r="AE6029" s="10">
        <v>1345.85</v>
      </c>
      <c r="AF6029" s="10">
        <v>0</v>
      </c>
      <c r="AG6029" s="10">
        <v>0</v>
      </c>
      <c r="AH6029" s="10">
        <v>2574.52</v>
      </c>
      <c r="AI6029" s="10">
        <v>3920.37</v>
      </c>
      <c r="AJ6029" t="s">
        <v>47</v>
      </c>
      <c r="AM602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029" t="str">
        <f t="shared" si="188"/>
        <v>60-80</v>
      </c>
      <c r="AO6029">
        <f t="shared" si="189"/>
        <v>0</v>
      </c>
      <c r="AP6029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030" spans="1:42" x14ac:dyDescent="0.25">
      <c r="A6030" t="s">
        <v>7217</v>
      </c>
      <c r="B6030" t="s">
        <v>49</v>
      </c>
      <c r="C6030" s="1">
        <v>21</v>
      </c>
      <c r="D6030" t="s">
        <v>43</v>
      </c>
      <c r="E6030">
        <v>0</v>
      </c>
      <c r="F6030" t="s">
        <v>318</v>
      </c>
      <c r="G6030" s="1">
        <v>92555</v>
      </c>
      <c r="H6030">
        <v>33.907361000000002</v>
      </c>
      <c r="I6030">
        <v>-117.109972</v>
      </c>
      <c r="J6030">
        <v>0</v>
      </c>
      <c r="K6030" s="1">
        <v>61</v>
      </c>
      <c r="L6030" t="s">
        <v>76</v>
      </c>
      <c r="M6030" t="s">
        <v>40</v>
      </c>
      <c r="N6030" s="10">
        <v>36.049999999999997</v>
      </c>
      <c r="O6030" t="s">
        <v>40</v>
      </c>
      <c r="P6030" t="s">
        <v>40</v>
      </c>
      <c r="Q6030" t="s">
        <v>55</v>
      </c>
      <c r="R6030">
        <v>73</v>
      </c>
      <c r="S6030" t="s">
        <v>40</v>
      </c>
      <c r="T6030" t="s">
        <v>43</v>
      </c>
      <c r="U6030" t="s">
        <v>40</v>
      </c>
      <c r="V6030" t="s">
        <v>43</v>
      </c>
      <c r="W6030" t="s">
        <v>40</v>
      </c>
      <c r="X6030" t="s">
        <v>40</v>
      </c>
      <c r="Y6030" t="s">
        <v>40</v>
      </c>
      <c r="Z6030" t="s">
        <v>40</v>
      </c>
      <c r="AA6030" t="s">
        <v>51</v>
      </c>
      <c r="AB6030" t="s">
        <v>40</v>
      </c>
      <c r="AC6030" t="s">
        <v>56</v>
      </c>
      <c r="AD6030" s="10">
        <v>106.45</v>
      </c>
      <c r="AE6030" s="10">
        <v>6300.15</v>
      </c>
      <c r="AF6030" s="10">
        <v>0</v>
      </c>
      <c r="AG6030" s="10">
        <v>0</v>
      </c>
      <c r="AH6030" s="10">
        <v>2199.0500000000002</v>
      </c>
      <c r="AI6030" s="10">
        <v>8499.2000000000007</v>
      </c>
      <c r="AJ6030" t="s">
        <v>47</v>
      </c>
      <c r="AM603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030" t="str">
        <f t="shared" si="188"/>
        <v>19-29</v>
      </c>
      <c r="AO6030">
        <f t="shared" si="189"/>
        <v>0</v>
      </c>
      <c r="AP6030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031" spans="1:42" x14ac:dyDescent="0.25">
      <c r="A6031" t="s">
        <v>7218</v>
      </c>
      <c r="B6031" t="s">
        <v>39</v>
      </c>
      <c r="C6031" s="1">
        <v>58</v>
      </c>
      <c r="D6031" t="s">
        <v>40</v>
      </c>
      <c r="E6031">
        <v>0</v>
      </c>
      <c r="F6031" t="s">
        <v>3265</v>
      </c>
      <c r="G6031" s="1">
        <v>90293</v>
      </c>
      <c r="H6031">
        <v>33.947305</v>
      </c>
      <c r="I6031">
        <v>-118.439841</v>
      </c>
      <c r="J6031">
        <v>1</v>
      </c>
      <c r="K6031" s="1">
        <v>54</v>
      </c>
      <c r="L6031" t="s">
        <v>76</v>
      </c>
      <c r="M6031" t="s">
        <v>40</v>
      </c>
      <c r="N6031" s="10">
        <v>32.72</v>
      </c>
      <c r="O6031" t="s">
        <v>43</v>
      </c>
      <c r="P6031" t="s">
        <v>43</v>
      </c>
      <c r="AA6031" t="s">
        <v>73</v>
      </c>
      <c r="AB6031" t="s">
        <v>43</v>
      </c>
      <c r="AC6031" t="s">
        <v>46</v>
      </c>
      <c r="AD6031" s="10">
        <v>20.05</v>
      </c>
      <c r="AE6031" s="10">
        <v>1102.4000000000001</v>
      </c>
      <c r="AF6031" s="10">
        <v>0</v>
      </c>
      <c r="AG6031" s="10">
        <v>0</v>
      </c>
      <c r="AH6031" s="10">
        <v>1766.88</v>
      </c>
      <c r="AI6031" s="10">
        <v>2869.28</v>
      </c>
      <c r="AJ6031" t="s">
        <v>47</v>
      </c>
      <c r="AM6031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031" t="str">
        <f t="shared" si="188"/>
        <v>50-59</v>
      </c>
      <c r="AO6031">
        <f t="shared" si="189"/>
        <v>0</v>
      </c>
      <c r="AP6031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032" spans="1:42" x14ac:dyDescent="0.25">
      <c r="A6032" t="s">
        <v>7219</v>
      </c>
      <c r="B6032" t="s">
        <v>39</v>
      </c>
      <c r="C6032" s="1">
        <v>22</v>
      </c>
      <c r="D6032" t="s">
        <v>43</v>
      </c>
      <c r="E6032">
        <v>0</v>
      </c>
      <c r="F6032" t="s">
        <v>441</v>
      </c>
      <c r="G6032" s="1">
        <v>90807</v>
      </c>
      <c r="H6032">
        <v>33.830098999999997</v>
      </c>
      <c r="I6032">
        <v>-118.182239</v>
      </c>
      <c r="J6032">
        <v>0</v>
      </c>
      <c r="K6032" s="1">
        <v>8</v>
      </c>
      <c r="L6032" t="s">
        <v>42</v>
      </c>
      <c r="M6032" t="s">
        <v>40</v>
      </c>
      <c r="N6032" s="10">
        <v>17.3</v>
      </c>
      <c r="O6032" t="s">
        <v>40</v>
      </c>
      <c r="P6032" t="s">
        <v>40</v>
      </c>
      <c r="Q6032" t="s">
        <v>55</v>
      </c>
      <c r="R6032">
        <v>41</v>
      </c>
      <c r="S6032" t="s">
        <v>43</v>
      </c>
      <c r="T6032" t="s">
        <v>43</v>
      </c>
      <c r="U6032" t="s">
        <v>43</v>
      </c>
      <c r="V6032" t="s">
        <v>43</v>
      </c>
      <c r="W6032" t="s">
        <v>43</v>
      </c>
      <c r="X6032" t="s">
        <v>43</v>
      </c>
      <c r="Y6032" t="s">
        <v>43</v>
      </c>
      <c r="Z6032" t="s">
        <v>40</v>
      </c>
      <c r="AA6032" t="s">
        <v>51</v>
      </c>
      <c r="AB6032" t="s">
        <v>40</v>
      </c>
      <c r="AC6032" t="s">
        <v>56</v>
      </c>
      <c r="AD6032" s="10">
        <v>73.5</v>
      </c>
      <c r="AE6032" s="10">
        <v>632.20000000000005</v>
      </c>
      <c r="AF6032" s="10">
        <v>0</v>
      </c>
      <c r="AG6032" s="10">
        <v>0</v>
      </c>
      <c r="AH6032" s="10">
        <v>138.4</v>
      </c>
      <c r="AI6032" s="10">
        <v>770.6</v>
      </c>
      <c r="AJ6032" t="s">
        <v>47</v>
      </c>
      <c r="AM603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032" t="str">
        <f t="shared" si="188"/>
        <v>19-29</v>
      </c>
      <c r="AO6032">
        <f t="shared" si="189"/>
        <v>0</v>
      </c>
      <c r="AP603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033" spans="1:42" x14ac:dyDescent="0.25">
      <c r="A6033" t="s">
        <v>7220</v>
      </c>
      <c r="B6033" t="s">
        <v>49</v>
      </c>
      <c r="C6033" s="1">
        <v>36</v>
      </c>
      <c r="D6033" t="s">
        <v>43</v>
      </c>
      <c r="E6033">
        <v>0</v>
      </c>
      <c r="F6033" t="s">
        <v>1351</v>
      </c>
      <c r="G6033" s="1">
        <v>92236</v>
      </c>
      <c r="H6033">
        <v>33.680031</v>
      </c>
      <c r="I6033">
        <v>-116.171678</v>
      </c>
      <c r="J6033">
        <v>0</v>
      </c>
      <c r="K6033" s="1">
        <v>3</v>
      </c>
      <c r="L6033" t="s">
        <v>54</v>
      </c>
      <c r="M6033" t="s">
        <v>40</v>
      </c>
      <c r="N6033" s="10">
        <v>44.42</v>
      </c>
      <c r="O6033" t="s">
        <v>43</v>
      </c>
      <c r="P6033" t="s">
        <v>40</v>
      </c>
      <c r="Q6033" t="s">
        <v>44</v>
      </c>
      <c r="R6033">
        <v>6</v>
      </c>
      <c r="S6033" t="s">
        <v>40</v>
      </c>
      <c r="T6033" t="s">
        <v>43</v>
      </c>
      <c r="U6033" t="s">
        <v>40</v>
      </c>
      <c r="V6033" t="s">
        <v>43</v>
      </c>
      <c r="W6033" t="s">
        <v>40</v>
      </c>
      <c r="X6033" t="s">
        <v>40</v>
      </c>
      <c r="Y6033" t="s">
        <v>40</v>
      </c>
      <c r="Z6033" t="s">
        <v>40</v>
      </c>
      <c r="AA6033" t="s">
        <v>51</v>
      </c>
      <c r="AB6033" t="s">
        <v>40</v>
      </c>
      <c r="AC6033" t="s">
        <v>56</v>
      </c>
      <c r="AD6033" s="10">
        <v>77.400000000000006</v>
      </c>
      <c r="AE6033" s="10">
        <v>206.15</v>
      </c>
      <c r="AF6033" s="10">
        <v>0</v>
      </c>
      <c r="AG6033" s="10">
        <v>0</v>
      </c>
      <c r="AH6033" s="10">
        <v>133.26</v>
      </c>
      <c r="AI6033" s="10">
        <v>339.41</v>
      </c>
      <c r="AJ6033" t="s">
        <v>98</v>
      </c>
      <c r="AM6033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033" t="str">
        <f t="shared" si="188"/>
        <v>30-39</v>
      </c>
      <c r="AO6033">
        <f t="shared" si="189"/>
        <v>0</v>
      </c>
      <c r="AP603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034" spans="1:42" x14ac:dyDescent="0.25">
      <c r="A6034" t="s">
        <v>7221</v>
      </c>
      <c r="B6034" t="s">
        <v>39</v>
      </c>
      <c r="C6034" s="1">
        <v>51</v>
      </c>
      <c r="D6034" t="s">
        <v>43</v>
      </c>
      <c r="E6034">
        <v>0</v>
      </c>
      <c r="F6034" t="s">
        <v>1550</v>
      </c>
      <c r="G6034" s="1">
        <v>91331</v>
      </c>
      <c r="H6034">
        <v>34.255442000000002</v>
      </c>
      <c r="I6034">
        <v>-118.421314</v>
      </c>
      <c r="J6034">
        <v>0</v>
      </c>
      <c r="K6034" s="1">
        <v>14</v>
      </c>
      <c r="L6034" t="s">
        <v>62</v>
      </c>
      <c r="M6034" t="s">
        <v>40</v>
      </c>
      <c r="N6034" s="10">
        <v>1.69</v>
      </c>
      <c r="O6034" t="s">
        <v>43</v>
      </c>
      <c r="P6034" t="s">
        <v>40</v>
      </c>
      <c r="Q6034" t="s">
        <v>55</v>
      </c>
      <c r="R6034">
        <v>21</v>
      </c>
      <c r="S6034" t="s">
        <v>43</v>
      </c>
      <c r="T6034" t="s">
        <v>40</v>
      </c>
      <c r="U6034" t="s">
        <v>43</v>
      </c>
      <c r="V6034" t="s">
        <v>40</v>
      </c>
      <c r="W6034" t="s">
        <v>43</v>
      </c>
      <c r="X6034" t="s">
        <v>43</v>
      </c>
      <c r="Y6034" t="s">
        <v>43</v>
      </c>
      <c r="Z6034" t="s">
        <v>40</v>
      </c>
      <c r="AA6034" t="s">
        <v>51</v>
      </c>
      <c r="AB6034" t="s">
        <v>40</v>
      </c>
      <c r="AC6034" t="s">
        <v>46</v>
      </c>
      <c r="AD6034" s="10">
        <v>80.05</v>
      </c>
      <c r="AE6034" s="10">
        <v>1112.3</v>
      </c>
      <c r="AF6034" s="10">
        <v>0</v>
      </c>
      <c r="AG6034" s="10">
        <v>0</v>
      </c>
      <c r="AH6034" s="10">
        <v>23.66</v>
      </c>
      <c r="AI6034" s="10">
        <v>1135.96</v>
      </c>
      <c r="AJ6034" t="s">
        <v>47</v>
      </c>
      <c r="AM6034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6034" t="str">
        <f t="shared" si="188"/>
        <v>50-59</v>
      </c>
      <c r="AO6034">
        <f t="shared" si="189"/>
        <v>0</v>
      </c>
      <c r="AP603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035" spans="1:42" x14ac:dyDescent="0.25">
      <c r="A6035" t="s">
        <v>7222</v>
      </c>
      <c r="B6035" t="s">
        <v>49</v>
      </c>
      <c r="C6035" s="1">
        <v>31</v>
      </c>
      <c r="D6035" t="s">
        <v>43</v>
      </c>
      <c r="E6035">
        <v>0</v>
      </c>
      <c r="F6035" t="s">
        <v>2491</v>
      </c>
      <c r="G6035" s="1">
        <v>95736</v>
      </c>
      <c r="H6035">
        <v>39.009779999999999</v>
      </c>
      <c r="I6035">
        <v>-120.978273</v>
      </c>
      <c r="J6035">
        <v>0</v>
      </c>
      <c r="K6035" s="1">
        <v>72</v>
      </c>
      <c r="L6035" t="s">
        <v>72</v>
      </c>
      <c r="M6035" t="s">
        <v>40</v>
      </c>
      <c r="N6035" s="10">
        <v>23.43</v>
      </c>
      <c r="O6035" t="s">
        <v>43</v>
      </c>
      <c r="P6035" t="s">
        <v>43</v>
      </c>
      <c r="AA6035" t="s">
        <v>73</v>
      </c>
      <c r="AB6035" t="s">
        <v>40</v>
      </c>
      <c r="AC6035" t="s">
        <v>46</v>
      </c>
      <c r="AD6035" s="10">
        <v>20.8</v>
      </c>
      <c r="AE6035" s="10">
        <v>1521.2</v>
      </c>
      <c r="AF6035" s="10">
        <v>0</v>
      </c>
      <c r="AG6035" s="10">
        <v>0</v>
      </c>
      <c r="AH6035" s="10">
        <v>1686.96</v>
      </c>
      <c r="AI6035" s="10">
        <v>3208.16</v>
      </c>
      <c r="AJ6035" t="s">
        <v>47</v>
      </c>
      <c r="AM6035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035" t="str">
        <f t="shared" si="188"/>
        <v>30-39</v>
      </c>
      <c r="AO6035">
        <f t="shared" si="189"/>
        <v>0</v>
      </c>
      <c r="AP6035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036" spans="1:42" x14ac:dyDescent="0.25">
      <c r="A6036" t="s">
        <v>7223</v>
      </c>
      <c r="B6036" t="s">
        <v>49</v>
      </c>
      <c r="C6036" s="1">
        <v>62</v>
      </c>
      <c r="D6036" t="s">
        <v>43</v>
      </c>
      <c r="E6036">
        <v>0</v>
      </c>
      <c r="F6036" t="s">
        <v>1304</v>
      </c>
      <c r="G6036" s="1">
        <v>90731</v>
      </c>
      <c r="H6036">
        <v>33.736387000000001</v>
      </c>
      <c r="I6036">
        <v>-118.284363</v>
      </c>
      <c r="J6036">
        <v>0</v>
      </c>
      <c r="K6036" s="1">
        <v>35</v>
      </c>
      <c r="L6036" t="s">
        <v>129</v>
      </c>
      <c r="M6036" t="s">
        <v>40</v>
      </c>
      <c r="N6036" s="10">
        <v>39.869999999999997</v>
      </c>
      <c r="O6036" t="s">
        <v>40</v>
      </c>
      <c r="P6036" t="s">
        <v>40</v>
      </c>
      <c r="Q6036" t="s">
        <v>55</v>
      </c>
      <c r="R6036">
        <v>23</v>
      </c>
      <c r="S6036" t="s">
        <v>40</v>
      </c>
      <c r="T6036" t="s">
        <v>40</v>
      </c>
      <c r="U6036" t="s">
        <v>40</v>
      </c>
      <c r="V6036" t="s">
        <v>40</v>
      </c>
      <c r="W6036" t="s">
        <v>43</v>
      </c>
      <c r="X6036" t="s">
        <v>43</v>
      </c>
      <c r="Y6036" t="s">
        <v>43</v>
      </c>
      <c r="Z6036" t="s">
        <v>43</v>
      </c>
      <c r="AA6036" t="s">
        <v>51</v>
      </c>
      <c r="AB6036" t="s">
        <v>40</v>
      </c>
      <c r="AC6036" t="s">
        <v>46</v>
      </c>
      <c r="AD6036" s="10">
        <v>96.75</v>
      </c>
      <c r="AE6036" s="10">
        <v>3403.4</v>
      </c>
      <c r="AF6036" s="10">
        <v>0</v>
      </c>
      <c r="AG6036" s="10">
        <v>130</v>
      </c>
      <c r="AH6036" s="10">
        <v>1395.45</v>
      </c>
      <c r="AI6036" s="10">
        <v>4928.8500000000004</v>
      </c>
      <c r="AJ6036" t="s">
        <v>47</v>
      </c>
      <c r="AM6036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036" t="str">
        <f t="shared" si="188"/>
        <v>60-80</v>
      </c>
      <c r="AO6036">
        <f t="shared" si="189"/>
        <v>0</v>
      </c>
      <c r="AP6036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037" spans="1:42" x14ac:dyDescent="0.25">
      <c r="A6037" t="s">
        <v>7224</v>
      </c>
      <c r="B6037" t="s">
        <v>49</v>
      </c>
      <c r="C6037" s="1">
        <v>21</v>
      </c>
      <c r="D6037" t="s">
        <v>40</v>
      </c>
      <c r="E6037">
        <v>0</v>
      </c>
      <c r="F6037" t="s">
        <v>298</v>
      </c>
      <c r="G6037" s="1">
        <v>92647</v>
      </c>
      <c r="H6037">
        <v>33.723579000000001</v>
      </c>
      <c r="I6037">
        <v>-118.005441</v>
      </c>
      <c r="J6037">
        <v>4</v>
      </c>
      <c r="K6037" s="1">
        <v>66</v>
      </c>
      <c r="L6037" t="s">
        <v>42</v>
      </c>
      <c r="M6037" t="s">
        <v>40</v>
      </c>
      <c r="N6037" s="10">
        <v>7.67</v>
      </c>
      <c r="O6037" t="s">
        <v>40</v>
      </c>
      <c r="P6037" t="s">
        <v>40</v>
      </c>
      <c r="Q6037" t="s">
        <v>79</v>
      </c>
      <c r="R6037">
        <v>69</v>
      </c>
      <c r="S6037" t="s">
        <v>43</v>
      </c>
      <c r="T6037" t="s">
        <v>43</v>
      </c>
      <c r="U6037" t="s">
        <v>43</v>
      </c>
      <c r="V6037" t="s">
        <v>40</v>
      </c>
      <c r="W6037" t="s">
        <v>43</v>
      </c>
      <c r="X6037" t="s">
        <v>40</v>
      </c>
      <c r="Y6037" t="s">
        <v>40</v>
      </c>
      <c r="Z6037" t="s">
        <v>40</v>
      </c>
      <c r="AA6037" t="s">
        <v>51</v>
      </c>
      <c r="AB6037" t="s">
        <v>43</v>
      </c>
      <c r="AC6037" t="s">
        <v>56</v>
      </c>
      <c r="AD6037" s="10">
        <v>63.85</v>
      </c>
      <c r="AE6037" s="10">
        <v>4264.6000000000004</v>
      </c>
      <c r="AF6037" s="10">
        <v>0</v>
      </c>
      <c r="AG6037" s="10">
        <v>0</v>
      </c>
      <c r="AH6037" s="10">
        <v>506.22</v>
      </c>
      <c r="AI6037" s="10">
        <v>4770.82</v>
      </c>
      <c r="AJ6037" t="s">
        <v>47</v>
      </c>
      <c r="AM603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037" t="str">
        <f t="shared" si="188"/>
        <v>19-29</v>
      </c>
      <c r="AO6037">
        <f t="shared" si="189"/>
        <v>0</v>
      </c>
      <c r="AP603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038" spans="1:42" x14ac:dyDescent="0.25">
      <c r="A6038" t="s">
        <v>7225</v>
      </c>
      <c r="B6038" t="s">
        <v>49</v>
      </c>
      <c r="C6038" s="1">
        <v>41</v>
      </c>
      <c r="D6038" t="s">
        <v>40</v>
      </c>
      <c r="E6038">
        <v>0</v>
      </c>
      <c r="F6038" t="s">
        <v>1571</v>
      </c>
      <c r="G6038" s="1">
        <v>96022</v>
      </c>
      <c r="H6038">
        <v>40.336391999999996</v>
      </c>
      <c r="I6038">
        <v>-122.448533</v>
      </c>
      <c r="J6038">
        <v>7</v>
      </c>
      <c r="K6038" s="1">
        <v>48</v>
      </c>
      <c r="L6038" t="s">
        <v>76</v>
      </c>
      <c r="M6038" t="s">
        <v>40</v>
      </c>
      <c r="N6038" s="10">
        <v>38.82</v>
      </c>
      <c r="O6038" t="s">
        <v>40</v>
      </c>
      <c r="P6038" t="s">
        <v>40</v>
      </c>
      <c r="Q6038" t="s">
        <v>44</v>
      </c>
      <c r="R6038">
        <v>8</v>
      </c>
      <c r="S6038" t="s">
        <v>43</v>
      </c>
      <c r="T6038" t="s">
        <v>40</v>
      </c>
      <c r="U6038" t="s">
        <v>40</v>
      </c>
      <c r="V6038" t="s">
        <v>43</v>
      </c>
      <c r="W6038" t="s">
        <v>43</v>
      </c>
      <c r="X6038" t="s">
        <v>40</v>
      </c>
      <c r="Y6038" t="s">
        <v>40</v>
      </c>
      <c r="Z6038" t="s">
        <v>40</v>
      </c>
      <c r="AA6038" t="s">
        <v>45</v>
      </c>
      <c r="AB6038" t="s">
        <v>40</v>
      </c>
      <c r="AC6038" t="s">
        <v>46</v>
      </c>
      <c r="AD6038" s="10">
        <v>70.55</v>
      </c>
      <c r="AE6038" s="10">
        <v>3420.5</v>
      </c>
      <c r="AF6038" s="10">
        <v>0</v>
      </c>
      <c r="AG6038" s="10">
        <v>0</v>
      </c>
      <c r="AH6038" s="10">
        <v>1863.36</v>
      </c>
      <c r="AI6038" s="10">
        <v>5283.86</v>
      </c>
      <c r="AJ6038" t="s">
        <v>47</v>
      </c>
      <c r="AM6038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038" t="str">
        <f t="shared" si="188"/>
        <v>40-49</v>
      </c>
      <c r="AO6038">
        <f t="shared" si="189"/>
        <v>0</v>
      </c>
      <c r="AP603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039" spans="1:42" x14ac:dyDescent="0.25">
      <c r="A6039" t="s">
        <v>7226</v>
      </c>
      <c r="B6039" t="s">
        <v>39</v>
      </c>
      <c r="C6039" s="1">
        <v>79</v>
      </c>
      <c r="D6039" t="s">
        <v>40</v>
      </c>
      <c r="E6039">
        <v>3</v>
      </c>
      <c r="F6039" t="s">
        <v>1704</v>
      </c>
      <c r="G6039" s="1">
        <v>93235</v>
      </c>
      <c r="H6039">
        <v>36.385818</v>
      </c>
      <c r="I6039">
        <v>-119.224243</v>
      </c>
      <c r="J6039">
        <v>6</v>
      </c>
      <c r="K6039" s="1">
        <v>48</v>
      </c>
      <c r="L6039" t="s">
        <v>42</v>
      </c>
      <c r="M6039" t="s">
        <v>40</v>
      </c>
      <c r="N6039" s="10">
        <v>13.4</v>
      </c>
      <c r="O6039" t="s">
        <v>43</v>
      </c>
      <c r="P6039" t="s">
        <v>40</v>
      </c>
      <c r="Q6039" t="s">
        <v>55</v>
      </c>
      <c r="R6039">
        <v>75</v>
      </c>
      <c r="S6039" t="s">
        <v>40</v>
      </c>
      <c r="T6039" t="s">
        <v>43</v>
      </c>
      <c r="U6039" t="s">
        <v>40</v>
      </c>
      <c r="V6039" t="s">
        <v>40</v>
      </c>
      <c r="W6039" t="s">
        <v>40</v>
      </c>
      <c r="X6039" t="s">
        <v>40</v>
      </c>
      <c r="Y6039" t="s">
        <v>40</v>
      </c>
      <c r="Z6039" t="s">
        <v>40</v>
      </c>
      <c r="AA6039" t="s">
        <v>73</v>
      </c>
      <c r="AB6039" t="s">
        <v>40</v>
      </c>
      <c r="AC6039" t="s">
        <v>56</v>
      </c>
      <c r="AD6039" s="10">
        <v>104.5</v>
      </c>
      <c r="AE6039" s="10">
        <v>5068.05</v>
      </c>
      <c r="AF6039" s="10">
        <v>0</v>
      </c>
      <c r="AG6039" s="10">
        <v>0</v>
      </c>
      <c r="AH6039" s="10">
        <v>643.20000000000005</v>
      </c>
      <c r="AI6039" s="10">
        <v>5711.25</v>
      </c>
      <c r="AJ6039" t="s">
        <v>47</v>
      </c>
      <c r="AM6039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039" t="str">
        <f t="shared" si="188"/>
        <v>60-80</v>
      </c>
      <c r="AO6039">
        <f t="shared" si="189"/>
        <v>0</v>
      </c>
      <c r="AP6039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040" spans="1:42" x14ac:dyDescent="0.25">
      <c r="A6040" t="s">
        <v>7227</v>
      </c>
      <c r="B6040" t="s">
        <v>49</v>
      </c>
      <c r="C6040" s="1">
        <v>34</v>
      </c>
      <c r="D6040" t="s">
        <v>40</v>
      </c>
      <c r="E6040">
        <v>0</v>
      </c>
      <c r="F6040" t="s">
        <v>4343</v>
      </c>
      <c r="G6040" s="1">
        <v>95412</v>
      </c>
      <c r="H6040">
        <v>38.731054999999998</v>
      </c>
      <c r="I6040">
        <v>-123.316553</v>
      </c>
      <c r="J6040">
        <v>1</v>
      </c>
      <c r="K6040" s="1">
        <v>21</v>
      </c>
      <c r="L6040" t="s">
        <v>62</v>
      </c>
      <c r="M6040" t="s">
        <v>40</v>
      </c>
      <c r="N6040" s="10">
        <v>17.57</v>
      </c>
      <c r="O6040" t="s">
        <v>40</v>
      </c>
      <c r="P6040" t="s">
        <v>40</v>
      </c>
      <c r="Q6040" t="s">
        <v>44</v>
      </c>
      <c r="R6040">
        <v>14</v>
      </c>
      <c r="S6040" t="s">
        <v>40</v>
      </c>
      <c r="T6040" t="s">
        <v>40</v>
      </c>
      <c r="U6040" t="s">
        <v>43</v>
      </c>
      <c r="V6040" t="s">
        <v>40</v>
      </c>
      <c r="W6040" t="s">
        <v>40</v>
      </c>
      <c r="X6040" t="s">
        <v>43</v>
      </c>
      <c r="Y6040" t="s">
        <v>43</v>
      </c>
      <c r="Z6040" t="s">
        <v>43</v>
      </c>
      <c r="AA6040" t="s">
        <v>45</v>
      </c>
      <c r="AB6040" t="s">
        <v>43</v>
      </c>
      <c r="AC6040" t="s">
        <v>183</v>
      </c>
      <c r="AD6040" s="10">
        <v>77.5</v>
      </c>
      <c r="AE6040" s="10">
        <v>1625</v>
      </c>
      <c r="AF6040" s="10">
        <v>18.39</v>
      </c>
      <c r="AG6040" s="10">
        <v>80</v>
      </c>
      <c r="AH6040" s="10">
        <v>368.97</v>
      </c>
      <c r="AI6040" s="10">
        <v>2055.58</v>
      </c>
      <c r="AJ6040" t="s">
        <v>57</v>
      </c>
      <c r="AK6040" t="s">
        <v>109</v>
      </c>
      <c r="AL6040" t="s">
        <v>110</v>
      </c>
      <c r="AM6040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6040" t="str">
        <f t="shared" si="188"/>
        <v>30-39</v>
      </c>
      <c r="AO6040">
        <f t="shared" si="189"/>
        <v>1</v>
      </c>
      <c r="AP6040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041" spans="1:42" x14ac:dyDescent="0.25">
      <c r="A6041" t="s">
        <v>7228</v>
      </c>
      <c r="B6041" t="s">
        <v>49</v>
      </c>
      <c r="C6041" s="1">
        <v>37</v>
      </c>
      <c r="D6041" t="s">
        <v>43</v>
      </c>
      <c r="E6041">
        <v>0</v>
      </c>
      <c r="F6041" t="s">
        <v>3802</v>
      </c>
      <c r="G6041" s="1">
        <v>95301</v>
      </c>
      <c r="H6041">
        <v>37.321232999999999</v>
      </c>
      <c r="I6041">
        <v>-120.65635399999999</v>
      </c>
      <c r="J6041">
        <v>0</v>
      </c>
      <c r="K6041" s="1">
        <v>1</v>
      </c>
      <c r="L6041" t="s">
        <v>54</v>
      </c>
      <c r="M6041" t="s">
        <v>40</v>
      </c>
      <c r="N6041" s="10">
        <v>43.82</v>
      </c>
      <c r="O6041" t="s">
        <v>43</v>
      </c>
      <c r="P6041" t="s">
        <v>43</v>
      </c>
      <c r="AA6041" t="s">
        <v>73</v>
      </c>
      <c r="AB6041" t="s">
        <v>43</v>
      </c>
      <c r="AC6041" t="s">
        <v>46</v>
      </c>
      <c r="AD6041" s="10">
        <v>20.45</v>
      </c>
      <c r="AE6041" s="10">
        <v>20.45</v>
      </c>
      <c r="AF6041" s="10">
        <v>0</v>
      </c>
      <c r="AG6041" s="10">
        <v>0</v>
      </c>
      <c r="AH6041" s="10">
        <v>43.82</v>
      </c>
      <c r="AI6041" s="10">
        <v>64.27</v>
      </c>
      <c r="AJ6041" t="s">
        <v>98</v>
      </c>
      <c r="AM604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041" t="str">
        <f t="shared" si="188"/>
        <v>30-39</v>
      </c>
      <c r="AO6041">
        <f t="shared" si="189"/>
        <v>0</v>
      </c>
      <c r="AP6041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042" spans="1:42" x14ac:dyDescent="0.25">
      <c r="A6042" t="s">
        <v>7229</v>
      </c>
      <c r="B6042" t="s">
        <v>39</v>
      </c>
      <c r="C6042" s="1">
        <v>20</v>
      </c>
      <c r="D6042" t="s">
        <v>40</v>
      </c>
      <c r="E6042">
        <v>3</v>
      </c>
      <c r="F6042" t="s">
        <v>1209</v>
      </c>
      <c r="G6042" s="1">
        <v>90260</v>
      </c>
      <c r="H6042">
        <v>33.888559999999998</v>
      </c>
      <c r="I6042">
        <v>-118.35181300000001</v>
      </c>
      <c r="J6042">
        <v>3</v>
      </c>
      <c r="K6042" s="1">
        <v>67</v>
      </c>
      <c r="L6042" t="s">
        <v>42</v>
      </c>
      <c r="M6042" t="s">
        <v>40</v>
      </c>
      <c r="N6042" s="10">
        <v>20.41</v>
      </c>
      <c r="O6042" t="s">
        <v>40</v>
      </c>
      <c r="P6042" t="s">
        <v>40</v>
      </c>
      <c r="Q6042" t="s">
        <v>55</v>
      </c>
      <c r="R6042">
        <v>52</v>
      </c>
      <c r="S6042" t="s">
        <v>43</v>
      </c>
      <c r="T6042" t="s">
        <v>40</v>
      </c>
      <c r="U6042" t="s">
        <v>40</v>
      </c>
      <c r="V6042" t="s">
        <v>40</v>
      </c>
      <c r="W6042" t="s">
        <v>40</v>
      </c>
      <c r="X6042" t="s">
        <v>40</v>
      </c>
      <c r="Y6042" t="s">
        <v>40</v>
      </c>
      <c r="Z6042" t="s">
        <v>40</v>
      </c>
      <c r="AA6042" t="s">
        <v>45</v>
      </c>
      <c r="AB6042" t="s">
        <v>40</v>
      </c>
      <c r="AC6042" t="s">
        <v>46</v>
      </c>
      <c r="AD6042" s="10">
        <v>112.35</v>
      </c>
      <c r="AE6042" s="10">
        <v>7388.45</v>
      </c>
      <c r="AF6042" s="10">
        <v>0</v>
      </c>
      <c r="AG6042" s="10">
        <v>0</v>
      </c>
      <c r="AH6042" s="10">
        <v>1367.47</v>
      </c>
      <c r="AI6042" s="10">
        <v>8755.92</v>
      </c>
      <c r="AJ6042" t="s">
        <v>47</v>
      </c>
      <c r="AM604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042" t="str">
        <f t="shared" si="188"/>
        <v>19-29</v>
      </c>
      <c r="AO6042">
        <f t="shared" si="189"/>
        <v>0</v>
      </c>
      <c r="AP6042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043" spans="1:42" x14ac:dyDescent="0.25">
      <c r="A6043" t="s">
        <v>7230</v>
      </c>
      <c r="B6043" t="s">
        <v>39</v>
      </c>
      <c r="C6043" s="1">
        <v>50</v>
      </c>
      <c r="D6043" t="s">
        <v>43</v>
      </c>
      <c r="E6043">
        <v>0</v>
      </c>
      <c r="F6043" t="s">
        <v>2282</v>
      </c>
      <c r="G6043" s="1">
        <v>94577</v>
      </c>
      <c r="H6043">
        <v>37.717196000000001</v>
      </c>
      <c r="I6043">
        <v>-122.15933800000001</v>
      </c>
      <c r="J6043">
        <v>0</v>
      </c>
      <c r="K6043" s="1">
        <v>1</v>
      </c>
      <c r="L6043" t="s">
        <v>42</v>
      </c>
      <c r="M6043" t="s">
        <v>40</v>
      </c>
      <c r="N6043" s="10">
        <v>11.96</v>
      </c>
      <c r="O6043" t="s">
        <v>43</v>
      </c>
      <c r="P6043" t="s">
        <v>43</v>
      </c>
      <c r="AA6043" t="s">
        <v>51</v>
      </c>
      <c r="AB6043" t="s">
        <v>43</v>
      </c>
      <c r="AC6043" t="s">
        <v>46</v>
      </c>
      <c r="AD6043" s="10">
        <v>19.8</v>
      </c>
      <c r="AE6043" s="10">
        <v>19.8</v>
      </c>
      <c r="AF6043" s="10">
        <v>0</v>
      </c>
      <c r="AG6043" s="10">
        <v>0</v>
      </c>
      <c r="AH6043" s="10">
        <v>11.96</v>
      </c>
      <c r="AI6043" s="10">
        <v>31.76</v>
      </c>
      <c r="AJ6043" t="s">
        <v>98</v>
      </c>
      <c r="AM6043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043" t="str">
        <f t="shared" si="188"/>
        <v>50-59</v>
      </c>
      <c r="AO6043">
        <f t="shared" si="189"/>
        <v>0</v>
      </c>
      <c r="AP6043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044" spans="1:42" x14ac:dyDescent="0.25">
      <c r="A6044" t="s">
        <v>7231</v>
      </c>
      <c r="B6044" t="s">
        <v>49</v>
      </c>
      <c r="C6044" s="1">
        <v>24</v>
      </c>
      <c r="D6044" t="s">
        <v>40</v>
      </c>
      <c r="E6044">
        <v>0</v>
      </c>
      <c r="F6044" t="s">
        <v>356</v>
      </c>
      <c r="G6044" s="1">
        <v>91010</v>
      </c>
      <c r="H6044">
        <v>34.145695000000003</v>
      </c>
      <c r="I6044">
        <v>-117.95981999999999</v>
      </c>
      <c r="J6044">
        <v>4</v>
      </c>
      <c r="K6044" s="1">
        <v>7</v>
      </c>
      <c r="L6044" t="s">
        <v>54</v>
      </c>
      <c r="M6044" t="s">
        <v>40</v>
      </c>
      <c r="N6044" s="10">
        <v>36.14</v>
      </c>
      <c r="O6044" t="s">
        <v>43</v>
      </c>
      <c r="P6044" t="s">
        <v>40</v>
      </c>
      <c r="Q6044" t="s">
        <v>79</v>
      </c>
      <c r="R6044">
        <v>85</v>
      </c>
      <c r="S6044" t="s">
        <v>40</v>
      </c>
      <c r="T6044" t="s">
        <v>43</v>
      </c>
      <c r="U6044" t="s">
        <v>43</v>
      </c>
      <c r="V6044" t="s">
        <v>43</v>
      </c>
      <c r="W6044" t="s">
        <v>43</v>
      </c>
      <c r="X6044" t="s">
        <v>43</v>
      </c>
      <c r="Y6044" t="s">
        <v>40</v>
      </c>
      <c r="Z6044" t="s">
        <v>40</v>
      </c>
      <c r="AA6044" t="s">
        <v>45</v>
      </c>
      <c r="AB6044" t="s">
        <v>40</v>
      </c>
      <c r="AC6044" t="s">
        <v>56</v>
      </c>
      <c r="AD6044" s="10">
        <v>49.75</v>
      </c>
      <c r="AE6044" s="10">
        <v>331.3</v>
      </c>
      <c r="AF6044" s="10">
        <v>0</v>
      </c>
      <c r="AG6044" s="10">
        <v>0</v>
      </c>
      <c r="AH6044" s="10">
        <v>252.98</v>
      </c>
      <c r="AI6044" s="10">
        <v>584.28</v>
      </c>
      <c r="AJ6044" t="s">
        <v>57</v>
      </c>
      <c r="AK6044" t="s">
        <v>58</v>
      </c>
      <c r="AL6044" t="s">
        <v>203</v>
      </c>
      <c r="AM604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044" t="str">
        <f t="shared" si="188"/>
        <v>19-29</v>
      </c>
      <c r="AO6044">
        <f t="shared" si="189"/>
        <v>1</v>
      </c>
      <c r="AP6044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6045" spans="1:42" x14ac:dyDescent="0.25">
      <c r="A6045" t="s">
        <v>7232</v>
      </c>
      <c r="B6045" t="s">
        <v>49</v>
      </c>
      <c r="C6045" s="1">
        <v>49</v>
      </c>
      <c r="D6045" t="s">
        <v>43</v>
      </c>
      <c r="E6045">
        <v>0</v>
      </c>
      <c r="F6045" t="s">
        <v>454</v>
      </c>
      <c r="G6045" s="1">
        <v>91722</v>
      </c>
      <c r="H6045">
        <v>34.097344999999997</v>
      </c>
      <c r="I6045">
        <v>-117.906736</v>
      </c>
      <c r="J6045">
        <v>0</v>
      </c>
      <c r="K6045" s="1">
        <v>17</v>
      </c>
      <c r="L6045" t="s">
        <v>62</v>
      </c>
      <c r="M6045" t="s">
        <v>40</v>
      </c>
      <c r="N6045" s="10">
        <v>34.979999999999997</v>
      </c>
      <c r="O6045" t="s">
        <v>43</v>
      </c>
      <c r="P6045" t="s">
        <v>40</v>
      </c>
      <c r="Q6045" t="s">
        <v>55</v>
      </c>
      <c r="R6045">
        <v>21</v>
      </c>
      <c r="S6045" t="s">
        <v>43</v>
      </c>
      <c r="T6045" t="s">
        <v>40</v>
      </c>
      <c r="U6045" t="s">
        <v>40</v>
      </c>
      <c r="V6045" t="s">
        <v>43</v>
      </c>
      <c r="W6045" t="s">
        <v>43</v>
      </c>
      <c r="X6045" t="s">
        <v>40</v>
      </c>
      <c r="Y6045" t="s">
        <v>40</v>
      </c>
      <c r="Z6045" t="s">
        <v>40</v>
      </c>
      <c r="AA6045" t="s">
        <v>51</v>
      </c>
      <c r="AB6045" t="s">
        <v>40</v>
      </c>
      <c r="AC6045" t="s">
        <v>46</v>
      </c>
      <c r="AD6045" s="10">
        <v>90.95</v>
      </c>
      <c r="AE6045" s="10">
        <v>1612.2</v>
      </c>
      <c r="AF6045" s="10">
        <v>0</v>
      </c>
      <c r="AG6045" s="10">
        <v>0</v>
      </c>
      <c r="AH6045" s="10">
        <v>594.66</v>
      </c>
      <c r="AI6045" s="10">
        <v>2206.86</v>
      </c>
      <c r="AJ6045" t="s">
        <v>47</v>
      </c>
      <c r="AM6045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6045" t="str">
        <f t="shared" si="188"/>
        <v>40-49</v>
      </c>
      <c r="AO6045">
        <f t="shared" si="189"/>
        <v>0</v>
      </c>
      <c r="AP6045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046" spans="1:42" x14ac:dyDescent="0.25">
      <c r="A6046" t="s">
        <v>7233</v>
      </c>
      <c r="B6046" t="s">
        <v>49</v>
      </c>
      <c r="C6046" s="1">
        <v>37</v>
      </c>
      <c r="D6046" t="s">
        <v>40</v>
      </c>
      <c r="E6046">
        <v>0</v>
      </c>
      <c r="F6046" t="s">
        <v>1137</v>
      </c>
      <c r="G6046" s="1">
        <v>96010</v>
      </c>
      <c r="H6046">
        <v>40.775272000000001</v>
      </c>
      <c r="I6046">
        <v>-123.287414</v>
      </c>
      <c r="J6046">
        <v>1</v>
      </c>
      <c r="K6046" s="1">
        <v>40</v>
      </c>
      <c r="L6046" t="s">
        <v>76</v>
      </c>
      <c r="M6046" t="s">
        <v>40</v>
      </c>
      <c r="N6046" s="10">
        <v>29.46</v>
      </c>
      <c r="O6046" t="s">
        <v>40</v>
      </c>
      <c r="P6046" t="s">
        <v>40</v>
      </c>
      <c r="Q6046" t="s">
        <v>55</v>
      </c>
      <c r="R6046">
        <v>28</v>
      </c>
      <c r="S6046" t="s">
        <v>43</v>
      </c>
      <c r="T6046" t="s">
        <v>40</v>
      </c>
      <c r="U6046" t="s">
        <v>40</v>
      </c>
      <c r="V6046" t="s">
        <v>43</v>
      </c>
      <c r="W6046" t="s">
        <v>40</v>
      </c>
      <c r="X6046" t="s">
        <v>40</v>
      </c>
      <c r="Y6046" t="s">
        <v>40</v>
      </c>
      <c r="Z6046" t="s">
        <v>40</v>
      </c>
      <c r="AA6046" t="s">
        <v>45</v>
      </c>
      <c r="AB6046" t="s">
        <v>40</v>
      </c>
      <c r="AC6046" t="s">
        <v>56</v>
      </c>
      <c r="AD6046" s="10">
        <v>106</v>
      </c>
      <c r="AE6046" s="10">
        <v>4178.6499999999996</v>
      </c>
      <c r="AF6046" s="10">
        <v>47.02</v>
      </c>
      <c r="AG6046" s="10">
        <v>0</v>
      </c>
      <c r="AH6046" s="10">
        <v>1178.4000000000001</v>
      </c>
      <c r="AI6046" s="10">
        <v>5310.03</v>
      </c>
      <c r="AJ6046" t="s">
        <v>47</v>
      </c>
      <c r="AM6046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046" t="str">
        <f t="shared" si="188"/>
        <v>30-39</v>
      </c>
      <c r="AO6046">
        <f t="shared" si="189"/>
        <v>0</v>
      </c>
      <c r="AP6046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047" spans="1:42" x14ac:dyDescent="0.25">
      <c r="A6047" t="s">
        <v>7234</v>
      </c>
      <c r="B6047" t="s">
        <v>49</v>
      </c>
      <c r="C6047" s="1">
        <v>23</v>
      </c>
      <c r="D6047" t="s">
        <v>43</v>
      </c>
      <c r="E6047">
        <v>0</v>
      </c>
      <c r="F6047" t="s">
        <v>151</v>
      </c>
      <c r="G6047" s="1">
        <v>92117</v>
      </c>
      <c r="H6047">
        <v>32.825085999999999</v>
      </c>
      <c r="I6047">
        <v>-117.19942399999999</v>
      </c>
      <c r="J6047">
        <v>0</v>
      </c>
      <c r="K6047" s="1">
        <v>24</v>
      </c>
      <c r="L6047" t="s">
        <v>42</v>
      </c>
      <c r="M6047" t="s">
        <v>40</v>
      </c>
      <c r="N6047" s="10">
        <v>27.97</v>
      </c>
      <c r="O6047" t="s">
        <v>40</v>
      </c>
      <c r="P6047" t="s">
        <v>40</v>
      </c>
      <c r="Q6047" t="s">
        <v>55</v>
      </c>
      <c r="R6047">
        <v>58</v>
      </c>
      <c r="S6047" t="s">
        <v>43</v>
      </c>
      <c r="T6047" t="s">
        <v>43</v>
      </c>
      <c r="U6047" t="s">
        <v>40</v>
      </c>
      <c r="V6047" t="s">
        <v>43</v>
      </c>
      <c r="W6047" t="s">
        <v>40</v>
      </c>
      <c r="X6047" t="s">
        <v>43</v>
      </c>
      <c r="Y6047" t="s">
        <v>40</v>
      </c>
      <c r="Z6047" t="s">
        <v>40</v>
      </c>
      <c r="AA6047" t="s">
        <v>51</v>
      </c>
      <c r="AB6047" t="s">
        <v>40</v>
      </c>
      <c r="AC6047" t="s">
        <v>183</v>
      </c>
      <c r="AD6047" s="10">
        <v>89.85</v>
      </c>
      <c r="AE6047" s="10">
        <v>2165.0500000000002</v>
      </c>
      <c r="AF6047" s="10">
        <v>0</v>
      </c>
      <c r="AG6047" s="10">
        <v>0</v>
      </c>
      <c r="AH6047" s="10">
        <v>671.28</v>
      </c>
      <c r="AI6047" s="10">
        <v>2836.33</v>
      </c>
      <c r="AJ6047" t="s">
        <v>57</v>
      </c>
      <c r="AK6047" t="s">
        <v>58</v>
      </c>
      <c r="AL6047" t="s">
        <v>104</v>
      </c>
      <c r="AM6047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6047" t="str">
        <f t="shared" si="188"/>
        <v>19-29</v>
      </c>
      <c r="AO6047">
        <f t="shared" si="189"/>
        <v>1</v>
      </c>
      <c r="AP604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048" spans="1:42" x14ac:dyDescent="0.25">
      <c r="A6048" t="s">
        <v>7235</v>
      </c>
      <c r="B6048" t="s">
        <v>49</v>
      </c>
      <c r="C6048" s="1">
        <v>51</v>
      </c>
      <c r="D6048" t="s">
        <v>40</v>
      </c>
      <c r="E6048">
        <v>0</v>
      </c>
      <c r="F6048" t="s">
        <v>3001</v>
      </c>
      <c r="G6048" s="1">
        <v>94024</v>
      </c>
      <c r="H6048">
        <v>37.352910999999999</v>
      </c>
      <c r="I6048">
        <v>-122.093002</v>
      </c>
      <c r="J6048">
        <v>8</v>
      </c>
      <c r="K6048" s="1">
        <v>69</v>
      </c>
      <c r="L6048" t="s">
        <v>72</v>
      </c>
      <c r="M6048" t="s">
        <v>40</v>
      </c>
      <c r="N6048" s="10">
        <v>33.369999999999997</v>
      </c>
      <c r="O6048" t="s">
        <v>40</v>
      </c>
      <c r="P6048" t="s">
        <v>40</v>
      </c>
      <c r="Q6048" t="s">
        <v>55</v>
      </c>
      <c r="R6048">
        <v>24</v>
      </c>
      <c r="S6048" t="s">
        <v>40</v>
      </c>
      <c r="T6048" t="s">
        <v>40</v>
      </c>
      <c r="U6048" t="s">
        <v>40</v>
      </c>
      <c r="V6048" t="s">
        <v>40</v>
      </c>
      <c r="W6048" t="s">
        <v>43</v>
      </c>
      <c r="X6048" t="s">
        <v>40</v>
      </c>
      <c r="Y6048" t="s">
        <v>40</v>
      </c>
      <c r="Z6048" t="s">
        <v>40</v>
      </c>
      <c r="AA6048" t="s">
        <v>45</v>
      </c>
      <c r="AB6048" t="s">
        <v>40</v>
      </c>
      <c r="AC6048" t="s">
        <v>46</v>
      </c>
      <c r="AD6048" s="10">
        <v>107.2</v>
      </c>
      <c r="AE6048" s="10">
        <v>7317.1</v>
      </c>
      <c r="AF6048" s="10">
        <v>0</v>
      </c>
      <c r="AG6048" s="10">
        <v>0</v>
      </c>
      <c r="AH6048" s="10">
        <v>2302.5300000000002</v>
      </c>
      <c r="AI6048" s="10">
        <v>9619.6299999999992</v>
      </c>
      <c r="AJ6048" t="s">
        <v>47</v>
      </c>
      <c r="AM604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048" t="str">
        <f t="shared" si="188"/>
        <v>50-59</v>
      </c>
      <c r="AO6048">
        <f t="shared" si="189"/>
        <v>0</v>
      </c>
      <c r="AP6048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049" spans="1:42" x14ac:dyDescent="0.25">
      <c r="A6049" t="s">
        <v>7236</v>
      </c>
      <c r="B6049" t="s">
        <v>49</v>
      </c>
      <c r="C6049" s="1">
        <v>77</v>
      </c>
      <c r="D6049" t="s">
        <v>40</v>
      </c>
      <c r="E6049">
        <v>0</v>
      </c>
      <c r="F6049" t="s">
        <v>6088</v>
      </c>
      <c r="G6049" s="1">
        <v>96092</v>
      </c>
      <c r="H6049">
        <v>39.955164000000003</v>
      </c>
      <c r="I6049">
        <v>-122.018567</v>
      </c>
      <c r="J6049">
        <v>7</v>
      </c>
      <c r="K6049" s="1">
        <v>72</v>
      </c>
      <c r="L6049" t="s">
        <v>42</v>
      </c>
      <c r="M6049" t="s">
        <v>40</v>
      </c>
      <c r="N6049" s="10">
        <v>5.51</v>
      </c>
      <c r="O6049" t="s">
        <v>43</v>
      </c>
      <c r="P6049" t="s">
        <v>40</v>
      </c>
      <c r="Q6049" t="s">
        <v>55</v>
      </c>
      <c r="R6049">
        <v>2</v>
      </c>
      <c r="S6049" t="s">
        <v>40</v>
      </c>
      <c r="T6049" t="s">
        <v>40</v>
      </c>
      <c r="U6049" t="s">
        <v>43</v>
      </c>
      <c r="V6049" t="s">
        <v>40</v>
      </c>
      <c r="W6049" t="s">
        <v>43</v>
      </c>
      <c r="X6049" t="s">
        <v>43</v>
      </c>
      <c r="Y6049" t="s">
        <v>43</v>
      </c>
      <c r="Z6049" t="s">
        <v>40</v>
      </c>
      <c r="AA6049" t="s">
        <v>73</v>
      </c>
      <c r="AB6049" t="s">
        <v>40</v>
      </c>
      <c r="AC6049" t="s">
        <v>46</v>
      </c>
      <c r="AD6049" s="10">
        <v>84.8</v>
      </c>
      <c r="AE6049" s="10">
        <v>6141.65</v>
      </c>
      <c r="AF6049" s="10">
        <v>0</v>
      </c>
      <c r="AG6049" s="10">
        <v>0</v>
      </c>
      <c r="AH6049" s="10">
        <v>396.72</v>
      </c>
      <c r="AI6049" s="10">
        <v>6538.37</v>
      </c>
      <c r="AJ6049" t="s">
        <v>47</v>
      </c>
      <c r="AM604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049" t="str">
        <f t="shared" si="188"/>
        <v>60-80</v>
      </c>
      <c r="AO6049">
        <f t="shared" si="189"/>
        <v>0</v>
      </c>
      <c r="AP6049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050" spans="1:42" x14ac:dyDescent="0.25">
      <c r="A6050" t="s">
        <v>7237</v>
      </c>
      <c r="B6050" t="s">
        <v>39</v>
      </c>
      <c r="C6050" s="1">
        <v>57</v>
      </c>
      <c r="D6050" t="s">
        <v>43</v>
      </c>
      <c r="E6050">
        <v>0</v>
      </c>
      <c r="F6050" t="s">
        <v>441</v>
      </c>
      <c r="G6050" s="1">
        <v>90806</v>
      </c>
      <c r="H6050">
        <v>33.802664</v>
      </c>
      <c r="I6050">
        <v>-118.17997099999999</v>
      </c>
      <c r="J6050">
        <v>0</v>
      </c>
      <c r="K6050" s="1">
        <v>1</v>
      </c>
      <c r="L6050" t="s">
        <v>54</v>
      </c>
      <c r="M6050" t="s">
        <v>40</v>
      </c>
      <c r="N6050" s="10">
        <v>33.020000000000003</v>
      </c>
      <c r="O6050" t="s">
        <v>43</v>
      </c>
      <c r="P6050" t="s">
        <v>43</v>
      </c>
      <c r="AA6050" t="s">
        <v>51</v>
      </c>
      <c r="AB6050" t="s">
        <v>40</v>
      </c>
      <c r="AC6050" t="s">
        <v>46</v>
      </c>
      <c r="AD6050" s="10">
        <v>19.5</v>
      </c>
      <c r="AE6050" s="10">
        <v>19.5</v>
      </c>
      <c r="AF6050" s="10">
        <v>0</v>
      </c>
      <c r="AG6050" s="10">
        <v>0</v>
      </c>
      <c r="AH6050" s="10">
        <v>33.020000000000003</v>
      </c>
      <c r="AI6050" s="10">
        <v>52.52</v>
      </c>
      <c r="AJ6050" t="s">
        <v>98</v>
      </c>
      <c r="AM6050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050" t="str">
        <f t="shared" si="188"/>
        <v>50-59</v>
      </c>
      <c r="AO6050">
        <f t="shared" si="189"/>
        <v>0</v>
      </c>
      <c r="AP6050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051" spans="1:42" x14ac:dyDescent="0.25">
      <c r="A6051" t="s">
        <v>7238</v>
      </c>
      <c r="B6051" t="s">
        <v>39</v>
      </c>
      <c r="C6051" s="1">
        <v>40</v>
      </c>
      <c r="D6051" t="s">
        <v>43</v>
      </c>
      <c r="E6051">
        <v>0</v>
      </c>
      <c r="F6051" t="s">
        <v>4155</v>
      </c>
      <c r="G6051" s="1">
        <v>93420</v>
      </c>
      <c r="H6051">
        <v>35.176236000000003</v>
      </c>
      <c r="I6051">
        <v>-120.483243</v>
      </c>
      <c r="J6051">
        <v>0</v>
      </c>
      <c r="K6051" s="1">
        <v>36</v>
      </c>
      <c r="L6051" t="s">
        <v>42</v>
      </c>
      <c r="M6051" t="s">
        <v>40</v>
      </c>
      <c r="N6051" s="10">
        <v>25.95</v>
      </c>
      <c r="O6051" t="s">
        <v>40</v>
      </c>
      <c r="P6051" t="s">
        <v>40</v>
      </c>
      <c r="Q6051" t="s">
        <v>79</v>
      </c>
      <c r="R6051">
        <v>21</v>
      </c>
      <c r="S6051" t="s">
        <v>40</v>
      </c>
      <c r="T6051" t="s">
        <v>43</v>
      </c>
      <c r="U6051" t="s">
        <v>43</v>
      </c>
      <c r="V6051" t="s">
        <v>43</v>
      </c>
      <c r="W6051" t="s">
        <v>43</v>
      </c>
      <c r="X6051" t="s">
        <v>43</v>
      </c>
      <c r="Y6051" t="s">
        <v>43</v>
      </c>
      <c r="Z6051" t="s">
        <v>40</v>
      </c>
      <c r="AA6051" t="s">
        <v>45</v>
      </c>
      <c r="AB6051" t="s">
        <v>43</v>
      </c>
      <c r="AC6051" t="s">
        <v>46</v>
      </c>
      <c r="AD6051" s="10">
        <v>54.45</v>
      </c>
      <c r="AE6051" s="10">
        <v>1893.5</v>
      </c>
      <c r="AF6051" s="10">
        <v>0</v>
      </c>
      <c r="AG6051" s="10">
        <v>0</v>
      </c>
      <c r="AH6051" s="10">
        <v>934.2</v>
      </c>
      <c r="AI6051" s="10">
        <v>2827.7</v>
      </c>
      <c r="AJ6051" t="s">
        <v>47</v>
      </c>
      <c r="AM6051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051" t="str">
        <f t="shared" si="188"/>
        <v>40-49</v>
      </c>
      <c r="AO6051">
        <f t="shared" si="189"/>
        <v>0</v>
      </c>
      <c r="AP6051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6052" spans="1:42" x14ac:dyDescent="0.25">
      <c r="A6052" t="s">
        <v>7239</v>
      </c>
      <c r="B6052" t="s">
        <v>39</v>
      </c>
      <c r="C6052" s="1">
        <v>37</v>
      </c>
      <c r="D6052" t="s">
        <v>40</v>
      </c>
      <c r="E6052">
        <v>2</v>
      </c>
      <c r="F6052" t="s">
        <v>211</v>
      </c>
      <c r="G6052" s="1">
        <v>93706</v>
      </c>
      <c r="H6052">
        <v>36.654614000000002</v>
      </c>
      <c r="I6052">
        <v>-119.903674</v>
      </c>
      <c r="J6052">
        <v>1</v>
      </c>
      <c r="K6052" s="1">
        <v>47</v>
      </c>
      <c r="L6052" t="s">
        <v>42</v>
      </c>
      <c r="M6052" t="s">
        <v>43</v>
      </c>
      <c r="P6052" t="s">
        <v>40</v>
      </c>
      <c r="Q6052" t="s">
        <v>79</v>
      </c>
      <c r="R6052">
        <v>25</v>
      </c>
      <c r="S6052" t="s">
        <v>40</v>
      </c>
      <c r="T6052" t="s">
        <v>40</v>
      </c>
      <c r="U6052" t="s">
        <v>40</v>
      </c>
      <c r="V6052" t="s">
        <v>43</v>
      </c>
      <c r="W6052" t="s">
        <v>40</v>
      </c>
      <c r="X6052" t="s">
        <v>40</v>
      </c>
      <c r="Y6052" t="s">
        <v>40</v>
      </c>
      <c r="Z6052" t="s">
        <v>40</v>
      </c>
      <c r="AA6052" t="s">
        <v>73</v>
      </c>
      <c r="AB6052" t="s">
        <v>40</v>
      </c>
      <c r="AC6052" t="s">
        <v>46</v>
      </c>
      <c r="AD6052" s="10">
        <v>60</v>
      </c>
      <c r="AE6052" s="10">
        <v>2768.65</v>
      </c>
      <c r="AF6052" s="10">
        <v>0</v>
      </c>
      <c r="AG6052" s="10">
        <v>0</v>
      </c>
      <c r="AH6052" s="10">
        <v>0</v>
      </c>
      <c r="AI6052" s="10">
        <v>2768.65</v>
      </c>
      <c r="AJ6052" t="s">
        <v>47</v>
      </c>
      <c r="AM6052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052" t="str">
        <f t="shared" si="188"/>
        <v>30-39</v>
      </c>
      <c r="AO6052">
        <f t="shared" si="189"/>
        <v>0</v>
      </c>
      <c r="AP605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053" spans="1:42" x14ac:dyDescent="0.25">
      <c r="A6053" t="s">
        <v>7240</v>
      </c>
      <c r="B6053" t="s">
        <v>49</v>
      </c>
      <c r="C6053" s="1">
        <v>48</v>
      </c>
      <c r="D6053" t="s">
        <v>43</v>
      </c>
      <c r="E6053">
        <v>0</v>
      </c>
      <c r="F6053" t="s">
        <v>144</v>
      </c>
      <c r="G6053" s="1">
        <v>95215</v>
      </c>
      <c r="H6053">
        <v>37.946281999999997</v>
      </c>
      <c r="I6053">
        <v>-121.139499</v>
      </c>
      <c r="J6053">
        <v>0</v>
      </c>
      <c r="K6053" s="1">
        <v>16</v>
      </c>
      <c r="L6053" t="s">
        <v>42</v>
      </c>
      <c r="M6053" t="s">
        <v>40</v>
      </c>
      <c r="N6053" s="10">
        <v>24.79</v>
      </c>
      <c r="O6053" t="s">
        <v>43</v>
      </c>
      <c r="P6053" t="s">
        <v>43</v>
      </c>
      <c r="AA6053" t="s">
        <v>51</v>
      </c>
      <c r="AB6053" t="s">
        <v>43</v>
      </c>
      <c r="AC6053" t="s">
        <v>46</v>
      </c>
      <c r="AD6053" s="10">
        <v>19.75</v>
      </c>
      <c r="AE6053" s="10">
        <v>294.89999999999998</v>
      </c>
      <c r="AF6053" s="10">
        <v>0</v>
      </c>
      <c r="AG6053" s="10">
        <v>0</v>
      </c>
      <c r="AH6053" s="10">
        <v>396.64</v>
      </c>
      <c r="AI6053" s="10">
        <v>691.54</v>
      </c>
      <c r="AJ6053" t="s">
        <v>47</v>
      </c>
      <c r="AM6053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6053" t="str">
        <f t="shared" si="188"/>
        <v>40-49</v>
      </c>
      <c r="AO6053">
        <f t="shared" si="189"/>
        <v>0</v>
      </c>
      <c r="AP6053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054" spans="1:42" x14ac:dyDescent="0.25">
      <c r="A6054" t="s">
        <v>7241</v>
      </c>
      <c r="B6054" t="s">
        <v>49</v>
      </c>
      <c r="C6054" s="1">
        <v>27</v>
      </c>
      <c r="D6054" t="s">
        <v>43</v>
      </c>
      <c r="E6054">
        <v>0</v>
      </c>
      <c r="F6054" t="s">
        <v>3429</v>
      </c>
      <c r="G6054" s="1">
        <v>92549</v>
      </c>
      <c r="H6054">
        <v>33.755038999999996</v>
      </c>
      <c r="I6054">
        <v>-116.74179599999999</v>
      </c>
      <c r="J6054">
        <v>0</v>
      </c>
      <c r="K6054" s="1">
        <v>17</v>
      </c>
      <c r="L6054" t="s">
        <v>42</v>
      </c>
      <c r="M6054" t="s">
        <v>40</v>
      </c>
      <c r="N6054" s="10">
        <v>47.79</v>
      </c>
      <c r="O6054" t="s">
        <v>43</v>
      </c>
      <c r="P6054" t="s">
        <v>43</v>
      </c>
      <c r="AA6054" t="s">
        <v>45</v>
      </c>
      <c r="AB6054" t="s">
        <v>40</v>
      </c>
      <c r="AC6054" t="s">
        <v>56</v>
      </c>
      <c r="AD6054" s="10">
        <v>19.649999999999999</v>
      </c>
      <c r="AE6054" s="10">
        <v>351.55</v>
      </c>
      <c r="AF6054" s="10">
        <v>0</v>
      </c>
      <c r="AG6054" s="10">
        <v>0</v>
      </c>
      <c r="AH6054" s="10">
        <v>812.43</v>
      </c>
      <c r="AI6054" s="10">
        <v>1163.98</v>
      </c>
      <c r="AJ6054" t="s">
        <v>47</v>
      </c>
      <c r="AM6054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6054" t="str">
        <f t="shared" si="188"/>
        <v>19-29</v>
      </c>
      <c r="AO6054">
        <f t="shared" si="189"/>
        <v>0</v>
      </c>
      <c r="AP6054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055" spans="1:42" x14ac:dyDescent="0.25">
      <c r="A6055" t="s">
        <v>7242</v>
      </c>
      <c r="B6055" t="s">
        <v>39</v>
      </c>
      <c r="C6055" s="1">
        <v>54</v>
      </c>
      <c r="D6055" t="s">
        <v>40</v>
      </c>
      <c r="E6055">
        <v>1</v>
      </c>
      <c r="F6055" t="s">
        <v>305</v>
      </c>
      <c r="G6055" s="1">
        <v>94703</v>
      </c>
      <c r="H6055">
        <v>37.863843000000003</v>
      </c>
      <c r="I6055">
        <v>-122.275684</v>
      </c>
      <c r="J6055">
        <v>9</v>
      </c>
      <c r="K6055" s="1">
        <v>38</v>
      </c>
      <c r="L6055" t="s">
        <v>42</v>
      </c>
      <c r="M6055" t="s">
        <v>40</v>
      </c>
      <c r="N6055" s="10">
        <v>26.84</v>
      </c>
      <c r="O6055" t="s">
        <v>43</v>
      </c>
      <c r="P6055" t="s">
        <v>43</v>
      </c>
      <c r="AA6055" t="s">
        <v>73</v>
      </c>
      <c r="AB6055" t="s">
        <v>40</v>
      </c>
      <c r="AC6055" t="s">
        <v>46</v>
      </c>
      <c r="AD6055" s="10">
        <v>20.2</v>
      </c>
      <c r="AE6055" s="10">
        <v>746.05</v>
      </c>
      <c r="AF6055" s="10">
        <v>0</v>
      </c>
      <c r="AG6055" s="10">
        <v>0</v>
      </c>
      <c r="AH6055" s="10">
        <v>1019.92</v>
      </c>
      <c r="AI6055" s="10">
        <v>1765.97</v>
      </c>
      <c r="AJ6055" t="s">
        <v>47</v>
      </c>
      <c r="AM6055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055" t="str">
        <f t="shared" si="188"/>
        <v>50-59</v>
      </c>
      <c r="AO6055">
        <f t="shared" si="189"/>
        <v>0</v>
      </c>
      <c r="AP6055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056" spans="1:42" x14ac:dyDescent="0.25">
      <c r="A6056" t="s">
        <v>7243</v>
      </c>
      <c r="B6056" t="s">
        <v>49</v>
      </c>
      <c r="C6056" s="1">
        <v>65</v>
      </c>
      <c r="D6056" t="s">
        <v>43</v>
      </c>
      <c r="E6056">
        <v>0</v>
      </c>
      <c r="F6056" t="s">
        <v>151</v>
      </c>
      <c r="G6056" s="1">
        <v>92130</v>
      </c>
      <c r="H6056">
        <v>32.957194999999999</v>
      </c>
      <c r="I6056">
        <v>-117.20254199999999</v>
      </c>
      <c r="J6056">
        <v>0</v>
      </c>
      <c r="K6056" s="1">
        <v>1</v>
      </c>
      <c r="L6056" t="s">
        <v>42</v>
      </c>
      <c r="M6056" t="s">
        <v>40</v>
      </c>
      <c r="N6056" s="10">
        <v>42.3</v>
      </c>
      <c r="O6056" t="s">
        <v>43</v>
      </c>
      <c r="P6056" t="s">
        <v>40</v>
      </c>
      <c r="Q6056" t="s">
        <v>55</v>
      </c>
      <c r="R6056">
        <v>16</v>
      </c>
      <c r="S6056" t="s">
        <v>43</v>
      </c>
      <c r="T6056" t="s">
        <v>43</v>
      </c>
      <c r="U6056" t="s">
        <v>43</v>
      </c>
      <c r="V6056" t="s">
        <v>43</v>
      </c>
      <c r="W6056" t="s">
        <v>40</v>
      </c>
      <c r="X6056" t="s">
        <v>43</v>
      </c>
      <c r="Y6056" t="s">
        <v>43</v>
      </c>
      <c r="Z6056" t="s">
        <v>40</v>
      </c>
      <c r="AA6056" t="s">
        <v>51</v>
      </c>
      <c r="AB6056" t="s">
        <v>40</v>
      </c>
      <c r="AC6056" t="s">
        <v>56</v>
      </c>
      <c r="AD6056" s="10">
        <v>79.099999999999994</v>
      </c>
      <c r="AE6056" s="10">
        <v>79.099999999999994</v>
      </c>
      <c r="AF6056" s="10">
        <v>0</v>
      </c>
      <c r="AG6056" s="10">
        <v>0</v>
      </c>
      <c r="AH6056" s="10">
        <v>42.3</v>
      </c>
      <c r="AI6056" s="10">
        <v>121.4</v>
      </c>
      <c r="AJ6056" t="s">
        <v>57</v>
      </c>
      <c r="AK6056" t="s">
        <v>58</v>
      </c>
      <c r="AL6056" t="s">
        <v>104</v>
      </c>
      <c r="AM605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056" t="str">
        <f t="shared" si="188"/>
        <v>60-80</v>
      </c>
      <c r="AO6056">
        <f t="shared" si="189"/>
        <v>1</v>
      </c>
      <c r="AP605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057" spans="1:42" x14ac:dyDescent="0.25">
      <c r="A6057" t="s">
        <v>7244</v>
      </c>
      <c r="B6057" t="s">
        <v>39</v>
      </c>
      <c r="C6057" s="1">
        <v>78</v>
      </c>
      <c r="D6057" t="s">
        <v>40</v>
      </c>
      <c r="E6057">
        <v>0</v>
      </c>
      <c r="F6057" t="s">
        <v>842</v>
      </c>
      <c r="G6057" s="1">
        <v>95348</v>
      </c>
      <c r="H6057">
        <v>37.401220000000002</v>
      </c>
      <c r="I6057">
        <v>-120.514191</v>
      </c>
      <c r="J6057">
        <v>0</v>
      </c>
      <c r="K6057" s="1">
        <v>72</v>
      </c>
      <c r="L6057" t="s">
        <v>42</v>
      </c>
      <c r="M6057" t="s">
        <v>40</v>
      </c>
      <c r="N6057" s="10">
        <v>25.77</v>
      </c>
      <c r="O6057" t="s">
        <v>40</v>
      </c>
      <c r="P6057" t="s">
        <v>40</v>
      </c>
      <c r="Q6057" t="s">
        <v>79</v>
      </c>
      <c r="R6057">
        <v>6</v>
      </c>
      <c r="S6057" t="s">
        <v>40</v>
      </c>
      <c r="T6057" t="s">
        <v>40</v>
      </c>
      <c r="U6057" t="s">
        <v>40</v>
      </c>
      <c r="V6057" t="s">
        <v>40</v>
      </c>
      <c r="W6057" t="s">
        <v>40</v>
      </c>
      <c r="X6057" t="s">
        <v>40</v>
      </c>
      <c r="Y6057" t="s">
        <v>43</v>
      </c>
      <c r="Z6057" t="s">
        <v>40</v>
      </c>
      <c r="AA6057" t="s">
        <v>73</v>
      </c>
      <c r="AB6057" t="s">
        <v>43</v>
      </c>
      <c r="AC6057" t="s">
        <v>46</v>
      </c>
      <c r="AD6057" s="10">
        <v>92.45</v>
      </c>
      <c r="AE6057" s="10">
        <v>6440.25</v>
      </c>
      <c r="AF6057" s="10">
        <v>0</v>
      </c>
      <c r="AG6057" s="10">
        <v>0</v>
      </c>
      <c r="AH6057" s="10">
        <v>1855.44</v>
      </c>
      <c r="AI6057" s="10">
        <v>8295.69</v>
      </c>
      <c r="AJ6057" t="s">
        <v>57</v>
      </c>
      <c r="AK6057" t="s">
        <v>58</v>
      </c>
      <c r="AL6057" t="s">
        <v>104</v>
      </c>
      <c r="AM605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057" t="str">
        <f t="shared" si="188"/>
        <v>60-80</v>
      </c>
      <c r="AO6057">
        <f t="shared" si="189"/>
        <v>1</v>
      </c>
      <c r="AP6057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058" spans="1:42" x14ac:dyDescent="0.25">
      <c r="A6058" t="s">
        <v>7245</v>
      </c>
      <c r="B6058" t="s">
        <v>49</v>
      </c>
      <c r="C6058" s="1">
        <v>51</v>
      </c>
      <c r="D6058" t="s">
        <v>43</v>
      </c>
      <c r="E6058">
        <v>0</v>
      </c>
      <c r="F6058" t="s">
        <v>4696</v>
      </c>
      <c r="G6058" s="1">
        <v>94556</v>
      </c>
      <c r="H6058">
        <v>37.827945999999997</v>
      </c>
      <c r="I6058">
        <v>-122.107185</v>
      </c>
      <c r="J6058">
        <v>0</v>
      </c>
      <c r="K6058" s="1">
        <v>50</v>
      </c>
      <c r="L6058" t="s">
        <v>76</v>
      </c>
      <c r="M6058" t="s">
        <v>43</v>
      </c>
      <c r="P6058" t="s">
        <v>40</v>
      </c>
      <c r="Q6058" t="s">
        <v>79</v>
      </c>
      <c r="R6058">
        <v>20</v>
      </c>
      <c r="S6058" t="s">
        <v>40</v>
      </c>
      <c r="T6058" t="s">
        <v>40</v>
      </c>
      <c r="U6058" t="s">
        <v>43</v>
      </c>
      <c r="V6058" t="s">
        <v>43</v>
      </c>
      <c r="W6058" t="s">
        <v>43</v>
      </c>
      <c r="X6058" t="s">
        <v>43</v>
      </c>
      <c r="Y6058" t="s">
        <v>43</v>
      </c>
      <c r="Z6058" t="s">
        <v>40</v>
      </c>
      <c r="AA6058" t="s">
        <v>51</v>
      </c>
      <c r="AB6058" t="s">
        <v>40</v>
      </c>
      <c r="AC6058" t="s">
        <v>46</v>
      </c>
      <c r="AD6058" s="10">
        <v>35</v>
      </c>
      <c r="AE6058" s="10">
        <v>1782.4</v>
      </c>
      <c r="AF6058" s="10">
        <v>0</v>
      </c>
      <c r="AG6058" s="10">
        <v>0</v>
      </c>
      <c r="AH6058" s="10">
        <v>0</v>
      </c>
      <c r="AI6058" s="10">
        <v>1782.4</v>
      </c>
      <c r="AJ6058" t="s">
        <v>47</v>
      </c>
      <c r="AM605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058" t="str">
        <f t="shared" si="188"/>
        <v>50-59</v>
      </c>
      <c r="AO6058">
        <f t="shared" si="189"/>
        <v>0</v>
      </c>
      <c r="AP6058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6059" spans="1:42" x14ac:dyDescent="0.25">
      <c r="A6059" t="s">
        <v>7246</v>
      </c>
      <c r="B6059" t="s">
        <v>39</v>
      </c>
      <c r="C6059" s="1">
        <v>64</v>
      </c>
      <c r="D6059" t="s">
        <v>43</v>
      </c>
      <c r="E6059">
        <v>0</v>
      </c>
      <c r="F6059" t="s">
        <v>167</v>
      </c>
      <c r="G6059" s="1">
        <v>94515</v>
      </c>
      <c r="H6059">
        <v>38.629618000000001</v>
      </c>
      <c r="I6059">
        <v>-122.593216</v>
      </c>
      <c r="J6059">
        <v>0</v>
      </c>
      <c r="K6059" s="1">
        <v>8</v>
      </c>
      <c r="L6059" t="s">
        <v>54</v>
      </c>
      <c r="M6059" t="s">
        <v>40</v>
      </c>
      <c r="N6059" s="10">
        <v>11.2</v>
      </c>
      <c r="O6059" t="s">
        <v>43</v>
      </c>
      <c r="P6059" t="s">
        <v>40</v>
      </c>
      <c r="Q6059" t="s">
        <v>55</v>
      </c>
      <c r="R6059">
        <v>17</v>
      </c>
      <c r="S6059" t="s">
        <v>43</v>
      </c>
      <c r="T6059" t="s">
        <v>40</v>
      </c>
      <c r="U6059" t="s">
        <v>43</v>
      </c>
      <c r="V6059" t="s">
        <v>43</v>
      </c>
      <c r="W6059" t="s">
        <v>43</v>
      </c>
      <c r="X6059" t="s">
        <v>43</v>
      </c>
      <c r="Y6059" t="s">
        <v>43</v>
      </c>
      <c r="Z6059" t="s">
        <v>43</v>
      </c>
      <c r="AA6059" t="s">
        <v>51</v>
      </c>
      <c r="AB6059" t="s">
        <v>43</v>
      </c>
      <c r="AC6059" t="s">
        <v>56</v>
      </c>
      <c r="AD6059" s="10">
        <v>75.599999999999994</v>
      </c>
      <c r="AE6059" s="10">
        <v>535.54999999999995</v>
      </c>
      <c r="AF6059" s="10">
        <v>0</v>
      </c>
      <c r="AG6059" s="10">
        <v>10</v>
      </c>
      <c r="AH6059" s="10">
        <v>89.6</v>
      </c>
      <c r="AI6059" s="10">
        <v>635.15</v>
      </c>
      <c r="AJ6059" t="s">
        <v>47</v>
      </c>
      <c r="AM6059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059" t="str">
        <f t="shared" si="188"/>
        <v>60-80</v>
      </c>
      <c r="AO6059">
        <f t="shared" si="189"/>
        <v>0</v>
      </c>
      <c r="AP6059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060" spans="1:42" x14ac:dyDescent="0.25">
      <c r="A6060" t="s">
        <v>7247</v>
      </c>
      <c r="B6060" t="s">
        <v>49</v>
      </c>
      <c r="C6060" s="1">
        <v>60</v>
      </c>
      <c r="D6060" t="s">
        <v>43</v>
      </c>
      <c r="E6060">
        <v>0</v>
      </c>
      <c r="F6060" t="s">
        <v>585</v>
      </c>
      <c r="G6060" s="1">
        <v>90706</v>
      </c>
      <c r="H6060">
        <v>33.887675999999999</v>
      </c>
      <c r="I6060">
        <v>-118.127289</v>
      </c>
      <c r="J6060">
        <v>0</v>
      </c>
      <c r="K6060" s="1">
        <v>67</v>
      </c>
      <c r="L6060" t="s">
        <v>72</v>
      </c>
      <c r="M6060" t="s">
        <v>40</v>
      </c>
      <c r="N6060" s="10">
        <v>32.58</v>
      </c>
      <c r="O6060" t="s">
        <v>43</v>
      </c>
      <c r="P6060" t="s">
        <v>40</v>
      </c>
      <c r="Q6060" t="s">
        <v>79</v>
      </c>
      <c r="R6060">
        <v>8</v>
      </c>
      <c r="S6060" t="s">
        <v>43</v>
      </c>
      <c r="T6060" t="s">
        <v>43</v>
      </c>
      <c r="U6060" t="s">
        <v>43</v>
      </c>
      <c r="V6060" t="s">
        <v>40</v>
      </c>
      <c r="W6060" t="s">
        <v>43</v>
      </c>
      <c r="X6060" t="s">
        <v>43</v>
      </c>
      <c r="Y6060" t="s">
        <v>43</v>
      </c>
      <c r="Z6060" t="s">
        <v>40</v>
      </c>
      <c r="AA6060" t="s">
        <v>73</v>
      </c>
      <c r="AB6060" t="s">
        <v>43</v>
      </c>
      <c r="AC6060" t="s">
        <v>56</v>
      </c>
      <c r="AD6060" s="10">
        <v>50.55</v>
      </c>
      <c r="AE6060" s="10">
        <v>3260.1</v>
      </c>
      <c r="AF6060" s="10">
        <v>0</v>
      </c>
      <c r="AG6060" s="10">
        <v>0</v>
      </c>
      <c r="AH6060" s="10">
        <v>2182.86</v>
      </c>
      <c r="AI6060" s="10">
        <v>5442.96</v>
      </c>
      <c r="AJ6060" t="s">
        <v>47</v>
      </c>
      <c r="AM606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060" t="str">
        <f t="shared" si="188"/>
        <v>60-80</v>
      </c>
      <c r="AO6060">
        <f t="shared" si="189"/>
        <v>0</v>
      </c>
      <c r="AP6060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6061" spans="1:42" x14ac:dyDescent="0.25">
      <c r="A6061" t="s">
        <v>7248</v>
      </c>
      <c r="B6061" t="s">
        <v>39</v>
      </c>
      <c r="C6061" s="1">
        <v>52</v>
      </c>
      <c r="D6061" t="s">
        <v>40</v>
      </c>
      <c r="E6061">
        <v>3</v>
      </c>
      <c r="F6061" t="s">
        <v>309</v>
      </c>
      <c r="G6061" s="1">
        <v>92843</v>
      </c>
      <c r="H6061">
        <v>33.764018</v>
      </c>
      <c r="I6061">
        <v>-117.931507</v>
      </c>
      <c r="J6061">
        <v>1</v>
      </c>
      <c r="K6061" s="1">
        <v>38</v>
      </c>
      <c r="L6061" t="s">
        <v>129</v>
      </c>
      <c r="M6061" t="s">
        <v>40</v>
      </c>
      <c r="N6061" s="10">
        <v>44.32</v>
      </c>
      <c r="O6061" t="s">
        <v>43</v>
      </c>
      <c r="P6061" t="s">
        <v>43</v>
      </c>
      <c r="AA6061" t="s">
        <v>45</v>
      </c>
      <c r="AB6061" t="s">
        <v>43</v>
      </c>
      <c r="AC6061" t="s">
        <v>46</v>
      </c>
      <c r="AD6061" s="10">
        <v>20.3</v>
      </c>
      <c r="AE6061" s="10">
        <v>749.35</v>
      </c>
      <c r="AF6061" s="10">
        <v>10.65</v>
      </c>
      <c r="AG6061" s="10">
        <v>0</v>
      </c>
      <c r="AH6061" s="10">
        <v>1684.16</v>
      </c>
      <c r="AI6061" s="10">
        <v>2422.86</v>
      </c>
      <c r="AJ6061" t="s">
        <v>47</v>
      </c>
      <c r="AM6061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061" t="str">
        <f t="shared" si="188"/>
        <v>50-59</v>
      </c>
      <c r="AO6061">
        <f t="shared" si="189"/>
        <v>0</v>
      </c>
      <c r="AP6061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062" spans="1:42" x14ac:dyDescent="0.25">
      <c r="A6062" t="s">
        <v>7249</v>
      </c>
      <c r="B6062" t="s">
        <v>49</v>
      </c>
      <c r="C6062" s="1">
        <v>24</v>
      </c>
      <c r="D6062" t="s">
        <v>40</v>
      </c>
      <c r="E6062">
        <v>0</v>
      </c>
      <c r="F6062" t="s">
        <v>103</v>
      </c>
      <c r="G6062" s="1">
        <v>95037</v>
      </c>
      <c r="H6062">
        <v>37.161543999999999</v>
      </c>
      <c r="I6062">
        <v>-121.649371</v>
      </c>
      <c r="J6062">
        <v>1</v>
      </c>
      <c r="K6062" s="1">
        <v>70</v>
      </c>
      <c r="L6062" t="s">
        <v>72</v>
      </c>
      <c r="M6062" t="s">
        <v>40</v>
      </c>
      <c r="N6062" s="10">
        <v>1.63</v>
      </c>
      <c r="O6062" t="s">
        <v>43</v>
      </c>
      <c r="P6062" t="s">
        <v>40</v>
      </c>
      <c r="Q6062" t="s">
        <v>79</v>
      </c>
      <c r="R6062">
        <v>41</v>
      </c>
      <c r="S6062" t="s">
        <v>40</v>
      </c>
      <c r="T6062" t="s">
        <v>40</v>
      </c>
      <c r="U6062" t="s">
        <v>40</v>
      </c>
      <c r="V6062" t="s">
        <v>40</v>
      </c>
      <c r="W6062" t="s">
        <v>43</v>
      </c>
      <c r="X6062" t="s">
        <v>43</v>
      </c>
      <c r="Y6062" t="s">
        <v>43</v>
      </c>
      <c r="Z6062" t="s">
        <v>40</v>
      </c>
      <c r="AA6062" t="s">
        <v>73</v>
      </c>
      <c r="AB6062" t="s">
        <v>43</v>
      </c>
      <c r="AC6062" t="s">
        <v>46</v>
      </c>
      <c r="AD6062" s="10">
        <v>64.95</v>
      </c>
      <c r="AE6062" s="10">
        <v>4523.25</v>
      </c>
      <c r="AF6062" s="10">
        <v>42.89</v>
      </c>
      <c r="AG6062" s="10">
        <v>0</v>
      </c>
      <c r="AH6062" s="10">
        <v>114.1</v>
      </c>
      <c r="AI6062" s="10">
        <v>4594.46</v>
      </c>
      <c r="AJ6062" t="s">
        <v>47</v>
      </c>
      <c r="AM606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062" t="str">
        <f t="shared" si="188"/>
        <v>19-29</v>
      </c>
      <c r="AO6062">
        <f t="shared" si="189"/>
        <v>0</v>
      </c>
      <c r="AP606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063" spans="1:42" x14ac:dyDescent="0.25">
      <c r="A6063" t="s">
        <v>7250</v>
      </c>
      <c r="B6063" t="s">
        <v>39</v>
      </c>
      <c r="C6063" s="1">
        <v>47</v>
      </c>
      <c r="D6063" t="s">
        <v>43</v>
      </c>
      <c r="E6063">
        <v>0</v>
      </c>
      <c r="F6063" t="s">
        <v>448</v>
      </c>
      <c r="G6063" s="1">
        <v>90265</v>
      </c>
      <c r="H6063">
        <v>34.074572000000003</v>
      </c>
      <c r="I6063">
        <v>-118.831181</v>
      </c>
      <c r="J6063">
        <v>0</v>
      </c>
      <c r="K6063" s="1">
        <v>41</v>
      </c>
      <c r="L6063" t="s">
        <v>76</v>
      </c>
      <c r="M6063" t="s">
        <v>40</v>
      </c>
      <c r="N6063" s="10">
        <v>31.08</v>
      </c>
      <c r="O6063" t="s">
        <v>40</v>
      </c>
      <c r="P6063" t="s">
        <v>40</v>
      </c>
      <c r="Q6063" t="s">
        <v>79</v>
      </c>
      <c r="R6063">
        <v>12</v>
      </c>
      <c r="S6063" t="s">
        <v>40</v>
      </c>
      <c r="T6063" t="s">
        <v>43</v>
      </c>
      <c r="U6063" t="s">
        <v>40</v>
      </c>
      <c r="V6063" t="s">
        <v>40</v>
      </c>
      <c r="W6063" t="s">
        <v>43</v>
      </c>
      <c r="X6063" t="s">
        <v>40</v>
      </c>
      <c r="Y6063" t="s">
        <v>40</v>
      </c>
      <c r="Z6063" t="s">
        <v>43</v>
      </c>
      <c r="AA6063" t="s">
        <v>51</v>
      </c>
      <c r="AB6063" t="s">
        <v>40</v>
      </c>
      <c r="AC6063" t="s">
        <v>56</v>
      </c>
      <c r="AD6063" s="10">
        <v>74.650000000000006</v>
      </c>
      <c r="AE6063" s="10">
        <v>3090.65</v>
      </c>
      <c r="AF6063" s="10">
        <v>0</v>
      </c>
      <c r="AG6063" s="10">
        <v>100</v>
      </c>
      <c r="AH6063" s="10">
        <v>1274.28</v>
      </c>
      <c r="AI6063" s="10">
        <v>4464.93</v>
      </c>
      <c r="AJ6063" t="s">
        <v>47</v>
      </c>
      <c r="AM6063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063" t="str">
        <f t="shared" si="188"/>
        <v>40-49</v>
      </c>
      <c r="AO6063">
        <f t="shared" si="189"/>
        <v>0</v>
      </c>
      <c r="AP606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064" spans="1:42" x14ac:dyDescent="0.25">
      <c r="A6064" t="s">
        <v>7251</v>
      </c>
      <c r="B6064" t="s">
        <v>49</v>
      </c>
      <c r="C6064" s="1">
        <v>40</v>
      </c>
      <c r="D6064" t="s">
        <v>40</v>
      </c>
      <c r="E6064">
        <v>3</v>
      </c>
      <c r="F6064" t="s">
        <v>422</v>
      </c>
      <c r="G6064" s="1">
        <v>91711</v>
      </c>
      <c r="H6064">
        <v>34.127620999999998</v>
      </c>
      <c r="I6064">
        <v>-117.71786299999999</v>
      </c>
      <c r="J6064">
        <v>1</v>
      </c>
      <c r="K6064" s="1">
        <v>59</v>
      </c>
      <c r="L6064" t="s">
        <v>76</v>
      </c>
      <c r="M6064" t="s">
        <v>40</v>
      </c>
      <c r="N6064" s="10">
        <v>46.1</v>
      </c>
      <c r="O6064" t="s">
        <v>40</v>
      </c>
      <c r="P6064" t="s">
        <v>40</v>
      </c>
      <c r="Q6064" t="s">
        <v>55</v>
      </c>
      <c r="R6064">
        <v>57</v>
      </c>
      <c r="S6064" t="s">
        <v>40</v>
      </c>
      <c r="T6064" t="s">
        <v>40</v>
      </c>
      <c r="U6064" t="s">
        <v>43</v>
      </c>
      <c r="V6064" t="s">
        <v>40</v>
      </c>
      <c r="W6064" t="s">
        <v>40</v>
      </c>
      <c r="X6064" t="s">
        <v>40</v>
      </c>
      <c r="Y6064" t="s">
        <v>40</v>
      </c>
      <c r="Z6064" t="s">
        <v>40</v>
      </c>
      <c r="AA6064" t="s">
        <v>73</v>
      </c>
      <c r="AB6064" t="s">
        <v>40</v>
      </c>
      <c r="AC6064" t="s">
        <v>46</v>
      </c>
      <c r="AD6064" s="10">
        <v>111.1</v>
      </c>
      <c r="AE6064" s="10">
        <v>6555.2</v>
      </c>
      <c r="AF6064" s="10">
        <v>0</v>
      </c>
      <c r="AG6064" s="10">
        <v>0</v>
      </c>
      <c r="AH6064" s="10">
        <v>2719.9</v>
      </c>
      <c r="AI6064" s="10">
        <v>9275.1</v>
      </c>
      <c r="AJ6064" t="s">
        <v>47</v>
      </c>
      <c r="AM606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064" t="str">
        <f t="shared" si="188"/>
        <v>40-49</v>
      </c>
      <c r="AO6064">
        <f t="shared" si="189"/>
        <v>0</v>
      </c>
      <c r="AP6064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065" spans="1:42" x14ac:dyDescent="0.25">
      <c r="A6065" t="s">
        <v>7252</v>
      </c>
      <c r="B6065" t="s">
        <v>39</v>
      </c>
      <c r="C6065" s="1">
        <v>53</v>
      </c>
      <c r="D6065" t="s">
        <v>43</v>
      </c>
      <c r="E6065">
        <v>0</v>
      </c>
      <c r="F6065" t="s">
        <v>2949</v>
      </c>
      <c r="G6065" s="1">
        <v>92335</v>
      </c>
      <c r="H6065">
        <v>34.087558000000001</v>
      </c>
      <c r="I6065">
        <v>-117.464096</v>
      </c>
      <c r="J6065">
        <v>0</v>
      </c>
      <c r="K6065" s="1">
        <v>64</v>
      </c>
      <c r="L6065" t="s">
        <v>76</v>
      </c>
      <c r="M6065" t="s">
        <v>40</v>
      </c>
      <c r="N6065" s="10">
        <v>4.03</v>
      </c>
      <c r="O6065" t="s">
        <v>40</v>
      </c>
      <c r="P6065" t="s">
        <v>43</v>
      </c>
      <c r="AA6065" t="s">
        <v>45</v>
      </c>
      <c r="AB6065" t="s">
        <v>43</v>
      </c>
      <c r="AC6065" t="s">
        <v>183</v>
      </c>
      <c r="AD6065" s="10">
        <v>24.7</v>
      </c>
      <c r="AE6065" s="10">
        <v>1642.75</v>
      </c>
      <c r="AF6065" s="10">
        <v>0</v>
      </c>
      <c r="AG6065" s="10">
        <v>0</v>
      </c>
      <c r="AH6065" s="10">
        <v>257.92</v>
      </c>
      <c r="AI6065" s="10">
        <v>1900.67</v>
      </c>
      <c r="AJ6065" t="s">
        <v>47</v>
      </c>
      <c r="AM6065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065" t="str">
        <f t="shared" si="188"/>
        <v>50-59</v>
      </c>
      <c r="AO6065">
        <f t="shared" si="189"/>
        <v>0</v>
      </c>
      <c r="AP6065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066" spans="1:42" x14ac:dyDescent="0.25">
      <c r="A6066" t="s">
        <v>7253</v>
      </c>
      <c r="B6066" t="s">
        <v>49</v>
      </c>
      <c r="C6066" s="1">
        <v>46</v>
      </c>
      <c r="D6066" t="s">
        <v>43</v>
      </c>
      <c r="E6066">
        <v>0</v>
      </c>
      <c r="F6066" t="s">
        <v>135</v>
      </c>
      <c r="G6066" s="1">
        <v>90047</v>
      </c>
      <c r="H6066">
        <v>33.958148999999999</v>
      </c>
      <c r="I6066">
        <v>-118.308441</v>
      </c>
      <c r="J6066">
        <v>0</v>
      </c>
      <c r="K6066" s="1">
        <v>3</v>
      </c>
      <c r="L6066" t="s">
        <v>54</v>
      </c>
      <c r="M6066" t="s">
        <v>40</v>
      </c>
      <c r="N6066" s="10">
        <v>14.28</v>
      </c>
      <c r="O6066" t="s">
        <v>40</v>
      </c>
      <c r="P6066" t="s">
        <v>40</v>
      </c>
      <c r="Q6066" t="s">
        <v>55</v>
      </c>
      <c r="R6066">
        <v>21</v>
      </c>
      <c r="S6066" t="s">
        <v>43</v>
      </c>
      <c r="T6066" t="s">
        <v>43</v>
      </c>
      <c r="U6066" t="s">
        <v>43</v>
      </c>
      <c r="V6066" t="s">
        <v>43</v>
      </c>
      <c r="W6066" t="s">
        <v>43</v>
      </c>
      <c r="X6066" t="s">
        <v>40</v>
      </c>
      <c r="Y6066" t="s">
        <v>40</v>
      </c>
      <c r="Z6066" t="s">
        <v>40</v>
      </c>
      <c r="AA6066" t="s">
        <v>51</v>
      </c>
      <c r="AB6066" t="s">
        <v>40</v>
      </c>
      <c r="AC6066" t="s">
        <v>56</v>
      </c>
      <c r="AD6066" s="10">
        <v>85.3</v>
      </c>
      <c r="AE6066" s="10">
        <v>264.8</v>
      </c>
      <c r="AF6066" s="10">
        <v>0</v>
      </c>
      <c r="AG6066" s="10">
        <v>0</v>
      </c>
      <c r="AH6066" s="10">
        <v>42.84</v>
      </c>
      <c r="AI6066" s="10">
        <v>307.64</v>
      </c>
      <c r="AJ6066" t="s">
        <v>57</v>
      </c>
      <c r="AK6066" t="s">
        <v>109</v>
      </c>
      <c r="AL6066" t="s">
        <v>110</v>
      </c>
      <c r="AM606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066" t="str">
        <f t="shared" si="188"/>
        <v>40-49</v>
      </c>
      <c r="AO6066">
        <f t="shared" si="189"/>
        <v>1</v>
      </c>
      <c r="AP606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067" spans="1:42" x14ac:dyDescent="0.25">
      <c r="A6067" t="s">
        <v>7254</v>
      </c>
      <c r="B6067" t="s">
        <v>39</v>
      </c>
      <c r="C6067" s="1">
        <v>69</v>
      </c>
      <c r="D6067" t="s">
        <v>40</v>
      </c>
      <c r="E6067">
        <v>0</v>
      </c>
      <c r="F6067" t="s">
        <v>135</v>
      </c>
      <c r="G6067" s="1">
        <v>90026</v>
      </c>
      <c r="H6067">
        <v>34.078991000000002</v>
      </c>
      <c r="I6067">
        <v>-118.26380399999999</v>
      </c>
      <c r="J6067">
        <v>5</v>
      </c>
      <c r="K6067" s="1">
        <v>22</v>
      </c>
      <c r="L6067" t="s">
        <v>62</v>
      </c>
      <c r="M6067" t="s">
        <v>40</v>
      </c>
      <c r="N6067" s="10">
        <v>15.27</v>
      </c>
      <c r="O6067" t="s">
        <v>40</v>
      </c>
      <c r="P6067" t="s">
        <v>43</v>
      </c>
      <c r="AA6067" t="s">
        <v>45</v>
      </c>
      <c r="AB6067" t="s">
        <v>43</v>
      </c>
      <c r="AC6067" t="s">
        <v>56</v>
      </c>
      <c r="AD6067" s="10">
        <v>25.6</v>
      </c>
      <c r="AE6067" s="10">
        <v>548.79999999999995</v>
      </c>
      <c r="AF6067" s="10">
        <v>0</v>
      </c>
      <c r="AG6067" s="10">
        <v>0</v>
      </c>
      <c r="AH6067" s="10">
        <v>335.94</v>
      </c>
      <c r="AI6067" s="10">
        <v>884.74</v>
      </c>
      <c r="AJ6067" t="s">
        <v>47</v>
      </c>
      <c r="AM6067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6067" t="str">
        <f t="shared" si="188"/>
        <v>60-80</v>
      </c>
      <c r="AO6067">
        <f t="shared" si="189"/>
        <v>0</v>
      </c>
      <c r="AP6067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068" spans="1:42" x14ac:dyDescent="0.25">
      <c r="A6068" t="s">
        <v>7255</v>
      </c>
      <c r="B6068" t="s">
        <v>49</v>
      </c>
      <c r="C6068" s="1">
        <v>31</v>
      </c>
      <c r="D6068" t="s">
        <v>43</v>
      </c>
      <c r="E6068">
        <v>1</v>
      </c>
      <c r="F6068" t="s">
        <v>1469</v>
      </c>
      <c r="G6068" s="1">
        <v>95450</v>
      </c>
      <c r="H6068">
        <v>38.505994999999999</v>
      </c>
      <c r="I6068">
        <v>-123.18701900000001</v>
      </c>
      <c r="J6068">
        <v>0</v>
      </c>
      <c r="K6068" s="1">
        <v>70</v>
      </c>
      <c r="L6068" t="s">
        <v>42</v>
      </c>
      <c r="M6068" t="s">
        <v>40</v>
      </c>
      <c r="N6068" s="10">
        <v>26.62</v>
      </c>
      <c r="O6068" t="s">
        <v>40</v>
      </c>
      <c r="P6068" t="s">
        <v>40</v>
      </c>
      <c r="Q6068" t="s">
        <v>44</v>
      </c>
      <c r="R6068">
        <v>19</v>
      </c>
      <c r="S6068" t="s">
        <v>40</v>
      </c>
      <c r="T6068" t="s">
        <v>40</v>
      </c>
      <c r="U6068" t="s">
        <v>43</v>
      </c>
      <c r="V6068" t="s">
        <v>40</v>
      </c>
      <c r="W6068" t="s">
        <v>43</v>
      </c>
      <c r="X6068" t="s">
        <v>43</v>
      </c>
      <c r="Y6068" t="s">
        <v>43</v>
      </c>
      <c r="Z6068" t="s">
        <v>40</v>
      </c>
      <c r="AA6068" t="s">
        <v>45</v>
      </c>
      <c r="AB6068" t="s">
        <v>43</v>
      </c>
      <c r="AC6068" t="s">
        <v>56</v>
      </c>
      <c r="AD6068" s="10">
        <v>64.95</v>
      </c>
      <c r="AE6068" s="10">
        <v>4551.5</v>
      </c>
      <c r="AF6068" s="10">
        <v>20.87</v>
      </c>
      <c r="AG6068" s="10">
        <v>0</v>
      </c>
      <c r="AH6068" s="10">
        <v>1863.4</v>
      </c>
      <c r="AI6068" s="10">
        <v>6394.03</v>
      </c>
      <c r="AJ6068" t="s">
        <v>47</v>
      </c>
      <c r="AM606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068" t="str">
        <f t="shared" si="188"/>
        <v>30-39</v>
      </c>
      <c r="AO6068">
        <f t="shared" si="189"/>
        <v>0</v>
      </c>
      <c r="AP606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069" spans="1:42" x14ac:dyDescent="0.25">
      <c r="A6069" t="s">
        <v>7256</v>
      </c>
      <c r="B6069" t="s">
        <v>49</v>
      </c>
      <c r="C6069" s="1">
        <v>50</v>
      </c>
      <c r="D6069" t="s">
        <v>43</v>
      </c>
      <c r="E6069">
        <v>0</v>
      </c>
      <c r="F6069" t="s">
        <v>650</v>
      </c>
      <c r="G6069" s="1">
        <v>90502</v>
      </c>
      <c r="H6069">
        <v>33.833181000000003</v>
      </c>
      <c r="I6069">
        <v>-118.292062</v>
      </c>
      <c r="J6069">
        <v>0</v>
      </c>
      <c r="K6069" s="1">
        <v>43</v>
      </c>
      <c r="L6069" t="s">
        <v>42</v>
      </c>
      <c r="M6069" t="s">
        <v>40</v>
      </c>
      <c r="N6069" s="10">
        <v>41.22</v>
      </c>
      <c r="O6069" t="s">
        <v>40</v>
      </c>
      <c r="P6069" t="s">
        <v>40</v>
      </c>
      <c r="Q6069" t="s">
        <v>55</v>
      </c>
      <c r="R6069">
        <v>7</v>
      </c>
      <c r="S6069" t="s">
        <v>43</v>
      </c>
      <c r="T6069" t="s">
        <v>43</v>
      </c>
      <c r="U6069" t="s">
        <v>43</v>
      </c>
      <c r="V6069" t="s">
        <v>43</v>
      </c>
      <c r="W6069" t="s">
        <v>40</v>
      </c>
      <c r="X6069" t="s">
        <v>40</v>
      </c>
      <c r="Y6069" t="s">
        <v>40</v>
      </c>
      <c r="Z6069" t="s">
        <v>40</v>
      </c>
      <c r="AA6069" t="s">
        <v>45</v>
      </c>
      <c r="AB6069" t="s">
        <v>43</v>
      </c>
      <c r="AC6069" t="s">
        <v>46</v>
      </c>
      <c r="AD6069" s="10">
        <v>94.35</v>
      </c>
      <c r="AE6069" s="10">
        <v>3921.3</v>
      </c>
      <c r="AF6069" s="10">
        <v>0</v>
      </c>
      <c r="AG6069" s="10">
        <v>0</v>
      </c>
      <c r="AH6069" s="10">
        <v>1772.46</v>
      </c>
      <c r="AI6069" s="10">
        <v>5693.76</v>
      </c>
      <c r="AJ6069" t="s">
        <v>47</v>
      </c>
      <c r="AM6069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069" t="str">
        <f t="shared" si="188"/>
        <v>50-59</v>
      </c>
      <c r="AO6069">
        <f t="shared" si="189"/>
        <v>0</v>
      </c>
      <c r="AP6069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070" spans="1:42" x14ac:dyDescent="0.25">
      <c r="A6070" t="s">
        <v>7257</v>
      </c>
      <c r="B6070" t="s">
        <v>39</v>
      </c>
      <c r="C6070" s="1">
        <v>54</v>
      </c>
      <c r="D6070" t="s">
        <v>43</v>
      </c>
      <c r="E6070">
        <v>0</v>
      </c>
      <c r="F6070" t="s">
        <v>245</v>
      </c>
      <c r="G6070" s="1">
        <v>92028</v>
      </c>
      <c r="H6070">
        <v>33.362575</v>
      </c>
      <c r="I6070">
        <v>-117.299644</v>
      </c>
      <c r="J6070">
        <v>0</v>
      </c>
      <c r="K6070" s="1">
        <v>5</v>
      </c>
      <c r="L6070" t="s">
        <v>54</v>
      </c>
      <c r="M6070" t="s">
        <v>40</v>
      </c>
      <c r="N6070" s="10">
        <v>37.1</v>
      </c>
      <c r="O6070" t="s">
        <v>40</v>
      </c>
      <c r="P6070" t="s">
        <v>40</v>
      </c>
      <c r="Q6070" t="s">
        <v>44</v>
      </c>
      <c r="R6070">
        <v>2</v>
      </c>
      <c r="S6070" t="s">
        <v>43</v>
      </c>
      <c r="T6070" t="s">
        <v>43</v>
      </c>
      <c r="U6070" t="s">
        <v>43</v>
      </c>
      <c r="V6070" t="s">
        <v>43</v>
      </c>
      <c r="W6070" t="s">
        <v>43</v>
      </c>
      <c r="X6070" t="s">
        <v>43</v>
      </c>
      <c r="Y6070" t="s">
        <v>43</v>
      </c>
      <c r="Z6070" t="s">
        <v>43</v>
      </c>
      <c r="AA6070" t="s">
        <v>51</v>
      </c>
      <c r="AB6070" t="s">
        <v>40</v>
      </c>
      <c r="AC6070" t="s">
        <v>183</v>
      </c>
      <c r="AD6070" s="10">
        <v>50.6</v>
      </c>
      <c r="AE6070" s="10">
        <v>249.95</v>
      </c>
      <c r="AF6070" s="10">
        <v>0</v>
      </c>
      <c r="AG6070" s="10">
        <v>20</v>
      </c>
      <c r="AH6070" s="10">
        <v>185.5</v>
      </c>
      <c r="AI6070" s="10">
        <v>455.45</v>
      </c>
      <c r="AJ6070" t="s">
        <v>57</v>
      </c>
      <c r="AK6070" t="s">
        <v>58</v>
      </c>
      <c r="AL6070" t="s">
        <v>104</v>
      </c>
      <c r="AM6070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070" t="str">
        <f t="shared" si="188"/>
        <v>50-59</v>
      </c>
      <c r="AO6070">
        <f t="shared" si="189"/>
        <v>1</v>
      </c>
      <c r="AP6070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6071" spans="1:42" x14ac:dyDescent="0.25">
      <c r="A6071" t="s">
        <v>7258</v>
      </c>
      <c r="B6071" t="s">
        <v>49</v>
      </c>
      <c r="C6071" s="1">
        <v>41</v>
      </c>
      <c r="D6071" t="s">
        <v>43</v>
      </c>
      <c r="E6071">
        <v>0</v>
      </c>
      <c r="F6071" t="s">
        <v>4429</v>
      </c>
      <c r="G6071" s="1">
        <v>94564</v>
      </c>
      <c r="H6071">
        <v>37.996462000000001</v>
      </c>
      <c r="I6071">
        <v>-122.293716</v>
      </c>
      <c r="J6071">
        <v>0</v>
      </c>
      <c r="K6071" s="1">
        <v>1</v>
      </c>
      <c r="L6071" t="s">
        <v>54</v>
      </c>
      <c r="M6071" t="s">
        <v>40</v>
      </c>
      <c r="N6071" s="10">
        <v>5.43</v>
      </c>
      <c r="O6071" t="s">
        <v>40</v>
      </c>
      <c r="P6071" t="s">
        <v>40</v>
      </c>
      <c r="Q6071" t="s">
        <v>55</v>
      </c>
      <c r="R6071">
        <v>18</v>
      </c>
      <c r="S6071" t="s">
        <v>43</v>
      </c>
      <c r="T6071" t="s">
        <v>43</v>
      </c>
      <c r="U6071" t="s">
        <v>43</v>
      </c>
      <c r="V6071" t="s">
        <v>43</v>
      </c>
      <c r="W6071" t="s">
        <v>43</v>
      </c>
      <c r="X6071" t="s">
        <v>40</v>
      </c>
      <c r="Y6071" t="s">
        <v>40</v>
      </c>
      <c r="Z6071" t="s">
        <v>40</v>
      </c>
      <c r="AA6071" t="s">
        <v>51</v>
      </c>
      <c r="AB6071" t="s">
        <v>40</v>
      </c>
      <c r="AC6071" t="s">
        <v>56</v>
      </c>
      <c r="AD6071" s="10">
        <v>86.6</v>
      </c>
      <c r="AE6071" s="10">
        <v>86.6</v>
      </c>
      <c r="AF6071" s="10">
        <v>0</v>
      </c>
      <c r="AG6071" s="10">
        <v>0</v>
      </c>
      <c r="AH6071" s="10">
        <v>5.43</v>
      </c>
      <c r="AI6071" s="10">
        <v>92.03</v>
      </c>
      <c r="AJ6071" t="s">
        <v>57</v>
      </c>
      <c r="AK6071" t="s">
        <v>58</v>
      </c>
      <c r="AL6071" t="s">
        <v>203</v>
      </c>
      <c r="AM607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071" t="str">
        <f t="shared" si="188"/>
        <v>40-49</v>
      </c>
      <c r="AO6071">
        <f t="shared" si="189"/>
        <v>1</v>
      </c>
      <c r="AP6071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072" spans="1:42" x14ac:dyDescent="0.25">
      <c r="A6072" t="s">
        <v>7259</v>
      </c>
      <c r="B6072" t="s">
        <v>39</v>
      </c>
      <c r="C6072" s="1">
        <v>21</v>
      </c>
      <c r="D6072" t="s">
        <v>43</v>
      </c>
      <c r="E6072">
        <v>0</v>
      </c>
      <c r="F6072" t="s">
        <v>5367</v>
      </c>
      <c r="G6072" s="1">
        <v>95934</v>
      </c>
      <c r="H6072">
        <v>40.080342000000002</v>
      </c>
      <c r="I6072">
        <v>-120.95780499999999</v>
      </c>
      <c r="J6072">
        <v>0</v>
      </c>
      <c r="K6072" s="1">
        <v>1</v>
      </c>
      <c r="L6072" t="s">
        <v>42</v>
      </c>
      <c r="M6072" t="s">
        <v>40</v>
      </c>
      <c r="N6072" s="10">
        <v>5.0999999999999996</v>
      </c>
      <c r="O6072" t="s">
        <v>43</v>
      </c>
      <c r="P6072" t="s">
        <v>43</v>
      </c>
      <c r="AA6072" t="s">
        <v>51</v>
      </c>
      <c r="AB6072" t="s">
        <v>43</v>
      </c>
      <c r="AC6072" t="s">
        <v>46</v>
      </c>
      <c r="AD6072" s="10">
        <v>19.55</v>
      </c>
      <c r="AE6072" s="10">
        <v>19.55</v>
      </c>
      <c r="AF6072" s="10">
        <v>0</v>
      </c>
      <c r="AG6072" s="10">
        <v>0</v>
      </c>
      <c r="AH6072" s="10">
        <v>5.0999999999999996</v>
      </c>
      <c r="AI6072" s="10">
        <v>24.65</v>
      </c>
      <c r="AJ6072" t="s">
        <v>98</v>
      </c>
      <c r="AM607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072" t="str">
        <f t="shared" si="188"/>
        <v>19-29</v>
      </c>
      <c r="AO6072">
        <f t="shared" si="189"/>
        <v>0</v>
      </c>
      <c r="AP6072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073" spans="1:42" x14ac:dyDescent="0.25">
      <c r="A6073" t="s">
        <v>7260</v>
      </c>
      <c r="B6073" t="s">
        <v>49</v>
      </c>
      <c r="C6073" s="1">
        <v>77</v>
      </c>
      <c r="D6073" t="s">
        <v>40</v>
      </c>
      <c r="E6073">
        <v>1</v>
      </c>
      <c r="F6073" t="s">
        <v>243</v>
      </c>
      <c r="G6073" s="1">
        <v>92591</v>
      </c>
      <c r="H6073">
        <v>33.540604000000002</v>
      </c>
      <c r="I6073">
        <v>-117.10908999999999</v>
      </c>
      <c r="J6073">
        <v>1</v>
      </c>
      <c r="K6073" s="1">
        <v>72</v>
      </c>
      <c r="L6073" t="s">
        <v>72</v>
      </c>
      <c r="M6073" t="s">
        <v>40</v>
      </c>
      <c r="N6073" s="10">
        <v>30.78</v>
      </c>
      <c r="O6073" t="s">
        <v>40</v>
      </c>
      <c r="P6073" t="s">
        <v>40</v>
      </c>
      <c r="Q6073" t="s">
        <v>55</v>
      </c>
      <c r="R6073">
        <v>17</v>
      </c>
      <c r="S6073" t="s">
        <v>40</v>
      </c>
      <c r="T6073" t="s">
        <v>40</v>
      </c>
      <c r="U6073" t="s">
        <v>40</v>
      </c>
      <c r="V6073" t="s">
        <v>40</v>
      </c>
      <c r="W6073" t="s">
        <v>40</v>
      </c>
      <c r="X6073" t="s">
        <v>40</v>
      </c>
      <c r="Y6073" t="s">
        <v>43</v>
      </c>
      <c r="Z6073" t="s">
        <v>43</v>
      </c>
      <c r="AA6073" t="s">
        <v>73</v>
      </c>
      <c r="AB6073" t="s">
        <v>40</v>
      </c>
      <c r="AC6073" t="s">
        <v>46</v>
      </c>
      <c r="AD6073" s="10">
        <v>115.75</v>
      </c>
      <c r="AE6073" s="10">
        <v>8399.15</v>
      </c>
      <c r="AF6073" s="10">
        <v>0</v>
      </c>
      <c r="AG6073" s="10">
        <v>110</v>
      </c>
      <c r="AH6073" s="10">
        <v>2216.16</v>
      </c>
      <c r="AI6073" s="10">
        <v>10725.31</v>
      </c>
      <c r="AJ6073" t="s">
        <v>47</v>
      </c>
      <c r="AM607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073" t="str">
        <f t="shared" si="188"/>
        <v>60-80</v>
      </c>
      <c r="AO6073">
        <f t="shared" si="189"/>
        <v>0</v>
      </c>
      <c r="AP6073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074" spans="1:42" x14ac:dyDescent="0.25">
      <c r="A6074" t="s">
        <v>7261</v>
      </c>
      <c r="B6074" t="s">
        <v>39</v>
      </c>
      <c r="C6074" s="1">
        <v>45</v>
      </c>
      <c r="D6074" t="s">
        <v>43</v>
      </c>
      <c r="E6074">
        <v>2</v>
      </c>
      <c r="F6074" t="s">
        <v>3821</v>
      </c>
      <c r="G6074" s="1">
        <v>95320</v>
      </c>
      <c r="H6074">
        <v>37.818542999999998</v>
      </c>
      <c r="I6074">
        <v>-121.006907</v>
      </c>
      <c r="J6074">
        <v>0</v>
      </c>
      <c r="K6074" s="1">
        <v>18</v>
      </c>
      <c r="L6074" t="s">
        <v>62</v>
      </c>
      <c r="M6074" t="s">
        <v>40</v>
      </c>
      <c r="N6074" s="10">
        <v>30.22</v>
      </c>
      <c r="O6074" t="s">
        <v>40</v>
      </c>
      <c r="P6074" t="s">
        <v>43</v>
      </c>
      <c r="AA6074" t="s">
        <v>73</v>
      </c>
      <c r="AB6074" t="s">
        <v>43</v>
      </c>
      <c r="AC6074" t="s">
        <v>46</v>
      </c>
      <c r="AD6074" s="10">
        <v>25.3</v>
      </c>
      <c r="AE6074" s="10">
        <v>454.65</v>
      </c>
      <c r="AF6074" s="10">
        <v>0</v>
      </c>
      <c r="AG6074" s="10">
        <v>0</v>
      </c>
      <c r="AH6074" s="10">
        <v>543.96</v>
      </c>
      <c r="AI6074" s="10">
        <v>998.61</v>
      </c>
      <c r="AJ6074" t="s">
        <v>47</v>
      </c>
      <c r="AM6074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6074" t="str">
        <f t="shared" si="188"/>
        <v>40-49</v>
      </c>
      <c r="AO6074">
        <f t="shared" si="189"/>
        <v>0</v>
      </c>
      <c r="AP6074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075" spans="1:42" x14ac:dyDescent="0.25">
      <c r="A6075" t="s">
        <v>7262</v>
      </c>
      <c r="B6075" t="s">
        <v>49</v>
      </c>
      <c r="C6075" s="1">
        <v>59</v>
      </c>
      <c r="D6075" t="s">
        <v>40</v>
      </c>
      <c r="E6075">
        <v>3</v>
      </c>
      <c r="F6075" t="s">
        <v>4901</v>
      </c>
      <c r="G6075" s="1">
        <v>95703</v>
      </c>
      <c r="H6075">
        <v>38.983387999999998</v>
      </c>
      <c r="I6075">
        <v>-120.988814</v>
      </c>
      <c r="J6075">
        <v>4</v>
      </c>
      <c r="K6075" s="1">
        <v>38</v>
      </c>
      <c r="L6075" t="s">
        <v>42</v>
      </c>
      <c r="M6075" t="s">
        <v>40</v>
      </c>
      <c r="N6075" s="10">
        <v>31.45</v>
      </c>
      <c r="O6075" t="s">
        <v>43</v>
      </c>
      <c r="P6075" t="s">
        <v>40</v>
      </c>
      <c r="Q6075" t="s">
        <v>79</v>
      </c>
      <c r="R6075">
        <v>76</v>
      </c>
      <c r="S6075" t="s">
        <v>40</v>
      </c>
      <c r="T6075" t="s">
        <v>40</v>
      </c>
      <c r="U6075" t="s">
        <v>40</v>
      </c>
      <c r="V6075" t="s">
        <v>40</v>
      </c>
      <c r="W6075" t="s">
        <v>40</v>
      </c>
      <c r="X6075" t="s">
        <v>43</v>
      </c>
      <c r="Y6075" t="s">
        <v>43</v>
      </c>
      <c r="Z6075" t="s">
        <v>40</v>
      </c>
      <c r="AA6075" t="s">
        <v>45</v>
      </c>
      <c r="AB6075" t="s">
        <v>43</v>
      </c>
      <c r="AC6075" t="s">
        <v>56</v>
      </c>
      <c r="AD6075" s="10">
        <v>74.05</v>
      </c>
      <c r="AE6075" s="10">
        <v>2802.3</v>
      </c>
      <c r="AF6075" s="10">
        <v>0</v>
      </c>
      <c r="AG6075" s="10">
        <v>0</v>
      </c>
      <c r="AH6075" s="10">
        <v>1195.0999999999999</v>
      </c>
      <c r="AI6075" s="10">
        <v>3997.4</v>
      </c>
      <c r="AJ6075" t="s">
        <v>47</v>
      </c>
      <c r="AM6075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075" t="str">
        <f t="shared" si="188"/>
        <v>50-59</v>
      </c>
      <c r="AO6075">
        <f t="shared" si="189"/>
        <v>0</v>
      </c>
      <c r="AP607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076" spans="1:42" x14ac:dyDescent="0.25">
      <c r="A6076" t="s">
        <v>7263</v>
      </c>
      <c r="B6076" t="s">
        <v>39</v>
      </c>
      <c r="C6076" s="1">
        <v>53</v>
      </c>
      <c r="D6076" t="s">
        <v>40</v>
      </c>
      <c r="E6076">
        <v>0</v>
      </c>
      <c r="F6076" t="s">
        <v>613</v>
      </c>
      <c r="G6076" s="1">
        <v>94303</v>
      </c>
      <c r="H6076">
        <v>37.458089999999999</v>
      </c>
      <c r="I6076">
        <v>-122.115398</v>
      </c>
      <c r="J6076">
        <v>2</v>
      </c>
      <c r="K6076" s="1">
        <v>49</v>
      </c>
      <c r="L6076" t="s">
        <v>42</v>
      </c>
      <c r="M6076" t="s">
        <v>40</v>
      </c>
      <c r="N6076" s="10">
        <v>49.63</v>
      </c>
      <c r="O6076" t="s">
        <v>40</v>
      </c>
      <c r="P6076" t="s">
        <v>40</v>
      </c>
      <c r="Q6076" t="s">
        <v>55</v>
      </c>
      <c r="R6076">
        <v>9</v>
      </c>
      <c r="S6076" t="s">
        <v>43</v>
      </c>
      <c r="T6076" t="s">
        <v>43</v>
      </c>
      <c r="U6076" t="s">
        <v>43</v>
      </c>
      <c r="V6076" t="s">
        <v>43</v>
      </c>
      <c r="W6076" t="s">
        <v>40</v>
      </c>
      <c r="X6076" t="s">
        <v>40</v>
      </c>
      <c r="Y6076" t="s">
        <v>40</v>
      </c>
      <c r="Z6076" t="s">
        <v>40</v>
      </c>
      <c r="AA6076" t="s">
        <v>51</v>
      </c>
      <c r="AB6076" t="s">
        <v>40</v>
      </c>
      <c r="AC6076" t="s">
        <v>56</v>
      </c>
      <c r="AD6076" s="10">
        <v>95.6</v>
      </c>
      <c r="AE6076" s="10">
        <v>4783.5</v>
      </c>
      <c r="AF6076" s="10">
        <v>0</v>
      </c>
      <c r="AG6076" s="10">
        <v>0</v>
      </c>
      <c r="AH6076" s="10">
        <v>2431.87</v>
      </c>
      <c r="AI6076" s="10">
        <v>7215.37</v>
      </c>
      <c r="AJ6076" t="s">
        <v>57</v>
      </c>
      <c r="AK6076" t="s">
        <v>58</v>
      </c>
      <c r="AL6076" t="s">
        <v>203</v>
      </c>
      <c r="AM607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076" t="str">
        <f t="shared" si="188"/>
        <v>50-59</v>
      </c>
      <c r="AO6076">
        <f t="shared" si="189"/>
        <v>1</v>
      </c>
      <c r="AP6076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077" spans="1:42" x14ac:dyDescent="0.25">
      <c r="A6077" t="s">
        <v>7264</v>
      </c>
      <c r="B6077" t="s">
        <v>39</v>
      </c>
      <c r="C6077" s="1">
        <v>57</v>
      </c>
      <c r="D6077" t="s">
        <v>40</v>
      </c>
      <c r="E6077">
        <v>2</v>
      </c>
      <c r="F6077" t="s">
        <v>159</v>
      </c>
      <c r="G6077" s="1">
        <v>91042</v>
      </c>
      <c r="H6077">
        <v>34.296574</v>
      </c>
      <c r="I6077">
        <v>-118.244839</v>
      </c>
      <c r="J6077">
        <v>2</v>
      </c>
      <c r="K6077" s="1">
        <v>2</v>
      </c>
      <c r="L6077" t="s">
        <v>42</v>
      </c>
      <c r="M6077" t="s">
        <v>40</v>
      </c>
      <c r="N6077" s="10">
        <v>35.42</v>
      </c>
      <c r="O6077" t="s">
        <v>43</v>
      </c>
      <c r="P6077" t="s">
        <v>43</v>
      </c>
      <c r="AA6077" t="s">
        <v>45</v>
      </c>
      <c r="AB6077" t="s">
        <v>43</v>
      </c>
      <c r="AC6077" t="s">
        <v>46</v>
      </c>
      <c r="AD6077" s="10">
        <v>20.3</v>
      </c>
      <c r="AE6077" s="10">
        <v>31.9</v>
      </c>
      <c r="AF6077" s="10">
        <v>0</v>
      </c>
      <c r="AG6077" s="10">
        <v>0</v>
      </c>
      <c r="AH6077" s="10">
        <v>70.84</v>
      </c>
      <c r="AI6077" s="10">
        <v>102.74</v>
      </c>
      <c r="AJ6077" t="s">
        <v>98</v>
      </c>
      <c r="AM607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077" t="str">
        <f t="shared" si="188"/>
        <v>50-59</v>
      </c>
      <c r="AO6077">
        <f t="shared" si="189"/>
        <v>0</v>
      </c>
      <c r="AP6077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078" spans="1:42" x14ac:dyDescent="0.25">
      <c r="A6078" t="s">
        <v>7265</v>
      </c>
      <c r="B6078" t="s">
        <v>49</v>
      </c>
      <c r="C6078" s="1">
        <v>55</v>
      </c>
      <c r="D6078" t="s">
        <v>40</v>
      </c>
      <c r="E6078">
        <v>3</v>
      </c>
      <c r="F6078" t="s">
        <v>437</v>
      </c>
      <c r="G6078" s="1">
        <v>92404</v>
      </c>
      <c r="H6078">
        <v>34.183286000000003</v>
      </c>
      <c r="I6078">
        <v>-117.221722</v>
      </c>
      <c r="J6078">
        <v>8</v>
      </c>
      <c r="K6078" s="1">
        <v>12</v>
      </c>
      <c r="L6078" t="s">
        <v>62</v>
      </c>
      <c r="M6078" t="s">
        <v>40</v>
      </c>
      <c r="N6078" s="10">
        <v>44.12</v>
      </c>
      <c r="O6078" t="s">
        <v>40</v>
      </c>
      <c r="P6078" t="s">
        <v>43</v>
      </c>
      <c r="AA6078" t="s">
        <v>73</v>
      </c>
      <c r="AB6078" t="s">
        <v>40</v>
      </c>
      <c r="AC6078" t="s">
        <v>56</v>
      </c>
      <c r="AD6078" s="10">
        <v>25.4</v>
      </c>
      <c r="AE6078" s="10">
        <v>313</v>
      </c>
      <c r="AF6078" s="10">
        <v>0</v>
      </c>
      <c r="AG6078" s="10">
        <v>0</v>
      </c>
      <c r="AH6078" s="10">
        <v>529.44000000000005</v>
      </c>
      <c r="AI6078" s="10">
        <v>842.44</v>
      </c>
      <c r="AJ6078" t="s">
        <v>47</v>
      </c>
      <c r="AM607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078" t="str">
        <f t="shared" si="188"/>
        <v>50-59</v>
      </c>
      <c r="AO6078">
        <f t="shared" si="189"/>
        <v>0</v>
      </c>
      <c r="AP6078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079" spans="1:42" x14ac:dyDescent="0.25">
      <c r="A6079" t="s">
        <v>7266</v>
      </c>
      <c r="B6079" t="s">
        <v>39</v>
      </c>
      <c r="C6079" s="1">
        <v>33</v>
      </c>
      <c r="D6079" t="s">
        <v>43</v>
      </c>
      <c r="E6079">
        <v>0</v>
      </c>
      <c r="F6079" t="s">
        <v>543</v>
      </c>
      <c r="G6079" s="1">
        <v>92503</v>
      </c>
      <c r="H6079">
        <v>33.890045999999998</v>
      </c>
      <c r="I6079">
        <v>-117.455583</v>
      </c>
      <c r="J6079">
        <v>0</v>
      </c>
      <c r="K6079" s="1">
        <v>15</v>
      </c>
      <c r="L6079" t="s">
        <v>42</v>
      </c>
      <c r="M6079" t="s">
        <v>40</v>
      </c>
      <c r="N6079" s="10">
        <v>9.7100000000000009</v>
      </c>
      <c r="O6079" t="s">
        <v>40</v>
      </c>
      <c r="P6079" t="s">
        <v>40</v>
      </c>
      <c r="Q6079" t="s">
        <v>79</v>
      </c>
      <c r="R6079">
        <v>26</v>
      </c>
      <c r="S6079" t="s">
        <v>43</v>
      </c>
      <c r="T6079" t="s">
        <v>43</v>
      </c>
      <c r="U6079" t="s">
        <v>43</v>
      </c>
      <c r="V6079" t="s">
        <v>43</v>
      </c>
      <c r="W6079" t="s">
        <v>43</v>
      </c>
      <c r="X6079" t="s">
        <v>43</v>
      </c>
      <c r="Y6079" t="s">
        <v>43</v>
      </c>
      <c r="Z6079" t="s">
        <v>40</v>
      </c>
      <c r="AA6079" t="s">
        <v>51</v>
      </c>
      <c r="AB6079" t="s">
        <v>40</v>
      </c>
      <c r="AC6079" t="s">
        <v>56</v>
      </c>
      <c r="AD6079" s="10">
        <v>49.1</v>
      </c>
      <c r="AE6079" s="10">
        <v>679.55</v>
      </c>
      <c r="AF6079" s="10">
        <v>0</v>
      </c>
      <c r="AG6079" s="10">
        <v>0</v>
      </c>
      <c r="AH6079" s="10">
        <v>145.65</v>
      </c>
      <c r="AI6079" s="10">
        <v>825.2</v>
      </c>
      <c r="AJ6079" t="s">
        <v>57</v>
      </c>
      <c r="AK6079" t="s">
        <v>58</v>
      </c>
      <c r="AL6079" t="s">
        <v>59</v>
      </c>
      <c r="AM6079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6079" t="str">
        <f t="shared" si="188"/>
        <v>30-39</v>
      </c>
      <c r="AO6079">
        <f t="shared" si="189"/>
        <v>1</v>
      </c>
      <c r="AP6079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6080" spans="1:42" x14ac:dyDescent="0.25">
      <c r="A6080" t="s">
        <v>7267</v>
      </c>
      <c r="B6080" t="s">
        <v>49</v>
      </c>
      <c r="C6080" s="1">
        <v>29</v>
      </c>
      <c r="D6080" t="s">
        <v>43</v>
      </c>
      <c r="E6080">
        <v>0</v>
      </c>
      <c r="F6080" t="s">
        <v>1041</v>
      </c>
      <c r="G6080" s="1">
        <v>92342</v>
      </c>
      <c r="H6080">
        <v>34.757783000000003</v>
      </c>
      <c r="I6080">
        <v>-117.33996999999999</v>
      </c>
      <c r="J6080">
        <v>0</v>
      </c>
      <c r="K6080" s="1">
        <v>3</v>
      </c>
      <c r="L6080" t="s">
        <v>42</v>
      </c>
      <c r="M6080" t="s">
        <v>40</v>
      </c>
      <c r="N6080" s="10">
        <v>27.34</v>
      </c>
      <c r="O6080" t="s">
        <v>43</v>
      </c>
      <c r="P6080" t="s">
        <v>40</v>
      </c>
      <c r="Q6080" t="s">
        <v>55</v>
      </c>
      <c r="R6080">
        <v>71</v>
      </c>
      <c r="S6080" t="s">
        <v>43</v>
      </c>
      <c r="T6080" t="s">
        <v>43</v>
      </c>
      <c r="U6080" t="s">
        <v>40</v>
      </c>
      <c r="V6080" t="s">
        <v>43</v>
      </c>
      <c r="W6080" t="s">
        <v>43</v>
      </c>
      <c r="X6080" t="s">
        <v>43</v>
      </c>
      <c r="Y6080" t="s">
        <v>43</v>
      </c>
      <c r="Z6080" t="s">
        <v>43</v>
      </c>
      <c r="AA6080" t="s">
        <v>51</v>
      </c>
      <c r="AB6080" t="s">
        <v>40</v>
      </c>
      <c r="AC6080" t="s">
        <v>46</v>
      </c>
      <c r="AD6080" s="10">
        <v>73.599999999999994</v>
      </c>
      <c r="AE6080" s="10">
        <v>232.5</v>
      </c>
      <c r="AF6080" s="10">
        <v>0</v>
      </c>
      <c r="AG6080" s="10">
        <v>10</v>
      </c>
      <c r="AH6080" s="10">
        <v>82.02</v>
      </c>
      <c r="AI6080" s="10">
        <v>324.52</v>
      </c>
      <c r="AJ6080" t="s">
        <v>98</v>
      </c>
      <c r="AM6080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080" t="str">
        <f t="shared" si="188"/>
        <v>19-29</v>
      </c>
      <c r="AO6080">
        <f t="shared" si="189"/>
        <v>0</v>
      </c>
      <c r="AP6080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081" spans="1:42" x14ac:dyDescent="0.25">
      <c r="A6081" t="s">
        <v>7268</v>
      </c>
      <c r="B6081" t="s">
        <v>39</v>
      </c>
      <c r="C6081" s="1">
        <v>64</v>
      </c>
      <c r="D6081" t="s">
        <v>40</v>
      </c>
      <c r="E6081">
        <v>0</v>
      </c>
      <c r="F6081" t="s">
        <v>430</v>
      </c>
      <c r="G6081" s="1">
        <v>92703</v>
      </c>
      <c r="H6081">
        <v>33.748635</v>
      </c>
      <c r="I6081">
        <v>-117.906125</v>
      </c>
      <c r="J6081">
        <v>10</v>
      </c>
      <c r="K6081" s="1">
        <v>71</v>
      </c>
      <c r="L6081" t="s">
        <v>42</v>
      </c>
      <c r="M6081" t="s">
        <v>40</v>
      </c>
      <c r="N6081" s="10">
        <v>4.71</v>
      </c>
      <c r="O6081" t="s">
        <v>43</v>
      </c>
      <c r="P6081" t="s">
        <v>40</v>
      </c>
      <c r="Q6081" t="s">
        <v>79</v>
      </c>
      <c r="R6081">
        <v>29</v>
      </c>
      <c r="S6081" t="s">
        <v>40</v>
      </c>
      <c r="T6081" t="s">
        <v>40</v>
      </c>
      <c r="U6081" t="s">
        <v>40</v>
      </c>
      <c r="V6081" t="s">
        <v>40</v>
      </c>
      <c r="W6081" t="s">
        <v>43</v>
      </c>
      <c r="X6081" t="s">
        <v>43</v>
      </c>
      <c r="Y6081" t="s">
        <v>43</v>
      </c>
      <c r="Z6081" t="s">
        <v>40</v>
      </c>
      <c r="AA6081" t="s">
        <v>73</v>
      </c>
      <c r="AB6081" t="s">
        <v>43</v>
      </c>
      <c r="AC6081" t="s">
        <v>46</v>
      </c>
      <c r="AD6081" s="10">
        <v>-10</v>
      </c>
      <c r="AE6081" s="10">
        <v>4492.8999999999996</v>
      </c>
      <c r="AF6081" s="10">
        <v>0</v>
      </c>
      <c r="AG6081" s="10">
        <v>0</v>
      </c>
      <c r="AH6081" s="10">
        <v>334.41</v>
      </c>
      <c r="AI6081" s="10">
        <v>4827.3100000000004</v>
      </c>
      <c r="AJ6081" t="s">
        <v>47</v>
      </c>
      <c r="AM6081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081" t="str">
        <f t="shared" si="188"/>
        <v>60-80</v>
      </c>
      <c r="AO6081">
        <f t="shared" si="189"/>
        <v>0</v>
      </c>
      <c r="AP6081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082" spans="1:42" x14ac:dyDescent="0.25">
      <c r="A6082" t="s">
        <v>7269</v>
      </c>
      <c r="B6082" t="s">
        <v>39</v>
      </c>
      <c r="C6082" s="1">
        <v>27</v>
      </c>
      <c r="D6082" t="s">
        <v>43</v>
      </c>
      <c r="E6082">
        <v>0</v>
      </c>
      <c r="F6082" t="s">
        <v>3001</v>
      </c>
      <c r="G6082" s="1">
        <v>94022</v>
      </c>
      <c r="H6082">
        <v>37.349545999999997</v>
      </c>
      <c r="I6082">
        <v>-122.134356</v>
      </c>
      <c r="J6082">
        <v>0</v>
      </c>
      <c r="K6082" s="1">
        <v>1</v>
      </c>
      <c r="L6082" t="s">
        <v>42</v>
      </c>
      <c r="M6082" t="s">
        <v>40</v>
      </c>
      <c r="N6082" s="10">
        <v>45.86</v>
      </c>
      <c r="O6082" t="s">
        <v>43</v>
      </c>
      <c r="P6082" t="s">
        <v>43</v>
      </c>
      <c r="AA6082" t="s">
        <v>51</v>
      </c>
      <c r="AB6082" t="s">
        <v>43</v>
      </c>
      <c r="AC6082" t="s">
        <v>56</v>
      </c>
      <c r="AD6082" s="10">
        <v>20.7</v>
      </c>
      <c r="AE6082" s="10">
        <v>20.7</v>
      </c>
      <c r="AF6082" s="10">
        <v>0</v>
      </c>
      <c r="AG6082" s="10">
        <v>0</v>
      </c>
      <c r="AH6082" s="10">
        <v>45.86</v>
      </c>
      <c r="AI6082" s="10">
        <v>66.56</v>
      </c>
      <c r="AJ6082" t="s">
        <v>98</v>
      </c>
      <c r="AM608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082" t="str">
        <f t="shared" ref="AN6082:AN6145" si="190">IF(C6082&lt;=29,"19-29",IF(C6082&lt;=39,"30-39",IF(C6082&lt;=49,"40-49",IF(C6082&lt;=59,"50-59","60-80"))))</f>
        <v>19-29</v>
      </c>
      <c r="AO6082">
        <f t="shared" ref="AO6082:AO6145" si="191">IF(AJ6082="Churned",1,0)</f>
        <v>0</v>
      </c>
      <c r="AP6082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083" spans="1:42" x14ac:dyDescent="0.25">
      <c r="A6083" t="s">
        <v>7270</v>
      </c>
      <c r="B6083" t="s">
        <v>39</v>
      </c>
      <c r="C6083" s="1">
        <v>75</v>
      </c>
      <c r="D6083" t="s">
        <v>40</v>
      </c>
      <c r="E6083">
        <v>0</v>
      </c>
      <c r="F6083" t="s">
        <v>624</v>
      </c>
      <c r="G6083" s="1">
        <v>95653</v>
      </c>
      <c r="H6083">
        <v>38.674275999999999</v>
      </c>
      <c r="I6083">
        <v>-121.961866</v>
      </c>
      <c r="J6083">
        <v>1</v>
      </c>
      <c r="K6083" s="1">
        <v>34</v>
      </c>
      <c r="L6083" t="s">
        <v>42</v>
      </c>
      <c r="M6083" t="s">
        <v>40</v>
      </c>
      <c r="N6083" s="10">
        <v>2.88</v>
      </c>
      <c r="O6083" t="s">
        <v>40</v>
      </c>
      <c r="P6083" t="s">
        <v>40</v>
      </c>
      <c r="Q6083" t="s">
        <v>55</v>
      </c>
      <c r="R6083">
        <v>4</v>
      </c>
      <c r="S6083" t="s">
        <v>43</v>
      </c>
      <c r="T6083" t="s">
        <v>40</v>
      </c>
      <c r="U6083" t="s">
        <v>40</v>
      </c>
      <c r="V6083" t="s">
        <v>43</v>
      </c>
      <c r="W6083" t="s">
        <v>43</v>
      </c>
      <c r="X6083" t="s">
        <v>40</v>
      </c>
      <c r="Y6083" t="s">
        <v>43</v>
      </c>
      <c r="Z6083" t="s">
        <v>40</v>
      </c>
      <c r="AA6083" t="s">
        <v>51</v>
      </c>
      <c r="AB6083" t="s">
        <v>40</v>
      </c>
      <c r="AC6083" t="s">
        <v>56</v>
      </c>
      <c r="AD6083" s="10">
        <v>94.25</v>
      </c>
      <c r="AE6083" s="10">
        <v>3217.55</v>
      </c>
      <c r="AF6083" s="10">
        <v>0</v>
      </c>
      <c r="AG6083" s="10">
        <v>0</v>
      </c>
      <c r="AH6083" s="10">
        <v>97.92</v>
      </c>
      <c r="AI6083" s="10">
        <v>3315.47</v>
      </c>
      <c r="AJ6083" t="s">
        <v>57</v>
      </c>
      <c r="AK6083" t="s">
        <v>58</v>
      </c>
      <c r="AL6083" t="s">
        <v>59</v>
      </c>
      <c r="AM6083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083" t="str">
        <f t="shared" si="190"/>
        <v>60-80</v>
      </c>
      <c r="AO6083">
        <f t="shared" si="191"/>
        <v>1</v>
      </c>
      <c r="AP6083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084" spans="1:42" x14ac:dyDescent="0.25">
      <c r="A6084" t="s">
        <v>7271</v>
      </c>
      <c r="B6084" t="s">
        <v>39</v>
      </c>
      <c r="C6084" s="1">
        <v>56</v>
      </c>
      <c r="D6084" t="s">
        <v>40</v>
      </c>
      <c r="E6084">
        <v>0</v>
      </c>
      <c r="F6084" t="s">
        <v>211</v>
      </c>
      <c r="G6084" s="1">
        <v>93710</v>
      </c>
      <c r="H6084">
        <v>36.822715000000002</v>
      </c>
      <c r="I6084">
        <v>-119.761826</v>
      </c>
      <c r="J6084">
        <v>1</v>
      </c>
      <c r="K6084" s="1">
        <v>6</v>
      </c>
      <c r="L6084" t="s">
        <v>42</v>
      </c>
      <c r="M6084" t="s">
        <v>40</v>
      </c>
      <c r="N6084" s="10">
        <v>23.35</v>
      </c>
      <c r="O6084" t="s">
        <v>40</v>
      </c>
      <c r="P6084" t="s">
        <v>40</v>
      </c>
      <c r="Q6084" t="s">
        <v>55</v>
      </c>
      <c r="R6084">
        <v>8</v>
      </c>
      <c r="S6084" t="s">
        <v>43</v>
      </c>
      <c r="T6084" t="s">
        <v>40</v>
      </c>
      <c r="U6084" t="s">
        <v>43</v>
      </c>
      <c r="V6084" t="s">
        <v>43</v>
      </c>
      <c r="W6084" t="s">
        <v>43</v>
      </c>
      <c r="X6084" t="s">
        <v>40</v>
      </c>
      <c r="Y6084" t="s">
        <v>40</v>
      </c>
      <c r="Z6084" t="s">
        <v>40</v>
      </c>
      <c r="AA6084" t="s">
        <v>51</v>
      </c>
      <c r="AB6084" t="s">
        <v>40</v>
      </c>
      <c r="AC6084" t="s">
        <v>56</v>
      </c>
      <c r="AD6084" s="10">
        <v>90.75</v>
      </c>
      <c r="AE6084" s="10">
        <v>512.25</v>
      </c>
      <c r="AF6084" s="10">
        <v>0</v>
      </c>
      <c r="AG6084" s="10">
        <v>0</v>
      </c>
      <c r="AH6084" s="10">
        <v>140.1</v>
      </c>
      <c r="AI6084" s="10">
        <v>652.35</v>
      </c>
      <c r="AJ6084" t="s">
        <v>47</v>
      </c>
      <c r="AM608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084" t="str">
        <f t="shared" si="190"/>
        <v>50-59</v>
      </c>
      <c r="AO6084">
        <f t="shared" si="191"/>
        <v>0</v>
      </c>
      <c r="AP6084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085" spans="1:42" x14ac:dyDescent="0.25">
      <c r="A6085" t="s">
        <v>7272</v>
      </c>
      <c r="B6085" t="s">
        <v>49</v>
      </c>
      <c r="C6085" s="1">
        <v>80</v>
      </c>
      <c r="D6085" t="s">
        <v>40</v>
      </c>
      <c r="E6085">
        <v>0</v>
      </c>
      <c r="F6085" t="s">
        <v>1755</v>
      </c>
      <c r="G6085" s="1">
        <v>91915</v>
      </c>
      <c r="H6085">
        <v>32.605012000000002</v>
      </c>
      <c r="I6085">
        <v>-116.97595</v>
      </c>
      <c r="J6085">
        <v>2</v>
      </c>
      <c r="K6085" s="1">
        <v>51</v>
      </c>
      <c r="L6085" t="s">
        <v>76</v>
      </c>
      <c r="M6085" t="s">
        <v>40</v>
      </c>
      <c r="N6085" s="10">
        <v>43.58</v>
      </c>
      <c r="O6085" t="s">
        <v>40</v>
      </c>
      <c r="P6085" t="s">
        <v>40</v>
      </c>
      <c r="Q6085" t="s">
        <v>44</v>
      </c>
      <c r="R6085">
        <v>22</v>
      </c>
      <c r="S6085" t="s">
        <v>43</v>
      </c>
      <c r="T6085" t="s">
        <v>40</v>
      </c>
      <c r="U6085" t="s">
        <v>40</v>
      </c>
      <c r="V6085" t="s">
        <v>43</v>
      </c>
      <c r="W6085" t="s">
        <v>43</v>
      </c>
      <c r="X6085" t="s">
        <v>43</v>
      </c>
      <c r="Y6085" t="s">
        <v>43</v>
      </c>
      <c r="Z6085" t="s">
        <v>40</v>
      </c>
      <c r="AA6085" t="s">
        <v>51</v>
      </c>
      <c r="AB6085" t="s">
        <v>40</v>
      </c>
      <c r="AC6085" t="s">
        <v>56</v>
      </c>
      <c r="AD6085" s="10">
        <v>84.2</v>
      </c>
      <c r="AE6085" s="10">
        <v>4146.05</v>
      </c>
      <c r="AF6085" s="10">
        <v>0</v>
      </c>
      <c r="AG6085" s="10">
        <v>0</v>
      </c>
      <c r="AH6085" s="10">
        <v>2222.58</v>
      </c>
      <c r="AI6085" s="10">
        <v>6368.63</v>
      </c>
      <c r="AJ6085" t="s">
        <v>57</v>
      </c>
      <c r="AK6085" t="s">
        <v>58</v>
      </c>
      <c r="AL6085" t="s">
        <v>214</v>
      </c>
      <c r="AM6085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085" t="str">
        <f t="shared" si="190"/>
        <v>60-80</v>
      </c>
      <c r="AO6085">
        <f t="shared" si="191"/>
        <v>1</v>
      </c>
      <c r="AP608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086" spans="1:42" x14ac:dyDescent="0.25">
      <c r="A6086" t="s">
        <v>7273</v>
      </c>
      <c r="B6086" t="s">
        <v>39</v>
      </c>
      <c r="C6086" s="1">
        <v>79</v>
      </c>
      <c r="D6086" t="s">
        <v>43</v>
      </c>
      <c r="E6086">
        <v>0</v>
      </c>
      <c r="F6086" t="s">
        <v>2005</v>
      </c>
      <c r="G6086" s="1">
        <v>90703</v>
      </c>
      <c r="H6086">
        <v>33.868099999999998</v>
      </c>
      <c r="I6086">
        <v>-118.067402</v>
      </c>
      <c r="J6086">
        <v>0</v>
      </c>
      <c r="K6086" s="1">
        <v>26</v>
      </c>
      <c r="L6086" t="s">
        <v>42</v>
      </c>
      <c r="M6086" t="s">
        <v>40</v>
      </c>
      <c r="N6086" s="10">
        <v>12.09</v>
      </c>
      <c r="O6086" t="s">
        <v>40</v>
      </c>
      <c r="P6086" t="s">
        <v>40</v>
      </c>
      <c r="Q6086" t="s">
        <v>79</v>
      </c>
      <c r="R6086">
        <v>15</v>
      </c>
      <c r="S6086" t="s">
        <v>43</v>
      </c>
      <c r="T6086" t="s">
        <v>43</v>
      </c>
      <c r="U6086" t="s">
        <v>43</v>
      </c>
      <c r="V6086" t="s">
        <v>40</v>
      </c>
      <c r="W6086" t="s">
        <v>43</v>
      </c>
      <c r="X6086" t="s">
        <v>40</v>
      </c>
      <c r="Y6086" t="s">
        <v>40</v>
      </c>
      <c r="Z6086" t="s">
        <v>40</v>
      </c>
      <c r="AA6086" t="s">
        <v>73</v>
      </c>
      <c r="AB6086" t="s">
        <v>40</v>
      </c>
      <c r="AC6086" t="s">
        <v>56</v>
      </c>
      <c r="AD6086" s="10">
        <v>66.05</v>
      </c>
      <c r="AE6086" s="10">
        <v>1652.4</v>
      </c>
      <c r="AF6086" s="10">
        <v>47.73</v>
      </c>
      <c r="AG6086" s="10">
        <v>0</v>
      </c>
      <c r="AH6086" s="10">
        <v>314.33999999999997</v>
      </c>
      <c r="AI6086" s="10">
        <v>1919.01</v>
      </c>
      <c r="AJ6086" t="s">
        <v>47</v>
      </c>
      <c r="AM6086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086" t="str">
        <f t="shared" si="190"/>
        <v>60-80</v>
      </c>
      <c r="AO6086">
        <f t="shared" si="191"/>
        <v>0</v>
      </c>
      <c r="AP608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087" spans="1:42" x14ac:dyDescent="0.25">
      <c r="A6087" t="s">
        <v>7274</v>
      </c>
      <c r="B6087" t="s">
        <v>39</v>
      </c>
      <c r="C6087" s="1">
        <v>40</v>
      </c>
      <c r="D6087" t="s">
        <v>43</v>
      </c>
      <c r="E6087">
        <v>0</v>
      </c>
      <c r="F6087" t="s">
        <v>757</v>
      </c>
      <c r="G6087" s="1">
        <v>92273</v>
      </c>
      <c r="H6087">
        <v>32.790281999999998</v>
      </c>
      <c r="I6087">
        <v>-115.689559</v>
      </c>
      <c r="J6087">
        <v>0</v>
      </c>
      <c r="K6087" s="1">
        <v>49</v>
      </c>
      <c r="L6087" t="s">
        <v>76</v>
      </c>
      <c r="M6087" t="s">
        <v>40</v>
      </c>
      <c r="N6087" s="10">
        <v>35.869999999999997</v>
      </c>
      <c r="O6087" t="s">
        <v>40</v>
      </c>
      <c r="P6087" t="s">
        <v>40</v>
      </c>
      <c r="Q6087" t="s">
        <v>79</v>
      </c>
      <c r="R6087">
        <v>30</v>
      </c>
      <c r="S6087" t="s">
        <v>40</v>
      </c>
      <c r="T6087" t="s">
        <v>40</v>
      </c>
      <c r="U6087" t="s">
        <v>43</v>
      </c>
      <c r="V6087" t="s">
        <v>43</v>
      </c>
      <c r="W6087" t="s">
        <v>43</v>
      </c>
      <c r="X6087" t="s">
        <v>43</v>
      </c>
      <c r="Y6087" t="s">
        <v>43</v>
      </c>
      <c r="Z6087" t="s">
        <v>40</v>
      </c>
      <c r="AA6087" t="s">
        <v>51</v>
      </c>
      <c r="AB6087" t="s">
        <v>40</v>
      </c>
      <c r="AC6087" t="s">
        <v>46</v>
      </c>
      <c r="AD6087" s="10">
        <v>59.75</v>
      </c>
      <c r="AE6087" s="10">
        <v>2934.3</v>
      </c>
      <c r="AF6087" s="10">
        <v>0</v>
      </c>
      <c r="AG6087" s="10">
        <v>0</v>
      </c>
      <c r="AH6087" s="10">
        <v>1757.63</v>
      </c>
      <c r="AI6087" s="10">
        <v>4691.93</v>
      </c>
      <c r="AJ6087" t="s">
        <v>57</v>
      </c>
      <c r="AK6087" t="s">
        <v>109</v>
      </c>
      <c r="AL6087" t="s">
        <v>110</v>
      </c>
      <c r="AM608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087" t="str">
        <f t="shared" si="190"/>
        <v>40-49</v>
      </c>
      <c r="AO6087">
        <f t="shared" si="191"/>
        <v>1</v>
      </c>
      <c r="AP6087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6088" spans="1:42" x14ac:dyDescent="0.25">
      <c r="A6088" t="s">
        <v>7275</v>
      </c>
      <c r="B6088" t="s">
        <v>49</v>
      </c>
      <c r="C6088" s="1">
        <v>51</v>
      </c>
      <c r="D6088" t="s">
        <v>40</v>
      </c>
      <c r="E6088">
        <v>0</v>
      </c>
      <c r="F6088" t="s">
        <v>700</v>
      </c>
      <c r="G6088" s="1">
        <v>92539</v>
      </c>
      <c r="H6088">
        <v>33.527605000000001</v>
      </c>
      <c r="I6088">
        <v>-116.666551</v>
      </c>
      <c r="J6088">
        <v>2</v>
      </c>
      <c r="K6088" s="1">
        <v>24</v>
      </c>
      <c r="L6088" t="s">
        <v>129</v>
      </c>
      <c r="M6088" t="s">
        <v>40</v>
      </c>
      <c r="N6088" s="10">
        <v>3</v>
      </c>
      <c r="O6088" t="s">
        <v>40</v>
      </c>
      <c r="P6088" t="s">
        <v>40</v>
      </c>
      <c r="Q6088" t="s">
        <v>55</v>
      </c>
      <c r="R6088">
        <v>15</v>
      </c>
      <c r="S6088" t="s">
        <v>43</v>
      </c>
      <c r="T6088" t="s">
        <v>40</v>
      </c>
      <c r="U6088" t="s">
        <v>40</v>
      </c>
      <c r="V6088" t="s">
        <v>43</v>
      </c>
      <c r="W6088" t="s">
        <v>40</v>
      </c>
      <c r="X6088" t="s">
        <v>40</v>
      </c>
      <c r="Y6088" t="s">
        <v>40</v>
      </c>
      <c r="Z6088" t="s">
        <v>40</v>
      </c>
      <c r="AA6088" t="s">
        <v>51</v>
      </c>
      <c r="AB6088" t="s">
        <v>40</v>
      </c>
      <c r="AC6088" t="s">
        <v>56</v>
      </c>
      <c r="AD6088" s="10">
        <v>104.65</v>
      </c>
      <c r="AE6088" s="10">
        <v>2542.4499999999998</v>
      </c>
      <c r="AF6088" s="10">
        <v>0</v>
      </c>
      <c r="AG6088" s="10">
        <v>0</v>
      </c>
      <c r="AH6088" s="10">
        <v>72</v>
      </c>
      <c r="AI6088" s="10">
        <v>2614.4499999999998</v>
      </c>
      <c r="AJ6088" t="s">
        <v>57</v>
      </c>
      <c r="AK6088" t="s">
        <v>58</v>
      </c>
      <c r="AL6088" t="s">
        <v>104</v>
      </c>
      <c r="AM6088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6088" t="str">
        <f t="shared" si="190"/>
        <v>50-59</v>
      </c>
      <c r="AO6088">
        <f t="shared" si="191"/>
        <v>1</v>
      </c>
      <c r="AP6088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089" spans="1:42" x14ac:dyDescent="0.25">
      <c r="A6089" t="s">
        <v>7276</v>
      </c>
      <c r="B6089" t="s">
        <v>49</v>
      </c>
      <c r="C6089" s="1">
        <v>62</v>
      </c>
      <c r="D6089" t="s">
        <v>43</v>
      </c>
      <c r="E6089">
        <v>0</v>
      </c>
      <c r="F6089" t="s">
        <v>316</v>
      </c>
      <c r="G6089" s="1">
        <v>92026</v>
      </c>
      <c r="H6089">
        <v>33.21846</v>
      </c>
      <c r="I6089">
        <v>-117.116916</v>
      </c>
      <c r="J6089">
        <v>0</v>
      </c>
      <c r="K6089" s="1">
        <v>69</v>
      </c>
      <c r="L6089" t="s">
        <v>42</v>
      </c>
      <c r="M6089" t="s">
        <v>43</v>
      </c>
      <c r="P6089" t="s">
        <v>40</v>
      </c>
      <c r="Q6089" t="s">
        <v>44</v>
      </c>
      <c r="R6089">
        <v>18</v>
      </c>
      <c r="S6089" t="s">
        <v>40</v>
      </c>
      <c r="T6089" t="s">
        <v>40</v>
      </c>
      <c r="U6089" t="s">
        <v>43</v>
      </c>
      <c r="V6089" t="s">
        <v>40</v>
      </c>
      <c r="W6089" t="s">
        <v>40</v>
      </c>
      <c r="X6089" t="s">
        <v>40</v>
      </c>
      <c r="Y6089" t="s">
        <v>40</v>
      </c>
      <c r="Z6089" t="s">
        <v>40</v>
      </c>
      <c r="AA6089" t="s">
        <v>73</v>
      </c>
      <c r="AB6089" t="s">
        <v>40</v>
      </c>
      <c r="AC6089" t="s">
        <v>56</v>
      </c>
      <c r="AD6089" s="10">
        <v>60.05</v>
      </c>
      <c r="AE6089" s="10">
        <v>4176.7</v>
      </c>
      <c r="AF6089" s="10">
        <v>41.21</v>
      </c>
      <c r="AG6089" s="10">
        <v>0</v>
      </c>
      <c r="AH6089" s="10">
        <v>0</v>
      </c>
      <c r="AI6089" s="10">
        <v>4135.49</v>
      </c>
      <c r="AJ6089" t="s">
        <v>47</v>
      </c>
      <c r="AM608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089" t="str">
        <f t="shared" si="190"/>
        <v>60-80</v>
      </c>
      <c r="AO6089">
        <f t="shared" si="191"/>
        <v>0</v>
      </c>
      <c r="AP6089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090" spans="1:42" x14ac:dyDescent="0.25">
      <c r="A6090" t="s">
        <v>7277</v>
      </c>
      <c r="B6090" t="s">
        <v>49</v>
      </c>
      <c r="C6090" s="1">
        <v>48</v>
      </c>
      <c r="D6090" t="s">
        <v>43</v>
      </c>
      <c r="E6090">
        <v>3</v>
      </c>
      <c r="F6090" t="s">
        <v>412</v>
      </c>
      <c r="G6090" s="1">
        <v>93656</v>
      </c>
      <c r="H6090">
        <v>36.452210999999998</v>
      </c>
      <c r="I6090">
        <v>-119.94575</v>
      </c>
      <c r="J6090">
        <v>0</v>
      </c>
      <c r="K6090" s="1">
        <v>56</v>
      </c>
      <c r="L6090" t="s">
        <v>76</v>
      </c>
      <c r="M6090" t="s">
        <v>40</v>
      </c>
      <c r="N6090" s="10">
        <v>22.47</v>
      </c>
      <c r="O6090" t="s">
        <v>40</v>
      </c>
      <c r="P6090" t="s">
        <v>43</v>
      </c>
      <c r="AA6090" t="s">
        <v>73</v>
      </c>
      <c r="AB6090" t="s">
        <v>40</v>
      </c>
      <c r="AC6090" t="s">
        <v>46</v>
      </c>
      <c r="AD6090" s="10">
        <v>24.8</v>
      </c>
      <c r="AE6090" s="10">
        <v>1424.2</v>
      </c>
      <c r="AF6090" s="10">
        <v>0</v>
      </c>
      <c r="AG6090" s="10">
        <v>0</v>
      </c>
      <c r="AH6090" s="10">
        <v>1258.32</v>
      </c>
      <c r="AI6090" s="10">
        <v>2682.52</v>
      </c>
      <c r="AJ6090" t="s">
        <v>47</v>
      </c>
      <c r="AM609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090" t="str">
        <f t="shared" si="190"/>
        <v>40-49</v>
      </c>
      <c r="AO6090">
        <f t="shared" si="191"/>
        <v>0</v>
      </c>
      <c r="AP6090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091" spans="1:42" x14ac:dyDescent="0.25">
      <c r="A6091" t="s">
        <v>7278</v>
      </c>
      <c r="B6091" t="s">
        <v>49</v>
      </c>
      <c r="C6091" s="1">
        <v>38</v>
      </c>
      <c r="D6091" t="s">
        <v>43</v>
      </c>
      <c r="E6091">
        <v>0</v>
      </c>
      <c r="F6091" t="s">
        <v>322</v>
      </c>
      <c r="G6091" s="1">
        <v>95838</v>
      </c>
      <c r="H6091">
        <v>38.646096</v>
      </c>
      <c r="I6091">
        <v>-121.44243299999999</v>
      </c>
      <c r="J6091">
        <v>0</v>
      </c>
      <c r="K6091" s="1">
        <v>44</v>
      </c>
      <c r="L6091" t="s">
        <v>76</v>
      </c>
      <c r="M6091" t="s">
        <v>43</v>
      </c>
      <c r="P6091" t="s">
        <v>40</v>
      </c>
      <c r="Q6091" t="s">
        <v>44</v>
      </c>
      <c r="R6091">
        <v>4</v>
      </c>
      <c r="S6091" t="s">
        <v>43</v>
      </c>
      <c r="T6091" t="s">
        <v>40</v>
      </c>
      <c r="U6091" t="s">
        <v>40</v>
      </c>
      <c r="V6091" t="s">
        <v>43</v>
      </c>
      <c r="W6091" t="s">
        <v>40</v>
      </c>
      <c r="X6091" t="s">
        <v>40</v>
      </c>
      <c r="Y6091" t="s">
        <v>40</v>
      </c>
      <c r="Z6091" t="s">
        <v>40</v>
      </c>
      <c r="AA6091" t="s">
        <v>45</v>
      </c>
      <c r="AB6091" t="s">
        <v>40</v>
      </c>
      <c r="AC6091" t="s">
        <v>46</v>
      </c>
      <c r="AD6091" s="10">
        <v>53.95</v>
      </c>
      <c r="AE6091" s="10">
        <v>2375.4</v>
      </c>
      <c r="AF6091" s="10">
        <v>0</v>
      </c>
      <c r="AG6091" s="10">
        <v>0</v>
      </c>
      <c r="AH6091" s="10">
        <v>0</v>
      </c>
      <c r="AI6091" s="10">
        <v>2375.4</v>
      </c>
      <c r="AJ6091" t="s">
        <v>57</v>
      </c>
      <c r="AK6091" t="s">
        <v>58</v>
      </c>
      <c r="AL6091" t="s">
        <v>214</v>
      </c>
      <c r="AM6091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091" t="str">
        <f t="shared" si="190"/>
        <v>30-39</v>
      </c>
      <c r="AO6091">
        <f t="shared" si="191"/>
        <v>1</v>
      </c>
      <c r="AP6091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6092" spans="1:42" x14ac:dyDescent="0.25">
      <c r="A6092" t="s">
        <v>7279</v>
      </c>
      <c r="B6092" t="s">
        <v>49</v>
      </c>
      <c r="C6092" s="1">
        <v>32</v>
      </c>
      <c r="D6092" t="s">
        <v>40</v>
      </c>
      <c r="E6092">
        <v>0</v>
      </c>
      <c r="F6092" t="s">
        <v>2201</v>
      </c>
      <c r="G6092" s="1">
        <v>90220</v>
      </c>
      <c r="H6092">
        <v>33.881509999999999</v>
      </c>
      <c r="I6092">
        <v>-118.23445100000001</v>
      </c>
      <c r="J6092">
        <v>8</v>
      </c>
      <c r="K6092" s="1">
        <v>47</v>
      </c>
      <c r="L6092" t="s">
        <v>76</v>
      </c>
      <c r="M6092" t="s">
        <v>40</v>
      </c>
      <c r="N6092" s="10">
        <v>39.520000000000003</v>
      </c>
      <c r="O6092" t="s">
        <v>40</v>
      </c>
      <c r="P6092" t="s">
        <v>40</v>
      </c>
      <c r="Q6092" t="s">
        <v>55</v>
      </c>
      <c r="R6092">
        <v>30</v>
      </c>
      <c r="S6092" t="s">
        <v>43</v>
      </c>
      <c r="T6092" t="s">
        <v>40</v>
      </c>
      <c r="U6092" t="s">
        <v>43</v>
      </c>
      <c r="V6092" t="s">
        <v>43</v>
      </c>
      <c r="W6092" t="s">
        <v>43</v>
      </c>
      <c r="X6092" t="s">
        <v>43</v>
      </c>
      <c r="Y6092" t="s">
        <v>43</v>
      </c>
      <c r="Z6092" t="s">
        <v>40</v>
      </c>
      <c r="AA6092" t="s">
        <v>45</v>
      </c>
      <c r="AB6092" t="s">
        <v>40</v>
      </c>
      <c r="AC6092" t="s">
        <v>56</v>
      </c>
      <c r="AD6092" s="10">
        <v>78.900000000000006</v>
      </c>
      <c r="AE6092" s="10">
        <v>3650.35</v>
      </c>
      <c r="AF6092" s="10">
        <v>0</v>
      </c>
      <c r="AG6092" s="10">
        <v>0</v>
      </c>
      <c r="AH6092" s="10">
        <v>1857.44</v>
      </c>
      <c r="AI6092" s="10">
        <v>5507.79</v>
      </c>
      <c r="AJ6092" t="s">
        <v>47</v>
      </c>
      <c r="AM6092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092" t="str">
        <f t="shared" si="190"/>
        <v>30-39</v>
      </c>
      <c r="AO6092">
        <f t="shared" si="191"/>
        <v>0</v>
      </c>
      <c r="AP609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093" spans="1:42" x14ac:dyDescent="0.25">
      <c r="A6093" t="s">
        <v>7280</v>
      </c>
      <c r="B6093" t="s">
        <v>39</v>
      </c>
      <c r="C6093" s="1">
        <v>79</v>
      </c>
      <c r="D6093" t="s">
        <v>40</v>
      </c>
      <c r="E6093">
        <v>0</v>
      </c>
      <c r="F6093" t="s">
        <v>2195</v>
      </c>
      <c r="G6093" s="1">
        <v>94806</v>
      </c>
      <c r="H6093">
        <v>37.980269</v>
      </c>
      <c r="I6093">
        <v>-122.342635</v>
      </c>
      <c r="J6093">
        <v>6</v>
      </c>
      <c r="K6093" s="1">
        <v>72</v>
      </c>
      <c r="L6093" t="s">
        <v>72</v>
      </c>
      <c r="M6093" t="s">
        <v>40</v>
      </c>
      <c r="N6093" s="10">
        <v>14.75</v>
      </c>
      <c r="O6093" t="s">
        <v>40</v>
      </c>
      <c r="P6093" t="s">
        <v>40</v>
      </c>
      <c r="Q6093" t="s">
        <v>55</v>
      </c>
      <c r="R6093">
        <v>16</v>
      </c>
      <c r="S6093" t="s">
        <v>40</v>
      </c>
      <c r="T6093" t="s">
        <v>40</v>
      </c>
      <c r="U6093" t="s">
        <v>40</v>
      </c>
      <c r="V6093" t="s">
        <v>40</v>
      </c>
      <c r="W6093" t="s">
        <v>40</v>
      </c>
      <c r="X6093" t="s">
        <v>40</v>
      </c>
      <c r="Y6093" t="s">
        <v>43</v>
      </c>
      <c r="Z6093" t="s">
        <v>40</v>
      </c>
      <c r="AA6093" t="s">
        <v>73</v>
      </c>
      <c r="AB6093" t="s">
        <v>40</v>
      </c>
      <c r="AC6093" t="s">
        <v>46</v>
      </c>
      <c r="AD6093" s="10">
        <v>116.75</v>
      </c>
      <c r="AE6093" s="10">
        <v>8277.0499999999993</v>
      </c>
      <c r="AF6093" s="10">
        <v>0</v>
      </c>
      <c r="AG6093" s="10">
        <v>0</v>
      </c>
      <c r="AH6093" s="10">
        <v>1062</v>
      </c>
      <c r="AI6093" s="10">
        <v>9339.0499999999993</v>
      </c>
      <c r="AJ6093" t="s">
        <v>47</v>
      </c>
      <c r="AM609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093" t="str">
        <f t="shared" si="190"/>
        <v>60-80</v>
      </c>
      <c r="AO6093">
        <f t="shared" si="191"/>
        <v>0</v>
      </c>
      <c r="AP6093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094" spans="1:42" x14ac:dyDescent="0.25">
      <c r="A6094" t="s">
        <v>7281</v>
      </c>
      <c r="B6094" t="s">
        <v>39</v>
      </c>
      <c r="C6094" s="1">
        <v>35</v>
      </c>
      <c r="D6094" t="s">
        <v>43</v>
      </c>
      <c r="E6094">
        <v>0</v>
      </c>
      <c r="F6094" t="s">
        <v>157</v>
      </c>
      <c r="G6094" s="1">
        <v>95130</v>
      </c>
      <c r="H6094">
        <v>37.277591999999999</v>
      </c>
      <c r="I6094">
        <v>-121.98647699999999</v>
      </c>
      <c r="J6094">
        <v>0</v>
      </c>
      <c r="K6094" s="1">
        <v>18</v>
      </c>
      <c r="L6094" t="s">
        <v>62</v>
      </c>
      <c r="M6094" t="s">
        <v>40</v>
      </c>
      <c r="N6094" s="10">
        <v>34.119999999999997</v>
      </c>
      <c r="O6094" t="s">
        <v>43</v>
      </c>
      <c r="P6094" t="s">
        <v>40</v>
      </c>
      <c r="Q6094" t="s">
        <v>55</v>
      </c>
      <c r="R6094">
        <v>20</v>
      </c>
      <c r="S6094" t="s">
        <v>43</v>
      </c>
      <c r="T6094" t="s">
        <v>43</v>
      </c>
      <c r="U6094" t="s">
        <v>43</v>
      </c>
      <c r="V6094" t="s">
        <v>43</v>
      </c>
      <c r="W6094" t="s">
        <v>43</v>
      </c>
      <c r="X6094" t="s">
        <v>43</v>
      </c>
      <c r="Y6094" t="s">
        <v>43</v>
      </c>
      <c r="Z6094" t="s">
        <v>40</v>
      </c>
      <c r="AA6094" t="s">
        <v>51</v>
      </c>
      <c r="AB6094" t="s">
        <v>40</v>
      </c>
      <c r="AC6094" t="s">
        <v>56</v>
      </c>
      <c r="AD6094" s="10">
        <v>69.8</v>
      </c>
      <c r="AE6094" s="10">
        <v>1221.6500000000001</v>
      </c>
      <c r="AF6094" s="10">
        <v>0</v>
      </c>
      <c r="AG6094" s="10">
        <v>0</v>
      </c>
      <c r="AH6094" s="10">
        <v>614.16</v>
      </c>
      <c r="AI6094" s="10">
        <v>1835.81</v>
      </c>
      <c r="AJ6094" t="s">
        <v>47</v>
      </c>
      <c r="AM6094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6094" t="str">
        <f t="shared" si="190"/>
        <v>30-39</v>
      </c>
      <c r="AO6094">
        <f t="shared" si="191"/>
        <v>0</v>
      </c>
      <c r="AP609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095" spans="1:42" x14ac:dyDescent="0.25">
      <c r="A6095" t="s">
        <v>7282</v>
      </c>
      <c r="B6095" t="s">
        <v>49</v>
      </c>
      <c r="C6095" s="1">
        <v>39</v>
      </c>
      <c r="D6095" t="s">
        <v>40</v>
      </c>
      <c r="E6095">
        <v>0</v>
      </c>
      <c r="F6095" t="s">
        <v>1525</v>
      </c>
      <c r="G6095" s="1">
        <v>92372</v>
      </c>
      <c r="H6095">
        <v>34.459322</v>
      </c>
      <c r="I6095">
        <v>-117.629729</v>
      </c>
      <c r="J6095">
        <v>10</v>
      </c>
      <c r="K6095" s="1">
        <v>51</v>
      </c>
      <c r="L6095" t="s">
        <v>76</v>
      </c>
      <c r="M6095" t="s">
        <v>40</v>
      </c>
      <c r="N6095" s="10">
        <v>9.99</v>
      </c>
      <c r="O6095" t="s">
        <v>40</v>
      </c>
      <c r="P6095" t="s">
        <v>40</v>
      </c>
      <c r="Q6095" t="s">
        <v>79</v>
      </c>
      <c r="R6095">
        <v>5</v>
      </c>
      <c r="S6095" t="s">
        <v>43</v>
      </c>
      <c r="T6095" t="s">
        <v>43</v>
      </c>
      <c r="U6095" t="s">
        <v>43</v>
      </c>
      <c r="V6095" t="s">
        <v>40</v>
      </c>
      <c r="W6095" t="s">
        <v>40</v>
      </c>
      <c r="X6095" t="s">
        <v>40</v>
      </c>
      <c r="Y6095" t="s">
        <v>40</v>
      </c>
      <c r="Z6095" t="s">
        <v>40</v>
      </c>
      <c r="AA6095" t="s">
        <v>73</v>
      </c>
      <c r="AB6095" t="s">
        <v>40</v>
      </c>
      <c r="AC6095" t="s">
        <v>56</v>
      </c>
      <c r="AD6095" s="10">
        <v>75.2</v>
      </c>
      <c r="AE6095" s="10">
        <v>3901.25</v>
      </c>
      <c r="AF6095" s="10">
        <v>0</v>
      </c>
      <c r="AG6095" s="10">
        <v>0</v>
      </c>
      <c r="AH6095" s="10">
        <v>509.49</v>
      </c>
      <c r="AI6095" s="10">
        <v>4410.74</v>
      </c>
      <c r="AJ6095" t="s">
        <v>47</v>
      </c>
      <c r="AM6095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095" t="str">
        <f t="shared" si="190"/>
        <v>30-39</v>
      </c>
      <c r="AO6095">
        <f t="shared" si="191"/>
        <v>0</v>
      </c>
      <c r="AP609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096" spans="1:42" x14ac:dyDescent="0.25">
      <c r="A6096" t="s">
        <v>7283</v>
      </c>
      <c r="B6096" t="s">
        <v>49</v>
      </c>
      <c r="C6096" s="1">
        <v>71</v>
      </c>
      <c r="D6096" t="s">
        <v>40</v>
      </c>
      <c r="E6096">
        <v>0</v>
      </c>
      <c r="F6096" t="s">
        <v>2463</v>
      </c>
      <c r="G6096" s="1">
        <v>92382</v>
      </c>
      <c r="H6096">
        <v>34.186211</v>
      </c>
      <c r="I6096">
        <v>-117.07683</v>
      </c>
      <c r="J6096">
        <v>1</v>
      </c>
      <c r="K6096" s="1">
        <v>66</v>
      </c>
      <c r="L6096" t="s">
        <v>42</v>
      </c>
      <c r="M6096" t="s">
        <v>40</v>
      </c>
      <c r="N6096" s="10">
        <v>30.03</v>
      </c>
      <c r="O6096" t="s">
        <v>40</v>
      </c>
      <c r="P6096" t="s">
        <v>40</v>
      </c>
      <c r="Q6096" t="s">
        <v>79</v>
      </c>
      <c r="R6096">
        <v>15</v>
      </c>
      <c r="S6096" t="s">
        <v>40</v>
      </c>
      <c r="T6096" t="s">
        <v>40</v>
      </c>
      <c r="U6096" t="s">
        <v>40</v>
      </c>
      <c r="V6096" t="s">
        <v>40</v>
      </c>
      <c r="W6096" t="s">
        <v>40</v>
      </c>
      <c r="X6096" t="s">
        <v>43</v>
      </c>
      <c r="Y6096" t="s">
        <v>43</v>
      </c>
      <c r="Z6096" t="s">
        <v>43</v>
      </c>
      <c r="AA6096" t="s">
        <v>73</v>
      </c>
      <c r="AB6096" t="s">
        <v>43</v>
      </c>
      <c r="AC6096" t="s">
        <v>46</v>
      </c>
      <c r="AD6096" s="10">
        <v>79.400000000000006</v>
      </c>
      <c r="AE6096" s="10">
        <v>5154.6000000000004</v>
      </c>
      <c r="AF6096" s="10">
        <v>0</v>
      </c>
      <c r="AG6096" s="10">
        <v>150</v>
      </c>
      <c r="AH6096" s="10">
        <v>1981.98</v>
      </c>
      <c r="AI6096" s="10">
        <v>7286.58</v>
      </c>
      <c r="AJ6096" t="s">
        <v>57</v>
      </c>
      <c r="AK6096" t="s">
        <v>58</v>
      </c>
      <c r="AL6096" t="s">
        <v>203</v>
      </c>
      <c r="AM609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096" t="str">
        <f t="shared" si="190"/>
        <v>60-80</v>
      </c>
      <c r="AO6096">
        <f t="shared" si="191"/>
        <v>1</v>
      </c>
      <c r="AP609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097" spans="1:42" x14ac:dyDescent="0.25">
      <c r="A6097" t="s">
        <v>7284</v>
      </c>
      <c r="B6097" t="s">
        <v>39</v>
      </c>
      <c r="C6097" s="1">
        <v>26</v>
      </c>
      <c r="D6097" t="s">
        <v>43</v>
      </c>
      <c r="E6097">
        <v>2</v>
      </c>
      <c r="F6097" t="s">
        <v>1296</v>
      </c>
      <c r="G6097" s="1">
        <v>95954</v>
      </c>
      <c r="H6097">
        <v>39.933852000000002</v>
      </c>
      <c r="I6097">
        <v>-121.584371</v>
      </c>
      <c r="J6097">
        <v>0</v>
      </c>
      <c r="K6097" s="1">
        <v>46</v>
      </c>
      <c r="L6097" t="s">
        <v>42</v>
      </c>
      <c r="M6097" t="s">
        <v>40</v>
      </c>
      <c r="N6097" s="10">
        <v>17.510000000000002</v>
      </c>
      <c r="O6097" t="s">
        <v>43</v>
      </c>
      <c r="P6097" t="s">
        <v>40</v>
      </c>
      <c r="Q6097" t="s">
        <v>55</v>
      </c>
      <c r="R6097">
        <v>85</v>
      </c>
      <c r="S6097" t="s">
        <v>43</v>
      </c>
      <c r="T6097" t="s">
        <v>40</v>
      </c>
      <c r="U6097" t="s">
        <v>40</v>
      </c>
      <c r="V6097" t="s">
        <v>43</v>
      </c>
      <c r="W6097" t="s">
        <v>40</v>
      </c>
      <c r="X6097" t="s">
        <v>40</v>
      </c>
      <c r="Y6097" t="s">
        <v>40</v>
      </c>
      <c r="Z6097" t="s">
        <v>40</v>
      </c>
      <c r="AA6097" t="s">
        <v>51</v>
      </c>
      <c r="AB6097" t="s">
        <v>40</v>
      </c>
      <c r="AC6097" t="s">
        <v>56</v>
      </c>
      <c r="AD6097" s="10">
        <v>99.8</v>
      </c>
      <c r="AE6097" s="10">
        <v>4391.25</v>
      </c>
      <c r="AF6097" s="10">
        <v>0</v>
      </c>
      <c r="AG6097" s="10">
        <v>0</v>
      </c>
      <c r="AH6097" s="10">
        <v>805.46</v>
      </c>
      <c r="AI6097" s="10">
        <v>5196.71</v>
      </c>
      <c r="AJ6097" t="s">
        <v>47</v>
      </c>
      <c r="AM6097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097" t="str">
        <f t="shared" si="190"/>
        <v>19-29</v>
      </c>
      <c r="AO6097">
        <f t="shared" si="191"/>
        <v>0</v>
      </c>
      <c r="AP6097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098" spans="1:42" x14ac:dyDescent="0.25">
      <c r="A6098" t="s">
        <v>7285</v>
      </c>
      <c r="B6098" t="s">
        <v>49</v>
      </c>
      <c r="C6098" s="1">
        <v>40</v>
      </c>
      <c r="D6098" t="s">
        <v>43</v>
      </c>
      <c r="E6098">
        <v>0</v>
      </c>
      <c r="F6098" t="s">
        <v>2074</v>
      </c>
      <c r="G6098" s="1">
        <v>95720</v>
      </c>
      <c r="H6098">
        <v>38.766036</v>
      </c>
      <c r="I6098">
        <v>-120.209673</v>
      </c>
      <c r="J6098">
        <v>0</v>
      </c>
      <c r="K6098" s="1">
        <v>9</v>
      </c>
      <c r="L6098" t="s">
        <v>54</v>
      </c>
      <c r="M6098" t="s">
        <v>40</v>
      </c>
      <c r="N6098" s="10">
        <v>48.61</v>
      </c>
      <c r="O6098" t="s">
        <v>43</v>
      </c>
      <c r="P6098" t="s">
        <v>43</v>
      </c>
      <c r="AA6098" t="s">
        <v>45</v>
      </c>
      <c r="AB6098" t="s">
        <v>40</v>
      </c>
      <c r="AC6098" t="s">
        <v>183</v>
      </c>
      <c r="AD6098" s="10">
        <v>20.149999999999999</v>
      </c>
      <c r="AE6098" s="10">
        <v>163.69999999999999</v>
      </c>
      <c r="AF6098" s="10">
        <v>0</v>
      </c>
      <c r="AG6098" s="10">
        <v>0</v>
      </c>
      <c r="AH6098" s="10">
        <v>437.49</v>
      </c>
      <c r="AI6098" s="10">
        <v>601.19000000000005</v>
      </c>
      <c r="AJ6098" t="s">
        <v>47</v>
      </c>
      <c r="AM609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098" t="str">
        <f t="shared" si="190"/>
        <v>40-49</v>
      </c>
      <c r="AO6098">
        <f t="shared" si="191"/>
        <v>0</v>
      </c>
      <c r="AP6098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099" spans="1:42" x14ac:dyDescent="0.25">
      <c r="A6099" t="s">
        <v>7286</v>
      </c>
      <c r="B6099" t="s">
        <v>49</v>
      </c>
      <c r="C6099" s="1">
        <v>52</v>
      </c>
      <c r="D6099" t="s">
        <v>43</v>
      </c>
      <c r="E6099">
        <v>0</v>
      </c>
      <c r="F6099" t="s">
        <v>151</v>
      </c>
      <c r="G6099" s="1">
        <v>92109</v>
      </c>
      <c r="H6099">
        <v>32.787835999999999</v>
      </c>
      <c r="I6099">
        <v>-117.232376</v>
      </c>
      <c r="J6099">
        <v>0</v>
      </c>
      <c r="K6099" s="1">
        <v>69</v>
      </c>
      <c r="L6099" t="s">
        <v>72</v>
      </c>
      <c r="M6099" t="s">
        <v>40</v>
      </c>
      <c r="N6099" s="10">
        <v>20.440000000000001</v>
      </c>
      <c r="O6099" t="s">
        <v>40</v>
      </c>
      <c r="P6099" t="s">
        <v>40</v>
      </c>
      <c r="Q6099" t="s">
        <v>55</v>
      </c>
      <c r="R6099">
        <v>3</v>
      </c>
      <c r="S6099" t="s">
        <v>43</v>
      </c>
      <c r="T6099" t="s">
        <v>40</v>
      </c>
      <c r="U6099" t="s">
        <v>43</v>
      </c>
      <c r="V6099" t="s">
        <v>40</v>
      </c>
      <c r="W6099" t="s">
        <v>40</v>
      </c>
      <c r="X6099" t="s">
        <v>40</v>
      </c>
      <c r="Y6099" t="s">
        <v>40</v>
      </c>
      <c r="Z6099" t="s">
        <v>40</v>
      </c>
      <c r="AA6099" t="s">
        <v>45</v>
      </c>
      <c r="AB6099" t="s">
        <v>40</v>
      </c>
      <c r="AC6099" t="s">
        <v>56</v>
      </c>
      <c r="AD6099" s="10">
        <v>104.7</v>
      </c>
      <c r="AE6099" s="10">
        <v>7220.35</v>
      </c>
      <c r="AF6099" s="10">
        <v>0</v>
      </c>
      <c r="AG6099" s="10">
        <v>0</v>
      </c>
      <c r="AH6099" s="10">
        <v>1410.36</v>
      </c>
      <c r="AI6099" s="10">
        <v>8630.7099999999991</v>
      </c>
      <c r="AJ6099" t="s">
        <v>57</v>
      </c>
      <c r="AK6099" t="s">
        <v>58</v>
      </c>
      <c r="AL6099" t="s">
        <v>104</v>
      </c>
      <c r="AM609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099" t="str">
        <f t="shared" si="190"/>
        <v>50-59</v>
      </c>
      <c r="AO6099">
        <f t="shared" si="191"/>
        <v>1</v>
      </c>
      <c r="AP6099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100" spans="1:42" x14ac:dyDescent="0.25">
      <c r="A6100" t="s">
        <v>7287</v>
      </c>
      <c r="B6100" t="s">
        <v>49</v>
      </c>
      <c r="C6100" s="1">
        <v>68</v>
      </c>
      <c r="D6100" t="s">
        <v>40</v>
      </c>
      <c r="E6100">
        <v>0</v>
      </c>
      <c r="F6100" t="s">
        <v>1191</v>
      </c>
      <c r="G6100" s="1">
        <v>95941</v>
      </c>
      <c r="H6100">
        <v>39.531027999999999</v>
      </c>
      <c r="I6100">
        <v>-121.24807</v>
      </c>
      <c r="J6100">
        <v>1</v>
      </c>
      <c r="K6100" s="1">
        <v>47</v>
      </c>
      <c r="L6100" t="s">
        <v>42</v>
      </c>
      <c r="M6100" t="s">
        <v>40</v>
      </c>
      <c r="N6100" s="10">
        <v>8.9700000000000006</v>
      </c>
      <c r="O6100" t="s">
        <v>40</v>
      </c>
      <c r="P6100" t="s">
        <v>40</v>
      </c>
      <c r="Q6100" t="s">
        <v>55</v>
      </c>
      <c r="R6100">
        <v>19</v>
      </c>
      <c r="S6100" t="s">
        <v>43</v>
      </c>
      <c r="T6100" t="s">
        <v>43</v>
      </c>
      <c r="U6100" t="s">
        <v>40</v>
      </c>
      <c r="V6100" t="s">
        <v>43</v>
      </c>
      <c r="W6100" t="s">
        <v>40</v>
      </c>
      <c r="X6100" t="s">
        <v>40</v>
      </c>
      <c r="Y6100" t="s">
        <v>43</v>
      </c>
      <c r="Z6100" t="s">
        <v>40</v>
      </c>
      <c r="AA6100" t="s">
        <v>51</v>
      </c>
      <c r="AB6100" t="s">
        <v>40</v>
      </c>
      <c r="AC6100" t="s">
        <v>56</v>
      </c>
      <c r="AD6100" s="10">
        <v>100.05</v>
      </c>
      <c r="AE6100" s="10">
        <v>4871.05</v>
      </c>
      <c r="AF6100" s="10">
        <v>0</v>
      </c>
      <c r="AG6100" s="10">
        <v>0</v>
      </c>
      <c r="AH6100" s="10">
        <v>421.59</v>
      </c>
      <c r="AI6100" s="10">
        <v>5292.64</v>
      </c>
      <c r="AJ6100" t="s">
        <v>57</v>
      </c>
      <c r="AK6100" t="s">
        <v>121</v>
      </c>
      <c r="AL6100" t="s">
        <v>195</v>
      </c>
      <c r="AM6100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100" t="str">
        <f t="shared" si="190"/>
        <v>60-80</v>
      </c>
      <c r="AO6100">
        <f t="shared" si="191"/>
        <v>1</v>
      </c>
      <c r="AP6100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101" spans="1:42" x14ac:dyDescent="0.25">
      <c r="A6101" t="s">
        <v>7288</v>
      </c>
      <c r="B6101" t="s">
        <v>39</v>
      </c>
      <c r="C6101" s="1">
        <v>34</v>
      </c>
      <c r="D6101" t="s">
        <v>43</v>
      </c>
      <c r="E6101">
        <v>3</v>
      </c>
      <c r="F6101" t="s">
        <v>1105</v>
      </c>
      <c r="G6101" s="1">
        <v>90292</v>
      </c>
      <c r="H6101">
        <v>33.977468000000002</v>
      </c>
      <c r="I6101">
        <v>-118.445475</v>
      </c>
      <c r="J6101">
        <v>0</v>
      </c>
      <c r="K6101" s="1">
        <v>12</v>
      </c>
      <c r="L6101" t="s">
        <v>42</v>
      </c>
      <c r="M6101" t="s">
        <v>40</v>
      </c>
      <c r="N6101" s="10">
        <v>25.34</v>
      </c>
      <c r="O6101" t="s">
        <v>40</v>
      </c>
      <c r="P6101" t="s">
        <v>40</v>
      </c>
      <c r="Q6101" t="s">
        <v>55</v>
      </c>
      <c r="R6101">
        <v>56</v>
      </c>
      <c r="S6101" t="s">
        <v>40</v>
      </c>
      <c r="T6101" t="s">
        <v>43</v>
      </c>
      <c r="U6101" t="s">
        <v>43</v>
      </c>
      <c r="V6101" t="s">
        <v>43</v>
      </c>
      <c r="W6101" t="s">
        <v>43</v>
      </c>
      <c r="X6101" t="s">
        <v>43</v>
      </c>
      <c r="Y6101" t="s">
        <v>43</v>
      </c>
      <c r="Z6101" t="s">
        <v>43</v>
      </c>
      <c r="AA6101" t="s">
        <v>51</v>
      </c>
      <c r="AB6101" t="s">
        <v>40</v>
      </c>
      <c r="AC6101" t="s">
        <v>56</v>
      </c>
      <c r="AD6101" s="10">
        <v>78.95</v>
      </c>
      <c r="AE6101" s="10">
        <v>927.35</v>
      </c>
      <c r="AF6101" s="10">
        <v>0</v>
      </c>
      <c r="AG6101" s="10">
        <v>80</v>
      </c>
      <c r="AH6101" s="10">
        <v>304.08</v>
      </c>
      <c r="AI6101" s="10">
        <v>1311.43</v>
      </c>
      <c r="AJ6101" t="s">
        <v>57</v>
      </c>
      <c r="AK6101" t="s">
        <v>121</v>
      </c>
      <c r="AL6101" t="s">
        <v>195</v>
      </c>
      <c r="AM610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101" t="str">
        <f t="shared" si="190"/>
        <v>30-39</v>
      </c>
      <c r="AO6101">
        <f t="shared" si="191"/>
        <v>1</v>
      </c>
      <c r="AP6101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102" spans="1:42" x14ac:dyDescent="0.25">
      <c r="A6102" t="s">
        <v>7289</v>
      </c>
      <c r="B6102" t="s">
        <v>39</v>
      </c>
      <c r="C6102" s="1">
        <v>26</v>
      </c>
      <c r="D6102" t="s">
        <v>40</v>
      </c>
      <c r="E6102">
        <v>3</v>
      </c>
      <c r="F6102" t="s">
        <v>3572</v>
      </c>
      <c r="G6102" s="1">
        <v>96086</v>
      </c>
      <c r="H6102">
        <v>41.924174000000001</v>
      </c>
      <c r="I6102">
        <v>-123.26078800000001</v>
      </c>
      <c r="J6102">
        <v>9</v>
      </c>
      <c r="K6102" s="1">
        <v>72</v>
      </c>
      <c r="L6102" t="s">
        <v>42</v>
      </c>
      <c r="M6102" t="s">
        <v>40</v>
      </c>
      <c r="N6102" s="10">
        <v>11.85</v>
      </c>
      <c r="O6102" t="s">
        <v>40</v>
      </c>
      <c r="P6102" t="s">
        <v>40</v>
      </c>
      <c r="Q6102" t="s">
        <v>55</v>
      </c>
      <c r="R6102">
        <v>59</v>
      </c>
      <c r="S6102" t="s">
        <v>40</v>
      </c>
      <c r="T6102" t="s">
        <v>40</v>
      </c>
      <c r="U6102" t="s">
        <v>43</v>
      </c>
      <c r="V6102" t="s">
        <v>43</v>
      </c>
      <c r="W6102" t="s">
        <v>40</v>
      </c>
      <c r="X6102" t="s">
        <v>43</v>
      </c>
      <c r="Y6102" t="s">
        <v>43</v>
      </c>
      <c r="Z6102" t="s">
        <v>40</v>
      </c>
      <c r="AA6102" t="s">
        <v>73</v>
      </c>
      <c r="AB6102" t="s">
        <v>40</v>
      </c>
      <c r="AC6102" t="s">
        <v>56</v>
      </c>
      <c r="AD6102" s="10">
        <v>95.9</v>
      </c>
      <c r="AE6102" s="10">
        <v>6954.15</v>
      </c>
      <c r="AF6102" s="10">
        <v>0</v>
      </c>
      <c r="AG6102" s="10">
        <v>0</v>
      </c>
      <c r="AH6102" s="10">
        <v>853.2</v>
      </c>
      <c r="AI6102" s="10">
        <v>7807.35</v>
      </c>
      <c r="AJ6102" t="s">
        <v>47</v>
      </c>
      <c r="AM610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102" t="str">
        <f t="shared" si="190"/>
        <v>19-29</v>
      </c>
      <c r="AO6102">
        <f t="shared" si="191"/>
        <v>0</v>
      </c>
      <c r="AP6102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103" spans="1:42" x14ac:dyDescent="0.25">
      <c r="A6103" t="s">
        <v>7290</v>
      </c>
      <c r="B6103" t="s">
        <v>49</v>
      </c>
      <c r="C6103" s="1">
        <v>39</v>
      </c>
      <c r="D6103" t="s">
        <v>43</v>
      </c>
      <c r="E6103">
        <v>0</v>
      </c>
      <c r="F6103" t="s">
        <v>135</v>
      </c>
      <c r="G6103" s="1">
        <v>90066</v>
      </c>
      <c r="H6103">
        <v>34.002028000000003</v>
      </c>
      <c r="I6103">
        <v>-118.430656</v>
      </c>
      <c r="J6103">
        <v>0</v>
      </c>
      <c r="K6103" s="1">
        <v>4</v>
      </c>
      <c r="L6103" t="s">
        <v>42</v>
      </c>
      <c r="M6103" t="s">
        <v>40</v>
      </c>
      <c r="N6103" s="10">
        <v>28.89</v>
      </c>
      <c r="O6103" t="s">
        <v>43</v>
      </c>
      <c r="P6103" t="s">
        <v>40</v>
      </c>
      <c r="Q6103" t="s">
        <v>79</v>
      </c>
      <c r="R6103">
        <v>3</v>
      </c>
      <c r="S6103" t="s">
        <v>43</v>
      </c>
      <c r="T6103" t="s">
        <v>43</v>
      </c>
      <c r="U6103" t="s">
        <v>40</v>
      </c>
      <c r="V6103" t="s">
        <v>40</v>
      </c>
      <c r="W6103" t="s">
        <v>40</v>
      </c>
      <c r="X6103" t="s">
        <v>40</v>
      </c>
      <c r="Y6103" t="s">
        <v>40</v>
      </c>
      <c r="Z6103" t="s">
        <v>40</v>
      </c>
      <c r="AA6103" t="s">
        <v>51</v>
      </c>
      <c r="AB6103" t="s">
        <v>40</v>
      </c>
      <c r="AC6103" t="s">
        <v>56</v>
      </c>
      <c r="AD6103" s="10">
        <v>74.400000000000006</v>
      </c>
      <c r="AE6103" s="10">
        <v>299.7</v>
      </c>
      <c r="AF6103" s="10">
        <v>0</v>
      </c>
      <c r="AG6103" s="10">
        <v>0</v>
      </c>
      <c r="AH6103" s="10">
        <v>115.56</v>
      </c>
      <c r="AI6103" s="10">
        <v>415.26</v>
      </c>
      <c r="AJ6103" t="s">
        <v>57</v>
      </c>
      <c r="AK6103" t="s">
        <v>121</v>
      </c>
      <c r="AL6103" t="s">
        <v>195</v>
      </c>
      <c r="AM6103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103" t="str">
        <f t="shared" si="190"/>
        <v>30-39</v>
      </c>
      <c r="AO6103">
        <f t="shared" si="191"/>
        <v>1</v>
      </c>
      <c r="AP610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104" spans="1:42" x14ac:dyDescent="0.25">
      <c r="A6104" t="s">
        <v>7291</v>
      </c>
      <c r="B6104" t="s">
        <v>39</v>
      </c>
      <c r="C6104" s="1">
        <v>25</v>
      </c>
      <c r="D6104" t="s">
        <v>40</v>
      </c>
      <c r="E6104">
        <v>0</v>
      </c>
      <c r="F6104" t="s">
        <v>419</v>
      </c>
      <c r="G6104" s="1">
        <v>95010</v>
      </c>
      <c r="H6104">
        <v>36.977024999999998</v>
      </c>
      <c r="I6104">
        <v>-121.95286400000001</v>
      </c>
      <c r="J6104">
        <v>1</v>
      </c>
      <c r="K6104" s="1">
        <v>2</v>
      </c>
      <c r="L6104" t="s">
        <v>42</v>
      </c>
      <c r="M6104" t="s">
        <v>40</v>
      </c>
      <c r="N6104" s="10">
        <v>28.86</v>
      </c>
      <c r="O6104" t="s">
        <v>43</v>
      </c>
      <c r="P6104" t="s">
        <v>40</v>
      </c>
      <c r="Q6104" t="s">
        <v>55</v>
      </c>
      <c r="R6104">
        <v>26</v>
      </c>
      <c r="S6104" t="s">
        <v>43</v>
      </c>
      <c r="T6104" t="s">
        <v>40</v>
      </c>
      <c r="U6104" t="s">
        <v>40</v>
      </c>
      <c r="V6104" t="s">
        <v>43</v>
      </c>
      <c r="W6104" t="s">
        <v>43</v>
      </c>
      <c r="X6104" t="s">
        <v>43</v>
      </c>
      <c r="Y6104" t="s">
        <v>43</v>
      </c>
      <c r="Z6104" t="s">
        <v>40</v>
      </c>
      <c r="AA6104" t="s">
        <v>51</v>
      </c>
      <c r="AB6104" t="s">
        <v>43</v>
      </c>
      <c r="AC6104" t="s">
        <v>56</v>
      </c>
      <c r="AD6104" s="10">
        <v>79.7</v>
      </c>
      <c r="AE6104" s="10">
        <v>165</v>
      </c>
      <c r="AF6104" s="10">
        <v>0</v>
      </c>
      <c r="AG6104" s="10">
        <v>0</v>
      </c>
      <c r="AH6104" s="10">
        <v>57.72</v>
      </c>
      <c r="AI6104" s="10">
        <v>222.72</v>
      </c>
      <c r="AJ6104" t="s">
        <v>57</v>
      </c>
      <c r="AK6104" t="s">
        <v>58</v>
      </c>
      <c r="AL6104" t="s">
        <v>59</v>
      </c>
      <c r="AM610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104" t="str">
        <f t="shared" si="190"/>
        <v>19-29</v>
      </c>
      <c r="AO6104">
        <f t="shared" si="191"/>
        <v>1</v>
      </c>
      <c r="AP610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105" spans="1:42" x14ac:dyDescent="0.25">
      <c r="A6105" t="s">
        <v>7292</v>
      </c>
      <c r="B6105" t="s">
        <v>49</v>
      </c>
      <c r="C6105" s="1">
        <v>65</v>
      </c>
      <c r="D6105" t="s">
        <v>43</v>
      </c>
      <c r="E6105">
        <v>0</v>
      </c>
      <c r="F6105" t="s">
        <v>358</v>
      </c>
      <c r="G6105" s="1">
        <v>92532</v>
      </c>
      <c r="H6105">
        <v>33.705835999999998</v>
      </c>
      <c r="I6105">
        <v>-117.31820399999999</v>
      </c>
      <c r="J6105">
        <v>0</v>
      </c>
      <c r="K6105" s="1">
        <v>1</v>
      </c>
      <c r="L6105" t="s">
        <v>54</v>
      </c>
      <c r="M6105" t="s">
        <v>40</v>
      </c>
      <c r="N6105" s="10">
        <v>28.46</v>
      </c>
      <c r="O6105" t="s">
        <v>43</v>
      </c>
      <c r="P6105" t="s">
        <v>40</v>
      </c>
      <c r="Q6105" t="s">
        <v>55</v>
      </c>
      <c r="R6105">
        <v>12</v>
      </c>
      <c r="S6105" t="s">
        <v>43</v>
      </c>
      <c r="T6105" t="s">
        <v>43</v>
      </c>
      <c r="U6105" t="s">
        <v>43</v>
      </c>
      <c r="V6105" t="s">
        <v>43</v>
      </c>
      <c r="W6105" t="s">
        <v>43</v>
      </c>
      <c r="X6105" t="s">
        <v>43</v>
      </c>
      <c r="Y6105" t="s">
        <v>43</v>
      </c>
      <c r="Z6105" t="s">
        <v>40</v>
      </c>
      <c r="AA6105" t="s">
        <v>51</v>
      </c>
      <c r="AB6105" t="s">
        <v>40</v>
      </c>
      <c r="AC6105" t="s">
        <v>56</v>
      </c>
      <c r="AD6105" s="10">
        <v>71.650000000000006</v>
      </c>
      <c r="AE6105" s="10">
        <v>71.650000000000006</v>
      </c>
      <c r="AF6105" s="10">
        <v>0</v>
      </c>
      <c r="AG6105" s="10">
        <v>0</v>
      </c>
      <c r="AH6105" s="10">
        <v>28.46</v>
      </c>
      <c r="AI6105" s="10">
        <v>100.11</v>
      </c>
      <c r="AJ6105" t="s">
        <v>57</v>
      </c>
      <c r="AK6105" t="s">
        <v>58</v>
      </c>
      <c r="AL6105" t="s">
        <v>214</v>
      </c>
      <c r="AM610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105" t="str">
        <f t="shared" si="190"/>
        <v>60-80</v>
      </c>
      <c r="AO6105">
        <f t="shared" si="191"/>
        <v>1</v>
      </c>
      <c r="AP610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106" spans="1:42" x14ac:dyDescent="0.25">
      <c r="A6106" t="s">
        <v>7293</v>
      </c>
      <c r="B6106" t="s">
        <v>49</v>
      </c>
      <c r="C6106" s="1">
        <v>37</v>
      </c>
      <c r="D6106" t="s">
        <v>40</v>
      </c>
      <c r="E6106">
        <v>0</v>
      </c>
      <c r="F6106" t="s">
        <v>2978</v>
      </c>
      <c r="G6106" s="1">
        <v>95303</v>
      </c>
      <c r="H6106">
        <v>37.469499999999996</v>
      </c>
      <c r="I6106">
        <v>-120.672724</v>
      </c>
      <c r="J6106">
        <v>1</v>
      </c>
      <c r="K6106" s="1">
        <v>42</v>
      </c>
      <c r="L6106" t="s">
        <v>76</v>
      </c>
      <c r="M6106" t="s">
        <v>43</v>
      </c>
      <c r="P6106" t="s">
        <v>40</v>
      </c>
      <c r="Q6106" t="s">
        <v>79</v>
      </c>
      <c r="R6106">
        <v>7</v>
      </c>
      <c r="S6106" t="s">
        <v>40</v>
      </c>
      <c r="T6106" t="s">
        <v>43</v>
      </c>
      <c r="U6106" t="s">
        <v>43</v>
      </c>
      <c r="V6106" t="s">
        <v>43</v>
      </c>
      <c r="W6106" t="s">
        <v>40</v>
      </c>
      <c r="X6106" t="s">
        <v>43</v>
      </c>
      <c r="Y6106" t="s">
        <v>43</v>
      </c>
      <c r="Z6106" t="s">
        <v>40</v>
      </c>
      <c r="AA6106" t="s">
        <v>51</v>
      </c>
      <c r="AB6106" t="s">
        <v>40</v>
      </c>
      <c r="AC6106" t="s">
        <v>56</v>
      </c>
      <c r="AD6106" s="10">
        <v>40.15</v>
      </c>
      <c r="AE6106" s="10">
        <v>1626.05</v>
      </c>
      <c r="AF6106" s="10">
        <v>0</v>
      </c>
      <c r="AG6106" s="10">
        <v>0</v>
      </c>
      <c r="AH6106" s="10">
        <v>0</v>
      </c>
      <c r="AI6106" s="10">
        <v>1626.05</v>
      </c>
      <c r="AJ6106" t="s">
        <v>47</v>
      </c>
      <c r="AM6106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106" t="str">
        <f t="shared" si="190"/>
        <v>30-39</v>
      </c>
      <c r="AO6106">
        <f t="shared" si="191"/>
        <v>0</v>
      </c>
      <c r="AP6106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6107" spans="1:42" x14ac:dyDescent="0.25">
      <c r="A6107" t="s">
        <v>7294</v>
      </c>
      <c r="B6107" t="s">
        <v>49</v>
      </c>
      <c r="C6107" s="1">
        <v>20</v>
      </c>
      <c r="D6107" t="s">
        <v>40</v>
      </c>
      <c r="E6107">
        <v>2</v>
      </c>
      <c r="F6107" t="s">
        <v>2692</v>
      </c>
      <c r="G6107" s="1">
        <v>93647</v>
      </c>
      <c r="H6107">
        <v>36.600185000000003</v>
      </c>
      <c r="I6107">
        <v>-119.17565500000001</v>
      </c>
      <c r="J6107">
        <v>1</v>
      </c>
      <c r="K6107" s="1">
        <v>69</v>
      </c>
      <c r="L6107" t="s">
        <v>72</v>
      </c>
      <c r="M6107" t="s">
        <v>40</v>
      </c>
      <c r="N6107" s="10">
        <v>49.16</v>
      </c>
      <c r="O6107" t="s">
        <v>40</v>
      </c>
      <c r="P6107" t="s">
        <v>40</v>
      </c>
      <c r="Q6107" t="s">
        <v>79</v>
      </c>
      <c r="R6107">
        <v>48</v>
      </c>
      <c r="S6107" t="s">
        <v>43</v>
      </c>
      <c r="T6107" t="s">
        <v>40</v>
      </c>
      <c r="U6107" t="s">
        <v>40</v>
      </c>
      <c r="V6107" t="s">
        <v>40</v>
      </c>
      <c r="W6107" t="s">
        <v>40</v>
      </c>
      <c r="X6107" t="s">
        <v>40</v>
      </c>
      <c r="Y6107" t="s">
        <v>40</v>
      </c>
      <c r="Z6107" t="s">
        <v>40</v>
      </c>
      <c r="AA6107" t="s">
        <v>73</v>
      </c>
      <c r="AB6107" t="s">
        <v>40</v>
      </c>
      <c r="AC6107" t="s">
        <v>56</v>
      </c>
      <c r="AD6107" s="10">
        <v>81.95</v>
      </c>
      <c r="AE6107" s="10">
        <v>5601.4</v>
      </c>
      <c r="AF6107" s="10">
        <v>0</v>
      </c>
      <c r="AG6107" s="10">
        <v>0</v>
      </c>
      <c r="AH6107" s="10">
        <v>3392.04</v>
      </c>
      <c r="AI6107" s="10">
        <v>8993.44</v>
      </c>
      <c r="AJ6107" t="s">
        <v>47</v>
      </c>
      <c r="AM610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107" t="str">
        <f t="shared" si="190"/>
        <v>19-29</v>
      </c>
      <c r="AO6107">
        <f t="shared" si="191"/>
        <v>0</v>
      </c>
      <c r="AP610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108" spans="1:42" x14ac:dyDescent="0.25">
      <c r="A6108" t="s">
        <v>7295</v>
      </c>
      <c r="B6108" t="s">
        <v>49</v>
      </c>
      <c r="C6108" s="1">
        <v>47</v>
      </c>
      <c r="D6108" t="s">
        <v>43</v>
      </c>
      <c r="E6108">
        <v>0</v>
      </c>
      <c r="F6108" t="s">
        <v>2123</v>
      </c>
      <c r="G6108" s="1">
        <v>91776</v>
      </c>
      <c r="H6108">
        <v>34.089927000000003</v>
      </c>
      <c r="I6108">
        <v>-118.095645</v>
      </c>
      <c r="J6108">
        <v>0</v>
      </c>
      <c r="K6108" s="1">
        <v>14</v>
      </c>
      <c r="L6108" t="s">
        <v>62</v>
      </c>
      <c r="M6108" t="s">
        <v>43</v>
      </c>
      <c r="P6108" t="s">
        <v>40</v>
      </c>
      <c r="Q6108" t="s">
        <v>79</v>
      </c>
      <c r="R6108">
        <v>4</v>
      </c>
      <c r="S6108" t="s">
        <v>43</v>
      </c>
      <c r="T6108" t="s">
        <v>43</v>
      </c>
      <c r="U6108" t="s">
        <v>40</v>
      </c>
      <c r="V6108" t="s">
        <v>40</v>
      </c>
      <c r="W6108" t="s">
        <v>40</v>
      </c>
      <c r="X6108" t="s">
        <v>40</v>
      </c>
      <c r="Y6108" t="s">
        <v>40</v>
      </c>
      <c r="Z6108" t="s">
        <v>40</v>
      </c>
      <c r="AA6108" t="s">
        <v>51</v>
      </c>
      <c r="AB6108" t="s">
        <v>40</v>
      </c>
      <c r="AC6108" t="s">
        <v>56</v>
      </c>
      <c r="AD6108" s="10">
        <v>55</v>
      </c>
      <c r="AE6108" s="10">
        <v>771.95</v>
      </c>
      <c r="AF6108" s="10">
        <v>0</v>
      </c>
      <c r="AG6108" s="10">
        <v>0</v>
      </c>
      <c r="AH6108" s="10">
        <v>0</v>
      </c>
      <c r="AI6108" s="10">
        <v>771.95</v>
      </c>
      <c r="AJ6108" t="s">
        <v>47</v>
      </c>
      <c r="AM6108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6108" t="str">
        <f t="shared" si="190"/>
        <v>40-49</v>
      </c>
      <c r="AO6108">
        <f t="shared" si="191"/>
        <v>0</v>
      </c>
      <c r="AP6108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6109" spans="1:42" x14ac:dyDescent="0.25">
      <c r="A6109" t="s">
        <v>7296</v>
      </c>
      <c r="B6109" t="s">
        <v>39</v>
      </c>
      <c r="C6109" s="1">
        <v>43</v>
      </c>
      <c r="D6109" t="s">
        <v>40</v>
      </c>
      <c r="E6109">
        <v>0</v>
      </c>
      <c r="F6109" t="s">
        <v>813</v>
      </c>
      <c r="G6109" s="1">
        <v>90270</v>
      </c>
      <c r="H6109">
        <v>33.988571999999998</v>
      </c>
      <c r="I6109">
        <v>-118.186565</v>
      </c>
      <c r="J6109">
        <v>6</v>
      </c>
      <c r="K6109" s="1">
        <v>66</v>
      </c>
      <c r="L6109" t="s">
        <v>72</v>
      </c>
      <c r="M6109" t="s">
        <v>40</v>
      </c>
      <c r="N6109" s="10">
        <v>11.72</v>
      </c>
      <c r="O6109" t="s">
        <v>40</v>
      </c>
      <c r="P6109" t="s">
        <v>40</v>
      </c>
      <c r="Q6109" t="s">
        <v>55</v>
      </c>
      <c r="R6109">
        <v>20</v>
      </c>
      <c r="S6109" t="s">
        <v>43</v>
      </c>
      <c r="T6109" t="s">
        <v>40</v>
      </c>
      <c r="U6109" t="s">
        <v>40</v>
      </c>
      <c r="V6109" t="s">
        <v>40</v>
      </c>
      <c r="W6109" t="s">
        <v>43</v>
      </c>
      <c r="X6109" t="s">
        <v>43</v>
      </c>
      <c r="Y6109" t="s">
        <v>43</v>
      </c>
      <c r="Z6109" t="s">
        <v>40</v>
      </c>
      <c r="AA6109" t="s">
        <v>45</v>
      </c>
      <c r="AB6109" t="s">
        <v>40</v>
      </c>
      <c r="AC6109" t="s">
        <v>56</v>
      </c>
      <c r="AD6109" s="10">
        <v>90.55</v>
      </c>
      <c r="AE6109" s="10">
        <v>6130.95</v>
      </c>
      <c r="AF6109" s="10">
        <v>0</v>
      </c>
      <c r="AG6109" s="10">
        <v>0</v>
      </c>
      <c r="AH6109" s="10">
        <v>773.52</v>
      </c>
      <c r="AI6109" s="10">
        <v>6904.47</v>
      </c>
      <c r="AJ6109" t="s">
        <v>47</v>
      </c>
      <c r="AM610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109" t="str">
        <f t="shared" si="190"/>
        <v>40-49</v>
      </c>
      <c r="AO6109">
        <f t="shared" si="191"/>
        <v>0</v>
      </c>
      <c r="AP6109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110" spans="1:42" x14ac:dyDescent="0.25">
      <c r="A6110" t="s">
        <v>7297</v>
      </c>
      <c r="B6110" t="s">
        <v>49</v>
      </c>
      <c r="C6110" s="1">
        <v>59</v>
      </c>
      <c r="D6110" t="s">
        <v>40</v>
      </c>
      <c r="E6110">
        <v>2</v>
      </c>
      <c r="F6110" t="s">
        <v>1343</v>
      </c>
      <c r="G6110" s="1">
        <v>95639</v>
      </c>
      <c r="H6110">
        <v>38.375324999999997</v>
      </c>
      <c r="I6110">
        <v>-121.507935</v>
      </c>
      <c r="J6110">
        <v>4</v>
      </c>
      <c r="K6110" s="1">
        <v>57</v>
      </c>
      <c r="L6110" t="s">
        <v>76</v>
      </c>
      <c r="M6110" t="s">
        <v>40</v>
      </c>
      <c r="N6110" s="10">
        <v>49.95</v>
      </c>
      <c r="O6110" t="s">
        <v>40</v>
      </c>
      <c r="P6110" t="s">
        <v>40</v>
      </c>
      <c r="Q6110" t="s">
        <v>55</v>
      </c>
      <c r="R6110">
        <v>22</v>
      </c>
      <c r="S6110" t="s">
        <v>43</v>
      </c>
      <c r="T6110" t="s">
        <v>43</v>
      </c>
      <c r="U6110" t="s">
        <v>43</v>
      </c>
      <c r="V6110" t="s">
        <v>43</v>
      </c>
      <c r="W6110" t="s">
        <v>43</v>
      </c>
      <c r="X6110" t="s">
        <v>43</v>
      </c>
      <c r="Y6110" t="s">
        <v>43</v>
      </c>
      <c r="Z6110" t="s">
        <v>43</v>
      </c>
      <c r="AA6110" t="s">
        <v>51</v>
      </c>
      <c r="AB6110" t="s">
        <v>40</v>
      </c>
      <c r="AC6110" t="s">
        <v>56</v>
      </c>
      <c r="AD6110" s="10">
        <v>74.3</v>
      </c>
      <c r="AE6110" s="10">
        <v>4018.35</v>
      </c>
      <c r="AF6110" s="10">
        <v>0</v>
      </c>
      <c r="AG6110" s="10">
        <v>70</v>
      </c>
      <c r="AH6110" s="10">
        <v>2847.15</v>
      </c>
      <c r="AI6110" s="10">
        <v>6935.5</v>
      </c>
      <c r="AJ6110" t="s">
        <v>47</v>
      </c>
      <c r="AM611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110" t="str">
        <f t="shared" si="190"/>
        <v>50-59</v>
      </c>
      <c r="AO6110">
        <f t="shared" si="191"/>
        <v>0</v>
      </c>
      <c r="AP6110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111" spans="1:42" x14ac:dyDescent="0.25">
      <c r="A6111" t="s">
        <v>7298</v>
      </c>
      <c r="B6111" t="s">
        <v>39</v>
      </c>
      <c r="C6111" s="1">
        <v>71</v>
      </c>
      <c r="D6111" t="s">
        <v>43</v>
      </c>
      <c r="E6111">
        <v>0</v>
      </c>
      <c r="F6111" t="s">
        <v>821</v>
      </c>
      <c r="G6111" s="1">
        <v>95536</v>
      </c>
      <c r="H6111">
        <v>40.478499999999997</v>
      </c>
      <c r="I6111">
        <v>-124.301372</v>
      </c>
      <c r="J6111">
        <v>0</v>
      </c>
      <c r="K6111" s="1">
        <v>14</v>
      </c>
      <c r="L6111" t="s">
        <v>42</v>
      </c>
      <c r="M6111" t="s">
        <v>43</v>
      </c>
      <c r="P6111" t="s">
        <v>40</v>
      </c>
      <c r="Q6111" t="s">
        <v>44</v>
      </c>
      <c r="R6111">
        <v>5</v>
      </c>
      <c r="S6111" t="s">
        <v>43</v>
      </c>
      <c r="T6111" t="s">
        <v>43</v>
      </c>
      <c r="U6111" t="s">
        <v>43</v>
      </c>
      <c r="V6111" t="s">
        <v>43</v>
      </c>
      <c r="W6111" t="s">
        <v>40</v>
      </c>
      <c r="X6111" t="s">
        <v>40</v>
      </c>
      <c r="Y6111" t="s">
        <v>40</v>
      </c>
      <c r="Z6111" t="s">
        <v>40</v>
      </c>
      <c r="AA6111" t="s">
        <v>73</v>
      </c>
      <c r="AB6111" t="s">
        <v>40</v>
      </c>
      <c r="AC6111" t="s">
        <v>56</v>
      </c>
      <c r="AD6111" s="10">
        <v>46.35</v>
      </c>
      <c r="AE6111" s="10">
        <v>672.7</v>
      </c>
      <c r="AF6111" s="10">
        <v>0</v>
      </c>
      <c r="AG6111" s="10">
        <v>0</v>
      </c>
      <c r="AH6111" s="10">
        <v>0</v>
      </c>
      <c r="AI6111" s="10">
        <v>672.7</v>
      </c>
      <c r="AJ6111" t="s">
        <v>47</v>
      </c>
      <c r="AM6111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6111" t="str">
        <f t="shared" si="190"/>
        <v>60-80</v>
      </c>
      <c r="AO6111">
        <f t="shared" si="191"/>
        <v>0</v>
      </c>
      <c r="AP6111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6112" spans="1:42" x14ac:dyDescent="0.25">
      <c r="A6112" t="s">
        <v>7299</v>
      </c>
      <c r="B6112" t="s">
        <v>49</v>
      </c>
      <c r="C6112" s="1">
        <v>27</v>
      </c>
      <c r="D6112" t="s">
        <v>43</v>
      </c>
      <c r="E6112">
        <v>0</v>
      </c>
      <c r="F6112" t="s">
        <v>1616</v>
      </c>
      <c r="G6112" s="1">
        <v>95361</v>
      </c>
      <c r="H6112">
        <v>37.785032999999999</v>
      </c>
      <c r="I6112">
        <v>-120.776141</v>
      </c>
      <c r="J6112">
        <v>0</v>
      </c>
      <c r="K6112" s="1">
        <v>4</v>
      </c>
      <c r="L6112" t="s">
        <v>54</v>
      </c>
      <c r="M6112" t="s">
        <v>43</v>
      </c>
      <c r="P6112" t="s">
        <v>40</v>
      </c>
      <c r="Q6112" t="s">
        <v>79</v>
      </c>
      <c r="R6112">
        <v>48</v>
      </c>
      <c r="S6112" t="s">
        <v>43</v>
      </c>
      <c r="T6112" t="s">
        <v>43</v>
      </c>
      <c r="U6112" t="s">
        <v>40</v>
      </c>
      <c r="V6112" t="s">
        <v>43</v>
      </c>
      <c r="W6112" t="s">
        <v>43</v>
      </c>
      <c r="X6112" t="s">
        <v>43</v>
      </c>
      <c r="Y6112" t="s">
        <v>40</v>
      </c>
      <c r="Z6112" t="s">
        <v>40</v>
      </c>
      <c r="AA6112" t="s">
        <v>51</v>
      </c>
      <c r="AB6112" t="s">
        <v>40</v>
      </c>
      <c r="AC6112" t="s">
        <v>56</v>
      </c>
      <c r="AD6112" s="10">
        <v>29.65</v>
      </c>
      <c r="AE6112" s="10">
        <v>118.5</v>
      </c>
      <c r="AF6112" s="10">
        <v>0</v>
      </c>
      <c r="AG6112" s="10">
        <v>0</v>
      </c>
      <c r="AH6112" s="10">
        <v>0</v>
      </c>
      <c r="AI6112" s="10">
        <v>118.5</v>
      </c>
      <c r="AJ6112" t="s">
        <v>57</v>
      </c>
      <c r="AK6112" t="s">
        <v>63</v>
      </c>
      <c r="AL6112" t="s">
        <v>101</v>
      </c>
      <c r="AM611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112" t="str">
        <f t="shared" si="190"/>
        <v>19-29</v>
      </c>
      <c r="AO6112">
        <f t="shared" si="191"/>
        <v>1</v>
      </c>
      <c r="AP6112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113" spans="1:42" x14ac:dyDescent="0.25">
      <c r="A6113" t="s">
        <v>7300</v>
      </c>
      <c r="B6113" t="s">
        <v>39</v>
      </c>
      <c r="C6113" s="1">
        <v>68</v>
      </c>
      <c r="D6113" t="s">
        <v>43</v>
      </c>
      <c r="E6113">
        <v>0</v>
      </c>
      <c r="F6113" t="s">
        <v>1415</v>
      </c>
      <c r="G6113" s="1">
        <v>95636</v>
      </c>
      <c r="H6113">
        <v>38.636102000000001</v>
      </c>
      <c r="I6113">
        <v>-120.522149</v>
      </c>
      <c r="J6113">
        <v>0</v>
      </c>
      <c r="K6113" s="1">
        <v>60</v>
      </c>
      <c r="L6113" t="s">
        <v>42</v>
      </c>
      <c r="M6113" t="s">
        <v>40</v>
      </c>
      <c r="N6113" s="10">
        <v>34.39</v>
      </c>
      <c r="O6113" t="s">
        <v>40</v>
      </c>
      <c r="P6113" t="s">
        <v>40</v>
      </c>
      <c r="Q6113" t="s">
        <v>55</v>
      </c>
      <c r="R6113">
        <v>17</v>
      </c>
      <c r="S6113" t="s">
        <v>43</v>
      </c>
      <c r="T6113" t="s">
        <v>43</v>
      </c>
      <c r="U6113" t="s">
        <v>40</v>
      </c>
      <c r="V6113" t="s">
        <v>40</v>
      </c>
      <c r="W6113" t="s">
        <v>40</v>
      </c>
      <c r="X6113" t="s">
        <v>40</v>
      </c>
      <c r="Y6113" t="s">
        <v>43</v>
      </c>
      <c r="Z6113" t="s">
        <v>43</v>
      </c>
      <c r="AA6113" t="s">
        <v>45</v>
      </c>
      <c r="AB6113" t="s">
        <v>40</v>
      </c>
      <c r="AC6113" t="s">
        <v>56</v>
      </c>
      <c r="AD6113" s="10">
        <v>106</v>
      </c>
      <c r="AE6113" s="10">
        <v>6441.4</v>
      </c>
      <c r="AF6113" s="10">
        <v>0</v>
      </c>
      <c r="AG6113" s="10">
        <v>110</v>
      </c>
      <c r="AH6113" s="10">
        <v>2063.4</v>
      </c>
      <c r="AI6113" s="10">
        <v>8614.7999999999993</v>
      </c>
      <c r="AJ6113" t="s">
        <v>57</v>
      </c>
      <c r="AK6113" t="s">
        <v>117</v>
      </c>
      <c r="AL6113" t="s">
        <v>118</v>
      </c>
      <c r="AM611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113" t="str">
        <f t="shared" si="190"/>
        <v>60-80</v>
      </c>
      <c r="AO6113">
        <f t="shared" si="191"/>
        <v>1</v>
      </c>
      <c r="AP6113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114" spans="1:42" x14ac:dyDescent="0.25">
      <c r="A6114" t="s">
        <v>7301</v>
      </c>
      <c r="B6114" t="s">
        <v>39</v>
      </c>
      <c r="C6114" s="1">
        <v>30</v>
      </c>
      <c r="D6114" t="s">
        <v>43</v>
      </c>
      <c r="E6114">
        <v>3</v>
      </c>
      <c r="F6114" t="s">
        <v>157</v>
      </c>
      <c r="G6114" s="1">
        <v>95125</v>
      </c>
      <c r="H6114">
        <v>37.294925999999997</v>
      </c>
      <c r="I6114">
        <v>-121.894763</v>
      </c>
      <c r="J6114">
        <v>0</v>
      </c>
      <c r="K6114" s="1">
        <v>16</v>
      </c>
      <c r="L6114" t="s">
        <v>62</v>
      </c>
      <c r="M6114" t="s">
        <v>40</v>
      </c>
      <c r="N6114" s="10">
        <v>27.23</v>
      </c>
      <c r="O6114" t="s">
        <v>40</v>
      </c>
      <c r="P6114" t="s">
        <v>40</v>
      </c>
      <c r="Q6114" t="s">
        <v>55</v>
      </c>
      <c r="R6114">
        <v>69</v>
      </c>
      <c r="S6114" t="s">
        <v>43</v>
      </c>
      <c r="T6114" t="s">
        <v>43</v>
      </c>
      <c r="U6114" t="s">
        <v>43</v>
      </c>
      <c r="V6114" t="s">
        <v>40</v>
      </c>
      <c r="W6114" t="s">
        <v>43</v>
      </c>
      <c r="X6114" t="s">
        <v>43</v>
      </c>
      <c r="Y6114" t="s">
        <v>43</v>
      </c>
      <c r="Z6114" t="s">
        <v>40</v>
      </c>
      <c r="AA6114" t="s">
        <v>45</v>
      </c>
      <c r="AB6114" t="s">
        <v>40</v>
      </c>
      <c r="AC6114" t="s">
        <v>46</v>
      </c>
      <c r="AD6114" s="10">
        <v>79.5</v>
      </c>
      <c r="AE6114" s="10">
        <v>1264.2</v>
      </c>
      <c r="AF6114" s="10">
        <v>0</v>
      </c>
      <c r="AG6114" s="10">
        <v>0</v>
      </c>
      <c r="AH6114" s="10">
        <v>435.68</v>
      </c>
      <c r="AI6114" s="10">
        <v>1699.88</v>
      </c>
      <c r="AJ6114" t="s">
        <v>47</v>
      </c>
      <c r="AM6114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6114" t="str">
        <f t="shared" si="190"/>
        <v>30-39</v>
      </c>
      <c r="AO6114">
        <f t="shared" si="191"/>
        <v>0</v>
      </c>
      <c r="AP611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115" spans="1:42" x14ac:dyDescent="0.25">
      <c r="A6115" t="s">
        <v>7302</v>
      </c>
      <c r="B6115" t="s">
        <v>39</v>
      </c>
      <c r="C6115" s="1">
        <v>47</v>
      </c>
      <c r="D6115" t="s">
        <v>43</v>
      </c>
      <c r="E6115">
        <v>0</v>
      </c>
      <c r="F6115" t="s">
        <v>6589</v>
      </c>
      <c r="G6115" s="1">
        <v>95225</v>
      </c>
      <c r="H6115">
        <v>38.183917999999998</v>
      </c>
      <c r="I6115">
        <v>-120.89881699999999</v>
      </c>
      <c r="J6115">
        <v>0</v>
      </c>
      <c r="K6115" s="1">
        <v>2</v>
      </c>
      <c r="L6115" t="s">
        <v>54</v>
      </c>
      <c r="M6115" t="s">
        <v>40</v>
      </c>
      <c r="N6115" s="10">
        <v>21.3</v>
      </c>
      <c r="O6115" t="s">
        <v>40</v>
      </c>
      <c r="P6115" t="s">
        <v>40</v>
      </c>
      <c r="Q6115" t="s">
        <v>79</v>
      </c>
      <c r="R6115">
        <v>7</v>
      </c>
      <c r="S6115" t="s">
        <v>43</v>
      </c>
      <c r="T6115" t="s">
        <v>40</v>
      </c>
      <c r="U6115" t="s">
        <v>43</v>
      </c>
      <c r="V6115" t="s">
        <v>43</v>
      </c>
      <c r="W6115" t="s">
        <v>43</v>
      </c>
      <c r="X6115" t="s">
        <v>43</v>
      </c>
      <c r="Y6115" t="s">
        <v>43</v>
      </c>
      <c r="Z6115" t="s">
        <v>43</v>
      </c>
      <c r="AA6115" t="s">
        <v>51</v>
      </c>
      <c r="AB6115" t="s">
        <v>43</v>
      </c>
      <c r="AC6115" t="s">
        <v>46</v>
      </c>
      <c r="AD6115" s="10">
        <v>54.15</v>
      </c>
      <c r="AE6115" s="10">
        <v>101.65</v>
      </c>
      <c r="AF6115" s="10">
        <v>0</v>
      </c>
      <c r="AG6115" s="10">
        <v>10</v>
      </c>
      <c r="AH6115" s="10">
        <v>42.6</v>
      </c>
      <c r="AI6115" s="10">
        <v>154.25</v>
      </c>
      <c r="AJ6115" t="s">
        <v>98</v>
      </c>
      <c r="AM611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115" t="str">
        <f t="shared" si="190"/>
        <v>40-49</v>
      </c>
      <c r="AO6115">
        <f t="shared" si="191"/>
        <v>0</v>
      </c>
      <c r="AP6115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6116" spans="1:42" x14ac:dyDescent="0.25">
      <c r="A6116" t="s">
        <v>7303</v>
      </c>
      <c r="B6116" t="s">
        <v>39</v>
      </c>
      <c r="C6116" s="1">
        <v>68</v>
      </c>
      <c r="D6116" t="s">
        <v>43</v>
      </c>
      <c r="E6116">
        <v>0</v>
      </c>
      <c r="F6116" t="s">
        <v>135</v>
      </c>
      <c r="G6116" s="1">
        <v>90067</v>
      </c>
      <c r="H6116">
        <v>34.057496</v>
      </c>
      <c r="I6116">
        <v>-118.41395900000001</v>
      </c>
      <c r="J6116">
        <v>0</v>
      </c>
      <c r="K6116" s="1">
        <v>64</v>
      </c>
      <c r="L6116" t="s">
        <v>42</v>
      </c>
      <c r="M6116" t="s">
        <v>40</v>
      </c>
      <c r="N6116" s="10">
        <v>27.7</v>
      </c>
      <c r="O6116" t="s">
        <v>40</v>
      </c>
      <c r="P6116" t="s">
        <v>40</v>
      </c>
      <c r="Q6116" t="s">
        <v>79</v>
      </c>
      <c r="R6116">
        <v>21</v>
      </c>
      <c r="S6116" t="s">
        <v>43</v>
      </c>
      <c r="T6116" t="s">
        <v>40</v>
      </c>
      <c r="U6116" t="s">
        <v>40</v>
      </c>
      <c r="V6116" t="s">
        <v>40</v>
      </c>
      <c r="W6116" t="s">
        <v>43</v>
      </c>
      <c r="X6116" t="s">
        <v>40</v>
      </c>
      <c r="Y6116" t="s">
        <v>43</v>
      </c>
      <c r="Z6116" t="s">
        <v>40</v>
      </c>
      <c r="AA6116" t="s">
        <v>73</v>
      </c>
      <c r="AB6116" t="s">
        <v>43</v>
      </c>
      <c r="AC6116" t="s">
        <v>46</v>
      </c>
      <c r="AD6116" s="10">
        <v>74.650000000000006</v>
      </c>
      <c r="AE6116" s="10">
        <v>4869.3500000000004</v>
      </c>
      <c r="AF6116" s="10">
        <v>47.04</v>
      </c>
      <c r="AG6116" s="10">
        <v>0</v>
      </c>
      <c r="AH6116" s="10">
        <v>1772.8</v>
      </c>
      <c r="AI6116" s="10">
        <v>6595.11</v>
      </c>
      <c r="AJ6116" t="s">
        <v>47</v>
      </c>
      <c r="AM611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116" t="str">
        <f t="shared" si="190"/>
        <v>60-80</v>
      </c>
      <c r="AO6116">
        <f t="shared" si="191"/>
        <v>0</v>
      </c>
      <c r="AP611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117" spans="1:42" x14ac:dyDescent="0.25">
      <c r="A6117" t="s">
        <v>7304</v>
      </c>
      <c r="B6117" t="s">
        <v>39</v>
      </c>
      <c r="C6117" s="1">
        <v>25</v>
      </c>
      <c r="D6117" t="s">
        <v>40</v>
      </c>
      <c r="E6117">
        <v>2</v>
      </c>
      <c r="F6117" t="s">
        <v>4537</v>
      </c>
      <c r="G6117" s="1">
        <v>95039</v>
      </c>
      <c r="H6117">
        <v>36.863303000000002</v>
      </c>
      <c r="I6117">
        <v>-121.781632</v>
      </c>
      <c r="J6117">
        <v>4</v>
      </c>
      <c r="K6117" s="1">
        <v>71</v>
      </c>
      <c r="L6117" t="s">
        <v>72</v>
      </c>
      <c r="M6117" t="s">
        <v>40</v>
      </c>
      <c r="N6117" s="10">
        <v>32.159999999999997</v>
      </c>
      <c r="O6117" t="s">
        <v>40</v>
      </c>
      <c r="P6117" t="s">
        <v>40</v>
      </c>
      <c r="Q6117" t="s">
        <v>55</v>
      </c>
      <c r="R6117">
        <v>59</v>
      </c>
      <c r="S6117" t="s">
        <v>40</v>
      </c>
      <c r="T6117" t="s">
        <v>43</v>
      </c>
      <c r="U6117" t="s">
        <v>40</v>
      </c>
      <c r="V6117" t="s">
        <v>40</v>
      </c>
      <c r="W6117" t="s">
        <v>43</v>
      </c>
      <c r="X6117" t="s">
        <v>40</v>
      </c>
      <c r="Y6117" t="s">
        <v>40</v>
      </c>
      <c r="Z6117" t="s">
        <v>40</v>
      </c>
      <c r="AA6117" t="s">
        <v>73</v>
      </c>
      <c r="AB6117" t="s">
        <v>43</v>
      </c>
      <c r="AC6117" t="s">
        <v>56</v>
      </c>
      <c r="AD6117" s="10">
        <v>100.45</v>
      </c>
      <c r="AE6117" s="10">
        <v>7159.7</v>
      </c>
      <c r="AF6117" s="10">
        <v>16.12</v>
      </c>
      <c r="AG6117" s="10">
        <v>0</v>
      </c>
      <c r="AH6117" s="10">
        <v>2283.36</v>
      </c>
      <c r="AI6117" s="10">
        <v>9426.94</v>
      </c>
      <c r="AJ6117" t="s">
        <v>47</v>
      </c>
      <c r="AM611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117" t="str">
        <f t="shared" si="190"/>
        <v>19-29</v>
      </c>
      <c r="AO6117">
        <f t="shared" si="191"/>
        <v>0</v>
      </c>
      <c r="AP6117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118" spans="1:42" x14ac:dyDescent="0.25">
      <c r="A6118" t="s">
        <v>7305</v>
      </c>
      <c r="B6118" t="s">
        <v>39</v>
      </c>
      <c r="C6118" s="1">
        <v>37</v>
      </c>
      <c r="D6118" t="s">
        <v>43</v>
      </c>
      <c r="E6118">
        <v>0</v>
      </c>
      <c r="F6118" t="s">
        <v>543</v>
      </c>
      <c r="G6118" s="1">
        <v>92501</v>
      </c>
      <c r="H6118">
        <v>33.994675999999998</v>
      </c>
      <c r="I6118">
        <v>-117.37249799999999</v>
      </c>
      <c r="J6118">
        <v>0</v>
      </c>
      <c r="K6118" s="1">
        <v>3</v>
      </c>
      <c r="L6118" t="s">
        <v>42</v>
      </c>
      <c r="M6118" t="s">
        <v>40</v>
      </c>
      <c r="N6118" s="10">
        <v>34.89</v>
      </c>
      <c r="O6118" t="s">
        <v>43</v>
      </c>
      <c r="P6118" t="s">
        <v>40</v>
      </c>
      <c r="Q6118" t="s">
        <v>44</v>
      </c>
      <c r="R6118">
        <v>13</v>
      </c>
      <c r="S6118" t="s">
        <v>43</v>
      </c>
      <c r="T6118" t="s">
        <v>43</v>
      </c>
      <c r="U6118" t="s">
        <v>43</v>
      </c>
      <c r="V6118" t="s">
        <v>43</v>
      </c>
      <c r="W6118" t="s">
        <v>43</v>
      </c>
      <c r="X6118" t="s">
        <v>43</v>
      </c>
      <c r="Y6118" t="s">
        <v>43</v>
      </c>
      <c r="Z6118" t="s">
        <v>43</v>
      </c>
      <c r="AA6118" t="s">
        <v>51</v>
      </c>
      <c r="AB6118" t="s">
        <v>43</v>
      </c>
      <c r="AC6118" t="s">
        <v>46</v>
      </c>
      <c r="AD6118" s="10">
        <v>44.75</v>
      </c>
      <c r="AE6118" s="10">
        <v>148.05000000000001</v>
      </c>
      <c r="AF6118" s="10">
        <v>0</v>
      </c>
      <c r="AG6118" s="10">
        <v>10</v>
      </c>
      <c r="AH6118" s="10">
        <v>104.67</v>
      </c>
      <c r="AI6118" s="10">
        <v>262.72000000000003</v>
      </c>
      <c r="AJ6118" t="s">
        <v>98</v>
      </c>
      <c r="AM611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118" t="str">
        <f t="shared" si="190"/>
        <v>30-39</v>
      </c>
      <c r="AO6118">
        <f t="shared" si="191"/>
        <v>0</v>
      </c>
      <c r="AP6118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6119" spans="1:42" x14ac:dyDescent="0.25">
      <c r="A6119" t="s">
        <v>7306</v>
      </c>
      <c r="B6119" t="s">
        <v>39</v>
      </c>
      <c r="C6119" s="1">
        <v>38</v>
      </c>
      <c r="D6119" t="s">
        <v>40</v>
      </c>
      <c r="E6119">
        <v>0</v>
      </c>
      <c r="F6119" t="s">
        <v>3047</v>
      </c>
      <c r="G6119" s="1">
        <v>93667</v>
      </c>
      <c r="H6119">
        <v>36.993665999999997</v>
      </c>
      <c r="I6119">
        <v>-119.34826700000001</v>
      </c>
      <c r="J6119">
        <v>1</v>
      </c>
      <c r="K6119" s="1">
        <v>72</v>
      </c>
      <c r="L6119" t="s">
        <v>72</v>
      </c>
      <c r="M6119" t="s">
        <v>40</v>
      </c>
      <c r="N6119" s="10">
        <v>5.25</v>
      </c>
      <c r="O6119" t="s">
        <v>40</v>
      </c>
      <c r="P6119" t="s">
        <v>40</v>
      </c>
      <c r="Q6119" t="s">
        <v>79</v>
      </c>
      <c r="R6119">
        <v>28</v>
      </c>
      <c r="S6119" t="s">
        <v>40</v>
      </c>
      <c r="T6119" t="s">
        <v>43</v>
      </c>
      <c r="U6119" t="s">
        <v>40</v>
      </c>
      <c r="V6119" t="s">
        <v>40</v>
      </c>
      <c r="W6119" t="s">
        <v>40</v>
      </c>
      <c r="X6119" t="s">
        <v>40</v>
      </c>
      <c r="Y6119" t="s">
        <v>40</v>
      </c>
      <c r="Z6119" t="s">
        <v>40</v>
      </c>
      <c r="AA6119" t="s">
        <v>73</v>
      </c>
      <c r="AB6119" t="s">
        <v>40</v>
      </c>
      <c r="AC6119" t="s">
        <v>46</v>
      </c>
      <c r="AD6119" s="10">
        <v>84.4</v>
      </c>
      <c r="AE6119" s="10">
        <v>6096.45</v>
      </c>
      <c r="AF6119" s="10">
        <v>0</v>
      </c>
      <c r="AG6119" s="10">
        <v>0</v>
      </c>
      <c r="AH6119" s="10">
        <v>378</v>
      </c>
      <c r="AI6119" s="10">
        <v>6474.45</v>
      </c>
      <c r="AJ6119" t="s">
        <v>47</v>
      </c>
      <c r="AM611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119" t="str">
        <f t="shared" si="190"/>
        <v>30-39</v>
      </c>
      <c r="AO6119">
        <f t="shared" si="191"/>
        <v>0</v>
      </c>
      <c r="AP6119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120" spans="1:42" x14ac:dyDescent="0.25">
      <c r="A6120" t="s">
        <v>7307</v>
      </c>
      <c r="B6120" t="s">
        <v>39</v>
      </c>
      <c r="C6120" s="1">
        <v>54</v>
      </c>
      <c r="D6120" t="s">
        <v>43</v>
      </c>
      <c r="E6120">
        <v>0</v>
      </c>
      <c r="F6120" t="s">
        <v>568</v>
      </c>
      <c r="G6120" s="1">
        <v>90605</v>
      </c>
      <c r="H6120">
        <v>33.960890999999997</v>
      </c>
      <c r="I6120">
        <v>-118.032222</v>
      </c>
      <c r="J6120">
        <v>0</v>
      </c>
      <c r="K6120" s="1">
        <v>26</v>
      </c>
      <c r="L6120" t="s">
        <v>129</v>
      </c>
      <c r="M6120" t="s">
        <v>40</v>
      </c>
      <c r="N6120" s="10">
        <v>25.4</v>
      </c>
      <c r="O6120" t="s">
        <v>40</v>
      </c>
      <c r="P6120" t="s">
        <v>40</v>
      </c>
      <c r="Q6120" t="s">
        <v>79</v>
      </c>
      <c r="R6120">
        <v>10</v>
      </c>
      <c r="S6120" t="s">
        <v>40</v>
      </c>
      <c r="T6120" t="s">
        <v>40</v>
      </c>
      <c r="U6120" t="s">
        <v>43</v>
      </c>
      <c r="V6120" t="s">
        <v>43</v>
      </c>
      <c r="W6120" t="s">
        <v>40</v>
      </c>
      <c r="X6120" t="s">
        <v>43</v>
      </c>
      <c r="Y6120" t="s">
        <v>43</v>
      </c>
      <c r="Z6120" t="s">
        <v>40</v>
      </c>
      <c r="AA6120" t="s">
        <v>51</v>
      </c>
      <c r="AB6120" t="s">
        <v>40</v>
      </c>
      <c r="AC6120" t="s">
        <v>56</v>
      </c>
      <c r="AD6120" s="10">
        <v>69.5</v>
      </c>
      <c r="AE6120" s="10">
        <v>1800.05</v>
      </c>
      <c r="AF6120" s="10">
        <v>0</v>
      </c>
      <c r="AG6120" s="10">
        <v>0</v>
      </c>
      <c r="AH6120" s="10">
        <v>660.4</v>
      </c>
      <c r="AI6120" s="10">
        <v>2460.4499999999998</v>
      </c>
      <c r="AJ6120" t="s">
        <v>47</v>
      </c>
      <c r="AM6120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120" t="str">
        <f t="shared" si="190"/>
        <v>50-59</v>
      </c>
      <c r="AO6120">
        <f t="shared" si="191"/>
        <v>0</v>
      </c>
      <c r="AP6120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121" spans="1:42" x14ac:dyDescent="0.25">
      <c r="A6121" t="s">
        <v>7308</v>
      </c>
      <c r="B6121" t="s">
        <v>49</v>
      </c>
      <c r="C6121" s="1">
        <v>27</v>
      </c>
      <c r="D6121" t="s">
        <v>40</v>
      </c>
      <c r="E6121">
        <v>0</v>
      </c>
      <c r="F6121" t="s">
        <v>135</v>
      </c>
      <c r="G6121" s="1">
        <v>90029</v>
      </c>
      <c r="H6121">
        <v>34.089953000000001</v>
      </c>
      <c r="I6121">
        <v>-118.29482400000001</v>
      </c>
      <c r="J6121">
        <v>1</v>
      </c>
      <c r="K6121" s="1">
        <v>1</v>
      </c>
      <c r="L6121" t="s">
        <v>42</v>
      </c>
      <c r="M6121" t="s">
        <v>43</v>
      </c>
      <c r="P6121" t="s">
        <v>40</v>
      </c>
      <c r="Q6121" t="s">
        <v>79</v>
      </c>
      <c r="R6121">
        <v>58</v>
      </c>
      <c r="S6121" t="s">
        <v>43</v>
      </c>
      <c r="T6121" t="s">
        <v>40</v>
      </c>
      <c r="U6121" t="s">
        <v>43</v>
      </c>
      <c r="V6121" t="s">
        <v>43</v>
      </c>
      <c r="W6121" t="s">
        <v>43</v>
      </c>
      <c r="X6121" t="s">
        <v>43</v>
      </c>
      <c r="Y6121" t="s">
        <v>43</v>
      </c>
      <c r="Z6121" t="s">
        <v>40</v>
      </c>
      <c r="AA6121" t="s">
        <v>51</v>
      </c>
      <c r="AB6121" t="s">
        <v>43</v>
      </c>
      <c r="AC6121" t="s">
        <v>56</v>
      </c>
      <c r="AD6121" s="10">
        <v>30.2</v>
      </c>
      <c r="AE6121" s="10">
        <v>30.2</v>
      </c>
      <c r="AF6121" s="10">
        <v>0</v>
      </c>
      <c r="AG6121" s="10">
        <v>0</v>
      </c>
      <c r="AH6121" s="10">
        <v>0</v>
      </c>
      <c r="AI6121" s="10">
        <v>30.2</v>
      </c>
      <c r="AJ6121" t="s">
        <v>57</v>
      </c>
      <c r="AK6121" t="s">
        <v>58</v>
      </c>
      <c r="AL6121" t="s">
        <v>59</v>
      </c>
      <c r="AM612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121" t="str">
        <f t="shared" si="190"/>
        <v>19-29</v>
      </c>
      <c r="AO6121">
        <f t="shared" si="191"/>
        <v>1</v>
      </c>
      <c r="AP6121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6122" spans="1:42" x14ac:dyDescent="0.25">
      <c r="A6122" t="s">
        <v>7309</v>
      </c>
      <c r="B6122" t="s">
        <v>49</v>
      </c>
      <c r="C6122" s="1">
        <v>42</v>
      </c>
      <c r="D6122" t="s">
        <v>43</v>
      </c>
      <c r="E6122">
        <v>0</v>
      </c>
      <c r="F6122" t="s">
        <v>322</v>
      </c>
      <c r="G6122" s="1">
        <v>95834</v>
      </c>
      <c r="H6122">
        <v>38.646208999999999</v>
      </c>
      <c r="I6122">
        <v>-121.52446</v>
      </c>
      <c r="J6122">
        <v>0</v>
      </c>
      <c r="K6122" s="1">
        <v>52</v>
      </c>
      <c r="L6122" t="s">
        <v>42</v>
      </c>
      <c r="M6122" t="s">
        <v>40</v>
      </c>
      <c r="N6122" s="10">
        <v>47.9</v>
      </c>
      <c r="O6122" t="s">
        <v>43</v>
      </c>
      <c r="P6122" t="s">
        <v>40</v>
      </c>
      <c r="Q6122" t="s">
        <v>79</v>
      </c>
      <c r="R6122">
        <v>3</v>
      </c>
      <c r="S6122" t="s">
        <v>40</v>
      </c>
      <c r="T6122" t="s">
        <v>43</v>
      </c>
      <c r="U6122" t="s">
        <v>40</v>
      </c>
      <c r="V6122" t="s">
        <v>43</v>
      </c>
      <c r="W6122" t="s">
        <v>43</v>
      </c>
      <c r="X6122" t="s">
        <v>43</v>
      </c>
      <c r="Y6122" t="s">
        <v>43</v>
      </c>
      <c r="Z6122" t="s">
        <v>40</v>
      </c>
      <c r="AA6122" t="s">
        <v>45</v>
      </c>
      <c r="AB6122" t="s">
        <v>43</v>
      </c>
      <c r="AC6122" t="s">
        <v>56</v>
      </c>
      <c r="AD6122" s="10">
        <v>53.75</v>
      </c>
      <c r="AE6122" s="10">
        <v>2790.65</v>
      </c>
      <c r="AF6122" s="10">
        <v>43.12</v>
      </c>
      <c r="AG6122" s="10">
        <v>0</v>
      </c>
      <c r="AH6122" s="10">
        <v>2490.8000000000002</v>
      </c>
      <c r="AI6122" s="10">
        <v>5238.33</v>
      </c>
      <c r="AJ6122" t="s">
        <v>47</v>
      </c>
      <c r="AM612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122" t="str">
        <f t="shared" si="190"/>
        <v>40-49</v>
      </c>
      <c r="AO6122">
        <f t="shared" si="191"/>
        <v>0</v>
      </c>
      <c r="AP6122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6123" spans="1:42" x14ac:dyDescent="0.25">
      <c r="A6123" t="s">
        <v>7310</v>
      </c>
      <c r="B6123" t="s">
        <v>49</v>
      </c>
      <c r="C6123" s="1">
        <v>33</v>
      </c>
      <c r="D6123" t="s">
        <v>43</v>
      </c>
      <c r="E6123">
        <v>0</v>
      </c>
      <c r="F6123" t="s">
        <v>4380</v>
      </c>
      <c r="G6123" s="1">
        <v>94028</v>
      </c>
      <c r="H6123">
        <v>37.369709</v>
      </c>
      <c r="I6123">
        <v>-122.215844</v>
      </c>
      <c r="J6123">
        <v>0</v>
      </c>
      <c r="K6123" s="1">
        <v>72</v>
      </c>
      <c r="L6123" t="s">
        <v>72</v>
      </c>
      <c r="M6123" t="s">
        <v>40</v>
      </c>
      <c r="N6123" s="10">
        <v>2.56</v>
      </c>
      <c r="O6123" t="s">
        <v>40</v>
      </c>
      <c r="P6123" t="s">
        <v>40</v>
      </c>
      <c r="Q6123" t="s">
        <v>55</v>
      </c>
      <c r="R6123">
        <v>25</v>
      </c>
      <c r="S6123" t="s">
        <v>40</v>
      </c>
      <c r="T6123" t="s">
        <v>40</v>
      </c>
      <c r="U6123" t="s">
        <v>40</v>
      </c>
      <c r="V6123" t="s">
        <v>40</v>
      </c>
      <c r="W6123" t="s">
        <v>40</v>
      </c>
      <c r="X6123" t="s">
        <v>40</v>
      </c>
      <c r="Y6123" t="s">
        <v>40</v>
      </c>
      <c r="Z6123" t="s">
        <v>40</v>
      </c>
      <c r="AA6123" t="s">
        <v>73</v>
      </c>
      <c r="AB6123" t="s">
        <v>43</v>
      </c>
      <c r="AC6123" t="s">
        <v>56</v>
      </c>
      <c r="AD6123" s="10">
        <v>113.4</v>
      </c>
      <c r="AE6123" s="10">
        <v>8164.1</v>
      </c>
      <c r="AF6123" s="10">
        <v>0</v>
      </c>
      <c r="AG6123" s="10">
        <v>0</v>
      </c>
      <c r="AH6123" s="10">
        <v>184.32</v>
      </c>
      <c r="AI6123" s="10">
        <v>8348.42</v>
      </c>
      <c r="AJ6123" t="s">
        <v>47</v>
      </c>
      <c r="AM612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123" t="str">
        <f t="shared" si="190"/>
        <v>30-39</v>
      </c>
      <c r="AO6123">
        <f t="shared" si="191"/>
        <v>0</v>
      </c>
      <c r="AP6123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124" spans="1:42" x14ac:dyDescent="0.25">
      <c r="A6124" t="s">
        <v>7311</v>
      </c>
      <c r="B6124" t="s">
        <v>39</v>
      </c>
      <c r="C6124" s="1">
        <v>23</v>
      </c>
      <c r="D6124" t="s">
        <v>40</v>
      </c>
      <c r="E6124">
        <v>2</v>
      </c>
      <c r="F6124" t="s">
        <v>5950</v>
      </c>
      <c r="G6124" s="1">
        <v>93668</v>
      </c>
      <c r="H6124">
        <v>36.635660999999999</v>
      </c>
      <c r="I6124">
        <v>-120.28864400000001</v>
      </c>
      <c r="J6124">
        <v>7</v>
      </c>
      <c r="K6124" s="1">
        <v>36</v>
      </c>
      <c r="L6124" t="s">
        <v>42</v>
      </c>
      <c r="M6124" t="s">
        <v>40</v>
      </c>
      <c r="N6124" s="10">
        <v>40.54</v>
      </c>
      <c r="O6124" t="s">
        <v>40</v>
      </c>
      <c r="P6124" t="s">
        <v>40</v>
      </c>
      <c r="Q6124" t="s">
        <v>44</v>
      </c>
      <c r="R6124">
        <v>59</v>
      </c>
      <c r="S6124" t="s">
        <v>40</v>
      </c>
      <c r="T6124" t="s">
        <v>40</v>
      </c>
      <c r="U6124" t="s">
        <v>40</v>
      </c>
      <c r="V6124" t="s">
        <v>40</v>
      </c>
      <c r="W6124" t="s">
        <v>40</v>
      </c>
      <c r="X6124" t="s">
        <v>40</v>
      </c>
      <c r="Y6124" t="s">
        <v>40</v>
      </c>
      <c r="Z6124" t="s">
        <v>40</v>
      </c>
      <c r="AA6124" t="s">
        <v>73</v>
      </c>
      <c r="AB6124" t="s">
        <v>40</v>
      </c>
      <c r="AC6124" t="s">
        <v>46</v>
      </c>
      <c r="AD6124" s="10">
        <v>92.9</v>
      </c>
      <c r="AE6124" s="10">
        <v>3379.25</v>
      </c>
      <c r="AF6124" s="10">
        <v>0</v>
      </c>
      <c r="AG6124" s="10">
        <v>0</v>
      </c>
      <c r="AH6124" s="10">
        <v>1459.44</v>
      </c>
      <c r="AI6124" s="10">
        <v>4838.6899999999996</v>
      </c>
      <c r="AJ6124" t="s">
        <v>47</v>
      </c>
      <c r="AM6124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124" t="str">
        <f t="shared" si="190"/>
        <v>19-29</v>
      </c>
      <c r="AO6124">
        <f t="shared" si="191"/>
        <v>0</v>
      </c>
      <c r="AP6124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125" spans="1:42" x14ac:dyDescent="0.25">
      <c r="A6125" t="s">
        <v>7312</v>
      </c>
      <c r="B6125" t="s">
        <v>39</v>
      </c>
      <c r="C6125" s="1">
        <v>50</v>
      </c>
      <c r="D6125" t="s">
        <v>40</v>
      </c>
      <c r="E6125">
        <v>0</v>
      </c>
      <c r="F6125" t="s">
        <v>982</v>
      </c>
      <c r="G6125" s="1">
        <v>95360</v>
      </c>
      <c r="H6125">
        <v>37.343845999999999</v>
      </c>
      <c r="I6125">
        <v>-121.03939099999999</v>
      </c>
      <c r="J6125">
        <v>3</v>
      </c>
      <c r="K6125" s="1">
        <v>46</v>
      </c>
      <c r="L6125" t="s">
        <v>76</v>
      </c>
      <c r="M6125" t="s">
        <v>43</v>
      </c>
      <c r="P6125" t="s">
        <v>40</v>
      </c>
      <c r="Q6125" t="s">
        <v>79</v>
      </c>
      <c r="R6125">
        <v>30</v>
      </c>
      <c r="S6125" t="s">
        <v>40</v>
      </c>
      <c r="T6125" t="s">
        <v>40</v>
      </c>
      <c r="U6125" t="s">
        <v>43</v>
      </c>
      <c r="V6125" t="s">
        <v>43</v>
      </c>
      <c r="W6125" t="s">
        <v>40</v>
      </c>
      <c r="X6125" t="s">
        <v>43</v>
      </c>
      <c r="Y6125" t="s">
        <v>43</v>
      </c>
      <c r="Z6125" t="s">
        <v>40</v>
      </c>
      <c r="AA6125" t="s">
        <v>51</v>
      </c>
      <c r="AB6125" t="s">
        <v>43</v>
      </c>
      <c r="AC6125" t="s">
        <v>56</v>
      </c>
      <c r="AD6125" s="10">
        <v>45.55</v>
      </c>
      <c r="AE6125" s="10">
        <v>2062.15</v>
      </c>
      <c r="AF6125" s="10">
        <v>0</v>
      </c>
      <c r="AG6125" s="10">
        <v>0</v>
      </c>
      <c r="AH6125" s="10">
        <v>0</v>
      </c>
      <c r="AI6125" s="10">
        <v>2062.15</v>
      </c>
      <c r="AJ6125" t="s">
        <v>47</v>
      </c>
      <c r="AM6125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125" t="str">
        <f t="shared" si="190"/>
        <v>50-59</v>
      </c>
      <c r="AO6125">
        <f t="shared" si="191"/>
        <v>0</v>
      </c>
      <c r="AP6125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6126" spans="1:42" x14ac:dyDescent="0.25">
      <c r="A6126" t="s">
        <v>7313</v>
      </c>
      <c r="B6126" t="s">
        <v>49</v>
      </c>
      <c r="C6126" s="1">
        <v>48</v>
      </c>
      <c r="D6126" t="s">
        <v>43</v>
      </c>
      <c r="E6126">
        <v>0</v>
      </c>
      <c r="F6126" t="s">
        <v>1195</v>
      </c>
      <c r="G6126" s="1">
        <v>92883</v>
      </c>
      <c r="H6126">
        <v>33.762351000000002</v>
      </c>
      <c r="I6126">
        <v>-117.488725</v>
      </c>
      <c r="J6126">
        <v>0</v>
      </c>
      <c r="K6126" s="1">
        <v>51</v>
      </c>
      <c r="L6126" t="s">
        <v>42</v>
      </c>
      <c r="M6126" t="s">
        <v>40</v>
      </c>
      <c r="N6126" s="10">
        <v>36.590000000000003</v>
      </c>
      <c r="O6126" t="s">
        <v>43</v>
      </c>
      <c r="P6126" t="s">
        <v>40</v>
      </c>
      <c r="Q6126" t="s">
        <v>79</v>
      </c>
      <c r="R6126">
        <v>20</v>
      </c>
      <c r="S6126" t="s">
        <v>43</v>
      </c>
      <c r="T6126" t="s">
        <v>43</v>
      </c>
      <c r="U6126" t="s">
        <v>43</v>
      </c>
      <c r="V6126" t="s">
        <v>40</v>
      </c>
      <c r="W6126" t="s">
        <v>43</v>
      </c>
      <c r="X6126" t="s">
        <v>43</v>
      </c>
      <c r="Y6126" t="s">
        <v>43</v>
      </c>
      <c r="Z6126" t="s">
        <v>40</v>
      </c>
      <c r="AA6126" t="s">
        <v>45</v>
      </c>
      <c r="AB6126" t="s">
        <v>43</v>
      </c>
      <c r="AC6126" t="s">
        <v>46</v>
      </c>
      <c r="AD6126" s="10">
        <v>47.85</v>
      </c>
      <c r="AE6126" s="10">
        <v>2356.75</v>
      </c>
      <c r="AF6126" s="10">
        <v>18.39</v>
      </c>
      <c r="AG6126" s="10">
        <v>0</v>
      </c>
      <c r="AH6126" s="10">
        <v>1866.09</v>
      </c>
      <c r="AI6126" s="10">
        <v>4204.45</v>
      </c>
      <c r="AJ6126" t="s">
        <v>47</v>
      </c>
      <c r="AM612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126" t="str">
        <f t="shared" si="190"/>
        <v>40-49</v>
      </c>
      <c r="AO6126">
        <f t="shared" si="191"/>
        <v>0</v>
      </c>
      <c r="AP6126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6127" spans="1:42" x14ac:dyDescent="0.25">
      <c r="A6127" t="s">
        <v>7314</v>
      </c>
      <c r="B6127" t="s">
        <v>49</v>
      </c>
      <c r="C6127" s="1">
        <v>52</v>
      </c>
      <c r="D6127" t="s">
        <v>43</v>
      </c>
      <c r="E6127">
        <v>0</v>
      </c>
      <c r="F6127" t="s">
        <v>2345</v>
      </c>
      <c r="G6127" s="1">
        <v>92304</v>
      </c>
      <c r="H6127">
        <v>34.559882000000002</v>
      </c>
      <c r="I6127">
        <v>-115.637164</v>
      </c>
      <c r="J6127">
        <v>0</v>
      </c>
      <c r="K6127" s="1">
        <v>4</v>
      </c>
      <c r="L6127" t="s">
        <v>42</v>
      </c>
      <c r="M6127" t="s">
        <v>43</v>
      </c>
      <c r="P6127" t="s">
        <v>40</v>
      </c>
      <c r="Q6127" t="s">
        <v>44</v>
      </c>
      <c r="R6127">
        <v>22</v>
      </c>
      <c r="S6127" t="s">
        <v>43</v>
      </c>
      <c r="T6127" t="s">
        <v>43</v>
      </c>
      <c r="U6127" t="s">
        <v>43</v>
      </c>
      <c r="V6127" t="s">
        <v>40</v>
      </c>
      <c r="W6127" t="s">
        <v>43</v>
      </c>
      <c r="X6127" t="s">
        <v>43</v>
      </c>
      <c r="Y6127" t="s">
        <v>43</v>
      </c>
      <c r="Z6127" t="s">
        <v>40</v>
      </c>
      <c r="AA6127" t="s">
        <v>51</v>
      </c>
      <c r="AB6127" t="s">
        <v>43</v>
      </c>
      <c r="AC6127" t="s">
        <v>56</v>
      </c>
      <c r="AD6127" s="10">
        <v>30.5</v>
      </c>
      <c r="AE6127" s="10">
        <v>118.4</v>
      </c>
      <c r="AF6127" s="10">
        <v>0</v>
      </c>
      <c r="AG6127" s="10">
        <v>0</v>
      </c>
      <c r="AH6127" s="10">
        <v>0</v>
      </c>
      <c r="AI6127" s="10">
        <v>118.4</v>
      </c>
      <c r="AJ6127" t="s">
        <v>47</v>
      </c>
      <c r="AM612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127" t="str">
        <f t="shared" si="190"/>
        <v>50-59</v>
      </c>
      <c r="AO6127">
        <f t="shared" si="191"/>
        <v>0</v>
      </c>
      <c r="AP6127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6128" spans="1:42" x14ac:dyDescent="0.25">
      <c r="A6128" t="s">
        <v>7315</v>
      </c>
      <c r="B6128" t="s">
        <v>49</v>
      </c>
      <c r="C6128" s="1">
        <v>27</v>
      </c>
      <c r="D6128" t="s">
        <v>43</v>
      </c>
      <c r="E6128">
        <v>0</v>
      </c>
      <c r="F6128" t="s">
        <v>650</v>
      </c>
      <c r="G6128" s="1">
        <v>90504</v>
      </c>
      <c r="H6128">
        <v>33.867257000000002</v>
      </c>
      <c r="I6128">
        <v>-118.330794</v>
      </c>
      <c r="J6128">
        <v>0</v>
      </c>
      <c r="K6128" s="1">
        <v>3</v>
      </c>
      <c r="L6128" t="s">
        <v>42</v>
      </c>
      <c r="M6128" t="s">
        <v>40</v>
      </c>
      <c r="N6128" s="10">
        <v>34.49</v>
      </c>
      <c r="O6128" t="s">
        <v>40</v>
      </c>
      <c r="P6128" t="s">
        <v>40</v>
      </c>
      <c r="Q6128" t="s">
        <v>55</v>
      </c>
      <c r="R6128">
        <v>52</v>
      </c>
      <c r="S6128" t="s">
        <v>43</v>
      </c>
      <c r="T6128" t="s">
        <v>43</v>
      </c>
      <c r="U6128" t="s">
        <v>43</v>
      </c>
      <c r="V6128" t="s">
        <v>43</v>
      </c>
      <c r="W6128" t="s">
        <v>43</v>
      </c>
      <c r="X6128" t="s">
        <v>43</v>
      </c>
      <c r="Y6128" t="s">
        <v>40</v>
      </c>
      <c r="Z6128" t="s">
        <v>40</v>
      </c>
      <c r="AA6128" t="s">
        <v>51</v>
      </c>
      <c r="AB6128" t="s">
        <v>43</v>
      </c>
      <c r="AC6128" t="s">
        <v>46</v>
      </c>
      <c r="AD6128" s="10">
        <v>75</v>
      </c>
      <c r="AE6128" s="10">
        <v>209.1</v>
      </c>
      <c r="AF6128" s="10">
        <v>0</v>
      </c>
      <c r="AG6128" s="10">
        <v>0</v>
      </c>
      <c r="AH6128" s="10">
        <v>103.47</v>
      </c>
      <c r="AI6128" s="10">
        <v>312.57</v>
      </c>
      <c r="AJ6128" t="s">
        <v>57</v>
      </c>
      <c r="AK6128" t="s">
        <v>63</v>
      </c>
      <c r="AL6128" t="s">
        <v>101</v>
      </c>
      <c r="AM612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128" t="str">
        <f t="shared" si="190"/>
        <v>19-29</v>
      </c>
      <c r="AO6128">
        <f t="shared" si="191"/>
        <v>1</v>
      </c>
      <c r="AP612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129" spans="1:42" x14ac:dyDescent="0.25">
      <c r="A6129" t="s">
        <v>7316</v>
      </c>
      <c r="B6129" t="s">
        <v>39</v>
      </c>
      <c r="C6129" s="1">
        <v>42</v>
      </c>
      <c r="D6129" t="s">
        <v>43</v>
      </c>
      <c r="E6129">
        <v>0</v>
      </c>
      <c r="F6129" t="s">
        <v>4704</v>
      </c>
      <c r="G6129" s="1">
        <v>92561</v>
      </c>
      <c r="H6129">
        <v>33.638644999999997</v>
      </c>
      <c r="I6129">
        <v>-116.55783</v>
      </c>
      <c r="J6129">
        <v>0</v>
      </c>
      <c r="K6129" s="1">
        <v>56</v>
      </c>
      <c r="L6129" t="s">
        <v>76</v>
      </c>
      <c r="M6129" t="s">
        <v>40</v>
      </c>
      <c r="N6129" s="10">
        <v>2.5</v>
      </c>
      <c r="O6129" t="s">
        <v>40</v>
      </c>
      <c r="P6129" t="s">
        <v>40</v>
      </c>
      <c r="Q6129" t="s">
        <v>55</v>
      </c>
      <c r="R6129">
        <v>3</v>
      </c>
      <c r="S6129" t="s">
        <v>43</v>
      </c>
      <c r="T6129" t="s">
        <v>40</v>
      </c>
      <c r="U6129" t="s">
        <v>43</v>
      </c>
      <c r="V6129" t="s">
        <v>40</v>
      </c>
      <c r="W6129" t="s">
        <v>40</v>
      </c>
      <c r="X6129" t="s">
        <v>40</v>
      </c>
      <c r="Y6129" t="s">
        <v>40</v>
      </c>
      <c r="Z6129" t="s">
        <v>40</v>
      </c>
      <c r="AA6129" t="s">
        <v>51</v>
      </c>
      <c r="AB6129" t="s">
        <v>40</v>
      </c>
      <c r="AC6129" t="s">
        <v>56</v>
      </c>
      <c r="AD6129" s="10">
        <v>105.45</v>
      </c>
      <c r="AE6129" s="10">
        <v>5916.95</v>
      </c>
      <c r="AF6129" s="10">
        <v>0</v>
      </c>
      <c r="AG6129" s="10">
        <v>0</v>
      </c>
      <c r="AH6129" s="10">
        <v>140</v>
      </c>
      <c r="AI6129" s="10">
        <v>6056.95</v>
      </c>
      <c r="AJ6129" t="s">
        <v>47</v>
      </c>
      <c r="AM612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129" t="str">
        <f t="shared" si="190"/>
        <v>40-49</v>
      </c>
      <c r="AO6129">
        <f t="shared" si="191"/>
        <v>0</v>
      </c>
      <c r="AP6129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130" spans="1:42" x14ac:dyDescent="0.25">
      <c r="A6130" t="s">
        <v>7317</v>
      </c>
      <c r="B6130" t="s">
        <v>39</v>
      </c>
      <c r="C6130" s="1">
        <v>75</v>
      </c>
      <c r="D6130" t="s">
        <v>43</v>
      </c>
      <c r="E6130">
        <v>0</v>
      </c>
      <c r="F6130" t="s">
        <v>322</v>
      </c>
      <c r="G6130" s="1">
        <v>95838</v>
      </c>
      <c r="H6130">
        <v>38.646096</v>
      </c>
      <c r="I6130">
        <v>-121.44243299999999</v>
      </c>
      <c r="J6130">
        <v>0</v>
      </c>
      <c r="K6130" s="1">
        <v>16</v>
      </c>
      <c r="L6130" t="s">
        <v>42</v>
      </c>
      <c r="M6130" t="s">
        <v>40</v>
      </c>
      <c r="N6130" s="10">
        <v>36.83</v>
      </c>
      <c r="O6130" t="s">
        <v>43</v>
      </c>
      <c r="P6130" t="s">
        <v>40</v>
      </c>
      <c r="Q6130" t="s">
        <v>79</v>
      </c>
      <c r="R6130">
        <v>16</v>
      </c>
      <c r="S6130" t="s">
        <v>43</v>
      </c>
      <c r="T6130" t="s">
        <v>43</v>
      </c>
      <c r="U6130" t="s">
        <v>43</v>
      </c>
      <c r="V6130" t="s">
        <v>40</v>
      </c>
      <c r="W6130" t="s">
        <v>40</v>
      </c>
      <c r="X6130" t="s">
        <v>43</v>
      </c>
      <c r="Y6130" t="s">
        <v>43</v>
      </c>
      <c r="Z6130" t="s">
        <v>40</v>
      </c>
      <c r="AA6130" t="s">
        <v>51</v>
      </c>
      <c r="AB6130" t="s">
        <v>43</v>
      </c>
      <c r="AC6130" t="s">
        <v>56</v>
      </c>
      <c r="AD6130" s="10">
        <v>59.4</v>
      </c>
      <c r="AE6130" s="10">
        <v>1023.9</v>
      </c>
      <c r="AF6130" s="10">
        <v>0</v>
      </c>
      <c r="AG6130" s="10">
        <v>0</v>
      </c>
      <c r="AH6130" s="10">
        <v>589.28</v>
      </c>
      <c r="AI6130" s="10">
        <v>1613.18</v>
      </c>
      <c r="AJ6130" t="s">
        <v>57</v>
      </c>
      <c r="AK6130" t="s">
        <v>117</v>
      </c>
      <c r="AL6130" t="s">
        <v>466</v>
      </c>
      <c r="AM6130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6130" t="str">
        <f t="shared" si="190"/>
        <v>60-80</v>
      </c>
      <c r="AO6130">
        <f t="shared" si="191"/>
        <v>1</v>
      </c>
      <c r="AP6130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6131" spans="1:42" x14ac:dyDescent="0.25">
      <c r="A6131" t="s">
        <v>7318</v>
      </c>
      <c r="B6131" t="s">
        <v>49</v>
      </c>
      <c r="C6131" s="1">
        <v>30</v>
      </c>
      <c r="D6131" t="s">
        <v>40</v>
      </c>
      <c r="E6131">
        <v>0</v>
      </c>
      <c r="F6131" t="s">
        <v>2554</v>
      </c>
      <c r="G6131" s="1">
        <v>93643</v>
      </c>
      <c r="H6131">
        <v>37.244306999999999</v>
      </c>
      <c r="I6131">
        <v>-119.47025600000001</v>
      </c>
      <c r="J6131">
        <v>7</v>
      </c>
      <c r="K6131" s="1">
        <v>44</v>
      </c>
      <c r="L6131" t="s">
        <v>42</v>
      </c>
      <c r="M6131" t="s">
        <v>40</v>
      </c>
      <c r="N6131" s="10">
        <v>23.75</v>
      </c>
      <c r="O6131" t="s">
        <v>43</v>
      </c>
      <c r="P6131" t="s">
        <v>40</v>
      </c>
      <c r="Q6131" t="s">
        <v>55</v>
      </c>
      <c r="R6131">
        <v>53</v>
      </c>
      <c r="S6131" t="s">
        <v>43</v>
      </c>
      <c r="T6131" t="s">
        <v>43</v>
      </c>
      <c r="U6131" t="s">
        <v>43</v>
      </c>
      <c r="V6131" t="s">
        <v>43</v>
      </c>
      <c r="W6131" t="s">
        <v>40</v>
      </c>
      <c r="X6131" t="s">
        <v>40</v>
      </c>
      <c r="Y6131" t="s">
        <v>40</v>
      </c>
      <c r="Z6131" t="s">
        <v>40</v>
      </c>
      <c r="AA6131" t="s">
        <v>45</v>
      </c>
      <c r="AB6131" t="s">
        <v>40</v>
      </c>
      <c r="AC6131" t="s">
        <v>56</v>
      </c>
      <c r="AD6131" s="10">
        <v>90.65</v>
      </c>
      <c r="AE6131" s="10">
        <v>3974.15</v>
      </c>
      <c r="AF6131" s="10">
        <v>0</v>
      </c>
      <c r="AG6131" s="10">
        <v>0</v>
      </c>
      <c r="AH6131" s="10">
        <v>1045</v>
      </c>
      <c r="AI6131" s="10">
        <v>5019.1499999999996</v>
      </c>
      <c r="AJ6131" t="s">
        <v>47</v>
      </c>
      <c r="AM6131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131" t="str">
        <f t="shared" si="190"/>
        <v>30-39</v>
      </c>
      <c r="AO6131">
        <f t="shared" si="191"/>
        <v>0</v>
      </c>
      <c r="AP6131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132" spans="1:42" x14ac:dyDescent="0.25">
      <c r="A6132" t="s">
        <v>7319</v>
      </c>
      <c r="B6132" t="s">
        <v>49</v>
      </c>
      <c r="C6132" s="1">
        <v>35</v>
      </c>
      <c r="D6132" t="s">
        <v>43</v>
      </c>
      <c r="E6132">
        <v>0</v>
      </c>
      <c r="F6132" t="s">
        <v>1809</v>
      </c>
      <c r="G6132" s="1">
        <v>94946</v>
      </c>
      <c r="H6132">
        <v>38.065359000000001</v>
      </c>
      <c r="I6132">
        <v>-122.665566</v>
      </c>
      <c r="J6132">
        <v>0</v>
      </c>
      <c r="K6132" s="1">
        <v>29</v>
      </c>
      <c r="L6132" t="s">
        <v>129</v>
      </c>
      <c r="M6132" t="s">
        <v>40</v>
      </c>
      <c r="N6132" s="10">
        <v>8</v>
      </c>
      <c r="O6132" t="s">
        <v>43</v>
      </c>
      <c r="P6132" t="s">
        <v>40</v>
      </c>
      <c r="Q6132" t="s">
        <v>79</v>
      </c>
      <c r="R6132">
        <v>9</v>
      </c>
      <c r="S6132" t="s">
        <v>40</v>
      </c>
      <c r="T6132" t="s">
        <v>40</v>
      </c>
      <c r="U6132" t="s">
        <v>43</v>
      </c>
      <c r="V6132" t="s">
        <v>40</v>
      </c>
      <c r="W6132" t="s">
        <v>43</v>
      </c>
      <c r="X6132" t="s">
        <v>43</v>
      </c>
      <c r="Y6132" t="s">
        <v>43</v>
      </c>
      <c r="Z6132" t="s">
        <v>43</v>
      </c>
      <c r="AA6132" t="s">
        <v>45</v>
      </c>
      <c r="AB6132" t="s">
        <v>40</v>
      </c>
      <c r="AC6132" t="s">
        <v>56</v>
      </c>
      <c r="AD6132" s="10">
        <v>58.75</v>
      </c>
      <c r="AE6132" s="10">
        <v>1696.2</v>
      </c>
      <c r="AF6132" s="10">
        <v>0</v>
      </c>
      <c r="AG6132" s="10">
        <v>50</v>
      </c>
      <c r="AH6132" s="10">
        <v>232</v>
      </c>
      <c r="AI6132" s="10">
        <v>1978.2</v>
      </c>
      <c r="AJ6132" t="s">
        <v>47</v>
      </c>
      <c r="AM6132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132" t="str">
        <f t="shared" si="190"/>
        <v>30-39</v>
      </c>
      <c r="AO6132">
        <f t="shared" si="191"/>
        <v>0</v>
      </c>
      <c r="AP6132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6133" spans="1:42" x14ac:dyDescent="0.25">
      <c r="A6133" t="s">
        <v>7320</v>
      </c>
      <c r="B6133" t="s">
        <v>49</v>
      </c>
      <c r="C6133" s="1">
        <v>20</v>
      </c>
      <c r="D6133" t="s">
        <v>40</v>
      </c>
      <c r="E6133">
        <v>1</v>
      </c>
      <c r="F6133" t="s">
        <v>322</v>
      </c>
      <c r="G6133" s="1">
        <v>95822</v>
      </c>
      <c r="H6133">
        <v>38.512568999999999</v>
      </c>
      <c r="I6133">
        <v>-121.49518399999999</v>
      </c>
      <c r="J6133">
        <v>5</v>
      </c>
      <c r="K6133" s="1">
        <v>29</v>
      </c>
      <c r="L6133" t="s">
        <v>42</v>
      </c>
      <c r="M6133" t="s">
        <v>40</v>
      </c>
      <c r="N6133" s="10">
        <v>24.64</v>
      </c>
      <c r="O6133" t="s">
        <v>43</v>
      </c>
      <c r="P6133" t="s">
        <v>43</v>
      </c>
      <c r="AA6133" t="s">
        <v>51</v>
      </c>
      <c r="AB6133" t="s">
        <v>40</v>
      </c>
      <c r="AC6133" t="s">
        <v>183</v>
      </c>
      <c r="AD6133" s="10">
        <v>20.65</v>
      </c>
      <c r="AE6133" s="10">
        <v>654.85</v>
      </c>
      <c r="AF6133" s="10">
        <v>0</v>
      </c>
      <c r="AG6133" s="10">
        <v>0</v>
      </c>
      <c r="AH6133" s="10">
        <v>714.56</v>
      </c>
      <c r="AI6133" s="10">
        <v>1369.41</v>
      </c>
      <c r="AJ6133" t="s">
        <v>47</v>
      </c>
      <c r="AM6133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133" t="str">
        <f t="shared" si="190"/>
        <v>19-29</v>
      </c>
      <c r="AO6133">
        <f t="shared" si="191"/>
        <v>0</v>
      </c>
      <c r="AP6133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134" spans="1:42" x14ac:dyDescent="0.25">
      <c r="A6134" t="s">
        <v>7321</v>
      </c>
      <c r="B6134" t="s">
        <v>39</v>
      </c>
      <c r="C6134" s="1">
        <v>79</v>
      </c>
      <c r="D6134" t="s">
        <v>43</v>
      </c>
      <c r="E6134">
        <v>0</v>
      </c>
      <c r="F6134" t="s">
        <v>151</v>
      </c>
      <c r="G6134" s="1">
        <v>92110</v>
      </c>
      <c r="H6134">
        <v>32.765009999999997</v>
      </c>
      <c r="I6134">
        <v>-117.19938</v>
      </c>
      <c r="J6134">
        <v>0</v>
      </c>
      <c r="K6134" s="1">
        <v>22</v>
      </c>
      <c r="L6134" t="s">
        <v>42</v>
      </c>
      <c r="M6134" t="s">
        <v>40</v>
      </c>
      <c r="N6134" s="10">
        <v>5.09</v>
      </c>
      <c r="O6134" t="s">
        <v>40</v>
      </c>
      <c r="P6134" t="s">
        <v>40</v>
      </c>
      <c r="Q6134" t="s">
        <v>55</v>
      </c>
      <c r="R6134">
        <v>23</v>
      </c>
      <c r="S6134" t="s">
        <v>43</v>
      </c>
      <c r="T6134" t="s">
        <v>43</v>
      </c>
      <c r="U6134" t="s">
        <v>43</v>
      </c>
      <c r="V6134" t="s">
        <v>43</v>
      </c>
      <c r="W6134" t="s">
        <v>43</v>
      </c>
      <c r="X6134" t="s">
        <v>43</v>
      </c>
      <c r="Y6134" t="s">
        <v>43</v>
      </c>
      <c r="Z6134" t="s">
        <v>43</v>
      </c>
      <c r="AA6134" t="s">
        <v>51</v>
      </c>
      <c r="AB6134" t="s">
        <v>40</v>
      </c>
      <c r="AC6134" t="s">
        <v>56</v>
      </c>
      <c r="AD6134" s="10">
        <v>74.400000000000006</v>
      </c>
      <c r="AE6134" s="10">
        <v>1692.6</v>
      </c>
      <c r="AF6134" s="10">
        <v>0</v>
      </c>
      <c r="AG6134" s="10">
        <v>0</v>
      </c>
      <c r="AH6134" s="10">
        <v>111.98</v>
      </c>
      <c r="AI6134" s="10">
        <v>1804.58</v>
      </c>
      <c r="AJ6134" t="s">
        <v>57</v>
      </c>
      <c r="AK6134" t="s">
        <v>58</v>
      </c>
      <c r="AL6134" t="s">
        <v>59</v>
      </c>
      <c r="AM6134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6134" t="str">
        <f t="shared" si="190"/>
        <v>60-80</v>
      </c>
      <c r="AO6134">
        <f t="shared" si="191"/>
        <v>1</v>
      </c>
      <c r="AP613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135" spans="1:42" x14ac:dyDescent="0.25">
      <c r="A6135" t="s">
        <v>7322</v>
      </c>
      <c r="B6135" t="s">
        <v>49</v>
      </c>
      <c r="C6135" s="1">
        <v>34</v>
      </c>
      <c r="D6135" t="s">
        <v>43</v>
      </c>
      <c r="E6135">
        <v>0</v>
      </c>
      <c r="F6135" t="s">
        <v>332</v>
      </c>
      <c r="G6135" s="1">
        <v>93612</v>
      </c>
      <c r="H6135">
        <v>36.814539000000003</v>
      </c>
      <c r="I6135">
        <v>-119.711868</v>
      </c>
      <c r="J6135">
        <v>0</v>
      </c>
      <c r="K6135" s="1">
        <v>1</v>
      </c>
      <c r="L6135" t="s">
        <v>54</v>
      </c>
      <c r="M6135" t="s">
        <v>40</v>
      </c>
      <c r="N6135" s="10">
        <v>23.7</v>
      </c>
      <c r="O6135" t="s">
        <v>43</v>
      </c>
      <c r="P6135" t="s">
        <v>40</v>
      </c>
      <c r="Q6135" t="s">
        <v>55</v>
      </c>
      <c r="R6135">
        <v>25</v>
      </c>
      <c r="S6135" t="s">
        <v>43</v>
      </c>
      <c r="T6135" t="s">
        <v>43</v>
      </c>
      <c r="U6135" t="s">
        <v>43</v>
      </c>
      <c r="V6135" t="s">
        <v>40</v>
      </c>
      <c r="W6135" t="s">
        <v>43</v>
      </c>
      <c r="X6135" t="s">
        <v>43</v>
      </c>
      <c r="Y6135" t="s">
        <v>43</v>
      </c>
      <c r="Z6135" t="s">
        <v>40</v>
      </c>
      <c r="AA6135" t="s">
        <v>51</v>
      </c>
      <c r="AB6135" t="s">
        <v>43</v>
      </c>
      <c r="AC6135" t="s">
        <v>56</v>
      </c>
      <c r="AD6135" s="10">
        <v>74</v>
      </c>
      <c r="AE6135" s="10">
        <v>74</v>
      </c>
      <c r="AF6135" s="10">
        <v>0</v>
      </c>
      <c r="AG6135" s="10">
        <v>0</v>
      </c>
      <c r="AH6135" s="10">
        <v>23.7</v>
      </c>
      <c r="AI6135" s="10">
        <v>97.7</v>
      </c>
      <c r="AJ6135" t="s">
        <v>98</v>
      </c>
      <c r="AM613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135" t="str">
        <f t="shared" si="190"/>
        <v>30-39</v>
      </c>
      <c r="AO6135">
        <f t="shared" si="191"/>
        <v>0</v>
      </c>
      <c r="AP613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136" spans="1:42" x14ac:dyDescent="0.25">
      <c r="A6136" t="s">
        <v>7323</v>
      </c>
      <c r="B6136" t="s">
        <v>49</v>
      </c>
      <c r="C6136" s="1">
        <v>26</v>
      </c>
      <c r="D6136" t="s">
        <v>40</v>
      </c>
      <c r="E6136">
        <v>2</v>
      </c>
      <c r="F6136" t="s">
        <v>135</v>
      </c>
      <c r="G6136" s="1">
        <v>90004</v>
      </c>
      <c r="H6136">
        <v>34.076259</v>
      </c>
      <c r="I6136">
        <v>-118.310715</v>
      </c>
      <c r="J6136">
        <v>5</v>
      </c>
      <c r="K6136" s="1">
        <v>29</v>
      </c>
      <c r="L6136" t="s">
        <v>129</v>
      </c>
      <c r="M6136" t="s">
        <v>40</v>
      </c>
      <c r="N6136" s="10">
        <v>36.700000000000003</v>
      </c>
      <c r="O6136" t="s">
        <v>40</v>
      </c>
      <c r="P6136" t="s">
        <v>40</v>
      </c>
      <c r="Q6136" t="s">
        <v>79</v>
      </c>
      <c r="R6136">
        <v>69</v>
      </c>
      <c r="S6136" t="s">
        <v>40</v>
      </c>
      <c r="T6136" t="s">
        <v>43</v>
      </c>
      <c r="U6136" t="s">
        <v>43</v>
      </c>
      <c r="V6136" t="s">
        <v>40</v>
      </c>
      <c r="W6136" t="s">
        <v>40</v>
      </c>
      <c r="X6136" t="s">
        <v>43</v>
      </c>
      <c r="Y6136" t="s">
        <v>43</v>
      </c>
      <c r="Z6136" t="s">
        <v>43</v>
      </c>
      <c r="AA6136" t="s">
        <v>45</v>
      </c>
      <c r="AB6136" t="s">
        <v>43</v>
      </c>
      <c r="AC6136" t="s">
        <v>56</v>
      </c>
      <c r="AD6136" s="10">
        <v>69.05</v>
      </c>
      <c r="AE6136" s="10">
        <v>1958.45</v>
      </c>
      <c r="AF6136" s="10">
        <v>0</v>
      </c>
      <c r="AG6136" s="10">
        <v>40</v>
      </c>
      <c r="AH6136" s="10">
        <v>1064.3</v>
      </c>
      <c r="AI6136" s="10">
        <v>3062.75</v>
      </c>
      <c r="AJ6136" t="s">
        <v>47</v>
      </c>
      <c r="AM6136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136" t="str">
        <f t="shared" si="190"/>
        <v>19-29</v>
      </c>
      <c r="AO6136">
        <f t="shared" si="191"/>
        <v>0</v>
      </c>
      <c r="AP613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137" spans="1:42" x14ac:dyDescent="0.25">
      <c r="A6137" t="s">
        <v>7324</v>
      </c>
      <c r="B6137" t="s">
        <v>39</v>
      </c>
      <c r="C6137" s="1">
        <v>49</v>
      </c>
      <c r="D6137" t="s">
        <v>40</v>
      </c>
      <c r="E6137">
        <v>1</v>
      </c>
      <c r="F6137" t="s">
        <v>135</v>
      </c>
      <c r="G6137" s="1">
        <v>90038</v>
      </c>
      <c r="H6137">
        <v>34.088017000000001</v>
      </c>
      <c r="I6137">
        <v>-118.327168</v>
      </c>
      <c r="J6137">
        <v>10</v>
      </c>
      <c r="K6137" s="1">
        <v>68</v>
      </c>
      <c r="L6137" t="s">
        <v>42</v>
      </c>
      <c r="M6137" t="s">
        <v>40</v>
      </c>
      <c r="N6137" s="10">
        <v>43.51</v>
      </c>
      <c r="O6137" t="s">
        <v>40</v>
      </c>
      <c r="P6137" t="s">
        <v>40</v>
      </c>
      <c r="Q6137" t="s">
        <v>79</v>
      </c>
      <c r="R6137">
        <v>22</v>
      </c>
      <c r="S6137" t="s">
        <v>40</v>
      </c>
      <c r="T6137" t="s">
        <v>40</v>
      </c>
      <c r="U6137" t="s">
        <v>40</v>
      </c>
      <c r="V6137" t="s">
        <v>40</v>
      </c>
      <c r="W6137" t="s">
        <v>40</v>
      </c>
      <c r="X6137" t="s">
        <v>40</v>
      </c>
      <c r="Y6137" t="s">
        <v>40</v>
      </c>
      <c r="Z6137" t="s">
        <v>43</v>
      </c>
      <c r="AA6137" t="s">
        <v>73</v>
      </c>
      <c r="AB6137" t="s">
        <v>43</v>
      </c>
      <c r="AC6137" t="s">
        <v>46</v>
      </c>
      <c r="AD6137" s="10">
        <v>88</v>
      </c>
      <c r="AE6137" s="10">
        <v>6161.9</v>
      </c>
      <c r="AF6137" s="10">
        <v>0</v>
      </c>
      <c r="AG6137" s="10">
        <v>40</v>
      </c>
      <c r="AH6137" s="10">
        <v>2958.68</v>
      </c>
      <c r="AI6137" s="10">
        <v>9160.58</v>
      </c>
      <c r="AJ6137" t="s">
        <v>47</v>
      </c>
      <c r="AM613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137" t="str">
        <f t="shared" si="190"/>
        <v>40-49</v>
      </c>
      <c r="AO6137">
        <f t="shared" si="191"/>
        <v>0</v>
      </c>
      <c r="AP613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138" spans="1:42" x14ac:dyDescent="0.25">
      <c r="A6138" t="s">
        <v>7325</v>
      </c>
      <c r="B6138" t="s">
        <v>49</v>
      </c>
      <c r="C6138" s="1">
        <v>66</v>
      </c>
      <c r="D6138" t="s">
        <v>40</v>
      </c>
      <c r="E6138">
        <v>0</v>
      </c>
      <c r="F6138" t="s">
        <v>211</v>
      </c>
      <c r="G6138" s="1">
        <v>93722</v>
      </c>
      <c r="H6138">
        <v>36.789790000000004</v>
      </c>
      <c r="I6138">
        <v>-119.929894</v>
      </c>
      <c r="J6138">
        <v>1</v>
      </c>
      <c r="K6138" s="1">
        <v>34</v>
      </c>
      <c r="L6138" t="s">
        <v>42</v>
      </c>
      <c r="M6138" t="s">
        <v>40</v>
      </c>
      <c r="N6138" s="10">
        <v>2.0699999999999998</v>
      </c>
      <c r="O6138" t="s">
        <v>40</v>
      </c>
      <c r="P6138" t="s">
        <v>40</v>
      </c>
      <c r="Q6138" t="s">
        <v>55</v>
      </c>
      <c r="R6138">
        <v>16</v>
      </c>
      <c r="S6138" t="s">
        <v>43</v>
      </c>
      <c r="T6138" t="s">
        <v>43</v>
      </c>
      <c r="U6138" t="s">
        <v>43</v>
      </c>
      <c r="V6138" t="s">
        <v>43</v>
      </c>
      <c r="W6138" t="s">
        <v>43</v>
      </c>
      <c r="X6138" t="s">
        <v>43</v>
      </c>
      <c r="Y6138" t="s">
        <v>43</v>
      </c>
      <c r="Z6138" t="s">
        <v>40</v>
      </c>
      <c r="AA6138" t="s">
        <v>51</v>
      </c>
      <c r="AB6138" t="s">
        <v>40</v>
      </c>
      <c r="AC6138" t="s">
        <v>56</v>
      </c>
      <c r="AD6138" s="10">
        <v>75.55</v>
      </c>
      <c r="AE6138" s="10">
        <v>2425.4</v>
      </c>
      <c r="AF6138" s="10">
        <v>0</v>
      </c>
      <c r="AG6138" s="10">
        <v>0</v>
      </c>
      <c r="AH6138" s="10">
        <v>70.38</v>
      </c>
      <c r="AI6138" s="10">
        <v>2495.7800000000002</v>
      </c>
      <c r="AJ6138" t="s">
        <v>47</v>
      </c>
      <c r="AM6138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138" t="str">
        <f t="shared" si="190"/>
        <v>60-80</v>
      </c>
      <c r="AO6138">
        <f t="shared" si="191"/>
        <v>0</v>
      </c>
      <c r="AP613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139" spans="1:42" x14ac:dyDescent="0.25">
      <c r="A6139" t="s">
        <v>7326</v>
      </c>
      <c r="B6139" t="s">
        <v>49</v>
      </c>
      <c r="C6139" s="1">
        <v>32</v>
      </c>
      <c r="D6139" t="s">
        <v>43</v>
      </c>
      <c r="E6139">
        <v>0</v>
      </c>
      <c r="F6139" t="s">
        <v>1143</v>
      </c>
      <c r="G6139" s="1">
        <v>95928</v>
      </c>
      <c r="H6139">
        <v>39.681488000000002</v>
      </c>
      <c r="I6139">
        <v>-121.83721</v>
      </c>
      <c r="J6139">
        <v>0</v>
      </c>
      <c r="K6139" s="1">
        <v>1</v>
      </c>
      <c r="L6139" t="s">
        <v>42</v>
      </c>
      <c r="M6139" t="s">
        <v>40</v>
      </c>
      <c r="N6139" s="10">
        <v>39.299999999999997</v>
      </c>
      <c r="O6139" t="s">
        <v>43</v>
      </c>
      <c r="P6139" t="s">
        <v>40</v>
      </c>
      <c r="Q6139" t="s">
        <v>79</v>
      </c>
      <c r="R6139">
        <v>26</v>
      </c>
      <c r="S6139" t="s">
        <v>40</v>
      </c>
      <c r="T6139" t="s">
        <v>43</v>
      </c>
      <c r="U6139" t="s">
        <v>43</v>
      </c>
      <c r="V6139" t="s">
        <v>43</v>
      </c>
      <c r="W6139" t="s">
        <v>43</v>
      </c>
      <c r="X6139" t="s">
        <v>43</v>
      </c>
      <c r="Y6139" t="s">
        <v>43</v>
      </c>
      <c r="Z6139" t="s">
        <v>40</v>
      </c>
      <c r="AA6139" t="s">
        <v>51</v>
      </c>
      <c r="AB6139" t="s">
        <v>43</v>
      </c>
      <c r="AC6139" t="s">
        <v>46</v>
      </c>
      <c r="AD6139" s="10">
        <v>51.25</v>
      </c>
      <c r="AE6139" s="10">
        <v>51.25</v>
      </c>
      <c r="AF6139" s="10">
        <v>0</v>
      </c>
      <c r="AG6139" s="10">
        <v>0</v>
      </c>
      <c r="AH6139" s="10">
        <v>39.299999999999997</v>
      </c>
      <c r="AI6139" s="10">
        <v>90.55</v>
      </c>
      <c r="AJ6139" t="s">
        <v>98</v>
      </c>
      <c r="AM6139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139" t="str">
        <f t="shared" si="190"/>
        <v>30-39</v>
      </c>
      <c r="AO6139">
        <f t="shared" si="191"/>
        <v>0</v>
      </c>
      <c r="AP6139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6140" spans="1:42" x14ac:dyDescent="0.25">
      <c r="A6140" t="s">
        <v>7327</v>
      </c>
      <c r="B6140" t="s">
        <v>39</v>
      </c>
      <c r="C6140" s="1">
        <v>78</v>
      </c>
      <c r="D6140" t="s">
        <v>43</v>
      </c>
      <c r="E6140">
        <v>0</v>
      </c>
      <c r="F6140" t="s">
        <v>470</v>
      </c>
      <c r="G6140" s="1">
        <v>96007</v>
      </c>
      <c r="H6140">
        <v>40.448632000000003</v>
      </c>
      <c r="I6140">
        <v>-122.306657</v>
      </c>
      <c r="J6140">
        <v>0</v>
      </c>
      <c r="K6140" s="1">
        <v>37</v>
      </c>
      <c r="L6140" t="s">
        <v>129</v>
      </c>
      <c r="M6140" t="s">
        <v>40</v>
      </c>
      <c r="N6140" s="10">
        <v>26.95</v>
      </c>
      <c r="O6140" t="s">
        <v>40</v>
      </c>
      <c r="P6140" t="s">
        <v>40</v>
      </c>
      <c r="Q6140" t="s">
        <v>55</v>
      </c>
      <c r="R6140">
        <v>17</v>
      </c>
      <c r="S6140" t="s">
        <v>43</v>
      </c>
      <c r="T6140" t="s">
        <v>43</v>
      </c>
      <c r="U6140" t="s">
        <v>43</v>
      </c>
      <c r="V6140" t="s">
        <v>43</v>
      </c>
      <c r="W6140" t="s">
        <v>43</v>
      </c>
      <c r="X6140" t="s">
        <v>43</v>
      </c>
      <c r="Y6140" t="s">
        <v>43</v>
      </c>
      <c r="Z6140" t="s">
        <v>40</v>
      </c>
      <c r="AA6140" t="s">
        <v>51</v>
      </c>
      <c r="AB6140" t="s">
        <v>40</v>
      </c>
      <c r="AC6140" t="s">
        <v>56</v>
      </c>
      <c r="AD6140" s="10">
        <v>76.25</v>
      </c>
      <c r="AE6140" s="10">
        <v>2841.55</v>
      </c>
      <c r="AF6140" s="10">
        <v>0</v>
      </c>
      <c r="AG6140" s="10">
        <v>0</v>
      </c>
      <c r="AH6140" s="10">
        <v>997.15</v>
      </c>
      <c r="AI6140" s="10">
        <v>3838.7</v>
      </c>
      <c r="AJ6140" t="s">
        <v>57</v>
      </c>
      <c r="AK6140" t="s">
        <v>109</v>
      </c>
      <c r="AL6140" t="s">
        <v>110</v>
      </c>
      <c r="AM6140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140" t="str">
        <f t="shared" si="190"/>
        <v>60-80</v>
      </c>
      <c r="AO6140">
        <f t="shared" si="191"/>
        <v>1</v>
      </c>
      <c r="AP6140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141" spans="1:42" x14ac:dyDescent="0.25">
      <c r="A6141" t="s">
        <v>7328</v>
      </c>
      <c r="B6141" t="s">
        <v>49</v>
      </c>
      <c r="C6141" s="1">
        <v>72</v>
      </c>
      <c r="D6141" t="s">
        <v>40</v>
      </c>
      <c r="E6141">
        <v>0</v>
      </c>
      <c r="F6141" t="s">
        <v>3445</v>
      </c>
      <c r="G6141" s="1">
        <v>92567</v>
      </c>
      <c r="H6141">
        <v>33.827689999999997</v>
      </c>
      <c r="I6141">
        <v>-117.102244</v>
      </c>
      <c r="J6141">
        <v>1</v>
      </c>
      <c r="K6141" s="1">
        <v>7</v>
      </c>
      <c r="L6141" t="s">
        <v>42</v>
      </c>
      <c r="M6141" t="s">
        <v>40</v>
      </c>
      <c r="N6141" s="10">
        <v>8.92</v>
      </c>
      <c r="O6141" t="s">
        <v>40</v>
      </c>
      <c r="P6141" t="s">
        <v>40</v>
      </c>
      <c r="Q6141" t="s">
        <v>55</v>
      </c>
      <c r="R6141">
        <v>17</v>
      </c>
      <c r="S6141" t="s">
        <v>43</v>
      </c>
      <c r="T6141" t="s">
        <v>43</v>
      </c>
      <c r="U6141" t="s">
        <v>43</v>
      </c>
      <c r="V6141" t="s">
        <v>43</v>
      </c>
      <c r="W6141" t="s">
        <v>43</v>
      </c>
      <c r="X6141" t="s">
        <v>43</v>
      </c>
      <c r="Y6141" t="s">
        <v>43</v>
      </c>
      <c r="Z6141" t="s">
        <v>40</v>
      </c>
      <c r="AA6141" t="s">
        <v>51</v>
      </c>
      <c r="AB6141" t="s">
        <v>40</v>
      </c>
      <c r="AC6141" t="s">
        <v>46</v>
      </c>
      <c r="AD6141" s="10">
        <v>74.400000000000006</v>
      </c>
      <c r="AE6141" s="10">
        <v>527.9</v>
      </c>
      <c r="AF6141" s="10">
        <v>32.46</v>
      </c>
      <c r="AG6141" s="10">
        <v>0</v>
      </c>
      <c r="AH6141" s="10">
        <v>62.44</v>
      </c>
      <c r="AI6141" s="10">
        <v>557.88</v>
      </c>
      <c r="AJ6141" t="s">
        <v>57</v>
      </c>
      <c r="AK6141" t="s">
        <v>121</v>
      </c>
      <c r="AL6141" t="s">
        <v>122</v>
      </c>
      <c r="AM614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141" t="str">
        <f t="shared" si="190"/>
        <v>60-80</v>
      </c>
      <c r="AO6141">
        <f t="shared" si="191"/>
        <v>1</v>
      </c>
      <c r="AP6141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142" spans="1:42" x14ac:dyDescent="0.25">
      <c r="A6142" t="s">
        <v>7329</v>
      </c>
      <c r="B6142" t="s">
        <v>49</v>
      </c>
      <c r="C6142" s="1">
        <v>36</v>
      </c>
      <c r="D6142" t="s">
        <v>43</v>
      </c>
      <c r="E6142">
        <v>0</v>
      </c>
      <c r="F6142" t="s">
        <v>829</v>
      </c>
      <c r="G6142" s="1">
        <v>95624</v>
      </c>
      <c r="H6142">
        <v>38.434137999999997</v>
      </c>
      <c r="I6142">
        <v>-121.30587</v>
      </c>
      <c r="J6142">
        <v>0</v>
      </c>
      <c r="K6142" s="1">
        <v>51</v>
      </c>
      <c r="L6142" t="s">
        <v>42</v>
      </c>
      <c r="M6142" t="s">
        <v>40</v>
      </c>
      <c r="N6142" s="10">
        <v>47.43</v>
      </c>
      <c r="O6142" t="s">
        <v>43</v>
      </c>
      <c r="P6142" t="s">
        <v>43</v>
      </c>
      <c r="AA6142" t="s">
        <v>73</v>
      </c>
      <c r="AB6142" t="s">
        <v>43</v>
      </c>
      <c r="AC6142" t="s">
        <v>46</v>
      </c>
      <c r="AD6142" s="10">
        <v>20.45</v>
      </c>
      <c r="AE6142" s="10">
        <v>1042.6500000000001</v>
      </c>
      <c r="AF6142" s="10">
        <v>0</v>
      </c>
      <c r="AG6142" s="10">
        <v>0</v>
      </c>
      <c r="AH6142" s="10">
        <v>2418.9299999999998</v>
      </c>
      <c r="AI6142" s="10">
        <v>3461.58</v>
      </c>
      <c r="AJ6142" t="s">
        <v>47</v>
      </c>
      <c r="AM614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142" t="str">
        <f t="shared" si="190"/>
        <v>30-39</v>
      </c>
      <c r="AO6142">
        <f t="shared" si="191"/>
        <v>0</v>
      </c>
      <c r="AP6142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143" spans="1:42" x14ac:dyDescent="0.25">
      <c r="A6143" t="s">
        <v>7330</v>
      </c>
      <c r="B6143" t="s">
        <v>49</v>
      </c>
      <c r="C6143" s="1">
        <v>58</v>
      </c>
      <c r="D6143" t="s">
        <v>43</v>
      </c>
      <c r="E6143">
        <v>0</v>
      </c>
      <c r="F6143" t="s">
        <v>2025</v>
      </c>
      <c r="G6143" s="1">
        <v>95543</v>
      </c>
      <c r="H6143">
        <v>41.867908</v>
      </c>
      <c r="I6143">
        <v>-123.794144</v>
      </c>
      <c r="J6143">
        <v>0</v>
      </c>
      <c r="K6143" s="1">
        <v>52</v>
      </c>
      <c r="L6143" t="s">
        <v>42</v>
      </c>
      <c r="M6143" t="s">
        <v>40</v>
      </c>
      <c r="N6143" s="10">
        <v>5.92</v>
      </c>
      <c r="O6143" t="s">
        <v>43</v>
      </c>
      <c r="P6143" t="s">
        <v>40</v>
      </c>
      <c r="Q6143" t="s">
        <v>55</v>
      </c>
      <c r="R6143">
        <v>23</v>
      </c>
      <c r="S6143" t="s">
        <v>43</v>
      </c>
      <c r="T6143" t="s">
        <v>43</v>
      </c>
      <c r="U6143" t="s">
        <v>40</v>
      </c>
      <c r="V6143" t="s">
        <v>43</v>
      </c>
      <c r="W6143" t="s">
        <v>43</v>
      </c>
      <c r="X6143" t="s">
        <v>40</v>
      </c>
      <c r="Y6143" t="s">
        <v>40</v>
      </c>
      <c r="Z6143" t="s">
        <v>43</v>
      </c>
      <c r="AA6143" t="s">
        <v>51</v>
      </c>
      <c r="AB6143" t="s">
        <v>40</v>
      </c>
      <c r="AC6143" t="s">
        <v>46</v>
      </c>
      <c r="AD6143" s="10">
        <v>83.8</v>
      </c>
      <c r="AE6143" s="10">
        <v>4331.3999999999996</v>
      </c>
      <c r="AF6143" s="10">
        <v>0</v>
      </c>
      <c r="AG6143" s="10">
        <v>70</v>
      </c>
      <c r="AH6143" s="10">
        <v>307.83999999999997</v>
      </c>
      <c r="AI6143" s="10">
        <v>4709.24</v>
      </c>
      <c r="AJ6143" t="s">
        <v>47</v>
      </c>
      <c r="AM614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143" t="str">
        <f t="shared" si="190"/>
        <v>50-59</v>
      </c>
      <c r="AO6143">
        <f t="shared" si="191"/>
        <v>0</v>
      </c>
      <c r="AP614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144" spans="1:42" x14ac:dyDescent="0.25">
      <c r="A6144" t="s">
        <v>7331</v>
      </c>
      <c r="B6144" t="s">
        <v>49</v>
      </c>
      <c r="C6144" s="1">
        <v>40</v>
      </c>
      <c r="D6144" t="s">
        <v>43</v>
      </c>
      <c r="E6144">
        <v>0</v>
      </c>
      <c r="F6144" t="s">
        <v>550</v>
      </c>
      <c r="G6144" s="1">
        <v>92024</v>
      </c>
      <c r="H6144">
        <v>33.054578999999997</v>
      </c>
      <c r="I6144">
        <v>-117.25664999999999</v>
      </c>
      <c r="J6144">
        <v>0</v>
      </c>
      <c r="K6144" s="1">
        <v>1</v>
      </c>
      <c r="L6144" t="s">
        <v>54</v>
      </c>
      <c r="M6144" t="s">
        <v>40</v>
      </c>
      <c r="N6144" s="10">
        <v>27.46</v>
      </c>
      <c r="O6144" t="s">
        <v>43</v>
      </c>
      <c r="P6144" t="s">
        <v>40</v>
      </c>
      <c r="Q6144" t="s">
        <v>79</v>
      </c>
      <c r="R6144">
        <v>26</v>
      </c>
      <c r="S6144" t="s">
        <v>43</v>
      </c>
      <c r="T6144" t="s">
        <v>43</v>
      </c>
      <c r="U6144" t="s">
        <v>43</v>
      </c>
      <c r="V6144" t="s">
        <v>43</v>
      </c>
      <c r="W6144" t="s">
        <v>43</v>
      </c>
      <c r="X6144" t="s">
        <v>43</v>
      </c>
      <c r="Y6144" t="s">
        <v>43</v>
      </c>
      <c r="Z6144" t="s">
        <v>40</v>
      </c>
      <c r="AA6144" t="s">
        <v>51</v>
      </c>
      <c r="AB6144" t="s">
        <v>40</v>
      </c>
      <c r="AC6144" t="s">
        <v>56</v>
      </c>
      <c r="AD6144" s="10">
        <v>44.8</v>
      </c>
      <c r="AE6144" s="10">
        <v>44.8</v>
      </c>
      <c r="AF6144" s="10">
        <v>0</v>
      </c>
      <c r="AG6144" s="10">
        <v>0</v>
      </c>
      <c r="AH6144" s="10">
        <v>27.46</v>
      </c>
      <c r="AI6144" s="10">
        <v>72.260000000000005</v>
      </c>
      <c r="AJ6144" t="s">
        <v>98</v>
      </c>
      <c r="AM614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144" t="str">
        <f t="shared" si="190"/>
        <v>40-49</v>
      </c>
      <c r="AO6144">
        <f t="shared" si="191"/>
        <v>0</v>
      </c>
      <c r="AP6144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6145" spans="1:42" x14ac:dyDescent="0.25">
      <c r="A6145" t="s">
        <v>7332</v>
      </c>
      <c r="B6145" t="s">
        <v>49</v>
      </c>
      <c r="C6145" s="1">
        <v>29</v>
      </c>
      <c r="D6145" t="s">
        <v>43</v>
      </c>
      <c r="E6145">
        <v>0</v>
      </c>
      <c r="F6145" t="s">
        <v>85</v>
      </c>
      <c r="G6145" s="1">
        <v>94087</v>
      </c>
      <c r="H6145">
        <v>37.351100000000002</v>
      </c>
      <c r="I6145">
        <v>-122.037311</v>
      </c>
      <c r="J6145">
        <v>0</v>
      </c>
      <c r="K6145" s="1">
        <v>21</v>
      </c>
      <c r="L6145" t="s">
        <v>62</v>
      </c>
      <c r="M6145" t="s">
        <v>43</v>
      </c>
      <c r="P6145" t="s">
        <v>40</v>
      </c>
      <c r="Q6145" t="s">
        <v>79</v>
      </c>
      <c r="R6145">
        <v>26</v>
      </c>
      <c r="S6145" t="s">
        <v>40</v>
      </c>
      <c r="T6145" t="s">
        <v>43</v>
      </c>
      <c r="U6145" t="s">
        <v>43</v>
      </c>
      <c r="V6145" t="s">
        <v>40</v>
      </c>
      <c r="W6145" t="s">
        <v>40</v>
      </c>
      <c r="X6145" t="s">
        <v>43</v>
      </c>
      <c r="Y6145" t="s">
        <v>43</v>
      </c>
      <c r="Z6145" t="s">
        <v>40</v>
      </c>
      <c r="AA6145" t="s">
        <v>51</v>
      </c>
      <c r="AB6145" t="s">
        <v>40</v>
      </c>
      <c r="AC6145" t="s">
        <v>46</v>
      </c>
      <c r="AD6145" s="10">
        <v>43.55</v>
      </c>
      <c r="AE6145" s="10">
        <v>1011.5</v>
      </c>
      <c r="AF6145" s="10">
        <v>0</v>
      </c>
      <c r="AG6145" s="10">
        <v>0</v>
      </c>
      <c r="AH6145" s="10">
        <v>0</v>
      </c>
      <c r="AI6145" s="10">
        <v>1011.5</v>
      </c>
      <c r="AJ6145" t="s">
        <v>47</v>
      </c>
      <c r="AM6145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6145" t="str">
        <f t="shared" si="190"/>
        <v>19-29</v>
      </c>
      <c r="AO6145">
        <f t="shared" si="191"/>
        <v>0</v>
      </c>
      <c r="AP6145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6146" spans="1:42" x14ac:dyDescent="0.25">
      <c r="A6146" t="s">
        <v>7333</v>
      </c>
      <c r="B6146" t="s">
        <v>39</v>
      </c>
      <c r="C6146" s="1">
        <v>26</v>
      </c>
      <c r="D6146" t="s">
        <v>40</v>
      </c>
      <c r="E6146">
        <v>3</v>
      </c>
      <c r="F6146" t="s">
        <v>346</v>
      </c>
      <c r="G6146" s="1">
        <v>93552</v>
      </c>
      <c r="H6146">
        <v>34.557710999999998</v>
      </c>
      <c r="I6146">
        <v>-118.02944100000001</v>
      </c>
      <c r="J6146">
        <v>4</v>
      </c>
      <c r="K6146" s="1">
        <v>70</v>
      </c>
      <c r="L6146" t="s">
        <v>42</v>
      </c>
      <c r="M6146" t="s">
        <v>40</v>
      </c>
      <c r="N6146" s="10">
        <v>5.51</v>
      </c>
      <c r="O6146" t="s">
        <v>40</v>
      </c>
      <c r="P6146" t="s">
        <v>40</v>
      </c>
      <c r="Q6146" t="s">
        <v>55</v>
      </c>
      <c r="R6146">
        <v>85</v>
      </c>
      <c r="S6146" t="s">
        <v>43</v>
      </c>
      <c r="T6146" t="s">
        <v>40</v>
      </c>
      <c r="U6146" t="s">
        <v>40</v>
      </c>
      <c r="V6146" t="s">
        <v>40</v>
      </c>
      <c r="W6146" t="s">
        <v>40</v>
      </c>
      <c r="X6146" t="s">
        <v>40</v>
      </c>
      <c r="Y6146" t="s">
        <v>40</v>
      </c>
      <c r="Z6146" t="s">
        <v>43</v>
      </c>
      <c r="AA6146" t="s">
        <v>73</v>
      </c>
      <c r="AB6146" t="s">
        <v>40</v>
      </c>
      <c r="AC6146" t="s">
        <v>56</v>
      </c>
      <c r="AD6146" s="10">
        <v>110.2</v>
      </c>
      <c r="AE6146" s="10">
        <v>7689.8</v>
      </c>
      <c r="AF6146" s="10">
        <v>0</v>
      </c>
      <c r="AG6146" s="10">
        <v>150</v>
      </c>
      <c r="AH6146" s="10">
        <v>385.7</v>
      </c>
      <c r="AI6146" s="10">
        <v>8225.5</v>
      </c>
      <c r="AJ6146" t="s">
        <v>47</v>
      </c>
      <c r="AM614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146" t="str">
        <f t="shared" ref="AN6146:AN6209" si="192">IF(C6146&lt;=29,"19-29",IF(C6146&lt;=39,"30-39",IF(C6146&lt;=49,"40-49",IF(C6146&lt;=59,"50-59","60-80"))))</f>
        <v>19-29</v>
      </c>
      <c r="AO6146">
        <f t="shared" ref="AO6146:AO6209" si="193">IF(AJ6146="Churned",1,0)</f>
        <v>0</v>
      </c>
      <c r="AP6146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147" spans="1:42" x14ac:dyDescent="0.25">
      <c r="A6147" t="s">
        <v>7334</v>
      </c>
      <c r="B6147" t="s">
        <v>39</v>
      </c>
      <c r="C6147" s="1">
        <v>67</v>
      </c>
      <c r="D6147" t="s">
        <v>40</v>
      </c>
      <c r="E6147">
        <v>0</v>
      </c>
      <c r="F6147" t="s">
        <v>1751</v>
      </c>
      <c r="G6147" s="1">
        <v>91980</v>
      </c>
      <c r="H6147">
        <v>32.587556999999997</v>
      </c>
      <c r="I6147">
        <v>-116.636816</v>
      </c>
      <c r="J6147">
        <v>6</v>
      </c>
      <c r="K6147" s="1">
        <v>69</v>
      </c>
      <c r="L6147" t="s">
        <v>42</v>
      </c>
      <c r="M6147" t="s">
        <v>40</v>
      </c>
      <c r="N6147" s="10">
        <v>34.549999999999997</v>
      </c>
      <c r="O6147" t="s">
        <v>43</v>
      </c>
      <c r="P6147" t="s">
        <v>40</v>
      </c>
      <c r="Q6147" t="s">
        <v>55</v>
      </c>
      <c r="R6147">
        <v>19</v>
      </c>
      <c r="S6147" t="s">
        <v>40</v>
      </c>
      <c r="T6147" t="s">
        <v>40</v>
      </c>
      <c r="U6147" t="s">
        <v>43</v>
      </c>
      <c r="V6147" t="s">
        <v>43</v>
      </c>
      <c r="W6147" t="s">
        <v>43</v>
      </c>
      <c r="X6147" t="s">
        <v>40</v>
      </c>
      <c r="Y6147" t="s">
        <v>43</v>
      </c>
      <c r="Z6147" t="s">
        <v>40</v>
      </c>
      <c r="AA6147" t="s">
        <v>45</v>
      </c>
      <c r="AB6147" t="s">
        <v>43</v>
      </c>
      <c r="AC6147" t="s">
        <v>46</v>
      </c>
      <c r="AD6147" s="10">
        <v>87.3</v>
      </c>
      <c r="AE6147" s="10">
        <v>6055.55</v>
      </c>
      <c r="AF6147" s="10">
        <v>0</v>
      </c>
      <c r="AG6147" s="10">
        <v>0</v>
      </c>
      <c r="AH6147" s="10">
        <v>2383.9499999999998</v>
      </c>
      <c r="AI6147" s="10">
        <v>8439.5</v>
      </c>
      <c r="AJ6147" t="s">
        <v>47</v>
      </c>
      <c r="AM614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147" t="str">
        <f t="shared" si="192"/>
        <v>60-80</v>
      </c>
      <c r="AO6147">
        <f t="shared" si="193"/>
        <v>0</v>
      </c>
      <c r="AP614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148" spans="1:42" x14ac:dyDescent="0.25">
      <c r="A6148" t="s">
        <v>7335</v>
      </c>
      <c r="B6148" t="s">
        <v>39</v>
      </c>
      <c r="C6148" s="1">
        <v>25</v>
      </c>
      <c r="D6148" t="s">
        <v>40</v>
      </c>
      <c r="E6148">
        <v>0</v>
      </c>
      <c r="F6148" t="s">
        <v>2358</v>
      </c>
      <c r="G6148" s="1">
        <v>96017</v>
      </c>
      <c r="H6148">
        <v>41.121108</v>
      </c>
      <c r="I6148">
        <v>-122.336613</v>
      </c>
      <c r="J6148">
        <v>1</v>
      </c>
      <c r="K6148" s="1">
        <v>42</v>
      </c>
      <c r="L6148" t="s">
        <v>42</v>
      </c>
      <c r="M6148" t="s">
        <v>40</v>
      </c>
      <c r="N6148" s="10">
        <v>6.84</v>
      </c>
      <c r="O6148" t="s">
        <v>40</v>
      </c>
      <c r="P6148" t="s">
        <v>40</v>
      </c>
      <c r="Q6148" t="s">
        <v>55</v>
      </c>
      <c r="R6148">
        <v>27</v>
      </c>
      <c r="S6148" t="s">
        <v>43</v>
      </c>
      <c r="T6148" t="s">
        <v>43</v>
      </c>
      <c r="U6148" t="s">
        <v>43</v>
      </c>
      <c r="V6148" t="s">
        <v>43</v>
      </c>
      <c r="W6148" t="s">
        <v>40</v>
      </c>
      <c r="X6148" t="s">
        <v>40</v>
      </c>
      <c r="Y6148" t="s">
        <v>40</v>
      </c>
      <c r="Z6148" t="s">
        <v>40</v>
      </c>
      <c r="AA6148" t="s">
        <v>51</v>
      </c>
      <c r="AB6148" t="s">
        <v>40</v>
      </c>
      <c r="AC6148" t="s">
        <v>56</v>
      </c>
      <c r="AD6148" s="10">
        <v>94.2</v>
      </c>
      <c r="AE6148" s="10">
        <v>4186.3</v>
      </c>
      <c r="AF6148" s="10">
        <v>0</v>
      </c>
      <c r="AG6148" s="10">
        <v>0</v>
      </c>
      <c r="AH6148" s="10">
        <v>287.27999999999997</v>
      </c>
      <c r="AI6148" s="10">
        <v>4473.58</v>
      </c>
      <c r="AJ6148" t="s">
        <v>57</v>
      </c>
      <c r="AK6148" t="s">
        <v>58</v>
      </c>
      <c r="AL6148" t="s">
        <v>59</v>
      </c>
      <c r="AM6148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148" t="str">
        <f t="shared" si="192"/>
        <v>19-29</v>
      </c>
      <c r="AO6148">
        <f t="shared" si="193"/>
        <v>1</v>
      </c>
      <c r="AP6148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149" spans="1:42" x14ac:dyDescent="0.25">
      <c r="A6149" t="s">
        <v>7336</v>
      </c>
      <c r="B6149" t="s">
        <v>39</v>
      </c>
      <c r="C6149" s="1">
        <v>44</v>
      </c>
      <c r="D6149" t="s">
        <v>43</v>
      </c>
      <c r="E6149">
        <v>0</v>
      </c>
      <c r="F6149" t="s">
        <v>2965</v>
      </c>
      <c r="G6149" s="1">
        <v>96085</v>
      </c>
      <c r="H6149">
        <v>41.737962000000003</v>
      </c>
      <c r="I6149">
        <v>-123.07557</v>
      </c>
      <c r="J6149">
        <v>0</v>
      </c>
      <c r="K6149" s="1">
        <v>33</v>
      </c>
      <c r="L6149" t="s">
        <v>42</v>
      </c>
      <c r="M6149" t="s">
        <v>40</v>
      </c>
      <c r="N6149" s="10">
        <v>16.57</v>
      </c>
      <c r="O6149" t="s">
        <v>40</v>
      </c>
      <c r="P6149" t="s">
        <v>40</v>
      </c>
      <c r="Q6149" t="s">
        <v>55</v>
      </c>
      <c r="R6149">
        <v>30</v>
      </c>
      <c r="S6149" t="s">
        <v>43</v>
      </c>
      <c r="T6149" t="s">
        <v>40</v>
      </c>
      <c r="U6149" t="s">
        <v>43</v>
      </c>
      <c r="V6149" t="s">
        <v>43</v>
      </c>
      <c r="W6149" t="s">
        <v>40</v>
      </c>
      <c r="X6149" t="s">
        <v>40</v>
      </c>
      <c r="Y6149" t="s">
        <v>40</v>
      </c>
      <c r="Z6149" t="s">
        <v>40</v>
      </c>
      <c r="AA6149" t="s">
        <v>51</v>
      </c>
      <c r="AB6149" t="s">
        <v>40</v>
      </c>
      <c r="AC6149" t="s">
        <v>56</v>
      </c>
      <c r="AD6149" s="10">
        <v>100</v>
      </c>
      <c r="AE6149" s="10">
        <v>3320.6</v>
      </c>
      <c r="AF6149" s="10">
        <v>0</v>
      </c>
      <c r="AG6149" s="10">
        <v>0</v>
      </c>
      <c r="AH6149" s="10">
        <v>546.80999999999995</v>
      </c>
      <c r="AI6149" s="10">
        <v>3867.41</v>
      </c>
      <c r="AJ6149" t="s">
        <v>47</v>
      </c>
      <c r="AM6149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149" t="str">
        <f t="shared" si="192"/>
        <v>40-49</v>
      </c>
      <c r="AO6149">
        <f t="shared" si="193"/>
        <v>0</v>
      </c>
      <c r="AP6149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150" spans="1:42" x14ac:dyDescent="0.25">
      <c r="A6150" t="s">
        <v>7337</v>
      </c>
      <c r="B6150" t="s">
        <v>49</v>
      </c>
      <c r="C6150" s="1">
        <v>44</v>
      </c>
      <c r="D6150" t="s">
        <v>43</v>
      </c>
      <c r="E6150">
        <v>0</v>
      </c>
      <c r="F6150" t="s">
        <v>800</v>
      </c>
      <c r="G6150" s="1">
        <v>91343</v>
      </c>
      <c r="H6150">
        <v>34.238802</v>
      </c>
      <c r="I6150">
        <v>-118.48229600000001</v>
      </c>
      <c r="J6150">
        <v>0</v>
      </c>
      <c r="K6150" s="1">
        <v>1</v>
      </c>
      <c r="L6150" t="s">
        <v>54</v>
      </c>
      <c r="M6150" t="s">
        <v>40</v>
      </c>
      <c r="N6150" s="10">
        <v>15.76</v>
      </c>
      <c r="O6150" t="s">
        <v>43</v>
      </c>
      <c r="P6150" t="s">
        <v>40</v>
      </c>
      <c r="Q6150" t="s">
        <v>79</v>
      </c>
      <c r="R6150">
        <v>13</v>
      </c>
      <c r="S6150" t="s">
        <v>43</v>
      </c>
      <c r="T6150" t="s">
        <v>43</v>
      </c>
      <c r="U6150" t="s">
        <v>43</v>
      </c>
      <c r="V6150" t="s">
        <v>43</v>
      </c>
      <c r="W6150" t="s">
        <v>43</v>
      </c>
      <c r="X6150" t="s">
        <v>43</v>
      </c>
      <c r="Y6150" t="s">
        <v>43</v>
      </c>
      <c r="Z6150" t="s">
        <v>40</v>
      </c>
      <c r="AA6150" t="s">
        <v>51</v>
      </c>
      <c r="AB6150" t="s">
        <v>40</v>
      </c>
      <c r="AC6150" t="s">
        <v>46</v>
      </c>
      <c r="AD6150" s="10">
        <v>44.9</v>
      </c>
      <c r="AE6150" s="10">
        <v>44.9</v>
      </c>
      <c r="AF6150" s="10">
        <v>0</v>
      </c>
      <c r="AG6150" s="10">
        <v>0</v>
      </c>
      <c r="AH6150" s="10">
        <v>15.76</v>
      </c>
      <c r="AI6150" s="10">
        <v>60.66</v>
      </c>
      <c r="AJ6150" t="s">
        <v>98</v>
      </c>
      <c r="AM6150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150" t="str">
        <f t="shared" si="192"/>
        <v>40-49</v>
      </c>
      <c r="AO6150">
        <f t="shared" si="193"/>
        <v>0</v>
      </c>
      <c r="AP6150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6151" spans="1:42" x14ac:dyDescent="0.25">
      <c r="A6151" t="s">
        <v>7338</v>
      </c>
      <c r="B6151" t="s">
        <v>49</v>
      </c>
      <c r="C6151" s="1">
        <v>50</v>
      </c>
      <c r="D6151" t="s">
        <v>40</v>
      </c>
      <c r="E6151">
        <v>1</v>
      </c>
      <c r="F6151" t="s">
        <v>2222</v>
      </c>
      <c r="G6151" s="1">
        <v>95463</v>
      </c>
      <c r="H6151">
        <v>39.182915999999999</v>
      </c>
      <c r="I6151">
        <v>-123.552571</v>
      </c>
      <c r="J6151">
        <v>2</v>
      </c>
      <c r="K6151" s="1">
        <v>59</v>
      </c>
      <c r="L6151" t="s">
        <v>42</v>
      </c>
      <c r="M6151" t="s">
        <v>40</v>
      </c>
      <c r="N6151" s="10">
        <v>41.19</v>
      </c>
      <c r="O6151" t="s">
        <v>43</v>
      </c>
      <c r="P6151" t="s">
        <v>43</v>
      </c>
      <c r="AA6151" t="s">
        <v>73</v>
      </c>
      <c r="AB6151" t="s">
        <v>43</v>
      </c>
      <c r="AC6151" t="s">
        <v>46</v>
      </c>
      <c r="AD6151" s="10">
        <v>19.850000000000001</v>
      </c>
      <c r="AE6151" s="10">
        <v>1188.25</v>
      </c>
      <c r="AF6151" s="10">
        <v>0</v>
      </c>
      <c r="AG6151" s="10">
        <v>0</v>
      </c>
      <c r="AH6151" s="10">
        <v>2430.21</v>
      </c>
      <c r="AI6151" s="10">
        <v>3618.46</v>
      </c>
      <c r="AJ6151" t="s">
        <v>47</v>
      </c>
      <c r="AM6151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151" t="str">
        <f t="shared" si="192"/>
        <v>50-59</v>
      </c>
      <c r="AO6151">
        <f t="shared" si="193"/>
        <v>0</v>
      </c>
      <c r="AP6151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152" spans="1:42" x14ac:dyDescent="0.25">
      <c r="A6152" t="s">
        <v>7339</v>
      </c>
      <c r="B6152" t="s">
        <v>49</v>
      </c>
      <c r="C6152" s="1">
        <v>50</v>
      </c>
      <c r="D6152" t="s">
        <v>43</v>
      </c>
      <c r="E6152">
        <v>0</v>
      </c>
      <c r="F6152" t="s">
        <v>1854</v>
      </c>
      <c r="G6152" s="1">
        <v>93906</v>
      </c>
      <c r="H6152">
        <v>36.722898000000001</v>
      </c>
      <c r="I6152">
        <v>-121.63364799999999</v>
      </c>
      <c r="J6152">
        <v>0</v>
      </c>
      <c r="K6152" s="1">
        <v>2</v>
      </c>
      <c r="L6152" t="s">
        <v>54</v>
      </c>
      <c r="M6152" t="s">
        <v>40</v>
      </c>
      <c r="N6152" s="10">
        <v>40.25</v>
      </c>
      <c r="O6152" t="s">
        <v>40</v>
      </c>
      <c r="P6152" t="s">
        <v>43</v>
      </c>
      <c r="AA6152" t="s">
        <v>51</v>
      </c>
      <c r="AB6152" t="s">
        <v>43</v>
      </c>
      <c r="AC6152" t="s">
        <v>46</v>
      </c>
      <c r="AD6152" s="10">
        <v>24.85</v>
      </c>
      <c r="AE6152" s="10">
        <v>62</v>
      </c>
      <c r="AF6152" s="10">
        <v>0</v>
      </c>
      <c r="AG6152" s="10">
        <v>0</v>
      </c>
      <c r="AH6152" s="10">
        <v>80.5</v>
      </c>
      <c r="AI6152" s="10">
        <v>142.5</v>
      </c>
      <c r="AJ6152" t="s">
        <v>98</v>
      </c>
      <c r="AM615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152" t="str">
        <f t="shared" si="192"/>
        <v>50-59</v>
      </c>
      <c r="AO6152">
        <f t="shared" si="193"/>
        <v>0</v>
      </c>
      <c r="AP6152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153" spans="1:42" x14ac:dyDescent="0.25">
      <c r="A6153" t="s">
        <v>7340</v>
      </c>
      <c r="B6153" t="s">
        <v>39</v>
      </c>
      <c r="C6153" s="1">
        <v>24</v>
      </c>
      <c r="D6153" t="s">
        <v>43</v>
      </c>
      <c r="E6153">
        <v>0</v>
      </c>
      <c r="F6153" t="s">
        <v>389</v>
      </c>
      <c r="G6153" s="1">
        <v>95664</v>
      </c>
      <c r="H6153">
        <v>38.803730999999999</v>
      </c>
      <c r="I6153">
        <v>-121.04379900000001</v>
      </c>
      <c r="J6153">
        <v>0</v>
      </c>
      <c r="K6153" s="1">
        <v>4</v>
      </c>
      <c r="L6153" t="s">
        <v>54</v>
      </c>
      <c r="M6153" t="s">
        <v>40</v>
      </c>
      <c r="N6153" s="10">
        <v>19.84</v>
      </c>
      <c r="O6153" t="s">
        <v>43</v>
      </c>
      <c r="P6153" t="s">
        <v>40</v>
      </c>
      <c r="Q6153" t="s">
        <v>55</v>
      </c>
      <c r="R6153">
        <v>73</v>
      </c>
      <c r="S6153" t="s">
        <v>43</v>
      </c>
      <c r="T6153" t="s">
        <v>43</v>
      </c>
      <c r="U6153" t="s">
        <v>40</v>
      </c>
      <c r="V6153" t="s">
        <v>43</v>
      </c>
      <c r="W6153" t="s">
        <v>43</v>
      </c>
      <c r="X6153" t="s">
        <v>40</v>
      </c>
      <c r="Y6153" t="s">
        <v>40</v>
      </c>
      <c r="Z6153" t="s">
        <v>40</v>
      </c>
      <c r="AA6153" t="s">
        <v>51</v>
      </c>
      <c r="AB6153" t="s">
        <v>40</v>
      </c>
      <c r="AC6153" t="s">
        <v>46</v>
      </c>
      <c r="AD6153" s="10">
        <v>82.85</v>
      </c>
      <c r="AE6153" s="10">
        <v>319.60000000000002</v>
      </c>
      <c r="AF6153" s="10">
        <v>0</v>
      </c>
      <c r="AG6153" s="10">
        <v>0</v>
      </c>
      <c r="AH6153" s="10">
        <v>79.36</v>
      </c>
      <c r="AI6153" s="10">
        <v>398.96</v>
      </c>
      <c r="AJ6153" t="s">
        <v>47</v>
      </c>
      <c r="AM6153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153" t="str">
        <f t="shared" si="192"/>
        <v>19-29</v>
      </c>
      <c r="AO6153">
        <f t="shared" si="193"/>
        <v>0</v>
      </c>
      <c r="AP615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154" spans="1:42" x14ac:dyDescent="0.25">
      <c r="A6154" t="s">
        <v>7341</v>
      </c>
      <c r="B6154" t="s">
        <v>39</v>
      </c>
      <c r="C6154" s="1">
        <v>39</v>
      </c>
      <c r="D6154" t="s">
        <v>40</v>
      </c>
      <c r="E6154">
        <v>0</v>
      </c>
      <c r="F6154" t="s">
        <v>2358</v>
      </c>
      <c r="G6154" s="1">
        <v>96017</v>
      </c>
      <c r="H6154">
        <v>41.121108</v>
      </c>
      <c r="I6154">
        <v>-122.336613</v>
      </c>
      <c r="J6154">
        <v>1</v>
      </c>
      <c r="K6154" s="1">
        <v>31</v>
      </c>
      <c r="L6154" t="s">
        <v>42</v>
      </c>
      <c r="M6154" t="s">
        <v>40</v>
      </c>
      <c r="N6154" s="10">
        <v>38.67</v>
      </c>
      <c r="O6154" t="s">
        <v>40</v>
      </c>
      <c r="P6154" t="s">
        <v>40</v>
      </c>
      <c r="Q6154" t="s">
        <v>44</v>
      </c>
      <c r="R6154">
        <v>13</v>
      </c>
      <c r="S6154" t="s">
        <v>43</v>
      </c>
      <c r="T6154" t="s">
        <v>40</v>
      </c>
      <c r="U6154" t="s">
        <v>43</v>
      </c>
      <c r="V6154" t="s">
        <v>43</v>
      </c>
      <c r="W6154" t="s">
        <v>43</v>
      </c>
      <c r="X6154" t="s">
        <v>40</v>
      </c>
      <c r="Y6154" t="s">
        <v>40</v>
      </c>
      <c r="Z6154" t="s">
        <v>43</v>
      </c>
      <c r="AA6154" t="s">
        <v>51</v>
      </c>
      <c r="AB6154" t="s">
        <v>40</v>
      </c>
      <c r="AC6154" t="s">
        <v>56</v>
      </c>
      <c r="AD6154" s="10">
        <v>91.15</v>
      </c>
      <c r="AE6154" s="10">
        <v>2995.45</v>
      </c>
      <c r="AF6154" s="10">
        <v>0</v>
      </c>
      <c r="AG6154" s="10">
        <v>0</v>
      </c>
      <c r="AH6154" s="10">
        <v>1198.77</v>
      </c>
      <c r="AI6154" s="10">
        <v>4194.22</v>
      </c>
      <c r="AJ6154" t="s">
        <v>57</v>
      </c>
      <c r="AK6154" t="s">
        <v>63</v>
      </c>
      <c r="AL6154" t="s">
        <v>591</v>
      </c>
      <c r="AM6154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154" t="str">
        <f t="shared" si="192"/>
        <v>30-39</v>
      </c>
      <c r="AO6154">
        <f t="shared" si="193"/>
        <v>1</v>
      </c>
      <c r="AP6154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155" spans="1:42" x14ac:dyDescent="0.25">
      <c r="A6155" t="s">
        <v>7342</v>
      </c>
      <c r="B6155" t="s">
        <v>39</v>
      </c>
      <c r="C6155" s="1">
        <v>63</v>
      </c>
      <c r="D6155" t="s">
        <v>40</v>
      </c>
      <c r="E6155">
        <v>0</v>
      </c>
      <c r="F6155" t="s">
        <v>2386</v>
      </c>
      <c r="G6155" s="1">
        <v>95661</v>
      </c>
      <c r="H6155">
        <v>38.736685000000001</v>
      </c>
      <c r="I6155">
        <v>-121.25198399999999</v>
      </c>
      <c r="J6155">
        <v>6</v>
      </c>
      <c r="K6155" s="1">
        <v>61</v>
      </c>
      <c r="L6155" t="s">
        <v>76</v>
      </c>
      <c r="M6155" t="s">
        <v>40</v>
      </c>
      <c r="N6155" s="10">
        <v>18.03</v>
      </c>
      <c r="O6155" t="s">
        <v>40</v>
      </c>
      <c r="P6155" t="s">
        <v>40</v>
      </c>
      <c r="Q6155" t="s">
        <v>55</v>
      </c>
      <c r="R6155">
        <v>22</v>
      </c>
      <c r="S6155" t="s">
        <v>43</v>
      </c>
      <c r="T6155" t="s">
        <v>43</v>
      </c>
      <c r="U6155" t="s">
        <v>40</v>
      </c>
      <c r="V6155" t="s">
        <v>40</v>
      </c>
      <c r="W6155" t="s">
        <v>40</v>
      </c>
      <c r="X6155" t="s">
        <v>40</v>
      </c>
      <c r="Y6155" t="s">
        <v>40</v>
      </c>
      <c r="Z6155" t="s">
        <v>40</v>
      </c>
      <c r="AA6155" t="s">
        <v>45</v>
      </c>
      <c r="AB6155" t="s">
        <v>40</v>
      </c>
      <c r="AC6155" t="s">
        <v>56</v>
      </c>
      <c r="AD6155" s="10">
        <v>103.3</v>
      </c>
      <c r="AE6155" s="10">
        <v>6518.35</v>
      </c>
      <c r="AF6155" s="10">
        <v>0</v>
      </c>
      <c r="AG6155" s="10">
        <v>0</v>
      </c>
      <c r="AH6155" s="10">
        <v>1099.83</v>
      </c>
      <c r="AI6155" s="10">
        <v>7618.18</v>
      </c>
      <c r="AJ6155" t="s">
        <v>47</v>
      </c>
      <c r="AM6155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155" t="str">
        <f t="shared" si="192"/>
        <v>60-80</v>
      </c>
      <c r="AO6155">
        <f t="shared" si="193"/>
        <v>0</v>
      </c>
      <c r="AP6155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156" spans="1:42" x14ac:dyDescent="0.25">
      <c r="A6156" t="s">
        <v>7343</v>
      </c>
      <c r="B6156" t="s">
        <v>49</v>
      </c>
      <c r="C6156" s="1">
        <v>32</v>
      </c>
      <c r="D6156" t="s">
        <v>43</v>
      </c>
      <c r="E6156">
        <v>0</v>
      </c>
      <c r="F6156" t="s">
        <v>488</v>
      </c>
      <c r="G6156" s="1">
        <v>95065</v>
      </c>
      <c r="H6156">
        <v>37.031404000000002</v>
      </c>
      <c r="I6156">
        <v>-121.981865</v>
      </c>
      <c r="J6156">
        <v>0</v>
      </c>
      <c r="K6156" s="1">
        <v>42</v>
      </c>
      <c r="L6156" t="s">
        <v>42</v>
      </c>
      <c r="M6156" t="s">
        <v>40</v>
      </c>
      <c r="N6156" s="10">
        <v>48.41</v>
      </c>
      <c r="O6156" t="s">
        <v>43</v>
      </c>
      <c r="P6156" t="s">
        <v>43</v>
      </c>
      <c r="AA6156" t="s">
        <v>45</v>
      </c>
      <c r="AB6156" t="s">
        <v>40</v>
      </c>
      <c r="AC6156" t="s">
        <v>46</v>
      </c>
      <c r="AD6156" s="10">
        <v>19.55</v>
      </c>
      <c r="AE6156" s="10">
        <v>839.4</v>
      </c>
      <c r="AF6156" s="10">
        <v>12.16</v>
      </c>
      <c r="AG6156" s="10">
        <v>0</v>
      </c>
      <c r="AH6156" s="10">
        <v>2033.22</v>
      </c>
      <c r="AI6156" s="10">
        <v>2860.46</v>
      </c>
      <c r="AJ6156" t="s">
        <v>47</v>
      </c>
      <c r="AM6156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156" t="str">
        <f t="shared" si="192"/>
        <v>30-39</v>
      </c>
      <c r="AO6156">
        <f t="shared" si="193"/>
        <v>0</v>
      </c>
      <c r="AP6156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157" spans="1:42" x14ac:dyDescent="0.25">
      <c r="A6157" t="s">
        <v>7344</v>
      </c>
      <c r="B6157" t="s">
        <v>39</v>
      </c>
      <c r="C6157" s="1">
        <v>46</v>
      </c>
      <c r="D6157" t="s">
        <v>43</v>
      </c>
      <c r="E6157">
        <v>0</v>
      </c>
      <c r="F6157" t="s">
        <v>358</v>
      </c>
      <c r="G6157" s="1">
        <v>92530</v>
      </c>
      <c r="H6157">
        <v>33.655420999999997</v>
      </c>
      <c r="I6157">
        <v>-117.391751</v>
      </c>
      <c r="J6157">
        <v>0</v>
      </c>
      <c r="K6157" s="1">
        <v>13</v>
      </c>
      <c r="L6157" t="s">
        <v>42</v>
      </c>
      <c r="M6157" t="s">
        <v>43</v>
      </c>
      <c r="P6157" t="s">
        <v>40</v>
      </c>
      <c r="Q6157" t="s">
        <v>44</v>
      </c>
      <c r="R6157">
        <v>16</v>
      </c>
      <c r="S6157" t="s">
        <v>43</v>
      </c>
      <c r="T6157" t="s">
        <v>40</v>
      </c>
      <c r="U6157" t="s">
        <v>43</v>
      </c>
      <c r="V6157" t="s">
        <v>43</v>
      </c>
      <c r="W6157" t="s">
        <v>43</v>
      </c>
      <c r="X6157" t="s">
        <v>43</v>
      </c>
      <c r="Y6157" t="s">
        <v>43</v>
      </c>
      <c r="Z6157" t="s">
        <v>40</v>
      </c>
      <c r="AA6157" t="s">
        <v>51</v>
      </c>
      <c r="AB6157" t="s">
        <v>40</v>
      </c>
      <c r="AC6157" t="s">
        <v>56</v>
      </c>
      <c r="AD6157" s="10">
        <v>31.05</v>
      </c>
      <c r="AE6157" s="10">
        <v>347.25</v>
      </c>
      <c r="AF6157" s="10">
        <v>0</v>
      </c>
      <c r="AG6157" s="10">
        <v>0</v>
      </c>
      <c r="AH6157" s="10">
        <v>0</v>
      </c>
      <c r="AI6157" s="10">
        <v>347.25</v>
      </c>
      <c r="AJ6157" t="s">
        <v>57</v>
      </c>
      <c r="AK6157" t="s">
        <v>109</v>
      </c>
      <c r="AL6157" t="s">
        <v>110</v>
      </c>
      <c r="AM6157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6157" t="str">
        <f t="shared" si="192"/>
        <v>40-49</v>
      </c>
      <c r="AO6157">
        <f t="shared" si="193"/>
        <v>1</v>
      </c>
      <c r="AP6157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6158" spans="1:42" x14ac:dyDescent="0.25">
      <c r="A6158" t="s">
        <v>7345</v>
      </c>
      <c r="B6158" t="s">
        <v>49</v>
      </c>
      <c r="C6158" s="1">
        <v>69</v>
      </c>
      <c r="D6158" t="s">
        <v>43</v>
      </c>
      <c r="E6158">
        <v>0</v>
      </c>
      <c r="F6158" t="s">
        <v>283</v>
      </c>
      <c r="G6158" s="1">
        <v>93202</v>
      </c>
      <c r="H6158">
        <v>36.315978999999999</v>
      </c>
      <c r="I6158">
        <v>-119.710852</v>
      </c>
      <c r="J6158">
        <v>0</v>
      </c>
      <c r="K6158" s="1">
        <v>1</v>
      </c>
      <c r="L6158" t="s">
        <v>54</v>
      </c>
      <c r="M6158" t="s">
        <v>40</v>
      </c>
      <c r="N6158" s="10">
        <v>28.67</v>
      </c>
      <c r="O6158" t="s">
        <v>43</v>
      </c>
      <c r="P6158" t="s">
        <v>40</v>
      </c>
      <c r="Q6158" t="s">
        <v>79</v>
      </c>
      <c r="R6158">
        <v>4</v>
      </c>
      <c r="S6158" t="s">
        <v>43</v>
      </c>
      <c r="T6158" t="s">
        <v>43</v>
      </c>
      <c r="U6158" t="s">
        <v>43</v>
      </c>
      <c r="V6158" t="s">
        <v>43</v>
      </c>
      <c r="W6158" t="s">
        <v>43</v>
      </c>
      <c r="X6158" t="s">
        <v>43</v>
      </c>
      <c r="Y6158" t="s">
        <v>43</v>
      </c>
      <c r="Z6158" t="s">
        <v>40</v>
      </c>
      <c r="AA6158" t="s">
        <v>73</v>
      </c>
      <c r="AB6158" t="s">
        <v>43</v>
      </c>
      <c r="AC6158" t="s">
        <v>56</v>
      </c>
      <c r="AD6158" s="10">
        <v>44</v>
      </c>
      <c r="AE6158" s="10">
        <v>44</v>
      </c>
      <c r="AF6158" s="10">
        <v>0</v>
      </c>
      <c r="AG6158" s="10">
        <v>0</v>
      </c>
      <c r="AH6158" s="10">
        <v>28.67</v>
      </c>
      <c r="AI6158" s="10">
        <v>72.67</v>
      </c>
      <c r="AJ6158" t="s">
        <v>98</v>
      </c>
      <c r="AM615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158" t="str">
        <f t="shared" si="192"/>
        <v>60-80</v>
      </c>
      <c r="AO6158">
        <f t="shared" si="193"/>
        <v>0</v>
      </c>
      <c r="AP6158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6159" spans="1:42" x14ac:dyDescent="0.25">
      <c r="A6159" t="s">
        <v>7346</v>
      </c>
      <c r="B6159" t="s">
        <v>49</v>
      </c>
      <c r="C6159" s="1">
        <v>25</v>
      </c>
      <c r="D6159" t="s">
        <v>43</v>
      </c>
      <c r="E6159">
        <v>0</v>
      </c>
      <c r="F6159" t="s">
        <v>2197</v>
      </c>
      <c r="G6159" s="1">
        <v>91789</v>
      </c>
      <c r="H6159">
        <v>34.018354000000002</v>
      </c>
      <c r="I6159">
        <v>-117.85492000000001</v>
      </c>
      <c r="J6159">
        <v>0</v>
      </c>
      <c r="K6159" s="1">
        <v>5</v>
      </c>
      <c r="L6159" t="s">
        <v>42</v>
      </c>
      <c r="M6159" t="s">
        <v>43</v>
      </c>
      <c r="P6159" t="s">
        <v>40</v>
      </c>
      <c r="Q6159" t="s">
        <v>44</v>
      </c>
      <c r="R6159">
        <v>59</v>
      </c>
      <c r="S6159" t="s">
        <v>40</v>
      </c>
      <c r="T6159" t="s">
        <v>43</v>
      </c>
      <c r="U6159" t="s">
        <v>40</v>
      </c>
      <c r="V6159" t="s">
        <v>40</v>
      </c>
      <c r="W6159" t="s">
        <v>43</v>
      </c>
      <c r="X6159" t="s">
        <v>43</v>
      </c>
      <c r="Y6159" t="s">
        <v>40</v>
      </c>
      <c r="Z6159" t="s">
        <v>40</v>
      </c>
      <c r="AA6159" t="s">
        <v>51</v>
      </c>
      <c r="AB6159" t="s">
        <v>43</v>
      </c>
      <c r="AC6159" t="s">
        <v>46</v>
      </c>
      <c r="AD6159" s="10">
        <v>40</v>
      </c>
      <c r="AE6159" s="10">
        <v>223.45</v>
      </c>
      <c r="AF6159" s="10">
        <v>0</v>
      </c>
      <c r="AG6159" s="10">
        <v>0</v>
      </c>
      <c r="AH6159" s="10">
        <v>0</v>
      </c>
      <c r="AI6159" s="10">
        <v>223.45</v>
      </c>
      <c r="AJ6159" t="s">
        <v>57</v>
      </c>
      <c r="AK6159" t="s">
        <v>58</v>
      </c>
      <c r="AL6159" t="s">
        <v>59</v>
      </c>
      <c r="AM6159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159" t="str">
        <f t="shared" si="192"/>
        <v>19-29</v>
      </c>
      <c r="AO6159">
        <f t="shared" si="193"/>
        <v>1</v>
      </c>
      <c r="AP6159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6160" spans="1:42" x14ac:dyDescent="0.25">
      <c r="A6160" t="s">
        <v>7347</v>
      </c>
      <c r="B6160" t="s">
        <v>39</v>
      </c>
      <c r="C6160" s="1">
        <v>21</v>
      </c>
      <c r="D6160" t="s">
        <v>40</v>
      </c>
      <c r="E6160">
        <v>3</v>
      </c>
      <c r="F6160" t="s">
        <v>135</v>
      </c>
      <c r="G6160" s="1">
        <v>90042</v>
      </c>
      <c r="H6160">
        <v>34.115720000000003</v>
      </c>
      <c r="I6160">
        <v>-118.19275399999999</v>
      </c>
      <c r="J6160">
        <v>10</v>
      </c>
      <c r="K6160" s="1">
        <v>71</v>
      </c>
      <c r="L6160" t="s">
        <v>72</v>
      </c>
      <c r="M6160" t="s">
        <v>40</v>
      </c>
      <c r="N6160" s="10">
        <v>48.76</v>
      </c>
      <c r="O6160" t="s">
        <v>43</v>
      </c>
      <c r="P6160" t="s">
        <v>40</v>
      </c>
      <c r="Q6160" t="s">
        <v>44</v>
      </c>
      <c r="R6160">
        <v>71</v>
      </c>
      <c r="S6160" t="s">
        <v>40</v>
      </c>
      <c r="T6160" t="s">
        <v>43</v>
      </c>
      <c r="U6160" t="s">
        <v>40</v>
      </c>
      <c r="V6160" t="s">
        <v>43</v>
      </c>
      <c r="W6160" t="s">
        <v>40</v>
      </c>
      <c r="X6160" t="s">
        <v>40</v>
      </c>
      <c r="Y6160" t="s">
        <v>40</v>
      </c>
      <c r="Z6160" t="s">
        <v>40</v>
      </c>
      <c r="AA6160" t="s">
        <v>73</v>
      </c>
      <c r="AB6160" t="s">
        <v>43</v>
      </c>
      <c r="AC6160" t="s">
        <v>46</v>
      </c>
      <c r="AD6160" s="10">
        <v>77.55</v>
      </c>
      <c r="AE6160" s="10">
        <v>5574.35</v>
      </c>
      <c r="AF6160" s="10">
        <v>0</v>
      </c>
      <c r="AG6160" s="10">
        <v>0</v>
      </c>
      <c r="AH6160" s="10">
        <v>3461.96</v>
      </c>
      <c r="AI6160" s="10">
        <v>9036.31</v>
      </c>
      <c r="AJ6160" t="s">
        <v>47</v>
      </c>
      <c r="AM616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160" t="str">
        <f t="shared" si="192"/>
        <v>19-29</v>
      </c>
      <c r="AO6160">
        <f t="shared" si="193"/>
        <v>0</v>
      </c>
      <c r="AP6160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161" spans="1:42" x14ac:dyDescent="0.25">
      <c r="A6161" t="s">
        <v>7348</v>
      </c>
      <c r="B6161" t="s">
        <v>49</v>
      </c>
      <c r="C6161" s="1">
        <v>26</v>
      </c>
      <c r="D6161" t="s">
        <v>43</v>
      </c>
      <c r="E6161">
        <v>0</v>
      </c>
      <c r="F6161" t="s">
        <v>3666</v>
      </c>
      <c r="G6161" s="1">
        <v>91302</v>
      </c>
      <c r="H6161">
        <v>34.130861000000003</v>
      </c>
      <c r="I6161">
        <v>-118.68346</v>
      </c>
      <c r="J6161">
        <v>0</v>
      </c>
      <c r="K6161" s="1">
        <v>27</v>
      </c>
      <c r="L6161" t="s">
        <v>42</v>
      </c>
      <c r="M6161" t="s">
        <v>40</v>
      </c>
      <c r="N6161" s="10">
        <v>34.979999999999997</v>
      </c>
      <c r="O6161" t="s">
        <v>43</v>
      </c>
      <c r="P6161" t="s">
        <v>40</v>
      </c>
      <c r="Q6161" t="s">
        <v>55</v>
      </c>
      <c r="R6161">
        <v>26</v>
      </c>
      <c r="S6161" t="s">
        <v>43</v>
      </c>
      <c r="T6161" t="s">
        <v>43</v>
      </c>
      <c r="U6161" t="s">
        <v>43</v>
      </c>
      <c r="V6161" t="s">
        <v>43</v>
      </c>
      <c r="W6161" t="s">
        <v>43</v>
      </c>
      <c r="X6161" t="s">
        <v>43</v>
      </c>
      <c r="Y6161" t="s">
        <v>43</v>
      </c>
      <c r="Z6161" t="s">
        <v>40</v>
      </c>
      <c r="AA6161" t="s">
        <v>51</v>
      </c>
      <c r="AB6161" t="s">
        <v>40</v>
      </c>
      <c r="AC6161" t="s">
        <v>46</v>
      </c>
      <c r="AD6161" s="10">
        <v>69.05</v>
      </c>
      <c r="AE6161" s="10">
        <v>1793.25</v>
      </c>
      <c r="AF6161" s="10">
        <v>22.72</v>
      </c>
      <c r="AG6161" s="10">
        <v>0</v>
      </c>
      <c r="AH6161" s="10">
        <v>944.46</v>
      </c>
      <c r="AI6161" s="10">
        <v>2714.99</v>
      </c>
      <c r="AJ6161" t="s">
        <v>47</v>
      </c>
      <c r="AM6161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161" t="str">
        <f t="shared" si="192"/>
        <v>19-29</v>
      </c>
      <c r="AO6161">
        <f t="shared" si="193"/>
        <v>0</v>
      </c>
      <c r="AP6161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162" spans="1:42" x14ac:dyDescent="0.25">
      <c r="A6162" t="s">
        <v>7349</v>
      </c>
      <c r="B6162" t="s">
        <v>49</v>
      </c>
      <c r="C6162" s="1">
        <v>60</v>
      </c>
      <c r="D6162" t="s">
        <v>40</v>
      </c>
      <c r="E6162">
        <v>2</v>
      </c>
      <c r="F6162" t="s">
        <v>4139</v>
      </c>
      <c r="G6162" s="1">
        <v>96025</v>
      </c>
      <c r="H6162">
        <v>41.212694999999997</v>
      </c>
      <c r="I6162">
        <v>-122.392067</v>
      </c>
      <c r="J6162">
        <v>8</v>
      </c>
      <c r="K6162" s="1">
        <v>57</v>
      </c>
      <c r="L6162" t="s">
        <v>42</v>
      </c>
      <c r="M6162" t="s">
        <v>40</v>
      </c>
      <c r="N6162" s="10">
        <v>29.64</v>
      </c>
      <c r="O6162" t="s">
        <v>43</v>
      </c>
      <c r="P6162" t="s">
        <v>43</v>
      </c>
      <c r="AA6162" t="s">
        <v>73</v>
      </c>
      <c r="AB6162" t="s">
        <v>43</v>
      </c>
      <c r="AC6162" t="s">
        <v>46</v>
      </c>
      <c r="AD6162" s="10">
        <v>20.75</v>
      </c>
      <c r="AE6162" s="10">
        <v>1123.1500000000001</v>
      </c>
      <c r="AF6162" s="10">
        <v>0</v>
      </c>
      <c r="AG6162" s="10">
        <v>0</v>
      </c>
      <c r="AH6162" s="10">
        <v>1689.48</v>
      </c>
      <c r="AI6162" s="10">
        <v>2812.63</v>
      </c>
      <c r="AJ6162" t="s">
        <v>47</v>
      </c>
      <c r="AM616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162" t="str">
        <f t="shared" si="192"/>
        <v>60-80</v>
      </c>
      <c r="AO6162">
        <f t="shared" si="193"/>
        <v>0</v>
      </c>
      <c r="AP6162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163" spans="1:42" x14ac:dyDescent="0.25">
      <c r="A6163" t="s">
        <v>7350</v>
      </c>
      <c r="B6163" t="s">
        <v>49</v>
      </c>
      <c r="C6163" s="1">
        <v>51</v>
      </c>
      <c r="D6163" t="s">
        <v>43</v>
      </c>
      <c r="E6163">
        <v>0</v>
      </c>
      <c r="F6163" t="s">
        <v>322</v>
      </c>
      <c r="G6163" s="1">
        <v>95829</v>
      </c>
      <c r="H6163">
        <v>38.486502000000002</v>
      </c>
      <c r="I6163">
        <v>-121.334051</v>
      </c>
      <c r="J6163">
        <v>0</v>
      </c>
      <c r="K6163" s="1">
        <v>37</v>
      </c>
      <c r="L6163" t="s">
        <v>42</v>
      </c>
      <c r="M6163" t="s">
        <v>43</v>
      </c>
      <c r="P6163" t="s">
        <v>40</v>
      </c>
      <c r="Q6163" t="s">
        <v>79</v>
      </c>
      <c r="R6163">
        <v>25</v>
      </c>
      <c r="S6163" t="s">
        <v>43</v>
      </c>
      <c r="T6163" t="s">
        <v>43</v>
      </c>
      <c r="U6163" t="s">
        <v>43</v>
      </c>
      <c r="V6163" t="s">
        <v>43</v>
      </c>
      <c r="W6163" t="s">
        <v>40</v>
      </c>
      <c r="X6163" t="s">
        <v>43</v>
      </c>
      <c r="Y6163" t="s">
        <v>43</v>
      </c>
      <c r="Z6163" t="s">
        <v>43</v>
      </c>
      <c r="AA6163" t="s">
        <v>73</v>
      </c>
      <c r="AB6163" t="s">
        <v>43</v>
      </c>
      <c r="AC6163" t="s">
        <v>46</v>
      </c>
      <c r="AD6163" s="10">
        <v>35.799999999999997</v>
      </c>
      <c r="AE6163" s="10">
        <v>1316.9</v>
      </c>
      <c r="AF6163" s="10">
        <v>0</v>
      </c>
      <c r="AG6163" s="10">
        <v>100</v>
      </c>
      <c r="AH6163" s="10">
        <v>0</v>
      </c>
      <c r="AI6163" s="10">
        <v>1416.9</v>
      </c>
      <c r="AJ6163" t="s">
        <v>47</v>
      </c>
      <c r="AM6163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163" t="str">
        <f t="shared" si="192"/>
        <v>50-59</v>
      </c>
      <c r="AO6163">
        <f t="shared" si="193"/>
        <v>0</v>
      </c>
      <c r="AP6163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6164" spans="1:42" x14ac:dyDescent="0.25">
      <c r="A6164" t="s">
        <v>7351</v>
      </c>
      <c r="B6164" t="s">
        <v>49</v>
      </c>
      <c r="C6164" s="1">
        <v>45</v>
      </c>
      <c r="D6164" t="s">
        <v>43</v>
      </c>
      <c r="E6164">
        <v>0</v>
      </c>
      <c r="F6164" t="s">
        <v>2747</v>
      </c>
      <c r="G6164" s="1">
        <v>93549</v>
      </c>
      <c r="H6164">
        <v>36.296850999999997</v>
      </c>
      <c r="I6164">
        <v>-117.865469</v>
      </c>
      <c r="J6164">
        <v>0</v>
      </c>
      <c r="K6164" s="1">
        <v>41</v>
      </c>
      <c r="L6164" t="s">
        <v>76</v>
      </c>
      <c r="M6164" t="s">
        <v>40</v>
      </c>
      <c r="N6164" s="10">
        <v>1.08</v>
      </c>
      <c r="O6164" t="s">
        <v>43</v>
      </c>
      <c r="P6164" t="s">
        <v>40</v>
      </c>
      <c r="Q6164" t="s">
        <v>55</v>
      </c>
      <c r="R6164">
        <v>6</v>
      </c>
      <c r="S6164" t="s">
        <v>43</v>
      </c>
      <c r="T6164" t="s">
        <v>43</v>
      </c>
      <c r="U6164" t="s">
        <v>43</v>
      </c>
      <c r="V6164" t="s">
        <v>40</v>
      </c>
      <c r="W6164" t="s">
        <v>43</v>
      </c>
      <c r="X6164" t="s">
        <v>43</v>
      </c>
      <c r="Y6164" t="s">
        <v>43</v>
      </c>
      <c r="Z6164" t="s">
        <v>40</v>
      </c>
      <c r="AA6164" t="s">
        <v>51</v>
      </c>
      <c r="AB6164" t="s">
        <v>40</v>
      </c>
      <c r="AC6164" t="s">
        <v>56</v>
      </c>
      <c r="AD6164" s="10">
        <v>74.25</v>
      </c>
      <c r="AE6164" s="10">
        <v>3089.1</v>
      </c>
      <c r="AF6164" s="10">
        <v>0</v>
      </c>
      <c r="AG6164" s="10">
        <v>0</v>
      </c>
      <c r="AH6164" s="10">
        <v>44.28</v>
      </c>
      <c r="AI6164" s="10">
        <v>3133.38</v>
      </c>
      <c r="AJ6164" t="s">
        <v>47</v>
      </c>
      <c r="AM6164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164" t="str">
        <f t="shared" si="192"/>
        <v>40-49</v>
      </c>
      <c r="AO6164">
        <f t="shared" si="193"/>
        <v>0</v>
      </c>
      <c r="AP616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165" spans="1:42" x14ac:dyDescent="0.25">
      <c r="A6165" t="s">
        <v>7352</v>
      </c>
      <c r="B6165" t="s">
        <v>39</v>
      </c>
      <c r="C6165" s="1">
        <v>26</v>
      </c>
      <c r="D6165" t="s">
        <v>40</v>
      </c>
      <c r="E6165">
        <v>0</v>
      </c>
      <c r="F6165" t="s">
        <v>151</v>
      </c>
      <c r="G6165" s="1">
        <v>92117</v>
      </c>
      <c r="H6165">
        <v>32.825085999999999</v>
      </c>
      <c r="I6165">
        <v>-117.19942399999999</v>
      </c>
      <c r="J6165">
        <v>7</v>
      </c>
      <c r="K6165" s="1">
        <v>26</v>
      </c>
      <c r="L6165" t="s">
        <v>42</v>
      </c>
      <c r="M6165" t="s">
        <v>40</v>
      </c>
      <c r="N6165" s="10">
        <v>11.23</v>
      </c>
      <c r="O6165" t="s">
        <v>43</v>
      </c>
      <c r="P6165" t="s">
        <v>40</v>
      </c>
      <c r="Q6165" t="s">
        <v>44</v>
      </c>
      <c r="R6165">
        <v>48</v>
      </c>
      <c r="S6165" t="s">
        <v>43</v>
      </c>
      <c r="T6165" t="s">
        <v>40</v>
      </c>
      <c r="U6165" t="s">
        <v>40</v>
      </c>
      <c r="V6165" t="s">
        <v>40</v>
      </c>
      <c r="W6165" t="s">
        <v>40</v>
      </c>
      <c r="X6165" t="s">
        <v>40</v>
      </c>
      <c r="Y6165" t="s">
        <v>40</v>
      </c>
      <c r="Z6165" t="s">
        <v>40</v>
      </c>
      <c r="AA6165" t="s">
        <v>51</v>
      </c>
      <c r="AB6165" t="s">
        <v>43</v>
      </c>
      <c r="AC6165" t="s">
        <v>56</v>
      </c>
      <c r="AD6165" s="10">
        <v>81.900000000000006</v>
      </c>
      <c r="AE6165" s="10">
        <v>2078.5500000000002</v>
      </c>
      <c r="AF6165" s="10">
        <v>44.86</v>
      </c>
      <c r="AG6165" s="10">
        <v>0</v>
      </c>
      <c r="AH6165" s="10">
        <v>291.98</v>
      </c>
      <c r="AI6165" s="10">
        <v>2325.67</v>
      </c>
      <c r="AJ6165" t="s">
        <v>47</v>
      </c>
      <c r="AM6165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165" t="str">
        <f t="shared" si="192"/>
        <v>19-29</v>
      </c>
      <c r="AO6165">
        <f t="shared" si="193"/>
        <v>0</v>
      </c>
      <c r="AP616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166" spans="1:42" x14ac:dyDescent="0.25">
      <c r="A6166" t="s">
        <v>7353</v>
      </c>
      <c r="B6166" t="s">
        <v>39</v>
      </c>
      <c r="C6166" s="1">
        <v>20</v>
      </c>
      <c r="D6166" t="s">
        <v>40</v>
      </c>
      <c r="E6166">
        <v>2</v>
      </c>
      <c r="F6166" t="s">
        <v>2935</v>
      </c>
      <c r="G6166" s="1">
        <v>92283</v>
      </c>
      <c r="H6166">
        <v>32.852947</v>
      </c>
      <c r="I6166">
        <v>-114.850784</v>
      </c>
      <c r="J6166">
        <v>0</v>
      </c>
      <c r="K6166" s="1">
        <v>10</v>
      </c>
      <c r="L6166" t="s">
        <v>62</v>
      </c>
      <c r="M6166" t="s">
        <v>40</v>
      </c>
      <c r="N6166" s="10">
        <v>6.5</v>
      </c>
      <c r="O6166" t="s">
        <v>40</v>
      </c>
      <c r="P6166" t="s">
        <v>40</v>
      </c>
      <c r="Q6166" t="s">
        <v>55</v>
      </c>
      <c r="R6166">
        <v>76</v>
      </c>
      <c r="S6166" t="s">
        <v>43</v>
      </c>
      <c r="T6166" t="s">
        <v>43</v>
      </c>
      <c r="U6166" t="s">
        <v>43</v>
      </c>
      <c r="V6166" t="s">
        <v>43</v>
      </c>
      <c r="W6166" t="s">
        <v>43</v>
      </c>
      <c r="X6166" t="s">
        <v>40</v>
      </c>
      <c r="Y6166" t="s">
        <v>40</v>
      </c>
      <c r="Z6166" t="s">
        <v>40</v>
      </c>
      <c r="AA6166" t="s">
        <v>51</v>
      </c>
      <c r="AB6166" t="s">
        <v>43</v>
      </c>
      <c r="AC6166" t="s">
        <v>56</v>
      </c>
      <c r="AD6166" s="10">
        <v>85.95</v>
      </c>
      <c r="AE6166" s="10">
        <v>858.6</v>
      </c>
      <c r="AF6166" s="10">
        <v>0</v>
      </c>
      <c r="AG6166" s="10">
        <v>0</v>
      </c>
      <c r="AH6166" s="10">
        <v>65</v>
      </c>
      <c r="AI6166" s="10">
        <v>923.6</v>
      </c>
      <c r="AJ6166" t="s">
        <v>47</v>
      </c>
      <c r="AM616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166" t="str">
        <f t="shared" si="192"/>
        <v>19-29</v>
      </c>
      <c r="AO6166">
        <f t="shared" si="193"/>
        <v>0</v>
      </c>
      <c r="AP616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167" spans="1:42" x14ac:dyDescent="0.25">
      <c r="A6167" t="s">
        <v>7354</v>
      </c>
      <c r="B6167" t="s">
        <v>49</v>
      </c>
      <c r="C6167" s="1">
        <v>21</v>
      </c>
      <c r="D6167" t="s">
        <v>40</v>
      </c>
      <c r="E6167">
        <v>1</v>
      </c>
      <c r="F6167" t="s">
        <v>1055</v>
      </c>
      <c r="G6167" s="1">
        <v>91792</v>
      </c>
      <c r="H6167">
        <v>34.024405000000002</v>
      </c>
      <c r="I6167">
        <v>-117.89872200000001</v>
      </c>
      <c r="J6167">
        <v>6</v>
      </c>
      <c r="K6167" s="1">
        <v>31</v>
      </c>
      <c r="L6167" t="s">
        <v>42</v>
      </c>
      <c r="M6167" t="s">
        <v>40</v>
      </c>
      <c r="N6167" s="10">
        <v>30.67</v>
      </c>
      <c r="O6167" t="s">
        <v>40</v>
      </c>
      <c r="P6167" t="s">
        <v>40</v>
      </c>
      <c r="Q6167" t="s">
        <v>79</v>
      </c>
      <c r="R6167">
        <v>59</v>
      </c>
      <c r="S6167" t="s">
        <v>43</v>
      </c>
      <c r="T6167" t="s">
        <v>43</v>
      </c>
      <c r="U6167" t="s">
        <v>43</v>
      </c>
      <c r="V6167" t="s">
        <v>43</v>
      </c>
      <c r="W6167" t="s">
        <v>43</v>
      </c>
      <c r="X6167" t="s">
        <v>40</v>
      </c>
      <c r="Y6167" t="s">
        <v>40</v>
      </c>
      <c r="Z6167" t="s">
        <v>40</v>
      </c>
      <c r="AA6167" t="s">
        <v>51</v>
      </c>
      <c r="AB6167" t="s">
        <v>43</v>
      </c>
      <c r="AC6167" t="s">
        <v>56</v>
      </c>
      <c r="AD6167" s="10">
        <v>59.7</v>
      </c>
      <c r="AE6167" s="10">
        <v>1825.5</v>
      </c>
      <c r="AF6167" s="10">
        <v>0</v>
      </c>
      <c r="AG6167" s="10">
        <v>0</v>
      </c>
      <c r="AH6167" s="10">
        <v>950.77</v>
      </c>
      <c r="AI6167" s="10">
        <v>2776.27</v>
      </c>
      <c r="AJ6167" t="s">
        <v>47</v>
      </c>
      <c r="AM6167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167" t="str">
        <f t="shared" si="192"/>
        <v>19-29</v>
      </c>
      <c r="AO6167">
        <f t="shared" si="193"/>
        <v>0</v>
      </c>
      <c r="AP6167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6168" spans="1:42" x14ac:dyDescent="0.25">
      <c r="A6168" t="s">
        <v>7355</v>
      </c>
      <c r="B6168" t="s">
        <v>49</v>
      </c>
      <c r="C6168" s="1">
        <v>34</v>
      </c>
      <c r="D6168" t="s">
        <v>40</v>
      </c>
      <c r="E6168">
        <v>0</v>
      </c>
      <c r="F6168" t="s">
        <v>389</v>
      </c>
      <c r="G6168" s="1">
        <v>95664</v>
      </c>
      <c r="H6168">
        <v>38.803730999999999</v>
      </c>
      <c r="I6168">
        <v>-121.04379900000001</v>
      </c>
      <c r="J6168">
        <v>9</v>
      </c>
      <c r="K6168" s="1">
        <v>10</v>
      </c>
      <c r="L6168" t="s">
        <v>62</v>
      </c>
      <c r="M6168" t="s">
        <v>40</v>
      </c>
      <c r="N6168" s="10">
        <v>21.85</v>
      </c>
      <c r="O6168" t="s">
        <v>43</v>
      </c>
      <c r="P6168" t="s">
        <v>40</v>
      </c>
      <c r="Q6168" t="s">
        <v>79</v>
      </c>
      <c r="R6168">
        <v>9</v>
      </c>
      <c r="S6168" t="s">
        <v>40</v>
      </c>
      <c r="T6168" t="s">
        <v>43</v>
      </c>
      <c r="U6168" t="s">
        <v>43</v>
      </c>
      <c r="V6168" t="s">
        <v>40</v>
      </c>
      <c r="W6168" t="s">
        <v>43</v>
      </c>
      <c r="X6168" t="s">
        <v>43</v>
      </c>
      <c r="Y6168" t="s">
        <v>43</v>
      </c>
      <c r="Z6168" t="s">
        <v>40</v>
      </c>
      <c r="AA6168" t="s">
        <v>51</v>
      </c>
      <c r="AB6168" t="s">
        <v>40</v>
      </c>
      <c r="AC6168" t="s">
        <v>46</v>
      </c>
      <c r="AD6168" s="10">
        <v>54.95</v>
      </c>
      <c r="AE6168" s="10">
        <v>568.85</v>
      </c>
      <c r="AF6168" s="10">
        <v>0</v>
      </c>
      <c r="AG6168" s="10">
        <v>0</v>
      </c>
      <c r="AH6168" s="10">
        <v>218.5</v>
      </c>
      <c r="AI6168" s="10">
        <v>787.35</v>
      </c>
      <c r="AJ6168" t="s">
        <v>47</v>
      </c>
      <c r="AM616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168" t="str">
        <f t="shared" si="192"/>
        <v>30-39</v>
      </c>
      <c r="AO6168">
        <f t="shared" si="193"/>
        <v>0</v>
      </c>
      <c r="AP6168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6169" spans="1:42" x14ac:dyDescent="0.25">
      <c r="A6169" t="s">
        <v>7356</v>
      </c>
      <c r="B6169" t="s">
        <v>49</v>
      </c>
      <c r="C6169" s="1">
        <v>27</v>
      </c>
      <c r="D6169" t="s">
        <v>40</v>
      </c>
      <c r="E6169">
        <v>0</v>
      </c>
      <c r="F6169" t="s">
        <v>1238</v>
      </c>
      <c r="G6169" s="1">
        <v>91931</v>
      </c>
      <c r="H6169">
        <v>32.857945999999998</v>
      </c>
      <c r="I6169">
        <v>-116.56191699999999</v>
      </c>
      <c r="J6169">
        <v>6</v>
      </c>
      <c r="K6169" s="1">
        <v>14</v>
      </c>
      <c r="L6169" t="s">
        <v>42</v>
      </c>
      <c r="M6169" t="s">
        <v>40</v>
      </c>
      <c r="N6169" s="10">
        <v>4.05</v>
      </c>
      <c r="O6169" t="s">
        <v>43</v>
      </c>
      <c r="P6169" t="s">
        <v>40</v>
      </c>
      <c r="Q6169" t="s">
        <v>79</v>
      </c>
      <c r="R6169">
        <v>59</v>
      </c>
      <c r="S6169" t="s">
        <v>43</v>
      </c>
      <c r="T6169" t="s">
        <v>43</v>
      </c>
      <c r="U6169" t="s">
        <v>40</v>
      </c>
      <c r="V6169" t="s">
        <v>43</v>
      </c>
      <c r="W6169" t="s">
        <v>43</v>
      </c>
      <c r="X6169" t="s">
        <v>43</v>
      </c>
      <c r="Y6169" t="s">
        <v>43</v>
      </c>
      <c r="Z6169" t="s">
        <v>40</v>
      </c>
      <c r="AA6169" t="s">
        <v>51</v>
      </c>
      <c r="AB6169" t="s">
        <v>43</v>
      </c>
      <c r="AC6169" t="s">
        <v>46</v>
      </c>
      <c r="AD6169" s="10">
        <v>50.2</v>
      </c>
      <c r="AE6169" s="10">
        <v>668.85</v>
      </c>
      <c r="AF6169" s="10">
        <v>0</v>
      </c>
      <c r="AG6169" s="10">
        <v>0</v>
      </c>
      <c r="AH6169" s="10">
        <v>56.7</v>
      </c>
      <c r="AI6169" s="10">
        <v>725.55</v>
      </c>
      <c r="AJ6169" t="s">
        <v>47</v>
      </c>
      <c r="AM6169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6169" t="str">
        <f t="shared" si="192"/>
        <v>19-29</v>
      </c>
      <c r="AO6169">
        <f t="shared" si="193"/>
        <v>0</v>
      </c>
      <c r="AP6169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6170" spans="1:42" x14ac:dyDescent="0.25">
      <c r="A6170" t="s">
        <v>7357</v>
      </c>
      <c r="B6170" t="s">
        <v>49</v>
      </c>
      <c r="C6170" s="1">
        <v>34</v>
      </c>
      <c r="D6170" t="s">
        <v>43</v>
      </c>
      <c r="E6170">
        <v>2</v>
      </c>
      <c r="F6170" t="s">
        <v>3054</v>
      </c>
      <c r="G6170" s="1">
        <v>95631</v>
      </c>
      <c r="H6170">
        <v>39.031875999999997</v>
      </c>
      <c r="I6170">
        <v>-120.81114100000001</v>
      </c>
      <c r="J6170">
        <v>0</v>
      </c>
      <c r="K6170" s="1">
        <v>9</v>
      </c>
      <c r="L6170" t="s">
        <v>54</v>
      </c>
      <c r="M6170" t="s">
        <v>40</v>
      </c>
      <c r="N6170" s="10">
        <v>45.83</v>
      </c>
      <c r="O6170" t="s">
        <v>43</v>
      </c>
      <c r="P6170" t="s">
        <v>43</v>
      </c>
      <c r="AA6170" t="s">
        <v>51</v>
      </c>
      <c r="AB6170" t="s">
        <v>43</v>
      </c>
      <c r="AC6170" t="s">
        <v>46</v>
      </c>
      <c r="AD6170" s="10">
        <v>20.399999999999999</v>
      </c>
      <c r="AE6170" s="10">
        <v>184.1</v>
      </c>
      <c r="AF6170" s="10">
        <v>0</v>
      </c>
      <c r="AG6170" s="10">
        <v>0</v>
      </c>
      <c r="AH6170" s="10">
        <v>412.47</v>
      </c>
      <c r="AI6170" s="10">
        <v>596.57000000000005</v>
      </c>
      <c r="AJ6170" t="s">
        <v>47</v>
      </c>
      <c r="AM6170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170" t="str">
        <f t="shared" si="192"/>
        <v>30-39</v>
      </c>
      <c r="AO6170">
        <f t="shared" si="193"/>
        <v>0</v>
      </c>
      <c r="AP6170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171" spans="1:42" x14ac:dyDescent="0.25">
      <c r="A6171" t="s">
        <v>7358</v>
      </c>
      <c r="B6171" t="s">
        <v>39</v>
      </c>
      <c r="C6171" s="1">
        <v>65</v>
      </c>
      <c r="D6171" t="s">
        <v>40</v>
      </c>
      <c r="E6171">
        <v>0</v>
      </c>
      <c r="F6171" t="s">
        <v>1854</v>
      </c>
      <c r="G6171" s="1">
        <v>93908</v>
      </c>
      <c r="H6171">
        <v>36.624338000000002</v>
      </c>
      <c r="I6171">
        <v>-121.615669</v>
      </c>
      <c r="J6171">
        <v>5</v>
      </c>
      <c r="K6171" s="1">
        <v>72</v>
      </c>
      <c r="L6171" t="s">
        <v>72</v>
      </c>
      <c r="M6171" t="s">
        <v>40</v>
      </c>
      <c r="N6171" s="10">
        <v>8.68</v>
      </c>
      <c r="O6171" t="s">
        <v>40</v>
      </c>
      <c r="P6171" t="s">
        <v>43</v>
      </c>
      <c r="AA6171" t="s">
        <v>73</v>
      </c>
      <c r="AB6171" t="s">
        <v>43</v>
      </c>
      <c r="AC6171" t="s">
        <v>56</v>
      </c>
      <c r="AD6171" s="10">
        <v>24.3</v>
      </c>
      <c r="AE6171" s="10">
        <v>1778.7</v>
      </c>
      <c r="AF6171" s="10">
        <v>0</v>
      </c>
      <c r="AG6171" s="10">
        <v>0</v>
      </c>
      <c r="AH6171" s="10">
        <v>624.96</v>
      </c>
      <c r="AI6171" s="10">
        <v>2403.66</v>
      </c>
      <c r="AJ6171" t="s">
        <v>47</v>
      </c>
      <c r="AM6171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171" t="str">
        <f t="shared" si="192"/>
        <v>60-80</v>
      </c>
      <c r="AO6171">
        <f t="shared" si="193"/>
        <v>0</v>
      </c>
      <c r="AP6171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172" spans="1:42" x14ac:dyDescent="0.25">
      <c r="A6172" t="s">
        <v>7359</v>
      </c>
      <c r="B6172" t="s">
        <v>39</v>
      </c>
      <c r="C6172" s="1">
        <v>55</v>
      </c>
      <c r="D6172" t="s">
        <v>43</v>
      </c>
      <c r="E6172">
        <v>0</v>
      </c>
      <c r="F6172" t="s">
        <v>454</v>
      </c>
      <c r="G6172" s="1">
        <v>91722</v>
      </c>
      <c r="H6172">
        <v>34.097344999999997</v>
      </c>
      <c r="I6172">
        <v>-117.906736</v>
      </c>
      <c r="J6172">
        <v>0</v>
      </c>
      <c r="K6172" s="1">
        <v>42</v>
      </c>
      <c r="L6172" t="s">
        <v>42</v>
      </c>
      <c r="M6172" t="s">
        <v>40</v>
      </c>
      <c r="N6172" s="10">
        <v>39.32</v>
      </c>
      <c r="O6172" t="s">
        <v>43</v>
      </c>
      <c r="P6172" t="s">
        <v>40</v>
      </c>
      <c r="Q6172" t="s">
        <v>44</v>
      </c>
      <c r="R6172">
        <v>20</v>
      </c>
      <c r="S6172" t="s">
        <v>40</v>
      </c>
      <c r="T6172" t="s">
        <v>40</v>
      </c>
      <c r="U6172" t="s">
        <v>43</v>
      </c>
      <c r="V6172" t="s">
        <v>40</v>
      </c>
      <c r="W6172" t="s">
        <v>43</v>
      </c>
      <c r="X6172" t="s">
        <v>40</v>
      </c>
      <c r="Y6172" t="s">
        <v>40</v>
      </c>
      <c r="Z6172" t="s">
        <v>40</v>
      </c>
      <c r="AA6172" t="s">
        <v>45</v>
      </c>
      <c r="AB6172" t="s">
        <v>40</v>
      </c>
      <c r="AC6172" t="s">
        <v>46</v>
      </c>
      <c r="AD6172" s="10">
        <v>67.7</v>
      </c>
      <c r="AE6172" s="10">
        <v>2882.25</v>
      </c>
      <c r="AF6172" s="10">
        <v>0</v>
      </c>
      <c r="AG6172" s="10">
        <v>0</v>
      </c>
      <c r="AH6172" s="10">
        <v>1651.44</v>
      </c>
      <c r="AI6172" s="10">
        <v>4533.6899999999996</v>
      </c>
      <c r="AJ6172" t="s">
        <v>47</v>
      </c>
      <c r="AM6172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172" t="str">
        <f t="shared" si="192"/>
        <v>50-59</v>
      </c>
      <c r="AO6172">
        <f t="shared" si="193"/>
        <v>0</v>
      </c>
      <c r="AP617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173" spans="1:42" x14ac:dyDescent="0.25">
      <c r="A6173" t="s">
        <v>7360</v>
      </c>
      <c r="B6173" t="s">
        <v>39</v>
      </c>
      <c r="C6173" s="1">
        <v>35</v>
      </c>
      <c r="D6173" t="s">
        <v>40</v>
      </c>
      <c r="E6173">
        <v>0</v>
      </c>
      <c r="F6173" t="s">
        <v>4209</v>
      </c>
      <c r="G6173" s="1">
        <v>90704</v>
      </c>
      <c r="H6173">
        <v>33.391181000000003</v>
      </c>
      <c r="I6173">
        <v>-118.421305</v>
      </c>
      <c r="J6173">
        <v>3</v>
      </c>
      <c r="K6173" s="1">
        <v>2</v>
      </c>
      <c r="L6173" t="s">
        <v>54</v>
      </c>
      <c r="M6173" t="s">
        <v>40</v>
      </c>
      <c r="N6173" s="10">
        <v>5.42</v>
      </c>
      <c r="O6173" t="s">
        <v>43</v>
      </c>
      <c r="P6173" t="s">
        <v>43</v>
      </c>
      <c r="AA6173" t="s">
        <v>51</v>
      </c>
      <c r="AB6173" t="s">
        <v>43</v>
      </c>
      <c r="AC6173" t="s">
        <v>46</v>
      </c>
      <c r="AD6173" s="10">
        <v>20.350000000000001</v>
      </c>
      <c r="AE6173" s="10">
        <v>41.85</v>
      </c>
      <c r="AF6173" s="10">
        <v>0</v>
      </c>
      <c r="AG6173" s="10">
        <v>0</v>
      </c>
      <c r="AH6173" s="10">
        <v>10.84</v>
      </c>
      <c r="AI6173" s="10">
        <v>52.69</v>
      </c>
      <c r="AJ6173" t="s">
        <v>98</v>
      </c>
      <c r="AM6173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173" t="str">
        <f t="shared" si="192"/>
        <v>30-39</v>
      </c>
      <c r="AO6173">
        <f t="shared" si="193"/>
        <v>0</v>
      </c>
      <c r="AP6173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174" spans="1:42" x14ac:dyDescent="0.25">
      <c r="A6174" t="s">
        <v>7361</v>
      </c>
      <c r="B6174" t="s">
        <v>49</v>
      </c>
      <c r="C6174" s="1">
        <v>69</v>
      </c>
      <c r="D6174" t="s">
        <v>43</v>
      </c>
      <c r="E6174">
        <v>0</v>
      </c>
      <c r="F6174" t="s">
        <v>151</v>
      </c>
      <c r="G6174" s="1">
        <v>92109</v>
      </c>
      <c r="H6174">
        <v>32.787835999999999</v>
      </c>
      <c r="I6174">
        <v>-117.232376</v>
      </c>
      <c r="J6174">
        <v>0</v>
      </c>
      <c r="K6174" s="1">
        <v>25</v>
      </c>
      <c r="L6174" t="s">
        <v>42</v>
      </c>
      <c r="M6174" t="s">
        <v>40</v>
      </c>
      <c r="N6174" s="10">
        <v>18.46</v>
      </c>
      <c r="O6174" t="s">
        <v>40</v>
      </c>
      <c r="P6174" t="s">
        <v>40</v>
      </c>
      <c r="Q6174" t="s">
        <v>55</v>
      </c>
      <c r="R6174">
        <v>3</v>
      </c>
      <c r="S6174" t="s">
        <v>43</v>
      </c>
      <c r="T6174" t="s">
        <v>40</v>
      </c>
      <c r="U6174" t="s">
        <v>43</v>
      </c>
      <c r="V6174" t="s">
        <v>43</v>
      </c>
      <c r="W6174" t="s">
        <v>40</v>
      </c>
      <c r="X6174" t="s">
        <v>43</v>
      </c>
      <c r="Y6174" t="s">
        <v>43</v>
      </c>
      <c r="Z6174" t="s">
        <v>40</v>
      </c>
      <c r="AA6174" t="s">
        <v>51</v>
      </c>
      <c r="AB6174" t="s">
        <v>40</v>
      </c>
      <c r="AC6174" t="s">
        <v>56</v>
      </c>
      <c r="AD6174" s="10">
        <v>89.5</v>
      </c>
      <c r="AE6174" s="10">
        <v>2196.15</v>
      </c>
      <c r="AF6174" s="10">
        <v>0</v>
      </c>
      <c r="AG6174" s="10">
        <v>0</v>
      </c>
      <c r="AH6174" s="10">
        <v>461.5</v>
      </c>
      <c r="AI6174" s="10">
        <v>2657.65</v>
      </c>
      <c r="AJ6174" t="s">
        <v>57</v>
      </c>
      <c r="AK6174" t="s">
        <v>58</v>
      </c>
      <c r="AL6174" t="s">
        <v>59</v>
      </c>
      <c r="AM6174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174" t="str">
        <f t="shared" si="192"/>
        <v>60-80</v>
      </c>
      <c r="AO6174">
        <f t="shared" si="193"/>
        <v>1</v>
      </c>
      <c r="AP617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175" spans="1:42" x14ac:dyDescent="0.25">
      <c r="A6175" t="s">
        <v>7362</v>
      </c>
      <c r="B6175" t="s">
        <v>39</v>
      </c>
      <c r="C6175" s="1">
        <v>29</v>
      </c>
      <c r="D6175" t="s">
        <v>43</v>
      </c>
      <c r="E6175">
        <v>0</v>
      </c>
      <c r="F6175" t="s">
        <v>763</v>
      </c>
      <c r="G6175" s="1">
        <v>93301</v>
      </c>
      <c r="H6175">
        <v>35.383937000000003</v>
      </c>
      <c r="I6175">
        <v>-119.020428</v>
      </c>
      <c r="J6175">
        <v>0</v>
      </c>
      <c r="K6175" s="1">
        <v>5</v>
      </c>
      <c r="L6175" t="s">
        <v>42</v>
      </c>
      <c r="M6175" t="s">
        <v>40</v>
      </c>
      <c r="N6175" s="10">
        <v>48.49</v>
      </c>
      <c r="O6175" t="s">
        <v>40</v>
      </c>
      <c r="P6175" t="s">
        <v>40</v>
      </c>
      <c r="Q6175" t="s">
        <v>55</v>
      </c>
      <c r="R6175">
        <v>85</v>
      </c>
      <c r="S6175" t="s">
        <v>43</v>
      </c>
      <c r="T6175" t="s">
        <v>43</v>
      </c>
      <c r="U6175" t="s">
        <v>43</v>
      </c>
      <c r="V6175" t="s">
        <v>43</v>
      </c>
      <c r="W6175" t="s">
        <v>40</v>
      </c>
      <c r="X6175" t="s">
        <v>43</v>
      </c>
      <c r="Y6175" t="s">
        <v>43</v>
      </c>
      <c r="Z6175" t="s">
        <v>40</v>
      </c>
      <c r="AA6175" t="s">
        <v>51</v>
      </c>
      <c r="AB6175" t="s">
        <v>40</v>
      </c>
      <c r="AC6175" t="s">
        <v>56</v>
      </c>
      <c r="AD6175" s="10">
        <v>84</v>
      </c>
      <c r="AE6175" s="10">
        <v>424.75</v>
      </c>
      <c r="AF6175" s="10">
        <v>0</v>
      </c>
      <c r="AG6175" s="10">
        <v>0</v>
      </c>
      <c r="AH6175" s="10">
        <v>242.45</v>
      </c>
      <c r="AI6175" s="10">
        <v>667.2</v>
      </c>
      <c r="AJ6175" t="s">
        <v>47</v>
      </c>
      <c r="AM617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175" t="str">
        <f t="shared" si="192"/>
        <v>19-29</v>
      </c>
      <c r="AO6175">
        <f t="shared" si="193"/>
        <v>0</v>
      </c>
      <c r="AP617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176" spans="1:42" x14ac:dyDescent="0.25">
      <c r="A6176" t="s">
        <v>7363</v>
      </c>
      <c r="B6176" t="s">
        <v>49</v>
      </c>
      <c r="C6176" s="1">
        <v>62</v>
      </c>
      <c r="D6176" t="s">
        <v>43</v>
      </c>
      <c r="E6176">
        <v>0</v>
      </c>
      <c r="F6176" t="s">
        <v>322</v>
      </c>
      <c r="G6176" s="1">
        <v>95823</v>
      </c>
      <c r="H6176">
        <v>38.475465</v>
      </c>
      <c r="I6176">
        <v>-121.443625</v>
      </c>
      <c r="J6176">
        <v>0</v>
      </c>
      <c r="K6176" s="1">
        <v>1</v>
      </c>
      <c r="L6176" t="s">
        <v>54</v>
      </c>
      <c r="M6176" t="s">
        <v>40</v>
      </c>
      <c r="N6176" s="10">
        <v>23.96</v>
      </c>
      <c r="O6176" t="s">
        <v>43</v>
      </c>
      <c r="P6176" t="s">
        <v>40</v>
      </c>
      <c r="Q6176" t="s">
        <v>55</v>
      </c>
      <c r="R6176">
        <v>22</v>
      </c>
      <c r="S6176" t="s">
        <v>43</v>
      </c>
      <c r="T6176" t="s">
        <v>43</v>
      </c>
      <c r="U6176" t="s">
        <v>43</v>
      </c>
      <c r="V6176" t="s">
        <v>43</v>
      </c>
      <c r="W6176" t="s">
        <v>40</v>
      </c>
      <c r="X6176" t="s">
        <v>43</v>
      </c>
      <c r="Y6176" t="s">
        <v>43</v>
      </c>
      <c r="Z6176" t="s">
        <v>40</v>
      </c>
      <c r="AA6176" t="s">
        <v>51</v>
      </c>
      <c r="AB6176" t="s">
        <v>40</v>
      </c>
      <c r="AC6176" t="s">
        <v>56</v>
      </c>
      <c r="AD6176" s="10">
        <v>78.95</v>
      </c>
      <c r="AE6176" s="10">
        <v>78.95</v>
      </c>
      <c r="AF6176" s="10">
        <v>0</v>
      </c>
      <c r="AG6176" s="10">
        <v>0</v>
      </c>
      <c r="AH6176" s="10">
        <v>23.96</v>
      </c>
      <c r="AI6176" s="10">
        <v>102.91</v>
      </c>
      <c r="AJ6176" t="s">
        <v>57</v>
      </c>
      <c r="AK6176" t="s">
        <v>58</v>
      </c>
      <c r="AL6176" t="s">
        <v>203</v>
      </c>
      <c r="AM617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176" t="str">
        <f t="shared" si="192"/>
        <v>60-80</v>
      </c>
      <c r="AO6176">
        <f t="shared" si="193"/>
        <v>1</v>
      </c>
      <c r="AP617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177" spans="1:42" x14ac:dyDescent="0.25">
      <c r="A6177" t="s">
        <v>7364</v>
      </c>
      <c r="B6177" t="s">
        <v>49</v>
      </c>
      <c r="C6177" s="1">
        <v>30</v>
      </c>
      <c r="D6177" t="s">
        <v>43</v>
      </c>
      <c r="E6177">
        <v>0</v>
      </c>
      <c r="F6177" t="s">
        <v>2096</v>
      </c>
      <c r="G6177" s="1">
        <v>95635</v>
      </c>
      <c r="H6177">
        <v>38.921332999999997</v>
      </c>
      <c r="I6177">
        <v>-120.897718</v>
      </c>
      <c r="J6177">
        <v>0</v>
      </c>
      <c r="K6177" s="1">
        <v>5</v>
      </c>
      <c r="L6177" t="s">
        <v>42</v>
      </c>
      <c r="M6177" t="s">
        <v>43</v>
      </c>
      <c r="P6177" t="s">
        <v>40</v>
      </c>
      <c r="Q6177" t="s">
        <v>44</v>
      </c>
      <c r="R6177">
        <v>59</v>
      </c>
      <c r="S6177" t="s">
        <v>40</v>
      </c>
      <c r="T6177" t="s">
        <v>40</v>
      </c>
      <c r="U6177" t="s">
        <v>40</v>
      </c>
      <c r="V6177" t="s">
        <v>40</v>
      </c>
      <c r="W6177" t="s">
        <v>43</v>
      </c>
      <c r="X6177" t="s">
        <v>43</v>
      </c>
      <c r="Y6177" t="s">
        <v>43</v>
      </c>
      <c r="Z6177" t="s">
        <v>40</v>
      </c>
      <c r="AA6177" t="s">
        <v>51</v>
      </c>
      <c r="AB6177" t="s">
        <v>40</v>
      </c>
      <c r="AC6177" t="s">
        <v>183</v>
      </c>
      <c r="AD6177" s="10">
        <v>43.25</v>
      </c>
      <c r="AE6177" s="10">
        <v>219</v>
      </c>
      <c r="AF6177" s="10">
        <v>0</v>
      </c>
      <c r="AG6177" s="10">
        <v>0</v>
      </c>
      <c r="AH6177" s="10">
        <v>0</v>
      </c>
      <c r="AI6177" s="10">
        <v>219</v>
      </c>
      <c r="AJ6177" t="s">
        <v>57</v>
      </c>
      <c r="AK6177" t="s">
        <v>63</v>
      </c>
      <c r="AL6177" t="s">
        <v>67</v>
      </c>
      <c r="AM617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177" t="str">
        <f t="shared" si="192"/>
        <v>30-39</v>
      </c>
      <c r="AO6177">
        <f t="shared" si="193"/>
        <v>1</v>
      </c>
      <c r="AP6177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6178" spans="1:42" x14ac:dyDescent="0.25">
      <c r="A6178" t="s">
        <v>7365</v>
      </c>
      <c r="B6178" t="s">
        <v>39</v>
      </c>
      <c r="C6178" s="1">
        <v>27</v>
      </c>
      <c r="D6178" t="s">
        <v>40</v>
      </c>
      <c r="E6178">
        <v>2</v>
      </c>
      <c r="F6178" t="s">
        <v>4006</v>
      </c>
      <c r="G6178" s="1">
        <v>95625</v>
      </c>
      <c r="H6178">
        <v>38.349195000000002</v>
      </c>
      <c r="I6178">
        <v>-121.90294299999999</v>
      </c>
      <c r="J6178">
        <v>9</v>
      </c>
      <c r="K6178" s="1">
        <v>46</v>
      </c>
      <c r="L6178" t="s">
        <v>42</v>
      </c>
      <c r="M6178" t="s">
        <v>43</v>
      </c>
      <c r="P6178" t="s">
        <v>40</v>
      </c>
      <c r="Q6178" t="s">
        <v>79</v>
      </c>
      <c r="R6178">
        <v>52</v>
      </c>
      <c r="S6178" t="s">
        <v>40</v>
      </c>
      <c r="T6178" t="s">
        <v>40</v>
      </c>
      <c r="U6178" t="s">
        <v>43</v>
      </c>
      <c r="V6178" t="s">
        <v>43</v>
      </c>
      <c r="W6178" t="s">
        <v>43</v>
      </c>
      <c r="X6178" t="s">
        <v>43</v>
      </c>
      <c r="Y6178" t="s">
        <v>40</v>
      </c>
      <c r="Z6178" t="s">
        <v>40</v>
      </c>
      <c r="AA6178" t="s">
        <v>51</v>
      </c>
      <c r="AB6178" t="s">
        <v>43</v>
      </c>
      <c r="AC6178" t="s">
        <v>56</v>
      </c>
      <c r="AD6178" s="10">
        <v>35.049999999999997</v>
      </c>
      <c r="AE6178" s="10">
        <v>1620.25</v>
      </c>
      <c r="AF6178" s="10">
        <v>0</v>
      </c>
      <c r="AG6178" s="10">
        <v>0</v>
      </c>
      <c r="AH6178" s="10">
        <v>0</v>
      </c>
      <c r="AI6178" s="10">
        <v>1620.25</v>
      </c>
      <c r="AJ6178" t="s">
        <v>47</v>
      </c>
      <c r="AM6178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178" t="str">
        <f t="shared" si="192"/>
        <v>19-29</v>
      </c>
      <c r="AO6178">
        <f t="shared" si="193"/>
        <v>0</v>
      </c>
      <c r="AP6178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6179" spans="1:42" x14ac:dyDescent="0.25">
      <c r="A6179" t="s">
        <v>7366</v>
      </c>
      <c r="B6179" t="s">
        <v>39</v>
      </c>
      <c r="C6179" s="1">
        <v>44</v>
      </c>
      <c r="D6179" t="s">
        <v>43</v>
      </c>
      <c r="E6179">
        <v>0</v>
      </c>
      <c r="F6179" t="s">
        <v>83</v>
      </c>
      <c r="G6179" s="1">
        <v>92067</v>
      </c>
      <c r="H6179">
        <v>33.012751000000002</v>
      </c>
      <c r="I6179">
        <v>-117.20061699999999</v>
      </c>
      <c r="J6179">
        <v>0</v>
      </c>
      <c r="K6179" s="1">
        <v>57</v>
      </c>
      <c r="L6179" t="s">
        <v>42</v>
      </c>
      <c r="M6179" t="s">
        <v>43</v>
      </c>
      <c r="P6179" t="s">
        <v>40</v>
      </c>
      <c r="Q6179" t="s">
        <v>79</v>
      </c>
      <c r="R6179">
        <v>24</v>
      </c>
      <c r="S6179" t="s">
        <v>40</v>
      </c>
      <c r="T6179" t="s">
        <v>43</v>
      </c>
      <c r="U6179" t="s">
        <v>40</v>
      </c>
      <c r="V6179" t="s">
        <v>40</v>
      </c>
      <c r="W6179" t="s">
        <v>43</v>
      </c>
      <c r="X6179" t="s">
        <v>43</v>
      </c>
      <c r="Y6179" t="s">
        <v>43</v>
      </c>
      <c r="Z6179" t="s">
        <v>40</v>
      </c>
      <c r="AA6179" t="s">
        <v>45</v>
      </c>
      <c r="AB6179" t="s">
        <v>40</v>
      </c>
      <c r="AC6179" t="s">
        <v>46</v>
      </c>
      <c r="AD6179" s="10">
        <v>41.1</v>
      </c>
      <c r="AE6179" s="10">
        <v>2258.25</v>
      </c>
      <c r="AF6179" s="10">
        <v>0</v>
      </c>
      <c r="AG6179" s="10">
        <v>0</v>
      </c>
      <c r="AH6179" s="10">
        <v>0</v>
      </c>
      <c r="AI6179" s="10">
        <v>2258.25</v>
      </c>
      <c r="AJ6179" t="s">
        <v>47</v>
      </c>
      <c r="AM617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179" t="str">
        <f t="shared" si="192"/>
        <v>40-49</v>
      </c>
      <c r="AO6179">
        <f t="shared" si="193"/>
        <v>0</v>
      </c>
      <c r="AP6179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6180" spans="1:42" x14ac:dyDescent="0.25">
      <c r="A6180" t="s">
        <v>7367</v>
      </c>
      <c r="B6180" t="s">
        <v>49</v>
      </c>
      <c r="C6180" s="1">
        <v>79</v>
      </c>
      <c r="D6180" t="s">
        <v>43</v>
      </c>
      <c r="E6180">
        <v>0</v>
      </c>
      <c r="F6180" t="s">
        <v>309</v>
      </c>
      <c r="G6180" s="1">
        <v>92845</v>
      </c>
      <c r="H6180">
        <v>33.782955000000001</v>
      </c>
      <c r="I6180">
        <v>-118.026456</v>
      </c>
      <c r="J6180">
        <v>0</v>
      </c>
      <c r="K6180" s="1">
        <v>21</v>
      </c>
      <c r="L6180" t="s">
        <v>42</v>
      </c>
      <c r="M6180" t="s">
        <v>40</v>
      </c>
      <c r="N6180" s="10">
        <v>23.23</v>
      </c>
      <c r="O6180" t="s">
        <v>43</v>
      </c>
      <c r="P6180" t="s">
        <v>43</v>
      </c>
      <c r="AA6180" t="s">
        <v>45</v>
      </c>
      <c r="AB6180" t="s">
        <v>43</v>
      </c>
      <c r="AC6180" t="s">
        <v>56</v>
      </c>
      <c r="AD6180" s="10">
        <v>20.5</v>
      </c>
      <c r="AE6180" s="10">
        <v>429.55</v>
      </c>
      <c r="AF6180" s="10">
        <v>0</v>
      </c>
      <c r="AG6180" s="10">
        <v>0</v>
      </c>
      <c r="AH6180" s="10">
        <v>487.83</v>
      </c>
      <c r="AI6180" s="10">
        <v>917.38</v>
      </c>
      <c r="AJ6180" t="s">
        <v>47</v>
      </c>
      <c r="AM6180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6180" t="str">
        <f t="shared" si="192"/>
        <v>60-80</v>
      </c>
      <c r="AO6180">
        <f t="shared" si="193"/>
        <v>0</v>
      </c>
      <c r="AP6180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181" spans="1:42" x14ac:dyDescent="0.25">
      <c r="A6181" t="s">
        <v>7368</v>
      </c>
      <c r="B6181" t="s">
        <v>49</v>
      </c>
      <c r="C6181" s="1">
        <v>64</v>
      </c>
      <c r="D6181" t="s">
        <v>43</v>
      </c>
      <c r="E6181">
        <v>0</v>
      </c>
      <c r="F6181" t="s">
        <v>2881</v>
      </c>
      <c r="G6181" s="1">
        <v>95449</v>
      </c>
      <c r="H6181">
        <v>38.937060000000002</v>
      </c>
      <c r="I6181">
        <v>-123.118111</v>
      </c>
      <c r="J6181">
        <v>0</v>
      </c>
      <c r="K6181" s="1">
        <v>4</v>
      </c>
      <c r="L6181" t="s">
        <v>54</v>
      </c>
      <c r="M6181" t="s">
        <v>40</v>
      </c>
      <c r="N6181" s="10">
        <v>3.69</v>
      </c>
      <c r="O6181" t="s">
        <v>40</v>
      </c>
      <c r="P6181" t="s">
        <v>43</v>
      </c>
      <c r="AA6181" t="s">
        <v>51</v>
      </c>
      <c r="AB6181" t="s">
        <v>43</v>
      </c>
      <c r="AC6181" t="s">
        <v>46</v>
      </c>
      <c r="AD6181" s="10">
        <v>25.25</v>
      </c>
      <c r="AE6181" s="10">
        <v>101.9</v>
      </c>
      <c r="AF6181" s="10">
        <v>0</v>
      </c>
      <c r="AG6181" s="10">
        <v>0</v>
      </c>
      <c r="AH6181" s="10">
        <v>14.76</v>
      </c>
      <c r="AI6181" s="10">
        <v>116.66</v>
      </c>
      <c r="AJ6181" t="s">
        <v>47</v>
      </c>
      <c r="AM618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181" t="str">
        <f t="shared" si="192"/>
        <v>60-80</v>
      </c>
      <c r="AO6181">
        <f t="shared" si="193"/>
        <v>0</v>
      </c>
      <c r="AP6181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182" spans="1:42" x14ac:dyDescent="0.25">
      <c r="A6182" t="s">
        <v>7369</v>
      </c>
      <c r="B6182" t="s">
        <v>39</v>
      </c>
      <c r="C6182" s="1">
        <v>29</v>
      </c>
      <c r="D6182" t="s">
        <v>40</v>
      </c>
      <c r="E6182">
        <v>0</v>
      </c>
      <c r="F6182" t="s">
        <v>1116</v>
      </c>
      <c r="G6182" s="1">
        <v>92587</v>
      </c>
      <c r="H6182">
        <v>33.698869999999999</v>
      </c>
      <c r="I6182">
        <v>-117.25071</v>
      </c>
      <c r="J6182">
        <v>7</v>
      </c>
      <c r="K6182" s="1">
        <v>65</v>
      </c>
      <c r="L6182" t="s">
        <v>76</v>
      </c>
      <c r="M6182" t="s">
        <v>40</v>
      </c>
      <c r="N6182" s="10">
        <v>48.66</v>
      </c>
      <c r="O6182" t="s">
        <v>43</v>
      </c>
      <c r="P6182" t="s">
        <v>43</v>
      </c>
      <c r="AA6182" t="s">
        <v>73</v>
      </c>
      <c r="AB6182" t="s">
        <v>43</v>
      </c>
      <c r="AC6182" t="s">
        <v>56</v>
      </c>
      <c r="AD6182" s="10">
        <v>19.350000000000001</v>
      </c>
      <c r="AE6182" s="10">
        <v>1319.95</v>
      </c>
      <c r="AF6182" s="10">
        <v>0</v>
      </c>
      <c r="AG6182" s="10">
        <v>0</v>
      </c>
      <c r="AH6182" s="10">
        <v>3162.9</v>
      </c>
      <c r="AI6182" s="10">
        <v>4482.8500000000004</v>
      </c>
      <c r="AJ6182" t="s">
        <v>47</v>
      </c>
      <c r="AM618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182" t="str">
        <f t="shared" si="192"/>
        <v>19-29</v>
      </c>
      <c r="AO6182">
        <f t="shared" si="193"/>
        <v>0</v>
      </c>
      <c r="AP6182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183" spans="1:42" x14ac:dyDescent="0.25">
      <c r="A6183" t="s">
        <v>7370</v>
      </c>
      <c r="B6183" t="s">
        <v>49</v>
      </c>
      <c r="C6183" s="1">
        <v>49</v>
      </c>
      <c r="D6183" t="s">
        <v>40</v>
      </c>
      <c r="E6183">
        <v>3</v>
      </c>
      <c r="F6183" t="s">
        <v>2251</v>
      </c>
      <c r="G6183" s="1">
        <v>95709</v>
      </c>
      <c r="H6183">
        <v>38.748316000000003</v>
      </c>
      <c r="I6183">
        <v>-120.675512</v>
      </c>
      <c r="J6183">
        <v>2</v>
      </c>
      <c r="K6183" s="1">
        <v>19</v>
      </c>
      <c r="L6183" t="s">
        <v>62</v>
      </c>
      <c r="M6183" t="s">
        <v>40</v>
      </c>
      <c r="N6183" s="10">
        <v>32.47</v>
      </c>
      <c r="O6183" t="s">
        <v>43</v>
      </c>
      <c r="P6183" t="s">
        <v>43</v>
      </c>
      <c r="AA6183" t="s">
        <v>45</v>
      </c>
      <c r="AB6183" t="s">
        <v>43</v>
      </c>
      <c r="AC6183" t="s">
        <v>46</v>
      </c>
      <c r="AD6183" s="10">
        <v>19.899999999999999</v>
      </c>
      <c r="AE6183" s="10">
        <v>357.7</v>
      </c>
      <c r="AF6183" s="10">
        <v>0</v>
      </c>
      <c r="AG6183" s="10">
        <v>0</v>
      </c>
      <c r="AH6183" s="10">
        <v>616.92999999999995</v>
      </c>
      <c r="AI6183" s="10">
        <v>974.63</v>
      </c>
      <c r="AJ6183" t="s">
        <v>47</v>
      </c>
      <c r="AM6183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6183" t="str">
        <f t="shared" si="192"/>
        <v>40-49</v>
      </c>
      <c r="AO6183">
        <f t="shared" si="193"/>
        <v>0</v>
      </c>
      <c r="AP6183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184" spans="1:42" x14ac:dyDescent="0.25">
      <c r="A6184" t="s">
        <v>7371</v>
      </c>
      <c r="B6184" t="s">
        <v>49</v>
      </c>
      <c r="C6184" s="1">
        <v>56</v>
      </c>
      <c r="D6184" t="s">
        <v>43</v>
      </c>
      <c r="E6184">
        <v>0</v>
      </c>
      <c r="F6184" t="s">
        <v>106</v>
      </c>
      <c r="G6184" s="1">
        <v>93601</v>
      </c>
      <c r="H6184">
        <v>37.375816</v>
      </c>
      <c r="I6184">
        <v>-119.739935</v>
      </c>
      <c r="J6184">
        <v>0</v>
      </c>
      <c r="K6184" s="1">
        <v>1</v>
      </c>
      <c r="L6184" t="s">
        <v>42</v>
      </c>
      <c r="M6184" t="s">
        <v>40</v>
      </c>
      <c r="N6184" s="10">
        <v>13.51</v>
      </c>
      <c r="O6184" t="s">
        <v>43</v>
      </c>
      <c r="P6184" t="s">
        <v>43</v>
      </c>
      <c r="AA6184" t="s">
        <v>51</v>
      </c>
      <c r="AB6184" t="s">
        <v>43</v>
      </c>
      <c r="AC6184" t="s">
        <v>46</v>
      </c>
      <c r="AD6184" s="10">
        <v>20.05</v>
      </c>
      <c r="AE6184" s="10">
        <v>20.05</v>
      </c>
      <c r="AF6184" s="10">
        <v>0</v>
      </c>
      <c r="AG6184" s="10">
        <v>0</v>
      </c>
      <c r="AH6184" s="10">
        <v>13.51</v>
      </c>
      <c r="AI6184" s="10">
        <v>33.56</v>
      </c>
      <c r="AJ6184" t="s">
        <v>98</v>
      </c>
      <c r="AM618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184" t="str">
        <f t="shared" si="192"/>
        <v>50-59</v>
      </c>
      <c r="AO6184">
        <f t="shared" si="193"/>
        <v>0</v>
      </c>
      <c r="AP6184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185" spans="1:42" x14ac:dyDescent="0.25">
      <c r="A6185" t="s">
        <v>7372</v>
      </c>
      <c r="B6185" t="s">
        <v>49</v>
      </c>
      <c r="C6185" s="1">
        <v>80</v>
      </c>
      <c r="D6185" t="s">
        <v>40</v>
      </c>
      <c r="E6185">
        <v>0</v>
      </c>
      <c r="F6185" t="s">
        <v>5142</v>
      </c>
      <c r="G6185" s="1">
        <v>90640</v>
      </c>
      <c r="H6185">
        <v>34.015217</v>
      </c>
      <c r="I6185">
        <v>-118.109962</v>
      </c>
      <c r="J6185">
        <v>1</v>
      </c>
      <c r="K6185" s="1">
        <v>51</v>
      </c>
      <c r="L6185" t="s">
        <v>76</v>
      </c>
      <c r="M6185" t="s">
        <v>40</v>
      </c>
      <c r="N6185" s="10">
        <v>22.14</v>
      </c>
      <c r="O6185" t="s">
        <v>40</v>
      </c>
      <c r="P6185" t="s">
        <v>40</v>
      </c>
      <c r="Q6185" t="s">
        <v>55</v>
      </c>
      <c r="R6185">
        <v>30</v>
      </c>
      <c r="S6185" t="s">
        <v>40</v>
      </c>
      <c r="T6185" t="s">
        <v>43</v>
      </c>
      <c r="U6185" t="s">
        <v>40</v>
      </c>
      <c r="V6185" t="s">
        <v>43</v>
      </c>
      <c r="W6185" t="s">
        <v>40</v>
      </c>
      <c r="X6185" t="s">
        <v>43</v>
      </c>
      <c r="Y6185" t="s">
        <v>43</v>
      </c>
      <c r="Z6185" t="s">
        <v>40</v>
      </c>
      <c r="AA6185" t="s">
        <v>51</v>
      </c>
      <c r="AB6185" t="s">
        <v>40</v>
      </c>
      <c r="AC6185" t="s">
        <v>56</v>
      </c>
      <c r="AD6185" s="10">
        <v>93.8</v>
      </c>
      <c r="AE6185" s="10">
        <v>4750.95</v>
      </c>
      <c r="AF6185" s="10">
        <v>0</v>
      </c>
      <c r="AG6185" s="10">
        <v>0</v>
      </c>
      <c r="AH6185" s="10">
        <v>1129.1400000000001</v>
      </c>
      <c r="AI6185" s="10">
        <v>5880.09</v>
      </c>
      <c r="AJ6185" t="s">
        <v>57</v>
      </c>
      <c r="AK6185" t="s">
        <v>63</v>
      </c>
      <c r="AL6185" t="s">
        <v>101</v>
      </c>
      <c r="AM6185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185" t="str">
        <f t="shared" si="192"/>
        <v>60-80</v>
      </c>
      <c r="AO6185">
        <f t="shared" si="193"/>
        <v>1</v>
      </c>
      <c r="AP6185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186" spans="1:42" x14ac:dyDescent="0.25">
      <c r="A6186" t="s">
        <v>7373</v>
      </c>
      <c r="B6186" t="s">
        <v>49</v>
      </c>
      <c r="C6186" s="1">
        <v>38</v>
      </c>
      <c r="D6186" t="s">
        <v>40</v>
      </c>
      <c r="E6186">
        <v>0</v>
      </c>
      <c r="F6186" t="s">
        <v>3087</v>
      </c>
      <c r="G6186" s="1">
        <v>92887</v>
      </c>
      <c r="H6186">
        <v>33.884073000000001</v>
      </c>
      <c r="I6186">
        <v>-117.732197</v>
      </c>
      <c r="J6186">
        <v>1</v>
      </c>
      <c r="K6186" s="1">
        <v>72</v>
      </c>
      <c r="L6186" t="s">
        <v>42</v>
      </c>
      <c r="M6186" t="s">
        <v>40</v>
      </c>
      <c r="N6186" s="10">
        <v>13.72</v>
      </c>
      <c r="O6186" t="s">
        <v>40</v>
      </c>
      <c r="P6186" t="s">
        <v>43</v>
      </c>
      <c r="AA6186" t="s">
        <v>73</v>
      </c>
      <c r="AB6186" t="s">
        <v>43</v>
      </c>
      <c r="AC6186" t="s">
        <v>46</v>
      </c>
      <c r="AD6186" s="10">
        <v>24.8</v>
      </c>
      <c r="AE6186" s="10">
        <v>1874.3</v>
      </c>
      <c r="AF6186" s="10">
        <v>16.260000000000002</v>
      </c>
      <c r="AG6186" s="10">
        <v>0</v>
      </c>
      <c r="AH6186" s="10">
        <v>987.84</v>
      </c>
      <c r="AI6186" s="10">
        <v>2845.88</v>
      </c>
      <c r="AJ6186" t="s">
        <v>47</v>
      </c>
      <c r="AM618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186" t="str">
        <f t="shared" si="192"/>
        <v>30-39</v>
      </c>
      <c r="AO6186">
        <f t="shared" si="193"/>
        <v>0</v>
      </c>
      <c r="AP6186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187" spans="1:42" x14ac:dyDescent="0.25">
      <c r="A6187" t="s">
        <v>7374</v>
      </c>
      <c r="B6187" t="s">
        <v>39</v>
      </c>
      <c r="C6187" s="1">
        <v>38</v>
      </c>
      <c r="D6187" t="s">
        <v>40</v>
      </c>
      <c r="E6187">
        <v>2</v>
      </c>
      <c r="F6187" t="s">
        <v>476</v>
      </c>
      <c r="G6187" s="1">
        <v>92867</v>
      </c>
      <c r="H6187">
        <v>33.81859</v>
      </c>
      <c r="I6187">
        <v>-117.821288</v>
      </c>
      <c r="J6187">
        <v>1</v>
      </c>
      <c r="K6187" s="1">
        <v>70</v>
      </c>
      <c r="L6187" t="s">
        <v>72</v>
      </c>
      <c r="M6187" t="s">
        <v>40</v>
      </c>
      <c r="N6187" s="10">
        <v>48.44</v>
      </c>
      <c r="O6187" t="s">
        <v>43</v>
      </c>
      <c r="P6187" t="s">
        <v>43</v>
      </c>
      <c r="AA6187" t="s">
        <v>73</v>
      </c>
      <c r="AB6187" t="s">
        <v>43</v>
      </c>
      <c r="AC6187" t="s">
        <v>56</v>
      </c>
      <c r="AD6187" s="10">
        <v>19.8</v>
      </c>
      <c r="AE6187" s="10">
        <v>1378.75</v>
      </c>
      <c r="AF6187" s="10">
        <v>0</v>
      </c>
      <c r="AG6187" s="10">
        <v>0</v>
      </c>
      <c r="AH6187" s="10">
        <v>3390.8</v>
      </c>
      <c r="AI6187" s="10">
        <v>4769.55</v>
      </c>
      <c r="AJ6187" t="s">
        <v>47</v>
      </c>
      <c r="AM618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187" t="str">
        <f t="shared" si="192"/>
        <v>30-39</v>
      </c>
      <c r="AO6187">
        <f t="shared" si="193"/>
        <v>0</v>
      </c>
      <c r="AP6187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188" spans="1:42" x14ac:dyDescent="0.25">
      <c r="A6188" t="s">
        <v>7375</v>
      </c>
      <c r="B6188" t="s">
        <v>39</v>
      </c>
      <c r="C6188" s="1">
        <v>56</v>
      </c>
      <c r="D6188" t="s">
        <v>40</v>
      </c>
      <c r="E6188">
        <v>0</v>
      </c>
      <c r="F6188" t="s">
        <v>83</v>
      </c>
      <c r="G6188" s="1">
        <v>92091</v>
      </c>
      <c r="H6188">
        <v>32.993560000000002</v>
      </c>
      <c r="I6188">
        <v>-117.207121</v>
      </c>
      <c r="J6188">
        <v>7</v>
      </c>
      <c r="K6188" s="1">
        <v>28</v>
      </c>
      <c r="L6188" t="s">
        <v>42</v>
      </c>
      <c r="M6188" t="s">
        <v>40</v>
      </c>
      <c r="N6188" s="10">
        <v>33.090000000000003</v>
      </c>
      <c r="O6188" t="s">
        <v>43</v>
      </c>
      <c r="P6188" t="s">
        <v>40</v>
      </c>
      <c r="Q6188" t="s">
        <v>55</v>
      </c>
      <c r="R6188">
        <v>19</v>
      </c>
      <c r="S6188" t="s">
        <v>43</v>
      </c>
      <c r="T6188" t="s">
        <v>40</v>
      </c>
      <c r="U6188" t="s">
        <v>40</v>
      </c>
      <c r="V6188" t="s">
        <v>43</v>
      </c>
      <c r="W6188" t="s">
        <v>43</v>
      </c>
      <c r="X6188" t="s">
        <v>40</v>
      </c>
      <c r="Y6188" t="s">
        <v>40</v>
      </c>
      <c r="Z6188" t="s">
        <v>40</v>
      </c>
      <c r="AA6188" t="s">
        <v>51</v>
      </c>
      <c r="AB6188" t="s">
        <v>43</v>
      </c>
      <c r="AC6188" t="s">
        <v>46</v>
      </c>
      <c r="AD6188" s="10">
        <v>89.9</v>
      </c>
      <c r="AE6188" s="10">
        <v>2433.5</v>
      </c>
      <c r="AF6188" s="10">
        <v>0</v>
      </c>
      <c r="AG6188" s="10">
        <v>0</v>
      </c>
      <c r="AH6188" s="10">
        <v>926.52</v>
      </c>
      <c r="AI6188" s="10">
        <v>3360.02</v>
      </c>
      <c r="AJ6188" t="s">
        <v>47</v>
      </c>
      <c r="AM6188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188" t="str">
        <f t="shared" si="192"/>
        <v>50-59</v>
      </c>
      <c r="AO6188">
        <f t="shared" si="193"/>
        <v>0</v>
      </c>
      <c r="AP618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189" spans="1:42" x14ac:dyDescent="0.25">
      <c r="A6189" t="s">
        <v>7376</v>
      </c>
      <c r="B6189" t="s">
        <v>49</v>
      </c>
      <c r="C6189" s="1">
        <v>70</v>
      </c>
      <c r="D6189" t="s">
        <v>40</v>
      </c>
      <c r="E6189">
        <v>0</v>
      </c>
      <c r="F6189" t="s">
        <v>4901</v>
      </c>
      <c r="G6189" s="1">
        <v>95703</v>
      </c>
      <c r="H6189">
        <v>38.983387999999998</v>
      </c>
      <c r="I6189">
        <v>-120.988814</v>
      </c>
      <c r="J6189">
        <v>7</v>
      </c>
      <c r="K6189" s="1">
        <v>71</v>
      </c>
      <c r="L6189" t="s">
        <v>42</v>
      </c>
      <c r="M6189" t="s">
        <v>40</v>
      </c>
      <c r="N6189" s="10">
        <v>36.6</v>
      </c>
      <c r="O6189" t="s">
        <v>40</v>
      </c>
      <c r="P6189" t="s">
        <v>40</v>
      </c>
      <c r="Q6189" t="s">
        <v>55</v>
      </c>
      <c r="R6189">
        <v>10</v>
      </c>
      <c r="S6189" t="s">
        <v>40</v>
      </c>
      <c r="T6189" t="s">
        <v>40</v>
      </c>
      <c r="U6189" t="s">
        <v>40</v>
      </c>
      <c r="V6189" t="s">
        <v>40</v>
      </c>
      <c r="W6189" t="s">
        <v>43</v>
      </c>
      <c r="X6189" t="s">
        <v>43</v>
      </c>
      <c r="Y6189" t="s">
        <v>43</v>
      </c>
      <c r="Z6189" t="s">
        <v>40</v>
      </c>
      <c r="AA6189" t="s">
        <v>45</v>
      </c>
      <c r="AB6189" t="s">
        <v>40</v>
      </c>
      <c r="AC6189" t="s">
        <v>56</v>
      </c>
      <c r="AD6189" s="10">
        <v>92</v>
      </c>
      <c r="AE6189" s="10">
        <v>6585.2</v>
      </c>
      <c r="AF6189" s="10">
        <v>0</v>
      </c>
      <c r="AG6189" s="10">
        <v>0</v>
      </c>
      <c r="AH6189" s="10">
        <v>2598.6</v>
      </c>
      <c r="AI6189" s="10">
        <v>9183.7999999999993</v>
      </c>
      <c r="AJ6189" t="s">
        <v>47</v>
      </c>
      <c r="AM618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189" t="str">
        <f t="shared" si="192"/>
        <v>60-80</v>
      </c>
      <c r="AO6189">
        <f t="shared" si="193"/>
        <v>0</v>
      </c>
      <c r="AP6189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190" spans="1:42" x14ac:dyDescent="0.25">
      <c r="A6190" t="s">
        <v>7377</v>
      </c>
      <c r="B6190" t="s">
        <v>49</v>
      </c>
      <c r="C6190" s="1">
        <v>28</v>
      </c>
      <c r="D6190" t="s">
        <v>40</v>
      </c>
      <c r="E6190">
        <v>0</v>
      </c>
      <c r="F6190" t="s">
        <v>942</v>
      </c>
      <c r="G6190" s="1">
        <v>92832</v>
      </c>
      <c r="H6190">
        <v>33.868316</v>
      </c>
      <c r="I6190">
        <v>-117.929029</v>
      </c>
      <c r="J6190">
        <v>1</v>
      </c>
      <c r="K6190" s="1">
        <v>5</v>
      </c>
      <c r="L6190" t="s">
        <v>42</v>
      </c>
      <c r="M6190" t="s">
        <v>40</v>
      </c>
      <c r="N6190" s="10">
        <v>5.2</v>
      </c>
      <c r="O6190" t="s">
        <v>43</v>
      </c>
      <c r="P6190" t="s">
        <v>43</v>
      </c>
      <c r="AA6190" t="s">
        <v>45</v>
      </c>
      <c r="AB6190" t="s">
        <v>43</v>
      </c>
      <c r="AC6190" t="s">
        <v>46</v>
      </c>
      <c r="AD6190" s="10">
        <v>20.100000000000001</v>
      </c>
      <c r="AE6190" s="10">
        <v>85.1</v>
      </c>
      <c r="AF6190" s="10">
        <v>0</v>
      </c>
      <c r="AG6190" s="10">
        <v>0</v>
      </c>
      <c r="AH6190" s="10">
        <v>26</v>
      </c>
      <c r="AI6190" s="10">
        <v>111.1</v>
      </c>
      <c r="AJ6190" t="s">
        <v>47</v>
      </c>
      <c r="AM6190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190" t="str">
        <f t="shared" si="192"/>
        <v>19-29</v>
      </c>
      <c r="AO6190">
        <f t="shared" si="193"/>
        <v>0</v>
      </c>
      <c r="AP6190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191" spans="1:42" x14ac:dyDescent="0.25">
      <c r="A6191" t="s">
        <v>7378</v>
      </c>
      <c r="B6191" t="s">
        <v>39</v>
      </c>
      <c r="C6191" s="1">
        <v>61</v>
      </c>
      <c r="D6191" t="s">
        <v>43</v>
      </c>
      <c r="E6191">
        <v>0</v>
      </c>
      <c r="F6191" t="s">
        <v>4006</v>
      </c>
      <c r="G6191" s="1">
        <v>95625</v>
      </c>
      <c r="H6191">
        <v>38.349195000000002</v>
      </c>
      <c r="I6191">
        <v>-121.90294299999999</v>
      </c>
      <c r="J6191">
        <v>0</v>
      </c>
      <c r="K6191" s="1">
        <v>4</v>
      </c>
      <c r="L6191" t="s">
        <v>42</v>
      </c>
      <c r="M6191" t="s">
        <v>40</v>
      </c>
      <c r="N6191" s="10">
        <v>27.57</v>
      </c>
      <c r="O6191" t="s">
        <v>43</v>
      </c>
      <c r="P6191" t="s">
        <v>40</v>
      </c>
      <c r="Q6191" t="s">
        <v>55</v>
      </c>
      <c r="R6191">
        <v>27</v>
      </c>
      <c r="S6191" t="s">
        <v>43</v>
      </c>
      <c r="T6191" t="s">
        <v>43</v>
      </c>
      <c r="U6191" t="s">
        <v>43</v>
      </c>
      <c r="V6191" t="s">
        <v>43</v>
      </c>
      <c r="W6191" t="s">
        <v>40</v>
      </c>
      <c r="X6191" t="s">
        <v>43</v>
      </c>
      <c r="Y6191" t="s">
        <v>43</v>
      </c>
      <c r="Z6191" t="s">
        <v>40</v>
      </c>
      <c r="AA6191" t="s">
        <v>51</v>
      </c>
      <c r="AB6191" t="s">
        <v>40</v>
      </c>
      <c r="AC6191" t="s">
        <v>56</v>
      </c>
      <c r="AD6191" s="10">
        <v>79</v>
      </c>
      <c r="AE6191" s="10">
        <v>303.14999999999998</v>
      </c>
      <c r="AF6191" s="10">
        <v>0</v>
      </c>
      <c r="AG6191" s="10">
        <v>0</v>
      </c>
      <c r="AH6191" s="10">
        <v>110.28</v>
      </c>
      <c r="AI6191" s="10">
        <v>413.43</v>
      </c>
      <c r="AJ6191" t="s">
        <v>57</v>
      </c>
      <c r="AK6191" t="s">
        <v>63</v>
      </c>
      <c r="AL6191" t="s">
        <v>101</v>
      </c>
      <c r="AM619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191" t="str">
        <f t="shared" si="192"/>
        <v>60-80</v>
      </c>
      <c r="AO6191">
        <f t="shared" si="193"/>
        <v>1</v>
      </c>
      <c r="AP6191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192" spans="1:42" x14ac:dyDescent="0.25">
      <c r="A6192" t="s">
        <v>7379</v>
      </c>
      <c r="B6192" t="s">
        <v>49</v>
      </c>
      <c r="C6192" s="1">
        <v>73</v>
      </c>
      <c r="D6192" t="s">
        <v>40</v>
      </c>
      <c r="E6192">
        <v>0</v>
      </c>
      <c r="F6192" t="s">
        <v>1088</v>
      </c>
      <c r="G6192" s="1">
        <v>95545</v>
      </c>
      <c r="H6192">
        <v>40.342928000000001</v>
      </c>
      <c r="I6192">
        <v>-124.063329</v>
      </c>
      <c r="J6192">
        <v>5</v>
      </c>
      <c r="K6192" s="1">
        <v>69</v>
      </c>
      <c r="L6192" t="s">
        <v>42</v>
      </c>
      <c r="M6192" t="s">
        <v>40</v>
      </c>
      <c r="N6192" s="10">
        <v>49.91</v>
      </c>
      <c r="O6192" t="s">
        <v>40</v>
      </c>
      <c r="P6192" t="s">
        <v>40</v>
      </c>
      <c r="Q6192" t="s">
        <v>55</v>
      </c>
      <c r="R6192">
        <v>13</v>
      </c>
      <c r="S6192" t="s">
        <v>43</v>
      </c>
      <c r="T6192" t="s">
        <v>40</v>
      </c>
      <c r="U6192" t="s">
        <v>40</v>
      </c>
      <c r="V6192" t="s">
        <v>43</v>
      </c>
      <c r="W6192" t="s">
        <v>43</v>
      </c>
      <c r="X6192" t="s">
        <v>40</v>
      </c>
      <c r="Y6192" t="s">
        <v>40</v>
      </c>
      <c r="Z6192" t="s">
        <v>40</v>
      </c>
      <c r="AA6192" t="s">
        <v>73</v>
      </c>
      <c r="AB6192" t="s">
        <v>40</v>
      </c>
      <c r="AC6192" t="s">
        <v>56</v>
      </c>
      <c r="AD6192" s="10">
        <v>95.35</v>
      </c>
      <c r="AE6192" s="10">
        <v>6382</v>
      </c>
      <c r="AF6192" s="10">
        <v>0</v>
      </c>
      <c r="AG6192" s="10">
        <v>0</v>
      </c>
      <c r="AH6192" s="10">
        <v>3443.79</v>
      </c>
      <c r="AI6192" s="10">
        <v>9825.7900000000009</v>
      </c>
      <c r="AJ6192" t="s">
        <v>47</v>
      </c>
      <c r="AM619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192" t="str">
        <f t="shared" si="192"/>
        <v>60-80</v>
      </c>
      <c r="AO6192">
        <f t="shared" si="193"/>
        <v>0</v>
      </c>
      <c r="AP6192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193" spans="1:42" x14ac:dyDescent="0.25">
      <c r="A6193" t="s">
        <v>7380</v>
      </c>
      <c r="B6193" t="s">
        <v>39</v>
      </c>
      <c r="C6193" s="1">
        <v>33</v>
      </c>
      <c r="D6193" t="s">
        <v>40</v>
      </c>
      <c r="E6193">
        <v>3</v>
      </c>
      <c r="F6193" t="s">
        <v>4906</v>
      </c>
      <c r="G6193" s="1">
        <v>93242</v>
      </c>
      <c r="H6193">
        <v>36.444232</v>
      </c>
      <c r="I6193">
        <v>-119.71828499999999</v>
      </c>
      <c r="J6193">
        <v>5</v>
      </c>
      <c r="K6193" s="1">
        <v>57</v>
      </c>
      <c r="L6193" t="s">
        <v>76</v>
      </c>
      <c r="M6193" t="s">
        <v>40</v>
      </c>
      <c r="N6193" s="10">
        <v>42.14</v>
      </c>
      <c r="O6193" t="s">
        <v>43</v>
      </c>
      <c r="P6193" t="s">
        <v>43</v>
      </c>
      <c r="AA6193" t="s">
        <v>73</v>
      </c>
      <c r="AB6193" t="s">
        <v>43</v>
      </c>
      <c r="AC6193" t="s">
        <v>56</v>
      </c>
      <c r="AD6193" s="10">
        <v>19.5</v>
      </c>
      <c r="AE6193" s="10">
        <v>1167.5999999999999</v>
      </c>
      <c r="AF6193" s="10">
        <v>19.89</v>
      </c>
      <c r="AG6193" s="10">
        <v>0</v>
      </c>
      <c r="AH6193" s="10">
        <v>2401.98</v>
      </c>
      <c r="AI6193" s="10">
        <v>3549.69</v>
      </c>
      <c r="AJ6193" t="s">
        <v>47</v>
      </c>
      <c r="AM619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193" t="str">
        <f t="shared" si="192"/>
        <v>30-39</v>
      </c>
      <c r="AO6193">
        <f t="shared" si="193"/>
        <v>0</v>
      </c>
      <c r="AP6193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194" spans="1:42" x14ac:dyDescent="0.25">
      <c r="A6194" t="s">
        <v>7381</v>
      </c>
      <c r="B6194" t="s">
        <v>39</v>
      </c>
      <c r="C6194" s="1">
        <v>53</v>
      </c>
      <c r="D6194" t="s">
        <v>43</v>
      </c>
      <c r="E6194">
        <v>0</v>
      </c>
      <c r="F6194" t="s">
        <v>2282</v>
      </c>
      <c r="G6194" s="1">
        <v>94577</v>
      </c>
      <c r="H6194">
        <v>37.717196000000001</v>
      </c>
      <c r="I6194">
        <v>-122.15933800000001</v>
      </c>
      <c r="J6194">
        <v>0</v>
      </c>
      <c r="K6194" s="1">
        <v>68</v>
      </c>
      <c r="L6194" t="s">
        <v>42</v>
      </c>
      <c r="M6194" t="s">
        <v>43</v>
      </c>
      <c r="P6194" t="s">
        <v>40</v>
      </c>
      <c r="Q6194" t="s">
        <v>44</v>
      </c>
      <c r="R6194">
        <v>13</v>
      </c>
      <c r="S6194" t="s">
        <v>43</v>
      </c>
      <c r="T6194" t="s">
        <v>40</v>
      </c>
      <c r="U6194" t="s">
        <v>43</v>
      </c>
      <c r="V6194" t="s">
        <v>40</v>
      </c>
      <c r="W6194" t="s">
        <v>43</v>
      </c>
      <c r="X6194" t="s">
        <v>40</v>
      </c>
      <c r="Y6194" t="s">
        <v>40</v>
      </c>
      <c r="Z6194" t="s">
        <v>40</v>
      </c>
      <c r="AA6194" t="s">
        <v>51</v>
      </c>
      <c r="AB6194" t="s">
        <v>43</v>
      </c>
      <c r="AC6194" t="s">
        <v>56</v>
      </c>
      <c r="AD6194" s="10">
        <v>44.95</v>
      </c>
      <c r="AE6194" s="10">
        <v>3085.35</v>
      </c>
      <c r="AF6194" s="10">
        <v>0</v>
      </c>
      <c r="AG6194" s="10">
        <v>0</v>
      </c>
      <c r="AH6194" s="10">
        <v>0</v>
      </c>
      <c r="AI6194" s="10">
        <v>3085.35</v>
      </c>
      <c r="AJ6194" t="s">
        <v>47</v>
      </c>
      <c r="AM619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194" t="str">
        <f t="shared" si="192"/>
        <v>50-59</v>
      </c>
      <c r="AO6194">
        <f t="shared" si="193"/>
        <v>0</v>
      </c>
      <c r="AP6194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6195" spans="1:42" x14ac:dyDescent="0.25">
      <c r="A6195" t="s">
        <v>7382</v>
      </c>
      <c r="B6195" t="s">
        <v>49</v>
      </c>
      <c r="C6195" s="1">
        <v>55</v>
      </c>
      <c r="D6195" t="s">
        <v>43</v>
      </c>
      <c r="E6195">
        <v>0</v>
      </c>
      <c r="F6195" t="s">
        <v>157</v>
      </c>
      <c r="G6195" s="1">
        <v>95128</v>
      </c>
      <c r="H6195">
        <v>37.316146000000003</v>
      </c>
      <c r="I6195">
        <v>-121.936285</v>
      </c>
      <c r="J6195">
        <v>0</v>
      </c>
      <c r="K6195" s="1">
        <v>1</v>
      </c>
      <c r="L6195" t="s">
        <v>42</v>
      </c>
      <c r="M6195" t="s">
        <v>40</v>
      </c>
      <c r="N6195" s="10">
        <v>38.21</v>
      </c>
      <c r="O6195" t="s">
        <v>43</v>
      </c>
      <c r="P6195" t="s">
        <v>40</v>
      </c>
      <c r="Q6195" t="s">
        <v>44</v>
      </c>
      <c r="R6195">
        <v>13</v>
      </c>
      <c r="S6195" t="s">
        <v>40</v>
      </c>
      <c r="T6195" t="s">
        <v>43</v>
      </c>
      <c r="U6195" t="s">
        <v>43</v>
      </c>
      <c r="V6195" t="s">
        <v>43</v>
      </c>
      <c r="W6195" t="s">
        <v>43</v>
      </c>
      <c r="X6195" t="s">
        <v>43</v>
      </c>
      <c r="Y6195" t="s">
        <v>43</v>
      </c>
      <c r="Z6195" t="s">
        <v>40</v>
      </c>
      <c r="AA6195" t="s">
        <v>51</v>
      </c>
      <c r="AB6195" t="s">
        <v>40</v>
      </c>
      <c r="AC6195" t="s">
        <v>46</v>
      </c>
      <c r="AD6195" s="10">
        <v>49.8</v>
      </c>
      <c r="AE6195" s="10">
        <v>49.8</v>
      </c>
      <c r="AF6195" s="10">
        <v>0</v>
      </c>
      <c r="AG6195" s="10">
        <v>0</v>
      </c>
      <c r="AH6195" s="10">
        <v>38.21</v>
      </c>
      <c r="AI6195" s="10">
        <v>88.01</v>
      </c>
      <c r="AJ6195" t="s">
        <v>98</v>
      </c>
      <c r="AM619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195" t="str">
        <f t="shared" si="192"/>
        <v>50-59</v>
      </c>
      <c r="AO6195">
        <f t="shared" si="193"/>
        <v>0</v>
      </c>
      <c r="AP6195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6196" spans="1:42" x14ac:dyDescent="0.25">
      <c r="A6196" t="s">
        <v>7383</v>
      </c>
      <c r="B6196" t="s">
        <v>39</v>
      </c>
      <c r="C6196" s="1">
        <v>80</v>
      </c>
      <c r="D6196" t="s">
        <v>40</v>
      </c>
      <c r="E6196">
        <v>1</v>
      </c>
      <c r="F6196" t="s">
        <v>415</v>
      </c>
      <c r="G6196" s="1">
        <v>95916</v>
      </c>
      <c r="H6196">
        <v>39.657228000000003</v>
      </c>
      <c r="I6196">
        <v>-121.37778</v>
      </c>
      <c r="J6196">
        <v>7</v>
      </c>
      <c r="K6196" s="1">
        <v>71</v>
      </c>
      <c r="L6196" t="s">
        <v>42</v>
      </c>
      <c r="M6196" t="s">
        <v>40</v>
      </c>
      <c r="N6196" s="10">
        <v>48.59</v>
      </c>
      <c r="O6196" t="s">
        <v>40</v>
      </c>
      <c r="P6196" t="s">
        <v>40</v>
      </c>
      <c r="Q6196" t="s">
        <v>79</v>
      </c>
      <c r="R6196">
        <v>15</v>
      </c>
      <c r="S6196" t="s">
        <v>40</v>
      </c>
      <c r="T6196" t="s">
        <v>40</v>
      </c>
      <c r="U6196" t="s">
        <v>43</v>
      </c>
      <c r="V6196" t="s">
        <v>43</v>
      </c>
      <c r="W6196" t="s">
        <v>40</v>
      </c>
      <c r="X6196" t="s">
        <v>43</v>
      </c>
      <c r="Y6196" t="s">
        <v>43</v>
      </c>
      <c r="Z6196" t="s">
        <v>40</v>
      </c>
      <c r="AA6196" t="s">
        <v>45</v>
      </c>
      <c r="AB6196" t="s">
        <v>43</v>
      </c>
      <c r="AC6196" t="s">
        <v>56</v>
      </c>
      <c r="AD6196" s="10">
        <v>69.2</v>
      </c>
      <c r="AE6196" s="10">
        <v>4982.5</v>
      </c>
      <c r="AF6196" s="10">
        <v>0</v>
      </c>
      <c r="AG6196" s="10">
        <v>0</v>
      </c>
      <c r="AH6196" s="10">
        <v>3449.89</v>
      </c>
      <c r="AI6196" s="10">
        <v>8432.39</v>
      </c>
      <c r="AJ6196" t="s">
        <v>47</v>
      </c>
      <c r="AM619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196" t="str">
        <f t="shared" si="192"/>
        <v>60-80</v>
      </c>
      <c r="AO6196">
        <f t="shared" si="193"/>
        <v>0</v>
      </c>
      <c r="AP619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197" spans="1:42" x14ac:dyDescent="0.25">
      <c r="A6197" t="s">
        <v>7384</v>
      </c>
      <c r="B6197" t="s">
        <v>49</v>
      </c>
      <c r="C6197" s="1">
        <v>41</v>
      </c>
      <c r="D6197" t="s">
        <v>43</v>
      </c>
      <c r="E6197">
        <v>0</v>
      </c>
      <c r="F6197" t="s">
        <v>1927</v>
      </c>
      <c r="G6197" s="1">
        <v>95948</v>
      </c>
      <c r="H6197">
        <v>39.346898000000003</v>
      </c>
      <c r="I6197">
        <v>-121.75953699999999</v>
      </c>
      <c r="J6197">
        <v>0</v>
      </c>
      <c r="K6197" s="1">
        <v>44</v>
      </c>
      <c r="L6197" t="s">
        <v>42</v>
      </c>
      <c r="M6197" t="s">
        <v>40</v>
      </c>
      <c r="N6197" s="10">
        <v>42.92</v>
      </c>
      <c r="O6197" t="s">
        <v>43</v>
      </c>
      <c r="P6197" t="s">
        <v>40</v>
      </c>
      <c r="Q6197" t="s">
        <v>55</v>
      </c>
      <c r="R6197">
        <v>23</v>
      </c>
      <c r="S6197" t="s">
        <v>43</v>
      </c>
      <c r="T6197" t="s">
        <v>40</v>
      </c>
      <c r="U6197" t="s">
        <v>43</v>
      </c>
      <c r="V6197" t="s">
        <v>40</v>
      </c>
      <c r="W6197" t="s">
        <v>40</v>
      </c>
      <c r="X6197" t="s">
        <v>40</v>
      </c>
      <c r="Y6197" t="s">
        <v>40</v>
      </c>
      <c r="Z6197" t="s">
        <v>40</v>
      </c>
      <c r="AA6197" t="s">
        <v>51</v>
      </c>
      <c r="AB6197" t="s">
        <v>43</v>
      </c>
      <c r="AC6197" t="s">
        <v>56</v>
      </c>
      <c r="AD6197" s="10">
        <v>100.55</v>
      </c>
      <c r="AE6197" s="10">
        <v>4398.1499999999996</v>
      </c>
      <c r="AF6197" s="10">
        <v>0</v>
      </c>
      <c r="AG6197" s="10">
        <v>0</v>
      </c>
      <c r="AH6197" s="10">
        <v>1888.48</v>
      </c>
      <c r="AI6197" s="10">
        <v>6286.63</v>
      </c>
      <c r="AJ6197" t="s">
        <v>57</v>
      </c>
      <c r="AK6197" t="s">
        <v>63</v>
      </c>
      <c r="AL6197" t="s">
        <v>67</v>
      </c>
      <c r="AM6197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197" t="str">
        <f t="shared" si="192"/>
        <v>40-49</v>
      </c>
      <c r="AO6197">
        <f t="shared" si="193"/>
        <v>1</v>
      </c>
      <c r="AP6197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198" spans="1:42" x14ac:dyDescent="0.25">
      <c r="A6198" t="s">
        <v>7385</v>
      </c>
      <c r="B6198" t="s">
        <v>39</v>
      </c>
      <c r="C6198" s="1">
        <v>37</v>
      </c>
      <c r="D6198" t="s">
        <v>40</v>
      </c>
      <c r="E6198">
        <v>0</v>
      </c>
      <c r="F6198" t="s">
        <v>568</v>
      </c>
      <c r="G6198" s="1">
        <v>90603</v>
      </c>
      <c r="H6198">
        <v>33.945318</v>
      </c>
      <c r="I6198">
        <v>-117.99206599999999</v>
      </c>
      <c r="J6198">
        <v>10</v>
      </c>
      <c r="K6198" s="1">
        <v>27</v>
      </c>
      <c r="L6198" t="s">
        <v>42</v>
      </c>
      <c r="M6198" t="s">
        <v>40</v>
      </c>
      <c r="N6198" s="10">
        <v>20.96</v>
      </c>
      <c r="O6198" t="s">
        <v>43</v>
      </c>
      <c r="P6198" t="s">
        <v>43</v>
      </c>
      <c r="AA6198" t="s">
        <v>45</v>
      </c>
      <c r="AB6198" t="s">
        <v>40</v>
      </c>
      <c r="AC6198" t="s">
        <v>46</v>
      </c>
      <c r="AD6198" s="10">
        <v>20.55</v>
      </c>
      <c r="AE6198" s="10">
        <v>583.29999999999995</v>
      </c>
      <c r="AF6198" s="10">
        <v>0</v>
      </c>
      <c r="AG6198" s="10">
        <v>0</v>
      </c>
      <c r="AH6198" s="10">
        <v>565.91999999999996</v>
      </c>
      <c r="AI6198" s="10">
        <v>1149.22</v>
      </c>
      <c r="AJ6198" t="s">
        <v>47</v>
      </c>
      <c r="AM6198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198" t="str">
        <f t="shared" si="192"/>
        <v>30-39</v>
      </c>
      <c r="AO6198">
        <f t="shared" si="193"/>
        <v>0</v>
      </c>
      <c r="AP6198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199" spans="1:42" x14ac:dyDescent="0.25">
      <c r="A6199" t="s">
        <v>7386</v>
      </c>
      <c r="B6199" t="s">
        <v>49</v>
      </c>
      <c r="C6199" s="1">
        <v>21</v>
      </c>
      <c r="D6199" t="s">
        <v>40</v>
      </c>
      <c r="E6199">
        <v>0</v>
      </c>
      <c r="F6199" t="s">
        <v>1243</v>
      </c>
      <c r="G6199" s="1">
        <v>94545</v>
      </c>
      <c r="H6199">
        <v>37.629840000000002</v>
      </c>
      <c r="I6199">
        <v>-122.12084299999999</v>
      </c>
      <c r="J6199">
        <v>6</v>
      </c>
      <c r="K6199" s="1">
        <v>71</v>
      </c>
      <c r="L6199" t="s">
        <v>72</v>
      </c>
      <c r="M6199" t="s">
        <v>40</v>
      </c>
      <c r="N6199" s="10">
        <v>28.02</v>
      </c>
      <c r="O6199" t="s">
        <v>43</v>
      </c>
      <c r="P6199" t="s">
        <v>40</v>
      </c>
      <c r="Q6199" t="s">
        <v>79</v>
      </c>
      <c r="R6199">
        <v>27</v>
      </c>
      <c r="S6199" t="s">
        <v>43</v>
      </c>
      <c r="T6199" t="s">
        <v>40</v>
      </c>
      <c r="U6199" t="s">
        <v>40</v>
      </c>
      <c r="V6199" t="s">
        <v>40</v>
      </c>
      <c r="W6199" t="s">
        <v>40</v>
      </c>
      <c r="X6199" t="s">
        <v>40</v>
      </c>
      <c r="Y6199" t="s">
        <v>40</v>
      </c>
      <c r="Z6199" t="s">
        <v>40</v>
      </c>
      <c r="AA6199" t="s">
        <v>73</v>
      </c>
      <c r="AB6199" t="s">
        <v>40</v>
      </c>
      <c r="AC6199" t="s">
        <v>46</v>
      </c>
      <c r="AD6199" s="10">
        <v>79.099999999999994</v>
      </c>
      <c r="AE6199" s="10">
        <v>5564.85</v>
      </c>
      <c r="AF6199" s="10">
        <v>0</v>
      </c>
      <c r="AG6199" s="10">
        <v>0</v>
      </c>
      <c r="AH6199" s="10">
        <v>1989.42</v>
      </c>
      <c r="AI6199" s="10">
        <v>7554.27</v>
      </c>
      <c r="AJ6199" t="s">
        <v>47</v>
      </c>
      <c r="AM619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199" t="str">
        <f t="shared" si="192"/>
        <v>19-29</v>
      </c>
      <c r="AO6199">
        <f t="shared" si="193"/>
        <v>0</v>
      </c>
      <c r="AP6199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200" spans="1:42" x14ac:dyDescent="0.25">
      <c r="A6200" t="s">
        <v>7387</v>
      </c>
      <c r="B6200" t="s">
        <v>39</v>
      </c>
      <c r="C6200" s="1">
        <v>44</v>
      </c>
      <c r="D6200" t="s">
        <v>40</v>
      </c>
      <c r="E6200">
        <v>0</v>
      </c>
      <c r="F6200" t="s">
        <v>135</v>
      </c>
      <c r="G6200" s="1">
        <v>90066</v>
      </c>
      <c r="H6200">
        <v>34.002028000000003</v>
      </c>
      <c r="I6200">
        <v>-118.430656</v>
      </c>
      <c r="J6200">
        <v>2</v>
      </c>
      <c r="K6200" s="1">
        <v>63</v>
      </c>
      <c r="L6200" t="s">
        <v>76</v>
      </c>
      <c r="M6200" t="s">
        <v>40</v>
      </c>
      <c r="N6200" s="10">
        <v>1.43</v>
      </c>
      <c r="O6200" t="s">
        <v>40</v>
      </c>
      <c r="P6200" t="s">
        <v>40</v>
      </c>
      <c r="Q6200" t="s">
        <v>55</v>
      </c>
      <c r="R6200">
        <v>16</v>
      </c>
      <c r="S6200" t="s">
        <v>40</v>
      </c>
      <c r="T6200" t="s">
        <v>43</v>
      </c>
      <c r="U6200" t="s">
        <v>43</v>
      </c>
      <c r="V6200" t="s">
        <v>43</v>
      </c>
      <c r="W6200" t="s">
        <v>40</v>
      </c>
      <c r="X6200" t="s">
        <v>40</v>
      </c>
      <c r="Y6200" t="s">
        <v>40</v>
      </c>
      <c r="Z6200" t="s">
        <v>40</v>
      </c>
      <c r="AA6200" t="s">
        <v>45</v>
      </c>
      <c r="AB6200" t="s">
        <v>40</v>
      </c>
      <c r="AC6200" t="s">
        <v>46</v>
      </c>
      <c r="AD6200" s="10">
        <v>99.65</v>
      </c>
      <c r="AE6200" s="10">
        <v>6311.2</v>
      </c>
      <c r="AF6200" s="10">
        <v>0</v>
      </c>
      <c r="AG6200" s="10">
        <v>0</v>
      </c>
      <c r="AH6200" s="10">
        <v>90.09</v>
      </c>
      <c r="AI6200" s="10">
        <v>6401.29</v>
      </c>
      <c r="AJ6200" t="s">
        <v>47</v>
      </c>
      <c r="AM620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200" t="str">
        <f t="shared" si="192"/>
        <v>40-49</v>
      </c>
      <c r="AO6200">
        <f t="shared" si="193"/>
        <v>0</v>
      </c>
      <c r="AP6200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201" spans="1:42" x14ac:dyDescent="0.25">
      <c r="A6201" t="s">
        <v>7388</v>
      </c>
      <c r="B6201" t="s">
        <v>39</v>
      </c>
      <c r="C6201" s="1">
        <v>20</v>
      </c>
      <c r="D6201" t="s">
        <v>43</v>
      </c>
      <c r="E6201">
        <v>0</v>
      </c>
      <c r="F6201" t="s">
        <v>135</v>
      </c>
      <c r="G6201" s="1">
        <v>90032</v>
      </c>
      <c r="H6201">
        <v>34.078820999999998</v>
      </c>
      <c r="I6201">
        <v>-118.177576</v>
      </c>
      <c r="J6201">
        <v>0</v>
      </c>
      <c r="K6201" s="1">
        <v>17</v>
      </c>
      <c r="L6201" t="s">
        <v>42</v>
      </c>
      <c r="M6201" t="s">
        <v>40</v>
      </c>
      <c r="N6201" s="10">
        <v>40.549999999999997</v>
      </c>
      <c r="O6201" t="s">
        <v>43</v>
      </c>
      <c r="P6201" t="s">
        <v>40</v>
      </c>
      <c r="Q6201" t="s">
        <v>44</v>
      </c>
      <c r="R6201">
        <v>41</v>
      </c>
      <c r="S6201" t="s">
        <v>43</v>
      </c>
      <c r="T6201" t="s">
        <v>43</v>
      </c>
      <c r="U6201" t="s">
        <v>43</v>
      </c>
      <c r="V6201" t="s">
        <v>43</v>
      </c>
      <c r="W6201" t="s">
        <v>40</v>
      </c>
      <c r="X6201" t="s">
        <v>40</v>
      </c>
      <c r="Y6201" t="s">
        <v>40</v>
      </c>
      <c r="Z6201" t="s">
        <v>40</v>
      </c>
      <c r="AA6201" t="s">
        <v>51</v>
      </c>
      <c r="AB6201" t="s">
        <v>40</v>
      </c>
      <c r="AC6201" t="s">
        <v>46</v>
      </c>
      <c r="AD6201" s="10">
        <v>64.7</v>
      </c>
      <c r="AE6201" s="10">
        <v>1093.0999999999999</v>
      </c>
      <c r="AF6201" s="10">
        <v>0</v>
      </c>
      <c r="AG6201" s="10">
        <v>0</v>
      </c>
      <c r="AH6201" s="10">
        <v>689.35</v>
      </c>
      <c r="AI6201" s="10">
        <v>1782.45</v>
      </c>
      <c r="AJ6201" t="s">
        <v>57</v>
      </c>
      <c r="AK6201" t="s">
        <v>58</v>
      </c>
      <c r="AL6201" t="s">
        <v>203</v>
      </c>
      <c r="AM6201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6201" t="str">
        <f t="shared" si="192"/>
        <v>19-29</v>
      </c>
      <c r="AO6201">
        <f t="shared" si="193"/>
        <v>1</v>
      </c>
      <c r="AP6201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202" spans="1:42" x14ac:dyDescent="0.25">
      <c r="A6202" t="s">
        <v>7389</v>
      </c>
      <c r="B6202" t="s">
        <v>49</v>
      </c>
      <c r="C6202" s="1">
        <v>40</v>
      </c>
      <c r="D6202" t="s">
        <v>40</v>
      </c>
      <c r="E6202">
        <v>0</v>
      </c>
      <c r="F6202" t="s">
        <v>2201</v>
      </c>
      <c r="G6202" s="1">
        <v>90222</v>
      </c>
      <c r="H6202">
        <v>33.912246000000003</v>
      </c>
      <c r="I6202">
        <v>-118.236773</v>
      </c>
      <c r="J6202">
        <v>8</v>
      </c>
      <c r="K6202" s="1">
        <v>72</v>
      </c>
      <c r="L6202" t="s">
        <v>42</v>
      </c>
      <c r="M6202" t="s">
        <v>40</v>
      </c>
      <c r="N6202" s="10">
        <v>4.1500000000000004</v>
      </c>
      <c r="O6202" t="s">
        <v>40</v>
      </c>
      <c r="P6202" t="s">
        <v>43</v>
      </c>
      <c r="AA6202" t="s">
        <v>73</v>
      </c>
      <c r="AB6202" t="s">
        <v>43</v>
      </c>
      <c r="AC6202" t="s">
        <v>46</v>
      </c>
      <c r="AD6202" s="10">
        <v>25.4</v>
      </c>
      <c r="AE6202" s="10">
        <v>1797.1</v>
      </c>
      <c r="AF6202" s="10">
        <v>0</v>
      </c>
      <c r="AG6202" s="10">
        <v>0</v>
      </c>
      <c r="AH6202" s="10">
        <v>298.8</v>
      </c>
      <c r="AI6202" s="10">
        <v>2095.9</v>
      </c>
      <c r="AJ6202" t="s">
        <v>47</v>
      </c>
      <c r="AM620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202" t="str">
        <f t="shared" si="192"/>
        <v>40-49</v>
      </c>
      <c r="AO6202">
        <f t="shared" si="193"/>
        <v>0</v>
      </c>
      <c r="AP6202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203" spans="1:42" x14ac:dyDescent="0.25">
      <c r="A6203" t="s">
        <v>7390</v>
      </c>
      <c r="B6203" t="s">
        <v>39</v>
      </c>
      <c r="C6203" s="1">
        <v>40</v>
      </c>
      <c r="D6203" t="s">
        <v>43</v>
      </c>
      <c r="E6203">
        <v>0</v>
      </c>
      <c r="F6203" t="s">
        <v>757</v>
      </c>
      <c r="G6203" s="1">
        <v>92273</v>
      </c>
      <c r="H6203">
        <v>32.790281999999998</v>
      </c>
      <c r="I6203">
        <v>-115.689559</v>
      </c>
      <c r="J6203">
        <v>0</v>
      </c>
      <c r="K6203" s="1">
        <v>9</v>
      </c>
      <c r="L6203" t="s">
        <v>42</v>
      </c>
      <c r="M6203" t="s">
        <v>40</v>
      </c>
      <c r="N6203" s="10">
        <v>41.92</v>
      </c>
      <c r="O6203" t="s">
        <v>43</v>
      </c>
      <c r="P6203" t="s">
        <v>40</v>
      </c>
      <c r="Q6203" t="s">
        <v>44</v>
      </c>
      <c r="R6203">
        <v>29</v>
      </c>
      <c r="S6203" t="s">
        <v>43</v>
      </c>
      <c r="T6203" t="s">
        <v>43</v>
      </c>
      <c r="U6203" t="s">
        <v>43</v>
      </c>
      <c r="V6203" t="s">
        <v>43</v>
      </c>
      <c r="W6203" t="s">
        <v>43</v>
      </c>
      <c r="X6203" t="s">
        <v>43</v>
      </c>
      <c r="Y6203" t="s">
        <v>43</v>
      </c>
      <c r="Z6203" t="s">
        <v>40</v>
      </c>
      <c r="AA6203" t="s">
        <v>51</v>
      </c>
      <c r="AB6203" t="s">
        <v>40</v>
      </c>
      <c r="AC6203" t="s">
        <v>56</v>
      </c>
      <c r="AD6203" s="10">
        <v>44.2</v>
      </c>
      <c r="AE6203" s="10">
        <v>403.35</v>
      </c>
      <c r="AF6203" s="10">
        <v>0</v>
      </c>
      <c r="AG6203" s="10">
        <v>0</v>
      </c>
      <c r="AH6203" s="10">
        <v>377.28</v>
      </c>
      <c r="AI6203" s="10">
        <v>780.63</v>
      </c>
      <c r="AJ6203" t="s">
        <v>57</v>
      </c>
      <c r="AK6203" t="s">
        <v>58</v>
      </c>
      <c r="AL6203" t="s">
        <v>203</v>
      </c>
      <c r="AM6203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203" t="str">
        <f t="shared" si="192"/>
        <v>40-49</v>
      </c>
      <c r="AO6203">
        <f t="shared" si="193"/>
        <v>1</v>
      </c>
      <c r="AP6203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6204" spans="1:42" x14ac:dyDescent="0.25">
      <c r="A6204" t="s">
        <v>7391</v>
      </c>
      <c r="B6204" t="s">
        <v>49</v>
      </c>
      <c r="C6204" s="1">
        <v>76</v>
      </c>
      <c r="D6204" t="s">
        <v>40</v>
      </c>
      <c r="E6204">
        <v>0</v>
      </c>
      <c r="F6204" t="s">
        <v>311</v>
      </c>
      <c r="G6204" s="1">
        <v>92203</v>
      </c>
      <c r="H6204">
        <v>33.752938</v>
      </c>
      <c r="I6204">
        <v>-116.23005499999999</v>
      </c>
      <c r="J6204">
        <v>7</v>
      </c>
      <c r="K6204" s="1">
        <v>1</v>
      </c>
      <c r="L6204" t="s">
        <v>42</v>
      </c>
      <c r="M6204" t="s">
        <v>40</v>
      </c>
      <c r="N6204" s="10">
        <v>17.84</v>
      </c>
      <c r="O6204" t="s">
        <v>40</v>
      </c>
      <c r="P6204" t="s">
        <v>40</v>
      </c>
      <c r="Q6204" t="s">
        <v>55</v>
      </c>
      <c r="R6204">
        <v>20</v>
      </c>
      <c r="S6204" t="s">
        <v>43</v>
      </c>
      <c r="T6204" t="s">
        <v>43</v>
      </c>
      <c r="U6204" t="s">
        <v>43</v>
      </c>
      <c r="V6204" t="s">
        <v>43</v>
      </c>
      <c r="W6204" t="s">
        <v>43</v>
      </c>
      <c r="X6204" t="s">
        <v>43</v>
      </c>
      <c r="Y6204" t="s">
        <v>43</v>
      </c>
      <c r="Z6204" t="s">
        <v>40</v>
      </c>
      <c r="AA6204" t="s">
        <v>73</v>
      </c>
      <c r="AB6204" t="s">
        <v>43</v>
      </c>
      <c r="AC6204" t="s">
        <v>56</v>
      </c>
      <c r="AD6204" s="10">
        <v>74.3</v>
      </c>
      <c r="AE6204" s="10">
        <v>74.3</v>
      </c>
      <c r="AF6204" s="10">
        <v>0</v>
      </c>
      <c r="AG6204" s="10">
        <v>0</v>
      </c>
      <c r="AH6204" s="10">
        <v>17.84</v>
      </c>
      <c r="AI6204" s="10">
        <v>92.14</v>
      </c>
      <c r="AJ6204" t="s">
        <v>98</v>
      </c>
      <c r="AM620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204" t="str">
        <f t="shared" si="192"/>
        <v>60-80</v>
      </c>
      <c r="AO6204">
        <f t="shared" si="193"/>
        <v>0</v>
      </c>
      <c r="AP620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205" spans="1:42" x14ac:dyDescent="0.25">
      <c r="A6205" t="s">
        <v>7392</v>
      </c>
      <c r="B6205" t="s">
        <v>39</v>
      </c>
      <c r="C6205" s="1">
        <v>77</v>
      </c>
      <c r="D6205" t="s">
        <v>40</v>
      </c>
      <c r="E6205">
        <v>0</v>
      </c>
      <c r="F6205" t="s">
        <v>157</v>
      </c>
      <c r="G6205" s="1">
        <v>95136</v>
      </c>
      <c r="H6205">
        <v>37.270938000000001</v>
      </c>
      <c r="I6205">
        <v>-121.851046</v>
      </c>
      <c r="J6205">
        <v>1</v>
      </c>
      <c r="K6205" s="1">
        <v>1</v>
      </c>
      <c r="L6205" t="s">
        <v>54</v>
      </c>
      <c r="M6205" t="s">
        <v>40</v>
      </c>
      <c r="N6205" s="10">
        <v>13.02</v>
      </c>
      <c r="O6205" t="s">
        <v>40</v>
      </c>
      <c r="P6205" t="s">
        <v>40</v>
      </c>
      <c r="Q6205" t="s">
        <v>55</v>
      </c>
      <c r="R6205">
        <v>30</v>
      </c>
      <c r="S6205" t="s">
        <v>43</v>
      </c>
      <c r="T6205" t="s">
        <v>40</v>
      </c>
      <c r="U6205" t="s">
        <v>43</v>
      </c>
      <c r="V6205" t="s">
        <v>43</v>
      </c>
      <c r="W6205" t="s">
        <v>40</v>
      </c>
      <c r="X6205" t="s">
        <v>43</v>
      </c>
      <c r="Y6205" t="s">
        <v>43</v>
      </c>
      <c r="Z6205" t="s">
        <v>40</v>
      </c>
      <c r="AA6205" t="s">
        <v>51</v>
      </c>
      <c r="AB6205" t="s">
        <v>40</v>
      </c>
      <c r="AC6205" t="s">
        <v>56</v>
      </c>
      <c r="AD6205" s="10">
        <v>90.6</v>
      </c>
      <c r="AE6205" s="10">
        <v>90.6</v>
      </c>
      <c r="AF6205" s="10">
        <v>0</v>
      </c>
      <c r="AG6205" s="10">
        <v>0</v>
      </c>
      <c r="AH6205" s="10">
        <v>13.02</v>
      </c>
      <c r="AI6205" s="10">
        <v>103.62</v>
      </c>
      <c r="AJ6205" t="s">
        <v>57</v>
      </c>
      <c r="AK6205" t="s">
        <v>109</v>
      </c>
      <c r="AL6205" t="s">
        <v>110</v>
      </c>
      <c r="AM620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205" t="str">
        <f t="shared" si="192"/>
        <v>60-80</v>
      </c>
      <c r="AO6205">
        <f t="shared" si="193"/>
        <v>1</v>
      </c>
      <c r="AP6205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206" spans="1:42" x14ac:dyDescent="0.25">
      <c r="A6206" t="s">
        <v>7393</v>
      </c>
      <c r="B6206" t="s">
        <v>39</v>
      </c>
      <c r="C6206" s="1">
        <v>65</v>
      </c>
      <c r="D6206" t="s">
        <v>40</v>
      </c>
      <c r="E6206">
        <v>0</v>
      </c>
      <c r="F6206" t="s">
        <v>1055</v>
      </c>
      <c r="G6206" s="1">
        <v>91791</v>
      </c>
      <c r="H6206">
        <v>34.061633999999998</v>
      </c>
      <c r="I6206">
        <v>-117.893169</v>
      </c>
      <c r="J6206">
        <v>10</v>
      </c>
      <c r="K6206" s="1">
        <v>65</v>
      </c>
      <c r="L6206" t="s">
        <v>76</v>
      </c>
      <c r="M6206" t="s">
        <v>40</v>
      </c>
      <c r="N6206" s="10">
        <v>36.49</v>
      </c>
      <c r="O6206" t="s">
        <v>43</v>
      </c>
      <c r="P6206" t="s">
        <v>40</v>
      </c>
      <c r="Q6206" t="s">
        <v>55</v>
      </c>
      <c r="R6206">
        <v>9</v>
      </c>
      <c r="S6206" t="s">
        <v>43</v>
      </c>
      <c r="T6206" t="s">
        <v>40</v>
      </c>
      <c r="U6206" t="s">
        <v>40</v>
      </c>
      <c r="V6206" t="s">
        <v>40</v>
      </c>
      <c r="W6206" t="s">
        <v>40</v>
      </c>
      <c r="X6206" t="s">
        <v>40</v>
      </c>
      <c r="Y6206" t="s">
        <v>40</v>
      </c>
      <c r="Z6206" t="s">
        <v>40</v>
      </c>
      <c r="AA6206" t="s">
        <v>73</v>
      </c>
      <c r="AB6206" t="s">
        <v>40</v>
      </c>
      <c r="AC6206" t="s">
        <v>46</v>
      </c>
      <c r="AD6206" s="10">
        <v>105.85</v>
      </c>
      <c r="AE6206" s="10">
        <v>6725.5</v>
      </c>
      <c r="AF6206" s="10">
        <v>0</v>
      </c>
      <c r="AG6206" s="10">
        <v>0</v>
      </c>
      <c r="AH6206" s="10">
        <v>2371.85</v>
      </c>
      <c r="AI6206" s="10">
        <v>9097.35</v>
      </c>
      <c r="AJ6206" t="s">
        <v>47</v>
      </c>
      <c r="AM620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206" t="str">
        <f t="shared" si="192"/>
        <v>60-80</v>
      </c>
      <c r="AO6206">
        <f t="shared" si="193"/>
        <v>0</v>
      </c>
      <c r="AP6206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207" spans="1:42" x14ac:dyDescent="0.25">
      <c r="A6207" t="s">
        <v>7394</v>
      </c>
      <c r="B6207" t="s">
        <v>39</v>
      </c>
      <c r="C6207" s="1">
        <v>36</v>
      </c>
      <c r="D6207" t="s">
        <v>40</v>
      </c>
      <c r="E6207">
        <v>0</v>
      </c>
      <c r="F6207" t="s">
        <v>6589</v>
      </c>
      <c r="G6207" s="1">
        <v>95225</v>
      </c>
      <c r="H6207">
        <v>38.183917999999998</v>
      </c>
      <c r="I6207">
        <v>-120.89881699999999</v>
      </c>
      <c r="J6207">
        <v>0</v>
      </c>
      <c r="K6207" s="1">
        <v>52</v>
      </c>
      <c r="L6207" t="s">
        <v>76</v>
      </c>
      <c r="M6207" t="s">
        <v>40</v>
      </c>
      <c r="N6207" s="10">
        <v>4.22</v>
      </c>
      <c r="O6207" t="s">
        <v>43</v>
      </c>
      <c r="P6207" t="s">
        <v>40</v>
      </c>
      <c r="Q6207" t="s">
        <v>79</v>
      </c>
      <c r="R6207">
        <v>18</v>
      </c>
      <c r="S6207" t="s">
        <v>40</v>
      </c>
      <c r="T6207" t="s">
        <v>43</v>
      </c>
      <c r="U6207" t="s">
        <v>40</v>
      </c>
      <c r="V6207" t="s">
        <v>43</v>
      </c>
      <c r="W6207" t="s">
        <v>40</v>
      </c>
      <c r="X6207" t="s">
        <v>43</v>
      </c>
      <c r="Y6207" t="s">
        <v>43</v>
      </c>
      <c r="Z6207" t="s">
        <v>40</v>
      </c>
      <c r="AA6207" t="s">
        <v>45</v>
      </c>
      <c r="AB6207" t="s">
        <v>40</v>
      </c>
      <c r="AC6207" t="s">
        <v>183</v>
      </c>
      <c r="AD6207" s="10">
        <v>64.3</v>
      </c>
      <c r="AE6207" s="10">
        <v>3410.6</v>
      </c>
      <c r="AF6207" s="10">
        <v>0</v>
      </c>
      <c r="AG6207" s="10">
        <v>0</v>
      </c>
      <c r="AH6207" s="10">
        <v>219.44</v>
      </c>
      <c r="AI6207" s="10">
        <v>3630.04</v>
      </c>
      <c r="AJ6207" t="s">
        <v>47</v>
      </c>
      <c r="AM620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207" t="str">
        <f t="shared" si="192"/>
        <v>30-39</v>
      </c>
      <c r="AO6207">
        <f t="shared" si="193"/>
        <v>0</v>
      </c>
      <c r="AP620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208" spans="1:42" x14ac:dyDescent="0.25">
      <c r="A6208" t="s">
        <v>7395</v>
      </c>
      <c r="B6208" t="s">
        <v>39</v>
      </c>
      <c r="C6208" s="1">
        <v>28</v>
      </c>
      <c r="D6208" t="s">
        <v>43</v>
      </c>
      <c r="E6208">
        <v>0</v>
      </c>
      <c r="F6208" t="s">
        <v>1099</v>
      </c>
      <c r="G6208" s="1">
        <v>95675</v>
      </c>
      <c r="H6208">
        <v>38.545774999999999</v>
      </c>
      <c r="I6208">
        <v>-120.743325</v>
      </c>
      <c r="J6208">
        <v>0</v>
      </c>
      <c r="K6208" s="1">
        <v>9</v>
      </c>
      <c r="L6208" t="s">
        <v>42</v>
      </c>
      <c r="M6208" t="s">
        <v>40</v>
      </c>
      <c r="N6208" s="10">
        <v>13.05</v>
      </c>
      <c r="O6208" t="s">
        <v>43</v>
      </c>
      <c r="P6208" t="s">
        <v>40</v>
      </c>
      <c r="Q6208" t="s">
        <v>55</v>
      </c>
      <c r="R6208">
        <v>73</v>
      </c>
      <c r="S6208" t="s">
        <v>40</v>
      </c>
      <c r="T6208" t="s">
        <v>43</v>
      </c>
      <c r="U6208" t="s">
        <v>43</v>
      </c>
      <c r="V6208" t="s">
        <v>43</v>
      </c>
      <c r="W6208" t="s">
        <v>43</v>
      </c>
      <c r="X6208" t="s">
        <v>43</v>
      </c>
      <c r="Y6208" t="s">
        <v>43</v>
      </c>
      <c r="Z6208" t="s">
        <v>40</v>
      </c>
      <c r="AA6208" t="s">
        <v>51</v>
      </c>
      <c r="AB6208" t="s">
        <v>40</v>
      </c>
      <c r="AC6208" t="s">
        <v>56</v>
      </c>
      <c r="AD6208" s="10">
        <v>74.849999999999994</v>
      </c>
      <c r="AE6208" s="10">
        <v>708.2</v>
      </c>
      <c r="AF6208" s="10">
        <v>0</v>
      </c>
      <c r="AG6208" s="10">
        <v>0</v>
      </c>
      <c r="AH6208" s="10">
        <v>117.45</v>
      </c>
      <c r="AI6208" s="10">
        <v>825.65</v>
      </c>
      <c r="AJ6208" t="s">
        <v>47</v>
      </c>
      <c r="AM620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208" t="str">
        <f t="shared" si="192"/>
        <v>19-29</v>
      </c>
      <c r="AO6208">
        <f t="shared" si="193"/>
        <v>0</v>
      </c>
      <c r="AP620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209" spans="1:42" x14ac:dyDescent="0.25">
      <c r="A6209" t="s">
        <v>7396</v>
      </c>
      <c r="B6209" t="s">
        <v>49</v>
      </c>
      <c r="C6209" s="1">
        <v>78</v>
      </c>
      <c r="D6209" t="s">
        <v>43</v>
      </c>
      <c r="E6209">
        <v>0</v>
      </c>
      <c r="F6209" t="s">
        <v>135</v>
      </c>
      <c r="G6209" s="1">
        <v>90022</v>
      </c>
      <c r="H6209">
        <v>34.023809999999997</v>
      </c>
      <c r="I6209">
        <v>-118.156582</v>
      </c>
      <c r="J6209">
        <v>0</v>
      </c>
      <c r="K6209" s="1">
        <v>1</v>
      </c>
      <c r="L6209" t="s">
        <v>42</v>
      </c>
      <c r="M6209" t="s">
        <v>43</v>
      </c>
      <c r="P6209" t="s">
        <v>40</v>
      </c>
      <c r="Q6209" t="s">
        <v>79</v>
      </c>
      <c r="R6209">
        <v>8</v>
      </c>
      <c r="S6209" t="s">
        <v>43</v>
      </c>
      <c r="T6209" t="s">
        <v>43</v>
      </c>
      <c r="U6209" t="s">
        <v>40</v>
      </c>
      <c r="V6209" t="s">
        <v>43</v>
      </c>
      <c r="W6209" t="s">
        <v>43</v>
      </c>
      <c r="X6209" t="s">
        <v>40</v>
      </c>
      <c r="Y6209" t="s">
        <v>43</v>
      </c>
      <c r="Z6209" t="s">
        <v>43</v>
      </c>
      <c r="AA6209" t="s">
        <v>51</v>
      </c>
      <c r="AB6209" t="s">
        <v>40</v>
      </c>
      <c r="AC6209" t="s">
        <v>56</v>
      </c>
      <c r="AD6209" s="10">
        <v>39.65</v>
      </c>
      <c r="AE6209" s="10">
        <v>39.65</v>
      </c>
      <c r="AF6209" s="10">
        <v>0</v>
      </c>
      <c r="AG6209" s="10">
        <v>20</v>
      </c>
      <c r="AH6209" s="10">
        <v>0</v>
      </c>
      <c r="AI6209" s="10">
        <v>59.65</v>
      </c>
      <c r="AJ6209" t="s">
        <v>57</v>
      </c>
      <c r="AK6209" t="s">
        <v>58</v>
      </c>
      <c r="AL6209" t="s">
        <v>214</v>
      </c>
      <c r="AM6209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209" t="str">
        <f t="shared" si="192"/>
        <v>60-80</v>
      </c>
      <c r="AO6209">
        <f t="shared" si="193"/>
        <v>1</v>
      </c>
      <c r="AP6209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6210" spans="1:42" x14ac:dyDescent="0.25">
      <c r="A6210" t="s">
        <v>7397</v>
      </c>
      <c r="B6210" t="s">
        <v>49</v>
      </c>
      <c r="C6210" s="1">
        <v>38</v>
      </c>
      <c r="D6210" t="s">
        <v>40</v>
      </c>
      <c r="E6210">
        <v>1</v>
      </c>
      <c r="F6210" t="s">
        <v>4180</v>
      </c>
      <c r="G6210" s="1">
        <v>90660</v>
      </c>
      <c r="H6210">
        <v>33.989524000000003</v>
      </c>
      <c r="I6210">
        <v>-118.089299</v>
      </c>
      <c r="J6210">
        <v>10</v>
      </c>
      <c r="K6210" s="1">
        <v>21</v>
      </c>
      <c r="L6210" t="s">
        <v>42</v>
      </c>
      <c r="M6210" t="s">
        <v>40</v>
      </c>
      <c r="N6210" s="10">
        <v>18</v>
      </c>
      <c r="O6210" t="s">
        <v>43</v>
      </c>
      <c r="P6210" t="s">
        <v>43</v>
      </c>
      <c r="AA6210" t="s">
        <v>45</v>
      </c>
      <c r="AB6210" t="s">
        <v>43</v>
      </c>
      <c r="AC6210" t="s">
        <v>46</v>
      </c>
      <c r="AD6210" s="10">
        <v>19.8</v>
      </c>
      <c r="AE6210" s="10">
        <v>350.1</v>
      </c>
      <c r="AF6210" s="10">
        <v>0</v>
      </c>
      <c r="AG6210" s="10">
        <v>0</v>
      </c>
      <c r="AH6210" s="10">
        <v>378</v>
      </c>
      <c r="AI6210" s="10">
        <v>728.1</v>
      </c>
      <c r="AJ6210" t="s">
        <v>47</v>
      </c>
      <c r="AM6210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6210" t="str">
        <f t="shared" ref="AN6210:AN6273" si="194">IF(C6210&lt;=29,"19-29",IF(C6210&lt;=39,"30-39",IF(C6210&lt;=49,"40-49",IF(C6210&lt;=59,"50-59","60-80"))))</f>
        <v>30-39</v>
      </c>
      <c r="AO6210">
        <f t="shared" ref="AO6210:AO6273" si="195">IF(AJ6210="Churned",1,0)</f>
        <v>0</v>
      </c>
      <c r="AP6210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211" spans="1:42" x14ac:dyDescent="0.25">
      <c r="A6211" t="s">
        <v>7398</v>
      </c>
      <c r="B6211" t="s">
        <v>49</v>
      </c>
      <c r="C6211" s="1">
        <v>23</v>
      </c>
      <c r="D6211" t="s">
        <v>40</v>
      </c>
      <c r="E6211">
        <v>2</v>
      </c>
      <c r="F6211" t="s">
        <v>2216</v>
      </c>
      <c r="G6211" s="1">
        <v>95448</v>
      </c>
      <c r="H6211">
        <v>38.618347</v>
      </c>
      <c r="I6211">
        <v>-122.908422</v>
      </c>
      <c r="J6211">
        <v>5</v>
      </c>
      <c r="K6211" s="1">
        <v>63</v>
      </c>
      <c r="L6211" t="s">
        <v>42</v>
      </c>
      <c r="M6211" t="s">
        <v>40</v>
      </c>
      <c r="N6211" s="10">
        <v>28.92</v>
      </c>
      <c r="O6211" t="s">
        <v>40</v>
      </c>
      <c r="P6211" t="s">
        <v>43</v>
      </c>
      <c r="AA6211" t="s">
        <v>73</v>
      </c>
      <c r="AB6211" t="s">
        <v>43</v>
      </c>
      <c r="AC6211" t="s">
        <v>46</v>
      </c>
      <c r="AD6211" s="10">
        <v>24.65</v>
      </c>
      <c r="AE6211" s="10">
        <v>1574.5</v>
      </c>
      <c r="AF6211" s="10">
        <v>0</v>
      </c>
      <c r="AG6211" s="10">
        <v>0</v>
      </c>
      <c r="AH6211" s="10">
        <v>1821.96</v>
      </c>
      <c r="AI6211" s="10">
        <v>3396.46</v>
      </c>
      <c r="AJ6211" t="s">
        <v>47</v>
      </c>
      <c r="AM6211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211" t="str">
        <f t="shared" si="194"/>
        <v>19-29</v>
      </c>
      <c r="AO6211">
        <f t="shared" si="195"/>
        <v>0</v>
      </c>
      <c r="AP6211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212" spans="1:42" x14ac:dyDescent="0.25">
      <c r="A6212" t="s">
        <v>7399</v>
      </c>
      <c r="B6212" t="s">
        <v>39</v>
      </c>
      <c r="C6212" s="1">
        <v>53</v>
      </c>
      <c r="D6212" t="s">
        <v>43</v>
      </c>
      <c r="E6212">
        <v>0</v>
      </c>
      <c r="F6212" t="s">
        <v>151</v>
      </c>
      <c r="G6212" s="1">
        <v>92109</v>
      </c>
      <c r="H6212">
        <v>32.787835999999999</v>
      </c>
      <c r="I6212">
        <v>-117.232376</v>
      </c>
      <c r="J6212">
        <v>0</v>
      </c>
      <c r="K6212" s="1">
        <v>6</v>
      </c>
      <c r="L6212" t="s">
        <v>42</v>
      </c>
      <c r="M6212" t="s">
        <v>40</v>
      </c>
      <c r="N6212" s="10">
        <v>1.1499999999999999</v>
      </c>
      <c r="O6212" t="s">
        <v>40</v>
      </c>
      <c r="P6212" t="s">
        <v>40</v>
      </c>
      <c r="Q6212" t="s">
        <v>55</v>
      </c>
      <c r="R6212">
        <v>3</v>
      </c>
      <c r="S6212" t="s">
        <v>43</v>
      </c>
      <c r="T6212" t="s">
        <v>40</v>
      </c>
      <c r="U6212" t="s">
        <v>43</v>
      </c>
      <c r="V6212" t="s">
        <v>43</v>
      </c>
      <c r="W6212" t="s">
        <v>40</v>
      </c>
      <c r="X6212" t="s">
        <v>43</v>
      </c>
      <c r="Y6212" t="s">
        <v>43</v>
      </c>
      <c r="Z6212" t="s">
        <v>40</v>
      </c>
      <c r="AA6212" t="s">
        <v>51</v>
      </c>
      <c r="AB6212" t="s">
        <v>40</v>
      </c>
      <c r="AC6212" t="s">
        <v>56</v>
      </c>
      <c r="AD6212" s="10">
        <v>90.1</v>
      </c>
      <c r="AE6212" s="10">
        <v>521.29999999999995</v>
      </c>
      <c r="AF6212" s="10">
        <v>0</v>
      </c>
      <c r="AG6212" s="10">
        <v>0</v>
      </c>
      <c r="AH6212" s="10">
        <v>6.9</v>
      </c>
      <c r="AI6212" s="10">
        <v>528.20000000000005</v>
      </c>
      <c r="AJ6212" t="s">
        <v>57</v>
      </c>
      <c r="AK6212" t="s">
        <v>58</v>
      </c>
      <c r="AL6212" t="s">
        <v>104</v>
      </c>
      <c r="AM621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212" t="str">
        <f t="shared" si="194"/>
        <v>50-59</v>
      </c>
      <c r="AO6212">
        <f t="shared" si="195"/>
        <v>1</v>
      </c>
      <c r="AP6212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213" spans="1:42" x14ac:dyDescent="0.25">
      <c r="A6213" t="s">
        <v>7400</v>
      </c>
      <c r="B6213" t="s">
        <v>39</v>
      </c>
      <c r="C6213" s="1">
        <v>42</v>
      </c>
      <c r="D6213" t="s">
        <v>43</v>
      </c>
      <c r="E6213">
        <v>0</v>
      </c>
      <c r="F6213" t="s">
        <v>722</v>
      </c>
      <c r="G6213" s="1">
        <v>95620</v>
      </c>
      <c r="H6213">
        <v>38.392820999999998</v>
      </c>
      <c r="I6213">
        <v>-121.79991699999999</v>
      </c>
      <c r="J6213">
        <v>0</v>
      </c>
      <c r="K6213" s="1">
        <v>25</v>
      </c>
      <c r="L6213" t="s">
        <v>129</v>
      </c>
      <c r="M6213" t="s">
        <v>40</v>
      </c>
      <c r="N6213" s="10">
        <v>6</v>
      </c>
      <c r="O6213" t="s">
        <v>43</v>
      </c>
      <c r="P6213" t="s">
        <v>43</v>
      </c>
      <c r="AA6213" t="s">
        <v>51</v>
      </c>
      <c r="AB6213" t="s">
        <v>40</v>
      </c>
      <c r="AC6213" t="s">
        <v>46</v>
      </c>
      <c r="AD6213" s="10">
        <v>19.2</v>
      </c>
      <c r="AE6213" s="10">
        <v>532.1</v>
      </c>
      <c r="AF6213" s="10">
        <v>0</v>
      </c>
      <c r="AG6213" s="10">
        <v>0</v>
      </c>
      <c r="AH6213" s="10">
        <v>150</v>
      </c>
      <c r="AI6213" s="10">
        <v>682.1</v>
      </c>
      <c r="AJ6213" t="s">
        <v>47</v>
      </c>
      <c r="AM6213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213" t="str">
        <f t="shared" si="194"/>
        <v>40-49</v>
      </c>
      <c r="AO6213">
        <f t="shared" si="195"/>
        <v>0</v>
      </c>
      <c r="AP6213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214" spans="1:42" x14ac:dyDescent="0.25">
      <c r="A6214" t="s">
        <v>7401</v>
      </c>
      <c r="B6214" t="s">
        <v>39</v>
      </c>
      <c r="C6214" s="1">
        <v>64</v>
      </c>
      <c r="D6214" t="s">
        <v>43</v>
      </c>
      <c r="E6214">
        <v>0</v>
      </c>
      <c r="F6214" t="s">
        <v>5409</v>
      </c>
      <c r="G6214" s="1">
        <v>94599</v>
      </c>
      <c r="H6214">
        <v>38.421458000000001</v>
      </c>
      <c r="I6214">
        <v>-122.365048</v>
      </c>
      <c r="J6214">
        <v>0</v>
      </c>
      <c r="K6214" s="1">
        <v>66</v>
      </c>
      <c r="L6214" t="s">
        <v>72</v>
      </c>
      <c r="M6214" t="s">
        <v>43</v>
      </c>
      <c r="P6214" t="s">
        <v>40</v>
      </c>
      <c r="Q6214" t="s">
        <v>79</v>
      </c>
      <c r="R6214">
        <v>29</v>
      </c>
      <c r="S6214" t="s">
        <v>40</v>
      </c>
      <c r="T6214" t="s">
        <v>40</v>
      </c>
      <c r="U6214" t="s">
        <v>40</v>
      </c>
      <c r="V6214" t="s">
        <v>40</v>
      </c>
      <c r="W6214" t="s">
        <v>43</v>
      </c>
      <c r="X6214" t="s">
        <v>43</v>
      </c>
      <c r="Y6214" t="s">
        <v>43</v>
      </c>
      <c r="Z6214" t="s">
        <v>43</v>
      </c>
      <c r="AA6214" t="s">
        <v>73</v>
      </c>
      <c r="AB6214" t="s">
        <v>40</v>
      </c>
      <c r="AC6214" t="s">
        <v>183</v>
      </c>
      <c r="AD6214" s="10">
        <v>47.4</v>
      </c>
      <c r="AE6214" s="10">
        <v>3177.25</v>
      </c>
      <c r="AF6214" s="10">
        <v>0</v>
      </c>
      <c r="AG6214" s="10">
        <v>0</v>
      </c>
      <c r="AH6214" s="10">
        <v>0</v>
      </c>
      <c r="AI6214" s="10">
        <v>3177.25</v>
      </c>
      <c r="AJ6214" t="s">
        <v>47</v>
      </c>
      <c r="AM621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214" t="str">
        <f t="shared" si="194"/>
        <v>60-80</v>
      </c>
      <c r="AO6214">
        <f t="shared" si="195"/>
        <v>0</v>
      </c>
      <c r="AP6214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6215" spans="1:42" x14ac:dyDescent="0.25">
      <c r="A6215" t="s">
        <v>7402</v>
      </c>
      <c r="B6215" t="s">
        <v>49</v>
      </c>
      <c r="C6215" s="1">
        <v>50</v>
      </c>
      <c r="D6215" t="s">
        <v>43</v>
      </c>
      <c r="E6215">
        <v>0</v>
      </c>
      <c r="F6215" t="s">
        <v>4003</v>
      </c>
      <c r="G6215" s="1">
        <v>92223</v>
      </c>
      <c r="H6215">
        <v>33.946981999999998</v>
      </c>
      <c r="I6215">
        <v>-116.977672</v>
      </c>
      <c r="J6215">
        <v>0</v>
      </c>
      <c r="K6215" s="1">
        <v>44</v>
      </c>
      <c r="L6215" t="s">
        <v>42</v>
      </c>
      <c r="M6215" t="s">
        <v>40</v>
      </c>
      <c r="N6215" s="10">
        <v>44.92</v>
      </c>
      <c r="O6215" t="s">
        <v>40</v>
      </c>
      <c r="P6215" t="s">
        <v>40</v>
      </c>
      <c r="Q6215" t="s">
        <v>55</v>
      </c>
      <c r="R6215">
        <v>16</v>
      </c>
      <c r="S6215" t="s">
        <v>43</v>
      </c>
      <c r="T6215" t="s">
        <v>43</v>
      </c>
      <c r="U6215" t="s">
        <v>40</v>
      </c>
      <c r="V6215" t="s">
        <v>43</v>
      </c>
      <c r="W6215" t="s">
        <v>43</v>
      </c>
      <c r="X6215" t="s">
        <v>40</v>
      </c>
      <c r="Y6215" t="s">
        <v>40</v>
      </c>
      <c r="Z6215" t="s">
        <v>40</v>
      </c>
      <c r="AA6215" t="s">
        <v>51</v>
      </c>
      <c r="AB6215" t="s">
        <v>40</v>
      </c>
      <c r="AC6215" t="s">
        <v>46</v>
      </c>
      <c r="AD6215" s="10">
        <v>90.4</v>
      </c>
      <c r="AE6215" s="10">
        <v>4063</v>
      </c>
      <c r="AF6215" s="10">
        <v>0</v>
      </c>
      <c r="AG6215" s="10">
        <v>0</v>
      </c>
      <c r="AH6215" s="10">
        <v>1976.48</v>
      </c>
      <c r="AI6215" s="10">
        <v>6039.48</v>
      </c>
      <c r="AJ6215" t="s">
        <v>47</v>
      </c>
      <c r="AM6215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215" t="str">
        <f t="shared" si="194"/>
        <v>50-59</v>
      </c>
      <c r="AO6215">
        <f t="shared" si="195"/>
        <v>0</v>
      </c>
      <c r="AP6215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216" spans="1:42" x14ac:dyDescent="0.25">
      <c r="A6216" t="s">
        <v>7403</v>
      </c>
      <c r="B6216" t="s">
        <v>49</v>
      </c>
      <c r="C6216" s="1">
        <v>62</v>
      </c>
      <c r="D6216" t="s">
        <v>43</v>
      </c>
      <c r="E6216">
        <v>0</v>
      </c>
      <c r="F6216" t="s">
        <v>5367</v>
      </c>
      <c r="G6216" s="1">
        <v>95934</v>
      </c>
      <c r="H6216">
        <v>40.080342000000002</v>
      </c>
      <c r="I6216">
        <v>-120.95780499999999</v>
      </c>
      <c r="J6216">
        <v>0</v>
      </c>
      <c r="K6216" s="1">
        <v>60</v>
      </c>
      <c r="L6216" t="s">
        <v>42</v>
      </c>
      <c r="M6216" t="s">
        <v>40</v>
      </c>
      <c r="N6216" s="10">
        <v>35.130000000000003</v>
      </c>
      <c r="O6216" t="s">
        <v>43</v>
      </c>
      <c r="P6216" t="s">
        <v>40</v>
      </c>
      <c r="Q6216" t="s">
        <v>79</v>
      </c>
      <c r="R6216">
        <v>3</v>
      </c>
      <c r="S6216" t="s">
        <v>40</v>
      </c>
      <c r="T6216" t="s">
        <v>43</v>
      </c>
      <c r="U6216" t="s">
        <v>40</v>
      </c>
      <c r="V6216" t="s">
        <v>40</v>
      </c>
      <c r="W6216" t="s">
        <v>40</v>
      </c>
      <c r="X6216" t="s">
        <v>40</v>
      </c>
      <c r="Y6216" t="s">
        <v>40</v>
      </c>
      <c r="Z6216" t="s">
        <v>40</v>
      </c>
      <c r="AA6216" t="s">
        <v>45</v>
      </c>
      <c r="AB6216" t="s">
        <v>43</v>
      </c>
      <c r="AC6216" t="s">
        <v>46</v>
      </c>
      <c r="AD6216" s="10">
        <v>79</v>
      </c>
      <c r="AE6216" s="10">
        <v>4801.1000000000004</v>
      </c>
      <c r="AF6216" s="10">
        <v>0</v>
      </c>
      <c r="AG6216" s="10">
        <v>0</v>
      </c>
      <c r="AH6216" s="10">
        <v>2107.8000000000002</v>
      </c>
      <c r="AI6216" s="10">
        <v>6908.9</v>
      </c>
      <c r="AJ6216" t="s">
        <v>47</v>
      </c>
      <c r="AM621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216" t="str">
        <f t="shared" si="194"/>
        <v>60-80</v>
      </c>
      <c r="AO6216">
        <f t="shared" si="195"/>
        <v>0</v>
      </c>
      <c r="AP621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217" spans="1:42" x14ac:dyDescent="0.25">
      <c r="A6217" t="s">
        <v>7404</v>
      </c>
      <c r="B6217" t="s">
        <v>39</v>
      </c>
      <c r="C6217" s="1">
        <v>34</v>
      </c>
      <c r="D6217" t="s">
        <v>43</v>
      </c>
      <c r="E6217">
        <v>0</v>
      </c>
      <c r="F6217" t="s">
        <v>954</v>
      </c>
      <c r="G6217" s="1">
        <v>91356</v>
      </c>
      <c r="H6217">
        <v>34.157136999999999</v>
      </c>
      <c r="I6217">
        <v>-118.548511</v>
      </c>
      <c r="J6217">
        <v>0</v>
      </c>
      <c r="K6217" s="1">
        <v>18</v>
      </c>
      <c r="L6217" t="s">
        <v>42</v>
      </c>
      <c r="M6217" t="s">
        <v>40</v>
      </c>
      <c r="N6217" s="10">
        <v>36.49</v>
      </c>
      <c r="O6217" t="s">
        <v>40</v>
      </c>
      <c r="P6217" t="s">
        <v>40</v>
      </c>
      <c r="Q6217" t="s">
        <v>55</v>
      </c>
      <c r="R6217">
        <v>3</v>
      </c>
      <c r="S6217" t="s">
        <v>43</v>
      </c>
      <c r="T6217" t="s">
        <v>43</v>
      </c>
      <c r="U6217" t="s">
        <v>43</v>
      </c>
      <c r="V6217" t="s">
        <v>40</v>
      </c>
      <c r="W6217" t="s">
        <v>40</v>
      </c>
      <c r="X6217" t="s">
        <v>40</v>
      </c>
      <c r="Y6217" t="s">
        <v>40</v>
      </c>
      <c r="Z6217" t="s">
        <v>40</v>
      </c>
      <c r="AA6217" t="s">
        <v>51</v>
      </c>
      <c r="AB6217" t="s">
        <v>40</v>
      </c>
      <c r="AC6217" t="s">
        <v>56</v>
      </c>
      <c r="AD6217" s="10">
        <v>99.85</v>
      </c>
      <c r="AE6217" s="10">
        <v>1776.95</v>
      </c>
      <c r="AF6217" s="10">
        <v>0</v>
      </c>
      <c r="AG6217" s="10">
        <v>0</v>
      </c>
      <c r="AH6217" s="10">
        <v>656.82</v>
      </c>
      <c r="AI6217" s="10">
        <v>2433.77</v>
      </c>
      <c r="AJ6217" t="s">
        <v>57</v>
      </c>
      <c r="AK6217" t="s">
        <v>63</v>
      </c>
      <c r="AL6217" t="s">
        <v>64</v>
      </c>
      <c r="AM6217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6217" t="str">
        <f t="shared" si="194"/>
        <v>30-39</v>
      </c>
      <c r="AO6217">
        <f t="shared" si="195"/>
        <v>1</v>
      </c>
      <c r="AP6217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218" spans="1:42" x14ac:dyDescent="0.25">
      <c r="A6218" t="s">
        <v>7405</v>
      </c>
      <c r="B6218" t="s">
        <v>39</v>
      </c>
      <c r="C6218" s="1">
        <v>22</v>
      </c>
      <c r="D6218" t="s">
        <v>40</v>
      </c>
      <c r="E6218">
        <v>0</v>
      </c>
      <c r="F6218" t="s">
        <v>1507</v>
      </c>
      <c r="G6218" s="1">
        <v>95691</v>
      </c>
      <c r="H6218">
        <v>38.627951000000003</v>
      </c>
      <c r="I6218">
        <v>-121.593287</v>
      </c>
      <c r="J6218">
        <v>9</v>
      </c>
      <c r="K6218" s="1">
        <v>60</v>
      </c>
      <c r="L6218" t="s">
        <v>42</v>
      </c>
      <c r="M6218" t="s">
        <v>40</v>
      </c>
      <c r="N6218" s="10">
        <v>34.479999999999997</v>
      </c>
      <c r="O6218" t="s">
        <v>40</v>
      </c>
      <c r="P6218" t="s">
        <v>40</v>
      </c>
      <c r="Q6218" t="s">
        <v>55</v>
      </c>
      <c r="R6218">
        <v>51</v>
      </c>
      <c r="S6218" t="s">
        <v>43</v>
      </c>
      <c r="T6218" t="s">
        <v>40</v>
      </c>
      <c r="U6218" t="s">
        <v>43</v>
      </c>
      <c r="V6218" t="s">
        <v>43</v>
      </c>
      <c r="W6218" t="s">
        <v>40</v>
      </c>
      <c r="X6218" t="s">
        <v>40</v>
      </c>
      <c r="Y6218" t="s">
        <v>40</v>
      </c>
      <c r="Z6218" t="s">
        <v>40</v>
      </c>
      <c r="AA6218" t="s">
        <v>51</v>
      </c>
      <c r="AB6218" t="s">
        <v>40</v>
      </c>
      <c r="AC6218" t="s">
        <v>56</v>
      </c>
      <c r="AD6218" s="10">
        <v>99.8</v>
      </c>
      <c r="AE6218" s="10">
        <v>5985.75</v>
      </c>
      <c r="AF6218" s="10">
        <v>0</v>
      </c>
      <c r="AG6218" s="10">
        <v>0</v>
      </c>
      <c r="AH6218" s="10">
        <v>2068.8000000000002</v>
      </c>
      <c r="AI6218" s="10">
        <v>8054.55</v>
      </c>
      <c r="AJ6218" t="s">
        <v>47</v>
      </c>
      <c r="AM621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218" t="str">
        <f t="shared" si="194"/>
        <v>19-29</v>
      </c>
      <c r="AO6218">
        <f t="shared" si="195"/>
        <v>0</v>
      </c>
      <c r="AP6218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219" spans="1:42" x14ac:dyDescent="0.25">
      <c r="A6219" t="s">
        <v>7406</v>
      </c>
      <c r="B6219" t="s">
        <v>49</v>
      </c>
      <c r="C6219" s="1">
        <v>42</v>
      </c>
      <c r="D6219" t="s">
        <v>43</v>
      </c>
      <c r="E6219">
        <v>0</v>
      </c>
      <c r="F6219" t="s">
        <v>322</v>
      </c>
      <c r="G6219" s="1">
        <v>95815</v>
      </c>
      <c r="H6219">
        <v>38.608404999999998</v>
      </c>
      <c r="I6219">
        <v>-121.44994199999999</v>
      </c>
      <c r="J6219">
        <v>0</v>
      </c>
      <c r="K6219" s="1">
        <v>11</v>
      </c>
      <c r="L6219" t="s">
        <v>42</v>
      </c>
      <c r="M6219" t="s">
        <v>40</v>
      </c>
      <c r="N6219" s="10">
        <v>30.91</v>
      </c>
      <c r="O6219" t="s">
        <v>40</v>
      </c>
      <c r="P6219" t="s">
        <v>43</v>
      </c>
      <c r="AA6219" t="s">
        <v>51</v>
      </c>
      <c r="AB6219" t="s">
        <v>43</v>
      </c>
      <c r="AC6219" t="s">
        <v>46</v>
      </c>
      <c r="AD6219" s="10">
        <v>23.15</v>
      </c>
      <c r="AE6219" s="10">
        <v>245.2</v>
      </c>
      <c r="AF6219" s="10">
        <v>0</v>
      </c>
      <c r="AG6219" s="10">
        <v>0</v>
      </c>
      <c r="AH6219" s="10">
        <v>340.01</v>
      </c>
      <c r="AI6219" s="10">
        <v>585.21</v>
      </c>
      <c r="AJ6219" t="s">
        <v>57</v>
      </c>
      <c r="AK6219" t="s">
        <v>58</v>
      </c>
      <c r="AL6219" t="s">
        <v>104</v>
      </c>
      <c r="AM6219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219" t="str">
        <f t="shared" si="194"/>
        <v>40-49</v>
      </c>
      <c r="AO6219">
        <f t="shared" si="195"/>
        <v>1</v>
      </c>
      <c r="AP6219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220" spans="1:42" x14ac:dyDescent="0.25">
      <c r="A6220" t="s">
        <v>7407</v>
      </c>
      <c r="B6220" t="s">
        <v>49</v>
      </c>
      <c r="C6220" s="1">
        <v>46</v>
      </c>
      <c r="D6220" t="s">
        <v>43</v>
      </c>
      <c r="E6220">
        <v>0</v>
      </c>
      <c r="F6220" t="s">
        <v>41</v>
      </c>
      <c r="G6220" s="1">
        <v>93225</v>
      </c>
      <c r="H6220">
        <v>34.827661999999997</v>
      </c>
      <c r="I6220">
        <v>-118.999073</v>
      </c>
      <c r="J6220">
        <v>0</v>
      </c>
      <c r="K6220" s="1">
        <v>59</v>
      </c>
      <c r="L6220" t="s">
        <v>42</v>
      </c>
      <c r="M6220" t="s">
        <v>40</v>
      </c>
      <c r="N6220" s="10">
        <v>9.6999999999999993</v>
      </c>
      <c r="O6220" t="s">
        <v>43</v>
      </c>
      <c r="P6220" t="s">
        <v>40</v>
      </c>
      <c r="Q6220" t="s">
        <v>79</v>
      </c>
      <c r="R6220">
        <v>6</v>
      </c>
      <c r="S6220" t="s">
        <v>43</v>
      </c>
      <c r="T6220" t="s">
        <v>43</v>
      </c>
      <c r="U6220" t="s">
        <v>40</v>
      </c>
      <c r="V6220" t="s">
        <v>43</v>
      </c>
      <c r="W6220" t="s">
        <v>43</v>
      </c>
      <c r="X6220" t="s">
        <v>40</v>
      </c>
      <c r="Y6220" t="s">
        <v>40</v>
      </c>
      <c r="Z6220" t="s">
        <v>40</v>
      </c>
      <c r="AA6220" t="s">
        <v>45</v>
      </c>
      <c r="AB6220" t="s">
        <v>40</v>
      </c>
      <c r="AC6220" t="s">
        <v>56</v>
      </c>
      <c r="AD6220" s="10">
        <v>61.35</v>
      </c>
      <c r="AE6220" s="10">
        <v>3645.5</v>
      </c>
      <c r="AF6220" s="10">
        <v>0</v>
      </c>
      <c r="AG6220" s="10">
        <v>0</v>
      </c>
      <c r="AH6220" s="10">
        <v>572.29999999999995</v>
      </c>
      <c r="AI6220" s="10">
        <v>4217.8</v>
      </c>
      <c r="AJ6220" t="s">
        <v>47</v>
      </c>
      <c r="AM622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220" t="str">
        <f t="shared" si="194"/>
        <v>40-49</v>
      </c>
      <c r="AO6220">
        <f t="shared" si="195"/>
        <v>0</v>
      </c>
      <c r="AP6220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221" spans="1:42" x14ac:dyDescent="0.25">
      <c r="A6221" t="s">
        <v>7408</v>
      </c>
      <c r="B6221" t="s">
        <v>49</v>
      </c>
      <c r="C6221" s="1">
        <v>58</v>
      </c>
      <c r="D6221" t="s">
        <v>43</v>
      </c>
      <c r="E6221">
        <v>0</v>
      </c>
      <c r="F6221" t="s">
        <v>157</v>
      </c>
      <c r="G6221" s="1">
        <v>95127</v>
      </c>
      <c r="H6221">
        <v>37.375155999999997</v>
      </c>
      <c r="I6221">
        <v>-121.795867</v>
      </c>
      <c r="J6221">
        <v>0</v>
      </c>
      <c r="K6221" s="1">
        <v>12</v>
      </c>
      <c r="L6221" t="s">
        <v>42</v>
      </c>
      <c r="M6221" t="s">
        <v>40</v>
      </c>
      <c r="N6221" s="10">
        <v>44.78</v>
      </c>
      <c r="O6221" t="s">
        <v>43</v>
      </c>
      <c r="P6221" t="s">
        <v>40</v>
      </c>
      <c r="Q6221" t="s">
        <v>79</v>
      </c>
      <c r="R6221">
        <v>12</v>
      </c>
      <c r="S6221" t="s">
        <v>43</v>
      </c>
      <c r="T6221" t="s">
        <v>40</v>
      </c>
      <c r="U6221" t="s">
        <v>43</v>
      </c>
      <c r="V6221" t="s">
        <v>43</v>
      </c>
      <c r="W6221" t="s">
        <v>43</v>
      </c>
      <c r="X6221" t="s">
        <v>43</v>
      </c>
      <c r="Y6221" t="s">
        <v>43</v>
      </c>
      <c r="Z6221" t="s">
        <v>40</v>
      </c>
      <c r="AA6221" t="s">
        <v>51</v>
      </c>
      <c r="AB6221" t="s">
        <v>40</v>
      </c>
      <c r="AC6221" t="s">
        <v>56</v>
      </c>
      <c r="AD6221" s="10">
        <v>49.05</v>
      </c>
      <c r="AE6221" s="10">
        <v>593.04999999999995</v>
      </c>
      <c r="AF6221" s="10">
        <v>29.32</v>
      </c>
      <c r="AG6221" s="10">
        <v>0</v>
      </c>
      <c r="AH6221" s="10">
        <v>537.36</v>
      </c>
      <c r="AI6221" s="10">
        <v>1101.0899999999999</v>
      </c>
      <c r="AJ6221" t="s">
        <v>47</v>
      </c>
      <c r="AM622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221" t="str">
        <f t="shared" si="194"/>
        <v>50-59</v>
      </c>
      <c r="AO6221">
        <f t="shared" si="195"/>
        <v>0</v>
      </c>
      <c r="AP6221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6222" spans="1:42" x14ac:dyDescent="0.25">
      <c r="A6222" t="s">
        <v>7409</v>
      </c>
      <c r="B6222" t="s">
        <v>39</v>
      </c>
      <c r="C6222" s="1">
        <v>23</v>
      </c>
      <c r="D6222" t="s">
        <v>40</v>
      </c>
      <c r="E6222">
        <v>0</v>
      </c>
      <c r="F6222" t="s">
        <v>3472</v>
      </c>
      <c r="G6222" s="1">
        <v>91741</v>
      </c>
      <c r="H6222">
        <v>34.14649</v>
      </c>
      <c r="I6222">
        <v>-117.84981500000001</v>
      </c>
      <c r="J6222">
        <v>1</v>
      </c>
      <c r="K6222" s="1">
        <v>8</v>
      </c>
      <c r="L6222" t="s">
        <v>54</v>
      </c>
      <c r="M6222" t="s">
        <v>40</v>
      </c>
      <c r="N6222" s="10">
        <v>23.68</v>
      </c>
      <c r="O6222" t="s">
        <v>43</v>
      </c>
      <c r="P6222" t="s">
        <v>40</v>
      </c>
      <c r="Q6222" t="s">
        <v>79</v>
      </c>
      <c r="R6222">
        <v>41</v>
      </c>
      <c r="S6222" t="s">
        <v>40</v>
      </c>
      <c r="T6222" t="s">
        <v>43</v>
      </c>
      <c r="U6222" t="s">
        <v>43</v>
      </c>
      <c r="V6222" t="s">
        <v>40</v>
      </c>
      <c r="W6222" t="s">
        <v>43</v>
      </c>
      <c r="X6222" t="s">
        <v>40</v>
      </c>
      <c r="Y6222" t="s">
        <v>40</v>
      </c>
      <c r="Z6222" t="s">
        <v>40</v>
      </c>
      <c r="AA6222" t="s">
        <v>73</v>
      </c>
      <c r="AB6222" t="s">
        <v>43</v>
      </c>
      <c r="AC6222" t="s">
        <v>46</v>
      </c>
      <c r="AD6222" s="10">
        <v>65.5</v>
      </c>
      <c r="AE6222" s="10">
        <v>564.35</v>
      </c>
      <c r="AF6222" s="10">
        <v>0</v>
      </c>
      <c r="AG6222" s="10">
        <v>0</v>
      </c>
      <c r="AH6222" s="10">
        <v>189.44</v>
      </c>
      <c r="AI6222" s="10">
        <v>753.79</v>
      </c>
      <c r="AJ6222" t="s">
        <v>47</v>
      </c>
      <c r="AM622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222" t="str">
        <f t="shared" si="194"/>
        <v>19-29</v>
      </c>
      <c r="AO6222">
        <f t="shared" si="195"/>
        <v>0</v>
      </c>
      <c r="AP622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223" spans="1:42" x14ac:dyDescent="0.25">
      <c r="A6223" t="s">
        <v>7410</v>
      </c>
      <c r="B6223" t="s">
        <v>39</v>
      </c>
      <c r="C6223" s="1">
        <v>35</v>
      </c>
      <c r="D6223" t="s">
        <v>43</v>
      </c>
      <c r="E6223">
        <v>0</v>
      </c>
      <c r="F6223" t="s">
        <v>135</v>
      </c>
      <c r="G6223" s="1">
        <v>90048</v>
      </c>
      <c r="H6223">
        <v>34.072944999999997</v>
      </c>
      <c r="I6223">
        <v>-118.37267</v>
      </c>
      <c r="J6223">
        <v>0</v>
      </c>
      <c r="K6223" s="1">
        <v>28</v>
      </c>
      <c r="L6223" t="s">
        <v>129</v>
      </c>
      <c r="M6223" t="s">
        <v>43</v>
      </c>
      <c r="P6223" t="s">
        <v>40</v>
      </c>
      <c r="Q6223" t="s">
        <v>79</v>
      </c>
      <c r="R6223">
        <v>14</v>
      </c>
      <c r="S6223" t="s">
        <v>43</v>
      </c>
      <c r="T6223" t="s">
        <v>43</v>
      </c>
      <c r="U6223" t="s">
        <v>40</v>
      </c>
      <c r="V6223" t="s">
        <v>43</v>
      </c>
      <c r="W6223" t="s">
        <v>43</v>
      </c>
      <c r="X6223" t="s">
        <v>43</v>
      </c>
      <c r="Y6223" t="s">
        <v>43</v>
      </c>
      <c r="Z6223" t="s">
        <v>40</v>
      </c>
      <c r="AA6223" t="s">
        <v>51</v>
      </c>
      <c r="AB6223" t="s">
        <v>40</v>
      </c>
      <c r="AC6223" t="s">
        <v>46</v>
      </c>
      <c r="AD6223" s="10">
        <v>29.75</v>
      </c>
      <c r="AE6223" s="10">
        <v>790.7</v>
      </c>
      <c r="AF6223" s="10">
        <v>0</v>
      </c>
      <c r="AG6223" s="10">
        <v>0</v>
      </c>
      <c r="AH6223" s="10">
        <v>0</v>
      </c>
      <c r="AI6223" s="10">
        <v>790.7</v>
      </c>
      <c r="AJ6223" t="s">
        <v>47</v>
      </c>
      <c r="AM6223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223" t="str">
        <f t="shared" si="194"/>
        <v>30-39</v>
      </c>
      <c r="AO6223">
        <f t="shared" si="195"/>
        <v>0</v>
      </c>
      <c r="AP6223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224" spans="1:42" x14ac:dyDescent="0.25">
      <c r="A6224" t="s">
        <v>7411</v>
      </c>
      <c r="B6224" t="s">
        <v>39</v>
      </c>
      <c r="C6224" s="1">
        <v>56</v>
      </c>
      <c r="D6224" t="s">
        <v>43</v>
      </c>
      <c r="E6224">
        <v>1</v>
      </c>
      <c r="F6224" t="s">
        <v>245</v>
      </c>
      <c r="G6224" s="1">
        <v>92028</v>
      </c>
      <c r="H6224">
        <v>33.362575</v>
      </c>
      <c r="I6224">
        <v>-117.299644</v>
      </c>
      <c r="J6224">
        <v>0</v>
      </c>
      <c r="K6224" s="1">
        <v>12</v>
      </c>
      <c r="L6224" t="s">
        <v>42</v>
      </c>
      <c r="M6224" t="s">
        <v>40</v>
      </c>
      <c r="N6224" s="10">
        <v>17.850000000000001</v>
      </c>
      <c r="O6224" t="s">
        <v>40</v>
      </c>
      <c r="P6224" t="s">
        <v>40</v>
      </c>
      <c r="Q6224" t="s">
        <v>55</v>
      </c>
      <c r="R6224">
        <v>19</v>
      </c>
      <c r="S6224" t="s">
        <v>43</v>
      </c>
      <c r="T6224" t="s">
        <v>43</v>
      </c>
      <c r="U6224" t="s">
        <v>43</v>
      </c>
      <c r="V6224" t="s">
        <v>43</v>
      </c>
      <c r="W6224" t="s">
        <v>40</v>
      </c>
      <c r="X6224" t="s">
        <v>43</v>
      </c>
      <c r="Y6224" t="s">
        <v>43</v>
      </c>
      <c r="Z6224" t="s">
        <v>40</v>
      </c>
      <c r="AA6224" t="s">
        <v>51</v>
      </c>
      <c r="AB6224" t="s">
        <v>40</v>
      </c>
      <c r="AC6224" t="s">
        <v>56</v>
      </c>
      <c r="AD6224" s="10">
        <v>84.05</v>
      </c>
      <c r="AE6224" s="10">
        <v>966.55</v>
      </c>
      <c r="AF6224" s="10">
        <v>0</v>
      </c>
      <c r="AG6224" s="10">
        <v>0</v>
      </c>
      <c r="AH6224" s="10">
        <v>214.2</v>
      </c>
      <c r="AI6224" s="10">
        <v>1180.75</v>
      </c>
      <c r="AJ6224" t="s">
        <v>47</v>
      </c>
      <c r="AM622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224" t="str">
        <f t="shared" si="194"/>
        <v>50-59</v>
      </c>
      <c r="AO6224">
        <f t="shared" si="195"/>
        <v>0</v>
      </c>
      <c r="AP622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225" spans="1:42" x14ac:dyDescent="0.25">
      <c r="A6225" t="s">
        <v>7412</v>
      </c>
      <c r="B6225" t="s">
        <v>39</v>
      </c>
      <c r="C6225" s="1">
        <v>62</v>
      </c>
      <c r="D6225" t="s">
        <v>40</v>
      </c>
      <c r="E6225">
        <v>2</v>
      </c>
      <c r="F6225" t="s">
        <v>3502</v>
      </c>
      <c r="G6225" s="1">
        <v>95466</v>
      </c>
      <c r="H6225">
        <v>39.094101999999999</v>
      </c>
      <c r="I6225">
        <v>-123.50085300000001</v>
      </c>
      <c r="J6225">
        <v>9</v>
      </c>
      <c r="K6225" s="1">
        <v>30</v>
      </c>
      <c r="L6225" t="s">
        <v>42</v>
      </c>
      <c r="M6225" t="s">
        <v>40</v>
      </c>
      <c r="N6225" s="10">
        <v>24.56</v>
      </c>
      <c r="O6225" t="s">
        <v>40</v>
      </c>
      <c r="P6225" t="s">
        <v>40</v>
      </c>
      <c r="Q6225" t="s">
        <v>55</v>
      </c>
      <c r="R6225">
        <v>18</v>
      </c>
      <c r="S6225" t="s">
        <v>43</v>
      </c>
      <c r="T6225" t="s">
        <v>40</v>
      </c>
      <c r="U6225" t="s">
        <v>40</v>
      </c>
      <c r="V6225" t="s">
        <v>40</v>
      </c>
      <c r="W6225" t="s">
        <v>40</v>
      </c>
      <c r="X6225" t="s">
        <v>40</v>
      </c>
      <c r="Y6225" t="s">
        <v>40</v>
      </c>
      <c r="Z6225" t="s">
        <v>40</v>
      </c>
      <c r="AA6225" t="s">
        <v>51</v>
      </c>
      <c r="AB6225" t="s">
        <v>40</v>
      </c>
      <c r="AC6225" t="s">
        <v>56</v>
      </c>
      <c r="AD6225" s="10">
        <v>107.5</v>
      </c>
      <c r="AE6225" s="10">
        <v>3242.5</v>
      </c>
      <c r="AF6225" s="10">
        <v>0</v>
      </c>
      <c r="AG6225" s="10">
        <v>0</v>
      </c>
      <c r="AH6225" s="10">
        <v>736.8</v>
      </c>
      <c r="AI6225" s="10">
        <v>3979.3</v>
      </c>
      <c r="AJ6225" t="s">
        <v>47</v>
      </c>
      <c r="AM6225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225" t="str">
        <f t="shared" si="194"/>
        <v>60-80</v>
      </c>
      <c r="AO6225">
        <f t="shared" si="195"/>
        <v>0</v>
      </c>
      <c r="AP6225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226" spans="1:42" x14ac:dyDescent="0.25">
      <c r="A6226" t="s">
        <v>7413</v>
      </c>
      <c r="B6226" t="s">
        <v>49</v>
      </c>
      <c r="C6226" s="1">
        <v>65</v>
      </c>
      <c r="D6226" t="s">
        <v>43</v>
      </c>
      <c r="E6226">
        <v>0</v>
      </c>
      <c r="F6226" t="s">
        <v>3502</v>
      </c>
      <c r="G6226" s="1">
        <v>95466</v>
      </c>
      <c r="H6226">
        <v>39.094101999999999</v>
      </c>
      <c r="I6226">
        <v>-123.50085300000001</v>
      </c>
      <c r="J6226">
        <v>0</v>
      </c>
      <c r="K6226" s="1">
        <v>12</v>
      </c>
      <c r="L6226" t="s">
        <v>62</v>
      </c>
      <c r="M6226" t="s">
        <v>40</v>
      </c>
      <c r="N6226" s="10">
        <v>28.63</v>
      </c>
      <c r="O6226" t="s">
        <v>43</v>
      </c>
      <c r="P6226" t="s">
        <v>40</v>
      </c>
      <c r="Q6226" t="s">
        <v>44</v>
      </c>
      <c r="R6226">
        <v>7</v>
      </c>
      <c r="S6226" t="s">
        <v>43</v>
      </c>
      <c r="T6226" t="s">
        <v>40</v>
      </c>
      <c r="U6226" t="s">
        <v>40</v>
      </c>
      <c r="V6226" t="s">
        <v>40</v>
      </c>
      <c r="W6226" t="s">
        <v>43</v>
      </c>
      <c r="X6226" t="s">
        <v>43</v>
      </c>
      <c r="Y6226" t="s">
        <v>43</v>
      </c>
      <c r="Z6226" t="s">
        <v>43</v>
      </c>
      <c r="AA6226" t="s">
        <v>51</v>
      </c>
      <c r="AB6226" t="s">
        <v>40</v>
      </c>
      <c r="AC6226" t="s">
        <v>46</v>
      </c>
      <c r="AD6226" s="10">
        <v>83.8</v>
      </c>
      <c r="AE6226" s="10">
        <v>1029.75</v>
      </c>
      <c r="AF6226" s="10">
        <v>44.58</v>
      </c>
      <c r="AG6226" s="10">
        <v>80</v>
      </c>
      <c r="AH6226" s="10">
        <v>343.56</v>
      </c>
      <c r="AI6226" s="10">
        <v>1408.73</v>
      </c>
      <c r="AJ6226" t="s">
        <v>57</v>
      </c>
      <c r="AK6226" t="s">
        <v>58</v>
      </c>
      <c r="AL6226" t="s">
        <v>59</v>
      </c>
      <c r="AM622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226" t="str">
        <f t="shared" si="194"/>
        <v>60-80</v>
      </c>
      <c r="AO6226">
        <f t="shared" si="195"/>
        <v>1</v>
      </c>
      <c r="AP622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227" spans="1:42" x14ac:dyDescent="0.25">
      <c r="A6227" t="s">
        <v>7414</v>
      </c>
      <c r="B6227" t="s">
        <v>39</v>
      </c>
      <c r="C6227" s="1">
        <v>44</v>
      </c>
      <c r="D6227" t="s">
        <v>43</v>
      </c>
      <c r="E6227">
        <v>0</v>
      </c>
      <c r="F6227" t="s">
        <v>298</v>
      </c>
      <c r="G6227" s="1">
        <v>92646</v>
      </c>
      <c r="H6227">
        <v>33.666300999999997</v>
      </c>
      <c r="I6227">
        <v>-117.96950099999999</v>
      </c>
      <c r="J6227">
        <v>0</v>
      </c>
      <c r="K6227" s="1">
        <v>2</v>
      </c>
      <c r="L6227" t="s">
        <v>54</v>
      </c>
      <c r="M6227" t="s">
        <v>40</v>
      </c>
      <c r="N6227" s="10">
        <v>29.28</v>
      </c>
      <c r="O6227" t="s">
        <v>43</v>
      </c>
      <c r="P6227" t="s">
        <v>40</v>
      </c>
      <c r="Q6227" t="s">
        <v>44</v>
      </c>
      <c r="R6227">
        <v>4</v>
      </c>
      <c r="S6227" t="s">
        <v>43</v>
      </c>
      <c r="T6227" t="s">
        <v>40</v>
      </c>
      <c r="U6227" t="s">
        <v>43</v>
      </c>
      <c r="V6227" t="s">
        <v>43</v>
      </c>
      <c r="W6227" t="s">
        <v>43</v>
      </c>
      <c r="X6227" t="s">
        <v>43</v>
      </c>
      <c r="Y6227" t="s">
        <v>43</v>
      </c>
      <c r="Z6227" t="s">
        <v>40</v>
      </c>
      <c r="AA6227" t="s">
        <v>51</v>
      </c>
      <c r="AB6227" t="s">
        <v>43</v>
      </c>
      <c r="AC6227" t="s">
        <v>46</v>
      </c>
      <c r="AD6227" s="10">
        <v>49.2</v>
      </c>
      <c r="AE6227" s="10">
        <v>103.7</v>
      </c>
      <c r="AF6227" s="10">
        <v>0</v>
      </c>
      <c r="AG6227" s="10">
        <v>0</v>
      </c>
      <c r="AH6227" s="10">
        <v>58.56</v>
      </c>
      <c r="AI6227" s="10">
        <v>162.26</v>
      </c>
      <c r="AJ6227" t="s">
        <v>98</v>
      </c>
      <c r="AM622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227" t="str">
        <f t="shared" si="194"/>
        <v>40-49</v>
      </c>
      <c r="AO6227">
        <f t="shared" si="195"/>
        <v>0</v>
      </c>
      <c r="AP6227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6228" spans="1:42" x14ac:dyDescent="0.25">
      <c r="A6228" t="s">
        <v>7415</v>
      </c>
      <c r="B6228" t="s">
        <v>49</v>
      </c>
      <c r="C6228" s="1">
        <v>25</v>
      </c>
      <c r="D6228" t="s">
        <v>43</v>
      </c>
      <c r="E6228">
        <v>0</v>
      </c>
      <c r="F6228" t="s">
        <v>1523</v>
      </c>
      <c r="G6228" s="1">
        <v>96071</v>
      </c>
      <c r="H6228">
        <v>40.656286999999999</v>
      </c>
      <c r="I6228">
        <v>-121.42896500000001</v>
      </c>
      <c r="J6228">
        <v>0</v>
      </c>
      <c r="K6228" s="1">
        <v>3</v>
      </c>
      <c r="L6228" t="s">
        <v>54</v>
      </c>
      <c r="M6228" t="s">
        <v>40</v>
      </c>
      <c r="N6228" s="10">
        <v>22.77</v>
      </c>
      <c r="O6228" t="s">
        <v>43</v>
      </c>
      <c r="P6228" t="s">
        <v>40</v>
      </c>
      <c r="Q6228" t="s">
        <v>79</v>
      </c>
      <c r="R6228">
        <v>51</v>
      </c>
      <c r="S6228" t="s">
        <v>43</v>
      </c>
      <c r="T6228" t="s">
        <v>43</v>
      </c>
      <c r="U6228" t="s">
        <v>43</v>
      </c>
      <c r="V6228" t="s">
        <v>43</v>
      </c>
      <c r="W6228" t="s">
        <v>40</v>
      </c>
      <c r="X6228" t="s">
        <v>43</v>
      </c>
      <c r="Y6228" t="s">
        <v>40</v>
      </c>
      <c r="Z6228" t="s">
        <v>40</v>
      </c>
      <c r="AA6228" t="s">
        <v>51</v>
      </c>
      <c r="AB6228" t="s">
        <v>43</v>
      </c>
      <c r="AC6228" t="s">
        <v>46</v>
      </c>
      <c r="AD6228" s="10">
        <v>55.15</v>
      </c>
      <c r="AE6228" s="10">
        <v>159.15</v>
      </c>
      <c r="AF6228" s="10">
        <v>0</v>
      </c>
      <c r="AG6228" s="10">
        <v>0</v>
      </c>
      <c r="AH6228" s="10">
        <v>68.31</v>
      </c>
      <c r="AI6228" s="10">
        <v>227.46</v>
      </c>
      <c r="AJ6228" t="s">
        <v>57</v>
      </c>
      <c r="AK6228" t="s">
        <v>63</v>
      </c>
      <c r="AL6228" t="s">
        <v>67</v>
      </c>
      <c r="AM622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228" t="str">
        <f t="shared" si="194"/>
        <v>19-29</v>
      </c>
      <c r="AO6228">
        <f t="shared" si="195"/>
        <v>1</v>
      </c>
      <c r="AP6228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6229" spans="1:42" x14ac:dyDescent="0.25">
      <c r="A6229" t="s">
        <v>7416</v>
      </c>
      <c r="B6229" t="s">
        <v>39</v>
      </c>
      <c r="C6229" s="1">
        <v>59</v>
      </c>
      <c r="D6229" t="s">
        <v>43</v>
      </c>
      <c r="E6229">
        <v>0</v>
      </c>
      <c r="F6229" t="s">
        <v>3039</v>
      </c>
      <c r="G6229" s="1">
        <v>95222</v>
      </c>
      <c r="H6229">
        <v>38.071326999999997</v>
      </c>
      <c r="I6229">
        <v>-120.632221</v>
      </c>
      <c r="J6229">
        <v>0</v>
      </c>
      <c r="K6229" s="1">
        <v>41</v>
      </c>
      <c r="L6229" t="s">
        <v>76</v>
      </c>
      <c r="M6229" t="s">
        <v>43</v>
      </c>
      <c r="P6229" t="s">
        <v>40</v>
      </c>
      <c r="Q6229" t="s">
        <v>44</v>
      </c>
      <c r="R6229">
        <v>21</v>
      </c>
      <c r="S6229" t="s">
        <v>43</v>
      </c>
      <c r="T6229" t="s">
        <v>40</v>
      </c>
      <c r="U6229" t="s">
        <v>43</v>
      </c>
      <c r="V6229" t="s">
        <v>43</v>
      </c>
      <c r="W6229" t="s">
        <v>43</v>
      </c>
      <c r="X6229" t="s">
        <v>40</v>
      </c>
      <c r="Y6229" t="s">
        <v>40</v>
      </c>
      <c r="Z6229" t="s">
        <v>40</v>
      </c>
      <c r="AA6229" t="s">
        <v>51</v>
      </c>
      <c r="AB6229" t="s">
        <v>40</v>
      </c>
      <c r="AC6229" t="s">
        <v>56</v>
      </c>
      <c r="AD6229" s="10">
        <v>40.35</v>
      </c>
      <c r="AE6229" s="10">
        <v>1677.85</v>
      </c>
      <c r="AF6229" s="10">
        <v>0</v>
      </c>
      <c r="AG6229" s="10">
        <v>0</v>
      </c>
      <c r="AH6229" s="10">
        <v>0</v>
      </c>
      <c r="AI6229" s="10">
        <v>1677.85</v>
      </c>
      <c r="AJ6229" t="s">
        <v>47</v>
      </c>
      <c r="AM6229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229" t="str">
        <f t="shared" si="194"/>
        <v>50-59</v>
      </c>
      <c r="AO6229">
        <f t="shared" si="195"/>
        <v>0</v>
      </c>
      <c r="AP6229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6230" spans="1:42" x14ac:dyDescent="0.25">
      <c r="A6230" t="s">
        <v>7417</v>
      </c>
      <c r="B6230" t="s">
        <v>39</v>
      </c>
      <c r="C6230" s="1">
        <v>36</v>
      </c>
      <c r="D6230" t="s">
        <v>40</v>
      </c>
      <c r="E6230">
        <v>3</v>
      </c>
      <c r="F6230" t="s">
        <v>5027</v>
      </c>
      <c r="G6230" s="1">
        <v>91320</v>
      </c>
      <c r="H6230">
        <v>34.172071000000003</v>
      </c>
      <c r="I6230">
        <v>-118.946262</v>
      </c>
      <c r="J6230">
        <v>1</v>
      </c>
      <c r="K6230" s="1">
        <v>55</v>
      </c>
      <c r="L6230" t="s">
        <v>76</v>
      </c>
      <c r="M6230" t="s">
        <v>40</v>
      </c>
      <c r="N6230" s="10">
        <v>1.44</v>
      </c>
      <c r="O6230" t="s">
        <v>40</v>
      </c>
      <c r="P6230" t="s">
        <v>43</v>
      </c>
      <c r="AA6230" t="s">
        <v>73</v>
      </c>
      <c r="AB6230" t="s">
        <v>40</v>
      </c>
      <c r="AC6230" t="s">
        <v>46</v>
      </c>
      <c r="AD6230" s="10">
        <v>25.65</v>
      </c>
      <c r="AE6230" s="10">
        <v>1388</v>
      </c>
      <c r="AF6230" s="10">
        <v>0</v>
      </c>
      <c r="AG6230" s="10">
        <v>0</v>
      </c>
      <c r="AH6230" s="10">
        <v>79.2</v>
      </c>
      <c r="AI6230" s="10">
        <v>1467.2</v>
      </c>
      <c r="AJ6230" t="s">
        <v>47</v>
      </c>
      <c r="AM623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230" t="str">
        <f t="shared" si="194"/>
        <v>30-39</v>
      </c>
      <c r="AO6230">
        <f t="shared" si="195"/>
        <v>0</v>
      </c>
      <c r="AP6230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231" spans="1:42" x14ac:dyDescent="0.25">
      <c r="A6231" t="s">
        <v>7418</v>
      </c>
      <c r="B6231" t="s">
        <v>49</v>
      </c>
      <c r="C6231" s="1">
        <v>66</v>
      </c>
      <c r="D6231" t="s">
        <v>43</v>
      </c>
      <c r="E6231">
        <v>0</v>
      </c>
      <c r="F6231" t="s">
        <v>126</v>
      </c>
      <c r="G6231" s="1">
        <v>95356</v>
      </c>
      <c r="H6231">
        <v>37.716186</v>
      </c>
      <c r="I6231">
        <v>-121.025836</v>
      </c>
      <c r="J6231">
        <v>0</v>
      </c>
      <c r="K6231" s="1">
        <v>8</v>
      </c>
      <c r="L6231" t="s">
        <v>42</v>
      </c>
      <c r="M6231" t="s">
        <v>40</v>
      </c>
      <c r="N6231" s="10">
        <v>5.0199999999999996</v>
      </c>
      <c r="O6231" t="s">
        <v>40</v>
      </c>
      <c r="P6231" t="s">
        <v>40</v>
      </c>
      <c r="Q6231" t="s">
        <v>55</v>
      </c>
      <c r="R6231">
        <v>26</v>
      </c>
      <c r="S6231" t="s">
        <v>43</v>
      </c>
      <c r="T6231" t="s">
        <v>43</v>
      </c>
      <c r="U6231" t="s">
        <v>40</v>
      </c>
      <c r="V6231" t="s">
        <v>43</v>
      </c>
      <c r="W6231" t="s">
        <v>43</v>
      </c>
      <c r="X6231" t="s">
        <v>43</v>
      </c>
      <c r="Y6231" t="s">
        <v>43</v>
      </c>
      <c r="Z6231" t="s">
        <v>40</v>
      </c>
      <c r="AA6231" t="s">
        <v>51</v>
      </c>
      <c r="AB6231" t="s">
        <v>40</v>
      </c>
      <c r="AC6231" t="s">
        <v>56</v>
      </c>
      <c r="AD6231" s="10">
        <v>81.25</v>
      </c>
      <c r="AE6231" s="10">
        <v>585.95000000000005</v>
      </c>
      <c r="AF6231" s="10">
        <v>0</v>
      </c>
      <c r="AG6231" s="10">
        <v>0</v>
      </c>
      <c r="AH6231" s="10">
        <v>40.159999999999997</v>
      </c>
      <c r="AI6231" s="10">
        <v>626.11</v>
      </c>
      <c r="AJ6231" t="s">
        <v>57</v>
      </c>
      <c r="AK6231" t="s">
        <v>117</v>
      </c>
      <c r="AL6231" t="s">
        <v>466</v>
      </c>
      <c r="AM623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231" t="str">
        <f t="shared" si="194"/>
        <v>60-80</v>
      </c>
      <c r="AO6231">
        <f t="shared" si="195"/>
        <v>1</v>
      </c>
      <c r="AP6231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232" spans="1:42" x14ac:dyDescent="0.25">
      <c r="A6232" t="s">
        <v>7419</v>
      </c>
      <c r="B6232" t="s">
        <v>49</v>
      </c>
      <c r="C6232" s="1">
        <v>47</v>
      </c>
      <c r="D6232" t="s">
        <v>40</v>
      </c>
      <c r="E6232">
        <v>0</v>
      </c>
      <c r="F6232" t="s">
        <v>322</v>
      </c>
      <c r="G6232" s="1">
        <v>95827</v>
      </c>
      <c r="H6232">
        <v>38.549185000000001</v>
      </c>
      <c r="I6232">
        <v>-121.32838599999999</v>
      </c>
      <c r="J6232">
        <v>1</v>
      </c>
      <c r="K6232" s="1">
        <v>72</v>
      </c>
      <c r="L6232" t="s">
        <v>42</v>
      </c>
      <c r="M6232" t="s">
        <v>40</v>
      </c>
      <c r="N6232" s="10">
        <v>3.07</v>
      </c>
      <c r="O6232" t="s">
        <v>40</v>
      </c>
      <c r="P6232" t="s">
        <v>40</v>
      </c>
      <c r="Q6232" t="s">
        <v>55</v>
      </c>
      <c r="R6232">
        <v>23</v>
      </c>
      <c r="S6232" t="s">
        <v>43</v>
      </c>
      <c r="T6232" t="s">
        <v>40</v>
      </c>
      <c r="U6232" t="s">
        <v>40</v>
      </c>
      <c r="V6232" t="s">
        <v>43</v>
      </c>
      <c r="W6232" t="s">
        <v>40</v>
      </c>
      <c r="X6232" t="s">
        <v>40</v>
      </c>
      <c r="Y6232" t="s">
        <v>40</v>
      </c>
      <c r="Z6232" t="s">
        <v>40</v>
      </c>
      <c r="AA6232" t="s">
        <v>73</v>
      </c>
      <c r="AB6232" t="s">
        <v>40</v>
      </c>
      <c r="AC6232" t="s">
        <v>56</v>
      </c>
      <c r="AD6232" s="10">
        <v>103.4</v>
      </c>
      <c r="AE6232" s="10">
        <v>7372.65</v>
      </c>
      <c r="AF6232" s="10">
        <v>0</v>
      </c>
      <c r="AG6232" s="10">
        <v>0</v>
      </c>
      <c r="AH6232" s="10">
        <v>221.04</v>
      </c>
      <c r="AI6232" s="10">
        <v>7593.69</v>
      </c>
      <c r="AJ6232" t="s">
        <v>57</v>
      </c>
      <c r="AK6232" t="s">
        <v>117</v>
      </c>
      <c r="AL6232" t="s">
        <v>240</v>
      </c>
      <c r="AM623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232" t="str">
        <f t="shared" si="194"/>
        <v>40-49</v>
      </c>
      <c r="AO6232">
        <f t="shared" si="195"/>
        <v>1</v>
      </c>
      <c r="AP6232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233" spans="1:42" x14ac:dyDescent="0.25">
      <c r="A6233" t="s">
        <v>7420</v>
      </c>
      <c r="B6233" t="s">
        <v>49</v>
      </c>
      <c r="C6233" s="1">
        <v>62</v>
      </c>
      <c r="D6233" t="s">
        <v>40</v>
      </c>
      <c r="E6233">
        <v>0</v>
      </c>
      <c r="F6233" t="s">
        <v>322</v>
      </c>
      <c r="G6233" s="1">
        <v>95828</v>
      </c>
      <c r="H6233">
        <v>38.486938000000002</v>
      </c>
      <c r="I6233">
        <v>-121.395805</v>
      </c>
      <c r="J6233">
        <v>5</v>
      </c>
      <c r="K6233" s="1">
        <v>72</v>
      </c>
      <c r="L6233" t="s">
        <v>72</v>
      </c>
      <c r="M6233" t="s">
        <v>40</v>
      </c>
      <c r="N6233" s="10">
        <v>43.84</v>
      </c>
      <c r="O6233" t="s">
        <v>40</v>
      </c>
      <c r="P6233" t="s">
        <v>40</v>
      </c>
      <c r="Q6233" t="s">
        <v>55</v>
      </c>
      <c r="R6233">
        <v>15</v>
      </c>
      <c r="S6233" t="s">
        <v>40</v>
      </c>
      <c r="T6233" t="s">
        <v>40</v>
      </c>
      <c r="U6233" t="s">
        <v>43</v>
      </c>
      <c r="V6233" t="s">
        <v>40</v>
      </c>
      <c r="W6233" t="s">
        <v>43</v>
      </c>
      <c r="X6233" t="s">
        <v>40</v>
      </c>
      <c r="Y6233" t="s">
        <v>40</v>
      </c>
      <c r="Z6233" t="s">
        <v>40</v>
      </c>
      <c r="AA6233" t="s">
        <v>73</v>
      </c>
      <c r="AB6233" t="s">
        <v>40</v>
      </c>
      <c r="AC6233" t="s">
        <v>56</v>
      </c>
      <c r="AD6233" s="10">
        <v>100.55</v>
      </c>
      <c r="AE6233" s="10">
        <v>7325.1</v>
      </c>
      <c r="AF6233" s="10">
        <v>0</v>
      </c>
      <c r="AG6233" s="10">
        <v>0</v>
      </c>
      <c r="AH6233" s="10">
        <v>3156.48</v>
      </c>
      <c r="AI6233" s="10">
        <v>10481.58</v>
      </c>
      <c r="AJ6233" t="s">
        <v>47</v>
      </c>
      <c r="AM623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233" t="str">
        <f t="shared" si="194"/>
        <v>60-80</v>
      </c>
      <c r="AO6233">
        <f t="shared" si="195"/>
        <v>0</v>
      </c>
      <c r="AP6233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234" spans="1:42" x14ac:dyDescent="0.25">
      <c r="A6234" t="s">
        <v>7421</v>
      </c>
      <c r="B6234" t="s">
        <v>39</v>
      </c>
      <c r="C6234" s="1">
        <v>53</v>
      </c>
      <c r="D6234" t="s">
        <v>40</v>
      </c>
      <c r="E6234">
        <v>3</v>
      </c>
      <c r="F6234" t="s">
        <v>391</v>
      </c>
      <c r="G6234" s="1">
        <v>94133</v>
      </c>
      <c r="H6234">
        <v>37.802070999999998</v>
      </c>
      <c r="I6234">
        <v>-122.41100400000001</v>
      </c>
      <c r="J6234">
        <v>0</v>
      </c>
      <c r="K6234" s="1">
        <v>30</v>
      </c>
      <c r="L6234" t="s">
        <v>129</v>
      </c>
      <c r="M6234" t="s">
        <v>40</v>
      </c>
      <c r="N6234" s="10">
        <v>48.43</v>
      </c>
      <c r="O6234" t="s">
        <v>43</v>
      </c>
      <c r="P6234" t="s">
        <v>40</v>
      </c>
      <c r="Q6234" t="s">
        <v>55</v>
      </c>
      <c r="R6234">
        <v>58</v>
      </c>
      <c r="S6234" t="s">
        <v>43</v>
      </c>
      <c r="T6234" t="s">
        <v>43</v>
      </c>
      <c r="U6234" t="s">
        <v>40</v>
      </c>
      <c r="V6234" t="s">
        <v>43</v>
      </c>
      <c r="W6234" t="s">
        <v>43</v>
      </c>
      <c r="X6234" t="s">
        <v>40</v>
      </c>
      <c r="Y6234" t="s">
        <v>40</v>
      </c>
      <c r="Z6234" t="s">
        <v>40</v>
      </c>
      <c r="AA6234" t="s">
        <v>45</v>
      </c>
      <c r="AB6234" t="s">
        <v>43</v>
      </c>
      <c r="AC6234" t="s">
        <v>56</v>
      </c>
      <c r="AD6234" s="10">
        <v>86.45</v>
      </c>
      <c r="AE6234" s="10">
        <v>2538.0500000000002</v>
      </c>
      <c r="AF6234" s="10">
        <v>0</v>
      </c>
      <c r="AG6234" s="10">
        <v>0</v>
      </c>
      <c r="AH6234" s="10">
        <v>1452.9</v>
      </c>
      <c r="AI6234" s="10">
        <v>3990.95</v>
      </c>
      <c r="AJ6234" t="s">
        <v>47</v>
      </c>
      <c r="AM6234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234" t="str">
        <f t="shared" si="194"/>
        <v>50-59</v>
      </c>
      <c r="AO6234">
        <f t="shared" si="195"/>
        <v>0</v>
      </c>
      <c r="AP623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235" spans="1:42" x14ac:dyDescent="0.25">
      <c r="A6235" t="s">
        <v>7422</v>
      </c>
      <c r="B6235" t="s">
        <v>49</v>
      </c>
      <c r="C6235" s="1">
        <v>61</v>
      </c>
      <c r="D6235" t="s">
        <v>40</v>
      </c>
      <c r="E6235">
        <v>4</v>
      </c>
      <c r="F6235" t="s">
        <v>61</v>
      </c>
      <c r="G6235" s="1">
        <v>94553</v>
      </c>
      <c r="H6235">
        <v>38.014457</v>
      </c>
      <c r="I6235">
        <v>-122.115432</v>
      </c>
      <c r="J6235">
        <v>8</v>
      </c>
      <c r="K6235" s="1">
        <v>25</v>
      </c>
      <c r="L6235" t="s">
        <v>129</v>
      </c>
      <c r="M6235" t="s">
        <v>40</v>
      </c>
      <c r="N6235" s="10">
        <v>19.559999999999999</v>
      </c>
      <c r="O6235" t="s">
        <v>40</v>
      </c>
      <c r="P6235" t="s">
        <v>43</v>
      </c>
      <c r="AA6235" t="s">
        <v>51</v>
      </c>
      <c r="AB6235" t="s">
        <v>40</v>
      </c>
      <c r="AC6235" t="s">
        <v>56</v>
      </c>
      <c r="AD6235" s="10">
        <v>-8</v>
      </c>
      <c r="AE6235" s="10">
        <v>546.85</v>
      </c>
      <c r="AF6235" s="10">
        <v>0</v>
      </c>
      <c r="AG6235" s="10">
        <v>0</v>
      </c>
      <c r="AH6235" s="10">
        <v>489</v>
      </c>
      <c r="AI6235" s="10">
        <v>1035.8499999999999</v>
      </c>
      <c r="AJ6235" t="s">
        <v>47</v>
      </c>
      <c r="AM6235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235" t="str">
        <f t="shared" si="194"/>
        <v>60-80</v>
      </c>
      <c r="AO6235">
        <f t="shared" si="195"/>
        <v>0</v>
      </c>
      <c r="AP6235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236" spans="1:42" x14ac:dyDescent="0.25">
      <c r="A6236" t="s">
        <v>7423</v>
      </c>
      <c r="B6236" t="s">
        <v>39</v>
      </c>
      <c r="C6236" s="1">
        <v>36</v>
      </c>
      <c r="D6236" t="s">
        <v>43</v>
      </c>
      <c r="E6236">
        <v>0</v>
      </c>
      <c r="F6236" t="s">
        <v>1655</v>
      </c>
      <c r="G6236" s="1">
        <v>92118</v>
      </c>
      <c r="H6236">
        <v>32.68674</v>
      </c>
      <c r="I6236">
        <v>-117.186612</v>
      </c>
      <c r="J6236">
        <v>0</v>
      </c>
      <c r="K6236" s="1">
        <v>1</v>
      </c>
      <c r="L6236" t="s">
        <v>42</v>
      </c>
      <c r="M6236" t="s">
        <v>40</v>
      </c>
      <c r="N6236" s="10">
        <v>5.94</v>
      </c>
      <c r="O6236" t="s">
        <v>40</v>
      </c>
      <c r="P6236" t="s">
        <v>40</v>
      </c>
      <c r="Q6236" t="s">
        <v>55</v>
      </c>
      <c r="R6236">
        <v>8</v>
      </c>
      <c r="S6236" t="s">
        <v>43</v>
      </c>
      <c r="T6236" t="s">
        <v>43</v>
      </c>
      <c r="U6236" t="s">
        <v>43</v>
      </c>
      <c r="V6236" t="s">
        <v>43</v>
      </c>
      <c r="W6236" t="s">
        <v>43</v>
      </c>
      <c r="X6236" t="s">
        <v>43</v>
      </c>
      <c r="Y6236" t="s">
        <v>43</v>
      </c>
      <c r="Z6236" t="s">
        <v>40</v>
      </c>
      <c r="AA6236" t="s">
        <v>51</v>
      </c>
      <c r="AB6236" t="s">
        <v>40</v>
      </c>
      <c r="AC6236" t="s">
        <v>56</v>
      </c>
      <c r="AD6236" s="10">
        <v>75.099999999999994</v>
      </c>
      <c r="AE6236" s="10">
        <v>75.099999999999994</v>
      </c>
      <c r="AF6236" s="10">
        <v>0</v>
      </c>
      <c r="AG6236" s="10">
        <v>0</v>
      </c>
      <c r="AH6236" s="10">
        <v>5.94</v>
      </c>
      <c r="AI6236" s="10">
        <v>81.040000000000006</v>
      </c>
      <c r="AJ6236" t="s">
        <v>57</v>
      </c>
      <c r="AK6236" t="s">
        <v>63</v>
      </c>
      <c r="AL6236" t="s">
        <v>559</v>
      </c>
      <c r="AM623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236" t="str">
        <f t="shared" si="194"/>
        <v>30-39</v>
      </c>
      <c r="AO6236">
        <f t="shared" si="195"/>
        <v>1</v>
      </c>
      <c r="AP623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237" spans="1:42" x14ac:dyDescent="0.25">
      <c r="A6237" t="s">
        <v>7424</v>
      </c>
      <c r="B6237" t="s">
        <v>39</v>
      </c>
      <c r="C6237" s="1">
        <v>65</v>
      </c>
      <c r="D6237" t="s">
        <v>43</v>
      </c>
      <c r="E6237">
        <v>0</v>
      </c>
      <c r="F6237" t="s">
        <v>2862</v>
      </c>
      <c r="G6237" s="1">
        <v>94530</v>
      </c>
      <c r="H6237">
        <v>37.924838000000001</v>
      </c>
      <c r="I6237">
        <v>-122.289145</v>
      </c>
      <c r="J6237">
        <v>0</v>
      </c>
      <c r="K6237" s="1">
        <v>46</v>
      </c>
      <c r="L6237" t="s">
        <v>76</v>
      </c>
      <c r="M6237" t="s">
        <v>40</v>
      </c>
      <c r="N6237" s="10">
        <v>41.17</v>
      </c>
      <c r="O6237" t="s">
        <v>40</v>
      </c>
      <c r="P6237" t="s">
        <v>40</v>
      </c>
      <c r="Q6237" t="s">
        <v>55</v>
      </c>
      <c r="R6237">
        <v>30</v>
      </c>
      <c r="S6237" t="s">
        <v>43</v>
      </c>
      <c r="T6237" t="s">
        <v>40</v>
      </c>
      <c r="U6237" t="s">
        <v>40</v>
      </c>
      <c r="V6237" t="s">
        <v>43</v>
      </c>
      <c r="W6237" t="s">
        <v>40</v>
      </c>
      <c r="X6237" t="s">
        <v>40</v>
      </c>
      <c r="Y6237" t="s">
        <v>40</v>
      </c>
      <c r="Z6237" t="s">
        <v>40</v>
      </c>
      <c r="AA6237" t="s">
        <v>73</v>
      </c>
      <c r="AB6237" t="s">
        <v>40</v>
      </c>
      <c r="AC6237" t="s">
        <v>56</v>
      </c>
      <c r="AD6237" s="10">
        <v>104.45</v>
      </c>
      <c r="AE6237" s="10">
        <v>4863.8500000000004</v>
      </c>
      <c r="AF6237" s="10">
        <v>36.78</v>
      </c>
      <c r="AG6237" s="10">
        <v>0</v>
      </c>
      <c r="AH6237" s="10">
        <v>1893.82</v>
      </c>
      <c r="AI6237" s="10">
        <v>6720.89</v>
      </c>
      <c r="AJ6237" t="s">
        <v>47</v>
      </c>
      <c r="AM6237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237" t="str">
        <f t="shared" si="194"/>
        <v>60-80</v>
      </c>
      <c r="AO6237">
        <f t="shared" si="195"/>
        <v>0</v>
      </c>
      <c r="AP6237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238" spans="1:42" x14ac:dyDescent="0.25">
      <c r="A6238" t="s">
        <v>7425</v>
      </c>
      <c r="B6238" t="s">
        <v>49</v>
      </c>
      <c r="C6238" s="1">
        <v>39</v>
      </c>
      <c r="D6238" t="s">
        <v>40</v>
      </c>
      <c r="E6238">
        <v>0</v>
      </c>
      <c r="F6238" t="s">
        <v>1642</v>
      </c>
      <c r="G6238" s="1">
        <v>94598</v>
      </c>
      <c r="H6238">
        <v>37.916648000000002</v>
      </c>
      <c r="I6238">
        <v>-122.008483</v>
      </c>
      <c r="J6238">
        <v>1</v>
      </c>
      <c r="K6238" s="1">
        <v>32</v>
      </c>
      <c r="L6238" t="s">
        <v>129</v>
      </c>
      <c r="M6238" t="s">
        <v>40</v>
      </c>
      <c r="N6238" s="10">
        <v>33.57</v>
      </c>
      <c r="O6238" t="s">
        <v>40</v>
      </c>
      <c r="P6238" t="s">
        <v>40</v>
      </c>
      <c r="Q6238" t="s">
        <v>55</v>
      </c>
      <c r="R6238">
        <v>26</v>
      </c>
      <c r="S6238" t="s">
        <v>40</v>
      </c>
      <c r="T6238" t="s">
        <v>43</v>
      </c>
      <c r="U6238" t="s">
        <v>43</v>
      </c>
      <c r="V6238" t="s">
        <v>43</v>
      </c>
      <c r="W6238" t="s">
        <v>40</v>
      </c>
      <c r="X6238" t="s">
        <v>40</v>
      </c>
      <c r="Y6238" t="s">
        <v>40</v>
      </c>
      <c r="Z6238" t="s">
        <v>43</v>
      </c>
      <c r="AA6238" t="s">
        <v>51</v>
      </c>
      <c r="AB6238" t="s">
        <v>40</v>
      </c>
      <c r="AC6238" t="s">
        <v>46</v>
      </c>
      <c r="AD6238" s="10">
        <v>-8</v>
      </c>
      <c r="AE6238" s="10">
        <v>3204.65</v>
      </c>
      <c r="AF6238" s="10">
        <v>35.82</v>
      </c>
      <c r="AG6238" s="10">
        <v>110</v>
      </c>
      <c r="AH6238" s="10">
        <v>1074.24</v>
      </c>
      <c r="AI6238" s="10">
        <v>4353.07</v>
      </c>
      <c r="AJ6238" t="s">
        <v>57</v>
      </c>
      <c r="AK6238" t="s">
        <v>58</v>
      </c>
      <c r="AL6238" t="s">
        <v>104</v>
      </c>
      <c r="AM6238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238" t="str">
        <f t="shared" si="194"/>
        <v>30-39</v>
      </c>
      <c r="AO6238">
        <f t="shared" si="195"/>
        <v>1</v>
      </c>
      <c r="AP6238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239" spans="1:42" x14ac:dyDescent="0.25">
      <c r="A6239" t="s">
        <v>7426</v>
      </c>
      <c r="B6239" t="s">
        <v>49</v>
      </c>
      <c r="C6239" s="1">
        <v>43</v>
      </c>
      <c r="D6239" t="s">
        <v>43</v>
      </c>
      <c r="E6239">
        <v>0</v>
      </c>
      <c r="F6239" t="s">
        <v>1513</v>
      </c>
      <c r="G6239" s="1">
        <v>92373</v>
      </c>
      <c r="H6239">
        <v>34.003242999999998</v>
      </c>
      <c r="I6239">
        <v>-117.13828599999999</v>
      </c>
      <c r="J6239">
        <v>0</v>
      </c>
      <c r="K6239" s="1">
        <v>31</v>
      </c>
      <c r="L6239" t="s">
        <v>42</v>
      </c>
      <c r="M6239" t="s">
        <v>40</v>
      </c>
      <c r="N6239" s="10">
        <v>37.07</v>
      </c>
      <c r="O6239" t="s">
        <v>40</v>
      </c>
      <c r="P6239" t="s">
        <v>40</v>
      </c>
      <c r="Q6239" t="s">
        <v>55</v>
      </c>
      <c r="R6239">
        <v>23</v>
      </c>
      <c r="S6239" t="s">
        <v>43</v>
      </c>
      <c r="T6239" t="s">
        <v>40</v>
      </c>
      <c r="U6239" t="s">
        <v>43</v>
      </c>
      <c r="V6239" t="s">
        <v>43</v>
      </c>
      <c r="W6239" t="s">
        <v>43</v>
      </c>
      <c r="X6239" t="s">
        <v>43</v>
      </c>
      <c r="Y6239" t="s">
        <v>43</v>
      </c>
      <c r="Z6239" t="s">
        <v>40</v>
      </c>
      <c r="AA6239" t="s">
        <v>51</v>
      </c>
      <c r="AB6239" t="s">
        <v>40</v>
      </c>
      <c r="AC6239" t="s">
        <v>56</v>
      </c>
      <c r="AD6239" s="10">
        <v>80.45</v>
      </c>
      <c r="AE6239" s="10">
        <v>2429.1</v>
      </c>
      <c r="AF6239" s="10">
        <v>0</v>
      </c>
      <c r="AG6239" s="10">
        <v>0</v>
      </c>
      <c r="AH6239" s="10">
        <v>1149.17</v>
      </c>
      <c r="AI6239" s="10">
        <v>3578.27</v>
      </c>
      <c r="AJ6239" t="s">
        <v>47</v>
      </c>
      <c r="AM6239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239" t="str">
        <f t="shared" si="194"/>
        <v>40-49</v>
      </c>
      <c r="AO6239">
        <f t="shared" si="195"/>
        <v>0</v>
      </c>
      <c r="AP6239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240" spans="1:42" x14ac:dyDescent="0.25">
      <c r="A6240" t="s">
        <v>7427</v>
      </c>
      <c r="B6240" t="s">
        <v>49</v>
      </c>
      <c r="C6240" s="1">
        <v>42</v>
      </c>
      <c r="D6240" t="s">
        <v>40</v>
      </c>
      <c r="E6240">
        <v>0</v>
      </c>
      <c r="F6240" t="s">
        <v>1324</v>
      </c>
      <c r="G6240" s="1">
        <v>95950</v>
      </c>
      <c r="H6240">
        <v>39.033057999999997</v>
      </c>
      <c r="I6240">
        <v>-121.895718</v>
      </c>
      <c r="J6240">
        <v>7</v>
      </c>
      <c r="K6240" s="1">
        <v>68</v>
      </c>
      <c r="L6240" t="s">
        <v>72</v>
      </c>
      <c r="M6240" t="s">
        <v>43</v>
      </c>
      <c r="P6240" t="s">
        <v>40</v>
      </c>
      <c r="Q6240" t="s">
        <v>44</v>
      </c>
      <c r="R6240">
        <v>16</v>
      </c>
      <c r="S6240" t="s">
        <v>40</v>
      </c>
      <c r="T6240" t="s">
        <v>43</v>
      </c>
      <c r="U6240" t="s">
        <v>40</v>
      </c>
      <c r="V6240" t="s">
        <v>43</v>
      </c>
      <c r="W6240" t="s">
        <v>40</v>
      </c>
      <c r="X6240" t="s">
        <v>40</v>
      </c>
      <c r="Y6240" t="s">
        <v>40</v>
      </c>
      <c r="Z6240" t="s">
        <v>40</v>
      </c>
      <c r="AA6240" t="s">
        <v>73</v>
      </c>
      <c r="AB6240" t="s">
        <v>40</v>
      </c>
      <c r="AC6240" t="s">
        <v>56</v>
      </c>
      <c r="AD6240" s="10">
        <v>54.1</v>
      </c>
      <c r="AE6240" s="10">
        <v>3794.5</v>
      </c>
      <c r="AF6240" s="10">
        <v>0</v>
      </c>
      <c r="AG6240" s="10">
        <v>0</v>
      </c>
      <c r="AH6240" s="10">
        <v>0</v>
      </c>
      <c r="AI6240" s="10">
        <v>3794.5</v>
      </c>
      <c r="AJ6240" t="s">
        <v>47</v>
      </c>
      <c r="AM624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240" t="str">
        <f t="shared" si="194"/>
        <v>40-49</v>
      </c>
      <c r="AO6240">
        <f t="shared" si="195"/>
        <v>0</v>
      </c>
      <c r="AP6240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6241" spans="1:42" x14ac:dyDescent="0.25">
      <c r="A6241" t="s">
        <v>7428</v>
      </c>
      <c r="B6241" t="s">
        <v>39</v>
      </c>
      <c r="C6241" s="1">
        <v>51</v>
      </c>
      <c r="D6241" t="s">
        <v>40</v>
      </c>
      <c r="E6241">
        <v>0</v>
      </c>
      <c r="F6241" t="s">
        <v>2563</v>
      </c>
      <c r="G6241" s="1">
        <v>92562</v>
      </c>
      <c r="H6241">
        <v>33.548869000000003</v>
      </c>
      <c r="I6241">
        <v>-117.334165</v>
      </c>
      <c r="J6241">
        <v>6</v>
      </c>
      <c r="K6241" s="1">
        <v>58</v>
      </c>
      <c r="L6241" t="s">
        <v>42</v>
      </c>
      <c r="M6241" t="s">
        <v>40</v>
      </c>
      <c r="N6241" s="10">
        <v>37.15</v>
      </c>
      <c r="O6241" t="s">
        <v>40</v>
      </c>
      <c r="P6241" t="s">
        <v>40</v>
      </c>
      <c r="Q6241" t="s">
        <v>55</v>
      </c>
      <c r="R6241">
        <v>7</v>
      </c>
      <c r="S6241" t="s">
        <v>40</v>
      </c>
      <c r="T6241" t="s">
        <v>40</v>
      </c>
      <c r="U6241" t="s">
        <v>43</v>
      </c>
      <c r="V6241" t="s">
        <v>40</v>
      </c>
      <c r="W6241" t="s">
        <v>40</v>
      </c>
      <c r="X6241" t="s">
        <v>40</v>
      </c>
      <c r="Y6241" t="s">
        <v>40</v>
      </c>
      <c r="Z6241" t="s">
        <v>40</v>
      </c>
      <c r="AA6241" t="s">
        <v>73</v>
      </c>
      <c r="AB6241" t="s">
        <v>40</v>
      </c>
      <c r="AC6241" t="s">
        <v>46</v>
      </c>
      <c r="AD6241" s="10">
        <v>109.1</v>
      </c>
      <c r="AE6241" s="10">
        <v>6393.65</v>
      </c>
      <c r="AF6241" s="10">
        <v>0</v>
      </c>
      <c r="AG6241" s="10">
        <v>0</v>
      </c>
      <c r="AH6241" s="10">
        <v>2154.6999999999998</v>
      </c>
      <c r="AI6241" s="10">
        <v>8548.35</v>
      </c>
      <c r="AJ6241" t="s">
        <v>47</v>
      </c>
      <c r="AM6241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241" t="str">
        <f t="shared" si="194"/>
        <v>50-59</v>
      </c>
      <c r="AO6241">
        <f t="shared" si="195"/>
        <v>0</v>
      </c>
      <c r="AP6241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242" spans="1:42" x14ac:dyDescent="0.25">
      <c r="A6242" t="s">
        <v>7429</v>
      </c>
      <c r="B6242" t="s">
        <v>39</v>
      </c>
      <c r="C6242" s="1">
        <v>52</v>
      </c>
      <c r="D6242" t="s">
        <v>40</v>
      </c>
      <c r="E6242">
        <v>2</v>
      </c>
      <c r="F6242" t="s">
        <v>645</v>
      </c>
      <c r="G6242" s="1">
        <v>95437</v>
      </c>
      <c r="H6242">
        <v>39.455554999999997</v>
      </c>
      <c r="I6242">
        <v>-123.68397899999999</v>
      </c>
      <c r="J6242">
        <v>1</v>
      </c>
      <c r="K6242" s="1">
        <v>70</v>
      </c>
      <c r="L6242" t="s">
        <v>72</v>
      </c>
      <c r="M6242" t="s">
        <v>43</v>
      </c>
      <c r="P6242" t="s">
        <v>40</v>
      </c>
      <c r="Q6242" t="s">
        <v>44</v>
      </c>
      <c r="R6242">
        <v>19</v>
      </c>
      <c r="S6242" t="s">
        <v>43</v>
      </c>
      <c r="T6242" t="s">
        <v>40</v>
      </c>
      <c r="U6242" t="s">
        <v>40</v>
      </c>
      <c r="V6242" t="s">
        <v>40</v>
      </c>
      <c r="W6242" t="s">
        <v>40</v>
      </c>
      <c r="X6242" t="s">
        <v>40</v>
      </c>
      <c r="Y6242" t="s">
        <v>40</v>
      </c>
      <c r="Z6242" t="s">
        <v>40</v>
      </c>
      <c r="AA6242" t="s">
        <v>45</v>
      </c>
      <c r="AB6242" t="s">
        <v>40</v>
      </c>
      <c r="AC6242" t="s">
        <v>56</v>
      </c>
      <c r="AD6242" s="10">
        <v>58.4</v>
      </c>
      <c r="AE6242" s="10">
        <v>4113.1499999999996</v>
      </c>
      <c r="AF6242" s="10">
        <v>32.53</v>
      </c>
      <c r="AG6242" s="10">
        <v>0</v>
      </c>
      <c r="AH6242" s="10">
        <v>0</v>
      </c>
      <c r="AI6242" s="10">
        <v>4080.62</v>
      </c>
      <c r="AJ6242" t="s">
        <v>47</v>
      </c>
      <c r="AM624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242" t="str">
        <f t="shared" si="194"/>
        <v>50-59</v>
      </c>
      <c r="AO6242">
        <f t="shared" si="195"/>
        <v>0</v>
      </c>
      <c r="AP6242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6243" spans="1:42" x14ac:dyDescent="0.25">
      <c r="A6243" t="s">
        <v>7430</v>
      </c>
      <c r="B6243" t="s">
        <v>39</v>
      </c>
      <c r="C6243" s="1">
        <v>53</v>
      </c>
      <c r="D6243" t="s">
        <v>40</v>
      </c>
      <c r="E6243">
        <v>0</v>
      </c>
      <c r="F6243" t="s">
        <v>151</v>
      </c>
      <c r="G6243" s="1">
        <v>92109</v>
      </c>
      <c r="H6243">
        <v>32.787835999999999</v>
      </c>
      <c r="I6243">
        <v>-117.232376</v>
      </c>
      <c r="J6243">
        <v>1</v>
      </c>
      <c r="K6243" s="1">
        <v>1</v>
      </c>
      <c r="L6243" t="s">
        <v>42</v>
      </c>
      <c r="M6243" t="s">
        <v>40</v>
      </c>
      <c r="N6243" s="10">
        <v>39.79</v>
      </c>
      <c r="O6243" t="s">
        <v>43</v>
      </c>
      <c r="P6243" t="s">
        <v>40</v>
      </c>
      <c r="Q6243" t="s">
        <v>55</v>
      </c>
      <c r="R6243">
        <v>7</v>
      </c>
      <c r="S6243" t="s">
        <v>43</v>
      </c>
      <c r="T6243" t="s">
        <v>43</v>
      </c>
      <c r="U6243" t="s">
        <v>43</v>
      </c>
      <c r="V6243" t="s">
        <v>43</v>
      </c>
      <c r="W6243" t="s">
        <v>40</v>
      </c>
      <c r="X6243" t="s">
        <v>43</v>
      </c>
      <c r="Y6243" t="s">
        <v>43</v>
      </c>
      <c r="Z6243" t="s">
        <v>40</v>
      </c>
      <c r="AA6243" t="s">
        <v>51</v>
      </c>
      <c r="AB6243" t="s">
        <v>40</v>
      </c>
      <c r="AC6243" t="s">
        <v>183</v>
      </c>
      <c r="AD6243" s="10">
        <v>80.05</v>
      </c>
      <c r="AE6243" s="10">
        <v>80.05</v>
      </c>
      <c r="AF6243" s="10">
        <v>0</v>
      </c>
      <c r="AG6243" s="10">
        <v>0</v>
      </c>
      <c r="AH6243" s="10">
        <v>39.79</v>
      </c>
      <c r="AI6243" s="10">
        <v>119.84</v>
      </c>
      <c r="AJ6243" t="s">
        <v>57</v>
      </c>
      <c r="AK6243" t="s">
        <v>58</v>
      </c>
      <c r="AL6243" t="s">
        <v>104</v>
      </c>
      <c r="AM6243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243" t="str">
        <f t="shared" si="194"/>
        <v>50-59</v>
      </c>
      <c r="AO6243">
        <f t="shared" si="195"/>
        <v>1</v>
      </c>
      <c r="AP624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244" spans="1:42" x14ac:dyDescent="0.25">
      <c r="A6244" t="s">
        <v>7431</v>
      </c>
      <c r="B6244" t="s">
        <v>39</v>
      </c>
      <c r="C6244" s="1">
        <v>30</v>
      </c>
      <c r="D6244" t="s">
        <v>43</v>
      </c>
      <c r="E6244">
        <v>0</v>
      </c>
      <c r="F6244" t="s">
        <v>135</v>
      </c>
      <c r="G6244" s="1">
        <v>90011</v>
      </c>
      <c r="H6244">
        <v>34.007089999999998</v>
      </c>
      <c r="I6244">
        <v>-118.258681</v>
      </c>
      <c r="J6244">
        <v>0</v>
      </c>
      <c r="K6244" s="1">
        <v>48</v>
      </c>
      <c r="L6244" t="s">
        <v>42</v>
      </c>
      <c r="M6244" t="s">
        <v>40</v>
      </c>
      <c r="N6244" s="10">
        <v>45.51</v>
      </c>
      <c r="O6244" t="s">
        <v>40</v>
      </c>
      <c r="P6244" t="s">
        <v>40</v>
      </c>
      <c r="Q6244" t="s">
        <v>79</v>
      </c>
      <c r="R6244">
        <v>27</v>
      </c>
      <c r="S6244" t="s">
        <v>40</v>
      </c>
      <c r="T6244" t="s">
        <v>40</v>
      </c>
      <c r="U6244" t="s">
        <v>40</v>
      </c>
      <c r="V6244" t="s">
        <v>43</v>
      </c>
      <c r="W6244" t="s">
        <v>40</v>
      </c>
      <c r="X6244" t="s">
        <v>40</v>
      </c>
      <c r="Y6244" t="s">
        <v>40</v>
      </c>
      <c r="Z6244" t="s">
        <v>40</v>
      </c>
      <c r="AA6244" t="s">
        <v>45</v>
      </c>
      <c r="AB6244" t="s">
        <v>40</v>
      </c>
      <c r="AC6244" t="s">
        <v>46</v>
      </c>
      <c r="AD6244" s="10">
        <v>83.45</v>
      </c>
      <c r="AE6244" s="10">
        <v>3887.85</v>
      </c>
      <c r="AF6244" s="10">
        <v>0</v>
      </c>
      <c r="AG6244" s="10">
        <v>0</v>
      </c>
      <c r="AH6244" s="10">
        <v>2184.48</v>
      </c>
      <c r="AI6244" s="10">
        <v>6072.33</v>
      </c>
      <c r="AJ6244" t="s">
        <v>47</v>
      </c>
      <c r="AM6244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244" t="str">
        <f t="shared" si="194"/>
        <v>30-39</v>
      </c>
      <c r="AO6244">
        <f t="shared" si="195"/>
        <v>0</v>
      </c>
      <c r="AP624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245" spans="1:42" x14ac:dyDescent="0.25">
      <c r="A6245" t="s">
        <v>7432</v>
      </c>
      <c r="B6245" t="s">
        <v>39</v>
      </c>
      <c r="C6245" s="1">
        <v>24</v>
      </c>
      <c r="D6245" t="s">
        <v>40</v>
      </c>
      <c r="E6245">
        <v>0</v>
      </c>
      <c r="F6245" t="s">
        <v>4624</v>
      </c>
      <c r="G6245" s="1">
        <v>93560</v>
      </c>
      <c r="H6245">
        <v>34.903052000000002</v>
      </c>
      <c r="I6245">
        <v>-118.41125099999999</v>
      </c>
      <c r="J6245">
        <v>5</v>
      </c>
      <c r="K6245" s="1">
        <v>72</v>
      </c>
      <c r="L6245" t="s">
        <v>72</v>
      </c>
      <c r="M6245" t="s">
        <v>40</v>
      </c>
      <c r="N6245" s="10">
        <v>41.21</v>
      </c>
      <c r="O6245" t="s">
        <v>40</v>
      </c>
      <c r="P6245" t="s">
        <v>40</v>
      </c>
      <c r="Q6245" t="s">
        <v>55</v>
      </c>
      <c r="R6245">
        <v>73</v>
      </c>
      <c r="S6245" t="s">
        <v>40</v>
      </c>
      <c r="T6245" t="s">
        <v>40</v>
      </c>
      <c r="U6245" t="s">
        <v>40</v>
      </c>
      <c r="V6245" t="s">
        <v>43</v>
      </c>
      <c r="W6245" t="s">
        <v>40</v>
      </c>
      <c r="X6245" t="s">
        <v>40</v>
      </c>
      <c r="Y6245" t="s">
        <v>40</v>
      </c>
      <c r="Z6245" t="s">
        <v>40</v>
      </c>
      <c r="AA6245" t="s">
        <v>73</v>
      </c>
      <c r="AB6245" t="s">
        <v>40</v>
      </c>
      <c r="AC6245" t="s">
        <v>46</v>
      </c>
      <c r="AD6245" s="10">
        <v>110.65</v>
      </c>
      <c r="AE6245" s="10">
        <v>8065.65</v>
      </c>
      <c r="AF6245" s="10">
        <v>0</v>
      </c>
      <c r="AG6245" s="10">
        <v>0</v>
      </c>
      <c r="AH6245" s="10">
        <v>2967.12</v>
      </c>
      <c r="AI6245" s="10">
        <v>11032.77</v>
      </c>
      <c r="AJ6245" t="s">
        <v>47</v>
      </c>
      <c r="AM6245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245" t="str">
        <f t="shared" si="194"/>
        <v>19-29</v>
      </c>
      <c r="AO6245">
        <f t="shared" si="195"/>
        <v>0</v>
      </c>
      <c r="AP6245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246" spans="1:42" x14ac:dyDescent="0.25">
      <c r="A6246" t="s">
        <v>7433</v>
      </c>
      <c r="B6246" t="s">
        <v>49</v>
      </c>
      <c r="C6246" s="1">
        <v>21</v>
      </c>
      <c r="D6246" t="s">
        <v>40</v>
      </c>
      <c r="E6246">
        <v>0</v>
      </c>
      <c r="F6246" t="s">
        <v>488</v>
      </c>
      <c r="G6246" s="1">
        <v>95062</v>
      </c>
      <c r="H6246">
        <v>36.974575000000002</v>
      </c>
      <c r="I6246">
        <v>-121.99114899999999</v>
      </c>
      <c r="J6246">
        <v>1</v>
      </c>
      <c r="K6246" s="1">
        <v>3</v>
      </c>
      <c r="L6246" t="s">
        <v>54</v>
      </c>
      <c r="M6246" t="s">
        <v>40</v>
      </c>
      <c r="N6246" s="10">
        <v>29.29</v>
      </c>
      <c r="O6246" t="s">
        <v>43</v>
      </c>
      <c r="P6246" t="s">
        <v>40</v>
      </c>
      <c r="Q6246" t="s">
        <v>44</v>
      </c>
      <c r="R6246">
        <v>52</v>
      </c>
      <c r="S6246" t="s">
        <v>43</v>
      </c>
      <c r="T6246" t="s">
        <v>40</v>
      </c>
      <c r="U6246" t="s">
        <v>40</v>
      </c>
      <c r="V6246" t="s">
        <v>43</v>
      </c>
      <c r="W6246" t="s">
        <v>43</v>
      </c>
      <c r="X6246" t="s">
        <v>43</v>
      </c>
      <c r="Y6246" t="s">
        <v>40</v>
      </c>
      <c r="Z6246" t="s">
        <v>40</v>
      </c>
      <c r="AA6246" t="s">
        <v>51</v>
      </c>
      <c r="AB6246" t="s">
        <v>40</v>
      </c>
      <c r="AC6246" t="s">
        <v>183</v>
      </c>
      <c r="AD6246" s="10">
        <v>56.15</v>
      </c>
      <c r="AE6246" s="10">
        <v>168.15</v>
      </c>
      <c r="AF6246" s="10">
        <v>0</v>
      </c>
      <c r="AG6246" s="10">
        <v>0</v>
      </c>
      <c r="AH6246" s="10">
        <v>87.87</v>
      </c>
      <c r="AI6246" s="10">
        <v>256.02</v>
      </c>
      <c r="AJ6246" t="s">
        <v>57</v>
      </c>
      <c r="AK6246" t="s">
        <v>58</v>
      </c>
      <c r="AL6246" t="s">
        <v>59</v>
      </c>
      <c r="AM624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246" t="str">
        <f t="shared" si="194"/>
        <v>19-29</v>
      </c>
      <c r="AO6246">
        <f t="shared" si="195"/>
        <v>1</v>
      </c>
      <c r="AP6246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6247" spans="1:42" x14ac:dyDescent="0.25">
      <c r="A6247" t="s">
        <v>7434</v>
      </c>
      <c r="B6247" t="s">
        <v>39</v>
      </c>
      <c r="C6247" s="1">
        <v>28</v>
      </c>
      <c r="D6247" t="s">
        <v>40</v>
      </c>
      <c r="E6247">
        <v>0</v>
      </c>
      <c r="F6247" t="s">
        <v>151</v>
      </c>
      <c r="G6247" s="1">
        <v>92129</v>
      </c>
      <c r="H6247">
        <v>32.961064</v>
      </c>
      <c r="I6247">
        <v>-117.134917</v>
      </c>
      <c r="J6247">
        <v>1</v>
      </c>
      <c r="K6247" s="1">
        <v>2</v>
      </c>
      <c r="L6247" t="s">
        <v>54</v>
      </c>
      <c r="M6247" t="s">
        <v>40</v>
      </c>
      <c r="N6247" s="10">
        <v>9.76</v>
      </c>
      <c r="O6247" t="s">
        <v>43</v>
      </c>
      <c r="P6247" t="s">
        <v>40</v>
      </c>
      <c r="Q6247" t="s">
        <v>44</v>
      </c>
      <c r="R6247">
        <v>27</v>
      </c>
      <c r="S6247" t="s">
        <v>43</v>
      </c>
      <c r="T6247" t="s">
        <v>43</v>
      </c>
      <c r="U6247" t="s">
        <v>43</v>
      </c>
      <c r="V6247" t="s">
        <v>43</v>
      </c>
      <c r="W6247" t="s">
        <v>43</v>
      </c>
      <c r="X6247" t="s">
        <v>43</v>
      </c>
      <c r="Y6247" t="s">
        <v>43</v>
      </c>
      <c r="Z6247" t="s">
        <v>40</v>
      </c>
      <c r="AA6247" t="s">
        <v>51</v>
      </c>
      <c r="AB6247" t="s">
        <v>40</v>
      </c>
      <c r="AC6247" t="s">
        <v>56</v>
      </c>
      <c r="AD6247" s="10">
        <v>70.7</v>
      </c>
      <c r="AE6247" s="10">
        <v>141.44999999999999</v>
      </c>
      <c r="AF6247" s="10">
        <v>0</v>
      </c>
      <c r="AG6247" s="10">
        <v>0</v>
      </c>
      <c r="AH6247" s="10">
        <v>19.52</v>
      </c>
      <c r="AI6247" s="10">
        <v>160.97</v>
      </c>
      <c r="AJ6247" t="s">
        <v>57</v>
      </c>
      <c r="AK6247" t="s">
        <v>58</v>
      </c>
      <c r="AL6247" t="s">
        <v>104</v>
      </c>
      <c r="AM624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247" t="str">
        <f t="shared" si="194"/>
        <v>19-29</v>
      </c>
      <c r="AO6247">
        <f t="shared" si="195"/>
        <v>1</v>
      </c>
      <c r="AP624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248" spans="1:42" x14ac:dyDescent="0.25">
      <c r="A6248" t="s">
        <v>7435</v>
      </c>
      <c r="B6248" t="s">
        <v>39</v>
      </c>
      <c r="C6248" s="1">
        <v>35</v>
      </c>
      <c r="D6248" t="s">
        <v>43</v>
      </c>
      <c r="E6248">
        <v>0</v>
      </c>
      <c r="F6248" t="s">
        <v>1400</v>
      </c>
      <c r="G6248" s="1">
        <v>92624</v>
      </c>
      <c r="H6248">
        <v>33.458753999999999</v>
      </c>
      <c r="I6248">
        <v>-117.665104</v>
      </c>
      <c r="J6248">
        <v>0</v>
      </c>
      <c r="K6248" s="1">
        <v>8</v>
      </c>
      <c r="L6248" t="s">
        <v>42</v>
      </c>
      <c r="M6248" t="s">
        <v>40</v>
      </c>
      <c r="N6248" s="10">
        <v>32.31</v>
      </c>
      <c r="O6248" t="s">
        <v>43</v>
      </c>
      <c r="P6248" t="s">
        <v>40</v>
      </c>
      <c r="Q6248" t="s">
        <v>55</v>
      </c>
      <c r="R6248">
        <v>6</v>
      </c>
      <c r="S6248" t="s">
        <v>40</v>
      </c>
      <c r="T6248" t="s">
        <v>43</v>
      </c>
      <c r="U6248" t="s">
        <v>43</v>
      </c>
      <c r="V6248" t="s">
        <v>43</v>
      </c>
      <c r="W6248" t="s">
        <v>40</v>
      </c>
      <c r="X6248" t="s">
        <v>43</v>
      </c>
      <c r="Y6248" t="s">
        <v>43</v>
      </c>
      <c r="Z6248" t="s">
        <v>40</v>
      </c>
      <c r="AA6248" t="s">
        <v>51</v>
      </c>
      <c r="AB6248" t="s">
        <v>43</v>
      </c>
      <c r="AC6248" t="s">
        <v>56</v>
      </c>
      <c r="AD6248" s="10">
        <v>84.95</v>
      </c>
      <c r="AE6248" s="10">
        <v>668.4</v>
      </c>
      <c r="AF6248" s="10">
        <v>0</v>
      </c>
      <c r="AG6248" s="10">
        <v>0</v>
      </c>
      <c r="AH6248" s="10">
        <v>258.48</v>
      </c>
      <c r="AI6248" s="10">
        <v>926.88</v>
      </c>
      <c r="AJ6248" t="s">
        <v>57</v>
      </c>
      <c r="AK6248" t="s">
        <v>109</v>
      </c>
      <c r="AL6248" t="s">
        <v>344</v>
      </c>
      <c r="AM624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248" t="str">
        <f t="shared" si="194"/>
        <v>30-39</v>
      </c>
      <c r="AO6248">
        <f t="shared" si="195"/>
        <v>1</v>
      </c>
      <c r="AP624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249" spans="1:42" x14ac:dyDescent="0.25">
      <c r="A6249" t="s">
        <v>7436</v>
      </c>
      <c r="B6249" t="s">
        <v>39</v>
      </c>
      <c r="C6249" s="1">
        <v>25</v>
      </c>
      <c r="D6249" t="s">
        <v>43</v>
      </c>
      <c r="E6249">
        <v>0</v>
      </c>
      <c r="F6249" t="s">
        <v>476</v>
      </c>
      <c r="G6249" s="1">
        <v>92866</v>
      </c>
      <c r="H6249">
        <v>33.784596999999998</v>
      </c>
      <c r="I6249">
        <v>-117.84453499999999</v>
      </c>
      <c r="J6249">
        <v>0</v>
      </c>
      <c r="K6249" s="1">
        <v>63</v>
      </c>
      <c r="L6249" t="s">
        <v>42</v>
      </c>
      <c r="M6249" t="s">
        <v>40</v>
      </c>
      <c r="N6249" s="10">
        <v>16.57</v>
      </c>
      <c r="O6249" t="s">
        <v>43</v>
      </c>
      <c r="P6249" t="s">
        <v>43</v>
      </c>
      <c r="AA6249" t="s">
        <v>73</v>
      </c>
      <c r="AB6249" t="s">
        <v>40</v>
      </c>
      <c r="AC6249" t="s">
        <v>46</v>
      </c>
      <c r="AD6249" s="10">
        <v>20.6</v>
      </c>
      <c r="AE6249" s="10">
        <v>1298.7</v>
      </c>
      <c r="AF6249" s="10">
        <v>0</v>
      </c>
      <c r="AG6249" s="10">
        <v>0</v>
      </c>
      <c r="AH6249" s="10">
        <v>1043.9100000000001</v>
      </c>
      <c r="AI6249" s="10">
        <v>2342.61</v>
      </c>
      <c r="AJ6249" t="s">
        <v>47</v>
      </c>
      <c r="AM624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249" t="str">
        <f t="shared" si="194"/>
        <v>19-29</v>
      </c>
      <c r="AO6249">
        <f t="shared" si="195"/>
        <v>0</v>
      </c>
      <c r="AP6249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250" spans="1:42" x14ac:dyDescent="0.25">
      <c r="A6250" t="s">
        <v>7437</v>
      </c>
      <c r="B6250" t="s">
        <v>39</v>
      </c>
      <c r="C6250" s="1">
        <v>65</v>
      </c>
      <c r="D6250" t="s">
        <v>40</v>
      </c>
      <c r="E6250">
        <v>0</v>
      </c>
      <c r="F6250" t="s">
        <v>1226</v>
      </c>
      <c r="G6250" s="1">
        <v>91502</v>
      </c>
      <c r="H6250">
        <v>34.177267000000001</v>
      </c>
      <c r="I6250">
        <v>-118.31003</v>
      </c>
      <c r="J6250">
        <v>1</v>
      </c>
      <c r="K6250" s="1">
        <v>35</v>
      </c>
      <c r="L6250" t="s">
        <v>42</v>
      </c>
      <c r="M6250" t="s">
        <v>40</v>
      </c>
      <c r="N6250" s="10">
        <v>15.98</v>
      </c>
      <c r="O6250" t="s">
        <v>40</v>
      </c>
      <c r="P6250" t="s">
        <v>40</v>
      </c>
      <c r="Q6250" t="s">
        <v>44</v>
      </c>
      <c r="R6250">
        <v>22</v>
      </c>
      <c r="S6250" t="s">
        <v>40</v>
      </c>
      <c r="T6250" t="s">
        <v>40</v>
      </c>
      <c r="U6250" t="s">
        <v>43</v>
      </c>
      <c r="V6250" t="s">
        <v>40</v>
      </c>
      <c r="W6250" t="s">
        <v>40</v>
      </c>
      <c r="X6250" t="s">
        <v>43</v>
      </c>
      <c r="Y6250" t="s">
        <v>43</v>
      </c>
      <c r="Z6250" t="s">
        <v>40</v>
      </c>
      <c r="AA6250" t="s">
        <v>51</v>
      </c>
      <c r="AB6250" t="s">
        <v>40</v>
      </c>
      <c r="AC6250" t="s">
        <v>56</v>
      </c>
      <c r="AD6250" s="10">
        <v>100.5</v>
      </c>
      <c r="AE6250" s="10">
        <v>3653.35</v>
      </c>
      <c r="AF6250" s="10">
        <v>0</v>
      </c>
      <c r="AG6250" s="10">
        <v>0</v>
      </c>
      <c r="AH6250" s="10">
        <v>559.29999999999995</v>
      </c>
      <c r="AI6250" s="10">
        <v>4212.6499999999996</v>
      </c>
      <c r="AJ6250" t="s">
        <v>57</v>
      </c>
      <c r="AK6250" t="s">
        <v>121</v>
      </c>
      <c r="AL6250" t="s">
        <v>195</v>
      </c>
      <c r="AM6250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250" t="str">
        <f t="shared" si="194"/>
        <v>60-80</v>
      </c>
      <c r="AO6250">
        <f t="shared" si="195"/>
        <v>1</v>
      </c>
      <c r="AP6250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251" spans="1:42" x14ac:dyDescent="0.25">
      <c r="A6251" t="s">
        <v>7438</v>
      </c>
      <c r="B6251" t="s">
        <v>49</v>
      </c>
      <c r="C6251" s="1">
        <v>54</v>
      </c>
      <c r="D6251" t="s">
        <v>40</v>
      </c>
      <c r="E6251">
        <v>0</v>
      </c>
      <c r="F6251" t="s">
        <v>1213</v>
      </c>
      <c r="G6251" s="1">
        <v>95220</v>
      </c>
      <c r="H6251">
        <v>38.200231000000002</v>
      </c>
      <c r="I6251">
        <v>-121.235034</v>
      </c>
      <c r="J6251">
        <v>4</v>
      </c>
      <c r="K6251" s="1">
        <v>13</v>
      </c>
      <c r="L6251" t="s">
        <v>62</v>
      </c>
      <c r="M6251" t="s">
        <v>40</v>
      </c>
      <c r="N6251" s="10">
        <v>45.6</v>
      </c>
      <c r="O6251" t="s">
        <v>43</v>
      </c>
      <c r="P6251" t="s">
        <v>40</v>
      </c>
      <c r="Q6251" t="s">
        <v>55</v>
      </c>
      <c r="R6251">
        <v>11</v>
      </c>
      <c r="S6251" t="s">
        <v>43</v>
      </c>
      <c r="T6251" t="s">
        <v>43</v>
      </c>
      <c r="U6251" t="s">
        <v>40</v>
      </c>
      <c r="V6251" t="s">
        <v>43</v>
      </c>
      <c r="W6251" t="s">
        <v>40</v>
      </c>
      <c r="X6251" t="s">
        <v>40</v>
      </c>
      <c r="Y6251" t="s">
        <v>40</v>
      </c>
      <c r="Z6251" t="s">
        <v>40</v>
      </c>
      <c r="AA6251" t="s">
        <v>51</v>
      </c>
      <c r="AB6251" t="s">
        <v>40</v>
      </c>
      <c r="AC6251" t="s">
        <v>183</v>
      </c>
      <c r="AD6251" s="10">
        <v>96.65</v>
      </c>
      <c r="AE6251" s="10">
        <v>1162.8499999999999</v>
      </c>
      <c r="AF6251" s="10">
        <v>0</v>
      </c>
      <c r="AG6251" s="10">
        <v>0</v>
      </c>
      <c r="AH6251" s="10">
        <v>592.79999999999995</v>
      </c>
      <c r="AI6251" s="10">
        <v>1755.65</v>
      </c>
      <c r="AJ6251" t="s">
        <v>57</v>
      </c>
      <c r="AK6251" t="s">
        <v>58</v>
      </c>
      <c r="AL6251" t="s">
        <v>59</v>
      </c>
      <c r="AM6251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6251" t="str">
        <f t="shared" si="194"/>
        <v>50-59</v>
      </c>
      <c r="AO6251">
        <f t="shared" si="195"/>
        <v>1</v>
      </c>
      <c r="AP6251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252" spans="1:42" x14ac:dyDescent="0.25">
      <c r="A6252" t="s">
        <v>7439</v>
      </c>
      <c r="B6252" t="s">
        <v>39</v>
      </c>
      <c r="C6252" s="1">
        <v>56</v>
      </c>
      <c r="D6252" t="s">
        <v>40</v>
      </c>
      <c r="E6252">
        <v>1</v>
      </c>
      <c r="F6252" t="s">
        <v>1273</v>
      </c>
      <c r="G6252" s="1">
        <v>95623</v>
      </c>
      <c r="H6252">
        <v>38.631529999999998</v>
      </c>
      <c r="I6252">
        <v>-120.842609</v>
      </c>
      <c r="J6252">
        <v>4</v>
      </c>
      <c r="K6252" s="1">
        <v>30</v>
      </c>
      <c r="L6252" t="s">
        <v>129</v>
      </c>
      <c r="M6252" t="s">
        <v>40</v>
      </c>
      <c r="N6252" s="10">
        <v>36.74</v>
      </c>
      <c r="O6252" t="s">
        <v>43</v>
      </c>
      <c r="P6252" t="s">
        <v>40</v>
      </c>
      <c r="Q6252" t="s">
        <v>44</v>
      </c>
      <c r="R6252">
        <v>18</v>
      </c>
      <c r="S6252" t="s">
        <v>43</v>
      </c>
      <c r="T6252" t="s">
        <v>43</v>
      </c>
      <c r="U6252" t="s">
        <v>40</v>
      </c>
      <c r="V6252" t="s">
        <v>40</v>
      </c>
      <c r="W6252" t="s">
        <v>40</v>
      </c>
      <c r="X6252" t="s">
        <v>43</v>
      </c>
      <c r="Y6252" t="s">
        <v>43</v>
      </c>
      <c r="Z6252" t="s">
        <v>40</v>
      </c>
      <c r="AA6252" t="s">
        <v>45</v>
      </c>
      <c r="AB6252" t="s">
        <v>40</v>
      </c>
      <c r="AC6252" t="s">
        <v>56</v>
      </c>
      <c r="AD6252" s="10">
        <v>64.5</v>
      </c>
      <c r="AE6252" s="10">
        <v>1985.15</v>
      </c>
      <c r="AF6252" s="10">
        <v>0</v>
      </c>
      <c r="AG6252" s="10">
        <v>0</v>
      </c>
      <c r="AH6252" s="10">
        <v>1102.2</v>
      </c>
      <c r="AI6252" s="10">
        <v>3087.35</v>
      </c>
      <c r="AJ6252" t="s">
        <v>47</v>
      </c>
      <c r="AM6252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252" t="str">
        <f t="shared" si="194"/>
        <v>50-59</v>
      </c>
      <c r="AO6252">
        <f t="shared" si="195"/>
        <v>0</v>
      </c>
      <c r="AP625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253" spans="1:42" x14ac:dyDescent="0.25">
      <c r="A6253" t="s">
        <v>7440</v>
      </c>
      <c r="B6253" t="s">
        <v>49</v>
      </c>
      <c r="C6253" s="1">
        <v>34</v>
      </c>
      <c r="D6253" t="s">
        <v>40</v>
      </c>
      <c r="E6253">
        <v>0</v>
      </c>
      <c r="F6253" t="s">
        <v>2949</v>
      </c>
      <c r="G6253" s="1">
        <v>92337</v>
      </c>
      <c r="H6253">
        <v>34.049670999999996</v>
      </c>
      <c r="I6253">
        <v>-117.468896</v>
      </c>
      <c r="J6253">
        <v>10</v>
      </c>
      <c r="K6253" s="1">
        <v>60</v>
      </c>
      <c r="L6253" t="s">
        <v>76</v>
      </c>
      <c r="M6253" t="s">
        <v>43</v>
      </c>
      <c r="P6253" t="s">
        <v>40</v>
      </c>
      <c r="Q6253" t="s">
        <v>79</v>
      </c>
      <c r="R6253">
        <v>2</v>
      </c>
      <c r="S6253" t="s">
        <v>43</v>
      </c>
      <c r="T6253" t="s">
        <v>40</v>
      </c>
      <c r="U6253" t="s">
        <v>40</v>
      </c>
      <c r="V6253" t="s">
        <v>40</v>
      </c>
      <c r="W6253" t="s">
        <v>40</v>
      </c>
      <c r="X6253" t="s">
        <v>40</v>
      </c>
      <c r="Y6253" t="s">
        <v>40</v>
      </c>
      <c r="Z6253" t="s">
        <v>40</v>
      </c>
      <c r="AA6253" t="s">
        <v>51</v>
      </c>
      <c r="AB6253" t="s">
        <v>40</v>
      </c>
      <c r="AC6253" t="s">
        <v>56</v>
      </c>
      <c r="AD6253" s="10">
        <v>60.2</v>
      </c>
      <c r="AE6253" s="10">
        <v>3582.4</v>
      </c>
      <c r="AF6253" s="10">
        <v>0</v>
      </c>
      <c r="AG6253" s="10">
        <v>0</v>
      </c>
      <c r="AH6253" s="10">
        <v>0</v>
      </c>
      <c r="AI6253" s="10">
        <v>3582.4</v>
      </c>
      <c r="AJ6253" t="s">
        <v>47</v>
      </c>
      <c r="AM625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253" t="str">
        <f t="shared" si="194"/>
        <v>30-39</v>
      </c>
      <c r="AO6253">
        <f t="shared" si="195"/>
        <v>0</v>
      </c>
      <c r="AP625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254" spans="1:42" x14ac:dyDescent="0.25">
      <c r="A6254" t="s">
        <v>7441</v>
      </c>
      <c r="B6254" t="s">
        <v>49</v>
      </c>
      <c r="C6254" s="1">
        <v>55</v>
      </c>
      <c r="D6254" t="s">
        <v>40</v>
      </c>
      <c r="E6254">
        <v>0</v>
      </c>
      <c r="F6254" t="s">
        <v>322</v>
      </c>
      <c r="G6254" s="1">
        <v>95819</v>
      </c>
      <c r="H6254">
        <v>38.567594</v>
      </c>
      <c r="I6254">
        <v>-121.437507</v>
      </c>
      <c r="J6254">
        <v>1</v>
      </c>
      <c r="K6254" s="1">
        <v>33</v>
      </c>
      <c r="L6254" t="s">
        <v>129</v>
      </c>
      <c r="M6254" t="s">
        <v>40</v>
      </c>
      <c r="N6254" s="10">
        <v>26.8</v>
      </c>
      <c r="O6254" t="s">
        <v>43</v>
      </c>
      <c r="P6254" t="s">
        <v>40</v>
      </c>
      <c r="Q6254" t="s">
        <v>55</v>
      </c>
      <c r="R6254">
        <v>17</v>
      </c>
      <c r="S6254" t="s">
        <v>43</v>
      </c>
      <c r="T6254" t="s">
        <v>43</v>
      </c>
      <c r="U6254" t="s">
        <v>43</v>
      </c>
      <c r="V6254" t="s">
        <v>43</v>
      </c>
      <c r="W6254" t="s">
        <v>40</v>
      </c>
      <c r="X6254" t="s">
        <v>40</v>
      </c>
      <c r="Y6254" t="s">
        <v>40</v>
      </c>
      <c r="Z6254" t="s">
        <v>43</v>
      </c>
      <c r="AA6254" t="s">
        <v>51</v>
      </c>
      <c r="AB6254" t="s">
        <v>43</v>
      </c>
      <c r="AC6254" t="s">
        <v>56</v>
      </c>
      <c r="AD6254" s="10">
        <v>91.25</v>
      </c>
      <c r="AE6254" s="10">
        <v>2964.05</v>
      </c>
      <c r="AF6254" s="10">
        <v>0</v>
      </c>
      <c r="AG6254" s="10">
        <v>130</v>
      </c>
      <c r="AH6254" s="10">
        <v>884.4</v>
      </c>
      <c r="AI6254" s="10">
        <v>3978.45</v>
      </c>
      <c r="AJ6254" t="s">
        <v>47</v>
      </c>
      <c r="AM6254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254" t="str">
        <f t="shared" si="194"/>
        <v>50-59</v>
      </c>
      <c r="AO6254">
        <f t="shared" si="195"/>
        <v>0</v>
      </c>
      <c r="AP6254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255" spans="1:42" x14ac:dyDescent="0.25">
      <c r="A6255" t="s">
        <v>7442</v>
      </c>
      <c r="B6255" t="s">
        <v>39</v>
      </c>
      <c r="C6255" s="1">
        <v>59</v>
      </c>
      <c r="D6255" t="s">
        <v>40</v>
      </c>
      <c r="E6255">
        <v>0</v>
      </c>
      <c r="F6255" t="s">
        <v>5912</v>
      </c>
      <c r="G6255" s="1">
        <v>96063</v>
      </c>
      <c r="H6255">
        <v>40.408796000000002</v>
      </c>
      <c r="I6255">
        <v>-121.579609</v>
      </c>
      <c r="J6255">
        <v>2</v>
      </c>
      <c r="K6255" s="1">
        <v>54</v>
      </c>
      <c r="L6255" t="s">
        <v>42</v>
      </c>
      <c r="M6255" t="s">
        <v>40</v>
      </c>
      <c r="N6255" s="10">
        <v>8.83</v>
      </c>
      <c r="O6255" t="s">
        <v>40</v>
      </c>
      <c r="P6255" t="s">
        <v>40</v>
      </c>
      <c r="Q6255" t="s">
        <v>55</v>
      </c>
      <c r="R6255">
        <v>21</v>
      </c>
      <c r="S6255" t="s">
        <v>40</v>
      </c>
      <c r="T6255" t="s">
        <v>40</v>
      </c>
      <c r="U6255" t="s">
        <v>43</v>
      </c>
      <c r="V6255" t="s">
        <v>43</v>
      </c>
      <c r="W6255" t="s">
        <v>40</v>
      </c>
      <c r="X6255" t="s">
        <v>40</v>
      </c>
      <c r="Y6255" t="s">
        <v>40</v>
      </c>
      <c r="Z6255" t="s">
        <v>40</v>
      </c>
      <c r="AA6255" t="s">
        <v>45</v>
      </c>
      <c r="AB6255" t="s">
        <v>43</v>
      </c>
      <c r="AC6255" t="s">
        <v>56</v>
      </c>
      <c r="AD6255" s="10">
        <v>106.55</v>
      </c>
      <c r="AE6255" s="10">
        <v>5763.3</v>
      </c>
      <c r="AF6255" s="10">
        <v>0</v>
      </c>
      <c r="AG6255" s="10">
        <v>0</v>
      </c>
      <c r="AH6255" s="10">
        <v>476.82</v>
      </c>
      <c r="AI6255" s="10">
        <v>6240.12</v>
      </c>
      <c r="AJ6255" t="s">
        <v>57</v>
      </c>
      <c r="AK6255" t="s">
        <v>63</v>
      </c>
      <c r="AL6255" t="s">
        <v>64</v>
      </c>
      <c r="AM6255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255" t="str">
        <f t="shared" si="194"/>
        <v>50-59</v>
      </c>
      <c r="AO6255">
        <f t="shared" si="195"/>
        <v>1</v>
      </c>
      <c r="AP6255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256" spans="1:42" x14ac:dyDescent="0.25">
      <c r="A6256" t="s">
        <v>7443</v>
      </c>
      <c r="B6256" t="s">
        <v>39</v>
      </c>
      <c r="C6256" s="1">
        <v>53</v>
      </c>
      <c r="D6256" t="s">
        <v>40</v>
      </c>
      <c r="E6256">
        <v>2</v>
      </c>
      <c r="F6256" t="s">
        <v>78</v>
      </c>
      <c r="G6256" s="1">
        <v>93063</v>
      </c>
      <c r="H6256">
        <v>34.296813</v>
      </c>
      <c r="I6256">
        <v>-118.685703</v>
      </c>
      <c r="J6256">
        <v>7</v>
      </c>
      <c r="K6256" s="1">
        <v>67</v>
      </c>
      <c r="L6256" t="s">
        <v>42</v>
      </c>
      <c r="M6256" t="s">
        <v>40</v>
      </c>
      <c r="N6256" s="10">
        <v>3.3</v>
      </c>
      <c r="O6256" t="s">
        <v>40</v>
      </c>
      <c r="P6256" t="s">
        <v>40</v>
      </c>
      <c r="Q6256" t="s">
        <v>55</v>
      </c>
      <c r="R6256">
        <v>19</v>
      </c>
      <c r="S6256" t="s">
        <v>40</v>
      </c>
      <c r="T6256" t="s">
        <v>43</v>
      </c>
      <c r="U6256" t="s">
        <v>40</v>
      </c>
      <c r="V6256" t="s">
        <v>40</v>
      </c>
      <c r="W6256" t="s">
        <v>40</v>
      </c>
      <c r="X6256" t="s">
        <v>40</v>
      </c>
      <c r="Y6256" t="s">
        <v>40</v>
      </c>
      <c r="Z6256" t="s">
        <v>40</v>
      </c>
      <c r="AA6256" t="s">
        <v>45</v>
      </c>
      <c r="AB6256" t="s">
        <v>40</v>
      </c>
      <c r="AC6256" t="s">
        <v>56</v>
      </c>
      <c r="AD6256" s="10">
        <v>109.4</v>
      </c>
      <c r="AE6256" s="10">
        <v>7281.6</v>
      </c>
      <c r="AF6256" s="10">
        <v>38.340000000000003</v>
      </c>
      <c r="AG6256" s="10">
        <v>0</v>
      </c>
      <c r="AH6256" s="10">
        <v>221.1</v>
      </c>
      <c r="AI6256" s="10">
        <v>7464.36</v>
      </c>
      <c r="AJ6256" t="s">
        <v>47</v>
      </c>
      <c r="AM625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256" t="str">
        <f t="shared" si="194"/>
        <v>50-59</v>
      </c>
      <c r="AO6256">
        <f t="shared" si="195"/>
        <v>0</v>
      </c>
      <c r="AP6256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257" spans="1:42" x14ac:dyDescent="0.25">
      <c r="A6257" t="s">
        <v>7444</v>
      </c>
      <c r="B6257" t="s">
        <v>39</v>
      </c>
      <c r="C6257" s="1">
        <v>25</v>
      </c>
      <c r="D6257" t="s">
        <v>40</v>
      </c>
      <c r="E6257">
        <v>0</v>
      </c>
      <c r="F6257" t="s">
        <v>78</v>
      </c>
      <c r="G6257" s="1">
        <v>93065</v>
      </c>
      <c r="H6257">
        <v>34.269449000000002</v>
      </c>
      <c r="I6257">
        <v>-118.76847100000001</v>
      </c>
      <c r="J6257">
        <v>10</v>
      </c>
      <c r="K6257" s="1">
        <v>25</v>
      </c>
      <c r="L6257" t="s">
        <v>42</v>
      </c>
      <c r="M6257" t="s">
        <v>40</v>
      </c>
      <c r="N6257" s="10">
        <v>2.34</v>
      </c>
      <c r="O6257" t="s">
        <v>43</v>
      </c>
      <c r="P6257" t="s">
        <v>40</v>
      </c>
      <c r="Q6257" t="s">
        <v>79</v>
      </c>
      <c r="R6257">
        <v>73</v>
      </c>
      <c r="S6257" t="s">
        <v>40</v>
      </c>
      <c r="T6257" t="s">
        <v>40</v>
      </c>
      <c r="U6257" t="s">
        <v>43</v>
      </c>
      <c r="V6257" t="s">
        <v>40</v>
      </c>
      <c r="W6257" t="s">
        <v>43</v>
      </c>
      <c r="X6257" t="s">
        <v>40</v>
      </c>
      <c r="Y6257" t="s">
        <v>40</v>
      </c>
      <c r="Z6257" t="s">
        <v>40</v>
      </c>
      <c r="AA6257" t="s">
        <v>51</v>
      </c>
      <c r="AB6257" t="s">
        <v>40</v>
      </c>
      <c r="AC6257" t="s">
        <v>46</v>
      </c>
      <c r="AD6257" s="10">
        <v>71.05</v>
      </c>
      <c r="AE6257" s="10">
        <v>1837.7</v>
      </c>
      <c r="AF6257" s="10">
        <v>28.08</v>
      </c>
      <c r="AG6257" s="10">
        <v>0</v>
      </c>
      <c r="AH6257" s="10">
        <v>58.5</v>
      </c>
      <c r="AI6257" s="10">
        <v>1868.12</v>
      </c>
      <c r="AJ6257" t="s">
        <v>47</v>
      </c>
      <c r="AM6257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257" t="str">
        <f t="shared" si="194"/>
        <v>19-29</v>
      </c>
      <c r="AO6257">
        <f t="shared" si="195"/>
        <v>0</v>
      </c>
      <c r="AP625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258" spans="1:42" x14ac:dyDescent="0.25">
      <c r="A6258" t="s">
        <v>7445</v>
      </c>
      <c r="B6258" t="s">
        <v>39</v>
      </c>
      <c r="C6258" s="1">
        <v>42</v>
      </c>
      <c r="D6258" t="s">
        <v>43</v>
      </c>
      <c r="E6258">
        <v>0</v>
      </c>
      <c r="F6258" t="s">
        <v>1759</v>
      </c>
      <c r="G6258" s="1">
        <v>96073</v>
      </c>
      <c r="H6258">
        <v>40.582399000000002</v>
      </c>
      <c r="I6258">
        <v>-122.19551199999999</v>
      </c>
      <c r="J6258">
        <v>0</v>
      </c>
      <c r="K6258" s="1">
        <v>72</v>
      </c>
      <c r="L6258" t="s">
        <v>42</v>
      </c>
      <c r="M6258" t="s">
        <v>40</v>
      </c>
      <c r="N6258" s="10">
        <v>24.19</v>
      </c>
      <c r="O6258" t="s">
        <v>40</v>
      </c>
      <c r="P6258" t="s">
        <v>40</v>
      </c>
      <c r="Q6258" t="s">
        <v>55</v>
      </c>
      <c r="R6258">
        <v>13</v>
      </c>
      <c r="S6258" t="s">
        <v>43</v>
      </c>
      <c r="T6258" t="s">
        <v>40</v>
      </c>
      <c r="U6258" t="s">
        <v>40</v>
      </c>
      <c r="V6258" t="s">
        <v>40</v>
      </c>
      <c r="W6258" t="s">
        <v>40</v>
      </c>
      <c r="X6258" t="s">
        <v>40</v>
      </c>
      <c r="Y6258" t="s">
        <v>40</v>
      </c>
      <c r="Z6258" t="s">
        <v>40</v>
      </c>
      <c r="AA6258" t="s">
        <v>73</v>
      </c>
      <c r="AB6258" t="s">
        <v>40</v>
      </c>
      <c r="AC6258" t="s">
        <v>56</v>
      </c>
      <c r="AD6258" s="10">
        <v>111.6</v>
      </c>
      <c r="AE6258" s="10">
        <v>8012.75</v>
      </c>
      <c r="AF6258" s="10">
        <v>0</v>
      </c>
      <c r="AG6258" s="10">
        <v>0</v>
      </c>
      <c r="AH6258" s="10">
        <v>1741.68</v>
      </c>
      <c r="AI6258" s="10">
        <v>9754.43</v>
      </c>
      <c r="AJ6258" t="s">
        <v>47</v>
      </c>
      <c r="AM625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258" t="str">
        <f t="shared" si="194"/>
        <v>40-49</v>
      </c>
      <c r="AO6258">
        <f t="shared" si="195"/>
        <v>0</v>
      </c>
      <c r="AP6258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259" spans="1:42" x14ac:dyDescent="0.25">
      <c r="A6259" t="s">
        <v>7446</v>
      </c>
      <c r="B6259" t="s">
        <v>49</v>
      </c>
      <c r="C6259" s="1">
        <v>58</v>
      </c>
      <c r="D6259" t="s">
        <v>43</v>
      </c>
      <c r="E6259">
        <v>0</v>
      </c>
      <c r="F6259" t="s">
        <v>3035</v>
      </c>
      <c r="G6259" s="1">
        <v>95918</v>
      </c>
      <c r="H6259">
        <v>39.292333999999997</v>
      </c>
      <c r="I6259">
        <v>-121.32059700000001</v>
      </c>
      <c r="J6259">
        <v>0</v>
      </c>
      <c r="K6259" s="1">
        <v>18</v>
      </c>
      <c r="L6259" t="s">
        <v>42</v>
      </c>
      <c r="M6259" t="s">
        <v>40</v>
      </c>
      <c r="N6259" s="10">
        <v>38.869999999999997</v>
      </c>
      <c r="O6259" t="s">
        <v>40</v>
      </c>
      <c r="P6259" t="s">
        <v>40</v>
      </c>
      <c r="Q6259" t="s">
        <v>55</v>
      </c>
      <c r="R6259">
        <v>7</v>
      </c>
      <c r="S6259" t="s">
        <v>43</v>
      </c>
      <c r="T6259" t="s">
        <v>40</v>
      </c>
      <c r="U6259" t="s">
        <v>43</v>
      </c>
      <c r="V6259" t="s">
        <v>43</v>
      </c>
      <c r="W6259" t="s">
        <v>43</v>
      </c>
      <c r="X6259" t="s">
        <v>43</v>
      </c>
      <c r="Y6259" t="s">
        <v>43</v>
      </c>
      <c r="Z6259" t="s">
        <v>43</v>
      </c>
      <c r="AA6259" t="s">
        <v>51</v>
      </c>
      <c r="AB6259" t="s">
        <v>40</v>
      </c>
      <c r="AC6259" t="s">
        <v>56</v>
      </c>
      <c r="AD6259" s="10">
        <v>80.650000000000006</v>
      </c>
      <c r="AE6259" s="10">
        <v>1451.9</v>
      </c>
      <c r="AF6259" s="10">
        <v>0</v>
      </c>
      <c r="AG6259" s="10">
        <v>30</v>
      </c>
      <c r="AH6259" s="10">
        <v>699.66</v>
      </c>
      <c r="AI6259" s="10">
        <v>2181.56</v>
      </c>
      <c r="AJ6259" t="s">
        <v>57</v>
      </c>
      <c r="AK6259" t="s">
        <v>58</v>
      </c>
      <c r="AL6259" t="s">
        <v>214</v>
      </c>
      <c r="AM6259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6259" t="str">
        <f t="shared" si="194"/>
        <v>50-59</v>
      </c>
      <c r="AO6259">
        <f t="shared" si="195"/>
        <v>1</v>
      </c>
      <c r="AP6259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260" spans="1:42" x14ac:dyDescent="0.25">
      <c r="A6260" t="s">
        <v>7447</v>
      </c>
      <c r="B6260" t="s">
        <v>49</v>
      </c>
      <c r="C6260" s="1">
        <v>57</v>
      </c>
      <c r="D6260" t="s">
        <v>40</v>
      </c>
      <c r="E6260">
        <v>0</v>
      </c>
      <c r="F6260" t="s">
        <v>1827</v>
      </c>
      <c r="G6260" s="1">
        <v>95254</v>
      </c>
      <c r="H6260">
        <v>38.192608</v>
      </c>
      <c r="I6260">
        <v>-120.957842</v>
      </c>
      <c r="J6260">
        <v>9</v>
      </c>
      <c r="K6260" s="1">
        <v>63</v>
      </c>
      <c r="L6260" t="s">
        <v>76</v>
      </c>
      <c r="M6260" t="s">
        <v>40</v>
      </c>
      <c r="N6260" s="10">
        <v>17.38</v>
      </c>
      <c r="O6260" t="s">
        <v>43</v>
      </c>
      <c r="P6260" t="s">
        <v>43</v>
      </c>
      <c r="AA6260" t="s">
        <v>73</v>
      </c>
      <c r="AB6260" t="s">
        <v>43</v>
      </c>
      <c r="AC6260" t="s">
        <v>46</v>
      </c>
      <c r="AD6260" s="10">
        <v>19.25</v>
      </c>
      <c r="AE6260" s="10">
        <v>1237.6500000000001</v>
      </c>
      <c r="AF6260" s="10">
        <v>0</v>
      </c>
      <c r="AG6260" s="10">
        <v>0</v>
      </c>
      <c r="AH6260" s="10">
        <v>1094.94</v>
      </c>
      <c r="AI6260" s="10">
        <v>2332.59</v>
      </c>
      <c r="AJ6260" t="s">
        <v>47</v>
      </c>
      <c r="AM626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260" t="str">
        <f t="shared" si="194"/>
        <v>50-59</v>
      </c>
      <c r="AO6260">
        <f t="shared" si="195"/>
        <v>0</v>
      </c>
      <c r="AP6260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261" spans="1:42" x14ac:dyDescent="0.25">
      <c r="A6261" t="s">
        <v>7448</v>
      </c>
      <c r="B6261" t="s">
        <v>49</v>
      </c>
      <c r="C6261" s="1">
        <v>39</v>
      </c>
      <c r="D6261" t="s">
        <v>40</v>
      </c>
      <c r="E6261">
        <v>0</v>
      </c>
      <c r="F6261" t="s">
        <v>5007</v>
      </c>
      <c r="G6261" s="1">
        <v>93627</v>
      </c>
      <c r="H6261">
        <v>36.520536999999997</v>
      </c>
      <c r="I6261">
        <v>-120.118055</v>
      </c>
      <c r="J6261">
        <v>7</v>
      </c>
      <c r="K6261" s="1">
        <v>39</v>
      </c>
      <c r="L6261" t="s">
        <v>42</v>
      </c>
      <c r="M6261" t="s">
        <v>40</v>
      </c>
      <c r="N6261" s="10">
        <v>29.56</v>
      </c>
      <c r="O6261" t="s">
        <v>40</v>
      </c>
      <c r="P6261" t="s">
        <v>43</v>
      </c>
      <c r="AA6261" t="s">
        <v>73</v>
      </c>
      <c r="AB6261" t="s">
        <v>40</v>
      </c>
      <c r="AC6261" t="s">
        <v>46</v>
      </c>
      <c r="AD6261" s="10">
        <v>23.8</v>
      </c>
      <c r="AE6261" s="10">
        <v>903.8</v>
      </c>
      <c r="AF6261" s="10">
        <v>0</v>
      </c>
      <c r="AG6261" s="10">
        <v>0</v>
      </c>
      <c r="AH6261" s="10">
        <v>1152.8399999999999</v>
      </c>
      <c r="AI6261" s="10">
        <v>2056.64</v>
      </c>
      <c r="AJ6261" t="s">
        <v>47</v>
      </c>
      <c r="AM6261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261" t="str">
        <f t="shared" si="194"/>
        <v>30-39</v>
      </c>
      <c r="AO6261">
        <f t="shared" si="195"/>
        <v>0</v>
      </c>
      <c r="AP6261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262" spans="1:42" x14ac:dyDescent="0.25">
      <c r="A6262" t="s">
        <v>7449</v>
      </c>
      <c r="B6262" t="s">
        <v>49</v>
      </c>
      <c r="C6262" s="1">
        <v>21</v>
      </c>
      <c r="D6262" t="s">
        <v>43</v>
      </c>
      <c r="E6262">
        <v>0</v>
      </c>
      <c r="F6262" t="s">
        <v>599</v>
      </c>
      <c r="G6262" s="1">
        <v>94952</v>
      </c>
      <c r="H6262">
        <v>38.237017999999999</v>
      </c>
      <c r="I6262">
        <v>-122.77872000000001</v>
      </c>
      <c r="J6262">
        <v>0</v>
      </c>
      <c r="K6262" s="1">
        <v>33</v>
      </c>
      <c r="L6262" t="s">
        <v>42</v>
      </c>
      <c r="M6262" t="s">
        <v>40</v>
      </c>
      <c r="N6262" s="10">
        <v>14.48</v>
      </c>
      <c r="O6262" t="s">
        <v>43</v>
      </c>
      <c r="P6262" t="s">
        <v>43</v>
      </c>
      <c r="AA6262" t="s">
        <v>73</v>
      </c>
      <c r="AB6262" t="s">
        <v>43</v>
      </c>
      <c r="AC6262" t="s">
        <v>46</v>
      </c>
      <c r="AD6262" s="10">
        <v>20.350000000000001</v>
      </c>
      <c r="AE6262" s="10">
        <v>689.75</v>
      </c>
      <c r="AF6262" s="10">
        <v>0</v>
      </c>
      <c r="AG6262" s="10">
        <v>0</v>
      </c>
      <c r="AH6262" s="10">
        <v>477.84</v>
      </c>
      <c r="AI6262" s="10">
        <v>1167.5899999999999</v>
      </c>
      <c r="AJ6262" t="s">
        <v>47</v>
      </c>
      <c r="AM6262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262" t="str">
        <f t="shared" si="194"/>
        <v>19-29</v>
      </c>
      <c r="AO6262">
        <f t="shared" si="195"/>
        <v>0</v>
      </c>
      <c r="AP6262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263" spans="1:42" x14ac:dyDescent="0.25">
      <c r="A6263" t="s">
        <v>7450</v>
      </c>
      <c r="B6263" t="s">
        <v>49</v>
      </c>
      <c r="C6263" s="1">
        <v>43</v>
      </c>
      <c r="D6263" t="s">
        <v>43</v>
      </c>
      <c r="E6263">
        <v>0</v>
      </c>
      <c r="F6263" t="s">
        <v>1203</v>
      </c>
      <c r="G6263" s="1">
        <v>93041</v>
      </c>
      <c r="H6263">
        <v>34.110123999999999</v>
      </c>
      <c r="I6263">
        <v>-119.100972</v>
      </c>
      <c r="J6263">
        <v>0</v>
      </c>
      <c r="K6263" s="1">
        <v>48</v>
      </c>
      <c r="L6263" t="s">
        <v>76</v>
      </c>
      <c r="M6263" t="s">
        <v>40</v>
      </c>
      <c r="N6263" s="10">
        <v>11.02</v>
      </c>
      <c r="O6263" t="s">
        <v>43</v>
      </c>
      <c r="P6263" t="s">
        <v>43</v>
      </c>
      <c r="AA6263" t="s">
        <v>45</v>
      </c>
      <c r="AB6263" t="s">
        <v>43</v>
      </c>
      <c r="AC6263" t="s">
        <v>56</v>
      </c>
      <c r="AD6263" s="10">
        <v>19.95</v>
      </c>
      <c r="AE6263" s="10">
        <v>1004.5</v>
      </c>
      <c r="AF6263" s="10">
        <v>0</v>
      </c>
      <c r="AG6263" s="10">
        <v>0</v>
      </c>
      <c r="AH6263" s="10">
        <v>528.96</v>
      </c>
      <c r="AI6263" s="10">
        <v>1533.46</v>
      </c>
      <c r="AJ6263" t="s">
        <v>47</v>
      </c>
      <c r="AM6263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263" t="str">
        <f t="shared" si="194"/>
        <v>40-49</v>
      </c>
      <c r="AO6263">
        <f t="shared" si="195"/>
        <v>0</v>
      </c>
      <c r="AP6263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264" spans="1:42" x14ac:dyDescent="0.25">
      <c r="A6264" t="s">
        <v>7451</v>
      </c>
      <c r="B6264" t="s">
        <v>39</v>
      </c>
      <c r="C6264" s="1">
        <v>57</v>
      </c>
      <c r="D6264" t="s">
        <v>43</v>
      </c>
      <c r="E6264">
        <v>0</v>
      </c>
      <c r="F6264" t="s">
        <v>151</v>
      </c>
      <c r="G6264" s="1">
        <v>92117</v>
      </c>
      <c r="H6264">
        <v>32.825085999999999</v>
      </c>
      <c r="I6264">
        <v>-117.19942399999999</v>
      </c>
      <c r="J6264">
        <v>0</v>
      </c>
      <c r="K6264" s="1">
        <v>10</v>
      </c>
      <c r="L6264" t="s">
        <v>42</v>
      </c>
      <c r="M6264" t="s">
        <v>40</v>
      </c>
      <c r="N6264" s="10">
        <v>17.649999999999999</v>
      </c>
      <c r="O6264" t="s">
        <v>40</v>
      </c>
      <c r="P6264" t="s">
        <v>40</v>
      </c>
      <c r="Q6264" t="s">
        <v>55</v>
      </c>
      <c r="R6264">
        <v>20</v>
      </c>
      <c r="S6264" t="s">
        <v>43</v>
      </c>
      <c r="T6264" t="s">
        <v>43</v>
      </c>
      <c r="U6264" t="s">
        <v>43</v>
      </c>
      <c r="V6264" t="s">
        <v>43</v>
      </c>
      <c r="W6264" t="s">
        <v>43</v>
      </c>
      <c r="X6264" t="s">
        <v>40</v>
      </c>
      <c r="Y6264" t="s">
        <v>40</v>
      </c>
      <c r="Z6264" t="s">
        <v>40</v>
      </c>
      <c r="AA6264" t="s">
        <v>51</v>
      </c>
      <c r="AB6264" t="s">
        <v>43</v>
      </c>
      <c r="AC6264" t="s">
        <v>56</v>
      </c>
      <c r="AD6264" s="10">
        <v>86.45</v>
      </c>
      <c r="AE6264" s="10">
        <v>830.85</v>
      </c>
      <c r="AF6264" s="10">
        <v>0</v>
      </c>
      <c r="AG6264" s="10">
        <v>0</v>
      </c>
      <c r="AH6264" s="10">
        <v>176.5</v>
      </c>
      <c r="AI6264" s="10">
        <v>1007.35</v>
      </c>
      <c r="AJ6264" t="s">
        <v>57</v>
      </c>
      <c r="AK6264" t="s">
        <v>58</v>
      </c>
      <c r="AL6264" t="s">
        <v>104</v>
      </c>
      <c r="AM626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264" t="str">
        <f t="shared" si="194"/>
        <v>50-59</v>
      </c>
      <c r="AO6264">
        <f t="shared" si="195"/>
        <v>1</v>
      </c>
      <c r="AP626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265" spans="1:42" x14ac:dyDescent="0.25">
      <c r="A6265" t="s">
        <v>7452</v>
      </c>
      <c r="B6265" t="s">
        <v>49</v>
      </c>
      <c r="C6265" s="1">
        <v>53</v>
      </c>
      <c r="D6265" t="s">
        <v>40</v>
      </c>
      <c r="E6265">
        <v>0</v>
      </c>
      <c r="F6265" t="s">
        <v>135</v>
      </c>
      <c r="G6265" s="1">
        <v>90043</v>
      </c>
      <c r="H6265">
        <v>33.988543</v>
      </c>
      <c r="I6265">
        <v>-118.334081</v>
      </c>
      <c r="J6265">
        <v>6</v>
      </c>
      <c r="K6265" s="1">
        <v>10</v>
      </c>
      <c r="L6265" t="s">
        <v>62</v>
      </c>
      <c r="M6265" t="s">
        <v>40</v>
      </c>
      <c r="N6265" s="10">
        <v>26.17</v>
      </c>
      <c r="O6265" t="s">
        <v>43</v>
      </c>
      <c r="P6265" t="s">
        <v>40</v>
      </c>
      <c r="Q6265" t="s">
        <v>79</v>
      </c>
      <c r="R6265">
        <v>7</v>
      </c>
      <c r="S6265" t="s">
        <v>43</v>
      </c>
      <c r="T6265" t="s">
        <v>40</v>
      </c>
      <c r="U6265" t="s">
        <v>43</v>
      </c>
      <c r="V6265" t="s">
        <v>43</v>
      </c>
      <c r="W6265" t="s">
        <v>43</v>
      </c>
      <c r="X6265" t="s">
        <v>43</v>
      </c>
      <c r="Y6265" t="s">
        <v>43</v>
      </c>
      <c r="Z6265" t="s">
        <v>40</v>
      </c>
      <c r="AA6265" t="s">
        <v>45</v>
      </c>
      <c r="AB6265" t="s">
        <v>43</v>
      </c>
      <c r="AC6265" t="s">
        <v>46</v>
      </c>
      <c r="AD6265" s="10">
        <v>49.55</v>
      </c>
      <c r="AE6265" s="10">
        <v>475.7</v>
      </c>
      <c r="AF6265" s="10">
        <v>0</v>
      </c>
      <c r="AG6265" s="10">
        <v>0</v>
      </c>
      <c r="AH6265" s="10">
        <v>261.7</v>
      </c>
      <c r="AI6265" s="10">
        <v>737.4</v>
      </c>
      <c r="AJ6265" t="s">
        <v>47</v>
      </c>
      <c r="AM626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265" t="str">
        <f t="shared" si="194"/>
        <v>50-59</v>
      </c>
      <c r="AO6265">
        <f t="shared" si="195"/>
        <v>0</v>
      </c>
      <c r="AP6265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6266" spans="1:42" x14ac:dyDescent="0.25">
      <c r="A6266" t="s">
        <v>7453</v>
      </c>
      <c r="B6266" t="s">
        <v>49</v>
      </c>
      <c r="C6266" s="1">
        <v>49</v>
      </c>
      <c r="D6266" t="s">
        <v>40</v>
      </c>
      <c r="E6266">
        <v>0</v>
      </c>
      <c r="F6266" t="s">
        <v>85</v>
      </c>
      <c r="G6266" s="1">
        <v>94089</v>
      </c>
      <c r="H6266">
        <v>37.421633</v>
      </c>
      <c r="I6266">
        <v>-122.009613</v>
      </c>
      <c r="J6266">
        <v>8</v>
      </c>
      <c r="K6266" s="1">
        <v>45</v>
      </c>
      <c r="L6266" t="s">
        <v>42</v>
      </c>
      <c r="M6266" t="s">
        <v>40</v>
      </c>
      <c r="N6266" s="10">
        <v>22.8</v>
      </c>
      <c r="O6266" t="s">
        <v>40</v>
      </c>
      <c r="P6266" t="s">
        <v>40</v>
      </c>
      <c r="Q6266" t="s">
        <v>55</v>
      </c>
      <c r="R6266">
        <v>15</v>
      </c>
      <c r="S6266" t="s">
        <v>40</v>
      </c>
      <c r="T6266" t="s">
        <v>43</v>
      </c>
      <c r="U6266" t="s">
        <v>40</v>
      </c>
      <c r="V6266" t="s">
        <v>43</v>
      </c>
      <c r="W6266" t="s">
        <v>43</v>
      </c>
      <c r="X6266" t="s">
        <v>43</v>
      </c>
      <c r="Y6266" t="s">
        <v>43</v>
      </c>
      <c r="Z6266" t="s">
        <v>40</v>
      </c>
      <c r="AA6266" t="s">
        <v>51</v>
      </c>
      <c r="AB6266" t="s">
        <v>40</v>
      </c>
      <c r="AC6266" t="s">
        <v>46</v>
      </c>
      <c r="AD6266" s="10">
        <v>84.55</v>
      </c>
      <c r="AE6266" s="10">
        <v>3713.95</v>
      </c>
      <c r="AF6266" s="10">
        <v>0</v>
      </c>
      <c r="AG6266" s="10">
        <v>0</v>
      </c>
      <c r="AH6266" s="10">
        <v>1026</v>
      </c>
      <c r="AI6266" s="10">
        <v>4739.95</v>
      </c>
      <c r="AJ6266" t="s">
        <v>47</v>
      </c>
      <c r="AM6266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266" t="str">
        <f t="shared" si="194"/>
        <v>40-49</v>
      </c>
      <c r="AO6266">
        <f t="shared" si="195"/>
        <v>0</v>
      </c>
      <c r="AP626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267" spans="1:42" x14ac:dyDescent="0.25">
      <c r="A6267" t="s">
        <v>7454</v>
      </c>
      <c r="B6267" t="s">
        <v>49</v>
      </c>
      <c r="C6267" s="1">
        <v>33</v>
      </c>
      <c r="D6267" t="s">
        <v>43</v>
      </c>
      <c r="E6267">
        <v>0</v>
      </c>
      <c r="F6267" t="s">
        <v>2434</v>
      </c>
      <c r="G6267" s="1">
        <v>93257</v>
      </c>
      <c r="H6267">
        <v>36.008958</v>
      </c>
      <c r="I6267">
        <v>-118.891593</v>
      </c>
      <c r="J6267">
        <v>0</v>
      </c>
      <c r="K6267" s="1">
        <v>28</v>
      </c>
      <c r="L6267" t="s">
        <v>129</v>
      </c>
      <c r="M6267" t="s">
        <v>40</v>
      </c>
      <c r="N6267" s="10">
        <v>30.48</v>
      </c>
      <c r="O6267" t="s">
        <v>40</v>
      </c>
      <c r="P6267" t="s">
        <v>40</v>
      </c>
      <c r="Q6267" t="s">
        <v>55</v>
      </c>
      <c r="R6267">
        <v>13</v>
      </c>
      <c r="S6267" t="s">
        <v>43</v>
      </c>
      <c r="T6267" t="s">
        <v>40</v>
      </c>
      <c r="U6267" t="s">
        <v>40</v>
      </c>
      <c r="V6267" t="s">
        <v>43</v>
      </c>
      <c r="W6267" t="s">
        <v>40</v>
      </c>
      <c r="X6267" t="s">
        <v>40</v>
      </c>
      <c r="Y6267" t="s">
        <v>40</v>
      </c>
      <c r="Z6267" t="s">
        <v>43</v>
      </c>
      <c r="AA6267" t="s">
        <v>51</v>
      </c>
      <c r="AB6267" t="s">
        <v>40</v>
      </c>
      <c r="AC6267" t="s">
        <v>56</v>
      </c>
      <c r="AD6267" s="10">
        <v>105.7</v>
      </c>
      <c r="AE6267" s="10">
        <v>2979.5</v>
      </c>
      <c r="AF6267" s="10">
        <v>0</v>
      </c>
      <c r="AG6267" s="10">
        <v>80</v>
      </c>
      <c r="AH6267" s="10">
        <v>853.44</v>
      </c>
      <c r="AI6267" s="10">
        <v>3912.94</v>
      </c>
      <c r="AJ6267" t="s">
        <v>57</v>
      </c>
      <c r="AK6267" t="s">
        <v>63</v>
      </c>
      <c r="AL6267" t="s">
        <v>433</v>
      </c>
      <c r="AM6267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267" t="str">
        <f t="shared" si="194"/>
        <v>30-39</v>
      </c>
      <c r="AO6267">
        <f t="shared" si="195"/>
        <v>1</v>
      </c>
      <c r="AP6267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268" spans="1:42" x14ac:dyDescent="0.25">
      <c r="A6268" t="s">
        <v>7455</v>
      </c>
      <c r="B6268" t="s">
        <v>39</v>
      </c>
      <c r="C6268" s="1">
        <v>51</v>
      </c>
      <c r="D6268" t="s">
        <v>43</v>
      </c>
      <c r="E6268">
        <v>0</v>
      </c>
      <c r="F6268" t="s">
        <v>3374</v>
      </c>
      <c r="G6268" s="1">
        <v>93930</v>
      </c>
      <c r="H6268">
        <v>36.220761000000003</v>
      </c>
      <c r="I6268">
        <v>-120.980777</v>
      </c>
      <c r="J6268">
        <v>0</v>
      </c>
      <c r="K6268" s="1">
        <v>64</v>
      </c>
      <c r="L6268" t="s">
        <v>42</v>
      </c>
      <c r="M6268" t="s">
        <v>40</v>
      </c>
      <c r="N6268" s="10">
        <v>44.31</v>
      </c>
      <c r="O6268" t="s">
        <v>40</v>
      </c>
      <c r="P6268" t="s">
        <v>40</v>
      </c>
      <c r="Q6268" t="s">
        <v>55</v>
      </c>
      <c r="R6268">
        <v>4</v>
      </c>
      <c r="S6268" t="s">
        <v>40</v>
      </c>
      <c r="T6268" t="s">
        <v>40</v>
      </c>
      <c r="U6268" t="s">
        <v>40</v>
      </c>
      <c r="V6268" t="s">
        <v>40</v>
      </c>
      <c r="W6268" t="s">
        <v>40</v>
      </c>
      <c r="X6268" t="s">
        <v>40</v>
      </c>
      <c r="Y6268" t="s">
        <v>40</v>
      </c>
      <c r="Z6268" t="s">
        <v>40</v>
      </c>
      <c r="AA6268" t="s">
        <v>73</v>
      </c>
      <c r="AB6268" t="s">
        <v>40</v>
      </c>
      <c r="AC6268" t="s">
        <v>56</v>
      </c>
      <c r="AD6268" s="10">
        <v>115.1</v>
      </c>
      <c r="AE6268" s="10">
        <v>7334.05</v>
      </c>
      <c r="AF6268" s="10">
        <v>0</v>
      </c>
      <c r="AG6268" s="10">
        <v>0</v>
      </c>
      <c r="AH6268" s="10">
        <v>2835.84</v>
      </c>
      <c r="AI6268" s="10">
        <v>10169.89</v>
      </c>
      <c r="AJ6268" t="s">
        <v>47</v>
      </c>
      <c r="AM626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268" t="str">
        <f t="shared" si="194"/>
        <v>50-59</v>
      </c>
      <c r="AO6268">
        <f t="shared" si="195"/>
        <v>0</v>
      </c>
      <c r="AP6268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269" spans="1:42" x14ac:dyDescent="0.25">
      <c r="A6269" t="s">
        <v>7456</v>
      </c>
      <c r="B6269" t="s">
        <v>39</v>
      </c>
      <c r="C6269" s="1">
        <v>51</v>
      </c>
      <c r="D6269" t="s">
        <v>43</v>
      </c>
      <c r="E6269">
        <v>0</v>
      </c>
      <c r="F6269" t="s">
        <v>155</v>
      </c>
      <c r="G6269" s="1">
        <v>95405</v>
      </c>
      <c r="H6269">
        <v>38.439695999999998</v>
      </c>
      <c r="I6269">
        <v>-122.668817</v>
      </c>
      <c r="J6269">
        <v>0</v>
      </c>
      <c r="K6269" s="1">
        <v>48</v>
      </c>
      <c r="L6269" t="s">
        <v>42</v>
      </c>
      <c r="M6269" t="s">
        <v>40</v>
      </c>
      <c r="N6269" s="10">
        <v>33.909999999999997</v>
      </c>
      <c r="O6269" t="s">
        <v>43</v>
      </c>
      <c r="P6269" t="s">
        <v>40</v>
      </c>
      <c r="Q6269" t="s">
        <v>79</v>
      </c>
      <c r="R6269">
        <v>13</v>
      </c>
      <c r="S6269" t="s">
        <v>40</v>
      </c>
      <c r="T6269" t="s">
        <v>43</v>
      </c>
      <c r="U6269" t="s">
        <v>40</v>
      </c>
      <c r="V6269" t="s">
        <v>40</v>
      </c>
      <c r="W6269" t="s">
        <v>43</v>
      </c>
      <c r="X6269" t="s">
        <v>43</v>
      </c>
      <c r="Y6269" t="s">
        <v>43</v>
      </c>
      <c r="Z6269" t="s">
        <v>40</v>
      </c>
      <c r="AA6269" t="s">
        <v>45</v>
      </c>
      <c r="AB6269" t="s">
        <v>40</v>
      </c>
      <c r="AC6269" t="s">
        <v>46</v>
      </c>
      <c r="AD6269" s="10">
        <v>60.35</v>
      </c>
      <c r="AE6269" s="10">
        <v>2896.4</v>
      </c>
      <c r="AF6269" s="10">
        <v>0</v>
      </c>
      <c r="AG6269" s="10">
        <v>0</v>
      </c>
      <c r="AH6269" s="10">
        <v>1627.68</v>
      </c>
      <c r="AI6269" s="10">
        <v>4524.08</v>
      </c>
      <c r="AJ6269" t="s">
        <v>57</v>
      </c>
      <c r="AK6269" t="s">
        <v>63</v>
      </c>
      <c r="AL6269" t="s">
        <v>1887</v>
      </c>
      <c r="AM6269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269" t="str">
        <f t="shared" si="194"/>
        <v>50-59</v>
      </c>
      <c r="AO6269">
        <f t="shared" si="195"/>
        <v>1</v>
      </c>
      <c r="AP6269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270" spans="1:42" x14ac:dyDescent="0.25">
      <c r="A6270" t="s">
        <v>7457</v>
      </c>
      <c r="B6270" t="s">
        <v>39</v>
      </c>
      <c r="C6270" s="1">
        <v>27</v>
      </c>
      <c r="D6270" t="s">
        <v>40</v>
      </c>
      <c r="E6270">
        <v>0</v>
      </c>
      <c r="F6270" t="s">
        <v>135</v>
      </c>
      <c r="G6270" s="1">
        <v>90061</v>
      </c>
      <c r="H6270">
        <v>33.921280000000003</v>
      </c>
      <c r="I6270">
        <v>-118.274186</v>
      </c>
      <c r="J6270">
        <v>3</v>
      </c>
      <c r="K6270" s="1">
        <v>68</v>
      </c>
      <c r="L6270" t="s">
        <v>72</v>
      </c>
      <c r="M6270" t="s">
        <v>40</v>
      </c>
      <c r="N6270" s="10">
        <v>3.41</v>
      </c>
      <c r="O6270" t="s">
        <v>40</v>
      </c>
      <c r="P6270" t="s">
        <v>40</v>
      </c>
      <c r="Q6270" t="s">
        <v>55</v>
      </c>
      <c r="R6270">
        <v>26</v>
      </c>
      <c r="S6270" t="s">
        <v>43</v>
      </c>
      <c r="T6270" t="s">
        <v>40</v>
      </c>
      <c r="U6270" t="s">
        <v>40</v>
      </c>
      <c r="V6270" t="s">
        <v>40</v>
      </c>
      <c r="W6270" t="s">
        <v>43</v>
      </c>
      <c r="X6270" t="s">
        <v>43</v>
      </c>
      <c r="Y6270" t="s">
        <v>43</v>
      </c>
      <c r="Z6270" t="s">
        <v>40</v>
      </c>
      <c r="AA6270" t="s">
        <v>73</v>
      </c>
      <c r="AB6270" t="s">
        <v>43</v>
      </c>
      <c r="AC6270" t="s">
        <v>46</v>
      </c>
      <c r="AD6270" s="10">
        <v>90.2</v>
      </c>
      <c r="AE6270" s="10">
        <v>6297.65</v>
      </c>
      <c r="AF6270" s="10">
        <v>0</v>
      </c>
      <c r="AG6270" s="10">
        <v>0</v>
      </c>
      <c r="AH6270" s="10">
        <v>231.88</v>
      </c>
      <c r="AI6270" s="10">
        <v>6529.53</v>
      </c>
      <c r="AJ6270" t="s">
        <v>47</v>
      </c>
      <c r="AM627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270" t="str">
        <f t="shared" si="194"/>
        <v>19-29</v>
      </c>
      <c r="AO6270">
        <f t="shared" si="195"/>
        <v>0</v>
      </c>
      <c r="AP6270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271" spans="1:42" x14ac:dyDescent="0.25">
      <c r="A6271" t="s">
        <v>7458</v>
      </c>
      <c r="B6271" t="s">
        <v>39</v>
      </c>
      <c r="C6271" s="1">
        <v>45</v>
      </c>
      <c r="D6271" t="s">
        <v>43</v>
      </c>
      <c r="E6271">
        <v>0</v>
      </c>
      <c r="F6271" t="s">
        <v>3775</v>
      </c>
      <c r="G6271" s="1">
        <v>95615</v>
      </c>
      <c r="H6271">
        <v>38.311608999999997</v>
      </c>
      <c r="I6271">
        <v>-121.554034</v>
      </c>
      <c r="J6271">
        <v>0</v>
      </c>
      <c r="K6271" s="1">
        <v>6</v>
      </c>
      <c r="L6271" t="s">
        <v>42</v>
      </c>
      <c r="M6271" t="s">
        <v>40</v>
      </c>
      <c r="N6271" s="10">
        <v>27.69</v>
      </c>
      <c r="O6271" t="s">
        <v>40</v>
      </c>
      <c r="P6271" t="s">
        <v>40</v>
      </c>
      <c r="Q6271" t="s">
        <v>55</v>
      </c>
      <c r="R6271">
        <v>9</v>
      </c>
      <c r="S6271" t="s">
        <v>43</v>
      </c>
      <c r="T6271" t="s">
        <v>43</v>
      </c>
      <c r="U6271" t="s">
        <v>43</v>
      </c>
      <c r="V6271" t="s">
        <v>43</v>
      </c>
      <c r="W6271" t="s">
        <v>43</v>
      </c>
      <c r="X6271" t="s">
        <v>43</v>
      </c>
      <c r="Y6271" t="s">
        <v>43</v>
      </c>
      <c r="Z6271" t="s">
        <v>40</v>
      </c>
      <c r="AA6271" t="s">
        <v>51</v>
      </c>
      <c r="AB6271" t="s">
        <v>40</v>
      </c>
      <c r="AC6271" t="s">
        <v>46</v>
      </c>
      <c r="AD6271" s="10">
        <v>73.849999999999994</v>
      </c>
      <c r="AE6271" s="10">
        <v>401.3</v>
      </c>
      <c r="AF6271" s="10">
        <v>0</v>
      </c>
      <c r="AG6271" s="10">
        <v>0</v>
      </c>
      <c r="AH6271" s="10">
        <v>166.14</v>
      </c>
      <c r="AI6271" s="10">
        <v>567.44000000000005</v>
      </c>
      <c r="AJ6271" t="s">
        <v>47</v>
      </c>
      <c r="AM627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271" t="str">
        <f t="shared" si="194"/>
        <v>40-49</v>
      </c>
      <c r="AO6271">
        <f t="shared" si="195"/>
        <v>0</v>
      </c>
      <c r="AP6271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272" spans="1:42" x14ac:dyDescent="0.25">
      <c r="A6272" t="s">
        <v>7459</v>
      </c>
      <c r="B6272" t="s">
        <v>49</v>
      </c>
      <c r="C6272" s="1">
        <v>40</v>
      </c>
      <c r="D6272" t="s">
        <v>43</v>
      </c>
      <c r="E6272">
        <v>0</v>
      </c>
      <c r="F6272" t="s">
        <v>4197</v>
      </c>
      <c r="G6272" s="1">
        <v>92386</v>
      </c>
      <c r="H6272">
        <v>34.243088</v>
      </c>
      <c r="I6272">
        <v>-116.830015</v>
      </c>
      <c r="J6272">
        <v>0</v>
      </c>
      <c r="K6272" s="1">
        <v>29</v>
      </c>
      <c r="L6272" t="s">
        <v>129</v>
      </c>
      <c r="M6272" t="s">
        <v>40</v>
      </c>
      <c r="N6272" s="10">
        <v>49.52</v>
      </c>
      <c r="O6272" t="s">
        <v>43</v>
      </c>
      <c r="P6272" t="s">
        <v>43</v>
      </c>
      <c r="AA6272" t="s">
        <v>45</v>
      </c>
      <c r="AB6272" t="s">
        <v>43</v>
      </c>
      <c r="AC6272" t="s">
        <v>46</v>
      </c>
      <c r="AD6272" s="10">
        <v>19.100000000000001</v>
      </c>
      <c r="AE6272" s="10">
        <v>529.5</v>
      </c>
      <c r="AF6272" s="10">
        <v>0</v>
      </c>
      <c r="AG6272" s="10">
        <v>0</v>
      </c>
      <c r="AH6272" s="10">
        <v>1436.08</v>
      </c>
      <c r="AI6272" s="10">
        <v>1965.58</v>
      </c>
      <c r="AJ6272" t="s">
        <v>47</v>
      </c>
      <c r="AM6272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272" t="str">
        <f t="shared" si="194"/>
        <v>40-49</v>
      </c>
      <c r="AO6272">
        <f t="shared" si="195"/>
        <v>0</v>
      </c>
      <c r="AP6272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273" spans="1:42" x14ac:dyDescent="0.25">
      <c r="A6273" t="s">
        <v>7460</v>
      </c>
      <c r="B6273" t="s">
        <v>49</v>
      </c>
      <c r="C6273" s="1">
        <v>64</v>
      </c>
      <c r="D6273" t="s">
        <v>40</v>
      </c>
      <c r="E6273">
        <v>2</v>
      </c>
      <c r="F6273" t="s">
        <v>1854</v>
      </c>
      <c r="G6273" s="1">
        <v>93908</v>
      </c>
      <c r="H6273">
        <v>36.624338000000002</v>
      </c>
      <c r="I6273">
        <v>-121.615669</v>
      </c>
      <c r="J6273">
        <v>8</v>
      </c>
      <c r="K6273" s="1">
        <v>39</v>
      </c>
      <c r="L6273" t="s">
        <v>42</v>
      </c>
      <c r="M6273" t="s">
        <v>40</v>
      </c>
      <c r="N6273" s="10">
        <v>20.49</v>
      </c>
      <c r="O6273" t="s">
        <v>40</v>
      </c>
      <c r="P6273" t="s">
        <v>43</v>
      </c>
      <c r="AA6273" t="s">
        <v>73</v>
      </c>
      <c r="AB6273" t="s">
        <v>43</v>
      </c>
      <c r="AC6273" t="s">
        <v>46</v>
      </c>
      <c r="AD6273" s="10">
        <v>25.2</v>
      </c>
      <c r="AE6273" s="10">
        <v>987.95</v>
      </c>
      <c r="AF6273" s="10">
        <v>0</v>
      </c>
      <c r="AG6273" s="10">
        <v>0</v>
      </c>
      <c r="AH6273" s="10">
        <v>799.11</v>
      </c>
      <c r="AI6273" s="10">
        <v>1787.06</v>
      </c>
      <c r="AJ6273" t="s">
        <v>47</v>
      </c>
      <c r="AM6273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273" t="str">
        <f t="shared" si="194"/>
        <v>60-80</v>
      </c>
      <c r="AO6273">
        <f t="shared" si="195"/>
        <v>0</v>
      </c>
      <c r="AP6273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274" spans="1:42" x14ac:dyDescent="0.25">
      <c r="A6274" t="s">
        <v>7461</v>
      </c>
      <c r="B6274" t="s">
        <v>49</v>
      </c>
      <c r="C6274" s="1">
        <v>78</v>
      </c>
      <c r="D6274" t="s">
        <v>43</v>
      </c>
      <c r="E6274">
        <v>0</v>
      </c>
      <c r="F6274" t="s">
        <v>5912</v>
      </c>
      <c r="G6274" s="1">
        <v>96063</v>
      </c>
      <c r="H6274">
        <v>40.408796000000002</v>
      </c>
      <c r="I6274">
        <v>-121.579609</v>
      </c>
      <c r="J6274">
        <v>0</v>
      </c>
      <c r="K6274" s="1">
        <v>20</v>
      </c>
      <c r="L6274" t="s">
        <v>62</v>
      </c>
      <c r="M6274" t="s">
        <v>40</v>
      </c>
      <c r="N6274" s="10">
        <v>25.51</v>
      </c>
      <c r="O6274" t="s">
        <v>40</v>
      </c>
      <c r="P6274" t="s">
        <v>40</v>
      </c>
      <c r="Q6274" t="s">
        <v>55</v>
      </c>
      <c r="R6274">
        <v>9</v>
      </c>
      <c r="S6274" t="s">
        <v>43</v>
      </c>
      <c r="T6274" t="s">
        <v>43</v>
      </c>
      <c r="U6274" t="s">
        <v>43</v>
      </c>
      <c r="V6274" t="s">
        <v>43</v>
      </c>
      <c r="W6274" t="s">
        <v>40</v>
      </c>
      <c r="X6274" t="s">
        <v>43</v>
      </c>
      <c r="Y6274" t="s">
        <v>43</v>
      </c>
      <c r="Z6274" t="s">
        <v>43</v>
      </c>
      <c r="AA6274" t="s">
        <v>73</v>
      </c>
      <c r="AB6274" t="s">
        <v>40</v>
      </c>
      <c r="AC6274" t="s">
        <v>56</v>
      </c>
      <c r="AD6274" s="10">
        <v>84.35</v>
      </c>
      <c r="AE6274" s="10">
        <v>1745.2</v>
      </c>
      <c r="AF6274" s="10">
        <v>0</v>
      </c>
      <c r="AG6274" s="10">
        <v>10</v>
      </c>
      <c r="AH6274" s="10">
        <v>510.2</v>
      </c>
      <c r="AI6274" s="10">
        <v>2265.4</v>
      </c>
      <c r="AJ6274" t="s">
        <v>47</v>
      </c>
      <c r="AM6274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6274" t="str">
        <f t="shared" ref="AN6274:AN6337" si="196">IF(C6274&lt;=29,"19-29",IF(C6274&lt;=39,"30-39",IF(C6274&lt;=49,"40-49",IF(C6274&lt;=59,"50-59","60-80"))))</f>
        <v>60-80</v>
      </c>
      <c r="AO6274">
        <f t="shared" ref="AO6274:AO6337" si="197">IF(AJ6274="Churned",1,0)</f>
        <v>0</v>
      </c>
      <c r="AP627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275" spans="1:42" x14ac:dyDescent="0.25">
      <c r="A6275" t="s">
        <v>7462</v>
      </c>
      <c r="B6275" t="s">
        <v>49</v>
      </c>
      <c r="C6275" s="1">
        <v>47</v>
      </c>
      <c r="D6275" t="s">
        <v>43</v>
      </c>
      <c r="E6275">
        <v>0</v>
      </c>
      <c r="F6275" t="s">
        <v>1706</v>
      </c>
      <c r="G6275" s="1">
        <v>95464</v>
      </c>
      <c r="H6275">
        <v>39.123339999999999</v>
      </c>
      <c r="I6275">
        <v>-122.83819800000001</v>
      </c>
      <c r="J6275">
        <v>0</v>
      </c>
      <c r="K6275" s="1">
        <v>3</v>
      </c>
      <c r="L6275" t="s">
        <v>54</v>
      </c>
      <c r="M6275" t="s">
        <v>40</v>
      </c>
      <c r="N6275" s="10">
        <v>40.79</v>
      </c>
      <c r="O6275" t="s">
        <v>43</v>
      </c>
      <c r="P6275" t="s">
        <v>40</v>
      </c>
      <c r="Q6275" t="s">
        <v>79</v>
      </c>
      <c r="R6275">
        <v>29</v>
      </c>
      <c r="S6275" t="s">
        <v>43</v>
      </c>
      <c r="T6275" t="s">
        <v>43</v>
      </c>
      <c r="U6275" t="s">
        <v>40</v>
      </c>
      <c r="V6275" t="s">
        <v>43</v>
      </c>
      <c r="W6275" t="s">
        <v>43</v>
      </c>
      <c r="X6275" t="s">
        <v>43</v>
      </c>
      <c r="Y6275" t="s">
        <v>43</v>
      </c>
      <c r="Z6275" t="s">
        <v>43</v>
      </c>
      <c r="AA6275" t="s">
        <v>51</v>
      </c>
      <c r="AB6275" t="s">
        <v>40</v>
      </c>
      <c r="AC6275" t="s">
        <v>56</v>
      </c>
      <c r="AD6275" s="10">
        <v>49.15</v>
      </c>
      <c r="AE6275" s="10">
        <v>169.05</v>
      </c>
      <c r="AF6275" s="10">
        <v>0</v>
      </c>
      <c r="AG6275" s="10">
        <v>10</v>
      </c>
      <c r="AH6275" s="10">
        <v>122.37</v>
      </c>
      <c r="AI6275" s="10">
        <v>301.42</v>
      </c>
      <c r="AJ6275" t="s">
        <v>57</v>
      </c>
      <c r="AK6275" t="s">
        <v>58</v>
      </c>
      <c r="AL6275" t="s">
        <v>59</v>
      </c>
      <c r="AM627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275" t="str">
        <f t="shared" si="196"/>
        <v>40-49</v>
      </c>
      <c r="AO6275">
        <f t="shared" si="197"/>
        <v>1</v>
      </c>
      <c r="AP6275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6276" spans="1:42" x14ac:dyDescent="0.25">
      <c r="A6276" t="s">
        <v>7463</v>
      </c>
      <c r="B6276" t="s">
        <v>39</v>
      </c>
      <c r="C6276" s="1">
        <v>30</v>
      </c>
      <c r="D6276" t="s">
        <v>43</v>
      </c>
      <c r="E6276">
        <v>0</v>
      </c>
      <c r="F6276" t="s">
        <v>441</v>
      </c>
      <c r="G6276" s="1">
        <v>90803</v>
      </c>
      <c r="H6276">
        <v>33.760458</v>
      </c>
      <c r="I6276">
        <v>-118.12972499999999</v>
      </c>
      <c r="J6276">
        <v>0</v>
      </c>
      <c r="K6276" s="1">
        <v>52</v>
      </c>
      <c r="L6276" t="s">
        <v>42</v>
      </c>
      <c r="M6276" t="s">
        <v>40</v>
      </c>
      <c r="N6276" s="10">
        <v>9.3699999999999992</v>
      </c>
      <c r="O6276" t="s">
        <v>43</v>
      </c>
      <c r="P6276" t="s">
        <v>40</v>
      </c>
      <c r="Q6276" t="s">
        <v>79</v>
      </c>
      <c r="R6276">
        <v>59</v>
      </c>
      <c r="S6276" t="s">
        <v>43</v>
      </c>
      <c r="T6276" t="s">
        <v>43</v>
      </c>
      <c r="U6276" t="s">
        <v>40</v>
      </c>
      <c r="V6276" t="s">
        <v>43</v>
      </c>
      <c r="W6276" t="s">
        <v>43</v>
      </c>
      <c r="X6276" t="s">
        <v>40</v>
      </c>
      <c r="Y6276" t="s">
        <v>40</v>
      </c>
      <c r="Z6276" t="s">
        <v>40</v>
      </c>
      <c r="AA6276" t="s">
        <v>51</v>
      </c>
      <c r="AB6276" t="s">
        <v>40</v>
      </c>
      <c r="AC6276" t="s">
        <v>56</v>
      </c>
      <c r="AD6276" s="10">
        <v>59.45</v>
      </c>
      <c r="AE6276" s="10">
        <v>3043.7</v>
      </c>
      <c r="AF6276" s="10">
        <v>0</v>
      </c>
      <c r="AG6276" s="10">
        <v>0</v>
      </c>
      <c r="AH6276" s="10">
        <v>487.24</v>
      </c>
      <c r="AI6276" s="10">
        <v>3530.94</v>
      </c>
      <c r="AJ6276" t="s">
        <v>47</v>
      </c>
      <c r="AM627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276" t="str">
        <f t="shared" si="196"/>
        <v>30-39</v>
      </c>
      <c r="AO6276">
        <f t="shared" si="197"/>
        <v>0</v>
      </c>
      <c r="AP6276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6277" spans="1:42" x14ac:dyDescent="0.25">
      <c r="A6277" t="s">
        <v>7464</v>
      </c>
      <c r="B6277" t="s">
        <v>49</v>
      </c>
      <c r="C6277" s="1">
        <v>42</v>
      </c>
      <c r="D6277" t="s">
        <v>40</v>
      </c>
      <c r="E6277">
        <v>0</v>
      </c>
      <c r="F6277" t="s">
        <v>287</v>
      </c>
      <c r="G6277" s="1">
        <v>92614</v>
      </c>
      <c r="H6277">
        <v>33.680301999999998</v>
      </c>
      <c r="I6277">
        <v>-117.833296</v>
      </c>
      <c r="J6277">
        <v>4</v>
      </c>
      <c r="K6277" s="1">
        <v>71</v>
      </c>
      <c r="L6277" t="s">
        <v>42</v>
      </c>
      <c r="M6277" t="s">
        <v>40</v>
      </c>
      <c r="N6277" s="10">
        <v>6.19</v>
      </c>
      <c r="O6277" t="s">
        <v>40</v>
      </c>
      <c r="P6277" t="s">
        <v>40</v>
      </c>
      <c r="Q6277" t="s">
        <v>55</v>
      </c>
      <c r="R6277">
        <v>9</v>
      </c>
      <c r="S6277" t="s">
        <v>40</v>
      </c>
      <c r="T6277" t="s">
        <v>40</v>
      </c>
      <c r="U6277" t="s">
        <v>40</v>
      </c>
      <c r="V6277" t="s">
        <v>40</v>
      </c>
      <c r="W6277" t="s">
        <v>40</v>
      </c>
      <c r="X6277" t="s">
        <v>40</v>
      </c>
      <c r="Y6277" t="s">
        <v>40</v>
      </c>
      <c r="Z6277" t="s">
        <v>40</v>
      </c>
      <c r="AA6277" t="s">
        <v>73</v>
      </c>
      <c r="AB6277" t="s">
        <v>40</v>
      </c>
      <c r="AC6277" t="s">
        <v>56</v>
      </c>
      <c r="AD6277" s="10">
        <v>116.25</v>
      </c>
      <c r="AE6277" s="10">
        <v>8564.75</v>
      </c>
      <c r="AF6277" s="10">
        <v>0</v>
      </c>
      <c r="AG6277" s="10">
        <v>0</v>
      </c>
      <c r="AH6277" s="10">
        <v>439.49</v>
      </c>
      <c r="AI6277" s="10">
        <v>9004.24</v>
      </c>
      <c r="AJ6277" t="s">
        <v>47</v>
      </c>
      <c r="AM627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277" t="str">
        <f t="shared" si="196"/>
        <v>40-49</v>
      </c>
      <c r="AO6277">
        <f t="shared" si="197"/>
        <v>0</v>
      </c>
      <c r="AP6277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278" spans="1:42" x14ac:dyDescent="0.25">
      <c r="A6278" t="s">
        <v>7465</v>
      </c>
      <c r="B6278" t="s">
        <v>39</v>
      </c>
      <c r="C6278" s="1">
        <v>57</v>
      </c>
      <c r="D6278" t="s">
        <v>43</v>
      </c>
      <c r="E6278">
        <v>0</v>
      </c>
      <c r="F6278" t="s">
        <v>425</v>
      </c>
      <c r="G6278" s="1">
        <v>90249</v>
      </c>
      <c r="H6278">
        <v>33.901389999999999</v>
      </c>
      <c r="I6278">
        <v>-118.315697</v>
      </c>
      <c r="J6278">
        <v>0</v>
      </c>
      <c r="K6278" s="1">
        <v>41</v>
      </c>
      <c r="L6278" t="s">
        <v>42</v>
      </c>
      <c r="M6278" t="s">
        <v>40</v>
      </c>
      <c r="N6278" s="10">
        <v>38.21</v>
      </c>
      <c r="O6278" t="s">
        <v>43</v>
      </c>
      <c r="P6278" t="s">
        <v>40</v>
      </c>
      <c r="Q6278" t="s">
        <v>79</v>
      </c>
      <c r="R6278">
        <v>5</v>
      </c>
      <c r="S6278" t="s">
        <v>40</v>
      </c>
      <c r="T6278" t="s">
        <v>43</v>
      </c>
      <c r="U6278" t="s">
        <v>40</v>
      </c>
      <c r="V6278" t="s">
        <v>40</v>
      </c>
      <c r="W6278" t="s">
        <v>40</v>
      </c>
      <c r="X6278" t="s">
        <v>40</v>
      </c>
      <c r="Y6278" t="s">
        <v>40</v>
      </c>
      <c r="Z6278" t="s">
        <v>40</v>
      </c>
      <c r="AA6278" t="s">
        <v>45</v>
      </c>
      <c r="AB6278" t="s">
        <v>40</v>
      </c>
      <c r="AC6278" t="s">
        <v>56</v>
      </c>
      <c r="AD6278" s="10">
        <v>79.849999999999994</v>
      </c>
      <c r="AE6278" s="10">
        <v>3320.75</v>
      </c>
      <c r="AF6278" s="10">
        <v>0</v>
      </c>
      <c r="AG6278" s="10">
        <v>0</v>
      </c>
      <c r="AH6278" s="10">
        <v>1566.61</v>
      </c>
      <c r="AI6278" s="10">
        <v>4887.3599999999997</v>
      </c>
      <c r="AJ6278" t="s">
        <v>47</v>
      </c>
      <c r="AM6278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278" t="str">
        <f t="shared" si="196"/>
        <v>50-59</v>
      </c>
      <c r="AO6278">
        <f t="shared" si="197"/>
        <v>0</v>
      </c>
      <c r="AP627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279" spans="1:42" x14ac:dyDescent="0.25">
      <c r="A6279" t="s">
        <v>7466</v>
      </c>
      <c r="B6279" t="s">
        <v>49</v>
      </c>
      <c r="C6279" s="1">
        <v>52</v>
      </c>
      <c r="D6279" t="s">
        <v>40</v>
      </c>
      <c r="E6279">
        <v>1</v>
      </c>
      <c r="F6279" t="s">
        <v>1404</v>
      </c>
      <c r="G6279" s="1">
        <v>93605</v>
      </c>
      <c r="H6279">
        <v>37.17277</v>
      </c>
      <c r="I6279">
        <v>-119.2997</v>
      </c>
      <c r="J6279">
        <v>3</v>
      </c>
      <c r="K6279" s="1">
        <v>69</v>
      </c>
      <c r="L6279" t="s">
        <v>42</v>
      </c>
      <c r="M6279" t="s">
        <v>43</v>
      </c>
      <c r="P6279" t="s">
        <v>40</v>
      </c>
      <c r="Q6279" t="s">
        <v>79</v>
      </c>
      <c r="R6279">
        <v>11</v>
      </c>
      <c r="S6279" t="s">
        <v>40</v>
      </c>
      <c r="T6279" t="s">
        <v>43</v>
      </c>
      <c r="U6279" t="s">
        <v>40</v>
      </c>
      <c r="V6279" t="s">
        <v>40</v>
      </c>
      <c r="W6279" t="s">
        <v>43</v>
      </c>
      <c r="X6279" t="s">
        <v>43</v>
      </c>
      <c r="Y6279" t="s">
        <v>43</v>
      </c>
      <c r="Z6279" t="s">
        <v>40</v>
      </c>
      <c r="AA6279" t="s">
        <v>73</v>
      </c>
      <c r="AB6279" t="s">
        <v>43</v>
      </c>
      <c r="AC6279" t="s">
        <v>46</v>
      </c>
      <c r="AD6279" s="10">
        <v>39.1</v>
      </c>
      <c r="AE6279" s="10">
        <v>2779.5</v>
      </c>
      <c r="AF6279" s="10">
        <v>0</v>
      </c>
      <c r="AG6279" s="10">
        <v>0</v>
      </c>
      <c r="AH6279" s="10">
        <v>0</v>
      </c>
      <c r="AI6279" s="10">
        <v>2779.5</v>
      </c>
      <c r="AJ6279" t="s">
        <v>47</v>
      </c>
      <c r="AM627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279" t="str">
        <f t="shared" si="196"/>
        <v>50-59</v>
      </c>
      <c r="AO6279">
        <f t="shared" si="197"/>
        <v>0</v>
      </c>
      <c r="AP6279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6280" spans="1:42" x14ac:dyDescent="0.25">
      <c r="A6280" t="s">
        <v>7467</v>
      </c>
      <c r="B6280" t="s">
        <v>39</v>
      </c>
      <c r="C6280" s="1">
        <v>44</v>
      </c>
      <c r="D6280" t="s">
        <v>40</v>
      </c>
      <c r="E6280">
        <v>1</v>
      </c>
      <c r="F6280" t="s">
        <v>2683</v>
      </c>
      <c r="G6280" s="1">
        <v>96132</v>
      </c>
      <c r="H6280">
        <v>41.027281000000002</v>
      </c>
      <c r="I6280">
        <v>-120.669427</v>
      </c>
      <c r="J6280">
        <v>3</v>
      </c>
      <c r="K6280" s="1">
        <v>68</v>
      </c>
      <c r="L6280" t="s">
        <v>42</v>
      </c>
      <c r="M6280" t="s">
        <v>40</v>
      </c>
      <c r="N6280" s="10">
        <v>24.94</v>
      </c>
      <c r="O6280" t="s">
        <v>40</v>
      </c>
      <c r="P6280" t="s">
        <v>40</v>
      </c>
      <c r="Q6280" t="s">
        <v>55</v>
      </c>
      <c r="R6280">
        <v>30</v>
      </c>
      <c r="S6280" t="s">
        <v>43</v>
      </c>
      <c r="T6280" t="s">
        <v>40</v>
      </c>
      <c r="U6280" t="s">
        <v>40</v>
      </c>
      <c r="V6280" t="s">
        <v>43</v>
      </c>
      <c r="W6280" t="s">
        <v>43</v>
      </c>
      <c r="X6280" t="s">
        <v>43</v>
      </c>
      <c r="Y6280" t="s">
        <v>43</v>
      </c>
      <c r="Z6280" t="s">
        <v>40</v>
      </c>
      <c r="AA6280" t="s">
        <v>73</v>
      </c>
      <c r="AB6280" t="s">
        <v>40</v>
      </c>
      <c r="AC6280" t="s">
        <v>46</v>
      </c>
      <c r="AD6280" s="10">
        <v>84.4</v>
      </c>
      <c r="AE6280" s="10">
        <v>5746.75</v>
      </c>
      <c r="AF6280" s="10">
        <v>0</v>
      </c>
      <c r="AG6280" s="10">
        <v>0</v>
      </c>
      <c r="AH6280" s="10">
        <v>1695.92</v>
      </c>
      <c r="AI6280" s="10">
        <v>7442.67</v>
      </c>
      <c r="AJ6280" t="s">
        <v>47</v>
      </c>
      <c r="AM628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280" t="str">
        <f t="shared" si="196"/>
        <v>40-49</v>
      </c>
      <c r="AO6280">
        <f t="shared" si="197"/>
        <v>0</v>
      </c>
      <c r="AP6280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281" spans="1:42" x14ac:dyDescent="0.25">
      <c r="A6281" t="s">
        <v>7468</v>
      </c>
      <c r="B6281" t="s">
        <v>49</v>
      </c>
      <c r="C6281" s="1">
        <v>68</v>
      </c>
      <c r="D6281" t="s">
        <v>43</v>
      </c>
      <c r="E6281">
        <v>0</v>
      </c>
      <c r="F6281" t="s">
        <v>2925</v>
      </c>
      <c r="G6281" s="1">
        <v>94970</v>
      </c>
      <c r="H6281">
        <v>37.921137000000002</v>
      </c>
      <c r="I6281">
        <v>-122.657562</v>
      </c>
      <c r="J6281">
        <v>0</v>
      </c>
      <c r="K6281" s="1">
        <v>20</v>
      </c>
      <c r="L6281" t="s">
        <v>42</v>
      </c>
      <c r="M6281" t="s">
        <v>40</v>
      </c>
      <c r="N6281" s="10">
        <v>22.31</v>
      </c>
      <c r="O6281" t="s">
        <v>43</v>
      </c>
      <c r="P6281" t="s">
        <v>40</v>
      </c>
      <c r="Q6281" t="s">
        <v>79</v>
      </c>
      <c r="R6281">
        <v>21</v>
      </c>
      <c r="S6281" t="s">
        <v>40</v>
      </c>
      <c r="T6281" t="s">
        <v>43</v>
      </c>
      <c r="U6281" t="s">
        <v>43</v>
      </c>
      <c r="V6281" t="s">
        <v>40</v>
      </c>
      <c r="W6281" t="s">
        <v>43</v>
      </c>
      <c r="X6281" t="s">
        <v>43</v>
      </c>
      <c r="Y6281" t="s">
        <v>43</v>
      </c>
      <c r="Z6281" t="s">
        <v>40</v>
      </c>
      <c r="AA6281" t="s">
        <v>45</v>
      </c>
      <c r="AB6281" t="s">
        <v>43</v>
      </c>
      <c r="AC6281" t="s">
        <v>46</v>
      </c>
      <c r="AD6281" s="10">
        <v>54</v>
      </c>
      <c r="AE6281" s="10">
        <v>1055.9000000000001</v>
      </c>
      <c r="AF6281" s="10">
        <v>0</v>
      </c>
      <c r="AG6281" s="10">
        <v>0</v>
      </c>
      <c r="AH6281" s="10">
        <v>446.2</v>
      </c>
      <c r="AI6281" s="10">
        <v>1502.1</v>
      </c>
      <c r="AJ6281" t="s">
        <v>47</v>
      </c>
      <c r="AM6281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6281" t="str">
        <f t="shared" si="196"/>
        <v>60-80</v>
      </c>
      <c r="AO6281">
        <f t="shared" si="197"/>
        <v>0</v>
      </c>
      <c r="AP6281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6282" spans="1:42" x14ac:dyDescent="0.25">
      <c r="A6282" t="s">
        <v>7469</v>
      </c>
      <c r="B6282" t="s">
        <v>49</v>
      </c>
      <c r="C6282" s="1">
        <v>65</v>
      </c>
      <c r="D6282" t="s">
        <v>40</v>
      </c>
      <c r="E6282">
        <v>0</v>
      </c>
      <c r="F6282" t="s">
        <v>2386</v>
      </c>
      <c r="G6282" s="1">
        <v>95678</v>
      </c>
      <c r="H6282">
        <v>38.759751000000001</v>
      </c>
      <c r="I6282">
        <v>-121.288545</v>
      </c>
      <c r="J6282">
        <v>2</v>
      </c>
      <c r="K6282" s="1">
        <v>7</v>
      </c>
      <c r="L6282" t="s">
        <v>42</v>
      </c>
      <c r="M6282" t="s">
        <v>40</v>
      </c>
      <c r="N6282" s="10">
        <v>34.659999999999997</v>
      </c>
      <c r="O6282" t="s">
        <v>40</v>
      </c>
      <c r="P6282" t="s">
        <v>40</v>
      </c>
      <c r="Q6282" t="s">
        <v>55</v>
      </c>
      <c r="R6282">
        <v>3</v>
      </c>
      <c r="S6282" t="s">
        <v>43</v>
      </c>
      <c r="T6282" t="s">
        <v>43</v>
      </c>
      <c r="U6282" t="s">
        <v>40</v>
      </c>
      <c r="V6282" t="s">
        <v>43</v>
      </c>
      <c r="W6282" t="s">
        <v>40</v>
      </c>
      <c r="X6282" t="s">
        <v>40</v>
      </c>
      <c r="Y6282" t="s">
        <v>40</v>
      </c>
      <c r="Z6282" t="s">
        <v>40</v>
      </c>
      <c r="AA6282" t="s">
        <v>51</v>
      </c>
      <c r="AB6282" t="s">
        <v>40</v>
      </c>
      <c r="AC6282" t="s">
        <v>56</v>
      </c>
      <c r="AD6282" s="10">
        <v>101.95</v>
      </c>
      <c r="AE6282" s="10">
        <v>700.85</v>
      </c>
      <c r="AF6282" s="10">
        <v>0</v>
      </c>
      <c r="AG6282" s="10">
        <v>0</v>
      </c>
      <c r="AH6282" s="10">
        <v>242.62</v>
      </c>
      <c r="AI6282" s="10">
        <v>943.47</v>
      </c>
      <c r="AJ6282" t="s">
        <v>57</v>
      </c>
      <c r="AK6282" t="s">
        <v>109</v>
      </c>
      <c r="AL6282" t="s">
        <v>110</v>
      </c>
      <c r="AM628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282" t="str">
        <f t="shared" si="196"/>
        <v>60-80</v>
      </c>
      <c r="AO6282">
        <f t="shared" si="197"/>
        <v>1</v>
      </c>
      <c r="AP6282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283" spans="1:42" x14ac:dyDescent="0.25">
      <c r="A6283" t="s">
        <v>7470</v>
      </c>
      <c r="B6283" t="s">
        <v>49</v>
      </c>
      <c r="C6283" s="1">
        <v>22</v>
      </c>
      <c r="D6283" t="s">
        <v>43</v>
      </c>
      <c r="E6283">
        <v>0</v>
      </c>
      <c r="F6283" t="s">
        <v>445</v>
      </c>
      <c r="G6283" s="1">
        <v>95762</v>
      </c>
      <c r="H6283">
        <v>38.684437000000003</v>
      </c>
      <c r="I6283">
        <v>-121.055634</v>
      </c>
      <c r="J6283">
        <v>0</v>
      </c>
      <c r="K6283" s="1">
        <v>35</v>
      </c>
      <c r="L6283" t="s">
        <v>129</v>
      </c>
      <c r="M6283" t="s">
        <v>40</v>
      </c>
      <c r="N6283" s="10">
        <v>42.02</v>
      </c>
      <c r="O6283" t="s">
        <v>43</v>
      </c>
      <c r="P6283" t="s">
        <v>43</v>
      </c>
      <c r="AA6283" t="s">
        <v>45</v>
      </c>
      <c r="AB6283" t="s">
        <v>43</v>
      </c>
      <c r="AC6283" t="s">
        <v>56</v>
      </c>
      <c r="AD6283" s="10">
        <v>20.6</v>
      </c>
      <c r="AE6283" s="10">
        <v>754</v>
      </c>
      <c r="AF6283" s="10">
        <v>0</v>
      </c>
      <c r="AG6283" s="10">
        <v>0</v>
      </c>
      <c r="AH6283" s="10">
        <v>1470.7</v>
      </c>
      <c r="AI6283" s="10">
        <v>2224.6999999999998</v>
      </c>
      <c r="AJ6283" t="s">
        <v>47</v>
      </c>
      <c r="AM6283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283" t="str">
        <f t="shared" si="196"/>
        <v>19-29</v>
      </c>
      <c r="AO6283">
        <f t="shared" si="197"/>
        <v>0</v>
      </c>
      <c r="AP6283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284" spans="1:42" x14ac:dyDescent="0.25">
      <c r="A6284" t="s">
        <v>7471</v>
      </c>
      <c r="B6284" t="s">
        <v>49</v>
      </c>
      <c r="C6284" s="1">
        <v>61</v>
      </c>
      <c r="D6284" t="s">
        <v>40</v>
      </c>
      <c r="E6284">
        <v>0</v>
      </c>
      <c r="F6284" t="s">
        <v>2304</v>
      </c>
      <c r="G6284" s="1">
        <v>93609</v>
      </c>
      <c r="H6284">
        <v>36.5276</v>
      </c>
      <c r="I6284">
        <v>-119.865999</v>
      </c>
      <c r="J6284">
        <v>8</v>
      </c>
      <c r="K6284" s="1">
        <v>17</v>
      </c>
      <c r="L6284" t="s">
        <v>62</v>
      </c>
      <c r="M6284" t="s">
        <v>40</v>
      </c>
      <c r="N6284" s="10">
        <v>14.69</v>
      </c>
      <c r="O6284" t="s">
        <v>43</v>
      </c>
      <c r="P6284" t="s">
        <v>43</v>
      </c>
      <c r="AA6284" t="s">
        <v>45</v>
      </c>
      <c r="AB6284" t="s">
        <v>43</v>
      </c>
      <c r="AC6284" t="s">
        <v>56</v>
      </c>
      <c r="AD6284" s="10">
        <v>19.899999999999999</v>
      </c>
      <c r="AE6284" s="10">
        <v>329.75</v>
      </c>
      <c r="AF6284" s="10">
        <v>0</v>
      </c>
      <c r="AG6284" s="10">
        <v>0</v>
      </c>
      <c r="AH6284" s="10">
        <v>249.73</v>
      </c>
      <c r="AI6284" s="10">
        <v>579.48</v>
      </c>
      <c r="AJ6284" t="s">
        <v>47</v>
      </c>
      <c r="AM6284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6284" t="str">
        <f t="shared" si="196"/>
        <v>60-80</v>
      </c>
      <c r="AO6284">
        <f t="shared" si="197"/>
        <v>0</v>
      </c>
      <c r="AP6284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285" spans="1:42" x14ac:dyDescent="0.25">
      <c r="A6285" t="s">
        <v>7472</v>
      </c>
      <c r="B6285" t="s">
        <v>39</v>
      </c>
      <c r="C6285" s="1">
        <v>45</v>
      </c>
      <c r="D6285" t="s">
        <v>43</v>
      </c>
      <c r="E6285">
        <v>0</v>
      </c>
      <c r="F6285" t="s">
        <v>3914</v>
      </c>
      <c r="G6285" s="1">
        <v>92339</v>
      </c>
      <c r="H6285">
        <v>34.067698999999998</v>
      </c>
      <c r="I6285">
        <v>-116.903891</v>
      </c>
      <c r="J6285">
        <v>0</v>
      </c>
      <c r="K6285" s="1">
        <v>1</v>
      </c>
      <c r="L6285" t="s">
        <v>42</v>
      </c>
      <c r="M6285" t="s">
        <v>40</v>
      </c>
      <c r="N6285" s="10">
        <v>10.83</v>
      </c>
      <c r="O6285" t="s">
        <v>43</v>
      </c>
      <c r="P6285" t="s">
        <v>40</v>
      </c>
      <c r="Q6285" t="s">
        <v>79</v>
      </c>
      <c r="R6285">
        <v>15</v>
      </c>
      <c r="S6285" t="s">
        <v>40</v>
      </c>
      <c r="T6285" t="s">
        <v>43</v>
      </c>
      <c r="U6285" t="s">
        <v>43</v>
      </c>
      <c r="V6285" t="s">
        <v>43</v>
      </c>
      <c r="W6285" t="s">
        <v>43</v>
      </c>
      <c r="X6285" t="s">
        <v>43</v>
      </c>
      <c r="Y6285" t="s">
        <v>43</v>
      </c>
      <c r="Z6285" t="s">
        <v>40</v>
      </c>
      <c r="AA6285" t="s">
        <v>51</v>
      </c>
      <c r="AB6285" t="s">
        <v>43</v>
      </c>
      <c r="AC6285" t="s">
        <v>56</v>
      </c>
      <c r="AD6285" s="10">
        <v>49.55</v>
      </c>
      <c r="AE6285" s="10">
        <v>49.55</v>
      </c>
      <c r="AF6285" s="10">
        <v>0</v>
      </c>
      <c r="AG6285" s="10">
        <v>0</v>
      </c>
      <c r="AH6285" s="10">
        <v>10.83</v>
      </c>
      <c r="AI6285" s="10">
        <v>60.38</v>
      </c>
      <c r="AJ6285" t="s">
        <v>98</v>
      </c>
      <c r="AM628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285" t="str">
        <f t="shared" si="196"/>
        <v>40-49</v>
      </c>
      <c r="AO6285">
        <f t="shared" si="197"/>
        <v>0</v>
      </c>
      <c r="AP6285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6286" spans="1:42" x14ac:dyDescent="0.25">
      <c r="A6286" t="s">
        <v>7473</v>
      </c>
      <c r="B6286" t="s">
        <v>39</v>
      </c>
      <c r="C6286" s="1">
        <v>61</v>
      </c>
      <c r="D6286" t="s">
        <v>40</v>
      </c>
      <c r="E6286">
        <v>0</v>
      </c>
      <c r="F6286" t="s">
        <v>3948</v>
      </c>
      <c r="G6286" s="1">
        <v>90266</v>
      </c>
      <c r="H6286">
        <v>33.889631999999999</v>
      </c>
      <c r="I6286">
        <v>-118.39737</v>
      </c>
      <c r="J6286">
        <v>4</v>
      </c>
      <c r="K6286" s="1">
        <v>7</v>
      </c>
      <c r="L6286" t="s">
        <v>42</v>
      </c>
      <c r="M6286" t="s">
        <v>40</v>
      </c>
      <c r="N6286" s="10">
        <v>31.43</v>
      </c>
      <c r="O6286" t="s">
        <v>43</v>
      </c>
      <c r="P6286" t="s">
        <v>40</v>
      </c>
      <c r="Q6286" t="s">
        <v>79</v>
      </c>
      <c r="R6286">
        <v>24</v>
      </c>
      <c r="S6286" t="s">
        <v>43</v>
      </c>
      <c r="T6286" t="s">
        <v>43</v>
      </c>
      <c r="U6286" t="s">
        <v>43</v>
      </c>
      <c r="V6286" t="s">
        <v>43</v>
      </c>
      <c r="W6286" t="s">
        <v>43</v>
      </c>
      <c r="X6286" t="s">
        <v>43</v>
      </c>
      <c r="Y6286" t="s">
        <v>43</v>
      </c>
      <c r="Z6286" t="s">
        <v>43</v>
      </c>
      <c r="AA6286" t="s">
        <v>51</v>
      </c>
      <c r="AB6286" t="s">
        <v>40</v>
      </c>
      <c r="AC6286" t="s">
        <v>46</v>
      </c>
      <c r="AD6286" s="10">
        <v>44.25</v>
      </c>
      <c r="AE6286" s="10">
        <v>313.45</v>
      </c>
      <c r="AF6286" s="10">
        <v>0</v>
      </c>
      <c r="AG6286" s="10">
        <v>0</v>
      </c>
      <c r="AH6286" s="10">
        <v>220.01</v>
      </c>
      <c r="AI6286" s="10">
        <v>533.46</v>
      </c>
      <c r="AJ6286" t="s">
        <v>47</v>
      </c>
      <c r="AM628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286" t="str">
        <f t="shared" si="196"/>
        <v>60-80</v>
      </c>
      <c r="AO6286">
        <f t="shared" si="197"/>
        <v>0</v>
      </c>
      <c r="AP6286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6287" spans="1:42" x14ac:dyDescent="0.25">
      <c r="A6287" t="s">
        <v>7474</v>
      </c>
      <c r="B6287" t="s">
        <v>39</v>
      </c>
      <c r="C6287" s="1">
        <v>39</v>
      </c>
      <c r="D6287" t="s">
        <v>43</v>
      </c>
      <c r="E6287">
        <v>0</v>
      </c>
      <c r="F6287" t="s">
        <v>543</v>
      </c>
      <c r="G6287" s="1">
        <v>92505</v>
      </c>
      <c r="H6287">
        <v>33.920907</v>
      </c>
      <c r="I6287">
        <v>-117.48942599999999</v>
      </c>
      <c r="J6287">
        <v>0</v>
      </c>
      <c r="K6287" s="1">
        <v>62</v>
      </c>
      <c r="L6287" t="s">
        <v>76</v>
      </c>
      <c r="M6287" t="s">
        <v>40</v>
      </c>
      <c r="N6287" s="10">
        <v>36.840000000000003</v>
      </c>
      <c r="O6287" t="s">
        <v>40</v>
      </c>
      <c r="P6287" t="s">
        <v>40</v>
      </c>
      <c r="Q6287" t="s">
        <v>55</v>
      </c>
      <c r="R6287">
        <v>13</v>
      </c>
      <c r="S6287" t="s">
        <v>40</v>
      </c>
      <c r="T6287" t="s">
        <v>40</v>
      </c>
      <c r="U6287" t="s">
        <v>40</v>
      </c>
      <c r="V6287" t="s">
        <v>40</v>
      </c>
      <c r="W6287" t="s">
        <v>40</v>
      </c>
      <c r="X6287" t="s">
        <v>40</v>
      </c>
      <c r="Y6287" t="s">
        <v>40</v>
      </c>
      <c r="Z6287" t="s">
        <v>40</v>
      </c>
      <c r="AA6287" t="s">
        <v>45</v>
      </c>
      <c r="AB6287" t="s">
        <v>40</v>
      </c>
      <c r="AC6287" t="s">
        <v>46</v>
      </c>
      <c r="AD6287" s="10">
        <v>115.05</v>
      </c>
      <c r="AE6287" s="10">
        <v>7133.45</v>
      </c>
      <c r="AF6287" s="10">
        <v>0</v>
      </c>
      <c r="AG6287" s="10">
        <v>0</v>
      </c>
      <c r="AH6287" s="10">
        <v>2284.08</v>
      </c>
      <c r="AI6287" s="10">
        <v>9417.5300000000007</v>
      </c>
      <c r="AJ6287" t="s">
        <v>47</v>
      </c>
      <c r="AM628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287" t="str">
        <f t="shared" si="196"/>
        <v>30-39</v>
      </c>
      <c r="AO6287">
        <f t="shared" si="197"/>
        <v>0</v>
      </c>
      <c r="AP6287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288" spans="1:42" x14ac:dyDescent="0.25">
      <c r="A6288" t="s">
        <v>7475</v>
      </c>
      <c r="B6288" t="s">
        <v>49</v>
      </c>
      <c r="C6288" s="1">
        <v>41</v>
      </c>
      <c r="D6288" t="s">
        <v>43</v>
      </c>
      <c r="E6288">
        <v>0</v>
      </c>
      <c r="F6288" t="s">
        <v>960</v>
      </c>
      <c r="G6288" s="1">
        <v>95614</v>
      </c>
      <c r="H6288">
        <v>38.880622000000002</v>
      </c>
      <c r="I6288">
        <v>-120.973865</v>
      </c>
      <c r="J6288">
        <v>0</v>
      </c>
      <c r="K6288" s="1">
        <v>1</v>
      </c>
      <c r="L6288" t="s">
        <v>54</v>
      </c>
      <c r="M6288" t="s">
        <v>40</v>
      </c>
      <c r="N6288" s="10">
        <v>3.39</v>
      </c>
      <c r="O6288" t="s">
        <v>40</v>
      </c>
      <c r="P6288" t="s">
        <v>43</v>
      </c>
      <c r="AA6288" t="s">
        <v>51</v>
      </c>
      <c r="AB6288" t="s">
        <v>40</v>
      </c>
      <c r="AC6288" t="s">
        <v>46</v>
      </c>
      <c r="AD6288" s="10">
        <v>25</v>
      </c>
      <c r="AE6288" s="10">
        <v>25</v>
      </c>
      <c r="AF6288" s="10">
        <v>0</v>
      </c>
      <c r="AG6288" s="10">
        <v>0</v>
      </c>
      <c r="AH6288" s="10">
        <v>3.39</v>
      </c>
      <c r="AI6288" s="10">
        <v>28.39</v>
      </c>
      <c r="AJ6288" t="s">
        <v>98</v>
      </c>
      <c r="AM628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288" t="str">
        <f t="shared" si="196"/>
        <v>40-49</v>
      </c>
      <c r="AO6288">
        <f t="shared" si="197"/>
        <v>0</v>
      </c>
      <c r="AP6288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289" spans="1:42" x14ac:dyDescent="0.25">
      <c r="A6289" t="s">
        <v>7476</v>
      </c>
      <c r="B6289" t="s">
        <v>39</v>
      </c>
      <c r="C6289" s="1">
        <v>42</v>
      </c>
      <c r="D6289" t="s">
        <v>43</v>
      </c>
      <c r="E6289">
        <v>0</v>
      </c>
      <c r="F6289" t="s">
        <v>886</v>
      </c>
      <c r="G6289" s="1">
        <v>92368</v>
      </c>
      <c r="H6289">
        <v>34.647959</v>
      </c>
      <c r="I6289">
        <v>-117.29695700000001</v>
      </c>
      <c r="J6289">
        <v>0</v>
      </c>
      <c r="K6289" s="1">
        <v>44</v>
      </c>
      <c r="L6289" t="s">
        <v>76</v>
      </c>
      <c r="M6289" t="s">
        <v>40</v>
      </c>
      <c r="N6289" s="10">
        <v>13.45</v>
      </c>
      <c r="O6289" t="s">
        <v>43</v>
      </c>
      <c r="P6289" t="s">
        <v>43</v>
      </c>
      <c r="AA6289" t="s">
        <v>73</v>
      </c>
      <c r="AB6289" t="s">
        <v>43</v>
      </c>
      <c r="AC6289" t="s">
        <v>183</v>
      </c>
      <c r="AD6289" s="10">
        <v>19.899999999999999</v>
      </c>
      <c r="AE6289" s="10">
        <v>868.1</v>
      </c>
      <c r="AF6289" s="10">
        <v>0</v>
      </c>
      <c r="AG6289" s="10">
        <v>0</v>
      </c>
      <c r="AH6289" s="10">
        <v>591.79999999999995</v>
      </c>
      <c r="AI6289" s="10">
        <v>1459.9</v>
      </c>
      <c r="AJ6289" t="s">
        <v>47</v>
      </c>
      <c r="AM6289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289" t="str">
        <f t="shared" si="196"/>
        <v>40-49</v>
      </c>
      <c r="AO6289">
        <f t="shared" si="197"/>
        <v>0</v>
      </c>
      <c r="AP6289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290" spans="1:42" x14ac:dyDescent="0.25">
      <c r="A6290" t="s">
        <v>7477</v>
      </c>
      <c r="B6290" t="s">
        <v>49</v>
      </c>
      <c r="C6290" s="1">
        <v>41</v>
      </c>
      <c r="D6290" t="s">
        <v>43</v>
      </c>
      <c r="E6290">
        <v>0</v>
      </c>
      <c r="F6290" t="s">
        <v>1805</v>
      </c>
      <c r="G6290" s="1">
        <v>95917</v>
      </c>
      <c r="H6290">
        <v>39.457388000000002</v>
      </c>
      <c r="I6290">
        <v>-121.818201</v>
      </c>
      <c r="J6290">
        <v>0</v>
      </c>
      <c r="K6290" s="1">
        <v>39</v>
      </c>
      <c r="L6290" t="s">
        <v>42</v>
      </c>
      <c r="M6290" t="s">
        <v>43</v>
      </c>
      <c r="P6290" t="s">
        <v>40</v>
      </c>
      <c r="Q6290" t="s">
        <v>79</v>
      </c>
      <c r="R6290">
        <v>14</v>
      </c>
      <c r="S6290" t="s">
        <v>43</v>
      </c>
      <c r="T6290" t="s">
        <v>43</v>
      </c>
      <c r="U6290" t="s">
        <v>40</v>
      </c>
      <c r="V6290" t="s">
        <v>40</v>
      </c>
      <c r="W6290" t="s">
        <v>43</v>
      </c>
      <c r="X6290" t="s">
        <v>43</v>
      </c>
      <c r="Y6290" t="s">
        <v>43</v>
      </c>
      <c r="Z6290" t="s">
        <v>40</v>
      </c>
      <c r="AA6290" t="s">
        <v>45</v>
      </c>
      <c r="AB6290" t="s">
        <v>43</v>
      </c>
      <c r="AC6290" t="s">
        <v>46</v>
      </c>
      <c r="AD6290" s="10">
        <v>35.549999999999997</v>
      </c>
      <c r="AE6290" s="10">
        <v>1309.1500000000001</v>
      </c>
      <c r="AF6290" s="10">
        <v>0</v>
      </c>
      <c r="AG6290" s="10">
        <v>0</v>
      </c>
      <c r="AH6290" s="10">
        <v>0</v>
      </c>
      <c r="AI6290" s="10">
        <v>1309.1500000000001</v>
      </c>
      <c r="AJ6290" t="s">
        <v>47</v>
      </c>
      <c r="AM6290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290" t="str">
        <f t="shared" si="196"/>
        <v>40-49</v>
      </c>
      <c r="AO6290">
        <f t="shared" si="197"/>
        <v>0</v>
      </c>
      <c r="AP6290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6291" spans="1:42" x14ac:dyDescent="0.25">
      <c r="A6291" t="s">
        <v>7478</v>
      </c>
      <c r="B6291" t="s">
        <v>39</v>
      </c>
      <c r="C6291" s="1">
        <v>46</v>
      </c>
      <c r="D6291" t="s">
        <v>40</v>
      </c>
      <c r="E6291">
        <v>0</v>
      </c>
      <c r="F6291" t="s">
        <v>151</v>
      </c>
      <c r="G6291" s="1">
        <v>92117</v>
      </c>
      <c r="H6291">
        <v>32.825085999999999</v>
      </c>
      <c r="I6291">
        <v>-117.19942399999999</v>
      </c>
      <c r="J6291">
        <v>1</v>
      </c>
      <c r="K6291" s="1">
        <v>12</v>
      </c>
      <c r="L6291" t="s">
        <v>42</v>
      </c>
      <c r="M6291" t="s">
        <v>43</v>
      </c>
      <c r="P6291" t="s">
        <v>40</v>
      </c>
      <c r="Q6291" t="s">
        <v>79</v>
      </c>
      <c r="R6291">
        <v>27</v>
      </c>
      <c r="S6291" t="s">
        <v>43</v>
      </c>
      <c r="T6291" t="s">
        <v>40</v>
      </c>
      <c r="U6291" t="s">
        <v>43</v>
      </c>
      <c r="V6291" t="s">
        <v>43</v>
      </c>
      <c r="W6291" t="s">
        <v>43</v>
      </c>
      <c r="X6291" t="s">
        <v>43</v>
      </c>
      <c r="Y6291" t="s">
        <v>43</v>
      </c>
      <c r="Z6291" t="s">
        <v>40</v>
      </c>
      <c r="AA6291" t="s">
        <v>51</v>
      </c>
      <c r="AB6291" t="s">
        <v>43</v>
      </c>
      <c r="AC6291" t="s">
        <v>183</v>
      </c>
      <c r="AD6291" s="10">
        <v>29.2</v>
      </c>
      <c r="AE6291" s="10">
        <v>309.10000000000002</v>
      </c>
      <c r="AF6291" s="10">
        <v>0</v>
      </c>
      <c r="AG6291" s="10">
        <v>0</v>
      </c>
      <c r="AH6291" s="10">
        <v>0</v>
      </c>
      <c r="AI6291" s="10">
        <v>309.10000000000002</v>
      </c>
      <c r="AJ6291" t="s">
        <v>57</v>
      </c>
      <c r="AK6291" t="s">
        <v>58</v>
      </c>
      <c r="AL6291" t="s">
        <v>104</v>
      </c>
      <c r="AM629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291" t="str">
        <f t="shared" si="196"/>
        <v>40-49</v>
      </c>
      <c r="AO6291">
        <f t="shared" si="197"/>
        <v>1</v>
      </c>
      <c r="AP6291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292" spans="1:42" x14ac:dyDescent="0.25">
      <c r="A6292" t="s">
        <v>7479</v>
      </c>
      <c r="B6292" t="s">
        <v>39</v>
      </c>
      <c r="C6292" s="1">
        <v>40</v>
      </c>
      <c r="D6292" t="s">
        <v>40</v>
      </c>
      <c r="E6292">
        <v>1</v>
      </c>
      <c r="F6292" t="s">
        <v>1476</v>
      </c>
      <c r="G6292" s="1">
        <v>95329</v>
      </c>
      <c r="H6292">
        <v>37.666587</v>
      </c>
      <c r="I6292">
        <v>-120.411517</v>
      </c>
      <c r="J6292">
        <v>4</v>
      </c>
      <c r="K6292" s="1">
        <v>72</v>
      </c>
      <c r="L6292" t="s">
        <v>72</v>
      </c>
      <c r="M6292" t="s">
        <v>40</v>
      </c>
      <c r="N6292" s="10">
        <v>44.03</v>
      </c>
      <c r="O6292" t="s">
        <v>40</v>
      </c>
      <c r="P6292" t="s">
        <v>40</v>
      </c>
      <c r="Q6292" t="s">
        <v>55</v>
      </c>
      <c r="R6292">
        <v>14</v>
      </c>
      <c r="S6292" t="s">
        <v>43</v>
      </c>
      <c r="T6292" t="s">
        <v>40</v>
      </c>
      <c r="U6292" t="s">
        <v>40</v>
      </c>
      <c r="V6292" t="s">
        <v>40</v>
      </c>
      <c r="W6292" t="s">
        <v>40</v>
      </c>
      <c r="X6292" t="s">
        <v>40</v>
      </c>
      <c r="Y6292" t="s">
        <v>40</v>
      </c>
      <c r="Z6292" t="s">
        <v>40</v>
      </c>
      <c r="AA6292" t="s">
        <v>73</v>
      </c>
      <c r="AB6292" t="s">
        <v>40</v>
      </c>
      <c r="AC6292" t="s">
        <v>56</v>
      </c>
      <c r="AD6292" s="10">
        <v>109.2</v>
      </c>
      <c r="AE6292" s="10">
        <v>7711.45</v>
      </c>
      <c r="AF6292" s="10">
        <v>0</v>
      </c>
      <c r="AG6292" s="10">
        <v>0</v>
      </c>
      <c r="AH6292" s="10">
        <v>3170.16</v>
      </c>
      <c r="AI6292" s="10">
        <v>10881.61</v>
      </c>
      <c r="AJ6292" t="s">
        <v>47</v>
      </c>
      <c r="AM629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292" t="str">
        <f t="shared" si="196"/>
        <v>40-49</v>
      </c>
      <c r="AO6292">
        <f t="shared" si="197"/>
        <v>0</v>
      </c>
      <c r="AP6292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293" spans="1:42" x14ac:dyDescent="0.25">
      <c r="A6293" t="s">
        <v>7480</v>
      </c>
      <c r="B6293" t="s">
        <v>49</v>
      </c>
      <c r="C6293" s="1">
        <v>28</v>
      </c>
      <c r="D6293" t="s">
        <v>40</v>
      </c>
      <c r="E6293">
        <v>1</v>
      </c>
      <c r="F6293" t="s">
        <v>2286</v>
      </c>
      <c r="G6293" s="1">
        <v>96105</v>
      </c>
      <c r="H6293">
        <v>39.872960999999997</v>
      </c>
      <c r="I6293">
        <v>-120.198876</v>
      </c>
      <c r="J6293">
        <v>9</v>
      </c>
      <c r="K6293" s="1">
        <v>47</v>
      </c>
      <c r="L6293" t="s">
        <v>76</v>
      </c>
      <c r="M6293" t="s">
        <v>40</v>
      </c>
      <c r="N6293" s="10">
        <v>6.51</v>
      </c>
      <c r="O6293" t="s">
        <v>43</v>
      </c>
      <c r="P6293" t="s">
        <v>43</v>
      </c>
      <c r="AA6293" t="s">
        <v>45</v>
      </c>
      <c r="AB6293" t="s">
        <v>43</v>
      </c>
      <c r="AC6293" t="s">
        <v>46</v>
      </c>
      <c r="AD6293" s="10">
        <v>20.05</v>
      </c>
      <c r="AE6293" s="10">
        <v>951.55</v>
      </c>
      <c r="AF6293" s="10">
        <v>0</v>
      </c>
      <c r="AG6293" s="10">
        <v>0</v>
      </c>
      <c r="AH6293" s="10">
        <v>305.97000000000003</v>
      </c>
      <c r="AI6293" s="10">
        <v>1257.52</v>
      </c>
      <c r="AJ6293" t="s">
        <v>47</v>
      </c>
      <c r="AM6293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293" t="str">
        <f t="shared" si="196"/>
        <v>19-29</v>
      </c>
      <c r="AO6293">
        <f t="shared" si="197"/>
        <v>0</v>
      </c>
      <c r="AP6293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294" spans="1:42" x14ac:dyDescent="0.25">
      <c r="A6294" t="s">
        <v>7481</v>
      </c>
      <c r="B6294" t="s">
        <v>39</v>
      </c>
      <c r="C6294" s="1">
        <v>55</v>
      </c>
      <c r="D6294" t="s">
        <v>40</v>
      </c>
      <c r="E6294">
        <v>0</v>
      </c>
      <c r="F6294" t="s">
        <v>4010</v>
      </c>
      <c r="G6294" s="1">
        <v>95938</v>
      </c>
      <c r="H6294">
        <v>39.607830999999997</v>
      </c>
      <c r="I6294">
        <v>-121.777959</v>
      </c>
      <c r="J6294">
        <v>8</v>
      </c>
      <c r="K6294" s="1">
        <v>15</v>
      </c>
      <c r="L6294" t="s">
        <v>42</v>
      </c>
      <c r="M6294" t="s">
        <v>40</v>
      </c>
      <c r="N6294" s="10">
        <v>24.12</v>
      </c>
      <c r="O6294" t="s">
        <v>43</v>
      </c>
      <c r="P6294" t="s">
        <v>40</v>
      </c>
      <c r="Q6294" t="s">
        <v>55</v>
      </c>
      <c r="R6294">
        <v>13</v>
      </c>
      <c r="S6294" t="s">
        <v>40</v>
      </c>
      <c r="T6294" t="s">
        <v>43</v>
      </c>
      <c r="U6294" t="s">
        <v>40</v>
      </c>
      <c r="V6294" t="s">
        <v>43</v>
      </c>
      <c r="W6294" t="s">
        <v>40</v>
      </c>
      <c r="X6294" t="s">
        <v>40</v>
      </c>
      <c r="Y6294" t="s">
        <v>40</v>
      </c>
      <c r="Z6294" t="s">
        <v>40</v>
      </c>
      <c r="AA6294" t="s">
        <v>51</v>
      </c>
      <c r="AB6294" t="s">
        <v>43</v>
      </c>
      <c r="AC6294" t="s">
        <v>56</v>
      </c>
      <c r="AD6294" s="10">
        <v>101.75</v>
      </c>
      <c r="AE6294" s="10">
        <v>1669.4</v>
      </c>
      <c r="AF6294" s="10">
        <v>0</v>
      </c>
      <c r="AG6294" s="10">
        <v>0</v>
      </c>
      <c r="AH6294" s="10">
        <v>361.8</v>
      </c>
      <c r="AI6294" s="10">
        <v>2031.2</v>
      </c>
      <c r="AJ6294" t="s">
        <v>47</v>
      </c>
      <c r="AM6294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6294" t="str">
        <f t="shared" si="196"/>
        <v>50-59</v>
      </c>
      <c r="AO6294">
        <f t="shared" si="197"/>
        <v>0</v>
      </c>
      <c r="AP6294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295" spans="1:42" x14ac:dyDescent="0.25">
      <c r="A6295" t="s">
        <v>7482</v>
      </c>
      <c r="B6295" t="s">
        <v>49</v>
      </c>
      <c r="C6295" s="1">
        <v>22</v>
      </c>
      <c r="D6295" t="s">
        <v>43</v>
      </c>
      <c r="E6295">
        <v>1</v>
      </c>
      <c r="F6295" t="s">
        <v>514</v>
      </c>
      <c r="G6295" s="1">
        <v>93534</v>
      </c>
      <c r="H6295">
        <v>34.727528999999997</v>
      </c>
      <c r="I6295">
        <v>-118.153098</v>
      </c>
      <c r="J6295">
        <v>0</v>
      </c>
      <c r="K6295" s="1">
        <v>2</v>
      </c>
      <c r="L6295" t="s">
        <v>54</v>
      </c>
      <c r="M6295" t="s">
        <v>40</v>
      </c>
      <c r="N6295" s="10">
        <v>43.93</v>
      </c>
      <c r="O6295" t="s">
        <v>43</v>
      </c>
      <c r="P6295" t="s">
        <v>40</v>
      </c>
      <c r="Q6295" t="s">
        <v>79</v>
      </c>
      <c r="R6295">
        <v>59</v>
      </c>
      <c r="S6295" t="s">
        <v>43</v>
      </c>
      <c r="T6295" t="s">
        <v>43</v>
      </c>
      <c r="U6295" t="s">
        <v>43</v>
      </c>
      <c r="V6295" t="s">
        <v>43</v>
      </c>
      <c r="W6295" t="s">
        <v>43</v>
      </c>
      <c r="X6295" t="s">
        <v>40</v>
      </c>
      <c r="Y6295" t="s">
        <v>40</v>
      </c>
      <c r="Z6295" t="s">
        <v>40</v>
      </c>
      <c r="AA6295" t="s">
        <v>51</v>
      </c>
      <c r="AB6295" t="s">
        <v>40</v>
      </c>
      <c r="AC6295" t="s">
        <v>56</v>
      </c>
      <c r="AD6295" s="10">
        <v>55.3</v>
      </c>
      <c r="AE6295" s="10">
        <v>108.65</v>
      </c>
      <c r="AF6295" s="10">
        <v>0</v>
      </c>
      <c r="AG6295" s="10">
        <v>0</v>
      </c>
      <c r="AH6295" s="10">
        <v>87.86</v>
      </c>
      <c r="AI6295" s="10">
        <v>196.51</v>
      </c>
      <c r="AJ6295" t="s">
        <v>98</v>
      </c>
      <c r="AM629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295" t="str">
        <f t="shared" si="196"/>
        <v>19-29</v>
      </c>
      <c r="AO6295">
        <f t="shared" si="197"/>
        <v>0</v>
      </c>
      <c r="AP6295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6296" spans="1:42" x14ac:dyDescent="0.25">
      <c r="A6296" t="s">
        <v>7483</v>
      </c>
      <c r="B6296" t="s">
        <v>49</v>
      </c>
      <c r="C6296" s="1">
        <v>76</v>
      </c>
      <c r="D6296" t="s">
        <v>40</v>
      </c>
      <c r="E6296">
        <v>0</v>
      </c>
      <c r="F6296" t="s">
        <v>1710</v>
      </c>
      <c r="G6296" s="1">
        <v>95621</v>
      </c>
      <c r="H6296">
        <v>38.695489999999999</v>
      </c>
      <c r="I6296">
        <v>-121.307864</v>
      </c>
      <c r="J6296">
        <v>4</v>
      </c>
      <c r="K6296" s="1">
        <v>54</v>
      </c>
      <c r="L6296" t="s">
        <v>76</v>
      </c>
      <c r="M6296" t="s">
        <v>43</v>
      </c>
      <c r="P6296" t="s">
        <v>40</v>
      </c>
      <c r="Q6296" t="s">
        <v>79</v>
      </c>
      <c r="R6296">
        <v>4</v>
      </c>
      <c r="S6296" t="s">
        <v>43</v>
      </c>
      <c r="T6296" t="s">
        <v>43</v>
      </c>
      <c r="U6296" t="s">
        <v>43</v>
      </c>
      <c r="V6296" t="s">
        <v>43</v>
      </c>
      <c r="W6296" t="s">
        <v>43</v>
      </c>
      <c r="X6296" t="s">
        <v>43</v>
      </c>
      <c r="Y6296" t="s">
        <v>43</v>
      </c>
      <c r="Z6296" t="s">
        <v>40</v>
      </c>
      <c r="AA6296" t="s">
        <v>51</v>
      </c>
      <c r="AB6296" t="s">
        <v>40</v>
      </c>
      <c r="AC6296" t="s">
        <v>56</v>
      </c>
      <c r="AD6296" s="10">
        <v>24.95</v>
      </c>
      <c r="AE6296" s="10">
        <v>1364.75</v>
      </c>
      <c r="AF6296" s="10">
        <v>0</v>
      </c>
      <c r="AG6296" s="10">
        <v>0</v>
      </c>
      <c r="AH6296" s="10">
        <v>0</v>
      </c>
      <c r="AI6296" s="10">
        <v>1364.75</v>
      </c>
      <c r="AJ6296" t="s">
        <v>47</v>
      </c>
      <c r="AM629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296" t="str">
        <f t="shared" si="196"/>
        <v>60-80</v>
      </c>
      <c r="AO6296">
        <f t="shared" si="197"/>
        <v>0</v>
      </c>
      <c r="AP6296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297" spans="1:42" x14ac:dyDescent="0.25">
      <c r="A6297" t="s">
        <v>7484</v>
      </c>
      <c r="B6297" t="s">
        <v>39</v>
      </c>
      <c r="C6297" s="1">
        <v>32</v>
      </c>
      <c r="D6297" t="s">
        <v>40</v>
      </c>
      <c r="E6297">
        <v>0</v>
      </c>
      <c r="F6297" t="s">
        <v>1400</v>
      </c>
      <c r="G6297" s="1">
        <v>92624</v>
      </c>
      <c r="H6297">
        <v>33.458753999999999</v>
      </c>
      <c r="I6297">
        <v>-117.665104</v>
      </c>
      <c r="J6297">
        <v>4</v>
      </c>
      <c r="K6297" s="1">
        <v>69</v>
      </c>
      <c r="L6297" t="s">
        <v>42</v>
      </c>
      <c r="M6297" t="s">
        <v>40</v>
      </c>
      <c r="N6297" s="10">
        <v>46.87</v>
      </c>
      <c r="O6297" t="s">
        <v>43</v>
      </c>
      <c r="P6297" t="s">
        <v>40</v>
      </c>
      <c r="Q6297" t="s">
        <v>55</v>
      </c>
      <c r="R6297">
        <v>11</v>
      </c>
      <c r="S6297" t="s">
        <v>43</v>
      </c>
      <c r="T6297" t="s">
        <v>40</v>
      </c>
      <c r="U6297" t="s">
        <v>43</v>
      </c>
      <c r="V6297" t="s">
        <v>43</v>
      </c>
      <c r="W6297" t="s">
        <v>40</v>
      </c>
      <c r="X6297" t="s">
        <v>40</v>
      </c>
      <c r="Y6297" t="s">
        <v>40</v>
      </c>
      <c r="Z6297" t="s">
        <v>40</v>
      </c>
      <c r="AA6297" t="s">
        <v>45</v>
      </c>
      <c r="AB6297" t="s">
        <v>40</v>
      </c>
      <c r="AC6297" t="s">
        <v>46</v>
      </c>
      <c r="AD6297" s="10">
        <v>95.65</v>
      </c>
      <c r="AE6297" s="10">
        <v>6744.2</v>
      </c>
      <c r="AF6297" s="10">
        <v>0</v>
      </c>
      <c r="AG6297" s="10">
        <v>0</v>
      </c>
      <c r="AH6297" s="10">
        <v>3234.03</v>
      </c>
      <c r="AI6297" s="10">
        <v>9978.23</v>
      </c>
      <c r="AJ6297" t="s">
        <v>47</v>
      </c>
      <c r="AM629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297" t="str">
        <f t="shared" si="196"/>
        <v>30-39</v>
      </c>
      <c r="AO6297">
        <f t="shared" si="197"/>
        <v>0</v>
      </c>
      <c r="AP6297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298" spans="1:42" x14ac:dyDescent="0.25">
      <c r="A6298" t="s">
        <v>7485</v>
      </c>
      <c r="B6298" t="s">
        <v>49</v>
      </c>
      <c r="C6298" s="1">
        <v>36</v>
      </c>
      <c r="D6298" t="s">
        <v>43</v>
      </c>
      <c r="E6298">
        <v>0</v>
      </c>
      <c r="F6298" t="s">
        <v>1642</v>
      </c>
      <c r="G6298" s="1">
        <v>94595</v>
      </c>
      <c r="H6298">
        <v>37.862127999999998</v>
      </c>
      <c r="I6298">
        <v>-122.075197</v>
      </c>
      <c r="J6298">
        <v>0</v>
      </c>
      <c r="K6298" s="1">
        <v>72</v>
      </c>
      <c r="L6298" t="s">
        <v>42</v>
      </c>
      <c r="M6298" t="s">
        <v>43</v>
      </c>
      <c r="P6298" t="s">
        <v>40</v>
      </c>
      <c r="Q6298" t="s">
        <v>44</v>
      </c>
      <c r="R6298">
        <v>9</v>
      </c>
      <c r="S6298" t="s">
        <v>40</v>
      </c>
      <c r="T6298" t="s">
        <v>40</v>
      </c>
      <c r="U6298" t="s">
        <v>40</v>
      </c>
      <c r="V6298" t="s">
        <v>40</v>
      </c>
      <c r="W6298" t="s">
        <v>40</v>
      </c>
      <c r="X6298" t="s">
        <v>40</v>
      </c>
      <c r="Y6298" t="s">
        <v>40</v>
      </c>
      <c r="Z6298" t="s">
        <v>40</v>
      </c>
      <c r="AA6298" t="s">
        <v>73</v>
      </c>
      <c r="AB6298" t="s">
        <v>40</v>
      </c>
      <c r="AC6298" t="s">
        <v>56</v>
      </c>
      <c r="AD6298" s="10">
        <v>65.599999999999994</v>
      </c>
      <c r="AE6298" s="10">
        <v>4566.5</v>
      </c>
      <c r="AF6298" s="10">
        <v>0</v>
      </c>
      <c r="AG6298" s="10">
        <v>0</v>
      </c>
      <c r="AH6298" s="10">
        <v>0</v>
      </c>
      <c r="AI6298" s="10">
        <v>4566.5</v>
      </c>
      <c r="AJ6298" t="s">
        <v>47</v>
      </c>
      <c r="AM629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298" t="str">
        <f t="shared" si="196"/>
        <v>30-39</v>
      </c>
      <c r="AO6298">
        <f t="shared" si="197"/>
        <v>0</v>
      </c>
      <c r="AP629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299" spans="1:42" x14ac:dyDescent="0.25">
      <c r="A6299" t="s">
        <v>7486</v>
      </c>
      <c r="B6299" t="s">
        <v>39</v>
      </c>
      <c r="C6299" s="1">
        <v>40</v>
      </c>
      <c r="D6299" t="s">
        <v>43</v>
      </c>
      <c r="E6299">
        <v>0</v>
      </c>
      <c r="F6299" t="s">
        <v>2035</v>
      </c>
      <c r="G6299" s="1">
        <v>95966</v>
      </c>
      <c r="H6299">
        <v>39.473896000000003</v>
      </c>
      <c r="I6299">
        <v>-121.415927</v>
      </c>
      <c r="J6299">
        <v>0</v>
      </c>
      <c r="K6299" s="1">
        <v>21</v>
      </c>
      <c r="L6299" t="s">
        <v>62</v>
      </c>
      <c r="M6299" t="s">
        <v>40</v>
      </c>
      <c r="N6299" s="10">
        <v>22.29</v>
      </c>
      <c r="O6299" t="s">
        <v>43</v>
      </c>
      <c r="P6299" t="s">
        <v>43</v>
      </c>
      <c r="AA6299" t="s">
        <v>73</v>
      </c>
      <c r="AB6299" t="s">
        <v>40</v>
      </c>
      <c r="AC6299" t="s">
        <v>46</v>
      </c>
      <c r="AD6299" s="10">
        <v>20.85</v>
      </c>
      <c r="AE6299" s="10">
        <v>435.25</v>
      </c>
      <c r="AF6299" s="10">
        <v>1.31</v>
      </c>
      <c r="AG6299" s="10">
        <v>0</v>
      </c>
      <c r="AH6299" s="10">
        <v>468.09</v>
      </c>
      <c r="AI6299" s="10">
        <v>902.03</v>
      </c>
      <c r="AJ6299" t="s">
        <v>47</v>
      </c>
      <c r="AM6299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6299" t="str">
        <f t="shared" si="196"/>
        <v>40-49</v>
      </c>
      <c r="AO6299">
        <f t="shared" si="197"/>
        <v>0</v>
      </c>
      <c r="AP6299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300" spans="1:42" x14ac:dyDescent="0.25">
      <c r="A6300" t="s">
        <v>7487</v>
      </c>
      <c r="B6300" t="s">
        <v>49</v>
      </c>
      <c r="C6300" s="1">
        <v>40</v>
      </c>
      <c r="D6300" t="s">
        <v>43</v>
      </c>
      <c r="E6300">
        <v>0</v>
      </c>
      <c r="F6300" t="s">
        <v>391</v>
      </c>
      <c r="G6300" s="1">
        <v>94123</v>
      </c>
      <c r="H6300">
        <v>37.800254000000002</v>
      </c>
      <c r="I6300">
        <v>-122.436975</v>
      </c>
      <c r="J6300">
        <v>0</v>
      </c>
      <c r="K6300" s="1">
        <v>3</v>
      </c>
      <c r="L6300" t="s">
        <v>42</v>
      </c>
      <c r="M6300" t="s">
        <v>40</v>
      </c>
      <c r="N6300" s="10">
        <v>12.05</v>
      </c>
      <c r="O6300" t="s">
        <v>43</v>
      </c>
      <c r="P6300" t="s">
        <v>43</v>
      </c>
      <c r="AA6300" t="s">
        <v>45</v>
      </c>
      <c r="AB6300" t="s">
        <v>43</v>
      </c>
      <c r="AC6300" t="s">
        <v>46</v>
      </c>
      <c r="AD6300" s="10">
        <v>21.2</v>
      </c>
      <c r="AE6300" s="10">
        <v>52.05</v>
      </c>
      <c r="AF6300" s="10">
        <v>0</v>
      </c>
      <c r="AG6300" s="10">
        <v>0</v>
      </c>
      <c r="AH6300" s="10">
        <v>36.15</v>
      </c>
      <c r="AI6300" s="10">
        <v>88.2</v>
      </c>
      <c r="AJ6300" t="s">
        <v>98</v>
      </c>
      <c r="AM6300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300" t="str">
        <f t="shared" si="196"/>
        <v>40-49</v>
      </c>
      <c r="AO6300">
        <f t="shared" si="197"/>
        <v>0</v>
      </c>
      <c r="AP6300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301" spans="1:42" x14ac:dyDescent="0.25">
      <c r="A6301" t="s">
        <v>7488</v>
      </c>
      <c r="B6301" t="s">
        <v>39</v>
      </c>
      <c r="C6301" s="1">
        <v>27</v>
      </c>
      <c r="D6301" t="s">
        <v>43</v>
      </c>
      <c r="E6301">
        <v>0</v>
      </c>
      <c r="F6301" t="s">
        <v>572</v>
      </c>
      <c r="G6301" s="1">
        <v>92332</v>
      </c>
      <c r="H6301">
        <v>34.943600000000004</v>
      </c>
      <c r="I6301">
        <v>-115.28790100000001</v>
      </c>
      <c r="J6301">
        <v>0</v>
      </c>
      <c r="K6301" s="1">
        <v>46</v>
      </c>
      <c r="L6301" t="s">
        <v>76</v>
      </c>
      <c r="M6301" t="s">
        <v>40</v>
      </c>
      <c r="N6301" s="10">
        <v>30.6</v>
      </c>
      <c r="O6301" t="s">
        <v>43</v>
      </c>
      <c r="P6301" t="s">
        <v>40</v>
      </c>
      <c r="Q6301" t="s">
        <v>55</v>
      </c>
      <c r="R6301">
        <v>59</v>
      </c>
      <c r="S6301" t="s">
        <v>40</v>
      </c>
      <c r="T6301" t="s">
        <v>40</v>
      </c>
      <c r="U6301" t="s">
        <v>40</v>
      </c>
      <c r="V6301" t="s">
        <v>43</v>
      </c>
      <c r="W6301" t="s">
        <v>40</v>
      </c>
      <c r="X6301" t="s">
        <v>43</v>
      </c>
      <c r="Y6301" t="s">
        <v>43</v>
      </c>
      <c r="Z6301" t="s">
        <v>40</v>
      </c>
      <c r="AA6301" t="s">
        <v>45</v>
      </c>
      <c r="AB6301" t="s">
        <v>40</v>
      </c>
      <c r="AC6301" t="s">
        <v>46</v>
      </c>
      <c r="AD6301" s="10">
        <v>95.65</v>
      </c>
      <c r="AE6301" s="10">
        <v>4664.2</v>
      </c>
      <c r="AF6301" s="10">
        <v>0</v>
      </c>
      <c r="AG6301" s="10">
        <v>0</v>
      </c>
      <c r="AH6301" s="10">
        <v>1407.6</v>
      </c>
      <c r="AI6301" s="10">
        <v>6071.8</v>
      </c>
      <c r="AJ6301" t="s">
        <v>47</v>
      </c>
      <c r="AM6301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301" t="str">
        <f t="shared" si="196"/>
        <v>19-29</v>
      </c>
      <c r="AO6301">
        <f t="shared" si="197"/>
        <v>0</v>
      </c>
      <c r="AP6301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302" spans="1:42" x14ac:dyDescent="0.25">
      <c r="A6302" t="s">
        <v>7489</v>
      </c>
      <c r="B6302" t="s">
        <v>49</v>
      </c>
      <c r="C6302" s="1">
        <v>72</v>
      </c>
      <c r="D6302" t="s">
        <v>40</v>
      </c>
      <c r="E6302">
        <v>0</v>
      </c>
      <c r="F6302" t="s">
        <v>1535</v>
      </c>
      <c r="G6302" s="1">
        <v>93651</v>
      </c>
      <c r="H6302">
        <v>37.007238000000001</v>
      </c>
      <c r="I6302">
        <v>-119.505661</v>
      </c>
      <c r="J6302">
        <v>2</v>
      </c>
      <c r="K6302" s="1">
        <v>34</v>
      </c>
      <c r="L6302" t="s">
        <v>42</v>
      </c>
      <c r="M6302" t="s">
        <v>40</v>
      </c>
      <c r="N6302" s="10">
        <v>12.98</v>
      </c>
      <c r="O6302" t="s">
        <v>43</v>
      </c>
      <c r="P6302" t="s">
        <v>40</v>
      </c>
      <c r="Q6302" t="s">
        <v>55</v>
      </c>
      <c r="R6302">
        <v>8</v>
      </c>
      <c r="S6302" t="s">
        <v>43</v>
      </c>
      <c r="T6302" t="s">
        <v>43</v>
      </c>
      <c r="U6302" t="s">
        <v>43</v>
      </c>
      <c r="V6302" t="s">
        <v>43</v>
      </c>
      <c r="W6302" t="s">
        <v>43</v>
      </c>
      <c r="X6302" t="s">
        <v>43</v>
      </c>
      <c r="Y6302" t="s">
        <v>43</v>
      </c>
      <c r="Z6302" t="s">
        <v>40</v>
      </c>
      <c r="AA6302" t="s">
        <v>73</v>
      </c>
      <c r="AB6302" t="s">
        <v>43</v>
      </c>
      <c r="AC6302" t="s">
        <v>46</v>
      </c>
      <c r="AD6302" s="10">
        <v>71.55</v>
      </c>
      <c r="AE6302" s="10">
        <v>2427.35</v>
      </c>
      <c r="AF6302" s="10">
        <v>0</v>
      </c>
      <c r="AG6302" s="10">
        <v>0</v>
      </c>
      <c r="AH6302" s="10">
        <v>441.32</v>
      </c>
      <c r="AI6302" s="10">
        <v>2868.67</v>
      </c>
      <c r="AJ6302" t="s">
        <v>47</v>
      </c>
      <c r="AM6302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302" t="str">
        <f t="shared" si="196"/>
        <v>60-80</v>
      </c>
      <c r="AO6302">
        <f t="shared" si="197"/>
        <v>0</v>
      </c>
      <c r="AP630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303" spans="1:42" x14ac:dyDescent="0.25">
      <c r="A6303" t="s">
        <v>7490</v>
      </c>
      <c r="B6303" t="s">
        <v>49</v>
      </c>
      <c r="C6303" s="1">
        <v>62</v>
      </c>
      <c r="D6303" t="s">
        <v>40</v>
      </c>
      <c r="E6303">
        <v>0</v>
      </c>
      <c r="F6303" t="s">
        <v>985</v>
      </c>
      <c r="G6303" s="1">
        <v>91607</v>
      </c>
      <c r="H6303">
        <v>34.165782999999998</v>
      </c>
      <c r="I6303">
        <v>-118.399795</v>
      </c>
      <c r="J6303">
        <v>1</v>
      </c>
      <c r="K6303" s="1">
        <v>31</v>
      </c>
      <c r="L6303" t="s">
        <v>42</v>
      </c>
      <c r="M6303" t="s">
        <v>40</v>
      </c>
      <c r="N6303" s="10">
        <v>2.12</v>
      </c>
      <c r="O6303" t="s">
        <v>40</v>
      </c>
      <c r="P6303" t="s">
        <v>40</v>
      </c>
      <c r="Q6303" t="s">
        <v>55</v>
      </c>
      <c r="R6303">
        <v>17</v>
      </c>
      <c r="S6303" t="s">
        <v>43</v>
      </c>
      <c r="T6303" t="s">
        <v>40</v>
      </c>
      <c r="U6303" t="s">
        <v>40</v>
      </c>
      <c r="V6303" t="s">
        <v>43</v>
      </c>
      <c r="W6303" t="s">
        <v>40</v>
      </c>
      <c r="X6303" t="s">
        <v>43</v>
      </c>
      <c r="Y6303" t="s">
        <v>43</v>
      </c>
      <c r="Z6303" t="s">
        <v>43</v>
      </c>
      <c r="AA6303" t="s">
        <v>51</v>
      </c>
      <c r="AB6303" t="s">
        <v>43</v>
      </c>
      <c r="AC6303" t="s">
        <v>56</v>
      </c>
      <c r="AD6303" s="10">
        <v>93.8</v>
      </c>
      <c r="AE6303" s="10">
        <v>3019.5</v>
      </c>
      <c r="AF6303" s="10">
        <v>0</v>
      </c>
      <c r="AG6303" s="10">
        <v>50</v>
      </c>
      <c r="AH6303" s="10">
        <v>65.72</v>
      </c>
      <c r="AI6303" s="10">
        <v>3135.22</v>
      </c>
      <c r="AJ6303" t="s">
        <v>57</v>
      </c>
      <c r="AK6303" t="s">
        <v>109</v>
      </c>
      <c r="AL6303" t="s">
        <v>110</v>
      </c>
      <c r="AM6303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303" t="str">
        <f t="shared" si="196"/>
        <v>60-80</v>
      </c>
      <c r="AO6303">
        <f t="shared" si="197"/>
        <v>1</v>
      </c>
      <c r="AP6303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304" spans="1:42" x14ac:dyDescent="0.25">
      <c r="A6304" t="s">
        <v>7491</v>
      </c>
      <c r="B6304" t="s">
        <v>49</v>
      </c>
      <c r="C6304" s="1">
        <v>29</v>
      </c>
      <c r="D6304" t="s">
        <v>40</v>
      </c>
      <c r="E6304">
        <v>1</v>
      </c>
      <c r="F6304" t="s">
        <v>3070</v>
      </c>
      <c r="G6304" s="1">
        <v>93240</v>
      </c>
      <c r="H6304">
        <v>35.607875</v>
      </c>
      <c r="I6304">
        <v>-118.466318</v>
      </c>
      <c r="J6304">
        <v>4</v>
      </c>
      <c r="K6304" s="1">
        <v>72</v>
      </c>
      <c r="L6304" t="s">
        <v>42</v>
      </c>
      <c r="M6304" t="s">
        <v>40</v>
      </c>
      <c r="N6304" s="10">
        <v>41.94</v>
      </c>
      <c r="O6304" t="s">
        <v>40</v>
      </c>
      <c r="P6304" t="s">
        <v>40</v>
      </c>
      <c r="Q6304" t="s">
        <v>55</v>
      </c>
      <c r="R6304">
        <v>85</v>
      </c>
      <c r="S6304" t="s">
        <v>40</v>
      </c>
      <c r="T6304" t="s">
        <v>40</v>
      </c>
      <c r="U6304" t="s">
        <v>43</v>
      </c>
      <c r="V6304" t="s">
        <v>40</v>
      </c>
      <c r="W6304" t="s">
        <v>40</v>
      </c>
      <c r="X6304" t="s">
        <v>40</v>
      </c>
      <c r="Y6304" t="s">
        <v>40</v>
      </c>
      <c r="Z6304" t="s">
        <v>40</v>
      </c>
      <c r="AA6304" t="s">
        <v>73</v>
      </c>
      <c r="AB6304" t="s">
        <v>40</v>
      </c>
      <c r="AC6304" t="s">
        <v>46</v>
      </c>
      <c r="AD6304" s="10">
        <v>107.7</v>
      </c>
      <c r="AE6304" s="10">
        <v>7919.8</v>
      </c>
      <c r="AF6304" s="10">
        <v>0</v>
      </c>
      <c r="AG6304" s="10">
        <v>0</v>
      </c>
      <c r="AH6304" s="10">
        <v>3019.68</v>
      </c>
      <c r="AI6304" s="10">
        <v>10939.48</v>
      </c>
      <c r="AJ6304" t="s">
        <v>47</v>
      </c>
      <c r="AM630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304" t="str">
        <f t="shared" si="196"/>
        <v>19-29</v>
      </c>
      <c r="AO6304">
        <f t="shared" si="197"/>
        <v>0</v>
      </c>
      <c r="AP6304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305" spans="1:42" x14ac:dyDescent="0.25">
      <c r="A6305" t="s">
        <v>7492</v>
      </c>
      <c r="B6305" t="s">
        <v>39</v>
      </c>
      <c r="C6305" s="1">
        <v>28</v>
      </c>
      <c r="D6305" t="s">
        <v>43</v>
      </c>
      <c r="E6305">
        <v>0</v>
      </c>
      <c r="F6305" t="s">
        <v>2160</v>
      </c>
      <c r="G6305" s="1">
        <v>94590</v>
      </c>
      <c r="H6305">
        <v>38.104705000000003</v>
      </c>
      <c r="I6305">
        <v>-122.247387</v>
      </c>
      <c r="J6305">
        <v>0</v>
      </c>
      <c r="K6305" s="1">
        <v>37</v>
      </c>
      <c r="L6305" t="s">
        <v>42</v>
      </c>
      <c r="M6305" t="s">
        <v>40</v>
      </c>
      <c r="N6305" s="10">
        <v>26.49</v>
      </c>
      <c r="O6305" t="s">
        <v>43</v>
      </c>
      <c r="P6305" t="s">
        <v>43</v>
      </c>
      <c r="AA6305" t="s">
        <v>73</v>
      </c>
      <c r="AB6305" t="s">
        <v>43</v>
      </c>
      <c r="AC6305" t="s">
        <v>46</v>
      </c>
      <c r="AD6305" s="10">
        <v>19.850000000000001</v>
      </c>
      <c r="AE6305" s="10">
        <v>784.25</v>
      </c>
      <c r="AF6305" s="10">
        <v>0</v>
      </c>
      <c r="AG6305" s="10">
        <v>0</v>
      </c>
      <c r="AH6305" s="10">
        <v>980.13</v>
      </c>
      <c r="AI6305" s="10">
        <v>1764.38</v>
      </c>
      <c r="AJ6305" t="s">
        <v>47</v>
      </c>
      <c r="AM6305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305" t="str">
        <f t="shared" si="196"/>
        <v>19-29</v>
      </c>
      <c r="AO6305">
        <f t="shared" si="197"/>
        <v>0</v>
      </c>
      <c r="AP6305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306" spans="1:42" x14ac:dyDescent="0.25">
      <c r="A6306" t="s">
        <v>7493</v>
      </c>
      <c r="B6306" t="s">
        <v>49</v>
      </c>
      <c r="C6306" s="1">
        <v>31</v>
      </c>
      <c r="D6306" t="s">
        <v>40</v>
      </c>
      <c r="E6306">
        <v>1</v>
      </c>
      <c r="F6306" t="s">
        <v>135</v>
      </c>
      <c r="G6306" s="1">
        <v>90042</v>
      </c>
      <c r="H6306">
        <v>34.115720000000003</v>
      </c>
      <c r="I6306">
        <v>-118.19275399999999</v>
      </c>
      <c r="J6306">
        <v>7</v>
      </c>
      <c r="K6306" s="1">
        <v>60</v>
      </c>
      <c r="L6306" t="s">
        <v>42</v>
      </c>
      <c r="M6306" t="s">
        <v>40</v>
      </c>
      <c r="N6306" s="10">
        <v>21.98</v>
      </c>
      <c r="O6306" t="s">
        <v>43</v>
      </c>
      <c r="P6306" t="s">
        <v>43</v>
      </c>
      <c r="AA6306" t="s">
        <v>73</v>
      </c>
      <c r="AB6306" t="s">
        <v>43</v>
      </c>
      <c r="AC6306" t="s">
        <v>46</v>
      </c>
      <c r="AD6306" s="10">
        <v>19.649999999999999</v>
      </c>
      <c r="AE6306" s="10">
        <v>1161.75</v>
      </c>
      <c r="AF6306" s="10">
        <v>0</v>
      </c>
      <c r="AG6306" s="10">
        <v>0</v>
      </c>
      <c r="AH6306" s="10">
        <v>1318.8</v>
      </c>
      <c r="AI6306" s="10">
        <v>2480.5500000000002</v>
      </c>
      <c r="AJ6306" t="s">
        <v>47</v>
      </c>
      <c r="AM630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306" t="str">
        <f t="shared" si="196"/>
        <v>30-39</v>
      </c>
      <c r="AO6306">
        <f t="shared" si="197"/>
        <v>0</v>
      </c>
      <c r="AP6306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307" spans="1:42" x14ac:dyDescent="0.25">
      <c r="A6307" t="s">
        <v>7494</v>
      </c>
      <c r="B6307" t="s">
        <v>49</v>
      </c>
      <c r="C6307" s="1">
        <v>73</v>
      </c>
      <c r="D6307" t="s">
        <v>40</v>
      </c>
      <c r="E6307">
        <v>0</v>
      </c>
      <c r="F6307" t="s">
        <v>1083</v>
      </c>
      <c r="G6307" s="1">
        <v>94550</v>
      </c>
      <c r="H6307">
        <v>37.571747999999999</v>
      </c>
      <c r="I6307">
        <v>-121.65956199999999</v>
      </c>
      <c r="J6307">
        <v>2</v>
      </c>
      <c r="K6307" s="1">
        <v>44</v>
      </c>
      <c r="L6307" t="s">
        <v>42</v>
      </c>
      <c r="M6307" t="s">
        <v>43</v>
      </c>
      <c r="P6307" t="s">
        <v>40</v>
      </c>
      <c r="Q6307" t="s">
        <v>44</v>
      </c>
      <c r="R6307">
        <v>28</v>
      </c>
      <c r="S6307" t="s">
        <v>43</v>
      </c>
      <c r="T6307" t="s">
        <v>40</v>
      </c>
      <c r="U6307" t="s">
        <v>43</v>
      </c>
      <c r="V6307" t="s">
        <v>43</v>
      </c>
      <c r="W6307" t="s">
        <v>43</v>
      </c>
      <c r="X6307" t="s">
        <v>43</v>
      </c>
      <c r="Y6307" t="s">
        <v>43</v>
      </c>
      <c r="Z6307" t="s">
        <v>40</v>
      </c>
      <c r="AA6307" t="s">
        <v>51</v>
      </c>
      <c r="AB6307" t="s">
        <v>40</v>
      </c>
      <c r="AC6307" t="s">
        <v>56</v>
      </c>
      <c r="AD6307" s="10">
        <v>30.35</v>
      </c>
      <c r="AE6307" s="10">
        <v>1359.7</v>
      </c>
      <c r="AF6307" s="10">
        <v>0</v>
      </c>
      <c r="AG6307" s="10">
        <v>0</v>
      </c>
      <c r="AH6307" s="10">
        <v>0</v>
      </c>
      <c r="AI6307" s="10">
        <v>1359.7</v>
      </c>
      <c r="AJ6307" t="s">
        <v>57</v>
      </c>
      <c r="AK6307" t="s">
        <v>58</v>
      </c>
      <c r="AL6307" t="s">
        <v>59</v>
      </c>
      <c r="AM6307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307" t="str">
        <f t="shared" si="196"/>
        <v>60-80</v>
      </c>
      <c r="AO6307">
        <f t="shared" si="197"/>
        <v>1</v>
      </c>
      <c r="AP6307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6308" spans="1:42" x14ac:dyDescent="0.25">
      <c r="A6308" t="s">
        <v>7495</v>
      </c>
      <c r="B6308" t="s">
        <v>49</v>
      </c>
      <c r="C6308" s="1">
        <v>66</v>
      </c>
      <c r="D6308" t="s">
        <v>43</v>
      </c>
      <c r="E6308">
        <v>0</v>
      </c>
      <c r="F6308" t="s">
        <v>135</v>
      </c>
      <c r="G6308" s="1">
        <v>90045</v>
      </c>
      <c r="H6308">
        <v>33.954017</v>
      </c>
      <c r="I6308">
        <v>-118.402447</v>
      </c>
      <c r="J6308">
        <v>0</v>
      </c>
      <c r="K6308" s="1">
        <v>62</v>
      </c>
      <c r="L6308" t="s">
        <v>42</v>
      </c>
      <c r="M6308" t="s">
        <v>40</v>
      </c>
      <c r="N6308" s="10">
        <v>47.8</v>
      </c>
      <c r="O6308" t="s">
        <v>40</v>
      </c>
      <c r="P6308" t="s">
        <v>40</v>
      </c>
      <c r="Q6308" t="s">
        <v>55</v>
      </c>
      <c r="R6308">
        <v>8</v>
      </c>
      <c r="S6308" t="s">
        <v>43</v>
      </c>
      <c r="T6308" t="s">
        <v>40</v>
      </c>
      <c r="U6308" t="s">
        <v>40</v>
      </c>
      <c r="V6308" t="s">
        <v>40</v>
      </c>
      <c r="W6308" t="s">
        <v>40</v>
      </c>
      <c r="X6308" t="s">
        <v>40</v>
      </c>
      <c r="Y6308" t="s">
        <v>40</v>
      </c>
      <c r="Z6308" t="s">
        <v>40</v>
      </c>
      <c r="AA6308" t="s">
        <v>45</v>
      </c>
      <c r="AB6308" t="s">
        <v>40</v>
      </c>
      <c r="AC6308" t="s">
        <v>56</v>
      </c>
      <c r="AD6308" s="10">
        <v>110.75</v>
      </c>
      <c r="AE6308" s="10">
        <v>7053.35</v>
      </c>
      <c r="AF6308" s="10">
        <v>0</v>
      </c>
      <c r="AG6308" s="10">
        <v>0</v>
      </c>
      <c r="AH6308" s="10">
        <v>2963.6</v>
      </c>
      <c r="AI6308" s="10">
        <v>10016.950000000001</v>
      </c>
      <c r="AJ6308" t="s">
        <v>47</v>
      </c>
      <c r="AM630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308" t="str">
        <f t="shared" si="196"/>
        <v>60-80</v>
      </c>
      <c r="AO6308">
        <f t="shared" si="197"/>
        <v>0</v>
      </c>
      <c r="AP6308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309" spans="1:42" x14ac:dyDescent="0.25">
      <c r="A6309" t="s">
        <v>7496</v>
      </c>
      <c r="B6309" t="s">
        <v>39</v>
      </c>
      <c r="C6309" s="1">
        <v>72</v>
      </c>
      <c r="D6309" t="s">
        <v>43</v>
      </c>
      <c r="E6309">
        <v>0</v>
      </c>
      <c r="F6309" t="s">
        <v>1155</v>
      </c>
      <c r="G6309" s="1">
        <v>93928</v>
      </c>
      <c r="H6309">
        <v>35.930782000000001</v>
      </c>
      <c r="I6309">
        <v>-121.189757</v>
      </c>
      <c r="J6309">
        <v>0</v>
      </c>
      <c r="K6309" s="1">
        <v>25</v>
      </c>
      <c r="L6309" t="s">
        <v>42</v>
      </c>
      <c r="M6309" t="s">
        <v>40</v>
      </c>
      <c r="N6309" s="10">
        <v>36.36</v>
      </c>
      <c r="O6309" t="s">
        <v>40</v>
      </c>
      <c r="P6309" t="s">
        <v>40</v>
      </c>
      <c r="Q6309" t="s">
        <v>55</v>
      </c>
      <c r="R6309">
        <v>6</v>
      </c>
      <c r="S6309" t="s">
        <v>43</v>
      </c>
      <c r="T6309" t="s">
        <v>40</v>
      </c>
      <c r="U6309" t="s">
        <v>43</v>
      </c>
      <c r="V6309" t="s">
        <v>43</v>
      </c>
      <c r="W6309" t="s">
        <v>43</v>
      </c>
      <c r="X6309" t="s">
        <v>40</v>
      </c>
      <c r="Y6309" t="s">
        <v>43</v>
      </c>
      <c r="Z6309" t="s">
        <v>40</v>
      </c>
      <c r="AA6309" t="s">
        <v>51</v>
      </c>
      <c r="AB6309" t="s">
        <v>40</v>
      </c>
      <c r="AC6309" t="s">
        <v>56</v>
      </c>
      <c r="AD6309" s="10">
        <v>-1</v>
      </c>
      <c r="AE6309" s="10">
        <v>2187.5500000000002</v>
      </c>
      <c r="AF6309" s="10">
        <v>23.33</v>
      </c>
      <c r="AG6309" s="10">
        <v>0</v>
      </c>
      <c r="AH6309" s="10">
        <v>909</v>
      </c>
      <c r="AI6309" s="10">
        <v>3073.22</v>
      </c>
      <c r="AJ6309" t="s">
        <v>57</v>
      </c>
      <c r="AK6309" t="s">
        <v>63</v>
      </c>
      <c r="AL6309" t="s">
        <v>591</v>
      </c>
      <c r="AM6309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309" t="str">
        <f t="shared" si="196"/>
        <v>60-80</v>
      </c>
      <c r="AO6309">
        <f t="shared" si="197"/>
        <v>1</v>
      </c>
      <c r="AP6309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310" spans="1:42" x14ac:dyDescent="0.25">
      <c r="A6310" t="s">
        <v>7497</v>
      </c>
      <c r="B6310" t="s">
        <v>49</v>
      </c>
      <c r="C6310" s="1">
        <v>63</v>
      </c>
      <c r="D6310" t="s">
        <v>40</v>
      </c>
      <c r="E6310">
        <v>2</v>
      </c>
      <c r="F6310" t="s">
        <v>928</v>
      </c>
      <c r="G6310" s="1">
        <v>95336</v>
      </c>
      <c r="H6310">
        <v>37.830266999999999</v>
      </c>
      <c r="I6310">
        <v>-121.201018</v>
      </c>
      <c r="J6310">
        <v>10</v>
      </c>
      <c r="K6310" s="1">
        <v>42</v>
      </c>
      <c r="L6310" t="s">
        <v>42</v>
      </c>
      <c r="M6310" t="s">
        <v>40</v>
      </c>
      <c r="N6310" s="10">
        <v>34.33</v>
      </c>
      <c r="O6310" t="s">
        <v>43</v>
      </c>
      <c r="P6310" t="s">
        <v>43</v>
      </c>
      <c r="AA6310" t="s">
        <v>73</v>
      </c>
      <c r="AB6310" t="s">
        <v>43</v>
      </c>
      <c r="AC6310" t="s">
        <v>183</v>
      </c>
      <c r="AD6310" s="10">
        <v>19.350000000000001</v>
      </c>
      <c r="AE6310" s="10">
        <v>867.3</v>
      </c>
      <c r="AF6310" s="10">
        <v>0</v>
      </c>
      <c r="AG6310" s="10">
        <v>0</v>
      </c>
      <c r="AH6310" s="10">
        <v>1441.86</v>
      </c>
      <c r="AI6310" s="10">
        <v>2309.16</v>
      </c>
      <c r="AJ6310" t="s">
        <v>47</v>
      </c>
      <c r="AM6310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310" t="str">
        <f t="shared" si="196"/>
        <v>60-80</v>
      </c>
      <c r="AO6310">
        <f t="shared" si="197"/>
        <v>0</v>
      </c>
      <c r="AP6310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311" spans="1:42" x14ac:dyDescent="0.25">
      <c r="A6311" t="s">
        <v>7498</v>
      </c>
      <c r="B6311" t="s">
        <v>49</v>
      </c>
      <c r="C6311" s="1">
        <v>21</v>
      </c>
      <c r="D6311" t="s">
        <v>43</v>
      </c>
      <c r="E6311">
        <v>0</v>
      </c>
      <c r="F6311" t="s">
        <v>157</v>
      </c>
      <c r="G6311" s="1">
        <v>95111</v>
      </c>
      <c r="H6311">
        <v>37.284264999999998</v>
      </c>
      <c r="I6311">
        <v>-121.827673</v>
      </c>
      <c r="J6311">
        <v>0</v>
      </c>
      <c r="K6311" s="1">
        <v>25</v>
      </c>
      <c r="L6311" t="s">
        <v>129</v>
      </c>
      <c r="M6311" t="s">
        <v>40</v>
      </c>
      <c r="N6311" s="10">
        <v>4.9400000000000004</v>
      </c>
      <c r="O6311" t="s">
        <v>43</v>
      </c>
      <c r="P6311" t="s">
        <v>40</v>
      </c>
      <c r="Q6311" t="s">
        <v>55</v>
      </c>
      <c r="R6311">
        <v>51</v>
      </c>
      <c r="S6311" t="s">
        <v>43</v>
      </c>
      <c r="T6311" t="s">
        <v>43</v>
      </c>
      <c r="U6311" t="s">
        <v>40</v>
      </c>
      <c r="V6311" t="s">
        <v>40</v>
      </c>
      <c r="W6311" t="s">
        <v>40</v>
      </c>
      <c r="X6311" t="s">
        <v>40</v>
      </c>
      <c r="Y6311" t="s">
        <v>40</v>
      </c>
      <c r="Z6311" t="s">
        <v>40</v>
      </c>
      <c r="AA6311" t="s">
        <v>73</v>
      </c>
      <c r="AB6311" t="s">
        <v>43</v>
      </c>
      <c r="AC6311" t="s">
        <v>56</v>
      </c>
      <c r="AD6311" s="10">
        <v>99.3</v>
      </c>
      <c r="AE6311" s="10">
        <v>2513.5</v>
      </c>
      <c r="AF6311" s="10">
        <v>0</v>
      </c>
      <c r="AG6311" s="10">
        <v>0</v>
      </c>
      <c r="AH6311" s="10">
        <v>123.5</v>
      </c>
      <c r="AI6311" s="10">
        <v>2637</v>
      </c>
      <c r="AJ6311" t="s">
        <v>47</v>
      </c>
      <c r="AM6311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311" t="str">
        <f t="shared" si="196"/>
        <v>19-29</v>
      </c>
      <c r="AO6311">
        <f t="shared" si="197"/>
        <v>0</v>
      </c>
      <c r="AP6311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312" spans="1:42" x14ac:dyDescent="0.25">
      <c r="A6312" t="s">
        <v>7499</v>
      </c>
      <c r="B6312" t="s">
        <v>39</v>
      </c>
      <c r="C6312" s="1">
        <v>33</v>
      </c>
      <c r="D6312" t="s">
        <v>40</v>
      </c>
      <c r="E6312">
        <v>4</v>
      </c>
      <c r="F6312" t="s">
        <v>179</v>
      </c>
      <c r="G6312" s="1">
        <v>91606</v>
      </c>
      <c r="H6312">
        <v>34.187598999999999</v>
      </c>
      <c r="I6312">
        <v>-118.387125</v>
      </c>
      <c r="J6312">
        <v>1</v>
      </c>
      <c r="K6312" s="1">
        <v>18</v>
      </c>
      <c r="L6312" t="s">
        <v>42</v>
      </c>
      <c r="M6312" t="s">
        <v>40</v>
      </c>
      <c r="N6312" s="10">
        <v>18.47</v>
      </c>
      <c r="O6312" t="s">
        <v>43</v>
      </c>
      <c r="P6312" t="s">
        <v>40</v>
      </c>
      <c r="Q6312" t="s">
        <v>79</v>
      </c>
      <c r="R6312">
        <v>30</v>
      </c>
      <c r="S6312" t="s">
        <v>43</v>
      </c>
      <c r="T6312" t="s">
        <v>43</v>
      </c>
      <c r="U6312" t="s">
        <v>43</v>
      </c>
      <c r="V6312" t="s">
        <v>43</v>
      </c>
      <c r="W6312" t="s">
        <v>40</v>
      </c>
      <c r="X6312" t="s">
        <v>43</v>
      </c>
      <c r="Y6312" t="s">
        <v>43</v>
      </c>
      <c r="Z6312" t="s">
        <v>40</v>
      </c>
      <c r="AA6312" t="s">
        <v>51</v>
      </c>
      <c r="AB6312" t="s">
        <v>43</v>
      </c>
      <c r="AC6312" t="s">
        <v>46</v>
      </c>
      <c r="AD6312" s="10">
        <v>55.95</v>
      </c>
      <c r="AE6312" s="10">
        <v>1082.8</v>
      </c>
      <c r="AF6312" s="10">
        <v>0</v>
      </c>
      <c r="AG6312" s="10">
        <v>0</v>
      </c>
      <c r="AH6312" s="10">
        <v>332.46</v>
      </c>
      <c r="AI6312" s="10">
        <v>1415.26</v>
      </c>
      <c r="AJ6312" t="s">
        <v>47</v>
      </c>
      <c r="AM6312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6312" t="str">
        <f t="shared" si="196"/>
        <v>30-39</v>
      </c>
      <c r="AO6312">
        <f t="shared" si="197"/>
        <v>0</v>
      </c>
      <c r="AP6312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6313" spans="1:42" x14ac:dyDescent="0.25">
      <c r="A6313" t="s">
        <v>7500</v>
      </c>
      <c r="B6313" t="s">
        <v>39</v>
      </c>
      <c r="C6313" s="1">
        <v>46</v>
      </c>
      <c r="D6313" t="s">
        <v>43</v>
      </c>
      <c r="E6313">
        <v>0</v>
      </c>
      <c r="F6313" t="s">
        <v>3081</v>
      </c>
      <c r="G6313" s="1">
        <v>94010</v>
      </c>
      <c r="H6313">
        <v>37.570279999999997</v>
      </c>
      <c r="I6313">
        <v>-122.36577800000001</v>
      </c>
      <c r="J6313">
        <v>0</v>
      </c>
      <c r="K6313" s="1">
        <v>9</v>
      </c>
      <c r="L6313" t="s">
        <v>42</v>
      </c>
      <c r="M6313" t="s">
        <v>40</v>
      </c>
      <c r="N6313" s="10">
        <v>29.7</v>
      </c>
      <c r="O6313" t="s">
        <v>40</v>
      </c>
      <c r="P6313" t="s">
        <v>40</v>
      </c>
      <c r="Q6313" t="s">
        <v>55</v>
      </c>
      <c r="R6313">
        <v>17</v>
      </c>
      <c r="S6313" t="s">
        <v>43</v>
      </c>
      <c r="T6313" t="s">
        <v>43</v>
      </c>
      <c r="U6313" t="s">
        <v>43</v>
      </c>
      <c r="V6313" t="s">
        <v>43</v>
      </c>
      <c r="W6313" t="s">
        <v>43</v>
      </c>
      <c r="X6313" t="s">
        <v>40</v>
      </c>
      <c r="Y6313" t="s">
        <v>40</v>
      </c>
      <c r="Z6313" t="s">
        <v>40</v>
      </c>
      <c r="AA6313" t="s">
        <v>51</v>
      </c>
      <c r="AB6313" t="s">
        <v>40</v>
      </c>
      <c r="AC6313" t="s">
        <v>56</v>
      </c>
      <c r="AD6313" s="10">
        <v>83.3</v>
      </c>
      <c r="AE6313" s="10">
        <v>803.3</v>
      </c>
      <c r="AF6313" s="10">
        <v>0</v>
      </c>
      <c r="AG6313" s="10">
        <v>0</v>
      </c>
      <c r="AH6313" s="10">
        <v>267.3</v>
      </c>
      <c r="AI6313" s="10">
        <v>1070.5999999999999</v>
      </c>
      <c r="AJ6313" t="s">
        <v>57</v>
      </c>
      <c r="AK6313" t="s">
        <v>121</v>
      </c>
      <c r="AL6313" t="s">
        <v>195</v>
      </c>
      <c r="AM6313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313" t="str">
        <f t="shared" si="196"/>
        <v>40-49</v>
      </c>
      <c r="AO6313">
        <f t="shared" si="197"/>
        <v>1</v>
      </c>
      <c r="AP631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314" spans="1:42" x14ac:dyDescent="0.25">
      <c r="A6314" t="s">
        <v>7501</v>
      </c>
      <c r="B6314" t="s">
        <v>49</v>
      </c>
      <c r="C6314" s="1">
        <v>40</v>
      </c>
      <c r="D6314" t="s">
        <v>43</v>
      </c>
      <c r="E6314">
        <v>0</v>
      </c>
      <c r="F6314" t="s">
        <v>702</v>
      </c>
      <c r="G6314" s="1">
        <v>90201</v>
      </c>
      <c r="H6314">
        <v>33.970343</v>
      </c>
      <c r="I6314">
        <v>-118.171368</v>
      </c>
      <c r="J6314">
        <v>0</v>
      </c>
      <c r="K6314" s="1">
        <v>68</v>
      </c>
      <c r="L6314" t="s">
        <v>72</v>
      </c>
      <c r="M6314" t="s">
        <v>40</v>
      </c>
      <c r="N6314" s="10">
        <v>20.29</v>
      </c>
      <c r="O6314" t="s">
        <v>40</v>
      </c>
      <c r="P6314" t="s">
        <v>40</v>
      </c>
      <c r="Q6314" t="s">
        <v>79</v>
      </c>
      <c r="R6314">
        <v>29</v>
      </c>
      <c r="S6314" t="s">
        <v>40</v>
      </c>
      <c r="T6314" t="s">
        <v>40</v>
      </c>
      <c r="U6314" t="s">
        <v>40</v>
      </c>
      <c r="V6314" t="s">
        <v>43</v>
      </c>
      <c r="W6314" t="s">
        <v>43</v>
      </c>
      <c r="X6314" t="s">
        <v>40</v>
      </c>
      <c r="Y6314" t="s">
        <v>40</v>
      </c>
      <c r="Z6314" t="s">
        <v>40</v>
      </c>
      <c r="AA6314" t="s">
        <v>45</v>
      </c>
      <c r="AB6314" t="s">
        <v>43</v>
      </c>
      <c r="AC6314" t="s">
        <v>46</v>
      </c>
      <c r="AD6314" s="10">
        <v>76.75</v>
      </c>
      <c r="AE6314" s="10">
        <v>5233.25</v>
      </c>
      <c r="AF6314" s="10">
        <v>0</v>
      </c>
      <c r="AG6314" s="10">
        <v>0</v>
      </c>
      <c r="AH6314" s="10">
        <v>1379.72</v>
      </c>
      <c r="AI6314" s="10">
        <v>6612.97</v>
      </c>
      <c r="AJ6314" t="s">
        <v>47</v>
      </c>
      <c r="AM631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314" t="str">
        <f t="shared" si="196"/>
        <v>40-49</v>
      </c>
      <c r="AO6314">
        <f t="shared" si="197"/>
        <v>0</v>
      </c>
      <c r="AP631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315" spans="1:42" x14ac:dyDescent="0.25">
      <c r="A6315" t="s">
        <v>7502</v>
      </c>
      <c r="B6315" t="s">
        <v>49</v>
      </c>
      <c r="C6315" s="1">
        <v>40</v>
      </c>
      <c r="D6315" t="s">
        <v>43</v>
      </c>
      <c r="E6315">
        <v>1</v>
      </c>
      <c r="F6315" t="s">
        <v>1226</v>
      </c>
      <c r="G6315" s="1">
        <v>91504</v>
      </c>
      <c r="H6315">
        <v>34.213048999999998</v>
      </c>
      <c r="I6315">
        <v>-118.317651</v>
      </c>
      <c r="J6315">
        <v>0</v>
      </c>
      <c r="K6315" s="1">
        <v>1</v>
      </c>
      <c r="L6315" t="s">
        <v>42</v>
      </c>
      <c r="M6315" t="s">
        <v>40</v>
      </c>
      <c r="N6315" s="10">
        <v>26.85</v>
      </c>
      <c r="O6315" t="s">
        <v>43</v>
      </c>
      <c r="P6315" t="s">
        <v>40</v>
      </c>
      <c r="Q6315" t="s">
        <v>55</v>
      </c>
      <c r="R6315">
        <v>11</v>
      </c>
      <c r="S6315" t="s">
        <v>40</v>
      </c>
      <c r="T6315" t="s">
        <v>43</v>
      </c>
      <c r="U6315" t="s">
        <v>43</v>
      </c>
      <c r="V6315" t="s">
        <v>43</v>
      </c>
      <c r="W6315" t="s">
        <v>43</v>
      </c>
      <c r="X6315" t="s">
        <v>40</v>
      </c>
      <c r="Y6315" t="s">
        <v>40</v>
      </c>
      <c r="Z6315" t="s">
        <v>40</v>
      </c>
      <c r="AA6315" t="s">
        <v>51</v>
      </c>
      <c r="AB6315" t="s">
        <v>40</v>
      </c>
      <c r="AC6315" t="s">
        <v>46</v>
      </c>
      <c r="AD6315" s="10">
        <v>84.6</v>
      </c>
      <c r="AE6315" s="10">
        <v>84.6</v>
      </c>
      <c r="AF6315" s="10">
        <v>0</v>
      </c>
      <c r="AG6315" s="10">
        <v>0</v>
      </c>
      <c r="AH6315" s="10">
        <v>26.85</v>
      </c>
      <c r="AI6315" s="10">
        <v>111.45</v>
      </c>
      <c r="AJ6315" t="s">
        <v>57</v>
      </c>
      <c r="AK6315" t="s">
        <v>63</v>
      </c>
      <c r="AL6315" t="s">
        <v>1887</v>
      </c>
      <c r="AM631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315" t="str">
        <f t="shared" si="196"/>
        <v>40-49</v>
      </c>
      <c r="AO6315">
        <f t="shared" si="197"/>
        <v>1</v>
      </c>
      <c r="AP631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316" spans="1:42" x14ac:dyDescent="0.25">
      <c r="A6316" t="s">
        <v>7503</v>
      </c>
      <c r="B6316" t="s">
        <v>39</v>
      </c>
      <c r="C6316" s="1">
        <v>42</v>
      </c>
      <c r="D6316" t="s">
        <v>43</v>
      </c>
      <c r="E6316">
        <v>0</v>
      </c>
      <c r="F6316" t="s">
        <v>1195</v>
      </c>
      <c r="G6316" s="1">
        <v>92882</v>
      </c>
      <c r="H6316">
        <v>33.819384999999997</v>
      </c>
      <c r="I6316">
        <v>-117.600213</v>
      </c>
      <c r="J6316">
        <v>0</v>
      </c>
      <c r="K6316" s="1">
        <v>47</v>
      </c>
      <c r="L6316" t="s">
        <v>76</v>
      </c>
      <c r="M6316" t="s">
        <v>40</v>
      </c>
      <c r="N6316" s="10">
        <v>35.97</v>
      </c>
      <c r="O6316" t="s">
        <v>40</v>
      </c>
      <c r="P6316" t="s">
        <v>40</v>
      </c>
      <c r="Q6316" t="s">
        <v>55</v>
      </c>
      <c r="R6316">
        <v>25</v>
      </c>
      <c r="S6316" t="s">
        <v>43</v>
      </c>
      <c r="T6316" t="s">
        <v>40</v>
      </c>
      <c r="U6316" t="s">
        <v>40</v>
      </c>
      <c r="V6316" t="s">
        <v>43</v>
      </c>
      <c r="W6316" t="s">
        <v>40</v>
      </c>
      <c r="X6316" t="s">
        <v>40</v>
      </c>
      <c r="Y6316" t="s">
        <v>40</v>
      </c>
      <c r="Z6316" t="s">
        <v>43</v>
      </c>
      <c r="AA6316" t="s">
        <v>51</v>
      </c>
      <c r="AB6316" t="s">
        <v>40</v>
      </c>
      <c r="AC6316" t="s">
        <v>56</v>
      </c>
      <c r="AD6316" s="10">
        <v>106.4</v>
      </c>
      <c r="AE6316" s="10">
        <v>5127.95</v>
      </c>
      <c r="AF6316" s="10">
        <v>0</v>
      </c>
      <c r="AG6316" s="10">
        <v>0</v>
      </c>
      <c r="AH6316" s="10">
        <v>1690.59</v>
      </c>
      <c r="AI6316" s="10">
        <v>6818.54</v>
      </c>
      <c r="AJ6316" t="s">
        <v>57</v>
      </c>
      <c r="AK6316" t="s">
        <v>58</v>
      </c>
      <c r="AL6316" t="s">
        <v>59</v>
      </c>
      <c r="AM6316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316" t="str">
        <f t="shared" si="196"/>
        <v>40-49</v>
      </c>
      <c r="AO6316">
        <f t="shared" si="197"/>
        <v>1</v>
      </c>
      <c r="AP6316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317" spans="1:42" x14ac:dyDescent="0.25">
      <c r="A6317" t="s">
        <v>7504</v>
      </c>
      <c r="B6317" t="s">
        <v>49</v>
      </c>
      <c r="C6317" s="1">
        <v>26</v>
      </c>
      <c r="D6317" t="s">
        <v>43</v>
      </c>
      <c r="E6317">
        <v>0</v>
      </c>
      <c r="F6317" t="s">
        <v>391</v>
      </c>
      <c r="G6317" s="1">
        <v>94122</v>
      </c>
      <c r="H6317">
        <v>37.760412000000002</v>
      </c>
      <c r="I6317">
        <v>-122.484966</v>
      </c>
      <c r="J6317">
        <v>0</v>
      </c>
      <c r="K6317" s="1">
        <v>12</v>
      </c>
      <c r="L6317" t="s">
        <v>42</v>
      </c>
      <c r="M6317" t="s">
        <v>40</v>
      </c>
      <c r="N6317" s="10">
        <v>41.11</v>
      </c>
      <c r="O6317" t="s">
        <v>43</v>
      </c>
      <c r="P6317" t="s">
        <v>43</v>
      </c>
      <c r="AA6317" t="s">
        <v>51</v>
      </c>
      <c r="AB6317" t="s">
        <v>43</v>
      </c>
      <c r="AC6317" t="s">
        <v>183</v>
      </c>
      <c r="AD6317" s="10">
        <v>20.45</v>
      </c>
      <c r="AE6317" s="10">
        <v>255.35</v>
      </c>
      <c r="AF6317" s="10">
        <v>0</v>
      </c>
      <c r="AG6317" s="10">
        <v>0</v>
      </c>
      <c r="AH6317" s="10">
        <v>493.32</v>
      </c>
      <c r="AI6317" s="10">
        <v>748.67</v>
      </c>
      <c r="AJ6317" t="s">
        <v>47</v>
      </c>
      <c r="AM631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317" t="str">
        <f t="shared" si="196"/>
        <v>19-29</v>
      </c>
      <c r="AO6317">
        <f t="shared" si="197"/>
        <v>0</v>
      </c>
      <c r="AP6317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318" spans="1:42" x14ac:dyDescent="0.25">
      <c r="A6318" t="s">
        <v>7505</v>
      </c>
      <c r="B6318" t="s">
        <v>39</v>
      </c>
      <c r="C6318" s="1">
        <v>56</v>
      </c>
      <c r="D6318" t="s">
        <v>43</v>
      </c>
      <c r="E6318">
        <v>0</v>
      </c>
      <c r="F6318" t="s">
        <v>1209</v>
      </c>
      <c r="G6318" s="1">
        <v>90260</v>
      </c>
      <c r="H6318">
        <v>33.888559999999998</v>
      </c>
      <c r="I6318">
        <v>-118.35181300000001</v>
      </c>
      <c r="J6318">
        <v>0</v>
      </c>
      <c r="K6318" s="1">
        <v>2</v>
      </c>
      <c r="L6318" t="s">
        <v>54</v>
      </c>
      <c r="M6318" t="s">
        <v>40</v>
      </c>
      <c r="N6318" s="10">
        <v>29.04</v>
      </c>
      <c r="O6318" t="s">
        <v>43</v>
      </c>
      <c r="P6318" t="s">
        <v>40</v>
      </c>
      <c r="Q6318" t="s">
        <v>55</v>
      </c>
      <c r="R6318">
        <v>21</v>
      </c>
      <c r="S6318" t="s">
        <v>43</v>
      </c>
      <c r="T6318" t="s">
        <v>43</v>
      </c>
      <c r="U6318" t="s">
        <v>43</v>
      </c>
      <c r="V6318" t="s">
        <v>43</v>
      </c>
      <c r="W6318" t="s">
        <v>40</v>
      </c>
      <c r="X6318" t="s">
        <v>43</v>
      </c>
      <c r="Y6318" t="s">
        <v>43</v>
      </c>
      <c r="Z6318" t="s">
        <v>40</v>
      </c>
      <c r="AA6318" t="s">
        <v>51</v>
      </c>
      <c r="AB6318" t="s">
        <v>40</v>
      </c>
      <c r="AC6318" t="s">
        <v>183</v>
      </c>
      <c r="AD6318" s="10">
        <v>79.650000000000006</v>
      </c>
      <c r="AE6318" s="10">
        <v>152.69999999999999</v>
      </c>
      <c r="AF6318" s="10">
        <v>0</v>
      </c>
      <c r="AG6318" s="10">
        <v>0</v>
      </c>
      <c r="AH6318" s="10">
        <v>58.08</v>
      </c>
      <c r="AI6318" s="10">
        <v>210.78</v>
      </c>
      <c r="AJ6318" t="s">
        <v>57</v>
      </c>
      <c r="AK6318" t="s">
        <v>117</v>
      </c>
      <c r="AL6318" t="s">
        <v>240</v>
      </c>
      <c r="AM631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318" t="str">
        <f t="shared" si="196"/>
        <v>50-59</v>
      </c>
      <c r="AO6318">
        <f t="shared" si="197"/>
        <v>1</v>
      </c>
      <c r="AP631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319" spans="1:42" x14ac:dyDescent="0.25">
      <c r="A6319" t="s">
        <v>7506</v>
      </c>
      <c r="B6319" t="s">
        <v>49</v>
      </c>
      <c r="C6319" s="1">
        <v>26</v>
      </c>
      <c r="D6319" t="s">
        <v>40</v>
      </c>
      <c r="E6319">
        <v>0</v>
      </c>
      <c r="F6319" t="s">
        <v>4672</v>
      </c>
      <c r="G6319" s="1">
        <v>95328</v>
      </c>
      <c r="H6319">
        <v>37.555630999999998</v>
      </c>
      <c r="I6319">
        <v>-120.911653</v>
      </c>
      <c r="J6319">
        <v>1</v>
      </c>
      <c r="K6319" s="1">
        <v>15</v>
      </c>
      <c r="L6319" t="s">
        <v>62</v>
      </c>
      <c r="M6319" t="s">
        <v>40</v>
      </c>
      <c r="N6319" s="10">
        <v>39.840000000000003</v>
      </c>
      <c r="O6319" t="s">
        <v>43</v>
      </c>
      <c r="P6319" t="s">
        <v>43</v>
      </c>
      <c r="AA6319" t="s">
        <v>51</v>
      </c>
      <c r="AB6319" t="s">
        <v>40</v>
      </c>
      <c r="AC6319" t="s">
        <v>46</v>
      </c>
      <c r="AD6319" s="10">
        <v>19.45</v>
      </c>
      <c r="AE6319" s="10">
        <v>340.85</v>
      </c>
      <c r="AF6319" s="10">
        <v>0</v>
      </c>
      <c r="AG6319" s="10">
        <v>0</v>
      </c>
      <c r="AH6319" s="10">
        <v>597.6</v>
      </c>
      <c r="AI6319" s="10">
        <v>938.45</v>
      </c>
      <c r="AJ6319" t="s">
        <v>47</v>
      </c>
      <c r="AM6319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6319" t="str">
        <f t="shared" si="196"/>
        <v>19-29</v>
      </c>
      <c r="AO6319">
        <f t="shared" si="197"/>
        <v>0</v>
      </c>
      <c r="AP6319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320" spans="1:42" x14ac:dyDescent="0.25">
      <c r="A6320" t="s">
        <v>7507</v>
      </c>
      <c r="B6320" t="s">
        <v>39</v>
      </c>
      <c r="C6320" s="1">
        <v>41</v>
      </c>
      <c r="D6320" t="s">
        <v>43</v>
      </c>
      <c r="E6320">
        <v>0</v>
      </c>
      <c r="F6320" t="s">
        <v>658</v>
      </c>
      <c r="G6320" s="1">
        <v>93110</v>
      </c>
      <c r="H6320">
        <v>34.437944999999999</v>
      </c>
      <c r="I6320">
        <v>-119.77191000000001</v>
      </c>
      <c r="J6320">
        <v>0</v>
      </c>
      <c r="K6320" s="1">
        <v>1</v>
      </c>
      <c r="L6320" t="s">
        <v>54</v>
      </c>
      <c r="M6320" t="s">
        <v>40</v>
      </c>
      <c r="N6320" s="10">
        <v>46.09</v>
      </c>
      <c r="O6320" t="s">
        <v>43</v>
      </c>
      <c r="P6320" t="s">
        <v>40</v>
      </c>
      <c r="Q6320" t="s">
        <v>55</v>
      </c>
      <c r="R6320">
        <v>10</v>
      </c>
      <c r="S6320" t="s">
        <v>43</v>
      </c>
      <c r="T6320" t="s">
        <v>43</v>
      </c>
      <c r="U6320" t="s">
        <v>43</v>
      </c>
      <c r="V6320" t="s">
        <v>43</v>
      </c>
      <c r="W6320" t="s">
        <v>43</v>
      </c>
      <c r="X6320" t="s">
        <v>40</v>
      </c>
      <c r="Y6320" t="s">
        <v>40</v>
      </c>
      <c r="Z6320" t="s">
        <v>40</v>
      </c>
      <c r="AA6320" t="s">
        <v>51</v>
      </c>
      <c r="AB6320" t="s">
        <v>43</v>
      </c>
      <c r="AC6320" t="s">
        <v>56</v>
      </c>
      <c r="AD6320" s="10">
        <v>78.650000000000006</v>
      </c>
      <c r="AE6320" s="10">
        <v>78.650000000000006</v>
      </c>
      <c r="AF6320" s="10">
        <v>0</v>
      </c>
      <c r="AG6320" s="10">
        <v>0</v>
      </c>
      <c r="AH6320" s="10">
        <v>46.09</v>
      </c>
      <c r="AI6320" s="10">
        <v>124.74</v>
      </c>
      <c r="AJ6320" t="s">
        <v>57</v>
      </c>
      <c r="AK6320" t="s">
        <v>58</v>
      </c>
      <c r="AL6320" t="s">
        <v>59</v>
      </c>
      <c r="AM6320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320" t="str">
        <f t="shared" si="196"/>
        <v>40-49</v>
      </c>
      <c r="AO6320">
        <f t="shared" si="197"/>
        <v>1</v>
      </c>
      <c r="AP6320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321" spans="1:42" x14ac:dyDescent="0.25">
      <c r="A6321" t="s">
        <v>7508</v>
      </c>
      <c r="B6321" t="s">
        <v>49</v>
      </c>
      <c r="C6321" s="1">
        <v>22</v>
      </c>
      <c r="D6321" t="s">
        <v>43</v>
      </c>
      <c r="E6321">
        <v>0</v>
      </c>
      <c r="F6321" t="s">
        <v>245</v>
      </c>
      <c r="G6321" s="1">
        <v>92028</v>
      </c>
      <c r="H6321">
        <v>33.362575</v>
      </c>
      <c r="I6321">
        <v>-117.299644</v>
      </c>
      <c r="J6321">
        <v>0</v>
      </c>
      <c r="K6321" s="1">
        <v>51</v>
      </c>
      <c r="L6321" t="s">
        <v>76</v>
      </c>
      <c r="M6321" t="s">
        <v>40</v>
      </c>
      <c r="N6321" s="10">
        <v>44.77</v>
      </c>
      <c r="O6321" t="s">
        <v>40</v>
      </c>
      <c r="P6321" t="s">
        <v>40</v>
      </c>
      <c r="Q6321" t="s">
        <v>55</v>
      </c>
      <c r="R6321">
        <v>58</v>
      </c>
      <c r="S6321" t="s">
        <v>40</v>
      </c>
      <c r="T6321" t="s">
        <v>40</v>
      </c>
      <c r="U6321" t="s">
        <v>43</v>
      </c>
      <c r="V6321" t="s">
        <v>43</v>
      </c>
      <c r="W6321" t="s">
        <v>40</v>
      </c>
      <c r="X6321" t="s">
        <v>43</v>
      </c>
      <c r="Y6321" t="s">
        <v>40</v>
      </c>
      <c r="Z6321" t="s">
        <v>40</v>
      </c>
      <c r="AA6321" t="s">
        <v>45</v>
      </c>
      <c r="AB6321" t="s">
        <v>40</v>
      </c>
      <c r="AC6321" t="s">
        <v>56</v>
      </c>
      <c r="AD6321" s="10">
        <v>94.8</v>
      </c>
      <c r="AE6321" s="10">
        <v>4837.6000000000004</v>
      </c>
      <c r="AF6321" s="10">
        <v>0</v>
      </c>
      <c r="AG6321" s="10">
        <v>0</v>
      </c>
      <c r="AH6321" s="10">
        <v>2283.27</v>
      </c>
      <c r="AI6321" s="10">
        <v>7120.87</v>
      </c>
      <c r="AJ6321" t="s">
        <v>57</v>
      </c>
      <c r="AK6321" t="s">
        <v>58</v>
      </c>
      <c r="AL6321" t="s">
        <v>104</v>
      </c>
      <c r="AM6321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321" t="str">
        <f t="shared" si="196"/>
        <v>19-29</v>
      </c>
      <c r="AO6321">
        <f t="shared" si="197"/>
        <v>1</v>
      </c>
      <c r="AP6321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322" spans="1:42" x14ac:dyDescent="0.25">
      <c r="A6322" t="s">
        <v>7509</v>
      </c>
      <c r="B6322" t="s">
        <v>49</v>
      </c>
      <c r="C6322" s="1">
        <v>19</v>
      </c>
      <c r="D6322" t="s">
        <v>40</v>
      </c>
      <c r="E6322">
        <v>3</v>
      </c>
      <c r="F6322" t="s">
        <v>921</v>
      </c>
      <c r="G6322" s="1">
        <v>95618</v>
      </c>
      <c r="H6322">
        <v>38.544001999999999</v>
      </c>
      <c r="I6322">
        <v>-121.685559</v>
      </c>
      <c r="J6322">
        <v>8</v>
      </c>
      <c r="K6322" s="1">
        <v>63</v>
      </c>
      <c r="L6322" t="s">
        <v>76</v>
      </c>
      <c r="M6322" t="s">
        <v>40</v>
      </c>
      <c r="N6322" s="10">
        <v>24.5</v>
      </c>
      <c r="O6322" t="s">
        <v>40</v>
      </c>
      <c r="P6322" t="s">
        <v>43</v>
      </c>
      <c r="AA6322" t="s">
        <v>73</v>
      </c>
      <c r="AB6322" t="s">
        <v>43</v>
      </c>
      <c r="AC6322" t="s">
        <v>46</v>
      </c>
      <c r="AD6322" s="10">
        <v>25.25</v>
      </c>
      <c r="AE6322" s="10">
        <v>1573.05</v>
      </c>
      <c r="AF6322" s="10">
        <v>0</v>
      </c>
      <c r="AG6322" s="10">
        <v>0</v>
      </c>
      <c r="AH6322" s="10">
        <v>1543.5</v>
      </c>
      <c r="AI6322" s="10">
        <v>3116.55</v>
      </c>
      <c r="AJ6322" t="s">
        <v>47</v>
      </c>
      <c r="AM632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322" t="str">
        <f t="shared" si="196"/>
        <v>19-29</v>
      </c>
      <c r="AO6322">
        <f t="shared" si="197"/>
        <v>0</v>
      </c>
      <c r="AP6322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323" spans="1:42" x14ac:dyDescent="0.25">
      <c r="A6323" t="s">
        <v>7510</v>
      </c>
      <c r="B6323" t="s">
        <v>49</v>
      </c>
      <c r="C6323" s="1">
        <v>42</v>
      </c>
      <c r="D6323" t="s">
        <v>40</v>
      </c>
      <c r="E6323">
        <v>3</v>
      </c>
      <c r="F6323" t="s">
        <v>459</v>
      </c>
      <c r="G6323" s="1">
        <v>95546</v>
      </c>
      <c r="H6323">
        <v>41.163637000000001</v>
      </c>
      <c r="I6323">
        <v>-123.704841</v>
      </c>
      <c r="J6323">
        <v>1</v>
      </c>
      <c r="K6323" s="1">
        <v>32</v>
      </c>
      <c r="L6323" t="s">
        <v>42</v>
      </c>
      <c r="M6323" t="s">
        <v>40</v>
      </c>
      <c r="N6323" s="10">
        <v>43.37</v>
      </c>
      <c r="O6323" t="s">
        <v>43</v>
      </c>
      <c r="P6323" t="s">
        <v>40</v>
      </c>
      <c r="Q6323" t="s">
        <v>55</v>
      </c>
      <c r="R6323">
        <v>76</v>
      </c>
      <c r="S6323" t="s">
        <v>40</v>
      </c>
      <c r="T6323" t="s">
        <v>40</v>
      </c>
      <c r="U6323" t="s">
        <v>40</v>
      </c>
      <c r="V6323" t="s">
        <v>43</v>
      </c>
      <c r="W6323" t="s">
        <v>43</v>
      </c>
      <c r="X6323" t="s">
        <v>40</v>
      </c>
      <c r="Y6323" t="s">
        <v>40</v>
      </c>
      <c r="Z6323" t="s">
        <v>43</v>
      </c>
      <c r="AA6323" t="s">
        <v>45</v>
      </c>
      <c r="AB6323" t="s">
        <v>43</v>
      </c>
      <c r="AC6323" t="s">
        <v>46</v>
      </c>
      <c r="AD6323" s="10">
        <v>94.8</v>
      </c>
      <c r="AE6323" s="10">
        <v>3131.55</v>
      </c>
      <c r="AF6323" s="10">
        <v>0</v>
      </c>
      <c r="AG6323" s="10">
        <v>40</v>
      </c>
      <c r="AH6323" s="10">
        <v>1387.84</v>
      </c>
      <c r="AI6323" s="10">
        <v>4559.3900000000003</v>
      </c>
      <c r="AJ6323" t="s">
        <v>47</v>
      </c>
      <c r="AM6323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323" t="str">
        <f t="shared" si="196"/>
        <v>40-49</v>
      </c>
      <c r="AO6323">
        <f t="shared" si="197"/>
        <v>0</v>
      </c>
      <c r="AP6323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324" spans="1:42" x14ac:dyDescent="0.25">
      <c r="A6324" t="s">
        <v>7511</v>
      </c>
      <c r="B6324" t="s">
        <v>39</v>
      </c>
      <c r="C6324" s="1">
        <v>49</v>
      </c>
      <c r="D6324" t="s">
        <v>43</v>
      </c>
      <c r="E6324">
        <v>0</v>
      </c>
      <c r="F6324" t="s">
        <v>2897</v>
      </c>
      <c r="G6324" s="1">
        <v>93251</v>
      </c>
      <c r="H6324">
        <v>35.383809999999997</v>
      </c>
      <c r="I6324">
        <v>-119.730885</v>
      </c>
      <c r="J6324">
        <v>0</v>
      </c>
      <c r="K6324" s="1">
        <v>29</v>
      </c>
      <c r="L6324" t="s">
        <v>129</v>
      </c>
      <c r="M6324" t="s">
        <v>40</v>
      </c>
      <c r="N6324" s="10">
        <v>27.75</v>
      </c>
      <c r="O6324" t="s">
        <v>40</v>
      </c>
      <c r="P6324" t="s">
        <v>40</v>
      </c>
      <c r="Q6324" t="s">
        <v>55</v>
      </c>
      <c r="R6324">
        <v>2</v>
      </c>
      <c r="S6324" t="s">
        <v>43</v>
      </c>
      <c r="T6324" t="s">
        <v>43</v>
      </c>
      <c r="U6324" t="s">
        <v>40</v>
      </c>
      <c r="V6324" t="s">
        <v>43</v>
      </c>
      <c r="W6324" t="s">
        <v>40</v>
      </c>
      <c r="X6324" t="s">
        <v>40</v>
      </c>
      <c r="Y6324" t="s">
        <v>40</v>
      </c>
      <c r="Z6324" t="s">
        <v>40</v>
      </c>
      <c r="AA6324" t="s">
        <v>51</v>
      </c>
      <c r="AB6324" t="s">
        <v>40</v>
      </c>
      <c r="AC6324" t="s">
        <v>46</v>
      </c>
      <c r="AD6324" s="10">
        <v>98.6</v>
      </c>
      <c r="AE6324" s="10">
        <v>2933.2</v>
      </c>
      <c r="AF6324" s="10">
        <v>0</v>
      </c>
      <c r="AG6324" s="10">
        <v>0</v>
      </c>
      <c r="AH6324" s="10">
        <v>804.75</v>
      </c>
      <c r="AI6324" s="10">
        <v>3737.95</v>
      </c>
      <c r="AJ6324" t="s">
        <v>57</v>
      </c>
      <c r="AK6324" t="s">
        <v>58</v>
      </c>
      <c r="AL6324" t="s">
        <v>59</v>
      </c>
      <c r="AM6324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324" t="str">
        <f t="shared" si="196"/>
        <v>40-49</v>
      </c>
      <c r="AO6324">
        <f t="shared" si="197"/>
        <v>1</v>
      </c>
      <c r="AP6324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325" spans="1:42" x14ac:dyDescent="0.25">
      <c r="A6325" t="s">
        <v>7512</v>
      </c>
      <c r="B6325" t="s">
        <v>49</v>
      </c>
      <c r="C6325" s="1">
        <v>61</v>
      </c>
      <c r="D6325" t="s">
        <v>43</v>
      </c>
      <c r="E6325">
        <v>0</v>
      </c>
      <c r="F6325" t="s">
        <v>1541</v>
      </c>
      <c r="G6325" s="1">
        <v>90746</v>
      </c>
      <c r="H6325">
        <v>33.859171000000003</v>
      </c>
      <c r="I6325">
        <v>-118.252272</v>
      </c>
      <c r="J6325">
        <v>0</v>
      </c>
      <c r="K6325" s="1">
        <v>1</v>
      </c>
      <c r="L6325" t="s">
        <v>54</v>
      </c>
      <c r="M6325" t="s">
        <v>40</v>
      </c>
      <c r="N6325" s="10">
        <v>13.63</v>
      </c>
      <c r="O6325" t="s">
        <v>43</v>
      </c>
      <c r="P6325" t="s">
        <v>40</v>
      </c>
      <c r="Q6325" t="s">
        <v>79</v>
      </c>
      <c r="R6325">
        <v>13</v>
      </c>
      <c r="S6325" t="s">
        <v>43</v>
      </c>
      <c r="T6325" t="s">
        <v>43</v>
      </c>
      <c r="U6325" t="s">
        <v>43</v>
      </c>
      <c r="V6325" t="s">
        <v>43</v>
      </c>
      <c r="W6325" t="s">
        <v>43</v>
      </c>
      <c r="X6325" t="s">
        <v>43</v>
      </c>
      <c r="Y6325" t="s">
        <v>43</v>
      </c>
      <c r="Z6325" t="s">
        <v>40</v>
      </c>
      <c r="AA6325" t="s">
        <v>51</v>
      </c>
      <c r="AB6325" t="s">
        <v>40</v>
      </c>
      <c r="AC6325" t="s">
        <v>183</v>
      </c>
      <c r="AD6325" s="10">
        <v>44.95</v>
      </c>
      <c r="AE6325" s="10">
        <v>44.95</v>
      </c>
      <c r="AF6325" s="10">
        <v>0</v>
      </c>
      <c r="AG6325" s="10">
        <v>0</v>
      </c>
      <c r="AH6325" s="10">
        <v>13.63</v>
      </c>
      <c r="AI6325" s="10">
        <v>58.58</v>
      </c>
      <c r="AJ6325" t="s">
        <v>98</v>
      </c>
      <c r="AM632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325" t="str">
        <f t="shared" si="196"/>
        <v>60-80</v>
      </c>
      <c r="AO6325">
        <f t="shared" si="197"/>
        <v>0</v>
      </c>
      <c r="AP6325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6326" spans="1:42" x14ac:dyDescent="0.25">
      <c r="A6326" t="s">
        <v>7513</v>
      </c>
      <c r="B6326" t="s">
        <v>39</v>
      </c>
      <c r="C6326" s="1">
        <v>45</v>
      </c>
      <c r="D6326" t="s">
        <v>40</v>
      </c>
      <c r="E6326">
        <v>0</v>
      </c>
      <c r="F6326" t="s">
        <v>1580</v>
      </c>
      <c r="G6326" s="1">
        <v>90280</v>
      </c>
      <c r="H6326">
        <v>33.944623999999997</v>
      </c>
      <c r="I6326">
        <v>-118.192615</v>
      </c>
      <c r="J6326">
        <v>2</v>
      </c>
      <c r="K6326" s="1">
        <v>41</v>
      </c>
      <c r="L6326" t="s">
        <v>76</v>
      </c>
      <c r="M6326" t="s">
        <v>40</v>
      </c>
      <c r="N6326" s="10">
        <v>9.85</v>
      </c>
      <c r="O6326" t="s">
        <v>43</v>
      </c>
      <c r="P6326" t="s">
        <v>40</v>
      </c>
      <c r="Q6326" t="s">
        <v>55</v>
      </c>
      <c r="R6326">
        <v>14</v>
      </c>
      <c r="S6326" t="s">
        <v>40</v>
      </c>
      <c r="T6326" t="s">
        <v>40</v>
      </c>
      <c r="U6326" t="s">
        <v>40</v>
      </c>
      <c r="V6326" t="s">
        <v>43</v>
      </c>
      <c r="W6326" t="s">
        <v>40</v>
      </c>
      <c r="X6326" t="s">
        <v>40</v>
      </c>
      <c r="Y6326" t="s">
        <v>40</v>
      </c>
      <c r="Z6326" t="s">
        <v>40</v>
      </c>
      <c r="AA6326" t="s">
        <v>45</v>
      </c>
      <c r="AB6326" t="s">
        <v>40</v>
      </c>
      <c r="AC6326" t="s">
        <v>56</v>
      </c>
      <c r="AD6326" s="10">
        <v>104.45</v>
      </c>
      <c r="AE6326" s="10">
        <v>4162.05</v>
      </c>
      <c r="AF6326" s="10">
        <v>0</v>
      </c>
      <c r="AG6326" s="10">
        <v>0</v>
      </c>
      <c r="AH6326" s="10">
        <v>403.85</v>
      </c>
      <c r="AI6326" s="10">
        <v>4565.8999999999996</v>
      </c>
      <c r="AJ6326" t="s">
        <v>47</v>
      </c>
      <c r="AM6326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326" t="str">
        <f t="shared" si="196"/>
        <v>40-49</v>
      </c>
      <c r="AO6326">
        <f t="shared" si="197"/>
        <v>0</v>
      </c>
      <c r="AP6326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327" spans="1:42" x14ac:dyDescent="0.25">
      <c r="A6327" t="s">
        <v>7514</v>
      </c>
      <c r="B6327" t="s">
        <v>39</v>
      </c>
      <c r="C6327" s="1">
        <v>40</v>
      </c>
      <c r="D6327" t="s">
        <v>43</v>
      </c>
      <c r="E6327">
        <v>3</v>
      </c>
      <c r="F6327" t="s">
        <v>2498</v>
      </c>
      <c r="G6327" s="1">
        <v>92314</v>
      </c>
      <c r="H6327">
        <v>34.278967000000002</v>
      </c>
      <c r="I6327">
        <v>-116.773825</v>
      </c>
      <c r="J6327">
        <v>0</v>
      </c>
      <c r="K6327" s="1">
        <v>50</v>
      </c>
      <c r="L6327" t="s">
        <v>42</v>
      </c>
      <c r="M6327" t="s">
        <v>40</v>
      </c>
      <c r="N6327" s="10">
        <v>18.95</v>
      </c>
      <c r="O6327" t="s">
        <v>43</v>
      </c>
      <c r="P6327" t="s">
        <v>43</v>
      </c>
      <c r="AA6327" t="s">
        <v>73</v>
      </c>
      <c r="AB6327" t="s">
        <v>43</v>
      </c>
      <c r="AC6327" t="s">
        <v>46</v>
      </c>
      <c r="AD6327" s="10">
        <v>20.149999999999999</v>
      </c>
      <c r="AE6327" s="10">
        <v>970.85</v>
      </c>
      <c r="AF6327" s="10">
        <v>0</v>
      </c>
      <c r="AG6327" s="10">
        <v>0</v>
      </c>
      <c r="AH6327" s="10">
        <v>947.5</v>
      </c>
      <c r="AI6327" s="10">
        <v>1918.35</v>
      </c>
      <c r="AJ6327" t="s">
        <v>47</v>
      </c>
      <c r="AM632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327" t="str">
        <f t="shared" si="196"/>
        <v>40-49</v>
      </c>
      <c r="AO6327">
        <f t="shared" si="197"/>
        <v>0</v>
      </c>
      <c r="AP6327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328" spans="1:42" x14ac:dyDescent="0.25">
      <c r="A6328" t="s">
        <v>7515</v>
      </c>
      <c r="B6328" t="s">
        <v>39</v>
      </c>
      <c r="C6328" s="1">
        <v>23</v>
      </c>
      <c r="D6328" t="s">
        <v>40</v>
      </c>
      <c r="E6328">
        <v>0</v>
      </c>
      <c r="F6328" t="s">
        <v>3666</v>
      </c>
      <c r="G6328" s="1">
        <v>91302</v>
      </c>
      <c r="H6328">
        <v>34.130861000000003</v>
      </c>
      <c r="I6328">
        <v>-118.68346</v>
      </c>
      <c r="J6328">
        <v>7</v>
      </c>
      <c r="K6328" s="1">
        <v>56</v>
      </c>
      <c r="L6328" t="s">
        <v>42</v>
      </c>
      <c r="M6328" t="s">
        <v>40</v>
      </c>
      <c r="N6328" s="10">
        <v>21.21</v>
      </c>
      <c r="O6328" t="s">
        <v>40</v>
      </c>
      <c r="P6328" t="s">
        <v>43</v>
      </c>
      <c r="AA6328" t="s">
        <v>45</v>
      </c>
      <c r="AB6328" t="s">
        <v>43</v>
      </c>
      <c r="AC6328" t="s">
        <v>56</v>
      </c>
      <c r="AD6328" s="10">
        <v>24.3</v>
      </c>
      <c r="AE6328" s="10">
        <v>1261.7</v>
      </c>
      <c r="AF6328" s="10">
        <v>0</v>
      </c>
      <c r="AG6328" s="10">
        <v>0</v>
      </c>
      <c r="AH6328" s="10">
        <v>1187.76</v>
      </c>
      <c r="AI6328" s="10">
        <v>2449.46</v>
      </c>
      <c r="AJ6328" t="s">
        <v>47</v>
      </c>
      <c r="AM632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328" t="str">
        <f t="shared" si="196"/>
        <v>19-29</v>
      </c>
      <c r="AO6328">
        <f t="shared" si="197"/>
        <v>0</v>
      </c>
      <c r="AP6328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329" spans="1:42" x14ac:dyDescent="0.25">
      <c r="A6329" t="s">
        <v>7516</v>
      </c>
      <c r="B6329" t="s">
        <v>39</v>
      </c>
      <c r="C6329" s="1">
        <v>35</v>
      </c>
      <c r="D6329" t="s">
        <v>40</v>
      </c>
      <c r="E6329">
        <v>2</v>
      </c>
      <c r="F6329" t="s">
        <v>4439</v>
      </c>
      <c r="G6329" s="1">
        <v>92352</v>
      </c>
      <c r="H6329">
        <v>34.256500000000003</v>
      </c>
      <c r="I6329">
        <v>-117.19335</v>
      </c>
      <c r="J6329">
        <v>3</v>
      </c>
      <c r="K6329" s="1">
        <v>57</v>
      </c>
      <c r="L6329" t="s">
        <v>76</v>
      </c>
      <c r="M6329" t="s">
        <v>40</v>
      </c>
      <c r="N6329" s="10">
        <v>42.18</v>
      </c>
      <c r="O6329" t="s">
        <v>43</v>
      </c>
      <c r="P6329" t="s">
        <v>40</v>
      </c>
      <c r="Q6329" t="s">
        <v>55</v>
      </c>
      <c r="R6329">
        <v>22</v>
      </c>
      <c r="S6329" t="s">
        <v>43</v>
      </c>
      <c r="T6329" t="s">
        <v>40</v>
      </c>
      <c r="U6329" t="s">
        <v>43</v>
      </c>
      <c r="V6329" t="s">
        <v>43</v>
      </c>
      <c r="W6329" t="s">
        <v>40</v>
      </c>
      <c r="X6329" t="s">
        <v>40</v>
      </c>
      <c r="Y6329" t="s">
        <v>40</v>
      </c>
      <c r="Z6329" t="s">
        <v>40</v>
      </c>
      <c r="AA6329" t="s">
        <v>45</v>
      </c>
      <c r="AB6329" t="s">
        <v>40</v>
      </c>
      <c r="AC6329" t="s">
        <v>56</v>
      </c>
      <c r="AD6329" s="10">
        <v>95</v>
      </c>
      <c r="AE6329" s="10">
        <v>5535.8</v>
      </c>
      <c r="AF6329" s="10">
        <v>0</v>
      </c>
      <c r="AG6329" s="10">
        <v>0</v>
      </c>
      <c r="AH6329" s="10">
        <v>2404.2600000000002</v>
      </c>
      <c r="AI6329" s="10">
        <v>7940.06</v>
      </c>
      <c r="AJ6329" t="s">
        <v>47</v>
      </c>
      <c r="AM632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329" t="str">
        <f t="shared" si="196"/>
        <v>30-39</v>
      </c>
      <c r="AO6329">
        <f t="shared" si="197"/>
        <v>0</v>
      </c>
      <c r="AP6329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330" spans="1:42" x14ac:dyDescent="0.25">
      <c r="A6330" t="s">
        <v>7517</v>
      </c>
      <c r="B6330" t="s">
        <v>49</v>
      </c>
      <c r="C6330" s="1">
        <v>20</v>
      </c>
      <c r="D6330" t="s">
        <v>43</v>
      </c>
      <c r="E6330">
        <v>1</v>
      </c>
      <c r="F6330" t="s">
        <v>658</v>
      </c>
      <c r="G6330" s="1">
        <v>93105</v>
      </c>
      <c r="H6330">
        <v>34.037342000000002</v>
      </c>
      <c r="I6330">
        <v>-119.80079000000001</v>
      </c>
      <c r="J6330">
        <v>0</v>
      </c>
      <c r="K6330" s="1">
        <v>3</v>
      </c>
      <c r="L6330" t="s">
        <v>54</v>
      </c>
      <c r="M6330" t="s">
        <v>40</v>
      </c>
      <c r="N6330" s="10">
        <v>33.28</v>
      </c>
      <c r="O6330" t="s">
        <v>43</v>
      </c>
      <c r="P6330" t="s">
        <v>40</v>
      </c>
      <c r="Q6330" t="s">
        <v>44</v>
      </c>
      <c r="R6330">
        <v>69</v>
      </c>
      <c r="S6330" t="s">
        <v>40</v>
      </c>
      <c r="T6330" t="s">
        <v>43</v>
      </c>
      <c r="U6330" t="s">
        <v>40</v>
      </c>
      <c r="V6330" t="s">
        <v>43</v>
      </c>
      <c r="W6330" t="s">
        <v>43</v>
      </c>
      <c r="X6330" t="s">
        <v>43</v>
      </c>
      <c r="Y6330" t="s">
        <v>40</v>
      </c>
      <c r="Z6330" t="s">
        <v>40</v>
      </c>
      <c r="AA6330" t="s">
        <v>51</v>
      </c>
      <c r="AB6330" t="s">
        <v>43</v>
      </c>
      <c r="AC6330" t="s">
        <v>46</v>
      </c>
      <c r="AD6330" s="10">
        <v>55.9</v>
      </c>
      <c r="AE6330" s="10">
        <v>157.55000000000001</v>
      </c>
      <c r="AF6330" s="10">
        <v>0</v>
      </c>
      <c r="AG6330" s="10">
        <v>0</v>
      </c>
      <c r="AH6330" s="10">
        <v>99.84</v>
      </c>
      <c r="AI6330" s="10">
        <v>257.39</v>
      </c>
      <c r="AJ6330" t="s">
        <v>98</v>
      </c>
      <c r="AM6330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330" t="str">
        <f t="shared" si="196"/>
        <v>19-29</v>
      </c>
      <c r="AO6330">
        <f t="shared" si="197"/>
        <v>0</v>
      </c>
      <c r="AP6330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6331" spans="1:42" x14ac:dyDescent="0.25">
      <c r="A6331" t="s">
        <v>7518</v>
      </c>
      <c r="B6331" t="s">
        <v>39</v>
      </c>
      <c r="C6331" s="1">
        <v>28</v>
      </c>
      <c r="D6331" t="s">
        <v>43</v>
      </c>
      <c r="E6331">
        <v>2</v>
      </c>
      <c r="F6331" t="s">
        <v>307</v>
      </c>
      <c r="G6331" s="1">
        <v>93249</v>
      </c>
      <c r="H6331">
        <v>35.637715</v>
      </c>
      <c r="I6331">
        <v>-119.893068</v>
      </c>
      <c r="J6331">
        <v>0</v>
      </c>
      <c r="K6331" s="1">
        <v>22</v>
      </c>
      <c r="L6331" t="s">
        <v>62</v>
      </c>
      <c r="M6331" t="s">
        <v>40</v>
      </c>
      <c r="N6331" s="10">
        <v>43.97</v>
      </c>
      <c r="O6331" t="s">
        <v>43</v>
      </c>
      <c r="P6331" t="s">
        <v>43</v>
      </c>
      <c r="AA6331" t="s">
        <v>51</v>
      </c>
      <c r="AB6331" t="s">
        <v>40</v>
      </c>
      <c r="AC6331" t="s">
        <v>56</v>
      </c>
      <c r="AD6331" s="10">
        <v>20.55</v>
      </c>
      <c r="AE6331" s="10">
        <v>469.85</v>
      </c>
      <c r="AF6331" s="10">
        <v>0</v>
      </c>
      <c r="AG6331" s="10">
        <v>0</v>
      </c>
      <c r="AH6331" s="10">
        <v>967.34</v>
      </c>
      <c r="AI6331" s="10">
        <v>1437.19</v>
      </c>
      <c r="AJ6331" t="s">
        <v>47</v>
      </c>
      <c r="AM6331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6331" t="str">
        <f t="shared" si="196"/>
        <v>19-29</v>
      </c>
      <c r="AO6331">
        <f t="shared" si="197"/>
        <v>0</v>
      </c>
      <c r="AP6331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332" spans="1:42" x14ac:dyDescent="0.25">
      <c r="A6332" t="s">
        <v>7519</v>
      </c>
      <c r="B6332" t="s">
        <v>49</v>
      </c>
      <c r="C6332" s="1">
        <v>48</v>
      </c>
      <c r="D6332" t="s">
        <v>40</v>
      </c>
      <c r="E6332">
        <v>1</v>
      </c>
      <c r="F6332" t="s">
        <v>441</v>
      </c>
      <c r="G6332" s="1">
        <v>90807</v>
      </c>
      <c r="H6332">
        <v>33.830098999999997</v>
      </c>
      <c r="I6332">
        <v>-118.182239</v>
      </c>
      <c r="J6332">
        <v>9</v>
      </c>
      <c r="K6332" s="1">
        <v>36</v>
      </c>
      <c r="L6332" t="s">
        <v>42</v>
      </c>
      <c r="M6332" t="s">
        <v>40</v>
      </c>
      <c r="N6332" s="10">
        <v>34.79</v>
      </c>
      <c r="O6332" t="s">
        <v>40</v>
      </c>
      <c r="P6332" t="s">
        <v>43</v>
      </c>
      <c r="AA6332" t="s">
        <v>73</v>
      </c>
      <c r="AB6332" t="s">
        <v>43</v>
      </c>
      <c r="AC6332" t="s">
        <v>46</v>
      </c>
      <c r="AD6332" s="10">
        <v>25.1</v>
      </c>
      <c r="AE6332" s="10">
        <v>930.95</v>
      </c>
      <c r="AF6332" s="10">
        <v>0</v>
      </c>
      <c r="AG6332" s="10">
        <v>0</v>
      </c>
      <c r="AH6332" s="10">
        <v>1252.44</v>
      </c>
      <c r="AI6332" s="10">
        <v>2183.39</v>
      </c>
      <c r="AJ6332" t="s">
        <v>47</v>
      </c>
      <c r="AM6332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332" t="str">
        <f t="shared" si="196"/>
        <v>40-49</v>
      </c>
      <c r="AO6332">
        <f t="shared" si="197"/>
        <v>0</v>
      </c>
      <c r="AP6332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333" spans="1:42" x14ac:dyDescent="0.25">
      <c r="A6333" t="s">
        <v>7520</v>
      </c>
      <c r="B6333" t="s">
        <v>39</v>
      </c>
      <c r="C6333" s="1">
        <v>49</v>
      </c>
      <c r="D6333" t="s">
        <v>40</v>
      </c>
      <c r="E6333">
        <v>2</v>
      </c>
      <c r="F6333" t="s">
        <v>690</v>
      </c>
      <c r="G6333" s="1">
        <v>90680</v>
      </c>
      <c r="H6333">
        <v>33.801869000000003</v>
      </c>
      <c r="I6333">
        <v>-117.995068</v>
      </c>
      <c r="J6333">
        <v>8</v>
      </c>
      <c r="K6333" s="1">
        <v>22</v>
      </c>
      <c r="L6333" t="s">
        <v>42</v>
      </c>
      <c r="M6333" t="s">
        <v>40</v>
      </c>
      <c r="N6333" s="10">
        <v>45.35</v>
      </c>
      <c r="O6333" t="s">
        <v>43</v>
      </c>
      <c r="P6333" t="s">
        <v>43</v>
      </c>
      <c r="AA6333" t="s">
        <v>45</v>
      </c>
      <c r="AB6333" t="s">
        <v>43</v>
      </c>
      <c r="AC6333" t="s">
        <v>56</v>
      </c>
      <c r="AD6333" s="10">
        <v>20.75</v>
      </c>
      <c r="AE6333" s="10">
        <v>452.35</v>
      </c>
      <c r="AF6333" s="10">
        <v>0</v>
      </c>
      <c r="AG6333" s="10">
        <v>0</v>
      </c>
      <c r="AH6333" s="10">
        <v>997.7</v>
      </c>
      <c r="AI6333" s="10">
        <v>1450.05</v>
      </c>
      <c r="AJ6333" t="s">
        <v>47</v>
      </c>
      <c r="AM6333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6333" t="str">
        <f t="shared" si="196"/>
        <v>40-49</v>
      </c>
      <c r="AO6333">
        <f t="shared" si="197"/>
        <v>0</v>
      </c>
      <c r="AP6333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334" spans="1:42" x14ac:dyDescent="0.25">
      <c r="A6334" t="s">
        <v>7521</v>
      </c>
      <c r="B6334" t="s">
        <v>39</v>
      </c>
      <c r="C6334" s="1">
        <v>26</v>
      </c>
      <c r="D6334" t="s">
        <v>40</v>
      </c>
      <c r="E6334">
        <v>0</v>
      </c>
      <c r="F6334" t="s">
        <v>794</v>
      </c>
      <c r="G6334" s="1">
        <v>92083</v>
      </c>
      <c r="H6334">
        <v>33.174939999999999</v>
      </c>
      <c r="I6334">
        <v>-117.242761</v>
      </c>
      <c r="J6334">
        <v>9</v>
      </c>
      <c r="K6334" s="1">
        <v>70</v>
      </c>
      <c r="L6334" t="s">
        <v>42</v>
      </c>
      <c r="M6334" t="s">
        <v>40</v>
      </c>
      <c r="N6334" s="10">
        <v>23.52</v>
      </c>
      <c r="O6334" t="s">
        <v>43</v>
      </c>
      <c r="P6334" t="s">
        <v>43</v>
      </c>
      <c r="AA6334" t="s">
        <v>73</v>
      </c>
      <c r="AB6334" t="s">
        <v>43</v>
      </c>
      <c r="AC6334" t="s">
        <v>56</v>
      </c>
      <c r="AD6334" s="10">
        <v>19.45</v>
      </c>
      <c r="AE6334" s="10">
        <v>1303.5</v>
      </c>
      <c r="AF6334" s="10">
        <v>14.49</v>
      </c>
      <c r="AG6334" s="10">
        <v>0</v>
      </c>
      <c r="AH6334" s="10">
        <v>1646.4</v>
      </c>
      <c r="AI6334" s="10">
        <v>2935.41</v>
      </c>
      <c r="AJ6334" t="s">
        <v>47</v>
      </c>
      <c r="AM633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334" t="str">
        <f t="shared" si="196"/>
        <v>19-29</v>
      </c>
      <c r="AO6334">
        <f t="shared" si="197"/>
        <v>0</v>
      </c>
      <c r="AP6334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335" spans="1:42" x14ac:dyDescent="0.25">
      <c r="A6335" t="s">
        <v>7522</v>
      </c>
      <c r="B6335" t="s">
        <v>39</v>
      </c>
      <c r="C6335" s="1">
        <v>25</v>
      </c>
      <c r="D6335" t="s">
        <v>43</v>
      </c>
      <c r="E6335">
        <v>0</v>
      </c>
      <c r="F6335" t="s">
        <v>720</v>
      </c>
      <c r="G6335" s="1">
        <v>95325</v>
      </c>
      <c r="H6335">
        <v>37.479925999999999</v>
      </c>
      <c r="I6335">
        <v>-120.230424</v>
      </c>
      <c r="J6335">
        <v>0</v>
      </c>
      <c r="K6335" s="1">
        <v>14</v>
      </c>
      <c r="L6335" t="s">
        <v>62</v>
      </c>
      <c r="M6335" t="s">
        <v>40</v>
      </c>
      <c r="N6335" s="10">
        <v>39.22</v>
      </c>
      <c r="O6335" t="s">
        <v>43</v>
      </c>
      <c r="P6335" t="s">
        <v>40</v>
      </c>
      <c r="Q6335" t="s">
        <v>79</v>
      </c>
      <c r="R6335">
        <v>48</v>
      </c>
      <c r="S6335" t="s">
        <v>43</v>
      </c>
      <c r="T6335" t="s">
        <v>40</v>
      </c>
      <c r="U6335" t="s">
        <v>43</v>
      </c>
      <c r="V6335" t="s">
        <v>43</v>
      </c>
      <c r="W6335" t="s">
        <v>43</v>
      </c>
      <c r="X6335" t="s">
        <v>43</v>
      </c>
      <c r="Y6335" t="s">
        <v>43</v>
      </c>
      <c r="Z6335" t="s">
        <v>43</v>
      </c>
      <c r="AA6335" t="s">
        <v>51</v>
      </c>
      <c r="AB6335" t="s">
        <v>43</v>
      </c>
      <c r="AC6335" t="s">
        <v>56</v>
      </c>
      <c r="AD6335" s="10">
        <v>50.45</v>
      </c>
      <c r="AE6335" s="10">
        <v>765.45</v>
      </c>
      <c r="AF6335" s="10">
        <v>0</v>
      </c>
      <c r="AG6335" s="10">
        <v>140</v>
      </c>
      <c r="AH6335" s="10">
        <v>549.08000000000004</v>
      </c>
      <c r="AI6335" s="10">
        <v>1454.53</v>
      </c>
      <c r="AJ6335" t="s">
        <v>47</v>
      </c>
      <c r="AM6335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6335" t="str">
        <f t="shared" si="196"/>
        <v>19-29</v>
      </c>
      <c r="AO6335">
        <f t="shared" si="197"/>
        <v>0</v>
      </c>
      <c r="AP6335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6336" spans="1:42" x14ac:dyDescent="0.25">
      <c r="A6336" t="s">
        <v>7523</v>
      </c>
      <c r="B6336" t="s">
        <v>49</v>
      </c>
      <c r="C6336" s="1">
        <v>32</v>
      </c>
      <c r="D6336" t="s">
        <v>43</v>
      </c>
      <c r="E6336">
        <v>0</v>
      </c>
      <c r="F6336" t="s">
        <v>5280</v>
      </c>
      <c r="G6336" s="1">
        <v>96080</v>
      </c>
      <c r="H6336">
        <v>40.186771999999998</v>
      </c>
      <c r="I6336">
        <v>-122.388361</v>
      </c>
      <c r="J6336">
        <v>0</v>
      </c>
      <c r="K6336" s="1">
        <v>18</v>
      </c>
      <c r="L6336" t="s">
        <v>62</v>
      </c>
      <c r="M6336" t="s">
        <v>40</v>
      </c>
      <c r="N6336" s="10">
        <v>1.42</v>
      </c>
      <c r="O6336" t="s">
        <v>43</v>
      </c>
      <c r="P6336" t="s">
        <v>43</v>
      </c>
      <c r="AA6336" t="s">
        <v>45</v>
      </c>
      <c r="AB6336" t="s">
        <v>43</v>
      </c>
      <c r="AC6336" t="s">
        <v>46</v>
      </c>
      <c r="AD6336" s="10">
        <v>19.649999999999999</v>
      </c>
      <c r="AE6336" s="10">
        <v>411.25</v>
      </c>
      <c r="AF6336" s="10">
        <v>0</v>
      </c>
      <c r="AG6336" s="10">
        <v>0</v>
      </c>
      <c r="AH6336" s="10">
        <v>25.56</v>
      </c>
      <c r="AI6336" s="10">
        <v>436.81</v>
      </c>
      <c r="AJ6336" t="s">
        <v>47</v>
      </c>
      <c r="AM6336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6336" t="str">
        <f t="shared" si="196"/>
        <v>30-39</v>
      </c>
      <c r="AO6336">
        <f t="shared" si="197"/>
        <v>0</v>
      </c>
      <c r="AP6336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337" spans="1:42" x14ac:dyDescent="0.25">
      <c r="A6337" t="s">
        <v>7524</v>
      </c>
      <c r="B6337" t="s">
        <v>39</v>
      </c>
      <c r="C6337" s="1">
        <v>37</v>
      </c>
      <c r="D6337" t="s">
        <v>43</v>
      </c>
      <c r="E6337">
        <v>0</v>
      </c>
      <c r="F6337" t="s">
        <v>322</v>
      </c>
      <c r="G6337" s="1">
        <v>95835</v>
      </c>
      <c r="H6337">
        <v>38.685068999999999</v>
      </c>
      <c r="I6337">
        <v>-121.54370900000001</v>
      </c>
      <c r="J6337">
        <v>0</v>
      </c>
      <c r="K6337" s="1">
        <v>23</v>
      </c>
      <c r="L6337" t="s">
        <v>62</v>
      </c>
      <c r="M6337" t="s">
        <v>40</v>
      </c>
      <c r="N6337" s="10">
        <v>35.03</v>
      </c>
      <c r="O6337" t="s">
        <v>40</v>
      </c>
      <c r="P6337" t="s">
        <v>40</v>
      </c>
      <c r="Q6337" t="s">
        <v>79</v>
      </c>
      <c r="R6337">
        <v>3</v>
      </c>
      <c r="S6337" t="s">
        <v>43</v>
      </c>
      <c r="T6337" t="s">
        <v>43</v>
      </c>
      <c r="U6337" t="s">
        <v>43</v>
      </c>
      <c r="V6337" t="s">
        <v>40</v>
      </c>
      <c r="W6337" t="s">
        <v>40</v>
      </c>
      <c r="X6337" t="s">
        <v>40</v>
      </c>
      <c r="Y6337" t="s">
        <v>40</v>
      </c>
      <c r="Z6337" t="s">
        <v>40</v>
      </c>
      <c r="AA6337" t="s">
        <v>45</v>
      </c>
      <c r="AB6337" t="s">
        <v>40</v>
      </c>
      <c r="AC6337" t="s">
        <v>46</v>
      </c>
      <c r="AD6337" s="10">
        <v>73.75</v>
      </c>
      <c r="AE6337" s="10">
        <v>1756.6</v>
      </c>
      <c r="AF6337" s="10">
        <v>0</v>
      </c>
      <c r="AG6337" s="10">
        <v>0</v>
      </c>
      <c r="AH6337" s="10">
        <v>805.69</v>
      </c>
      <c r="AI6337" s="10">
        <v>2562.29</v>
      </c>
      <c r="AJ6337" t="s">
        <v>47</v>
      </c>
      <c r="AM6337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6337" t="str">
        <f t="shared" si="196"/>
        <v>30-39</v>
      </c>
      <c r="AO6337">
        <f t="shared" si="197"/>
        <v>0</v>
      </c>
      <c r="AP633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338" spans="1:42" x14ac:dyDescent="0.25">
      <c r="A6338" t="s">
        <v>7525</v>
      </c>
      <c r="B6338" t="s">
        <v>39</v>
      </c>
      <c r="C6338" s="1">
        <v>75</v>
      </c>
      <c r="D6338" t="s">
        <v>40</v>
      </c>
      <c r="E6338">
        <v>0</v>
      </c>
      <c r="F6338" t="s">
        <v>3297</v>
      </c>
      <c r="G6338" s="1">
        <v>93234</v>
      </c>
      <c r="H6338">
        <v>36.217863999999999</v>
      </c>
      <c r="I6338">
        <v>-120.080117</v>
      </c>
      <c r="J6338">
        <v>1</v>
      </c>
      <c r="K6338" s="1">
        <v>7</v>
      </c>
      <c r="L6338" t="s">
        <v>54</v>
      </c>
      <c r="M6338" t="s">
        <v>40</v>
      </c>
      <c r="N6338" s="10">
        <v>21.43</v>
      </c>
      <c r="O6338" t="s">
        <v>40</v>
      </c>
      <c r="P6338" t="s">
        <v>40</v>
      </c>
      <c r="Q6338" t="s">
        <v>55</v>
      </c>
      <c r="R6338">
        <v>12</v>
      </c>
      <c r="S6338" t="s">
        <v>43</v>
      </c>
      <c r="T6338" t="s">
        <v>43</v>
      </c>
      <c r="U6338" t="s">
        <v>43</v>
      </c>
      <c r="V6338" t="s">
        <v>43</v>
      </c>
      <c r="W6338" t="s">
        <v>43</v>
      </c>
      <c r="X6338" t="s">
        <v>40</v>
      </c>
      <c r="Y6338" t="s">
        <v>43</v>
      </c>
      <c r="Z6338" t="s">
        <v>40</v>
      </c>
      <c r="AA6338" t="s">
        <v>51</v>
      </c>
      <c r="AB6338" t="s">
        <v>40</v>
      </c>
      <c r="AC6338" t="s">
        <v>56</v>
      </c>
      <c r="AD6338" s="10">
        <v>84.55</v>
      </c>
      <c r="AE6338" s="10">
        <v>646.85</v>
      </c>
      <c r="AF6338" s="10">
        <v>0</v>
      </c>
      <c r="AG6338" s="10">
        <v>0</v>
      </c>
      <c r="AH6338" s="10">
        <v>150.01</v>
      </c>
      <c r="AI6338" s="10">
        <v>796.86</v>
      </c>
      <c r="AJ6338" t="s">
        <v>57</v>
      </c>
      <c r="AK6338" t="s">
        <v>58</v>
      </c>
      <c r="AL6338" t="s">
        <v>104</v>
      </c>
      <c r="AM633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338" t="str">
        <f t="shared" ref="AN6338:AN6401" si="198">IF(C6338&lt;=29,"19-29",IF(C6338&lt;=39,"30-39",IF(C6338&lt;=49,"40-49",IF(C6338&lt;=59,"50-59","60-80"))))</f>
        <v>60-80</v>
      </c>
      <c r="AO6338">
        <f t="shared" ref="AO6338:AO6401" si="199">IF(AJ6338="Churned",1,0)</f>
        <v>1</v>
      </c>
      <c r="AP633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339" spans="1:42" x14ac:dyDescent="0.25">
      <c r="A6339" t="s">
        <v>7526</v>
      </c>
      <c r="B6339" t="s">
        <v>39</v>
      </c>
      <c r="C6339" s="1">
        <v>40</v>
      </c>
      <c r="D6339" t="s">
        <v>43</v>
      </c>
      <c r="E6339">
        <v>0</v>
      </c>
      <c r="F6339" t="s">
        <v>149</v>
      </c>
      <c r="G6339" s="1">
        <v>92398</v>
      </c>
      <c r="H6339">
        <v>35.013299000000004</v>
      </c>
      <c r="I6339">
        <v>-116.834092</v>
      </c>
      <c r="J6339">
        <v>0</v>
      </c>
      <c r="K6339" s="1">
        <v>1</v>
      </c>
      <c r="L6339" t="s">
        <v>42</v>
      </c>
      <c r="M6339" t="s">
        <v>40</v>
      </c>
      <c r="N6339" s="10">
        <v>27.59</v>
      </c>
      <c r="O6339" t="s">
        <v>43</v>
      </c>
      <c r="P6339" t="s">
        <v>43</v>
      </c>
      <c r="AA6339" t="s">
        <v>51</v>
      </c>
      <c r="AB6339" t="s">
        <v>43</v>
      </c>
      <c r="AC6339" t="s">
        <v>183</v>
      </c>
      <c r="AD6339" s="10">
        <v>20.149999999999999</v>
      </c>
      <c r="AE6339" s="10">
        <v>20.149999999999999</v>
      </c>
      <c r="AF6339" s="10">
        <v>0</v>
      </c>
      <c r="AG6339" s="10">
        <v>0</v>
      </c>
      <c r="AH6339" s="10">
        <v>27.59</v>
      </c>
      <c r="AI6339" s="10">
        <v>47.74</v>
      </c>
      <c r="AJ6339" t="s">
        <v>98</v>
      </c>
      <c r="AM6339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339" t="str">
        <f t="shared" si="198"/>
        <v>40-49</v>
      </c>
      <c r="AO6339">
        <f t="shared" si="199"/>
        <v>0</v>
      </c>
      <c r="AP6339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340" spans="1:42" x14ac:dyDescent="0.25">
      <c r="A6340" t="s">
        <v>7527</v>
      </c>
      <c r="B6340" t="s">
        <v>49</v>
      </c>
      <c r="C6340" s="1">
        <v>29</v>
      </c>
      <c r="D6340" t="s">
        <v>40</v>
      </c>
      <c r="E6340">
        <v>0</v>
      </c>
      <c r="F6340" t="s">
        <v>275</v>
      </c>
      <c r="G6340" s="1">
        <v>94063</v>
      </c>
      <c r="H6340">
        <v>37.499411000000002</v>
      </c>
      <c r="I6340">
        <v>-122.19631800000001</v>
      </c>
      <c r="J6340">
        <v>1</v>
      </c>
      <c r="K6340" s="1">
        <v>71</v>
      </c>
      <c r="L6340" t="s">
        <v>42</v>
      </c>
      <c r="M6340" t="s">
        <v>40</v>
      </c>
      <c r="N6340" s="10">
        <v>33.83</v>
      </c>
      <c r="O6340" t="s">
        <v>40</v>
      </c>
      <c r="P6340" t="s">
        <v>40</v>
      </c>
      <c r="Q6340" t="s">
        <v>55</v>
      </c>
      <c r="R6340">
        <v>27</v>
      </c>
      <c r="S6340" t="s">
        <v>40</v>
      </c>
      <c r="T6340" t="s">
        <v>40</v>
      </c>
      <c r="U6340" t="s">
        <v>40</v>
      </c>
      <c r="V6340" t="s">
        <v>40</v>
      </c>
      <c r="W6340" t="s">
        <v>40</v>
      </c>
      <c r="X6340" t="s">
        <v>40</v>
      </c>
      <c r="Y6340" t="s">
        <v>40</v>
      </c>
      <c r="Z6340" t="s">
        <v>43</v>
      </c>
      <c r="AA6340" t="s">
        <v>73</v>
      </c>
      <c r="AB6340" t="s">
        <v>40</v>
      </c>
      <c r="AC6340" t="s">
        <v>56</v>
      </c>
      <c r="AD6340" s="10">
        <v>116.1</v>
      </c>
      <c r="AE6340" s="10">
        <v>8310.5499999999993</v>
      </c>
      <c r="AF6340" s="10">
        <v>0</v>
      </c>
      <c r="AG6340" s="10">
        <v>130</v>
      </c>
      <c r="AH6340" s="10">
        <v>2401.9299999999998</v>
      </c>
      <c r="AI6340" s="10">
        <v>10842.48</v>
      </c>
      <c r="AJ6340" t="s">
        <v>47</v>
      </c>
      <c r="AM634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340" t="str">
        <f t="shared" si="198"/>
        <v>19-29</v>
      </c>
      <c r="AO6340">
        <f t="shared" si="199"/>
        <v>0</v>
      </c>
      <c r="AP6340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341" spans="1:42" x14ac:dyDescent="0.25">
      <c r="A6341" t="s">
        <v>7528</v>
      </c>
      <c r="B6341" t="s">
        <v>39</v>
      </c>
      <c r="C6341" s="1">
        <v>38</v>
      </c>
      <c r="D6341" t="s">
        <v>40</v>
      </c>
      <c r="E6341">
        <v>3</v>
      </c>
      <c r="F6341" t="s">
        <v>631</v>
      </c>
      <c r="G6341" s="1">
        <v>90717</v>
      </c>
      <c r="H6341">
        <v>33.794209000000002</v>
      </c>
      <c r="I6341">
        <v>-118.31735399999999</v>
      </c>
      <c r="J6341">
        <v>5</v>
      </c>
      <c r="K6341" s="1">
        <v>4</v>
      </c>
      <c r="L6341" t="s">
        <v>42</v>
      </c>
      <c r="M6341" t="s">
        <v>40</v>
      </c>
      <c r="N6341" s="10">
        <v>42.71</v>
      </c>
      <c r="O6341" t="s">
        <v>43</v>
      </c>
      <c r="P6341" t="s">
        <v>40</v>
      </c>
      <c r="Q6341" t="s">
        <v>79</v>
      </c>
      <c r="R6341">
        <v>56</v>
      </c>
      <c r="S6341" t="s">
        <v>43</v>
      </c>
      <c r="T6341" t="s">
        <v>40</v>
      </c>
      <c r="U6341" t="s">
        <v>43</v>
      </c>
      <c r="V6341" t="s">
        <v>40</v>
      </c>
      <c r="W6341" t="s">
        <v>43</v>
      </c>
      <c r="X6341" t="s">
        <v>43</v>
      </c>
      <c r="Y6341" t="s">
        <v>43</v>
      </c>
      <c r="Z6341" t="s">
        <v>40</v>
      </c>
      <c r="AA6341" t="s">
        <v>51</v>
      </c>
      <c r="AB6341" t="s">
        <v>43</v>
      </c>
      <c r="AC6341" t="s">
        <v>46</v>
      </c>
      <c r="AD6341" s="10">
        <v>56.5</v>
      </c>
      <c r="AE6341" s="10">
        <v>235.1</v>
      </c>
      <c r="AF6341" s="10">
        <v>0</v>
      </c>
      <c r="AG6341" s="10">
        <v>0</v>
      </c>
      <c r="AH6341" s="10">
        <v>170.84</v>
      </c>
      <c r="AI6341" s="10">
        <v>405.94</v>
      </c>
      <c r="AJ6341" t="s">
        <v>57</v>
      </c>
      <c r="AK6341" t="s">
        <v>63</v>
      </c>
      <c r="AL6341" t="s">
        <v>559</v>
      </c>
      <c r="AM634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341" t="str">
        <f t="shared" si="198"/>
        <v>30-39</v>
      </c>
      <c r="AO6341">
        <f t="shared" si="199"/>
        <v>1</v>
      </c>
      <c r="AP6341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6342" spans="1:42" x14ac:dyDescent="0.25">
      <c r="A6342" t="s">
        <v>7529</v>
      </c>
      <c r="B6342" t="s">
        <v>49</v>
      </c>
      <c r="C6342" s="1">
        <v>67</v>
      </c>
      <c r="D6342" t="s">
        <v>43</v>
      </c>
      <c r="E6342">
        <v>0</v>
      </c>
      <c r="F6342" t="s">
        <v>1149</v>
      </c>
      <c r="G6342" s="1">
        <v>95687</v>
      </c>
      <c r="H6342">
        <v>38.333132999999997</v>
      </c>
      <c r="I6342">
        <v>-121.920151</v>
      </c>
      <c r="J6342">
        <v>0</v>
      </c>
      <c r="K6342" s="1">
        <v>64</v>
      </c>
      <c r="L6342" t="s">
        <v>42</v>
      </c>
      <c r="M6342" t="s">
        <v>40</v>
      </c>
      <c r="N6342" s="10">
        <v>10.07</v>
      </c>
      <c r="O6342" t="s">
        <v>40</v>
      </c>
      <c r="P6342" t="s">
        <v>40</v>
      </c>
      <c r="Q6342" t="s">
        <v>55</v>
      </c>
      <c r="R6342">
        <v>26</v>
      </c>
      <c r="S6342" t="s">
        <v>43</v>
      </c>
      <c r="T6342" t="s">
        <v>43</v>
      </c>
      <c r="U6342" t="s">
        <v>40</v>
      </c>
      <c r="V6342" t="s">
        <v>40</v>
      </c>
      <c r="W6342" t="s">
        <v>40</v>
      </c>
      <c r="X6342" t="s">
        <v>40</v>
      </c>
      <c r="Y6342" t="s">
        <v>40</v>
      </c>
      <c r="Z6342" t="s">
        <v>40</v>
      </c>
      <c r="AA6342" t="s">
        <v>45</v>
      </c>
      <c r="AB6342" t="s">
        <v>43</v>
      </c>
      <c r="AC6342" t="s">
        <v>56</v>
      </c>
      <c r="AD6342" s="10">
        <v>102.1</v>
      </c>
      <c r="AE6342" s="10">
        <v>6688.1</v>
      </c>
      <c r="AF6342" s="10">
        <v>0</v>
      </c>
      <c r="AG6342" s="10">
        <v>0</v>
      </c>
      <c r="AH6342" s="10">
        <v>644.48</v>
      </c>
      <c r="AI6342" s="10">
        <v>7332.58</v>
      </c>
      <c r="AJ6342" t="s">
        <v>47</v>
      </c>
      <c r="AM634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342" t="str">
        <f t="shared" si="198"/>
        <v>60-80</v>
      </c>
      <c r="AO6342">
        <f t="shared" si="199"/>
        <v>0</v>
      </c>
      <c r="AP6342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343" spans="1:42" x14ac:dyDescent="0.25">
      <c r="A6343" t="s">
        <v>7530</v>
      </c>
      <c r="B6343" t="s">
        <v>39</v>
      </c>
      <c r="C6343" s="1">
        <v>61</v>
      </c>
      <c r="D6343" t="s">
        <v>43</v>
      </c>
      <c r="E6343">
        <v>0</v>
      </c>
      <c r="F6343" t="s">
        <v>1457</v>
      </c>
      <c r="G6343" s="1">
        <v>91761</v>
      </c>
      <c r="H6343">
        <v>34.035601999999997</v>
      </c>
      <c r="I6343">
        <v>-117.591528</v>
      </c>
      <c r="J6343">
        <v>0</v>
      </c>
      <c r="K6343" s="1">
        <v>35</v>
      </c>
      <c r="L6343" t="s">
        <v>42</v>
      </c>
      <c r="M6343" t="s">
        <v>40</v>
      </c>
      <c r="N6343" s="10">
        <v>2.15</v>
      </c>
      <c r="O6343" t="s">
        <v>43</v>
      </c>
      <c r="P6343" t="s">
        <v>40</v>
      </c>
      <c r="Q6343" t="s">
        <v>79</v>
      </c>
      <c r="R6343">
        <v>7</v>
      </c>
      <c r="S6343" t="s">
        <v>43</v>
      </c>
      <c r="T6343" t="s">
        <v>43</v>
      </c>
      <c r="U6343" t="s">
        <v>40</v>
      </c>
      <c r="V6343" t="s">
        <v>43</v>
      </c>
      <c r="W6343" t="s">
        <v>43</v>
      </c>
      <c r="X6343" t="s">
        <v>40</v>
      </c>
      <c r="Y6343" t="s">
        <v>40</v>
      </c>
      <c r="Z6343" t="s">
        <v>40</v>
      </c>
      <c r="AA6343" t="s">
        <v>51</v>
      </c>
      <c r="AB6343" t="s">
        <v>40</v>
      </c>
      <c r="AC6343" t="s">
        <v>56</v>
      </c>
      <c r="AD6343" s="10">
        <v>62.1</v>
      </c>
      <c r="AE6343" s="10">
        <v>2096.1</v>
      </c>
      <c r="AF6343" s="10">
        <v>0</v>
      </c>
      <c r="AG6343" s="10">
        <v>0</v>
      </c>
      <c r="AH6343" s="10">
        <v>75.25</v>
      </c>
      <c r="AI6343" s="10">
        <v>2171.35</v>
      </c>
      <c r="AJ6343" t="s">
        <v>47</v>
      </c>
      <c r="AM6343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343" t="str">
        <f t="shared" si="198"/>
        <v>60-80</v>
      </c>
      <c r="AO6343">
        <f t="shared" si="199"/>
        <v>0</v>
      </c>
      <c r="AP634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344" spans="1:42" x14ac:dyDescent="0.25">
      <c r="A6344" t="s">
        <v>7531</v>
      </c>
      <c r="B6344" t="s">
        <v>49</v>
      </c>
      <c r="C6344" s="1">
        <v>63</v>
      </c>
      <c r="D6344" t="s">
        <v>43</v>
      </c>
      <c r="E6344">
        <v>2</v>
      </c>
      <c r="F6344" t="s">
        <v>1434</v>
      </c>
      <c r="G6344" s="1">
        <v>92545</v>
      </c>
      <c r="H6344">
        <v>33.734932999999998</v>
      </c>
      <c r="I6344">
        <v>-117.044145</v>
      </c>
      <c r="J6344">
        <v>0</v>
      </c>
      <c r="K6344" s="1">
        <v>11</v>
      </c>
      <c r="L6344" t="s">
        <v>62</v>
      </c>
      <c r="M6344" t="s">
        <v>40</v>
      </c>
      <c r="N6344" s="10">
        <v>47.12</v>
      </c>
      <c r="O6344" t="s">
        <v>40</v>
      </c>
      <c r="P6344" t="s">
        <v>40</v>
      </c>
      <c r="Q6344" t="s">
        <v>55</v>
      </c>
      <c r="R6344">
        <v>23</v>
      </c>
      <c r="S6344" t="s">
        <v>43</v>
      </c>
      <c r="T6344" t="s">
        <v>43</v>
      </c>
      <c r="U6344" t="s">
        <v>40</v>
      </c>
      <c r="V6344" t="s">
        <v>43</v>
      </c>
      <c r="W6344" t="s">
        <v>43</v>
      </c>
      <c r="X6344" t="s">
        <v>43</v>
      </c>
      <c r="Y6344" t="s">
        <v>43</v>
      </c>
      <c r="Z6344" t="s">
        <v>40</v>
      </c>
      <c r="AA6344" t="s">
        <v>51</v>
      </c>
      <c r="AB6344" t="s">
        <v>40</v>
      </c>
      <c r="AC6344" t="s">
        <v>183</v>
      </c>
      <c r="AD6344" s="10">
        <v>78</v>
      </c>
      <c r="AE6344" s="10">
        <v>851.8</v>
      </c>
      <c r="AF6344" s="10">
        <v>0</v>
      </c>
      <c r="AG6344" s="10">
        <v>0</v>
      </c>
      <c r="AH6344" s="10">
        <v>518.32000000000005</v>
      </c>
      <c r="AI6344" s="10">
        <v>1370.12</v>
      </c>
      <c r="AJ6344" t="s">
        <v>47</v>
      </c>
      <c r="AM634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344" t="str">
        <f t="shared" si="198"/>
        <v>60-80</v>
      </c>
      <c r="AO6344">
        <f t="shared" si="199"/>
        <v>0</v>
      </c>
      <c r="AP634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345" spans="1:42" x14ac:dyDescent="0.25">
      <c r="A6345" t="s">
        <v>7532</v>
      </c>
      <c r="B6345" t="s">
        <v>49</v>
      </c>
      <c r="C6345" s="1">
        <v>23</v>
      </c>
      <c r="D6345" t="s">
        <v>43</v>
      </c>
      <c r="E6345">
        <v>0</v>
      </c>
      <c r="F6345" t="s">
        <v>2438</v>
      </c>
      <c r="G6345" s="1">
        <v>93543</v>
      </c>
      <c r="H6345">
        <v>34.505273000000003</v>
      </c>
      <c r="I6345">
        <v>-117.955054</v>
      </c>
      <c r="J6345">
        <v>0</v>
      </c>
      <c r="K6345" s="1">
        <v>27</v>
      </c>
      <c r="L6345" t="s">
        <v>129</v>
      </c>
      <c r="M6345" t="s">
        <v>40</v>
      </c>
      <c r="N6345" s="10">
        <v>8.86</v>
      </c>
      <c r="O6345" t="s">
        <v>40</v>
      </c>
      <c r="P6345" t="s">
        <v>40</v>
      </c>
      <c r="Q6345" t="s">
        <v>55</v>
      </c>
      <c r="R6345">
        <v>73</v>
      </c>
      <c r="S6345" t="s">
        <v>43</v>
      </c>
      <c r="T6345" t="s">
        <v>43</v>
      </c>
      <c r="U6345" t="s">
        <v>40</v>
      </c>
      <c r="V6345" t="s">
        <v>43</v>
      </c>
      <c r="W6345" t="s">
        <v>40</v>
      </c>
      <c r="X6345" t="s">
        <v>40</v>
      </c>
      <c r="Y6345" t="s">
        <v>40</v>
      </c>
      <c r="Z6345" t="s">
        <v>43</v>
      </c>
      <c r="AA6345" t="s">
        <v>45</v>
      </c>
      <c r="AB6345" t="s">
        <v>40</v>
      </c>
      <c r="AC6345" t="s">
        <v>56</v>
      </c>
      <c r="AD6345" s="10">
        <v>100.5</v>
      </c>
      <c r="AE6345" s="10">
        <v>2673.45</v>
      </c>
      <c r="AF6345" s="10">
        <v>0</v>
      </c>
      <c r="AG6345" s="10">
        <v>70</v>
      </c>
      <c r="AH6345" s="10">
        <v>239.22</v>
      </c>
      <c r="AI6345" s="10">
        <v>2982.67</v>
      </c>
      <c r="AJ6345" t="s">
        <v>47</v>
      </c>
      <c r="AM6345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345" t="str">
        <f t="shared" si="198"/>
        <v>19-29</v>
      </c>
      <c r="AO6345">
        <f t="shared" si="199"/>
        <v>0</v>
      </c>
      <c r="AP6345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346" spans="1:42" x14ac:dyDescent="0.25">
      <c r="A6346" t="s">
        <v>7533</v>
      </c>
      <c r="B6346" t="s">
        <v>49</v>
      </c>
      <c r="C6346" s="1">
        <v>29</v>
      </c>
      <c r="D6346" t="s">
        <v>40</v>
      </c>
      <c r="E6346">
        <v>0</v>
      </c>
      <c r="F6346" t="s">
        <v>151</v>
      </c>
      <c r="G6346" s="1">
        <v>92107</v>
      </c>
      <c r="H6346">
        <v>32.741852000000002</v>
      </c>
      <c r="I6346">
        <v>-117.243453</v>
      </c>
      <c r="J6346">
        <v>5</v>
      </c>
      <c r="K6346" s="1">
        <v>64</v>
      </c>
      <c r="L6346" t="s">
        <v>42</v>
      </c>
      <c r="M6346" t="s">
        <v>40</v>
      </c>
      <c r="N6346" s="10">
        <v>40.18</v>
      </c>
      <c r="O6346" t="s">
        <v>40</v>
      </c>
      <c r="P6346" t="s">
        <v>40</v>
      </c>
      <c r="Q6346" t="s">
        <v>55</v>
      </c>
      <c r="R6346">
        <v>30</v>
      </c>
      <c r="S6346" t="s">
        <v>43</v>
      </c>
      <c r="T6346" t="s">
        <v>40</v>
      </c>
      <c r="U6346" t="s">
        <v>43</v>
      </c>
      <c r="V6346" t="s">
        <v>40</v>
      </c>
      <c r="W6346" t="s">
        <v>40</v>
      </c>
      <c r="X6346" t="s">
        <v>40</v>
      </c>
      <c r="Y6346" t="s">
        <v>40</v>
      </c>
      <c r="Z6346" t="s">
        <v>40</v>
      </c>
      <c r="AA6346" t="s">
        <v>73</v>
      </c>
      <c r="AB6346" t="s">
        <v>40</v>
      </c>
      <c r="AC6346" t="s">
        <v>56</v>
      </c>
      <c r="AD6346" s="10">
        <v>105.25</v>
      </c>
      <c r="AE6346" s="10">
        <v>6823.4</v>
      </c>
      <c r="AF6346" s="10">
        <v>23.67</v>
      </c>
      <c r="AG6346" s="10">
        <v>0</v>
      </c>
      <c r="AH6346" s="10">
        <v>2571.52</v>
      </c>
      <c r="AI6346" s="10">
        <v>9371.25</v>
      </c>
      <c r="AJ6346" t="s">
        <v>47</v>
      </c>
      <c r="AM634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346" t="str">
        <f t="shared" si="198"/>
        <v>19-29</v>
      </c>
      <c r="AO6346">
        <f t="shared" si="199"/>
        <v>0</v>
      </c>
      <c r="AP6346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347" spans="1:42" x14ac:dyDescent="0.25">
      <c r="A6347" t="s">
        <v>7534</v>
      </c>
      <c r="B6347" t="s">
        <v>39</v>
      </c>
      <c r="C6347" s="1">
        <v>58</v>
      </c>
      <c r="D6347" t="s">
        <v>43</v>
      </c>
      <c r="E6347">
        <v>0</v>
      </c>
      <c r="F6347" t="s">
        <v>3744</v>
      </c>
      <c r="G6347" s="1">
        <v>92358</v>
      </c>
      <c r="H6347">
        <v>34.238162000000003</v>
      </c>
      <c r="I6347">
        <v>-117.534306</v>
      </c>
      <c r="J6347">
        <v>0</v>
      </c>
      <c r="K6347" s="1">
        <v>71</v>
      </c>
      <c r="L6347" t="s">
        <v>72</v>
      </c>
      <c r="M6347" t="s">
        <v>40</v>
      </c>
      <c r="N6347" s="10">
        <v>17.899999999999999</v>
      </c>
      <c r="O6347" t="s">
        <v>40</v>
      </c>
      <c r="P6347" t="s">
        <v>40</v>
      </c>
      <c r="Q6347" t="s">
        <v>55</v>
      </c>
      <c r="R6347">
        <v>21</v>
      </c>
      <c r="S6347" t="s">
        <v>40</v>
      </c>
      <c r="T6347" t="s">
        <v>40</v>
      </c>
      <c r="U6347" t="s">
        <v>40</v>
      </c>
      <c r="V6347" t="s">
        <v>40</v>
      </c>
      <c r="W6347" t="s">
        <v>40</v>
      </c>
      <c r="X6347" t="s">
        <v>40</v>
      </c>
      <c r="Y6347" t="s">
        <v>40</v>
      </c>
      <c r="Z6347" t="s">
        <v>40</v>
      </c>
      <c r="AA6347" t="s">
        <v>73</v>
      </c>
      <c r="AB6347" t="s">
        <v>40</v>
      </c>
      <c r="AC6347" t="s">
        <v>56</v>
      </c>
      <c r="AD6347" s="10">
        <v>118.65</v>
      </c>
      <c r="AE6347" s="10">
        <v>8477.6</v>
      </c>
      <c r="AF6347" s="10">
        <v>0</v>
      </c>
      <c r="AG6347" s="10">
        <v>0</v>
      </c>
      <c r="AH6347" s="10">
        <v>1270.9000000000001</v>
      </c>
      <c r="AI6347" s="10">
        <v>9748.5</v>
      </c>
      <c r="AJ6347" t="s">
        <v>47</v>
      </c>
      <c r="AM634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347" t="str">
        <f t="shared" si="198"/>
        <v>50-59</v>
      </c>
      <c r="AO6347">
        <f t="shared" si="199"/>
        <v>0</v>
      </c>
      <c r="AP6347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348" spans="1:42" x14ac:dyDescent="0.25">
      <c r="A6348" t="s">
        <v>7535</v>
      </c>
      <c r="B6348" t="s">
        <v>39</v>
      </c>
      <c r="C6348" s="1">
        <v>54</v>
      </c>
      <c r="D6348" t="s">
        <v>43</v>
      </c>
      <c r="E6348">
        <v>0</v>
      </c>
      <c r="F6348" t="s">
        <v>4584</v>
      </c>
      <c r="G6348" s="1">
        <v>95465</v>
      </c>
      <c r="H6348">
        <v>38.415002999999999</v>
      </c>
      <c r="I6348">
        <v>-122.998726</v>
      </c>
      <c r="J6348">
        <v>0</v>
      </c>
      <c r="K6348" s="1">
        <v>1</v>
      </c>
      <c r="L6348" t="s">
        <v>42</v>
      </c>
      <c r="M6348" t="s">
        <v>40</v>
      </c>
      <c r="N6348" s="10">
        <v>36.049999999999997</v>
      </c>
      <c r="O6348" t="s">
        <v>43</v>
      </c>
      <c r="P6348" t="s">
        <v>40</v>
      </c>
      <c r="Q6348" t="s">
        <v>79</v>
      </c>
      <c r="R6348">
        <v>30</v>
      </c>
      <c r="S6348" t="s">
        <v>43</v>
      </c>
      <c r="T6348" t="s">
        <v>43</v>
      </c>
      <c r="U6348" t="s">
        <v>40</v>
      </c>
      <c r="V6348" t="s">
        <v>40</v>
      </c>
      <c r="W6348" t="s">
        <v>40</v>
      </c>
      <c r="X6348" t="s">
        <v>40</v>
      </c>
      <c r="Y6348" t="s">
        <v>40</v>
      </c>
      <c r="Z6348" t="s">
        <v>40</v>
      </c>
      <c r="AA6348" t="s">
        <v>45</v>
      </c>
      <c r="AB6348" t="s">
        <v>43</v>
      </c>
      <c r="AC6348" t="s">
        <v>46</v>
      </c>
      <c r="AD6348" s="10">
        <v>74.099999999999994</v>
      </c>
      <c r="AE6348" s="10">
        <v>74.099999999999994</v>
      </c>
      <c r="AF6348" s="10">
        <v>0</v>
      </c>
      <c r="AG6348" s="10">
        <v>0</v>
      </c>
      <c r="AH6348" s="10">
        <v>36.049999999999997</v>
      </c>
      <c r="AI6348" s="10">
        <v>110.15</v>
      </c>
      <c r="AJ6348" t="s">
        <v>98</v>
      </c>
      <c r="AM634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348" t="str">
        <f t="shared" si="198"/>
        <v>50-59</v>
      </c>
      <c r="AO6348">
        <f t="shared" si="199"/>
        <v>0</v>
      </c>
      <c r="AP634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349" spans="1:42" x14ac:dyDescent="0.25">
      <c r="A6349" t="s">
        <v>7536</v>
      </c>
      <c r="B6349" t="s">
        <v>39</v>
      </c>
      <c r="C6349" s="1">
        <v>79</v>
      </c>
      <c r="D6349" t="s">
        <v>40</v>
      </c>
      <c r="E6349">
        <v>0</v>
      </c>
      <c r="F6349" t="s">
        <v>626</v>
      </c>
      <c r="G6349" s="1">
        <v>91411</v>
      </c>
      <c r="H6349">
        <v>34.178469999999997</v>
      </c>
      <c r="I6349">
        <v>-118.45947200000001</v>
      </c>
      <c r="J6349">
        <v>1</v>
      </c>
      <c r="K6349" s="1">
        <v>34</v>
      </c>
      <c r="L6349" t="s">
        <v>129</v>
      </c>
      <c r="M6349" t="s">
        <v>40</v>
      </c>
      <c r="N6349" s="10">
        <v>25.84</v>
      </c>
      <c r="O6349" t="s">
        <v>40</v>
      </c>
      <c r="P6349" t="s">
        <v>40</v>
      </c>
      <c r="Q6349" t="s">
        <v>55</v>
      </c>
      <c r="R6349">
        <v>15</v>
      </c>
      <c r="S6349" t="s">
        <v>43</v>
      </c>
      <c r="T6349" t="s">
        <v>40</v>
      </c>
      <c r="U6349" t="s">
        <v>43</v>
      </c>
      <c r="V6349" t="s">
        <v>43</v>
      </c>
      <c r="W6349" t="s">
        <v>43</v>
      </c>
      <c r="X6349" t="s">
        <v>43</v>
      </c>
      <c r="Y6349" t="s">
        <v>43</v>
      </c>
      <c r="Z6349" t="s">
        <v>40</v>
      </c>
      <c r="AA6349" t="s">
        <v>51</v>
      </c>
      <c r="AB6349" t="s">
        <v>40</v>
      </c>
      <c r="AC6349" t="s">
        <v>46</v>
      </c>
      <c r="AD6349" s="10">
        <v>79.599999999999994</v>
      </c>
      <c r="AE6349" s="10">
        <v>2718.3</v>
      </c>
      <c r="AF6349" s="10">
        <v>0</v>
      </c>
      <c r="AG6349" s="10">
        <v>0</v>
      </c>
      <c r="AH6349" s="10">
        <v>878.56</v>
      </c>
      <c r="AI6349" s="10">
        <v>3596.86</v>
      </c>
      <c r="AJ6349" t="s">
        <v>57</v>
      </c>
      <c r="AK6349" t="s">
        <v>63</v>
      </c>
      <c r="AL6349" t="s">
        <v>64</v>
      </c>
      <c r="AM6349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349" t="str">
        <f t="shared" si="198"/>
        <v>60-80</v>
      </c>
      <c r="AO6349">
        <f t="shared" si="199"/>
        <v>1</v>
      </c>
      <c r="AP6349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350" spans="1:42" x14ac:dyDescent="0.25">
      <c r="A6350" t="s">
        <v>7537</v>
      </c>
      <c r="B6350" t="s">
        <v>39</v>
      </c>
      <c r="C6350" s="1">
        <v>46</v>
      </c>
      <c r="D6350" t="s">
        <v>43</v>
      </c>
      <c r="E6350">
        <v>0</v>
      </c>
      <c r="F6350" t="s">
        <v>1774</v>
      </c>
      <c r="G6350" s="1">
        <v>95323</v>
      </c>
      <c r="H6350">
        <v>37.605925999999997</v>
      </c>
      <c r="I6350">
        <v>-120.69955</v>
      </c>
      <c r="J6350">
        <v>0</v>
      </c>
      <c r="K6350" s="1">
        <v>69</v>
      </c>
      <c r="L6350" t="s">
        <v>72</v>
      </c>
      <c r="M6350" t="s">
        <v>40</v>
      </c>
      <c r="N6350" s="10">
        <v>13.91</v>
      </c>
      <c r="O6350" t="s">
        <v>40</v>
      </c>
      <c r="P6350" t="s">
        <v>40</v>
      </c>
      <c r="Q6350" t="s">
        <v>44</v>
      </c>
      <c r="R6350">
        <v>7</v>
      </c>
      <c r="S6350" t="s">
        <v>40</v>
      </c>
      <c r="T6350" t="s">
        <v>40</v>
      </c>
      <c r="U6350" t="s">
        <v>43</v>
      </c>
      <c r="V6350" t="s">
        <v>40</v>
      </c>
      <c r="W6350" t="s">
        <v>43</v>
      </c>
      <c r="X6350" t="s">
        <v>43</v>
      </c>
      <c r="Y6350" t="s">
        <v>43</v>
      </c>
      <c r="Z6350" t="s">
        <v>40</v>
      </c>
      <c r="AA6350" t="s">
        <v>73</v>
      </c>
      <c r="AB6350" t="s">
        <v>40</v>
      </c>
      <c r="AC6350" t="s">
        <v>46</v>
      </c>
      <c r="AD6350" s="10">
        <v>66.900000000000006</v>
      </c>
      <c r="AE6350" s="10">
        <v>4577.8999999999996</v>
      </c>
      <c r="AF6350" s="10">
        <v>0</v>
      </c>
      <c r="AG6350" s="10">
        <v>0</v>
      </c>
      <c r="AH6350" s="10">
        <v>959.79</v>
      </c>
      <c r="AI6350" s="10">
        <v>5537.69</v>
      </c>
      <c r="AJ6350" t="s">
        <v>47</v>
      </c>
      <c r="AM635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350" t="str">
        <f t="shared" si="198"/>
        <v>40-49</v>
      </c>
      <c r="AO6350">
        <f t="shared" si="199"/>
        <v>0</v>
      </c>
      <c r="AP6350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351" spans="1:42" x14ac:dyDescent="0.25">
      <c r="A6351" t="s">
        <v>7538</v>
      </c>
      <c r="B6351" t="s">
        <v>39</v>
      </c>
      <c r="C6351" s="1">
        <v>63</v>
      </c>
      <c r="D6351" t="s">
        <v>43</v>
      </c>
      <c r="E6351">
        <v>0</v>
      </c>
      <c r="F6351" t="s">
        <v>1116</v>
      </c>
      <c r="G6351" s="1">
        <v>92586</v>
      </c>
      <c r="H6351">
        <v>33.707483000000003</v>
      </c>
      <c r="I6351">
        <v>-117.200006</v>
      </c>
      <c r="J6351">
        <v>0</v>
      </c>
      <c r="K6351" s="1">
        <v>9</v>
      </c>
      <c r="L6351" t="s">
        <v>54</v>
      </c>
      <c r="M6351" t="s">
        <v>40</v>
      </c>
      <c r="N6351" s="10">
        <v>29.87</v>
      </c>
      <c r="O6351" t="s">
        <v>43</v>
      </c>
      <c r="P6351" t="s">
        <v>40</v>
      </c>
      <c r="Q6351" t="s">
        <v>55</v>
      </c>
      <c r="R6351">
        <v>5</v>
      </c>
      <c r="S6351" t="s">
        <v>43</v>
      </c>
      <c r="T6351" t="s">
        <v>43</v>
      </c>
      <c r="U6351" t="s">
        <v>43</v>
      </c>
      <c r="V6351" t="s">
        <v>43</v>
      </c>
      <c r="W6351" t="s">
        <v>43</v>
      </c>
      <c r="X6351" t="s">
        <v>43</v>
      </c>
      <c r="Y6351" t="s">
        <v>43</v>
      </c>
      <c r="Z6351" t="s">
        <v>40</v>
      </c>
      <c r="AA6351" t="s">
        <v>51</v>
      </c>
      <c r="AB6351" t="s">
        <v>43</v>
      </c>
      <c r="AC6351" t="s">
        <v>56</v>
      </c>
      <c r="AD6351" s="10">
        <v>69.05</v>
      </c>
      <c r="AE6351" s="10">
        <v>651.5</v>
      </c>
      <c r="AF6351" s="10">
        <v>0</v>
      </c>
      <c r="AG6351" s="10">
        <v>0</v>
      </c>
      <c r="AH6351" s="10">
        <v>268.83</v>
      </c>
      <c r="AI6351" s="10">
        <v>920.33</v>
      </c>
      <c r="AJ6351" t="s">
        <v>47</v>
      </c>
      <c r="AM635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351" t="str">
        <f t="shared" si="198"/>
        <v>60-80</v>
      </c>
      <c r="AO6351">
        <f t="shared" si="199"/>
        <v>0</v>
      </c>
      <c r="AP6351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352" spans="1:42" x14ac:dyDescent="0.25">
      <c r="A6352" t="s">
        <v>7539</v>
      </c>
      <c r="B6352" t="s">
        <v>39</v>
      </c>
      <c r="C6352" s="1">
        <v>59</v>
      </c>
      <c r="D6352" t="s">
        <v>43</v>
      </c>
      <c r="E6352">
        <v>0</v>
      </c>
      <c r="F6352" t="s">
        <v>2094</v>
      </c>
      <c r="G6352" s="1">
        <v>95223</v>
      </c>
      <c r="H6352">
        <v>38.321530000000003</v>
      </c>
      <c r="I6352">
        <v>-120.236358</v>
      </c>
      <c r="J6352">
        <v>0</v>
      </c>
      <c r="K6352" s="1">
        <v>1</v>
      </c>
      <c r="L6352" t="s">
        <v>42</v>
      </c>
      <c r="M6352" t="s">
        <v>40</v>
      </c>
      <c r="N6352" s="10">
        <v>7.8</v>
      </c>
      <c r="O6352" t="s">
        <v>43</v>
      </c>
      <c r="P6352" t="s">
        <v>43</v>
      </c>
      <c r="AA6352" t="s">
        <v>51</v>
      </c>
      <c r="AB6352" t="s">
        <v>43</v>
      </c>
      <c r="AC6352" t="s">
        <v>56</v>
      </c>
      <c r="AD6352" s="10">
        <v>18.850000000000001</v>
      </c>
      <c r="AE6352" s="10">
        <v>18.850000000000001</v>
      </c>
      <c r="AF6352" s="10">
        <v>0</v>
      </c>
      <c r="AG6352" s="10">
        <v>0</v>
      </c>
      <c r="AH6352" s="10">
        <v>7.8</v>
      </c>
      <c r="AI6352" s="10">
        <v>26.65</v>
      </c>
      <c r="AJ6352" t="s">
        <v>98</v>
      </c>
      <c r="AM635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352" t="str">
        <f t="shared" si="198"/>
        <v>50-59</v>
      </c>
      <c r="AO6352">
        <f t="shared" si="199"/>
        <v>0</v>
      </c>
      <c r="AP6352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353" spans="1:42" x14ac:dyDescent="0.25">
      <c r="A6353" t="s">
        <v>7540</v>
      </c>
      <c r="B6353" t="s">
        <v>49</v>
      </c>
      <c r="C6353" s="1">
        <v>40</v>
      </c>
      <c r="D6353" t="s">
        <v>40</v>
      </c>
      <c r="E6353">
        <v>0</v>
      </c>
      <c r="F6353" t="s">
        <v>4293</v>
      </c>
      <c r="G6353" s="1">
        <v>91340</v>
      </c>
      <c r="H6353">
        <v>34.286130999999997</v>
      </c>
      <c r="I6353">
        <v>-118.435969</v>
      </c>
      <c r="J6353">
        <v>1</v>
      </c>
      <c r="K6353" s="1">
        <v>1</v>
      </c>
      <c r="L6353" t="s">
        <v>54</v>
      </c>
      <c r="M6353" t="s">
        <v>43</v>
      </c>
      <c r="P6353" t="s">
        <v>40</v>
      </c>
      <c r="Q6353" t="s">
        <v>79</v>
      </c>
      <c r="R6353">
        <v>20</v>
      </c>
      <c r="S6353" t="s">
        <v>43</v>
      </c>
      <c r="T6353" t="s">
        <v>43</v>
      </c>
      <c r="U6353" t="s">
        <v>40</v>
      </c>
      <c r="V6353" t="s">
        <v>43</v>
      </c>
      <c r="W6353" t="s">
        <v>40</v>
      </c>
      <c r="X6353" t="s">
        <v>40</v>
      </c>
      <c r="Y6353" t="s">
        <v>40</v>
      </c>
      <c r="Z6353" t="s">
        <v>40</v>
      </c>
      <c r="AA6353" t="s">
        <v>51</v>
      </c>
      <c r="AB6353" t="s">
        <v>40</v>
      </c>
      <c r="AC6353" t="s">
        <v>56</v>
      </c>
      <c r="AD6353" s="10">
        <v>50.35</v>
      </c>
      <c r="AE6353" s="10">
        <v>50.35</v>
      </c>
      <c r="AF6353" s="10">
        <v>0</v>
      </c>
      <c r="AG6353" s="10">
        <v>0</v>
      </c>
      <c r="AH6353" s="10">
        <v>0</v>
      </c>
      <c r="AI6353" s="10">
        <v>50.35</v>
      </c>
      <c r="AJ6353" t="s">
        <v>57</v>
      </c>
      <c r="AK6353" t="s">
        <v>58</v>
      </c>
      <c r="AL6353" t="s">
        <v>214</v>
      </c>
      <c r="AM6353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353" t="str">
        <f t="shared" si="198"/>
        <v>40-49</v>
      </c>
      <c r="AO6353">
        <f t="shared" si="199"/>
        <v>1</v>
      </c>
      <c r="AP6353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6354" spans="1:42" x14ac:dyDescent="0.25">
      <c r="A6354" t="s">
        <v>7541</v>
      </c>
      <c r="B6354" t="s">
        <v>49</v>
      </c>
      <c r="C6354" s="1">
        <v>25</v>
      </c>
      <c r="D6354" t="s">
        <v>43</v>
      </c>
      <c r="E6354">
        <v>0</v>
      </c>
      <c r="F6354" t="s">
        <v>177</v>
      </c>
      <c r="G6354" s="1">
        <v>92240</v>
      </c>
      <c r="H6354">
        <v>33.948557999999998</v>
      </c>
      <c r="I6354">
        <v>-116.516976</v>
      </c>
      <c r="J6354">
        <v>0</v>
      </c>
      <c r="K6354" s="1">
        <v>21</v>
      </c>
      <c r="L6354" t="s">
        <v>62</v>
      </c>
      <c r="M6354" t="s">
        <v>40</v>
      </c>
      <c r="N6354" s="10">
        <v>39.85</v>
      </c>
      <c r="O6354" t="s">
        <v>43</v>
      </c>
      <c r="P6354" t="s">
        <v>40</v>
      </c>
      <c r="Q6354" t="s">
        <v>79</v>
      </c>
      <c r="R6354">
        <v>52</v>
      </c>
      <c r="S6354" t="s">
        <v>43</v>
      </c>
      <c r="T6354" t="s">
        <v>43</v>
      </c>
      <c r="U6354" t="s">
        <v>40</v>
      </c>
      <c r="V6354" t="s">
        <v>43</v>
      </c>
      <c r="W6354" t="s">
        <v>43</v>
      </c>
      <c r="X6354" t="s">
        <v>40</v>
      </c>
      <c r="Y6354" t="s">
        <v>40</v>
      </c>
      <c r="Z6354" t="s">
        <v>40</v>
      </c>
      <c r="AA6354" t="s">
        <v>51</v>
      </c>
      <c r="AB6354" t="s">
        <v>43</v>
      </c>
      <c r="AC6354" t="s">
        <v>46</v>
      </c>
      <c r="AD6354" s="10">
        <v>61.65</v>
      </c>
      <c r="AE6354" s="10">
        <v>1393.6</v>
      </c>
      <c r="AF6354" s="10">
        <v>0</v>
      </c>
      <c r="AG6354" s="10">
        <v>0</v>
      </c>
      <c r="AH6354" s="10">
        <v>836.85</v>
      </c>
      <c r="AI6354" s="10">
        <v>2230.4499999999998</v>
      </c>
      <c r="AJ6354" t="s">
        <v>47</v>
      </c>
      <c r="AM6354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6354" t="str">
        <f t="shared" si="198"/>
        <v>19-29</v>
      </c>
      <c r="AO6354">
        <f t="shared" si="199"/>
        <v>0</v>
      </c>
      <c r="AP635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355" spans="1:42" x14ac:dyDescent="0.25">
      <c r="A6355" t="s">
        <v>7542</v>
      </c>
      <c r="B6355" t="s">
        <v>39</v>
      </c>
      <c r="C6355" s="1">
        <v>63</v>
      </c>
      <c r="D6355" t="s">
        <v>43</v>
      </c>
      <c r="E6355">
        <v>1</v>
      </c>
      <c r="F6355" t="s">
        <v>441</v>
      </c>
      <c r="G6355" s="1">
        <v>90822</v>
      </c>
      <c r="H6355">
        <v>33.778435999999999</v>
      </c>
      <c r="I6355">
        <v>-118.11864799999999</v>
      </c>
      <c r="J6355">
        <v>0</v>
      </c>
      <c r="K6355" s="1">
        <v>13</v>
      </c>
      <c r="L6355" t="s">
        <v>42</v>
      </c>
      <c r="M6355" t="s">
        <v>40</v>
      </c>
      <c r="N6355" s="10">
        <v>27.04</v>
      </c>
      <c r="O6355" t="s">
        <v>43</v>
      </c>
      <c r="P6355" t="s">
        <v>40</v>
      </c>
      <c r="Q6355" t="s">
        <v>79</v>
      </c>
      <c r="R6355">
        <v>10</v>
      </c>
      <c r="S6355" t="s">
        <v>40</v>
      </c>
      <c r="T6355" t="s">
        <v>40</v>
      </c>
      <c r="U6355" t="s">
        <v>43</v>
      </c>
      <c r="V6355" t="s">
        <v>43</v>
      </c>
      <c r="W6355" t="s">
        <v>43</v>
      </c>
      <c r="X6355" t="s">
        <v>43</v>
      </c>
      <c r="Y6355" t="s">
        <v>43</v>
      </c>
      <c r="Z6355" t="s">
        <v>40</v>
      </c>
      <c r="AA6355" t="s">
        <v>51</v>
      </c>
      <c r="AB6355" t="s">
        <v>40</v>
      </c>
      <c r="AC6355" t="s">
        <v>56</v>
      </c>
      <c r="AD6355" s="10">
        <v>56</v>
      </c>
      <c r="AE6355" s="10">
        <v>764.55</v>
      </c>
      <c r="AF6355" s="10">
        <v>0</v>
      </c>
      <c r="AG6355" s="10">
        <v>0</v>
      </c>
      <c r="AH6355" s="10">
        <v>351.52</v>
      </c>
      <c r="AI6355" s="10">
        <v>1116.07</v>
      </c>
      <c r="AJ6355" t="s">
        <v>47</v>
      </c>
      <c r="AM6355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6355" t="str">
        <f t="shared" si="198"/>
        <v>60-80</v>
      </c>
      <c r="AO6355">
        <f t="shared" si="199"/>
        <v>0</v>
      </c>
      <c r="AP6355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6356" spans="1:42" x14ac:dyDescent="0.25">
      <c r="A6356" t="s">
        <v>7543</v>
      </c>
      <c r="B6356" t="s">
        <v>49</v>
      </c>
      <c r="C6356" s="1">
        <v>54</v>
      </c>
      <c r="D6356" t="s">
        <v>43</v>
      </c>
      <c r="E6356">
        <v>0</v>
      </c>
      <c r="F6356" t="s">
        <v>945</v>
      </c>
      <c r="G6356" s="1">
        <v>96006</v>
      </c>
      <c r="H6356">
        <v>41.171577999999997</v>
      </c>
      <c r="I6356">
        <v>-120.913161</v>
      </c>
      <c r="J6356">
        <v>0</v>
      </c>
      <c r="K6356" s="1">
        <v>7</v>
      </c>
      <c r="L6356" t="s">
        <v>42</v>
      </c>
      <c r="M6356" t="s">
        <v>40</v>
      </c>
      <c r="N6356" s="10">
        <v>21.12</v>
      </c>
      <c r="O6356" t="s">
        <v>43</v>
      </c>
      <c r="P6356" t="s">
        <v>40</v>
      </c>
      <c r="Q6356" t="s">
        <v>55</v>
      </c>
      <c r="R6356">
        <v>7</v>
      </c>
      <c r="S6356" t="s">
        <v>43</v>
      </c>
      <c r="T6356" t="s">
        <v>43</v>
      </c>
      <c r="U6356" t="s">
        <v>43</v>
      </c>
      <c r="V6356" t="s">
        <v>43</v>
      </c>
      <c r="W6356" t="s">
        <v>43</v>
      </c>
      <c r="X6356" t="s">
        <v>43</v>
      </c>
      <c r="Y6356" t="s">
        <v>43</v>
      </c>
      <c r="Z6356" t="s">
        <v>40</v>
      </c>
      <c r="AA6356" t="s">
        <v>51</v>
      </c>
      <c r="AB6356" t="s">
        <v>43</v>
      </c>
      <c r="AC6356" t="s">
        <v>56</v>
      </c>
      <c r="AD6356" s="10">
        <v>69.150000000000006</v>
      </c>
      <c r="AE6356" s="10">
        <v>488.65</v>
      </c>
      <c r="AF6356" s="10">
        <v>0</v>
      </c>
      <c r="AG6356" s="10">
        <v>0</v>
      </c>
      <c r="AH6356" s="10">
        <v>147.84</v>
      </c>
      <c r="AI6356" s="10">
        <v>636.49</v>
      </c>
      <c r="AJ6356" t="s">
        <v>47</v>
      </c>
      <c r="AM635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356" t="str">
        <f t="shared" si="198"/>
        <v>50-59</v>
      </c>
      <c r="AO6356">
        <f t="shared" si="199"/>
        <v>0</v>
      </c>
      <c r="AP635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357" spans="1:42" x14ac:dyDescent="0.25">
      <c r="A6357" t="s">
        <v>7544</v>
      </c>
      <c r="B6357" t="s">
        <v>39</v>
      </c>
      <c r="C6357" s="1">
        <v>62</v>
      </c>
      <c r="D6357" t="s">
        <v>43</v>
      </c>
      <c r="E6357">
        <v>0</v>
      </c>
      <c r="F6357" t="s">
        <v>1523</v>
      </c>
      <c r="G6357" s="1">
        <v>96071</v>
      </c>
      <c r="H6357">
        <v>40.656286999999999</v>
      </c>
      <c r="I6357">
        <v>-121.42896500000001</v>
      </c>
      <c r="J6357">
        <v>0</v>
      </c>
      <c r="K6357" s="1">
        <v>3</v>
      </c>
      <c r="L6357" t="s">
        <v>42</v>
      </c>
      <c r="M6357" t="s">
        <v>43</v>
      </c>
      <c r="P6357" t="s">
        <v>40</v>
      </c>
      <c r="Q6357" t="s">
        <v>79</v>
      </c>
      <c r="R6357">
        <v>27</v>
      </c>
      <c r="S6357" t="s">
        <v>43</v>
      </c>
      <c r="T6357" t="s">
        <v>43</v>
      </c>
      <c r="U6357" t="s">
        <v>43</v>
      </c>
      <c r="V6357" t="s">
        <v>43</v>
      </c>
      <c r="W6357" t="s">
        <v>43</v>
      </c>
      <c r="X6357" t="s">
        <v>43</v>
      </c>
      <c r="Y6357" t="s">
        <v>43</v>
      </c>
      <c r="Z6357" t="s">
        <v>40</v>
      </c>
      <c r="AA6357" t="s">
        <v>51</v>
      </c>
      <c r="AB6357" t="s">
        <v>43</v>
      </c>
      <c r="AC6357" t="s">
        <v>56</v>
      </c>
      <c r="AD6357" s="10">
        <v>25.25</v>
      </c>
      <c r="AE6357" s="10">
        <v>58.9</v>
      </c>
      <c r="AF6357" s="10">
        <v>0</v>
      </c>
      <c r="AG6357" s="10">
        <v>0</v>
      </c>
      <c r="AH6357" s="10">
        <v>0</v>
      </c>
      <c r="AI6357" s="10">
        <v>58.9</v>
      </c>
      <c r="AJ6357" t="s">
        <v>57</v>
      </c>
      <c r="AK6357" t="s">
        <v>58</v>
      </c>
      <c r="AL6357" t="s">
        <v>59</v>
      </c>
      <c r="AM635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357" t="str">
        <f t="shared" si="198"/>
        <v>60-80</v>
      </c>
      <c r="AO6357">
        <f t="shared" si="199"/>
        <v>1</v>
      </c>
      <c r="AP6357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358" spans="1:42" x14ac:dyDescent="0.25">
      <c r="A6358" t="s">
        <v>7545</v>
      </c>
      <c r="B6358" t="s">
        <v>49</v>
      </c>
      <c r="C6358" s="1">
        <v>78</v>
      </c>
      <c r="D6358" t="s">
        <v>43</v>
      </c>
      <c r="E6358">
        <v>0</v>
      </c>
      <c r="F6358" t="s">
        <v>2551</v>
      </c>
      <c r="G6358" s="1">
        <v>95553</v>
      </c>
      <c r="H6358">
        <v>40.210895000000001</v>
      </c>
      <c r="I6358">
        <v>-123.86</v>
      </c>
      <c r="J6358">
        <v>0</v>
      </c>
      <c r="K6358" s="1">
        <v>57</v>
      </c>
      <c r="L6358" t="s">
        <v>76</v>
      </c>
      <c r="M6358" t="s">
        <v>40</v>
      </c>
      <c r="N6358" s="10">
        <v>28.44</v>
      </c>
      <c r="O6358" t="s">
        <v>43</v>
      </c>
      <c r="P6358" t="s">
        <v>40</v>
      </c>
      <c r="Q6358" t="s">
        <v>79</v>
      </c>
      <c r="R6358">
        <v>24</v>
      </c>
      <c r="S6358" t="s">
        <v>43</v>
      </c>
      <c r="T6358" t="s">
        <v>43</v>
      </c>
      <c r="U6358" t="s">
        <v>40</v>
      </c>
      <c r="V6358" t="s">
        <v>40</v>
      </c>
      <c r="W6358" t="s">
        <v>43</v>
      </c>
      <c r="X6358" t="s">
        <v>43</v>
      </c>
      <c r="Y6358" t="s">
        <v>43</v>
      </c>
      <c r="Z6358" t="s">
        <v>40</v>
      </c>
      <c r="AA6358" t="s">
        <v>45</v>
      </c>
      <c r="AB6358" t="s">
        <v>40</v>
      </c>
      <c r="AC6358" t="s">
        <v>56</v>
      </c>
      <c r="AD6358" s="10">
        <v>53.5</v>
      </c>
      <c r="AE6358" s="10">
        <v>3035.8</v>
      </c>
      <c r="AF6358" s="10">
        <v>0</v>
      </c>
      <c r="AG6358" s="10">
        <v>0</v>
      </c>
      <c r="AH6358" s="10">
        <v>1621.08</v>
      </c>
      <c r="AI6358" s="10">
        <v>4656.88</v>
      </c>
      <c r="AJ6358" t="s">
        <v>47</v>
      </c>
      <c r="AM635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358" t="str">
        <f t="shared" si="198"/>
        <v>60-80</v>
      </c>
      <c r="AO6358">
        <f t="shared" si="199"/>
        <v>0</v>
      </c>
      <c r="AP6358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6359" spans="1:42" x14ac:dyDescent="0.25">
      <c r="A6359" t="s">
        <v>7546</v>
      </c>
      <c r="B6359" t="s">
        <v>39</v>
      </c>
      <c r="C6359" s="1">
        <v>68</v>
      </c>
      <c r="D6359" t="s">
        <v>43</v>
      </c>
      <c r="E6359">
        <v>0</v>
      </c>
      <c r="F6359" t="s">
        <v>524</v>
      </c>
      <c r="G6359" s="1">
        <v>95020</v>
      </c>
      <c r="H6359">
        <v>37.038890000000002</v>
      </c>
      <c r="I6359">
        <v>-121.528955</v>
      </c>
      <c r="J6359">
        <v>0</v>
      </c>
      <c r="K6359" s="1">
        <v>11</v>
      </c>
      <c r="L6359" t="s">
        <v>42</v>
      </c>
      <c r="M6359" t="s">
        <v>40</v>
      </c>
      <c r="N6359" s="10">
        <v>3.96</v>
      </c>
      <c r="O6359" t="s">
        <v>43</v>
      </c>
      <c r="P6359" t="s">
        <v>40</v>
      </c>
      <c r="Q6359" t="s">
        <v>55</v>
      </c>
      <c r="R6359">
        <v>27</v>
      </c>
      <c r="S6359" t="s">
        <v>43</v>
      </c>
      <c r="T6359" t="s">
        <v>43</v>
      </c>
      <c r="U6359" t="s">
        <v>43</v>
      </c>
      <c r="V6359" t="s">
        <v>43</v>
      </c>
      <c r="W6359" t="s">
        <v>40</v>
      </c>
      <c r="X6359" t="s">
        <v>40</v>
      </c>
      <c r="Y6359" t="s">
        <v>43</v>
      </c>
      <c r="Z6359" t="s">
        <v>40</v>
      </c>
      <c r="AA6359" t="s">
        <v>51</v>
      </c>
      <c r="AB6359" t="s">
        <v>43</v>
      </c>
      <c r="AC6359" t="s">
        <v>56</v>
      </c>
      <c r="AD6359" s="10">
        <v>89.7</v>
      </c>
      <c r="AE6359" s="10">
        <v>1047.7</v>
      </c>
      <c r="AF6359" s="10">
        <v>0</v>
      </c>
      <c r="AG6359" s="10">
        <v>0</v>
      </c>
      <c r="AH6359" s="10">
        <v>43.56</v>
      </c>
      <c r="AI6359" s="10">
        <v>1091.26</v>
      </c>
      <c r="AJ6359" t="s">
        <v>57</v>
      </c>
      <c r="AK6359" t="s">
        <v>121</v>
      </c>
      <c r="AL6359" t="s">
        <v>195</v>
      </c>
      <c r="AM6359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359" t="str">
        <f t="shared" si="198"/>
        <v>60-80</v>
      </c>
      <c r="AO6359">
        <f t="shared" si="199"/>
        <v>1</v>
      </c>
      <c r="AP6359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360" spans="1:42" x14ac:dyDescent="0.25">
      <c r="A6360" t="s">
        <v>7547</v>
      </c>
      <c r="B6360" t="s">
        <v>39</v>
      </c>
      <c r="C6360" s="1">
        <v>48</v>
      </c>
      <c r="D6360" t="s">
        <v>40</v>
      </c>
      <c r="E6360">
        <v>3</v>
      </c>
      <c r="F6360" t="s">
        <v>926</v>
      </c>
      <c r="G6360" s="1">
        <v>95429</v>
      </c>
      <c r="H6360">
        <v>39.756048999999997</v>
      </c>
      <c r="I6360">
        <v>-123.358701</v>
      </c>
      <c r="J6360">
        <v>1</v>
      </c>
      <c r="K6360" s="1">
        <v>19</v>
      </c>
      <c r="L6360" t="s">
        <v>62</v>
      </c>
      <c r="M6360" t="s">
        <v>40</v>
      </c>
      <c r="N6360" s="10">
        <v>31.85</v>
      </c>
      <c r="O6360" t="s">
        <v>43</v>
      </c>
      <c r="P6360" t="s">
        <v>43</v>
      </c>
      <c r="AA6360" t="s">
        <v>73</v>
      </c>
      <c r="AB6360" t="s">
        <v>43</v>
      </c>
      <c r="AC6360" t="s">
        <v>46</v>
      </c>
      <c r="AD6360" s="10">
        <v>20.149999999999999</v>
      </c>
      <c r="AE6360" s="10">
        <v>387.7</v>
      </c>
      <c r="AF6360" s="10">
        <v>2.97</v>
      </c>
      <c r="AG6360" s="10">
        <v>0</v>
      </c>
      <c r="AH6360" s="10">
        <v>605.15</v>
      </c>
      <c r="AI6360" s="10">
        <v>989.88</v>
      </c>
      <c r="AJ6360" t="s">
        <v>47</v>
      </c>
      <c r="AM6360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6360" t="str">
        <f t="shared" si="198"/>
        <v>40-49</v>
      </c>
      <c r="AO6360">
        <f t="shared" si="199"/>
        <v>0</v>
      </c>
      <c r="AP6360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361" spans="1:42" x14ac:dyDescent="0.25">
      <c r="A6361" t="s">
        <v>7548</v>
      </c>
      <c r="B6361" t="s">
        <v>39</v>
      </c>
      <c r="C6361" s="1">
        <v>70</v>
      </c>
      <c r="D6361" t="s">
        <v>40</v>
      </c>
      <c r="E6361">
        <v>0</v>
      </c>
      <c r="F6361" t="s">
        <v>2216</v>
      </c>
      <c r="G6361" s="1">
        <v>95448</v>
      </c>
      <c r="H6361">
        <v>38.618347</v>
      </c>
      <c r="I6361">
        <v>-122.908422</v>
      </c>
      <c r="J6361">
        <v>7</v>
      </c>
      <c r="K6361" s="1">
        <v>72</v>
      </c>
      <c r="L6361" t="s">
        <v>72</v>
      </c>
      <c r="M6361" t="s">
        <v>40</v>
      </c>
      <c r="N6361" s="10">
        <v>18.149999999999999</v>
      </c>
      <c r="O6361" t="s">
        <v>40</v>
      </c>
      <c r="P6361" t="s">
        <v>40</v>
      </c>
      <c r="Q6361" t="s">
        <v>55</v>
      </c>
      <c r="R6361">
        <v>16</v>
      </c>
      <c r="S6361" t="s">
        <v>43</v>
      </c>
      <c r="T6361" t="s">
        <v>40</v>
      </c>
      <c r="U6361" t="s">
        <v>40</v>
      </c>
      <c r="V6361" t="s">
        <v>43</v>
      </c>
      <c r="W6361" t="s">
        <v>40</v>
      </c>
      <c r="X6361" t="s">
        <v>40</v>
      </c>
      <c r="Y6361" t="s">
        <v>40</v>
      </c>
      <c r="Z6361" t="s">
        <v>43</v>
      </c>
      <c r="AA6361" t="s">
        <v>45</v>
      </c>
      <c r="AB6361" t="s">
        <v>40</v>
      </c>
      <c r="AC6361" t="s">
        <v>46</v>
      </c>
      <c r="AD6361" s="10">
        <v>105.75</v>
      </c>
      <c r="AE6361" s="10">
        <v>7629.85</v>
      </c>
      <c r="AF6361" s="10">
        <v>0</v>
      </c>
      <c r="AG6361" s="10">
        <v>80</v>
      </c>
      <c r="AH6361" s="10">
        <v>1306.8</v>
      </c>
      <c r="AI6361" s="10">
        <v>9016.65</v>
      </c>
      <c r="AJ6361" t="s">
        <v>47</v>
      </c>
      <c r="AM6361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361" t="str">
        <f t="shared" si="198"/>
        <v>60-80</v>
      </c>
      <c r="AO6361">
        <f t="shared" si="199"/>
        <v>0</v>
      </c>
      <c r="AP6361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362" spans="1:42" x14ac:dyDescent="0.25">
      <c r="A6362" t="s">
        <v>7549</v>
      </c>
      <c r="B6362" t="s">
        <v>49</v>
      </c>
      <c r="C6362" s="1">
        <v>63</v>
      </c>
      <c r="D6362" t="s">
        <v>40</v>
      </c>
      <c r="E6362">
        <v>0</v>
      </c>
      <c r="F6362" t="s">
        <v>3049</v>
      </c>
      <c r="G6362" s="1">
        <v>95633</v>
      </c>
      <c r="H6362">
        <v>38.852544000000002</v>
      </c>
      <c r="I6362">
        <v>-120.83766900000001</v>
      </c>
      <c r="J6362">
        <v>3</v>
      </c>
      <c r="K6362" s="1">
        <v>45</v>
      </c>
      <c r="L6362" t="s">
        <v>76</v>
      </c>
      <c r="M6362" t="s">
        <v>40</v>
      </c>
      <c r="N6362" s="10">
        <v>30.8</v>
      </c>
      <c r="O6362" t="s">
        <v>43</v>
      </c>
      <c r="P6362" t="s">
        <v>40</v>
      </c>
      <c r="Q6362" t="s">
        <v>44</v>
      </c>
      <c r="R6362">
        <v>3</v>
      </c>
      <c r="S6362" t="s">
        <v>40</v>
      </c>
      <c r="T6362" t="s">
        <v>40</v>
      </c>
      <c r="U6362" t="s">
        <v>40</v>
      </c>
      <c r="V6362" t="s">
        <v>40</v>
      </c>
      <c r="W6362" t="s">
        <v>40</v>
      </c>
      <c r="X6362" t="s">
        <v>40</v>
      </c>
      <c r="Y6362" t="s">
        <v>40</v>
      </c>
      <c r="Z6362" t="s">
        <v>40</v>
      </c>
      <c r="AA6362" t="s">
        <v>73</v>
      </c>
      <c r="AB6362" t="s">
        <v>40</v>
      </c>
      <c r="AC6362" t="s">
        <v>46</v>
      </c>
      <c r="AD6362" s="10">
        <v>84.35</v>
      </c>
      <c r="AE6362" s="10">
        <v>3858.05</v>
      </c>
      <c r="AF6362" s="10">
        <v>0</v>
      </c>
      <c r="AG6362" s="10">
        <v>0</v>
      </c>
      <c r="AH6362" s="10">
        <v>1386</v>
      </c>
      <c r="AI6362" s="10">
        <v>5244.05</v>
      </c>
      <c r="AJ6362" t="s">
        <v>47</v>
      </c>
      <c r="AM6362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362" t="str">
        <f t="shared" si="198"/>
        <v>60-80</v>
      </c>
      <c r="AO6362">
        <f t="shared" si="199"/>
        <v>0</v>
      </c>
      <c r="AP636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363" spans="1:42" x14ac:dyDescent="0.25">
      <c r="A6363" t="s">
        <v>7550</v>
      </c>
      <c r="B6363" t="s">
        <v>39</v>
      </c>
      <c r="C6363" s="1">
        <v>70</v>
      </c>
      <c r="D6363" t="s">
        <v>40</v>
      </c>
      <c r="E6363">
        <v>0</v>
      </c>
      <c r="F6363" t="s">
        <v>842</v>
      </c>
      <c r="G6363" s="1">
        <v>95340</v>
      </c>
      <c r="H6363">
        <v>37.255637</v>
      </c>
      <c r="I6363">
        <v>-120.493537</v>
      </c>
      <c r="J6363">
        <v>3</v>
      </c>
      <c r="K6363" s="1">
        <v>60</v>
      </c>
      <c r="L6363" t="s">
        <v>42</v>
      </c>
      <c r="M6363" t="s">
        <v>43</v>
      </c>
      <c r="P6363" t="s">
        <v>40</v>
      </c>
      <c r="Q6363" t="s">
        <v>79</v>
      </c>
      <c r="R6363">
        <v>22</v>
      </c>
      <c r="S6363" t="s">
        <v>43</v>
      </c>
      <c r="T6363" t="s">
        <v>40</v>
      </c>
      <c r="U6363" t="s">
        <v>43</v>
      </c>
      <c r="V6363" t="s">
        <v>43</v>
      </c>
      <c r="W6363" t="s">
        <v>40</v>
      </c>
      <c r="X6363" t="s">
        <v>40</v>
      </c>
      <c r="Y6363" t="s">
        <v>43</v>
      </c>
      <c r="Z6363" t="s">
        <v>43</v>
      </c>
      <c r="AA6363" t="s">
        <v>73</v>
      </c>
      <c r="AB6363" t="s">
        <v>40</v>
      </c>
      <c r="AC6363" t="s">
        <v>46</v>
      </c>
      <c r="AD6363" s="10">
        <v>49.45</v>
      </c>
      <c r="AE6363" s="10">
        <v>2907.55</v>
      </c>
      <c r="AF6363" s="10">
        <v>0</v>
      </c>
      <c r="AG6363" s="10">
        <v>40</v>
      </c>
      <c r="AH6363" s="10">
        <v>0</v>
      </c>
      <c r="AI6363" s="10">
        <v>2947.55</v>
      </c>
      <c r="AJ6363" t="s">
        <v>47</v>
      </c>
      <c r="AM636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363" t="str">
        <f t="shared" si="198"/>
        <v>60-80</v>
      </c>
      <c r="AO6363">
        <f t="shared" si="199"/>
        <v>0</v>
      </c>
      <c r="AP6363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6364" spans="1:42" x14ac:dyDescent="0.25">
      <c r="A6364" t="s">
        <v>7551</v>
      </c>
      <c r="B6364" t="s">
        <v>49</v>
      </c>
      <c r="C6364" s="1">
        <v>53</v>
      </c>
      <c r="D6364" t="s">
        <v>43</v>
      </c>
      <c r="E6364">
        <v>0</v>
      </c>
      <c r="F6364" t="s">
        <v>1541</v>
      </c>
      <c r="G6364" s="1">
        <v>90745</v>
      </c>
      <c r="H6364">
        <v>33.822294999999997</v>
      </c>
      <c r="I6364">
        <v>-118.26411</v>
      </c>
      <c r="J6364">
        <v>0</v>
      </c>
      <c r="K6364" s="1">
        <v>42</v>
      </c>
      <c r="L6364" t="s">
        <v>42</v>
      </c>
      <c r="M6364" t="s">
        <v>40</v>
      </c>
      <c r="N6364" s="10">
        <v>9.4600000000000009</v>
      </c>
      <c r="O6364" t="s">
        <v>40</v>
      </c>
      <c r="P6364" t="s">
        <v>40</v>
      </c>
      <c r="Q6364" t="s">
        <v>55</v>
      </c>
      <c r="R6364">
        <v>14</v>
      </c>
      <c r="S6364" t="s">
        <v>43</v>
      </c>
      <c r="T6364" t="s">
        <v>43</v>
      </c>
      <c r="U6364" t="s">
        <v>40</v>
      </c>
      <c r="V6364" t="s">
        <v>43</v>
      </c>
      <c r="W6364" t="s">
        <v>43</v>
      </c>
      <c r="X6364" t="s">
        <v>43</v>
      </c>
      <c r="Y6364" t="s">
        <v>43</v>
      </c>
      <c r="Z6364" t="s">
        <v>40</v>
      </c>
      <c r="AA6364" t="s">
        <v>51</v>
      </c>
      <c r="AB6364" t="s">
        <v>43</v>
      </c>
      <c r="AC6364" t="s">
        <v>56</v>
      </c>
      <c r="AD6364" s="10">
        <v>79.900000000000006</v>
      </c>
      <c r="AE6364" s="10">
        <v>3313.4</v>
      </c>
      <c r="AF6364" s="10">
        <v>23.47</v>
      </c>
      <c r="AG6364" s="10">
        <v>0</v>
      </c>
      <c r="AH6364" s="10">
        <v>397.32</v>
      </c>
      <c r="AI6364" s="10">
        <v>3687.25</v>
      </c>
      <c r="AJ6364" t="s">
        <v>47</v>
      </c>
      <c r="AM6364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364" t="str">
        <f t="shared" si="198"/>
        <v>50-59</v>
      </c>
      <c r="AO6364">
        <f t="shared" si="199"/>
        <v>0</v>
      </c>
      <c r="AP636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365" spans="1:42" x14ac:dyDescent="0.25">
      <c r="A6365" t="s">
        <v>7552</v>
      </c>
      <c r="B6365" t="s">
        <v>39</v>
      </c>
      <c r="C6365" s="1">
        <v>26</v>
      </c>
      <c r="D6365" t="s">
        <v>43</v>
      </c>
      <c r="E6365">
        <v>2</v>
      </c>
      <c r="F6365" t="s">
        <v>2224</v>
      </c>
      <c r="G6365" s="1">
        <v>92065</v>
      </c>
      <c r="H6365">
        <v>33.044541000000002</v>
      </c>
      <c r="I6365">
        <v>-116.833922</v>
      </c>
      <c r="J6365">
        <v>0</v>
      </c>
      <c r="K6365" s="1">
        <v>48</v>
      </c>
      <c r="L6365" t="s">
        <v>76</v>
      </c>
      <c r="M6365" t="s">
        <v>43</v>
      </c>
      <c r="P6365" t="s">
        <v>40</v>
      </c>
      <c r="Q6365" t="s">
        <v>79</v>
      </c>
      <c r="R6365">
        <v>48</v>
      </c>
      <c r="S6365" t="s">
        <v>43</v>
      </c>
      <c r="T6365" t="s">
        <v>40</v>
      </c>
      <c r="U6365" t="s">
        <v>40</v>
      </c>
      <c r="V6365" t="s">
        <v>43</v>
      </c>
      <c r="W6365" t="s">
        <v>43</v>
      </c>
      <c r="X6365" t="s">
        <v>40</v>
      </c>
      <c r="Y6365" t="s">
        <v>40</v>
      </c>
      <c r="Z6365" t="s">
        <v>40</v>
      </c>
      <c r="AA6365" t="s">
        <v>51</v>
      </c>
      <c r="AB6365" t="s">
        <v>43</v>
      </c>
      <c r="AC6365" t="s">
        <v>46</v>
      </c>
      <c r="AD6365" s="10">
        <v>45.55</v>
      </c>
      <c r="AE6365" s="10">
        <v>2108.35</v>
      </c>
      <c r="AF6365" s="10">
        <v>0</v>
      </c>
      <c r="AG6365" s="10">
        <v>0</v>
      </c>
      <c r="AH6365" s="10">
        <v>0</v>
      </c>
      <c r="AI6365" s="10">
        <v>2108.35</v>
      </c>
      <c r="AJ6365" t="s">
        <v>47</v>
      </c>
      <c r="AM6365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365" t="str">
        <f t="shared" si="198"/>
        <v>19-29</v>
      </c>
      <c r="AO6365">
        <f t="shared" si="199"/>
        <v>0</v>
      </c>
      <c r="AP6365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6366" spans="1:42" x14ac:dyDescent="0.25">
      <c r="A6366" t="s">
        <v>7553</v>
      </c>
      <c r="B6366" t="s">
        <v>39</v>
      </c>
      <c r="C6366" s="1">
        <v>63</v>
      </c>
      <c r="D6366" t="s">
        <v>43</v>
      </c>
      <c r="E6366">
        <v>0</v>
      </c>
      <c r="F6366" t="s">
        <v>3313</v>
      </c>
      <c r="G6366" s="1">
        <v>94560</v>
      </c>
      <c r="H6366">
        <v>37.504133000000003</v>
      </c>
      <c r="I6366">
        <v>-122.032347</v>
      </c>
      <c r="J6366">
        <v>0</v>
      </c>
      <c r="K6366" s="1">
        <v>55</v>
      </c>
      <c r="L6366" t="s">
        <v>76</v>
      </c>
      <c r="M6366" t="s">
        <v>40</v>
      </c>
      <c r="N6366" s="10">
        <v>27</v>
      </c>
      <c r="O6366" t="s">
        <v>43</v>
      </c>
      <c r="P6366" t="s">
        <v>40</v>
      </c>
      <c r="Q6366" t="s">
        <v>44</v>
      </c>
      <c r="R6366">
        <v>20</v>
      </c>
      <c r="S6366" t="s">
        <v>43</v>
      </c>
      <c r="T6366" t="s">
        <v>40</v>
      </c>
      <c r="U6366" t="s">
        <v>40</v>
      </c>
      <c r="V6366" t="s">
        <v>43</v>
      </c>
      <c r="W6366" t="s">
        <v>43</v>
      </c>
      <c r="X6366" t="s">
        <v>40</v>
      </c>
      <c r="Y6366" t="s">
        <v>40</v>
      </c>
      <c r="Z6366" t="s">
        <v>40</v>
      </c>
      <c r="AA6366" t="s">
        <v>73</v>
      </c>
      <c r="AB6366" t="s">
        <v>40</v>
      </c>
      <c r="AC6366" t="s">
        <v>183</v>
      </c>
      <c r="AD6366" s="10">
        <v>64.75</v>
      </c>
      <c r="AE6366" s="10">
        <v>3617.1</v>
      </c>
      <c r="AF6366" s="10">
        <v>0</v>
      </c>
      <c r="AG6366" s="10">
        <v>0</v>
      </c>
      <c r="AH6366" s="10">
        <v>1485</v>
      </c>
      <c r="AI6366" s="10">
        <v>5102.1000000000004</v>
      </c>
      <c r="AJ6366" t="s">
        <v>47</v>
      </c>
      <c r="AM636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366" t="str">
        <f t="shared" si="198"/>
        <v>60-80</v>
      </c>
      <c r="AO6366">
        <f t="shared" si="199"/>
        <v>0</v>
      </c>
      <c r="AP636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367" spans="1:42" x14ac:dyDescent="0.25">
      <c r="A6367" t="s">
        <v>7554</v>
      </c>
      <c r="B6367" t="s">
        <v>39</v>
      </c>
      <c r="C6367" s="1">
        <v>58</v>
      </c>
      <c r="D6367" t="s">
        <v>43</v>
      </c>
      <c r="E6367">
        <v>0</v>
      </c>
      <c r="F6367" t="s">
        <v>352</v>
      </c>
      <c r="G6367" s="1">
        <v>94602</v>
      </c>
      <c r="H6367">
        <v>37.803882999999999</v>
      </c>
      <c r="I6367">
        <v>-122.208417</v>
      </c>
      <c r="J6367">
        <v>0</v>
      </c>
      <c r="K6367" s="1">
        <v>1</v>
      </c>
      <c r="L6367" t="s">
        <v>42</v>
      </c>
      <c r="M6367" t="s">
        <v>40</v>
      </c>
      <c r="N6367" s="10">
        <v>32.130000000000003</v>
      </c>
      <c r="O6367" t="s">
        <v>43</v>
      </c>
      <c r="P6367" t="s">
        <v>40</v>
      </c>
      <c r="Q6367" t="s">
        <v>55</v>
      </c>
      <c r="R6367">
        <v>15</v>
      </c>
      <c r="S6367" t="s">
        <v>43</v>
      </c>
      <c r="T6367" t="s">
        <v>43</v>
      </c>
      <c r="U6367" t="s">
        <v>43</v>
      </c>
      <c r="V6367" t="s">
        <v>43</v>
      </c>
      <c r="W6367" t="s">
        <v>40</v>
      </c>
      <c r="X6367" t="s">
        <v>43</v>
      </c>
      <c r="Y6367" t="s">
        <v>43</v>
      </c>
      <c r="Z6367" t="s">
        <v>43</v>
      </c>
      <c r="AA6367" t="s">
        <v>51</v>
      </c>
      <c r="AB6367" t="s">
        <v>43</v>
      </c>
      <c r="AC6367" t="s">
        <v>56</v>
      </c>
      <c r="AD6367" s="10">
        <v>79.55</v>
      </c>
      <c r="AE6367" s="10">
        <v>79.55</v>
      </c>
      <c r="AF6367" s="10">
        <v>0</v>
      </c>
      <c r="AG6367" s="10">
        <v>10</v>
      </c>
      <c r="AH6367" s="10">
        <v>32.130000000000003</v>
      </c>
      <c r="AI6367" s="10">
        <v>121.68</v>
      </c>
      <c r="AJ6367" t="s">
        <v>57</v>
      </c>
      <c r="AK6367" t="s">
        <v>58</v>
      </c>
      <c r="AL6367" t="s">
        <v>104</v>
      </c>
      <c r="AM636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367" t="str">
        <f t="shared" si="198"/>
        <v>50-59</v>
      </c>
      <c r="AO6367">
        <f t="shared" si="199"/>
        <v>1</v>
      </c>
      <c r="AP636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368" spans="1:42" x14ac:dyDescent="0.25">
      <c r="A6368" t="s">
        <v>7555</v>
      </c>
      <c r="B6368" t="s">
        <v>39</v>
      </c>
      <c r="C6368" s="1">
        <v>42</v>
      </c>
      <c r="D6368" t="s">
        <v>43</v>
      </c>
      <c r="E6368">
        <v>0</v>
      </c>
      <c r="F6368" t="s">
        <v>7556</v>
      </c>
      <c r="G6368" s="1">
        <v>93013</v>
      </c>
      <c r="H6368">
        <v>34.441398</v>
      </c>
      <c r="I6368">
        <v>-119.51316300000001</v>
      </c>
      <c r="J6368">
        <v>0</v>
      </c>
      <c r="K6368" s="1">
        <v>6</v>
      </c>
      <c r="L6368" t="s">
        <v>54</v>
      </c>
      <c r="M6368" t="s">
        <v>40</v>
      </c>
      <c r="N6368" s="10">
        <v>43.8</v>
      </c>
      <c r="O6368" t="s">
        <v>40</v>
      </c>
      <c r="P6368" t="s">
        <v>40</v>
      </c>
      <c r="Q6368" t="s">
        <v>55</v>
      </c>
      <c r="R6368">
        <v>5</v>
      </c>
      <c r="S6368" t="s">
        <v>43</v>
      </c>
      <c r="T6368" t="s">
        <v>43</v>
      </c>
      <c r="U6368" t="s">
        <v>43</v>
      </c>
      <c r="V6368" t="s">
        <v>43</v>
      </c>
      <c r="W6368" t="s">
        <v>40</v>
      </c>
      <c r="X6368" t="s">
        <v>40</v>
      </c>
      <c r="Y6368" t="s">
        <v>40</v>
      </c>
      <c r="Z6368" t="s">
        <v>40</v>
      </c>
      <c r="AA6368" t="s">
        <v>51</v>
      </c>
      <c r="AB6368" t="s">
        <v>40</v>
      </c>
      <c r="AC6368" t="s">
        <v>56</v>
      </c>
      <c r="AD6368" s="10">
        <v>93.55</v>
      </c>
      <c r="AE6368" s="10">
        <v>536.4</v>
      </c>
      <c r="AF6368" s="10">
        <v>0</v>
      </c>
      <c r="AG6368" s="10">
        <v>0</v>
      </c>
      <c r="AH6368" s="10">
        <v>262.8</v>
      </c>
      <c r="AI6368" s="10">
        <v>799.2</v>
      </c>
      <c r="AJ6368" t="s">
        <v>57</v>
      </c>
      <c r="AK6368" t="s">
        <v>109</v>
      </c>
      <c r="AL6368" t="s">
        <v>344</v>
      </c>
      <c r="AM636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368" t="str">
        <f t="shared" si="198"/>
        <v>40-49</v>
      </c>
      <c r="AO6368">
        <f t="shared" si="199"/>
        <v>1</v>
      </c>
      <c r="AP6368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369" spans="1:42" x14ac:dyDescent="0.25">
      <c r="A6369" t="s">
        <v>7557</v>
      </c>
      <c r="B6369" t="s">
        <v>49</v>
      </c>
      <c r="C6369" s="1">
        <v>59</v>
      </c>
      <c r="D6369" t="s">
        <v>43</v>
      </c>
      <c r="E6369">
        <v>0</v>
      </c>
      <c r="F6369" t="s">
        <v>2785</v>
      </c>
      <c r="G6369" s="1">
        <v>93950</v>
      </c>
      <c r="H6369">
        <v>36.618336999999997</v>
      </c>
      <c r="I6369">
        <v>-121.926417</v>
      </c>
      <c r="J6369">
        <v>0</v>
      </c>
      <c r="K6369" s="1">
        <v>9</v>
      </c>
      <c r="L6369" t="s">
        <v>54</v>
      </c>
      <c r="M6369" t="s">
        <v>40</v>
      </c>
      <c r="N6369" s="10">
        <v>49.74</v>
      </c>
      <c r="O6369" t="s">
        <v>43</v>
      </c>
      <c r="P6369" t="s">
        <v>43</v>
      </c>
      <c r="AA6369" t="s">
        <v>51</v>
      </c>
      <c r="AB6369" t="s">
        <v>40</v>
      </c>
      <c r="AC6369" t="s">
        <v>46</v>
      </c>
      <c r="AD6369" s="10">
        <v>18.95</v>
      </c>
      <c r="AE6369" s="10">
        <v>185.6</v>
      </c>
      <c r="AF6369" s="10">
        <v>0</v>
      </c>
      <c r="AG6369" s="10">
        <v>0</v>
      </c>
      <c r="AH6369" s="10">
        <v>447.66</v>
      </c>
      <c r="AI6369" s="10">
        <v>633.26</v>
      </c>
      <c r="AJ6369" t="s">
        <v>57</v>
      </c>
      <c r="AK6369" t="s">
        <v>121</v>
      </c>
      <c r="AL6369" t="s">
        <v>195</v>
      </c>
      <c r="AM6369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369" t="str">
        <f t="shared" si="198"/>
        <v>50-59</v>
      </c>
      <c r="AO6369">
        <f t="shared" si="199"/>
        <v>1</v>
      </c>
      <c r="AP6369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370" spans="1:42" x14ac:dyDescent="0.25">
      <c r="A6370" t="s">
        <v>7558</v>
      </c>
      <c r="B6370" t="s">
        <v>39</v>
      </c>
      <c r="C6370" s="1">
        <v>45</v>
      </c>
      <c r="D6370" t="s">
        <v>43</v>
      </c>
      <c r="E6370">
        <v>0</v>
      </c>
      <c r="F6370" t="s">
        <v>2066</v>
      </c>
      <c r="G6370" s="1">
        <v>91905</v>
      </c>
      <c r="H6370">
        <v>32.677097000000003</v>
      </c>
      <c r="I6370">
        <v>-116.304991</v>
      </c>
      <c r="J6370">
        <v>0</v>
      </c>
      <c r="K6370" s="1">
        <v>9</v>
      </c>
      <c r="L6370" t="s">
        <v>54</v>
      </c>
      <c r="M6370" t="s">
        <v>43</v>
      </c>
      <c r="P6370" t="s">
        <v>40</v>
      </c>
      <c r="Q6370" t="s">
        <v>79</v>
      </c>
      <c r="R6370">
        <v>21</v>
      </c>
      <c r="S6370" t="s">
        <v>43</v>
      </c>
      <c r="T6370" t="s">
        <v>40</v>
      </c>
      <c r="U6370" t="s">
        <v>43</v>
      </c>
      <c r="V6370" t="s">
        <v>43</v>
      </c>
      <c r="W6370" t="s">
        <v>43</v>
      </c>
      <c r="X6370" t="s">
        <v>40</v>
      </c>
      <c r="Y6370" t="s">
        <v>40</v>
      </c>
      <c r="Z6370" t="s">
        <v>43</v>
      </c>
      <c r="AA6370" t="s">
        <v>51</v>
      </c>
      <c r="AB6370" t="s">
        <v>43</v>
      </c>
      <c r="AC6370" t="s">
        <v>56</v>
      </c>
      <c r="AD6370" s="10">
        <v>40.75</v>
      </c>
      <c r="AE6370" s="10">
        <v>359.4</v>
      </c>
      <c r="AF6370" s="10">
        <v>0</v>
      </c>
      <c r="AG6370" s="10">
        <v>20</v>
      </c>
      <c r="AH6370" s="10">
        <v>0</v>
      </c>
      <c r="AI6370" s="10">
        <v>379.4</v>
      </c>
      <c r="AJ6370" t="s">
        <v>47</v>
      </c>
      <c r="AM6370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370" t="str">
        <f t="shared" si="198"/>
        <v>40-49</v>
      </c>
      <c r="AO6370">
        <f t="shared" si="199"/>
        <v>0</v>
      </c>
      <c r="AP6370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6371" spans="1:42" x14ac:dyDescent="0.25">
      <c r="A6371" t="s">
        <v>7559</v>
      </c>
      <c r="B6371" t="s">
        <v>49</v>
      </c>
      <c r="C6371" s="1">
        <v>73</v>
      </c>
      <c r="D6371" t="s">
        <v>43</v>
      </c>
      <c r="E6371">
        <v>0</v>
      </c>
      <c r="F6371" t="s">
        <v>626</v>
      </c>
      <c r="G6371" s="1">
        <v>91401</v>
      </c>
      <c r="H6371">
        <v>34.178483</v>
      </c>
      <c r="I6371">
        <v>-118.431791</v>
      </c>
      <c r="J6371">
        <v>0</v>
      </c>
      <c r="K6371" s="1">
        <v>5</v>
      </c>
      <c r="L6371" t="s">
        <v>42</v>
      </c>
      <c r="M6371" t="s">
        <v>40</v>
      </c>
      <c r="N6371" s="10">
        <v>18.690000000000001</v>
      </c>
      <c r="O6371" t="s">
        <v>43</v>
      </c>
      <c r="P6371" t="s">
        <v>40</v>
      </c>
      <c r="Q6371" t="s">
        <v>79</v>
      </c>
      <c r="R6371">
        <v>28</v>
      </c>
      <c r="S6371" t="s">
        <v>43</v>
      </c>
      <c r="T6371" t="s">
        <v>43</v>
      </c>
      <c r="U6371" t="s">
        <v>40</v>
      </c>
      <c r="V6371" t="s">
        <v>43</v>
      </c>
      <c r="W6371" t="s">
        <v>43</v>
      </c>
      <c r="X6371" t="s">
        <v>43</v>
      </c>
      <c r="Y6371" t="s">
        <v>43</v>
      </c>
      <c r="Z6371" t="s">
        <v>40</v>
      </c>
      <c r="AA6371" t="s">
        <v>51</v>
      </c>
      <c r="AB6371" t="s">
        <v>43</v>
      </c>
      <c r="AC6371" t="s">
        <v>56</v>
      </c>
      <c r="AD6371" s="10">
        <v>50.35</v>
      </c>
      <c r="AE6371" s="10">
        <v>237.25</v>
      </c>
      <c r="AF6371" s="10">
        <v>0</v>
      </c>
      <c r="AG6371" s="10">
        <v>0</v>
      </c>
      <c r="AH6371" s="10">
        <v>93.45</v>
      </c>
      <c r="AI6371" s="10">
        <v>330.7</v>
      </c>
      <c r="AJ6371" t="s">
        <v>57</v>
      </c>
      <c r="AK6371" t="s">
        <v>63</v>
      </c>
      <c r="AL6371" t="s">
        <v>64</v>
      </c>
      <c r="AM637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371" t="str">
        <f t="shared" si="198"/>
        <v>60-80</v>
      </c>
      <c r="AO6371">
        <f t="shared" si="199"/>
        <v>1</v>
      </c>
      <c r="AP6371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6372" spans="1:42" x14ac:dyDescent="0.25">
      <c r="A6372" t="s">
        <v>7560</v>
      </c>
      <c r="B6372" t="s">
        <v>39</v>
      </c>
      <c r="C6372" s="1">
        <v>42</v>
      </c>
      <c r="D6372" t="s">
        <v>40</v>
      </c>
      <c r="E6372">
        <v>0</v>
      </c>
      <c r="F6372" t="s">
        <v>3818</v>
      </c>
      <c r="G6372" s="1">
        <v>92086</v>
      </c>
      <c r="H6372">
        <v>33.323704999999997</v>
      </c>
      <c r="I6372">
        <v>-116.626907</v>
      </c>
      <c r="J6372">
        <v>1</v>
      </c>
      <c r="K6372" s="1">
        <v>43</v>
      </c>
      <c r="L6372" t="s">
        <v>42</v>
      </c>
      <c r="M6372" t="s">
        <v>40</v>
      </c>
      <c r="N6372" s="10">
        <v>38.53</v>
      </c>
      <c r="O6372" t="s">
        <v>43</v>
      </c>
      <c r="P6372" t="s">
        <v>40</v>
      </c>
      <c r="Q6372" t="s">
        <v>79</v>
      </c>
      <c r="R6372">
        <v>27</v>
      </c>
      <c r="S6372" t="s">
        <v>40</v>
      </c>
      <c r="T6372" t="s">
        <v>43</v>
      </c>
      <c r="U6372" t="s">
        <v>40</v>
      </c>
      <c r="V6372" t="s">
        <v>40</v>
      </c>
      <c r="W6372" t="s">
        <v>40</v>
      </c>
      <c r="X6372" t="s">
        <v>40</v>
      </c>
      <c r="Y6372" t="s">
        <v>40</v>
      </c>
      <c r="Z6372" t="s">
        <v>40</v>
      </c>
      <c r="AA6372" t="s">
        <v>73</v>
      </c>
      <c r="AB6372" t="s">
        <v>40</v>
      </c>
      <c r="AC6372" t="s">
        <v>56</v>
      </c>
      <c r="AD6372" s="10">
        <v>78.8</v>
      </c>
      <c r="AE6372" s="10">
        <v>3460.3</v>
      </c>
      <c r="AF6372" s="10">
        <v>24.9</v>
      </c>
      <c r="AG6372" s="10">
        <v>0</v>
      </c>
      <c r="AH6372" s="10">
        <v>1656.79</v>
      </c>
      <c r="AI6372" s="10">
        <v>5092.1899999999996</v>
      </c>
      <c r="AJ6372" t="s">
        <v>47</v>
      </c>
      <c r="AM6372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372" t="str">
        <f t="shared" si="198"/>
        <v>40-49</v>
      </c>
      <c r="AO6372">
        <f t="shared" si="199"/>
        <v>0</v>
      </c>
      <c r="AP637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373" spans="1:42" x14ac:dyDescent="0.25">
      <c r="A6373" t="s">
        <v>7561</v>
      </c>
      <c r="B6373" t="s">
        <v>49</v>
      </c>
      <c r="C6373" s="1">
        <v>26</v>
      </c>
      <c r="D6373" t="s">
        <v>43</v>
      </c>
      <c r="E6373">
        <v>0</v>
      </c>
      <c r="F6373" t="s">
        <v>391</v>
      </c>
      <c r="G6373" s="1">
        <v>94112</v>
      </c>
      <c r="H6373">
        <v>37.720497999999999</v>
      </c>
      <c r="I6373">
        <v>-122.443119</v>
      </c>
      <c r="J6373">
        <v>0</v>
      </c>
      <c r="K6373" s="1">
        <v>7</v>
      </c>
      <c r="L6373" t="s">
        <v>54</v>
      </c>
      <c r="M6373" t="s">
        <v>40</v>
      </c>
      <c r="N6373" s="10">
        <v>45.13</v>
      </c>
      <c r="O6373" t="s">
        <v>40</v>
      </c>
      <c r="P6373" t="s">
        <v>43</v>
      </c>
      <c r="AA6373" t="s">
        <v>51</v>
      </c>
      <c r="AB6373" t="s">
        <v>40</v>
      </c>
      <c r="AC6373" t="s">
        <v>56</v>
      </c>
      <c r="AD6373" s="10">
        <v>25.05</v>
      </c>
      <c r="AE6373" s="10">
        <v>152.94999999999999</v>
      </c>
      <c r="AF6373" s="10">
        <v>0</v>
      </c>
      <c r="AG6373" s="10">
        <v>0</v>
      </c>
      <c r="AH6373" s="10">
        <v>315.91000000000003</v>
      </c>
      <c r="AI6373" s="10">
        <v>468.86</v>
      </c>
      <c r="AJ6373" t="s">
        <v>47</v>
      </c>
      <c r="AM6373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373" t="str">
        <f t="shared" si="198"/>
        <v>19-29</v>
      </c>
      <c r="AO6373">
        <f t="shared" si="199"/>
        <v>0</v>
      </c>
      <c r="AP6373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374" spans="1:42" x14ac:dyDescent="0.25">
      <c r="A6374" t="s">
        <v>7562</v>
      </c>
      <c r="B6374" t="s">
        <v>49</v>
      </c>
      <c r="C6374" s="1">
        <v>22</v>
      </c>
      <c r="D6374" t="s">
        <v>40</v>
      </c>
      <c r="E6374">
        <v>1</v>
      </c>
      <c r="F6374" t="s">
        <v>1226</v>
      </c>
      <c r="G6374" s="1">
        <v>91506</v>
      </c>
      <c r="H6374">
        <v>34.169705999999998</v>
      </c>
      <c r="I6374">
        <v>-118.323548</v>
      </c>
      <c r="J6374">
        <v>1</v>
      </c>
      <c r="K6374" s="1">
        <v>71</v>
      </c>
      <c r="L6374" t="s">
        <v>42</v>
      </c>
      <c r="M6374" t="s">
        <v>40</v>
      </c>
      <c r="N6374" s="10">
        <v>33.69</v>
      </c>
      <c r="O6374" t="s">
        <v>43</v>
      </c>
      <c r="P6374" t="s">
        <v>40</v>
      </c>
      <c r="Q6374" t="s">
        <v>55</v>
      </c>
      <c r="R6374">
        <v>27</v>
      </c>
      <c r="S6374" t="s">
        <v>40</v>
      </c>
      <c r="T6374" t="s">
        <v>40</v>
      </c>
      <c r="U6374" t="s">
        <v>40</v>
      </c>
      <c r="V6374" t="s">
        <v>40</v>
      </c>
      <c r="W6374" t="s">
        <v>40</v>
      </c>
      <c r="X6374" t="s">
        <v>43</v>
      </c>
      <c r="Y6374" t="s">
        <v>43</v>
      </c>
      <c r="Z6374" t="s">
        <v>40</v>
      </c>
      <c r="AA6374" t="s">
        <v>73</v>
      </c>
      <c r="AB6374" t="s">
        <v>43</v>
      </c>
      <c r="AC6374" t="s">
        <v>46</v>
      </c>
      <c r="AD6374" s="10">
        <v>100.2</v>
      </c>
      <c r="AE6374" s="10">
        <v>7209</v>
      </c>
      <c r="AF6374" s="10">
        <v>0</v>
      </c>
      <c r="AG6374" s="10">
        <v>0</v>
      </c>
      <c r="AH6374" s="10">
        <v>2391.9899999999998</v>
      </c>
      <c r="AI6374" s="10">
        <v>9600.99</v>
      </c>
      <c r="AJ6374" t="s">
        <v>47</v>
      </c>
      <c r="AM637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374" t="str">
        <f t="shared" si="198"/>
        <v>19-29</v>
      </c>
      <c r="AO6374">
        <f t="shared" si="199"/>
        <v>0</v>
      </c>
      <c r="AP6374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375" spans="1:42" x14ac:dyDescent="0.25">
      <c r="A6375" t="s">
        <v>7563</v>
      </c>
      <c r="B6375" t="s">
        <v>39</v>
      </c>
      <c r="C6375" s="1">
        <v>68</v>
      </c>
      <c r="D6375" t="s">
        <v>40</v>
      </c>
      <c r="E6375">
        <v>0</v>
      </c>
      <c r="F6375" t="s">
        <v>316</v>
      </c>
      <c r="G6375" s="1">
        <v>92027</v>
      </c>
      <c r="H6375">
        <v>33.141264999999997</v>
      </c>
      <c r="I6375">
        <v>-116.967221</v>
      </c>
      <c r="J6375">
        <v>2</v>
      </c>
      <c r="K6375" s="1">
        <v>32</v>
      </c>
      <c r="L6375" t="s">
        <v>129</v>
      </c>
      <c r="M6375" t="s">
        <v>40</v>
      </c>
      <c r="N6375" s="10">
        <v>2.17</v>
      </c>
      <c r="O6375" t="s">
        <v>40</v>
      </c>
      <c r="P6375" t="s">
        <v>40</v>
      </c>
      <c r="Q6375" t="s">
        <v>55</v>
      </c>
      <c r="R6375">
        <v>11</v>
      </c>
      <c r="S6375" t="s">
        <v>43</v>
      </c>
      <c r="T6375" t="s">
        <v>43</v>
      </c>
      <c r="U6375" t="s">
        <v>40</v>
      </c>
      <c r="V6375" t="s">
        <v>43</v>
      </c>
      <c r="W6375" t="s">
        <v>43</v>
      </c>
      <c r="X6375" t="s">
        <v>43</v>
      </c>
      <c r="Y6375" t="s">
        <v>43</v>
      </c>
      <c r="Z6375" t="s">
        <v>40</v>
      </c>
      <c r="AA6375" t="s">
        <v>73</v>
      </c>
      <c r="AB6375" t="s">
        <v>43</v>
      </c>
      <c r="AC6375" t="s">
        <v>183</v>
      </c>
      <c r="AD6375" s="10">
        <v>79.3</v>
      </c>
      <c r="AE6375" s="10">
        <v>2570</v>
      </c>
      <c r="AF6375" s="10">
        <v>0</v>
      </c>
      <c r="AG6375" s="10">
        <v>0</v>
      </c>
      <c r="AH6375" s="10">
        <v>69.44</v>
      </c>
      <c r="AI6375" s="10">
        <v>2639.44</v>
      </c>
      <c r="AJ6375" t="s">
        <v>47</v>
      </c>
      <c r="AM6375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375" t="str">
        <f t="shared" si="198"/>
        <v>60-80</v>
      </c>
      <c r="AO6375">
        <f t="shared" si="199"/>
        <v>0</v>
      </c>
      <c r="AP637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376" spans="1:42" x14ac:dyDescent="0.25">
      <c r="A6376" t="s">
        <v>7564</v>
      </c>
      <c r="B6376" t="s">
        <v>39</v>
      </c>
      <c r="C6376" s="1">
        <v>31</v>
      </c>
      <c r="D6376" t="s">
        <v>43</v>
      </c>
      <c r="E6376">
        <v>0</v>
      </c>
      <c r="F6376" t="s">
        <v>1195</v>
      </c>
      <c r="G6376" s="1">
        <v>92883</v>
      </c>
      <c r="H6376">
        <v>33.762351000000002</v>
      </c>
      <c r="I6376">
        <v>-117.488725</v>
      </c>
      <c r="J6376">
        <v>0</v>
      </c>
      <c r="K6376" s="1">
        <v>8</v>
      </c>
      <c r="L6376" t="s">
        <v>42</v>
      </c>
      <c r="M6376" t="s">
        <v>40</v>
      </c>
      <c r="N6376" s="10">
        <v>11.46</v>
      </c>
      <c r="O6376" t="s">
        <v>43</v>
      </c>
      <c r="P6376" t="s">
        <v>43</v>
      </c>
      <c r="AA6376" t="s">
        <v>73</v>
      </c>
      <c r="AB6376" t="s">
        <v>43</v>
      </c>
      <c r="AC6376" t="s">
        <v>46</v>
      </c>
      <c r="AD6376" s="10">
        <v>20.85</v>
      </c>
      <c r="AE6376" s="10">
        <v>161.65</v>
      </c>
      <c r="AF6376" s="10">
        <v>0</v>
      </c>
      <c r="AG6376" s="10">
        <v>0</v>
      </c>
      <c r="AH6376" s="10">
        <v>91.68</v>
      </c>
      <c r="AI6376" s="10">
        <v>253.33</v>
      </c>
      <c r="AJ6376" t="s">
        <v>47</v>
      </c>
      <c r="AM637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376" t="str">
        <f t="shared" si="198"/>
        <v>30-39</v>
      </c>
      <c r="AO6376">
        <f t="shared" si="199"/>
        <v>0</v>
      </c>
      <c r="AP6376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377" spans="1:42" x14ac:dyDescent="0.25">
      <c r="A6377" t="s">
        <v>7565</v>
      </c>
      <c r="B6377" t="s">
        <v>49</v>
      </c>
      <c r="C6377" s="1">
        <v>21</v>
      </c>
      <c r="D6377" t="s">
        <v>40</v>
      </c>
      <c r="E6377">
        <v>0</v>
      </c>
      <c r="F6377" t="s">
        <v>391</v>
      </c>
      <c r="G6377" s="1">
        <v>94109</v>
      </c>
      <c r="H6377">
        <v>37.794486999999997</v>
      </c>
      <c r="I6377">
        <v>-122.42227</v>
      </c>
      <c r="J6377">
        <v>10</v>
      </c>
      <c r="K6377" s="1">
        <v>72</v>
      </c>
      <c r="L6377" t="s">
        <v>42</v>
      </c>
      <c r="M6377" t="s">
        <v>40</v>
      </c>
      <c r="N6377" s="10">
        <v>14.19</v>
      </c>
      <c r="O6377" t="s">
        <v>40</v>
      </c>
      <c r="P6377" t="s">
        <v>40</v>
      </c>
      <c r="Q6377" t="s">
        <v>55</v>
      </c>
      <c r="R6377">
        <v>71</v>
      </c>
      <c r="S6377" t="s">
        <v>43</v>
      </c>
      <c r="T6377" t="s">
        <v>40</v>
      </c>
      <c r="U6377" t="s">
        <v>40</v>
      </c>
      <c r="V6377" t="s">
        <v>40</v>
      </c>
      <c r="W6377" t="s">
        <v>40</v>
      </c>
      <c r="X6377" t="s">
        <v>40</v>
      </c>
      <c r="Y6377" t="s">
        <v>40</v>
      </c>
      <c r="Z6377" t="s">
        <v>40</v>
      </c>
      <c r="AA6377" t="s">
        <v>73</v>
      </c>
      <c r="AB6377" t="s">
        <v>40</v>
      </c>
      <c r="AC6377" t="s">
        <v>56</v>
      </c>
      <c r="AD6377" s="10">
        <v>108.2</v>
      </c>
      <c r="AE6377" s="10">
        <v>7840.6</v>
      </c>
      <c r="AF6377" s="10">
        <v>0</v>
      </c>
      <c r="AG6377" s="10">
        <v>0</v>
      </c>
      <c r="AH6377" s="10">
        <v>1021.68</v>
      </c>
      <c r="AI6377" s="10">
        <v>8862.2800000000007</v>
      </c>
      <c r="AJ6377" t="s">
        <v>47</v>
      </c>
      <c r="AM637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377" t="str">
        <f t="shared" si="198"/>
        <v>19-29</v>
      </c>
      <c r="AO6377">
        <f t="shared" si="199"/>
        <v>0</v>
      </c>
      <c r="AP6377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378" spans="1:42" x14ac:dyDescent="0.25">
      <c r="A6378" t="s">
        <v>7566</v>
      </c>
      <c r="B6378" t="s">
        <v>39</v>
      </c>
      <c r="C6378" s="1">
        <v>57</v>
      </c>
      <c r="D6378" t="s">
        <v>43</v>
      </c>
      <c r="E6378">
        <v>0</v>
      </c>
      <c r="F6378" t="s">
        <v>352</v>
      </c>
      <c r="G6378" s="1">
        <v>94603</v>
      </c>
      <c r="H6378">
        <v>37.739113000000003</v>
      </c>
      <c r="I6378">
        <v>-122.175602</v>
      </c>
      <c r="J6378">
        <v>0</v>
      </c>
      <c r="K6378" s="1">
        <v>12</v>
      </c>
      <c r="L6378" t="s">
        <v>42</v>
      </c>
      <c r="M6378" t="s">
        <v>40</v>
      </c>
      <c r="N6378" s="10">
        <v>42.58</v>
      </c>
      <c r="O6378" t="s">
        <v>40</v>
      </c>
      <c r="P6378" t="s">
        <v>40</v>
      </c>
      <c r="Q6378" t="s">
        <v>79</v>
      </c>
      <c r="R6378">
        <v>22</v>
      </c>
      <c r="S6378" t="s">
        <v>43</v>
      </c>
      <c r="T6378" t="s">
        <v>43</v>
      </c>
      <c r="U6378" t="s">
        <v>43</v>
      </c>
      <c r="V6378" t="s">
        <v>40</v>
      </c>
      <c r="W6378" t="s">
        <v>40</v>
      </c>
      <c r="X6378" t="s">
        <v>40</v>
      </c>
      <c r="Y6378" t="s">
        <v>40</v>
      </c>
      <c r="Z6378" t="s">
        <v>40</v>
      </c>
      <c r="AA6378" t="s">
        <v>45</v>
      </c>
      <c r="AB6378" t="s">
        <v>43</v>
      </c>
      <c r="AC6378" t="s">
        <v>46</v>
      </c>
      <c r="AD6378" s="10">
        <v>74.05</v>
      </c>
      <c r="AE6378" s="10">
        <v>872.65</v>
      </c>
      <c r="AF6378" s="10">
        <v>48.61</v>
      </c>
      <c r="AG6378" s="10">
        <v>0</v>
      </c>
      <c r="AH6378" s="10">
        <v>510.96</v>
      </c>
      <c r="AI6378" s="10">
        <v>1335</v>
      </c>
      <c r="AJ6378" t="s">
        <v>57</v>
      </c>
      <c r="AK6378" t="s">
        <v>109</v>
      </c>
      <c r="AL6378" t="s">
        <v>110</v>
      </c>
      <c r="AM637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378" t="str">
        <f t="shared" si="198"/>
        <v>50-59</v>
      </c>
      <c r="AO6378">
        <f t="shared" si="199"/>
        <v>1</v>
      </c>
      <c r="AP637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379" spans="1:42" x14ac:dyDescent="0.25">
      <c r="A6379" t="s">
        <v>7567</v>
      </c>
      <c r="B6379" t="s">
        <v>39</v>
      </c>
      <c r="C6379" s="1">
        <v>62</v>
      </c>
      <c r="D6379" t="s">
        <v>43</v>
      </c>
      <c r="E6379">
        <v>0</v>
      </c>
      <c r="F6379" t="s">
        <v>330</v>
      </c>
      <c r="G6379" s="1">
        <v>95033</v>
      </c>
      <c r="H6379">
        <v>37.160193999999997</v>
      </c>
      <c r="I6379">
        <v>-121.945611</v>
      </c>
      <c r="J6379">
        <v>0</v>
      </c>
      <c r="K6379" s="1">
        <v>51</v>
      </c>
      <c r="L6379" t="s">
        <v>42</v>
      </c>
      <c r="M6379" t="s">
        <v>40</v>
      </c>
      <c r="N6379" s="10">
        <v>7.54</v>
      </c>
      <c r="O6379" t="s">
        <v>40</v>
      </c>
      <c r="P6379" t="s">
        <v>40</v>
      </c>
      <c r="Q6379" t="s">
        <v>55</v>
      </c>
      <c r="R6379">
        <v>6</v>
      </c>
      <c r="S6379" t="s">
        <v>40</v>
      </c>
      <c r="T6379" t="s">
        <v>40</v>
      </c>
      <c r="U6379" t="s">
        <v>40</v>
      </c>
      <c r="V6379" t="s">
        <v>43</v>
      </c>
      <c r="W6379" t="s">
        <v>40</v>
      </c>
      <c r="X6379" t="s">
        <v>40</v>
      </c>
      <c r="Y6379" t="s">
        <v>40</v>
      </c>
      <c r="Z6379" t="s">
        <v>40</v>
      </c>
      <c r="AA6379" t="s">
        <v>45</v>
      </c>
      <c r="AB6379" t="s">
        <v>43</v>
      </c>
      <c r="AC6379" t="s">
        <v>56</v>
      </c>
      <c r="AD6379" s="10">
        <v>107.45</v>
      </c>
      <c r="AE6379" s="10">
        <v>5680.9</v>
      </c>
      <c r="AF6379" s="10">
        <v>14.76</v>
      </c>
      <c r="AG6379" s="10">
        <v>0</v>
      </c>
      <c r="AH6379" s="10">
        <v>384.54</v>
      </c>
      <c r="AI6379" s="10">
        <v>6050.68</v>
      </c>
      <c r="AJ6379" t="s">
        <v>47</v>
      </c>
      <c r="AM637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379" t="str">
        <f t="shared" si="198"/>
        <v>60-80</v>
      </c>
      <c r="AO6379">
        <f t="shared" si="199"/>
        <v>0</v>
      </c>
      <c r="AP6379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380" spans="1:42" x14ac:dyDescent="0.25">
      <c r="A6380" t="s">
        <v>7568</v>
      </c>
      <c r="B6380" t="s">
        <v>49</v>
      </c>
      <c r="C6380" s="1">
        <v>27</v>
      </c>
      <c r="D6380" t="s">
        <v>43</v>
      </c>
      <c r="E6380">
        <v>0</v>
      </c>
      <c r="F6380" t="s">
        <v>371</v>
      </c>
      <c r="G6380" s="1">
        <v>95050</v>
      </c>
      <c r="H6380">
        <v>37.351213999999999</v>
      </c>
      <c r="I6380">
        <v>-121.952417</v>
      </c>
      <c r="J6380">
        <v>0</v>
      </c>
      <c r="K6380" s="1">
        <v>39</v>
      </c>
      <c r="L6380" t="s">
        <v>42</v>
      </c>
      <c r="M6380" t="s">
        <v>43</v>
      </c>
      <c r="P6380" t="s">
        <v>40</v>
      </c>
      <c r="Q6380" t="s">
        <v>44</v>
      </c>
      <c r="R6380">
        <v>48</v>
      </c>
      <c r="S6380" t="s">
        <v>40</v>
      </c>
      <c r="T6380" t="s">
        <v>40</v>
      </c>
      <c r="U6380" t="s">
        <v>43</v>
      </c>
      <c r="V6380" t="s">
        <v>40</v>
      </c>
      <c r="W6380" t="s">
        <v>40</v>
      </c>
      <c r="X6380" t="s">
        <v>43</v>
      </c>
      <c r="Y6380" t="s">
        <v>43</v>
      </c>
      <c r="Z6380" t="s">
        <v>40</v>
      </c>
      <c r="AA6380" t="s">
        <v>51</v>
      </c>
      <c r="AB6380" t="s">
        <v>40</v>
      </c>
      <c r="AC6380" t="s">
        <v>46</v>
      </c>
      <c r="AD6380" s="10">
        <v>48.95</v>
      </c>
      <c r="AE6380" s="10">
        <v>1880.85</v>
      </c>
      <c r="AF6380" s="10">
        <v>0</v>
      </c>
      <c r="AG6380" s="10">
        <v>0</v>
      </c>
      <c r="AH6380" s="10">
        <v>0</v>
      </c>
      <c r="AI6380" s="10">
        <v>1880.85</v>
      </c>
      <c r="AJ6380" t="s">
        <v>57</v>
      </c>
      <c r="AK6380" t="s">
        <v>117</v>
      </c>
      <c r="AL6380" t="s">
        <v>466</v>
      </c>
      <c r="AM6380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380" t="str">
        <f t="shared" si="198"/>
        <v>19-29</v>
      </c>
      <c r="AO6380">
        <f t="shared" si="199"/>
        <v>1</v>
      </c>
      <c r="AP6380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6381" spans="1:42" x14ac:dyDescent="0.25">
      <c r="A6381" t="s">
        <v>7569</v>
      </c>
      <c r="B6381" t="s">
        <v>49</v>
      </c>
      <c r="C6381" s="1">
        <v>49</v>
      </c>
      <c r="D6381" t="s">
        <v>43</v>
      </c>
      <c r="E6381">
        <v>0</v>
      </c>
      <c r="F6381" t="s">
        <v>962</v>
      </c>
      <c r="G6381" s="1">
        <v>92061</v>
      </c>
      <c r="H6381">
        <v>33.313828000000001</v>
      </c>
      <c r="I6381">
        <v>-116.940501</v>
      </c>
      <c r="J6381">
        <v>0</v>
      </c>
      <c r="K6381" s="1">
        <v>3</v>
      </c>
      <c r="L6381" t="s">
        <v>42</v>
      </c>
      <c r="M6381" t="s">
        <v>40</v>
      </c>
      <c r="N6381" s="10">
        <v>16.32</v>
      </c>
      <c r="O6381" t="s">
        <v>43</v>
      </c>
      <c r="P6381" t="s">
        <v>43</v>
      </c>
      <c r="AA6381" t="s">
        <v>51</v>
      </c>
      <c r="AB6381" t="s">
        <v>40</v>
      </c>
      <c r="AC6381" t="s">
        <v>46</v>
      </c>
      <c r="AD6381" s="10">
        <v>19.100000000000001</v>
      </c>
      <c r="AE6381" s="10">
        <v>53.05</v>
      </c>
      <c r="AF6381" s="10">
        <v>0</v>
      </c>
      <c r="AG6381" s="10">
        <v>0</v>
      </c>
      <c r="AH6381" s="10">
        <v>48.96</v>
      </c>
      <c r="AI6381" s="10">
        <v>102.01</v>
      </c>
      <c r="AJ6381" t="s">
        <v>98</v>
      </c>
      <c r="AM638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381" t="str">
        <f t="shared" si="198"/>
        <v>40-49</v>
      </c>
      <c r="AO6381">
        <f t="shared" si="199"/>
        <v>0</v>
      </c>
      <c r="AP6381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382" spans="1:42" x14ac:dyDescent="0.25">
      <c r="A6382" t="s">
        <v>7570</v>
      </c>
      <c r="B6382" t="s">
        <v>49</v>
      </c>
      <c r="C6382" s="1">
        <v>59</v>
      </c>
      <c r="D6382" t="s">
        <v>43</v>
      </c>
      <c r="E6382">
        <v>0</v>
      </c>
      <c r="F6382" t="s">
        <v>972</v>
      </c>
      <c r="G6382" s="1">
        <v>92315</v>
      </c>
      <c r="H6382">
        <v>34.242058</v>
      </c>
      <c r="I6382">
        <v>-116.89802</v>
      </c>
      <c r="J6382">
        <v>0</v>
      </c>
      <c r="K6382" s="1">
        <v>26</v>
      </c>
      <c r="L6382" t="s">
        <v>129</v>
      </c>
      <c r="M6382" t="s">
        <v>40</v>
      </c>
      <c r="N6382" s="10">
        <v>39.630000000000003</v>
      </c>
      <c r="O6382" t="s">
        <v>43</v>
      </c>
      <c r="P6382" t="s">
        <v>40</v>
      </c>
      <c r="Q6382" t="s">
        <v>55</v>
      </c>
      <c r="R6382">
        <v>29</v>
      </c>
      <c r="S6382" t="s">
        <v>43</v>
      </c>
      <c r="T6382" t="s">
        <v>40</v>
      </c>
      <c r="U6382" t="s">
        <v>43</v>
      </c>
      <c r="V6382" t="s">
        <v>43</v>
      </c>
      <c r="W6382" t="s">
        <v>43</v>
      </c>
      <c r="X6382" t="s">
        <v>43</v>
      </c>
      <c r="Y6382" t="s">
        <v>43</v>
      </c>
      <c r="Z6382" t="s">
        <v>40</v>
      </c>
      <c r="AA6382" t="s">
        <v>45</v>
      </c>
      <c r="AB6382" t="s">
        <v>43</v>
      </c>
      <c r="AC6382" t="s">
        <v>56</v>
      </c>
      <c r="AD6382" s="10">
        <v>75.5</v>
      </c>
      <c r="AE6382" s="10">
        <v>2018.1</v>
      </c>
      <c r="AF6382" s="10">
        <v>0</v>
      </c>
      <c r="AG6382" s="10">
        <v>0</v>
      </c>
      <c r="AH6382" s="10">
        <v>1030.3800000000001</v>
      </c>
      <c r="AI6382" s="10">
        <v>3048.48</v>
      </c>
      <c r="AJ6382" t="s">
        <v>47</v>
      </c>
      <c r="AM6382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382" t="str">
        <f t="shared" si="198"/>
        <v>50-59</v>
      </c>
      <c r="AO6382">
        <f t="shared" si="199"/>
        <v>0</v>
      </c>
      <c r="AP638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383" spans="1:42" x14ac:dyDescent="0.25">
      <c r="A6383" t="s">
        <v>7571</v>
      </c>
      <c r="B6383" t="s">
        <v>49</v>
      </c>
      <c r="C6383" s="1">
        <v>49</v>
      </c>
      <c r="D6383" t="s">
        <v>43</v>
      </c>
      <c r="E6383">
        <v>0</v>
      </c>
      <c r="F6383" t="s">
        <v>2074</v>
      </c>
      <c r="G6383" s="1">
        <v>95720</v>
      </c>
      <c r="H6383">
        <v>38.766036</v>
      </c>
      <c r="I6383">
        <v>-120.209673</v>
      </c>
      <c r="J6383">
        <v>0</v>
      </c>
      <c r="K6383" s="1">
        <v>35</v>
      </c>
      <c r="L6383" t="s">
        <v>42</v>
      </c>
      <c r="M6383" t="s">
        <v>40</v>
      </c>
      <c r="N6383" s="10">
        <v>17.920000000000002</v>
      </c>
      <c r="O6383" t="s">
        <v>43</v>
      </c>
      <c r="P6383" t="s">
        <v>43</v>
      </c>
      <c r="AA6383" t="s">
        <v>51</v>
      </c>
      <c r="AB6383" t="s">
        <v>43</v>
      </c>
      <c r="AC6383" t="s">
        <v>56</v>
      </c>
      <c r="AD6383" s="10">
        <v>20.75</v>
      </c>
      <c r="AE6383" s="10">
        <v>739.9</v>
      </c>
      <c r="AF6383" s="10">
        <v>0</v>
      </c>
      <c r="AG6383" s="10">
        <v>0</v>
      </c>
      <c r="AH6383" s="10">
        <v>627.20000000000005</v>
      </c>
      <c r="AI6383" s="10">
        <v>1367.1</v>
      </c>
      <c r="AJ6383" t="s">
        <v>47</v>
      </c>
      <c r="AM6383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383" t="str">
        <f t="shared" si="198"/>
        <v>40-49</v>
      </c>
      <c r="AO6383">
        <f t="shared" si="199"/>
        <v>0</v>
      </c>
      <c r="AP6383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384" spans="1:42" x14ac:dyDescent="0.25">
      <c r="A6384" t="s">
        <v>7572</v>
      </c>
      <c r="B6384" t="s">
        <v>49</v>
      </c>
      <c r="C6384" s="1">
        <v>20</v>
      </c>
      <c r="D6384" t="s">
        <v>43</v>
      </c>
      <c r="E6384">
        <v>2</v>
      </c>
      <c r="F6384" t="s">
        <v>2212</v>
      </c>
      <c r="G6384" s="1">
        <v>94569</v>
      </c>
      <c r="H6384">
        <v>38.035707000000002</v>
      </c>
      <c r="I6384">
        <v>-122.196821</v>
      </c>
      <c r="J6384">
        <v>0</v>
      </c>
      <c r="K6384" s="1">
        <v>27</v>
      </c>
      <c r="L6384" t="s">
        <v>42</v>
      </c>
      <c r="M6384" t="s">
        <v>40</v>
      </c>
      <c r="N6384" s="10">
        <v>30.36</v>
      </c>
      <c r="O6384" t="s">
        <v>43</v>
      </c>
      <c r="P6384" t="s">
        <v>43</v>
      </c>
      <c r="AA6384" t="s">
        <v>51</v>
      </c>
      <c r="AB6384" t="s">
        <v>43</v>
      </c>
      <c r="AC6384" t="s">
        <v>46</v>
      </c>
      <c r="AD6384" s="10">
        <v>19.149999999999999</v>
      </c>
      <c r="AE6384" s="10">
        <v>537.35</v>
      </c>
      <c r="AF6384" s="10">
        <v>0</v>
      </c>
      <c r="AG6384" s="10">
        <v>0</v>
      </c>
      <c r="AH6384" s="10">
        <v>819.72</v>
      </c>
      <c r="AI6384" s="10">
        <v>1357.07</v>
      </c>
      <c r="AJ6384" t="s">
        <v>47</v>
      </c>
      <c r="AM6384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384" t="str">
        <f t="shared" si="198"/>
        <v>19-29</v>
      </c>
      <c r="AO6384">
        <f t="shared" si="199"/>
        <v>0</v>
      </c>
      <c r="AP6384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385" spans="1:42" x14ac:dyDescent="0.25">
      <c r="A6385" t="s">
        <v>7573</v>
      </c>
      <c r="B6385" t="s">
        <v>49</v>
      </c>
      <c r="C6385" s="1">
        <v>48</v>
      </c>
      <c r="D6385" t="s">
        <v>43</v>
      </c>
      <c r="E6385">
        <v>0</v>
      </c>
      <c r="F6385" t="s">
        <v>245</v>
      </c>
      <c r="G6385" s="1">
        <v>92028</v>
      </c>
      <c r="H6385">
        <v>33.362575</v>
      </c>
      <c r="I6385">
        <v>-117.299644</v>
      </c>
      <c r="J6385">
        <v>0</v>
      </c>
      <c r="K6385" s="1">
        <v>3</v>
      </c>
      <c r="L6385" t="s">
        <v>42</v>
      </c>
      <c r="M6385" t="s">
        <v>40</v>
      </c>
      <c r="N6385" s="10">
        <v>35.64</v>
      </c>
      <c r="O6385" t="s">
        <v>43</v>
      </c>
      <c r="P6385" t="s">
        <v>40</v>
      </c>
      <c r="Q6385" t="s">
        <v>44</v>
      </c>
      <c r="R6385">
        <v>6</v>
      </c>
      <c r="S6385" t="s">
        <v>43</v>
      </c>
      <c r="T6385" t="s">
        <v>43</v>
      </c>
      <c r="U6385" t="s">
        <v>43</v>
      </c>
      <c r="V6385" t="s">
        <v>40</v>
      </c>
      <c r="W6385" t="s">
        <v>40</v>
      </c>
      <c r="X6385" t="s">
        <v>40</v>
      </c>
      <c r="Y6385" t="s">
        <v>40</v>
      </c>
      <c r="Z6385" t="s">
        <v>40</v>
      </c>
      <c r="AA6385" t="s">
        <v>51</v>
      </c>
      <c r="AB6385" t="s">
        <v>40</v>
      </c>
      <c r="AC6385" t="s">
        <v>56</v>
      </c>
      <c r="AD6385" s="10">
        <v>69.349999999999994</v>
      </c>
      <c r="AE6385" s="10">
        <v>191.35</v>
      </c>
      <c r="AF6385" s="10">
        <v>0</v>
      </c>
      <c r="AG6385" s="10">
        <v>0</v>
      </c>
      <c r="AH6385" s="10">
        <v>106.92</v>
      </c>
      <c r="AI6385" s="10">
        <v>298.27</v>
      </c>
      <c r="AJ6385" t="s">
        <v>57</v>
      </c>
      <c r="AK6385" t="s">
        <v>109</v>
      </c>
      <c r="AL6385" t="s">
        <v>110</v>
      </c>
      <c r="AM638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385" t="str">
        <f t="shared" si="198"/>
        <v>40-49</v>
      </c>
      <c r="AO6385">
        <f t="shared" si="199"/>
        <v>1</v>
      </c>
      <c r="AP638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386" spans="1:42" x14ac:dyDescent="0.25">
      <c r="A6386" t="s">
        <v>7574</v>
      </c>
      <c r="B6386" t="s">
        <v>39</v>
      </c>
      <c r="C6386" s="1">
        <v>66</v>
      </c>
      <c r="D6386" t="s">
        <v>43</v>
      </c>
      <c r="E6386">
        <v>0</v>
      </c>
      <c r="F6386" t="s">
        <v>332</v>
      </c>
      <c r="G6386" s="1">
        <v>93611</v>
      </c>
      <c r="H6386">
        <v>36.917651999999997</v>
      </c>
      <c r="I6386">
        <v>-119.593757</v>
      </c>
      <c r="J6386">
        <v>0</v>
      </c>
      <c r="K6386" s="1">
        <v>2</v>
      </c>
      <c r="L6386" t="s">
        <v>42</v>
      </c>
      <c r="M6386" t="s">
        <v>40</v>
      </c>
      <c r="N6386" s="10">
        <v>24.95</v>
      </c>
      <c r="O6386" t="s">
        <v>43</v>
      </c>
      <c r="P6386" t="s">
        <v>40</v>
      </c>
      <c r="Q6386" t="s">
        <v>55</v>
      </c>
      <c r="R6386">
        <v>22</v>
      </c>
      <c r="S6386" t="s">
        <v>43</v>
      </c>
      <c r="T6386" t="s">
        <v>43</v>
      </c>
      <c r="U6386" t="s">
        <v>43</v>
      </c>
      <c r="V6386" t="s">
        <v>43</v>
      </c>
      <c r="W6386" t="s">
        <v>40</v>
      </c>
      <c r="X6386" t="s">
        <v>43</v>
      </c>
      <c r="Y6386" t="s">
        <v>43</v>
      </c>
      <c r="Z6386" t="s">
        <v>40</v>
      </c>
      <c r="AA6386" t="s">
        <v>73</v>
      </c>
      <c r="AB6386" t="s">
        <v>43</v>
      </c>
      <c r="AC6386" t="s">
        <v>46</v>
      </c>
      <c r="AD6386" s="10">
        <v>81.5</v>
      </c>
      <c r="AE6386" s="10">
        <v>162.55000000000001</v>
      </c>
      <c r="AF6386" s="10">
        <v>0</v>
      </c>
      <c r="AG6386" s="10">
        <v>0</v>
      </c>
      <c r="AH6386" s="10">
        <v>49.9</v>
      </c>
      <c r="AI6386" s="10">
        <v>212.45</v>
      </c>
      <c r="AJ6386" t="s">
        <v>98</v>
      </c>
      <c r="AM638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386" t="str">
        <f t="shared" si="198"/>
        <v>60-80</v>
      </c>
      <c r="AO6386">
        <f t="shared" si="199"/>
        <v>0</v>
      </c>
      <c r="AP638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387" spans="1:42" x14ac:dyDescent="0.25">
      <c r="A6387" t="s">
        <v>7575</v>
      </c>
      <c r="B6387" t="s">
        <v>49</v>
      </c>
      <c r="C6387" s="1">
        <v>26</v>
      </c>
      <c r="D6387" t="s">
        <v>43</v>
      </c>
      <c r="E6387">
        <v>0</v>
      </c>
      <c r="F6387" t="s">
        <v>151</v>
      </c>
      <c r="G6387" s="1">
        <v>92126</v>
      </c>
      <c r="H6387">
        <v>32.886924999999998</v>
      </c>
      <c r="I6387">
        <v>-117.152162</v>
      </c>
      <c r="J6387">
        <v>0</v>
      </c>
      <c r="K6387" s="1">
        <v>18</v>
      </c>
      <c r="L6387" t="s">
        <v>42</v>
      </c>
      <c r="M6387" t="s">
        <v>40</v>
      </c>
      <c r="N6387" s="10">
        <v>28.59</v>
      </c>
      <c r="O6387" t="s">
        <v>40</v>
      </c>
      <c r="P6387" t="s">
        <v>40</v>
      </c>
      <c r="Q6387" t="s">
        <v>55</v>
      </c>
      <c r="R6387">
        <v>26</v>
      </c>
      <c r="S6387" t="s">
        <v>43</v>
      </c>
      <c r="T6387" t="s">
        <v>43</v>
      </c>
      <c r="U6387" t="s">
        <v>40</v>
      </c>
      <c r="V6387" t="s">
        <v>43</v>
      </c>
      <c r="W6387" t="s">
        <v>43</v>
      </c>
      <c r="X6387" t="s">
        <v>40</v>
      </c>
      <c r="Y6387" t="s">
        <v>40</v>
      </c>
      <c r="Z6387" t="s">
        <v>40</v>
      </c>
      <c r="AA6387" t="s">
        <v>51</v>
      </c>
      <c r="AB6387" t="s">
        <v>40</v>
      </c>
      <c r="AC6387" t="s">
        <v>46</v>
      </c>
      <c r="AD6387" s="10">
        <v>90.7</v>
      </c>
      <c r="AE6387" s="10">
        <v>1597.25</v>
      </c>
      <c r="AF6387" s="10">
        <v>0</v>
      </c>
      <c r="AG6387" s="10">
        <v>0</v>
      </c>
      <c r="AH6387" s="10">
        <v>514.62</v>
      </c>
      <c r="AI6387" s="10">
        <v>2111.87</v>
      </c>
      <c r="AJ6387" t="s">
        <v>57</v>
      </c>
      <c r="AK6387" t="s">
        <v>58</v>
      </c>
      <c r="AL6387" t="s">
        <v>104</v>
      </c>
      <c r="AM6387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6387" t="str">
        <f t="shared" si="198"/>
        <v>19-29</v>
      </c>
      <c r="AO6387">
        <f t="shared" si="199"/>
        <v>1</v>
      </c>
      <c r="AP6387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388" spans="1:42" x14ac:dyDescent="0.25">
      <c r="A6388" t="s">
        <v>7576</v>
      </c>
      <c r="B6388" t="s">
        <v>49</v>
      </c>
      <c r="C6388" s="1">
        <v>23</v>
      </c>
      <c r="D6388" t="s">
        <v>43</v>
      </c>
      <c r="E6388">
        <v>0</v>
      </c>
      <c r="F6388" t="s">
        <v>2517</v>
      </c>
      <c r="G6388" s="1">
        <v>90277</v>
      </c>
      <c r="H6388">
        <v>33.830452999999999</v>
      </c>
      <c r="I6388">
        <v>-118.38456499999999</v>
      </c>
      <c r="J6388">
        <v>0</v>
      </c>
      <c r="K6388" s="1">
        <v>26</v>
      </c>
      <c r="L6388" t="s">
        <v>42</v>
      </c>
      <c r="M6388" t="s">
        <v>40</v>
      </c>
      <c r="N6388" s="10">
        <v>38.04</v>
      </c>
      <c r="O6388" t="s">
        <v>40</v>
      </c>
      <c r="P6388" t="s">
        <v>40</v>
      </c>
      <c r="Q6388" t="s">
        <v>79</v>
      </c>
      <c r="R6388">
        <v>73</v>
      </c>
      <c r="S6388" t="s">
        <v>40</v>
      </c>
      <c r="T6388" t="s">
        <v>40</v>
      </c>
      <c r="U6388" t="s">
        <v>43</v>
      </c>
      <c r="V6388" t="s">
        <v>43</v>
      </c>
      <c r="W6388" t="s">
        <v>43</v>
      </c>
      <c r="X6388" t="s">
        <v>43</v>
      </c>
      <c r="Y6388" t="s">
        <v>43</v>
      </c>
      <c r="Z6388" t="s">
        <v>40</v>
      </c>
      <c r="AA6388" t="s">
        <v>45</v>
      </c>
      <c r="AB6388" t="s">
        <v>43</v>
      </c>
      <c r="AC6388" t="s">
        <v>56</v>
      </c>
      <c r="AD6388" s="10">
        <v>61.55</v>
      </c>
      <c r="AE6388" s="10">
        <v>1581.95</v>
      </c>
      <c r="AF6388" s="10">
        <v>0</v>
      </c>
      <c r="AG6388" s="10">
        <v>0</v>
      </c>
      <c r="AH6388" s="10">
        <v>989.04</v>
      </c>
      <c r="AI6388" s="10">
        <v>2570.9899999999998</v>
      </c>
      <c r="AJ6388" t="s">
        <v>47</v>
      </c>
      <c r="AM6388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388" t="str">
        <f t="shared" si="198"/>
        <v>19-29</v>
      </c>
      <c r="AO6388">
        <f t="shared" si="199"/>
        <v>0</v>
      </c>
      <c r="AP638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389" spans="1:42" x14ac:dyDescent="0.25">
      <c r="A6389" t="s">
        <v>7577</v>
      </c>
      <c r="B6389" t="s">
        <v>39</v>
      </c>
      <c r="C6389" s="1">
        <v>68</v>
      </c>
      <c r="D6389" t="s">
        <v>40</v>
      </c>
      <c r="E6389">
        <v>0</v>
      </c>
      <c r="F6389" t="s">
        <v>3120</v>
      </c>
      <c r="G6389" s="1">
        <v>95726</v>
      </c>
      <c r="H6389">
        <v>38.733908</v>
      </c>
      <c r="I6389">
        <v>-120.453416</v>
      </c>
      <c r="J6389">
        <v>8</v>
      </c>
      <c r="K6389" s="1">
        <v>65</v>
      </c>
      <c r="L6389" t="s">
        <v>76</v>
      </c>
      <c r="M6389" t="s">
        <v>40</v>
      </c>
      <c r="N6389" s="10">
        <v>15.3</v>
      </c>
      <c r="O6389" t="s">
        <v>40</v>
      </c>
      <c r="P6389" t="s">
        <v>40</v>
      </c>
      <c r="Q6389" t="s">
        <v>55</v>
      </c>
      <c r="R6389">
        <v>29</v>
      </c>
      <c r="S6389" t="s">
        <v>40</v>
      </c>
      <c r="T6389" t="s">
        <v>40</v>
      </c>
      <c r="U6389" t="s">
        <v>40</v>
      </c>
      <c r="V6389" t="s">
        <v>43</v>
      </c>
      <c r="W6389" t="s">
        <v>40</v>
      </c>
      <c r="X6389" t="s">
        <v>40</v>
      </c>
      <c r="Y6389" t="s">
        <v>43</v>
      </c>
      <c r="Z6389" t="s">
        <v>40</v>
      </c>
      <c r="AA6389" t="s">
        <v>45</v>
      </c>
      <c r="AB6389" t="s">
        <v>40</v>
      </c>
      <c r="AC6389" t="s">
        <v>46</v>
      </c>
      <c r="AD6389" s="10">
        <v>109.4</v>
      </c>
      <c r="AE6389" s="10">
        <v>7227.45</v>
      </c>
      <c r="AF6389" s="10">
        <v>0</v>
      </c>
      <c r="AG6389" s="10">
        <v>0</v>
      </c>
      <c r="AH6389" s="10">
        <v>994.5</v>
      </c>
      <c r="AI6389" s="10">
        <v>8221.9500000000007</v>
      </c>
      <c r="AJ6389" t="s">
        <v>47</v>
      </c>
      <c r="AM638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389" t="str">
        <f t="shared" si="198"/>
        <v>60-80</v>
      </c>
      <c r="AO6389">
        <f t="shared" si="199"/>
        <v>0</v>
      </c>
      <c r="AP6389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390" spans="1:42" x14ac:dyDescent="0.25">
      <c r="A6390" t="s">
        <v>7578</v>
      </c>
      <c r="B6390" t="s">
        <v>49</v>
      </c>
      <c r="C6390" s="1">
        <v>35</v>
      </c>
      <c r="D6390" t="s">
        <v>43</v>
      </c>
      <c r="E6390">
        <v>0</v>
      </c>
      <c r="F6390" t="s">
        <v>648</v>
      </c>
      <c r="G6390" s="1">
        <v>92254</v>
      </c>
      <c r="H6390">
        <v>33.543835000000001</v>
      </c>
      <c r="I6390">
        <v>-115.993906</v>
      </c>
      <c r="J6390">
        <v>0</v>
      </c>
      <c r="K6390" s="1">
        <v>41</v>
      </c>
      <c r="L6390" t="s">
        <v>76</v>
      </c>
      <c r="M6390" t="s">
        <v>40</v>
      </c>
      <c r="N6390" s="10">
        <v>41.85</v>
      </c>
      <c r="O6390" t="s">
        <v>40</v>
      </c>
      <c r="P6390" t="s">
        <v>40</v>
      </c>
      <c r="Q6390" t="s">
        <v>55</v>
      </c>
      <c r="R6390">
        <v>16</v>
      </c>
      <c r="S6390" t="s">
        <v>43</v>
      </c>
      <c r="T6390" t="s">
        <v>40</v>
      </c>
      <c r="U6390" t="s">
        <v>43</v>
      </c>
      <c r="V6390" t="s">
        <v>43</v>
      </c>
      <c r="W6390" t="s">
        <v>40</v>
      </c>
      <c r="X6390" t="s">
        <v>43</v>
      </c>
      <c r="Y6390" t="s">
        <v>43</v>
      </c>
      <c r="Z6390" t="s">
        <v>40</v>
      </c>
      <c r="AA6390" t="s">
        <v>51</v>
      </c>
      <c r="AB6390" t="s">
        <v>40</v>
      </c>
      <c r="AC6390" t="s">
        <v>56</v>
      </c>
      <c r="AD6390" s="10">
        <v>89.2</v>
      </c>
      <c r="AE6390" s="10">
        <v>3645.75</v>
      </c>
      <c r="AF6390" s="10">
        <v>2.21</v>
      </c>
      <c r="AG6390" s="10">
        <v>0</v>
      </c>
      <c r="AH6390" s="10">
        <v>1715.85</v>
      </c>
      <c r="AI6390" s="10">
        <v>5359.39</v>
      </c>
      <c r="AJ6390" t="s">
        <v>47</v>
      </c>
      <c r="AM6390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390" t="str">
        <f t="shared" si="198"/>
        <v>30-39</v>
      </c>
      <c r="AO6390">
        <f t="shared" si="199"/>
        <v>0</v>
      </c>
      <c r="AP6390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391" spans="1:42" x14ac:dyDescent="0.25">
      <c r="A6391" t="s">
        <v>7579</v>
      </c>
      <c r="B6391" t="s">
        <v>49</v>
      </c>
      <c r="C6391" s="1">
        <v>25</v>
      </c>
      <c r="D6391" t="s">
        <v>43</v>
      </c>
      <c r="E6391">
        <v>0</v>
      </c>
      <c r="F6391" t="s">
        <v>218</v>
      </c>
      <c r="G6391" s="1">
        <v>95560</v>
      </c>
      <c r="H6391">
        <v>40.142256000000003</v>
      </c>
      <c r="I6391">
        <v>-123.85292699999999</v>
      </c>
      <c r="J6391">
        <v>0</v>
      </c>
      <c r="K6391" s="1">
        <v>67</v>
      </c>
      <c r="L6391" t="s">
        <v>72</v>
      </c>
      <c r="M6391" t="s">
        <v>40</v>
      </c>
      <c r="N6391" s="10">
        <v>33.880000000000003</v>
      </c>
      <c r="O6391" t="s">
        <v>40</v>
      </c>
      <c r="P6391" t="s">
        <v>40</v>
      </c>
      <c r="Q6391" t="s">
        <v>55</v>
      </c>
      <c r="R6391">
        <v>71</v>
      </c>
      <c r="S6391" t="s">
        <v>40</v>
      </c>
      <c r="T6391" t="s">
        <v>40</v>
      </c>
      <c r="U6391" t="s">
        <v>40</v>
      </c>
      <c r="V6391" t="s">
        <v>40</v>
      </c>
      <c r="W6391" t="s">
        <v>40</v>
      </c>
      <c r="X6391" t="s">
        <v>40</v>
      </c>
      <c r="Y6391" t="s">
        <v>40</v>
      </c>
      <c r="Z6391" t="s">
        <v>40</v>
      </c>
      <c r="AA6391" t="s">
        <v>73</v>
      </c>
      <c r="AB6391" t="s">
        <v>43</v>
      </c>
      <c r="AC6391" t="s">
        <v>46</v>
      </c>
      <c r="AD6391" s="10">
        <v>116.2</v>
      </c>
      <c r="AE6391" s="10">
        <v>7752.3</v>
      </c>
      <c r="AF6391" s="10">
        <v>0</v>
      </c>
      <c r="AG6391" s="10">
        <v>0</v>
      </c>
      <c r="AH6391" s="10">
        <v>2269.96</v>
      </c>
      <c r="AI6391" s="10">
        <v>10022.26</v>
      </c>
      <c r="AJ6391" t="s">
        <v>57</v>
      </c>
      <c r="AK6391" t="s">
        <v>109</v>
      </c>
      <c r="AL6391" t="s">
        <v>110</v>
      </c>
      <c r="AM6391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391" t="str">
        <f t="shared" si="198"/>
        <v>19-29</v>
      </c>
      <c r="AO6391">
        <f t="shared" si="199"/>
        <v>1</v>
      </c>
      <c r="AP6391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392" spans="1:42" x14ac:dyDescent="0.25">
      <c r="A6392" t="s">
        <v>7580</v>
      </c>
      <c r="B6392" t="s">
        <v>49</v>
      </c>
      <c r="C6392" s="1">
        <v>53</v>
      </c>
      <c r="D6392" t="s">
        <v>40</v>
      </c>
      <c r="E6392">
        <v>3</v>
      </c>
      <c r="F6392" t="s">
        <v>1816</v>
      </c>
      <c r="G6392" s="1">
        <v>94513</v>
      </c>
      <c r="H6392">
        <v>37.908242000000001</v>
      </c>
      <c r="I6392">
        <v>-121.682472</v>
      </c>
      <c r="J6392">
        <v>1</v>
      </c>
      <c r="K6392" s="1">
        <v>22</v>
      </c>
      <c r="L6392" t="s">
        <v>62</v>
      </c>
      <c r="M6392" t="s">
        <v>40</v>
      </c>
      <c r="N6392" s="10">
        <v>11.39</v>
      </c>
      <c r="O6392" t="s">
        <v>40</v>
      </c>
      <c r="P6392" t="s">
        <v>40</v>
      </c>
      <c r="Q6392" t="s">
        <v>55</v>
      </c>
      <c r="R6392">
        <v>56</v>
      </c>
      <c r="S6392" t="s">
        <v>43</v>
      </c>
      <c r="T6392" t="s">
        <v>43</v>
      </c>
      <c r="U6392" t="s">
        <v>40</v>
      </c>
      <c r="V6392" t="s">
        <v>43</v>
      </c>
      <c r="W6392" t="s">
        <v>40</v>
      </c>
      <c r="X6392" t="s">
        <v>43</v>
      </c>
      <c r="Y6392" t="s">
        <v>43</v>
      </c>
      <c r="Z6392" t="s">
        <v>40</v>
      </c>
      <c r="AA6392" t="s">
        <v>51</v>
      </c>
      <c r="AB6392" t="s">
        <v>40</v>
      </c>
      <c r="AC6392" t="s">
        <v>56</v>
      </c>
      <c r="AD6392" s="10">
        <v>88.75</v>
      </c>
      <c r="AE6392" s="10">
        <v>1885.15</v>
      </c>
      <c r="AF6392" s="10">
        <v>0</v>
      </c>
      <c r="AG6392" s="10">
        <v>0</v>
      </c>
      <c r="AH6392" s="10">
        <v>250.58</v>
      </c>
      <c r="AI6392" s="10">
        <v>2135.73</v>
      </c>
      <c r="AJ6392" t="s">
        <v>47</v>
      </c>
      <c r="AM6392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6392" t="str">
        <f t="shared" si="198"/>
        <v>50-59</v>
      </c>
      <c r="AO6392">
        <f t="shared" si="199"/>
        <v>0</v>
      </c>
      <c r="AP639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393" spans="1:42" x14ac:dyDescent="0.25">
      <c r="A6393" t="s">
        <v>7581</v>
      </c>
      <c r="B6393" t="s">
        <v>39</v>
      </c>
      <c r="C6393" s="1">
        <v>39</v>
      </c>
      <c r="D6393" t="s">
        <v>40</v>
      </c>
      <c r="E6393">
        <v>2</v>
      </c>
      <c r="F6393" t="s">
        <v>833</v>
      </c>
      <c r="G6393" s="1">
        <v>96024</v>
      </c>
      <c r="H6393">
        <v>40.586587999999999</v>
      </c>
      <c r="I6393">
        <v>-122.903677</v>
      </c>
      <c r="J6393">
        <v>5</v>
      </c>
      <c r="K6393" s="1">
        <v>64</v>
      </c>
      <c r="L6393" t="s">
        <v>76</v>
      </c>
      <c r="M6393" t="s">
        <v>40</v>
      </c>
      <c r="N6393" s="10">
        <v>26.7</v>
      </c>
      <c r="O6393" t="s">
        <v>43</v>
      </c>
      <c r="P6393" t="s">
        <v>40</v>
      </c>
      <c r="Q6393" t="s">
        <v>44</v>
      </c>
      <c r="R6393">
        <v>17</v>
      </c>
      <c r="S6393" t="s">
        <v>40</v>
      </c>
      <c r="T6393" t="s">
        <v>43</v>
      </c>
      <c r="U6393" t="s">
        <v>43</v>
      </c>
      <c r="V6393" t="s">
        <v>40</v>
      </c>
      <c r="W6393" t="s">
        <v>40</v>
      </c>
      <c r="X6393" t="s">
        <v>43</v>
      </c>
      <c r="Y6393" t="s">
        <v>43</v>
      </c>
      <c r="Z6393" t="s">
        <v>43</v>
      </c>
      <c r="AA6393" t="s">
        <v>45</v>
      </c>
      <c r="AB6393" t="s">
        <v>43</v>
      </c>
      <c r="AC6393" t="s">
        <v>183</v>
      </c>
      <c r="AD6393" s="10">
        <v>65.8</v>
      </c>
      <c r="AE6393" s="10">
        <v>4068</v>
      </c>
      <c r="AF6393" s="10">
        <v>27.79</v>
      </c>
      <c r="AG6393" s="10">
        <v>20</v>
      </c>
      <c r="AH6393" s="10">
        <v>1708.8</v>
      </c>
      <c r="AI6393" s="10">
        <v>5769.01</v>
      </c>
      <c r="AJ6393" t="s">
        <v>47</v>
      </c>
      <c r="AM639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393" t="str">
        <f t="shared" si="198"/>
        <v>30-39</v>
      </c>
      <c r="AO6393">
        <f t="shared" si="199"/>
        <v>0</v>
      </c>
      <c r="AP639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394" spans="1:42" x14ac:dyDescent="0.25">
      <c r="A6394" t="s">
        <v>7582</v>
      </c>
      <c r="B6394" t="s">
        <v>49</v>
      </c>
      <c r="C6394" s="1">
        <v>71</v>
      </c>
      <c r="D6394" t="s">
        <v>40</v>
      </c>
      <c r="E6394">
        <v>0</v>
      </c>
      <c r="F6394" t="s">
        <v>151</v>
      </c>
      <c r="G6394" s="1">
        <v>92122</v>
      </c>
      <c r="H6394">
        <v>32.857230000000001</v>
      </c>
      <c r="I6394">
        <v>-117.209774</v>
      </c>
      <c r="J6394">
        <v>0</v>
      </c>
      <c r="K6394" s="1">
        <v>27</v>
      </c>
      <c r="L6394" t="s">
        <v>42</v>
      </c>
      <c r="M6394" t="s">
        <v>43</v>
      </c>
      <c r="P6394" t="s">
        <v>40</v>
      </c>
      <c r="Q6394" t="s">
        <v>44</v>
      </c>
      <c r="R6394">
        <v>13</v>
      </c>
      <c r="S6394" t="s">
        <v>40</v>
      </c>
      <c r="T6394" t="s">
        <v>43</v>
      </c>
      <c r="U6394" t="s">
        <v>43</v>
      </c>
      <c r="V6394" t="s">
        <v>43</v>
      </c>
      <c r="W6394" t="s">
        <v>43</v>
      </c>
      <c r="X6394" t="s">
        <v>43</v>
      </c>
      <c r="Y6394" t="s">
        <v>43</v>
      </c>
      <c r="Z6394" t="s">
        <v>43</v>
      </c>
      <c r="AA6394" t="s">
        <v>51</v>
      </c>
      <c r="AB6394" t="s">
        <v>43</v>
      </c>
      <c r="AC6394" t="s">
        <v>46</v>
      </c>
      <c r="AD6394" s="10">
        <v>30.75</v>
      </c>
      <c r="AE6394" s="10">
        <v>805.1</v>
      </c>
      <c r="AF6394" s="10">
        <v>0</v>
      </c>
      <c r="AG6394" s="10">
        <v>140</v>
      </c>
      <c r="AH6394" s="10">
        <v>0</v>
      </c>
      <c r="AI6394" s="10">
        <v>945.1</v>
      </c>
      <c r="AJ6394" t="s">
        <v>57</v>
      </c>
      <c r="AK6394" t="s">
        <v>58</v>
      </c>
      <c r="AL6394" t="s">
        <v>104</v>
      </c>
      <c r="AM6394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394" t="str">
        <f t="shared" si="198"/>
        <v>60-80</v>
      </c>
      <c r="AO6394">
        <f t="shared" si="199"/>
        <v>1</v>
      </c>
      <c r="AP6394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6395" spans="1:42" x14ac:dyDescent="0.25">
      <c r="A6395" t="s">
        <v>7583</v>
      </c>
      <c r="B6395" t="s">
        <v>39</v>
      </c>
      <c r="C6395" s="1">
        <v>48</v>
      </c>
      <c r="D6395" t="s">
        <v>43</v>
      </c>
      <c r="E6395">
        <v>0</v>
      </c>
      <c r="F6395" t="s">
        <v>3552</v>
      </c>
      <c r="G6395" s="1">
        <v>92278</v>
      </c>
      <c r="H6395">
        <v>34.457828999999997</v>
      </c>
      <c r="I6395">
        <v>-116.139589</v>
      </c>
      <c r="J6395">
        <v>0</v>
      </c>
      <c r="K6395" s="1">
        <v>3</v>
      </c>
      <c r="L6395" t="s">
        <v>54</v>
      </c>
      <c r="M6395" t="s">
        <v>40</v>
      </c>
      <c r="N6395" s="10">
        <v>9.9499999999999993</v>
      </c>
      <c r="O6395" t="s">
        <v>40</v>
      </c>
      <c r="P6395" t="s">
        <v>40</v>
      </c>
      <c r="Q6395" t="s">
        <v>55</v>
      </c>
      <c r="R6395">
        <v>13</v>
      </c>
      <c r="S6395" t="s">
        <v>43</v>
      </c>
      <c r="T6395" t="s">
        <v>43</v>
      </c>
      <c r="U6395" t="s">
        <v>43</v>
      </c>
      <c r="V6395" t="s">
        <v>43</v>
      </c>
      <c r="W6395" t="s">
        <v>40</v>
      </c>
      <c r="X6395" t="s">
        <v>40</v>
      </c>
      <c r="Y6395" t="s">
        <v>40</v>
      </c>
      <c r="Z6395" t="s">
        <v>40</v>
      </c>
      <c r="AA6395" t="s">
        <v>51</v>
      </c>
      <c r="AB6395" t="s">
        <v>40</v>
      </c>
      <c r="AC6395" t="s">
        <v>56</v>
      </c>
      <c r="AD6395" s="10">
        <v>96.6</v>
      </c>
      <c r="AE6395" s="10">
        <v>291.89999999999998</v>
      </c>
      <c r="AF6395" s="10">
        <v>0</v>
      </c>
      <c r="AG6395" s="10">
        <v>0</v>
      </c>
      <c r="AH6395" s="10">
        <v>29.85</v>
      </c>
      <c r="AI6395" s="10">
        <v>321.75</v>
      </c>
      <c r="AJ6395" t="s">
        <v>57</v>
      </c>
      <c r="AK6395" t="s">
        <v>117</v>
      </c>
      <c r="AL6395" t="s">
        <v>466</v>
      </c>
      <c r="AM639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395" t="str">
        <f t="shared" si="198"/>
        <v>40-49</v>
      </c>
      <c r="AO6395">
        <f t="shared" si="199"/>
        <v>1</v>
      </c>
      <c r="AP6395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396" spans="1:42" x14ac:dyDescent="0.25">
      <c r="A6396" t="s">
        <v>7584</v>
      </c>
      <c r="B6396" t="s">
        <v>39</v>
      </c>
      <c r="C6396" s="1">
        <v>69</v>
      </c>
      <c r="D6396" t="s">
        <v>43</v>
      </c>
      <c r="E6396">
        <v>0</v>
      </c>
      <c r="F6396" t="s">
        <v>2819</v>
      </c>
      <c r="G6396" s="1">
        <v>95388</v>
      </c>
      <c r="H6396">
        <v>37.421298999999998</v>
      </c>
      <c r="I6396">
        <v>-120.599587</v>
      </c>
      <c r="J6396">
        <v>0</v>
      </c>
      <c r="K6396" s="1">
        <v>1</v>
      </c>
      <c r="L6396" t="s">
        <v>42</v>
      </c>
      <c r="M6396" t="s">
        <v>40</v>
      </c>
      <c r="N6396" s="10">
        <v>22.56</v>
      </c>
      <c r="O6396" t="s">
        <v>40</v>
      </c>
      <c r="P6396" t="s">
        <v>40</v>
      </c>
      <c r="Q6396" t="s">
        <v>44</v>
      </c>
      <c r="R6396">
        <v>2</v>
      </c>
      <c r="S6396" t="s">
        <v>43</v>
      </c>
      <c r="T6396" t="s">
        <v>43</v>
      </c>
      <c r="U6396" t="s">
        <v>43</v>
      </c>
      <c r="V6396" t="s">
        <v>43</v>
      </c>
      <c r="W6396" t="s">
        <v>43</v>
      </c>
      <c r="X6396" t="s">
        <v>43</v>
      </c>
      <c r="Y6396" t="s">
        <v>43</v>
      </c>
      <c r="Z6396" t="s">
        <v>40</v>
      </c>
      <c r="AA6396" t="s">
        <v>51</v>
      </c>
      <c r="AB6396" t="s">
        <v>43</v>
      </c>
      <c r="AC6396" t="s">
        <v>46</v>
      </c>
      <c r="AD6396" s="10">
        <v>50.55</v>
      </c>
      <c r="AE6396" s="10">
        <v>50.55</v>
      </c>
      <c r="AF6396" s="10">
        <v>0</v>
      </c>
      <c r="AG6396" s="10">
        <v>0</v>
      </c>
      <c r="AH6396" s="10">
        <v>22.56</v>
      </c>
      <c r="AI6396" s="10">
        <v>73.11</v>
      </c>
      <c r="AJ6396" t="s">
        <v>57</v>
      </c>
      <c r="AK6396" t="s">
        <v>63</v>
      </c>
      <c r="AL6396" t="s">
        <v>64</v>
      </c>
      <c r="AM639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396" t="str">
        <f t="shared" si="198"/>
        <v>60-80</v>
      </c>
      <c r="AO6396">
        <f t="shared" si="199"/>
        <v>1</v>
      </c>
      <c r="AP6396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6397" spans="1:42" x14ac:dyDescent="0.25">
      <c r="A6397" t="s">
        <v>7585</v>
      </c>
      <c r="B6397" t="s">
        <v>39</v>
      </c>
      <c r="C6397" s="1">
        <v>77</v>
      </c>
      <c r="D6397" t="s">
        <v>40</v>
      </c>
      <c r="E6397">
        <v>0</v>
      </c>
      <c r="F6397" t="s">
        <v>1762</v>
      </c>
      <c r="G6397" s="1">
        <v>91706</v>
      </c>
      <c r="H6397">
        <v>34.098275000000001</v>
      </c>
      <c r="I6397">
        <v>-117.967399</v>
      </c>
      <c r="J6397">
        <v>2</v>
      </c>
      <c r="K6397" s="1">
        <v>65</v>
      </c>
      <c r="L6397" t="s">
        <v>42</v>
      </c>
      <c r="M6397" t="s">
        <v>40</v>
      </c>
      <c r="N6397" s="10">
        <v>38.32</v>
      </c>
      <c r="O6397" t="s">
        <v>43</v>
      </c>
      <c r="P6397" t="s">
        <v>40</v>
      </c>
      <c r="Q6397" t="s">
        <v>55</v>
      </c>
      <c r="R6397">
        <v>25</v>
      </c>
      <c r="S6397" t="s">
        <v>40</v>
      </c>
      <c r="T6397" t="s">
        <v>40</v>
      </c>
      <c r="U6397" t="s">
        <v>40</v>
      </c>
      <c r="V6397" t="s">
        <v>43</v>
      </c>
      <c r="W6397" t="s">
        <v>43</v>
      </c>
      <c r="X6397" t="s">
        <v>40</v>
      </c>
      <c r="Y6397" t="s">
        <v>40</v>
      </c>
      <c r="Z6397" t="s">
        <v>40</v>
      </c>
      <c r="AA6397" t="s">
        <v>45</v>
      </c>
      <c r="AB6397" t="s">
        <v>43</v>
      </c>
      <c r="AC6397" t="s">
        <v>56</v>
      </c>
      <c r="AD6397" s="10">
        <v>94.4</v>
      </c>
      <c r="AE6397" s="10">
        <v>6126.15</v>
      </c>
      <c r="AF6397" s="10">
        <v>0</v>
      </c>
      <c r="AG6397" s="10">
        <v>0</v>
      </c>
      <c r="AH6397" s="10">
        <v>2490.8000000000002</v>
      </c>
      <c r="AI6397" s="10">
        <v>8616.9500000000007</v>
      </c>
      <c r="AJ6397" t="s">
        <v>47</v>
      </c>
      <c r="AM639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397" t="str">
        <f t="shared" si="198"/>
        <v>60-80</v>
      </c>
      <c r="AO6397">
        <f t="shared" si="199"/>
        <v>0</v>
      </c>
      <c r="AP6397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398" spans="1:42" x14ac:dyDescent="0.25">
      <c r="A6398" t="s">
        <v>7586</v>
      </c>
      <c r="B6398" t="s">
        <v>39</v>
      </c>
      <c r="C6398" s="1">
        <v>37</v>
      </c>
      <c r="D6398" t="s">
        <v>43</v>
      </c>
      <c r="E6398">
        <v>0</v>
      </c>
      <c r="F6398" t="s">
        <v>2209</v>
      </c>
      <c r="G6398" s="1">
        <v>95991</v>
      </c>
      <c r="H6398">
        <v>39.027410000000003</v>
      </c>
      <c r="I6398">
        <v>-121.614982</v>
      </c>
      <c r="J6398">
        <v>0</v>
      </c>
      <c r="K6398" s="1">
        <v>24</v>
      </c>
      <c r="L6398" t="s">
        <v>42</v>
      </c>
      <c r="M6398" t="s">
        <v>40</v>
      </c>
      <c r="N6398" s="10">
        <v>35.56</v>
      </c>
      <c r="O6398" t="s">
        <v>43</v>
      </c>
      <c r="P6398" t="s">
        <v>40</v>
      </c>
      <c r="Q6398" t="s">
        <v>55</v>
      </c>
      <c r="R6398">
        <v>3</v>
      </c>
      <c r="S6398" t="s">
        <v>40</v>
      </c>
      <c r="T6398" t="s">
        <v>43</v>
      </c>
      <c r="U6398" t="s">
        <v>43</v>
      </c>
      <c r="V6398" t="s">
        <v>43</v>
      </c>
      <c r="W6398" t="s">
        <v>40</v>
      </c>
      <c r="X6398" t="s">
        <v>40</v>
      </c>
      <c r="Y6398" t="s">
        <v>40</v>
      </c>
      <c r="Z6398" t="s">
        <v>40</v>
      </c>
      <c r="AA6398" t="s">
        <v>51</v>
      </c>
      <c r="AB6398" t="s">
        <v>40</v>
      </c>
      <c r="AC6398" t="s">
        <v>56</v>
      </c>
      <c r="AD6398" s="10">
        <v>94.6</v>
      </c>
      <c r="AE6398" s="10">
        <v>2283.15</v>
      </c>
      <c r="AF6398" s="10">
        <v>0</v>
      </c>
      <c r="AG6398" s="10">
        <v>0</v>
      </c>
      <c r="AH6398" s="10">
        <v>853.44</v>
      </c>
      <c r="AI6398" s="10">
        <v>3136.59</v>
      </c>
      <c r="AJ6398" t="s">
        <v>47</v>
      </c>
      <c r="AM6398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6398" t="str">
        <f t="shared" si="198"/>
        <v>30-39</v>
      </c>
      <c r="AO6398">
        <f t="shared" si="199"/>
        <v>0</v>
      </c>
      <c r="AP6398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399" spans="1:42" x14ac:dyDescent="0.25">
      <c r="A6399" t="s">
        <v>7587</v>
      </c>
      <c r="B6399" t="s">
        <v>39</v>
      </c>
      <c r="C6399" s="1">
        <v>52</v>
      </c>
      <c r="D6399" t="s">
        <v>43</v>
      </c>
      <c r="E6399">
        <v>0</v>
      </c>
      <c r="F6399" t="s">
        <v>1618</v>
      </c>
      <c r="G6399" s="1">
        <v>90232</v>
      </c>
      <c r="H6399">
        <v>34.019323</v>
      </c>
      <c r="I6399">
        <v>-118.391902</v>
      </c>
      <c r="J6399">
        <v>0</v>
      </c>
      <c r="K6399" s="1">
        <v>51</v>
      </c>
      <c r="L6399" t="s">
        <v>42</v>
      </c>
      <c r="M6399" t="s">
        <v>43</v>
      </c>
      <c r="P6399" t="s">
        <v>40</v>
      </c>
      <c r="Q6399" t="s">
        <v>79</v>
      </c>
      <c r="R6399">
        <v>24</v>
      </c>
      <c r="S6399" t="s">
        <v>43</v>
      </c>
      <c r="T6399" t="s">
        <v>40</v>
      </c>
      <c r="U6399" t="s">
        <v>40</v>
      </c>
      <c r="V6399" t="s">
        <v>43</v>
      </c>
      <c r="W6399" t="s">
        <v>40</v>
      </c>
      <c r="X6399" t="s">
        <v>40</v>
      </c>
      <c r="Y6399" t="s">
        <v>40</v>
      </c>
      <c r="Z6399" t="s">
        <v>40</v>
      </c>
      <c r="AA6399" t="s">
        <v>45</v>
      </c>
      <c r="AB6399" t="s">
        <v>40</v>
      </c>
      <c r="AC6399" t="s">
        <v>46</v>
      </c>
      <c r="AD6399" s="10">
        <v>56.4</v>
      </c>
      <c r="AE6399" s="10">
        <v>2928.5</v>
      </c>
      <c r="AF6399" s="10">
        <v>0</v>
      </c>
      <c r="AG6399" s="10">
        <v>0</v>
      </c>
      <c r="AH6399" s="10">
        <v>0</v>
      </c>
      <c r="AI6399" s="10">
        <v>2928.5</v>
      </c>
      <c r="AJ6399" t="s">
        <v>47</v>
      </c>
      <c r="AM639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399" t="str">
        <f t="shared" si="198"/>
        <v>50-59</v>
      </c>
      <c r="AO6399">
        <f t="shared" si="199"/>
        <v>0</v>
      </c>
      <c r="AP6399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6400" spans="1:42" x14ac:dyDescent="0.25">
      <c r="A6400" t="s">
        <v>7588</v>
      </c>
      <c r="B6400" t="s">
        <v>49</v>
      </c>
      <c r="C6400" s="1">
        <v>67</v>
      </c>
      <c r="D6400" t="s">
        <v>40</v>
      </c>
      <c r="E6400">
        <v>0</v>
      </c>
      <c r="F6400" t="s">
        <v>2563</v>
      </c>
      <c r="G6400" s="1">
        <v>92563</v>
      </c>
      <c r="H6400">
        <v>33.581045000000003</v>
      </c>
      <c r="I6400">
        <v>-117.14718999999999</v>
      </c>
      <c r="J6400">
        <v>1</v>
      </c>
      <c r="K6400" s="1">
        <v>13</v>
      </c>
      <c r="L6400" t="s">
        <v>42</v>
      </c>
      <c r="M6400" t="s">
        <v>40</v>
      </c>
      <c r="N6400" s="10">
        <v>31.7</v>
      </c>
      <c r="O6400" t="s">
        <v>40</v>
      </c>
      <c r="P6400" t="s">
        <v>40</v>
      </c>
      <c r="Q6400" t="s">
        <v>44</v>
      </c>
      <c r="R6400">
        <v>6</v>
      </c>
      <c r="S6400" t="s">
        <v>43</v>
      </c>
      <c r="T6400" t="s">
        <v>43</v>
      </c>
      <c r="U6400" t="s">
        <v>43</v>
      </c>
      <c r="V6400" t="s">
        <v>43</v>
      </c>
      <c r="W6400" t="s">
        <v>40</v>
      </c>
      <c r="X6400" t="s">
        <v>40</v>
      </c>
      <c r="Y6400" t="s">
        <v>40</v>
      </c>
      <c r="Z6400" t="s">
        <v>40</v>
      </c>
      <c r="AA6400" t="s">
        <v>51</v>
      </c>
      <c r="AB6400" t="s">
        <v>40</v>
      </c>
      <c r="AC6400" t="s">
        <v>56</v>
      </c>
      <c r="AD6400" s="10">
        <v>95.25</v>
      </c>
      <c r="AE6400" s="10">
        <v>1233.6500000000001</v>
      </c>
      <c r="AF6400" s="10">
        <v>48.09</v>
      </c>
      <c r="AG6400" s="10">
        <v>0</v>
      </c>
      <c r="AH6400" s="10">
        <v>412.1</v>
      </c>
      <c r="AI6400" s="10">
        <v>1597.66</v>
      </c>
      <c r="AJ6400" t="s">
        <v>57</v>
      </c>
      <c r="AK6400" t="s">
        <v>58</v>
      </c>
      <c r="AL6400" t="s">
        <v>59</v>
      </c>
      <c r="AM6400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6400" t="str">
        <f t="shared" si="198"/>
        <v>60-80</v>
      </c>
      <c r="AO6400">
        <f t="shared" si="199"/>
        <v>1</v>
      </c>
      <c r="AP6400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401" spans="1:42" x14ac:dyDescent="0.25">
      <c r="A6401" t="s">
        <v>7589</v>
      </c>
      <c r="B6401" t="s">
        <v>39</v>
      </c>
      <c r="C6401" s="1">
        <v>22</v>
      </c>
      <c r="D6401" t="s">
        <v>40</v>
      </c>
      <c r="E6401">
        <v>0</v>
      </c>
      <c r="F6401" t="s">
        <v>3448</v>
      </c>
      <c r="G6401" s="1">
        <v>92301</v>
      </c>
      <c r="H6401">
        <v>34.667814999999997</v>
      </c>
      <c r="I6401">
        <v>-117.53618299999999</v>
      </c>
      <c r="J6401">
        <v>3</v>
      </c>
      <c r="K6401" s="1">
        <v>61</v>
      </c>
      <c r="L6401" t="s">
        <v>42</v>
      </c>
      <c r="M6401" t="s">
        <v>40</v>
      </c>
      <c r="N6401" s="10">
        <v>46.27</v>
      </c>
      <c r="O6401" t="s">
        <v>43</v>
      </c>
      <c r="P6401" t="s">
        <v>43</v>
      </c>
      <c r="AA6401" t="s">
        <v>51</v>
      </c>
      <c r="AB6401" t="s">
        <v>40</v>
      </c>
      <c r="AC6401" t="s">
        <v>46</v>
      </c>
      <c r="AD6401" s="10">
        <v>19.399999999999999</v>
      </c>
      <c r="AE6401" s="10">
        <v>1182.55</v>
      </c>
      <c r="AF6401" s="10">
        <v>0</v>
      </c>
      <c r="AG6401" s="10">
        <v>0</v>
      </c>
      <c r="AH6401" s="10">
        <v>2822.47</v>
      </c>
      <c r="AI6401" s="10">
        <v>4005.02</v>
      </c>
      <c r="AJ6401" t="s">
        <v>57</v>
      </c>
      <c r="AK6401" t="s">
        <v>117</v>
      </c>
      <c r="AL6401" t="s">
        <v>118</v>
      </c>
      <c r="AM6401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401" t="str">
        <f t="shared" si="198"/>
        <v>19-29</v>
      </c>
      <c r="AO6401">
        <f t="shared" si="199"/>
        <v>1</v>
      </c>
      <c r="AP6401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402" spans="1:42" x14ac:dyDescent="0.25">
      <c r="A6402" t="s">
        <v>7590</v>
      </c>
      <c r="B6402" t="s">
        <v>49</v>
      </c>
      <c r="C6402" s="1">
        <v>24</v>
      </c>
      <c r="D6402" t="s">
        <v>40</v>
      </c>
      <c r="E6402">
        <v>0</v>
      </c>
      <c r="F6402" t="s">
        <v>1328</v>
      </c>
      <c r="G6402" s="1">
        <v>92582</v>
      </c>
      <c r="H6402">
        <v>33.806708</v>
      </c>
      <c r="I6402">
        <v>-117.02007</v>
      </c>
      <c r="J6402">
        <v>2</v>
      </c>
      <c r="K6402" s="1">
        <v>72</v>
      </c>
      <c r="L6402" t="s">
        <v>72</v>
      </c>
      <c r="M6402" t="s">
        <v>40</v>
      </c>
      <c r="N6402" s="10">
        <v>39.61</v>
      </c>
      <c r="O6402" t="s">
        <v>40</v>
      </c>
      <c r="P6402" t="s">
        <v>40</v>
      </c>
      <c r="Q6402" t="s">
        <v>79</v>
      </c>
      <c r="R6402">
        <v>85</v>
      </c>
      <c r="S6402" t="s">
        <v>40</v>
      </c>
      <c r="T6402" t="s">
        <v>40</v>
      </c>
      <c r="U6402" t="s">
        <v>40</v>
      </c>
      <c r="V6402" t="s">
        <v>40</v>
      </c>
      <c r="W6402" t="s">
        <v>43</v>
      </c>
      <c r="X6402" t="s">
        <v>40</v>
      </c>
      <c r="Y6402" t="s">
        <v>40</v>
      </c>
      <c r="Z6402" t="s">
        <v>40</v>
      </c>
      <c r="AA6402" t="s">
        <v>73</v>
      </c>
      <c r="AB6402" t="s">
        <v>43</v>
      </c>
      <c r="AC6402" t="s">
        <v>56</v>
      </c>
      <c r="AD6402" s="10">
        <v>78.849999999999994</v>
      </c>
      <c r="AE6402" s="10">
        <v>5763.15</v>
      </c>
      <c r="AF6402" s="10">
        <v>0</v>
      </c>
      <c r="AG6402" s="10">
        <v>0</v>
      </c>
      <c r="AH6402" s="10">
        <v>2851.92</v>
      </c>
      <c r="AI6402" s="10">
        <v>8615.07</v>
      </c>
      <c r="AJ6402" t="s">
        <v>47</v>
      </c>
      <c r="AM640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402" t="str">
        <f t="shared" ref="AN6402:AN6465" si="200">IF(C6402&lt;=29,"19-29",IF(C6402&lt;=39,"30-39",IF(C6402&lt;=49,"40-49",IF(C6402&lt;=59,"50-59","60-80"))))</f>
        <v>19-29</v>
      </c>
      <c r="AO6402">
        <f t="shared" ref="AO6402:AO6465" si="201">IF(AJ6402="Churned",1,0)</f>
        <v>0</v>
      </c>
      <c r="AP640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403" spans="1:42" x14ac:dyDescent="0.25">
      <c r="A6403" t="s">
        <v>7591</v>
      </c>
      <c r="B6403" t="s">
        <v>39</v>
      </c>
      <c r="C6403" s="1">
        <v>23</v>
      </c>
      <c r="D6403" t="s">
        <v>40</v>
      </c>
      <c r="E6403">
        <v>0</v>
      </c>
      <c r="F6403" t="s">
        <v>3602</v>
      </c>
      <c r="G6403" s="1">
        <v>93933</v>
      </c>
      <c r="H6403">
        <v>36.689582000000001</v>
      </c>
      <c r="I6403">
        <v>-121.758398</v>
      </c>
      <c r="J6403">
        <v>7</v>
      </c>
      <c r="K6403" s="1">
        <v>69</v>
      </c>
      <c r="L6403" t="s">
        <v>72</v>
      </c>
      <c r="M6403" t="s">
        <v>40</v>
      </c>
      <c r="N6403" s="10">
        <v>22.08</v>
      </c>
      <c r="O6403" t="s">
        <v>40</v>
      </c>
      <c r="P6403" t="s">
        <v>43</v>
      </c>
      <c r="AA6403" t="s">
        <v>45</v>
      </c>
      <c r="AB6403" t="s">
        <v>40</v>
      </c>
      <c r="AC6403" t="s">
        <v>56</v>
      </c>
      <c r="AD6403" s="10">
        <v>26.3</v>
      </c>
      <c r="AE6403" s="10">
        <v>1763.55</v>
      </c>
      <c r="AF6403" s="10">
        <v>0</v>
      </c>
      <c r="AG6403" s="10">
        <v>0</v>
      </c>
      <c r="AH6403" s="10">
        <v>1523.52</v>
      </c>
      <c r="AI6403" s="10">
        <v>3287.07</v>
      </c>
      <c r="AJ6403" t="s">
        <v>47</v>
      </c>
      <c r="AM640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403" t="str">
        <f t="shared" si="200"/>
        <v>19-29</v>
      </c>
      <c r="AO6403">
        <f t="shared" si="201"/>
        <v>0</v>
      </c>
      <c r="AP6403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404" spans="1:42" x14ac:dyDescent="0.25">
      <c r="A6404" t="s">
        <v>7592</v>
      </c>
      <c r="B6404" t="s">
        <v>49</v>
      </c>
      <c r="C6404" s="1">
        <v>37</v>
      </c>
      <c r="D6404" t="s">
        <v>40</v>
      </c>
      <c r="E6404">
        <v>2</v>
      </c>
      <c r="F6404" t="s">
        <v>1854</v>
      </c>
      <c r="G6404" s="1">
        <v>93905</v>
      </c>
      <c r="H6404">
        <v>36.667794000000001</v>
      </c>
      <c r="I6404">
        <v>-121.60130599999999</v>
      </c>
      <c r="J6404">
        <v>1</v>
      </c>
      <c r="K6404" s="1">
        <v>44</v>
      </c>
      <c r="L6404" t="s">
        <v>42</v>
      </c>
      <c r="M6404" t="s">
        <v>40</v>
      </c>
      <c r="N6404" s="10">
        <v>34.94</v>
      </c>
      <c r="O6404" t="s">
        <v>43</v>
      </c>
      <c r="P6404" t="s">
        <v>43</v>
      </c>
      <c r="AA6404" t="s">
        <v>45</v>
      </c>
      <c r="AB6404" t="s">
        <v>43</v>
      </c>
      <c r="AC6404" t="s">
        <v>56</v>
      </c>
      <c r="AD6404" s="10">
        <v>20.6</v>
      </c>
      <c r="AE6404" s="10">
        <v>926</v>
      </c>
      <c r="AF6404" s="10">
        <v>0</v>
      </c>
      <c r="AG6404" s="10">
        <v>0</v>
      </c>
      <c r="AH6404" s="10">
        <v>1537.36</v>
      </c>
      <c r="AI6404" s="10">
        <v>2463.36</v>
      </c>
      <c r="AJ6404" t="s">
        <v>47</v>
      </c>
      <c r="AM6404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404" t="str">
        <f t="shared" si="200"/>
        <v>30-39</v>
      </c>
      <c r="AO6404">
        <f t="shared" si="201"/>
        <v>0</v>
      </c>
      <c r="AP6404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405" spans="1:42" x14ac:dyDescent="0.25">
      <c r="A6405" t="s">
        <v>7593</v>
      </c>
      <c r="B6405" t="s">
        <v>39</v>
      </c>
      <c r="C6405" s="1">
        <v>35</v>
      </c>
      <c r="D6405" t="s">
        <v>43</v>
      </c>
      <c r="E6405">
        <v>0</v>
      </c>
      <c r="F6405" t="s">
        <v>1854</v>
      </c>
      <c r="G6405" s="1">
        <v>93901</v>
      </c>
      <c r="H6405">
        <v>36.64152</v>
      </c>
      <c r="I6405">
        <v>-121.62218799999999</v>
      </c>
      <c r="J6405">
        <v>0</v>
      </c>
      <c r="K6405" s="1">
        <v>70</v>
      </c>
      <c r="L6405" t="s">
        <v>42</v>
      </c>
      <c r="M6405" t="s">
        <v>40</v>
      </c>
      <c r="N6405" s="10">
        <v>31.33</v>
      </c>
      <c r="O6405" t="s">
        <v>40</v>
      </c>
      <c r="P6405" t="s">
        <v>43</v>
      </c>
      <c r="AA6405" t="s">
        <v>45</v>
      </c>
      <c r="AB6405" t="s">
        <v>43</v>
      </c>
      <c r="AC6405" t="s">
        <v>46</v>
      </c>
      <c r="AD6405" s="10">
        <v>26.05</v>
      </c>
      <c r="AE6405" s="10">
        <v>1856.4</v>
      </c>
      <c r="AF6405" s="10">
        <v>0</v>
      </c>
      <c r="AG6405" s="10">
        <v>0</v>
      </c>
      <c r="AH6405" s="10">
        <v>2193.1</v>
      </c>
      <c r="AI6405" s="10">
        <v>4049.5</v>
      </c>
      <c r="AJ6405" t="s">
        <v>47</v>
      </c>
      <c r="AM6405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405" t="str">
        <f t="shared" si="200"/>
        <v>30-39</v>
      </c>
      <c r="AO6405">
        <f t="shared" si="201"/>
        <v>0</v>
      </c>
      <c r="AP6405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406" spans="1:42" x14ac:dyDescent="0.25">
      <c r="A6406" t="s">
        <v>7594</v>
      </c>
      <c r="B6406" t="s">
        <v>39</v>
      </c>
      <c r="C6406" s="1">
        <v>42</v>
      </c>
      <c r="D6406" t="s">
        <v>40</v>
      </c>
      <c r="E6406">
        <v>3</v>
      </c>
      <c r="F6406" t="s">
        <v>3239</v>
      </c>
      <c r="G6406" s="1">
        <v>95558</v>
      </c>
      <c r="H6406">
        <v>40.274301999999999</v>
      </c>
      <c r="I6406">
        <v>-124.210902</v>
      </c>
      <c r="J6406">
        <v>1</v>
      </c>
      <c r="K6406" s="1">
        <v>40</v>
      </c>
      <c r="L6406" t="s">
        <v>42</v>
      </c>
      <c r="M6406" t="s">
        <v>40</v>
      </c>
      <c r="N6406" s="10">
        <v>3.01</v>
      </c>
      <c r="O6406" t="s">
        <v>43</v>
      </c>
      <c r="P6406" t="s">
        <v>43</v>
      </c>
      <c r="AA6406" t="s">
        <v>73</v>
      </c>
      <c r="AB6406" t="s">
        <v>43</v>
      </c>
      <c r="AC6406" t="s">
        <v>56</v>
      </c>
      <c r="AD6406" s="10">
        <v>20.149999999999999</v>
      </c>
      <c r="AE6406" s="10">
        <v>777.35</v>
      </c>
      <c r="AF6406" s="10">
        <v>0</v>
      </c>
      <c r="AG6406" s="10">
        <v>0</v>
      </c>
      <c r="AH6406" s="10">
        <v>120.4</v>
      </c>
      <c r="AI6406" s="10">
        <v>897.75</v>
      </c>
      <c r="AJ6406" t="s">
        <v>47</v>
      </c>
      <c r="AM6406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406" t="str">
        <f t="shared" si="200"/>
        <v>40-49</v>
      </c>
      <c r="AO6406">
        <f t="shared" si="201"/>
        <v>0</v>
      </c>
      <c r="AP6406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407" spans="1:42" x14ac:dyDescent="0.25">
      <c r="A6407" t="s">
        <v>7595</v>
      </c>
      <c r="B6407" t="s">
        <v>49</v>
      </c>
      <c r="C6407" s="1">
        <v>21</v>
      </c>
      <c r="D6407" t="s">
        <v>40</v>
      </c>
      <c r="E6407">
        <v>0</v>
      </c>
      <c r="F6407" t="s">
        <v>3887</v>
      </c>
      <c r="G6407" s="1">
        <v>95376</v>
      </c>
      <c r="H6407">
        <v>37.680968</v>
      </c>
      <c r="I6407">
        <v>-121.446049</v>
      </c>
      <c r="J6407">
        <v>10</v>
      </c>
      <c r="K6407" s="1">
        <v>61</v>
      </c>
      <c r="L6407" t="s">
        <v>42</v>
      </c>
      <c r="M6407" t="s">
        <v>40</v>
      </c>
      <c r="N6407" s="10">
        <v>28.8</v>
      </c>
      <c r="O6407" t="s">
        <v>40</v>
      </c>
      <c r="P6407" t="s">
        <v>40</v>
      </c>
      <c r="Q6407" t="s">
        <v>44</v>
      </c>
      <c r="R6407">
        <v>52</v>
      </c>
      <c r="S6407" t="s">
        <v>40</v>
      </c>
      <c r="T6407" t="s">
        <v>43</v>
      </c>
      <c r="U6407" t="s">
        <v>40</v>
      </c>
      <c r="V6407" t="s">
        <v>40</v>
      </c>
      <c r="W6407" t="s">
        <v>43</v>
      </c>
      <c r="X6407" t="s">
        <v>40</v>
      </c>
      <c r="Y6407" t="s">
        <v>40</v>
      </c>
      <c r="Z6407" t="s">
        <v>40</v>
      </c>
      <c r="AA6407" t="s">
        <v>73</v>
      </c>
      <c r="AB6407" t="s">
        <v>43</v>
      </c>
      <c r="AC6407" t="s">
        <v>46</v>
      </c>
      <c r="AD6407" s="10">
        <v>75.349999999999994</v>
      </c>
      <c r="AE6407" s="10">
        <v>4729.3</v>
      </c>
      <c r="AF6407" s="10">
        <v>0</v>
      </c>
      <c r="AG6407" s="10">
        <v>0</v>
      </c>
      <c r="AH6407" s="10">
        <v>1756.8</v>
      </c>
      <c r="AI6407" s="10">
        <v>6486.1</v>
      </c>
      <c r="AJ6407" t="s">
        <v>47</v>
      </c>
      <c r="AM640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407" t="str">
        <f t="shared" si="200"/>
        <v>19-29</v>
      </c>
      <c r="AO6407">
        <f t="shared" si="201"/>
        <v>0</v>
      </c>
      <c r="AP640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408" spans="1:42" x14ac:dyDescent="0.25">
      <c r="A6408" t="s">
        <v>7596</v>
      </c>
      <c r="B6408" t="s">
        <v>49</v>
      </c>
      <c r="C6408" s="1">
        <v>25</v>
      </c>
      <c r="D6408" t="s">
        <v>40</v>
      </c>
      <c r="E6408">
        <v>0</v>
      </c>
      <c r="F6408" t="s">
        <v>151</v>
      </c>
      <c r="G6408" s="1">
        <v>92117</v>
      </c>
      <c r="H6408">
        <v>32.825085999999999</v>
      </c>
      <c r="I6408">
        <v>-117.19942399999999</v>
      </c>
      <c r="J6408">
        <v>5</v>
      </c>
      <c r="K6408" s="1">
        <v>23</v>
      </c>
      <c r="L6408" t="s">
        <v>42</v>
      </c>
      <c r="M6408" t="s">
        <v>40</v>
      </c>
      <c r="N6408" s="10">
        <v>3.67</v>
      </c>
      <c r="O6408" t="s">
        <v>43</v>
      </c>
      <c r="P6408" t="s">
        <v>40</v>
      </c>
      <c r="Q6408" t="s">
        <v>79</v>
      </c>
      <c r="R6408">
        <v>69</v>
      </c>
      <c r="S6408" t="s">
        <v>40</v>
      </c>
      <c r="T6408" t="s">
        <v>43</v>
      </c>
      <c r="U6408" t="s">
        <v>43</v>
      </c>
      <c r="V6408" t="s">
        <v>43</v>
      </c>
      <c r="W6408" t="s">
        <v>43</v>
      </c>
      <c r="X6408" t="s">
        <v>40</v>
      </c>
      <c r="Y6408" t="s">
        <v>40</v>
      </c>
      <c r="Z6408" t="s">
        <v>43</v>
      </c>
      <c r="AA6408" t="s">
        <v>51</v>
      </c>
      <c r="AB6408" t="s">
        <v>40</v>
      </c>
      <c r="AC6408" t="s">
        <v>56</v>
      </c>
      <c r="AD6408" s="10">
        <v>59.95</v>
      </c>
      <c r="AE6408" s="10">
        <v>1406</v>
      </c>
      <c r="AF6408" s="10">
        <v>26.55</v>
      </c>
      <c r="AG6408" s="10">
        <v>140</v>
      </c>
      <c r="AH6408" s="10">
        <v>84.41</v>
      </c>
      <c r="AI6408" s="10">
        <v>1603.86</v>
      </c>
      <c r="AJ6408" t="s">
        <v>47</v>
      </c>
      <c r="AM6408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6408" t="str">
        <f t="shared" si="200"/>
        <v>19-29</v>
      </c>
      <c r="AO6408">
        <f t="shared" si="201"/>
        <v>0</v>
      </c>
      <c r="AP6408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6409" spans="1:42" x14ac:dyDescent="0.25">
      <c r="A6409" t="s">
        <v>7597</v>
      </c>
      <c r="B6409" t="s">
        <v>39</v>
      </c>
      <c r="C6409" s="1">
        <v>20</v>
      </c>
      <c r="D6409" t="s">
        <v>40</v>
      </c>
      <c r="E6409">
        <v>0</v>
      </c>
      <c r="F6409" t="s">
        <v>186</v>
      </c>
      <c r="G6409" s="1">
        <v>90744</v>
      </c>
      <c r="H6409">
        <v>33.782068000000002</v>
      </c>
      <c r="I6409">
        <v>-118.262263</v>
      </c>
      <c r="J6409">
        <v>5</v>
      </c>
      <c r="K6409" s="1">
        <v>72</v>
      </c>
      <c r="L6409" t="s">
        <v>72</v>
      </c>
      <c r="M6409" t="s">
        <v>40</v>
      </c>
      <c r="N6409" s="10">
        <v>23.7</v>
      </c>
      <c r="O6409" t="s">
        <v>40</v>
      </c>
      <c r="P6409" t="s">
        <v>40</v>
      </c>
      <c r="Q6409" t="s">
        <v>55</v>
      </c>
      <c r="R6409">
        <v>85</v>
      </c>
      <c r="S6409" t="s">
        <v>40</v>
      </c>
      <c r="T6409" t="s">
        <v>43</v>
      </c>
      <c r="U6409" t="s">
        <v>40</v>
      </c>
      <c r="V6409" t="s">
        <v>40</v>
      </c>
      <c r="W6409" t="s">
        <v>40</v>
      </c>
      <c r="X6409" t="s">
        <v>40</v>
      </c>
      <c r="Y6409" t="s">
        <v>40</v>
      </c>
      <c r="Z6409" t="s">
        <v>40</v>
      </c>
      <c r="AA6409" t="s">
        <v>73</v>
      </c>
      <c r="AB6409" t="s">
        <v>40</v>
      </c>
      <c r="AC6409" t="s">
        <v>46</v>
      </c>
      <c r="AD6409" s="10">
        <v>110.15</v>
      </c>
      <c r="AE6409" s="10">
        <v>7881.2</v>
      </c>
      <c r="AF6409" s="10">
        <v>0</v>
      </c>
      <c r="AG6409" s="10">
        <v>0</v>
      </c>
      <c r="AH6409" s="10">
        <v>1706.4</v>
      </c>
      <c r="AI6409" s="10">
        <v>9587.6</v>
      </c>
      <c r="AJ6409" t="s">
        <v>47</v>
      </c>
      <c r="AM640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409" t="str">
        <f t="shared" si="200"/>
        <v>19-29</v>
      </c>
      <c r="AO6409">
        <f t="shared" si="201"/>
        <v>0</v>
      </c>
      <c r="AP6409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410" spans="1:42" x14ac:dyDescent="0.25">
      <c r="A6410" t="s">
        <v>7598</v>
      </c>
      <c r="B6410" t="s">
        <v>49</v>
      </c>
      <c r="C6410" s="1">
        <v>51</v>
      </c>
      <c r="D6410" t="s">
        <v>40</v>
      </c>
      <c r="E6410">
        <v>0</v>
      </c>
      <c r="F6410" t="s">
        <v>441</v>
      </c>
      <c r="G6410" s="1">
        <v>90806</v>
      </c>
      <c r="H6410">
        <v>33.802664</v>
      </c>
      <c r="I6410">
        <v>-118.17997099999999</v>
      </c>
      <c r="J6410">
        <v>2</v>
      </c>
      <c r="K6410" s="1">
        <v>62</v>
      </c>
      <c r="L6410" t="s">
        <v>42</v>
      </c>
      <c r="M6410" t="s">
        <v>40</v>
      </c>
      <c r="N6410" s="10">
        <v>43.2</v>
      </c>
      <c r="O6410" t="s">
        <v>43</v>
      </c>
      <c r="P6410" t="s">
        <v>40</v>
      </c>
      <c r="Q6410" t="s">
        <v>79</v>
      </c>
      <c r="R6410">
        <v>23</v>
      </c>
      <c r="S6410" t="s">
        <v>40</v>
      </c>
      <c r="T6410" t="s">
        <v>40</v>
      </c>
      <c r="U6410" t="s">
        <v>40</v>
      </c>
      <c r="V6410" t="s">
        <v>40</v>
      </c>
      <c r="W6410" t="s">
        <v>40</v>
      </c>
      <c r="X6410" t="s">
        <v>40</v>
      </c>
      <c r="Y6410" t="s">
        <v>40</v>
      </c>
      <c r="Z6410" t="s">
        <v>40</v>
      </c>
      <c r="AA6410" t="s">
        <v>73</v>
      </c>
      <c r="AB6410" t="s">
        <v>43</v>
      </c>
      <c r="AC6410" t="s">
        <v>56</v>
      </c>
      <c r="AD6410" s="10">
        <v>86.1</v>
      </c>
      <c r="AE6410" s="10">
        <v>5215.25</v>
      </c>
      <c r="AF6410" s="10">
        <v>0</v>
      </c>
      <c r="AG6410" s="10">
        <v>0</v>
      </c>
      <c r="AH6410" s="10">
        <v>2678.4</v>
      </c>
      <c r="AI6410" s="10">
        <v>7893.65</v>
      </c>
      <c r="AJ6410" t="s">
        <v>47</v>
      </c>
      <c r="AM641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410" t="str">
        <f t="shared" si="200"/>
        <v>50-59</v>
      </c>
      <c r="AO6410">
        <f t="shared" si="201"/>
        <v>0</v>
      </c>
      <c r="AP6410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411" spans="1:42" x14ac:dyDescent="0.25">
      <c r="A6411" t="s">
        <v>7599</v>
      </c>
      <c r="B6411" t="s">
        <v>49</v>
      </c>
      <c r="C6411" s="1">
        <v>44</v>
      </c>
      <c r="D6411" t="s">
        <v>40</v>
      </c>
      <c r="E6411">
        <v>3</v>
      </c>
      <c r="F6411" t="s">
        <v>1903</v>
      </c>
      <c r="G6411" s="1">
        <v>95488</v>
      </c>
      <c r="H6411">
        <v>39.724432999999998</v>
      </c>
      <c r="I6411">
        <v>-123.767578</v>
      </c>
      <c r="J6411">
        <v>10</v>
      </c>
      <c r="K6411" s="1">
        <v>50</v>
      </c>
      <c r="L6411" t="s">
        <v>42</v>
      </c>
      <c r="M6411" t="s">
        <v>43</v>
      </c>
      <c r="P6411" t="s">
        <v>40</v>
      </c>
      <c r="Q6411" t="s">
        <v>79</v>
      </c>
      <c r="R6411">
        <v>23</v>
      </c>
      <c r="S6411" t="s">
        <v>40</v>
      </c>
      <c r="T6411" t="s">
        <v>43</v>
      </c>
      <c r="U6411" t="s">
        <v>43</v>
      </c>
      <c r="V6411" t="s">
        <v>43</v>
      </c>
      <c r="W6411" t="s">
        <v>40</v>
      </c>
      <c r="X6411" t="s">
        <v>43</v>
      </c>
      <c r="Y6411" t="s">
        <v>43</v>
      </c>
      <c r="Z6411" t="s">
        <v>40</v>
      </c>
      <c r="AA6411" t="s">
        <v>51</v>
      </c>
      <c r="AB6411" t="s">
        <v>40</v>
      </c>
      <c r="AC6411" t="s">
        <v>46</v>
      </c>
      <c r="AD6411" s="10">
        <v>39.450000000000003</v>
      </c>
      <c r="AE6411" s="10">
        <v>2021.35</v>
      </c>
      <c r="AF6411" s="10">
        <v>0</v>
      </c>
      <c r="AG6411" s="10">
        <v>0</v>
      </c>
      <c r="AH6411" s="10">
        <v>0</v>
      </c>
      <c r="AI6411" s="10">
        <v>2021.35</v>
      </c>
      <c r="AJ6411" t="s">
        <v>47</v>
      </c>
      <c r="AM6411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411" t="str">
        <f t="shared" si="200"/>
        <v>40-49</v>
      </c>
      <c r="AO6411">
        <f t="shared" si="201"/>
        <v>0</v>
      </c>
      <c r="AP6411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6412" spans="1:42" x14ac:dyDescent="0.25">
      <c r="A6412" t="s">
        <v>7600</v>
      </c>
      <c r="B6412" t="s">
        <v>49</v>
      </c>
      <c r="C6412" s="1">
        <v>66</v>
      </c>
      <c r="D6412" t="s">
        <v>40</v>
      </c>
      <c r="E6412">
        <v>0</v>
      </c>
      <c r="F6412" t="s">
        <v>3516</v>
      </c>
      <c r="G6412" s="1">
        <v>92364</v>
      </c>
      <c r="H6412">
        <v>35.478735999999998</v>
      </c>
      <c r="I6412">
        <v>-115.51698399999999</v>
      </c>
      <c r="J6412">
        <v>2</v>
      </c>
      <c r="K6412" s="1">
        <v>64</v>
      </c>
      <c r="L6412" t="s">
        <v>42</v>
      </c>
      <c r="M6412" t="s">
        <v>40</v>
      </c>
      <c r="N6412" s="10">
        <v>20.190000000000001</v>
      </c>
      <c r="O6412" t="s">
        <v>40</v>
      </c>
      <c r="P6412" t="s">
        <v>40</v>
      </c>
      <c r="Q6412" t="s">
        <v>55</v>
      </c>
      <c r="R6412">
        <v>8</v>
      </c>
      <c r="S6412" t="s">
        <v>43</v>
      </c>
      <c r="T6412" t="s">
        <v>43</v>
      </c>
      <c r="U6412" t="s">
        <v>40</v>
      </c>
      <c r="V6412" t="s">
        <v>40</v>
      </c>
      <c r="W6412" t="s">
        <v>40</v>
      </c>
      <c r="X6412" t="s">
        <v>40</v>
      </c>
      <c r="Y6412" t="s">
        <v>40</v>
      </c>
      <c r="Z6412" t="s">
        <v>40</v>
      </c>
      <c r="AA6412" t="s">
        <v>73</v>
      </c>
      <c r="AB6412" t="s">
        <v>43</v>
      </c>
      <c r="AC6412" t="s">
        <v>56</v>
      </c>
      <c r="AD6412" s="10">
        <v>102.1</v>
      </c>
      <c r="AE6412" s="10">
        <v>6538.45</v>
      </c>
      <c r="AF6412" s="10">
        <v>0</v>
      </c>
      <c r="AG6412" s="10">
        <v>0</v>
      </c>
      <c r="AH6412" s="10">
        <v>1292.1600000000001</v>
      </c>
      <c r="AI6412" s="10">
        <v>7830.61</v>
      </c>
      <c r="AJ6412" t="s">
        <v>47</v>
      </c>
      <c r="AM641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412" t="str">
        <f t="shared" si="200"/>
        <v>60-80</v>
      </c>
      <c r="AO6412">
        <f t="shared" si="201"/>
        <v>0</v>
      </c>
      <c r="AP6412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413" spans="1:42" x14ac:dyDescent="0.25">
      <c r="A6413" t="s">
        <v>7601</v>
      </c>
      <c r="B6413" t="s">
        <v>49</v>
      </c>
      <c r="C6413" s="1">
        <v>50</v>
      </c>
      <c r="D6413" t="s">
        <v>43</v>
      </c>
      <c r="E6413">
        <v>0</v>
      </c>
      <c r="F6413" t="s">
        <v>1307</v>
      </c>
      <c r="G6413" s="1">
        <v>92268</v>
      </c>
      <c r="H6413">
        <v>34.201107999999998</v>
      </c>
      <c r="I6413">
        <v>-116.593456</v>
      </c>
      <c r="J6413">
        <v>0</v>
      </c>
      <c r="K6413" s="1">
        <v>47</v>
      </c>
      <c r="L6413" t="s">
        <v>42</v>
      </c>
      <c r="M6413" t="s">
        <v>40</v>
      </c>
      <c r="N6413" s="10">
        <v>47.73</v>
      </c>
      <c r="O6413" t="s">
        <v>40</v>
      </c>
      <c r="P6413" t="s">
        <v>40</v>
      </c>
      <c r="Q6413" t="s">
        <v>55</v>
      </c>
      <c r="R6413">
        <v>25</v>
      </c>
      <c r="S6413" t="s">
        <v>40</v>
      </c>
      <c r="T6413" t="s">
        <v>40</v>
      </c>
      <c r="U6413" t="s">
        <v>43</v>
      </c>
      <c r="V6413" t="s">
        <v>40</v>
      </c>
      <c r="W6413" t="s">
        <v>40</v>
      </c>
      <c r="X6413" t="s">
        <v>43</v>
      </c>
      <c r="Y6413" t="s">
        <v>43</v>
      </c>
      <c r="Z6413" t="s">
        <v>40</v>
      </c>
      <c r="AA6413" t="s">
        <v>51</v>
      </c>
      <c r="AB6413" t="s">
        <v>43</v>
      </c>
      <c r="AC6413" t="s">
        <v>46</v>
      </c>
      <c r="AD6413" s="10">
        <v>100.75</v>
      </c>
      <c r="AE6413" s="10">
        <v>4669.2</v>
      </c>
      <c r="AF6413" s="10">
        <v>0</v>
      </c>
      <c r="AG6413" s="10">
        <v>0</v>
      </c>
      <c r="AH6413" s="10">
        <v>2243.31</v>
      </c>
      <c r="AI6413" s="10">
        <v>6912.51</v>
      </c>
      <c r="AJ6413" t="s">
        <v>47</v>
      </c>
      <c r="AM6413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413" t="str">
        <f t="shared" si="200"/>
        <v>50-59</v>
      </c>
      <c r="AO6413">
        <f t="shared" si="201"/>
        <v>0</v>
      </c>
      <c r="AP6413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414" spans="1:42" x14ac:dyDescent="0.25">
      <c r="A6414" t="s">
        <v>7602</v>
      </c>
      <c r="B6414" t="s">
        <v>39</v>
      </c>
      <c r="C6414" s="1">
        <v>56</v>
      </c>
      <c r="D6414" t="s">
        <v>43</v>
      </c>
      <c r="E6414">
        <v>0</v>
      </c>
      <c r="F6414" t="s">
        <v>320</v>
      </c>
      <c r="G6414" s="1">
        <v>91710</v>
      </c>
      <c r="H6414">
        <v>33.990645999999998</v>
      </c>
      <c r="I6414">
        <v>-117.663025</v>
      </c>
      <c r="J6414">
        <v>0</v>
      </c>
      <c r="K6414" s="1">
        <v>54</v>
      </c>
      <c r="L6414" t="s">
        <v>42</v>
      </c>
      <c r="M6414" t="s">
        <v>40</v>
      </c>
      <c r="N6414" s="10">
        <v>46.74</v>
      </c>
      <c r="O6414" t="s">
        <v>40</v>
      </c>
      <c r="P6414" t="s">
        <v>40</v>
      </c>
      <c r="Q6414" t="s">
        <v>55</v>
      </c>
      <c r="R6414">
        <v>16</v>
      </c>
      <c r="S6414" t="s">
        <v>43</v>
      </c>
      <c r="T6414" t="s">
        <v>40</v>
      </c>
      <c r="U6414" t="s">
        <v>40</v>
      </c>
      <c r="V6414" t="s">
        <v>40</v>
      </c>
      <c r="W6414" t="s">
        <v>40</v>
      </c>
      <c r="X6414" t="s">
        <v>40</v>
      </c>
      <c r="Y6414" t="s">
        <v>40</v>
      </c>
      <c r="Z6414" t="s">
        <v>43</v>
      </c>
      <c r="AA6414" t="s">
        <v>51</v>
      </c>
      <c r="AB6414" t="s">
        <v>43</v>
      </c>
      <c r="AC6414" t="s">
        <v>56</v>
      </c>
      <c r="AD6414" s="10">
        <v>111.1</v>
      </c>
      <c r="AE6414" s="10">
        <v>6014.85</v>
      </c>
      <c r="AF6414" s="10">
        <v>0</v>
      </c>
      <c r="AG6414" s="10">
        <v>50</v>
      </c>
      <c r="AH6414" s="10">
        <v>2523.96</v>
      </c>
      <c r="AI6414" s="10">
        <v>8588.81</v>
      </c>
      <c r="AJ6414" t="s">
        <v>57</v>
      </c>
      <c r="AK6414" t="s">
        <v>63</v>
      </c>
      <c r="AL6414" t="s">
        <v>64</v>
      </c>
      <c r="AM641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414" t="str">
        <f t="shared" si="200"/>
        <v>50-59</v>
      </c>
      <c r="AO6414">
        <f t="shared" si="201"/>
        <v>1</v>
      </c>
      <c r="AP6414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415" spans="1:42" x14ac:dyDescent="0.25">
      <c r="A6415" t="s">
        <v>7603</v>
      </c>
      <c r="B6415" t="s">
        <v>39</v>
      </c>
      <c r="C6415" s="1">
        <v>64</v>
      </c>
      <c r="D6415" t="s">
        <v>40</v>
      </c>
      <c r="E6415">
        <v>1</v>
      </c>
      <c r="F6415" t="s">
        <v>1768</v>
      </c>
      <c r="G6415" s="1">
        <v>93960</v>
      </c>
      <c r="H6415">
        <v>36.414216000000003</v>
      </c>
      <c r="I6415">
        <v>-121.360597</v>
      </c>
      <c r="J6415">
        <v>8</v>
      </c>
      <c r="K6415" s="1">
        <v>47</v>
      </c>
      <c r="L6415" t="s">
        <v>42</v>
      </c>
      <c r="M6415" t="s">
        <v>40</v>
      </c>
      <c r="N6415" s="10">
        <v>37.35</v>
      </c>
      <c r="O6415" t="s">
        <v>43</v>
      </c>
      <c r="P6415" t="s">
        <v>43</v>
      </c>
      <c r="AA6415" t="s">
        <v>73</v>
      </c>
      <c r="AB6415" t="s">
        <v>43</v>
      </c>
      <c r="AC6415" t="s">
        <v>46</v>
      </c>
      <c r="AD6415" s="10">
        <v>20.25</v>
      </c>
      <c r="AE6415" s="10">
        <v>873.4</v>
      </c>
      <c r="AF6415" s="10">
        <v>0</v>
      </c>
      <c r="AG6415" s="10">
        <v>0</v>
      </c>
      <c r="AH6415" s="10">
        <v>1755.45</v>
      </c>
      <c r="AI6415" s="10">
        <v>2628.85</v>
      </c>
      <c r="AJ6415" t="s">
        <v>47</v>
      </c>
      <c r="AM6415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415" t="str">
        <f t="shared" si="200"/>
        <v>60-80</v>
      </c>
      <c r="AO6415">
        <f t="shared" si="201"/>
        <v>0</v>
      </c>
      <c r="AP6415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416" spans="1:42" x14ac:dyDescent="0.25">
      <c r="A6416" t="s">
        <v>7604</v>
      </c>
      <c r="B6416" t="s">
        <v>49</v>
      </c>
      <c r="C6416" s="1">
        <v>29</v>
      </c>
      <c r="D6416" t="s">
        <v>43</v>
      </c>
      <c r="E6416">
        <v>0</v>
      </c>
      <c r="F6416" t="s">
        <v>2665</v>
      </c>
      <c r="G6416" s="1">
        <v>95456</v>
      </c>
      <c r="H6416">
        <v>39.245911</v>
      </c>
      <c r="I6416">
        <v>-123.77213999999999</v>
      </c>
      <c r="J6416">
        <v>0</v>
      </c>
      <c r="K6416" s="1">
        <v>58</v>
      </c>
      <c r="L6416" t="s">
        <v>76</v>
      </c>
      <c r="M6416" t="s">
        <v>40</v>
      </c>
      <c r="N6416" s="10">
        <v>49.02</v>
      </c>
      <c r="O6416" t="s">
        <v>43</v>
      </c>
      <c r="P6416" t="s">
        <v>43</v>
      </c>
      <c r="AA6416" t="s">
        <v>73</v>
      </c>
      <c r="AB6416" t="s">
        <v>43</v>
      </c>
      <c r="AC6416" t="s">
        <v>46</v>
      </c>
      <c r="AD6416" s="10">
        <v>20.8</v>
      </c>
      <c r="AE6416" s="10">
        <v>1212.25</v>
      </c>
      <c r="AF6416" s="10">
        <v>0</v>
      </c>
      <c r="AG6416" s="10">
        <v>0</v>
      </c>
      <c r="AH6416" s="10">
        <v>2843.16</v>
      </c>
      <c r="AI6416" s="10">
        <v>4055.41</v>
      </c>
      <c r="AJ6416" t="s">
        <v>47</v>
      </c>
      <c r="AM641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416" t="str">
        <f t="shared" si="200"/>
        <v>19-29</v>
      </c>
      <c r="AO6416">
        <f t="shared" si="201"/>
        <v>0</v>
      </c>
      <c r="AP6416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417" spans="1:42" x14ac:dyDescent="0.25">
      <c r="A6417" t="s">
        <v>7605</v>
      </c>
      <c r="B6417" t="s">
        <v>49</v>
      </c>
      <c r="C6417" s="1">
        <v>23</v>
      </c>
      <c r="D6417" t="s">
        <v>40</v>
      </c>
      <c r="E6417">
        <v>1</v>
      </c>
      <c r="F6417" t="s">
        <v>142</v>
      </c>
      <c r="G6417" s="1">
        <v>95046</v>
      </c>
      <c r="H6417">
        <v>37.084696999999998</v>
      </c>
      <c r="I6417">
        <v>-121.60641699999999</v>
      </c>
      <c r="J6417">
        <v>0</v>
      </c>
      <c r="K6417" s="1">
        <v>34</v>
      </c>
      <c r="L6417" t="s">
        <v>129</v>
      </c>
      <c r="M6417" t="s">
        <v>40</v>
      </c>
      <c r="N6417" s="10">
        <v>5.39</v>
      </c>
      <c r="O6417" t="s">
        <v>40</v>
      </c>
      <c r="P6417" t="s">
        <v>40</v>
      </c>
      <c r="Q6417" t="s">
        <v>44</v>
      </c>
      <c r="R6417">
        <v>52</v>
      </c>
      <c r="S6417" t="s">
        <v>43</v>
      </c>
      <c r="T6417" t="s">
        <v>43</v>
      </c>
      <c r="U6417" t="s">
        <v>40</v>
      </c>
      <c r="V6417" t="s">
        <v>43</v>
      </c>
      <c r="W6417" t="s">
        <v>40</v>
      </c>
      <c r="X6417" t="s">
        <v>40</v>
      </c>
      <c r="Y6417" t="s">
        <v>40</v>
      </c>
      <c r="Z6417" t="s">
        <v>40</v>
      </c>
      <c r="AA6417" t="s">
        <v>45</v>
      </c>
      <c r="AB6417" t="s">
        <v>43</v>
      </c>
      <c r="AC6417" t="s">
        <v>56</v>
      </c>
      <c r="AD6417" s="10">
        <v>77.2</v>
      </c>
      <c r="AE6417" s="10">
        <v>2753.8</v>
      </c>
      <c r="AF6417" s="10">
        <v>0</v>
      </c>
      <c r="AG6417" s="10">
        <v>0</v>
      </c>
      <c r="AH6417" s="10">
        <v>183.26</v>
      </c>
      <c r="AI6417" s="10">
        <v>2937.06</v>
      </c>
      <c r="AJ6417" t="s">
        <v>47</v>
      </c>
      <c r="AM6417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417" t="str">
        <f t="shared" si="200"/>
        <v>19-29</v>
      </c>
      <c r="AO6417">
        <f t="shared" si="201"/>
        <v>0</v>
      </c>
      <c r="AP641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418" spans="1:42" x14ac:dyDescent="0.25">
      <c r="A6418" t="s">
        <v>7606</v>
      </c>
      <c r="B6418" t="s">
        <v>39</v>
      </c>
      <c r="C6418" s="1">
        <v>63</v>
      </c>
      <c r="D6418" t="s">
        <v>43</v>
      </c>
      <c r="E6418">
        <v>0</v>
      </c>
      <c r="F6418" t="s">
        <v>928</v>
      </c>
      <c r="G6418" s="1">
        <v>95336</v>
      </c>
      <c r="H6418">
        <v>37.830266999999999</v>
      </c>
      <c r="I6418">
        <v>-121.201018</v>
      </c>
      <c r="J6418">
        <v>0</v>
      </c>
      <c r="K6418" s="1">
        <v>60</v>
      </c>
      <c r="L6418" t="s">
        <v>76</v>
      </c>
      <c r="M6418" t="s">
        <v>40</v>
      </c>
      <c r="N6418" s="10">
        <v>39.409999999999997</v>
      </c>
      <c r="O6418" t="s">
        <v>40</v>
      </c>
      <c r="P6418" t="s">
        <v>43</v>
      </c>
      <c r="AA6418" t="s">
        <v>73</v>
      </c>
      <c r="AB6418" t="s">
        <v>43</v>
      </c>
      <c r="AC6418" t="s">
        <v>183</v>
      </c>
      <c r="AD6418" s="10">
        <v>25</v>
      </c>
      <c r="AE6418" s="10">
        <v>1505.05</v>
      </c>
      <c r="AF6418" s="10">
        <v>0</v>
      </c>
      <c r="AG6418" s="10">
        <v>0</v>
      </c>
      <c r="AH6418" s="10">
        <v>2364.6</v>
      </c>
      <c r="AI6418" s="10">
        <v>3869.65</v>
      </c>
      <c r="AJ6418" t="s">
        <v>47</v>
      </c>
      <c r="AM641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418" t="str">
        <f t="shared" si="200"/>
        <v>60-80</v>
      </c>
      <c r="AO6418">
        <f t="shared" si="201"/>
        <v>0</v>
      </c>
      <c r="AP6418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419" spans="1:42" x14ac:dyDescent="0.25">
      <c r="A6419" t="s">
        <v>7607</v>
      </c>
      <c r="B6419" t="s">
        <v>39</v>
      </c>
      <c r="C6419" s="1">
        <v>51</v>
      </c>
      <c r="D6419" t="s">
        <v>40</v>
      </c>
      <c r="E6419">
        <v>3</v>
      </c>
      <c r="F6419" t="s">
        <v>385</v>
      </c>
      <c r="G6419" s="1">
        <v>95651</v>
      </c>
      <c r="H6419">
        <v>38.815514999999998</v>
      </c>
      <c r="I6419">
        <v>-120.91699699999999</v>
      </c>
      <c r="J6419">
        <v>2</v>
      </c>
      <c r="K6419" s="1">
        <v>12</v>
      </c>
      <c r="L6419" t="s">
        <v>42</v>
      </c>
      <c r="M6419" t="s">
        <v>40</v>
      </c>
      <c r="N6419" s="10">
        <v>7.97</v>
      </c>
      <c r="O6419" t="s">
        <v>43</v>
      </c>
      <c r="P6419" t="s">
        <v>40</v>
      </c>
      <c r="Q6419" t="s">
        <v>79</v>
      </c>
      <c r="R6419">
        <v>52</v>
      </c>
      <c r="S6419" t="s">
        <v>43</v>
      </c>
      <c r="T6419" t="s">
        <v>43</v>
      </c>
      <c r="U6419" t="s">
        <v>40</v>
      </c>
      <c r="V6419" t="s">
        <v>43</v>
      </c>
      <c r="W6419" t="s">
        <v>40</v>
      </c>
      <c r="X6419" t="s">
        <v>43</v>
      </c>
      <c r="Y6419" t="s">
        <v>43</v>
      </c>
      <c r="Z6419" t="s">
        <v>40</v>
      </c>
      <c r="AA6419" t="s">
        <v>51</v>
      </c>
      <c r="AB6419" t="s">
        <v>40</v>
      </c>
      <c r="AC6419" t="s">
        <v>46</v>
      </c>
      <c r="AD6419" s="10">
        <v>58.35</v>
      </c>
      <c r="AE6419" s="10">
        <v>740.55</v>
      </c>
      <c r="AF6419" s="10">
        <v>0</v>
      </c>
      <c r="AG6419" s="10">
        <v>0</v>
      </c>
      <c r="AH6419" s="10">
        <v>95.64</v>
      </c>
      <c r="AI6419" s="10">
        <v>836.19</v>
      </c>
      <c r="AJ6419" t="s">
        <v>47</v>
      </c>
      <c r="AM6419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419" t="str">
        <f t="shared" si="200"/>
        <v>50-59</v>
      </c>
      <c r="AO6419">
        <f t="shared" si="201"/>
        <v>0</v>
      </c>
      <c r="AP6419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6420" spans="1:42" x14ac:dyDescent="0.25">
      <c r="A6420" t="s">
        <v>7608</v>
      </c>
      <c r="B6420" t="s">
        <v>49</v>
      </c>
      <c r="C6420" s="1">
        <v>70</v>
      </c>
      <c r="D6420" t="s">
        <v>40</v>
      </c>
      <c r="E6420">
        <v>0</v>
      </c>
      <c r="F6420" t="s">
        <v>2603</v>
      </c>
      <c r="G6420" s="1">
        <v>95005</v>
      </c>
      <c r="H6420">
        <v>37.078873000000002</v>
      </c>
      <c r="I6420">
        <v>-122.090386</v>
      </c>
      <c r="J6420">
        <v>1</v>
      </c>
      <c r="K6420" s="1">
        <v>68</v>
      </c>
      <c r="L6420" t="s">
        <v>42</v>
      </c>
      <c r="M6420" t="s">
        <v>40</v>
      </c>
      <c r="N6420" s="10">
        <v>47.17</v>
      </c>
      <c r="O6420" t="s">
        <v>40</v>
      </c>
      <c r="P6420" t="s">
        <v>40</v>
      </c>
      <c r="Q6420" t="s">
        <v>55</v>
      </c>
      <c r="R6420">
        <v>29</v>
      </c>
      <c r="S6420" t="s">
        <v>43</v>
      </c>
      <c r="T6420" t="s">
        <v>40</v>
      </c>
      <c r="U6420" t="s">
        <v>40</v>
      </c>
      <c r="V6420" t="s">
        <v>43</v>
      </c>
      <c r="W6420" t="s">
        <v>40</v>
      </c>
      <c r="X6420" t="s">
        <v>40</v>
      </c>
      <c r="Y6420" t="s">
        <v>43</v>
      </c>
      <c r="Z6420" t="s">
        <v>40</v>
      </c>
      <c r="AA6420" t="s">
        <v>51</v>
      </c>
      <c r="AB6420" t="s">
        <v>40</v>
      </c>
      <c r="AC6420" t="s">
        <v>56</v>
      </c>
      <c r="AD6420" s="10">
        <v>105.3</v>
      </c>
      <c r="AE6420" s="10">
        <v>7299.65</v>
      </c>
      <c r="AF6420" s="10">
        <v>0</v>
      </c>
      <c r="AG6420" s="10">
        <v>0</v>
      </c>
      <c r="AH6420" s="10">
        <v>3207.56</v>
      </c>
      <c r="AI6420" s="10">
        <v>10507.21</v>
      </c>
      <c r="AJ6420" t="s">
        <v>57</v>
      </c>
      <c r="AK6420" t="s">
        <v>58</v>
      </c>
      <c r="AL6420" t="s">
        <v>214</v>
      </c>
      <c r="AM642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420" t="str">
        <f t="shared" si="200"/>
        <v>60-80</v>
      </c>
      <c r="AO6420">
        <f t="shared" si="201"/>
        <v>1</v>
      </c>
      <c r="AP6420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421" spans="1:42" x14ac:dyDescent="0.25">
      <c r="A6421" t="s">
        <v>7609</v>
      </c>
      <c r="B6421" t="s">
        <v>49</v>
      </c>
      <c r="C6421" s="1">
        <v>30</v>
      </c>
      <c r="D6421" t="s">
        <v>40</v>
      </c>
      <c r="E6421">
        <v>0</v>
      </c>
      <c r="F6421" t="s">
        <v>3653</v>
      </c>
      <c r="G6421" s="1">
        <v>95366</v>
      </c>
      <c r="H6421">
        <v>37.750777999999997</v>
      </c>
      <c r="I6421">
        <v>-121.13238</v>
      </c>
      <c r="J6421">
        <v>4</v>
      </c>
      <c r="K6421" s="1">
        <v>64</v>
      </c>
      <c r="L6421" t="s">
        <v>42</v>
      </c>
      <c r="M6421" t="s">
        <v>40</v>
      </c>
      <c r="N6421" s="10">
        <v>25.74</v>
      </c>
      <c r="O6421" t="s">
        <v>43</v>
      </c>
      <c r="P6421" t="s">
        <v>40</v>
      </c>
      <c r="Q6421" t="s">
        <v>79</v>
      </c>
      <c r="R6421">
        <v>51</v>
      </c>
      <c r="S6421" t="s">
        <v>40</v>
      </c>
      <c r="T6421" t="s">
        <v>43</v>
      </c>
      <c r="U6421" t="s">
        <v>40</v>
      </c>
      <c r="V6421" t="s">
        <v>40</v>
      </c>
      <c r="W6421" t="s">
        <v>40</v>
      </c>
      <c r="X6421" t="s">
        <v>43</v>
      </c>
      <c r="Y6421" t="s">
        <v>43</v>
      </c>
      <c r="Z6421" t="s">
        <v>40</v>
      </c>
      <c r="AA6421" t="s">
        <v>73</v>
      </c>
      <c r="AB6421" t="s">
        <v>43</v>
      </c>
      <c r="AC6421" t="s">
        <v>183</v>
      </c>
      <c r="AD6421" s="10">
        <v>69.25</v>
      </c>
      <c r="AE6421" s="10">
        <v>4447.75</v>
      </c>
      <c r="AF6421" s="10">
        <v>0</v>
      </c>
      <c r="AG6421" s="10">
        <v>0</v>
      </c>
      <c r="AH6421" s="10">
        <v>1647.36</v>
      </c>
      <c r="AI6421" s="10">
        <v>6095.11</v>
      </c>
      <c r="AJ6421" t="s">
        <v>47</v>
      </c>
      <c r="AM6421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421" t="str">
        <f t="shared" si="200"/>
        <v>30-39</v>
      </c>
      <c r="AO6421">
        <f t="shared" si="201"/>
        <v>0</v>
      </c>
      <c r="AP6421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422" spans="1:42" x14ac:dyDescent="0.25">
      <c r="A6422" t="s">
        <v>7610</v>
      </c>
      <c r="B6422" t="s">
        <v>49</v>
      </c>
      <c r="C6422" s="1">
        <v>49</v>
      </c>
      <c r="D6422" t="s">
        <v>43</v>
      </c>
      <c r="E6422">
        <v>0</v>
      </c>
      <c r="F6422" t="s">
        <v>3139</v>
      </c>
      <c r="G6422" s="1">
        <v>93254</v>
      </c>
      <c r="H6422">
        <v>34.956577000000003</v>
      </c>
      <c r="I6422">
        <v>-119.750142</v>
      </c>
      <c r="J6422">
        <v>0</v>
      </c>
      <c r="K6422" s="1">
        <v>22</v>
      </c>
      <c r="L6422" t="s">
        <v>62</v>
      </c>
      <c r="M6422" t="s">
        <v>40</v>
      </c>
      <c r="N6422" s="10">
        <v>22.97</v>
      </c>
      <c r="O6422" t="s">
        <v>40</v>
      </c>
      <c r="P6422" t="s">
        <v>43</v>
      </c>
      <c r="AA6422" t="s">
        <v>51</v>
      </c>
      <c r="AB6422" t="s">
        <v>40</v>
      </c>
      <c r="AC6422" t="s">
        <v>46</v>
      </c>
      <c r="AD6422" s="10">
        <v>24.85</v>
      </c>
      <c r="AE6422" s="10">
        <v>493.4</v>
      </c>
      <c r="AF6422" s="10">
        <v>21.32</v>
      </c>
      <c r="AG6422" s="10">
        <v>0</v>
      </c>
      <c r="AH6422" s="10">
        <v>505.34</v>
      </c>
      <c r="AI6422" s="10">
        <v>977.42</v>
      </c>
      <c r="AJ6422" t="s">
        <v>47</v>
      </c>
      <c r="AM6422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6422" t="str">
        <f t="shared" si="200"/>
        <v>40-49</v>
      </c>
      <c r="AO6422">
        <f t="shared" si="201"/>
        <v>0</v>
      </c>
      <c r="AP6422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423" spans="1:42" x14ac:dyDescent="0.25">
      <c r="A6423" t="s">
        <v>7611</v>
      </c>
      <c r="B6423" t="s">
        <v>39</v>
      </c>
      <c r="C6423" s="1">
        <v>54</v>
      </c>
      <c r="D6423" t="s">
        <v>43</v>
      </c>
      <c r="E6423">
        <v>0</v>
      </c>
      <c r="F6423" t="s">
        <v>753</v>
      </c>
      <c r="G6423" s="1">
        <v>95324</v>
      </c>
      <c r="H6423">
        <v>37.394536000000002</v>
      </c>
      <c r="I6423">
        <v>-120.890747</v>
      </c>
      <c r="J6423">
        <v>0</v>
      </c>
      <c r="K6423" s="1">
        <v>11</v>
      </c>
      <c r="L6423" t="s">
        <v>42</v>
      </c>
      <c r="M6423" t="s">
        <v>40</v>
      </c>
      <c r="N6423" s="10">
        <v>9.52</v>
      </c>
      <c r="O6423" t="s">
        <v>43</v>
      </c>
      <c r="P6423" t="s">
        <v>40</v>
      </c>
      <c r="Q6423" t="s">
        <v>55</v>
      </c>
      <c r="R6423">
        <v>4</v>
      </c>
      <c r="S6423" t="s">
        <v>43</v>
      </c>
      <c r="T6423" t="s">
        <v>40</v>
      </c>
      <c r="U6423" t="s">
        <v>40</v>
      </c>
      <c r="V6423" t="s">
        <v>40</v>
      </c>
      <c r="W6423" t="s">
        <v>43</v>
      </c>
      <c r="X6423" t="s">
        <v>40</v>
      </c>
      <c r="Y6423" t="s">
        <v>40</v>
      </c>
      <c r="Z6423" t="s">
        <v>40</v>
      </c>
      <c r="AA6423" t="s">
        <v>51</v>
      </c>
      <c r="AB6423" t="s">
        <v>40</v>
      </c>
      <c r="AC6423" t="s">
        <v>56</v>
      </c>
      <c r="AD6423" s="10">
        <v>94.2</v>
      </c>
      <c r="AE6423" s="10">
        <v>999.9</v>
      </c>
      <c r="AF6423" s="10">
        <v>0</v>
      </c>
      <c r="AG6423" s="10">
        <v>0</v>
      </c>
      <c r="AH6423" s="10">
        <v>104.72</v>
      </c>
      <c r="AI6423" s="10">
        <v>1104.6199999999999</v>
      </c>
      <c r="AJ6423" t="s">
        <v>47</v>
      </c>
      <c r="AM6423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423" t="str">
        <f t="shared" si="200"/>
        <v>50-59</v>
      </c>
      <c r="AO6423">
        <f t="shared" si="201"/>
        <v>0</v>
      </c>
      <c r="AP6423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424" spans="1:42" x14ac:dyDescent="0.25">
      <c r="A6424" t="s">
        <v>7612</v>
      </c>
      <c r="B6424" t="s">
        <v>39</v>
      </c>
      <c r="C6424" s="1">
        <v>64</v>
      </c>
      <c r="D6424" t="s">
        <v>43</v>
      </c>
      <c r="E6424">
        <v>0</v>
      </c>
      <c r="F6424" t="s">
        <v>437</v>
      </c>
      <c r="G6424" s="1">
        <v>92405</v>
      </c>
      <c r="H6424">
        <v>34.142747</v>
      </c>
      <c r="I6424">
        <v>-117.300864</v>
      </c>
      <c r="J6424">
        <v>0</v>
      </c>
      <c r="K6424" s="1">
        <v>15</v>
      </c>
      <c r="L6424" t="s">
        <v>62</v>
      </c>
      <c r="M6424" t="s">
        <v>40</v>
      </c>
      <c r="N6424" s="10">
        <v>32.07</v>
      </c>
      <c r="O6424" t="s">
        <v>40</v>
      </c>
      <c r="P6424" t="s">
        <v>40</v>
      </c>
      <c r="Q6424" t="s">
        <v>55</v>
      </c>
      <c r="R6424">
        <v>28</v>
      </c>
      <c r="S6424" t="s">
        <v>43</v>
      </c>
      <c r="T6424" t="s">
        <v>40</v>
      </c>
      <c r="U6424" t="s">
        <v>43</v>
      </c>
      <c r="V6424" t="s">
        <v>43</v>
      </c>
      <c r="W6424" t="s">
        <v>40</v>
      </c>
      <c r="X6424" t="s">
        <v>40</v>
      </c>
      <c r="Y6424" t="s">
        <v>40</v>
      </c>
      <c r="Z6424" t="s">
        <v>43</v>
      </c>
      <c r="AA6424" t="s">
        <v>51</v>
      </c>
      <c r="AB6424" t="s">
        <v>40</v>
      </c>
      <c r="AC6424" t="s">
        <v>56</v>
      </c>
      <c r="AD6424" s="10">
        <v>100.15</v>
      </c>
      <c r="AE6424" s="10">
        <v>1415</v>
      </c>
      <c r="AF6424" s="10">
        <v>0</v>
      </c>
      <c r="AG6424" s="10">
        <v>0</v>
      </c>
      <c r="AH6424" s="10">
        <v>481.05</v>
      </c>
      <c r="AI6424" s="10">
        <v>1896.05</v>
      </c>
      <c r="AJ6424" t="s">
        <v>47</v>
      </c>
      <c r="AM6424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6424" t="str">
        <f t="shared" si="200"/>
        <v>60-80</v>
      </c>
      <c r="AO6424">
        <f t="shared" si="201"/>
        <v>0</v>
      </c>
      <c r="AP6424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425" spans="1:42" x14ac:dyDescent="0.25">
      <c r="A6425" t="s">
        <v>7613</v>
      </c>
      <c r="B6425" t="s">
        <v>39</v>
      </c>
      <c r="C6425" s="1">
        <v>61</v>
      </c>
      <c r="D6425" t="s">
        <v>43</v>
      </c>
      <c r="E6425">
        <v>0</v>
      </c>
      <c r="F6425" t="s">
        <v>151</v>
      </c>
      <c r="G6425" s="1">
        <v>92126</v>
      </c>
      <c r="H6425">
        <v>32.886924999999998</v>
      </c>
      <c r="I6425">
        <v>-117.152162</v>
      </c>
      <c r="J6425">
        <v>0</v>
      </c>
      <c r="K6425" s="1">
        <v>5</v>
      </c>
      <c r="L6425" t="s">
        <v>54</v>
      </c>
      <c r="M6425" t="s">
        <v>40</v>
      </c>
      <c r="N6425" s="10">
        <v>20.2</v>
      </c>
      <c r="O6425" t="s">
        <v>43</v>
      </c>
      <c r="P6425" t="s">
        <v>40</v>
      </c>
      <c r="Q6425" t="s">
        <v>55</v>
      </c>
      <c r="R6425">
        <v>23</v>
      </c>
      <c r="S6425" t="s">
        <v>43</v>
      </c>
      <c r="T6425" t="s">
        <v>43</v>
      </c>
      <c r="U6425" t="s">
        <v>43</v>
      </c>
      <c r="V6425" t="s">
        <v>43</v>
      </c>
      <c r="W6425" t="s">
        <v>40</v>
      </c>
      <c r="X6425" t="s">
        <v>43</v>
      </c>
      <c r="Y6425" t="s">
        <v>43</v>
      </c>
      <c r="Z6425" t="s">
        <v>43</v>
      </c>
      <c r="AA6425" t="s">
        <v>51</v>
      </c>
      <c r="AB6425" t="s">
        <v>40</v>
      </c>
      <c r="AC6425" t="s">
        <v>46</v>
      </c>
      <c r="AD6425" s="10">
        <v>81</v>
      </c>
      <c r="AE6425" s="10">
        <v>389.6</v>
      </c>
      <c r="AF6425" s="10">
        <v>0</v>
      </c>
      <c r="AG6425" s="10">
        <v>10</v>
      </c>
      <c r="AH6425" s="10">
        <v>101</v>
      </c>
      <c r="AI6425" s="10">
        <v>500.6</v>
      </c>
      <c r="AJ6425" t="s">
        <v>57</v>
      </c>
      <c r="AK6425" t="s">
        <v>58</v>
      </c>
      <c r="AL6425" t="s">
        <v>104</v>
      </c>
      <c r="AM642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425" t="str">
        <f t="shared" si="200"/>
        <v>60-80</v>
      </c>
      <c r="AO6425">
        <f t="shared" si="201"/>
        <v>1</v>
      </c>
      <c r="AP642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426" spans="1:42" x14ac:dyDescent="0.25">
      <c r="A6426" t="s">
        <v>7614</v>
      </c>
      <c r="B6426" t="s">
        <v>49</v>
      </c>
      <c r="C6426" s="1">
        <v>39</v>
      </c>
      <c r="D6426" t="s">
        <v>40</v>
      </c>
      <c r="E6426">
        <v>0</v>
      </c>
      <c r="F6426" t="s">
        <v>4278</v>
      </c>
      <c r="G6426" s="1">
        <v>95960</v>
      </c>
      <c r="H6426">
        <v>39.423045999999999</v>
      </c>
      <c r="I6426">
        <v>-120.984472</v>
      </c>
      <c r="J6426">
        <v>4</v>
      </c>
      <c r="K6426" s="1">
        <v>14</v>
      </c>
      <c r="L6426" t="s">
        <v>62</v>
      </c>
      <c r="M6426" t="s">
        <v>40</v>
      </c>
      <c r="N6426" s="10">
        <v>21.34</v>
      </c>
      <c r="O6426" t="s">
        <v>43</v>
      </c>
      <c r="P6426" t="s">
        <v>40</v>
      </c>
      <c r="Q6426" t="s">
        <v>79</v>
      </c>
      <c r="R6426">
        <v>24</v>
      </c>
      <c r="S6426" t="s">
        <v>43</v>
      </c>
      <c r="T6426" t="s">
        <v>43</v>
      </c>
      <c r="U6426" t="s">
        <v>43</v>
      </c>
      <c r="V6426" t="s">
        <v>40</v>
      </c>
      <c r="W6426" t="s">
        <v>43</v>
      </c>
      <c r="X6426" t="s">
        <v>43</v>
      </c>
      <c r="Y6426" t="s">
        <v>43</v>
      </c>
      <c r="Z6426" t="s">
        <v>40</v>
      </c>
      <c r="AA6426" t="s">
        <v>51</v>
      </c>
      <c r="AB6426" t="s">
        <v>43</v>
      </c>
      <c r="AC6426" t="s">
        <v>56</v>
      </c>
      <c r="AD6426" s="10">
        <v>48.8</v>
      </c>
      <c r="AE6426" s="10">
        <v>664.4</v>
      </c>
      <c r="AF6426" s="10">
        <v>0</v>
      </c>
      <c r="AG6426" s="10">
        <v>0</v>
      </c>
      <c r="AH6426" s="10">
        <v>298.76</v>
      </c>
      <c r="AI6426" s="10">
        <v>963.16</v>
      </c>
      <c r="AJ6426" t="s">
        <v>47</v>
      </c>
      <c r="AM6426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6426" t="str">
        <f t="shared" si="200"/>
        <v>30-39</v>
      </c>
      <c r="AO6426">
        <f t="shared" si="201"/>
        <v>0</v>
      </c>
      <c r="AP6426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6427" spans="1:42" x14ac:dyDescent="0.25">
      <c r="A6427" t="s">
        <v>7615</v>
      </c>
      <c r="B6427" t="s">
        <v>39</v>
      </c>
      <c r="C6427" s="1">
        <v>40</v>
      </c>
      <c r="D6427" t="s">
        <v>43</v>
      </c>
      <c r="E6427">
        <v>0</v>
      </c>
      <c r="F6427" t="s">
        <v>575</v>
      </c>
      <c r="G6427" s="1">
        <v>95945</v>
      </c>
      <c r="H6427">
        <v>39.194538999999999</v>
      </c>
      <c r="I6427">
        <v>-120.988066</v>
      </c>
      <c r="J6427">
        <v>0</v>
      </c>
      <c r="K6427" s="1">
        <v>23</v>
      </c>
      <c r="L6427" t="s">
        <v>42</v>
      </c>
      <c r="M6427" t="s">
        <v>40</v>
      </c>
      <c r="N6427" s="10">
        <v>48.63</v>
      </c>
      <c r="O6427" t="s">
        <v>40</v>
      </c>
      <c r="P6427" t="s">
        <v>40</v>
      </c>
      <c r="Q6427" t="s">
        <v>44</v>
      </c>
      <c r="R6427">
        <v>11</v>
      </c>
      <c r="S6427" t="s">
        <v>40</v>
      </c>
      <c r="T6427" t="s">
        <v>43</v>
      </c>
      <c r="U6427" t="s">
        <v>43</v>
      </c>
      <c r="V6427" t="s">
        <v>43</v>
      </c>
      <c r="W6427" t="s">
        <v>43</v>
      </c>
      <c r="X6427" t="s">
        <v>43</v>
      </c>
      <c r="Y6427" t="s">
        <v>43</v>
      </c>
      <c r="Z6427" t="s">
        <v>40</v>
      </c>
      <c r="AA6427" t="s">
        <v>51</v>
      </c>
      <c r="AB6427" t="s">
        <v>43</v>
      </c>
      <c r="AC6427" t="s">
        <v>56</v>
      </c>
      <c r="AD6427" s="10">
        <v>54.4</v>
      </c>
      <c r="AE6427" s="10">
        <v>1249.25</v>
      </c>
      <c r="AF6427" s="10">
        <v>0</v>
      </c>
      <c r="AG6427" s="10">
        <v>0</v>
      </c>
      <c r="AH6427" s="10">
        <v>1118.49</v>
      </c>
      <c r="AI6427" s="10">
        <v>2367.7399999999998</v>
      </c>
      <c r="AJ6427" t="s">
        <v>47</v>
      </c>
      <c r="AM6427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6427" t="str">
        <f t="shared" si="200"/>
        <v>40-49</v>
      </c>
      <c r="AO6427">
        <f t="shared" si="201"/>
        <v>0</v>
      </c>
      <c r="AP6427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6428" spans="1:42" x14ac:dyDescent="0.25">
      <c r="A6428" t="s">
        <v>7616</v>
      </c>
      <c r="B6428" t="s">
        <v>39</v>
      </c>
      <c r="C6428" s="1">
        <v>58</v>
      </c>
      <c r="D6428" t="s">
        <v>40</v>
      </c>
      <c r="E6428">
        <v>0</v>
      </c>
      <c r="F6428" t="s">
        <v>3047</v>
      </c>
      <c r="G6428" s="1">
        <v>93667</v>
      </c>
      <c r="H6428">
        <v>36.993665999999997</v>
      </c>
      <c r="I6428">
        <v>-119.34826700000001</v>
      </c>
      <c r="J6428">
        <v>1</v>
      </c>
      <c r="K6428" s="1">
        <v>50</v>
      </c>
      <c r="L6428" t="s">
        <v>76</v>
      </c>
      <c r="M6428" t="s">
        <v>40</v>
      </c>
      <c r="N6428" s="10">
        <v>29.43</v>
      </c>
      <c r="O6428" t="s">
        <v>40</v>
      </c>
      <c r="P6428" t="s">
        <v>40</v>
      </c>
      <c r="Q6428" t="s">
        <v>55</v>
      </c>
      <c r="R6428">
        <v>14</v>
      </c>
      <c r="S6428" t="s">
        <v>40</v>
      </c>
      <c r="T6428" t="s">
        <v>40</v>
      </c>
      <c r="U6428" t="s">
        <v>43</v>
      </c>
      <c r="V6428" t="s">
        <v>40</v>
      </c>
      <c r="W6428" t="s">
        <v>40</v>
      </c>
      <c r="X6428" t="s">
        <v>40</v>
      </c>
      <c r="Y6428" t="s">
        <v>40</v>
      </c>
      <c r="Z6428" t="s">
        <v>40</v>
      </c>
      <c r="AA6428" t="s">
        <v>45</v>
      </c>
      <c r="AB6428" t="s">
        <v>43</v>
      </c>
      <c r="AC6428" t="s">
        <v>56</v>
      </c>
      <c r="AD6428" s="10">
        <v>108.55</v>
      </c>
      <c r="AE6428" s="10">
        <v>5610.7</v>
      </c>
      <c r="AF6428" s="10">
        <v>0</v>
      </c>
      <c r="AG6428" s="10">
        <v>0</v>
      </c>
      <c r="AH6428" s="10">
        <v>1471.5</v>
      </c>
      <c r="AI6428" s="10">
        <v>7082.2</v>
      </c>
      <c r="AJ6428" t="s">
        <v>57</v>
      </c>
      <c r="AK6428" t="s">
        <v>109</v>
      </c>
      <c r="AL6428" t="s">
        <v>344</v>
      </c>
      <c r="AM642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428" t="str">
        <f t="shared" si="200"/>
        <v>50-59</v>
      </c>
      <c r="AO6428">
        <f t="shared" si="201"/>
        <v>1</v>
      </c>
      <c r="AP6428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429" spans="1:42" x14ac:dyDescent="0.25">
      <c r="A6429" t="s">
        <v>7617</v>
      </c>
      <c r="B6429" t="s">
        <v>49</v>
      </c>
      <c r="C6429" s="1">
        <v>32</v>
      </c>
      <c r="D6429" t="s">
        <v>43</v>
      </c>
      <c r="E6429">
        <v>0</v>
      </c>
      <c r="F6429" t="s">
        <v>71</v>
      </c>
      <c r="G6429" s="1">
        <v>93436</v>
      </c>
      <c r="H6429">
        <v>34.601055000000002</v>
      </c>
      <c r="I6429">
        <v>-120.38291700000001</v>
      </c>
      <c r="J6429">
        <v>0</v>
      </c>
      <c r="K6429" s="1">
        <v>2</v>
      </c>
      <c r="L6429" t="s">
        <v>54</v>
      </c>
      <c r="M6429" t="s">
        <v>40</v>
      </c>
      <c r="N6429" s="10">
        <v>15.16</v>
      </c>
      <c r="O6429" t="s">
        <v>43</v>
      </c>
      <c r="P6429" t="s">
        <v>43</v>
      </c>
      <c r="AA6429" t="s">
        <v>51</v>
      </c>
      <c r="AB6429" t="s">
        <v>43</v>
      </c>
      <c r="AC6429" t="s">
        <v>46</v>
      </c>
      <c r="AD6429" s="10">
        <v>19.399999999999999</v>
      </c>
      <c r="AE6429" s="10">
        <v>50.6</v>
      </c>
      <c r="AF6429" s="10">
        <v>0</v>
      </c>
      <c r="AG6429" s="10">
        <v>0</v>
      </c>
      <c r="AH6429" s="10">
        <v>30.32</v>
      </c>
      <c r="AI6429" s="10">
        <v>80.92</v>
      </c>
      <c r="AJ6429" t="s">
        <v>98</v>
      </c>
      <c r="AM6429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429" t="str">
        <f t="shared" si="200"/>
        <v>30-39</v>
      </c>
      <c r="AO6429">
        <f t="shared" si="201"/>
        <v>0</v>
      </c>
      <c r="AP6429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430" spans="1:42" x14ac:dyDescent="0.25">
      <c r="A6430" t="s">
        <v>7618</v>
      </c>
      <c r="B6430" t="s">
        <v>39</v>
      </c>
      <c r="C6430" s="1">
        <v>29</v>
      </c>
      <c r="D6430" t="s">
        <v>40</v>
      </c>
      <c r="E6430">
        <v>0</v>
      </c>
      <c r="F6430" t="s">
        <v>1854</v>
      </c>
      <c r="G6430" s="1">
        <v>93908</v>
      </c>
      <c r="H6430">
        <v>36.624338000000002</v>
      </c>
      <c r="I6430">
        <v>-121.615669</v>
      </c>
      <c r="J6430">
        <v>1</v>
      </c>
      <c r="K6430" s="1">
        <v>17</v>
      </c>
      <c r="L6430" t="s">
        <v>42</v>
      </c>
      <c r="M6430" t="s">
        <v>40</v>
      </c>
      <c r="N6430" s="10">
        <v>47.76</v>
      </c>
      <c r="O6430" t="s">
        <v>40</v>
      </c>
      <c r="P6430" t="s">
        <v>40</v>
      </c>
      <c r="Q6430" t="s">
        <v>55</v>
      </c>
      <c r="R6430">
        <v>26</v>
      </c>
      <c r="S6430" t="s">
        <v>43</v>
      </c>
      <c r="T6430" t="s">
        <v>43</v>
      </c>
      <c r="U6430" t="s">
        <v>43</v>
      </c>
      <c r="V6430" t="s">
        <v>43</v>
      </c>
      <c r="W6430" t="s">
        <v>43</v>
      </c>
      <c r="X6430" t="s">
        <v>40</v>
      </c>
      <c r="Y6430" t="s">
        <v>40</v>
      </c>
      <c r="Z6430" t="s">
        <v>40</v>
      </c>
      <c r="AA6430" t="s">
        <v>51</v>
      </c>
      <c r="AB6430" t="s">
        <v>40</v>
      </c>
      <c r="AC6430" t="s">
        <v>56</v>
      </c>
      <c r="AD6430" s="10">
        <v>85.45</v>
      </c>
      <c r="AE6430" s="10">
        <v>1451.6</v>
      </c>
      <c r="AF6430" s="10">
        <v>0</v>
      </c>
      <c r="AG6430" s="10">
        <v>0</v>
      </c>
      <c r="AH6430" s="10">
        <v>811.92</v>
      </c>
      <c r="AI6430" s="10">
        <v>2263.52</v>
      </c>
      <c r="AJ6430" t="s">
        <v>57</v>
      </c>
      <c r="AK6430" t="s">
        <v>121</v>
      </c>
      <c r="AL6430" t="s">
        <v>195</v>
      </c>
      <c r="AM6430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6430" t="str">
        <f t="shared" si="200"/>
        <v>19-29</v>
      </c>
      <c r="AO6430">
        <f t="shared" si="201"/>
        <v>1</v>
      </c>
      <c r="AP6430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431" spans="1:42" x14ac:dyDescent="0.25">
      <c r="A6431" t="s">
        <v>7619</v>
      </c>
      <c r="B6431" t="s">
        <v>49</v>
      </c>
      <c r="C6431" s="1">
        <v>35</v>
      </c>
      <c r="D6431" t="s">
        <v>43</v>
      </c>
      <c r="E6431">
        <v>0</v>
      </c>
      <c r="F6431" t="s">
        <v>2397</v>
      </c>
      <c r="G6431" s="1">
        <v>95922</v>
      </c>
      <c r="H6431">
        <v>39.432127000000001</v>
      </c>
      <c r="I6431">
        <v>-121.099287</v>
      </c>
      <c r="J6431">
        <v>0</v>
      </c>
      <c r="K6431" s="1">
        <v>59</v>
      </c>
      <c r="L6431" t="s">
        <v>76</v>
      </c>
      <c r="M6431" t="s">
        <v>40</v>
      </c>
      <c r="N6431" s="10">
        <v>49.48</v>
      </c>
      <c r="O6431" t="s">
        <v>40</v>
      </c>
      <c r="P6431" t="s">
        <v>40</v>
      </c>
      <c r="Q6431" t="s">
        <v>44</v>
      </c>
      <c r="R6431">
        <v>9</v>
      </c>
      <c r="S6431" t="s">
        <v>43</v>
      </c>
      <c r="T6431" t="s">
        <v>43</v>
      </c>
      <c r="U6431" t="s">
        <v>40</v>
      </c>
      <c r="V6431" t="s">
        <v>43</v>
      </c>
      <c r="W6431" t="s">
        <v>43</v>
      </c>
      <c r="X6431" t="s">
        <v>43</v>
      </c>
      <c r="Y6431" t="s">
        <v>43</v>
      </c>
      <c r="Z6431" t="s">
        <v>40</v>
      </c>
      <c r="AA6431" t="s">
        <v>73</v>
      </c>
      <c r="AB6431" t="s">
        <v>43</v>
      </c>
      <c r="AC6431" t="s">
        <v>46</v>
      </c>
      <c r="AD6431" s="10">
        <v>54.15</v>
      </c>
      <c r="AE6431" s="10">
        <v>3116.15</v>
      </c>
      <c r="AF6431" s="10">
        <v>0</v>
      </c>
      <c r="AG6431" s="10">
        <v>0</v>
      </c>
      <c r="AH6431" s="10">
        <v>2919.32</v>
      </c>
      <c r="AI6431" s="10">
        <v>6035.47</v>
      </c>
      <c r="AJ6431" t="s">
        <v>47</v>
      </c>
      <c r="AM6431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431" t="str">
        <f t="shared" si="200"/>
        <v>30-39</v>
      </c>
      <c r="AO6431">
        <f t="shared" si="201"/>
        <v>0</v>
      </c>
      <c r="AP6431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6432" spans="1:42" x14ac:dyDescent="0.25">
      <c r="A6432" t="s">
        <v>7620</v>
      </c>
      <c r="B6432" t="s">
        <v>49</v>
      </c>
      <c r="C6432" s="1">
        <v>31</v>
      </c>
      <c r="D6432" t="s">
        <v>40</v>
      </c>
      <c r="E6432">
        <v>2</v>
      </c>
      <c r="F6432" t="s">
        <v>933</v>
      </c>
      <c r="G6432" s="1">
        <v>93433</v>
      </c>
      <c r="H6432">
        <v>35.120832999999998</v>
      </c>
      <c r="I6432">
        <v>-120.61843</v>
      </c>
      <c r="J6432">
        <v>8</v>
      </c>
      <c r="K6432" s="1">
        <v>1</v>
      </c>
      <c r="L6432" t="s">
        <v>42</v>
      </c>
      <c r="M6432" t="s">
        <v>40</v>
      </c>
      <c r="N6432" s="10">
        <v>30.38</v>
      </c>
      <c r="O6432" t="s">
        <v>43</v>
      </c>
      <c r="P6432" t="s">
        <v>43</v>
      </c>
      <c r="AA6432" t="s">
        <v>51</v>
      </c>
      <c r="AB6432" t="s">
        <v>43</v>
      </c>
      <c r="AC6432" t="s">
        <v>56</v>
      </c>
      <c r="AD6432" s="10">
        <v>19.75</v>
      </c>
      <c r="AE6432" s="10">
        <v>19.75</v>
      </c>
      <c r="AF6432" s="10">
        <v>0</v>
      </c>
      <c r="AG6432" s="10">
        <v>0</v>
      </c>
      <c r="AH6432" s="10">
        <v>30.38</v>
      </c>
      <c r="AI6432" s="10">
        <v>50.13</v>
      </c>
      <c r="AJ6432" t="s">
        <v>98</v>
      </c>
      <c r="AM643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432" t="str">
        <f t="shared" si="200"/>
        <v>30-39</v>
      </c>
      <c r="AO6432">
        <f t="shared" si="201"/>
        <v>0</v>
      </c>
      <c r="AP6432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433" spans="1:42" x14ac:dyDescent="0.25">
      <c r="A6433" t="s">
        <v>7621</v>
      </c>
      <c r="B6433" t="s">
        <v>39</v>
      </c>
      <c r="C6433" s="1">
        <v>60</v>
      </c>
      <c r="D6433" t="s">
        <v>43</v>
      </c>
      <c r="E6433">
        <v>0</v>
      </c>
      <c r="F6433" t="s">
        <v>135</v>
      </c>
      <c r="G6433" s="1">
        <v>90059</v>
      </c>
      <c r="H6433">
        <v>33.927253999999998</v>
      </c>
      <c r="I6433">
        <v>-118.249826</v>
      </c>
      <c r="J6433">
        <v>0</v>
      </c>
      <c r="K6433" s="1">
        <v>15</v>
      </c>
      <c r="L6433" t="s">
        <v>62</v>
      </c>
      <c r="M6433" t="s">
        <v>40</v>
      </c>
      <c r="N6433" s="10">
        <v>40.659999999999997</v>
      </c>
      <c r="O6433" t="s">
        <v>40</v>
      </c>
      <c r="P6433" t="s">
        <v>40</v>
      </c>
      <c r="Q6433" t="s">
        <v>79</v>
      </c>
      <c r="R6433">
        <v>8</v>
      </c>
      <c r="S6433" t="s">
        <v>40</v>
      </c>
      <c r="T6433" t="s">
        <v>43</v>
      </c>
      <c r="U6433" t="s">
        <v>43</v>
      </c>
      <c r="V6433" t="s">
        <v>43</v>
      </c>
      <c r="W6433" t="s">
        <v>43</v>
      </c>
      <c r="X6433" t="s">
        <v>43</v>
      </c>
      <c r="Y6433" t="s">
        <v>43</v>
      </c>
      <c r="Z6433" t="s">
        <v>40</v>
      </c>
      <c r="AA6433" t="s">
        <v>51</v>
      </c>
      <c r="AB6433" t="s">
        <v>40</v>
      </c>
      <c r="AC6433" t="s">
        <v>183</v>
      </c>
      <c r="AD6433" s="10">
        <v>55.7</v>
      </c>
      <c r="AE6433" s="10">
        <v>899.8</v>
      </c>
      <c r="AF6433" s="10">
        <v>0</v>
      </c>
      <c r="AG6433" s="10">
        <v>0</v>
      </c>
      <c r="AH6433" s="10">
        <v>609.9</v>
      </c>
      <c r="AI6433" s="10">
        <v>1509.7</v>
      </c>
      <c r="AJ6433" t="s">
        <v>57</v>
      </c>
      <c r="AK6433" t="s">
        <v>117</v>
      </c>
      <c r="AL6433" t="s">
        <v>466</v>
      </c>
      <c r="AM6433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6433" t="str">
        <f t="shared" si="200"/>
        <v>60-80</v>
      </c>
      <c r="AO6433">
        <f t="shared" si="201"/>
        <v>1</v>
      </c>
      <c r="AP6433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6434" spans="1:42" x14ac:dyDescent="0.25">
      <c r="A6434" t="s">
        <v>7622</v>
      </c>
      <c r="B6434" t="s">
        <v>49</v>
      </c>
      <c r="C6434" s="1">
        <v>36</v>
      </c>
      <c r="D6434" t="s">
        <v>40</v>
      </c>
      <c r="E6434">
        <v>0</v>
      </c>
      <c r="F6434" t="s">
        <v>7556</v>
      </c>
      <c r="G6434" s="1">
        <v>93013</v>
      </c>
      <c r="H6434">
        <v>34.441398</v>
      </c>
      <c r="I6434">
        <v>-119.51316300000001</v>
      </c>
      <c r="J6434">
        <v>7</v>
      </c>
      <c r="K6434" s="1">
        <v>61</v>
      </c>
      <c r="L6434" t="s">
        <v>76</v>
      </c>
      <c r="M6434" t="s">
        <v>40</v>
      </c>
      <c r="N6434" s="10">
        <v>27.88</v>
      </c>
      <c r="O6434" t="s">
        <v>40</v>
      </c>
      <c r="P6434" t="s">
        <v>40</v>
      </c>
      <c r="Q6434" t="s">
        <v>79</v>
      </c>
      <c r="R6434">
        <v>5</v>
      </c>
      <c r="S6434" t="s">
        <v>43</v>
      </c>
      <c r="T6434" t="s">
        <v>40</v>
      </c>
      <c r="U6434" t="s">
        <v>40</v>
      </c>
      <c r="V6434" t="s">
        <v>43</v>
      </c>
      <c r="W6434" t="s">
        <v>40</v>
      </c>
      <c r="X6434" t="s">
        <v>40</v>
      </c>
      <c r="Y6434" t="s">
        <v>40</v>
      </c>
      <c r="Z6434" t="s">
        <v>43</v>
      </c>
      <c r="AA6434" t="s">
        <v>45</v>
      </c>
      <c r="AB6434" t="s">
        <v>40</v>
      </c>
      <c r="AC6434" t="s">
        <v>56</v>
      </c>
      <c r="AD6434" s="10">
        <v>79.8</v>
      </c>
      <c r="AE6434" s="10">
        <v>4914.8</v>
      </c>
      <c r="AF6434" s="10">
        <v>0</v>
      </c>
      <c r="AG6434" s="10">
        <v>70</v>
      </c>
      <c r="AH6434" s="10">
        <v>1700.68</v>
      </c>
      <c r="AI6434" s="10">
        <v>6685.48</v>
      </c>
      <c r="AJ6434" t="s">
        <v>47</v>
      </c>
      <c r="AM643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434" t="str">
        <f t="shared" si="200"/>
        <v>30-39</v>
      </c>
      <c r="AO6434">
        <f t="shared" si="201"/>
        <v>0</v>
      </c>
      <c r="AP643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435" spans="1:42" x14ac:dyDescent="0.25">
      <c r="A6435" t="s">
        <v>7623</v>
      </c>
      <c r="B6435" t="s">
        <v>39</v>
      </c>
      <c r="C6435" s="1">
        <v>21</v>
      </c>
      <c r="D6435" t="s">
        <v>40</v>
      </c>
      <c r="E6435">
        <v>0</v>
      </c>
      <c r="F6435" t="s">
        <v>6974</v>
      </c>
      <c r="G6435" s="1">
        <v>91934</v>
      </c>
      <c r="H6435">
        <v>32.649787000000003</v>
      </c>
      <c r="I6435">
        <v>-116.22369999999999</v>
      </c>
      <c r="J6435">
        <v>6</v>
      </c>
      <c r="K6435" s="1">
        <v>1</v>
      </c>
      <c r="L6435" t="s">
        <v>54</v>
      </c>
      <c r="M6435" t="s">
        <v>40</v>
      </c>
      <c r="N6435" s="10">
        <v>16.059999999999999</v>
      </c>
      <c r="O6435" t="s">
        <v>43</v>
      </c>
      <c r="P6435" t="s">
        <v>40</v>
      </c>
      <c r="Q6435" t="s">
        <v>79</v>
      </c>
      <c r="R6435">
        <v>59</v>
      </c>
      <c r="S6435" t="s">
        <v>40</v>
      </c>
      <c r="T6435" t="s">
        <v>40</v>
      </c>
      <c r="U6435" t="s">
        <v>43</v>
      </c>
      <c r="V6435" t="s">
        <v>43</v>
      </c>
      <c r="W6435" t="s">
        <v>43</v>
      </c>
      <c r="X6435" t="s">
        <v>43</v>
      </c>
      <c r="Y6435" t="s">
        <v>40</v>
      </c>
      <c r="Z6435" t="s">
        <v>40</v>
      </c>
      <c r="AA6435" t="s">
        <v>51</v>
      </c>
      <c r="AB6435" t="s">
        <v>40</v>
      </c>
      <c r="AC6435" t="s">
        <v>46</v>
      </c>
      <c r="AD6435" s="10">
        <v>53.55</v>
      </c>
      <c r="AE6435" s="10">
        <v>53.55</v>
      </c>
      <c r="AF6435" s="10">
        <v>0</v>
      </c>
      <c r="AG6435" s="10">
        <v>0</v>
      </c>
      <c r="AH6435" s="10">
        <v>16.059999999999999</v>
      </c>
      <c r="AI6435" s="10">
        <v>69.61</v>
      </c>
      <c r="AJ6435" t="s">
        <v>98</v>
      </c>
      <c r="AM643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435" t="str">
        <f t="shared" si="200"/>
        <v>19-29</v>
      </c>
      <c r="AO6435">
        <f t="shared" si="201"/>
        <v>0</v>
      </c>
      <c r="AP6435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6436" spans="1:42" x14ac:dyDescent="0.25">
      <c r="A6436" t="s">
        <v>7624</v>
      </c>
      <c r="B6436" t="s">
        <v>39</v>
      </c>
      <c r="C6436" s="1">
        <v>27</v>
      </c>
      <c r="D6436" t="s">
        <v>40</v>
      </c>
      <c r="E6436">
        <v>2</v>
      </c>
      <c r="F6436" t="s">
        <v>2282</v>
      </c>
      <c r="G6436" s="1">
        <v>94577</v>
      </c>
      <c r="H6436">
        <v>37.717196000000001</v>
      </c>
      <c r="I6436">
        <v>-122.15933800000001</v>
      </c>
      <c r="J6436">
        <v>10</v>
      </c>
      <c r="K6436" s="1">
        <v>10</v>
      </c>
      <c r="L6436" t="s">
        <v>62</v>
      </c>
      <c r="M6436" t="s">
        <v>40</v>
      </c>
      <c r="N6436" s="10">
        <v>18.57</v>
      </c>
      <c r="O6436" t="s">
        <v>40</v>
      </c>
      <c r="P6436" t="s">
        <v>43</v>
      </c>
      <c r="AA6436" t="s">
        <v>73</v>
      </c>
      <c r="AB6436" t="s">
        <v>43</v>
      </c>
      <c r="AC6436" t="s">
        <v>46</v>
      </c>
      <c r="AD6436" s="10">
        <v>26.1</v>
      </c>
      <c r="AE6436" s="10">
        <v>225.55</v>
      </c>
      <c r="AF6436" s="10">
        <v>0</v>
      </c>
      <c r="AG6436" s="10">
        <v>0</v>
      </c>
      <c r="AH6436" s="10">
        <v>185.7</v>
      </c>
      <c r="AI6436" s="10">
        <v>411.25</v>
      </c>
      <c r="AJ6436" t="s">
        <v>47</v>
      </c>
      <c r="AM643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436" t="str">
        <f t="shared" si="200"/>
        <v>19-29</v>
      </c>
      <c r="AO6436">
        <f t="shared" si="201"/>
        <v>0</v>
      </c>
      <c r="AP6436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437" spans="1:42" x14ac:dyDescent="0.25">
      <c r="A6437" t="s">
        <v>7625</v>
      </c>
      <c r="B6437" t="s">
        <v>39</v>
      </c>
      <c r="C6437" s="1">
        <v>46</v>
      </c>
      <c r="D6437" t="s">
        <v>43</v>
      </c>
      <c r="E6437">
        <v>0</v>
      </c>
      <c r="F6437" t="s">
        <v>151</v>
      </c>
      <c r="G6437" s="1">
        <v>92102</v>
      </c>
      <c r="H6437">
        <v>32.716006999999998</v>
      </c>
      <c r="I6437">
        <v>-117.117462</v>
      </c>
      <c r="J6437">
        <v>0</v>
      </c>
      <c r="K6437" s="1">
        <v>69</v>
      </c>
      <c r="L6437" t="s">
        <v>72</v>
      </c>
      <c r="M6437" t="s">
        <v>40</v>
      </c>
      <c r="N6437" s="10">
        <v>25.73</v>
      </c>
      <c r="O6437" t="s">
        <v>43</v>
      </c>
      <c r="P6437" t="s">
        <v>40</v>
      </c>
      <c r="Q6437" t="s">
        <v>79</v>
      </c>
      <c r="R6437">
        <v>22</v>
      </c>
      <c r="S6437" t="s">
        <v>40</v>
      </c>
      <c r="T6437" t="s">
        <v>43</v>
      </c>
      <c r="U6437" t="s">
        <v>40</v>
      </c>
      <c r="V6437" t="s">
        <v>40</v>
      </c>
      <c r="W6437" t="s">
        <v>40</v>
      </c>
      <c r="X6437" t="s">
        <v>40</v>
      </c>
      <c r="Y6437" t="s">
        <v>40</v>
      </c>
      <c r="Z6437" t="s">
        <v>40</v>
      </c>
      <c r="AA6437" t="s">
        <v>73</v>
      </c>
      <c r="AB6437" t="s">
        <v>40</v>
      </c>
      <c r="AC6437" t="s">
        <v>46</v>
      </c>
      <c r="AD6437" s="10">
        <v>82.45</v>
      </c>
      <c r="AE6437" s="10">
        <v>5555.3</v>
      </c>
      <c r="AF6437" s="10">
        <v>15.38</v>
      </c>
      <c r="AG6437" s="10">
        <v>0</v>
      </c>
      <c r="AH6437" s="10">
        <v>1775.37</v>
      </c>
      <c r="AI6437" s="10">
        <v>7315.29</v>
      </c>
      <c r="AJ6437" t="s">
        <v>47</v>
      </c>
      <c r="AM643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437" t="str">
        <f t="shared" si="200"/>
        <v>40-49</v>
      </c>
      <c r="AO6437">
        <f t="shared" si="201"/>
        <v>0</v>
      </c>
      <c r="AP643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438" spans="1:42" x14ac:dyDescent="0.25">
      <c r="A6438" t="s">
        <v>7626</v>
      </c>
      <c r="B6438" t="s">
        <v>39</v>
      </c>
      <c r="C6438" s="1">
        <v>65</v>
      </c>
      <c r="D6438" t="s">
        <v>43</v>
      </c>
      <c r="E6438">
        <v>0</v>
      </c>
      <c r="F6438" t="s">
        <v>611</v>
      </c>
      <c r="G6438" s="1">
        <v>93940</v>
      </c>
      <c r="H6438">
        <v>36.362741</v>
      </c>
      <c r="I6438">
        <v>-121.869685</v>
      </c>
      <c r="J6438">
        <v>0</v>
      </c>
      <c r="K6438" s="1">
        <v>35</v>
      </c>
      <c r="L6438" t="s">
        <v>42</v>
      </c>
      <c r="M6438" t="s">
        <v>40</v>
      </c>
      <c r="N6438" s="10">
        <v>16.91</v>
      </c>
      <c r="O6438" t="s">
        <v>43</v>
      </c>
      <c r="P6438" t="s">
        <v>40</v>
      </c>
      <c r="Q6438" t="s">
        <v>55</v>
      </c>
      <c r="R6438">
        <v>30</v>
      </c>
      <c r="S6438" t="s">
        <v>43</v>
      </c>
      <c r="T6438" t="s">
        <v>43</v>
      </c>
      <c r="U6438" t="s">
        <v>43</v>
      </c>
      <c r="V6438" t="s">
        <v>43</v>
      </c>
      <c r="W6438" t="s">
        <v>43</v>
      </c>
      <c r="X6438" t="s">
        <v>43</v>
      </c>
      <c r="Y6438" t="s">
        <v>43</v>
      </c>
      <c r="Z6438" t="s">
        <v>40</v>
      </c>
      <c r="AA6438" t="s">
        <v>51</v>
      </c>
      <c r="AB6438" t="s">
        <v>43</v>
      </c>
      <c r="AC6438" t="s">
        <v>56</v>
      </c>
      <c r="AD6438" s="10">
        <v>70.55</v>
      </c>
      <c r="AE6438" s="10">
        <v>2419</v>
      </c>
      <c r="AF6438" s="10">
        <v>0</v>
      </c>
      <c r="AG6438" s="10">
        <v>0</v>
      </c>
      <c r="AH6438" s="10">
        <v>591.85</v>
      </c>
      <c r="AI6438" s="10">
        <v>3010.85</v>
      </c>
      <c r="AJ6438" t="s">
        <v>47</v>
      </c>
      <c r="AM6438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438" t="str">
        <f t="shared" si="200"/>
        <v>60-80</v>
      </c>
      <c r="AO6438">
        <f t="shared" si="201"/>
        <v>0</v>
      </c>
      <c r="AP643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439" spans="1:42" x14ac:dyDescent="0.25">
      <c r="A6439" t="s">
        <v>7627</v>
      </c>
      <c r="B6439" t="s">
        <v>39</v>
      </c>
      <c r="C6439" s="1">
        <v>27</v>
      </c>
      <c r="D6439" t="s">
        <v>40</v>
      </c>
      <c r="E6439">
        <v>0</v>
      </c>
      <c r="F6439" t="s">
        <v>227</v>
      </c>
      <c r="G6439" s="1">
        <v>95660</v>
      </c>
      <c r="H6439">
        <v>38.671295000000001</v>
      </c>
      <c r="I6439">
        <v>-121.388251</v>
      </c>
      <c r="J6439">
        <v>6</v>
      </c>
      <c r="K6439" s="1">
        <v>48</v>
      </c>
      <c r="L6439" t="s">
        <v>76</v>
      </c>
      <c r="M6439" t="s">
        <v>40</v>
      </c>
      <c r="N6439" s="10">
        <v>49.88</v>
      </c>
      <c r="O6439" t="s">
        <v>43</v>
      </c>
      <c r="P6439" t="s">
        <v>40</v>
      </c>
      <c r="Q6439" t="s">
        <v>79</v>
      </c>
      <c r="R6439">
        <v>42</v>
      </c>
      <c r="S6439" t="s">
        <v>43</v>
      </c>
      <c r="T6439" t="s">
        <v>40</v>
      </c>
      <c r="U6439" t="s">
        <v>40</v>
      </c>
      <c r="V6439" t="s">
        <v>43</v>
      </c>
      <c r="W6439" t="s">
        <v>43</v>
      </c>
      <c r="X6439" t="s">
        <v>40</v>
      </c>
      <c r="Y6439" t="s">
        <v>40</v>
      </c>
      <c r="Z6439" t="s">
        <v>40</v>
      </c>
      <c r="AA6439" t="s">
        <v>45</v>
      </c>
      <c r="AB6439" t="s">
        <v>40</v>
      </c>
      <c r="AC6439" t="s">
        <v>56</v>
      </c>
      <c r="AD6439" s="10">
        <v>65.650000000000006</v>
      </c>
      <c r="AE6439" s="10">
        <v>3094.65</v>
      </c>
      <c r="AF6439" s="10">
        <v>0</v>
      </c>
      <c r="AG6439" s="10">
        <v>0</v>
      </c>
      <c r="AH6439" s="10">
        <v>2394.2399999999998</v>
      </c>
      <c r="AI6439" s="10">
        <v>5488.89</v>
      </c>
      <c r="AJ6439" t="s">
        <v>47</v>
      </c>
      <c r="AM6439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439" t="str">
        <f t="shared" si="200"/>
        <v>19-29</v>
      </c>
      <c r="AO6439">
        <f t="shared" si="201"/>
        <v>0</v>
      </c>
      <c r="AP6439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440" spans="1:42" x14ac:dyDescent="0.25">
      <c r="A6440" t="s">
        <v>7628</v>
      </c>
      <c r="B6440" t="s">
        <v>49</v>
      </c>
      <c r="C6440" s="1">
        <v>22</v>
      </c>
      <c r="D6440" t="s">
        <v>40</v>
      </c>
      <c r="E6440">
        <v>3</v>
      </c>
      <c r="F6440" t="s">
        <v>144</v>
      </c>
      <c r="G6440" s="1">
        <v>95205</v>
      </c>
      <c r="H6440">
        <v>37.965694999999997</v>
      </c>
      <c r="I6440">
        <v>-121.260051</v>
      </c>
      <c r="J6440">
        <v>8</v>
      </c>
      <c r="K6440" s="1">
        <v>72</v>
      </c>
      <c r="L6440" t="s">
        <v>42</v>
      </c>
      <c r="M6440" t="s">
        <v>40</v>
      </c>
      <c r="N6440" s="10">
        <v>2.73</v>
      </c>
      <c r="O6440" t="s">
        <v>40</v>
      </c>
      <c r="P6440" t="s">
        <v>40</v>
      </c>
      <c r="Q6440" t="s">
        <v>79</v>
      </c>
      <c r="R6440">
        <v>59</v>
      </c>
      <c r="S6440" t="s">
        <v>40</v>
      </c>
      <c r="T6440" t="s">
        <v>40</v>
      </c>
      <c r="U6440" t="s">
        <v>40</v>
      </c>
      <c r="V6440" t="s">
        <v>40</v>
      </c>
      <c r="W6440" t="s">
        <v>43</v>
      </c>
      <c r="X6440" t="s">
        <v>40</v>
      </c>
      <c r="Y6440" t="s">
        <v>40</v>
      </c>
      <c r="Z6440" t="s">
        <v>40</v>
      </c>
      <c r="AA6440" t="s">
        <v>73</v>
      </c>
      <c r="AB6440" t="s">
        <v>43</v>
      </c>
      <c r="AC6440" t="s">
        <v>46</v>
      </c>
      <c r="AD6440" s="10">
        <v>81</v>
      </c>
      <c r="AE6440" s="10">
        <v>5750</v>
      </c>
      <c r="AF6440" s="10">
        <v>0</v>
      </c>
      <c r="AG6440" s="10">
        <v>0</v>
      </c>
      <c r="AH6440" s="10">
        <v>196.56</v>
      </c>
      <c r="AI6440" s="10">
        <v>5946.56</v>
      </c>
      <c r="AJ6440" t="s">
        <v>47</v>
      </c>
      <c r="AM644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440" t="str">
        <f t="shared" si="200"/>
        <v>19-29</v>
      </c>
      <c r="AO6440">
        <f t="shared" si="201"/>
        <v>0</v>
      </c>
      <c r="AP6440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441" spans="1:42" x14ac:dyDescent="0.25">
      <c r="A6441" t="s">
        <v>7629</v>
      </c>
      <c r="B6441" t="s">
        <v>49</v>
      </c>
      <c r="C6441" s="1">
        <v>19</v>
      </c>
      <c r="D6441" t="s">
        <v>40</v>
      </c>
      <c r="E6441">
        <v>0</v>
      </c>
      <c r="F6441" t="s">
        <v>275</v>
      </c>
      <c r="G6441" s="1">
        <v>94065</v>
      </c>
      <c r="H6441">
        <v>37.527496999999997</v>
      </c>
      <c r="I6441">
        <v>-122.230941</v>
      </c>
      <c r="J6441">
        <v>4</v>
      </c>
      <c r="K6441" s="1">
        <v>62</v>
      </c>
      <c r="L6441" t="s">
        <v>76</v>
      </c>
      <c r="M6441" t="s">
        <v>40</v>
      </c>
      <c r="N6441" s="10">
        <v>30.51</v>
      </c>
      <c r="O6441" t="s">
        <v>40</v>
      </c>
      <c r="P6441" t="s">
        <v>40</v>
      </c>
      <c r="Q6441" t="s">
        <v>55</v>
      </c>
      <c r="R6441">
        <v>41</v>
      </c>
      <c r="S6441" t="s">
        <v>40</v>
      </c>
      <c r="T6441" t="s">
        <v>40</v>
      </c>
      <c r="U6441" t="s">
        <v>43</v>
      </c>
      <c r="V6441" t="s">
        <v>43</v>
      </c>
      <c r="W6441" t="s">
        <v>43</v>
      </c>
      <c r="X6441" t="s">
        <v>40</v>
      </c>
      <c r="Y6441" t="s">
        <v>40</v>
      </c>
      <c r="Z6441" t="s">
        <v>40</v>
      </c>
      <c r="AA6441" t="s">
        <v>45</v>
      </c>
      <c r="AB6441" t="s">
        <v>43</v>
      </c>
      <c r="AC6441" t="s">
        <v>56</v>
      </c>
      <c r="AD6441" s="10">
        <v>96.1</v>
      </c>
      <c r="AE6441" s="10">
        <v>6001.45</v>
      </c>
      <c r="AF6441" s="10">
        <v>0</v>
      </c>
      <c r="AG6441" s="10">
        <v>0</v>
      </c>
      <c r="AH6441" s="10">
        <v>1891.62</v>
      </c>
      <c r="AI6441" s="10">
        <v>7893.07</v>
      </c>
      <c r="AJ6441" t="s">
        <v>47</v>
      </c>
      <c r="AM6441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441" t="str">
        <f t="shared" si="200"/>
        <v>19-29</v>
      </c>
      <c r="AO6441">
        <f t="shared" si="201"/>
        <v>0</v>
      </c>
      <c r="AP6441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442" spans="1:42" x14ac:dyDescent="0.25">
      <c r="A6442" t="s">
        <v>7630</v>
      </c>
      <c r="B6442" t="s">
        <v>49</v>
      </c>
      <c r="C6442" s="1">
        <v>26</v>
      </c>
      <c r="D6442" t="s">
        <v>43</v>
      </c>
      <c r="E6442">
        <v>0</v>
      </c>
      <c r="F6442" t="s">
        <v>5090</v>
      </c>
      <c r="G6442" s="1">
        <v>93245</v>
      </c>
      <c r="H6442">
        <v>36.303666</v>
      </c>
      <c r="I6442">
        <v>-119.82565700000001</v>
      </c>
      <c r="J6442">
        <v>0</v>
      </c>
      <c r="K6442" s="1">
        <v>40</v>
      </c>
      <c r="L6442" t="s">
        <v>76</v>
      </c>
      <c r="M6442" t="s">
        <v>40</v>
      </c>
      <c r="N6442" s="10">
        <v>34.49</v>
      </c>
      <c r="O6442" t="s">
        <v>43</v>
      </c>
      <c r="P6442" t="s">
        <v>40</v>
      </c>
      <c r="Q6442" t="s">
        <v>79</v>
      </c>
      <c r="R6442">
        <v>73</v>
      </c>
      <c r="S6442" t="s">
        <v>43</v>
      </c>
      <c r="T6442" t="s">
        <v>43</v>
      </c>
      <c r="U6442" t="s">
        <v>43</v>
      </c>
      <c r="V6442" t="s">
        <v>40</v>
      </c>
      <c r="W6442" t="s">
        <v>43</v>
      </c>
      <c r="X6442" t="s">
        <v>43</v>
      </c>
      <c r="Y6442" t="s">
        <v>43</v>
      </c>
      <c r="Z6442" t="s">
        <v>40</v>
      </c>
      <c r="AA6442" t="s">
        <v>51</v>
      </c>
      <c r="AB6442" t="s">
        <v>40</v>
      </c>
      <c r="AC6442" t="s">
        <v>56</v>
      </c>
      <c r="AD6442" s="10">
        <v>51.1</v>
      </c>
      <c r="AE6442" s="10">
        <v>2092.9</v>
      </c>
      <c r="AF6442" s="10">
        <v>0</v>
      </c>
      <c r="AG6442" s="10">
        <v>0</v>
      </c>
      <c r="AH6442" s="10">
        <v>1379.6</v>
      </c>
      <c r="AI6442" s="10">
        <v>3472.5</v>
      </c>
      <c r="AJ6442" t="s">
        <v>47</v>
      </c>
      <c r="AM6442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442" t="str">
        <f t="shared" si="200"/>
        <v>19-29</v>
      </c>
      <c r="AO6442">
        <f t="shared" si="201"/>
        <v>0</v>
      </c>
      <c r="AP6442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6443" spans="1:42" x14ac:dyDescent="0.25">
      <c r="A6443" t="s">
        <v>7631</v>
      </c>
      <c r="B6443" t="s">
        <v>49</v>
      </c>
      <c r="C6443" s="1">
        <v>36</v>
      </c>
      <c r="D6443" t="s">
        <v>43</v>
      </c>
      <c r="E6443">
        <v>0</v>
      </c>
      <c r="F6443" t="s">
        <v>153</v>
      </c>
      <c r="G6443" s="1">
        <v>94538</v>
      </c>
      <c r="H6443">
        <v>37.505768000000003</v>
      </c>
      <c r="I6443">
        <v>-121.96247200000001</v>
      </c>
      <c r="J6443">
        <v>0</v>
      </c>
      <c r="K6443" s="1">
        <v>1</v>
      </c>
      <c r="L6443" t="s">
        <v>42</v>
      </c>
      <c r="M6443" t="s">
        <v>40</v>
      </c>
      <c r="N6443" s="10">
        <v>10.41</v>
      </c>
      <c r="O6443" t="s">
        <v>43</v>
      </c>
      <c r="P6443" t="s">
        <v>40</v>
      </c>
      <c r="Q6443" t="s">
        <v>79</v>
      </c>
      <c r="R6443">
        <v>17</v>
      </c>
      <c r="S6443" t="s">
        <v>43</v>
      </c>
      <c r="T6443" t="s">
        <v>43</v>
      </c>
      <c r="U6443" t="s">
        <v>43</v>
      </c>
      <c r="V6443" t="s">
        <v>43</v>
      </c>
      <c r="W6443" t="s">
        <v>43</v>
      </c>
      <c r="X6443" t="s">
        <v>43</v>
      </c>
      <c r="Y6443" t="s">
        <v>43</v>
      </c>
      <c r="Z6443" t="s">
        <v>40</v>
      </c>
      <c r="AA6443" t="s">
        <v>51</v>
      </c>
      <c r="AB6443" t="s">
        <v>40</v>
      </c>
      <c r="AC6443" t="s">
        <v>183</v>
      </c>
      <c r="AD6443" s="10">
        <v>45.7</v>
      </c>
      <c r="AE6443" s="10">
        <v>45.7</v>
      </c>
      <c r="AF6443" s="10">
        <v>0</v>
      </c>
      <c r="AG6443" s="10">
        <v>0</v>
      </c>
      <c r="AH6443" s="10">
        <v>10.41</v>
      </c>
      <c r="AI6443" s="10">
        <v>56.11</v>
      </c>
      <c r="AJ6443" t="s">
        <v>57</v>
      </c>
      <c r="AK6443" t="s">
        <v>63</v>
      </c>
      <c r="AL6443" t="s">
        <v>1887</v>
      </c>
      <c r="AM6443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443" t="str">
        <f t="shared" si="200"/>
        <v>30-39</v>
      </c>
      <c r="AO6443">
        <f t="shared" si="201"/>
        <v>1</v>
      </c>
      <c r="AP6443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6444" spans="1:42" x14ac:dyDescent="0.25">
      <c r="A6444" t="s">
        <v>7632</v>
      </c>
      <c r="B6444" t="s">
        <v>49</v>
      </c>
      <c r="C6444" s="1">
        <v>69</v>
      </c>
      <c r="D6444" t="s">
        <v>40</v>
      </c>
      <c r="E6444">
        <v>0</v>
      </c>
      <c r="F6444" t="s">
        <v>4641</v>
      </c>
      <c r="G6444" s="1">
        <v>93266</v>
      </c>
      <c r="H6444">
        <v>36.175255</v>
      </c>
      <c r="I6444">
        <v>-119.813805</v>
      </c>
      <c r="J6444">
        <v>6</v>
      </c>
      <c r="K6444" s="1">
        <v>16</v>
      </c>
      <c r="L6444" t="s">
        <v>62</v>
      </c>
      <c r="M6444" t="s">
        <v>40</v>
      </c>
      <c r="N6444" s="10">
        <v>48.41</v>
      </c>
      <c r="O6444" t="s">
        <v>40</v>
      </c>
      <c r="P6444" t="s">
        <v>40</v>
      </c>
      <c r="Q6444" t="s">
        <v>55</v>
      </c>
      <c r="R6444">
        <v>6</v>
      </c>
      <c r="S6444" t="s">
        <v>43</v>
      </c>
      <c r="T6444" t="s">
        <v>43</v>
      </c>
      <c r="U6444" t="s">
        <v>43</v>
      </c>
      <c r="V6444" t="s">
        <v>43</v>
      </c>
      <c r="W6444" t="s">
        <v>40</v>
      </c>
      <c r="X6444" t="s">
        <v>43</v>
      </c>
      <c r="Y6444" t="s">
        <v>43</v>
      </c>
      <c r="Z6444" t="s">
        <v>40</v>
      </c>
      <c r="AA6444" t="s">
        <v>73</v>
      </c>
      <c r="AB6444" t="s">
        <v>40</v>
      </c>
      <c r="AC6444" t="s">
        <v>46</v>
      </c>
      <c r="AD6444" s="10">
        <v>85.05</v>
      </c>
      <c r="AE6444" s="10">
        <v>1391.15</v>
      </c>
      <c r="AF6444" s="10">
        <v>0</v>
      </c>
      <c r="AG6444" s="10">
        <v>0</v>
      </c>
      <c r="AH6444" s="10">
        <v>774.56</v>
      </c>
      <c r="AI6444" s="10">
        <v>2165.71</v>
      </c>
      <c r="AJ6444" t="s">
        <v>47</v>
      </c>
      <c r="AM6444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6444" t="str">
        <f t="shared" si="200"/>
        <v>60-80</v>
      </c>
      <c r="AO6444">
        <f t="shared" si="201"/>
        <v>0</v>
      </c>
      <c r="AP644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445" spans="1:42" x14ac:dyDescent="0.25">
      <c r="A6445" t="s">
        <v>7633</v>
      </c>
      <c r="B6445" t="s">
        <v>49</v>
      </c>
      <c r="C6445" s="1">
        <v>29</v>
      </c>
      <c r="D6445" t="s">
        <v>43</v>
      </c>
      <c r="E6445">
        <v>0</v>
      </c>
      <c r="F6445" t="s">
        <v>135</v>
      </c>
      <c r="G6445" s="1">
        <v>90010</v>
      </c>
      <c r="H6445">
        <v>34.062125000000002</v>
      </c>
      <c r="I6445">
        <v>-118.315709</v>
      </c>
      <c r="J6445">
        <v>0</v>
      </c>
      <c r="K6445" s="1">
        <v>1</v>
      </c>
      <c r="L6445" t="s">
        <v>42</v>
      </c>
      <c r="M6445" t="s">
        <v>40</v>
      </c>
      <c r="N6445" s="10">
        <v>10.84</v>
      </c>
      <c r="O6445" t="s">
        <v>43</v>
      </c>
      <c r="P6445" t="s">
        <v>43</v>
      </c>
      <c r="AA6445" t="s">
        <v>51</v>
      </c>
      <c r="AB6445" t="s">
        <v>43</v>
      </c>
      <c r="AC6445" t="s">
        <v>46</v>
      </c>
      <c r="AD6445" s="10">
        <v>20.3</v>
      </c>
      <c r="AE6445" s="10">
        <v>20.3</v>
      </c>
      <c r="AF6445" s="10">
        <v>0</v>
      </c>
      <c r="AG6445" s="10">
        <v>0</v>
      </c>
      <c r="AH6445" s="10">
        <v>10.84</v>
      </c>
      <c r="AI6445" s="10">
        <v>31.14</v>
      </c>
      <c r="AJ6445" t="s">
        <v>98</v>
      </c>
      <c r="AM644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445" t="str">
        <f t="shared" si="200"/>
        <v>19-29</v>
      </c>
      <c r="AO6445">
        <f t="shared" si="201"/>
        <v>0</v>
      </c>
      <c r="AP6445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446" spans="1:42" x14ac:dyDescent="0.25">
      <c r="A6446" t="s">
        <v>7634</v>
      </c>
      <c r="B6446" t="s">
        <v>39</v>
      </c>
      <c r="C6446" s="1">
        <v>22</v>
      </c>
      <c r="D6446" t="s">
        <v>43</v>
      </c>
      <c r="E6446">
        <v>0</v>
      </c>
      <c r="F6446" t="s">
        <v>135</v>
      </c>
      <c r="G6446" s="1">
        <v>90057</v>
      </c>
      <c r="H6446">
        <v>34.061917999999999</v>
      </c>
      <c r="I6446">
        <v>-118.277939</v>
      </c>
      <c r="J6446">
        <v>0</v>
      </c>
      <c r="K6446" s="1">
        <v>1</v>
      </c>
      <c r="L6446" t="s">
        <v>42</v>
      </c>
      <c r="M6446" t="s">
        <v>40</v>
      </c>
      <c r="N6446" s="10">
        <v>31.03</v>
      </c>
      <c r="O6446" t="s">
        <v>40</v>
      </c>
      <c r="P6446" t="s">
        <v>40</v>
      </c>
      <c r="Q6446" t="s">
        <v>55</v>
      </c>
      <c r="R6446">
        <v>27</v>
      </c>
      <c r="S6446" t="s">
        <v>43</v>
      </c>
      <c r="T6446" t="s">
        <v>43</v>
      </c>
      <c r="U6446" t="s">
        <v>43</v>
      </c>
      <c r="V6446" t="s">
        <v>43</v>
      </c>
      <c r="W6446" t="s">
        <v>43</v>
      </c>
      <c r="X6446" t="s">
        <v>40</v>
      </c>
      <c r="Y6446" t="s">
        <v>40</v>
      </c>
      <c r="Z6446" t="s">
        <v>40</v>
      </c>
      <c r="AA6446" t="s">
        <v>51</v>
      </c>
      <c r="AB6446" t="s">
        <v>40</v>
      </c>
      <c r="AC6446" t="s">
        <v>46</v>
      </c>
      <c r="AD6446" s="10">
        <v>85.45</v>
      </c>
      <c r="AE6446" s="10">
        <v>85.45</v>
      </c>
      <c r="AF6446" s="10">
        <v>0</v>
      </c>
      <c r="AG6446" s="10">
        <v>0</v>
      </c>
      <c r="AH6446" s="10">
        <v>31.03</v>
      </c>
      <c r="AI6446" s="10">
        <v>116.48</v>
      </c>
      <c r="AJ6446" t="s">
        <v>57</v>
      </c>
      <c r="AK6446" t="s">
        <v>117</v>
      </c>
      <c r="AL6446" t="s">
        <v>466</v>
      </c>
      <c r="AM644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446" t="str">
        <f t="shared" si="200"/>
        <v>19-29</v>
      </c>
      <c r="AO6446">
        <f t="shared" si="201"/>
        <v>1</v>
      </c>
      <c r="AP644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447" spans="1:42" x14ac:dyDescent="0.25">
      <c r="A6447" t="s">
        <v>7635</v>
      </c>
      <c r="B6447" t="s">
        <v>49</v>
      </c>
      <c r="C6447" s="1">
        <v>60</v>
      </c>
      <c r="D6447" t="s">
        <v>40</v>
      </c>
      <c r="E6447">
        <v>3</v>
      </c>
      <c r="F6447" t="s">
        <v>1353</v>
      </c>
      <c r="G6447" s="1">
        <v>95251</v>
      </c>
      <c r="H6447">
        <v>38.055562000000002</v>
      </c>
      <c r="I6447">
        <v>-120.456298</v>
      </c>
      <c r="J6447">
        <v>1</v>
      </c>
      <c r="K6447" s="1">
        <v>72</v>
      </c>
      <c r="L6447" t="s">
        <v>42</v>
      </c>
      <c r="M6447" t="s">
        <v>40</v>
      </c>
      <c r="N6447" s="10">
        <v>32.47</v>
      </c>
      <c r="O6447" t="s">
        <v>40</v>
      </c>
      <c r="P6447" t="s">
        <v>40</v>
      </c>
      <c r="Q6447" t="s">
        <v>55</v>
      </c>
      <c r="R6447">
        <v>76</v>
      </c>
      <c r="S6447" t="s">
        <v>40</v>
      </c>
      <c r="T6447" t="s">
        <v>40</v>
      </c>
      <c r="U6447" t="s">
        <v>40</v>
      </c>
      <c r="V6447" t="s">
        <v>40</v>
      </c>
      <c r="W6447" t="s">
        <v>40</v>
      </c>
      <c r="X6447" t="s">
        <v>40</v>
      </c>
      <c r="Y6447" t="s">
        <v>40</v>
      </c>
      <c r="Z6447" t="s">
        <v>40</v>
      </c>
      <c r="AA6447" t="s">
        <v>73</v>
      </c>
      <c r="AB6447" t="s">
        <v>40</v>
      </c>
      <c r="AC6447" t="s">
        <v>56</v>
      </c>
      <c r="AD6447" s="10">
        <v>114</v>
      </c>
      <c r="AE6447" s="10">
        <v>8093.15</v>
      </c>
      <c r="AF6447" s="10">
        <v>0</v>
      </c>
      <c r="AG6447" s="10">
        <v>0</v>
      </c>
      <c r="AH6447" s="10">
        <v>2337.84</v>
      </c>
      <c r="AI6447" s="10">
        <v>10430.99</v>
      </c>
      <c r="AJ6447" t="s">
        <v>47</v>
      </c>
      <c r="AM644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447" t="str">
        <f t="shared" si="200"/>
        <v>60-80</v>
      </c>
      <c r="AO6447">
        <f t="shared" si="201"/>
        <v>0</v>
      </c>
      <c r="AP6447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448" spans="1:42" x14ac:dyDescent="0.25">
      <c r="A6448" t="s">
        <v>7636</v>
      </c>
      <c r="B6448" t="s">
        <v>49</v>
      </c>
      <c r="C6448" s="1">
        <v>39</v>
      </c>
      <c r="D6448" t="s">
        <v>40</v>
      </c>
      <c r="E6448">
        <v>0</v>
      </c>
      <c r="F6448" t="s">
        <v>430</v>
      </c>
      <c r="G6448" s="1">
        <v>92706</v>
      </c>
      <c r="H6448">
        <v>33.765892999999998</v>
      </c>
      <c r="I6448">
        <v>-117.881533</v>
      </c>
      <c r="J6448">
        <v>1</v>
      </c>
      <c r="K6448" s="1">
        <v>44</v>
      </c>
      <c r="L6448" t="s">
        <v>42</v>
      </c>
      <c r="M6448" t="s">
        <v>40</v>
      </c>
      <c r="N6448" s="10">
        <v>17.61</v>
      </c>
      <c r="O6448" t="s">
        <v>43</v>
      </c>
      <c r="P6448" t="s">
        <v>40</v>
      </c>
      <c r="Q6448" t="s">
        <v>79</v>
      </c>
      <c r="R6448">
        <v>24</v>
      </c>
      <c r="S6448" t="s">
        <v>40</v>
      </c>
      <c r="T6448" t="s">
        <v>40</v>
      </c>
      <c r="U6448" t="s">
        <v>43</v>
      </c>
      <c r="V6448" t="s">
        <v>40</v>
      </c>
      <c r="W6448" t="s">
        <v>43</v>
      </c>
      <c r="X6448" t="s">
        <v>43</v>
      </c>
      <c r="Y6448" t="s">
        <v>43</v>
      </c>
      <c r="Z6448" t="s">
        <v>40</v>
      </c>
      <c r="AA6448" t="s">
        <v>45</v>
      </c>
      <c r="AB6448" t="s">
        <v>40</v>
      </c>
      <c r="AC6448" t="s">
        <v>56</v>
      </c>
      <c r="AD6448" s="10">
        <v>-9</v>
      </c>
      <c r="AE6448" s="10">
        <v>2603.9499999999998</v>
      </c>
      <c r="AF6448" s="10">
        <v>0</v>
      </c>
      <c r="AG6448" s="10">
        <v>0</v>
      </c>
      <c r="AH6448" s="10">
        <v>774.84</v>
      </c>
      <c r="AI6448" s="10">
        <v>3378.79</v>
      </c>
      <c r="AJ6448" t="s">
        <v>47</v>
      </c>
      <c r="AM6448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448" t="str">
        <f t="shared" si="200"/>
        <v>30-39</v>
      </c>
      <c r="AO6448">
        <f t="shared" si="201"/>
        <v>0</v>
      </c>
      <c r="AP6448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449" spans="1:42" x14ac:dyDescent="0.25">
      <c r="A6449" t="s">
        <v>7637</v>
      </c>
      <c r="B6449" t="s">
        <v>39</v>
      </c>
      <c r="C6449" s="1">
        <v>36</v>
      </c>
      <c r="D6449" t="s">
        <v>43</v>
      </c>
      <c r="E6449">
        <v>0</v>
      </c>
      <c r="F6449" t="s">
        <v>1222</v>
      </c>
      <c r="G6449" s="1">
        <v>95659</v>
      </c>
      <c r="H6449">
        <v>38.788898000000003</v>
      </c>
      <c r="I6449">
        <v>-121.60862400000001</v>
      </c>
      <c r="J6449">
        <v>0</v>
      </c>
      <c r="K6449" s="1">
        <v>59</v>
      </c>
      <c r="L6449" t="s">
        <v>42</v>
      </c>
      <c r="M6449" t="s">
        <v>40</v>
      </c>
      <c r="N6449" s="10">
        <v>30.44</v>
      </c>
      <c r="O6449" t="s">
        <v>43</v>
      </c>
      <c r="P6449" t="s">
        <v>40</v>
      </c>
      <c r="Q6449" t="s">
        <v>55</v>
      </c>
      <c r="R6449">
        <v>30</v>
      </c>
      <c r="S6449" t="s">
        <v>43</v>
      </c>
      <c r="T6449" t="s">
        <v>43</v>
      </c>
      <c r="U6449" t="s">
        <v>40</v>
      </c>
      <c r="V6449" t="s">
        <v>43</v>
      </c>
      <c r="W6449" t="s">
        <v>40</v>
      </c>
      <c r="X6449" t="s">
        <v>40</v>
      </c>
      <c r="Y6449" t="s">
        <v>40</v>
      </c>
      <c r="Z6449" t="s">
        <v>40</v>
      </c>
      <c r="AA6449" t="s">
        <v>73</v>
      </c>
      <c r="AB6449" t="s">
        <v>43</v>
      </c>
      <c r="AC6449" t="s">
        <v>56</v>
      </c>
      <c r="AD6449" s="10">
        <v>95.8</v>
      </c>
      <c r="AE6449" s="10">
        <v>5655.45</v>
      </c>
      <c r="AF6449" s="10">
        <v>0</v>
      </c>
      <c r="AG6449" s="10">
        <v>0</v>
      </c>
      <c r="AH6449" s="10">
        <v>1795.96</v>
      </c>
      <c r="AI6449" s="10">
        <v>7451.41</v>
      </c>
      <c r="AJ6449" t="s">
        <v>47</v>
      </c>
      <c r="AM644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449" t="str">
        <f t="shared" si="200"/>
        <v>30-39</v>
      </c>
      <c r="AO6449">
        <f t="shared" si="201"/>
        <v>0</v>
      </c>
      <c r="AP6449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450" spans="1:42" x14ac:dyDescent="0.25">
      <c r="A6450" t="s">
        <v>7638</v>
      </c>
      <c r="B6450" t="s">
        <v>39</v>
      </c>
      <c r="C6450" s="1">
        <v>65</v>
      </c>
      <c r="D6450" t="s">
        <v>43</v>
      </c>
      <c r="E6450">
        <v>0</v>
      </c>
      <c r="F6450" t="s">
        <v>626</v>
      </c>
      <c r="G6450" s="1">
        <v>91405</v>
      </c>
      <c r="H6450">
        <v>34.202494000000002</v>
      </c>
      <c r="I6450">
        <v>-118.448048</v>
      </c>
      <c r="J6450">
        <v>0</v>
      </c>
      <c r="K6450" s="1">
        <v>18</v>
      </c>
      <c r="L6450" t="s">
        <v>42</v>
      </c>
      <c r="M6450" t="s">
        <v>40</v>
      </c>
      <c r="N6450" s="10">
        <v>1.27</v>
      </c>
      <c r="O6450" t="s">
        <v>40</v>
      </c>
      <c r="P6450" t="s">
        <v>40</v>
      </c>
      <c r="Q6450" t="s">
        <v>55</v>
      </c>
      <c r="R6450">
        <v>3</v>
      </c>
      <c r="S6450" t="s">
        <v>43</v>
      </c>
      <c r="T6450" t="s">
        <v>40</v>
      </c>
      <c r="U6450" t="s">
        <v>43</v>
      </c>
      <c r="V6450" t="s">
        <v>40</v>
      </c>
      <c r="W6450" t="s">
        <v>40</v>
      </c>
      <c r="X6450" t="s">
        <v>40</v>
      </c>
      <c r="Y6450" t="s">
        <v>40</v>
      </c>
      <c r="Z6450" t="s">
        <v>43</v>
      </c>
      <c r="AA6450" t="s">
        <v>51</v>
      </c>
      <c r="AB6450" t="s">
        <v>40</v>
      </c>
      <c r="AC6450" t="s">
        <v>46</v>
      </c>
      <c r="AD6450" s="10">
        <v>103.6</v>
      </c>
      <c r="AE6450" s="10">
        <v>1806.35</v>
      </c>
      <c r="AF6450" s="10">
        <v>0</v>
      </c>
      <c r="AG6450" s="10">
        <v>10</v>
      </c>
      <c r="AH6450" s="10">
        <v>22.86</v>
      </c>
      <c r="AI6450" s="10">
        <v>1839.21</v>
      </c>
      <c r="AJ6450" t="s">
        <v>47</v>
      </c>
      <c r="AM6450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6450" t="str">
        <f t="shared" si="200"/>
        <v>60-80</v>
      </c>
      <c r="AO6450">
        <f t="shared" si="201"/>
        <v>0</v>
      </c>
      <c r="AP6450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451" spans="1:42" x14ac:dyDescent="0.25">
      <c r="A6451" t="s">
        <v>7639</v>
      </c>
      <c r="B6451" t="s">
        <v>39</v>
      </c>
      <c r="C6451" s="1">
        <v>40</v>
      </c>
      <c r="D6451" t="s">
        <v>43</v>
      </c>
      <c r="E6451">
        <v>0</v>
      </c>
      <c r="F6451" t="s">
        <v>3450</v>
      </c>
      <c r="G6451" s="1">
        <v>94941</v>
      </c>
      <c r="H6451">
        <v>37.901370999999997</v>
      </c>
      <c r="I6451">
        <v>-122.572024</v>
      </c>
      <c r="J6451">
        <v>0</v>
      </c>
      <c r="K6451" s="1">
        <v>23</v>
      </c>
      <c r="L6451" t="s">
        <v>42</v>
      </c>
      <c r="M6451" t="s">
        <v>40</v>
      </c>
      <c r="N6451" s="10">
        <v>14.45</v>
      </c>
      <c r="O6451" t="s">
        <v>40</v>
      </c>
      <c r="P6451" t="s">
        <v>40</v>
      </c>
      <c r="Q6451" t="s">
        <v>55</v>
      </c>
      <c r="R6451">
        <v>19</v>
      </c>
      <c r="S6451" t="s">
        <v>43</v>
      </c>
      <c r="T6451" t="s">
        <v>40</v>
      </c>
      <c r="U6451" t="s">
        <v>43</v>
      </c>
      <c r="V6451" t="s">
        <v>43</v>
      </c>
      <c r="W6451" t="s">
        <v>40</v>
      </c>
      <c r="X6451" t="s">
        <v>40</v>
      </c>
      <c r="Y6451" t="s">
        <v>40</v>
      </c>
      <c r="Z6451" t="s">
        <v>40</v>
      </c>
      <c r="AA6451" t="s">
        <v>51</v>
      </c>
      <c r="AB6451" t="s">
        <v>40</v>
      </c>
      <c r="AC6451" t="s">
        <v>46</v>
      </c>
      <c r="AD6451" s="10">
        <v>98.7</v>
      </c>
      <c r="AE6451" s="10">
        <v>2249.1</v>
      </c>
      <c r="AF6451" s="10">
        <v>0</v>
      </c>
      <c r="AG6451" s="10">
        <v>0</v>
      </c>
      <c r="AH6451" s="10">
        <v>332.35</v>
      </c>
      <c r="AI6451" s="10">
        <v>2581.4499999999998</v>
      </c>
      <c r="AJ6451" t="s">
        <v>47</v>
      </c>
      <c r="AM6451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6451" t="str">
        <f t="shared" si="200"/>
        <v>40-49</v>
      </c>
      <c r="AO6451">
        <f t="shared" si="201"/>
        <v>0</v>
      </c>
      <c r="AP6451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452" spans="1:42" x14ac:dyDescent="0.25">
      <c r="A6452" t="s">
        <v>7640</v>
      </c>
      <c r="B6452" t="s">
        <v>49</v>
      </c>
      <c r="C6452" s="1">
        <v>75</v>
      </c>
      <c r="D6452" t="s">
        <v>40</v>
      </c>
      <c r="E6452">
        <v>0</v>
      </c>
      <c r="F6452" t="s">
        <v>1706</v>
      </c>
      <c r="G6452" s="1">
        <v>95464</v>
      </c>
      <c r="H6452">
        <v>39.123339999999999</v>
      </c>
      <c r="I6452">
        <v>-122.83819800000001</v>
      </c>
      <c r="J6452">
        <v>1</v>
      </c>
      <c r="K6452" s="1">
        <v>7</v>
      </c>
      <c r="L6452" t="s">
        <v>54</v>
      </c>
      <c r="M6452" t="s">
        <v>40</v>
      </c>
      <c r="N6452" s="10">
        <v>13.63</v>
      </c>
      <c r="O6452" t="s">
        <v>43</v>
      </c>
      <c r="P6452" t="s">
        <v>40</v>
      </c>
      <c r="Q6452" t="s">
        <v>55</v>
      </c>
      <c r="R6452">
        <v>27</v>
      </c>
      <c r="S6452" t="s">
        <v>43</v>
      </c>
      <c r="T6452" t="s">
        <v>43</v>
      </c>
      <c r="U6452" t="s">
        <v>43</v>
      </c>
      <c r="V6452" t="s">
        <v>43</v>
      </c>
      <c r="W6452" t="s">
        <v>40</v>
      </c>
      <c r="X6452" t="s">
        <v>40</v>
      </c>
      <c r="Y6452" t="s">
        <v>43</v>
      </c>
      <c r="Z6452" t="s">
        <v>40</v>
      </c>
      <c r="AA6452" t="s">
        <v>51</v>
      </c>
      <c r="AB6452" t="s">
        <v>40</v>
      </c>
      <c r="AC6452" t="s">
        <v>56</v>
      </c>
      <c r="AD6452" s="10">
        <v>89.5</v>
      </c>
      <c r="AE6452" s="10">
        <v>676.7</v>
      </c>
      <c r="AF6452" s="10">
        <v>0</v>
      </c>
      <c r="AG6452" s="10">
        <v>0</v>
      </c>
      <c r="AH6452" s="10">
        <v>95.41</v>
      </c>
      <c r="AI6452" s="10">
        <v>772.11</v>
      </c>
      <c r="AJ6452" t="s">
        <v>57</v>
      </c>
      <c r="AK6452" t="s">
        <v>63</v>
      </c>
      <c r="AL6452" t="s">
        <v>67</v>
      </c>
      <c r="AM645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452" t="str">
        <f t="shared" si="200"/>
        <v>60-80</v>
      </c>
      <c r="AO6452">
        <f t="shared" si="201"/>
        <v>1</v>
      </c>
      <c r="AP645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453" spans="1:42" x14ac:dyDescent="0.25">
      <c r="A6453" t="s">
        <v>7641</v>
      </c>
      <c r="B6453" t="s">
        <v>49</v>
      </c>
      <c r="C6453" s="1">
        <v>51</v>
      </c>
      <c r="D6453" t="s">
        <v>43</v>
      </c>
      <c r="E6453">
        <v>0</v>
      </c>
      <c r="F6453" t="s">
        <v>2624</v>
      </c>
      <c r="G6453" s="1">
        <v>94585</v>
      </c>
      <c r="H6453">
        <v>38.197907000000001</v>
      </c>
      <c r="I6453">
        <v>-122.017258</v>
      </c>
      <c r="J6453">
        <v>0</v>
      </c>
      <c r="K6453" s="1">
        <v>51</v>
      </c>
      <c r="L6453" t="s">
        <v>76</v>
      </c>
      <c r="M6453" t="s">
        <v>40</v>
      </c>
      <c r="N6453" s="10">
        <v>27.3</v>
      </c>
      <c r="O6453" t="s">
        <v>43</v>
      </c>
      <c r="P6453" t="s">
        <v>40</v>
      </c>
      <c r="Q6453" t="s">
        <v>55</v>
      </c>
      <c r="R6453">
        <v>13</v>
      </c>
      <c r="S6453" t="s">
        <v>40</v>
      </c>
      <c r="T6453" t="s">
        <v>43</v>
      </c>
      <c r="U6453" t="s">
        <v>43</v>
      </c>
      <c r="V6453" t="s">
        <v>43</v>
      </c>
      <c r="W6453" t="s">
        <v>40</v>
      </c>
      <c r="X6453" t="s">
        <v>43</v>
      </c>
      <c r="Y6453" t="s">
        <v>43</v>
      </c>
      <c r="Z6453" t="s">
        <v>40</v>
      </c>
      <c r="AA6453" t="s">
        <v>45</v>
      </c>
      <c r="AB6453" t="s">
        <v>43</v>
      </c>
      <c r="AC6453" t="s">
        <v>46</v>
      </c>
      <c r="AD6453" s="10">
        <v>86.35</v>
      </c>
      <c r="AE6453" s="10">
        <v>4267.1499999999996</v>
      </c>
      <c r="AF6453" s="10">
        <v>0</v>
      </c>
      <c r="AG6453" s="10">
        <v>0</v>
      </c>
      <c r="AH6453" s="10">
        <v>1392.3</v>
      </c>
      <c r="AI6453" s="10">
        <v>5659.45</v>
      </c>
      <c r="AJ6453" t="s">
        <v>47</v>
      </c>
      <c r="AM645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453" t="str">
        <f t="shared" si="200"/>
        <v>50-59</v>
      </c>
      <c r="AO6453">
        <f t="shared" si="201"/>
        <v>0</v>
      </c>
      <c r="AP645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454" spans="1:42" x14ac:dyDescent="0.25">
      <c r="A6454" t="s">
        <v>7642</v>
      </c>
      <c r="B6454" t="s">
        <v>49</v>
      </c>
      <c r="C6454" s="1">
        <v>28</v>
      </c>
      <c r="D6454" t="s">
        <v>40</v>
      </c>
      <c r="E6454">
        <v>1</v>
      </c>
      <c r="F6454" t="s">
        <v>153</v>
      </c>
      <c r="G6454" s="1">
        <v>94555</v>
      </c>
      <c r="H6454">
        <v>37.555472999999999</v>
      </c>
      <c r="I6454">
        <v>-122.08031200000001</v>
      </c>
      <c r="J6454">
        <v>3</v>
      </c>
      <c r="K6454" s="1">
        <v>64</v>
      </c>
      <c r="L6454" t="s">
        <v>76</v>
      </c>
      <c r="M6454" t="s">
        <v>40</v>
      </c>
      <c r="N6454" s="10">
        <v>14.93</v>
      </c>
      <c r="O6454" t="s">
        <v>43</v>
      </c>
      <c r="P6454" t="s">
        <v>43</v>
      </c>
      <c r="AA6454" t="s">
        <v>73</v>
      </c>
      <c r="AB6454" t="s">
        <v>40</v>
      </c>
      <c r="AC6454" t="s">
        <v>56</v>
      </c>
      <c r="AD6454" s="10">
        <v>19.7</v>
      </c>
      <c r="AE6454" s="10">
        <v>1274.05</v>
      </c>
      <c r="AF6454" s="10">
        <v>0</v>
      </c>
      <c r="AG6454" s="10">
        <v>0</v>
      </c>
      <c r="AH6454" s="10">
        <v>955.52</v>
      </c>
      <c r="AI6454" s="10">
        <v>2229.5700000000002</v>
      </c>
      <c r="AJ6454" t="s">
        <v>47</v>
      </c>
      <c r="AM645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454" t="str">
        <f t="shared" si="200"/>
        <v>19-29</v>
      </c>
      <c r="AO6454">
        <f t="shared" si="201"/>
        <v>0</v>
      </c>
      <c r="AP6454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455" spans="1:42" x14ac:dyDescent="0.25">
      <c r="A6455" t="s">
        <v>7643</v>
      </c>
      <c r="B6455" t="s">
        <v>49</v>
      </c>
      <c r="C6455" s="1">
        <v>41</v>
      </c>
      <c r="D6455" t="s">
        <v>40</v>
      </c>
      <c r="E6455">
        <v>0</v>
      </c>
      <c r="F6455" t="s">
        <v>1881</v>
      </c>
      <c r="G6455" s="1">
        <v>93657</v>
      </c>
      <c r="H6455">
        <v>36.819628000000002</v>
      </c>
      <c r="I6455">
        <v>-119.440414</v>
      </c>
      <c r="J6455">
        <v>10</v>
      </c>
      <c r="K6455" s="1">
        <v>69</v>
      </c>
      <c r="L6455" t="s">
        <v>42</v>
      </c>
      <c r="M6455" t="s">
        <v>40</v>
      </c>
      <c r="N6455" s="10">
        <v>48.37</v>
      </c>
      <c r="O6455" t="s">
        <v>43</v>
      </c>
      <c r="P6455" t="s">
        <v>40</v>
      </c>
      <c r="Q6455" t="s">
        <v>79</v>
      </c>
      <c r="R6455">
        <v>7</v>
      </c>
      <c r="S6455" t="s">
        <v>40</v>
      </c>
      <c r="T6455" t="s">
        <v>40</v>
      </c>
      <c r="U6455" t="s">
        <v>40</v>
      </c>
      <c r="V6455" t="s">
        <v>40</v>
      </c>
      <c r="W6455" t="s">
        <v>40</v>
      </c>
      <c r="X6455" t="s">
        <v>40</v>
      </c>
      <c r="Y6455" t="s">
        <v>40</v>
      </c>
      <c r="Z6455" t="s">
        <v>40</v>
      </c>
      <c r="AA6455" t="s">
        <v>73</v>
      </c>
      <c r="AB6455" t="s">
        <v>40</v>
      </c>
      <c r="AC6455" t="s">
        <v>46</v>
      </c>
      <c r="AD6455" s="10">
        <v>84.7</v>
      </c>
      <c r="AE6455" s="10">
        <v>5878.9</v>
      </c>
      <c r="AF6455" s="10">
        <v>0</v>
      </c>
      <c r="AG6455" s="10">
        <v>0</v>
      </c>
      <c r="AH6455" s="10">
        <v>3337.53</v>
      </c>
      <c r="AI6455" s="10">
        <v>9216.43</v>
      </c>
      <c r="AJ6455" t="s">
        <v>47</v>
      </c>
      <c r="AM6455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455" t="str">
        <f t="shared" si="200"/>
        <v>40-49</v>
      </c>
      <c r="AO6455">
        <f t="shared" si="201"/>
        <v>0</v>
      </c>
      <c r="AP645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456" spans="1:42" x14ac:dyDescent="0.25">
      <c r="A6456" t="s">
        <v>7644</v>
      </c>
      <c r="B6456" t="s">
        <v>49</v>
      </c>
      <c r="C6456" s="1">
        <v>44</v>
      </c>
      <c r="D6456" t="s">
        <v>43</v>
      </c>
      <c r="E6456">
        <v>0</v>
      </c>
      <c r="F6456" t="s">
        <v>2949</v>
      </c>
      <c r="G6456" s="1">
        <v>92337</v>
      </c>
      <c r="H6456">
        <v>34.049670999999996</v>
      </c>
      <c r="I6456">
        <v>-117.468896</v>
      </c>
      <c r="J6456">
        <v>0</v>
      </c>
      <c r="K6456" s="1">
        <v>1</v>
      </c>
      <c r="L6456" t="s">
        <v>42</v>
      </c>
      <c r="M6456" t="s">
        <v>43</v>
      </c>
      <c r="P6456" t="s">
        <v>40</v>
      </c>
      <c r="Q6456" t="s">
        <v>44</v>
      </c>
      <c r="R6456">
        <v>2</v>
      </c>
      <c r="S6456" t="s">
        <v>43</v>
      </c>
      <c r="T6456" t="s">
        <v>43</v>
      </c>
      <c r="U6456" t="s">
        <v>43</v>
      </c>
      <c r="V6456" t="s">
        <v>43</v>
      </c>
      <c r="W6456" t="s">
        <v>43</v>
      </c>
      <c r="X6456" t="s">
        <v>43</v>
      </c>
      <c r="Y6456" t="s">
        <v>43</v>
      </c>
      <c r="Z6456" t="s">
        <v>40</v>
      </c>
      <c r="AA6456" t="s">
        <v>51</v>
      </c>
      <c r="AB6456" t="s">
        <v>40</v>
      </c>
      <c r="AC6456" t="s">
        <v>183</v>
      </c>
      <c r="AD6456" s="10">
        <v>24.45</v>
      </c>
      <c r="AE6456" s="10">
        <v>24.45</v>
      </c>
      <c r="AF6456" s="10">
        <v>0</v>
      </c>
      <c r="AG6456" s="10">
        <v>0</v>
      </c>
      <c r="AH6456" s="10">
        <v>0</v>
      </c>
      <c r="AI6456" s="10">
        <v>24.45</v>
      </c>
      <c r="AJ6456" t="s">
        <v>57</v>
      </c>
      <c r="AK6456" t="s">
        <v>117</v>
      </c>
      <c r="AL6456" t="s">
        <v>802</v>
      </c>
      <c r="AM645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456" t="str">
        <f t="shared" si="200"/>
        <v>40-49</v>
      </c>
      <c r="AO6456">
        <f t="shared" si="201"/>
        <v>1</v>
      </c>
      <c r="AP6456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457" spans="1:42" x14ac:dyDescent="0.25">
      <c r="A6457" t="s">
        <v>7645</v>
      </c>
      <c r="B6457" t="s">
        <v>49</v>
      </c>
      <c r="C6457" s="1">
        <v>80</v>
      </c>
      <c r="D6457" t="s">
        <v>43</v>
      </c>
      <c r="E6457">
        <v>0</v>
      </c>
      <c r="F6457" t="s">
        <v>528</v>
      </c>
      <c r="G6457" s="1">
        <v>94080</v>
      </c>
      <c r="H6457">
        <v>37.654435999999997</v>
      </c>
      <c r="I6457">
        <v>-122.426468</v>
      </c>
      <c r="J6457">
        <v>0</v>
      </c>
      <c r="K6457" s="1">
        <v>2</v>
      </c>
      <c r="L6457" t="s">
        <v>42</v>
      </c>
      <c r="M6457" t="s">
        <v>40</v>
      </c>
      <c r="N6457" s="10">
        <v>7.03</v>
      </c>
      <c r="O6457" t="s">
        <v>43</v>
      </c>
      <c r="P6457" t="s">
        <v>43</v>
      </c>
      <c r="AA6457" t="s">
        <v>73</v>
      </c>
      <c r="AB6457" t="s">
        <v>43</v>
      </c>
      <c r="AC6457" t="s">
        <v>56</v>
      </c>
      <c r="AD6457" s="10">
        <v>19.2</v>
      </c>
      <c r="AE6457" s="10">
        <v>37.200000000000003</v>
      </c>
      <c r="AF6457" s="10">
        <v>0</v>
      </c>
      <c r="AG6457" s="10">
        <v>0</v>
      </c>
      <c r="AH6457" s="10">
        <v>14.06</v>
      </c>
      <c r="AI6457" s="10">
        <v>51.26</v>
      </c>
      <c r="AJ6457" t="s">
        <v>98</v>
      </c>
      <c r="AM645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457" t="str">
        <f t="shared" si="200"/>
        <v>60-80</v>
      </c>
      <c r="AO6457">
        <f t="shared" si="201"/>
        <v>0</v>
      </c>
      <c r="AP6457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458" spans="1:42" x14ac:dyDescent="0.25">
      <c r="A6458" t="s">
        <v>7646</v>
      </c>
      <c r="B6458" t="s">
        <v>39</v>
      </c>
      <c r="C6458" s="1">
        <v>33</v>
      </c>
      <c r="D6458" t="s">
        <v>40</v>
      </c>
      <c r="E6458">
        <v>3</v>
      </c>
      <c r="F6458" t="s">
        <v>947</v>
      </c>
      <c r="G6458" s="1">
        <v>95920</v>
      </c>
      <c r="H6458">
        <v>39.449793999999997</v>
      </c>
      <c r="I6458">
        <v>-121.93637200000001</v>
      </c>
      <c r="J6458">
        <v>1</v>
      </c>
      <c r="K6458" s="1">
        <v>35</v>
      </c>
      <c r="L6458" t="s">
        <v>42</v>
      </c>
      <c r="M6458" t="s">
        <v>40</v>
      </c>
      <c r="N6458" s="10">
        <v>26.09</v>
      </c>
      <c r="O6458" t="s">
        <v>43</v>
      </c>
      <c r="P6458" t="s">
        <v>40</v>
      </c>
      <c r="Q6458" t="s">
        <v>55</v>
      </c>
      <c r="R6458">
        <v>56</v>
      </c>
      <c r="S6458" t="s">
        <v>40</v>
      </c>
      <c r="T6458" t="s">
        <v>43</v>
      </c>
      <c r="U6458" t="s">
        <v>40</v>
      </c>
      <c r="V6458" t="s">
        <v>40</v>
      </c>
      <c r="W6458" t="s">
        <v>40</v>
      </c>
      <c r="X6458" t="s">
        <v>40</v>
      </c>
      <c r="Y6458" t="s">
        <v>40</v>
      </c>
      <c r="Z6458" t="s">
        <v>43</v>
      </c>
      <c r="AA6458" t="s">
        <v>51</v>
      </c>
      <c r="AB6458" t="s">
        <v>40</v>
      </c>
      <c r="AC6458" t="s">
        <v>56</v>
      </c>
      <c r="AD6458" s="10">
        <v>106.9</v>
      </c>
      <c r="AE6458" s="10">
        <v>3756.45</v>
      </c>
      <c r="AF6458" s="10">
        <v>34.47</v>
      </c>
      <c r="AG6458" s="10">
        <v>150</v>
      </c>
      <c r="AH6458" s="10">
        <v>913.15</v>
      </c>
      <c r="AI6458" s="10">
        <v>4785.13</v>
      </c>
      <c r="AJ6458" t="s">
        <v>47</v>
      </c>
      <c r="AM6458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458" t="str">
        <f t="shared" si="200"/>
        <v>30-39</v>
      </c>
      <c r="AO6458">
        <f t="shared" si="201"/>
        <v>0</v>
      </c>
      <c r="AP6458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459" spans="1:42" x14ac:dyDescent="0.25">
      <c r="A6459" t="s">
        <v>7647</v>
      </c>
      <c r="B6459" t="s">
        <v>49</v>
      </c>
      <c r="C6459" s="1">
        <v>54</v>
      </c>
      <c r="D6459" t="s">
        <v>40</v>
      </c>
      <c r="E6459">
        <v>3</v>
      </c>
      <c r="F6459" t="s">
        <v>2692</v>
      </c>
      <c r="G6459" s="1">
        <v>93647</v>
      </c>
      <c r="H6459">
        <v>36.600185000000003</v>
      </c>
      <c r="I6459">
        <v>-119.17565500000001</v>
      </c>
      <c r="J6459">
        <v>3</v>
      </c>
      <c r="K6459" s="1">
        <v>26</v>
      </c>
      <c r="L6459" t="s">
        <v>42</v>
      </c>
      <c r="M6459" t="s">
        <v>40</v>
      </c>
      <c r="N6459" s="10">
        <v>24.17</v>
      </c>
      <c r="O6459" t="s">
        <v>43</v>
      </c>
      <c r="P6459" t="s">
        <v>40</v>
      </c>
      <c r="Q6459" t="s">
        <v>55</v>
      </c>
      <c r="R6459">
        <v>75</v>
      </c>
      <c r="S6459" t="s">
        <v>43</v>
      </c>
      <c r="T6459" t="s">
        <v>43</v>
      </c>
      <c r="U6459" t="s">
        <v>43</v>
      </c>
      <c r="V6459" t="s">
        <v>43</v>
      </c>
      <c r="W6459" t="s">
        <v>43</v>
      </c>
      <c r="X6459" t="s">
        <v>40</v>
      </c>
      <c r="Y6459" t="s">
        <v>40</v>
      </c>
      <c r="Z6459" t="s">
        <v>40</v>
      </c>
      <c r="AA6459" t="s">
        <v>45</v>
      </c>
      <c r="AB6459" t="s">
        <v>43</v>
      </c>
      <c r="AC6459" t="s">
        <v>56</v>
      </c>
      <c r="AD6459" s="10">
        <v>78.95</v>
      </c>
      <c r="AE6459" s="10">
        <v>2034.25</v>
      </c>
      <c r="AF6459" s="10">
        <v>0</v>
      </c>
      <c r="AG6459" s="10">
        <v>0</v>
      </c>
      <c r="AH6459" s="10">
        <v>628.41999999999996</v>
      </c>
      <c r="AI6459" s="10">
        <v>2662.67</v>
      </c>
      <c r="AJ6459" t="s">
        <v>47</v>
      </c>
      <c r="AM6459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459" t="str">
        <f t="shared" si="200"/>
        <v>50-59</v>
      </c>
      <c r="AO6459">
        <f t="shared" si="201"/>
        <v>0</v>
      </c>
      <c r="AP6459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460" spans="1:42" x14ac:dyDescent="0.25">
      <c r="A6460" t="s">
        <v>7648</v>
      </c>
      <c r="B6460" t="s">
        <v>39</v>
      </c>
      <c r="C6460" s="1">
        <v>34</v>
      </c>
      <c r="D6460" t="s">
        <v>40</v>
      </c>
      <c r="E6460">
        <v>0</v>
      </c>
      <c r="F6460" t="s">
        <v>135</v>
      </c>
      <c r="G6460" s="1">
        <v>90014</v>
      </c>
      <c r="H6460">
        <v>34.043143999999998</v>
      </c>
      <c r="I6460">
        <v>-118.251977</v>
      </c>
      <c r="J6460">
        <v>10</v>
      </c>
      <c r="K6460" s="1">
        <v>26</v>
      </c>
      <c r="L6460" t="s">
        <v>42</v>
      </c>
      <c r="M6460" t="s">
        <v>43</v>
      </c>
      <c r="P6460" t="s">
        <v>40</v>
      </c>
      <c r="Q6460" t="s">
        <v>44</v>
      </c>
      <c r="R6460">
        <v>28</v>
      </c>
      <c r="S6460" t="s">
        <v>40</v>
      </c>
      <c r="T6460" t="s">
        <v>40</v>
      </c>
      <c r="U6460" t="s">
        <v>40</v>
      </c>
      <c r="V6460" t="s">
        <v>43</v>
      </c>
      <c r="W6460" t="s">
        <v>40</v>
      </c>
      <c r="X6460" t="s">
        <v>43</v>
      </c>
      <c r="Y6460" t="s">
        <v>43</v>
      </c>
      <c r="Z6460" t="s">
        <v>43</v>
      </c>
      <c r="AA6460" t="s">
        <v>45</v>
      </c>
      <c r="AB6460" t="s">
        <v>43</v>
      </c>
      <c r="AC6460" t="s">
        <v>56</v>
      </c>
      <c r="AD6460" s="10">
        <v>47.85</v>
      </c>
      <c r="AE6460" s="10">
        <v>1190.5</v>
      </c>
      <c r="AF6460" s="10">
        <v>0</v>
      </c>
      <c r="AG6460" s="10">
        <v>80</v>
      </c>
      <c r="AH6460" s="10">
        <v>0</v>
      </c>
      <c r="AI6460" s="10">
        <v>1270.5</v>
      </c>
      <c r="AJ6460" t="s">
        <v>47</v>
      </c>
      <c r="AM6460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460" t="str">
        <f t="shared" si="200"/>
        <v>30-39</v>
      </c>
      <c r="AO6460">
        <f t="shared" si="201"/>
        <v>0</v>
      </c>
      <c r="AP6460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6461" spans="1:42" x14ac:dyDescent="0.25">
      <c r="A6461" t="s">
        <v>7649</v>
      </c>
      <c r="B6461" t="s">
        <v>39</v>
      </c>
      <c r="C6461" s="1">
        <v>35</v>
      </c>
      <c r="D6461" t="s">
        <v>40</v>
      </c>
      <c r="E6461">
        <v>0</v>
      </c>
      <c r="F6461" t="s">
        <v>151</v>
      </c>
      <c r="G6461" s="1">
        <v>92117</v>
      </c>
      <c r="H6461">
        <v>32.825085999999999</v>
      </c>
      <c r="I6461">
        <v>-117.19942399999999</v>
      </c>
      <c r="J6461">
        <v>1</v>
      </c>
      <c r="K6461" s="1">
        <v>49</v>
      </c>
      <c r="L6461" t="s">
        <v>42</v>
      </c>
      <c r="M6461" t="s">
        <v>40</v>
      </c>
      <c r="N6461" s="10">
        <v>26.37</v>
      </c>
      <c r="O6461" t="s">
        <v>40</v>
      </c>
      <c r="P6461" t="s">
        <v>40</v>
      </c>
      <c r="Q6461" t="s">
        <v>55</v>
      </c>
      <c r="R6461">
        <v>19</v>
      </c>
      <c r="S6461" t="s">
        <v>43</v>
      </c>
      <c r="T6461" t="s">
        <v>40</v>
      </c>
      <c r="U6461" t="s">
        <v>43</v>
      </c>
      <c r="V6461" t="s">
        <v>43</v>
      </c>
      <c r="W6461" t="s">
        <v>40</v>
      </c>
      <c r="X6461" t="s">
        <v>40</v>
      </c>
      <c r="Y6461" t="s">
        <v>40</v>
      </c>
      <c r="Z6461" t="s">
        <v>40</v>
      </c>
      <c r="AA6461" t="s">
        <v>45</v>
      </c>
      <c r="AB6461" t="s">
        <v>43</v>
      </c>
      <c r="AC6461" t="s">
        <v>183</v>
      </c>
      <c r="AD6461" s="10">
        <v>100.45</v>
      </c>
      <c r="AE6461" s="10">
        <v>4941.8</v>
      </c>
      <c r="AF6461" s="10">
        <v>0</v>
      </c>
      <c r="AG6461" s="10">
        <v>0</v>
      </c>
      <c r="AH6461" s="10">
        <v>1292.1300000000001</v>
      </c>
      <c r="AI6461" s="10">
        <v>6233.93</v>
      </c>
      <c r="AJ6461" t="s">
        <v>57</v>
      </c>
      <c r="AK6461" t="s">
        <v>63</v>
      </c>
      <c r="AL6461" t="s">
        <v>591</v>
      </c>
      <c r="AM6461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461" t="str">
        <f t="shared" si="200"/>
        <v>30-39</v>
      </c>
      <c r="AO6461">
        <f t="shared" si="201"/>
        <v>1</v>
      </c>
      <c r="AP6461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462" spans="1:42" x14ac:dyDescent="0.25">
      <c r="A6462" t="s">
        <v>7650</v>
      </c>
      <c r="B6462" t="s">
        <v>39</v>
      </c>
      <c r="C6462" s="1">
        <v>38</v>
      </c>
      <c r="D6462" t="s">
        <v>40</v>
      </c>
      <c r="E6462">
        <v>0</v>
      </c>
      <c r="F6462" t="s">
        <v>1288</v>
      </c>
      <c r="G6462" s="1">
        <v>93541</v>
      </c>
      <c r="H6462">
        <v>37.890144999999997</v>
      </c>
      <c r="I6462">
        <v>-119.18408700000001</v>
      </c>
      <c r="J6462">
        <v>7</v>
      </c>
      <c r="K6462" s="1">
        <v>68</v>
      </c>
      <c r="L6462" t="s">
        <v>72</v>
      </c>
      <c r="M6462" t="s">
        <v>40</v>
      </c>
      <c r="N6462" s="10">
        <v>47.95</v>
      </c>
      <c r="O6462" t="s">
        <v>43</v>
      </c>
      <c r="P6462" t="s">
        <v>40</v>
      </c>
      <c r="Q6462" t="s">
        <v>79</v>
      </c>
      <c r="R6462">
        <v>14</v>
      </c>
      <c r="S6462" t="s">
        <v>40</v>
      </c>
      <c r="T6462" t="s">
        <v>40</v>
      </c>
      <c r="U6462" t="s">
        <v>43</v>
      </c>
      <c r="V6462" t="s">
        <v>40</v>
      </c>
      <c r="W6462" t="s">
        <v>40</v>
      </c>
      <c r="X6462" t="s">
        <v>40</v>
      </c>
      <c r="Y6462" t="s">
        <v>40</v>
      </c>
      <c r="Z6462" t="s">
        <v>40</v>
      </c>
      <c r="AA6462" t="s">
        <v>73</v>
      </c>
      <c r="AB6462" t="s">
        <v>40</v>
      </c>
      <c r="AC6462" t="s">
        <v>56</v>
      </c>
      <c r="AD6462" s="10">
        <v>79.599999999999994</v>
      </c>
      <c r="AE6462" s="10">
        <v>5515.8</v>
      </c>
      <c r="AF6462" s="10">
        <v>0</v>
      </c>
      <c r="AG6462" s="10">
        <v>0</v>
      </c>
      <c r="AH6462" s="10">
        <v>3260.6</v>
      </c>
      <c r="AI6462" s="10">
        <v>8776.4</v>
      </c>
      <c r="AJ6462" t="s">
        <v>47</v>
      </c>
      <c r="AM646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462" t="str">
        <f t="shared" si="200"/>
        <v>30-39</v>
      </c>
      <c r="AO6462">
        <f t="shared" si="201"/>
        <v>0</v>
      </c>
      <c r="AP646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463" spans="1:42" x14ac:dyDescent="0.25">
      <c r="A6463" t="s">
        <v>7651</v>
      </c>
      <c r="B6463" t="s">
        <v>49</v>
      </c>
      <c r="C6463" s="1">
        <v>41</v>
      </c>
      <c r="D6463" t="s">
        <v>43</v>
      </c>
      <c r="E6463">
        <v>0</v>
      </c>
      <c r="F6463" t="s">
        <v>2474</v>
      </c>
      <c r="G6463" s="1">
        <v>91342</v>
      </c>
      <c r="H6463">
        <v>34.321621</v>
      </c>
      <c r="I6463">
        <v>-118.399841</v>
      </c>
      <c r="J6463">
        <v>0</v>
      </c>
      <c r="K6463" s="1">
        <v>44</v>
      </c>
      <c r="L6463" t="s">
        <v>76</v>
      </c>
      <c r="M6463" t="s">
        <v>40</v>
      </c>
      <c r="N6463" s="10">
        <v>1.7</v>
      </c>
      <c r="O6463" t="s">
        <v>43</v>
      </c>
      <c r="P6463" t="s">
        <v>40</v>
      </c>
      <c r="Q6463" t="s">
        <v>55</v>
      </c>
      <c r="R6463">
        <v>28</v>
      </c>
      <c r="S6463" t="s">
        <v>43</v>
      </c>
      <c r="T6463" t="s">
        <v>43</v>
      </c>
      <c r="U6463" t="s">
        <v>43</v>
      </c>
      <c r="V6463" t="s">
        <v>43</v>
      </c>
      <c r="W6463" t="s">
        <v>43</v>
      </c>
      <c r="X6463" t="s">
        <v>43</v>
      </c>
      <c r="Y6463" t="s">
        <v>43</v>
      </c>
      <c r="Z6463" t="s">
        <v>40</v>
      </c>
      <c r="AA6463" t="s">
        <v>51</v>
      </c>
      <c r="AB6463" t="s">
        <v>43</v>
      </c>
      <c r="AC6463" t="s">
        <v>46</v>
      </c>
      <c r="AD6463" s="10">
        <v>68.849999999999994</v>
      </c>
      <c r="AE6463" s="10">
        <v>2958.95</v>
      </c>
      <c r="AF6463" s="10">
        <v>0</v>
      </c>
      <c r="AG6463" s="10">
        <v>0</v>
      </c>
      <c r="AH6463" s="10">
        <v>74.8</v>
      </c>
      <c r="AI6463" s="10">
        <v>3033.75</v>
      </c>
      <c r="AJ6463" t="s">
        <v>47</v>
      </c>
      <c r="AM6463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463" t="str">
        <f t="shared" si="200"/>
        <v>40-49</v>
      </c>
      <c r="AO6463">
        <f t="shared" si="201"/>
        <v>0</v>
      </c>
      <c r="AP646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464" spans="1:42" x14ac:dyDescent="0.25">
      <c r="A6464" t="s">
        <v>7652</v>
      </c>
      <c r="B6464" t="s">
        <v>39</v>
      </c>
      <c r="C6464" s="1">
        <v>46</v>
      </c>
      <c r="D6464" t="s">
        <v>43</v>
      </c>
      <c r="E6464">
        <v>0</v>
      </c>
      <c r="F6464" t="s">
        <v>211</v>
      </c>
      <c r="G6464" s="1">
        <v>93721</v>
      </c>
      <c r="H6464">
        <v>36.732694000000002</v>
      </c>
      <c r="I6464">
        <v>-119.78378600000001</v>
      </c>
      <c r="J6464">
        <v>0</v>
      </c>
      <c r="K6464" s="1">
        <v>29</v>
      </c>
      <c r="L6464" t="s">
        <v>42</v>
      </c>
      <c r="M6464" t="s">
        <v>40</v>
      </c>
      <c r="N6464" s="10">
        <v>2.76</v>
      </c>
      <c r="O6464" t="s">
        <v>43</v>
      </c>
      <c r="P6464" t="s">
        <v>43</v>
      </c>
      <c r="AA6464" t="s">
        <v>51</v>
      </c>
      <c r="AB6464" t="s">
        <v>43</v>
      </c>
      <c r="AC6464" t="s">
        <v>46</v>
      </c>
      <c r="AD6464" s="10">
        <v>19.350000000000001</v>
      </c>
      <c r="AE6464" s="10">
        <v>601.6</v>
      </c>
      <c r="AF6464" s="10">
        <v>0</v>
      </c>
      <c r="AG6464" s="10">
        <v>0</v>
      </c>
      <c r="AH6464" s="10">
        <v>80.040000000000006</v>
      </c>
      <c r="AI6464" s="10">
        <v>681.64</v>
      </c>
      <c r="AJ6464" t="s">
        <v>47</v>
      </c>
      <c r="AM6464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464" t="str">
        <f t="shared" si="200"/>
        <v>40-49</v>
      </c>
      <c r="AO6464">
        <f t="shared" si="201"/>
        <v>0</v>
      </c>
      <c r="AP6464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465" spans="1:42" x14ac:dyDescent="0.25">
      <c r="A6465" t="s">
        <v>7653</v>
      </c>
      <c r="B6465" t="s">
        <v>39</v>
      </c>
      <c r="C6465" s="1">
        <v>29</v>
      </c>
      <c r="D6465" t="s">
        <v>40</v>
      </c>
      <c r="E6465">
        <v>3</v>
      </c>
      <c r="F6465" t="s">
        <v>4649</v>
      </c>
      <c r="G6465" s="1">
        <v>96133</v>
      </c>
      <c r="H6465">
        <v>38.636051999999999</v>
      </c>
      <c r="I6465">
        <v>-119.48916199999999</v>
      </c>
      <c r="J6465">
        <v>7</v>
      </c>
      <c r="K6465" s="1">
        <v>24</v>
      </c>
      <c r="L6465" t="s">
        <v>42</v>
      </c>
      <c r="M6465" t="s">
        <v>40</v>
      </c>
      <c r="N6465" s="10">
        <v>27.37</v>
      </c>
      <c r="O6465" t="s">
        <v>43</v>
      </c>
      <c r="P6465" t="s">
        <v>40</v>
      </c>
      <c r="Q6465" t="s">
        <v>79</v>
      </c>
      <c r="R6465">
        <v>85</v>
      </c>
      <c r="S6465" t="s">
        <v>40</v>
      </c>
      <c r="T6465" t="s">
        <v>43</v>
      </c>
      <c r="U6465" t="s">
        <v>43</v>
      </c>
      <c r="V6465" t="s">
        <v>40</v>
      </c>
      <c r="W6465" t="s">
        <v>43</v>
      </c>
      <c r="X6465" t="s">
        <v>43</v>
      </c>
      <c r="Y6465" t="s">
        <v>43</v>
      </c>
      <c r="Z6465" t="s">
        <v>40</v>
      </c>
      <c r="AA6465" t="s">
        <v>51</v>
      </c>
      <c r="AB6465" t="s">
        <v>43</v>
      </c>
      <c r="AC6465" t="s">
        <v>56</v>
      </c>
      <c r="AD6465" s="10">
        <v>55.15</v>
      </c>
      <c r="AE6465" s="10">
        <v>1319.85</v>
      </c>
      <c r="AF6465" s="10">
        <v>0</v>
      </c>
      <c r="AG6465" s="10">
        <v>0</v>
      </c>
      <c r="AH6465" s="10">
        <v>656.88</v>
      </c>
      <c r="AI6465" s="10">
        <v>1976.73</v>
      </c>
      <c r="AJ6465" t="s">
        <v>47</v>
      </c>
      <c r="AM6465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6465" t="str">
        <f t="shared" si="200"/>
        <v>19-29</v>
      </c>
      <c r="AO6465">
        <f t="shared" si="201"/>
        <v>0</v>
      </c>
      <c r="AP6465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6466" spans="1:42" x14ac:dyDescent="0.25">
      <c r="A6466" t="s">
        <v>7654</v>
      </c>
      <c r="B6466" t="s">
        <v>39</v>
      </c>
      <c r="C6466" s="1">
        <v>47</v>
      </c>
      <c r="D6466" t="s">
        <v>40</v>
      </c>
      <c r="E6466">
        <v>1</v>
      </c>
      <c r="F6466" t="s">
        <v>1283</v>
      </c>
      <c r="G6466" s="1">
        <v>93664</v>
      </c>
      <c r="H6466">
        <v>37.222999999999999</v>
      </c>
      <c r="I6466">
        <v>-119.00102099999999</v>
      </c>
      <c r="J6466">
        <v>1</v>
      </c>
      <c r="K6466" s="1">
        <v>14</v>
      </c>
      <c r="L6466" t="s">
        <v>42</v>
      </c>
      <c r="M6466" t="s">
        <v>40</v>
      </c>
      <c r="N6466" s="10">
        <v>31.7</v>
      </c>
      <c r="O6466" t="s">
        <v>40</v>
      </c>
      <c r="P6466" t="s">
        <v>43</v>
      </c>
      <c r="AA6466" t="s">
        <v>51</v>
      </c>
      <c r="AB6466" t="s">
        <v>43</v>
      </c>
      <c r="AC6466" t="s">
        <v>46</v>
      </c>
      <c r="AD6466" s="10">
        <v>25.55</v>
      </c>
      <c r="AE6466" s="10">
        <v>372.45</v>
      </c>
      <c r="AF6466" s="10">
        <v>0</v>
      </c>
      <c r="AG6466" s="10">
        <v>0</v>
      </c>
      <c r="AH6466" s="10">
        <v>443.8</v>
      </c>
      <c r="AI6466" s="10">
        <v>816.25</v>
      </c>
      <c r="AJ6466" t="s">
        <v>47</v>
      </c>
      <c r="AM6466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6466" t="str">
        <f t="shared" ref="AN6466:AN6529" si="202">IF(C6466&lt;=29,"19-29",IF(C6466&lt;=39,"30-39",IF(C6466&lt;=49,"40-49",IF(C6466&lt;=59,"50-59","60-80"))))</f>
        <v>40-49</v>
      </c>
      <c r="AO6466">
        <f t="shared" ref="AO6466:AO6529" si="203">IF(AJ6466="Churned",1,0)</f>
        <v>0</v>
      </c>
      <c r="AP6466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467" spans="1:42" x14ac:dyDescent="0.25">
      <c r="A6467" t="s">
        <v>7655</v>
      </c>
      <c r="B6467" t="s">
        <v>49</v>
      </c>
      <c r="C6467" s="1">
        <v>57</v>
      </c>
      <c r="D6467" t="s">
        <v>43</v>
      </c>
      <c r="E6467">
        <v>0</v>
      </c>
      <c r="F6467" t="s">
        <v>1195</v>
      </c>
      <c r="G6467" s="1">
        <v>92882</v>
      </c>
      <c r="H6467">
        <v>33.819384999999997</v>
      </c>
      <c r="I6467">
        <v>-117.600213</v>
      </c>
      <c r="J6467">
        <v>0</v>
      </c>
      <c r="K6467" s="1">
        <v>56</v>
      </c>
      <c r="L6467" t="s">
        <v>42</v>
      </c>
      <c r="M6467" t="s">
        <v>40</v>
      </c>
      <c r="N6467" s="10">
        <v>21.61</v>
      </c>
      <c r="O6467" t="s">
        <v>43</v>
      </c>
      <c r="P6467" t="s">
        <v>40</v>
      </c>
      <c r="Q6467" t="s">
        <v>44</v>
      </c>
      <c r="R6467">
        <v>27</v>
      </c>
      <c r="S6467" t="s">
        <v>40</v>
      </c>
      <c r="T6467" t="s">
        <v>43</v>
      </c>
      <c r="U6467" t="s">
        <v>40</v>
      </c>
      <c r="V6467" t="s">
        <v>43</v>
      </c>
      <c r="W6467" t="s">
        <v>43</v>
      </c>
      <c r="X6467" t="s">
        <v>43</v>
      </c>
      <c r="Y6467" t="s">
        <v>43</v>
      </c>
      <c r="Z6467" t="s">
        <v>40</v>
      </c>
      <c r="AA6467" t="s">
        <v>45</v>
      </c>
      <c r="AB6467" t="s">
        <v>43</v>
      </c>
      <c r="AC6467" t="s">
        <v>46</v>
      </c>
      <c r="AD6467" s="10">
        <v>52.7</v>
      </c>
      <c r="AE6467" s="10">
        <v>3019.7</v>
      </c>
      <c r="AF6467" s="10">
        <v>0</v>
      </c>
      <c r="AG6467" s="10">
        <v>0</v>
      </c>
      <c r="AH6467" s="10">
        <v>1210.1600000000001</v>
      </c>
      <c r="AI6467" s="10">
        <v>4229.8599999999997</v>
      </c>
      <c r="AJ6467" t="s">
        <v>47</v>
      </c>
      <c r="AM646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467" t="str">
        <f t="shared" si="202"/>
        <v>50-59</v>
      </c>
      <c r="AO6467">
        <f t="shared" si="203"/>
        <v>0</v>
      </c>
      <c r="AP6467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6468" spans="1:42" x14ac:dyDescent="0.25">
      <c r="A6468" t="s">
        <v>7656</v>
      </c>
      <c r="B6468" t="s">
        <v>39</v>
      </c>
      <c r="C6468" s="1">
        <v>43</v>
      </c>
      <c r="D6468" t="s">
        <v>43</v>
      </c>
      <c r="E6468">
        <v>0</v>
      </c>
      <c r="F6468" t="s">
        <v>135</v>
      </c>
      <c r="G6468" s="1">
        <v>90062</v>
      </c>
      <c r="H6468">
        <v>34.003552999999997</v>
      </c>
      <c r="I6468">
        <v>-118.308933</v>
      </c>
      <c r="J6468">
        <v>0</v>
      </c>
      <c r="K6468" s="1">
        <v>6</v>
      </c>
      <c r="L6468" t="s">
        <v>42</v>
      </c>
      <c r="M6468" t="s">
        <v>40</v>
      </c>
      <c r="N6468" s="10">
        <v>29.09</v>
      </c>
      <c r="O6468" t="s">
        <v>43</v>
      </c>
      <c r="P6468" t="s">
        <v>43</v>
      </c>
      <c r="AA6468" t="s">
        <v>73</v>
      </c>
      <c r="AB6468" t="s">
        <v>43</v>
      </c>
      <c r="AC6468" t="s">
        <v>46</v>
      </c>
      <c r="AD6468" s="10">
        <v>19.649999999999999</v>
      </c>
      <c r="AE6468" s="10">
        <v>116.85</v>
      </c>
      <c r="AF6468" s="10">
        <v>0</v>
      </c>
      <c r="AG6468" s="10">
        <v>0</v>
      </c>
      <c r="AH6468" s="10">
        <v>174.54</v>
      </c>
      <c r="AI6468" s="10">
        <v>291.39</v>
      </c>
      <c r="AJ6468" t="s">
        <v>47</v>
      </c>
      <c r="AM646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468" t="str">
        <f t="shared" si="202"/>
        <v>40-49</v>
      </c>
      <c r="AO6468">
        <f t="shared" si="203"/>
        <v>0</v>
      </c>
      <c r="AP6468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469" spans="1:42" x14ac:dyDescent="0.25">
      <c r="A6469" t="s">
        <v>7657</v>
      </c>
      <c r="B6469" t="s">
        <v>49</v>
      </c>
      <c r="C6469" s="1">
        <v>50</v>
      </c>
      <c r="D6469" t="s">
        <v>43</v>
      </c>
      <c r="E6469">
        <v>0</v>
      </c>
      <c r="F6469" t="s">
        <v>1091</v>
      </c>
      <c r="G6469" s="1">
        <v>93210</v>
      </c>
      <c r="H6469">
        <v>36.186866999999999</v>
      </c>
      <c r="I6469">
        <v>-120.387793</v>
      </c>
      <c r="J6469">
        <v>0</v>
      </c>
      <c r="K6469" s="1">
        <v>6</v>
      </c>
      <c r="L6469" t="s">
        <v>54</v>
      </c>
      <c r="M6469" t="s">
        <v>40</v>
      </c>
      <c r="N6469" s="10">
        <v>22.95</v>
      </c>
      <c r="O6469" t="s">
        <v>43</v>
      </c>
      <c r="P6469" t="s">
        <v>40</v>
      </c>
      <c r="Q6469" t="s">
        <v>44</v>
      </c>
      <c r="R6469">
        <v>10</v>
      </c>
      <c r="S6469" t="s">
        <v>40</v>
      </c>
      <c r="T6469" t="s">
        <v>43</v>
      </c>
      <c r="U6469" t="s">
        <v>40</v>
      </c>
      <c r="V6469" t="s">
        <v>40</v>
      </c>
      <c r="W6469" t="s">
        <v>40</v>
      </c>
      <c r="X6469" t="s">
        <v>40</v>
      </c>
      <c r="Y6469" t="s">
        <v>40</v>
      </c>
      <c r="Z6469" t="s">
        <v>40</v>
      </c>
      <c r="AA6469" t="s">
        <v>73</v>
      </c>
      <c r="AB6469" t="s">
        <v>40</v>
      </c>
      <c r="AC6469" t="s">
        <v>46</v>
      </c>
      <c r="AD6469" s="10">
        <v>80.25</v>
      </c>
      <c r="AE6469" s="10">
        <v>493.4</v>
      </c>
      <c r="AF6469" s="10">
        <v>0</v>
      </c>
      <c r="AG6469" s="10">
        <v>0</v>
      </c>
      <c r="AH6469" s="10">
        <v>137.69999999999999</v>
      </c>
      <c r="AI6469" s="10">
        <v>631.1</v>
      </c>
      <c r="AJ6469" t="s">
        <v>47</v>
      </c>
      <c r="AM6469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469" t="str">
        <f t="shared" si="202"/>
        <v>50-59</v>
      </c>
      <c r="AO6469">
        <f t="shared" si="203"/>
        <v>0</v>
      </c>
      <c r="AP6469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470" spans="1:42" x14ac:dyDescent="0.25">
      <c r="A6470" t="s">
        <v>7658</v>
      </c>
      <c r="B6470" t="s">
        <v>39</v>
      </c>
      <c r="C6470" s="1">
        <v>61</v>
      </c>
      <c r="D6470" t="s">
        <v>40</v>
      </c>
      <c r="E6470">
        <v>0</v>
      </c>
      <c r="F6470" t="s">
        <v>391</v>
      </c>
      <c r="G6470" s="1">
        <v>94121</v>
      </c>
      <c r="H6470">
        <v>37.776718000000002</v>
      </c>
      <c r="I6470">
        <v>-122.49578099999999</v>
      </c>
      <c r="J6470">
        <v>1</v>
      </c>
      <c r="K6470" s="1">
        <v>71</v>
      </c>
      <c r="L6470" t="s">
        <v>72</v>
      </c>
      <c r="M6470" t="s">
        <v>40</v>
      </c>
      <c r="N6470" s="10">
        <v>48.01</v>
      </c>
      <c r="O6470" t="s">
        <v>40</v>
      </c>
      <c r="P6470" t="s">
        <v>43</v>
      </c>
      <c r="AA6470" t="s">
        <v>73</v>
      </c>
      <c r="AB6470" t="s">
        <v>43</v>
      </c>
      <c r="AC6470" t="s">
        <v>56</v>
      </c>
      <c r="AD6470" s="10">
        <v>25</v>
      </c>
      <c r="AE6470" s="10">
        <v>1753</v>
      </c>
      <c r="AF6470" s="10">
        <v>0</v>
      </c>
      <c r="AG6470" s="10">
        <v>0</v>
      </c>
      <c r="AH6470" s="10">
        <v>3408.71</v>
      </c>
      <c r="AI6470" s="10">
        <v>5161.71</v>
      </c>
      <c r="AJ6470" t="s">
        <v>47</v>
      </c>
      <c r="AM647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470" t="str">
        <f t="shared" si="202"/>
        <v>60-80</v>
      </c>
      <c r="AO6470">
        <f t="shared" si="203"/>
        <v>0</v>
      </c>
      <c r="AP6470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471" spans="1:42" x14ac:dyDescent="0.25">
      <c r="A6471" t="s">
        <v>7659</v>
      </c>
      <c r="B6471" t="s">
        <v>49</v>
      </c>
      <c r="C6471" s="1">
        <v>20</v>
      </c>
      <c r="D6471" t="s">
        <v>40</v>
      </c>
      <c r="E6471">
        <v>2</v>
      </c>
      <c r="F6471" t="s">
        <v>1013</v>
      </c>
      <c r="G6471" s="1">
        <v>93239</v>
      </c>
      <c r="H6471">
        <v>35.996923000000002</v>
      </c>
      <c r="I6471">
        <v>-120.000951</v>
      </c>
      <c r="J6471">
        <v>0</v>
      </c>
      <c r="K6471" s="1">
        <v>43</v>
      </c>
      <c r="L6471" t="s">
        <v>42</v>
      </c>
      <c r="M6471" t="s">
        <v>40</v>
      </c>
      <c r="N6471" s="10">
        <v>22.83</v>
      </c>
      <c r="O6471" t="s">
        <v>40</v>
      </c>
      <c r="P6471" t="s">
        <v>40</v>
      </c>
      <c r="Q6471" t="s">
        <v>55</v>
      </c>
      <c r="R6471">
        <v>47</v>
      </c>
      <c r="S6471" t="s">
        <v>43</v>
      </c>
      <c r="T6471" t="s">
        <v>43</v>
      </c>
      <c r="U6471" t="s">
        <v>40</v>
      </c>
      <c r="V6471" t="s">
        <v>40</v>
      </c>
      <c r="W6471" t="s">
        <v>40</v>
      </c>
      <c r="X6471" t="s">
        <v>40</v>
      </c>
      <c r="Y6471" t="s">
        <v>40</v>
      </c>
      <c r="Z6471" t="s">
        <v>40</v>
      </c>
      <c r="AA6471" t="s">
        <v>45</v>
      </c>
      <c r="AB6471" t="s">
        <v>40</v>
      </c>
      <c r="AC6471" t="s">
        <v>46</v>
      </c>
      <c r="AD6471" s="10">
        <v>104.3</v>
      </c>
      <c r="AE6471" s="10">
        <v>4451.8500000000004</v>
      </c>
      <c r="AF6471" s="10">
        <v>0</v>
      </c>
      <c r="AG6471" s="10">
        <v>0</v>
      </c>
      <c r="AH6471" s="10">
        <v>981.69</v>
      </c>
      <c r="AI6471" s="10">
        <v>5433.54</v>
      </c>
      <c r="AJ6471" t="s">
        <v>47</v>
      </c>
      <c r="AM6471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471" t="str">
        <f t="shared" si="202"/>
        <v>19-29</v>
      </c>
      <c r="AO6471">
        <f t="shared" si="203"/>
        <v>0</v>
      </c>
      <c r="AP6471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472" spans="1:42" x14ac:dyDescent="0.25">
      <c r="A6472" t="s">
        <v>7660</v>
      </c>
      <c r="B6472" t="s">
        <v>39</v>
      </c>
      <c r="C6472" s="1">
        <v>41</v>
      </c>
      <c r="D6472" t="s">
        <v>40</v>
      </c>
      <c r="E6472">
        <v>0</v>
      </c>
      <c r="F6472" t="s">
        <v>135</v>
      </c>
      <c r="G6472" s="1">
        <v>90023</v>
      </c>
      <c r="H6472">
        <v>34.017696999999998</v>
      </c>
      <c r="I6472">
        <v>-118.200577</v>
      </c>
      <c r="J6472">
        <v>1</v>
      </c>
      <c r="K6472" s="1">
        <v>41</v>
      </c>
      <c r="L6472" t="s">
        <v>42</v>
      </c>
      <c r="M6472" t="s">
        <v>40</v>
      </c>
      <c r="N6472" s="10">
        <v>5.01</v>
      </c>
      <c r="O6472" t="s">
        <v>40</v>
      </c>
      <c r="P6472" t="s">
        <v>40</v>
      </c>
      <c r="Q6472" t="s">
        <v>55</v>
      </c>
      <c r="R6472">
        <v>10</v>
      </c>
      <c r="S6472" t="s">
        <v>40</v>
      </c>
      <c r="T6472" t="s">
        <v>40</v>
      </c>
      <c r="U6472" t="s">
        <v>40</v>
      </c>
      <c r="V6472" t="s">
        <v>40</v>
      </c>
      <c r="W6472" t="s">
        <v>40</v>
      </c>
      <c r="X6472" t="s">
        <v>40</v>
      </c>
      <c r="Y6472" t="s">
        <v>40</v>
      </c>
      <c r="Z6472" t="s">
        <v>40</v>
      </c>
      <c r="AA6472" t="s">
        <v>51</v>
      </c>
      <c r="AB6472" t="s">
        <v>40</v>
      </c>
      <c r="AC6472" t="s">
        <v>56</v>
      </c>
      <c r="AD6472" s="10">
        <v>113.6</v>
      </c>
      <c r="AE6472" s="10">
        <v>4594.95</v>
      </c>
      <c r="AF6472" s="10">
        <v>0</v>
      </c>
      <c r="AG6472" s="10">
        <v>0</v>
      </c>
      <c r="AH6472" s="10">
        <v>205.41</v>
      </c>
      <c r="AI6472" s="10">
        <v>4800.3599999999997</v>
      </c>
      <c r="AJ6472" t="s">
        <v>57</v>
      </c>
      <c r="AK6472" t="s">
        <v>117</v>
      </c>
      <c r="AL6472" t="s">
        <v>802</v>
      </c>
      <c r="AM6472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472" t="str">
        <f t="shared" si="202"/>
        <v>40-49</v>
      </c>
      <c r="AO6472">
        <f t="shared" si="203"/>
        <v>1</v>
      </c>
      <c r="AP6472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473" spans="1:42" x14ac:dyDescent="0.25">
      <c r="A6473" t="s">
        <v>7661</v>
      </c>
      <c r="B6473" t="s">
        <v>39</v>
      </c>
      <c r="C6473" s="1">
        <v>34</v>
      </c>
      <c r="D6473" t="s">
        <v>43</v>
      </c>
      <c r="E6473">
        <v>0</v>
      </c>
      <c r="F6473" t="s">
        <v>144</v>
      </c>
      <c r="G6473" s="1">
        <v>95204</v>
      </c>
      <c r="H6473">
        <v>37.974497999999997</v>
      </c>
      <c r="I6473">
        <v>-121.319568</v>
      </c>
      <c r="J6473">
        <v>0</v>
      </c>
      <c r="K6473" s="1">
        <v>15</v>
      </c>
      <c r="L6473" t="s">
        <v>42</v>
      </c>
      <c r="M6473" t="s">
        <v>40</v>
      </c>
      <c r="N6473" s="10">
        <v>31.68</v>
      </c>
      <c r="O6473" t="s">
        <v>43</v>
      </c>
      <c r="P6473" t="s">
        <v>40</v>
      </c>
      <c r="Q6473" t="s">
        <v>44</v>
      </c>
      <c r="R6473">
        <v>23</v>
      </c>
      <c r="S6473" t="s">
        <v>43</v>
      </c>
      <c r="T6473" t="s">
        <v>40</v>
      </c>
      <c r="U6473" t="s">
        <v>43</v>
      </c>
      <c r="V6473" t="s">
        <v>43</v>
      </c>
      <c r="W6473" t="s">
        <v>43</v>
      </c>
      <c r="X6473" t="s">
        <v>43</v>
      </c>
      <c r="Y6473" t="s">
        <v>43</v>
      </c>
      <c r="Z6473" t="s">
        <v>40</v>
      </c>
      <c r="AA6473" t="s">
        <v>51</v>
      </c>
      <c r="AB6473" t="s">
        <v>43</v>
      </c>
      <c r="AC6473" t="s">
        <v>56</v>
      </c>
      <c r="AD6473" s="10">
        <v>48.85</v>
      </c>
      <c r="AE6473" s="10">
        <v>736.8</v>
      </c>
      <c r="AF6473" s="10">
        <v>0</v>
      </c>
      <c r="AG6473" s="10">
        <v>0</v>
      </c>
      <c r="AH6473" s="10">
        <v>475.2</v>
      </c>
      <c r="AI6473" s="10">
        <v>1212</v>
      </c>
      <c r="AJ6473" t="s">
        <v>47</v>
      </c>
      <c r="AM6473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6473" t="str">
        <f t="shared" si="202"/>
        <v>30-39</v>
      </c>
      <c r="AO6473">
        <f t="shared" si="203"/>
        <v>0</v>
      </c>
      <c r="AP6473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6474" spans="1:42" x14ac:dyDescent="0.25">
      <c r="A6474" t="s">
        <v>7662</v>
      </c>
      <c r="B6474" t="s">
        <v>39</v>
      </c>
      <c r="C6474" s="1">
        <v>23</v>
      </c>
      <c r="D6474" t="s">
        <v>43</v>
      </c>
      <c r="E6474">
        <v>0</v>
      </c>
      <c r="F6474" t="s">
        <v>441</v>
      </c>
      <c r="G6474" s="1">
        <v>90810</v>
      </c>
      <c r="H6474">
        <v>33.819814000000001</v>
      </c>
      <c r="I6474">
        <v>-118.222416</v>
      </c>
      <c r="J6474">
        <v>0</v>
      </c>
      <c r="K6474" s="1">
        <v>22</v>
      </c>
      <c r="L6474" t="s">
        <v>42</v>
      </c>
      <c r="M6474" t="s">
        <v>40</v>
      </c>
      <c r="N6474" s="10">
        <v>19.2</v>
      </c>
      <c r="O6474" t="s">
        <v>40</v>
      </c>
      <c r="P6474" t="s">
        <v>40</v>
      </c>
      <c r="Q6474" t="s">
        <v>55</v>
      </c>
      <c r="R6474">
        <v>41</v>
      </c>
      <c r="S6474" t="s">
        <v>43</v>
      </c>
      <c r="T6474" t="s">
        <v>43</v>
      </c>
      <c r="U6474" t="s">
        <v>43</v>
      </c>
      <c r="V6474" t="s">
        <v>43</v>
      </c>
      <c r="W6474" t="s">
        <v>40</v>
      </c>
      <c r="X6474" t="s">
        <v>43</v>
      </c>
      <c r="Y6474" t="s">
        <v>43</v>
      </c>
      <c r="Z6474" t="s">
        <v>43</v>
      </c>
      <c r="AA6474" t="s">
        <v>51</v>
      </c>
      <c r="AB6474" t="s">
        <v>40</v>
      </c>
      <c r="AC6474" t="s">
        <v>56</v>
      </c>
      <c r="AD6474" s="10">
        <v>84.15</v>
      </c>
      <c r="AE6474" s="10">
        <v>1821.95</v>
      </c>
      <c r="AF6474" s="10">
        <v>0</v>
      </c>
      <c r="AG6474" s="10">
        <v>60</v>
      </c>
      <c r="AH6474" s="10">
        <v>422.4</v>
      </c>
      <c r="AI6474" s="10">
        <v>2304.35</v>
      </c>
      <c r="AJ6474" t="s">
        <v>47</v>
      </c>
      <c r="AM6474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6474" t="str">
        <f t="shared" si="202"/>
        <v>19-29</v>
      </c>
      <c r="AO6474">
        <f t="shared" si="203"/>
        <v>0</v>
      </c>
      <c r="AP647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475" spans="1:42" x14ac:dyDescent="0.25">
      <c r="A6475" t="s">
        <v>7663</v>
      </c>
      <c r="B6475" t="s">
        <v>39</v>
      </c>
      <c r="C6475" s="1">
        <v>75</v>
      </c>
      <c r="D6475" t="s">
        <v>40</v>
      </c>
      <c r="E6475">
        <v>0</v>
      </c>
      <c r="F6475" t="s">
        <v>1203</v>
      </c>
      <c r="G6475" s="1">
        <v>93041</v>
      </c>
      <c r="H6475">
        <v>34.110123999999999</v>
      </c>
      <c r="I6475">
        <v>-119.100972</v>
      </c>
      <c r="J6475">
        <v>10</v>
      </c>
      <c r="K6475" s="1">
        <v>44</v>
      </c>
      <c r="L6475" t="s">
        <v>42</v>
      </c>
      <c r="M6475" t="s">
        <v>40</v>
      </c>
      <c r="N6475" s="10">
        <v>20.83</v>
      </c>
      <c r="O6475" t="s">
        <v>40</v>
      </c>
      <c r="P6475" t="s">
        <v>40</v>
      </c>
      <c r="Q6475" t="s">
        <v>55</v>
      </c>
      <c r="R6475">
        <v>9</v>
      </c>
      <c r="S6475" t="s">
        <v>43</v>
      </c>
      <c r="T6475" t="s">
        <v>43</v>
      </c>
      <c r="U6475" t="s">
        <v>40</v>
      </c>
      <c r="V6475" t="s">
        <v>40</v>
      </c>
      <c r="W6475" t="s">
        <v>40</v>
      </c>
      <c r="X6475" t="s">
        <v>40</v>
      </c>
      <c r="Y6475" t="s">
        <v>43</v>
      </c>
      <c r="Z6475" t="s">
        <v>40</v>
      </c>
      <c r="AA6475" t="s">
        <v>73</v>
      </c>
      <c r="AB6475" t="s">
        <v>43</v>
      </c>
      <c r="AC6475" t="s">
        <v>56</v>
      </c>
      <c r="AD6475" s="10">
        <v>104.15</v>
      </c>
      <c r="AE6475" s="10">
        <v>4495.6499999999996</v>
      </c>
      <c r="AF6475" s="10">
        <v>0</v>
      </c>
      <c r="AG6475" s="10">
        <v>0</v>
      </c>
      <c r="AH6475" s="10">
        <v>916.52</v>
      </c>
      <c r="AI6475" s="10">
        <v>5412.17</v>
      </c>
      <c r="AJ6475" t="s">
        <v>47</v>
      </c>
      <c r="AM6475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475" t="str">
        <f t="shared" si="202"/>
        <v>60-80</v>
      </c>
      <c r="AO6475">
        <f t="shared" si="203"/>
        <v>0</v>
      </c>
      <c r="AP6475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476" spans="1:42" x14ac:dyDescent="0.25">
      <c r="A6476" t="s">
        <v>7664</v>
      </c>
      <c r="B6476" t="s">
        <v>49</v>
      </c>
      <c r="C6476" s="1">
        <v>21</v>
      </c>
      <c r="D6476" t="s">
        <v>43</v>
      </c>
      <c r="E6476">
        <v>0</v>
      </c>
      <c r="F6476" t="s">
        <v>490</v>
      </c>
      <c r="G6476" s="1">
        <v>92596</v>
      </c>
      <c r="H6476">
        <v>33.657432999999997</v>
      </c>
      <c r="I6476">
        <v>-117.04254</v>
      </c>
      <c r="J6476">
        <v>0</v>
      </c>
      <c r="K6476" s="1">
        <v>12</v>
      </c>
      <c r="L6476" t="s">
        <v>42</v>
      </c>
      <c r="M6476" t="s">
        <v>40</v>
      </c>
      <c r="N6476" s="10">
        <v>18.52</v>
      </c>
      <c r="O6476" t="s">
        <v>40</v>
      </c>
      <c r="P6476" t="s">
        <v>40</v>
      </c>
      <c r="Q6476" t="s">
        <v>79</v>
      </c>
      <c r="R6476">
        <v>53</v>
      </c>
      <c r="S6476" t="s">
        <v>43</v>
      </c>
      <c r="T6476" t="s">
        <v>43</v>
      </c>
      <c r="U6476" t="s">
        <v>40</v>
      </c>
      <c r="V6476" t="s">
        <v>43</v>
      </c>
      <c r="W6476" t="s">
        <v>40</v>
      </c>
      <c r="X6476" t="s">
        <v>40</v>
      </c>
      <c r="Y6476" t="s">
        <v>40</v>
      </c>
      <c r="Z6476" t="s">
        <v>40</v>
      </c>
      <c r="AA6476" t="s">
        <v>51</v>
      </c>
      <c r="AB6476" t="s">
        <v>43</v>
      </c>
      <c r="AC6476" t="s">
        <v>56</v>
      </c>
      <c r="AD6476" s="10">
        <v>74.75</v>
      </c>
      <c r="AE6476" s="10">
        <v>827.05</v>
      </c>
      <c r="AF6476" s="10">
        <v>0</v>
      </c>
      <c r="AG6476" s="10">
        <v>0</v>
      </c>
      <c r="AH6476" s="10">
        <v>222.24</v>
      </c>
      <c r="AI6476" s="10">
        <v>1049.29</v>
      </c>
      <c r="AJ6476" t="s">
        <v>47</v>
      </c>
      <c r="AM647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476" t="str">
        <f t="shared" si="202"/>
        <v>19-29</v>
      </c>
      <c r="AO6476">
        <f t="shared" si="203"/>
        <v>0</v>
      </c>
      <c r="AP647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477" spans="1:42" x14ac:dyDescent="0.25">
      <c r="A6477" t="s">
        <v>7665</v>
      </c>
      <c r="B6477" t="s">
        <v>39</v>
      </c>
      <c r="C6477" s="1">
        <v>41</v>
      </c>
      <c r="D6477" t="s">
        <v>40</v>
      </c>
      <c r="E6477">
        <v>0</v>
      </c>
      <c r="F6477" t="s">
        <v>694</v>
      </c>
      <c r="G6477" s="1">
        <v>95018</v>
      </c>
      <c r="H6477">
        <v>37.089111000000003</v>
      </c>
      <c r="I6477">
        <v>-122.062213</v>
      </c>
      <c r="J6477">
        <v>0</v>
      </c>
      <c r="K6477" s="1">
        <v>52</v>
      </c>
      <c r="L6477" t="s">
        <v>42</v>
      </c>
      <c r="M6477" t="s">
        <v>40</v>
      </c>
      <c r="N6477" s="10">
        <v>8.25</v>
      </c>
      <c r="O6477" t="s">
        <v>43</v>
      </c>
      <c r="P6477" t="s">
        <v>43</v>
      </c>
      <c r="AA6477" t="s">
        <v>45</v>
      </c>
      <c r="AB6477" t="s">
        <v>43</v>
      </c>
      <c r="AC6477" t="s">
        <v>46</v>
      </c>
      <c r="AD6477" s="10">
        <v>19.600000000000001</v>
      </c>
      <c r="AE6477" s="10">
        <v>1012.4</v>
      </c>
      <c r="AF6477" s="10">
        <v>46.07</v>
      </c>
      <c r="AG6477" s="10">
        <v>0</v>
      </c>
      <c r="AH6477" s="10">
        <v>429</v>
      </c>
      <c r="AI6477" s="10">
        <v>1395.33</v>
      </c>
      <c r="AJ6477" t="s">
        <v>47</v>
      </c>
      <c r="AM647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477" t="str">
        <f t="shared" si="202"/>
        <v>40-49</v>
      </c>
      <c r="AO6477">
        <f t="shared" si="203"/>
        <v>0</v>
      </c>
      <c r="AP6477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478" spans="1:42" x14ac:dyDescent="0.25">
      <c r="A6478" t="s">
        <v>7666</v>
      </c>
      <c r="B6478" t="s">
        <v>49</v>
      </c>
      <c r="C6478" s="1">
        <v>62</v>
      </c>
      <c r="D6478" t="s">
        <v>40</v>
      </c>
      <c r="E6478">
        <v>0</v>
      </c>
      <c r="F6478" t="s">
        <v>153</v>
      </c>
      <c r="G6478" s="1">
        <v>94539</v>
      </c>
      <c r="H6478">
        <v>37.516790999999998</v>
      </c>
      <c r="I6478">
        <v>-121.899117</v>
      </c>
      <c r="J6478">
        <v>1</v>
      </c>
      <c r="K6478" s="1">
        <v>17</v>
      </c>
      <c r="L6478" t="s">
        <v>62</v>
      </c>
      <c r="M6478" t="s">
        <v>40</v>
      </c>
      <c r="N6478" s="10">
        <v>12.06</v>
      </c>
      <c r="O6478" t="s">
        <v>40</v>
      </c>
      <c r="P6478" t="s">
        <v>40</v>
      </c>
      <c r="Q6478" t="s">
        <v>55</v>
      </c>
      <c r="R6478">
        <v>9</v>
      </c>
      <c r="S6478" t="s">
        <v>40</v>
      </c>
      <c r="T6478" t="s">
        <v>40</v>
      </c>
      <c r="U6478" t="s">
        <v>40</v>
      </c>
      <c r="V6478" t="s">
        <v>43</v>
      </c>
      <c r="W6478" t="s">
        <v>43</v>
      </c>
      <c r="X6478" t="s">
        <v>43</v>
      </c>
      <c r="Y6478" t="s">
        <v>43</v>
      </c>
      <c r="Z6478" t="s">
        <v>40</v>
      </c>
      <c r="AA6478" t="s">
        <v>51</v>
      </c>
      <c r="AB6478" t="s">
        <v>43</v>
      </c>
      <c r="AC6478" t="s">
        <v>46</v>
      </c>
      <c r="AD6478" s="10">
        <v>90.2</v>
      </c>
      <c r="AE6478" s="10">
        <v>1454.15</v>
      </c>
      <c r="AF6478" s="10">
        <v>0</v>
      </c>
      <c r="AG6478" s="10">
        <v>0</v>
      </c>
      <c r="AH6478" s="10">
        <v>205.02</v>
      </c>
      <c r="AI6478" s="10">
        <v>1659.17</v>
      </c>
      <c r="AJ6478" t="s">
        <v>57</v>
      </c>
      <c r="AK6478" t="s">
        <v>63</v>
      </c>
      <c r="AL6478" t="s">
        <v>64</v>
      </c>
      <c r="AM6478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6478" t="str">
        <f t="shared" si="202"/>
        <v>60-80</v>
      </c>
      <c r="AO6478">
        <f t="shared" si="203"/>
        <v>1</v>
      </c>
      <c r="AP6478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479" spans="1:42" x14ac:dyDescent="0.25">
      <c r="A6479" t="s">
        <v>7667</v>
      </c>
      <c r="B6479" t="s">
        <v>39</v>
      </c>
      <c r="C6479" s="1">
        <v>42</v>
      </c>
      <c r="D6479" t="s">
        <v>40</v>
      </c>
      <c r="E6479">
        <v>3</v>
      </c>
      <c r="F6479" t="s">
        <v>1353</v>
      </c>
      <c r="G6479" s="1">
        <v>95251</v>
      </c>
      <c r="H6479">
        <v>38.055562000000002</v>
      </c>
      <c r="I6479">
        <v>-120.456298</v>
      </c>
      <c r="J6479">
        <v>1</v>
      </c>
      <c r="K6479" s="1">
        <v>41</v>
      </c>
      <c r="L6479" t="s">
        <v>42</v>
      </c>
      <c r="M6479" t="s">
        <v>40</v>
      </c>
      <c r="N6479" s="10">
        <v>45.26</v>
      </c>
      <c r="O6479" t="s">
        <v>40</v>
      </c>
      <c r="P6479" t="s">
        <v>40</v>
      </c>
      <c r="Q6479" t="s">
        <v>44</v>
      </c>
      <c r="R6479">
        <v>56</v>
      </c>
      <c r="S6479" t="s">
        <v>40</v>
      </c>
      <c r="T6479" t="s">
        <v>40</v>
      </c>
      <c r="U6479" t="s">
        <v>40</v>
      </c>
      <c r="V6479" t="s">
        <v>40</v>
      </c>
      <c r="W6479" t="s">
        <v>43</v>
      </c>
      <c r="X6479" t="s">
        <v>40</v>
      </c>
      <c r="Y6479" t="s">
        <v>40</v>
      </c>
      <c r="Z6479" t="s">
        <v>40</v>
      </c>
      <c r="AA6479" t="s">
        <v>51</v>
      </c>
      <c r="AB6479" t="s">
        <v>43</v>
      </c>
      <c r="AC6479" t="s">
        <v>46</v>
      </c>
      <c r="AD6479" s="10">
        <v>79.900000000000006</v>
      </c>
      <c r="AE6479" s="10">
        <v>3326.2</v>
      </c>
      <c r="AF6479" s="10">
        <v>0</v>
      </c>
      <c r="AG6479" s="10">
        <v>0</v>
      </c>
      <c r="AH6479" s="10">
        <v>1855.66</v>
      </c>
      <c r="AI6479" s="10">
        <v>5181.8599999999997</v>
      </c>
      <c r="AJ6479" t="s">
        <v>57</v>
      </c>
      <c r="AK6479" t="s">
        <v>117</v>
      </c>
      <c r="AL6479" t="s">
        <v>466</v>
      </c>
      <c r="AM6479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479" t="str">
        <f t="shared" si="202"/>
        <v>40-49</v>
      </c>
      <c r="AO6479">
        <f t="shared" si="203"/>
        <v>1</v>
      </c>
      <c r="AP6479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480" spans="1:42" x14ac:dyDescent="0.25">
      <c r="A6480" t="s">
        <v>7668</v>
      </c>
      <c r="B6480" t="s">
        <v>39</v>
      </c>
      <c r="C6480" s="1">
        <v>35</v>
      </c>
      <c r="D6480" t="s">
        <v>43</v>
      </c>
      <c r="E6480">
        <v>0</v>
      </c>
      <c r="F6480" t="s">
        <v>1541</v>
      </c>
      <c r="G6480" s="1">
        <v>90745</v>
      </c>
      <c r="H6480">
        <v>33.822294999999997</v>
      </c>
      <c r="I6480">
        <v>-118.26411</v>
      </c>
      <c r="J6480">
        <v>0</v>
      </c>
      <c r="K6480" s="1">
        <v>10</v>
      </c>
      <c r="L6480" t="s">
        <v>62</v>
      </c>
      <c r="M6480" t="s">
        <v>40</v>
      </c>
      <c r="N6480" s="10">
        <v>37.36</v>
      </c>
      <c r="O6480" t="s">
        <v>40</v>
      </c>
      <c r="P6480" t="s">
        <v>40</v>
      </c>
      <c r="Q6480" t="s">
        <v>55</v>
      </c>
      <c r="R6480">
        <v>28</v>
      </c>
      <c r="S6480" t="s">
        <v>40</v>
      </c>
      <c r="T6480" t="s">
        <v>43</v>
      </c>
      <c r="U6480" t="s">
        <v>43</v>
      </c>
      <c r="V6480" t="s">
        <v>43</v>
      </c>
      <c r="W6480" t="s">
        <v>40</v>
      </c>
      <c r="X6480" t="s">
        <v>40</v>
      </c>
      <c r="Y6480" t="s">
        <v>40</v>
      </c>
      <c r="Z6480" t="s">
        <v>40</v>
      </c>
      <c r="AA6480" t="s">
        <v>51</v>
      </c>
      <c r="AB6480" t="s">
        <v>40</v>
      </c>
      <c r="AC6480" t="s">
        <v>56</v>
      </c>
      <c r="AD6480" s="10">
        <v>98.7</v>
      </c>
      <c r="AE6480" s="10">
        <v>973.25</v>
      </c>
      <c r="AF6480" s="10">
        <v>0</v>
      </c>
      <c r="AG6480" s="10">
        <v>0</v>
      </c>
      <c r="AH6480" s="10">
        <v>373.6</v>
      </c>
      <c r="AI6480" s="10">
        <v>1346.85</v>
      </c>
      <c r="AJ6480" t="s">
        <v>57</v>
      </c>
      <c r="AK6480" t="s">
        <v>121</v>
      </c>
      <c r="AL6480" t="s">
        <v>195</v>
      </c>
      <c r="AM6480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480" t="str">
        <f t="shared" si="202"/>
        <v>30-39</v>
      </c>
      <c r="AO6480">
        <f t="shared" si="203"/>
        <v>1</v>
      </c>
      <c r="AP6480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481" spans="1:42" x14ac:dyDescent="0.25">
      <c r="A6481" t="s">
        <v>7669</v>
      </c>
      <c r="B6481" t="s">
        <v>39</v>
      </c>
      <c r="C6481" s="1">
        <v>47</v>
      </c>
      <c r="D6481" t="s">
        <v>40</v>
      </c>
      <c r="E6481">
        <v>0</v>
      </c>
      <c r="F6481" t="s">
        <v>1001</v>
      </c>
      <c r="G6481" s="1">
        <v>92211</v>
      </c>
      <c r="H6481">
        <v>33.762759000000003</v>
      </c>
      <c r="I6481">
        <v>-116.324817</v>
      </c>
      <c r="J6481">
        <v>1</v>
      </c>
      <c r="K6481" s="1">
        <v>26</v>
      </c>
      <c r="L6481" t="s">
        <v>42</v>
      </c>
      <c r="M6481" t="s">
        <v>40</v>
      </c>
      <c r="N6481" s="10">
        <v>15.37</v>
      </c>
      <c r="O6481" t="s">
        <v>43</v>
      </c>
      <c r="P6481" t="s">
        <v>40</v>
      </c>
      <c r="Q6481" t="s">
        <v>55</v>
      </c>
      <c r="R6481">
        <v>11</v>
      </c>
      <c r="S6481" t="s">
        <v>43</v>
      </c>
      <c r="T6481" t="s">
        <v>43</v>
      </c>
      <c r="U6481" t="s">
        <v>43</v>
      </c>
      <c r="V6481" t="s">
        <v>43</v>
      </c>
      <c r="W6481" t="s">
        <v>40</v>
      </c>
      <c r="X6481" t="s">
        <v>40</v>
      </c>
      <c r="Y6481" t="s">
        <v>40</v>
      </c>
      <c r="Z6481" t="s">
        <v>40</v>
      </c>
      <c r="AA6481" t="s">
        <v>51</v>
      </c>
      <c r="AB6481" t="s">
        <v>40</v>
      </c>
      <c r="AC6481" t="s">
        <v>56</v>
      </c>
      <c r="AD6481" s="10">
        <v>90.8</v>
      </c>
      <c r="AE6481" s="10">
        <v>2361.8000000000002</v>
      </c>
      <c r="AF6481" s="10">
        <v>0</v>
      </c>
      <c r="AG6481" s="10">
        <v>0</v>
      </c>
      <c r="AH6481" s="10">
        <v>399.62</v>
      </c>
      <c r="AI6481" s="10">
        <v>2761.42</v>
      </c>
      <c r="AJ6481" t="s">
        <v>57</v>
      </c>
      <c r="AK6481" t="s">
        <v>109</v>
      </c>
      <c r="AL6481" t="s">
        <v>110</v>
      </c>
      <c r="AM6481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481" t="str">
        <f t="shared" si="202"/>
        <v>40-49</v>
      </c>
      <c r="AO6481">
        <f t="shared" si="203"/>
        <v>1</v>
      </c>
      <c r="AP6481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482" spans="1:42" x14ac:dyDescent="0.25">
      <c r="A6482" t="s">
        <v>7670</v>
      </c>
      <c r="B6482" t="s">
        <v>39</v>
      </c>
      <c r="C6482" s="1">
        <v>48</v>
      </c>
      <c r="D6482" t="s">
        <v>40</v>
      </c>
      <c r="E6482">
        <v>3</v>
      </c>
      <c r="F6482" t="s">
        <v>494</v>
      </c>
      <c r="G6482" s="1">
        <v>91403</v>
      </c>
      <c r="H6482">
        <v>34.147148999999999</v>
      </c>
      <c r="I6482">
        <v>-118.463365</v>
      </c>
      <c r="J6482">
        <v>1</v>
      </c>
      <c r="K6482" s="1">
        <v>53</v>
      </c>
      <c r="L6482" t="s">
        <v>42</v>
      </c>
      <c r="M6482" t="s">
        <v>40</v>
      </c>
      <c r="N6482" s="10">
        <v>43.71</v>
      </c>
      <c r="O6482" t="s">
        <v>43</v>
      </c>
      <c r="P6482" t="s">
        <v>43</v>
      </c>
      <c r="AA6482" t="s">
        <v>73</v>
      </c>
      <c r="AB6482" t="s">
        <v>43</v>
      </c>
      <c r="AC6482" t="s">
        <v>46</v>
      </c>
      <c r="AD6482" s="10">
        <v>20.9</v>
      </c>
      <c r="AE6482" s="10">
        <v>1146.05</v>
      </c>
      <c r="AF6482" s="10">
        <v>0</v>
      </c>
      <c r="AG6482" s="10">
        <v>0</v>
      </c>
      <c r="AH6482" s="10">
        <v>2316.63</v>
      </c>
      <c r="AI6482" s="10">
        <v>3462.68</v>
      </c>
      <c r="AJ6482" t="s">
        <v>47</v>
      </c>
      <c r="AM648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482" t="str">
        <f t="shared" si="202"/>
        <v>40-49</v>
      </c>
      <c r="AO6482">
        <f t="shared" si="203"/>
        <v>0</v>
      </c>
      <c r="AP6482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483" spans="1:42" x14ac:dyDescent="0.25">
      <c r="A6483" t="s">
        <v>7671</v>
      </c>
      <c r="B6483" t="s">
        <v>39</v>
      </c>
      <c r="C6483" s="1">
        <v>70</v>
      </c>
      <c r="D6483" t="s">
        <v>43</v>
      </c>
      <c r="E6483">
        <v>0</v>
      </c>
      <c r="F6483" t="s">
        <v>322</v>
      </c>
      <c r="G6483" s="1">
        <v>95819</v>
      </c>
      <c r="H6483">
        <v>38.567594</v>
      </c>
      <c r="I6483">
        <v>-121.437507</v>
      </c>
      <c r="J6483">
        <v>0</v>
      </c>
      <c r="K6483" s="1">
        <v>1</v>
      </c>
      <c r="L6483" t="s">
        <v>42</v>
      </c>
      <c r="M6483" t="s">
        <v>40</v>
      </c>
      <c r="N6483" s="10">
        <v>22.92</v>
      </c>
      <c r="O6483" t="s">
        <v>43</v>
      </c>
      <c r="P6483" t="s">
        <v>43</v>
      </c>
      <c r="AA6483" t="s">
        <v>51</v>
      </c>
      <c r="AB6483" t="s">
        <v>40</v>
      </c>
      <c r="AC6483" t="s">
        <v>56</v>
      </c>
      <c r="AD6483" s="10">
        <v>19.45</v>
      </c>
      <c r="AE6483" s="10">
        <v>19.45</v>
      </c>
      <c r="AF6483" s="10">
        <v>0</v>
      </c>
      <c r="AG6483" s="10">
        <v>0</v>
      </c>
      <c r="AH6483" s="10">
        <v>22.92</v>
      </c>
      <c r="AI6483" s="10">
        <v>42.37</v>
      </c>
      <c r="AJ6483" t="s">
        <v>57</v>
      </c>
      <c r="AK6483" t="s">
        <v>63</v>
      </c>
      <c r="AL6483" t="s">
        <v>101</v>
      </c>
      <c r="AM6483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483" t="str">
        <f t="shared" si="202"/>
        <v>60-80</v>
      </c>
      <c r="AO6483">
        <f t="shared" si="203"/>
        <v>1</v>
      </c>
      <c r="AP6483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484" spans="1:42" x14ac:dyDescent="0.25">
      <c r="A6484" t="s">
        <v>7672</v>
      </c>
      <c r="B6484" t="s">
        <v>39</v>
      </c>
      <c r="C6484" s="1">
        <v>45</v>
      </c>
      <c r="D6484" t="s">
        <v>43</v>
      </c>
      <c r="E6484">
        <v>2</v>
      </c>
      <c r="F6484" t="s">
        <v>5234</v>
      </c>
      <c r="G6484" s="1">
        <v>95944</v>
      </c>
      <c r="H6484">
        <v>39.564112999999999</v>
      </c>
      <c r="I6484">
        <v>-120.868836</v>
      </c>
      <c r="J6484">
        <v>0</v>
      </c>
      <c r="K6484" s="1">
        <v>50</v>
      </c>
      <c r="L6484" t="s">
        <v>76</v>
      </c>
      <c r="M6484" t="s">
        <v>40</v>
      </c>
      <c r="N6484" s="10">
        <v>36.11</v>
      </c>
      <c r="O6484" t="s">
        <v>43</v>
      </c>
      <c r="P6484" t="s">
        <v>40</v>
      </c>
      <c r="Q6484" t="s">
        <v>55</v>
      </c>
      <c r="R6484">
        <v>20</v>
      </c>
      <c r="S6484" t="s">
        <v>43</v>
      </c>
      <c r="T6484" t="s">
        <v>43</v>
      </c>
      <c r="U6484" t="s">
        <v>43</v>
      </c>
      <c r="V6484" t="s">
        <v>43</v>
      </c>
      <c r="W6484" t="s">
        <v>43</v>
      </c>
      <c r="X6484" t="s">
        <v>43</v>
      </c>
      <c r="Y6484" t="s">
        <v>43</v>
      </c>
      <c r="Z6484" t="s">
        <v>40</v>
      </c>
      <c r="AA6484" t="s">
        <v>73</v>
      </c>
      <c r="AB6484" t="s">
        <v>43</v>
      </c>
      <c r="AC6484" t="s">
        <v>46</v>
      </c>
      <c r="AD6484" s="10">
        <v>70.349999999999994</v>
      </c>
      <c r="AE6484" s="10">
        <v>3533.6</v>
      </c>
      <c r="AF6484" s="10">
        <v>0</v>
      </c>
      <c r="AG6484" s="10">
        <v>0</v>
      </c>
      <c r="AH6484" s="10">
        <v>1805.5</v>
      </c>
      <c r="AI6484" s="10">
        <v>5339.1</v>
      </c>
      <c r="AJ6484" t="s">
        <v>47</v>
      </c>
      <c r="AM648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484" t="str">
        <f t="shared" si="202"/>
        <v>40-49</v>
      </c>
      <c r="AO6484">
        <f t="shared" si="203"/>
        <v>0</v>
      </c>
      <c r="AP648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485" spans="1:42" x14ac:dyDescent="0.25">
      <c r="A6485" t="s">
        <v>7673</v>
      </c>
      <c r="B6485" t="s">
        <v>49</v>
      </c>
      <c r="C6485" s="1">
        <v>19</v>
      </c>
      <c r="D6485" t="s">
        <v>40</v>
      </c>
      <c r="E6485">
        <v>3</v>
      </c>
      <c r="F6485" t="s">
        <v>5027</v>
      </c>
      <c r="G6485" s="1">
        <v>91320</v>
      </c>
      <c r="H6485">
        <v>34.172071000000003</v>
      </c>
      <c r="I6485">
        <v>-118.946262</v>
      </c>
      <c r="J6485">
        <v>1</v>
      </c>
      <c r="K6485" s="1">
        <v>24</v>
      </c>
      <c r="L6485" t="s">
        <v>129</v>
      </c>
      <c r="M6485" t="s">
        <v>40</v>
      </c>
      <c r="N6485" s="10">
        <v>1.1399999999999999</v>
      </c>
      <c r="O6485" t="s">
        <v>40</v>
      </c>
      <c r="P6485" t="s">
        <v>43</v>
      </c>
      <c r="AA6485" t="s">
        <v>73</v>
      </c>
      <c r="AB6485" t="s">
        <v>40</v>
      </c>
      <c r="AC6485" t="s">
        <v>56</v>
      </c>
      <c r="AD6485" s="10">
        <v>24.1</v>
      </c>
      <c r="AE6485" s="10">
        <v>587.4</v>
      </c>
      <c r="AF6485" s="10">
        <v>0</v>
      </c>
      <c r="AG6485" s="10">
        <v>0</v>
      </c>
      <c r="AH6485" s="10">
        <v>27.36</v>
      </c>
      <c r="AI6485" s="10">
        <v>614.76</v>
      </c>
      <c r="AJ6485" t="s">
        <v>47</v>
      </c>
      <c r="AM6485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6485" t="str">
        <f t="shared" si="202"/>
        <v>19-29</v>
      </c>
      <c r="AO6485">
        <f t="shared" si="203"/>
        <v>0</v>
      </c>
      <c r="AP6485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486" spans="1:42" x14ac:dyDescent="0.25">
      <c r="A6486" t="s">
        <v>7674</v>
      </c>
      <c r="B6486" t="s">
        <v>39</v>
      </c>
      <c r="C6486" s="1">
        <v>26</v>
      </c>
      <c r="D6486" t="s">
        <v>40</v>
      </c>
      <c r="E6486">
        <v>2</v>
      </c>
      <c r="F6486" t="s">
        <v>2773</v>
      </c>
      <c r="G6486" s="1">
        <v>96057</v>
      </c>
      <c r="H6486">
        <v>41.251322000000002</v>
      </c>
      <c r="I6486">
        <v>-122.105209</v>
      </c>
      <c r="J6486">
        <v>6</v>
      </c>
      <c r="K6486" s="1">
        <v>38</v>
      </c>
      <c r="L6486" t="s">
        <v>42</v>
      </c>
      <c r="M6486" t="s">
        <v>40</v>
      </c>
      <c r="N6486" s="10">
        <v>2.86</v>
      </c>
      <c r="O6486" t="s">
        <v>43</v>
      </c>
      <c r="P6486" t="s">
        <v>43</v>
      </c>
      <c r="AA6486" t="s">
        <v>51</v>
      </c>
      <c r="AB6486" t="s">
        <v>43</v>
      </c>
      <c r="AC6486" t="s">
        <v>46</v>
      </c>
      <c r="AD6486" s="10">
        <v>20.45</v>
      </c>
      <c r="AE6486" s="10">
        <v>781.25</v>
      </c>
      <c r="AF6486" s="10">
        <v>0</v>
      </c>
      <c r="AG6486" s="10">
        <v>0</v>
      </c>
      <c r="AH6486" s="10">
        <v>108.68</v>
      </c>
      <c r="AI6486" s="10">
        <v>889.93</v>
      </c>
      <c r="AJ6486" t="s">
        <v>47</v>
      </c>
      <c r="AM6486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486" t="str">
        <f t="shared" si="202"/>
        <v>19-29</v>
      </c>
      <c r="AO6486">
        <f t="shared" si="203"/>
        <v>0</v>
      </c>
      <c r="AP6486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487" spans="1:42" x14ac:dyDescent="0.25">
      <c r="A6487" t="s">
        <v>7675</v>
      </c>
      <c r="B6487" t="s">
        <v>49</v>
      </c>
      <c r="C6487" s="1">
        <v>27</v>
      </c>
      <c r="D6487" t="s">
        <v>40</v>
      </c>
      <c r="E6487">
        <v>0</v>
      </c>
      <c r="F6487" t="s">
        <v>4026</v>
      </c>
      <c r="G6487" s="1">
        <v>94706</v>
      </c>
      <c r="H6487">
        <v>37.890273999999998</v>
      </c>
      <c r="I6487">
        <v>-122.295192</v>
      </c>
      <c r="J6487">
        <v>1</v>
      </c>
      <c r="K6487" s="1">
        <v>14</v>
      </c>
      <c r="L6487" t="s">
        <v>42</v>
      </c>
      <c r="M6487" t="s">
        <v>40</v>
      </c>
      <c r="N6487" s="10">
        <v>21.3</v>
      </c>
      <c r="O6487" t="s">
        <v>40</v>
      </c>
      <c r="P6487" t="s">
        <v>40</v>
      </c>
      <c r="Q6487" t="s">
        <v>55</v>
      </c>
      <c r="R6487">
        <v>42</v>
      </c>
      <c r="S6487" t="s">
        <v>43</v>
      </c>
      <c r="T6487" t="s">
        <v>43</v>
      </c>
      <c r="U6487" t="s">
        <v>43</v>
      </c>
      <c r="V6487" t="s">
        <v>43</v>
      </c>
      <c r="W6487" t="s">
        <v>43</v>
      </c>
      <c r="X6487" t="s">
        <v>40</v>
      </c>
      <c r="Y6487" t="s">
        <v>40</v>
      </c>
      <c r="Z6487" t="s">
        <v>40</v>
      </c>
      <c r="AA6487" t="s">
        <v>51</v>
      </c>
      <c r="AB6487" t="s">
        <v>40</v>
      </c>
      <c r="AC6487" t="s">
        <v>56</v>
      </c>
      <c r="AD6487" s="10">
        <v>85.15</v>
      </c>
      <c r="AE6487" s="10">
        <v>1139.2</v>
      </c>
      <c r="AF6487" s="10">
        <v>38.479999999999997</v>
      </c>
      <c r="AG6487" s="10">
        <v>0</v>
      </c>
      <c r="AH6487" s="10">
        <v>298.2</v>
      </c>
      <c r="AI6487" s="10">
        <v>1398.92</v>
      </c>
      <c r="AJ6487" t="s">
        <v>57</v>
      </c>
      <c r="AK6487" t="s">
        <v>63</v>
      </c>
      <c r="AL6487" t="s">
        <v>1887</v>
      </c>
      <c r="AM6487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6487" t="str">
        <f t="shared" si="202"/>
        <v>19-29</v>
      </c>
      <c r="AO6487">
        <f t="shared" si="203"/>
        <v>1</v>
      </c>
      <c r="AP648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488" spans="1:42" x14ac:dyDescent="0.25">
      <c r="A6488" t="s">
        <v>7676</v>
      </c>
      <c r="B6488" t="s">
        <v>39</v>
      </c>
      <c r="C6488" s="1">
        <v>69</v>
      </c>
      <c r="D6488" t="s">
        <v>40</v>
      </c>
      <c r="E6488">
        <v>0</v>
      </c>
      <c r="F6488" t="s">
        <v>5007</v>
      </c>
      <c r="G6488" s="1">
        <v>93627</v>
      </c>
      <c r="H6488">
        <v>36.520536999999997</v>
      </c>
      <c r="I6488">
        <v>-120.118055</v>
      </c>
      <c r="J6488">
        <v>1</v>
      </c>
      <c r="K6488" s="1">
        <v>24</v>
      </c>
      <c r="L6488" t="s">
        <v>42</v>
      </c>
      <c r="M6488" t="s">
        <v>40</v>
      </c>
      <c r="N6488" s="10">
        <v>13.38</v>
      </c>
      <c r="O6488" t="s">
        <v>40</v>
      </c>
      <c r="P6488" t="s">
        <v>40</v>
      </c>
      <c r="Q6488" t="s">
        <v>55</v>
      </c>
      <c r="R6488">
        <v>12</v>
      </c>
      <c r="S6488" t="s">
        <v>43</v>
      </c>
      <c r="T6488" t="s">
        <v>43</v>
      </c>
      <c r="U6488" t="s">
        <v>43</v>
      </c>
      <c r="V6488" t="s">
        <v>43</v>
      </c>
      <c r="W6488" t="s">
        <v>40</v>
      </c>
      <c r="X6488" t="s">
        <v>40</v>
      </c>
      <c r="Y6488" t="s">
        <v>40</v>
      </c>
      <c r="Z6488" t="s">
        <v>40</v>
      </c>
      <c r="AA6488" t="s">
        <v>51</v>
      </c>
      <c r="AB6488" t="s">
        <v>40</v>
      </c>
      <c r="AC6488" t="s">
        <v>56</v>
      </c>
      <c r="AD6488" s="10">
        <v>93.55</v>
      </c>
      <c r="AE6488" s="10">
        <v>2264.0500000000002</v>
      </c>
      <c r="AF6488" s="10">
        <v>0</v>
      </c>
      <c r="AG6488" s="10">
        <v>0</v>
      </c>
      <c r="AH6488" s="10">
        <v>321.12</v>
      </c>
      <c r="AI6488" s="10">
        <v>2585.17</v>
      </c>
      <c r="AJ6488" t="s">
        <v>57</v>
      </c>
      <c r="AK6488" t="s">
        <v>117</v>
      </c>
      <c r="AL6488" t="s">
        <v>466</v>
      </c>
      <c r="AM6488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6488" t="str">
        <f t="shared" si="202"/>
        <v>60-80</v>
      </c>
      <c r="AO6488">
        <f t="shared" si="203"/>
        <v>1</v>
      </c>
      <c r="AP6488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489" spans="1:42" x14ac:dyDescent="0.25">
      <c r="A6489" t="s">
        <v>7677</v>
      </c>
      <c r="B6489" t="s">
        <v>49</v>
      </c>
      <c r="C6489" s="1">
        <v>65</v>
      </c>
      <c r="D6489" t="s">
        <v>43</v>
      </c>
      <c r="E6489">
        <v>0</v>
      </c>
      <c r="F6489" t="s">
        <v>1353</v>
      </c>
      <c r="G6489" s="1">
        <v>95251</v>
      </c>
      <c r="H6489">
        <v>38.055562000000002</v>
      </c>
      <c r="I6489">
        <v>-120.456298</v>
      </c>
      <c r="J6489">
        <v>0</v>
      </c>
      <c r="K6489" s="1">
        <v>19</v>
      </c>
      <c r="L6489" t="s">
        <v>62</v>
      </c>
      <c r="M6489" t="s">
        <v>40</v>
      </c>
      <c r="N6489" s="10">
        <v>32.770000000000003</v>
      </c>
      <c r="O6489" t="s">
        <v>43</v>
      </c>
      <c r="P6489" t="s">
        <v>40</v>
      </c>
      <c r="Q6489" t="s">
        <v>55</v>
      </c>
      <c r="R6489">
        <v>4</v>
      </c>
      <c r="S6489" t="s">
        <v>43</v>
      </c>
      <c r="T6489" t="s">
        <v>43</v>
      </c>
      <c r="U6489" t="s">
        <v>40</v>
      </c>
      <c r="V6489" t="s">
        <v>43</v>
      </c>
      <c r="W6489" t="s">
        <v>40</v>
      </c>
      <c r="X6489" t="s">
        <v>40</v>
      </c>
      <c r="Y6489" t="s">
        <v>40</v>
      </c>
      <c r="Z6489" t="s">
        <v>40</v>
      </c>
      <c r="AA6489" t="s">
        <v>51</v>
      </c>
      <c r="AB6489" t="s">
        <v>40</v>
      </c>
      <c r="AC6489" t="s">
        <v>46</v>
      </c>
      <c r="AD6489" s="10">
        <v>95.9</v>
      </c>
      <c r="AE6489" s="10">
        <v>1777.9</v>
      </c>
      <c r="AF6489" s="10">
        <v>0</v>
      </c>
      <c r="AG6489" s="10">
        <v>0</v>
      </c>
      <c r="AH6489" s="10">
        <v>622.63</v>
      </c>
      <c r="AI6489" s="10">
        <v>2400.5300000000002</v>
      </c>
      <c r="AJ6489" t="s">
        <v>57</v>
      </c>
      <c r="AK6489" t="s">
        <v>58</v>
      </c>
      <c r="AL6489" t="s">
        <v>59</v>
      </c>
      <c r="AM6489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6489" t="str">
        <f t="shared" si="202"/>
        <v>60-80</v>
      </c>
      <c r="AO6489">
        <f t="shared" si="203"/>
        <v>1</v>
      </c>
      <c r="AP6489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490" spans="1:42" x14ac:dyDescent="0.25">
      <c r="A6490" t="s">
        <v>7678</v>
      </c>
      <c r="B6490" t="s">
        <v>39</v>
      </c>
      <c r="C6490" s="1">
        <v>34</v>
      </c>
      <c r="D6490" t="s">
        <v>40</v>
      </c>
      <c r="E6490">
        <v>5</v>
      </c>
      <c r="F6490" t="s">
        <v>1687</v>
      </c>
      <c r="G6490" s="1">
        <v>90262</v>
      </c>
      <c r="H6490">
        <v>33.923572999999998</v>
      </c>
      <c r="I6490">
        <v>-118.200669</v>
      </c>
      <c r="J6490">
        <v>1</v>
      </c>
      <c r="K6490" s="1">
        <v>7</v>
      </c>
      <c r="L6490" t="s">
        <v>42</v>
      </c>
      <c r="M6490" t="s">
        <v>40</v>
      </c>
      <c r="N6490" s="10">
        <v>8.69</v>
      </c>
      <c r="O6490" t="s">
        <v>43</v>
      </c>
      <c r="P6490" t="s">
        <v>40</v>
      </c>
      <c r="Q6490" t="s">
        <v>55</v>
      </c>
      <c r="R6490">
        <v>53</v>
      </c>
      <c r="S6490" t="s">
        <v>43</v>
      </c>
      <c r="T6490" t="s">
        <v>43</v>
      </c>
      <c r="U6490" t="s">
        <v>40</v>
      </c>
      <c r="V6490" t="s">
        <v>43</v>
      </c>
      <c r="W6490" t="s">
        <v>43</v>
      </c>
      <c r="X6490" t="s">
        <v>43</v>
      </c>
      <c r="Y6490" t="s">
        <v>43</v>
      </c>
      <c r="Z6490" t="s">
        <v>40</v>
      </c>
      <c r="AA6490" t="s">
        <v>51</v>
      </c>
      <c r="AB6490" t="s">
        <v>40</v>
      </c>
      <c r="AC6490" t="s">
        <v>56</v>
      </c>
      <c r="AD6490" s="10">
        <v>75.150000000000006</v>
      </c>
      <c r="AE6490" s="10">
        <v>496.9</v>
      </c>
      <c r="AF6490" s="10">
        <v>0</v>
      </c>
      <c r="AG6490" s="10">
        <v>0</v>
      </c>
      <c r="AH6490" s="10">
        <v>60.83</v>
      </c>
      <c r="AI6490" s="10">
        <v>557.73</v>
      </c>
      <c r="AJ6490" t="s">
        <v>57</v>
      </c>
      <c r="AK6490" t="s">
        <v>63</v>
      </c>
      <c r="AL6490" t="s">
        <v>433</v>
      </c>
      <c r="AM6490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490" t="str">
        <f t="shared" si="202"/>
        <v>30-39</v>
      </c>
      <c r="AO6490">
        <f t="shared" si="203"/>
        <v>1</v>
      </c>
      <c r="AP6490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491" spans="1:42" x14ac:dyDescent="0.25">
      <c r="A6491" t="s">
        <v>7679</v>
      </c>
      <c r="B6491" t="s">
        <v>39</v>
      </c>
      <c r="C6491" s="1">
        <v>25</v>
      </c>
      <c r="D6491" t="s">
        <v>40</v>
      </c>
      <c r="E6491">
        <v>0</v>
      </c>
      <c r="F6491" t="s">
        <v>3606</v>
      </c>
      <c r="G6491" s="1">
        <v>96142</v>
      </c>
      <c r="H6491">
        <v>39.061227000000002</v>
      </c>
      <c r="I6491">
        <v>-120.179546</v>
      </c>
      <c r="J6491">
        <v>4</v>
      </c>
      <c r="K6491" s="1">
        <v>42</v>
      </c>
      <c r="L6491" t="s">
        <v>42</v>
      </c>
      <c r="M6491" t="s">
        <v>40</v>
      </c>
      <c r="N6491" s="10">
        <v>9.84</v>
      </c>
      <c r="O6491" t="s">
        <v>40</v>
      </c>
      <c r="P6491" t="s">
        <v>40</v>
      </c>
      <c r="Q6491" t="s">
        <v>79</v>
      </c>
      <c r="R6491">
        <v>52</v>
      </c>
      <c r="S6491" t="s">
        <v>40</v>
      </c>
      <c r="T6491" t="s">
        <v>43</v>
      </c>
      <c r="U6491" t="s">
        <v>40</v>
      </c>
      <c r="V6491" t="s">
        <v>40</v>
      </c>
      <c r="W6491" t="s">
        <v>40</v>
      </c>
      <c r="X6491" t="s">
        <v>40</v>
      </c>
      <c r="Y6491" t="s">
        <v>40</v>
      </c>
      <c r="Z6491" t="s">
        <v>40</v>
      </c>
      <c r="AA6491" t="s">
        <v>73</v>
      </c>
      <c r="AB6491" t="s">
        <v>43</v>
      </c>
      <c r="AC6491" t="s">
        <v>46</v>
      </c>
      <c r="AD6491" s="10">
        <v>84.35</v>
      </c>
      <c r="AE6491" s="10">
        <v>3571.6</v>
      </c>
      <c r="AF6491" s="10">
        <v>0</v>
      </c>
      <c r="AG6491" s="10">
        <v>0</v>
      </c>
      <c r="AH6491" s="10">
        <v>413.28</v>
      </c>
      <c r="AI6491" s="10">
        <v>3984.88</v>
      </c>
      <c r="AJ6491" t="s">
        <v>47</v>
      </c>
      <c r="AM6491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491" t="str">
        <f t="shared" si="202"/>
        <v>19-29</v>
      </c>
      <c r="AO6491">
        <f t="shared" si="203"/>
        <v>0</v>
      </c>
      <c r="AP6491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492" spans="1:42" x14ac:dyDescent="0.25">
      <c r="A6492" t="s">
        <v>7680</v>
      </c>
      <c r="B6492" t="s">
        <v>39</v>
      </c>
      <c r="C6492" s="1">
        <v>38</v>
      </c>
      <c r="D6492" t="s">
        <v>40</v>
      </c>
      <c r="E6492">
        <v>0</v>
      </c>
      <c r="F6492" t="s">
        <v>391</v>
      </c>
      <c r="G6492" s="1">
        <v>94124</v>
      </c>
      <c r="H6492">
        <v>37.731504999999999</v>
      </c>
      <c r="I6492">
        <v>-122.38453199999999</v>
      </c>
      <c r="J6492">
        <v>1</v>
      </c>
      <c r="K6492" s="1">
        <v>63</v>
      </c>
      <c r="L6492" t="s">
        <v>76</v>
      </c>
      <c r="M6492" t="s">
        <v>40</v>
      </c>
      <c r="N6492" s="10">
        <v>49.08</v>
      </c>
      <c r="O6492" t="s">
        <v>40</v>
      </c>
      <c r="P6492" t="s">
        <v>40</v>
      </c>
      <c r="Q6492" t="s">
        <v>44</v>
      </c>
      <c r="R6492">
        <v>24</v>
      </c>
      <c r="S6492" t="s">
        <v>40</v>
      </c>
      <c r="T6492" t="s">
        <v>40</v>
      </c>
      <c r="U6492" t="s">
        <v>43</v>
      </c>
      <c r="V6492" t="s">
        <v>43</v>
      </c>
      <c r="W6492" t="s">
        <v>40</v>
      </c>
      <c r="X6492" t="s">
        <v>40</v>
      </c>
      <c r="Y6492" t="s">
        <v>40</v>
      </c>
      <c r="Z6492" t="s">
        <v>43</v>
      </c>
      <c r="AA6492" t="s">
        <v>45</v>
      </c>
      <c r="AB6492" t="s">
        <v>40</v>
      </c>
      <c r="AC6492" t="s">
        <v>46</v>
      </c>
      <c r="AD6492" s="10">
        <v>79.7</v>
      </c>
      <c r="AE6492" s="10">
        <v>4786.1499999999996</v>
      </c>
      <c r="AF6492" s="10">
        <v>0</v>
      </c>
      <c r="AG6492" s="10">
        <v>30</v>
      </c>
      <c r="AH6492" s="10">
        <v>3092.04</v>
      </c>
      <c r="AI6492" s="10">
        <v>7908.19</v>
      </c>
      <c r="AJ6492" t="s">
        <v>47</v>
      </c>
      <c r="AM649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492" t="str">
        <f t="shared" si="202"/>
        <v>30-39</v>
      </c>
      <c r="AO6492">
        <f t="shared" si="203"/>
        <v>0</v>
      </c>
      <c r="AP649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493" spans="1:42" x14ac:dyDescent="0.25">
      <c r="A6493" t="s">
        <v>7681</v>
      </c>
      <c r="B6493" t="s">
        <v>49</v>
      </c>
      <c r="C6493" s="1">
        <v>20</v>
      </c>
      <c r="D6493" t="s">
        <v>40</v>
      </c>
      <c r="E6493">
        <v>0</v>
      </c>
      <c r="F6493" t="s">
        <v>2959</v>
      </c>
      <c r="G6493" s="1">
        <v>95963</v>
      </c>
      <c r="H6493">
        <v>39.748036999999997</v>
      </c>
      <c r="I6493">
        <v>-122.30216900000001</v>
      </c>
      <c r="J6493">
        <v>10</v>
      </c>
      <c r="K6493" s="1">
        <v>56</v>
      </c>
      <c r="L6493" t="s">
        <v>42</v>
      </c>
      <c r="M6493" t="s">
        <v>43</v>
      </c>
      <c r="P6493" t="s">
        <v>40</v>
      </c>
      <c r="Q6493" t="s">
        <v>79</v>
      </c>
      <c r="R6493">
        <v>30</v>
      </c>
      <c r="S6493" t="s">
        <v>43</v>
      </c>
      <c r="T6493" t="s">
        <v>43</v>
      </c>
      <c r="U6493" t="s">
        <v>40</v>
      </c>
      <c r="V6493" t="s">
        <v>40</v>
      </c>
      <c r="W6493" t="s">
        <v>40</v>
      </c>
      <c r="X6493" t="s">
        <v>40</v>
      </c>
      <c r="Y6493" t="s">
        <v>40</v>
      </c>
      <c r="Z6493" t="s">
        <v>43</v>
      </c>
      <c r="AA6493" t="s">
        <v>45</v>
      </c>
      <c r="AB6493" t="s">
        <v>40</v>
      </c>
      <c r="AC6493" t="s">
        <v>56</v>
      </c>
      <c r="AD6493" s="10">
        <v>54.05</v>
      </c>
      <c r="AE6493" s="10">
        <v>2959.8</v>
      </c>
      <c r="AF6493" s="10">
        <v>0</v>
      </c>
      <c r="AG6493" s="10">
        <v>40</v>
      </c>
      <c r="AH6493" s="10">
        <v>0</v>
      </c>
      <c r="AI6493" s="10">
        <v>2999.8</v>
      </c>
      <c r="AJ6493" t="s">
        <v>47</v>
      </c>
      <c r="AM649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493" t="str">
        <f t="shared" si="202"/>
        <v>19-29</v>
      </c>
      <c r="AO6493">
        <f t="shared" si="203"/>
        <v>0</v>
      </c>
      <c r="AP6493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6494" spans="1:42" x14ac:dyDescent="0.25">
      <c r="A6494" t="s">
        <v>7682</v>
      </c>
      <c r="B6494" t="s">
        <v>49</v>
      </c>
      <c r="C6494" s="1">
        <v>28</v>
      </c>
      <c r="D6494" t="s">
        <v>40</v>
      </c>
      <c r="E6494">
        <v>0</v>
      </c>
      <c r="F6494" t="s">
        <v>211</v>
      </c>
      <c r="G6494" s="1">
        <v>93706</v>
      </c>
      <c r="H6494">
        <v>36.654614000000002</v>
      </c>
      <c r="I6494">
        <v>-119.903674</v>
      </c>
      <c r="J6494">
        <v>1</v>
      </c>
      <c r="K6494" s="1">
        <v>13</v>
      </c>
      <c r="L6494" t="s">
        <v>42</v>
      </c>
      <c r="M6494" t="s">
        <v>43</v>
      </c>
      <c r="P6494" t="s">
        <v>40</v>
      </c>
      <c r="Q6494" t="s">
        <v>44</v>
      </c>
      <c r="R6494">
        <v>71</v>
      </c>
      <c r="S6494" t="s">
        <v>40</v>
      </c>
      <c r="T6494" t="s">
        <v>43</v>
      </c>
      <c r="U6494" t="s">
        <v>43</v>
      </c>
      <c r="V6494" t="s">
        <v>40</v>
      </c>
      <c r="W6494" t="s">
        <v>40</v>
      </c>
      <c r="X6494" t="s">
        <v>40</v>
      </c>
      <c r="Y6494" t="s">
        <v>40</v>
      </c>
      <c r="Z6494" t="s">
        <v>40</v>
      </c>
      <c r="AA6494" t="s">
        <v>51</v>
      </c>
      <c r="AB6494" t="s">
        <v>40</v>
      </c>
      <c r="AC6494" t="s">
        <v>56</v>
      </c>
      <c r="AD6494" s="10">
        <v>54.45</v>
      </c>
      <c r="AE6494" s="10">
        <v>706.85</v>
      </c>
      <c r="AF6494" s="10">
        <v>0</v>
      </c>
      <c r="AG6494" s="10">
        <v>0</v>
      </c>
      <c r="AH6494" s="10">
        <v>0</v>
      </c>
      <c r="AI6494" s="10">
        <v>706.85</v>
      </c>
      <c r="AJ6494" t="s">
        <v>57</v>
      </c>
      <c r="AK6494" t="s">
        <v>63</v>
      </c>
      <c r="AL6494" t="s">
        <v>67</v>
      </c>
      <c r="AM6494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6494" t="str">
        <f t="shared" si="202"/>
        <v>19-29</v>
      </c>
      <c r="AO6494">
        <f t="shared" si="203"/>
        <v>1</v>
      </c>
      <c r="AP6494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6495" spans="1:42" x14ac:dyDescent="0.25">
      <c r="A6495" t="s">
        <v>7683</v>
      </c>
      <c r="B6495" t="s">
        <v>49</v>
      </c>
      <c r="C6495" s="1">
        <v>42</v>
      </c>
      <c r="D6495" t="s">
        <v>43</v>
      </c>
      <c r="E6495">
        <v>0</v>
      </c>
      <c r="F6495" t="s">
        <v>1122</v>
      </c>
      <c r="G6495" s="1">
        <v>95969</v>
      </c>
      <c r="H6495">
        <v>39.696759999999998</v>
      </c>
      <c r="I6495">
        <v>-121.644379</v>
      </c>
      <c r="J6495">
        <v>0</v>
      </c>
      <c r="K6495" s="1">
        <v>37</v>
      </c>
      <c r="L6495" t="s">
        <v>129</v>
      </c>
      <c r="M6495" t="s">
        <v>40</v>
      </c>
      <c r="N6495" s="10">
        <v>13.04</v>
      </c>
      <c r="O6495" t="s">
        <v>40</v>
      </c>
      <c r="P6495" t="s">
        <v>40</v>
      </c>
      <c r="Q6495" t="s">
        <v>79</v>
      </c>
      <c r="R6495">
        <v>14</v>
      </c>
      <c r="S6495" t="s">
        <v>40</v>
      </c>
      <c r="T6495" t="s">
        <v>40</v>
      </c>
      <c r="U6495" t="s">
        <v>40</v>
      </c>
      <c r="V6495" t="s">
        <v>40</v>
      </c>
      <c r="W6495" t="s">
        <v>43</v>
      </c>
      <c r="X6495" t="s">
        <v>43</v>
      </c>
      <c r="Y6495" t="s">
        <v>43</v>
      </c>
      <c r="Z6495" t="s">
        <v>40</v>
      </c>
      <c r="AA6495" t="s">
        <v>45</v>
      </c>
      <c r="AB6495" t="s">
        <v>43</v>
      </c>
      <c r="AC6495" t="s">
        <v>56</v>
      </c>
      <c r="AD6495" s="10">
        <v>67.45</v>
      </c>
      <c r="AE6495" s="10">
        <v>2443.3000000000002</v>
      </c>
      <c r="AF6495" s="10">
        <v>0</v>
      </c>
      <c r="AG6495" s="10">
        <v>0</v>
      </c>
      <c r="AH6495" s="10">
        <v>482.48</v>
      </c>
      <c r="AI6495" s="10">
        <v>2925.78</v>
      </c>
      <c r="AJ6495" t="s">
        <v>47</v>
      </c>
      <c r="AM6495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495" t="str">
        <f t="shared" si="202"/>
        <v>40-49</v>
      </c>
      <c r="AO6495">
        <f t="shared" si="203"/>
        <v>0</v>
      </c>
      <c r="AP649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496" spans="1:42" x14ac:dyDescent="0.25">
      <c r="A6496" t="s">
        <v>7684</v>
      </c>
      <c r="B6496" t="s">
        <v>39</v>
      </c>
      <c r="C6496" s="1">
        <v>70</v>
      </c>
      <c r="D6496" t="s">
        <v>43</v>
      </c>
      <c r="E6496">
        <v>0</v>
      </c>
      <c r="F6496" t="s">
        <v>305</v>
      </c>
      <c r="G6496" s="1">
        <v>94709</v>
      </c>
      <c r="H6496">
        <v>37.878554000000001</v>
      </c>
      <c r="I6496">
        <v>-122.26609000000001</v>
      </c>
      <c r="J6496">
        <v>0</v>
      </c>
      <c r="K6496" s="1">
        <v>18</v>
      </c>
      <c r="L6496" t="s">
        <v>42</v>
      </c>
      <c r="M6496" t="s">
        <v>40</v>
      </c>
      <c r="N6496" s="10">
        <v>25.7</v>
      </c>
      <c r="O6496" t="s">
        <v>43</v>
      </c>
      <c r="P6496" t="s">
        <v>40</v>
      </c>
      <c r="Q6496" t="s">
        <v>55</v>
      </c>
      <c r="R6496">
        <v>23</v>
      </c>
      <c r="S6496" t="s">
        <v>43</v>
      </c>
      <c r="T6496" t="s">
        <v>43</v>
      </c>
      <c r="U6496" t="s">
        <v>40</v>
      </c>
      <c r="V6496" t="s">
        <v>43</v>
      </c>
      <c r="W6496" t="s">
        <v>43</v>
      </c>
      <c r="X6496" t="s">
        <v>40</v>
      </c>
      <c r="Y6496" t="s">
        <v>43</v>
      </c>
      <c r="Z6496" t="s">
        <v>43</v>
      </c>
      <c r="AA6496" t="s">
        <v>73</v>
      </c>
      <c r="AB6496" t="s">
        <v>40</v>
      </c>
      <c r="AC6496" t="s">
        <v>56</v>
      </c>
      <c r="AD6496" s="10">
        <v>84.95</v>
      </c>
      <c r="AE6496" s="10">
        <v>1443.65</v>
      </c>
      <c r="AF6496" s="10">
        <v>4.76</v>
      </c>
      <c r="AG6496" s="10">
        <v>70</v>
      </c>
      <c r="AH6496" s="10">
        <v>462.6</v>
      </c>
      <c r="AI6496" s="10">
        <v>1971.49</v>
      </c>
      <c r="AJ6496" t="s">
        <v>47</v>
      </c>
      <c r="AM6496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6496" t="str">
        <f t="shared" si="202"/>
        <v>60-80</v>
      </c>
      <c r="AO6496">
        <f t="shared" si="203"/>
        <v>0</v>
      </c>
      <c r="AP649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497" spans="1:42" x14ac:dyDescent="0.25">
      <c r="A6497" t="s">
        <v>7685</v>
      </c>
      <c r="B6497" t="s">
        <v>49</v>
      </c>
      <c r="C6497" s="1">
        <v>42</v>
      </c>
      <c r="D6497" t="s">
        <v>43</v>
      </c>
      <c r="E6497">
        <v>0</v>
      </c>
      <c r="F6497" t="s">
        <v>1683</v>
      </c>
      <c r="G6497" s="1">
        <v>92257</v>
      </c>
      <c r="H6497">
        <v>33.345824999999998</v>
      </c>
      <c r="I6497">
        <v>-115.596574</v>
      </c>
      <c r="J6497">
        <v>0</v>
      </c>
      <c r="K6497" s="1">
        <v>44</v>
      </c>
      <c r="L6497" t="s">
        <v>76</v>
      </c>
      <c r="M6497" t="s">
        <v>40</v>
      </c>
      <c r="N6497" s="10">
        <v>34.979999999999997</v>
      </c>
      <c r="O6497" t="s">
        <v>43</v>
      </c>
      <c r="P6497" t="s">
        <v>40</v>
      </c>
      <c r="Q6497" t="s">
        <v>44</v>
      </c>
      <c r="R6497">
        <v>2</v>
      </c>
      <c r="S6497" t="s">
        <v>40</v>
      </c>
      <c r="T6497" t="s">
        <v>43</v>
      </c>
      <c r="U6497" t="s">
        <v>43</v>
      </c>
      <c r="V6497" t="s">
        <v>40</v>
      </c>
      <c r="W6497" t="s">
        <v>40</v>
      </c>
      <c r="X6497" t="s">
        <v>43</v>
      </c>
      <c r="Y6497" t="s">
        <v>43</v>
      </c>
      <c r="Z6497" t="s">
        <v>40</v>
      </c>
      <c r="AA6497" t="s">
        <v>45</v>
      </c>
      <c r="AB6497" t="s">
        <v>43</v>
      </c>
      <c r="AC6497" t="s">
        <v>56</v>
      </c>
      <c r="AD6497" s="10">
        <v>65.400000000000006</v>
      </c>
      <c r="AE6497" s="10">
        <v>2774.55</v>
      </c>
      <c r="AF6497" s="10">
        <v>0</v>
      </c>
      <c r="AG6497" s="10">
        <v>0</v>
      </c>
      <c r="AH6497" s="10">
        <v>1539.12</v>
      </c>
      <c r="AI6497" s="10">
        <v>4313.67</v>
      </c>
      <c r="AJ6497" t="s">
        <v>47</v>
      </c>
      <c r="AM6497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497" t="str">
        <f t="shared" si="202"/>
        <v>40-49</v>
      </c>
      <c r="AO6497">
        <f t="shared" si="203"/>
        <v>0</v>
      </c>
      <c r="AP649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498" spans="1:42" x14ac:dyDescent="0.25">
      <c r="A6498" t="s">
        <v>7686</v>
      </c>
      <c r="B6498" t="s">
        <v>39</v>
      </c>
      <c r="C6498" s="1">
        <v>57</v>
      </c>
      <c r="D6498" t="s">
        <v>43</v>
      </c>
      <c r="E6498">
        <v>0</v>
      </c>
      <c r="F6498" t="s">
        <v>1439</v>
      </c>
      <c r="G6498" s="1">
        <v>96136</v>
      </c>
      <c r="H6498">
        <v>40.345948999999997</v>
      </c>
      <c r="I6498">
        <v>-120.081187</v>
      </c>
      <c r="J6498">
        <v>0</v>
      </c>
      <c r="K6498" s="1">
        <v>7</v>
      </c>
      <c r="L6498" t="s">
        <v>54</v>
      </c>
      <c r="M6498" t="s">
        <v>40</v>
      </c>
      <c r="N6498" s="10">
        <v>23.35</v>
      </c>
      <c r="O6498" t="s">
        <v>43</v>
      </c>
      <c r="P6498" t="s">
        <v>40</v>
      </c>
      <c r="Q6498" t="s">
        <v>79</v>
      </c>
      <c r="R6498">
        <v>6</v>
      </c>
      <c r="S6498" t="s">
        <v>43</v>
      </c>
      <c r="T6498" t="s">
        <v>43</v>
      </c>
      <c r="U6498" t="s">
        <v>43</v>
      </c>
      <c r="V6498" t="s">
        <v>40</v>
      </c>
      <c r="W6498" t="s">
        <v>40</v>
      </c>
      <c r="X6498" t="s">
        <v>40</v>
      </c>
      <c r="Y6498" t="s">
        <v>40</v>
      </c>
      <c r="Z6498" t="s">
        <v>40</v>
      </c>
      <c r="AA6498" t="s">
        <v>51</v>
      </c>
      <c r="AB6498" t="s">
        <v>40</v>
      </c>
      <c r="AC6498" t="s">
        <v>46</v>
      </c>
      <c r="AD6498" s="10">
        <v>70.75</v>
      </c>
      <c r="AE6498" s="10">
        <v>450.8</v>
      </c>
      <c r="AF6498" s="10">
        <v>0</v>
      </c>
      <c r="AG6498" s="10">
        <v>0</v>
      </c>
      <c r="AH6498" s="10">
        <v>163.44999999999999</v>
      </c>
      <c r="AI6498" s="10">
        <v>614.25</v>
      </c>
      <c r="AJ6498" t="s">
        <v>57</v>
      </c>
      <c r="AK6498" t="s">
        <v>121</v>
      </c>
      <c r="AL6498" t="s">
        <v>195</v>
      </c>
      <c r="AM649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498" t="str">
        <f t="shared" si="202"/>
        <v>50-59</v>
      </c>
      <c r="AO6498">
        <f t="shared" si="203"/>
        <v>1</v>
      </c>
      <c r="AP649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499" spans="1:42" x14ac:dyDescent="0.25">
      <c r="A6499" t="s">
        <v>7687</v>
      </c>
      <c r="B6499" t="s">
        <v>39</v>
      </c>
      <c r="C6499" s="1">
        <v>51</v>
      </c>
      <c r="D6499" t="s">
        <v>43</v>
      </c>
      <c r="E6499">
        <v>0</v>
      </c>
      <c r="F6499" t="s">
        <v>391</v>
      </c>
      <c r="G6499" s="1">
        <v>94110</v>
      </c>
      <c r="H6499">
        <v>37.750020999999997</v>
      </c>
      <c r="I6499">
        <v>-122.415201</v>
      </c>
      <c r="J6499">
        <v>0</v>
      </c>
      <c r="K6499" s="1">
        <v>1</v>
      </c>
      <c r="L6499" t="s">
        <v>42</v>
      </c>
      <c r="M6499" t="s">
        <v>40</v>
      </c>
      <c r="N6499" s="10">
        <v>26.15</v>
      </c>
      <c r="O6499" t="s">
        <v>43</v>
      </c>
      <c r="P6499" t="s">
        <v>40</v>
      </c>
      <c r="Q6499" t="s">
        <v>79</v>
      </c>
      <c r="R6499">
        <v>26</v>
      </c>
      <c r="S6499" t="s">
        <v>43</v>
      </c>
      <c r="T6499" t="s">
        <v>43</v>
      </c>
      <c r="U6499" t="s">
        <v>43</v>
      </c>
      <c r="V6499" t="s">
        <v>43</v>
      </c>
      <c r="W6499" t="s">
        <v>43</v>
      </c>
      <c r="X6499" t="s">
        <v>43</v>
      </c>
      <c r="Y6499" t="s">
        <v>43</v>
      </c>
      <c r="Z6499" t="s">
        <v>40</v>
      </c>
      <c r="AA6499" t="s">
        <v>51</v>
      </c>
      <c r="AB6499" t="s">
        <v>40</v>
      </c>
      <c r="AC6499" t="s">
        <v>46</v>
      </c>
      <c r="AD6499" s="10">
        <v>44</v>
      </c>
      <c r="AE6499" s="10">
        <v>44</v>
      </c>
      <c r="AF6499" s="10">
        <v>0</v>
      </c>
      <c r="AG6499" s="10">
        <v>0</v>
      </c>
      <c r="AH6499" s="10">
        <v>26.15</v>
      </c>
      <c r="AI6499" s="10">
        <v>70.150000000000006</v>
      </c>
      <c r="AJ6499" t="s">
        <v>98</v>
      </c>
      <c r="AM6499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499" t="str">
        <f t="shared" si="202"/>
        <v>50-59</v>
      </c>
      <c r="AO6499">
        <f t="shared" si="203"/>
        <v>0</v>
      </c>
      <c r="AP6499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6500" spans="1:42" x14ac:dyDescent="0.25">
      <c r="A6500" t="s">
        <v>7688</v>
      </c>
      <c r="B6500" t="s">
        <v>39</v>
      </c>
      <c r="C6500" s="1">
        <v>56</v>
      </c>
      <c r="D6500" t="s">
        <v>40</v>
      </c>
      <c r="E6500">
        <v>2</v>
      </c>
      <c r="F6500" t="s">
        <v>1675</v>
      </c>
      <c r="G6500" s="1">
        <v>92249</v>
      </c>
      <c r="H6500">
        <v>32.730583000000003</v>
      </c>
      <c r="I6500">
        <v>-115.50108299999999</v>
      </c>
      <c r="J6500">
        <v>10</v>
      </c>
      <c r="K6500" s="1">
        <v>69</v>
      </c>
      <c r="L6500" t="s">
        <v>42</v>
      </c>
      <c r="M6500" t="s">
        <v>40</v>
      </c>
      <c r="N6500" s="10">
        <v>39.07</v>
      </c>
      <c r="O6500" t="s">
        <v>40</v>
      </c>
      <c r="P6500" t="s">
        <v>40</v>
      </c>
      <c r="Q6500" t="s">
        <v>79</v>
      </c>
      <c r="R6500">
        <v>19</v>
      </c>
      <c r="S6500" t="s">
        <v>40</v>
      </c>
      <c r="T6500" t="s">
        <v>43</v>
      </c>
      <c r="U6500" t="s">
        <v>43</v>
      </c>
      <c r="V6500" t="s">
        <v>40</v>
      </c>
      <c r="W6500" t="s">
        <v>43</v>
      </c>
      <c r="X6500" t="s">
        <v>43</v>
      </c>
      <c r="Y6500" t="s">
        <v>43</v>
      </c>
      <c r="Z6500" t="s">
        <v>40</v>
      </c>
      <c r="AA6500" t="s">
        <v>73</v>
      </c>
      <c r="AB6500" t="s">
        <v>43</v>
      </c>
      <c r="AC6500" t="s">
        <v>46</v>
      </c>
      <c r="AD6500" s="10">
        <v>61.4</v>
      </c>
      <c r="AE6500" s="10">
        <v>4059.85</v>
      </c>
      <c r="AF6500" s="10">
        <v>0</v>
      </c>
      <c r="AG6500" s="10">
        <v>0</v>
      </c>
      <c r="AH6500" s="10">
        <v>2695.83</v>
      </c>
      <c r="AI6500" s="10">
        <v>6755.68</v>
      </c>
      <c r="AJ6500" t="s">
        <v>47</v>
      </c>
      <c r="AM650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500" t="str">
        <f t="shared" si="202"/>
        <v>50-59</v>
      </c>
      <c r="AO6500">
        <f t="shared" si="203"/>
        <v>0</v>
      </c>
      <c r="AP6500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501" spans="1:42" x14ac:dyDescent="0.25">
      <c r="A6501" t="s">
        <v>7689</v>
      </c>
      <c r="B6501" t="s">
        <v>39</v>
      </c>
      <c r="C6501" s="1">
        <v>67</v>
      </c>
      <c r="D6501" t="s">
        <v>40</v>
      </c>
      <c r="E6501">
        <v>0</v>
      </c>
      <c r="F6501" t="s">
        <v>1240</v>
      </c>
      <c r="G6501" s="1">
        <v>95426</v>
      </c>
      <c r="H6501">
        <v>38.838087999999999</v>
      </c>
      <c r="I6501">
        <v>-122.73202999999999</v>
      </c>
      <c r="J6501">
        <v>5</v>
      </c>
      <c r="K6501" s="1">
        <v>55</v>
      </c>
      <c r="L6501" t="s">
        <v>42</v>
      </c>
      <c r="M6501" t="s">
        <v>40</v>
      </c>
      <c r="N6501" s="10">
        <v>33.21</v>
      </c>
      <c r="O6501" t="s">
        <v>43</v>
      </c>
      <c r="P6501" t="s">
        <v>40</v>
      </c>
      <c r="Q6501" t="s">
        <v>55</v>
      </c>
      <c r="R6501">
        <v>4</v>
      </c>
      <c r="S6501" t="s">
        <v>43</v>
      </c>
      <c r="T6501" t="s">
        <v>43</v>
      </c>
      <c r="U6501" t="s">
        <v>40</v>
      </c>
      <c r="V6501" t="s">
        <v>40</v>
      </c>
      <c r="W6501" t="s">
        <v>40</v>
      </c>
      <c r="X6501" t="s">
        <v>43</v>
      </c>
      <c r="Y6501" t="s">
        <v>43</v>
      </c>
      <c r="Z6501" t="s">
        <v>40</v>
      </c>
      <c r="AA6501" t="s">
        <v>73</v>
      </c>
      <c r="AB6501" t="s">
        <v>43</v>
      </c>
      <c r="AC6501" t="s">
        <v>46</v>
      </c>
      <c r="AD6501" s="10">
        <v>88.8</v>
      </c>
      <c r="AE6501" s="10">
        <v>4805.3</v>
      </c>
      <c r="AF6501" s="10">
        <v>0</v>
      </c>
      <c r="AG6501" s="10">
        <v>0</v>
      </c>
      <c r="AH6501" s="10">
        <v>1826.55</v>
      </c>
      <c r="AI6501" s="10">
        <v>6631.85</v>
      </c>
      <c r="AJ6501" t="s">
        <v>47</v>
      </c>
      <c r="AM6501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501" t="str">
        <f t="shared" si="202"/>
        <v>60-80</v>
      </c>
      <c r="AO6501">
        <f t="shared" si="203"/>
        <v>0</v>
      </c>
      <c r="AP6501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502" spans="1:42" x14ac:dyDescent="0.25">
      <c r="A6502" t="s">
        <v>7690</v>
      </c>
      <c r="B6502" t="s">
        <v>39</v>
      </c>
      <c r="C6502" s="1">
        <v>80</v>
      </c>
      <c r="D6502" t="s">
        <v>43</v>
      </c>
      <c r="E6502">
        <v>0</v>
      </c>
      <c r="F6502" t="s">
        <v>790</v>
      </c>
      <c r="G6502" s="1">
        <v>93621</v>
      </c>
      <c r="H6502">
        <v>36.789212999999997</v>
      </c>
      <c r="I6502">
        <v>-119.140338</v>
      </c>
      <c r="J6502">
        <v>0</v>
      </c>
      <c r="K6502" s="1">
        <v>14</v>
      </c>
      <c r="L6502" t="s">
        <v>42</v>
      </c>
      <c r="M6502" t="s">
        <v>40</v>
      </c>
      <c r="N6502" s="10">
        <v>29.96</v>
      </c>
      <c r="O6502" t="s">
        <v>40</v>
      </c>
      <c r="P6502" t="s">
        <v>40</v>
      </c>
      <c r="Q6502" t="s">
        <v>55</v>
      </c>
      <c r="R6502">
        <v>7</v>
      </c>
      <c r="S6502" t="s">
        <v>43</v>
      </c>
      <c r="T6502" t="s">
        <v>40</v>
      </c>
      <c r="U6502" t="s">
        <v>40</v>
      </c>
      <c r="V6502" t="s">
        <v>43</v>
      </c>
      <c r="W6502" t="s">
        <v>40</v>
      </c>
      <c r="X6502" t="s">
        <v>40</v>
      </c>
      <c r="Y6502" t="s">
        <v>43</v>
      </c>
      <c r="Z6502" t="s">
        <v>40</v>
      </c>
      <c r="AA6502" t="s">
        <v>51</v>
      </c>
      <c r="AB6502" t="s">
        <v>40</v>
      </c>
      <c r="AC6502" t="s">
        <v>56</v>
      </c>
      <c r="AD6502" s="10">
        <v>104.85</v>
      </c>
      <c r="AE6502" s="10">
        <v>1531.4</v>
      </c>
      <c r="AF6502" s="10">
        <v>0</v>
      </c>
      <c r="AG6502" s="10">
        <v>0</v>
      </c>
      <c r="AH6502" s="10">
        <v>419.44</v>
      </c>
      <c r="AI6502" s="10">
        <v>1950.84</v>
      </c>
      <c r="AJ6502" t="s">
        <v>57</v>
      </c>
      <c r="AK6502" t="s">
        <v>63</v>
      </c>
      <c r="AL6502" t="s">
        <v>64</v>
      </c>
      <c r="AM6502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6502" t="str">
        <f t="shared" si="202"/>
        <v>60-80</v>
      </c>
      <c r="AO6502">
        <f t="shared" si="203"/>
        <v>1</v>
      </c>
      <c r="AP6502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503" spans="1:42" x14ac:dyDescent="0.25">
      <c r="A6503" t="s">
        <v>7691</v>
      </c>
      <c r="B6503" t="s">
        <v>39</v>
      </c>
      <c r="C6503" s="1">
        <v>49</v>
      </c>
      <c r="D6503" t="s">
        <v>43</v>
      </c>
      <c r="E6503">
        <v>0</v>
      </c>
      <c r="F6503" t="s">
        <v>2959</v>
      </c>
      <c r="G6503" s="1">
        <v>95963</v>
      </c>
      <c r="H6503">
        <v>39.748036999999997</v>
      </c>
      <c r="I6503">
        <v>-122.30216900000001</v>
      </c>
      <c r="J6503">
        <v>0</v>
      </c>
      <c r="K6503" s="1">
        <v>1</v>
      </c>
      <c r="L6503" t="s">
        <v>42</v>
      </c>
      <c r="M6503" t="s">
        <v>40</v>
      </c>
      <c r="N6503" s="10">
        <v>18.34</v>
      </c>
      <c r="O6503" t="s">
        <v>43</v>
      </c>
      <c r="P6503" t="s">
        <v>40</v>
      </c>
      <c r="Q6503" t="s">
        <v>55</v>
      </c>
      <c r="R6503">
        <v>6</v>
      </c>
      <c r="S6503" t="s">
        <v>43</v>
      </c>
      <c r="T6503" t="s">
        <v>43</v>
      </c>
      <c r="U6503" t="s">
        <v>40</v>
      </c>
      <c r="V6503" t="s">
        <v>43</v>
      </c>
      <c r="W6503" t="s">
        <v>40</v>
      </c>
      <c r="X6503" t="s">
        <v>40</v>
      </c>
      <c r="Y6503" t="s">
        <v>40</v>
      </c>
      <c r="Z6503" t="s">
        <v>40</v>
      </c>
      <c r="AA6503" t="s">
        <v>51</v>
      </c>
      <c r="AB6503" t="s">
        <v>43</v>
      </c>
      <c r="AC6503" t="s">
        <v>56</v>
      </c>
      <c r="AD6503" s="10">
        <v>94.4</v>
      </c>
      <c r="AE6503" s="10">
        <v>94.4</v>
      </c>
      <c r="AF6503" s="10">
        <v>0</v>
      </c>
      <c r="AG6503" s="10">
        <v>0</v>
      </c>
      <c r="AH6503" s="10">
        <v>18.34</v>
      </c>
      <c r="AI6503" s="10">
        <v>112.74</v>
      </c>
      <c r="AJ6503" t="s">
        <v>57</v>
      </c>
      <c r="AK6503" t="s">
        <v>117</v>
      </c>
      <c r="AL6503" t="s">
        <v>240</v>
      </c>
      <c r="AM6503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503" t="str">
        <f t="shared" si="202"/>
        <v>40-49</v>
      </c>
      <c r="AO6503">
        <f t="shared" si="203"/>
        <v>1</v>
      </c>
      <c r="AP6503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504" spans="1:42" x14ac:dyDescent="0.25">
      <c r="A6504" t="s">
        <v>7692</v>
      </c>
      <c r="B6504" t="s">
        <v>49</v>
      </c>
      <c r="C6504" s="1">
        <v>30</v>
      </c>
      <c r="D6504" t="s">
        <v>40</v>
      </c>
      <c r="E6504">
        <v>3</v>
      </c>
      <c r="F6504" t="s">
        <v>3459</v>
      </c>
      <c r="G6504" s="1">
        <v>95690</v>
      </c>
      <c r="H6504">
        <v>38.240419000000003</v>
      </c>
      <c r="I6504">
        <v>-121.587535</v>
      </c>
      <c r="J6504">
        <v>10</v>
      </c>
      <c r="K6504" s="1">
        <v>47</v>
      </c>
      <c r="L6504" t="s">
        <v>76</v>
      </c>
      <c r="M6504" t="s">
        <v>40</v>
      </c>
      <c r="N6504" s="10">
        <v>11.74</v>
      </c>
      <c r="O6504" t="s">
        <v>40</v>
      </c>
      <c r="P6504" t="s">
        <v>40</v>
      </c>
      <c r="Q6504" t="s">
        <v>79</v>
      </c>
      <c r="R6504">
        <v>48</v>
      </c>
      <c r="S6504" t="s">
        <v>40</v>
      </c>
      <c r="T6504" t="s">
        <v>40</v>
      </c>
      <c r="U6504" t="s">
        <v>40</v>
      </c>
      <c r="V6504" t="s">
        <v>40</v>
      </c>
      <c r="W6504" t="s">
        <v>40</v>
      </c>
      <c r="X6504" t="s">
        <v>40</v>
      </c>
      <c r="Y6504" t="s">
        <v>40</v>
      </c>
      <c r="Z6504" t="s">
        <v>40</v>
      </c>
      <c r="AA6504" t="s">
        <v>73</v>
      </c>
      <c r="AB6504" t="s">
        <v>40</v>
      </c>
      <c r="AC6504" t="s">
        <v>183</v>
      </c>
      <c r="AD6504" s="10">
        <v>90.5</v>
      </c>
      <c r="AE6504" s="10">
        <v>4318.3500000000004</v>
      </c>
      <c r="AF6504" s="10">
        <v>0</v>
      </c>
      <c r="AG6504" s="10">
        <v>0</v>
      </c>
      <c r="AH6504" s="10">
        <v>551.78</v>
      </c>
      <c r="AI6504" s="10">
        <v>4870.13</v>
      </c>
      <c r="AJ6504" t="s">
        <v>47</v>
      </c>
      <c r="AM6504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504" t="str">
        <f t="shared" si="202"/>
        <v>30-39</v>
      </c>
      <c r="AO6504">
        <f t="shared" si="203"/>
        <v>0</v>
      </c>
      <c r="AP6504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505" spans="1:42" x14ac:dyDescent="0.25">
      <c r="A6505" t="s">
        <v>7693</v>
      </c>
      <c r="B6505" t="s">
        <v>49</v>
      </c>
      <c r="C6505" s="1">
        <v>64</v>
      </c>
      <c r="D6505" t="s">
        <v>40</v>
      </c>
      <c r="E6505">
        <v>0</v>
      </c>
      <c r="F6505" t="s">
        <v>135</v>
      </c>
      <c r="G6505" s="1">
        <v>90033</v>
      </c>
      <c r="H6505">
        <v>34.050198000000002</v>
      </c>
      <c r="I6505">
        <v>-118.21094600000001</v>
      </c>
      <c r="J6505">
        <v>9</v>
      </c>
      <c r="K6505" s="1">
        <v>72</v>
      </c>
      <c r="L6505" t="s">
        <v>42</v>
      </c>
      <c r="M6505" t="s">
        <v>40</v>
      </c>
      <c r="N6505" s="10">
        <v>16.579999999999998</v>
      </c>
      <c r="O6505" t="s">
        <v>40</v>
      </c>
      <c r="P6505" t="s">
        <v>40</v>
      </c>
      <c r="Q6505" t="s">
        <v>79</v>
      </c>
      <c r="R6505">
        <v>30</v>
      </c>
      <c r="S6505" t="s">
        <v>40</v>
      </c>
      <c r="T6505" t="s">
        <v>40</v>
      </c>
      <c r="U6505" t="s">
        <v>40</v>
      </c>
      <c r="V6505" t="s">
        <v>43</v>
      </c>
      <c r="W6505" t="s">
        <v>40</v>
      </c>
      <c r="X6505" t="s">
        <v>40</v>
      </c>
      <c r="Y6505" t="s">
        <v>40</v>
      </c>
      <c r="Z6505" t="s">
        <v>40</v>
      </c>
      <c r="AA6505" t="s">
        <v>73</v>
      </c>
      <c r="AB6505" t="s">
        <v>40</v>
      </c>
      <c r="AC6505" t="s">
        <v>56</v>
      </c>
      <c r="AD6505" s="10">
        <v>85.25</v>
      </c>
      <c r="AE6505" s="10">
        <v>6083.1</v>
      </c>
      <c r="AF6505" s="10">
        <v>0</v>
      </c>
      <c r="AG6505" s="10">
        <v>0</v>
      </c>
      <c r="AH6505" s="10">
        <v>1193.76</v>
      </c>
      <c r="AI6505" s="10">
        <v>7276.86</v>
      </c>
      <c r="AJ6505" t="s">
        <v>47</v>
      </c>
      <c r="AM6505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505" t="str">
        <f t="shared" si="202"/>
        <v>60-80</v>
      </c>
      <c r="AO6505">
        <f t="shared" si="203"/>
        <v>0</v>
      </c>
      <c r="AP650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506" spans="1:42" x14ac:dyDescent="0.25">
      <c r="A6506" t="s">
        <v>7694</v>
      </c>
      <c r="B6506" t="s">
        <v>39</v>
      </c>
      <c r="C6506" s="1">
        <v>39</v>
      </c>
      <c r="D6506" t="s">
        <v>43</v>
      </c>
      <c r="E6506">
        <v>0</v>
      </c>
      <c r="F6506" t="s">
        <v>402</v>
      </c>
      <c r="G6506" s="1">
        <v>94060</v>
      </c>
      <c r="H6506">
        <v>37.225650000000002</v>
      </c>
      <c r="I6506">
        <v>-122.297533</v>
      </c>
      <c r="J6506">
        <v>0</v>
      </c>
      <c r="K6506" s="1">
        <v>1</v>
      </c>
      <c r="L6506" t="s">
        <v>42</v>
      </c>
      <c r="M6506" t="s">
        <v>43</v>
      </c>
      <c r="P6506" t="s">
        <v>40</v>
      </c>
      <c r="Q6506" t="s">
        <v>79</v>
      </c>
      <c r="R6506">
        <v>12</v>
      </c>
      <c r="S6506" t="s">
        <v>43</v>
      </c>
      <c r="T6506" t="s">
        <v>43</v>
      </c>
      <c r="U6506" t="s">
        <v>43</v>
      </c>
      <c r="V6506" t="s">
        <v>43</v>
      </c>
      <c r="W6506" t="s">
        <v>43</v>
      </c>
      <c r="X6506" t="s">
        <v>43</v>
      </c>
      <c r="Y6506" t="s">
        <v>43</v>
      </c>
      <c r="Z6506" t="s">
        <v>40</v>
      </c>
      <c r="AA6506" t="s">
        <v>51</v>
      </c>
      <c r="AB6506" t="s">
        <v>43</v>
      </c>
      <c r="AC6506" t="s">
        <v>56</v>
      </c>
      <c r="AD6506" s="10">
        <v>24.6</v>
      </c>
      <c r="AE6506" s="10">
        <v>24.6</v>
      </c>
      <c r="AF6506" s="10">
        <v>0</v>
      </c>
      <c r="AG6506" s="10">
        <v>0</v>
      </c>
      <c r="AH6506" s="10">
        <v>0</v>
      </c>
      <c r="AI6506" s="10">
        <v>24.6</v>
      </c>
      <c r="AJ6506" t="s">
        <v>57</v>
      </c>
      <c r="AK6506" t="s">
        <v>117</v>
      </c>
      <c r="AL6506" t="s">
        <v>466</v>
      </c>
      <c r="AM650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506" t="str">
        <f t="shared" si="202"/>
        <v>30-39</v>
      </c>
      <c r="AO6506">
        <f t="shared" si="203"/>
        <v>1</v>
      </c>
      <c r="AP6506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507" spans="1:42" x14ac:dyDescent="0.25">
      <c r="A6507" t="s">
        <v>7695</v>
      </c>
      <c r="B6507" t="s">
        <v>49</v>
      </c>
      <c r="C6507" s="1">
        <v>40</v>
      </c>
      <c r="D6507" t="s">
        <v>43</v>
      </c>
      <c r="E6507">
        <v>0</v>
      </c>
      <c r="F6507" t="s">
        <v>179</v>
      </c>
      <c r="G6507" s="1">
        <v>91606</v>
      </c>
      <c r="H6507">
        <v>34.187598999999999</v>
      </c>
      <c r="I6507">
        <v>-118.387125</v>
      </c>
      <c r="J6507">
        <v>0</v>
      </c>
      <c r="K6507" s="1">
        <v>16</v>
      </c>
      <c r="L6507" t="s">
        <v>62</v>
      </c>
      <c r="M6507" t="s">
        <v>40</v>
      </c>
      <c r="N6507" s="10">
        <v>40.17</v>
      </c>
      <c r="O6507" t="s">
        <v>43</v>
      </c>
      <c r="P6507" t="s">
        <v>43</v>
      </c>
      <c r="AA6507" t="s">
        <v>73</v>
      </c>
      <c r="AB6507" t="s">
        <v>43</v>
      </c>
      <c r="AC6507" t="s">
        <v>183</v>
      </c>
      <c r="AD6507" s="10">
        <v>19.75</v>
      </c>
      <c r="AE6507" s="10">
        <v>284.35000000000002</v>
      </c>
      <c r="AF6507" s="10">
        <v>0</v>
      </c>
      <c r="AG6507" s="10">
        <v>0</v>
      </c>
      <c r="AH6507" s="10">
        <v>642.72</v>
      </c>
      <c r="AI6507" s="10">
        <v>927.07</v>
      </c>
      <c r="AJ6507" t="s">
        <v>47</v>
      </c>
      <c r="AM6507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6507" t="str">
        <f t="shared" si="202"/>
        <v>40-49</v>
      </c>
      <c r="AO6507">
        <f t="shared" si="203"/>
        <v>0</v>
      </c>
      <c r="AP6507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508" spans="1:42" x14ac:dyDescent="0.25">
      <c r="A6508" t="s">
        <v>7696</v>
      </c>
      <c r="B6508" t="s">
        <v>39</v>
      </c>
      <c r="C6508" s="1">
        <v>23</v>
      </c>
      <c r="D6508" t="s">
        <v>40</v>
      </c>
      <c r="E6508">
        <v>2</v>
      </c>
      <c r="F6508" t="s">
        <v>1001</v>
      </c>
      <c r="G6508" s="1">
        <v>92260</v>
      </c>
      <c r="H6508">
        <v>33.694501000000002</v>
      </c>
      <c r="I6508">
        <v>-116.412711</v>
      </c>
      <c r="J6508">
        <v>0</v>
      </c>
      <c r="K6508" s="1">
        <v>65</v>
      </c>
      <c r="L6508" t="s">
        <v>76</v>
      </c>
      <c r="M6508" t="s">
        <v>40</v>
      </c>
      <c r="N6508" s="10">
        <v>4.75</v>
      </c>
      <c r="O6508" t="s">
        <v>40</v>
      </c>
      <c r="P6508" t="s">
        <v>40</v>
      </c>
      <c r="Q6508" t="s">
        <v>79</v>
      </c>
      <c r="R6508">
        <v>69</v>
      </c>
      <c r="S6508" t="s">
        <v>40</v>
      </c>
      <c r="T6508" t="s">
        <v>40</v>
      </c>
      <c r="U6508" t="s">
        <v>43</v>
      </c>
      <c r="V6508" t="s">
        <v>40</v>
      </c>
      <c r="W6508" t="s">
        <v>40</v>
      </c>
      <c r="X6508" t="s">
        <v>40</v>
      </c>
      <c r="Y6508" t="s">
        <v>40</v>
      </c>
      <c r="Z6508" t="s">
        <v>43</v>
      </c>
      <c r="AA6508" t="s">
        <v>73</v>
      </c>
      <c r="AB6508" t="s">
        <v>40</v>
      </c>
      <c r="AC6508" t="s">
        <v>56</v>
      </c>
      <c r="AD6508" s="10">
        <v>82.5</v>
      </c>
      <c r="AE6508" s="10">
        <v>5215.1000000000004</v>
      </c>
      <c r="AF6508" s="10">
        <v>0</v>
      </c>
      <c r="AG6508" s="10">
        <v>40</v>
      </c>
      <c r="AH6508" s="10">
        <v>308.75</v>
      </c>
      <c r="AI6508" s="10">
        <v>5563.85</v>
      </c>
      <c r="AJ6508" t="s">
        <v>47</v>
      </c>
      <c r="AM650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508" t="str">
        <f t="shared" si="202"/>
        <v>19-29</v>
      </c>
      <c r="AO6508">
        <f t="shared" si="203"/>
        <v>0</v>
      </c>
      <c r="AP650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509" spans="1:42" x14ac:dyDescent="0.25">
      <c r="A6509" t="s">
        <v>7697</v>
      </c>
      <c r="B6509" t="s">
        <v>49</v>
      </c>
      <c r="C6509" s="1">
        <v>45</v>
      </c>
      <c r="D6509" t="s">
        <v>43</v>
      </c>
      <c r="E6509">
        <v>0</v>
      </c>
      <c r="F6509" t="s">
        <v>2341</v>
      </c>
      <c r="G6509" s="1">
        <v>92275</v>
      </c>
      <c r="H6509">
        <v>33.281559999999999</v>
      </c>
      <c r="I6509">
        <v>-115.955541</v>
      </c>
      <c r="J6509">
        <v>0</v>
      </c>
      <c r="K6509" s="1">
        <v>18</v>
      </c>
      <c r="L6509" t="s">
        <v>62</v>
      </c>
      <c r="M6509" t="s">
        <v>40</v>
      </c>
      <c r="N6509" s="10">
        <v>12.97</v>
      </c>
      <c r="O6509" t="s">
        <v>40</v>
      </c>
      <c r="P6509" t="s">
        <v>43</v>
      </c>
      <c r="AA6509" t="s">
        <v>45</v>
      </c>
      <c r="AB6509" t="s">
        <v>43</v>
      </c>
      <c r="AC6509" t="s">
        <v>46</v>
      </c>
      <c r="AD6509" s="10">
        <v>23.75</v>
      </c>
      <c r="AE6509" s="10">
        <v>424.5</v>
      </c>
      <c r="AF6509" s="10">
        <v>0</v>
      </c>
      <c r="AG6509" s="10">
        <v>0</v>
      </c>
      <c r="AH6509" s="10">
        <v>233.46</v>
      </c>
      <c r="AI6509" s="10">
        <v>657.96</v>
      </c>
      <c r="AJ6509" t="s">
        <v>47</v>
      </c>
      <c r="AM6509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6509" t="str">
        <f t="shared" si="202"/>
        <v>40-49</v>
      </c>
      <c r="AO6509">
        <f t="shared" si="203"/>
        <v>0</v>
      </c>
      <c r="AP6509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510" spans="1:42" x14ac:dyDescent="0.25">
      <c r="A6510" t="s">
        <v>7698</v>
      </c>
      <c r="B6510" t="s">
        <v>39</v>
      </c>
      <c r="C6510" s="1">
        <v>65</v>
      </c>
      <c r="D6510" t="s">
        <v>43</v>
      </c>
      <c r="E6510">
        <v>0</v>
      </c>
      <c r="F6510" t="s">
        <v>1187</v>
      </c>
      <c r="G6510" s="1">
        <v>93675</v>
      </c>
      <c r="H6510">
        <v>36.719141</v>
      </c>
      <c r="I6510">
        <v>-119.20267699999999</v>
      </c>
      <c r="J6510">
        <v>0</v>
      </c>
      <c r="K6510" s="1">
        <v>4</v>
      </c>
      <c r="L6510" t="s">
        <v>42</v>
      </c>
      <c r="M6510" t="s">
        <v>40</v>
      </c>
      <c r="N6510" s="10">
        <v>36.93</v>
      </c>
      <c r="O6510" t="s">
        <v>43</v>
      </c>
      <c r="P6510" t="s">
        <v>40</v>
      </c>
      <c r="Q6510" t="s">
        <v>55</v>
      </c>
      <c r="R6510">
        <v>18</v>
      </c>
      <c r="S6510" t="s">
        <v>43</v>
      </c>
      <c r="T6510" t="s">
        <v>43</v>
      </c>
      <c r="U6510" t="s">
        <v>43</v>
      </c>
      <c r="V6510" t="s">
        <v>43</v>
      </c>
      <c r="W6510" t="s">
        <v>40</v>
      </c>
      <c r="X6510" t="s">
        <v>43</v>
      </c>
      <c r="Y6510" t="s">
        <v>43</v>
      </c>
      <c r="Z6510" t="s">
        <v>40</v>
      </c>
      <c r="AA6510" t="s">
        <v>51</v>
      </c>
      <c r="AB6510" t="s">
        <v>40</v>
      </c>
      <c r="AC6510" t="s">
        <v>56</v>
      </c>
      <c r="AD6510" s="10">
        <v>78.849999999999994</v>
      </c>
      <c r="AE6510" s="10">
        <v>292.8</v>
      </c>
      <c r="AF6510" s="10">
        <v>0</v>
      </c>
      <c r="AG6510" s="10">
        <v>0</v>
      </c>
      <c r="AH6510" s="10">
        <v>147.72</v>
      </c>
      <c r="AI6510" s="10">
        <v>440.52</v>
      </c>
      <c r="AJ6510" t="s">
        <v>57</v>
      </c>
      <c r="AK6510" t="s">
        <v>109</v>
      </c>
      <c r="AL6510" t="s">
        <v>344</v>
      </c>
      <c r="AM6510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510" t="str">
        <f t="shared" si="202"/>
        <v>60-80</v>
      </c>
      <c r="AO6510">
        <f t="shared" si="203"/>
        <v>1</v>
      </c>
      <c r="AP6510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511" spans="1:42" x14ac:dyDescent="0.25">
      <c r="A6511" t="s">
        <v>7699</v>
      </c>
      <c r="B6511" t="s">
        <v>39</v>
      </c>
      <c r="C6511" s="1">
        <v>68</v>
      </c>
      <c r="D6511" t="s">
        <v>43</v>
      </c>
      <c r="E6511">
        <v>0</v>
      </c>
      <c r="F6511" t="s">
        <v>1457</v>
      </c>
      <c r="G6511" s="1">
        <v>91762</v>
      </c>
      <c r="H6511">
        <v>34.057256000000002</v>
      </c>
      <c r="I6511">
        <v>-117.667677</v>
      </c>
      <c r="J6511">
        <v>0</v>
      </c>
      <c r="K6511" s="1">
        <v>45</v>
      </c>
      <c r="L6511" t="s">
        <v>76</v>
      </c>
      <c r="M6511" t="s">
        <v>40</v>
      </c>
      <c r="N6511" s="10">
        <v>6.9</v>
      </c>
      <c r="O6511" t="s">
        <v>40</v>
      </c>
      <c r="P6511" t="s">
        <v>40</v>
      </c>
      <c r="Q6511" t="s">
        <v>55</v>
      </c>
      <c r="R6511">
        <v>20</v>
      </c>
      <c r="S6511" t="s">
        <v>43</v>
      </c>
      <c r="T6511" t="s">
        <v>43</v>
      </c>
      <c r="U6511" t="s">
        <v>40</v>
      </c>
      <c r="V6511" t="s">
        <v>43</v>
      </c>
      <c r="W6511" t="s">
        <v>40</v>
      </c>
      <c r="X6511" t="s">
        <v>40</v>
      </c>
      <c r="Y6511" t="s">
        <v>43</v>
      </c>
      <c r="Z6511" t="s">
        <v>40</v>
      </c>
      <c r="AA6511" t="s">
        <v>45</v>
      </c>
      <c r="AB6511" t="s">
        <v>40</v>
      </c>
      <c r="AC6511" t="s">
        <v>56</v>
      </c>
      <c r="AD6511" s="10">
        <v>100.15</v>
      </c>
      <c r="AE6511" s="10">
        <v>4459.8</v>
      </c>
      <c r="AF6511" s="10">
        <v>0</v>
      </c>
      <c r="AG6511" s="10">
        <v>0</v>
      </c>
      <c r="AH6511" s="10">
        <v>310.5</v>
      </c>
      <c r="AI6511" s="10">
        <v>4770.3</v>
      </c>
      <c r="AJ6511" t="s">
        <v>47</v>
      </c>
      <c r="AM6511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511" t="str">
        <f t="shared" si="202"/>
        <v>60-80</v>
      </c>
      <c r="AO6511">
        <f t="shared" si="203"/>
        <v>0</v>
      </c>
      <c r="AP6511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512" spans="1:42" x14ac:dyDescent="0.25">
      <c r="A6512" t="s">
        <v>7700</v>
      </c>
      <c r="B6512" t="s">
        <v>39</v>
      </c>
      <c r="C6512" s="1">
        <v>34</v>
      </c>
      <c r="D6512" t="s">
        <v>43</v>
      </c>
      <c r="E6512">
        <v>0</v>
      </c>
      <c r="F6512" t="s">
        <v>3721</v>
      </c>
      <c r="G6512" s="1">
        <v>96008</v>
      </c>
      <c r="H6512">
        <v>40.722732999999998</v>
      </c>
      <c r="I6512">
        <v>-122.109666</v>
      </c>
      <c r="J6512">
        <v>0</v>
      </c>
      <c r="K6512" s="1">
        <v>21</v>
      </c>
      <c r="L6512" t="s">
        <v>62</v>
      </c>
      <c r="M6512" t="s">
        <v>43</v>
      </c>
      <c r="P6512" t="s">
        <v>40</v>
      </c>
      <c r="Q6512" t="s">
        <v>79</v>
      </c>
      <c r="R6512">
        <v>4</v>
      </c>
      <c r="S6512" t="s">
        <v>40</v>
      </c>
      <c r="T6512" t="s">
        <v>43</v>
      </c>
      <c r="U6512" t="s">
        <v>43</v>
      </c>
      <c r="V6512" t="s">
        <v>40</v>
      </c>
      <c r="W6512" t="s">
        <v>43</v>
      </c>
      <c r="X6512" t="s">
        <v>43</v>
      </c>
      <c r="Y6512" t="s">
        <v>43</v>
      </c>
      <c r="Z6512" t="s">
        <v>40</v>
      </c>
      <c r="AA6512" t="s">
        <v>73</v>
      </c>
      <c r="AB6512" t="s">
        <v>43</v>
      </c>
      <c r="AC6512" t="s">
        <v>46</v>
      </c>
      <c r="AD6512" s="10">
        <v>35.1</v>
      </c>
      <c r="AE6512" s="10">
        <v>770.4</v>
      </c>
      <c r="AF6512" s="10">
        <v>0</v>
      </c>
      <c r="AG6512" s="10">
        <v>0</v>
      </c>
      <c r="AH6512" s="10">
        <v>0</v>
      </c>
      <c r="AI6512" s="10">
        <v>770.4</v>
      </c>
      <c r="AJ6512" t="s">
        <v>47</v>
      </c>
      <c r="AM6512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6512" t="str">
        <f t="shared" si="202"/>
        <v>30-39</v>
      </c>
      <c r="AO6512">
        <f t="shared" si="203"/>
        <v>0</v>
      </c>
      <c r="AP6512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6513" spans="1:42" x14ac:dyDescent="0.25">
      <c r="A6513" t="s">
        <v>7701</v>
      </c>
      <c r="B6513" t="s">
        <v>39</v>
      </c>
      <c r="C6513" s="1">
        <v>19</v>
      </c>
      <c r="D6513" t="s">
        <v>43</v>
      </c>
      <c r="E6513">
        <v>2</v>
      </c>
      <c r="F6513" t="s">
        <v>135</v>
      </c>
      <c r="G6513" s="1">
        <v>90005</v>
      </c>
      <c r="H6513">
        <v>34.059280999999999</v>
      </c>
      <c r="I6513">
        <v>-118.30741999999999</v>
      </c>
      <c r="J6513">
        <v>0</v>
      </c>
      <c r="K6513" s="1">
        <v>2</v>
      </c>
      <c r="L6513" t="s">
        <v>42</v>
      </c>
      <c r="M6513" t="s">
        <v>40</v>
      </c>
      <c r="N6513" s="10">
        <v>9.1199999999999992</v>
      </c>
      <c r="O6513" t="s">
        <v>43</v>
      </c>
      <c r="P6513" t="s">
        <v>40</v>
      </c>
      <c r="Q6513" t="s">
        <v>55</v>
      </c>
      <c r="R6513">
        <v>51</v>
      </c>
      <c r="S6513" t="s">
        <v>43</v>
      </c>
      <c r="T6513" t="s">
        <v>43</v>
      </c>
      <c r="U6513" t="s">
        <v>43</v>
      </c>
      <c r="V6513" t="s">
        <v>43</v>
      </c>
      <c r="W6513" t="s">
        <v>43</v>
      </c>
      <c r="X6513" t="s">
        <v>43</v>
      </c>
      <c r="Y6513" t="s">
        <v>43</v>
      </c>
      <c r="Z6513" t="s">
        <v>40</v>
      </c>
      <c r="AA6513" t="s">
        <v>51</v>
      </c>
      <c r="AB6513" t="s">
        <v>40</v>
      </c>
      <c r="AC6513" t="s">
        <v>56</v>
      </c>
      <c r="AD6513" s="10">
        <v>70.7</v>
      </c>
      <c r="AE6513" s="10">
        <v>151.65</v>
      </c>
      <c r="AF6513" s="10">
        <v>0</v>
      </c>
      <c r="AG6513" s="10">
        <v>0</v>
      </c>
      <c r="AH6513" s="10">
        <v>18.239999999999998</v>
      </c>
      <c r="AI6513" s="10">
        <v>169.89</v>
      </c>
      <c r="AJ6513" t="s">
        <v>57</v>
      </c>
      <c r="AK6513" t="s">
        <v>109</v>
      </c>
      <c r="AL6513" t="s">
        <v>344</v>
      </c>
      <c r="AM6513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513" t="str">
        <f t="shared" si="202"/>
        <v>19-29</v>
      </c>
      <c r="AO6513">
        <f t="shared" si="203"/>
        <v>1</v>
      </c>
      <c r="AP651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514" spans="1:42" x14ac:dyDescent="0.25">
      <c r="A6514" t="s">
        <v>7702</v>
      </c>
      <c r="B6514" t="s">
        <v>39</v>
      </c>
      <c r="C6514" s="1">
        <v>25</v>
      </c>
      <c r="D6514" t="s">
        <v>40</v>
      </c>
      <c r="E6514">
        <v>0</v>
      </c>
      <c r="F6514" t="s">
        <v>7556</v>
      </c>
      <c r="G6514" s="1">
        <v>93013</v>
      </c>
      <c r="H6514">
        <v>34.441398</v>
      </c>
      <c r="I6514">
        <v>-119.51316300000001</v>
      </c>
      <c r="J6514">
        <v>6</v>
      </c>
      <c r="K6514" s="1">
        <v>72</v>
      </c>
      <c r="L6514" t="s">
        <v>72</v>
      </c>
      <c r="M6514" t="s">
        <v>40</v>
      </c>
      <c r="N6514" s="10">
        <v>24.85</v>
      </c>
      <c r="O6514" t="s">
        <v>40</v>
      </c>
      <c r="P6514" t="s">
        <v>40</v>
      </c>
      <c r="Q6514" t="s">
        <v>55</v>
      </c>
      <c r="R6514">
        <v>47</v>
      </c>
      <c r="S6514" t="s">
        <v>40</v>
      </c>
      <c r="T6514" t="s">
        <v>40</v>
      </c>
      <c r="U6514" t="s">
        <v>40</v>
      </c>
      <c r="V6514" t="s">
        <v>40</v>
      </c>
      <c r="W6514" t="s">
        <v>40</v>
      </c>
      <c r="X6514" t="s">
        <v>40</v>
      </c>
      <c r="Y6514" t="s">
        <v>40</v>
      </c>
      <c r="Z6514" t="s">
        <v>40</v>
      </c>
      <c r="AA6514" t="s">
        <v>73</v>
      </c>
      <c r="AB6514" t="s">
        <v>40</v>
      </c>
      <c r="AC6514" t="s">
        <v>46</v>
      </c>
      <c r="AD6514" s="10">
        <v>113.65</v>
      </c>
      <c r="AE6514" s="10">
        <v>8124.2</v>
      </c>
      <c r="AF6514" s="10">
        <v>0</v>
      </c>
      <c r="AG6514" s="10">
        <v>0</v>
      </c>
      <c r="AH6514" s="10">
        <v>1789.2</v>
      </c>
      <c r="AI6514" s="10">
        <v>9913.4</v>
      </c>
      <c r="AJ6514" t="s">
        <v>47</v>
      </c>
      <c r="AM651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514" t="str">
        <f t="shared" si="202"/>
        <v>19-29</v>
      </c>
      <c r="AO6514">
        <f t="shared" si="203"/>
        <v>0</v>
      </c>
      <c r="AP6514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515" spans="1:42" x14ac:dyDescent="0.25">
      <c r="A6515" t="s">
        <v>7703</v>
      </c>
      <c r="B6515" t="s">
        <v>39</v>
      </c>
      <c r="C6515" s="1">
        <v>23</v>
      </c>
      <c r="D6515" t="s">
        <v>43</v>
      </c>
      <c r="E6515">
        <v>0</v>
      </c>
      <c r="F6515" t="s">
        <v>135</v>
      </c>
      <c r="G6515" s="1">
        <v>90011</v>
      </c>
      <c r="H6515">
        <v>34.007089999999998</v>
      </c>
      <c r="I6515">
        <v>-118.258681</v>
      </c>
      <c r="J6515">
        <v>0</v>
      </c>
      <c r="K6515" s="1">
        <v>6</v>
      </c>
      <c r="L6515" t="s">
        <v>54</v>
      </c>
      <c r="M6515" t="s">
        <v>43</v>
      </c>
      <c r="P6515" t="s">
        <v>40</v>
      </c>
      <c r="Q6515" t="s">
        <v>79</v>
      </c>
      <c r="R6515">
        <v>71</v>
      </c>
      <c r="S6515" t="s">
        <v>43</v>
      </c>
      <c r="T6515" t="s">
        <v>43</v>
      </c>
      <c r="U6515" t="s">
        <v>40</v>
      </c>
      <c r="V6515" t="s">
        <v>43</v>
      </c>
      <c r="W6515" t="s">
        <v>40</v>
      </c>
      <c r="X6515" t="s">
        <v>40</v>
      </c>
      <c r="Y6515" t="s">
        <v>40</v>
      </c>
      <c r="Z6515" t="s">
        <v>40</v>
      </c>
      <c r="AA6515" t="s">
        <v>51</v>
      </c>
      <c r="AB6515" t="s">
        <v>40</v>
      </c>
      <c r="AC6515" t="s">
        <v>56</v>
      </c>
      <c r="AD6515" s="10">
        <v>47.95</v>
      </c>
      <c r="AE6515" s="10">
        <v>305.10000000000002</v>
      </c>
      <c r="AF6515" s="10">
        <v>0</v>
      </c>
      <c r="AG6515" s="10">
        <v>0</v>
      </c>
      <c r="AH6515" s="10">
        <v>0</v>
      </c>
      <c r="AI6515" s="10">
        <v>305.10000000000002</v>
      </c>
      <c r="AJ6515" t="s">
        <v>57</v>
      </c>
      <c r="AK6515" t="s">
        <v>58</v>
      </c>
      <c r="AL6515" t="s">
        <v>59</v>
      </c>
      <c r="AM651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515" t="str">
        <f t="shared" si="202"/>
        <v>19-29</v>
      </c>
      <c r="AO6515">
        <f t="shared" si="203"/>
        <v>1</v>
      </c>
      <c r="AP6515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6516" spans="1:42" x14ac:dyDescent="0.25">
      <c r="A6516" t="s">
        <v>7704</v>
      </c>
      <c r="B6516" t="s">
        <v>49</v>
      </c>
      <c r="C6516" s="1">
        <v>53</v>
      </c>
      <c r="D6516" t="s">
        <v>40</v>
      </c>
      <c r="E6516">
        <v>0</v>
      </c>
      <c r="F6516" t="s">
        <v>3035</v>
      </c>
      <c r="G6516" s="1">
        <v>95918</v>
      </c>
      <c r="H6516">
        <v>39.292333999999997</v>
      </c>
      <c r="I6516">
        <v>-121.32059700000001</v>
      </c>
      <c r="J6516">
        <v>7</v>
      </c>
      <c r="K6516" s="1">
        <v>72</v>
      </c>
      <c r="L6516" t="s">
        <v>72</v>
      </c>
      <c r="M6516" t="s">
        <v>43</v>
      </c>
      <c r="P6516" t="s">
        <v>40</v>
      </c>
      <c r="Q6516" t="s">
        <v>79</v>
      </c>
      <c r="R6516">
        <v>15</v>
      </c>
      <c r="S6516" t="s">
        <v>40</v>
      </c>
      <c r="T6516" t="s">
        <v>40</v>
      </c>
      <c r="U6516" t="s">
        <v>40</v>
      </c>
      <c r="V6516" t="s">
        <v>40</v>
      </c>
      <c r="W6516" t="s">
        <v>40</v>
      </c>
      <c r="X6516" t="s">
        <v>40</v>
      </c>
      <c r="Y6516" t="s">
        <v>40</v>
      </c>
      <c r="Z6516" t="s">
        <v>40</v>
      </c>
      <c r="AA6516" t="s">
        <v>73</v>
      </c>
      <c r="AB6516" t="s">
        <v>40</v>
      </c>
      <c r="AC6516" t="s">
        <v>46</v>
      </c>
      <c r="AD6516" s="10">
        <v>65.099999999999994</v>
      </c>
      <c r="AE6516" s="10">
        <v>4754.3</v>
      </c>
      <c r="AF6516" s="10">
        <v>0</v>
      </c>
      <c r="AG6516" s="10">
        <v>0</v>
      </c>
      <c r="AH6516" s="10">
        <v>0</v>
      </c>
      <c r="AI6516" s="10">
        <v>4754.3</v>
      </c>
      <c r="AJ6516" t="s">
        <v>47</v>
      </c>
      <c r="AM651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516" t="str">
        <f t="shared" si="202"/>
        <v>50-59</v>
      </c>
      <c r="AO6516">
        <f t="shared" si="203"/>
        <v>0</v>
      </c>
      <c r="AP651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517" spans="1:42" x14ac:dyDescent="0.25">
      <c r="A6517" t="s">
        <v>7705</v>
      </c>
      <c r="B6517" t="s">
        <v>49</v>
      </c>
      <c r="C6517" s="1">
        <v>36</v>
      </c>
      <c r="D6517" t="s">
        <v>43</v>
      </c>
      <c r="E6517">
        <v>0</v>
      </c>
      <c r="F6517" t="s">
        <v>309</v>
      </c>
      <c r="G6517" s="1">
        <v>92845</v>
      </c>
      <c r="H6517">
        <v>33.782955000000001</v>
      </c>
      <c r="I6517">
        <v>-118.026456</v>
      </c>
      <c r="J6517">
        <v>0</v>
      </c>
      <c r="K6517" s="1">
        <v>1</v>
      </c>
      <c r="L6517" t="s">
        <v>42</v>
      </c>
      <c r="M6517" t="s">
        <v>40</v>
      </c>
      <c r="N6517" s="10">
        <v>37.44</v>
      </c>
      <c r="O6517" t="s">
        <v>43</v>
      </c>
      <c r="P6517" t="s">
        <v>40</v>
      </c>
      <c r="Q6517" t="s">
        <v>79</v>
      </c>
      <c r="R6517">
        <v>9</v>
      </c>
      <c r="S6517" t="s">
        <v>43</v>
      </c>
      <c r="T6517" t="s">
        <v>43</v>
      </c>
      <c r="U6517" t="s">
        <v>43</v>
      </c>
      <c r="V6517" t="s">
        <v>43</v>
      </c>
      <c r="W6517" t="s">
        <v>43</v>
      </c>
      <c r="X6517" t="s">
        <v>43</v>
      </c>
      <c r="Y6517" t="s">
        <v>43</v>
      </c>
      <c r="Z6517" t="s">
        <v>40</v>
      </c>
      <c r="AA6517" t="s">
        <v>51</v>
      </c>
      <c r="AB6517" t="s">
        <v>43</v>
      </c>
      <c r="AC6517" t="s">
        <v>46</v>
      </c>
      <c r="AD6517" s="10">
        <v>45.6</v>
      </c>
      <c r="AE6517" s="10">
        <v>45.6</v>
      </c>
      <c r="AF6517" s="10">
        <v>0</v>
      </c>
      <c r="AG6517" s="10">
        <v>0</v>
      </c>
      <c r="AH6517" s="10">
        <v>37.44</v>
      </c>
      <c r="AI6517" s="10">
        <v>83.04</v>
      </c>
      <c r="AJ6517" t="s">
        <v>98</v>
      </c>
      <c r="AM651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517" t="str">
        <f t="shared" si="202"/>
        <v>30-39</v>
      </c>
      <c r="AO6517">
        <f t="shared" si="203"/>
        <v>0</v>
      </c>
      <c r="AP6517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6518" spans="1:42" x14ac:dyDescent="0.25">
      <c r="A6518" t="s">
        <v>7706</v>
      </c>
      <c r="B6518" t="s">
        <v>49</v>
      </c>
      <c r="C6518" s="1">
        <v>74</v>
      </c>
      <c r="D6518" t="s">
        <v>43</v>
      </c>
      <c r="E6518">
        <v>0</v>
      </c>
      <c r="F6518" t="s">
        <v>151</v>
      </c>
      <c r="G6518" s="1">
        <v>92121</v>
      </c>
      <c r="H6518">
        <v>32.898612999999997</v>
      </c>
      <c r="I6518">
        <v>-117.20293700000001</v>
      </c>
      <c r="J6518">
        <v>0</v>
      </c>
      <c r="K6518" s="1">
        <v>1</v>
      </c>
      <c r="L6518" t="s">
        <v>42</v>
      </c>
      <c r="M6518" t="s">
        <v>40</v>
      </c>
      <c r="N6518" s="10">
        <v>3.84</v>
      </c>
      <c r="O6518" t="s">
        <v>40</v>
      </c>
      <c r="P6518" t="s">
        <v>40</v>
      </c>
      <c r="Q6518" t="s">
        <v>55</v>
      </c>
      <c r="R6518">
        <v>13</v>
      </c>
      <c r="S6518" t="s">
        <v>43</v>
      </c>
      <c r="T6518" t="s">
        <v>43</v>
      </c>
      <c r="U6518" t="s">
        <v>43</v>
      </c>
      <c r="V6518" t="s">
        <v>43</v>
      </c>
      <c r="W6518" t="s">
        <v>43</v>
      </c>
      <c r="X6518" t="s">
        <v>43</v>
      </c>
      <c r="Y6518" t="s">
        <v>43</v>
      </c>
      <c r="Z6518" t="s">
        <v>43</v>
      </c>
      <c r="AA6518" t="s">
        <v>51</v>
      </c>
      <c r="AB6518" t="s">
        <v>40</v>
      </c>
      <c r="AC6518" t="s">
        <v>56</v>
      </c>
      <c r="AD6518" s="10">
        <v>76.45</v>
      </c>
      <c r="AE6518" s="10">
        <v>76.45</v>
      </c>
      <c r="AF6518" s="10">
        <v>0</v>
      </c>
      <c r="AG6518" s="10">
        <v>10</v>
      </c>
      <c r="AH6518" s="10">
        <v>3.84</v>
      </c>
      <c r="AI6518" s="10">
        <v>90.29</v>
      </c>
      <c r="AJ6518" t="s">
        <v>57</v>
      </c>
      <c r="AK6518" t="s">
        <v>58</v>
      </c>
      <c r="AL6518" t="s">
        <v>104</v>
      </c>
      <c r="AM651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518" t="str">
        <f t="shared" si="202"/>
        <v>60-80</v>
      </c>
      <c r="AO6518">
        <f t="shared" si="203"/>
        <v>1</v>
      </c>
      <c r="AP651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519" spans="1:42" x14ac:dyDescent="0.25">
      <c r="A6519" t="s">
        <v>7707</v>
      </c>
      <c r="B6519" t="s">
        <v>39</v>
      </c>
      <c r="C6519" s="1">
        <v>20</v>
      </c>
      <c r="D6519" t="s">
        <v>43</v>
      </c>
      <c r="E6519">
        <v>0</v>
      </c>
      <c r="F6519" t="s">
        <v>1213</v>
      </c>
      <c r="G6519" s="1">
        <v>95220</v>
      </c>
      <c r="H6519">
        <v>38.200231000000002</v>
      </c>
      <c r="I6519">
        <v>-121.235034</v>
      </c>
      <c r="J6519">
        <v>0</v>
      </c>
      <c r="K6519" s="1">
        <v>52</v>
      </c>
      <c r="L6519" t="s">
        <v>76</v>
      </c>
      <c r="M6519" t="s">
        <v>40</v>
      </c>
      <c r="N6519" s="10">
        <v>33.69</v>
      </c>
      <c r="O6519" t="s">
        <v>40</v>
      </c>
      <c r="P6519" t="s">
        <v>40</v>
      </c>
      <c r="Q6519" t="s">
        <v>55</v>
      </c>
      <c r="R6519">
        <v>52</v>
      </c>
      <c r="S6519" t="s">
        <v>40</v>
      </c>
      <c r="T6519" t="s">
        <v>40</v>
      </c>
      <c r="U6519" t="s">
        <v>43</v>
      </c>
      <c r="V6519" t="s">
        <v>40</v>
      </c>
      <c r="W6519" t="s">
        <v>40</v>
      </c>
      <c r="X6519" t="s">
        <v>40</v>
      </c>
      <c r="Y6519" t="s">
        <v>40</v>
      </c>
      <c r="Z6519" t="s">
        <v>40</v>
      </c>
      <c r="AA6519" t="s">
        <v>45</v>
      </c>
      <c r="AB6519" t="s">
        <v>40</v>
      </c>
      <c r="AC6519" t="s">
        <v>46</v>
      </c>
      <c r="AD6519" s="10">
        <v>111.25</v>
      </c>
      <c r="AE6519" s="10">
        <v>5916.45</v>
      </c>
      <c r="AF6519" s="10">
        <v>1.27</v>
      </c>
      <c r="AG6519" s="10">
        <v>0</v>
      </c>
      <c r="AH6519" s="10">
        <v>1751.88</v>
      </c>
      <c r="AI6519" s="10">
        <v>7667.06</v>
      </c>
      <c r="AJ6519" t="s">
        <v>57</v>
      </c>
      <c r="AK6519" t="s">
        <v>58</v>
      </c>
      <c r="AL6519" t="s">
        <v>214</v>
      </c>
      <c r="AM651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519" t="str">
        <f t="shared" si="202"/>
        <v>19-29</v>
      </c>
      <c r="AO6519">
        <f t="shared" si="203"/>
        <v>1</v>
      </c>
      <c r="AP6519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520" spans="1:42" x14ac:dyDescent="0.25">
      <c r="A6520" t="s">
        <v>7708</v>
      </c>
      <c r="B6520" t="s">
        <v>39</v>
      </c>
      <c r="C6520" s="1">
        <v>20</v>
      </c>
      <c r="D6520" t="s">
        <v>43</v>
      </c>
      <c r="E6520">
        <v>0</v>
      </c>
      <c r="F6520" t="s">
        <v>245</v>
      </c>
      <c r="G6520" s="1">
        <v>92028</v>
      </c>
      <c r="H6520">
        <v>33.362575</v>
      </c>
      <c r="I6520">
        <v>-117.299644</v>
      </c>
      <c r="J6520">
        <v>0</v>
      </c>
      <c r="K6520" s="1">
        <v>5</v>
      </c>
      <c r="L6520" t="s">
        <v>42</v>
      </c>
      <c r="M6520" t="s">
        <v>40</v>
      </c>
      <c r="N6520" s="10">
        <v>35.22</v>
      </c>
      <c r="O6520" t="s">
        <v>40</v>
      </c>
      <c r="P6520" t="s">
        <v>40</v>
      </c>
      <c r="Q6520" t="s">
        <v>55</v>
      </c>
      <c r="R6520">
        <v>58</v>
      </c>
      <c r="S6520" t="s">
        <v>43</v>
      </c>
      <c r="T6520" t="s">
        <v>43</v>
      </c>
      <c r="U6520" t="s">
        <v>43</v>
      </c>
      <c r="V6520" t="s">
        <v>43</v>
      </c>
      <c r="W6520" t="s">
        <v>43</v>
      </c>
      <c r="X6520" t="s">
        <v>43</v>
      </c>
      <c r="Y6520" t="s">
        <v>40</v>
      </c>
      <c r="Z6520" t="s">
        <v>40</v>
      </c>
      <c r="AA6520" t="s">
        <v>51</v>
      </c>
      <c r="AB6520" t="s">
        <v>43</v>
      </c>
      <c r="AC6520" t="s">
        <v>56</v>
      </c>
      <c r="AD6520" s="10">
        <v>75.55</v>
      </c>
      <c r="AE6520" s="10">
        <v>413.65</v>
      </c>
      <c r="AF6520" s="10">
        <v>0</v>
      </c>
      <c r="AG6520" s="10">
        <v>0</v>
      </c>
      <c r="AH6520" s="10">
        <v>176.1</v>
      </c>
      <c r="AI6520" s="10">
        <v>589.75</v>
      </c>
      <c r="AJ6520" t="s">
        <v>57</v>
      </c>
      <c r="AK6520" t="s">
        <v>58</v>
      </c>
      <c r="AL6520" t="s">
        <v>104</v>
      </c>
      <c r="AM6520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520" t="str">
        <f t="shared" si="202"/>
        <v>19-29</v>
      </c>
      <c r="AO6520">
        <f t="shared" si="203"/>
        <v>1</v>
      </c>
      <c r="AP6520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521" spans="1:42" x14ac:dyDescent="0.25">
      <c r="A6521" t="s">
        <v>7709</v>
      </c>
      <c r="B6521" t="s">
        <v>39</v>
      </c>
      <c r="C6521" s="1">
        <v>19</v>
      </c>
      <c r="D6521" t="s">
        <v>40</v>
      </c>
      <c r="E6521">
        <v>3</v>
      </c>
      <c r="F6521" t="s">
        <v>346</v>
      </c>
      <c r="G6521" s="1">
        <v>93591</v>
      </c>
      <c r="H6521">
        <v>34.598221000000002</v>
      </c>
      <c r="I6521">
        <v>-117.79593</v>
      </c>
      <c r="J6521">
        <v>2</v>
      </c>
      <c r="K6521" s="1">
        <v>48</v>
      </c>
      <c r="L6521" t="s">
        <v>42</v>
      </c>
      <c r="M6521" t="s">
        <v>40</v>
      </c>
      <c r="N6521" s="10">
        <v>9.77</v>
      </c>
      <c r="O6521" t="s">
        <v>43</v>
      </c>
      <c r="P6521" t="s">
        <v>43</v>
      </c>
      <c r="AA6521" t="s">
        <v>73</v>
      </c>
      <c r="AB6521" t="s">
        <v>43</v>
      </c>
      <c r="AC6521" t="s">
        <v>46</v>
      </c>
      <c r="AD6521" s="10">
        <v>20</v>
      </c>
      <c r="AE6521" s="10">
        <v>935.9</v>
      </c>
      <c r="AF6521" s="10">
        <v>0</v>
      </c>
      <c r="AG6521" s="10">
        <v>0</v>
      </c>
      <c r="AH6521" s="10">
        <v>468.96</v>
      </c>
      <c r="AI6521" s="10">
        <v>1404.86</v>
      </c>
      <c r="AJ6521" t="s">
        <v>47</v>
      </c>
      <c r="AM6521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521" t="str">
        <f t="shared" si="202"/>
        <v>19-29</v>
      </c>
      <c r="AO6521">
        <f t="shared" si="203"/>
        <v>0</v>
      </c>
      <c r="AP6521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522" spans="1:42" x14ac:dyDescent="0.25">
      <c r="A6522" t="s">
        <v>7710</v>
      </c>
      <c r="B6522" t="s">
        <v>39</v>
      </c>
      <c r="C6522" s="1">
        <v>23</v>
      </c>
      <c r="D6522" t="s">
        <v>40</v>
      </c>
      <c r="E6522">
        <v>0</v>
      </c>
      <c r="F6522" t="s">
        <v>763</v>
      </c>
      <c r="G6522" s="1">
        <v>93311</v>
      </c>
      <c r="H6522">
        <v>35.16207</v>
      </c>
      <c r="I6522">
        <v>-119.19448800000001</v>
      </c>
      <c r="J6522">
        <v>10</v>
      </c>
      <c r="K6522" s="1">
        <v>67</v>
      </c>
      <c r="L6522" t="s">
        <v>72</v>
      </c>
      <c r="M6522" t="s">
        <v>40</v>
      </c>
      <c r="N6522" s="10">
        <v>4.71</v>
      </c>
      <c r="O6522" t="s">
        <v>40</v>
      </c>
      <c r="P6522" t="s">
        <v>40</v>
      </c>
      <c r="Q6522" t="s">
        <v>79</v>
      </c>
      <c r="R6522">
        <v>58</v>
      </c>
      <c r="S6522" t="s">
        <v>40</v>
      </c>
      <c r="T6522" t="s">
        <v>40</v>
      </c>
      <c r="U6522" t="s">
        <v>40</v>
      </c>
      <c r="V6522" t="s">
        <v>43</v>
      </c>
      <c r="W6522" t="s">
        <v>43</v>
      </c>
      <c r="X6522" t="s">
        <v>40</v>
      </c>
      <c r="Y6522" t="s">
        <v>40</v>
      </c>
      <c r="Z6522" t="s">
        <v>40</v>
      </c>
      <c r="AA6522" t="s">
        <v>45</v>
      </c>
      <c r="AB6522" t="s">
        <v>43</v>
      </c>
      <c r="AC6522" t="s">
        <v>183</v>
      </c>
      <c r="AD6522" s="10">
        <v>75.099999999999994</v>
      </c>
      <c r="AE6522" s="10">
        <v>5064.45</v>
      </c>
      <c r="AF6522" s="10">
        <v>0</v>
      </c>
      <c r="AG6522" s="10">
        <v>0</v>
      </c>
      <c r="AH6522" s="10">
        <v>315.57</v>
      </c>
      <c r="AI6522" s="10">
        <v>5380.02</v>
      </c>
      <c r="AJ6522" t="s">
        <v>47</v>
      </c>
      <c r="AM652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522" t="str">
        <f t="shared" si="202"/>
        <v>19-29</v>
      </c>
      <c r="AO6522">
        <f t="shared" si="203"/>
        <v>0</v>
      </c>
      <c r="AP652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523" spans="1:42" x14ac:dyDescent="0.25">
      <c r="A6523" t="s">
        <v>7711</v>
      </c>
      <c r="B6523" t="s">
        <v>49</v>
      </c>
      <c r="C6523" s="1">
        <v>73</v>
      </c>
      <c r="D6523" t="s">
        <v>40</v>
      </c>
      <c r="E6523">
        <v>0</v>
      </c>
      <c r="F6523" t="s">
        <v>103</v>
      </c>
      <c r="G6523" s="1">
        <v>95037</v>
      </c>
      <c r="H6523">
        <v>37.161543999999999</v>
      </c>
      <c r="I6523">
        <v>-121.649371</v>
      </c>
      <c r="J6523">
        <v>1</v>
      </c>
      <c r="K6523" s="1">
        <v>29</v>
      </c>
      <c r="L6523" t="s">
        <v>42</v>
      </c>
      <c r="M6523" t="s">
        <v>40</v>
      </c>
      <c r="N6523" s="10">
        <v>6.25</v>
      </c>
      <c r="O6523" t="s">
        <v>40</v>
      </c>
      <c r="P6523" t="s">
        <v>40</v>
      </c>
      <c r="Q6523" t="s">
        <v>55</v>
      </c>
      <c r="R6523">
        <v>21</v>
      </c>
      <c r="S6523" t="s">
        <v>43</v>
      </c>
      <c r="T6523" t="s">
        <v>43</v>
      </c>
      <c r="U6523" t="s">
        <v>43</v>
      </c>
      <c r="V6523" t="s">
        <v>43</v>
      </c>
      <c r="W6523" t="s">
        <v>40</v>
      </c>
      <c r="X6523" t="s">
        <v>40</v>
      </c>
      <c r="Y6523" t="s">
        <v>43</v>
      </c>
      <c r="Z6523" t="s">
        <v>40</v>
      </c>
      <c r="AA6523" t="s">
        <v>51</v>
      </c>
      <c r="AB6523" t="s">
        <v>40</v>
      </c>
      <c r="AC6523" t="s">
        <v>56</v>
      </c>
      <c r="AD6523" s="10">
        <v>94.45</v>
      </c>
      <c r="AE6523" s="10">
        <v>2653.65</v>
      </c>
      <c r="AF6523" s="10">
        <v>0</v>
      </c>
      <c r="AG6523" s="10">
        <v>0</v>
      </c>
      <c r="AH6523" s="10">
        <v>181.25</v>
      </c>
      <c r="AI6523" s="10">
        <v>2834.9</v>
      </c>
      <c r="AJ6523" t="s">
        <v>57</v>
      </c>
      <c r="AK6523" t="s">
        <v>58</v>
      </c>
      <c r="AL6523" t="s">
        <v>59</v>
      </c>
      <c r="AM6523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523" t="str">
        <f t="shared" si="202"/>
        <v>60-80</v>
      </c>
      <c r="AO6523">
        <f t="shared" si="203"/>
        <v>1</v>
      </c>
      <c r="AP6523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524" spans="1:42" x14ac:dyDescent="0.25">
      <c r="A6524" t="s">
        <v>7712</v>
      </c>
      <c r="B6524" t="s">
        <v>49</v>
      </c>
      <c r="C6524" s="1">
        <v>50</v>
      </c>
      <c r="D6524" t="s">
        <v>40</v>
      </c>
      <c r="E6524">
        <v>0</v>
      </c>
      <c r="F6524" t="s">
        <v>2699</v>
      </c>
      <c r="G6524" s="1">
        <v>93925</v>
      </c>
      <c r="H6524">
        <v>36.596271000000002</v>
      </c>
      <c r="I6524">
        <v>-121.442274</v>
      </c>
      <c r="J6524">
        <v>6</v>
      </c>
      <c r="K6524" s="1">
        <v>65</v>
      </c>
      <c r="L6524" t="s">
        <v>76</v>
      </c>
      <c r="M6524" t="s">
        <v>40</v>
      </c>
      <c r="N6524" s="10">
        <v>39.49</v>
      </c>
      <c r="O6524" t="s">
        <v>40</v>
      </c>
      <c r="P6524" t="s">
        <v>40</v>
      </c>
      <c r="Q6524" t="s">
        <v>79</v>
      </c>
      <c r="R6524">
        <v>18</v>
      </c>
      <c r="S6524" t="s">
        <v>40</v>
      </c>
      <c r="T6524" t="s">
        <v>40</v>
      </c>
      <c r="U6524" t="s">
        <v>40</v>
      </c>
      <c r="V6524" t="s">
        <v>43</v>
      </c>
      <c r="W6524" t="s">
        <v>43</v>
      </c>
      <c r="X6524" t="s">
        <v>43</v>
      </c>
      <c r="Y6524" t="s">
        <v>43</v>
      </c>
      <c r="Z6524" t="s">
        <v>40</v>
      </c>
      <c r="AA6524" t="s">
        <v>45</v>
      </c>
      <c r="AB6524" t="s">
        <v>43</v>
      </c>
      <c r="AC6524" t="s">
        <v>46</v>
      </c>
      <c r="AD6524" s="10">
        <v>67.05</v>
      </c>
      <c r="AE6524" s="10">
        <v>4309.55</v>
      </c>
      <c r="AF6524" s="10">
        <v>0</v>
      </c>
      <c r="AG6524" s="10">
        <v>0</v>
      </c>
      <c r="AH6524" s="10">
        <v>2566.85</v>
      </c>
      <c r="AI6524" s="10">
        <v>6876.4</v>
      </c>
      <c r="AJ6524" t="s">
        <v>47</v>
      </c>
      <c r="AM652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524" t="str">
        <f t="shared" si="202"/>
        <v>50-59</v>
      </c>
      <c r="AO6524">
        <f t="shared" si="203"/>
        <v>0</v>
      </c>
      <c r="AP652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525" spans="1:42" x14ac:dyDescent="0.25">
      <c r="A6525" t="s">
        <v>7713</v>
      </c>
      <c r="B6525" t="s">
        <v>39</v>
      </c>
      <c r="C6525" s="1">
        <v>38</v>
      </c>
      <c r="D6525" t="s">
        <v>40</v>
      </c>
      <c r="E6525">
        <v>0</v>
      </c>
      <c r="F6525" t="s">
        <v>1319</v>
      </c>
      <c r="G6525" s="1">
        <v>96050</v>
      </c>
      <c r="H6525">
        <v>41.816595</v>
      </c>
      <c r="I6525">
        <v>-122.94828699999999</v>
      </c>
      <c r="J6525">
        <v>1</v>
      </c>
      <c r="K6525" s="1">
        <v>17</v>
      </c>
      <c r="L6525" t="s">
        <v>62</v>
      </c>
      <c r="M6525" t="s">
        <v>40</v>
      </c>
      <c r="N6525" s="10">
        <v>5.4</v>
      </c>
      <c r="O6525" t="s">
        <v>43</v>
      </c>
      <c r="P6525" t="s">
        <v>40</v>
      </c>
      <c r="Q6525" t="s">
        <v>55</v>
      </c>
      <c r="R6525">
        <v>8</v>
      </c>
      <c r="S6525" t="s">
        <v>43</v>
      </c>
      <c r="T6525" t="s">
        <v>43</v>
      </c>
      <c r="U6525" t="s">
        <v>40</v>
      </c>
      <c r="V6525" t="s">
        <v>40</v>
      </c>
      <c r="W6525" t="s">
        <v>40</v>
      </c>
      <c r="X6525" t="s">
        <v>40</v>
      </c>
      <c r="Y6525" t="s">
        <v>40</v>
      </c>
      <c r="Z6525" t="s">
        <v>40</v>
      </c>
      <c r="AA6525" t="s">
        <v>45</v>
      </c>
      <c r="AB6525" t="s">
        <v>43</v>
      </c>
      <c r="AC6525" t="s">
        <v>56</v>
      </c>
      <c r="AD6525" s="10">
        <v>98.6</v>
      </c>
      <c r="AE6525" s="10">
        <v>1704.95</v>
      </c>
      <c r="AF6525" s="10">
        <v>0</v>
      </c>
      <c r="AG6525" s="10">
        <v>0</v>
      </c>
      <c r="AH6525" s="10">
        <v>91.8</v>
      </c>
      <c r="AI6525" s="10">
        <v>1796.75</v>
      </c>
      <c r="AJ6525" t="s">
        <v>57</v>
      </c>
      <c r="AK6525" t="s">
        <v>58</v>
      </c>
      <c r="AL6525" t="s">
        <v>59</v>
      </c>
      <c r="AM6525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6525" t="str">
        <f t="shared" si="202"/>
        <v>30-39</v>
      </c>
      <c r="AO6525">
        <f t="shared" si="203"/>
        <v>1</v>
      </c>
      <c r="AP6525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526" spans="1:42" x14ac:dyDescent="0.25">
      <c r="A6526" t="s">
        <v>7714</v>
      </c>
      <c r="B6526" t="s">
        <v>39</v>
      </c>
      <c r="C6526" s="1">
        <v>40</v>
      </c>
      <c r="D6526" t="s">
        <v>43</v>
      </c>
      <c r="E6526">
        <v>0</v>
      </c>
      <c r="F6526" t="s">
        <v>4466</v>
      </c>
      <c r="G6526" s="1">
        <v>95469</v>
      </c>
      <c r="H6526">
        <v>39.408633999999999</v>
      </c>
      <c r="I6526">
        <v>-123.04551600000001</v>
      </c>
      <c r="J6526">
        <v>0</v>
      </c>
      <c r="K6526" s="1">
        <v>11</v>
      </c>
      <c r="L6526" t="s">
        <v>42</v>
      </c>
      <c r="M6526" t="s">
        <v>40</v>
      </c>
      <c r="N6526" s="10">
        <v>48.92</v>
      </c>
      <c r="O6526" t="s">
        <v>43</v>
      </c>
      <c r="P6526" t="s">
        <v>43</v>
      </c>
      <c r="AA6526" t="s">
        <v>51</v>
      </c>
      <c r="AB6526" t="s">
        <v>43</v>
      </c>
      <c r="AC6526" t="s">
        <v>56</v>
      </c>
      <c r="AD6526" s="10">
        <v>20.3</v>
      </c>
      <c r="AE6526" s="10">
        <v>246.3</v>
      </c>
      <c r="AF6526" s="10">
        <v>0</v>
      </c>
      <c r="AG6526" s="10">
        <v>0</v>
      </c>
      <c r="AH6526" s="10">
        <v>538.12</v>
      </c>
      <c r="AI6526" s="10">
        <v>784.42</v>
      </c>
      <c r="AJ6526" t="s">
        <v>47</v>
      </c>
      <c r="AM652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526" t="str">
        <f t="shared" si="202"/>
        <v>40-49</v>
      </c>
      <c r="AO6526">
        <f t="shared" si="203"/>
        <v>0</v>
      </c>
      <c r="AP6526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527" spans="1:42" x14ac:dyDescent="0.25">
      <c r="A6527" t="s">
        <v>7715</v>
      </c>
      <c r="B6527" t="s">
        <v>39</v>
      </c>
      <c r="C6527" s="1">
        <v>22</v>
      </c>
      <c r="D6527" t="s">
        <v>40</v>
      </c>
      <c r="E6527">
        <v>1</v>
      </c>
      <c r="F6527" t="s">
        <v>50</v>
      </c>
      <c r="G6527" s="1">
        <v>91205</v>
      </c>
      <c r="H6527">
        <v>34.136580000000002</v>
      </c>
      <c r="I6527">
        <v>-118.245839</v>
      </c>
      <c r="J6527">
        <v>10</v>
      </c>
      <c r="K6527" s="1">
        <v>52</v>
      </c>
      <c r="L6527" t="s">
        <v>42</v>
      </c>
      <c r="M6527" t="s">
        <v>40</v>
      </c>
      <c r="N6527" s="10">
        <v>2.44</v>
      </c>
      <c r="O6527" t="s">
        <v>43</v>
      </c>
      <c r="P6527" t="s">
        <v>43</v>
      </c>
      <c r="AA6527" t="s">
        <v>73</v>
      </c>
      <c r="AB6527" t="s">
        <v>43</v>
      </c>
      <c r="AC6527" t="s">
        <v>56</v>
      </c>
      <c r="AD6527" s="10">
        <v>20.100000000000001</v>
      </c>
      <c r="AE6527" s="10">
        <v>1078.75</v>
      </c>
      <c r="AF6527" s="10">
        <v>17.05</v>
      </c>
      <c r="AG6527" s="10">
        <v>0</v>
      </c>
      <c r="AH6527" s="10">
        <v>126.88</v>
      </c>
      <c r="AI6527" s="10">
        <v>1188.58</v>
      </c>
      <c r="AJ6527" t="s">
        <v>47</v>
      </c>
      <c r="AM652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527" t="str">
        <f t="shared" si="202"/>
        <v>19-29</v>
      </c>
      <c r="AO6527">
        <f t="shared" si="203"/>
        <v>0</v>
      </c>
      <c r="AP6527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528" spans="1:42" x14ac:dyDescent="0.25">
      <c r="A6528" t="s">
        <v>7716</v>
      </c>
      <c r="B6528" t="s">
        <v>39</v>
      </c>
      <c r="C6528" s="1">
        <v>23</v>
      </c>
      <c r="D6528" t="s">
        <v>40</v>
      </c>
      <c r="E6528">
        <v>2</v>
      </c>
      <c r="F6528" t="s">
        <v>441</v>
      </c>
      <c r="G6528" s="1">
        <v>90813</v>
      </c>
      <c r="H6528">
        <v>33.781086000000002</v>
      </c>
      <c r="I6528">
        <v>-118.199049</v>
      </c>
      <c r="J6528">
        <v>2</v>
      </c>
      <c r="K6528" s="1">
        <v>71</v>
      </c>
      <c r="L6528" t="s">
        <v>72</v>
      </c>
      <c r="M6528" t="s">
        <v>40</v>
      </c>
      <c r="N6528" s="10">
        <v>4.32</v>
      </c>
      <c r="O6528" t="s">
        <v>40</v>
      </c>
      <c r="P6528" t="s">
        <v>40</v>
      </c>
      <c r="Q6528" t="s">
        <v>55</v>
      </c>
      <c r="R6528">
        <v>41</v>
      </c>
      <c r="S6528" t="s">
        <v>40</v>
      </c>
      <c r="T6528" t="s">
        <v>40</v>
      </c>
      <c r="U6528" t="s">
        <v>40</v>
      </c>
      <c r="V6528" t="s">
        <v>40</v>
      </c>
      <c r="W6528" t="s">
        <v>40</v>
      </c>
      <c r="X6528" t="s">
        <v>40</v>
      </c>
      <c r="Y6528" t="s">
        <v>40</v>
      </c>
      <c r="Z6528" t="s">
        <v>40</v>
      </c>
      <c r="AA6528" t="s">
        <v>73</v>
      </c>
      <c r="AB6528" t="s">
        <v>43</v>
      </c>
      <c r="AC6528" t="s">
        <v>46</v>
      </c>
      <c r="AD6528" s="10">
        <v>113.65</v>
      </c>
      <c r="AE6528" s="10">
        <v>8166.8</v>
      </c>
      <c r="AF6528" s="10">
        <v>0</v>
      </c>
      <c r="AG6528" s="10">
        <v>0</v>
      </c>
      <c r="AH6528" s="10">
        <v>306.72000000000003</v>
      </c>
      <c r="AI6528" s="10">
        <v>8473.52</v>
      </c>
      <c r="AJ6528" t="s">
        <v>47</v>
      </c>
      <c r="AM652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528" t="str">
        <f t="shared" si="202"/>
        <v>19-29</v>
      </c>
      <c r="AO6528">
        <f t="shared" si="203"/>
        <v>0</v>
      </c>
      <c r="AP6528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529" spans="1:42" x14ac:dyDescent="0.25">
      <c r="A6529" t="s">
        <v>7717</v>
      </c>
      <c r="B6529" t="s">
        <v>39</v>
      </c>
      <c r="C6529" s="1">
        <v>19</v>
      </c>
      <c r="D6529" t="s">
        <v>40</v>
      </c>
      <c r="E6529">
        <v>0</v>
      </c>
      <c r="F6529" t="s">
        <v>135</v>
      </c>
      <c r="G6529" s="1">
        <v>90026</v>
      </c>
      <c r="H6529">
        <v>34.078991000000002</v>
      </c>
      <c r="I6529">
        <v>-118.26380399999999</v>
      </c>
      <c r="J6529">
        <v>1</v>
      </c>
      <c r="K6529" s="1">
        <v>34</v>
      </c>
      <c r="L6529" t="s">
        <v>42</v>
      </c>
      <c r="M6529" t="s">
        <v>40</v>
      </c>
      <c r="N6529" s="10">
        <v>41.32</v>
      </c>
      <c r="O6529" t="s">
        <v>40</v>
      </c>
      <c r="P6529" t="s">
        <v>40</v>
      </c>
      <c r="Q6529" t="s">
        <v>44</v>
      </c>
      <c r="R6529">
        <v>71</v>
      </c>
      <c r="S6529" t="s">
        <v>40</v>
      </c>
      <c r="T6529" t="s">
        <v>40</v>
      </c>
      <c r="U6529" t="s">
        <v>43</v>
      </c>
      <c r="V6529" t="s">
        <v>40</v>
      </c>
      <c r="W6529" t="s">
        <v>43</v>
      </c>
      <c r="X6529" t="s">
        <v>43</v>
      </c>
      <c r="Y6529" t="s">
        <v>43</v>
      </c>
      <c r="Z6529" t="s">
        <v>40</v>
      </c>
      <c r="AA6529" t="s">
        <v>51</v>
      </c>
      <c r="AB6529" t="s">
        <v>43</v>
      </c>
      <c r="AC6529" t="s">
        <v>56</v>
      </c>
      <c r="AD6529" s="10">
        <v>62.65</v>
      </c>
      <c r="AE6529" s="10">
        <v>2274.9</v>
      </c>
      <c r="AF6529" s="10">
        <v>0</v>
      </c>
      <c r="AG6529" s="10">
        <v>0</v>
      </c>
      <c r="AH6529" s="10">
        <v>1404.88</v>
      </c>
      <c r="AI6529" s="10">
        <v>3679.78</v>
      </c>
      <c r="AJ6529" t="s">
        <v>57</v>
      </c>
      <c r="AK6529" t="s">
        <v>58</v>
      </c>
      <c r="AL6529" t="s">
        <v>59</v>
      </c>
      <c r="AM6529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529" t="str">
        <f t="shared" si="202"/>
        <v>19-29</v>
      </c>
      <c r="AO6529">
        <f t="shared" si="203"/>
        <v>1</v>
      </c>
      <c r="AP6529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530" spans="1:42" x14ac:dyDescent="0.25">
      <c r="A6530" t="s">
        <v>7718</v>
      </c>
      <c r="B6530" t="s">
        <v>49</v>
      </c>
      <c r="C6530" s="1">
        <v>64</v>
      </c>
      <c r="D6530" t="s">
        <v>43</v>
      </c>
      <c r="E6530">
        <v>0</v>
      </c>
      <c r="F6530" t="s">
        <v>2471</v>
      </c>
      <c r="G6530" s="1">
        <v>91902</v>
      </c>
      <c r="H6530">
        <v>32.671169999999996</v>
      </c>
      <c r="I6530">
        <v>-117.00232</v>
      </c>
      <c r="J6530">
        <v>0</v>
      </c>
      <c r="K6530" s="1">
        <v>3</v>
      </c>
      <c r="L6530" t="s">
        <v>42</v>
      </c>
      <c r="M6530" t="s">
        <v>40</v>
      </c>
      <c r="N6530" s="10">
        <v>33.53</v>
      </c>
      <c r="O6530" t="s">
        <v>43</v>
      </c>
      <c r="P6530" t="s">
        <v>40</v>
      </c>
      <c r="Q6530" t="s">
        <v>79</v>
      </c>
      <c r="R6530">
        <v>30</v>
      </c>
      <c r="S6530" t="s">
        <v>43</v>
      </c>
      <c r="T6530" t="s">
        <v>43</v>
      </c>
      <c r="U6530" t="s">
        <v>43</v>
      </c>
      <c r="V6530" t="s">
        <v>43</v>
      </c>
      <c r="W6530" t="s">
        <v>43</v>
      </c>
      <c r="X6530" t="s">
        <v>40</v>
      </c>
      <c r="Y6530" t="s">
        <v>40</v>
      </c>
      <c r="Z6530" t="s">
        <v>40</v>
      </c>
      <c r="AA6530" t="s">
        <v>51</v>
      </c>
      <c r="AB6530" t="s">
        <v>43</v>
      </c>
      <c r="AC6530" t="s">
        <v>183</v>
      </c>
      <c r="AD6530" s="10">
        <v>-5</v>
      </c>
      <c r="AE6530" s="10">
        <v>189.1</v>
      </c>
      <c r="AF6530" s="10">
        <v>0</v>
      </c>
      <c r="AG6530" s="10">
        <v>0</v>
      </c>
      <c r="AH6530" s="10">
        <v>100.59</v>
      </c>
      <c r="AI6530" s="10">
        <v>289.69</v>
      </c>
      <c r="AJ6530" t="s">
        <v>98</v>
      </c>
      <c r="AM6530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530" t="str">
        <f t="shared" ref="AN6530:AN6593" si="204">IF(C6530&lt;=29,"19-29",IF(C6530&lt;=39,"30-39",IF(C6530&lt;=49,"40-49",IF(C6530&lt;=59,"50-59","60-80"))))</f>
        <v>60-80</v>
      </c>
      <c r="AO6530">
        <f t="shared" ref="AO6530:AO6593" si="205">IF(AJ6530="Churned",1,0)</f>
        <v>0</v>
      </c>
      <c r="AP6530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531" spans="1:42" x14ac:dyDescent="0.25">
      <c r="A6531" t="s">
        <v>7719</v>
      </c>
      <c r="B6531" t="s">
        <v>49</v>
      </c>
      <c r="C6531" s="1">
        <v>58</v>
      </c>
      <c r="D6531" t="s">
        <v>43</v>
      </c>
      <c r="E6531">
        <v>0</v>
      </c>
      <c r="F6531" t="s">
        <v>1060</v>
      </c>
      <c r="G6531" s="1">
        <v>95570</v>
      </c>
      <c r="H6531">
        <v>41.162295</v>
      </c>
      <c r="I6531">
        <v>-124.02738100000001</v>
      </c>
      <c r="J6531">
        <v>0</v>
      </c>
      <c r="K6531" s="1">
        <v>3</v>
      </c>
      <c r="L6531" t="s">
        <v>54</v>
      </c>
      <c r="M6531" t="s">
        <v>40</v>
      </c>
      <c r="N6531" s="10">
        <v>2.88</v>
      </c>
      <c r="O6531" t="s">
        <v>43</v>
      </c>
      <c r="P6531" t="s">
        <v>40</v>
      </c>
      <c r="Q6531" t="s">
        <v>79</v>
      </c>
      <c r="R6531">
        <v>17</v>
      </c>
      <c r="S6531" t="s">
        <v>43</v>
      </c>
      <c r="T6531" t="s">
        <v>43</v>
      </c>
      <c r="U6531" t="s">
        <v>43</v>
      </c>
      <c r="V6531" t="s">
        <v>43</v>
      </c>
      <c r="W6531" t="s">
        <v>40</v>
      </c>
      <c r="X6531" t="s">
        <v>43</v>
      </c>
      <c r="Y6531" t="s">
        <v>43</v>
      </c>
      <c r="Z6531" t="s">
        <v>40</v>
      </c>
      <c r="AA6531" t="s">
        <v>51</v>
      </c>
      <c r="AB6531" t="s">
        <v>40</v>
      </c>
      <c r="AC6531" t="s">
        <v>46</v>
      </c>
      <c r="AD6531" s="10">
        <v>54.7</v>
      </c>
      <c r="AE6531" s="10">
        <v>169.45</v>
      </c>
      <c r="AF6531" s="10">
        <v>0</v>
      </c>
      <c r="AG6531" s="10">
        <v>0</v>
      </c>
      <c r="AH6531" s="10">
        <v>8.64</v>
      </c>
      <c r="AI6531" s="10">
        <v>178.09</v>
      </c>
      <c r="AJ6531" t="s">
        <v>57</v>
      </c>
      <c r="AK6531" t="s">
        <v>58</v>
      </c>
      <c r="AL6531" t="s">
        <v>59</v>
      </c>
      <c r="AM653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531" t="str">
        <f t="shared" si="204"/>
        <v>50-59</v>
      </c>
      <c r="AO6531">
        <f t="shared" si="205"/>
        <v>1</v>
      </c>
      <c r="AP6531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6532" spans="1:42" x14ac:dyDescent="0.25">
      <c r="A6532" t="s">
        <v>7720</v>
      </c>
      <c r="B6532" t="s">
        <v>49</v>
      </c>
      <c r="C6532" s="1">
        <v>23</v>
      </c>
      <c r="D6532" t="s">
        <v>43</v>
      </c>
      <c r="E6532">
        <v>0</v>
      </c>
      <c r="F6532" t="s">
        <v>3775</v>
      </c>
      <c r="G6532" s="1">
        <v>95615</v>
      </c>
      <c r="H6532">
        <v>38.311608999999997</v>
      </c>
      <c r="I6532">
        <v>-121.554034</v>
      </c>
      <c r="J6532">
        <v>0</v>
      </c>
      <c r="K6532" s="1">
        <v>10</v>
      </c>
      <c r="L6532" t="s">
        <v>42</v>
      </c>
      <c r="M6532" t="s">
        <v>40</v>
      </c>
      <c r="N6532" s="10">
        <v>4.29</v>
      </c>
      <c r="O6532" t="s">
        <v>43</v>
      </c>
      <c r="P6532" t="s">
        <v>40</v>
      </c>
      <c r="Q6532" t="s">
        <v>55</v>
      </c>
      <c r="R6532">
        <v>85</v>
      </c>
      <c r="S6532" t="s">
        <v>43</v>
      </c>
      <c r="T6532" t="s">
        <v>43</v>
      </c>
      <c r="U6532" t="s">
        <v>43</v>
      </c>
      <c r="V6532" t="s">
        <v>43</v>
      </c>
      <c r="W6532" t="s">
        <v>43</v>
      </c>
      <c r="X6532" t="s">
        <v>43</v>
      </c>
      <c r="Y6532" t="s">
        <v>43</v>
      </c>
      <c r="Z6532" t="s">
        <v>40</v>
      </c>
      <c r="AA6532" t="s">
        <v>51</v>
      </c>
      <c r="AB6532" t="s">
        <v>43</v>
      </c>
      <c r="AC6532" t="s">
        <v>46</v>
      </c>
      <c r="AD6532" s="10">
        <v>70.150000000000006</v>
      </c>
      <c r="AE6532" s="10">
        <v>735.5</v>
      </c>
      <c r="AF6532" s="10">
        <v>0</v>
      </c>
      <c r="AG6532" s="10">
        <v>0</v>
      </c>
      <c r="AH6532" s="10">
        <v>42.9</v>
      </c>
      <c r="AI6532" s="10">
        <v>778.4</v>
      </c>
      <c r="AJ6532" t="s">
        <v>47</v>
      </c>
      <c r="AM653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532" t="str">
        <f t="shared" si="204"/>
        <v>19-29</v>
      </c>
      <c r="AO6532">
        <f t="shared" si="205"/>
        <v>0</v>
      </c>
      <c r="AP653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533" spans="1:42" x14ac:dyDescent="0.25">
      <c r="A6533" t="s">
        <v>7721</v>
      </c>
      <c r="B6533" t="s">
        <v>49</v>
      </c>
      <c r="C6533" s="1">
        <v>76</v>
      </c>
      <c r="D6533" t="s">
        <v>40</v>
      </c>
      <c r="E6533">
        <v>0</v>
      </c>
      <c r="F6533" t="s">
        <v>1550</v>
      </c>
      <c r="G6533" s="1">
        <v>91331</v>
      </c>
      <c r="H6533">
        <v>34.255442000000002</v>
      </c>
      <c r="I6533">
        <v>-118.421314</v>
      </c>
      <c r="J6533">
        <v>1</v>
      </c>
      <c r="K6533" s="1">
        <v>4</v>
      </c>
      <c r="L6533" t="s">
        <v>42</v>
      </c>
      <c r="M6533" t="s">
        <v>40</v>
      </c>
      <c r="N6533" s="10">
        <v>28.11</v>
      </c>
      <c r="O6533" t="s">
        <v>40</v>
      </c>
      <c r="P6533" t="s">
        <v>40</v>
      </c>
      <c r="Q6533" t="s">
        <v>55</v>
      </c>
      <c r="R6533">
        <v>27</v>
      </c>
      <c r="S6533" t="s">
        <v>43</v>
      </c>
      <c r="T6533" t="s">
        <v>43</v>
      </c>
      <c r="U6533" t="s">
        <v>43</v>
      </c>
      <c r="V6533" t="s">
        <v>43</v>
      </c>
      <c r="W6533" t="s">
        <v>43</v>
      </c>
      <c r="X6533" t="s">
        <v>43</v>
      </c>
      <c r="Y6533" t="s">
        <v>43</v>
      </c>
      <c r="Z6533" t="s">
        <v>40</v>
      </c>
      <c r="AA6533" t="s">
        <v>51</v>
      </c>
      <c r="AB6533" t="s">
        <v>43</v>
      </c>
      <c r="AC6533" t="s">
        <v>56</v>
      </c>
      <c r="AD6533" s="10">
        <v>74.95</v>
      </c>
      <c r="AE6533" s="10">
        <v>308.7</v>
      </c>
      <c r="AF6533" s="10">
        <v>0</v>
      </c>
      <c r="AG6533" s="10">
        <v>0</v>
      </c>
      <c r="AH6533" s="10">
        <v>112.44</v>
      </c>
      <c r="AI6533" s="10">
        <v>421.14</v>
      </c>
      <c r="AJ6533" t="s">
        <v>57</v>
      </c>
      <c r="AK6533" t="s">
        <v>58</v>
      </c>
      <c r="AL6533" t="s">
        <v>214</v>
      </c>
      <c r="AM6533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533" t="str">
        <f t="shared" si="204"/>
        <v>60-80</v>
      </c>
      <c r="AO6533">
        <f t="shared" si="205"/>
        <v>1</v>
      </c>
      <c r="AP653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534" spans="1:42" x14ac:dyDescent="0.25">
      <c r="A6534" t="s">
        <v>7722</v>
      </c>
      <c r="B6534" t="s">
        <v>39</v>
      </c>
      <c r="C6534" s="1">
        <v>60</v>
      </c>
      <c r="D6534" t="s">
        <v>43</v>
      </c>
      <c r="E6534">
        <v>0</v>
      </c>
      <c r="F6534" t="s">
        <v>126</v>
      </c>
      <c r="G6534" s="1">
        <v>95351</v>
      </c>
      <c r="H6534">
        <v>37.621457999999997</v>
      </c>
      <c r="I6534">
        <v>-121.01229499999999</v>
      </c>
      <c r="J6534">
        <v>0</v>
      </c>
      <c r="K6534" s="1">
        <v>15</v>
      </c>
      <c r="L6534" t="s">
        <v>42</v>
      </c>
      <c r="M6534" t="s">
        <v>40</v>
      </c>
      <c r="N6534" s="10">
        <v>10.43</v>
      </c>
      <c r="O6534" t="s">
        <v>43</v>
      </c>
      <c r="P6534" t="s">
        <v>40</v>
      </c>
      <c r="Q6534" t="s">
        <v>55</v>
      </c>
      <c r="R6534">
        <v>29</v>
      </c>
      <c r="S6534" t="s">
        <v>43</v>
      </c>
      <c r="T6534" t="s">
        <v>40</v>
      </c>
      <c r="U6534" t="s">
        <v>43</v>
      </c>
      <c r="V6534" t="s">
        <v>43</v>
      </c>
      <c r="W6534" t="s">
        <v>40</v>
      </c>
      <c r="X6534" t="s">
        <v>43</v>
      </c>
      <c r="Y6534" t="s">
        <v>43</v>
      </c>
      <c r="Z6534" t="s">
        <v>40</v>
      </c>
      <c r="AA6534" t="s">
        <v>51</v>
      </c>
      <c r="AB6534" t="s">
        <v>40</v>
      </c>
      <c r="AC6534" t="s">
        <v>56</v>
      </c>
      <c r="AD6534" s="10">
        <v>83.2</v>
      </c>
      <c r="AE6534" s="10">
        <v>1130</v>
      </c>
      <c r="AF6534" s="10">
        <v>0</v>
      </c>
      <c r="AG6534" s="10">
        <v>0</v>
      </c>
      <c r="AH6534" s="10">
        <v>156.44999999999999</v>
      </c>
      <c r="AI6534" s="10">
        <v>1286.45</v>
      </c>
      <c r="AJ6534" t="s">
        <v>47</v>
      </c>
      <c r="AM6534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6534" t="str">
        <f t="shared" si="204"/>
        <v>60-80</v>
      </c>
      <c r="AO6534">
        <f t="shared" si="205"/>
        <v>0</v>
      </c>
      <c r="AP653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535" spans="1:42" x14ac:dyDescent="0.25">
      <c r="A6535" t="s">
        <v>7723</v>
      </c>
      <c r="B6535" t="s">
        <v>39</v>
      </c>
      <c r="C6535" s="1">
        <v>27</v>
      </c>
      <c r="D6535" t="s">
        <v>43</v>
      </c>
      <c r="E6535">
        <v>0</v>
      </c>
      <c r="F6535" t="s">
        <v>439</v>
      </c>
      <c r="G6535" s="1">
        <v>95542</v>
      </c>
      <c r="H6535">
        <v>40.057783999999998</v>
      </c>
      <c r="I6535">
        <v>-123.679461</v>
      </c>
      <c r="J6535">
        <v>0</v>
      </c>
      <c r="K6535" s="1">
        <v>3</v>
      </c>
      <c r="L6535" t="s">
        <v>42</v>
      </c>
      <c r="M6535" t="s">
        <v>40</v>
      </c>
      <c r="N6535" s="10">
        <v>26.33</v>
      </c>
      <c r="O6535" t="s">
        <v>40</v>
      </c>
      <c r="P6535" t="s">
        <v>43</v>
      </c>
      <c r="AA6535" t="s">
        <v>51</v>
      </c>
      <c r="AB6535" t="s">
        <v>43</v>
      </c>
      <c r="AC6535" t="s">
        <v>46</v>
      </c>
      <c r="AD6535" s="10">
        <v>24.6</v>
      </c>
      <c r="AE6535" s="10">
        <v>86.35</v>
      </c>
      <c r="AF6535" s="10">
        <v>0</v>
      </c>
      <c r="AG6535" s="10">
        <v>0</v>
      </c>
      <c r="AH6535" s="10">
        <v>78.989999999999995</v>
      </c>
      <c r="AI6535" s="10">
        <v>165.34</v>
      </c>
      <c r="AJ6535" t="s">
        <v>98</v>
      </c>
      <c r="AM653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535" t="str">
        <f t="shared" si="204"/>
        <v>19-29</v>
      </c>
      <c r="AO6535">
        <f t="shared" si="205"/>
        <v>0</v>
      </c>
      <c r="AP6535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536" spans="1:42" x14ac:dyDescent="0.25">
      <c r="A6536" t="s">
        <v>7724</v>
      </c>
      <c r="B6536" t="s">
        <v>39</v>
      </c>
      <c r="C6536" s="1">
        <v>67</v>
      </c>
      <c r="D6536" t="s">
        <v>40</v>
      </c>
      <c r="E6536">
        <v>0</v>
      </c>
      <c r="F6536" t="s">
        <v>496</v>
      </c>
      <c r="G6536" s="1">
        <v>92860</v>
      </c>
      <c r="H6536">
        <v>33.925832999999997</v>
      </c>
      <c r="I6536">
        <v>-117.559639</v>
      </c>
      <c r="J6536">
        <v>1</v>
      </c>
      <c r="K6536" s="1">
        <v>52</v>
      </c>
      <c r="L6536" t="s">
        <v>42</v>
      </c>
      <c r="M6536" t="s">
        <v>40</v>
      </c>
      <c r="N6536" s="10">
        <v>4.1100000000000003</v>
      </c>
      <c r="O6536" t="s">
        <v>40</v>
      </c>
      <c r="P6536" t="s">
        <v>40</v>
      </c>
      <c r="Q6536" t="s">
        <v>55</v>
      </c>
      <c r="R6536">
        <v>17</v>
      </c>
      <c r="S6536" t="s">
        <v>40</v>
      </c>
      <c r="T6536" t="s">
        <v>40</v>
      </c>
      <c r="U6536" t="s">
        <v>40</v>
      </c>
      <c r="V6536" t="s">
        <v>43</v>
      </c>
      <c r="W6536" t="s">
        <v>40</v>
      </c>
      <c r="X6536" t="s">
        <v>40</v>
      </c>
      <c r="Y6536" t="s">
        <v>43</v>
      </c>
      <c r="Z6536" t="s">
        <v>40</v>
      </c>
      <c r="AA6536" t="s">
        <v>73</v>
      </c>
      <c r="AB6536" t="s">
        <v>40</v>
      </c>
      <c r="AC6536" t="s">
        <v>56</v>
      </c>
      <c r="AD6536" s="10">
        <v>109.1</v>
      </c>
      <c r="AE6536" s="10">
        <v>5647.95</v>
      </c>
      <c r="AF6536" s="10">
        <v>0</v>
      </c>
      <c r="AG6536" s="10">
        <v>0</v>
      </c>
      <c r="AH6536" s="10">
        <v>213.72</v>
      </c>
      <c r="AI6536" s="10">
        <v>5861.67</v>
      </c>
      <c r="AJ6536" t="s">
        <v>47</v>
      </c>
      <c r="AM653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536" t="str">
        <f t="shared" si="204"/>
        <v>60-80</v>
      </c>
      <c r="AO6536">
        <f t="shared" si="205"/>
        <v>0</v>
      </c>
      <c r="AP6536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537" spans="1:42" x14ac:dyDescent="0.25">
      <c r="A6537" t="s">
        <v>7725</v>
      </c>
      <c r="B6537" t="s">
        <v>39</v>
      </c>
      <c r="C6537" s="1">
        <v>77</v>
      </c>
      <c r="D6537" t="s">
        <v>43</v>
      </c>
      <c r="E6537">
        <v>0</v>
      </c>
      <c r="F6537" t="s">
        <v>978</v>
      </c>
      <c r="G6537" s="1">
        <v>92801</v>
      </c>
      <c r="H6537">
        <v>33.844982999999999</v>
      </c>
      <c r="I6537">
        <v>-117.952151</v>
      </c>
      <c r="J6537">
        <v>0</v>
      </c>
      <c r="K6537" s="1">
        <v>21</v>
      </c>
      <c r="L6537" t="s">
        <v>42</v>
      </c>
      <c r="M6537" t="s">
        <v>40</v>
      </c>
      <c r="N6537" s="10">
        <v>37.4</v>
      </c>
      <c r="O6537" t="s">
        <v>40</v>
      </c>
      <c r="P6537" t="s">
        <v>40</v>
      </c>
      <c r="Q6537" t="s">
        <v>55</v>
      </c>
      <c r="R6537">
        <v>16</v>
      </c>
      <c r="S6537" t="s">
        <v>43</v>
      </c>
      <c r="T6537" t="s">
        <v>43</v>
      </c>
      <c r="U6537" t="s">
        <v>43</v>
      </c>
      <c r="V6537" t="s">
        <v>43</v>
      </c>
      <c r="W6537" t="s">
        <v>40</v>
      </c>
      <c r="X6537" t="s">
        <v>40</v>
      </c>
      <c r="Y6537" t="s">
        <v>43</v>
      </c>
      <c r="Z6537" t="s">
        <v>40</v>
      </c>
      <c r="AA6537" t="s">
        <v>51</v>
      </c>
      <c r="AB6537" t="s">
        <v>40</v>
      </c>
      <c r="AC6537" t="s">
        <v>56</v>
      </c>
      <c r="AD6537" s="10">
        <v>95.4</v>
      </c>
      <c r="AE6537" s="10">
        <v>2025.1</v>
      </c>
      <c r="AF6537" s="10">
        <v>0</v>
      </c>
      <c r="AG6537" s="10">
        <v>0</v>
      </c>
      <c r="AH6537" s="10">
        <v>785.4</v>
      </c>
      <c r="AI6537" s="10">
        <v>2810.5</v>
      </c>
      <c r="AJ6537" t="s">
        <v>47</v>
      </c>
      <c r="AM6537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6537" t="str">
        <f t="shared" si="204"/>
        <v>60-80</v>
      </c>
      <c r="AO6537">
        <f t="shared" si="205"/>
        <v>0</v>
      </c>
      <c r="AP6537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538" spans="1:42" x14ac:dyDescent="0.25">
      <c r="A6538" t="s">
        <v>7726</v>
      </c>
      <c r="B6538" t="s">
        <v>39</v>
      </c>
      <c r="C6538" s="1">
        <v>23</v>
      </c>
      <c r="D6538" t="s">
        <v>40</v>
      </c>
      <c r="E6538">
        <v>0</v>
      </c>
      <c r="F6538" t="s">
        <v>2341</v>
      </c>
      <c r="G6538" s="1">
        <v>92275</v>
      </c>
      <c r="H6538">
        <v>33.281559999999999</v>
      </c>
      <c r="I6538">
        <v>-115.955541</v>
      </c>
      <c r="J6538">
        <v>2</v>
      </c>
      <c r="K6538" s="1">
        <v>68</v>
      </c>
      <c r="L6538" t="s">
        <v>42</v>
      </c>
      <c r="M6538" t="s">
        <v>40</v>
      </c>
      <c r="N6538" s="10">
        <v>8.6199999999999992</v>
      </c>
      <c r="O6538" t="s">
        <v>43</v>
      </c>
      <c r="P6538" t="s">
        <v>40</v>
      </c>
      <c r="Q6538" t="s">
        <v>79</v>
      </c>
      <c r="R6538">
        <v>53</v>
      </c>
      <c r="S6538" t="s">
        <v>43</v>
      </c>
      <c r="T6538" t="s">
        <v>40</v>
      </c>
      <c r="U6538" t="s">
        <v>43</v>
      </c>
      <c r="V6538" t="s">
        <v>40</v>
      </c>
      <c r="W6538" t="s">
        <v>40</v>
      </c>
      <c r="X6538" t="s">
        <v>43</v>
      </c>
      <c r="Y6538" t="s">
        <v>43</v>
      </c>
      <c r="Z6538" t="s">
        <v>40</v>
      </c>
      <c r="AA6538" t="s">
        <v>73</v>
      </c>
      <c r="AB6538" t="s">
        <v>43</v>
      </c>
      <c r="AC6538" t="s">
        <v>56</v>
      </c>
      <c r="AD6538" s="10">
        <v>64.099999999999994</v>
      </c>
      <c r="AE6538" s="10">
        <v>4326.25</v>
      </c>
      <c r="AF6538" s="10">
        <v>19.12</v>
      </c>
      <c r="AG6538" s="10">
        <v>0</v>
      </c>
      <c r="AH6538" s="10">
        <v>586.16</v>
      </c>
      <c r="AI6538" s="10">
        <v>4893.29</v>
      </c>
      <c r="AJ6538" t="s">
        <v>47</v>
      </c>
      <c r="AM653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538" t="str">
        <f t="shared" si="204"/>
        <v>19-29</v>
      </c>
      <c r="AO6538">
        <f t="shared" si="205"/>
        <v>0</v>
      </c>
      <c r="AP653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539" spans="1:42" x14ac:dyDescent="0.25">
      <c r="A6539" t="s">
        <v>7727</v>
      </c>
      <c r="B6539" t="s">
        <v>49</v>
      </c>
      <c r="C6539" s="1">
        <v>76</v>
      </c>
      <c r="D6539" t="s">
        <v>43</v>
      </c>
      <c r="E6539">
        <v>0</v>
      </c>
      <c r="F6539" t="s">
        <v>7728</v>
      </c>
      <c r="G6539" s="1">
        <v>95956</v>
      </c>
      <c r="H6539">
        <v>39.937016999999997</v>
      </c>
      <c r="I6539">
        <v>-121.058043</v>
      </c>
      <c r="J6539">
        <v>0</v>
      </c>
      <c r="K6539" s="1">
        <v>39</v>
      </c>
      <c r="L6539" t="s">
        <v>42</v>
      </c>
      <c r="M6539" t="s">
        <v>40</v>
      </c>
      <c r="N6539" s="10">
        <v>20.059999999999999</v>
      </c>
      <c r="O6539" t="s">
        <v>40</v>
      </c>
      <c r="P6539" t="s">
        <v>40</v>
      </c>
      <c r="Q6539" t="s">
        <v>55</v>
      </c>
      <c r="R6539">
        <v>3</v>
      </c>
      <c r="S6539" t="s">
        <v>43</v>
      </c>
      <c r="T6539" t="s">
        <v>40</v>
      </c>
      <c r="U6539" t="s">
        <v>43</v>
      </c>
      <c r="V6539" t="s">
        <v>43</v>
      </c>
      <c r="W6539" t="s">
        <v>43</v>
      </c>
      <c r="X6539" t="s">
        <v>40</v>
      </c>
      <c r="Y6539" t="s">
        <v>40</v>
      </c>
      <c r="Z6539" t="s">
        <v>40</v>
      </c>
      <c r="AA6539" t="s">
        <v>73</v>
      </c>
      <c r="AB6539" t="s">
        <v>43</v>
      </c>
      <c r="AC6539" t="s">
        <v>56</v>
      </c>
      <c r="AD6539" s="10">
        <v>90.7</v>
      </c>
      <c r="AE6539" s="10">
        <v>3413.25</v>
      </c>
      <c r="AF6539" s="10">
        <v>0</v>
      </c>
      <c r="AG6539" s="10">
        <v>0</v>
      </c>
      <c r="AH6539" s="10">
        <v>782.34</v>
      </c>
      <c r="AI6539" s="10">
        <v>4195.59</v>
      </c>
      <c r="AJ6539" t="s">
        <v>47</v>
      </c>
      <c r="AM6539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539" t="str">
        <f t="shared" si="204"/>
        <v>60-80</v>
      </c>
      <c r="AO6539">
        <f t="shared" si="205"/>
        <v>0</v>
      </c>
      <c r="AP6539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540" spans="1:42" x14ac:dyDescent="0.25">
      <c r="A6540" t="s">
        <v>7729</v>
      </c>
      <c r="B6540" t="s">
        <v>39</v>
      </c>
      <c r="C6540" s="1">
        <v>47</v>
      </c>
      <c r="D6540" t="s">
        <v>40</v>
      </c>
      <c r="E6540">
        <v>0</v>
      </c>
      <c r="F6540" t="s">
        <v>708</v>
      </c>
      <c r="G6540" s="1">
        <v>91702</v>
      </c>
      <c r="H6540">
        <v>34.174492999999998</v>
      </c>
      <c r="I6540">
        <v>-117.87067999999999</v>
      </c>
      <c r="J6540">
        <v>1</v>
      </c>
      <c r="K6540" s="1">
        <v>46</v>
      </c>
      <c r="L6540" t="s">
        <v>42</v>
      </c>
      <c r="M6540" t="s">
        <v>43</v>
      </c>
      <c r="P6540" t="s">
        <v>40</v>
      </c>
      <c r="Q6540" t="s">
        <v>79</v>
      </c>
      <c r="R6540">
        <v>8</v>
      </c>
      <c r="S6540" t="s">
        <v>43</v>
      </c>
      <c r="T6540" t="s">
        <v>43</v>
      </c>
      <c r="U6540" t="s">
        <v>43</v>
      </c>
      <c r="V6540" t="s">
        <v>43</v>
      </c>
      <c r="W6540" t="s">
        <v>40</v>
      </c>
      <c r="X6540" t="s">
        <v>40</v>
      </c>
      <c r="Y6540" t="s">
        <v>40</v>
      </c>
      <c r="Z6540" t="s">
        <v>40</v>
      </c>
      <c r="AA6540" t="s">
        <v>51</v>
      </c>
      <c r="AB6540" t="s">
        <v>40</v>
      </c>
      <c r="AC6540" t="s">
        <v>56</v>
      </c>
      <c r="AD6540" s="10">
        <v>43.95</v>
      </c>
      <c r="AE6540" s="10">
        <v>2007.85</v>
      </c>
      <c r="AF6540" s="10">
        <v>0</v>
      </c>
      <c r="AG6540" s="10">
        <v>0</v>
      </c>
      <c r="AH6540" s="10">
        <v>0</v>
      </c>
      <c r="AI6540" s="10">
        <v>2007.85</v>
      </c>
      <c r="AJ6540" t="s">
        <v>47</v>
      </c>
      <c r="AM6540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540" t="str">
        <f t="shared" si="204"/>
        <v>40-49</v>
      </c>
      <c r="AO6540">
        <f t="shared" si="205"/>
        <v>0</v>
      </c>
      <c r="AP6540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6541" spans="1:42" x14ac:dyDescent="0.25">
      <c r="A6541" t="s">
        <v>7730</v>
      </c>
      <c r="B6541" t="s">
        <v>39</v>
      </c>
      <c r="C6541" s="1">
        <v>51</v>
      </c>
      <c r="D6541" t="s">
        <v>43</v>
      </c>
      <c r="E6541">
        <v>0</v>
      </c>
      <c r="F6541" t="s">
        <v>287</v>
      </c>
      <c r="G6541" s="1">
        <v>92612</v>
      </c>
      <c r="H6541">
        <v>33.643095000000002</v>
      </c>
      <c r="I6541">
        <v>-117.810896</v>
      </c>
      <c r="J6541">
        <v>0</v>
      </c>
      <c r="K6541" s="1">
        <v>1</v>
      </c>
      <c r="L6541" t="s">
        <v>54</v>
      </c>
      <c r="M6541" t="s">
        <v>40</v>
      </c>
      <c r="N6541" s="10">
        <v>30.52</v>
      </c>
      <c r="O6541" t="s">
        <v>40</v>
      </c>
      <c r="P6541" t="s">
        <v>40</v>
      </c>
      <c r="Q6541" t="s">
        <v>55</v>
      </c>
      <c r="R6541">
        <v>30</v>
      </c>
      <c r="S6541" t="s">
        <v>43</v>
      </c>
      <c r="T6541" t="s">
        <v>43</v>
      </c>
      <c r="U6541" t="s">
        <v>43</v>
      </c>
      <c r="V6541" t="s">
        <v>43</v>
      </c>
      <c r="W6541" t="s">
        <v>43</v>
      </c>
      <c r="X6541" t="s">
        <v>40</v>
      </c>
      <c r="Y6541" t="s">
        <v>40</v>
      </c>
      <c r="Z6541" t="s">
        <v>40</v>
      </c>
      <c r="AA6541" t="s">
        <v>51</v>
      </c>
      <c r="AB6541" t="s">
        <v>40</v>
      </c>
      <c r="AC6541" t="s">
        <v>56</v>
      </c>
      <c r="AD6541" s="10">
        <v>85</v>
      </c>
      <c r="AE6541" s="10">
        <v>85</v>
      </c>
      <c r="AF6541" s="10">
        <v>0</v>
      </c>
      <c r="AG6541" s="10">
        <v>0</v>
      </c>
      <c r="AH6541" s="10">
        <v>30.52</v>
      </c>
      <c r="AI6541" s="10">
        <v>115.52</v>
      </c>
      <c r="AJ6541" t="s">
        <v>57</v>
      </c>
      <c r="AK6541" t="s">
        <v>109</v>
      </c>
      <c r="AL6541" t="s">
        <v>110</v>
      </c>
      <c r="AM654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541" t="str">
        <f t="shared" si="204"/>
        <v>50-59</v>
      </c>
      <c r="AO6541">
        <f t="shared" si="205"/>
        <v>1</v>
      </c>
      <c r="AP6541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542" spans="1:42" x14ac:dyDescent="0.25">
      <c r="A6542" t="s">
        <v>7731</v>
      </c>
      <c r="B6542" t="s">
        <v>49</v>
      </c>
      <c r="C6542" s="1">
        <v>36</v>
      </c>
      <c r="D6542" t="s">
        <v>40</v>
      </c>
      <c r="E6542">
        <v>0</v>
      </c>
      <c r="F6542" t="s">
        <v>87</v>
      </c>
      <c r="G6542" s="1">
        <v>95843</v>
      </c>
      <c r="H6542">
        <v>38.715497999999997</v>
      </c>
      <c r="I6542">
        <v>-121.363411</v>
      </c>
      <c r="J6542">
        <v>1</v>
      </c>
      <c r="K6542" s="1">
        <v>13</v>
      </c>
      <c r="L6542" t="s">
        <v>42</v>
      </c>
      <c r="M6542" t="s">
        <v>40</v>
      </c>
      <c r="N6542" s="10">
        <v>2.92</v>
      </c>
      <c r="O6542" t="s">
        <v>40</v>
      </c>
      <c r="P6542" t="s">
        <v>40</v>
      </c>
      <c r="Q6542" t="s">
        <v>55</v>
      </c>
      <c r="R6542">
        <v>21</v>
      </c>
      <c r="S6542" t="s">
        <v>43</v>
      </c>
      <c r="T6542" t="s">
        <v>43</v>
      </c>
      <c r="U6542" t="s">
        <v>43</v>
      </c>
      <c r="V6542" t="s">
        <v>43</v>
      </c>
      <c r="W6542" t="s">
        <v>43</v>
      </c>
      <c r="X6542" t="s">
        <v>43</v>
      </c>
      <c r="Y6542" t="s">
        <v>43</v>
      </c>
      <c r="Z6542" t="s">
        <v>40</v>
      </c>
      <c r="AA6542" t="s">
        <v>51</v>
      </c>
      <c r="AB6542" t="s">
        <v>40</v>
      </c>
      <c r="AC6542" t="s">
        <v>46</v>
      </c>
      <c r="AD6542" s="10">
        <v>74.400000000000006</v>
      </c>
      <c r="AE6542" s="10">
        <v>896.75</v>
      </c>
      <c r="AF6542" s="10">
        <v>0</v>
      </c>
      <c r="AG6542" s="10">
        <v>0</v>
      </c>
      <c r="AH6542" s="10">
        <v>37.96</v>
      </c>
      <c r="AI6542" s="10">
        <v>934.71</v>
      </c>
      <c r="AJ6542" t="s">
        <v>57</v>
      </c>
      <c r="AK6542" t="s">
        <v>58</v>
      </c>
      <c r="AL6542" t="s">
        <v>104</v>
      </c>
      <c r="AM6542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6542" t="str">
        <f t="shared" si="204"/>
        <v>30-39</v>
      </c>
      <c r="AO6542">
        <f t="shared" si="205"/>
        <v>1</v>
      </c>
      <c r="AP654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543" spans="1:42" x14ac:dyDescent="0.25">
      <c r="A6543" t="s">
        <v>7732</v>
      </c>
      <c r="B6543" t="s">
        <v>49</v>
      </c>
      <c r="C6543" s="1">
        <v>46</v>
      </c>
      <c r="D6543" t="s">
        <v>40</v>
      </c>
      <c r="E6543">
        <v>0</v>
      </c>
      <c r="F6543" t="s">
        <v>2587</v>
      </c>
      <c r="G6543" s="1">
        <v>91362</v>
      </c>
      <c r="H6543">
        <v>34.191842000000001</v>
      </c>
      <c r="I6543">
        <v>-118.822796</v>
      </c>
      <c r="J6543">
        <v>11</v>
      </c>
      <c r="K6543" s="1">
        <v>72</v>
      </c>
      <c r="L6543" t="s">
        <v>72</v>
      </c>
      <c r="M6543" t="s">
        <v>43</v>
      </c>
      <c r="P6543" t="s">
        <v>40</v>
      </c>
      <c r="Q6543" t="s">
        <v>79</v>
      </c>
      <c r="R6543">
        <v>17</v>
      </c>
      <c r="S6543" t="s">
        <v>40</v>
      </c>
      <c r="T6543" t="s">
        <v>40</v>
      </c>
      <c r="U6543" t="s">
        <v>40</v>
      </c>
      <c r="V6543" t="s">
        <v>40</v>
      </c>
      <c r="W6543" t="s">
        <v>43</v>
      </c>
      <c r="X6543" t="s">
        <v>43</v>
      </c>
      <c r="Y6543" t="s">
        <v>43</v>
      </c>
      <c r="Z6543" t="s">
        <v>40</v>
      </c>
      <c r="AA6543" t="s">
        <v>73</v>
      </c>
      <c r="AB6543" t="s">
        <v>43</v>
      </c>
      <c r="AC6543" t="s">
        <v>46</v>
      </c>
      <c r="AD6543" s="10">
        <v>45.25</v>
      </c>
      <c r="AE6543" s="10">
        <v>3139.8</v>
      </c>
      <c r="AF6543" s="10">
        <v>0</v>
      </c>
      <c r="AG6543" s="10">
        <v>0</v>
      </c>
      <c r="AH6543" s="10">
        <v>0</v>
      </c>
      <c r="AI6543" s="10">
        <v>3139.8</v>
      </c>
      <c r="AJ6543" t="s">
        <v>47</v>
      </c>
      <c r="AM654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543" t="str">
        <f t="shared" si="204"/>
        <v>40-49</v>
      </c>
      <c r="AO6543">
        <f t="shared" si="205"/>
        <v>0</v>
      </c>
      <c r="AP6543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6544" spans="1:42" x14ac:dyDescent="0.25">
      <c r="A6544" t="s">
        <v>7733</v>
      </c>
      <c r="B6544" t="s">
        <v>39</v>
      </c>
      <c r="C6544" s="1">
        <v>66</v>
      </c>
      <c r="D6544" t="s">
        <v>40</v>
      </c>
      <c r="E6544">
        <v>0</v>
      </c>
      <c r="F6544" t="s">
        <v>385</v>
      </c>
      <c r="G6544" s="1">
        <v>95651</v>
      </c>
      <c r="H6544">
        <v>38.815514999999998</v>
      </c>
      <c r="I6544">
        <v>-120.91699699999999</v>
      </c>
      <c r="J6544">
        <v>5</v>
      </c>
      <c r="K6544" s="1">
        <v>38</v>
      </c>
      <c r="L6544" t="s">
        <v>42</v>
      </c>
      <c r="M6544" t="s">
        <v>40</v>
      </c>
      <c r="N6544" s="10">
        <v>15.78</v>
      </c>
      <c r="O6544" t="s">
        <v>40</v>
      </c>
      <c r="P6544" t="s">
        <v>40</v>
      </c>
      <c r="Q6544" t="s">
        <v>55</v>
      </c>
      <c r="R6544">
        <v>30</v>
      </c>
      <c r="S6544" t="s">
        <v>43</v>
      </c>
      <c r="T6544" t="s">
        <v>43</v>
      </c>
      <c r="U6544" t="s">
        <v>43</v>
      </c>
      <c r="V6544" t="s">
        <v>43</v>
      </c>
      <c r="W6544" t="s">
        <v>43</v>
      </c>
      <c r="X6544" t="s">
        <v>43</v>
      </c>
      <c r="Y6544" t="s">
        <v>43</v>
      </c>
      <c r="Z6544" t="s">
        <v>40</v>
      </c>
      <c r="AA6544" t="s">
        <v>51</v>
      </c>
      <c r="AB6544" t="s">
        <v>40</v>
      </c>
      <c r="AC6544" t="s">
        <v>56</v>
      </c>
      <c r="AD6544" s="10">
        <v>74.95</v>
      </c>
      <c r="AE6544" s="10">
        <v>2869.85</v>
      </c>
      <c r="AF6544" s="10">
        <v>0</v>
      </c>
      <c r="AG6544" s="10">
        <v>0</v>
      </c>
      <c r="AH6544" s="10">
        <v>599.64</v>
      </c>
      <c r="AI6544" s="10">
        <v>3469.49</v>
      </c>
      <c r="AJ6544" t="s">
        <v>57</v>
      </c>
      <c r="AK6544" t="s">
        <v>63</v>
      </c>
      <c r="AL6544" t="s">
        <v>64</v>
      </c>
      <c r="AM6544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544" t="str">
        <f t="shared" si="204"/>
        <v>60-80</v>
      </c>
      <c r="AO6544">
        <f t="shared" si="205"/>
        <v>1</v>
      </c>
      <c r="AP654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545" spans="1:42" x14ac:dyDescent="0.25">
      <c r="A6545" t="s">
        <v>7734</v>
      </c>
      <c r="B6545" t="s">
        <v>49</v>
      </c>
      <c r="C6545" s="1">
        <v>24</v>
      </c>
      <c r="D6545" t="s">
        <v>40</v>
      </c>
      <c r="E6545">
        <v>0</v>
      </c>
      <c r="F6545" t="s">
        <v>1434</v>
      </c>
      <c r="G6545" s="1">
        <v>92545</v>
      </c>
      <c r="H6545">
        <v>33.734932999999998</v>
      </c>
      <c r="I6545">
        <v>-117.044145</v>
      </c>
      <c r="J6545">
        <v>5</v>
      </c>
      <c r="K6545" s="1">
        <v>64</v>
      </c>
      <c r="L6545" t="s">
        <v>42</v>
      </c>
      <c r="M6545" t="s">
        <v>40</v>
      </c>
      <c r="N6545" s="10">
        <v>32.93</v>
      </c>
      <c r="O6545" t="s">
        <v>40</v>
      </c>
      <c r="P6545" t="s">
        <v>40</v>
      </c>
      <c r="Q6545" t="s">
        <v>79</v>
      </c>
      <c r="R6545">
        <v>26</v>
      </c>
      <c r="S6545" t="s">
        <v>43</v>
      </c>
      <c r="T6545" t="s">
        <v>40</v>
      </c>
      <c r="U6545" t="s">
        <v>43</v>
      </c>
      <c r="V6545" t="s">
        <v>40</v>
      </c>
      <c r="W6545" t="s">
        <v>43</v>
      </c>
      <c r="X6545" t="s">
        <v>40</v>
      </c>
      <c r="Y6545" t="s">
        <v>40</v>
      </c>
      <c r="Z6545" t="s">
        <v>40</v>
      </c>
      <c r="AA6545" t="s">
        <v>45</v>
      </c>
      <c r="AB6545" t="s">
        <v>40</v>
      </c>
      <c r="AC6545" t="s">
        <v>46</v>
      </c>
      <c r="AD6545" s="10">
        <v>70.150000000000006</v>
      </c>
      <c r="AE6545" s="10">
        <v>4480.7</v>
      </c>
      <c r="AF6545" s="10">
        <v>0</v>
      </c>
      <c r="AG6545" s="10">
        <v>0</v>
      </c>
      <c r="AH6545" s="10">
        <v>2107.52</v>
      </c>
      <c r="AI6545" s="10">
        <v>6588.22</v>
      </c>
      <c r="AJ6545" t="s">
        <v>47</v>
      </c>
      <c r="AM6545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545" t="str">
        <f t="shared" si="204"/>
        <v>19-29</v>
      </c>
      <c r="AO6545">
        <f t="shared" si="205"/>
        <v>0</v>
      </c>
      <c r="AP654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546" spans="1:42" x14ac:dyDescent="0.25">
      <c r="A6546" t="s">
        <v>7735</v>
      </c>
      <c r="B6546" t="s">
        <v>39</v>
      </c>
      <c r="C6546" s="1">
        <v>74</v>
      </c>
      <c r="D6546" t="s">
        <v>43</v>
      </c>
      <c r="E6546">
        <v>0</v>
      </c>
      <c r="F6546" t="s">
        <v>3511</v>
      </c>
      <c r="G6546" s="1">
        <v>95919</v>
      </c>
      <c r="H6546">
        <v>39.440686999999997</v>
      </c>
      <c r="I6546">
        <v>-121.263583</v>
      </c>
      <c r="J6546">
        <v>0</v>
      </c>
      <c r="K6546" s="1">
        <v>13</v>
      </c>
      <c r="L6546" t="s">
        <v>42</v>
      </c>
      <c r="M6546" t="s">
        <v>40</v>
      </c>
      <c r="N6546" s="10">
        <v>26.68</v>
      </c>
      <c r="O6546" t="s">
        <v>43</v>
      </c>
      <c r="P6546" t="s">
        <v>40</v>
      </c>
      <c r="Q6546" t="s">
        <v>55</v>
      </c>
      <c r="R6546">
        <v>24</v>
      </c>
      <c r="S6546" t="s">
        <v>43</v>
      </c>
      <c r="T6546" t="s">
        <v>43</v>
      </c>
      <c r="U6546" t="s">
        <v>40</v>
      </c>
      <c r="V6546" t="s">
        <v>43</v>
      </c>
      <c r="W6546" t="s">
        <v>40</v>
      </c>
      <c r="X6546" t="s">
        <v>40</v>
      </c>
      <c r="Y6546" t="s">
        <v>40</v>
      </c>
      <c r="Z6546" t="s">
        <v>40</v>
      </c>
      <c r="AA6546" t="s">
        <v>73</v>
      </c>
      <c r="AB6546" t="s">
        <v>40</v>
      </c>
      <c r="AC6546" t="s">
        <v>56</v>
      </c>
      <c r="AD6546" s="10">
        <v>96.85</v>
      </c>
      <c r="AE6546" s="10">
        <v>1235.55</v>
      </c>
      <c r="AF6546" s="10">
        <v>0</v>
      </c>
      <c r="AG6546" s="10">
        <v>0</v>
      </c>
      <c r="AH6546" s="10">
        <v>346.84</v>
      </c>
      <c r="AI6546" s="10">
        <v>1582.39</v>
      </c>
      <c r="AJ6546" t="s">
        <v>47</v>
      </c>
      <c r="AM6546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6546" t="str">
        <f t="shared" si="204"/>
        <v>60-80</v>
      </c>
      <c r="AO6546">
        <f t="shared" si="205"/>
        <v>0</v>
      </c>
      <c r="AP6546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547" spans="1:42" x14ac:dyDescent="0.25">
      <c r="A6547" t="s">
        <v>7736</v>
      </c>
      <c r="B6547" t="s">
        <v>49</v>
      </c>
      <c r="C6547" s="1">
        <v>59</v>
      </c>
      <c r="D6547" t="s">
        <v>43</v>
      </c>
      <c r="E6547">
        <v>1</v>
      </c>
      <c r="F6547" t="s">
        <v>151</v>
      </c>
      <c r="G6547" s="1">
        <v>92110</v>
      </c>
      <c r="H6547">
        <v>32.765009999999997</v>
      </c>
      <c r="I6547">
        <v>-117.19938</v>
      </c>
      <c r="J6547">
        <v>0</v>
      </c>
      <c r="K6547" s="1">
        <v>5</v>
      </c>
      <c r="L6547" t="s">
        <v>54</v>
      </c>
      <c r="M6547" t="s">
        <v>40</v>
      </c>
      <c r="N6547" s="10">
        <v>12.22</v>
      </c>
      <c r="O6547" t="s">
        <v>43</v>
      </c>
      <c r="P6547" t="s">
        <v>43</v>
      </c>
      <c r="AA6547" t="s">
        <v>51</v>
      </c>
      <c r="AB6547" t="s">
        <v>43</v>
      </c>
      <c r="AC6547" t="s">
        <v>46</v>
      </c>
      <c r="AD6547" s="10">
        <v>-10</v>
      </c>
      <c r="AE6547" s="10">
        <v>83.75</v>
      </c>
      <c r="AF6547" s="10">
        <v>0</v>
      </c>
      <c r="AG6547" s="10">
        <v>0</v>
      </c>
      <c r="AH6547" s="10">
        <v>61.1</v>
      </c>
      <c r="AI6547" s="10">
        <v>144.85</v>
      </c>
      <c r="AJ6547" t="s">
        <v>47</v>
      </c>
      <c r="AM654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547" t="str">
        <f t="shared" si="204"/>
        <v>50-59</v>
      </c>
      <c r="AO6547">
        <f t="shared" si="205"/>
        <v>0</v>
      </c>
      <c r="AP6547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548" spans="1:42" x14ac:dyDescent="0.25">
      <c r="A6548" t="s">
        <v>7737</v>
      </c>
      <c r="B6548" t="s">
        <v>39</v>
      </c>
      <c r="C6548" s="1">
        <v>47</v>
      </c>
      <c r="D6548" t="s">
        <v>43</v>
      </c>
      <c r="E6548">
        <v>0</v>
      </c>
      <c r="F6548" t="s">
        <v>153</v>
      </c>
      <c r="G6548" s="1">
        <v>94536</v>
      </c>
      <c r="H6548">
        <v>37.572273000000003</v>
      </c>
      <c r="I6548">
        <v>-121.964583</v>
      </c>
      <c r="J6548">
        <v>0</v>
      </c>
      <c r="K6548" s="1">
        <v>72</v>
      </c>
      <c r="L6548" t="s">
        <v>72</v>
      </c>
      <c r="M6548" t="s">
        <v>40</v>
      </c>
      <c r="N6548" s="10">
        <v>44.21</v>
      </c>
      <c r="O6548" t="s">
        <v>40</v>
      </c>
      <c r="P6548" t="s">
        <v>40</v>
      </c>
      <c r="Q6548" t="s">
        <v>79</v>
      </c>
      <c r="R6548">
        <v>22</v>
      </c>
      <c r="S6548" t="s">
        <v>40</v>
      </c>
      <c r="T6548" t="s">
        <v>40</v>
      </c>
      <c r="U6548" t="s">
        <v>40</v>
      </c>
      <c r="V6548" t="s">
        <v>40</v>
      </c>
      <c r="W6548" t="s">
        <v>40</v>
      </c>
      <c r="X6548" t="s">
        <v>40</v>
      </c>
      <c r="Y6548" t="s">
        <v>40</v>
      </c>
      <c r="Z6548" t="s">
        <v>40</v>
      </c>
      <c r="AA6548" t="s">
        <v>73</v>
      </c>
      <c r="AB6548" t="s">
        <v>40</v>
      </c>
      <c r="AC6548" t="s">
        <v>56</v>
      </c>
      <c r="AD6548" s="10">
        <v>91.35</v>
      </c>
      <c r="AE6548" s="10">
        <v>6697.2</v>
      </c>
      <c r="AF6548" s="10">
        <v>0</v>
      </c>
      <c r="AG6548" s="10">
        <v>0</v>
      </c>
      <c r="AH6548" s="10">
        <v>3183.12</v>
      </c>
      <c r="AI6548" s="10">
        <v>9880.32</v>
      </c>
      <c r="AJ6548" t="s">
        <v>47</v>
      </c>
      <c r="AM654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548" t="str">
        <f t="shared" si="204"/>
        <v>40-49</v>
      </c>
      <c r="AO6548">
        <f t="shared" si="205"/>
        <v>0</v>
      </c>
      <c r="AP6548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549" spans="1:42" x14ac:dyDescent="0.25">
      <c r="A6549" t="s">
        <v>7738</v>
      </c>
      <c r="B6549" t="s">
        <v>39</v>
      </c>
      <c r="C6549" s="1">
        <v>33</v>
      </c>
      <c r="D6549" t="s">
        <v>40</v>
      </c>
      <c r="E6549">
        <v>0</v>
      </c>
      <c r="F6549" t="s">
        <v>1434</v>
      </c>
      <c r="G6549" s="1">
        <v>92545</v>
      </c>
      <c r="H6549">
        <v>33.734932999999998</v>
      </c>
      <c r="I6549">
        <v>-117.044145</v>
      </c>
      <c r="J6549">
        <v>2</v>
      </c>
      <c r="K6549" s="1">
        <v>57</v>
      </c>
      <c r="L6549" t="s">
        <v>76</v>
      </c>
      <c r="M6549" t="s">
        <v>40</v>
      </c>
      <c r="N6549" s="10">
        <v>10.050000000000001</v>
      </c>
      <c r="O6549" t="s">
        <v>40</v>
      </c>
      <c r="P6549" t="s">
        <v>40</v>
      </c>
      <c r="Q6549" t="s">
        <v>79</v>
      </c>
      <c r="R6549">
        <v>16</v>
      </c>
      <c r="S6549" t="s">
        <v>40</v>
      </c>
      <c r="T6549" t="s">
        <v>43</v>
      </c>
      <c r="U6549" t="s">
        <v>40</v>
      </c>
      <c r="V6549" t="s">
        <v>40</v>
      </c>
      <c r="W6549" t="s">
        <v>40</v>
      </c>
      <c r="X6549" t="s">
        <v>40</v>
      </c>
      <c r="Y6549" t="s">
        <v>40</v>
      </c>
      <c r="Z6549" t="s">
        <v>40</v>
      </c>
      <c r="AA6549" t="s">
        <v>73</v>
      </c>
      <c r="AB6549" t="s">
        <v>40</v>
      </c>
      <c r="AC6549" t="s">
        <v>56</v>
      </c>
      <c r="AD6549" s="10">
        <v>84.5</v>
      </c>
      <c r="AE6549" s="10">
        <v>4845.3999999999996</v>
      </c>
      <c r="AF6549" s="10">
        <v>0</v>
      </c>
      <c r="AG6549" s="10">
        <v>0</v>
      </c>
      <c r="AH6549" s="10">
        <v>572.85</v>
      </c>
      <c r="AI6549" s="10">
        <v>5418.25</v>
      </c>
      <c r="AJ6549" t="s">
        <v>47</v>
      </c>
      <c r="AM654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549" t="str">
        <f t="shared" si="204"/>
        <v>30-39</v>
      </c>
      <c r="AO6549">
        <f t="shared" si="205"/>
        <v>0</v>
      </c>
      <c r="AP6549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550" spans="1:42" x14ac:dyDescent="0.25">
      <c r="A6550" t="s">
        <v>7739</v>
      </c>
      <c r="B6550" t="s">
        <v>39</v>
      </c>
      <c r="C6550" s="1">
        <v>26</v>
      </c>
      <c r="D6550" t="s">
        <v>40</v>
      </c>
      <c r="E6550">
        <v>0</v>
      </c>
      <c r="F6550" t="s">
        <v>3708</v>
      </c>
      <c r="G6550" s="1">
        <v>95721</v>
      </c>
      <c r="H6550">
        <v>38.851841999999998</v>
      </c>
      <c r="I6550">
        <v>-120.076204</v>
      </c>
      <c r="J6550">
        <v>4</v>
      </c>
      <c r="K6550" s="1">
        <v>72</v>
      </c>
      <c r="L6550" t="s">
        <v>72</v>
      </c>
      <c r="M6550" t="s">
        <v>40</v>
      </c>
      <c r="N6550" s="10">
        <v>24.32</v>
      </c>
      <c r="O6550" t="s">
        <v>40</v>
      </c>
      <c r="P6550" t="s">
        <v>40</v>
      </c>
      <c r="Q6550" t="s">
        <v>55</v>
      </c>
      <c r="R6550">
        <v>76</v>
      </c>
      <c r="S6550" t="s">
        <v>40</v>
      </c>
      <c r="T6550" t="s">
        <v>40</v>
      </c>
      <c r="U6550" t="s">
        <v>40</v>
      </c>
      <c r="V6550" t="s">
        <v>40</v>
      </c>
      <c r="W6550" t="s">
        <v>40</v>
      </c>
      <c r="X6550" t="s">
        <v>40</v>
      </c>
      <c r="Y6550" t="s">
        <v>40</v>
      </c>
      <c r="Z6550" t="s">
        <v>40</v>
      </c>
      <c r="AA6550" t="s">
        <v>73</v>
      </c>
      <c r="AB6550" t="s">
        <v>40</v>
      </c>
      <c r="AC6550" t="s">
        <v>56</v>
      </c>
      <c r="AD6550" s="10">
        <v>115.5</v>
      </c>
      <c r="AE6550" s="10">
        <v>8312.75</v>
      </c>
      <c r="AF6550" s="10">
        <v>0</v>
      </c>
      <c r="AG6550" s="10">
        <v>0</v>
      </c>
      <c r="AH6550" s="10">
        <v>1751.04</v>
      </c>
      <c r="AI6550" s="10">
        <v>10063.790000000001</v>
      </c>
      <c r="AJ6550" t="s">
        <v>47</v>
      </c>
      <c r="AM655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550" t="str">
        <f t="shared" si="204"/>
        <v>19-29</v>
      </c>
      <c r="AO6550">
        <f t="shared" si="205"/>
        <v>0</v>
      </c>
      <c r="AP6550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551" spans="1:42" x14ac:dyDescent="0.25">
      <c r="A6551" t="s">
        <v>7740</v>
      </c>
      <c r="B6551" t="s">
        <v>49</v>
      </c>
      <c r="C6551" s="1">
        <v>76</v>
      </c>
      <c r="D6551" t="s">
        <v>43</v>
      </c>
      <c r="E6551">
        <v>0</v>
      </c>
      <c r="F6551" t="s">
        <v>2542</v>
      </c>
      <c r="G6551" s="1">
        <v>95939</v>
      </c>
      <c r="H6551">
        <v>39.532220000000002</v>
      </c>
      <c r="I6551">
        <v>-122.59487900000001</v>
      </c>
      <c r="J6551">
        <v>0</v>
      </c>
      <c r="K6551" s="1">
        <v>1</v>
      </c>
      <c r="L6551" t="s">
        <v>42</v>
      </c>
      <c r="M6551" t="s">
        <v>40</v>
      </c>
      <c r="N6551" s="10">
        <v>21.85</v>
      </c>
      <c r="O6551" t="s">
        <v>40</v>
      </c>
      <c r="P6551" t="s">
        <v>40</v>
      </c>
      <c r="Q6551" t="s">
        <v>55</v>
      </c>
      <c r="R6551">
        <v>29</v>
      </c>
      <c r="S6551" t="s">
        <v>43</v>
      </c>
      <c r="T6551" t="s">
        <v>43</v>
      </c>
      <c r="U6551" t="s">
        <v>43</v>
      </c>
      <c r="V6551" t="s">
        <v>43</v>
      </c>
      <c r="W6551" t="s">
        <v>40</v>
      </c>
      <c r="X6551" t="s">
        <v>40</v>
      </c>
      <c r="Y6551" t="s">
        <v>43</v>
      </c>
      <c r="Z6551" t="s">
        <v>40</v>
      </c>
      <c r="AA6551" t="s">
        <v>51</v>
      </c>
      <c r="AB6551" t="s">
        <v>40</v>
      </c>
      <c r="AC6551" t="s">
        <v>56</v>
      </c>
      <c r="AD6551" s="10">
        <v>94</v>
      </c>
      <c r="AE6551" s="10">
        <v>94</v>
      </c>
      <c r="AF6551" s="10">
        <v>0</v>
      </c>
      <c r="AG6551" s="10">
        <v>0</v>
      </c>
      <c r="AH6551" s="10">
        <v>21.85</v>
      </c>
      <c r="AI6551" s="10">
        <v>115.85</v>
      </c>
      <c r="AJ6551" t="s">
        <v>57</v>
      </c>
      <c r="AK6551" t="s">
        <v>63</v>
      </c>
      <c r="AL6551" t="s">
        <v>64</v>
      </c>
      <c r="AM655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551" t="str">
        <f t="shared" si="204"/>
        <v>60-80</v>
      </c>
      <c r="AO6551">
        <f t="shared" si="205"/>
        <v>1</v>
      </c>
      <c r="AP6551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552" spans="1:42" x14ac:dyDescent="0.25">
      <c r="A6552" t="s">
        <v>7741</v>
      </c>
      <c r="B6552" t="s">
        <v>49</v>
      </c>
      <c r="C6552" s="1">
        <v>56</v>
      </c>
      <c r="D6552" t="s">
        <v>43</v>
      </c>
      <c r="E6552">
        <v>0</v>
      </c>
      <c r="F6552" t="s">
        <v>1738</v>
      </c>
      <c r="G6552" s="1">
        <v>92321</v>
      </c>
      <c r="H6552">
        <v>34.255203000000002</v>
      </c>
      <c r="I6552">
        <v>-117.17565399999999</v>
      </c>
      <c r="J6552">
        <v>0</v>
      </c>
      <c r="K6552" s="1">
        <v>1</v>
      </c>
      <c r="L6552" t="s">
        <v>54</v>
      </c>
      <c r="M6552" t="s">
        <v>40</v>
      </c>
      <c r="N6552" s="10">
        <v>3.13</v>
      </c>
      <c r="O6552" t="s">
        <v>43</v>
      </c>
      <c r="P6552" t="s">
        <v>40</v>
      </c>
      <c r="Q6552" t="s">
        <v>55</v>
      </c>
      <c r="R6552">
        <v>5</v>
      </c>
      <c r="S6552" t="s">
        <v>43</v>
      </c>
      <c r="T6552" t="s">
        <v>43</v>
      </c>
      <c r="U6552" t="s">
        <v>43</v>
      </c>
      <c r="V6552" t="s">
        <v>43</v>
      </c>
      <c r="W6552" t="s">
        <v>40</v>
      </c>
      <c r="X6552" t="s">
        <v>43</v>
      </c>
      <c r="Y6552" t="s">
        <v>43</v>
      </c>
      <c r="Z6552" t="s">
        <v>40</v>
      </c>
      <c r="AA6552" t="s">
        <v>51</v>
      </c>
      <c r="AB6552" t="s">
        <v>40</v>
      </c>
      <c r="AC6552" t="s">
        <v>56</v>
      </c>
      <c r="AD6552" s="10">
        <v>79.95</v>
      </c>
      <c r="AE6552" s="10">
        <v>79.95</v>
      </c>
      <c r="AF6552" s="10">
        <v>0</v>
      </c>
      <c r="AG6552" s="10">
        <v>0</v>
      </c>
      <c r="AH6552" s="10">
        <v>3.13</v>
      </c>
      <c r="AI6552" s="10">
        <v>83.08</v>
      </c>
      <c r="AJ6552" t="s">
        <v>57</v>
      </c>
      <c r="AK6552" t="s">
        <v>121</v>
      </c>
      <c r="AL6552" t="s">
        <v>195</v>
      </c>
      <c r="AM655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552" t="str">
        <f t="shared" si="204"/>
        <v>50-59</v>
      </c>
      <c r="AO6552">
        <f t="shared" si="205"/>
        <v>1</v>
      </c>
      <c r="AP655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553" spans="1:42" x14ac:dyDescent="0.25">
      <c r="A6553" t="s">
        <v>7742</v>
      </c>
      <c r="B6553" t="s">
        <v>39</v>
      </c>
      <c r="C6553" s="1">
        <v>31</v>
      </c>
      <c r="D6553" t="s">
        <v>43</v>
      </c>
      <c r="E6553">
        <v>2</v>
      </c>
      <c r="F6553" t="s">
        <v>135</v>
      </c>
      <c r="G6553" s="1">
        <v>90006</v>
      </c>
      <c r="H6553">
        <v>34.048012999999997</v>
      </c>
      <c r="I6553">
        <v>-118.293953</v>
      </c>
      <c r="J6553">
        <v>0</v>
      </c>
      <c r="K6553" s="1">
        <v>8</v>
      </c>
      <c r="L6553" t="s">
        <v>42</v>
      </c>
      <c r="M6553" t="s">
        <v>40</v>
      </c>
      <c r="N6553" s="10">
        <v>12.15</v>
      </c>
      <c r="O6553" t="s">
        <v>40</v>
      </c>
      <c r="P6553" t="s">
        <v>40</v>
      </c>
      <c r="Q6553" t="s">
        <v>44</v>
      </c>
      <c r="R6553">
        <v>26</v>
      </c>
      <c r="S6553" t="s">
        <v>43</v>
      </c>
      <c r="T6553" t="s">
        <v>43</v>
      </c>
      <c r="U6553" t="s">
        <v>40</v>
      </c>
      <c r="V6553" t="s">
        <v>43</v>
      </c>
      <c r="W6553" t="s">
        <v>40</v>
      </c>
      <c r="X6553" t="s">
        <v>40</v>
      </c>
      <c r="Y6553" t="s">
        <v>40</v>
      </c>
      <c r="Z6553" t="s">
        <v>40</v>
      </c>
      <c r="AA6553" t="s">
        <v>51</v>
      </c>
      <c r="AB6553" t="s">
        <v>40</v>
      </c>
      <c r="AC6553" t="s">
        <v>56</v>
      </c>
      <c r="AD6553" s="10">
        <v>99.65</v>
      </c>
      <c r="AE6553" s="10">
        <v>820.5</v>
      </c>
      <c r="AF6553" s="10">
        <v>0</v>
      </c>
      <c r="AG6553" s="10">
        <v>0</v>
      </c>
      <c r="AH6553" s="10">
        <v>97.2</v>
      </c>
      <c r="AI6553" s="10">
        <v>917.7</v>
      </c>
      <c r="AJ6553" t="s">
        <v>57</v>
      </c>
      <c r="AK6553" t="s">
        <v>109</v>
      </c>
      <c r="AL6553" t="s">
        <v>344</v>
      </c>
      <c r="AM6553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553" t="str">
        <f t="shared" si="204"/>
        <v>30-39</v>
      </c>
      <c r="AO6553">
        <f t="shared" si="205"/>
        <v>1</v>
      </c>
      <c r="AP6553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554" spans="1:42" x14ac:dyDescent="0.25">
      <c r="A6554" t="s">
        <v>7743</v>
      </c>
      <c r="B6554" t="s">
        <v>39</v>
      </c>
      <c r="C6554" s="1">
        <v>44</v>
      </c>
      <c r="D6554" t="s">
        <v>43</v>
      </c>
      <c r="E6554">
        <v>0</v>
      </c>
      <c r="F6554" t="s">
        <v>318</v>
      </c>
      <c r="G6554" s="1">
        <v>92555</v>
      </c>
      <c r="H6554">
        <v>33.907361000000002</v>
      </c>
      <c r="I6554">
        <v>-117.109972</v>
      </c>
      <c r="J6554">
        <v>0</v>
      </c>
      <c r="K6554" s="1">
        <v>3</v>
      </c>
      <c r="L6554" t="s">
        <v>42</v>
      </c>
      <c r="M6554" t="s">
        <v>40</v>
      </c>
      <c r="N6554" s="10">
        <v>35.54</v>
      </c>
      <c r="O6554" t="s">
        <v>40</v>
      </c>
      <c r="P6554" t="s">
        <v>40</v>
      </c>
      <c r="Q6554" t="s">
        <v>55</v>
      </c>
      <c r="R6554">
        <v>27</v>
      </c>
      <c r="S6554" t="s">
        <v>43</v>
      </c>
      <c r="T6554" t="s">
        <v>43</v>
      </c>
      <c r="U6554" t="s">
        <v>43</v>
      </c>
      <c r="V6554" t="s">
        <v>43</v>
      </c>
      <c r="W6554" t="s">
        <v>43</v>
      </c>
      <c r="X6554" t="s">
        <v>43</v>
      </c>
      <c r="Y6554" t="s">
        <v>43</v>
      </c>
      <c r="Z6554" t="s">
        <v>40</v>
      </c>
      <c r="AA6554" t="s">
        <v>51</v>
      </c>
      <c r="AB6554" t="s">
        <v>40</v>
      </c>
      <c r="AC6554" t="s">
        <v>56</v>
      </c>
      <c r="AD6554" s="10">
        <v>74.25</v>
      </c>
      <c r="AE6554" s="10">
        <v>210.3</v>
      </c>
      <c r="AF6554" s="10">
        <v>0</v>
      </c>
      <c r="AG6554" s="10">
        <v>0</v>
      </c>
      <c r="AH6554" s="10">
        <v>106.62</v>
      </c>
      <c r="AI6554" s="10">
        <v>316.92</v>
      </c>
      <c r="AJ6554" t="s">
        <v>57</v>
      </c>
      <c r="AK6554" t="s">
        <v>58</v>
      </c>
      <c r="AL6554" t="s">
        <v>104</v>
      </c>
      <c r="AM655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554" t="str">
        <f t="shared" si="204"/>
        <v>40-49</v>
      </c>
      <c r="AO6554">
        <f t="shared" si="205"/>
        <v>1</v>
      </c>
      <c r="AP655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555" spans="1:42" x14ac:dyDescent="0.25">
      <c r="A6555" t="s">
        <v>7744</v>
      </c>
      <c r="B6555" t="s">
        <v>49</v>
      </c>
      <c r="C6555" s="1">
        <v>52</v>
      </c>
      <c r="D6555" t="s">
        <v>43</v>
      </c>
      <c r="E6555">
        <v>2</v>
      </c>
      <c r="F6555" t="s">
        <v>91</v>
      </c>
      <c r="G6555" s="1">
        <v>93441</v>
      </c>
      <c r="H6555">
        <v>34.704340000000002</v>
      </c>
      <c r="I6555">
        <v>-120.02609</v>
      </c>
      <c r="J6555">
        <v>0</v>
      </c>
      <c r="K6555" s="1">
        <v>47</v>
      </c>
      <c r="L6555" t="s">
        <v>76</v>
      </c>
      <c r="M6555" t="s">
        <v>40</v>
      </c>
      <c r="N6555" s="10">
        <v>25.25</v>
      </c>
      <c r="O6555" t="s">
        <v>43</v>
      </c>
      <c r="P6555" t="s">
        <v>40</v>
      </c>
      <c r="Q6555" t="s">
        <v>44</v>
      </c>
      <c r="R6555">
        <v>17</v>
      </c>
      <c r="S6555" t="s">
        <v>40</v>
      </c>
      <c r="T6555" t="s">
        <v>40</v>
      </c>
      <c r="U6555" t="s">
        <v>43</v>
      </c>
      <c r="V6555" t="s">
        <v>43</v>
      </c>
      <c r="W6555" t="s">
        <v>43</v>
      </c>
      <c r="X6555" t="s">
        <v>43</v>
      </c>
      <c r="Y6555" t="s">
        <v>43</v>
      </c>
      <c r="Z6555" t="s">
        <v>40</v>
      </c>
      <c r="AA6555" t="s">
        <v>51</v>
      </c>
      <c r="AB6555" t="s">
        <v>40</v>
      </c>
      <c r="AC6555" t="s">
        <v>56</v>
      </c>
      <c r="AD6555" s="10">
        <v>55.3</v>
      </c>
      <c r="AE6555" s="10">
        <v>2654.05</v>
      </c>
      <c r="AF6555" s="10">
        <v>0</v>
      </c>
      <c r="AG6555" s="10">
        <v>0</v>
      </c>
      <c r="AH6555" s="10">
        <v>1186.75</v>
      </c>
      <c r="AI6555" s="10">
        <v>3840.8</v>
      </c>
      <c r="AJ6555" t="s">
        <v>47</v>
      </c>
      <c r="AM6555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555" t="str">
        <f t="shared" si="204"/>
        <v>50-59</v>
      </c>
      <c r="AO6555">
        <f t="shared" si="205"/>
        <v>0</v>
      </c>
      <c r="AP6555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6556" spans="1:42" x14ac:dyDescent="0.25">
      <c r="A6556" t="s">
        <v>7745</v>
      </c>
      <c r="B6556" t="s">
        <v>49</v>
      </c>
      <c r="C6556" s="1">
        <v>69</v>
      </c>
      <c r="D6556" t="s">
        <v>40</v>
      </c>
      <c r="E6556">
        <v>0</v>
      </c>
      <c r="F6556" t="s">
        <v>663</v>
      </c>
      <c r="G6556" s="1">
        <v>91962</v>
      </c>
      <c r="H6556">
        <v>32.800671000000001</v>
      </c>
      <c r="I6556">
        <v>-116.483363</v>
      </c>
      <c r="J6556">
        <v>7</v>
      </c>
      <c r="K6556" s="1">
        <v>69</v>
      </c>
      <c r="L6556" t="s">
        <v>42</v>
      </c>
      <c r="M6556" t="s">
        <v>43</v>
      </c>
      <c r="P6556" t="s">
        <v>40</v>
      </c>
      <c r="Q6556" t="s">
        <v>79</v>
      </c>
      <c r="R6556">
        <v>13</v>
      </c>
      <c r="S6556" t="s">
        <v>43</v>
      </c>
      <c r="T6556" t="s">
        <v>43</v>
      </c>
      <c r="U6556" t="s">
        <v>40</v>
      </c>
      <c r="V6556" t="s">
        <v>43</v>
      </c>
      <c r="W6556" t="s">
        <v>43</v>
      </c>
      <c r="X6556" t="s">
        <v>43</v>
      </c>
      <c r="Y6556" t="s">
        <v>43</v>
      </c>
      <c r="Z6556" t="s">
        <v>40</v>
      </c>
      <c r="AA6556" t="s">
        <v>45</v>
      </c>
      <c r="AB6556" t="s">
        <v>40</v>
      </c>
      <c r="AC6556" t="s">
        <v>46</v>
      </c>
      <c r="AD6556" s="10">
        <v>29.8</v>
      </c>
      <c r="AE6556" s="10">
        <v>2134.3000000000002</v>
      </c>
      <c r="AF6556" s="10">
        <v>0</v>
      </c>
      <c r="AG6556" s="10">
        <v>0</v>
      </c>
      <c r="AH6556" s="10">
        <v>0</v>
      </c>
      <c r="AI6556" s="10">
        <v>2134.3000000000002</v>
      </c>
      <c r="AJ6556" t="s">
        <v>47</v>
      </c>
      <c r="AM655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556" t="str">
        <f t="shared" si="204"/>
        <v>60-80</v>
      </c>
      <c r="AO6556">
        <f t="shared" si="205"/>
        <v>0</v>
      </c>
      <c r="AP6556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557" spans="1:42" x14ac:dyDescent="0.25">
      <c r="A6557" t="s">
        <v>7746</v>
      </c>
      <c r="B6557" t="s">
        <v>49</v>
      </c>
      <c r="C6557" s="1">
        <v>40</v>
      </c>
      <c r="D6557" t="s">
        <v>40</v>
      </c>
      <c r="E6557">
        <v>2</v>
      </c>
      <c r="F6557" t="s">
        <v>741</v>
      </c>
      <c r="G6557" s="1">
        <v>91932</v>
      </c>
      <c r="H6557">
        <v>32.579134000000003</v>
      </c>
      <c r="I6557">
        <v>-117.11900900000001</v>
      </c>
      <c r="J6557">
        <v>3</v>
      </c>
      <c r="K6557" s="1">
        <v>38</v>
      </c>
      <c r="L6557" t="s">
        <v>42</v>
      </c>
      <c r="M6557" t="s">
        <v>40</v>
      </c>
      <c r="N6557" s="10">
        <v>24.16</v>
      </c>
      <c r="O6557" t="s">
        <v>43</v>
      </c>
      <c r="P6557" t="s">
        <v>43</v>
      </c>
      <c r="AA6557" t="s">
        <v>51</v>
      </c>
      <c r="AB6557" t="s">
        <v>43</v>
      </c>
      <c r="AC6557" t="s">
        <v>56</v>
      </c>
      <c r="AD6557" s="10">
        <v>19.600000000000001</v>
      </c>
      <c r="AE6557" s="10">
        <v>717.3</v>
      </c>
      <c r="AF6557" s="10">
        <v>0</v>
      </c>
      <c r="AG6557" s="10">
        <v>0</v>
      </c>
      <c r="AH6557" s="10">
        <v>918.08</v>
      </c>
      <c r="AI6557" s="10">
        <v>1635.38</v>
      </c>
      <c r="AJ6557" t="s">
        <v>47</v>
      </c>
      <c r="AM6557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557" t="str">
        <f t="shared" si="204"/>
        <v>40-49</v>
      </c>
      <c r="AO6557">
        <f t="shared" si="205"/>
        <v>0</v>
      </c>
      <c r="AP6557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558" spans="1:42" x14ac:dyDescent="0.25">
      <c r="A6558" t="s">
        <v>7747</v>
      </c>
      <c r="B6558" t="s">
        <v>49</v>
      </c>
      <c r="C6558" s="1">
        <v>31</v>
      </c>
      <c r="D6558" t="s">
        <v>43</v>
      </c>
      <c r="E6558">
        <v>0</v>
      </c>
      <c r="F6558" t="s">
        <v>751</v>
      </c>
      <c r="G6558" s="1">
        <v>96020</v>
      </c>
      <c r="H6558">
        <v>40.243493999999998</v>
      </c>
      <c r="I6558">
        <v>-121.15473299999999</v>
      </c>
      <c r="J6558">
        <v>0</v>
      </c>
      <c r="K6558" s="1">
        <v>26</v>
      </c>
      <c r="L6558" t="s">
        <v>129</v>
      </c>
      <c r="M6558" t="s">
        <v>40</v>
      </c>
      <c r="N6558" s="10">
        <v>31.73</v>
      </c>
      <c r="O6558" t="s">
        <v>43</v>
      </c>
      <c r="P6558" t="s">
        <v>43</v>
      </c>
      <c r="AA6558" t="s">
        <v>51</v>
      </c>
      <c r="AB6558" t="s">
        <v>43</v>
      </c>
      <c r="AC6558" t="s">
        <v>46</v>
      </c>
      <c r="AD6558" s="10">
        <v>20.9</v>
      </c>
      <c r="AE6558" s="10">
        <v>518.29999999999995</v>
      </c>
      <c r="AF6558" s="10">
        <v>0</v>
      </c>
      <c r="AG6558" s="10">
        <v>0</v>
      </c>
      <c r="AH6558" s="10">
        <v>824.98</v>
      </c>
      <c r="AI6558" s="10">
        <v>1343.28</v>
      </c>
      <c r="AJ6558" t="s">
        <v>47</v>
      </c>
      <c r="AM6558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558" t="str">
        <f t="shared" si="204"/>
        <v>30-39</v>
      </c>
      <c r="AO6558">
        <f t="shared" si="205"/>
        <v>0</v>
      </c>
      <c r="AP6558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559" spans="1:42" x14ac:dyDescent="0.25">
      <c r="A6559" t="s">
        <v>7748</v>
      </c>
      <c r="B6559" t="s">
        <v>39</v>
      </c>
      <c r="C6559" s="1">
        <v>46</v>
      </c>
      <c r="D6559" t="s">
        <v>40</v>
      </c>
      <c r="E6559">
        <v>3</v>
      </c>
      <c r="F6559" t="s">
        <v>2659</v>
      </c>
      <c r="G6559" s="1">
        <v>95957</v>
      </c>
      <c r="H6559">
        <v>39.068071000000003</v>
      </c>
      <c r="I6559">
        <v>-121.832638</v>
      </c>
      <c r="J6559">
        <v>1</v>
      </c>
      <c r="K6559" s="1">
        <v>14</v>
      </c>
      <c r="L6559" t="s">
        <v>62</v>
      </c>
      <c r="M6559" t="s">
        <v>40</v>
      </c>
      <c r="N6559" s="10">
        <v>26.58</v>
      </c>
      <c r="O6559" t="s">
        <v>40</v>
      </c>
      <c r="P6559" t="s">
        <v>40</v>
      </c>
      <c r="Q6559" t="s">
        <v>55</v>
      </c>
      <c r="R6559">
        <v>53</v>
      </c>
      <c r="S6559" t="s">
        <v>43</v>
      </c>
      <c r="T6559" t="s">
        <v>43</v>
      </c>
      <c r="U6559" t="s">
        <v>43</v>
      </c>
      <c r="V6559" t="s">
        <v>43</v>
      </c>
      <c r="W6559" t="s">
        <v>40</v>
      </c>
      <c r="X6559" t="s">
        <v>43</v>
      </c>
      <c r="Y6559" t="s">
        <v>43</v>
      </c>
      <c r="Z6559" t="s">
        <v>40</v>
      </c>
      <c r="AA6559" t="s">
        <v>51</v>
      </c>
      <c r="AB6559" t="s">
        <v>40</v>
      </c>
      <c r="AC6559" t="s">
        <v>56</v>
      </c>
      <c r="AD6559" s="10">
        <v>84.8</v>
      </c>
      <c r="AE6559" s="10">
        <v>1203.9000000000001</v>
      </c>
      <c r="AF6559" s="10">
        <v>0</v>
      </c>
      <c r="AG6559" s="10">
        <v>0</v>
      </c>
      <c r="AH6559" s="10">
        <v>372.12</v>
      </c>
      <c r="AI6559" s="10">
        <v>1576.02</v>
      </c>
      <c r="AJ6559" t="s">
        <v>47</v>
      </c>
      <c r="AM6559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6559" t="str">
        <f t="shared" si="204"/>
        <v>40-49</v>
      </c>
      <c r="AO6559">
        <f t="shared" si="205"/>
        <v>0</v>
      </c>
      <c r="AP6559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560" spans="1:42" x14ac:dyDescent="0.25">
      <c r="A6560" t="s">
        <v>7749</v>
      </c>
      <c r="B6560" t="s">
        <v>49</v>
      </c>
      <c r="C6560" s="1">
        <v>29</v>
      </c>
      <c r="D6560" t="s">
        <v>43</v>
      </c>
      <c r="E6560">
        <v>0</v>
      </c>
      <c r="F6560" t="s">
        <v>5123</v>
      </c>
      <c r="G6560" s="1">
        <v>93440</v>
      </c>
      <c r="H6560">
        <v>34.758699</v>
      </c>
      <c r="I6560">
        <v>-120.275839</v>
      </c>
      <c r="J6560">
        <v>0</v>
      </c>
      <c r="K6560" s="1">
        <v>11</v>
      </c>
      <c r="L6560" t="s">
        <v>62</v>
      </c>
      <c r="M6560" t="s">
        <v>40</v>
      </c>
      <c r="N6560" s="10">
        <v>27.84</v>
      </c>
      <c r="O6560" t="s">
        <v>43</v>
      </c>
      <c r="P6560" t="s">
        <v>40</v>
      </c>
      <c r="Q6560" t="s">
        <v>44</v>
      </c>
      <c r="R6560">
        <v>59</v>
      </c>
      <c r="S6560" t="s">
        <v>43</v>
      </c>
      <c r="T6560" t="s">
        <v>40</v>
      </c>
      <c r="U6560" t="s">
        <v>43</v>
      </c>
      <c r="V6560" t="s">
        <v>43</v>
      </c>
      <c r="W6560" t="s">
        <v>40</v>
      </c>
      <c r="X6560" t="s">
        <v>43</v>
      </c>
      <c r="Y6560" t="s">
        <v>43</v>
      </c>
      <c r="Z6560" t="s">
        <v>40</v>
      </c>
      <c r="AA6560" t="s">
        <v>45</v>
      </c>
      <c r="AB6560" t="s">
        <v>40</v>
      </c>
      <c r="AC6560" t="s">
        <v>56</v>
      </c>
      <c r="AD6560" s="10">
        <v>61.25</v>
      </c>
      <c r="AE6560" s="10">
        <v>729.95</v>
      </c>
      <c r="AF6560" s="10">
        <v>0</v>
      </c>
      <c r="AG6560" s="10">
        <v>0</v>
      </c>
      <c r="AH6560" s="10">
        <v>306.24</v>
      </c>
      <c r="AI6560" s="10">
        <v>1036.19</v>
      </c>
      <c r="AJ6560" t="s">
        <v>47</v>
      </c>
      <c r="AM6560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560" t="str">
        <f t="shared" si="204"/>
        <v>19-29</v>
      </c>
      <c r="AO6560">
        <f t="shared" si="205"/>
        <v>0</v>
      </c>
      <c r="AP6560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561" spans="1:42" x14ac:dyDescent="0.25">
      <c r="A6561" t="s">
        <v>7750</v>
      </c>
      <c r="B6561" t="s">
        <v>39</v>
      </c>
      <c r="C6561" s="1">
        <v>74</v>
      </c>
      <c r="D6561" t="s">
        <v>43</v>
      </c>
      <c r="E6561">
        <v>0</v>
      </c>
      <c r="F6561" t="s">
        <v>6265</v>
      </c>
      <c r="G6561" s="1">
        <v>96074</v>
      </c>
      <c r="H6561">
        <v>39.884394999999998</v>
      </c>
      <c r="I6561">
        <v>-122.587513</v>
      </c>
      <c r="J6561">
        <v>0</v>
      </c>
      <c r="K6561" s="1">
        <v>2</v>
      </c>
      <c r="L6561" t="s">
        <v>54</v>
      </c>
      <c r="M6561" t="s">
        <v>40</v>
      </c>
      <c r="N6561" s="10">
        <v>39.630000000000003</v>
      </c>
      <c r="O6561" t="s">
        <v>43</v>
      </c>
      <c r="P6561" t="s">
        <v>40</v>
      </c>
      <c r="Q6561" t="s">
        <v>55</v>
      </c>
      <c r="R6561">
        <v>23</v>
      </c>
      <c r="S6561" t="s">
        <v>43</v>
      </c>
      <c r="T6561" t="s">
        <v>43</v>
      </c>
      <c r="U6561" t="s">
        <v>43</v>
      </c>
      <c r="V6561" t="s">
        <v>43</v>
      </c>
      <c r="W6561" t="s">
        <v>43</v>
      </c>
      <c r="X6561" t="s">
        <v>40</v>
      </c>
      <c r="Y6561" t="s">
        <v>43</v>
      </c>
      <c r="Z6561" t="s">
        <v>43</v>
      </c>
      <c r="AA6561" t="s">
        <v>51</v>
      </c>
      <c r="AB6561" t="s">
        <v>40</v>
      </c>
      <c r="AC6561" t="s">
        <v>56</v>
      </c>
      <c r="AD6561" s="10">
        <v>79.75</v>
      </c>
      <c r="AE6561" s="10">
        <v>159.4</v>
      </c>
      <c r="AF6561" s="10">
        <v>0</v>
      </c>
      <c r="AG6561" s="10">
        <v>10</v>
      </c>
      <c r="AH6561" s="10">
        <v>79.260000000000005</v>
      </c>
      <c r="AI6561" s="10">
        <v>248.66</v>
      </c>
      <c r="AJ6561" t="s">
        <v>57</v>
      </c>
      <c r="AK6561" t="s">
        <v>117</v>
      </c>
      <c r="AL6561" t="s">
        <v>802</v>
      </c>
      <c r="AM656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561" t="str">
        <f t="shared" si="204"/>
        <v>60-80</v>
      </c>
      <c r="AO6561">
        <f t="shared" si="205"/>
        <v>1</v>
      </c>
      <c r="AP6561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562" spans="1:42" x14ac:dyDescent="0.25">
      <c r="A6562" t="s">
        <v>7751</v>
      </c>
      <c r="B6562" t="s">
        <v>49</v>
      </c>
      <c r="C6562" s="1">
        <v>53</v>
      </c>
      <c r="D6562" t="s">
        <v>43</v>
      </c>
      <c r="E6562">
        <v>0</v>
      </c>
      <c r="F6562" t="s">
        <v>4772</v>
      </c>
      <c r="G6562" s="1">
        <v>95984</v>
      </c>
      <c r="H6562">
        <v>40.022184000000003</v>
      </c>
      <c r="I6562">
        <v>-121.06238399999999</v>
      </c>
      <c r="J6562">
        <v>0</v>
      </c>
      <c r="K6562" s="1">
        <v>1</v>
      </c>
      <c r="L6562" t="s">
        <v>42</v>
      </c>
      <c r="M6562" t="s">
        <v>40</v>
      </c>
      <c r="N6562" s="10">
        <v>40.49</v>
      </c>
      <c r="O6562" t="s">
        <v>43</v>
      </c>
      <c r="P6562" t="s">
        <v>43</v>
      </c>
      <c r="AA6562" t="s">
        <v>51</v>
      </c>
      <c r="AB6562" t="s">
        <v>40</v>
      </c>
      <c r="AC6562" t="s">
        <v>183</v>
      </c>
      <c r="AD6562" s="10">
        <v>18.850000000000001</v>
      </c>
      <c r="AE6562" s="10">
        <v>18.850000000000001</v>
      </c>
      <c r="AF6562" s="10">
        <v>0</v>
      </c>
      <c r="AG6562" s="10">
        <v>0</v>
      </c>
      <c r="AH6562" s="10">
        <v>40.49</v>
      </c>
      <c r="AI6562" s="10">
        <v>59.34</v>
      </c>
      <c r="AJ6562" t="s">
        <v>57</v>
      </c>
      <c r="AK6562" t="s">
        <v>63</v>
      </c>
      <c r="AL6562" t="s">
        <v>433</v>
      </c>
      <c r="AM656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562" t="str">
        <f t="shared" si="204"/>
        <v>50-59</v>
      </c>
      <c r="AO6562">
        <f t="shared" si="205"/>
        <v>1</v>
      </c>
      <c r="AP6562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563" spans="1:42" x14ac:dyDescent="0.25">
      <c r="A6563" t="s">
        <v>7752</v>
      </c>
      <c r="B6563" t="s">
        <v>39</v>
      </c>
      <c r="C6563" s="1">
        <v>55</v>
      </c>
      <c r="D6563" t="s">
        <v>40</v>
      </c>
      <c r="E6563">
        <v>0</v>
      </c>
      <c r="F6563" t="s">
        <v>1330</v>
      </c>
      <c r="G6563" s="1">
        <v>91326</v>
      </c>
      <c r="H6563">
        <v>34.281911000000001</v>
      </c>
      <c r="I6563">
        <v>-118.556218</v>
      </c>
      <c r="J6563">
        <v>0</v>
      </c>
      <c r="K6563" s="1">
        <v>27</v>
      </c>
      <c r="L6563" t="s">
        <v>129</v>
      </c>
      <c r="M6563" t="s">
        <v>40</v>
      </c>
      <c r="N6563" s="10">
        <v>20.02</v>
      </c>
      <c r="O6563" t="s">
        <v>43</v>
      </c>
      <c r="P6563" t="s">
        <v>40</v>
      </c>
      <c r="Q6563" t="s">
        <v>55</v>
      </c>
      <c r="R6563">
        <v>27</v>
      </c>
      <c r="S6563" t="s">
        <v>40</v>
      </c>
      <c r="T6563" t="s">
        <v>43</v>
      </c>
      <c r="U6563" t="s">
        <v>43</v>
      </c>
      <c r="V6563" t="s">
        <v>40</v>
      </c>
      <c r="W6563" t="s">
        <v>40</v>
      </c>
      <c r="X6563" t="s">
        <v>40</v>
      </c>
      <c r="Y6563" t="s">
        <v>40</v>
      </c>
      <c r="Z6563" t="s">
        <v>40</v>
      </c>
      <c r="AA6563" t="s">
        <v>45</v>
      </c>
      <c r="AB6563" t="s">
        <v>40</v>
      </c>
      <c r="AC6563" t="s">
        <v>46</v>
      </c>
      <c r="AD6563" s="10">
        <v>101.9</v>
      </c>
      <c r="AE6563" s="10">
        <v>2681.15</v>
      </c>
      <c r="AF6563" s="10">
        <v>0</v>
      </c>
      <c r="AG6563" s="10">
        <v>0</v>
      </c>
      <c r="AH6563" s="10">
        <v>540.54</v>
      </c>
      <c r="AI6563" s="10">
        <v>3221.69</v>
      </c>
      <c r="AJ6563" t="s">
        <v>47</v>
      </c>
      <c r="AM6563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563" t="str">
        <f t="shared" si="204"/>
        <v>50-59</v>
      </c>
      <c r="AO6563">
        <f t="shared" si="205"/>
        <v>0</v>
      </c>
      <c r="AP6563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564" spans="1:42" x14ac:dyDescent="0.25">
      <c r="A6564" t="s">
        <v>7753</v>
      </c>
      <c r="B6564" t="s">
        <v>49</v>
      </c>
      <c r="C6564" s="1">
        <v>44</v>
      </c>
      <c r="D6564" t="s">
        <v>43</v>
      </c>
      <c r="E6564">
        <v>0</v>
      </c>
      <c r="F6564" t="s">
        <v>4134</v>
      </c>
      <c r="G6564" s="1">
        <v>95971</v>
      </c>
      <c r="H6564">
        <v>39.971228000000004</v>
      </c>
      <c r="I6564">
        <v>-121.041166</v>
      </c>
      <c r="J6564">
        <v>0</v>
      </c>
      <c r="K6564" s="1">
        <v>8</v>
      </c>
      <c r="L6564" t="s">
        <v>42</v>
      </c>
      <c r="M6564" t="s">
        <v>40</v>
      </c>
      <c r="N6564" s="10">
        <v>7.02</v>
      </c>
      <c r="O6564" t="s">
        <v>43</v>
      </c>
      <c r="P6564" t="s">
        <v>40</v>
      </c>
      <c r="Q6564" t="s">
        <v>79</v>
      </c>
      <c r="R6564">
        <v>23</v>
      </c>
      <c r="S6564" t="s">
        <v>43</v>
      </c>
      <c r="T6564" t="s">
        <v>43</v>
      </c>
      <c r="U6564" t="s">
        <v>43</v>
      </c>
      <c r="V6564" t="s">
        <v>43</v>
      </c>
      <c r="W6564" t="s">
        <v>43</v>
      </c>
      <c r="X6564" t="s">
        <v>43</v>
      </c>
      <c r="Y6564" t="s">
        <v>43</v>
      </c>
      <c r="Z6564" t="s">
        <v>43</v>
      </c>
      <c r="AA6564" t="s">
        <v>51</v>
      </c>
      <c r="AB6564" t="s">
        <v>43</v>
      </c>
      <c r="AC6564" t="s">
        <v>46</v>
      </c>
      <c r="AD6564" s="10">
        <v>43.55</v>
      </c>
      <c r="AE6564" s="10">
        <v>335.4</v>
      </c>
      <c r="AF6564" s="10">
        <v>0</v>
      </c>
      <c r="AG6564" s="10">
        <v>10</v>
      </c>
      <c r="AH6564" s="10">
        <v>56.16</v>
      </c>
      <c r="AI6564" s="10">
        <v>401.56</v>
      </c>
      <c r="AJ6564" t="s">
        <v>47</v>
      </c>
      <c r="AM656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564" t="str">
        <f t="shared" si="204"/>
        <v>40-49</v>
      </c>
      <c r="AO6564">
        <f t="shared" si="205"/>
        <v>0</v>
      </c>
      <c r="AP6564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6565" spans="1:42" x14ac:dyDescent="0.25">
      <c r="A6565" t="s">
        <v>7754</v>
      </c>
      <c r="B6565" t="s">
        <v>39</v>
      </c>
      <c r="C6565" s="1">
        <v>29</v>
      </c>
      <c r="D6565" t="s">
        <v>40</v>
      </c>
      <c r="E6565">
        <v>0</v>
      </c>
      <c r="F6565" t="s">
        <v>157</v>
      </c>
      <c r="G6565" s="1">
        <v>95130</v>
      </c>
      <c r="H6565">
        <v>37.277591999999999</v>
      </c>
      <c r="I6565">
        <v>-121.98647699999999</v>
      </c>
      <c r="J6565">
        <v>4</v>
      </c>
      <c r="K6565" s="1">
        <v>23</v>
      </c>
      <c r="L6565" t="s">
        <v>42</v>
      </c>
      <c r="M6565" t="s">
        <v>40</v>
      </c>
      <c r="N6565" s="10">
        <v>11.4</v>
      </c>
      <c r="O6565" t="s">
        <v>43</v>
      </c>
      <c r="P6565" t="s">
        <v>40</v>
      </c>
      <c r="Q6565" t="s">
        <v>79</v>
      </c>
      <c r="R6565">
        <v>58</v>
      </c>
      <c r="S6565" t="s">
        <v>40</v>
      </c>
      <c r="T6565" t="s">
        <v>40</v>
      </c>
      <c r="U6565" t="s">
        <v>40</v>
      </c>
      <c r="V6565" t="s">
        <v>40</v>
      </c>
      <c r="W6565" t="s">
        <v>43</v>
      </c>
      <c r="X6565" t="s">
        <v>43</v>
      </c>
      <c r="Y6565" t="s">
        <v>43</v>
      </c>
      <c r="Z6565" t="s">
        <v>40</v>
      </c>
      <c r="AA6565" t="s">
        <v>45</v>
      </c>
      <c r="AB6565" t="s">
        <v>40</v>
      </c>
      <c r="AC6565" t="s">
        <v>46</v>
      </c>
      <c r="AD6565" s="10">
        <v>66.25</v>
      </c>
      <c r="AE6565" s="10">
        <v>1533.8</v>
      </c>
      <c r="AF6565" s="10">
        <v>23.92</v>
      </c>
      <c r="AG6565" s="10">
        <v>0</v>
      </c>
      <c r="AH6565" s="10">
        <v>262.2</v>
      </c>
      <c r="AI6565" s="10">
        <v>1772.08</v>
      </c>
      <c r="AJ6565" t="s">
        <v>47</v>
      </c>
      <c r="AM6565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6565" t="str">
        <f t="shared" si="204"/>
        <v>19-29</v>
      </c>
      <c r="AO6565">
        <f t="shared" si="205"/>
        <v>0</v>
      </c>
      <c r="AP656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566" spans="1:42" x14ac:dyDescent="0.25">
      <c r="A6566" t="s">
        <v>7755</v>
      </c>
      <c r="B6566" t="s">
        <v>39</v>
      </c>
      <c r="C6566" s="1">
        <v>54</v>
      </c>
      <c r="D6566" t="s">
        <v>43</v>
      </c>
      <c r="E6566">
        <v>0</v>
      </c>
      <c r="F6566" t="s">
        <v>2871</v>
      </c>
      <c r="G6566" s="1">
        <v>95646</v>
      </c>
      <c r="H6566">
        <v>38.631489000000002</v>
      </c>
      <c r="I6566">
        <v>-120.01516700000001</v>
      </c>
      <c r="J6566">
        <v>0</v>
      </c>
      <c r="K6566" s="1">
        <v>13</v>
      </c>
      <c r="L6566" t="s">
        <v>62</v>
      </c>
      <c r="M6566" t="s">
        <v>40</v>
      </c>
      <c r="N6566" s="10">
        <v>6.78</v>
      </c>
      <c r="O6566" t="s">
        <v>40</v>
      </c>
      <c r="P6566" t="s">
        <v>40</v>
      </c>
      <c r="Q6566" t="s">
        <v>55</v>
      </c>
      <c r="R6566">
        <v>26</v>
      </c>
      <c r="S6566" t="s">
        <v>40</v>
      </c>
      <c r="T6566" t="s">
        <v>43</v>
      </c>
      <c r="U6566" t="s">
        <v>43</v>
      </c>
      <c r="V6566" t="s">
        <v>43</v>
      </c>
      <c r="W6566" t="s">
        <v>40</v>
      </c>
      <c r="X6566" t="s">
        <v>40</v>
      </c>
      <c r="Y6566" t="s">
        <v>40</v>
      </c>
      <c r="Z6566" t="s">
        <v>40</v>
      </c>
      <c r="AA6566" t="s">
        <v>51</v>
      </c>
      <c r="AB6566" t="s">
        <v>40</v>
      </c>
      <c r="AC6566" t="s">
        <v>56</v>
      </c>
      <c r="AD6566" s="10">
        <v>100.35</v>
      </c>
      <c r="AE6566" s="10">
        <v>1358.85</v>
      </c>
      <c r="AF6566" s="10">
        <v>34.090000000000003</v>
      </c>
      <c r="AG6566" s="10">
        <v>0</v>
      </c>
      <c r="AH6566" s="10">
        <v>88.14</v>
      </c>
      <c r="AI6566" s="10">
        <v>1412.9</v>
      </c>
      <c r="AJ6566" t="s">
        <v>57</v>
      </c>
      <c r="AK6566" t="s">
        <v>117</v>
      </c>
      <c r="AL6566" t="s">
        <v>466</v>
      </c>
      <c r="AM6566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6566" t="str">
        <f t="shared" si="204"/>
        <v>50-59</v>
      </c>
      <c r="AO6566">
        <f t="shared" si="205"/>
        <v>1</v>
      </c>
      <c r="AP6566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567" spans="1:42" x14ac:dyDescent="0.25">
      <c r="A6567" t="s">
        <v>7756</v>
      </c>
      <c r="B6567" t="s">
        <v>39</v>
      </c>
      <c r="C6567" s="1">
        <v>34</v>
      </c>
      <c r="D6567" t="s">
        <v>40</v>
      </c>
      <c r="E6567">
        <v>0</v>
      </c>
      <c r="F6567" t="s">
        <v>3369</v>
      </c>
      <c r="G6567" s="1">
        <v>95970</v>
      </c>
      <c r="H6567">
        <v>39.424956999999999</v>
      </c>
      <c r="I6567">
        <v>-122.03930699999999</v>
      </c>
      <c r="J6567">
        <v>1</v>
      </c>
      <c r="K6567" s="1">
        <v>60</v>
      </c>
      <c r="L6567" t="s">
        <v>76</v>
      </c>
      <c r="M6567" t="s">
        <v>40</v>
      </c>
      <c r="N6567" s="10">
        <v>30.23</v>
      </c>
      <c r="O6567" t="s">
        <v>40</v>
      </c>
      <c r="P6567" t="s">
        <v>40</v>
      </c>
      <c r="Q6567" t="s">
        <v>55</v>
      </c>
      <c r="R6567">
        <v>14</v>
      </c>
      <c r="S6567" t="s">
        <v>43</v>
      </c>
      <c r="T6567" t="s">
        <v>40</v>
      </c>
      <c r="U6567" t="s">
        <v>40</v>
      </c>
      <c r="V6567" t="s">
        <v>40</v>
      </c>
      <c r="W6567" t="s">
        <v>40</v>
      </c>
      <c r="X6567" t="s">
        <v>40</v>
      </c>
      <c r="Y6567" t="s">
        <v>40</v>
      </c>
      <c r="Z6567" t="s">
        <v>40</v>
      </c>
      <c r="AA6567" t="s">
        <v>73</v>
      </c>
      <c r="AB6567" t="s">
        <v>40</v>
      </c>
      <c r="AC6567" t="s">
        <v>46</v>
      </c>
      <c r="AD6567" s="10">
        <v>110.8</v>
      </c>
      <c r="AE6567" s="10">
        <v>6640.7</v>
      </c>
      <c r="AF6567" s="10">
        <v>9.7899999999999991</v>
      </c>
      <c r="AG6567" s="10">
        <v>0</v>
      </c>
      <c r="AH6567" s="10">
        <v>1813.8</v>
      </c>
      <c r="AI6567" s="10">
        <v>8444.7099999999991</v>
      </c>
      <c r="AJ6567" t="s">
        <v>47</v>
      </c>
      <c r="AM656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567" t="str">
        <f t="shared" si="204"/>
        <v>30-39</v>
      </c>
      <c r="AO6567">
        <f t="shared" si="205"/>
        <v>0</v>
      </c>
      <c r="AP6567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568" spans="1:42" x14ac:dyDescent="0.25">
      <c r="A6568" t="s">
        <v>7757</v>
      </c>
      <c r="B6568" t="s">
        <v>39</v>
      </c>
      <c r="C6568" s="1">
        <v>23</v>
      </c>
      <c r="D6568" t="s">
        <v>40</v>
      </c>
      <c r="E6568">
        <v>2</v>
      </c>
      <c r="F6568" t="s">
        <v>1367</v>
      </c>
      <c r="G6568" s="1">
        <v>96028</v>
      </c>
      <c r="H6568">
        <v>41.017282000000002</v>
      </c>
      <c r="I6568">
        <v>-121.46894500000001</v>
      </c>
      <c r="J6568">
        <v>3</v>
      </c>
      <c r="K6568" s="1">
        <v>6</v>
      </c>
      <c r="L6568" t="s">
        <v>42</v>
      </c>
      <c r="M6568" t="s">
        <v>40</v>
      </c>
      <c r="N6568" s="10">
        <v>30.17</v>
      </c>
      <c r="O6568" t="s">
        <v>43</v>
      </c>
      <c r="P6568" t="s">
        <v>40</v>
      </c>
      <c r="Q6568" t="s">
        <v>79</v>
      </c>
      <c r="R6568">
        <v>48</v>
      </c>
      <c r="S6568" t="s">
        <v>43</v>
      </c>
      <c r="T6568" t="s">
        <v>43</v>
      </c>
      <c r="U6568" t="s">
        <v>43</v>
      </c>
      <c r="V6568" t="s">
        <v>43</v>
      </c>
      <c r="W6568" t="s">
        <v>40</v>
      </c>
      <c r="X6568" t="s">
        <v>43</v>
      </c>
      <c r="Y6568" t="s">
        <v>43</v>
      </c>
      <c r="Z6568" t="s">
        <v>40</v>
      </c>
      <c r="AA6568" t="s">
        <v>51</v>
      </c>
      <c r="AB6568" t="s">
        <v>43</v>
      </c>
      <c r="AC6568" t="s">
        <v>56</v>
      </c>
      <c r="AD6568" s="10">
        <v>54.85</v>
      </c>
      <c r="AE6568" s="10">
        <v>355.1</v>
      </c>
      <c r="AF6568" s="10">
        <v>39.15</v>
      </c>
      <c r="AG6568" s="10">
        <v>0</v>
      </c>
      <c r="AH6568" s="10">
        <v>181.02</v>
      </c>
      <c r="AI6568" s="10">
        <v>496.97</v>
      </c>
      <c r="AJ6568" t="s">
        <v>47</v>
      </c>
      <c r="AM656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568" t="str">
        <f t="shared" si="204"/>
        <v>19-29</v>
      </c>
      <c r="AO6568">
        <f t="shared" si="205"/>
        <v>0</v>
      </c>
      <c r="AP6568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6569" spans="1:42" x14ac:dyDescent="0.25">
      <c r="A6569" t="s">
        <v>7758</v>
      </c>
      <c r="B6569" t="s">
        <v>49</v>
      </c>
      <c r="C6569" s="1">
        <v>68</v>
      </c>
      <c r="D6569" t="s">
        <v>40</v>
      </c>
      <c r="E6569">
        <v>0</v>
      </c>
      <c r="F6569" t="s">
        <v>2897</v>
      </c>
      <c r="G6569" s="1">
        <v>93251</v>
      </c>
      <c r="H6569">
        <v>35.383809999999997</v>
      </c>
      <c r="I6569">
        <v>-119.730885</v>
      </c>
      <c r="J6569">
        <v>2</v>
      </c>
      <c r="K6569" s="1">
        <v>7</v>
      </c>
      <c r="L6569" t="s">
        <v>42</v>
      </c>
      <c r="M6569" t="s">
        <v>40</v>
      </c>
      <c r="N6569" s="10">
        <v>6.81</v>
      </c>
      <c r="O6569" t="s">
        <v>40</v>
      </c>
      <c r="P6569" t="s">
        <v>40</v>
      </c>
      <c r="Q6569" t="s">
        <v>55</v>
      </c>
      <c r="R6569">
        <v>13</v>
      </c>
      <c r="S6569" t="s">
        <v>43</v>
      </c>
      <c r="T6569" t="s">
        <v>43</v>
      </c>
      <c r="U6569" t="s">
        <v>43</v>
      </c>
      <c r="V6569" t="s">
        <v>43</v>
      </c>
      <c r="W6569" t="s">
        <v>43</v>
      </c>
      <c r="X6569" t="s">
        <v>43</v>
      </c>
      <c r="Y6569" t="s">
        <v>43</v>
      </c>
      <c r="Z6569" t="s">
        <v>40</v>
      </c>
      <c r="AA6569" t="s">
        <v>51</v>
      </c>
      <c r="AB6569" t="s">
        <v>40</v>
      </c>
      <c r="AC6569" t="s">
        <v>56</v>
      </c>
      <c r="AD6569" s="10">
        <v>-4</v>
      </c>
      <c r="AE6569" s="10">
        <v>485.25</v>
      </c>
      <c r="AF6569" s="10">
        <v>0</v>
      </c>
      <c r="AG6569" s="10">
        <v>0</v>
      </c>
      <c r="AH6569" s="10">
        <v>47.67</v>
      </c>
      <c r="AI6569" s="10">
        <v>532.91999999999996</v>
      </c>
      <c r="AJ6569" t="s">
        <v>47</v>
      </c>
      <c r="AM6569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569" t="str">
        <f t="shared" si="204"/>
        <v>60-80</v>
      </c>
      <c r="AO6569">
        <f t="shared" si="205"/>
        <v>0</v>
      </c>
      <c r="AP6569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570" spans="1:42" x14ac:dyDescent="0.25">
      <c r="A6570" t="s">
        <v>7759</v>
      </c>
      <c r="B6570" t="s">
        <v>49</v>
      </c>
      <c r="C6570" s="1">
        <v>64</v>
      </c>
      <c r="D6570" t="s">
        <v>43</v>
      </c>
      <c r="E6570">
        <v>3</v>
      </c>
      <c r="F6570" t="s">
        <v>2895</v>
      </c>
      <c r="G6570" s="1">
        <v>95674</v>
      </c>
      <c r="H6570">
        <v>38.954143999999999</v>
      </c>
      <c r="I6570">
        <v>-121.482536</v>
      </c>
      <c r="J6570">
        <v>0</v>
      </c>
      <c r="K6570" s="1">
        <v>66</v>
      </c>
      <c r="L6570" t="s">
        <v>72</v>
      </c>
      <c r="M6570" t="s">
        <v>40</v>
      </c>
      <c r="N6570" s="10">
        <v>23.81</v>
      </c>
      <c r="O6570" t="s">
        <v>40</v>
      </c>
      <c r="P6570" t="s">
        <v>43</v>
      </c>
      <c r="AA6570" t="s">
        <v>73</v>
      </c>
      <c r="AB6570" t="s">
        <v>40</v>
      </c>
      <c r="AC6570" t="s">
        <v>46</v>
      </c>
      <c r="AD6570" s="10">
        <v>25.3</v>
      </c>
      <c r="AE6570" s="10">
        <v>1673.8</v>
      </c>
      <c r="AF6570" s="10">
        <v>0</v>
      </c>
      <c r="AG6570" s="10">
        <v>0</v>
      </c>
      <c r="AH6570" s="10">
        <v>1571.46</v>
      </c>
      <c r="AI6570" s="10">
        <v>3245.26</v>
      </c>
      <c r="AJ6570" t="s">
        <v>47</v>
      </c>
      <c r="AM657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570" t="str">
        <f t="shared" si="204"/>
        <v>60-80</v>
      </c>
      <c r="AO6570">
        <f t="shared" si="205"/>
        <v>0</v>
      </c>
      <c r="AP6570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571" spans="1:42" x14ac:dyDescent="0.25">
      <c r="A6571" t="s">
        <v>7760</v>
      </c>
      <c r="B6571" t="s">
        <v>49</v>
      </c>
      <c r="C6571" s="1">
        <v>57</v>
      </c>
      <c r="D6571" t="s">
        <v>40</v>
      </c>
      <c r="E6571">
        <v>0</v>
      </c>
      <c r="F6571" t="s">
        <v>3749</v>
      </c>
      <c r="G6571" s="1">
        <v>93204</v>
      </c>
      <c r="H6571">
        <v>35.916943000000003</v>
      </c>
      <c r="I6571">
        <v>-120.129921</v>
      </c>
      <c r="J6571">
        <v>2</v>
      </c>
      <c r="K6571" s="1">
        <v>72</v>
      </c>
      <c r="L6571" t="s">
        <v>72</v>
      </c>
      <c r="M6571" t="s">
        <v>40</v>
      </c>
      <c r="N6571" s="10">
        <v>10.97</v>
      </c>
      <c r="O6571" t="s">
        <v>40</v>
      </c>
      <c r="P6571" t="s">
        <v>40</v>
      </c>
      <c r="Q6571" t="s">
        <v>79</v>
      </c>
      <c r="R6571">
        <v>30</v>
      </c>
      <c r="S6571" t="s">
        <v>43</v>
      </c>
      <c r="T6571" t="s">
        <v>40</v>
      </c>
      <c r="U6571" t="s">
        <v>40</v>
      </c>
      <c r="V6571" t="s">
        <v>40</v>
      </c>
      <c r="W6571" t="s">
        <v>40</v>
      </c>
      <c r="X6571" t="s">
        <v>40</v>
      </c>
      <c r="Y6571" t="s">
        <v>40</v>
      </c>
      <c r="Z6571" t="s">
        <v>40</v>
      </c>
      <c r="AA6571" t="s">
        <v>73</v>
      </c>
      <c r="AB6571" t="s">
        <v>43</v>
      </c>
      <c r="AC6571" t="s">
        <v>56</v>
      </c>
      <c r="AD6571" s="10">
        <v>85.95</v>
      </c>
      <c r="AE6571" s="10">
        <v>6151.9</v>
      </c>
      <c r="AF6571" s="10">
        <v>0</v>
      </c>
      <c r="AG6571" s="10">
        <v>0</v>
      </c>
      <c r="AH6571" s="10">
        <v>789.84</v>
      </c>
      <c r="AI6571" s="10">
        <v>6941.74</v>
      </c>
      <c r="AJ6571" t="s">
        <v>47</v>
      </c>
      <c r="AM6571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571" t="str">
        <f t="shared" si="204"/>
        <v>50-59</v>
      </c>
      <c r="AO6571">
        <f t="shared" si="205"/>
        <v>0</v>
      </c>
      <c r="AP6571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572" spans="1:42" x14ac:dyDescent="0.25">
      <c r="A6572" t="s">
        <v>7761</v>
      </c>
      <c r="B6572" t="s">
        <v>49</v>
      </c>
      <c r="C6572" s="1">
        <v>62</v>
      </c>
      <c r="D6572" t="s">
        <v>43</v>
      </c>
      <c r="E6572">
        <v>0</v>
      </c>
      <c r="F6572" t="s">
        <v>3558</v>
      </c>
      <c r="G6572" s="1">
        <v>94020</v>
      </c>
      <c r="H6572">
        <v>37.285677</v>
      </c>
      <c r="I6572">
        <v>-122.224165</v>
      </c>
      <c r="J6572">
        <v>0</v>
      </c>
      <c r="K6572" s="1">
        <v>33</v>
      </c>
      <c r="L6572" t="s">
        <v>129</v>
      </c>
      <c r="M6572" t="s">
        <v>40</v>
      </c>
      <c r="N6572" s="10">
        <v>5.91</v>
      </c>
      <c r="O6572" t="s">
        <v>40</v>
      </c>
      <c r="P6572" t="s">
        <v>40</v>
      </c>
      <c r="Q6572" t="s">
        <v>79</v>
      </c>
      <c r="R6572">
        <v>5</v>
      </c>
      <c r="S6572" t="s">
        <v>43</v>
      </c>
      <c r="T6572" t="s">
        <v>40</v>
      </c>
      <c r="U6572" t="s">
        <v>43</v>
      </c>
      <c r="V6572" t="s">
        <v>43</v>
      </c>
      <c r="W6572" t="s">
        <v>43</v>
      </c>
      <c r="X6572" t="s">
        <v>43</v>
      </c>
      <c r="Y6572" t="s">
        <v>43</v>
      </c>
      <c r="Z6572" t="s">
        <v>40</v>
      </c>
      <c r="AA6572" t="s">
        <v>51</v>
      </c>
      <c r="AB6572" t="s">
        <v>40</v>
      </c>
      <c r="AC6572" t="s">
        <v>56</v>
      </c>
      <c r="AD6572" s="10">
        <v>54.65</v>
      </c>
      <c r="AE6572" s="10">
        <v>1665.2</v>
      </c>
      <c r="AF6572" s="10">
        <v>0</v>
      </c>
      <c r="AG6572" s="10">
        <v>0</v>
      </c>
      <c r="AH6572" s="10">
        <v>195.03</v>
      </c>
      <c r="AI6572" s="10">
        <v>1860.23</v>
      </c>
      <c r="AJ6572" t="s">
        <v>47</v>
      </c>
      <c r="AM6572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572" t="str">
        <f t="shared" si="204"/>
        <v>60-80</v>
      </c>
      <c r="AO6572">
        <f t="shared" si="205"/>
        <v>0</v>
      </c>
      <c r="AP6572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6573" spans="1:42" x14ac:dyDescent="0.25">
      <c r="A6573" t="s">
        <v>7762</v>
      </c>
      <c r="B6573" t="s">
        <v>49</v>
      </c>
      <c r="C6573" s="1">
        <v>60</v>
      </c>
      <c r="D6573" t="s">
        <v>40</v>
      </c>
      <c r="E6573">
        <v>0</v>
      </c>
      <c r="F6573" t="s">
        <v>177</v>
      </c>
      <c r="G6573" s="1">
        <v>92240</v>
      </c>
      <c r="H6573">
        <v>33.948557999999998</v>
      </c>
      <c r="I6573">
        <v>-116.516976</v>
      </c>
      <c r="J6573">
        <v>3</v>
      </c>
      <c r="K6573" s="1">
        <v>23</v>
      </c>
      <c r="L6573" t="s">
        <v>42</v>
      </c>
      <c r="M6573" t="s">
        <v>40</v>
      </c>
      <c r="N6573" s="10">
        <v>36.14</v>
      </c>
      <c r="O6573" t="s">
        <v>43</v>
      </c>
      <c r="P6573" t="s">
        <v>43</v>
      </c>
      <c r="AA6573" t="s">
        <v>45</v>
      </c>
      <c r="AB6573" t="s">
        <v>43</v>
      </c>
      <c r="AC6573" t="s">
        <v>46</v>
      </c>
      <c r="AD6573" s="10">
        <v>19.3</v>
      </c>
      <c r="AE6573" s="10">
        <v>486.2</v>
      </c>
      <c r="AF6573" s="10">
        <v>0</v>
      </c>
      <c r="AG6573" s="10">
        <v>0</v>
      </c>
      <c r="AH6573" s="10">
        <v>831.22</v>
      </c>
      <c r="AI6573" s="10">
        <v>1317.42</v>
      </c>
      <c r="AJ6573" t="s">
        <v>47</v>
      </c>
      <c r="AM6573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6573" t="str">
        <f t="shared" si="204"/>
        <v>60-80</v>
      </c>
      <c r="AO6573">
        <f t="shared" si="205"/>
        <v>0</v>
      </c>
      <c r="AP6573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574" spans="1:42" x14ac:dyDescent="0.25">
      <c r="A6574" t="s">
        <v>7763</v>
      </c>
      <c r="B6574" t="s">
        <v>39</v>
      </c>
      <c r="C6574" s="1">
        <v>50</v>
      </c>
      <c r="D6574" t="s">
        <v>40</v>
      </c>
      <c r="E6574">
        <v>2</v>
      </c>
      <c r="F6574" t="s">
        <v>1088</v>
      </c>
      <c r="G6574" s="1">
        <v>95545</v>
      </c>
      <c r="H6574">
        <v>40.342928000000001</v>
      </c>
      <c r="I6574">
        <v>-124.063329</v>
      </c>
      <c r="J6574">
        <v>5</v>
      </c>
      <c r="K6574" s="1">
        <v>59</v>
      </c>
      <c r="L6574" t="s">
        <v>76</v>
      </c>
      <c r="M6574" t="s">
        <v>40</v>
      </c>
      <c r="N6574" s="10">
        <v>47.05</v>
      </c>
      <c r="O6574" t="s">
        <v>40</v>
      </c>
      <c r="P6574" t="s">
        <v>40</v>
      </c>
      <c r="Q6574" t="s">
        <v>44</v>
      </c>
      <c r="R6574">
        <v>24</v>
      </c>
      <c r="S6574" t="s">
        <v>40</v>
      </c>
      <c r="T6574" t="s">
        <v>40</v>
      </c>
      <c r="U6574" t="s">
        <v>40</v>
      </c>
      <c r="V6574" t="s">
        <v>40</v>
      </c>
      <c r="W6574" t="s">
        <v>40</v>
      </c>
      <c r="X6574" t="s">
        <v>40</v>
      </c>
      <c r="Y6574" t="s">
        <v>40</v>
      </c>
      <c r="Z6574" t="s">
        <v>40</v>
      </c>
      <c r="AA6574" t="s">
        <v>73</v>
      </c>
      <c r="AB6574" t="s">
        <v>43</v>
      </c>
      <c r="AC6574" t="s">
        <v>46</v>
      </c>
      <c r="AD6574" s="10">
        <v>90.3</v>
      </c>
      <c r="AE6574" s="10">
        <v>5194.05</v>
      </c>
      <c r="AF6574" s="10">
        <v>0</v>
      </c>
      <c r="AG6574" s="10">
        <v>0</v>
      </c>
      <c r="AH6574" s="10">
        <v>2775.95</v>
      </c>
      <c r="AI6574" s="10">
        <v>7970</v>
      </c>
      <c r="AJ6574" t="s">
        <v>47</v>
      </c>
      <c r="AM657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574" t="str">
        <f t="shared" si="204"/>
        <v>50-59</v>
      </c>
      <c r="AO6574">
        <f t="shared" si="205"/>
        <v>0</v>
      </c>
      <c r="AP6574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575" spans="1:42" x14ac:dyDescent="0.25">
      <c r="A6575" t="s">
        <v>7764</v>
      </c>
      <c r="B6575" t="s">
        <v>49</v>
      </c>
      <c r="C6575" s="1">
        <v>28</v>
      </c>
      <c r="D6575" t="s">
        <v>43</v>
      </c>
      <c r="E6575">
        <v>0</v>
      </c>
      <c r="F6575" t="s">
        <v>978</v>
      </c>
      <c r="G6575" s="1">
        <v>92802</v>
      </c>
      <c r="H6575">
        <v>33.807864000000002</v>
      </c>
      <c r="I6575">
        <v>-117.923782</v>
      </c>
      <c r="J6575">
        <v>0</v>
      </c>
      <c r="K6575" s="1">
        <v>4</v>
      </c>
      <c r="L6575" t="s">
        <v>54</v>
      </c>
      <c r="M6575" t="s">
        <v>40</v>
      </c>
      <c r="N6575" s="10">
        <v>43.77</v>
      </c>
      <c r="O6575" t="s">
        <v>43</v>
      </c>
      <c r="P6575" t="s">
        <v>40</v>
      </c>
      <c r="Q6575" t="s">
        <v>79</v>
      </c>
      <c r="R6575">
        <v>41</v>
      </c>
      <c r="S6575" t="s">
        <v>43</v>
      </c>
      <c r="T6575" t="s">
        <v>43</v>
      </c>
      <c r="U6575" t="s">
        <v>43</v>
      </c>
      <c r="V6575" t="s">
        <v>43</v>
      </c>
      <c r="W6575" t="s">
        <v>43</v>
      </c>
      <c r="X6575" t="s">
        <v>43</v>
      </c>
      <c r="Y6575" t="s">
        <v>40</v>
      </c>
      <c r="Z6575" t="s">
        <v>40</v>
      </c>
      <c r="AA6575" t="s">
        <v>51</v>
      </c>
      <c r="AB6575" t="s">
        <v>40</v>
      </c>
      <c r="AC6575" t="s">
        <v>46</v>
      </c>
      <c r="AD6575" s="10">
        <v>44.8</v>
      </c>
      <c r="AE6575" s="10">
        <v>176.2</v>
      </c>
      <c r="AF6575" s="10">
        <v>0</v>
      </c>
      <c r="AG6575" s="10">
        <v>0</v>
      </c>
      <c r="AH6575" s="10">
        <v>175.08</v>
      </c>
      <c r="AI6575" s="10">
        <v>351.28</v>
      </c>
      <c r="AJ6575" t="s">
        <v>47</v>
      </c>
      <c r="AM657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575" t="str">
        <f t="shared" si="204"/>
        <v>19-29</v>
      </c>
      <c r="AO6575">
        <f t="shared" si="205"/>
        <v>0</v>
      </c>
      <c r="AP6575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6576" spans="1:42" x14ac:dyDescent="0.25">
      <c r="A6576" t="s">
        <v>7765</v>
      </c>
      <c r="B6576" t="s">
        <v>49</v>
      </c>
      <c r="C6576" s="1">
        <v>38</v>
      </c>
      <c r="D6576" t="s">
        <v>40</v>
      </c>
      <c r="E6576">
        <v>3</v>
      </c>
      <c r="F6576" t="s">
        <v>1499</v>
      </c>
      <c r="G6576" s="1">
        <v>95689</v>
      </c>
      <c r="H6576">
        <v>38.481901999999998</v>
      </c>
      <c r="I6576">
        <v>-120.603668</v>
      </c>
      <c r="J6576">
        <v>4</v>
      </c>
      <c r="K6576" s="1">
        <v>67</v>
      </c>
      <c r="L6576" t="s">
        <v>72</v>
      </c>
      <c r="M6576" t="s">
        <v>40</v>
      </c>
      <c r="N6576" s="10">
        <v>6.15</v>
      </c>
      <c r="O6576" t="s">
        <v>40</v>
      </c>
      <c r="P6576" t="s">
        <v>40</v>
      </c>
      <c r="Q6576" t="s">
        <v>55</v>
      </c>
      <c r="R6576">
        <v>53</v>
      </c>
      <c r="S6576" t="s">
        <v>43</v>
      </c>
      <c r="T6576" t="s">
        <v>40</v>
      </c>
      <c r="U6576" t="s">
        <v>43</v>
      </c>
      <c r="V6576" t="s">
        <v>43</v>
      </c>
      <c r="W6576" t="s">
        <v>43</v>
      </c>
      <c r="X6576" t="s">
        <v>40</v>
      </c>
      <c r="Y6576" t="s">
        <v>40</v>
      </c>
      <c r="Z6576" t="s">
        <v>40</v>
      </c>
      <c r="AA6576" t="s">
        <v>51</v>
      </c>
      <c r="AB6576" t="s">
        <v>40</v>
      </c>
      <c r="AC6576" t="s">
        <v>56</v>
      </c>
      <c r="AD6576" s="10">
        <v>89.55</v>
      </c>
      <c r="AE6576" s="10">
        <v>6373.1</v>
      </c>
      <c r="AF6576" s="10">
        <v>0</v>
      </c>
      <c r="AG6576" s="10">
        <v>0</v>
      </c>
      <c r="AH6576" s="10">
        <v>412.05</v>
      </c>
      <c r="AI6576" s="10">
        <v>6785.15</v>
      </c>
      <c r="AJ6576" t="s">
        <v>47</v>
      </c>
      <c r="AM657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576" t="str">
        <f t="shared" si="204"/>
        <v>30-39</v>
      </c>
      <c r="AO6576">
        <f t="shared" si="205"/>
        <v>0</v>
      </c>
      <c r="AP657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577" spans="1:42" x14ac:dyDescent="0.25">
      <c r="A6577" t="s">
        <v>7766</v>
      </c>
      <c r="B6577" t="s">
        <v>39</v>
      </c>
      <c r="C6577" s="1">
        <v>24</v>
      </c>
      <c r="D6577" t="s">
        <v>43</v>
      </c>
      <c r="E6577">
        <v>0</v>
      </c>
      <c r="F6577" t="s">
        <v>3500</v>
      </c>
      <c r="G6577" s="1">
        <v>91214</v>
      </c>
      <c r="H6577">
        <v>34.239635999999997</v>
      </c>
      <c r="I6577">
        <v>-118.245259</v>
      </c>
      <c r="J6577">
        <v>0</v>
      </c>
      <c r="K6577" s="1">
        <v>4</v>
      </c>
      <c r="L6577" t="s">
        <v>54</v>
      </c>
      <c r="M6577" t="s">
        <v>40</v>
      </c>
      <c r="N6577" s="10">
        <v>9.75</v>
      </c>
      <c r="O6577" t="s">
        <v>40</v>
      </c>
      <c r="P6577" t="s">
        <v>43</v>
      </c>
      <c r="AA6577" t="s">
        <v>73</v>
      </c>
      <c r="AB6577" t="s">
        <v>40</v>
      </c>
      <c r="AC6577" t="s">
        <v>46</v>
      </c>
      <c r="AD6577" s="10">
        <v>25.3</v>
      </c>
      <c r="AE6577" s="10">
        <v>116.95</v>
      </c>
      <c r="AF6577" s="10">
        <v>0</v>
      </c>
      <c r="AG6577" s="10">
        <v>0</v>
      </c>
      <c r="AH6577" s="10">
        <v>39</v>
      </c>
      <c r="AI6577" s="10">
        <v>155.94999999999999</v>
      </c>
      <c r="AJ6577" t="s">
        <v>47</v>
      </c>
      <c r="AM657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577" t="str">
        <f t="shared" si="204"/>
        <v>19-29</v>
      </c>
      <c r="AO6577">
        <f t="shared" si="205"/>
        <v>0</v>
      </c>
      <c r="AP6577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578" spans="1:42" x14ac:dyDescent="0.25">
      <c r="A6578" t="s">
        <v>7767</v>
      </c>
      <c r="B6578" t="s">
        <v>49</v>
      </c>
      <c r="C6578" s="1">
        <v>37</v>
      </c>
      <c r="D6578" t="s">
        <v>40</v>
      </c>
      <c r="E6578">
        <v>0</v>
      </c>
      <c r="F6578" t="s">
        <v>3744</v>
      </c>
      <c r="G6578" s="1">
        <v>92358</v>
      </c>
      <c r="H6578">
        <v>34.238162000000003</v>
      </c>
      <c r="I6578">
        <v>-117.534306</v>
      </c>
      <c r="J6578">
        <v>6</v>
      </c>
      <c r="K6578" s="1">
        <v>72</v>
      </c>
      <c r="L6578" t="s">
        <v>72</v>
      </c>
      <c r="M6578" t="s">
        <v>40</v>
      </c>
      <c r="N6578" s="10">
        <v>46.16</v>
      </c>
      <c r="O6578" t="s">
        <v>40</v>
      </c>
      <c r="P6578" t="s">
        <v>40</v>
      </c>
      <c r="Q6578" t="s">
        <v>55</v>
      </c>
      <c r="R6578">
        <v>14</v>
      </c>
      <c r="S6578" t="s">
        <v>40</v>
      </c>
      <c r="T6578" t="s">
        <v>43</v>
      </c>
      <c r="U6578" t="s">
        <v>40</v>
      </c>
      <c r="V6578" t="s">
        <v>40</v>
      </c>
      <c r="W6578" t="s">
        <v>40</v>
      </c>
      <c r="X6578" t="s">
        <v>40</v>
      </c>
      <c r="Y6578" t="s">
        <v>40</v>
      </c>
      <c r="Z6578" t="s">
        <v>40</v>
      </c>
      <c r="AA6578" t="s">
        <v>73</v>
      </c>
      <c r="AB6578" t="s">
        <v>40</v>
      </c>
      <c r="AC6578" t="s">
        <v>46</v>
      </c>
      <c r="AD6578" s="10">
        <v>110.9</v>
      </c>
      <c r="AE6578" s="10">
        <v>8240.85</v>
      </c>
      <c r="AF6578" s="10">
        <v>0</v>
      </c>
      <c r="AG6578" s="10">
        <v>0</v>
      </c>
      <c r="AH6578" s="10">
        <v>3323.52</v>
      </c>
      <c r="AI6578" s="10">
        <v>11564.37</v>
      </c>
      <c r="AJ6578" t="s">
        <v>47</v>
      </c>
      <c r="AM657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578" t="str">
        <f t="shared" si="204"/>
        <v>30-39</v>
      </c>
      <c r="AO6578">
        <f t="shared" si="205"/>
        <v>0</v>
      </c>
      <c r="AP6578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579" spans="1:42" x14ac:dyDescent="0.25">
      <c r="A6579" t="s">
        <v>7768</v>
      </c>
      <c r="B6579" t="s">
        <v>39</v>
      </c>
      <c r="C6579" s="1">
        <v>56</v>
      </c>
      <c r="D6579" t="s">
        <v>40</v>
      </c>
      <c r="E6579">
        <v>0</v>
      </c>
      <c r="F6579" t="s">
        <v>605</v>
      </c>
      <c r="G6579" s="1">
        <v>94922</v>
      </c>
      <c r="H6579">
        <v>38.343282000000002</v>
      </c>
      <c r="I6579">
        <v>-122.9755</v>
      </c>
      <c r="J6579">
        <v>4</v>
      </c>
      <c r="K6579" s="1">
        <v>42</v>
      </c>
      <c r="L6579" t="s">
        <v>42</v>
      </c>
      <c r="M6579" t="s">
        <v>40</v>
      </c>
      <c r="N6579" s="10">
        <v>36.35</v>
      </c>
      <c r="O6579" t="s">
        <v>40</v>
      </c>
      <c r="P6579" t="s">
        <v>40</v>
      </c>
      <c r="Q6579" t="s">
        <v>79</v>
      </c>
      <c r="R6579">
        <v>30</v>
      </c>
      <c r="S6579" t="s">
        <v>40</v>
      </c>
      <c r="T6579" t="s">
        <v>40</v>
      </c>
      <c r="U6579" t="s">
        <v>43</v>
      </c>
      <c r="V6579" t="s">
        <v>40</v>
      </c>
      <c r="W6579" t="s">
        <v>43</v>
      </c>
      <c r="X6579" t="s">
        <v>43</v>
      </c>
      <c r="Y6579" t="s">
        <v>43</v>
      </c>
      <c r="Z6579" t="s">
        <v>40</v>
      </c>
      <c r="AA6579" t="s">
        <v>51</v>
      </c>
      <c r="AB6579" t="s">
        <v>40</v>
      </c>
      <c r="AC6579" t="s">
        <v>46</v>
      </c>
      <c r="AD6579" s="10">
        <v>66.400000000000006</v>
      </c>
      <c r="AE6579" s="10">
        <v>2727.8</v>
      </c>
      <c r="AF6579" s="10">
        <v>0</v>
      </c>
      <c r="AG6579" s="10">
        <v>0</v>
      </c>
      <c r="AH6579" s="10">
        <v>1526.7</v>
      </c>
      <c r="AI6579" s="10">
        <v>4254.5</v>
      </c>
      <c r="AJ6579" t="s">
        <v>47</v>
      </c>
      <c r="AM6579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579" t="str">
        <f t="shared" si="204"/>
        <v>50-59</v>
      </c>
      <c r="AO6579">
        <f t="shared" si="205"/>
        <v>0</v>
      </c>
      <c r="AP6579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580" spans="1:42" x14ac:dyDescent="0.25">
      <c r="A6580" t="s">
        <v>7769</v>
      </c>
      <c r="B6580" t="s">
        <v>39</v>
      </c>
      <c r="C6580" s="1">
        <v>70</v>
      </c>
      <c r="D6580" t="s">
        <v>43</v>
      </c>
      <c r="E6580">
        <v>0</v>
      </c>
      <c r="F6580" t="s">
        <v>153</v>
      </c>
      <c r="G6580" s="1">
        <v>94538</v>
      </c>
      <c r="H6580">
        <v>37.505768000000003</v>
      </c>
      <c r="I6580">
        <v>-121.96247200000001</v>
      </c>
      <c r="J6580">
        <v>0</v>
      </c>
      <c r="K6580" s="1">
        <v>26</v>
      </c>
      <c r="L6580" t="s">
        <v>42</v>
      </c>
      <c r="M6580" t="s">
        <v>40</v>
      </c>
      <c r="N6580" s="10">
        <v>19.21</v>
      </c>
      <c r="O6580" t="s">
        <v>43</v>
      </c>
      <c r="P6580" t="s">
        <v>40</v>
      </c>
      <c r="Q6580" t="s">
        <v>55</v>
      </c>
      <c r="R6580">
        <v>15</v>
      </c>
      <c r="S6580" t="s">
        <v>43</v>
      </c>
      <c r="T6580" t="s">
        <v>43</v>
      </c>
      <c r="U6580" t="s">
        <v>43</v>
      </c>
      <c r="V6580" t="s">
        <v>43</v>
      </c>
      <c r="W6580" t="s">
        <v>43</v>
      </c>
      <c r="X6580" t="s">
        <v>40</v>
      </c>
      <c r="Y6580" t="s">
        <v>40</v>
      </c>
      <c r="Z6580" t="s">
        <v>40</v>
      </c>
      <c r="AA6580" t="s">
        <v>51</v>
      </c>
      <c r="AB6580" t="s">
        <v>40</v>
      </c>
      <c r="AC6580" t="s">
        <v>56</v>
      </c>
      <c r="AD6580" s="10">
        <v>78.8</v>
      </c>
      <c r="AE6580" s="10">
        <v>2006.1</v>
      </c>
      <c r="AF6580" s="10">
        <v>0</v>
      </c>
      <c r="AG6580" s="10">
        <v>0</v>
      </c>
      <c r="AH6580" s="10">
        <v>499.46</v>
      </c>
      <c r="AI6580" s="10">
        <v>2505.56</v>
      </c>
      <c r="AJ6580" t="s">
        <v>47</v>
      </c>
      <c r="AM6580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580" t="str">
        <f t="shared" si="204"/>
        <v>60-80</v>
      </c>
      <c r="AO6580">
        <f t="shared" si="205"/>
        <v>0</v>
      </c>
      <c r="AP6580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581" spans="1:42" x14ac:dyDescent="0.25">
      <c r="A6581" t="s">
        <v>7770</v>
      </c>
      <c r="B6581" t="s">
        <v>49</v>
      </c>
      <c r="C6581" s="1">
        <v>59</v>
      </c>
      <c r="D6581" t="s">
        <v>40</v>
      </c>
      <c r="E6581">
        <v>0</v>
      </c>
      <c r="F6581" t="s">
        <v>1960</v>
      </c>
      <c r="G6581" s="1">
        <v>95684</v>
      </c>
      <c r="H6581">
        <v>38.606703000000003</v>
      </c>
      <c r="I6581">
        <v>-120.586659</v>
      </c>
      <c r="J6581">
        <v>9</v>
      </c>
      <c r="K6581" s="1">
        <v>38</v>
      </c>
      <c r="L6581" t="s">
        <v>129</v>
      </c>
      <c r="M6581" t="s">
        <v>40</v>
      </c>
      <c r="N6581" s="10">
        <v>42.08</v>
      </c>
      <c r="O6581" t="s">
        <v>40</v>
      </c>
      <c r="P6581" t="s">
        <v>40</v>
      </c>
      <c r="Q6581" t="s">
        <v>55</v>
      </c>
      <c r="R6581">
        <v>15</v>
      </c>
      <c r="S6581" t="s">
        <v>40</v>
      </c>
      <c r="T6581" t="s">
        <v>43</v>
      </c>
      <c r="U6581" t="s">
        <v>40</v>
      </c>
      <c r="V6581" t="s">
        <v>40</v>
      </c>
      <c r="W6581" t="s">
        <v>40</v>
      </c>
      <c r="X6581" t="s">
        <v>40</v>
      </c>
      <c r="Y6581" t="s">
        <v>40</v>
      </c>
      <c r="Z6581" t="s">
        <v>40</v>
      </c>
      <c r="AA6581" t="s">
        <v>45</v>
      </c>
      <c r="AB6581" t="s">
        <v>40</v>
      </c>
      <c r="AC6581" t="s">
        <v>56</v>
      </c>
      <c r="AD6581" s="10">
        <v>110.7</v>
      </c>
      <c r="AE6581" s="10">
        <v>4428.6000000000004</v>
      </c>
      <c r="AF6581" s="10">
        <v>0</v>
      </c>
      <c r="AG6581" s="10">
        <v>0</v>
      </c>
      <c r="AH6581" s="10">
        <v>1599.04</v>
      </c>
      <c r="AI6581" s="10">
        <v>6027.64</v>
      </c>
      <c r="AJ6581" t="s">
        <v>47</v>
      </c>
      <c r="AM6581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581" t="str">
        <f t="shared" si="204"/>
        <v>50-59</v>
      </c>
      <c r="AO6581">
        <f t="shared" si="205"/>
        <v>0</v>
      </c>
      <c r="AP6581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582" spans="1:42" x14ac:dyDescent="0.25">
      <c r="A6582" t="s">
        <v>7771</v>
      </c>
      <c r="B6582" t="s">
        <v>49</v>
      </c>
      <c r="C6582" s="1">
        <v>50</v>
      </c>
      <c r="D6582" t="s">
        <v>40</v>
      </c>
      <c r="E6582">
        <v>0</v>
      </c>
      <c r="F6582" t="s">
        <v>1838</v>
      </c>
      <c r="G6582" s="1">
        <v>95528</v>
      </c>
      <c r="H6582">
        <v>40.497283000000003</v>
      </c>
      <c r="I6582">
        <v>-123.93037</v>
      </c>
      <c r="J6582">
        <v>5</v>
      </c>
      <c r="K6582" s="1">
        <v>24</v>
      </c>
      <c r="L6582" t="s">
        <v>42</v>
      </c>
      <c r="M6582" t="s">
        <v>40</v>
      </c>
      <c r="N6582" s="10">
        <v>34.01</v>
      </c>
      <c r="O6582" t="s">
        <v>40</v>
      </c>
      <c r="P6582" t="s">
        <v>40</v>
      </c>
      <c r="Q6582" t="s">
        <v>44</v>
      </c>
      <c r="R6582">
        <v>4</v>
      </c>
      <c r="S6582" t="s">
        <v>40</v>
      </c>
      <c r="T6582" t="s">
        <v>43</v>
      </c>
      <c r="U6582" t="s">
        <v>43</v>
      </c>
      <c r="V6582" t="s">
        <v>40</v>
      </c>
      <c r="W6582" t="s">
        <v>43</v>
      </c>
      <c r="X6582" t="s">
        <v>43</v>
      </c>
      <c r="Y6582" t="s">
        <v>43</v>
      </c>
      <c r="Z6582" t="s">
        <v>40</v>
      </c>
      <c r="AA6582" t="s">
        <v>45</v>
      </c>
      <c r="AB6582" t="s">
        <v>40</v>
      </c>
      <c r="AC6582" t="s">
        <v>56</v>
      </c>
      <c r="AD6582" s="10">
        <v>58.35</v>
      </c>
      <c r="AE6582" s="10">
        <v>1346.9</v>
      </c>
      <c r="AF6582" s="10">
        <v>0</v>
      </c>
      <c r="AG6582" s="10">
        <v>0</v>
      </c>
      <c r="AH6582" s="10">
        <v>816.24</v>
      </c>
      <c r="AI6582" s="10">
        <v>2163.14</v>
      </c>
      <c r="AJ6582" t="s">
        <v>47</v>
      </c>
      <c r="AM6582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6582" t="str">
        <f t="shared" si="204"/>
        <v>50-59</v>
      </c>
      <c r="AO6582">
        <f t="shared" si="205"/>
        <v>0</v>
      </c>
      <c r="AP6582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6583" spans="1:42" x14ac:dyDescent="0.25">
      <c r="A6583" t="s">
        <v>7772</v>
      </c>
      <c r="B6583" t="s">
        <v>39</v>
      </c>
      <c r="C6583" s="1">
        <v>22</v>
      </c>
      <c r="D6583" t="s">
        <v>40</v>
      </c>
      <c r="E6583">
        <v>0</v>
      </c>
      <c r="F6583" t="s">
        <v>800</v>
      </c>
      <c r="G6583" s="1">
        <v>91343</v>
      </c>
      <c r="H6583">
        <v>34.238802</v>
      </c>
      <c r="I6583">
        <v>-118.48229600000001</v>
      </c>
      <c r="J6583">
        <v>5</v>
      </c>
      <c r="K6583" s="1">
        <v>65</v>
      </c>
      <c r="L6583" t="s">
        <v>42</v>
      </c>
      <c r="M6583" t="s">
        <v>40</v>
      </c>
      <c r="N6583" s="10">
        <v>34.31</v>
      </c>
      <c r="O6583" t="s">
        <v>43</v>
      </c>
      <c r="P6583" t="s">
        <v>40</v>
      </c>
      <c r="Q6583" t="s">
        <v>79</v>
      </c>
      <c r="R6583">
        <v>71</v>
      </c>
      <c r="S6583" t="s">
        <v>40</v>
      </c>
      <c r="T6583" t="s">
        <v>43</v>
      </c>
      <c r="U6583" t="s">
        <v>40</v>
      </c>
      <c r="V6583" t="s">
        <v>40</v>
      </c>
      <c r="W6583" t="s">
        <v>43</v>
      </c>
      <c r="X6583" t="s">
        <v>43</v>
      </c>
      <c r="Y6583" t="s">
        <v>43</v>
      </c>
      <c r="Z6583" t="s">
        <v>40</v>
      </c>
      <c r="AA6583" t="s">
        <v>73</v>
      </c>
      <c r="AB6583" t="s">
        <v>43</v>
      </c>
      <c r="AC6583" t="s">
        <v>46</v>
      </c>
      <c r="AD6583" s="10">
        <v>58.9</v>
      </c>
      <c r="AE6583" s="10">
        <v>3857.1</v>
      </c>
      <c r="AF6583" s="10">
        <v>0</v>
      </c>
      <c r="AG6583" s="10">
        <v>0</v>
      </c>
      <c r="AH6583" s="10">
        <v>2230.15</v>
      </c>
      <c r="AI6583" s="10">
        <v>6087.25</v>
      </c>
      <c r="AJ6583" t="s">
        <v>47</v>
      </c>
      <c r="AM658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583" t="str">
        <f t="shared" si="204"/>
        <v>19-29</v>
      </c>
      <c r="AO6583">
        <f t="shared" si="205"/>
        <v>0</v>
      </c>
      <c r="AP6583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6584" spans="1:42" x14ac:dyDescent="0.25">
      <c r="A6584" t="s">
        <v>7773</v>
      </c>
      <c r="B6584" t="s">
        <v>39</v>
      </c>
      <c r="C6584" s="1">
        <v>63</v>
      </c>
      <c r="D6584" t="s">
        <v>43</v>
      </c>
      <c r="E6584">
        <v>0</v>
      </c>
      <c r="F6584" t="s">
        <v>4506</v>
      </c>
      <c r="G6584" s="1">
        <v>95237</v>
      </c>
      <c r="H6584">
        <v>38.166791000000003</v>
      </c>
      <c r="I6584">
        <v>-121.14207</v>
      </c>
      <c r="J6584">
        <v>0</v>
      </c>
      <c r="K6584" s="1">
        <v>67</v>
      </c>
      <c r="L6584" t="s">
        <v>42</v>
      </c>
      <c r="M6584" t="s">
        <v>40</v>
      </c>
      <c r="N6584" s="10">
        <v>5.39</v>
      </c>
      <c r="O6584" t="s">
        <v>43</v>
      </c>
      <c r="P6584" t="s">
        <v>40</v>
      </c>
      <c r="Q6584" t="s">
        <v>44</v>
      </c>
      <c r="R6584">
        <v>9</v>
      </c>
      <c r="S6584" t="s">
        <v>40</v>
      </c>
      <c r="T6584" t="s">
        <v>43</v>
      </c>
      <c r="U6584" t="s">
        <v>40</v>
      </c>
      <c r="V6584" t="s">
        <v>40</v>
      </c>
      <c r="W6584" t="s">
        <v>43</v>
      </c>
      <c r="X6584" t="s">
        <v>40</v>
      </c>
      <c r="Y6584" t="s">
        <v>40</v>
      </c>
      <c r="Z6584" t="s">
        <v>40</v>
      </c>
      <c r="AA6584" t="s">
        <v>45</v>
      </c>
      <c r="AB6584" t="s">
        <v>40</v>
      </c>
      <c r="AC6584" t="s">
        <v>56</v>
      </c>
      <c r="AD6584" s="10">
        <v>72.349999999999994</v>
      </c>
      <c r="AE6584" s="10">
        <v>4991.5</v>
      </c>
      <c r="AF6584" s="10">
        <v>0</v>
      </c>
      <c r="AG6584" s="10">
        <v>0</v>
      </c>
      <c r="AH6584" s="10">
        <v>361.13</v>
      </c>
      <c r="AI6584" s="10">
        <v>5352.63</v>
      </c>
      <c r="AJ6584" t="s">
        <v>47</v>
      </c>
      <c r="AM658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584" t="str">
        <f t="shared" si="204"/>
        <v>60-80</v>
      </c>
      <c r="AO6584">
        <f t="shared" si="205"/>
        <v>0</v>
      </c>
      <c r="AP658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585" spans="1:42" x14ac:dyDescent="0.25">
      <c r="A6585" t="s">
        <v>7774</v>
      </c>
      <c r="B6585" t="s">
        <v>39</v>
      </c>
      <c r="C6585" s="1">
        <v>74</v>
      </c>
      <c r="D6585" t="s">
        <v>40</v>
      </c>
      <c r="E6585">
        <v>0</v>
      </c>
      <c r="F6585" t="s">
        <v>1050</v>
      </c>
      <c r="G6585" s="1">
        <v>94519</v>
      </c>
      <c r="H6585">
        <v>37.990118000000002</v>
      </c>
      <c r="I6585">
        <v>-122.01218799999999</v>
      </c>
      <c r="J6585">
        <v>7</v>
      </c>
      <c r="K6585" s="1">
        <v>43</v>
      </c>
      <c r="L6585" t="s">
        <v>76</v>
      </c>
      <c r="M6585" t="s">
        <v>40</v>
      </c>
      <c r="N6585" s="10">
        <v>8.75</v>
      </c>
      <c r="O6585" t="s">
        <v>40</v>
      </c>
      <c r="P6585" t="s">
        <v>40</v>
      </c>
      <c r="Q6585" t="s">
        <v>55</v>
      </c>
      <c r="R6585">
        <v>13</v>
      </c>
      <c r="S6585" t="s">
        <v>40</v>
      </c>
      <c r="T6585" t="s">
        <v>43</v>
      </c>
      <c r="U6585" t="s">
        <v>40</v>
      </c>
      <c r="V6585" t="s">
        <v>40</v>
      </c>
      <c r="W6585" t="s">
        <v>40</v>
      </c>
      <c r="X6585" t="s">
        <v>40</v>
      </c>
      <c r="Y6585" t="s">
        <v>43</v>
      </c>
      <c r="Z6585" t="s">
        <v>40</v>
      </c>
      <c r="AA6585" t="s">
        <v>45</v>
      </c>
      <c r="AB6585" t="s">
        <v>40</v>
      </c>
      <c r="AC6585" t="s">
        <v>46</v>
      </c>
      <c r="AD6585" s="10">
        <v>109.55</v>
      </c>
      <c r="AE6585" s="10">
        <v>4830.25</v>
      </c>
      <c r="AF6585" s="10">
        <v>0</v>
      </c>
      <c r="AG6585" s="10">
        <v>0</v>
      </c>
      <c r="AH6585" s="10">
        <v>376.25</v>
      </c>
      <c r="AI6585" s="10">
        <v>5206.5</v>
      </c>
      <c r="AJ6585" t="s">
        <v>57</v>
      </c>
      <c r="AK6585" t="s">
        <v>63</v>
      </c>
      <c r="AL6585" t="s">
        <v>101</v>
      </c>
      <c r="AM6585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585" t="str">
        <f t="shared" si="204"/>
        <v>60-80</v>
      </c>
      <c r="AO6585">
        <f t="shared" si="205"/>
        <v>1</v>
      </c>
      <c r="AP6585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586" spans="1:42" x14ac:dyDescent="0.25">
      <c r="A6586" t="s">
        <v>7775</v>
      </c>
      <c r="B6586" t="s">
        <v>49</v>
      </c>
      <c r="C6586" s="1">
        <v>60</v>
      </c>
      <c r="D6586" t="s">
        <v>43</v>
      </c>
      <c r="E6586">
        <v>0</v>
      </c>
      <c r="F6586" t="s">
        <v>737</v>
      </c>
      <c r="G6586" s="1">
        <v>95638</v>
      </c>
      <c r="H6586">
        <v>38.313446999999996</v>
      </c>
      <c r="I6586">
        <v>-121.123886</v>
      </c>
      <c r="J6586">
        <v>0</v>
      </c>
      <c r="K6586" s="1">
        <v>24</v>
      </c>
      <c r="L6586" t="s">
        <v>129</v>
      </c>
      <c r="M6586" t="s">
        <v>40</v>
      </c>
      <c r="N6586" s="10">
        <v>30.42</v>
      </c>
      <c r="O6586" t="s">
        <v>40</v>
      </c>
      <c r="P6586" t="s">
        <v>40</v>
      </c>
      <c r="Q6586" t="s">
        <v>55</v>
      </c>
      <c r="R6586">
        <v>14</v>
      </c>
      <c r="S6586" t="s">
        <v>43</v>
      </c>
      <c r="T6586" t="s">
        <v>43</v>
      </c>
      <c r="U6586" t="s">
        <v>43</v>
      </c>
      <c r="V6586" t="s">
        <v>43</v>
      </c>
      <c r="W6586" t="s">
        <v>40</v>
      </c>
      <c r="X6586" t="s">
        <v>40</v>
      </c>
      <c r="Y6586" t="s">
        <v>40</v>
      </c>
      <c r="Z6586" t="s">
        <v>43</v>
      </c>
      <c r="AA6586" t="s">
        <v>51</v>
      </c>
      <c r="AB6586" t="s">
        <v>40</v>
      </c>
      <c r="AC6586" t="s">
        <v>56</v>
      </c>
      <c r="AD6586" s="10">
        <v>94.1</v>
      </c>
      <c r="AE6586" s="10">
        <v>2322.85</v>
      </c>
      <c r="AF6586" s="10">
        <v>0</v>
      </c>
      <c r="AG6586" s="10">
        <v>110</v>
      </c>
      <c r="AH6586" s="10">
        <v>730.08</v>
      </c>
      <c r="AI6586" s="10">
        <v>3162.93</v>
      </c>
      <c r="AJ6586" t="s">
        <v>47</v>
      </c>
      <c r="AM6586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6586" t="str">
        <f t="shared" si="204"/>
        <v>60-80</v>
      </c>
      <c r="AO6586">
        <f t="shared" si="205"/>
        <v>0</v>
      </c>
      <c r="AP6586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587" spans="1:42" x14ac:dyDescent="0.25">
      <c r="A6587" t="s">
        <v>7776</v>
      </c>
      <c r="B6587" t="s">
        <v>39</v>
      </c>
      <c r="C6587" s="1">
        <v>36</v>
      </c>
      <c r="D6587" t="s">
        <v>43</v>
      </c>
      <c r="E6587">
        <v>0</v>
      </c>
      <c r="F6587" t="s">
        <v>352</v>
      </c>
      <c r="G6587" s="1">
        <v>94609</v>
      </c>
      <c r="H6587">
        <v>37.834341000000002</v>
      </c>
      <c r="I6587">
        <v>-122.26437</v>
      </c>
      <c r="J6587">
        <v>0</v>
      </c>
      <c r="K6587" s="1">
        <v>64</v>
      </c>
      <c r="L6587" t="s">
        <v>76</v>
      </c>
      <c r="M6587" t="s">
        <v>40</v>
      </c>
      <c r="N6587" s="10">
        <v>15.93</v>
      </c>
      <c r="O6587" t="s">
        <v>40</v>
      </c>
      <c r="P6587" t="s">
        <v>43</v>
      </c>
      <c r="AA6587" t="s">
        <v>45</v>
      </c>
      <c r="AB6587" t="s">
        <v>40</v>
      </c>
      <c r="AC6587" t="s">
        <v>56</v>
      </c>
      <c r="AD6587" s="10">
        <v>24.4</v>
      </c>
      <c r="AE6587" s="10">
        <v>1601.2</v>
      </c>
      <c r="AF6587" s="10">
        <v>0</v>
      </c>
      <c r="AG6587" s="10">
        <v>0</v>
      </c>
      <c r="AH6587" s="10">
        <v>1019.52</v>
      </c>
      <c r="AI6587" s="10">
        <v>2620.7199999999998</v>
      </c>
      <c r="AJ6587" t="s">
        <v>47</v>
      </c>
      <c r="AM658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587" t="str">
        <f t="shared" si="204"/>
        <v>30-39</v>
      </c>
      <c r="AO6587">
        <f t="shared" si="205"/>
        <v>0</v>
      </c>
      <c r="AP6587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588" spans="1:42" x14ac:dyDescent="0.25">
      <c r="A6588" t="s">
        <v>7777</v>
      </c>
      <c r="B6588" t="s">
        <v>39</v>
      </c>
      <c r="C6588" s="1">
        <v>63</v>
      </c>
      <c r="D6588" t="s">
        <v>43</v>
      </c>
      <c r="E6588">
        <v>1</v>
      </c>
      <c r="F6588" t="s">
        <v>483</v>
      </c>
      <c r="G6588" s="1">
        <v>94404</v>
      </c>
      <c r="H6588">
        <v>37.556094000000002</v>
      </c>
      <c r="I6588">
        <v>-122.272437</v>
      </c>
      <c r="J6588">
        <v>0</v>
      </c>
      <c r="K6588" s="1">
        <v>40</v>
      </c>
      <c r="L6588" t="s">
        <v>42</v>
      </c>
      <c r="M6588" t="s">
        <v>40</v>
      </c>
      <c r="N6588" s="10">
        <v>20.13</v>
      </c>
      <c r="O6588" t="s">
        <v>43</v>
      </c>
      <c r="P6588" t="s">
        <v>40</v>
      </c>
      <c r="Q6588" t="s">
        <v>79</v>
      </c>
      <c r="R6588">
        <v>10</v>
      </c>
      <c r="S6588" t="s">
        <v>40</v>
      </c>
      <c r="T6588" t="s">
        <v>43</v>
      </c>
      <c r="U6588" t="s">
        <v>43</v>
      </c>
      <c r="V6588" t="s">
        <v>40</v>
      </c>
      <c r="W6588" t="s">
        <v>40</v>
      </c>
      <c r="X6588" t="s">
        <v>43</v>
      </c>
      <c r="Y6588" t="s">
        <v>43</v>
      </c>
      <c r="Z6588" t="s">
        <v>40</v>
      </c>
      <c r="AA6588" t="s">
        <v>51</v>
      </c>
      <c r="AB6588" t="s">
        <v>40</v>
      </c>
      <c r="AC6588" t="s">
        <v>46</v>
      </c>
      <c r="AD6588" s="10">
        <v>64.099999999999994</v>
      </c>
      <c r="AE6588" s="10">
        <v>2460.35</v>
      </c>
      <c r="AF6588" s="10">
        <v>0</v>
      </c>
      <c r="AG6588" s="10">
        <v>0</v>
      </c>
      <c r="AH6588" s="10">
        <v>805.2</v>
      </c>
      <c r="AI6588" s="10">
        <v>3265.55</v>
      </c>
      <c r="AJ6588" t="s">
        <v>47</v>
      </c>
      <c r="AM6588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588" t="str">
        <f t="shared" si="204"/>
        <v>60-80</v>
      </c>
      <c r="AO6588">
        <f t="shared" si="205"/>
        <v>0</v>
      </c>
      <c r="AP658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589" spans="1:42" x14ac:dyDescent="0.25">
      <c r="A6589" t="s">
        <v>7778</v>
      </c>
      <c r="B6589" t="s">
        <v>49</v>
      </c>
      <c r="C6589" s="1">
        <v>53</v>
      </c>
      <c r="D6589" t="s">
        <v>43</v>
      </c>
      <c r="E6589">
        <v>0</v>
      </c>
      <c r="F6589" t="s">
        <v>5210</v>
      </c>
      <c r="G6589" s="1">
        <v>92082</v>
      </c>
      <c r="H6589">
        <v>33.252830000000003</v>
      </c>
      <c r="I6589">
        <v>-116.986079</v>
      </c>
      <c r="J6589">
        <v>0</v>
      </c>
      <c r="K6589" s="1">
        <v>15</v>
      </c>
      <c r="L6589" t="s">
        <v>42</v>
      </c>
      <c r="M6589" t="s">
        <v>40</v>
      </c>
      <c r="N6589" s="10">
        <v>16.13</v>
      </c>
      <c r="O6589" t="s">
        <v>43</v>
      </c>
      <c r="P6589" t="s">
        <v>43</v>
      </c>
      <c r="AA6589" t="s">
        <v>51</v>
      </c>
      <c r="AB6589" t="s">
        <v>40</v>
      </c>
      <c r="AC6589" t="s">
        <v>183</v>
      </c>
      <c r="AD6589" s="10">
        <v>19.8</v>
      </c>
      <c r="AE6589" s="10">
        <v>309.39999999999998</v>
      </c>
      <c r="AF6589" s="10">
        <v>0</v>
      </c>
      <c r="AG6589" s="10">
        <v>0</v>
      </c>
      <c r="AH6589" s="10">
        <v>241.95</v>
      </c>
      <c r="AI6589" s="10">
        <v>551.35</v>
      </c>
      <c r="AJ6589" t="s">
        <v>47</v>
      </c>
      <c r="AM6589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6589" t="str">
        <f t="shared" si="204"/>
        <v>50-59</v>
      </c>
      <c r="AO6589">
        <f t="shared" si="205"/>
        <v>0</v>
      </c>
      <c r="AP6589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590" spans="1:42" x14ac:dyDescent="0.25">
      <c r="A6590" t="s">
        <v>7779</v>
      </c>
      <c r="B6590" t="s">
        <v>49</v>
      </c>
      <c r="C6590" s="1">
        <v>36</v>
      </c>
      <c r="D6590" t="s">
        <v>43</v>
      </c>
      <c r="E6590">
        <v>3</v>
      </c>
      <c r="F6590" t="s">
        <v>1317</v>
      </c>
      <c r="G6590" s="1">
        <v>93261</v>
      </c>
      <c r="H6590">
        <v>35.809921000000003</v>
      </c>
      <c r="I6590">
        <v>-119.127437</v>
      </c>
      <c r="J6590">
        <v>0</v>
      </c>
      <c r="K6590" s="1">
        <v>71</v>
      </c>
      <c r="L6590" t="s">
        <v>42</v>
      </c>
      <c r="M6590" t="s">
        <v>40</v>
      </c>
      <c r="N6590" s="10">
        <v>4.8899999999999997</v>
      </c>
      <c r="O6590" t="s">
        <v>40</v>
      </c>
      <c r="P6590" t="s">
        <v>43</v>
      </c>
      <c r="AA6590" t="s">
        <v>73</v>
      </c>
      <c r="AB6590" t="s">
        <v>43</v>
      </c>
      <c r="AC6590" t="s">
        <v>46</v>
      </c>
      <c r="AD6590" s="10">
        <v>24.35</v>
      </c>
      <c r="AE6590" s="10">
        <v>1654.6</v>
      </c>
      <c r="AF6590" s="10">
        <v>0</v>
      </c>
      <c r="AG6590" s="10">
        <v>0</v>
      </c>
      <c r="AH6590" s="10">
        <v>347.19</v>
      </c>
      <c r="AI6590" s="10">
        <v>2001.79</v>
      </c>
      <c r="AJ6590" t="s">
        <v>47</v>
      </c>
      <c r="AM659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590" t="str">
        <f t="shared" si="204"/>
        <v>30-39</v>
      </c>
      <c r="AO6590">
        <f t="shared" si="205"/>
        <v>0</v>
      </c>
      <c r="AP6590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591" spans="1:42" x14ac:dyDescent="0.25">
      <c r="A6591" t="s">
        <v>7780</v>
      </c>
      <c r="B6591" t="s">
        <v>49</v>
      </c>
      <c r="C6591" s="1">
        <v>71</v>
      </c>
      <c r="D6591" t="s">
        <v>40</v>
      </c>
      <c r="E6591">
        <v>0</v>
      </c>
      <c r="F6591" t="s">
        <v>135</v>
      </c>
      <c r="G6591" s="1">
        <v>90036</v>
      </c>
      <c r="H6591">
        <v>34.070290999999997</v>
      </c>
      <c r="I6591">
        <v>-118.349191</v>
      </c>
      <c r="J6591">
        <v>0</v>
      </c>
      <c r="K6591" s="1">
        <v>27</v>
      </c>
      <c r="L6591" t="s">
        <v>129</v>
      </c>
      <c r="M6591" t="s">
        <v>40</v>
      </c>
      <c r="N6591" s="10">
        <v>30.49</v>
      </c>
      <c r="O6591" t="s">
        <v>43</v>
      </c>
      <c r="P6591" t="s">
        <v>40</v>
      </c>
      <c r="Q6591" t="s">
        <v>55</v>
      </c>
      <c r="R6591">
        <v>16</v>
      </c>
      <c r="S6591" t="s">
        <v>43</v>
      </c>
      <c r="T6591" t="s">
        <v>43</v>
      </c>
      <c r="U6591" t="s">
        <v>43</v>
      </c>
      <c r="V6591" t="s">
        <v>43</v>
      </c>
      <c r="W6591" t="s">
        <v>43</v>
      </c>
      <c r="X6591" t="s">
        <v>43</v>
      </c>
      <c r="Y6591" t="s">
        <v>43</v>
      </c>
      <c r="Z6591" t="s">
        <v>40</v>
      </c>
      <c r="AA6591" t="s">
        <v>73</v>
      </c>
      <c r="AB6591" t="s">
        <v>40</v>
      </c>
      <c r="AC6591" t="s">
        <v>56</v>
      </c>
      <c r="AD6591" s="10">
        <v>70.55</v>
      </c>
      <c r="AE6591" s="10">
        <v>1943.9</v>
      </c>
      <c r="AF6591" s="10">
        <v>29.99</v>
      </c>
      <c r="AG6591" s="10">
        <v>0</v>
      </c>
      <c r="AH6591" s="10">
        <v>823.23</v>
      </c>
      <c r="AI6591" s="10">
        <v>2737.14</v>
      </c>
      <c r="AJ6591" t="s">
        <v>47</v>
      </c>
      <c r="AM6591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591" t="str">
        <f t="shared" si="204"/>
        <v>60-80</v>
      </c>
      <c r="AO6591">
        <f t="shared" si="205"/>
        <v>0</v>
      </c>
      <c r="AP6591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592" spans="1:42" x14ac:dyDescent="0.25">
      <c r="A6592" t="s">
        <v>7781</v>
      </c>
      <c r="B6592" t="s">
        <v>49</v>
      </c>
      <c r="C6592" s="1">
        <v>28</v>
      </c>
      <c r="D6592" t="s">
        <v>43</v>
      </c>
      <c r="E6592">
        <v>0</v>
      </c>
      <c r="F6592" t="s">
        <v>4906</v>
      </c>
      <c r="G6592" s="1">
        <v>93242</v>
      </c>
      <c r="H6592">
        <v>36.444232</v>
      </c>
      <c r="I6592">
        <v>-119.71828499999999</v>
      </c>
      <c r="J6592">
        <v>0</v>
      </c>
      <c r="K6592" s="1">
        <v>4</v>
      </c>
      <c r="L6592" t="s">
        <v>42</v>
      </c>
      <c r="M6592" t="s">
        <v>40</v>
      </c>
      <c r="N6592" s="10">
        <v>45.37</v>
      </c>
      <c r="O6592" t="s">
        <v>43</v>
      </c>
      <c r="P6592" t="s">
        <v>43</v>
      </c>
      <c r="AA6592" t="s">
        <v>51</v>
      </c>
      <c r="AB6592" t="s">
        <v>43</v>
      </c>
      <c r="AC6592" t="s">
        <v>46</v>
      </c>
      <c r="AD6592" s="10">
        <v>20.7</v>
      </c>
      <c r="AE6592" s="10">
        <v>73.05</v>
      </c>
      <c r="AF6592" s="10">
        <v>0</v>
      </c>
      <c r="AG6592" s="10">
        <v>0</v>
      </c>
      <c r="AH6592" s="10">
        <v>181.48</v>
      </c>
      <c r="AI6592" s="10">
        <v>254.53</v>
      </c>
      <c r="AJ6592" t="s">
        <v>47</v>
      </c>
      <c r="AM659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592" t="str">
        <f t="shared" si="204"/>
        <v>19-29</v>
      </c>
      <c r="AO6592">
        <f t="shared" si="205"/>
        <v>0</v>
      </c>
      <c r="AP6592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593" spans="1:42" x14ac:dyDescent="0.25">
      <c r="A6593" t="s">
        <v>7782</v>
      </c>
      <c r="B6593" t="s">
        <v>39</v>
      </c>
      <c r="C6593" s="1">
        <v>25</v>
      </c>
      <c r="D6593" t="s">
        <v>43</v>
      </c>
      <c r="E6593">
        <v>0</v>
      </c>
      <c r="F6593" t="s">
        <v>135</v>
      </c>
      <c r="G6593" s="1">
        <v>90066</v>
      </c>
      <c r="H6593">
        <v>34.002028000000003</v>
      </c>
      <c r="I6593">
        <v>-118.430656</v>
      </c>
      <c r="J6593">
        <v>0</v>
      </c>
      <c r="K6593" s="1">
        <v>12</v>
      </c>
      <c r="L6593" t="s">
        <v>62</v>
      </c>
      <c r="M6593" t="s">
        <v>40</v>
      </c>
      <c r="N6593" s="10">
        <v>8.82</v>
      </c>
      <c r="O6593" t="s">
        <v>43</v>
      </c>
      <c r="P6593" t="s">
        <v>43</v>
      </c>
      <c r="AA6593" t="s">
        <v>51</v>
      </c>
      <c r="AB6593" t="s">
        <v>43</v>
      </c>
      <c r="AC6593" t="s">
        <v>46</v>
      </c>
      <c r="AD6593" s="10">
        <v>20.100000000000001</v>
      </c>
      <c r="AE6593" s="10">
        <v>223.6</v>
      </c>
      <c r="AF6593" s="10">
        <v>0</v>
      </c>
      <c r="AG6593" s="10">
        <v>0</v>
      </c>
      <c r="AH6593" s="10">
        <v>105.84</v>
      </c>
      <c r="AI6593" s="10">
        <v>329.44</v>
      </c>
      <c r="AJ6593" t="s">
        <v>47</v>
      </c>
      <c r="AM6593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593" t="str">
        <f t="shared" si="204"/>
        <v>19-29</v>
      </c>
      <c r="AO6593">
        <f t="shared" si="205"/>
        <v>0</v>
      </c>
      <c r="AP6593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594" spans="1:42" x14ac:dyDescent="0.25">
      <c r="A6594" t="s">
        <v>7783</v>
      </c>
      <c r="B6594" t="s">
        <v>49</v>
      </c>
      <c r="C6594" s="1">
        <v>51</v>
      </c>
      <c r="D6594" t="s">
        <v>43</v>
      </c>
      <c r="E6594">
        <v>2</v>
      </c>
      <c r="F6594" t="s">
        <v>50</v>
      </c>
      <c r="G6594" s="1">
        <v>91204</v>
      </c>
      <c r="H6594">
        <v>34.136305999999998</v>
      </c>
      <c r="I6594">
        <v>-118.26036000000001</v>
      </c>
      <c r="J6594">
        <v>0</v>
      </c>
      <c r="K6594" s="1">
        <v>8</v>
      </c>
      <c r="L6594" t="s">
        <v>54</v>
      </c>
      <c r="M6594" t="s">
        <v>40</v>
      </c>
      <c r="N6594" s="10">
        <v>25.73</v>
      </c>
      <c r="O6594" t="s">
        <v>40</v>
      </c>
      <c r="P6594" t="s">
        <v>40</v>
      </c>
      <c r="Q6594" t="s">
        <v>55</v>
      </c>
      <c r="R6594">
        <v>19</v>
      </c>
      <c r="S6594" t="s">
        <v>43</v>
      </c>
      <c r="T6594" t="s">
        <v>43</v>
      </c>
      <c r="U6594" t="s">
        <v>43</v>
      </c>
      <c r="V6594" t="s">
        <v>43</v>
      </c>
      <c r="W6594" t="s">
        <v>43</v>
      </c>
      <c r="X6594" t="s">
        <v>40</v>
      </c>
      <c r="Y6594" t="s">
        <v>40</v>
      </c>
      <c r="Z6594" t="s">
        <v>40</v>
      </c>
      <c r="AA6594" t="s">
        <v>51</v>
      </c>
      <c r="AB6594" t="s">
        <v>43</v>
      </c>
      <c r="AC6594" t="s">
        <v>56</v>
      </c>
      <c r="AD6594" s="10">
        <v>84.5</v>
      </c>
      <c r="AE6594" s="10">
        <v>662.65</v>
      </c>
      <c r="AF6594" s="10">
        <v>33.21</v>
      </c>
      <c r="AG6594" s="10">
        <v>0</v>
      </c>
      <c r="AH6594" s="10">
        <v>205.84</v>
      </c>
      <c r="AI6594" s="10">
        <v>835.28</v>
      </c>
      <c r="AJ6594" t="s">
        <v>57</v>
      </c>
      <c r="AK6594" t="s">
        <v>117</v>
      </c>
      <c r="AL6594" t="s">
        <v>802</v>
      </c>
      <c r="AM659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594" t="str">
        <f t="shared" ref="AN6594:AN6657" si="206">IF(C6594&lt;=29,"19-29",IF(C6594&lt;=39,"30-39",IF(C6594&lt;=49,"40-49",IF(C6594&lt;=59,"50-59","60-80"))))</f>
        <v>50-59</v>
      </c>
      <c r="AO6594">
        <f t="shared" ref="AO6594:AO6657" si="207">IF(AJ6594="Churned",1,0)</f>
        <v>1</v>
      </c>
      <c r="AP659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595" spans="1:42" x14ac:dyDescent="0.25">
      <c r="A6595" t="s">
        <v>7784</v>
      </c>
      <c r="B6595" t="s">
        <v>39</v>
      </c>
      <c r="C6595" s="1">
        <v>76</v>
      </c>
      <c r="D6595" t="s">
        <v>40</v>
      </c>
      <c r="E6595">
        <v>0</v>
      </c>
      <c r="F6595" t="s">
        <v>731</v>
      </c>
      <c r="G6595" s="1">
        <v>94566</v>
      </c>
      <c r="H6595">
        <v>37.633361000000001</v>
      </c>
      <c r="I6595">
        <v>-121.86239500000001</v>
      </c>
      <c r="J6595">
        <v>1</v>
      </c>
      <c r="K6595" s="1">
        <v>33</v>
      </c>
      <c r="L6595" t="s">
        <v>42</v>
      </c>
      <c r="M6595" t="s">
        <v>40</v>
      </c>
      <c r="N6595" s="10">
        <v>33.19</v>
      </c>
      <c r="O6595" t="s">
        <v>40</v>
      </c>
      <c r="P6595" t="s">
        <v>40</v>
      </c>
      <c r="Q6595" t="s">
        <v>44</v>
      </c>
      <c r="R6595">
        <v>15</v>
      </c>
      <c r="S6595" t="s">
        <v>43</v>
      </c>
      <c r="T6595" t="s">
        <v>40</v>
      </c>
      <c r="U6595" t="s">
        <v>43</v>
      </c>
      <c r="V6595" t="s">
        <v>43</v>
      </c>
      <c r="W6595" t="s">
        <v>43</v>
      </c>
      <c r="X6595" t="s">
        <v>43</v>
      </c>
      <c r="Y6595" t="s">
        <v>43</v>
      </c>
      <c r="Z6595" t="s">
        <v>40</v>
      </c>
      <c r="AA6595" t="s">
        <v>51</v>
      </c>
      <c r="AB6595" t="s">
        <v>40</v>
      </c>
      <c r="AC6595" t="s">
        <v>56</v>
      </c>
      <c r="AD6595" s="10">
        <v>80.599999999999994</v>
      </c>
      <c r="AE6595" s="10">
        <v>2656.5</v>
      </c>
      <c r="AF6595" s="10">
        <v>0</v>
      </c>
      <c r="AG6595" s="10">
        <v>0</v>
      </c>
      <c r="AH6595" s="10">
        <v>1095.27</v>
      </c>
      <c r="AI6595" s="10">
        <v>3751.77</v>
      </c>
      <c r="AJ6595" t="s">
        <v>57</v>
      </c>
      <c r="AK6595" t="s">
        <v>58</v>
      </c>
      <c r="AL6595" t="s">
        <v>214</v>
      </c>
      <c r="AM6595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595" t="str">
        <f t="shared" si="206"/>
        <v>60-80</v>
      </c>
      <c r="AO6595">
        <f t="shared" si="207"/>
        <v>1</v>
      </c>
      <c r="AP659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596" spans="1:42" x14ac:dyDescent="0.25">
      <c r="A6596" t="s">
        <v>7785</v>
      </c>
      <c r="B6596" t="s">
        <v>39</v>
      </c>
      <c r="C6596" s="1">
        <v>27</v>
      </c>
      <c r="D6596" t="s">
        <v>40</v>
      </c>
      <c r="E6596">
        <v>1</v>
      </c>
      <c r="F6596" t="s">
        <v>4418</v>
      </c>
      <c r="G6596" s="1">
        <v>95322</v>
      </c>
      <c r="H6596">
        <v>37.147198000000003</v>
      </c>
      <c r="I6596">
        <v>-121.120161</v>
      </c>
      <c r="J6596">
        <v>1</v>
      </c>
      <c r="K6596" s="1">
        <v>52</v>
      </c>
      <c r="L6596" t="s">
        <v>76</v>
      </c>
      <c r="M6596" t="s">
        <v>40</v>
      </c>
      <c r="N6596" s="10">
        <v>3.41</v>
      </c>
      <c r="O6596" t="s">
        <v>43</v>
      </c>
      <c r="P6596" t="s">
        <v>43</v>
      </c>
      <c r="AA6596" t="s">
        <v>73</v>
      </c>
      <c r="AB6596" t="s">
        <v>43</v>
      </c>
      <c r="AC6596" t="s">
        <v>183</v>
      </c>
      <c r="AD6596" s="10">
        <v>19.850000000000001</v>
      </c>
      <c r="AE6596" s="10">
        <v>1070.5</v>
      </c>
      <c r="AF6596" s="10">
        <v>0</v>
      </c>
      <c r="AG6596" s="10">
        <v>0</v>
      </c>
      <c r="AH6596" s="10">
        <v>177.32</v>
      </c>
      <c r="AI6596" s="10">
        <v>1247.82</v>
      </c>
      <c r="AJ6596" t="s">
        <v>47</v>
      </c>
      <c r="AM659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596" t="str">
        <f t="shared" si="206"/>
        <v>19-29</v>
      </c>
      <c r="AO6596">
        <f t="shared" si="207"/>
        <v>0</v>
      </c>
      <c r="AP6596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597" spans="1:42" x14ac:dyDescent="0.25">
      <c r="A6597" t="s">
        <v>7786</v>
      </c>
      <c r="B6597" t="s">
        <v>39</v>
      </c>
      <c r="C6597" s="1">
        <v>49</v>
      </c>
      <c r="D6597" t="s">
        <v>40</v>
      </c>
      <c r="E6597">
        <v>0</v>
      </c>
      <c r="F6597" t="s">
        <v>6589</v>
      </c>
      <c r="G6597" s="1">
        <v>95225</v>
      </c>
      <c r="H6597">
        <v>38.183917999999998</v>
      </c>
      <c r="I6597">
        <v>-120.89881699999999</v>
      </c>
      <c r="J6597">
        <v>7</v>
      </c>
      <c r="K6597" s="1">
        <v>60</v>
      </c>
      <c r="L6597" t="s">
        <v>76</v>
      </c>
      <c r="M6597" t="s">
        <v>40</v>
      </c>
      <c r="N6597" s="10">
        <v>41.4</v>
      </c>
      <c r="O6597" t="s">
        <v>43</v>
      </c>
      <c r="P6597" t="s">
        <v>40</v>
      </c>
      <c r="Q6597" t="s">
        <v>44</v>
      </c>
      <c r="R6597">
        <v>21</v>
      </c>
      <c r="S6597" t="s">
        <v>40</v>
      </c>
      <c r="T6597" t="s">
        <v>40</v>
      </c>
      <c r="U6597" t="s">
        <v>43</v>
      </c>
      <c r="V6597" t="s">
        <v>40</v>
      </c>
      <c r="W6597" t="s">
        <v>43</v>
      </c>
      <c r="X6597" t="s">
        <v>43</v>
      </c>
      <c r="Y6597" t="s">
        <v>43</v>
      </c>
      <c r="Z6597" t="s">
        <v>40</v>
      </c>
      <c r="AA6597" t="s">
        <v>73</v>
      </c>
      <c r="AB6597" t="s">
        <v>43</v>
      </c>
      <c r="AC6597" t="s">
        <v>56</v>
      </c>
      <c r="AD6597" s="10">
        <v>59.85</v>
      </c>
      <c r="AE6597" s="10">
        <v>3483.45</v>
      </c>
      <c r="AF6597" s="10">
        <v>0</v>
      </c>
      <c r="AG6597" s="10">
        <v>0</v>
      </c>
      <c r="AH6597" s="10">
        <v>2484</v>
      </c>
      <c r="AI6597" s="10">
        <v>5967.45</v>
      </c>
      <c r="AJ6597" t="s">
        <v>47</v>
      </c>
      <c r="AM659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597" t="str">
        <f t="shared" si="206"/>
        <v>40-49</v>
      </c>
      <c r="AO6597">
        <f t="shared" si="207"/>
        <v>0</v>
      </c>
      <c r="AP6597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6598" spans="1:42" x14ac:dyDescent="0.25">
      <c r="A6598" t="s">
        <v>7787</v>
      </c>
      <c r="B6598" t="s">
        <v>49</v>
      </c>
      <c r="C6598" s="1">
        <v>80</v>
      </c>
      <c r="D6598" t="s">
        <v>40</v>
      </c>
      <c r="E6598">
        <v>0</v>
      </c>
      <c r="F6598" t="s">
        <v>2976</v>
      </c>
      <c r="G6598" s="1">
        <v>92008</v>
      </c>
      <c r="H6598">
        <v>33.148116000000002</v>
      </c>
      <c r="I6598">
        <v>-117.306043</v>
      </c>
      <c r="J6598">
        <v>1</v>
      </c>
      <c r="K6598" s="1">
        <v>33</v>
      </c>
      <c r="L6598" t="s">
        <v>42</v>
      </c>
      <c r="M6598" t="s">
        <v>43</v>
      </c>
      <c r="P6598" t="s">
        <v>40</v>
      </c>
      <c r="Q6598" t="s">
        <v>79</v>
      </c>
      <c r="R6598">
        <v>4</v>
      </c>
      <c r="S6598" t="s">
        <v>43</v>
      </c>
      <c r="T6598" t="s">
        <v>40</v>
      </c>
      <c r="U6598" t="s">
        <v>40</v>
      </c>
      <c r="V6598" t="s">
        <v>40</v>
      </c>
      <c r="W6598" t="s">
        <v>40</v>
      </c>
      <c r="X6598" t="s">
        <v>43</v>
      </c>
      <c r="Y6598" t="s">
        <v>43</v>
      </c>
      <c r="Z6598" t="s">
        <v>40</v>
      </c>
      <c r="AA6598" t="s">
        <v>73</v>
      </c>
      <c r="AB6598" t="s">
        <v>40</v>
      </c>
      <c r="AC6598" t="s">
        <v>56</v>
      </c>
      <c r="AD6598" s="10">
        <v>50</v>
      </c>
      <c r="AE6598" s="10">
        <v>1750.85</v>
      </c>
      <c r="AF6598" s="10">
        <v>0</v>
      </c>
      <c r="AG6598" s="10">
        <v>0</v>
      </c>
      <c r="AH6598" s="10">
        <v>0</v>
      </c>
      <c r="AI6598" s="10">
        <v>1750.85</v>
      </c>
      <c r="AJ6598" t="s">
        <v>47</v>
      </c>
      <c r="AM6598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598" t="str">
        <f t="shared" si="206"/>
        <v>60-80</v>
      </c>
      <c r="AO6598">
        <f t="shared" si="207"/>
        <v>0</v>
      </c>
      <c r="AP6598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6599" spans="1:42" x14ac:dyDescent="0.25">
      <c r="A6599" t="s">
        <v>7788</v>
      </c>
      <c r="B6599" t="s">
        <v>39</v>
      </c>
      <c r="C6599" s="1">
        <v>29</v>
      </c>
      <c r="D6599" t="s">
        <v>40</v>
      </c>
      <c r="E6599">
        <v>5</v>
      </c>
      <c r="F6599" t="s">
        <v>1966</v>
      </c>
      <c r="G6599" s="1">
        <v>95485</v>
      </c>
      <c r="H6599">
        <v>39.220368000000001</v>
      </c>
      <c r="I6599">
        <v>-122.90769299999999</v>
      </c>
      <c r="J6599">
        <v>9</v>
      </c>
      <c r="K6599" s="1">
        <v>1</v>
      </c>
      <c r="L6599" t="s">
        <v>54</v>
      </c>
      <c r="M6599" t="s">
        <v>40</v>
      </c>
      <c r="N6599" s="10">
        <v>25.1</v>
      </c>
      <c r="O6599" t="s">
        <v>43</v>
      </c>
      <c r="P6599" t="s">
        <v>43</v>
      </c>
      <c r="AA6599" t="s">
        <v>51</v>
      </c>
      <c r="AB6599" t="s">
        <v>43</v>
      </c>
      <c r="AC6599" t="s">
        <v>56</v>
      </c>
      <c r="AD6599" s="10">
        <v>19.25</v>
      </c>
      <c r="AE6599" s="10">
        <v>19.25</v>
      </c>
      <c r="AF6599" s="10">
        <v>0</v>
      </c>
      <c r="AG6599" s="10">
        <v>0</v>
      </c>
      <c r="AH6599" s="10">
        <v>25.1</v>
      </c>
      <c r="AI6599" s="10">
        <v>44.35</v>
      </c>
      <c r="AJ6599" t="s">
        <v>98</v>
      </c>
      <c r="AM6599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599" t="str">
        <f t="shared" si="206"/>
        <v>19-29</v>
      </c>
      <c r="AO6599">
        <f t="shared" si="207"/>
        <v>0</v>
      </c>
      <c r="AP6599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600" spans="1:42" x14ac:dyDescent="0.25">
      <c r="A6600" t="s">
        <v>7789</v>
      </c>
      <c r="B6600" t="s">
        <v>49</v>
      </c>
      <c r="C6600" s="1">
        <v>37</v>
      </c>
      <c r="D6600" t="s">
        <v>43</v>
      </c>
      <c r="E6600">
        <v>0</v>
      </c>
      <c r="F6600" t="s">
        <v>157</v>
      </c>
      <c r="G6600" s="1">
        <v>95125</v>
      </c>
      <c r="H6600">
        <v>37.294925999999997</v>
      </c>
      <c r="I6600">
        <v>-121.894763</v>
      </c>
      <c r="J6600">
        <v>0</v>
      </c>
      <c r="K6600" s="1">
        <v>6</v>
      </c>
      <c r="L6600" t="s">
        <v>54</v>
      </c>
      <c r="M6600" t="s">
        <v>40</v>
      </c>
      <c r="N6600" s="10">
        <v>23.01</v>
      </c>
      <c r="O6600" t="s">
        <v>43</v>
      </c>
      <c r="P6600" t="s">
        <v>40</v>
      </c>
      <c r="Q6600" t="s">
        <v>79</v>
      </c>
      <c r="R6600">
        <v>13</v>
      </c>
      <c r="S6600" t="s">
        <v>43</v>
      </c>
      <c r="T6600" t="s">
        <v>43</v>
      </c>
      <c r="U6600" t="s">
        <v>43</v>
      </c>
      <c r="V6600" t="s">
        <v>40</v>
      </c>
      <c r="W6600" t="s">
        <v>43</v>
      </c>
      <c r="X6600" t="s">
        <v>43</v>
      </c>
      <c r="Y6600" t="s">
        <v>43</v>
      </c>
      <c r="Z6600" t="s">
        <v>43</v>
      </c>
      <c r="AA6600" t="s">
        <v>51</v>
      </c>
      <c r="AB6600" t="s">
        <v>43</v>
      </c>
      <c r="AC6600" t="s">
        <v>46</v>
      </c>
      <c r="AD6600" s="10">
        <v>50.05</v>
      </c>
      <c r="AE6600" s="10">
        <v>288.35000000000002</v>
      </c>
      <c r="AF6600" s="10">
        <v>0</v>
      </c>
      <c r="AG6600" s="10">
        <v>40</v>
      </c>
      <c r="AH6600" s="10">
        <v>138.06</v>
      </c>
      <c r="AI6600" s="10">
        <v>466.41</v>
      </c>
      <c r="AJ6600" t="s">
        <v>47</v>
      </c>
      <c r="AM6600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600" t="str">
        <f t="shared" si="206"/>
        <v>30-39</v>
      </c>
      <c r="AO6600">
        <f t="shared" si="207"/>
        <v>0</v>
      </c>
      <c r="AP6600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6601" spans="1:42" x14ac:dyDescent="0.25">
      <c r="A6601" t="s">
        <v>7790</v>
      </c>
      <c r="B6601" t="s">
        <v>39</v>
      </c>
      <c r="C6601" s="1">
        <v>50</v>
      </c>
      <c r="D6601" t="s">
        <v>40</v>
      </c>
      <c r="E6601">
        <v>0</v>
      </c>
      <c r="F6601" t="s">
        <v>151</v>
      </c>
      <c r="G6601" s="1">
        <v>92119</v>
      </c>
      <c r="H6601">
        <v>32.802959000000001</v>
      </c>
      <c r="I6601">
        <v>-117.027095</v>
      </c>
      <c r="J6601">
        <v>1</v>
      </c>
      <c r="K6601" s="1">
        <v>54</v>
      </c>
      <c r="L6601" t="s">
        <v>42</v>
      </c>
      <c r="M6601" t="s">
        <v>40</v>
      </c>
      <c r="N6601" s="10">
        <v>42.1</v>
      </c>
      <c r="O6601" t="s">
        <v>40</v>
      </c>
      <c r="P6601" t="s">
        <v>40</v>
      </c>
      <c r="Q6601" t="s">
        <v>79</v>
      </c>
      <c r="R6601">
        <v>12</v>
      </c>
      <c r="S6601" t="s">
        <v>43</v>
      </c>
      <c r="T6601" t="s">
        <v>43</v>
      </c>
      <c r="U6601" t="s">
        <v>43</v>
      </c>
      <c r="V6601" t="s">
        <v>43</v>
      </c>
      <c r="W6601" t="s">
        <v>40</v>
      </c>
      <c r="X6601" t="s">
        <v>40</v>
      </c>
      <c r="Y6601" t="s">
        <v>40</v>
      </c>
      <c r="Z6601" t="s">
        <v>40</v>
      </c>
      <c r="AA6601" t="s">
        <v>45</v>
      </c>
      <c r="AB6601" t="s">
        <v>40</v>
      </c>
      <c r="AC6601" t="s">
        <v>46</v>
      </c>
      <c r="AD6601" s="10">
        <v>70.150000000000006</v>
      </c>
      <c r="AE6601" s="10">
        <v>3715.65</v>
      </c>
      <c r="AF6601" s="10">
        <v>0</v>
      </c>
      <c r="AG6601" s="10">
        <v>0</v>
      </c>
      <c r="AH6601" s="10">
        <v>2273.4</v>
      </c>
      <c r="AI6601" s="10">
        <v>5989.05</v>
      </c>
      <c r="AJ6601" t="s">
        <v>57</v>
      </c>
      <c r="AK6601" t="s">
        <v>63</v>
      </c>
      <c r="AL6601" t="s">
        <v>67</v>
      </c>
      <c r="AM6601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601" t="str">
        <f t="shared" si="206"/>
        <v>50-59</v>
      </c>
      <c r="AO6601">
        <f t="shared" si="207"/>
        <v>1</v>
      </c>
      <c r="AP6601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602" spans="1:42" x14ac:dyDescent="0.25">
      <c r="A6602" t="s">
        <v>7791</v>
      </c>
      <c r="B6602" t="s">
        <v>39</v>
      </c>
      <c r="C6602" s="1">
        <v>74</v>
      </c>
      <c r="D6602" t="s">
        <v>40</v>
      </c>
      <c r="E6602">
        <v>0</v>
      </c>
      <c r="F6602" t="s">
        <v>558</v>
      </c>
      <c r="G6602" s="1">
        <v>91731</v>
      </c>
      <c r="H6602">
        <v>34.079934000000002</v>
      </c>
      <c r="I6602">
        <v>-118.046695</v>
      </c>
      <c r="J6602">
        <v>1</v>
      </c>
      <c r="K6602" s="1">
        <v>24</v>
      </c>
      <c r="L6602" t="s">
        <v>129</v>
      </c>
      <c r="M6602" t="s">
        <v>43</v>
      </c>
      <c r="P6602" t="s">
        <v>40</v>
      </c>
      <c r="Q6602" t="s">
        <v>44</v>
      </c>
      <c r="R6602">
        <v>29</v>
      </c>
      <c r="S6602" t="s">
        <v>43</v>
      </c>
      <c r="T6602" t="s">
        <v>43</v>
      </c>
      <c r="U6602" t="s">
        <v>40</v>
      </c>
      <c r="V6602" t="s">
        <v>43</v>
      </c>
      <c r="W6602" t="s">
        <v>43</v>
      </c>
      <c r="X6602" t="s">
        <v>40</v>
      </c>
      <c r="Y6602" t="s">
        <v>43</v>
      </c>
      <c r="Z6602" t="s">
        <v>40</v>
      </c>
      <c r="AA6602" t="s">
        <v>51</v>
      </c>
      <c r="AB6602" t="s">
        <v>40</v>
      </c>
      <c r="AC6602" t="s">
        <v>46</v>
      </c>
      <c r="AD6602" s="10">
        <v>40.65</v>
      </c>
      <c r="AE6602" s="10">
        <v>933.3</v>
      </c>
      <c r="AF6602" s="10">
        <v>0</v>
      </c>
      <c r="AG6602" s="10">
        <v>0</v>
      </c>
      <c r="AH6602" s="10">
        <v>0</v>
      </c>
      <c r="AI6602" s="10">
        <v>933.3</v>
      </c>
      <c r="AJ6602" t="s">
        <v>57</v>
      </c>
      <c r="AK6602" t="s">
        <v>63</v>
      </c>
      <c r="AL6602" t="s">
        <v>101</v>
      </c>
      <c r="AM6602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6602" t="str">
        <f t="shared" si="206"/>
        <v>60-80</v>
      </c>
      <c r="AO6602">
        <f t="shared" si="207"/>
        <v>1</v>
      </c>
      <c r="AP6602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6603" spans="1:42" x14ac:dyDescent="0.25">
      <c r="A6603" t="s">
        <v>7792</v>
      </c>
      <c r="B6603" t="s">
        <v>39</v>
      </c>
      <c r="C6603" s="1">
        <v>37</v>
      </c>
      <c r="D6603" t="s">
        <v>40</v>
      </c>
      <c r="E6603">
        <v>1</v>
      </c>
      <c r="F6603" t="s">
        <v>3207</v>
      </c>
      <c r="G6603" s="1">
        <v>92040</v>
      </c>
      <c r="H6603">
        <v>32.909872999999997</v>
      </c>
      <c r="I6603">
        <v>-116.906774</v>
      </c>
      <c r="J6603">
        <v>5</v>
      </c>
      <c r="K6603" s="1">
        <v>35</v>
      </c>
      <c r="L6603" t="s">
        <v>42</v>
      </c>
      <c r="M6603" t="s">
        <v>40</v>
      </c>
      <c r="N6603" s="10">
        <v>9.0399999999999991</v>
      </c>
      <c r="O6603" t="s">
        <v>43</v>
      </c>
      <c r="P6603" t="s">
        <v>43</v>
      </c>
      <c r="AA6603" t="s">
        <v>73</v>
      </c>
      <c r="AB6603" t="s">
        <v>40</v>
      </c>
      <c r="AC6603" t="s">
        <v>46</v>
      </c>
      <c r="AD6603" s="10">
        <v>19.850000000000001</v>
      </c>
      <c r="AE6603" s="10">
        <v>739.35</v>
      </c>
      <c r="AF6603" s="10">
        <v>2.29</v>
      </c>
      <c r="AG6603" s="10">
        <v>0</v>
      </c>
      <c r="AH6603" s="10">
        <v>316.39999999999998</v>
      </c>
      <c r="AI6603" s="10">
        <v>1053.46</v>
      </c>
      <c r="AJ6603" t="s">
        <v>47</v>
      </c>
      <c r="AM6603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603" t="str">
        <f t="shared" si="206"/>
        <v>30-39</v>
      </c>
      <c r="AO6603">
        <f t="shared" si="207"/>
        <v>0</v>
      </c>
      <c r="AP6603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604" spans="1:42" x14ac:dyDescent="0.25">
      <c r="A6604" t="s">
        <v>7793</v>
      </c>
      <c r="B6604" t="s">
        <v>39</v>
      </c>
      <c r="C6604" s="1">
        <v>53</v>
      </c>
      <c r="D6604" t="s">
        <v>40</v>
      </c>
      <c r="E6604">
        <v>0</v>
      </c>
      <c r="F6604" t="s">
        <v>1147</v>
      </c>
      <c r="G6604" s="1">
        <v>92345</v>
      </c>
      <c r="H6604">
        <v>34.361387000000001</v>
      </c>
      <c r="I6604">
        <v>-117.337509</v>
      </c>
      <c r="J6604">
        <v>7</v>
      </c>
      <c r="K6604" s="1">
        <v>72</v>
      </c>
      <c r="L6604" t="s">
        <v>72</v>
      </c>
      <c r="M6604" t="s">
        <v>40</v>
      </c>
      <c r="N6604" s="10">
        <v>17.28</v>
      </c>
      <c r="O6604" t="s">
        <v>40</v>
      </c>
      <c r="P6604" t="s">
        <v>40</v>
      </c>
      <c r="Q6604" t="s">
        <v>79</v>
      </c>
      <c r="R6604">
        <v>11</v>
      </c>
      <c r="S6604" t="s">
        <v>40</v>
      </c>
      <c r="T6604" t="s">
        <v>40</v>
      </c>
      <c r="U6604" t="s">
        <v>40</v>
      </c>
      <c r="V6604" t="s">
        <v>43</v>
      </c>
      <c r="W6604" t="s">
        <v>40</v>
      </c>
      <c r="X6604" t="s">
        <v>40</v>
      </c>
      <c r="Y6604" t="s">
        <v>40</v>
      </c>
      <c r="Z6604" t="s">
        <v>40</v>
      </c>
      <c r="AA6604" t="s">
        <v>73</v>
      </c>
      <c r="AB6604" t="s">
        <v>40</v>
      </c>
      <c r="AC6604" t="s">
        <v>46</v>
      </c>
      <c r="AD6604" s="10">
        <v>82.65</v>
      </c>
      <c r="AE6604" s="10">
        <v>5919.35</v>
      </c>
      <c r="AF6604" s="10">
        <v>0</v>
      </c>
      <c r="AG6604" s="10">
        <v>0</v>
      </c>
      <c r="AH6604" s="10">
        <v>1244.1600000000001</v>
      </c>
      <c r="AI6604" s="10">
        <v>7163.51</v>
      </c>
      <c r="AJ6604" t="s">
        <v>47</v>
      </c>
      <c r="AM660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604" t="str">
        <f t="shared" si="206"/>
        <v>50-59</v>
      </c>
      <c r="AO6604">
        <f t="shared" si="207"/>
        <v>0</v>
      </c>
      <c r="AP660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605" spans="1:42" x14ac:dyDescent="0.25">
      <c r="A6605" t="s">
        <v>7794</v>
      </c>
      <c r="B6605" t="s">
        <v>49</v>
      </c>
      <c r="C6605" s="1">
        <v>19</v>
      </c>
      <c r="D6605" t="s">
        <v>43</v>
      </c>
      <c r="E6605">
        <v>0</v>
      </c>
      <c r="F6605" t="s">
        <v>1697</v>
      </c>
      <c r="G6605" s="1">
        <v>93450</v>
      </c>
      <c r="H6605">
        <v>35.996008000000003</v>
      </c>
      <c r="I6605">
        <v>-120.85305</v>
      </c>
      <c r="J6605">
        <v>0</v>
      </c>
      <c r="K6605" s="1">
        <v>43</v>
      </c>
      <c r="L6605" t="s">
        <v>76</v>
      </c>
      <c r="M6605" t="s">
        <v>40</v>
      </c>
      <c r="N6605" s="10">
        <v>36.78</v>
      </c>
      <c r="O6605" t="s">
        <v>43</v>
      </c>
      <c r="P6605" t="s">
        <v>40</v>
      </c>
      <c r="Q6605" t="s">
        <v>55</v>
      </c>
      <c r="R6605">
        <v>59</v>
      </c>
      <c r="S6605" t="s">
        <v>40</v>
      </c>
      <c r="T6605" t="s">
        <v>40</v>
      </c>
      <c r="U6605" t="s">
        <v>40</v>
      </c>
      <c r="V6605" t="s">
        <v>40</v>
      </c>
      <c r="W6605" t="s">
        <v>43</v>
      </c>
      <c r="X6605" t="s">
        <v>43</v>
      </c>
      <c r="Y6605" t="s">
        <v>43</v>
      </c>
      <c r="Z6605" t="s">
        <v>40</v>
      </c>
      <c r="AA6605" t="s">
        <v>45</v>
      </c>
      <c r="AB6605" t="s">
        <v>40</v>
      </c>
      <c r="AC6605" t="s">
        <v>46</v>
      </c>
      <c r="AD6605" s="10">
        <v>90.65</v>
      </c>
      <c r="AE6605" s="10">
        <v>3882.3</v>
      </c>
      <c r="AF6605" s="10">
        <v>0</v>
      </c>
      <c r="AG6605" s="10">
        <v>0</v>
      </c>
      <c r="AH6605" s="10">
        <v>1581.54</v>
      </c>
      <c r="AI6605" s="10">
        <v>5463.84</v>
      </c>
      <c r="AJ6605" t="s">
        <v>47</v>
      </c>
      <c r="AM6605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605" t="str">
        <f t="shared" si="206"/>
        <v>19-29</v>
      </c>
      <c r="AO6605">
        <f t="shared" si="207"/>
        <v>0</v>
      </c>
      <c r="AP6605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606" spans="1:42" x14ac:dyDescent="0.25">
      <c r="A6606" t="s">
        <v>7795</v>
      </c>
      <c r="B6606" t="s">
        <v>49</v>
      </c>
      <c r="C6606" s="1">
        <v>63</v>
      </c>
      <c r="D6606" t="s">
        <v>43</v>
      </c>
      <c r="E6606">
        <v>0</v>
      </c>
      <c r="F6606" t="s">
        <v>425</v>
      </c>
      <c r="G6606" s="1">
        <v>90247</v>
      </c>
      <c r="H6606">
        <v>33.890853</v>
      </c>
      <c r="I6606">
        <v>-118.297967</v>
      </c>
      <c r="J6606">
        <v>0</v>
      </c>
      <c r="K6606" s="1">
        <v>43</v>
      </c>
      <c r="L6606" t="s">
        <v>76</v>
      </c>
      <c r="M6606" t="s">
        <v>43</v>
      </c>
      <c r="P6606" t="s">
        <v>40</v>
      </c>
      <c r="Q6606" t="s">
        <v>79</v>
      </c>
      <c r="R6606">
        <v>11</v>
      </c>
      <c r="S6606" t="s">
        <v>43</v>
      </c>
      <c r="T6606" t="s">
        <v>43</v>
      </c>
      <c r="U6606" t="s">
        <v>40</v>
      </c>
      <c r="V6606" t="s">
        <v>40</v>
      </c>
      <c r="W6606" t="s">
        <v>43</v>
      </c>
      <c r="X6606" t="s">
        <v>40</v>
      </c>
      <c r="Y6606" t="s">
        <v>40</v>
      </c>
      <c r="Z6606" t="s">
        <v>40</v>
      </c>
      <c r="AA6606" t="s">
        <v>45</v>
      </c>
      <c r="AB6606" t="s">
        <v>43</v>
      </c>
      <c r="AC6606" t="s">
        <v>56</v>
      </c>
      <c r="AD6606" s="10">
        <v>-6</v>
      </c>
      <c r="AE6606" s="10">
        <v>1931.3</v>
      </c>
      <c r="AF6606" s="10">
        <v>0</v>
      </c>
      <c r="AG6606" s="10">
        <v>0</v>
      </c>
      <c r="AH6606" s="10">
        <v>0</v>
      </c>
      <c r="AI6606" s="10">
        <v>1931.3</v>
      </c>
      <c r="AJ6606" t="s">
        <v>47</v>
      </c>
      <c r="AM6606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606" t="str">
        <f t="shared" si="206"/>
        <v>60-80</v>
      </c>
      <c r="AO6606">
        <f t="shared" si="207"/>
        <v>0</v>
      </c>
      <c r="AP6606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607" spans="1:42" x14ac:dyDescent="0.25">
      <c r="A6607" t="s">
        <v>7796</v>
      </c>
      <c r="B6607" t="s">
        <v>39</v>
      </c>
      <c r="C6607" s="1">
        <v>47</v>
      </c>
      <c r="D6607" t="s">
        <v>40</v>
      </c>
      <c r="E6607">
        <v>2</v>
      </c>
      <c r="F6607" t="s">
        <v>1793</v>
      </c>
      <c r="G6607" s="1">
        <v>95974</v>
      </c>
      <c r="H6607">
        <v>39.495767999999998</v>
      </c>
      <c r="I6607">
        <v>-121.747472</v>
      </c>
      <c r="J6607">
        <v>1</v>
      </c>
      <c r="K6607" s="1">
        <v>5</v>
      </c>
      <c r="L6607" t="s">
        <v>42</v>
      </c>
      <c r="M6607" t="s">
        <v>40</v>
      </c>
      <c r="N6607" s="10">
        <v>1.38</v>
      </c>
      <c r="O6607" t="s">
        <v>43</v>
      </c>
      <c r="P6607" t="s">
        <v>40</v>
      </c>
      <c r="Q6607" t="s">
        <v>55</v>
      </c>
      <c r="R6607">
        <v>16</v>
      </c>
      <c r="S6607" t="s">
        <v>43</v>
      </c>
      <c r="T6607" t="s">
        <v>43</v>
      </c>
      <c r="U6607" t="s">
        <v>43</v>
      </c>
      <c r="V6607" t="s">
        <v>43</v>
      </c>
      <c r="W6607" t="s">
        <v>43</v>
      </c>
      <c r="X6607" t="s">
        <v>43</v>
      </c>
      <c r="Y6607" t="s">
        <v>43</v>
      </c>
      <c r="Z6607" t="s">
        <v>40</v>
      </c>
      <c r="AA6607" t="s">
        <v>51</v>
      </c>
      <c r="AB6607" t="s">
        <v>43</v>
      </c>
      <c r="AC6607" t="s">
        <v>46</v>
      </c>
      <c r="AD6607" s="10">
        <v>69.95</v>
      </c>
      <c r="AE6607" s="10">
        <v>320.39999999999998</v>
      </c>
      <c r="AF6607" s="10">
        <v>0</v>
      </c>
      <c r="AG6607" s="10">
        <v>0</v>
      </c>
      <c r="AH6607" s="10">
        <v>6.9</v>
      </c>
      <c r="AI6607" s="10">
        <v>327.3</v>
      </c>
      <c r="AJ6607" t="s">
        <v>47</v>
      </c>
      <c r="AM660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607" t="str">
        <f t="shared" si="206"/>
        <v>40-49</v>
      </c>
      <c r="AO6607">
        <f t="shared" si="207"/>
        <v>0</v>
      </c>
      <c r="AP660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608" spans="1:42" x14ac:dyDescent="0.25">
      <c r="A6608" t="s">
        <v>7797</v>
      </c>
      <c r="B6608" t="s">
        <v>39</v>
      </c>
      <c r="C6608" s="1">
        <v>70</v>
      </c>
      <c r="D6608" t="s">
        <v>43</v>
      </c>
      <c r="E6608">
        <v>0</v>
      </c>
      <c r="F6608" t="s">
        <v>322</v>
      </c>
      <c r="G6608" s="1">
        <v>95832</v>
      </c>
      <c r="H6608">
        <v>38.445939000000003</v>
      </c>
      <c r="I6608">
        <v>-121.496855</v>
      </c>
      <c r="J6608">
        <v>0</v>
      </c>
      <c r="K6608" s="1">
        <v>44</v>
      </c>
      <c r="L6608" t="s">
        <v>76</v>
      </c>
      <c r="M6608" t="s">
        <v>40</v>
      </c>
      <c r="N6608" s="10">
        <v>35.39</v>
      </c>
      <c r="O6608" t="s">
        <v>43</v>
      </c>
      <c r="P6608" t="s">
        <v>40</v>
      </c>
      <c r="Q6608" t="s">
        <v>55</v>
      </c>
      <c r="R6608">
        <v>19</v>
      </c>
      <c r="S6608" t="s">
        <v>43</v>
      </c>
      <c r="T6608" t="s">
        <v>40</v>
      </c>
      <c r="U6608" t="s">
        <v>40</v>
      </c>
      <c r="V6608" t="s">
        <v>43</v>
      </c>
      <c r="W6608" t="s">
        <v>43</v>
      </c>
      <c r="X6608" t="s">
        <v>40</v>
      </c>
      <c r="Y6608" t="s">
        <v>40</v>
      </c>
      <c r="Z6608" t="s">
        <v>40</v>
      </c>
      <c r="AA6608" t="s">
        <v>45</v>
      </c>
      <c r="AB6608" t="s">
        <v>43</v>
      </c>
      <c r="AC6608" t="s">
        <v>46</v>
      </c>
      <c r="AD6608" s="10">
        <v>89.15</v>
      </c>
      <c r="AE6608" s="10">
        <v>3990.75</v>
      </c>
      <c r="AF6608" s="10">
        <v>0</v>
      </c>
      <c r="AG6608" s="10">
        <v>0</v>
      </c>
      <c r="AH6608" s="10">
        <v>1557.16</v>
      </c>
      <c r="AI6608" s="10">
        <v>5547.91</v>
      </c>
      <c r="AJ6608" t="s">
        <v>47</v>
      </c>
      <c r="AM6608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608" t="str">
        <f t="shared" si="206"/>
        <v>60-80</v>
      </c>
      <c r="AO6608">
        <f t="shared" si="207"/>
        <v>0</v>
      </c>
      <c r="AP660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609" spans="1:42" x14ac:dyDescent="0.25">
      <c r="A6609" t="s">
        <v>7798</v>
      </c>
      <c r="B6609" t="s">
        <v>49</v>
      </c>
      <c r="C6609" s="1">
        <v>77</v>
      </c>
      <c r="D6609" t="s">
        <v>40</v>
      </c>
      <c r="E6609">
        <v>0</v>
      </c>
      <c r="F6609" t="s">
        <v>696</v>
      </c>
      <c r="G6609" s="1">
        <v>96052</v>
      </c>
      <c r="H6609">
        <v>40.704293</v>
      </c>
      <c r="I6609">
        <v>-122.803899</v>
      </c>
      <c r="J6609">
        <v>1</v>
      </c>
      <c r="K6609" s="1">
        <v>12</v>
      </c>
      <c r="L6609" t="s">
        <v>62</v>
      </c>
      <c r="M6609" t="s">
        <v>40</v>
      </c>
      <c r="N6609" s="10">
        <v>6.97</v>
      </c>
      <c r="O6609" t="s">
        <v>43</v>
      </c>
      <c r="P6609" t="s">
        <v>40</v>
      </c>
      <c r="Q6609" t="s">
        <v>55</v>
      </c>
      <c r="R6609">
        <v>19</v>
      </c>
      <c r="S6609" t="s">
        <v>43</v>
      </c>
      <c r="T6609" t="s">
        <v>43</v>
      </c>
      <c r="U6609" t="s">
        <v>43</v>
      </c>
      <c r="V6609" t="s">
        <v>43</v>
      </c>
      <c r="W6609" t="s">
        <v>43</v>
      </c>
      <c r="X6609" t="s">
        <v>40</v>
      </c>
      <c r="Y6609" t="s">
        <v>43</v>
      </c>
      <c r="Z6609" t="s">
        <v>40</v>
      </c>
      <c r="AA6609" t="s">
        <v>51</v>
      </c>
      <c r="AB6609" t="s">
        <v>40</v>
      </c>
      <c r="AC6609" t="s">
        <v>56</v>
      </c>
      <c r="AD6609" s="10">
        <v>80.45</v>
      </c>
      <c r="AE6609" s="10">
        <v>950.2</v>
      </c>
      <c r="AF6609" s="10">
        <v>0</v>
      </c>
      <c r="AG6609" s="10">
        <v>0</v>
      </c>
      <c r="AH6609" s="10">
        <v>83.64</v>
      </c>
      <c r="AI6609" s="10">
        <v>1033.8399999999999</v>
      </c>
      <c r="AJ6609" t="s">
        <v>57</v>
      </c>
      <c r="AK6609" t="s">
        <v>58</v>
      </c>
      <c r="AL6609" t="s">
        <v>104</v>
      </c>
      <c r="AM6609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609" t="str">
        <f t="shared" si="206"/>
        <v>60-80</v>
      </c>
      <c r="AO6609">
        <f t="shared" si="207"/>
        <v>1</v>
      </c>
      <c r="AP6609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610" spans="1:42" x14ac:dyDescent="0.25">
      <c r="A6610" t="s">
        <v>7799</v>
      </c>
      <c r="B6610" t="s">
        <v>49</v>
      </c>
      <c r="C6610" s="1">
        <v>38</v>
      </c>
      <c r="D6610" t="s">
        <v>43</v>
      </c>
      <c r="E6610">
        <v>3</v>
      </c>
      <c r="F6610" t="s">
        <v>4180</v>
      </c>
      <c r="G6610" s="1">
        <v>90660</v>
      </c>
      <c r="H6610">
        <v>33.989524000000003</v>
      </c>
      <c r="I6610">
        <v>-118.089299</v>
      </c>
      <c r="J6610">
        <v>0</v>
      </c>
      <c r="K6610" s="1">
        <v>53</v>
      </c>
      <c r="L6610" t="s">
        <v>76</v>
      </c>
      <c r="M6610" t="s">
        <v>40</v>
      </c>
      <c r="N6610" s="10">
        <v>33.74</v>
      </c>
      <c r="O6610" t="s">
        <v>43</v>
      </c>
      <c r="P6610" t="s">
        <v>40</v>
      </c>
      <c r="Q6610" t="s">
        <v>55</v>
      </c>
      <c r="R6610">
        <v>56</v>
      </c>
      <c r="S6610" t="s">
        <v>40</v>
      </c>
      <c r="T6610" t="s">
        <v>40</v>
      </c>
      <c r="U6610" t="s">
        <v>40</v>
      </c>
      <c r="V6610" t="s">
        <v>43</v>
      </c>
      <c r="W6610" t="s">
        <v>43</v>
      </c>
      <c r="X6610" t="s">
        <v>40</v>
      </c>
      <c r="Y6610" t="s">
        <v>40</v>
      </c>
      <c r="Z6610" t="s">
        <v>40</v>
      </c>
      <c r="AA6610" t="s">
        <v>45</v>
      </c>
      <c r="AB6610" t="s">
        <v>43</v>
      </c>
      <c r="AC6610" t="s">
        <v>56</v>
      </c>
      <c r="AD6610" s="10">
        <v>95.95</v>
      </c>
      <c r="AE6610" s="10">
        <v>5036.8999999999996</v>
      </c>
      <c r="AF6610" s="10">
        <v>0</v>
      </c>
      <c r="AG6610" s="10">
        <v>0</v>
      </c>
      <c r="AH6610" s="10">
        <v>1788.22</v>
      </c>
      <c r="AI6610" s="10">
        <v>6825.12</v>
      </c>
      <c r="AJ6610" t="s">
        <v>47</v>
      </c>
      <c r="AM661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610" t="str">
        <f t="shared" si="206"/>
        <v>30-39</v>
      </c>
      <c r="AO6610">
        <f t="shared" si="207"/>
        <v>0</v>
      </c>
      <c r="AP6610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611" spans="1:42" x14ac:dyDescent="0.25">
      <c r="A6611" t="s">
        <v>7800</v>
      </c>
      <c r="B6611" t="s">
        <v>39</v>
      </c>
      <c r="C6611" s="1">
        <v>33</v>
      </c>
      <c r="D6611" t="s">
        <v>43</v>
      </c>
      <c r="E6611">
        <v>0</v>
      </c>
      <c r="F6611" t="s">
        <v>352</v>
      </c>
      <c r="G6611" s="1">
        <v>94611</v>
      </c>
      <c r="H6611">
        <v>37.828415999999997</v>
      </c>
      <c r="I6611">
        <v>-122.216005</v>
      </c>
      <c r="J6611">
        <v>0</v>
      </c>
      <c r="K6611" s="1">
        <v>23</v>
      </c>
      <c r="L6611" t="s">
        <v>62</v>
      </c>
      <c r="M6611" t="s">
        <v>40</v>
      </c>
      <c r="N6611" s="10">
        <v>13.98</v>
      </c>
      <c r="O6611" t="s">
        <v>43</v>
      </c>
      <c r="P6611" t="s">
        <v>43</v>
      </c>
      <c r="AA6611" t="s">
        <v>51</v>
      </c>
      <c r="AB6611" t="s">
        <v>40</v>
      </c>
      <c r="AC6611" t="s">
        <v>46</v>
      </c>
      <c r="AD6611" s="10">
        <v>19.5</v>
      </c>
      <c r="AE6611" s="10">
        <v>470.2</v>
      </c>
      <c r="AF6611" s="10">
        <v>0</v>
      </c>
      <c r="AG6611" s="10">
        <v>0</v>
      </c>
      <c r="AH6611" s="10">
        <v>321.54000000000002</v>
      </c>
      <c r="AI6611" s="10">
        <v>791.74</v>
      </c>
      <c r="AJ6611" t="s">
        <v>47</v>
      </c>
      <c r="AM6611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6611" t="str">
        <f t="shared" si="206"/>
        <v>30-39</v>
      </c>
      <c r="AO6611">
        <f t="shared" si="207"/>
        <v>0</v>
      </c>
      <c r="AP6611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612" spans="1:42" x14ac:dyDescent="0.25">
      <c r="A6612" t="s">
        <v>7801</v>
      </c>
      <c r="B6612" t="s">
        <v>39</v>
      </c>
      <c r="C6612" s="1">
        <v>42</v>
      </c>
      <c r="D6612" t="s">
        <v>43</v>
      </c>
      <c r="E6612">
        <v>0</v>
      </c>
      <c r="F6612" t="s">
        <v>940</v>
      </c>
      <c r="G6612" s="1">
        <v>94043</v>
      </c>
      <c r="H6612">
        <v>37.419725</v>
      </c>
      <c r="I6612">
        <v>-122.06294699999999</v>
      </c>
      <c r="J6612">
        <v>0</v>
      </c>
      <c r="K6612" s="1">
        <v>62</v>
      </c>
      <c r="L6612" t="s">
        <v>76</v>
      </c>
      <c r="M6612" t="s">
        <v>40</v>
      </c>
      <c r="N6612" s="10">
        <v>32.29</v>
      </c>
      <c r="O6612" t="s">
        <v>40</v>
      </c>
      <c r="P6612" t="s">
        <v>40</v>
      </c>
      <c r="Q6612" t="s">
        <v>55</v>
      </c>
      <c r="R6612">
        <v>26</v>
      </c>
      <c r="S6612" t="s">
        <v>43</v>
      </c>
      <c r="T6612" t="s">
        <v>43</v>
      </c>
      <c r="U6612" t="s">
        <v>43</v>
      </c>
      <c r="V6612" t="s">
        <v>43</v>
      </c>
      <c r="W6612" t="s">
        <v>40</v>
      </c>
      <c r="X6612" t="s">
        <v>40</v>
      </c>
      <c r="Y6612" t="s">
        <v>40</v>
      </c>
      <c r="Z6612" t="s">
        <v>40</v>
      </c>
      <c r="AA6612" t="s">
        <v>45</v>
      </c>
      <c r="AB6612" t="s">
        <v>40</v>
      </c>
      <c r="AC6612" t="s">
        <v>56</v>
      </c>
      <c r="AD6612" s="10">
        <v>94</v>
      </c>
      <c r="AE6612" s="10">
        <v>5757.2</v>
      </c>
      <c r="AF6612" s="10">
        <v>0</v>
      </c>
      <c r="AG6612" s="10">
        <v>0</v>
      </c>
      <c r="AH6612" s="10">
        <v>2001.98</v>
      </c>
      <c r="AI6612" s="10">
        <v>7759.18</v>
      </c>
      <c r="AJ6612" t="s">
        <v>47</v>
      </c>
      <c r="AM661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612" t="str">
        <f t="shared" si="206"/>
        <v>40-49</v>
      </c>
      <c r="AO6612">
        <f t="shared" si="207"/>
        <v>0</v>
      </c>
      <c r="AP6612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613" spans="1:42" x14ac:dyDescent="0.25">
      <c r="A6613" t="s">
        <v>7802</v>
      </c>
      <c r="B6613" t="s">
        <v>49</v>
      </c>
      <c r="C6613" s="1">
        <v>42</v>
      </c>
      <c r="D6613" t="s">
        <v>43</v>
      </c>
      <c r="E6613">
        <v>2</v>
      </c>
      <c r="F6613" t="s">
        <v>2136</v>
      </c>
      <c r="G6613" s="1">
        <v>95003</v>
      </c>
      <c r="H6613">
        <v>37.013471000000003</v>
      </c>
      <c r="I6613">
        <v>-121.877877</v>
      </c>
      <c r="J6613">
        <v>0</v>
      </c>
      <c r="K6613" s="1">
        <v>27</v>
      </c>
      <c r="L6613" t="s">
        <v>42</v>
      </c>
      <c r="M6613" t="s">
        <v>40</v>
      </c>
      <c r="N6613" s="10">
        <v>8.5500000000000007</v>
      </c>
      <c r="O6613" t="s">
        <v>43</v>
      </c>
      <c r="P6613" t="s">
        <v>43</v>
      </c>
      <c r="AA6613" t="s">
        <v>73</v>
      </c>
      <c r="AB6613" t="s">
        <v>43</v>
      </c>
      <c r="AC6613" t="s">
        <v>46</v>
      </c>
      <c r="AD6613" s="10">
        <v>20.6</v>
      </c>
      <c r="AE6613" s="10">
        <v>581.85</v>
      </c>
      <c r="AF6613" s="10">
        <v>0</v>
      </c>
      <c r="AG6613" s="10">
        <v>0</v>
      </c>
      <c r="AH6613" s="10">
        <v>230.85</v>
      </c>
      <c r="AI6613" s="10">
        <v>812.7</v>
      </c>
      <c r="AJ6613" t="s">
        <v>47</v>
      </c>
      <c r="AM6613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613" t="str">
        <f t="shared" si="206"/>
        <v>40-49</v>
      </c>
      <c r="AO6613">
        <f t="shared" si="207"/>
        <v>0</v>
      </c>
      <c r="AP6613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614" spans="1:42" x14ac:dyDescent="0.25">
      <c r="A6614" t="s">
        <v>7803</v>
      </c>
      <c r="B6614" t="s">
        <v>39</v>
      </c>
      <c r="C6614" s="1">
        <v>64</v>
      </c>
      <c r="D6614" t="s">
        <v>43</v>
      </c>
      <c r="E6614">
        <v>0</v>
      </c>
      <c r="F6614" t="s">
        <v>7556</v>
      </c>
      <c r="G6614" s="1">
        <v>93013</v>
      </c>
      <c r="H6614">
        <v>34.441398</v>
      </c>
      <c r="I6614">
        <v>-119.51316300000001</v>
      </c>
      <c r="J6614">
        <v>0</v>
      </c>
      <c r="K6614" s="1">
        <v>15</v>
      </c>
      <c r="L6614" t="s">
        <v>42</v>
      </c>
      <c r="M6614" t="s">
        <v>40</v>
      </c>
      <c r="N6614" s="10">
        <v>13.58</v>
      </c>
      <c r="O6614" t="s">
        <v>40</v>
      </c>
      <c r="P6614" t="s">
        <v>40</v>
      </c>
      <c r="Q6614" t="s">
        <v>79</v>
      </c>
      <c r="R6614">
        <v>19</v>
      </c>
      <c r="S6614" t="s">
        <v>43</v>
      </c>
      <c r="T6614" t="s">
        <v>43</v>
      </c>
      <c r="U6614" t="s">
        <v>43</v>
      </c>
      <c r="V6614" t="s">
        <v>43</v>
      </c>
      <c r="W6614" t="s">
        <v>43</v>
      </c>
      <c r="X6614" t="s">
        <v>43</v>
      </c>
      <c r="Y6614" t="s">
        <v>43</v>
      </c>
      <c r="Z6614" t="s">
        <v>40</v>
      </c>
      <c r="AA6614" t="s">
        <v>51</v>
      </c>
      <c r="AB6614" t="s">
        <v>43</v>
      </c>
      <c r="AC6614" t="s">
        <v>46</v>
      </c>
      <c r="AD6614" s="10">
        <v>48.85</v>
      </c>
      <c r="AE6614" s="10">
        <v>631.4</v>
      </c>
      <c r="AF6614" s="10">
        <v>32.090000000000003</v>
      </c>
      <c r="AG6614" s="10">
        <v>0</v>
      </c>
      <c r="AH6614" s="10">
        <v>203.7</v>
      </c>
      <c r="AI6614" s="10">
        <v>803.01</v>
      </c>
      <c r="AJ6614" t="s">
        <v>47</v>
      </c>
      <c r="AM6614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6614" t="str">
        <f t="shared" si="206"/>
        <v>60-80</v>
      </c>
      <c r="AO6614">
        <f t="shared" si="207"/>
        <v>0</v>
      </c>
      <c r="AP6614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6615" spans="1:42" x14ac:dyDescent="0.25">
      <c r="A6615" t="s">
        <v>7804</v>
      </c>
      <c r="B6615" t="s">
        <v>39</v>
      </c>
      <c r="C6615" s="1">
        <v>24</v>
      </c>
      <c r="D6615" t="s">
        <v>43</v>
      </c>
      <c r="E6615">
        <v>0</v>
      </c>
      <c r="F6615" t="s">
        <v>6545</v>
      </c>
      <c r="G6615" s="1">
        <v>95076</v>
      </c>
      <c r="H6615">
        <v>36.931654000000002</v>
      </c>
      <c r="I6615">
        <v>-121.75238299999999</v>
      </c>
      <c r="J6615">
        <v>0</v>
      </c>
      <c r="K6615" s="1">
        <v>69</v>
      </c>
      <c r="L6615" t="s">
        <v>72</v>
      </c>
      <c r="M6615" t="s">
        <v>40</v>
      </c>
      <c r="N6615" s="10">
        <v>36.5</v>
      </c>
      <c r="O6615" t="s">
        <v>40</v>
      </c>
      <c r="P6615" t="s">
        <v>43</v>
      </c>
      <c r="AA6615" t="s">
        <v>73</v>
      </c>
      <c r="AB6615" t="s">
        <v>43</v>
      </c>
      <c r="AC6615" t="s">
        <v>46</v>
      </c>
      <c r="AD6615" s="10">
        <v>24.6</v>
      </c>
      <c r="AE6615" s="10">
        <v>1678.05</v>
      </c>
      <c r="AF6615" s="10">
        <v>28.42</v>
      </c>
      <c r="AG6615" s="10">
        <v>0</v>
      </c>
      <c r="AH6615" s="10">
        <v>2518.5</v>
      </c>
      <c r="AI6615" s="10">
        <v>4168.13</v>
      </c>
      <c r="AJ6615" t="s">
        <v>47</v>
      </c>
      <c r="AM6615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615" t="str">
        <f t="shared" si="206"/>
        <v>19-29</v>
      </c>
      <c r="AO6615">
        <f t="shared" si="207"/>
        <v>0</v>
      </c>
      <c r="AP6615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616" spans="1:42" x14ac:dyDescent="0.25">
      <c r="A6616" t="s">
        <v>7805</v>
      </c>
      <c r="B6616" t="s">
        <v>49</v>
      </c>
      <c r="C6616" s="1">
        <v>41</v>
      </c>
      <c r="D6616" t="s">
        <v>43</v>
      </c>
      <c r="E6616">
        <v>0</v>
      </c>
      <c r="F6616" t="s">
        <v>3227</v>
      </c>
      <c r="G6616" s="1">
        <v>92004</v>
      </c>
      <c r="H6616">
        <v>33.200369000000002</v>
      </c>
      <c r="I6616">
        <v>-116.192313</v>
      </c>
      <c r="J6616">
        <v>0</v>
      </c>
      <c r="K6616" s="1">
        <v>3</v>
      </c>
      <c r="L6616" t="s">
        <v>42</v>
      </c>
      <c r="M6616" t="s">
        <v>40</v>
      </c>
      <c r="N6616" s="10">
        <v>34.799999999999997</v>
      </c>
      <c r="O6616" t="s">
        <v>43</v>
      </c>
      <c r="P6616" t="s">
        <v>40</v>
      </c>
      <c r="Q6616" t="s">
        <v>55</v>
      </c>
      <c r="R6616">
        <v>5</v>
      </c>
      <c r="S6616" t="s">
        <v>43</v>
      </c>
      <c r="T6616" t="s">
        <v>40</v>
      </c>
      <c r="U6616" t="s">
        <v>43</v>
      </c>
      <c r="V6616" t="s">
        <v>43</v>
      </c>
      <c r="W6616" t="s">
        <v>43</v>
      </c>
      <c r="X6616" t="s">
        <v>43</v>
      </c>
      <c r="Y6616" t="s">
        <v>43</v>
      </c>
      <c r="Z6616" t="s">
        <v>43</v>
      </c>
      <c r="AA6616" t="s">
        <v>51</v>
      </c>
      <c r="AB6616" t="s">
        <v>43</v>
      </c>
      <c r="AC6616" t="s">
        <v>46</v>
      </c>
      <c r="AD6616" s="10">
        <v>74.45</v>
      </c>
      <c r="AE6616" s="10">
        <v>221.1</v>
      </c>
      <c r="AF6616" s="10">
        <v>0</v>
      </c>
      <c r="AG6616" s="10">
        <v>70</v>
      </c>
      <c r="AH6616" s="10">
        <v>104.4</v>
      </c>
      <c r="AI6616" s="10">
        <v>395.5</v>
      </c>
      <c r="AJ6616" t="s">
        <v>98</v>
      </c>
      <c r="AM661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616" t="str">
        <f t="shared" si="206"/>
        <v>40-49</v>
      </c>
      <c r="AO6616">
        <f t="shared" si="207"/>
        <v>0</v>
      </c>
      <c r="AP661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617" spans="1:42" x14ac:dyDescent="0.25">
      <c r="A6617" t="s">
        <v>7806</v>
      </c>
      <c r="B6617" t="s">
        <v>39</v>
      </c>
      <c r="C6617" s="1">
        <v>52</v>
      </c>
      <c r="D6617" t="s">
        <v>40</v>
      </c>
      <c r="E6617">
        <v>0</v>
      </c>
      <c r="F6617" t="s">
        <v>3955</v>
      </c>
      <c r="G6617" s="1">
        <v>92377</v>
      </c>
      <c r="H6617">
        <v>34.156758000000004</v>
      </c>
      <c r="I6617">
        <v>-117.404686</v>
      </c>
      <c r="J6617">
        <v>0</v>
      </c>
      <c r="K6617" s="1">
        <v>1</v>
      </c>
      <c r="L6617" t="s">
        <v>42</v>
      </c>
      <c r="M6617" t="s">
        <v>40</v>
      </c>
      <c r="N6617" s="10">
        <v>21.91</v>
      </c>
      <c r="O6617" t="s">
        <v>43</v>
      </c>
      <c r="P6617" t="s">
        <v>40</v>
      </c>
      <c r="Q6617" t="s">
        <v>55</v>
      </c>
      <c r="R6617">
        <v>8</v>
      </c>
      <c r="S6617" t="s">
        <v>43</v>
      </c>
      <c r="T6617" t="s">
        <v>40</v>
      </c>
      <c r="U6617" t="s">
        <v>43</v>
      </c>
      <c r="V6617" t="s">
        <v>43</v>
      </c>
      <c r="W6617" t="s">
        <v>43</v>
      </c>
      <c r="X6617" t="s">
        <v>43</v>
      </c>
      <c r="Y6617" t="s">
        <v>43</v>
      </c>
      <c r="Z6617" t="s">
        <v>40</v>
      </c>
      <c r="AA6617" t="s">
        <v>51</v>
      </c>
      <c r="AB6617" t="s">
        <v>40</v>
      </c>
      <c r="AC6617" t="s">
        <v>56</v>
      </c>
      <c r="AD6617" s="10">
        <v>74.7</v>
      </c>
      <c r="AE6617" s="10">
        <v>74.7</v>
      </c>
      <c r="AF6617" s="10">
        <v>0</v>
      </c>
      <c r="AG6617" s="10">
        <v>0</v>
      </c>
      <c r="AH6617" s="10">
        <v>21.91</v>
      </c>
      <c r="AI6617" s="10">
        <v>96.61</v>
      </c>
      <c r="AJ6617" t="s">
        <v>57</v>
      </c>
      <c r="AK6617" t="s">
        <v>58</v>
      </c>
      <c r="AL6617" t="s">
        <v>59</v>
      </c>
      <c r="AM661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617" t="str">
        <f t="shared" si="206"/>
        <v>50-59</v>
      </c>
      <c r="AO6617">
        <f t="shared" si="207"/>
        <v>1</v>
      </c>
      <c r="AP661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618" spans="1:42" x14ac:dyDescent="0.25">
      <c r="A6618" t="s">
        <v>7807</v>
      </c>
      <c r="B6618" t="s">
        <v>39</v>
      </c>
      <c r="C6618" s="1">
        <v>25</v>
      </c>
      <c r="D6618" t="s">
        <v>43</v>
      </c>
      <c r="E6618">
        <v>0</v>
      </c>
      <c r="F6618" t="s">
        <v>2375</v>
      </c>
      <c r="G6618" s="1">
        <v>94512</v>
      </c>
      <c r="H6618">
        <v>38.140718999999997</v>
      </c>
      <c r="I6618">
        <v>-121.83829799999999</v>
      </c>
      <c r="J6618">
        <v>0</v>
      </c>
      <c r="K6618" s="1">
        <v>70</v>
      </c>
      <c r="L6618" t="s">
        <v>72</v>
      </c>
      <c r="M6618" t="s">
        <v>40</v>
      </c>
      <c r="N6618" s="10">
        <v>8.39</v>
      </c>
      <c r="O6618" t="s">
        <v>40</v>
      </c>
      <c r="P6618" t="s">
        <v>40</v>
      </c>
      <c r="Q6618" t="s">
        <v>55</v>
      </c>
      <c r="R6618">
        <v>59</v>
      </c>
      <c r="S6618" t="s">
        <v>43</v>
      </c>
      <c r="T6618" t="s">
        <v>40</v>
      </c>
      <c r="U6618" t="s">
        <v>43</v>
      </c>
      <c r="V6618" t="s">
        <v>43</v>
      </c>
      <c r="W6618" t="s">
        <v>40</v>
      </c>
      <c r="X6618" t="s">
        <v>40</v>
      </c>
      <c r="Y6618" t="s">
        <v>40</v>
      </c>
      <c r="Z6618" t="s">
        <v>40</v>
      </c>
      <c r="AA6618" t="s">
        <v>45</v>
      </c>
      <c r="AB6618" t="s">
        <v>43</v>
      </c>
      <c r="AC6618" t="s">
        <v>56</v>
      </c>
      <c r="AD6618" s="10">
        <v>98.9</v>
      </c>
      <c r="AE6618" s="10">
        <v>6838.6</v>
      </c>
      <c r="AF6618" s="10">
        <v>0</v>
      </c>
      <c r="AG6618" s="10">
        <v>0</v>
      </c>
      <c r="AH6618" s="10">
        <v>587.29999999999995</v>
      </c>
      <c r="AI6618" s="10">
        <v>7425.9</v>
      </c>
      <c r="AJ6618" t="s">
        <v>47</v>
      </c>
      <c r="AM661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618" t="str">
        <f t="shared" si="206"/>
        <v>19-29</v>
      </c>
      <c r="AO6618">
        <f t="shared" si="207"/>
        <v>0</v>
      </c>
      <c r="AP6618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619" spans="1:42" x14ac:dyDescent="0.25">
      <c r="A6619" t="s">
        <v>7808</v>
      </c>
      <c r="B6619" t="s">
        <v>39</v>
      </c>
      <c r="C6619" s="1">
        <v>80</v>
      </c>
      <c r="D6619" t="s">
        <v>43</v>
      </c>
      <c r="E6619">
        <v>0</v>
      </c>
      <c r="F6619" t="s">
        <v>3876</v>
      </c>
      <c r="G6619" s="1">
        <v>91011</v>
      </c>
      <c r="H6619">
        <v>34.234912000000001</v>
      </c>
      <c r="I6619">
        <v>-118.153729</v>
      </c>
      <c r="J6619">
        <v>0</v>
      </c>
      <c r="K6619" s="1">
        <v>15</v>
      </c>
      <c r="L6619" t="s">
        <v>42</v>
      </c>
      <c r="M6619" t="s">
        <v>40</v>
      </c>
      <c r="N6619" s="10">
        <v>39.57</v>
      </c>
      <c r="O6619" t="s">
        <v>43</v>
      </c>
      <c r="P6619" t="s">
        <v>40</v>
      </c>
      <c r="Q6619" t="s">
        <v>55</v>
      </c>
      <c r="R6619">
        <v>16</v>
      </c>
      <c r="S6619" t="s">
        <v>43</v>
      </c>
      <c r="T6619" t="s">
        <v>43</v>
      </c>
      <c r="U6619" t="s">
        <v>43</v>
      </c>
      <c r="V6619" t="s">
        <v>43</v>
      </c>
      <c r="W6619" t="s">
        <v>40</v>
      </c>
      <c r="X6619" t="s">
        <v>40</v>
      </c>
      <c r="Y6619" t="s">
        <v>43</v>
      </c>
      <c r="Z6619" t="s">
        <v>40</v>
      </c>
      <c r="AA6619" t="s">
        <v>73</v>
      </c>
      <c r="AB6619" t="s">
        <v>40</v>
      </c>
      <c r="AC6619" t="s">
        <v>56</v>
      </c>
      <c r="AD6619" s="10">
        <v>91.5</v>
      </c>
      <c r="AE6619" s="10">
        <v>1400.3</v>
      </c>
      <c r="AF6619" s="10">
        <v>48.66</v>
      </c>
      <c r="AG6619" s="10">
        <v>0</v>
      </c>
      <c r="AH6619" s="10">
        <v>593.54999999999995</v>
      </c>
      <c r="AI6619" s="10">
        <v>1945.19</v>
      </c>
      <c r="AJ6619" t="s">
        <v>47</v>
      </c>
      <c r="AM6619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6619" t="str">
        <f t="shared" si="206"/>
        <v>60-80</v>
      </c>
      <c r="AO6619">
        <f t="shared" si="207"/>
        <v>0</v>
      </c>
      <c r="AP6619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620" spans="1:42" x14ac:dyDescent="0.25">
      <c r="A6620" t="s">
        <v>7809</v>
      </c>
      <c r="B6620" t="s">
        <v>39</v>
      </c>
      <c r="C6620" s="1">
        <v>52</v>
      </c>
      <c r="D6620" t="s">
        <v>40</v>
      </c>
      <c r="E6620">
        <v>3</v>
      </c>
      <c r="F6620" t="s">
        <v>564</v>
      </c>
      <c r="G6620" s="1">
        <v>90631</v>
      </c>
      <c r="H6620">
        <v>33.940618999999998</v>
      </c>
      <c r="I6620">
        <v>-117.9513</v>
      </c>
      <c r="J6620">
        <v>10</v>
      </c>
      <c r="K6620" s="1">
        <v>67</v>
      </c>
      <c r="L6620" t="s">
        <v>72</v>
      </c>
      <c r="M6620" t="s">
        <v>40</v>
      </c>
      <c r="N6620" s="10">
        <v>3.04</v>
      </c>
      <c r="O6620" t="s">
        <v>40</v>
      </c>
      <c r="P6620" t="s">
        <v>40</v>
      </c>
      <c r="Q6620" t="s">
        <v>55</v>
      </c>
      <c r="R6620">
        <v>30</v>
      </c>
      <c r="S6620" t="s">
        <v>40</v>
      </c>
      <c r="T6620" t="s">
        <v>43</v>
      </c>
      <c r="U6620" t="s">
        <v>40</v>
      </c>
      <c r="V6620" t="s">
        <v>40</v>
      </c>
      <c r="W6620" t="s">
        <v>43</v>
      </c>
      <c r="X6620" t="s">
        <v>40</v>
      </c>
      <c r="Y6620" t="s">
        <v>40</v>
      </c>
      <c r="Z6620" t="s">
        <v>40</v>
      </c>
      <c r="AA6620" t="s">
        <v>45</v>
      </c>
      <c r="AB6620" t="s">
        <v>40</v>
      </c>
      <c r="AC6620" t="s">
        <v>56</v>
      </c>
      <c r="AD6620" s="10">
        <v>100.25</v>
      </c>
      <c r="AE6620" s="10">
        <v>6689</v>
      </c>
      <c r="AF6620" s="10">
        <v>0</v>
      </c>
      <c r="AG6620" s="10">
        <v>0</v>
      </c>
      <c r="AH6620" s="10">
        <v>203.68</v>
      </c>
      <c r="AI6620" s="10">
        <v>6892.68</v>
      </c>
      <c r="AJ6620" t="s">
        <v>47</v>
      </c>
      <c r="AM662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620" t="str">
        <f t="shared" si="206"/>
        <v>50-59</v>
      </c>
      <c r="AO6620">
        <f t="shared" si="207"/>
        <v>0</v>
      </c>
      <c r="AP6620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621" spans="1:42" x14ac:dyDescent="0.25">
      <c r="A6621" t="s">
        <v>7810</v>
      </c>
      <c r="B6621" t="s">
        <v>39</v>
      </c>
      <c r="C6621" s="1">
        <v>42</v>
      </c>
      <c r="D6621" t="s">
        <v>43</v>
      </c>
      <c r="E6621">
        <v>0</v>
      </c>
      <c r="F6621" t="s">
        <v>3402</v>
      </c>
      <c r="G6621" s="1">
        <v>93921</v>
      </c>
      <c r="H6621">
        <v>36.554617999999998</v>
      </c>
      <c r="I6621">
        <v>-121.922239</v>
      </c>
      <c r="J6621">
        <v>0</v>
      </c>
      <c r="K6621" s="1">
        <v>64</v>
      </c>
      <c r="L6621" t="s">
        <v>42</v>
      </c>
      <c r="M6621" t="s">
        <v>40</v>
      </c>
      <c r="N6621" s="10">
        <v>5.68</v>
      </c>
      <c r="O6621" t="s">
        <v>40</v>
      </c>
      <c r="P6621" t="s">
        <v>40</v>
      </c>
      <c r="Q6621" t="s">
        <v>55</v>
      </c>
      <c r="R6621">
        <v>24</v>
      </c>
      <c r="S6621" t="s">
        <v>43</v>
      </c>
      <c r="T6621" t="s">
        <v>40</v>
      </c>
      <c r="U6621" t="s">
        <v>40</v>
      </c>
      <c r="V6621" t="s">
        <v>40</v>
      </c>
      <c r="W6621" t="s">
        <v>40</v>
      </c>
      <c r="X6621" t="s">
        <v>40</v>
      </c>
      <c r="Y6621" t="s">
        <v>40</v>
      </c>
      <c r="Z6621" t="s">
        <v>43</v>
      </c>
      <c r="AA6621" t="s">
        <v>73</v>
      </c>
      <c r="AB6621" t="s">
        <v>40</v>
      </c>
      <c r="AC6621" t="s">
        <v>46</v>
      </c>
      <c r="AD6621" s="10">
        <v>110.5</v>
      </c>
      <c r="AE6621" s="10">
        <v>7069.25</v>
      </c>
      <c r="AF6621" s="10">
        <v>0</v>
      </c>
      <c r="AG6621" s="10">
        <v>60</v>
      </c>
      <c r="AH6621" s="10">
        <v>363.52</v>
      </c>
      <c r="AI6621" s="10">
        <v>7492.77</v>
      </c>
      <c r="AJ6621" t="s">
        <v>47</v>
      </c>
      <c r="AM6621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621" t="str">
        <f t="shared" si="206"/>
        <v>40-49</v>
      </c>
      <c r="AO6621">
        <f t="shared" si="207"/>
        <v>0</v>
      </c>
      <c r="AP6621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622" spans="1:42" x14ac:dyDescent="0.25">
      <c r="A6622" t="s">
        <v>7811</v>
      </c>
      <c r="B6622" t="s">
        <v>39</v>
      </c>
      <c r="C6622" s="1">
        <v>63</v>
      </c>
      <c r="D6622" t="s">
        <v>40</v>
      </c>
      <c r="E6622">
        <v>1</v>
      </c>
      <c r="F6622" t="s">
        <v>4343</v>
      </c>
      <c r="G6622" s="1">
        <v>95412</v>
      </c>
      <c r="H6622">
        <v>38.731054999999998</v>
      </c>
      <c r="I6622">
        <v>-123.316553</v>
      </c>
      <c r="J6622">
        <v>9</v>
      </c>
      <c r="K6622" s="1">
        <v>45</v>
      </c>
      <c r="L6622" t="s">
        <v>42</v>
      </c>
      <c r="M6622" t="s">
        <v>40</v>
      </c>
      <c r="N6622" s="10">
        <v>47.48</v>
      </c>
      <c r="O6622" t="s">
        <v>40</v>
      </c>
      <c r="P6622" t="s">
        <v>40</v>
      </c>
      <c r="Q6622" t="s">
        <v>55</v>
      </c>
      <c r="R6622">
        <v>20</v>
      </c>
      <c r="S6622" t="s">
        <v>40</v>
      </c>
      <c r="T6622" t="s">
        <v>40</v>
      </c>
      <c r="U6622" t="s">
        <v>43</v>
      </c>
      <c r="V6622" t="s">
        <v>43</v>
      </c>
      <c r="W6622" t="s">
        <v>40</v>
      </c>
      <c r="X6622" t="s">
        <v>40</v>
      </c>
      <c r="Y6622" t="s">
        <v>40</v>
      </c>
      <c r="Z6622" t="s">
        <v>40</v>
      </c>
      <c r="AA6622" t="s">
        <v>51</v>
      </c>
      <c r="AB6622" t="s">
        <v>40</v>
      </c>
      <c r="AC6622" t="s">
        <v>56</v>
      </c>
      <c r="AD6622" s="10">
        <v>105.15</v>
      </c>
      <c r="AE6622" s="10">
        <v>4730.8999999999996</v>
      </c>
      <c r="AF6622" s="10">
        <v>0</v>
      </c>
      <c r="AG6622" s="10">
        <v>0</v>
      </c>
      <c r="AH6622" s="10">
        <v>2136.6</v>
      </c>
      <c r="AI6622" s="10">
        <v>6867.5</v>
      </c>
      <c r="AJ6622" t="s">
        <v>47</v>
      </c>
      <c r="AM6622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622" t="str">
        <f t="shared" si="206"/>
        <v>60-80</v>
      </c>
      <c r="AO6622">
        <f t="shared" si="207"/>
        <v>0</v>
      </c>
      <c r="AP6622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623" spans="1:42" x14ac:dyDescent="0.25">
      <c r="A6623" t="s">
        <v>7812</v>
      </c>
      <c r="B6623" t="s">
        <v>39</v>
      </c>
      <c r="C6623" s="1">
        <v>39</v>
      </c>
      <c r="D6623" t="s">
        <v>43</v>
      </c>
      <c r="E6623">
        <v>2</v>
      </c>
      <c r="F6623" t="s">
        <v>225</v>
      </c>
      <c r="G6623" s="1">
        <v>91381</v>
      </c>
      <c r="H6623">
        <v>34.364153000000002</v>
      </c>
      <c r="I6623">
        <v>-118.615583</v>
      </c>
      <c r="J6623">
        <v>0</v>
      </c>
      <c r="K6623" s="1">
        <v>4</v>
      </c>
      <c r="L6623" t="s">
        <v>42</v>
      </c>
      <c r="M6623" t="s">
        <v>40</v>
      </c>
      <c r="N6623" s="10">
        <v>29.4</v>
      </c>
      <c r="O6623" t="s">
        <v>43</v>
      </c>
      <c r="P6623" t="s">
        <v>40</v>
      </c>
      <c r="Q6623" t="s">
        <v>55</v>
      </c>
      <c r="R6623">
        <v>17</v>
      </c>
      <c r="S6623" t="s">
        <v>43</v>
      </c>
      <c r="T6623" t="s">
        <v>43</v>
      </c>
      <c r="U6623" t="s">
        <v>43</v>
      </c>
      <c r="V6623" t="s">
        <v>43</v>
      </c>
      <c r="W6623" t="s">
        <v>43</v>
      </c>
      <c r="X6623" t="s">
        <v>43</v>
      </c>
      <c r="Y6623" t="s">
        <v>43</v>
      </c>
      <c r="Z6623" t="s">
        <v>40</v>
      </c>
      <c r="AA6623" t="s">
        <v>51</v>
      </c>
      <c r="AB6623" t="s">
        <v>40</v>
      </c>
      <c r="AC6623" t="s">
        <v>56</v>
      </c>
      <c r="AD6623" s="10">
        <v>70.150000000000006</v>
      </c>
      <c r="AE6623" s="10">
        <v>268.35000000000002</v>
      </c>
      <c r="AF6623" s="10">
        <v>21.69</v>
      </c>
      <c r="AG6623" s="10">
        <v>0</v>
      </c>
      <c r="AH6623" s="10">
        <v>117.6</v>
      </c>
      <c r="AI6623" s="10">
        <v>364.26</v>
      </c>
      <c r="AJ6623" t="s">
        <v>57</v>
      </c>
      <c r="AK6623" t="s">
        <v>109</v>
      </c>
      <c r="AL6623" t="s">
        <v>110</v>
      </c>
      <c r="AM6623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623" t="str">
        <f t="shared" si="206"/>
        <v>30-39</v>
      </c>
      <c r="AO6623">
        <f t="shared" si="207"/>
        <v>1</v>
      </c>
      <c r="AP662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624" spans="1:42" x14ac:dyDescent="0.25">
      <c r="A6624" t="s">
        <v>7813</v>
      </c>
      <c r="B6624" t="s">
        <v>39</v>
      </c>
      <c r="C6624" s="1">
        <v>31</v>
      </c>
      <c r="D6624" t="s">
        <v>43</v>
      </c>
      <c r="E6624">
        <v>0</v>
      </c>
      <c r="F6624" t="s">
        <v>658</v>
      </c>
      <c r="G6624" s="1">
        <v>93109</v>
      </c>
      <c r="H6624">
        <v>34.406255999999999</v>
      </c>
      <c r="I6624">
        <v>-119.72693599999999</v>
      </c>
      <c r="J6624">
        <v>0</v>
      </c>
      <c r="K6624" s="1">
        <v>40</v>
      </c>
      <c r="L6624" t="s">
        <v>76</v>
      </c>
      <c r="M6624" t="s">
        <v>43</v>
      </c>
      <c r="P6624" t="s">
        <v>40</v>
      </c>
      <c r="Q6624" t="s">
        <v>79</v>
      </c>
      <c r="R6624">
        <v>28</v>
      </c>
      <c r="S6624" t="s">
        <v>40</v>
      </c>
      <c r="T6624" t="s">
        <v>43</v>
      </c>
      <c r="U6624" t="s">
        <v>43</v>
      </c>
      <c r="V6624" t="s">
        <v>40</v>
      </c>
      <c r="W6624" t="s">
        <v>40</v>
      </c>
      <c r="X6624" t="s">
        <v>40</v>
      </c>
      <c r="Y6624" t="s">
        <v>40</v>
      </c>
      <c r="Z6624" t="s">
        <v>43</v>
      </c>
      <c r="AA6624" t="s">
        <v>45</v>
      </c>
      <c r="AB6624" t="s">
        <v>40</v>
      </c>
      <c r="AC6624" t="s">
        <v>56</v>
      </c>
      <c r="AD6624" s="10">
        <v>54.55</v>
      </c>
      <c r="AE6624" s="10">
        <v>2236.1999999999998</v>
      </c>
      <c r="AF6624" s="10">
        <v>11.48</v>
      </c>
      <c r="AG6624" s="10">
        <v>40</v>
      </c>
      <c r="AH6624" s="10">
        <v>0</v>
      </c>
      <c r="AI6624" s="10">
        <v>2264.7199999999998</v>
      </c>
      <c r="AJ6624" t="s">
        <v>47</v>
      </c>
      <c r="AM6624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624" t="str">
        <f t="shared" si="206"/>
        <v>30-39</v>
      </c>
      <c r="AO6624">
        <f t="shared" si="207"/>
        <v>0</v>
      </c>
      <c r="AP6624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6625" spans="1:42" x14ac:dyDescent="0.25">
      <c r="A6625" t="s">
        <v>7814</v>
      </c>
      <c r="B6625" t="s">
        <v>39</v>
      </c>
      <c r="C6625" s="1">
        <v>47</v>
      </c>
      <c r="D6625" t="s">
        <v>43</v>
      </c>
      <c r="E6625">
        <v>0</v>
      </c>
      <c r="F6625" t="s">
        <v>363</v>
      </c>
      <c r="G6625" s="1">
        <v>90241</v>
      </c>
      <c r="H6625">
        <v>33.940883999999997</v>
      </c>
      <c r="I6625">
        <v>-118.12862800000001</v>
      </c>
      <c r="J6625">
        <v>0</v>
      </c>
      <c r="K6625" s="1">
        <v>48</v>
      </c>
      <c r="L6625" t="s">
        <v>42</v>
      </c>
      <c r="M6625" t="s">
        <v>40</v>
      </c>
      <c r="N6625" s="10">
        <v>29.54</v>
      </c>
      <c r="O6625" t="s">
        <v>43</v>
      </c>
      <c r="P6625" t="s">
        <v>40</v>
      </c>
      <c r="Q6625" t="s">
        <v>55</v>
      </c>
      <c r="R6625">
        <v>29</v>
      </c>
      <c r="S6625" t="s">
        <v>43</v>
      </c>
      <c r="T6625" t="s">
        <v>40</v>
      </c>
      <c r="U6625" t="s">
        <v>40</v>
      </c>
      <c r="V6625" t="s">
        <v>40</v>
      </c>
      <c r="W6625" t="s">
        <v>40</v>
      </c>
      <c r="X6625" t="s">
        <v>43</v>
      </c>
      <c r="Y6625" t="s">
        <v>43</v>
      </c>
      <c r="Z6625" t="s">
        <v>40</v>
      </c>
      <c r="AA6625" t="s">
        <v>73</v>
      </c>
      <c r="AB6625" t="s">
        <v>40</v>
      </c>
      <c r="AC6625" t="s">
        <v>46</v>
      </c>
      <c r="AD6625" s="10">
        <v>95.5</v>
      </c>
      <c r="AE6625" s="10">
        <v>4627.8500000000004</v>
      </c>
      <c r="AF6625" s="10">
        <v>0</v>
      </c>
      <c r="AG6625" s="10">
        <v>0</v>
      </c>
      <c r="AH6625" s="10">
        <v>1417.92</v>
      </c>
      <c r="AI6625" s="10">
        <v>6045.77</v>
      </c>
      <c r="AJ6625" t="s">
        <v>57</v>
      </c>
      <c r="AK6625" t="s">
        <v>58</v>
      </c>
      <c r="AL6625" t="s">
        <v>104</v>
      </c>
      <c r="AM6625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625" t="str">
        <f t="shared" si="206"/>
        <v>40-49</v>
      </c>
      <c r="AO6625">
        <f t="shared" si="207"/>
        <v>1</v>
      </c>
      <c r="AP6625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626" spans="1:42" x14ac:dyDescent="0.25">
      <c r="A6626" t="s">
        <v>7815</v>
      </c>
      <c r="B6626" t="s">
        <v>49</v>
      </c>
      <c r="C6626" s="1">
        <v>55</v>
      </c>
      <c r="D6626" t="s">
        <v>43</v>
      </c>
      <c r="E6626">
        <v>0</v>
      </c>
      <c r="F6626" t="s">
        <v>2563</v>
      </c>
      <c r="G6626" s="1">
        <v>92563</v>
      </c>
      <c r="H6626">
        <v>33.581045000000003</v>
      </c>
      <c r="I6626">
        <v>-117.14718999999999</v>
      </c>
      <c r="J6626">
        <v>0</v>
      </c>
      <c r="K6626" s="1">
        <v>40</v>
      </c>
      <c r="L6626" t="s">
        <v>42</v>
      </c>
      <c r="M6626" t="s">
        <v>40</v>
      </c>
      <c r="N6626" s="10">
        <v>35.58</v>
      </c>
      <c r="O6626" t="s">
        <v>40</v>
      </c>
      <c r="P6626" t="s">
        <v>40</v>
      </c>
      <c r="Q6626" t="s">
        <v>55</v>
      </c>
      <c r="R6626">
        <v>8</v>
      </c>
      <c r="S6626" t="s">
        <v>43</v>
      </c>
      <c r="T6626" t="s">
        <v>43</v>
      </c>
      <c r="U6626" t="s">
        <v>40</v>
      </c>
      <c r="V6626" t="s">
        <v>40</v>
      </c>
      <c r="W6626" t="s">
        <v>40</v>
      </c>
      <c r="X6626" t="s">
        <v>40</v>
      </c>
      <c r="Y6626" t="s">
        <v>40</v>
      </c>
      <c r="Z6626" t="s">
        <v>40</v>
      </c>
      <c r="AA6626" t="s">
        <v>51</v>
      </c>
      <c r="AB6626" t="s">
        <v>43</v>
      </c>
      <c r="AC6626" t="s">
        <v>56</v>
      </c>
      <c r="AD6626" s="10">
        <v>104.8</v>
      </c>
      <c r="AE6626" s="10">
        <v>4131.95</v>
      </c>
      <c r="AF6626" s="10">
        <v>0</v>
      </c>
      <c r="AG6626" s="10">
        <v>0</v>
      </c>
      <c r="AH6626" s="10">
        <v>1423.2</v>
      </c>
      <c r="AI6626" s="10">
        <v>5555.15</v>
      </c>
      <c r="AJ6626" t="s">
        <v>57</v>
      </c>
      <c r="AK6626" t="s">
        <v>58</v>
      </c>
      <c r="AL6626" t="s">
        <v>59</v>
      </c>
      <c r="AM6626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626" t="str">
        <f t="shared" si="206"/>
        <v>50-59</v>
      </c>
      <c r="AO6626">
        <f t="shared" si="207"/>
        <v>1</v>
      </c>
      <c r="AP6626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627" spans="1:42" x14ac:dyDescent="0.25">
      <c r="A6627" t="s">
        <v>7816</v>
      </c>
      <c r="B6627" t="s">
        <v>39</v>
      </c>
      <c r="C6627" s="1">
        <v>47</v>
      </c>
      <c r="D6627" t="s">
        <v>43</v>
      </c>
      <c r="E6627">
        <v>0</v>
      </c>
      <c r="F6627" t="s">
        <v>5322</v>
      </c>
      <c r="G6627" s="1">
        <v>95608</v>
      </c>
      <c r="H6627">
        <v>38.626128000000001</v>
      </c>
      <c r="I6627">
        <v>-121.328011</v>
      </c>
      <c r="J6627">
        <v>0</v>
      </c>
      <c r="K6627" s="1">
        <v>18</v>
      </c>
      <c r="L6627" t="s">
        <v>42</v>
      </c>
      <c r="M6627" t="s">
        <v>40</v>
      </c>
      <c r="N6627" s="10">
        <v>12.67</v>
      </c>
      <c r="O6627" t="s">
        <v>40</v>
      </c>
      <c r="P6627" t="s">
        <v>40</v>
      </c>
      <c r="Q6627" t="s">
        <v>55</v>
      </c>
      <c r="R6627">
        <v>23</v>
      </c>
      <c r="S6627" t="s">
        <v>43</v>
      </c>
      <c r="T6627" t="s">
        <v>43</v>
      </c>
      <c r="U6627" t="s">
        <v>43</v>
      </c>
      <c r="V6627" t="s">
        <v>40</v>
      </c>
      <c r="W6627" t="s">
        <v>40</v>
      </c>
      <c r="X6627" t="s">
        <v>43</v>
      </c>
      <c r="Y6627" t="s">
        <v>43</v>
      </c>
      <c r="Z6627" t="s">
        <v>40</v>
      </c>
      <c r="AA6627" t="s">
        <v>51</v>
      </c>
      <c r="AB6627" t="s">
        <v>40</v>
      </c>
      <c r="AC6627" t="s">
        <v>56</v>
      </c>
      <c r="AD6627" s="10">
        <v>88.35</v>
      </c>
      <c r="AE6627" s="10">
        <v>1639.3</v>
      </c>
      <c r="AF6627" s="10">
        <v>0</v>
      </c>
      <c r="AG6627" s="10">
        <v>0</v>
      </c>
      <c r="AH6627" s="10">
        <v>228.06</v>
      </c>
      <c r="AI6627" s="10">
        <v>1867.36</v>
      </c>
      <c r="AJ6627" t="s">
        <v>57</v>
      </c>
      <c r="AK6627" t="s">
        <v>58</v>
      </c>
      <c r="AL6627" t="s">
        <v>214</v>
      </c>
      <c r="AM6627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6627" t="str">
        <f t="shared" si="206"/>
        <v>40-49</v>
      </c>
      <c r="AO6627">
        <f t="shared" si="207"/>
        <v>1</v>
      </c>
      <c r="AP662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628" spans="1:42" x14ac:dyDescent="0.25">
      <c r="A6628" t="s">
        <v>7817</v>
      </c>
      <c r="B6628" t="s">
        <v>39</v>
      </c>
      <c r="C6628" s="1">
        <v>62</v>
      </c>
      <c r="D6628" t="s">
        <v>40</v>
      </c>
      <c r="E6628">
        <v>3</v>
      </c>
      <c r="F6628" t="s">
        <v>926</v>
      </c>
      <c r="G6628" s="1">
        <v>95429</v>
      </c>
      <c r="H6628">
        <v>39.756048999999997</v>
      </c>
      <c r="I6628">
        <v>-123.358701</v>
      </c>
      <c r="J6628">
        <v>1</v>
      </c>
      <c r="K6628" s="1">
        <v>8</v>
      </c>
      <c r="L6628" t="s">
        <v>54</v>
      </c>
      <c r="M6628" t="s">
        <v>40</v>
      </c>
      <c r="N6628" s="10">
        <v>12.41</v>
      </c>
      <c r="O6628" t="s">
        <v>40</v>
      </c>
      <c r="P6628" t="s">
        <v>40</v>
      </c>
      <c r="Q6628" t="s">
        <v>79</v>
      </c>
      <c r="R6628">
        <v>53</v>
      </c>
      <c r="S6628" t="s">
        <v>43</v>
      </c>
      <c r="T6628" t="s">
        <v>40</v>
      </c>
      <c r="U6628" t="s">
        <v>43</v>
      </c>
      <c r="V6628" t="s">
        <v>43</v>
      </c>
      <c r="W6628" t="s">
        <v>43</v>
      </c>
      <c r="X6628" t="s">
        <v>43</v>
      </c>
      <c r="Y6628" t="s">
        <v>43</v>
      </c>
      <c r="Z6628" t="s">
        <v>40</v>
      </c>
      <c r="AA6628" t="s">
        <v>51</v>
      </c>
      <c r="AB6628" t="s">
        <v>43</v>
      </c>
      <c r="AC6628" t="s">
        <v>56</v>
      </c>
      <c r="AD6628" s="10">
        <v>55.75</v>
      </c>
      <c r="AE6628" s="10">
        <v>446.8</v>
      </c>
      <c r="AF6628" s="10">
        <v>0</v>
      </c>
      <c r="AG6628" s="10">
        <v>0</v>
      </c>
      <c r="AH6628" s="10">
        <v>99.28</v>
      </c>
      <c r="AI6628" s="10">
        <v>546.08000000000004</v>
      </c>
      <c r="AJ6628" t="s">
        <v>47</v>
      </c>
      <c r="AM662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628" t="str">
        <f t="shared" si="206"/>
        <v>60-80</v>
      </c>
      <c r="AO6628">
        <f t="shared" si="207"/>
        <v>0</v>
      </c>
      <c r="AP6628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6629" spans="1:42" x14ac:dyDescent="0.25">
      <c r="A6629" t="s">
        <v>7818</v>
      </c>
      <c r="B6629" t="s">
        <v>39</v>
      </c>
      <c r="C6629" s="1">
        <v>30</v>
      </c>
      <c r="D6629" t="s">
        <v>40</v>
      </c>
      <c r="E6629">
        <v>1</v>
      </c>
      <c r="F6629" t="s">
        <v>960</v>
      </c>
      <c r="G6629" s="1">
        <v>95614</v>
      </c>
      <c r="H6629">
        <v>38.880622000000002</v>
      </c>
      <c r="I6629">
        <v>-120.973865</v>
      </c>
      <c r="J6629">
        <v>3</v>
      </c>
      <c r="K6629" s="1">
        <v>70</v>
      </c>
      <c r="L6629" t="s">
        <v>42</v>
      </c>
      <c r="M6629" t="s">
        <v>40</v>
      </c>
      <c r="N6629" s="10">
        <v>33.24</v>
      </c>
      <c r="O6629" t="s">
        <v>40</v>
      </c>
      <c r="P6629" t="s">
        <v>40</v>
      </c>
      <c r="Q6629" t="s">
        <v>79</v>
      </c>
      <c r="R6629">
        <v>51</v>
      </c>
      <c r="S6629" t="s">
        <v>40</v>
      </c>
      <c r="T6629" t="s">
        <v>40</v>
      </c>
      <c r="U6629" t="s">
        <v>40</v>
      </c>
      <c r="V6629" t="s">
        <v>40</v>
      </c>
      <c r="W6629" t="s">
        <v>40</v>
      </c>
      <c r="X6629" t="s">
        <v>40</v>
      </c>
      <c r="Y6629" t="s">
        <v>40</v>
      </c>
      <c r="Z6629" t="s">
        <v>40</v>
      </c>
      <c r="AA6629" t="s">
        <v>73</v>
      </c>
      <c r="AB6629" t="s">
        <v>40</v>
      </c>
      <c r="AC6629" t="s">
        <v>56</v>
      </c>
      <c r="AD6629" s="10">
        <v>89</v>
      </c>
      <c r="AE6629" s="10">
        <v>6293.2</v>
      </c>
      <c r="AF6629" s="10">
        <v>0</v>
      </c>
      <c r="AG6629" s="10">
        <v>0</v>
      </c>
      <c r="AH6629" s="10">
        <v>2326.8000000000002</v>
      </c>
      <c r="AI6629" s="10">
        <v>8620</v>
      </c>
      <c r="AJ6629" t="s">
        <v>47</v>
      </c>
      <c r="AM662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629" t="str">
        <f t="shared" si="206"/>
        <v>30-39</v>
      </c>
      <c r="AO6629">
        <f t="shared" si="207"/>
        <v>0</v>
      </c>
      <c r="AP6629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630" spans="1:42" x14ac:dyDescent="0.25">
      <c r="A6630" t="s">
        <v>7819</v>
      </c>
      <c r="B6630" t="s">
        <v>39</v>
      </c>
      <c r="C6630" s="1">
        <v>26</v>
      </c>
      <c r="D6630" t="s">
        <v>40</v>
      </c>
      <c r="E6630">
        <v>3</v>
      </c>
      <c r="F6630" t="s">
        <v>3313</v>
      </c>
      <c r="G6630" s="1">
        <v>94560</v>
      </c>
      <c r="H6630">
        <v>37.504133000000003</v>
      </c>
      <c r="I6630">
        <v>-122.032347</v>
      </c>
      <c r="J6630">
        <v>7</v>
      </c>
      <c r="K6630" s="1">
        <v>38</v>
      </c>
      <c r="L6630" t="s">
        <v>129</v>
      </c>
      <c r="M6630" t="s">
        <v>40</v>
      </c>
      <c r="N6630" s="10">
        <v>49.9</v>
      </c>
      <c r="O6630" t="s">
        <v>43</v>
      </c>
      <c r="P6630" t="s">
        <v>43</v>
      </c>
      <c r="AA6630" t="s">
        <v>73</v>
      </c>
      <c r="AB6630" t="s">
        <v>40</v>
      </c>
      <c r="AC6630" t="s">
        <v>46</v>
      </c>
      <c r="AD6630" s="10">
        <v>19.95</v>
      </c>
      <c r="AE6630" s="10">
        <v>756.4</v>
      </c>
      <c r="AF6630" s="10">
        <v>0</v>
      </c>
      <c r="AG6630" s="10">
        <v>0</v>
      </c>
      <c r="AH6630" s="10">
        <v>1896.2</v>
      </c>
      <c r="AI6630" s="10">
        <v>2652.6</v>
      </c>
      <c r="AJ6630" t="s">
        <v>47</v>
      </c>
      <c r="AM6630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630" t="str">
        <f t="shared" si="206"/>
        <v>19-29</v>
      </c>
      <c r="AO6630">
        <f t="shared" si="207"/>
        <v>0</v>
      </c>
      <c r="AP6630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631" spans="1:42" x14ac:dyDescent="0.25">
      <c r="A6631" t="s">
        <v>7820</v>
      </c>
      <c r="B6631" t="s">
        <v>39</v>
      </c>
      <c r="C6631" s="1">
        <v>21</v>
      </c>
      <c r="D6631" t="s">
        <v>40</v>
      </c>
      <c r="E6631">
        <v>3</v>
      </c>
      <c r="F6631" t="s">
        <v>5369</v>
      </c>
      <c r="G6631" s="1">
        <v>92075</v>
      </c>
      <c r="H6631">
        <v>33.001812999999999</v>
      </c>
      <c r="I6631">
        <v>-117.263628</v>
      </c>
      <c r="J6631">
        <v>4</v>
      </c>
      <c r="K6631" s="1">
        <v>51</v>
      </c>
      <c r="L6631" t="s">
        <v>76</v>
      </c>
      <c r="M6631" t="s">
        <v>40</v>
      </c>
      <c r="N6631" s="10">
        <v>19.899999999999999</v>
      </c>
      <c r="O6631" t="s">
        <v>40</v>
      </c>
      <c r="P6631" t="s">
        <v>40</v>
      </c>
      <c r="Q6631" t="s">
        <v>55</v>
      </c>
      <c r="R6631">
        <v>59</v>
      </c>
      <c r="S6631" t="s">
        <v>43</v>
      </c>
      <c r="T6631" t="s">
        <v>43</v>
      </c>
      <c r="U6631" t="s">
        <v>40</v>
      </c>
      <c r="V6631" t="s">
        <v>43</v>
      </c>
      <c r="W6631" t="s">
        <v>43</v>
      </c>
      <c r="X6631" t="s">
        <v>40</v>
      </c>
      <c r="Y6631" t="s">
        <v>40</v>
      </c>
      <c r="Z6631" t="s">
        <v>40</v>
      </c>
      <c r="AA6631" t="s">
        <v>45</v>
      </c>
      <c r="AB6631" t="s">
        <v>40</v>
      </c>
      <c r="AC6631" t="s">
        <v>56</v>
      </c>
      <c r="AD6631" s="10">
        <v>90.15</v>
      </c>
      <c r="AE6631" s="10">
        <v>4554.8500000000004</v>
      </c>
      <c r="AF6631" s="10">
        <v>0</v>
      </c>
      <c r="AG6631" s="10">
        <v>0</v>
      </c>
      <c r="AH6631" s="10">
        <v>1014.9</v>
      </c>
      <c r="AI6631" s="10">
        <v>5569.75</v>
      </c>
      <c r="AJ6631" t="s">
        <v>47</v>
      </c>
      <c r="AM6631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631" t="str">
        <f t="shared" si="206"/>
        <v>19-29</v>
      </c>
      <c r="AO6631">
        <f t="shared" si="207"/>
        <v>0</v>
      </c>
      <c r="AP6631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632" spans="1:42" x14ac:dyDescent="0.25">
      <c r="A6632" t="s">
        <v>7821</v>
      </c>
      <c r="B6632" t="s">
        <v>39</v>
      </c>
      <c r="C6632" s="1">
        <v>34</v>
      </c>
      <c r="D6632" t="s">
        <v>43</v>
      </c>
      <c r="E6632">
        <v>1</v>
      </c>
      <c r="F6632" t="s">
        <v>135</v>
      </c>
      <c r="G6632" s="1">
        <v>90061</v>
      </c>
      <c r="H6632">
        <v>33.921280000000003</v>
      </c>
      <c r="I6632">
        <v>-118.274186</v>
      </c>
      <c r="J6632">
        <v>0</v>
      </c>
      <c r="K6632" s="1">
        <v>15</v>
      </c>
      <c r="L6632" t="s">
        <v>42</v>
      </c>
      <c r="M6632" t="s">
        <v>40</v>
      </c>
      <c r="N6632" s="10">
        <v>3.96</v>
      </c>
      <c r="O6632" t="s">
        <v>43</v>
      </c>
      <c r="P6632" t="s">
        <v>40</v>
      </c>
      <c r="Q6632" t="s">
        <v>55</v>
      </c>
      <c r="R6632">
        <v>20</v>
      </c>
      <c r="S6632" t="s">
        <v>40</v>
      </c>
      <c r="T6632" t="s">
        <v>40</v>
      </c>
      <c r="U6632" t="s">
        <v>43</v>
      </c>
      <c r="V6632" t="s">
        <v>43</v>
      </c>
      <c r="W6632" t="s">
        <v>40</v>
      </c>
      <c r="X6632" t="s">
        <v>40</v>
      </c>
      <c r="Y6632" t="s">
        <v>40</v>
      </c>
      <c r="Z6632" t="s">
        <v>40</v>
      </c>
      <c r="AA6632" t="s">
        <v>51</v>
      </c>
      <c r="AB6632" t="s">
        <v>40</v>
      </c>
      <c r="AC6632" t="s">
        <v>46</v>
      </c>
      <c r="AD6632" s="10">
        <v>99.1</v>
      </c>
      <c r="AE6632" s="10">
        <v>1426.4</v>
      </c>
      <c r="AF6632" s="10">
        <v>0</v>
      </c>
      <c r="AG6632" s="10">
        <v>0</v>
      </c>
      <c r="AH6632" s="10">
        <v>59.4</v>
      </c>
      <c r="AI6632" s="10">
        <v>1485.8</v>
      </c>
      <c r="AJ6632" t="s">
        <v>57</v>
      </c>
      <c r="AK6632" t="s">
        <v>58</v>
      </c>
      <c r="AL6632" t="s">
        <v>214</v>
      </c>
      <c r="AM6632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6632" t="str">
        <f t="shared" si="206"/>
        <v>30-39</v>
      </c>
      <c r="AO6632">
        <f t="shared" si="207"/>
        <v>1</v>
      </c>
      <c r="AP6632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633" spans="1:42" x14ac:dyDescent="0.25">
      <c r="A6633" t="s">
        <v>7822</v>
      </c>
      <c r="B6633" t="s">
        <v>49</v>
      </c>
      <c r="C6633" s="1">
        <v>53</v>
      </c>
      <c r="D6633" t="s">
        <v>40</v>
      </c>
      <c r="E6633">
        <v>3</v>
      </c>
      <c r="F6633" t="s">
        <v>763</v>
      </c>
      <c r="G6633" s="1">
        <v>93307</v>
      </c>
      <c r="H6633">
        <v>35.280113</v>
      </c>
      <c r="I6633">
        <v>-118.962329</v>
      </c>
      <c r="J6633">
        <v>9</v>
      </c>
      <c r="K6633" s="1">
        <v>9</v>
      </c>
      <c r="L6633" t="s">
        <v>54</v>
      </c>
      <c r="M6633" t="s">
        <v>40</v>
      </c>
      <c r="N6633" s="10">
        <v>2.68</v>
      </c>
      <c r="O6633" t="s">
        <v>43</v>
      </c>
      <c r="P6633" t="s">
        <v>43</v>
      </c>
      <c r="AA6633" t="s">
        <v>73</v>
      </c>
      <c r="AB6633" t="s">
        <v>43</v>
      </c>
      <c r="AC6633" t="s">
        <v>183</v>
      </c>
      <c r="AD6633" s="10">
        <v>19.600000000000001</v>
      </c>
      <c r="AE6633" s="10">
        <v>197.4</v>
      </c>
      <c r="AF6633" s="10">
        <v>0</v>
      </c>
      <c r="AG6633" s="10">
        <v>0</v>
      </c>
      <c r="AH6633" s="10">
        <v>24.12</v>
      </c>
      <c r="AI6633" s="10">
        <v>221.52</v>
      </c>
      <c r="AJ6633" t="s">
        <v>47</v>
      </c>
      <c r="AM6633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633" t="str">
        <f t="shared" si="206"/>
        <v>50-59</v>
      </c>
      <c r="AO6633">
        <f t="shared" si="207"/>
        <v>0</v>
      </c>
      <c r="AP6633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634" spans="1:42" x14ac:dyDescent="0.25">
      <c r="A6634" t="s">
        <v>7823</v>
      </c>
      <c r="B6634" t="s">
        <v>39</v>
      </c>
      <c r="C6634" s="1">
        <v>23</v>
      </c>
      <c r="D6634" t="s">
        <v>43</v>
      </c>
      <c r="E6634">
        <v>0</v>
      </c>
      <c r="F6634" t="s">
        <v>857</v>
      </c>
      <c r="G6634" s="1">
        <v>95556</v>
      </c>
      <c r="H6634">
        <v>41.269520999999997</v>
      </c>
      <c r="I6634">
        <v>-123.546958</v>
      </c>
      <c r="J6634">
        <v>0</v>
      </c>
      <c r="K6634" s="1">
        <v>2</v>
      </c>
      <c r="L6634" t="s">
        <v>42</v>
      </c>
      <c r="M6634" t="s">
        <v>40</v>
      </c>
      <c r="N6634" s="10">
        <v>4.92</v>
      </c>
      <c r="O6634" t="s">
        <v>43</v>
      </c>
      <c r="P6634" t="s">
        <v>43</v>
      </c>
      <c r="AA6634" t="s">
        <v>51</v>
      </c>
      <c r="AB6634" t="s">
        <v>43</v>
      </c>
      <c r="AC6634" t="s">
        <v>56</v>
      </c>
      <c r="AD6634" s="10">
        <v>18.75</v>
      </c>
      <c r="AE6634" s="10">
        <v>53.15</v>
      </c>
      <c r="AF6634" s="10">
        <v>0</v>
      </c>
      <c r="AG6634" s="10">
        <v>0</v>
      </c>
      <c r="AH6634" s="10">
        <v>9.84</v>
      </c>
      <c r="AI6634" s="10">
        <v>62.99</v>
      </c>
      <c r="AJ6634" t="s">
        <v>98</v>
      </c>
      <c r="AM663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634" t="str">
        <f t="shared" si="206"/>
        <v>19-29</v>
      </c>
      <c r="AO6634">
        <f t="shared" si="207"/>
        <v>0</v>
      </c>
      <c r="AP6634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635" spans="1:42" x14ac:dyDescent="0.25">
      <c r="A6635" t="s">
        <v>7824</v>
      </c>
      <c r="B6635" t="s">
        <v>39</v>
      </c>
      <c r="C6635" s="1">
        <v>33</v>
      </c>
      <c r="D6635" t="s">
        <v>43</v>
      </c>
      <c r="E6635">
        <v>0</v>
      </c>
      <c r="F6635" t="s">
        <v>151</v>
      </c>
      <c r="G6635" s="1">
        <v>92117</v>
      </c>
      <c r="H6635">
        <v>32.825085999999999</v>
      </c>
      <c r="I6635">
        <v>-117.19942399999999</v>
      </c>
      <c r="J6635">
        <v>0</v>
      </c>
      <c r="K6635" s="1">
        <v>4</v>
      </c>
      <c r="L6635" t="s">
        <v>42</v>
      </c>
      <c r="M6635" t="s">
        <v>40</v>
      </c>
      <c r="N6635" s="10">
        <v>32.46</v>
      </c>
      <c r="O6635" t="s">
        <v>40</v>
      </c>
      <c r="P6635" t="s">
        <v>40</v>
      </c>
      <c r="Q6635" t="s">
        <v>55</v>
      </c>
      <c r="R6635">
        <v>3</v>
      </c>
      <c r="S6635" t="s">
        <v>43</v>
      </c>
      <c r="T6635" t="s">
        <v>43</v>
      </c>
      <c r="U6635" t="s">
        <v>40</v>
      </c>
      <c r="V6635" t="s">
        <v>40</v>
      </c>
      <c r="W6635" t="s">
        <v>43</v>
      </c>
      <c r="X6635" t="s">
        <v>43</v>
      </c>
      <c r="Y6635" t="s">
        <v>43</v>
      </c>
      <c r="Z6635" t="s">
        <v>40</v>
      </c>
      <c r="AA6635" t="s">
        <v>51</v>
      </c>
      <c r="AB6635" t="s">
        <v>40</v>
      </c>
      <c r="AC6635" t="s">
        <v>183</v>
      </c>
      <c r="AD6635" s="10">
        <v>87.1</v>
      </c>
      <c r="AE6635" s="10">
        <v>341.45</v>
      </c>
      <c r="AF6635" s="10">
        <v>0</v>
      </c>
      <c r="AG6635" s="10">
        <v>0</v>
      </c>
      <c r="AH6635" s="10">
        <v>129.84</v>
      </c>
      <c r="AI6635" s="10">
        <v>471.29</v>
      </c>
      <c r="AJ6635" t="s">
        <v>57</v>
      </c>
      <c r="AK6635" t="s">
        <v>58</v>
      </c>
      <c r="AL6635" t="s">
        <v>104</v>
      </c>
      <c r="AM663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635" t="str">
        <f t="shared" si="206"/>
        <v>30-39</v>
      </c>
      <c r="AO6635">
        <f t="shared" si="207"/>
        <v>1</v>
      </c>
      <c r="AP663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636" spans="1:42" x14ac:dyDescent="0.25">
      <c r="A6636" t="s">
        <v>7825</v>
      </c>
      <c r="B6636" t="s">
        <v>49</v>
      </c>
      <c r="C6636" s="1">
        <v>49</v>
      </c>
      <c r="D6636" t="s">
        <v>40</v>
      </c>
      <c r="E6636">
        <v>2</v>
      </c>
      <c r="F6636" t="s">
        <v>1700</v>
      </c>
      <c r="G6636" s="1">
        <v>91006</v>
      </c>
      <c r="H6636">
        <v>34.137318999999998</v>
      </c>
      <c r="I6636">
        <v>-118.029837</v>
      </c>
      <c r="J6636">
        <v>7</v>
      </c>
      <c r="K6636" s="1">
        <v>72</v>
      </c>
      <c r="L6636" t="s">
        <v>72</v>
      </c>
      <c r="M6636" t="s">
        <v>40</v>
      </c>
      <c r="N6636" s="10">
        <v>27.93</v>
      </c>
      <c r="O6636" t="s">
        <v>40</v>
      </c>
      <c r="P6636" t="s">
        <v>43</v>
      </c>
      <c r="AA6636" t="s">
        <v>73</v>
      </c>
      <c r="AB6636" t="s">
        <v>40</v>
      </c>
      <c r="AC6636" t="s">
        <v>46</v>
      </c>
      <c r="AD6636" s="10">
        <v>25.1</v>
      </c>
      <c r="AE6636" s="10">
        <v>1790.8</v>
      </c>
      <c r="AF6636" s="10">
        <v>46.81</v>
      </c>
      <c r="AG6636" s="10">
        <v>0</v>
      </c>
      <c r="AH6636" s="10">
        <v>2010.96</v>
      </c>
      <c r="AI6636" s="10">
        <v>3754.95</v>
      </c>
      <c r="AJ6636" t="s">
        <v>47</v>
      </c>
      <c r="AM663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636" t="str">
        <f t="shared" si="206"/>
        <v>40-49</v>
      </c>
      <c r="AO6636">
        <f t="shared" si="207"/>
        <v>0</v>
      </c>
      <c r="AP6636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637" spans="1:42" x14ac:dyDescent="0.25">
      <c r="A6637" t="s">
        <v>7826</v>
      </c>
      <c r="B6637" t="s">
        <v>39</v>
      </c>
      <c r="C6637" s="1">
        <v>43</v>
      </c>
      <c r="D6637" t="s">
        <v>43</v>
      </c>
      <c r="E6637">
        <v>0</v>
      </c>
      <c r="F6637" t="s">
        <v>2871</v>
      </c>
      <c r="G6637" s="1">
        <v>95646</v>
      </c>
      <c r="H6637">
        <v>38.631489000000002</v>
      </c>
      <c r="I6637">
        <v>-120.01516700000001</v>
      </c>
      <c r="J6637">
        <v>0</v>
      </c>
      <c r="K6637" s="1">
        <v>48</v>
      </c>
      <c r="L6637" t="s">
        <v>76</v>
      </c>
      <c r="M6637" t="s">
        <v>40</v>
      </c>
      <c r="N6637" s="10">
        <v>19.04</v>
      </c>
      <c r="O6637" t="s">
        <v>43</v>
      </c>
      <c r="P6637" t="s">
        <v>40</v>
      </c>
      <c r="Q6637" t="s">
        <v>55</v>
      </c>
      <c r="R6637">
        <v>21</v>
      </c>
      <c r="S6637" t="s">
        <v>40</v>
      </c>
      <c r="T6637" t="s">
        <v>43</v>
      </c>
      <c r="U6637" t="s">
        <v>40</v>
      </c>
      <c r="V6637" t="s">
        <v>40</v>
      </c>
      <c r="W6637" t="s">
        <v>40</v>
      </c>
      <c r="X6637" t="s">
        <v>40</v>
      </c>
      <c r="Y6637" t="s">
        <v>40</v>
      </c>
      <c r="Z6637" t="s">
        <v>40</v>
      </c>
      <c r="AA6637" t="s">
        <v>73</v>
      </c>
      <c r="AB6637" t="s">
        <v>40</v>
      </c>
      <c r="AC6637" t="s">
        <v>46</v>
      </c>
      <c r="AD6637" s="10">
        <v>102.5</v>
      </c>
      <c r="AE6637" s="10">
        <v>4904.25</v>
      </c>
      <c r="AF6637" s="10">
        <v>0</v>
      </c>
      <c r="AG6637" s="10">
        <v>0</v>
      </c>
      <c r="AH6637" s="10">
        <v>913.92</v>
      </c>
      <c r="AI6637" s="10">
        <v>5818.17</v>
      </c>
      <c r="AJ6637" t="s">
        <v>47</v>
      </c>
      <c r="AM6637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637" t="str">
        <f t="shared" si="206"/>
        <v>40-49</v>
      </c>
      <c r="AO6637">
        <f t="shared" si="207"/>
        <v>0</v>
      </c>
      <c r="AP6637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638" spans="1:42" x14ac:dyDescent="0.25">
      <c r="A6638" t="s">
        <v>7827</v>
      </c>
      <c r="B6638" t="s">
        <v>49</v>
      </c>
      <c r="C6638" s="1">
        <v>26</v>
      </c>
      <c r="D6638" t="s">
        <v>43</v>
      </c>
      <c r="E6638">
        <v>0</v>
      </c>
      <c r="F6638" t="s">
        <v>4496</v>
      </c>
      <c r="G6638" s="1">
        <v>93215</v>
      </c>
      <c r="H6638">
        <v>35.772244000000001</v>
      </c>
      <c r="I6638">
        <v>-119.209689</v>
      </c>
      <c r="J6638">
        <v>0</v>
      </c>
      <c r="K6638" s="1">
        <v>17</v>
      </c>
      <c r="L6638" t="s">
        <v>62</v>
      </c>
      <c r="M6638" t="s">
        <v>40</v>
      </c>
      <c r="N6638" s="10">
        <v>35.880000000000003</v>
      </c>
      <c r="O6638" t="s">
        <v>43</v>
      </c>
      <c r="P6638" t="s">
        <v>40</v>
      </c>
      <c r="Q6638" t="s">
        <v>55</v>
      </c>
      <c r="R6638">
        <v>52</v>
      </c>
      <c r="S6638" t="s">
        <v>43</v>
      </c>
      <c r="T6638" t="s">
        <v>43</v>
      </c>
      <c r="U6638" t="s">
        <v>43</v>
      </c>
      <c r="V6638" t="s">
        <v>43</v>
      </c>
      <c r="W6638" t="s">
        <v>43</v>
      </c>
      <c r="X6638" t="s">
        <v>43</v>
      </c>
      <c r="Y6638" t="s">
        <v>43</v>
      </c>
      <c r="Z6638" t="s">
        <v>40</v>
      </c>
      <c r="AA6638" t="s">
        <v>51</v>
      </c>
      <c r="AB6638" t="s">
        <v>40</v>
      </c>
      <c r="AC6638" t="s">
        <v>56</v>
      </c>
      <c r="AD6638" s="10">
        <v>70.8</v>
      </c>
      <c r="AE6638" s="10">
        <v>1207</v>
      </c>
      <c r="AF6638" s="10">
        <v>0</v>
      </c>
      <c r="AG6638" s="10">
        <v>0</v>
      </c>
      <c r="AH6638" s="10">
        <v>609.96</v>
      </c>
      <c r="AI6638" s="10">
        <v>1816.96</v>
      </c>
      <c r="AJ6638" t="s">
        <v>47</v>
      </c>
      <c r="AM6638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6638" t="str">
        <f t="shared" si="206"/>
        <v>19-29</v>
      </c>
      <c r="AO6638">
        <f t="shared" si="207"/>
        <v>0</v>
      </c>
      <c r="AP663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639" spans="1:42" x14ac:dyDescent="0.25">
      <c r="A6639" t="s">
        <v>7828</v>
      </c>
      <c r="B6639" t="s">
        <v>49</v>
      </c>
      <c r="C6639" s="1">
        <v>39</v>
      </c>
      <c r="D6639" t="s">
        <v>40</v>
      </c>
      <c r="E6639">
        <v>0</v>
      </c>
      <c r="F6639" t="s">
        <v>861</v>
      </c>
      <c r="G6639" s="1">
        <v>95462</v>
      </c>
      <c r="H6639">
        <v>38.471049000000001</v>
      </c>
      <c r="I6639">
        <v>-123.01554899999999</v>
      </c>
      <c r="J6639">
        <v>7</v>
      </c>
      <c r="K6639" s="1">
        <v>71</v>
      </c>
      <c r="L6639" t="s">
        <v>72</v>
      </c>
      <c r="M6639" t="s">
        <v>40</v>
      </c>
      <c r="N6639" s="10">
        <v>5.51</v>
      </c>
      <c r="O6639" t="s">
        <v>43</v>
      </c>
      <c r="P6639" t="s">
        <v>40</v>
      </c>
      <c r="Q6639" t="s">
        <v>44</v>
      </c>
      <c r="R6639">
        <v>6</v>
      </c>
      <c r="S6639" t="s">
        <v>40</v>
      </c>
      <c r="T6639" t="s">
        <v>40</v>
      </c>
      <c r="U6639" t="s">
        <v>40</v>
      </c>
      <c r="V6639" t="s">
        <v>40</v>
      </c>
      <c r="W6639" t="s">
        <v>40</v>
      </c>
      <c r="X6639" t="s">
        <v>40</v>
      </c>
      <c r="Y6639" t="s">
        <v>40</v>
      </c>
      <c r="Z6639" t="s">
        <v>40</v>
      </c>
      <c r="AA6639" t="s">
        <v>73</v>
      </c>
      <c r="AB6639" t="s">
        <v>40</v>
      </c>
      <c r="AC6639" t="s">
        <v>56</v>
      </c>
      <c r="AD6639" s="10">
        <v>86.1</v>
      </c>
      <c r="AE6639" s="10">
        <v>6045.9</v>
      </c>
      <c r="AF6639" s="10">
        <v>0</v>
      </c>
      <c r="AG6639" s="10">
        <v>0</v>
      </c>
      <c r="AH6639" s="10">
        <v>391.21</v>
      </c>
      <c r="AI6639" s="10">
        <v>6437.11</v>
      </c>
      <c r="AJ6639" t="s">
        <v>47</v>
      </c>
      <c r="AM663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639" t="str">
        <f t="shared" si="206"/>
        <v>30-39</v>
      </c>
      <c r="AO6639">
        <f t="shared" si="207"/>
        <v>0</v>
      </c>
      <c r="AP6639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640" spans="1:42" x14ac:dyDescent="0.25">
      <c r="A6640" t="s">
        <v>7829</v>
      </c>
      <c r="B6640" t="s">
        <v>49</v>
      </c>
      <c r="C6640" s="1">
        <v>40</v>
      </c>
      <c r="D6640" t="s">
        <v>43</v>
      </c>
      <c r="E6640">
        <v>0</v>
      </c>
      <c r="F6640" t="s">
        <v>399</v>
      </c>
      <c r="G6640" s="1">
        <v>90303</v>
      </c>
      <c r="H6640">
        <v>33.936290999999997</v>
      </c>
      <c r="I6640">
        <v>-118.332639</v>
      </c>
      <c r="J6640">
        <v>0</v>
      </c>
      <c r="K6640" s="1">
        <v>14</v>
      </c>
      <c r="L6640" t="s">
        <v>62</v>
      </c>
      <c r="M6640" t="s">
        <v>40</v>
      </c>
      <c r="N6640" s="10">
        <v>28.65</v>
      </c>
      <c r="O6640" t="s">
        <v>40</v>
      </c>
      <c r="P6640" t="s">
        <v>40</v>
      </c>
      <c r="Q6640" t="s">
        <v>44</v>
      </c>
      <c r="R6640">
        <v>27</v>
      </c>
      <c r="S6640" t="s">
        <v>43</v>
      </c>
      <c r="T6640" t="s">
        <v>43</v>
      </c>
      <c r="U6640" t="s">
        <v>43</v>
      </c>
      <c r="V6640" t="s">
        <v>40</v>
      </c>
      <c r="W6640" t="s">
        <v>40</v>
      </c>
      <c r="X6640" t="s">
        <v>43</v>
      </c>
      <c r="Y6640" t="s">
        <v>43</v>
      </c>
      <c r="Z6640" t="s">
        <v>40</v>
      </c>
      <c r="AA6640" t="s">
        <v>51</v>
      </c>
      <c r="AB6640" t="s">
        <v>40</v>
      </c>
      <c r="AC6640" t="s">
        <v>56</v>
      </c>
      <c r="AD6640" s="10">
        <v>89.95</v>
      </c>
      <c r="AE6640" s="10">
        <v>1178.4000000000001</v>
      </c>
      <c r="AF6640" s="10">
        <v>0</v>
      </c>
      <c r="AG6640" s="10">
        <v>0</v>
      </c>
      <c r="AH6640" s="10">
        <v>401.1</v>
      </c>
      <c r="AI6640" s="10">
        <v>1579.5</v>
      </c>
      <c r="AJ6640" t="s">
        <v>57</v>
      </c>
      <c r="AK6640" t="s">
        <v>121</v>
      </c>
      <c r="AL6640" t="s">
        <v>195</v>
      </c>
      <c r="AM6640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6640" t="str">
        <f t="shared" si="206"/>
        <v>40-49</v>
      </c>
      <c r="AO6640">
        <f t="shared" si="207"/>
        <v>1</v>
      </c>
      <c r="AP6640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641" spans="1:42" x14ac:dyDescent="0.25">
      <c r="A6641" t="s">
        <v>7830</v>
      </c>
      <c r="B6641" t="s">
        <v>49</v>
      </c>
      <c r="C6641" s="1">
        <v>61</v>
      </c>
      <c r="D6641" t="s">
        <v>43</v>
      </c>
      <c r="E6641">
        <v>0</v>
      </c>
      <c r="F6641" t="s">
        <v>151</v>
      </c>
      <c r="G6641" s="1">
        <v>92139</v>
      </c>
      <c r="H6641">
        <v>32.677715999999997</v>
      </c>
      <c r="I6641">
        <v>-117.04766600000001</v>
      </c>
      <c r="J6641">
        <v>0</v>
      </c>
      <c r="K6641" s="1">
        <v>1</v>
      </c>
      <c r="L6641" t="s">
        <v>42</v>
      </c>
      <c r="M6641" t="s">
        <v>40</v>
      </c>
      <c r="N6641" s="10">
        <v>44.22</v>
      </c>
      <c r="O6641" t="s">
        <v>43</v>
      </c>
      <c r="P6641" t="s">
        <v>43</v>
      </c>
      <c r="AA6641" t="s">
        <v>51</v>
      </c>
      <c r="AB6641" t="s">
        <v>43</v>
      </c>
      <c r="AC6641" t="s">
        <v>46</v>
      </c>
      <c r="AD6641" s="10">
        <v>19.100000000000001</v>
      </c>
      <c r="AE6641" s="10">
        <v>19.100000000000001</v>
      </c>
      <c r="AF6641" s="10">
        <v>0</v>
      </c>
      <c r="AG6641" s="10">
        <v>0</v>
      </c>
      <c r="AH6641" s="10">
        <v>44.22</v>
      </c>
      <c r="AI6641" s="10">
        <v>63.32</v>
      </c>
      <c r="AJ6641" t="s">
        <v>98</v>
      </c>
      <c r="AM664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641" t="str">
        <f t="shared" si="206"/>
        <v>60-80</v>
      </c>
      <c r="AO6641">
        <f t="shared" si="207"/>
        <v>0</v>
      </c>
      <c r="AP6641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642" spans="1:42" x14ac:dyDescent="0.25">
      <c r="A6642" t="s">
        <v>7831</v>
      </c>
      <c r="B6642" t="s">
        <v>39</v>
      </c>
      <c r="C6642" s="1">
        <v>52</v>
      </c>
      <c r="D6642" t="s">
        <v>43</v>
      </c>
      <c r="E6642">
        <v>0</v>
      </c>
      <c r="F6642" t="s">
        <v>1675</v>
      </c>
      <c r="G6642" s="1">
        <v>92249</v>
      </c>
      <c r="H6642">
        <v>32.730583000000003</v>
      </c>
      <c r="I6642">
        <v>-115.50108299999999</v>
      </c>
      <c r="J6642">
        <v>0</v>
      </c>
      <c r="K6642" s="1">
        <v>11</v>
      </c>
      <c r="L6642" t="s">
        <v>42</v>
      </c>
      <c r="M6642" t="s">
        <v>40</v>
      </c>
      <c r="N6642" s="10">
        <v>26.85</v>
      </c>
      <c r="O6642" t="s">
        <v>43</v>
      </c>
      <c r="P6642" t="s">
        <v>43</v>
      </c>
      <c r="AA6642" t="s">
        <v>45</v>
      </c>
      <c r="AB6642" t="s">
        <v>43</v>
      </c>
      <c r="AC6642" t="s">
        <v>46</v>
      </c>
      <c r="AD6642" s="10">
        <v>20.05</v>
      </c>
      <c r="AE6642" s="10">
        <v>237.7</v>
      </c>
      <c r="AF6642" s="10">
        <v>0</v>
      </c>
      <c r="AG6642" s="10">
        <v>0</v>
      </c>
      <c r="AH6642" s="10">
        <v>295.35000000000002</v>
      </c>
      <c r="AI6642" s="10">
        <v>533.04999999999995</v>
      </c>
      <c r="AJ6642" t="s">
        <v>47</v>
      </c>
      <c r="AM664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642" t="str">
        <f t="shared" si="206"/>
        <v>50-59</v>
      </c>
      <c r="AO6642">
        <f t="shared" si="207"/>
        <v>0</v>
      </c>
      <c r="AP6642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643" spans="1:42" x14ac:dyDescent="0.25">
      <c r="A6643" t="s">
        <v>7832</v>
      </c>
      <c r="B6643" t="s">
        <v>49</v>
      </c>
      <c r="C6643" s="1">
        <v>24</v>
      </c>
      <c r="D6643" t="s">
        <v>40</v>
      </c>
      <c r="E6643">
        <v>3</v>
      </c>
      <c r="F6643" t="s">
        <v>459</v>
      </c>
      <c r="G6643" s="1">
        <v>95546</v>
      </c>
      <c r="H6643">
        <v>41.163637000000001</v>
      </c>
      <c r="I6643">
        <v>-123.704841</v>
      </c>
      <c r="J6643">
        <v>9</v>
      </c>
      <c r="K6643" s="1">
        <v>72</v>
      </c>
      <c r="L6643" t="s">
        <v>72</v>
      </c>
      <c r="M6643" t="s">
        <v>43</v>
      </c>
      <c r="P6643" t="s">
        <v>40</v>
      </c>
      <c r="Q6643" t="s">
        <v>79</v>
      </c>
      <c r="R6643">
        <v>51</v>
      </c>
      <c r="S6643" t="s">
        <v>40</v>
      </c>
      <c r="T6643" t="s">
        <v>40</v>
      </c>
      <c r="U6643" t="s">
        <v>40</v>
      </c>
      <c r="V6643" t="s">
        <v>40</v>
      </c>
      <c r="W6643" t="s">
        <v>40</v>
      </c>
      <c r="X6643" t="s">
        <v>40</v>
      </c>
      <c r="Y6643" t="s">
        <v>40</v>
      </c>
      <c r="Z6643" t="s">
        <v>43</v>
      </c>
      <c r="AA6643" t="s">
        <v>73</v>
      </c>
      <c r="AB6643" t="s">
        <v>40</v>
      </c>
      <c r="AC6643" t="s">
        <v>46</v>
      </c>
      <c r="AD6643" s="10">
        <v>65.25</v>
      </c>
      <c r="AE6643" s="10">
        <v>4478.8500000000004</v>
      </c>
      <c r="AF6643" s="10">
        <v>0</v>
      </c>
      <c r="AG6643" s="10">
        <v>80</v>
      </c>
      <c r="AH6643" s="10">
        <v>0</v>
      </c>
      <c r="AI6643" s="10">
        <v>4558.8500000000004</v>
      </c>
      <c r="AJ6643" t="s">
        <v>47</v>
      </c>
      <c r="AM664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643" t="str">
        <f t="shared" si="206"/>
        <v>19-29</v>
      </c>
      <c r="AO6643">
        <f t="shared" si="207"/>
        <v>0</v>
      </c>
      <c r="AP664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644" spans="1:42" x14ac:dyDescent="0.25">
      <c r="A6644" t="s">
        <v>7833</v>
      </c>
      <c r="B6644" t="s">
        <v>49</v>
      </c>
      <c r="C6644" s="1">
        <v>53</v>
      </c>
      <c r="D6644" t="s">
        <v>40</v>
      </c>
      <c r="E6644">
        <v>0</v>
      </c>
      <c r="F6644" t="s">
        <v>341</v>
      </c>
      <c r="G6644" s="1">
        <v>93274</v>
      </c>
      <c r="H6644">
        <v>36.185471</v>
      </c>
      <c r="I6644">
        <v>-119.375243</v>
      </c>
      <c r="J6644">
        <v>1</v>
      </c>
      <c r="K6644" s="1">
        <v>1</v>
      </c>
      <c r="L6644" t="s">
        <v>42</v>
      </c>
      <c r="M6644" t="s">
        <v>40</v>
      </c>
      <c r="N6644" s="10">
        <v>35.15</v>
      </c>
      <c r="O6644" t="s">
        <v>43</v>
      </c>
      <c r="P6644" t="s">
        <v>40</v>
      </c>
      <c r="Q6644" t="s">
        <v>55</v>
      </c>
      <c r="R6644">
        <v>14</v>
      </c>
      <c r="S6644" t="s">
        <v>43</v>
      </c>
      <c r="T6644" t="s">
        <v>43</v>
      </c>
      <c r="U6644" t="s">
        <v>40</v>
      </c>
      <c r="V6644" t="s">
        <v>43</v>
      </c>
      <c r="W6644" t="s">
        <v>43</v>
      </c>
      <c r="X6644" t="s">
        <v>43</v>
      </c>
      <c r="Y6644" t="s">
        <v>43</v>
      </c>
      <c r="Z6644" t="s">
        <v>43</v>
      </c>
      <c r="AA6644" t="s">
        <v>51</v>
      </c>
      <c r="AB6644" t="s">
        <v>43</v>
      </c>
      <c r="AC6644" t="s">
        <v>56</v>
      </c>
      <c r="AD6644" s="10">
        <v>76.2</v>
      </c>
      <c r="AE6644" s="10">
        <v>76.2</v>
      </c>
      <c r="AF6644" s="10">
        <v>0</v>
      </c>
      <c r="AG6644" s="10">
        <v>50</v>
      </c>
      <c r="AH6644" s="10">
        <v>35.15</v>
      </c>
      <c r="AI6644" s="10">
        <v>161.35</v>
      </c>
      <c r="AJ6644" t="s">
        <v>57</v>
      </c>
      <c r="AK6644" t="s">
        <v>109</v>
      </c>
      <c r="AL6644" t="s">
        <v>110</v>
      </c>
      <c r="AM664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644" t="str">
        <f t="shared" si="206"/>
        <v>50-59</v>
      </c>
      <c r="AO6644">
        <f t="shared" si="207"/>
        <v>1</v>
      </c>
      <c r="AP664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645" spans="1:42" x14ac:dyDescent="0.25">
      <c r="A6645" t="s">
        <v>7834</v>
      </c>
      <c r="B6645" t="s">
        <v>39</v>
      </c>
      <c r="C6645" s="1">
        <v>39</v>
      </c>
      <c r="D6645" t="s">
        <v>40</v>
      </c>
      <c r="E6645">
        <v>0</v>
      </c>
      <c r="F6645" t="s">
        <v>371</v>
      </c>
      <c r="G6645" s="1">
        <v>95050</v>
      </c>
      <c r="H6645">
        <v>37.351213999999999</v>
      </c>
      <c r="I6645">
        <v>-121.952417</v>
      </c>
      <c r="J6645">
        <v>3</v>
      </c>
      <c r="K6645" s="1">
        <v>36</v>
      </c>
      <c r="L6645" t="s">
        <v>42</v>
      </c>
      <c r="M6645" t="s">
        <v>40</v>
      </c>
      <c r="N6645" s="10">
        <v>24.51</v>
      </c>
      <c r="O6645" t="s">
        <v>40</v>
      </c>
      <c r="P6645" t="s">
        <v>40</v>
      </c>
      <c r="Q6645" t="s">
        <v>55</v>
      </c>
      <c r="R6645">
        <v>27</v>
      </c>
      <c r="S6645" t="s">
        <v>43</v>
      </c>
      <c r="T6645" t="s">
        <v>40</v>
      </c>
      <c r="U6645" t="s">
        <v>40</v>
      </c>
      <c r="V6645" t="s">
        <v>43</v>
      </c>
      <c r="W6645" t="s">
        <v>40</v>
      </c>
      <c r="X6645" t="s">
        <v>43</v>
      </c>
      <c r="Y6645" t="s">
        <v>43</v>
      </c>
      <c r="Z6645" t="s">
        <v>40</v>
      </c>
      <c r="AA6645" t="s">
        <v>51</v>
      </c>
      <c r="AB6645" t="s">
        <v>40</v>
      </c>
      <c r="AC6645" t="s">
        <v>56</v>
      </c>
      <c r="AD6645" s="10">
        <v>97.35</v>
      </c>
      <c r="AE6645" s="10">
        <v>3457.9</v>
      </c>
      <c r="AF6645" s="10">
        <v>4.96</v>
      </c>
      <c r="AG6645" s="10">
        <v>0</v>
      </c>
      <c r="AH6645" s="10">
        <v>882.36</v>
      </c>
      <c r="AI6645" s="10">
        <v>4335.3</v>
      </c>
      <c r="AJ6645" t="s">
        <v>57</v>
      </c>
      <c r="AK6645" t="s">
        <v>63</v>
      </c>
      <c r="AL6645" t="s">
        <v>101</v>
      </c>
      <c r="AM6645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645" t="str">
        <f t="shared" si="206"/>
        <v>30-39</v>
      </c>
      <c r="AO6645">
        <f t="shared" si="207"/>
        <v>1</v>
      </c>
      <c r="AP6645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646" spans="1:42" x14ac:dyDescent="0.25">
      <c r="A6646" t="s">
        <v>7835</v>
      </c>
      <c r="B6646" t="s">
        <v>49</v>
      </c>
      <c r="C6646" s="1">
        <v>33</v>
      </c>
      <c r="D6646" t="s">
        <v>40</v>
      </c>
      <c r="E6646">
        <v>1</v>
      </c>
      <c r="F6646" t="s">
        <v>888</v>
      </c>
      <c r="G6646" s="1">
        <v>90621</v>
      </c>
      <c r="H6646">
        <v>33.874223999999998</v>
      </c>
      <c r="I6646">
        <v>-117.993368</v>
      </c>
      <c r="J6646">
        <v>1</v>
      </c>
      <c r="K6646" s="1">
        <v>27</v>
      </c>
      <c r="L6646" t="s">
        <v>129</v>
      </c>
      <c r="M6646" t="s">
        <v>40</v>
      </c>
      <c r="N6646" s="10">
        <v>48.17</v>
      </c>
      <c r="O6646" t="s">
        <v>40</v>
      </c>
      <c r="P6646" t="s">
        <v>40</v>
      </c>
      <c r="Q6646" t="s">
        <v>55</v>
      </c>
      <c r="R6646">
        <v>15</v>
      </c>
      <c r="S6646" t="s">
        <v>43</v>
      </c>
      <c r="T6646" t="s">
        <v>40</v>
      </c>
      <c r="U6646" t="s">
        <v>43</v>
      </c>
      <c r="V6646" t="s">
        <v>40</v>
      </c>
      <c r="W6646" t="s">
        <v>43</v>
      </c>
      <c r="X6646" t="s">
        <v>43</v>
      </c>
      <c r="Y6646" t="s">
        <v>43</v>
      </c>
      <c r="Z6646" t="s">
        <v>43</v>
      </c>
      <c r="AA6646" t="s">
        <v>51</v>
      </c>
      <c r="AB6646" t="s">
        <v>40</v>
      </c>
      <c r="AC6646" t="s">
        <v>46</v>
      </c>
      <c r="AD6646" s="10">
        <v>85.2</v>
      </c>
      <c r="AE6646" s="10">
        <v>2151.6</v>
      </c>
      <c r="AF6646" s="10">
        <v>0</v>
      </c>
      <c r="AG6646" s="10">
        <v>30</v>
      </c>
      <c r="AH6646" s="10">
        <v>1300.5899999999999</v>
      </c>
      <c r="AI6646" s="10">
        <v>3482.19</v>
      </c>
      <c r="AJ6646" t="s">
        <v>47</v>
      </c>
      <c r="AM6646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646" t="str">
        <f t="shared" si="206"/>
        <v>30-39</v>
      </c>
      <c r="AO6646">
        <f t="shared" si="207"/>
        <v>0</v>
      </c>
      <c r="AP664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647" spans="1:42" x14ac:dyDescent="0.25">
      <c r="A6647" t="s">
        <v>7836</v>
      </c>
      <c r="B6647" t="s">
        <v>39</v>
      </c>
      <c r="C6647" s="1">
        <v>30</v>
      </c>
      <c r="D6647" t="s">
        <v>40</v>
      </c>
      <c r="E6647">
        <v>0</v>
      </c>
      <c r="F6647" t="s">
        <v>233</v>
      </c>
      <c r="G6647" s="1">
        <v>91801</v>
      </c>
      <c r="H6647">
        <v>34.090924999999999</v>
      </c>
      <c r="I6647">
        <v>-118.128164</v>
      </c>
      <c r="J6647">
        <v>1</v>
      </c>
      <c r="K6647" s="1">
        <v>50</v>
      </c>
      <c r="L6647" t="s">
        <v>42</v>
      </c>
      <c r="M6647" t="s">
        <v>40</v>
      </c>
      <c r="N6647" s="10">
        <v>28.1</v>
      </c>
      <c r="O6647" t="s">
        <v>43</v>
      </c>
      <c r="P6647" t="s">
        <v>43</v>
      </c>
      <c r="AA6647" t="s">
        <v>45</v>
      </c>
      <c r="AB6647" t="s">
        <v>40</v>
      </c>
      <c r="AC6647" t="s">
        <v>56</v>
      </c>
      <c r="AD6647" s="10">
        <v>19.850000000000001</v>
      </c>
      <c r="AE6647" s="10">
        <v>943.1</v>
      </c>
      <c r="AF6647" s="10">
        <v>0</v>
      </c>
      <c r="AG6647" s="10">
        <v>0</v>
      </c>
      <c r="AH6647" s="10">
        <v>1405</v>
      </c>
      <c r="AI6647" s="10">
        <v>2348.1</v>
      </c>
      <c r="AJ6647" t="s">
        <v>47</v>
      </c>
      <c r="AM664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647" t="str">
        <f t="shared" si="206"/>
        <v>30-39</v>
      </c>
      <c r="AO6647">
        <f t="shared" si="207"/>
        <v>0</v>
      </c>
      <c r="AP6647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648" spans="1:42" x14ac:dyDescent="0.25">
      <c r="A6648" t="s">
        <v>7837</v>
      </c>
      <c r="B6648" t="s">
        <v>49</v>
      </c>
      <c r="C6648" s="1">
        <v>21</v>
      </c>
      <c r="D6648" t="s">
        <v>40</v>
      </c>
      <c r="E6648">
        <v>0</v>
      </c>
      <c r="F6648" t="s">
        <v>1050</v>
      </c>
      <c r="G6648" s="1">
        <v>94520</v>
      </c>
      <c r="H6648">
        <v>38.013824999999997</v>
      </c>
      <c r="I6648">
        <v>-122.03914399999999</v>
      </c>
      <c r="J6648">
        <v>1</v>
      </c>
      <c r="K6648" s="1">
        <v>1</v>
      </c>
      <c r="L6648" t="s">
        <v>42</v>
      </c>
      <c r="M6648" t="s">
        <v>40</v>
      </c>
      <c r="N6648" s="10">
        <v>32.08</v>
      </c>
      <c r="O6648" t="s">
        <v>43</v>
      </c>
      <c r="P6648" t="s">
        <v>40</v>
      </c>
      <c r="Q6648" t="s">
        <v>79</v>
      </c>
      <c r="R6648">
        <v>73</v>
      </c>
      <c r="S6648" t="s">
        <v>43</v>
      </c>
      <c r="T6648" t="s">
        <v>43</v>
      </c>
      <c r="U6648" t="s">
        <v>43</v>
      </c>
      <c r="V6648" t="s">
        <v>43</v>
      </c>
      <c r="W6648" t="s">
        <v>43</v>
      </c>
      <c r="X6648" t="s">
        <v>43</v>
      </c>
      <c r="Y6648" t="s">
        <v>40</v>
      </c>
      <c r="Z6648" t="s">
        <v>40</v>
      </c>
      <c r="AA6648" t="s">
        <v>51</v>
      </c>
      <c r="AB6648" t="s">
        <v>43</v>
      </c>
      <c r="AC6648" t="s">
        <v>46</v>
      </c>
      <c r="AD6648" s="10">
        <v>44.7</v>
      </c>
      <c r="AE6648" s="10">
        <v>44.7</v>
      </c>
      <c r="AF6648" s="10">
        <v>0</v>
      </c>
      <c r="AG6648" s="10">
        <v>0</v>
      </c>
      <c r="AH6648" s="10">
        <v>32.08</v>
      </c>
      <c r="AI6648" s="10">
        <v>76.78</v>
      </c>
      <c r="AJ6648" t="s">
        <v>57</v>
      </c>
      <c r="AK6648" t="s">
        <v>109</v>
      </c>
      <c r="AL6648" t="s">
        <v>110</v>
      </c>
      <c r="AM664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648" t="str">
        <f t="shared" si="206"/>
        <v>19-29</v>
      </c>
      <c r="AO6648">
        <f t="shared" si="207"/>
        <v>1</v>
      </c>
      <c r="AP6648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6649" spans="1:42" x14ac:dyDescent="0.25">
      <c r="A6649" t="s">
        <v>7838</v>
      </c>
      <c r="B6649" t="s">
        <v>49</v>
      </c>
      <c r="C6649" s="1">
        <v>52</v>
      </c>
      <c r="D6649" t="s">
        <v>43</v>
      </c>
      <c r="E6649">
        <v>0</v>
      </c>
      <c r="F6649" t="s">
        <v>763</v>
      </c>
      <c r="G6649" s="1">
        <v>93306</v>
      </c>
      <c r="H6649">
        <v>35.449880999999998</v>
      </c>
      <c r="I6649">
        <v>-118.841442</v>
      </c>
      <c r="J6649">
        <v>0</v>
      </c>
      <c r="K6649" s="1">
        <v>35</v>
      </c>
      <c r="L6649" t="s">
        <v>42</v>
      </c>
      <c r="M6649" t="s">
        <v>40</v>
      </c>
      <c r="N6649" s="10">
        <v>41.21</v>
      </c>
      <c r="O6649" t="s">
        <v>40</v>
      </c>
      <c r="P6649" t="s">
        <v>40</v>
      </c>
      <c r="Q6649" t="s">
        <v>55</v>
      </c>
      <c r="R6649">
        <v>6</v>
      </c>
      <c r="S6649" t="s">
        <v>43</v>
      </c>
      <c r="T6649" t="s">
        <v>43</v>
      </c>
      <c r="U6649" t="s">
        <v>43</v>
      </c>
      <c r="V6649" t="s">
        <v>43</v>
      </c>
      <c r="W6649" t="s">
        <v>40</v>
      </c>
      <c r="X6649" t="s">
        <v>43</v>
      </c>
      <c r="Y6649" t="s">
        <v>43</v>
      </c>
      <c r="Z6649" t="s">
        <v>40</v>
      </c>
      <c r="AA6649" t="s">
        <v>51</v>
      </c>
      <c r="AB6649" t="s">
        <v>43</v>
      </c>
      <c r="AC6649" t="s">
        <v>56</v>
      </c>
      <c r="AD6649" s="10">
        <v>83.15</v>
      </c>
      <c r="AE6649" s="10">
        <v>2848.45</v>
      </c>
      <c r="AF6649" s="10">
        <v>18.84</v>
      </c>
      <c r="AG6649" s="10">
        <v>0</v>
      </c>
      <c r="AH6649" s="10">
        <v>1442.35</v>
      </c>
      <c r="AI6649" s="10">
        <v>4271.96</v>
      </c>
      <c r="AJ6649" t="s">
        <v>47</v>
      </c>
      <c r="AM6649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649" t="str">
        <f t="shared" si="206"/>
        <v>50-59</v>
      </c>
      <c r="AO6649">
        <f t="shared" si="207"/>
        <v>0</v>
      </c>
      <c r="AP6649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650" spans="1:42" x14ac:dyDescent="0.25">
      <c r="A6650" t="s">
        <v>7839</v>
      </c>
      <c r="B6650" t="s">
        <v>49</v>
      </c>
      <c r="C6650" s="1">
        <v>22</v>
      </c>
      <c r="D6650" t="s">
        <v>43</v>
      </c>
      <c r="E6650">
        <v>0</v>
      </c>
      <c r="F6650" t="s">
        <v>245</v>
      </c>
      <c r="G6650" s="1">
        <v>92028</v>
      </c>
      <c r="H6650">
        <v>33.362575</v>
      </c>
      <c r="I6650">
        <v>-117.299644</v>
      </c>
      <c r="J6650">
        <v>0</v>
      </c>
      <c r="K6650" s="1">
        <v>7</v>
      </c>
      <c r="L6650" t="s">
        <v>54</v>
      </c>
      <c r="M6650" t="s">
        <v>40</v>
      </c>
      <c r="N6650" s="10">
        <v>30.61</v>
      </c>
      <c r="O6650" t="s">
        <v>40</v>
      </c>
      <c r="P6650" t="s">
        <v>40</v>
      </c>
      <c r="Q6650" t="s">
        <v>55</v>
      </c>
      <c r="R6650">
        <v>59</v>
      </c>
      <c r="S6650" t="s">
        <v>43</v>
      </c>
      <c r="T6650" t="s">
        <v>43</v>
      </c>
      <c r="U6650" t="s">
        <v>43</v>
      </c>
      <c r="V6650" t="s">
        <v>43</v>
      </c>
      <c r="W6650" t="s">
        <v>43</v>
      </c>
      <c r="X6650" t="s">
        <v>40</v>
      </c>
      <c r="Y6650" t="s">
        <v>40</v>
      </c>
      <c r="Z6650" t="s">
        <v>40</v>
      </c>
      <c r="AA6650" t="s">
        <v>51</v>
      </c>
      <c r="AB6650" t="s">
        <v>40</v>
      </c>
      <c r="AC6650" t="s">
        <v>56</v>
      </c>
      <c r="AD6650" s="10">
        <v>86.8</v>
      </c>
      <c r="AE6650" s="10">
        <v>620.35</v>
      </c>
      <c r="AF6650" s="10">
        <v>0</v>
      </c>
      <c r="AG6650" s="10">
        <v>0</v>
      </c>
      <c r="AH6650" s="10">
        <v>214.27</v>
      </c>
      <c r="AI6650" s="10">
        <v>834.62</v>
      </c>
      <c r="AJ6650" t="s">
        <v>57</v>
      </c>
      <c r="AK6650" t="s">
        <v>58</v>
      </c>
      <c r="AL6650" t="s">
        <v>104</v>
      </c>
      <c r="AM6650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650" t="str">
        <f t="shared" si="206"/>
        <v>19-29</v>
      </c>
      <c r="AO6650">
        <f t="shared" si="207"/>
        <v>1</v>
      </c>
      <c r="AP6650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651" spans="1:42" x14ac:dyDescent="0.25">
      <c r="A6651" t="s">
        <v>7840</v>
      </c>
      <c r="B6651" t="s">
        <v>39</v>
      </c>
      <c r="C6651" s="1">
        <v>50</v>
      </c>
      <c r="D6651" t="s">
        <v>40</v>
      </c>
      <c r="E6651">
        <v>0</v>
      </c>
      <c r="F6651" t="s">
        <v>788</v>
      </c>
      <c r="G6651" s="1">
        <v>92066</v>
      </c>
      <c r="H6651">
        <v>33.215251000000002</v>
      </c>
      <c r="I6651">
        <v>-116.53633000000001</v>
      </c>
      <c r="J6651">
        <v>5</v>
      </c>
      <c r="K6651" s="1">
        <v>53</v>
      </c>
      <c r="L6651" t="s">
        <v>76</v>
      </c>
      <c r="M6651" t="s">
        <v>40</v>
      </c>
      <c r="N6651" s="10">
        <v>46.24</v>
      </c>
      <c r="O6651" t="s">
        <v>43</v>
      </c>
      <c r="P6651" t="s">
        <v>43</v>
      </c>
      <c r="AA6651" t="s">
        <v>45</v>
      </c>
      <c r="AB6651" t="s">
        <v>43</v>
      </c>
      <c r="AC6651" t="s">
        <v>46</v>
      </c>
      <c r="AD6651" s="10">
        <v>19.05</v>
      </c>
      <c r="AE6651" s="10">
        <v>990.45</v>
      </c>
      <c r="AF6651" s="10">
        <v>0</v>
      </c>
      <c r="AG6651" s="10">
        <v>0</v>
      </c>
      <c r="AH6651" s="10">
        <v>2450.7199999999998</v>
      </c>
      <c r="AI6651" s="10">
        <v>3441.17</v>
      </c>
      <c r="AJ6651" t="s">
        <v>47</v>
      </c>
      <c r="AM6651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651" t="str">
        <f t="shared" si="206"/>
        <v>50-59</v>
      </c>
      <c r="AO6651">
        <f t="shared" si="207"/>
        <v>0</v>
      </c>
      <c r="AP6651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652" spans="1:42" x14ac:dyDescent="0.25">
      <c r="A6652" t="s">
        <v>7841</v>
      </c>
      <c r="B6652" t="s">
        <v>39</v>
      </c>
      <c r="C6652" s="1">
        <v>24</v>
      </c>
      <c r="D6652" t="s">
        <v>40</v>
      </c>
      <c r="E6652">
        <v>0</v>
      </c>
      <c r="F6652" t="s">
        <v>2441</v>
      </c>
      <c r="G6652" s="1">
        <v>95445</v>
      </c>
      <c r="H6652">
        <v>38.848081999999998</v>
      </c>
      <c r="I6652">
        <v>-123.50608</v>
      </c>
      <c r="J6652">
        <v>7</v>
      </c>
      <c r="K6652" s="1">
        <v>72</v>
      </c>
      <c r="L6652" t="s">
        <v>72</v>
      </c>
      <c r="M6652" t="s">
        <v>40</v>
      </c>
      <c r="N6652" s="10">
        <v>20.54</v>
      </c>
      <c r="O6652" t="s">
        <v>43</v>
      </c>
      <c r="P6652" t="s">
        <v>40</v>
      </c>
      <c r="Q6652" t="s">
        <v>44</v>
      </c>
      <c r="R6652">
        <v>41</v>
      </c>
      <c r="S6652" t="s">
        <v>40</v>
      </c>
      <c r="T6652" t="s">
        <v>40</v>
      </c>
      <c r="U6652" t="s">
        <v>40</v>
      </c>
      <c r="V6652" t="s">
        <v>40</v>
      </c>
      <c r="W6652" t="s">
        <v>40</v>
      </c>
      <c r="X6652" t="s">
        <v>40</v>
      </c>
      <c r="Y6652" t="s">
        <v>40</v>
      </c>
      <c r="Z6652" t="s">
        <v>40</v>
      </c>
      <c r="AA6652" t="s">
        <v>73</v>
      </c>
      <c r="AB6652" t="s">
        <v>43</v>
      </c>
      <c r="AC6652" t="s">
        <v>46</v>
      </c>
      <c r="AD6652" s="10">
        <v>85.1</v>
      </c>
      <c r="AE6652" s="10">
        <v>6155.4</v>
      </c>
      <c r="AF6652" s="10">
        <v>0</v>
      </c>
      <c r="AG6652" s="10">
        <v>0</v>
      </c>
      <c r="AH6652" s="10">
        <v>1478.88</v>
      </c>
      <c r="AI6652" s="10">
        <v>7634.28</v>
      </c>
      <c r="AJ6652" t="s">
        <v>47</v>
      </c>
      <c r="AM665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652" t="str">
        <f t="shared" si="206"/>
        <v>19-29</v>
      </c>
      <c r="AO6652">
        <f t="shared" si="207"/>
        <v>0</v>
      </c>
      <c r="AP665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653" spans="1:42" x14ac:dyDescent="0.25">
      <c r="A6653" t="s">
        <v>7842</v>
      </c>
      <c r="B6653" t="s">
        <v>49</v>
      </c>
      <c r="C6653" s="1">
        <v>60</v>
      </c>
      <c r="D6653" t="s">
        <v>43</v>
      </c>
      <c r="E6653">
        <v>0</v>
      </c>
      <c r="F6653" t="s">
        <v>305</v>
      </c>
      <c r="G6653" s="1">
        <v>94708</v>
      </c>
      <c r="H6653">
        <v>37.897742999999998</v>
      </c>
      <c r="I6653">
        <v>-122.263124</v>
      </c>
      <c r="J6653">
        <v>0</v>
      </c>
      <c r="K6653" s="1">
        <v>4</v>
      </c>
      <c r="L6653" t="s">
        <v>42</v>
      </c>
      <c r="M6653" t="s">
        <v>40</v>
      </c>
      <c r="N6653" s="10">
        <v>30.44</v>
      </c>
      <c r="O6653" t="s">
        <v>40</v>
      </c>
      <c r="P6653" t="s">
        <v>40</v>
      </c>
      <c r="Q6653" t="s">
        <v>44</v>
      </c>
      <c r="R6653">
        <v>10</v>
      </c>
      <c r="S6653" t="s">
        <v>43</v>
      </c>
      <c r="T6653" t="s">
        <v>43</v>
      </c>
      <c r="U6653" t="s">
        <v>43</v>
      </c>
      <c r="V6653" t="s">
        <v>43</v>
      </c>
      <c r="W6653" t="s">
        <v>43</v>
      </c>
      <c r="X6653" t="s">
        <v>43</v>
      </c>
      <c r="Y6653" t="s">
        <v>43</v>
      </c>
      <c r="Z6653" t="s">
        <v>40</v>
      </c>
      <c r="AA6653" t="s">
        <v>51</v>
      </c>
      <c r="AB6653" t="s">
        <v>43</v>
      </c>
      <c r="AC6653" t="s">
        <v>46</v>
      </c>
      <c r="AD6653" s="10">
        <v>50.4</v>
      </c>
      <c r="AE6653" s="10">
        <v>206.6</v>
      </c>
      <c r="AF6653" s="10">
        <v>0</v>
      </c>
      <c r="AG6653" s="10">
        <v>0</v>
      </c>
      <c r="AH6653" s="10">
        <v>121.76</v>
      </c>
      <c r="AI6653" s="10">
        <v>328.36</v>
      </c>
      <c r="AJ6653" t="s">
        <v>57</v>
      </c>
      <c r="AK6653" t="s">
        <v>58</v>
      </c>
      <c r="AL6653" t="s">
        <v>59</v>
      </c>
      <c r="AM6653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653" t="str">
        <f t="shared" si="206"/>
        <v>60-80</v>
      </c>
      <c r="AO6653">
        <f t="shared" si="207"/>
        <v>1</v>
      </c>
      <c r="AP6653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6654" spans="1:42" x14ac:dyDescent="0.25">
      <c r="A6654" t="s">
        <v>7843</v>
      </c>
      <c r="B6654" t="s">
        <v>49</v>
      </c>
      <c r="C6654" s="1">
        <v>62</v>
      </c>
      <c r="D6654" t="s">
        <v>40</v>
      </c>
      <c r="E6654">
        <v>0</v>
      </c>
      <c r="F6654" t="s">
        <v>151</v>
      </c>
      <c r="G6654" s="1">
        <v>92126</v>
      </c>
      <c r="H6654">
        <v>32.886924999999998</v>
      </c>
      <c r="I6654">
        <v>-117.152162</v>
      </c>
      <c r="J6654">
        <v>1</v>
      </c>
      <c r="K6654" s="1">
        <v>32</v>
      </c>
      <c r="L6654" t="s">
        <v>129</v>
      </c>
      <c r="M6654" t="s">
        <v>40</v>
      </c>
      <c r="N6654" s="10">
        <v>22.57</v>
      </c>
      <c r="O6654" t="s">
        <v>40</v>
      </c>
      <c r="P6654" t="s">
        <v>40</v>
      </c>
      <c r="Q6654" t="s">
        <v>55</v>
      </c>
      <c r="R6654">
        <v>11</v>
      </c>
      <c r="S6654" t="s">
        <v>43</v>
      </c>
      <c r="T6654" t="s">
        <v>43</v>
      </c>
      <c r="U6654" t="s">
        <v>40</v>
      </c>
      <c r="V6654" t="s">
        <v>43</v>
      </c>
      <c r="W6654" t="s">
        <v>43</v>
      </c>
      <c r="X6654" t="s">
        <v>43</v>
      </c>
      <c r="Y6654" t="s">
        <v>43</v>
      </c>
      <c r="Z6654" t="s">
        <v>40</v>
      </c>
      <c r="AA6654" t="s">
        <v>51</v>
      </c>
      <c r="AB6654" t="s">
        <v>40</v>
      </c>
      <c r="AC6654" t="s">
        <v>56</v>
      </c>
      <c r="AD6654" s="10">
        <v>78.900000000000006</v>
      </c>
      <c r="AE6654" s="10">
        <v>2447.9499999999998</v>
      </c>
      <c r="AF6654" s="10">
        <v>0</v>
      </c>
      <c r="AG6654" s="10">
        <v>0</v>
      </c>
      <c r="AH6654" s="10">
        <v>722.24</v>
      </c>
      <c r="AI6654" s="10">
        <v>3170.19</v>
      </c>
      <c r="AJ6654" t="s">
        <v>57</v>
      </c>
      <c r="AK6654" t="s">
        <v>58</v>
      </c>
      <c r="AL6654" t="s">
        <v>104</v>
      </c>
      <c r="AM6654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654" t="str">
        <f t="shared" si="206"/>
        <v>60-80</v>
      </c>
      <c r="AO6654">
        <f t="shared" si="207"/>
        <v>1</v>
      </c>
      <c r="AP665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655" spans="1:42" x14ac:dyDescent="0.25">
      <c r="A6655" t="s">
        <v>7844</v>
      </c>
      <c r="B6655" t="s">
        <v>39</v>
      </c>
      <c r="C6655" s="1">
        <v>50</v>
      </c>
      <c r="D6655" t="s">
        <v>43</v>
      </c>
      <c r="E6655">
        <v>0</v>
      </c>
      <c r="F6655" t="s">
        <v>1927</v>
      </c>
      <c r="G6655" s="1">
        <v>95948</v>
      </c>
      <c r="H6655">
        <v>39.346898000000003</v>
      </c>
      <c r="I6655">
        <v>-121.75953699999999</v>
      </c>
      <c r="J6655">
        <v>0</v>
      </c>
      <c r="K6655" s="1">
        <v>25</v>
      </c>
      <c r="L6655" t="s">
        <v>129</v>
      </c>
      <c r="M6655" t="s">
        <v>40</v>
      </c>
      <c r="N6655" s="10">
        <v>30.28</v>
      </c>
      <c r="O6655" t="s">
        <v>43</v>
      </c>
      <c r="P6655" t="s">
        <v>43</v>
      </c>
      <c r="AA6655" t="s">
        <v>51</v>
      </c>
      <c r="AB6655" t="s">
        <v>43</v>
      </c>
      <c r="AC6655" t="s">
        <v>183</v>
      </c>
      <c r="AD6655" s="10">
        <v>19.05</v>
      </c>
      <c r="AE6655" s="10">
        <v>461.3</v>
      </c>
      <c r="AF6655" s="10">
        <v>0</v>
      </c>
      <c r="AG6655" s="10">
        <v>0</v>
      </c>
      <c r="AH6655" s="10">
        <v>757</v>
      </c>
      <c r="AI6655" s="10">
        <v>1218.3</v>
      </c>
      <c r="AJ6655" t="s">
        <v>47</v>
      </c>
      <c r="AM6655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655" t="str">
        <f t="shared" si="206"/>
        <v>50-59</v>
      </c>
      <c r="AO6655">
        <f t="shared" si="207"/>
        <v>0</v>
      </c>
      <c r="AP6655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656" spans="1:42" x14ac:dyDescent="0.25">
      <c r="A6656" t="s">
        <v>7845</v>
      </c>
      <c r="B6656" t="s">
        <v>49</v>
      </c>
      <c r="C6656" s="1">
        <v>56</v>
      </c>
      <c r="D6656" t="s">
        <v>40</v>
      </c>
      <c r="E6656">
        <v>0</v>
      </c>
      <c r="F6656" t="s">
        <v>108</v>
      </c>
      <c r="G6656" s="1">
        <v>96140</v>
      </c>
      <c r="H6656">
        <v>39.227434000000002</v>
      </c>
      <c r="I6656">
        <v>-120.09180600000001</v>
      </c>
      <c r="J6656">
        <v>4</v>
      </c>
      <c r="K6656" s="1">
        <v>37</v>
      </c>
      <c r="L6656" t="s">
        <v>42</v>
      </c>
      <c r="M6656" t="s">
        <v>40</v>
      </c>
      <c r="N6656" s="10">
        <v>6.99</v>
      </c>
      <c r="O6656" t="s">
        <v>43</v>
      </c>
      <c r="P6656" t="s">
        <v>40</v>
      </c>
      <c r="Q6656" t="s">
        <v>55</v>
      </c>
      <c r="R6656">
        <v>22</v>
      </c>
      <c r="S6656" t="s">
        <v>43</v>
      </c>
      <c r="T6656" t="s">
        <v>43</v>
      </c>
      <c r="U6656" t="s">
        <v>40</v>
      </c>
      <c r="V6656" t="s">
        <v>40</v>
      </c>
      <c r="W6656" t="s">
        <v>43</v>
      </c>
      <c r="X6656" t="s">
        <v>40</v>
      </c>
      <c r="Y6656" t="s">
        <v>40</v>
      </c>
      <c r="Z6656" t="s">
        <v>43</v>
      </c>
      <c r="AA6656" t="s">
        <v>51</v>
      </c>
      <c r="AB6656" t="s">
        <v>40</v>
      </c>
      <c r="AC6656" t="s">
        <v>56</v>
      </c>
      <c r="AD6656" s="10">
        <v>90.35</v>
      </c>
      <c r="AE6656" s="10">
        <v>3419.3</v>
      </c>
      <c r="AF6656" s="10">
        <v>0</v>
      </c>
      <c r="AG6656" s="10">
        <v>150</v>
      </c>
      <c r="AH6656" s="10">
        <v>258.63</v>
      </c>
      <c r="AI6656" s="10">
        <v>3827.93</v>
      </c>
      <c r="AJ6656" t="s">
        <v>47</v>
      </c>
      <c r="AM6656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656" t="str">
        <f t="shared" si="206"/>
        <v>50-59</v>
      </c>
      <c r="AO6656">
        <f t="shared" si="207"/>
        <v>0</v>
      </c>
      <c r="AP6656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657" spans="1:42" x14ac:dyDescent="0.25">
      <c r="A6657" t="s">
        <v>7846</v>
      </c>
      <c r="B6657" t="s">
        <v>49</v>
      </c>
      <c r="C6657" s="1">
        <v>51</v>
      </c>
      <c r="D6657" t="s">
        <v>40</v>
      </c>
      <c r="E6657">
        <v>3</v>
      </c>
      <c r="F6657" t="s">
        <v>989</v>
      </c>
      <c r="G6657" s="1">
        <v>92782</v>
      </c>
      <c r="H6657">
        <v>33.738543</v>
      </c>
      <c r="I6657">
        <v>-117.78504599999999</v>
      </c>
      <c r="J6657">
        <v>2</v>
      </c>
      <c r="K6657" s="1">
        <v>26</v>
      </c>
      <c r="L6657" t="s">
        <v>129</v>
      </c>
      <c r="M6657" t="s">
        <v>40</v>
      </c>
      <c r="N6657" s="10">
        <v>36.71</v>
      </c>
      <c r="O6657" t="s">
        <v>40</v>
      </c>
      <c r="P6657" t="s">
        <v>40</v>
      </c>
      <c r="Q6657" t="s">
        <v>79</v>
      </c>
      <c r="R6657">
        <v>57</v>
      </c>
      <c r="S6657" t="s">
        <v>43</v>
      </c>
      <c r="T6657" t="s">
        <v>43</v>
      </c>
      <c r="U6657" t="s">
        <v>40</v>
      </c>
      <c r="V6657" t="s">
        <v>40</v>
      </c>
      <c r="W6657" t="s">
        <v>40</v>
      </c>
      <c r="X6657" t="s">
        <v>40</v>
      </c>
      <c r="Y6657" t="s">
        <v>40</v>
      </c>
      <c r="Z6657" t="s">
        <v>40</v>
      </c>
      <c r="AA6657" t="s">
        <v>45</v>
      </c>
      <c r="AB6657" t="s">
        <v>40</v>
      </c>
      <c r="AC6657" t="s">
        <v>46</v>
      </c>
      <c r="AD6657" s="10">
        <v>82</v>
      </c>
      <c r="AE6657" s="10">
        <v>2083.1</v>
      </c>
      <c r="AF6657" s="10">
        <v>42.43</v>
      </c>
      <c r="AG6657" s="10">
        <v>0</v>
      </c>
      <c r="AH6657" s="10">
        <v>954.46</v>
      </c>
      <c r="AI6657" s="10">
        <v>2995.13</v>
      </c>
      <c r="AJ6657" t="s">
        <v>47</v>
      </c>
      <c r="AM6657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657" t="str">
        <f t="shared" si="206"/>
        <v>50-59</v>
      </c>
      <c r="AO6657">
        <f t="shared" si="207"/>
        <v>0</v>
      </c>
      <c r="AP665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658" spans="1:42" x14ac:dyDescent="0.25">
      <c r="A6658" t="s">
        <v>7847</v>
      </c>
      <c r="B6658" t="s">
        <v>49</v>
      </c>
      <c r="C6658" s="1">
        <v>41</v>
      </c>
      <c r="D6658" t="s">
        <v>40</v>
      </c>
      <c r="E6658">
        <v>3</v>
      </c>
      <c r="F6658" t="s">
        <v>650</v>
      </c>
      <c r="G6658" s="1">
        <v>90504</v>
      </c>
      <c r="H6658">
        <v>33.867257000000002</v>
      </c>
      <c r="I6658">
        <v>-118.330794</v>
      </c>
      <c r="J6658">
        <v>4</v>
      </c>
      <c r="K6658" s="1">
        <v>35</v>
      </c>
      <c r="L6658" t="s">
        <v>42</v>
      </c>
      <c r="M6658" t="s">
        <v>40</v>
      </c>
      <c r="N6658" s="10">
        <v>48.08</v>
      </c>
      <c r="O6658" t="s">
        <v>40</v>
      </c>
      <c r="P6658" t="s">
        <v>40</v>
      </c>
      <c r="Q6658" t="s">
        <v>55</v>
      </c>
      <c r="R6658">
        <v>53</v>
      </c>
      <c r="S6658" t="s">
        <v>43</v>
      </c>
      <c r="T6658" t="s">
        <v>40</v>
      </c>
      <c r="U6658" t="s">
        <v>43</v>
      </c>
      <c r="V6658" t="s">
        <v>43</v>
      </c>
      <c r="W6658" t="s">
        <v>40</v>
      </c>
      <c r="X6658" t="s">
        <v>43</v>
      </c>
      <c r="Y6658" t="s">
        <v>43</v>
      </c>
      <c r="Z6658" t="s">
        <v>43</v>
      </c>
      <c r="AA6658" t="s">
        <v>51</v>
      </c>
      <c r="AB6658" t="s">
        <v>40</v>
      </c>
      <c r="AC6658" t="s">
        <v>56</v>
      </c>
      <c r="AD6658" s="10">
        <v>89.65</v>
      </c>
      <c r="AE6658" s="10">
        <v>3161.6</v>
      </c>
      <c r="AF6658" s="10">
        <v>0</v>
      </c>
      <c r="AG6658" s="10">
        <v>40</v>
      </c>
      <c r="AH6658" s="10">
        <v>1682.8</v>
      </c>
      <c r="AI6658" s="10">
        <v>4884.3999999999996</v>
      </c>
      <c r="AJ6658" t="s">
        <v>47</v>
      </c>
      <c r="AM6658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658" t="str">
        <f t="shared" ref="AN6658:AN6721" si="208">IF(C6658&lt;=29,"19-29",IF(C6658&lt;=39,"30-39",IF(C6658&lt;=49,"40-49",IF(C6658&lt;=59,"50-59","60-80"))))</f>
        <v>40-49</v>
      </c>
      <c r="AO6658">
        <f t="shared" ref="AO6658:AO6721" si="209">IF(AJ6658="Churned",1,0)</f>
        <v>0</v>
      </c>
      <c r="AP665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659" spans="1:42" x14ac:dyDescent="0.25">
      <c r="A6659" t="s">
        <v>7848</v>
      </c>
      <c r="B6659" t="s">
        <v>49</v>
      </c>
      <c r="C6659" s="1">
        <v>69</v>
      </c>
      <c r="D6659" t="s">
        <v>40</v>
      </c>
      <c r="E6659">
        <v>0</v>
      </c>
      <c r="F6659" t="s">
        <v>218</v>
      </c>
      <c r="G6659" s="1">
        <v>95560</v>
      </c>
      <c r="H6659">
        <v>40.142256000000003</v>
      </c>
      <c r="I6659">
        <v>-123.85292699999999</v>
      </c>
      <c r="J6659">
        <v>10</v>
      </c>
      <c r="K6659" s="1">
        <v>71</v>
      </c>
      <c r="L6659" t="s">
        <v>42</v>
      </c>
      <c r="M6659" t="s">
        <v>40</v>
      </c>
      <c r="N6659" s="10">
        <v>11.35</v>
      </c>
      <c r="O6659" t="s">
        <v>43</v>
      </c>
      <c r="P6659" t="s">
        <v>40</v>
      </c>
      <c r="Q6659" t="s">
        <v>79</v>
      </c>
      <c r="R6659">
        <v>24</v>
      </c>
      <c r="S6659" t="s">
        <v>40</v>
      </c>
      <c r="T6659" t="s">
        <v>40</v>
      </c>
      <c r="U6659" t="s">
        <v>43</v>
      </c>
      <c r="V6659" t="s">
        <v>40</v>
      </c>
      <c r="W6659" t="s">
        <v>40</v>
      </c>
      <c r="X6659" t="s">
        <v>43</v>
      </c>
      <c r="Y6659" t="s">
        <v>43</v>
      </c>
      <c r="Z6659" t="s">
        <v>40</v>
      </c>
      <c r="AA6659" t="s">
        <v>45</v>
      </c>
      <c r="AB6659" t="s">
        <v>40</v>
      </c>
      <c r="AC6659" t="s">
        <v>56</v>
      </c>
      <c r="AD6659" s="10">
        <v>71</v>
      </c>
      <c r="AE6659" s="10">
        <v>5012.1000000000004</v>
      </c>
      <c r="AF6659" s="10">
        <v>0</v>
      </c>
      <c r="AG6659" s="10">
        <v>0</v>
      </c>
      <c r="AH6659" s="10">
        <v>805.85</v>
      </c>
      <c r="AI6659" s="10">
        <v>5817.95</v>
      </c>
      <c r="AJ6659" t="s">
        <v>47</v>
      </c>
      <c r="AM665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659" t="str">
        <f t="shared" si="208"/>
        <v>60-80</v>
      </c>
      <c r="AO6659">
        <f t="shared" si="209"/>
        <v>0</v>
      </c>
      <c r="AP6659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660" spans="1:42" x14ac:dyDescent="0.25">
      <c r="A6660" t="s">
        <v>7849</v>
      </c>
      <c r="B6660" t="s">
        <v>39</v>
      </c>
      <c r="C6660" s="1">
        <v>35</v>
      </c>
      <c r="D6660" t="s">
        <v>43</v>
      </c>
      <c r="E6660">
        <v>0</v>
      </c>
      <c r="F6660" t="s">
        <v>1430</v>
      </c>
      <c r="G6660" s="1">
        <v>93424</v>
      </c>
      <c r="H6660">
        <v>35.186644000000001</v>
      </c>
      <c r="I6660">
        <v>-120.72830500000001</v>
      </c>
      <c r="J6660">
        <v>0</v>
      </c>
      <c r="K6660" s="1">
        <v>28</v>
      </c>
      <c r="L6660" t="s">
        <v>42</v>
      </c>
      <c r="M6660" t="s">
        <v>40</v>
      </c>
      <c r="N6660" s="10">
        <v>33.049999999999997</v>
      </c>
      <c r="O6660" t="s">
        <v>40</v>
      </c>
      <c r="P6660" t="s">
        <v>40</v>
      </c>
      <c r="Q6660" t="s">
        <v>44</v>
      </c>
      <c r="R6660">
        <v>7</v>
      </c>
      <c r="S6660" t="s">
        <v>40</v>
      </c>
      <c r="T6660" t="s">
        <v>43</v>
      </c>
      <c r="U6660" t="s">
        <v>40</v>
      </c>
      <c r="V6660" t="s">
        <v>43</v>
      </c>
      <c r="W6660" t="s">
        <v>43</v>
      </c>
      <c r="X6660" t="s">
        <v>43</v>
      </c>
      <c r="Y6660" t="s">
        <v>43</v>
      </c>
      <c r="Z6660" t="s">
        <v>40</v>
      </c>
      <c r="AA6660" t="s">
        <v>45</v>
      </c>
      <c r="AB6660" t="s">
        <v>43</v>
      </c>
      <c r="AC6660" t="s">
        <v>46</v>
      </c>
      <c r="AD6660" s="10">
        <v>59</v>
      </c>
      <c r="AE6660" s="10">
        <v>1654.45</v>
      </c>
      <c r="AF6660" s="10">
        <v>0</v>
      </c>
      <c r="AG6660" s="10">
        <v>0</v>
      </c>
      <c r="AH6660" s="10">
        <v>925.4</v>
      </c>
      <c r="AI6660" s="10">
        <v>2579.85</v>
      </c>
      <c r="AJ6660" t="s">
        <v>47</v>
      </c>
      <c r="AM6660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660" t="str">
        <f t="shared" si="208"/>
        <v>30-39</v>
      </c>
      <c r="AO6660">
        <f t="shared" si="209"/>
        <v>0</v>
      </c>
      <c r="AP6660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6661" spans="1:42" x14ac:dyDescent="0.25">
      <c r="A6661" t="s">
        <v>7850</v>
      </c>
      <c r="B6661" t="s">
        <v>39</v>
      </c>
      <c r="C6661" s="1">
        <v>25</v>
      </c>
      <c r="D6661" t="s">
        <v>43</v>
      </c>
      <c r="E6661">
        <v>0</v>
      </c>
      <c r="F6661" t="s">
        <v>494</v>
      </c>
      <c r="G6661" s="1">
        <v>91423</v>
      </c>
      <c r="H6661">
        <v>34.146957</v>
      </c>
      <c r="I6661">
        <v>-118.43213799999999</v>
      </c>
      <c r="J6661">
        <v>0</v>
      </c>
      <c r="K6661" s="1">
        <v>15</v>
      </c>
      <c r="L6661" t="s">
        <v>62</v>
      </c>
      <c r="M6661" t="s">
        <v>40</v>
      </c>
      <c r="N6661" s="10">
        <v>36.340000000000003</v>
      </c>
      <c r="O6661" t="s">
        <v>43</v>
      </c>
      <c r="P6661" t="s">
        <v>40</v>
      </c>
      <c r="Q6661" t="s">
        <v>79</v>
      </c>
      <c r="R6661">
        <v>48</v>
      </c>
      <c r="S6661" t="s">
        <v>43</v>
      </c>
      <c r="T6661" t="s">
        <v>43</v>
      </c>
      <c r="U6661" t="s">
        <v>40</v>
      </c>
      <c r="V6661" t="s">
        <v>43</v>
      </c>
      <c r="W6661" t="s">
        <v>43</v>
      </c>
      <c r="X6661" t="s">
        <v>40</v>
      </c>
      <c r="Y6661" t="s">
        <v>40</v>
      </c>
      <c r="Z6661" t="s">
        <v>40</v>
      </c>
      <c r="AA6661" t="s">
        <v>51</v>
      </c>
      <c r="AB6661" t="s">
        <v>40</v>
      </c>
      <c r="AC6661" t="s">
        <v>56</v>
      </c>
      <c r="AD6661" s="10">
        <v>59.45</v>
      </c>
      <c r="AE6661" s="10">
        <v>892.65</v>
      </c>
      <c r="AF6661" s="10">
        <v>0</v>
      </c>
      <c r="AG6661" s="10">
        <v>0</v>
      </c>
      <c r="AH6661" s="10">
        <v>545.1</v>
      </c>
      <c r="AI6661" s="10">
        <v>1437.75</v>
      </c>
      <c r="AJ6661" t="s">
        <v>57</v>
      </c>
      <c r="AK6661" t="s">
        <v>63</v>
      </c>
      <c r="AL6661" t="s">
        <v>67</v>
      </c>
      <c r="AM6661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6661" t="str">
        <f t="shared" si="208"/>
        <v>19-29</v>
      </c>
      <c r="AO6661">
        <f t="shared" si="209"/>
        <v>1</v>
      </c>
      <c r="AP6661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6662" spans="1:42" x14ac:dyDescent="0.25">
      <c r="A6662" t="s">
        <v>7851</v>
      </c>
      <c r="B6662" t="s">
        <v>49</v>
      </c>
      <c r="C6662" s="1">
        <v>50</v>
      </c>
      <c r="D6662" t="s">
        <v>40</v>
      </c>
      <c r="E6662">
        <v>0</v>
      </c>
      <c r="F6662" t="s">
        <v>766</v>
      </c>
      <c r="G6662" s="1">
        <v>96027</v>
      </c>
      <c r="H6662">
        <v>41.405192999999997</v>
      </c>
      <c r="I6662">
        <v>-123.008567</v>
      </c>
      <c r="J6662">
        <v>8</v>
      </c>
      <c r="K6662" s="1">
        <v>71</v>
      </c>
      <c r="L6662" t="s">
        <v>42</v>
      </c>
      <c r="M6662" t="s">
        <v>40</v>
      </c>
      <c r="N6662" s="10">
        <v>27.16</v>
      </c>
      <c r="O6662" t="s">
        <v>40</v>
      </c>
      <c r="P6662" t="s">
        <v>40</v>
      </c>
      <c r="Q6662" t="s">
        <v>55</v>
      </c>
      <c r="R6662">
        <v>3</v>
      </c>
      <c r="S6662" t="s">
        <v>43</v>
      </c>
      <c r="T6662" t="s">
        <v>40</v>
      </c>
      <c r="U6662" t="s">
        <v>40</v>
      </c>
      <c r="V6662" t="s">
        <v>40</v>
      </c>
      <c r="W6662" t="s">
        <v>40</v>
      </c>
      <c r="X6662" t="s">
        <v>40</v>
      </c>
      <c r="Y6662" t="s">
        <v>40</v>
      </c>
      <c r="Z6662" t="s">
        <v>40</v>
      </c>
      <c r="AA6662" t="s">
        <v>45</v>
      </c>
      <c r="AB6662" t="s">
        <v>40</v>
      </c>
      <c r="AC6662" t="s">
        <v>56</v>
      </c>
      <c r="AD6662" s="10">
        <v>113.15</v>
      </c>
      <c r="AE6662" s="10">
        <v>7953.25</v>
      </c>
      <c r="AF6662" s="10">
        <v>0</v>
      </c>
      <c r="AG6662" s="10">
        <v>0</v>
      </c>
      <c r="AH6662" s="10">
        <v>1928.36</v>
      </c>
      <c r="AI6662" s="10">
        <v>9881.61</v>
      </c>
      <c r="AJ6662" t="s">
        <v>47</v>
      </c>
      <c r="AM666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662" t="str">
        <f t="shared" si="208"/>
        <v>50-59</v>
      </c>
      <c r="AO6662">
        <f t="shared" si="209"/>
        <v>0</v>
      </c>
      <c r="AP6662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663" spans="1:42" x14ac:dyDescent="0.25">
      <c r="A6663" t="s">
        <v>7852</v>
      </c>
      <c r="B6663" t="s">
        <v>49</v>
      </c>
      <c r="C6663" s="1">
        <v>28</v>
      </c>
      <c r="D6663" t="s">
        <v>40</v>
      </c>
      <c r="E6663">
        <v>0</v>
      </c>
      <c r="F6663" t="s">
        <v>435</v>
      </c>
      <c r="G6663" s="1">
        <v>93522</v>
      </c>
      <c r="H6663">
        <v>36.319181</v>
      </c>
      <c r="I6663">
        <v>-117.593053</v>
      </c>
      <c r="J6663">
        <v>10</v>
      </c>
      <c r="K6663" s="1">
        <v>70</v>
      </c>
      <c r="L6663" t="s">
        <v>72</v>
      </c>
      <c r="M6663" t="s">
        <v>40</v>
      </c>
      <c r="N6663" s="10">
        <v>24.08</v>
      </c>
      <c r="O6663" t="s">
        <v>43</v>
      </c>
      <c r="P6663" t="s">
        <v>40</v>
      </c>
      <c r="Q6663" t="s">
        <v>79</v>
      </c>
      <c r="R6663">
        <v>46</v>
      </c>
      <c r="S6663" t="s">
        <v>40</v>
      </c>
      <c r="T6663" t="s">
        <v>40</v>
      </c>
      <c r="U6663" t="s">
        <v>40</v>
      </c>
      <c r="V6663" t="s">
        <v>43</v>
      </c>
      <c r="W6663" t="s">
        <v>40</v>
      </c>
      <c r="X6663" t="s">
        <v>40</v>
      </c>
      <c r="Y6663" t="s">
        <v>40</v>
      </c>
      <c r="Z6663" t="s">
        <v>40</v>
      </c>
      <c r="AA6663" t="s">
        <v>73</v>
      </c>
      <c r="AB6663" t="s">
        <v>40</v>
      </c>
      <c r="AC6663" t="s">
        <v>46</v>
      </c>
      <c r="AD6663" s="10">
        <v>80.150000000000006</v>
      </c>
      <c r="AE6663" s="10">
        <v>5600.15</v>
      </c>
      <c r="AF6663" s="10">
        <v>0</v>
      </c>
      <c r="AG6663" s="10">
        <v>0</v>
      </c>
      <c r="AH6663" s="10">
        <v>1685.6</v>
      </c>
      <c r="AI6663" s="10">
        <v>7285.75</v>
      </c>
      <c r="AJ6663" t="s">
        <v>47</v>
      </c>
      <c r="AM666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663" t="str">
        <f t="shared" si="208"/>
        <v>19-29</v>
      </c>
      <c r="AO6663">
        <f t="shared" si="209"/>
        <v>0</v>
      </c>
      <c r="AP666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664" spans="1:42" x14ac:dyDescent="0.25">
      <c r="A6664" t="s">
        <v>7853</v>
      </c>
      <c r="B6664" t="s">
        <v>39</v>
      </c>
      <c r="C6664" s="1">
        <v>48</v>
      </c>
      <c r="D6664" t="s">
        <v>40</v>
      </c>
      <c r="E6664">
        <v>0</v>
      </c>
      <c r="F6664" t="s">
        <v>2789</v>
      </c>
      <c r="G6664" s="1">
        <v>92037</v>
      </c>
      <c r="H6664">
        <v>32.853743000000001</v>
      </c>
      <c r="I6664">
        <v>-117.25033999999999</v>
      </c>
      <c r="J6664">
        <v>8</v>
      </c>
      <c r="K6664" s="1">
        <v>71</v>
      </c>
      <c r="L6664" t="s">
        <v>42</v>
      </c>
      <c r="M6664" t="s">
        <v>40</v>
      </c>
      <c r="N6664" s="10">
        <v>43.61</v>
      </c>
      <c r="O6664" t="s">
        <v>43</v>
      </c>
      <c r="P6664" t="s">
        <v>40</v>
      </c>
      <c r="Q6664" t="s">
        <v>44</v>
      </c>
      <c r="R6664">
        <v>27</v>
      </c>
      <c r="S6664" t="s">
        <v>43</v>
      </c>
      <c r="T6664" t="s">
        <v>40</v>
      </c>
      <c r="U6664" t="s">
        <v>40</v>
      </c>
      <c r="V6664" t="s">
        <v>40</v>
      </c>
      <c r="W6664" t="s">
        <v>40</v>
      </c>
      <c r="X6664" t="s">
        <v>40</v>
      </c>
      <c r="Y6664" t="s">
        <v>40</v>
      </c>
      <c r="Z6664" t="s">
        <v>40</v>
      </c>
      <c r="AA6664" t="s">
        <v>73</v>
      </c>
      <c r="AB6664" t="s">
        <v>40</v>
      </c>
      <c r="AC6664" t="s">
        <v>46</v>
      </c>
      <c r="AD6664" s="10">
        <v>80.7</v>
      </c>
      <c r="AE6664" s="10">
        <v>5705.05</v>
      </c>
      <c r="AF6664" s="10">
        <v>0</v>
      </c>
      <c r="AG6664" s="10">
        <v>0</v>
      </c>
      <c r="AH6664" s="10">
        <v>3096.31</v>
      </c>
      <c r="AI6664" s="10">
        <v>8801.36</v>
      </c>
      <c r="AJ6664" t="s">
        <v>47</v>
      </c>
      <c r="AM666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664" t="str">
        <f t="shared" si="208"/>
        <v>40-49</v>
      </c>
      <c r="AO6664">
        <f t="shared" si="209"/>
        <v>0</v>
      </c>
      <c r="AP666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665" spans="1:42" x14ac:dyDescent="0.25">
      <c r="A6665" t="s">
        <v>7854</v>
      </c>
      <c r="B6665" t="s">
        <v>49</v>
      </c>
      <c r="C6665" s="1">
        <v>35</v>
      </c>
      <c r="D6665" t="s">
        <v>43</v>
      </c>
      <c r="E6665">
        <v>0</v>
      </c>
      <c r="F6665" t="s">
        <v>322</v>
      </c>
      <c r="G6665" s="1">
        <v>95837</v>
      </c>
      <c r="H6665">
        <v>38.691606999999998</v>
      </c>
      <c r="I6665">
        <v>-121.602284</v>
      </c>
      <c r="J6665">
        <v>0</v>
      </c>
      <c r="K6665" s="1">
        <v>62</v>
      </c>
      <c r="L6665" t="s">
        <v>42</v>
      </c>
      <c r="M6665" t="s">
        <v>40</v>
      </c>
      <c r="N6665" s="10">
        <v>24.35</v>
      </c>
      <c r="O6665" t="s">
        <v>40</v>
      </c>
      <c r="P6665" t="s">
        <v>40</v>
      </c>
      <c r="Q6665" t="s">
        <v>55</v>
      </c>
      <c r="R6665">
        <v>16</v>
      </c>
      <c r="S6665" t="s">
        <v>40</v>
      </c>
      <c r="T6665" t="s">
        <v>40</v>
      </c>
      <c r="U6665" t="s">
        <v>43</v>
      </c>
      <c r="V6665" t="s">
        <v>43</v>
      </c>
      <c r="W6665" t="s">
        <v>43</v>
      </c>
      <c r="X6665" t="s">
        <v>40</v>
      </c>
      <c r="Y6665" t="s">
        <v>40</v>
      </c>
      <c r="Z6665" t="s">
        <v>40</v>
      </c>
      <c r="AA6665" t="s">
        <v>45</v>
      </c>
      <c r="AB6665" t="s">
        <v>40</v>
      </c>
      <c r="AC6665" t="s">
        <v>56</v>
      </c>
      <c r="AD6665" s="10">
        <v>92.3</v>
      </c>
      <c r="AE6665" s="10">
        <v>5731.45</v>
      </c>
      <c r="AF6665" s="10">
        <v>0</v>
      </c>
      <c r="AG6665" s="10">
        <v>0</v>
      </c>
      <c r="AH6665" s="10">
        <v>1509.7</v>
      </c>
      <c r="AI6665" s="10">
        <v>7241.15</v>
      </c>
      <c r="AJ6665" t="s">
        <v>47</v>
      </c>
      <c r="AM6665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665" t="str">
        <f t="shared" si="208"/>
        <v>30-39</v>
      </c>
      <c r="AO6665">
        <f t="shared" si="209"/>
        <v>0</v>
      </c>
      <c r="AP6665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666" spans="1:42" x14ac:dyDescent="0.25">
      <c r="A6666" t="s">
        <v>7855</v>
      </c>
      <c r="B6666" t="s">
        <v>49</v>
      </c>
      <c r="C6666" s="1">
        <v>69</v>
      </c>
      <c r="D6666" t="s">
        <v>40</v>
      </c>
      <c r="E6666">
        <v>0</v>
      </c>
      <c r="F6666" t="s">
        <v>3445</v>
      </c>
      <c r="G6666" s="1">
        <v>92567</v>
      </c>
      <c r="H6666">
        <v>33.827689999999997</v>
      </c>
      <c r="I6666">
        <v>-117.102244</v>
      </c>
      <c r="J6666">
        <v>6</v>
      </c>
      <c r="K6666" s="1">
        <v>72</v>
      </c>
      <c r="L6666" t="s">
        <v>72</v>
      </c>
      <c r="M6666" t="s">
        <v>40</v>
      </c>
      <c r="N6666" s="10">
        <v>30.3</v>
      </c>
      <c r="O6666" t="s">
        <v>40</v>
      </c>
      <c r="P6666" t="s">
        <v>40</v>
      </c>
      <c r="Q6666" t="s">
        <v>55</v>
      </c>
      <c r="R6666">
        <v>14</v>
      </c>
      <c r="S6666" t="s">
        <v>40</v>
      </c>
      <c r="T6666" t="s">
        <v>40</v>
      </c>
      <c r="U6666" t="s">
        <v>40</v>
      </c>
      <c r="V6666" t="s">
        <v>40</v>
      </c>
      <c r="W6666" t="s">
        <v>40</v>
      </c>
      <c r="X6666" t="s">
        <v>40</v>
      </c>
      <c r="Y6666" t="s">
        <v>40</v>
      </c>
      <c r="Z6666" t="s">
        <v>43</v>
      </c>
      <c r="AA6666" t="s">
        <v>73</v>
      </c>
      <c r="AB6666" t="s">
        <v>40</v>
      </c>
      <c r="AC6666" t="s">
        <v>46</v>
      </c>
      <c r="AD6666" s="10">
        <v>112.9</v>
      </c>
      <c r="AE6666" s="10">
        <v>8061.5</v>
      </c>
      <c r="AF6666" s="10">
        <v>0</v>
      </c>
      <c r="AG6666" s="10">
        <v>20</v>
      </c>
      <c r="AH6666" s="10">
        <v>2181.6</v>
      </c>
      <c r="AI6666" s="10">
        <v>10263.1</v>
      </c>
      <c r="AJ6666" t="s">
        <v>47</v>
      </c>
      <c r="AM666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666" t="str">
        <f t="shared" si="208"/>
        <v>60-80</v>
      </c>
      <c r="AO6666">
        <f t="shared" si="209"/>
        <v>0</v>
      </c>
      <c r="AP6666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667" spans="1:42" x14ac:dyDescent="0.25">
      <c r="A6667" t="s">
        <v>7856</v>
      </c>
      <c r="B6667" t="s">
        <v>39</v>
      </c>
      <c r="C6667" s="1">
        <v>44</v>
      </c>
      <c r="D6667" t="s">
        <v>43</v>
      </c>
      <c r="E6667">
        <v>1</v>
      </c>
      <c r="F6667" t="s">
        <v>3765</v>
      </c>
      <c r="G6667" s="1">
        <v>93604</v>
      </c>
      <c r="H6667">
        <v>37.458367000000003</v>
      </c>
      <c r="I6667">
        <v>-119.345011</v>
      </c>
      <c r="J6667">
        <v>0</v>
      </c>
      <c r="K6667" s="1">
        <v>14</v>
      </c>
      <c r="L6667" t="s">
        <v>62</v>
      </c>
      <c r="M6667" t="s">
        <v>40</v>
      </c>
      <c r="N6667" s="10">
        <v>44.14</v>
      </c>
      <c r="O6667" t="s">
        <v>43</v>
      </c>
      <c r="P6667" t="s">
        <v>40</v>
      </c>
      <c r="Q6667" t="s">
        <v>79</v>
      </c>
      <c r="R6667">
        <v>24</v>
      </c>
      <c r="S6667" t="s">
        <v>43</v>
      </c>
      <c r="T6667" t="s">
        <v>43</v>
      </c>
      <c r="U6667" t="s">
        <v>40</v>
      </c>
      <c r="V6667" t="s">
        <v>43</v>
      </c>
      <c r="W6667" t="s">
        <v>40</v>
      </c>
      <c r="X6667" t="s">
        <v>43</v>
      </c>
      <c r="Y6667" t="s">
        <v>43</v>
      </c>
      <c r="Z6667" t="s">
        <v>40</v>
      </c>
      <c r="AA6667" t="s">
        <v>51</v>
      </c>
      <c r="AB6667" t="s">
        <v>40</v>
      </c>
      <c r="AC6667" t="s">
        <v>46</v>
      </c>
      <c r="AD6667" s="10">
        <v>59.8</v>
      </c>
      <c r="AE6667" s="10">
        <v>824.85</v>
      </c>
      <c r="AF6667" s="10">
        <v>0</v>
      </c>
      <c r="AG6667" s="10">
        <v>0</v>
      </c>
      <c r="AH6667" s="10">
        <v>617.96</v>
      </c>
      <c r="AI6667" s="10">
        <v>1442.81</v>
      </c>
      <c r="AJ6667" t="s">
        <v>47</v>
      </c>
      <c r="AM6667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6667" t="str">
        <f t="shared" si="208"/>
        <v>40-49</v>
      </c>
      <c r="AO6667">
        <f t="shared" si="209"/>
        <v>0</v>
      </c>
      <c r="AP6667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6668" spans="1:42" x14ac:dyDescent="0.25">
      <c r="A6668" t="s">
        <v>7857</v>
      </c>
      <c r="B6668" t="s">
        <v>39</v>
      </c>
      <c r="C6668" s="1">
        <v>35</v>
      </c>
      <c r="D6668" t="s">
        <v>40</v>
      </c>
      <c r="E6668">
        <v>3</v>
      </c>
      <c r="F6668" t="s">
        <v>731</v>
      </c>
      <c r="G6668" s="1">
        <v>94588</v>
      </c>
      <c r="H6668">
        <v>37.685051999999999</v>
      </c>
      <c r="I6668">
        <v>-121.91206099999999</v>
      </c>
      <c r="J6668">
        <v>9</v>
      </c>
      <c r="K6668" s="1">
        <v>70</v>
      </c>
      <c r="L6668" t="s">
        <v>72</v>
      </c>
      <c r="M6668" t="s">
        <v>40</v>
      </c>
      <c r="N6668" s="10">
        <v>39.53</v>
      </c>
      <c r="O6668" t="s">
        <v>43</v>
      </c>
      <c r="P6668" t="s">
        <v>40</v>
      </c>
      <c r="Q6668" t="s">
        <v>79</v>
      </c>
      <c r="R6668">
        <v>53</v>
      </c>
      <c r="S6668" t="s">
        <v>40</v>
      </c>
      <c r="T6668" t="s">
        <v>43</v>
      </c>
      <c r="U6668" t="s">
        <v>43</v>
      </c>
      <c r="V6668" t="s">
        <v>40</v>
      </c>
      <c r="W6668" t="s">
        <v>40</v>
      </c>
      <c r="X6668" t="s">
        <v>40</v>
      </c>
      <c r="Y6668" t="s">
        <v>40</v>
      </c>
      <c r="Z6668" t="s">
        <v>40</v>
      </c>
      <c r="AA6668" t="s">
        <v>73</v>
      </c>
      <c r="AB6668" t="s">
        <v>43</v>
      </c>
      <c r="AC6668" t="s">
        <v>46</v>
      </c>
      <c r="AD6668" s="10">
        <v>75.349999999999994</v>
      </c>
      <c r="AE6668" s="10">
        <v>5437.75</v>
      </c>
      <c r="AF6668" s="10">
        <v>0</v>
      </c>
      <c r="AG6668" s="10">
        <v>0</v>
      </c>
      <c r="AH6668" s="10">
        <v>2767.1</v>
      </c>
      <c r="AI6668" s="10">
        <v>8204.85</v>
      </c>
      <c r="AJ6668" t="s">
        <v>47</v>
      </c>
      <c r="AM666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668" t="str">
        <f t="shared" si="208"/>
        <v>30-39</v>
      </c>
      <c r="AO6668">
        <f t="shared" si="209"/>
        <v>0</v>
      </c>
      <c r="AP666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669" spans="1:42" x14ac:dyDescent="0.25">
      <c r="A6669" t="s">
        <v>7858</v>
      </c>
      <c r="B6669" t="s">
        <v>49</v>
      </c>
      <c r="C6669" s="1">
        <v>60</v>
      </c>
      <c r="D6669" t="s">
        <v>43</v>
      </c>
      <c r="E6669">
        <v>3</v>
      </c>
      <c r="F6669" t="s">
        <v>2392</v>
      </c>
      <c r="G6669" s="1">
        <v>92242</v>
      </c>
      <c r="H6669">
        <v>34.137742000000003</v>
      </c>
      <c r="I6669">
        <v>-114.36514</v>
      </c>
      <c r="J6669">
        <v>0</v>
      </c>
      <c r="K6669" s="1">
        <v>9</v>
      </c>
      <c r="L6669" t="s">
        <v>42</v>
      </c>
      <c r="M6669" t="s">
        <v>40</v>
      </c>
      <c r="N6669" s="10">
        <v>27.34</v>
      </c>
      <c r="O6669" t="s">
        <v>43</v>
      </c>
      <c r="P6669" t="s">
        <v>43</v>
      </c>
      <c r="AA6669" t="s">
        <v>45</v>
      </c>
      <c r="AB6669" t="s">
        <v>43</v>
      </c>
      <c r="AC6669" t="s">
        <v>46</v>
      </c>
      <c r="AD6669" s="10">
        <v>20.100000000000001</v>
      </c>
      <c r="AE6669" s="10">
        <v>190.25</v>
      </c>
      <c r="AF6669" s="10">
        <v>0</v>
      </c>
      <c r="AG6669" s="10">
        <v>0</v>
      </c>
      <c r="AH6669" s="10">
        <v>246.06</v>
      </c>
      <c r="AI6669" s="10">
        <v>436.31</v>
      </c>
      <c r="AJ6669" t="s">
        <v>47</v>
      </c>
      <c r="AM6669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669" t="str">
        <f t="shared" si="208"/>
        <v>60-80</v>
      </c>
      <c r="AO6669">
        <f t="shared" si="209"/>
        <v>0</v>
      </c>
      <c r="AP6669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670" spans="1:42" x14ac:dyDescent="0.25">
      <c r="A6670" t="s">
        <v>7859</v>
      </c>
      <c r="B6670" t="s">
        <v>39</v>
      </c>
      <c r="C6670" s="1">
        <v>35</v>
      </c>
      <c r="D6670" t="s">
        <v>40</v>
      </c>
      <c r="E6670">
        <v>1</v>
      </c>
      <c r="F6670" t="s">
        <v>3955</v>
      </c>
      <c r="G6670" s="1">
        <v>92376</v>
      </c>
      <c r="H6670">
        <v>34.109774999999999</v>
      </c>
      <c r="I6670">
        <v>-117.37890400000001</v>
      </c>
      <c r="J6670">
        <v>5</v>
      </c>
      <c r="K6670" s="1">
        <v>72</v>
      </c>
      <c r="L6670" t="s">
        <v>72</v>
      </c>
      <c r="M6670" t="s">
        <v>40</v>
      </c>
      <c r="N6670" s="10">
        <v>32.590000000000003</v>
      </c>
      <c r="O6670" t="s">
        <v>40</v>
      </c>
      <c r="P6670" t="s">
        <v>40</v>
      </c>
      <c r="Q6670" t="s">
        <v>79</v>
      </c>
      <c r="R6670">
        <v>14</v>
      </c>
      <c r="S6670" t="s">
        <v>40</v>
      </c>
      <c r="T6670" t="s">
        <v>40</v>
      </c>
      <c r="U6670" t="s">
        <v>40</v>
      </c>
      <c r="V6670" t="s">
        <v>40</v>
      </c>
      <c r="W6670" t="s">
        <v>43</v>
      </c>
      <c r="X6670" t="s">
        <v>40</v>
      </c>
      <c r="Y6670" t="s">
        <v>40</v>
      </c>
      <c r="Z6670" t="s">
        <v>40</v>
      </c>
      <c r="AA6670" t="s">
        <v>73</v>
      </c>
      <c r="AB6670" t="s">
        <v>40</v>
      </c>
      <c r="AC6670" t="s">
        <v>56</v>
      </c>
      <c r="AD6670" s="10">
        <v>79.5</v>
      </c>
      <c r="AE6670" s="10">
        <v>5661.7</v>
      </c>
      <c r="AF6670" s="10">
        <v>0</v>
      </c>
      <c r="AG6670" s="10">
        <v>0</v>
      </c>
      <c r="AH6670" s="10">
        <v>2346.48</v>
      </c>
      <c r="AI6670" s="10">
        <v>8008.18</v>
      </c>
      <c r="AJ6670" t="s">
        <v>47</v>
      </c>
      <c r="AM667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670" t="str">
        <f t="shared" si="208"/>
        <v>30-39</v>
      </c>
      <c r="AO6670">
        <f t="shared" si="209"/>
        <v>0</v>
      </c>
      <c r="AP6670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671" spans="1:42" x14ac:dyDescent="0.25">
      <c r="A6671" t="s">
        <v>7860</v>
      </c>
      <c r="B6671" t="s">
        <v>39</v>
      </c>
      <c r="C6671" s="1">
        <v>64</v>
      </c>
      <c r="D6671" t="s">
        <v>40</v>
      </c>
      <c r="E6671">
        <v>0</v>
      </c>
      <c r="F6671" t="s">
        <v>1866</v>
      </c>
      <c r="G6671" s="1">
        <v>90701</v>
      </c>
      <c r="H6671">
        <v>33.867592999999999</v>
      </c>
      <c r="I6671">
        <v>-118.080637</v>
      </c>
      <c r="J6671">
        <v>8</v>
      </c>
      <c r="K6671" s="1">
        <v>63</v>
      </c>
      <c r="L6671" t="s">
        <v>42</v>
      </c>
      <c r="M6671" t="s">
        <v>40</v>
      </c>
      <c r="N6671" s="10">
        <v>10.67</v>
      </c>
      <c r="O6671" t="s">
        <v>40</v>
      </c>
      <c r="P6671" t="s">
        <v>40</v>
      </c>
      <c r="Q6671" t="s">
        <v>55</v>
      </c>
      <c r="R6671">
        <v>23</v>
      </c>
      <c r="S6671" t="s">
        <v>43</v>
      </c>
      <c r="T6671" t="s">
        <v>40</v>
      </c>
      <c r="U6671" t="s">
        <v>40</v>
      </c>
      <c r="V6671" t="s">
        <v>40</v>
      </c>
      <c r="W6671" t="s">
        <v>40</v>
      </c>
      <c r="X6671" t="s">
        <v>40</v>
      </c>
      <c r="Y6671" t="s">
        <v>40</v>
      </c>
      <c r="Z6671" t="s">
        <v>40</v>
      </c>
      <c r="AA6671" t="s">
        <v>73</v>
      </c>
      <c r="AB6671" t="s">
        <v>40</v>
      </c>
      <c r="AC6671" t="s">
        <v>56</v>
      </c>
      <c r="AD6671" s="10">
        <v>109.25</v>
      </c>
      <c r="AE6671" s="10">
        <v>6841.4</v>
      </c>
      <c r="AF6671" s="10">
        <v>0</v>
      </c>
      <c r="AG6671" s="10">
        <v>0</v>
      </c>
      <c r="AH6671" s="10">
        <v>672.21</v>
      </c>
      <c r="AI6671" s="10">
        <v>7513.61</v>
      </c>
      <c r="AJ6671" t="s">
        <v>47</v>
      </c>
      <c r="AM6671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671" t="str">
        <f t="shared" si="208"/>
        <v>60-80</v>
      </c>
      <c r="AO6671">
        <f t="shared" si="209"/>
        <v>0</v>
      </c>
      <c r="AP6671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672" spans="1:42" x14ac:dyDescent="0.25">
      <c r="A6672" t="s">
        <v>7861</v>
      </c>
      <c r="B6672" t="s">
        <v>39</v>
      </c>
      <c r="C6672" s="1">
        <v>78</v>
      </c>
      <c r="D6672" t="s">
        <v>43</v>
      </c>
      <c r="E6672">
        <v>0</v>
      </c>
      <c r="F6672" t="s">
        <v>5845</v>
      </c>
      <c r="G6672" s="1">
        <v>92210</v>
      </c>
      <c r="H6672">
        <v>33.537646000000002</v>
      </c>
      <c r="I6672">
        <v>-116.291089</v>
      </c>
      <c r="J6672">
        <v>0</v>
      </c>
      <c r="K6672" s="1">
        <v>1</v>
      </c>
      <c r="L6672" t="s">
        <v>54</v>
      </c>
      <c r="M6672" t="s">
        <v>40</v>
      </c>
      <c r="N6672" s="10">
        <v>24.75</v>
      </c>
      <c r="O6672" t="s">
        <v>43</v>
      </c>
      <c r="P6672" t="s">
        <v>40</v>
      </c>
      <c r="Q6672" t="s">
        <v>55</v>
      </c>
      <c r="R6672">
        <v>22</v>
      </c>
      <c r="S6672" t="s">
        <v>43</v>
      </c>
      <c r="T6672" t="s">
        <v>43</v>
      </c>
      <c r="U6672" t="s">
        <v>43</v>
      </c>
      <c r="V6672" t="s">
        <v>43</v>
      </c>
      <c r="W6672" t="s">
        <v>43</v>
      </c>
      <c r="X6672" t="s">
        <v>43</v>
      </c>
      <c r="Y6672" t="s">
        <v>43</v>
      </c>
      <c r="Z6672" t="s">
        <v>43</v>
      </c>
      <c r="AA6672" t="s">
        <v>51</v>
      </c>
      <c r="AB6672" t="s">
        <v>40</v>
      </c>
      <c r="AC6672" t="s">
        <v>56</v>
      </c>
      <c r="AD6672" s="10">
        <v>71.150000000000006</v>
      </c>
      <c r="AE6672" s="10">
        <v>71.150000000000006</v>
      </c>
      <c r="AF6672" s="10">
        <v>0</v>
      </c>
      <c r="AG6672" s="10">
        <v>20</v>
      </c>
      <c r="AH6672" s="10">
        <v>24.75</v>
      </c>
      <c r="AI6672" s="10">
        <v>115.9</v>
      </c>
      <c r="AJ6672" t="s">
        <v>57</v>
      </c>
      <c r="AK6672" t="s">
        <v>58</v>
      </c>
      <c r="AL6672" t="s">
        <v>104</v>
      </c>
      <c r="AM667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672" t="str">
        <f t="shared" si="208"/>
        <v>60-80</v>
      </c>
      <c r="AO6672">
        <f t="shared" si="209"/>
        <v>1</v>
      </c>
      <c r="AP667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673" spans="1:42" x14ac:dyDescent="0.25">
      <c r="A6673" t="s">
        <v>7862</v>
      </c>
      <c r="B6673" t="s">
        <v>39</v>
      </c>
      <c r="C6673" s="1">
        <v>52</v>
      </c>
      <c r="D6673" t="s">
        <v>40</v>
      </c>
      <c r="E6673">
        <v>0</v>
      </c>
      <c r="F6673" t="s">
        <v>135</v>
      </c>
      <c r="G6673" s="1">
        <v>90044</v>
      </c>
      <c r="H6673">
        <v>33.952714</v>
      </c>
      <c r="I6673">
        <v>-118.292061</v>
      </c>
      <c r="J6673">
        <v>8</v>
      </c>
      <c r="K6673" s="1">
        <v>70</v>
      </c>
      <c r="L6673" t="s">
        <v>42</v>
      </c>
      <c r="M6673" t="s">
        <v>40</v>
      </c>
      <c r="N6673" s="10">
        <v>29.38</v>
      </c>
      <c r="O6673" t="s">
        <v>40</v>
      </c>
      <c r="P6673" t="s">
        <v>40</v>
      </c>
      <c r="Q6673" t="s">
        <v>79</v>
      </c>
      <c r="R6673">
        <v>23</v>
      </c>
      <c r="S6673" t="s">
        <v>40</v>
      </c>
      <c r="T6673" t="s">
        <v>40</v>
      </c>
      <c r="U6673" t="s">
        <v>43</v>
      </c>
      <c r="V6673" t="s">
        <v>43</v>
      </c>
      <c r="W6673" t="s">
        <v>40</v>
      </c>
      <c r="X6673" t="s">
        <v>43</v>
      </c>
      <c r="Y6673" t="s">
        <v>43</v>
      </c>
      <c r="Z6673" t="s">
        <v>43</v>
      </c>
      <c r="AA6673" t="s">
        <v>73</v>
      </c>
      <c r="AB6673" t="s">
        <v>40</v>
      </c>
      <c r="AC6673" t="s">
        <v>46</v>
      </c>
      <c r="AD6673" s="10">
        <v>69.2</v>
      </c>
      <c r="AE6673" s="10">
        <v>4872.3500000000004</v>
      </c>
      <c r="AF6673" s="10">
        <v>0</v>
      </c>
      <c r="AG6673" s="10">
        <v>80</v>
      </c>
      <c r="AH6673" s="10">
        <v>2056.6</v>
      </c>
      <c r="AI6673" s="10">
        <v>7008.95</v>
      </c>
      <c r="AJ6673" t="s">
        <v>47</v>
      </c>
      <c r="AM667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673" t="str">
        <f t="shared" si="208"/>
        <v>50-59</v>
      </c>
      <c r="AO6673">
        <f t="shared" si="209"/>
        <v>0</v>
      </c>
      <c r="AP667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674" spans="1:42" x14ac:dyDescent="0.25">
      <c r="A6674" t="s">
        <v>7863</v>
      </c>
      <c r="B6674" t="s">
        <v>39</v>
      </c>
      <c r="C6674" s="1">
        <v>41</v>
      </c>
      <c r="D6674" t="s">
        <v>40</v>
      </c>
      <c r="E6674">
        <v>1</v>
      </c>
      <c r="F6674" t="s">
        <v>1774</v>
      </c>
      <c r="G6674" s="1">
        <v>95323</v>
      </c>
      <c r="H6674">
        <v>37.605925999999997</v>
      </c>
      <c r="I6674">
        <v>-120.69955</v>
      </c>
      <c r="J6674">
        <v>1</v>
      </c>
      <c r="K6674" s="1">
        <v>72</v>
      </c>
      <c r="L6674" t="s">
        <v>72</v>
      </c>
      <c r="M6674" t="s">
        <v>40</v>
      </c>
      <c r="N6674" s="10">
        <v>15.58</v>
      </c>
      <c r="O6674" t="s">
        <v>40</v>
      </c>
      <c r="P6674" t="s">
        <v>40</v>
      </c>
      <c r="Q6674" t="s">
        <v>79</v>
      </c>
      <c r="R6674">
        <v>20</v>
      </c>
      <c r="S6674" t="s">
        <v>40</v>
      </c>
      <c r="T6674" t="s">
        <v>40</v>
      </c>
      <c r="U6674" t="s">
        <v>40</v>
      </c>
      <c r="V6674" t="s">
        <v>40</v>
      </c>
      <c r="W6674" t="s">
        <v>40</v>
      </c>
      <c r="X6674" t="s">
        <v>40</v>
      </c>
      <c r="Y6674" t="s">
        <v>40</v>
      </c>
      <c r="Z6674" t="s">
        <v>40</v>
      </c>
      <c r="AA6674" t="s">
        <v>73</v>
      </c>
      <c r="AB6674" t="s">
        <v>43</v>
      </c>
      <c r="AC6674" t="s">
        <v>46</v>
      </c>
      <c r="AD6674" s="10">
        <v>89.75</v>
      </c>
      <c r="AE6674" s="10">
        <v>6595.9</v>
      </c>
      <c r="AF6674" s="10">
        <v>0</v>
      </c>
      <c r="AG6674" s="10">
        <v>0</v>
      </c>
      <c r="AH6674" s="10">
        <v>1121.76</v>
      </c>
      <c r="AI6674" s="10">
        <v>7717.66</v>
      </c>
      <c r="AJ6674" t="s">
        <v>47</v>
      </c>
      <c r="AM667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674" t="str">
        <f t="shared" si="208"/>
        <v>40-49</v>
      </c>
      <c r="AO6674">
        <f t="shared" si="209"/>
        <v>0</v>
      </c>
      <c r="AP667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675" spans="1:42" x14ac:dyDescent="0.25">
      <c r="A6675" t="s">
        <v>7864</v>
      </c>
      <c r="B6675" t="s">
        <v>49</v>
      </c>
      <c r="C6675" s="1">
        <v>76</v>
      </c>
      <c r="D6675" t="s">
        <v>40</v>
      </c>
      <c r="E6675">
        <v>0</v>
      </c>
      <c r="F6675" t="s">
        <v>3341</v>
      </c>
      <c r="G6675" s="1">
        <v>94535</v>
      </c>
      <c r="H6675">
        <v>38.265898999999997</v>
      </c>
      <c r="I6675">
        <v>-121.93946099999999</v>
      </c>
      <c r="J6675">
        <v>9</v>
      </c>
      <c r="K6675" s="1">
        <v>8</v>
      </c>
      <c r="L6675" t="s">
        <v>54</v>
      </c>
      <c r="M6675" t="s">
        <v>40</v>
      </c>
      <c r="N6675" s="10">
        <v>22.4</v>
      </c>
      <c r="O6675" t="s">
        <v>43</v>
      </c>
      <c r="P6675" t="s">
        <v>40</v>
      </c>
      <c r="Q6675" t="s">
        <v>79</v>
      </c>
      <c r="R6675">
        <v>23</v>
      </c>
      <c r="S6675" t="s">
        <v>40</v>
      </c>
      <c r="T6675" t="s">
        <v>43</v>
      </c>
      <c r="U6675" t="s">
        <v>43</v>
      </c>
      <c r="V6675" t="s">
        <v>43</v>
      </c>
      <c r="W6675" t="s">
        <v>40</v>
      </c>
      <c r="X6675" t="s">
        <v>43</v>
      </c>
      <c r="Y6675" t="s">
        <v>43</v>
      </c>
      <c r="Z6675" t="s">
        <v>40</v>
      </c>
      <c r="AA6675" t="s">
        <v>45</v>
      </c>
      <c r="AB6675" t="s">
        <v>43</v>
      </c>
      <c r="AC6675" t="s">
        <v>56</v>
      </c>
      <c r="AD6675" s="10">
        <v>60.9</v>
      </c>
      <c r="AE6675" s="10">
        <v>551.95000000000005</v>
      </c>
      <c r="AF6675" s="10">
        <v>16.579999999999998</v>
      </c>
      <c r="AG6675" s="10">
        <v>0</v>
      </c>
      <c r="AH6675" s="10">
        <v>179.2</v>
      </c>
      <c r="AI6675" s="10">
        <v>714.57</v>
      </c>
      <c r="AJ6675" t="s">
        <v>47</v>
      </c>
      <c r="AM667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675" t="str">
        <f t="shared" si="208"/>
        <v>60-80</v>
      </c>
      <c r="AO6675">
        <f t="shared" si="209"/>
        <v>0</v>
      </c>
      <c r="AP667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676" spans="1:42" x14ac:dyDescent="0.25">
      <c r="A6676" t="s">
        <v>7865</v>
      </c>
      <c r="B6676" t="s">
        <v>39</v>
      </c>
      <c r="C6676" s="1">
        <v>79</v>
      </c>
      <c r="D6676" t="s">
        <v>43</v>
      </c>
      <c r="E6676">
        <v>0</v>
      </c>
      <c r="F6676" t="s">
        <v>151</v>
      </c>
      <c r="G6676" s="1">
        <v>92130</v>
      </c>
      <c r="H6676">
        <v>32.957194999999999</v>
      </c>
      <c r="I6676">
        <v>-117.20254199999999</v>
      </c>
      <c r="J6676">
        <v>0</v>
      </c>
      <c r="K6676" s="1">
        <v>42</v>
      </c>
      <c r="L6676" t="s">
        <v>42</v>
      </c>
      <c r="M6676" t="s">
        <v>40</v>
      </c>
      <c r="N6676" s="10">
        <v>9.5299999999999994</v>
      </c>
      <c r="O6676" t="s">
        <v>40</v>
      </c>
      <c r="P6676" t="s">
        <v>40</v>
      </c>
      <c r="Q6676" t="s">
        <v>55</v>
      </c>
      <c r="R6676">
        <v>17</v>
      </c>
      <c r="S6676" t="s">
        <v>43</v>
      </c>
      <c r="T6676" t="s">
        <v>43</v>
      </c>
      <c r="U6676" t="s">
        <v>43</v>
      </c>
      <c r="V6676" t="s">
        <v>43</v>
      </c>
      <c r="W6676" t="s">
        <v>40</v>
      </c>
      <c r="X6676" t="s">
        <v>43</v>
      </c>
      <c r="Y6676" t="s">
        <v>43</v>
      </c>
      <c r="Z6676" t="s">
        <v>40</v>
      </c>
      <c r="AA6676" t="s">
        <v>51</v>
      </c>
      <c r="AB6676" t="s">
        <v>40</v>
      </c>
      <c r="AC6676" t="s">
        <v>56</v>
      </c>
      <c r="AD6676" s="10">
        <v>84.65</v>
      </c>
      <c r="AE6676" s="10">
        <v>3541.35</v>
      </c>
      <c r="AF6676" s="10">
        <v>0</v>
      </c>
      <c r="AG6676" s="10">
        <v>0</v>
      </c>
      <c r="AH6676" s="10">
        <v>400.26</v>
      </c>
      <c r="AI6676" s="10">
        <v>3941.61</v>
      </c>
      <c r="AJ6676" t="s">
        <v>57</v>
      </c>
      <c r="AK6676" t="s">
        <v>58</v>
      </c>
      <c r="AL6676" t="s">
        <v>104</v>
      </c>
      <c r="AM6676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676" t="str">
        <f t="shared" si="208"/>
        <v>60-80</v>
      </c>
      <c r="AO6676">
        <f t="shared" si="209"/>
        <v>1</v>
      </c>
      <c r="AP667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677" spans="1:42" x14ac:dyDescent="0.25">
      <c r="A6677" t="s">
        <v>7866</v>
      </c>
      <c r="B6677" t="s">
        <v>39</v>
      </c>
      <c r="C6677" s="1">
        <v>55</v>
      </c>
      <c r="D6677" t="s">
        <v>43</v>
      </c>
      <c r="E6677">
        <v>0</v>
      </c>
      <c r="F6677" t="s">
        <v>2502</v>
      </c>
      <c r="G6677" s="1">
        <v>93618</v>
      </c>
      <c r="H6677">
        <v>36.523618999999997</v>
      </c>
      <c r="I6677">
        <v>-119.38686800000001</v>
      </c>
      <c r="J6677">
        <v>0</v>
      </c>
      <c r="K6677" s="1">
        <v>18</v>
      </c>
      <c r="L6677" t="s">
        <v>42</v>
      </c>
      <c r="M6677" t="s">
        <v>40</v>
      </c>
      <c r="N6677" s="10">
        <v>13.65</v>
      </c>
      <c r="O6677" t="s">
        <v>40</v>
      </c>
      <c r="P6677" t="s">
        <v>40</v>
      </c>
      <c r="Q6677" t="s">
        <v>55</v>
      </c>
      <c r="R6677">
        <v>5</v>
      </c>
      <c r="S6677" t="s">
        <v>43</v>
      </c>
      <c r="T6677" t="s">
        <v>40</v>
      </c>
      <c r="U6677" t="s">
        <v>43</v>
      </c>
      <c r="V6677" t="s">
        <v>43</v>
      </c>
      <c r="W6677" t="s">
        <v>40</v>
      </c>
      <c r="X6677" t="s">
        <v>43</v>
      </c>
      <c r="Y6677" t="s">
        <v>43</v>
      </c>
      <c r="Z6677" t="s">
        <v>40</v>
      </c>
      <c r="AA6677" t="s">
        <v>51</v>
      </c>
      <c r="AB6677" t="s">
        <v>40</v>
      </c>
      <c r="AC6677" t="s">
        <v>46</v>
      </c>
      <c r="AD6677" s="10">
        <v>90</v>
      </c>
      <c r="AE6677" s="10">
        <v>1527.35</v>
      </c>
      <c r="AF6677" s="10">
        <v>0</v>
      </c>
      <c r="AG6677" s="10">
        <v>0</v>
      </c>
      <c r="AH6677" s="10">
        <v>245.7</v>
      </c>
      <c r="AI6677" s="10">
        <v>1773.05</v>
      </c>
      <c r="AJ6677" t="s">
        <v>57</v>
      </c>
      <c r="AK6677" t="s">
        <v>58</v>
      </c>
      <c r="AL6677" t="s">
        <v>59</v>
      </c>
      <c r="AM6677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6677" t="str">
        <f t="shared" si="208"/>
        <v>50-59</v>
      </c>
      <c r="AO6677">
        <f t="shared" si="209"/>
        <v>1</v>
      </c>
      <c r="AP6677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678" spans="1:42" x14ac:dyDescent="0.25">
      <c r="A6678" t="s">
        <v>7867</v>
      </c>
      <c r="B6678" t="s">
        <v>49</v>
      </c>
      <c r="C6678" s="1">
        <v>36</v>
      </c>
      <c r="D6678" t="s">
        <v>40</v>
      </c>
      <c r="E6678">
        <v>0</v>
      </c>
      <c r="F6678" t="s">
        <v>135</v>
      </c>
      <c r="G6678" s="1">
        <v>90025</v>
      </c>
      <c r="H6678">
        <v>34.046174000000001</v>
      </c>
      <c r="I6678">
        <v>-118.446333</v>
      </c>
      <c r="J6678">
        <v>1</v>
      </c>
      <c r="K6678" s="1">
        <v>66</v>
      </c>
      <c r="L6678" t="s">
        <v>42</v>
      </c>
      <c r="M6678" t="s">
        <v>40</v>
      </c>
      <c r="N6678" s="10">
        <v>25.83</v>
      </c>
      <c r="O6678" t="s">
        <v>40</v>
      </c>
      <c r="P6678" t="s">
        <v>40</v>
      </c>
      <c r="Q6678" t="s">
        <v>55</v>
      </c>
      <c r="R6678">
        <v>24</v>
      </c>
      <c r="S6678" t="s">
        <v>43</v>
      </c>
      <c r="T6678" t="s">
        <v>40</v>
      </c>
      <c r="U6678" t="s">
        <v>40</v>
      </c>
      <c r="V6678" t="s">
        <v>43</v>
      </c>
      <c r="W6678" t="s">
        <v>43</v>
      </c>
      <c r="X6678" t="s">
        <v>40</v>
      </c>
      <c r="Y6678" t="s">
        <v>40</v>
      </c>
      <c r="Z6678" t="s">
        <v>40</v>
      </c>
      <c r="AA6678" t="s">
        <v>45</v>
      </c>
      <c r="AB6678" t="s">
        <v>43</v>
      </c>
      <c r="AC6678" t="s">
        <v>56</v>
      </c>
      <c r="AD6678" s="10">
        <v>95.3</v>
      </c>
      <c r="AE6678" s="10">
        <v>6273.4</v>
      </c>
      <c r="AF6678" s="10">
        <v>0</v>
      </c>
      <c r="AG6678" s="10">
        <v>0</v>
      </c>
      <c r="AH6678" s="10">
        <v>1704.78</v>
      </c>
      <c r="AI6678" s="10">
        <v>7978.18</v>
      </c>
      <c r="AJ6678" t="s">
        <v>47</v>
      </c>
      <c r="AM667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678" t="str">
        <f t="shared" si="208"/>
        <v>30-39</v>
      </c>
      <c r="AO6678">
        <f t="shared" si="209"/>
        <v>0</v>
      </c>
      <c r="AP6678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679" spans="1:42" x14ac:dyDescent="0.25">
      <c r="A6679" t="s">
        <v>7868</v>
      </c>
      <c r="B6679" t="s">
        <v>49</v>
      </c>
      <c r="C6679" s="1">
        <v>22</v>
      </c>
      <c r="D6679" t="s">
        <v>43</v>
      </c>
      <c r="E6679">
        <v>0</v>
      </c>
      <c r="F6679" t="s">
        <v>7728</v>
      </c>
      <c r="G6679" s="1">
        <v>95956</v>
      </c>
      <c r="H6679">
        <v>39.937016999999997</v>
      </c>
      <c r="I6679">
        <v>-121.058043</v>
      </c>
      <c r="J6679">
        <v>0</v>
      </c>
      <c r="K6679" s="1">
        <v>10</v>
      </c>
      <c r="L6679" t="s">
        <v>42</v>
      </c>
      <c r="M6679" t="s">
        <v>40</v>
      </c>
      <c r="N6679" s="10">
        <v>17.98</v>
      </c>
      <c r="O6679" t="s">
        <v>40</v>
      </c>
      <c r="P6679" t="s">
        <v>40</v>
      </c>
      <c r="Q6679" t="s">
        <v>55</v>
      </c>
      <c r="R6679">
        <v>26</v>
      </c>
      <c r="S6679" t="s">
        <v>43</v>
      </c>
      <c r="T6679" t="s">
        <v>43</v>
      </c>
      <c r="U6679" t="s">
        <v>43</v>
      </c>
      <c r="V6679" t="s">
        <v>43</v>
      </c>
      <c r="W6679" t="s">
        <v>43</v>
      </c>
      <c r="X6679" t="s">
        <v>43</v>
      </c>
      <c r="Y6679" t="s">
        <v>43</v>
      </c>
      <c r="Z6679" t="s">
        <v>40</v>
      </c>
      <c r="AA6679" t="s">
        <v>51</v>
      </c>
      <c r="AB6679" t="s">
        <v>43</v>
      </c>
      <c r="AC6679" t="s">
        <v>56</v>
      </c>
      <c r="AD6679" s="10">
        <v>75.05</v>
      </c>
      <c r="AE6679" s="10">
        <v>786.3</v>
      </c>
      <c r="AF6679" s="10">
        <v>0</v>
      </c>
      <c r="AG6679" s="10">
        <v>0</v>
      </c>
      <c r="AH6679" s="10">
        <v>179.8</v>
      </c>
      <c r="AI6679" s="10">
        <v>966.1</v>
      </c>
      <c r="AJ6679" t="s">
        <v>47</v>
      </c>
      <c r="AM6679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679" t="str">
        <f t="shared" si="208"/>
        <v>19-29</v>
      </c>
      <c r="AO6679">
        <f t="shared" si="209"/>
        <v>0</v>
      </c>
      <c r="AP6679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680" spans="1:42" x14ac:dyDescent="0.25">
      <c r="A6680" t="s">
        <v>7869</v>
      </c>
      <c r="B6680" t="s">
        <v>49</v>
      </c>
      <c r="C6680" s="1">
        <v>56</v>
      </c>
      <c r="D6680" t="s">
        <v>43</v>
      </c>
      <c r="E6680">
        <v>2</v>
      </c>
      <c r="F6680" t="s">
        <v>138</v>
      </c>
      <c r="G6680" s="1">
        <v>92231</v>
      </c>
      <c r="H6680">
        <v>32.690654000000002</v>
      </c>
      <c r="I6680">
        <v>-115.431225</v>
      </c>
      <c r="J6680">
        <v>0</v>
      </c>
      <c r="K6680" s="1">
        <v>25</v>
      </c>
      <c r="L6680" t="s">
        <v>42</v>
      </c>
      <c r="M6680" t="s">
        <v>43</v>
      </c>
      <c r="P6680" t="s">
        <v>40</v>
      </c>
      <c r="Q6680" t="s">
        <v>79</v>
      </c>
      <c r="R6680">
        <v>18</v>
      </c>
      <c r="S6680" t="s">
        <v>40</v>
      </c>
      <c r="T6680" t="s">
        <v>43</v>
      </c>
      <c r="U6680" t="s">
        <v>43</v>
      </c>
      <c r="V6680" t="s">
        <v>43</v>
      </c>
      <c r="W6680" t="s">
        <v>40</v>
      </c>
      <c r="X6680" t="s">
        <v>43</v>
      </c>
      <c r="Y6680" t="s">
        <v>43</v>
      </c>
      <c r="Z6680" t="s">
        <v>40</v>
      </c>
      <c r="AA6680" t="s">
        <v>45</v>
      </c>
      <c r="AB6680" t="s">
        <v>40</v>
      </c>
      <c r="AC6680" t="s">
        <v>46</v>
      </c>
      <c r="AD6680" s="10">
        <v>40.65</v>
      </c>
      <c r="AE6680" s="10">
        <v>970.55</v>
      </c>
      <c r="AF6680" s="10">
        <v>0</v>
      </c>
      <c r="AG6680" s="10">
        <v>0</v>
      </c>
      <c r="AH6680" s="10">
        <v>0</v>
      </c>
      <c r="AI6680" s="10">
        <v>970.55</v>
      </c>
      <c r="AJ6680" t="s">
        <v>47</v>
      </c>
      <c r="AM6680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680" t="str">
        <f t="shared" si="208"/>
        <v>50-59</v>
      </c>
      <c r="AO6680">
        <f t="shared" si="209"/>
        <v>0</v>
      </c>
      <c r="AP6680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6681" spans="1:42" x14ac:dyDescent="0.25">
      <c r="A6681" t="s">
        <v>7870</v>
      </c>
      <c r="B6681" t="s">
        <v>49</v>
      </c>
      <c r="C6681" s="1">
        <v>54</v>
      </c>
      <c r="D6681" t="s">
        <v>40</v>
      </c>
      <c r="E6681">
        <v>2</v>
      </c>
      <c r="F6681" t="s">
        <v>2214</v>
      </c>
      <c r="G6681" s="1">
        <v>95901</v>
      </c>
      <c r="H6681">
        <v>39.195140000000002</v>
      </c>
      <c r="I6681">
        <v>-121.503883</v>
      </c>
      <c r="J6681">
        <v>1</v>
      </c>
      <c r="K6681" s="1">
        <v>45</v>
      </c>
      <c r="L6681" t="s">
        <v>42</v>
      </c>
      <c r="M6681" t="s">
        <v>40</v>
      </c>
      <c r="N6681" s="10">
        <v>22.31</v>
      </c>
      <c r="O6681" t="s">
        <v>40</v>
      </c>
      <c r="P6681" t="s">
        <v>40</v>
      </c>
      <c r="Q6681" t="s">
        <v>55</v>
      </c>
      <c r="R6681">
        <v>19</v>
      </c>
      <c r="S6681" t="s">
        <v>43</v>
      </c>
      <c r="T6681" t="s">
        <v>40</v>
      </c>
      <c r="U6681" t="s">
        <v>40</v>
      </c>
      <c r="V6681" t="s">
        <v>43</v>
      </c>
      <c r="W6681" t="s">
        <v>43</v>
      </c>
      <c r="X6681" t="s">
        <v>40</v>
      </c>
      <c r="Y6681" t="s">
        <v>40</v>
      </c>
      <c r="Z6681" t="s">
        <v>40</v>
      </c>
      <c r="AA6681" t="s">
        <v>51</v>
      </c>
      <c r="AB6681" t="s">
        <v>40</v>
      </c>
      <c r="AC6681" t="s">
        <v>56</v>
      </c>
      <c r="AD6681" s="10">
        <v>95.95</v>
      </c>
      <c r="AE6681" s="10">
        <v>4456.6499999999996</v>
      </c>
      <c r="AF6681" s="10">
        <v>0</v>
      </c>
      <c r="AG6681" s="10">
        <v>0</v>
      </c>
      <c r="AH6681" s="10">
        <v>1003.95</v>
      </c>
      <c r="AI6681" s="10">
        <v>5460.6</v>
      </c>
      <c r="AJ6681" t="s">
        <v>47</v>
      </c>
      <c r="AM6681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681" t="str">
        <f t="shared" si="208"/>
        <v>50-59</v>
      </c>
      <c r="AO6681">
        <f t="shared" si="209"/>
        <v>0</v>
      </c>
      <c r="AP6681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682" spans="1:42" x14ac:dyDescent="0.25">
      <c r="A6682" t="s">
        <v>7871</v>
      </c>
      <c r="B6682" t="s">
        <v>39</v>
      </c>
      <c r="C6682" s="1">
        <v>42</v>
      </c>
      <c r="D6682" t="s">
        <v>40</v>
      </c>
      <c r="E6682">
        <v>3</v>
      </c>
      <c r="F6682" t="s">
        <v>358</v>
      </c>
      <c r="G6682" s="1">
        <v>92532</v>
      </c>
      <c r="H6682">
        <v>33.705835999999998</v>
      </c>
      <c r="I6682">
        <v>-117.31820399999999</v>
      </c>
      <c r="J6682">
        <v>8</v>
      </c>
      <c r="K6682" s="1">
        <v>11</v>
      </c>
      <c r="L6682" t="s">
        <v>42</v>
      </c>
      <c r="M6682" t="s">
        <v>40</v>
      </c>
      <c r="N6682" s="10">
        <v>44.84</v>
      </c>
      <c r="O6682" t="s">
        <v>43</v>
      </c>
      <c r="P6682" t="s">
        <v>40</v>
      </c>
      <c r="Q6682" t="s">
        <v>79</v>
      </c>
      <c r="R6682">
        <v>57</v>
      </c>
      <c r="S6682" t="s">
        <v>40</v>
      </c>
      <c r="T6682" t="s">
        <v>43</v>
      </c>
      <c r="U6682" t="s">
        <v>43</v>
      </c>
      <c r="V6682" t="s">
        <v>43</v>
      </c>
      <c r="W6682" t="s">
        <v>43</v>
      </c>
      <c r="X6682" t="s">
        <v>43</v>
      </c>
      <c r="Y6682" t="s">
        <v>43</v>
      </c>
      <c r="Z6682" t="s">
        <v>43</v>
      </c>
      <c r="AA6682" t="s">
        <v>51</v>
      </c>
      <c r="AB6682" t="s">
        <v>43</v>
      </c>
      <c r="AC6682" t="s">
        <v>56</v>
      </c>
      <c r="AD6682" s="10">
        <v>51</v>
      </c>
      <c r="AE6682" s="10">
        <v>581.70000000000005</v>
      </c>
      <c r="AF6682" s="10">
        <v>0</v>
      </c>
      <c r="AG6682" s="10">
        <v>60</v>
      </c>
      <c r="AH6682" s="10">
        <v>493.24</v>
      </c>
      <c r="AI6682" s="10">
        <v>1134.94</v>
      </c>
      <c r="AJ6682" t="s">
        <v>47</v>
      </c>
      <c r="AM668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682" t="str">
        <f t="shared" si="208"/>
        <v>40-49</v>
      </c>
      <c r="AO6682">
        <f t="shared" si="209"/>
        <v>0</v>
      </c>
      <c r="AP6682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6683" spans="1:42" x14ac:dyDescent="0.25">
      <c r="A6683" t="s">
        <v>7872</v>
      </c>
      <c r="B6683" t="s">
        <v>49</v>
      </c>
      <c r="C6683" s="1">
        <v>73</v>
      </c>
      <c r="D6683" t="s">
        <v>43</v>
      </c>
      <c r="E6683">
        <v>0</v>
      </c>
      <c r="F6683" t="s">
        <v>151</v>
      </c>
      <c r="G6683" s="1">
        <v>92117</v>
      </c>
      <c r="H6683">
        <v>32.825085999999999</v>
      </c>
      <c r="I6683">
        <v>-117.19942399999999</v>
      </c>
      <c r="J6683">
        <v>0</v>
      </c>
      <c r="K6683" s="1">
        <v>1</v>
      </c>
      <c r="L6683" t="s">
        <v>54</v>
      </c>
      <c r="M6683" t="s">
        <v>40</v>
      </c>
      <c r="N6683" s="10">
        <v>30.17</v>
      </c>
      <c r="O6683" t="s">
        <v>40</v>
      </c>
      <c r="P6683" t="s">
        <v>40</v>
      </c>
      <c r="Q6683" t="s">
        <v>55</v>
      </c>
      <c r="R6683">
        <v>6</v>
      </c>
      <c r="S6683" t="s">
        <v>43</v>
      </c>
      <c r="T6683" t="s">
        <v>43</v>
      </c>
      <c r="U6683" t="s">
        <v>43</v>
      </c>
      <c r="V6683" t="s">
        <v>43</v>
      </c>
      <c r="W6683" t="s">
        <v>40</v>
      </c>
      <c r="X6683" t="s">
        <v>40</v>
      </c>
      <c r="Y6683" t="s">
        <v>43</v>
      </c>
      <c r="Z6683" t="s">
        <v>40</v>
      </c>
      <c r="AA6683" t="s">
        <v>51</v>
      </c>
      <c r="AB6683" t="s">
        <v>40</v>
      </c>
      <c r="AC6683" t="s">
        <v>56</v>
      </c>
      <c r="AD6683" s="10">
        <v>93.55</v>
      </c>
      <c r="AE6683" s="10">
        <v>93.55</v>
      </c>
      <c r="AF6683" s="10">
        <v>0</v>
      </c>
      <c r="AG6683" s="10">
        <v>0</v>
      </c>
      <c r="AH6683" s="10">
        <v>30.17</v>
      </c>
      <c r="AI6683" s="10">
        <v>123.72</v>
      </c>
      <c r="AJ6683" t="s">
        <v>57</v>
      </c>
      <c r="AK6683" t="s">
        <v>58</v>
      </c>
      <c r="AL6683" t="s">
        <v>104</v>
      </c>
      <c r="AM6683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683" t="str">
        <f t="shared" si="208"/>
        <v>60-80</v>
      </c>
      <c r="AO6683">
        <f t="shared" si="209"/>
        <v>1</v>
      </c>
      <c r="AP6683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684" spans="1:42" x14ac:dyDescent="0.25">
      <c r="A6684" t="s">
        <v>7873</v>
      </c>
      <c r="B6684" t="s">
        <v>39</v>
      </c>
      <c r="C6684" s="1">
        <v>31</v>
      </c>
      <c r="D6684" t="s">
        <v>43</v>
      </c>
      <c r="E6684">
        <v>0</v>
      </c>
      <c r="F6684" t="s">
        <v>2422</v>
      </c>
      <c r="G6684" s="1">
        <v>92054</v>
      </c>
      <c r="H6684">
        <v>33.351058999999999</v>
      </c>
      <c r="I6684">
        <v>-117.420557</v>
      </c>
      <c r="J6684">
        <v>0</v>
      </c>
      <c r="K6684" s="1">
        <v>8</v>
      </c>
      <c r="L6684" t="s">
        <v>54</v>
      </c>
      <c r="M6684" t="s">
        <v>40</v>
      </c>
      <c r="N6684" s="10">
        <v>31.02</v>
      </c>
      <c r="O6684" t="s">
        <v>43</v>
      </c>
      <c r="P6684" t="s">
        <v>43</v>
      </c>
      <c r="AA6684" t="s">
        <v>45</v>
      </c>
      <c r="AB6684" t="s">
        <v>40</v>
      </c>
      <c r="AC6684" t="s">
        <v>46</v>
      </c>
      <c r="AD6684" s="10">
        <v>19.2</v>
      </c>
      <c r="AE6684" s="10">
        <v>161.94999999999999</v>
      </c>
      <c r="AF6684" s="10">
        <v>0</v>
      </c>
      <c r="AG6684" s="10">
        <v>0</v>
      </c>
      <c r="AH6684" s="10">
        <v>248.16</v>
      </c>
      <c r="AI6684" s="10">
        <v>410.11</v>
      </c>
      <c r="AJ6684" t="s">
        <v>47</v>
      </c>
      <c r="AM668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684" t="str">
        <f t="shared" si="208"/>
        <v>30-39</v>
      </c>
      <c r="AO6684">
        <f t="shared" si="209"/>
        <v>0</v>
      </c>
      <c r="AP6684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685" spans="1:42" x14ac:dyDescent="0.25">
      <c r="A6685" t="s">
        <v>7874</v>
      </c>
      <c r="B6685" t="s">
        <v>39</v>
      </c>
      <c r="C6685" s="1">
        <v>45</v>
      </c>
      <c r="D6685" t="s">
        <v>40</v>
      </c>
      <c r="E6685">
        <v>0</v>
      </c>
      <c r="F6685" t="s">
        <v>464</v>
      </c>
      <c r="G6685" s="1">
        <v>95527</v>
      </c>
      <c r="H6685">
        <v>40.854512</v>
      </c>
      <c r="I6685">
        <v>-123.450097</v>
      </c>
      <c r="J6685">
        <v>7</v>
      </c>
      <c r="K6685" s="1">
        <v>72</v>
      </c>
      <c r="L6685" t="s">
        <v>42</v>
      </c>
      <c r="M6685" t="s">
        <v>40</v>
      </c>
      <c r="N6685" s="10">
        <v>15.23</v>
      </c>
      <c r="O6685" t="s">
        <v>40</v>
      </c>
      <c r="P6685" t="s">
        <v>40</v>
      </c>
      <c r="Q6685" t="s">
        <v>79</v>
      </c>
      <c r="R6685">
        <v>26</v>
      </c>
      <c r="S6685" t="s">
        <v>40</v>
      </c>
      <c r="T6685" t="s">
        <v>40</v>
      </c>
      <c r="U6685" t="s">
        <v>43</v>
      </c>
      <c r="V6685" t="s">
        <v>40</v>
      </c>
      <c r="W6685" t="s">
        <v>43</v>
      </c>
      <c r="X6685" t="s">
        <v>43</v>
      </c>
      <c r="Y6685" t="s">
        <v>43</v>
      </c>
      <c r="Z6685" t="s">
        <v>40</v>
      </c>
      <c r="AA6685" t="s">
        <v>73</v>
      </c>
      <c r="AB6685" t="s">
        <v>43</v>
      </c>
      <c r="AC6685" t="s">
        <v>56</v>
      </c>
      <c r="AD6685" s="10">
        <v>64.75</v>
      </c>
      <c r="AE6685" s="10">
        <v>4804.75</v>
      </c>
      <c r="AF6685" s="10">
        <v>0</v>
      </c>
      <c r="AG6685" s="10">
        <v>0</v>
      </c>
      <c r="AH6685" s="10">
        <v>1096.56</v>
      </c>
      <c r="AI6685" s="10">
        <v>5901.31</v>
      </c>
      <c r="AJ6685" t="s">
        <v>47</v>
      </c>
      <c r="AM6685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685" t="str">
        <f t="shared" si="208"/>
        <v>40-49</v>
      </c>
      <c r="AO6685">
        <f t="shared" si="209"/>
        <v>0</v>
      </c>
      <c r="AP668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686" spans="1:42" x14ac:dyDescent="0.25">
      <c r="A6686" t="s">
        <v>7875</v>
      </c>
      <c r="B6686" t="s">
        <v>39</v>
      </c>
      <c r="C6686" s="1">
        <v>52</v>
      </c>
      <c r="D6686" t="s">
        <v>40</v>
      </c>
      <c r="E6686">
        <v>2</v>
      </c>
      <c r="F6686" t="s">
        <v>1507</v>
      </c>
      <c r="G6686" s="1">
        <v>95691</v>
      </c>
      <c r="H6686">
        <v>38.627951000000003</v>
      </c>
      <c r="I6686">
        <v>-121.593287</v>
      </c>
      <c r="J6686">
        <v>3</v>
      </c>
      <c r="K6686" s="1">
        <v>61</v>
      </c>
      <c r="L6686" t="s">
        <v>76</v>
      </c>
      <c r="M6686" t="s">
        <v>40</v>
      </c>
      <c r="N6686" s="10">
        <v>40.479999999999997</v>
      </c>
      <c r="O6686" t="s">
        <v>40</v>
      </c>
      <c r="P6686" t="s">
        <v>40</v>
      </c>
      <c r="Q6686" t="s">
        <v>79</v>
      </c>
      <c r="R6686">
        <v>20</v>
      </c>
      <c r="S6686" t="s">
        <v>40</v>
      </c>
      <c r="T6686" t="s">
        <v>40</v>
      </c>
      <c r="U6686" t="s">
        <v>40</v>
      </c>
      <c r="V6686" t="s">
        <v>40</v>
      </c>
      <c r="W6686" t="s">
        <v>43</v>
      </c>
      <c r="X6686" t="s">
        <v>40</v>
      </c>
      <c r="Y6686" t="s">
        <v>40</v>
      </c>
      <c r="Z6686" t="s">
        <v>40</v>
      </c>
      <c r="AA6686" t="s">
        <v>45</v>
      </c>
      <c r="AB6686" t="s">
        <v>40</v>
      </c>
      <c r="AC6686" t="s">
        <v>56</v>
      </c>
      <c r="AD6686" s="10">
        <v>79.400000000000006</v>
      </c>
      <c r="AE6686" s="10">
        <v>4820.55</v>
      </c>
      <c r="AF6686" s="10">
        <v>0</v>
      </c>
      <c r="AG6686" s="10">
        <v>0</v>
      </c>
      <c r="AH6686" s="10">
        <v>2469.2800000000002</v>
      </c>
      <c r="AI6686" s="10">
        <v>7289.83</v>
      </c>
      <c r="AJ6686" t="s">
        <v>47</v>
      </c>
      <c r="AM668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686" t="str">
        <f t="shared" si="208"/>
        <v>50-59</v>
      </c>
      <c r="AO6686">
        <f t="shared" si="209"/>
        <v>0</v>
      </c>
      <c r="AP668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687" spans="1:42" x14ac:dyDescent="0.25">
      <c r="A6687" t="s">
        <v>7876</v>
      </c>
      <c r="B6687" t="s">
        <v>39</v>
      </c>
      <c r="C6687" s="1">
        <v>63</v>
      </c>
      <c r="D6687" t="s">
        <v>43</v>
      </c>
      <c r="E6687">
        <v>0</v>
      </c>
      <c r="F6687" t="s">
        <v>190</v>
      </c>
      <c r="G6687" s="1">
        <v>90275</v>
      </c>
      <c r="H6687">
        <v>33.753146000000001</v>
      </c>
      <c r="I6687">
        <v>-118.367459</v>
      </c>
      <c r="J6687">
        <v>0</v>
      </c>
      <c r="K6687" s="1">
        <v>35</v>
      </c>
      <c r="L6687" t="s">
        <v>129</v>
      </c>
      <c r="M6687" t="s">
        <v>40</v>
      </c>
      <c r="N6687" s="10">
        <v>13.14</v>
      </c>
      <c r="O6687" t="s">
        <v>40</v>
      </c>
      <c r="P6687" t="s">
        <v>40</v>
      </c>
      <c r="Q6687" t="s">
        <v>55</v>
      </c>
      <c r="R6687">
        <v>6</v>
      </c>
      <c r="S6687" t="s">
        <v>43</v>
      </c>
      <c r="T6687" t="s">
        <v>43</v>
      </c>
      <c r="U6687" t="s">
        <v>43</v>
      </c>
      <c r="V6687" t="s">
        <v>40</v>
      </c>
      <c r="W6687" t="s">
        <v>43</v>
      </c>
      <c r="X6687" t="s">
        <v>43</v>
      </c>
      <c r="Y6687" t="s">
        <v>43</v>
      </c>
      <c r="Z6687" t="s">
        <v>40</v>
      </c>
      <c r="AA6687" t="s">
        <v>51</v>
      </c>
      <c r="AB6687" t="s">
        <v>43</v>
      </c>
      <c r="AC6687" t="s">
        <v>46</v>
      </c>
      <c r="AD6687" s="10">
        <v>80.05</v>
      </c>
      <c r="AE6687" s="10">
        <v>2835.9</v>
      </c>
      <c r="AF6687" s="10">
        <v>0</v>
      </c>
      <c r="AG6687" s="10">
        <v>0</v>
      </c>
      <c r="AH6687" s="10">
        <v>459.9</v>
      </c>
      <c r="AI6687" s="10">
        <v>3295.8</v>
      </c>
      <c r="AJ6687" t="s">
        <v>47</v>
      </c>
      <c r="AM6687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687" t="str">
        <f t="shared" si="208"/>
        <v>60-80</v>
      </c>
      <c r="AO6687">
        <f t="shared" si="209"/>
        <v>0</v>
      </c>
      <c r="AP668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688" spans="1:42" x14ac:dyDescent="0.25">
      <c r="A6688" t="s">
        <v>7877</v>
      </c>
      <c r="B6688" t="s">
        <v>49</v>
      </c>
      <c r="C6688" s="1">
        <v>19</v>
      </c>
      <c r="D6688" t="s">
        <v>43</v>
      </c>
      <c r="E6688">
        <v>0</v>
      </c>
      <c r="F6688" t="s">
        <v>2235</v>
      </c>
      <c r="G6688" s="1">
        <v>94526</v>
      </c>
      <c r="H6688">
        <v>37.815458999999997</v>
      </c>
      <c r="I6688">
        <v>-121.977203</v>
      </c>
      <c r="J6688">
        <v>0</v>
      </c>
      <c r="K6688" s="1">
        <v>69</v>
      </c>
      <c r="L6688" t="s">
        <v>72</v>
      </c>
      <c r="M6688" t="s">
        <v>40</v>
      </c>
      <c r="N6688" s="10">
        <v>42.49</v>
      </c>
      <c r="O6688" t="s">
        <v>43</v>
      </c>
      <c r="P6688" t="s">
        <v>43</v>
      </c>
      <c r="AA6688" t="s">
        <v>73</v>
      </c>
      <c r="AB6688" t="s">
        <v>40</v>
      </c>
      <c r="AC6688" t="s">
        <v>46</v>
      </c>
      <c r="AD6688" s="10">
        <v>19.100000000000001</v>
      </c>
      <c r="AE6688" s="10">
        <v>1268.8499999999999</v>
      </c>
      <c r="AF6688" s="10">
        <v>0</v>
      </c>
      <c r="AG6688" s="10">
        <v>0</v>
      </c>
      <c r="AH6688" s="10">
        <v>2931.81</v>
      </c>
      <c r="AI6688" s="10">
        <v>4200.66</v>
      </c>
      <c r="AJ6688" t="s">
        <v>47</v>
      </c>
      <c r="AM668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688" t="str">
        <f t="shared" si="208"/>
        <v>19-29</v>
      </c>
      <c r="AO6688">
        <f t="shared" si="209"/>
        <v>0</v>
      </c>
      <c r="AP6688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689" spans="1:42" x14ac:dyDescent="0.25">
      <c r="A6689" t="s">
        <v>7878</v>
      </c>
      <c r="B6689" t="s">
        <v>49</v>
      </c>
      <c r="C6689" s="1">
        <v>43</v>
      </c>
      <c r="D6689" t="s">
        <v>43</v>
      </c>
      <c r="E6689">
        <v>0</v>
      </c>
      <c r="F6689" t="s">
        <v>884</v>
      </c>
      <c r="G6689" s="1">
        <v>91765</v>
      </c>
      <c r="H6689">
        <v>33.992415999999999</v>
      </c>
      <c r="I6689">
        <v>-117.807874</v>
      </c>
      <c r="J6689">
        <v>0</v>
      </c>
      <c r="K6689" s="1">
        <v>59</v>
      </c>
      <c r="L6689" t="s">
        <v>42</v>
      </c>
      <c r="M6689" t="s">
        <v>43</v>
      </c>
      <c r="P6689" t="s">
        <v>40</v>
      </c>
      <c r="Q6689" t="s">
        <v>79</v>
      </c>
      <c r="R6689">
        <v>7</v>
      </c>
      <c r="S6689" t="s">
        <v>43</v>
      </c>
      <c r="T6689" t="s">
        <v>43</v>
      </c>
      <c r="U6689" t="s">
        <v>43</v>
      </c>
      <c r="V6689" t="s">
        <v>40</v>
      </c>
      <c r="W6689" t="s">
        <v>40</v>
      </c>
      <c r="X6689" t="s">
        <v>40</v>
      </c>
      <c r="Y6689" t="s">
        <v>40</v>
      </c>
      <c r="Z6689" t="s">
        <v>40</v>
      </c>
      <c r="AA6689" t="s">
        <v>51</v>
      </c>
      <c r="AB6689" t="s">
        <v>40</v>
      </c>
      <c r="AC6689" t="s">
        <v>56</v>
      </c>
      <c r="AD6689" s="10">
        <v>51.7</v>
      </c>
      <c r="AE6689" s="10">
        <v>3005.8</v>
      </c>
      <c r="AF6689" s="10">
        <v>0</v>
      </c>
      <c r="AG6689" s="10">
        <v>0</v>
      </c>
      <c r="AH6689" s="10">
        <v>0</v>
      </c>
      <c r="AI6689" s="10">
        <v>3005.8</v>
      </c>
      <c r="AJ6689" t="s">
        <v>47</v>
      </c>
      <c r="AM668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689" t="str">
        <f t="shared" si="208"/>
        <v>40-49</v>
      </c>
      <c r="AO6689">
        <f t="shared" si="209"/>
        <v>0</v>
      </c>
      <c r="AP6689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6690" spans="1:42" x14ac:dyDescent="0.25">
      <c r="A6690" t="s">
        <v>7879</v>
      </c>
      <c r="B6690" t="s">
        <v>49</v>
      </c>
      <c r="C6690" s="1">
        <v>23</v>
      </c>
      <c r="D6690" t="s">
        <v>43</v>
      </c>
      <c r="E6690">
        <v>2</v>
      </c>
      <c r="F6690" t="s">
        <v>3345</v>
      </c>
      <c r="G6690" s="1">
        <v>94924</v>
      </c>
      <c r="H6690">
        <v>37.943086999999998</v>
      </c>
      <c r="I6690">
        <v>-122.72378999999999</v>
      </c>
      <c r="J6690">
        <v>0</v>
      </c>
      <c r="K6690" s="1">
        <v>52</v>
      </c>
      <c r="L6690" t="s">
        <v>42</v>
      </c>
      <c r="M6690" t="s">
        <v>40</v>
      </c>
      <c r="N6690" s="10">
        <v>22.65</v>
      </c>
      <c r="O6690" t="s">
        <v>43</v>
      </c>
      <c r="P6690" t="s">
        <v>43</v>
      </c>
      <c r="AA6690" t="s">
        <v>45</v>
      </c>
      <c r="AB6690" t="s">
        <v>43</v>
      </c>
      <c r="AC6690" t="s">
        <v>46</v>
      </c>
      <c r="AD6690" s="10">
        <v>19.649999999999999</v>
      </c>
      <c r="AE6690" s="10">
        <v>928.4</v>
      </c>
      <c r="AF6690" s="10">
        <v>0</v>
      </c>
      <c r="AG6690" s="10">
        <v>0</v>
      </c>
      <c r="AH6690" s="10">
        <v>1177.8</v>
      </c>
      <c r="AI6690" s="10">
        <v>2106.1999999999998</v>
      </c>
      <c r="AJ6690" t="s">
        <v>47</v>
      </c>
      <c r="AM669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690" t="str">
        <f t="shared" si="208"/>
        <v>19-29</v>
      </c>
      <c r="AO6690">
        <f t="shared" si="209"/>
        <v>0</v>
      </c>
      <c r="AP6690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691" spans="1:42" x14ac:dyDescent="0.25">
      <c r="A6691" t="s">
        <v>7880</v>
      </c>
      <c r="B6691" t="s">
        <v>49</v>
      </c>
      <c r="C6691" s="1">
        <v>53</v>
      </c>
      <c r="D6691" t="s">
        <v>43</v>
      </c>
      <c r="E6691">
        <v>0</v>
      </c>
      <c r="F6691" t="s">
        <v>4091</v>
      </c>
      <c r="G6691" s="1">
        <v>96117</v>
      </c>
      <c r="H6691">
        <v>40.507272</v>
      </c>
      <c r="I6691">
        <v>-120.338228</v>
      </c>
      <c r="J6691">
        <v>0</v>
      </c>
      <c r="K6691" s="1">
        <v>20</v>
      </c>
      <c r="L6691" t="s">
        <v>42</v>
      </c>
      <c r="M6691" t="s">
        <v>40</v>
      </c>
      <c r="N6691" s="10">
        <v>33.14</v>
      </c>
      <c r="O6691" t="s">
        <v>40</v>
      </c>
      <c r="P6691" t="s">
        <v>40</v>
      </c>
      <c r="Q6691" t="s">
        <v>79</v>
      </c>
      <c r="R6691">
        <v>17</v>
      </c>
      <c r="S6691" t="s">
        <v>40</v>
      </c>
      <c r="T6691" t="s">
        <v>43</v>
      </c>
      <c r="U6691" t="s">
        <v>43</v>
      </c>
      <c r="V6691" t="s">
        <v>40</v>
      </c>
      <c r="W6691" t="s">
        <v>43</v>
      </c>
      <c r="X6691" t="s">
        <v>43</v>
      </c>
      <c r="Y6691" t="s">
        <v>43</v>
      </c>
      <c r="Z6691" t="s">
        <v>43</v>
      </c>
      <c r="AA6691" t="s">
        <v>51</v>
      </c>
      <c r="AB6691" t="s">
        <v>43</v>
      </c>
      <c r="AC6691" t="s">
        <v>56</v>
      </c>
      <c r="AD6691" s="10">
        <v>59.2</v>
      </c>
      <c r="AE6691" s="10">
        <v>1191.2</v>
      </c>
      <c r="AF6691" s="10">
        <v>0</v>
      </c>
      <c r="AG6691" s="10">
        <v>130</v>
      </c>
      <c r="AH6691" s="10">
        <v>662.8</v>
      </c>
      <c r="AI6691" s="10">
        <v>1984</v>
      </c>
      <c r="AJ6691" t="s">
        <v>47</v>
      </c>
      <c r="AM6691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6691" t="str">
        <f t="shared" si="208"/>
        <v>50-59</v>
      </c>
      <c r="AO6691">
        <f t="shared" si="209"/>
        <v>0</v>
      </c>
      <c r="AP6691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6692" spans="1:42" x14ac:dyDescent="0.25">
      <c r="A6692" t="s">
        <v>7881</v>
      </c>
      <c r="B6692" t="s">
        <v>39</v>
      </c>
      <c r="C6692" s="1">
        <v>28</v>
      </c>
      <c r="D6692" t="s">
        <v>43</v>
      </c>
      <c r="E6692">
        <v>0</v>
      </c>
      <c r="F6692" t="s">
        <v>4704</v>
      </c>
      <c r="G6692" s="1">
        <v>92561</v>
      </c>
      <c r="H6692">
        <v>33.638644999999997</v>
      </c>
      <c r="I6692">
        <v>-116.55783</v>
      </c>
      <c r="J6692">
        <v>0</v>
      </c>
      <c r="K6692" s="1">
        <v>53</v>
      </c>
      <c r="L6692" t="s">
        <v>42</v>
      </c>
      <c r="M6692" t="s">
        <v>40</v>
      </c>
      <c r="N6692" s="10">
        <v>28.46</v>
      </c>
      <c r="O6692" t="s">
        <v>43</v>
      </c>
      <c r="P6692" t="s">
        <v>43</v>
      </c>
      <c r="AA6692" t="s">
        <v>73</v>
      </c>
      <c r="AB6692" t="s">
        <v>43</v>
      </c>
      <c r="AC6692" t="s">
        <v>46</v>
      </c>
      <c r="AD6692" s="10">
        <v>20.25</v>
      </c>
      <c r="AE6692" s="10">
        <v>1048.45</v>
      </c>
      <c r="AF6692" s="10">
        <v>0</v>
      </c>
      <c r="AG6692" s="10">
        <v>0</v>
      </c>
      <c r="AH6692" s="10">
        <v>1508.38</v>
      </c>
      <c r="AI6692" s="10">
        <v>2556.83</v>
      </c>
      <c r="AJ6692" t="s">
        <v>47</v>
      </c>
      <c r="AM669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692" t="str">
        <f t="shared" si="208"/>
        <v>19-29</v>
      </c>
      <c r="AO6692">
        <f t="shared" si="209"/>
        <v>0</v>
      </c>
      <c r="AP6692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693" spans="1:42" x14ac:dyDescent="0.25">
      <c r="A6693" t="s">
        <v>7882</v>
      </c>
      <c r="B6693" t="s">
        <v>39</v>
      </c>
      <c r="C6693" s="1">
        <v>59</v>
      </c>
      <c r="D6693" t="s">
        <v>40</v>
      </c>
      <c r="E6693">
        <v>3</v>
      </c>
      <c r="F6693" t="s">
        <v>1776</v>
      </c>
      <c r="G6693" s="1">
        <v>93561</v>
      </c>
      <c r="H6693">
        <v>35.073777</v>
      </c>
      <c r="I6693">
        <v>-118.652112</v>
      </c>
      <c r="J6693">
        <v>6</v>
      </c>
      <c r="K6693" s="1">
        <v>3</v>
      </c>
      <c r="L6693" t="s">
        <v>54</v>
      </c>
      <c r="M6693" t="s">
        <v>43</v>
      </c>
      <c r="P6693" t="s">
        <v>40</v>
      </c>
      <c r="Q6693" t="s">
        <v>44</v>
      </c>
      <c r="R6693">
        <v>53</v>
      </c>
      <c r="S6693" t="s">
        <v>43</v>
      </c>
      <c r="T6693" t="s">
        <v>40</v>
      </c>
      <c r="U6693" t="s">
        <v>43</v>
      </c>
      <c r="V6693" t="s">
        <v>43</v>
      </c>
      <c r="W6693" t="s">
        <v>43</v>
      </c>
      <c r="X6693" t="s">
        <v>40</v>
      </c>
      <c r="Y6693" t="s">
        <v>40</v>
      </c>
      <c r="Z6693" t="s">
        <v>40</v>
      </c>
      <c r="AA6693" t="s">
        <v>51</v>
      </c>
      <c r="AB6693" t="s">
        <v>43</v>
      </c>
      <c r="AC6693" t="s">
        <v>46</v>
      </c>
      <c r="AD6693" s="10">
        <v>40.299999999999997</v>
      </c>
      <c r="AE6693" s="10">
        <v>92.5</v>
      </c>
      <c r="AF6693" s="10">
        <v>0</v>
      </c>
      <c r="AG6693" s="10">
        <v>0</v>
      </c>
      <c r="AH6693" s="10">
        <v>0</v>
      </c>
      <c r="AI6693" s="10">
        <v>92.5</v>
      </c>
      <c r="AJ6693" t="s">
        <v>98</v>
      </c>
      <c r="AM6693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693" t="str">
        <f t="shared" si="208"/>
        <v>50-59</v>
      </c>
      <c r="AO6693">
        <f t="shared" si="209"/>
        <v>0</v>
      </c>
      <c r="AP6693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6694" spans="1:42" x14ac:dyDescent="0.25">
      <c r="A6694" t="s">
        <v>7883</v>
      </c>
      <c r="B6694" t="s">
        <v>49</v>
      </c>
      <c r="C6694" s="1">
        <v>53</v>
      </c>
      <c r="D6694" t="s">
        <v>43</v>
      </c>
      <c r="E6694">
        <v>0</v>
      </c>
      <c r="F6694" t="s">
        <v>157</v>
      </c>
      <c r="G6694" s="1">
        <v>95116</v>
      </c>
      <c r="H6694">
        <v>37.350284000000002</v>
      </c>
      <c r="I6694">
        <v>-121.85285500000001</v>
      </c>
      <c r="J6694">
        <v>0</v>
      </c>
      <c r="K6694" s="1">
        <v>13</v>
      </c>
      <c r="L6694" t="s">
        <v>62</v>
      </c>
      <c r="M6694" t="s">
        <v>40</v>
      </c>
      <c r="N6694" s="10">
        <v>39.17</v>
      </c>
      <c r="O6694" t="s">
        <v>43</v>
      </c>
      <c r="P6694" t="s">
        <v>40</v>
      </c>
      <c r="Q6694" t="s">
        <v>55</v>
      </c>
      <c r="R6694">
        <v>10</v>
      </c>
      <c r="S6694" t="s">
        <v>43</v>
      </c>
      <c r="T6694" t="s">
        <v>43</v>
      </c>
      <c r="U6694" t="s">
        <v>43</v>
      </c>
      <c r="V6694" t="s">
        <v>43</v>
      </c>
      <c r="W6694" t="s">
        <v>43</v>
      </c>
      <c r="X6694" t="s">
        <v>43</v>
      </c>
      <c r="Y6694" t="s">
        <v>43</v>
      </c>
      <c r="Z6694" t="s">
        <v>43</v>
      </c>
      <c r="AA6694" t="s">
        <v>51</v>
      </c>
      <c r="AB6694" t="s">
        <v>40</v>
      </c>
      <c r="AC6694" t="s">
        <v>56</v>
      </c>
      <c r="AD6694" s="10">
        <v>70.150000000000006</v>
      </c>
      <c r="AE6694" s="10">
        <v>931.75</v>
      </c>
      <c r="AF6694" s="10">
        <v>0</v>
      </c>
      <c r="AG6694" s="10">
        <v>150</v>
      </c>
      <c r="AH6694" s="10">
        <v>509.21</v>
      </c>
      <c r="AI6694" s="10">
        <v>1590.96</v>
      </c>
      <c r="AJ6694" t="s">
        <v>47</v>
      </c>
      <c r="AM6694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6694" t="str">
        <f t="shared" si="208"/>
        <v>50-59</v>
      </c>
      <c r="AO6694">
        <f t="shared" si="209"/>
        <v>0</v>
      </c>
      <c r="AP669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695" spans="1:42" x14ac:dyDescent="0.25">
      <c r="A6695" t="s">
        <v>7884</v>
      </c>
      <c r="B6695" t="s">
        <v>39</v>
      </c>
      <c r="C6695" s="1">
        <v>30</v>
      </c>
      <c r="D6695" t="s">
        <v>40</v>
      </c>
      <c r="E6695">
        <v>0</v>
      </c>
      <c r="F6695" t="s">
        <v>854</v>
      </c>
      <c r="G6695" s="1">
        <v>93955</v>
      </c>
      <c r="H6695">
        <v>36.625114000000004</v>
      </c>
      <c r="I6695">
        <v>-121.823565</v>
      </c>
      <c r="J6695">
        <v>2</v>
      </c>
      <c r="K6695" s="1">
        <v>1</v>
      </c>
      <c r="L6695" t="s">
        <v>54</v>
      </c>
      <c r="M6695" t="s">
        <v>40</v>
      </c>
      <c r="N6695" s="10">
        <v>23.63</v>
      </c>
      <c r="O6695" t="s">
        <v>43</v>
      </c>
      <c r="P6695" t="s">
        <v>40</v>
      </c>
      <c r="Q6695" t="s">
        <v>55</v>
      </c>
      <c r="R6695">
        <v>52</v>
      </c>
      <c r="S6695" t="s">
        <v>43</v>
      </c>
      <c r="T6695" t="s">
        <v>43</v>
      </c>
      <c r="U6695" t="s">
        <v>43</v>
      </c>
      <c r="V6695" t="s">
        <v>43</v>
      </c>
      <c r="W6695" t="s">
        <v>40</v>
      </c>
      <c r="X6695" t="s">
        <v>43</v>
      </c>
      <c r="Y6695" t="s">
        <v>43</v>
      </c>
      <c r="Z6695" t="s">
        <v>40</v>
      </c>
      <c r="AA6695" t="s">
        <v>51</v>
      </c>
      <c r="AB6695" t="s">
        <v>40</v>
      </c>
      <c r="AC6695" t="s">
        <v>56</v>
      </c>
      <c r="AD6695" s="10">
        <v>79.349999999999994</v>
      </c>
      <c r="AE6695" s="10">
        <v>79.349999999999994</v>
      </c>
      <c r="AF6695" s="10">
        <v>0</v>
      </c>
      <c r="AG6695" s="10">
        <v>0</v>
      </c>
      <c r="AH6695" s="10">
        <v>23.63</v>
      </c>
      <c r="AI6695" s="10">
        <v>102.98</v>
      </c>
      <c r="AJ6695" t="s">
        <v>57</v>
      </c>
      <c r="AK6695" t="s">
        <v>121</v>
      </c>
      <c r="AL6695" t="s">
        <v>195</v>
      </c>
      <c r="AM669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695" t="str">
        <f t="shared" si="208"/>
        <v>30-39</v>
      </c>
      <c r="AO6695">
        <f t="shared" si="209"/>
        <v>1</v>
      </c>
      <c r="AP669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696" spans="1:42" x14ac:dyDescent="0.25">
      <c r="A6696" t="s">
        <v>7885</v>
      </c>
      <c r="B6696" t="s">
        <v>49</v>
      </c>
      <c r="C6696" s="1">
        <v>48</v>
      </c>
      <c r="D6696" t="s">
        <v>43</v>
      </c>
      <c r="E6696">
        <v>0</v>
      </c>
      <c r="F6696" t="s">
        <v>2587</v>
      </c>
      <c r="G6696" s="1">
        <v>91362</v>
      </c>
      <c r="H6696">
        <v>34.191842000000001</v>
      </c>
      <c r="I6696">
        <v>-118.822796</v>
      </c>
      <c r="J6696">
        <v>0</v>
      </c>
      <c r="K6696" s="1">
        <v>54</v>
      </c>
      <c r="L6696" t="s">
        <v>76</v>
      </c>
      <c r="M6696" t="s">
        <v>40</v>
      </c>
      <c r="N6696" s="10">
        <v>27.3</v>
      </c>
      <c r="O6696" t="s">
        <v>43</v>
      </c>
      <c r="P6696" t="s">
        <v>43</v>
      </c>
      <c r="AA6696" t="s">
        <v>73</v>
      </c>
      <c r="AB6696" t="s">
        <v>43</v>
      </c>
      <c r="AC6696" t="s">
        <v>46</v>
      </c>
      <c r="AD6696" s="10">
        <v>20</v>
      </c>
      <c r="AE6696" s="10">
        <v>1149.6500000000001</v>
      </c>
      <c r="AF6696" s="10">
        <v>0</v>
      </c>
      <c r="AG6696" s="10">
        <v>0</v>
      </c>
      <c r="AH6696" s="10">
        <v>1474.2</v>
      </c>
      <c r="AI6696" s="10">
        <v>2623.85</v>
      </c>
      <c r="AJ6696" t="s">
        <v>47</v>
      </c>
      <c r="AM669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696" t="str">
        <f t="shared" si="208"/>
        <v>40-49</v>
      </c>
      <c r="AO6696">
        <f t="shared" si="209"/>
        <v>0</v>
      </c>
      <c r="AP6696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697" spans="1:42" x14ac:dyDescent="0.25">
      <c r="A6697" t="s">
        <v>7886</v>
      </c>
      <c r="B6697" t="s">
        <v>39</v>
      </c>
      <c r="C6697" s="1">
        <v>79</v>
      </c>
      <c r="D6697" t="s">
        <v>43</v>
      </c>
      <c r="E6697">
        <v>0</v>
      </c>
      <c r="F6697" t="s">
        <v>3711</v>
      </c>
      <c r="G6697" s="1">
        <v>94929</v>
      </c>
      <c r="H6697">
        <v>38.244579999999999</v>
      </c>
      <c r="I6697">
        <v>-122.95626799999999</v>
      </c>
      <c r="J6697">
        <v>0</v>
      </c>
      <c r="K6697" s="1">
        <v>34</v>
      </c>
      <c r="L6697" t="s">
        <v>42</v>
      </c>
      <c r="M6697" t="s">
        <v>40</v>
      </c>
      <c r="N6697" s="10">
        <v>14.23</v>
      </c>
      <c r="O6697" t="s">
        <v>40</v>
      </c>
      <c r="P6697" t="s">
        <v>40</v>
      </c>
      <c r="Q6697" t="s">
        <v>55</v>
      </c>
      <c r="R6697">
        <v>13</v>
      </c>
      <c r="S6697" t="s">
        <v>43</v>
      </c>
      <c r="T6697" t="s">
        <v>40</v>
      </c>
      <c r="U6697" t="s">
        <v>43</v>
      </c>
      <c r="V6697" t="s">
        <v>40</v>
      </c>
      <c r="W6697" t="s">
        <v>40</v>
      </c>
      <c r="X6697" t="s">
        <v>43</v>
      </c>
      <c r="Y6697" t="s">
        <v>43</v>
      </c>
      <c r="Z6697" t="s">
        <v>40</v>
      </c>
      <c r="AA6697" t="s">
        <v>73</v>
      </c>
      <c r="AB6697" t="s">
        <v>40</v>
      </c>
      <c r="AC6697" t="s">
        <v>56</v>
      </c>
      <c r="AD6697" s="10">
        <v>96.35</v>
      </c>
      <c r="AE6697" s="10">
        <v>3190.25</v>
      </c>
      <c r="AF6697" s="10">
        <v>0</v>
      </c>
      <c r="AG6697" s="10">
        <v>0</v>
      </c>
      <c r="AH6697" s="10">
        <v>483.82</v>
      </c>
      <c r="AI6697" s="10">
        <v>3674.07</v>
      </c>
      <c r="AJ6697" t="s">
        <v>47</v>
      </c>
      <c r="AM6697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697" t="str">
        <f t="shared" si="208"/>
        <v>60-80</v>
      </c>
      <c r="AO6697">
        <f t="shared" si="209"/>
        <v>0</v>
      </c>
      <c r="AP6697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698" spans="1:42" x14ac:dyDescent="0.25">
      <c r="A6698" t="s">
        <v>7887</v>
      </c>
      <c r="B6698" t="s">
        <v>39</v>
      </c>
      <c r="C6698" s="1">
        <v>34</v>
      </c>
      <c r="D6698" t="s">
        <v>43</v>
      </c>
      <c r="E6698">
        <v>0</v>
      </c>
      <c r="F6698" t="s">
        <v>3614</v>
      </c>
      <c r="G6698" s="1">
        <v>95658</v>
      </c>
      <c r="H6698">
        <v>38.883223999999998</v>
      </c>
      <c r="I6698">
        <v>-121.15918000000001</v>
      </c>
      <c r="J6698">
        <v>0</v>
      </c>
      <c r="K6698" s="1">
        <v>35</v>
      </c>
      <c r="L6698" t="s">
        <v>129</v>
      </c>
      <c r="M6698" t="s">
        <v>40</v>
      </c>
      <c r="N6698" s="10">
        <v>35.5</v>
      </c>
      <c r="O6698" t="s">
        <v>43</v>
      </c>
      <c r="P6698" t="s">
        <v>43</v>
      </c>
      <c r="AA6698" t="s">
        <v>45</v>
      </c>
      <c r="AB6698" t="s">
        <v>43</v>
      </c>
      <c r="AC6698" t="s">
        <v>46</v>
      </c>
      <c r="AD6698" s="10">
        <v>20.75</v>
      </c>
      <c r="AE6698" s="10">
        <v>700.45</v>
      </c>
      <c r="AF6698" s="10">
        <v>0</v>
      </c>
      <c r="AG6698" s="10">
        <v>0</v>
      </c>
      <c r="AH6698" s="10">
        <v>1242.5</v>
      </c>
      <c r="AI6698" s="10">
        <v>1942.95</v>
      </c>
      <c r="AJ6698" t="s">
        <v>47</v>
      </c>
      <c r="AM6698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698" t="str">
        <f t="shared" si="208"/>
        <v>30-39</v>
      </c>
      <c r="AO6698">
        <f t="shared" si="209"/>
        <v>0</v>
      </c>
      <c r="AP6698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699" spans="1:42" x14ac:dyDescent="0.25">
      <c r="A6699" t="s">
        <v>7888</v>
      </c>
      <c r="B6699" t="s">
        <v>39</v>
      </c>
      <c r="C6699" s="1">
        <v>27</v>
      </c>
      <c r="D6699" t="s">
        <v>40</v>
      </c>
      <c r="E6699">
        <v>0</v>
      </c>
      <c r="F6699" t="s">
        <v>842</v>
      </c>
      <c r="G6699" s="1">
        <v>95340</v>
      </c>
      <c r="H6699">
        <v>37.255637</v>
      </c>
      <c r="I6699">
        <v>-120.493537</v>
      </c>
      <c r="J6699">
        <v>2</v>
      </c>
      <c r="K6699" s="1">
        <v>10</v>
      </c>
      <c r="L6699" t="s">
        <v>42</v>
      </c>
      <c r="M6699" t="s">
        <v>40</v>
      </c>
      <c r="N6699" s="10">
        <v>10.42</v>
      </c>
      <c r="O6699" t="s">
        <v>43</v>
      </c>
      <c r="P6699" t="s">
        <v>43</v>
      </c>
      <c r="AA6699" t="s">
        <v>51</v>
      </c>
      <c r="AB6699" t="s">
        <v>40</v>
      </c>
      <c r="AC6699" t="s">
        <v>46</v>
      </c>
      <c r="AD6699" s="10">
        <v>20.55</v>
      </c>
      <c r="AE6699" s="10">
        <v>252.75</v>
      </c>
      <c r="AF6699" s="10">
        <v>0</v>
      </c>
      <c r="AG6699" s="10">
        <v>0</v>
      </c>
      <c r="AH6699" s="10">
        <v>104.2</v>
      </c>
      <c r="AI6699" s="10">
        <v>356.95</v>
      </c>
      <c r="AJ6699" t="s">
        <v>47</v>
      </c>
      <c r="AM6699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699" t="str">
        <f t="shared" si="208"/>
        <v>19-29</v>
      </c>
      <c r="AO6699">
        <f t="shared" si="209"/>
        <v>0</v>
      </c>
      <c r="AP6699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700" spans="1:42" x14ac:dyDescent="0.25">
      <c r="A6700" t="s">
        <v>7889</v>
      </c>
      <c r="B6700" t="s">
        <v>49</v>
      </c>
      <c r="C6700" s="1">
        <v>52</v>
      </c>
      <c r="D6700" t="s">
        <v>40</v>
      </c>
      <c r="E6700">
        <v>0</v>
      </c>
      <c r="F6700" t="s">
        <v>1055</v>
      </c>
      <c r="G6700" s="1">
        <v>91791</v>
      </c>
      <c r="H6700">
        <v>34.061633999999998</v>
      </c>
      <c r="I6700">
        <v>-117.893169</v>
      </c>
      <c r="J6700">
        <v>6</v>
      </c>
      <c r="K6700" s="1">
        <v>18</v>
      </c>
      <c r="L6700" t="s">
        <v>42</v>
      </c>
      <c r="M6700" t="s">
        <v>40</v>
      </c>
      <c r="N6700" s="10">
        <v>1.51</v>
      </c>
      <c r="O6700" t="s">
        <v>43</v>
      </c>
      <c r="P6700" t="s">
        <v>40</v>
      </c>
      <c r="Q6700" t="s">
        <v>55</v>
      </c>
      <c r="R6700">
        <v>28</v>
      </c>
      <c r="S6700" t="s">
        <v>43</v>
      </c>
      <c r="T6700" t="s">
        <v>43</v>
      </c>
      <c r="U6700" t="s">
        <v>40</v>
      </c>
      <c r="V6700" t="s">
        <v>43</v>
      </c>
      <c r="W6700" t="s">
        <v>40</v>
      </c>
      <c r="X6700" t="s">
        <v>40</v>
      </c>
      <c r="Y6700" t="s">
        <v>40</v>
      </c>
      <c r="Z6700" t="s">
        <v>40</v>
      </c>
      <c r="AA6700" t="s">
        <v>51</v>
      </c>
      <c r="AB6700" t="s">
        <v>43</v>
      </c>
      <c r="AC6700" t="s">
        <v>46</v>
      </c>
      <c r="AD6700" s="10">
        <v>95.15</v>
      </c>
      <c r="AE6700" s="10">
        <v>1779.95</v>
      </c>
      <c r="AF6700" s="10">
        <v>10.17</v>
      </c>
      <c r="AG6700" s="10">
        <v>0</v>
      </c>
      <c r="AH6700" s="10">
        <v>27.18</v>
      </c>
      <c r="AI6700" s="10">
        <v>1796.96</v>
      </c>
      <c r="AJ6700" t="s">
        <v>57</v>
      </c>
      <c r="AK6700" t="s">
        <v>109</v>
      </c>
      <c r="AL6700" t="s">
        <v>110</v>
      </c>
      <c r="AM6700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6700" t="str">
        <f t="shared" si="208"/>
        <v>50-59</v>
      </c>
      <c r="AO6700">
        <f t="shared" si="209"/>
        <v>1</v>
      </c>
      <c r="AP6700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701" spans="1:42" x14ac:dyDescent="0.25">
      <c r="A6701" t="s">
        <v>7890</v>
      </c>
      <c r="B6701" t="s">
        <v>49</v>
      </c>
      <c r="C6701" s="1">
        <v>58</v>
      </c>
      <c r="D6701" t="s">
        <v>43</v>
      </c>
      <c r="E6701">
        <v>0</v>
      </c>
      <c r="F6701" t="s">
        <v>270</v>
      </c>
      <c r="G6701" s="1">
        <v>95603</v>
      </c>
      <c r="H6701">
        <v>38.912880999999999</v>
      </c>
      <c r="I6701">
        <v>-121.08276600000001</v>
      </c>
      <c r="J6701">
        <v>0</v>
      </c>
      <c r="K6701" s="1">
        <v>27</v>
      </c>
      <c r="L6701" t="s">
        <v>42</v>
      </c>
      <c r="M6701" t="s">
        <v>40</v>
      </c>
      <c r="N6701" s="10">
        <v>49.25</v>
      </c>
      <c r="O6701" t="s">
        <v>43</v>
      </c>
      <c r="P6701" t="s">
        <v>40</v>
      </c>
      <c r="Q6701" t="s">
        <v>79</v>
      </c>
      <c r="R6701">
        <v>4</v>
      </c>
      <c r="S6701" t="s">
        <v>40</v>
      </c>
      <c r="T6701" t="s">
        <v>43</v>
      </c>
      <c r="U6701" t="s">
        <v>40</v>
      </c>
      <c r="V6701" t="s">
        <v>40</v>
      </c>
      <c r="W6701" t="s">
        <v>40</v>
      </c>
      <c r="X6701" t="s">
        <v>40</v>
      </c>
      <c r="Y6701" t="s">
        <v>40</v>
      </c>
      <c r="Z6701" t="s">
        <v>40</v>
      </c>
      <c r="AA6701" t="s">
        <v>45</v>
      </c>
      <c r="AB6701" t="s">
        <v>43</v>
      </c>
      <c r="AC6701" t="s">
        <v>56</v>
      </c>
      <c r="AD6701" s="10">
        <v>81.7</v>
      </c>
      <c r="AE6701" s="10">
        <v>2212.5500000000002</v>
      </c>
      <c r="AF6701" s="10">
        <v>0</v>
      </c>
      <c r="AG6701" s="10">
        <v>0</v>
      </c>
      <c r="AH6701" s="10">
        <v>1329.75</v>
      </c>
      <c r="AI6701" s="10">
        <v>3542.3</v>
      </c>
      <c r="AJ6701" t="s">
        <v>47</v>
      </c>
      <c r="AM6701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701" t="str">
        <f t="shared" si="208"/>
        <v>50-59</v>
      </c>
      <c r="AO6701">
        <f t="shared" si="209"/>
        <v>0</v>
      </c>
      <c r="AP6701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702" spans="1:42" x14ac:dyDescent="0.25">
      <c r="A6702" t="s">
        <v>7891</v>
      </c>
      <c r="B6702" t="s">
        <v>49</v>
      </c>
      <c r="C6702" s="1">
        <v>77</v>
      </c>
      <c r="D6702" t="s">
        <v>40</v>
      </c>
      <c r="E6702">
        <v>0</v>
      </c>
      <c r="F6702" t="s">
        <v>558</v>
      </c>
      <c r="G6702" s="1">
        <v>91732</v>
      </c>
      <c r="H6702">
        <v>34.074491999999999</v>
      </c>
      <c r="I6702">
        <v>-118.01461999999999</v>
      </c>
      <c r="J6702">
        <v>1</v>
      </c>
      <c r="K6702" s="1">
        <v>1</v>
      </c>
      <c r="L6702" t="s">
        <v>54</v>
      </c>
      <c r="M6702" t="s">
        <v>43</v>
      </c>
      <c r="P6702" t="s">
        <v>40</v>
      </c>
      <c r="Q6702" t="s">
        <v>79</v>
      </c>
      <c r="R6702">
        <v>12</v>
      </c>
      <c r="S6702" t="s">
        <v>43</v>
      </c>
      <c r="T6702" t="s">
        <v>40</v>
      </c>
      <c r="U6702" t="s">
        <v>43</v>
      </c>
      <c r="V6702" t="s">
        <v>43</v>
      </c>
      <c r="W6702" t="s">
        <v>40</v>
      </c>
      <c r="X6702" t="s">
        <v>43</v>
      </c>
      <c r="Y6702" t="s">
        <v>43</v>
      </c>
      <c r="Z6702" t="s">
        <v>40</v>
      </c>
      <c r="AA6702" t="s">
        <v>51</v>
      </c>
      <c r="AB6702" t="s">
        <v>43</v>
      </c>
      <c r="AC6702" t="s">
        <v>56</v>
      </c>
      <c r="AD6702" s="10">
        <v>40.200000000000003</v>
      </c>
      <c r="AE6702" s="10">
        <v>40.200000000000003</v>
      </c>
      <c r="AF6702" s="10">
        <v>0</v>
      </c>
      <c r="AG6702" s="10">
        <v>0</v>
      </c>
      <c r="AH6702" s="10">
        <v>0</v>
      </c>
      <c r="AI6702" s="10">
        <v>40.200000000000003</v>
      </c>
      <c r="AJ6702" t="s">
        <v>57</v>
      </c>
      <c r="AK6702" t="s">
        <v>63</v>
      </c>
      <c r="AL6702" t="s">
        <v>101</v>
      </c>
      <c r="AM670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702" t="str">
        <f t="shared" si="208"/>
        <v>60-80</v>
      </c>
      <c r="AO6702">
        <f t="shared" si="209"/>
        <v>1</v>
      </c>
      <c r="AP6702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6703" spans="1:42" x14ac:dyDescent="0.25">
      <c r="A6703" t="s">
        <v>7892</v>
      </c>
      <c r="B6703" t="s">
        <v>49</v>
      </c>
      <c r="C6703" s="1">
        <v>48</v>
      </c>
      <c r="D6703" t="s">
        <v>43</v>
      </c>
      <c r="E6703">
        <v>0</v>
      </c>
      <c r="F6703" t="s">
        <v>322</v>
      </c>
      <c r="G6703" s="1">
        <v>95820</v>
      </c>
      <c r="H6703">
        <v>38.535080000000001</v>
      </c>
      <c r="I6703">
        <v>-121.44414399999999</v>
      </c>
      <c r="J6703">
        <v>0</v>
      </c>
      <c r="K6703" s="1">
        <v>31</v>
      </c>
      <c r="L6703" t="s">
        <v>42</v>
      </c>
      <c r="M6703" t="s">
        <v>40</v>
      </c>
      <c r="N6703" s="10">
        <v>41.23</v>
      </c>
      <c r="O6703" t="s">
        <v>43</v>
      </c>
      <c r="P6703" t="s">
        <v>40</v>
      </c>
      <c r="Q6703" t="s">
        <v>79</v>
      </c>
      <c r="R6703">
        <v>27</v>
      </c>
      <c r="S6703" t="s">
        <v>40</v>
      </c>
      <c r="T6703" t="s">
        <v>40</v>
      </c>
      <c r="U6703" t="s">
        <v>40</v>
      </c>
      <c r="V6703" t="s">
        <v>40</v>
      </c>
      <c r="W6703" t="s">
        <v>40</v>
      </c>
      <c r="X6703" t="s">
        <v>43</v>
      </c>
      <c r="Y6703" t="s">
        <v>43</v>
      </c>
      <c r="Z6703" t="s">
        <v>40</v>
      </c>
      <c r="AA6703" t="s">
        <v>51</v>
      </c>
      <c r="AB6703" t="s">
        <v>40</v>
      </c>
      <c r="AC6703" t="s">
        <v>56</v>
      </c>
      <c r="AD6703" s="10">
        <v>72.45</v>
      </c>
      <c r="AE6703" s="10">
        <v>2156.25</v>
      </c>
      <c r="AF6703" s="10">
        <v>0</v>
      </c>
      <c r="AG6703" s="10">
        <v>0</v>
      </c>
      <c r="AH6703" s="10">
        <v>1278.1300000000001</v>
      </c>
      <c r="AI6703" s="10">
        <v>3434.38</v>
      </c>
      <c r="AJ6703" t="s">
        <v>47</v>
      </c>
      <c r="AM6703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703" t="str">
        <f t="shared" si="208"/>
        <v>40-49</v>
      </c>
      <c r="AO6703">
        <f t="shared" si="209"/>
        <v>0</v>
      </c>
      <c r="AP670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704" spans="1:42" x14ac:dyDescent="0.25">
      <c r="A6704" t="s">
        <v>7893</v>
      </c>
      <c r="B6704" t="s">
        <v>39</v>
      </c>
      <c r="C6704" s="1">
        <v>39</v>
      </c>
      <c r="D6704" t="s">
        <v>43</v>
      </c>
      <c r="E6704">
        <v>0</v>
      </c>
      <c r="F6704" t="s">
        <v>1889</v>
      </c>
      <c r="G6704" s="1">
        <v>95663</v>
      </c>
      <c r="H6704">
        <v>38.859093000000001</v>
      </c>
      <c r="I6704">
        <v>-121.182872</v>
      </c>
      <c r="J6704">
        <v>0</v>
      </c>
      <c r="K6704" s="1">
        <v>64</v>
      </c>
      <c r="L6704" t="s">
        <v>42</v>
      </c>
      <c r="M6704" t="s">
        <v>40</v>
      </c>
      <c r="N6704" s="10">
        <v>28.13</v>
      </c>
      <c r="O6704" t="s">
        <v>40</v>
      </c>
      <c r="P6704" t="s">
        <v>40</v>
      </c>
      <c r="Q6704" t="s">
        <v>55</v>
      </c>
      <c r="R6704">
        <v>18</v>
      </c>
      <c r="S6704" t="s">
        <v>43</v>
      </c>
      <c r="T6704" t="s">
        <v>43</v>
      </c>
      <c r="U6704" t="s">
        <v>40</v>
      </c>
      <c r="V6704" t="s">
        <v>43</v>
      </c>
      <c r="W6704" t="s">
        <v>40</v>
      </c>
      <c r="X6704" t="s">
        <v>40</v>
      </c>
      <c r="Y6704" t="s">
        <v>40</v>
      </c>
      <c r="Z6704" t="s">
        <v>40</v>
      </c>
      <c r="AA6704" t="s">
        <v>45</v>
      </c>
      <c r="AB6704" t="s">
        <v>40</v>
      </c>
      <c r="AC6704" t="s">
        <v>46</v>
      </c>
      <c r="AD6704" s="10">
        <v>100.05</v>
      </c>
      <c r="AE6704" s="10">
        <v>6254.2</v>
      </c>
      <c r="AF6704" s="10">
        <v>0</v>
      </c>
      <c r="AG6704" s="10">
        <v>0</v>
      </c>
      <c r="AH6704" s="10">
        <v>1800.32</v>
      </c>
      <c r="AI6704" s="10">
        <v>8054.52</v>
      </c>
      <c r="AJ6704" t="s">
        <v>57</v>
      </c>
      <c r="AK6704" t="s">
        <v>58</v>
      </c>
      <c r="AL6704" t="s">
        <v>59</v>
      </c>
      <c r="AM670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704" t="str">
        <f t="shared" si="208"/>
        <v>30-39</v>
      </c>
      <c r="AO6704">
        <f t="shared" si="209"/>
        <v>1</v>
      </c>
      <c r="AP6704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705" spans="1:42" x14ac:dyDescent="0.25">
      <c r="A6705" t="s">
        <v>7894</v>
      </c>
      <c r="B6705" t="s">
        <v>49</v>
      </c>
      <c r="C6705" s="1">
        <v>80</v>
      </c>
      <c r="D6705" t="s">
        <v>40</v>
      </c>
      <c r="E6705">
        <v>0</v>
      </c>
      <c r="F6705" t="s">
        <v>2408</v>
      </c>
      <c r="G6705" s="1">
        <v>95363</v>
      </c>
      <c r="H6705">
        <v>37.410235999999998</v>
      </c>
      <c r="I6705">
        <v>-121.32033699999999</v>
      </c>
      <c r="J6705">
        <v>7</v>
      </c>
      <c r="K6705" s="1">
        <v>10</v>
      </c>
      <c r="L6705" t="s">
        <v>42</v>
      </c>
      <c r="M6705" t="s">
        <v>40</v>
      </c>
      <c r="N6705" s="10">
        <v>25.13</v>
      </c>
      <c r="O6705" t="s">
        <v>43</v>
      </c>
      <c r="P6705" t="s">
        <v>40</v>
      </c>
      <c r="Q6705" t="s">
        <v>55</v>
      </c>
      <c r="R6705">
        <v>30</v>
      </c>
      <c r="S6705" t="s">
        <v>40</v>
      </c>
      <c r="T6705" t="s">
        <v>43</v>
      </c>
      <c r="U6705" t="s">
        <v>43</v>
      </c>
      <c r="V6705" t="s">
        <v>43</v>
      </c>
      <c r="W6705" t="s">
        <v>43</v>
      </c>
      <c r="X6705" t="s">
        <v>43</v>
      </c>
      <c r="Y6705" t="s">
        <v>43</v>
      </c>
      <c r="Z6705" t="s">
        <v>40</v>
      </c>
      <c r="AA6705" t="s">
        <v>73</v>
      </c>
      <c r="AB6705" t="s">
        <v>43</v>
      </c>
      <c r="AC6705" t="s">
        <v>56</v>
      </c>
      <c r="AD6705" s="10">
        <v>75.3</v>
      </c>
      <c r="AE6705" s="10">
        <v>720.45</v>
      </c>
      <c r="AF6705" s="10">
        <v>0</v>
      </c>
      <c r="AG6705" s="10">
        <v>0</v>
      </c>
      <c r="AH6705" s="10">
        <v>251.3</v>
      </c>
      <c r="AI6705" s="10">
        <v>971.75</v>
      </c>
      <c r="AJ6705" t="s">
        <v>47</v>
      </c>
      <c r="AM670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705" t="str">
        <f t="shared" si="208"/>
        <v>60-80</v>
      </c>
      <c r="AO6705">
        <f t="shared" si="209"/>
        <v>0</v>
      </c>
      <c r="AP670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706" spans="1:42" x14ac:dyDescent="0.25">
      <c r="A6706" t="s">
        <v>7895</v>
      </c>
      <c r="B6706" t="s">
        <v>39</v>
      </c>
      <c r="C6706" s="1">
        <v>72</v>
      </c>
      <c r="D6706" t="s">
        <v>43</v>
      </c>
      <c r="E6706">
        <v>0</v>
      </c>
      <c r="F6706" t="s">
        <v>4836</v>
      </c>
      <c r="G6706" s="1">
        <v>93518</v>
      </c>
      <c r="H6706">
        <v>35.358953</v>
      </c>
      <c r="I6706">
        <v>-118.527064</v>
      </c>
      <c r="J6706">
        <v>0</v>
      </c>
      <c r="K6706" s="1">
        <v>34</v>
      </c>
      <c r="L6706" t="s">
        <v>42</v>
      </c>
      <c r="M6706" t="s">
        <v>43</v>
      </c>
      <c r="P6706" t="s">
        <v>40</v>
      </c>
      <c r="Q6706" t="s">
        <v>79</v>
      </c>
      <c r="R6706">
        <v>28</v>
      </c>
      <c r="S6706" t="s">
        <v>43</v>
      </c>
      <c r="T6706" t="s">
        <v>40</v>
      </c>
      <c r="U6706" t="s">
        <v>40</v>
      </c>
      <c r="V6706" t="s">
        <v>43</v>
      </c>
      <c r="W6706" t="s">
        <v>40</v>
      </c>
      <c r="X6706" t="s">
        <v>40</v>
      </c>
      <c r="Y6706" t="s">
        <v>43</v>
      </c>
      <c r="Z6706" t="s">
        <v>40</v>
      </c>
      <c r="AA6706" t="s">
        <v>73</v>
      </c>
      <c r="AB6706" t="s">
        <v>40</v>
      </c>
      <c r="AC6706" t="s">
        <v>56</v>
      </c>
      <c r="AD6706" s="10">
        <v>56.25</v>
      </c>
      <c r="AE6706" s="10">
        <v>1765.95</v>
      </c>
      <c r="AF6706" s="10">
        <v>0</v>
      </c>
      <c r="AG6706" s="10">
        <v>0</v>
      </c>
      <c r="AH6706" s="10">
        <v>0</v>
      </c>
      <c r="AI6706" s="10">
        <v>1765.95</v>
      </c>
      <c r="AJ6706" t="s">
        <v>47</v>
      </c>
      <c r="AM6706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706" t="str">
        <f t="shared" si="208"/>
        <v>60-80</v>
      </c>
      <c r="AO6706">
        <f t="shared" si="209"/>
        <v>0</v>
      </c>
      <c r="AP6706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6707" spans="1:42" x14ac:dyDescent="0.25">
      <c r="A6707" t="s">
        <v>7896</v>
      </c>
      <c r="B6707" t="s">
        <v>49</v>
      </c>
      <c r="C6707" s="1">
        <v>34</v>
      </c>
      <c r="D6707" t="s">
        <v>43</v>
      </c>
      <c r="E6707">
        <v>0</v>
      </c>
      <c r="F6707" t="s">
        <v>155</v>
      </c>
      <c r="G6707" s="1">
        <v>95409</v>
      </c>
      <c r="H6707">
        <v>38.468893000000001</v>
      </c>
      <c r="I6707">
        <v>-122.580539</v>
      </c>
      <c r="J6707">
        <v>0</v>
      </c>
      <c r="K6707" s="1">
        <v>13</v>
      </c>
      <c r="L6707" t="s">
        <v>62</v>
      </c>
      <c r="M6707" t="s">
        <v>40</v>
      </c>
      <c r="N6707" s="10">
        <v>7.33</v>
      </c>
      <c r="O6707" t="s">
        <v>43</v>
      </c>
      <c r="P6707" t="s">
        <v>43</v>
      </c>
      <c r="AA6707" t="s">
        <v>45</v>
      </c>
      <c r="AB6707" t="s">
        <v>40</v>
      </c>
      <c r="AC6707" t="s">
        <v>56</v>
      </c>
      <c r="AD6707" s="10">
        <v>19.95</v>
      </c>
      <c r="AE6707" s="10">
        <v>253.8</v>
      </c>
      <c r="AF6707" s="10">
        <v>0</v>
      </c>
      <c r="AG6707" s="10">
        <v>0</v>
      </c>
      <c r="AH6707" s="10">
        <v>95.29</v>
      </c>
      <c r="AI6707" s="10">
        <v>349.09</v>
      </c>
      <c r="AJ6707" t="s">
        <v>47</v>
      </c>
      <c r="AM6707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6707" t="str">
        <f t="shared" si="208"/>
        <v>30-39</v>
      </c>
      <c r="AO6707">
        <f t="shared" si="209"/>
        <v>0</v>
      </c>
      <c r="AP6707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708" spans="1:42" x14ac:dyDescent="0.25">
      <c r="A6708" t="s">
        <v>7897</v>
      </c>
      <c r="B6708" t="s">
        <v>39</v>
      </c>
      <c r="C6708" s="1">
        <v>33</v>
      </c>
      <c r="D6708" t="s">
        <v>43</v>
      </c>
      <c r="E6708">
        <v>0</v>
      </c>
      <c r="F6708" t="s">
        <v>1642</v>
      </c>
      <c r="G6708" s="1">
        <v>94595</v>
      </c>
      <c r="H6708">
        <v>37.862127999999998</v>
      </c>
      <c r="I6708">
        <v>-122.075197</v>
      </c>
      <c r="J6708">
        <v>0</v>
      </c>
      <c r="K6708" s="1">
        <v>18</v>
      </c>
      <c r="L6708" t="s">
        <v>42</v>
      </c>
      <c r="M6708" t="s">
        <v>40</v>
      </c>
      <c r="N6708" s="10">
        <v>34.21</v>
      </c>
      <c r="O6708" t="s">
        <v>40</v>
      </c>
      <c r="P6708" t="s">
        <v>40</v>
      </c>
      <c r="Q6708" t="s">
        <v>55</v>
      </c>
      <c r="R6708">
        <v>19</v>
      </c>
      <c r="S6708" t="s">
        <v>43</v>
      </c>
      <c r="T6708" t="s">
        <v>43</v>
      </c>
      <c r="U6708" t="s">
        <v>43</v>
      </c>
      <c r="V6708" t="s">
        <v>40</v>
      </c>
      <c r="W6708" t="s">
        <v>43</v>
      </c>
      <c r="X6708" t="s">
        <v>40</v>
      </c>
      <c r="Y6708" t="s">
        <v>40</v>
      </c>
      <c r="Z6708" t="s">
        <v>40</v>
      </c>
      <c r="AA6708" t="s">
        <v>51</v>
      </c>
      <c r="AB6708" t="s">
        <v>40</v>
      </c>
      <c r="AC6708" t="s">
        <v>56</v>
      </c>
      <c r="AD6708" s="10">
        <v>90.1</v>
      </c>
      <c r="AE6708" s="10">
        <v>1612.75</v>
      </c>
      <c r="AF6708" s="10">
        <v>48.26</v>
      </c>
      <c r="AG6708" s="10">
        <v>0</v>
      </c>
      <c r="AH6708" s="10">
        <v>615.78</v>
      </c>
      <c r="AI6708" s="10">
        <v>2180.27</v>
      </c>
      <c r="AJ6708" t="s">
        <v>57</v>
      </c>
      <c r="AK6708" t="s">
        <v>58</v>
      </c>
      <c r="AL6708" t="s">
        <v>203</v>
      </c>
      <c r="AM6708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6708" t="str">
        <f t="shared" si="208"/>
        <v>30-39</v>
      </c>
      <c r="AO6708">
        <f t="shared" si="209"/>
        <v>1</v>
      </c>
      <c r="AP6708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709" spans="1:42" x14ac:dyDescent="0.25">
      <c r="A6709" t="s">
        <v>7898</v>
      </c>
      <c r="B6709" t="s">
        <v>49</v>
      </c>
      <c r="C6709" s="1">
        <v>30</v>
      </c>
      <c r="D6709" t="s">
        <v>43</v>
      </c>
      <c r="E6709">
        <v>0</v>
      </c>
      <c r="F6709" t="s">
        <v>157</v>
      </c>
      <c r="G6709" s="1">
        <v>95127</v>
      </c>
      <c r="H6709">
        <v>37.375155999999997</v>
      </c>
      <c r="I6709">
        <v>-121.795867</v>
      </c>
      <c r="J6709">
        <v>0</v>
      </c>
      <c r="K6709" s="1">
        <v>1</v>
      </c>
      <c r="L6709" t="s">
        <v>54</v>
      </c>
      <c r="M6709" t="s">
        <v>43</v>
      </c>
      <c r="P6709" t="s">
        <v>40</v>
      </c>
      <c r="Q6709" t="s">
        <v>44</v>
      </c>
      <c r="R6709">
        <v>69</v>
      </c>
      <c r="S6709" t="s">
        <v>40</v>
      </c>
      <c r="T6709" t="s">
        <v>43</v>
      </c>
      <c r="U6709" t="s">
        <v>43</v>
      </c>
      <c r="V6709" t="s">
        <v>43</v>
      </c>
      <c r="W6709" t="s">
        <v>43</v>
      </c>
      <c r="X6709" t="s">
        <v>43</v>
      </c>
      <c r="Y6709" t="s">
        <v>43</v>
      </c>
      <c r="Z6709" t="s">
        <v>40</v>
      </c>
      <c r="AA6709" t="s">
        <v>51</v>
      </c>
      <c r="AB6709" t="s">
        <v>43</v>
      </c>
      <c r="AC6709" t="s">
        <v>183</v>
      </c>
      <c r="AD6709" s="10">
        <v>29.7</v>
      </c>
      <c r="AE6709" s="10">
        <v>29.7</v>
      </c>
      <c r="AF6709" s="10">
        <v>0</v>
      </c>
      <c r="AG6709" s="10">
        <v>0</v>
      </c>
      <c r="AH6709" s="10">
        <v>0</v>
      </c>
      <c r="AI6709" s="10">
        <v>29.7</v>
      </c>
      <c r="AJ6709" t="s">
        <v>57</v>
      </c>
      <c r="AK6709" t="s">
        <v>63</v>
      </c>
      <c r="AL6709" t="s">
        <v>64</v>
      </c>
      <c r="AM6709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709" t="str">
        <f t="shared" si="208"/>
        <v>30-39</v>
      </c>
      <c r="AO6709">
        <f t="shared" si="209"/>
        <v>1</v>
      </c>
      <c r="AP6709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710" spans="1:42" x14ac:dyDescent="0.25">
      <c r="A6710" t="s">
        <v>7899</v>
      </c>
      <c r="B6710" t="s">
        <v>49</v>
      </c>
      <c r="C6710" s="1">
        <v>49</v>
      </c>
      <c r="D6710" t="s">
        <v>43</v>
      </c>
      <c r="E6710">
        <v>0</v>
      </c>
      <c r="F6710" t="s">
        <v>151</v>
      </c>
      <c r="G6710" s="1">
        <v>92126</v>
      </c>
      <c r="H6710">
        <v>32.886924999999998</v>
      </c>
      <c r="I6710">
        <v>-117.152162</v>
      </c>
      <c r="J6710">
        <v>0</v>
      </c>
      <c r="K6710" s="1">
        <v>26</v>
      </c>
      <c r="L6710" t="s">
        <v>129</v>
      </c>
      <c r="M6710" t="s">
        <v>40</v>
      </c>
      <c r="N6710" s="10">
        <v>6.24</v>
      </c>
      <c r="O6710" t="s">
        <v>43</v>
      </c>
      <c r="P6710" t="s">
        <v>40</v>
      </c>
      <c r="Q6710" t="s">
        <v>55</v>
      </c>
      <c r="R6710">
        <v>25</v>
      </c>
      <c r="S6710" t="s">
        <v>43</v>
      </c>
      <c r="T6710" t="s">
        <v>40</v>
      </c>
      <c r="U6710" t="s">
        <v>40</v>
      </c>
      <c r="V6710" t="s">
        <v>43</v>
      </c>
      <c r="W6710" t="s">
        <v>40</v>
      </c>
      <c r="X6710" t="s">
        <v>43</v>
      </c>
      <c r="Y6710" t="s">
        <v>43</v>
      </c>
      <c r="Z6710" t="s">
        <v>40</v>
      </c>
      <c r="AA6710" t="s">
        <v>51</v>
      </c>
      <c r="AB6710" t="s">
        <v>43</v>
      </c>
      <c r="AC6710" t="s">
        <v>56</v>
      </c>
      <c r="AD6710" s="10">
        <v>89.8</v>
      </c>
      <c r="AE6710" s="10">
        <v>2335.3000000000002</v>
      </c>
      <c r="AF6710" s="10">
        <v>0</v>
      </c>
      <c r="AG6710" s="10">
        <v>0</v>
      </c>
      <c r="AH6710" s="10">
        <v>162.24</v>
      </c>
      <c r="AI6710" s="10">
        <v>2497.54</v>
      </c>
      <c r="AJ6710" t="s">
        <v>57</v>
      </c>
      <c r="AK6710" t="s">
        <v>58</v>
      </c>
      <c r="AL6710" t="s">
        <v>104</v>
      </c>
      <c r="AM6710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710" t="str">
        <f t="shared" si="208"/>
        <v>40-49</v>
      </c>
      <c r="AO6710">
        <f t="shared" si="209"/>
        <v>1</v>
      </c>
      <c r="AP6710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711" spans="1:42" x14ac:dyDescent="0.25">
      <c r="A6711" t="s">
        <v>7900</v>
      </c>
      <c r="B6711" t="s">
        <v>49</v>
      </c>
      <c r="C6711" s="1">
        <v>20</v>
      </c>
      <c r="D6711" t="s">
        <v>43</v>
      </c>
      <c r="E6711">
        <v>0</v>
      </c>
      <c r="F6711" t="s">
        <v>2542</v>
      </c>
      <c r="G6711" s="1">
        <v>95939</v>
      </c>
      <c r="H6711">
        <v>39.532220000000002</v>
      </c>
      <c r="I6711">
        <v>-122.59487900000001</v>
      </c>
      <c r="J6711">
        <v>0</v>
      </c>
      <c r="K6711" s="1">
        <v>15</v>
      </c>
      <c r="L6711" t="s">
        <v>42</v>
      </c>
      <c r="M6711" t="s">
        <v>40</v>
      </c>
      <c r="N6711" s="10">
        <v>13.8</v>
      </c>
      <c r="O6711" t="s">
        <v>40</v>
      </c>
      <c r="P6711" t="s">
        <v>40</v>
      </c>
      <c r="Q6711" t="s">
        <v>55</v>
      </c>
      <c r="R6711">
        <v>59</v>
      </c>
      <c r="S6711" t="s">
        <v>40</v>
      </c>
      <c r="T6711" t="s">
        <v>43</v>
      </c>
      <c r="U6711" t="s">
        <v>43</v>
      </c>
      <c r="V6711" t="s">
        <v>43</v>
      </c>
      <c r="W6711" t="s">
        <v>40</v>
      </c>
      <c r="X6711" t="s">
        <v>43</v>
      </c>
      <c r="Y6711" t="s">
        <v>43</v>
      </c>
      <c r="Z6711" t="s">
        <v>40</v>
      </c>
      <c r="AA6711" t="s">
        <v>51</v>
      </c>
      <c r="AB6711" t="s">
        <v>40</v>
      </c>
      <c r="AC6711" t="s">
        <v>56</v>
      </c>
      <c r="AD6711" s="10">
        <v>87.75</v>
      </c>
      <c r="AE6711" s="10">
        <v>1242.2</v>
      </c>
      <c r="AF6711" s="10">
        <v>0</v>
      </c>
      <c r="AG6711" s="10">
        <v>0</v>
      </c>
      <c r="AH6711" s="10">
        <v>207</v>
      </c>
      <c r="AI6711" s="10">
        <v>1449.2</v>
      </c>
      <c r="AJ6711" t="s">
        <v>47</v>
      </c>
      <c r="AM6711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6711" t="str">
        <f t="shared" si="208"/>
        <v>19-29</v>
      </c>
      <c r="AO6711">
        <f t="shared" si="209"/>
        <v>0</v>
      </c>
      <c r="AP6711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712" spans="1:42" x14ac:dyDescent="0.25">
      <c r="A6712" t="s">
        <v>7901</v>
      </c>
      <c r="B6712" t="s">
        <v>49</v>
      </c>
      <c r="C6712" s="1">
        <v>60</v>
      </c>
      <c r="D6712" t="s">
        <v>43</v>
      </c>
      <c r="E6712">
        <v>0</v>
      </c>
      <c r="F6712" t="s">
        <v>151</v>
      </c>
      <c r="G6712" s="1">
        <v>92109</v>
      </c>
      <c r="H6712">
        <v>32.787835999999999</v>
      </c>
      <c r="I6712">
        <v>-117.232376</v>
      </c>
      <c r="J6712">
        <v>0</v>
      </c>
      <c r="K6712" s="1">
        <v>11</v>
      </c>
      <c r="L6712" t="s">
        <v>62</v>
      </c>
      <c r="M6712" t="s">
        <v>40</v>
      </c>
      <c r="N6712" s="10">
        <v>15.03</v>
      </c>
      <c r="O6712" t="s">
        <v>40</v>
      </c>
      <c r="P6712" t="s">
        <v>40</v>
      </c>
      <c r="Q6712" t="s">
        <v>79</v>
      </c>
      <c r="R6712">
        <v>13</v>
      </c>
      <c r="S6712" t="s">
        <v>43</v>
      </c>
      <c r="T6712" t="s">
        <v>43</v>
      </c>
      <c r="U6712" t="s">
        <v>40</v>
      </c>
      <c r="V6712" t="s">
        <v>43</v>
      </c>
      <c r="W6712" t="s">
        <v>43</v>
      </c>
      <c r="X6712" t="s">
        <v>43</v>
      </c>
      <c r="Y6712" t="s">
        <v>43</v>
      </c>
      <c r="Z6712" t="s">
        <v>40</v>
      </c>
      <c r="AA6712" t="s">
        <v>51</v>
      </c>
      <c r="AB6712" t="s">
        <v>43</v>
      </c>
      <c r="AC6712" t="s">
        <v>56</v>
      </c>
      <c r="AD6712" s="10">
        <v>53.75</v>
      </c>
      <c r="AE6712" s="10">
        <v>608</v>
      </c>
      <c r="AF6712" s="10">
        <v>0</v>
      </c>
      <c r="AG6712" s="10">
        <v>0</v>
      </c>
      <c r="AH6712" s="10">
        <v>165.33</v>
      </c>
      <c r="AI6712" s="10">
        <v>773.33</v>
      </c>
      <c r="AJ6712" t="s">
        <v>57</v>
      </c>
      <c r="AK6712" t="s">
        <v>58</v>
      </c>
      <c r="AL6712" t="s">
        <v>104</v>
      </c>
      <c r="AM671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712" t="str">
        <f t="shared" si="208"/>
        <v>60-80</v>
      </c>
      <c r="AO6712">
        <f t="shared" si="209"/>
        <v>1</v>
      </c>
      <c r="AP6712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6713" spans="1:42" x14ac:dyDescent="0.25">
      <c r="A6713" t="s">
        <v>7902</v>
      </c>
      <c r="B6713" t="s">
        <v>49</v>
      </c>
      <c r="C6713" s="1">
        <v>63</v>
      </c>
      <c r="D6713" t="s">
        <v>40</v>
      </c>
      <c r="E6713">
        <v>3</v>
      </c>
      <c r="F6713" t="s">
        <v>568</v>
      </c>
      <c r="G6713" s="1">
        <v>90601</v>
      </c>
      <c r="H6713">
        <v>34.007353000000002</v>
      </c>
      <c r="I6713">
        <v>-118.033683</v>
      </c>
      <c r="J6713">
        <v>4</v>
      </c>
      <c r="K6713" s="1">
        <v>70</v>
      </c>
      <c r="L6713" t="s">
        <v>42</v>
      </c>
      <c r="M6713" t="s">
        <v>40</v>
      </c>
      <c r="N6713" s="10">
        <v>38.83</v>
      </c>
      <c r="O6713" t="s">
        <v>40</v>
      </c>
      <c r="P6713" t="s">
        <v>40</v>
      </c>
      <c r="Q6713" t="s">
        <v>79</v>
      </c>
      <c r="R6713">
        <v>24</v>
      </c>
      <c r="S6713" t="s">
        <v>43</v>
      </c>
      <c r="T6713" t="s">
        <v>40</v>
      </c>
      <c r="U6713" t="s">
        <v>40</v>
      </c>
      <c r="V6713" t="s">
        <v>40</v>
      </c>
      <c r="W6713" t="s">
        <v>40</v>
      </c>
      <c r="X6713" t="s">
        <v>40</v>
      </c>
      <c r="Y6713" t="s">
        <v>40</v>
      </c>
      <c r="Z6713" t="s">
        <v>40</v>
      </c>
      <c r="AA6713" t="s">
        <v>73</v>
      </c>
      <c r="AB6713" t="s">
        <v>40</v>
      </c>
      <c r="AC6713" t="s">
        <v>56</v>
      </c>
      <c r="AD6713" s="10">
        <v>84.1</v>
      </c>
      <c r="AE6713" s="10">
        <v>5979.7</v>
      </c>
      <c r="AF6713" s="10">
        <v>0</v>
      </c>
      <c r="AG6713" s="10">
        <v>0</v>
      </c>
      <c r="AH6713" s="10">
        <v>2718.1</v>
      </c>
      <c r="AI6713" s="10">
        <v>8697.7999999999993</v>
      </c>
      <c r="AJ6713" t="s">
        <v>47</v>
      </c>
      <c r="AM671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713" t="str">
        <f t="shared" si="208"/>
        <v>60-80</v>
      </c>
      <c r="AO6713">
        <f t="shared" si="209"/>
        <v>0</v>
      </c>
      <c r="AP671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714" spans="1:42" x14ac:dyDescent="0.25">
      <c r="A6714" t="s">
        <v>7903</v>
      </c>
      <c r="B6714" t="s">
        <v>39</v>
      </c>
      <c r="C6714" s="1">
        <v>44</v>
      </c>
      <c r="D6714" t="s">
        <v>43</v>
      </c>
      <c r="E6714">
        <v>0</v>
      </c>
      <c r="F6714" t="s">
        <v>1263</v>
      </c>
      <c r="G6714" s="1">
        <v>95460</v>
      </c>
      <c r="H6714">
        <v>39.305545000000002</v>
      </c>
      <c r="I6714">
        <v>-123.743697</v>
      </c>
      <c r="J6714">
        <v>0</v>
      </c>
      <c r="K6714" s="1">
        <v>36</v>
      </c>
      <c r="L6714" t="s">
        <v>42</v>
      </c>
      <c r="M6714" t="s">
        <v>40</v>
      </c>
      <c r="N6714" s="10">
        <v>49.85</v>
      </c>
      <c r="O6714" t="s">
        <v>43</v>
      </c>
      <c r="P6714" t="s">
        <v>43</v>
      </c>
      <c r="AA6714" t="s">
        <v>45</v>
      </c>
      <c r="AB6714" t="s">
        <v>40</v>
      </c>
      <c r="AC6714" t="s">
        <v>56</v>
      </c>
      <c r="AD6714" s="10">
        <v>19.25</v>
      </c>
      <c r="AE6714" s="10">
        <v>679.8</v>
      </c>
      <c r="AF6714" s="10">
        <v>0</v>
      </c>
      <c r="AG6714" s="10">
        <v>0</v>
      </c>
      <c r="AH6714" s="10">
        <v>1794.6</v>
      </c>
      <c r="AI6714" s="10">
        <v>2474.4</v>
      </c>
      <c r="AJ6714" t="s">
        <v>47</v>
      </c>
      <c r="AM6714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714" t="str">
        <f t="shared" si="208"/>
        <v>40-49</v>
      </c>
      <c r="AO6714">
        <f t="shared" si="209"/>
        <v>0</v>
      </c>
      <c r="AP6714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715" spans="1:42" x14ac:dyDescent="0.25">
      <c r="A6715" t="s">
        <v>7904</v>
      </c>
      <c r="B6715" t="s">
        <v>49</v>
      </c>
      <c r="C6715" s="1">
        <v>28</v>
      </c>
      <c r="D6715" t="s">
        <v>43</v>
      </c>
      <c r="E6715">
        <v>0</v>
      </c>
      <c r="F6715" t="s">
        <v>6545</v>
      </c>
      <c r="G6715" s="1">
        <v>95076</v>
      </c>
      <c r="H6715">
        <v>36.931654000000002</v>
      </c>
      <c r="I6715">
        <v>-121.75238299999999</v>
      </c>
      <c r="J6715">
        <v>0</v>
      </c>
      <c r="K6715" s="1">
        <v>26</v>
      </c>
      <c r="L6715" t="s">
        <v>129</v>
      </c>
      <c r="M6715" t="s">
        <v>40</v>
      </c>
      <c r="N6715" s="10">
        <v>31.53</v>
      </c>
      <c r="O6715" t="s">
        <v>43</v>
      </c>
      <c r="P6715" t="s">
        <v>43</v>
      </c>
      <c r="AA6715" t="s">
        <v>45</v>
      </c>
      <c r="AB6715" t="s">
        <v>40</v>
      </c>
      <c r="AC6715" t="s">
        <v>46</v>
      </c>
      <c r="AD6715" s="10">
        <v>20.65</v>
      </c>
      <c r="AE6715" s="10">
        <v>595.5</v>
      </c>
      <c r="AF6715" s="10">
        <v>0</v>
      </c>
      <c r="AG6715" s="10">
        <v>0</v>
      </c>
      <c r="AH6715" s="10">
        <v>819.78</v>
      </c>
      <c r="AI6715" s="10">
        <v>1415.28</v>
      </c>
      <c r="AJ6715" t="s">
        <v>47</v>
      </c>
      <c r="AM6715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715" t="str">
        <f t="shared" si="208"/>
        <v>19-29</v>
      </c>
      <c r="AO6715">
        <f t="shared" si="209"/>
        <v>0</v>
      </c>
      <c r="AP6715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716" spans="1:42" x14ac:dyDescent="0.25">
      <c r="A6716" t="s">
        <v>7905</v>
      </c>
      <c r="B6716" t="s">
        <v>49</v>
      </c>
      <c r="C6716" s="1">
        <v>49</v>
      </c>
      <c r="D6716" t="s">
        <v>40</v>
      </c>
      <c r="E6716">
        <v>2</v>
      </c>
      <c r="F6716" t="s">
        <v>1426</v>
      </c>
      <c r="G6716" s="1">
        <v>92251</v>
      </c>
      <c r="H6716">
        <v>32.858595000000001</v>
      </c>
      <c r="I6716">
        <v>-115.66270900000001</v>
      </c>
      <c r="J6716">
        <v>10</v>
      </c>
      <c r="K6716" s="1">
        <v>69</v>
      </c>
      <c r="L6716" t="s">
        <v>72</v>
      </c>
      <c r="M6716" t="s">
        <v>40</v>
      </c>
      <c r="N6716" s="10">
        <v>28.19</v>
      </c>
      <c r="O6716" t="s">
        <v>43</v>
      </c>
      <c r="P6716" t="s">
        <v>43</v>
      </c>
      <c r="AA6716" t="s">
        <v>73</v>
      </c>
      <c r="AB6716" t="s">
        <v>43</v>
      </c>
      <c r="AC6716" t="s">
        <v>56</v>
      </c>
      <c r="AD6716" s="10">
        <v>19.899999999999999</v>
      </c>
      <c r="AE6716" s="10">
        <v>1356.7</v>
      </c>
      <c r="AF6716" s="10">
        <v>0</v>
      </c>
      <c r="AG6716" s="10">
        <v>0</v>
      </c>
      <c r="AH6716" s="10">
        <v>1945.11</v>
      </c>
      <c r="AI6716" s="10">
        <v>3301.81</v>
      </c>
      <c r="AJ6716" t="s">
        <v>47</v>
      </c>
      <c r="AM671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716" t="str">
        <f t="shared" si="208"/>
        <v>40-49</v>
      </c>
      <c r="AO6716">
        <f t="shared" si="209"/>
        <v>0</v>
      </c>
      <c r="AP6716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717" spans="1:42" x14ac:dyDescent="0.25">
      <c r="A6717" t="s">
        <v>7906</v>
      </c>
      <c r="B6717" t="s">
        <v>39</v>
      </c>
      <c r="C6717" s="1">
        <v>42</v>
      </c>
      <c r="D6717" t="s">
        <v>43</v>
      </c>
      <c r="E6717">
        <v>3</v>
      </c>
      <c r="F6717" t="s">
        <v>1195</v>
      </c>
      <c r="G6717" s="1">
        <v>92879</v>
      </c>
      <c r="H6717">
        <v>33.893822999999998</v>
      </c>
      <c r="I6717">
        <v>-117.531446</v>
      </c>
      <c r="J6717">
        <v>0</v>
      </c>
      <c r="K6717" s="1">
        <v>1</v>
      </c>
      <c r="L6717" t="s">
        <v>42</v>
      </c>
      <c r="M6717" t="s">
        <v>40</v>
      </c>
      <c r="N6717" s="10">
        <v>2.98</v>
      </c>
      <c r="O6717" t="s">
        <v>43</v>
      </c>
      <c r="P6717" t="s">
        <v>40</v>
      </c>
      <c r="Q6717" t="s">
        <v>44</v>
      </c>
      <c r="R6717">
        <v>26</v>
      </c>
      <c r="S6717" t="s">
        <v>40</v>
      </c>
      <c r="T6717" t="s">
        <v>43</v>
      </c>
      <c r="U6717" t="s">
        <v>43</v>
      </c>
      <c r="V6717" t="s">
        <v>43</v>
      </c>
      <c r="W6717" t="s">
        <v>43</v>
      </c>
      <c r="X6717" t="s">
        <v>43</v>
      </c>
      <c r="Y6717" t="s">
        <v>43</v>
      </c>
      <c r="Z6717" t="s">
        <v>40</v>
      </c>
      <c r="AA6717" t="s">
        <v>51</v>
      </c>
      <c r="AB6717" t="s">
        <v>43</v>
      </c>
      <c r="AC6717" t="s">
        <v>46</v>
      </c>
      <c r="AD6717" s="10">
        <v>51.2</v>
      </c>
      <c r="AE6717" s="10">
        <v>51.2</v>
      </c>
      <c r="AF6717" s="10">
        <v>0</v>
      </c>
      <c r="AG6717" s="10">
        <v>0</v>
      </c>
      <c r="AH6717" s="10">
        <v>2.98</v>
      </c>
      <c r="AI6717" s="10">
        <v>54.18</v>
      </c>
      <c r="AJ6717" t="s">
        <v>98</v>
      </c>
      <c r="AM671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717" t="str">
        <f t="shared" si="208"/>
        <v>40-49</v>
      </c>
      <c r="AO6717">
        <f t="shared" si="209"/>
        <v>0</v>
      </c>
      <c r="AP6717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6718" spans="1:42" x14ac:dyDescent="0.25">
      <c r="A6718" t="s">
        <v>7907</v>
      </c>
      <c r="B6718" t="s">
        <v>49</v>
      </c>
      <c r="C6718" s="1">
        <v>30</v>
      </c>
      <c r="D6718" t="s">
        <v>43</v>
      </c>
      <c r="E6718">
        <v>0</v>
      </c>
      <c r="F6718" t="s">
        <v>2471</v>
      </c>
      <c r="G6718" s="1">
        <v>91902</v>
      </c>
      <c r="H6718">
        <v>32.671169999999996</v>
      </c>
      <c r="I6718">
        <v>-117.00232</v>
      </c>
      <c r="J6718">
        <v>0</v>
      </c>
      <c r="K6718" s="1">
        <v>8</v>
      </c>
      <c r="L6718" t="s">
        <v>42</v>
      </c>
      <c r="M6718" t="s">
        <v>40</v>
      </c>
      <c r="N6718" s="10">
        <v>13.04</v>
      </c>
      <c r="O6718" t="s">
        <v>43</v>
      </c>
      <c r="P6718" t="s">
        <v>40</v>
      </c>
      <c r="Q6718" t="s">
        <v>55</v>
      </c>
      <c r="R6718">
        <v>85</v>
      </c>
      <c r="S6718" t="s">
        <v>43</v>
      </c>
      <c r="T6718" t="s">
        <v>43</v>
      </c>
      <c r="U6718" t="s">
        <v>43</v>
      </c>
      <c r="V6718" t="s">
        <v>43</v>
      </c>
      <c r="W6718" t="s">
        <v>43</v>
      </c>
      <c r="X6718" t="s">
        <v>43</v>
      </c>
      <c r="Y6718" t="s">
        <v>43</v>
      </c>
      <c r="Z6718" t="s">
        <v>43</v>
      </c>
      <c r="AA6718" t="s">
        <v>51</v>
      </c>
      <c r="AB6718" t="s">
        <v>40</v>
      </c>
      <c r="AC6718" t="s">
        <v>46</v>
      </c>
      <c r="AD6718" s="10">
        <v>70.099999999999994</v>
      </c>
      <c r="AE6718" s="10">
        <v>551.35</v>
      </c>
      <c r="AF6718" s="10">
        <v>0</v>
      </c>
      <c r="AG6718" s="10">
        <v>10</v>
      </c>
      <c r="AH6718" s="10">
        <v>104.32</v>
      </c>
      <c r="AI6718" s="10">
        <v>665.67</v>
      </c>
      <c r="AJ6718" t="s">
        <v>57</v>
      </c>
      <c r="AK6718" t="s">
        <v>58</v>
      </c>
      <c r="AL6718" t="s">
        <v>203</v>
      </c>
      <c r="AM671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718" t="str">
        <f t="shared" si="208"/>
        <v>30-39</v>
      </c>
      <c r="AO6718">
        <f t="shared" si="209"/>
        <v>1</v>
      </c>
      <c r="AP671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719" spans="1:42" x14ac:dyDescent="0.25">
      <c r="A6719" t="s">
        <v>7908</v>
      </c>
      <c r="B6719" t="s">
        <v>39</v>
      </c>
      <c r="C6719" s="1">
        <v>32</v>
      </c>
      <c r="D6719" t="s">
        <v>43</v>
      </c>
      <c r="E6719">
        <v>0</v>
      </c>
      <c r="F6719" t="s">
        <v>2317</v>
      </c>
      <c r="G6719" s="1">
        <v>95573</v>
      </c>
      <c r="H6719">
        <v>40.949012000000003</v>
      </c>
      <c r="I6719">
        <v>-123.65584699999999</v>
      </c>
      <c r="J6719">
        <v>0</v>
      </c>
      <c r="K6719" s="1">
        <v>52</v>
      </c>
      <c r="L6719" t="s">
        <v>76</v>
      </c>
      <c r="M6719" t="s">
        <v>40</v>
      </c>
      <c r="N6719" s="10">
        <v>38.71</v>
      </c>
      <c r="O6719" t="s">
        <v>40</v>
      </c>
      <c r="P6719" t="s">
        <v>40</v>
      </c>
      <c r="Q6719" t="s">
        <v>79</v>
      </c>
      <c r="R6719">
        <v>21</v>
      </c>
      <c r="S6719" t="s">
        <v>43</v>
      </c>
      <c r="T6719" t="s">
        <v>43</v>
      </c>
      <c r="U6719" t="s">
        <v>40</v>
      </c>
      <c r="V6719" t="s">
        <v>40</v>
      </c>
      <c r="W6719" t="s">
        <v>40</v>
      </c>
      <c r="X6719" t="s">
        <v>40</v>
      </c>
      <c r="Y6719" t="s">
        <v>40</v>
      </c>
      <c r="Z6719" t="s">
        <v>40</v>
      </c>
      <c r="AA6719" t="s">
        <v>73</v>
      </c>
      <c r="AB6719" t="s">
        <v>40</v>
      </c>
      <c r="AC6719" t="s">
        <v>56</v>
      </c>
      <c r="AD6719" s="10">
        <v>80.95</v>
      </c>
      <c r="AE6719" s="10">
        <v>4233.95</v>
      </c>
      <c r="AF6719" s="10">
        <v>0</v>
      </c>
      <c r="AG6719" s="10">
        <v>0</v>
      </c>
      <c r="AH6719" s="10">
        <v>2012.92</v>
      </c>
      <c r="AI6719" s="10">
        <v>6246.87</v>
      </c>
      <c r="AJ6719" t="s">
        <v>47</v>
      </c>
      <c r="AM671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719" t="str">
        <f t="shared" si="208"/>
        <v>30-39</v>
      </c>
      <c r="AO6719">
        <f t="shared" si="209"/>
        <v>0</v>
      </c>
      <c r="AP6719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720" spans="1:42" x14ac:dyDescent="0.25">
      <c r="A6720" t="s">
        <v>7909</v>
      </c>
      <c r="B6720" t="s">
        <v>49</v>
      </c>
      <c r="C6720" s="1">
        <v>25</v>
      </c>
      <c r="D6720" t="s">
        <v>40</v>
      </c>
      <c r="E6720">
        <v>3</v>
      </c>
      <c r="F6720" t="s">
        <v>3260</v>
      </c>
      <c r="G6720" s="1">
        <v>95249</v>
      </c>
      <c r="H6720">
        <v>38.196497000000001</v>
      </c>
      <c r="I6720">
        <v>-120.61689</v>
      </c>
      <c r="J6720">
        <v>8</v>
      </c>
      <c r="K6720" s="1">
        <v>68</v>
      </c>
      <c r="L6720" t="s">
        <v>72</v>
      </c>
      <c r="M6720" t="s">
        <v>40</v>
      </c>
      <c r="N6720" s="10">
        <v>24.08</v>
      </c>
      <c r="O6720" t="s">
        <v>43</v>
      </c>
      <c r="P6720" t="s">
        <v>40</v>
      </c>
      <c r="Q6720" t="s">
        <v>55</v>
      </c>
      <c r="R6720">
        <v>41</v>
      </c>
      <c r="S6720" t="s">
        <v>40</v>
      </c>
      <c r="T6720" t="s">
        <v>43</v>
      </c>
      <c r="U6720" t="s">
        <v>40</v>
      </c>
      <c r="V6720" t="s">
        <v>43</v>
      </c>
      <c r="W6720" t="s">
        <v>43</v>
      </c>
      <c r="X6720" t="s">
        <v>43</v>
      </c>
      <c r="Y6720" t="s">
        <v>43</v>
      </c>
      <c r="Z6720" t="s">
        <v>40</v>
      </c>
      <c r="AA6720" t="s">
        <v>73</v>
      </c>
      <c r="AB6720" t="s">
        <v>43</v>
      </c>
      <c r="AC6720" t="s">
        <v>46</v>
      </c>
      <c r="AD6720" s="10">
        <v>80.349999999999994</v>
      </c>
      <c r="AE6720" s="10">
        <v>5375.15</v>
      </c>
      <c r="AF6720" s="10">
        <v>0</v>
      </c>
      <c r="AG6720" s="10">
        <v>0</v>
      </c>
      <c r="AH6720" s="10">
        <v>1637.44</v>
      </c>
      <c r="AI6720" s="10">
        <v>7012.59</v>
      </c>
      <c r="AJ6720" t="s">
        <v>47</v>
      </c>
      <c r="AM672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720" t="str">
        <f t="shared" si="208"/>
        <v>19-29</v>
      </c>
      <c r="AO6720">
        <f t="shared" si="209"/>
        <v>0</v>
      </c>
      <c r="AP6720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721" spans="1:42" x14ac:dyDescent="0.25">
      <c r="A6721" t="s">
        <v>7910</v>
      </c>
      <c r="B6721" t="s">
        <v>39</v>
      </c>
      <c r="C6721" s="1">
        <v>67</v>
      </c>
      <c r="D6721" t="s">
        <v>40</v>
      </c>
      <c r="E6721">
        <v>2</v>
      </c>
      <c r="F6721" t="s">
        <v>492</v>
      </c>
      <c r="G6721" s="1">
        <v>92020</v>
      </c>
      <c r="H6721">
        <v>32.796970000000002</v>
      </c>
      <c r="I6721">
        <v>-116.969082</v>
      </c>
      <c r="J6721">
        <v>1</v>
      </c>
      <c r="K6721" s="1">
        <v>62</v>
      </c>
      <c r="L6721" t="s">
        <v>42</v>
      </c>
      <c r="M6721" t="s">
        <v>40</v>
      </c>
      <c r="N6721" s="10">
        <v>45.76</v>
      </c>
      <c r="O6721" t="s">
        <v>40</v>
      </c>
      <c r="P6721" t="s">
        <v>40</v>
      </c>
      <c r="Q6721" t="s">
        <v>55</v>
      </c>
      <c r="R6721">
        <v>12</v>
      </c>
      <c r="S6721" t="s">
        <v>43</v>
      </c>
      <c r="T6721" t="s">
        <v>40</v>
      </c>
      <c r="U6721" t="s">
        <v>40</v>
      </c>
      <c r="V6721" t="s">
        <v>43</v>
      </c>
      <c r="W6721" t="s">
        <v>43</v>
      </c>
      <c r="X6721" t="s">
        <v>40</v>
      </c>
      <c r="Y6721" t="s">
        <v>43</v>
      </c>
      <c r="Z6721" t="s">
        <v>43</v>
      </c>
      <c r="AA6721" t="s">
        <v>73</v>
      </c>
      <c r="AB6721" t="s">
        <v>40</v>
      </c>
      <c r="AC6721" t="s">
        <v>46</v>
      </c>
      <c r="AD6721" s="10">
        <v>96.1</v>
      </c>
      <c r="AE6721" s="10">
        <v>6019.35</v>
      </c>
      <c r="AF6721" s="10">
        <v>0</v>
      </c>
      <c r="AG6721" s="10">
        <v>150</v>
      </c>
      <c r="AH6721" s="10">
        <v>2837.12</v>
      </c>
      <c r="AI6721" s="10">
        <v>9006.4699999999993</v>
      </c>
      <c r="AJ6721" t="s">
        <v>47</v>
      </c>
      <c r="AM6721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721" t="str">
        <f t="shared" si="208"/>
        <v>60-80</v>
      </c>
      <c r="AO6721">
        <f t="shared" si="209"/>
        <v>0</v>
      </c>
      <c r="AP6721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722" spans="1:42" x14ac:dyDescent="0.25">
      <c r="A6722" t="s">
        <v>7911</v>
      </c>
      <c r="B6722" t="s">
        <v>39</v>
      </c>
      <c r="C6722" s="1">
        <v>50</v>
      </c>
      <c r="D6722" t="s">
        <v>43</v>
      </c>
      <c r="E6722">
        <v>0</v>
      </c>
      <c r="F6722" t="s">
        <v>2814</v>
      </c>
      <c r="G6722" s="1">
        <v>95728</v>
      </c>
      <c r="H6722">
        <v>39.279068000000002</v>
      </c>
      <c r="I6722">
        <v>-120.414275</v>
      </c>
      <c r="J6722">
        <v>0</v>
      </c>
      <c r="K6722" s="1">
        <v>2</v>
      </c>
      <c r="L6722" t="s">
        <v>42</v>
      </c>
      <c r="M6722" t="s">
        <v>40</v>
      </c>
      <c r="N6722" s="10">
        <v>39.619999999999997</v>
      </c>
      <c r="O6722" t="s">
        <v>40</v>
      </c>
      <c r="P6722" t="s">
        <v>40</v>
      </c>
      <c r="Q6722" t="s">
        <v>55</v>
      </c>
      <c r="R6722">
        <v>7</v>
      </c>
      <c r="S6722" t="s">
        <v>43</v>
      </c>
      <c r="T6722" t="s">
        <v>43</v>
      </c>
      <c r="U6722" t="s">
        <v>40</v>
      </c>
      <c r="V6722" t="s">
        <v>43</v>
      </c>
      <c r="W6722" t="s">
        <v>40</v>
      </c>
      <c r="X6722" t="s">
        <v>43</v>
      </c>
      <c r="Y6722" t="s">
        <v>43</v>
      </c>
      <c r="Z6722" t="s">
        <v>40</v>
      </c>
      <c r="AA6722" t="s">
        <v>51</v>
      </c>
      <c r="AB6722" t="s">
        <v>40</v>
      </c>
      <c r="AC6722" t="s">
        <v>56</v>
      </c>
      <c r="AD6722" s="10">
        <v>91.4</v>
      </c>
      <c r="AE6722" s="10">
        <v>193.6</v>
      </c>
      <c r="AF6722" s="10">
        <v>0</v>
      </c>
      <c r="AG6722" s="10">
        <v>0</v>
      </c>
      <c r="AH6722" s="10">
        <v>79.239999999999995</v>
      </c>
      <c r="AI6722" s="10">
        <v>272.83999999999997</v>
      </c>
      <c r="AJ6722" t="s">
        <v>57</v>
      </c>
      <c r="AK6722" t="s">
        <v>58</v>
      </c>
      <c r="AL6722" t="s">
        <v>59</v>
      </c>
      <c r="AM672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722" t="str">
        <f t="shared" ref="AN6722:AN6785" si="210">IF(C6722&lt;=29,"19-29",IF(C6722&lt;=39,"30-39",IF(C6722&lt;=49,"40-49",IF(C6722&lt;=59,"50-59","60-80"))))</f>
        <v>50-59</v>
      </c>
      <c r="AO6722">
        <f t="shared" ref="AO6722:AO6785" si="211">IF(AJ6722="Churned",1,0)</f>
        <v>1</v>
      </c>
      <c r="AP6722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723" spans="1:42" x14ac:dyDescent="0.25">
      <c r="A6723" t="s">
        <v>7912</v>
      </c>
      <c r="B6723" t="s">
        <v>39</v>
      </c>
      <c r="C6723" s="1">
        <v>62</v>
      </c>
      <c r="D6723" t="s">
        <v>43</v>
      </c>
      <c r="E6723">
        <v>0</v>
      </c>
      <c r="F6723" t="s">
        <v>807</v>
      </c>
      <c r="G6723" s="1">
        <v>91106</v>
      </c>
      <c r="H6723">
        <v>34.139401999999997</v>
      </c>
      <c r="I6723">
        <v>-118.128658</v>
      </c>
      <c r="J6723">
        <v>0</v>
      </c>
      <c r="K6723" s="1">
        <v>19</v>
      </c>
      <c r="L6723" t="s">
        <v>42</v>
      </c>
      <c r="M6723" t="s">
        <v>40</v>
      </c>
      <c r="N6723" s="10">
        <v>11.86</v>
      </c>
      <c r="O6723" t="s">
        <v>40</v>
      </c>
      <c r="P6723" t="s">
        <v>43</v>
      </c>
      <c r="AA6723" t="s">
        <v>51</v>
      </c>
      <c r="AB6723" t="s">
        <v>43</v>
      </c>
      <c r="AC6723" t="s">
        <v>56</v>
      </c>
      <c r="AD6723" s="10">
        <v>24.7</v>
      </c>
      <c r="AE6723" s="10">
        <v>465.85</v>
      </c>
      <c r="AF6723" s="10">
        <v>1.65</v>
      </c>
      <c r="AG6723" s="10">
        <v>0</v>
      </c>
      <c r="AH6723" s="10">
        <v>225.34</v>
      </c>
      <c r="AI6723" s="10">
        <v>689.54</v>
      </c>
      <c r="AJ6723" t="s">
        <v>47</v>
      </c>
      <c r="AM6723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6723" t="str">
        <f t="shared" si="210"/>
        <v>60-80</v>
      </c>
      <c r="AO6723">
        <f t="shared" si="211"/>
        <v>0</v>
      </c>
      <c r="AP6723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724" spans="1:42" x14ac:dyDescent="0.25">
      <c r="A6724" t="s">
        <v>7913</v>
      </c>
      <c r="B6724" t="s">
        <v>49</v>
      </c>
      <c r="C6724" s="1">
        <v>32</v>
      </c>
      <c r="D6724" t="s">
        <v>40</v>
      </c>
      <c r="E6724">
        <v>3</v>
      </c>
      <c r="F6724" t="s">
        <v>151</v>
      </c>
      <c r="G6724" s="1">
        <v>92105</v>
      </c>
      <c r="H6724">
        <v>32.741858999999998</v>
      </c>
      <c r="I6724">
        <v>-117.09035299999999</v>
      </c>
      <c r="J6724">
        <v>8</v>
      </c>
      <c r="K6724" s="1">
        <v>9</v>
      </c>
      <c r="L6724" t="s">
        <v>54</v>
      </c>
      <c r="M6724" t="s">
        <v>40</v>
      </c>
      <c r="N6724" s="10">
        <v>23.42</v>
      </c>
      <c r="O6724" t="s">
        <v>40</v>
      </c>
      <c r="P6724" t="s">
        <v>40</v>
      </c>
      <c r="Q6724" t="s">
        <v>55</v>
      </c>
      <c r="R6724">
        <v>30</v>
      </c>
      <c r="S6724" t="s">
        <v>43</v>
      </c>
      <c r="T6724" t="s">
        <v>40</v>
      </c>
      <c r="U6724" t="s">
        <v>40</v>
      </c>
      <c r="V6724" t="s">
        <v>43</v>
      </c>
      <c r="W6724" t="s">
        <v>40</v>
      </c>
      <c r="X6724" t="s">
        <v>40</v>
      </c>
      <c r="Y6724" t="s">
        <v>40</v>
      </c>
      <c r="Z6724" t="s">
        <v>40</v>
      </c>
      <c r="AA6724" t="s">
        <v>51</v>
      </c>
      <c r="AB6724" t="s">
        <v>40</v>
      </c>
      <c r="AC6724" t="s">
        <v>46</v>
      </c>
      <c r="AD6724" s="10">
        <v>102.6</v>
      </c>
      <c r="AE6724" s="10">
        <v>897.75</v>
      </c>
      <c r="AF6724" s="10">
        <v>0</v>
      </c>
      <c r="AG6724" s="10">
        <v>0</v>
      </c>
      <c r="AH6724" s="10">
        <v>210.78</v>
      </c>
      <c r="AI6724" s="10">
        <v>1108.53</v>
      </c>
      <c r="AJ6724" t="s">
        <v>47</v>
      </c>
      <c r="AM672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724" t="str">
        <f t="shared" si="210"/>
        <v>30-39</v>
      </c>
      <c r="AO6724">
        <f t="shared" si="211"/>
        <v>0</v>
      </c>
      <c r="AP6724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725" spans="1:42" x14ac:dyDescent="0.25">
      <c r="A6725" t="s">
        <v>7914</v>
      </c>
      <c r="B6725" t="s">
        <v>49</v>
      </c>
      <c r="C6725" s="1">
        <v>32</v>
      </c>
      <c r="D6725" t="s">
        <v>40</v>
      </c>
      <c r="E6725">
        <v>0</v>
      </c>
      <c r="F6725" t="s">
        <v>768</v>
      </c>
      <c r="G6725" s="1">
        <v>95988</v>
      </c>
      <c r="H6725">
        <v>39.493991000000001</v>
      </c>
      <c r="I6725">
        <v>-122.28636299999999</v>
      </c>
      <c r="J6725">
        <v>4</v>
      </c>
      <c r="K6725" s="1">
        <v>24</v>
      </c>
      <c r="L6725" t="s">
        <v>42</v>
      </c>
      <c r="M6725" t="s">
        <v>40</v>
      </c>
      <c r="N6725" s="10">
        <v>27.38</v>
      </c>
      <c r="O6725" t="s">
        <v>43</v>
      </c>
      <c r="P6725" t="s">
        <v>43</v>
      </c>
      <c r="AA6725" t="s">
        <v>73</v>
      </c>
      <c r="AB6725" t="s">
        <v>43</v>
      </c>
      <c r="AC6725" t="s">
        <v>46</v>
      </c>
      <c r="AD6725" s="10">
        <v>19.75</v>
      </c>
      <c r="AE6725" s="10">
        <v>483.15</v>
      </c>
      <c r="AF6725" s="10">
        <v>16.559999999999999</v>
      </c>
      <c r="AG6725" s="10">
        <v>0</v>
      </c>
      <c r="AH6725" s="10">
        <v>657.12</v>
      </c>
      <c r="AI6725" s="10">
        <v>1123.71</v>
      </c>
      <c r="AJ6725" t="s">
        <v>47</v>
      </c>
      <c r="AM6725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6725" t="str">
        <f t="shared" si="210"/>
        <v>30-39</v>
      </c>
      <c r="AO6725">
        <f t="shared" si="211"/>
        <v>0</v>
      </c>
      <c r="AP6725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726" spans="1:42" x14ac:dyDescent="0.25">
      <c r="A6726" t="s">
        <v>7915</v>
      </c>
      <c r="B6726" t="s">
        <v>49</v>
      </c>
      <c r="C6726" s="1">
        <v>26</v>
      </c>
      <c r="D6726" t="s">
        <v>40</v>
      </c>
      <c r="E6726">
        <v>0</v>
      </c>
      <c r="F6726" t="s">
        <v>989</v>
      </c>
      <c r="G6726" s="1">
        <v>92780</v>
      </c>
      <c r="H6726">
        <v>33.735802</v>
      </c>
      <c r="I6726">
        <v>-117.818805</v>
      </c>
      <c r="J6726">
        <v>2</v>
      </c>
      <c r="K6726" s="1">
        <v>61</v>
      </c>
      <c r="L6726" t="s">
        <v>42</v>
      </c>
      <c r="M6726" t="s">
        <v>40</v>
      </c>
      <c r="N6726" s="10">
        <v>20.34</v>
      </c>
      <c r="O6726" t="s">
        <v>43</v>
      </c>
      <c r="P6726" t="s">
        <v>40</v>
      </c>
      <c r="Q6726" t="s">
        <v>44</v>
      </c>
      <c r="R6726">
        <v>51</v>
      </c>
      <c r="S6726" t="s">
        <v>40</v>
      </c>
      <c r="T6726" t="s">
        <v>40</v>
      </c>
      <c r="U6726" t="s">
        <v>43</v>
      </c>
      <c r="V6726" t="s">
        <v>40</v>
      </c>
      <c r="W6726" t="s">
        <v>40</v>
      </c>
      <c r="X6726" t="s">
        <v>40</v>
      </c>
      <c r="Y6726" t="s">
        <v>40</v>
      </c>
      <c r="Z6726" t="s">
        <v>43</v>
      </c>
      <c r="AA6726" t="s">
        <v>73</v>
      </c>
      <c r="AB6726" t="s">
        <v>40</v>
      </c>
      <c r="AC6726" t="s">
        <v>46</v>
      </c>
      <c r="AD6726" s="10">
        <v>81.05</v>
      </c>
      <c r="AE6726" s="10">
        <v>4747.6499999999996</v>
      </c>
      <c r="AF6726" s="10">
        <v>0</v>
      </c>
      <c r="AG6726" s="10">
        <v>0</v>
      </c>
      <c r="AH6726" s="10">
        <v>1240.74</v>
      </c>
      <c r="AI6726" s="10">
        <v>5988.39</v>
      </c>
      <c r="AJ6726" t="s">
        <v>47</v>
      </c>
      <c r="AM672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726" t="str">
        <f t="shared" si="210"/>
        <v>19-29</v>
      </c>
      <c r="AO6726">
        <f t="shared" si="211"/>
        <v>0</v>
      </c>
      <c r="AP672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727" spans="1:42" x14ac:dyDescent="0.25">
      <c r="A6727" t="s">
        <v>7916</v>
      </c>
      <c r="B6727" t="s">
        <v>49</v>
      </c>
      <c r="C6727" s="1">
        <v>31</v>
      </c>
      <c r="D6727" t="s">
        <v>40</v>
      </c>
      <c r="E6727">
        <v>3</v>
      </c>
      <c r="F6727" t="s">
        <v>161</v>
      </c>
      <c r="G6727" s="1">
        <v>93292</v>
      </c>
      <c r="H6727">
        <v>36.375590000000003</v>
      </c>
      <c r="I6727">
        <v>-119.21168900000001</v>
      </c>
      <c r="J6727">
        <v>7</v>
      </c>
      <c r="K6727" s="1">
        <v>72</v>
      </c>
      <c r="L6727" t="s">
        <v>72</v>
      </c>
      <c r="M6727" t="s">
        <v>40</v>
      </c>
      <c r="N6727" s="10">
        <v>8.51</v>
      </c>
      <c r="O6727" t="s">
        <v>40</v>
      </c>
      <c r="P6727" t="s">
        <v>40</v>
      </c>
      <c r="Q6727" t="s">
        <v>55</v>
      </c>
      <c r="R6727">
        <v>24</v>
      </c>
      <c r="S6727" t="s">
        <v>43</v>
      </c>
      <c r="T6727" t="s">
        <v>40</v>
      </c>
      <c r="U6727" t="s">
        <v>40</v>
      </c>
      <c r="V6727" t="s">
        <v>40</v>
      </c>
      <c r="W6727" t="s">
        <v>43</v>
      </c>
      <c r="X6727" t="s">
        <v>43</v>
      </c>
      <c r="Y6727" t="s">
        <v>43</v>
      </c>
      <c r="Z6727" t="s">
        <v>40</v>
      </c>
      <c r="AA6727" t="s">
        <v>73</v>
      </c>
      <c r="AB6727" t="s">
        <v>43</v>
      </c>
      <c r="AC6727" t="s">
        <v>56</v>
      </c>
      <c r="AD6727" s="10">
        <v>90.45</v>
      </c>
      <c r="AE6727" s="10">
        <v>6565.85</v>
      </c>
      <c r="AF6727" s="10">
        <v>0</v>
      </c>
      <c r="AG6727" s="10">
        <v>0</v>
      </c>
      <c r="AH6727" s="10">
        <v>612.72</v>
      </c>
      <c r="AI6727" s="10">
        <v>7178.57</v>
      </c>
      <c r="AJ6727" t="s">
        <v>47</v>
      </c>
      <c r="AM672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727" t="str">
        <f t="shared" si="210"/>
        <v>30-39</v>
      </c>
      <c r="AO6727">
        <f t="shared" si="211"/>
        <v>0</v>
      </c>
      <c r="AP6727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728" spans="1:42" x14ac:dyDescent="0.25">
      <c r="A6728" t="s">
        <v>7917</v>
      </c>
      <c r="B6728" t="s">
        <v>49</v>
      </c>
      <c r="C6728" s="1">
        <v>57</v>
      </c>
      <c r="D6728" t="s">
        <v>40</v>
      </c>
      <c r="E6728">
        <v>0</v>
      </c>
      <c r="F6728" t="s">
        <v>443</v>
      </c>
      <c r="G6728" s="1">
        <v>91784</v>
      </c>
      <c r="H6728">
        <v>34.141145999999999</v>
      </c>
      <c r="I6728">
        <v>-117.65558299999999</v>
      </c>
      <c r="J6728">
        <v>8</v>
      </c>
      <c r="K6728" s="1">
        <v>8</v>
      </c>
      <c r="L6728" t="s">
        <v>54</v>
      </c>
      <c r="M6728" t="s">
        <v>40</v>
      </c>
      <c r="N6728" s="10">
        <v>20.67</v>
      </c>
      <c r="O6728" t="s">
        <v>43</v>
      </c>
      <c r="P6728" t="s">
        <v>40</v>
      </c>
      <c r="Q6728" t="s">
        <v>55</v>
      </c>
      <c r="R6728">
        <v>18</v>
      </c>
      <c r="S6728" t="s">
        <v>40</v>
      </c>
      <c r="T6728" t="s">
        <v>43</v>
      </c>
      <c r="U6728" t="s">
        <v>43</v>
      </c>
      <c r="V6728" t="s">
        <v>43</v>
      </c>
      <c r="W6728" t="s">
        <v>43</v>
      </c>
      <c r="X6728" t="s">
        <v>43</v>
      </c>
      <c r="Y6728" t="s">
        <v>43</v>
      </c>
      <c r="Z6728" t="s">
        <v>40</v>
      </c>
      <c r="AA6728" t="s">
        <v>51</v>
      </c>
      <c r="AB6728" t="s">
        <v>40</v>
      </c>
      <c r="AC6728" t="s">
        <v>46</v>
      </c>
      <c r="AD6728" s="10">
        <v>75</v>
      </c>
      <c r="AE6728" s="10">
        <v>658.1</v>
      </c>
      <c r="AF6728" s="10">
        <v>0</v>
      </c>
      <c r="AG6728" s="10">
        <v>0</v>
      </c>
      <c r="AH6728" s="10">
        <v>165.36</v>
      </c>
      <c r="AI6728" s="10">
        <v>823.46</v>
      </c>
      <c r="AJ6728" t="s">
        <v>47</v>
      </c>
      <c r="AM672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728" t="str">
        <f t="shared" si="210"/>
        <v>50-59</v>
      </c>
      <c r="AO6728">
        <f t="shared" si="211"/>
        <v>0</v>
      </c>
      <c r="AP672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729" spans="1:42" x14ac:dyDescent="0.25">
      <c r="A6729" t="s">
        <v>7918</v>
      </c>
      <c r="B6729" t="s">
        <v>39</v>
      </c>
      <c r="C6729" s="1">
        <v>30</v>
      </c>
      <c r="D6729" t="s">
        <v>43</v>
      </c>
      <c r="E6729">
        <v>0</v>
      </c>
      <c r="F6729" t="s">
        <v>144</v>
      </c>
      <c r="G6729" s="1">
        <v>95204</v>
      </c>
      <c r="H6729">
        <v>37.974497999999997</v>
      </c>
      <c r="I6729">
        <v>-121.319568</v>
      </c>
      <c r="J6729">
        <v>0</v>
      </c>
      <c r="K6729" s="1">
        <v>13</v>
      </c>
      <c r="L6729" t="s">
        <v>42</v>
      </c>
      <c r="M6729" t="s">
        <v>40</v>
      </c>
      <c r="N6729" s="10">
        <v>37.03</v>
      </c>
      <c r="O6729" t="s">
        <v>40</v>
      </c>
      <c r="P6729" t="s">
        <v>40</v>
      </c>
      <c r="Q6729" t="s">
        <v>79</v>
      </c>
      <c r="R6729">
        <v>52</v>
      </c>
      <c r="S6729" t="s">
        <v>40</v>
      </c>
      <c r="T6729" t="s">
        <v>40</v>
      </c>
      <c r="U6729" t="s">
        <v>40</v>
      </c>
      <c r="V6729" t="s">
        <v>40</v>
      </c>
      <c r="W6729" t="s">
        <v>40</v>
      </c>
      <c r="X6729" t="s">
        <v>40</v>
      </c>
      <c r="Y6729" t="s">
        <v>40</v>
      </c>
      <c r="Z6729" t="s">
        <v>40</v>
      </c>
      <c r="AA6729" t="s">
        <v>73</v>
      </c>
      <c r="AB6729" t="s">
        <v>43</v>
      </c>
      <c r="AC6729" t="s">
        <v>46</v>
      </c>
      <c r="AD6729" s="10">
        <v>88.95</v>
      </c>
      <c r="AE6729" s="10">
        <v>1161.75</v>
      </c>
      <c r="AF6729" s="10">
        <v>0</v>
      </c>
      <c r="AG6729" s="10">
        <v>0</v>
      </c>
      <c r="AH6729" s="10">
        <v>481.39</v>
      </c>
      <c r="AI6729" s="10">
        <v>1643.14</v>
      </c>
      <c r="AJ6729" t="s">
        <v>47</v>
      </c>
      <c r="AM6729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6729" t="str">
        <f t="shared" si="210"/>
        <v>30-39</v>
      </c>
      <c r="AO6729">
        <f t="shared" si="211"/>
        <v>0</v>
      </c>
      <c r="AP6729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730" spans="1:42" x14ac:dyDescent="0.25">
      <c r="A6730" t="s">
        <v>7919</v>
      </c>
      <c r="B6730" t="s">
        <v>49</v>
      </c>
      <c r="C6730" s="1">
        <v>50</v>
      </c>
      <c r="D6730" t="s">
        <v>40</v>
      </c>
      <c r="E6730">
        <v>2</v>
      </c>
      <c r="F6730" t="s">
        <v>5483</v>
      </c>
      <c r="G6730" s="1">
        <v>92861</v>
      </c>
      <c r="H6730">
        <v>33.817473</v>
      </c>
      <c r="I6730">
        <v>-117.810462</v>
      </c>
      <c r="J6730">
        <v>6</v>
      </c>
      <c r="K6730" s="1">
        <v>30</v>
      </c>
      <c r="L6730" t="s">
        <v>42</v>
      </c>
      <c r="M6730" t="s">
        <v>40</v>
      </c>
      <c r="N6730" s="10">
        <v>12.49</v>
      </c>
      <c r="O6730" t="s">
        <v>40</v>
      </c>
      <c r="P6730" t="s">
        <v>40</v>
      </c>
      <c r="Q6730" t="s">
        <v>79</v>
      </c>
      <c r="R6730">
        <v>19</v>
      </c>
      <c r="S6730" t="s">
        <v>40</v>
      </c>
      <c r="T6730" t="s">
        <v>43</v>
      </c>
      <c r="U6730" t="s">
        <v>43</v>
      </c>
      <c r="V6730" t="s">
        <v>43</v>
      </c>
      <c r="W6730" t="s">
        <v>43</v>
      </c>
      <c r="X6730" t="s">
        <v>43</v>
      </c>
      <c r="Y6730" t="s">
        <v>43</v>
      </c>
      <c r="Z6730" t="s">
        <v>40</v>
      </c>
      <c r="AA6730" t="s">
        <v>51</v>
      </c>
      <c r="AB6730" t="s">
        <v>40</v>
      </c>
      <c r="AC6730" t="s">
        <v>56</v>
      </c>
      <c r="AD6730" s="10">
        <v>54.45</v>
      </c>
      <c r="AE6730" s="10">
        <v>1588.7</v>
      </c>
      <c r="AF6730" s="10">
        <v>0</v>
      </c>
      <c r="AG6730" s="10">
        <v>0</v>
      </c>
      <c r="AH6730" s="10">
        <v>374.7</v>
      </c>
      <c r="AI6730" s="10">
        <v>1963.4</v>
      </c>
      <c r="AJ6730" t="s">
        <v>47</v>
      </c>
      <c r="AM6730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730" t="str">
        <f t="shared" si="210"/>
        <v>50-59</v>
      </c>
      <c r="AO6730">
        <f t="shared" si="211"/>
        <v>0</v>
      </c>
      <c r="AP6730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6731" spans="1:42" x14ac:dyDescent="0.25">
      <c r="A6731" t="s">
        <v>7920</v>
      </c>
      <c r="B6731" t="s">
        <v>39</v>
      </c>
      <c r="C6731" s="1">
        <v>30</v>
      </c>
      <c r="D6731" t="s">
        <v>40</v>
      </c>
      <c r="E6731">
        <v>3</v>
      </c>
      <c r="F6731" t="s">
        <v>2686</v>
      </c>
      <c r="G6731" s="1">
        <v>93238</v>
      </c>
      <c r="H6731">
        <v>35.852891999999997</v>
      </c>
      <c r="I6731">
        <v>-118.39778200000001</v>
      </c>
      <c r="J6731">
        <v>5</v>
      </c>
      <c r="K6731" s="1">
        <v>38</v>
      </c>
      <c r="L6731" t="s">
        <v>42</v>
      </c>
      <c r="M6731" t="s">
        <v>40</v>
      </c>
      <c r="N6731" s="10">
        <v>46.27</v>
      </c>
      <c r="O6731" t="s">
        <v>43</v>
      </c>
      <c r="P6731" t="s">
        <v>40</v>
      </c>
      <c r="Q6731" t="s">
        <v>44</v>
      </c>
      <c r="R6731">
        <v>30</v>
      </c>
      <c r="S6731" t="s">
        <v>40</v>
      </c>
      <c r="T6731" t="s">
        <v>40</v>
      </c>
      <c r="U6731" t="s">
        <v>43</v>
      </c>
      <c r="V6731" t="s">
        <v>43</v>
      </c>
      <c r="W6731" t="s">
        <v>43</v>
      </c>
      <c r="X6731" t="s">
        <v>43</v>
      </c>
      <c r="Y6731" t="s">
        <v>43</v>
      </c>
      <c r="Z6731" t="s">
        <v>40</v>
      </c>
      <c r="AA6731" t="s">
        <v>51</v>
      </c>
      <c r="AB6731" t="s">
        <v>43</v>
      </c>
      <c r="AC6731" t="s">
        <v>56</v>
      </c>
      <c r="AD6731" s="10">
        <v>54.5</v>
      </c>
      <c r="AE6731" s="10">
        <v>2076.0500000000002</v>
      </c>
      <c r="AF6731" s="10">
        <v>0</v>
      </c>
      <c r="AG6731" s="10">
        <v>0</v>
      </c>
      <c r="AH6731" s="10">
        <v>1758.26</v>
      </c>
      <c r="AI6731" s="10">
        <v>3834.31</v>
      </c>
      <c r="AJ6731" t="s">
        <v>47</v>
      </c>
      <c r="AM6731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731" t="str">
        <f t="shared" si="210"/>
        <v>30-39</v>
      </c>
      <c r="AO6731">
        <f t="shared" si="211"/>
        <v>0</v>
      </c>
      <c r="AP6731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6732" spans="1:42" x14ac:dyDescent="0.25">
      <c r="A6732" t="s">
        <v>7921</v>
      </c>
      <c r="B6732" t="s">
        <v>39</v>
      </c>
      <c r="C6732" s="1">
        <v>57</v>
      </c>
      <c r="D6732" t="s">
        <v>43</v>
      </c>
      <c r="E6732">
        <v>0</v>
      </c>
      <c r="F6732" t="s">
        <v>4091</v>
      </c>
      <c r="G6732" s="1">
        <v>96117</v>
      </c>
      <c r="H6732">
        <v>40.507272</v>
      </c>
      <c r="I6732">
        <v>-120.338228</v>
      </c>
      <c r="J6732">
        <v>0</v>
      </c>
      <c r="K6732" s="1">
        <v>71</v>
      </c>
      <c r="L6732" t="s">
        <v>72</v>
      </c>
      <c r="M6732" t="s">
        <v>40</v>
      </c>
      <c r="N6732" s="10">
        <v>2.93</v>
      </c>
      <c r="O6732" t="s">
        <v>40</v>
      </c>
      <c r="P6732" t="s">
        <v>40</v>
      </c>
      <c r="Q6732" t="s">
        <v>55</v>
      </c>
      <c r="R6732">
        <v>10</v>
      </c>
      <c r="S6732" t="s">
        <v>40</v>
      </c>
      <c r="T6732" t="s">
        <v>40</v>
      </c>
      <c r="U6732" t="s">
        <v>40</v>
      </c>
      <c r="V6732" t="s">
        <v>43</v>
      </c>
      <c r="W6732" t="s">
        <v>40</v>
      </c>
      <c r="X6732" t="s">
        <v>40</v>
      </c>
      <c r="Y6732" t="s">
        <v>40</v>
      </c>
      <c r="Z6732" t="s">
        <v>40</v>
      </c>
      <c r="AA6732" t="s">
        <v>73</v>
      </c>
      <c r="AB6732" t="s">
        <v>40</v>
      </c>
      <c r="AC6732" t="s">
        <v>46</v>
      </c>
      <c r="AD6732" s="10">
        <v>106.75</v>
      </c>
      <c r="AE6732" s="10">
        <v>7283.25</v>
      </c>
      <c r="AF6732" s="10">
        <v>0</v>
      </c>
      <c r="AG6732" s="10">
        <v>0</v>
      </c>
      <c r="AH6732" s="10">
        <v>208.03</v>
      </c>
      <c r="AI6732" s="10">
        <v>7491.28</v>
      </c>
      <c r="AJ6732" t="s">
        <v>47</v>
      </c>
      <c r="AM673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732" t="str">
        <f t="shared" si="210"/>
        <v>50-59</v>
      </c>
      <c r="AO6732">
        <f t="shared" si="211"/>
        <v>0</v>
      </c>
      <c r="AP6732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733" spans="1:42" x14ac:dyDescent="0.25">
      <c r="A6733" t="s">
        <v>7922</v>
      </c>
      <c r="B6733" t="s">
        <v>39</v>
      </c>
      <c r="C6733" s="1">
        <v>40</v>
      </c>
      <c r="D6733" t="s">
        <v>43</v>
      </c>
      <c r="E6733">
        <v>0</v>
      </c>
      <c r="F6733" t="s">
        <v>4134</v>
      </c>
      <c r="G6733" s="1">
        <v>95971</v>
      </c>
      <c r="H6733">
        <v>39.971228000000004</v>
      </c>
      <c r="I6733">
        <v>-121.041166</v>
      </c>
      <c r="J6733">
        <v>0</v>
      </c>
      <c r="K6733" s="1">
        <v>16</v>
      </c>
      <c r="L6733" t="s">
        <v>42</v>
      </c>
      <c r="M6733" t="s">
        <v>40</v>
      </c>
      <c r="N6733" s="10">
        <v>12.92</v>
      </c>
      <c r="O6733" t="s">
        <v>43</v>
      </c>
      <c r="P6733" t="s">
        <v>40</v>
      </c>
      <c r="Q6733" t="s">
        <v>55</v>
      </c>
      <c r="R6733">
        <v>12</v>
      </c>
      <c r="S6733" t="s">
        <v>43</v>
      </c>
      <c r="T6733" t="s">
        <v>43</v>
      </c>
      <c r="U6733" t="s">
        <v>43</v>
      </c>
      <c r="V6733" t="s">
        <v>43</v>
      </c>
      <c r="W6733" t="s">
        <v>40</v>
      </c>
      <c r="X6733" t="s">
        <v>43</v>
      </c>
      <c r="Y6733" t="s">
        <v>43</v>
      </c>
      <c r="Z6733" t="s">
        <v>43</v>
      </c>
      <c r="AA6733" t="s">
        <v>51</v>
      </c>
      <c r="AB6733" t="s">
        <v>40</v>
      </c>
      <c r="AC6733" t="s">
        <v>56</v>
      </c>
      <c r="AD6733" s="10">
        <v>-4</v>
      </c>
      <c r="AE6733" s="10">
        <v>1312.15</v>
      </c>
      <c r="AF6733" s="10">
        <v>0</v>
      </c>
      <c r="AG6733" s="10">
        <v>0</v>
      </c>
      <c r="AH6733" s="10">
        <v>206.72</v>
      </c>
      <c r="AI6733" s="10">
        <v>1518.87</v>
      </c>
      <c r="AJ6733" t="s">
        <v>57</v>
      </c>
      <c r="AK6733" t="s">
        <v>63</v>
      </c>
      <c r="AL6733" t="s">
        <v>64</v>
      </c>
      <c r="AM6733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6733" t="str">
        <f t="shared" si="210"/>
        <v>40-49</v>
      </c>
      <c r="AO6733">
        <f t="shared" si="211"/>
        <v>1</v>
      </c>
      <c r="AP6733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734" spans="1:42" x14ac:dyDescent="0.25">
      <c r="A6734" t="s">
        <v>7923</v>
      </c>
      <c r="B6734" t="s">
        <v>39</v>
      </c>
      <c r="C6734" s="1">
        <v>61</v>
      </c>
      <c r="D6734" t="s">
        <v>43</v>
      </c>
      <c r="E6734">
        <v>0</v>
      </c>
      <c r="F6734" t="s">
        <v>568</v>
      </c>
      <c r="G6734" s="1">
        <v>90605</v>
      </c>
      <c r="H6734">
        <v>33.960890999999997</v>
      </c>
      <c r="I6734">
        <v>-118.032222</v>
      </c>
      <c r="J6734">
        <v>0</v>
      </c>
      <c r="K6734" s="1">
        <v>36</v>
      </c>
      <c r="L6734" t="s">
        <v>129</v>
      </c>
      <c r="M6734" t="s">
        <v>43</v>
      </c>
      <c r="P6734" t="s">
        <v>40</v>
      </c>
      <c r="Q6734" t="s">
        <v>44</v>
      </c>
      <c r="R6734">
        <v>27</v>
      </c>
      <c r="S6734" t="s">
        <v>40</v>
      </c>
      <c r="T6734" t="s">
        <v>43</v>
      </c>
      <c r="U6734" t="s">
        <v>43</v>
      </c>
      <c r="V6734" t="s">
        <v>43</v>
      </c>
      <c r="W6734" t="s">
        <v>43</v>
      </c>
      <c r="X6734" t="s">
        <v>43</v>
      </c>
      <c r="Y6734" t="s">
        <v>43</v>
      </c>
      <c r="Z6734" t="s">
        <v>40</v>
      </c>
      <c r="AA6734" t="s">
        <v>73</v>
      </c>
      <c r="AB6734" t="s">
        <v>43</v>
      </c>
      <c r="AC6734" t="s">
        <v>56</v>
      </c>
      <c r="AD6734" s="10">
        <v>31.05</v>
      </c>
      <c r="AE6734" s="10">
        <v>1126.3499999999999</v>
      </c>
      <c r="AF6734" s="10">
        <v>0</v>
      </c>
      <c r="AG6734" s="10">
        <v>0</v>
      </c>
      <c r="AH6734" s="10">
        <v>0</v>
      </c>
      <c r="AI6734" s="10">
        <v>1126.3499999999999</v>
      </c>
      <c r="AJ6734" t="s">
        <v>47</v>
      </c>
      <c r="AM6734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734" t="str">
        <f t="shared" si="210"/>
        <v>60-80</v>
      </c>
      <c r="AO6734">
        <f t="shared" si="211"/>
        <v>0</v>
      </c>
      <c r="AP6734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6735" spans="1:42" x14ac:dyDescent="0.25">
      <c r="A6735" t="s">
        <v>7924</v>
      </c>
      <c r="B6735" t="s">
        <v>49</v>
      </c>
      <c r="C6735" s="1">
        <v>58</v>
      </c>
      <c r="D6735" t="s">
        <v>43</v>
      </c>
      <c r="E6735">
        <v>0</v>
      </c>
      <c r="F6735" t="s">
        <v>151</v>
      </c>
      <c r="G6735" s="1">
        <v>92109</v>
      </c>
      <c r="H6735">
        <v>32.787835999999999</v>
      </c>
      <c r="I6735">
        <v>-117.232376</v>
      </c>
      <c r="J6735">
        <v>0</v>
      </c>
      <c r="K6735" s="1">
        <v>1</v>
      </c>
      <c r="L6735" t="s">
        <v>42</v>
      </c>
      <c r="M6735" t="s">
        <v>40</v>
      </c>
      <c r="N6735" s="10">
        <v>6.44</v>
      </c>
      <c r="O6735" t="s">
        <v>43</v>
      </c>
      <c r="P6735" t="s">
        <v>40</v>
      </c>
      <c r="Q6735" t="s">
        <v>79</v>
      </c>
      <c r="R6735">
        <v>4</v>
      </c>
      <c r="S6735" t="s">
        <v>43</v>
      </c>
      <c r="T6735" t="s">
        <v>43</v>
      </c>
      <c r="U6735" t="s">
        <v>43</v>
      </c>
      <c r="V6735" t="s">
        <v>40</v>
      </c>
      <c r="W6735" t="s">
        <v>43</v>
      </c>
      <c r="X6735" t="s">
        <v>43</v>
      </c>
      <c r="Y6735" t="s">
        <v>43</v>
      </c>
      <c r="Z6735" t="s">
        <v>40</v>
      </c>
      <c r="AA6735" t="s">
        <v>51</v>
      </c>
      <c r="AB6735" t="s">
        <v>43</v>
      </c>
      <c r="AC6735" t="s">
        <v>183</v>
      </c>
      <c r="AD6735" s="10">
        <v>51.25</v>
      </c>
      <c r="AE6735" s="10">
        <v>51.25</v>
      </c>
      <c r="AF6735" s="10">
        <v>0</v>
      </c>
      <c r="AG6735" s="10">
        <v>0</v>
      </c>
      <c r="AH6735" s="10">
        <v>6.44</v>
      </c>
      <c r="AI6735" s="10">
        <v>57.69</v>
      </c>
      <c r="AJ6735" t="s">
        <v>57</v>
      </c>
      <c r="AK6735" t="s">
        <v>58</v>
      </c>
      <c r="AL6735" t="s">
        <v>104</v>
      </c>
      <c r="AM673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735" t="str">
        <f t="shared" si="210"/>
        <v>50-59</v>
      </c>
      <c r="AO6735">
        <f t="shared" si="211"/>
        <v>1</v>
      </c>
      <c r="AP6735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6736" spans="1:42" x14ac:dyDescent="0.25">
      <c r="A6736" t="s">
        <v>7925</v>
      </c>
      <c r="B6736" t="s">
        <v>49</v>
      </c>
      <c r="C6736" s="1">
        <v>19</v>
      </c>
      <c r="D6736" t="s">
        <v>40</v>
      </c>
      <c r="E6736">
        <v>3</v>
      </c>
      <c r="F6736" t="s">
        <v>4145</v>
      </c>
      <c r="G6736" s="1">
        <v>93927</v>
      </c>
      <c r="H6736">
        <v>36.248708000000001</v>
      </c>
      <c r="I6736">
        <v>-121.386617</v>
      </c>
      <c r="J6736">
        <v>10</v>
      </c>
      <c r="K6736" s="1">
        <v>52</v>
      </c>
      <c r="L6736" t="s">
        <v>42</v>
      </c>
      <c r="M6736" t="s">
        <v>40</v>
      </c>
      <c r="N6736" s="10">
        <v>40.76</v>
      </c>
      <c r="O6736" t="s">
        <v>43</v>
      </c>
      <c r="P6736" t="s">
        <v>43</v>
      </c>
      <c r="AA6736" t="s">
        <v>73</v>
      </c>
      <c r="AB6736" t="s">
        <v>43</v>
      </c>
      <c r="AC6736" t="s">
        <v>46</v>
      </c>
      <c r="AD6736" s="10">
        <v>19.2</v>
      </c>
      <c r="AE6736" s="10">
        <v>1054.75</v>
      </c>
      <c r="AF6736" s="10">
        <v>0</v>
      </c>
      <c r="AG6736" s="10">
        <v>0</v>
      </c>
      <c r="AH6736" s="10">
        <v>2119.52</v>
      </c>
      <c r="AI6736" s="10">
        <v>3174.27</v>
      </c>
      <c r="AJ6736" t="s">
        <v>47</v>
      </c>
      <c r="AM673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736" t="str">
        <f t="shared" si="210"/>
        <v>19-29</v>
      </c>
      <c r="AO6736">
        <f t="shared" si="211"/>
        <v>0</v>
      </c>
      <c r="AP6736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737" spans="1:42" x14ac:dyDescent="0.25">
      <c r="A6737" t="s">
        <v>7926</v>
      </c>
      <c r="B6737" t="s">
        <v>39</v>
      </c>
      <c r="C6737" s="1">
        <v>64</v>
      </c>
      <c r="D6737" t="s">
        <v>43</v>
      </c>
      <c r="E6737">
        <v>0</v>
      </c>
      <c r="F6737" t="s">
        <v>2160</v>
      </c>
      <c r="G6737" s="1">
        <v>94590</v>
      </c>
      <c r="H6737">
        <v>38.104705000000003</v>
      </c>
      <c r="I6737">
        <v>-122.247387</v>
      </c>
      <c r="J6737">
        <v>0</v>
      </c>
      <c r="K6737" s="1">
        <v>4</v>
      </c>
      <c r="L6737" t="s">
        <v>54</v>
      </c>
      <c r="M6737" t="s">
        <v>40</v>
      </c>
      <c r="N6737" s="10">
        <v>36.76</v>
      </c>
      <c r="O6737" t="s">
        <v>40</v>
      </c>
      <c r="P6737" t="s">
        <v>40</v>
      </c>
      <c r="Q6737" t="s">
        <v>55</v>
      </c>
      <c r="R6737">
        <v>20</v>
      </c>
      <c r="S6737" t="s">
        <v>43</v>
      </c>
      <c r="T6737" t="s">
        <v>40</v>
      </c>
      <c r="U6737" t="s">
        <v>43</v>
      </c>
      <c r="V6737" t="s">
        <v>43</v>
      </c>
      <c r="W6737" t="s">
        <v>40</v>
      </c>
      <c r="X6737" t="s">
        <v>43</v>
      </c>
      <c r="Y6737" t="s">
        <v>43</v>
      </c>
      <c r="Z6737" t="s">
        <v>40</v>
      </c>
      <c r="AA6737" t="s">
        <v>51</v>
      </c>
      <c r="AB6737" t="s">
        <v>43</v>
      </c>
      <c r="AC6737" t="s">
        <v>46</v>
      </c>
      <c r="AD6737" s="10">
        <v>89.6</v>
      </c>
      <c r="AE6737" s="10">
        <v>365.65</v>
      </c>
      <c r="AF6737" s="10">
        <v>0</v>
      </c>
      <c r="AG6737" s="10">
        <v>0</v>
      </c>
      <c r="AH6737" s="10">
        <v>147.04</v>
      </c>
      <c r="AI6737" s="10">
        <v>512.69000000000005</v>
      </c>
      <c r="AJ6737" t="s">
        <v>57</v>
      </c>
      <c r="AK6737" t="s">
        <v>58</v>
      </c>
      <c r="AL6737" t="s">
        <v>59</v>
      </c>
      <c r="AM673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737" t="str">
        <f t="shared" si="210"/>
        <v>60-80</v>
      </c>
      <c r="AO6737">
        <f t="shared" si="211"/>
        <v>1</v>
      </c>
      <c r="AP673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738" spans="1:42" x14ac:dyDescent="0.25">
      <c r="A6738" t="s">
        <v>7927</v>
      </c>
      <c r="B6738" t="s">
        <v>49</v>
      </c>
      <c r="C6738" s="1">
        <v>40</v>
      </c>
      <c r="D6738" t="s">
        <v>40</v>
      </c>
      <c r="E6738">
        <v>0</v>
      </c>
      <c r="F6738" t="s">
        <v>2640</v>
      </c>
      <c r="G6738" s="1">
        <v>93241</v>
      </c>
      <c r="H6738">
        <v>35.245035000000001</v>
      </c>
      <c r="I6738">
        <v>-118.905553</v>
      </c>
      <c r="J6738">
        <v>10</v>
      </c>
      <c r="K6738" s="1">
        <v>65</v>
      </c>
      <c r="L6738" t="s">
        <v>76</v>
      </c>
      <c r="M6738" t="s">
        <v>40</v>
      </c>
      <c r="N6738" s="10">
        <v>17.43</v>
      </c>
      <c r="O6738" t="s">
        <v>40</v>
      </c>
      <c r="P6738" t="s">
        <v>40</v>
      </c>
      <c r="Q6738" t="s">
        <v>79</v>
      </c>
      <c r="R6738">
        <v>30</v>
      </c>
      <c r="S6738" t="s">
        <v>40</v>
      </c>
      <c r="T6738" t="s">
        <v>40</v>
      </c>
      <c r="U6738" t="s">
        <v>43</v>
      </c>
      <c r="V6738" t="s">
        <v>43</v>
      </c>
      <c r="W6738" t="s">
        <v>43</v>
      </c>
      <c r="X6738" t="s">
        <v>40</v>
      </c>
      <c r="Y6738" t="s">
        <v>40</v>
      </c>
      <c r="Z6738" t="s">
        <v>40</v>
      </c>
      <c r="AA6738" t="s">
        <v>73</v>
      </c>
      <c r="AB6738" t="s">
        <v>40</v>
      </c>
      <c r="AC6738" t="s">
        <v>183</v>
      </c>
      <c r="AD6738" s="10">
        <v>69.55</v>
      </c>
      <c r="AE6738" s="10">
        <v>4459.1499999999996</v>
      </c>
      <c r="AF6738" s="10">
        <v>23.61</v>
      </c>
      <c r="AG6738" s="10">
        <v>0</v>
      </c>
      <c r="AH6738" s="10">
        <v>1132.95</v>
      </c>
      <c r="AI6738" s="10">
        <v>5568.49</v>
      </c>
      <c r="AJ6738" t="s">
        <v>47</v>
      </c>
      <c r="AM673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738" t="str">
        <f t="shared" si="210"/>
        <v>40-49</v>
      </c>
      <c r="AO6738">
        <f t="shared" si="211"/>
        <v>0</v>
      </c>
      <c r="AP673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739" spans="1:42" x14ac:dyDescent="0.25">
      <c r="A6739" t="s">
        <v>7928</v>
      </c>
      <c r="B6739" t="s">
        <v>49</v>
      </c>
      <c r="C6739" s="1">
        <v>39</v>
      </c>
      <c r="D6739" t="s">
        <v>43</v>
      </c>
      <c r="E6739">
        <v>0</v>
      </c>
      <c r="F6739" t="s">
        <v>7728</v>
      </c>
      <c r="G6739" s="1">
        <v>95956</v>
      </c>
      <c r="H6739">
        <v>39.937016999999997</v>
      </c>
      <c r="I6739">
        <v>-121.058043</v>
      </c>
      <c r="J6739">
        <v>0</v>
      </c>
      <c r="K6739" s="1">
        <v>38</v>
      </c>
      <c r="L6739" t="s">
        <v>42</v>
      </c>
      <c r="M6739" t="s">
        <v>40</v>
      </c>
      <c r="N6739" s="10">
        <v>33.71</v>
      </c>
      <c r="O6739" t="s">
        <v>43</v>
      </c>
      <c r="P6739" t="s">
        <v>40</v>
      </c>
      <c r="Q6739" t="s">
        <v>55</v>
      </c>
      <c r="R6739">
        <v>17</v>
      </c>
      <c r="S6739" t="s">
        <v>43</v>
      </c>
      <c r="T6739" t="s">
        <v>43</v>
      </c>
      <c r="U6739" t="s">
        <v>43</v>
      </c>
      <c r="V6739" t="s">
        <v>43</v>
      </c>
      <c r="W6739" t="s">
        <v>43</v>
      </c>
      <c r="X6739" t="s">
        <v>43</v>
      </c>
      <c r="Y6739" t="s">
        <v>43</v>
      </c>
      <c r="Z6739" t="s">
        <v>40</v>
      </c>
      <c r="AA6739" t="s">
        <v>45</v>
      </c>
      <c r="AB6739" t="s">
        <v>40</v>
      </c>
      <c r="AC6739" t="s">
        <v>56</v>
      </c>
      <c r="AD6739" s="10">
        <v>70.45</v>
      </c>
      <c r="AE6739" s="10">
        <v>2597.6</v>
      </c>
      <c r="AF6739" s="10">
        <v>0</v>
      </c>
      <c r="AG6739" s="10">
        <v>0</v>
      </c>
      <c r="AH6739" s="10">
        <v>1280.98</v>
      </c>
      <c r="AI6739" s="10">
        <v>3878.58</v>
      </c>
      <c r="AJ6739" t="s">
        <v>57</v>
      </c>
      <c r="AK6739" t="s">
        <v>117</v>
      </c>
      <c r="AL6739" t="s">
        <v>240</v>
      </c>
      <c r="AM6739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739" t="str">
        <f t="shared" si="210"/>
        <v>30-39</v>
      </c>
      <c r="AO6739">
        <f t="shared" si="211"/>
        <v>1</v>
      </c>
      <c r="AP6739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740" spans="1:42" x14ac:dyDescent="0.25">
      <c r="A6740" t="s">
        <v>7929</v>
      </c>
      <c r="B6740" t="s">
        <v>49</v>
      </c>
      <c r="C6740" s="1">
        <v>38</v>
      </c>
      <c r="D6740" t="s">
        <v>43</v>
      </c>
      <c r="E6740">
        <v>0</v>
      </c>
      <c r="F6740" t="s">
        <v>4065</v>
      </c>
      <c r="G6740" s="1">
        <v>93429</v>
      </c>
      <c r="H6740">
        <v>34.866031999999997</v>
      </c>
      <c r="I6740">
        <v>-120.536546</v>
      </c>
      <c r="J6740">
        <v>0</v>
      </c>
      <c r="K6740" s="1">
        <v>64</v>
      </c>
      <c r="L6740" t="s">
        <v>76</v>
      </c>
      <c r="M6740" t="s">
        <v>40</v>
      </c>
      <c r="N6740" s="10">
        <v>36.54</v>
      </c>
      <c r="O6740" t="s">
        <v>40</v>
      </c>
      <c r="P6740" t="s">
        <v>40</v>
      </c>
      <c r="Q6740" t="s">
        <v>55</v>
      </c>
      <c r="R6740">
        <v>14</v>
      </c>
      <c r="S6740" t="s">
        <v>40</v>
      </c>
      <c r="T6740" t="s">
        <v>43</v>
      </c>
      <c r="U6740" t="s">
        <v>40</v>
      </c>
      <c r="V6740" t="s">
        <v>40</v>
      </c>
      <c r="W6740" t="s">
        <v>43</v>
      </c>
      <c r="X6740" t="s">
        <v>40</v>
      </c>
      <c r="Y6740" t="s">
        <v>40</v>
      </c>
      <c r="Z6740" t="s">
        <v>40</v>
      </c>
      <c r="AA6740" t="s">
        <v>73</v>
      </c>
      <c r="AB6740" t="s">
        <v>43</v>
      </c>
      <c r="AC6740" t="s">
        <v>46</v>
      </c>
      <c r="AD6740" s="10">
        <v>99.25</v>
      </c>
      <c r="AE6740" s="10">
        <v>6549.45</v>
      </c>
      <c r="AF6740" s="10">
        <v>0</v>
      </c>
      <c r="AG6740" s="10">
        <v>0</v>
      </c>
      <c r="AH6740" s="10">
        <v>2338.56</v>
      </c>
      <c r="AI6740" s="10">
        <v>8888.01</v>
      </c>
      <c r="AJ6740" t="s">
        <v>47</v>
      </c>
      <c r="AM674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740" t="str">
        <f t="shared" si="210"/>
        <v>30-39</v>
      </c>
      <c r="AO6740">
        <f t="shared" si="211"/>
        <v>0</v>
      </c>
      <c r="AP6740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741" spans="1:42" x14ac:dyDescent="0.25">
      <c r="A6741" t="s">
        <v>7930</v>
      </c>
      <c r="B6741" t="s">
        <v>49</v>
      </c>
      <c r="C6741" s="1">
        <v>60</v>
      </c>
      <c r="D6741" t="s">
        <v>40</v>
      </c>
      <c r="E6741">
        <v>0</v>
      </c>
      <c r="F6741" t="s">
        <v>151</v>
      </c>
      <c r="G6741" s="1">
        <v>92119</v>
      </c>
      <c r="H6741">
        <v>32.802959000000001</v>
      </c>
      <c r="I6741">
        <v>-117.027095</v>
      </c>
      <c r="J6741">
        <v>8</v>
      </c>
      <c r="K6741" s="1">
        <v>71</v>
      </c>
      <c r="L6741" t="s">
        <v>42</v>
      </c>
      <c r="M6741" t="s">
        <v>40</v>
      </c>
      <c r="N6741" s="10">
        <v>34.72</v>
      </c>
      <c r="O6741" t="s">
        <v>40</v>
      </c>
      <c r="P6741" t="s">
        <v>40</v>
      </c>
      <c r="Q6741" t="s">
        <v>55</v>
      </c>
      <c r="R6741">
        <v>10</v>
      </c>
      <c r="S6741" t="s">
        <v>43</v>
      </c>
      <c r="T6741" t="s">
        <v>43</v>
      </c>
      <c r="U6741" t="s">
        <v>40</v>
      </c>
      <c r="V6741" t="s">
        <v>43</v>
      </c>
      <c r="W6741" t="s">
        <v>40</v>
      </c>
      <c r="X6741" t="s">
        <v>40</v>
      </c>
      <c r="Y6741" t="s">
        <v>40</v>
      </c>
      <c r="Z6741" t="s">
        <v>40</v>
      </c>
      <c r="AA6741" t="s">
        <v>45</v>
      </c>
      <c r="AB6741" t="s">
        <v>40</v>
      </c>
      <c r="AC6741" t="s">
        <v>46</v>
      </c>
      <c r="AD6741" s="10">
        <v>98.65</v>
      </c>
      <c r="AE6741" s="10">
        <v>6962.85</v>
      </c>
      <c r="AF6741" s="10">
        <v>0</v>
      </c>
      <c r="AG6741" s="10">
        <v>0</v>
      </c>
      <c r="AH6741" s="10">
        <v>2465.12</v>
      </c>
      <c r="AI6741" s="10">
        <v>9427.9699999999993</v>
      </c>
      <c r="AJ6741" t="s">
        <v>47</v>
      </c>
      <c r="AM6741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741" t="str">
        <f t="shared" si="210"/>
        <v>60-80</v>
      </c>
      <c r="AO6741">
        <f t="shared" si="211"/>
        <v>0</v>
      </c>
      <c r="AP6741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742" spans="1:42" x14ac:dyDescent="0.25">
      <c r="A6742" t="s">
        <v>7931</v>
      </c>
      <c r="B6742" t="s">
        <v>49</v>
      </c>
      <c r="C6742" s="1">
        <v>47</v>
      </c>
      <c r="D6742" t="s">
        <v>40</v>
      </c>
      <c r="E6742">
        <v>0</v>
      </c>
      <c r="F6742" t="s">
        <v>942</v>
      </c>
      <c r="G6742" s="1">
        <v>92833</v>
      </c>
      <c r="H6742">
        <v>33.877639000000002</v>
      </c>
      <c r="I6742">
        <v>-117.961212</v>
      </c>
      <c r="J6742">
        <v>7</v>
      </c>
      <c r="K6742" s="1">
        <v>59</v>
      </c>
      <c r="L6742" t="s">
        <v>42</v>
      </c>
      <c r="M6742" t="s">
        <v>40</v>
      </c>
      <c r="N6742" s="10">
        <v>49.31</v>
      </c>
      <c r="O6742" t="s">
        <v>40</v>
      </c>
      <c r="P6742" t="s">
        <v>40</v>
      </c>
      <c r="Q6742" t="s">
        <v>55</v>
      </c>
      <c r="R6742">
        <v>21</v>
      </c>
      <c r="S6742" t="s">
        <v>40</v>
      </c>
      <c r="T6742" t="s">
        <v>40</v>
      </c>
      <c r="U6742" t="s">
        <v>40</v>
      </c>
      <c r="V6742" t="s">
        <v>40</v>
      </c>
      <c r="W6742" t="s">
        <v>40</v>
      </c>
      <c r="X6742" t="s">
        <v>43</v>
      </c>
      <c r="Y6742" t="s">
        <v>43</v>
      </c>
      <c r="Z6742" t="s">
        <v>43</v>
      </c>
      <c r="AA6742" t="s">
        <v>51</v>
      </c>
      <c r="AB6742" t="s">
        <v>40</v>
      </c>
      <c r="AC6742" t="s">
        <v>56</v>
      </c>
      <c r="AD6742" s="10">
        <v>106.75</v>
      </c>
      <c r="AE6742" s="10">
        <v>6252.9</v>
      </c>
      <c r="AF6742" s="10">
        <v>0</v>
      </c>
      <c r="AG6742" s="10">
        <v>40</v>
      </c>
      <c r="AH6742" s="10">
        <v>2909.29</v>
      </c>
      <c r="AI6742" s="10">
        <v>9202.19</v>
      </c>
      <c r="AJ6742" t="s">
        <v>57</v>
      </c>
      <c r="AK6742" t="s">
        <v>58</v>
      </c>
      <c r="AL6742" t="s">
        <v>104</v>
      </c>
      <c r="AM674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742" t="str">
        <f t="shared" si="210"/>
        <v>40-49</v>
      </c>
      <c r="AO6742">
        <f t="shared" si="211"/>
        <v>1</v>
      </c>
      <c r="AP6742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743" spans="1:42" x14ac:dyDescent="0.25">
      <c r="A6743" t="s">
        <v>7932</v>
      </c>
      <c r="B6743" t="s">
        <v>49</v>
      </c>
      <c r="C6743" s="1">
        <v>22</v>
      </c>
      <c r="D6743" t="s">
        <v>40</v>
      </c>
      <c r="E6743">
        <v>0</v>
      </c>
      <c r="F6743" t="s">
        <v>1369</v>
      </c>
      <c r="G6743" s="1">
        <v>91030</v>
      </c>
      <c r="H6743">
        <v>34.110444000000001</v>
      </c>
      <c r="I6743">
        <v>-118.15695700000001</v>
      </c>
      <c r="J6743">
        <v>5</v>
      </c>
      <c r="K6743" s="1">
        <v>3</v>
      </c>
      <c r="L6743" t="s">
        <v>42</v>
      </c>
      <c r="M6743" t="s">
        <v>43</v>
      </c>
      <c r="P6743" t="s">
        <v>40</v>
      </c>
      <c r="Q6743" t="s">
        <v>79</v>
      </c>
      <c r="R6743">
        <v>41</v>
      </c>
      <c r="S6743" t="s">
        <v>43</v>
      </c>
      <c r="T6743" t="s">
        <v>43</v>
      </c>
      <c r="U6743" t="s">
        <v>43</v>
      </c>
      <c r="V6743" t="s">
        <v>40</v>
      </c>
      <c r="W6743" t="s">
        <v>43</v>
      </c>
      <c r="X6743" t="s">
        <v>43</v>
      </c>
      <c r="Y6743" t="s">
        <v>43</v>
      </c>
      <c r="Z6743" t="s">
        <v>40</v>
      </c>
      <c r="AA6743" t="s">
        <v>51</v>
      </c>
      <c r="AB6743" t="s">
        <v>40</v>
      </c>
      <c r="AC6743" t="s">
        <v>56</v>
      </c>
      <c r="AD6743" s="10">
        <v>29.9</v>
      </c>
      <c r="AE6743" s="10">
        <v>92.25</v>
      </c>
      <c r="AF6743" s="10">
        <v>0</v>
      </c>
      <c r="AG6743" s="10">
        <v>0</v>
      </c>
      <c r="AH6743" s="10">
        <v>0</v>
      </c>
      <c r="AI6743" s="10">
        <v>92.25</v>
      </c>
      <c r="AJ6743" t="s">
        <v>98</v>
      </c>
      <c r="AM6743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743" t="str">
        <f t="shared" si="210"/>
        <v>19-29</v>
      </c>
      <c r="AO6743">
        <f t="shared" si="211"/>
        <v>0</v>
      </c>
      <c r="AP6743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744" spans="1:42" x14ac:dyDescent="0.25">
      <c r="A6744" t="s">
        <v>7933</v>
      </c>
      <c r="B6744" t="s">
        <v>49</v>
      </c>
      <c r="C6744" s="1">
        <v>50</v>
      </c>
      <c r="D6744" t="s">
        <v>40</v>
      </c>
      <c r="E6744">
        <v>2</v>
      </c>
      <c r="F6744" t="s">
        <v>4273</v>
      </c>
      <c r="G6744" s="1">
        <v>93203</v>
      </c>
      <c r="H6744">
        <v>35.116306999999999</v>
      </c>
      <c r="I6744">
        <v>-118.817644</v>
      </c>
      <c r="J6744">
        <v>10</v>
      </c>
      <c r="K6744" s="1">
        <v>68</v>
      </c>
      <c r="L6744" t="s">
        <v>42</v>
      </c>
      <c r="M6744" t="s">
        <v>40</v>
      </c>
      <c r="N6744" s="10">
        <v>19.09</v>
      </c>
      <c r="O6744" t="s">
        <v>40</v>
      </c>
      <c r="P6744" t="s">
        <v>43</v>
      </c>
      <c r="AA6744" t="s">
        <v>73</v>
      </c>
      <c r="AB6744" t="s">
        <v>43</v>
      </c>
      <c r="AC6744" t="s">
        <v>56</v>
      </c>
      <c r="AD6744" s="10">
        <v>25.4</v>
      </c>
      <c r="AE6744" s="10">
        <v>1620.2</v>
      </c>
      <c r="AF6744" s="10">
        <v>9.34</v>
      </c>
      <c r="AG6744" s="10">
        <v>0</v>
      </c>
      <c r="AH6744" s="10">
        <v>1298.1199999999999</v>
      </c>
      <c r="AI6744" s="10">
        <v>2908.98</v>
      </c>
      <c r="AJ6744" t="s">
        <v>47</v>
      </c>
      <c r="AM674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744" t="str">
        <f t="shared" si="210"/>
        <v>50-59</v>
      </c>
      <c r="AO6744">
        <f t="shared" si="211"/>
        <v>0</v>
      </c>
      <c r="AP6744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745" spans="1:42" x14ac:dyDescent="0.25">
      <c r="A6745" t="s">
        <v>7934</v>
      </c>
      <c r="B6745" t="s">
        <v>49</v>
      </c>
      <c r="C6745" s="1">
        <v>52</v>
      </c>
      <c r="D6745" t="s">
        <v>40</v>
      </c>
      <c r="E6745">
        <v>0</v>
      </c>
      <c r="F6745" t="s">
        <v>3157</v>
      </c>
      <c r="G6745" s="1">
        <v>92679</v>
      </c>
      <c r="H6745">
        <v>33.631118999999998</v>
      </c>
      <c r="I6745">
        <v>-117.567346</v>
      </c>
      <c r="J6745">
        <v>1</v>
      </c>
      <c r="K6745" s="1">
        <v>30</v>
      </c>
      <c r="L6745" t="s">
        <v>129</v>
      </c>
      <c r="M6745" t="s">
        <v>40</v>
      </c>
      <c r="N6745" s="10">
        <v>28.85</v>
      </c>
      <c r="O6745" t="s">
        <v>40</v>
      </c>
      <c r="P6745" t="s">
        <v>40</v>
      </c>
      <c r="Q6745" t="s">
        <v>55</v>
      </c>
      <c r="R6745">
        <v>6</v>
      </c>
      <c r="S6745" t="s">
        <v>40</v>
      </c>
      <c r="T6745" t="s">
        <v>40</v>
      </c>
      <c r="U6745" t="s">
        <v>43</v>
      </c>
      <c r="V6745" t="s">
        <v>43</v>
      </c>
      <c r="W6745" t="s">
        <v>40</v>
      </c>
      <c r="X6745" t="s">
        <v>43</v>
      </c>
      <c r="Y6745" t="s">
        <v>43</v>
      </c>
      <c r="Z6745" t="s">
        <v>43</v>
      </c>
      <c r="AA6745" t="s">
        <v>51</v>
      </c>
      <c r="AB6745" t="s">
        <v>40</v>
      </c>
      <c r="AC6745" t="s">
        <v>56</v>
      </c>
      <c r="AD6745" s="10">
        <v>94.4</v>
      </c>
      <c r="AE6745" s="10">
        <v>2838.7</v>
      </c>
      <c r="AF6745" s="10">
        <v>0</v>
      </c>
      <c r="AG6745" s="10">
        <v>80</v>
      </c>
      <c r="AH6745" s="10">
        <v>865.5</v>
      </c>
      <c r="AI6745" s="10">
        <v>3784.2</v>
      </c>
      <c r="AJ6745" t="s">
        <v>57</v>
      </c>
      <c r="AK6745" t="s">
        <v>58</v>
      </c>
      <c r="AL6745" t="s">
        <v>203</v>
      </c>
      <c r="AM6745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745" t="str">
        <f t="shared" si="210"/>
        <v>50-59</v>
      </c>
      <c r="AO6745">
        <f t="shared" si="211"/>
        <v>1</v>
      </c>
      <c r="AP6745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746" spans="1:42" x14ac:dyDescent="0.25">
      <c r="A6746" t="s">
        <v>7935</v>
      </c>
      <c r="B6746" t="s">
        <v>49</v>
      </c>
      <c r="C6746" s="1">
        <v>37</v>
      </c>
      <c r="D6746" t="s">
        <v>40</v>
      </c>
      <c r="E6746">
        <v>0</v>
      </c>
      <c r="F6746" t="s">
        <v>3045</v>
      </c>
      <c r="G6746" s="1">
        <v>91354</v>
      </c>
      <c r="H6746">
        <v>34.457005000000002</v>
      </c>
      <c r="I6746">
        <v>-118.57372599999999</v>
      </c>
      <c r="J6746">
        <v>4</v>
      </c>
      <c r="K6746" s="1">
        <v>6</v>
      </c>
      <c r="L6746" t="s">
        <v>42</v>
      </c>
      <c r="M6746" t="s">
        <v>40</v>
      </c>
      <c r="N6746" s="10">
        <v>47.29</v>
      </c>
      <c r="O6746" t="s">
        <v>40</v>
      </c>
      <c r="P6746" t="s">
        <v>43</v>
      </c>
      <c r="AA6746" t="s">
        <v>45</v>
      </c>
      <c r="AB6746" t="s">
        <v>43</v>
      </c>
      <c r="AC6746" t="s">
        <v>183</v>
      </c>
      <c r="AD6746" s="10">
        <v>25.1</v>
      </c>
      <c r="AE6746" s="10">
        <v>171</v>
      </c>
      <c r="AF6746" s="10">
        <v>0</v>
      </c>
      <c r="AG6746" s="10">
        <v>0</v>
      </c>
      <c r="AH6746" s="10">
        <v>283.74</v>
      </c>
      <c r="AI6746" s="10">
        <v>454.74</v>
      </c>
      <c r="AJ6746" t="s">
        <v>47</v>
      </c>
      <c r="AM674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746" t="str">
        <f t="shared" si="210"/>
        <v>30-39</v>
      </c>
      <c r="AO6746">
        <f t="shared" si="211"/>
        <v>0</v>
      </c>
      <c r="AP6746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747" spans="1:42" x14ac:dyDescent="0.25">
      <c r="A6747" t="s">
        <v>7936</v>
      </c>
      <c r="B6747" t="s">
        <v>39</v>
      </c>
      <c r="C6747" s="1">
        <v>30</v>
      </c>
      <c r="D6747" t="s">
        <v>43</v>
      </c>
      <c r="E6747">
        <v>0</v>
      </c>
      <c r="F6747" t="s">
        <v>5851</v>
      </c>
      <c r="G6747" s="1">
        <v>93219</v>
      </c>
      <c r="H6747">
        <v>35.858054000000003</v>
      </c>
      <c r="I6747">
        <v>-119.305858</v>
      </c>
      <c r="J6747">
        <v>0</v>
      </c>
      <c r="K6747" s="1">
        <v>3</v>
      </c>
      <c r="L6747" t="s">
        <v>42</v>
      </c>
      <c r="M6747" t="s">
        <v>40</v>
      </c>
      <c r="N6747" s="10">
        <v>26.26</v>
      </c>
      <c r="O6747" t="s">
        <v>43</v>
      </c>
      <c r="P6747" t="s">
        <v>40</v>
      </c>
      <c r="Q6747" t="s">
        <v>55</v>
      </c>
      <c r="R6747">
        <v>30</v>
      </c>
      <c r="S6747" t="s">
        <v>43</v>
      </c>
      <c r="T6747" t="s">
        <v>43</v>
      </c>
      <c r="U6747" t="s">
        <v>43</v>
      </c>
      <c r="V6747" t="s">
        <v>43</v>
      </c>
      <c r="W6747" t="s">
        <v>43</v>
      </c>
      <c r="X6747" t="s">
        <v>43</v>
      </c>
      <c r="Y6747" t="s">
        <v>43</v>
      </c>
      <c r="Z6747" t="s">
        <v>40</v>
      </c>
      <c r="AA6747" t="s">
        <v>51</v>
      </c>
      <c r="AB6747" t="s">
        <v>40</v>
      </c>
      <c r="AC6747" t="s">
        <v>56</v>
      </c>
      <c r="AD6747" s="10">
        <v>69.55</v>
      </c>
      <c r="AE6747" s="10">
        <v>222.3</v>
      </c>
      <c r="AF6747" s="10">
        <v>0</v>
      </c>
      <c r="AG6747" s="10">
        <v>0</v>
      </c>
      <c r="AH6747" s="10">
        <v>78.78</v>
      </c>
      <c r="AI6747" s="10">
        <v>301.08</v>
      </c>
      <c r="AJ6747" t="s">
        <v>57</v>
      </c>
      <c r="AK6747" t="s">
        <v>58</v>
      </c>
      <c r="AL6747" t="s">
        <v>203</v>
      </c>
      <c r="AM674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747" t="str">
        <f t="shared" si="210"/>
        <v>30-39</v>
      </c>
      <c r="AO6747">
        <f t="shared" si="211"/>
        <v>1</v>
      </c>
      <c r="AP674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748" spans="1:42" x14ac:dyDescent="0.25">
      <c r="A6748" t="s">
        <v>7937</v>
      </c>
      <c r="B6748" t="s">
        <v>49</v>
      </c>
      <c r="C6748" s="1">
        <v>29</v>
      </c>
      <c r="D6748" t="s">
        <v>43</v>
      </c>
      <c r="E6748">
        <v>0</v>
      </c>
      <c r="F6748" t="s">
        <v>441</v>
      </c>
      <c r="G6748" s="1">
        <v>90815</v>
      </c>
      <c r="H6748">
        <v>33.797637999999999</v>
      </c>
      <c r="I6748">
        <v>-118.11662</v>
      </c>
      <c r="J6748">
        <v>0</v>
      </c>
      <c r="K6748" s="1">
        <v>37</v>
      </c>
      <c r="L6748" t="s">
        <v>129</v>
      </c>
      <c r="M6748" t="s">
        <v>40</v>
      </c>
      <c r="N6748" s="10">
        <v>12.69</v>
      </c>
      <c r="O6748" t="s">
        <v>40</v>
      </c>
      <c r="P6748" t="s">
        <v>40</v>
      </c>
      <c r="Q6748" t="s">
        <v>55</v>
      </c>
      <c r="R6748">
        <v>69</v>
      </c>
      <c r="S6748" t="s">
        <v>40</v>
      </c>
      <c r="T6748" t="s">
        <v>43</v>
      </c>
      <c r="U6748" t="s">
        <v>43</v>
      </c>
      <c r="V6748" t="s">
        <v>43</v>
      </c>
      <c r="W6748" t="s">
        <v>40</v>
      </c>
      <c r="X6748" t="s">
        <v>43</v>
      </c>
      <c r="Y6748" t="s">
        <v>43</v>
      </c>
      <c r="Z6748" t="s">
        <v>43</v>
      </c>
      <c r="AA6748" t="s">
        <v>51</v>
      </c>
      <c r="AB6748" t="s">
        <v>40</v>
      </c>
      <c r="AC6748" t="s">
        <v>56</v>
      </c>
      <c r="AD6748" s="10">
        <v>91.15</v>
      </c>
      <c r="AE6748" s="10">
        <v>3369.25</v>
      </c>
      <c r="AF6748" s="10">
        <v>17.5</v>
      </c>
      <c r="AG6748" s="10">
        <v>50</v>
      </c>
      <c r="AH6748" s="10">
        <v>469.53</v>
      </c>
      <c r="AI6748" s="10">
        <v>3871.28</v>
      </c>
      <c r="AJ6748" t="s">
        <v>47</v>
      </c>
      <c r="AM6748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748" t="str">
        <f t="shared" si="210"/>
        <v>19-29</v>
      </c>
      <c r="AO6748">
        <f t="shared" si="211"/>
        <v>0</v>
      </c>
      <c r="AP6748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749" spans="1:42" x14ac:dyDescent="0.25">
      <c r="A6749" t="s">
        <v>7938</v>
      </c>
      <c r="B6749" t="s">
        <v>39</v>
      </c>
      <c r="C6749" s="1">
        <v>24</v>
      </c>
      <c r="D6749" t="s">
        <v>43</v>
      </c>
      <c r="E6749">
        <v>0</v>
      </c>
      <c r="F6749" t="s">
        <v>1055</v>
      </c>
      <c r="G6749" s="1">
        <v>91790</v>
      </c>
      <c r="H6749">
        <v>34.066963999999999</v>
      </c>
      <c r="I6749">
        <v>-117.93700699999999</v>
      </c>
      <c r="J6749">
        <v>0</v>
      </c>
      <c r="K6749" s="1">
        <v>68</v>
      </c>
      <c r="L6749" t="s">
        <v>42</v>
      </c>
      <c r="M6749" t="s">
        <v>40</v>
      </c>
      <c r="N6749" s="10">
        <v>5.3</v>
      </c>
      <c r="O6749" t="s">
        <v>40</v>
      </c>
      <c r="P6749" t="s">
        <v>40</v>
      </c>
      <c r="Q6749" t="s">
        <v>79</v>
      </c>
      <c r="R6749">
        <v>59</v>
      </c>
      <c r="S6749" t="s">
        <v>40</v>
      </c>
      <c r="T6749" t="s">
        <v>43</v>
      </c>
      <c r="U6749" t="s">
        <v>43</v>
      </c>
      <c r="V6749" t="s">
        <v>43</v>
      </c>
      <c r="W6749" t="s">
        <v>43</v>
      </c>
      <c r="X6749" t="s">
        <v>43</v>
      </c>
      <c r="Y6749" t="s">
        <v>43</v>
      </c>
      <c r="Z6749" t="s">
        <v>40</v>
      </c>
      <c r="AA6749" t="s">
        <v>51</v>
      </c>
      <c r="AB6749" t="s">
        <v>43</v>
      </c>
      <c r="AC6749" t="s">
        <v>183</v>
      </c>
      <c r="AD6749" s="10">
        <v>54.45</v>
      </c>
      <c r="AE6749" s="10">
        <v>3687.75</v>
      </c>
      <c r="AF6749" s="10">
        <v>0</v>
      </c>
      <c r="AG6749" s="10">
        <v>0</v>
      </c>
      <c r="AH6749" s="10">
        <v>360.4</v>
      </c>
      <c r="AI6749" s="10">
        <v>4048.15</v>
      </c>
      <c r="AJ6749" t="s">
        <v>47</v>
      </c>
      <c r="AM674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749" t="str">
        <f t="shared" si="210"/>
        <v>19-29</v>
      </c>
      <c r="AO6749">
        <f t="shared" si="211"/>
        <v>0</v>
      </c>
      <c r="AP6749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6750" spans="1:42" x14ac:dyDescent="0.25">
      <c r="A6750" t="s">
        <v>7939</v>
      </c>
      <c r="B6750" t="s">
        <v>49</v>
      </c>
      <c r="C6750" s="1">
        <v>53</v>
      </c>
      <c r="D6750" t="s">
        <v>43</v>
      </c>
      <c r="E6750">
        <v>3</v>
      </c>
      <c r="F6750" t="s">
        <v>371</v>
      </c>
      <c r="G6750" s="1">
        <v>95054</v>
      </c>
      <c r="H6750">
        <v>37.393554000000002</v>
      </c>
      <c r="I6750">
        <v>-121.965114</v>
      </c>
      <c r="J6750">
        <v>0</v>
      </c>
      <c r="K6750" s="1">
        <v>15</v>
      </c>
      <c r="L6750" t="s">
        <v>42</v>
      </c>
      <c r="M6750" t="s">
        <v>40</v>
      </c>
      <c r="N6750" s="10">
        <v>32.54</v>
      </c>
      <c r="O6750" t="s">
        <v>40</v>
      </c>
      <c r="P6750" t="s">
        <v>43</v>
      </c>
      <c r="AA6750" t="s">
        <v>51</v>
      </c>
      <c r="AB6750" t="s">
        <v>40</v>
      </c>
      <c r="AC6750" t="s">
        <v>56</v>
      </c>
      <c r="AD6750" s="10">
        <v>24.8</v>
      </c>
      <c r="AE6750" s="10">
        <v>324.14999999999998</v>
      </c>
      <c r="AF6750" s="10">
        <v>12.8</v>
      </c>
      <c r="AG6750" s="10">
        <v>0</v>
      </c>
      <c r="AH6750" s="10">
        <v>488.1</v>
      </c>
      <c r="AI6750" s="10">
        <v>799.45</v>
      </c>
      <c r="AJ6750" t="s">
        <v>47</v>
      </c>
      <c r="AM6750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6750" t="str">
        <f t="shared" si="210"/>
        <v>50-59</v>
      </c>
      <c r="AO6750">
        <f t="shared" si="211"/>
        <v>0</v>
      </c>
      <c r="AP6750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751" spans="1:42" x14ac:dyDescent="0.25">
      <c r="A6751" t="s">
        <v>7940</v>
      </c>
      <c r="B6751" t="s">
        <v>39</v>
      </c>
      <c r="C6751" s="1">
        <v>48</v>
      </c>
      <c r="D6751" t="s">
        <v>43</v>
      </c>
      <c r="E6751">
        <v>0</v>
      </c>
      <c r="F6751" t="s">
        <v>4291</v>
      </c>
      <c r="G6751" s="1">
        <v>93067</v>
      </c>
      <c r="H6751">
        <v>34.420997999999997</v>
      </c>
      <c r="I6751">
        <v>-119.60137</v>
      </c>
      <c r="J6751">
        <v>0</v>
      </c>
      <c r="K6751" s="1">
        <v>16</v>
      </c>
      <c r="L6751" t="s">
        <v>42</v>
      </c>
      <c r="M6751" t="s">
        <v>40</v>
      </c>
      <c r="N6751" s="10">
        <v>47.45</v>
      </c>
      <c r="O6751" t="s">
        <v>40</v>
      </c>
      <c r="P6751" t="s">
        <v>40</v>
      </c>
      <c r="Q6751" t="s">
        <v>79</v>
      </c>
      <c r="R6751">
        <v>30</v>
      </c>
      <c r="S6751" t="s">
        <v>43</v>
      </c>
      <c r="T6751" t="s">
        <v>43</v>
      </c>
      <c r="U6751" t="s">
        <v>40</v>
      </c>
      <c r="V6751" t="s">
        <v>43</v>
      </c>
      <c r="W6751" t="s">
        <v>43</v>
      </c>
      <c r="X6751" t="s">
        <v>40</v>
      </c>
      <c r="Y6751" t="s">
        <v>40</v>
      </c>
      <c r="Z6751" t="s">
        <v>40</v>
      </c>
      <c r="AA6751" t="s">
        <v>51</v>
      </c>
      <c r="AB6751" t="s">
        <v>40</v>
      </c>
      <c r="AC6751" t="s">
        <v>46</v>
      </c>
      <c r="AD6751" s="10">
        <v>65.2</v>
      </c>
      <c r="AE6751" s="10">
        <v>1043.3499999999999</v>
      </c>
      <c r="AF6751" s="10">
        <v>0</v>
      </c>
      <c r="AG6751" s="10">
        <v>0</v>
      </c>
      <c r="AH6751" s="10">
        <v>759.2</v>
      </c>
      <c r="AI6751" s="10">
        <v>1802.55</v>
      </c>
      <c r="AJ6751" t="s">
        <v>57</v>
      </c>
      <c r="AK6751" t="s">
        <v>58</v>
      </c>
      <c r="AL6751" t="s">
        <v>59</v>
      </c>
      <c r="AM6751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6751" t="str">
        <f t="shared" si="210"/>
        <v>40-49</v>
      </c>
      <c r="AO6751">
        <f t="shared" si="211"/>
        <v>1</v>
      </c>
      <c r="AP6751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752" spans="1:42" x14ac:dyDescent="0.25">
      <c r="A6752" t="s">
        <v>7941</v>
      </c>
      <c r="B6752" t="s">
        <v>49</v>
      </c>
      <c r="C6752" s="1">
        <v>59</v>
      </c>
      <c r="D6752" t="s">
        <v>40</v>
      </c>
      <c r="E6752">
        <v>2</v>
      </c>
      <c r="F6752" t="s">
        <v>2605</v>
      </c>
      <c r="G6752" s="1">
        <v>93455</v>
      </c>
      <c r="H6752">
        <v>34.818227</v>
      </c>
      <c r="I6752">
        <v>-120.418784</v>
      </c>
      <c r="J6752">
        <v>0</v>
      </c>
      <c r="K6752" s="1">
        <v>59</v>
      </c>
      <c r="L6752" t="s">
        <v>76</v>
      </c>
      <c r="M6752" t="s">
        <v>43</v>
      </c>
      <c r="P6752" t="s">
        <v>40</v>
      </c>
      <c r="Q6752" t="s">
        <v>79</v>
      </c>
      <c r="R6752">
        <v>19</v>
      </c>
      <c r="S6752" t="s">
        <v>40</v>
      </c>
      <c r="T6752" t="s">
        <v>43</v>
      </c>
      <c r="U6752" t="s">
        <v>40</v>
      </c>
      <c r="V6752" t="s">
        <v>43</v>
      </c>
      <c r="W6752" t="s">
        <v>43</v>
      </c>
      <c r="X6752" t="s">
        <v>43</v>
      </c>
      <c r="Y6752" t="s">
        <v>43</v>
      </c>
      <c r="Z6752" t="s">
        <v>40</v>
      </c>
      <c r="AA6752" t="s">
        <v>45</v>
      </c>
      <c r="AB6752" t="s">
        <v>43</v>
      </c>
      <c r="AC6752" t="s">
        <v>46</v>
      </c>
      <c r="AD6752" s="10">
        <v>34.799999999999997</v>
      </c>
      <c r="AE6752" s="10">
        <v>1980.3</v>
      </c>
      <c r="AF6752" s="10">
        <v>0</v>
      </c>
      <c r="AG6752" s="10">
        <v>0</v>
      </c>
      <c r="AH6752" s="10">
        <v>0</v>
      </c>
      <c r="AI6752" s="10">
        <v>1980.3</v>
      </c>
      <c r="AJ6752" t="s">
        <v>47</v>
      </c>
      <c r="AM675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752" t="str">
        <f t="shared" si="210"/>
        <v>50-59</v>
      </c>
      <c r="AO6752">
        <f t="shared" si="211"/>
        <v>0</v>
      </c>
      <c r="AP6752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6753" spans="1:42" x14ac:dyDescent="0.25">
      <c r="A6753" t="s">
        <v>7942</v>
      </c>
      <c r="B6753" t="s">
        <v>39</v>
      </c>
      <c r="C6753" s="1">
        <v>53</v>
      </c>
      <c r="D6753" t="s">
        <v>43</v>
      </c>
      <c r="E6753">
        <v>0</v>
      </c>
      <c r="F6753" t="s">
        <v>391</v>
      </c>
      <c r="G6753" s="1">
        <v>94103</v>
      </c>
      <c r="H6753">
        <v>37.773147000000002</v>
      </c>
      <c r="I6753">
        <v>-122.411287</v>
      </c>
      <c r="J6753">
        <v>0</v>
      </c>
      <c r="K6753" s="1">
        <v>17</v>
      </c>
      <c r="L6753" t="s">
        <v>62</v>
      </c>
      <c r="M6753" t="s">
        <v>40</v>
      </c>
      <c r="N6753" s="10">
        <v>41.78</v>
      </c>
      <c r="O6753" t="s">
        <v>43</v>
      </c>
      <c r="P6753" t="s">
        <v>40</v>
      </c>
      <c r="Q6753" t="s">
        <v>55</v>
      </c>
      <c r="R6753">
        <v>16</v>
      </c>
      <c r="S6753" t="s">
        <v>43</v>
      </c>
      <c r="T6753" t="s">
        <v>43</v>
      </c>
      <c r="U6753" t="s">
        <v>43</v>
      </c>
      <c r="V6753" t="s">
        <v>43</v>
      </c>
      <c r="W6753" t="s">
        <v>43</v>
      </c>
      <c r="X6753" t="s">
        <v>43</v>
      </c>
      <c r="Y6753" t="s">
        <v>43</v>
      </c>
      <c r="Z6753" t="s">
        <v>40</v>
      </c>
      <c r="AA6753" t="s">
        <v>51</v>
      </c>
      <c r="AB6753" t="s">
        <v>43</v>
      </c>
      <c r="AC6753" t="s">
        <v>56</v>
      </c>
      <c r="AD6753" s="10">
        <v>70.5</v>
      </c>
      <c r="AE6753" s="10">
        <v>1165.5999999999999</v>
      </c>
      <c r="AF6753" s="10">
        <v>0</v>
      </c>
      <c r="AG6753" s="10">
        <v>0</v>
      </c>
      <c r="AH6753" s="10">
        <v>710.26</v>
      </c>
      <c r="AI6753" s="10">
        <v>1875.86</v>
      </c>
      <c r="AJ6753" t="s">
        <v>47</v>
      </c>
      <c r="AM6753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6753" t="str">
        <f t="shared" si="210"/>
        <v>50-59</v>
      </c>
      <c r="AO6753">
        <f t="shared" si="211"/>
        <v>0</v>
      </c>
      <c r="AP675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754" spans="1:42" x14ac:dyDescent="0.25">
      <c r="A6754" t="s">
        <v>7943</v>
      </c>
      <c r="B6754" t="s">
        <v>49</v>
      </c>
      <c r="C6754" s="1">
        <v>24</v>
      </c>
      <c r="D6754" t="s">
        <v>40</v>
      </c>
      <c r="E6754">
        <v>1</v>
      </c>
      <c r="F6754" t="s">
        <v>1428</v>
      </c>
      <c r="G6754" s="1">
        <v>93451</v>
      </c>
      <c r="H6754">
        <v>35.886766999999999</v>
      </c>
      <c r="I6754">
        <v>-120.608661</v>
      </c>
      <c r="J6754">
        <v>5</v>
      </c>
      <c r="K6754" s="1">
        <v>41</v>
      </c>
      <c r="L6754" t="s">
        <v>42</v>
      </c>
      <c r="M6754" t="s">
        <v>40</v>
      </c>
      <c r="N6754" s="10">
        <v>16.02</v>
      </c>
      <c r="O6754" t="s">
        <v>43</v>
      </c>
      <c r="P6754" t="s">
        <v>43</v>
      </c>
      <c r="AA6754" t="s">
        <v>73</v>
      </c>
      <c r="AB6754" t="s">
        <v>40</v>
      </c>
      <c r="AC6754" t="s">
        <v>46</v>
      </c>
      <c r="AD6754" s="10">
        <v>20</v>
      </c>
      <c r="AE6754" s="10">
        <v>879.8</v>
      </c>
      <c r="AF6754" s="10">
        <v>0</v>
      </c>
      <c r="AG6754" s="10">
        <v>0</v>
      </c>
      <c r="AH6754" s="10">
        <v>656.82</v>
      </c>
      <c r="AI6754" s="10">
        <v>1536.62</v>
      </c>
      <c r="AJ6754" t="s">
        <v>47</v>
      </c>
      <c r="AM6754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754" t="str">
        <f t="shared" si="210"/>
        <v>19-29</v>
      </c>
      <c r="AO6754">
        <f t="shared" si="211"/>
        <v>0</v>
      </c>
      <c r="AP6754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755" spans="1:42" x14ac:dyDescent="0.25">
      <c r="A6755" t="s">
        <v>7944</v>
      </c>
      <c r="B6755" t="s">
        <v>39</v>
      </c>
      <c r="C6755" s="1">
        <v>61</v>
      </c>
      <c r="D6755" t="s">
        <v>40</v>
      </c>
      <c r="E6755">
        <v>0</v>
      </c>
      <c r="F6755" t="s">
        <v>1382</v>
      </c>
      <c r="G6755" s="1">
        <v>92234</v>
      </c>
      <c r="H6755">
        <v>33.829583</v>
      </c>
      <c r="I6755">
        <v>-116.474131</v>
      </c>
      <c r="J6755">
        <v>8</v>
      </c>
      <c r="K6755" s="1">
        <v>64</v>
      </c>
      <c r="L6755" t="s">
        <v>76</v>
      </c>
      <c r="M6755" t="s">
        <v>40</v>
      </c>
      <c r="N6755" s="10">
        <v>49.26</v>
      </c>
      <c r="O6755" t="s">
        <v>40</v>
      </c>
      <c r="P6755" t="s">
        <v>40</v>
      </c>
      <c r="Q6755" t="s">
        <v>55</v>
      </c>
      <c r="R6755">
        <v>18</v>
      </c>
      <c r="S6755" t="s">
        <v>43</v>
      </c>
      <c r="T6755" t="s">
        <v>40</v>
      </c>
      <c r="U6755" t="s">
        <v>43</v>
      </c>
      <c r="V6755" t="s">
        <v>40</v>
      </c>
      <c r="W6755" t="s">
        <v>40</v>
      </c>
      <c r="X6755" t="s">
        <v>40</v>
      </c>
      <c r="Y6755" t="s">
        <v>40</v>
      </c>
      <c r="Z6755" t="s">
        <v>40</v>
      </c>
      <c r="AA6755" t="s">
        <v>73</v>
      </c>
      <c r="AB6755" t="s">
        <v>40</v>
      </c>
      <c r="AC6755" t="s">
        <v>56</v>
      </c>
      <c r="AD6755" s="10">
        <v>105.4</v>
      </c>
      <c r="AE6755" s="10">
        <v>6794.75</v>
      </c>
      <c r="AF6755" s="10">
        <v>32.24</v>
      </c>
      <c r="AG6755" s="10">
        <v>0</v>
      </c>
      <c r="AH6755" s="10">
        <v>3152.64</v>
      </c>
      <c r="AI6755" s="10">
        <v>9915.15</v>
      </c>
      <c r="AJ6755" t="s">
        <v>47</v>
      </c>
      <c r="AM6755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755" t="str">
        <f t="shared" si="210"/>
        <v>60-80</v>
      </c>
      <c r="AO6755">
        <f t="shared" si="211"/>
        <v>0</v>
      </c>
      <c r="AP6755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756" spans="1:42" x14ac:dyDescent="0.25">
      <c r="A6756" t="s">
        <v>7945</v>
      </c>
      <c r="B6756" t="s">
        <v>39</v>
      </c>
      <c r="C6756" s="1">
        <v>38</v>
      </c>
      <c r="D6756" t="s">
        <v>40</v>
      </c>
      <c r="E6756">
        <v>0</v>
      </c>
      <c r="F6756" t="s">
        <v>3047</v>
      </c>
      <c r="G6756" s="1">
        <v>93667</v>
      </c>
      <c r="H6756">
        <v>36.993665999999997</v>
      </c>
      <c r="I6756">
        <v>-119.34826700000001</v>
      </c>
      <c r="J6756">
        <v>8</v>
      </c>
      <c r="K6756" s="1">
        <v>2</v>
      </c>
      <c r="L6756" t="s">
        <v>54</v>
      </c>
      <c r="M6756" t="s">
        <v>40</v>
      </c>
      <c r="N6756" s="10">
        <v>15.5</v>
      </c>
      <c r="O6756" t="s">
        <v>43</v>
      </c>
      <c r="P6756" t="s">
        <v>40</v>
      </c>
      <c r="Q6756" t="s">
        <v>79</v>
      </c>
      <c r="R6756">
        <v>12</v>
      </c>
      <c r="S6756" t="s">
        <v>43</v>
      </c>
      <c r="T6756" t="s">
        <v>43</v>
      </c>
      <c r="U6756" t="s">
        <v>43</v>
      </c>
      <c r="V6756" t="s">
        <v>43</v>
      </c>
      <c r="W6756" t="s">
        <v>43</v>
      </c>
      <c r="X6756" t="s">
        <v>43</v>
      </c>
      <c r="Y6756" t="s">
        <v>43</v>
      </c>
      <c r="Z6756" t="s">
        <v>40</v>
      </c>
      <c r="AA6756" t="s">
        <v>51</v>
      </c>
      <c r="AB6756" t="s">
        <v>40</v>
      </c>
      <c r="AC6756" t="s">
        <v>56</v>
      </c>
      <c r="AD6756" s="10">
        <v>45</v>
      </c>
      <c r="AE6756" s="10">
        <v>89.75</v>
      </c>
      <c r="AF6756" s="10">
        <v>0</v>
      </c>
      <c r="AG6756" s="10">
        <v>0</v>
      </c>
      <c r="AH6756" s="10">
        <v>31</v>
      </c>
      <c r="AI6756" s="10">
        <v>120.75</v>
      </c>
      <c r="AJ6756" t="s">
        <v>98</v>
      </c>
      <c r="AM675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756" t="str">
        <f t="shared" si="210"/>
        <v>30-39</v>
      </c>
      <c r="AO6756">
        <f t="shared" si="211"/>
        <v>0</v>
      </c>
      <c r="AP6756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6757" spans="1:42" x14ac:dyDescent="0.25">
      <c r="A6757" t="s">
        <v>7946</v>
      </c>
      <c r="B6757" t="s">
        <v>49</v>
      </c>
      <c r="C6757" s="1">
        <v>19</v>
      </c>
      <c r="D6757" t="s">
        <v>43</v>
      </c>
      <c r="E6757">
        <v>0</v>
      </c>
      <c r="F6757" t="s">
        <v>1211</v>
      </c>
      <c r="G6757" s="1">
        <v>92071</v>
      </c>
      <c r="H6757">
        <v>32.847335999999999</v>
      </c>
      <c r="I6757">
        <v>-116.99760499999999</v>
      </c>
      <c r="J6757">
        <v>0</v>
      </c>
      <c r="K6757" s="1">
        <v>49</v>
      </c>
      <c r="L6757" t="s">
        <v>76</v>
      </c>
      <c r="M6757" t="s">
        <v>40</v>
      </c>
      <c r="N6757" s="10">
        <v>6.26</v>
      </c>
      <c r="O6757" t="s">
        <v>43</v>
      </c>
      <c r="P6757" t="s">
        <v>43</v>
      </c>
      <c r="AA6757" t="s">
        <v>73</v>
      </c>
      <c r="AB6757" t="s">
        <v>40</v>
      </c>
      <c r="AC6757" t="s">
        <v>46</v>
      </c>
      <c r="AD6757" s="10">
        <v>19.899999999999999</v>
      </c>
      <c r="AE6757" s="10">
        <v>1022.6</v>
      </c>
      <c r="AF6757" s="10">
        <v>0</v>
      </c>
      <c r="AG6757" s="10">
        <v>0</v>
      </c>
      <c r="AH6757" s="10">
        <v>306.74</v>
      </c>
      <c r="AI6757" s="10">
        <v>1329.34</v>
      </c>
      <c r="AJ6757" t="s">
        <v>47</v>
      </c>
      <c r="AM675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757" t="str">
        <f t="shared" si="210"/>
        <v>19-29</v>
      </c>
      <c r="AO6757">
        <f t="shared" si="211"/>
        <v>0</v>
      </c>
      <c r="AP6757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758" spans="1:42" x14ac:dyDescent="0.25">
      <c r="A6758" t="s">
        <v>7947</v>
      </c>
      <c r="B6758" t="s">
        <v>49</v>
      </c>
      <c r="C6758" s="1">
        <v>47</v>
      </c>
      <c r="D6758" t="s">
        <v>40</v>
      </c>
      <c r="E6758">
        <v>0</v>
      </c>
      <c r="F6758" t="s">
        <v>2068</v>
      </c>
      <c r="G6758" s="1">
        <v>90245</v>
      </c>
      <c r="H6758">
        <v>33.917144999999998</v>
      </c>
      <c r="I6758">
        <v>-118.401554</v>
      </c>
      <c r="J6758">
        <v>9</v>
      </c>
      <c r="K6758" s="1">
        <v>69</v>
      </c>
      <c r="L6758" t="s">
        <v>42</v>
      </c>
      <c r="M6758" t="s">
        <v>40</v>
      </c>
      <c r="N6758" s="10">
        <v>3.08</v>
      </c>
      <c r="O6758" t="s">
        <v>40</v>
      </c>
      <c r="P6758" t="s">
        <v>40</v>
      </c>
      <c r="Q6758" t="s">
        <v>55</v>
      </c>
      <c r="R6758">
        <v>20</v>
      </c>
      <c r="S6758" t="s">
        <v>43</v>
      </c>
      <c r="T6758" t="s">
        <v>40</v>
      </c>
      <c r="U6758" t="s">
        <v>43</v>
      </c>
      <c r="V6758" t="s">
        <v>40</v>
      </c>
      <c r="W6758" t="s">
        <v>40</v>
      </c>
      <c r="X6758" t="s">
        <v>43</v>
      </c>
      <c r="Y6758" t="s">
        <v>43</v>
      </c>
      <c r="Z6758" t="s">
        <v>40</v>
      </c>
      <c r="AA6758" t="s">
        <v>73</v>
      </c>
      <c r="AB6758" t="s">
        <v>40</v>
      </c>
      <c r="AC6758" t="s">
        <v>46</v>
      </c>
      <c r="AD6758" s="10">
        <v>92.45</v>
      </c>
      <c r="AE6758" s="10">
        <v>6460.55</v>
      </c>
      <c r="AF6758" s="10">
        <v>0</v>
      </c>
      <c r="AG6758" s="10">
        <v>0</v>
      </c>
      <c r="AH6758" s="10">
        <v>212.52</v>
      </c>
      <c r="AI6758" s="10">
        <v>6673.07</v>
      </c>
      <c r="AJ6758" t="s">
        <v>47</v>
      </c>
      <c r="AM675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758" t="str">
        <f t="shared" si="210"/>
        <v>40-49</v>
      </c>
      <c r="AO6758">
        <f t="shared" si="211"/>
        <v>0</v>
      </c>
      <c r="AP6758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759" spans="1:42" x14ac:dyDescent="0.25">
      <c r="A6759" t="s">
        <v>7948</v>
      </c>
      <c r="B6759" t="s">
        <v>49</v>
      </c>
      <c r="C6759" s="1">
        <v>77</v>
      </c>
      <c r="D6759" t="s">
        <v>43</v>
      </c>
      <c r="E6759">
        <v>0</v>
      </c>
      <c r="F6759" t="s">
        <v>1517</v>
      </c>
      <c r="G6759" s="1">
        <v>91950</v>
      </c>
      <c r="H6759">
        <v>32.671019999999999</v>
      </c>
      <c r="I6759">
        <v>-117.095235</v>
      </c>
      <c r="J6759">
        <v>0</v>
      </c>
      <c r="K6759" s="1">
        <v>55</v>
      </c>
      <c r="L6759" t="s">
        <v>76</v>
      </c>
      <c r="M6759" t="s">
        <v>43</v>
      </c>
      <c r="P6759" t="s">
        <v>40</v>
      </c>
      <c r="Q6759" t="s">
        <v>79</v>
      </c>
      <c r="R6759">
        <v>30</v>
      </c>
      <c r="S6759" t="s">
        <v>40</v>
      </c>
      <c r="T6759" t="s">
        <v>40</v>
      </c>
      <c r="U6759" t="s">
        <v>43</v>
      </c>
      <c r="V6759" t="s">
        <v>43</v>
      </c>
      <c r="W6759" t="s">
        <v>40</v>
      </c>
      <c r="X6759" t="s">
        <v>43</v>
      </c>
      <c r="Y6759" t="s">
        <v>43</v>
      </c>
      <c r="Z6759" t="s">
        <v>40</v>
      </c>
      <c r="AA6759" t="s">
        <v>51</v>
      </c>
      <c r="AB6759" t="s">
        <v>40</v>
      </c>
      <c r="AC6759" t="s">
        <v>56</v>
      </c>
      <c r="AD6759" s="10">
        <v>44.85</v>
      </c>
      <c r="AE6759" s="10">
        <v>2479.0500000000002</v>
      </c>
      <c r="AF6759" s="10">
        <v>0</v>
      </c>
      <c r="AG6759" s="10">
        <v>0</v>
      </c>
      <c r="AH6759" s="10">
        <v>0</v>
      </c>
      <c r="AI6759" s="10">
        <v>2479.0500000000002</v>
      </c>
      <c r="AJ6759" t="s">
        <v>47</v>
      </c>
      <c r="AM675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759" t="str">
        <f t="shared" si="210"/>
        <v>60-80</v>
      </c>
      <c r="AO6759">
        <f t="shared" si="211"/>
        <v>0</v>
      </c>
      <c r="AP6759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6760" spans="1:42" x14ac:dyDescent="0.25">
      <c r="A6760" t="s">
        <v>7949</v>
      </c>
      <c r="B6760" t="s">
        <v>49</v>
      </c>
      <c r="C6760" s="1">
        <v>43</v>
      </c>
      <c r="D6760" t="s">
        <v>40</v>
      </c>
      <c r="E6760">
        <v>0</v>
      </c>
      <c r="F6760" t="s">
        <v>1519</v>
      </c>
      <c r="G6760" s="1">
        <v>93250</v>
      </c>
      <c r="H6760">
        <v>35.666885999999998</v>
      </c>
      <c r="I6760">
        <v>-119.186717</v>
      </c>
      <c r="J6760">
        <v>6</v>
      </c>
      <c r="K6760" s="1">
        <v>37</v>
      </c>
      <c r="L6760" t="s">
        <v>42</v>
      </c>
      <c r="M6760" t="s">
        <v>40</v>
      </c>
      <c r="N6760" s="10">
        <v>9.26</v>
      </c>
      <c r="O6760" t="s">
        <v>40</v>
      </c>
      <c r="P6760" t="s">
        <v>40</v>
      </c>
      <c r="Q6760" t="s">
        <v>79</v>
      </c>
      <c r="R6760">
        <v>28</v>
      </c>
      <c r="S6760" t="s">
        <v>40</v>
      </c>
      <c r="T6760" t="s">
        <v>43</v>
      </c>
      <c r="U6760" t="s">
        <v>40</v>
      </c>
      <c r="V6760" t="s">
        <v>43</v>
      </c>
      <c r="W6760" t="s">
        <v>40</v>
      </c>
      <c r="X6760" t="s">
        <v>40</v>
      </c>
      <c r="Y6760" t="s">
        <v>40</v>
      </c>
      <c r="Z6760" t="s">
        <v>40</v>
      </c>
      <c r="AA6760" t="s">
        <v>45</v>
      </c>
      <c r="AB6760" t="s">
        <v>43</v>
      </c>
      <c r="AC6760" t="s">
        <v>46</v>
      </c>
      <c r="AD6760" s="10">
        <v>79.25</v>
      </c>
      <c r="AE6760" s="10">
        <v>2911.8</v>
      </c>
      <c r="AF6760" s="10">
        <v>0</v>
      </c>
      <c r="AG6760" s="10">
        <v>0</v>
      </c>
      <c r="AH6760" s="10">
        <v>342.62</v>
      </c>
      <c r="AI6760" s="10">
        <v>3254.42</v>
      </c>
      <c r="AJ6760" t="s">
        <v>47</v>
      </c>
      <c r="AM6760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760" t="str">
        <f t="shared" si="210"/>
        <v>40-49</v>
      </c>
      <c r="AO6760">
        <f t="shared" si="211"/>
        <v>0</v>
      </c>
      <c r="AP6760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761" spans="1:42" x14ac:dyDescent="0.25">
      <c r="A6761" t="s">
        <v>7950</v>
      </c>
      <c r="B6761" t="s">
        <v>39</v>
      </c>
      <c r="C6761" s="1">
        <v>20</v>
      </c>
      <c r="D6761" t="s">
        <v>40</v>
      </c>
      <c r="E6761">
        <v>2</v>
      </c>
      <c r="F6761" t="s">
        <v>135</v>
      </c>
      <c r="G6761" s="1">
        <v>90025</v>
      </c>
      <c r="H6761">
        <v>34.046174000000001</v>
      </c>
      <c r="I6761">
        <v>-118.446333</v>
      </c>
      <c r="J6761">
        <v>2</v>
      </c>
      <c r="K6761" s="1">
        <v>56</v>
      </c>
      <c r="L6761" t="s">
        <v>76</v>
      </c>
      <c r="M6761" t="s">
        <v>40</v>
      </c>
      <c r="N6761" s="10">
        <v>31.53</v>
      </c>
      <c r="O6761" t="s">
        <v>40</v>
      </c>
      <c r="P6761" t="s">
        <v>43</v>
      </c>
      <c r="AA6761" t="s">
        <v>73</v>
      </c>
      <c r="AB6761" t="s">
        <v>40</v>
      </c>
      <c r="AC6761" t="s">
        <v>46</v>
      </c>
      <c r="AD6761" s="10">
        <v>24.45</v>
      </c>
      <c r="AE6761" s="10">
        <v>1385.85</v>
      </c>
      <c r="AF6761" s="10">
        <v>0</v>
      </c>
      <c r="AG6761" s="10">
        <v>0</v>
      </c>
      <c r="AH6761" s="10">
        <v>1765.68</v>
      </c>
      <c r="AI6761" s="10">
        <v>3151.53</v>
      </c>
      <c r="AJ6761" t="s">
        <v>47</v>
      </c>
      <c r="AM6761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761" t="str">
        <f t="shared" si="210"/>
        <v>19-29</v>
      </c>
      <c r="AO6761">
        <f t="shared" si="211"/>
        <v>0</v>
      </c>
      <c r="AP6761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762" spans="1:42" x14ac:dyDescent="0.25">
      <c r="A6762" t="s">
        <v>7951</v>
      </c>
      <c r="B6762" t="s">
        <v>49</v>
      </c>
      <c r="C6762" s="1">
        <v>39</v>
      </c>
      <c r="D6762" t="s">
        <v>43</v>
      </c>
      <c r="E6762">
        <v>0</v>
      </c>
      <c r="F6762" t="s">
        <v>151</v>
      </c>
      <c r="G6762" s="1">
        <v>92121</v>
      </c>
      <c r="H6762">
        <v>32.898612999999997</v>
      </c>
      <c r="I6762">
        <v>-117.20293700000001</v>
      </c>
      <c r="J6762">
        <v>0</v>
      </c>
      <c r="K6762" s="1">
        <v>43</v>
      </c>
      <c r="L6762" t="s">
        <v>42</v>
      </c>
      <c r="M6762" t="s">
        <v>40</v>
      </c>
      <c r="N6762" s="10">
        <v>49.64</v>
      </c>
      <c r="O6762" t="s">
        <v>40</v>
      </c>
      <c r="P6762" t="s">
        <v>40</v>
      </c>
      <c r="Q6762" t="s">
        <v>55</v>
      </c>
      <c r="R6762">
        <v>27</v>
      </c>
      <c r="S6762" t="s">
        <v>43</v>
      </c>
      <c r="T6762" t="s">
        <v>40</v>
      </c>
      <c r="U6762" t="s">
        <v>43</v>
      </c>
      <c r="V6762" t="s">
        <v>43</v>
      </c>
      <c r="W6762" t="s">
        <v>40</v>
      </c>
      <c r="X6762" t="s">
        <v>40</v>
      </c>
      <c r="Y6762" t="s">
        <v>40</v>
      </c>
      <c r="Z6762" t="s">
        <v>40</v>
      </c>
      <c r="AA6762" t="s">
        <v>51</v>
      </c>
      <c r="AB6762" t="s">
        <v>40</v>
      </c>
      <c r="AC6762" t="s">
        <v>56</v>
      </c>
      <c r="AD6762" s="10">
        <v>101.4</v>
      </c>
      <c r="AE6762" s="10">
        <v>4528</v>
      </c>
      <c r="AF6762" s="10">
        <v>0</v>
      </c>
      <c r="AG6762" s="10">
        <v>0</v>
      </c>
      <c r="AH6762" s="10">
        <v>2134.52</v>
      </c>
      <c r="AI6762" s="10">
        <v>6662.52</v>
      </c>
      <c r="AJ6762" t="s">
        <v>57</v>
      </c>
      <c r="AK6762" t="s">
        <v>58</v>
      </c>
      <c r="AL6762" t="s">
        <v>104</v>
      </c>
      <c r="AM6762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762" t="str">
        <f t="shared" si="210"/>
        <v>30-39</v>
      </c>
      <c r="AO6762">
        <f t="shared" si="211"/>
        <v>1</v>
      </c>
      <c r="AP6762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763" spans="1:42" x14ac:dyDescent="0.25">
      <c r="A6763" t="s">
        <v>7952</v>
      </c>
      <c r="B6763" t="s">
        <v>49</v>
      </c>
      <c r="C6763" s="1">
        <v>33</v>
      </c>
      <c r="D6763" t="s">
        <v>40</v>
      </c>
      <c r="E6763">
        <v>0</v>
      </c>
      <c r="F6763" t="s">
        <v>391</v>
      </c>
      <c r="G6763" s="1">
        <v>94117</v>
      </c>
      <c r="H6763">
        <v>37.770533</v>
      </c>
      <c r="I6763">
        <v>-122.445121</v>
      </c>
      <c r="J6763">
        <v>1</v>
      </c>
      <c r="K6763" s="1">
        <v>30</v>
      </c>
      <c r="L6763" t="s">
        <v>129</v>
      </c>
      <c r="M6763" t="s">
        <v>40</v>
      </c>
      <c r="N6763" s="10">
        <v>10.5</v>
      </c>
      <c r="O6763" t="s">
        <v>40</v>
      </c>
      <c r="P6763" t="s">
        <v>40</v>
      </c>
      <c r="Q6763" t="s">
        <v>55</v>
      </c>
      <c r="R6763">
        <v>22</v>
      </c>
      <c r="S6763" t="s">
        <v>43</v>
      </c>
      <c r="T6763" t="s">
        <v>43</v>
      </c>
      <c r="U6763" t="s">
        <v>43</v>
      </c>
      <c r="V6763" t="s">
        <v>43</v>
      </c>
      <c r="W6763" t="s">
        <v>40</v>
      </c>
      <c r="X6763" t="s">
        <v>40</v>
      </c>
      <c r="Y6763" t="s">
        <v>40</v>
      </c>
      <c r="Z6763" t="s">
        <v>40</v>
      </c>
      <c r="AA6763" t="s">
        <v>51</v>
      </c>
      <c r="AB6763" t="s">
        <v>40</v>
      </c>
      <c r="AC6763" t="s">
        <v>46</v>
      </c>
      <c r="AD6763" s="10">
        <v>94.05</v>
      </c>
      <c r="AE6763" s="10">
        <v>2866.45</v>
      </c>
      <c r="AF6763" s="10">
        <v>0</v>
      </c>
      <c r="AG6763" s="10">
        <v>0</v>
      </c>
      <c r="AH6763" s="10">
        <v>315</v>
      </c>
      <c r="AI6763" s="10">
        <v>3181.45</v>
      </c>
      <c r="AJ6763" t="s">
        <v>57</v>
      </c>
      <c r="AK6763" t="s">
        <v>121</v>
      </c>
      <c r="AL6763" t="s">
        <v>195</v>
      </c>
      <c r="AM6763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763" t="str">
        <f t="shared" si="210"/>
        <v>30-39</v>
      </c>
      <c r="AO6763">
        <f t="shared" si="211"/>
        <v>1</v>
      </c>
      <c r="AP6763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764" spans="1:42" x14ac:dyDescent="0.25">
      <c r="A6764" t="s">
        <v>7953</v>
      </c>
      <c r="B6764" t="s">
        <v>39</v>
      </c>
      <c r="C6764" s="1">
        <v>48</v>
      </c>
      <c r="D6764" t="s">
        <v>40</v>
      </c>
      <c r="E6764">
        <v>0</v>
      </c>
      <c r="F6764" t="s">
        <v>151</v>
      </c>
      <c r="G6764" s="1">
        <v>92122</v>
      </c>
      <c r="H6764">
        <v>32.857230000000001</v>
      </c>
      <c r="I6764">
        <v>-117.209774</v>
      </c>
      <c r="J6764">
        <v>1</v>
      </c>
      <c r="K6764" s="1">
        <v>25</v>
      </c>
      <c r="L6764" t="s">
        <v>129</v>
      </c>
      <c r="M6764" t="s">
        <v>40</v>
      </c>
      <c r="N6764" s="10">
        <v>8.91</v>
      </c>
      <c r="O6764" t="s">
        <v>40</v>
      </c>
      <c r="P6764" t="s">
        <v>40</v>
      </c>
      <c r="Q6764" t="s">
        <v>55</v>
      </c>
      <c r="R6764">
        <v>10</v>
      </c>
      <c r="S6764" t="s">
        <v>43</v>
      </c>
      <c r="T6764" t="s">
        <v>43</v>
      </c>
      <c r="U6764" t="s">
        <v>40</v>
      </c>
      <c r="V6764" t="s">
        <v>40</v>
      </c>
      <c r="W6764" t="s">
        <v>40</v>
      </c>
      <c r="X6764" t="s">
        <v>40</v>
      </c>
      <c r="Y6764" t="s">
        <v>40</v>
      </c>
      <c r="Z6764" t="s">
        <v>40</v>
      </c>
      <c r="AA6764" t="s">
        <v>51</v>
      </c>
      <c r="AB6764" t="s">
        <v>40</v>
      </c>
      <c r="AC6764" t="s">
        <v>56</v>
      </c>
      <c r="AD6764" s="10">
        <v>104.95</v>
      </c>
      <c r="AE6764" s="10">
        <v>2566.5</v>
      </c>
      <c r="AF6764" s="10">
        <v>0</v>
      </c>
      <c r="AG6764" s="10">
        <v>0</v>
      </c>
      <c r="AH6764" s="10">
        <v>222.75</v>
      </c>
      <c r="AI6764" s="10">
        <v>2789.25</v>
      </c>
      <c r="AJ6764" t="s">
        <v>57</v>
      </c>
      <c r="AK6764" t="s">
        <v>58</v>
      </c>
      <c r="AL6764" t="s">
        <v>104</v>
      </c>
      <c r="AM6764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764" t="str">
        <f t="shared" si="210"/>
        <v>40-49</v>
      </c>
      <c r="AO6764">
        <f t="shared" si="211"/>
        <v>1</v>
      </c>
      <c r="AP6764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765" spans="1:42" x14ac:dyDescent="0.25">
      <c r="A6765" t="s">
        <v>7954</v>
      </c>
      <c r="B6765" t="s">
        <v>49</v>
      </c>
      <c r="C6765" s="1">
        <v>24</v>
      </c>
      <c r="D6765" t="s">
        <v>43</v>
      </c>
      <c r="E6765">
        <v>0</v>
      </c>
      <c r="F6765" t="s">
        <v>1434</v>
      </c>
      <c r="G6765" s="1">
        <v>92544</v>
      </c>
      <c r="H6765">
        <v>33.644584999999999</v>
      </c>
      <c r="I6765">
        <v>-116.871544</v>
      </c>
      <c r="J6765">
        <v>0</v>
      </c>
      <c r="K6765" s="1">
        <v>50</v>
      </c>
      <c r="L6765" t="s">
        <v>42</v>
      </c>
      <c r="M6765" t="s">
        <v>40</v>
      </c>
      <c r="N6765" s="10">
        <v>21.72</v>
      </c>
      <c r="O6765" t="s">
        <v>43</v>
      </c>
      <c r="P6765" t="s">
        <v>43</v>
      </c>
      <c r="AA6765" t="s">
        <v>45</v>
      </c>
      <c r="AB6765" t="s">
        <v>43</v>
      </c>
      <c r="AC6765" t="s">
        <v>46</v>
      </c>
      <c r="AD6765" s="10">
        <v>20.149999999999999</v>
      </c>
      <c r="AE6765" s="10">
        <v>989.05</v>
      </c>
      <c r="AF6765" s="10">
        <v>0</v>
      </c>
      <c r="AG6765" s="10">
        <v>0</v>
      </c>
      <c r="AH6765" s="10">
        <v>1086</v>
      </c>
      <c r="AI6765" s="10">
        <v>2075.0500000000002</v>
      </c>
      <c r="AJ6765" t="s">
        <v>47</v>
      </c>
      <c r="AM6765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765" t="str">
        <f t="shared" si="210"/>
        <v>19-29</v>
      </c>
      <c r="AO6765">
        <f t="shared" si="211"/>
        <v>0</v>
      </c>
      <c r="AP6765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766" spans="1:42" x14ac:dyDescent="0.25">
      <c r="A6766" t="s">
        <v>7955</v>
      </c>
      <c r="B6766" t="s">
        <v>49</v>
      </c>
      <c r="C6766" s="1">
        <v>72</v>
      </c>
      <c r="D6766" t="s">
        <v>43</v>
      </c>
      <c r="E6766">
        <v>0</v>
      </c>
      <c r="F6766" t="s">
        <v>346</v>
      </c>
      <c r="G6766" s="1">
        <v>93551</v>
      </c>
      <c r="H6766">
        <v>34.613475999999999</v>
      </c>
      <c r="I6766">
        <v>-118.25635800000001</v>
      </c>
      <c r="J6766">
        <v>0</v>
      </c>
      <c r="K6766" s="1">
        <v>1</v>
      </c>
      <c r="L6766" t="s">
        <v>54</v>
      </c>
      <c r="M6766" t="s">
        <v>40</v>
      </c>
      <c r="N6766" s="10">
        <v>2.97</v>
      </c>
      <c r="O6766" t="s">
        <v>43</v>
      </c>
      <c r="P6766" t="s">
        <v>40</v>
      </c>
      <c r="Q6766" t="s">
        <v>55</v>
      </c>
      <c r="R6766">
        <v>5</v>
      </c>
      <c r="S6766" t="s">
        <v>43</v>
      </c>
      <c r="T6766" t="s">
        <v>43</v>
      </c>
      <c r="U6766" t="s">
        <v>43</v>
      </c>
      <c r="V6766" t="s">
        <v>43</v>
      </c>
      <c r="W6766" t="s">
        <v>43</v>
      </c>
      <c r="X6766" t="s">
        <v>43</v>
      </c>
      <c r="Y6766" t="s">
        <v>43</v>
      </c>
      <c r="Z6766" t="s">
        <v>40</v>
      </c>
      <c r="AA6766" t="s">
        <v>73</v>
      </c>
      <c r="AB6766" t="s">
        <v>40</v>
      </c>
      <c r="AC6766" t="s">
        <v>56</v>
      </c>
      <c r="AD6766" s="10">
        <v>70.05</v>
      </c>
      <c r="AE6766" s="10">
        <v>70.05</v>
      </c>
      <c r="AF6766" s="10">
        <v>0</v>
      </c>
      <c r="AG6766" s="10">
        <v>0</v>
      </c>
      <c r="AH6766" s="10">
        <v>2.97</v>
      </c>
      <c r="AI6766" s="10">
        <v>73.02</v>
      </c>
      <c r="AJ6766" t="s">
        <v>98</v>
      </c>
      <c r="AM676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766" t="str">
        <f t="shared" si="210"/>
        <v>60-80</v>
      </c>
      <c r="AO6766">
        <f t="shared" si="211"/>
        <v>0</v>
      </c>
      <c r="AP676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767" spans="1:42" x14ac:dyDescent="0.25">
      <c r="A6767" t="s">
        <v>7956</v>
      </c>
      <c r="B6767" t="s">
        <v>39</v>
      </c>
      <c r="C6767" s="1">
        <v>69</v>
      </c>
      <c r="D6767" t="s">
        <v>43</v>
      </c>
      <c r="E6767">
        <v>0</v>
      </c>
      <c r="F6767" t="s">
        <v>144</v>
      </c>
      <c r="G6767" s="1">
        <v>95204</v>
      </c>
      <c r="H6767">
        <v>37.974497999999997</v>
      </c>
      <c r="I6767">
        <v>-121.319568</v>
      </c>
      <c r="J6767">
        <v>0</v>
      </c>
      <c r="K6767" s="1">
        <v>1</v>
      </c>
      <c r="L6767" t="s">
        <v>42</v>
      </c>
      <c r="M6767" t="s">
        <v>40</v>
      </c>
      <c r="N6767" s="10">
        <v>22.34</v>
      </c>
      <c r="O6767" t="s">
        <v>43</v>
      </c>
      <c r="P6767" t="s">
        <v>40</v>
      </c>
      <c r="Q6767" t="s">
        <v>55</v>
      </c>
      <c r="R6767">
        <v>12</v>
      </c>
      <c r="S6767" t="s">
        <v>43</v>
      </c>
      <c r="T6767" t="s">
        <v>43</v>
      </c>
      <c r="U6767" t="s">
        <v>43</v>
      </c>
      <c r="V6767" t="s">
        <v>43</v>
      </c>
      <c r="W6767" t="s">
        <v>43</v>
      </c>
      <c r="X6767" t="s">
        <v>43</v>
      </c>
      <c r="Y6767" t="s">
        <v>43</v>
      </c>
      <c r="Z6767" t="s">
        <v>40</v>
      </c>
      <c r="AA6767" t="s">
        <v>51</v>
      </c>
      <c r="AB6767" t="s">
        <v>40</v>
      </c>
      <c r="AC6767" t="s">
        <v>56</v>
      </c>
      <c r="AD6767" s="10">
        <v>70.2</v>
      </c>
      <c r="AE6767" s="10">
        <v>70.2</v>
      </c>
      <c r="AF6767" s="10">
        <v>0</v>
      </c>
      <c r="AG6767" s="10">
        <v>0</v>
      </c>
      <c r="AH6767" s="10">
        <v>22.34</v>
      </c>
      <c r="AI6767" s="10">
        <v>92.54</v>
      </c>
      <c r="AJ6767" t="s">
        <v>98</v>
      </c>
      <c r="AM676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767" t="str">
        <f t="shared" si="210"/>
        <v>60-80</v>
      </c>
      <c r="AO6767">
        <f t="shared" si="211"/>
        <v>0</v>
      </c>
      <c r="AP676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768" spans="1:42" x14ac:dyDescent="0.25">
      <c r="A6768" t="s">
        <v>7957</v>
      </c>
      <c r="B6768" t="s">
        <v>49</v>
      </c>
      <c r="C6768" s="1">
        <v>69</v>
      </c>
      <c r="D6768" t="s">
        <v>40</v>
      </c>
      <c r="E6768">
        <v>0</v>
      </c>
      <c r="F6768" t="s">
        <v>441</v>
      </c>
      <c r="G6768" s="1">
        <v>90813</v>
      </c>
      <c r="H6768">
        <v>33.781086000000002</v>
      </c>
      <c r="I6768">
        <v>-118.199049</v>
      </c>
      <c r="J6768">
        <v>1</v>
      </c>
      <c r="K6768" s="1">
        <v>32</v>
      </c>
      <c r="L6768" t="s">
        <v>42</v>
      </c>
      <c r="M6768" t="s">
        <v>40</v>
      </c>
      <c r="N6768" s="10">
        <v>5.99</v>
      </c>
      <c r="O6768" t="s">
        <v>40</v>
      </c>
      <c r="P6768" t="s">
        <v>40</v>
      </c>
      <c r="Q6768" t="s">
        <v>55</v>
      </c>
      <c r="R6768">
        <v>23</v>
      </c>
      <c r="S6768" t="s">
        <v>43</v>
      </c>
      <c r="T6768" t="s">
        <v>43</v>
      </c>
      <c r="U6768" t="s">
        <v>43</v>
      </c>
      <c r="V6768" t="s">
        <v>43</v>
      </c>
      <c r="W6768" t="s">
        <v>43</v>
      </c>
      <c r="X6768" t="s">
        <v>40</v>
      </c>
      <c r="Y6768" t="s">
        <v>40</v>
      </c>
      <c r="Z6768" t="s">
        <v>40</v>
      </c>
      <c r="AA6768" t="s">
        <v>51</v>
      </c>
      <c r="AB6768" t="s">
        <v>40</v>
      </c>
      <c r="AC6768" t="s">
        <v>56</v>
      </c>
      <c r="AD6768" s="10">
        <v>85</v>
      </c>
      <c r="AE6768" s="10">
        <v>2642.05</v>
      </c>
      <c r="AF6768" s="10">
        <v>49.57</v>
      </c>
      <c r="AG6768" s="10">
        <v>0</v>
      </c>
      <c r="AH6768" s="10">
        <v>191.68</v>
      </c>
      <c r="AI6768" s="10">
        <v>2784.16</v>
      </c>
      <c r="AJ6768" t="s">
        <v>57</v>
      </c>
      <c r="AK6768" t="s">
        <v>121</v>
      </c>
      <c r="AL6768" t="s">
        <v>195</v>
      </c>
      <c r="AM6768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768" t="str">
        <f t="shared" si="210"/>
        <v>60-80</v>
      </c>
      <c r="AO6768">
        <f t="shared" si="211"/>
        <v>1</v>
      </c>
      <c r="AP676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769" spans="1:42" x14ac:dyDescent="0.25">
      <c r="A6769" t="s">
        <v>7958</v>
      </c>
      <c r="B6769" t="s">
        <v>49</v>
      </c>
      <c r="C6769" s="1">
        <v>50</v>
      </c>
      <c r="D6769" t="s">
        <v>40</v>
      </c>
      <c r="E6769">
        <v>0</v>
      </c>
      <c r="F6769" t="s">
        <v>1755</v>
      </c>
      <c r="G6769" s="1">
        <v>91914</v>
      </c>
      <c r="H6769">
        <v>32.688505999999997</v>
      </c>
      <c r="I6769">
        <v>-116.938632</v>
      </c>
      <c r="J6769">
        <v>6</v>
      </c>
      <c r="K6769" s="1">
        <v>35</v>
      </c>
      <c r="L6769" t="s">
        <v>129</v>
      </c>
      <c r="M6769" t="s">
        <v>40</v>
      </c>
      <c r="N6769" s="10">
        <v>45.97</v>
      </c>
      <c r="O6769" t="s">
        <v>40</v>
      </c>
      <c r="P6769" t="s">
        <v>40</v>
      </c>
      <c r="Q6769" t="s">
        <v>79</v>
      </c>
      <c r="R6769">
        <v>13</v>
      </c>
      <c r="S6769" t="s">
        <v>43</v>
      </c>
      <c r="T6769" t="s">
        <v>40</v>
      </c>
      <c r="U6769" t="s">
        <v>43</v>
      </c>
      <c r="V6769" t="s">
        <v>40</v>
      </c>
      <c r="W6769" t="s">
        <v>40</v>
      </c>
      <c r="X6769" t="s">
        <v>43</v>
      </c>
      <c r="Y6769" t="s">
        <v>43</v>
      </c>
      <c r="Z6769" t="s">
        <v>40</v>
      </c>
      <c r="AA6769" t="s">
        <v>45</v>
      </c>
      <c r="AB6769" t="s">
        <v>40</v>
      </c>
      <c r="AC6769" t="s">
        <v>56</v>
      </c>
      <c r="AD6769" s="10">
        <v>69</v>
      </c>
      <c r="AE6769" s="10">
        <v>2441.6999999999998</v>
      </c>
      <c r="AF6769" s="10">
        <v>0</v>
      </c>
      <c r="AG6769" s="10">
        <v>0</v>
      </c>
      <c r="AH6769" s="10">
        <v>1608.95</v>
      </c>
      <c r="AI6769" s="10">
        <v>4050.65</v>
      </c>
      <c r="AJ6769" t="s">
        <v>47</v>
      </c>
      <c r="AM6769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769" t="str">
        <f t="shared" si="210"/>
        <v>50-59</v>
      </c>
      <c r="AO6769">
        <f t="shared" si="211"/>
        <v>0</v>
      </c>
      <c r="AP6769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770" spans="1:42" x14ac:dyDescent="0.25">
      <c r="A6770" t="s">
        <v>7959</v>
      </c>
      <c r="B6770" t="s">
        <v>49</v>
      </c>
      <c r="C6770" s="1">
        <v>44</v>
      </c>
      <c r="D6770" t="s">
        <v>43</v>
      </c>
      <c r="E6770">
        <v>0</v>
      </c>
      <c r="F6770" t="s">
        <v>322</v>
      </c>
      <c r="G6770" s="1">
        <v>95828</v>
      </c>
      <c r="H6770">
        <v>38.486938000000002</v>
      </c>
      <c r="I6770">
        <v>-121.395805</v>
      </c>
      <c r="J6770">
        <v>0</v>
      </c>
      <c r="K6770" s="1">
        <v>67</v>
      </c>
      <c r="L6770" t="s">
        <v>42</v>
      </c>
      <c r="M6770" t="s">
        <v>43</v>
      </c>
      <c r="P6770" t="s">
        <v>40</v>
      </c>
      <c r="Q6770" t="s">
        <v>44</v>
      </c>
      <c r="R6770">
        <v>17</v>
      </c>
      <c r="S6770" t="s">
        <v>40</v>
      </c>
      <c r="T6770" t="s">
        <v>43</v>
      </c>
      <c r="U6770" t="s">
        <v>43</v>
      </c>
      <c r="V6770" t="s">
        <v>40</v>
      </c>
      <c r="W6770" t="s">
        <v>40</v>
      </c>
      <c r="X6770" t="s">
        <v>43</v>
      </c>
      <c r="Y6770" t="s">
        <v>43</v>
      </c>
      <c r="Z6770" t="s">
        <v>40</v>
      </c>
      <c r="AA6770" t="s">
        <v>73</v>
      </c>
      <c r="AB6770" t="s">
        <v>43</v>
      </c>
      <c r="AC6770" t="s">
        <v>56</v>
      </c>
      <c r="AD6770" s="10">
        <v>43.9</v>
      </c>
      <c r="AE6770" s="10">
        <v>3097.2</v>
      </c>
      <c r="AF6770" s="10">
        <v>34.450000000000003</v>
      </c>
      <c r="AG6770" s="10">
        <v>0</v>
      </c>
      <c r="AH6770" s="10">
        <v>0</v>
      </c>
      <c r="AI6770" s="10">
        <v>3062.75</v>
      </c>
      <c r="AJ6770" t="s">
        <v>47</v>
      </c>
      <c r="AM677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770" t="str">
        <f t="shared" si="210"/>
        <v>40-49</v>
      </c>
      <c r="AO6770">
        <f t="shared" si="211"/>
        <v>0</v>
      </c>
      <c r="AP6770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6771" spans="1:42" x14ac:dyDescent="0.25">
      <c r="A6771" t="s">
        <v>7960</v>
      </c>
      <c r="B6771" t="s">
        <v>39</v>
      </c>
      <c r="C6771" s="1">
        <v>56</v>
      </c>
      <c r="D6771" t="s">
        <v>43</v>
      </c>
      <c r="E6771">
        <v>0</v>
      </c>
      <c r="F6771" t="s">
        <v>309</v>
      </c>
      <c r="G6771" s="1">
        <v>92841</v>
      </c>
      <c r="H6771">
        <v>33.786738</v>
      </c>
      <c r="I6771">
        <v>-117.982564</v>
      </c>
      <c r="J6771">
        <v>0</v>
      </c>
      <c r="K6771" s="1">
        <v>3</v>
      </c>
      <c r="L6771" t="s">
        <v>42</v>
      </c>
      <c r="M6771" t="s">
        <v>40</v>
      </c>
      <c r="N6771" s="10">
        <v>16.149999999999999</v>
      </c>
      <c r="O6771" t="s">
        <v>43</v>
      </c>
      <c r="P6771" t="s">
        <v>40</v>
      </c>
      <c r="Q6771" t="s">
        <v>55</v>
      </c>
      <c r="R6771">
        <v>13</v>
      </c>
      <c r="S6771" t="s">
        <v>43</v>
      </c>
      <c r="T6771" t="s">
        <v>43</v>
      </c>
      <c r="U6771" t="s">
        <v>43</v>
      </c>
      <c r="V6771" t="s">
        <v>43</v>
      </c>
      <c r="W6771" t="s">
        <v>40</v>
      </c>
      <c r="X6771" t="s">
        <v>40</v>
      </c>
      <c r="Y6771" t="s">
        <v>40</v>
      </c>
      <c r="Z6771" t="s">
        <v>40</v>
      </c>
      <c r="AA6771" t="s">
        <v>51</v>
      </c>
      <c r="AB6771" t="s">
        <v>40</v>
      </c>
      <c r="AC6771" t="s">
        <v>56</v>
      </c>
      <c r="AD6771" s="10">
        <v>89.45</v>
      </c>
      <c r="AE6771" s="10">
        <v>240.45</v>
      </c>
      <c r="AF6771" s="10">
        <v>0</v>
      </c>
      <c r="AG6771" s="10">
        <v>0</v>
      </c>
      <c r="AH6771" s="10">
        <v>48.45</v>
      </c>
      <c r="AI6771" s="10">
        <v>288.89999999999998</v>
      </c>
      <c r="AJ6771" t="s">
        <v>57</v>
      </c>
      <c r="AK6771" t="s">
        <v>58</v>
      </c>
      <c r="AL6771" t="s">
        <v>104</v>
      </c>
      <c r="AM677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771" t="str">
        <f t="shared" si="210"/>
        <v>50-59</v>
      </c>
      <c r="AO6771">
        <f t="shared" si="211"/>
        <v>1</v>
      </c>
      <c r="AP6771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772" spans="1:42" x14ac:dyDescent="0.25">
      <c r="A6772" t="s">
        <v>7961</v>
      </c>
      <c r="B6772" t="s">
        <v>49</v>
      </c>
      <c r="C6772" s="1">
        <v>29</v>
      </c>
      <c r="D6772" t="s">
        <v>40</v>
      </c>
      <c r="E6772">
        <v>0</v>
      </c>
      <c r="F6772" t="s">
        <v>151</v>
      </c>
      <c r="G6772" s="1">
        <v>92117</v>
      </c>
      <c r="H6772">
        <v>32.825085999999999</v>
      </c>
      <c r="I6772">
        <v>-117.19942399999999</v>
      </c>
      <c r="J6772">
        <v>0</v>
      </c>
      <c r="K6772" s="1">
        <v>65</v>
      </c>
      <c r="L6772" t="s">
        <v>42</v>
      </c>
      <c r="M6772" t="s">
        <v>40</v>
      </c>
      <c r="N6772" s="10">
        <v>36.75</v>
      </c>
      <c r="O6772" t="s">
        <v>40</v>
      </c>
      <c r="P6772" t="s">
        <v>40</v>
      </c>
      <c r="Q6772" t="s">
        <v>55</v>
      </c>
      <c r="R6772">
        <v>73</v>
      </c>
      <c r="S6772" t="s">
        <v>43</v>
      </c>
      <c r="T6772" t="s">
        <v>40</v>
      </c>
      <c r="U6772" t="s">
        <v>43</v>
      </c>
      <c r="V6772" t="s">
        <v>43</v>
      </c>
      <c r="W6772" t="s">
        <v>40</v>
      </c>
      <c r="X6772" t="s">
        <v>43</v>
      </c>
      <c r="Y6772" t="s">
        <v>40</v>
      </c>
      <c r="Z6772" t="s">
        <v>40</v>
      </c>
      <c r="AA6772" t="s">
        <v>51</v>
      </c>
      <c r="AB6772" t="s">
        <v>40</v>
      </c>
      <c r="AC6772" t="s">
        <v>56</v>
      </c>
      <c r="AD6772" s="10">
        <v>91.85</v>
      </c>
      <c r="AE6772" s="10">
        <v>5940.85</v>
      </c>
      <c r="AF6772" s="10">
        <v>0</v>
      </c>
      <c r="AG6772" s="10">
        <v>0</v>
      </c>
      <c r="AH6772" s="10">
        <v>2388.75</v>
      </c>
      <c r="AI6772" s="10">
        <v>8329.6</v>
      </c>
      <c r="AJ6772" t="s">
        <v>57</v>
      </c>
      <c r="AK6772" t="s">
        <v>58</v>
      </c>
      <c r="AL6772" t="s">
        <v>104</v>
      </c>
      <c r="AM677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772" t="str">
        <f t="shared" si="210"/>
        <v>19-29</v>
      </c>
      <c r="AO6772">
        <f t="shared" si="211"/>
        <v>1</v>
      </c>
      <c r="AP6772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773" spans="1:42" x14ac:dyDescent="0.25">
      <c r="A6773" t="s">
        <v>7962</v>
      </c>
      <c r="B6773" t="s">
        <v>49</v>
      </c>
      <c r="C6773" s="1">
        <v>31</v>
      </c>
      <c r="D6773" t="s">
        <v>43</v>
      </c>
      <c r="E6773">
        <v>0</v>
      </c>
      <c r="F6773" t="s">
        <v>3948</v>
      </c>
      <c r="G6773" s="1">
        <v>90266</v>
      </c>
      <c r="H6773">
        <v>33.889631999999999</v>
      </c>
      <c r="I6773">
        <v>-118.39737</v>
      </c>
      <c r="J6773">
        <v>0</v>
      </c>
      <c r="K6773" s="1">
        <v>1</v>
      </c>
      <c r="L6773" t="s">
        <v>42</v>
      </c>
      <c r="M6773" t="s">
        <v>40</v>
      </c>
      <c r="N6773" s="10">
        <v>36.119999999999997</v>
      </c>
      <c r="O6773" t="s">
        <v>43</v>
      </c>
      <c r="P6773" t="s">
        <v>40</v>
      </c>
      <c r="Q6773" t="s">
        <v>55</v>
      </c>
      <c r="R6773">
        <v>14</v>
      </c>
      <c r="S6773" t="s">
        <v>43</v>
      </c>
      <c r="T6773" t="s">
        <v>43</v>
      </c>
      <c r="U6773" t="s">
        <v>43</v>
      </c>
      <c r="V6773" t="s">
        <v>43</v>
      </c>
      <c r="W6773" t="s">
        <v>43</v>
      </c>
      <c r="X6773" t="s">
        <v>43</v>
      </c>
      <c r="Y6773" t="s">
        <v>43</v>
      </c>
      <c r="Z6773" t="s">
        <v>40</v>
      </c>
      <c r="AA6773" t="s">
        <v>51</v>
      </c>
      <c r="AB6773" t="s">
        <v>40</v>
      </c>
      <c r="AC6773" t="s">
        <v>46</v>
      </c>
      <c r="AD6773" s="10">
        <v>70.599999999999994</v>
      </c>
      <c r="AE6773" s="10">
        <v>70.599999999999994</v>
      </c>
      <c r="AF6773" s="10">
        <v>0</v>
      </c>
      <c r="AG6773" s="10">
        <v>0</v>
      </c>
      <c r="AH6773" s="10">
        <v>36.119999999999997</v>
      </c>
      <c r="AI6773" s="10">
        <v>106.72</v>
      </c>
      <c r="AJ6773" t="s">
        <v>98</v>
      </c>
      <c r="AM6773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773" t="str">
        <f t="shared" si="210"/>
        <v>30-39</v>
      </c>
      <c r="AO6773">
        <f t="shared" si="211"/>
        <v>0</v>
      </c>
      <c r="AP677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774" spans="1:42" x14ac:dyDescent="0.25">
      <c r="A6774" t="s">
        <v>7963</v>
      </c>
      <c r="B6774" t="s">
        <v>39</v>
      </c>
      <c r="C6774" s="1">
        <v>50</v>
      </c>
      <c r="D6774" t="s">
        <v>43</v>
      </c>
      <c r="E6774">
        <v>0</v>
      </c>
      <c r="F6774" t="s">
        <v>4094</v>
      </c>
      <c r="G6774" s="1">
        <v>96118</v>
      </c>
      <c r="H6774">
        <v>39.637470999999998</v>
      </c>
      <c r="I6774">
        <v>-120.226338</v>
      </c>
      <c r="J6774">
        <v>0</v>
      </c>
      <c r="K6774" s="1">
        <v>22</v>
      </c>
      <c r="L6774" t="s">
        <v>42</v>
      </c>
      <c r="M6774" t="s">
        <v>40</v>
      </c>
      <c r="N6774" s="10">
        <v>35.4</v>
      </c>
      <c r="O6774" t="s">
        <v>43</v>
      </c>
      <c r="P6774" t="s">
        <v>43</v>
      </c>
      <c r="AA6774" t="s">
        <v>45</v>
      </c>
      <c r="AB6774" t="s">
        <v>40</v>
      </c>
      <c r="AC6774" t="s">
        <v>46</v>
      </c>
      <c r="AD6774" s="10">
        <v>19.25</v>
      </c>
      <c r="AE6774" s="10">
        <v>412.55</v>
      </c>
      <c r="AF6774" s="10">
        <v>0</v>
      </c>
      <c r="AG6774" s="10">
        <v>0</v>
      </c>
      <c r="AH6774" s="10">
        <v>778.8</v>
      </c>
      <c r="AI6774" s="10">
        <v>1191.3499999999999</v>
      </c>
      <c r="AJ6774" t="s">
        <v>47</v>
      </c>
      <c r="AM6774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6774" t="str">
        <f t="shared" si="210"/>
        <v>50-59</v>
      </c>
      <c r="AO6774">
        <f t="shared" si="211"/>
        <v>0</v>
      </c>
      <c r="AP6774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775" spans="1:42" x14ac:dyDescent="0.25">
      <c r="A6775" t="s">
        <v>7964</v>
      </c>
      <c r="B6775" t="s">
        <v>39</v>
      </c>
      <c r="C6775" s="1">
        <v>31</v>
      </c>
      <c r="D6775" t="s">
        <v>43</v>
      </c>
      <c r="E6775">
        <v>0</v>
      </c>
      <c r="F6775" t="s">
        <v>399</v>
      </c>
      <c r="G6775" s="1">
        <v>90303</v>
      </c>
      <c r="H6775">
        <v>33.936290999999997</v>
      </c>
      <c r="I6775">
        <v>-118.332639</v>
      </c>
      <c r="J6775">
        <v>0</v>
      </c>
      <c r="K6775" s="1">
        <v>4</v>
      </c>
      <c r="L6775" t="s">
        <v>42</v>
      </c>
      <c r="M6775" t="s">
        <v>40</v>
      </c>
      <c r="N6775" s="10">
        <v>3.05</v>
      </c>
      <c r="O6775" t="s">
        <v>43</v>
      </c>
      <c r="P6775" t="s">
        <v>43</v>
      </c>
      <c r="AA6775" t="s">
        <v>51</v>
      </c>
      <c r="AB6775" t="s">
        <v>43</v>
      </c>
      <c r="AC6775" t="s">
        <v>46</v>
      </c>
      <c r="AD6775" s="10">
        <v>20.45</v>
      </c>
      <c r="AE6775" s="10">
        <v>82.85</v>
      </c>
      <c r="AF6775" s="10">
        <v>0</v>
      </c>
      <c r="AG6775" s="10">
        <v>0</v>
      </c>
      <c r="AH6775" s="10">
        <v>12.2</v>
      </c>
      <c r="AI6775" s="10">
        <v>95.05</v>
      </c>
      <c r="AJ6775" t="s">
        <v>47</v>
      </c>
      <c r="AM677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775" t="str">
        <f t="shared" si="210"/>
        <v>30-39</v>
      </c>
      <c r="AO6775">
        <f t="shared" si="211"/>
        <v>0</v>
      </c>
      <c r="AP6775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776" spans="1:42" x14ac:dyDescent="0.25">
      <c r="A6776" t="s">
        <v>7965</v>
      </c>
      <c r="B6776" t="s">
        <v>39</v>
      </c>
      <c r="C6776" s="1">
        <v>38</v>
      </c>
      <c r="D6776" t="s">
        <v>43</v>
      </c>
      <c r="E6776">
        <v>0</v>
      </c>
      <c r="F6776" t="s">
        <v>926</v>
      </c>
      <c r="G6776" s="1">
        <v>95429</v>
      </c>
      <c r="H6776">
        <v>39.756048999999997</v>
      </c>
      <c r="I6776">
        <v>-123.358701</v>
      </c>
      <c r="J6776">
        <v>0</v>
      </c>
      <c r="K6776" s="1">
        <v>43</v>
      </c>
      <c r="L6776" t="s">
        <v>42</v>
      </c>
      <c r="M6776" t="s">
        <v>40</v>
      </c>
      <c r="N6776" s="10">
        <v>1.6</v>
      </c>
      <c r="O6776" t="s">
        <v>43</v>
      </c>
      <c r="P6776" t="s">
        <v>40</v>
      </c>
      <c r="Q6776" t="s">
        <v>79</v>
      </c>
      <c r="R6776">
        <v>19</v>
      </c>
      <c r="S6776" t="s">
        <v>43</v>
      </c>
      <c r="T6776" t="s">
        <v>40</v>
      </c>
      <c r="U6776" t="s">
        <v>43</v>
      </c>
      <c r="V6776" t="s">
        <v>40</v>
      </c>
      <c r="W6776" t="s">
        <v>43</v>
      </c>
      <c r="X6776" t="s">
        <v>43</v>
      </c>
      <c r="Y6776" t="s">
        <v>43</v>
      </c>
      <c r="Z6776" t="s">
        <v>43</v>
      </c>
      <c r="AA6776" t="s">
        <v>45</v>
      </c>
      <c r="AB6776" t="s">
        <v>43</v>
      </c>
      <c r="AC6776" t="s">
        <v>56</v>
      </c>
      <c r="AD6776" s="10">
        <v>55.45</v>
      </c>
      <c r="AE6776" s="10">
        <v>2444.25</v>
      </c>
      <c r="AF6776" s="10">
        <v>0</v>
      </c>
      <c r="AG6776" s="10">
        <v>130</v>
      </c>
      <c r="AH6776" s="10">
        <v>68.8</v>
      </c>
      <c r="AI6776" s="10">
        <v>2643.05</v>
      </c>
      <c r="AJ6776" t="s">
        <v>47</v>
      </c>
      <c r="AM6776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776" t="str">
        <f t="shared" si="210"/>
        <v>30-39</v>
      </c>
      <c r="AO6776">
        <f t="shared" si="211"/>
        <v>0</v>
      </c>
      <c r="AP6776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6777" spans="1:42" x14ac:dyDescent="0.25">
      <c r="A6777" t="s">
        <v>7966</v>
      </c>
      <c r="B6777" t="s">
        <v>39</v>
      </c>
      <c r="C6777" s="1">
        <v>52</v>
      </c>
      <c r="D6777" t="s">
        <v>43</v>
      </c>
      <c r="E6777">
        <v>0</v>
      </c>
      <c r="F6777" t="s">
        <v>6088</v>
      </c>
      <c r="G6777" s="1">
        <v>96092</v>
      </c>
      <c r="H6777">
        <v>39.955164000000003</v>
      </c>
      <c r="I6777">
        <v>-122.018567</v>
      </c>
      <c r="J6777">
        <v>0</v>
      </c>
      <c r="K6777" s="1">
        <v>6</v>
      </c>
      <c r="L6777" t="s">
        <v>54</v>
      </c>
      <c r="M6777" t="s">
        <v>40</v>
      </c>
      <c r="N6777" s="10">
        <v>30.54</v>
      </c>
      <c r="O6777" t="s">
        <v>43</v>
      </c>
      <c r="P6777" t="s">
        <v>40</v>
      </c>
      <c r="Q6777" t="s">
        <v>55</v>
      </c>
      <c r="R6777">
        <v>27</v>
      </c>
      <c r="S6777" t="s">
        <v>43</v>
      </c>
      <c r="T6777" t="s">
        <v>43</v>
      </c>
      <c r="U6777" t="s">
        <v>43</v>
      </c>
      <c r="V6777" t="s">
        <v>43</v>
      </c>
      <c r="W6777" t="s">
        <v>43</v>
      </c>
      <c r="X6777" t="s">
        <v>43</v>
      </c>
      <c r="Y6777" t="s">
        <v>43</v>
      </c>
      <c r="Z6777" t="s">
        <v>40</v>
      </c>
      <c r="AA6777" t="s">
        <v>51</v>
      </c>
      <c r="AB6777" t="s">
        <v>43</v>
      </c>
      <c r="AC6777" t="s">
        <v>46</v>
      </c>
      <c r="AD6777" s="10">
        <v>70.55</v>
      </c>
      <c r="AE6777" s="10">
        <v>433.95</v>
      </c>
      <c r="AF6777" s="10">
        <v>0</v>
      </c>
      <c r="AG6777" s="10">
        <v>0</v>
      </c>
      <c r="AH6777" s="10">
        <v>183.24</v>
      </c>
      <c r="AI6777" s="10">
        <v>617.19000000000005</v>
      </c>
      <c r="AJ6777" t="s">
        <v>47</v>
      </c>
      <c r="AM677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777" t="str">
        <f t="shared" si="210"/>
        <v>50-59</v>
      </c>
      <c r="AO6777">
        <f t="shared" si="211"/>
        <v>0</v>
      </c>
      <c r="AP677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778" spans="1:42" x14ac:dyDescent="0.25">
      <c r="A6778" t="s">
        <v>7967</v>
      </c>
      <c r="B6778" t="s">
        <v>49</v>
      </c>
      <c r="C6778" s="1">
        <v>62</v>
      </c>
      <c r="D6778" t="s">
        <v>43</v>
      </c>
      <c r="E6778">
        <v>0</v>
      </c>
      <c r="F6778" t="s">
        <v>1608</v>
      </c>
      <c r="G6778" s="1">
        <v>93283</v>
      </c>
      <c r="H6778">
        <v>35.556469999999997</v>
      </c>
      <c r="I6778">
        <v>-118.24491399999999</v>
      </c>
      <c r="J6778">
        <v>0</v>
      </c>
      <c r="K6778" s="1">
        <v>47</v>
      </c>
      <c r="L6778" t="s">
        <v>76</v>
      </c>
      <c r="M6778" t="s">
        <v>40</v>
      </c>
      <c r="N6778" s="10">
        <v>42.25</v>
      </c>
      <c r="O6778" t="s">
        <v>43</v>
      </c>
      <c r="P6778" t="s">
        <v>43</v>
      </c>
      <c r="AA6778" t="s">
        <v>45</v>
      </c>
      <c r="AB6778" t="s">
        <v>43</v>
      </c>
      <c r="AC6778" t="s">
        <v>46</v>
      </c>
      <c r="AD6778" s="10">
        <v>20.55</v>
      </c>
      <c r="AE6778" s="10">
        <v>1013.05</v>
      </c>
      <c r="AF6778" s="10">
        <v>0</v>
      </c>
      <c r="AG6778" s="10">
        <v>0</v>
      </c>
      <c r="AH6778" s="10">
        <v>1985.75</v>
      </c>
      <c r="AI6778" s="10">
        <v>2998.8</v>
      </c>
      <c r="AJ6778" t="s">
        <v>47</v>
      </c>
      <c r="AM6778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778" t="str">
        <f t="shared" si="210"/>
        <v>60-80</v>
      </c>
      <c r="AO6778">
        <f t="shared" si="211"/>
        <v>0</v>
      </c>
      <c r="AP6778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779" spans="1:42" x14ac:dyDescent="0.25">
      <c r="A6779" t="s">
        <v>7968</v>
      </c>
      <c r="B6779" t="s">
        <v>39</v>
      </c>
      <c r="C6779" s="1">
        <v>21</v>
      </c>
      <c r="D6779" t="s">
        <v>40</v>
      </c>
      <c r="E6779">
        <v>0</v>
      </c>
      <c r="F6779" t="s">
        <v>514</v>
      </c>
      <c r="G6779" s="1">
        <v>93536</v>
      </c>
      <c r="H6779">
        <v>34.741405999999998</v>
      </c>
      <c r="I6779">
        <v>-118.38111000000001</v>
      </c>
      <c r="J6779">
        <v>2</v>
      </c>
      <c r="K6779" s="1">
        <v>25</v>
      </c>
      <c r="L6779" t="s">
        <v>42</v>
      </c>
      <c r="M6779" t="s">
        <v>40</v>
      </c>
      <c r="N6779" s="10">
        <v>10.49</v>
      </c>
      <c r="O6779" t="s">
        <v>43</v>
      </c>
      <c r="P6779" t="s">
        <v>43</v>
      </c>
      <c r="AA6779" t="s">
        <v>45</v>
      </c>
      <c r="AB6779" t="s">
        <v>40</v>
      </c>
      <c r="AC6779" t="s">
        <v>56</v>
      </c>
      <c r="AD6779" s="10">
        <v>20.2</v>
      </c>
      <c r="AE6779" s="10">
        <v>507.9</v>
      </c>
      <c r="AF6779" s="10">
        <v>0</v>
      </c>
      <c r="AG6779" s="10">
        <v>0</v>
      </c>
      <c r="AH6779" s="10">
        <v>262.25</v>
      </c>
      <c r="AI6779" s="10">
        <v>770.15</v>
      </c>
      <c r="AJ6779" t="s">
        <v>47</v>
      </c>
      <c r="AM6779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779" t="str">
        <f t="shared" si="210"/>
        <v>19-29</v>
      </c>
      <c r="AO6779">
        <f t="shared" si="211"/>
        <v>0</v>
      </c>
      <c r="AP6779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780" spans="1:42" x14ac:dyDescent="0.25">
      <c r="A6780" t="s">
        <v>7969</v>
      </c>
      <c r="B6780" t="s">
        <v>39</v>
      </c>
      <c r="C6780" s="1">
        <v>49</v>
      </c>
      <c r="D6780" t="s">
        <v>43</v>
      </c>
      <c r="E6780">
        <v>0</v>
      </c>
      <c r="F6780" t="s">
        <v>613</v>
      </c>
      <c r="G6780" s="1">
        <v>94304</v>
      </c>
      <c r="H6780">
        <v>37.386977999999999</v>
      </c>
      <c r="I6780">
        <v>-122.177746</v>
      </c>
      <c r="J6780">
        <v>0</v>
      </c>
      <c r="K6780" s="1">
        <v>37</v>
      </c>
      <c r="L6780" t="s">
        <v>42</v>
      </c>
      <c r="M6780" t="s">
        <v>40</v>
      </c>
      <c r="N6780" s="10">
        <v>41.99</v>
      </c>
      <c r="O6780" t="s">
        <v>43</v>
      </c>
      <c r="P6780" t="s">
        <v>43</v>
      </c>
      <c r="AA6780" t="s">
        <v>73</v>
      </c>
      <c r="AB6780" t="s">
        <v>43</v>
      </c>
      <c r="AC6780" t="s">
        <v>46</v>
      </c>
      <c r="AD6780" s="10">
        <v>19.8</v>
      </c>
      <c r="AE6780" s="10">
        <v>813.3</v>
      </c>
      <c r="AF6780" s="10">
        <v>0</v>
      </c>
      <c r="AG6780" s="10">
        <v>0</v>
      </c>
      <c r="AH6780" s="10">
        <v>1553.63</v>
      </c>
      <c r="AI6780" s="10">
        <v>2366.9299999999998</v>
      </c>
      <c r="AJ6780" t="s">
        <v>47</v>
      </c>
      <c r="AM6780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780" t="str">
        <f t="shared" si="210"/>
        <v>40-49</v>
      </c>
      <c r="AO6780">
        <f t="shared" si="211"/>
        <v>0</v>
      </c>
      <c r="AP6780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781" spans="1:42" x14ac:dyDescent="0.25">
      <c r="A6781" t="s">
        <v>7970</v>
      </c>
      <c r="B6781" t="s">
        <v>49</v>
      </c>
      <c r="C6781" s="1">
        <v>51</v>
      </c>
      <c r="D6781" t="s">
        <v>40</v>
      </c>
      <c r="E6781">
        <v>2</v>
      </c>
      <c r="F6781" t="s">
        <v>157</v>
      </c>
      <c r="G6781" s="1">
        <v>95138</v>
      </c>
      <c r="H6781">
        <v>37.246063999999997</v>
      </c>
      <c r="I6781">
        <v>-121.749494</v>
      </c>
      <c r="J6781">
        <v>2</v>
      </c>
      <c r="K6781" s="1">
        <v>68</v>
      </c>
      <c r="L6781" t="s">
        <v>42</v>
      </c>
      <c r="M6781" t="s">
        <v>40</v>
      </c>
      <c r="N6781" s="10">
        <v>21.86</v>
      </c>
      <c r="O6781" t="s">
        <v>43</v>
      </c>
      <c r="P6781" t="s">
        <v>40</v>
      </c>
      <c r="Q6781" t="s">
        <v>55</v>
      </c>
      <c r="R6781">
        <v>29</v>
      </c>
      <c r="S6781" t="s">
        <v>40</v>
      </c>
      <c r="T6781" t="s">
        <v>40</v>
      </c>
      <c r="U6781" t="s">
        <v>40</v>
      </c>
      <c r="V6781" t="s">
        <v>43</v>
      </c>
      <c r="W6781" t="s">
        <v>40</v>
      </c>
      <c r="X6781" t="s">
        <v>40</v>
      </c>
      <c r="Y6781" t="s">
        <v>40</v>
      </c>
      <c r="Z6781" t="s">
        <v>40</v>
      </c>
      <c r="AA6781" t="s">
        <v>73</v>
      </c>
      <c r="AB6781" t="s">
        <v>40</v>
      </c>
      <c r="AC6781" t="s">
        <v>46</v>
      </c>
      <c r="AD6781" s="10">
        <v>103.25</v>
      </c>
      <c r="AE6781" s="10">
        <v>7074.4</v>
      </c>
      <c r="AF6781" s="10">
        <v>0</v>
      </c>
      <c r="AG6781" s="10">
        <v>0</v>
      </c>
      <c r="AH6781" s="10">
        <v>1486.48</v>
      </c>
      <c r="AI6781" s="10">
        <v>8560.8799999999992</v>
      </c>
      <c r="AJ6781" t="s">
        <v>47</v>
      </c>
      <c r="AM6781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781" t="str">
        <f t="shared" si="210"/>
        <v>50-59</v>
      </c>
      <c r="AO6781">
        <f t="shared" si="211"/>
        <v>0</v>
      </c>
      <c r="AP6781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782" spans="1:42" x14ac:dyDescent="0.25">
      <c r="A6782" t="s">
        <v>7971</v>
      </c>
      <c r="B6782" t="s">
        <v>39</v>
      </c>
      <c r="C6782" s="1">
        <v>37</v>
      </c>
      <c r="D6782" t="s">
        <v>43</v>
      </c>
      <c r="E6782">
        <v>0</v>
      </c>
      <c r="F6782" t="s">
        <v>391</v>
      </c>
      <c r="G6782" s="1">
        <v>94131</v>
      </c>
      <c r="H6782">
        <v>37.746699</v>
      </c>
      <c r="I6782">
        <v>-122.44283299999999</v>
      </c>
      <c r="J6782">
        <v>0</v>
      </c>
      <c r="K6782" s="1">
        <v>13</v>
      </c>
      <c r="L6782" t="s">
        <v>42</v>
      </c>
      <c r="M6782" t="s">
        <v>40</v>
      </c>
      <c r="N6782" s="10">
        <v>3.84</v>
      </c>
      <c r="O6782" t="s">
        <v>43</v>
      </c>
      <c r="P6782" t="s">
        <v>40</v>
      </c>
      <c r="Q6782" t="s">
        <v>55</v>
      </c>
      <c r="R6782">
        <v>4</v>
      </c>
      <c r="S6782" t="s">
        <v>43</v>
      </c>
      <c r="T6782" t="s">
        <v>40</v>
      </c>
      <c r="U6782" t="s">
        <v>40</v>
      </c>
      <c r="V6782" t="s">
        <v>43</v>
      </c>
      <c r="W6782" t="s">
        <v>43</v>
      </c>
      <c r="X6782" t="s">
        <v>43</v>
      </c>
      <c r="Y6782" t="s">
        <v>43</v>
      </c>
      <c r="Z6782" t="s">
        <v>40</v>
      </c>
      <c r="AA6782" t="s">
        <v>51</v>
      </c>
      <c r="AB6782" t="s">
        <v>40</v>
      </c>
      <c r="AC6782" t="s">
        <v>56</v>
      </c>
      <c r="AD6782" s="10">
        <v>81.150000000000006</v>
      </c>
      <c r="AE6782" s="10">
        <v>952.3</v>
      </c>
      <c r="AF6782" s="10">
        <v>0</v>
      </c>
      <c r="AG6782" s="10">
        <v>0</v>
      </c>
      <c r="AH6782" s="10">
        <v>49.92</v>
      </c>
      <c r="AI6782" s="10">
        <v>1002.22</v>
      </c>
      <c r="AJ6782" t="s">
        <v>57</v>
      </c>
      <c r="AK6782" t="s">
        <v>58</v>
      </c>
      <c r="AL6782" t="s">
        <v>59</v>
      </c>
      <c r="AM6782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6782" t="str">
        <f t="shared" si="210"/>
        <v>30-39</v>
      </c>
      <c r="AO6782">
        <f t="shared" si="211"/>
        <v>1</v>
      </c>
      <c r="AP678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783" spans="1:42" x14ac:dyDescent="0.25">
      <c r="A6783" t="s">
        <v>7972</v>
      </c>
      <c r="B6783" t="s">
        <v>49</v>
      </c>
      <c r="C6783" s="1">
        <v>47</v>
      </c>
      <c r="D6783" t="s">
        <v>40</v>
      </c>
      <c r="E6783">
        <v>1</v>
      </c>
      <c r="F6783" t="s">
        <v>735</v>
      </c>
      <c r="G6783" s="1">
        <v>94502</v>
      </c>
      <c r="H6783">
        <v>37.724817000000002</v>
      </c>
      <c r="I6783">
        <v>-122.224363</v>
      </c>
      <c r="J6783">
        <v>0</v>
      </c>
      <c r="K6783" s="1">
        <v>63</v>
      </c>
      <c r="L6783" t="s">
        <v>42</v>
      </c>
      <c r="M6783" t="s">
        <v>40</v>
      </c>
      <c r="N6783" s="10">
        <v>3.65</v>
      </c>
      <c r="O6783" t="s">
        <v>43</v>
      </c>
      <c r="P6783" t="s">
        <v>43</v>
      </c>
      <c r="AA6783" t="s">
        <v>73</v>
      </c>
      <c r="AB6783" t="s">
        <v>43</v>
      </c>
      <c r="AC6783" t="s">
        <v>46</v>
      </c>
      <c r="AD6783" s="10">
        <v>-3</v>
      </c>
      <c r="AE6783" s="10">
        <v>1275.8499999999999</v>
      </c>
      <c r="AF6783" s="10">
        <v>0</v>
      </c>
      <c r="AG6783" s="10">
        <v>0</v>
      </c>
      <c r="AH6783" s="10">
        <v>229.95</v>
      </c>
      <c r="AI6783" s="10">
        <v>1505.8</v>
      </c>
      <c r="AJ6783" t="s">
        <v>47</v>
      </c>
      <c r="AM678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783" t="str">
        <f t="shared" si="210"/>
        <v>40-49</v>
      </c>
      <c r="AO6783">
        <f t="shared" si="211"/>
        <v>0</v>
      </c>
      <c r="AP6783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784" spans="1:42" x14ac:dyDescent="0.25">
      <c r="A6784" t="s">
        <v>7973</v>
      </c>
      <c r="B6784" t="s">
        <v>39</v>
      </c>
      <c r="C6784" s="1">
        <v>33</v>
      </c>
      <c r="D6784" t="s">
        <v>43</v>
      </c>
      <c r="E6784">
        <v>2</v>
      </c>
      <c r="F6784" t="s">
        <v>1658</v>
      </c>
      <c r="G6784" s="1">
        <v>96130</v>
      </c>
      <c r="H6784">
        <v>40.559176999999998</v>
      </c>
      <c r="I6784">
        <v>-120.61211299999999</v>
      </c>
      <c r="J6784">
        <v>0</v>
      </c>
      <c r="K6784" s="1">
        <v>41</v>
      </c>
      <c r="L6784" t="s">
        <v>42</v>
      </c>
      <c r="M6784" t="s">
        <v>40</v>
      </c>
      <c r="N6784" s="10">
        <v>18.72</v>
      </c>
      <c r="O6784" t="s">
        <v>40</v>
      </c>
      <c r="P6784" t="s">
        <v>40</v>
      </c>
      <c r="Q6784" t="s">
        <v>55</v>
      </c>
      <c r="R6784">
        <v>10</v>
      </c>
      <c r="S6784" t="s">
        <v>43</v>
      </c>
      <c r="T6784" t="s">
        <v>40</v>
      </c>
      <c r="U6784" t="s">
        <v>43</v>
      </c>
      <c r="V6784" t="s">
        <v>43</v>
      </c>
      <c r="W6784" t="s">
        <v>40</v>
      </c>
      <c r="X6784" t="s">
        <v>43</v>
      </c>
      <c r="Y6784" t="s">
        <v>43</v>
      </c>
      <c r="Z6784" t="s">
        <v>40</v>
      </c>
      <c r="AA6784" t="s">
        <v>51</v>
      </c>
      <c r="AB6784" t="s">
        <v>40</v>
      </c>
      <c r="AC6784" t="s">
        <v>56</v>
      </c>
      <c r="AD6784" s="10">
        <v>88.5</v>
      </c>
      <c r="AE6784" s="10">
        <v>3645.05</v>
      </c>
      <c r="AF6784" s="10">
        <v>0</v>
      </c>
      <c r="AG6784" s="10">
        <v>0</v>
      </c>
      <c r="AH6784" s="10">
        <v>767.52</v>
      </c>
      <c r="AI6784" s="10">
        <v>4412.57</v>
      </c>
      <c r="AJ6784" t="s">
        <v>47</v>
      </c>
      <c r="AM6784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784" t="str">
        <f t="shared" si="210"/>
        <v>30-39</v>
      </c>
      <c r="AO6784">
        <f t="shared" si="211"/>
        <v>0</v>
      </c>
      <c r="AP678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785" spans="1:42" x14ac:dyDescent="0.25">
      <c r="A6785" t="s">
        <v>7974</v>
      </c>
      <c r="B6785" t="s">
        <v>39</v>
      </c>
      <c r="C6785" s="1">
        <v>53</v>
      </c>
      <c r="D6785" t="s">
        <v>43</v>
      </c>
      <c r="E6785">
        <v>0</v>
      </c>
      <c r="F6785" t="s">
        <v>629</v>
      </c>
      <c r="G6785" s="1">
        <v>96104</v>
      </c>
      <c r="H6785">
        <v>41.505915999999999</v>
      </c>
      <c r="I6785">
        <v>-120.152505</v>
      </c>
      <c r="J6785">
        <v>0</v>
      </c>
      <c r="K6785" s="1">
        <v>4</v>
      </c>
      <c r="L6785" t="s">
        <v>42</v>
      </c>
      <c r="M6785" t="s">
        <v>43</v>
      </c>
      <c r="P6785" t="s">
        <v>40</v>
      </c>
      <c r="Q6785" t="s">
        <v>79</v>
      </c>
      <c r="R6785">
        <v>2</v>
      </c>
      <c r="S6785" t="s">
        <v>40</v>
      </c>
      <c r="T6785" t="s">
        <v>43</v>
      </c>
      <c r="U6785" t="s">
        <v>43</v>
      </c>
      <c r="V6785" t="s">
        <v>43</v>
      </c>
      <c r="W6785" t="s">
        <v>43</v>
      </c>
      <c r="X6785" t="s">
        <v>43</v>
      </c>
      <c r="Y6785" t="s">
        <v>43</v>
      </c>
      <c r="Z6785" t="s">
        <v>43</v>
      </c>
      <c r="AA6785" t="s">
        <v>51</v>
      </c>
      <c r="AB6785" t="s">
        <v>40</v>
      </c>
      <c r="AC6785" t="s">
        <v>46</v>
      </c>
      <c r="AD6785" s="10">
        <v>29.15</v>
      </c>
      <c r="AE6785" s="10">
        <v>110.05</v>
      </c>
      <c r="AF6785" s="10">
        <v>0</v>
      </c>
      <c r="AG6785" s="10">
        <v>10</v>
      </c>
      <c r="AH6785" s="10">
        <v>0</v>
      </c>
      <c r="AI6785" s="10">
        <v>120.05</v>
      </c>
      <c r="AJ6785" t="s">
        <v>47</v>
      </c>
      <c r="AM678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785" t="str">
        <f t="shared" si="210"/>
        <v>50-59</v>
      </c>
      <c r="AO6785">
        <f t="shared" si="211"/>
        <v>0</v>
      </c>
      <c r="AP6785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786" spans="1:42" x14ac:dyDescent="0.25">
      <c r="A6786" t="s">
        <v>7975</v>
      </c>
      <c r="B6786" t="s">
        <v>39</v>
      </c>
      <c r="C6786" s="1">
        <v>58</v>
      </c>
      <c r="D6786" t="s">
        <v>40</v>
      </c>
      <c r="E6786">
        <v>2</v>
      </c>
      <c r="F6786" t="s">
        <v>363</v>
      </c>
      <c r="G6786" s="1">
        <v>90241</v>
      </c>
      <c r="H6786">
        <v>33.940883999999997</v>
      </c>
      <c r="I6786">
        <v>-118.12862800000001</v>
      </c>
      <c r="J6786">
        <v>6</v>
      </c>
      <c r="K6786" s="1">
        <v>1</v>
      </c>
      <c r="L6786" t="s">
        <v>42</v>
      </c>
      <c r="M6786" t="s">
        <v>40</v>
      </c>
      <c r="N6786" s="10">
        <v>48.79</v>
      </c>
      <c r="O6786" t="s">
        <v>43</v>
      </c>
      <c r="P6786" t="s">
        <v>43</v>
      </c>
      <c r="AA6786" t="s">
        <v>51</v>
      </c>
      <c r="AB6786" t="s">
        <v>40</v>
      </c>
      <c r="AC6786" t="s">
        <v>46</v>
      </c>
      <c r="AD6786" s="10">
        <v>19.399999999999999</v>
      </c>
      <c r="AE6786" s="10">
        <v>19.399999999999999</v>
      </c>
      <c r="AF6786" s="10">
        <v>0</v>
      </c>
      <c r="AG6786" s="10">
        <v>0</v>
      </c>
      <c r="AH6786" s="10">
        <v>48.79</v>
      </c>
      <c r="AI6786" s="10">
        <v>68.19</v>
      </c>
      <c r="AJ6786" t="s">
        <v>98</v>
      </c>
      <c r="AM678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786" t="str">
        <f t="shared" ref="AN6786:AN6849" si="212">IF(C6786&lt;=29,"19-29",IF(C6786&lt;=39,"30-39",IF(C6786&lt;=49,"40-49",IF(C6786&lt;=59,"50-59","60-80"))))</f>
        <v>50-59</v>
      </c>
      <c r="AO6786">
        <f t="shared" ref="AO6786:AO6849" si="213">IF(AJ6786="Churned",1,0)</f>
        <v>0</v>
      </c>
      <c r="AP6786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787" spans="1:42" x14ac:dyDescent="0.25">
      <c r="A6787" t="s">
        <v>7976</v>
      </c>
      <c r="B6787" t="s">
        <v>49</v>
      </c>
      <c r="C6787" s="1">
        <v>33</v>
      </c>
      <c r="D6787" t="s">
        <v>43</v>
      </c>
      <c r="E6787">
        <v>0</v>
      </c>
      <c r="F6787" t="s">
        <v>391</v>
      </c>
      <c r="G6787" s="1">
        <v>94102</v>
      </c>
      <c r="H6787">
        <v>37.779499999999999</v>
      </c>
      <c r="I6787">
        <v>-122.41923300000001</v>
      </c>
      <c r="J6787">
        <v>0</v>
      </c>
      <c r="K6787" s="1">
        <v>35</v>
      </c>
      <c r="L6787" t="s">
        <v>129</v>
      </c>
      <c r="M6787" t="s">
        <v>40</v>
      </c>
      <c r="N6787" s="10">
        <v>4.24</v>
      </c>
      <c r="O6787" t="s">
        <v>43</v>
      </c>
      <c r="P6787" t="s">
        <v>43</v>
      </c>
      <c r="AA6787" t="s">
        <v>73</v>
      </c>
      <c r="AB6787" t="s">
        <v>43</v>
      </c>
      <c r="AC6787" t="s">
        <v>46</v>
      </c>
      <c r="AD6787" s="10">
        <v>19.25</v>
      </c>
      <c r="AE6787" s="10">
        <v>677.9</v>
      </c>
      <c r="AF6787" s="10">
        <v>0</v>
      </c>
      <c r="AG6787" s="10">
        <v>0</v>
      </c>
      <c r="AH6787" s="10">
        <v>148.4</v>
      </c>
      <c r="AI6787" s="10">
        <v>826.3</v>
      </c>
      <c r="AJ6787" t="s">
        <v>47</v>
      </c>
      <c r="AM6787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787" t="str">
        <f t="shared" si="212"/>
        <v>30-39</v>
      </c>
      <c r="AO6787">
        <f t="shared" si="213"/>
        <v>0</v>
      </c>
      <c r="AP6787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788" spans="1:42" x14ac:dyDescent="0.25">
      <c r="A6788" t="s">
        <v>7977</v>
      </c>
      <c r="B6788" t="s">
        <v>49</v>
      </c>
      <c r="C6788" s="1">
        <v>28</v>
      </c>
      <c r="D6788" t="s">
        <v>43</v>
      </c>
      <c r="E6788">
        <v>0</v>
      </c>
      <c r="F6788" t="s">
        <v>3955</v>
      </c>
      <c r="G6788" s="1">
        <v>92377</v>
      </c>
      <c r="H6788">
        <v>34.156758000000004</v>
      </c>
      <c r="I6788">
        <v>-117.404686</v>
      </c>
      <c r="J6788">
        <v>0</v>
      </c>
      <c r="K6788" s="1">
        <v>3</v>
      </c>
      <c r="L6788" t="s">
        <v>42</v>
      </c>
      <c r="M6788" t="s">
        <v>40</v>
      </c>
      <c r="N6788" s="10">
        <v>29.74</v>
      </c>
      <c r="O6788" t="s">
        <v>40</v>
      </c>
      <c r="P6788" t="s">
        <v>40</v>
      </c>
      <c r="Q6788" t="s">
        <v>79</v>
      </c>
      <c r="R6788">
        <v>59</v>
      </c>
      <c r="S6788" t="s">
        <v>43</v>
      </c>
      <c r="T6788" t="s">
        <v>43</v>
      </c>
      <c r="U6788" t="s">
        <v>43</v>
      </c>
      <c r="V6788" t="s">
        <v>43</v>
      </c>
      <c r="W6788" t="s">
        <v>43</v>
      </c>
      <c r="X6788" t="s">
        <v>43</v>
      </c>
      <c r="Y6788" t="s">
        <v>43</v>
      </c>
      <c r="Z6788" t="s">
        <v>40</v>
      </c>
      <c r="AA6788" t="s">
        <v>51</v>
      </c>
      <c r="AB6788" t="s">
        <v>43</v>
      </c>
      <c r="AC6788" t="s">
        <v>56</v>
      </c>
      <c r="AD6788" s="10">
        <v>50.4</v>
      </c>
      <c r="AE6788" s="10">
        <v>137.25</v>
      </c>
      <c r="AF6788" s="10">
        <v>0</v>
      </c>
      <c r="AG6788" s="10">
        <v>0</v>
      </c>
      <c r="AH6788" s="10">
        <v>89.22</v>
      </c>
      <c r="AI6788" s="10">
        <v>226.47</v>
      </c>
      <c r="AJ6788" t="s">
        <v>98</v>
      </c>
      <c r="AM678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788" t="str">
        <f t="shared" si="212"/>
        <v>19-29</v>
      </c>
      <c r="AO6788">
        <f t="shared" si="213"/>
        <v>0</v>
      </c>
      <c r="AP6788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6789" spans="1:42" x14ac:dyDescent="0.25">
      <c r="A6789" t="s">
        <v>7978</v>
      </c>
      <c r="B6789" t="s">
        <v>39</v>
      </c>
      <c r="C6789" s="1">
        <v>53</v>
      </c>
      <c r="D6789" t="s">
        <v>40</v>
      </c>
      <c r="E6789">
        <v>0</v>
      </c>
      <c r="F6789" t="s">
        <v>441</v>
      </c>
      <c r="G6789" s="1">
        <v>90804</v>
      </c>
      <c r="H6789">
        <v>33.783047000000003</v>
      </c>
      <c r="I6789">
        <v>-118.1486</v>
      </c>
      <c r="J6789">
        <v>8</v>
      </c>
      <c r="K6789" s="1">
        <v>47</v>
      </c>
      <c r="L6789" t="s">
        <v>42</v>
      </c>
      <c r="M6789" t="s">
        <v>40</v>
      </c>
      <c r="N6789" s="10">
        <v>3.2</v>
      </c>
      <c r="O6789" t="s">
        <v>43</v>
      </c>
      <c r="P6789" t="s">
        <v>40</v>
      </c>
      <c r="Q6789" t="s">
        <v>44</v>
      </c>
      <c r="R6789">
        <v>18</v>
      </c>
      <c r="S6789" t="s">
        <v>43</v>
      </c>
      <c r="T6789" t="s">
        <v>40</v>
      </c>
      <c r="U6789" t="s">
        <v>43</v>
      </c>
      <c r="V6789" t="s">
        <v>43</v>
      </c>
      <c r="W6789" t="s">
        <v>40</v>
      </c>
      <c r="X6789" t="s">
        <v>43</v>
      </c>
      <c r="Y6789" t="s">
        <v>43</v>
      </c>
      <c r="Z6789" t="s">
        <v>40</v>
      </c>
      <c r="AA6789" t="s">
        <v>51</v>
      </c>
      <c r="AB6789" t="s">
        <v>40</v>
      </c>
      <c r="AC6789" t="s">
        <v>56</v>
      </c>
      <c r="AD6789" s="10">
        <v>58.6</v>
      </c>
      <c r="AE6789" s="10">
        <v>2723.4</v>
      </c>
      <c r="AF6789" s="10">
        <v>0</v>
      </c>
      <c r="AG6789" s="10">
        <v>0</v>
      </c>
      <c r="AH6789" s="10">
        <v>150.4</v>
      </c>
      <c r="AI6789" s="10">
        <v>2873.8</v>
      </c>
      <c r="AJ6789" t="s">
        <v>47</v>
      </c>
      <c r="AM6789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789" t="str">
        <f t="shared" si="212"/>
        <v>50-59</v>
      </c>
      <c r="AO6789">
        <f t="shared" si="213"/>
        <v>0</v>
      </c>
      <c r="AP6789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6790" spans="1:42" x14ac:dyDescent="0.25">
      <c r="A6790" t="s">
        <v>7979</v>
      </c>
      <c r="B6790" t="s">
        <v>39</v>
      </c>
      <c r="C6790" s="1">
        <v>33</v>
      </c>
      <c r="D6790" t="s">
        <v>43</v>
      </c>
      <c r="E6790">
        <v>0</v>
      </c>
      <c r="F6790" t="s">
        <v>2831</v>
      </c>
      <c r="G6790" s="1">
        <v>93635</v>
      </c>
      <c r="H6790">
        <v>36.995162000000001</v>
      </c>
      <c r="I6790">
        <v>-120.955099</v>
      </c>
      <c r="J6790">
        <v>0</v>
      </c>
      <c r="K6790" s="1">
        <v>3</v>
      </c>
      <c r="L6790" t="s">
        <v>54</v>
      </c>
      <c r="M6790" t="s">
        <v>40</v>
      </c>
      <c r="N6790" s="10">
        <v>25.4</v>
      </c>
      <c r="O6790" t="s">
        <v>43</v>
      </c>
      <c r="P6790" t="s">
        <v>40</v>
      </c>
      <c r="Q6790" t="s">
        <v>55</v>
      </c>
      <c r="R6790">
        <v>10</v>
      </c>
      <c r="S6790" t="s">
        <v>43</v>
      </c>
      <c r="T6790" t="s">
        <v>43</v>
      </c>
      <c r="U6790" t="s">
        <v>43</v>
      </c>
      <c r="V6790" t="s">
        <v>43</v>
      </c>
      <c r="W6790" t="s">
        <v>43</v>
      </c>
      <c r="X6790" t="s">
        <v>43</v>
      </c>
      <c r="Y6790" t="s">
        <v>43</v>
      </c>
      <c r="Z6790" t="s">
        <v>40</v>
      </c>
      <c r="AA6790" t="s">
        <v>51</v>
      </c>
      <c r="AB6790" t="s">
        <v>40</v>
      </c>
      <c r="AC6790" t="s">
        <v>56</v>
      </c>
      <c r="AD6790" s="10">
        <v>70.25</v>
      </c>
      <c r="AE6790" s="10">
        <v>229.7</v>
      </c>
      <c r="AF6790" s="10">
        <v>0</v>
      </c>
      <c r="AG6790" s="10">
        <v>0</v>
      </c>
      <c r="AH6790" s="10">
        <v>76.2</v>
      </c>
      <c r="AI6790" s="10">
        <v>305.89999999999998</v>
      </c>
      <c r="AJ6790" t="s">
        <v>98</v>
      </c>
      <c r="AM6790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790" t="str">
        <f t="shared" si="212"/>
        <v>30-39</v>
      </c>
      <c r="AO6790">
        <f t="shared" si="213"/>
        <v>0</v>
      </c>
      <c r="AP6790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791" spans="1:42" x14ac:dyDescent="0.25">
      <c r="A6791" t="s">
        <v>7980</v>
      </c>
      <c r="B6791" t="s">
        <v>49</v>
      </c>
      <c r="C6791" s="1">
        <v>64</v>
      </c>
      <c r="D6791" t="s">
        <v>40</v>
      </c>
      <c r="E6791">
        <v>0</v>
      </c>
      <c r="F6791" t="s">
        <v>245</v>
      </c>
      <c r="G6791" s="1">
        <v>92028</v>
      </c>
      <c r="H6791">
        <v>33.362575</v>
      </c>
      <c r="I6791">
        <v>-117.299644</v>
      </c>
      <c r="J6791">
        <v>6</v>
      </c>
      <c r="K6791" s="1">
        <v>72</v>
      </c>
      <c r="L6791" t="s">
        <v>42</v>
      </c>
      <c r="M6791" t="s">
        <v>40</v>
      </c>
      <c r="N6791" s="10">
        <v>23.27</v>
      </c>
      <c r="O6791" t="s">
        <v>40</v>
      </c>
      <c r="P6791" t="s">
        <v>40</v>
      </c>
      <c r="Q6791" t="s">
        <v>55</v>
      </c>
      <c r="R6791">
        <v>3</v>
      </c>
      <c r="S6791" t="s">
        <v>40</v>
      </c>
      <c r="T6791" t="s">
        <v>40</v>
      </c>
      <c r="U6791" t="s">
        <v>40</v>
      </c>
      <c r="V6791" t="s">
        <v>40</v>
      </c>
      <c r="W6791" t="s">
        <v>40</v>
      </c>
      <c r="X6791" t="s">
        <v>40</v>
      </c>
      <c r="Y6791" t="s">
        <v>40</v>
      </c>
      <c r="Z6791" t="s">
        <v>40</v>
      </c>
      <c r="AA6791" t="s">
        <v>73</v>
      </c>
      <c r="AB6791" t="s">
        <v>40</v>
      </c>
      <c r="AC6791" t="s">
        <v>46</v>
      </c>
      <c r="AD6791" s="10">
        <v>114.1</v>
      </c>
      <c r="AE6791" s="10">
        <v>8086.4</v>
      </c>
      <c r="AF6791" s="10">
        <v>0</v>
      </c>
      <c r="AG6791" s="10">
        <v>0</v>
      </c>
      <c r="AH6791" s="10">
        <v>1675.44</v>
      </c>
      <c r="AI6791" s="10">
        <v>9761.84</v>
      </c>
      <c r="AJ6791" t="s">
        <v>47</v>
      </c>
      <c r="AM6791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791" t="str">
        <f t="shared" si="212"/>
        <v>60-80</v>
      </c>
      <c r="AO6791">
        <f t="shared" si="213"/>
        <v>0</v>
      </c>
      <c r="AP6791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792" spans="1:42" x14ac:dyDescent="0.25">
      <c r="A6792" t="s">
        <v>7981</v>
      </c>
      <c r="B6792" t="s">
        <v>39</v>
      </c>
      <c r="C6792" s="1">
        <v>20</v>
      </c>
      <c r="D6792" t="s">
        <v>43</v>
      </c>
      <c r="E6792">
        <v>0</v>
      </c>
      <c r="F6792" t="s">
        <v>151</v>
      </c>
      <c r="G6792" s="1">
        <v>92126</v>
      </c>
      <c r="H6792">
        <v>32.886924999999998</v>
      </c>
      <c r="I6792">
        <v>-117.152162</v>
      </c>
      <c r="J6792">
        <v>0</v>
      </c>
      <c r="K6792" s="1">
        <v>1</v>
      </c>
      <c r="L6792" t="s">
        <v>42</v>
      </c>
      <c r="M6792" t="s">
        <v>40</v>
      </c>
      <c r="N6792" s="10">
        <v>22.82</v>
      </c>
      <c r="O6792" t="s">
        <v>43</v>
      </c>
      <c r="P6792" t="s">
        <v>40</v>
      </c>
      <c r="Q6792" t="s">
        <v>44</v>
      </c>
      <c r="R6792">
        <v>27</v>
      </c>
      <c r="S6792" t="s">
        <v>43</v>
      </c>
      <c r="T6792" t="s">
        <v>43</v>
      </c>
      <c r="U6792" t="s">
        <v>43</v>
      </c>
      <c r="V6792" t="s">
        <v>40</v>
      </c>
      <c r="W6792" t="s">
        <v>43</v>
      </c>
      <c r="X6792" t="s">
        <v>43</v>
      </c>
      <c r="Y6792" t="s">
        <v>43</v>
      </c>
      <c r="Z6792" t="s">
        <v>40</v>
      </c>
      <c r="AA6792" t="s">
        <v>51</v>
      </c>
      <c r="AB6792" t="s">
        <v>40</v>
      </c>
      <c r="AC6792" t="s">
        <v>56</v>
      </c>
      <c r="AD6792" s="10">
        <v>50.8</v>
      </c>
      <c r="AE6792" s="10">
        <v>50.8</v>
      </c>
      <c r="AF6792" s="10">
        <v>0</v>
      </c>
      <c r="AG6792" s="10">
        <v>0</v>
      </c>
      <c r="AH6792" s="10">
        <v>22.82</v>
      </c>
      <c r="AI6792" s="10">
        <v>73.62</v>
      </c>
      <c r="AJ6792" t="s">
        <v>57</v>
      </c>
      <c r="AK6792" t="s">
        <v>58</v>
      </c>
      <c r="AL6792" t="s">
        <v>104</v>
      </c>
      <c r="AM679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792" t="str">
        <f t="shared" si="212"/>
        <v>19-29</v>
      </c>
      <c r="AO6792">
        <f t="shared" si="213"/>
        <v>1</v>
      </c>
      <c r="AP6792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6793" spans="1:42" x14ac:dyDescent="0.25">
      <c r="A6793" t="s">
        <v>7982</v>
      </c>
      <c r="B6793" t="s">
        <v>49</v>
      </c>
      <c r="C6793" s="1">
        <v>22</v>
      </c>
      <c r="D6793" t="s">
        <v>43</v>
      </c>
      <c r="E6793">
        <v>0</v>
      </c>
      <c r="F6793" t="s">
        <v>2978</v>
      </c>
      <c r="G6793" s="1">
        <v>95303</v>
      </c>
      <c r="H6793">
        <v>37.469499999999996</v>
      </c>
      <c r="I6793">
        <v>-120.672724</v>
      </c>
      <c r="J6793">
        <v>0</v>
      </c>
      <c r="K6793" s="1">
        <v>2</v>
      </c>
      <c r="L6793" t="s">
        <v>42</v>
      </c>
      <c r="M6793" t="s">
        <v>43</v>
      </c>
      <c r="P6793" t="s">
        <v>40</v>
      </c>
      <c r="Q6793" t="s">
        <v>79</v>
      </c>
      <c r="R6793">
        <v>48</v>
      </c>
      <c r="S6793" t="s">
        <v>43</v>
      </c>
      <c r="T6793" t="s">
        <v>43</v>
      </c>
      <c r="U6793" t="s">
        <v>43</v>
      </c>
      <c r="V6793" t="s">
        <v>43</v>
      </c>
      <c r="W6793" t="s">
        <v>43</v>
      </c>
      <c r="X6793" t="s">
        <v>43</v>
      </c>
      <c r="Y6793" t="s">
        <v>43</v>
      </c>
      <c r="Z6793" t="s">
        <v>43</v>
      </c>
      <c r="AA6793" t="s">
        <v>51</v>
      </c>
      <c r="AB6793" t="s">
        <v>40</v>
      </c>
      <c r="AC6793" t="s">
        <v>46</v>
      </c>
      <c r="AD6793" s="10">
        <v>24.9</v>
      </c>
      <c r="AE6793" s="10">
        <v>49.7</v>
      </c>
      <c r="AF6793" s="10">
        <v>0</v>
      </c>
      <c r="AG6793" s="10">
        <v>10</v>
      </c>
      <c r="AH6793" s="10">
        <v>0</v>
      </c>
      <c r="AI6793" s="10">
        <v>59.7</v>
      </c>
      <c r="AJ6793" t="s">
        <v>98</v>
      </c>
      <c r="AM6793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793" t="str">
        <f t="shared" si="212"/>
        <v>19-29</v>
      </c>
      <c r="AO6793">
        <f t="shared" si="213"/>
        <v>0</v>
      </c>
      <c r="AP6793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794" spans="1:42" x14ac:dyDescent="0.25">
      <c r="A6794" t="s">
        <v>7983</v>
      </c>
      <c r="B6794" t="s">
        <v>49</v>
      </c>
      <c r="C6794" s="1">
        <v>50</v>
      </c>
      <c r="D6794" t="s">
        <v>43</v>
      </c>
      <c r="E6794">
        <v>0</v>
      </c>
      <c r="F6794" t="s">
        <v>1211</v>
      </c>
      <c r="G6794" s="1">
        <v>92071</v>
      </c>
      <c r="H6794">
        <v>32.847335999999999</v>
      </c>
      <c r="I6794">
        <v>-116.99760499999999</v>
      </c>
      <c r="J6794">
        <v>0</v>
      </c>
      <c r="K6794" s="1">
        <v>63</v>
      </c>
      <c r="L6794" t="s">
        <v>42</v>
      </c>
      <c r="M6794" t="s">
        <v>40</v>
      </c>
      <c r="N6794" s="10">
        <v>35.35</v>
      </c>
      <c r="O6794" t="s">
        <v>43</v>
      </c>
      <c r="P6794" t="s">
        <v>43</v>
      </c>
      <c r="AA6794" t="s">
        <v>45</v>
      </c>
      <c r="AB6794" t="s">
        <v>43</v>
      </c>
      <c r="AC6794" t="s">
        <v>46</v>
      </c>
      <c r="AD6794" s="10">
        <v>20.5</v>
      </c>
      <c r="AE6794" s="10">
        <v>1328.15</v>
      </c>
      <c r="AF6794" s="10">
        <v>15.62</v>
      </c>
      <c r="AG6794" s="10">
        <v>0</v>
      </c>
      <c r="AH6794" s="10">
        <v>2227.0500000000002</v>
      </c>
      <c r="AI6794" s="10">
        <v>3539.58</v>
      </c>
      <c r="AJ6794" t="s">
        <v>47</v>
      </c>
      <c r="AM679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794" t="str">
        <f t="shared" si="212"/>
        <v>50-59</v>
      </c>
      <c r="AO6794">
        <f t="shared" si="213"/>
        <v>0</v>
      </c>
      <c r="AP6794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795" spans="1:42" x14ac:dyDescent="0.25">
      <c r="A6795" t="s">
        <v>7984</v>
      </c>
      <c r="B6795" t="s">
        <v>39</v>
      </c>
      <c r="C6795" s="1">
        <v>29</v>
      </c>
      <c r="D6795" t="s">
        <v>40</v>
      </c>
      <c r="E6795">
        <v>5</v>
      </c>
      <c r="F6795" t="s">
        <v>3737</v>
      </c>
      <c r="G6795" s="1">
        <v>94938</v>
      </c>
      <c r="H6795">
        <v>38.021771999999999</v>
      </c>
      <c r="I6795">
        <v>-122.691744</v>
      </c>
      <c r="J6795">
        <v>3</v>
      </c>
      <c r="K6795" s="1">
        <v>53</v>
      </c>
      <c r="L6795" t="s">
        <v>42</v>
      </c>
      <c r="M6795" t="s">
        <v>40</v>
      </c>
      <c r="N6795" s="10">
        <v>31.99</v>
      </c>
      <c r="O6795" t="s">
        <v>43</v>
      </c>
      <c r="P6795" t="s">
        <v>40</v>
      </c>
      <c r="Q6795" t="s">
        <v>79</v>
      </c>
      <c r="R6795">
        <v>59</v>
      </c>
      <c r="S6795" t="s">
        <v>43</v>
      </c>
      <c r="T6795" t="s">
        <v>43</v>
      </c>
      <c r="U6795" t="s">
        <v>40</v>
      </c>
      <c r="V6795" t="s">
        <v>43</v>
      </c>
      <c r="W6795" t="s">
        <v>43</v>
      </c>
      <c r="X6795" t="s">
        <v>40</v>
      </c>
      <c r="Y6795" t="s">
        <v>40</v>
      </c>
      <c r="Z6795" t="s">
        <v>40</v>
      </c>
      <c r="AA6795" t="s">
        <v>45</v>
      </c>
      <c r="AB6795" t="s">
        <v>43</v>
      </c>
      <c r="AC6795" t="s">
        <v>46</v>
      </c>
      <c r="AD6795" s="10">
        <v>60.6</v>
      </c>
      <c r="AE6795" s="10">
        <v>3297</v>
      </c>
      <c r="AF6795" s="10">
        <v>0</v>
      </c>
      <c r="AG6795" s="10">
        <v>0</v>
      </c>
      <c r="AH6795" s="10">
        <v>1695.47</v>
      </c>
      <c r="AI6795" s="10">
        <v>4992.47</v>
      </c>
      <c r="AJ6795" t="s">
        <v>47</v>
      </c>
      <c r="AM6795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795" t="str">
        <f t="shared" si="212"/>
        <v>19-29</v>
      </c>
      <c r="AO6795">
        <f t="shared" si="213"/>
        <v>0</v>
      </c>
      <c r="AP679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796" spans="1:42" x14ac:dyDescent="0.25">
      <c r="A6796" t="s">
        <v>7985</v>
      </c>
      <c r="B6796" t="s">
        <v>39</v>
      </c>
      <c r="C6796" s="1">
        <v>49</v>
      </c>
      <c r="D6796" t="s">
        <v>40</v>
      </c>
      <c r="E6796">
        <v>3</v>
      </c>
      <c r="F6796" t="s">
        <v>135</v>
      </c>
      <c r="G6796" s="1">
        <v>90003</v>
      </c>
      <c r="H6796">
        <v>33.964131000000002</v>
      </c>
      <c r="I6796">
        <v>-118.272783</v>
      </c>
      <c r="J6796">
        <v>2</v>
      </c>
      <c r="K6796" s="1">
        <v>3</v>
      </c>
      <c r="L6796" t="s">
        <v>42</v>
      </c>
      <c r="M6796" t="s">
        <v>40</v>
      </c>
      <c r="N6796" s="10">
        <v>19.18</v>
      </c>
      <c r="O6796" t="s">
        <v>43</v>
      </c>
      <c r="P6796" t="s">
        <v>40</v>
      </c>
      <c r="Q6796" t="s">
        <v>55</v>
      </c>
      <c r="R6796">
        <v>22</v>
      </c>
      <c r="S6796" t="s">
        <v>43</v>
      </c>
      <c r="T6796" t="s">
        <v>40</v>
      </c>
      <c r="U6796" t="s">
        <v>43</v>
      </c>
      <c r="V6796" t="s">
        <v>40</v>
      </c>
      <c r="W6796" t="s">
        <v>43</v>
      </c>
      <c r="X6796" t="s">
        <v>43</v>
      </c>
      <c r="Y6796" t="s">
        <v>43</v>
      </c>
      <c r="Z6796" t="s">
        <v>40</v>
      </c>
      <c r="AA6796" t="s">
        <v>51</v>
      </c>
      <c r="AB6796" t="s">
        <v>40</v>
      </c>
      <c r="AC6796" t="s">
        <v>56</v>
      </c>
      <c r="AD6796" s="10">
        <v>80</v>
      </c>
      <c r="AE6796" s="10">
        <v>241.3</v>
      </c>
      <c r="AF6796" s="10">
        <v>0</v>
      </c>
      <c r="AG6796" s="10">
        <v>0</v>
      </c>
      <c r="AH6796" s="10">
        <v>57.54</v>
      </c>
      <c r="AI6796" s="10">
        <v>298.83999999999997</v>
      </c>
      <c r="AJ6796" t="s">
        <v>98</v>
      </c>
      <c r="AM679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796" t="str">
        <f t="shared" si="212"/>
        <v>40-49</v>
      </c>
      <c r="AO6796">
        <f t="shared" si="213"/>
        <v>0</v>
      </c>
      <c r="AP679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797" spans="1:42" x14ac:dyDescent="0.25">
      <c r="A6797" t="s">
        <v>7986</v>
      </c>
      <c r="B6797" t="s">
        <v>49</v>
      </c>
      <c r="C6797" s="1">
        <v>27</v>
      </c>
      <c r="D6797" t="s">
        <v>40</v>
      </c>
      <c r="E6797">
        <v>0</v>
      </c>
      <c r="F6797" t="s">
        <v>1055</v>
      </c>
      <c r="G6797" s="1">
        <v>91791</v>
      </c>
      <c r="H6797">
        <v>34.061633999999998</v>
      </c>
      <c r="I6797">
        <v>-117.893169</v>
      </c>
      <c r="J6797">
        <v>4</v>
      </c>
      <c r="K6797" s="1">
        <v>9</v>
      </c>
      <c r="L6797" t="s">
        <v>54</v>
      </c>
      <c r="M6797" t="s">
        <v>40</v>
      </c>
      <c r="N6797" s="10">
        <v>26.03</v>
      </c>
      <c r="O6797" t="s">
        <v>40</v>
      </c>
      <c r="P6797" t="s">
        <v>40</v>
      </c>
      <c r="Q6797" t="s">
        <v>44</v>
      </c>
      <c r="R6797">
        <v>59</v>
      </c>
      <c r="S6797" t="s">
        <v>43</v>
      </c>
      <c r="T6797" t="s">
        <v>40</v>
      </c>
      <c r="U6797" t="s">
        <v>40</v>
      </c>
      <c r="V6797" t="s">
        <v>43</v>
      </c>
      <c r="W6797" t="s">
        <v>43</v>
      </c>
      <c r="X6797" t="s">
        <v>40</v>
      </c>
      <c r="Y6797" t="s">
        <v>40</v>
      </c>
      <c r="Z6797" t="s">
        <v>40</v>
      </c>
      <c r="AA6797" t="s">
        <v>51</v>
      </c>
      <c r="AB6797" t="s">
        <v>40</v>
      </c>
      <c r="AC6797" t="s">
        <v>46</v>
      </c>
      <c r="AD6797" s="10">
        <v>69.05</v>
      </c>
      <c r="AE6797" s="10">
        <v>653.95000000000005</v>
      </c>
      <c r="AF6797" s="10">
        <v>0</v>
      </c>
      <c r="AG6797" s="10">
        <v>0</v>
      </c>
      <c r="AH6797" s="10">
        <v>234.27</v>
      </c>
      <c r="AI6797" s="10">
        <v>888.22</v>
      </c>
      <c r="AJ6797" t="s">
        <v>47</v>
      </c>
      <c r="AM679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797" t="str">
        <f t="shared" si="212"/>
        <v>19-29</v>
      </c>
      <c r="AO6797">
        <f t="shared" si="213"/>
        <v>0</v>
      </c>
      <c r="AP679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798" spans="1:42" x14ac:dyDescent="0.25">
      <c r="A6798" t="s">
        <v>7987</v>
      </c>
      <c r="B6798" t="s">
        <v>39</v>
      </c>
      <c r="C6798" s="1">
        <v>49</v>
      </c>
      <c r="D6798" t="s">
        <v>43</v>
      </c>
      <c r="E6798">
        <v>0</v>
      </c>
      <c r="F6798" t="s">
        <v>2326</v>
      </c>
      <c r="G6798" s="1">
        <v>92708</v>
      </c>
      <c r="H6798">
        <v>33.712035999999998</v>
      </c>
      <c r="I6798">
        <v>-117.950113</v>
      </c>
      <c r="J6798">
        <v>0</v>
      </c>
      <c r="K6798" s="1">
        <v>66</v>
      </c>
      <c r="L6798" t="s">
        <v>72</v>
      </c>
      <c r="M6798" t="s">
        <v>40</v>
      </c>
      <c r="N6798" s="10">
        <v>19.68</v>
      </c>
      <c r="O6798" t="s">
        <v>40</v>
      </c>
      <c r="P6798" t="s">
        <v>40</v>
      </c>
      <c r="Q6798" t="s">
        <v>55</v>
      </c>
      <c r="R6798">
        <v>28</v>
      </c>
      <c r="S6798" t="s">
        <v>43</v>
      </c>
      <c r="T6798" t="s">
        <v>43</v>
      </c>
      <c r="U6798" t="s">
        <v>40</v>
      </c>
      <c r="V6798" t="s">
        <v>43</v>
      </c>
      <c r="W6798" t="s">
        <v>40</v>
      </c>
      <c r="X6798" t="s">
        <v>43</v>
      </c>
      <c r="Y6798" t="s">
        <v>43</v>
      </c>
      <c r="Z6798" t="s">
        <v>40</v>
      </c>
      <c r="AA6798" t="s">
        <v>45</v>
      </c>
      <c r="AB6798" t="s">
        <v>40</v>
      </c>
      <c r="AC6798" t="s">
        <v>56</v>
      </c>
      <c r="AD6798" s="10">
        <v>92.15</v>
      </c>
      <c r="AE6798" s="10">
        <v>6056.9</v>
      </c>
      <c r="AF6798" s="10">
        <v>0</v>
      </c>
      <c r="AG6798" s="10">
        <v>0</v>
      </c>
      <c r="AH6798" s="10">
        <v>1298.8800000000001</v>
      </c>
      <c r="AI6798" s="10">
        <v>7355.78</v>
      </c>
      <c r="AJ6798" t="s">
        <v>47</v>
      </c>
      <c r="AM679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798" t="str">
        <f t="shared" si="212"/>
        <v>40-49</v>
      </c>
      <c r="AO6798">
        <f t="shared" si="213"/>
        <v>0</v>
      </c>
      <c r="AP6798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799" spans="1:42" x14ac:dyDescent="0.25">
      <c r="A6799" t="s">
        <v>7988</v>
      </c>
      <c r="B6799" t="s">
        <v>49</v>
      </c>
      <c r="C6799" s="1">
        <v>48</v>
      </c>
      <c r="D6799" t="s">
        <v>40</v>
      </c>
      <c r="E6799">
        <v>3</v>
      </c>
      <c r="F6799" t="s">
        <v>760</v>
      </c>
      <c r="G6799" s="1">
        <v>95946</v>
      </c>
      <c r="H6799">
        <v>39.203817000000001</v>
      </c>
      <c r="I6799">
        <v>-121.19584</v>
      </c>
      <c r="J6799">
        <v>1</v>
      </c>
      <c r="K6799" s="1">
        <v>6</v>
      </c>
      <c r="L6799" t="s">
        <v>54</v>
      </c>
      <c r="M6799" t="s">
        <v>40</v>
      </c>
      <c r="N6799" s="10">
        <v>34.700000000000003</v>
      </c>
      <c r="O6799" t="s">
        <v>43</v>
      </c>
      <c r="P6799" t="s">
        <v>40</v>
      </c>
      <c r="Q6799" t="s">
        <v>79</v>
      </c>
      <c r="R6799">
        <v>51</v>
      </c>
      <c r="S6799" t="s">
        <v>40</v>
      </c>
      <c r="T6799" t="s">
        <v>43</v>
      </c>
      <c r="U6799" t="s">
        <v>43</v>
      </c>
      <c r="V6799" t="s">
        <v>43</v>
      </c>
      <c r="W6799" t="s">
        <v>43</v>
      </c>
      <c r="X6799" t="s">
        <v>43</v>
      </c>
      <c r="Y6799" t="s">
        <v>43</v>
      </c>
      <c r="Z6799" t="s">
        <v>40</v>
      </c>
      <c r="AA6799" t="s">
        <v>51</v>
      </c>
      <c r="AB6799" t="s">
        <v>40</v>
      </c>
      <c r="AC6799" t="s">
        <v>56</v>
      </c>
      <c r="AD6799" s="10">
        <v>49.15</v>
      </c>
      <c r="AE6799" s="10">
        <v>295.64999999999998</v>
      </c>
      <c r="AF6799" s="10">
        <v>0</v>
      </c>
      <c r="AG6799" s="10">
        <v>0</v>
      </c>
      <c r="AH6799" s="10">
        <v>208.2</v>
      </c>
      <c r="AI6799" s="10">
        <v>503.85</v>
      </c>
      <c r="AJ6799" t="s">
        <v>47</v>
      </c>
      <c r="AM6799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799" t="str">
        <f t="shared" si="212"/>
        <v>40-49</v>
      </c>
      <c r="AO6799">
        <f t="shared" si="213"/>
        <v>0</v>
      </c>
      <c r="AP6799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6800" spans="1:42" x14ac:dyDescent="0.25">
      <c r="A6800" t="s">
        <v>7989</v>
      </c>
      <c r="B6800" t="s">
        <v>49</v>
      </c>
      <c r="C6800" s="1">
        <v>63</v>
      </c>
      <c r="D6800" t="s">
        <v>40</v>
      </c>
      <c r="E6800">
        <v>0</v>
      </c>
      <c r="F6800" t="s">
        <v>4690</v>
      </c>
      <c r="G6800" s="1">
        <v>94963</v>
      </c>
      <c r="H6800">
        <v>38.004739999999998</v>
      </c>
      <c r="I6800">
        <v>-122.66371700000001</v>
      </c>
      <c r="J6800">
        <v>7</v>
      </c>
      <c r="K6800" s="1">
        <v>47</v>
      </c>
      <c r="L6800" t="s">
        <v>42</v>
      </c>
      <c r="M6800" t="s">
        <v>40</v>
      </c>
      <c r="N6800" s="10">
        <v>6.54</v>
      </c>
      <c r="O6800" t="s">
        <v>43</v>
      </c>
      <c r="P6800" t="s">
        <v>43</v>
      </c>
      <c r="AA6800" t="s">
        <v>73</v>
      </c>
      <c r="AB6800" t="s">
        <v>43</v>
      </c>
      <c r="AC6800" t="s">
        <v>46</v>
      </c>
      <c r="AD6800" s="10">
        <v>19.649999999999999</v>
      </c>
      <c r="AE6800" s="10">
        <v>973.1</v>
      </c>
      <c r="AF6800" s="10">
        <v>0</v>
      </c>
      <c r="AG6800" s="10">
        <v>0</v>
      </c>
      <c r="AH6800" s="10">
        <v>307.38</v>
      </c>
      <c r="AI6800" s="10">
        <v>1280.48</v>
      </c>
      <c r="AJ6800" t="s">
        <v>47</v>
      </c>
      <c r="AM6800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800" t="str">
        <f t="shared" si="212"/>
        <v>60-80</v>
      </c>
      <c r="AO6800">
        <f t="shared" si="213"/>
        <v>0</v>
      </c>
      <c r="AP6800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801" spans="1:42" x14ac:dyDescent="0.25">
      <c r="A6801" t="s">
        <v>7990</v>
      </c>
      <c r="B6801" t="s">
        <v>39</v>
      </c>
      <c r="C6801" s="1">
        <v>64</v>
      </c>
      <c r="D6801" t="s">
        <v>40</v>
      </c>
      <c r="E6801">
        <v>0</v>
      </c>
      <c r="F6801" t="s">
        <v>325</v>
      </c>
      <c r="G6801" s="1">
        <v>95380</v>
      </c>
      <c r="H6801">
        <v>37.474395999999999</v>
      </c>
      <c r="I6801">
        <v>-120.875917</v>
      </c>
      <c r="J6801">
        <v>1</v>
      </c>
      <c r="K6801" s="1">
        <v>30</v>
      </c>
      <c r="L6801" t="s">
        <v>42</v>
      </c>
      <c r="M6801" t="s">
        <v>40</v>
      </c>
      <c r="N6801" s="10">
        <v>39.74</v>
      </c>
      <c r="O6801" t="s">
        <v>40</v>
      </c>
      <c r="P6801" t="s">
        <v>40</v>
      </c>
      <c r="Q6801" t="s">
        <v>55</v>
      </c>
      <c r="R6801">
        <v>22</v>
      </c>
      <c r="S6801" t="s">
        <v>43</v>
      </c>
      <c r="T6801" t="s">
        <v>43</v>
      </c>
      <c r="U6801" t="s">
        <v>40</v>
      </c>
      <c r="V6801" t="s">
        <v>43</v>
      </c>
      <c r="W6801" t="s">
        <v>40</v>
      </c>
      <c r="X6801" t="s">
        <v>40</v>
      </c>
      <c r="Y6801" t="s">
        <v>40</v>
      </c>
      <c r="Z6801" t="s">
        <v>40</v>
      </c>
      <c r="AA6801" t="s">
        <v>51</v>
      </c>
      <c r="AB6801" t="s">
        <v>40</v>
      </c>
      <c r="AC6801" t="s">
        <v>56</v>
      </c>
      <c r="AD6801" s="10">
        <v>100.05</v>
      </c>
      <c r="AE6801" s="10">
        <v>3046.15</v>
      </c>
      <c r="AF6801" s="10">
        <v>0</v>
      </c>
      <c r="AG6801" s="10">
        <v>0</v>
      </c>
      <c r="AH6801" s="10">
        <v>1192.2</v>
      </c>
      <c r="AI6801" s="10">
        <v>4238.3500000000004</v>
      </c>
      <c r="AJ6801" t="s">
        <v>57</v>
      </c>
      <c r="AK6801" t="s">
        <v>58</v>
      </c>
      <c r="AL6801" t="s">
        <v>59</v>
      </c>
      <c r="AM6801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801" t="str">
        <f t="shared" si="212"/>
        <v>60-80</v>
      </c>
      <c r="AO6801">
        <f t="shared" si="213"/>
        <v>1</v>
      </c>
      <c r="AP6801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802" spans="1:42" x14ac:dyDescent="0.25">
      <c r="A6802" t="s">
        <v>7991</v>
      </c>
      <c r="B6802" t="s">
        <v>39</v>
      </c>
      <c r="C6802" s="1">
        <v>22</v>
      </c>
      <c r="D6802" t="s">
        <v>40</v>
      </c>
      <c r="E6802">
        <v>3</v>
      </c>
      <c r="F6802" t="s">
        <v>346</v>
      </c>
      <c r="G6802" s="1">
        <v>93550</v>
      </c>
      <c r="H6802">
        <v>34.536231999999998</v>
      </c>
      <c r="I6802">
        <v>-118.08293500000001</v>
      </c>
      <c r="J6802">
        <v>9</v>
      </c>
      <c r="K6802" s="1">
        <v>18</v>
      </c>
      <c r="L6802" t="s">
        <v>42</v>
      </c>
      <c r="M6802" t="s">
        <v>40</v>
      </c>
      <c r="N6802" s="10">
        <v>43.69</v>
      </c>
      <c r="O6802" t="s">
        <v>40</v>
      </c>
      <c r="P6802" t="s">
        <v>43</v>
      </c>
      <c r="AA6802" t="s">
        <v>73</v>
      </c>
      <c r="AB6802" t="s">
        <v>40</v>
      </c>
      <c r="AC6802" t="s">
        <v>46</v>
      </c>
      <c r="AD6802" s="10">
        <v>24.65</v>
      </c>
      <c r="AE6802" s="10">
        <v>471.35</v>
      </c>
      <c r="AF6802" s="10">
        <v>0</v>
      </c>
      <c r="AG6802" s="10">
        <v>0</v>
      </c>
      <c r="AH6802" s="10">
        <v>786.42</v>
      </c>
      <c r="AI6802" s="10">
        <v>1257.77</v>
      </c>
      <c r="AJ6802" t="s">
        <v>47</v>
      </c>
      <c r="AM6802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6802" t="str">
        <f t="shared" si="212"/>
        <v>19-29</v>
      </c>
      <c r="AO6802">
        <f t="shared" si="213"/>
        <v>0</v>
      </c>
      <c r="AP6802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803" spans="1:42" x14ac:dyDescent="0.25">
      <c r="A6803" t="s">
        <v>7992</v>
      </c>
      <c r="B6803" t="s">
        <v>49</v>
      </c>
      <c r="C6803" s="1">
        <v>44</v>
      </c>
      <c r="D6803" t="s">
        <v>40</v>
      </c>
      <c r="E6803">
        <v>1</v>
      </c>
      <c r="F6803" t="s">
        <v>5950</v>
      </c>
      <c r="G6803" s="1">
        <v>93668</v>
      </c>
      <c r="H6803">
        <v>36.635660999999999</v>
      </c>
      <c r="I6803">
        <v>-120.28864400000001</v>
      </c>
      <c r="J6803">
        <v>9</v>
      </c>
      <c r="K6803" s="1">
        <v>38</v>
      </c>
      <c r="L6803" t="s">
        <v>129</v>
      </c>
      <c r="M6803" t="s">
        <v>40</v>
      </c>
      <c r="N6803" s="10">
        <v>33.1</v>
      </c>
      <c r="O6803" t="s">
        <v>40</v>
      </c>
      <c r="P6803" t="s">
        <v>43</v>
      </c>
      <c r="AA6803" t="s">
        <v>73</v>
      </c>
      <c r="AB6803" t="s">
        <v>43</v>
      </c>
      <c r="AC6803" t="s">
        <v>46</v>
      </c>
      <c r="AD6803" s="10">
        <v>25.05</v>
      </c>
      <c r="AE6803" s="10">
        <v>963.95</v>
      </c>
      <c r="AF6803" s="10">
        <v>0</v>
      </c>
      <c r="AG6803" s="10">
        <v>0</v>
      </c>
      <c r="AH6803" s="10">
        <v>1257.8</v>
      </c>
      <c r="AI6803" s="10">
        <v>2221.75</v>
      </c>
      <c r="AJ6803" t="s">
        <v>47</v>
      </c>
      <c r="AM6803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803" t="str">
        <f t="shared" si="212"/>
        <v>40-49</v>
      </c>
      <c r="AO6803">
        <f t="shared" si="213"/>
        <v>0</v>
      </c>
      <c r="AP6803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804" spans="1:42" x14ac:dyDescent="0.25">
      <c r="A6804" t="s">
        <v>7993</v>
      </c>
      <c r="B6804" t="s">
        <v>39</v>
      </c>
      <c r="C6804" s="1">
        <v>44</v>
      </c>
      <c r="D6804" t="s">
        <v>40</v>
      </c>
      <c r="E6804">
        <v>0</v>
      </c>
      <c r="F6804" t="s">
        <v>3627</v>
      </c>
      <c r="G6804" s="1">
        <v>96021</v>
      </c>
      <c r="H6804">
        <v>39.913777000000003</v>
      </c>
      <c r="I6804">
        <v>-122.289984</v>
      </c>
      <c r="J6804">
        <v>1</v>
      </c>
      <c r="K6804" s="1">
        <v>53</v>
      </c>
      <c r="L6804" t="s">
        <v>42</v>
      </c>
      <c r="M6804" t="s">
        <v>40</v>
      </c>
      <c r="N6804" s="10">
        <v>30.09</v>
      </c>
      <c r="O6804" t="s">
        <v>43</v>
      </c>
      <c r="P6804" t="s">
        <v>40</v>
      </c>
      <c r="Q6804" t="s">
        <v>55</v>
      </c>
      <c r="R6804">
        <v>11</v>
      </c>
      <c r="S6804" t="s">
        <v>40</v>
      </c>
      <c r="T6804" t="s">
        <v>40</v>
      </c>
      <c r="U6804" t="s">
        <v>40</v>
      </c>
      <c r="V6804" t="s">
        <v>43</v>
      </c>
      <c r="W6804" t="s">
        <v>40</v>
      </c>
      <c r="X6804" t="s">
        <v>40</v>
      </c>
      <c r="Y6804" t="s">
        <v>40</v>
      </c>
      <c r="Z6804" t="s">
        <v>40</v>
      </c>
      <c r="AA6804" t="s">
        <v>45</v>
      </c>
      <c r="AB6804" t="s">
        <v>40</v>
      </c>
      <c r="AC6804" t="s">
        <v>56</v>
      </c>
      <c r="AD6804" s="10">
        <v>106.1</v>
      </c>
      <c r="AE6804" s="10">
        <v>5769.75</v>
      </c>
      <c r="AF6804" s="10">
        <v>0</v>
      </c>
      <c r="AG6804" s="10">
        <v>0</v>
      </c>
      <c r="AH6804" s="10">
        <v>1594.77</v>
      </c>
      <c r="AI6804" s="10">
        <v>7364.52</v>
      </c>
      <c r="AJ6804" t="s">
        <v>57</v>
      </c>
      <c r="AK6804" t="s">
        <v>121</v>
      </c>
      <c r="AL6804" t="s">
        <v>195</v>
      </c>
      <c r="AM680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804" t="str">
        <f t="shared" si="212"/>
        <v>40-49</v>
      </c>
      <c r="AO6804">
        <f t="shared" si="213"/>
        <v>1</v>
      </c>
      <c r="AP6804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805" spans="1:42" x14ac:dyDescent="0.25">
      <c r="A6805" t="s">
        <v>7994</v>
      </c>
      <c r="B6805" t="s">
        <v>39</v>
      </c>
      <c r="C6805" s="1">
        <v>57</v>
      </c>
      <c r="D6805" t="s">
        <v>43</v>
      </c>
      <c r="E6805">
        <v>0</v>
      </c>
      <c r="F6805" t="s">
        <v>2014</v>
      </c>
      <c r="G6805" s="1">
        <v>95330</v>
      </c>
      <c r="H6805">
        <v>37.808210000000003</v>
      </c>
      <c r="I6805">
        <v>-121.308401</v>
      </c>
      <c r="J6805">
        <v>0</v>
      </c>
      <c r="K6805" s="1">
        <v>17</v>
      </c>
      <c r="L6805" t="s">
        <v>62</v>
      </c>
      <c r="M6805" t="s">
        <v>40</v>
      </c>
      <c r="N6805" s="10">
        <v>21.82</v>
      </c>
      <c r="O6805" t="s">
        <v>40</v>
      </c>
      <c r="P6805" t="s">
        <v>40</v>
      </c>
      <c r="Q6805" t="s">
        <v>55</v>
      </c>
      <c r="R6805">
        <v>23</v>
      </c>
      <c r="S6805" t="s">
        <v>40</v>
      </c>
      <c r="T6805" t="s">
        <v>40</v>
      </c>
      <c r="U6805" t="s">
        <v>43</v>
      </c>
      <c r="V6805" t="s">
        <v>43</v>
      </c>
      <c r="W6805" t="s">
        <v>40</v>
      </c>
      <c r="X6805" t="s">
        <v>43</v>
      </c>
      <c r="Y6805" t="s">
        <v>43</v>
      </c>
      <c r="Z6805" t="s">
        <v>40</v>
      </c>
      <c r="AA6805" t="s">
        <v>51</v>
      </c>
      <c r="AB6805" t="s">
        <v>40</v>
      </c>
      <c r="AC6805" t="s">
        <v>56</v>
      </c>
      <c r="AD6805" s="10">
        <v>94.4</v>
      </c>
      <c r="AE6805" s="10">
        <v>1617.5</v>
      </c>
      <c r="AF6805" s="10">
        <v>0</v>
      </c>
      <c r="AG6805" s="10">
        <v>0</v>
      </c>
      <c r="AH6805" s="10">
        <v>370.94</v>
      </c>
      <c r="AI6805" s="10">
        <v>1988.44</v>
      </c>
      <c r="AJ6805" t="s">
        <v>57</v>
      </c>
      <c r="AK6805" t="s">
        <v>58</v>
      </c>
      <c r="AL6805" t="s">
        <v>214</v>
      </c>
      <c r="AM6805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6805" t="str">
        <f t="shared" si="212"/>
        <v>50-59</v>
      </c>
      <c r="AO6805">
        <f t="shared" si="213"/>
        <v>1</v>
      </c>
      <c r="AP6805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806" spans="1:42" x14ac:dyDescent="0.25">
      <c r="A6806" t="s">
        <v>7995</v>
      </c>
      <c r="B6806" t="s">
        <v>39</v>
      </c>
      <c r="C6806" s="1">
        <v>26</v>
      </c>
      <c r="D6806" t="s">
        <v>43</v>
      </c>
      <c r="E6806">
        <v>0</v>
      </c>
      <c r="F6806" t="s">
        <v>135</v>
      </c>
      <c r="G6806" s="1">
        <v>90018</v>
      </c>
      <c r="H6806">
        <v>34.028734999999998</v>
      </c>
      <c r="I6806">
        <v>-118.31723599999999</v>
      </c>
      <c r="J6806">
        <v>0</v>
      </c>
      <c r="K6806" s="1">
        <v>45</v>
      </c>
      <c r="L6806" t="s">
        <v>42</v>
      </c>
      <c r="M6806" t="s">
        <v>40</v>
      </c>
      <c r="N6806" s="10">
        <v>33.729999999999997</v>
      </c>
      <c r="O6806" t="s">
        <v>40</v>
      </c>
      <c r="P6806" t="s">
        <v>40</v>
      </c>
      <c r="Q6806" t="s">
        <v>55</v>
      </c>
      <c r="R6806">
        <v>30</v>
      </c>
      <c r="S6806" t="s">
        <v>40</v>
      </c>
      <c r="T6806" t="s">
        <v>40</v>
      </c>
      <c r="U6806" t="s">
        <v>40</v>
      </c>
      <c r="V6806" t="s">
        <v>40</v>
      </c>
      <c r="W6806" t="s">
        <v>40</v>
      </c>
      <c r="X6806" t="s">
        <v>40</v>
      </c>
      <c r="Y6806" t="s">
        <v>40</v>
      </c>
      <c r="Z6806" t="s">
        <v>40</v>
      </c>
      <c r="AA6806" t="s">
        <v>51</v>
      </c>
      <c r="AB6806" t="s">
        <v>40</v>
      </c>
      <c r="AC6806" t="s">
        <v>56</v>
      </c>
      <c r="AD6806" s="10">
        <v>115.65</v>
      </c>
      <c r="AE6806" s="10">
        <v>5125.5</v>
      </c>
      <c r="AF6806" s="10">
        <v>0</v>
      </c>
      <c r="AG6806" s="10">
        <v>0</v>
      </c>
      <c r="AH6806" s="10">
        <v>1517.85</v>
      </c>
      <c r="AI6806" s="10">
        <v>6643.35</v>
      </c>
      <c r="AJ6806" t="s">
        <v>47</v>
      </c>
      <c r="AM6806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806" t="str">
        <f t="shared" si="212"/>
        <v>19-29</v>
      </c>
      <c r="AO6806">
        <f t="shared" si="213"/>
        <v>0</v>
      </c>
      <c r="AP6806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807" spans="1:42" x14ac:dyDescent="0.25">
      <c r="A6807" t="s">
        <v>7996</v>
      </c>
      <c r="B6807" t="s">
        <v>49</v>
      </c>
      <c r="C6807" s="1">
        <v>71</v>
      </c>
      <c r="D6807" t="s">
        <v>40</v>
      </c>
      <c r="E6807">
        <v>0</v>
      </c>
      <c r="F6807" t="s">
        <v>135</v>
      </c>
      <c r="G6807" s="1">
        <v>90013</v>
      </c>
      <c r="H6807">
        <v>34.044638999999997</v>
      </c>
      <c r="I6807">
        <v>-118.240413</v>
      </c>
      <c r="J6807">
        <v>7</v>
      </c>
      <c r="K6807" s="1">
        <v>66</v>
      </c>
      <c r="L6807" t="s">
        <v>42</v>
      </c>
      <c r="M6807" t="s">
        <v>40</v>
      </c>
      <c r="N6807" s="10">
        <v>7.86</v>
      </c>
      <c r="O6807" t="s">
        <v>40</v>
      </c>
      <c r="P6807" t="s">
        <v>40</v>
      </c>
      <c r="Q6807" t="s">
        <v>55</v>
      </c>
      <c r="R6807">
        <v>26</v>
      </c>
      <c r="S6807" t="s">
        <v>43</v>
      </c>
      <c r="T6807" t="s">
        <v>40</v>
      </c>
      <c r="U6807" t="s">
        <v>40</v>
      </c>
      <c r="V6807" t="s">
        <v>40</v>
      </c>
      <c r="W6807" t="s">
        <v>40</v>
      </c>
      <c r="X6807" t="s">
        <v>40</v>
      </c>
      <c r="Y6807" t="s">
        <v>43</v>
      </c>
      <c r="Z6807" t="s">
        <v>40</v>
      </c>
      <c r="AA6807" t="s">
        <v>45</v>
      </c>
      <c r="AB6807" t="s">
        <v>40</v>
      </c>
      <c r="AC6807" t="s">
        <v>56</v>
      </c>
      <c r="AD6807" s="10">
        <v>107.35</v>
      </c>
      <c r="AE6807" s="10">
        <v>7051.95</v>
      </c>
      <c r="AF6807" s="10">
        <v>39.18</v>
      </c>
      <c r="AG6807" s="10">
        <v>0</v>
      </c>
      <c r="AH6807" s="10">
        <v>518.76</v>
      </c>
      <c r="AI6807" s="10">
        <v>7531.53</v>
      </c>
      <c r="AJ6807" t="s">
        <v>47</v>
      </c>
      <c r="AM680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807" t="str">
        <f t="shared" si="212"/>
        <v>60-80</v>
      </c>
      <c r="AO6807">
        <f t="shared" si="213"/>
        <v>0</v>
      </c>
      <c r="AP6807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808" spans="1:42" x14ac:dyDescent="0.25">
      <c r="A6808" t="s">
        <v>7997</v>
      </c>
      <c r="B6808" t="s">
        <v>39</v>
      </c>
      <c r="C6808" s="1">
        <v>26</v>
      </c>
      <c r="D6808" t="s">
        <v>43</v>
      </c>
      <c r="E6808">
        <v>0</v>
      </c>
      <c r="F6808" t="s">
        <v>2295</v>
      </c>
      <c r="G6808" s="1">
        <v>94901</v>
      </c>
      <c r="H6808">
        <v>37.972662</v>
      </c>
      <c r="I6808">
        <v>-122.491452</v>
      </c>
      <c r="J6808">
        <v>0</v>
      </c>
      <c r="K6808" s="1">
        <v>42</v>
      </c>
      <c r="L6808" t="s">
        <v>76</v>
      </c>
      <c r="M6808" t="s">
        <v>40</v>
      </c>
      <c r="N6808" s="10">
        <v>33.46</v>
      </c>
      <c r="O6808" t="s">
        <v>40</v>
      </c>
      <c r="P6808" t="s">
        <v>40</v>
      </c>
      <c r="Q6808" t="s">
        <v>55</v>
      </c>
      <c r="R6808">
        <v>52</v>
      </c>
      <c r="S6808" t="s">
        <v>40</v>
      </c>
      <c r="T6808" t="s">
        <v>43</v>
      </c>
      <c r="U6808" t="s">
        <v>40</v>
      </c>
      <c r="V6808" t="s">
        <v>43</v>
      </c>
      <c r="W6808" t="s">
        <v>40</v>
      </c>
      <c r="X6808" t="s">
        <v>40</v>
      </c>
      <c r="Y6808" t="s">
        <v>40</v>
      </c>
      <c r="Z6808" t="s">
        <v>40</v>
      </c>
      <c r="AA6808" t="s">
        <v>51</v>
      </c>
      <c r="AB6808" t="s">
        <v>40</v>
      </c>
      <c r="AC6808" t="s">
        <v>56</v>
      </c>
      <c r="AD6808" s="10">
        <v>105.2</v>
      </c>
      <c r="AE6808" s="10">
        <v>4400.75</v>
      </c>
      <c r="AF6808" s="10">
        <v>40.15</v>
      </c>
      <c r="AG6808" s="10">
        <v>0</v>
      </c>
      <c r="AH6808" s="10">
        <v>1405.32</v>
      </c>
      <c r="AI6808" s="10">
        <v>5765.92</v>
      </c>
      <c r="AJ6808" t="s">
        <v>57</v>
      </c>
      <c r="AK6808" t="s">
        <v>58</v>
      </c>
      <c r="AL6808" t="s">
        <v>104</v>
      </c>
      <c r="AM6808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808" t="str">
        <f t="shared" si="212"/>
        <v>19-29</v>
      </c>
      <c r="AO6808">
        <f t="shared" si="213"/>
        <v>1</v>
      </c>
      <c r="AP6808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809" spans="1:42" x14ac:dyDescent="0.25">
      <c r="A6809" t="s">
        <v>7998</v>
      </c>
      <c r="B6809" t="s">
        <v>39</v>
      </c>
      <c r="C6809" s="1">
        <v>23</v>
      </c>
      <c r="D6809" t="s">
        <v>43</v>
      </c>
      <c r="E6809">
        <v>0</v>
      </c>
      <c r="F6809" t="s">
        <v>249</v>
      </c>
      <c r="G6809" s="1">
        <v>93422</v>
      </c>
      <c r="H6809">
        <v>35.453912000000003</v>
      </c>
      <c r="I6809">
        <v>-120.69461</v>
      </c>
      <c r="J6809">
        <v>0</v>
      </c>
      <c r="K6809" s="1">
        <v>58</v>
      </c>
      <c r="L6809" t="s">
        <v>76</v>
      </c>
      <c r="M6809" t="s">
        <v>40</v>
      </c>
      <c r="N6809" s="10">
        <v>47.9</v>
      </c>
      <c r="O6809" t="s">
        <v>40</v>
      </c>
      <c r="P6809" t="s">
        <v>43</v>
      </c>
      <c r="AA6809" t="s">
        <v>73</v>
      </c>
      <c r="AB6809" t="s">
        <v>40</v>
      </c>
      <c r="AC6809" t="s">
        <v>46</v>
      </c>
      <c r="AD6809" s="10">
        <v>24.7</v>
      </c>
      <c r="AE6809" s="10">
        <v>1519</v>
      </c>
      <c r="AF6809" s="10">
        <v>0</v>
      </c>
      <c r="AG6809" s="10">
        <v>0</v>
      </c>
      <c r="AH6809" s="10">
        <v>2778.2</v>
      </c>
      <c r="AI6809" s="10">
        <v>4297.2</v>
      </c>
      <c r="AJ6809" t="s">
        <v>47</v>
      </c>
      <c r="AM680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809" t="str">
        <f t="shared" si="212"/>
        <v>19-29</v>
      </c>
      <c r="AO6809">
        <f t="shared" si="213"/>
        <v>0</v>
      </c>
      <c r="AP6809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810" spans="1:42" x14ac:dyDescent="0.25">
      <c r="A6810" t="s">
        <v>7999</v>
      </c>
      <c r="B6810" t="s">
        <v>49</v>
      </c>
      <c r="C6810" s="1">
        <v>71</v>
      </c>
      <c r="D6810" t="s">
        <v>40</v>
      </c>
      <c r="E6810">
        <v>1</v>
      </c>
      <c r="F6810" t="s">
        <v>770</v>
      </c>
      <c r="G6810" s="1">
        <v>95655</v>
      </c>
      <c r="H6810">
        <v>38.549821999999999</v>
      </c>
      <c r="I6810">
        <v>-121.26672499999999</v>
      </c>
      <c r="J6810">
        <v>3</v>
      </c>
      <c r="K6810" s="1">
        <v>1</v>
      </c>
      <c r="L6810" t="s">
        <v>42</v>
      </c>
      <c r="M6810" t="s">
        <v>40</v>
      </c>
      <c r="N6810" s="10">
        <v>8.3800000000000008</v>
      </c>
      <c r="O6810" t="s">
        <v>43</v>
      </c>
      <c r="P6810" t="s">
        <v>40</v>
      </c>
      <c r="Q6810" t="s">
        <v>79</v>
      </c>
      <c r="R6810">
        <v>19</v>
      </c>
      <c r="S6810" t="s">
        <v>43</v>
      </c>
      <c r="T6810" t="s">
        <v>43</v>
      </c>
      <c r="U6810" t="s">
        <v>43</v>
      </c>
      <c r="V6810" t="s">
        <v>40</v>
      </c>
      <c r="W6810" t="s">
        <v>43</v>
      </c>
      <c r="X6810" t="s">
        <v>43</v>
      </c>
      <c r="Y6810" t="s">
        <v>43</v>
      </c>
      <c r="Z6810" t="s">
        <v>40</v>
      </c>
      <c r="AA6810" t="s">
        <v>51</v>
      </c>
      <c r="AB6810" t="s">
        <v>40</v>
      </c>
      <c r="AC6810" t="s">
        <v>46</v>
      </c>
      <c r="AD6810" s="10">
        <v>49.25</v>
      </c>
      <c r="AE6810" s="10">
        <v>49.25</v>
      </c>
      <c r="AF6810" s="10">
        <v>0</v>
      </c>
      <c r="AG6810" s="10">
        <v>0</v>
      </c>
      <c r="AH6810" s="10">
        <v>8.3800000000000008</v>
      </c>
      <c r="AI6810" s="10">
        <v>57.63</v>
      </c>
      <c r="AJ6810" t="s">
        <v>57</v>
      </c>
      <c r="AK6810" t="s">
        <v>63</v>
      </c>
      <c r="AL6810" t="s">
        <v>433</v>
      </c>
      <c r="AM6810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810" t="str">
        <f t="shared" si="212"/>
        <v>60-80</v>
      </c>
      <c r="AO6810">
        <f t="shared" si="213"/>
        <v>1</v>
      </c>
      <c r="AP6810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6811" spans="1:42" x14ac:dyDescent="0.25">
      <c r="A6811" t="s">
        <v>8000</v>
      </c>
      <c r="B6811" t="s">
        <v>39</v>
      </c>
      <c r="C6811" s="1">
        <v>74</v>
      </c>
      <c r="D6811" t="s">
        <v>43</v>
      </c>
      <c r="E6811">
        <v>0</v>
      </c>
      <c r="F6811" t="s">
        <v>260</v>
      </c>
      <c r="G6811" s="1">
        <v>93516</v>
      </c>
      <c r="H6811">
        <v>34.957030000000003</v>
      </c>
      <c r="I6811">
        <v>-117.73045</v>
      </c>
      <c r="J6811">
        <v>0</v>
      </c>
      <c r="K6811" s="1">
        <v>30</v>
      </c>
      <c r="L6811" t="s">
        <v>42</v>
      </c>
      <c r="M6811" t="s">
        <v>43</v>
      </c>
      <c r="P6811" t="s">
        <v>40</v>
      </c>
      <c r="Q6811" t="s">
        <v>44</v>
      </c>
      <c r="R6811">
        <v>7</v>
      </c>
      <c r="S6811" t="s">
        <v>43</v>
      </c>
      <c r="T6811" t="s">
        <v>43</v>
      </c>
      <c r="U6811" t="s">
        <v>40</v>
      </c>
      <c r="V6811" t="s">
        <v>43</v>
      </c>
      <c r="W6811" t="s">
        <v>40</v>
      </c>
      <c r="X6811" t="s">
        <v>43</v>
      </c>
      <c r="Y6811" t="s">
        <v>43</v>
      </c>
      <c r="Z6811" t="s">
        <v>43</v>
      </c>
      <c r="AA6811" t="s">
        <v>51</v>
      </c>
      <c r="AB6811" t="s">
        <v>40</v>
      </c>
      <c r="AC6811" t="s">
        <v>56</v>
      </c>
      <c r="AD6811" s="10">
        <v>40.299999999999997</v>
      </c>
      <c r="AE6811" s="10">
        <v>1172.95</v>
      </c>
      <c r="AF6811" s="10">
        <v>0</v>
      </c>
      <c r="AG6811" s="10">
        <v>100</v>
      </c>
      <c r="AH6811" s="10">
        <v>0</v>
      </c>
      <c r="AI6811" s="10">
        <v>1272.95</v>
      </c>
      <c r="AJ6811" t="s">
        <v>57</v>
      </c>
      <c r="AK6811" t="s">
        <v>109</v>
      </c>
      <c r="AL6811" t="s">
        <v>110</v>
      </c>
      <c r="AM6811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811" t="str">
        <f t="shared" si="212"/>
        <v>60-80</v>
      </c>
      <c r="AO6811">
        <f t="shared" si="213"/>
        <v>1</v>
      </c>
      <c r="AP6811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6812" spans="1:42" x14ac:dyDescent="0.25">
      <c r="A6812" t="s">
        <v>8001</v>
      </c>
      <c r="B6812" t="s">
        <v>39</v>
      </c>
      <c r="C6812" s="1">
        <v>38</v>
      </c>
      <c r="D6812" t="s">
        <v>43</v>
      </c>
      <c r="E6812">
        <v>0</v>
      </c>
      <c r="F6812" t="s">
        <v>3336</v>
      </c>
      <c r="G6812" s="1">
        <v>93402</v>
      </c>
      <c r="H6812">
        <v>35.279983999999999</v>
      </c>
      <c r="I6812">
        <v>-120.824288</v>
      </c>
      <c r="J6812">
        <v>0</v>
      </c>
      <c r="K6812" s="1">
        <v>2</v>
      </c>
      <c r="L6812" t="s">
        <v>42</v>
      </c>
      <c r="M6812" t="s">
        <v>40</v>
      </c>
      <c r="N6812" s="10">
        <v>25.81</v>
      </c>
      <c r="O6812" t="s">
        <v>40</v>
      </c>
      <c r="P6812" t="s">
        <v>40</v>
      </c>
      <c r="Q6812" t="s">
        <v>44</v>
      </c>
      <c r="R6812">
        <v>7</v>
      </c>
      <c r="S6812" t="s">
        <v>43</v>
      </c>
      <c r="T6812" t="s">
        <v>43</v>
      </c>
      <c r="U6812" t="s">
        <v>43</v>
      </c>
      <c r="V6812" t="s">
        <v>40</v>
      </c>
      <c r="W6812" t="s">
        <v>43</v>
      </c>
      <c r="X6812" t="s">
        <v>43</v>
      </c>
      <c r="Y6812" t="s">
        <v>43</v>
      </c>
      <c r="Z6812" t="s">
        <v>40</v>
      </c>
      <c r="AA6812" t="s">
        <v>51</v>
      </c>
      <c r="AB6812" t="s">
        <v>40</v>
      </c>
      <c r="AC6812" t="s">
        <v>46</v>
      </c>
      <c r="AD6812" s="10">
        <v>54.35</v>
      </c>
      <c r="AE6812" s="10">
        <v>117.05</v>
      </c>
      <c r="AF6812" s="10">
        <v>0</v>
      </c>
      <c r="AG6812" s="10">
        <v>0</v>
      </c>
      <c r="AH6812" s="10">
        <v>51.62</v>
      </c>
      <c r="AI6812" s="10">
        <v>168.67</v>
      </c>
      <c r="AJ6812" t="s">
        <v>98</v>
      </c>
      <c r="AM681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812" t="str">
        <f t="shared" si="212"/>
        <v>30-39</v>
      </c>
      <c r="AO6812">
        <f t="shared" si="213"/>
        <v>0</v>
      </c>
      <c r="AP6812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6813" spans="1:42" x14ac:dyDescent="0.25">
      <c r="A6813" t="s">
        <v>8002</v>
      </c>
      <c r="B6813" t="s">
        <v>49</v>
      </c>
      <c r="C6813" s="1">
        <v>20</v>
      </c>
      <c r="D6813" t="s">
        <v>40</v>
      </c>
      <c r="E6813">
        <v>0</v>
      </c>
      <c r="F6813" t="s">
        <v>316</v>
      </c>
      <c r="G6813" s="1">
        <v>92027</v>
      </c>
      <c r="H6813">
        <v>33.141264999999997</v>
      </c>
      <c r="I6813">
        <v>-116.967221</v>
      </c>
      <c r="J6813">
        <v>9</v>
      </c>
      <c r="K6813" s="1">
        <v>71</v>
      </c>
      <c r="L6813" t="s">
        <v>42</v>
      </c>
      <c r="M6813" t="s">
        <v>40</v>
      </c>
      <c r="N6813" s="10">
        <v>32.18</v>
      </c>
      <c r="O6813" t="s">
        <v>40</v>
      </c>
      <c r="P6813" t="s">
        <v>43</v>
      </c>
      <c r="AA6813" t="s">
        <v>73</v>
      </c>
      <c r="AB6813" t="s">
        <v>40</v>
      </c>
      <c r="AC6813" t="s">
        <v>56</v>
      </c>
      <c r="AD6813" s="10">
        <v>24.5</v>
      </c>
      <c r="AE6813" s="10">
        <v>1816.2</v>
      </c>
      <c r="AF6813" s="10">
        <v>0</v>
      </c>
      <c r="AG6813" s="10">
        <v>0</v>
      </c>
      <c r="AH6813" s="10">
        <v>2284.7800000000002</v>
      </c>
      <c r="AI6813" s="10">
        <v>4100.9799999999996</v>
      </c>
      <c r="AJ6813" t="s">
        <v>47</v>
      </c>
      <c r="AM681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813" t="str">
        <f t="shared" si="212"/>
        <v>19-29</v>
      </c>
      <c r="AO6813">
        <f t="shared" si="213"/>
        <v>0</v>
      </c>
      <c r="AP6813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814" spans="1:42" x14ac:dyDescent="0.25">
      <c r="A6814" t="s">
        <v>8003</v>
      </c>
      <c r="B6814" t="s">
        <v>39</v>
      </c>
      <c r="C6814" s="1">
        <v>48</v>
      </c>
      <c r="D6814" t="s">
        <v>43</v>
      </c>
      <c r="E6814">
        <v>0</v>
      </c>
      <c r="F6814" t="s">
        <v>3320</v>
      </c>
      <c r="G6814" s="1">
        <v>93226</v>
      </c>
      <c r="H6814">
        <v>35.735694000000002</v>
      </c>
      <c r="I6814">
        <v>-118.738483</v>
      </c>
      <c r="J6814">
        <v>0</v>
      </c>
      <c r="K6814" s="1">
        <v>45</v>
      </c>
      <c r="L6814" t="s">
        <v>76</v>
      </c>
      <c r="M6814" t="s">
        <v>40</v>
      </c>
      <c r="N6814" s="10">
        <v>8.4</v>
      </c>
      <c r="O6814" t="s">
        <v>43</v>
      </c>
      <c r="P6814" t="s">
        <v>40</v>
      </c>
      <c r="Q6814" t="s">
        <v>79</v>
      </c>
      <c r="R6814">
        <v>8</v>
      </c>
      <c r="S6814" t="s">
        <v>40</v>
      </c>
      <c r="T6814" t="s">
        <v>40</v>
      </c>
      <c r="U6814" t="s">
        <v>43</v>
      </c>
      <c r="V6814" t="s">
        <v>40</v>
      </c>
      <c r="W6814" t="s">
        <v>43</v>
      </c>
      <c r="X6814" t="s">
        <v>43</v>
      </c>
      <c r="Y6814" t="s">
        <v>43</v>
      </c>
      <c r="Z6814" t="s">
        <v>40</v>
      </c>
      <c r="AA6814" t="s">
        <v>45</v>
      </c>
      <c r="AB6814" t="s">
        <v>40</v>
      </c>
      <c r="AC6814" t="s">
        <v>46</v>
      </c>
      <c r="AD6814" s="10">
        <v>62.55</v>
      </c>
      <c r="AE6814" s="10">
        <v>2796.45</v>
      </c>
      <c r="AF6814" s="10">
        <v>0</v>
      </c>
      <c r="AG6814" s="10">
        <v>0</v>
      </c>
      <c r="AH6814" s="10">
        <v>378</v>
      </c>
      <c r="AI6814" s="10">
        <v>3174.45</v>
      </c>
      <c r="AJ6814" t="s">
        <v>47</v>
      </c>
      <c r="AM6814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814" t="str">
        <f t="shared" si="212"/>
        <v>40-49</v>
      </c>
      <c r="AO6814">
        <f t="shared" si="213"/>
        <v>0</v>
      </c>
      <c r="AP681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815" spans="1:42" x14ac:dyDescent="0.25">
      <c r="A6815" t="s">
        <v>8004</v>
      </c>
      <c r="B6815" t="s">
        <v>49</v>
      </c>
      <c r="C6815" s="1">
        <v>63</v>
      </c>
      <c r="D6815" t="s">
        <v>40</v>
      </c>
      <c r="E6815">
        <v>0</v>
      </c>
      <c r="F6815" t="s">
        <v>305</v>
      </c>
      <c r="G6815" s="1">
        <v>94707</v>
      </c>
      <c r="H6815">
        <v>37.897753000000002</v>
      </c>
      <c r="I6815">
        <v>-122.279391</v>
      </c>
      <c r="J6815">
        <v>6</v>
      </c>
      <c r="K6815" s="1">
        <v>46</v>
      </c>
      <c r="L6815" t="s">
        <v>76</v>
      </c>
      <c r="M6815" t="s">
        <v>43</v>
      </c>
      <c r="P6815" t="s">
        <v>40</v>
      </c>
      <c r="Q6815" t="s">
        <v>79</v>
      </c>
      <c r="R6815">
        <v>26</v>
      </c>
      <c r="S6815" t="s">
        <v>40</v>
      </c>
      <c r="T6815" t="s">
        <v>43</v>
      </c>
      <c r="U6815" t="s">
        <v>40</v>
      </c>
      <c r="V6815" t="s">
        <v>40</v>
      </c>
      <c r="W6815" t="s">
        <v>43</v>
      </c>
      <c r="X6815" t="s">
        <v>43</v>
      </c>
      <c r="Y6815" t="s">
        <v>43</v>
      </c>
      <c r="Z6815" t="s">
        <v>43</v>
      </c>
      <c r="AA6815" t="s">
        <v>73</v>
      </c>
      <c r="AB6815" t="s">
        <v>43</v>
      </c>
      <c r="AC6815" t="s">
        <v>46</v>
      </c>
      <c r="AD6815" s="10">
        <v>40.4</v>
      </c>
      <c r="AE6815" s="10">
        <v>1842.7</v>
      </c>
      <c r="AF6815" s="10">
        <v>0</v>
      </c>
      <c r="AG6815" s="10">
        <v>80</v>
      </c>
      <c r="AH6815" s="10">
        <v>0</v>
      </c>
      <c r="AI6815" s="10">
        <v>1922.7</v>
      </c>
      <c r="AJ6815" t="s">
        <v>47</v>
      </c>
      <c r="AM6815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815" t="str">
        <f t="shared" si="212"/>
        <v>60-80</v>
      </c>
      <c r="AO6815">
        <f t="shared" si="213"/>
        <v>0</v>
      </c>
      <c r="AP6815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6816" spans="1:42" x14ac:dyDescent="0.25">
      <c r="A6816" t="s">
        <v>8005</v>
      </c>
      <c r="B6816" t="s">
        <v>49</v>
      </c>
      <c r="C6816" s="1">
        <v>23</v>
      </c>
      <c r="D6816" t="s">
        <v>40</v>
      </c>
      <c r="E6816">
        <v>0</v>
      </c>
      <c r="F6816" t="s">
        <v>492</v>
      </c>
      <c r="G6816" s="1">
        <v>92021</v>
      </c>
      <c r="H6816">
        <v>32.832706000000002</v>
      </c>
      <c r="I6816">
        <v>-116.87325800000001</v>
      </c>
      <c r="J6816">
        <v>8</v>
      </c>
      <c r="K6816" s="1">
        <v>72</v>
      </c>
      <c r="L6816" t="s">
        <v>72</v>
      </c>
      <c r="M6816" t="s">
        <v>40</v>
      </c>
      <c r="N6816" s="10">
        <v>35.07</v>
      </c>
      <c r="O6816" t="s">
        <v>43</v>
      </c>
      <c r="P6816" t="s">
        <v>40</v>
      </c>
      <c r="Q6816" t="s">
        <v>44</v>
      </c>
      <c r="R6816">
        <v>53</v>
      </c>
      <c r="S6816" t="s">
        <v>40</v>
      </c>
      <c r="T6816" t="s">
        <v>43</v>
      </c>
      <c r="U6816" t="s">
        <v>40</v>
      </c>
      <c r="V6816" t="s">
        <v>40</v>
      </c>
      <c r="W6816" t="s">
        <v>40</v>
      </c>
      <c r="X6816" t="s">
        <v>40</v>
      </c>
      <c r="Y6816" t="s">
        <v>40</v>
      </c>
      <c r="Z6816" t="s">
        <v>40</v>
      </c>
      <c r="AA6816" t="s">
        <v>73</v>
      </c>
      <c r="AB6816" t="s">
        <v>40</v>
      </c>
      <c r="AC6816" t="s">
        <v>56</v>
      </c>
      <c r="AD6816" s="10">
        <v>80.8</v>
      </c>
      <c r="AE6816" s="10">
        <v>5728.55</v>
      </c>
      <c r="AF6816" s="10">
        <v>0</v>
      </c>
      <c r="AG6816" s="10">
        <v>0</v>
      </c>
      <c r="AH6816" s="10">
        <v>2525.04</v>
      </c>
      <c r="AI6816" s="10">
        <v>8253.59</v>
      </c>
      <c r="AJ6816" t="s">
        <v>47</v>
      </c>
      <c r="AM681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816" t="str">
        <f t="shared" si="212"/>
        <v>19-29</v>
      </c>
      <c r="AO6816">
        <f t="shared" si="213"/>
        <v>0</v>
      </c>
      <c r="AP681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817" spans="1:42" x14ac:dyDescent="0.25">
      <c r="A6817" t="s">
        <v>8006</v>
      </c>
      <c r="B6817" t="s">
        <v>39</v>
      </c>
      <c r="C6817" s="1">
        <v>55</v>
      </c>
      <c r="D6817" t="s">
        <v>43</v>
      </c>
      <c r="E6817">
        <v>2</v>
      </c>
      <c r="F6817" t="s">
        <v>2957</v>
      </c>
      <c r="G6817" s="1">
        <v>91750</v>
      </c>
      <c r="H6817">
        <v>34.144703</v>
      </c>
      <c r="I6817">
        <v>-117.77029899999999</v>
      </c>
      <c r="J6817">
        <v>0</v>
      </c>
      <c r="K6817" s="1">
        <v>53</v>
      </c>
      <c r="L6817" t="s">
        <v>42</v>
      </c>
      <c r="M6817" t="s">
        <v>40</v>
      </c>
      <c r="N6817" s="10">
        <v>14.54</v>
      </c>
      <c r="O6817" t="s">
        <v>40</v>
      </c>
      <c r="P6817" t="s">
        <v>40</v>
      </c>
      <c r="Q6817" t="s">
        <v>44</v>
      </c>
      <c r="R6817">
        <v>18</v>
      </c>
      <c r="S6817" t="s">
        <v>43</v>
      </c>
      <c r="T6817" t="s">
        <v>40</v>
      </c>
      <c r="U6817" t="s">
        <v>40</v>
      </c>
      <c r="V6817" t="s">
        <v>40</v>
      </c>
      <c r="W6817" t="s">
        <v>40</v>
      </c>
      <c r="X6817" t="s">
        <v>40</v>
      </c>
      <c r="Y6817" t="s">
        <v>40</v>
      </c>
      <c r="Z6817" t="s">
        <v>40</v>
      </c>
      <c r="AA6817" t="s">
        <v>45</v>
      </c>
      <c r="AB6817" t="s">
        <v>40</v>
      </c>
      <c r="AC6817" t="s">
        <v>56</v>
      </c>
      <c r="AD6817" s="10">
        <v>84.6</v>
      </c>
      <c r="AE6817" s="10">
        <v>4449.75</v>
      </c>
      <c r="AF6817" s="10">
        <v>0</v>
      </c>
      <c r="AG6817" s="10">
        <v>0</v>
      </c>
      <c r="AH6817" s="10">
        <v>770.62</v>
      </c>
      <c r="AI6817" s="10">
        <v>5220.37</v>
      </c>
      <c r="AJ6817" t="s">
        <v>47</v>
      </c>
      <c r="AM681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817" t="str">
        <f t="shared" si="212"/>
        <v>50-59</v>
      </c>
      <c r="AO6817">
        <f t="shared" si="213"/>
        <v>0</v>
      </c>
      <c r="AP681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818" spans="1:42" x14ac:dyDescent="0.25">
      <c r="A6818" t="s">
        <v>8007</v>
      </c>
      <c r="B6818" t="s">
        <v>39</v>
      </c>
      <c r="C6818" s="1">
        <v>42</v>
      </c>
      <c r="D6818" t="s">
        <v>40</v>
      </c>
      <c r="E6818">
        <v>0</v>
      </c>
      <c r="F6818" t="s">
        <v>3860</v>
      </c>
      <c r="G6818" s="1">
        <v>91307</v>
      </c>
      <c r="H6818">
        <v>34.199787000000001</v>
      </c>
      <c r="I6818">
        <v>-118.68492999999999</v>
      </c>
      <c r="J6818">
        <v>7</v>
      </c>
      <c r="K6818" s="1">
        <v>72</v>
      </c>
      <c r="L6818" t="s">
        <v>72</v>
      </c>
      <c r="M6818" t="s">
        <v>40</v>
      </c>
      <c r="N6818" s="10">
        <v>18.66</v>
      </c>
      <c r="O6818" t="s">
        <v>40</v>
      </c>
      <c r="P6818" t="s">
        <v>40</v>
      </c>
      <c r="Q6818" t="s">
        <v>55</v>
      </c>
      <c r="R6818">
        <v>3</v>
      </c>
      <c r="S6818" t="s">
        <v>40</v>
      </c>
      <c r="T6818" t="s">
        <v>40</v>
      </c>
      <c r="U6818" t="s">
        <v>40</v>
      </c>
      <c r="V6818" t="s">
        <v>43</v>
      </c>
      <c r="W6818" t="s">
        <v>40</v>
      </c>
      <c r="X6818" t="s">
        <v>40</v>
      </c>
      <c r="Y6818" t="s">
        <v>40</v>
      </c>
      <c r="Z6818" t="s">
        <v>40</v>
      </c>
      <c r="AA6818" t="s">
        <v>73</v>
      </c>
      <c r="AB6818" t="s">
        <v>43</v>
      </c>
      <c r="AC6818" t="s">
        <v>46</v>
      </c>
      <c r="AD6818" s="10">
        <v>109.7</v>
      </c>
      <c r="AE6818" s="10">
        <v>8129.3</v>
      </c>
      <c r="AF6818" s="10">
        <v>0</v>
      </c>
      <c r="AG6818" s="10">
        <v>0</v>
      </c>
      <c r="AH6818" s="10">
        <v>1343.52</v>
      </c>
      <c r="AI6818" s="10">
        <v>9472.82</v>
      </c>
      <c r="AJ6818" t="s">
        <v>47</v>
      </c>
      <c r="AM681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818" t="str">
        <f t="shared" si="212"/>
        <v>40-49</v>
      </c>
      <c r="AO6818">
        <f t="shared" si="213"/>
        <v>0</v>
      </c>
      <c r="AP6818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819" spans="1:42" x14ac:dyDescent="0.25">
      <c r="A6819" t="s">
        <v>8008</v>
      </c>
      <c r="B6819" t="s">
        <v>49</v>
      </c>
      <c r="C6819" s="1">
        <v>75</v>
      </c>
      <c r="D6819" t="s">
        <v>40</v>
      </c>
      <c r="E6819">
        <v>0</v>
      </c>
      <c r="F6819" t="s">
        <v>633</v>
      </c>
      <c r="G6819" s="1">
        <v>95451</v>
      </c>
      <c r="H6819">
        <v>38.934959999999997</v>
      </c>
      <c r="I6819">
        <v>-122.792243</v>
      </c>
      <c r="J6819">
        <v>5</v>
      </c>
      <c r="K6819" s="1">
        <v>49</v>
      </c>
      <c r="L6819" t="s">
        <v>76</v>
      </c>
      <c r="M6819" t="s">
        <v>40</v>
      </c>
      <c r="N6819" s="10">
        <v>26</v>
      </c>
      <c r="O6819" t="s">
        <v>40</v>
      </c>
      <c r="P6819" t="s">
        <v>40</v>
      </c>
      <c r="Q6819" t="s">
        <v>55</v>
      </c>
      <c r="R6819">
        <v>16</v>
      </c>
      <c r="S6819" t="s">
        <v>40</v>
      </c>
      <c r="T6819" t="s">
        <v>40</v>
      </c>
      <c r="U6819" t="s">
        <v>40</v>
      </c>
      <c r="V6819" t="s">
        <v>43</v>
      </c>
      <c r="W6819" t="s">
        <v>43</v>
      </c>
      <c r="X6819" t="s">
        <v>43</v>
      </c>
      <c r="Y6819" t="s">
        <v>43</v>
      </c>
      <c r="Z6819" t="s">
        <v>40</v>
      </c>
      <c r="AA6819" t="s">
        <v>45</v>
      </c>
      <c r="AB6819" t="s">
        <v>40</v>
      </c>
      <c r="AC6819" t="s">
        <v>56</v>
      </c>
      <c r="AD6819" s="10">
        <v>88.2</v>
      </c>
      <c r="AE6819" s="10">
        <v>4159.45</v>
      </c>
      <c r="AF6819" s="10">
        <v>0</v>
      </c>
      <c r="AG6819" s="10">
        <v>0</v>
      </c>
      <c r="AH6819" s="10">
        <v>1274</v>
      </c>
      <c r="AI6819" s="10">
        <v>5433.45</v>
      </c>
      <c r="AJ6819" t="s">
        <v>47</v>
      </c>
      <c r="AM681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819" t="str">
        <f t="shared" si="212"/>
        <v>60-80</v>
      </c>
      <c r="AO6819">
        <f t="shared" si="213"/>
        <v>0</v>
      </c>
      <c r="AP6819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820" spans="1:42" x14ac:dyDescent="0.25">
      <c r="A6820" t="s">
        <v>8009</v>
      </c>
      <c r="B6820" t="s">
        <v>39</v>
      </c>
      <c r="C6820" s="1">
        <v>54</v>
      </c>
      <c r="D6820" t="s">
        <v>43</v>
      </c>
      <c r="E6820">
        <v>0</v>
      </c>
      <c r="F6820" t="s">
        <v>1024</v>
      </c>
      <c r="G6820" s="1">
        <v>95454</v>
      </c>
      <c r="H6820">
        <v>39.806140999999997</v>
      </c>
      <c r="I6820">
        <v>-123.531098</v>
      </c>
      <c r="J6820">
        <v>0</v>
      </c>
      <c r="K6820" s="1">
        <v>5</v>
      </c>
      <c r="L6820" t="s">
        <v>42</v>
      </c>
      <c r="M6820" t="s">
        <v>40</v>
      </c>
      <c r="N6820" s="10">
        <v>28.2</v>
      </c>
      <c r="O6820" t="s">
        <v>40</v>
      </c>
      <c r="P6820" t="s">
        <v>40</v>
      </c>
      <c r="Q6820" t="s">
        <v>55</v>
      </c>
      <c r="R6820">
        <v>29</v>
      </c>
      <c r="S6820" t="s">
        <v>43</v>
      </c>
      <c r="T6820" t="s">
        <v>43</v>
      </c>
      <c r="U6820" t="s">
        <v>40</v>
      </c>
      <c r="V6820" t="s">
        <v>43</v>
      </c>
      <c r="W6820" t="s">
        <v>40</v>
      </c>
      <c r="X6820" t="s">
        <v>40</v>
      </c>
      <c r="Y6820" t="s">
        <v>40</v>
      </c>
      <c r="Z6820" t="s">
        <v>40</v>
      </c>
      <c r="AA6820" t="s">
        <v>51</v>
      </c>
      <c r="AB6820" t="s">
        <v>40</v>
      </c>
      <c r="AC6820" t="s">
        <v>56</v>
      </c>
      <c r="AD6820" s="10">
        <v>100.5</v>
      </c>
      <c r="AE6820" s="10">
        <v>514</v>
      </c>
      <c r="AF6820" s="10">
        <v>0</v>
      </c>
      <c r="AG6820" s="10">
        <v>0</v>
      </c>
      <c r="AH6820" s="10">
        <v>141</v>
      </c>
      <c r="AI6820" s="10">
        <v>655</v>
      </c>
      <c r="AJ6820" t="s">
        <v>57</v>
      </c>
      <c r="AK6820" t="s">
        <v>58</v>
      </c>
      <c r="AL6820" t="s">
        <v>104</v>
      </c>
      <c r="AM6820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820" t="str">
        <f t="shared" si="212"/>
        <v>50-59</v>
      </c>
      <c r="AO6820">
        <f t="shared" si="213"/>
        <v>1</v>
      </c>
      <c r="AP6820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821" spans="1:42" x14ac:dyDescent="0.25">
      <c r="A6821" t="s">
        <v>8010</v>
      </c>
      <c r="B6821" t="s">
        <v>49</v>
      </c>
      <c r="C6821" s="1">
        <v>67</v>
      </c>
      <c r="D6821" t="s">
        <v>43</v>
      </c>
      <c r="E6821">
        <v>0</v>
      </c>
      <c r="F6821" t="s">
        <v>5322</v>
      </c>
      <c r="G6821" s="1">
        <v>95608</v>
      </c>
      <c r="H6821">
        <v>38.626128000000001</v>
      </c>
      <c r="I6821">
        <v>-121.328011</v>
      </c>
      <c r="J6821">
        <v>0</v>
      </c>
      <c r="K6821" s="1">
        <v>14</v>
      </c>
      <c r="L6821" t="s">
        <v>62</v>
      </c>
      <c r="M6821" t="s">
        <v>40</v>
      </c>
      <c r="N6821" s="10">
        <v>16.32</v>
      </c>
      <c r="O6821" t="s">
        <v>40</v>
      </c>
      <c r="P6821" t="s">
        <v>40</v>
      </c>
      <c r="Q6821" t="s">
        <v>55</v>
      </c>
      <c r="R6821">
        <v>11</v>
      </c>
      <c r="S6821" t="s">
        <v>43</v>
      </c>
      <c r="T6821" t="s">
        <v>43</v>
      </c>
      <c r="U6821" t="s">
        <v>43</v>
      </c>
      <c r="V6821" t="s">
        <v>43</v>
      </c>
      <c r="W6821" t="s">
        <v>43</v>
      </c>
      <c r="X6821" t="s">
        <v>43</v>
      </c>
      <c r="Y6821" t="s">
        <v>43</v>
      </c>
      <c r="Z6821" t="s">
        <v>40</v>
      </c>
      <c r="AA6821" t="s">
        <v>51</v>
      </c>
      <c r="AB6821" t="s">
        <v>40</v>
      </c>
      <c r="AC6821" t="s">
        <v>56</v>
      </c>
      <c r="AD6821" s="10">
        <v>74.95</v>
      </c>
      <c r="AE6821" s="10">
        <v>1036.75</v>
      </c>
      <c r="AF6821" s="10">
        <v>39.29</v>
      </c>
      <c r="AG6821" s="10">
        <v>0</v>
      </c>
      <c r="AH6821" s="10">
        <v>228.48</v>
      </c>
      <c r="AI6821" s="10">
        <v>1225.94</v>
      </c>
      <c r="AJ6821" t="s">
        <v>57</v>
      </c>
      <c r="AK6821" t="s">
        <v>117</v>
      </c>
      <c r="AL6821" t="s">
        <v>802</v>
      </c>
      <c r="AM6821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6821" t="str">
        <f t="shared" si="212"/>
        <v>60-80</v>
      </c>
      <c r="AO6821">
        <f t="shared" si="213"/>
        <v>1</v>
      </c>
      <c r="AP6821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822" spans="1:42" x14ac:dyDescent="0.25">
      <c r="A6822" t="s">
        <v>8011</v>
      </c>
      <c r="B6822" t="s">
        <v>39</v>
      </c>
      <c r="C6822" s="1">
        <v>35</v>
      </c>
      <c r="D6822" t="s">
        <v>43</v>
      </c>
      <c r="E6822">
        <v>0</v>
      </c>
      <c r="F6822" t="s">
        <v>292</v>
      </c>
      <c r="G6822" s="1">
        <v>95368</v>
      </c>
      <c r="H6822">
        <v>37.713152000000001</v>
      </c>
      <c r="I6822">
        <v>-121.08739</v>
      </c>
      <c r="J6822">
        <v>0</v>
      </c>
      <c r="K6822" s="1">
        <v>44</v>
      </c>
      <c r="L6822" t="s">
        <v>76</v>
      </c>
      <c r="M6822" t="s">
        <v>40</v>
      </c>
      <c r="N6822" s="10">
        <v>32.83</v>
      </c>
      <c r="O6822" t="s">
        <v>43</v>
      </c>
      <c r="P6822" t="s">
        <v>40</v>
      </c>
      <c r="Q6822" t="s">
        <v>55</v>
      </c>
      <c r="R6822">
        <v>24</v>
      </c>
      <c r="S6822" t="s">
        <v>43</v>
      </c>
      <c r="T6822" t="s">
        <v>40</v>
      </c>
      <c r="U6822" t="s">
        <v>40</v>
      </c>
      <c r="V6822" t="s">
        <v>43</v>
      </c>
      <c r="W6822" t="s">
        <v>40</v>
      </c>
      <c r="X6822" t="s">
        <v>43</v>
      </c>
      <c r="Y6822" t="s">
        <v>43</v>
      </c>
      <c r="Z6822" t="s">
        <v>40</v>
      </c>
      <c r="AA6822" t="s">
        <v>51</v>
      </c>
      <c r="AB6822" t="s">
        <v>40</v>
      </c>
      <c r="AC6822" t="s">
        <v>46</v>
      </c>
      <c r="AD6822" s="10">
        <v>88.15</v>
      </c>
      <c r="AE6822" s="10">
        <v>3973.2</v>
      </c>
      <c r="AF6822" s="10">
        <v>0</v>
      </c>
      <c r="AG6822" s="10">
        <v>0</v>
      </c>
      <c r="AH6822" s="10">
        <v>1444.52</v>
      </c>
      <c r="AI6822" s="10">
        <v>5417.72</v>
      </c>
      <c r="AJ6822" t="s">
        <v>47</v>
      </c>
      <c r="AM6822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822" t="str">
        <f t="shared" si="212"/>
        <v>30-39</v>
      </c>
      <c r="AO6822">
        <f t="shared" si="213"/>
        <v>0</v>
      </c>
      <c r="AP682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823" spans="1:42" x14ac:dyDescent="0.25">
      <c r="A6823" t="s">
        <v>8012</v>
      </c>
      <c r="B6823" t="s">
        <v>49</v>
      </c>
      <c r="C6823" s="1">
        <v>42</v>
      </c>
      <c r="D6823" t="s">
        <v>43</v>
      </c>
      <c r="E6823">
        <v>0</v>
      </c>
      <c r="F6823" t="s">
        <v>151</v>
      </c>
      <c r="G6823" s="1">
        <v>92126</v>
      </c>
      <c r="H6823">
        <v>32.886924999999998</v>
      </c>
      <c r="I6823">
        <v>-117.152162</v>
      </c>
      <c r="J6823">
        <v>0</v>
      </c>
      <c r="K6823" s="1">
        <v>2</v>
      </c>
      <c r="L6823" t="s">
        <v>54</v>
      </c>
      <c r="M6823" t="s">
        <v>40</v>
      </c>
      <c r="N6823" s="10">
        <v>39.03</v>
      </c>
      <c r="O6823" t="s">
        <v>43</v>
      </c>
      <c r="P6823" t="s">
        <v>40</v>
      </c>
      <c r="Q6823" t="s">
        <v>55</v>
      </c>
      <c r="R6823">
        <v>30</v>
      </c>
      <c r="S6823" t="s">
        <v>43</v>
      </c>
      <c r="T6823" t="s">
        <v>43</v>
      </c>
      <c r="U6823" t="s">
        <v>43</v>
      </c>
      <c r="V6823" t="s">
        <v>43</v>
      </c>
      <c r="W6823" t="s">
        <v>40</v>
      </c>
      <c r="X6823" t="s">
        <v>43</v>
      </c>
      <c r="Y6823" t="s">
        <v>43</v>
      </c>
      <c r="Z6823" t="s">
        <v>43</v>
      </c>
      <c r="AA6823" t="s">
        <v>51</v>
      </c>
      <c r="AB6823" t="s">
        <v>40</v>
      </c>
      <c r="AC6823" t="s">
        <v>56</v>
      </c>
      <c r="AD6823" s="10">
        <v>80.25</v>
      </c>
      <c r="AE6823" s="10">
        <v>144.55000000000001</v>
      </c>
      <c r="AF6823" s="10">
        <v>0</v>
      </c>
      <c r="AG6823" s="10">
        <v>10</v>
      </c>
      <c r="AH6823" s="10">
        <v>78.06</v>
      </c>
      <c r="AI6823" s="10">
        <v>232.61</v>
      </c>
      <c r="AJ6823" t="s">
        <v>57</v>
      </c>
      <c r="AK6823" t="s">
        <v>58</v>
      </c>
      <c r="AL6823" t="s">
        <v>104</v>
      </c>
      <c r="AM6823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823" t="str">
        <f t="shared" si="212"/>
        <v>40-49</v>
      </c>
      <c r="AO6823">
        <f t="shared" si="213"/>
        <v>1</v>
      </c>
      <c r="AP682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824" spans="1:42" x14ac:dyDescent="0.25">
      <c r="A6824" t="s">
        <v>8013</v>
      </c>
      <c r="B6824" t="s">
        <v>39</v>
      </c>
      <c r="C6824" s="1">
        <v>20</v>
      </c>
      <c r="D6824" t="s">
        <v>40</v>
      </c>
      <c r="E6824">
        <v>0</v>
      </c>
      <c r="F6824" t="s">
        <v>157</v>
      </c>
      <c r="G6824" s="1">
        <v>95125</v>
      </c>
      <c r="H6824">
        <v>37.294925999999997</v>
      </c>
      <c r="I6824">
        <v>-121.894763</v>
      </c>
      <c r="J6824">
        <v>8</v>
      </c>
      <c r="K6824" s="1">
        <v>55</v>
      </c>
      <c r="L6824" t="s">
        <v>76</v>
      </c>
      <c r="M6824" t="s">
        <v>40</v>
      </c>
      <c r="N6824" s="10">
        <v>47.46</v>
      </c>
      <c r="O6824" t="s">
        <v>40</v>
      </c>
      <c r="P6824" t="s">
        <v>40</v>
      </c>
      <c r="Q6824" t="s">
        <v>79</v>
      </c>
      <c r="R6824">
        <v>53</v>
      </c>
      <c r="S6824" t="s">
        <v>40</v>
      </c>
      <c r="T6824" t="s">
        <v>40</v>
      </c>
      <c r="U6824" t="s">
        <v>40</v>
      </c>
      <c r="V6824" t="s">
        <v>40</v>
      </c>
      <c r="W6824" t="s">
        <v>40</v>
      </c>
      <c r="X6824" t="s">
        <v>40</v>
      </c>
      <c r="Y6824" t="s">
        <v>40</v>
      </c>
      <c r="Z6824" t="s">
        <v>40</v>
      </c>
      <c r="AA6824" t="s">
        <v>45</v>
      </c>
      <c r="AB6824" t="s">
        <v>40</v>
      </c>
      <c r="AC6824" t="s">
        <v>56</v>
      </c>
      <c r="AD6824" s="10">
        <v>90.15</v>
      </c>
      <c r="AE6824" s="10">
        <v>4916.95</v>
      </c>
      <c r="AF6824" s="10">
        <v>0</v>
      </c>
      <c r="AG6824" s="10">
        <v>0</v>
      </c>
      <c r="AH6824" s="10">
        <v>2610.3000000000002</v>
      </c>
      <c r="AI6824" s="10">
        <v>7527.25</v>
      </c>
      <c r="AJ6824" t="s">
        <v>47</v>
      </c>
      <c r="AM682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824" t="str">
        <f t="shared" si="212"/>
        <v>19-29</v>
      </c>
      <c r="AO6824">
        <f t="shared" si="213"/>
        <v>0</v>
      </c>
      <c r="AP6824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825" spans="1:42" x14ac:dyDescent="0.25">
      <c r="A6825" t="s">
        <v>8014</v>
      </c>
      <c r="B6825" t="s">
        <v>39</v>
      </c>
      <c r="C6825" s="1">
        <v>23</v>
      </c>
      <c r="D6825" t="s">
        <v>43</v>
      </c>
      <c r="E6825">
        <v>0</v>
      </c>
      <c r="F6825" t="s">
        <v>135</v>
      </c>
      <c r="G6825" s="1">
        <v>90041</v>
      </c>
      <c r="H6825">
        <v>34.137411999999998</v>
      </c>
      <c r="I6825">
        <v>-118.207607</v>
      </c>
      <c r="J6825">
        <v>0</v>
      </c>
      <c r="K6825" s="1">
        <v>18</v>
      </c>
      <c r="L6825" t="s">
        <v>62</v>
      </c>
      <c r="M6825" t="s">
        <v>40</v>
      </c>
      <c r="N6825" s="10">
        <v>35.700000000000003</v>
      </c>
      <c r="O6825" t="s">
        <v>43</v>
      </c>
      <c r="P6825" t="s">
        <v>40</v>
      </c>
      <c r="Q6825" t="s">
        <v>55</v>
      </c>
      <c r="R6825">
        <v>26</v>
      </c>
      <c r="S6825" t="s">
        <v>40</v>
      </c>
      <c r="T6825" t="s">
        <v>43</v>
      </c>
      <c r="U6825" t="s">
        <v>43</v>
      </c>
      <c r="V6825" t="s">
        <v>43</v>
      </c>
      <c r="W6825" t="s">
        <v>40</v>
      </c>
      <c r="X6825" t="s">
        <v>40</v>
      </c>
      <c r="Y6825" t="s">
        <v>40</v>
      </c>
      <c r="Z6825" t="s">
        <v>40</v>
      </c>
      <c r="AA6825" t="s">
        <v>51</v>
      </c>
      <c r="AB6825" t="s">
        <v>40</v>
      </c>
      <c r="AC6825" t="s">
        <v>56</v>
      </c>
      <c r="AD6825" s="10">
        <v>96.05</v>
      </c>
      <c r="AE6825" s="10">
        <v>1740.7</v>
      </c>
      <c r="AF6825" s="10">
        <v>0</v>
      </c>
      <c r="AG6825" s="10">
        <v>0</v>
      </c>
      <c r="AH6825" s="10">
        <v>642.6</v>
      </c>
      <c r="AI6825" s="10">
        <v>2383.3000000000002</v>
      </c>
      <c r="AJ6825" t="s">
        <v>57</v>
      </c>
      <c r="AK6825" t="s">
        <v>58</v>
      </c>
      <c r="AL6825" t="s">
        <v>203</v>
      </c>
      <c r="AM6825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6825" t="str">
        <f t="shared" si="212"/>
        <v>19-29</v>
      </c>
      <c r="AO6825">
        <f t="shared" si="213"/>
        <v>1</v>
      </c>
      <c r="AP6825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826" spans="1:42" x14ac:dyDescent="0.25">
      <c r="A6826" t="s">
        <v>8015</v>
      </c>
      <c r="B6826" t="s">
        <v>49</v>
      </c>
      <c r="C6826" s="1">
        <v>65</v>
      </c>
      <c r="D6826" t="s">
        <v>40</v>
      </c>
      <c r="E6826">
        <v>0</v>
      </c>
      <c r="F6826" t="s">
        <v>613</v>
      </c>
      <c r="G6826" s="1">
        <v>94304</v>
      </c>
      <c r="H6826">
        <v>37.386977999999999</v>
      </c>
      <c r="I6826">
        <v>-122.177746</v>
      </c>
      <c r="J6826">
        <v>4</v>
      </c>
      <c r="K6826" s="1">
        <v>59</v>
      </c>
      <c r="L6826" t="s">
        <v>42</v>
      </c>
      <c r="M6826" t="s">
        <v>43</v>
      </c>
      <c r="P6826" t="s">
        <v>40</v>
      </c>
      <c r="Q6826" t="s">
        <v>44</v>
      </c>
      <c r="R6826">
        <v>23</v>
      </c>
      <c r="S6826" t="s">
        <v>43</v>
      </c>
      <c r="T6826" t="s">
        <v>40</v>
      </c>
      <c r="U6826" t="s">
        <v>43</v>
      </c>
      <c r="V6826" t="s">
        <v>43</v>
      </c>
      <c r="W6826" t="s">
        <v>40</v>
      </c>
      <c r="X6826" t="s">
        <v>40</v>
      </c>
      <c r="Y6826" t="s">
        <v>40</v>
      </c>
      <c r="Z6826" t="s">
        <v>40</v>
      </c>
      <c r="AA6826" t="s">
        <v>51</v>
      </c>
      <c r="AB6826" t="s">
        <v>40</v>
      </c>
      <c r="AC6826" t="s">
        <v>56</v>
      </c>
      <c r="AD6826" s="10">
        <v>50.25</v>
      </c>
      <c r="AE6826" s="10">
        <v>2997.45</v>
      </c>
      <c r="AF6826" s="10">
        <v>0</v>
      </c>
      <c r="AG6826" s="10">
        <v>0</v>
      </c>
      <c r="AH6826" s="10">
        <v>0</v>
      </c>
      <c r="AI6826" s="10">
        <v>2997.45</v>
      </c>
      <c r="AJ6826" t="s">
        <v>47</v>
      </c>
      <c r="AM682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826" t="str">
        <f t="shared" si="212"/>
        <v>60-80</v>
      </c>
      <c r="AO6826">
        <f t="shared" si="213"/>
        <v>0</v>
      </c>
      <c r="AP6826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6827" spans="1:42" x14ac:dyDescent="0.25">
      <c r="A6827" t="s">
        <v>8016</v>
      </c>
      <c r="B6827" t="s">
        <v>39</v>
      </c>
      <c r="C6827" s="1">
        <v>26</v>
      </c>
      <c r="D6827" t="s">
        <v>43</v>
      </c>
      <c r="E6827">
        <v>3</v>
      </c>
      <c r="F6827" t="s">
        <v>643</v>
      </c>
      <c r="G6827" s="1">
        <v>95947</v>
      </c>
      <c r="H6827">
        <v>40.160386000000003</v>
      </c>
      <c r="I6827">
        <v>-120.83542799999999</v>
      </c>
      <c r="J6827">
        <v>0</v>
      </c>
      <c r="K6827" s="1">
        <v>34</v>
      </c>
      <c r="L6827" t="s">
        <v>42</v>
      </c>
      <c r="M6827" t="s">
        <v>40</v>
      </c>
      <c r="N6827" s="10">
        <v>27.47</v>
      </c>
      <c r="O6827" t="s">
        <v>40</v>
      </c>
      <c r="P6827" t="s">
        <v>40</v>
      </c>
      <c r="Q6827" t="s">
        <v>55</v>
      </c>
      <c r="R6827">
        <v>51</v>
      </c>
      <c r="S6827" t="s">
        <v>40</v>
      </c>
      <c r="T6827" t="s">
        <v>40</v>
      </c>
      <c r="U6827" t="s">
        <v>40</v>
      </c>
      <c r="V6827" t="s">
        <v>40</v>
      </c>
      <c r="W6827" t="s">
        <v>40</v>
      </c>
      <c r="X6827" t="s">
        <v>40</v>
      </c>
      <c r="Y6827" t="s">
        <v>40</v>
      </c>
      <c r="Z6827" t="s">
        <v>40</v>
      </c>
      <c r="AA6827" t="s">
        <v>73</v>
      </c>
      <c r="AB6827" t="s">
        <v>40</v>
      </c>
      <c r="AC6827" t="s">
        <v>46</v>
      </c>
      <c r="AD6827" s="10">
        <v>116.15</v>
      </c>
      <c r="AE6827" s="10">
        <v>3946.9</v>
      </c>
      <c r="AF6827" s="10">
        <v>0</v>
      </c>
      <c r="AG6827" s="10">
        <v>0</v>
      </c>
      <c r="AH6827" s="10">
        <v>933.98</v>
      </c>
      <c r="AI6827" s="10">
        <v>4880.88</v>
      </c>
      <c r="AJ6827" t="s">
        <v>47</v>
      </c>
      <c r="AM6827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827" t="str">
        <f t="shared" si="212"/>
        <v>19-29</v>
      </c>
      <c r="AO6827">
        <f t="shared" si="213"/>
        <v>0</v>
      </c>
      <c r="AP6827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828" spans="1:42" x14ac:dyDescent="0.25">
      <c r="A6828" t="s">
        <v>8017</v>
      </c>
      <c r="B6828" t="s">
        <v>49</v>
      </c>
      <c r="C6828" s="1">
        <v>56</v>
      </c>
      <c r="D6828" t="s">
        <v>43</v>
      </c>
      <c r="E6828">
        <v>0</v>
      </c>
      <c r="F6828" t="s">
        <v>135</v>
      </c>
      <c r="G6828" s="1">
        <v>90003</v>
      </c>
      <c r="H6828">
        <v>33.964131000000002</v>
      </c>
      <c r="I6828">
        <v>-118.272783</v>
      </c>
      <c r="J6828">
        <v>0</v>
      </c>
      <c r="K6828" s="1">
        <v>5</v>
      </c>
      <c r="L6828" t="s">
        <v>42</v>
      </c>
      <c r="M6828" t="s">
        <v>40</v>
      </c>
      <c r="N6828" s="10">
        <v>12.35</v>
      </c>
      <c r="O6828" t="s">
        <v>43</v>
      </c>
      <c r="P6828" t="s">
        <v>40</v>
      </c>
      <c r="Q6828" t="s">
        <v>55</v>
      </c>
      <c r="R6828">
        <v>13</v>
      </c>
      <c r="S6828" t="s">
        <v>43</v>
      </c>
      <c r="T6828" t="s">
        <v>43</v>
      </c>
      <c r="U6828" t="s">
        <v>43</v>
      </c>
      <c r="V6828" t="s">
        <v>43</v>
      </c>
      <c r="W6828" t="s">
        <v>40</v>
      </c>
      <c r="X6828" t="s">
        <v>43</v>
      </c>
      <c r="Y6828" t="s">
        <v>43</v>
      </c>
      <c r="Z6828" t="s">
        <v>40</v>
      </c>
      <c r="AA6828" t="s">
        <v>51</v>
      </c>
      <c r="AB6828" t="s">
        <v>40</v>
      </c>
      <c r="AC6828" t="s">
        <v>46</v>
      </c>
      <c r="AD6828" s="10">
        <v>80.099999999999994</v>
      </c>
      <c r="AE6828" s="10">
        <v>398.55</v>
      </c>
      <c r="AF6828" s="10">
        <v>0</v>
      </c>
      <c r="AG6828" s="10">
        <v>0</v>
      </c>
      <c r="AH6828" s="10">
        <v>61.75</v>
      </c>
      <c r="AI6828" s="10">
        <v>460.3</v>
      </c>
      <c r="AJ6828" t="s">
        <v>47</v>
      </c>
      <c r="AM682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828" t="str">
        <f t="shared" si="212"/>
        <v>50-59</v>
      </c>
      <c r="AO6828">
        <f t="shared" si="213"/>
        <v>0</v>
      </c>
      <c r="AP682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829" spans="1:42" x14ac:dyDescent="0.25">
      <c r="A6829" t="s">
        <v>8018</v>
      </c>
      <c r="B6829" t="s">
        <v>39</v>
      </c>
      <c r="C6829" s="1">
        <v>76</v>
      </c>
      <c r="D6829" t="s">
        <v>40</v>
      </c>
      <c r="E6829">
        <v>0</v>
      </c>
      <c r="F6829" t="s">
        <v>135</v>
      </c>
      <c r="G6829" s="1">
        <v>90065</v>
      </c>
      <c r="H6829">
        <v>34.108832999999997</v>
      </c>
      <c r="I6829">
        <v>-118.229715</v>
      </c>
      <c r="J6829">
        <v>4</v>
      </c>
      <c r="K6829" s="1">
        <v>43</v>
      </c>
      <c r="L6829" t="s">
        <v>42</v>
      </c>
      <c r="M6829" t="s">
        <v>40</v>
      </c>
      <c r="N6829" s="10">
        <v>3.66</v>
      </c>
      <c r="O6829" t="s">
        <v>40</v>
      </c>
      <c r="P6829" t="s">
        <v>40</v>
      </c>
      <c r="Q6829" t="s">
        <v>55</v>
      </c>
      <c r="R6829">
        <v>22</v>
      </c>
      <c r="S6829" t="s">
        <v>40</v>
      </c>
      <c r="T6829" t="s">
        <v>40</v>
      </c>
      <c r="U6829" t="s">
        <v>43</v>
      </c>
      <c r="V6829" t="s">
        <v>43</v>
      </c>
      <c r="W6829" t="s">
        <v>40</v>
      </c>
      <c r="X6829" t="s">
        <v>43</v>
      </c>
      <c r="Y6829" t="s">
        <v>43</v>
      </c>
      <c r="Z6829" t="s">
        <v>40</v>
      </c>
      <c r="AA6829" t="s">
        <v>51</v>
      </c>
      <c r="AB6829" t="s">
        <v>40</v>
      </c>
      <c r="AC6829" t="s">
        <v>56</v>
      </c>
      <c r="AD6829" s="10">
        <v>94.5</v>
      </c>
      <c r="AE6829" s="10">
        <v>4156.8</v>
      </c>
      <c r="AF6829" s="10">
        <v>0</v>
      </c>
      <c r="AG6829" s="10">
        <v>0</v>
      </c>
      <c r="AH6829" s="10">
        <v>157.38</v>
      </c>
      <c r="AI6829" s="10">
        <v>4314.18</v>
      </c>
      <c r="AJ6829" t="s">
        <v>47</v>
      </c>
      <c r="AM6829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829" t="str">
        <f t="shared" si="212"/>
        <v>60-80</v>
      </c>
      <c r="AO6829">
        <f t="shared" si="213"/>
        <v>0</v>
      </c>
      <c r="AP6829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830" spans="1:42" x14ac:dyDescent="0.25">
      <c r="A6830" t="s">
        <v>8019</v>
      </c>
      <c r="B6830" t="s">
        <v>39</v>
      </c>
      <c r="C6830" s="1">
        <v>59</v>
      </c>
      <c r="D6830" t="s">
        <v>40</v>
      </c>
      <c r="E6830">
        <v>1</v>
      </c>
      <c r="F6830" t="s">
        <v>5210</v>
      </c>
      <c r="G6830" s="1">
        <v>92082</v>
      </c>
      <c r="H6830">
        <v>33.252830000000003</v>
      </c>
      <c r="I6830">
        <v>-116.986079</v>
      </c>
      <c r="J6830">
        <v>1</v>
      </c>
      <c r="K6830" s="1">
        <v>10</v>
      </c>
      <c r="L6830" t="s">
        <v>62</v>
      </c>
      <c r="M6830" t="s">
        <v>40</v>
      </c>
      <c r="N6830" s="10">
        <v>25.89</v>
      </c>
      <c r="O6830" t="s">
        <v>43</v>
      </c>
      <c r="P6830" t="s">
        <v>40</v>
      </c>
      <c r="Q6830" t="s">
        <v>79</v>
      </c>
      <c r="R6830">
        <v>22</v>
      </c>
      <c r="S6830" t="s">
        <v>43</v>
      </c>
      <c r="T6830" t="s">
        <v>40</v>
      </c>
      <c r="U6830" t="s">
        <v>43</v>
      </c>
      <c r="V6830" t="s">
        <v>40</v>
      </c>
      <c r="W6830" t="s">
        <v>43</v>
      </c>
      <c r="X6830" t="s">
        <v>40</v>
      </c>
      <c r="Y6830" t="s">
        <v>40</v>
      </c>
      <c r="Z6830" t="s">
        <v>40</v>
      </c>
      <c r="AA6830" t="s">
        <v>51</v>
      </c>
      <c r="AB6830" t="s">
        <v>40</v>
      </c>
      <c r="AC6830" t="s">
        <v>56</v>
      </c>
      <c r="AD6830" s="10">
        <v>65.5</v>
      </c>
      <c r="AE6830" s="10">
        <v>616.9</v>
      </c>
      <c r="AF6830" s="10">
        <v>0</v>
      </c>
      <c r="AG6830" s="10">
        <v>0</v>
      </c>
      <c r="AH6830" s="10">
        <v>258.89999999999998</v>
      </c>
      <c r="AI6830" s="10">
        <v>875.8</v>
      </c>
      <c r="AJ6830" t="s">
        <v>47</v>
      </c>
      <c r="AM6830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830" t="str">
        <f t="shared" si="212"/>
        <v>50-59</v>
      </c>
      <c r="AO6830">
        <f t="shared" si="213"/>
        <v>0</v>
      </c>
      <c r="AP6830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831" spans="1:42" x14ac:dyDescent="0.25">
      <c r="A6831" t="s">
        <v>8020</v>
      </c>
      <c r="B6831" t="s">
        <v>49</v>
      </c>
      <c r="C6831" s="1">
        <v>46</v>
      </c>
      <c r="D6831" t="s">
        <v>43</v>
      </c>
      <c r="E6831">
        <v>0</v>
      </c>
      <c r="F6831" t="s">
        <v>422</v>
      </c>
      <c r="G6831" s="1">
        <v>91711</v>
      </c>
      <c r="H6831">
        <v>34.127620999999998</v>
      </c>
      <c r="I6831">
        <v>-117.71786299999999</v>
      </c>
      <c r="J6831">
        <v>0</v>
      </c>
      <c r="K6831" s="1">
        <v>2</v>
      </c>
      <c r="L6831" t="s">
        <v>54</v>
      </c>
      <c r="M6831" t="s">
        <v>40</v>
      </c>
      <c r="N6831" s="10">
        <v>17.03</v>
      </c>
      <c r="O6831" t="s">
        <v>43</v>
      </c>
      <c r="P6831" t="s">
        <v>43</v>
      </c>
      <c r="AA6831" t="s">
        <v>51</v>
      </c>
      <c r="AB6831" t="s">
        <v>43</v>
      </c>
      <c r="AC6831" t="s">
        <v>46</v>
      </c>
      <c r="AD6831" s="10">
        <v>20</v>
      </c>
      <c r="AE6831" s="10">
        <v>32.700000000000003</v>
      </c>
      <c r="AF6831" s="10">
        <v>0</v>
      </c>
      <c r="AG6831" s="10">
        <v>0</v>
      </c>
      <c r="AH6831" s="10">
        <v>34.06</v>
      </c>
      <c r="AI6831" s="10">
        <v>66.760000000000005</v>
      </c>
      <c r="AJ6831" t="s">
        <v>98</v>
      </c>
      <c r="AM683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831" t="str">
        <f t="shared" si="212"/>
        <v>40-49</v>
      </c>
      <c r="AO6831">
        <f t="shared" si="213"/>
        <v>0</v>
      </c>
      <c r="AP6831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832" spans="1:42" x14ac:dyDescent="0.25">
      <c r="A6832" t="s">
        <v>8021</v>
      </c>
      <c r="B6832" t="s">
        <v>39</v>
      </c>
      <c r="C6832" s="1">
        <v>63</v>
      </c>
      <c r="D6832" t="s">
        <v>40</v>
      </c>
      <c r="E6832">
        <v>0</v>
      </c>
      <c r="F6832" t="s">
        <v>245</v>
      </c>
      <c r="G6832" s="1">
        <v>92028</v>
      </c>
      <c r="H6832">
        <v>33.362575</v>
      </c>
      <c r="I6832">
        <v>-117.299644</v>
      </c>
      <c r="J6832">
        <v>1</v>
      </c>
      <c r="K6832" s="1">
        <v>51</v>
      </c>
      <c r="L6832" t="s">
        <v>76</v>
      </c>
      <c r="M6832" t="s">
        <v>40</v>
      </c>
      <c r="N6832" s="10">
        <v>45.76</v>
      </c>
      <c r="O6832" t="s">
        <v>43</v>
      </c>
      <c r="P6832" t="s">
        <v>40</v>
      </c>
      <c r="Q6832" t="s">
        <v>55</v>
      </c>
      <c r="R6832">
        <v>13</v>
      </c>
      <c r="S6832" t="s">
        <v>43</v>
      </c>
      <c r="T6832" t="s">
        <v>43</v>
      </c>
      <c r="U6832" t="s">
        <v>43</v>
      </c>
      <c r="V6832" t="s">
        <v>43</v>
      </c>
      <c r="W6832" t="s">
        <v>43</v>
      </c>
      <c r="X6832" t="s">
        <v>43</v>
      </c>
      <c r="Y6832" t="s">
        <v>43</v>
      </c>
      <c r="Z6832" t="s">
        <v>43</v>
      </c>
      <c r="AA6832" t="s">
        <v>51</v>
      </c>
      <c r="AB6832" t="s">
        <v>43</v>
      </c>
      <c r="AC6832" t="s">
        <v>46</v>
      </c>
      <c r="AD6832" s="10">
        <v>69.150000000000006</v>
      </c>
      <c r="AE6832" s="10">
        <v>3649.6</v>
      </c>
      <c r="AF6832" s="10">
        <v>0</v>
      </c>
      <c r="AG6832" s="10">
        <v>110</v>
      </c>
      <c r="AH6832" s="10">
        <v>2333.7600000000002</v>
      </c>
      <c r="AI6832" s="10">
        <v>6093.36</v>
      </c>
      <c r="AJ6832" t="s">
        <v>47</v>
      </c>
      <c r="AM683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832" t="str">
        <f t="shared" si="212"/>
        <v>60-80</v>
      </c>
      <c r="AO6832">
        <f t="shared" si="213"/>
        <v>0</v>
      </c>
      <c r="AP683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833" spans="1:42" x14ac:dyDescent="0.25">
      <c r="A6833" t="s">
        <v>8022</v>
      </c>
      <c r="B6833" t="s">
        <v>49</v>
      </c>
      <c r="C6833" s="1">
        <v>22</v>
      </c>
      <c r="D6833" t="s">
        <v>40</v>
      </c>
      <c r="E6833">
        <v>2</v>
      </c>
      <c r="F6833" t="s">
        <v>3043</v>
      </c>
      <c r="G6833" s="1">
        <v>93060</v>
      </c>
      <c r="H6833">
        <v>34.402343000000002</v>
      </c>
      <c r="I6833">
        <v>-119.094824</v>
      </c>
      <c r="J6833">
        <v>10</v>
      </c>
      <c r="K6833" s="1">
        <v>50</v>
      </c>
      <c r="L6833" t="s">
        <v>42</v>
      </c>
      <c r="M6833" t="s">
        <v>40</v>
      </c>
      <c r="N6833" s="10">
        <v>36.61</v>
      </c>
      <c r="O6833" t="s">
        <v>43</v>
      </c>
      <c r="P6833" t="s">
        <v>40</v>
      </c>
      <c r="Q6833" t="s">
        <v>79</v>
      </c>
      <c r="R6833">
        <v>41</v>
      </c>
      <c r="S6833" t="s">
        <v>43</v>
      </c>
      <c r="T6833" t="s">
        <v>43</v>
      </c>
      <c r="U6833" t="s">
        <v>43</v>
      </c>
      <c r="V6833" t="s">
        <v>43</v>
      </c>
      <c r="W6833" t="s">
        <v>43</v>
      </c>
      <c r="X6833" t="s">
        <v>43</v>
      </c>
      <c r="Y6833" t="s">
        <v>43</v>
      </c>
      <c r="Z6833" t="s">
        <v>40</v>
      </c>
      <c r="AA6833" t="s">
        <v>45</v>
      </c>
      <c r="AB6833" t="s">
        <v>40</v>
      </c>
      <c r="AC6833" t="s">
        <v>56</v>
      </c>
      <c r="AD6833" s="10">
        <v>44.8</v>
      </c>
      <c r="AE6833" s="10">
        <v>2230.85</v>
      </c>
      <c r="AF6833" s="10">
        <v>36.22</v>
      </c>
      <c r="AG6833" s="10">
        <v>0</v>
      </c>
      <c r="AH6833" s="10">
        <v>1830.5</v>
      </c>
      <c r="AI6833" s="10">
        <v>4025.13</v>
      </c>
      <c r="AJ6833" t="s">
        <v>47</v>
      </c>
      <c r="AM683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833" t="str">
        <f t="shared" si="212"/>
        <v>19-29</v>
      </c>
      <c r="AO6833">
        <f t="shared" si="213"/>
        <v>0</v>
      </c>
      <c r="AP6833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6834" spans="1:42" x14ac:dyDescent="0.25">
      <c r="A6834" t="s">
        <v>8023</v>
      </c>
      <c r="B6834" t="s">
        <v>49</v>
      </c>
      <c r="C6834" s="1">
        <v>80</v>
      </c>
      <c r="D6834" t="s">
        <v>40</v>
      </c>
      <c r="E6834">
        <v>2</v>
      </c>
      <c r="F6834" t="s">
        <v>147</v>
      </c>
      <c r="G6834" s="1">
        <v>90255</v>
      </c>
      <c r="H6834">
        <v>33.978029999999997</v>
      </c>
      <c r="I6834">
        <v>-118.217141</v>
      </c>
      <c r="J6834">
        <v>10</v>
      </c>
      <c r="K6834" s="1">
        <v>61</v>
      </c>
      <c r="L6834" t="s">
        <v>42</v>
      </c>
      <c r="M6834" t="s">
        <v>40</v>
      </c>
      <c r="N6834" s="10">
        <v>4.51</v>
      </c>
      <c r="O6834" t="s">
        <v>40</v>
      </c>
      <c r="P6834" t="s">
        <v>40</v>
      </c>
      <c r="Q6834" t="s">
        <v>55</v>
      </c>
      <c r="R6834">
        <v>22</v>
      </c>
      <c r="S6834" t="s">
        <v>43</v>
      </c>
      <c r="T6834" t="s">
        <v>40</v>
      </c>
      <c r="U6834" t="s">
        <v>43</v>
      </c>
      <c r="V6834" t="s">
        <v>43</v>
      </c>
      <c r="W6834" t="s">
        <v>40</v>
      </c>
      <c r="X6834" t="s">
        <v>40</v>
      </c>
      <c r="Y6834" t="s">
        <v>40</v>
      </c>
      <c r="Z6834" t="s">
        <v>40</v>
      </c>
      <c r="AA6834" t="s">
        <v>45</v>
      </c>
      <c r="AB6834" t="s">
        <v>43</v>
      </c>
      <c r="AC6834" t="s">
        <v>56</v>
      </c>
      <c r="AD6834" s="10">
        <v>99</v>
      </c>
      <c r="AE6834" s="10">
        <v>5969.3</v>
      </c>
      <c r="AF6834" s="10">
        <v>21.17</v>
      </c>
      <c r="AG6834" s="10">
        <v>0</v>
      </c>
      <c r="AH6834" s="10">
        <v>275.11</v>
      </c>
      <c r="AI6834" s="10">
        <v>6223.24</v>
      </c>
      <c r="AJ6834" t="s">
        <v>47</v>
      </c>
      <c r="AM683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834" t="str">
        <f t="shared" si="212"/>
        <v>60-80</v>
      </c>
      <c r="AO6834">
        <f t="shared" si="213"/>
        <v>0</v>
      </c>
      <c r="AP6834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835" spans="1:42" x14ac:dyDescent="0.25">
      <c r="A6835" t="s">
        <v>8024</v>
      </c>
      <c r="B6835" t="s">
        <v>39</v>
      </c>
      <c r="C6835" s="1">
        <v>51</v>
      </c>
      <c r="D6835" t="s">
        <v>40</v>
      </c>
      <c r="E6835">
        <v>1</v>
      </c>
      <c r="F6835" t="s">
        <v>41</v>
      </c>
      <c r="G6835" s="1">
        <v>93222</v>
      </c>
      <c r="H6835">
        <v>34.907910999999999</v>
      </c>
      <c r="I6835">
        <v>-119.234281</v>
      </c>
      <c r="J6835">
        <v>5</v>
      </c>
      <c r="K6835" s="1">
        <v>13</v>
      </c>
      <c r="L6835" t="s">
        <v>62</v>
      </c>
      <c r="M6835" t="s">
        <v>40</v>
      </c>
      <c r="N6835" s="10">
        <v>19.63</v>
      </c>
      <c r="O6835" t="s">
        <v>43</v>
      </c>
      <c r="P6835" t="s">
        <v>40</v>
      </c>
      <c r="Q6835" t="s">
        <v>79</v>
      </c>
      <c r="R6835">
        <v>12</v>
      </c>
      <c r="S6835" t="s">
        <v>40</v>
      </c>
      <c r="T6835" t="s">
        <v>43</v>
      </c>
      <c r="U6835" t="s">
        <v>43</v>
      </c>
      <c r="V6835" t="s">
        <v>40</v>
      </c>
      <c r="W6835" t="s">
        <v>43</v>
      </c>
      <c r="X6835" t="s">
        <v>43</v>
      </c>
      <c r="Y6835" t="s">
        <v>43</v>
      </c>
      <c r="Z6835" t="s">
        <v>40</v>
      </c>
      <c r="AA6835" t="s">
        <v>45</v>
      </c>
      <c r="AB6835" t="s">
        <v>43</v>
      </c>
      <c r="AC6835" t="s">
        <v>56</v>
      </c>
      <c r="AD6835" s="10">
        <v>54.15</v>
      </c>
      <c r="AE6835" s="10">
        <v>701.05</v>
      </c>
      <c r="AF6835" s="10">
        <v>0</v>
      </c>
      <c r="AG6835" s="10">
        <v>0</v>
      </c>
      <c r="AH6835" s="10">
        <v>255.19</v>
      </c>
      <c r="AI6835" s="10">
        <v>956.24</v>
      </c>
      <c r="AJ6835" t="s">
        <v>47</v>
      </c>
      <c r="AM6835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6835" t="str">
        <f t="shared" si="212"/>
        <v>50-59</v>
      </c>
      <c r="AO6835">
        <f t="shared" si="213"/>
        <v>0</v>
      </c>
      <c r="AP6835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6836" spans="1:42" x14ac:dyDescent="0.25">
      <c r="A6836" t="s">
        <v>8025</v>
      </c>
      <c r="B6836" t="s">
        <v>49</v>
      </c>
      <c r="C6836" s="1">
        <v>74</v>
      </c>
      <c r="D6836" t="s">
        <v>43</v>
      </c>
      <c r="E6836">
        <v>0</v>
      </c>
      <c r="F6836" t="s">
        <v>1685</v>
      </c>
      <c r="G6836" s="1">
        <v>94803</v>
      </c>
      <c r="H6836">
        <v>37.963994999999997</v>
      </c>
      <c r="I6836">
        <v>-122.288296</v>
      </c>
      <c r="J6836">
        <v>0</v>
      </c>
      <c r="K6836" s="1">
        <v>5</v>
      </c>
      <c r="L6836" t="s">
        <v>42</v>
      </c>
      <c r="M6836" t="s">
        <v>43</v>
      </c>
      <c r="P6836" t="s">
        <v>40</v>
      </c>
      <c r="Q6836" t="s">
        <v>79</v>
      </c>
      <c r="R6836">
        <v>4</v>
      </c>
      <c r="S6836" t="s">
        <v>43</v>
      </c>
      <c r="T6836" t="s">
        <v>43</v>
      </c>
      <c r="U6836" t="s">
        <v>40</v>
      </c>
      <c r="V6836" t="s">
        <v>40</v>
      </c>
      <c r="W6836" t="s">
        <v>40</v>
      </c>
      <c r="X6836" t="s">
        <v>43</v>
      </c>
      <c r="Y6836" t="s">
        <v>43</v>
      </c>
      <c r="Z6836" t="s">
        <v>40</v>
      </c>
      <c r="AA6836" t="s">
        <v>73</v>
      </c>
      <c r="AB6836" t="s">
        <v>43</v>
      </c>
      <c r="AC6836" t="s">
        <v>46</v>
      </c>
      <c r="AD6836" s="10">
        <v>45.4</v>
      </c>
      <c r="AE6836" s="10">
        <v>214.75</v>
      </c>
      <c r="AF6836" s="10">
        <v>0</v>
      </c>
      <c r="AG6836" s="10">
        <v>0</v>
      </c>
      <c r="AH6836" s="10">
        <v>0</v>
      </c>
      <c r="AI6836" s="10">
        <v>214.75</v>
      </c>
      <c r="AJ6836" t="s">
        <v>47</v>
      </c>
      <c r="AM683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836" t="str">
        <f t="shared" si="212"/>
        <v>60-80</v>
      </c>
      <c r="AO6836">
        <f t="shared" si="213"/>
        <v>0</v>
      </c>
      <c r="AP6836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6837" spans="1:42" x14ac:dyDescent="0.25">
      <c r="A6837" t="s">
        <v>8026</v>
      </c>
      <c r="B6837" t="s">
        <v>49</v>
      </c>
      <c r="C6837" s="1">
        <v>29</v>
      </c>
      <c r="D6837" t="s">
        <v>43</v>
      </c>
      <c r="E6837">
        <v>0</v>
      </c>
      <c r="F6837" t="s">
        <v>2422</v>
      </c>
      <c r="G6837" s="1">
        <v>92054</v>
      </c>
      <c r="H6837">
        <v>33.351058999999999</v>
      </c>
      <c r="I6837">
        <v>-117.420557</v>
      </c>
      <c r="J6837">
        <v>0</v>
      </c>
      <c r="K6837" s="1">
        <v>1</v>
      </c>
      <c r="L6837" t="s">
        <v>54</v>
      </c>
      <c r="M6837" t="s">
        <v>40</v>
      </c>
      <c r="N6837" s="10">
        <v>7.32</v>
      </c>
      <c r="O6837" t="s">
        <v>43</v>
      </c>
      <c r="P6837" t="s">
        <v>43</v>
      </c>
      <c r="AA6837" t="s">
        <v>51</v>
      </c>
      <c r="AB6837" t="s">
        <v>43</v>
      </c>
      <c r="AC6837" t="s">
        <v>46</v>
      </c>
      <c r="AD6837" s="10">
        <v>20.55</v>
      </c>
      <c r="AE6837" s="10">
        <v>20.55</v>
      </c>
      <c r="AF6837" s="10">
        <v>0</v>
      </c>
      <c r="AG6837" s="10">
        <v>0</v>
      </c>
      <c r="AH6837" s="10">
        <v>7.32</v>
      </c>
      <c r="AI6837" s="10">
        <v>27.87</v>
      </c>
      <c r="AJ6837" t="s">
        <v>98</v>
      </c>
      <c r="AM683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837" t="str">
        <f t="shared" si="212"/>
        <v>19-29</v>
      </c>
      <c r="AO6837">
        <f t="shared" si="213"/>
        <v>0</v>
      </c>
      <c r="AP6837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838" spans="1:42" x14ac:dyDescent="0.25">
      <c r="A6838" t="s">
        <v>8027</v>
      </c>
      <c r="B6838" t="s">
        <v>39</v>
      </c>
      <c r="C6838" s="1">
        <v>30</v>
      </c>
      <c r="D6838" t="s">
        <v>43</v>
      </c>
      <c r="E6838">
        <v>0</v>
      </c>
      <c r="F6838" t="s">
        <v>1001</v>
      </c>
      <c r="G6838" s="1">
        <v>92260</v>
      </c>
      <c r="H6838">
        <v>33.694501000000002</v>
      </c>
      <c r="I6838">
        <v>-116.412711</v>
      </c>
      <c r="J6838">
        <v>0</v>
      </c>
      <c r="K6838" s="1">
        <v>39</v>
      </c>
      <c r="L6838" t="s">
        <v>129</v>
      </c>
      <c r="M6838" t="s">
        <v>40</v>
      </c>
      <c r="N6838" s="10">
        <v>1.57</v>
      </c>
      <c r="O6838" t="s">
        <v>43</v>
      </c>
      <c r="P6838" t="s">
        <v>43</v>
      </c>
      <c r="AA6838" t="s">
        <v>73</v>
      </c>
      <c r="AB6838" t="s">
        <v>43</v>
      </c>
      <c r="AC6838" t="s">
        <v>183</v>
      </c>
      <c r="AD6838" s="10">
        <v>20.149999999999999</v>
      </c>
      <c r="AE6838" s="10">
        <v>826</v>
      </c>
      <c r="AF6838" s="10">
        <v>25.92</v>
      </c>
      <c r="AG6838" s="10">
        <v>0</v>
      </c>
      <c r="AH6838" s="10">
        <v>61.23</v>
      </c>
      <c r="AI6838" s="10">
        <v>861.31</v>
      </c>
      <c r="AJ6838" t="s">
        <v>47</v>
      </c>
      <c r="AM6838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838" t="str">
        <f t="shared" si="212"/>
        <v>30-39</v>
      </c>
      <c r="AO6838">
        <f t="shared" si="213"/>
        <v>0</v>
      </c>
      <c r="AP6838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839" spans="1:42" x14ac:dyDescent="0.25">
      <c r="A6839" t="s">
        <v>8028</v>
      </c>
      <c r="B6839" t="s">
        <v>39</v>
      </c>
      <c r="C6839" s="1">
        <v>77</v>
      </c>
      <c r="D6839" t="s">
        <v>43</v>
      </c>
      <c r="E6839">
        <v>0</v>
      </c>
      <c r="F6839" t="s">
        <v>5280</v>
      </c>
      <c r="G6839" s="1">
        <v>96080</v>
      </c>
      <c r="H6839">
        <v>40.186771999999998</v>
      </c>
      <c r="I6839">
        <v>-122.388361</v>
      </c>
      <c r="J6839">
        <v>0</v>
      </c>
      <c r="K6839" s="1">
        <v>37</v>
      </c>
      <c r="L6839" t="s">
        <v>129</v>
      </c>
      <c r="M6839" t="s">
        <v>40</v>
      </c>
      <c r="N6839" s="10">
        <v>41.85</v>
      </c>
      <c r="O6839" t="s">
        <v>40</v>
      </c>
      <c r="P6839" t="s">
        <v>40</v>
      </c>
      <c r="Q6839" t="s">
        <v>55</v>
      </c>
      <c r="R6839">
        <v>2</v>
      </c>
      <c r="S6839" t="s">
        <v>40</v>
      </c>
      <c r="T6839" t="s">
        <v>40</v>
      </c>
      <c r="U6839" t="s">
        <v>43</v>
      </c>
      <c r="V6839" t="s">
        <v>43</v>
      </c>
      <c r="W6839" t="s">
        <v>40</v>
      </c>
      <c r="X6839" t="s">
        <v>40</v>
      </c>
      <c r="Y6839" t="s">
        <v>43</v>
      </c>
      <c r="Z6839" t="s">
        <v>40</v>
      </c>
      <c r="AA6839" t="s">
        <v>51</v>
      </c>
      <c r="AB6839" t="s">
        <v>40</v>
      </c>
      <c r="AC6839" t="s">
        <v>56</v>
      </c>
      <c r="AD6839" s="10">
        <v>106.75</v>
      </c>
      <c r="AE6839" s="10">
        <v>4056.75</v>
      </c>
      <c r="AF6839" s="10">
        <v>0</v>
      </c>
      <c r="AG6839" s="10">
        <v>0</v>
      </c>
      <c r="AH6839" s="10">
        <v>1548.45</v>
      </c>
      <c r="AI6839" s="10">
        <v>5605.2</v>
      </c>
      <c r="AJ6839" t="s">
        <v>57</v>
      </c>
      <c r="AK6839" t="s">
        <v>117</v>
      </c>
      <c r="AL6839" t="s">
        <v>240</v>
      </c>
      <c r="AM6839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839" t="str">
        <f t="shared" si="212"/>
        <v>60-80</v>
      </c>
      <c r="AO6839">
        <f t="shared" si="213"/>
        <v>1</v>
      </c>
      <c r="AP6839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840" spans="1:42" x14ac:dyDescent="0.25">
      <c r="A6840" t="s">
        <v>8029</v>
      </c>
      <c r="B6840" t="s">
        <v>49</v>
      </c>
      <c r="C6840" s="1">
        <v>60</v>
      </c>
      <c r="D6840" t="s">
        <v>40</v>
      </c>
      <c r="E6840">
        <v>1</v>
      </c>
      <c r="F6840" t="s">
        <v>1111</v>
      </c>
      <c r="G6840" s="1">
        <v>94565</v>
      </c>
      <c r="H6840">
        <v>38.006047000000002</v>
      </c>
      <c r="I6840">
        <v>-121.91683399999999</v>
      </c>
      <c r="J6840">
        <v>4</v>
      </c>
      <c r="K6840" s="1">
        <v>56</v>
      </c>
      <c r="L6840" t="s">
        <v>42</v>
      </c>
      <c r="M6840" t="s">
        <v>40</v>
      </c>
      <c r="N6840" s="10">
        <v>11.48</v>
      </c>
      <c r="O6840" t="s">
        <v>43</v>
      </c>
      <c r="P6840" t="s">
        <v>40</v>
      </c>
      <c r="Q6840" t="s">
        <v>55</v>
      </c>
      <c r="R6840">
        <v>10</v>
      </c>
      <c r="S6840" t="s">
        <v>43</v>
      </c>
      <c r="T6840" t="s">
        <v>40</v>
      </c>
      <c r="U6840" t="s">
        <v>40</v>
      </c>
      <c r="V6840" t="s">
        <v>40</v>
      </c>
      <c r="W6840" t="s">
        <v>43</v>
      </c>
      <c r="X6840" t="s">
        <v>43</v>
      </c>
      <c r="Y6840" t="s">
        <v>43</v>
      </c>
      <c r="Z6840" t="s">
        <v>40</v>
      </c>
      <c r="AA6840" t="s">
        <v>45</v>
      </c>
      <c r="AB6840" t="s">
        <v>40</v>
      </c>
      <c r="AC6840" t="s">
        <v>46</v>
      </c>
      <c r="AD6840" s="10">
        <v>85.85</v>
      </c>
      <c r="AE6840" s="10">
        <v>4793.8</v>
      </c>
      <c r="AF6840" s="10">
        <v>0</v>
      </c>
      <c r="AG6840" s="10">
        <v>0</v>
      </c>
      <c r="AH6840" s="10">
        <v>642.88</v>
      </c>
      <c r="AI6840" s="10">
        <v>5436.68</v>
      </c>
      <c r="AJ6840" t="s">
        <v>47</v>
      </c>
      <c r="AM684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840" t="str">
        <f t="shared" si="212"/>
        <v>60-80</v>
      </c>
      <c r="AO6840">
        <f t="shared" si="213"/>
        <v>0</v>
      </c>
      <c r="AP6840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841" spans="1:42" x14ac:dyDescent="0.25">
      <c r="A6841" t="s">
        <v>8030</v>
      </c>
      <c r="B6841" t="s">
        <v>49</v>
      </c>
      <c r="C6841" s="1">
        <v>25</v>
      </c>
      <c r="D6841" t="s">
        <v>43</v>
      </c>
      <c r="E6841">
        <v>0</v>
      </c>
      <c r="F6841" t="s">
        <v>848</v>
      </c>
      <c r="G6841" s="1">
        <v>95002</v>
      </c>
      <c r="H6841">
        <v>37.449536999999999</v>
      </c>
      <c r="I6841">
        <v>-121.99481299999999</v>
      </c>
      <c r="J6841">
        <v>0</v>
      </c>
      <c r="K6841" s="1">
        <v>4</v>
      </c>
      <c r="L6841" t="s">
        <v>42</v>
      </c>
      <c r="M6841" t="s">
        <v>40</v>
      </c>
      <c r="N6841" s="10">
        <v>11.5</v>
      </c>
      <c r="O6841" t="s">
        <v>43</v>
      </c>
      <c r="P6841" t="s">
        <v>40</v>
      </c>
      <c r="Q6841" t="s">
        <v>55</v>
      </c>
      <c r="R6841">
        <v>41</v>
      </c>
      <c r="S6841" t="s">
        <v>40</v>
      </c>
      <c r="T6841" t="s">
        <v>40</v>
      </c>
      <c r="U6841" t="s">
        <v>43</v>
      </c>
      <c r="V6841" t="s">
        <v>40</v>
      </c>
      <c r="W6841" t="s">
        <v>43</v>
      </c>
      <c r="X6841" t="s">
        <v>40</v>
      </c>
      <c r="Y6841" t="s">
        <v>40</v>
      </c>
      <c r="Z6841" t="s">
        <v>40</v>
      </c>
      <c r="AA6841" t="s">
        <v>51</v>
      </c>
      <c r="AB6841" t="s">
        <v>40</v>
      </c>
      <c r="AC6841" t="s">
        <v>46</v>
      </c>
      <c r="AD6841" s="10">
        <v>94.9</v>
      </c>
      <c r="AE6841" s="10">
        <v>360.55</v>
      </c>
      <c r="AF6841" s="10">
        <v>0</v>
      </c>
      <c r="AG6841" s="10">
        <v>0</v>
      </c>
      <c r="AH6841" s="10">
        <v>46</v>
      </c>
      <c r="AI6841" s="10">
        <v>406.55</v>
      </c>
      <c r="AJ6841" t="s">
        <v>47</v>
      </c>
      <c r="AM684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841" t="str">
        <f t="shared" si="212"/>
        <v>19-29</v>
      </c>
      <c r="AO6841">
        <f t="shared" si="213"/>
        <v>0</v>
      </c>
      <c r="AP6841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842" spans="1:42" x14ac:dyDescent="0.25">
      <c r="A6842" t="s">
        <v>8031</v>
      </c>
      <c r="B6842" t="s">
        <v>49</v>
      </c>
      <c r="C6842" s="1">
        <v>20</v>
      </c>
      <c r="D6842" t="s">
        <v>40</v>
      </c>
      <c r="E6842">
        <v>1</v>
      </c>
      <c r="F6842" t="s">
        <v>1952</v>
      </c>
      <c r="G6842" s="1">
        <v>92354</v>
      </c>
      <c r="H6842">
        <v>34.049315</v>
      </c>
      <c r="I6842">
        <v>-117.25597399999999</v>
      </c>
      <c r="J6842">
        <v>3</v>
      </c>
      <c r="K6842" s="1">
        <v>14</v>
      </c>
      <c r="L6842" t="s">
        <v>42</v>
      </c>
      <c r="M6842" t="s">
        <v>40</v>
      </c>
      <c r="N6842" s="10">
        <v>10.74</v>
      </c>
      <c r="O6842" t="s">
        <v>43</v>
      </c>
      <c r="P6842" t="s">
        <v>40</v>
      </c>
      <c r="Q6842" t="s">
        <v>79</v>
      </c>
      <c r="R6842">
        <v>59</v>
      </c>
      <c r="S6842" t="s">
        <v>40</v>
      </c>
      <c r="T6842" t="s">
        <v>40</v>
      </c>
      <c r="U6842" t="s">
        <v>43</v>
      </c>
      <c r="V6842" t="s">
        <v>43</v>
      </c>
      <c r="W6842" t="s">
        <v>43</v>
      </c>
      <c r="X6842" t="s">
        <v>40</v>
      </c>
      <c r="Y6842" t="s">
        <v>40</v>
      </c>
      <c r="Z6842" t="s">
        <v>43</v>
      </c>
      <c r="AA6842" t="s">
        <v>73</v>
      </c>
      <c r="AB6842" t="s">
        <v>40</v>
      </c>
      <c r="AC6842" t="s">
        <v>56</v>
      </c>
      <c r="AD6842" s="10">
        <v>61.4</v>
      </c>
      <c r="AE6842" s="10">
        <v>815.55</v>
      </c>
      <c r="AF6842" s="10">
        <v>0</v>
      </c>
      <c r="AG6842" s="10">
        <v>20</v>
      </c>
      <c r="AH6842" s="10">
        <v>150.36000000000001</v>
      </c>
      <c r="AI6842" s="10">
        <v>985.91</v>
      </c>
      <c r="AJ6842" t="s">
        <v>47</v>
      </c>
      <c r="AM6842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6842" t="str">
        <f t="shared" si="212"/>
        <v>19-29</v>
      </c>
      <c r="AO6842">
        <f t="shared" si="213"/>
        <v>0</v>
      </c>
      <c r="AP684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843" spans="1:42" x14ac:dyDescent="0.25">
      <c r="A6843" t="s">
        <v>8032</v>
      </c>
      <c r="B6843" t="s">
        <v>49</v>
      </c>
      <c r="C6843" s="1">
        <v>28</v>
      </c>
      <c r="D6843" t="s">
        <v>40</v>
      </c>
      <c r="E6843">
        <v>2</v>
      </c>
      <c r="F6843" t="s">
        <v>2949</v>
      </c>
      <c r="G6843" s="1">
        <v>92335</v>
      </c>
      <c r="H6843">
        <v>34.087558000000001</v>
      </c>
      <c r="I6843">
        <v>-117.464096</v>
      </c>
      <c r="J6843">
        <v>7</v>
      </c>
      <c r="K6843" s="1">
        <v>71</v>
      </c>
      <c r="L6843" t="s">
        <v>72</v>
      </c>
      <c r="M6843" t="s">
        <v>40</v>
      </c>
      <c r="N6843" s="10">
        <v>39.090000000000003</v>
      </c>
      <c r="O6843" t="s">
        <v>40</v>
      </c>
      <c r="P6843" t="s">
        <v>40</v>
      </c>
      <c r="Q6843" t="s">
        <v>55</v>
      </c>
      <c r="R6843">
        <v>69</v>
      </c>
      <c r="S6843" t="s">
        <v>40</v>
      </c>
      <c r="T6843" t="s">
        <v>43</v>
      </c>
      <c r="U6843" t="s">
        <v>43</v>
      </c>
      <c r="V6843" t="s">
        <v>43</v>
      </c>
      <c r="W6843" t="s">
        <v>40</v>
      </c>
      <c r="X6843" t="s">
        <v>40</v>
      </c>
      <c r="Y6843" t="s">
        <v>40</v>
      </c>
      <c r="Z6843" t="s">
        <v>40</v>
      </c>
      <c r="AA6843" t="s">
        <v>73</v>
      </c>
      <c r="AB6843" t="s">
        <v>40</v>
      </c>
      <c r="AC6843" t="s">
        <v>56</v>
      </c>
      <c r="AD6843" s="10">
        <v>97.2</v>
      </c>
      <c r="AE6843" s="10">
        <v>6910.3</v>
      </c>
      <c r="AF6843" s="10">
        <v>0</v>
      </c>
      <c r="AG6843" s="10">
        <v>0</v>
      </c>
      <c r="AH6843" s="10">
        <v>2775.39</v>
      </c>
      <c r="AI6843" s="10">
        <v>9685.69</v>
      </c>
      <c r="AJ6843" t="s">
        <v>47</v>
      </c>
      <c r="AM684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843" t="str">
        <f t="shared" si="212"/>
        <v>19-29</v>
      </c>
      <c r="AO6843">
        <f t="shared" si="213"/>
        <v>0</v>
      </c>
      <c r="AP6843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844" spans="1:42" x14ac:dyDescent="0.25">
      <c r="A6844" t="s">
        <v>8033</v>
      </c>
      <c r="B6844" t="s">
        <v>49</v>
      </c>
      <c r="C6844" s="1">
        <v>54</v>
      </c>
      <c r="D6844" t="s">
        <v>43</v>
      </c>
      <c r="E6844">
        <v>1</v>
      </c>
      <c r="F6844" t="s">
        <v>3153</v>
      </c>
      <c r="G6844" s="1">
        <v>95677</v>
      </c>
      <c r="H6844">
        <v>38.790399999999998</v>
      </c>
      <c r="I6844">
        <v>-121.23697300000001</v>
      </c>
      <c r="J6844">
        <v>0</v>
      </c>
      <c r="K6844" s="1">
        <v>27</v>
      </c>
      <c r="L6844" t="s">
        <v>42</v>
      </c>
      <c r="M6844" t="s">
        <v>40</v>
      </c>
      <c r="N6844" s="10">
        <v>2.65</v>
      </c>
      <c r="O6844" t="s">
        <v>40</v>
      </c>
      <c r="P6844" t="s">
        <v>43</v>
      </c>
      <c r="AA6844" t="s">
        <v>73</v>
      </c>
      <c r="AB6844" t="s">
        <v>40</v>
      </c>
      <c r="AC6844" t="s">
        <v>46</v>
      </c>
      <c r="AD6844" s="10">
        <v>25.85</v>
      </c>
      <c r="AE6844" s="10">
        <v>788.55</v>
      </c>
      <c r="AF6844" s="10">
        <v>0</v>
      </c>
      <c r="AG6844" s="10">
        <v>0</v>
      </c>
      <c r="AH6844" s="10">
        <v>71.55</v>
      </c>
      <c r="AI6844" s="10">
        <v>860.1</v>
      </c>
      <c r="AJ6844" t="s">
        <v>47</v>
      </c>
      <c r="AM6844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844" t="str">
        <f t="shared" si="212"/>
        <v>50-59</v>
      </c>
      <c r="AO6844">
        <f t="shared" si="213"/>
        <v>0</v>
      </c>
      <c r="AP6844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845" spans="1:42" x14ac:dyDescent="0.25">
      <c r="A6845" t="s">
        <v>8034</v>
      </c>
      <c r="B6845" t="s">
        <v>49</v>
      </c>
      <c r="C6845" s="1">
        <v>51</v>
      </c>
      <c r="D6845" t="s">
        <v>43</v>
      </c>
      <c r="E6845">
        <v>0</v>
      </c>
      <c r="F6845" t="s">
        <v>715</v>
      </c>
      <c r="G6845" s="1">
        <v>95585</v>
      </c>
      <c r="H6845">
        <v>39.873370999999999</v>
      </c>
      <c r="I6845">
        <v>-123.741474</v>
      </c>
      <c r="J6845">
        <v>0</v>
      </c>
      <c r="K6845" s="1">
        <v>2</v>
      </c>
      <c r="L6845" t="s">
        <v>54</v>
      </c>
      <c r="M6845" t="s">
        <v>40</v>
      </c>
      <c r="N6845" s="10">
        <v>1.57</v>
      </c>
      <c r="O6845" t="s">
        <v>43</v>
      </c>
      <c r="P6845" t="s">
        <v>40</v>
      </c>
      <c r="Q6845" t="s">
        <v>55</v>
      </c>
      <c r="R6845">
        <v>26</v>
      </c>
      <c r="S6845" t="s">
        <v>43</v>
      </c>
      <c r="T6845" t="s">
        <v>43</v>
      </c>
      <c r="U6845" t="s">
        <v>43</v>
      </c>
      <c r="V6845" t="s">
        <v>43</v>
      </c>
      <c r="W6845" t="s">
        <v>43</v>
      </c>
      <c r="X6845" t="s">
        <v>43</v>
      </c>
      <c r="Y6845" t="s">
        <v>43</v>
      </c>
      <c r="Z6845" t="s">
        <v>40</v>
      </c>
      <c r="AA6845" t="s">
        <v>51</v>
      </c>
      <c r="AB6845" t="s">
        <v>40</v>
      </c>
      <c r="AC6845" t="s">
        <v>56</v>
      </c>
      <c r="AD6845" s="10">
        <v>70.3</v>
      </c>
      <c r="AE6845" s="10">
        <v>144</v>
      </c>
      <c r="AF6845" s="10">
        <v>0</v>
      </c>
      <c r="AG6845" s="10">
        <v>0</v>
      </c>
      <c r="AH6845" s="10">
        <v>3.14</v>
      </c>
      <c r="AI6845" s="10">
        <v>147.13999999999999</v>
      </c>
      <c r="AJ6845" t="s">
        <v>98</v>
      </c>
      <c r="AM684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845" t="str">
        <f t="shared" si="212"/>
        <v>50-59</v>
      </c>
      <c r="AO6845">
        <f t="shared" si="213"/>
        <v>0</v>
      </c>
      <c r="AP684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846" spans="1:42" x14ac:dyDescent="0.25">
      <c r="A6846" t="s">
        <v>8035</v>
      </c>
      <c r="B6846" t="s">
        <v>49</v>
      </c>
      <c r="C6846" s="1">
        <v>20</v>
      </c>
      <c r="D6846" t="s">
        <v>40</v>
      </c>
      <c r="E6846">
        <v>0</v>
      </c>
      <c r="F6846" t="s">
        <v>520</v>
      </c>
      <c r="G6846" s="1">
        <v>92173</v>
      </c>
      <c r="H6846">
        <v>32.555827999999998</v>
      </c>
      <c r="I6846">
        <v>-117.04007300000001</v>
      </c>
      <c r="J6846">
        <v>8</v>
      </c>
      <c r="K6846" s="1">
        <v>41</v>
      </c>
      <c r="L6846" t="s">
        <v>42</v>
      </c>
      <c r="M6846" t="s">
        <v>40</v>
      </c>
      <c r="N6846" s="10">
        <v>2.4300000000000002</v>
      </c>
      <c r="O6846" t="s">
        <v>43</v>
      </c>
      <c r="P6846" t="s">
        <v>40</v>
      </c>
      <c r="Q6846" t="s">
        <v>79</v>
      </c>
      <c r="R6846">
        <v>69</v>
      </c>
      <c r="S6846" t="s">
        <v>40</v>
      </c>
      <c r="T6846" t="s">
        <v>40</v>
      </c>
      <c r="U6846" t="s">
        <v>40</v>
      </c>
      <c r="V6846" t="s">
        <v>43</v>
      </c>
      <c r="W6846" t="s">
        <v>43</v>
      </c>
      <c r="X6846" t="s">
        <v>43</v>
      </c>
      <c r="Y6846" t="s">
        <v>40</v>
      </c>
      <c r="Z6846" t="s">
        <v>40</v>
      </c>
      <c r="AA6846" t="s">
        <v>45</v>
      </c>
      <c r="AB6846" t="s">
        <v>40</v>
      </c>
      <c r="AC6846" t="s">
        <v>56</v>
      </c>
      <c r="AD6846" s="10">
        <v>60.3</v>
      </c>
      <c r="AE6846" s="10">
        <v>2511.3000000000002</v>
      </c>
      <c r="AF6846" s="10">
        <v>0</v>
      </c>
      <c r="AG6846" s="10">
        <v>0</v>
      </c>
      <c r="AH6846" s="10">
        <v>99.63</v>
      </c>
      <c r="AI6846" s="10">
        <v>2610.9299999999998</v>
      </c>
      <c r="AJ6846" t="s">
        <v>47</v>
      </c>
      <c r="AM6846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846" t="str">
        <f t="shared" si="212"/>
        <v>19-29</v>
      </c>
      <c r="AO6846">
        <f t="shared" si="213"/>
        <v>0</v>
      </c>
      <c r="AP684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847" spans="1:42" x14ac:dyDescent="0.25">
      <c r="A6847" t="s">
        <v>8036</v>
      </c>
      <c r="B6847" t="s">
        <v>49</v>
      </c>
      <c r="C6847" s="1">
        <v>36</v>
      </c>
      <c r="D6847" t="s">
        <v>40</v>
      </c>
      <c r="E6847">
        <v>0</v>
      </c>
      <c r="F6847" t="s">
        <v>2335</v>
      </c>
      <c r="G6847" s="1">
        <v>96103</v>
      </c>
      <c r="H6847">
        <v>39.783746999999998</v>
      </c>
      <c r="I6847">
        <v>-120.66103200000001</v>
      </c>
      <c r="J6847">
        <v>1</v>
      </c>
      <c r="K6847" s="1">
        <v>29</v>
      </c>
      <c r="L6847" t="s">
        <v>42</v>
      </c>
      <c r="M6847" t="s">
        <v>40</v>
      </c>
      <c r="N6847" s="10">
        <v>11.24</v>
      </c>
      <c r="O6847" t="s">
        <v>43</v>
      </c>
      <c r="P6847" t="s">
        <v>40</v>
      </c>
      <c r="Q6847" t="s">
        <v>55</v>
      </c>
      <c r="R6847">
        <v>16</v>
      </c>
      <c r="S6847" t="s">
        <v>43</v>
      </c>
      <c r="T6847" t="s">
        <v>43</v>
      </c>
      <c r="U6847" t="s">
        <v>43</v>
      </c>
      <c r="V6847" t="s">
        <v>43</v>
      </c>
      <c r="W6847" t="s">
        <v>43</v>
      </c>
      <c r="X6847" t="s">
        <v>43</v>
      </c>
      <c r="Y6847" t="s">
        <v>43</v>
      </c>
      <c r="Z6847" t="s">
        <v>40</v>
      </c>
      <c r="AA6847" t="s">
        <v>51</v>
      </c>
      <c r="AB6847" t="s">
        <v>40</v>
      </c>
      <c r="AC6847" t="s">
        <v>56</v>
      </c>
      <c r="AD6847" s="10">
        <v>70.75</v>
      </c>
      <c r="AE6847" s="10">
        <v>1974.8</v>
      </c>
      <c r="AF6847" s="10">
        <v>0</v>
      </c>
      <c r="AG6847" s="10">
        <v>0</v>
      </c>
      <c r="AH6847" s="10">
        <v>325.95999999999998</v>
      </c>
      <c r="AI6847" s="10">
        <v>2300.7600000000002</v>
      </c>
      <c r="AJ6847" t="s">
        <v>57</v>
      </c>
      <c r="AK6847" t="s">
        <v>117</v>
      </c>
      <c r="AL6847" t="s">
        <v>466</v>
      </c>
      <c r="AM6847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847" t="str">
        <f t="shared" si="212"/>
        <v>30-39</v>
      </c>
      <c r="AO6847">
        <f t="shared" si="213"/>
        <v>1</v>
      </c>
      <c r="AP684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848" spans="1:42" x14ac:dyDescent="0.25">
      <c r="A6848" t="s">
        <v>8037</v>
      </c>
      <c r="B6848" t="s">
        <v>49</v>
      </c>
      <c r="C6848" s="1">
        <v>47</v>
      </c>
      <c r="D6848" t="s">
        <v>43</v>
      </c>
      <c r="E6848">
        <v>0</v>
      </c>
      <c r="F6848" t="s">
        <v>6707</v>
      </c>
      <c r="G6848" s="1">
        <v>96150</v>
      </c>
      <c r="H6848">
        <v>38.911577000000001</v>
      </c>
      <c r="I6848">
        <v>-120.10616899999999</v>
      </c>
      <c r="J6848">
        <v>0</v>
      </c>
      <c r="K6848" s="1">
        <v>1</v>
      </c>
      <c r="L6848" t="s">
        <v>54</v>
      </c>
      <c r="M6848" t="s">
        <v>40</v>
      </c>
      <c r="N6848" s="10">
        <v>1.1299999999999999</v>
      </c>
      <c r="O6848" t="s">
        <v>43</v>
      </c>
      <c r="P6848" t="s">
        <v>40</v>
      </c>
      <c r="Q6848" t="s">
        <v>55</v>
      </c>
      <c r="R6848">
        <v>6</v>
      </c>
      <c r="S6848" t="s">
        <v>43</v>
      </c>
      <c r="T6848" t="s">
        <v>43</v>
      </c>
      <c r="U6848" t="s">
        <v>43</v>
      </c>
      <c r="V6848" t="s">
        <v>43</v>
      </c>
      <c r="W6848" t="s">
        <v>40</v>
      </c>
      <c r="X6848" t="s">
        <v>40</v>
      </c>
      <c r="Y6848" t="s">
        <v>40</v>
      </c>
      <c r="Z6848" t="s">
        <v>40</v>
      </c>
      <c r="AA6848" t="s">
        <v>51</v>
      </c>
      <c r="AB6848" t="s">
        <v>40</v>
      </c>
      <c r="AC6848" t="s">
        <v>56</v>
      </c>
      <c r="AD6848" s="10">
        <v>90.85</v>
      </c>
      <c r="AE6848" s="10">
        <v>90.85</v>
      </c>
      <c r="AF6848" s="10">
        <v>0</v>
      </c>
      <c r="AG6848" s="10">
        <v>0</v>
      </c>
      <c r="AH6848" s="10">
        <v>1.1299999999999999</v>
      </c>
      <c r="AI6848" s="10">
        <v>91.98</v>
      </c>
      <c r="AJ6848" t="s">
        <v>57</v>
      </c>
      <c r="AK6848" t="s">
        <v>117</v>
      </c>
      <c r="AL6848" t="s">
        <v>466</v>
      </c>
      <c r="AM684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848" t="str">
        <f t="shared" si="212"/>
        <v>40-49</v>
      </c>
      <c r="AO6848">
        <f t="shared" si="213"/>
        <v>1</v>
      </c>
      <c r="AP6848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849" spans="1:42" x14ac:dyDescent="0.25">
      <c r="A6849" t="s">
        <v>8038</v>
      </c>
      <c r="B6849" t="s">
        <v>39</v>
      </c>
      <c r="C6849" s="1">
        <v>44</v>
      </c>
      <c r="D6849" t="s">
        <v>43</v>
      </c>
      <c r="E6849">
        <v>0</v>
      </c>
      <c r="F6849" t="s">
        <v>3100</v>
      </c>
      <c r="G6849" s="1">
        <v>95987</v>
      </c>
      <c r="H6849">
        <v>39.117536999999999</v>
      </c>
      <c r="I6849">
        <v>-122.284654</v>
      </c>
      <c r="J6849">
        <v>0</v>
      </c>
      <c r="K6849" s="1">
        <v>1</v>
      </c>
      <c r="L6849" t="s">
        <v>42</v>
      </c>
      <c r="M6849" t="s">
        <v>40</v>
      </c>
      <c r="N6849" s="10">
        <v>23.72</v>
      </c>
      <c r="O6849" t="s">
        <v>43</v>
      </c>
      <c r="P6849" t="s">
        <v>40</v>
      </c>
      <c r="Q6849" t="s">
        <v>55</v>
      </c>
      <c r="R6849">
        <v>19</v>
      </c>
      <c r="S6849" t="s">
        <v>43</v>
      </c>
      <c r="T6849" t="s">
        <v>43</v>
      </c>
      <c r="U6849" t="s">
        <v>43</v>
      </c>
      <c r="V6849" t="s">
        <v>43</v>
      </c>
      <c r="W6849" t="s">
        <v>43</v>
      </c>
      <c r="X6849" t="s">
        <v>43</v>
      </c>
      <c r="Y6849" t="s">
        <v>43</v>
      </c>
      <c r="Z6849" t="s">
        <v>40</v>
      </c>
      <c r="AA6849" t="s">
        <v>51</v>
      </c>
      <c r="AB6849" t="s">
        <v>40</v>
      </c>
      <c r="AC6849" t="s">
        <v>56</v>
      </c>
      <c r="AD6849" s="10">
        <v>69.2</v>
      </c>
      <c r="AE6849" s="10">
        <v>69.2</v>
      </c>
      <c r="AF6849" s="10">
        <v>0</v>
      </c>
      <c r="AG6849" s="10">
        <v>0</v>
      </c>
      <c r="AH6849" s="10">
        <v>23.72</v>
      </c>
      <c r="AI6849" s="10">
        <v>92.92</v>
      </c>
      <c r="AJ6849" t="s">
        <v>57</v>
      </c>
      <c r="AK6849" t="s">
        <v>63</v>
      </c>
      <c r="AL6849" t="s">
        <v>559</v>
      </c>
      <c r="AM6849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849" t="str">
        <f t="shared" si="212"/>
        <v>40-49</v>
      </c>
      <c r="AO6849">
        <f t="shared" si="213"/>
        <v>1</v>
      </c>
      <c r="AP6849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850" spans="1:42" x14ac:dyDescent="0.25">
      <c r="A6850" t="s">
        <v>8039</v>
      </c>
      <c r="B6850" t="s">
        <v>49</v>
      </c>
      <c r="C6850" s="1">
        <v>26</v>
      </c>
      <c r="D6850" t="s">
        <v>40</v>
      </c>
      <c r="E6850">
        <v>0</v>
      </c>
      <c r="F6850" t="s">
        <v>839</v>
      </c>
      <c r="G6850" s="1">
        <v>93614</v>
      </c>
      <c r="H6850">
        <v>37.212190999999997</v>
      </c>
      <c r="I6850">
        <v>-119.749323</v>
      </c>
      <c r="J6850">
        <v>10</v>
      </c>
      <c r="K6850" s="1">
        <v>32</v>
      </c>
      <c r="L6850" t="s">
        <v>42</v>
      </c>
      <c r="M6850" t="s">
        <v>40</v>
      </c>
      <c r="N6850" s="10">
        <v>15.41</v>
      </c>
      <c r="O6850" t="s">
        <v>40</v>
      </c>
      <c r="P6850" t="s">
        <v>40</v>
      </c>
      <c r="Q6850" t="s">
        <v>79</v>
      </c>
      <c r="R6850">
        <v>46</v>
      </c>
      <c r="S6850" t="s">
        <v>40</v>
      </c>
      <c r="T6850" t="s">
        <v>43</v>
      </c>
      <c r="U6850" t="s">
        <v>43</v>
      </c>
      <c r="V6850" t="s">
        <v>40</v>
      </c>
      <c r="W6850" t="s">
        <v>40</v>
      </c>
      <c r="X6850" t="s">
        <v>43</v>
      </c>
      <c r="Y6850" t="s">
        <v>43</v>
      </c>
      <c r="Z6850" t="s">
        <v>40</v>
      </c>
      <c r="AA6850" t="s">
        <v>45</v>
      </c>
      <c r="AB6850" t="s">
        <v>40</v>
      </c>
      <c r="AC6850" t="s">
        <v>46</v>
      </c>
      <c r="AD6850" s="10">
        <v>72.8</v>
      </c>
      <c r="AE6850" s="10">
        <v>2333.0500000000002</v>
      </c>
      <c r="AF6850" s="10">
        <v>0</v>
      </c>
      <c r="AG6850" s="10">
        <v>0</v>
      </c>
      <c r="AH6850" s="10">
        <v>493.12</v>
      </c>
      <c r="AI6850" s="10">
        <v>2826.17</v>
      </c>
      <c r="AJ6850" t="s">
        <v>47</v>
      </c>
      <c r="AM6850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850" t="str">
        <f t="shared" ref="AN6850:AN6913" si="214">IF(C6850&lt;=29,"19-29",IF(C6850&lt;=39,"30-39",IF(C6850&lt;=49,"40-49",IF(C6850&lt;=59,"50-59","60-80"))))</f>
        <v>19-29</v>
      </c>
      <c r="AO6850">
        <f t="shared" ref="AO6850:AO6913" si="215">IF(AJ6850="Churned",1,0)</f>
        <v>0</v>
      </c>
      <c r="AP6850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851" spans="1:42" x14ac:dyDescent="0.25">
      <c r="A6851" t="s">
        <v>8040</v>
      </c>
      <c r="B6851" t="s">
        <v>39</v>
      </c>
      <c r="C6851" s="1">
        <v>20</v>
      </c>
      <c r="D6851" t="s">
        <v>40</v>
      </c>
      <c r="E6851">
        <v>0</v>
      </c>
      <c r="F6851" t="s">
        <v>1050</v>
      </c>
      <c r="G6851" s="1">
        <v>94518</v>
      </c>
      <c r="H6851">
        <v>37.950248000000002</v>
      </c>
      <c r="I6851">
        <v>-122.02245499999999</v>
      </c>
      <c r="J6851">
        <v>1</v>
      </c>
      <c r="K6851" s="1">
        <v>49</v>
      </c>
      <c r="L6851" t="s">
        <v>42</v>
      </c>
      <c r="M6851" t="s">
        <v>40</v>
      </c>
      <c r="N6851" s="10">
        <v>12.39</v>
      </c>
      <c r="O6851" t="s">
        <v>43</v>
      </c>
      <c r="P6851" t="s">
        <v>40</v>
      </c>
      <c r="Q6851" t="s">
        <v>55</v>
      </c>
      <c r="R6851">
        <v>46</v>
      </c>
      <c r="S6851" t="s">
        <v>43</v>
      </c>
      <c r="T6851" t="s">
        <v>40</v>
      </c>
      <c r="U6851" t="s">
        <v>40</v>
      </c>
      <c r="V6851" t="s">
        <v>43</v>
      </c>
      <c r="W6851" t="s">
        <v>40</v>
      </c>
      <c r="X6851" t="s">
        <v>40</v>
      </c>
      <c r="Y6851" t="s">
        <v>40</v>
      </c>
      <c r="Z6851" t="s">
        <v>43</v>
      </c>
      <c r="AA6851" t="s">
        <v>51</v>
      </c>
      <c r="AB6851" t="s">
        <v>43</v>
      </c>
      <c r="AC6851" t="s">
        <v>56</v>
      </c>
      <c r="AD6851" s="10">
        <v>99.4</v>
      </c>
      <c r="AE6851" s="10">
        <v>5025</v>
      </c>
      <c r="AF6851" s="10">
        <v>0</v>
      </c>
      <c r="AG6851" s="10">
        <v>10</v>
      </c>
      <c r="AH6851" s="10">
        <v>607.11</v>
      </c>
      <c r="AI6851" s="10">
        <v>5642.11</v>
      </c>
      <c r="AJ6851" t="s">
        <v>47</v>
      </c>
      <c r="AM6851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851" t="str">
        <f t="shared" si="214"/>
        <v>19-29</v>
      </c>
      <c r="AO6851">
        <f t="shared" si="215"/>
        <v>0</v>
      </c>
      <c r="AP6851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852" spans="1:42" x14ac:dyDescent="0.25">
      <c r="A6852" t="s">
        <v>8041</v>
      </c>
      <c r="B6852" t="s">
        <v>49</v>
      </c>
      <c r="C6852" s="1">
        <v>49</v>
      </c>
      <c r="D6852" t="s">
        <v>43</v>
      </c>
      <c r="E6852">
        <v>0</v>
      </c>
      <c r="F6852" t="s">
        <v>2035</v>
      </c>
      <c r="G6852" s="1">
        <v>95966</v>
      </c>
      <c r="H6852">
        <v>39.473896000000003</v>
      </c>
      <c r="I6852">
        <v>-121.415927</v>
      </c>
      <c r="J6852">
        <v>0</v>
      </c>
      <c r="K6852" s="1">
        <v>1</v>
      </c>
      <c r="L6852" t="s">
        <v>42</v>
      </c>
      <c r="M6852" t="s">
        <v>40</v>
      </c>
      <c r="N6852" s="10">
        <v>31.16</v>
      </c>
      <c r="O6852" t="s">
        <v>43</v>
      </c>
      <c r="P6852" t="s">
        <v>40</v>
      </c>
      <c r="Q6852" t="s">
        <v>79</v>
      </c>
      <c r="R6852">
        <v>11</v>
      </c>
      <c r="S6852" t="s">
        <v>40</v>
      </c>
      <c r="T6852" t="s">
        <v>43</v>
      </c>
      <c r="U6852" t="s">
        <v>43</v>
      </c>
      <c r="V6852" t="s">
        <v>40</v>
      </c>
      <c r="W6852" t="s">
        <v>43</v>
      </c>
      <c r="X6852" t="s">
        <v>43</v>
      </c>
      <c r="Y6852" t="s">
        <v>43</v>
      </c>
      <c r="Z6852" t="s">
        <v>40</v>
      </c>
      <c r="AA6852" t="s">
        <v>51</v>
      </c>
      <c r="AB6852" t="s">
        <v>40</v>
      </c>
      <c r="AC6852" t="s">
        <v>56</v>
      </c>
      <c r="AD6852" s="10">
        <v>53.95</v>
      </c>
      <c r="AE6852" s="10">
        <v>53.95</v>
      </c>
      <c r="AF6852" s="10">
        <v>0</v>
      </c>
      <c r="AG6852" s="10">
        <v>0</v>
      </c>
      <c r="AH6852" s="10">
        <v>31.16</v>
      </c>
      <c r="AI6852" s="10">
        <v>85.11</v>
      </c>
      <c r="AJ6852" t="s">
        <v>57</v>
      </c>
      <c r="AK6852" t="s">
        <v>117</v>
      </c>
      <c r="AL6852" t="s">
        <v>802</v>
      </c>
      <c r="AM685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852" t="str">
        <f t="shared" si="214"/>
        <v>40-49</v>
      </c>
      <c r="AO6852">
        <f t="shared" si="215"/>
        <v>1</v>
      </c>
      <c r="AP6852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6853" spans="1:42" x14ac:dyDescent="0.25">
      <c r="A6853" t="s">
        <v>8042</v>
      </c>
      <c r="B6853" t="s">
        <v>39</v>
      </c>
      <c r="C6853" s="1">
        <v>54</v>
      </c>
      <c r="D6853" t="s">
        <v>40</v>
      </c>
      <c r="E6853">
        <v>0</v>
      </c>
      <c r="F6853" t="s">
        <v>3582</v>
      </c>
      <c r="G6853" s="1">
        <v>94587</v>
      </c>
      <c r="H6853">
        <v>37.594850000000001</v>
      </c>
      <c r="I6853">
        <v>-122.05152099999999</v>
      </c>
      <c r="J6853">
        <v>3</v>
      </c>
      <c r="K6853" s="1">
        <v>49</v>
      </c>
      <c r="L6853" t="s">
        <v>76</v>
      </c>
      <c r="M6853" t="s">
        <v>40</v>
      </c>
      <c r="N6853" s="10">
        <v>13.13</v>
      </c>
      <c r="O6853" t="s">
        <v>43</v>
      </c>
      <c r="P6853" t="s">
        <v>43</v>
      </c>
      <c r="AA6853" t="s">
        <v>45</v>
      </c>
      <c r="AB6853" t="s">
        <v>43</v>
      </c>
      <c r="AC6853" t="s">
        <v>46</v>
      </c>
      <c r="AD6853" s="10">
        <v>19</v>
      </c>
      <c r="AE6853" s="10">
        <v>918.7</v>
      </c>
      <c r="AF6853" s="10">
        <v>0</v>
      </c>
      <c r="AG6853" s="10">
        <v>0</v>
      </c>
      <c r="AH6853" s="10">
        <v>643.37</v>
      </c>
      <c r="AI6853" s="10">
        <v>1562.07</v>
      </c>
      <c r="AJ6853" t="s">
        <v>47</v>
      </c>
      <c r="AM685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853" t="str">
        <f t="shared" si="214"/>
        <v>50-59</v>
      </c>
      <c r="AO6853">
        <f t="shared" si="215"/>
        <v>0</v>
      </c>
      <c r="AP6853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854" spans="1:42" x14ac:dyDescent="0.25">
      <c r="A6854" t="s">
        <v>8043</v>
      </c>
      <c r="B6854" t="s">
        <v>39</v>
      </c>
      <c r="C6854" s="1">
        <v>27</v>
      </c>
      <c r="D6854" t="s">
        <v>43</v>
      </c>
      <c r="E6854">
        <v>0</v>
      </c>
      <c r="F6854" t="s">
        <v>245</v>
      </c>
      <c r="G6854" s="1">
        <v>92028</v>
      </c>
      <c r="H6854">
        <v>33.362575</v>
      </c>
      <c r="I6854">
        <v>-117.299644</v>
      </c>
      <c r="J6854">
        <v>0</v>
      </c>
      <c r="K6854" s="1">
        <v>2</v>
      </c>
      <c r="L6854" t="s">
        <v>42</v>
      </c>
      <c r="M6854" t="s">
        <v>40</v>
      </c>
      <c r="N6854" s="10">
        <v>24.83</v>
      </c>
      <c r="O6854" t="s">
        <v>40</v>
      </c>
      <c r="P6854" t="s">
        <v>40</v>
      </c>
      <c r="Q6854" t="s">
        <v>44</v>
      </c>
      <c r="R6854">
        <v>52</v>
      </c>
      <c r="S6854" t="s">
        <v>43</v>
      </c>
      <c r="T6854" t="s">
        <v>43</v>
      </c>
      <c r="U6854" t="s">
        <v>43</v>
      </c>
      <c r="V6854" t="s">
        <v>43</v>
      </c>
      <c r="W6854" t="s">
        <v>43</v>
      </c>
      <c r="X6854" t="s">
        <v>43</v>
      </c>
      <c r="Y6854" t="s">
        <v>40</v>
      </c>
      <c r="Z6854" t="s">
        <v>40</v>
      </c>
      <c r="AA6854" t="s">
        <v>51</v>
      </c>
      <c r="AB6854" t="s">
        <v>40</v>
      </c>
      <c r="AC6854" t="s">
        <v>56</v>
      </c>
      <c r="AD6854" s="10">
        <v>49.4</v>
      </c>
      <c r="AE6854" s="10">
        <v>106.55</v>
      </c>
      <c r="AF6854" s="10">
        <v>0</v>
      </c>
      <c r="AG6854" s="10">
        <v>0</v>
      </c>
      <c r="AH6854" s="10">
        <v>49.66</v>
      </c>
      <c r="AI6854" s="10">
        <v>156.21</v>
      </c>
      <c r="AJ6854" t="s">
        <v>57</v>
      </c>
      <c r="AK6854" t="s">
        <v>58</v>
      </c>
      <c r="AL6854" t="s">
        <v>104</v>
      </c>
      <c r="AM685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854" t="str">
        <f t="shared" si="214"/>
        <v>19-29</v>
      </c>
      <c r="AO6854">
        <f t="shared" si="215"/>
        <v>1</v>
      </c>
      <c r="AP6854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6855" spans="1:42" x14ac:dyDescent="0.25">
      <c r="A6855" t="s">
        <v>8044</v>
      </c>
      <c r="B6855" t="s">
        <v>39</v>
      </c>
      <c r="C6855" s="1">
        <v>27</v>
      </c>
      <c r="D6855" t="s">
        <v>43</v>
      </c>
      <c r="E6855">
        <v>0</v>
      </c>
      <c r="F6855" t="s">
        <v>528</v>
      </c>
      <c r="G6855" s="1">
        <v>94080</v>
      </c>
      <c r="H6855">
        <v>37.654435999999997</v>
      </c>
      <c r="I6855">
        <v>-122.426468</v>
      </c>
      <c r="J6855">
        <v>0</v>
      </c>
      <c r="K6855" s="1">
        <v>9</v>
      </c>
      <c r="L6855" t="s">
        <v>42</v>
      </c>
      <c r="M6855" t="s">
        <v>40</v>
      </c>
      <c r="N6855" s="10">
        <v>38.76</v>
      </c>
      <c r="O6855" t="s">
        <v>40</v>
      </c>
      <c r="P6855" t="s">
        <v>40</v>
      </c>
      <c r="Q6855" t="s">
        <v>55</v>
      </c>
      <c r="R6855">
        <v>82</v>
      </c>
      <c r="S6855" t="s">
        <v>43</v>
      </c>
      <c r="T6855" t="s">
        <v>43</v>
      </c>
      <c r="U6855" t="s">
        <v>40</v>
      </c>
      <c r="V6855" t="s">
        <v>43</v>
      </c>
      <c r="W6855" t="s">
        <v>40</v>
      </c>
      <c r="X6855" t="s">
        <v>40</v>
      </c>
      <c r="Y6855" t="s">
        <v>40</v>
      </c>
      <c r="Z6855" t="s">
        <v>40</v>
      </c>
      <c r="AA6855" t="s">
        <v>51</v>
      </c>
      <c r="AB6855" t="s">
        <v>43</v>
      </c>
      <c r="AC6855" t="s">
        <v>46</v>
      </c>
      <c r="AD6855" s="10">
        <v>98.3</v>
      </c>
      <c r="AE6855" s="10">
        <v>923.5</v>
      </c>
      <c r="AF6855" s="10">
        <v>0</v>
      </c>
      <c r="AG6855" s="10">
        <v>0</v>
      </c>
      <c r="AH6855" s="10">
        <v>348.84</v>
      </c>
      <c r="AI6855" s="10">
        <v>1272.3399999999999</v>
      </c>
      <c r="AJ6855" t="s">
        <v>57</v>
      </c>
      <c r="AK6855" t="s">
        <v>117</v>
      </c>
      <c r="AL6855" t="s">
        <v>466</v>
      </c>
      <c r="AM685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855" t="str">
        <f t="shared" si="214"/>
        <v>19-29</v>
      </c>
      <c r="AO6855">
        <f t="shared" si="215"/>
        <v>1</v>
      </c>
      <c r="AP6855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856" spans="1:42" x14ac:dyDescent="0.25">
      <c r="A6856" t="s">
        <v>8045</v>
      </c>
      <c r="B6856" t="s">
        <v>49</v>
      </c>
      <c r="C6856" s="1">
        <v>47</v>
      </c>
      <c r="D6856" t="s">
        <v>43</v>
      </c>
      <c r="E6856">
        <v>0</v>
      </c>
      <c r="F6856" t="s">
        <v>2188</v>
      </c>
      <c r="G6856" s="1">
        <v>92070</v>
      </c>
      <c r="H6856">
        <v>33.174725000000002</v>
      </c>
      <c r="I6856">
        <v>-116.743329</v>
      </c>
      <c r="J6856">
        <v>0</v>
      </c>
      <c r="K6856" s="1">
        <v>39</v>
      </c>
      <c r="L6856" t="s">
        <v>42</v>
      </c>
      <c r="M6856" t="s">
        <v>40</v>
      </c>
      <c r="N6856" s="10">
        <v>35.130000000000003</v>
      </c>
      <c r="O6856" t="s">
        <v>43</v>
      </c>
      <c r="P6856" t="s">
        <v>40</v>
      </c>
      <c r="Q6856" t="s">
        <v>55</v>
      </c>
      <c r="R6856">
        <v>29</v>
      </c>
      <c r="S6856" t="s">
        <v>43</v>
      </c>
      <c r="T6856" t="s">
        <v>43</v>
      </c>
      <c r="U6856" t="s">
        <v>40</v>
      </c>
      <c r="V6856" t="s">
        <v>40</v>
      </c>
      <c r="W6856" t="s">
        <v>43</v>
      </c>
      <c r="X6856" t="s">
        <v>43</v>
      </c>
      <c r="Y6856" t="s">
        <v>43</v>
      </c>
      <c r="Z6856" t="s">
        <v>40</v>
      </c>
      <c r="AA6856" t="s">
        <v>45</v>
      </c>
      <c r="AB6856" t="s">
        <v>43</v>
      </c>
      <c r="AC6856" t="s">
        <v>56</v>
      </c>
      <c r="AD6856" s="10">
        <v>81.900000000000006</v>
      </c>
      <c r="AE6856" s="10">
        <v>3219.75</v>
      </c>
      <c r="AF6856" s="10">
        <v>0</v>
      </c>
      <c r="AG6856" s="10">
        <v>0</v>
      </c>
      <c r="AH6856" s="10">
        <v>1370.07</v>
      </c>
      <c r="AI6856" s="10">
        <v>4589.82</v>
      </c>
      <c r="AJ6856" t="s">
        <v>47</v>
      </c>
      <c r="AM6856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856" t="str">
        <f t="shared" si="214"/>
        <v>40-49</v>
      </c>
      <c r="AO6856">
        <f t="shared" si="215"/>
        <v>0</v>
      </c>
      <c r="AP685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857" spans="1:42" x14ac:dyDescent="0.25">
      <c r="A6857" t="s">
        <v>8046</v>
      </c>
      <c r="B6857" t="s">
        <v>39</v>
      </c>
      <c r="C6857" s="1">
        <v>58</v>
      </c>
      <c r="D6857" t="s">
        <v>40</v>
      </c>
      <c r="E6857">
        <v>1</v>
      </c>
      <c r="F6857" t="s">
        <v>441</v>
      </c>
      <c r="G6857" s="1">
        <v>90822</v>
      </c>
      <c r="H6857">
        <v>33.778435999999999</v>
      </c>
      <c r="I6857">
        <v>-118.11864799999999</v>
      </c>
      <c r="J6857">
        <v>9</v>
      </c>
      <c r="K6857" s="1">
        <v>72</v>
      </c>
      <c r="L6857" t="s">
        <v>42</v>
      </c>
      <c r="M6857" t="s">
        <v>40</v>
      </c>
      <c r="N6857" s="10">
        <v>33.369999999999997</v>
      </c>
      <c r="O6857" t="s">
        <v>40</v>
      </c>
      <c r="P6857" t="s">
        <v>40</v>
      </c>
      <c r="Q6857" t="s">
        <v>55</v>
      </c>
      <c r="R6857">
        <v>16</v>
      </c>
      <c r="S6857" t="s">
        <v>40</v>
      </c>
      <c r="T6857" t="s">
        <v>40</v>
      </c>
      <c r="U6857" t="s">
        <v>40</v>
      </c>
      <c r="V6857" t="s">
        <v>40</v>
      </c>
      <c r="W6857" t="s">
        <v>40</v>
      </c>
      <c r="X6857" t="s">
        <v>40</v>
      </c>
      <c r="Y6857" t="s">
        <v>40</v>
      </c>
      <c r="Z6857" t="s">
        <v>40</v>
      </c>
      <c r="AA6857" t="s">
        <v>73</v>
      </c>
      <c r="AB6857" t="s">
        <v>43</v>
      </c>
      <c r="AC6857" t="s">
        <v>46</v>
      </c>
      <c r="AD6857" s="10">
        <v>117.5</v>
      </c>
      <c r="AE6857" s="10">
        <v>8670.1</v>
      </c>
      <c r="AF6857" s="10">
        <v>47.55</v>
      </c>
      <c r="AG6857" s="10">
        <v>0</v>
      </c>
      <c r="AH6857" s="10">
        <v>2402.64</v>
      </c>
      <c r="AI6857" s="10">
        <v>11025.19</v>
      </c>
      <c r="AJ6857" t="s">
        <v>47</v>
      </c>
      <c r="AM685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857" t="str">
        <f t="shared" si="214"/>
        <v>50-59</v>
      </c>
      <c r="AO6857">
        <f t="shared" si="215"/>
        <v>0</v>
      </c>
      <c r="AP6857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858" spans="1:42" x14ac:dyDescent="0.25">
      <c r="A6858" t="s">
        <v>8047</v>
      </c>
      <c r="B6858" t="s">
        <v>49</v>
      </c>
      <c r="C6858" s="1">
        <v>37</v>
      </c>
      <c r="D6858" t="s">
        <v>43</v>
      </c>
      <c r="E6858">
        <v>0</v>
      </c>
      <c r="F6858" t="s">
        <v>4145</v>
      </c>
      <c r="G6858" s="1">
        <v>93927</v>
      </c>
      <c r="H6858">
        <v>36.248708000000001</v>
      </c>
      <c r="I6858">
        <v>-121.386617</v>
      </c>
      <c r="J6858">
        <v>0</v>
      </c>
      <c r="K6858" s="1">
        <v>6</v>
      </c>
      <c r="L6858" t="s">
        <v>42</v>
      </c>
      <c r="M6858" t="s">
        <v>40</v>
      </c>
      <c r="N6858" s="10">
        <v>43.37</v>
      </c>
      <c r="O6858" t="s">
        <v>40</v>
      </c>
      <c r="P6858" t="s">
        <v>40</v>
      </c>
      <c r="Q6858" t="s">
        <v>55</v>
      </c>
      <c r="R6858">
        <v>12</v>
      </c>
      <c r="S6858" t="s">
        <v>43</v>
      </c>
      <c r="T6858" t="s">
        <v>43</v>
      </c>
      <c r="U6858" t="s">
        <v>43</v>
      </c>
      <c r="V6858" t="s">
        <v>40</v>
      </c>
      <c r="W6858" t="s">
        <v>43</v>
      </c>
      <c r="X6858" t="s">
        <v>40</v>
      </c>
      <c r="Y6858" t="s">
        <v>40</v>
      </c>
      <c r="Z6858" t="s">
        <v>40</v>
      </c>
      <c r="AA6858" t="s">
        <v>51</v>
      </c>
      <c r="AB6858" t="s">
        <v>40</v>
      </c>
      <c r="AC6858" t="s">
        <v>56</v>
      </c>
      <c r="AD6858" s="10">
        <v>87.95</v>
      </c>
      <c r="AE6858" s="10">
        <v>522.35</v>
      </c>
      <c r="AF6858" s="10">
        <v>0</v>
      </c>
      <c r="AG6858" s="10">
        <v>0</v>
      </c>
      <c r="AH6858" s="10">
        <v>260.22000000000003</v>
      </c>
      <c r="AI6858" s="10">
        <v>782.57</v>
      </c>
      <c r="AJ6858" t="s">
        <v>47</v>
      </c>
      <c r="AM685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858" t="str">
        <f t="shared" si="214"/>
        <v>30-39</v>
      </c>
      <c r="AO6858">
        <f t="shared" si="215"/>
        <v>0</v>
      </c>
      <c r="AP685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859" spans="1:42" x14ac:dyDescent="0.25">
      <c r="A6859" t="s">
        <v>8048</v>
      </c>
      <c r="B6859" t="s">
        <v>49</v>
      </c>
      <c r="C6859" s="1">
        <v>60</v>
      </c>
      <c r="D6859" t="s">
        <v>40</v>
      </c>
      <c r="E6859">
        <v>1</v>
      </c>
      <c r="F6859" t="s">
        <v>371</v>
      </c>
      <c r="G6859" s="1">
        <v>95050</v>
      </c>
      <c r="H6859">
        <v>37.351213999999999</v>
      </c>
      <c r="I6859">
        <v>-121.952417</v>
      </c>
      <c r="J6859">
        <v>10</v>
      </c>
      <c r="K6859" s="1">
        <v>67</v>
      </c>
      <c r="L6859" t="s">
        <v>72</v>
      </c>
      <c r="M6859" t="s">
        <v>40</v>
      </c>
      <c r="N6859" s="10">
        <v>18.29</v>
      </c>
      <c r="O6859" t="s">
        <v>40</v>
      </c>
      <c r="P6859" t="s">
        <v>40</v>
      </c>
      <c r="Q6859" t="s">
        <v>55</v>
      </c>
      <c r="R6859">
        <v>11</v>
      </c>
      <c r="S6859" t="s">
        <v>40</v>
      </c>
      <c r="T6859" t="s">
        <v>40</v>
      </c>
      <c r="U6859" t="s">
        <v>43</v>
      </c>
      <c r="V6859" t="s">
        <v>40</v>
      </c>
      <c r="W6859" t="s">
        <v>43</v>
      </c>
      <c r="X6859" t="s">
        <v>43</v>
      </c>
      <c r="Y6859" t="s">
        <v>43</v>
      </c>
      <c r="Z6859" t="s">
        <v>40</v>
      </c>
      <c r="AA6859" t="s">
        <v>45</v>
      </c>
      <c r="AB6859" t="s">
        <v>43</v>
      </c>
      <c r="AC6859" t="s">
        <v>56</v>
      </c>
      <c r="AD6859" s="10">
        <v>89.55</v>
      </c>
      <c r="AE6859" s="10">
        <v>6038.55</v>
      </c>
      <c r="AF6859" s="10">
        <v>33.76</v>
      </c>
      <c r="AG6859" s="10">
        <v>0</v>
      </c>
      <c r="AH6859" s="10">
        <v>1225.43</v>
      </c>
      <c r="AI6859" s="10">
        <v>7230.22</v>
      </c>
      <c r="AJ6859" t="s">
        <v>47</v>
      </c>
      <c r="AM685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859" t="str">
        <f t="shared" si="214"/>
        <v>60-80</v>
      </c>
      <c r="AO6859">
        <f t="shared" si="215"/>
        <v>0</v>
      </c>
      <c r="AP6859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860" spans="1:42" x14ac:dyDescent="0.25">
      <c r="A6860" t="s">
        <v>8049</v>
      </c>
      <c r="B6860" t="s">
        <v>49</v>
      </c>
      <c r="C6860" s="1">
        <v>28</v>
      </c>
      <c r="D6860" t="s">
        <v>43</v>
      </c>
      <c r="E6860">
        <v>0</v>
      </c>
      <c r="F6860" t="s">
        <v>3821</v>
      </c>
      <c r="G6860" s="1">
        <v>95320</v>
      </c>
      <c r="H6860">
        <v>37.818542999999998</v>
      </c>
      <c r="I6860">
        <v>-121.006907</v>
      </c>
      <c r="J6860">
        <v>0</v>
      </c>
      <c r="K6860" s="1">
        <v>3</v>
      </c>
      <c r="L6860" t="s">
        <v>54</v>
      </c>
      <c r="M6860" t="s">
        <v>43</v>
      </c>
      <c r="P6860" t="s">
        <v>40</v>
      </c>
      <c r="Q6860" t="s">
        <v>79</v>
      </c>
      <c r="R6860">
        <v>69</v>
      </c>
      <c r="S6860" t="s">
        <v>43</v>
      </c>
      <c r="T6860" t="s">
        <v>43</v>
      </c>
      <c r="U6860" t="s">
        <v>43</v>
      </c>
      <c r="V6860" t="s">
        <v>43</v>
      </c>
      <c r="W6860" t="s">
        <v>43</v>
      </c>
      <c r="X6860" t="s">
        <v>43</v>
      </c>
      <c r="Y6860" t="s">
        <v>43</v>
      </c>
      <c r="Z6860" t="s">
        <v>40</v>
      </c>
      <c r="AA6860" t="s">
        <v>51</v>
      </c>
      <c r="AB6860" t="s">
        <v>43</v>
      </c>
      <c r="AC6860" t="s">
        <v>56</v>
      </c>
      <c r="AD6860" s="10">
        <v>25.1</v>
      </c>
      <c r="AE6860" s="10">
        <v>79.8</v>
      </c>
      <c r="AF6860" s="10">
        <v>0</v>
      </c>
      <c r="AG6860" s="10">
        <v>0</v>
      </c>
      <c r="AH6860" s="10">
        <v>0</v>
      </c>
      <c r="AI6860" s="10">
        <v>79.8</v>
      </c>
      <c r="AJ6860" t="s">
        <v>98</v>
      </c>
      <c r="AM6860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860" t="str">
        <f t="shared" si="214"/>
        <v>19-29</v>
      </c>
      <c r="AO6860">
        <f t="shared" si="215"/>
        <v>0</v>
      </c>
      <c r="AP6860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861" spans="1:42" x14ac:dyDescent="0.25">
      <c r="A6861" t="s">
        <v>8050</v>
      </c>
      <c r="B6861" t="s">
        <v>49</v>
      </c>
      <c r="C6861" s="1">
        <v>58</v>
      </c>
      <c r="D6861" t="s">
        <v>40</v>
      </c>
      <c r="E6861">
        <v>1</v>
      </c>
      <c r="F6861" t="s">
        <v>1821</v>
      </c>
      <c r="G6861" s="1">
        <v>96059</v>
      </c>
      <c r="H6861">
        <v>40.426679</v>
      </c>
      <c r="I6861">
        <v>-121.850421</v>
      </c>
      <c r="J6861">
        <v>7</v>
      </c>
      <c r="K6861" s="1">
        <v>47</v>
      </c>
      <c r="L6861" t="s">
        <v>42</v>
      </c>
      <c r="M6861" t="s">
        <v>40</v>
      </c>
      <c r="N6861" s="10">
        <v>9.19</v>
      </c>
      <c r="O6861" t="s">
        <v>40</v>
      </c>
      <c r="P6861" t="s">
        <v>40</v>
      </c>
      <c r="Q6861" t="s">
        <v>55</v>
      </c>
      <c r="R6861">
        <v>19</v>
      </c>
      <c r="S6861" t="s">
        <v>40</v>
      </c>
      <c r="T6861" t="s">
        <v>40</v>
      </c>
      <c r="U6861" t="s">
        <v>40</v>
      </c>
      <c r="V6861" t="s">
        <v>40</v>
      </c>
      <c r="W6861" t="s">
        <v>40</v>
      </c>
      <c r="X6861" t="s">
        <v>40</v>
      </c>
      <c r="Y6861" t="s">
        <v>40</v>
      </c>
      <c r="Z6861" t="s">
        <v>40</v>
      </c>
      <c r="AA6861" t="s">
        <v>45</v>
      </c>
      <c r="AB6861" t="s">
        <v>40</v>
      </c>
      <c r="AC6861" t="s">
        <v>56</v>
      </c>
      <c r="AD6861" s="10">
        <v>113.45</v>
      </c>
      <c r="AE6861" s="10">
        <v>5317.8</v>
      </c>
      <c r="AF6861" s="10">
        <v>0</v>
      </c>
      <c r="AG6861" s="10">
        <v>0</v>
      </c>
      <c r="AH6861" s="10">
        <v>431.93</v>
      </c>
      <c r="AI6861" s="10">
        <v>5749.73</v>
      </c>
      <c r="AJ6861" t="s">
        <v>47</v>
      </c>
      <c r="AM6861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861" t="str">
        <f t="shared" si="214"/>
        <v>50-59</v>
      </c>
      <c r="AO6861">
        <f t="shared" si="215"/>
        <v>0</v>
      </c>
      <c r="AP6861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862" spans="1:42" x14ac:dyDescent="0.25">
      <c r="A6862" t="s">
        <v>8051</v>
      </c>
      <c r="B6862" t="s">
        <v>39</v>
      </c>
      <c r="C6862" s="1">
        <v>50</v>
      </c>
      <c r="D6862" t="s">
        <v>43</v>
      </c>
      <c r="E6862">
        <v>0</v>
      </c>
      <c r="F6862" t="s">
        <v>1838</v>
      </c>
      <c r="G6862" s="1">
        <v>95528</v>
      </c>
      <c r="H6862">
        <v>40.497283000000003</v>
      </c>
      <c r="I6862">
        <v>-123.93037</v>
      </c>
      <c r="J6862">
        <v>0</v>
      </c>
      <c r="K6862" s="1">
        <v>22</v>
      </c>
      <c r="L6862" t="s">
        <v>62</v>
      </c>
      <c r="M6862" t="s">
        <v>40</v>
      </c>
      <c r="N6862" s="10">
        <v>10.25</v>
      </c>
      <c r="O6862" t="s">
        <v>43</v>
      </c>
      <c r="P6862" t="s">
        <v>43</v>
      </c>
      <c r="AA6862" t="s">
        <v>45</v>
      </c>
      <c r="AB6862" t="s">
        <v>43</v>
      </c>
      <c r="AC6862" t="s">
        <v>56</v>
      </c>
      <c r="AD6862" s="10">
        <v>20.85</v>
      </c>
      <c r="AE6862" s="10">
        <v>450.65</v>
      </c>
      <c r="AF6862" s="10">
        <v>0</v>
      </c>
      <c r="AG6862" s="10">
        <v>0</v>
      </c>
      <c r="AH6862" s="10">
        <v>225.5</v>
      </c>
      <c r="AI6862" s="10">
        <v>676.15</v>
      </c>
      <c r="AJ6862" t="s">
        <v>47</v>
      </c>
      <c r="AM6862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6862" t="str">
        <f t="shared" si="214"/>
        <v>50-59</v>
      </c>
      <c r="AO6862">
        <f t="shared" si="215"/>
        <v>0</v>
      </c>
      <c r="AP6862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863" spans="1:42" x14ac:dyDescent="0.25">
      <c r="A6863" t="s">
        <v>8052</v>
      </c>
      <c r="B6863" t="s">
        <v>49</v>
      </c>
      <c r="C6863" s="1">
        <v>48</v>
      </c>
      <c r="D6863" t="s">
        <v>40</v>
      </c>
      <c r="E6863">
        <v>2</v>
      </c>
      <c r="F6863" t="s">
        <v>322</v>
      </c>
      <c r="G6863" s="1">
        <v>95838</v>
      </c>
      <c r="H6863">
        <v>38.646096</v>
      </c>
      <c r="I6863">
        <v>-121.44243299999999</v>
      </c>
      <c r="J6863">
        <v>9</v>
      </c>
      <c r="K6863" s="1">
        <v>52</v>
      </c>
      <c r="L6863" t="s">
        <v>42</v>
      </c>
      <c r="M6863" t="s">
        <v>43</v>
      </c>
      <c r="P6863" t="s">
        <v>40</v>
      </c>
      <c r="Q6863" t="s">
        <v>79</v>
      </c>
      <c r="R6863">
        <v>19</v>
      </c>
      <c r="S6863" t="s">
        <v>40</v>
      </c>
      <c r="T6863" t="s">
        <v>43</v>
      </c>
      <c r="U6863" t="s">
        <v>40</v>
      </c>
      <c r="V6863" t="s">
        <v>43</v>
      </c>
      <c r="W6863" t="s">
        <v>43</v>
      </c>
      <c r="X6863" t="s">
        <v>40</v>
      </c>
      <c r="Y6863" t="s">
        <v>40</v>
      </c>
      <c r="Z6863" t="s">
        <v>40</v>
      </c>
      <c r="AA6863" t="s">
        <v>45</v>
      </c>
      <c r="AB6863" t="s">
        <v>43</v>
      </c>
      <c r="AC6863" t="s">
        <v>56</v>
      </c>
      <c r="AD6863" s="10">
        <v>-3</v>
      </c>
      <c r="AE6863" s="10">
        <v>2276.1</v>
      </c>
      <c r="AF6863" s="10">
        <v>23.5</v>
      </c>
      <c r="AG6863" s="10">
        <v>0</v>
      </c>
      <c r="AH6863" s="10">
        <v>0</v>
      </c>
      <c r="AI6863" s="10">
        <v>2252.6</v>
      </c>
      <c r="AJ6863" t="s">
        <v>47</v>
      </c>
      <c r="AM686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863" t="str">
        <f t="shared" si="214"/>
        <v>40-49</v>
      </c>
      <c r="AO6863">
        <f t="shared" si="215"/>
        <v>0</v>
      </c>
      <c r="AP6863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864" spans="1:42" x14ac:dyDescent="0.25">
      <c r="A6864" t="s">
        <v>8053</v>
      </c>
      <c r="B6864" t="s">
        <v>39</v>
      </c>
      <c r="C6864" s="1">
        <v>50</v>
      </c>
      <c r="D6864" t="s">
        <v>43</v>
      </c>
      <c r="E6864">
        <v>0</v>
      </c>
      <c r="F6864" t="s">
        <v>4282</v>
      </c>
      <c r="G6864" s="1">
        <v>95431</v>
      </c>
      <c r="H6864">
        <v>38.348883999999998</v>
      </c>
      <c r="I6864">
        <v>-122.51699000000001</v>
      </c>
      <c r="J6864">
        <v>0</v>
      </c>
      <c r="K6864" s="1">
        <v>1</v>
      </c>
      <c r="L6864" t="s">
        <v>42</v>
      </c>
      <c r="M6864" t="s">
        <v>40</v>
      </c>
      <c r="N6864" s="10">
        <v>3.84</v>
      </c>
      <c r="O6864" t="s">
        <v>43</v>
      </c>
      <c r="P6864" t="s">
        <v>40</v>
      </c>
      <c r="Q6864" t="s">
        <v>55</v>
      </c>
      <c r="R6864">
        <v>2</v>
      </c>
      <c r="S6864" t="s">
        <v>43</v>
      </c>
      <c r="T6864" t="s">
        <v>43</v>
      </c>
      <c r="U6864" t="s">
        <v>40</v>
      </c>
      <c r="V6864" t="s">
        <v>43</v>
      </c>
      <c r="W6864" t="s">
        <v>43</v>
      </c>
      <c r="X6864" t="s">
        <v>43</v>
      </c>
      <c r="Y6864" t="s">
        <v>43</v>
      </c>
      <c r="Z6864" t="s">
        <v>40</v>
      </c>
      <c r="AA6864" t="s">
        <v>51</v>
      </c>
      <c r="AB6864" t="s">
        <v>43</v>
      </c>
      <c r="AC6864" t="s">
        <v>56</v>
      </c>
      <c r="AD6864" s="10">
        <v>73.5</v>
      </c>
      <c r="AE6864" s="10">
        <v>73.5</v>
      </c>
      <c r="AF6864" s="10">
        <v>0</v>
      </c>
      <c r="AG6864" s="10">
        <v>0</v>
      </c>
      <c r="AH6864" s="10">
        <v>3.84</v>
      </c>
      <c r="AI6864" s="10">
        <v>77.34</v>
      </c>
      <c r="AJ6864" t="s">
        <v>57</v>
      </c>
      <c r="AK6864" t="s">
        <v>63</v>
      </c>
      <c r="AL6864" t="s">
        <v>67</v>
      </c>
      <c r="AM686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864" t="str">
        <f t="shared" si="214"/>
        <v>50-59</v>
      </c>
      <c r="AO6864">
        <f t="shared" si="215"/>
        <v>1</v>
      </c>
      <c r="AP686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865" spans="1:42" x14ac:dyDescent="0.25">
      <c r="A6865" t="s">
        <v>8054</v>
      </c>
      <c r="B6865" t="s">
        <v>39</v>
      </c>
      <c r="C6865" s="1">
        <v>60</v>
      </c>
      <c r="D6865" t="s">
        <v>43</v>
      </c>
      <c r="E6865">
        <v>0</v>
      </c>
      <c r="F6865" t="s">
        <v>650</v>
      </c>
      <c r="G6865" s="1">
        <v>90501</v>
      </c>
      <c r="H6865">
        <v>33.833699000000003</v>
      </c>
      <c r="I6865">
        <v>-118.314387</v>
      </c>
      <c r="J6865">
        <v>0</v>
      </c>
      <c r="K6865" s="1">
        <v>32</v>
      </c>
      <c r="L6865" t="s">
        <v>129</v>
      </c>
      <c r="M6865" t="s">
        <v>43</v>
      </c>
      <c r="P6865" t="s">
        <v>40</v>
      </c>
      <c r="Q6865" t="s">
        <v>79</v>
      </c>
      <c r="R6865">
        <v>18</v>
      </c>
      <c r="S6865" t="s">
        <v>40</v>
      </c>
      <c r="T6865" t="s">
        <v>43</v>
      </c>
      <c r="U6865" t="s">
        <v>43</v>
      </c>
      <c r="V6865" t="s">
        <v>43</v>
      </c>
      <c r="W6865" t="s">
        <v>43</v>
      </c>
      <c r="X6865" t="s">
        <v>43</v>
      </c>
      <c r="Y6865" t="s">
        <v>43</v>
      </c>
      <c r="Z6865" t="s">
        <v>40</v>
      </c>
      <c r="AA6865" t="s">
        <v>45</v>
      </c>
      <c r="AB6865" t="s">
        <v>43</v>
      </c>
      <c r="AC6865" t="s">
        <v>46</v>
      </c>
      <c r="AD6865" s="10">
        <v>30.15</v>
      </c>
      <c r="AE6865" s="10">
        <v>927.65</v>
      </c>
      <c r="AF6865" s="10">
        <v>0</v>
      </c>
      <c r="AG6865" s="10">
        <v>0</v>
      </c>
      <c r="AH6865" s="10">
        <v>0</v>
      </c>
      <c r="AI6865" s="10">
        <v>927.65</v>
      </c>
      <c r="AJ6865" t="s">
        <v>47</v>
      </c>
      <c r="AM6865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865" t="str">
        <f t="shared" si="214"/>
        <v>60-80</v>
      </c>
      <c r="AO6865">
        <f t="shared" si="215"/>
        <v>0</v>
      </c>
      <c r="AP6865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6866" spans="1:42" x14ac:dyDescent="0.25">
      <c r="A6866" t="s">
        <v>8055</v>
      </c>
      <c r="B6866" t="s">
        <v>39</v>
      </c>
      <c r="C6866" s="1">
        <v>51</v>
      </c>
      <c r="D6866" t="s">
        <v>43</v>
      </c>
      <c r="E6866">
        <v>0</v>
      </c>
      <c r="F6866" t="s">
        <v>161</v>
      </c>
      <c r="G6866" s="1">
        <v>93291</v>
      </c>
      <c r="H6866">
        <v>36.391776999999998</v>
      </c>
      <c r="I6866">
        <v>-119.37284200000001</v>
      </c>
      <c r="J6866">
        <v>0</v>
      </c>
      <c r="K6866" s="1">
        <v>1</v>
      </c>
      <c r="L6866" t="s">
        <v>54</v>
      </c>
      <c r="M6866" t="s">
        <v>40</v>
      </c>
      <c r="N6866" s="10">
        <v>7.99</v>
      </c>
      <c r="O6866" t="s">
        <v>43</v>
      </c>
      <c r="P6866" t="s">
        <v>40</v>
      </c>
      <c r="Q6866" t="s">
        <v>44</v>
      </c>
      <c r="R6866">
        <v>11</v>
      </c>
      <c r="S6866" t="s">
        <v>43</v>
      </c>
      <c r="T6866" t="s">
        <v>40</v>
      </c>
      <c r="U6866" t="s">
        <v>43</v>
      </c>
      <c r="V6866" t="s">
        <v>43</v>
      </c>
      <c r="W6866" t="s">
        <v>43</v>
      </c>
      <c r="X6866" t="s">
        <v>43</v>
      </c>
      <c r="Y6866" t="s">
        <v>43</v>
      </c>
      <c r="Z6866" t="s">
        <v>40</v>
      </c>
      <c r="AA6866" t="s">
        <v>51</v>
      </c>
      <c r="AB6866" t="s">
        <v>40</v>
      </c>
      <c r="AC6866" t="s">
        <v>56</v>
      </c>
      <c r="AD6866" s="10">
        <v>48.6</v>
      </c>
      <c r="AE6866" s="10">
        <v>48.6</v>
      </c>
      <c r="AF6866" s="10">
        <v>0</v>
      </c>
      <c r="AG6866" s="10">
        <v>0</v>
      </c>
      <c r="AH6866" s="10">
        <v>7.99</v>
      </c>
      <c r="AI6866" s="10">
        <v>56.59</v>
      </c>
      <c r="AJ6866" t="s">
        <v>98</v>
      </c>
      <c r="AM686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866" t="str">
        <f t="shared" si="214"/>
        <v>50-59</v>
      </c>
      <c r="AO6866">
        <f t="shared" si="215"/>
        <v>0</v>
      </c>
      <c r="AP6866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6867" spans="1:42" x14ac:dyDescent="0.25">
      <c r="A6867" t="s">
        <v>8056</v>
      </c>
      <c r="B6867" t="s">
        <v>39</v>
      </c>
      <c r="C6867" s="1">
        <v>54</v>
      </c>
      <c r="D6867" t="s">
        <v>43</v>
      </c>
      <c r="E6867">
        <v>0</v>
      </c>
      <c r="F6867" t="s">
        <v>151</v>
      </c>
      <c r="G6867" s="1">
        <v>92122</v>
      </c>
      <c r="H6867">
        <v>32.857230000000001</v>
      </c>
      <c r="I6867">
        <v>-117.209774</v>
      </c>
      <c r="J6867">
        <v>0</v>
      </c>
      <c r="K6867" s="1">
        <v>1</v>
      </c>
      <c r="L6867" t="s">
        <v>42</v>
      </c>
      <c r="M6867" t="s">
        <v>40</v>
      </c>
      <c r="N6867" s="10">
        <v>8.56</v>
      </c>
      <c r="O6867" t="s">
        <v>43</v>
      </c>
      <c r="P6867" t="s">
        <v>43</v>
      </c>
      <c r="AA6867" t="s">
        <v>51</v>
      </c>
      <c r="AB6867" t="s">
        <v>43</v>
      </c>
      <c r="AC6867" t="s">
        <v>46</v>
      </c>
      <c r="AD6867" s="10">
        <v>20.5</v>
      </c>
      <c r="AE6867" s="10">
        <v>20.5</v>
      </c>
      <c r="AF6867" s="10">
        <v>0</v>
      </c>
      <c r="AG6867" s="10">
        <v>0</v>
      </c>
      <c r="AH6867" s="10">
        <v>8.56</v>
      </c>
      <c r="AI6867" s="10">
        <v>29.06</v>
      </c>
      <c r="AJ6867" t="s">
        <v>98</v>
      </c>
      <c r="AM686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867" t="str">
        <f t="shared" si="214"/>
        <v>50-59</v>
      </c>
      <c r="AO6867">
        <f t="shared" si="215"/>
        <v>0</v>
      </c>
      <c r="AP6867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868" spans="1:42" x14ac:dyDescent="0.25">
      <c r="A6868" t="s">
        <v>8057</v>
      </c>
      <c r="B6868" t="s">
        <v>39</v>
      </c>
      <c r="C6868" s="1">
        <v>40</v>
      </c>
      <c r="D6868" t="s">
        <v>40</v>
      </c>
      <c r="E6868">
        <v>3</v>
      </c>
      <c r="F6868" t="s">
        <v>2214</v>
      </c>
      <c r="G6868" s="1">
        <v>95901</v>
      </c>
      <c r="H6868">
        <v>39.195140000000002</v>
      </c>
      <c r="I6868">
        <v>-121.503883</v>
      </c>
      <c r="J6868">
        <v>4</v>
      </c>
      <c r="K6868" s="1">
        <v>26</v>
      </c>
      <c r="L6868" t="s">
        <v>129</v>
      </c>
      <c r="M6868" t="s">
        <v>43</v>
      </c>
      <c r="P6868" t="s">
        <v>40</v>
      </c>
      <c r="Q6868" t="s">
        <v>44</v>
      </c>
      <c r="R6868">
        <v>23</v>
      </c>
      <c r="S6868" t="s">
        <v>40</v>
      </c>
      <c r="T6868" t="s">
        <v>40</v>
      </c>
      <c r="U6868" t="s">
        <v>43</v>
      </c>
      <c r="V6868" t="s">
        <v>40</v>
      </c>
      <c r="W6868" t="s">
        <v>43</v>
      </c>
      <c r="X6868" t="s">
        <v>43</v>
      </c>
      <c r="Y6868" t="s">
        <v>43</v>
      </c>
      <c r="Z6868" t="s">
        <v>43</v>
      </c>
      <c r="AA6868" t="s">
        <v>51</v>
      </c>
      <c r="AB6868" t="s">
        <v>43</v>
      </c>
      <c r="AC6868" t="s">
        <v>46</v>
      </c>
      <c r="AD6868" s="10">
        <v>38.85</v>
      </c>
      <c r="AE6868" s="10">
        <v>1025.1500000000001</v>
      </c>
      <c r="AF6868" s="10">
        <v>0</v>
      </c>
      <c r="AG6868" s="10">
        <v>30</v>
      </c>
      <c r="AH6868" s="10">
        <v>0</v>
      </c>
      <c r="AI6868" s="10">
        <v>1055.1500000000001</v>
      </c>
      <c r="AJ6868" t="s">
        <v>47</v>
      </c>
      <c r="AM6868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868" t="str">
        <f t="shared" si="214"/>
        <v>40-49</v>
      </c>
      <c r="AO6868">
        <f t="shared" si="215"/>
        <v>0</v>
      </c>
      <c r="AP6868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6869" spans="1:42" x14ac:dyDescent="0.25">
      <c r="A6869" t="s">
        <v>8058</v>
      </c>
      <c r="B6869" t="s">
        <v>39</v>
      </c>
      <c r="C6869" s="1">
        <v>37</v>
      </c>
      <c r="D6869" t="s">
        <v>43</v>
      </c>
      <c r="E6869">
        <v>0</v>
      </c>
      <c r="F6869" t="s">
        <v>763</v>
      </c>
      <c r="G6869" s="1">
        <v>93304</v>
      </c>
      <c r="H6869">
        <v>35.339796</v>
      </c>
      <c r="I6869">
        <v>-119.023552</v>
      </c>
      <c r="J6869">
        <v>0</v>
      </c>
      <c r="K6869" s="1">
        <v>49</v>
      </c>
      <c r="L6869" t="s">
        <v>42</v>
      </c>
      <c r="M6869" t="s">
        <v>40</v>
      </c>
      <c r="N6869" s="10">
        <v>20.45</v>
      </c>
      <c r="O6869" t="s">
        <v>43</v>
      </c>
      <c r="P6869" t="s">
        <v>40</v>
      </c>
      <c r="Q6869" t="s">
        <v>44</v>
      </c>
      <c r="R6869">
        <v>23</v>
      </c>
      <c r="S6869" t="s">
        <v>40</v>
      </c>
      <c r="T6869" t="s">
        <v>40</v>
      </c>
      <c r="U6869" t="s">
        <v>40</v>
      </c>
      <c r="V6869" t="s">
        <v>40</v>
      </c>
      <c r="W6869" t="s">
        <v>43</v>
      </c>
      <c r="X6869" t="s">
        <v>43</v>
      </c>
      <c r="Y6869" t="s">
        <v>43</v>
      </c>
      <c r="Z6869" t="s">
        <v>40</v>
      </c>
      <c r="AA6869" t="s">
        <v>73</v>
      </c>
      <c r="AB6869" t="s">
        <v>43</v>
      </c>
      <c r="AC6869" t="s">
        <v>56</v>
      </c>
      <c r="AD6869" s="10">
        <v>67.400000000000006</v>
      </c>
      <c r="AE6869" s="10">
        <v>3306.85</v>
      </c>
      <c r="AF6869" s="10">
        <v>0</v>
      </c>
      <c r="AG6869" s="10">
        <v>0</v>
      </c>
      <c r="AH6869" s="10">
        <v>1002.05</v>
      </c>
      <c r="AI6869" s="10">
        <v>4308.8999999999996</v>
      </c>
      <c r="AJ6869" t="s">
        <v>47</v>
      </c>
      <c r="AM686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869" t="str">
        <f t="shared" si="214"/>
        <v>30-39</v>
      </c>
      <c r="AO6869">
        <f t="shared" si="215"/>
        <v>0</v>
      </c>
      <c r="AP6869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870" spans="1:42" x14ac:dyDescent="0.25">
      <c r="A6870" t="s">
        <v>8059</v>
      </c>
      <c r="B6870" t="s">
        <v>39</v>
      </c>
      <c r="C6870" s="1">
        <v>75</v>
      </c>
      <c r="D6870" t="s">
        <v>40</v>
      </c>
      <c r="E6870">
        <v>2</v>
      </c>
      <c r="F6870" t="s">
        <v>279</v>
      </c>
      <c r="G6870" s="1">
        <v>90250</v>
      </c>
      <c r="H6870">
        <v>33.914774999999999</v>
      </c>
      <c r="I6870">
        <v>-118.348083</v>
      </c>
      <c r="J6870">
        <v>0</v>
      </c>
      <c r="K6870" s="1">
        <v>48</v>
      </c>
      <c r="L6870" t="s">
        <v>42</v>
      </c>
      <c r="M6870" t="s">
        <v>43</v>
      </c>
      <c r="P6870" t="s">
        <v>40</v>
      </c>
      <c r="Q6870" t="s">
        <v>79</v>
      </c>
      <c r="R6870">
        <v>19</v>
      </c>
      <c r="S6870" t="s">
        <v>43</v>
      </c>
      <c r="T6870" t="s">
        <v>40</v>
      </c>
      <c r="U6870" t="s">
        <v>43</v>
      </c>
      <c r="V6870" t="s">
        <v>43</v>
      </c>
      <c r="W6870" t="s">
        <v>43</v>
      </c>
      <c r="X6870" t="s">
        <v>43</v>
      </c>
      <c r="Y6870" t="s">
        <v>43</v>
      </c>
      <c r="Z6870" t="s">
        <v>40</v>
      </c>
      <c r="AA6870" t="s">
        <v>45</v>
      </c>
      <c r="AB6870" t="s">
        <v>43</v>
      </c>
      <c r="AC6870" t="s">
        <v>56</v>
      </c>
      <c r="AD6870" s="10">
        <v>29.9</v>
      </c>
      <c r="AE6870" s="10">
        <v>1388.75</v>
      </c>
      <c r="AF6870" s="10">
        <v>0</v>
      </c>
      <c r="AG6870" s="10">
        <v>0</v>
      </c>
      <c r="AH6870" s="10">
        <v>0</v>
      </c>
      <c r="AI6870" s="10">
        <v>1388.75</v>
      </c>
      <c r="AJ6870" t="s">
        <v>47</v>
      </c>
      <c r="AM6870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870" t="str">
        <f t="shared" si="214"/>
        <v>60-80</v>
      </c>
      <c r="AO6870">
        <f t="shared" si="215"/>
        <v>0</v>
      </c>
      <c r="AP6870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871" spans="1:42" x14ac:dyDescent="0.25">
      <c r="A6871" t="s">
        <v>8060</v>
      </c>
      <c r="B6871" t="s">
        <v>49</v>
      </c>
      <c r="C6871" s="1">
        <v>22</v>
      </c>
      <c r="D6871" t="s">
        <v>43</v>
      </c>
      <c r="E6871">
        <v>0</v>
      </c>
      <c r="F6871" t="s">
        <v>211</v>
      </c>
      <c r="G6871" s="1">
        <v>93650</v>
      </c>
      <c r="H6871">
        <v>36.841655000000003</v>
      </c>
      <c r="I6871">
        <v>-119.797113</v>
      </c>
      <c r="J6871">
        <v>0</v>
      </c>
      <c r="K6871" s="1">
        <v>5</v>
      </c>
      <c r="L6871" t="s">
        <v>42</v>
      </c>
      <c r="M6871" t="s">
        <v>40</v>
      </c>
      <c r="N6871" s="10">
        <v>8.6</v>
      </c>
      <c r="O6871" t="s">
        <v>43</v>
      </c>
      <c r="P6871" t="s">
        <v>40</v>
      </c>
      <c r="Q6871" t="s">
        <v>79</v>
      </c>
      <c r="R6871">
        <v>59</v>
      </c>
      <c r="S6871" t="s">
        <v>43</v>
      </c>
      <c r="T6871" t="s">
        <v>40</v>
      </c>
      <c r="U6871" t="s">
        <v>43</v>
      </c>
      <c r="V6871" t="s">
        <v>40</v>
      </c>
      <c r="W6871" t="s">
        <v>43</v>
      </c>
      <c r="X6871" t="s">
        <v>40</v>
      </c>
      <c r="Y6871" t="s">
        <v>40</v>
      </c>
      <c r="Z6871" t="s">
        <v>40</v>
      </c>
      <c r="AA6871" t="s">
        <v>51</v>
      </c>
      <c r="AB6871" t="s">
        <v>40</v>
      </c>
      <c r="AC6871" t="s">
        <v>56</v>
      </c>
      <c r="AD6871" s="10">
        <v>65.599999999999994</v>
      </c>
      <c r="AE6871" s="10">
        <v>339.9</v>
      </c>
      <c r="AF6871" s="10">
        <v>0</v>
      </c>
      <c r="AG6871" s="10">
        <v>0</v>
      </c>
      <c r="AH6871" s="10">
        <v>43</v>
      </c>
      <c r="AI6871" s="10">
        <v>382.9</v>
      </c>
      <c r="AJ6871" t="s">
        <v>47</v>
      </c>
      <c r="AM687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871" t="str">
        <f t="shared" si="214"/>
        <v>19-29</v>
      </c>
      <c r="AO6871">
        <f t="shared" si="215"/>
        <v>0</v>
      </c>
      <c r="AP6871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872" spans="1:42" x14ac:dyDescent="0.25">
      <c r="A6872" t="s">
        <v>8061</v>
      </c>
      <c r="B6872" t="s">
        <v>49</v>
      </c>
      <c r="C6872" s="1">
        <v>54</v>
      </c>
      <c r="D6872" t="s">
        <v>43</v>
      </c>
      <c r="E6872">
        <v>0</v>
      </c>
      <c r="F6872" t="s">
        <v>1459</v>
      </c>
      <c r="G6872" s="1">
        <v>90740</v>
      </c>
      <c r="H6872">
        <v>33.754620000000003</v>
      </c>
      <c r="I6872">
        <v>-118.071128</v>
      </c>
      <c r="J6872">
        <v>0</v>
      </c>
      <c r="K6872" s="1">
        <v>39</v>
      </c>
      <c r="L6872" t="s">
        <v>129</v>
      </c>
      <c r="M6872" t="s">
        <v>40</v>
      </c>
      <c r="N6872" s="10">
        <v>36.93</v>
      </c>
      <c r="O6872" t="s">
        <v>40</v>
      </c>
      <c r="P6872" t="s">
        <v>40</v>
      </c>
      <c r="Q6872" t="s">
        <v>55</v>
      </c>
      <c r="R6872">
        <v>12</v>
      </c>
      <c r="S6872" t="s">
        <v>43</v>
      </c>
      <c r="T6872" t="s">
        <v>40</v>
      </c>
      <c r="U6872" t="s">
        <v>43</v>
      </c>
      <c r="V6872" t="s">
        <v>43</v>
      </c>
      <c r="W6872" t="s">
        <v>43</v>
      </c>
      <c r="X6872" t="s">
        <v>43</v>
      </c>
      <c r="Y6872" t="s">
        <v>43</v>
      </c>
      <c r="Z6872" t="s">
        <v>40</v>
      </c>
      <c r="AA6872" t="s">
        <v>45</v>
      </c>
      <c r="AB6872" t="s">
        <v>43</v>
      </c>
      <c r="AC6872" t="s">
        <v>46</v>
      </c>
      <c r="AD6872" s="10">
        <v>81.400000000000006</v>
      </c>
      <c r="AE6872" s="10">
        <v>3213.75</v>
      </c>
      <c r="AF6872" s="10">
        <v>0</v>
      </c>
      <c r="AG6872" s="10">
        <v>0</v>
      </c>
      <c r="AH6872" s="10">
        <v>1440.27</v>
      </c>
      <c r="AI6872" s="10">
        <v>4654.0200000000004</v>
      </c>
      <c r="AJ6872" t="s">
        <v>47</v>
      </c>
      <c r="AM6872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872" t="str">
        <f t="shared" si="214"/>
        <v>50-59</v>
      </c>
      <c r="AO6872">
        <f t="shared" si="215"/>
        <v>0</v>
      </c>
      <c r="AP687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873" spans="1:42" x14ac:dyDescent="0.25">
      <c r="A6873" t="s">
        <v>8062</v>
      </c>
      <c r="B6873" t="s">
        <v>49</v>
      </c>
      <c r="C6873" s="1">
        <v>37</v>
      </c>
      <c r="D6873" t="s">
        <v>40</v>
      </c>
      <c r="E6873">
        <v>2</v>
      </c>
      <c r="F6873" t="s">
        <v>135</v>
      </c>
      <c r="G6873" s="1">
        <v>90012</v>
      </c>
      <c r="H6873">
        <v>34.065874999999998</v>
      </c>
      <c r="I6873">
        <v>-118.23872799999999</v>
      </c>
      <c r="J6873">
        <v>1</v>
      </c>
      <c r="K6873" s="1">
        <v>13</v>
      </c>
      <c r="L6873" t="s">
        <v>62</v>
      </c>
      <c r="M6873" t="s">
        <v>40</v>
      </c>
      <c r="N6873" s="10">
        <v>29.68</v>
      </c>
      <c r="O6873" t="s">
        <v>43</v>
      </c>
      <c r="P6873" t="s">
        <v>40</v>
      </c>
      <c r="Q6873" t="s">
        <v>79</v>
      </c>
      <c r="R6873">
        <v>22</v>
      </c>
      <c r="S6873" t="s">
        <v>40</v>
      </c>
      <c r="T6873" t="s">
        <v>43</v>
      </c>
      <c r="U6873" t="s">
        <v>43</v>
      </c>
      <c r="V6873" t="s">
        <v>43</v>
      </c>
      <c r="W6873" t="s">
        <v>43</v>
      </c>
      <c r="X6873" t="s">
        <v>43</v>
      </c>
      <c r="Y6873" t="s">
        <v>43</v>
      </c>
      <c r="Z6873" t="s">
        <v>43</v>
      </c>
      <c r="AA6873" t="s">
        <v>51</v>
      </c>
      <c r="AB6873" t="s">
        <v>40</v>
      </c>
      <c r="AC6873" t="s">
        <v>183</v>
      </c>
      <c r="AD6873" s="10">
        <v>49.95</v>
      </c>
      <c r="AE6873" s="10">
        <v>587.45000000000005</v>
      </c>
      <c r="AF6873" s="10">
        <v>0</v>
      </c>
      <c r="AG6873" s="10">
        <v>150</v>
      </c>
      <c r="AH6873" s="10">
        <v>385.84</v>
      </c>
      <c r="AI6873" s="10">
        <v>1123.29</v>
      </c>
      <c r="AJ6873" t="s">
        <v>47</v>
      </c>
      <c r="AM6873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6873" t="str">
        <f t="shared" si="214"/>
        <v>30-39</v>
      </c>
      <c r="AO6873">
        <f t="shared" si="215"/>
        <v>0</v>
      </c>
      <c r="AP6873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6874" spans="1:42" x14ac:dyDescent="0.25">
      <c r="A6874" t="s">
        <v>8063</v>
      </c>
      <c r="B6874" t="s">
        <v>39</v>
      </c>
      <c r="C6874" s="1">
        <v>59</v>
      </c>
      <c r="D6874" t="s">
        <v>43</v>
      </c>
      <c r="E6874">
        <v>0</v>
      </c>
      <c r="F6874" t="s">
        <v>157</v>
      </c>
      <c r="G6874" s="1">
        <v>95112</v>
      </c>
      <c r="H6874">
        <v>37.343826999999997</v>
      </c>
      <c r="I6874">
        <v>-121.88311899999999</v>
      </c>
      <c r="J6874">
        <v>0</v>
      </c>
      <c r="K6874" s="1">
        <v>4</v>
      </c>
      <c r="L6874" t="s">
        <v>54</v>
      </c>
      <c r="M6874" t="s">
        <v>40</v>
      </c>
      <c r="N6874" s="10">
        <v>39.68</v>
      </c>
      <c r="O6874" t="s">
        <v>43</v>
      </c>
      <c r="P6874" t="s">
        <v>40</v>
      </c>
      <c r="Q6874" t="s">
        <v>55</v>
      </c>
      <c r="R6874">
        <v>18</v>
      </c>
      <c r="S6874" t="s">
        <v>40</v>
      </c>
      <c r="T6874" t="s">
        <v>43</v>
      </c>
      <c r="U6874" t="s">
        <v>40</v>
      </c>
      <c r="V6874" t="s">
        <v>40</v>
      </c>
      <c r="W6874" t="s">
        <v>43</v>
      </c>
      <c r="X6874" t="s">
        <v>40</v>
      </c>
      <c r="Y6874" t="s">
        <v>40</v>
      </c>
      <c r="Z6874" t="s">
        <v>40</v>
      </c>
      <c r="AA6874" t="s">
        <v>51</v>
      </c>
      <c r="AB6874" t="s">
        <v>40</v>
      </c>
      <c r="AC6874" t="s">
        <v>56</v>
      </c>
      <c r="AD6874" s="10">
        <v>94.4</v>
      </c>
      <c r="AE6874" s="10">
        <v>387.2</v>
      </c>
      <c r="AF6874" s="10">
        <v>0</v>
      </c>
      <c r="AG6874" s="10">
        <v>0</v>
      </c>
      <c r="AH6874" s="10">
        <v>158.72</v>
      </c>
      <c r="AI6874" s="10">
        <v>545.91999999999996</v>
      </c>
      <c r="AJ6874" t="s">
        <v>57</v>
      </c>
      <c r="AK6874" t="s">
        <v>58</v>
      </c>
      <c r="AL6874" t="s">
        <v>59</v>
      </c>
      <c r="AM687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874" t="str">
        <f t="shared" si="214"/>
        <v>50-59</v>
      </c>
      <c r="AO6874">
        <f t="shared" si="215"/>
        <v>1</v>
      </c>
      <c r="AP6874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875" spans="1:42" x14ac:dyDescent="0.25">
      <c r="A6875" t="s">
        <v>8064</v>
      </c>
      <c r="B6875" t="s">
        <v>39</v>
      </c>
      <c r="C6875" s="1">
        <v>60</v>
      </c>
      <c r="D6875" t="s">
        <v>40</v>
      </c>
      <c r="E6875">
        <v>0</v>
      </c>
      <c r="F6875" t="s">
        <v>1483</v>
      </c>
      <c r="G6875" s="1">
        <v>95979</v>
      </c>
      <c r="H6875">
        <v>39.288127000000003</v>
      </c>
      <c r="I6875">
        <v>-122.415841</v>
      </c>
      <c r="J6875">
        <v>9</v>
      </c>
      <c r="K6875" s="1">
        <v>59</v>
      </c>
      <c r="L6875" t="s">
        <v>76</v>
      </c>
      <c r="M6875" t="s">
        <v>40</v>
      </c>
      <c r="N6875" s="10">
        <v>26.99</v>
      </c>
      <c r="O6875" t="s">
        <v>43</v>
      </c>
      <c r="P6875" t="s">
        <v>43</v>
      </c>
      <c r="AA6875" t="s">
        <v>73</v>
      </c>
      <c r="AB6875" t="s">
        <v>43</v>
      </c>
      <c r="AC6875" t="s">
        <v>56</v>
      </c>
      <c r="AD6875" s="10">
        <v>18.399999999999999</v>
      </c>
      <c r="AE6875" s="10">
        <v>1057.8499999999999</v>
      </c>
      <c r="AF6875" s="10">
        <v>0</v>
      </c>
      <c r="AG6875" s="10">
        <v>0</v>
      </c>
      <c r="AH6875" s="10">
        <v>1592.41</v>
      </c>
      <c r="AI6875" s="10">
        <v>2650.26</v>
      </c>
      <c r="AJ6875" t="s">
        <v>47</v>
      </c>
      <c r="AM6875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875" t="str">
        <f t="shared" si="214"/>
        <v>60-80</v>
      </c>
      <c r="AO6875">
        <f t="shared" si="215"/>
        <v>0</v>
      </c>
      <c r="AP6875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876" spans="1:42" x14ac:dyDescent="0.25">
      <c r="A6876" t="s">
        <v>8065</v>
      </c>
      <c r="B6876" t="s">
        <v>39</v>
      </c>
      <c r="C6876" s="1">
        <v>33</v>
      </c>
      <c r="D6876" t="s">
        <v>40</v>
      </c>
      <c r="E6876">
        <v>0</v>
      </c>
      <c r="F6876" t="s">
        <v>1122</v>
      </c>
      <c r="G6876" s="1">
        <v>95969</v>
      </c>
      <c r="H6876">
        <v>39.696759999999998</v>
      </c>
      <c r="I6876">
        <v>-121.644379</v>
      </c>
      <c r="J6876">
        <v>3</v>
      </c>
      <c r="K6876" s="1">
        <v>17</v>
      </c>
      <c r="L6876" t="s">
        <v>62</v>
      </c>
      <c r="M6876" t="s">
        <v>40</v>
      </c>
      <c r="N6876" s="10">
        <v>1.64</v>
      </c>
      <c r="O6876" t="s">
        <v>43</v>
      </c>
      <c r="P6876" t="s">
        <v>43</v>
      </c>
      <c r="AA6876" t="s">
        <v>45</v>
      </c>
      <c r="AB6876" t="s">
        <v>43</v>
      </c>
      <c r="AC6876" t="s">
        <v>183</v>
      </c>
      <c r="AD6876" s="10">
        <v>19.350000000000001</v>
      </c>
      <c r="AE6876" s="10">
        <v>307</v>
      </c>
      <c r="AF6876" s="10">
        <v>10.57</v>
      </c>
      <c r="AG6876" s="10">
        <v>0</v>
      </c>
      <c r="AH6876" s="10">
        <v>27.88</v>
      </c>
      <c r="AI6876" s="10">
        <v>324.31</v>
      </c>
      <c r="AJ6876" t="s">
        <v>47</v>
      </c>
      <c r="AM6876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6876" t="str">
        <f t="shared" si="214"/>
        <v>30-39</v>
      </c>
      <c r="AO6876">
        <f t="shared" si="215"/>
        <v>0</v>
      </c>
      <c r="AP6876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877" spans="1:42" x14ac:dyDescent="0.25">
      <c r="A6877" t="s">
        <v>8066</v>
      </c>
      <c r="B6877" t="s">
        <v>49</v>
      </c>
      <c r="C6877" s="1">
        <v>63</v>
      </c>
      <c r="D6877" t="s">
        <v>43</v>
      </c>
      <c r="E6877">
        <v>0</v>
      </c>
      <c r="F6877" t="s">
        <v>2168</v>
      </c>
      <c r="G6877" s="1">
        <v>92281</v>
      </c>
      <c r="H6877">
        <v>33.036790000000003</v>
      </c>
      <c r="I6877">
        <v>-115.60503</v>
      </c>
      <c r="J6877">
        <v>0</v>
      </c>
      <c r="K6877" s="1">
        <v>38</v>
      </c>
      <c r="L6877" t="s">
        <v>42</v>
      </c>
      <c r="M6877" t="s">
        <v>40</v>
      </c>
      <c r="N6877" s="10">
        <v>35.04</v>
      </c>
      <c r="O6877" t="s">
        <v>43</v>
      </c>
      <c r="P6877" t="s">
        <v>40</v>
      </c>
      <c r="Q6877" t="s">
        <v>55</v>
      </c>
      <c r="R6877">
        <v>2</v>
      </c>
      <c r="S6877" t="s">
        <v>43</v>
      </c>
      <c r="T6877" t="s">
        <v>43</v>
      </c>
      <c r="U6877" t="s">
        <v>43</v>
      </c>
      <c r="V6877" t="s">
        <v>43</v>
      </c>
      <c r="W6877" t="s">
        <v>43</v>
      </c>
      <c r="X6877" t="s">
        <v>43</v>
      </c>
      <c r="Y6877" t="s">
        <v>43</v>
      </c>
      <c r="Z6877" t="s">
        <v>40</v>
      </c>
      <c r="AA6877" t="s">
        <v>51</v>
      </c>
      <c r="AB6877" t="s">
        <v>40</v>
      </c>
      <c r="AC6877" t="s">
        <v>46</v>
      </c>
      <c r="AD6877" s="10">
        <v>69.5</v>
      </c>
      <c r="AE6877" s="10">
        <v>2625.25</v>
      </c>
      <c r="AF6877" s="10">
        <v>20.190000000000001</v>
      </c>
      <c r="AG6877" s="10">
        <v>0</v>
      </c>
      <c r="AH6877" s="10">
        <v>1331.52</v>
      </c>
      <c r="AI6877" s="10">
        <v>3936.58</v>
      </c>
      <c r="AJ6877" t="s">
        <v>47</v>
      </c>
      <c r="AM6877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877" t="str">
        <f t="shared" si="214"/>
        <v>60-80</v>
      </c>
      <c r="AO6877">
        <f t="shared" si="215"/>
        <v>0</v>
      </c>
      <c r="AP687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878" spans="1:42" x14ac:dyDescent="0.25">
      <c r="A6878" t="s">
        <v>8067</v>
      </c>
      <c r="B6878" t="s">
        <v>39</v>
      </c>
      <c r="C6878" s="1">
        <v>54</v>
      </c>
      <c r="D6878" t="s">
        <v>43</v>
      </c>
      <c r="E6878">
        <v>3</v>
      </c>
      <c r="F6878" t="s">
        <v>4100</v>
      </c>
      <c r="G6878" s="1">
        <v>93276</v>
      </c>
      <c r="H6878">
        <v>35.316262999999999</v>
      </c>
      <c r="I6878">
        <v>-119.402559</v>
      </c>
      <c r="J6878">
        <v>0</v>
      </c>
      <c r="K6878" s="1">
        <v>70</v>
      </c>
      <c r="L6878" t="s">
        <v>42</v>
      </c>
      <c r="M6878" t="s">
        <v>40</v>
      </c>
      <c r="N6878" s="10">
        <v>16.75</v>
      </c>
      <c r="O6878" t="s">
        <v>40</v>
      </c>
      <c r="P6878" t="s">
        <v>40</v>
      </c>
      <c r="Q6878" t="s">
        <v>79</v>
      </c>
      <c r="R6878">
        <v>57</v>
      </c>
      <c r="S6878" t="s">
        <v>40</v>
      </c>
      <c r="T6878" t="s">
        <v>40</v>
      </c>
      <c r="U6878" t="s">
        <v>43</v>
      </c>
      <c r="V6878" t="s">
        <v>40</v>
      </c>
      <c r="W6878" t="s">
        <v>43</v>
      </c>
      <c r="X6878" t="s">
        <v>43</v>
      </c>
      <c r="Y6878" t="s">
        <v>43</v>
      </c>
      <c r="Z6878" t="s">
        <v>43</v>
      </c>
      <c r="AA6878" t="s">
        <v>73</v>
      </c>
      <c r="AB6878" t="s">
        <v>43</v>
      </c>
      <c r="AC6878" t="s">
        <v>56</v>
      </c>
      <c r="AD6878" s="10">
        <v>66</v>
      </c>
      <c r="AE6878" s="10">
        <v>4891.5</v>
      </c>
      <c r="AF6878" s="10">
        <v>0</v>
      </c>
      <c r="AG6878" s="10">
        <v>90</v>
      </c>
      <c r="AH6878" s="10">
        <v>1172.5</v>
      </c>
      <c r="AI6878" s="10">
        <v>6154</v>
      </c>
      <c r="AJ6878" t="s">
        <v>47</v>
      </c>
      <c r="AM687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878" t="str">
        <f t="shared" si="214"/>
        <v>50-59</v>
      </c>
      <c r="AO6878">
        <f t="shared" si="215"/>
        <v>0</v>
      </c>
      <c r="AP687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879" spans="1:42" x14ac:dyDescent="0.25">
      <c r="A6879" t="s">
        <v>8068</v>
      </c>
      <c r="B6879" t="s">
        <v>39</v>
      </c>
      <c r="C6879" s="1">
        <v>52</v>
      </c>
      <c r="D6879" t="s">
        <v>43</v>
      </c>
      <c r="E6879">
        <v>0</v>
      </c>
      <c r="F6879" t="s">
        <v>318</v>
      </c>
      <c r="G6879" s="1">
        <v>92555</v>
      </c>
      <c r="H6879">
        <v>33.907361000000002</v>
      </c>
      <c r="I6879">
        <v>-117.109972</v>
      </c>
      <c r="J6879">
        <v>0</v>
      </c>
      <c r="K6879" s="1">
        <v>53</v>
      </c>
      <c r="L6879" t="s">
        <v>42</v>
      </c>
      <c r="M6879" t="s">
        <v>40</v>
      </c>
      <c r="N6879" s="10">
        <v>29.39</v>
      </c>
      <c r="O6879" t="s">
        <v>40</v>
      </c>
      <c r="P6879" t="s">
        <v>40</v>
      </c>
      <c r="Q6879" t="s">
        <v>55</v>
      </c>
      <c r="R6879">
        <v>12</v>
      </c>
      <c r="S6879" t="s">
        <v>40</v>
      </c>
      <c r="T6879" t="s">
        <v>40</v>
      </c>
      <c r="U6879" t="s">
        <v>40</v>
      </c>
      <c r="V6879" t="s">
        <v>43</v>
      </c>
      <c r="W6879" t="s">
        <v>40</v>
      </c>
      <c r="X6879" t="s">
        <v>43</v>
      </c>
      <c r="Y6879" t="s">
        <v>43</v>
      </c>
      <c r="Z6879" t="s">
        <v>40</v>
      </c>
      <c r="AA6879" t="s">
        <v>45</v>
      </c>
      <c r="AB6879" t="s">
        <v>43</v>
      </c>
      <c r="AC6879" t="s">
        <v>46</v>
      </c>
      <c r="AD6879" s="10">
        <v>98.6</v>
      </c>
      <c r="AE6879" s="10">
        <v>5311.85</v>
      </c>
      <c r="AF6879" s="10">
        <v>0</v>
      </c>
      <c r="AG6879" s="10">
        <v>0</v>
      </c>
      <c r="AH6879" s="10">
        <v>1557.67</v>
      </c>
      <c r="AI6879" s="10">
        <v>6869.52</v>
      </c>
      <c r="AJ6879" t="s">
        <v>47</v>
      </c>
      <c r="AM687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879" t="str">
        <f t="shared" si="214"/>
        <v>50-59</v>
      </c>
      <c r="AO6879">
        <f t="shared" si="215"/>
        <v>0</v>
      </c>
      <c r="AP6879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880" spans="1:42" x14ac:dyDescent="0.25">
      <c r="A6880" t="s">
        <v>8069</v>
      </c>
      <c r="B6880" t="s">
        <v>39</v>
      </c>
      <c r="C6880" s="1">
        <v>42</v>
      </c>
      <c r="D6880" t="s">
        <v>43</v>
      </c>
      <c r="E6880">
        <v>0</v>
      </c>
      <c r="F6880" t="s">
        <v>135</v>
      </c>
      <c r="G6880" s="1">
        <v>90006</v>
      </c>
      <c r="H6880">
        <v>34.048012999999997</v>
      </c>
      <c r="I6880">
        <v>-118.293953</v>
      </c>
      <c r="J6880">
        <v>0</v>
      </c>
      <c r="K6880" s="1">
        <v>3</v>
      </c>
      <c r="L6880" t="s">
        <v>54</v>
      </c>
      <c r="M6880" t="s">
        <v>40</v>
      </c>
      <c r="N6880" s="10">
        <v>14.79</v>
      </c>
      <c r="O6880" t="s">
        <v>43</v>
      </c>
      <c r="P6880" t="s">
        <v>43</v>
      </c>
      <c r="AA6880" t="s">
        <v>51</v>
      </c>
      <c r="AB6880" t="s">
        <v>43</v>
      </c>
      <c r="AC6880" t="s">
        <v>46</v>
      </c>
      <c r="AD6880" s="10">
        <v>20.399999999999999</v>
      </c>
      <c r="AE6880" s="10">
        <v>63.15</v>
      </c>
      <c r="AF6880" s="10">
        <v>0</v>
      </c>
      <c r="AG6880" s="10">
        <v>0</v>
      </c>
      <c r="AH6880" s="10">
        <v>44.37</v>
      </c>
      <c r="AI6880" s="10">
        <v>107.52</v>
      </c>
      <c r="AJ6880" t="s">
        <v>98</v>
      </c>
      <c r="AM6880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880" t="str">
        <f t="shared" si="214"/>
        <v>40-49</v>
      </c>
      <c r="AO6880">
        <f t="shared" si="215"/>
        <v>0</v>
      </c>
      <c r="AP6880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881" spans="1:42" x14ac:dyDescent="0.25">
      <c r="A6881" t="s">
        <v>8070</v>
      </c>
      <c r="B6881" t="s">
        <v>49</v>
      </c>
      <c r="C6881" s="1">
        <v>43</v>
      </c>
      <c r="D6881" t="s">
        <v>43</v>
      </c>
      <c r="E6881">
        <v>0</v>
      </c>
      <c r="F6881" t="s">
        <v>358</v>
      </c>
      <c r="G6881" s="1">
        <v>92530</v>
      </c>
      <c r="H6881">
        <v>33.655420999999997</v>
      </c>
      <c r="I6881">
        <v>-117.391751</v>
      </c>
      <c r="J6881">
        <v>0</v>
      </c>
      <c r="K6881" s="1">
        <v>10</v>
      </c>
      <c r="L6881" t="s">
        <v>42</v>
      </c>
      <c r="M6881" t="s">
        <v>40</v>
      </c>
      <c r="N6881" s="10">
        <v>15.6</v>
      </c>
      <c r="O6881" t="s">
        <v>40</v>
      </c>
      <c r="P6881" t="s">
        <v>40</v>
      </c>
      <c r="Q6881" t="s">
        <v>55</v>
      </c>
      <c r="R6881">
        <v>22</v>
      </c>
      <c r="S6881" t="s">
        <v>43</v>
      </c>
      <c r="T6881" t="s">
        <v>40</v>
      </c>
      <c r="U6881" t="s">
        <v>43</v>
      </c>
      <c r="V6881" t="s">
        <v>43</v>
      </c>
      <c r="W6881" t="s">
        <v>43</v>
      </c>
      <c r="X6881" t="s">
        <v>43</v>
      </c>
      <c r="Y6881" t="s">
        <v>43</v>
      </c>
      <c r="Z6881" t="s">
        <v>40</v>
      </c>
      <c r="AA6881" t="s">
        <v>51</v>
      </c>
      <c r="AB6881" t="s">
        <v>43</v>
      </c>
      <c r="AC6881" t="s">
        <v>56</v>
      </c>
      <c r="AD6881" s="10">
        <v>79.849999999999994</v>
      </c>
      <c r="AE6881" s="10">
        <v>797.25</v>
      </c>
      <c r="AF6881" s="10">
        <v>0</v>
      </c>
      <c r="AG6881" s="10">
        <v>0</v>
      </c>
      <c r="AH6881" s="10">
        <v>156</v>
      </c>
      <c r="AI6881" s="10">
        <v>953.25</v>
      </c>
      <c r="AJ6881" t="s">
        <v>47</v>
      </c>
      <c r="AM688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881" t="str">
        <f t="shared" si="214"/>
        <v>40-49</v>
      </c>
      <c r="AO6881">
        <f t="shared" si="215"/>
        <v>0</v>
      </c>
      <c r="AP6881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882" spans="1:42" x14ac:dyDescent="0.25">
      <c r="A6882" t="s">
        <v>8071</v>
      </c>
      <c r="B6882" t="s">
        <v>49</v>
      </c>
      <c r="C6882" s="1">
        <v>77</v>
      </c>
      <c r="D6882" t="s">
        <v>40</v>
      </c>
      <c r="E6882">
        <v>0</v>
      </c>
      <c r="F6882" t="s">
        <v>2227</v>
      </c>
      <c r="G6882" s="1">
        <v>92230</v>
      </c>
      <c r="H6882">
        <v>33.929811999999998</v>
      </c>
      <c r="I6882">
        <v>-116.76058</v>
      </c>
      <c r="J6882">
        <v>5</v>
      </c>
      <c r="K6882" s="1">
        <v>27</v>
      </c>
      <c r="L6882" t="s">
        <v>42</v>
      </c>
      <c r="M6882" t="s">
        <v>40</v>
      </c>
      <c r="N6882" s="10">
        <v>33.57</v>
      </c>
      <c r="O6882" t="s">
        <v>40</v>
      </c>
      <c r="P6882" t="s">
        <v>40</v>
      </c>
      <c r="Q6882" t="s">
        <v>79</v>
      </c>
      <c r="R6882">
        <v>21</v>
      </c>
      <c r="S6882" t="s">
        <v>43</v>
      </c>
      <c r="T6882" t="s">
        <v>40</v>
      </c>
      <c r="U6882" t="s">
        <v>40</v>
      </c>
      <c r="V6882" t="s">
        <v>40</v>
      </c>
      <c r="W6882" t="s">
        <v>40</v>
      </c>
      <c r="X6882" t="s">
        <v>40</v>
      </c>
      <c r="Y6882" t="s">
        <v>43</v>
      </c>
      <c r="Z6882" t="s">
        <v>40</v>
      </c>
      <c r="AA6882" t="s">
        <v>45</v>
      </c>
      <c r="AB6882" t="s">
        <v>40</v>
      </c>
      <c r="AC6882" t="s">
        <v>56</v>
      </c>
      <c r="AD6882" s="10">
        <v>84.8</v>
      </c>
      <c r="AE6882" s="10">
        <v>2309.5500000000002</v>
      </c>
      <c r="AF6882" s="10">
        <v>0</v>
      </c>
      <c r="AG6882" s="10">
        <v>0</v>
      </c>
      <c r="AH6882" s="10">
        <v>906.39</v>
      </c>
      <c r="AI6882" s="10">
        <v>3215.94</v>
      </c>
      <c r="AJ6882" t="s">
        <v>47</v>
      </c>
      <c r="AM6882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882" t="str">
        <f t="shared" si="214"/>
        <v>60-80</v>
      </c>
      <c r="AO6882">
        <f t="shared" si="215"/>
        <v>0</v>
      </c>
      <c r="AP688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883" spans="1:42" x14ac:dyDescent="0.25">
      <c r="A6883" t="s">
        <v>8072</v>
      </c>
      <c r="B6883" t="s">
        <v>39</v>
      </c>
      <c r="C6883" s="1">
        <v>69</v>
      </c>
      <c r="D6883" t="s">
        <v>40</v>
      </c>
      <c r="E6883">
        <v>0</v>
      </c>
      <c r="F6883" t="s">
        <v>322</v>
      </c>
      <c r="G6883" s="1">
        <v>95829</v>
      </c>
      <c r="H6883">
        <v>38.486502000000002</v>
      </c>
      <c r="I6883">
        <v>-121.334051</v>
      </c>
      <c r="J6883">
        <v>1</v>
      </c>
      <c r="K6883" s="1">
        <v>51</v>
      </c>
      <c r="L6883" t="s">
        <v>42</v>
      </c>
      <c r="M6883" t="s">
        <v>40</v>
      </c>
      <c r="N6883" s="10">
        <v>17.87</v>
      </c>
      <c r="O6883" t="s">
        <v>40</v>
      </c>
      <c r="P6883" t="s">
        <v>40</v>
      </c>
      <c r="Q6883" t="s">
        <v>55</v>
      </c>
      <c r="R6883">
        <v>9</v>
      </c>
      <c r="S6883" t="s">
        <v>40</v>
      </c>
      <c r="T6883" t="s">
        <v>43</v>
      </c>
      <c r="U6883" t="s">
        <v>43</v>
      </c>
      <c r="V6883" t="s">
        <v>43</v>
      </c>
      <c r="W6883" t="s">
        <v>43</v>
      </c>
      <c r="X6883" t="s">
        <v>43</v>
      </c>
      <c r="Y6883" t="s">
        <v>43</v>
      </c>
      <c r="Z6883" t="s">
        <v>40</v>
      </c>
      <c r="AA6883" t="s">
        <v>51</v>
      </c>
      <c r="AB6883" t="s">
        <v>40</v>
      </c>
      <c r="AC6883" t="s">
        <v>56</v>
      </c>
      <c r="AD6883" s="10">
        <v>77.5</v>
      </c>
      <c r="AE6883" s="10">
        <v>3807.35</v>
      </c>
      <c r="AF6883" s="10">
        <v>0</v>
      </c>
      <c r="AG6883" s="10">
        <v>0</v>
      </c>
      <c r="AH6883" s="10">
        <v>911.37</v>
      </c>
      <c r="AI6883" s="10">
        <v>4718.72</v>
      </c>
      <c r="AJ6883" t="s">
        <v>57</v>
      </c>
      <c r="AK6883" t="s">
        <v>58</v>
      </c>
      <c r="AL6883" t="s">
        <v>214</v>
      </c>
      <c r="AM688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883" t="str">
        <f t="shared" si="214"/>
        <v>60-80</v>
      </c>
      <c r="AO6883">
        <f t="shared" si="215"/>
        <v>1</v>
      </c>
      <c r="AP688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884" spans="1:42" x14ac:dyDescent="0.25">
      <c r="A6884" t="s">
        <v>8073</v>
      </c>
      <c r="B6884" t="s">
        <v>39</v>
      </c>
      <c r="C6884" s="1">
        <v>69</v>
      </c>
      <c r="D6884" t="s">
        <v>43</v>
      </c>
      <c r="E6884">
        <v>0</v>
      </c>
      <c r="F6884" t="s">
        <v>307</v>
      </c>
      <c r="G6884" s="1">
        <v>93249</v>
      </c>
      <c r="H6884">
        <v>35.637715</v>
      </c>
      <c r="I6884">
        <v>-119.893068</v>
      </c>
      <c r="J6884">
        <v>0</v>
      </c>
      <c r="K6884" s="1">
        <v>65</v>
      </c>
      <c r="L6884" t="s">
        <v>42</v>
      </c>
      <c r="M6884" t="s">
        <v>40</v>
      </c>
      <c r="N6884" s="10">
        <v>32.409999999999997</v>
      </c>
      <c r="O6884" t="s">
        <v>40</v>
      </c>
      <c r="P6884" t="s">
        <v>40</v>
      </c>
      <c r="Q6884" t="s">
        <v>55</v>
      </c>
      <c r="R6884">
        <v>21</v>
      </c>
      <c r="S6884" t="s">
        <v>43</v>
      </c>
      <c r="T6884" t="s">
        <v>40</v>
      </c>
      <c r="U6884" t="s">
        <v>40</v>
      </c>
      <c r="V6884" t="s">
        <v>43</v>
      </c>
      <c r="W6884" t="s">
        <v>40</v>
      </c>
      <c r="X6884" t="s">
        <v>43</v>
      </c>
      <c r="Y6884" t="s">
        <v>43</v>
      </c>
      <c r="Z6884" t="s">
        <v>40</v>
      </c>
      <c r="AA6884" t="s">
        <v>73</v>
      </c>
      <c r="AB6884" t="s">
        <v>40</v>
      </c>
      <c r="AC6884" t="s">
        <v>56</v>
      </c>
      <c r="AD6884" s="10">
        <v>95.45</v>
      </c>
      <c r="AE6884" s="10">
        <v>6223.3</v>
      </c>
      <c r="AF6884" s="10">
        <v>0</v>
      </c>
      <c r="AG6884" s="10">
        <v>0</v>
      </c>
      <c r="AH6884" s="10">
        <v>2106.65</v>
      </c>
      <c r="AI6884" s="10">
        <v>8329.9500000000007</v>
      </c>
      <c r="AJ6884" t="s">
        <v>47</v>
      </c>
      <c r="AM688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884" t="str">
        <f t="shared" si="214"/>
        <v>60-80</v>
      </c>
      <c r="AO6884">
        <f t="shared" si="215"/>
        <v>0</v>
      </c>
      <c r="AP6884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885" spans="1:42" x14ac:dyDescent="0.25">
      <c r="A6885" t="s">
        <v>8074</v>
      </c>
      <c r="B6885" t="s">
        <v>49</v>
      </c>
      <c r="C6885" s="1">
        <v>53</v>
      </c>
      <c r="D6885" t="s">
        <v>40</v>
      </c>
      <c r="E6885">
        <v>1</v>
      </c>
      <c r="F6885" t="s">
        <v>4145</v>
      </c>
      <c r="G6885" s="1">
        <v>93927</v>
      </c>
      <c r="H6885">
        <v>36.248708000000001</v>
      </c>
      <c r="I6885">
        <v>-121.386617</v>
      </c>
      <c r="J6885">
        <v>2</v>
      </c>
      <c r="K6885" s="1">
        <v>64</v>
      </c>
      <c r="L6885" t="s">
        <v>42</v>
      </c>
      <c r="M6885" t="s">
        <v>40</v>
      </c>
      <c r="N6885" s="10">
        <v>30.82</v>
      </c>
      <c r="O6885" t="s">
        <v>40</v>
      </c>
      <c r="P6885" t="s">
        <v>40</v>
      </c>
      <c r="Q6885" t="s">
        <v>55</v>
      </c>
      <c r="R6885">
        <v>11</v>
      </c>
      <c r="S6885" t="s">
        <v>40</v>
      </c>
      <c r="T6885" t="s">
        <v>43</v>
      </c>
      <c r="U6885" t="s">
        <v>40</v>
      </c>
      <c r="V6885" t="s">
        <v>43</v>
      </c>
      <c r="W6885" t="s">
        <v>43</v>
      </c>
      <c r="X6885" t="s">
        <v>40</v>
      </c>
      <c r="Y6885" t="s">
        <v>40</v>
      </c>
      <c r="Z6885" t="s">
        <v>40</v>
      </c>
      <c r="AA6885" t="s">
        <v>73</v>
      </c>
      <c r="AB6885" t="s">
        <v>43</v>
      </c>
      <c r="AC6885" t="s">
        <v>56</v>
      </c>
      <c r="AD6885" s="10">
        <v>93.4</v>
      </c>
      <c r="AE6885" s="10">
        <v>5822.3</v>
      </c>
      <c r="AF6885" s="10">
        <v>0</v>
      </c>
      <c r="AG6885" s="10">
        <v>0</v>
      </c>
      <c r="AH6885" s="10">
        <v>1972.48</v>
      </c>
      <c r="AI6885" s="10">
        <v>7794.78</v>
      </c>
      <c r="AJ6885" t="s">
        <v>47</v>
      </c>
      <c r="AM6885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885" t="str">
        <f t="shared" si="214"/>
        <v>50-59</v>
      </c>
      <c r="AO6885">
        <f t="shared" si="215"/>
        <v>0</v>
      </c>
      <c r="AP6885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886" spans="1:42" x14ac:dyDescent="0.25">
      <c r="A6886" t="s">
        <v>8075</v>
      </c>
      <c r="B6886" t="s">
        <v>49</v>
      </c>
      <c r="C6886" s="1">
        <v>46</v>
      </c>
      <c r="D6886" t="s">
        <v>40</v>
      </c>
      <c r="E6886">
        <v>0</v>
      </c>
      <c r="F6886" t="s">
        <v>322</v>
      </c>
      <c r="G6886" s="1">
        <v>95842</v>
      </c>
      <c r="H6886">
        <v>38.687367000000002</v>
      </c>
      <c r="I6886">
        <v>-121.34848</v>
      </c>
      <c r="J6886">
        <v>9</v>
      </c>
      <c r="K6886" s="1">
        <v>31</v>
      </c>
      <c r="L6886" t="s">
        <v>42</v>
      </c>
      <c r="M6886" t="s">
        <v>40</v>
      </c>
      <c r="N6886" s="10">
        <v>29.77</v>
      </c>
      <c r="O6886" t="s">
        <v>40</v>
      </c>
      <c r="P6886" t="s">
        <v>40</v>
      </c>
      <c r="Q6886" t="s">
        <v>55</v>
      </c>
      <c r="R6886">
        <v>12</v>
      </c>
      <c r="S6886" t="s">
        <v>43</v>
      </c>
      <c r="T6886" t="s">
        <v>43</v>
      </c>
      <c r="U6886" t="s">
        <v>40</v>
      </c>
      <c r="V6886" t="s">
        <v>43</v>
      </c>
      <c r="W6886" t="s">
        <v>40</v>
      </c>
      <c r="X6886" t="s">
        <v>43</v>
      </c>
      <c r="Y6886" t="s">
        <v>43</v>
      </c>
      <c r="Z6886" t="s">
        <v>40</v>
      </c>
      <c r="AA6886" t="s">
        <v>51</v>
      </c>
      <c r="AB6886" t="s">
        <v>43</v>
      </c>
      <c r="AC6886" t="s">
        <v>46</v>
      </c>
      <c r="AD6886" s="10">
        <v>88.65</v>
      </c>
      <c r="AE6886" s="10">
        <v>2683.2</v>
      </c>
      <c r="AF6886" s="10">
        <v>0</v>
      </c>
      <c r="AG6886" s="10">
        <v>0</v>
      </c>
      <c r="AH6886" s="10">
        <v>922.87</v>
      </c>
      <c r="AI6886" s="10">
        <v>3606.07</v>
      </c>
      <c r="AJ6886" t="s">
        <v>47</v>
      </c>
      <c r="AM6886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886" t="str">
        <f t="shared" si="214"/>
        <v>40-49</v>
      </c>
      <c r="AO6886">
        <f t="shared" si="215"/>
        <v>0</v>
      </c>
      <c r="AP688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887" spans="1:42" x14ac:dyDescent="0.25">
      <c r="A6887" t="s">
        <v>8076</v>
      </c>
      <c r="B6887" t="s">
        <v>49</v>
      </c>
      <c r="C6887" s="1">
        <v>55</v>
      </c>
      <c r="D6887" t="s">
        <v>40</v>
      </c>
      <c r="E6887">
        <v>0</v>
      </c>
      <c r="F6887" t="s">
        <v>211</v>
      </c>
      <c r="G6887" s="1">
        <v>93727</v>
      </c>
      <c r="H6887">
        <v>36.751488999999999</v>
      </c>
      <c r="I6887">
        <v>-119.68071999999999</v>
      </c>
      <c r="J6887">
        <v>8</v>
      </c>
      <c r="K6887" s="1">
        <v>72</v>
      </c>
      <c r="L6887" t="s">
        <v>42</v>
      </c>
      <c r="M6887" t="s">
        <v>40</v>
      </c>
      <c r="N6887" s="10">
        <v>5.32</v>
      </c>
      <c r="O6887" t="s">
        <v>40</v>
      </c>
      <c r="P6887" t="s">
        <v>40</v>
      </c>
      <c r="Q6887" t="s">
        <v>79</v>
      </c>
      <c r="R6887">
        <v>5</v>
      </c>
      <c r="S6887" t="s">
        <v>40</v>
      </c>
      <c r="T6887" t="s">
        <v>40</v>
      </c>
      <c r="U6887" t="s">
        <v>40</v>
      </c>
      <c r="V6887" t="s">
        <v>40</v>
      </c>
      <c r="W6887" t="s">
        <v>40</v>
      </c>
      <c r="X6887" t="s">
        <v>40</v>
      </c>
      <c r="Y6887" t="s">
        <v>40</v>
      </c>
      <c r="Z6887" t="s">
        <v>43</v>
      </c>
      <c r="AA6887" t="s">
        <v>73</v>
      </c>
      <c r="AB6887" t="s">
        <v>40</v>
      </c>
      <c r="AC6887" t="s">
        <v>46</v>
      </c>
      <c r="AD6887" s="10">
        <v>92</v>
      </c>
      <c r="AE6887" s="10">
        <v>6782.15</v>
      </c>
      <c r="AF6887" s="10">
        <v>0</v>
      </c>
      <c r="AG6887" s="10">
        <v>10</v>
      </c>
      <c r="AH6887" s="10">
        <v>383.04</v>
      </c>
      <c r="AI6887" s="10">
        <v>7175.19</v>
      </c>
      <c r="AJ6887" t="s">
        <v>47</v>
      </c>
      <c r="AM688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887" t="str">
        <f t="shared" si="214"/>
        <v>50-59</v>
      </c>
      <c r="AO6887">
        <f t="shared" si="215"/>
        <v>0</v>
      </c>
      <c r="AP6887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888" spans="1:42" x14ac:dyDescent="0.25">
      <c r="A6888" t="s">
        <v>8077</v>
      </c>
      <c r="B6888" t="s">
        <v>39</v>
      </c>
      <c r="C6888" s="1">
        <v>59</v>
      </c>
      <c r="D6888" t="s">
        <v>40</v>
      </c>
      <c r="E6888">
        <v>3</v>
      </c>
      <c r="F6888" t="s">
        <v>3516</v>
      </c>
      <c r="G6888" s="1">
        <v>92364</v>
      </c>
      <c r="H6888">
        <v>35.478735999999998</v>
      </c>
      <c r="I6888">
        <v>-115.51698399999999</v>
      </c>
      <c r="J6888">
        <v>5</v>
      </c>
      <c r="K6888" s="1">
        <v>22</v>
      </c>
      <c r="L6888" t="s">
        <v>62</v>
      </c>
      <c r="M6888" t="s">
        <v>40</v>
      </c>
      <c r="N6888" s="10">
        <v>33.46</v>
      </c>
      <c r="O6888" t="s">
        <v>43</v>
      </c>
      <c r="P6888" t="s">
        <v>40</v>
      </c>
      <c r="Q6888" t="s">
        <v>55</v>
      </c>
      <c r="R6888">
        <v>29</v>
      </c>
      <c r="S6888" t="s">
        <v>43</v>
      </c>
      <c r="T6888" t="s">
        <v>43</v>
      </c>
      <c r="U6888" t="s">
        <v>43</v>
      </c>
      <c r="V6888" t="s">
        <v>43</v>
      </c>
      <c r="W6888" t="s">
        <v>43</v>
      </c>
      <c r="X6888" t="s">
        <v>40</v>
      </c>
      <c r="Y6888" t="s">
        <v>40</v>
      </c>
      <c r="Z6888" t="s">
        <v>40</v>
      </c>
      <c r="AA6888" t="s">
        <v>51</v>
      </c>
      <c r="AB6888" t="s">
        <v>40</v>
      </c>
      <c r="AC6888" t="s">
        <v>56</v>
      </c>
      <c r="AD6888" s="10">
        <v>80.150000000000006</v>
      </c>
      <c r="AE6888" s="10">
        <v>1790.65</v>
      </c>
      <c r="AF6888" s="10">
        <v>0</v>
      </c>
      <c r="AG6888" s="10">
        <v>0</v>
      </c>
      <c r="AH6888" s="10">
        <v>736.12</v>
      </c>
      <c r="AI6888" s="10">
        <v>2526.77</v>
      </c>
      <c r="AJ6888" t="s">
        <v>47</v>
      </c>
      <c r="AM6888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6888" t="str">
        <f t="shared" si="214"/>
        <v>50-59</v>
      </c>
      <c r="AO6888">
        <f t="shared" si="215"/>
        <v>0</v>
      </c>
      <c r="AP688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889" spans="1:42" x14ac:dyDescent="0.25">
      <c r="A6889" t="s">
        <v>8078</v>
      </c>
      <c r="B6889" t="s">
        <v>49</v>
      </c>
      <c r="C6889" s="1">
        <v>60</v>
      </c>
      <c r="D6889" t="s">
        <v>43</v>
      </c>
      <c r="E6889">
        <v>0</v>
      </c>
      <c r="F6889" t="s">
        <v>1578</v>
      </c>
      <c r="G6889" s="1">
        <v>93622</v>
      </c>
      <c r="H6889">
        <v>36.785617999999999</v>
      </c>
      <c r="I6889">
        <v>-120.625382</v>
      </c>
      <c r="J6889">
        <v>0</v>
      </c>
      <c r="K6889" s="1">
        <v>6</v>
      </c>
      <c r="L6889" t="s">
        <v>54</v>
      </c>
      <c r="M6889" t="s">
        <v>40</v>
      </c>
      <c r="N6889" s="10">
        <v>20.11</v>
      </c>
      <c r="O6889" t="s">
        <v>43</v>
      </c>
      <c r="P6889" t="s">
        <v>40</v>
      </c>
      <c r="Q6889" t="s">
        <v>79</v>
      </c>
      <c r="R6889">
        <v>5</v>
      </c>
      <c r="S6889" t="s">
        <v>40</v>
      </c>
      <c r="T6889" t="s">
        <v>43</v>
      </c>
      <c r="U6889" t="s">
        <v>43</v>
      </c>
      <c r="V6889" t="s">
        <v>43</v>
      </c>
      <c r="W6889" t="s">
        <v>43</v>
      </c>
      <c r="X6889" t="s">
        <v>40</v>
      </c>
      <c r="Y6889" t="s">
        <v>40</v>
      </c>
      <c r="Z6889" t="s">
        <v>40</v>
      </c>
      <c r="AA6889" t="s">
        <v>51</v>
      </c>
      <c r="AB6889" t="s">
        <v>40</v>
      </c>
      <c r="AC6889" t="s">
        <v>56</v>
      </c>
      <c r="AD6889" s="10">
        <v>59.15</v>
      </c>
      <c r="AE6889" s="10">
        <v>336.7</v>
      </c>
      <c r="AF6889" s="10">
        <v>0</v>
      </c>
      <c r="AG6889" s="10">
        <v>0</v>
      </c>
      <c r="AH6889" s="10">
        <v>120.66</v>
      </c>
      <c r="AI6889" s="10">
        <v>457.36</v>
      </c>
      <c r="AJ6889" t="s">
        <v>47</v>
      </c>
      <c r="AM6889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889" t="str">
        <f t="shared" si="214"/>
        <v>60-80</v>
      </c>
      <c r="AO6889">
        <f t="shared" si="215"/>
        <v>0</v>
      </c>
      <c r="AP6889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6890" spans="1:42" x14ac:dyDescent="0.25">
      <c r="A6890" t="s">
        <v>8079</v>
      </c>
      <c r="B6890" t="s">
        <v>39</v>
      </c>
      <c r="C6890" s="1">
        <v>35</v>
      </c>
      <c r="D6890" t="s">
        <v>40</v>
      </c>
      <c r="E6890">
        <v>1</v>
      </c>
      <c r="F6890" t="s">
        <v>1642</v>
      </c>
      <c r="G6890" s="1">
        <v>94598</v>
      </c>
      <c r="H6890">
        <v>37.916648000000002</v>
      </c>
      <c r="I6890">
        <v>-122.008483</v>
      </c>
      <c r="J6890">
        <v>6</v>
      </c>
      <c r="K6890" s="1">
        <v>49</v>
      </c>
      <c r="L6890" t="s">
        <v>42</v>
      </c>
      <c r="M6890" t="s">
        <v>40</v>
      </c>
      <c r="N6890" s="10">
        <v>35.29</v>
      </c>
      <c r="O6890" t="s">
        <v>43</v>
      </c>
      <c r="P6890" t="s">
        <v>40</v>
      </c>
      <c r="Q6890" t="s">
        <v>79</v>
      </c>
      <c r="R6890">
        <v>28</v>
      </c>
      <c r="S6890" t="s">
        <v>40</v>
      </c>
      <c r="T6890" t="s">
        <v>43</v>
      </c>
      <c r="U6890" t="s">
        <v>40</v>
      </c>
      <c r="V6890" t="s">
        <v>40</v>
      </c>
      <c r="W6890" t="s">
        <v>43</v>
      </c>
      <c r="X6890" t="s">
        <v>43</v>
      </c>
      <c r="Y6890" t="s">
        <v>43</v>
      </c>
      <c r="Z6890" t="s">
        <v>40</v>
      </c>
      <c r="AA6890" t="s">
        <v>51</v>
      </c>
      <c r="AB6890" t="s">
        <v>43</v>
      </c>
      <c r="AC6890" t="s">
        <v>56</v>
      </c>
      <c r="AD6890" s="10">
        <v>61.75</v>
      </c>
      <c r="AE6890" s="10">
        <v>3024.15</v>
      </c>
      <c r="AF6890" s="10">
        <v>0</v>
      </c>
      <c r="AG6890" s="10">
        <v>0</v>
      </c>
      <c r="AH6890" s="10">
        <v>1729.21</v>
      </c>
      <c r="AI6890" s="10">
        <v>4753.3599999999997</v>
      </c>
      <c r="AJ6890" t="s">
        <v>47</v>
      </c>
      <c r="AM689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890" t="str">
        <f t="shared" si="214"/>
        <v>30-39</v>
      </c>
      <c r="AO6890">
        <f t="shared" si="215"/>
        <v>0</v>
      </c>
      <c r="AP6890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891" spans="1:42" x14ac:dyDescent="0.25">
      <c r="A6891" t="s">
        <v>8080</v>
      </c>
      <c r="B6891" t="s">
        <v>39</v>
      </c>
      <c r="C6891" s="1">
        <v>49</v>
      </c>
      <c r="D6891" t="s">
        <v>43</v>
      </c>
      <c r="E6891">
        <v>0</v>
      </c>
      <c r="F6891" t="s">
        <v>218</v>
      </c>
      <c r="G6891" s="1">
        <v>95560</v>
      </c>
      <c r="H6891">
        <v>40.142256000000003</v>
      </c>
      <c r="I6891">
        <v>-123.85292699999999</v>
      </c>
      <c r="J6891">
        <v>0</v>
      </c>
      <c r="K6891" s="1">
        <v>35</v>
      </c>
      <c r="L6891" t="s">
        <v>42</v>
      </c>
      <c r="M6891" t="s">
        <v>40</v>
      </c>
      <c r="N6891" s="10">
        <v>30.5</v>
      </c>
      <c r="O6891" t="s">
        <v>40</v>
      </c>
      <c r="P6891" t="s">
        <v>40</v>
      </c>
      <c r="Q6891" t="s">
        <v>55</v>
      </c>
      <c r="R6891">
        <v>8</v>
      </c>
      <c r="S6891" t="s">
        <v>40</v>
      </c>
      <c r="T6891" t="s">
        <v>40</v>
      </c>
      <c r="U6891" t="s">
        <v>40</v>
      </c>
      <c r="V6891" t="s">
        <v>40</v>
      </c>
      <c r="W6891" t="s">
        <v>40</v>
      </c>
      <c r="X6891" t="s">
        <v>40</v>
      </c>
      <c r="Y6891" t="s">
        <v>40</v>
      </c>
      <c r="Z6891" t="s">
        <v>40</v>
      </c>
      <c r="AA6891" t="s">
        <v>73</v>
      </c>
      <c r="AB6891" t="s">
        <v>40</v>
      </c>
      <c r="AC6891" t="s">
        <v>46</v>
      </c>
      <c r="AD6891" s="10">
        <v>113.2</v>
      </c>
      <c r="AE6891" s="10">
        <v>3914.05</v>
      </c>
      <c r="AF6891" s="10">
        <v>0</v>
      </c>
      <c r="AG6891" s="10">
        <v>0</v>
      </c>
      <c r="AH6891" s="10">
        <v>1067.5</v>
      </c>
      <c r="AI6891" s="10">
        <v>4981.55</v>
      </c>
      <c r="AJ6891" t="s">
        <v>47</v>
      </c>
      <c r="AM6891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891" t="str">
        <f t="shared" si="214"/>
        <v>40-49</v>
      </c>
      <c r="AO6891">
        <f t="shared" si="215"/>
        <v>0</v>
      </c>
      <c r="AP6891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892" spans="1:42" x14ac:dyDescent="0.25">
      <c r="A6892" t="s">
        <v>8081</v>
      </c>
      <c r="B6892" t="s">
        <v>39</v>
      </c>
      <c r="C6892" s="1">
        <v>62</v>
      </c>
      <c r="D6892" t="s">
        <v>40</v>
      </c>
      <c r="E6892">
        <v>2</v>
      </c>
      <c r="F6892" t="s">
        <v>2949</v>
      </c>
      <c r="G6892" s="1">
        <v>92336</v>
      </c>
      <c r="H6892">
        <v>34.136367</v>
      </c>
      <c r="I6892">
        <v>-117.460803</v>
      </c>
      <c r="J6892">
        <v>6</v>
      </c>
      <c r="K6892" s="1">
        <v>63</v>
      </c>
      <c r="L6892" t="s">
        <v>76</v>
      </c>
      <c r="M6892" t="s">
        <v>40</v>
      </c>
      <c r="N6892" s="10">
        <v>1.18</v>
      </c>
      <c r="O6892" t="s">
        <v>43</v>
      </c>
      <c r="P6892" t="s">
        <v>40</v>
      </c>
      <c r="Q6892" t="s">
        <v>79</v>
      </c>
      <c r="R6892">
        <v>27</v>
      </c>
      <c r="S6892" t="s">
        <v>40</v>
      </c>
      <c r="T6892" t="s">
        <v>40</v>
      </c>
      <c r="U6892" t="s">
        <v>40</v>
      </c>
      <c r="V6892" t="s">
        <v>40</v>
      </c>
      <c r="W6892" t="s">
        <v>43</v>
      </c>
      <c r="X6892" t="s">
        <v>43</v>
      </c>
      <c r="Y6892" t="s">
        <v>43</v>
      </c>
      <c r="Z6892" t="s">
        <v>43</v>
      </c>
      <c r="AA6892" t="s">
        <v>73</v>
      </c>
      <c r="AB6892" t="s">
        <v>43</v>
      </c>
      <c r="AC6892" t="s">
        <v>46</v>
      </c>
      <c r="AD6892" s="10">
        <v>63.55</v>
      </c>
      <c r="AE6892" s="10">
        <v>4014.2</v>
      </c>
      <c r="AF6892" s="10">
        <v>0</v>
      </c>
      <c r="AG6892" s="10">
        <v>90</v>
      </c>
      <c r="AH6892" s="10">
        <v>74.34</v>
      </c>
      <c r="AI6892" s="10">
        <v>4178.54</v>
      </c>
      <c r="AJ6892" t="s">
        <v>47</v>
      </c>
      <c r="AM689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892" t="str">
        <f t="shared" si="214"/>
        <v>60-80</v>
      </c>
      <c r="AO6892">
        <f t="shared" si="215"/>
        <v>0</v>
      </c>
      <c r="AP689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893" spans="1:42" x14ac:dyDescent="0.25">
      <c r="A6893" t="s">
        <v>8082</v>
      </c>
      <c r="B6893" t="s">
        <v>49</v>
      </c>
      <c r="C6893" s="1">
        <v>38</v>
      </c>
      <c r="D6893" t="s">
        <v>43</v>
      </c>
      <c r="E6893">
        <v>0</v>
      </c>
      <c r="F6893" t="s">
        <v>4197</v>
      </c>
      <c r="G6893" s="1">
        <v>92386</v>
      </c>
      <c r="H6893">
        <v>34.243088</v>
      </c>
      <c r="I6893">
        <v>-116.830015</v>
      </c>
      <c r="J6893">
        <v>0</v>
      </c>
      <c r="K6893" s="1">
        <v>1</v>
      </c>
      <c r="L6893" t="s">
        <v>54</v>
      </c>
      <c r="M6893" t="s">
        <v>40</v>
      </c>
      <c r="N6893" s="10">
        <v>39.44</v>
      </c>
      <c r="O6893" t="s">
        <v>40</v>
      </c>
      <c r="P6893" t="s">
        <v>40</v>
      </c>
      <c r="Q6893" t="s">
        <v>55</v>
      </c>
      <c r="R6893">
        <v>18</v>
      </c>
      <c r="S6893" t="s">
        <v>43</v>
      </c>
      <c r="T6893" t="s">
        <v>43</v>
      </c>
      <c r="U6893" t="s">
        <v>43</v>
      </c>
      <c r="V6893" t="s">
        <v>43</v>
      </c>
      <c r="W6893" t="s">
        <v>43</v>
      </c>
      <c r="X6893" t="s">
        <v>43</v>
      </c>
      <c r="Y6893" t="s">
        <v>43</v>
      </c>
      <c r="Z6893" t="s">
        <v>43</v>
      </c>
      <c r="AA6893" t="s">
        <v>51</v>
      </c>
      <c r="AB6893" t="s">
        <v>40</v>
      </c>
      <c r="AC6893" t="s">
        <v>56</v>
      </c>
      <c r="AD6893" s="10">
        <v>75.3</v>
      </c>
      <c r="AE6893" s="10">
        <v>75.3</v>
      </c>
      <c r="AF6893" s="10">
        <v>0</v>
      </c>
      <c r="AG6893" s="10">
        <v>0</v>
      </c>
      <c r="AH6893" s="10">
        <v>39.44</v>
      </c>
      <c r="AI6893" s="10">
        <v>114.74</v>
      </c>
      <c r="AJ6893" t="s">
        <v>57</v>
      </c>
      <c r="AK6893" t="s">
        <v>121</v>
      </c>
      <c r="AL6893" t="s">
        <v>195</v>
      </c>
      <c r="AM6893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893" t="str">
        <f t="shared" si="214"/>
        <v>30-39</v>
      </c>
      <c r="AO6893">
        <f t="shared" si="215"/>
        <v>1</v>
      </c>
      <c r="AP689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894" spans="1:42" x14ac:dyDescent="0.25">
      <c r="A6894" t="s">
        <v>8083</v>
      </c>
      <c r="B6894" t="s">
        <v>49</v>
      </c>
      <c r="C6894" s="1">
        <v>45</v>
      </c>
      <c r="D6894" t="s">
        <v>40</v>
      </c>
      <c r="E6894">
        <v>0</v>
      </c>
      <c r="F6894" t="s">
        <v>2227</v>
      </c>
      <c r="G6894" s="1">
        <v>92230</v>
      </c>
      <c r="H6894">
        <v>33.929811999999998</v>
      </c>
      <c r="I6894">
        <v>-116.76058</v>
      </c>
      <c r="J6894">
        <v>9</v>
      </c>
      <c r="K6894" s="1">
        <v>72</v>
      </c>
      <c r="L6894" t="s">
        <v>72</v>
      </c>
      <c r="M6894" t="s">
        <v>40</v>
      </c>
      <c r="N6894" s="10">
        <v>17.87</v>
      </c>
      <c r="O6894" t="s">
        <v>40</v>
      </c>
      <c r="P6894" t="s">
        <v>40</v>
      </c>
      <c r="Q6894" t="s">
        <v>55</v>
      </c>
      <c r="R6894">
        <v>3</v>
      </c>
      <c r="S6894" t="s">
        <v>40</v>
      </c>
      <c r="T6894" t="s">
        <v>40</v>
      </c>
      <c r="U6894" t="s">
        <v>40</v>
      </c>
      <c r="V6894" t="s">
        <v>40</v>
      </c>
      <c r="W6894" t="s">
        <v>40</v>
      </c>
      <c r="X6894" t="s">
        <v>40</v>
      </c>
      <c r="Y6894" t="s">
        <v>40</v>
      </c>
      <c r="Z6894" t="s">
        <v>40</v>
      </c>
      <c r="AA6894" t="s">
        <v>73</v>
      </c>
      <c r="AB6894" t="s">
        <v>40</v>
      </c>
      <c r="AC6894" t="s">
        <v>46</v>
      </c>
      <c r="AD6894" s="10">
        <v>116.95</v>
      </c>
      <c r="AE6894" s="10">
        <v>8594.4</v>
      </c>
      <c r="AF6894" s="10">
        <v>0</v>
      </c>
      <c r="AG6894" s="10">
        <v>0</v>
      </c>
      <c r="AH6894" s="10">
        <v>1286.6400000000001</v>
      </c>
      <c r="AI6894" s="10">
        <v>9881.0400000000009</v>
      </c>
      <c r="AJ6894" t="s">
        <v>47</v>
      </c>
      <c r="AM689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894" t="str">
        <f t="shared" si="214"/>
        <v>40-49</v>
      </c>
      <c r="AO6894">
        <f t="shared" si="215"/>
        <v>0</v>
      </c>
      <c r="AP6894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895" spans="1:42" x14ac:dyDescent="0.25">
      <c r="A6895" t="s">
        <v>8084</v>
      </c>
      <c r="B6895" t="s">
        <v>49</v>
      </c>
      <c r="C6895" s="1">
        <v>47</v>
      </c>
      <c r="D6895" t="s">
        <v>43</v>
      </c>
      <c r="E6895">
        <v>0</v>
      </c>
      <c r="F6895" t="s">
        <v>375</v>
      </c>
      <c r="G6895" s="1">
        <v>95540</v>
      </c>
      <c r="H6895">
        <v>40.584991000000002</v>
      </c>
      <c r="I6895">
        <v>-124.121504</v>
      </c>
      <c r="J6895">
        <v>0</v>
      </c>
      <c r="K6895" s="1">
        <v>7</v>
      </c>
      <c r="L6895" t="s">
        <v>42</v>
      </c>
      <c r="M6895" t="s">
        <v>40</v>
      </c>
      <c r="N6895" s="10">
        <v>13.86</v>
      </c>
      <c r="O6895" t="s">
        <v>43</v>
      </c>
      <c r="P6895" t="s">
        <v>43</v>
      </c>
      <c r="AA6895" t="s">
        <v>51</v>
      </c>
      <c r="AB6895" t="s">
        <v>40</v>
      </c>
      <c r="AC6895" t="s">
        <v>46</v>
      </c>
      <c r="AD6895" s="10">
        <v>19.95</v>
      </c>
      <c r="AE6895" s="10">
        <v>147.5</v>
      </c>
      <c r="AF6895" s="10">
        <v>0</v>
      </c>
      <c r="AG6895" s="10">
        <v>0</v>
      </c>
      <c r="AH6895" s="10">
        <v>97.02</v>
      </c>
      <c r="AI6895" s="10">
        <v>244.52</v>
      </c>
      <c r="AJ6895" t="s">
        <v>47</v>
      </c>
      <c r="AM689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895" t="str">
        <f t="shared" si="214"/>
        <v>40-49</v>
      </c>
      <c r="AO6895">
        <f t="shared" si="215"/>
        <v>0</v>
      </c>
      <c r="AP6895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896" spans="1:42" x14ac:dyDescent="0.25">
      <c r="A6896" t="s">
        <v>8085</v>
      </c>
      <c r="B6896" t="s">
        <v>49</v>
      </c>
      <c r="C6896" s="1">
        <v>53</v>
      </c>
      <c r="D6896" t="s">
        <v>43</v>
      </c>
      <c r="E6896">
        <v>0</v>
      </c>
      <c r="F6896" t="s">
        <v>3054</v>
      </c>
      <c r="G6896" s="1">
        <v>95631</v>
      </c>
      <c r="H6896">
        <v>39.031875999999997</v>
      </c>
      <c r="I6896">
        <v>-120.81114100000001</v>
      </c>
      <c r="J6896">
        <v>0</v>
      </c>
      <c r="K6896" s="1">
        <v>23</v>
      </c>
      <c r="L6896" t="s">
        <v>42</v>
      </c>
      <c r="M6896" t="s">
        <v>40</v>
      </c>
      <c r="N6896" s="10">
        <v>48.21</v>
      </c>
      <c r="O6896" t="s">
        <v>43</v>
      </c>
      <c r="P6896" t="s">
        <v>40</v>
      </c>
      <c r="Q6896" t="s">
        <v>55</v>
      </c>
      <c r="R6896">
        <v>23</v>
      </c>
      <c r="S6896" t="s">
        <v>43</v>
      </c>
      <c r="T6896" t="s">
        <v>40</v>
      </c>
      <c r="U6896" t="s">
        <v>43</v>
      </c>
      <c r="V6896" t="s">
        <v>43</v>
      </c>
      <c r="W6896" t="s">
        <v>40</v>
      </c>
      <c r="X6896" t="s">
        <v>40</v>
      </c>
      <c r="Y6896" t="s">
        <v>40</v>
      </c>
      <c r="Z6896" t="s">
        <v>40</v>
      </c>
      <c r="AA6896" t="s">
        <v>51</v>
      </c>
      <c r="AB6896" t="s">
        <v>43</v>
      </c>
      <c r="AC6896" t="s">
        <v>46</v>
      </c>
      <c r="AD6896" s="10">
        <v>-1</v>
      </c>
      <c r="AE6896" s="10">
        <v>2192.9</v>
      </c>
      <c r="AF6896" s="10">
        <v>0</v>
      </c>
      <c r="AG6896" s="10">
        <v>0</v>
      </c>
      <c r="AH6896" s="10">
        <v>1108.83</v>
      </c>
      <c r="AI6896" s="10">
        <v>3301.73</v>
      </c>
      <c r="AJ6896" t="s">
        <v>47</v>
      </c>
      <c r="AM6896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6896" t="str">
        <f t="shared" si="214"/>
        <v>50-59</v>
      </c>
      <c r="AO6896">
        <f t="shared" si="215"/>
        <v>0</v>
      </c>
      <c r="AP6896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897" spans="1:42" x14ac:dyDescent="0.25">
      <c r="A6897" t="s">
        <v>8086</v>
      </c>
      <c r="B6897" t="s">
        <v>39</v>
      </c>
      <c r="C6897" s="1">
        <v>41</v>
      </c>
      <c r="D6897" t="s">
        <v>40</v>
      </c>
      <c r="E6897">
        <v>0</v>
      </c>
      <c r="F6897" t="s">
        <v>144</v>
      </c>
      <c r="G6897" s="1">
        <v>95212</v>
      </c>
      <c r="H6897">
        <v>38.049456999999997</v>
      </c>
      <c r="I6897">
        <v>-121.21653000000001</v>
      </c>
      <c r="J6897">
        <v>5</v>
      </c>
      <c r="K6897" s="1">
        <v>64</v>
      </c>
      <c r="L6897" t="s">
        <v>76</v>
      </c>
      <c r="M6897" t="s">
        <v>40</v>
      </c>
      <c r="N6897" s="10">
        <v>11.85</v>
      </c>
      <c r="O6897" t="s">
        <v>40</v>
      </c>
      <c r="P6897" t="s">
        <v>40</v>
      </c>
      <c r="Q6897" t="s">
        <v>79</v>
      </c>
      <c r="R6897">
        <v>2</v>
      </c>
      <c r="S6897" t="s">
        <v>40</v>
      </c>
      <c r="T6897" t="s">
        <v>43</v>
      </c>
      <c r="U6897" t="s">
        <v>40</v>
      </c>
      <c r="V6897" t="s">
        <v>40</v>
      </c>
      <c r="W6897" t="s">
        <v>40</v>
      </c>
      <c r="X6897" t="s">
        <v>40</v>
      </c>
      <c r="Y6897" t="s">
        <v>40</v>
      </c>
      <c r="Z6897" t="s">
        <v>40</v>
      </c>
      <c r="AA6897" t="s">
        <v>73</v>
      </c>
      <c r="AB6897" t="s">
        <v>40</v>
      </c>
      <c r="AC6897" t="s">
        <v>46</v>
      </c>
      <c r="AD6897" s="10">
        <v>85</v>
      </c>
      <c r="AE6897" s="10">
        <v>5484.4</v>
      </c>
      <c r="AF6897" s="10">
        <v>0</v>
      </c>
      <c r="AG6897" s="10">
        <v>0</v>
      </c>
      <c r="AH6897" s="10">
        <v>758.4</v>
      </c>
      <c r="AI6897" s="10">
        <v>6242.8</v>
      </c>
      <c r="AJ6897" t="s">
        <v>47</v>
      </c>
      <c r="AM689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897" t="str">
        <f t="shared" si="214"/>
        <v>40-49</v>
      </c>
      <c r="AO6897">
        <f t="shared" si="215"/>
        <v>0</v>
      </c>
      <c r="AP689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898" spans="1:42" x14ac:dyDescent="0.25">
      <c r="A6898" t="s">
        <v>8087</v>
      </c>
      <c r="B6898" t="s">
        <v>39</v>
      </c>
      <c r="C6898" s="1">
        <v>26</v>
      </c>
      <c r="D6898" t="s">
        <v>40</v>
      </c>
      <c r="E6898">
        <v>0</v>
      </c>
      <c r="F6898" t="s">
        <v>2085</v>
      </c>
      <c r="G6898" s="1">
        <v>95497</v>
      </c>
      <c r="H6898">
        <v>38.696658999999997</v>
      </c>
      <c r="I6898">
        <v>-123.43686099999999</v>
      </c>
      <c r="J6898">
        <v>9</v>
      </c>
      <c r="K6898" s="1">
        <v>66</v>
      </c>
      <c r="L6898" t="s">
        <v>42</v>
      </c>
      <c r="M6898" t="s">
        <v>40</v>
      </c>
      <c r="N6898" s="10">
        <v>24.27</v>
      </c>
      <c r="O6898" t="s">
        <v>43</v>
      </c>
      <c r="P6898" t="s">
        <v>40</v>
      </c>
      <c r="Q6898" t="s">
        <v>44</v>
      </c>
      <c r="R6898">
        <v>59</v>
      </c>
      <c r="S6898" t="s">
        <v>40</v>
      </c>
      <c r="T6898" t="s">
        <v>40</v>
      </c>
      <c r="U6898" t="s">
        <v>43</v>
      </c>
      <c r="V6898" t="s">
        <v>40</v>
      </c>
      <c r="W6898" t="s">
        <v>43</v>
      </c>
      <c r="X6898" t="s">
        <v>43</v>
      </c>
      <c r="Y6898" t="s">
        <v>43</v>
      </c>
      <c r="Z6898" t="s">
        <v>40</v>
      </c>
      <c r="AA6898" t="s">
        <v>73</v>
      </c>
      <c r="AB6898" t="s">
        <v>40</v>
      </c>
      <c r="AC6898" t="s">
        <v>46</v>
      </c>
      <c r="AD6898" s="10">
        <v>58.2</v>
      </c>
      <c r="AE6898" s="10">
        <v>3810.8</v>
      </c>
      <c r="AF6898" s="10">
        <v>0</v>
      </c>
      <c r="AG6898" s="10">
        <v>0</v>
      </c>
      <c r="AH6898" s="10">
        <v>1601.82</v>
      </c>
      <c r="AI6898" s="10">
        <v>5412.62</v>
      </c>
      <c r="AJ6898" t="s">
        <v>47</v>
      </c>
      <c r="AM689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898" t="str">
        <f t="shared" si="214"/>
        <v>19-29</v>
      </c>
      <c r="AO6898">
        <f t="shared" si="215"/>
        <v>0</v>
      </c>
      <c r="AP6898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6899" spans="1:42" x14ac:dyDescent="0.25">
      <c r="A6899" t="s">
        <v>8088</v>
      </c>
      <c r="B6899" t="s">
        <v>49</v>
      </c>
      <c r="C6899" s="1">
        <v>23</v>
      </c>
      <c r="D6899" t="s">
        <v>43</v>
      </c>
      <c r="E6899">
        <v>0</v>
      </c>
      <c r="F6899" t="s">
        <v>135</v>
      </c>
      <c r="G6899" s="1">
        <v>90016</v>
      </c>
      <c r="H6899">
        <v>34.028331000000001</v>
      </c>
      <c r="I6899">
        <v>-118.354338</v>
      </c>
      <c r="J6899">
        <v>0</v>
      </c>
      <c r="K6899" s="1">
        <v>7</v>
      </c>
      <c r="L6899" t="s">
        <v>54</v>
      </c>
      <c r="M6899" t="s">
        <v>43</v>
      </c>
      <c r="P6899" t="s">
        <v>40</v>
      </c>
      <c r="Q6899" t="s">
        <v>44</v>
      </c>
      <c r="R6899">
        <v>48</v>
      </c>
      <c r="S6899" t="s">
        <v>43</v>
      </c>
      <c r="T6899" t="s">
        <v>43</v>
      </c>
      <c r="U6899" t="s">
        <v>43</v>
      </c>
      <c r="V6899" t="s">
        <v>43</v>
      </c>
      <c r="W6899" t="s">
        <v>43</v>
      </c>
      <c r="X6899" t="s">
        <v>43</v>
      </c>
      <c r="Y6899" t="s">
        <v>43</v>
      </c>
      <c r="Z6899" t="s">
        <v>40</v>
      </c>
      <c r="AA6899" t="s">
        <v>45</v>
      </c>
      <c r="AB6899" t="s">
        <v>40</v>
      </c>
      <c r="AC6899" t="s">
        <v>46</v>
      </c>
      <c r="AD6899" s="10">
        <v>24.35</v>
      </c>
      <c r="AE6899" s="10">
        <v>150.85</v>
      </c>
      <c r="AF6899" s="10">
        <v>0</v>
      </c>
      <c r="AG6899" s="10">
        <v>0</v>
      </c>
      <c r="AH6899" s="10">
        <v>0</v>
      </c>
      <c r="AI6899" s="10">
        <v>150.85</v>
      </c>
      <c r="AJ6899" t="s">
        <v>47</v>
      </c>
      <c r="AM6899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899" t="str">
        <f t="shared" si="214"/>
        <v>19-29</v>
      </c>
      <c r="AO6899">
        <f t="shared" si="215"/>
        <v>0</v>
      </c>
      <c r="AP6899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900" spans="1:42" x14ac:dyDescent="0.25">
      <c r="A6900" t="s">
        <v>8089</v>
      </c>
      <c r="B6900" t="s">
        <v>49</v>
      </c>
      <c r="C6900" s="1">
        <v>67</v>
      </c>
      <c r="D6900" t="s">
        <v>43</v>
      </c>
      <c r="E6900">
        <v>0</v>
      </c>
      <c r="F6900" t="s">
        <v>275</v>
      </c>
      <c r="G6900" s="1">
        <v>94063</v>
      </c>
      <c r="H6900">
        <v>37.499411000000002</v>
      </c>
      <c r="I6900">
        <v>-122.19631800000001</v>
      </c>
      <c r="J6900">
        <v>0</v>
      </c>
      <c r="K6900" s="1">
        <v>8</v>
      </c>
      <c r="L6900" t="s">
        <v>42</v>
      </c>
      <c r="M6900" t="s">
        <v>40</v>
      </c>
      <c r="N6900" s="10">
        <v>42.53</v>
      </c>
      <c r="O6900" t="s">
        <v>43</v>
      </c>
      <c r="P6900" t="s">
        <v>40</v>
      </c>
      <c r="Q6900" t="s">
        <v>55</v>
      </c>
      <c r="R6900">
        <v>6</v>
      </c>
      <c r="S6900" t="s">
        <v>43</v>
      </c>
      <c r="T6900" t="s">
        <v>43</v>
      </c>
      <c r="U6900" t="s">
        <v>43</v>
      </c>
      <c r="V6900" t="s">
        <v>43</v>
      </c>
      <c r="W6900" t="s">
        <v>43</v>
      </c>
      <c r="X6900" t="s">
        <v>43</v>
      </c>
      <c r="Y6900" t="s">
        <v>43</v>
      </c>
      <c r="Z6900" t="s">
        <v>40</v>
      </c>
      <c r="AA6900" t="s">
        <v>73</v>
      </c>
      <c r="AB6900" t="s">
        <v>40</v>
      </c>
      <c r="AC6900" t="s">
        <v>46</v>
      </c>
      <c r="AD6900" s="10">
        <v>69.95</v>
      </c>
      <c r="AE6900" s="10">
        <v>562.70000000000005</v>
      </c>
      <c r="AF6900" s="10">
        <v>0</v>
      </c>
      <c r="AG6900" s="10">
        <v>0</v>
      </c>
      <c r="AH6900" s="10">
        <v>340.24</v>
      </c>
      <c r="AI6900" s="10">
        <v>902.94</v>
      </c>
      <c r="AJ6900" t="s">
        <v>47</v>
      </c>
      <c r="AM6900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900" t="str">
        <f t="shared" si="214"/>
        <v>60-80</v>
      </c>
      <c r="AO6900">
        <f t="shared" si="215"/>
        <v>0</v>
      </c>
      <c r="AP6900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901" spans="1:42" x14ac:dyDescent="0.25">
      <c r="A6901" t="s">
        <v>8090</v>
      </c>
      <c r="B6901" t="s">
        <v>39</v>
      </c>
      <c r="C6901" s="1">
        <v>75</v>
      </c>
      <c r="D6901" t="s">
        <v>43</v>
      </c>
      <c r="E6901">
        <v>0</v>
      </c>
      <c r="F6901" t="s">
        <v>1608</v>
      </c>
      <c r="G6901" s="1">
        <v>93283</v>
      </c>
      <c r="H6901">
        <v>35.556469999999997</v>
      </c>
      <c r="I6901">
        <v>-118.24491399999999</v>
      </c>
      <c r="J6901">
        <v>0</v>
      </c>
      <c r="K6901" s="1">
        <v>14</v>
      </c>
      <c r="L6901" t="s">
        <v>62</v>
      </c>
      <c r="M6901" t="s">
        <v>43</v>
      </c>
      <c r="P6901" t="s">
        <v>40</v>
      </c>
      <c r="Q6901" t="s">
        <v>79</v>
      </c>
      <c r="R6901">
        <v>24</v>
      </c>
      <c r="S6901" t="s">
        <v>40</v>
      </c>
      <c r="T6901" t="s">
        <v>43</v>
      </c>
      <c r="U6901" t="s">
        <v>40</v>
      </c>
      <c r="V6901" t="s">
        <v>40</v>
      </c>
      <c r="W6901" t="s">
        <v>43</v>
      </c>
      <c r="X6901" t="s">
        <v>43</v>
      </c>
      <c r="Y6901" t="s">
        <v>43</v>
      </c>
      <c r="Z6901" t="s">
        <v>40</v>
      </c>
      <c r="AA6901" t="s">
        <v>73</v>
      </c>
      <c r="AB6901" t="s">
        <v>43</v>
      </c>
      <c r="AC6901" t="s">
        <v>46</v>
      </c>
      <c r="AD6901" s="10">
        <v>39.700000000000003</v>
      </c>
      <c r="AE6901" s="10">
        <v>692.35</v>
      </c>
      <c r="AF6901" s="10">
        <v>0</v>
      </c>
      <c r="AG6901" s="10">
        <v>0</v>
      </c>
      <c r="AH6901" s="10">
        <v>0</v>
      </c>
      <c r="AI6901" s="10">
        <v>692.35</v>
      </c>
      <c r="AJ6901" t="s">
        <v>47</v>
      </c>
      <c r="AM6901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6901" t="str">
        <f t="shared" si="214"/>
        <v>60-80</v>
      </c>
      <c r="AO6901">
        <f t="shared" si="215"/>
        <v>0</v>
      </c>
      <c r="AP6901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6902" spans="1:42" x14ac:dyDescent="0.25">
      <c r="A6902" t="s">
        <v>8091</v>
      </c>
      <c r="B6902" t="s">
        <v>39</v>
      </c>
      <c r="C6902" s="1">
        <v>52</v>
      </c>
      <c r="D6902" t="s">
        <v>40</v>
      </c>
      <c r="E6902">
        <v>0</v>
      </c>
      <c r="F6902" t="s">
        <v>298</v>
      </c>
      <c r="G6902" s="1">
        <v>92648</v>
      </c>
      <c r="H6902">
        <v>33.679659000000001</v>
      </c>
      <c r="I6902">
        <v>-118.016195</v>
      </c>
      <c r="J6902">
        <v>6</v>
      </c>
      <c r="K6902" s="1">
        <v>17</v>
      </c>
      <c r="L6902" t="s">
        <v>42</v>
      </c>
      <c r="M6902" t="s">
        <v>40</v>
      </c>
      <c r="N6902" s="10">
        <v>47.59</v>
      </c>
      <c r="O6902" t="s">
        <v>40</v>
      </c>
      <c r="P6902" t="s">
        <v>40</v>
      </c>
      <c r="Q6902" t="s">
        <v>79</v>
      </c>
      <c r="R6902">
        <v>25</v>
      </c>
      <c r="S6902" t="s">
        <v>43</v>
      </c>
      <c r="T6902" t="s">
        <v>43</v>
      </c>
      <c r="U6902" t="s">
        <v>40</v>
      </c>
      <c r="V6902" t="s">
        <v>40</v>
      </c>
      <c r="W6902" t="s">
        <v>43</v>
      </c>
      <c r="X6902" t="s">
        <v>43</v>
      </c>
      <c r="Y6902" t="s">
        <v>43</v>
      </c>
      <c r="Z6902" t="s">
        <v>40</v>
      </c>
      <c r="AA6902" t="s">
        <v>45</v>
      </c>
      <c r="AB6902" t="s">
        <v>40</v>
      </c>
      <c r="AC6902" t="s">
        <v>183</v>
      </c>
      <c r="AD6902" s="10">
        <v>61.95</v>
      </c>
      <c r="AE6902" s="10">
        <v>1070.7</v>
      </c>
      <c r="AF6902" s="10">
        <v>0</v>
      </c>
      <c r="AG6902" s="10">
        <v>0</v>
      </c>
      <c r="AH6902" s="10">
        <v>809.03</v>
      </c>
      <c r="AI6902" s="10">
        <v>1879.73</v>
      </c>
      <c r="AJ6902" t="s">
        <v>47</v>
      </c>
      <c r="AM6902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6902" t="str">
        <f t="shared" si="214"/>
        <v>50-59</v>
      </c>
      <c r="AO6902">
        <f t="shared" si="215"/>
        <v>0</v>
      </c>
      <c r="AP690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903" spans="1:42" x14ac:dyDescent="0.25">
      <c r="A6903" t="s">
        <v>8092</v>
      </c>
      <c r="B6903" t="s">
        <v>39</v>
      </c>
      <c r="C6903" s="1">
        <v>42</v>
      </c>
      <c r="D6903" t="s">
        <v>43</v>
      </c>
      <c r="E6903">
        <v>0</v>
      </c>
      <c r="F6903" t="s">
        <v>945</v>
      </c>
      <c r="G6903" s="1">
        <v>96006</v>
      </c>
      <c r="H6903">
        <v>41.171577999999997</v>
      </c>
      <c r="I6903">
        <v>-120.913161</v>
      </c>
      <c r="J6903">
        <v>0</v>
      </c>
      <c r="K6903" s="1">
        <v>46</v>
      </c>
      <c r="L6903" t="s">
        <v>76</v>
      </c>
      <c r="M6903" t="s">
        <v>40</v>
      </c>
      <c r="N6903" s="10">
        <v>32.78</v>
      </c>
      <c r="O6903" t="s">
        <v>43</v>
      </c>
      <c r="P6903" t="s">
        <v>43</v>
      </c>
      <c r="AA6903" t="s">
        <v>73</v>
      </c>
      <c r="AB6903" t="s">
        <v>40</v>
      </c>
      <c r="AC6903" t="s">
        <v>56</v>
      </c>
      <c r="AD6903" s="10">
        <v>21.1</v>
      </c>
      <c r="AE6903" s="10">
        <v>937.1</v>
      </c>
      <c r="AF6903" s="10">
        <v>0</v>
      </c>
      <c r="AG6903" s="10">
        <v>0</v>
      </c>
      <c r="AH6903" s="10">
        <v>1507.88</v>
      </c>
      <c r="AI6903" s="10">
        <v>2444.98</v>
      </c>
      <c r="AJ6903" t="s">
        <v>47</v>
      </c>
      <c r="AM6903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903" t="str">
        <f t="shared" si="214"/>
        <v>40-49</v>
      </c>
      <c r="AO6903">
        <f t="shared" si="215"/>
        <v>0</v>
      </c>
      <c r="AP6903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904" spans="1:42" x14ac:dyDescent="0.25">
      <c r="A6904" t="s">
        <v>8093</v>
      </c>
      <c r="B6904" t="s">
        <v>39</v>
      </c>
      <c r="C6904" s="1">
        <v>79</v>
      </c>
      <c r="D6904" t="s">
        <v>40</v>
      </c>
      <c r="E6904">
        <v>0</v>
      </c>
      <c r="F6904" t="s">
        <v>3860</v>
      </c>
      <c r="G6904" s="1">
        <v>91307</v>
      </c>
      <c r="H6904">
        <v>34.199787000000001</v>
      </c>
      <c r="I6904">
        <v>-118.68492999999999</v>
      </c>
      <c r="J6904">
        <v>1</v>
      </c>
      <c r="K6904" s="1">
        <v>2</v>
      </c>
      <c r="L6904" t="s">
        <v>54</v>
      </c>
      <c r="M6904" t="s">
        <v>40</v>
      </c>
      <c r="N6904" s="10">
        <v>32.619999999999997</v>
      </c>
      <c r="O6904" t="s">
        <v>43</v>
      </c>
      <c r="P6904" t="s">
        <v>40</v>
      </c>
      <c r="Q6904" t="s">
        <v>55</v>
      </c>
      <c r="R6904">
        <v>2</v>
      </c>
      <c r="S6904" t="s">
        <v>43</v>
      </c>
      <c r="T6904" t="s">
        <v>43</v>
      </c>
      <c r="U6904" t="s">
        <v>43</v>
      </c>
      <c r="V6904" t="s">
        <v>43</v>
      </c>
      <c r="W6904" t="s">
        <v>43</v>
      </c>
      <c r="X6904" t="s">
        <v>43</v>
      </c>
      <c r="Y6904" t="s">
        <v>43</v>
      </c>
      <c r="Z6904" t="s">
        <v>40</v>
      </c>
      <c r="AA6904" t="s">
        <v>73</v>
      </c>
      <c r="AB6904" t="s">
        <v>40</v>
      </c>
      <c r="AC6904" t="s">
        <v>56</v>
      </c>
      <c r="AD6904" s="10">
        <v>69.3</v>
      </c>
      <c r="AE6904" s="10">
        <v>153.80000000000001</v>
      </c>
      <c r="AF6904" s="10">
        <v>0</v>
      </c>
      <c r="AG6904" s="10">
        <v>0</v>
      </c>
      <c r="AH6904" s="10">
        <v>65.239999999999995</v>
      </c>
      <c r="AI6904" s="10">
        <v>219.04</v>
      </c>
      <c r="AJ6904" t="s">
        <v>98</v>
      </c>
      <c r="AM690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904" t="str">
        <f t="shared" si="214"/>
        <v>60-80</v>
      </c>
      <c r="AO6904">
        <f t="shared" si="215"/>
        <v>0</v>
      </c>
      <c r="AP690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905" spans="1:42" x14ac:dyDescent="0.25">
      <c r="A6905" t="s">
        <v>8094</v>
      </c>
      <c r="B6905" t="s">
        <v>39</v>
      </c>
      <c r="C6905" s="1">
        <v>59</v>
      </c>
      <c r="D6905" t="s">
        <v>40</v>
      </c>
      <c r="E6905">
        <v>3</v>
      </c>
      <c r="F6905" t="s">
        <v>3732</v>
      </c>
      <c r="G6905" s="1">
        <v>95606</v>
      </c>
      <c r="H6905">
        <v>38.809804</v>
      </c>
      <c r="I6905">
        <v>-122.241383</v>
      </c>
      <c r="J6905">
        <v>3</v>
      </c>
      <c r="K6905" s="1">
        <v>22</v>
      </c>
      <c r="L6905" t="s">
        <v>62</v>
      </c>
      <c r="M6905" t="s">
        <v>40</v>
      </c>
      <c r="N6905" s="10">
        <v>4.67</v>
      </c>
      <c r="O6905" t="s">
        <v>40</v>
      </c>
      <c r="P6905" t="s">
        <v>40</v>
      </c>
      <c r="Q6905" t="s">
        <v>55</v>
      </c>
      <c r="R6905">
        <v>58</v>
      </c>
      <c r="S6905" t="s">
        <v>43</v>
      </c>
      <c r="T6905" t="s">
        <v>43</v>
      </c>
      <c r="U6905" t="s">
        <v>43</v>
      </c>
      <c r="V6905" t="s">
        <v>43</v>
      </c>
      <c r="W6905" t="s">
        <v>43</v>
      </c>
      <c r="X6905" t="s">
        <v>43</v>
      </c>
      <c r="Y6905" t="s">
        <v>43</v>
      </c>
      <c r="Z6905" t="s">
        <v>40</v>
      </c>
      <c r="AA6905" t="s">
        <v>51</v>
      </c>
      <c r="AB6905" t="s">
        <v>40</v>
      </c>
      <c r="AC6905" t="s">
        <v>56</v>
      </c>
      <c r="AD6905" s="10">
        <v>75.8</v>
      </c>
      <c r="AE6905" s="10">
        <v>1615.1</v>
      </c>
      <c r="AF6905" s="10">
        <v>0</v>
      </c>
      <c r="AG6905" s="10">
        <v>0</v>
      </c>
      <c r="AH6905" s="10">
        <v>102.74</v>
      </c>
      <c r="AI6905" s="10">
        <v>1717.84</v>
      </c>
      <c r="AJ6905" t="s">
        <v>47</v>
      </c>
      <c r="AM6905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6905" t="str">
        <f t="shared" si="214"/>
        <v>50-59</v>
      </c>
      <c r="AO6905">
        <f t="shared" si="215"/>
        <v>0</v>
      </c>
      <c r="AP690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906" spans="1:42" x14ac:dyDescent="0.25">
      <c r="A6906" t="s">
        <v>8095</v>
      </c>
      <c r="B6906" t="s">
        <v>49</v>
      </c>
      <c r="C6906" s="1">
        <v>61</v>
      </c>
      <c r="D6906" t="s">
        <v>40</v>
      </c>
      <c r="E6906">
        <v>1</v>
      </c>
      <c r="F6906" t="s">
        <v>352</v>
      </c>
      <c r="G6906" s="1">
        <v>94607</v>
      </c>
      <c r="H6906">
        <v>37.807070000000003</v>
      </c>
      <c r="I6906">
        <v>-122.29740099999999</v>
      </c>
      <c r="J6906">
        <v>4</v>
      </c>
      <c r="K6906" s="1">
        <v>66</v>
      </c>
      <c r="L6906" t="s">
        <v>42</v>
      </c>
      <c r="M6906" t="s">
        <v>40</v>
      </c>
      <c r="N6906" s="10">
        <v>7.83</v>
      </c>
      <c r="O6906" t="s">
        <v>43</v>
      </c>
      <c r="P6906" t="s">
        <v>43</v>
      </c>
      <c r="AA6906" t="s">
        <v>73</v>
      </c>
      <c r="AB6906" t="s">
        <v>43</v>
      </c>
      <c r="AC6906" t="s">
        <v>46</v>
      </c>
      <c r="AD6906" s="10">
        <v>20</v>
      </c>
      <c r="AE6906" s="10">
        <v>1374.2</v>
      </c>
      <c r="AF6906" s="10">
        <v>0</v>
      </c>
      <c r="AG6906" s="10">
        <v>0</v>
      </c>
      <c r="AH6906" s="10">
        <v>516.78</v>
      </c>
      <c r="AI6906" s="10">
        <v>1890.98</v>
      </c>
      <c r="AJ6906" t="s">
        <v>47</v>
      </c>
      <c r="AM690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906" t="str">
        <f t="shared" si="214"/>
        <v>60-80</v>
      </c>
      <c r="AO6906">
        <f t="shared" si="215"/>
        <v>0</v>
      </c>
      <c r="AP6906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907" spans="1:42" x14ac:dyDescent="0.25">
      <c r="A6907" t="s">
        <v>8096</v>
      </c>
      <c r="B6907" t="s">
        <v>39</v>
      </c>
      <c r="C6907" s="1">
        <v>52</v>
      </c>
      <c r="D6907" t="s">
        <v>43</v>
      </c>
      <c r="E6907">
        <v>0</v>
      </c>
      <c r="F6907" t="s">
        <v>243</v>
      </c>
      <c r="G6907" s="1">
        <v>92592</v>
      </c>
      <c r="H6907">
        <v>33.507255000000001</v>
      </c>
      <c r="I6907">
        <v>-117.029473</v>
      </c>
      <c r="J6907">
        <v>0</v>
      </c>
      <c r="K6907" s="1">
        <v>39</v>
      </c>
      <c r="L6907" t="s">
        <v>129</v>
      </c>
      <c r="M6907" t="s">
        <v>40</v>
      </c>
      <c r="N6907" s="10">
        <v>34.74</v>
      </c>
      <c r="O6907" t="s">
        <v>40</v>
      </c>
      <c r="P6907" t="s">
        <v>40</v>
      </c>
      <c r="Q6907" t="s">
        <v>55</v>
      </c>
      <c r="R6907">
        <v>28</v>
      </c>
      <c r="S6907" t="s">
        <v>43</v>
      </c>
      <c r="T6907" t="s">
        <v>40</v>
      </c>
      <c r="U6907" t="s">
        <v>40</v>
      </c>
      <c r="V6907" t="s">
        <v>43</v>
      </c>
      <c r="W6907" t="s">
        <v>40</v>
      </c>
      <c r="X6907" t="s">
        <v>40</v>
      </c>
      <c r="Y6907" t="s">
        <v>40</v>
      </c>
      <c r="Z6907" t="s">
        <v>40</v>
      </c>
      <c r="AA6907" t="s">
        <v>51</v>
      </c>
      <c r="AB6907" t="s">
        <v>40</v>
      </c>
      <c r="AC6907" t="s">
        <v>56</v>
      </c>
      <c r="AD6907" s="10">
        <v>103.45</v>
      </c>
      <c r="AE6907" s="10">
        <v>3994.45</v>
      </c>
      <c r="AF6907" s="10">
        <v>0</v>
      </c>
      <c r="AG6907" s="10">
        <v>0</v>
      </c>
      <c r="AH6907" s="10">
        <v>1354.86</v>
      </c>
      <c r="AI6907" s="10">
        <v>5349.31</v>
      </c>
      <c r="AJ6907" t="s">
        <v>57</v>
      </c>
      <c r="AK6907" t="s">
        <v>58</v>
      </c>
      <c r="AL6907" t="s">
        <v>104</v>
      </c>
      <c r="AM6907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907" t="str">
        <f t="shared" si="214"/>
        <v>50-59</v>
      </c>
      <c r="AO6907">
        <f t="shared" si="215"/>
        <v>1</v>
      </c>
      <c r="AP6907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908" spans="1:42" x14ac:dyDescent="0.25">
      <c r="A6908" t="s">
        <v>8097</v>
      </c>
      <c r="B6908" t="s">
        <v>49</v>
      </c>
      <c r="C6908" s="1">
        <v>50</v>
      </c>
      <c r="D6908" t="s">
        <v>43</v>
      </c>
      <c r="E6908">
        <v>3</v>
      </c>
      <c r="F6908" t="s">
        <v>3850</v>
      </c>
      <c r="G6908" s="1">
        <v>96088</v>
      </c>
      <c r="H6908">
        <v>40.497441000000002</v>
      </c>
      <c r="I6908">
        <v>-121.827524</v>
      </c>
      <c r="J6908">
        <v>0</v>
      </c>
      <c r="K6908" s="1">
        <v>23</v>
      </c>
      <c r="L6908" t="s">
        <v>62</v>
      </c>
      <c r="M6908" t="s">
        <v>40</v>
      </c>
      <c r="N6908" s="10">
        <v>1.2</v>
      </c>
      <c r="O6908" t="s">
        <v>43</v>
      </c>
      <c r="P6908" t="s">
        <v>43</v>
      </c>
      <c r="AA6908" t="s">
        <v>45</v>
      </c>
      <c r="AB6908" t="s">
        <v>43</v>
      </c>
      <c r="AC6908" t="s">
        <v>46</v>
      </c>
      <c r="AD6908" s="10">
        <v>19.8</v>
      </c>
      <c r="AE6908" s="10">
        <v>465.45</v>
      </c>
      <c r="AF6908" s="10">
        <v>0</v>
      </c>
      <c r="AG6908" s="10">
        <v>0</v>
      </c>
      <c r="AH6908" s="10">
        <v>27.6</v>
      </c>
      <c r="AI6908" s="10">
        <v>493.05</v>
      </c>
      <c r="AJ6908" t="s">
        <v>47</v>
      </c>
      <c r="AM6908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6908" t="str">
        <f t="shared" si="214"/>
        <v>50-59</v>
      </c>
      <c r="AO6908">
        <f t="shared" si="215"/>
        <v>0</v>
      </c>
      <c r="AP6908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909" spans="1:42" x14ac:dyDescent="0.25">
      <c r="A6909" t="s">
        <v>8098</v>
      </c>
      <c r="B6909" t="s">
        <v>39</v>
      </c>
      <c r="C6909" s="1">
        <v>27</v>
      </c>
      <c r="D6909" t="s">
        <v>40</v>
      </c>
      <c r="E6909">
        <v>3</v>
      </c>
      <c r="F6909" t="s">
        <v>839</v>
      </c>
      <c r="G6909" s="1">
        <v>93614</v>
      </c>
      <c r="H6909">
        <v>37.212190999999997</v>
      </c>
      <c r="I6909">
        <v>-119.749323</v>
      </c>
      <c r="J6909">
        <v>9</v>
      </c>
      <c r="K6909" s="1">
        <v>72</v>
      </c>
      <c r="L6909" t="s">
        <v>42</v>
      </c>
      <c r="M6909" t="s">
        <v>40</v>
      </c>
      <c r="N6909" s="10">
        <v>33.39</v>
      </c>
      <c r="O6909" t="s">
        <v>40</v>
      </c>
      <c r="P6909" t="s">
        <v>40</v>
      </c>
      <c r="Q6909" t="s">
        <v>55</v>
      </c>
      <c r="R6909">
        <v>52</v>
      </c>
      <c r="S6909" t="s">
        <v>40</v>
      </c>
      <c r="T6909" t="s">
        <v>40</v>
      </c>
      <c r="U6909" t="s">
        <v>40</v>
      </c>
      <c r="V6909" t="s">
        <v>43</v>
      </c>
      <c r="W6909" t="s">
        <v>40</v>
      </c>
      <c r="X6909" t="s">
        <v>40</v>
      </c>
      <c r="Y6909" t="s">
        <v>40</v>
      </c>
      <c r="Z6909" t="s">
        <v>43</v>
      </c>
      <c r="AA6909" t="s">
        <v>73</v>
      </c>
      <c r="AB6909" t="s">
        <v>43</v>
      </c>
      <c r="AC6909" t="s">
        <v>46</v>
      </c>
      <c r="AD6909" s="10">
        <v>109.55</v>
      </c>
      <c r="AE6909" s="10">
        <v>7887.25</v>
      </c>
      <c r="AF6909" s="10">
        <v>0</v>
      </c>
      <c r="AG6909" s="10">
        <v>120</v>
      </c>
      <c r="AH6909" s="10">
        <v>2404.08</v>
      </c>
      <c r="AI6909" s="10">
        <v>10411.33</v>
      </c>
      <c r="AJ6909" t="s">
        <v>47</v>
      </c>
      <c r="AM690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909" t="str">
        <f t="shared" si="214"/>
        <v>19-29</v>
      </c>
      <c r="AO6909">
        <f t="shared" si="215"/>
        <v>0</v>
      </c>
      <c r="AP6909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910" spans="1:42" x14ac:dyDescent="0.25">
      <c r="A6910" t="s">
        <v>8099</v>
      </c>
      <c r="B6910" t="s">
        <v>49</v>
      </c>
      <c r="C6910" s="1">
        <v>50</v>
      </c>
      <c r="D6910" t="s">
        <v>40</v>
      </c>
      <c r="E6910">
        <v>0</v>
      </c>
      <c r="F6910" t="s">
        <v>3265</v>
      </c>
      <c r="G6910" s="1">
        <v>90293</v>
      </c>
      <c r="H6910">
        <v>33.947305</v>
      </c>
      <c r="I6910">
        <v>-118.439841</v>
      </c>
      <c r="J6910">
        <v>1</v>
      </c>
      <c r="K6910" s="1">
        <v>71</v>
      </c>
      <c r="L6910" t="s">
        <v>72</v>
      </c>
      <c r="M6910" t="s">
        <v>40</v>
      </c>
      <c r="N6910" s="10">
        <v>4.8499999999999996</v>
      </c>
      <c r="O6910" t="s">
        <v>40</v>
      </c>
      <c r="P6910" t="s">
        <v>40</v>
      </c>
      <c r="Q6910" t="s">
        <v>79</v>
      </c>
      <c r="R6910">
        <v>26</v>
      </c>
      <c r="S6910" t="s">
        <v>40</v>
      </c>
      <c r="T6910" t="s">
        <v>40</v>
      </c>
      <c r="U6910" t="s">
        <v>43</v>
      </c>
      <c r="V6910" t="s">
        <v>40</v>
      </c>
      <c r="W6910" t="s">
        <v>43</v>
      </c>
      <c r="X6910" t="s">
        <v>43</v>
      </c>
      <c r="Y6910" t="s">
        <v>43</v>
      </c>
      <c r="Z6910" t="s">
        <v>40</v>
      </c>
      <c r="AA6910" t="s">
        <v>45</v>
      </c>
      <c r="AB6910" t="s">
        <v>40</v>
      </c>
      <c r="AC6910" t="s">
        <v>46</v>
      </c>
      <c r="AD6910" s="10">
        <v>66.849999999999994</v>
      </c>
      <c r="AE6910" s="10">
        <v>4748.7</v>
      </c>
      <c r="AF6910" s="10">
        <v>0</v>
      </c>
      <c r="AG6910" s="10">
        <v>0</v>
      </c>
      <c r="AH6910" s="10">
        <v>344.35</v>
      </c>
      <c r="AI6910" s="10">
        <v>5093.05</v>
      </c>
      <c r="AJ6910" t="s">
        <v>47</v>
      </c>
      <c r="AM691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910" t="str">
        <f t="shared" si="214"/>
        <v>50-59</v>
      </c>
      <c r="AO6910">
        <f t="shared" si="215"/>
        <v>0</v>
      </c>
      <c r="AP6910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911" spans="1:42" x14ac:dyDescent="0.25">
      <c r="A6911" t="s">
        <v>8100</v>
      </c>
      <c r="B6911" t="s">
        <v>49</v>
      </c>
      <c r="C6911" s="1">
        <v>56</v>
      </c>
      <c r="D6911" t="s">
        <v>43</v>
      </c>
      <c r="E6911">
        <v>0</v>
      </c>
      <c r="F6911" t="s">
        <v>1991</v>
      </c>
      <c r="G6911" s="1">
        <v>90272</v>
      </c>
      <c r="H6911">
        <v>34.079448999999997</v>
      </c>
      <c r="I6911">
        <v>-118.548306</v>
      </c>
      <c r="J6911">
        <v>0</v>
      </c>
      <c r="K6911" s="1">
        <v>1</v>
      </c>
      <c r="L6911" t="s">
        <v>42</v>
      </c>
      <c r="M6911" t="s">
        <v>40</v>
      </c>
      <c r="N6911" s="10">
        <v>45.5</v>
      </c>
      <c r="O6911" t="s">
        <v>43</v>
      </c>
      <c r="P6911" t="s">
        <v>40</v>
      </c>
      <c r="Q6911" t="s">
        <v>55</v>
      </c>
      <c r="R6911">
        <v>12</v>
      </c>
      <c r="S6911" t="s">
        <v>43</v>
      </c>
      <c r="T6911" t="s">
        <v>43</v>
      </c>
      <c r="U6911" t="s">
        <v>43</v>
      </c>
      <c r="V6911" t="s">
        <v>43</v>
      </c>
      <c r="W6911" t="s">
        <v>43</v>
      </c>
      <c r="X6911" t="s">
        <v>43</v>
      </c>
      <c r="Y6911" t="s">
        <v>43</v>
      </c>
      <c r="Z6911" t="s">
        <v>40</v>
      </c>
      <c r="AA6911" t="s">
        <v>51</v>
      </c>
      <c r="AB6911" t="s">
        <v>40</v>
      </c>
      <c r="AC6911" t="s">
        <v>56</v>
      </c>
      <c r="AD6911" s="10">
        <v>69.900000000000006</v>
      </c>
      <c r="AE6911" s="10">
        <v>69.900000000000006</v>
      </c>
      <c r="AF6911" s="10">
        <v>0</v>
      </c>
      <c r="AG6911" s="10">
        <v>0</v>
      </c>
      <c r="AH6911" s="10">
        <v>45.5</v>
      </c>
      <c r="AI6911" s="10">
        <v>115.4</v>
      </c>
      <c r="AJ6911" t="s">
        <v>57</v>
      </c>
      <c r="AK6911" t="s">
        <v>121</v>
      </c>
      <c r="AL6911" t="s">
        <v>195</v>
      </c>
      <c r="AM691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911" t="str">
        <f t="shared" si="214"/>
        <v>50-59</v>
      </c>
      <c r="AO6911">
        <f t="shared" si="215"/>
        <v>1</v>
      </c>
      <c r="AP6911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912" spans="1:42" x14ac:dyDescent="0.25">
      <c r="A6912" t="s">
        <v>8101</v>
      </c>
      <c r="B6912" t="s">
        <v>49</v>
      </c>
      <c r="C6912" s="1">
        <v>44</v>
      </c>
      <c r="D6912" t="s">
        <v>40</v>
      </c>
      <c r="E6912">
        <v>0</v>
      </c>
      <c r="F6912" t="s">
        <v>243</v>
      </c>
      <c r="G6912" s="1">
        <v>92592</v>
      </c>
      <c r="H6912">
        <v>33.507255000000001</v>
      </c>
      <c r="I6912">
        <v>-117.029473</v>
      </c>
      <c r="J6912">
        <v>6</v>
      </c>
      <c r="K6912" s="1">
        <v>46</v>
      </c>
      <c r="L6912" t="s">
        <v>42</v>
      </c>
      <c r="M6912" t="s">
        <v>40</v>
      </c>
      <c r="N6912" s="10">
        <v>4.72</v>
      </c>
      <c r="O6912" t="s">
        <v>43</v>
      </c>
      <c r="P6912" t="s">
        <v>43</v>
      </c>
      <c r="AA6912" t="s">
        <v>45</v>
      </c>
      <c r="AB6912" t="s">
        <v>40</v>
      </c>
      <c r="AC6912" t="s">
        <v>56</v>
      </c>
      <c r="AD6912" s="10">
        <v>20.2</v>
      </c>
      <c r="AE6912" s="10">
        <v>845.6</v>
      </c>
      <c r="AF6912" s="10">
        <v>0</v>
      </c>
      <c r="AG6912" s="10">
        <v>0</v>
      </c>
      <c r="AH6912" s="10">
        <v>217.12</v>
      </c>
      <c r="AI6912" s="10">
        <v>1062.72</v>
      </c>
      <c r="AJ6912" t="s">
        <v>47</v>
      </c>
      <c r="AM6912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912" t="str">
        <f t="shared" si="214"/>
        <v>40-49</v>
      </c>
      <c r="AO6912">
        <f t="shared" si="215"/>
        <v>0</v>
      </c>
      <c r="AP6912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913" spans="1:42" x14ac:dyDescent="0.25">
      <c r="A6913" t="s">
        <v>8102</v>
      </c>
      <c r="B6913" t="s">
        <v>49</v>
      </c>
      <c r="C6913" s="1">
        <v>65</v>
      </c>
      <c r="D6913" t="s">
        <v>43</v>
      </c>
      <c r="E6913">
        <v>0</v>
      </c>
      <c r="F6913" t="s">
        <v>680</v>
      </c>
      <c r="G6913" s="1">
        <v>95923</v>
      </c>
      <c r="H6913">
        <v>40.171312</v>
      </c>
      <c r="I6913">
        <v>-121.120605</v>
      </c>
      <c r="J6913">
        <v>0</v>
      </c>
      <c r="K6913" s="1">
        <v>22</v>
      </c>
      <c r="L6913" t="s">
        <v>62</v>
      </c>
      <c r="M6913" t="s">
        <v>40</v>
      </c>
      <c r="N6913" s="10">
        <v>40.18</v>
      </c>
      <c r="O6913" t="s">
        <v>40</v>
      </c>
      <c r="P6913" t="s">
        <v>40</v>
      </c>
      <c r="Q6913" t="s">
        <v>55</v>
      </c>
      <c r="R6913">
        <v>8</v>
      </c>
      <c r="S6913" t="s">
        <v>43</v>
      </c>
      <c r="T6913" t="s">
        <v>43</v>
      </c>
      <c r="U6913" t="s">
        <v>43</v>
      </c>
      <c r="V6913" t="s">
        <v>43</v>
      </c>
      <c r="W6913" t="s">
        <v>40</v>
      </c>
      <c r="X6913" t="s">
        <v>40</v>
      </c>
      <c r="Y6913" t="s">
        <v>40</v>
      </c>
      <c r="Z6913" t="s">
        <v>43</v>
      </c>
      <c r="AA6913" t="s">
        <v>51</v>
      </c>
      <c r="AB6913" t="s">
        <v>40</v>
      </c>
      <c r="AC6913" t="s">
        <v>56</v>
      </c>
      <c r="AD6913" s="10">
        <v>96.7</v>
      </c>
      <c r="AE6913" s="10">
        <v>2082.9499999999998</v>
      </c>
      <c r="AF6913" s="10">
        <v>0</v>
      </c>
      <c r="AG6913" s="10">
        <v>100</v>
      </c>
      <c r="AH6913" s="10">
        <v>883.96</v>
      </c>
      <c r="AI6913" s="10">
        <v>3066.91</v>
      </c>
      <c r="AJ6913" t="s">
        <v>57</v>
      </c>
      <c r="AK6913" t="s">
        <v>58</v>
      </c>
      <c r="AL6913" t="s">
        <v>104</v>
      </c>
      <c r="AM6913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6913" t="str">
        <f t="shared" si="214"/>
        <v>60-80</v>
      </c>
      <c r="AO6913">
        <f t="shared" si="215"/>
        <v>1</v>
      </c>
      <c r="AP6913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914" spans="1:42" x14ac:dyDescent="0.25">
      <c r="A6914" t="s">
        <v>8103</v>
      </c>
      <c r="B6914" t="s">
        <v>39</v>
      </c>
      <c r="C6914" s="1">
        <v>50</v>
      </c>
      <c r="D6914" t="s">
        <v>43</v>
      </c>
      <c r="E6914">
        <v>0</v>
      </c>
      <c r="F6914" t="s">
        <v>1207</v>
      </c>
      <c r="G6914" s="1">
        <v>95227</v>
      </c>
      <c r="H6914">
        <v>38.227285000000002</v>
      </c>
      <c r="I6914">
        <v>-121.02789</v>
      </c>
      <c r="J6914">
        <v>0</v>
      </c>
      <c r="K6914" s="1">
        <v>40</v>
      </c>
      <c r="L6914" t="s">
        <v>76</v>
      </c>
      <c r="M6914" t="s">
        <v>40</v>
      </c>
      <c r="N6914" s="10">
        <v>33.659999999999997</v>
      </c>
      <c r="O6914" t="s">
        <v>40</v>
      </c>
      <c r="P6914" t="s">
        <v>40</v>
      </c>
      <c r="Q6914" t="s">
        <v>55</v>
      </c>
      <c r="R6914">
        <v>20</v>
      </c>
      <c r="S6914" t="s">
        <v>43</v>
      </c>
      <c r="T6914" t="s">
        <v>43</v>
      </c>
      <c r="U6914" t="s">
        <v>43</v>
      </c>
      <c r="V6914" t="s">
        <v>43</v>
      </c>
      <c r="W6914" t="s">
        <v>43</v>
      </c>
      <c r="X6914" t="s">
        <v>40</v>
      </c>
      <c r="Y6914" t="s">
        <v>40</v>
      </c>
      <c r="Z6914" t="s">
        <v>40</v>
      </c>
      <c r="AA6914" t="s">
        <v>51</v>
      </c>
      <c r="AB6914" t="s">
        <v>43</v>
      </c>
      <c r="AC6914" t="s">
        <v>56</v>
      </c>
      <c r="AD6914" s="10">
        <v>83.85</v>
      </c>
      <c r="AE6914" s="10">
        <v>3532.25</v>
      </c>
      <c r="AF6914" s="10">
        <v>0</v>
      </c>
      <c r="AG6914" s="10">
        <v>0</v>
      </c>
      <c r="AH6914" s="10">
        <v>1346.4</v>
      </c>
      <c r="AI6914" s="10">
        <v>4878.6499999999996</v>
      </c>
      <c r="AJ6914" t="s">
        <v>47</v>
      </c>
      <c r="AM6914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914" t="str">
        <f t="shared" ref="AN6914:AN6977" si="216">IF(C6914&lt;=29,"19-29",IF(C6914&lt;=39,"30-39",IF(C6914&lt;=49,"40-49",IF(C6914&lt;=59,"50-59","60-80"))))</f>
        <v>50-59</v>
      </c>
      <c r="AO6914">
        <f t="shared" ref="AO6914:AO6977" si="217">IF(AJ6914="Churned",1,0)</f>
        <v>0</v>
      </c>
      <c r="AP691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915" spans="1:42" x14ac:dyDescent="0.25">
      <c r="A6915" t="s">
        <v>8104</v>
      </c>
      <c r="B6915" t="s">
        <v>49</v>
      </c>
      <c r="C6915" s="1">
        <v>29</v>
      </c>
      <c r="D6915" t="s">
        <v>43</v>
      </c>
      <c r="E6915">
        <v>0</v>
      </c>
      <c r="F6915" t="s">
        <v>2454</v>
      </c>
      <c r="G6915" s="1">
        <v>95912</v>
      </c>
      <c r="H6915">
        <v>38.982373000000003</v>
      </c>
      <c r="I6915">
        <v>-122.04775100000001</v>
      </c>
      <c r="J6915">
        <v>0</v>
      </c>
      <c r="K6915" s="1">
        <v>53</v>
      </c>
      <c r="L6915" t="s">
        <v>76</v>
      </c>
      <c r="M6915" t="s">
        <v>40</v>
      </c>
      <c r="N6915" s="10">
        <v>24.17</v>
      </c>
      <c r="O6915" t="s">
        <v>43</v>
      </c>
      <c r="P6915" t="s">
        <v>43</v>
      </c>
      <c r="AA6915" t="s">
        <v>73</v>
      </c>
      <c r="AB6915" t="s">
        <v>43</v>
      </c>
      <c r="AC6915" t="s">
        <v>46</v>
      </c>
      <c r="AD6915" s="10">
        <v>19.5</v>
      </c>
      <c r="AE6915" s="10">
        <v>1050.5</v>
      </c>
      <c r="AF6915" s="10">
        <v>0</v>
      </c>
      <c r="AG6915" s="10">
        <v>0</v>
      </c>
      <c r="AH6915" s="10">
        <v>1281.01</v>
      </c>
      <c r="AI6915" s="10">
        <v>2331.5100000000002</v>
      </c>
      <c r="AJ6915" t="s">
        <v>47</v>
      </c>
      <c r="AM6915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915" t="str">
        <f t="shared" si="216"/>
        <v>19-29</v>
      </c>
      <c r="AO6915">
        <f t="shared" si="217"/>
        <v>0</v>
      </c>
      <c r="AP6915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916" spans="1:42" x14ac:dyDescent="0.25">
      <c r="A6916" t="s">
        <v>8105</v>
      </c>
      <c r="B6916" t="s">
        <v>49</v>
      </c>
      <c r="C6916" s="1">
        <v>37</v>
      </c>
      <c r="D6916" t="s">
        <v>43</v>
      </c>
      <c r="E6916">
        <v>0</v>
      </c>
      <c r="F6916" t="s">
        <v>135</v>
      </c>
      <c r="G6916" s="1">
        <v>90034</v>
      </c>
      <c r="H6916">
        <v>34.030577999999998</v>
      </c>
      <c r="I6916">
        <v>-118.399613</v>
      </c>
      <c r="J6916">
        <v>0</v>
      </c>
      <c r="K6916" s="1">
        <v>12</v>
      </c>
      <c r="L6916" t="s">
        <v>62</v>
      </c>
      <c r="M6916" t="s">
        <v>40</v>
      </c>
      <c r="N6916" s="10">
        <v>2.29</v>
      </c>
      <c r="O6916" t="s">
        <v>40</v>
      </c>
      <c r="P6916" t="s">
        <v>43</v>
      </c>
      <c r="AA6916" t="s">
        <v>51</v>
      </c>
      <c r="AB6916" t="s">
        <v>43</v>
      </c>
      <c r="AC6916" t="s">
        <v>56</v>
      </c>
      <c r="AD6916" s="10">
        <v>25</v>
      </c>
      <c r="AE6916" s="10">
        <v>316.2</v>
      </c>
      <c r="AF6916" s="10">
        <v>0</v>
      </c>
      <c r="AG6916" s="10">
        <v>0</v>
      </c>
      <c r="AH6916" s="10">
        <v>27.48</v>
      </c>
      <c r="AI6916" s="10">
        <v>343.68</v>
      </c>
      <c r="AJ6916" t="s">
        <v>47</v>
      </c>
      <c r="AM691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916" t="str">
        <f t="shared" si="216"/>
        <v>30-39</v>
      </c>
      <c r="AO6916">
        <f t="shared" si="217"/>
        <v>0</v>
      </c>
      <c r="AP6916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917" spans="1:42" x14ac:dyDescent="0.25">
      <c r="A6917" t="s">
        <v>8106</v>
      </c>
      <c r="B6917" t="s">
        <v>39</v>
      </c>
      <c r="C6917" s="1">
        <v>52</v>
      </c>
      <c r="D6917" t="s">
        <v>43</v>
      </c>
      <c r="E6917">
        <v>0</v>
      </c>
      <c r="F6917" t="s">
        <v>4139</v>
      </c>
      <c r="G6917" s="1">
        <v>96025</v>
      </c>
      <c r="H6917">
        <v>41.212694999999997</v>
      </c>
      <c r="I6917">
        <v>-122.392067</v>
      </c>
      <c r="J6917">
        <v>0</v>
      </c>
      <c r="K6917" s="1">
        <v>2</v>
      </c>
      <c r="L6917" t="s">
        <v>42</v>
      </c>
      <c r="M6917" t="s">
        <v>40</v>
      </c>
      <c r="N6917" s="10">
        <v>25.92</v>
      </c>
      <c r="O6917" t="s">
        <v>43</v>
      </c>
      <c r="P6917" t="s">
        <v>43</v>
      </c>
      <c r="AA6917" t="s">
        <v>51</v>
      </c>
      <c r="AB6917" t="s">
        <v>43</v>
      </c>
      <c r="AC6917" t="s">
        <v>46</v>
      </c>
      <c r="AD6917" s="10">
        <v>20.350000000000001</v>
      </c>
      <c r="AE6917" s="10">
        <v>45.3</v>
      </c>
      <c r="AF6917" s="10">
        <v>0</v>
      </c>
      <c r="AG6917" s="10">
        <v>0</v>
      </c>
      <c r="AH6917" s="10">
        <v>51.84</v>
      </c>
      <c r="AI6917" s="10">
        <v>97.14</v>
      </c>
      <c r="AJ6917" t="s">
        <v>98</v>
      </c>
      <c r="AM691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917" t="str">
        <f t="shared" si="216"/>
        <v>50-59</v>
      </c>
      <c r="AO6917">
        <f t="shared" si="217"/>
        <v>0</v>
      </c>
      <c r="AP6917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918" spans="1:42" x14ac:dyDescent="0.25">
      <c r="A6918" t="s">
        <v>8107</v>
      </c>
      <c r="B6918" t="s">
        <v>49</v>
      </c>
      <c r="C6918" s="1">
        <v>75</v>
      </c>
      <c r="D6918" t="s">
        <v>40</v>
      </c>
      <c r="E6918">
        <v>0</v>
      </c>
      <c r="F6918" t="s">
        <v>492</v>
      </c>
      <c r="G6918" s="1">
        <v>92019</v>
      </c>
      <c r="H6918">
        <v>32.785164999999999</v>
      </c>
      <c r="I6918">
        <v>-116.86264799999999</v>
      </c>
      <c r="J6918">
        <v>8</v>
      </c>
      <c r="K6918" s="1">
        <v>37</v>
      </c>
      <c r="L6918" t="s">
        <v>42</v>
      </c>
      <c r="M6918" t="s">
        <v>40</v>
      </c>
      <c r="N6918" s="10">
        <v>23.54</v>
      </c>
      <c r="O6918" t="s">
        <v>43</v>
      </c>
      <c r="P6918" t="s">
        <v>40</v>
      </c>
      <c r="Q6918" t="s">
        <v>55</v>
      </c>
      <c r="R6918">
        <v>7</v>
      </c>
      <c r="S6918" t="s">
        <v>43</v>
      </c>
      <c r="T6918" t="s">
        <v>43</v>
      </c>
      <c r="U6918" t="s">
        <v>43</v>
      </c>
      <c r="V6918" t="s">
        <v>43</v>
      </c>
      <c r="W6918" t="s">
        <v>43</v>
      </c>
      <c r="X6918" t="s">
        <v>43</v>
      </c>
      <c r="Y6918" t="s">
        <v>43</v>
      </c>
      <c r="Z6918" t="s">
        <v>40</v>
      </c>
      <c r="AA6918" t="s">
        <v>73</v>
      </c>
      <c r="AB6918" t="s">
        <v>40</v>
      </c>
      <c r="AC6918" t="s">
        <v>56</v>
      </c>
      <c r="AD6918" s="10">
        <v>72.25</v>
      </c>
      <c r="AE6918" s="10">
        <v>2575.4499999999998</v>
      </c>
      <c r="AF6918" s="10">
        <v>0</v>
      </c>
      <c r="AG6918" s="10">
        <v>0</v>
      </c>
      <c r="AH6918" s="10">
        <v>870.98</v>
      </c>
      <c r="AI6918" s="10">
        <v>3446.43</v>
      </c>
      <c r="AJ6918" t="s">
        <v>47</v>
      </c>
      <c r="AM6918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918" t="str">
        <f t="shared" si="216"/>
        <v>60-80</v>
      </c>
      <c r="AO6918">
        <f t="shared" si="217"/>
        <v>0</v>
      </c>
      <c r="AP691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919" spans="1:42" x14ac:dyDescent="0.25">
      <c r="A6919" t="s">
        <v>8108</v>
      </c>
      <c r="B6919" t="s">
        <v>39</v>
      </c>
      <c r="C6919" s="1">
        <v>43</v>
      </c>
      <c r="D6919" t="s">
        <v>43</v>
      </c>
      <c r="E6919">
        <v>0</v>
      </c>
      <c r="F6919" t="s">
        <v>2865</v>
      </c>
      <c r="G6919" s="1">
        <v>91108</v>
      </c>
      <c r="H6919">
        <v>34.122670999999997</v>
      </c>
      <c r="I6919">
        <v>-118.112911</v>
      </c>
      <c r="J6919">
        <v>0</v>
      </c>
      <c r="K6919" s="1">
        <v>11</v>
      </c>
      <c r="L6919" t="s">
        <v>42</v>
      </c>
      <c r="M6919" t="s">
        <v>40</v>
      </c>
      <c r="N6919" s="10">
        <v>19.010000000000002</v>
      </c>
      <c r="O6919" t="s">
        <v>43</v>
      </c>
      <c r="P6919" t="s">
        <v>40</v>
      </c>
      <c r="Q6919" t="s">
        <v>79</v>
      </c>
      <c r="R6919">
        <v>8</v>
      </c>
      <c r="S6919" t="s">
        <v>40</v>
      </c>
      <c r="T6919" t="s">
        <v>43</v>
      </c>
      <c r="U6919" t="s">
        <v>43</v>
      </c>
      <c r="V6919" t="s">
        <v>43</v>
      </c>
      <c r="W6919" t="s">
        <v>43</v>
      </c>
      <c r="X6919" t="s">
        <v>43</v>
      </c>
      <c r="Y6919" t="s">
        <v>43</v>
      </c>
      <c r="Z6919" t="s">
        <v>43</v>
      </c>
      <c r="AA6919" t="s">
        <v>51</v>
      </c>
      <c r="AB6919" t="s">
        <v>43</v>
      </c>
      <c r="AC6919" t="s">
        <v>46</v>
      </c>
      <c r="AD6919" s="10">
        <v>48.55</v>
      </c>
      <c r="AE6919" s="10">
        <v>501</v>
      </c>
      <c r="AF6919" s="10">
        <v>0</v>
      </c>
      <c r="AG6919" s="10">
        <v>130</v>
      </c>
      <c r="AH6919" s="10">
        <v>209.11</v>
      </c>
      <c r="AI6919" s="10">
        <v>840.11</v>
      </c>
      <c r="AJ6919" t="s">
        <v>57</v>
      </c>
      <c r="AK6919" t="s">
        <v>58</v>
      </c>
      <c r="AL6919" t="s">
        <v>104</v>
      </c>
      <c r="AM6919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919" t="str">
        <f t="shared" si="216"/>
        <v>40-49</v>
      </c>
      <c r="AO6919">
        <f t="shared" si="217"/>
        <v>1</v>
      </c>
      <c r="AP6919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6920" spans="1:42" x14ac:dyDescent="0.25">
      <c r="A6920" t="s">
        <v>8109</v>
      </c>
      <c r="B6920" t="s">
        <v>49</v>
      </c>
      <c r="C6920" s="1">
        <v>43</v>
      </c>
      <c r="D6920" t="s">
        <v>43</v>
      </c>
      <c r="E6920">
        <v>0</v>
      </c>
      <c r="F6920" t="s">
        <v>2139</v>
      </c>
      <c r="G6920" s="1">
        <v>91325</v>
      </c>
      <c r="H6920">
        <v>34.236682999999999</v>
      </c>
      <c r="I6920">
        <v>-118.517588</v>
      </c>
      <c r="J6920">
        <v>0</v>
      </c>
      <c r="K6920" s="1">
        <v>66</v>
      </c>
      <c r="L6920" t="s">
        <v>72</v>
      </c>
      <c r="M6920" t="s">
        <v>40</v>
      </c>
      <c r="N6920" s="10">
        <v>33.020000000000003</v>
      </c>
      <c r="O6920" t="s">
        <v>40</v>
      </c>
      <c r="P6920" t="s">
        <v>40</v>
      </c>
      <c r="Q6920" t="s">
        <v>55</v>
      </c>
      <c r="R6920">
        <v>6</v>
      </c>
      <c r="S6920" t="s">
        <v>43</v>
      </c>
      <c r="T6920" t="s">
        <v>40</v>
      </c>
      <c r="U6920" t="s">
        <v>43</v>
      </c>
      <c r="V6920" t="s">
        <v>40</v>
      </c>
      <c r="W6920" t="s">
        <v>40</v>
      </c>
      <c r="X6920" t="s">
        <v>40</v>
      </c>
      <c r="Y6920" t="s">
        <v>40</v>
      </c>
      <c r="Z6920" t="s">
        <v>40</v>
      </c>
      <c r="AA6920" t="s">
        <v>45</v>
      </c>
      <c r="AB6920" t="s">
        <v>40</v>
      </c>
      <c r="AC6920" t="s">
        <v>56</v>
      </c>
      <c r="AD6920" s="10">
        <v>-7</v>
      </c>
      <c r="AE6920" s="10">
        <v>6860.6</v>
      </c>
      <c r="AF6920" s="10">
        <v>44</v>
      </c>
      <c r="AG6920" s="10">
        <v>0</v>
      </c>
      <c r="AH6920" s="10">
        <v>2179.3200000000002</v>
      </c>
      <c r="AI6920" s="10">
        <v>8995.92</v>
      </c>
      <c r="AJ6920" t="s">
        <v>47</v>
      </c>
      <c r="AM692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920" t="str">
        <f t="shared" si="216"/>
        <v>40-49</v>
      </c>
      <c r="AO6920">
        <f t="shared" si="217"/>
        <v>0</v>
      </c>
      <c r="AP6920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921" spans="1:42" x14ac:dyDescent="0.25">
      <c r="A6921" t="s">
        <v>8110</v>
      </c>
      <c r="B6921" t="s">
        <v>49</v>
      </c>
      <c r="C6921" s="1">
        <v>48</v>
      </c>
      <c r="D6921" t="s">
        <v>40</v>
      </c>
      <c r="E6921">
        <v>0</v>
      </c>
      <c r="F6921" t="s">
        <v>378</v>
      </c>
      <c r="G6921" s="1">
        <v>91773</v>
      </c>
      <c r="H6921">
        <v>34.102119000000002</v>
      </c>
      <c r="I6921">
        <v>-117.815532</v>
      </c>
      <c r="J6921">
        <v>1</v>
      </c>
      <c r="K6921" s="1">
        <v>35</v>
      </c>
      <c r="L6921" t="s">
        <v>129</v>
      </c>
      <c r="M6921" t="s">
        <v>40</v>
      </c>
      <c r="N6921" s="10">
        <v>48.47</v>
      </c>
      <c r="O6921" t="s">
        <v>40</v>
      </c>
      <c r="P6921" t="s">
        <v>40</v>
      </c>
      <c r="Q6921" t="s">
        <v>55</v>
      </c>
      <c r="R6921">
        <v>12</v>
      </c>
      <c r="S6921" t="s">
        <v>43</v>
      </c>
      <c r="T6921" t="s">
        <v>43</v>
      </c>
      <c r="U6921" t="s">
        <v>43</v>
      </c>
      <c r="V6921" t="s">
        <v>43</v>
      </c>
      <c r="W6921" t="s">
        <v>43</v>
      </c>
      <c r="X6921" t="s">
        <v>43</v>
      </c>
      <c r="Y6921" t="s">
        <v>43</v>
      </c>
      <c r="Z6921" t="s">
        <v>40</v>
      </c>
      <c r="AA6921" t="s">
        <v>51</v>
      </c>
      <c r="AB6921" t="s">
        <v>40</v>
      </c>
      <c r="AC6921" t="s">
        <v>56</v>
      </c>
      <c r="AD6921" s="10">
        <v>75.2</v>
      </c>
      <c r="AE6921" s="10">
        <v>2576.1999999999998</v>
      </c>
      <c r="AF6921" s="10">
        <v>0</v>
      </c>
      <c r="AG6921" s="10">
        <v>0</v>
      </c>
      <c r="AH6921" s="10">
        <v>1696.45</v>
      </c>
      <c r="AI6921" s="10">
        <v>4272.6499999999996</v>
      </c>
      <c r="AJ6921" t="s">
        <v>57</v>
      </c>
      <c r="AK6921" t="s">
        <v>117</v>
      </c>
      <c r="AL6921" t="s">
        <v>466</v>
      </c>
      <c r="AM6921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921" t="str">
        <f t="shared" si="216"/>
        <v>40-49</v>
      </c>
      <c r="AO6921">
        <f t="shared" si="217"/>
        <v>1</v>
      </c>
      <c r="AP6921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922" spans="1:42" x14ac:dyDescent="0.25">
      <c r="A6922" t="s">
        <v>8111</v>
      </c>
      <c r="B6922" t="s">
        <v>49</v>
      </c>
      <c r="C6922" s="1">
        <v>61</v>
      </c>
      <c r="D6922" t="s">
        <v>40</v>
      </c>
      <c r="E6922">
        <v>3</v>
      </c>
      <c r="F6922" t="s">
        <v>3001</v>
      </c>
      <c r="G6922" s="1">
        <v>94024</v>
      </c>
      <c r="H6922">
        <v>37.352910999999999</v>
      </c>
      <c r="I6922">
        <v>-122.093002</v>
      </c>
      <c r="J6922">
        <v>0</v>
      </c>
      <c r="K6922" s="1">
        <v>53</v>
      </c>
      <c r="L6922" t="s">
        <v>76</v>
      </c>
      <c r="M6922" t="s">
        <v>40</v>
      </c>
      <c r="N6922" s="10">
        <v>27.56</v>
      </c>
      <c r="O6922" t="s">
        <v>40</v>
      </c>
      <c r="P6922" t="s">
        <v>40</v>
      </c>
      <c r="Q6922" t="s">
        <v>44</v>
      </c>
      <c r="R6922">
        <v>26</v>
      </c>
      <c r="S6922" t="s">
        <v>40</v>
      </c>
      <c r="T6922" t="s">
        <v>43</v>
      </c>
      <c r="U6922" t="s">
        <v>43</v>
      </c>
      <c r="V6922" t="s">
        <v>40</v>
      </c>
      <c r="W6922" t="s">
        <v>43</v>
      </c>
      <c r="X6922" t="s">
        <v>40</v>
      </c>
      <c r="Y6922" t="s">
        <v>40</v>
      </c>
      <c r="Z6922" t="s">
        <v>40</v>
      </c>
      <c r="AA6922" t="s">
        <v>51</v>
      </c>
      <c r="AB6922" t="s">
        <v>43</v>
      </c>
      <c r="AC6922" t="s">
        <v>56</v>
      </c>
      <c r="AD6922" s="10">
        <v>71.849999999999994</v>
      </c>
      <c r="AE6922" s="10">
        <v>3827.9</v>
      </c>
      <c r="AF6922" s="10">
        <v>0</v>
      </c>
      <c r="AG6922" s="10">
        <v>0</v>
      </c>
      <c r="AH6922" s="10">
        <v>1460.68</v>
      </c>
      <c r="AI6922" s="10">
        <v>5288.58</v>
      </c>
      <c r="AJ6922" t="s">
        <v>47</v>
      </c>
      <c r="AM692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922" t="str">
        <f t="shared" si="216"/>
        <v>60-80</v>
      </c>
      <c r="AO6922">
        <f t="shared" si="217"/>
        <v>0</v>
      </c>
      <c r="AP692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923" spans="1:42" x14ac:dyDescent="0.25">
      <c r="A6923" t="s">
        <v>8112</v>
      </c>
      <c r="B6923" t="s">
        <v>39</v>
      </c>
      <c r="C6923" s="1">
        <v>63</v>
      </c>
      <c r="D6923" t="s">
        <v>43</v>
      </c>
      <c r="E6923">
        <v>0</v>
      </c>
      <c r="F6923" t="s">
        <v>2605</v>
      </c>
      <c r="G6923" s="1">
        <v>93455</v>
      </c>
      <c r="H6923">
        <v>34.818227</v>
      </c>
      <c r="I6923">
        <v>-120.418784</v>
      </c>
      <c r="J6923">
        <v>0</v>
      </c>
      <c r="K6923" s="1">
        <v>1</v>
      </c>
      <c r="L6923" t="s">
        <v>54</v>
      </c>
      <c r="M6923" t="s">
        <v>40</v>
      </c>
      <c r="N6923" s="10">
        <v>6.43</v>
      </c>
      <c r="O6923" t="s">
        <v>43</v>
      </c>
      <c r="P6923" t="s">
        <v>40</v>
      </c>
      <c r="Q6923" t="s">
        <v>79</v>
      </c>
      <c r="R6923">
        <v>27</v>
      </c>
      <c r="S6923" t="s">
        <v>43</v>
      </c>
      <c r="T6923" t="s">
        <v>43</v>
      </c>
      <c r="U6923" t="s">
        <v>43</v>
      </c>
      <c r="V6923" t="s">
        <v>43</v>
      </c>
      <c r="W6923" t="s">
        <v>43</v>
      </c>
      <c r="X6923" t="s">
        <v>40</v>
      </c>
      <c r="Y6923" t="s">
        <v>40</v>
      </c>
      <c r="Z6923" t="s">
        <v>43</v>
      </c>
      <c r="AA6923" t="s">
        <v>51</v>
      </c>
      <c r="AB6923" t="s">
        <v>40</v>
      </c>
      <c r="AC6923" t="s">
        <v>56</v>
      </c>
      <c r="AD6923" s="10">
        <v>55.45</v>
      </c>
      <c r="AE6923" s="10">
        <v>55.45</v>
      </c>
      <c r="AF6923" s="10">
        <v>0</v>
      </c>
      <c r="AG6923" s="10">
        <v>10</v>
      </c>
      <c r="AH6923" s="10">
        <v>6.43</v>
      </c>
      <c r="AI6923" s="10">
        <v>71.88</v>
      </c>
      <c r="AJ6923" t="s">
        <v>98</v>
      </c>
      <c r="AM6923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923" t="str">
        <f t="shared" si="216"/>
        <v>60-80</v>
      </c>
      <c r="AO6923">
        <f t="shared" si="217"/>
        <v>0</v>
      </c>
      <c r="AP6923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6924" spans="1:42" x14ac:dyDescent="0.25">
      <c r="A6924" t="s">
        <v>8113</v>
      </c>
      <c r="B6924" t="s">
        <v>39</v>
      </c>
      <c r="C6924" s="1">
        <v>20</v>
      </c>
      <c r="D6924" t="s">
        <v>43</v>
      </c>
      <c r="E6924">
        <v>0</v>
      </c>
      <c r="F6924" t="s">
        <v>4755</v>
      </c>
      <c r="G6924" s="1">
        <v>92313</v>
      </c>
      <c r="H6924">
        <v>34.029175000000002</v>
      </c>
      <c r="I6924">
        <v>-117.307211</v>
      </c>
      <c r="J6924">
        <v>0</v>
      </c>
      <c r="K6924" s="1">
        <v>41</v>
      </c>
      <c r="L6924" t="s">
        <v>42</v>
      </c>
      <c r="M6924" t="s">
        <v>40</v>
      </c>
      <c r="N6924" s="10">
        <v>36.700000000000003</v>
      </c>
      <c r="O6924" t="s">
        <v>40</v>
      </c>
      <c r="P6924" t="s">
        <v>40</v>
      </c>
      <c r="Q6924" t="s">
        <v>55</v>
      </c>
      <c r="R6924">
        <v>59</v>
      </c>
      <c r="S6924" t="s">
        <v>40</v>
      </c>
      <c r="T6924" t="s">
        <v>40</v>
      </c>
      <c r="U6924" t="s">
        <v>40</v>
      </c>
      <c r="V6924" t="s">
        <v>40</v>
      </c>
      <c r="W6924" t="s">
        <v>40</v>
      </c>
      <c r="X6924" t="s">
        <v>43</v>
      </c>
      <c r="Y6924" t="s">
        <v>43</v>
      </c>
      <c r="Z6924" t="s">
        <v>40</v>
      </c>
      <c r="AA6924" t="s">
        <v>51</v>
      </c>
      <c r="AB6924" t="s">
        <v>40</v>
      </c>
      <c r="AC6924" t="s">
        <v>56</v>
      </c>
      <c r="AD6924" s="10">
        <v>106.5</v>
      </c>
      <c r="AE6924" s="10">
        <v>4282.3999999999996</v>
      </c>
      <c r="AF6924" s="10">
        <v>0</v>
      </c>
      <c r="AG6924" s="10">
        <v>0</v>
      </c>
      <c r="AH6924" s="10">
        <v>1504.7</v>
      </c>
      <c r="AI6924" s="10">
        <v>5787.1</v>
      </c>
      <c r="AJ6924" t="s">
        <v>47</v>
      </c>
      <c r="AM6924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924" t="str">
        <f t="shared" si="216"/>
        <v>19-29</v>
      </c>
      <c r="AO6924">
        <f t="shared" si="217"/>
        <v>0</v>
      </c>
      <c r="AP6924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925" spans="1:42" x14ac:dyDescent="0.25">
      <c r="A6925" t="s">
        <v>8114</v>
      </c>
      <c r="B6925" t="s">
        <v>49</v>
      </c>
      <c r="C6925" s="1">
        <v>55</v>
      </c>
      <c r="D6925" t="s">
        <v>40</v>
      </c>
      <c r="E6925">
        <v>2</v>
      </c>
      <c r="F6925" t="s">
        <v>763</v>
      </c>
      <c r="G6925" s="1">
        <v>93301</v>
      </c>
      <c r="H6925">
        <v>35.383937000000003</v>
      </c>
      <c r="I6925">
        <v>-119.020428</v>
      </c>
      <c r="J6925">
        <v>6</v>
      </c>
      <c r="K6925" s="1">
        <v>72</v>
      </c>
      <c r="L6925" t="s">
        <v>42</v>
      </c>
      <c r="M6925" t="s">
        <v>40</v>
      </c>
      <c r="N6925" s="10">
        <v>9.3000000000000007</v>
      </c>
      <c r="O6925" t="s">
        <v>40</v>
      </c>
      <c r="P6925" t="s">
        <v>40</v>
      </c>
      <c r="Q6925" t="s">
        <v>79</v>
      </c>
      <c r="R6925">
        <v>12</v>
      </c>
      <c r="S6925" t="s">
        <v>40</v>
      </c>
      <c r="T6925" t="s">
        <v>40</v>
      </c>
      <c r="U6925" t="s">
        <v>40</v>
      </c>
      <c r="V6925" t="s">
        <v>40</v>
      </c>
      <c r="W6925" t="s">
        <v>40</v>
      </c>
      <c r="X6925" t="s">
        <v>43</v>
      </c>
      <c r="Y6925" t="s">
        <v>43</v>
      </c>
      <c r="Z6925" t="s">
        <v>40</v>
      </c>
      <c r="AA6925" t="s">
        <v>73</v>
      </c>
      <c r="AB6925" t="s">
        <v>40</v>
      </c>
      <c r="AC6925" t="s">
        <v>56</v>
      </c>
      <c r="AD6925" s="10">
        <v>80.849999999999994</v>
      </c>
      <c r="AE6925" s="10">
        <v>5727.45</v>
      </c>
      <c r="AF6925" s="10">
        <v>0</v>
      </c>
      <c r="AG6925" s="10">
        <v>0</v>
      </c>
      <c r="AH6925" s="10">
        <v>669.6</v>
      </c>
      <c r="AI6925" s="10">
        <v>6397.05</v>
      </c>
      <c r="AJ6925" t="s">
        <v>47</v>
      </c>
      <c r="AM6925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925" t="str">
        <f t="shared" si="216"/>
        <v>50-59</v>
      </c>
      <c r="AO6925">
        <f t="shared" si="217"/>
        <v>0</v>
      </c>
      <c r="AP692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926" spans="1:42" x14ac:dyDescent="0.25">
      <c r="A6926" t="s">
        <v>8115</v>
      </c>
      <c r="B6926" t="s">
        <v>49</v>
      </c>
      <c r="C6926" s="1">
        <v>58</v>
      </c>
      <c r="D6926" t="s">
        <v>40</v>
      </c>
      <c r="E6926">
        <v>0</v>
      </c>
      <c r="F6926" t="s">
        <v>126</v>
      </c>
      <c r="G6926" s="1">
        <v>95350</v>
      </c>
      <c r="H6926">
        <v>37.671805999999997</v>
      </c>
      <c r="I6926">
        <v>-121.007575</v>
      </c>
      <c r="J6926">
        <v>1</v>
      </c>
      <c r="K6926" s="1">
        <v>17</v>
      </c>
      <c r="L6926" t="s">
        <v>62</v>
      </c>
      <c r="M6926" t="s">
        <v>40</v>
      </c>
      <c r="N6926" s="10">
        <v>44.97</v>
      </c>
      <c r="O6926" t="s">
        <v>43</v>
      </c>
      <c r="P6926" t="s">
        <v>40</v>
      </c>
      <c r="Q6926" t="s">
        <v>55</v>
      </c>
      <c r="R6926">
        <v>11</v>
      </c>
      <c r="S6926" t="s">
        <v>43</v>
      </c>
      <c r="T6926" t="s">
        <v>43</v>
      </c>
      <c r="U6926" t="s">
        <v>43</v>
      </c>
      <c r="V6926" t="s">
        <v>43</v>
      </c>
      <c r="W6926" t="s">
        <v>43</v>
      </c>
      <c r="X6926" t="s">
        <v>43</v>
      </c>
      <c r="Y6926" t="s">
        <v>43</v>
      </c>
      <c r="Z6926" t="s">
        <v>40</v>
      </c>
      <c r="AA6926" t="s">
        <v>51</v>
      </c>
      <c r="AB6926" t="s">
        <v>40</v>
      </c>
      <c r="AC6926" t="s">
        <v>56</v>
      </c>
      <c r="AD6926" s="10">
        <v>69</v>
      </c>
      <c r="AE6926" s="10">
        <v>1149.6500000000001</v>
      </c>
      <c r="AF6926" s="10">
        <v>0</v>
      </c>
      <c r="AG6926" s="10">
        <v>0</v>
      </c>
      <c r="AH6926" s="10">
        <v>764.49</v>
      </c>
      <c r="AI6926" s="10">
        <v>1914.14</v>
      </c>
      <c r="AJ6926" t="s">
        <v>57</v>
      </c>
      <c r="AK6926" t="s">
        <v>58</v>
      </c>
      <c r="AL6926" t="s">
        <v>203</v>
      </c>
      <c r="AM6926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6926" t="str">
        <f t="shared" si="216"/>
        <v>50-59</v>
      </c>
      <c r="AO6926">
        <f t="shared" si="217"/>
        <v>1</v>
      </c>
      <c r="AP692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927" spans="1:42" x14ac:dyDescent="0.25">
      <c r="A6927" t="s">
        <v>8116</v>
      </c>
      <c r="B6927" t="s">
        <v>49</v>
      </c>
      <c r="C6927" s="1">
        <v>47</v>
      </c>
      <c r="D6927" t="s">
        <v>40</v>
      </c>
      <c r="E6927">
        <v>0</v>
      </c>
      <c r="F6927" t="s">
        <v>322</v>
      </c>
      <c r="G6927" s="1">
        <v>95830</v>
      </c>
      <c r="H6927">
        <v>38.490507999999998</v>
      </c>
      <c r="I6927">
        <v>-121.284171</v>
      </c>
      <c r="J6927">
        <v>7</v>
      </c>
      <c r="K6927" s="1">
        <v>36</v>
      </c>
      <c r="L6927" t="s">
        <v>42</v>
      </c>
      <c r="M6927" t="s">
        <v>40</v>
      </c>
      <c r="N6927" s="10">
        <v>21.77</v>
      </c>
      <c r="O6927" t="s">
        <v>43</v>
      </c>
      <c r="P6927" t="s">
        <v>43</v>
      </c>
      <c r="AA6927" t="s">
        <v>45</v>
      </c>
      <c r="AB6927" t="s">
        <v>43</v>
      </c>
      <c r="AC6927" t="s">
        <v>183</v>
      </c>
      <c r="AD6927" s="10">
        <v>20</v>
      </c>
      <c r="AE6927" s="10">
        <v>666.75</v>
      </c>
      <c r="AF6927" s="10">
        <v>0</v>
      </c>
      <c r="AG6927" s="10">
        <v>0</v>
      </c>
      <c r="AH6927" s="10">
        <v>783.72</v>
      </c>
      <c r="AI6927" s="10">
        <v>1450.47</v>
      </c>
      <c r="AJ6927" t="s">
        <v>47</v>
      </c>
      <c r="AM6927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927" t="str">
        <f t="shared" si="216"/>
        <v>40-49</v>
      </c>
      <c r="AO6927">
        <f t="shared" si="217"/>
        <v>0</v>
      </c>
      <c r="AP6927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928" spans="1:42" x14ac:dyDescent="0.25">
      <c r="A6928" t="s">
        <v>8117</v>
      </c>
      <c r="B6928" t="s">
        <v>39</v>
      </c>
      <c r="C6928" s="1">
        <v>69</v>
      </c>
      <c r="D6928" t="s">
        <v>43</v>
      </c>
      <c r="E6928">
        <v>0</v>
      </c>
      <c r="F6928" t="s">
        <v>666</v>
      </c>
      <c r="G6928" s="1">
        <v>94021</v>
      </c>
      <c r="H6928">
        <v>37.266387999999999</v>
      </c>
      <c r="I6928">
        <v>-122.26308</v>
      </c>
      <c r="J6928">
        <v>0</v>
      </c>
      <c r="K6928" s="1">
        <v>41</v>
      </c>
      <c r="L6928" t="s">
        <v>42</v>
      </c>
      <c r="M6928" t="s">
        <v>40</v>
      </c>
      <c r="N6928" s="10">
        <v>14.61</v>
      </c>
      <c r="O6928" t="s">
        <v>43</v>
      </c>
      <c r="P6928" t="s">
        <v>40</v>
      </c>
      <c r="Q6928" t="s">
        <v>55</v>
      </c>
      <c r="R6928">
        <v>9</v>
      </c>
      <c r="S6928" t="s">
        <v>43</v>
      </c>
      <c r="T6928" t="s">
        <v>43</v>
      </c>
      <c r="U6928" t="s">
        <v>40</v>
      </c>
      <c r="V6928" t="s">
        <v>40</v>
      </c>
      <c r="W6928" t="s">
        <v>40</v>
      </c>
      <c r="X6928" t="s">
        <v>40</v>
      </c>
      <c r="Y6928" t="s">
        <v>40</v>
      </c>
      <c r="Z6928" t="s">
        <v>40</v>
      </c>
      <c r="AA6928" t="s">
        <v>45</v>
      </c>
      <c r="AB6928" t="s">
        <v>40</v>
      </c>
      <c r="AC6928" t="s">
        <v>56</v>
      </c>
      <c r="AD6928" s="10">
        <v>101.1</v>
      </c>
      <c r="AE6928" s="10">
        <v>4016.2</v>
      </c>
      <c r="AF6928" s="10">
        <v>0</v>
      </c>
      <c r="AG6928" s="10">
        <v>0</v>
      </c>
      <c r="AH6928" s="10">
        <v>599.01</v>
      </c>
      <c r="AI6928" s="10">
        <v>4615.21</v>
      </c>
      <c r="AJ6928" t="s">
        <v>47</v>
      </c>
      <c r="AM6928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928" t="str">
        <f t="shared" si="216"/>
        <v>60-80</v>
      </c>
      <c r="AO6928">
        <f t="shared" si="217"/>
        <v>0</v>
      </c>
      <c r="AP6928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929" spans="1:42" x14ac:dyDescent="0.25">
      <c r="A6929" t="s">
        <v>8118</v>
      </c>
      <c r="B6929" t="s">
        <v>39</v>
      </c>
      <c r="C6929" s="1">
        <v>37</v>
      </c>
      <c r="D6929" t="s">
        <v>40</v>
      </c>
      <c r="E6929">
        <v>0</v>
      </c>
      <c r="F6929" t="s">
        <v>151</v>
      </c>
      <c r="G6929" s="1">
        <v>92117</v>
      </c>
      <c r="H6929">
        <v>32.825085999999999</v>
      </c>
      <c r="I6929">
        <v>-117.19942399999999</v>
      </c>
      <c r="J6929">
        <v>3</v>
      </c>
      <c r="K6929" s="1">
        <v>1</v>
      </c>
      <c r="L6929" t="s">
        <v>42</v>
      </c>
      <c r="M6929" t="s">
        <v>40</v>
      </c>
      <c r="N6929" s="10">
        <v>12.8</v>
      </c>
      <c r="O6929" t="s">
        <v>43</v>
      </c>
      <c r="P6929" t="s">
        <v>40</v>
      </c>
      <c r="Q6929" t="s">
        <v>79</v>
      </c>
      <c r="R6929">
        <v>5</v>
      </c>
      <c r="S6929" t="s">
        <v>43</v>
      </c>
      <c r="T6929" t="s">
        <v>43</v>
      </c>
      <c r="U6929" t="s">
        <v>43</v>
      </c>
      <c r="V6929" t="s">
        <v>43</v>
      </c>
      <c r="W6929" t="s">
        <v>43</v>
      </c>
      <c r="X6929" t="s">
        <v>43</v>
      </c>
      <c r="Y6929" t="s">
        <v>43</v>
      </c>
      <c r="Z6929" t="s">
        <v>40</v>
      </c>
      <c r="AA6929" t="s">
        <v>51</v>
      </c>
      <c r="AB6929" t="s">
        <v>40</v>
      </c>
      <c r="AC6929" t="s">
        <v>56</v>
      </c>
      <c r="AD6929" s="10">
        <v>45.7</v>
      </c>
      <c r="AE6929" s="10">
        <v>45.7</v>
      </c>
      <c r="AF6929" s="10">
        <v>0</v>
      </c>
      <c r="AG6929" s="10">
        <v>0</v>
      </c>
      <c r="AH6929" s="10">
        <v>12.8</v>
      </c>
      <c r="AI6929" s="10">
        <v>58.5</v>
      </c>
      <c r="AJ6929" t="s">
        <v>57</v>
      </c>
      <c r="AK6929" t="s">
        <v>58</v>
      </c>
      <c r="AL6929" t="s">
        <v>104</v>
      </c>
      <c r="AM6929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929" t="str">
        <f t="shared" si="216"/>
        <v>30-39</v>
      </c>
      <c r="AO6929">
        <f t="shared" si="217"/>
        <v>1</v>
      </c>
      <c r="AP6929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6930" spans="1:42" x14ac:dyDescent="0.25">
      <c r="A6930" t="s">
        <v>8119</v>
      </c>
      <c r="B6930" t="s">
        <v>49</v>
      </c>
      <c r="C6930" s="1">
        <v>60</v>
      </c>
      <c r="D6930" t="s">
        <v>43</v>
      </c>
      <c r="E6930">
        <v>0</v>
      </c>
      <c r="F6930" t="s">
        <v>712</v>
      </c>
      <c r="G6930" s="1">
        <v>96065</v>
      </c>
      <c r="H6930">
        <v>40.877552000000001</v>
      </c>
      <c r="I6930">
        <v>-121.885884</v>
      </c>
      <c r="J6930">
        <v>0</v>
      </c>
      <c r="K6930" s="1">
        <v>24</v>
      </c>
      <c r="L6930" t="s">
        <v>42</v>
      </c>
      <c r="M6930" t="s">
        <v>40</v>
      </c>
      <c r="N6930" s="10">
        <v>33.97</v>
      </c>
      <c r="O6930" t="s">
        <v>43</v>
      </c>
      <c r="P6930" t="s">
        <v>40</v>
      </c>
      <c r="Q6930" t="s">
        <v>79</v>
      </c>
      <c r="R6930">
        <v>22</v>
      </c>
      <c r="S6930" t="s">
        <v>40</v>
      </c>
      <c r="T6930" t="s">
        <v>43</v>
      </c>
      <c r="U6930" t="s">
        <v>43</v>
      </c>
      <c r="V6930" t="s">
        <v>43</v>
      </c>
      <c r="W6930" t="s">
        <v>43</v>
      </c>
      <c r="X6930" t="s">
        <v>43</v>
      </c>
      <c r="Y6930" t="s">
        <v>43</v>
      </c>
      <c r="Z6930" t="s">
        <v>40</v>
      </c>
      <c r="AA6930" t="s">
        <v>51</v>
      </c>
      <c r="AB6930" t="s">
        <v>40</v>
      </c>
      <c r="AC6930" t="s">
        <v>56</v>
      </c>
      <c r="AD6930" s="10">
        <v>51.15</v>
      </c>
      <c r="AE6930" s="10">
        <v>1275.7</v>
      </c>
      <c r="AF6930" s="10">
        <v>0</v>
      </c>
      <c r="AG6930" s="10">
        <v>0</v>
      </c>
      <c r="AH6930" s="10">
        <v>815.28</v>
      </c>
      <c r="AI6930" s="10">
        <v>2090.98</v>
      </c>
      <c r="AJ6930" t="s">
        <v>47</v>
      </c>
      <c r="AM6930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6930" t="str">
        <f t="shared" si="216"/>
        <v>60-80</v>
      </c>
      <c r="AO6930">
        <f t="shared" si="217"/>
        <v>0</v>
      </c>
      <c r="AP6930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6931" spans="1:42" x14ac:dyDescent="0.25">
      <c r="A6931" t="s">
        <v>8120</v>
      </c>
      <c r="B6931" t="s">
        <v>49</v>
      </c>
      <c r="C6931" s="1">
        <v>21</v>
      </c>
      <c r="D6931" t="s">
        <v>40</v>
      </c>
      <c r="E6931">
        <v>3</v>
      </c>
      <c r="F6931" t="s">
        <v>2819</v>
      </c>
      <c r="G6931" s="1">
        <v>95388</v>
      </c>
      <c r="H6931">
        <v>37.421298999999998</v>
      </c>
      <c r="I6931">
        <v>-120.599587</v>
      </c>
      <c r="J6931">
        <v>9</v>
      </c>
      <c r="K6931" s="1">
        <v>58</v>
      </c>
      <c r="L6931" t="s">
        <v>42</v>
      </c>
      <c r="M6931" t="s">
        <v>43</v>
      </c>
      <c r="P6931" t="s">
        <v>40</v>
      </c>
      <c r="Q6931" t="s">
        <v>44</v>
      </c>
      <c r="R6931">
        <v>52</v>
      </c>
      <c r="S6931" t="s">
        <v>40</v>
      </c>
      <c r="T6931" t="s">
        <v>40</v>
      </c>
      <c r="U6931" t="s">
        <v>40</v>
      </c>
      <c r="V6931" t="s">
        <v>43</v>
      </c>
      <c r="W6931" t="s">
        <v>40</v>
      </c>
      <c r="X6931" t="s">
        <v>43</v>
      </c>
      <c r="Y6931" t="s">
        <v>43</v>
      </c>
      <c r="Z6931" t="s">
        <v>40</v>
      </c>
      <c r="AA6931" t="s">
        <v>45</v>
      </c>
      <c r="AB6931" t="s">
        <v>43</v>
      </c>
      <c r="AC6931" t="s">
        <v>183</v>
      </c>
      <c r="AD6931" s="10">
        <v>50</v>
      </c>
      <c r="AE6931" s="10">
        <v>2919.85</v>
      </c>
      <c r="AF6931" s="10">
        <v>0</v>
      </c>
      <c r="AG6931" s="10">
        <v>0</v>
      </c>
      <c r="AH6931" s="10">
        <v>0</v>
      </c>
      <c r="AI6931" s="10">
        <v>2919.85</v>
      </c>
      <c r="AJ6931" t="s">
        <v>47</v>
      </c>
      <c r="AM6931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931" t="str">
        <f t="shared" si="216"/>
        <v>19-29</v>
      </c>
      <c r="AO6931">
        <f t="shared" si="217"/>
        <v>0</v>
      </c>
      <c r="AP6931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6932" spans="1:42" x14ac:dyDescent="0.25">
      <c r="A6932" t="s">
        <v>8121</v>
      </c>
      <c r="B6932" t="s">
        <v>39</v>
      </c>
      <c r="C6932" s="1">
        <v>50</v>
      </c>
      <c r="D6932" t="s">
        <v>40</v>
      </c>
      <c r="E6932">
        <v>0</v>
      </c>
      <c r="F6932" t="s">
        <v>821</v>
      </c>
      <c r="G6932" s="1">
        <v>95536</v>
      </c>
      <c r="H6932">
        <v>40.478499999999997</v>
      </c>
      <c r="I6932">
        <v>-124.301372</v>
      </c>
      <c r="J6932">
        <v>1</v>
      </c>
      <c r="K6932" s="1">
        <v>39</v>
      </c>
      <c r="L6932" t="s">
        <v>42</v>
      </c>
      <c r="M6932" t="s">
        <v>40</v>
      </c>
      <c r="N6932" s="10">
        <v>35.32</v>
      </c>
      <c r="O6932" t="s">
        <v>40</v>
      </c>
      <c r="P6932" t="s">
        <v>40</v>
      </c>
      <c r="Q6932" t="s">
        <v>55</v>
      </c>
      <c r="R6932">
        <v>30</v>
      </c>
      <c r="S6932" t="s">
        <v>43</v>
      </c>
      <c r="T6932" t="s">
        <v>40</v>
      </c>
      <c r="U6932" t="s">
        <v>40</v>
      </c>
      <c r="V6932" t="s">
        <v>40</v>
      </c>
      <c r="W6932" t="s">
        <v>43</v>
      </c>
      <c r="X6932" t="s">
        <v>43</v>
      </c>
      <c r="Y6932" t="s">
        <v>43</v>
      </c>
      <c r="Z6932" t="s">
        <v>40</v>
      </c>
      <c r="AA6932" t="s">
        <v>45</v>
      </c>
      <c r="AB6932" t="s">
        <v>40</v>
      </c>
      <c r="AC6932" t="s">
        <v>56</v>
      </c>
      <c r="AD6932" s="10">
        <v>89.55</v>
      </c>
      <c r="AE6932" s="10">
        <v>3474.45</v>
      </c>
      <c r="AF6932" s="10">
        <v>0</v>
      </c>
      <c r="AG6932" s="10">
        <v>0</v>
      </c>
      <c r="AH6932" s="10">
        <v>1377.48</v>
      </c>
      <c r="AI6932" s="10">
        <v>4851.93</v>
      </c>
      <c r="AJ6932" t="s">
        <v>57</v>
      </c>
      <c r="AK6932" t="s">
        <v>63</v>
      </c>
      <c r="AL6932" t="s">
        <v>591</v>
      </c>
      <c r="AM6932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932" t="str">
        <f t="shared" si="216"/>
        <v>50-59</v>
      </c>
      <c r="AO6932">
        <f t="shared" si="217"/>
        <v>1</v>
      </c>
      <c r="AP6932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933" spans="1:42" x14ac:dyDescent="0.25">
      <c r="A6933" t="s">
        <v>8122</v>
      </c>
      <c r="B6933" t="s">
        <v>49</v>
      </c>
      <c r="C6933" s="1">
        <v>62</v>
      </c>
      <c r="D6933" t="s">
        <v>40</v>
      </c>
      <c r="E6933">
        <v>0</v>
      </c>
      <c r="F6933" t="s">
        <v>151</v>
      </c>
      <c r="G6933" s="1">
        <v>92109</v>
      </c>
      <c r="H6933">
        <v>32.787835999999999</v>
      </c>
      <c r="I6933">
        <v>-117.232376</v>
      </c>
      <c r="J6933">
        <v>1</v>
      </c>
      <c r="K6933" s="1">
        <v>42</v>
      </c>
      <c r="L6933" t="s">
        <v>42</v>
      </c>
      <c r="M6933" t="s">
        <v>40</v>
      </c>
      <c r="N6933" s="10">
        <v>13.23</v>
      </c>
      <c r="O6933" t="s">
        <v>40</v>
      </c>
      <c r="P6933" t="s">
        <v>40</v>
      </c>
      <c r="Q6933" t="s">
        <v>55</v>
      </c>
      <c r="R6933">
        <v>23</v>
      </c>
      <c r="S6933" t="s">
        <v>40</v>
      </c>
      <c r="T6933" t="s">
        <v>43</v>
      </c>
      <c r="U6933" t="s">
        <v>43</v>
      </c>
      <c r="V6933" t="s">
        <v>43</v>
      </c>
      <c r="W6933" t="s">
        <v>40</v>
      </c>
      <c r="X6933" t="s">
        <v>40</v>
      </c>
      <c r="Y6933" t="s">
        <v>40</v>
      </c>
      <c r="Z6933" t="s">
        <v>43</v>
      </c>
      <c r="AA6933" t="s">
        <v>45</v>
      </c>
      <c r="AB6933" t="s">
        <v>43</v>
      </c>
      <c r="AC6933" t="s">
        <v>56</v>
      </c>
      <c r="AD6933" s="10">
        <v>97.1</v>
      </c>
      <c r="AE6933" s="10">
        <v>4016.75</v>
      </c>
      <c r="AF6933" s="10">
        <v>46.56</v>
      </c>
      <c r="AG6933" s="10">
        <v>150</v>
      </c>
      <c r="AH6933" s="10">
        <v>555.66</v>
      </c>
      <c r="AI6933" s="10">
        <v>4675.8500000000004</v>
      </c>
      <c r="AJ6933" t="s">
        <v>47</v>
      </c>
      <c r="AM6933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933" t="str">
        <f t="shared" si="216"/>
        <v>60-80</v>
      </c>
      <c r="AO6933">
        <f t="shared" si="217"/>
        <v>0</v>
      </c>
      <c r="AP6933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934" spans="1:42" x14ac:dyDescent="0.25">
      <c r="A6934" t="s">
        <v>8123</v>
      </c>
      <c r="B6934" t="s">
        <v>49</v>
      </c>
      <c r="C6934" s="1">
        <v>66</v>
      </c>
      <c r="D6934" t="s">
        <v>40</v>
      </c>
      <c r="E6934">
        <v>0</v>
      </c>
      <c r="F6934" t="s">
        <v>617</v>
      </c>
      <c r="G6934" s="1">
        <v>95008</v>
      </c>
      <c r="H6934">
        <v>37.279688999999998</v>
      </c>
      <c r="I6934">
        <v>-121.954567</v>
      </c>
      <c r="J6934">
        <v>1</v>
      </c>
      <c r="K6934" s="1">
        <v>66</v>
      </c>
      <c r="L6934" t="s">
        <v>42</v>
      </c>
      <c r="M6934" t="s">
        <v>40</v>
      </c>
      <c r="N6934" s="10">
        <v>48.87</v>
      </c>
      <c r="O6934" t="s">
        <v>40</v>
      </c>
      <c r="P6934" t="s">
        <v>40</v>
      </c>
      <c r="Q6934" t="s">
        <v>55</v>
      </c>
      <c r="R6934">
        <v>13</v>
      </c>
      <c r="S6934" t="s">
        <v>43</v>
      </c>
      <c r="T6934" t="s">
        <v>40</v>
      </c>
      <c r="U6934" t="s">
        <v>40</v>
      </c>
      <c r="V6934" t="s">
        <v>40</v>
      </c>
      <c r="W6934" t="s">
        <v>40</v>
      </c>
      <c r="X6934" t="s">
        <v>40</v>
      </c>
      <c r="Y6934" t="s">
        <v>43</v>
      </c>
      <c r="Z6934" t="s">
        <v>40</v>
      </c>
      <c r="AA6934" t="s">
        <v>45</v>
      </c>
      <c r="AB6934" t="s">
        <v>40</v>
      </c>
      <c r="AC6934" t="s">
        <v>56</v>
      </c>
      <c r="AD6934" s="10">
        <v>110.85</v>
      </c>
      <c r="AE6934" s="10">
        <v>7491.75</v>
      </c>
      <c r="AF6934" s="10">
        <v>0</v>
      </c>
      <c r="AG6934" s="10">
        <v>0</v>
      </c>
      <c r="AH6934" s="10">
        <v>3225.42</v>
      </c>
      <c r="AI6934" s="10">
        <v>10717.17</v>
      </c>
      <c r="AJ6934" t="s">
        <v>57</v>
      </c>
      <c r="AK6934" t="s">
        <v>58</v>
      </c>
      <c r="AL6934" t="s">
        <v>104</v>
      </c>
      <c r="AM693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934" t="str">
        <f t="shared" si="216"/>
        <v>60-80</v>
      </c>
      <c r="AO6934">
        <f t="shared" si="217"/>
        <v>1</v>
      </c>
      <c r="AP6934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935" spans="1:42" x14ac:dyDescent="0.25">
      <c r="A6935" t="s">
        <v>8124</v>
      </c>
      <c r="B6935" t="s">
        <v>49</v>
      </c>
      <c r="C6935" s="1">
        <v>39</v>
      </c>
      <c r="D6935" t="s">
        <v>43</v>
      </c>
      <c r="E6935">
        <v>0</v>
      </c>
      <c r="F6935" t="s">
        <v>144</v>
      </c>
      <c r="G6935" s="1">
        <v>95202</v>
      </c>
      <c r="H6935">
        <v>37.959705999999997</v>
      </c>
      <c r="I6935">
        <v>-121.28766899999999</v>
      </c>
      <c r="J6935">
        <v>0</v>
      </c>
      <c r="K6935" s="1">
        <v>3</v>
      </c>
      <c r="L6935" t="s">
        <v>42</v>
      </c>
      <c r="M6935" t="s">
        <v>40</v>
      </c>
      <c r="N6935" s="10">
        <v>31.88</v>
      </c>
      <c r="O6935" t="s">
        <v>43</v>
      </c>
      <c r="P6935" t="s">
        <v>40</v>
      </c>
      <c r="Q6935" t="s">
        <v>55</v>
      </c>
      <c r="R6935">
        <v>7</v>
      </c>
      <c r="S6935" t="s">
        <v>43</v>
      </c>
      <c r="T6935" t="s">
        <v>43</v>
      </c>
      <c r="U6935" t="s">
        <v>43</v>
      </c>
      <c r="V6935" t="s">
        <v>43</v>
      </c>
      <c r="W6935" t="s">
        <v>40</v>
      </c>
      <c r="X6935" t="s">
        <v>43</v>
      </c>
      <c r="Y6935" t="s">
        <v>43</v>
      </c>
      <c r="Z6935" t="s">
        <v>40</v>
      </c>
      <c r="AA6935" t="s">
        <v>51</v>
      </c>
      <c r="AB6935" t="s">
        <v>40</v>
      </c>
      <c r="AC6935" t="s">
        <v>56</v>
      </c>
      <c r="AD6935" s="10">
        <v>78.5</v>
      </c>
      <c r="AE6935" s="10">
        <v>242.05</v>
      </c>
      <c r="AF6935" s="10">
        <v>0</v>
      </c>
      <c r="AG6935" s="10">
        <v>0</v>
      </c>
      <c r="AH6935" s="10">
        <v>95.64</v>
      </c>
      <c r="AI6935" s="10">
        <v>337.69</v>
      </c>
      <c r="AJ6935" t="s">
        <v>57</v>
      </c>
      <c r="AK6935" t="s">
        <v>117</v>
      </c>
      <c r="AL6935" t="s">
        <v>118</v>
      </c>
      <c r="AM693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935" t="str">
        <f t="shared" si="216"/>
        <v>30-39</v>
      </c>
      <c r="AO6935">
        <f t="shared" si="217"/>
        <v>1</v>
      </c>
      <c r="AP693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936" spans="1:42" x14ac:dyDescent="0.25">
      <c r="A6936" t="s">
        <v>8125</v>
      </c>
      <c r="B6936" t="s">
        <v>49</v>
      </c>
      <c r="C6936" s="1">
        <v>39</v>
      </c>
      <c r="D6936" t="s">
        <v>40</v>
      </c>
      <c r="E6936">
        <v>1</v>
      </c>
      <c r="F6936" t="s">
        <v>850</v>
      </c>
      <c r="G6936" s="1">
        <v>92262</v>
      </c>
      <c r="H6936">
        <v>33.839989000000003</v>
      </c>
      <c r="I6936">
        <v>-116.659215</v>
      </c>
      <c r="J6936">
        <v>2</v>
      </c>
      <c r="K6936" s="1">
        <v>12</v>
      </c>
      <c r="L6936" t="s">
        <v>42</v>
      </c>
      <c r="M6936" t="s">
        <v>40</v>
      </c>
      <c r="N6936" s="10">
        <v>25.33</v>
      </c>
      <c r="O6936" t="s">
        <v>43</v>
      </c>
      <c r="P6936" t="s">
        <v>43</v>
      </c>
      <c r="AA6936" t="s">
        <v>51</v>
      </c>
      <c r="AB6936" t="s">
        <v>40</v>
      </c>
      <c r="AC6936" t="s">
        <v>56</v>
      </c>
      <c r="AD6936" s="10">
        <v>19.2</v>
      </c>
      <c r="AE6936" s="10">
        <v>239</v>
      </c>
      <c r="AF6936" s="10">
        <v>45.46</v>
      </c>
      <c r="AG6936" s="10">
        <v>0</v>
      </c>
      <c r="AH6936" s="10">
        <v>303.95999999999998</v>
      </c>
      <c r="AI6936" s="10">
        <v>497.5</v>
      </c>
      <c r="AJ6936" t="s">
        <v>47</v>
      </c>
      <c r="AM6936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936" t="str">
        <f t="shared" si="216"/>
        <v>30-39</v>
      </c>
      <c r="AO6936">
        <f t="shared" si="217"/>
        <v>0</v>
      </c>
      <c r="AP6936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937" spans="1:42" x14ac:dyDescent="0.25">
      <c r="A6937" t="s">
        <v>8126</v>
      </c>
      <c r="B6937" t="s">
        <v>49</v>
      </c>
      <c r="C6937" s="1">
        <v>61</v>
      </c>
      <c r="D6937" t="s">
        <v>40</v>
      </c>
      <c r="E6937">
        <v>2</v>
      </c>
      <c r="F6937" t="s">
        <v>157</v>
      </c>
      <c r="G6937" s="1">
        <v>95139</v>
      </c>
      <c r="H6937">
        <v>37.218705</v>
      </c>
      <c r="I6937">
        <v>-121.762429</v>
      </c>
      <c r="J6937">
        <v>2</v>
      </c>
      <c r="K6937" s="1">
        <v>72</v>
      </c>
      <c r="L6937" t="s">
        <v>42</v>
      </c>
      <c r="M6937" t="s">
        <v>40</v>
      </c>
      <c r="N6937" s="10">
        <v>33.92</v>
      </c>
      <c r="O6937" t="s">
        <v>40</v>
      </c>
      <c r="P6937" t="s">
        <v>43</v>
      </c>
      <c r="AA6937" t="s">
        <v>73</v>
      </c>
      <c r="AB6937" t="s">
        <v>43</v>
      </c>
      <c r="AC6937" t="s">
        <v>46</v>
      </c>
      <c r="AD6937" s="10">
        <v>26.1</v>
      </c>
      <c r="AE6937" s="10">
        <v>1851.45</v>
      </c>
      <c r="AF6937" s="10">
        <v>0</v>
      </c>
      <c r="AG6937" s="10">
        <v>0</v>
      </c>
      <c r="AH6937" s="10">
        <v>2442.2399999999998</v>
      </c>
      <c r="AI6937" s="10">
        <v>4293.6899999999996</v>
      </c>
      <c r="AJ6937" t="s">
        <v>47</v>
      </c>
      <c r="AM693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937" t="str">
        <f t="shared" si="216"/>
        <v>60-80</v>
      </c>
      <c r="AO6937">
        <f t="shared" si="217"/>
        <v>0</v>
      </c>
      <c r="AP6937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938" spans="1:42" x14ac:dyDescent="0.25">
      <c r="A6938" t="s">
        <v>8127</v>
      </c>
      <c r="B6938" t="s">
        <v>49</v>
      </c>
      <c r="C6938" s="1">
        <v>41</v>
      </c>
      <c r="D6938" t="s">
        <v>43</v>
      </c>
      <c r="E6938">
        <v>2</v>
      </c>
      <c r="F6938" t="s">
        <v>794</v>
      </c>
      <c r="G6938" s="1">
        <v>92083</v>
      </c>
      <c r="H6938">
        <v>33.174939999999999</v>
      </c>
      <c r="I6938">
        <v>-117.242761</v>
      </c>
      <c r="J6938">
        <v>0</v>
      </c>
      <c r="K6938" s="1">
        <v>43</v>
      </c>
      <c r="L6938" t="s">
        <v>42</v>
      </c>
      <c r="M6938" t="s">
        <v>43</v>
      </c>
      <c r="P6938" t="s">
        <v>40</v>
      </c>
      <c r="Q6938" t="s">
        <v>79</v>
      </c>
      <c r="R6938">
        <v>25</v>
      </c>
      <c r="S6938" t="s">
        <v>40</v>
      </c>
      <c r="T6938" t="s">
        <v>40</v>
      </c>
      <c r="U6938" t="s">
        <v>40</v>
      </c>
      <c r="V6938" t="s">
        <v>43</v>
      </c>
      <c r="W6938" t="s">
        <v>43</v>
      </c>
      <c r="X6938" t="s">
        <v>43</v>
      </c>
      <c r="Y6938" t="s">
        <v>43</v>
      </c>
      <c r="Z6938" t="s">
        <v>40</v>
      </c>
      <c r="AA6938" t="s">
        <v>51</v>
      </c>
      <c r="AB6938" t="s">
        <v>40</v>
      </c>
      <c r="AC6938" t="s">
        <v>56</v>
      </c>
      <c r="AD6938" s="10">
        <v>40.450000000000003</v>
      </c>
      <c r="AE6938" s="10">
        <v>1912.85</v>
      </c>
      <c r="AF6938" s="10">
        <v>0</v>
      </c>
      <c r="AG6938" s="10">
        <v>0</v>
      </c>
      <c r="AH6938" s="10">
        <v>0</v>
      </c>
      <c r="AI6938" s="10">
        <v>1912.85</v>
      </c>
      <c r="AJ6938" t="s">
        <v>47</v>
      </c>
      <c r="AM6938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938" t="str">
        <f t="shared" si="216"/>
        <v>40-49</v>
      </c>
      <c r="AO6938">
        <f t="shared" si="217"/>
        <v>0</v>
      </c>
      <c r="AP6938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6939" spans="1:42" x14ac:dyDescent="0.25">
      <c r="A6939" t="s">
        <v>8128</v>
      </c>
      <c r="B6939" t="s">
        <v>49</v>
      </c>
      <c r="C6939" s="1">
        <v>45</v>
      </c>
      <c r="D6939" t="s">
        <v>43</v>
      </c>
      <c r="E6939">
        <v>0</v>
      </c>
      <c r="F6939" t="s">
        <v>514</v>
      </c>
      <c r="G6939" s="1">
        <v>93536</v>
      </c>
      <c r="H6939">
        <v>34.741405999999998</v>
      </c>
      <c r="I6939">
        <v>-118.38111000000001</v>
      </c>
      <c r="J6939">
        <v>0</v>
      </c>
      <c r="K6939" s="1">
        <v>6</v>
      </c>
      <c r="L6939" t="s">
        <v>42</v>
      </c>
      <c r="M6939" t="s">
        <v>40</v>
      </c>
      <c r="N6939" s="10">
        <v>6.4</v>
      </c>
      <c r="O6939" t="s">
        <v>43</v>
      </c>
      <c r="P6939" t="s">
        <v>40</v>
      </c>
      <c r="Q6939" t="s">
        <v>55</v>
      </c>
      <c r="R6939">
        <v>26</v>
      </c>
      <c r="S6939" t="s">
        <v>43</v>
      </c>
      <c r="T6939" t="s">
        <v>43</v>
      </c>
      <c r="U6939" t="s">
        <v>43</v>
      </c>
      <c r="V6939" t="s">
        <v>43</v>
      </c>
      <c r="W6939" t="s">
        <v>40</v>
      </c>
      <c r="X6939" t="s">
        <v>43</v>
      </c>
      <c r="Y6939" t="s">
        <v>43</v>
      </c>
      <c r="Z6939" t="s">
        <v>43</v>
      </c>
      <c r="AA6939" t="s">
        <v>51</v>
      </c>
      <c r="AB6939" t="s">
        <v>40</v>
      </c>
      <c r="AC6939" t="s">
        <v>46</v>
      </c>
      <c r="AD6939" s="10">
        <v>80.5</v>
      </c>
      <c r="AE6939" s="10">
        <v>463.05</v>
      </c>
      <c r="AF6939" s="10">
        <v>0</v>
      </c>
      <c r="AG6939" s="10">
        <v>10</v>
      </c>
      <c r="AH6939" s="10">
        <v>38.4</v>
      </c>
      <c r="AI6939" s="10">
        <v>511.45</v>
      </c>
      <c r="AJ6939" t="s">
        <v>57</v>
      </c>
      <c r="AK6939" t="s">
        <v>121</v>
      </c>
      <c r="AL6939" t="s">
        <v>195</v>
      </c>
      <c r="AM6939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939" t="str">
        <f t="shared" si="216"/>
        <v>40-49</v>
      </c>
      <c r="AO6939">
        <f t="shared" si="217"/>
        <v>1</v>
      </c>
      <c r="AP6939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940" spans="1:42" x14ac:dyDescent="0.25">
      <c r="A6940" t="s">
        <v>8129</v>
      </c>
      <c r="B6940" t="s">
        <v>39</v>
      </c>
      <c r="C6940" s="1">
        <v>43</v>
      </c>
      <c r="D6940" t="s">
        <v>43</v>
      </c>
      <c r="E6940">
        <v>0</v>
      </c>
      <c r="F6940" t="s">
        <v>2474</v>
      </c>
      <c r="G6940" s="1">
        <v>91342</v>
      </c>
      <c r="H6940">
        <v>34.321621</v>
      </c>
      <c r="I6940">
        <v>-118.399841</v>
      </c>
      <c r="J6940">
        <v>0</v>
      </c>
      <c r="K6940" s="1">
        <v>1</v>
      </c>
      <c r="L6940" t="s">
        <v>42</v>
      </c>
      <c r="M6940" t="s">
        <v>40</v>
      </c>
      <c r="N6940" s="10">
        <v>24.41</v>
      </c>
      <c r="O6940" t="s">
        <v>43</v>
      </c>
      <c r="P6940" t="s">
        <v>40</v>
      </c>
      <c r="Q6940" t="s">
        <v>55</v>
      </c>
      <c r="R6940">
        <v>4</v>
      </c>
      <c r="S6940" t="s">
        <v>43</v>
      </c>
      <c r="T6940" t="s">
        <v>40</v>
      </c>
      <c r="U6940" t="s">
        <v>43</v>
      </c>
      <c r="V6940" t="s">
        <v>43</v>
      </c>
      <c r="W6940" t="s">
        <v>43</v>
      </c>
      <c r="X6940" t="s">
        <v>43</v>
      </c>
      <c r="Y6940" t="s">
        <v>43</v>
      </c>
      <c r="Z6940" t="s">
        <v>40</v>
      </c>
      <c r="AA6940" t="s">
        <v>51</v>
      </c>
      <c r="AB6940" t="s">
        <v>43</v>
      </c>
      <c r="AC6940" t="s">
        <v>56</v>
      </c>
      <c r="AD6940" s="10">
        <v>74.349999999999994</v>
      </c>
      <c r="AE6940" s="10">
        <v>74.349999999999994</v>
      </c>
      <c r="AF6940" s="10">
        <v>0</v>
      </c>
      <c r="AG6940" s="10">
        <v>0</v>
      </c>
      <c r="AH6940" s="10">
        <v>24.41</v>
      </c>
      <c r="AI6940" s="10">
        <v>98.76</v>
      </c>
      <c r="AJ6940" t="s">
        <v>98</v>
      </c>
      <c r="AM6940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940" t="str">
        <f t="shared" si="216"/>
        <v>40-49</v>
      </c>
      <c r="AO6940">
        <f t="shared" si="217"/>
        <v>0</v>
      </c>
      <c r="AP6940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941" spans="1:42" x14ac:dyDescent="0.25">
      <c r="A6941" t="s">
        <v>8130</v>
      </c>
      <c r="B6941" t="s">
        <v>39</v>
      </c>
      <c r="C6941" s="1">
        <v>31</v>
      </c>
      <c r="D6941" t="s">
        <v>43</v>
      </c>
      <c r="E6941">
        <v>3</v>
      </c>
      <c r="F6941" t="s">
        <v>3493</v>
      </c>
      <c r="G6941" s="1">
        <v>96120</v>
      </c>
      <c r="H6941">
        <v>38.735788999999997</v>
      </c>
      <c r="I6941">
        <v>-119.85798</v>
      </c>
      <c r="J6941">
        <v>0</v>
      </c>
      <c r="K6941" s="1">
        <v>4</v>
      </c>
      <c r="L6941" t="s">
        <v>54</v>
      </c>
      <c r="M6941" t="s">
        <v>43</v>
      </c>
      <c r="P6941" t="s">
        <v>40</v>
      </c>
      <c r="Q6941" t="s">
        <v>44</v>
      </c>
      <c r="R6941">
        <v>52</v>
      </c>
      <c r="S6941" t="s">
        <v>40</v>
      </c>
      <c r="T6941" t="s">
        <v>40</v>
      </c>
      <c r="U6941" t="s">
        <v>40</v>
      </c>
      <c r="V6941" t="s">
        <v>43</v>
      </c>
      <c r="W6941" t="s">
        <v>40</v>
      </c>
      <c r="X6941" t="s">
        <v>40</v>
      </c>
      <c r="Y6941" t="s">
        <v>40</v>
      </c>
      <c r="Z6941" t="s">
        <v>40</v>
      </c>
      <c r="AA6941" t="s">
        <v>51</v>
      </c>
      <c r="AB6941" t="s">
        <v>40</v>
      </c>
      <c r="AC6941" t="s">
        <v>46</v>
      </c>
      <c r="AD6941" s="10">
        <v>57.2</v>
      </c>
      <c r="AE6941" s="10">
        <v>223.75</v>
      </c>
      <c r="AF6941" s="10">
        <v>0</v>
      </c>
      <c r="AG6941" s="10">
        <v>0</v>
      </c>
      <c r="AH6941" s="10">
        <v>0</v>
      </c>
      <c r="AI6941" s="10">
        <v>223.75</v>
      </c>
      <c r="AJ6941" t="s">
        <v>47</v>
      </c>
      <c r="AM694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941" t="str">
        <f t="shared" si="216"/>
        <v>30-39</v>
      </c>
      <c r="AO6941">
        <f t="shared" si="217"/>
        <v>0</v>
      </c>
      <c r="AP6941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6942" spans="1:42" x14ac:dyDescent="0.25">
      <c r="A6942" t="s">
        <v>8131</v>
      </c>
      <c r="B6942" t="s">
        <v>39</v>
      </c>
      <c r="C6942" s="1">
        <v>65</v>
      </c>
      <c r="D6942" t="s">
        <v>40</v>
      </c>
      <c r="E6942">
        <v>2</v>
      </c>
      <c r="F6942" t="s">
        <v>322</v>
      </c>
      <c r="G6942" s="1">
        <v>95833</v>
      </c>
      <c r="H6942">
        <v>38.619048999999997</v>
      </c>
      <c r="I6942">
        <v>-121.51755199999999</v>
      </c>
      <c r="J6942">
        <v>2</v>
      </c>
      <c r="K6942" s="1">
        <v>70</v>
      </c>
      <c r="L6942" t="s">
        <v>42</v>
      </c>
      <c r="M6942" t="s">
        <v>40</v>
      </c>
      <c r="N6942" s="10">
        <v>9.4</v>
      </c>
      <c r="O6942" t="s">
        <v>40</v>
      </c>
      <c r="P6942" t="s">
        <v>40</v>
      </c>
      <c r="Q6942" t="s">
        <v>55</v>
      </c>
      <c r="R6942">
        <v>17</v>
      </c>
      <c r="S6942" t="s">
        <v>43</v>
      </c>
      <c r="T6942" t="s">
        <v>40</v>
      </c>
      <c r="U6942" t="s">
        <v>40</v>
      </c>
      <c r="V6942" t="s">
        <v>40</v>
      </c>
      <c r="W6942" t="s">
        <v>40</v>
      </c>
      <c r="X6942" t="s">
        <v>40</v>
      </c>
      <c r="Y6942" t="s">
        <v>40</v>
      </c>
      <c r="Z6942" t="s">
        <v>43</v>
      </c>
      <c r="AA6942" t="s">
        <v>45</v>
      </c>
      <c r="AB6942" t="s">
        <v>40</v>
      </c>
      <c r="AC6942" t="s">
        <v>56</v>
      </c>
      <c r="AD6942" s="10">
        <v>107.9</v>
      </c>
      <c r="AE6942" s="10">
        <v>7475.85</v>
      </c>
      <c r="AF6942" s="10">
        <v>0</v>
      </c>
      <c r="AG6942" s="10">
        <v>20</v>
      </c>
      <c r="AH6942" s="10">
        <v>658</v>
      </c>
      <c r="AI6942" s="10">
        <v>8153.85</v>
      </c>
      <c r="AJ6942" t="s">
        <v>47</v>
      </c>
      <c r="AM694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942" t="str">
        <f t="shared" si="216"/>
        <v>60-80</v>
      </c>
      <c r="AO6942">
        <f t="shared" si="217"/>
        <v>0</v>
      </c>
      <c r="AP6942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943" spans="1:42" x14ac:dyDescent="0.25">
      <c r="A6943" t="s">
        <v>8132</v>
      </c>
      <c r="B6943" t="s">
        <v>39</v>
      </c>
      <c r="C6943" s="1">
        <v>71</v>
      </c>
      <c r="D6943" t="s">
        <v>43</v>
      </c>
      <c r="E6943">
        <v>0</v>
      </c>
      <c r="F6943" t="s">
        <v>1377</v>
      </c>
      <c r="G6943" s="1">
        <v>95007</v>
      </c>
      <c r="H6943">
        <v>37.106901999999998</v>
      </c>
      <c r="I6943">
        <v>-122.10000599999999</v>
      </c>
      <c r="J6943">
        <v>0</v>
      </c>
      <c r="K6943" s="1">
        <v>59</v>
      </c>
      <c r="L6943" t="s">
        <v>42</v>
      </c>
      <c r="M6943" t="s">
        <v>40</v>
      </c>
      <c r="N6943" s="10">
        <v>6.13</v>
      </c>
      <c r="O6943" t="s">
        <v>40</v>
      </c>
      <c r="P6943" t="s">
        <v>40</v>
      </c>
      <c r="Q6943" t="s">
        <v>55</v>
      </c>
      <c r="R6943">
        <v>2</v>
      </c>
      <c r="S6943" t="s">
        <v>43</v>
      </c>
      <c r="T6943" t="s">
        <v>40</v>
      </c>
      <c r="U6943" t="s">
        <v>43</v>
      </c>
      <c r="V6943" t="s">
        <v>43</v>
      </c>
      <c r="W6943" t="s">
        <v>43</v>
      </c>
      <c r="X6943" t="s">
        <v>43</v>
      </c>
      <c r="Y6943" t="s">
        <v>43</v>
      </c>
      <c r="Z6943" t="s">
        <v>40</v>
      </c>
      <c r="AA6943" t="s">
        <v>73</v>
      </c>
      <c r="AB6943" t="s">
        <v>40</v>
      </c>
      <c r="AC6943" t="s">
        <v>46</v>
      </c>
      <c r="AD6943" s="10">
        <v>79.2</v>
      </c>
      <c r="AE6943" s="10">
        <v>4590.3500000000004</v>
      </c>
      <c r="AF6943" s="10">
        <v>0</v>
      </c>
      <c r="AG6943" s="10">
        <v>0</v>
      </c>
      <c r="AH6943" s="10">
        <v>361.67</v>
      </c>
      <c r="AI6943" s="10">
        <v>4952.0200000000004</v>
      </c>
      <c r="AJ6943" t="s">
        <v>47</v>
      </c>
      <c r="AM694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943" t="str">
        <f t="shared" si="216"/>
        <v>60-80</v>
      </c>
      <c r="AO6943">
        <f t="shared" si="217"/>
        <v>0</v>
      </c>
      <c r="AP694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944" spans="1:42" x14ac:dyDescent="0.25">
      <c r="A6944" t="s">
        <v>8133</v>
      </c>
      <c r="B6944" t="s">
        <v>49</v>
      </c>
      <c r="C6944" s="1">
        <v>38</v>
      </c>
      <c r="D6944" t="s">
        <v>40</v>
      </c>
      <c r="E6944">
        <v>2</v>
      </c>
      <c r="F6944" t="s">
        <v>441</v>
      </c>
      <c r="G6944" s="1">
        <v>90814</v>
      </c>
      <c r="H6944">
        <v>33.771611999999998</v>
      </c>
      <c r="I6944">
        <v>-118.143866</v>
      </c>
      <c r="J6944">
        <v>6</v>
      </c>
      <c r="K6944" s="1">
        <v>14</v>
      </c>
      <c r="L6944" t="s">
        <v>62</v>
      </c>
      <c r="M6944" t="s">
        <v>40</v>
      </c>
      <c r="N6944" s="10">
        <v>26.99</v>
      </c>
      <c r="O6944" t="s">
        <v>43</v>
      </c>
      <c r="P6944" t="s">
        <v>43</v>
      </c>
      <c r="AA6944" t="s">
        <v>45</v>
      </c>
      <c r="AB6944" t="s">
        <v>43</v>
      </c>
      <c r="AC6944" t="s">
        <v>46</v>
      </c>
      <c r="AD6944" s="10">
        <v>19.75</v>
      </c>
      <c r="AE6944" s="10">
        <v>309.35000000000002</v>
      </c>
      <c r="AF6944" s="10">
        <v>6.49</v>
      </c>
      <c r="AG6944" s="10">
        <v>0</v>
      </c>
      <c r="AH6944" s="10">
        <v>377.86</v>
      </c>
      <c r="AI6944" s="10">
        <v>680.72</v>
      </c>
      <c r="AJ6944" t="s">
        <v>47</v>
      </c>
      <c r="AM6944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6944" t="str">
        <f t="shared" si="216"/>
        <v>30-39</v>
      </c>
      <c r="AO6944">
        <f t="shared" si="217"/>
        <v>0</v>
      </c>
      <c r="AP6944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945" spans="1:42" x14ac:dyDescent="0.25">
      <c r="A6945" t="s">
        <v>8134</v>
      </c>
      <c r="B6945" t="s">
        <v>39</v>
      </c>
      <c r="C6945" s="1">
        <v>53</v>
      </c>
      <c r="D6945" t="s">
        <v>43</v>
      </c>
      <c r="E6945">
        <v>0</v>
      </c>
      <c r="F6945" t="s">
        <v>3081</v>
      </c>
      <c r="G6945" s="1">
        <v>94010</v>
      </c>
      <c r="H6945">
        <v>37.570279999999997</v>
      </c>
      <c r="I6945">
        <v>-122.36577800000001</v>
      </c>
      <c r="J6945">
        <v>0</v>
      </c>
      <c r="K6945" s="1">
        <v>9</v>
      </c>
      <c r="L6945" t="s">
        <v>54</v>
      </c>
      <c r="M6945" t="s">
        <v>40</v>
      </c>
      <c r="N6945" s="10">
        <v>1.34</v>
      </c>
      <c r="O6945" t="s">
        <v>43</v>
      </c>
      <c r="P6945" t="s">
        <v>40</v>
      </c>
      <c r="Q6945" t="s">
        <v>55</v>
      </c>
      <c r="R6945">
        <v>9</v>
      </c>
      <c r="S6945" t="s">
        <v>43</v>
      </c>
      <c r="T6945" t="s">
        <v>43</v>
      </c>
      <c r="U6945" t="s">
        <v>43</v>
      </c>
      <c r="V6945" t="s">
        <v>43</v>
      </c>
      <c r="W6945" t="s">
        <v>40</v>
      </c>
      <c r="X6945" t="s">
        <v>40</v>
      </c>
      <c r="Y6945" t="s">
        <v>40</v>
      </c>
      <c r="Z6945" t="s">
        <v>40</v>
      </c>
      <c r="AA6945" t="s">
        <v>51</v>
      </c>
      <c r="AB6945" t="s">
        <v>40</v>
      </c>
      <c r="AC6945" t="s">
        <v>56</v>
      </c>
      <c r="AD6945" s="10">
        <v>90.8</v>
      </c>
      <c r="AE6945" s="10">
        <v>809.75</v>
      </c>
      <c r="AF6945" s="10">
        <v>0</v>
      </c>
      <c r="AG6945" s="10">
        <v>0</v>
      </c>
      <c r="AH6945" s="10">
        <v>12.06</v>
      </c>
      <c r="AI6945" s="10">
        <v>821.81</v>
      </c>
      <c r="AJ6945" t="s">
        <v>57</v>
      </c>
      <c r="AK6945" t="s">
        <v>121</v>
      </c>
      <c r="AL6945" t="s">
        <v>195</v>
      </c>
      <c r="AM694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945" t="str">
        <f t="shared" si="216"/>
        <v>50-59</v>
      </c>
      <c r="AO6945">
        <f t="shared" si="217"/>
        <v>1</v>
      </c>
      <c r="AP6945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946" spans="1:42" x14ac:dyDescent="0.25">
      <c r="A6946" t="s">
        <v>8135</v>
      </c>
      <c r="B6946" t="s">
        <v>49</v>
      </c>
      <c r="C6946" s="1">
        <v>23</v>
      </c>
      <c r="D6946" t="s">
        <v>43</v>
      </c>
      <c r="E6946">
        <v>0</v>
      </c>
      <c r="F6946" t="s">
        <v>221</v>
      </c>
      <c r="G6946" s="1">
        <v>91755</v>
      </c>
      <c r="H6946">
        <v>34.049171999999999</v>
      </c>
      <c r="I6946">
        <v>-118.115022</v>
      </c>
      <c r="J6946">
        <v>0</v>
      </c>
      <c r="K6946" s="1">
        <v>17</v>
      </c>
      <c r="L6946" t="s">
        <v>62</v>
      </c>
      <c r="M6946" t="s">
        <v>40</v>
      </c>
      <c r="N6946" s="10">
        <v>25.91</v>
      </c>
      <c r="O6946" t="s">
        <v>43</v>
      </c>
      <c r="P6946" t="s">
        <v>43</v>
      </c>
      <c r="AA6946" t="s">
        <v>45</v>
      </c>
      <c r="AB6946" t="s">
        <v>43</v>
      </c>
      <c r="AC6946" t="s">
        <v>46</v>
      </c>
      <c r="AD6946" s="10">
        <v>19.95</v>
      </c>
      <c r="AE6946" s="10">
        <v>310.60000000000002</v>
      </c>
      <c r="AF6946" s="10">
        <v>0</v>
      </c>
      <c r="AG6946" s="10">
        <v>0</v>
      </c>
      <c r="AH6946" s="10">
        <v>440.47</v>
      </c>
      <c r="AI6946" s="10">
        <v>751.07</v>
      </c>
      <c r="AJ6946" t="s">
        <v>47</v>
      </c>
      <c r="AM6946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6946" t="str">
        <f t="shared" si="216"/>
        <v>19-29</v>
      </c>
      <c r="AO6946">
        <f t="shared" si="217"/>
        <v>0</v>
      </c>
      <c r="AP6946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947" spans="1:42" x14ac:dyDescent="0.25">
      <c r="A6947" t="s">
        <v>8136</v>
      </c>
      <c r="B6947" t="s">
        <v>49</v>
      </c>
      <c r="C6947" s="1">
        <v>52</v>
      </c>
      <c r="D6947" t="s">
        <v>43</v>
      </c>
      <c r="E6947">
        <v>0</v>
      </c>
      <c r="F6947" t="s">
        <v>2132</v>
      </c>
      <c r="G6947" s="1">
        <v>90291</v>
      </c>
      <c r="H6947">
        <v>33.991782000000001</v>
      </c>
      <c r="I6947">
        <v>-118.479229</v>
      </c>
      <c r="J6947">
        <v>0</v>
      </c>
      <c r="K6947" s="1">
        <v>72</v>
      </c>
      <c r="L6947" t="s">
        <v>72</v>
      </c>
      <c r="M6947" t="s">
        <v>40</v>
      </c>
      <c r="N6947" s="10">
        <v>24.53</v>
      </c>
      <c r="O6947" t="s">
        <v>40</v>
      </c>
      <c r="P6947" t="s">
        <v>40</v>
      </c>
      <c r="Q6947" t="s">
        <v>55</v>
      </c>
      <c r="R6947">
        <v>12</v>
      </c>
      <c r="S6947" t="s">
        <v>43</v>
      </c>
      <c r="T6947" t="s">
        <v>40</v>
      </c>
      <c r="U6947" t="s">
        <v>40</v>
      </c>
      <c r="V6947" t="s">
        <v>43</v>
      </c>
      <c r="W6947" t="s">
        <v>40</v>
      </c>
      <c r="X6947" t="s">
        <v>40</v>
      </c>
      <c r="Y6947" t="s">
        <v>40</v>
      </c>
      <c r="Z6947" t="s">
        <v>40</v>
      </c>
      <c r="AA6947" t="s">
        <v>73</v>
      </c>
      <c r="AB6947" t="s">
        <v>40</v>
      </c>
      <c r="AC6947" t="s">
        <v>56</v>
      </c>
      <c r="AD6947" s="10">
        <v>100.9</v>
      </c>
      <c r="AE6947" s="10">
        <v>7459.05</v>
      </c>
      <c r="AF6947" s="10">
        <v>0</v>
      </c>
      <c r="AG6947" s="10">
        <v>0</v>
      </c>
      <c r="AH6947" s="10">
        <v>1766.16</v>
      </c>
      <c r="AI6947" s="10">
        <v>9225.2099999999991</v>
      </c>
      <c r="AJ6947" t="s">
        <v>47</v>
      </c>
      <c r="AM694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947" t="str">
        <f t="shared" si="216"/>
        <v>50-59</v>
      </c>
      <c r="AO6947">
        <f t="shared" si="217"/>
        <v>0</v>
      </c>
      <c r="AP6947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948" spans="1:42" x14ac:dyDescent="0.25">
      <c r="A6948" t="s">
        <v>8137</v>
      </c>
      <c r="B6948" t="s">
        <v>39</v>
      </c>
      <c r="C6948" s="1">
        <v>55</v>
      </c>
      <c r="D6948" t="s">
        <v>40</v>
      </c>
      <c r="E6948">
        <v>0</v>
      </c>
      <c r="F6948" t="s">
        <v>650</v>
      </c>
      <c r="G6948" s="1">
        <v>90502</v>
      </c>
      <c r="H6948">
        <v>33.833181000000003</v>
      </c>
      <c r="I6948">
        <v>-118.292062</v>
      </c>
      <c r="J6948">
        <v>1</v>
      </c>
      <c r="K6948" s="1">
        <v>3</v>
      </c>
      <c r="L6948" t="s">
        <v>42</v>
      </c>
      <c r="M6948" t="s">
        <v>40</v>
      </c>
      <c r="N6948" s="10">
        <v>16.29</v>
      </c>
      <c r="O6948" t="s">
        <v>40</v>
      </c>
      <c r="P6948" t="s">
        <v>40</v>
      </c>
      <c r="Q6948" t="s">
        <v>55</v>
      </c>
      <c r="R6948">
        <v>24</v>
      </c>
      <c r="S6948" t="s">
        <v>43</v>
      </c>
      <c r="T6948" t="s">
        <v>43</v>
      </c>
      <c r="U6948" t="s">
        <v>43</v>
      </c>
      <c r="V6948" t="s">
        <v>43</v>
      </c>
      <c r="W6948" t="s">
        <v>43</v>
      </c>
      <c r="X6948" t="s">
        <v>43</v>
      </c>
      <c r="Y6948" t="s">
        <v>43</v>
      </c>
      <c r="Z6948" t="s">
        <v>40</v>
      </c>
      <c r="AA6948" t="s">
        <v>51</v>
      </c>
      <c r="AB6948" t="s">
        <v>40</v>
      </c>
      <c r="AC6948" t="s">
        <v>46</v>
      </c>
      <c r="AD6948" s="10">
        <v>74.099999999999994</v>
      </c>
      <c r="AE6948" s="10">
        <v>228</v>
      </c>
      <c r="AF6948" s="10">
        <v>0</v>
      </c>
      <c r="AG6948" s="10">
        <v>0</v>
      </c>
      <c r="AH6948" s="10">
        <v>48.87</v>
      </c>
      <c r="AI6948" s="10">
        <v>276.87</v>
      </c>
      <c r="AJ6948" t="s">
        <v>57</v>
      </c>
      <c r="AK6948" t="s">
        <v>63</v>
      </c>
      <c r="AL6948" t="s">
        <v>559</v>
      </c>
      <c r="AM694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948" t="str">
        <f t="shared" si="216"/>
        <v>50-59</v>
      </c>
      <c r="AO6948">
        <f t="shared" si="217"/>
        <v>1</v>
      </c>
      <c r="AP694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949" spans="1:42" x14ac:dyDescent="0.25">
      <c r="A6949" t="s">
        <v>8138</v>
      </c>
      <c r="B6949" t="s">
        <v>49</v>
      </c>
      <c r="C6949" s="1">
        <v>53</v>
      </c>
      <c r="D6949" t="s">
        <v>43</v>
      </c>
      <c r="E6949">
        <v>0</v>
      </c>
      <c r="F6949" t="s">
        <v>666</v>
      </c>
      <c r="G6949" s="1">
        <v>94021</v>
      </c>
      <c r="H6949">
        <v>37.266387999999999</v>
      </c>
      <c r="I6949">
        <v>-122.26308</v>
      </c>
      <c r="J6949">
        <v>0</v>
      </c>
      <c r="K6949" s="1">
        <v>10</v>
      </c>
      <c r="L6949" t="s">
        <v>42</v>
      </c>
      <c r="M6949" t="s">
        <v>40</v>
      </c>
      <c r="N6949" s="10">
        <v>18.03</v>
      </c>
      <c r="O6949" t="s">
        <v>43</v>
      </c>
      <c r="P6949" t="s">
        <v>40</v>
      </c>
      <c r="Q6949" t="s">
        <v>55</v>
      </c>
      <c r="R6949">
        <v>6</v>
      </c>
      <c r="S6949" t="s">
        <v>40</v>
      </c>
      <c r="T6949" t="s">
        <v>40</v>
      </c>
      <c r="U6949" t="s">
        <v>40</v>
      </c>
      <c r="V6949" t="s">
        <v>40</v>
      </c>
      <c r="W6949" t="s">
        <v>40</v>
      </c>
      <c r="X6949" t="s">
        <v>40</v>
      </c>
      <c r="Y6949" t="s">
        <v>40</v>
      </c>
      <c r="Z6949" t="s">
        <v>40</v>
      </c>
      <c r="AA6949" t="s">
        <v>51</v>
      </c>
      <c r="AB6949" t="s">
        <v>40</v>
      </c>
      <c r="AC6949" t="s">
        <v>56</v>
      </c>
      <c r="AD6949" s="10">
        <v>110.1</v>
      </c>
      <c r="AE6949" s="10">
        <v>1043.3</v>
      </c>
      <c r="AF6949" s="10">
        <v>0</v>
      </c>
      <c r="AG6949" s="10">
        <v>0</v>
      </c>
      <c r="AH6949" s="10">
        <v>180.3</v>
      </c>
      <c r="AI6949" s="10">
        <v>1223.5999999999999</v>
      </c>
      <c r="AJ6949" t="s">
        <v>57</v>
      </c>
      <c r="AK6949" t="s">
        <v>58</v>
      </c>
      <c r="AL6949" t="s">
        <v>104</v>
      </c>
      <c r="AM6949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949" t="str">
        <f t="shared" si="216"/>
        <v>50-59</v>
      </c>
      <c r="AO6949">
        <f t="shared" si="217"/>
        <v>1</v>
      </c>
      <c r="AP6949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950" spans="1:42" x14ac:dyDescent="0.25">
      <c r="A6950" t="s">
        <v>8139</v>
      </c>
      <c r="B6950" t="s">
        <v>49</v>
      </c>
      <c r="C6950" s="1">
        <v>21</v>
      </c>
      <c r="D6950" t="s">
        <v>43</v>
      </c>
      <c r="E6950">
        <v>0</v>
      </c>
      <c r="F6950" t="s">
        <v>668</v>
      </c>
      <c r="G6950" s="1">
        <v>95914</v>
      </c>
      <c r="H6950">
        <v>39.396585000000002</v>
      </c>
      <c r="I6950">
        <v>-121.38029</v>
      </c>
      <c r="J6950">
        <v>0</v>
      </c>
      <c r="K6950" s="1">
        <v>41</v>
      </c>
      <c r="L6950" t="s">
        <v>42</v>
      </c>
      <c r="M6950" t="s">
        <v>40</v>
      </c>
      <c r="N6950" s="10">
        <v>47.74</v>
      </c>
      <c r="O6950" t="s">
        <v>40</v>
      </c>
      <c r="P6950" t="s">
        <v>40</v>
      </c>
      <c r="Q6950" t="s">
        <v>55</v>
      </c>
      <c r="R6950">
        <v>48</v>
      </c>
      <c r="S6950" t="s">
        <v>43</v>
      </c>
      <c r="T6950" t="s">
        <v>40</v>
      </c>
      <c r="U6950" t="s">
        <v>40</v>
      </c>
      <c r="V6950" t="s">
        <v>43</v>
      </c>
      <c r="W6950" t="s">
        <v>40</v>
      </c>
      <c r="X6950" t="s">
        <v>40</v>
      </c>
      <c r="Y6950" t="s">
        <v>40</v>
      </c>
      <c r="Z6950" t="s">
        <v>40</v>
      </c>
      <c r="AA6950" t="s">
        <v>51</v>
      </c>
      <c r="AB6950" t="s">
        <v>40</v>
      </c>
      <c r="AC6950" t="s">
        <v>56</v>
      </c>
      <c r="AD6950" s="10">
        <v>104.7</v>
      </c>
      <c r="AE6950" s="10">
        <v>4346.3999999999996</v>
      </c>
      <c r="AF6950" s="10">
        <v>0</v>
      </c>
      <c r="AG6950" s="10">
        <v>0</v>
      </c>
      <c r="AH6950" s="10">
        <v>1957.34</v>
      </c>
      <c r="AI6950" s="10">
        <v>6303.74</v>
      </c>
      <c r="AJ6950" t="s">
        <v>57</v>
      </c>
      <c r="AK6950" t="s">
        <v>58</v>
      </c>
      <c r="AL6950" t="s">
        <v>59</v>
      </c>
      <c r="AM6950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950" t="str">
        <f t="shared" si="216"/>
        <v>19-29</v>
      </c>
      <c r="AO6950">
        <f t="shared" si="217"/>
        <v>1</v>
      </c>
      <c r="AP6950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951" spans="1:42" x14ac:dyDescent="0.25">
      <c r="A6951" t="s">
        <v>8140</v>
      </c>
      <c r="B6951" t="s">
        <v>39</v>
      </c>
      <c r="C6951" s="1">
        <v>20</v>
      </c>
      <c r="D6951" t="s">
        <v>40</v>
      </c>
      <c r="E6951">
        <v>0</v>
      </c>
      <c r="F6951" t="s">
        <v>924</v>
      </c>
      <c r="G6951" s="1">
        <v>95717</v>
      </c>
      <c r="H6951">
        <v>39.170375999999997</v>
      </c>
      <c r="I6951">
        <v>-120.838404</v>
      </c>
      <c r="J6951">
        <v>7</v>
      </c>
      <c r="K6951" s="1">
        <v>35</v>
      </c>
      <c r="L6951" t="s">
        <v>42</v>
      </c>
      <c r="M6951" t="s">
        <v>40</v>
      </c>
      <c r="N6951" s="10">
        <v>20.79</v>
      </c>
      <c r="O6951" t="s">
        <v>43</v>
      </c>
      <c r="P6951" t="s">
        <v>40</v>
      </c>
      <c r="Q6951" t="s">
        <v>79</v>
      </c>
      <c r="R6951">
        <v>69</v>
      </c>
      <c r="S6951" t="s">
        <v>43</v>
      </c>
      <c r="T6951" t="s">
        <v>40</v>
      </c>
      <c r="U6951" t="s">
        <v>43</v>
      </c>
      <c r="V6951" t="s">
        <v>40</v>
      </c>
      <c r="W6951" t="s">
        <v>43</v>
      </c>
      <c r="X6951" t="s">
        <v>43</v>
      </c>
      <c r="Y6951" t="s">
        <v>43</v>
      </c>
      <c r="Z6951" t="s">
        <v>40</v>
      </c>
      <c r="AA6951" t="s">
        <v>51</v>
      </c>
      <c r="AB6951" t="s">
        <v>43</v>
      </c>
      <c r="AC6951" t="s">
        <v>56</v>
      </c>
      <c r="AD6951" s="10">
        <v>56.85</v>
      </c>
      <c r="AE6951" s="10">
        <v>1861.1</v>
      </c>
      <c r="AF6951" s="10">
        <v>0</v>
      </c>
      <c r="AG6951" s="10">
        <v>0</v>
      </c>
      <c r="AH6951" s="10">
        <v>727.65</v>
      </c>
      <c r="AI6951" s="10">
        <v>2588.75</v>
      </c>
      <c r="AJ6951" t="s">
        <v>47</v>
      </c>
      <c r="AM6951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951" t="str">
        <f t="shared" si="216"/>
        <v>19-29</v>
      </c>
      <c r="AO6951">
        <f t="shared" si="217"/>
        <v>0</v>
      </c>
      <c r="AP6951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6952" spans="1:42" x14ac:dyDescent="0.25">
      <c r="A6952" t="s">
        <v>8141</v>
      </c>
      <c r="B6952" t="s">
        <v>39</v>
      </c>
      <c r="C6952" s="1">
        <v>19</v>
      </c>
      <c r="D6952" t="s">
        <v>43</v>
      </c>
      <c r="E6952">
        <v>0</v>
      </c>
      <c r="F6952" t="s">
        <v>850</v>
      </c>
      <c r="G6952" s="1">
        <v>92264</v>
      </c>
      <c r="H6952">
        <v>33.745745999999997</v>
      </c>
      <c r="I6952">
        <v>-116.51421499999999</v>
      </c>
      <c r="J6952">
        <v>0</v>
      </c>
      <c r="K6952" s="1">
        <v>34</v>
      </c>
      <c r="L6952" t="s">
        <v>42</v>
      </c>
      <c r="M6952" t="s">
        <v>40</v>
      </c>
      <c r="N6952" s="10">
        <v>36.75</v>
      </c>
      <c r="O6952" t="s">
        <v>43</v>
      </c>
      <c r="P6952" t="s">
        <v>43</v>
      </c>
      <c r="AA6952" t="s">
        <v>51</v>
      </c>
      <c r="AB6952" t="s">
        <v>43</v>
      </c>
      <c r="AC6952" t="s">
        <v>46</v>
      </c>
      <c r="AD6952" s="10">
        <v>20.350000000000001</v>
      </c>
      <c r="AE6952" s="10">
        <v>673.2</v>
      </c>
      <c r="AF6952" s="10">
        <v>0</v>
      </c>
      <c r="AG6952" s="10">
        <v>0</v>
      </c>
      <c r="AH6952" s="10">
        <v>1249.5</v>
      </c>
      <c r="AI6952" s="10">
        <v>1922.7</v>
      </c>
      <c r="AJ6952" t="s">
        <v>47</v>
      </c>
      <c r="AM6952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952" t="str">
        <f t="shared" si="216"/>
        <v>19-29</v>
      </c>
      <c r="AO6952">
        <f t="shared" si="217"/>
        <v>0</v>
      </c>
      <c r="AP6952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953" spans="1:42" x14ac:dyDescent="0.25">
      <c r="A6953" t="s">
        <v>8142</v>
      </c>
      <c r="B6953" t="s">
        <v>39</v>
      </c>
      <c r="C6953" s="1">
        <v>19</v>
      </c>
      <c r="D6953" t="s">
        <v>43</v>
      </c>
      <c r="E6953">
        <v>0</v>
      </c>
      <c r="F6953" t="s">
        <v>4496</v>
      </c>
      <c r="G6953" s="1">
        <v>93215</v>
      </c>
      <c r="H6953">
        <v>35.772244000000001</v>
      </c>
      <c r="I6953">
        <v>-119.209689</v>
      </c>
      <c r="J6953">
        <v>0</v>
      </c>
      <c r="K6953" s="1">
        <v>72</v>
      </c>
      <c r="L6953" t="s">
        <v>42</v>
      </c>
      <c r="M6953" t="s">
        <v>40</v>
      </c>
      <c r="N6953" s="10">
        <v>10.050000000000001</v>
      </c>
      <c r="O6953" t="s">
        <v>40</v>
      </c>
      <c r="P6953" t="s">
        <v>40</v>
      </c>
      <c r="Q6953" t="s">
        <v>55</v>
      </c>
      <c r="R6953">
        <v>82</v>
      </c>
      <c r="S6953" t="s">
        <v>43</v>
      </c>
      <c r="T6953" t="s">
        <v>40</v>
      </c>
      <c r="U6953" t="s">
        <v>40</v>
      </c>
      <c r="V6953" t="s">
        <v>40</v>
      </c>
      <c r="W6953" t="s">
        <v>40</v>
      </c>
      <c r="X6953" t="s">
        <v>40</v>
      </c>
      <c r="Y6953" t="s">
        <v>40</v>
      </c>
      <c r="Z6953" t="s">
        <v>40</v>
      </c>
      <c r="AA6953" t="s">
        <v>73</v>
      </c>
      <c r="AB6953" t="s">
        <v>40</v>
      </c>
      <c r="AC6953" t="s">
        <v>46</v>
      </c>
      <c r="AD6953" s="10">
        <v>108.05</v>
      </c>
      <c r="AE6953" s="10">
        <v>7806.6</v>
      </c>
      <c r="AF6953" s="10">
        <v>0</v>
      </c>
      <c r="AG6953" s="10">
        <v>0</v>
      </c>
      <c r="AH6953" s="10">
        <v>723.6</v>
      </c>
      <c r="AI6953" s="10">
        <v>8530.2000000000007</v>
      </c>
      <c r="AJ6953" t="s">
        <v>47</v>
      </c>
      <c r="AM695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953" t="str">
        <f t="shared" si="216"/>
        <v>19-29</v>
      </c>
      <c r="AO6953">
        <f t="shared" si="217"/>
        <v>0</v>
      </c>
      <c r="AP6953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954" spans="1:42" x14ac:dyDescent="0.25">
      <c r="A6954" t="s">
        <v>8143</v>
      </c>
      <c r="B6954" t="s">
        <v>49</v>
      </c>
      <c r="C6954" s="1">
        <v>19</v>
      </c>
      <c r="D6954" t="s">
        <v>43</v>
      </c>
      <c r="E6954">
        <v>2</v>
      </c>
      <c r="F6954" t="s">
        <v>534</v>
      </c>
      <c r="G6954" s="1">
        <v>92663</v>
      </c>
      <c r="H6954">
        <v>33.622509999999998</v>
      </c>
      <c r="I6954">
        <v>-117.927024</v>
      </c>
      <c r="J6954">
        <v>0</v>
      </c>
      <c r="K6954" s="1">
        <v>19</v>
      </c>
      <c r="L6954" t="s">
        <v>62</v>
      </c>
      <c r="M6954" t="s">
        <v>43</v>
      </c>
      <c r="P6954" t="s">
        <v>40</v>
      </c>
      <c r="Q6954" t="s">
        <v>79</v>
      </c>
      <c r="R6954">
        <v>59</v>
      </c>
      <c r="S6954" t="s">
        <v>43</v>
      </c>
      <c r="T6954" t="s">
        <v>43</v>
      </c>
      <c r="U6954" t="s">
        <v>43</v>
      </c>
      <c r="V6954" t="s">
        <v>43</v>
      </c>
      <c r="W6954" t="s">
        <v>43</v>
      </c>
      <c r="X6954" t="s">
        <v>43</v>
      </c>
      <c r="Y6954" t="s">
        <v>40</v>
      </c>
      <c r="Z6954" t="s">
        <v>40</v>
      </c>
      <c r="AA6954" t="s">
        <v>51</v>
      </c>
      <c r="AB6954" t="s">
        <v>40</v>
      </c>
      <c r="AC6954" t="s">
        <v>46</v>
      </c>
      <c r="AD6954" s="10">
        <v>25.35</v>
      </c>
      <c r="AE6954" s="10">
        <v>566.1</v>
      </c>
      <c r="AF6954" s="10">
        <v>0</v>
      </c>
      <c r="AG6954" s="10">
        <v>0</v>
      </c>
      <c r="AH6954" s="10">
        <v>0</v>
      </c>
      <c r="AI6954" s="10">
        <v>566.1</v>
      </c>
      <c r="AJ6954" t="s">
        <v>47</v>
      </c>
      <c r="AM6954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6954" t="str">
        <f t="shared" si="216"/>
        <v>19-29</v>
      </c>
      <c r="AO6954">
        <f t="shared" si="217"/>
        <v>0</v>
      </c>
      <c r="AP6954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955" spans="1:42" x14ac:dyDescent="0.25">
      <c r="A6955" t="s">
        <v>8144</v>
      </c>
      <c r="B6955" t="s">
        <v>49</v>
      </c>
      <c r="C6955" s="1">
        <v>60</v>
      </c>
      <c r="D6955" t="s">
        <v>43</v>
      </c>
      <c r="E6955">
        <v>0</v>
      </c>
      <c r="F6955" t="s">
        <v>441</v>
      </c>
      <c r="G6955" s="1">
        <v>90807</v>
      </c>
      <c r="H6955">
        <v>33.830098999999997</v>
      </c>
      <c r="I6955">
        <v>-118.182239</v>
      </c>
      <c r="J6955">
        <v>0</v>
      </c>
      <c r="K6955" s="1">
        <v>35</v>
      </c>
      <c r="L6955" t="s">
        <v>42</v>
      </c>
      <c r="M6955" t="s">
        <v>40</v>
      </c>
      <c r="N6955" s="10">
        <v>48.93</v>
      </c>
      <c r="O6955" t="s">
        <v>43</v>
      </c>
      <c r="P6955" t="s">
        <v>40</v>
      </c>
      <c r="Q6955" t="s">
        <v>44</v>
      </c>
      <c r="R6955">
        <v>14</v>
      </c>
      <c r="S6955" t="s">
        <v>43</v>
      </c>
      <c r="T6955" t="s">
        <v>43</v>
      </c>
      <c r="U6955" t="s">
        <v>43</v>
      </c>
      <c r="V6955" t="s">
        <v>43</v>
      </c>
      <c r="W6955" t="s">
        <v>40</v>
      </c>
      <c r="X6955" t="s">
        <v>43</v>
      </c>
      <c r="Y6955" t="s">
        <v>43</v>
      </c>
      <c r="Z6955" t="s">
        <v>40</v>
      </c>
      <c r="AA6955" t="s">
        <v>51</v>
      </c>
      <c r="AB6955" t="s">
        <v>43</v>
      </c>
      <c r="AC6955" t="s">
        <v>46</v>
      </c>
      <c r="AD6955" s="10">
        <v>55</v>
      </c>
      <c r="AE6955" s="10">
        <v>2010.55</v>
      </c>
      <c r="AF6955" s="10">
        <v>0</v>
      </c>
      <c r="AG6955" s="10">
        <v>0</v>
      </c>
      <c r="AH6955" s="10">
        <v>1712.55</v>
      </c>
      <c r="AI6955" s="10">
        <v>3723.1</v>
      </c>
      <c r="AJ6955" t="s">
        <v>57</v>
      </c>
      <c r="AK6955" t="s">
        <v>109</v>
      </c>
      <c r="AL6955" t="s">
        <v>110</v>
      </c>
      <c r="AM6955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955" t="str">
        <f t="shared" si="216"/>
        <v>60-80</v>
      </c>
      <c r="AO6955">
        <f t="shared" si="217"/>
        <v>1</v>
      </c>
      <c r="AP6955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6956" spans="1:42" x14ac:dyDescent="0.25">
      <c r="A6956" t="s">
        <v>8145</v>
      </c>
      <c r="B6956" t="s">
        <v>39</v>
      </c>
      <c r="C6956" s="1">
        <v>73</v>
      </c>
      <c r="D6956" t="s">
        <v>40</v>
      </c>
      <c r="E6956">
        <v>0</v>
      </c>
      <c r="F6956" t="s">
        <v>151</v>
      </c>
      <c r="G6956" s="1">
        <v>92114</v>
      </c>
      <c r="H6956">
        <v>32.707892000000001</v>
      </c>
      <c r="I6956">
        <v>-117.05512</v>
      </c>
      <c r="J6956">
        <v>1</v>
      </c>
      <c r="K6956" s="1">
        <v>72</v>
      </c>
      <c r="L6956" t="s">
        <v>72</v>
      </c>
      <c r="M6956" t="s">
        <v>40</v>
      </c>
      <c r="N6956" s="10">
        <v>35.04</v>
      </c>
      <c r="O6956" t="s">
        <v>40</v>
      </c>
      <c r="P6956" t="s">
        <v>40</v>
      </c>
      <c r="Q6956" t="s">
        <v>55</v>
      </c>
      <c r="R6956">
        <v>22</v>
      </c>
      <c r="S6956" t="s">
        <v>40</v>
      </c>
      <c r="T6956" t="s">
        <v>43</v>
      </c>
      <c r="U6956" t="s">
        <v>40</v>
      </c>
      <c r="V6956" t="s">
        <v>40</v>
      </c>
      <c r="W6956" t="s">
        <v>40</v>
      </c>
      <c r="X6956" t="s">
        <v>40</v>
      </c>
      <c r="Y6956" t="s">
        <v>43</v>
      </c>
      <c r="Z6956" t="s">
        <v>40</v>
      </c>
      <c r="AA6956" t="s">
        <v>73</v>
      </c>
      <c r="AB6956" t="s">
        <v>40</v>
      </c>
      <c r="AC6956" t="s">
        <v>183</v>
      </c>
      <c r="AD6956" s="10">
        <v>109.75</v>
      </c>
      <c r="AE6956" s="10">
        <v>8075.35</v>
      </c>
      <c r="AF6956" s="10">
        <v>0</v>
      </c>
      <c r="AG6956" s="10">
        <v>0</v>
      </c>
      <c r="AH6956" s="10">
        <v>2522.88</v>
      </c>
      <c r="AI6956" s="10">
        <v>10598.23</v>
      </c>
      <c r="AJ6956" t="s">
        <v>47</v>
      </c>
      <c r="AM695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956" t="str">
        <f t="shared" si="216"/>
        <v>60-80</v>
      </c>
      <c r="AO6956">
        <f t="shared" si="217"/>
        <v>0</v>
      </c>
      <c r="AP6956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957" spans="1:42" x14ac:dyDescent="0.25">
      <c r="A6957" t="s">
        <v>8146</v>
      </c>
      <c r="B6957" t="s">
        <v>49</v>
      </c>
      <c r="C6957" s="1">
        <v>58</v>
      </c>
      <c r="D6957" t="s">
        <v>43</v>
      </c>
      <c r="E6957">
        <v>0</v>
      </c>
      <c r="F6957" t="s">
        <v>126</v>
      </c>
      <c r="G6957" s="1">
        <v>95356</v>
      </c>
      <c r="H6957">
        <v>37.716186</v>
      </c>
      <c r="I6957">
        <v>-121.025836</v>
      </c>
      <c r="J6957">
        <v>0</v>
      </c>
      <c r="K6957" s="1">
        <v>19</v>
      </c>
      <c r="L6957" t="s">
        <v>62</v>
      </c>
      <c r="M6957" t="s">
        <v>40</v>
      </c>
      <c r="N6957" s="10">
        <v>20.41</v>
      </c>
      <c r="O6957" t="s">
        <v>40</v>
      </c>
      <c r="P6957" t="s">
        <v>40</v>
      </c>
      <c r="Q6957" t="s">
        <v>55</v>
      </c>
      <c r="R6957">
        <v>11</v>
      </c>
      <c r="S6957" t="s">
        <v>43</v>
      </c>
      <c r="T6957" t="s">
        <v>43</v>
      </c>
      <c r="U6957" t="s">
        <v>43</v>
      </c>
      <c r="V6957" t="s">
        <v>43</v>
      </c>
      <c r="W6957" t="s">
        <v>43</v>
      </c>
      <c r="X6957" t="s">
        <v>40</v>
      </c>
      <c r="Y6957" t="s">
        <v>40</v>
      </c>
      <c r="Z6957" t="s">
        <v>43</v>
      </c>
      <c r="AA6957" t="s">
        <v>51</v>
      </c>
      <c r="AB6957" t="s">
        <v>40</v>
      </c>
      <c r="AC6957" t="s">
        <v>56</v>
      </c>
      <c r="AD6957" s="10">
        <v>86</v>
      </c>
      <c r="AE6957" s="10">
        <v>1532.45</v>
      </c>
      <c r="AF6957" s="10">
        <v>0</v>
      </c>
      <c r="AG6957" s="10">
        <v>30</v>
      </c>
      <c r="AH6957" s="10">
        <v>387.79</v>
      </c>
      <c r="AI6957" s="10">
        <v>1950.24</v>
      </c>
      <c r="AJ6957" t="s">
        <v>57</v>
      </c>
      <c r="AK6957" t="s">
        <v>58</v>
      </c>
      <c r="AL6957" t="s">
        <v>59</v>
      </c>
      <c r="AM6957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6957" t="str">
        <f t="shared" si="216"/>
        <v>50-59</v>
      </c>
      <c r="AO6957">
        <f t="shared" si="217"/>
        <v>1</v>
      </c>
      <c r="AP695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958" spans="1:42" x14ac:dyDescent="0.25">
      <c r="A6958" t="s">
        <v>8147</v>
      </c>
      <c r="B6958" t="s">
        <v>39</v>
      </c>
      <c r="C6958" s="1">
        <v>28</v>
      </c>
      <c r="D6958" t="s">
        <v>40</v>
      </c>
      <c r="E6958">
        <v>0</v>
      </c>
      <c r="F6958" t="s">
        <v>135</v>
      </c>
      <c r="G6958" s="1">
        <v>90045</v>
      </c>
      <c r="H6958">
        <v>33.954017</v>
      </c>
      <c r="I6958">
        <v>-118.402447</v>
      </c>
      <c r="J6958">
        <v>8</v>
      </c>
      <c r="K6958" s="1">
        <v>17</v>
      </c>
      <c r="L6958" t="s">
        <v>62</v>
      </c>
      <c r="M6958" t="s">
        <v>40</v>
      </c>
      <c r="N6958" s="10">
        <v>8.74</v>
      </c>
      <c r="O6958" t="s">
        <v>43</v>
      </c>
      <c r="P6958" t="s">
        <v>43</v>
      </c>
      <c r="AA6958" t="s">
        <v>45</v>
      </c>
      <c r="AB6958" t="s">
        <v>43</v>
      </c>
      <c r="AC6958" t="s">
        <v>46</v>
      </c>
      <c r="AD6958" s="10">
        <v>20.75</v>
      </c>
      <c r="AE6958" s="10">
        <v>418.25</v>
      </c>
      <c r="AF6958" s="10">
        <v>0</v>
      </c>
      <c r="AG6958" s="10">
        <v>0</v>
      </c>
      <c r="AH6958" s="10">
        <v>148.58000000000001</v>
      </c>
      <c r="AI6958" s="10">
        <v>566.83000000000004</v>
      </c>
      <c r="AJ6958" t="s">
        <v>47</v>
      </c>
      <c r="AM6958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6958" t="str">
        <f t="shared" si="216"/>
        <v>19-29</v>
      </c>
      <c r="AO6958">
        <f t="shared" si="217"/>
        <v>0</v>
      </c>
      <c r="AP6958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959" spans="1:42" x14ac:dyDescent="0.25">
      <c r="A6959" t="s">
        <v>8148</v>
      </c>
      <c r="B6959" t="s">
        <v>39</v>
      </c>
      <c r="C6959" s="1">
        <v>43</v>
      </c>
      <c r="D6959" t="s">
        <v>43</v>
      </c>
      <c r="E6959">
        <v>0</v>
      </c>
      <c r="F6959" t="s">
        <v>2785</v>
      </c>
      <c r="G6959" s="1">
        <v>93950</v>
      </c>
      <c r="H6959">
        <v>36.618336999999997</v>
      </c>
      <c r="I6959">
        <v>-121.926417</v>
      </c>
      <c r="J6959">
        <v>0</v>
      </c>
      <c r="K6959" s="1">
        <v>22</v>
      </c>
      <c r="L6959" t="s">
        <v>62</v>
      </c>
      <c r="M6959" t="s">
        <v>40</v>
      </c>
      <c r="N6959" s="10">
        <v>33.92</v>
      </c>
      <c r="O6959" t="s">
        <v>43</v>
      </c>
      <c r="P6959" t="s">
        <v>43</v>
      </c>
      <c r="AA6959" t="s">
        <v>51</v>
      </c>
      <c r="AB6959" t="s">
        <v>40</v>
      </c>
      <c r="AC6959" t="s">
        <v>46</v>
      </c>
      <c r="AD6959" s="10">
        <v>20.05</v>
      </c>
      <c r="AE6959" s="10">
        <v>470.2</v>
      </c>
      <c r="AF6959" s="10">
        <v>0</v>
      </c>
      <c r="AG6959" s="10">
        <v>0</v>
      </c>
      <c r="AH6959" s="10">
        <v>746.24</v>
      </c>
      <c r="AI6959" s="10">
        <v>1216.44</v>
      </c>
      <c r="AJ6959" t="s">
        <v>47</v>
      </c>
      <c r="AM6959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6959" t="str">
        <f t="shared" si="216"/>
        <v>40-49</v>
      </c>
      <c r="AO6959">
        <f t="shared" si="217"/>
        <v>0</v>
      </c>
      <c r="AP6959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960" spans="1:42" x14ac:dyDescent="0.25">
      <c r="A6960" t="s">
        <v>8149</v>
      </c>
      <c r="B6960" t="s">
        <v>39</v>
      </c>
      <c r="C6960" s="1">
        <v>59</v>
      </c>
      <c r="D6960" t="s">
        <v>43</v>
      </c>
      <c r="E6960">
        <v>1</v>
      </c>
      <c r="F6960" t="s">
        <v>807</v>
      </c>
      <c r="G6960" s="1">
        <v>91105</v>
      </c>
      <c r="H6960">
        <v>34.13946</v>
      </c>
      <c r="I6960">
        <v>-118.16664900000001</v>
      </c>
      <c r="J6960">
        <v>0</v>
      </c>
      <c r="K6960" s="1">
        <v>21</v>
      </c>
      <c r="L6960" t="s">
        <v>42</v>
      </c>
      <c r="M6960" t="s">
        <v>43</v>
      </c>
      <c r="P6960" t="s">
        <v>40</v>
      </c>
      <c r="Q6960" t="s">
        <v>79</v>
      </c>
      <c r="R6960">
        <v>11</v>
      </c>
      <c r="S6960" t="s">
        <v>40</v>
      </c>
      <c r="T6960" t="s">
        <v>40</v>
      </c>
      <c r="U6960" t="s">
        <v>40</v>
      </c>
      <c r="V6960" t="s">
        <v>40</v>
      </c>
      <c r="W6960" t="s">
        <v>40</v>
      </c>
      <c r="X6960" t="s">
        <v>43</v>
      </c>
      <c r="Y6960" t="s">
        <v>43</v>
      </c>
      <c r="Z6960" t="s">
        <v>40</v>
      </c>
      <c r="AA6960" t="s">
        <v>73</v>
      </c>
      <c r="AB6960" t="s">
        <v>43</v>
      </c>
      <c r="AC6960" t="s">
        <v>46</v>
      </c>
      <c r="AD6960" s="10">
        <v>53.15</v>
      </c>
      <c r="AE6960" s="10">
        <v>1183.2</v>
      </c>
      <c r="AF6960" s="10">
        <v>19.13</v>
      </c>
      <c r="AG6960" s="10">
        <v>0</v>
      </c>
      <c r="AH6960" s="10">
        <v>0</v>
      </c>
      <c r="AI6960" s="10">
        <v>1164.07</v>
      </c>
      <c r="AJ6960" t="s">
        <v>47</v>
      </c>
      <c r="AM6960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6960" t="str">
        <f t="shared" si="216"/>
        <v>50-59</v>
      </c>
      <c r="AO6960">
        <f t="shared" si="217"/>
        <v>0</v>
      </c>
      <c r="AP6960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6961" spans="1:42" x14ac:dyDescent="0.25">
      <c r="A6961" t="s">
        <v>8150</v>
      </c>
      <c r="B6961" t="s">
        <v>39</v>
      </c>
      <c r="C6961" s="1">
        <v>22</v>
      </c>
      <c r="D6961" t="s">
        <v>43</v>
      </c>
      <c r="E6961">
        <v>0</v>
      </c>
      <c r="F6961" t="s">
        <v>273</v>
      </c>
      <c r="G6961" s="1">
        <v>93616</v>
      </c>
      <c r="H6961">
        <v>36.657462000000002</v>
      </c>
      <c r="I6961">
        <v>-119.595293</v>
      </c>
      <c r="J6961">
        <v>0</v>
      </c>
      <c r="K6961" s="1">
        <v>34</v>
      </c>
      <c r="L6961" t="s">
        <v>42</v>
      </c>
      <c r="M6961" t="s">
        <v>40</v>
      </c>
      <c r="N6961" s="10">
        <v>20.75</v>
      </c>
      <c r="O6961" t="s">
        <v>43</v>
      </c>
      <c r="P6961" t="s">
        <v>40</v>
      </c>
      <c r="Q6961" t="s">
        <v>79</v>
      </c>
      <c r="R6961">
        <v>27</v>
      </c>
      <c r="S6961" t="s">
        <v>40</v>
      </c>
      <c r="T6961" t="s">
        <v>43</v>
      </c>
      <c r="U6961" t="s">
        <v>40</v>
      </c>
      <c r="V6961" t="s">
        <v>40</v>
      </c>
      <c r="W6961" t="s">
        <v>40</v>
      </c>
      <c r="X6961" t="s">
        <v>43</v>
      </c>
      <c r="Y6961" t="s">
        <v>43</v>
      </c>
      <c r="Z6961" t="s">
        <v>40</v>
      </c>
      <c r="AA6961" t="s">
        <v>73</v>
      </c>
      <c r="AB6961" t="s">
        <v>43</v>
      </c>
      <c r="AC6961" t="s">
        <v>46</v>
      </c>
      <c r="AD6961" s="10">
        <v>67.650000000000006</v>
      </c>
      <c r="AE6961" s="10">
        <v>2339.3000000000002</v>
      </c>
      <c r="AF6961" s="10">
        <v>0</v>
      </c>
      <c r="AG6961" s="10">
        <v>0</v>
      </c>
      <c r="AH6961" s="10">
        <v>705.5</v>
      </c>
      <c r="AI6961" s="10">
        <v>3044.8</v>
      </c>
      <c r="AJ6961" t="s">
        <v>47</v>
      </c>
      <c r="AM6961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961" t="str">
        <f t="shared" si="216"/>
        <v>19-29</v>
      </c>
      <c r="AO6961">
        <f t="shared" si="217"/>
        <v>0</v>
      </c>
      <c r="AP6961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962" spans="1:42" x14ac:dyDescent="0.25">
      <c r="A6962" t="s">
        <v>8151</v>
      </c>
      <c r="B6962" t="s">
        <v>39</v>
      </c>
      <c r="C6962" s="1">
        <v>59</v>
      </c>
      <c r="D6962" t="s">
        <v>43</v>
      </c>
      <c r="E6962">
        <v>0</v>
      </c>
      <c r="F6962" t="s">
        <v>1250</v>
      </c>
      <c r="G6962" s="1">
        <v>94074</v>
      </c>
      <c r="H6962">
        <v>37.331761999999998</v>
      </c>
      <c r="I6962">
        <v>-122.341444</v>
      </c>
      <c r="J6962">
        <v>0</v>
      </c>
      <c r="K6962" s="1">
        <v>11</v>
      </c>
      <c r="L6962" t="s">
        <v>62</v>
      </c>
      <c r="M6962" t="s">
        <v>40</v>
      </c>
      <c r="N6962" s="10">
        <v>29.16</v>
      </c>
      <c r="O6962" t="s">
        <v>43</v>
      </c>
      <c r="P6962" t="s">
        <v>40</v>
      </c>
      <c r="Q6962" t="s">
        <v>79</v>
      </c>
      <c r="R6962">
        <v>3</v>
      </c>
      <c r="S6962" t="s">
        <v>43</v>
      </c>
      <c r="T6962" t="s">
        <v>43</v>
      </c>
      <c r="U6962" t="s">
        <v>43</v>
      </c>
      <c r="V6962" t="s">
        <v>43</v>
      </c>
      <c r="W6962" t="s">
        <v>43</v>
      </c>
      <c r="X6962" t="s">
        <v>43</v>
      </c>
      <c r="Y6962" t="s">
        <v>43</v>
      </c>
      <c r="Z6962" t="s">
        <v>40</v>
      </c>
      <c r="AA6962" t="s">
        <v>51</v>
      </c>
      <c r="AB6962" t="s">
        <v>40</v>
      </c>
      <c r="AC6962" t="s">
        <v>46</v>
      </c>
      <c r="AD6962" s="10">
        <v>44.65</v>
      </c>
      <c r="AE6962" s="10">
        <v>472.25</v>
      </c>
      <c r="AF6962" s="10">
        <v>0</v>
      </c>
      <c r="AG6962" s="10">
        <v>0</v>
      </c>
      <c r="AH6962" s="10">
        <v>320.76</v>
      </c>
      <c r="AI6962" s="10">
        <v>793.01</v>
      </c>
      <c r="AJ6962" t="s">
        <v>47</v>
      </c>
      <c r="AM696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962" t="str">
        <f t="shared" si="216"/>
        <v>50-59</v>
      </c>
      <c r="AO6962">
        <f t="shared" si="217"/>
        <v>0</v>
      </c>
      <c r="AP6962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6963" spans="1:42" x14ac:dyDescent="0.25">
      <c r="A6963" t="s">
        <v>8152</v>
      </c>
      <c r="B6963" t="s">
        <v>39</v>
      </c>
      <c r="C6963" s="1">
        <v>38</v>
      </c>
      <c r="D6963" t="s">
        <v>40</v>
      </c>
      <c r="E6963">
        <v>0</v>
      </c>
      <c r="F6963" t="s">
        <v>2139</v>
      </c>
      <c r="G6963" s="1">
        <v>91324</v>
      </c>
      <c r="H6963">
        <v>34.238208</v>
      </c>
      <c r="I6963">
        <v>-118.55029</v>
      </c>
      <c r="J6963">
        <v>1</v>
      </c>
      <c r="K6963" s="1">
        <v>17</v>
      </c>
      <c r="L6963" t="s">
        <v>62</v>
      </c>
      <c r="M6963" t="s">
        <v>40</v>
      </c>
      <c r="N6963" s="10">
        <v>4.91</v>
      </c>
      <c r="O6963" t="s">
        <v>40</v>
      </c>
      <c r="P6963" t="s">
        <v>40</v>
      </c>
      <c r="Q6963" t="s">
        <v>55</v>
      </c>
      <c r="R6963">
        <v>15</v>
      </c>
      <c r="S6963" t="s">
        <v>40</v>
      </c>
      <c r="T6963" t="s">
        <v>43</v>
      </c>
      <c r="U6963" t="s">
        <v>40</v>
      </c>
      <c r="V6963" t="s">
        <v>43</v>
      </c>
      <c r="W6963" t="s">
        <v>40</v>
      </c>
      <c r="X6963" t="s">
        <v>40</v>
      </c>
      <c r="Y6963" t="s">
        <v>40</v>
      </c>
      <c r="Z6963" t="s">
        <v>40</v>
      </c>
      <c r="AA6963" t="s">
        <v>51</v>
      </c>
      <c r="AB6963" t="s">
        <v>40</v>
      </c>
      <c r="AC6963" t="s">
        <v>56</v>
      </c>
      <c r="AD6963" s="10">
        <v>104.2</v>
      </c>
      <c r="AE6963" s="10">
        <v>1743.5</v>
      </c>
      <c r="AF6963" s="10">
        <v>0</v>
      </c>
      <c r="AG6963" s="10">
        <v>0</v>
      </c>
      <c r="AH6963" s="10">
        <v>83.47</v>
      </c>
      <c r="AI6963" s="10">
        <v>1826.97</v>
      </c>
      <c r="AJ6963" t="s">
        <v>57</v>
      </c>
      <c r="AK6963" t="s">
        <v>58</v>
      </c>
      <c r="AL6963" t="s">
        <v>214</v>
      </c>
      <c r="AM6963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6963" t="str">
        <f t="shared" si="216"/>
        <v>30-39</v>
      </c>
      <c r="AO6963">
        <f t="shared" si="217"/>
        <v>1</v>
      </c>
      <c r="AP6963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964" spans="1:42" x14ac:dyDescent="0.25">
      <c r="A6964" t="s">
        <v>8153</v>
      </c>
      <c r="B6964" t="s">
        <v>49</v>
      </c>
      <c r="C6964" s="1">
        <v>51</v>
      </c>
      <c r="D6964" t="s">
        <v>43</v>
      </c>
      <c r="E6964">
        <v>0</v>
      </c>
      <c r="F6964" t="s">
        <v>5170</v>
      </c>
      <c r="G6964" s="1">
        <v>95017</v>
      </c>
      <c r="H6964">
        <v>37.114334999999997</v>
      </c>
      <c r="I6964">
        <v>-122.237162</v>
      </c>
      <c r="J6964">
        <v>0</v>
      </c>
      <c r="K6964" s="1">
        <v>2</v>
      </c>
      <c r="L6964" t="s">
        <v>54</v>
      </c>
      <c r="M6964" t="s">
        <v>40</v>
      </c>
      <c r="N6964" s="10">
        <v>17.329999999999998</v>
      </c>
      <c r="O6964" t="s">
        <v>43</v>
      </c>
      <c r="P6964" t="s">
        <v>40</v>
      </c>
      <c r="Q6964" t="s">
        <v>55</v>
      </c>
      <c r="R6964">
        <v>14</v>
      </c>
      <c r="S6964" t="s">
        <v>43</v>
      </c>
      <c r="T6964" t="s">
        <v>43</v>
      </c>
      <c r="U6964" t="s">
        <v>43</v>
      </c>
      <c r="V6964" t="s">
        <v>43</v>
      </c>
      <c r="W6964" t="s">
        <v>43</v>
      </c>
      <c r="X6964" t="s">
        <v>40</v>
      </c>
      <c r="Y6964" t="s">
        <v>40</v>
      </c>
      <c r="Z6964" t="s">
        <v>40</v>
      </c>
      <c r="AA6964" t="s">
        <v>51</v>
      </c>
      <c r="AB6964" t="s">
        <v>40</v>
      </c>
      <c r="AC6964" t="s">
        <v>56</v>
      </c>
      <c r="AD6964" s="10">
        <v>80.95</v>
      </c>
      <c r="AE6964" s="10">
        <v>171.15</v>
      </c>
      <c r="AF6964" s="10">
        <v>0</v>
      </c>
      <c r="AG6964" s="10">
        <v>0</v>
      </c>
      <c r="AH6964" s="10">
        <v>34.659999999999997</v>
      </c>
      <c r="AI6964" s="10">
        <v>205.81</v>
      </c>
      <c r="AJ6964" t="s">
        <v>57</v>
      </c>
      <c r="AK6964" t="s">
        <v>58</v>
      </c>
      <c r="AL6964" t="s">
        <v>104</v>
      </c>
      <c r="AM6964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964" t="str">
        <f t="shared" si="216"/>
        <v>50-59</v>
      </c>
      <c r="AO6964">
        <f t="shared" si="217"/>
        <v>1</v>
      </c>
      <c r="AP696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965" spans="1:42" x14ac:dyDescent="0.25">
      <c r="A6965" t="s">
        <v>8154</v>
      </c>
      <c r="B6965" t="s">
        <v>39</v>
      </c>
      <c r="C6965" s="1">
        <v>63</v>
      </c>
      <c r="D6965" t="s">
        <v>40</v>
      </c>
      <c r="E6965">
        <v>0</v>
      </c>
      <c r="F6965" t="s">
        <v>492</v>
      </c>
      <c r="G6965" s="1">
        <v>92021</v>
      </c>
      <c r="H6965">
        <v>32.832706000000002</v>
      </c>
      <c r="I6965">
        <v>-116.87325800000001</v>
      </c>
      <c r="J6965">
        <v>3</v>
      </c>
      <c r="K6965" s="1">
        <v>72</v>
      </c>
      <c r="L6965" t="s">
        <v>42</v>
      </c>
      <c r="M6965" t="s">
        <v>43</v>
      </c>
      <c r="P6965" t="s">
        <v>40</v>
      </c>
      <c r="Q6965" t="s">
        <v>79</v>
      </c>
      <c r="R6965">
        <v>16</v>
      </c>
      <c r="S6965" t="s">
        <v>43</v>
      </c>
      <c r="T6965" t="s">
        <v>40</v>
      </c>
      <c r="U6965" t="s">
        <v>40</v>
      </c>
      <c r="V6965" t="s">
        <v>40</v>
      </c>
      <c r="W6965" t="s">
        <v>40</v>
      </c>
      <c r="X6965" t="s">
        <v>40</v>
      </c>
      <c r="Y6965" t="s">
        <v>40</v>
      </c>
      <c r="Z6965" t="s">
        <v>40</v>
      </c>
      <c r="AA6965" t="s">
        <v>73</v>
      </c>
      <c r="AB6965" t="s">
        <v>40</v>
      </c>
      <c r="AC6965" t="s">
        <v>56</v>
      </c>
      <c r="AD6965" s="10">
        <v>60</v>
      </c>
      <c r="AE6965" s="10">
        <v>4264</v>
      </c>
      <c r="AF6965" s="10">
        <v>25.67</v>
      </c>
      <c r="AG6965" s="10">
        <v>0</v>
      </c>
      <c r="AH6965" s="10">
        <v>0</v>
      </c>
      <c r="AI6965" s="10">
        <v>4238.33</v>
      </c>
      <c r="AJ6965" t="s">
        <v>47</v>
      </c>
      <c r="AM6965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965" t="str">
        <f t="shared" si="216"/>
        <v>60-80</v>
      </c>
      <c r="AO6965">
        <f t="shared" si="217"/>
        <v>0</v>
      </c>
      <c r="AP696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966" spans="1:42" x14ac:dyDescent="0.25">
      <c r="A6966" t="s">
        <v>8155</v>
      </c>
      <c r="B6966" t="s">
        <v>39</v>
      </c>
      <c r="C6966" s="1">
        <v>29</v>
      </c>
      <c r="D6966" t="s">
        <v>40</v>
      </c>
      <c r="E6966">
        <v>0</v>
      </c>
      <c r="F6966" t="s">
        <v>157</v>
      </c>
      <c r="G6966" s="1">
        <v>95126</v>
      </c>
      <c r="H6966">
        <v>37.327069000000002</v>
      </c>
      <c r="I6966">
        <v>-121.916819</v>
      </c>
      <c r="J6966">
        <v>8</v>
      </c>
      <c r="K6966" s="1">
        <v>25</v>
      </c>
      <c r="L6966" t="s">
        <v>42</v>
      </c>
      <c r="M6966" t="s">
        <v>40</v>
      </c>
      <c r="N6966" s="10">
        <v>12.12</v>
      </c>
      <c r="O6966" t="s">
        <v>40</v>
      </c>
      <c r="P6966" t="s">
        <v>40</v>
      </c>
      <c r="Q6966" t="s">
        <v>44</v>
      </c>
      <c r="R6966">
        <v>59</v>
      </c>
      <c r="S6966" t="s">
        <v>43</v>
      </c>
      <c r="T6966" t="s">
        <v>40</v>
      </c>
      <c r="U6966" t="s">
        <v>43</v>
      </c>
      <c r="V6966" t="s">
        <v>43</v>
      </c>
      <c r="W6966" t="s">
        <v>43</v>
      </c>
      <c r="X6966" t="s">
        <v>43</v>
      </c>
      <c r="Y6966" t="s">
        <v>43</v>
      </c>
      <c r="Z6966" t="s">
        <v>43</v>
      </c>
      <c r="AA6966" t="s">
        <v>51</v>
      </c>
      <c r="AB6966" t="s">
        <v>43</v>
      </c>
      <c r="AC6966" t="s">
        <v>56</v>
      </c>
      <c r="AD6966" s="10">
        <v>54.1</v>
      </c>
      <c r="AE6966" s="10">
        <v>1373</v>
      </c>
      <c r="AF6966" s="10">
        <v>0</v>
      </c>
      <c r="AG6966" s="10">
        <v>110</v>
      </c>
      <c r="AH6966" s="10">
        <v>303</v>
      </c>
      <c r="AI6966" s="10">
        <v>1786</v>
      </c>
      <c r="AJ6966" t="s">
        <v>47</v>
      </c>
      <c r="AM6966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966" t="str">
        <f t="shared" si="216"/>
        <v>19-29</v>
      </c>
      <c r="AO6966">
        <f t="shared" si="217"/>
        <v>0</v>
      </c>
      <c r="AP6966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6967" spans="1:42" x14ac:dyDescent="0.25">
      <c r="A6967" t="s">
        <v>8156</v>
      </c>
      <c r="B6967" t="s">
        <v>49</v>
      </c>
      <c r="C6967" s="1">
        <v>62</v>
      </c>
      <c r="D6967" t="s">
        <v>40</v>
      </c>
      <c r="E6967">
        <v>0</v>
      </c>
      <c r="F6967" t="s">
        <v>3614</v>
      </c>
      <c r="G6967" s="1">
        <v>95658</v>
      </c>
      <c r="H6967">
        <v>38.883223999999998</v>
      </c>
      <c r="I6967">
        <v>-121.15918000000001</v>
      </c>
      <c r="J6967">
        <v>4</v>
      </c>
      <c r="K6967" s="1">
        <v>29</v>
      </c>
      <c r="L6967" t="s">
        <v>42</v>
      </c>
      <c r="M6967" t="s">
        <v>40</v>
      </c>
      <c r="N6967" s="10">
        <v>39.5</v>
      </c>
      <c r="O6967" t="s">
        <v>40</v>
      </c>
      <c r="P6967" t="s">
        <v>40</v>
      </c>
      <c r="Q6967" t="s">
        <v>55</v>
      </c>
      <c r="R6967">
        <v>16</v>
      </c>
      <c r="S6967" t="s">
        <v>43</v>
      </c>
      <c r="T6967" t="s">
        <v>40</v>
      </c>
      <c r="U6967" t="s">
        <v>40</v>
      </c>
      <c r="V6967" t="s">
        <v>43</v>
      </c>
      <c r="W6967" t="s">
        <v>43</v>
      </c>
      <c r="X6967" t="s">
        <v>43</v>
      </c>
      <c r="Y6967" t="s">
        <v>43</v>
      </c>
      <c r="Z6967" t="s">
        <v>43</v>
      </c>
      <c r="AA6967" t="s">
        <v>51</v>
      </c>
      <c r="AB6967" t="s">
        <v>40</v>
      </c>
      <c r="AC6967" t="s">
        <v>56</v>
      </c>
      <c r="AD6967" s="10">
        <v>85.8</v>
      </c>
      <c r="AE6967" s="10">
        <v>2440.25</v>
      </c>
      <c r="AF6967" s="10">
        <v>0</v>
      </c>
      <c r="AG6967" s="10">
        <v>150</v>
      </c>
      <c r="AH6967" s="10">
        <v>1145.5</v>
      </c>
      <c r="AI6967" s="10">
        <v>3735.75</v>
      </c>
      <c r="AJ6967" t="s">
        <v>47</v>
      </c>
      <c r="AM6967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967" t="str">
        <f t="shared" si="216"/>
        <v>60-80</v>
      </c>
      <c r="AO6967">
        <f t="shared" si="217"/>
        <v>0</v>
      </c>
      <c r="AP696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968" spans="1:42" x14ac:dyDescent="0.25">
      <c r="A6968" t="s">
        <v>8157</v>
      </c>
      <c r="B6968" t="s">
        <v>39</v>
      </c>
      <c r="C6968" s="1">
        <v>65</v>
      </c>
      <c r="D6968" t="s">
        <v>43</v>
      </c>
      <c r="E6968">
        <v>0</v>
      </c>
      <c r="F6968" t="s">
        <v>135</v>
      </c>
      <c r="G6968" s="1">
        <v>90007</v>
      </c>
      <c r="H6968">
        <v>34.027337000000003</v>
      </c>
      <c r="I6968">
        <v>-118.28515</v>
      </c>
      <c r="J6968">
        <v>0</v>
      </c>
      <c r="K6968" s="1">
        <v>1</v>
      </c>
      <c r="L6968" t="s">
        <v>54</v>
      </c>
      <c r="M6968" t="s">
        <v>40</v>
      </c>
      <c r="N6968" s="10">
        <v>18.37</v>
      </c>
      <c r="O6968" t="s">
        <v>43</v>
      </c>
      <c r="P6968" t="s">
        <v>40</v>
      </c>
      <c r="Q6968" t="s">
        <v>55</v>
      </c>
      <c r="R6968">
        <v>13</v>
      </c>
      <c r="S6968" t="s">
        <v>43</v>
      </c>
      <c r="T6968" t="s">
        <v>43</v>
      </c>
      <c r="U6968" t="s">
        <v>43</v>
      </c>
      <c r="V6968" t="s">
        <v>43</v>
      </c>
      <c r="W6968" t="s">
        <v>40</v>
      </c>
      <c r="X6968" t="s">
        <v>43</v>
      </c>
      <c r="Y6968" t="s">
        <v>43</v>
      </c>
      <c r="Z6968" t="s">
        <v>40</v>
      </c>
      <c r="AA6968" t="s">
        <v>51</v>
      </c>
      <c r="AB6968" t="s">
        <v>43</v>
      </c>
      <c r="AC6968" t="s">
        <v>56</v>
      </c>
      <c r="AD6968" s="10">
        <v>78.45</v>
      </c>
      <c r="AE6968" s="10">
        <v>78.45</v>
      </c>
      <c r="AF6968" s="10">
        <v>0</v>
      </c>
      <c r="AG6968" s="10">
        <v>0</v>
      </c>
      <c r="AH6968" s="10">
        <v>18.37</v>
      </c>
      <c r="AI6968" s="10">
        <v>96.82</v>
      </c>
      <c r="AJ6968" t="s">
        <v>57</v>
      </c>
      <c r="AK6968" t="s">
        <v>63</v>
      </c>
      <c r="AL6968" t="s">
        <v>64</v>
      </c>
      <c r="AM696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968" t="str">
        <f t="shared" si="216"/>
        <v>60-80</v>
      </c>
      <c r="AO6968">
        <f t="shared" si="217"/>
        <v>1</v>
      </c>
      <c r="AP696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969" spans="1:42" x14ac:dyDescent="0.25">
      <c r="A6969" t="s">
        <v>8158</v>
      </c>
      <c r="B6969" t="s">
        <v>39</v>
      </c>
      <c r="C6969" s="1">
        <v>59</v>
      </c>
      <c r="D6969" t="s">
        <v>40</v>
      </c>
      <c r="E6969">
        <v>0</v>
      </c>
      <c r="F6969" t="s">
        <v>654</v>
      </c>
      <c r="G6969" s="1">
        <v>92064</v>
      </c>
      <c r="H6969">
        <v>32.984394999999999</v>
      </c>
      <c r="I6969">
        <v>-117.013454</v>
      </c>
      <c r="J6969">
        <v>7</v>
      </c>
      <c r="K6969" s="1">
        <v>35</v>
      </c>
      <c r="L6969" t="s">
        <v>129</v>
      </c>
      <c r="M6969" t="s">
        <v>43</v>
      </c>
      <c r="P6969" t="s">
        <v>40</v>
      </c>
      <c r="Q6969" t="s">
        <v>79</v>
      </c>
      <c r="R6969">
        <v>24</v>
      </c>
      <c r="S6969" t="s">
        <v>40</v>
      </c>
      <c r="T6969" t="s">
        <v>43</v>
      </c>
      <c r="U6969" t="s">
        <v>43</v>
      </c>
      <c r="V6969" t="s">
        <v>40</v>
      </c>
      <c r="W6969" t="s">
        <v>40</v>
      </c>
      <c r="X6969" t="s">
        <v>43</v>
      </c>
      <c r="Y6969" t="s">
        <v>43</v>
      </c>
      <c r="Z6969" t="s">
        <v>43</v>
      </c>
      <c r="AA6969" t="s">
        <v>73</v>
      </c>
      <c r="AB6969" t="s">
        <v>40</v>
      </c>
      <c r="AC6969" t="s">
        <v>46</v>
      </c>
      <c r="AD6969" s="10">
        <v>46.35</v>
      </c>
      <c r="AE6969" s="10">
        <v>1662.05</v>
      </c>
      <c r="AF6969" s="10">
        <v>0</v>
      </c>
      <c r="AG6969" s="10">
        <v>140</v>
      </c>
      <c r="AH6969" s="10">
        <v>0</v>
      </c>
      <c r="AI6969" s="10">
        <v>1802.05</v>
      </c>
      <c r="AJ6969" t="s">
        <v>47</v>
      </c>
      <c r="AM6969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969" t="str">
        <f t="shared" si="216"/>
        <v>50-59</v>
      </c>
      <c r="AO6969">
        <f t="shared" si="217"/>
        <v>0</v>
      </c>
      <c r="AP6969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6970" spans="1:42" x14ac:dyDescent="0.25">
      <c r="A6970" t="s">
        <v>8159</v>
      </c>
      <c r="B6970" t="s">
        <v>49</v>
      </c>
      <c r="C6970" s="1">
        <v>48</v>
      </c>
      <c r="D6970" t="s">
        <v>40</v>
      </c>
      <c r="E6970">
        <v>1</v>
      </c>
      <c r="F6970" t="s">
        <v>135</v>
      </c>
      <c r="G6970" s="1">
        <v>90018</v>
      </c>
      <c r="H6970">
        <v>34.028734999999998</v>
      </c>
      <c r="I6970">
        <v>-118.31723599999999</v>
      </c>
      <c r="J6970">
        <v>3</v>
      </c>
      <c r="K6970" s="1">
        <v>64</v>
      </c>
      <c r="L6970" t="s">
        <v>42</v>
      </c>
      <c r="M6970" t="s">
        <v>43</v>
      </c>
      <c r="P6970" t="s">
        <v>40</v>
      </c>
      <c r="Q6970" t="s">
        <v>79</v>
      </c>
      <c r="R6970">
        <v>19</v>
      </c>
      <c r="S6970" t="s">
        <v>40</v>
      </c>
      <c r="T6970" t="s">
        <v>43</v>
      </c>
      <c r="U6970" t="s">
        <v>40</v>
      </c>
      <c r="V6970" t="s">
        <v>40</v>
      </c>
      <c r="W6970" t="s">
        <v>40</v>
      </c>
      <c r="X6970" t="s">
        <v>40</v>
      </c>
      <c r="Y6970" t="s">
        <v>40</v>
      </c>
      <c r="Z6970" t="s">
        <v>40</v>
      </c>
      <c r="AA6970" t="s">
        <v>73</v>
      </c>
      <c r="AB6970" t="s">
        <v>40</v>
      </c>
      <c r="AC6970" t="s">
        <v>56</v>
      </c>
      <c r="AD6970" s="10">
        <v>60.05</v>
      </c>
      <c r="AE6970" s="10">
        <v>3845.45</v>
      </c>
      <c r="AF6970" s="10">
        <v>0</v>
      </c>
      <c r="AG6970" s="10">
        <v>0</v>
      </c>
      <c r="AH6970" s="10">
        <v>0</v>
      </c>
      <c r="AI6970" s="10">
        <v>3845.45</v>
      </c>
      <c r="AJ6970" t="s">
        <v>47</v>
      </c>
      <c r="AM697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970" t="str">
        <f t="shared" si="216"/>
        <v>40-49</v>
      </c>
      <c r="AO6970">
        <f t="shared" si="217"/>
        <v>0</v>
      </c>
      <c r="AP6970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971" spans="1:42" x14ac:dyDescent="0.25">
      <c r="A6971" t="s">
        <v>8160</v>
      </c>
      <c r="B6971" t="s">
        <v>49</v>
      </c>
      <c r="C6971" s="1">
        <v>66</v>
      </c>
      <c r="D6971" t="s">
        <v>43</v>
      </c>
      <c r="E6971">
        <v>0</v>
      </c>
      <c r="F6971" t="s">
        <v>153</v>
      </c>
      <c r="G6971" s="1">
        <v>94539</v>
      </c>
      <c r="H6971">
        <v>37.516790999999998</v>
      </c>
      <c r="I6971">
        <v>-121.899117</v>
      </c>
      <c r="J6971">
        <v>0</v>
      </c>
      <c r="K6971" s="1">
        <v>8</v>
      </c>
      <c r="L6971" t="s">
        <v>42</v>
      </c>
      <c r="M6971" t="s">
        <v>40</v>
      </c>
      <c r="N6971" s="10">
        <v>11.57</v>
      </c>
      <c r="O6971" t="s">
        <v>43</v>
      </c>
      <c r="P6971" t="s">
        <v>40</v>
      </c>
      <c r="Q6971" t="s">
        <v>55</v>
      </c>
      <c r="R6971">
        <v>27</v>
      </c>
      <c r="S6971" t="s">
        <v>40</v>
      </c>
      <c r="T6971" t="s">
        <v>43</v>
      </c>
      <c r="U6971" t="s">
        <v>43</v>
      </c>
      <c r="V6971" t="s">
        <v>40</v>
      </c>
      <c r="W6971" t="s">
        <v>40</v>
      </c>
      <c r="X6971" t="s">
        <v>40</v>
      </c>
      <c r="Y6971" t="s">
        <v>40</v>
      </c>
      <c r="Z6971" t="s">
        <v>40</v>
      </c>
      <c r="AA6971" t="s">
        <v>51</v>
      </c>
      <c r="AB6971" t="s">
        <v>43</v>
      </c>
      <c r="AC6971" t="s">
        <v>46</v>
      </c>
      <c r="AD6971" s="10">
        <v>100.3</v>
      </c>
      <c r="AE6971" s="10">
        <v>832.35</v>
      </c>
      <c r="AF6971" s="10">
        <v>0</v>
      </c>
      <c r="AG6971" s="10">
        <v>0</v>
      </c>
      <c r="AH6971" s="10">
        <v>92.56</v>
      </c>
      <c r="AI6971" s="10">
        <v>924.91</v>
      </c>
      <c r="AJ6971" t="s">
        <v>57</v>
      </c>
      <c r="AK6971" t="s">
        <v>58</v>
      </c>
      <c r="AL6971" t="s">
        <v>59</v>
      </c>
      <c r="AM6971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971" t="str">
        <f t="shared" si="216"/>
        <v>60-80</v>
      </c>
      <c r="AO6971">
        <f t="shared" si="217"/>
        <v>1</v>
      </c>
      <c r="AP6971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972" spans="1:42" x14ac:dyDescent="0.25">
      <c r="A6972" t="s">
        <v>8161</v>
      </c>
      <c r="B6972" t="s">
        <v>39</v>
      </c>
      <c r="C6972" s="1">
        <v>22</v>
      </c>
      <c r="D6972" t="s">
        <v>40</v>
      </c>
      <c r="E6972">
        <v>0</v>
      </c>
      <c r="F6972" t="s">
        <v>1557</v>
      </c>
      <c r="G6972" s="1">
        <v>92630</v>
      </c>
      <c r="H6972">
        <v>33.644849000000001</v>
      </c>
      <c r="I6972">
        <v>-117.684254</v>
      </c>
      <c r="J6972">
        <v>7</v>
      </c>
      <c r="K6972" s="1">
        <v>28</v>
      </c>
      <c r="L6972" t="s">
        <v>42</v>
      </c>
      <c r="M6972" t="s">
        <v>40</v>
      </c>
      <c r="N6972" s="10">
        <v>43.36</v>
      </c>
      <c r="O6972" t="s">
        <v>40</v>
      </c>
      <c r="P6972" t="s">
        <v>43</v>
      </c>
      <c r="AA6972" t="s">
        <v>45</v>
      </c>
      <c r="AB6972" t="s">
        <v>43</v>
      </c>
      <c r="AC6972" t="s">
        <v>183</v>
      </c>
      <c r="AD6972" s="10">
        <v>25.55</v>
      </c>
      <c r="AE6972" s="10">
        <v>672.2</v>
      </c>
      <c r="AF6972" s="10">
        <v>0</v>
      </c>
      <c r="AG6972" s="10">
        <v>0</v>
      </c>
      <c r="AH6972" s="10">
        <v>1214.08</v>
      </c>
      <c r="AI6972" s="10">
        <v>1886.28</v>
      </c>
      <c r="AJ6972" t="s">
        <v>47</v>
      </c>
      <c r="AM6972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972" t="str">
        <f t="shared" si="216"/>
        <v>19-29</v>
      </c>
      <c r="AO6972">
        <f t="shared" si="217"/>
        <v>0</v>
      </c>
      <c r="AP6972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973" spans="1:42" x14ac:dyDescent="0.25">
      <c r="A6973" t="s">
        <v>8162</v>
      </c>
      <c r="B6973" t="s">
        <v>39</v>
      </c>
      <c r="C6973" s="1">
        <v>31</v>
      </c>
      <c r="D6973" t="s">
        <v>43</v>
      </c>
      <c r="E6973">
        <v>0</v>
      </c>
      <c r="F6973" t="s">
        <v>3459</v>
      </c>
      <c r="G6973" s="1">
        <v>95690</v>
      </c>
      <c r="H6973">
        <v>38.240419000000003</v>
      </c>
      <c r="I6973">
        <v>-121.587535</v>
      </c>
      <c r="J6973">
        <v>0</v>
      </c>
      <c r="K6973" s="1">
        <v>1</v>
      </c>
      <c r="L6973" t="s">
        <v>54</v>
      </c>
      <c r="M6973" t="s">
        <v>40</v>
      </c>
      <c r="N6973" s="10">
        <v>39.659999999999997</v>
      </c>
      <c r="O6973" t="s">
        <v>43</v>
      </c>
      <c r="P6973" t="s">
        <v>40</v>
      </c>
      <c r="Q6973" t="s">
        <v>55</v>
      </c>
      <c r="R6973">
        <v>8</v>
      </c>
      <c r="S6973" t="s">
        <v>43</v>
      </c>
      <c r="T6973" t="s">
        <v>40</v>
      </c>
      <c r="U6973" t="s">
        <v>43</v>
      </c>
      <c r="V6973" t="s">
        <v>43</v>
      </c>
      <c r="W6973" t="s">
        <v>43</v>
      </c>
      <c r="X6973" t="s">
        <v>43</v>
      </c>
      <c r="Y6973" t="s">
        <v>43</v>
      </c>
      <c r="Z6973" t="s">
        <v>40</v>
      </c>
      <c r="AA6973" t="s">
        <v>51</v>
      </c>
      <c r="AB6973" t="s">
        <v>40</v>
      </c>
      <c r="AC6973" t="s">
        <v>46</v>
      </c>
      <c r="AD6973" s="10">
        <v>74.3</v>
      </c>
      <c r="AE6973" s="10">
        <v>74.3</v>
      </c>
      <c r="AF6973" s="10">
        <v>0</v>
      </c>
      <c r="AG6973" s="10">
        <v>0</v>
      </c>
      <c r="AH6973" s="10">
        <v>39.659999999999997</v>
      </c>
      <c r="AI6973" s="10">
        <v>113.96</v>
      </c>
      <c r="AJ6973" t="s">
        <v>57</v>
      </c>
      <c r="AK6973" t="s">
        <v>58</v>
      </c>
      <c r="AL6973" t="s">
        <v>59</v>
      </c>
      <c r="AM6973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973" t="str">
        <f t="shared" si="216"/>
        <v>30-39</v>
      </c>
      <c r="AO6973">
        <f t="shared" si="217"/>
        <v>1</v>
      </c>
      <c r="AP697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974" spans="1:42" x14ac:dyDescent="0.25">
      <c r="A6974" t="s">
        <v>8163</v>
      </c>
      <c r="B6974" t="s">
        <v>39</v>
      </c>
      <c r="C6974" s="1">
        <v>55</v>
      </c>
      <c r="D6974" t="s">
        <v>43</v>
      </c>
      <c r="E6974">
        <v>0</v>
      </c>
      <c r="F6974" t="s">
        <v>179</v>
      </c>
      <c r="G6974" s="1">
        <v>91602</v>
      </c>
      <c r="H6974">
        <v>34.151359999999997</v>
      </c>
      <c r="I6974">
        <v>-118.364786</v>
      </c>
      <c r="J6974">
        <v>0</v>
      </c>
      <c r="K6974" s="1">
        <v>23</v>
      </c>
      <c r="L6974" t="s">
        <v>62</v>
      </c>
      <c r="M6974" t="s">
        <v>40</v>
      </c>
      <c r="N6974" s="10">
        <v>9.0399999999999991</v>
      </c>
      <c r="O6974" t="s">
        <v>43</v>
      </c>
      <c r="P6974" t="s">
        <v>40</v>
      </c>
      <c r="Q6974" t="s">
        <v>79</v>
      </c>
      <c r="R6974">
        <v>8</v>
      </c>
      <c r="S6974" t="s">
        <v>43</v>
      </c>
      <c r="T6974" t="s">
        <v>40</v>
      </c>
      <c r="U6974" t="s">
        <v>40</v>
      </c>
      <c r="V6974" t="s">
        <v>43</v>
      </c>
      <c r="W6974" t="s">
        <v>43</v>
      </c>
      <c r="X6974" t="s">
        <v>43</v>
      </c>
      <c r="Y6974" t="s">
        <v>43</v>
      </c>
      <c r="Z6974" t="s">
        <v>40</v>
      </c>
      <c r="AA6974" t="s">
        <v>45</v>
      </c>
      <c r="AB6974" t="s">
        <v>43</v>
      </c>
      <c r="AC6974" t="s">
        <v>56</v>
      </c>
      <c r="AD6974" s="10">
        <v>55.8</v>
      </c>
      <c r="AE6974" s="10">
        <v>1327.85</v>
      </c>
      <c r="AF6974" s="10">
        <v>0</v>
      </c>
      <c r="AG6974" s="10">
        <v>0</v>
      </c>
      <c r="AH6974" s="10">
        <v>207.92</v>
      </c>
      <c r="AI6974" s="10">
        <v>1535.77</v>
      </c>
      <c r="AJ6974" t="s">
        <v>47</v>
      </c>
      <c r="AM6974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6974" t="str">
        <f t="shared" si="216"/>
        <v>50-59</v>
      </c>
      <c r="AO6974">
        <f t="shared" si="217"/>
        <v>0</v>
      </c>
      <c r="AP6974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6975" spans="1:42" x14ac:dyDescent="0.25">
      <c r="A6975" t="s">
        <v>8164</v>
      </c>
      <c r="B6975" t="s">
        <v>39</v>
      </c>
      <c r="C6975" s="1">
        <v>19</v>
      </c>
      <c r="D6975" t="s">
        <v>43</v>
      </c>
      <c r="E6975">
        <v>0</v>
      </c>
      <c r="F6975" t="s">
        <v>3303</v>
      </c>
      <c r="G6975" s="1">
        <v>95565</v>
      </c>
      <c r="H6975">
        <v>40.440635999999998</v>
      </c>
      <c r="I6975">
        <v>-124.09873899999999</v>
      </c>
      <c r="J6975">
        <v>0</v>
      </c>
      <c r="K6975" s="1">
        <v>1</v>
      </c>
      <c r="L6975" t="s">
        <v>42</v>
      </c>
      <c r="M6975" t="s">
        <v>43</v>
      </c>
      <c r="P6975" t="s">
        <v>40</v>
      </c>
      <c r="Q6975" t="s">
        <v>79</v>
      </c>
      <c r="R6975">
        <v>76</v>
      </c>
      <c r="S6975" t="s">
        <v>43</v>
      </c>
      <c r="T6975" t="s">
        <v>43</v>
      </c>
      <c r="U6975" t="s">
        <v>43</v>
      </c>
      <c r="V6975" t="s">
        <v>43</v>
      </c>
      <c r="W6975" t="s">
        <v>43</v>
      </c>
      <c r="X6975" t="s">
        <v>43</v>
      </c>
      <c r="Y6975" t="s">
        <v>40</v>
      </c>
      <c r="Z6975" t="s">
        <v>43</v>
      </c>
      <c r="AA6975" t="s">
        <v>51</v>
      </c>
      <c r="AB6975" t="s">
        <v>43</v>
      </c>
      <c r="AC6975" t="s">
        <v>46</v>
      </c>
      <c r="AD6975" s="10">
        <v>24.4</v>
      </c>
      <c r="AE6975" s="10">
        <v>24.4</v>
      </c>
      <c r="AF6975" s="10">
        <v>0</v>
      </c>
      <c r="AG6975" s="10">
        <v>10</v>
      </c>
      <c r="AH6975" s="10">
        <v>0</v>
      </c>
      <c r="AI6975" s="10">
        <v>34.4</v>
      </c>
      <c r="AJ6975" t="s">
        <v>98</v>
      </c>
      <c r="AM697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975" t="str">
        <f t="shared" si="216"/>
        <v>19-29</v>
      </c>
      <c r="AO6975">
        <f t="shared" si="217"/>
        <v>0</v>
      </c>
      <c r="AP6975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976" spans="1:42" x14ac:dyDescent="0.25">
      <c r="A6976" t="s">
        <v>8165</v>
      </c>
      <c r="B6976" t="s">
        <v>49</v>
      </c>
      <c r="C6976" s="1">
        <v>27</v>
      </c>
      <c r="D6976" t="s">
        <v>43</v>
      </c>
      <c r="E6976">
        <v>0</v>
      </c>
      <c r="F6976" t="s">
        <v>1998</v>
      </c>
      <c r="G6976" s="1">
        <v>94972</v>
      </c>
      <c r="H6976">
        <v>38.339995999999999</v>
      </c>
      <c r="I6976">
        <v>-122.935056</v>
      </c>
      <c r="J6976">
        <v>0</v>
      </c>
      <c r="K6976" s="1">
        <v>66</v>
      </c>
      <c r="L6976" t="s">
        <v>72</v>
      </c>
      <c r="M6976" t="s">
        <v>40</v>
      </c>
      <c r="N6976" s="10">
        <v>4.32</v>
      </c>
      <c r="O6976" t="s">
        <v>40</v>
      </c>
      <c r="P6976" t="s">
        <v>40</v>
      </c>
      <c r="Q6976" t="s">
        <v>55</v>
      </c>
      <c r="R6976">
        <v>73</v>
      </c>
      <c r="S6976" t="s">
        <v>40</v>
      </c>
      <c r="T6976" t="s">
        <v>40</v>
      </c>
      <c r="U6976" t="s">
        <v>40</v>
      </c>
      <c r="V6976" t="s">
        <v>40</v>
      </c>
      <c r="W6976" t="s">
        <v>40</v>
      </c>
      <c r="X6976" t="s">
        <v>40</v>
      </c>
      <c r="Y6976" t="s">
        <v>40</v>
      </c>
      <c r="Z6976" t="s">
        <v>40</v>
      </c>
      <c r="AA6976" t="s">
        <v>45</v>
      </c>
      <c r="AB6976" t="s">
        <v>40</v>
      </c>
      <c r="AC6976" t="s">
        <v>56</v>
      </c>
      <c r="AD6976" s="10">
        <v>114.3</v>
      </c>
      <c r="AE6976" s="10">
        <v>7383.7</v>
      </c>
      <c r="AF6976" s="10">
        <v>0</v>
      </c>
      <c r="AG6976" s="10">
        <v>0</v>
      </c>
      <c r="AH6976" s="10">
        <v>285.12</v>
      </c>
      <c r="AI6976" s="10">
        <v>7668.82</v>
      </c>
      <c r="AJ6976" t="s">
        <v>47</v>
      </c>
      <c r="AM697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976" t="str">
        <f t="shared" si="216"/>
        <v>19-29</v>
      </c>
      <c r="AO6976">
        <f t="shared" si="217"/>
        <v>0</v>
      </c>
      <c r="AP6976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977" spans="1:42" x14ac:dyDescent="0.25">
      <c r="A6977" t="s">
        <v>8166</v>
      </c>
      <c r="B6977" t="s">
        <v>39</v>
      </c>
      <c r="C6977" s="1">
        <v>37</v>
      </c>
      <c r="D6977" t="s">
        <v>40</v>
      </c>
      <c r="E6977">
        <v>0</v>
      </c>
      <c r="F6977" t="s">
        <v>126</v>
      </c>
      <c r="G6977" s="1">
        <v>95357</v>
      </c>
      <c r="H6977">
        <v>37.670526000000002</v>
      </c>
      <c r="I6977">
        <v>-120.877572</v>
      </c>
      <c r="J6977">
        <v>1</v>
      </c>
      <c r="K6977" s="1">
        <v>3</v>
      </c>
      <c r="L6977" t="s">
        <v>54</v>
      </c>
      <c r="M6977" t="s">
        <v>40</v>
      </c>
      <c r="N6977" s="10">
        <v>48.38</v>
      </c>
      <c r="O6977" t="s">
        <v>43</v>
      </c>
      <c r="P6977" t="s">
        <v>40</v>
      </c>
      <c r="Q6977" t="s">
        <v>55</v>
      </c>
      <c r="R6977">
        <v>14</v>
      </c>
      <c r="S6977" t="s">
        <v>43</v>
      </c>
      <c r="T6977" t="s">
        <v>43</v>
      </c>
      <c r="U6977" t="s">
        <v>43</v>
      </c>
      <c r="V6977" t="s">
        <v>43</v>
      </c>
      <c r="W6977" t="s">
        <v>43</v>
      </c>
      <c r="X6977" t="s">
        <v>40</v>
      </c>
      <c r="Y6977" t="s">
        <v>40</v>
      </c>
      <c r="Z6977" t="s">
        <v>40</v>
      </c>
      <c r="AA6977" t="s">
        <v>51</v>
      </c>
      <c r="AB6977" t="s">
        <v>40</v>
      </c>
      <c r="AC6977" t="s">
        <v>56</v>
      </c>
      <c r="AD6977" s="10">
        <v>80.3</v>
      </c>
      <c r="AE6977" s="10">
        <v>250.05</v>
      </c>
      <c r="AF6977" s="10">
        <v>0</v>
      </c>
      <c r="AG6977" s="10">
        <v>0</v>
      </c>
      <c r="AH6977" s="10">
        <v>145.13999999999999</v>
      </c>
      <c r="AI6977" s="10">
        <v>395.19</v>
      </c>
      <c r="AJ6977" t="s">
        <v>57</v>
      </c>
      <c r="AK6977" t="s">
        <v>58</v>
      </c>
      <c r="AL6977" t="s">
        <v>203</v>
      </c>
      <c r="AM697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977" t="str">
        <f t="shared" si="216"/>
        <v>30-39</v>
      </c>
      <c r="AO6977">
        <f t="shared" si="217"/>
        <v>1</v>
      </c>
      <c r="AP697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978" spans="1:42" x14ac:dyDescent="0.25">
      <c r="A6978" t="s">
        <v>8167</v>
      </c>
      <c r="B6978" t="s">
        <v>39</v>
      </c>
      <c r="C6978" s="1">
        <v>65</v>
      </c>
      <c r="D6978" t="s">
        <v>40</v>
      </c>
      <c r="E6978">
        <v>0</v>
      </c>
      <c r="F6978" t="s">
        <v>1288</v>
      </c>
      <c r="G6978" s="1">
        <v>93541</v>
      </c>
      <c r="H6978">
        <v>37.890144999999997</v>
      </c>
      <c r="I6978">
        <v>-119.18408700000001</v>
      </c>
      <c r="J6978">
        <v>1</v>
      </c>
      <c r="K6978" s="1">
        <v>40</v>
      </c>
      <c r="L6978" t="s">
        <v>42</v>
      </c>
      <c r="M6978" t="s">
        <v>40</v>
      </c>
      <c r="N6978" s="10">
        <v>49.5</v>
      </c>
      <c r="O6978" t="s">
        <v>40</v>
      </c>
      <c r="P6978" t="s">
        <v>40</v>
      </c>
      <c r="Q6978" t="s">
        <v>55</v>
      </c>
      <c r="R6978">
        <v>20</v>
      </c>
      <c r="S6978" t="s">
        <v>43</v>
      </c>
      <c r="T6978" t="s">
        <v>43</v>
      </c>
      <c r="U6978" t="s">
        <v>43</v>
      </c>
      <c r="V6978" t="s">
        <v>43</v>
      </c>
      <c r="W6978" t="s">
        <v>40</v>
      </c>
      <c r="X6978" t="s">
        <v>40</v>
      </c>
      <c r="Y6978" t="s">
        <v>40</v>
      </c>
      <c r="Z6978" t="s">
        <v>40</v>
      </c>
      <c r="AA6978" t="s">
        <v>51</v>
      </c>
      <c r="AB6978" t="s">
        <v>40</v>
      </c>
      <c r="AC6978" t="s">
        <v>46</v>
      </c>
      <c r="AD6978" s="10">
        <v>-1</v>
      </c>
      <c r="AE6978" s="10">
        <v>3640.45</v>
      </c>
      <c r="AF6978" s="10">
        <v>0</v>
      </c>
      <c r="AG6978" s="10">
        <v>0</v>
      </c>
      <c r="AH6978" s="10">
        <v>1980</v>
      </c>
      <c r="AI6978" s="10">
        <v>5620.45</v>
      </c>
      <c r="AJ6978" t="s">
        <v>57</v>
      </c>
      <c r="AK6978" t="s">
        <v>58</v>
      </c>
      <c r="AL6978" t="s">
        <v>59</v>
      </c>
      <c r="AM6978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978" t="str">
        <f t="shared" ref="AN6978:AN7044" si="218">IF(C6978&lt;=29,"19-29",IF(C6978&lt;=39,"30-39",IF(C6978&lt;=49,"40-49",IF(C6978&lt;=59,"50-59","60-80"))))</f>
        <v>60-80</v>
      </c>
      <c r="AO6978">
        <f t="shared" ref="AO6978:AO7044" si="219">IF(AJ6978="Churned",1,0)</f>
        <v>1</v>
      </c>
      <c r="AP6978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979" spans="1:42" x14ac:dyDescent="0.25">
      <c r="A6979" t="s">
        <v>8168</v>
      </c>
      <c r="B6979" t="s">
        <v>49</v>
      </c>
      <c r="C6979" s="1">
        <v>42</v>
      </c>
      <c r="D6979" t="s">
        <v>40</v>
      </c>
      <c r="E6979">
        <v>0</v>
      </c>
      <c r="F6979" t="s">
        <v>1722</v>
      </c>
      <c r="G6979" s="1">
        <v>91604</v>
      </c>
      <c r="H6979">
        <v>34.139082000000002</v>
      </c>
      <c r="I6979">
        <v>-118.39275000000001</v>
      </c>
      <c r="J6979">
        <v>5</v>
      </c>
      <c r="K6979" s="1">
        <v>18</v>
      </c>
      <c r="L6979" t="s">
        <v>62</v>
      </c>
      <c r="M6979" t="s">
        <v>40</v>
      </c>
      <c r="N6979" s="10">
        <v>16.78</v>
      </c>
      <c r="O6979" t="s">
        <v>40</v>
      </c>
      <c r="P6979" t="s">
        <v>40</v>
      </c>
      <c r="Q6979" t="s">
        <v>55</v>
      </c>
      <c r="R6979">
        <v>23</v>
      </c>
      <c r="S6979" t="s">
        <v>43</v>
      </c>
      <c r="T6979" t="s">
        <v>43</v>
      </c>
      <c r="U6979" t="s">
        <v>43</v>
      </c>
      <c r="V6979" t="s">
        <v>43</v>
      </c>
      <c r="W6979" t="s">
        <v>43</v>
      </c>
      <c r="X6979" t="s">
        <v>43</v>
      </c>
      <c r="Y6979" t="s">
        <v>43</v>
      </c>
      <c r="Z6979" t="s">
        <v>40</v>
      </c>
      <c r="AA6979" t="s">
        <v>51</v>
      </c>
      <c r="AB6979" t="s">
        <v>40</v>
      </c>
      <c r="AC6979" t="s">
        <v>56</v>
      </c>
      <c r="AD6979" s="10">
        <v>73.150000000000006</v>
      </c>
      <c r="AE6979" s="10">
        <v>1305.95</v>
      </c>
      <c r="AF6979" s="10">
        <v>0</v>
      </c>
      <c r="AG6979" s="10">
        <v>0</v>
      </c>
      <c r="AH6979" s="10">
        <v>302.04000000000002</v>
      </c>
      <c r="AI6979" s="10">
        <v>1607.99</v>
      </c>
      <c r="AJ6979" t="s">
        <v>47</v>
      </c>
      <c r="AM6979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6979" t="str">
        <f t="shared" si="218"/>
        <v>40-49</v>
      </c>
      <c r="AO6979">
        <f t="shared" si="219"/>
        <v>0</v>
      </c>
      <c r="AP6979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980" spans="1:42" x14ac:dyDescent="0.25">
      <c r="A6980" t="s">
        <v>8169</v>
      </c>
      <c r="B6980" t="s">
        <v>39</v>
      </c>
      <c r="C6980" s="1">
        <v>66</v>
      </c>
      <c r="D6980" t="s">
        <v>40</v>
      </c>
      <c r="E6980">
        <v>1</v>
      </c>
      <c r="F6980" t="s">
        <v>1670</v>
      </c>
      <c r="G6980" s="1">
        <v>94511</v>
      </c>
      <c r="H6980">
        <v>38.050558000000002</v>
      </c>
      <c r="I6980">
        <v>-121.646924</v>
      </c>
      <c r="J6980">
        <v>9</v>
      </c>
      <c r="K6980" s="1">
        <v>32</v>
      </c>
      <c r="L6980" t="s">
        <v>129</v>
      </c>
      <c r="M6980" t="s">
        <v>40</v>
      </c>
      <c r="N6980" s="10">
        <v>5.73</v>
      </c>
      <c r="O6980" t="s">
        <v>40</v>
      </c>
      <c r="P6980" t="s">
        <v>40</v>
      </c>
      <c r="Q6980" t="s">
        <v>55</v>
      </c>
      <c r="R6980">
        <v>30</v>
      </c>
      <c r="S6980" t="s">
        <v>43</v>
      </c>
      <c r="T6980" t="s">
        <v>43</v>
      </c>
      <c r="U6980" t="s">
        <v>40</v>
      </c>
      <c r="V6980" t="s">
        <v>43</v>
      </c>
      <c r="W6980" t="s">
        <v>40</v>
      </c>
      <c r="X6980" t="s">
        <v>43</v>
      </c>
      <c r="Y6980" t="s">
        <v>43</v>
      </c>
      <c r="Z6980" t="s">
        <v>40</v>
      </c>
      <c r="AA6980" t="s">
        <v>45</v>
      </c>
      <c r="AB6980" t="s">
        <v>40</v>
      </c>
      <c r="AC6980" t="s">
        <v>46</v>
      </c>
      <c r="AD6980" s="10">
        <v>91.35</v>
      </c>
      <c r="AE6980" s="10">
        <v>2896.55</v>
      </c>
      <c r="AF6980" s="10">
        <v>26.98</v>
      </c>
      <c r="AG6980" s="10">
        <v>0</v>
      </c>
      <c r="AH6980" s="10">
        <v>183.36</v>
      </c>
      <c r="AI6980" s="10">
        <v>3052.93</v>
      </c>
      <c r="AJ6980" t="s">
        <v>47</v>
      </c>
      <c r="AM6980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980" t="str">
        <f t="shared" si="218"/>
        <v>60-80</v>
      </c>
      <c r="AO6980">
        <f t="shared" si="219"/>
        <v>0</v>
      </c>
      <c r="AP6980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981" spans="1:42" x14ac:dyDescent="0.25">
      <c r="A6981" t="s">
        <v>8170</v>
      </c>
      <c r="B6981" t="s">
        <v>39</v>
      </c>
      <c r="C6981" s="1">
        <v>75</v>
      </c>
      <c r="D6981" t="s">
        <v>43</v>
      </c>
      <c r="E6981">
        <v>0</v>
      </c>
      <c r="F6981" t="s">
        <v>4171</v>
      </c>
      <c r="G6981" s="1">
        <v>96058</v>
      </c>
      <c r="H6981">
        <v>41.769708999999999</v>
      </c>
      <c r="I6981">
        <v>-121.92063</v>
      </c>
      <c r="J6981">
        <v>0</v>
      </c>
      <c r="K6981" s="1">
        <v>65</v>
      </c>
      <c r="L6981" t="s">
        <v>76</v>
      </c>
      <c r="M6981" t="s">
        <v>43</v>
      </c>
      <c r="P6981" t="s">
        <v>40</v>
      </c>
      <c r="Q6981" t="s">
        <v>44</v>
      </c>
      <c r="R6981">
        <v>9</v>
      </c>
      <c r="S6981" t="s">
        <v>43</v>
      </c>
      <c r="T6981" t="s">
        <v>40</v>
      </c>
      <c r="U6981" t="s">
        <v>40</v>
      </c>
      <c r="V6981" t="s">
        <v>43</v>
      </c>
      <c r="W6981" t="s">
        <v>40</v>
      </c>
      <c r="X6981" t="s">
        <v>40</v>
      </c>
      <c r="Y6981" t="s">
        <v>43</v>
      </c>
      <c r="Z6981" t="s">
        <v>40</v>
      </c>
      <c r="AA6981" t="s">
        <v>73</v>
      </c>
      <c r="AB6981" t="s">
        <v>40</v>
      </c>
      <c r="AC6981" t="s">
        <v>56</v>
      </c>
      <c r="AD6981" s="10">
        <v>53.5</v>
      </c>
      <c r="AE6981" s="10">
        <v>3517.9</v>
      </c>
      <c r="AF6981" s="10">
        <v>0</v>
      </c>
      <c r="AG6981" s="10">
        <v>0</v>
      </c>
      <c r="AH6981" s="10">
        <v>0</v>
      </c>
      <c r="AI6981" s="10">
        <v>3517.9</v>
      </c>
      <c r="AJ6981" t="s">
        <v>47</v>
      </c>
      <c r="AM6981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981" t="str">
        <f t="shared" si="218"/>
        <v>60-80</v>
      </c>
      <c r="AO6981">
        <f t="shared" si="219"/>
        <v>0</v>
      </c>
      <c r="AP6981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6982" spans="1:42" x14ac:dyDescent="0.25">
      <c r="A6982" t="s">
        <v>8171</v>
      </c>
      <c r="B6982" t="s">
        <v>39</v>
      </c>
      <c r="C6982" s="1">
        <v>69</v>
      </c>
      <c r="D6982" t="s">
        <v>43</v>
      </c>
      <c r="E6982">
        <v>0</v>
      </c>
      <c r="F6982" t="s">
        <v>4772</v>
      </c>
      <c r="G6982" s="1">
        <v>95984</v>
      </c>
      <c r="H6982">
        <v>40.022184000000003</v>
      </c>
      <c r="I6982">
        <v>-121.06238399999999</v>
      </c>
      <c r="J6982">
        <v>0</v>
      </c>
      <c r="K6982" s="1">
        <v>1</v>
      </c>
      <c r="L6982" t="s">
        <v>54</v>
      </c>
      <c r="M6982" t="s">
        <v>43</v>
      </c>
      <c r="P6982" t="s">
        <v>40</v>
      </c>
      <c r="Q6982" t="s">
        <v>79</v>
      </c>
      <c r="R6982">
        <v>21</v>
      </c>
      <c r="S6982" t="s">
        <v>43</v>
      </c>
      <c r="T6982" t="s">
        <v>43</v>
      </c>
      <c r="U6982" t="s">
        <v>43</v>
      </c>
      <c r="V6982" t="s">
        <v>43</v>
      </c>
      <c r="W6982" t="s">
        <v>43</v>
      </c>
      <c r="X6982" t="s">
        <v>43</v>
      </c>
      <c r="Y6982" t="s">
        <v>43</v>
      </c>
      <c r="Z6982" t="s">
        <v>40</v>
      </c>
      <c r="AA6982" t="s">
        <v>51</v>
      </c>
      <c r="AB6982" t="s">
        <v>43</v>
      </c>
      <c r="AC6982" t="s">
        <v>46</v>
      </c>
      <c r="AD6982" s="10">
        <v>25.05</v>
      </c>
      <c r="AE6982" s="10">
        <v>25.05</v>
      </c>
      <c r="AF6982" s="10">
        <v>0</v>
      </c>
      <c r="AG6982" s="10">
        <v>0</v>
      </c>
      <c r="AH6982" s="10">
        <v>0</v>
      </c>
      <c r="AI6982" s="10">
        <v>25.05</v>
      </c>
      <c r="AJ6982" t="s">
        <v>57</v>
      </c>
      <c r="AK6982" t="s">
        <v>58</v>
      </c>
      <c r="AL6982" t="s">
        <v>59</v>
      </c>
      <c r="AM698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982" t="str">
        <f t="shared" si="218"/>
        <v>60-80</v>
      </c>
      <c r="AO6982">
        <f t="shared" si="219"/>
        <v>1</v>
      </c>
      <c r="AP6982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983" spans="1:42" x14ac:dyDescent="0.25">
      <c r="A6983" t="s">
        <v>8172</v>
      </c>
      <c r="B6983" t="s">
        <v>39</v>
      </c>
      <c r="C6983" s="1">
        <v>60</v>
      </c>
      <c r="D6983" t="s">
        <v>43</v>
      </c>
      <c r="E6983">
        <v>0</v>
      </c>
      <c r="F6983" t="s">
        <v>5234</v>
      </c>
      <c r="G6983" s="1">
        <v>95944</v>
      </c>
      <c r="H6983">
        <v>39.564112999999999</v>
      </c>
      <c r="I6983">
        <v>-120.868836</v>
      </c>
      <c r="J6983">
        <v>0</v>
      </c>
      <c r="K6983" s="1">
        <v>26</v>
      </c>
      <c r="L6983" t="s">
        <v>129</v>
      </c>
      <c r="M6983" t="s">
        <v>40</v>
      </c>
      <c r="N6983" s="10">
        <v>40.14</v>
      </c>
      <c r="O6983" t="s">
        <v>43</v>
      </c>
      <c r="P6983" t="s">
        <v>40</v>
      </c>
      <c r="Q6983" t="s">
        <v>55</v>
      </c>
      <c r="R6983">
        <v>4</v>
      </c>
      <c r="S6983" t="s">
        <v>40</v>
      </c>
      <c r="T6983" t="s">
        <v>43</v>
      </c>
      <c r="U6983" t="s">
        <v>40</v>
      </c>
      <c r="V6983" t="s">
        <v>40</v>
      </c>
      <c r="W6983" t="s">
        <v>43</v>
      </c>
      <c r="X6983" t="s">
        <v>40</v>
      </c>
      <c r="Y6983" t="s">
        <v>40</v>
      </c>
      <c r="Z6983" t="s">
        <v>40</v>
      </c>
      <c r="AA6983" t="s">
        <v>45</v>
      </c>
      <c r="AB6983" t="s">
        <v>40</v>
      </c>
      <c r="AC6983" t="s">
        <v>56</v>
      </c>
      <c r="AD6983" s="10">
        <v>95.85</v>
      </c>
      <c r="AE6983" s="10">
        <v>2475.35</v>
      </c>
      <c r="AF6983" s="10">
        <v>0</v>
      </c>
      <c r="AG6983" s="10">
        <v>0</v>
      </c>
      <c r="AH6983" s="10">
        <v>1043.6400000000001</v>
      </c>
      <c r="AI6983" s="10">
        <v>3518.99</v>
      </c>
      <c r="AJ6983" t="s">
        <v>47</v>
      </c>
      <c r="AM6983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983" t="str">
        <f t="shared" si="218"/>
        <v>60-80</v>
      </c>
      <c r="AO6983">
        <f t="shared" si="219"/>
        <v>0</v>
      </c>
      <c r="AP6983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984" spans="1:42" x14ac:dyDescent="0.25">
      <c r="A6984" t="s">
        <v>8173</v>
      </c>
      <c r="B6984" t="s">
        <v>49</v>
      </c>
      <c r="C6984" s="1">
        <v>32</v>
      </c>
      <c r="D6984" t="s">
        <v>40</v>
      </c>
      <c r="E6984">
        <v>3</v>
      </c>
      <c r="F6984" t="s">
        <v>448</v>
      </c>
      <c r="G6984" s="1">
        <v>90265</v>
      </c>
      <c r="H6984">
        <v>34.074572000000003</v>
      </c>
      <c r="I6984">
        <v>-118.831181</v>
      </c>
      <c r="J6984">
        <v>7</v>
      </c>
      <c r="K6984" s="1">
        <v>20</v>
      </c>
      <c r="L6984" t="s">
        <v>62</v>
      </c>
      <c r="M6984" t="s">
        <v>40</v>
      </c>
      <c r="N6984" s="10">
        <v>42.06</v>
      </c>
      <c r="O6984" t="s">
        <v>40</v>
      </c>
      <c r="P6984" t="s">
        <v>40</v>
      </c>
      <c r="Q6984" t="s">
        <v>55</v>
      </c>
      <c r="R6984">
        <v>23</v>
      </c>
      <c r="S6984" t="s">
        <v>43</v>
      </c>
      <c r="T6984" t="s">
        <v>40</v>
      </c>
      <c r="U6984" t="s">
        <v>43</v>
      </c>
      <c r="V6984" t="s">
        <v>40</v>
      </c>
      <c r="W6984" t="s">
        <v>40</v>
      </c>
      <c r="X6984" t="s">
        <v>43</v>
      </c>
      <c r="Y6984" t="s">
        <v>43</v>
      </c>
      <c r="Z6984" t="s">
        <v>40</v>
      </c>
      <c r="AA6984" t="s">
        <v>51</v>
      </c>
      <c r="AB6984" t="s">
        <v>43</v>
      </c>
      <c r="AC6984" t="s">
        <v>46</v>
      </c>
      <c r="AD6984" s="10">
        <v>96.8</v>
      </c>
      <c r="AE6984" s="10">
        <v>1826.7</v>
      </c>
      <c r="AF6984" s="10">
        <v>0</v>
      </c>
      <c r="AG6984" s="10">
        <v>0</v>
      </c>
      <c r="AH6984" s="10">
        <v>841.2</v>
      </c>
      <c r="AI6984" s="10">
        <v>2667.9</v>
      </c>
      <c r="AJ6984" t="s">
        <v>47</v>
      </c>
      <c r="AM6984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6984" t="str">
        <f t="shared" si="218"/>
        <v>30-39</v>
      </c>
      <c r="AO6984">
        <f t="shared" si="219"/>
        <v>0</v>
      </c>
      <c r="AP6984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985" spans="1:42" x14ac:dyDescent="0.25">
      <c r="A6985" t="s">
        <v>8174</v>
      </c>
      <c r="B6985" t="s">
        <v>39</v>
      </c>
      <c r="C6985" s="1">
        <v>73</v>
      </c>
      <c r="D6985" t="s">
        <v>40</v>
      </c>
      <c r="E6985">
        <v>0</v>
      </c>
      <c r="F6985" t="s">
        <v>75</v>
      </c>
      <c r="G6985" s="1">
        <v>94558</v>
      </c>
      <c r="H6985">
        <v>38.489789000000002</v>
      </c>
      <c r="I6985">
        <v>-122.27011</v>
      </c>
      <c r="J6985">
        <v>1</v>
      </c>
      <c r="K6985" s="1">
        <v>26</v>
      </c>
      <c r="L6985" t="s">
        <v>129</v>
      </c>
      <c r="M6985" t="s">
        <v>40</v>
      </c>
      <c r="N6985" s="10">
        <v>9.2799999999999994</v>
      </c>
      <c r="O6985" t="s">
        <v>40</v>
      </c>
      <c r="P6985" t="s">
        <v>40</v>
      </c>
      <c r="Q6985" t="s">
        <v>55</v>
      </c>
      <c r="R6985">
        <v>26</v>
      </c>
      <c r="S6985" t="s">
        <v>43</v>
      </c>
      <c r="T6985" t="s">
        <v>40</v>
      </c>
      <c r="U6985" t="s">
        <v>40</v>
      </c>
      <c r="V6985" t="s">
        <v>43</v>
      </c>
      <c r="W6985" t="s">
        <v>43</v>
      </c>
      <c r="X6985" t="s">
        <v>40</v>
      </c>
      <c r="Y6985" t="s">
        <v>43</v>
      </c>
      <c r="Z6985" t="s">
        <v>40</v>
      </c>
      <c r="AA6985" t="s">
        <v>51</v>
      </c>
      <c r="AB6985" t="s">
        <v>40</v>
      </c>
      <c r="AC6985" t="s">
        <v>56</v>
      </c>
      <c r="AD6985" s="10">
        <v>93.85</v>
      </c>
      <c r="AE6985" s="10">
        <v>2381.5500000000002</v>
      </c>
      <c r="AF6985" s="10">
        <v>0</v>
      </c>
      <c r="AG6985" s="10">
        <v>0</v>
      </c>
      <c r="AH6985" s="10">
        <v>241.28</v>
      </c>
      <c r="AI6985" s="10">
        <v>2622.83</v>
      </c>
      <c r="AJ6985" t="s">
        <v>57</v>
      </c>
      <c r="AK6985" t="s">
        <v>63</v>
      </c>
      <c r="AL6985" t="s">
        <v>67</v>
      </c>
      <c r="AM6985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985" t="str">
        <f t="shared" si="218"/>
        <v>60-80</v>
      </c>
      <c r="AO6985">
        <f t="shared" si="219"/>
        <v>1</v>
      </c>
      <c r="AP6985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986" spans="1:42" x14ac:dyDescent="0.25">
      <c r="A6986" t="s">
        <v>8175</v>
      </c>
      <c r="B6986" t="s">
        <v>39</v>
      </c>
      <c r="C6986" s="1">
        <v>63</v>
      </c>
      <c r="D6986" t="s">
        <v>40</v>
      </c>
      <c r="E6986">
        <v>1</v>
      </c>
      <c r="F6986" t="s">
        <v>3265</v>
      </c>
      <c r="G6986" s="1">
        <v>90293</v>
      </c>
      <c r="H6986">
        <v>33.947305</v>
      </c>
      <c r="I6986">
        <v>-118.439841</v>
      </c>
      <c r="J6986">
        <v>1</v>
      </c>
      <c r="K6986" s="1">
        <v>59</v>
      </c>
      <c r="L6986" t="s">
        <v>76</v>
      </c>
      <c r="M6986" t="s">
        <v>40</v>
      </c>
      <c r="N6986" s="10">
        <v>35.229999999999997</v>
      </c>
      <c r="O6986" t="s">
        <v>40</v>
      </c>
      <c r="P6986" t="s">
        <v>40</v>
      </c>
      <c r="Q6986" t="s">
        <v>55</v>
      </c>
      <c r="R6986">
        <v>19</v>
      </c>
      <c r="S6986" t="s">
        <v>43</v>
      </c>
      <c r="T6986" t="s">
        <v>40</v>
      </c>
      <c r="U6986" t="s">
        <v>40</v>
      </c>
      <c r="V6986" t="s">
        <v>43</v>
      </c>
      <c r="W6986" t="s">
        <v>40</v>
      </c>
      <c r="X6986" t="s">
        <v>40</v>
      </c>
      <c r="Y6986" t="s">
        <v>40</v>
      </c>
      <c r="Z6986" t="s">
        <v>40</v>
      </c>
      <c r="AA6986" t="s">
        <v>45</v>
      </c>
      <c r="AB6986" t="s">
        <v>40</v>
      </c>
      <c r="AC6986" t="s">
        <v>56</v>
      </c>
      <c r="AD6986" s="10">
        <v>106.15</v>
      </c>
      <c r="AE6986" s="10">
        <v>6256.2</v>
      </c>
      <c r="AF6986" s="10">
        <v>0</v>
      </c>
      <c r="AG6986" s="10">
        <v>0</v>
      </c>
      <c r="AH6986" s="10">
        <v>2078.5700000000002</v>
      </c>
      <c r="AI6986" s="10">
        <v>8334.77</v>
      </c>
      <c r="AJ6986" t="s">
        <v>47</v>
      </c>
      <c r="AM698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986" t="str">
        <f t="shared" si="218"/>
        <v>60-80</v>
      </c>
      <c r="AO6986">
        <f t="shared" si="219"/>
        <v>0</v>
      </c>
      <c r="AP6986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987" spans="1:42" x14ac:dyDescent="0.25">
      <c r="A6987" t="s">
        <v>8176</v>
      </c>
      <c r="B6987" t="s">
        <v>49</v>
      </c>
      <c r="C6987" s="1">
        <v>63</v>
      </c>
      <c r="D6987" t="s">
        <v>43</v>
      </c>
      <c r="E6987">
        <v>0</v>
      </c>
      <c r="F6987" t="s">
        <v>1015</v>
      </c>
      <c r="G6987" s="1">
        <v>91001</v>
      </c>
      <c r="H6987">
        <v>34.196837000000002</v>
      </c>
      <c r="I6987">
        <v>-118.142236</v>
      </c>
      <c r="J6987">
        <v>0</v>
      </c>
      <c r="K6987" s="1">
        <v>48</v>
      </c>
      <c r="L6987" t="s">
        <v>42</v>
      </c>
      <c r="M6987" t="s">
        <v>40</v>
      </c>
      <c r="N6987" s="10">
        <v>32.04</v>
      </c>
      <c r="O6987" t="s">
        <v>43</v>
      </c>
      <c r="P6987" t="s">
        <v>43</v>
      </c>
      <c r="AA6987" t="s">
        <v>73</v>
      </c>
      <c r="AB6987" t="s">
        <v>43</v>
      </c>
      <c r="AC6987" t="s">
        <v>46</v>
      </c>
      <c r="AD6987" s="10">
        <v>19.850000000000001</v>
      </c>
      <c r="AE6987" s="10">
        <v>916</v>
      </c>
      <c r="AF6987" s="10">
        <v>0</v>
      </c>
      <c r="AG6987" s="10">
        <v>0</v>
      </c>
      <c r="AH6987" s="10">
        <v>1537.92</v>
      </c>
      <c r="AI6987" s="10">
        <v>2453.92</v>
      </c>
      <c r="AJ6987" t="s">
        <v>47</v>
      </c>
      <c r="AM6987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987" t="str">
        <f t="shared" si="218"/>
        <v>60-80</v>
      </c>
      <c r="AO6987">
        <f t="shared" si="219"/>
        <v>0</v>
      </c>
      <c r="AP6987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6988" spans="1:42" x14ac:dyDescent="0.25">
      <c r="A6988" t="s">
        <v>8177</v>
      </c>
      <c r="B6988" t="s">
        <v>39</v>
      </c>
      <c r="C6988" s="1">
        <v>28</v>
      </c>
      <c r="D6988" t="s">
        <v>40</v>
      </c>
      <c r="E6988">
        <v>0</v>
      </c>
      <c r="F6988" t="s">
        <v>978</v>
      </c>
      <c r="G6988" s="1">
        <v>92808</v>
      </c>
      <c r="H6988">
        <v>33.850451999999997</v>
      </c>
      <c r="I6988">
        <v>-117.726668</v>
      </c>
      <c r="J6988">
        <v>8</v>
      </c>
      <c r="K6988" s="1">
        <v>41</v>
      </c>
      <c r="L6988" t="s">
        <v>76</v>
      </c>
      <c r="M6988" t="s">
        <v>40</v>
      </c>
      <c r="N6988" s="10">
        <v>18.84</v>
      </c>
      <c r="O6988" t="s">
        <v>40</v>
      </c>
      <c r="P6988" t="s">
        <v>40</v>
      </c>
      <c r="Q6988" t="s">
        <v>44</v>
      </c>
      <c r="R6988">
        <v>26</v>
      </c>
      <c r="S6988" t="s">
        <v>40</v>
      </c>
      <c r="T6988" t="s">
        <v>40</v>
      </c>
      <c r="U6988" t="s">
        <v>40</v>
      </c>
      <c r="V6988" t="s">
        <v>43</v>
      </c>
      <c r="W6988" t="s">
        <v>40</v>
      </c>
      <c r="X6988" t="s">
        <v>43</v>
      </c>
      <c r="Y6988" t="s">
        <v>43</v>
      </c>
      <c r="Z6988" t="s">
        <v>40</v>
      </c>
      <c r="AA6988" t="s">
        <v>45</v>
      </c>
      <c r="AB6988" t="s">
        <v>40</v>
      </c>
      <c r="AC6988" t="s">
        <v>46</v>
      </c>
      <c r="AD6988" s="10">
        <v>78.349999999999994</v>
      </c>
      <c r="AE6988" s="10">
        <v>3211.2</v>
      </c>
      <c r="AF6988" s="10">
        <v>0</v>
      </c>
      <c r="AG6988" s="10">
        <v>0</v>
      </c>
      <c r="AH6988" s="10">
        <v>772.44</v>
      </c>
      <c r="AI6988" s="10">
        <v>3983.64</v>
      </c>
      <c r="AJ6988" t="s">
        <v>47</v>
      </c>
      <c r="AM6988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988" t="str">
        <f t="shared" si="218"/>
        <v>19-29</v>
      </c>
      <c r="AO6988">
        <f t="shared" si="219"/>
        <v>0</v>
      </c>
      <c r="AP698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989" spans="1:42" x14ac:dyDescent="0.25">
      <c r="A6989" t="s">
        <v>8178</v>
      </c>
      <c r="B6989" t="s">
        <v>49</v>
      </c>
      <c r="C6989" s="1">
        <v>79</v>
      </c>
      <c r="D6989" t="s">
        <v>40</v>
      </c>
      <c r="E6989">
        <v>0</v>
      </c>
      <c r="F6989" t="s">
        <v>3112</v>
      </c>
      <c r="G6989" s="1">
        <v>92284</v>
      </c>
      <c r="H6989">
        <v>34.159534000000001</v>
      </c>
      <c r="I6989">
        <v>-116.425984</v>
      </c>
      <c r="J6989">
        <v>1</v>
      </c>
      <c r="K6989" s="1">
        <v>72</v>
      </c>
      <c r="L6989" t="s">
        <v>42</v>
      </c>
      <c r="M6989" t="s">
        <v>40</v>
      </c>
      <c r="N6989" s="10">
        <v>17.3</v>
      </c>
      <c r="O6989" t="s">
        <v>40</v>
      </c>
      <c r="P6989" t="s">
        <v>40</v>
      </c>
      <c r="Q6989" t="s">
        <v>79</v>
      </c>
      <c r="R6989">
        <v>23</v>
      </c>
      <c r="S6989" t="s">
        <v>40</v>
      </c>
      <c r="T6989" t="s">
        <v>40</v>
      </c>
      <c r="U6989" t="s">
        <v>40</v>
      </c>
      <c r="V6989" t="s">
        <v>43</v>
      </c>
      <c r="W6989" t="s">
        <v>40</v>
      </c>
      <c r="X6989" t="s">
        <v>40</v>
      </c>
      <c r="Y6989" t="s">
        <v>43</v>
      </c>
      <c r="Z6989" t="s">
        <v>40</v>
      </c>
      <c r="AA6989" t="s">
        <v>73</v>
      </c>
      <c r="AB6989" t="s">
        <v>40</v>
      </c>
      <c r="AC6989" t="s">
        <v>46</v>
      </c>
      <c r="AD6989" s="10">
        <v>84.1</v>
      </c>
      <c r="AE6989" s="10">
        <v>5981.65</v>
      </c>
      <c r="AF6989" s="10">
        <v>0</v>
      </c>
      <c r="AG6989" s="10">
        <v>0</v>
      </c>
      <c r="AH6989" s="10">
        <v>1245.5999999999999</v>
      </c>
      <c r="AI6989" s="10">
        <v>7227.25</v>
      </c>
      <c r="AJ6989" t="s">
        <v>47</v>
      </c>
      <c r="AM6989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989" t="str">
        <f t="shared" si="218"/>
        <v>60-80</v>
      </c>
      <c r="AO6989">
        <f t="shared" si="219"/>
        <v>0</v>
      </c>
      <c r="AP6989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990" spans="1:42" x14ac:dyDescent="0.25">
      <c r="A6990" t="s">
        <v>8179</v>
      </c>
      <c r="B6990" t="s">
        <v>39</v>
      </c>
      <c r="C6990" s="1">
        <v>60</v>
      </c>
      <c r="D6990" t="s">
        <v>40</v>
      </c>
      <c r="E6990">
        <v>0</v>
      </c>
      <c r="F6990" t="s">
        <v>258</v>
      </c>
      <c r="G6990" s="1">
        <v>90638</v>
      </c>
      <c r="H6990">
        <v>33.902045000000001</v>
      </c>
      <c r="I6990">
        <v>-118.008961</v>
      </c>
      <c r="J6990">
        <v>6</v>
      </c>
      <c r="K6990" s="1">
        <v>21</v>
      </c>
      <c r="L6990" t="s">
        <v>62</v>
      </c>
      <c r="M6990" t="s">
        <v>40</v>
      </c>
      <c r="N6990" s="10">
        <v>27.66</v>
      </c>
      <c r="O6990" t="s">
        <v>40</v>
      </c>
      <c r="P6990" t="s">
        <v>40</v>
      </c>
      <c r="Q6990" t="s">
        <v>55</v>
      </c>
      <c r="R6990">
        <v>8</v>
      </c>
      <c r="S6990" t="s">
        <v>43</v>
      </c>
      <c r="T6990" t="s">
        <v>43</v>
      </c>
      <c r="U6990" t="s">
        <v>43</v>
      </c>
      <c r="V6990" t="s">
        <v>43</v>
      </c>
      <c r="W6990" t="s">
        <v>40</v>
      </c>
      <c r="X6990" t="s">
        <v>40</v>
      </c>
      <c r="Y6990" t="s">
        <v>40</v>
      </c>
      <c r="Z6990" t="s">
        <v>43</v>
      </c>
      <c r="AA6990" t="s">
        <v>51</v>
      </c>
      <c r="AB6990" t="s">
        <v>40</v>
      </c>
      <c r="AC6990" t="s">
        <v>56</v>
      </c>
      <c r="AD6990" s="10">
        <v>94.3</v>
      </c>
      <c r="AE6990" s="10">
        <v>1948.35</v>
      </c>
      <c r="AF6990" s="10">
        <v>0</v>
      </c>
      <c r="AG6990" s="10">
        <v>30</v>
      </c>
      <c r="AH6990" s="10">
        <v>580.86</v>
      </c>
      <c r="AI6990" s="10">
        <v>2559.21</v>
      </c>
      <c r="AJ6990" t="s">
        <v>47</v>
      </c>
      <c r="AM6990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6990" t="str">
        <f t="shared" si="218"/>
        <v>60-80</v>
      </c>
      <c r="AO6990">
        <f t="shared" si="219"/>
        <v>0</v>
      </c>
      <c r="AP6990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991" spans="1:42" x14ac:dyDescent="0.25">
      <c r="A6991" t="s">
        <v>8180</v>
      </c>
      <c r="B6991" t="s">
        <v>39</v>
      </c>
      <c r="C6991" s="1">
        <v>38</v>
      </c>
      <c r="D6991" t="s">
        <v>43</v>
      </c>
      <c r="E6991">
        <v>0</v>
      </c>
      <c r="F6991" t="s">
        <v>448</v>
      </c>
      <c r="G6991" s="1">
        <v>90263</v>
      </c>
      <c r="H6991">
        <v>34.037036999999998</v>
      </c>
      <c r="I6991">
        <v>-118.705803</v>
      </c>
      <c r="J6991">
        <v>0</v>
      </c>
      <c r="K6991" s="1">
        <v>42</v>
      </c>
      <c r="L6991" t="s">
        <v>76</v>
      </c>
      <c r="M6991" t="s">
        <v>40</v>
      </c>
      <c r="N6991" s="10">
        <v>40.15</v>
      </c>
      <c r="O6991" t="s">
        <v>43</v>
      </c>
      <c r="P6991" t="s">
        <v>40</v>
      </c>
      <c r="Q6991" t="s">
        <v>55</v>
      </c>
      <c r="R6991">
        <v>28</v>
      </c>
      <c r="S6991" t="s">
        <v>43</v>
      </c>
      <c r="T6991" t="s">
        <v>40</v>
      </c>
      <c r="U6991" t="s">
        <v>40</v>
      </c>
      <c r="V6991" t="s">
        <v>40</v>
      </c>
      <c r="W6991" t="s">
        <v>40</v>
      </c>
      <c r="X6991" t="s">
        <v>40</v>
      </c>
      <c r="Y6991" t="s">
        <v>40</v>
      </c>
      <c r="Z6991" t="s">
        <v>43</v>
      </c>
      <c r="AA6991" t="s">
        <v>51</v>
      </c>
      <c r="AB6991" t="s">
        <v>40</v>
      </c>
      <c r="AC6991" t="s">
        <v>56</v>
      </c>
      <c r="AD6991" s="10">
        <v>103.8</v>
      </c>
      <c r="AE6991" s="10">
        <v>4327.5</v>
      </c>
      <c r="AF6991" s="10">
        <v>0</v>
      </c>
      <c r="AG6991" s="10">
        <v>110</v>
      </c>
      <c r="AH6991" s="10">
        <v>1686.3</v>
      </c>
      <c r="AI6991" s="10">
        <v>6123.8</v>
      </c>
      <c r="AJ6991" t="s">
        <v>47</v>
      </c>
      <c r="AM6991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991" t="str">
        <f t="shared" si="218"/>
        <v>30-39</v>
      </c>
      <c r="AO6991">
        <f t="shared" si="219"/>
        <v>0</v>
      </c>
      <c r="AP6991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992" spans="1:42" x14ac:dyDescent="0.25">
      <c r="A6992" t="s">
        <v>8181</v>
      </c>
      <c r="B6992" t="s">
        <v>49</v>
      </c>
      <c r="C6992" s="1">
        <v>55</v>
      </c>
      <c r="D6992" t="s">
        <v>43</v>
      </c>
      <c r="E6992">
        <v>3</v>
      </c>
      <c r="F6992" t="s">
        <v>245</v>
      </c>
      <c r="G6992" s="1">
        <v>92028</v>
      </c>
      <c r="H6992">
        <v>33.362575</v>
      </c>
      <c r="I6992">
        <v>-117.299644</v>
      </c>
      <c r="J6992">
        <v>0</v>
      </c>
      <c r="K6992" s="1">
        <v>33</v>
      </c>
      <c r="L6992" t="s">
        <v>129</v>
      </c>
      <c r="M6992" t="s">
        <v>40</v>
      </c>
      <c r="N6992" s="10">
        <v>10.36</v>
      </c>
      <c r="O6992" t="s">
        <v>40</v>
      </c>
      <c r="P6992" t="s">
        <v>40</v>
      </c>
      <c r="Q6992" t="s">
        <v>55</v>
      </c>
      <c r="R6992">
        <v>53</v>
      </c>
      <c r="S6992" t="s">
        <v>40</v>
      </c>
      <c r="T6992" t="s">
        <v>43</v>
      </c>
      <c r="U6992" t="s">
        <v>40</v>
      </c>
      <c r="V6992" t="s">
        <v>43</v>
      </c>
      <c r="W6992" t="s">
        <v>43</v>
      </c>
      <c r="X6992" t="s">
        <v>40</v>
      </c>
      <c r="Y6992" t="s">
        <v>40</v>
      </c>
      <c r="Z6992" t="s">
        <v>40</v>
      </c>
      <c r="AA6992" t="s">
        <v>51</v>
      </c>
      <c r="AB6992" t="s">
        <v>40</v>
      </c>
      <c r="AC6992" t="s">
        <v>56</v>
      </c>
      <c r="AD6992" s="10">
        <v>95.3</v>
      </c>
      <c r="AE6992" s="10">
        <v>3275.15</v>
      </c>
      <c r="AF6992" s="10">
        <v>0</v>
      </c>
      <c r="AG6992" s="10">
        <v>0</v>
      </c>
      <c r="AH6992" s="10">
        <v>341.88</v>
      </c>
      <c r="AI6992" s="10">
        <v>3617.03</v>
      </c>
      <c r="AJ6992" t="s">
        <v>47</v>
      </c>
      <c r="AM6992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6992" t="str">
        <f t="shared" si="218"/>
        <v>50-59</v>
      </c>
      <c r="AO6992">
        <f t="shared" si="219"/>
        <v>0</v>
      </c>
      <c r="AP6992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993" spans="1:42" x14ac:dyDescent="0.25">
      <c r="A6993" t="s">
        <v>8182</v>
      </c>
      <c r="B6993" t="s">
        <v>39</v>
      </c>
      <c r="C6993" s="1">
        <v>33</v>
      </c>
      <c r="D6993" t="s">
        <v>40</v>
      </c>
      <c r="E6993">
        <v>0</v>
      </c>
      <c r="F6993" t="s">
        <v>3049</v>
      </c>
      <c r="G6993" s="1">
        <v>95633</v>
      </c>
      <c r="H6993">
        <v>38.852544000000002</v>
      </c>
      <c r="I6993">
        <v>-120.83766900000001</v>
      </c>
      <c r="J6993">
        <v>2</v>
      </c>
      <c r="K6993" s="1">
        <v>23</v>
      </c>
      <c r="L6993" t="s">
        <v>62</v>
      </c>
      <c r="M6993" t="s">
        <v>40</v>
      </c>
      <c r="N6993" s="10">
        <v>22.17</v>
      </c>
      <c r="O6993" t="s">
        <v>40</v>
      </c>
      <c r="P6993" t="s">
        <v>40</v>
      </c>
      <c r="Q6993" t="s">
        <v>55</v>
      </c>
      <c r="R6993">
        <v>15</v>
      </c>
      <c r="S6993" t="s">
        <v>43</v>
      </c>
      <c r="T6993" t="s">
        <v>43</v>
      </c>
      <c r="U6993" t="s">
        <v>40</v>
      </c>
      <c r="V6993" t="s">
        <v>43</v>
      </c>
      <c r="W6993" t="s">
        <v>43</v>
      </c>
      <c r="X6993" t="s">
        <v>40</v>
      </c>
      <c r="Y6993" t="s">
        <v>40</v>
      </c>
      <c r="Z6993" t="s">
        <v>40</v>
      </c>
      <c r="AA6993" t="s">
        <v>51</v>
      </c>
      <c r="AB6993" t="s">
        <v>43</v>
      </c>
      <c r="AC6993" t="s">
        <v>46</v>
      </c>
      <c r="AD6993" s="10">
        <v>90.15</v>
      </c>
      <c r="AE6993" s="10">
        <v>2044.95</v>
      </c>
      <c r="AF6993" s="10">
        <v>0</v>
      </c>
      <c r="AG6993" s="10">
        <v>0</v>
      </c>
      <c r="AH6993" s="10">
        <v>509.91</v>
      </c>
      <c r="AI6993" s="10">
        <v>2554.86</v>
      </c>
      <c r="AJ6993" t="s">
        <v>47</v>
      </c>
      <c r="AM6993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6993" t="str">
        <f t="shared" si="218"/>
        <v>30-39</v>
      </c>
      <c r="AO6993">
        <f t="shared" si="219"/>
        <v>0</v>
      </c>
      <c r="AP6993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994" spans="1:42" x14ac:dyDescent="0.25">
      <c r="A6994" t="s">
        <v>8183</v>
      </c>
      <c r="B6994" t="s">
        <v>39</v>
      </c>
      <c r="C6994" s="1">
        <v>44</v>
      </c>
      <c r="D6994" t="s">
        <v>43</v>
      </c>
      <c r="E6994">
        <v>0</v>
      </c>
      <c r="F6994" t="s">
        <v>2727</v>
      </c>
      <c r="G6994" s="1">
        <v>93673</v>
      </c>
      <c r="H6994">
        <v>36.456091000000001</v>
      </c>
      <c r="I6994">
        <v>-119.486225</v>
      </c>
      <c r="J6994">
        <v>0</v>
      </c>
      <c r="K6994" s="1">
        <v>14</v>
      </c>
      <c r="L6994" t="s">
        <v>42</v>
      </c>
      <c r="M6994" t="s">
        <v>40</v>
      </c>
      <c r="N6994" s="10">
        <v>1.19</v>
      </c>
      <c r="O6994" t="s">
        <v>40</v>
      </c>
      <c r="P6994" t="s">
        <v>40</v>
      </c>
      <c r="Q6994" t="s">
        <v>55</v>
      </c>
      <c r="R6994">
        <v>23</v>
      </c>
      <c r="S6994" t="s">
        <v>43</v>
      </c>
      <c r="T6994" t="s">
        <v>43</v>
      </c>
      <c r="U6994" t="s">
        <v>40</v>
      </c>
      <c r="V6994" t="s">
        <v>43</v>
      </c>
      <c r="W6994" t="s">
        <v>43</v>
      </c>
      <c r="X6994" t="s">
        <v>43</v>
      </c>
      <c r="Y6994" t="s">
        <v>43</v>
      </c>
      <c r="Z6994" t="s">
        <v>40</v>
      </c>
      <c r="AA6994" t="s">
        <v>51</v>
      </c>
      <c r="AB6994" t="s">
        <v>40</v>
      </c>
      <c r="AC6994" t="s">
        <v>56</v>
      </c>
      <c r="AD6994" s="10">
        <v>80.45</v>
      </c>
      <c r="AE6994" s="10">
        <v>1072</v>
      </c>
      <c r="AF6994" s="10">
        <v>0</v>
      </c>
      <c r="AG6994" s="10">
        <v>0</v>
      </c>
      <c r="AH6994" s="10">
        <v>16.66</v>
      </c>
      <c r="AI6994" s="10">
        <v>1088.6600000000001</v>
      </c>
      <c r="AJ6994" t="s">
        <v>57</v>
      </c>
      <c r="AK6994" t="s">
        <v>58</v>
      </c>
      <c r="AL6994" t="s">
        <v>59</v>
      </c>
      <c r="AM6994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6994" t="str">
        <f t="shared" si="218"/>
        <v>40-49</v>
      </c>
      <c r="AO6994">
        <f t="shared" si="219"/>
        <v>1</v>
      </c>
      <c r="AP699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995" spans="1:42" x14ac:dyDescent="0.25">
      <c r="A6995" t="s">
        <v>8184</v>
      </c>
      <c r="B6995" t="s">
        <v>49</v>
      </c>
      <c r="C6995" s="1">
        <v>60</v>
      </c>
      <c r="D6995" t="s">
        <v>43</v>
      </c>
      <c r="E6995">
        <v>0</v>
      </c>
      <c r="F6995" t="s">
        <v>4506</v>
      </c>
      <c r="G6995" s="1">
        <v>95237</v>
      </c>
      <c r="H6995">
        <v>38.166791000000003</v>
      </c>
      <c r="I6995">
        <v>-121.14207</v>
      </c>
      <c r="J6995">
        <v>0</v>
      </c>
      <c r="K6995" s="1">
        <v>72</v>
      </c>
      <c r="L6995" t="s">
        <v>42</v>
      </c>
      <c r="M6995" t="s">
        <v>40</v>
      </c>
      <c r="N6995" s="10">
        <v>36.49</v>
      </c>
      <c r="O6995" t="s">
        <v>40</v>
      </c>
      <c r="P6995" t="s">
        <v>40</v>
      </c>
      <c r="Q6995" t="s">
        <v>55</v>
      </c>
      <c r="R6995">
        <v>27</v>
      </c>
      <c r="S6995" t="s">
        <v>40</v>
      </c>
      <c r="T6995" t="s">
        <v>40</v>
      </c>
      <c r="U6995" t="s">
        <v>40</v>
      </c>
      <c r="V6995" t="s">
        <v>40</v>
      </c>
      <c r="W6995" t="s">
        <v>40</v>
      </c>
      <c r="X6995" t="s">
        <v>40</v>
      </c>
      <c r="Y6995" t="s">
        <v>40</v>
      </c>
      <c r="Z6995" t="s">
        <v>40</v>
      </c>
      <c r="AA6995" t="s">
        <v>73</v>
      </c>
      <c r="AB6995" t="s">
        <v>40</v>
      </c>
      <c r="AC6995" t="s">
        <v>56</v>
      </c>
      <c r="AD6995" s="10">
        <v>118.2</v>
      </c>
      <c r="AE6995" s="10">
        <v>8547.15</v>
      </c>
      <c r="AF6995" s="10">
        <v>0</v>
      </c>
      <c r="AG6995" s="10">
        <v>0</v>
      </c>
      <c r="AH6995" s="10">
        <v>2627.28</v>
      </c>
      <c r="AI6995" s="10">
        <v>11174.43</v>
      </c>
      <c r="AJ6995" t="s">
        <v>47</v>
      </c>
      <c r="AM6995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995" t="str">
        <f t="shared" si="218"/>
        <v>60-80</v>
      </c>
      <c r="AO6995">
        <f t="shared" si="219"/>
        <v>0</v>
      </c>
      <c r="AP6995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996" spans="1:42" x14ac:dyDescent="0.25">
      <c r="A6996" t="s">
        <v>8185</v>
      </c>
      <c r="B6996" t="s">
        <v>39</v>
      </c>
      <c r="C6996" s="1">
        <v>45</v>
      </c>
      <c r="D6996" t="s">
        <v>40</v>
      </c>
      <c r="E6996">
        <v>0</v>
      </c>
      <c r="F6996" t="s">
        <v>952</v>
      </c>
      <c r="G6996" s="1">
        <v>93631</v>
      </c>
      <c r="H6996">
        <v>36.478239000000002</v>
      </c>
      <c r="I6996">
        <v>-119.52137</v>
      </c>
      <c r="J6996">
        <v>5</v>
      </c>
      <c r="K6996" s="1">
        <v>72</v>
      </c>
      <c r="L6996" t="s">
        <v>72</v>
      </c>
      <c r="M6996" t="s">
        <v>40</v>
      </c>
      <c r="N6996" s="10">
        <v>43.47</v>
      </c>
      <c r="O6996" t="s">
        <v>40</v>
      </c>
      <c r="P6996" t="s">
        <v>40</v>
      </c>
      <c r="Q6996" t="s">
        <v>44</v>
      </c>
      <c r="R6996">
        <v>9</v>
      </c>
      <c r="S6996" t="s">
        <v>43</v>
      </c>
      <c r="T6996" t="s">
        <v>43</v>
      </c>
      <c r="U6996" t="s">
        <v>40</v>
      </c>
      <c r="V6996" t="s">
        <v>43</v>
      </c>
      <c r="W6996" t="s">
        <v>40</v>
      </c>
      <c r="X6996" t="s">
        <v>40</v>
      </c>
      <c r="Y6996" t="s">
        <v>40</v>
      </c>
      <c r="Z6996" t="s">
        <v>43</v>
      </c>
      <c r="AA6996" t="s">
        <v>73</v>
      </c>
      <c r="AB6996" t="s">
        <v>40</v>
      </c>
      <c r="AC6996" t="s">
        <v>56</v>
      </c>
      <c r="AD6996" s="10">
        <v>76.8</v>
      </c>
      <c r="AE6996" s="10">
        <v>5468.45</v>
      </c>
      <c r="AF6996" s="10">
        <v>0</v>
      </c>
      <c r="AG6996" s="10">
        <v>90</v>
      </c>
      <c r="AH6996" s="10">
        <v>3129.84</v>
      </c>
      <c r="AI6996" s="10">
        <v>8688.2900000000009</v>
      </c>
      <c r="AJ6996" t="s">
        <v>47</v>
      </c>
      <c r="AM699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6996" t="str">
        <f t="shared" si="218"/>
        <v>40-49</v>
      </c>
      <c r="AO6996">
        <f t="shared" si="219"/>
        <v>0</v>
      </c>
      <c r="AP699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6997" spans="1:42" x14ac:dyDescent="0.25">
      <c r="A6997" t="s">
        <v>8186</v>
      </c>
      <c r="B6997" t="s">
        <v>49</v>
      </c>
      <c r="C6997" s="1">
        <v>53</v>
      </c>
      <c r="D6997" t="s">
        <v>40</v>
      </c>
      <c r="E6997">
        <v>0</v>
      </c>
      <c r="F6997" t="s">
        <v>1436</v>
      </c>
      <c r="G6997" s="1">
        <v>90274</v>
      </c>
      <c r="H6997">
        <v>33.788207999999997</v>
      </c>
      <c r="I6997">
        <v>-118.404955</v>
      </c>
      <c r="J6997">
        <v>1</v>
      </c>
      <c r="K6997" s="1">
        <v>22</v>
      </c>
      <c r="L6997" t="s">
        <v>62</v>
      </c>
      <c r="M6997" t="s">
        <v>40</v>
      </c>
      <c r="N6997" s="10">
        <v>49.66</v>
      </c>
      <c r="O6997" t="s">
        <v>43</v>
      </c>
      <c r="P6997" t="s">
        <v>40</v>
      </c>
      <c r="Q6997" t="s">
        <v>55</v>
      </c>
      <c r="R6997">
        <v>3</v>
      </c>
      <c r="S6997" t="s">
        <v>40</v>
      </c>
      <c r="T6997" t="s">
        <v>40</v>
      </c>
      <c r="U6997" t="s">
        <v>43</v>
      </c>
      <c r="V6997" t="s">
        <v>40</v>
      </c>
      <c r="W6997" t="s">
        <v>40</v>
      </c>
      <c r="X6997" t="s">
        <v>40</v>
      </c>
      <c r="Y6997" t="s">
        <v>40</v>
      </c>
      <c r="Z6997" t="s">
        <v>40</v>
      </c>
      <c r="AA6997" t="s">
        <v>51</v>
      </c>
      <c r="AB6997" t="s">
        <v>40</v>
      </c>
      <c r="AC6997" t="s">
        <v>56</v>
      </c>
      <c r="AD6997" s="10">
        <v>104.6</v>
      </c>
      <c r="AE6997" s="10">
        <v>2180.5500000000002</v>
      </c>
      <c r="AF6997" s="10">
        <v>0</v>
      </c>
      <c r="AG6997" s="10">
        <v>0</v>
      </c>
      <c r="AH6997" s="10">
        <v>1092.52</v>
      </c>
      <c r="AI6997" s="10">
        <v>3273.07</v>
      </c>
      <c r="AJ6997" t="s">
        <v>47</v>
      </c>
      <c r="AM6997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6997" t="str">
        <f t="shared" si="218"/>
        <v>50-59</v>
      </c>
      <c r="AO6997">
        <f t="shared" si="219"/>
        <v>0</v>
      </c>
      <c r="AP6997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6998" spans="1:42" x14ac:dyDescent="0.25">
      <c r="A6998" t="s">
        <v>8187</v>
      </c>
      <c r="B6998" t="s">
        <v>39</v>
      </c>
      <c r="C6998" s="1">
        <v>58</v>
      </c>
      <c r="D6998" t="s">
        <v>43</v>
      </c>
      <c r="E6998">
        <v>0</v>
      </c>
      <c r="F6998" t="s">
        <v>1341</v>
      </c>
      <c r="G6998" s="1">
        <v>90742</v>
      </c>
      <c r="H6998">
        <v>33.719220999999997</v>
      </c>
      <c r="I6998">
        <v>-118.07359599999999</v>
      </c>
      <c r="J6998">
        <v>0</v>
      </c>
      <c r="K6998" s="1">
        <v>12</v>
      </c>
      <c r="L6998" t="s">
        <v>62</v>
      </c>
      <c r="M6998" t="s">
        <v>43</v>
      </c>
      <c r="P6998" t="s">
        <v>40</v>
      </c>
      <c r="Q6998" t="s">
        <v>79</v>
      </c>
      <c r="R6998">
        <v>7</v>
      </c>
      <c r="S6998" t="s">
        <v>40</v>
      </c>
      <c r="T6998" t="s">
        <v>43</v>
      </c>
      <c r="U6998" t="s">
        <v>40</v>
      </c>
      <c r="V6998" t="s">
        <v>40</v>
      </c>
      <c r="W6998" t="s">
        <v>43</v>
      </c>
      <c r="X6998" t="s">
        <v>40</v>
      </c>
      <c r="Y6998" t="s">
        <v>40</v>
      </c>
      <c r="Z6998" t="s">
        <v>40</v>
      </c>
      <c r="AA6998" t="s">
        <v>73</v>
      </c>
      <c r="AB6998" t="s">
        <v>43</v>
      </c>
      <c r="AC6998" t="s">
        <v>46</v>
      </c>
      <c r="AD6998" s="10">
        <v>49.85</v>
      </c>
      <c r="AE6998" s="10">
        <v>552.1</v>
      </c>
      <c r="AF6998" s="10">
        <v>0</v>
      </c>
      <c r="AG6998" s="10">
        <v>0</v>
      </c>
      <c r="AH6998" s="10">
        <v>0</v>
      </c>
      <c r="AI6998" s="10">
        <v>552.1</v>
      </c>
      <c r="AJ6998" t="s">
        <v>47</v>
      </c>
      <c r="AM699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998" t="str">
        <f t="shared" si="218"/>
        <v>50-59</v>
      </c>
      <c r="AO6998">
        <f t="shared" si="219"/>
        <v>0</v>
      </c>
      <c r="AP6998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6999" spans="1:42" x14ac:dyDescent="0.25">
      <c r="A6999" t="s">
        <v>8188</v>
      </c>
      <c r="B6999" t="s">
        <v>39</v>
      </c>
      <c r="C6999" s="1">
        <v>51</v>
      </c>
      <c r="D6999" t="s">
        <v>43</v>
      </c>
      <c r="E6999">
        <v>3</v>
      </c>
      <c r="F6999" t="s">
        <v>419</v>
      </c>
      <c r="G6999" s="1">
        <v>95010</v>
      </c>
      <c r="H6999">
        <v>36.977024999999998</v>
      </c>
      <c r="I6999">
        <v>-121.95286400000001</v>
      </c>
      <c r="J6999">
        <v>0</v>
      </c>
      <c r="K6999" s="1">
        <v>4</v>
      </c>
      <c r="L6999" t="s">
        <v>54</v>
      </c>
      <c r="M6999" t="s">
        <v>40</v>
      </c>
      <c r="N6999" s="10">
        <v>30.79</v>
      </c>
      <c r="O6999" t="s">
        <v>43</v>
      </c>
      <c r="P6999" t="s">
        <v>43</v>
      </c>
      <c r="AA6999" t="s">
        <v>51</v>
      </c>
      <c r="AB6999" t="s">
        <v>43</v>
      </c>
      <c r="AC6999" t="s">
        <v>46</v>
      </c>
      <c r="AD6999" s="10">
        <v>20.399999999999999</v>
      </c>
      <c r="AE6999" s="10">
        <v>94.5</v>
      </c>
      <c r="AF6999" s="10">
        <v>0</v>
      </c>
      <c r="AG6999" s="10">
        <v>0</v>
      </c>
      <c r="AH6999" s="10">
        <v>123.16</v>
      </c>
      <c r="AI6999" s="10">
        <v>217.66</v>
      </c>
      <c r="AJ6999" t="s">
        <v>47</v>
      </c>
      <c r="AM6999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6999" t="str">
        <f t="shared" si="218"/>
        <v>50-59</v>
      </c>
      <c r="AO6999">
        <f t="shared" si="219"/>
        <v>0</v>
      </c>
      <c r="AP6999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7000" spans="1:42" x14ac:dyDescent="0.25">
      <c r="A7000" t="s">
        <v>8189</v>
      </c>
      <c r="B7000" t="s">
        <v>49</v>
      </c>
      <c r="C7000" s="1">
        <v>55</v>
      </c>
      <c r="D7000" t="s">
        <v>43</v>
      </c>
      <c r="E7000">
        <v>1</v>
      </c>
      <c r="F7000" t="s">
        <v>2386</v>
      </c>
      <c r="G7000" s="1">
        <v>95747</v>
      </c>
      <c r="H7000">
        <v>38.784329</v>
      </c>
      <c r="I7000">
        <v>-121.373245</v>
      </c>
      <c r="J7000">
        <v>0</v>
      </c>
      <c r="K7000" s="1">
        <v>28</v>
      </c>
      <c r="L7000" t="s">
        <v>129</v>
      </c>
      <c r="M7000" t="s">
        <v>40</v>
      </c>
      <c r="N7000" s="10">
        <v>34.43</v>
      </c>
      <c r="O7000" t="s">
        <v>43</v>
      </c>
      <c r="P7000" t="s">
        <v>40</v>
      </c>
      <c r="Q7000" t="s">
        <v>79</v>
      </c>
      <c r="R7000">
        <v>22</v>
      </c>
      <c r="S7000" t="s">
        <v>43</v>
      </c>
      <c r="T7000" t="s">
        <v>40</v>
      </c>
      <c r="U7000" t="s">
        <v>43</v>
      </c>
      <c r="V7000" t="s">
        <v>40</v>
      </c>
      <c r="W7000" t="s">
        <v>43</v>
      </c>
      <c r="X7000" t="s">
        <v>43</v>
      </c>
      <c r="Y7000" t="s">
        <v>43</v>
      </c>
      <c r="Z7000" t="s">
        <v>40</v>
      </c>
      <c r="AA7000" t="s">
        <v>45</v>
      </c>
      <c r="AB7000" t="s">
        <v>40</v>
      </c>
      <c r="AC7000" t="s">
        <v>46</v>
      </c>
      <c r="AD7000" s="10">
        <v>54.4</v>
      </c>
      <c r="AE7000" s="10">
        <v>1516.6</v>
      </c>
      <c r="AF7000" s="10">
        <v>0</v>
      </c>
      <c r="AG7000" s="10">
        <v>0</v>
      </c>
      <c r="AH7000" s="10">
        <v>964.04</v>
      </c>
      <c r="AI7000" s="10">
        <v>2480.64</v>
      </c>
      <c r="AJ7000" t="s">
        <v>47</v>
      </c>
      <c r="AM7000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7000" t="str">
        <f t="shared" si="218"/>
        <v>50-59</v>
      </c>
      <c r="AO7000">
        <f t="shared" si="219"/>
        <v>0</v>
      </c>
      <c r="AP7000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7001" spans="1:42" x14ac:dyDescent="0.25">
      <c r="A7001" t="s">
        <v>8190</v>
      </c>
      <c r="B7001" t="s">
        <v>39</v>
      </c>
      <c r="C7001" s="1">
        <v>48</v>
      </c>
      <c r="D7001" t="s">
        <v>40</v>
      </c>
      <c r="E7001">
        <v>0</v>
      </c>
      <c r="F7001" t="s">
        <v>658</v>
      </c>
      <c r="G7001" s="1">
        <v>93103</v>
      </c>
      <c r="H7001">
        <v>34.438580999999999</v>
      </c>
      <c r="I7001">
        <v>-119.685368</v>
      </c>
      <c r="J7001">
        <v>9</v>
      </c>
      <c r="K7001" s="1">
        <v>46</v>
      </c>
      <c r="L7001" t="s">
        <v>42</v>
      </c>
      <c r="M7001" t="s">
        <v>40</v>
      </c>
      <c r="N7001" s="10">
        <v>13.05</v>
      </c>
      <c r="O7001" t="s">
        <v>40</v>
      </c>
      <c r="P7001" t="s">
        <v>40</v>
      </c>
      <c r="Q7001" t="s">
        <v>79</v>
      </c>
      <c r="R7001">
        <v>15</v>
      </c>
      <c r="S7001" t="s">
        <v>40</v>
      </c>
      <c r="T7001" t="s">
        <v>43</v>
      </c>
      <c r="U7001" t="s">
        <v>43</v>
      </c>
      <c r="V7001" t="s">
        <v>43</v>
      </c>
      <c r="W7001" t="s">
        <v>43</v>
      </c>
      <c r="X7001" t="s">
        <v>43</v>
      </c>
      <c r="Y7001" t="s">
        <v>43</v>
      </c>
      <c r="Z7001" t="s">
        <v>40</v>
      </c>
      <c r="AA7001" t="s">
        <v>51</v>
      </c>
      <c r="AB7001" t="s">
        <v>43</v>
      </c>
      <c r="AC7001" t="s">
        <v>56</v>
      </c>
      <c r="AD7001" s="10">
        <v>55</v>
      </c>
      <c r="AE7001" s="10">
        <v>2473.9499999999998</v>
      </c>
      <c r="AF7001" s="10">
        <v>31.39</v>
      </c>
      <c r="AG7001" s="10">
        <v>0</v>
      </c>
      <c r="AH7001" s="10">
        <v>600.29999999999995</v>
      </c>
      <c r="AI7001" s="10">
        <v>3042.86</v>
      </c>
      <c r="AJ7001" t="s">
        <v>47</v>
      </c>
      <c r="AM7001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7001" t="str">
        <f t="shared" si="218"/>
        <v>40-49</v>
      </c>
      <c r="AO7001">
        <f t="shared" si="219"/>
        <v>0</v>
      </c>
      <c r="AP7001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7002" spans="1:42" x14ac:dyDescent="0.25">
      <c r="A7002" t="s">
        <v>8191</v>
      </c>
      <c r="B7002" t="s">
        <v>49</v>
      </c>
      <c r="C7002" s="1">
        <v>43</v>
      </c>
      <c r="D7002" t="s">
        <v>43</v>
      </c>
      <c r="E7002">
        <v>0</v>
      </c>
      <c r="F7002" t="s">
        <v>3070</v>
      </c>
      <c r="G7002" s="1">
        <v>93240</v>
      </c>
      <c r="H7002">
        <v>35.607875</v>
      </c>
      <c r="I7002">
        <v>-118.466318</v>
      </c>
      <c r="J7002">
        <v>0</v>
      </c>
      <c r="K7002" s="1">
        <v>11</v>
      </c>
      <c r="L7002" t="s">
        <v>62</v>
      </c>
      <c r="M7002" t="s">
        <v>40</v>
      </c>
      <c r="N7002" s="10">
        <v>47.88</v>
      </c>
      <c r="O7002" t="s">
        <v>43</v>
      </c>
      <c r="P7002" t="s">
        <v>43</v>
      </c>
      <c r="AA7002" t="s">
        <v>51</v>
      </c>
      <c r="AB7002" t="s">
        <v>43</v>
      </c>
      <c r="AC7002" t="s">
        <v>46</v>
      </c>
      <c r="AD7002" s="10">
        <v>20.350000000000001</v>
      </c>
      <c r="AE7002" s="10">
        <v>215.25</v>
      </c>
      <c r="AF7002" s="10">
        <v>0</v>
      </c>
      <c r="AG7002" s="10">
        <v>0</v>
      </c>
      <c r="AH7002" s="10">
        <v>526.67999999999995</v>
      </c>
      <c r="AI7002" s="10">
        <v>741.93</v>
      </c>
      <c r="AJ7002" t="s">
        <v>47</v>
      </c>
      <c r="AM700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7002" t="str">
        <f t="shared" si="218"/>
        <v>40-49</v>
      </c>
      <c r="AO7002">
        <f t="shared" si="219"/>
        <v>0</v>
      </c>
      <c r="AP7002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7003" spans="1:42" x14ac:dyDescent="0.25">
      <c r="A7003" t="s">
        <v>8192</v>
      </c>
      <c r="B7003" t="s">
        <v>39</v>
      </c>
      <c r="C7003" s="1">
        <v>59</v>
      </c>
      <c r="D7003" t="s">
        <v>40</v>
      </c>
      <c r="E7003">
        <v>0</v>
      </c>
      <c r="F7003" t="s">
        <v>1454</v>
      </c>
      <c r="G7003" s="1">
        <v>95492</v>
      </c>
      <c r="H7003">
        <v>38.527296999999997</v>
      </c>
      <c r="I7003">
        <v>-122.810044</v>
      </c>
      <c r="J7003">
        <v>6</v>
      </c>
      <c r="K7003" s="1">
        <v>60</v>
      </c>
      <c r="L7003" t="s">
        <v>42</v>
      </c>
      <c r="M7003" t="s">
        <v>40</v>
      </c>
      <c r="N7003" s="10">
        <v>32.5</v>
      </c>
      <c r="O7003" t="s">
        <v>43</v>
      </c>
      <c r="P7003" t="s">
        <v>40</v>
      </c>
      <c r="Q7003" t="s">
        <v>55</v>
      </c>
      <c r="R7003">
        <v>13</v>
      </c>
      <c r="S7003" t="s">
        <v>40</v>
      </c>
      <c r="T7003" t="s">
        <v>43</v>
      </c>
      <c r="U7003" t="s">
        <v>43</v>
      </c>
      <c r="V7003" t="s">
        <v>40</v>
      </c>
      <c r="W7003" t="s">
        <v>40</v>
      </c>
      <c r="X7003" t="s">
        <v>40</v>
      </c>
      <c r="Y7003" t="s">
        <v>40</v>
      </c>
      <c r="Z7003" t="s">
        <v>40</v>
      </c>
      <c r="AA7003" t="s">
        <v>73</v>
      </c>
      <c r="AB7003" t="s">
        <v>40</v>
      </c>
      <c r="AC7003" t="s">
        <v>56</v>
      </c>
      <c r="AD7003" s="10">
        <v>97.2</v>
      </c>
      <c r="AE7003" s="10">
        <v>5611.75</v>
      </c>
      <c r="AF7003" s="10">
        <v>0</v>
      </c>
      <c r="AG7003" s="10">
        <v>0</v>
      </c>
      <c r="AH7003" s="10">
        <v>1950</v>
      </c>
      <c r="AI7003" s="10">
        <v>7561.75</v>
      </c>
      <c r="AJ7003" t="s">
        <v>47</v>
      </c>
      <c r="AM700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7003" t="str">
        <f t="shared" si="218"/>
        <v>50-59</v>
      </c>
      <c r="AO7003">
        <f t="shared" si="219"/>
        <v>0</v>
      </c>
      <c r="AP7003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7004" spans="1:42" x14ac:dyDescent="0.25">
      <c r="A7004" t="s">
        <v>8193</v>
      </c>
      <c r="B7004" t="s">
        <v>39</v>
      </c>
      <c r="C7004" s="1">
        <v>58</v>
      </c>
      <c r="D7004" t="s">
        <v>43</v>
      </c>
      <c r="E7004">
        <v>0</v>
      </c>
      <c r="F7004" t="s">
        <v>696</v>
      </c>
      <c r="G7004" s="1">
        <v>96052</v>
      </c>
      <c r="H7004">
        <v>40.704293</v>
      </c>
      <c r="I7004">
        <v>-122.803899</v>
      </c>
      <c r="J7004">
        <v>0</v>
      </c>
      <c r="K7004" s="1">
        <v>15</v>
      </c>
      <c r="L7004" t="s">
        <v>62</v>
      </c>
      <c r="M7004" t="s">
        <v>40</v>
      </c>
      <c r="N7004" s="10">
        <v>8.9700000000000006</v>
      </c>
      <c r="O7004" t="s">
        <v>43</v>
      </c>
      <c r="P7004" t="s">
        <v>40</v>
      </c>
      <c r="Q7004" t="s">
        <v>44</v>
      </c>
      <c r="R7004">
        <v>2</v>
      </c>
      <c r="S7004" t="s">
        <v>40</v>
      </c>
      <c r="T7004" t="s">
        <v>40</v>
      </c>
      <c r="U7004" t="s">
        <v>40</v>
      </c>
      <c r="V7004" t="s">
        <v>40</v>
      </c>
      <c r="W7004" t="s">
        <v>40</v>
      </c>
      <c r="X7004" t="s">
        <v>40</v>
      </c>
      <c r="Y7004" t="s">
        <v>40</v>
      </c>
      <c r="Z7004" t="s">
        <v>40</v>
      </c>
      <c r="AA7004" t="s">
        <v>51</v>
      </c>
      <c r="AB7004" t="s">
        <v>43</v>
      </c>
      <c r="AC7004" t="s">
        <v>183</v>
      </c>
      <c r="AD7004" s="10">
        <v>84.45</v>
      </c>
      <c r="AE7004" s="10">
        <v>1287.8499999999999</v>
      </c>
      <c r="AF7004" s="10">
        <v>0</v>
      </c>
      <c r="AG7004" s="10">
        <v>0</v>
      </c>
      <c r="AH7004" s="10">
        <v>134.55000000000001</v>
      </c>
      <c r="AI7004" s="10">
        <v>1422.4</v>
      </c>
      <c r="AJ7004" t="s">
        <v>47</v>
      </c>
      <c r="AM7004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7004" t="str">
        <f t="shared" si="218"/>
        <v>50-59</v>
      </c>
      <c r="AO7004">
        <f t="shared" si="219"/>
        <v>0</v>
      </c>
      <c r="AP700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7005" spans="1:42" x14ac:dyDescent="0.25">
      <c r="A7005" t="s">
        <v>8194</v>
      </c>
      <c r="B7005" t="s">
        <v>39</v>
      </c>
      <c r="C7005" s="1">
        <v>45</v>
      </c>
      <c r="D7005" t="s">
        <v>40</v>
      </c>
      <c r="E7005">
        <v>1</v>
      </c>
      <c r="F7005" t="s">
        <v>225</v>
      </c>
      <c r="G7005" s="1">
        <v>91381</v>
      </c>
      <c r="H7005">
        <v>34.364153000000002</v>
      </c>
      <c r="I7005">
        <v>-118.615583</v>
      </c>
      <c r="J7005">
        <v>1</v>
      </c>
      <c r="K7005" s="1">
        <v>41</v>
      </c>
      <c r="L7005" t="s">
        <v>42</v>
      </c>
      <c r="M7005" t="s">
        <v>40</v>
      </c>
      <c r="N7005" s="10">
        <v>23.95</v>
      </c>
      <c r="O7005" t="s">
        <v>43</v>
      </c>
      <c r="P7005" t="s">
        <v>43</v>
      </c>
      <c r="AA7005" t="s">
        <v>73</v>
      </c>
      <c r="AB7005" t="s">
        <v>43</v>
      </c>
      <c r="AC7005" t="s">
        <v>56</v>
      </c>
      <c r="AD7005" s="10">
        <v>19.7</v>
      </c>
      <c r="AE7005" s="10">
        <v>804.25</v>
      </c>
      <c r="AF7005" s="10">
        <v>0</v>
      </c>
      <c r="AG7005" s="10">
        <v>0</v>
      </c>
      <c r="AH7005" s="10">
        <v>981.95</v>
      </c>
      <c r="AI7005" s="10">
        <v>1786.2</v>
      </c>
      <c r="AJ7005" t="s">
        <v>47</v>
      </c>
      <c r="AM7005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7005" t="str">
        <f t="shared" si="218"/>
        <v>40-49</v>
      </c>
      <c r="AO7005">
        <f t="shared" si="219"/>
        <v>0</v>
      </c>
      <c r="AP7005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7006" spans="1:42" x14ac:dyDescent="0.25">
      <c r="A7006" t="s">
        <v>8195</v>
      </c>
      <c r="B7006" t="s">
        <v>49</v>
      </c>
      <c r="C7006" s="1">
        <v>38</v>
      </c>
      <c r="D7006" t="s">
        <v>40</v>
      </c>
      <c r="E7006">
        <v>3</v>
      </c>
      <c r="F7006" t="s">
        <v>4104</v>
      </c>
      <c r="G7006" s="1">
        <v>93544</v>
      </c>
      <c r="H7006">
        <v>34.500090999999998</v>
      </c>
      <c r="I7006">
        <v>-117.765862</v>
      </c>
      <c r="J7006">
        <v>9</v>
      </c>
      <c r="K7006" s="1">
        <v>68</v>
      </c>
      <c r="L7006" t="s">
        <v>72</v>
      </c>
      <c r="M7006" t="s">
        <v>40</v>
      </c>
      <c r="N7006" s="10">
        <v>38.75</v>
      </c>
      <c r="O7006" t="s">
        <v>43</v>
      </c>
      <c r="P7006" t="s">
        <v>40</v>
      </c>
      <c r="Q7006" t="s">
        <v>55</v>
      </c>
      <c r="R7006">
        <v>28</v>
      </c>
      <c r="S7006" t="s">
        <v>40</v>
      </c>
      <c r="T7006" t="s">
        <v>43</v>
      </c>
      <c r="U7006" t="s">
        <v>43</v>
      </c>
      <c r="V7006" t="s">
        <v>40</v>
      </c>
      <c r="W7006" t="s">
        <v>40</v>
      </c>
      <c r="X7006" t="s">
        <v>40</v>
      </c>
      <c r="Y7006" t="s">
        <v>40</v>
      </c>
      <c r="Z7006" t="s">
        <v>40</v>
      </c>
      <c r="AA7006" t="s">
        <v>73</v>
      </c>
      <c r="AB7006" t="s">
        <v>40</v>
      </c>
      <c r="AC7006" t="s">
        <v>56</v>
      </c>
      <c r="AD7006" s="10">
        <v>99.55</v>
      </c>
      <c r="AE7006" s="10">
        <v>6668</v>
      </c>
      <c r="AF7006" s="10">
        <v>0</v>
      </c>
      <c r="AG7006" s="10">
        <v>0</v>
      </c>
      <c r="AH7006" s="10">
        <v>2635</v>
      </c>
      <c r="AI7006" s="10">
        <v>9303</v>
      </c>
      <c r="AJ7006" t="s">
        <v>47</v>
      </c>
      <c r="AM7006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7006" t="str">
        <f t="shared" si="218"/>
        <v>30-39</v>
      </c>
      <c r="AO7006">
        <f t="shared" si="219"/>
        <v>0</v>
      </c>
      <c r="AP7006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7007" spans="1:42" x14ac:dyDescent="0.25">
      <c r="A7007" t="s">
        <v>8196</v>
      </c>
      <c r="B7007" t="s">
        <v>39</v>
      </c>
      <c r="C7007" s="1">
        <v>41</v>
      </c>
      <c r="D7007" t="s">
        <v>40</v>
      </c>
      <c r="E7007">
        <v>0</v>
      </c>
      <c r="F7007" t="s">
        <v>313</v>
      </c>
      <c r="G7007" s="1">
        <v>93033</v>
      </c>
      <c r="H7007">
        <v>34.156629000000002</v>
      </c>
      <c r="I7007">
        <v>-119.11721799999999</v>
      </c>
      <c r="J7007">
        <v>4</v>
      </c>
      <c r="K7007" s="1">
        <v>37</v>
      </c>
      <c r="L7007" t="s">
        <v>42</v>
      </c>
      <c r="M7007" t="s">
        <v>40</v>
      </c>
      <c r="N7007" s="10">
        <v>42.45</v>
      </c>
      <c r="O7007" t="s">
        <v>40</v>
      </c>
      <c r="P7007" t="s">
        <v>40</v>
      </c>
      <c r="Q7007" t="s">
        <v>79</v>
      </c>
      <c r="R7007">
        <v>23</v>
      </c>
      <c r="S7007" t="s">
        <v>43</v>
      </c>
      <c r="T7007" t="s">
        <v>40</v>
      </c>
      <c r="U7007" t="s">
        <v>43</v>
      </c>
      <c r="V7007" t="s">
        <v>40</v>
      </c>
      <c r="W7007" t="s">
        <v>43</v>
      </c>
      <c r="X7007" t="s">
        <v>40</v>
      </c>
      <c r="Y7007" t="s">
        <v>40</v>
      </c>
      <c r="Z7007" t="s">
        <v>40</v>
      </c>
      <c r="AA7007" t="s">
        <v>45</v>
      </c>
      <c r="AB7007" t="s">
        <v>43</v>
      </c>
      <c r="AC7007" t="s">
        <v>46</v>
      </c>
      <c r="AD7007" s="10">
        <v>72.099999999999994</v>
      </c>
      <c r="AE7007" s="10">
        <v>2658.4</v>
      </c>
      <c r="AF7007" s="10">
        <v>16.36</v>
      </c>
      <c r="AG7007" s="10">
        <v>0</v>
      </c>
      <c r="AH7007" s="10">
        <v>1570.65</v>
      </c>
      <c r="AI7007" s="10">
        <v>4212.6899999999996</v>
      </c>
      <c r="AJ7007" t="s">
        <v>47</v>
      </c>
      <c r="AM7007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7007" t="str">
        <f t="shared" si="218"/>
        <v>40-49</v>
      </c>
      <c r="AO7007">
        <f t="shared" si="219"/>
        <v>0</v>
      </c>
      <c r="AP700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7008" spans="1:42" x14ac:dyDescent="0.25">
      <c r="A7008" t="s">
        <v>8197</v>
      </c>
      <c r="B7008" t="s">
        <v>39</v>
      </c>
      <c r="C7008" s="1">
        <v>58</v>
      </c>
      <c r="D7008" t="s">
        <v>40</v>
      </c>
      <c r="E7008">
        <v>0</v>
      </c>
      <c r="F7008" t="s">
        <v>179</v>
      </c>
      <c r="G7008" s="1">
        <v>91601</v>
      </c>
      <c r="H7008">
        <v>34.169199999999996</v>
      </c>
      <c r="I7008">
        <v>-118.37249799999999</v>
      </c>
      <c r="J7008">
        <v>1</v>
      </c>
      <c r="K7008" s="1">
        <v>9</v>
      </c>
      <c r="L7008" t="s">
        <v>54</v>
      </c>
      <c r="M7008" t="s">
        <v>40</v>
      </c>
      <c r="N7008" s="10">
        <v>22</v>
      </c>
      <c r="O7008" t="s">
        <v>40</v>
      </c>
      <c r="P7008" t="s">
        <v>40</v>
      </c>
      <c r="Q7008" t="s">
        <v>55</v>
      </c>
      <c r="R7008">
        <v>7</v>
      </c>
      <c r="S7008" t="s">
        <v>40</v>
      </c>
      <c r="T7008" t="s">
        <v>40</v>
      </c>
      <c r="U7008" t="s">
        <v>40</v>
      </c>
      <c r="V7008" t="s">
        <v>43</v>
      </c>
      <c r="W7008" t="s">
        <v>43</v>
      </c>
      <c r="X7008" t="s">
        <v>43</v>
      </c>
      <c r="Y7008" t="s">
        <v>43</v>
      </c>
      <c r="Z7008" t="s">
        <v>40</v>
      </c>
      <c r="AA7008" t="s">
        <v>51</v>
      </c>
      <c r="AB7008" t="s">
        <v>43</v>
      </c>
      <c r="AC7008" t="s">
        <v>56</v>
      </c>
      <c r="AD7008" s="10">
        <v>91.75</v>
      </c>
      <c r="AE7008" s="10">
        <v>865.8</v>
      </c>
      <c r="AF7008" s="10">
        <v>0</v>
      </c>
      <c r="AG7008" s="10">
        <v>0</v>
      </c>
      <c r="AH7008" s="10">
        <v>198</v>
      </c>
      <c r="AI7008" s="10">
        <v>1063.8</v>
      </c>
      <c r="AJ7008" t="s">
        <v>57</v>
      </c>
      <c r="AK7008" t="s">
        <v>117</v>
      </c>
      <c r="AL7008" t="s">
        <v>802</v>
      </c>
      <c r="AM700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7008" t="str">
        <f t="shared" si="218"/>
        <v>50-59</v>
      </c>
      <c r="AO7008">
        <f t="shared" si="219"/>
        <v>1</v>
      </c>
      <c r="AP7008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7009" spans="1:42" x14ac:dyDescent="0.25">
      <c r="A7009" t="s">
        <v>8198</v>
      </c>
      <c r="B7009" t="s">
        <v>39</v>
      </c>
      <c r="C7009" s="1">
        <v>53</v>
      </c>
      <c r="D7009" t="s">
        <v>43</v>
      </c>
      <c r="E7009">
        <v>0</v>
      </c>
      <c r="F7009" t="s">
        <v>1341</v>
      </c>
      <c r="G7009" s="1">
        <v>90742</v>
      </c>
      <c r="H7009">
        <v>33.719220999999997</v>
      </c>
      <c r="I7009">
        <v>-118.07359599999999</v>
      </c>
      <c r="J7009">
        <v>0</v>
      </c>
      <c r="K7009" s="1">
        <v>1</v>
      </c>
      <c r="L7009" t="s">
        <v>54</v>
      </c>
      <c r="M7009" t="s">
        <v>40</v>
      </c>
      <c r="N7009" s="10">
        <v>26.06</v>
      </c>
      <c r="O7009" t="s">
        <v>43</v>
      </c>
      <c r="P7009" t="s">
        <v>40</v>
      </c>
      <c r="Q7009" t="s">
        <v>55</v>
      </c>
      <c r="R7009">
        <v>3</v>
      </c>
      <c r="S7009" t="s">
        <v>43</v>
      </c>
      <c r="T7009" t="s">
        <v>43</v>
      </c>
      <c r="U7009" t="s">
        <v>40</v>
      </c>
      <c r="V7009" t="s">
        <v>43</v>
      </c>
      <c r="W7009" t="s">
        <v>43</v>
      </c>
      <c r="X7009" t="s">
        <v>43</v>
      </c>
      <c r="Y7009" t="s">
        <v>43</v>
      </c>
      <c r="Z7009" t="s">
        <v>40</v>
      </c>
      <c r="AA7009" t="s">
        <v>51</v>
      </c>
      <c r="AB7009" t="s">
        <v>43</v>
      </c>
      <c r="AC7009" t="s">
        <v>56</v>
      </c>
      <c r="AD7009" s="10">
        <v>75.3</v>
      </c>
      <c r="AE7009" s="10">
        <v>75.3</v>
      </c>
      <c r="AF7009" s="10">
        <v>0</v>
      </c>
      <c r="AG7009" s="10">
        <v>0</v>
      </c>
      <c r="AH7009" s="10">
        <v>26.06</v>
      </c>
      <c r="AI7009" s="10">
        <v>101.36</v>
      </c>
      <c r="AJ7009" t="s">
        <v>57</v>
      </c>
      <c r="AK7009" t="s">
        <v>58</v>
      </c>
      <c r="AL7009" t="s">
        <v>104</v>
      </c>
      <c r="AM7009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7009" t="str">
        <f t="shared" si="218"/>
        <v>50-59</v>
      </c>
      <c r="AO7009">
        <f t="shared" si="219"/>
        <v>1</v>
      </c>
      <c r="AP7009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7010" spans="1:42" x14ac:dyDescent="0.25">
      <c r="A7010" t="s">
        <v>8199</v>
      </c>
      <c r="B7010" t="s">
        <v>49</v>
      </c>
      <c r="C7010" s="1">
        <v>75</v>
      </c>
      <c r="D7010" t="s">
        <v>43</v>
      </c>
      <c r="E7010">
        <v>0</v>
      </c>
      <c r="F7010" t="s">
        <v>1479</v>
      </c>
      <c r="G7010" s="1">
        <v>94507</v>
      </c>
      <c r="H7010">
        <v>37.855716999999999</v>
      </c>
      <c r="I7010">
        <v>-121.99481299999999</v>
      </c>
      <c r="J7010">
        <v>0</v>
      </c>
      <c r="K7010" s="1">
        <v>67</v>
      </c>
      <c r="L7010" t="s">
        <v>72</v>
      </c>
      <c r="M7010" t="s">
        <v>40</v>
      </c>
      <c r="N7010" s="10">
        <v>39.89</v>
      </c>
      <c r="O7010" t="s">
        <v>40</v>
      </c>
      <c r="P7010" t="s">
        <v>40</v>
      </c>
      <c r="Q7010" t="s">
        <v>55</v>
      </c>
      <c r="R7010">
        <v>19</v>
      </c>
      <c r="S7010" t="s">
        <v>43</v>
      </c>
      <c r="T7010" t="s">
        <v>43</v>
      </c>
      <c r="U7010" t="s">
        <v>43</v>
      </c>
      <c r="V7010" t="s">
        <v>43</v>
      </c>
      <c r="W7010" t="s">
        <v>43</v>
      </c>
      <c r="X7010" t="s">
        <v>43</v>
      </c>
      <c r="Y7010" t="s">
        <v>43</v>
      </c>
      <c r="Z7010" t="s">
        <v>40</v>
      </c>
      <c r="AA7010" t="s">
        <v>51</v>
      </c>
      <c r="AB7010" t="s">
        <v>40</v>
      </c>
      <c r="AC7010" t="s">
        <v>183</v>
      </c>
      <c r="AD7010" s="10">
        <v>75.7</v>
      </c>
      <c r="AE7010" s="10">
        <v>5060.8500000000004</v>
      </c>
      <c r="AF7010" s="10">
        <v>0</v>
      </c>
      <c r="AG7010" s="10">
        <v>0</v>
      </c>
      <c r="AH7010" s="10">
        <v>2672.63</v>
      </c>
      <c r="AI7010" s="10">
        <v>7733.48</v>
      </c>
      <c r="AJ7010" t="s">
        <v>47</v>
      </c>
      <c r="AM701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7010" t="str">
        <f t="shared" si="218"/>
        <v>60-80</v>
      </c>
      <c r="AO7010">
        <f t="shared" si="219"/>
        <v>0</v>
      </c>
      <c r="AP7010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7011" spans="1:42" x14ac:dyDescent="0.25">
      <c r="A7011" t="s">
        <v>8200</v>
      </c>
      <c r="B7011" t="s">
        <v>49</v>
      </c>
      <c r="C7011" s="1">
        <v>51</v>
      </c>
      <c r="D7011" t="s">
        <v>43</v>
      </c>
      <c r="E7011">
        <v>0</v>
      </c>
      <c r="F7011" t="s">
        <v>4065</v>
      </c>
      <c r="G7011" s="1">
        <v>93429</v>
      </c>
      <c r="H7011">
        <v>34.866031999999997</v>
      </c>
      <c r="I7011">
        <v>-120.536546</v>
      </c>
      <c r="J7011">
        <v>0</v>
      </c>
      <c r="K7011" s="1">
        <v>32</v>
      </c>
      <c r="L7011" t="s">
        <v>42</v>
      </c>
      <c r="M7011" t="s">
        <v>40</v>
      </c>
      <c r="N7011" s="10">
        <v>37.04</v>
      </c>
      <c r="O7011" t="s">
        <v>40</v>
      </c>
      <c r="P7011" t="s">
        <v>40</v>
      </c>
      <c r="Q7011" t="s">
        <v>55</v>
      </c>
      <c r="R7011">
        <v>28</v>
      </c>
      <c r="S7011" t="s">
        <v>43</v>
      </c>
      <c r="T7011" t="s">
        <v>43</v>
      </c>
      <c r="U7011" t="s">
        <v>43</v>
      </c>
      <c r="V7011" t="s">
        <v>43</v>
      </c>
      <c r="W7011" t="s">
        <v>43</v>
      </c>
      <c r="X7011" t="s">
        <v>40</v>
      </c>
      <c r="Y7011" t="s">
        <v>40</v>
      </c>
      <c r="Z7011" t="s">
        <v>40</v>
      </c>
      <c r="AA7011" t="s">
        <v>51</v>
      </c>
      <c r="AB7011" t="s">
        <v>40</v>
      </c>
      <c r="AC7011" t="s">
        <v>56</v>
      </c>
      <c r="AD7011" s="10">
        <v>85.65</v>
      </c>
      <c r="AE7011" s="10">
        <v>2664.3</v>
      </c>
      <c r="AF7011" s="10">
        <v>0</v>
      </c>
      <c r="AG7011" s="10">
        <v>0</v>
      </c>
      <c r="AH7011" s="10">
        <v>1185.28</v>
      </c>
      <c r="AI7011" s="10">
        <v>3849.58</v>
      </c>
      <c r="AJ7011" t="s">
        <v>47</v>
      </c>
      <c r="AM7011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7011" t="str">
        <f t="shared" si="218"/>
        <v>50-59</v>
      </c>
      <c r="AO7011">
        <f t="shared" si="219"/>
        <v>0</v>
      </c>
      <c r="AP7011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7012" spans="1:42" x14ac:dyDescent="0.25">
      <c r="A7012" t="s">
        <v>8201</v>
      </c>
      <c r="B7012" t="s">
        <v>39</v>
      </c>
      <c r="C7012" s="1">
        <v>55</v>
      </c>
      <c r="D7012" t="s">
        <v>43</v>
      </c>
      <c r="E7012">
        <v>0</v>
      </c>
      <c r="F7012" t="s">
        <v>3374</v>
      </c>
      <c r="G7012" s="1">
        <v>93930</v>
      </c>
      <c r="H7012">
        <v>36.220761000000003</v>
      </c>
      <c r="I7012">
        <v>-120.980777</v>
      </c>
      <c r="J7012">
        <v>0</v>
      </c>
      <c r="K7012" s="1">
        <v>3</v>
      </c>
      <c r="L7012" t="s">
        <v>54</v>
      </c>
      <c r="M7012" t="s">
        <v>40</v>
      </c>
      <c r="N7012" s="10">
        <v>47.62</v>
      </c>
      <c r="O7012" t="s">
        <v>43</v>
      </c>
      <c r="P7012" t="s">
        <v>40</v>
      </c>
      <c r="Q7012" t="s">
        <v>44</v>
      </c>
      <c r="R7012">
        <v>29</v>
      </c>
      <c r="S7012" t="s">
        <v>43</v>
      </c>
      <c r="T7012" t="s">
        <v>40</v>
      </c>
      <c r="U7012" t="s">
        <v>43</v>
      </c>
      <c r="V7012" t="s">
        <v>43</v>
      </c>
      <c r="W7012" t="s">
        <v>40</v>
      </c>
      <c r="X7012" t="s">
        <v>40</v>
      </c>
      <c r="Y7012" t="s">
        <v>40</v>
      </c>
      <c r="Z7012" t="s">
        <v>40</v>
      </c>
      <c r="AA7012" t="s">
        <v>51</v>
      </c>
      <c r="AB7012" t="s">
        <v>40</v>
      </c>
      <c r="AC7012" t="s">
        <v>56</v>
      </c>
      <c r="AD7012" s="10">
        <v>95.1</v>
      </c>
      <c r="AE7012" s="10">
        <v>307.39999999999998</v>
      </c>
      <c r="AF7012" s="10">
        <v>0</v>
      </c>
      <c r="AG7012" s="10">
        <v>0</v>
      </c>
      <c r="AH7012" s="10">
        <v>142.86000000000001</v>
      </c>
      <c r="AI7012" s="10">
        <v>450.26</v>
      </c>
      <c r="AJ7012" t="s">
        <v>57</v>
      </c>
      <c r="AK7012" t="s">
        <v>58</v>
      </c>
      <c r="AL7012" t="s">
        <v>59</v>
      </c>
      <c r="AM701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7012" t="str">
        <f t="shared" si="218"/>
        <v>50-59</v>
      </c>
      <c r="AO7012">
        <f t="shared" si="219"/>
        <v>1</v>
      </c>
      <c r="AP7012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7013" spans="1:42" x14ac:dyDescent="0.25">
      <c r="A7013" t="s">
        <v>8202</v>
      </c>
      <c r="B7013" t="s">
        <v>39</v>
      </c>
      <c r="C7013" s="1">
        <v>36</v>
      </c>
      <c r="D7013" t="s">
        <v>40</v>
      </c>
      <c r="E7013">
        <v>3</v>
      </c>
      <c r="F7013" t="s">
        <v>3023</v>
      </c>
      <c r="G7013" s="1">
        <v>91917</v>
      </c>
      <c r="H7013">
        <v>32.622999</v>
      </c>
      <c r="I7013">
        <v>-116.687855</v>
      </c>
      <c r="J7013">
        <v>3</v>
      </c>
      <c r="K7013" s="1">
        <v>25</v>
      </c>
      <c r="L7013" t="s">
        <v>129</v>
      </c>
      <c r="M7013" t="s">
        <v>40</v>
      </c>
      <c r="N7013" s="10">
        <v>2.82</v>
      </c>
      <c r="O7013" t="s">
        <v>43</v>
      </c>
      <c r="P7013" t="s">
        <v>43</v>
      </c>
      <c r="AA7013" t="s">
        <v>73</v>
      </c>
      <c r="AB7013" t="s">
        <v>40</v>
      </c>
      <c r="AC7013" t="s">
        <v>46</v>
      </c>
      <c r="AD7013" s="10">
        <v>18.7</v>
      </c>
      <c r="AE7013" s="10">
        <v>383.65</v>
      </c>
      <c r="AF7013" s="10">
        <v>0</v>
      </c>
      <c r="AG7013" s="10">
        <v>0</v>
      </c>
      <c r="AH7013" s="10">
        <v>70.5</v>
      </c>
      <c r="AI7013" s="10">
        <v>454.15</v>
      </c>
      <c r="AJ7013" t="s">
        <v>47</v>
      </c>
      <c r="AM7013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7013" t="str">
        <f t="shared" si="218"/>
        <v>30-39</v>
      </c>
      <c r="AO7013">
        <f t="shared" si="219"/>
        <v>0</v>
      </c>
      <c r="AP7013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7014" spans="1:42" x14ac:dyDescent="0.25">
      <c r="A7014" t="s">
        <v>8203</v>
      </c>
      <c r="B7014" t="s">
        <v>49</v>
      </c>
      <c r="C7014" s="1">
        <v>65</v>
      </c>
      <c r="D7014" t="s">
        <v>43</v>
      </c>
      <c r="E7014">
        <v>0</v>
      </c>
      <c r="F7014" t="s">
        <v>454</v>
      </c>
      <c r="G7014" s="1">
        <v>91722</v>
      </c>
      <c r="H7014">
        <v>34.097344999999997</v>
      </c>
      <c r="I7014">
        <v>-117.906736</v>
      </c>
      <c r="J7014">
        <v>0</v>
      </c>
      <c r="K7014" s="1">
        <v>15</v>
      </c>
      <c r="L7014" t="s">
        <v>62</v>
      </c>
      <c r="M7014" t="s">
        <v>40</v>
      </c>
      <c r="N7014" s="10">
        <v>29.11</v>
      </c>
      <c r="O7014" t="s">
        <v>43</v>
      </c>
      <c r="P7014" t="s">
        <v>40</v>
      </c>
      <c r="Q7014" t="s">
        <v>55</v>
      </c>
      <c r="R7014">
        <v>29</v>
      </c>
      <c r="S7014" t="s">
        <v>43</v>
      </c>
      <c r="T7014" t="s">
        <v>40</v>
      </c>
      <c r="U7014" t="s">
        <v>43</v>
      </c>
      <c r="V7014" t="s">
        <v>43</v>
      </c>
      <c r="W7014" t="s">
        <v>43</v>
      </c>
      <c r="X7014" t="s">
        <v>43</v>
      </c>
      <c r="Y7014" t="s">
        <v>43</v>
      </c>
      <c r="Z7014" t="s">
        <v>40</v>
      </c>
      <c r="AA7014" t="s">
        <v>51</v>
      </c>
      <c r="AB7014" t="s">
        <v>40</v>
      </c>
      <c r="AC7014" t="s">
        <v>56</v>
      </c>
      <c r="AD7014" s="10">
        <v>74.400000000000006</v>
      </c>
      <c r="AE7014" s="10">
        <v>1074.3</v>
      </c>
      <c r="AF7014" s="10">
        <v>0</v>
      </c>
      <c r="AG7014" s="10">
        <v>0</v>
      </c>
      <c r="AH7014" s="10">
        <v>436.65</v>
      </c>
      <c r="AI7014" s="10">
        <v>1510.95</v>
      </c>
      <c r="AJ7014" t="s">
        <v>57</v>
      </c>
      <c r="AK7014" t="s">
        <v>58</v>
      </c>
      <c r="AL7014" t="s">
        <v>59</v>
      </c>
      <c r="AM7014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7014" t="str">
        <f t="shared" si="218"/>
        <v>60-80</v>
      </c>
      <c r="AO7014">
        <f t="shared" si="219"/>
        <v>1</v>
      </c>
      <c r="AP7014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7015" spans="1:42" x14ac:dyDescent="0.25">
      <c r="A7015" t="s">
        <v>8204</v>
      </c>
      <c r="B7015" t="s">
        <v>49</v>
      </c>
      <c r="C7015" s="1">
        <v>44</v>
      </c>
      <c r="D7015" t="s">
        <v>40</v>
      </c>
      <c r="E7015">
        <v>0</v>
      </c>
      <c r="F7015" t="s">
        <v>2295</v>
      </c>
      <c r="G7015" s="1">
        <v>94903</v>
      </c>
      <c r="H7015">
        <v>38.018065</v>
      </c>
      <c r="I7015">
        <v>-122.546024</v>
      </c>
      <c r="J7015">
        <v>1</v>
      </c>
      <c r="K7015" s="1">
        <v>38</v>
      </c>
      <c r="L7015" t="s">
        <v>42</v>
      </c>
      <c r="M7015" t="s">
        <v>40</v>
      </c>
      <c r="N7015" s="10">
        <v>35.61</v>
      </c>
      <c r="O7015" t="s">
        <v>43</v>
      </c>
      <c r="P7015" t="s">
        <v>40</v>
      </c>
      <c r="Q7015" t="s">
        <v>55</v>
      </c>
      <c r="R7015">
        <v>13</v>
      </c>
      <c r="S7015" t="s">
        <v>40</v>
      </c>
      <c r="T7015" t="s">
        <v>40</v>
      </c>
      <c r="U7015" t="s">
        <v>43</v>
      </c>
      <c r="V7015" t="s">
        <v>43</v>
      </c>
      <c r="W7015" t="s">
        <v>43</v>
      </c>
      <c r="X7015" t="s">
        <v>43</v>
      </c>
      <c r="Y7015" t="s">
        <v>43</v>
      </c>
      <c r="Z7015" t="s">
        <v>43</v>
      </c>
      <c r="AA7015" t="s">
        <v>51</v>
      </c>
      <c r="AB7015" t="s">
        <v>40</v>
      </c>
      <c r="AC7015" t="s">
        <v>56</v>
      </c>
      <c r="AD7015" s="10">
        <v>79.45</v>
      </c>
      <c r="AE7015" s="10">
        <v>3013.05</v>
      </c>
      <c r="AF7015" s="10">
        <v>9.36</v>
      </c>
      <c r="AG7015" s="10">
        <v>40</v>
      </c>
      <c r="AH7015" s="10">
        <v>1353.18</v>
      </c>
      <c r="AI7015" s="10">
        <v>4396.87</v>
      </c>
      <c r="AJ7015" t="s">
        <v>57</v>
      </c>
      <c r="AK7015" t="s">
        <v>58</v>
      </c>
      <c r="AL7015" t="s">
        <v>214</v>
      </c>
      <c r="AM7015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7015" t="str">
        <f t="shared" si="218"/>
        <v>40-49</v>
      </c>
      <c r="AO7015">
        <f t="shared" si="219"/>
        <v>1</v>
      </c>
      <c r="AP701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7016" spans="1:42" x14ac:dyDescent="0.25">
      <c r="A7016" t="s">
        <v>8205</v>
      </c>
      <c r="B7016" t="s">
        <v>49</v>
      </c>
      <c r="C7016" s="1">
        <v>30</v>
      </c>
      <c r="D7016" t="s">
        <v>40</v>
      </c>
      <c r="E7016">
        <v>2</v>
      </c>
      <c r="F7016" t="s">
        <v>157</v>
      </c>
      <c r="G7016" s="1">
        <v>95139</v>
      </c>
      <c r="H7016">
        <v>37.218705</v>
      </c>
      <c r="I7016">
        <v>-121.762429</v>
      </c>
      <c r="J7016">
        <v>8</v>
      </c>
      <c r="K7016" s="1">
        <v>28</v>
      </c>
      <c r="L7016" t="s">
        <v>42</v>
      </c>
      <c r="M7016" t="s">
        <v>40</v>
      </c>
      <c r="N7016" s="10">
        <v>19.18</v>
      </c>
      <c r="O7016" t="s">
        <v>43</v>
      </c>
      <c r="P7016" t="s">
        <v>43</v>
      </c>
      <c r="AA7016" t="s">
        <v>73</v>
      </c>
      <c r="AB7016" t="s">
        <v>40</v>
      </c>
      <c r="AC7016" t="s">
        <v>46</v>
      </c>
      <c r="AD7016" s="10">
        <v>20.3</v>
      </c>
      <c r="AE7016" s="10">
        <v>487.95</v>
      </c>
      <c r="AF7016" s="10">
        <v>0</v>
      </c>
      <c r="AG7016" s="10">
        <v>0</v>
      </c>
      <c r="AH7016" s="10">
        <v>537.04</v>
      </c>
      <c r="AI7016" s="10">
        <v>1024.99</v>
      </c>
      <c r="AJ7016" t="s">
        <v>47</v>
      </c>
      <c r="AM7016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7016" t="str">
        <f t="shared" si="218"/>
        <v>30-39</v>
      </c>
      <c r="AO7016">
        <f t="shared" si="219"/>
        <v>0</v>
      </c>
      <c r="AP7016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7017" spans="1:42" x14ac:dyDescent="0.25">
      <c r="A7017" t="s">
        <v>8206</v>
      </c>
      <c r="B7017" t="s">
        <v>49</v>
      </c>
      <c r="C7017" s="1">
        <v>28</v>
      </c>
      <c r="D7017" t="s">
        <v>43</v>
      </c>
      <c r="E7017">
        <v>0</v>
      </c>
      <c r="F7017" t="s">
        <v>4429</v>
      </c>
      <c r="G7017" s="1">
        <v>94564</v>
      </c>
      <c r="H7017">
        <v>37.996462000000001</v>
      </c>
      <c r="I7017">
        <v>-122.293716</v>
      </c>
      <c r="J7017">
        <v>0</v>
      </c>
      <c r="K7017" s="1">
        <v>63</v>
      </c>
      <c r="L7017" t="s">
        <v>76</v>
      </c>
      <c r="M7017" t="s">
        <v>40</v>
      </c>
      <c r="N7017" s="10">
        <v>4.01</v>
      </c>
      <c r="O7017" t="s">
        <v>40</v>
      </c>
      <c r="P7017" t="s">
        <v>43</v>
      </c>
      <c r="AA7017" t="s">
        <v>73</v>
      </c>
      <c r="AB7017" t="s">
        <v>43</v>
      </c>
      <c r="AC7017" t="s">
        <v>183</v>
      </c>
      <c r="AD7017" s="10">
        <v>25.25</v>
      </c>
      <c r="AE7017" s="10">
        <v>1559.3</v>
      </c>
      <c r="AF7017" s="10">
        <v>0</v>
      </c>
      <c r="AG7017" s="10">
        <v>0</v>
      </c>
      <c r="AH7017" s="10">
        <v>252.63</v>
      </c>
      <c r="AI7017" s="10">
        <v>1811.93</v>
      </c>
      <c r="AJ7017" t="s">
        <v>47</v>
      </c>
      <c r="AM701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7017" t="str">
        <f t="shared" si="218"/>
        <v>19-29</v>
      </c>
      <c r="AO7017">
        <f t="shared" si="219"/>
        <v>0</v>
      </c>
      <c r="AP7017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7018" spans="1:42" x14ac:dyDescent="0.25">
      <c r="A7018" t="s">
        <v>8207</v>
      </c>
      <c r="B7018" t="s">
        <v>49</v>
      </c>
      <c r="C7018" s="1">
        <v>23</v>
      </c>
      <c r="D7018" t="s">
        <v>40</v>
      </c>
      <c r="E7018">
        <v>0</v>
      </c>
      <c r="F7018" t="s">
        <v>85</v>
      </c>
      <c r="G7018" s="1">
        <v>94089</v>
      </c>
      <c r="H7018">
        <v>37.421633</v>
      </c>
      <c r="I7018">
        <v>-122.009613</v>
      </c>
      <c r="J7018">
        <v>7</v>
      </c>
      <c r="K7018" s="1">
        <v>69</v>
      </c>
      <c r="L7018" t="s">
        <v>42</v>
      </c>
      <c r="M7018" t="s">
        <v>43</v>
      </c>
      <c r="P7018" t="s">
        <v>40</v>
      </c>
      <c r="Q7018" t="s">
        <v>79</v>
      </c>
      <c r="R7018">
        <v>42</v>
      </c>
      <c r="S7018" t="s">
        <v>43</v>
      </c>
      <c r="T7018" t="s">
        <v>40</v>
      </c>
      <c r="U7018" t="s">
        <v>40</v>
      </c>
      <c r="V7018" t="s">
        <v>40</v>
      </c>
      <c r="W7018" t="s">
        <v>40</v>
      </c>
      <c r="X7018" t="s">
        <v>40</v>
      </c>
      <c r="Y7018" t="s">
        <v>40</v>
      </c>
      <c r="Z7018" t="s">
        <v>40</v>
      </c>
      <c r="AA7018" t="s">
        <v>45</v>
      </c>
      <c r="AB7018" t="s">
        <v>40</v>
      </c>
      <c r="AC7018" t="s">
        <v>46</v>
      </c>
      <c r="AD7018" s="10">
        <v>60.8</v>
      </c>
      <c r="AE7018" s="10">
        <v>4263.3999999999996</v>
      </c>
      <c r="AF7018" s="10">
        <v>0</v>
      </c>
      <c r="AG7018" s="10">
        <v>0</v>
      </c>
      <c r="AH7018" s="10">
        <v>0</v>
      </c>
      <c r="AI7018" s="10">
        <v>4263.3999999999996</v>
      </c>
      <c r="AJ7018" t="s">
        <v>47</v>
      </c>
      <c r="AM7018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7018" t="str">
        <f t="shared" si="218"/>
        <v>19-29</v>
      </c>
      <c r="AO7018">
        <f t="shared" si="219"/>
        <v>0</v>
      </c>
      <c r="AP701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7019" spans="1:42" x14ac:dyDescent="0.25">
      <c r="A7019" t="s">
        <v>8208</v>
      </c>
      <c r="B7019" t="s">
        <v>49</v>
      </c>
      <c r="C7019" s="1">
        <v>75</v>
      </c>
      <c r="D7019" t="s">
        <v>40</v>
      </c>
      <c r="E7019">
        <v>0</v>
      </c>
      <c r="F7019" t="s">
        <v>1554</v>
      </c>
      <c r="G7019" s="1">
        <v>96015</v>
      </c>
      <c r="H7019">
        <v>41.486953</v>
      </c>
      <c r="I7019">
        <v>-120.91397499999999</v>
      </c>
      <c r="J7019">
        <v>4</v>
      </c>
      <c r="K7019" s="1">
        <v>6</v>
      </c>
      <c r="L7019" t="s">
        <v>42</v>
      </c>
      <c r="M7019" t="s">
        <v>40</v>
      </c>
      <c r="N7019" s="10">
        <v>16.87</v>
      </c>
      <c r="O7019" t="s">
        <v>40</v>
      </c>
      <c r="P7019" t="s">
        <v>40</v>
      </c>
      <c r="Q7019" t="s">
        <v>55</v>
      </c>
      <c r="R7019">
        <v>17</v>
      </c>
      <c r="S7019" t="s">
        <v>43</v>
      </c>
      <c r="T7019" t="s">
        <v>43</v>
      </c>
      <c r="U7019" t="s">
        <v>40</v>
      </c>
      <c r="V7019" t="s">
        <v>43</v>
      </c>
      <c r="W7019" t="s">
        <v>43</v>
      </c>
      <c r="X7019" t="s">
        <v>43</v>
      </c>
      <c r="Y7019" t="s">
        <v>43</v>
      </c>
      <c r="Z7019" t="s">
        <v>43</v>
      </c>
      <c r="AA7019" t="s">
        <v>73</v>
      </c>
      <c r="AB7019" t="s">
        <v>40</v>
      </c>
      <c r="AC7019" t="s">
        <v>56</v>
      </c>
      <c r="AD7019" s="10">
        <v>80.8</v>
      </c>
      <c r="AE7019" s="10">
        <v>457.1</v>
      </c>
      <c r="AF7019" s="10">
        <v>0</v>
      </c>
      <c r="AG7019" s="10">
        <v>30</v>
      </c>
      <c r="AH7019" s="10">
        <v>101.22</v>
      </c>
      <c r="AI7019" s="10">
        <v>588.32000000000005</v>
      </c>
      <c r="AJ7019" t="s">
        <v>47</v>
      </c>
      <c r="AM7019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7019" t="str">
        <f t="shared" si="218"/>
        <v>60-80</v>
      </c>
      <c r="AO7019">
        <f t="shared" si="219"/>
        <v>0</v>
      </c>
      <c r="AP7019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7020" spans="1:42" x14ac:dyDescent="0.25">
      <c r="A7020" t="s">
        <v>8209</v>
      </c>
      <c r="B7020" t="s">
        <v>49</v>
      </c>
      <c r="C7020" s="1">
        <v>26</v>
      </c>
      <c r="D7020" t="s">
        <v>40</v>
      </c>
      <c r="E7020">
        <v>2</v>
      </c>
      <c r="F7020" t="s">
        <v>5619</v>
      </c>
      <c r="G7020" s="1">
        <v>94044</v>
      </c>
      <c r="H7020">
        <v>37.573633000000001</v>
      </c>
      <c r="I7020">
        <v>-122.455167</v>
      </c>
      <c r="J7020">
        <v>1</v>
      </c>
      <c r="K7020" s="1">
        <v>72</v>
      </c>
      <c r="L7020" t="s">
        <v>72</v>
      </c>
      <c r="M7020" t="s">
        <v>40</v>
      </c>
      <c r="N7020" s="10">
        <v>45.93</v>
      </c>
      <c r="O7020" t="s">
        <v>40</v>
      </c>
      <c r="P7020" t="s">
        <v>40</v>
      </c>
      <c r="Q7020" t="s">
        <v>55</v>
      </c>
      <c r="R7020">
        <v>30</v>
      </c>
      <c r="S7020" t="s">
        <v>40</v>
      </c>
      <c r="T7020" t="s">
        <v>40</v>
      </c>
      <c r="U7020" t="s">
        <v>40</v>
      </c>
      <c r="V7020" t="s">
        <v>40</v>
      </c>
      <c r="W7020" t="s">
        <v>43</v>
      </c>
      <c r="X7020" t="s">
        <v>40</v>
      </c>
      <c r="Y7020" t="s">
        <v>40</v>
      </c>
      <c r="Z7020" t="s">
        <v>40</v>
      </c>
      <c r="AA7020" t="s">
        <v>73</v>
      </c>
      <c r="AB7020" t="s">
        <v>43</v>
      </c>
      <c r="AC7020" t="s">
        <v>46</v>
      </c>
      <c r="AD7020" s="10">
        <v>103.95</v>
      </c>
      <c r="AE7020" s="10">
        <v>7517.7</v>
      </c>
      <c r="AF7020" s="10">
        <v>0</v>
      </c>
      <c r="AG7020" s="10">
        <v>0</v>
      </c>
      <c r="AH7020" s="10">
        <v>3306.96</v>
      </c>
      <c r="AI7020" s="10">
        <v>10824.66</v>
      </c>
      <c r="AJ7020" t="s">
        <v>47</v>
      </c>
      <c r="AM702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7020" t="str">
        <f t="shared" si="218"/>
        <v>19-29</v>
      </c>
      <c r="AO7020">
        <f t="shared" si="219"/>
        <v>0</v>
      </c>
      <c r="AP7020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7021" spans="1:42" x14ac:dyDescent="0.25">
      <c r="A7021" t="s">
        <v>8210</v>
      </c>
      <c r="B7021" t="s">
        <v>49</v>
      </c>
      <c r="C7021" s="1">
        <v>61</v>
      </c>
      <c r="D7021" t="s">
        <v>43</v>
      </c>
      <c r="E7021">
        <v>0</v>
      </c>
      <c r="F7021" t="s">
        <v>135</v>
      </c>
      <c r="G7021" s="1">
        <v>90019</v>
      </c>
      <c r="H7021">
        <v>34.049841000000001</v>
      </c>
      <c r="I7021">
        <v>-118.33846</v>
      </c>
      <c r="J7021">
        <v>0</v>
      </c>
      <c r="K7021" s="1">
        <v>71</v>
      </c>
      <c r="L7021" t="s">
        <v>42</v>
      </c>
      <c r="M7021" t="s">
        <v>40</v>
      </c>
      <c r="N7021" s="10">
        <v>14.67</v>
      </c>
      <c r="O7021" t="s">
        <v>40</v>
      </c>
      <c r="P7021" t="s">
        <v>40</v>
      </c>
      <c r="Q7021" t="s">
        <v>55</v>
      </c>
      <c r="R7021">
        <v>7</v>
      </c>
      <c r="S7021" t="s">
        <v>40</v>
      </c>
      <c r="T7021" t="s">
        <v>43</v>
      </c>
      <c r="U7021" t="s">
        <v>40</v>
      </c>
      <c r="V7021" t="s">
        <v>43</v>
      </c>
      <c r="W7021" t="s">
        <v>40</v>
      </c>
      <c r="X7021" t="s">
        <v>40</v>
      </c>
      <c r="Y7021" t="s">
        <v>40</v>
      </c>
      <c r="Z7021" t="s">
        <v>40</v>
      </c>
      <c r="AA7021" t="s">
        <v>73</v>
      </c>
      <c r="AB7021" t="s">
        <v>43</v>
      </c>
      <c r="AC7021" t="s">
        <v>56</v>
      </c>
      <c r="AD7021" s="10">
        <v>106.7</v>
      </c>
      <c r="AE7021" s="10">
        <v>7382.25</v>
      </c>
      <c r="AF7021" s="10">
        <v>0</v>
      </c>
      <c r="AG7021" s="10">
        <v>0</v>
      </c>
      <c r="AH7021" s="10">
        <v>1041.57</v>
      </c>
      <c r="AI7021" s="10">
        <v>8423.82</v>
      </c>
      <c r="AJ7021" t="s">
        <v>47</v>
      </c>
      <c r="AM7021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7021" t="str">
        <f t="shared" si="218"/>
        <v>60-80</v>
      </c>
      <c r="AO7021">
        <f t="shared" si="219"/>
        <v>0</v>
      </c>
      <c r="AP7021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7022" spans="1:42" x14ac:dyDescent="0.25">
      <c r="A7022" t="s">
        <v>8211</v>
      </c>
      <c r="B7022" t="s">
        <v>49</v>
      </c>
      <c r="C7022" s="1">
        <v>79</v>
      </c>
      <c r="D7022" t="s">
        <v>43</v>
      </c>
      <c r="E7022">
        <v>0</v>
      </c>
      <c r="F7022" t="s">
        <v>263</v>
      </c>
      <c r="G7022" s="1">
        <v>92239</v>
      </c>
      <c r="H7022">
        <v>33.889605000000003</v>
      </c>
      <c r="I7022">
        <v>-115.257009</v>
      </c>
      <c r="J7022">
        <v>0</v>
      </c>
      <c r="K7022" s="1">
        <v>21</v>
      </c>
      <c r="L7022" t="s">
        <v>42</v>
      </c>
      <c r="M7022" t="s">
        <v>40</v>
      </c>
      <c r="N7022" s="10">
        <v>42.27</v>
      </c>
      <c r="O7022" t="s">
        <v>43</v>
      </c>
      <c r="P7022" t="s">
        <v>40</v>
      </c>
      <c r="Q7022" t="s">
        <v>55</v>
      </c>
      <c r="R7022">
        <v>7</v>
      </c>
      <c r="S7022" t="s">
        <v>43</v>
      </c>
      <c r="T7022" t="s">
        <v>43</v>
      </c>
      <c r="U7022" t="s">
        <v>40</v>
      </c>
      <c r="V7022" t="s">
        <v>43</v>
      </c>
      <c r="W7022" t="s">
        <v>40</v>
      </c>
      <c r="X7022" t="s">
        <v>40</v>
      </c>
      <c r="Y7022" t="s">
        <v>43</v>
      </c>
      <c r="Z7022" t="s">
        <v>40</v>
      </c>
      <c r="AA7022" t="s">
        <v>51</v>
      </c>
      <c r="AB7022" t="s">
        <v>40</v>
      </c>
      <c r="AC7022" t="s">
        <v>56</v>
      </c>
      <c r="AD7022" s="10">
        <v>-1</v>
      </c>
      <c r="AE7022" s="10">
        <v>2030.3</v>
      </c>
      <c r="AF7022" s="10">
        <v>10.199999999999999</v>
      </c>
      <c r="AG7022" s="10">
        <v>0</v>
      </c>
      <c r="AH7022" s="10">
        <v>887.67</v>
      </c>
      <c r="AI7022" s="10">
        <v>2907.77</v>
      </c>
      <c r="AJ7022" t="s">
        <v>57</v>
      </c>
      <c r="AK7022" t="s">
        <v>63</v>
      </c>
      <c r="AL7022" t="s">
        <v>64</v>
      </c>
      <c r="AM7022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7022" t="str">
        <f t="shared" si="218"/>
        <v>60-80</v>
      </c>
      <c r="AO7022">
        <f t="shared" si="219"/>
        <v>1</v>
      </c>
      <c r="AP7022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7023" spans="1:42" x14ac:dyDescent="0.25">
      <c r="A7023" t="s">
        <v>8212</v>
      </c>
      <c r="B7023" t="s">
        <v>39</v>
      </c>
      <c r="C7023" s="1">
        <v>61</v>
      </c>
      <c r="D7023" t="s">
        <v>40</v>
      </c>
      <c r="E7023">
        <v>3</v>
      </c>
      <c r="F7023" t="s">
        <v>192</v>
      </c>
      <c r="G7023" s="1">
        <v>95452</v>
      </c>
      <c r="H7023">
        <v>38.419525</v>
      </c>
      <c r="I7023">
        <v>-122.521585</v>
      </c>
      <c r="J7023">
        <v>3</v>
      </c>
      <c r="K7023" s="1">
        <v>1</v>
      </c>
      <c r="L7023" t="s">
        <v>42</v>
      </c>
      <c r="M7023" t="s">
        <v>40</v>
      </c>
      <c r="N7023" s="10">
        <v>16.02</v>
      </c>
      <c r="O7023" t="s">
        <v>43</v>
      </c>
      <c r="P7023" t="s">
        <v>43</v>
      </c>
      <c r="AA7023" t="s">
        <v>51</v>
      </c>
      <c r="AB7023" t="s">
        <v>43</v>
      </c>
      <c r="AC7023" t="s">
        <v>46</v>
      </c>
      <c r="AD7023" s="10">
        <v>20.05</v>
      </c>
      <c r="AE7023" s="10">
        <v>20.05</v>
      </c>
      <c r="AF7023" s="10">
        <v>0</v>
      </c>
      <c r="AG7023" s="10">
        <v>0</v>
      </c>
      <c r="AH7023" s="10">
        <v>16.02</v>
      </c>
      <c r="AI7023" s="10">
        <v>36.07</v>
      </c>
      <c r="AJ7023" t="s">
        <v>98</v>
      </c>
      <c r="AM7023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7023" t="str">
        <f t="shared" si="218"/>
        <v>60-80</v>
      </c>
      <c r="AO7023">
        <f t="shared" si="219"/>
        <v>0</v>
      </c>
      <c r="AP7023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7024" spans="1:42" x14ac:dyDescent="0.25">
      <c r="A7024" t="s">
        <v>8213</v>
      </c>
      <c r="B7024" t="s">
        <v>39</v>
      </c>
      <c r="C7024" s="1">
        <v>19</v>
      </c>
      <c r="D7024" t="s">
        <v>40</v>
      </c>
      <c r="E7024">
        <v>0</v>
      </c>
      <c r="F7024" t="s">
        <v>913</v>
      </c>
      <c r="G7024" s="1">
        <v>90069</v>
      </c>
      <c r="H7024">
        <v>34.093781</v>
      </c>
      <c r="I7024">
        <v>-118.381061</v>
      </c>
      <c r="J7024">
        <v>1</v>
      </c>
      <c r="K7024" s="1">
        <v>71</v>
      </c>
      <c r="L7024" t="s">
        <v>72</v>
      </c>
      <c r="M7024" t="s">
        <v>40</v>
      </c>
      <c r="N7024" s="10">
        <v>24.72</v>
      </c>
      <c r="O7024" t="s">
        <v>40</v>
      </c>
      <c r="P7024" t="s">
        <v>43</v>
      </c>
      <c r="AA7024" t="s">
        <v>73</v>
      </c>
      <c r="AB7024" t="s">
        <v>40</v>
      </c>
      <c r="AC7024" t="s">
        <v>46</v>
      </c>
      <c r="AD7024" s="10">
        <v>24.4</v>
      </c>
      <c r="AE7024" s="10">
        <v>1725.4</v>
      </c>
      <c r="AF7024" s="10">
        <v>0</v>
      </c>
      <c r="AG7024" s="10">
        <v>0</v>
      </c>
      <c r="AH7024" s="10">
        <v>1755.12</v>
      </c>
      <c r="AI7024" s="10">
        <v>3480.52</v>
      </c>
      <c r="AJ7024" t="s">
        <v>47</v>
      </c>
      <c r="AM702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7024" t="str">
        <f t="shared" si="218"/>
        <v>19-29</v>
      </c>
      <c r="AO7024">
        <f t="shared" si="219"/>
        <v>0</v>
      </c>
      <c r="AP7024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7025" spans="1:42" x14ac:dyDescent="0.25">
      <c r="A7025" t="s">
        <v>8214</v>
      </c>
      <c r="B7025" t="s">
        <v>49</v>
      </c>
      <c r="C7025" s="1">
        <v>73</v>
      </c>
      <c r="D7025" t="s">
        <v>43</v>
      </c>
      <c r="E7025">
        <v>0</v>
      </c>
      <c r="F7025" t="s">
        <v>1415</v>
      </c>
      <c r="G7025" s="1">
        <v>95636</v>
      </c>
      <c r="H7025">
        <v>38.636102000000001</v>
      </c>
      <c r="I7025">
        <v>-120.522149</v>
      </c>
      <c r="J7025">
        <v>0</v>
      </c>
      <c r="K7025" s="1">
        <v>9</v>
      </c>
      <c r="L7025" t="s">
        <v>42</v>
      </c>
      <c r="M7025" t="s">
        <v>40</v>
      </c>
      <c r="N7025" s="10">
        <v>10.039999999999999</v>
      </c>
      <c r="O7025" t="s">
        <v>40</v>
      </c>
      <c r="P7025" t="s">
        <v>40</v>
      </c>
      <c r="Q7025" t="s">
        <v>55</v>
      </c>
      <c r="R7025">
        <v>13</v>
      </c>
      <c r="S7025" t="s">
        <v>43</v>
      </c>
      <c r="T7025" t="s">
        <v>43</v>
      </c>
      <c r="U7025" t="s">
        <v>43</v>
      </c>
      <c r="V7025" t="s">
        <v>43</v>
      </c>
      <c r="W7025" t="s">
        <v>43</v>
      </c>
      <c r="X7025" t="s">
        <v>40</v>
      </c>
      <c r="Y7025" t="s">
        <v>43</v>
      </c>
      <c r="Z7025" t="s">
        <v>40</v>
      </c>
      <c r="AA7025" t="s">
        <v>51</v>
      </c>
      <c r="AB7025" t="s">
        <v>40</v>
      </c>
      <c r="AC7025" t="s">
        <v>56</v>
      </c>
      <c r="AD7025" s="10">
        <v>83.85</v>
      </c>
      <c r="AE7025" s="10">
        <v>790.15</v>
      </c>
      <c r="AF7025" s="10">
        <v>0</v>
      </c>
      <c r="AG7025" s="10">
        <v>0</v>
      </c>
      <c r="AH7025" s="10">
        <v>90.36</v>
      </c>
      <c r="AI7025" s="10">
        <v>880.51</v>
      </c>
      <c r="AJ7025" t="s">
        <v>57</v>
      </c>
      <c r="AK7025" t="s">
        <v>63</v>
      </c>
      <c r="AL7025" t="s">
        <v>67</v>
      </c>
      <c r="AM702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7025" t="str">
        <f t="shared" si="218"/>
        <v>60-80</v>
      </c>
      <c r="AO7025">
        <f t="shared" si="219"/>
        <v>1</v>
      </c>
      <c r="AP7025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7026" spans="1:42" x14ac:dyDescent="0.25">
      <c r="A7026" t="s">
        <v>8215</v>
      </c>
      <c r="B7026" t="s">
        <v>39</v>
      </c>
      <c r="C7026" s="1">
        <v>47</v>
      </c>
      <c r="D7026" t="s">
        <v>43</v>
      </c>
      <c r="E7026">
        <v>0</v>
      </c>
      <c r="F7026" t="s">
        <v>4525</v>
      </c>
      <c r="G7026" s="1">
        <v>92233</v>
      </c>
      <c r="H7026">
        <v>33.143825999999997</v>
      </c>
      <c r="I7026">
        <v>-115.497485</v>
      </c>
      <c r="J7026">
        <v>0</v>
      </c>
      <c r="K7026" s="1">
        <v>19</v>
      </c>
      <c r="L7026" t="s">
        <v>42</v>
      </c>
      <c r="M7026" t="s">
        <v>40</v>
      </c>
      <c r="N7026" s="10">
        <v>32.03</v>
      </c>
      <c r="O7026" t="s">
        <v>43</v>
      </c>
      <c r="P7026" t="s">
        <v>43</v>
      </c>
      <c r="AA7026" t="s">
        <v>51</v>
      </c>
      <c r="AB7026" t="s">
        <v>43</v>
      </c>
      <c r="AC7026" t="s">
        <v>46</v>
      </c>
      <c r="AD7026" s="10">
        <v>19.899999999999999</v>
      </c>
      <c r="AE7026" s="10">
        <v>367.55</v>
      </c>
      <c r="AF7026" s="10">
        <v>0</v>
      </c>
      <c r="AG7026" s="10">
        <v>0</v>
      </c>
      <c r="AH7026" s="10">
        <v>608.57000000000005</v>
      </c>
      <c r="AI7026" s="10">
        <v>976.12</v>
      </c>
      <c r="AJ7026" t="s">
        <v>47</v>
      </c>
      <c r="AM7026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7026" t="str">
        <f t="shared" si="218"/>
        <v>40-49</v>
      </c>
      <c r="AO7026">
        <f t="shared" si="219"/>
        <v>0</v>
      </c>
      <c r="AP7026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7027" spans="1:42" x14ac:dyDescent="0.25">
      <c r="A7027" t="s">
        <v>8216</v>
      </c>
      <c r="B7027" t="s">
        <v>49</v>
      </c>
      <c r="C7027" s="1">
        <v>20</v>
      </c>
      <c r="D7027" t="s">
        <v>43</v>
      </c>
      <c r="E7027">
        <v>0</v>
      </c>
      <c r="F7027" t="s">
        <v>4466</v>
      </c>
      <c r="G7027" s="1">
        <v>95469</v>
      </c>
      <c r="H7027">
        <v>39.408633999999999</v>
      </c>
      <c r="I7027">
        <v>-123.04551600000001</v>
      </c>
      <c r="J7027">
        <v>0</v>
      </c>
      <c r="K7027" s="1">
        <v>63</v>
      </c>
      <c r="L7027" t="s">
        <v>42</v>
      </c>
      <c r="M7027" t="s">
        <v>40</v>
      </c>
      <c r="N7027" s="10">
        <v>38.369999999999997</v>
      </c>
      <c r="O7027" t="s">
        <v>40</v>
      </c>
      <c r="P7027" t="s">
        <v>40</v>
      </c>
      <c r="Q7027" t="s">
        <v>44</v>
      </c>
      <c r="R7027">
        <v>59</v>
      </c>
      <c r="S7027" t="s">
        <v>40</v>
      </c>
      <c r="T7027" t="s">
        <v>40</v>
      </c>
      <c r="U7027" t="s">
        <v>40</v>
      </c>
      <c r="V7027" t="s">
        <v>40</v>
      </c>
      <c r="W7027" t="s">
        <v>43</v>
      </c>
      <c r="X7027" t="s">
        <v>43</v>
      </c>
      <c r="Y7027" t="s">
        <v>43</v>
      </c>
      <c r="Z7027" t="s">
        <v>40</v>
      </c>
      <c r="AA7027" t="s">
        <v>45</v>
      </c>
      <c r="AB7027" t="s">
        <v>43</v>
      </c>
      <c r="AC7027" t="s">
        <v>56</v>
      </c>
      <c r="AD7027" s="10">
        <v>68.8</v>
      </c>
      <c r="AE7027" s="10">
        <v>4111.3500000000004</v>
      </c>
      <c r="AF7027" s="10">
        <v>0</v>
      </c>
      <c r="AG7027" s="10">
        <v>0</v>
      </c>
      <c r="AH7027" s="10">
        <v>2417.31</v>
      </c>
      <c r="AI7027" s="10">
        <v>6528.66</v>
      </c>
      <c r="AJ7027" t="s">
        <v>47</v>
      </c>
      <c r="AM7027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7027" t="str">
        <f t="shared" si="218"/>
        <v>19-29</v>
      </c>
      <c r="AO7027">
        <f t="shared" si="219"/>
        <v>0</v>
      </c>
      <c r="AP7027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7028" spans="1:42" x14ac:dyDescent="0.25">
      <c r="A7028" t="s">
        <v>8217</v>
      </c>
      <c r="B7028" t="s">
        <v>39</v>
      </c>
      <c r="C7028" s="1">
        <v>50</v>
      </c>
      <c r="D7028" t="s">
        <v>43</v>
      </c>
      <c r="E7028">
        <v>0</v>
      </c>
      <c r="F7028" t="s">
        <v>2615</v>
      </c>
      <c r="G7028" s="1">
        <v>92518</v>
      </c>
      <c r="H7028">
        <v>33.888323</v>
      </c>
      <c r="I7028">
        <v>-117.27753300000001</v>
      </c>
      <c r="J7028">
        <v>0</v>
      </c>
      <c r="K7028" s="1">
        <v>6</v>
      </c>
      <c r="L7028" t="s">
        <v>54</v>
      </c>
      <c r="M7028" t="s">
        <v>40</v>
      </c>
      <c r="N7028" s="10">
        <v>31.02</v>
      </c>
      <c r="O7028" t="s">
        <v>43</v>
      </c>
      <c r="P7028" t="s">
        <v>43</v>
      </c>
      <c r="AA7028" t="s">
        <v>51</v>
      </c>
      <c r="AB7028" t="s">
        <v>43</v>
      </c>
      <c r="AC7028" t="s">
        <v>46</v>
      </c>
      <c r="AD7028" s="10">
        <v>19.7</v>
      </c>
      <c r="AE7028" s="10">
        <v>129.55000000000001</v>
      </c>
      <c r="AF7028" s="10">
        <v>0</v>
      </c>
      <c r="AG7028" s="10">
        <v>0</v>
      </c>
      <c r="AH7028" s="10">
        <v>186.12</v>
      </c>
      <c r="AI7028" s="10">
        <v>315.67</v>
      </c>
      <c r="AJ7028" t="s">
        <v>47</v>
      </c>
      <c r="AM702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7028" t="str">
        <f t="shared" si="218"/>
        <v>50-59</v>
      </c>
      <c r="AO7028">
        <f t="shared" si="219"/>
        <v>0</v>
      </c>
      <c r="AP7028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7029" spans="1:42" x14ac:dyDescent="0.25">
      <c r="A7029" t="s">
        <v>8218</v>
      </c>
      <c r="B7029" t="s">
        <v>49</v>
      </c>
      <c r="C7029" s="1">
        <v>70</v>
      </c>
      <c r="D7029" t="s">
        <v>40</v>
      </c>
      <c r="E7029">
        <v>1</v>
      </c>
      <c r="F7029" t="s">
        <v>2574</v>
      </c>
      <c r="G7029" s="1">
        <v>94563</v>
      </c>
      <c r="H7029">
        <v>37.873916000000001</v>
      </c>
      <c r="I7029">
        <v>-122.20522</v>
      </c>
      <c r="J7029">
        <v>7</v>
      </c>
      <c r="K7029" s="1">
        <v>34</v>
      </c>
      <c r="L7029" t="s">
        <v>42</v>
      </c>
      <c r="M7029" t="s">
        <v>40</v>
      </c>
      <c r="N7029" s="10">
        <v>11.74</v>
      </c>
      <c r="O7029" t="s">
        <v>40</v>
      </c>
      <c r="P7029" t="s">
        <v>40</v>
      </c>
      <c r="Q7029" t="s">
        <v>55</v>
      </c>
      <c r="R7029">
        <v>12</v>
      </c>
      <c r="S7029" t="s">
        <v>43</v>
      </c>
      <c r="T7029" t="s">
        <v>40</v>
      </c>
      <c r="U7029" t="s">
        <v>40</v>
      </c>
      <c r="V7029" t="s">
        <v>40</v>
      </c>
      <c r="W7029" t="s">
        <v>40</v>
      </c>
      <c r="X7029" t="s">
        <v>40</v>
      </c>
      <c r="Y7029" t="s">
        <v>40</v>
      </c>
      <c r="Z7029" t="s">
        <v>43</v>
      </c>
      <c r="AA7029" t="s">
        <v>51</v>
      </c>
      <c r="AB7029" t="s">
        <v>40</v>
      </c>
      <c r="AC7029" t="s">
        <v>56</v>
      </c>
      <c r="AD7029" s="10">
        <v>-9</v>
      </c>
      <c r="AE7029" s="10">
        <v>3625.2</v>
      </c>
      <c r="AF7029" s="10">
        <v>0</v>
      </c>
      <c r="AG7029" s="10">
        <v>30</v>
      </c>
      <c r="AH7029" s="10">
        <v>399.16</v>
      </c>
      <c r="AI7029" s="10">
        <v>4054.36</v>
      </c>
      <c r="AJ7029" t="s">
        <v>47</v>
      </c>
      <c r="AM7029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7029" t="str">
        <f t="shared" si="218"/>
        <v>60-80</v>
      </c>
      <c r="AO7029">
        <f t="shared" si="219"/>
        <v>0</v>
      </c>
      <c r="AP7029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7030" spans="1:42" x14ac:dyDescent="0.25">
      <c r="A7030" t="s">
        <v>8219</v>
      </c>
      <c r="B7030" t="s">
        <v>39</v>
      </c>
      <c r="C7030" s="1">
        <v>56</v>
      </c>
      <c r="D7030" t="s">
        <v>40</v>
      </c>
      <c r="E7030">
        <v>1</v>
      </c>
      <c r="F7030" t="s">
        <v>7728</v>
      </c>
      <c r="G7030" s="1">
        <v>95956</v>
      </c>
      <c r="H7030">
        <v>39.937016999999997</v>
      </c>
      <c r="I7030">
        <v>-121.058043</v>
      </c>
      <c r="J7030">
        <v>2</v>
      </c>
      <c r="K7030" s="1">
        <v>67</v>
      </c>
      <c r="L7030" t="s">
        <v>72</v>
      </c>
      <c r="M7030" t="s">
        <v>40</v>
      </c>
      <c r="N7030" s="10">
        <v>48.75</v>
      </c>
      <c r="O7030" t="s">
        <v>43</v>
      </c>
      <c r="P7030" t="s">
        <v>43</v>
      </c>
      <c r="AA7030" t="s">
        <v>73</v>
      </c>
      <c r="AB7030" t="s">
        <v>40</v>
      </c>
      <c r="AC7030" t="s">
        <v>56</v>
      </c>
      <c r="AD7030" s="10">
        <v>19.25</v>
      </c>
      <c r="AE7030" s="10">
        <v>1372.9</v>
      </c>
      <c r="AF7030" s="10">
        <v>0</v>
      </c>
      <c r="AG7030" s="10">
        <v>0</v>
      </c>
      <c r="AH7030" s="10">
        <v>3266.25</v>
      </c>
      <c r="AI7030" s="10">
        <v>4639.1499999999996</v>
      </c>
      <c r="AJ7030" t="s">
        <v>47</v>
      </c>
      <c r="AM7030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7030" t="str">
        <f t="shared" si="218"/>
        <v>50-59</v>
      </c>
      <c r="AO7030">
        <f t="shared" si="219"/>
        <v>0</v>
      </c>
      <c r="AP7030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7031" spans="1:42" x14ac:dyDescent="0.25">
      <c r="A7031" t="s">
        <v>8220</v>
      </c>
      <c r="B7031" t="s">
        <v>39</v>
      </c>
      <c r="C7031" s="1">
        <v>55</v>
      </c>
      <c r="D7031" t="s">
        <v>43</v>
      </c>
      <c r="E7031">
        <v>0</v>
      </c>
      <c r="F7031" t="s">
        <v>704</v>
      </c>
      <c r="G7031" s="1">
        <v>95942</v>
      </c>
      <c r="H7031">
        <v>40.077027999999999</v>
      </c>
      <c r="I7031">
        <v>-121.494168</v>
      </c>
      <c r="J7031">
        <v>0</v>
      </c>
      <c r="K7031" s="1">
        <v>28</v>
      </c>
      <c r="L7031" t="s">
        <v>42</v>
      </c>
      <c r="M7031" t="s">
        <v>40</v>
      </c>
      <c r="N7031" s="10">
        <v>25.59</v>
      </c>
      <c r="O7031" t="s">
        <v>43</v>
      </c>
      <c r="P7031" t="s">
        <v>40</v>
      </c>
      <c r="Q7031" t="s">
        <v>44</v>
      </c>
      <c r="R7031">
        <v>7</v>
      </c>
      <c r="S7031" t="s">
        <v>43</v>
      </c>
      <c r="T7031" t="s">
        <v>40</v>
      </c>
      <c r="U7031" t="s">
        <v>43</v>
      </c>
      <c r="V7031" t="s">
        <v>40</v>
      </c>
      <c r="W7031" t="s">
        <v>43</v>
      </c>
      <c r="X7031" t="s">
        <v>43</v>
      </c>
      <c r="Y7031" t="s">
        <v>43</v>
      </c>
      <c r="Z7031" t="s">
        <v>40</v>
      </c>
      <c r="AA7031" t="s">
        <v>51</v>
      </c>
      <c r="AB7031" t="s">
        <v>43</v>
      </c>
      <c r="AC7031" t="s">
        <v>56</v>
      </c>
      <c r="AD7031" s="10">
        <v>54.65</v>
      </c>
      <c r="AE7031" s="10">
        <v>1517.5</v>
      </c>
      <c r="AF7031" s="10">
        <v>0</v>
      </c>
      <c r="AG7031" s="10">
        <v>0</v>
      </c>
      <c r="AH7031" s="10">
        <v>716.52</v>
      </c>
      <c r="AI7031" s="10">
        <v>2234.02</v>
      </c>
      <c r="AJ7031" t="s">
        <v>47</v>
      </c>
      <c r="AM7031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7031" t="str">
        <f t="shared" si="218"/>
        <v>50-59</v>
      </c>
      <c r="AO7031">
        <f t="shared" si="219"/>
        <v>0</v>
      </c>
      <c r="AP7031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7032" spans="1:42" x14ac:dyDescent="0.25">
      <c r="A7032" t="s">
        <v>8221</v>
      </c>
      <c r="B7032" t="s">
        <v>39</v>
      </c>
      <c r="C7032" s="1">
        <v>77</v>
      </c>
      <c r="D7032" t="s">
        <v>40</v>
      </c>
      <c r="E7032">
        <v>0</v>
      </c>
      <c r="F7032" t="s">
        <v>151</v>
      </c>
      <c r="G7032" s="1">
        <v>92116</v>
      </c>
      <c r="H7032">
        <v>32.765298999999999</v>
      </c>
      <c r="I7032">
        <v>-117.12256499999999</v>
      </c>
      <c r="J7032">
        <v>1</v>
      </c>
      <c r="K7032" s="1">
        <v>53</v>
      </c>
      <c r="L7032" t="s">
        <v>42</v>
      </c>
      <c r="M7032" t="s">
        <v>40</v>
      </c>
      <c r="N7032" s="10">
        <v>47.64</v>
      </c>
      <c r="O7032" t="s">
        <v>43</v>
      </c>
      <c r="P7032" t="s">
        <v>40</v>
      </c>
      <c r="Q7032" t="s">
        <v>55</v>
      </c>
      <c r="R7032">
        <v>25</v>
      </c>
      <c r="S7032" t="s">
        <v>43</v>
      </c>
      <c r="T7032" t="s">
        <v>40</v>
      </c>
      <c r="U7032" t="s">
        <v>40</v>
      </c>
      <c r="V7032" t="s">
        <v>40</v>
      </c>
      <c r="W7032" t="s">
        <v>40</v>
      </c>
      <c r="X7032" t="s">
        <v>43</v>
      </c>
      <c r="Y7032" t="s">
        <v>43</v>
      </c>
      <c r="Z7032" t="s">
        <v>40</v>
      </c>
      <c r="AA7032" t="s">
        <v>45</v>
      </c>
      <c r="AB7032" t="s">
        <v>40</v>
      </c>
      <c r="AC7032" t="s">
        <v>56</v>
      </c>
      <c r="AD7032" s="10">
        <v>94</v>
      </c>
      <c r="AE7032" s="10">
        <v>4871.45</v>
      </c>
      <c r="AF7032" s="10">
        <v>0</v>
      </c>
      <c r="AG7032" s="10">
        <v>0</v>
      </c>
      <c r="AH7032" s="10">
        <v>2524.92</v>
      </c>
      <c r="AI7032" s="10">
        <v>7396.37</v>
      </c>
      <c r="AJ7032" t="s">
        <v>47</v>
      </c>
      <c r="AM7032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7032" t="str">
        <f t="shared" si="218"/>
        <v>60-80</v>
      </c>
      <c r="AO7032">
        <f t="shared" si="219"/>
        <v>0</v>
      </c>
      <c r="AP7032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7033" spans="1:42" x14ac:dyDescent="0.25">
      <c r="A7033" t="s">
        <v>8222</v>
      </c>
      <c r="B7033" t="s">
        <v>49</v>
      </c>
      <c r="C7033" s="1">
        <v>31</v>
      </c>
      <c r="D7033" t="s">
        <v>43</v>
      </c>
      <c r="E7033">
        <v>1</v>
      </c>
      <c r="F7033" t="s">
        <v>273</v>
      </c>
      <c r="G7033" s="1">
        <v>93616</v>
      </c>
      <c r="H7033">
        <v>36.657462000000002</v>
      </c>
      <c r="I7033">
        <v>-119.595293</v>
      </c>
      <c r="J7033">
        <v>0</v>
      </c>
      <c r="K7033" s="1">
        <v>64</v>
      </c>
      <c r="L7033" t="s">
        <v>76</v>
      </c>
      <c r="M7033" t="s">
        <v>40</v>
      </c>
      <c r="N7033" s="10">
        <v>22.41</v>
      </c>
      <c r="O7033" t="s">
        <v>43</v>
      </c>
      <c r="P7033" t="s">
        <v>40</v>
      </c>
      <c r="Q7033" t="s">
        <v>55</v>
      </c>
      <c r="R7033">
        <v>24</v>
      </c>
      <c r="S7033" t="s">
        <v>43</v>
      </c>
      <c r="T7033" t="s">
        <v>40</v>
      </c>
      <c r="U7033" t="s">
        <v>43</v>
      </c>
      <c r="V7033" t="s">
        <v>40</v>
      </c>
      <c r="W7033" t="s">
        <v>40</v>
      </c>
      <c r="X7033" t="s">
        <v>40</v>
      </c>
      <c r="Y7033" t="s">
        <v>40</v>
      </c>
      <c r="Z7033" t="s">
        <v>40</v>
      </c>
      <c r="AA7033" t="s">
        <v>51</v>
      </c>
      <c r="AB7033" t="s">
        <v>40</v>
      </c>
      <c r="AC7033" t="s">
        <v>46</v>
      </c>
      <c r="AD7033" s="10">
        <v>99.15</v>
      </c>
      <c r="AE7033" s="10">
        <v>6171.2</v>
      </c>
      <c r="AF7033" s="10">
        <v>0</v>
      </c>
      <c r="AG7033" s="10">
        <v>0</v>
      </c>
      <c r="AH7033" s="10">
        <v>1434.24</v>
      </c>
      <c r="AI7033" s="10">
        <v>7605.44</v>
      </c>
      <c r="AJ7033" t="s">
        <v>47</v>
      </c>
      <c r="AM703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7033" t="str">
        <f t="shared" si="218"/>
        <v>30-39</v>
      </c>
      <c r="AO7033">
        <f t="shared" si="219"/>
        <v>0</v>
      </c>
      <c r="AP7033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7034" spans="1:42" x14ac:dyDescent="0.25">
      <c r="A7034" t="s">
        <v>8223</v>
      </c>
      <c r="B7034" t="s">
        <v>49</v>
      </c>
      <c r="C7034" s="1">
        <v>62</v>
      </c>
      <c r="D7034" t="s">
        <v>40</v>
      </c>
      <c r="E7034">
        <v>3</v>
      </c>
      <c r="F7034" t="s">
        <v>735</v>
      </c>
      <c r="G7034" s="1">
        <v>94501</v>
      </c>
      <c r="H7034">
        <v>37.774633000000001</v>
      </c>
      <c r="I7034">
        <v>-122.274434</v>
      </c>
      <c r="J7034">
        <v>0</v>
      </c>
      <c r="K7034" s="1">
        <v>46</v>
      </c>
      <c r="L7034" t="s">
        <v>42</v>
      </c>
      <c r="M7034" t="s">
        <v>40</v>
      </c>
      <c r="N7034" s="10">
        <v>7.67</v>
      </c>
      <c r="O7034" t="s">
        <v>43</v>
      </c>
      <c r="P7034" t="s">
        <v>43</v>
      </c>
      <c r="AA7034" t="s">
        <v>73</v>
      </c>
      <c r="AB7034" t="s">
        <v>43</v>
      </c>
      <c r="AC7034" t="s">
        <v>46</v>
      </c>
      <c r="AD7034" s="10">
        <v>19.75</v>
      </c>
      <c r="AE7034" s="10">
        <v>856.5</v>
      </c>
      <c r="AF7034" s="10">
        <v>0</v>
      </c>
      <c r="AG7034" s="10">
        <v>0</v>
      </c>
      <c r="AH7034" s="10">
        <v>352.82</v>
      </c>
      <c r="AI7034" s="10">
        <v>1209.32</v>
      </c>
      <c r="AJ7034" t="s">
        <v>47</v>
      </c>
      <c r="AM7034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7034" t="str">
        <f t="shared" si="218"/>
        <v>60-80</v>
      </c>
      <c r="AO7034">
        <f t="shared" si="219"/>
        <v>0</v>
      </c>
      <c r="AP7034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7035" spans="1:42" x14ac:dyDescent="0.25">
      <c r="A7035" t="s">
        <v>8224</v>
      </c>
      <c r="B7035" t="s">
        <v>49</v>
      </c>
      <c r="C7035" s="1">
        <v>24</v>
      </c>
      <c r="D7035" t="s">
        <v>43</v>
      </c>
      <c r="E7035">
        <v>0</v>
      </c>
      <c r="F7035" t="s">
        <v>3028</v>
      </c>
      <c r="G7035" s="1">
        <v>96126</v>
      </c>
      <c r="H7035">
        <v>39.559708999999998</v>
      </c>
      <c r="I7035">
        <v>-120.34563900000001</v>
      </c>
      <c r="J7035">
        <v>0</v>
      </c>
      <c r="K7035" s="1">
        <v>1</v>
      </c>
      <c r="L7035" t="s">
        <v>54</v>
      </c>
      <c r="M7035" t="s">
        <v>40</v>
      </c>
      <c r="N7035" s="10">
        <v>49.51</v>
      </c>
      <c r="O7035" t="s">
        <v>43</v>
      </c>
      <c r="P7035" t="s">
        <v>43</v>
      </c>
      <c r="AA7035" t="s">
        <v>51</v>
      </c>
      <c r="AB7035" t="s">
        <v>43</v>
      </c>
      <c r="AC7035" t="s">
        <v>46</v>
      </c>
      <c r="AD7035" s="10">
        <v>18.899999999999999</v>
      </c>
      <c r="AE7035" s="10">
        <v>18.899999999999999</v>
      </c>
      <c r="AF7035" s="10">
        <v>0</v>
      </c>
      <c r="AG7035" s="10">
        <v>0</v>
      </c>
      <c r="AH7035" s="10">
        <v>49.51</v>
      </c>
      <c r="AI7035" s="10">
        <v>68.41</v>
      </c>
      <c r="AJ7035" t="s">
        <v>98</v>
      </c>
      <c r="AM7035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7035" t="str">
        <f t="shared" si="218"/>
        <v>19-29</v>
      </c>
      <c r="AO7035">
        <f t="shared" si="219"/>
        <v>0</v>
      </c>
      <c r="AP7035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7036" spans="1:42" x14ac:dyDescent="0.25">
      <c r="A7036" t="s">
        <v>8225</v>
      </c>
      <c r="B7036" t="s">
        <v>49</v>
      </c>
      <c r="C7036" s="1">
        <v>72</v>
      </c>
      <c r="D7036" t="s">
        <v>40</v>
      </c>
      <c r="E7036">
        <v>1</v>
      </c>
      <c r="F7036" t="s">
        <v>763</v>
      </c>
      <c r="G7036" s="1">
        <v>93301</v>
      </c>
      <c r="H7036">
        <v>35.383937000000003</v>
      </c>
      <c r="I7036">
        <v>-119.020428</v>
      </c>
      <c r="J7036">
        <v>1</v>
      </c>
      <c r="K7036" s="1">
        <v>47</v>
      </c>
      <c r="L7036" t="s">
        <v>42</v>
      </c>
      <c r="M7036" t="s">
        <v>40</v>
      </c>
      <c r="N7036" s="10">
        <v>42.29</v>
      </c>
      <c r="O7036" t="s">
        <v>43</v>
      </c>
      <c r="P7036" t="s">
        <v>40</v>
      </c>
      <c r="Q7036" t="s">
        <v>55</v>
      </c>
      <c r="R7036">
        <v>22</v>
      </c>
      <c r="S7036" t="s">
        <v>43</v>
      </c>
      <c r="T7036" t="s">
        <v>40</v>
      </c>
      <c r="U7036" t="s">
        <v>43</v>
      </c>
      <c r="V7036" t="s">
        <v>43</v>
      </c>
      <c r="W7036" t="s">
        <v>40</v>
      </c>
      <c r="X7036" t="s">
        <v>43</v>
      </c>
      <c r="Y7036" t="s">
        <v>43</v>
      </c>
      <c r="Z7036" t="s">
        <v>43</v>
      </c>
      <c r="AA7036" t="s">
        <v>45</v>
      </c>
      <c r="AB7036" t="s">
        <v>40</v>
      </c>
      <c r="AC7036" t="s">
        <v>56</v>
      </c>
      <c r="AD7036" s="10">
        <v>84.95</v>
      </c>
      <c r="AE7036" s="10">
        <v>4018.05</v>
      </c>
      <c r="AF7036" s="10">
        <v>0</v>
      </c>
      <c r="AG7036" s="10">
        <v>80</v>
      </c>
      <c r="AH7036" s="10">
        <v>1987.63</v>
      </c>
      <c r="AI7036" s="10">
        <v>6085.68</v>
      </c>
      <c r="AJ7036" t="s">
        <v>47</v>
      </c>
      <c r="AM7036" t="str">
        <f>IF(tbl_Churn[[#This Row],[Tenure in Months]]&lt;=12,"0-12 Months",IF(tbl_Churn[[#This Row],[Tenure in Months]]&lt;=24,"13-24 Months",IF(tbl_Churn[[#This Row],[Tenure in Months]]&lt;=48,"25-48 Months","49-72 Months")))</f>
        <v>25-48 Months</v>
      </c>
      <c r="AN7036" t="str">
        <f t="shared" si="218"/>
        <v>60-80</v>
      </c>
      <c r="AO7036">
        <f t="shared" si="219"/>
        <v>0</v>
      </c>
      <c r="AP7036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7037" spans="1:42" x14ac:dyDescent="0.25">
      <c r="A7037" t="s">
        <v>8226</v>
      </c>
      <c r="B7037" t="s">
        <v>39</v>
      </c>
      <c r="C7037" s="1">
        <v>20</v>
      </c>
      <c r="D7037" t="s">
        <v>43</v>
      </c>
      <c r="E7037">
        <v>0</v>
      </c>
      <c r="F7037" t="s">
        <v>135</v>
      </c>
      <c r="G7037" s="1">
        <v>90022</v>
      </c>
      <c r="H7037">
        <v>34.023809999999997</v>
      </c>
      <c r="I7037">
        <v>-118.156582</v>
      </c>
      <c r="J7037">
        <v>0</v>
      </c>
      <c r="K7037" s="1">
        <v>7</v>
      </c>
      <c r="L7037" t="s">
        <v>54</v>
      </c>
      <c r="M7037" t="s">
        <v>40</v>
      </c>
      <c r="N7037" s="10">
        <v>36.49</v>
      </c>
      <c r="O7037" t="s">
        <v>43</v>
      </c>
      <c r="P7037" t="s">
        <v>40</v>
      </c>
      <c r="Q7037" t="s">
        <v>55</v>
      </c>
      <c r="R7037">
        <v>42</v>
      </c>
      <c r="S7037" t="s">
        <v>43</v>
      </c>
      <c r="T7037" t="s">
        <v>40</v>
      </c>
      <c r="U7037" t="s">
        <v>43</v>
      </c>
      <c r="V7037" t="s">
        <v>43</v>
      </c>
      <c r="W7037" t="s">
        <v>40</v>
      </c>
      <c r="X7037" t="s">
        <v>40</v>
      </c>
      <c r="Y7037" t="s">
        <v>40</v>
      </c>
      <c r="Z7037" t="s">
        <v>40</v>
      </c>
      <c r="AA7037" t="s">
        <v>45</v>
      </c>
      <c r="AB7037" t="s">
        <v>40</v>
      </c>
      <c r="AC7037" t="s">
        <v>46</v>
      </c>
      <c r="AD7037" s="10">
        <v>94.05</v>
      </c>
      <c r="AE7037" s="10">
        <v>633.45000000000005</v>
      </c>
      <c r="AF7037" s="10">
        <v>0</v>
      </c>
      <c r="AG7037" s="10">
        <v>0</v>
      </c>
      <c r="AH7037" s="10">
        <v>255.43</v>
      </c>
      <c r="AI7037" s="10">
        <v>888.88</v>
      </c>
      <c r="AJ7037" t="s">
        <v>47</v>
      </c>
      <c r="AM7037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7037" t="str">
        <f t="shared" si="218"/>
        <v>19-29</v>
      </c>
      <c r="AO7037">
        <f t="shared" si="219"/>
        <v>0</v>
      </c>
      <c r="AP7037" t="str">
        <f>IF(tbl_Churn[[#This Row],[Monthly Charge]]&lt;30,"Under $30",IF(tbl_Churn[[#This Row],[Monthly Charge]]&lt;60,"$30–$59.99",IF(tbl_Churn[[#This Row],[Monthly Charge]]&lt;90,"$60–$89.99","$90 and above")))</f>
        <v>$90 and above</v>
      </c>
    </row>
    <row r="7038" spans="1:42" x14ac:dyDescent="0.25">
      <c r="A7038" t="s">
        <v>8227</v>
      </c>
      <c r="B7038" t="s">
        <v>39</v>
      </c>
      <c r="C7038" s="1">
        <v>53</v>
      </c>
      <c r="D7038" t="s">
        <v>43</v>
      </c>
      <c r="E7038">
        <v>0</v>
      </c>
      <c r="F7038" t="s">
        <v>2291</v>
      </c>
      <c r="G7038" s="1">
        <v>93628</v>
      </c>
      <c r="H7038">
        <v>36.807594999999999</v>
      </c>
      <c r="I7038">
        <v>-118.901544</v>
      </c>
      <c r="J7038">
        <v>0</v>
      </c>
      <c r="K7038" s="1">
        <v>1</v>
      </c>
      <c r="L7038" t="s">
        <v>54</v>
      </c>
      <c r="M7038" t="s">
        <v>40</v>
      </c>
      <c r="N7038" s="10">
        <v>42.09</v>
      </c>
      <c r="O7038" t="s">
        <v>43</v>
      </c>
      <c r="P7038" t="s">
        <v>40</v>
      </c>
      <c r="Q7038" t="s">
        <v>55</v>
      </c>
      <c r="R7038">
        <v>9</v>
      </c>
      <c r="S7038" t="s">
        <v>43</v>
      </c>
      <c r="T7038" t="s">
        <v>43</v>
      </c>
      <c r="U7038" t="s">
        <v>43</v>
      </c>
      <c r="V7038" t="s">
        <v>43</v>
      </c>
      <c r="W7038" t="s">
        <v>43</v>
      </c>
      <c r="X7038" t="s">
        <v>43</v>
      </c>
      <c r="Y7038" t="s">
        <v>43</v>
      </c>
      <c r="Z7038" t="s">
        <v>40</v>
      </c>
      <c r="AA7038" t="s">
        <v>51</v>
      </c>
      <c r="AB7038" t="s">
        <v>40</v>
      </c>
      <c r="AC7038" t="s">
        <v>46</v>
      </c>
      <c r="AD7038" s="10">
        <v>70.150000000000006</v>
      </c>
      <c r="AE7038" s="10">
        <v>70.150000000000006</v>
      </c>
      <c r="AF7038" s="10">
        <v>0</v>
      </c>
      <c r="AG7038" s="10">
        <v>0</v>
      </c>
      <c r="AH7038" s="10">
        <v>42.09</v>
      </c>
      <c r="AI7038" s="10">
        <v>112.24</v>
      </c>
      <c r="AJ7038" t="s">
        <v>57</v>
      </c>
      <c r="AK7038" t="s">
        <v>58</v>
      </c>
      <c r="AL7038" t="s">
        <v>59</v>
      </c>
      <c r="AM7038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7038" t="str">
        <f t="shared" si="218"/>
        <v>50-59</v>
      </c>
      <c r="AO7038">
        <f t="shared" si="219"/>
        <v>1</v>
      </c>
      <c r="AP7038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7039" spans="1:42" x14ac:dyDescent="0.25">
      <c r="A7039" t="s">
        <v>8228</v>
      </c>
      <c r="B7039" t="s">
        <v>39</v>
      </c>
      <c r="C7039" s="1">
        <v>36</v>
      </c>
      <c r="D7039" t="s">
        <v>43</v>
      </c>
      <c r="E7039">
        <v>0</v>
      </c>
      <c r="F7039" t="s">
        <v>245</v>
      </c>
      <c r="G7039" s="1">
        <v>92028</v>
      </c>
      <c r="H7039">
        <v>33.362575</v>
      </c>
      <c r="I7039">
        <v>-117.299644</v>
      </c>
      <c r="J7039">
        <v>0</v>
      </c>
      <c r="K7039" s="1">
        <v>4</v>
      </c>
      <c r="L7039" t="s">
        <v>42</v>
      </c>
      <c r="M7039" t="s">
        <v>40</v>
      </c>
      <c r="N7039" s="10">
        <v>2.0099999999999998</v>
      </c>
      <c r="O7039" t="s">
        <v>43</v>
      </c>
      <c r="P7039" t="s">
        <v>43</v>
      </c>
      <c r="AA7039" t="s">
        <v>51</v>
      </c>
      <c r="AB7039" t="s">
        <v>43</v>
      </c>
      <c r="AC7039" t="s">
        <v>56</v>
      </c>
      <c r="AD7039" s="10">
        <v>20.95</v>
      </c>
      <c r="AE7039" s="10">
        <v>85.5</v>
      </c>
      <c r="AF7039" s="10">
        <v>0</v>
      </c>
      <c r="AG7039" s="10">
        <v>0</v>
      </c>
      <c r="AH7039" s="10">
        <v>8.0399999999999991</v>
      </c>
      <c r="AI7039" s="10">
        <v>93.54</v>
      </c>
      <c r="AJ7039" t="s">
        <v>57</v>
      </c>
      <c r="AK7039" t="s">
        <v>58</v>
      </c>
      <c r="AL7039" t="s">
        <v>104</v>
      </c>
      <c r="AM7039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7039" t="str">
        <f t="shared" si="218"/>
        <v>30-39</v>
      </c>
      <c r="AO7039">
        <f t="shared" si="219"/>
        <v>1</v>
      </c>
      <c r="AP7039" t="str">
        <f>IF(tbl_Churn[[#This Row],[Monthly Charge]]&lt;30,"Under $30",IF(tbl_Churn[[#This Row],[Monthly Charge]]&lt;60,"$30–$59.99",IF(tbl_Churn[[#This Row],[Monthly Charge]]&lt;90,"$60–$89.99","$90 and above")))</f>
        <v>Under $30</v>
      </c>
    </row>
    <row r="7040" spans="1:42" x14ac:dyDescent="0.25">
      <c r="A7040" t="s">
        <v>8229</v>
      </c>
      <c r="B7040" t="s">
        <v>39</v>
      </c>
      <c r="C7040" s="1">
        <v>20</v>
      </c>
      <c r="D7040" t="s">
        <v>43</v>
      </c>
      <c r="E7040">
        <v>0</v>
      </c>
      <c r="F7040" t="s">
        <v>89</v>
      </c>
      <c r="G7040" s="1">
        <v>91941</v>
      </c>
      <c r="H7040">
        <v>32.759326999999999</v>
      </c>
      <c r="I7040">
        <v>-116.99726</v>
      </c>
      <c r="J7040">
        <v>0</v>
      </c>
      <c r="K7040" s="1">
        <v>13</v>
      </c>
      <c r="L7040" t="s">
        <v>62</v>
      </c>
      <c r="M7040" t="s">
        <v>40</v>
      </c>
      <c r="N7040" s="10">
        <v>46.68</v>
      </c>
      <c r="O7040" t="s">
        <v>43</v>
      </c>
      <c r="P7040" t="s">
        <v>40</v>
      </c>
      <c r="Q7040" t="s">
        <v>79</v>
      </c>
      <c r="R7040">
        <v>59</v>
      </c>
      <c r="S7040" t="s">
        <v>40</v>
      </c>
      <c r="T7040" t="s">
        <v>43</v>
      </c>
      <c r="U7040" t="s">
        <v>43</v>
      </c>
      <c r="V7040" t="s">
        <v>40</v>
      </c>
      <c r="W7040" t="s">
        <v>43</v>
      </c>
      <c r="X7040" t="s">
        <v>43</v>
      </c>
      <c r="Y7040" t="s">
        <v>40</v>
      </c>
      <c r="Z7040" t="s">
        <v>40</v>
      </c>
      <c r="AA7040" t="s">
        <v>45</v>
      </c>
      <c r="AB7040" t="s">
        <v>43</v>
      </c>
      <c r="AC7040" t="s">
        <v>46</v>
      </c>
      <c r="AD7040" s="10">
        <v>55.15</v>
      </c>
      <c r="AE7040" s="10">
        <v>742.9</v>
      </c>
      <c r="AF7040" s="10">
        <v>0</v>
      </c>
      <c r="AG7040" s="10">
        <v>0</v>
      </c>
      <c r="AH7040" s="10">
        <v>606.84</v>
      </c>
      <c r="AI7040" s="10">
        <v>1349.74</v>
      </c>
      <c r="AJ7040" t="s">
        <v>47</v>
      </c>
      <c r="AM7040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7040" t="str">
        <f t="shared" si="218"/>
        <v>19-29</v>
      </c>
      <c r="AO7040">
        <f t="shared" si="219"/>
        <v>0</v>
      </c>
      <c r="AP7040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7041" spans="1:42" x14ac:dyDescent="0.25">
      <c r="A7041" t="s">
        <v>8230</v>
      </c>
      <c r="B7041" t="s">
        <v>49</v>
      </c>
      <c r="C7041" s="1">
        <v>40</v>
      </c>
      <c r="D7041" t="s">
        <v>40</v>
      </c>
      <c r="E7041">
        <v>0</v>
      </c>
      <c r="F7041" t="s">
        <v>1800</v>
      </c>
      <c r="G7041" s="1">
        <v>95367</v>
      </c>
      <c r="H7041">
        <v>37.734971000000002</v>
      </c>
      <c r="I7041">
        <v>-120.95427100000001</v>
      </c>
      <c r="J7041">
        <v>1</v>
      </c>
      <c r="K7041" s="1">
        <v>22</v>
      </c>
      <c r="L7041" t="s">
        <v>62</v>
      </c>
      <c r="M7041" t="s">
        <v>40</v>
      </c>
      <c r="N7041" s="10">
        <v>16.2</v>
      </c>
      <c r="O7041" t="s">
        <v>40</v>
      </c>
      <c r="P7041" t="s">
        <v>40</v>
      </c>
      <c r="Q7041" t="s">
        <v>55</v>
      </c>
      <c r="R7041">
        <v>17</v>
      </c>
      <c r="S7041" t="s">
        <v>43</v>
      </c>
      <c r="T7041" t="s">
        <v>43</v>
      </c>
      <c r="U7041" t="s">
        <v>43</v>
      </c>
      <c r="V7041" t="s">
        <v>43</v>
      </c>
      <c r="W7041" t="s">
        <v>43</v>
      </c>
      <c r="X7041" t="s">
        <v>40</v>
      </c>
      <c r="Y7041" t="s">
        <v>40</v>
      </c>
      <c r="Z7041" t="s">
        <v>40</v>
      </c>
      <c r="AA7041" t="s">
        <v>51</v>
      </c>
      <c r="AB7041" t="s">
        <v>40</v>
      </c>
      <c r="AC7041" t="s">
        <v>56</v>
      </c>
      <c r="AD7041" s="10">
        <v>85.1</v>
      </c>
      <c r="AE7041" s="10">
        <v>1873.7</v>
      </c>
      <c r="AF7041" s="10">
        <v>0</v>
      </c>
      <c r="AG7041" s="10">
        <v>0</v>
      </c>
      <c r="AH7041" s="10">
        <v>356.4</v>
      </c>
      <c r="AI7041" s="10">
        <v>2230.1</v>
      </c>
      <c r="AJ7041" t="s">
        <v>57</v>
      </c>
      <c r="AK7041" t="s">
        <v>63</v>
      </c>
      <c r="AL7041" t="s">
        <v>64</v>
      </c>
      <c r="AM7041" t="str">
        <f>IF(tbl_Churn[[#This Row],[Tenure in Months]]&lt;=12,"0-12 Months",IF(tbl_Churn[[#This Row],[Tenure in Months]]&lt;=24,"13-24 Months",IF(tbl_Churn[[#This Row],[Tenure in Months]]&lt;=48,"25-48 Months","49-72 Months")))</f>
        <v>13-24 Months</v>
      </c>
      <c r="AN7041" t="str">
        <f t="shared" si="218"/>
        <v>40-49</v>
      </c>
      <c r="AO7041">
        <f t="shared" si="219"/>
        <v>1</v>
      </c>
      <c r="AP7041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7042" spans="1:42" x14ac:dyDescent="0.25">
      <c r="A7042" t="s">
        <v>8231</v>
      </c>
      <c r="B7042" t="s">
        <v>49</v>
      </c>
      <c r="C7042" s="1">
        <v>22</v>
      </c>
      <c r="D7042" t="s">
        <v>43</v>
      </c>
      <c r="E7042">
        <v>0</v>
      </c>
      <c r="F7042" t="s">
        <v>872</v>
      </c>
      <c r="G7042" s="1">
        <v>95432</v>
      </c>
      <c r="H7042">
        <v>39.108252</v>
      </c>
      <c r="I7042">
        <v>-123.645121</v>
      </c>
      <c r="J7042">
        <v>0</v>
      </c>
      <c r="K7042" s="1">
        <v>2</v>
      </c>
      <c r="L7042" t="s">
        <v>54</v>
      </c>
      <c r="M7042" t="s">
        <v>40</v>
      </c>
      <c r="N7042" s="10">
        <v>18.62</v>
      </c>
      <c r="O7042" t="s">
        <v>43</v>
      </c>
      <c r="P7042" t="s">
        <v>40</v>
      </c>
      <c r="Q7042" t="s">
        <v>79</v>
      </c>
      <c r="R7042">
        <v>51</v>
      </c>
      <c r="S7042" t="s">
        <v>43</v>
      </c>
      <c r="T7042" t="s">
        <v>40</v>
      </c>
      <c r="U7042" t="s">
        <v>43</v>
      </c>
      <c r="V7042" t="s">
        <v>43</v>
      </c>
      <c r="W7042" t="s">
        <v>43</v>
      </c>
      <c r="X7042" t="s">
        <v>43</v>
      </c>
      <c r="Y7042" t="s">
        <v>43</v>
      </c>
      <c r="Z7042" t="s">
        <v>40</v>
      </c>
      <c r="AA7042" t="s">
        <v>51</v>
      </c>
      <c r="AB7042" t="s">
        <v>40</v>
      </c>
      <c r="AC7042" t="s">
        <v>46</v>
      </c>
      <c r="AD7042" s="10">
        <v>50.3</v>
      </c>
      <c r="AE7042" s="10">
        <v>92.75</v>
      </c>
      <c r="AF7042" s="10">
        <v>0</v>
      </c>
      <c r="AG7042" s="10">
        <v>0</v>
      </c>
      <c r="AH7042" s="10">
        <v>37.24</v>
      </c>
      <c r="AI7042" s="10">
        <v>129.99</v>
      </c>
      <c r="AJ7042" t="s">
        <v>98</v>
      </c>
      <c r="AM7042" t="str">
        <f>IF(tbl_Churn[[#This Row],[Tenure in Months]]&lt;=12,"0-12 Months",IF(tbl_Churn[[#This Row],[Tenure in Months]]&lt;=24,"13-24 Months",IF(tbl_Churn[[#This Row],[Tenure in Months]]&lt;=48,"25-48 Months","49-72 Months")))</f>
        <v>0-12 Months</v>
      </c>
      <c r="AN7042" t="str">
        <f t="shared" si="218"/>
        <v>19-29</v>
      </c>
      <c r="AO7042">
        <f t="shared" si="219"/>
        <v>0</v>
      </c>
      <c r="AP7042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  <row r="7043" spans="1:42" x14ac:dyDescent="0.25">
      <c r="A7043" t="s">
        <v>8232</v>
      </c>
      <c r="B7043" t="s">
        <v>49</v>
      </c>
      <c r="C7043" s="1">
        <v>21</v>
      </c>
      <c r="D7043" t="s">
        <v>40</v>
      </c>
      <c r="E7043">
        <v>0</v>
      </c>
      <c r="F7043" t="s">
        <v>5369</v>
      </c>
      <c r="G7043" s="1">
        <v>92075</v>
      </c>
      <c r="H7043">
        <v>33.001812999999999</v>
      </c>
      <c r="I7043">
        <v>-117.263628</v>
      </c>
      <c r="J7043">
        <v>5</v>
      </c>
      <c r="K7043" s="1">
        <v>67</v>
      </c>
      <c r="L7043" t="s">
        <v>72</v>
      </c>
      <c r="M7043" t="s">
        <v>40</v>
      </c>
      <c r="N7043" s="10">
        <v>2.12</v>
      </c>
      <c r="O7043" t="s">
        <v>43</v>
      </c>
      <c r="P7043" t="s">
        <v>40</v>
      </c>
      <c r="Q7043" t="s">
        <v>44</v>
      </c>
      <c r="R7043">
        <v>58</v>
      </c>
      <c r="S7043" t="s">
        <v>40</v>
      </c>
      <c r="T7043" t="s">
        <v>43</v>
      </c>
      <c r="U7043" t="s">
        <v>40</v>
      </c>
      <c r="V7043" t="s">
        <v>40</v>
      </c>
      <c r="W7043" t="s">
        <v>43</v>
      </c>
      <c r="X7043" t="s">
        <v>40</v>
      </c>
      <c r="Y7043" t="s">
        <v>40</v>
      </c>
      <c r="Z7043" t="s">
        <v>40</v>
      </c>
      <c r="AA7043" t="s">
        <v>73</v>
      </c>
      <c r="AB7043" t="s">
        <v>43</v>
      </c>
      <c r="AC7043" t="s">
        <v>46</v>
      </c>
      <c r="AD7043" s="10">
        <v>67.849999999999994</v>
      </c>
      <c r="AE7043" s="10">
        <v>4627.6499999999996</v>
      </c>
      <c r="AF7043" s="10">
        <v>0</v>
      </c>
      <c r="AG7043" s="10">
        <v>0</v>
      </c>
      <c r="AH7043" s="10">
        <v>142.04</v>
      </c>
      <c r="AI7043" s="10">
        <v>4769.6899999999996</v>
      </c>
      <c r="AJ7043" t="s">
        <v>47</v>
      </c>
      <c r="AM7043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7043" t="str">
        <f t="shared" si="218"/>
        <v>19-29</v>
      </c>
      <c r="AO7043">
        <f t="shared" si="219"/>
        <v>0</v>
      </c>
      <c r="AP7043" t="str">
        <f>IF(tbl_Churn[[#This Row],[Monthly Charge]]&lt;30,"Under $30",IF(tbl_Churn[[#This Row],[Monthly Charge]]&lt;60,"$30–$59.99",IF(tbl_Churn[[#This Row],[Monthly Charge]]&lt;90,"$60–$89.99","$90 and above")))</f>
        <v>$60–$89.99</v>
      </c>
    </row>
    <row r="7044" spans="1:42" x14ac:dyDescent="0.25">
      <c r="A7044" t="s">
        <v>8233</v>
      </c>
      <c r="B7044" t="s">
        <v>49</v>
      </c>
      <c r="C7044" s="1">
        <v>36</v>
      </c>
      <c r="D7044" t="s">
        <v>40</v>
      </c>
      <c r="E7044">
        <v>0</v>
      </c>
      <c r="F7044" t="s">
        <v>1229</v>
      </c>
      <c r="G7044" s="1">
        <v>96125</v>
      </c>
      <c r="H7044">
        <v>39.600599000000003</v>
      </c>
      <c r="I7044">
        <v>-120.636358</v>
      </c>
      <c r="J7044">
        <v>1</v>
      </c>
      <c r="K7044" s="1">
        <v>63</v>
      </c>
      <c r="L7044" t="s">
        <v>42</v>
      </c>
      <c r="M7044" t="s">
        <v>43</v>
      </c>
      <c r="P7044" t="s">
        <v>40</v>
      </c>
      <c r="Q7044" t="s">
        <v>44</v>
      </c>
      <c r="R7044">
        <v>5</v>
      </c>
      <c r="S7044" t="s">
        <v>40</v>
      </c>
      <c r="T7044" t="s">
        <v>40</v>
      </c>
      <c r="U7044" t="s">
        <v>40</v>
      </c>
      <c r="V7044" t="s">
        <v>43</v>
      </c>
      <c r="W7044" t="s">
        <v>40</v>
      </c>
      <c r="X7044" t="s">
        <v>40</v>
      </c>
      <c r="Y7044" t="s">
        <v>40</v>
      </c>
      <c r="Z7044" t="s">
        <v>40</v>
      </c>
      <c r="AA7044" t="s">
        <v>73</v>
      </c>
      <c r="AB7044" t="s">
        <v>43</v>
      </c>
      <c r="AC7044" t="s">
        <v>56</v>
      </c>
      <c r="AD7044" s="10">
        <v>59</v>
      </c>
      <c r="AE7044" s="10">
        <v>3707.6</v>
      </c>
      <c r="AF7044" s="10">
        <v>0</v>
      </c>
      <c r="AG7044" s="10">
        <v>0</v>
      </c>
      <c r="AH7044" s="10">
        <v>0</v>
      </c>
      <c r="AI7044" s="10">
        <v>3707.6</v>
      </c>
      <c r="AJ7044" t="s">
        <v>47</v>
      </c>
      <c r="AM7044" t="str">
        <f>IF(tbl_Churn[[#This Row],[Tenure in Months]]&lt;=12,"0-12 Months",IF(tbl_Churn[[#This Row],[Tenure in Months]]&lt;=24,"13-24 Months",IF(tbl_Churn[[#This Row],[Tenure in Months]]&lt;=48,"25-48 Months","49-72 Months")))</f>
        <v>49-72 Months</v>
      </c>
      <c r="AN7044" t="str">
        <f t="shared" si="218"/>
        <v>30-39</v>
      </c>
      <c r="AO7044">
        <f t="shared" si="219"/>
        <v>0</v>
      </c>
      <c r="AP7044" t="str">
        <f>IF(tbl_Churn[[#This Row],[Monthly Charge]]&lt;30,"Under $30",IF(tbl_Churn[[#This Row],[Monthly Charge]]&lt;60,"$30–$59.99",IF(tbl_Churn[[#This Row],[Monthly Charge]]&lt;90,"$60–$89.99","$90 and above")))</f>
        <v>$30–$59.99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79774-0315-4927-B6EF-CBE9C3A80140}">
  <dimension ref="A1:B39"/>
  <sheetViews>
    <sheetView zoomScale="89" workbookViewId="0">
      <selection activeCell="D14" sqref="D14"/>
    </sheetView>
  </sheetViews>
  <sheetFormatPr defaultRowHeight="15" x14ac:dyDescent="0.25"/>
  <cols>
    <col min="1" max="1" width="32.85546875" bestFit="1" customWidth="1"/>
    <col min="2" max="2" width="14.28515625" bestFit="1" customWidth="1"/>
  </cols>
  <sheetData>
    <row r="1" spans="1:2" x14ac:dyDescent="0.25">
      <c r="A1" t="s">
        <v>8234</v>
      </c>
      <c r="B1" t="s">
        <v>8235</v>
      </c>
    </row>
    <row r="2" spans="1:2" x14ac:dyDescent="0.25">
      <c r="A2" t="s">
        <v>0</v>
      </c>
      <c r="B2">
        <f>COUNTBLANK(INDEX(tbl_Churn[],,MATCH(A2,tbl_Churn[#Headers],0)))</f>
        <v>0</v>
      </c>
    </row>
    <row r="3" spans="1:2" x14ac:dyDescent="0.25">
      <c r="A3" t="s">
        <v>1</v>
      </c>
      <c r="B3">
        <f>COUNTBLANK(INDEX(tbl_Churn[],,MATCH(A3,tbl_Churn[#Headers],0)))</f>
        <v>0</v>
      </c>
    </row>
    <row r="4" spans="1:2" x14ac:dyDescent="0.25">
      <c r="A4" t="s">
        <v>2</v>
      </c>
      <c r="B4">
        <f>COUNTBLANK(INDEX(tbl_Churn[],,MATCH(A4,tbl_Churn[#Headers],0)))</f>
        <v>0</v>
      </c>
    </row>
    <row r="5" spans="1:2" x14ac:dyDescent="0.25">
      <c r="A5" t="s">
        <v>3</v>
      </c>
      <c r="B5">
        <f>COUNTBLANK(INDEX(tbl_Churn[],,MATCH(A5,tbl_Churn[#Headers],0)))</f>
        <v>0</v>
      </c>
    </row>
    <row r="6" spans="1:2" x14ac:dyDescent="0.25">
      <c r="A6" t="s">
        <v>4</v>
      </c>
      <c r="B6">
        <f>COUNTBLANK(INDEX(tbl_Churn[],,MATCH(A6,tbl_Churn[#Headers],0)))</f>
        <v>0</v>
      </c>
    </row>
    <row r="7" spans="1:2" x14ac:dyDescent="0.25">
      <c r="A7" t="s">
        <v>5</v>
      </c>
      <c r="B7">
        <f>COUNTBLANK(INDEX(tbl_Churn[],,MATCH(A7,tbl_Churn[#Headers],0)))</f>
        <v>0</v>
      </c>
    </row>
    <row r="8" spans="1:2" x14ac:dyDescent="0.25">
      <c r="A8" t="s">
        <v>6</v>
      </c>
      <c r="B8">
        <f>COUNTBLANK(INDEX(tbl_Churn[],,MATCH(A8,tbl_Churn[#Headers],0)))</f>
        <v>0</v>
      </c>
    </row>
    <row r="9" spans="1:2" x14ac:dyDescent="0.25">
      <c r="A9" t="s">
        <v>7</v>
      </c>
      <c r="B9">
        <f>COUNTBLANK(INDEX(tbl_Churn[],,MATCH(A9,tbl_Churn[#Headers],0)))</f>
        <v>0</v>
      </c>
    </row>
    <row r="10" spans="1:2" x14ac:dyDescent="0.25">
      <c r="A10" t="s">
        <v>8</v>
      </c>
      <c r="B10">
        <f>COUNTBLANK(INDEX(tbl_Churn[],,MATCH(A10,tbl_Churn[#Headers],0)))</f>
        <v>0</v>
      </c>
    </row>
    <row r="11" spans="1:2" x14ac:dyDescent="0.25">
      <c r="A11" t="s">
        <v>9</v>
      </c>
      <c r="B11">
        <f>COUNTBLANK(INDEX(tbl_Churn[],,MATCH(A11,tbl_Churn[#Headers],0)))</f>
        <v>0</v>
      </c>
    </row>
    <row r="12" spans="1:2" x14ac:dyDescent="0.25">
      <c r="A12" t="s">
        <v>10</v>
      </c>
      <c r="B12">
        <f>COUNTBLANK(INDEX(tbl_Churn[],,MATCH(A12,tbl_Churn[#Headers],0)))</f>
        <v>0</v>
      </c>
    </row>
    <row r="13" spans="1:2" x14ac:dyDescent="0.25">
      <c r="A13" t="s">
        <v>11</v>
      </c>
      <c r="B13">
        <f>COUNTBLANK(INDEX(tbl_Churn[],,MATCH(A13,tbl_Churn[#Headers],0)))</f>
        <v>0</v>
      </c>
    </row>
    <row r="14" spans="1:2" x14ac:dyDescent="0.25">
      <c r="A14" t="s">
        <v>12</v>
      </c>
      <c r="B14">
        <f>COUNTBLANK(INDEX(tbl_Churn[],,MATCH(A14,tbl_Churn[#Headers],0)))</f>
        <v>0</v>
      </c>
    </row>
    <row r="15" spans="1:2" x14ac:dyDescent="0.25">
      <c r="A15" t="s">
        <v>13</v>
      </c>
      <c r="B15">
        <f>COUNTBLANK(INDEX(tbl_Churn[],,MATCH(A15,tbl_Churn[#Headers],0)))</f>
        <v>682</v>
      </c>
    </row>
    <row r="16" spans="1:2" x14ac:dyDescent="0.25">
      <c r="A16" t="s">
        <v>14</v>
      </c>
      <c r="B16">
        <f>COUNTBLANK(INDEX(tbl_Churn[],,MATCH(A16,tbl_Churn[#Headers],0)))</f>
        <v>682</v>
      </c>
    </row>
    <row r="17" spans="1:2" x14ac:dyDescent="0.25">
      <c r="A17" t="s">
        <v>15</v>
      </c>
      <c r="B17">
        <f>COUNTBLANK(INDEX(tbl_Churn[],,MATCH(A17,tbl_Churn[#Headers],0)))</f>
        <v>0</v>
      </c>
    </row>
    <row r="18" spans="1:2" x14ac:dyDescent="0.25">
      <c r="A18" t="s">
        <v>16</v>
      </c>
      <c r="B18">
        <f>COUNTBLANK(INDEX(tbl_Churn[],,MATCH(A18,tbl_Churn[#Headers],0)))</f>
        <v>1526</v>
      </c>
    </row>
    <row r="19" spans="1:2" x14ac:dyDescent="0.25">
      <c r="A19" t="s">
        <v>17</v>
      </c>
      <c r="B19">
        <f>COUNTBLANK(INDEX(tbl_Churn[],,MATCH(A19,tbl_Churn[#Headers],0)))</f>
        <v>1526</v>
      </c>
    </row>
    <row r="20" spans="1:2" x14ac:dyDescent="0.25">
      <c r="A20" t="s">
        <v>18</v>
      </c>
      <c r="B20">
        <f>COUNTBLANK(INDEX(tbl_Churn[],,MATCH(A20,tbl_Churn[#Headers],0)))</f>
        <v>1526</v>
      </c>
    </row>
    <row r="21" spans="1:2" x14ac:dyDescent="0.25">
      <c r="A21" t="s">
        <v>19</v>
      </c>
      <c r="B21">
        <f>COUNTBLANK(INDEX(tbl_Churn[],,MATCH(A21,tbl_Churn[#Headers],0)))</f>
        <v>1526</v>
      </c>
    </row>
    <row r="22" spans="1:2" x14ac:dyDescent="0.25">
      <c r="A22" t="s">
        <v>20</v>
      </c>
      <c r="B22">
        <f>COUNTBLANK(INDEX(tbl_Churn[],,MATCH(A22,tbl_Churn[#Headers],0)))</f>
        <v>1526</v>
      </c>
    </row>
    <row r="23" spans="1:2" x14ac:dyDescent="0.25">
      <c r="A23" t="s">
        <v>21</v>
      </c>
      <c r="B23">
        <f>COUNTBLANK(INDEX(tbl_Churn[],,MATCH(A23,tbl_Churn[#Headers],0)))</f>
        <v>1526</v>
      </c>
    </row>
    <row r="24" spans="1:2" x14ac:dyDescent="0.25">
      <c r="A24" t="s">
        <v>22</v>
      </c>
      <c r="B24">
        <f>COUNTBLANK(INDEX(tbl_Churn[],,MATCH(A24,tbl_Churn[#Headers],0)))</f>
        <v>1526</v>
      </c>
    </row>
    <row r="25" spans="1:2" x14ac:dyDescent="0.25">
      <c r="A25" t="s">
        <v>23</v>
      </c>
      <c r="B25">
        <f>COUNTBLANK(INDEX(tbl_Churn[],,MATCH(A25,tbl_Churn[#Headers],0)))</f>
        <v>1526</v>
      </c>
    </row>
    <row r="26" spans="1:2" x14ac:dyDescent="0.25">
      <c r="A26" t="s">
        <v>24</v>
      </c>
      <c r="B26">
        <f>COUNTBLANK(INDEX(tbl_Churn[],,MATCH(A26,tbl_Churn[#Headers],0)))</f>
        <v>1526</v>
      </c>
    </row>
    <row r="27" spans="1:2" x14ac:dyDescent="0.25">
      <c r="A27" t="s">
        <v>25</v>
      </c>
      <c r="B27">
        <f>COUNTBLANK(INDEX(tbl_Churn[],,MATCH(A27,tbl_Churn[#Headers],0)))</f>
        <v>1526</v>
      </c>
    </row>
    <row r="28" spans="1:2" x14ac:dyDescent="0.25">
      <c r="A28" t="s">
        <v>26</v>
      </c>
      <c r="B28">
        <f>COUNTBLANK(INDEX(tbl_Churn[],,MATCH(A28,tbl_Churn[#Headers],0)))</f>
        <v>0</v>
      </c>
    </row>
    <row r="29" spans="1:2" x14ac:dyDescent="0.25">
      <c r="A29" t="s">
        <v>27</v>
      </c>
      <c r="B29">
        <f>COUNTBLANK(INDEX(tbl_Churn[],,MATCH(A29,tbl_Churn[#Headers],0)))</f>
        <v>0</v>
      </c>
    </row>
    <row r="30" spans="1:2" x14ac:dyDescent="0.25">
      <c r="A30" t="s">
        <v>28</v>
      </c>
      <c r="B30">
        <f>COUNTBLANK(INDEX(tbl_Churn[],,MATCH(A30,tbl_Churn[#Headers],0)))</f>
        <v>0</v>
      </c>
    </row>
    <row r="31" spans="1:2" x14ac:dyDescent="0.25">
      <c r="A31" t="s">
        <v>29</v>
      </c>
      <c r="B31">
        <f>COUNTBLANK(INDEX(tbl_Churn[],,MATCH(A31,tbl_Churn[#Headers],0)))</f>
        <v>0</v>
      </c>
    </row>
    <row r="32" spans="1:2" x14ac:dyDescent="0.25">
      <c r="A32" t="s">
        <v>30</v>
      </c>
      <c r="B32">
        <f>COUNTBLANK(INDEX(tbl_Churn[],,MATCH(A32,tbl_Churn[#Headers],0)))</f>
        <v>0</v>
      </c>
    </row>
    <row r="33" spans="1:2" x14ac:dyDescent="0.25">
      <c r="A33" t="s">
        <v>31</v>
      </c>
      <c r="B33">
        <f>COUNTBLANK(INDEX(tbl_Churn[],,MATCH(A33,tbl_Churn[#Headers],0)))</f>
        <v>0</v>
      </c>
    </row>
    <row r="34" spans="1:2" x14ac:dyDescent="0.25">
      <c r="A34" t="s">
        <v>32</v>
      </c>
      <c r="B34">
        <f>COUNTBLANK(INDEX(tbl_Churn[],,MATCH(A34,tbl_Churn[#Headers],0)))</f>
        <v>0</v>
      </c>
    </row>
    <row r="35" spans="1:2" x14ac:dyDescent="0.25">
      <c r="A35" t="s">
        <v>33</v>
      </c>
      <c r="B35">
        <f>COUNTBLANK(INDEX(tbl_Churn[],,MATCH(A35,tbl_Churn[#Headers],0)))</f>
        <v>0</v>
      </c>
    </row>
    <row r="36" spans="1:2" x14ac:dyDescent="0.25">
      <c r="A36" t="s">
        <v>34</v>
      </c>
      <c r="B36">
        <f>COUNTBLANK(INDEX(tbl_Churn[],,MATCH(A36,tbl_Churn[#Headers],0)))</f>
        <v>0</v>
      </c>
    </row>
    <row r="37" spans="1:2" x14ac:dyDescent="0.25">
      <c r="A37" t="s">
        <v>35</v>
      </c>
      <c r="B37">
        <f>COUNTBLANK(INDEX(tbl_Churn[],,MATCH(A37,tbl_Churn[#Headers],0)))</f>
        <v>0</v>
      </c>
    </row>
    <row r="38" spans="1:2" x14ac:dyDescent="0.25">
      <c r="A38" t="s">
        <v>36</v>
      </c>
      <c r="B38">
        <f>COUNTBLANK(INDEX(tbl_Churn[],,MATCH(A38,tbl_Churn[#Headers],0)))</f>
        <v>5174</v>
      </c>
    </row>
    <row r="39" spans="1:2" x14ac:dyDescent="0.25">
      <c r="A39" t="s">
        <v>37</v>
      </c>
      <c r="B39">
        <f>COUNTBLANK(INDEX(tbl_Churn[],,MATCH(A39,tbl_Churn[#Headers],0)))</f>
        <v>5174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16C18-EB38-4C8B-9D40-59E0CF7D1BB2}">
  <dimension ref="A1:CJ42"/>
  <sheetViews>
    <sheetView showGridLines="0" tabSelected="1" zoomScale="73" zoomScaleNormal="70" workbookViewId="0">
      <selection activeCell="O8" sqref="O8"/>
    </sheetView>
  </sheetViews>
  <sheetFormatPr defaultRowHeight="15" x14ac:dyDescent="0.25"/>
  <cols>
    <col min="1" max="1" width="15.28515625" customWidth="1"/>
    <col min="2" max="2" width="17" customWidth="1"/>
    <col min="3" max="3" width="17.5703125" bestFit="1" customWidth="1"/>
    <col min="4" max="4" width="14.5703125" customWidth="1"/>
    <col min="5" max="5" width="19.42578125" customWidth="1"/>
    <col min="6" max="6" width="18.85546875" customWidth="1"/>
    <col min="7" max="7" width="17.28515625" customWidth="1"/>
    <col min="8" max="8" width="18" customWidth="1"/>
    <col min="9" max="9" width="14.7109375" customWidth="1"/>
    <col min="10" max="10" width="18.5703125" customWidth="1"/>
    <col min="11" max="11" width="16.28515625" bestFit="1" customWidth="1"/>
    <col min="12" max="12" width="16.7109375" bestFit="1" customWidth="1"/>
    <col min="13" max="13" width="21.7109375" customWidth="1"/>
    <col min="14" max="14" width="14.28515625" customWidth="1"/>
    <col min="15" max="15" width="12.7109375" customWidth="1"/>
    <col min="16" max="16" width="11.28515625" bestFit="1" customWidth="1"/>
    <col min="17" max="17" width="12.7109375" bestFit="1" customWidth="1"/>
    <col min="18" max="18" width="20.140625" bestFit="1" customWidth="1"/>
    <col min="19" max="19" width="16.28515625" bestFit="1" customWidth="1"/>
    <col min="20" max="20" width="6.85546875" bestFit="1" customWidth="1"/>
    <col min="21" max="21" width="35" bestFit="1" customWidth="1"/>
    <col min="22" max="22" width="35.42578125" bestFit="1" customWidth="1"/>
    <col min="23" max="23" width="13.85546875" bestFit="1" customWidth="1"/>
    <col min="24" max="24" width="30.28515625" bestFit="1" customWidth="1"/>
    <col min="25" max="25" width="35.42578125" bestFit="1" customWidth="1"/>
    <col min="26" max="26" width="25.7109375" bestFit="1" customWidth="1"/>
    <col min="27" max="27" width="12.28515625" hidden="1" customWidth="1"/>
    <col min="28" max="28" width="20.140625" hidden="1" customWidth="1"/>
    <col min="29" max="29" width="23.28515625" hidden="1" customWidth="1"/>
    <col min="30" max="30" width="18" hidden="1" customWidth="1"/>
    <col min="31" max="31" width="18.28515625" hidden="1" customWidth="1"/>
    <col min="32" max="32" width="24.140625" hidden="1" customWidth="1"/>
    <col min="33" max="33" width="14.7109375" hidden="1" customWidth="1"/>
    <col min="34" max="34" width="20.140625" hidden="1" customWidth="1"/>
    <col min="35" max="35" width="16.28515625" hidden="1" customWidth="1"/>
    <col min="36" max="36" width="6.85546875" hidden="1" customWidth="1"/>
    <col min="37" max="37" width="7" hidden="1" customWidth="1"/>
    <col min="38" max="38" width="11.28515625" hidden="1" customWidth="1"/>
    <col min="39" max="40" width="14.42578125" hidden="1" customWidth="1"/>
    <col min="41" max="41" width="17" hidden="1" customWidth="1"/>
    <col min="42" max="42" width="20.5703125" hidden="1" customWidth="1"/>
    <col min="43" max="43" width="12.85546875" hidden="1" customWidth="1"/>
    <col min="44" max="44" width="19.5703125" hidden="1" customWidth="1"/>
    <col min="45" max="45" width="20.5703125" hidden="1" customWidth="1"/>
    <col min="46" max="46" width="13" hidden="1" customWidth="1"/>
    <col min="47" max="47" width="42.42578125" bestFit="1" customWidth="1"/>
    <col min="48" max="48" width="22.28515625" customWidth="1"/>
    <col min="49" max="49" width="21.140625" bestFit="1" customWidth="1"/>
    <col min="50" max="50" width="20.140625" bestFit="1" customWidth="1"/>
    <col min="51" max="51" width="21.140625" bestFit="1" customWidth="1"/>
    <col min="52" max="52" width="20.140625" bestFit="1" customWidth="1"/>
    <col min="53" max="53" width="21.140625" bestFit="1" customWidth="1"/>
    <col min="54" max="54" width="20.140625" bestFit="1" customWidth="1"/>
    <col min="55" max="55" width="21.140625" bestFit="1" customWidth="1"/>
    <col min="56" max="56" width="25.140625" bestFit="1" customWidth="1"/>
    <col min="57" max="57" width="26.28515625" bestFit="1" customWidth="1"/>
    <col min="58" max="58" width="16.7109375" bestFit="1" customWidth="1"/>
    <col min="59" max="59" width="21.140625" bestFit="1" customWidth="1"/>
    <col min="60" max="60" width="21.28515625" bestFit="1" customWidth="1"/>
    <col min="61" max="61" width="15.5703125" bestFit="1" customWidth="1"/>
    <col min="62" max="62" width="13" bestFit="1" customWidth="1"/>
    <col min="63" max="64" width="20.5703125" bestFit="1" customWidth="1"/>
    <col min="65" max="65" width="16.85546875" bestFit="1" customWidth="1"/>
    <col min="66" max="66" width="14.140625" bestFit="1" customWidth="1"/>
    <col min="67" max="67" width="17.42578125" bestFit="1" customWidth="1"/>
    <col min="68" max="68" width="13.7109375" bestFit="1" customWidth="1"/>
    <col min="69" max="69" width="21.7109375" customWidth="1"/>
    <col min="70" max="70" width="21.140625" customWidth="1"/>
    <col min="71" max="71" width="16.28515625" bestFit="1" customWidth="1"/>
    <col min="72" max="72" width="13.5703125" bestFit="1" customWidth="1"/>
    <col min="73" max="73" width="16.7109375" bestFit="1" customWidth="1"/>
    <col min="74" max="74" width="12.85546875" bestFit="1" customWidth="1"/>
    <col min="75" max="75" width="23.7109375" customWidth="1"/>
    <col min="76" max="76" width="24.140625" customWidth="1"/>
    <col min="77" max="77" width="12.140625" customWidth="1"/>
    <col min="78" max="78" width="22.140625" customWidth="1"/>
    <col min="79" max="79" width="26.140625" customWidth="1"/>
    <col min="80" max="80" width="13.28515625" bestFit="1" customWidth="1"/>
    <col min="81" max="81" width="19" bestFit="1" customWidth="1"/>
    <col min="82" max="82" width="24.85546875" bestFit="1" customWidth="1"/>
    <col min="83" max="83" width="17.5703125" bestFit="1" customWidth="1"/>
    <col min="84" max="84" width="20.5703125" bestFit="1" customWidth="1"/>
    <col min="85" max="85" width="21.28515625" bestFit="1" customWidth="1"/>
    <col min="86" max="86" width="13.28515625" bestFit="1" customWidth="1"/>
    <col min="87" max="87" width="16.42578125" bestFit="1" customWidth="1"/>
    <col min="88" max="88" width="14.140625" bestFit="1" customWidth="1"/>
    <col min="89" max="89" width="17.42578125" bestFit="1" customWidth="1"/>
    <col min="90" max="90" width="12.42578125" bestFit="1" customWidth="1"/>
    <col min="91" max="91" width="15.5703125" bestFit="1" customWidth="1"/>
    <col min="92" max="92" width="14" bestFit="1" customWidth="1"/>
    <col min="93" max="93" width="17.28515625" bestFit="1" customWidth="1"/>
    <col min="94" max="94" width="12.5703125" bestFit="1" customWidth="1"/>
    <col min="95" max="95" width="15.7109375" bestFit="1" customWidth="1"/>
    <col min="96" max="96" width="13.7109375" bestFit="1" customWidth="1"/>
    <col min="97" max="97" width="16.85546875" bestFit="1" customWidth="1"/>
    <col min="98" max="98" width="14.140625" bestFit="1" customWidth="1"/>
    <col min="99" max="99" width="17.28515625" bestFit="1" customWidth="1"/>
    <col min="100" max="100" width="12.85546875" bestFit="1" customWidth="1"/>
    <col min="101" max="101" width="16" bestFit="1" customWidth="1"/>
    <col min="102" max="102" width="13.85546875" bestFit="1" customWidth="1"/>
    <col min="103" max="103" width="17" bestFit="1" customWidth="1"/>
    <col min="104" max="104" width="14" bestFit="1" customWidth="1"/>
    <col min="105" max="105" width="17.28515625" bestFit="1" customWidth="1"/>
    <col min="106" max="106" width="14" bestFit="1" customWidth="1"/>
    <col min="107" max="107" width="17.28515625" bestFit="1" customWidth="1"/>
    <col min="108" max="108" width="13.140625" bestFit="1" customWidth="1"/>
    <col min="109" max="109" width="16.28515625" bestFit="1" customWidth="1"/>
    <col min="110" max="110" width="13.5703125" bestFit="1" customWidth="1"/>
    <col min="111" max="111" width="16.7109375" bestFit="1" customWidth="1"/>
    <col min="112" max="112" width="12.28515625" bestFit="1" customWidth="1"/>
    <col min="113" max="113" width="15.42578125" bestFit="1" customWidth="1"/>
    <col min="114" max="114" width="12.7109375" bestFit="1" customWidth="1"/>
    <col min="115" max="115" width="15.85546875" bestFit="1" customWidth="1"/>
    <col min="116" max="116" width="13.140625" bestFit="1" customWidth="1"/>
    <col min="117" max="117" width="16.28515625" bestFit="1" customWidth="1"/>
    <col min="118" max="118" width="13.85546875" bestFit="1" customWidth="1"/>
    <col min="119" max="119" width="17" bestFit="1" customWidth="1"/>
    <col min="120" max="120" width="13.85546875" bestFit="1" customWidth="1"/>
    <col min="121" max="121" width="17" bestFit="1" customWidth="1"/>
    <col min="122" max="122" width="13.140625" bestFit="1" customWidth="1"/>
    <col min="123" max="123" width="16.28515625" bestFit="1" customWidth="1"/>
    <col min="124" max="124" width="13.28515625" bestFit="1" customWidth="1"/>
    <col min="125" max="125" width="16.42578125" bestFit="1" customWidth="1"/>
    <col min="126" max="126" width="14.5703125" bestFit="1" customWidth="1"/>
    <col min="127" max="127" width="17.85546875" bestFit="1" customWidth="1"/>
    <col min="128" max="128" width="13.7109375" bestFit="1" customWidth="1"/>
    <col min="129" max="129" width="16.85546875" bestFit="1" customWidth="1"/>
    <col min="130" max="130" width="12.7109375" bestFit="1" customWidth="1"/>
    <col min="131" max="131" width="15.85546875" bestFit="1" customWidth="1"/>
    <col min="132" max="132" width="13.5703125" bestFit="1" customWidth="1"/>
    <col min="133" max="133" width="16.7109375" bestFit="1" customWidth="1"/>
    <col min="134" max="134" width="14" bestFit="1" customWidth="1"/>
    <col min="135" max="135" width="17.28515625" bestFit="1" customWidth="1"/>
    <col min="136" max="136" width="14.28515625" bestFit="1" customWidth="1"/>
    <col min="137" max="137" width="17.5703125" bestFit="1" customWidth="1"/>
    <col min="138" max="138" width="14.28515625" bestFit="1" customWidth="1"/>
    <col min="139" max="139" width="17.5703125" bestFit="1" customWidth="1"/>
    <col min="140" max="140" width="13.28515625" bestFit="1" customWidth="1"/>
    <col min="141" max="141" width="16.42578125" bestFit="1" customWidth="1"/>
    <col min="142" max="142" width="13.5703125" bestFit="1" customWidth="1"/>
    <col min="143" max="143" width="16.7109375" bestFit="1" customWidth="1"/>
    <col min="144" max="144" width="14.42578125" bestFit="1" customWidth="1"/>
    <col min="145" max="145" width="17.7109375" bestFit="1" customWidth="1"/>
    <col min="146" max="146" width="14.7109375" bestFit="1" customWidth="1"/>
    <col min="147" max="147" width="18" bestFit="1" customWidth="1"/>
    <col min="148" max="148" width="14" bestFit="1" customWidth="1"/>
    <col min="149" max="149" width="17.28515625" bestFit="1" customWidth="1"/>
    <col min="150" max="150" width="13.140625" bestFit="1" customWidth="1"/>
    <col min="151" max="151" width="16.28515625" bestFit="1" customWidth="1"/>
    <col min="152" max="152" width="14" bestFit="1" customWidth="1"/>
    <col min="153" max="153" width="17.28515625" bestFit="1" customWidth="1"/>
    <col min="154" max="154" width="12.7109375" bestFit="1" customWidth="1"/>
    <col min="155" max="155" width="16" bestFit="1" customWidth="1"/>
    <col min="156" max="156" width="14.42578125" bestFit="1" customWidth="1"/>
    <col min="157" max="157" width="17.7109375" bestFit="1" customWidth="1"/>
    <col min="158" max="158" width="13.42578125" bestFit="1" customWidth="1"/>
    <col min="159" max="159" width="16.5703125" bestFit="1" customWidth="1"/>
    <col min="160" max="160" width="13.42578125" bestFit="1" customWidth="1"/>
    <col min="161" max="161" width="16.5703125" bestFit="1" customWidth="1"/>
    <col min="162" max="162" width="13.7109375" bestFit="1" customWidth="1"/>
    <col min="163" max="163" width="16.85546875" bestFit="1" customWidth="1"/>
    <col min="164" max="164" width="13.140625" bestFit="1" customWidth="1"/>
    <col min="165" max="165" width="16.28515625" bestFit="1" customWidth="1"/>
    <col min="166" max="166" width="13.140625" bestFit="1" customWidth="1"/>
    <col min="167" max="167" width="16.28515625" bestFit="1" customWidth="1"/>
    <col min="168" max="168" width="15.140625" bestFit="1" customWidth="1"/>
    <col min="169" max="169" width="18.28515625" bestFit="1" customWidth="1"/>
    <col min="170" max="170" width="13.5703125" bestFit="1" customWidth="1"/>
    <col min="171" max="171" width="16.7109375" bestFit="1" customWidth="1"/>
    <col min="172" max="172" width="14.42578125" bestFit="1" customWidth="1"/>
    <col min="173" max="173" width="17.7109375" bestFit="1" customWidth="1"/>
    <col min="174" max="174" width="14" bestFit="1" customWidth="1"/>
    <col min="175" max="175" width="17.28515625" bestFit="1" customWidth="1"/>
    <col min="176" max="176" width="14" bestFit="1" customWidth="1"/>
    <col min="177" max="177" width="17.28515625" bestFit="1" customWidth="1"/>
    <col min="178" max="178" width="14" bestFit="1" customWidth="1"/>
    <col min="179" max="179" width="17.28515625" bestFit="1" customWidth="1"/>
    <col min="180" max="180" width="14.42578125" bestFit="1" customWidth="1"/>
    <col min="181" max="181" width="17.7109375" bestFit="1" customWidth="1"/>
    <col min="182" max="182" width="13.42578125" bestFit="1" customWidth="1"/>
    <col min="183" max="183" width="16.5703125" bestFit="1" customWidth="1"/>
    <col min="184" max="184" width="14" bestFit="1" customWidth="1"/>
    <col min="185" max="185" width="17.28515625" bestFit="1" customWidth="1"/>
    <col min="186" max="186" width="14.140625" bestFit="1" customWidth="1"/>
    <col min="187" max="187" width="17.42578125" bestFit="1" customWidth="1"/>
    <col min="188" max="188" width="12.5703125" bestFit="1" customWidth="1"/>
    <col min="189" max="189" width="15.7109375" bestFit="1" customWidth="1"/>
    <col min="190" max="190" width="13.140625" bestFit="1" customWidth="1"/>
    <col min="191" max="191" width="16.28515625" bestFit="1" customWidth="1"/>
    <col min="192" max="192" width="13.85546875" bestFit="1" customWidth="1"/>
    <col min="193" max="193" width="17" bestFit="1" customWidth="1"/>
    <col min="194" max="194" width="14.7109375" bestFit="1" customWidth="1"/>
    <col min="195" max="195" width="18" bestFit="1" customWidth="1"/>
    <col min="196" max="196" width="13.7109375" bestFit="1" customWidth="1"/>
    <col min="197" max="197" width="16.85546875" bestFit="1" customWidth="1"/>
    <col min="198" max="198" width="14.140625" bestFit="1" customWidth="1"/>
    <col min="199" max="199" width="17.42578125" bestFit="1" customWidth="1"/>
    <col min="200" max="200" width="13.28515625" bestFit="1" customWidth="1"/>
    <col min="201" max="201" width="16.42578125" bestFit="1" customWidth="1"/>
    <col min="202" max="202" width="13.7109375" bestFit="1" customWidth="1"/>
    <col min="203" max="203" width="16.85546875" bestFit="1" customWidth="1"/>
    <col min="204" max="204" width="12.85546875" bestFit="1" customWidth="1"/>
    <col min="205" max="205" width="16" bestFit="1" customWidth="1"/>
    <col min="206" max="206" width="13.28515625" bestFit="1" customWidth="1"/>
    <col min="207" max="207" width="16.42578125" bestFit="1" customWidth="1"/>
    <col min="208" max="208" width="13.85546875" bestFit="1" customWidth="1"/>
    <col min="209" max="209" width="17" bestFit="1" customWidth="1"/>
    <col min="210" max="210" width="13.28515625" bestFit="1" customWidth="1"/>
    <col min="211" max="211" width="16.42578125" bestFit="1" customWidth="1"/>
    <col min="212" max="212" width="12.140625" bestFit="1" customWidth="1"/>
    <col min="213" max="213" width="15.28515625" bestFit="1" customWidth="1"/>
    <col min="214" max="214" width="13.42578125" bestFit="1" customWidth="1"/>
    <col min="215" max="215" width="16.5703125" bestFit="1" customWidth="1"/>
    <col min="216" max="216" width="13" bestFit="1" customWidth="1"/>
    <col min="217" max="217" width="16.140625" bestFit="1" customWidth="1"/>
    <col min="218" max="218" width="13.28515625" bestFit="1" customWidth="1"/>
    <col min="219" max="219" width="16.42578125" bestFit="1" customWidth="1"/>
    <col min="220" max="220" width="13.5703125" bestFit="1" customWidth="1"/>
    <col min="221" max="221" width="16.7109375" bestFit="1" customWidth="1"/>
    <col min="222" max="222" width="14.42578125" bestFit="1" customWidth="1"/>
    <col min="223" max="223" width="17.7109375" bestFit="1" customWidth="1"/>
    <col min="224" max="224" width="13.85546875" bestFit="1" customWidth="1"/>
    <col min="225" max="225" width="17" bestFit="1" customWidth="1"/>
    <col min="226" max="226" width="14.140625" bestFit="1" customWidth="1"/>
    <col min="227" max="227" width="17.42578125" bestFit="1" customWidth="1"/>
    <col min="228" max="228" width="13.140625" bestFit="1" customWidth="1"/>
    <col min="229" max="229" width="16.28515625" bestFit="1" customWidth="1"/>
    <col min="230" max="230" width="12.85546875" bestFit="1" customWidth="1"/>
    <col min="231" max="231" width="16" bestFit="1" customWidth="1"/>
    <col min="232" max="232" width="12.42578125" bestFit="1" customWidth="1"/>
    <col min="233" max="233" width="15.5703125" bestFit="1" customWidth="1"/>
    <col min="234" max="234" width="12.7109375" bestFit="1" customWidth="1"/>
    <col min="235" max="235" width="15.85546875" bestFit="1" customWidth="1"/>
    <col min="236" max="236" width="13.5703125" bestFit="1" customWidth="1"/>
    <col min="237" max="237" width="16.7109375" bestFit="1" customWidth="1"/>
    <col min="238" max="238" width="13.85546875" bestFit="1" customWidth="1"/>
    <col min="239" max="239" width="17" bestFit="1" customWidth="1"/>
    <col min="240" max="240" width="13.42578125" bestFit="1" customWidth="1"/>
    <col min="241" max="241" width="16.5703125" bestFit="1" customWidth="1"/>
    <col min="242" max="242" width="14.42578125" bestFit="1" customWidth="1"/>
    <col min="243" max="243" width="17.7109375" bestFit="1" customWidth="1"/>
    <col min="244" max="244" width="12.5703125" bestFit="1" customWidth="1"/>
    <col min="245" max="245" width="15.7109375" bestFit="1" customWidth="1"/>
    <col min="246" max="246" width="14" bestFit="1" customWidth="1"/>
    <col min="247" max="247" width="17.28515625" bestFit="1" customWidth="1"/>
    <col min="248" max="248" width="13.7109375" bestFit="1" customWidth="1"/>
    <col min="249" max="249" width="16.85546875" bestFit="1" customWidth="1"/>
    <col min="250" max="250" width="14.5703125" bestFit="1" customWidth="1"/>
    <col min="251" max="251" width="17.85546875" bestFit="1" customWidth="1"/>
    <col min="252" max="252" width="13" bestFit="1" customWidth="1"/>
    <col min="253" max="253" width="16.140625" bestFit="1" customWidth="1"/>
    <col min="254" max="254" width="12.42578125" bestFit="1" customWidth="1"/>
    <col min="255" max="255" width="15.5703125" bestFit="1" customWidth="1"/>
    <col min="256" max="256" width="13.7109375" bestFit="1" customWidth="1"/>
    <col min="257" max="257" width="16.85546875" bestFit="1" customWidth="1"/>
    <col min="258" max="258" width="13.7109375" bestFit="1" customWidth="1"/>
    <col min="259" max="259" width="16.85546875" bestFit="1" customWidth="1"/>
    <col min="260" max="260" width="14" bestFit="1" customWidth="1"/>
    <col min="261" max="261" width="17.28515625" bestFit="1" customWidth="1"/>
    <col min="262" max="262" width="13.5703125" bestFit="1" customWidth="1"/>
    <col min="263" max="263" width="16.7109375" bestFit="1" customWidth="1"/>
    <col min="264" max="264" width="13.140625" bestFit="1" customWidth="1"/>
    <col min="265" max="265" width="16.28515625" bestFit="1" customWidth="1"/>
    <col min="266" max="266" width="13.28515625" bestFit="1" customWidth="1"/>
    <col min="267" max="267" width="16.42578125" bestFit="1" customWidth="1"/>
    <col min="268" max="268" width="14" bestFit="1" customWidth="1"/>
    <col min="269" max="269" width="17.28515625" bestFit="1" customWidth="1"/>
    <col min="270" max="270" width="15.5703125" bestFit="1" customWidth="1"/>
    <col min="271" max="271" width="18.7109375" bestFit="1" customWidth="1"/>
    <col min="272" max="272" width="13.5703125" bestFit="1" customWidth="1"/>
    <col min="273" max="273" width="16.7109375" bestFit="1" customWidth="1"/>
    <col min="274" max="274" width="13" bestFit="1" customWidth="1"/>
    <col min="275" max="275" width="16.140625" bestFit="1" customWidth="1"/>
    <col min="276" max="276" width="12.28515625" bestFit="1" customWidth="1"/>
    <col min="277" max="277" width="15.42578125" bestFit="1" customWidth="1"/>
    <col min="278" max="278" width="15" bestFit="1" customWidth="1"/>
    <col min="279" max="279" width="18.140625" bestFit="1" customWidth="1"/>
    <col min="280" max="280" width="13.28515625" bestFit="1" customWidth="1"/>
    <col min="281" max="281" width="16.42578125" bestFit="1" customWidth="1"/>
    <col min="282" max="282" width="15.42578125" bestFit="1" customWidth="1"/>
    <col min="283" max="283" width="18.5703125" bestFit="1" customWidth="1"/>
    <col min="284" max="284" width="12.42578125" bestFit="1" customWidth="1"/>
    <col min="285" max="285" width="15.5703125" bestFit="1" customWidth="1"/>
    <col min="286" max="286" width="13.85546875" bestFit="1" customWidth="1"/>
    <col min="287" max="287" width="17" bestFit="1" customWidth="1"/>
    <col min="288" max="288" width="15.5703125" bestFit="1" customWidth="1"/>
    <col min="289" max="289" width="18.7109375" bestFit="1" customWidth="1"/>
    <col min="290" max="290" width="13.28515625" bestFit="1" customWidth="1"/>
    <col min="291" max="291" width="16.42578125" bestFit="1" customWidth="1"/>
    <col min="292" max="292" width="13.42578125" bestFit="1" customWidth="1"/>
    <col min="293" max="293" width="16.5703125" bestFit="1" customWidth="1"/>
    <col min="294" max="294" width="12.85546875" bestFit="1" customWidth="1"/>
    <col min="295" max="295" width="16" bestFit="1" customWidth="1"/>
    <col min="296" max="296" width="13.140625" bestFit="1" customWidth="1"/>
    <col min="297" max="297" width="16.28515625" bestFit="1" customWidth="1"/>
    <col min="298" max="298" width="14.140625" bestFit="1" customWidth="1"/>
    <col min="299" max="299" width="17.42578125" bestFit="1" customWidth="1"/>
    <col min="300" max="300" width="13" bestFit="1" customWidth="1"/>
    <col min="301" max="301" width="16.140625" bestFit="1" customWidth="1"/>
    <col min="302" max="302" width="14" bestFit="1" customWidth="1"/>
    <col min="303" max="303" width="17.28515625" bestFit="1" customWidth="1"/>
    <col min="304" max="304" width="13.140625" bestFit="1" customWidth="1"/>
    <col min="305" max="305" width="16.28515625" bestFit="1" customWidth="1"/>
    <col min="306" max="306" width="13.42578125" bestFit="1" customWidth="1"/>
    <col min="307" max="307" width="16.5703125" bestFit="1" customWidth="1"/>
    <col min="308" max="308" width="12.140625" bestFit="1" customWidth="1"/>
    <col min="309" max="309" width="15.28515625" bestFit="1" customWidth="1"/>
    <col min="310" max="310" width="13.5703125" bestFit="1" customWidth="1"/>
    <col min="311" max="311" width="16.7109375" bestFit="1" customWidth="1"/>
    <col min="312" max="312" width="13.5703125" bestFit="1" customWidth="1"/>
    <col min="313" max="313" width="16.7109375" bestFit="1" customWidth="1"/>
    <col min="314" max="314" width="13.140625" bestFit="1" customWidth="1"/>
    <col min="315" max="315" width="16.28515625" bestFit="1" customWidth="1"/>
    <col min="316" max="316" width="13.5703125" bestFit="1" customWidth="1"/>
    <col min="317" max="317" width="16.7109375" bestFit="1" customWidth="1"/>
    <col min="318" max="318" width="13" bestFit="1" customWidth="1"/>
    <col min="319" max="319" width="16.140625" bestFit="1" customWidth="1"/>
    <col min="320" max="320" width="15.28515625" bestFit="1" customWidth="1"/>
    <col min="321" max="321" width="18.42578125" bestFit="1" customWidth="1"/>
    <col min="322" max="322" width="12.7109375" bestFit="1" customWidth="1"/>
    <col min="323" max="323" width="15.85546875" bestFit="1" customWidth="1"/>
    <col min="324" max="324" width="13.7109375" bestFit="1" customWidth="1"/>
    <col min="325" max="325" width="16.85546875" bestFit="1" customWidth="1"/>
    <col min="326" max="326" width="13.140625" bestFit="1" customWidth="1"/>
    <col min="327" max="327" width="16.28515625" bestFit="1" customWidth="1"/>
    <col min="328" max="328" width="13.5703125" bestFit="1" customWidth="1"/>
    <col min="329" max="329" width="16.7109375" bestFit="1" customWidth="1"/>
    <col min="330" max="330" width="13.42578125" bestFit="1" customWidth="1"/>
    <col min="331" max="331" width="16.5703125" bestFit="1" customWidth="1"/>
    <col min="332" max="332" width="13.28515625" bestFit="1" customWidth="1"/>
    <col min="333" max="333" width="16.42578125" bestFit="1" customWidth="1"/>
    <col min="334" max="334" width="13.140625" bestFit="1" customWidth="1"/>
    <col min="335" max="335" width="16.28515625" bestFit="1" customWidth="1"/>
    <col min="336" max="336" width="12.85546875" bestFit="1" customWidth="1"/>
    <col min="337" max="337" width="16" bestFit="1" customWidth="1"/>
    <col min="338" max="338" width="13.5703125" bestFit="1" customWidth="1"/>
    <col min="339" max="339" width="16.7109375" bestFit="1" customWidth="1"/>
    <col min="340" max="340" width="13.42578125" bestFit="1" customWidth="1"/>
    <col min="341" max="341" width="16.5703125" bestFit="1" customWidth="1"/>
    <col min="342" max="342" width="12.7109375" bestFit="1" customWidth="1"/>
    <col min="343" max="343" width="15.85546875" bestFit="1" customWidth="1"/>
    <col min="344" max="344" width="14.5703125" bestFit="1" customWidth="1"/>
    <col min="345" max="345" width="17.85546875" bestFit="1" customWidth="1"/>
    <col min="346" max="346" width="14.140625" bestFit="1" customWidth="1"/>
    <col min="347" max="347" width="17.42578125" bestFit="1" customWidth="1"/>
    <col min="348" max="348" width="13" bestFit="1" customWidth="1"/>
    <col min="349" max="349" width="16.140625" bestFit="1" customWidth="1"/>
    <col min="350" max="350" width="14.140625" bestFit="1" customWidth="1"/>
    <col min="351" max="351" width="17.42578125" bestFit="1" customWidth="1"/>
    <col min="352" max="352" width="12.7109375" bestFit="1" customWidth="1"/>
    <col min="353" max="353" width="15.85546875" bestFit="1" customWidth="1"/>
    <col min="354" max="354" width="13.42578125" bestFit="1" customWidth="1"/>
    <col min="355" max="355" width="16.5703125" bestFit="1" customWidth="1"/>
    <col min="356" max="356" width="13.7109375" bestFit="1" customWidth="1"/>
    <col min="357" max="357" width="16.85546875" bestFit="1" customWidth="1"/>
    <col min="358" max="358" width="14.140625" bestFit="1" customWidth="1"/>
    <col min="359" max="359" width="17.42578125" bestFit="1" customWidth="1"/>
    <col min="360" max="360" width="13" bestFit="1" customWidth="1"/>
    <col min="361" max="361" width="16.140625" bestFit="1" customWidth="1"/>
    <col min="362" max="362" width="13.28515625" bestFit="1" customWidth="1"/>
    <col min="363" max="363" width="16.42578125" bestFit="1" customWidth="1"/>
    <col min="364" max="364" width="13" bestFit="1" customWidth="1"/>
    <col min="365" max="365" width="16.140625" bestFit="1" customWidth="1"/>
    <col min="366" max="366" width="13.140625" bestFit="1" customWidth="1"/>
    <col min="367" max="367" width="16.28515625" bestFit="1" customWidth="1"/>
    <col min="368" max="368" width="13.7109375" bestFit="1" customWidth="1"/>
    <col min="369" max="369" width="16.85546875" bestFit="1" customWidth="1"/>
    <col min="370" max="370" width="14.42578125" bestFit="1" customWidth="1"/>
    <col min="371" max="371" width="17.7109375" bestFit="1" customWidth="1"/>
    <col min="372" max="372" width="13.85546875" bestFit="1" customWidth="1"/>
    <col min="373" max="373" width="17" bestFit="1" customWidth="1"/>
    <col min="374" max="374" width="13.7109375" bestFit="1" customWidth="1"/>
    <col min="375" max="375" width="16.85546875" bestFit="1" customWidth="1"/>
    <col min="376" max="376" width="13.42578125" bestFit="1" customWidth="1"/>
    <col min="377" max="377" width="16.5703125" bestFit="1" customWidth="1"/>
    <col min="378" max="378" width="13.140625" bestFit="1" customWidth="1"/>
    <col min="379" max="379" width="16.28515625" bestFit="1" customWidth="1"/>
    <col min="380" max="380" width="12.7109375" bestFit="1" customWidth="1"/>
    <col min="381" max="381" width="16" bestFit="1" customWidth="1"/>
    <col min="382" max="382" width="13.7109375" bestFit="1" customWidth="1"/>
    <col min="383" max="383" width="16.85546875" bestFit="1" customWidth="1"/>
    <col min="384" max="384" width="13" bestFit="1" customWidth="1"/>
    <col min="385" max="385" width="16.140625" bestFit="1" customWidth="1"/>
    <col min="386" max="386" width="13.28515625" bestFit="1" customWidth="1"/>
    <col min="387" max="387" width="16.42578125" bestFit="1" customWidth="1"/>
    <col min="388" max="388" width="16" bestFit="1" customWidth="1"/>
    <col min="389" max="389" width="19.140625" bestFit="1" customWidth="1"/>
    <col min="390" max="390" width="13.28515625" bestFit="1" customWidth="1"/>
    <col min="391" max="391" width="16.42578125" bestFit="1" customWidth="1"/>
    <col min="392" max="392" width="12.42578125" bestFit="1" customWidth="1"/>
    <col min="393" max="393" width="15.5703125" bestFit="1" customWidth="1"/>
    <col min="394" max="394" width="13.5703125" bestFit="1" customWidth="1"/>
    <col min="395" max="395" width="16.7109375" bestFit="1" customWidth="1"/>
    <col min="396" max="396" width="12.7109375" bestFit="1" customWidth="1"/>
    <col min="397" max="397" width="15.85546875" bestFit="1" customWidth="1"/>
    <col min="398" max="398" width="13.42578125" bestFit="1" customWidth="1"/>
    <col min="399" max="399" width="16.5703125" bestFit="1" customWidth="1"/>
    <col min="400" max="400" width="13.5703125" bestFit="1" customWidth="1"/>
    <col min="401" max="401" width="16.7109375" bestFit="1" customWidth="1"/>
    <col min="402" max="402" width="13.140625" bestFit="1" customWidth="1"/>
    <col min="403" max="403" width="16.28515625" bestFit="1" customWidth="1"/>
    <col min="404" max="404" width="14.5703125" bestFit="1" customWidth="1"/>
    <col min="405" max="405" width="17.85546875" bestFit="1" customWidth="1"/>
    <col min="406" max="406" width="14.140625" bestFit="1" customWidth="1"/>
    <col min="407" max="407" width="17.42578125" bestFit="1" customWidth="1"/>
    <col min="408" max="408" width="13.5703125" bestFit="1" customWidth="1"/>
    <col min="409" max="409" width="16.7109375" bestFit="1" customWidth="1"/>
    <col min="410" max="410" width="12.7109375" bestFit="1" customWidth="1"/>
    <col min="411" max="411" width="15.85546875" bestFit="1" customWidth="1"/>
    <col min="412" max="412" width="13.140625" bestFit="1" customWidth="1"/>
    <col min="413" max="413" width="16.28515625" bestFit="1" customWidth="1"/>
    <col min="414" max="414" width="14.42578125" bestFit="1" customWidth="1"/>
    <col min="415" max="415" width="17.7109375" bestFit="1" customWidth="1"/>
    <col min="416" max="416" width="14.140625" bestFit="1" customWidth="1"/>
    <col min="417" max="417" width="17.42578125" bestFit="1" customWidth="1"/>
    <col min="418" max="418" width="13.5703125" bestFit="1" customWidth="1"/>
    <col min="419" max="419" width="16.7109375" bestFit="1" customWidth="1"/>
    <col min="420" max="420" width="14.5703125" bestFit="1" customWidth="1"/>
    <col min="421" max="421" width="17.85546875" bestFit="1" customWidth="1"/>
    <col min="422" max="422" width="13.85546875" bestFit="1" customWidth="1"/>
    <col min="423" max="423" width="17" bestFit="1" customWidth="1"/>
    <col min="424" max="424" width="14" bestFit="1" customWidth="1"/>
    <col min="425" max="425" width="17.28515625" bestFit="1" customWidth="1"/>
    <col min="426" max="426" width="13.28515625" bestFit="1" customWidth="1"/>
    <col min="427" max="427" width="16.42578125" bestFit="1" customWidth="1"/>
    <col min="428" max="428" width="15.28515625" bestFit="1" customWidth="1"/>
    <col min="429" max="429" width="18.42578125" bestFit="1" customWidth="1"/>
    <col min="430" max="430" width="12.85546875" bestFit="1" customWidth="1"/>
    <col min="431" max="431" width="16" bestFit="1" customWidth="1"/>
    <col min="432" max="432" width="13.28515625" bestFit="1" customWidth="1"/>
    <col min="433" max="433" width="16.42578125" bestFit="1" customWidth="1"/>
    <col min="434" max="434" width="13.42578125" bestFit="1" customWidth="1"/>
    <col min="435" max="435" width="16.5703125" bestFit="1" customWidth="1"/>
    <col min="436" max="436" width="13.7109375" bestFit="1" customWidth="1"/>
    <col min="437" max="437" width="16.85546875" bestFit="1" customWidth="1"/>
    <col min="438" max="438" width="14.42578125" bestFit="1" customWidth="1"/>
    <col min="439" max="439" width="17.7109375" bestFit="1" customWidth="1"/>
    <col min="440" max="440" width="12.5703125" bestFit="1" customWidth="1"/>
    <col min="441" max="441" width="15.7109375" bestFit="1" customWidth="1"/>
    <col min="442" max="442" width="13.28515625" bestFit="1" customWidth="1"/>
    <col min="443" max="443" width="16.42578125" bestFit="1" customWidth="1"/>
    <col min="444" max="444" width="13" bestFit="1" customWidth="1"/>
    <col min="445" max="445" width="16.140625" bestFit="1" customWidth="1"/>
    <col min="446" max="446" width="14" bestFit="1" customWidth="1"/>
    <col min="447" max="447" width="17.28515625" bestFit="1" customWidth="1"/>
    <col min="448" max="448" width="12.42578125" bestFit="1" customWidth="1"/>
    <col min="449" max="449" width="15.5703125" bestFit="1" customWidth="1"/>
    <col min="450" max="450" width="13.28515625" bestFit="1" customWidth="1"/>
    <col min="451" max="451" width="16.42578125" bestFit="1" customWidth="1"/>
    <col min="452" max="452" width="12" bestFit="1" customWidth="1"/>
    <col min="453" max="453" width="15.140625" bestFit="1" customWidth="1"/>
    <col min="454" max="454" width="13.28515625" bestFit="1" customWidth="1"/>
    <col min="455" max="455" width="16.42578125" bestFit="1" customWidth="1"/>
    <col min="456" max="456" width="13.42578125" bestFit="1" customWidth="1"/>
    <col min="457" max="457" width="16.5703125" bestFit="1" customWidth="1"/>
    <col min="458" max="458" width="13.85546875" bestFit="1" customWidth="1"/>
    <col min="459" max="459" width="17" bestFit="1" customWidth="1"/>
    <col min="460" max="460" width="15.42578125" bestFit="1" customWidth="1"/>
    <col min="461" max="461" width="18.5703125" bestFit="1" customWidth="1"/>
    <col min="462" max="462" width="13.7109375" bestFit="1" customWidth="1"/>
    <col min="463" max="463" width="16.85546875" bestFit="1" customWidth="1"/>
    <col min="464" max="464" width="13.28515625" bestFit="1" customWidth="1"/>
    <col min="465" max="465" width="16.42578125" bestFit="1" customWidth="1"/>
    <col min="466" max="466" width="13.7109375" bestFit="1" customWidth="1"/>
    <col min="467" max="467" width="16.85546875" bestFit="1" customWidth="1"/>
    <col min="468" max="468" width="14.42578125" bestFit="1" customWidth="1"/>
    <col min="469" max="469" width="17.7109375" bestFit="1" customWidth="1"/>
    <col min="470" max="470" width="13.28515625" bestFit="1" customWidth="1"/>
    <col min="471" max="471" width="16.42578125" bestFit="1" customWidth="1"/>
    <col min="472" max="472" width="14.42578125" bestFit="1" customWidth="1"/>
    <col min="473" max="473" width="17.7109375" bestFit="1" customWidth="1"/>
    <col min="474" max="474" width="13.140625" bestFit="1" customWidth="1"/>
    <col min="475" max="475" width="16.28515625" bestFit="1" customWidth="1"/>
    <col min="476" max="476" width="13.28515625" bestFit="1" customWidth="1"/>
    <col min="477" max="477" width="16.42578125" bestFit="1" customWidth="1"/>
    <col min="478" max="478" width="14.28515625" bestFit="1" customWidth="1"/>
    <col min="479" max="479" width="17.5703125" bestFit="1" customWidth="1"/>
    <col min="480" max="480" width="13.42578125" bestFit="1" customWidth="1"/>
    <col min="481" max="481" width="16.5703125" bestFit="1" customWidth="1"/>
    <col min="482" max="482" width="13.140625" bestFit="1" customWidth="1"/>
    <col min="483" max="483" width="16.28515625" bestFit="1" customWidth="1"/>
    <col min="484" max="484" width="13.42578125" bestFit="1" customWidth="1"/>
    <col min="485" max="485" width="16.5703125" bestFit="1" customWidth="1"/>
    <col min="486" max="486" width="14.28515625" bestFit="1" customWidth="1"/>
    <col min="487" max="487" width="17.5703125" bestFit="1" customWidth="1"/>
    <col min="488" max="488" width="13.140625" bestFit="1" customWidth="1"/>
    <col min="489" max="489" width="16.28515625" bestFit="1" customWidth="1"/>
    <col min="490" max="490" width="13" bestFit="1" customWidth="1"/>
    <col min="491" max="491" width="16.140625" bestFit="1" customWidth="1"/>
    <col min="492" max="492" width="13.7109375" bestFit="1" customWidth="1"/>
    <col min="493" max="493" width="16.85546875" bestFit="1" customWidth="1"/>
    <col min="494" max="494" width="13.85546875" bestFit="1" customWidth="1"/>
    <col min="495" max="495" width="17" bestFit="1" customWidth="1"/>
    <col min="496" max="496" width="12.85546875" bestFit="1" customWidth="1"/>
    <col min="497" max="497" width="16" bestFit="1" customWidth="1"/>
    <col min="498" max="498" width="13.28515625" bestFit="1" customWidth="1"/>
    <col min="499" max="499" width="16.42578125" bestFit="1" customWidth="1"/>
    <col min="500" max="500" width="13" bestFit="1" customWidth="1"/>
    <col min="501" max="501" width="16.140625" bestFit="1" customWidth="1"/>
    <col min="502" max="502" width="13.42578125" bestFit="1" customWidth="1"/>
    <col min="503" max="503" width="16.5703125" bestFit="1" customWidth="1"/>
    <col min="504" max="504" width="14.140625" bestFit="1" customWidth="1"/>
    <col min="505" max="505" width="17.42578125" bestFit="1" customWidth="1"/>
    <col min="506" max="506" width="14.42578125" bestFit="1" customWidth="1"/>
    <col min="507" max="507" width="17.7109375" bestFit="1" customWidth="1"/>
    <col min="508" max="508" width="13.5703125" bestFit="1" customWidth="1"/>
    <col min="509" max="509" width="16.7109375" bestFit="1" customWidth="1"/>
    <col min="510" max="510" width="12.7109375" bestFit="1" customWidth="1"/>
    <col min="511" max="511" width="16" bestFit="1" customWidth="1"/>
    <col min="512" max="512" width="13" bestFit="1" customWidth="1"/>
    <col min="513" max="513" width="16.140625" bestFit="1" customWidth="1"/>
    <col min="514" max="514" width="14.28515625" bestFit="1" customWidth="1"/>
    <col min="515" max="515" width="17.5703125" bestFit="1" customWidth="1"/>
    <col min="516" max="516" width="14.140625" bestFit="1" customWidth="1"/>
    <col min="517" max="517" width="17.42578125" bestFit="1" customWidth="1"/>
    <col min="518" max="518" width="13.28515625" bestFit="1" customWidth="1"/>
    <col min="519" max="519" width="16.42578125" bestFit="1" customWidth="1"/>
    <col min="520" max="520" width="13.42578125" bestFit="1" customWidth="1"/>
    <col min="521" max="521" width="16.5703125" bestFit="1" customWidth="1"/>
    <col min="522" max="522" width="13.7109375" bestFit="1" customWidth="1"/>
    <col min="523" max="523" width="16.85546875" bestFit="1" customWidth="1"/>
    <col min="524" max="524" width="12.42578125" bestFit="1" customWidth="1"/>
    <col min="525" max="525" width="15.5703125" bestFit="1" customWidth="1"/>
    <col min="526" max="526" width="13.42578125" bestFit="1" customWidth="1"/>
    <col min="527" max="527" width="16.5703125" bestFit="1" customWidth="1"/>
    <col min="528" max="528" width="12.140625" bestFit="1" customWidth="1"/>
    <col min="529" max="529" width="15.28515625" bestFit="1" customWidth="1"/>
    <col min="530" max="530" width="12.85546875" bestFit="1" customWidth="1"/>
    <col min="531" max="531" width="16" bestFit="1" customWidth="1"/>
    <col min="532" max="532" width="15.28515625" bestFit="1" customWidth="1"/>
    <col min="533" max="533" width="18.42578125" bestFit="1" customWidth="1"/>
    <col min="534" max="534" width="13.28515625" bestFit="1" customWidth="1"/>
    <col min="535" max="535" width="16.42578125" bestFit="1" customWidth="1"/>
    <col min="536" max="536" width="13.7109375" bestFit="1" customWidth="1"/>
    <col min="537" max="537" width="16.85546875" bestFit="1" customWidth="1"/>
    <col min="538" max="538" width="13.7109375" bestFit="1" customWidth="1"/>
    <col min="539" max="539" width="16.85546875" bestFit="1" customWidth="1"/>
    <col min="540" max="540" width="14" bestFit="1" customWidth="1"/>
    <col min="541" max="541" width="17.28515625" bestFit="1" customWidth="1"/>
    <col min="542" max="542" width="13.28515625" bestFit="1" customWidth="1"/>
    <col min="543" max="543" width="16.42578125" bestFit="1" customWidth="1"/>
    <col min="544" max="544" width="13.42578125" bestFit="1" customWidth="1"/>
    <col min="545" max="545" width="16.5703125" bestFit="1" customWidth="1"/>
    <col min="546" max="546" width="14.5703125" bestFit="1" customWidth="1"/>
    <col min="547" max="547" width="17.85546875" bestFit="1" customWidth="1"/>
    <col min="548" max="548" width="13.42578125" bestFit="1" customWidth="1"/>
    <col min="549" max="549" width="16.5703125" bestFit="1" customWidth="1"/>
    <col min="550" max="550" width="14.140625" bestFit="1" customWidth="1"/>
    <col min="551" max="551" width="17.42578125" bestFit="1" customWidth="1"/>
    <col min="552" max="552" width="15.140625" bestFit="1" customWidth="1"/>
    <col min="553" max="553" width="18.28515625" bestFit="1" customWidth="1"/>
    <col min="554" max="554" width="13.5703125" bestFit="1" customWidth="1"/>
    <col min="555" max="555" width="16.7109375" bestFit="1" customWidth="1"/>
    <col min="556" max="556" width="14.5703125" bestFit="1" customWidth="1"/>
    <col min="557" max="557" width="17.85546875" bestFit="1" customWidth="1"/>
    <col min="558" max="558" width="13.5703125" bestFit="1" customWidth="1"/>
    <col min="559" max="559" width="16.7109375" bestFit="1" customWidth="1"/>
    <col min="560" max="560" width="14.42578125" bestFit="1" customWidth="1"/>
    <col min="561" max="561" width="17.7109375" bestFit="1" customWidth="1"/>
    <col min="562" max="562" width="13.5703125" bestFit="1" customWidth="1"/>
    <col min="563" max="563" width="16.7109375" bestFit="1" customWidth="1"/>
    <col min="564" max="564" width="13.140625" bestFit="1" customWidth="1"/>
    <col min="565" max="565" width="16.28515625" bestFit="1" customWidth="1"/>
    <col min="566" max="566" width="14.42578125" bestFit="1" customWidth="1"/>
    <col min="567" max="567" width="17.7109375" bestFit="1" customWidth="1"/>
    <col min="568" max="568" width="12.42578125" bestFit="1" customWidth="1"/>
    <col min="569" max="569" width="15.5703125" bestFit="1" customWidth="1"/>
    <col min="570" max="570" width="12.28515625" bestFit="1" customWidth="1"/>
    <col min="571" max="571" width="15.42578125" bestFit="1" customWidth="1"/>
    <col min="572" max="572" width="13.85546875" bestFit="1" customWidth="1"/>
    <col min="573" max="573" width="17" bestFit="1" customWidth="1"/>
    <col min="574" max="574" width="14.28515625" bestFit="1" customWidth="1"/>
    <col min="575" max="575" width="17.5703125" bestFit="1" customWidth="1"/>
    <col min="576" max="576" width="13.5703125" bestFit="1" customWidth="1"/>
    <col min="577" max="577" width="16.7109375" bestFit="1" customWidth="1"/>
    <col min="578" max="578" width="15" bestFit="1" customWidth="1"/>
    <col min="579" max="579" width="18.140625" bestFit="1" customWidth="1"/>
    <col min="580" max="580" width="13.28515625" bestFit="1" customWidth="1"/>
    <col min="581" max="581" width="16.42578125" bestFit="1" customWidth="1"/>
    <col min="582" max="582" width="13.42578125" bestFit="1" customWidth="1"/>
    <col min="583" max="583" width="16.5703125" bestFit="1" customWidth="1"/>
    <col min="584" max="584" width="14.42578125" bestFit="1" customWidth="1"/>
    <col min="585" max="585" width="17.7109375" bestFit="1" customWidth="1"/>
    <col min="586" max="586" width="13.5703125" bestFit="1" customWidth="1"/>
    <col min="587" max="587" width="16.7109375" bestFit="1" customWidth="1"/>
    <col min="588" max="588" width="13" bestFit="1" customWidth="1"/>
    <col min="589" max="589" width="16.140625" bestFit="1" customWidth="1"/>
    <col min="590" max="590" width="12.7109375" bestFit="1" customWidth="1"/>
    <col min="591" max="591" width="15.85546875" bestFit="1" customWidth="1"/>
    <col min="592" max="592" width="12.7109375" bestFit="1" customWidth="1"/>
    <col min="593" max="593" width="15.85546875" bestFit="1" customWidth="1"/>
    <col min="594" max="594" width="12.7109375" bestFit="1" customWidth="1"/>
    <col min="595" max="595" width="15.85546875" bestFit="1" customWidth="1"/>
    <col min="596" max="596" width="12.5703125" bestFit="1" customWidth="1"/>
    <col min="597" max="597" width="15.7109375" bestFit="1" customWidth="1"/>
    <col min="598" max="598" width="14.42578125" bestFit="1" customWidth="1"/>
    <col min="599" max="599" width="17.7109375" bestFit="1" customWidth="1"/>
    <col min="600" max="600" width="13" bestFit="1" customWidth="1"/>
    <col min="601" max="601" width="16.140625" bestFit="1" customWidth="1"/>
    <col min="602" max="602" width="13.5703125" bestFit="1" customWidth="1"/>
    <col min="603" max="603" width="16.7109375" bestFit="1" customWidth="1"/>
    <col min="604" max="604" width="13.5703125" bestFit="1" customWidth="1"/>
    <col min="605" max="605" width="16.7109375" bestFit="1" customWidth="1"/>
    <col min="606" max="606" width="13.140625" bestFit="1" customWidth="1"/>
    <col min="607" max="607" width="16.28515625" bestFit="1" customWidth="1"/>
    <col min="608" max="608" width="13.140625" bestFit="1" customWidth="1"/>
    <col min="609" max="609" width="16.28515625" bestFit="1" customWidth="1"/>
    <col min="610" max="610" width="15.42578125" bestFit="1" customWidth="1"/>
    <col min="611" max="611" width="18.5703125" bestFit="1" customWidth="1"/>
    <col min="612" max="612" width="13.28515625" bestFit="1" customWidth="1"/>
    <col min="613" max="613" width="16.42578125" bestFit="1" customWidth="1"/>
    <col min="614" max="614" width="13.140625" bestFit="1" customWidth="1"/>
    <col min="615" max="615" width="16.28515625" bestFit="1" customWidth="1"/>
    <col min="616" max="616" width="13.85546875" bestFit="1" customWidth="1"/>
    <col min="617" max="617" width="17" bestFit="1" customWidth="1"/>
    <col min="618" max="618" width="13.140625" bestFit="1" customWidth="1"/>
    <col min="619" max="619" width="16.28515625" bestFit="1" customWidth="1"/>
    <col min="620" max="620" width="14.42578125" bestFit="1" customWidth="1"/>
    <col min="621" max="621" width="17.7109375" bestFit="1" customWidth="1"/>
    <col min="622" max="622" width="13.5703125" bestFit="1" customWidth="1"/>
    <col min="623" max="623" width="16.7109375" bestFit="1" customWidth="1"/>
    <col min="624" max="624" width="13.42578125" bestFit="1" customWidth="1"/>
    <col min="625" max="625" width="16.5703125" bestFit="1" customWidth="1"/>
    <col min="626" max="626" width="13.28515625" bestFit="1" customWidth="1"/>
    <col min="627" max="627" width="16.42578125" bestFit="1" customWidth="1"/>
    <col min="628" max="628" width="13" bestFit="1" customWidth="1"/>
    <col min="629" max="629" width="16.140625" bestFit="1" customWidth="1"/>
    <col min="630" max="630" width="13.7109375" bestFit="1" customWidth="1"/>
    <col min="631" max="631" width="16.85546875" bestFit="1" customWidth="1"/>
    <col min="632" max="632" width="12.7109375" bestFit="1" customWidth="1"/>
    <col min="633" max="633" width="15.85546875" bestFit="1" customWidth="1"/>
    <col min="634" max="634" width="14.42578125" bestFit="1" customWidth="1"/>
    <col min="635" max="635" width="17.7109375" bestFit="1" customWidth="1"/>
    <col min="636" max="636" width="13.5703125" bestFit="1" customWidth="1"/>
    <col min="637" max="637" width="16.7109375" bestFit="1" customWidth="1"/>
    <col min="638" max="638" width="14.140625" bestFit="1" customWidth="1"/>
    <col min="639" max="639" width="17.42578125" bestFit="1" customWidth="1"/>
    <col min="640" max="640" width="13.28515625" bestFit="1" customWidth="1"/>
    <col min="641" max="641" width="16.42578125" bestFit="1" customWidth="1"/>
    <col min="642" max="642" width="13.85546875" bestFit="1" customWidth="1"/>
    <col min="643" max="643" width="17" bestFit="1" customWidth="1"/>
    <col min="644" max="644" width="13.5703125" bestFit="1" customWidth="1"/>
    <col min="645" max="645" width="16.7109375" bestFit="1" customWidth="1"/>
    <col min="646" max="646" width="14.28515625" bestFit="1" customWidth="1"/>
    <col min="647" max="647" width="17.5703125" bestFit="1" customWidth="1"/>
    <col min="648" max="648" width="13.5703125" bestFit="1" customWidth="1"/>
    <col min="649" max="649" width="16.7109375" bestFit="1" customWidth="1"/>
    <col min="650" max="650" width="12.140625" bestFit="1" customWidth="1"/>
    <col min="651" max="651" width="15.28515625" bestFit="1" customWidth="1"/>
    <col min="652" max="652" width="15.140625" bestFit="1" customWidth="1"/>
    <col min="653" max="653" width="18.28515625" bestFit="1" customWidth="1"/>
    <col min="654" max="654" width="12.7109375" bestFit="1" customWidth="1"/>
    <col min="655" max="655" width="16" bestFit="1" customWidth="1"/>
    <col min="656" max="656" width="13.140625" bestFit="1" customWidth="1"/>
    <col min="657" max="657" width="16.28515625" bestFit="1" customWidth="1"/>
    <col min="658" max="658" width="14.140625" bestFit="1" customWidth="1"/>
    <col min="659" max="659" width="17.42578125" bestFit="1" customWidth="1"/>
    <col min="660" max="660" width="12.7109375" bestFit="1" customWidth="1"/>
    <col min="661" max="661" width="15.85546875" bestFit="1" customWidth="1"/>
    <col min="662" max="662" width="13.140625" bestFit="1" customWidth="1"/>
    <col min="663" max="663" width="16.28515625" bestFit="1" customWidth="1"/>
    <col min="664" max="664" width="13" bestFit="1" customWidth="1"/>
    <col min="665" max="665" width="16.140625" bestFit="1" customWidth="1"/>
    <col min="666" max="666" width="12.5703125" bestFit="1" customWidth="1"/>
    <col min="667" max="667" width="15.7109375" bestFit="1" customWidth="1"/>
    <col min="668" max="668" width="13.42578125" bestFit="1" customWidth="1"/>
    <col min="669" max="669" width="16.5703125" bestFit="1" customWidth="1"/>
    <col min="670" max="670" width="12.7109375" bestFit="1" customWidth="1"/>
    <col min="671" max="671" width="15.85546875" bestFit="1" customWidth="1"/>
    <col min="672" max="672" width="14.42578125" bestFit="1" customWidth="1"/>
    <col min="673" max="673" width="17.7109375" bestFit="1" customWidth="1"/>
    <col min="674" max="674" width="14" bestFit="1" customWidth="1"/>
    <col min="675" max="675" width="17.28515625" bestFit="1" customWidth="1"/>
    <col min="676" max="676" width="13" bestFit="1" customWidth="1"/>
    <col min="677" max="677" width="16.140625" bestFit="1" customWidth="1"/>
    <col min="678" max="678" width="15.85546875" bestFit="1" customWidth="1"/>
    <col min="679" max="679" width="19" bestFit="1" customWidth="1"/>
    <col min="680" max="680" width="14" bestFit="1" customWidth="1"/>
    <col min="681" max="681" width="17.28515625" bestFit="1" customWidth="1"/>
    <col min="682" max="682" width="13.28515625" bestFit="1" customWidth="1"/>
    <col min="683" max="683" width="16.42578125" bestFit="1" customWidth="1"/>
    <col min="684" max="684" width="14.5703125" bestFit="1" customWidth="1"/>
    <col min="685" max="685" width="17.85546875" bestFit="1" customWidth="1"/>
    <col min="686" max="686" width="14.140625" bestFit="1" customWidth="1"/>
    <col min="687" max="687" width="17.42578125" bestFit="1" customWidth="1"/>
    <col min="688" max="688" width="13.140625" bestFit="1" customWidth="1"/>
    <col min="689" max="689" width="16.28515625" bestFit="1" customWidth="1"/>
    <col min="690" max="690" width="14.5703125" bestFit="1" customWidth="1"/>
    <col min="691" max="691" width="17.85546875" bestFit="1" customWidth="1"/>
    <col min="692" max="692" width="14" bestFit="1" customWidth="1"/>
    <col min="693" max="693" width="17.28515625" bestFit="1" customWidth="1"/>
    <col min="694" max="694" width="12.7109375" bestFit="1" customWidth="1"/>
    <col min="695" max="695" width="15.85546875" bestFit="1" customWidth="1"/>
    <col min="696" max="696" width="13.7109375" bestFit="1" customWidth="1"/>
    <col min="697" max="697" width="16.85546875" bestFit="1" customWidth="1"/>
    <col min="698" max="698" width="14" bestFit="1" customWidth="1"/>
    <col min="699" max="699" width="17.28515625" bestFit="1" customWidth="1"/>
    <col min="700" max="700" width="12.85546875" bestFit="1" customWidth="1"/>
    <col min="701" max="701" width="16" bestFit="1" customWidth="1"/>
    <col min="702" max="702" width="13.7109375" bestFit="1" customWidth="1"/>
    <col min="703" max="703" width="16.85546875" bestFit="1" customWidth="1"/>
    <col min="704" max="704" width="13.42578125" bestFit="1" customWidth="1"/>
    <col min="705" max="705" width="16.5703125" bestFit="1" customWidth="1"/>
    <col min="706" max="706" width="15" bestFit="1" customWidth="1"/>
    <col min="707" max="707" width="18.140625" bestFit="1" customWidth="1"/>
    <col min="708" max="708" width="14.140625" bestFit="1" customWidth="1"/>
    <col min="709" max="709" width="17.42578125" bestFit="1" customWidth="1"/>
    <col min="710" max="710" width="13.42578125" bestFit="1" customWidth="1"/>
    <col min="711" max="711" width="16.5703125" bestFit="1" customWidth="1"/>
    <col min="712" max="712" width="14.140625" bestFit="1" customWidth="1"/>
    <col min="713" max="713" width="17.42578125" bestFit="1" customWidth="1"/>
    <col min="714" max="714" width="14.28515625" bestFit="1" customWidth="1"/>
    <col min="715" max="715" width="17.5703125" bestFit="1" customWidth="1"/>
    <col min="716" max="716" width="13.85546875" bestFit="1" customWidth="1"/>
    <col min="717" max="717" width="17" bestFit="1" customWidth="1"/>
    <col min="718" max="718" width="13" bestFit="1" customWidth="1"/>
    <col min="719" max="719" width="16.140625" bestFit="1" customWidth="1"/>
    <col min="720" max="720" width="13.28515625" bestFit="1" customWidth="1"/>
    <col min="721" max="721" width="16.42578125" bestFit="1" customWidth="1"/>
    <col min="722" max="722" width="13.42578125" bestFit="1" customWidth="1"/>
    <col min="723" max="723" width="16.5703125" bestFit="1" customWidth="1"/>
    <col min="724" max="724" width="13.7109375" bestFit="1" customWidth="1"/>
    <col min="725" max="725" width="16.85546875" bestFit="1" customWidth="1"/>
    <col min="726" max="726" width="13.140625" bestFit="1" customWidth="1"/>
    <col min="727" max="727" width="16.28515625" bestFit="1" customWidth="1"/>
    <col min="728" max="728" width="12.85546875" bestFit="1" customWidth="1"/>
    <col min="729" max="729" width="16" bestFit="1" customWidth="1"/>
    <col min="730" max="730" width="13.7109375" bestFit="1" customWidth="1"/>
    <col min="731" max="731" width="16.85546875" bestFit="1" customWidth="1"/>
    <col min="732" max="732" width="12.5703125" bestFit="1" customWidth="1"/>
    <col min="733" max="733" width="15.7109375" bestFit="1" customWidth="1"/>
    <col min="734" max="734" width="14.7109375" bestFit="1" customWidth="1"/>
    <col min="735" max="735" width="18" bestFit="1" customWidth="1"/>
    <col min="736" max="736" width="13.7109375" bestFit="1" customWidth="1"/>
    <col min="737" max="737" width="16.85546875" bestFit="1" customWidth="1"/>
    <col min="738" max="738" width="14.28515625" bestFit="1" customWidth="1"/>
    <col min="739" max="739" width="17.5703125" bestFit="1" customWidth="1"/>
    <col min="740" max="740" width="14.140625" bestFit="1" customWidth="1"/>
    <col min="741" max="741" width="17.42578125" bestFit="1" customWidth="1"/>
    <col min="742" max="742" width="12.85546875" bestFit="1" customWidth="1"/>
    <col min="743" max="743" width="16" bestFit="1" customWidth="1"/>
    <col min="744" max="744" width="14" bestFit="1" customWidth="1"/>
    <col min="745" max="745" width="17.28515625" bestFit="1" customWidth="1"/>
    <col min="746" max="746" width="12.42578125" bestFit="1" customWidth="1"/>
    <col min="747" max="747" width="15.5703125" bestFit="1" customWidth="1"/>
    <col min="748" max="748" width="13.5703125" bestFit="1" customWidth="1"/>
    <col min="749" max="749" width="16.7109375" bestFit="1" customWidth="1"/>
    <col min="750" max="750" width="12.85546875" bestFit="1" customWidth="1"/>
    <col min="751" max="751" width="16" bestFit="1" customWidth="1"/>
    <col min="752" max="752" width="13.28515625" bestFit="1" customWidth="1"/>
    <col min="753" max="753" width="16.42578125" bestFit="1" customWidth="1"/>
    <col min="754" max="754" width="13.85546875" bestFit="1" customWidth="1"/>
    <col min="755" max="755" width="17" bestFit="1" customWidth="1"/>
    <col min="756" max="756" width="13.28515625" bestFit="1" customWidth="1"/>
    <col min="757" max="757" width="16.42578125" bestFit="1" customWidth="1"/>
    <col min="758" max="758" width="13.140625" bestFit="1" customWidth="1"/>
    <col min="759" max="759" width="16.28515625" bestFit="1" customWidth="1"/>
    <col min="760" max="760" width="13.7109375" bestFit="1" customWidth="1"/>
    <col min="761" max="761" width="16.85546875" bestFit="1" customWidth="1"/>
    <col min="762" max="762" width="13.5703125" bestFit="1" customWidth="1"/>
    <col min="763" max="763" width="16.7109375" bestFit="1" customWidth="1"/>
    <col min="764" max="764" width="13.5703125" bestFit="1" customWidth="1"/>
    <col min="765" max="765" width="16.7109375" bestFit="1" customWidth="1"/>
    <col min="766" max="766" width="14" bestFit="1" customWidth="1"/>
    <col min="767" max="767" width="17.28515625" bestFit="1" customWidth="1"/>
    <col min="768" max="768" width="14.28515625" bestFit="1" customWidth="1"/>
    <col min="769" max="769" width="17.5703125" bestFit="1" customWidth="1"/>
    <col min="770" max="770" width="12.7109375" bestFit="1" customWidth="1"/>
    <col min="771" max="771" width="15.85546875" bestFit="1" customWidth="1"/>
    <col min="772" max="772" width="15" bestFit="1" customWidth="1"/>
    <col min="773" max="773" width="18.140625" bestFit="1" customWidth="1"/>
    <col min="774" max="774" width="12.85546875" bestFit="1" customWidth="1"/>
    <col min="775" max="775" width="16" bestFit="1" customWidth="1"/>
    <col min="776" max="776" width="13.28515625" bestFit="1" customWidth="1"/>
    <col min="777" max="777" width="16.42578125" bestFit="1" customWidth="1"/>
    <col min="778" max="778" width="14" bestFit="1" customWidth="1"/>
    <col min="779" max="779" width="17.28515625" bestFit="1" customWidth="1"/>
    <col min="780" max="780" width="13.7109375" bestFit="1" customWidth="1"/>
    <col min="781" max="781" width="16.85546875" bestFit="1" customWidth="1"/>
    <col min="782" max="782" width="13.7109375" bestFit="1" customWidth="1"/>
    <col min="783" max="783" width="16.85546875" bestFit="1" customWidth="1"/>
    <col min="784" max="784" width="13.42578125" bestFit="1" customWidth="1"/>
    <col min="785" max="785" width="16.5703125" bestFit="1" customWidth="1"/>
    <col min="786" max="786" width="12.28515625" bestFit="1" customWidth="1"/>
    <col min="787" max="787" width="15.42578125" bestFit="1" customWidth="1"/>
    <col min="788" max="788" width="14.28515625" bestFit="1" customWidth="1"/>
    <col min="789" max="789" width="17.5703125" bestFit="1" customWidth="1"/>
    <col min="790" max="790" width="14.42578125" bestFit="1" customWidth="1"/>
    <col min="791" max="791" width="17.7109375" bestFit="1" customWidth="1"/>
    <col min="792" max="792" width="15.140625" bestFit="1" customWidth="1"/>
    <col min="793" max="793" width="18.28515625" bestFit="1" customWidth="1"/>
    <col min="794" max="794" width="13.85546875" bestFit="1" customWidth="1"/>
    <col min="795" max="795" width="17" bestFit="1" customWidth="1"/>
    <col min="796" max="796" width="13.85546875" bestFit="1" customWidth="1"/>
    <col min="797" max="797" width="17" bestFit="1" customWidth="1"/>
    <col min="798" max="798" width="13.5703125" bestFit="1" customWidth="1"/>
    <col min="799" max="799" width="16.7109375" bestFit="1" customWidth="1"/>
    <col min="800" max="800" width="15.85546875" bestFit="1" customWidth="1"/>
    <col min="801" max="801" width="19" bestFit="1" customWidth="1"/>
    <col min="802" max="802" width="13.5703125" bestFit="1" customWidth="1"/>
    <col min="803" max="803" width="16.7109375" bestFit="1" customWidth="1"/>
    <col min="804" max="804" width="13.28515625" bestFit="1" customWidth="1"/>
    <col min="805" max="805" width="16.42578125" bestFit="1" customWidth="1"/>
    <col min="806" max="806" width="13.85546875" bestFit="1" customWidth="1"/>
    <col min="807" max="807" width="17" bestFit="1" customWidth="1"/>
    <col min="808" max="808" width="14.5703125" bestFit="1" customWidth="1"/>
    <col min="809" max="809" width="17.85546875" bestFit="1" customWidth="1"/>
    <col min="810" max="810" width="13.28515625" bestFit="1" customWidth="1"/>
    <col min="811" max="811" width="16.42578125" bestFit="1" customWidth="1"/>
    <col min="812" max="812" width="12.85546875" bestFit="1" customWidth="1"/>
    <col min="813" max="813" width="16" bestFit="1" customWidth="1"/>
    <col min="814" max="814" width="13.7109375" bestFit="1" customWidth="1"/>
    <col min="815" max="815" width="16.85546875" bestFit="1" customWidth="1"/>
    <col min="816" max="816" width="14" bestFit="1" customWidth="1"/>
    <col min="817" max="817" width="17.28515625" bestFit="1" customWidth="1"/>
    <col min="818" max="818" width="13.5703125" bestFit="1" customWidth="1"/>
    <col min="819" max="819" width="16.7109375" bestFit="1" customWidth="1"/>
    <col min="820" max="820" width="14.28515625" bestFit="1" customWidth="1"/>
    <col min="821" max="821" width="17.5703125" bestFit="1" customWidth="1"/>
    <col min="822" max="822" width="13.7109375" bestFit="1" customWidth="1"/>
    <col min="823" max="823" width="16.85546875" bestFit="1" customWidth="1"/>
    <col min="824" max="824" width="13.28515625" bestFit="1" customWidth="1"/>
    <col min="825" max="825" width="16.42578125" bestFit="1" customWidth="1"/>
    <col min="826" max="826" width="12.7109375" bestFit="1" customWidth="1"/>
    <col min="827" max="827" width="15.85546875" bestFit="1" customWidth="1"/>
    <col min="828" max="828" width="13.7109375" bestFit="1" customWidth="1"/>
    <col min="829" max="829" width="16.85546875" bestFit="1" customWidth="1"/>
    <col min="830" max="830" width="15.28515625" bestFit="1" customWidth="1"/>
    <col min="831" max="831" width="18.42578125" bestFit="1" customWidth="1"/>
    <col min="832" max="832" width="13" bestFit="1" customWidth="1"/>
    <col min="833" max="833" width="16.140625" bestFit="1" customWidth="1"/>
    <col min="834" max="834" width="13.5703125" bestFit="1" customWidth="1"/>
    <col min="835" max="835" width="16.7109375" bestFit="1" customWidth="1"/>
    <col min="836" max="836" width="13" bestFit="1" customWidth="1"/>
    <col min="837" max="837" width="16.140625" bestFit="1" customWidth="1"/>
    <col min="838" max="838" width="15.5703125" bestFit="1" customWidth="1"/>
    <col min="839" max="839" width="18.7109375" bestFit="1" customWidth="1"/>
    <col min="840" max="840" width="13.42578125" bestFit="1" customWidth="1"/>
    <col min="841" max="841" width="16.5703125" bestFit="1" customWidth="1"/>
    <col min="842" max="842" width="14.7109375" bestFit="1" customWidth="1"/>
    <col min="843" max="843" width="18" bestFit="1" customWidth="1"/>
    <col min="844" max="844" width="13.42578125" bestFit="1" customWidth="1"/>
    <col min="845" max="845" width="16.5703125" bestFit="1" customWidth="1"/>
    <col min="846" max="846" width="14.5703125" bestFit="1" customWidth="1"/>
    <col min="847" max="847" width="17.85546875" bestFit="1" customWidth="1"/>
    <col min="848" max="848" width="13.5703125" bestFit="1" customWidth="1"/>
    <col min="849" max="849" width="16.7109375" bestFit="1" customWidth="1"/>
    <col min="850" max="850" width="12.7109375" bestFit="1" customWidth="1"/>
    <col min="851" max="851" width="16" bestFit="1" customWidth="1"/>
    <col min="852" max="852" width="14" bestFit="1" customWidth="1"/>
    <col min="853" max="853" width="17.28515625" bestFit="1" customWidth="1"/>
    <col min="854" max="854" width="13" bestFit="1" customWidth="1"/>
    <col min="855" max="855" width="16.140625" bestFit="1" customWidth="1"/>
    <col min="856" max="856" width="13.42578125" bestFit="1" customWidth="1"/>
    <col min="857" max="857" width="16.5703125" bestFit="1" customWidth="1"/>
    <col min="858" max="858" width="12.85546875" bestFit="1" customWidth="1"/>
    <col min="859" max="859" width="16" bestFit="1" customWidth="1"/>
    <col min="860" max="860" width="13.85546875" bestFit="1" customWidth="1"/>
    <col min="861" max="861" width="17" bestFit="1" customWidth="1"/>
    <col min="862" max="862" width="14" bestFit="1" customWidth="1"/>
    <col min="863" max="863" width="17.28515625" bestFit="1" customWidth="1"/>
    <col min="864" max="864" width="13.140625" bestFit="1" customWidth="1"/>
    <col min="865" max="865" width="16.28515625" bestFit="1" customWidth="1"/>
    <col min="866" max="866" width="13" bestFit="1" customWidth="1"/>
    <col min="867" max="867" width="16.140625" bestFit="1" customWidth="1"/>
    <col min="868" max="868" width="12.85546875" bestFit="1" customWidth="1"/>
    <col min="869" max="869" width="16" bestFit="1" customWidth="1"/>
    <col min="870" max="870" width="13.5703125" bestFit="1" customWidth="1"/>
    <col min="871" max="871" width="16.7109375" bestFit="1" customWidth="1"/>
    <col min="872" max="872" width="14.28515625" bestFit="1" customWidth="1"/>
    <col min="873" max="873" width="17.5703125" bestFit="1" customWidth="1"/>
    <col min="874" max="874" width="14.5703125" bestFit="1" customWidth="1"/>
    <col min="875" max="875" width="17.85546875" bestFit="1" customWidth="1"/>
    <col min="876" max="876" width="13.42578125" bestFit="1" customWidth="1"/>
    <col min="877" max="877" width="16.5703125" bestFit="1" customWidth="1"/>
    <col min="878" max="878" width="14.28515625" bestFit="1" customWidth="1"/>
    <col min="879" max="879" width="17.5703125" bestFit="1" customWidth="1"/>
    <col min="880" max="880" width="13.42578125" bestFit="1" customWidth="1"/>
    <col min="881" max="881" width="16.5703125" bestFit="1" customWidth="1"/>
    <col min="882" max="882" width="13.140625" bestFit="1" customWidth="1"/>
    <col min="883" max="883" width="16.28515625" bestFit="1" customWidth="1"/>
    <col min="884" max="884" width="12.7109375" bestFit="1" customWidth="1"/>
    <col min="885" max="885" width="15.85546875" bestFit="1" customWidth="1"/>
    <col min="886" max="886" width="13.5703125" bestFit="1" customWidth="1"/>
    <col min="887" max="887" width="16.7109375" bestFit="1" customWidth="1"/>
    <col min="888" max="888" width="12.7109375" bestFit="1" customWidth="1"/>
    <col min="889" max="889" width="15.85546875" bestFit="1" customWidth="1"/>
    <col min="890" max="890" width="13.140625" bestFit="1" customWidth="1"/>
    <col min="891" max="891" width="16.28515625" bestFit="1" customWidth="1"/>
    <col min="892" max="892" width="13.28515625" bestFit="1" customWidth="1"/>
    <col min="893" max="893" width="16.42578125" bestFit="1" customWidth="1"/>
    <col min="894" max="894" width="14.7109375" bestFit="1" customWidth="1"/>
    <col min="895" max="895" width="18" bestFit="1" customWidth="1"/>
    <col min="896" max="896" width="14.5703125" bestFit="1" customWidth="1"/>
    <col min="897" max="897" width="17.85546875" bestFit="1" customWidth="1"/>
    <col min="898" max="898" width="14.42578125" bestFit="1" customWidth="1"/>
    <col min="899" max="899" width="17.7109375" bestFit="1" customWidth="1"/>
    <col min="900" max="900" width="14.5703125" bestFit="1" customWidth="1"/>
    <col min="901" max="901" width="17.85546875" bestFit="1" customWidth="1"/>
    <col min="902" max="902" width="14" bestFit="1" customWidth="1"/>
    <col min="903" max="903" width="17.28515625" bestFit="1" customWidth="1"/>
    <col min="904" max="904" width="13.140625" bestFit="1" customWidth="1"/>
    <col min="905" max="905" width="16.28515625" bestFit="1" customWidth="1"/>
    <col min="906" max="906" width="15.140625" bestFit="1" customWidth="1"/>
    <col min="907" max="907" width="18.28515625" bestFit="1" customWidth="1"/>
    <col min="908" max="908" width="13.42578125" bestFit="1" customWidth="1"/>
    <col min="909" max="909" width="16.5703125" bestFit="1" customWidth="1"/>
    <col min="910" max="910" width="14" bestFit="1" customWidth="1"/>
    <col min="911" max="911" width="17.28515625" bestFit="1" customWidth="1"/>
    <col min="912" max="912" width="15.140625" bestFit="1" customWidth="1"/>
    <col min="913" max="913" width="18.28515625" bestFit="1" customWidth="1"/>
    <col min="914" max="914" width="13.5703125" bestFit="1" customWidth="1"/>
    <col min="915" max="915" width="16.7109375" bestFit="1" customWidth="1"/>
    <col min="916" max="916" width="13.42578125" bestFit="1" customWidth="1"/>
    <col min="917" max="917" width="16.5703125" bestFit="1" customWidth="1"/>
    <col min="918" max="918" width="13.28515625" bestFit="1" customWidth="1"/>
    <col min="919" max="919" width="16.42578125" bestFit="1" customWidth="1"/>
    <col min="920" max="920" width="13.140625" bestFit="1" customWidth="1"/>
    <col min="921" max="921" width="16.28515625" bestFit="1" customWidth="1"/>
    <col min="922" max="922" width="15" bestFit="1" customWidth="1"/>
    <col min="923" max="923" width="18.140625" bestFit="1" customWidth="1"/>
    <col min="924" max="924" width="15.140625" bestFit="1" customWidth="1"/>
    <col min="925" max="925" width="18.28515625" bestFit="1" customWidth="1"/>
    <col min="926" max="926" width="14.5703125" bestFit="1" customWidth="1"/>
    <col min="927" max="927" width="17.85546875" bestFit="1" customWidth="1"/>
    <col min="928" max="928" width="13.85546875" bestFit="1" customWidth="1"/>
    <col min="929" max="929" width="17" bestFit="1" customWidth="1"/>
    <col min="930" max="930" width="15" bestFit="1" customWidth="1"/>
    <col min="931" max="931" width="18.140625" bestFit="1" customWidth="1"/>
    <col min="932" max="932" width="13.140625" bestFit="1" customWidth="1"/>
    <col min="933" max="933" width="16.28515625" bestFit="1" customWidth="1"/>
    <col min="934" max="934" width="14" bestFit="1" customWidth="1"/>
    <col min="935" max="935" width="17.28515625" bestFit="1" customWidth="1"/>
    <col min="936" max="936" width="14" bestFit="1" customWidth="1"/>
    <col min="937" max="937" width="17.28515625" bestFit="1" customWidth="1"/>
    <col min="938" max="938" width="13.28515625" bestFit="1" customWidth="1"/>
    <col min="939" max="939" width="16.42578125" bestFit="1" customWidth="1"/>
    <col min="940" max="940" width="12.85546875" bestFit="1" customWidth="1"/>
    <col min="941" max="941" width="16" bestFit="1" customWidth="1"/>
    <col min="942" max="942" width="13.7109375" bestFit="1" customWidth="1"/>
    <col min="943" max="943" width="16.85546875" bestFit="1" customWidth="1"/>
    <col min="944" max="944" width="13.85546875" bestFit="1" customWidth="1"/>
    <col min="945" max="945" width="17" bestFit="1" customWidth="1"/>
    <col min="946" max="946" width="13" bestFit="1" customWidth="1"/>
    <col min="947" max="947" width="16.140625" bestFit="1" customWidth="1"/>
    <col min="948" max="948" width="13.140625" bestFit="1" customWidth="1"/>
    <col min="949" max="949" width="16.28515625" bestFit="1" customWidth="1"/>
    <col min="950" max="950" width="14.42578125" bestFit="1" customWidth="1"/>
    <col min="951" max="951" width="17.7109375" bestFit="1" customWidth="1"/>
    <col min="952" max="952" width="13.28515625" bestFit="1" customWidth="1"/>
    <col min="953" max="953" width="16.42578125" bestFit="1" customWidth="1"/>
    <col min="954" max="954" width="13.28515625" bestFit="1" customWidth="1"/>
    <col min="955" max="955" width="16.42578125" bestFit="1" customWidth="1"/>
    <col min="956" max="956" width="13.140625" bestFit="1" customWidth="1"/>
    <col min="957" max="957" width="16.28515625" bestFit="1" customWidth="1"/>
    <col min="958" max="958" width="13" bestFit="1" customWidth="1"/>
    <col min="959" max="959" width="16.140625" bestFit="1" customWidth="1"/>
    <col min="960" max="960" width="13.7109375" bestFit="1" customWidth="1"/>
    <col min="961" max="961" width="16.85546875" bestFit="1" customWidth="1"/>
    <col min="962" max="962" width="13" bestFit="1" customWidth="1"/>
    <col min="963" max="963" width="16.140625" bestFit="1" customWidth="1"/>
    <col min="964" max="964" width="12.42578125" bestFit="1" customWidth="1"/>
    <col min="965" max="965" width="15.5703125" bestFit="1" customWidth="1"/>
    <col min="966" max="966" width="13.7109375" bestFit="1" customWidth="1"/>
    <col min="967" max="967" width="16.85546875" bestFit="1" customWidth="1"/>
    <col min="968" max="968" width="14.42578125" bestFit="1" customWidth="1"/>
    <col min="969" max="969" width="17.7109375" bestFit="1" customWidth="1"/>
    <col min="970" max="970" width="14" bestFit="1" customWidth="1"/>
    <col min="971" max="971" width="17.28515625" bestFit="1" customWidth="1"/>
    <col min="972" max="972" width="12.7109375" bestFit="1" customWidth="1"/>
    <col min="973" max="973" width="15.85546875" bestFit="1" customWidth="1"/>
    <col min="974" max="974" width="12.28515625" bestFit="1" customWidth="1"/>
    <col min="975" max="975" width="15.42578125" bestFit="1" customWidth="1"/>
    <col min="976" max="976" width="12.85546875" bestFit="1" customWidth="1"/>
    <col min="977" max="977" width="16" bestFit="1" customWidth="1"/>
    <col min="978" max="978" width="14.42578125" bestFit="1" customWidth="1"/>
    <col min="979" max="979" width="17.7109375" bestFit="1" customWidth="1"/>
    <col min="980" max="980" width="14.28515625" bestFit="1" customWidth="1"/>
    <col min="981" max="981" width="17.5703125" bestFit="1" customWidth="1"/>
    <col min="982" max="982" width="13.7109375" bestFit="1" customWidth="1"/>
    <col min="983" max="983" width="16.85546875" bestFit="1" customWidth="1"/>
    <col min="984" max="984" width="12.140625" bestFit="1" customWidth="1"/>
    <col min="985" max="985" width="15.28515625" bestFit="1" customWidth="1"/>
    <col min="986" max="986" width="13.85546875" bestFit="1" customWidth="1"/>
    <col min="987" max="987" width="17" bestFit="1" customWidth="1"/>
    <col min="988" max="988" width="14" bestFit="1" customWidth="1"/>
    <col min="989" max="989" width="17.28515625" bestFit="1" customWidth="1"/>
    <col min="990" max="990" width="13" bestFit="1" customWidth="1"/>
    <col min="991" max="991" width="16.140625" bestFit="1" customWidth="1"/>
    <col min="992" max="992" width="13" bestFit="1" customWidth="1"/>
    <col min="993" max="993" width="16.140625" bestFit="1" customWidth="1"/>
    <col min="994" max="994" width="13.7109375" bestFit="1" customWidth="1"/>
    <col min="995" max="995" width="16.85546875" bestFit="1" customWidth="1"/>
    <col min="996" max="996" width="13.42578125" bestFit="1" customWidth="1"/>
    <col min="997" max="997" width="16.5703125" bestFit="1" customWidth="1"/>
    <col min="998" max="998" width="13.140625" bestFit="1" customWidth="1"/>
    <col min="999" max="999" width="16.28515625" bestFit="1" customWidth="1"/>
    <col min="1000" max="1000" width="13.42578125" bestFit="1" customWidth="1"/>
    <col min="1001" max="1001" width="16.5703125" bestFit="1" customWidth="1"/>
    <col min="1002" max="1002" width="14.140625" bestFit="1" customWidth="1"/>
    <col min="1003" max="1003" width="17.42578125" bestFit="1" customWidth="1"/>
    <col min="1004" max="1004" width="13.7109375" bestFit="1" customWidth="1"/>
    <col min="1005" max="1005" width="16.85546875" bestFit="1" customWidth="1"/>
    <col min="1006" max="1006" width="13.5703125" bestFit="1" customWidth="1"/>
    <col min="1007" max="1007" width="16.7109375" bestFit="1" customWidth="1"/>
    <col min="1008" max="1008" width="13.7109375" bestFit="1" customWidth="1"/>
    <col min="1009" max="1009" width="16.85546875" bestFit="1" customWidth="1"/>
    <col min="1010" max="1010" width="14" bestFit="1" customWidth="1"/>
    <col min="1011" max="1011" width="17.28515625" bestFit="1" customWidth="1"/>
    <col min="1012" max="1012" width="13.7109375" bestFit="1" customWidth="1"/>
    <col min="1013" max="1013" width="16.85546875" bestFit="1" customWidth="1"/>
    <col min="1014" max="1014" width="13" bestFit="1" customWidth="1"/>
    <col min="1015" max="1015" width="16.140625" bestFit="1" customWidth="1"/>
    <col min="1016" max="1016" width="14.140625" bestFit="1" customWidth="1"/>
    <col min="1017" max="1017" width="17.42578125" bestFit="1" customWidth="1"/>
    <col min="1018" max="1018" width="15.28515625" bestFit="1" customWidth="1"/>
    <col min="1019" max="1019" width="18.42578125" bestFit="1" customWidth="1"/>
    <col min="1020" max="1020" width="14.28515625" bestFit="1" customWidth="1"/>
    <col min="1021" max="1021" width="17.5703125" bestFit="1" customWidth="1"/>
    <col min="1022" max="1022" width="13.5703125" bestFit="1" customWidth="1"/>
    <col min="1023" max="1023" width="16.7109375" bestFit="1" customWidth="1"/>
    <col min="1024" max="1024" width="13.28515625" bestFit="1" customWidth="1"/>
    <col min="1025" max="1025" width="16.42578125" bestFit="1" customWidth="1"/>
    <col min="1026" max="1026" width="15.28515625" bestFit="1" customWidth="1"/>
    <col min="1027" max="1027" width="18.42578125" bestFit="1" customWidth="1"/>
    <col min="1028" max="1028" width="13.85546875" bestFit="1" customWidth="1"/>
    <col min="1029" max="1029" width="17" bestFit="1" customWidth="1"/>
    <col min="1030" max="1030" width="13.85546875" bestFit="1" customWidth="1"/>
    <col min="1031" max="1031" width="17" bestFit="1" customWidth="1"/>
    <col min="1032" max="1032" width="13.28515625" bestFit="1" customWidth="1"/>
    <col min="1033" max="1033" width="16.42578125" bestFit="1" customWidth="1"/>
    <col min="1034" max="1034" width="12.5703125" bestFit="1" customWidth="1"/>
    <col min="1035" max="1035" width="15.7109375" bestFit="1" customWidth="1"/>
    <col min="1036" max="1036" width="14" bestFit="1" customWidth="1"/>
    <col min="1037" max="1037" width="17.28515625" bestFit="1" customWidth="1"/>
    <col min="1038" max="1038" width="12.85546875" bestFit="1" customWidth="1"/>
    <col min="1039" max="1039" width="16" bestFit="1" customWidth="1"/>
    <col min="1040" max="1040" width="14.7109375" bestFit="1" customWidth="1"/>
    <col min="1041" max="1041" width="18" bestFit="1" customWidth="1"/>
    <col min="1042" max="1042" width="13.140625" bestFit="1" customWidth="1"/>
    <col min="1043" max="1043" width="16.28515625" bestFit="1" customWidth="1"/>
    <col min="1044" max="1044" width="13" bestFit="1" customWidth="1"/>
    <col min="1045" max="1045" width="16.140625" bestFit="1" customWidth="1"/>
    <col min="1046" max="1046" width="13.42578125" bestFit="1" customWidth="1"/>
    <col min="1047" max="1047" width="16.5703125" bestFit="1" customWidth="1"/>
    <col min="1048" max="1048" width="13.140625" bestFit="1" customWidth="1"/>
    <col min="1049" max="1049" width="16.28515625" bestFit="1" customWidth="1"/>
    <col min="1050" max="1050" width="14.7109375" bestFit="1" customWidth="1"/>
    <col min="1051" max="1051" width="18" bestFit="1" customWidth="1"/>
    <col min="1052" max="1052" width="13.5703125" bestFit="1" customWidth="1"/>
    <col min="1053" max="1053" width="16.7109375" bestFit="1" customWidth="1"/>
    <col min="1054" max="1054" width="14.5703125" bestFit="1" customWidth="1"/>
    <col min="1055" max="1055" width="17.85546875" bestFit="1" customWidth="1"/>
    <col min="1056" max="1056" width="13" bestFit="1" customWidth="1"/>
    <col min="1057" max="1057" width="16.140625" bestFit="1" customWidth="1"/>
    <col min="1058" max="1058" width="15.28515625" bestFit="1" customWidth="1"/>
    <col min="1059" max="1059" width="18.42578125" bestFit="1" customWidth="1"/>
    <col min="1060" max="1060" width="14.140625" bestFit="1" customWidth="1"/>
    <col min="1061" max="1061" width="17.42578125" bestFit="1" customWidth="1"/>
    <col min="1062" max="1062" width="13.7109375" bestFit="1" customWidth="1"/>
    <col min="1063" max="1063" width="16.85546875" bestFit="1" customWidth="1"/>
    <col min="1064" max="1064" width="14" bestFit="1" customWidth="1"/>
    <col min="1065" max="1065" width="17.28515625" bestFit="1" customWidth="1"/>
    <col min="1066" max="1066" width="13.7109375" bestFit="1" customWidth="1"/>
    <col min="1067" max="1067" width="16.85546875" bestFit="1" customWidth="1"/>
    <col min="1068" max="1068" width="15.5703125" bestFit="1" customWidth="1"/>
    <col min="1069" max="1069" width="18.7109375" bestFit="1" customWidth="1"/>
    <col min="1070" max="1070" width="13" bestFit="1" customWidth="1"/>
    <col min="1071" max="1071" width="16.140625" bestFit="1" customWidth="1"/>
    <col min="1072" max="1072" width="13.5703125" bestFit="1" customWidth="1"/>
    <col min="1073" max="1073" width="16.7109375" bestFit="1" customWidth="1"/>
    <col min="1074" max="1074" width="13.140625" bestFit="1" customWidth="1"/>
    <col min="1075" max="1075" width="16.28515625" bestFit="1" customWidth="1"/>
    <col min="1076" max="1076" width="14" bestFit="1" customWidth="1"/>
    <col min="1077" max="1077" width="17.28515625" bestFit="1" customWidth="1"/>
    <col min="1078" max="1078" width="12.85546875" bestFit="1" customWidth="1"/>
    <col min="1079" max="1079" width="16" bestFit="1" customWidth="1"/>
    <col min="1080" max="1080" width="13.5703125" bestFit="1" customWidth="1"/>
    <col min="1081" max="1081" width="16.7109375" bestFit="1" customWidth="1"/>
    <col min="1082" max="1082" width="13.5703125" bestFit="1" customWidth="1"/>
    <col min="1083" max="1083" width="16.7109375" bestFit="1" customWidth="1"/>
    <col min="1084" max="1084" width="13.140625" bestFit="1" customWidth="1"/>
    <col min="1085" max="1085" width="16.28515625" bestFit="1" customWidth="1"/>
    <col min="1086" max="1086" width="13.28515625" bestFit="1" customWidth="1"/>
    <col min="1087" max="1087" width="16.42578125" bestFit="1" customWidth="1"/>
    <col min="1088" max="1088" width="13.85546875" bestFit="1" customWidth="1"/>
    <col min="1089" max="1089" width="17" bestFit="1" customWidth="1"/>
    <col min="1090" max="1090" width="13.42578125" bestFit="1" customWidth="1"/>
    <col min="1091" max="1091" width="16.5703125" bestFit="1" customWidth="1"/>
    <col min="1092" max="1092" width="15.140625" bestFit="1" customWidth="1"/>
    <col min="1093" max="1093" width="18.28515625" bestFit="1" customWidth="1"/>
    <col min="1094" max="1094" width="13.28515625" bestFit="1" customWidth="1"/>
    <col min="1095" max="1095" width="16.42578125" bestFit="1" customWidth="1"/>
    <col min="1096" max="1096" width="13" bestFit="1" customWidth="1"/>
    <col min="1097" max="1097" width="16.140625" bestFit="1" customWidth="1"/>
    <col min="1098" max="1098" width="13.140625" bestFit="1" customWidth="1"/>
    <col min="1099" max="1099" width="16.28515625" bestFit="1" customWidth="1"/>
    <col min="1100" max="1100" width="13.28515625" bestFit="1" customWidth="1"/>
    <col min="1101" max="1101" width="16.42578125" bestFit="1" customWidth="1"/>
    <col min="1102" max="1102" width="13.85546875" bestFit="1" customWidth="1"/>
    <col min="1103" max="1103" width="17" bestFit="1" customWidth="1"/>
    <col min="1104" max="1104" width="13.7109375" bestFit="1" customWidth="1"/>
    <col min="1105" max="1105" width="16.85546875" bestFit="1" customWidth="1"/>
    <col min="1106" max="1106" width="14.5703125" bestFit="1" customWidth="1"/>
    <col min="1107" max="1107" width="17.85546875" bestFit="1" customWidth="1"/>
    <col min="1108" max="1108" width="14.140625" bestFit="1" customWidth="1"/>
    <col min="1109" max="1109" width="17.28515625" bestFit="1" customWidth="1"/>
    <col min="1110" max="1110" width="13.42578125" bestFit="1" customWidth="1"/>
    <col min="1111" max="1111" width="16.5703125" bestFit="1" customWidth="1"/>
    <col min="1112" max="1112" width="14.28515625" bestFit="1" customWidth="1"/>
    <col min="1113" max="1113" width="17.5703125" bestFit="1" customWidth="1"/>
    <col min="1114" max="1114" width="13.140625" bestFit="1" customWidth="1"/>
    <col min="1115" max="1115" width="16.28515625" bestFit="1" customWidth="1"/>
    <col min="1116" max="1116" width="14.7109375" bestFit="1" customWidth="1"/>
    <col min="1117" max="1117" width="18" bestFit="1" customWidth="1"/>
    <col min="1118" max="1118" width="13.42578125" bestFit="1" customWidth="1"/>
    <col min="1119" max="1119" width="16.5703125" bestFit="1" customWidth="1"/>
    <col min="1120" max="1120" width="13.28515625" bestFit="1" customWidth="1"/>
    <col min="1121" max="1121" width="16.42578125" bestFit="1" customWidth="1"/>
    <col min="1122" max="1122" width="13.7109375" bestFit="1" customWidth="1"/>
    <col min="1123" max="1123" width="16.85546875" bestFit="1" customWidth="1"/>
    <col min="1124" max="1124" width="13.7109375" bestFit="1" customWidth="1"/>
    <col min="1125" max="1125" width="16.85546875" bestFit="1" customWidth="1"/>
    <col min="1126" max="1126" width="14" bestFit="1" customWidth="1"/>
    <col min="1127" max="1127" width="17.28515625" bestFit="1" customWidth="1"/>
    <col min="1128" max="1128" width="14" bestFit="1" customWidth="1"/>
    <col min="1129" max="1129" width="17.28515625" bestFit="1" customWidth="1"/>
    <col min="1130" max="1130" width="13" bestFit="1" customWidth="1"/>
    <col min="1131" max="1131" width="16.140625" bestFit="1" customWidth="1"/>
    <col min="1132" max="1132" width="14.7109375" bestFit="1" customWidth="1"/>
    <col min="1133" max="1133" width="18" bestFit="1" customWidth="1"/>
    <col min="1134" max="1134" width="13.7109375" bestFit="1" customWidth="1"/>
    <col min="1135" max="1135" width="16.85546875" bestFit="1" customWidth="1"/>
    <col min="1136" max="1136" width="12.28515625" bestFit="1" customWidth="1"/>
    <col min="1137" max="1137" width="15.42578125" bestFit="1" customWidth="1"/>
    <col min="1138" max="1138" width="13.42578125" bestFit="1" customWidth="1"/>
    <col min="1139" max="1139" width="16.5703125" bestFit="1" customWidth="1"/>
    <col min="1140" max="1140" width="13" bestFit="1" customWidth="1"/>
    <col min="1141" max="1141" width="16.140625" bestFit="1" customWidth="1"/>
    <col min="1142" max="1142" width="12.7109375" bestFit="1" customWidth="1"/>
    <col min="1143" max="1143" width="15.85546875" bestFit="1" customWidth="1"/>
    <col min="1144" max="1144" width="13.7109375" bestFit="1" customWidth="1"/>
    <col min="1145" max="1145" width="16.85546875" bestFit="1" customWidth="1"/>
    <col min="1146" max="1146" width="13" bestFit="1" customWidth="1"/>
    <col min="1147" max="1147" width="16.140625" bestFit="1" customWidth="1"/>
    <col min="1148" max="1148" width="13" bestFit="1" customWidth="1"/>
    <col min="1149" max="1149" width="16.140625" bestFit="1" customWidth="1"/>
    <col min="1150" max="1150" width="13.140625" bestFit="1" customWidth="1"/>
    <col min="1151" max="1151" width="16.28515625" bestFit="1" customWidth="1"/>
    <col min="1152" max="1152" width="14.42578125" bestFit="1" customWidth="1"/>
    <col min="1153" max="1153" width="17.7109375" bestFit="1" customWidth="1"/>
    <col min="1154" max="1154" width="13.42578125" bestFit="1" customWidth="1"/>
    <col min="1155" max="1155" width="16.5703125" bestFit="1" customWidth="1"/>
    <col min="1156" max="1156" width="13.28515625" bestFit="1" customWidth="1"/>
    <col min="1157" max="1157" width="16.42578125" bestFit="1" customWidth="1"/>
    <col min="1158" max="1158" width="13" bestFit="1" customWidth="1"/>
    <col min="1159" max="1159" width="16.140625" bestFit="1" customWidth="1"/>
    <col min="1160" max="1160" width="13.5703125" bestFit="1" customWidth="1"/>
    <col min="1161" max="1161" width="16.7109375" bestFit="1" customWidth="1"/>
    <col min="1162" max="1162" width="13.85546875" bestFit="1" customWidth="1"/>
    <col min="1163" max="1163" width="17" bestFit="1" customWidth="1"/>
    <col min="1164" max="1164" width="14.140625" bestFit="1" customWidth="1"/>
    <col min="1165" max="1165" width="17.42578125" bestFit="1" customWidth="1"/>
    <col min="1166" max="1166" width="14.42578125" bestFit="1" customWidth="1"/>
    <col min="1167" max="1167" width="17.7109375" bestFit="1" customWidth="1"/>
    <col min="1168" max="1168" width="12.7109375" bestFit="1" customWidth="1"/>
    <col min="1169" max="1169" width="15.85546875" bestFit="1" customWidth="1"/>
    <col min="1170" max="1170" width="13" bestFit="1" customWidth="1"/>
    <col min="1171" max="1171" width="16.140625" bestFit="1" customWidth="1"/>
    <col min="1172" max="1172" width="13.7109375" bestFit="1" customWidth="1"/>
    <col min="1173" max="1173" width="16.85546875" bestFit="1" customWidth="1"/>
    <col min="1174" max="1174" width="14.140625" bestFit="1" customWidth="1"/>
    <col min="1175" max="1175" width="17.42578125" bestFit="1" customWidth="1"/>
    <col min="1176" max="1176" width="13.7109375" bestFit="1" customWidth="1"/>
    <col min="1177" max="1177" width="16.85546875" bestFit="1" customWidth="1"/>
    <col min="1178" max="1178" width="13.7109375" bestFit="1" customWidth="1"/>
    <col min="1179" max="1179" width="16.85546875" bestFit="1" customWidth="1"/>
    <col min="1180" max="1180" width="14.28515625" bestFit="1" customWidth="1"/>
    <col min="1181" max="1181" width="17.5703125" bestFit="1" customWidth="1"/>
    <col min="1182" max="1182" width="13.140625" bestFit="1" customWidth="1"/>
    <col min="1183" max="1183" width="16.28515625" bestFit="1" customWidth="1"/>
    <col min="1184" max="1184" width="12.7109375" bestFit="1" customWidth="1"/>
    <col min="1185" max="1185" width="15.85546875" bestFit="1" customWidth="1"/>
    <col min="1186" max="1186" width="12.5703125" bestFit="1" customWidth="1"/>
    <col min="1187" max="1187" width="15.7109375" bestFit="1" customWidth="1"/>
    <col min="1188" max="1188" width="12.85546875" bestFit="1" customWidth="1"/>
    <col min="1189" max="1189" width="16" bestFit="1" customWidth="1"/>
    <col min="1190" max="1190" width="14" bestFit="1" customWidth="1"/>
    <col min="1191" max="1191" width="17.28515625" bestFit="1" customWidth="1"/>
    <col min="1192" max="1192" width="13.140625" bestFit="1" customWidth="1"/>
    <col min="1193" max="1193" width="16.28515625" bestFit="1" customWidth="1"/>
    <col min="1194" max="1194" width="13.42578125" bestFit="1" customWidth="1"/>
    <col min="1195" max="1195" width="16.5703125" bestFit="1" customWidth="1"/>
    <col min="1196" max="1196" width="13.7109375" bestFit="1" customWidth="1"/>
    <col min="1197" max="1197" width="16.85546875" bestFit="1" customWidth="1"/>
    <col min="1198" max="1198" width="14.42578125" bestFit="1" customWidth="1"/>
    <col min="1199" max="1199" width="17.7109375" bestFit="1" customWidth="1"/>
    <col min="1200" max="1200" width="15.140625" bestFit="1" customWidth="1"/>
    <col min="1201" max="1201" width="18.28515625" bestFit="1" customWidth="1"/>
    <col min="1202" max="1202" width="12.7109375" bestFit="1" customWidth="1"/>
    <col min="1203" max="1203" width="15.85546875" bestFit="1" customWidth="1"/>
    <col min="1204" max="1204" width="12.28515625" bestFit="1" customWidth="1"/>
    <col min="1205" max="1205" width="15.42578125" bestFit="1" customWidth="1"/>
    <col min="1206" max="1206" width="13" bestFit="1" customWidth="1"/>
    <col min="1207" max="1207" width="16.140625" bestFit="1" customWidth="1"/>
    <col min="1208" max="1208" width="13.7109375" bestFit="1" customWidth="1"/>
    <col min="1209" max="1209" width="16.85546875" bestFit="1" customWidth="1"/>
    <col min="1210" max="1210" width="14.7109375" bestFit="1" customWidth="1"/>
    <col min="1211" max="1211" width="18" bestFit="1" customWidth="1"/>
    <col min="1212" max="1212" width="14.28515625" bestFit="1" customWidth="1"/>
    <col min="1213" max="1213" width="17.5703125" bestFit="1" customWidth="1"/>
    <col min="1214" max="1214" width="13.85546875" bestFit="1" customWidth="1"/>
    <col min="1215" max="1215" width="17" bestFit="1" customWidth="1"/>
    <col min="1216" max="1216" width="13.42578125" bestFit="1" customWidth="1"/>
    <col min="1217" max="1217" width="16.5703125" bestFit="1" customWidth="1"/>
    <col min="1218" max="1218" width="11.85546875" bestFit="1" customWidth="1"/>
    <col min="1219" max="1219" width="15" bestFit="1" customWidth="1"/>
    <col min="1220" max="1220" width="14.42578125" bestFit="1" customWidth="1"/>
    <col min="1221" max="1221" width="17.7109375" bestFit="1" customWidth="1"/>
    <col min="1222" max="1222" width="13.7109375" bestFit="1" customWidth="1"/>
    <col min="1223" max="1223" width="16.85546875" bestFit="1" customWidth="1"/>
    <col min="1224" max="1224" width="13.42578125" bestFit="1" customWidth="1"/>
    <col min="1225" max="1225" width="16.5703125" bestFit="1" customWidth="1"/>
    <col min="1226" max="1226" width="14" bestFit="1" customWidth="1"/>
    <col min="1227" max="1227" width="17.28515625" bestFit="1" customWidth="1"/>
    <col min="1228" max="1228" width="14.5703125" bestFit="1" customWidth="1"/>
    <col min="1229" max="1229" width="17.85546875" bestFit="1" customWidth="1"/>
    <col min="1230" max="1230" width="13.42578125" bestFit="1" customWidth="1"/>
    <col min="1231" max="1231" width="16.5703125" bestFit="1" customWidth="1"/>
    <col min="1232" max="1232" width="13.28515625" bestFit="1" customWidth="1"/>
    <col min="1233" max="1233" width="16.42578125" bestFit="1" customWidth="1"/>
    <col min="1234" max="1234" width="14.42578125" bestFit="1" customWidth="1"/>
    <col min="1235" max="1235" width="17.7109375" bestFit="1" customWidth="1"/>
    <col min="1236" max="1236" width="14.28515625" bestFit="1" customWidth="1"/>
    <col min="1237" max="1237" width="17.5703125" bestFit="1" customWidth="1"/>
    <col min="1238" max="1238" width="13.28515625" bestFit="1" customWidth="1"/>
    <col min="1239" max="1239" width="16.42578125" bestFit="1" customWidth="1"/>
    <col min="1240" max="1240" width="12.7109375" bestFit="1" customWidth="1"/>
    <col min="1241" max="1241" width="15.85546875" bestFit="1" customWidth="1"/>
    <col min="1242" max="1242" width="14" bestFit="1" customWidth="1"/>
    <col min="1243" max="1243" width="17.28515625" bestFit="1" customWidth="1"/>
    <col min="1244" max="1244" width="13.42578125" bestFit="1" customWidth="1"/>
    <col min="1245" max="1245" width="16.5703125" bestFit="1" customWidth="1"/>
    <col min="1246" max="1246" width="13.5703125" bestFit="1" customWidth="1"/>
    <col min="1247" max="1247" width="16.7109375" bestFit="1" customWidth="1"/>
    <col min="1248" max="1248" width="14.28515625" bestFit="1" customWidth="1"/>
    <col min="1249" max="1249" width="17.5703125" bestFit="1" customWidth="1"/>
    <col min="1250" max="1250" width="13.7109375" bestFit="1" customWidth="1"/>
    <col min="1251" max="1251" width="16.85546875" bestFit="1" customWidth="1"/>
    <col min="1252" max="1252" width="14" bestFit="1" customWidth="1"/>
    <col min="1253" max="1253" width="17.28515625" bestFit="1" customWidth="1"/>
    <col min="1254" max="1254" width="12" bestFit="1" customWidth="1"/>
    <col min="1255" max="1255" width="15.140625" bestFit="1" customWidth="1"/>
    <col min="1256" max="1256" width="14.28515625" bestFit="1" customWidth="1"/>
    <col min="1257" max="1257" width="17.5703125" bestFit="1" customWidth="1"/>
    <col min="1258" max="1258" width="13.140625" bestFit="1" customWidth="1"/>
    <col min="1259" max="1259" width="16.28515625" bestFit="1" customWidth="1"/>
    <col min="1260" max="1260" width="13.85546875" bestFit="1" customWidth="1"/>
    <col min="1261" max="1261" width="17" bestFit="1" customWidth="1"/>
    <col min="1262" max="1262" width="13.140625" bestFit="1" customWidth="1"/>
    <col min="1263" max="1263" width="16.28515625" bestFit="1" customWidth="1"/>
    <col min="1264" max="1264" width="13.5703125" bestFit="1" customWidth="1"/>
    <col min="1265" max="1265" width="16.7109375" bestFit="1" customWidth="1"/>
    <col min="1266" max="1266" width="13.7109375" bestFit="1" customWidth="1"/>
    <col min="1267" max="1267" width="16.85546875" bestFit="1" customWidth="1"/>
    <col min="1268" max="1268" width="12.85546875" bestFit="1" customWidth="1"/>
    <col min="1269" max="1269" width="16" bestFit="1" customWidth="1"/>
    <col min="1270" max="1270" width="13.5703125" bestFit="1" customWidth="1"/>
    <col min="1271" max="1271" width="16.7109375" bestFit="1" customWidth="1"/>
    <col min="1272" max="1272" width="14" bestFit="1" customWidth="1"/>
    <col min="1273" max="1273" width="17.28515625" bestFit="1" customWidth="1"/>
    <col min="1274" max="1274" width="13.85546875" bestFit="1" customWidth="1"/>
    <col min="1275" max="1275" width="17" bestFit="1" customWidth="1"/>
    <col min="1276" max="1276" width="13.85546875" bestFit="1" customWidth="1"/>
    <col min="1277" max="1277" width="17" bestFit="1" customWidth="1"/>
    <col min="1278" max="1278" width="13.5703125" bestFit="1" customWidth="1"/>
    <col min="1279" max="1279" width="16.7109375" bestFit="1" customWidth="1"/>
    <col min="1280" max="1280" width="14.42578125" bestFit="1" customWidth="1"/>
    <col min="1281" max="1281" width="17.7109375" bestFit="1" customWidth="1"/>
    <col min="1282" max="1282" width="13.140625" bestFit="1" customWidth="1"/>
    <col min="1283" max="1283" width="16.28515625" bestFit="1" customWidth="1"/>
    <col min="1284" max="1284" width="13.5703125" bestFit="1" customWidth="1"/>
    <col min="1285" max="1285" width="16.7109375" bestFit="1" customWidth="1"/>
    <col min="1286" max="1286" width="14.5703125" bestFit="1" customWidth="1"/>
    <col min="1287" max="1287" width="17.85546875" bestFit="1" customWidth="1"/>
    <col min="1288" max="1288" width="13" bestFit="1" customWidth="1"/>
    <col min="1289" max="1289" width="16.140625" bestFit="1" customWidth="1"/>
    <col min="1290" max="1290" width="13.42578125" bestFit="1" customWidth="1"/>
    <col min="1291" max="1291" width="16.5703125" bestFit="1" customWidth="1"/>
    <col min="1292" max="1292" width="13.7109375" bestFit="1" customWidth="1"/>
    <col min="1293" max="1293" width="16.85546875" bestFit="1" customWidth="1"/>
    <col min="1294" max="1294" width="13.42578125" bestFit="1" customWidth="1"/>
    <col min="1295" max="1295" width="16.5703125" bestFit="1" customWidth="1"/>
    <col min="1296" max="1296" width="14" bestFit="1" customWidth="1"/>
    <col min="1297" max="1297" width="17.28515625" bestFit="1" customWidth="1"/>
    <col min="1298" max="1298" width="15.140625" bestFit="1" customWidth="1"/>
    <col min="1299" max="1299" width="18.28515625" bestFit="1" customWidth="1"/>
    <col min="1300" max="1300" width="13.5703125" bestFit="1" customWidth="1"/>
    <col min="1301" max="1301" width="16.7109375" bestFit="1" customWidth="1"/>
    <col min="1302" max="1302" width="13.5703125" bestFit="1" customWidth="1"/>
    <col min="1303" max="1303" width="16.7109375" bestFit="1" customWidth="1"/>
    <col min="1304" max="1304" width="11.85546875" bestFit="1" customWidth="1"/>
    <col min="1305" max="1305" width="15" bestFit="1" customWidth="1"/>
    <col min="1306" max="1306" width="13" bestFit="1" customWidth="1"/>
    <col min="1307" max="1307" width="16.140625" bestFit="1" customWidth="1"/>
    <col min="1308" max="1308" width="13.28515625" bestFit="1" customWidth="1"/>
    <col min="1309" max="1309" width="16.42578125" bestFit="1" customWidth="1"/>
    <col min="1310" max="1310" width="15.140625" bestFit="1" customWidth="1"/>
    <col min="1311" max="1311" width="18.28515625" bestFit="1" customWidth="1"/>
    <col min="1312" max="1312" width="13.85546875" bestFit="1" customWidth="1"/>
    <col min="1313" max="1313" width="17" bestFit="1" customWidth="1"/>
    <col min="1314" max="1314" width="14" bestFit="1" customWidth="1"/>
    <col min="1315" max="1315" width="17.28515625" bestFit="1" customWidth="1"/>
    <col min="1316" max="1316" width="13.42578125" bestFit="1" customWidth="1"/>
    <col min="1317" max="1317" width="16.5703125" bestFit="1" customWidth="1"/>
    <col min="1318" max="1318" width="14.28515625" bestFit="1" customWidth="1"/>
    <col min="1319" max="1319" width="17.5703125" bestFit="1" customWidth="1"/>
    <col min="1320" max="1320" width="13.7109375" bestFit="1" customWidth="1"/>
    <col min="1321" max="1321" width="16.85546875" bestFit="1" customWidth="1"/>
    <col min="1322" max="1322" width="14.7109375" bestFit="1" customWidth="1"/>
    <col min="1323" max="1323" width="18" bestFit="1" customWidth="1"/>
    <col min="1324" max="1324" width="15.42578125" bestFit="1" customWidth="1"/>
    <col min="1325" max="1325" width="18.5703125" bestFit="1" customWidth="1"/>
    <col min="1326" max="1326" width="13.28515625" bestFit="1" customWidth="1"/>
    <col min="1327" max="1327" width="16.42578125" bestFit="1" customWidth="1"/>
    <col min="1328" max="1328" width="14.7109375" bestFit="1" customWidth="1"/>
    <col min="1329" max="1329" width="18" bestFit="1" customWidth="1"/>
    <col min="1330" max="1330" width="13.5703125" bestFit="1" customWidth="1"/>
    <col min="1331" max="1331" width="16.7109375" bestFit="1" customWidth="1"/>
    <col min="1332" max="1332" width="13.85546875" bestFit="1" customWidth="1"/>
    <col min="1333" max="1333" width="17" bestFit="1" customWidth="1"/>
    <col min="1334" max="1334" width="13.140625" bestFit="1" customWidth="1"/>
    <col min="1335" max="1335" width="16.28515625" bestFit="1" customWidth="1"/>
    <col min="1336" max="1336" width="13.85546875" bestFit="1" customWidth="1"/>
    <col min="1337" max="1337" width="17" bestFit="1" customWidth="1"/>
    <col min="1338" max="1338" width="14" bestFit="1" customWidth="1"/>
    <col min="1339" max="1339" width="17.28515625" bestFit="1" customWidth="1"/>
    <col min="1340" max="1340" width="14.42578125" bestFit="1" customWidth="1"/>
    <col min="1341" max="1341" width="17.7109375" bestFit="1" customWidth="1"/>
    <col min="1342" max="1342" width="12.42578125" bestFit="1" customWidth="1"/>
    <col min="1343" max="1343" width="15.5703125" bestFit="1" customWidth="1"/>
    <col min="1344" max="1344" width="13.5703125" bestFit="1" customWidth="1"/>
    <col min="1345" max="1345" width="16.7109375" bestFit="1" customWidth="1"/>
    <col min="1346" max="1346" width="13.5703125" bestFit="1" customWidth="1"/>
    <col min="1347" max="1347" width="16.7109375" bestFit="1" customWidth="1"/>
    <col min="1348" max="1348" width="13.85546875" bestFit="1" customWidth="1"/>
    <col min="1349" max="1349" width="17" bestFit="1" customWidth="1"/>
    <col min="1350" max="1350" width="13.85546875" bestFit="1" customWidth="1"/>
    <col min="1351" max="1351" width="17" bestFit="1" customWidth="1"/>
    <col min="1352" max="1352" width="13.5703125" bestFit="1" customWidth="1"/>
    <col min="1353" max="1353" width="16.7109375" bestFit="1" customWidth="1"/>
    <col min="1354" max="1354" width="13.7109375" bestFit="1" customWidth="1"/>
    <col min="1355" max="1355" width="16.85546875" bestFit="1" customWidth="1"/>
    <col min="1356" max="1356" width="14.140625" bestFit="1" customWidth="1"/>
    <col min="1357" max="1357" width="17.42578125" bestFit="1" customWidth="1"/>
    <col min="1358" max="1358" width="12.7109375" bestFit="1" customWidth="1"/>
    <col min="1359" max="1359" width="15.85546875" bestFit="1" customWidth="1"/>
    <col min="1360" max="1360" width="13.7109375" bestFit="1" customWidth="1"/>
    <col min="1361" max="1361" width="16.85546875" bestFit="1" customWidth="1"/>
    <col min="1362" max="1362" width="14.5703125" bestFit="1" customWidth="1"/>
    <col min="1363" max="1363" width="17.85546875" bestFit="1" customWidth="1"/>
    <col min="1364" max="1364" width="13.28515625" bestFit="1" customWidth="1"/>
    <col min="1365" max="1365" width="16.42578125" bestFit="1" customWidth="1"/>
    <col min="1366" max="1366" width="13.5703125" bestFit="1" customWidth="1"/>
    <col min="1367" max="1367" width="16.7109375" bestFit="1" customWidth="1"/>
    <col min="1368" max="1368" width="13.140625" bestFit="1" customWidth="1"/>
    <col min="1369" max="1369" width="16.28515625" bestFit="1" customWidth="1"/>
    <col min="1370" max="1370" width="13.85546875" bestFit="1" customWidth="1"/>
    <col min="1371" max="1371" width="17" bestFit="1" customWidth="1"/>
    <col min="1372" max="1372" width="12.7109375" bestFit="1" customWidth="1"/>
    <col min="1373" max="1373" width="15.85546875" bestFit="1" customWidth="1"/>
    <col min="1374" max="1374" width="14" bestFit="1" customWidth="1"/>
    <col min="1375" max="1375" width="17.28515625" bestFit="1" customWidth="1"/>
    <col min="1376" max="1376" width="13.85546875" bestFit="1" customWidth="1"/>
    <col min="1377" max="1377" width="17" bestFit="1" customWidth="1"/>
    <col min="1378" max="1378" width="13.5703125" bestFit="1" customWidth="1"/>
    <col min="1379" max="1379" width="16.7109375" bestFit="1" customWidth="1"/>
    <col min="1380" max="1380" width="15.42578125" bestFit="1" customWidth="1"/>
    <col min="1381" max="1381" width="18.5703125" bestFit="1" customWidth="1"/>
    <col min="1382" max="1382" width="13.5703125" bestFit="1" customWidth="1"/>
    <col min="1383" max="1383" width="16.7109375" bestFit="1" customWidth="1"/>
    <col min="1384" max="1384" width="13.42578125" bestFit="1" customWidth="1"/>
    <col min="1385" max="1385" width="16.5703125" bestFit="1" customWidth="1"/>
    <col min="1386" max="1386" width="12.85546875" bestFit="1" customWidth="1"/>
    <col min="1387" max="1387" width="16" bestFit="1" customWidth="1"/>
    <col min="1388" max="1388" width="15" bestFit="1" customWidth="1"/>
    <col min="1389" max="1389" width="18.140625" bestFit="1" customWidth="1"/>
    <col min="1390" max="1390" width="14.28515625" bestFit="1" customWidth="1"/>
    <col min="1391" max="1391" width="17.5703125" bestFit="1" customWidth="1"/>
    <col min="1392" max="1392" width="13.5703125" bestFit="1" customWidth="1"/>
    <col min="1393" max="1393" width="16.7109375" bestFit="1" customWidth="1"/>
    <col min="1394" max="1394" width="13.28515625" bestFit="1" customWidth="1"/>
    <col min="1395" max="1395" width="16.42578125" bestFit="1" customWidth="1"/>
    <col min="1396" max="1396" width="13.85546875" bestFit="1" customWidth="1"/>
    <col min="1397" max="1397" width="17" bestFit="1" customWidth="1"/>
    <col min="1398" max="1398" width="13.28515625" bestFit="1" customWidth="1"/>
    <col min="1399" max="1399" width="16.42578125" bestFit="1" customWidth="1"/>
    <col min="1400" max="1400" width="13.28515625" bestFit="1" customWidth="1"/>
    <col min="1401" max="1401" width="16.42578125" bestFit="1" customWidth="1"/>
    <col min="1402" max="1402" width="12.42578125" bestFit="1" customWidth="1"/>
    <col min="1403" max="1403" width="15.5703125" bestFit="1" customWidth="1"/>
    <col min="1404" max="1404" width="13.5703125" bestFit="1" customWidth="1"/>
    <col min="1405" max="1405" width="16.7109375" bestFit="1" customWidth="1"/>
    <col min="1406" max="1406" width="12.85546875" bestFit="1" customWidth="1"/>
    <col min="1407" max="1407" width="16" bestFit="1" customWidth="1"/>
    <col min="1408" max="1408" width="13.5703125" bestFit="1" customWidth="1"/>
    <col min="1409" max="1409" width="16.7109375" bestFit="1" customWidth="1"/>
    <col min="1410" max="1410" width="12.42578125" bestFit="1" customWidth="1"/>
    <col min="1411" max="1411" width="15.5703125" bestFit="1" customWidth="1"/>
    <col min="1412" max="1412" width="14.5703125" bestFit="1" customWidth="1"/>
    <col min="1413" max="1413" width="17.85546875" bestFit="1" customWidth="1"/>
    <col min="1414" max="1414" width="13.28515625" bestFit="1" customWidth="1"/>
    <col min="1415" max="1415" width="16.42578125" bestFit="1" customWidth="1"/>
    <col min="1416" max="1416" width="13.7109375" bestFit="1" customWidth="1"/>
    <col min="1417" max="1417" width="16.85546875" bestFit="1" customWidth="1"/>
    <col min="1418" max="1418" width="13.5703125" bestFit="1" customWidth="1"/>
    <col min="1419" max="1419" width="16.7109375" bestFit="1" customWidth="1"/>
    <col min="1420" max="1420" width="13" bestFit="1" customWidth="1"/>
    <col min="1421" max="1421" width="16.140625" bestFit="1" customWidth="1"/>
    <col min="1422" max="1422" width="13.5703125" bestFit="1" customWidth="1"/>
    <col min="1423" max="1423" width="16.7109375" bestFit="1" customWidth="1"/>
    <col min="1424" max="1424" width="14.42578125" bestFit="1" customWidth="1"/>
    <col min="1425" max="1425" width="17.7109375" bestFit="1" customWidth="1"/>
    <col min="1426" max="1426" width="14.28515625" bestFit="1" customWidth="1"/>
    <col min="1427" max="1427" width="17.5703125" bestFit="1" customWidth="1"/>
    <col min="1428" max="1428" width="13.28515625" bestFit="1" customWidth="1"/>
    <col min="1429" max="1429" width="16.42578125" bestFit="1" customWidth="1"/>
    <col min="1430" max="1430" width="12.7109375" bestFit="1" customWidth="1"/>
    <col min="1431" max="1431" width="15.85546875" bestFit="1" customWidth="1"/>
    <col min="1432" max="1432" width="13.7109375" bestFit="1" customWidth="1"/>
    <col min="1433" max="1433" width="16.85546875" bestFit="1" customWidth="1"/>
    <col min="1434" max="1434" width="13.5703125" bestFit="1" customWidth="1"/>
    <col min="1435" max="1435" width="16.7109375" bestFit="1" customWidth="1"/>
    <col min="1436" max="1436" width="13.28515625" bestFit="1" customWidth="1"/>
    <col min="1437" max="1437" width="16.42578125" bestFit="1" customWidth="1"/>
    <col min="1438" max="1438" width="13.28515625" bestFit="1" customWidth="1"/>
    <col min="1439" max="1439" width="16.42578125" bestFit="1" customWidth="1"/>
    <col min="1440" max="1440" width="12.28515625" bestFit="1" customWidth="1"/>
    <col min="1441" max="1441" width="15.42578125" bestFit="1" customWidth="1"/>
    <col min="1442" max="1442" width="12.7109375" bestFit="1" customWidth="1"/>
    <col min="1443" max="1443" width="15.85546875" bestFit="1" customWidth="1"/>
    <col min="1444" max="1444" width="13.7109375" bestFit="1" customWidth="1"/>
    <col min="1445" max="1445" width="16.85546875" bestFit="1" customWidth="1"/>
    <col min="1446" max="1446" width="13.28515625" bestFit="1" customWidth="1"/>
    <col min="1447" max="1447" width="16.42578125" bestFit="1" customWidth="1"/>
    <col min="1448" max="1448" width="13.42578125" bestFit="1" customWidth="1"/>
    <col min="1449" max="1449" width="16.5703125" bestFit="1" customWidth="1"/>
    <col min="1450" max="1450" width="13.5703125" bestFit="1" customWidth="1"/>
    <col min="1451" max="1451" width="16.7109375" bestFit="1" customWidth="1"/>
    <col min="1452" max="1452" width="13.42578125" bestFit="1" customWidth="1"/>
    <col min="1453" max="1453" width="16.5703125" bestFit="1" customWidth="1"/>
    <col min="1454" max="1454" width="13.28515625" bestFit="1" customWidth="1"/>
    <col min="1455" max="1455" width="16.42578125" bestFit="1" customWidth="1"/>
    <col min="1456" max="1456" width="13.42578125" bestFit="1" customWidth="1"/>
    <col min="1457" max="1457" width="16.5703125" bestFit="1" customWidth="1"/>
    <col min="1458" max="1458" width="13" bestFit="1" customWidth="1"/>
    <col min="1459" max="1459" width="16.140625" bestFit="1" customWidth="1"/>
    <col min="1460" max="1460" width="13.140625" bestFit="1" customWidth="1"/>
    <col min="1461" max="1461" width="16.28515625" bestFit="1" customWidth="1"/>
    <col min="1462" max="1462" width="13.42578125" bestFit="1" customWidth="1"/>
    <col min="1463" max="1463" width="16.5703125" bestFit="1" customWidth="1"/>
    <col min="1464" max="1464" width="13.28515625" bestFit="1" customWidth="1"/>
    <col min="1465" max="1465" width="16.42578125" bestFit="1" customWidth="1"/>
    <col min="1466" max="1466" width="14" bestFit="1" customWidth="1"/>
    <col min="1467" max="1467" width="17.28515625" bestFit="1" customWidth="1"/>
    <col min="1468" max="1468" width="14.5703125" bestFit="1" customWidth="1"/>
    <col min="1469" max="1469" width="17.85546875" bestFit="1" customWidth="1"/>
    <col min="1470" max="1470" width="15" bestFit="1" customWidth="1"/>
    <col min="1471" max="1471" width="18.140625" bestFit="1" customWidth="1"/>
    <col min="1472" max="1472" width="14.28515625" bestFit="1" customWidth="1"/>
    <col min="1473" max="1473" width="17.5703125" bestFit="1" customWidth="1"/>
    <col min="1474" max="1474" width="13.5703125" bestFit="1" customWidth="1"/>
    <col min="1475" max="1475" width="16.7109375" bestFit="1" customWidth="1"/>
    <col min="1476" max="1476" width="13.85546875" bestFit="1" customWidth="1"/>
    <col min="1477" max="1477" width="17" bestFit="1" customWidth="1"/>
    <col min="1478" max="1478" width="14.42578125" bestFit="1" customWidth="1"/>
    <col min="1479" max="1479" width="17.7109375" bestFit="1" customWidth="1"/>
    <col min="1480" max="1480" width="14.140625" bestFit="1" customWidth="1"/>
    <col min="1481" max="1481" width="17.42578125" bestFit="1" customWidth="1"/>
    <col min="1482" max="1482" width="15" bestFit="1" customWidth="1"/>
    <col min="1483" max="1483" width="18.140625" bestFit="1" customWidth="1"/>
    <col min="1484" max="1484" width="12.85546875" bestFit="1" customWidth="1"/>
    <col min="1485" max="1485" width="16" bestFit="1" customWidth="1"/>
    <col min="1486" max="1486" width="13.28515625" bestFit="1" customWidth="1"/>
    <col min="1487" max="1487" width="16.42578125" bestFit="1" customWidth="1"/>
    <col min="1488" max="1488" width="13.140625" bestFit="1" customWidth="1"/>
    <col min="1489" max="1489" width="16.28515625" bestFit="1" customWidth="1"/>
    <col min="1490" max="1490" width="13.7109375" bestFit="1" customWidth="1"/>
    <col min="1491" max="1491" width="16.85546875" bestFit="1" customWidth="1"/>
    <col min="1492" max="1492" width="13.85546875" bestFit="1" customWidth="1"/>
    <col min="1493" max="1493" width="17" bestFit="1" customWidth="1"/>
    <col min="1494" max="1494" width="14.28515625" bestFit="1" customWidth="1"/>
    <col min="1495" max="1495" width="17.5703125" bestFit="1" customWidth="1"/>
    <col min="1496" max="1496" width="14.28515625" bestFit="1" customWidth="1"/>
    <col min="1497" max="1497" width="17.5703125" bestFit="1" customWidth="1"/>
    <col min="1498" max="1498" width="12.5703125" bestFit="1" customWidth="1"/>
    <col min="1499" max="1499" width="15.7109375" bestFit="1" customWidth="1"/>
    <col min="1500" max="1500" width="12.7109375" bestFit="1" customWidth="1"/>
    <col min="1501" max="1501" width="15.85546875" bestFit="1" customWidth="1"/>
    <col min="1502" max="1502" width="13.7109375" bestFit="1" customWidth="1"/>
    <col min="1503" max="1503" width="16.85546875" bestFit="1" customWidth="1"/>
    <col min="1504" max="1504" width="14.42578125" bestFit="1" customWidth="1"/>
    <col min="1505" max="1505" width="17.7109375" bestFit="1" customWidth="1"/>
    <col min="1506" max="1506" width="14" bestFit="1" customWidth="1"/>
    <col min="1507" max="1507" width="17.28515625" bestFit="1" customWidth="1"/>
    <col min="1508" max="1508" width="14.140625" bestFit="1" customWidth="1"/>
    <col min="1509" max="1509" width="17.42578125" bestFit="1" customWidth="1"/>
    <col min="1510" max="1510" width="13.42578125" bestFit="1" customWidth="1"/>
    <col min="1511" max="1511" width="16.5703125" bestFit="1" customWidth="1"/>
    <col min="1512" max="1512" width="13.140625" bestFit="1" customWidth="1"/>
    <col min="1513" max="1513" width="16.28515625" bestFit="1" customWidth="1"/>
    <col min="1514" max="1514" width="15.42578125" bestFit="1" customWidth="1"/>
    <col min="1515" max="1515" width="18.5703125" bestFit="1" customWidth="1"/>
    <col min="1516" max="1516" width="13.85546875" bestFit="1" customWidth="1"/>
    <col min="1517" max="1517" width="17" bestFit="1" customWidth="1"/>
    <col min="1518" max="1518" width="14" bestFit="1" customWidth="1"/>
    <col min="1519" max="1519" width="17.28515625" bestFit="1" customWidth="1"/>
    <col min="1520" max="1520" width="13.28515625" bestFit="1" customWidth="1"/>
    <col min="1521" max="1521" width="16.42578125" bestFit="1" customWidth="1"/>
    <col min="1522" max="1522" width="14" bestFit="1" customWidth="1"/>
    <col min="1523" max="1523" width="17.28515625" bestFit="1" customWidth="1"/>
    <col min="1524" max="1524" width="13.85546875" bestFit="1" customWidth="1"/>
    <col min="1525" max="1525" width="17" bestFit="1" customWidth="1"/>
    <col min="1526" max="1526" width="14" bestFit="1" customWidth="1"/>
    <col min="1527" max="1527" width="17.28515625" bestFit="1" customWidth="1"/>
    <col min="1528" max="1528" width="13.85546875" bestFit="1" customWidth="1"/>
    <col min="1529" max="1529" width="17" bestFit="1" customWidth="1"/>
    <col min="1530" max="1530" width="14.28515625" bestFit="1" customWidth="1"/>
    <col min="1531" max="1531" width="17.5703125" bestFit="1" customWidth="1"/>
    <col min="1532" max="1532" width="13.42578125" bestFit="1" customWidth="1"/>
    <col min="1533" max="1533" width="16.5703125" bestFit="1" customWidth="1"/>
    <col min="1534" max="1534" width="13.140625" bestFit="1" customWidth="1"/>
    <col min="1535" max="1535" width="16.28515625" bestFit="1" customWidth="1"/>
    <col min="1536" max="1536" width="13.140625" bestFit="1" customWidth="1"/>
    <col min="1537" max="1537" width="16.28515625" bestFit="1" customWidth="1"/>
    <col min="1538" max="1538" width="13.5703125" bestFit="1" customWidth="1"/>
    <col min="1539" max="1539" width="16.7109375" bestFit="1" customWidth="1"/>
    <col min="1540" max="1540" width="14.28515625" bestFit="1" customWidth="1"/>
    <col min="1541" max="1541" width="17.5703125" bestFit="1" customWidth="1"/>
    <col min="1542" max="1542" width="12.5703125" bestFit="1" customWidth="1"/>
    <col min="1543" max="1543" width="15.7109375" bestFit="1" customWidth="1"/>
    <col min="1544" max="1544" width="13.5703125" bestFit="1" customWidth="1"/>
    <col min="1545" max="1545" width="16.7109375" bestFit="1" customWidth="1"/>
    <col min="1546" max="1546" width="13.5703125" bestFit="1" customWidth="1"/>
    <col min="1547" max="1547" width="16.7109375" bestFit="1" customWidth="1"/>
    <col min="1548" max="1548" width="13.42578125" bestFit="1" customWidth="1"/>
    <col min="1549" max="1549" width="16.5703125" bestFit="1" customWidth="1"/>
    <col min="1550" max="1550" width="15.28515625" bestFit="1" customWidth="1"/>
    <col min="1551" max="1551" width="18.42578125" bestFit="1" customWidth="1"/>
    <col min="1552" max="1552" width="13" bestFit="1" customWidth="1"/>
    <col min="1553" max="1553" width="16.140625" bestFit="1" customWidth="1"/>
    <col min="1554" max="1554" width="14" bestFit="1" customWidth="1"/>
    <col min="1555" max="1555" width="17.28515625" bestFit="1" customWidth="1"/>
    <col min="1556" max="1556" width="12.7109375" bestFit="1" customWidth="1"/>
    <col min="1557" max="1557" width="15.85546875" bestFit="1" customWidth="1"/>
    <col min="1558" max="1558" width="13.5703125" bestFit="1" customWidth="1"/>
    <col min="1559" max="1559" width="16.7109375" bestFit="1" customWidth="1"/>
    <col min="1560" max="1560" width="14" bestFit="1" customWidth="1"/>
    <col min="1561" max="1561" width="17.28515625" bestFit="1" customWidth="1"/>
    <col min="1562" max="1562" width="13.5703125" bestFit="1" customWidth="1"/>
    <col min="1563" max="1563" width="16.7109375" bestFit="1" customWidth="1"/>
    <col min="1564" max="1564" width="13.140625" bestFit="1" customWidth="1"/>
    <col min="1565" max="1565" width="16.28515625" bestFit="1" customWidth="1"/>
    <col min="1566" max="1566" width="13.42578125" bestFit="1" customWidth="1"/>
    <col min="1567" max="1567" width="16.5703125" bestFit="1" customWidth="1"/>
    <col min="1568" max="1568" width="13.85546875" bestFit="1" customWidth="1"/>
    <col min="1569" max="1569" width="17" bestFit="1" customWidth="1"/>
    <col min="1570" max="1570" width="12.5703125" bestFit="1" customWidth="1"/>
    <col min="1571" max="1571" width="15.7109375" bestFit="1" customWidth="1"/>
    <col min="1572" max="1572" width="13.5703125" bestFit="1" customWidth="1"/>
    <col min="1573" max="1573" width="16.7109375" bestFit="1" customWidth="1"/>
    <col min="1574" max="1574" width="14" bestFit="1" customWidth="1"/>
    <col min="1575" max="1575" width="17.28515625" bestFit="1" customWidth="1"/>
    <col min="1576" max="1576" width="14.28515625" bestFit="1" customWidth="1"/>
    <col min="1577" max="1577" width="17.5703125" bestFit="1" customWidth="1"/>
    <col min="1578" max="1578" width="15.140625" bestFit="1" customWidth="1"/>
    <col min="1579" max="1579" width="18.28515625" bestFit="1" customWidth="1"/>
    <col min="1580" max="1580" width="13.85546875" bestFit="1" customWidth="1"/>
    <col min="1581" max="1581" width="17" bestFit="1" customWidth="1"/>
    <col min="1582" max="1582" width="13.140625" bestFit="1" customWidth="1"/>
    <col min="1583" max="1583" width="16.28515625" bestFit="1" customWidth="1"/>
    <col min="1584" max="1584" width="15.140625" bestFit="1" customWidth="1"/>
    <col min="1585" max="1585" width="18.28515625" bestFit="1" customWidth="1"/>
    <col min="1586" max="1586" width="14.42578125" bestFit="1" customWidth="1"/>
    <col min="1587" max="1587" width="17.7109375" bestFit="1" customWidth="1"/>
    <col min="1588" max="1588" width="13.85546875" bestFit="1" customWidth="1"/>
    <col min="1589" max="1589" width="17" bestFit="1" customWidth="1"/>
    <col min="1590" max="1590" width="14.42578125" bestFit="1" customWidth="1"/>
    <col min="1591" max="1591" width="17.7109375" bestFit="1" customWidth="1"/>
    <col min="1592" max="1592" width="13.85546875" bestFit="1" customWidth="1"/>
    <col min="1593" max="1593" width="17" bestFit="1" customWidth="1"/>
    <col min="1594" max="1594" width="15.5703125" bestFit="1" customWidth="1"/>
    <col min="1595" max="1595" width="18.7109375" bestFit="1" customWidth="1"/>
    <col min="1596" max="1596" width="13.42578125" bestFit="1" customWidth="1"/>
    <col min="1597" max="1597" width="16.5703125" bestFit="1" customWidth="1"/>
    <col min="1598" max="1598" width="14.7109375" bestFit="1" customWidth="1"/>
    <col min="1599" max="1599" width="18" bestFit="1" customWidth="1"/>
    <col min="1600" max="1600" width="14.140625" bestFit="1" customWidth="1"/>
    <col min="1601" max="1601" width="17.42578125" bestFit="1" customWidth="1"/>
    <col min="1602" max="1602" width="12.140625" bestFit="1" customWidth="1"/>
    <col min="1603" max="1603" width="15.28515625" bestFit="1" customWidth="1"/>
    <col min="1604" max="1604" width="13.7109375" bestFit="1" customWidth="1"/>
    <col min="1605" max="1605" width="16.85546875" bestFit="1" customWidth="1"/>
    <col min="1606" max="1606" width="12.28515625" bestFit="1" customWidth="1"/>
    <col min="1607" max="1607" width="15.42578125" bestFit="1" customWidth="1"/>
    <col min="1608" max="1608" width="13.85546875" bestFit="1" customWidth="1"/>
    <col min="1609" max="1609" width="17" bestFit="1" customWidth="1"/>
    <col min="1610" max="1610" width="12.85546875" bestFit="1" customWidth="1"/>
    <col min="1611" max="1611" width="16" bestFit="1" customWidth="1"/>
    <col min="1612" max="1612" width="13.28515625" bestFit="1" customWidth="1"/>
    <col min="1613" max="1613" width="16.42578125" bestFit="1" customWidth="1"/>
    <col min="1614" max="1614" width="14.42578125" bestFit="1" customWidth="1"/>
    <col min="1615" max="1615" width="17.7109375" bestFit="1" customWidth="1"/>
    <col min="1616" max="1616" width="13.5703125" bestFit="1" customWidth="1"/>
    <col min="1617" max="1617" width="16.7109375" bestFit="1" customWidth="1"/>
    <col min="1618" max="1618" width="13.42578125" bestFit="1" customWidth="1"/>
    <col min="1619" max="1619" width="16.5703125" bestFit="1" customWidth="1"/>
    <col min="1620" max="1620" width="12.85546875" bestFit="1" customWidth="1"/>
    <col min="1621" max="1621" width="16" bestFit="1" customWidth="1"/>
    <col min="1622" max="1622" width="14" bestFit="1" customWidth="1"/>
    <col min="1623" max="1623" width="17.28515625" bestFit="1" customWidth="1"/>
    <col min="1624" max="1624" width="13" bestFit="1" customWidth="1"/>
    <col min="1625" max="1625" width="16.140625" bestFit="1" customWidth="1"/>
    <col min="1626" max="1626" width="13" bestFit="1" customWidth="1"/>
    <col min="1627" max="1627" width="16.140625" bestFit="1" customWidth="1"/>
    <col min="1628" max="1628" width="12.42578125" bestFit="1" customWidth="1"/>
    <col min="1629" max="1629" width="15.5703125" bestFit="1" customWidth="1"/>
    <col min="1630" max="1630" width="13.5703125" bestFit="1" customWidth="1"/>
    <col min="1631" max="1631" width="16.7109375" bestFit="1" customWidth="1"/>
    <col min="1632" max="1632" width="12.7109375" bestFit="1" customWidth="1"/>
    <col min="1633" max="1633" width="15.85546875" bestFit="1" customWidth="1"/>
    <col min="1634" max="1634" width="14" bestFit="1" customWidth="1"/>
    <col min="1635" max="1635" width="17.28515625" bestFit="1" customWidth="1"/>
    <col min="1636" max="1636" width="13.140625" bestFit="1" customWidth="1"/>
    <col min="1637" max="1637" width="16.28515625" bestFit="1" customWidth="1"/>
    <col min="1638" max="1638" width="14.7109375" bestFit="1" customWidth="1"/>
    <col min="1639" max="1639" width="18" bestFit="1" customWidth="1"/>
    <col min="1640" max="1640" width="12.7109375" bestFit="1" customWidth="1"/>
    <col min="1641" max="1641" width="16" bestFit="1" customWidth="1"/>
    <col min="1642" max="1642" width="13" bestFit="1" customWidth="1"/>
    <col min="1643" max="1643" width="16.140625" bestFit="1" customWidth="1"/>
    <col min="1644" max="1644" width="13" bestFit="1" customWidth="1"/>
    <col min="1645" max="1645" width="16.140625" bestFit="1" customWidth="1"/>
    <col min="1646" max="1646" width="13.140625" bestFit="1" customWidth="1"/>
    <col min="1647" max="1647" width="16.28515625" bestFit="1" customWidth="1"/>
    <col min="1648" max="1648" width="12.42578125" bestFit="1" customWidth="1"/>
    <col min="1649" max="1649" width="15.5703125" bestFit="1" customWidth="1"/>
    <col min="1650" max="1650" width="14.5703125" bestFit="1" customWidth="1"/>
    <col min="1651" max="1651" width="17.85546875" bestFit="1" customWidth="1"/>
    <col min="1652" max="1652" width="14.5703125" bestFit="1" customWidth="1"/>
    <col min="1653" max="1653" width="17.85546875" bestFit="1" customWidth="1"/>
    <col min="1654" max="1654" width="13.42578125" bestFit="1" customWidth="1"/>
    <col min="1655" max="1655" width="16.5703125" bestFit="1" customWidth="1"/>
    <col min="1656" max="1656" width="13.7109375" bestFit="1" customWidth="1"/>
    <col min="1657" max="1657" width="16.85546875" bestFit="1" customWidth="1"/>
    <col min="1658" max="1658" width="15" bestFit="1" customWidth="1"/>
    <col min="1659" max="1659" width="18.140625" bestFit="1" customWidth="1"/>
    <col min="1660" max="1660" width="13.85546875" bestFit="1" customWidth="1"/>
    <col min="1661" max="1661" width="17" bestFit="1" customWidth="1"/>
    <col min="1662" max="1662" width="13" bestFit="1" customWidth="1"/>
    <col min="1663" max="1663" width="16.140625" bestFit="1" customWidth="1"/>
    <col min="1664" max="1664" width="13.85546875" bestFit="1" customWidth="1"/>
    <col min="1665" max="1665" width="17" bestFit="1" customWidth="1"/>
    <col min="1666" max="1666" width="13.7109375" bestFit="1" customWidth="1"/>
    <col min="1667" max="1667" width="16.85546875" bestFit="1" customWidth="1"/>
    <col min="1668" max="1668" width="13.42578125" bestFit="1" customWidth="1"/>
    <col min="1669" max="1669" width="16.5703125" bestFit="1" customWidth="1"/>
    <col min="1670" max="1670" width="14.28515625" bestFit="1" customWidth="1"/>
    <col min="1671" max="1671" width="17.5703125" bestFit="1" customWidth="1"/>
    <col min="1672" max="1672" width="14.42578125" bestFit="1" customWidth="1"/>
    <col min="1673" max="1673" width="17.7109375" bestFit="1" customWidth="1"/>
    <col min="1674" max="1674" width="14.140625" bestFit="1" customWidth="1"/>
    <col min="1675" max="1675" width="17.42578125" bestFit="1" customWidth="1"/>
    <col min="1676" max="1676" width="13.5703125" bestFit="1" customWidth="1"/>
    <col min="1677" max="1677" width="16.7109375" bestFit="1" customWidth="1"/>
    <col min="1678" max="1678" width="13.42578125" bestFit="1" customWidth="1"/>
    <col min="1679" max="1679" width="16.5703125" bestFit="1" customWidth="1"/>
    <col min="1680" max="1680" width="13.28515625" bestFit="1" customWidth="1"/>
    <col min="1681" max="1681" width="16.42578125" bestFit="1" customWidth="1"/>
    <col min="1682" max="1682" width="14.140625" bestFit="1" customWidth="1"/>
    <col min="1683" max="1683" width="17.42578125" bestFit="1" customWidth="1"/>
    <col min="1684" max="1684" width="14.28515625" bestFit="1" customWidth="1"/>
    <col min="1685" max="1685" width="17.5703125" bestFit="1" customWidth="1"/>
    <col min="1686" max="1686" width="13.140625" bestFit="1" customWidth="1"/>
    <col min="1687" max="1687" width="16.28515625" bestFit="1" customWidth="1"/>
    <col min="1688" max="1688" width="14.42578125" bestFit="1" customWidth="1"/>
    <col min="1689" max="1689" width="17.7109375" bestFit="1" customWidth="1"/>
    <col min="1690" max="1690" width="13.42578125" bestFit="1" customWidth="1"/>
    <col min="1691" max="1691" width="16.5703125" bestFit="1" customWidth="1"/>
    <col min="1692" max="1692" width="13.140625" bestFit="1" customWidth="1"/>
    <col min="1693" max="1693" width="16.28515625" bestFit="1" customWidth="1"/>
    <col min="1694" max="1694" width="13.28515625" bestFit="1" customWidth="1"/>
    <col min="1695" max="1695" width="16.42578125" bestFit="1" customWidth="1"/>
    <col min="1696" max="1696" width="13.7109375" bestFit="1" customWidth="1"/>
    <col min="1697" max="1697" width="16.85546875" bestFit="1" customWidth="1"/>
    <col min="1698" max="1698" width="13" bestFit="1" customWidth="1"/>
    <col min="1699" max="1699" width="16.140625" bestFit="1" customWidth="1"/>
    <col min="1700" max="1700" width="13" bestFit="1" customWidth="1"/>
    <col min="1701" max="1701" width="16.140625" bestFit="1" customWidth="1"/>
    <col min="1702" max="1702" width="13.42578125" bestFit="1" customWidth="1"/>
    <col min="1703" max="1703" width="16.5703125" bestFit="1" customWidth="1"/>
    <col min="1704" max="1704" width="14.28515625" bestFit="1" customWidth="1"/>
    <col min="1705" max="1705" width="17.5703125" bestFit="1" customWidth="1"/>
    <col min="1706" max="1706" width="13" bestFit="1" customWidth="1"/>
    <col min="1707" max="1707" width="16.140625" bestFit="1" customWidth="1"/>
    <col min="1708" max="1708" width="13.140625" bestFit="1" customWidth="1"/>
    <col min="1709" max="1709" width="16.28515625" bestFit="1" customWidth="1"/>
    <col min="1710" max="1710" width="13" bestFit="1" customWidth="1"/>
    <col min="1711" max="1711" width="16.140625" bestFit="1" customWidth="1"/>
    <col min="1712" max="1712" width="14.28515625" bestFit="1" customWidth="1"/>
    <col min="1713" max="1713" width="17.5703125" bestFit="1" customWidth="1"/>
    <col min="1714" max="1714" width="13.5703125" bestFit="1" customWidth="1"/>
    <col min="1715" max="1715" width="16.7109375" bestFit="1" customWidth="1"/>
    <col min="1716" max="1716" width="14.28515625" bestFit="1" customWidth="1"/>
    <col min="1717" max="1717" width="17.5703125" bestFit="1" customWidth="1"/>
    <col min="1718" max="1718" width="13.42578125" bestFit="1" customWidth="1"/>
    <col min="1719" max="1719" width="16.5703125" bestFit="1" customWidth="1"/>
    <col min="1720" max="1720" width="13.85546875" bestFit="1" customWidth="1"/>
    <col min="1721" max="1721" width="17" bestFit="1" customWidth="1"/>
    <col min="1722" max="1722" width="13.140625" bestFit="1" customWidth="1"/>
    <col min="1723" max="1723" width="16.28515625" bestFit="1" customWidth="1"/>
    <col min="1724" max="1724" width="13.140625" bestFit="1" customWidth="1"/>
    <col min="1725" max="1725" width="16.28515625" bestFit="1" customWidth="1"/>
    <col min="1726" max="1726" width="14" bestFit="1" customWidth="1"/>
    <col min="1727" max="1727" width="17.28515625" bestFit="1" customWidth="1"/>
    <col min="1728" max="1728" width="13.42578125" bestFit="1" customWidth="1"/>
    <col min="1729" max="1729" width="16.5703125" bestFit="1" customWidth="1"/>
    <col min="1730" max="1730" width="13.7109375" bestFit="1" customWidth="1"/>
    <col min="1731" max="1731" width="16.85546875" bestFit="1" customWidth="1"/>
    <col min="1732" max="1732" width="13.7109375" bestFit="1" customWidth="1"/>
    <col min="1733" max="1733" width="16.85546875" bestFit="1" customWidth="1"/>
    <col min="1734" max="1734" width="13.42578125" bestFit="1" customWidth="1"/>
    <col min="1735" max="1735" width="16.5703125" bestFit="1" customWidth="1"/>
    <col min="1736" max="1736" width="12.7109375" bestFit="1" customWidth="1"/>
    <col min="1737" max="1737" width="15.85546875" bestFit="1" customWidth="1"/>
    <col min="1738" max="1738" width="12.28515625" bestFit="1" customWidth="1"/>
    <col min="1739" max="1739" width="15.42578125" bestFit="1" customWidth="1"/>
    <col min="1740" max="1740" width="13.7109375" bestFit="1" customWidth="1"/>
    <col min="1741" max="1741" width="16.85546875" bestFit="1" customWidth="1"/>
    <col min="1742" max="1742" width="15" bestFit="1" customWidth="1"/>
    <col min="1743" max="1743" width="18.140625" bestFit="1" customWidth="1"/>
    <col min="1744" max="1744" width="12.42578125" bestFit="1" customWidth="1"/>
    <col min="1745" max="1745" width="15.5703125" bestFit="1" customWidth="1"/>
    <col min="1746" max="1746" width="13.5703125" bestFit="1" customWidth="1"/>
    <col min="1747" max="1747" width="16.7109375" bestFit="1" customWidth="1"/>
    <col min="1748" max="1748" width="14.140625" bestFit="1" customWidth="1"/>
    <col min="1749" max="1749" width="17.42578125" bestFit="1" customWidth="1"/>
    <col min="1750" max="1750" width="14.7109375" bestFit="1" customWidth="1"/>
    <col min="1751" max="1751" width="18" bestFit="1" customWidth="1"/>
    <col min="1752" max="1752" width="13.5703125" bestFit="1" customWidth="1"/>
    <col min="1753" max="1753" width="16.7109375" bestFit="1" customWidth="1"/>
    <col min="1754" max="1754" width="13.28515625" bestFit="1" customWidth="1"/>
    <col min="1755" max="1755" width="16.42578125" bestFit="1" customWidth="1"/>
    <col min="1756" max="1756" width="13.42578125" bestFit="1" customWidth="1"/>
    <col min="1757" max="1757" width="16.5703125" bestFit="1" customWidth="1"/>
    <col min="1758" max="1758" width="13" bestFit="1" customWidth="1"/>
    <col min="1759" max="1759" width="16.140625" bestFit="1" customWidth="1"/>
    <col min="1760" max="1760" width="13.28515625" bestFit="1" customWidth="1"/>
    <col min="1761" max="1761" width="16.42578125" bestFit="1" customWidth="1"/>
    <col min="1762" max="1762" width="13.140625" bestFit="1" customWidth="1"/>
    <col min="1763" max="1763" width="16.28515625" bestFit="1" customWidth="1"/>
    <col min="1764" max="1764" width="13.7109375" bestFit="1" customWidth="1"/>
    <col min="1765" max="1765" width="16.85546875" bestFit="1" customWidth="1"/>
    <col min="1766" max="1766" width="14.5703125" bestFit="1" customWidth="1"/>
    <col min="1767" max="1767" width="17.85546875" bestFit="1" customWidth="1"/>
    <col min="1768" max="1768" width="13.5703125" bestFit="1" customWidth="1"/>
    <col min="1769" max="1769" width="16.7109375" bestFit="1" customWidth="1"/>
    <col min="1770" max="1770" width="12.85546875" bestFit="1" customWidth="1"/>
    <col min="1771" max="1771" width="16" bestFit="1" customWidth="1"/>
    <col min="1772" max="1772" width="14.5703125" bestFit="1" customWidth="1"/>
    <col min="1773" max="1773" width="17.85546875" bestFit="1" customWidth="1"/>
    <col min="1774" max="1774" width="12.7109375" bestFit="1" customWidth="1"/>
    <col min="1775" max="1775" width="15.85546875" bestFit="1" customWidth="1"/>
    <col min="1776" max="1776" width="13" bestFit="1" customWidth="1"/>
    <col min="1777" max="1777" width="16.140625" bestFit="1" customWidth="1"/>
    <col min="1778" max="1778" width="13.28515625" bestFit="1" customWidth="1"/>
    <col min="1779" max="1779" width="16.42578125" bestFit="1" customWidth="1"/>
    <col min="1780" max="1780" width="13" bestFit="1" customWidth="1"/>
    <col min="1781" max="1781" width="16.140625" bestFit="1" customWidth="1"/>
    <col min="1782" max="1782" width="13.85546875" bestFit="1" customWidth="1"/>
    <col min="1783" max="1783" width="17" bestFit="1" customWidth="1"/>
    <col min="1784" max="1784" width="13.5703125" bestFit="1" customWidth="1"/>
    <col min="1785" max="1785" width="16.7109375" bestFit="1" customWidth="1"/>
    <col min="1786" max="1786" width="13.28515625" bestFit="1" customWidth="1"/>
    <col min="1787" max="1787" width="16.42578125" bestFit="1" customWidth="1"/>
    <col min="1788" max="1788" width="13.85546875" bestFit="1" customWidth="1"/>
    <col min="1789" max="1789" width="17" bestFit="1" customWidth="1"/>
    <col min="1790" max="1790" width="12.7109375" bestFit="1" customWidth="1"/>
    <col min="1791" max="1791" width="15.85546875" bestFit="1" customWidth="1"/>
    <col min="1792" max="1792" width="13.42578125" bestFit="1" customWidth="1"/>
    <col min="1793" max="1793" width="16.5703125" bestFit="1" customWidth="1"/>
    <col min="1794" max="1794" width="13.42578125" bestFit="1" customWidth="1"/>
    <col min="1795" max="1795" width="16.5703125" bestFit="1" customWidth="1"/>
    <col min="1796" max="1796" width="13.7109375" bestFit="1" customWidth="1"/>
    <col min="1797" max="1797" width="16.85546875" bestFit="1" customWidth="1"/>
    <col min="1798" max="1798" width="14.140625" bestFit="1" customWidth="1"/>
    <col min="1799" max="1799" width="17.28515625" bestFit="1" customWidth="1"/>
    <col min="1800" max="1800" width="13.5703125" bestFit="1" customWidth="1"/>
    <col min="1801" max="1801" width="16.7109375" bestFit="1" customWidth="1"/>
    <col min="1802" max="1802" width="13.42578125" bestFit="1" customWidth="1"/>
    <col min="1803" max="1803" width="16.5703125" bestFit="1" customWidth="1"/>
    <col min="1804" max="1804" width="13.85546875" bestFit="1" customWidth="1"/>
    <col min="1805" max="1805" width="17" bestFit="1" customWidth="1"/>
    <col min="1806" max="1806" width="13.140625" bestFit="1" customWidth="1"/>
    <col min="1807" max="1807" width="16.28515625" bestFit="1" customWidth="1"/>
    <col min="1808" max="1808" width="14" bestFit="1" customWidth="1"/>
    <col min="1809" max="1809" width="17.28515625" bestFit="1" customWidth="1"/>
    <col min="1810" max="1810" width="13.5703125" bestFit="1" customWidth="1"/>
    <col min="1811" max="1811" width="16.7109375" bestFit="1" customWidth="1"/>
    <col min="1812" max="1812" width="13.42578125" bestFit="1" customWidth="1"/>
    <col min="1813" max="1813" width="16.5703125" bestFit="1" customWidth="1"/>
    <col min="1814" max="1814" width="14" bestFit="1" customWidth="1"/>
    <col min="1815" max="1815" width="17.28515625" bestFit="1" customWidth="1"/>
    <col min="1816" max="1816" width="13.5703125" bestFit="1" customWidth="1"/>
    <col min="1817" max="1817" width="16.7109375" bestFit="1" customWidth="1"/>
    <col min="1818" max="1818" width="13.140625" bestFit="1" customWidth="1"/>
    <col min="1819" max="1819" width="16.28515625" bestFit="1" customWidth="1"/>
    <col min="1820" max="1820" width="12.7109375" bestFit="1" customWidth="1"/>
    <col min="1821" max="1821" width="15.85546875" bestFit="1" customWidth="1"/>
    <col min="1822" max="1822" width="14" bestFit="1" customWidth="1"/>
    <col min="1823" max="1823" width="17.28515625" bestFit="1" customWidth="1"/>
    <col min="1824" max="1824" width="13.5703125" bestFit="1" customWidth="1"/>
    <col min="1825" max="1825" width="16.7109375" bestFit="1" customWidth="1"/>
    <col min="1826" max="1826" width="13.140625" bestFit="1" customWidth="1"/>
    <col min="1827" max="1827" width="16.28515625" bestFit="1" customWidth="1"/>
    <col min="1828" max="1828" width="15.140625" bestFit="1" customWidth="1"/>
    <col min="1829" max="1829" width="18.28515625" bestFit="1" customWidth="1"/>
    <col min="1830" max="1830" width="13.7109375" bestFit="1" customWidth="1"/>
    <col min="1831" max="1831" width="16.85546875" bestFit="1" customWidth="1"/>
    <col min="1832" max="1832" width="12.5703125" bestFit="1" customWidth="1"/>
    <col min="1833" max="1833" width="15.7109375" bestFit="1" customWidth="1"/>
    <col min="1834" max="1834" width="14" bestFit="1" customWidth="1"/>
    <col min="1835" max="1835" width="17.28515625" bestFit="1" customWidth="1"/>
    <col min="1836" max="1836" width="13.42578125" bestFit="1" customWidth="1"/>
    <col min="1837" max="1837" width="16.5703125" bestFit="1" customWidth="1"/>
    <col min="1838" max="1838" width="14.7109375" bestFit="1" customWidth="1"/>
    <col min="1839" max="1839" width="18" bestFit="1" customWidth="1"/>
    <col min="1840" max="1840" width="14" bestFit="1" customWidth="1"/>
    <col min="1841" max="1841" width="17.28515625" bestFit="1" customWidth="1"/>
    <col min="1842" max="1842" width="12.7109375" bestFit="1" customWidth="1"/>
    <col min="1843" max="1843" width="15.85546875" bestFit="1" customWidth="1"/>
    <col min="1844" max="1844" width="14.42578125" bestFit="1" customWidth="1"/>
    <col min="1845" max="1845" width="17.7109375" bestFit="1" customWidth="1"/>
    <col min="1846" max="1846" width="14.42578125" bestFit="1" customWidth="1"/>
    <col min="1847" max="1847" width="17.7109375" bestFit="1" customWidth="1"/>
    <col min="1848" max="1848" width="13.7109375" bestFit="1" customWidth="1"/>
    <col min="1849" max="1849" width="16.85546875" bestFit="1" customWidth="1"/>
    <col min="1850" max="1850" width="13.140625" bestFit="1" customWidth="1"/>
    <col min="1851" max="1851" width="16.28515625" bestFit="1" customWidth="1"/>
    <col min="1852" max="1852" width="12.7109375" bestFit="1" customWidth="1"/>
    <col min="1853" max="1853" width="15.85546875" bestFit="1" customWidth="1"/>
    <col min="1854" max="1854" width="14.5703125" bestFit="1" customWidth="1"/>
    <col min="1855" max="1855" width="17.85546875" bestFit="1" customWidth="1"/>
    <col min="1856" max="1856" width="12.85546875" bestFit="1" customWidth="1"/>
    <col min="1857" max="1857" width="16" bestFit="1" customWidth="1"/>
    <col min="1858" max="1858" width="12.5703125" bestFit="1" customWidth="1"/>
    <col min="1859" max="1859" width="15.7109375" bestFit="1" customWidth="1"/>
    <col min="1860" max="1860" width="13.28515625" bestFit="1" customWidth="1"/>
    <col min="1861" max="1861" width="16.42578125" bestFit="1" customWidth="1"/>
    <col min="1862" max="1862" width="13.42578125" bestFit="1" customWidth="1"/>
    <col min="1863" max="1863" width="16.5703125" bestFit="1" customWidth="1"/>
    <col min="1864" max="1864" width="13" bestFit="1" customWidth="1"/>
    <col min="1865" max="1865" width="16.140625" bestFit="1" customWidth="1"/>
    <col min="1866" max="1866" width="13.5703125" bestFit="1" customWidth="1"/>
    <col min="1867" max="1867" width="16.7109375" bestFit="1" customWidth="1"/>
    <col min="1868" max="1868" width="13.7109375" bestFit="1" customWidth="1"/>
    <col min="1869" max="1869" width="16.85546875" bestFit="1" customWidth="1"/>
    <col min="1870" max="1870" width="13" bestFit="1" customWidth="1"/>
    <col min="1871" max="1871" width="16.140625" bestFit="1" customWidth="1"/>
    <col min="1872" max="1872" width="15.140625" bestFit="1" customWidth="1"/>
    <col min="1873" max="1873" width="18.28515625" bestFit="1" customWidth="1"/>
    <col min="1874" max="1874" width="14.5703125" bestFit="1" customWidth="1"/>
    <col min="1875" max="1875" width="17.85546875" bestFit="1" customWidth="1"/>
    <col min="1876" max="1876" width="13.28515625" bestFit="1" customWidth="1"/>
    <col min="1877" max="1877" width="16.42578125" bestFit="1" customWidth="1"/>
    <col min="1878" max="1878" width="13.7109375" bestFit="1" customWidth="1"/>
    <col min="1879" max="1879" width="16.85546875" bestFit="1" customWidth="1"/>
    <col min="1880" max="1880" width="14" bestFit="1" customWidth="1"/>
    <col min="1881" max="1881" width="17.28515625" bestFit="1" customWidth="1"/>
    <col min="1882" max="1882" width="13.28515625" bestFit="1" customWidth="1"/>
    <col min="1883" max="1883" width="16.42578125" bestFit="1" customWidth="1"/>
    <col min="1884" max="1884" width="13.7109375" bestFit="1" customWidth="1"/>
    <col min="1885" max="1885" width="16.85546875" bestFit="1" customWidth="1"/>
    <col min="1886" max="1886" width="13.85546875" bestFit="1" customWidth="1"/>
    <col min="1887" max="1887" width="17" bestFit="1" customWidth="1"/>
    <col min="1888" max="1888" width="11.7109375" bestFit="1" customWidth="1"/>
    <col min="1889" max="1889" width="14.85546875" bestFit="1" customWidth="1"/>
    <col min="1890" max="1890" width="14.42578125" bestFit="1" customWidth="1"/>
    <col min="1891" max="1891" width="17.7109375" bestFit="1" customWidth="1"/>
    <col min="1892" max="1892" width="13.140625" bestFit="1" customWidth="1"/>
    <col min="1893" max="1893" width="16.28515625" bestFit="1" customWidth="1"/>
    <col min="1894" max="1894" width="13.140625" bestFit="1" customWidth="1"/>
    <col min="1895" max="1895" width="16.28515625" bestFit="1" customWidth="1"/>
    <col min="1896" max="1896" width="13.42578125" bestFit="1" customWidth="1"/>
    <col min="1897" max="1897" width="16.5703125" bestFit="1" customWidth="1"/>
    <col min="1898" max="1898" width="12.42578125" bestFit="1" customWidth="1"/>
    <col min="1899" max="1899" width="15.5703125" bestFit="1" customWidth="1"/>
    <col min="1900" max="1900" width="15" bestFit="1" customWidth="1"/>
    <col min="1901" max="1901" width="18.140625" bestFit="1" customWidth="1"/>
    <col min="1902" max="1902" width="14.28515625" bestFit="1" customWidth="1"/>
    <col min="1903" max="1903" width="17.5703125" bestFit="1" customWidth="1"/>
    <col min="1904" max="1904" width="13" bestFit="1" customWidth="1"/>
    <col min="1905" max="1905" width="16.140625" bestFit="1" customWidth="1"/>
    <col min="1906" max="1906" width="14" bestFit="1" customWidth="1"/>
    <col min="1907" max="1907" width="17.28515625" bestFit="1" customWidth="1"/>
    <col min="1908" max="1908" width="13" bestFit="1" customWidth="1"/>
    <col min="1909" max="1909" width="16.140625" bestFit="1" customWidth="1"/>
    <col min="1910" max="1910" width="13.7109375" bestFit="1" customWidth="1"/>
    <col min="1911" max="1911" width="16.85546875" bestFit="1" customWidth="1"/>
    <col min="1912" max="1912" width="14" bestFit="1" customWidth="1"/>
    <col min="1913" max="1913" width="17.140625" bestFit="1" customWidth="1"/>
    <col min="1914" max="1914" width="13.140625" bestFit="1" customWidth="1"/>
    <col min="1915" max="1915" width="16.28515625" bestFit="1" customWidth="1"/>
    <col min="1916" max="1916" width="13.5703125" bestFit="1" customWidth="1"/>
    <col min="1917" max="1917" width="16.7109375" bestFit="1" customWidth="1"/>
    <col min="1918" max="1918" width="14.42578125" bestFit="1" customWidth="1"/>
    <col min="1919" max="1919" width="17.7109375" bestFit="1" customWidth="1"/>
    <col min="1920" max="1920" width="14.42578125" bestFit="1" customWidth="1"/>
    <col min="1921" max="1921" width="17.7109375" bestFit="1" customWidth="1"/>
    <col min="1922" max="1922" width="13" bestFit="1" customWidth="1"/>
    <col min="1923" max="1923" width="16.140625" bestFit="1" customWidth="1"/>
    <col min="1924" max="1924" width="14" bestFit="1" customWidth="1"/>
    <col min="1925" max="1925" width="17.28515625" bestFit="1" customWidth="1"/>
    <col min="1926" max="1926" width="14.140625" bestFit="1" customWidth="1"/>
    <col min="1927" max="1927" width="17.42578125" bestFit="1" customWidth="1"/>
    <col min="1928" max="1928" width="13.85546875" bestFit="1" customWidth="1"/>
    <col min="1929" max="1929" width="17" bestFit="1" customWidth="1"/>
    <col min="1930" max="1930" width="13.5703125" bestFit="1" customWidth="1"/>
    <col min="1931" max="1931" width="16.7109375" bestFit="1" customWidth="1"/>
    <col min="1932" max="1932" width="13.28515625" bestFit="1" customWidth="1"/>
    <col min="1933" max="1933" width="16.42578125" bestFit="1" customWidth="1"/>
    <col min="1934" max="1934" width="14.5703125" bestFit="1" customWidth="1"/>
    <col min="1935" max="1935" width="17.85546875" bestFit="1" customWidth="1"/>
    <col min="1936" max="1936" width="15" bestFit="1" customWidth="1"/>
    <col min="1937" max="1937" width="18.140625" bestFit="1" customWidth="1"/>
    <col min="1938" max="1938" width="13.85546875" bestFit="1" customWidth="1"/>
    <col min="1939" max="1939" width="17" bestFit="1" customWidth="1"/>
    <col min="1940" max="1940" width="14.140625" bestFit="1" customWidth="1"/>
    <col min="1941" max="1941" width="17.42578125" bestFit="1" customWidth="1"/>
    <col min="1942" max="1942" width="13.7109375" bestFit="1" customWidth="1"/>
    <col min="1943" max="1943" width="16.85546875" bestFit="1" customWidth="1"/>
    <col min="1944" max="1944" width="13.5703125" bestFit="1" customWidth="1"/>
    <col min="1945" max="1945" width="16.7109375" bestFit="1" customWidth="1"/>
    <col min="1946" max="1946" width="14.7109375" bestFit="1" customWidth="1"/>
    <col min="1947" max="1947" width="18" bestFit="1" customWidth="1"/>
    <col min="1948" max="1948" width="13.140625" bestFit="1" customWidth="1"/>
    <col min="1949" max="1949" width="16.28515625" bestFit="1" customWidth="1"/>
    <col min="1950" max="1950" width="13.28515625" bestFit="1" customWidth="1"/>
    <col min="1951" max="1951" width="16.42578125" bestFit="1" customWidth="1"/>
    <col min="1952" max="1952" width="13.85546875" bestFit="1" customWidth="1"/>
    <col min="1953" max="1953" width="17" bestFit="1" customWidth="1"/>
    <col min="1954" max="1954" width="13.85546875" bestFit="1" customWidth="1"/>
    <col min="1955" max="1955" width="17" bestFit="1" customWidth="1"/>
    <col min="1956" max="1956" width="12.140625" bestFit="1" customWidth="1"/>
    <col min="1957" max="1957" width="15.28515625" bestFit="1" customWidth="1"/>
    <col min="1958" max="1958" width="14" bestFit="1" customWidth="1"/>
    <col min="1959" max="1959" width="17.28515625" bestFit="1" customWidth="1"/>
    <col min="1960" max="1960" width="13.140625" bestFit="1" customWidth="1"/>
    <col min="1961" max="1961" width="16.28515625" bestFit="1" customWidth="1"/>
    <col min="1962" max="1962" width="13.140625" bestFit="1" customWidth="1"/>
    <col min="1963" max="1963" width="16.28515625" bestFit="1" customWidth="1"/>
    <col min="1964" max="1964" width="13.85546875" bestFit="1" customWidth="1"/>
    <col min="1965" max="1965" width="17" bestFit="1" customWidth="1"/>
    <col min="1966" max="1966" width="14.42578125" bestFit="1" customWidth="1"/>
    <col min="1967" max="1967" width="17.7109375" bestFit="1" customWidth="1"/>
    <col min="1968" max="1968" width="13.5703125" bestFit="1" customWidth="1"/>
    <col min="1969" max="1969" width="16.7109375" bestFit="1" customWidth="1"/>
    <col min="1970" max="1970" width="13.28515625" bestFit="1" customWidth="1"/>
    <col min="1971" max="1971" width="16.42578125" bestFit="1" customWidth="1"/>
    <col min="1972" max="1972" width="14" bestFit="1" customWidth="1"/>
    <col min="1973" max="1973" width="17.28515625" bestFit="1" customWidth="1"/>
    <col min="1974" max="1974" width="14.28515625" bestFit="1" customWidth="1"/>
    <col min="1975" max="1975" width="17.5703125" bestFit="1" customWidth="1"/>
    <col min="1976" max="1976" width="13.85546875" bestFit="1" customWidth="1"/>
    <col min="1977" max="1977" width="17" bestFit="1" customWidth="1"/>
    <col min="1978" max="1978" width="12.5703125" bestFit="1" customWidth="1"/>
    <col min="1979" max="1979" width="15.7109375" bestFit="1" customWidth="1"/>
    <col min="1980" max="1980" width="12.7109375" bestFit="1" customWidth="1"/>
    <col min="1981" max="1981" width="15.85546875" bestFit="1" customWidth="1"/>
    <col min="1982" max="1982" width="13.140625" bestFit="1" customWidth="1"/>
    <col min="1983" max="1983" width="16.28515625" bestFit="1" customWidth="1"/>
    <col min="1984" max="1984" width="13.28515625" bestFit="1" customWidth="1"/>
    <col min="1985" max="1985" width="16.42578125" bestFit="1" customWidth="1"/>
    <col min="1986" max="1986" width="12.85546875" bestFit="1" customWidth="1"/>
    <col min="1987" max="1987" width="16" bestFit="1" customWidth="1"/>
    <col min="1988" max="1988" width="15.140625" bestFit="1" customWidth="1"/>
    <col min="1989" max="1989" width="18.28515625" bestFit="1" customWidth="1"/>
    <col min="1990" max="1990" width="13.28515625" bestFit="1" customWidth="1"/>
    <col min="1991" max="1991" width="16.42578125" bestFit="1" customWidth="1"/>
    <col min="1992" max="1992" width="13.85546875" bestFit="1" customWidth="1"/>
    <col min="1993" max="1993" width="17" bestFit="1" customWidth="1"/>
    <col min="1994" max="1994" width="13.140625" bestFit="1" customWidth="1"/>
    <col min="1995" max="1995" width="16.28515625" bestFit="1" customWidth="1"/>
    <col min="1996" max="1996" width="14" bestFit="1" customWidth="1"/>
    <col min="1997" max="1997" width="17.28515625" bestFit="1" customWidth="1"/>
    <col min="1998" max="1998" width="13" bestFit="1" customWidth="1"/>
    <col min="1999" max="1999" width="16.140625" bestFit="1" customWidth="1"/>
    <col min="2000" max="2000" width="14.5703125" bestFit="1" customWidth="1"/>
    <col min="2001" max="2001" width="17.85546875" bestFit="1" customWidth="1"/>
    <col min="2002" max="2002" width="14" bestFit="1" customWidth="1"/>
    <col min="2003" max="2003" width="17.28515625" bestFit="1" customWidth="1"/>
    <col min="2004" max="2004" width="13.5703125" bestFit="1" customWidth="1"/>
    <col min="2005" max="2005" width="16.7109375" bestFit="1" customWidth="1"/>
    <col min="2006" max="2006" width="14.140625" bestFit="1" customWidth="1"/>
    <col min="2007" max="2007" width="17.42578125" bestFit="1" customWidth="1"/>
    <col min="2008" max="2008" width="14" bestFit="1" customWidth="1"/>
    <col min="2009" max="2009" width="17.28515625" bestFit="1" customWidth="1"/>
    <col min="2010" max="2010" width="14" bestFit="1" customWidth="1"/>
    <col min="2011" max="2011" width="17.28515625" bestFit="1" customWidth="1"/>
    <col min="2012" max="2012" width="13.42578125" bestFit="1" customWidth="1"/>
    <col min="2013" max="2013" width="16.5703125" bestFit="1" customWidth="1"/>
    <col min="2014" max="2014" width="12.7109375" bestFit="1" customWidth="1"/>
    <col min="2015" max="2015" width="15.85546875" bestFit="1" customWidth="1"/>
    <col min="2016" max="2016" width="13.140625" bestFit="1" customWidth="1"/>
    <col min="2017" max="2017" width="16.28515625" bestFit="1" customWidth="1"/>
    <col min="2018" max="2018" width="13.42578125" bestFit="1" customWidth="1"/>
    <col min="2019" max="2019" width="16.5703125" bestFit="1" customWidth="1"/>
    <col min="2020" max="2020" width="14.140625" bestFit="1" customWidth="1"/>
    <col min="2021" max="2021" width="17.42578125" bestFit="1" customWidth="1"/>
    <col min="2022" max="2022" width="12.85546875" bestFit="1" customWidth="1"/>
    <col min="2023" max="2023" width="16" bestFit="1" customWidth="1"/>
    <col min="2024" max="2024" width="13.5703125" bestFit="1" customWidth="1"/>
    <col min="2025" max="2025" width="16.7109375" bestFit="1" customWidth="1"/>
    <col min="2026" max="2026" width="12.85546875" bestFit="1" customWidth="1"/>
    <col min="2027" max="2027" width="16" bestFit="1" customWidth="1"/>
    <col min="2028" max="2028" width="13.42578125" bestFit="1" customWidth="1"/>
    <col min="2029" max="2029" width="16.5703125" bestFit="1" customWidth="1"/>
    <col min="2030" max="2030" width="14.42578125" bestFit="1" customWidth="1"/>
    <col min="2031" max="2031" width="17.7109375" bestFit="1" customWidth="1"/>
    <col min="2032" max="2032" width="14.28515625" bestFit="1" customWidth="1"/>
    <col min="2033" max="2033" width="17.5703125" bestFit="1" customWidth="1"/>
    <col min="2034" max="2034" width="13.85546875" bestFit="1" customWidth="1"/>
    <col min="2035" max="2035" width="17" bestFit="1" customWidth="1"/>
    <col min="2036" max="2036" width="13" bestFit="1" customWidth="1"/>
    <col min="2037" max="2037" width="16.140625" bestFit="1" customWidth="1"/>
    <col min="2038" max="2038" width="12.42578125" bestFit="1" customWidth="1"/>
    <col min="2039" max="2039" width="15.5703125" bestFit="1" customWidth="1"/>
    <col min="2040" max="2040" width="13.42578125" bestFit="1" customWidth="1"/>
    <col min="2041" max="2041" width="16.5703125" bestFit="1" customWidth="1"/>
    <col min="2042" max="2042" width="14" bestFit="1" customWidth="1"/>
    <col min="2043" max="2043" width="17.28515625" bestFit="1" customWidth="1"/>
    <col min="2044" max="2044" width="13.42578125" bestFit="1" customWidth="1"/>
    <col min="2045" max="2045" width="16.5703125" bestFit="1" customWidth="1"/>
    <col min="2046" max="2046" width="12.42578125" bestFit="1" customWidth="1"/>
    <col min="2047" max="2047" width="15.5703125" bestFit="1" customWidth="1"/>
    <col min="2048" max="2048" width="14.140625" bestFit="1" customWidth="1"/>
    <col min="2049" max="2049" width="17.42578125" bestFit="1" customWidth="1"/>
    <col min="2050" max="2050" width="13.5703125" bestFit="1" customWidth="1"/>
    <col min="2051" max="2051" width="16.7109375" bestFit="1" customWidth="1"/>
    <col min="2052" max="2052" width="14" bestFit="1" customWidth="1"/>
    <col min="2053" max="2053" width="17.28515625" bestFit="1" customWidth="1"/>
    <col min="2054" max="2054" width="14.5703125" bestFit="1" customWidth="1"/>
    <col min="2055" max="2055" width="17.85546875" bestFit="1" customWidth="1"/>
    <col min="2056" max="2056" width="15" bestFit="1" customWidth="1"/>
    <col min="2057" max="2057" width="18.140625" bestFit="1" customWidth="1"/>
    <col min="2058" max="2058" width="14" bestFit="1" customWidth="1"/>
    <col min="2059" max="2059" width="17.28515625" bestFit="1" customWidth="1"/>
    <col min="2060" max="2060" width="13.7109375" bestFit="1" customWidth="1"/>
    <col min="2061" max="2061" width="16.85546875" bestFit="1" customWidth="1"/>
    <col min="2062" max="2062" width="12.85546875" bestFit="1" customWidth="1"/>
    <col min="2063" max="2063" width="16" bestFit="1" customWidth="1"/>
    <col min="2064" max="2064" width="14.28515625" bestFit="1" customWidth="1"/>
    <col min="2065" max="2065" width="17.5703125" bestFit="1" customWidth="1"/>
    <col min="2066" max="2066" width="13.28515625" bestFit="1" customWidth="1"/>
    <col min="2067" max="2067" width="16.42578125" bestFit="1" customWidth="1"/>
    <col min="2068" max="2068" width="15.140625" bestFit="1" customWidth="1"/>
    <col min="2069" max="2069" width="18.28515625" bestFit="1" customWidth="1"/>
    <col min="2070" max="2070" width="12.85546875" bestFit="1" customWidth="1"/>
    <col min="2071" max="2071" width="16" bestFit="1" customWidth="1"/>
    <col min="2072" max="2072" width="12.85546875" bestFit="1" customWidth="1"/>
    <col min="2073" max="2073" width="16" bestFit="1" customWidth="1"/>
    <col min="2074" max="2074" width="13.42578125" bestFit="1" customWidth="1"/>
    <col min="2075" max="2075" width="16.5703125" bestFit="1" customWidth="1"/>
    <col min="2076" max="2076" width="13.85546875" bestFit="1" customWidth="1"/>
    <col min="2077" max="2077" width="17" bestFit="1" customWidth="1"/>
    <col min="2078" max="2078" width="13.28515625" bestFit="1" customWidth="1"/>
    <col min="2079" max="2079" width="16.42578125" bestFit="1" customWidth="1"/>
    <col min="2080" max="2080" width="13.5703125" bestFit="1" customWidth="1"/>
    <col min="2081" max="2081" width="16.7109375" bestFit="1" customWidth="1"/>
    <col min="2082" max="2082" width="14" bestFit="1" customWidth="1"/>
    <col min="2083" max="2083" width="17.28515625" bestFit="1" customWidth="1"/>
    <col min="2084" max="2084" width="14" bestFit="1" customWidth="1"/>
    <col min="2085" max="2085" width="17.28515625" bestFit="1" customWidth="1"/>
    <col min="2086" max="2086" width="13.140625" bestFit="1" customWidth="1"/>
    <col min="2087" max="2087" width="16.28515625" bestFit="1" customWidth="1"/>
    <col min="2088" max="2088" width="14.42578125" bestFit="1" customWidth="1"/>
    <col min="2089" max="2089" width="17.7109375" bestFit="1" customWidth="1"/>
    <col min="2090" max="2090" width="13.28515625" bestFit="1" customWidth="1"/>
    <col min="2091" max="2091" width="16.42578125" bestFit="1" customWidth="1"/>
    <col min="2092" max="2092" width="12.5703125" bestFit="1" customWidth="1"/>
    <col min="2093" max="2093" width="15.7109375" bestFit="1" customWidth="1"/>
    <col min="2094" max="2094" width="13.5703125" bestFit="1" customWidth="1"/>
    <col min="2095" max="2095" width="16.7109375" bestFit="1" customWidth="1"/>
    <col min="2096" max="2096" width="13.7109375" bestFit="1" customWidth="1"/>
    <col min="2097" max="2097" width="16.85546875" bestFit="1" customWidth="1"/>
    <col min="2098" max="2098" width="13.85546875" bestFit="1" customWidth="1"/>
    <col min="2099" max="2099" width="17" bestFit="1" customWidth="1"/>
    <col min="2100" max="2100" width="15" bestFit="1" customWidth="1"/>
    <col min="2101" max="2101" width="18.140625" bestFit="1" customWidth="1"/>
    <col min="2102" max="2102" width="14.7109375" bestFit="1" customWidth="1"/>
    <col min="2103" max="2103" width="18" bestFit="1" customWidth="1"/>
    <col min="2104" max="2104" width="12.85546875" bestFit="1" customWidth="1"/>
    <col min="2105" max="2105" width="16" bestFit="1" customWidth="1"/>
    <col min="2106" max="2106" width="13.5703125" bestFit="1" customWidth="1"/>
    <col min="2107" max="2107" width="16.7109375" bestFit="1" customWidth="1"/>
    <col min="2108" max="2108" width="13.28515625" bestFit="1" customWidth="1"/>
    <col min="2109" max="2109" width="16.42578125" bestFit="1" customWidth="1"/>
    <col min="2110" max="2110" width="13.42578125" bestFit="1" customWidth="1"/>
    <col min="2111" max="2111" width="16.5703125" bestFit="1" customWidth="1"/>
    <col min="2112" max="2112" width="13.42578125" bestFit="1" customWidth="1"/>
    <col min="2113" max="2113" width="16.5703125" bestFit="1" customWidth="1"/>
    <col min="2114" max="2114" width="14.140625" bestFit="1" customWidth="1"/>
    <col min="2115" max="2115" width="17.42578125" bestFit="1" customWidth="1"/>
    <col min="2116" max="2116" width="13.7109375" bestFit="1" customWidth="1"/>
    <col min="2117" max="2117" width="16.85546875" bestFit="1" customWidth="1"/>
    <col min="2118" max="2118" width="14.140625" bestFit="1" customWidth="1"/>
    <col min="2119" max="2119" width="17.42578125" bestFit="1" customWidth="1"/>
    <col min="2120" max="2120" width="12.7109375" bestFit="1" customWidth="1"/>
    <col min="2121" max="2121" width="15.85546875" bestFit="1" customWidth="1"/>
    <col min="2122" max="2122" width="12.140625" bestFit="1" customWidth="1"/>
    <col min="2123" max="2123" width="15.28515625" bestFit="1" customWidth="1"/>
    <col min="2124" max="2124" width="12.85546875" bestFit="1" customWidth="1"/>
    <col min="2125" max="2125" width="16" bestFit="1" customWidth="1"/>
    <col min="2126" max="2126" width="13.28515625" bestFit="1" customWidth="1"/>
    <col min="2127" max="2127" width="16.42578125" bestFit="1" customWidth="1"/>
    <col min="2128" max="2128" width="13.42578125" bestFit="1" customWidth="1"/>
    <col min="2129" max="2129" width="16.5703125" bestFit="1" customWidth="1"/>
    <col min="2130" max="2130" width="14.140625" bestFit="1" customWidth="1"/>
    <col min="2131" max="2131" width="17.42578125" bestFit="1" customWidth="1"/>
    <col min="2132" max="2132" width="13" bestFit="1" customWidth="1"/>
    <col min="2133" max="2133" width="16.140625" bestFit="1" customWidth="1"/>
    <col min="2134" max="2134" width="13.5703125" bestFit="1" customWidth="1"/>
    <col min="2135" max="2135" width="16.7109375" bestFit="1" customWidth="1"/>
    <col min="2136" max="2136" width="13.7109375" bestFit="1" customWidth="1"/>
    <col min="2137" max="2137" width="16.85546875" bestFit="1" customWidth="1"/>
    <col min="2138" max="2138" width="13.85546875" bestFit="1" customWidth="1"/>
    <col min="2139" max="2139" width="17" bestFit="1" customWidth="1"/>
    <col min="2140" max="2140" width="12.5703125" bestFit="1" customWidth="1"/>
    <col min="2141" max="2141" width="15.7109375" bestFit="1" customWidth="1"/>
    <col min="2142" max="2142" width="13.7109375" bestFit="1" customWidth="1"/>
    <col min="2143" max="2143" width="16.85546875" bestFit="1" customWidth="1"/>
    <col min="2144" max="2144" width="14" bestFit="1" customWidth="1"/>
    <col min="2145" max="2145" width="17.28515625" bestFit="1" customWidth="1"/>
    <col min="2146" max="2146" width="13.7109375" bestFit="1" customWidth="1"/>
    <col min="2147" max="2147" width="16.85546875" bestFit="1" customWidth="1"/>
    <col min="2148" max="2148" width="13.85546875" bestFit="1" customWidth="1"/>
    <col min="2149" max="2149" width="17" bestFit="1" customWidth="1"/>
    <col min="2150" max="2150" width="13.7109375" bestFit="1" customWidth="1"/>
    <col min="2151" max="2151" width="16.85546875" bestFit="1" customWidth="1"/>
    <col min="2152" max="2152" width="14" bestFit="1" customWidth="1"/>
    <col min="2153" max="2153" width="17.28515625" bestFit="1" customWidth="1"/>
    <col min="2154" max="2154" width="13.7109375" bestFit="1" customWidth="1"/>
    <col min="2155" max="2155" width="16.85546875" bestFit="1" customWidth="1"/>
    <col min="2156" max="2156" width="13.42578125" bestFit="1" customWidth="1"/>
    <col min="2157" max="2157" width="16.5703125" bestFit="1" customWidth="1"/>
    <col min="2158" max="2158" width="13.28515625" bestFit="1" customWidth="1"/>
    <col min="2159" max="2159" width="16.42578125" bestFit="1" customWidth="1"/>
    <col min="2160" max="2160" width="13.42578125" bestFit="1" customWidth="1"/>
    <col min="2161" max="2161" width="16.5703125" bestFit="1" customWidth="1"/>
    <col min="2162" max="2162" width="12.7109375" bestFit="1" customWidth="1"/>
    <col min="2163" max="2163" width="15.85546875" bestFit="1" customWidth="1"/>
    <col min="2164" max="2164" width="13.7109375" bestFit="1" customWidth="1"/>
    <col min="2165" max="2165" width="16.85546875" bestFit="1" customWidth="1"/>
    <col min="2166" max="2166" width="12.5703125" bestFit="1" customWidth="1"/>
    <col min="2167" max="2167" width="15.7109375" bestFit="1" customWidth="1"/>
    <col min="2168" max="2168" width="12.85546875" bestFit="1" customWidth="1"/>
    <col min="2169" max="2169" width="16" bestFit="1" customWidth="1"/>
    <col min="2170" max="2170" width="13.5703125" bestFit="1" customWidth="1"/>
    <col min="2171" max="2171" width="16.7109375" bestFit="1" customWidth="1"/>
    <col min="2172" max="2172" width="13.42578125" bestFit="1" customWidth="1"/>
    <col min="2173" max="2173" width="16.5703125" bestFit="1" customWidth="1"/>
    <col min="2174" max="2174" width="14.140625" bestFit="1" customWidth="1"/>
    <col min="2175" max="2175" width="17.42578125" bestFit="1" customWidth="1"/>
    <col min="2176" max="2176" width="13" bestFit="1" customWidth="1"/>
    <col min="2177" max="2177" width="16.140625" bestFit="1" customWidth="1"/>
    <col min="2178" max="2178" width="13.28515625" bestFit="1" customWidth="1"/>
    <col min="2179" max="2179" width="16.42578125" bestFit="1" customWidth="1"/>
    <col min="2180" max="2180" width="13.42578125" bestFit="1" customWidth="1"/>
    <col min="2181" max="2181" width="16.5703125" bestFit="1" customWidth="1"/>
    <col min="2182" max="2182" width="13" bestFit="1" customWidth="1"/>
    <col min="2183" max="2183" width="16.140625" bestFit="1" customWidth="1"/>
    <col min="2184" max="2184" width="14.7109375" bestFit="1" customWidth="1"/>
    <col min="2185" max="2185" width="18" bestFit="1" customWidth="1"/>
    <col min="2186" max="2186" width="13.7109375" bestFit="1" customWidth="1"/>
    <col min="2187" max="2187" width="16.85546875" bestFit="1" customWidth="1"/>
    <col min="2188" max="2188" width="12.85546875" bestFit="1" customWidth="1"/>
    <col min="2189" max="2189" width="16" bestFit="1" customWidth="1"/>
    <col min="2190" max="2190" width="14.28515625" bestFit="1" customWidth="1"/>
    <col min="2191" max="2191" width="17.5703125" bestFit="1" customWidth="1"/>
    <col min="2192" max="2192" width="12.7109375" bestFit="1" customWidth="1"/>
    <col min="2193" max="2193" width="16" bestFit="1" customWidth="1"/>
    <col min="2194" max="2194" width="13.28515625" bestFit="1" customWidth="1"/>
    <col min="2195" max="2195" width="16.42578125" bestFit="1" customWidth="1"/>
    <col min="2196" max="2196" width="13.7109375" bestFit="1" customWidth="1"/>
    <col min="2197" max="2197" width="16.85546875" bestFit="1" customWidth="1"/>
    <col min="2198" max="2198" width="13.7109375" bestFit="1" customWidth="1"/>
    <col min="2199" max="2199" width="16.85546875" bestFit="1" customWidth="1"/>
    <col min="2200" max="2200" width="14.140625" bestFit="1" customWidth="1"/>
    <col min="2201" max="2201" width="17.42578125" bestFit="1" customWidth="1"/>
    <col min="2202" max="2202" width="13.5703125" bestFit="1" customWidth="1"/>
    <col min="2203" max="2203" width="16.7109375" bestFit="1" customWidth="1"/>
    <col min="2204" max="2204" width="13.5703125" bestFit="1" customWidth="1"/>
    <col min="2205" max="2205" width="16.7109375" bestFit="1" customWidth="1"/>
    <col min="2206" max="2206" width="13.140625" bestFit="1" customWidth="1"/>
    <col min="2207" max="2207" width="16.28515625" bestFit="1" customWidth="1"/>
    <col min="2208" max="2208" width="13.42578125" bestFit="1" customWidth="1"/>
    <col min="2209" max="2209" width="16.5703125" bestFit="1" customWidth="1"/>
    <col min="2210" max="2210" width="13.42578125" bestFit="1" customWidth="1"/>
    <col min="2211" max="2211" width="16.5703125" bestFit="1" customWidth="1"/>
    <col min="2212" max="2212" width="15.140625" bestFit="1" customWidth="1"/>
    <col min="2213" max="2213" width="18.28515625" bestFit="1" customWidth="1"/>
    <col min="2214" max="2214" width="12.42578125" bestFit="1" customWidth="1"/>
    <col min="2215" max="2215" width="15.5703125" bestFit="1" customWidth="1"/>
    <col min="2216" max="2216" width="12.7109375" bestFit="1" customWidth="1"/>
    <col min="2217" max="2217" width="15.85546875" bestFit="1" customWidth="1"/>
    <col min="2218" max="2218" width="15.140625" bestFit="1" customWidth="1"/>
    <col min="2219" max="2219" width="18.28515625" bestFit="1" customWidth="1"/>
    <col min="2220" max="2220" width="14" bestFit="1" customWidth="1"/>
    <col min="2221" max="2221" width="17.140625" bestFit="1" customWidth="1"/>
    <col min="2222" max="2222" width="12.140625" bestFit="1" customWidth="1"/>
    <col min="2223" max="2223" width="15.28515625" bestFit="1" customWidth="1"/>
    <col min="2224" max="2224" width="13.85546875" bestFit="1" customWidth="1"/>
    <col min="2225" max="2225" width="17" bestFit="1" customWidth="1"/>
    <col min="2226" max="2226" width="14.42578125" bestFit="1" customWidth="1"/>
    <col min="2227" max="2227" width="17.7109375" bestFit="1" customWidth="1"/>
    <col min="2228" max="2228" width="13.28515625" bestFit="1" customWidth="1"/>
    <col min="2229" max="2229" width="16.42578125" bestFit="1" customWidth="1"/>
    <col min="2230" max="2230" width="13.28515625" bestFit="1" customWidth="1"/>
    <col min="2231" max="2231" width="16.42578125" bestFit="1" customWidth="1"/>
    <col min="2232" max="2232" width="13.5703125" bestFit="1" customWidth="1"/>
    <col min="2233" max="2233" width="16.7109375" bestFit="1" customWidth="1"/>
    <col min="2234" max="2234" width="13.28515625" bestFit="1" customWidth="1"/>
    <col min="2235" max="2235" width="16.42578125" bestFit="1" customWidth="1"/>
    <col min="2236" max="2236" width="14.28515625" bestFit="1" customWidth="1"/>
    <col min="2237" max="2237" width="17.5703125" bestFit="1" customWidth="1"/>
    <col min="2238" max="2238" width="11.85546875" bestFit="1" customWidth="1"/>
    <col min="2239" max="2239" width="15" bestFit="1" customWidth="1"/>
    <col min="2240" max="2240" width="14.5703125" bestFit="1" customWidth="1"/>
    <col min="2241" max="2241" width="17.85546875" bestFit="1" customWidth="1"/>
    <col min="2242" max="2242" width="13.85546875" bestFit="1" customWidth="1"/>
    <col min="2243" max="2243" width="17" bestFit="1" customWidth="1"/>
    <col min="2244" max="2244" width="12.5703125" bestFit="1" customWidth="1"/>
    <col min="2245" max="2245" width="15.7109375" bestFit="1" customWidth="1"/>
    <col min="2246" max="2246" width="14.140625" bestFit="1" customWidth="1"/>
    <col min="2247" max="2247" width="17.42578125" bestFit="1" customWidth="1"/>
    <col min="2248" max="2248" width="12.5703125" bestFit="1" customWidth="1"/>
    <col min="2249" max="2249" width="15.7109375" bestFit="1" customWidth="1"/>
    <col min="2250" max="2250" width="13.5703125" bestFit="1" customWidth="1"/>
    <col min="2251" max="2251" width="16.7109375" bestFit="1" customWidth="1"/>
    <col min="2252" max="2252" width="13" bestFit="1" customWidth="1"/>
    <col min="2253" max="2253" width="16.140625" bestFit="1" customWidth="1"/>
    <col min="2254" max="2254" width="14" bestFit="1" customWidth="1"/>
    <col min="2255" max="2255" width="17.28515625" bestFit="1" customWidth="1"/>
    <col min="2256" max="2256" width="13.5703125" bestFit="1" customWidth="1"/>
    <col min="2257" max="2257" width="16.7109375" bestFit="1" customWidth="1"/>
    <col min="2258" max="2258" width="13.140625" bestFit="1" customWidth="1"/>
    <col min="2259" max="2259" width="16.28515625" bestFit="1" customWidth="1"/>
    <col min="2260" max="2260" width="13.85546875" bestFit="1" customWidth="1"/>
    <col min="2261" max="2261" width="17" bestFit="1" customWidth="1"/>
    <col min="2262" max="2262" width="14.28515625" bestFit="1" customWidth="1"/>
    <col min="2263" max="2263" width="17.5703125" bestFit="1" customWidth="1"/>
    <col min="2264" max="2264" width="12.42578125" bestFit="1" customWidth="1"/>
    <col min="2265" max="2265" width="15.5703125" bestFit="1" customWidth="1"/>
    <col min="2266" max="2266" width="14.28515625" bestFit="1" customWidth="1"/>
    <col min="2267" max="2267" width="17.5703125" bestFit="1" customWidth="1"/>
    <col min="2268" max="2268" width="15" bestFit="1" customWidth="1"/>
    <col min="2269" max="2269" width="18.140625" bestFit="1" customWidth="1"/>
    <col min="2270" max="2270" width="13.85546875" bestFit="1" customWidth="1"/>
    <col min="2271" max="2271" width="17" bestFit="1" customWidth="1"/>
    <col min="2272" max="2272" width="13.28515625" bestFit="1" customWidth="1"/>
    <col min="2273" max="2273" width="16.42578125" bestFit="1" customWidth="1"/>
    <col min="2274" max="2274" width="13.85546875" bestFit="1" customWidth="1"/>
    <col min="2275" max="2275" width="17" bestFit="1" customWidth="1"/>
    <col min="2276" max="2276" width="14.140625" bestFit="1" customWidth="1"/>
    <col min="2277" max="2277" width="17.42578125" bestFit="1" customWidth="1"/>
    <col min="2278" max="2278" width="13.5703125" bestFit="1" customWidth="1"/>
    <col min="2279" max="2279" width="16.7109375" bestFit="1" customWidth="1"/>
    <col min="2280" max="2280" width="13.85546875" bestFit="1" customWidth="1"/>
    <col min="2281" max="2281" width="17" bestFit="1" customWidth="1"/>
    <col min="2282" max="2282" width="12.85546875" bestFit="1" customWidth="1"/>
    <col min="2283" max="2283" width="16" bestFit="1" customWidth="1"/>
    <col min="2284" max="2284" width="12.42578125" bestFit="1" customWidth="1"/>
    <col min="2285" max="2285" width="15.5703125" bestFit="1" customWidth="1"/>
    <col min="2286" max="2286" width="14.28515625" bestFit="1" customWidth="1"/>
    <col min="2287" max="2287" width="17.5703125" bestFit="1" customWidth="1"/>
    <col min="2288" max="2288" width="15" bestFit="1" customWidth="1"/>
    <col min="2289" max="2289" width="18.140625" bestFit="1" customWidth="1"/>
    <col min="2290" max="2290" width="14.140625" bestFit="1" customWidth="1"/>
    <col min="2291" max="2291" width="17.42578125" bestFit="1" customWidth="1"/>
    <col min="2292" max="2292" width="12.7109375" bestFit="1" customWidth="1"/>
    <col min="2293" max="2293" width="16" bestFit="1" customWidth="1"/>
    <col min="2294" max="2294" width="15.42578125" bestFit="1" customWidth="1"/>
    <col min="2295" max="2295" width="18.5703125" bestFit="1" customWidth="1"/>
    <col min="2296" max="2296" width="13.42578125" bestFit="1" customWidth="1"/>
    <col min="2297" max="2297" width="16.5703125" bestFit="1" customWidth="1"/>
    <col min="2298" max="2298" width="13" bestFit="1" customWidth="1"/>
    <col min="2299" max="2299" width="16.140625" bestFit="1" customWidth="1"/>
    <col min="2300" max="2300" width="13.7109375" bestFit="1" customWidth="1"/>
    <col min="2301" max="2301" width="16.85546875" bestFit="1" customWidth="1"/>
    <col min="2302" max="2302" width="13" bestFit="1" customWidth="1"/>
    <col min="2303" max="2303" width="16.140625" bestFit="1" customWidth="1"/>
    <col min="2304" max="2304" width="13.7109375" bestFit="1" customWidth="1"/>
    <col min="2305" max="2305" width="16.85546875" bestFit="1" customWidth="1"/>
    <col min="2306" max="2306" width="14.140625" bestFit="1" customWidth="1"/>
    <col min="2307" max="2307" width="17.42578125" bestFit="1" customWidth="1"/>
    <col min="2308" max="2308" width="13.5703125" bestFit="1" customWidth="1"/>
    <col min="2309" max="2309" width="16.7109375" bestFit="1" customWidth="1"/>
    <col min="2310" max="2310" width="14.5703125" bestFit="1" customWidth="1"/>
    <col min="2311" max="2311" width="17.85546875" bestFit="1" customWidth="1"/>
    <col min="2312" max="2312" width="14.42578125" bestFit="1" customWidth="1"/>
    <col min="2313" max="2313" width="17.7109375" bestFit="1" customWidth="1"/>
    <col min="2314" max="2314" width="13.42578125" bestFit="1" customWidth="1"/>
    <col min="2315" max="2315" width="16.5703125" bestFit="1" customWidth="1"/>
    <col min="2316" max="2316" width="13" bestFit="1" customWidth="1"/>
    <col min="2317" max="2317" width="16.140625" bestFit="1" customWidth="1"/>
    <col min="2318" max="2318" width="14.140625" bestFit="1" customWidth="1"/>
    <col min="2319" max="2319" width="17.42578125" bestFit="1" customWidth="1"/>
    <col min="2320" max="2320" width="12.42578125" bestFit="1" customWidth="1"/>
    <col min="2321" max="2321" width="15.5703125" bestFit="1" customWidth="1"/>
    <col min="2322" max="2322" width="13.5703125" bestFit="1" customWidth="1"/>
    <col min="2323" max="2323" width="16.7109375" bestFit="1" customWidth="1"/>
    <col min="2324" max="2324" width="12.5703125" bestFit="1" customWidth="1"/>
    <col min="2325" max="2325" width="15.7109375" bestFit="1" customWidth="1"/>
    <col min="2326" max="2326" width="14" bestFit="1" customWidth="1"/>
    <col min="2327" max="2327" width="17.28515625" bestFit="1" customWidth="1"/>
    <col min="2328" max="2328" width="13" bestFit="1" customWidth="1"/>
    <col min="2329" max="2329" width="16.140625" bestFit="1" customWidth="1"/>
    <col min="2330" max="2330" width="13.85546875" bestFit="1" customWidth="1"/>
    <col min="2331" max="2331" width="17" bestFit="1" customWidth="1"/>
    <col min="2332" max="2332" width="14.28515625" bestFit="1" customWidth="1"/>
    <col min="2333" max="2333" width="17.5703125" bestFit="1" customWidth="1"/>
    <col min="2334" max="2334" width="14.140625" bestFit="1" customWidth="1"/>
    <col min="2335" max="2335" width="17.42578125" bestFit="1" customWidth="1"/>
    <col min="2336" max="2336" width="13.42578125" bestFit="1" customWidth="1"/>
    <col min="2337" max="2337" width="16.5703125" bestFit="1" customWidth="1"/>
    <col min="2338" max="2338" width="13.7109375" bestFit="1" customWidth="1"/>
    <col min="2339" max="2339" width="16.85546875" bestFit="1" customWidth="1"/>
    <col min="2340" max="2340" width="13.140625" bestFit="1" customWidth="1"/>
    <col min="2341" max="2341" width="16.28515625" bestFit="1" customWidth="1"/>
    <col min="2342" max="2342" width="13.42578125" bestFit="1" customWidth="1"/>
    <col min="2343" max="2343" width="16.5703125" bestFit="1" customWidth="1"/>
    <col min="2344" max="2344" width="13.7109375" bestFit="1" customWidth="1"/>
    <col min="2345" max="2345" width="16.85546875" bestFit="1" customWidth="1"/>
    <col min="2346" max="2346" width="12.42578125" bestFit="1" customWidth="1"/>
    <col min="2347" max="2347" width="15.5703125" bestFit="1" customWidth="1"/>
    <col min="2348" max="2348" width="13.28515625" bestFit="1" customWidth="1"/>
    <col min="2349" max="2349" width="16.42578125" bestFit="1" customWidth="1"/>
    <col min="2350" max="2350" width="14.140625" bestFit="1" customWidth="1"/>
    <col min="2351" max="2351" width="17.42578125" bestFit="1" customWidth="1"/>
    <col min="2352" max="2352" width="15" bestFit="1" customWidth="1"/>
    <col min="2353" max="2353" width="18.140625" bestFit="1" customWidth="1"/>
    <col min="2354" max="2354" width="12.7109375" bestFit="1" customWidth="1"/>
    <col min="2355" max="2355" width="15.85546875" bestFit="1" customWidth="1"/>
    <col min="2356" max="2356" width="15.140625" bestFit="1" customWidth="1"/>
    <col min="2357" max="2357" width="18.28515625" bestFit="1" customWidth="1"/>
    <col min="2358" max="2358" width="14.5703125" bestFit="1" customWidth="1"/>
    <col min="2359" max="2359" width="17.85546875" bestFit="1" customWidth="1"/>
    <col min="2360" max="2360" width="13.42578125" bestFit="1" customWidth="1"/>
    <col min="2361" max="2361" width="16.5703125" bestFit="1" customWidth="1"/>
    <col min="2362" max="2362" width="12.7109375" bestFit="1" customWidth="1"/>
    <col min="2363" max="2363" width="15.85546875" bestFit="1" customWidth="1"/>
    <col min="2364" max="2364" width="15.28515625" bestFit="1" customWidth="1"/>
    <col min="2365" max="2365" width="18.42578125" bestFit="1" customWidth="1"/>
    <col min="2366" max="2366" width="14.5703125" bestFit="1" customWidth="1"/>
    <col min="2367" max="2367" width="17.85546875" bestFit="1" customWidth="1"/>
    <col min="2368" max="2368" width="13" bestFit="1" customWidth="1"/>
    <col min="2369" max="2369" width="16.140625" bestFit="1" customWidth="1"/>
    <col min="2370" max="2370" width="13" bestFit="1" customWidth="1"/>
    <col min="2371" max="2371" width="16.140625" bestFit="1" customWidth="1"/>
    <col min="2372" max="2372" width="14.140625" bestFit="1" customWidth="1"/>
    <col min="2373" max="2373" width="17.42578125" bestFit="1" customWidth="1"/>
    <col min="2374" max="2374" width="13.85546875" bestFit="1" customWidth="1"/>
    <col min="2375" max="2375" width="17" bestFit="1" customWidth="1"/>
    <col min="2376" max="2376" width="13.85546875" bestFit="1" customWidth="1"/>
    <col min="2377" max="2377" width="17" bestFit="1" customWidth="1"/>
    <col min="2378" max="2378" width="12.85546875" bestFit="1" customWidth="1"/>
    <col min="2379" max="2379" width="16" bestFit="1" customWidth="1"/>
    <col min="2380" max="2380" width="14.5703125" bestFit="1" customWidth="1"/>
    <col min="2381" max="2381" width="17.85546875" bestFit="1" customWidth="1"/>
    <col min="2382" max="2382" width="12.85546875" bestFit="1" customWidth="1"/>
    <col min="2383" max="2383" width="16" bestFit="1" customWidth="1"/>
    <col min="2384" max="2384" width="14.28515625" bestFit="1" customWidth="1"/>
    <col min="2385" max="2385" width="17.5703125" bestFit="1" customWidth="1"/>
    <col min="2386" max="2386" width="13.85546875" bestFit="1" customWidth="1"/>
    <col min="2387" max="2387" width="17" bestFit="1" customWidth="1"/>
    <col min="2388" max="2388" width="12.85546875" bestFit="1" customWidth="1"/>
    <col min="2389" max="2389" width="16" bestFit="1" customWidth="1"/>
    <col min="2390" max="2390" width="13.28515625" bestFit="1" customWidth="1"/>
    <col min="2391" max="2391" width="16.42578125" bestFit="1" customWidth="1"/>
    <col min="2392" max="2392" width="13.5703125" bestFit="1" customWidth="1"/>
    <col min="2393" max="2393" width="16.7109375" bestFit="1" customWidth="1"/>
    <col min="2394" max="2394" width="13.140625" bestFit="1" customWidth="1"/>
    <col min="2395" max="2395" width="16.28515625" bestFit="1" customWidth="1"/>
    <col min="2396" max="2396" width="14.140625" bestFit="1" customWidth="1"/>
    <col min="2397" max="2397" width="17.42578125" bestFit="1" customWidth="1"/>
    <col min="2398" max="2398" width="13.42578125" bestFit="1" customWidth="1"/>
    <col min="2399" max="2399" width="16.5703125" bestFit="1" customWidth="1"/>
    <col min="2400" max="2400" width="13.28515625" bestFit="1" customWidth="1"/>
    <col min="2401" max="2401" width="16.42578125" bestFit="1" customWidth="1"/>
    <col min="2402" max="2402" width="13" bestFit="1" customWidth="1"/>
    <col min="2403" max="2403" width="16.140625" bestFit="1" customWidth="1"/>
    <col min="2404" max="2404" width="14.7109375" bestFit="1" customWidth="1"/>
    <col min="2405" max="2405" width="18" bestFit="1" customWidth="1"/>
    <col min="2406" max="2406" width="14.5703125" bestFit="1" customWidth="1"/>
    <col min="2407" max="2407" width="17.85546875" bestFit="1" customWidth="1"/>
    <col min="2408" max="2408" width="14.5703125" bestFit="1" customWidth="1"/>
    <col min="2409" max="2409" width="17.85546875" bestFit="1" customWidth="1"/>
    <col min="2410" max="2410" width="14" bestFit="1" customWidth="1"/>
    <col min="2411" max="2411" width="17.28515625" bestFit="1" customWidth="1"/>
    <col min="2412" max="2412" width="13" bestFit="1" customWidth="1"/>
    <col min="2413" max="2413" width="16.140625" bestFit="1" customWidth="1"/>
    <col min="2414" max="2414" width="13.5703125" bestFit="1" customWidth="1"/>
    <col min="2415" max="2415" width="16.7109375" bestFit="1" customWidth="1"/>
    <col min="2416" max="2416" width="13.7109375" bestFit="1" customWidth="1"/>
    <col min="2417" max="2417" width="16.85546875" bestFit="1" customWidth="1"/>
    <col min="2418" max="2418" width="12.85546875" bestFit="1" customWidth="1"/>
    <col min="2419" max="2419" width="16" bestFit="1" customWidth="1"/>
    <col min="2420" max="2420" width="13.28515625" bestFit="1" customWidth="1"/>
    <col min="2421" max="2421" width="16.42578125" bestFit="1" customWidth="1"/>
    <col min="2422" max="2422" width="14" bestFit="1" customWidth="1"/>
    <col min="2423" max="2423" width="17.28515625" bestFit="1" customWidth="1"/>
    <col min="2424" max="2424" width="14" bestFit="1" customWidth="1"/>
    <col min="2425" max="2425" width="17.28515625" bestFit="1" customWidth="1"/>
    <col min="2426" max="2426" width="14.140625" bestFit="1" customWidth="1"/>
    <col min="2427" max="2427" width="17.42578125" bestFit="1" customWidth="1"/>
    <col min="2428" max="2428" width="12.7109375" bestFit="1" customWidth="1"/>
    <col min="2429" max="2429" width="15.85546875" bestFit="1" customWidth="1"/>
    <col min="2430" max="2430" width="15.28515625" bestFit="1" customWidth="1"/>
    <col min="2431" max="2431" width="18.42578125" bestFit="1" customWidth="1"/>
    <col min="2432" max="2432" width="13.140625" bestFit="1" customWidth="1"/>
    <col min="2433" max="2433" width="16.28515625" bestFit="1" customWidth="1"/>
    <col min="2434" max="2434" width="12.7109375" bestFit="1" customWidth="1"/>
    <col min="2435" max="2435" width="16" bestFit="1" customWidth="1"/>
    <col min="2436" max="2436" width="13.28515625" bestFit="1" customWidth="1"/>
    <col min="2437" max="2437" width="16.42578125" bestFit="1" customWidth="1"/>
    <col min="2438" max="2438" width="13" bestFit="1" customWidth="1"/>
    <col min="2439" max="2439" width="16.140625" bestFit="1" customWidth="1"/>
    <col min="2440" max="2440" width="13.7109375" bestFit="1" customWidth="1"/>
    <col min="2441" max="2441" width="16.85546875" bestFit="1" customWidth="1"/>
    <col min="2442" max="2442" width="13.5703125" bestFit="1" customWidth="1"/>
    <col min="2443" max="2443" width="16.7109375" bestFit="1" customWidth="1"/>
    <col min="2444" max="2444" width="13.140625" bestFit="1" customWidth="1"/>
    <col min="2445" max="2445" width="16.28515625" bestFit="1" customWidth="1"/>
    <col min="2446" max="2446" width="14.5703125" bestFit="1" customWidth="1"/>
    <col min="2447" max="2447" width="17.85546875" bestFit="1" customWidth="1"/>
    <col min="2448" max="2448" width="14.42578125" bestFit="1" customWidth="1"/>
    <col min="2449" max="2449" width="17.7109375" bestFit="1" customWidth="1"/>
    <col min="2450" max="2450" width="14" bestFit="1" customWidth="1"/>
    <col min="2451" max="2451" width="17.28515625" bestFit="1" customWidth="1"/>
    <col min="2452" max="2452" width="14.140625" bestFit="1" customWidth="1"/>
    <col min="2453" max="2453" width="17.42578125" bestFit="1" customWidth="1"/>
    <col min="2454" max="2454" width="13.5703125" bestFit="1" customWidth="1"/>
    <col min="2455" max="2455" width="16.7109375" bestFit="1" customWidth="1"/>
    <col min="2456" max="2456" width="14.42578125" bestFit="1" customWidth="1"/>
    <col min="2457" max="2457" width="17.7109375" bestFit="1" customWidth="1"/>
    <col min="2458" max="2458" width="13.42578125" bestFit="1" customWidth="1"/>
    <col min="2459" max="2459" width="16.5703125" bestFit="1" customWidth="1"/>
    <col min="2460" max="2460" width="13.85546875" bestFit="1" customWidth="1"/>
    <col min="2461" max="2461" width="17" bestFit="1" customWidth="1"/>
    <col min="2462" max="2462" width="13.42578125" bestFit="1" customWidth="1"/>
    <col min="2463" max="2463" width="16.5703125" bestFit="1" customWidth="1"/>
    <col min="2464" max="2464" width="14.28515625" bestFit="1" customWidth="1"/>
    <col min="2465" max="2465" width="17.5703125" bestFit="1" customWidth="1"/>
    <col min="2466" max="2466" width="13" bestFit="1" customWidth="1"/>
    <col min="2467" max="2467" width="16.140625" bestFit="1" customWidth="1"/>
    <col min="2468" max="2468" width="15" bestFit="1" customWidth="1"/>
    <col min="2469" max="2469" width="18.140625" bestFit="1" customWidth="1"/>
    <col min="2470" max="2470" width="13" bestFit="1" customWidth="1"/>
    <col min="2471" max="2471" width="16.140625" bestFit="1" customWidth="1"/>
    <col min="2472" max="2472" width="13.5703125" bestFit="1" customWidth="1"/>
    <col min="2473" max="2473" width="16.7109375" bestFit="1" customWidth="1"/>
    <col min="2474" max="2474" width="14.42578125" bestFit="1" customWidth="1"/>
    <col min="2475" max="2475" width="17.7109375" bestFit="1" customWidth="1"/>
    <col min="2476" max="2476" width="14.7109375" bestFit="1" customWidth="1"/>
    <col min="2477" max="2477" width="18" bestFit="1" customWidth="1"/>
    <col min="2478" max="2478" width="12.42578125" bestFit="1" customWidth="1"/>
    <col min="2479" max="2479" width="15.5703125" bestFit="1" customWidth="1"/>
    <col min="2480" max="2480" width="13.140625" bestFit="1" customWidth="1"/>
    <col min="2481" max="2481" width="16.28515625" bestFit="1" customWidth="1"/>
    <col min="2482" max="2482" width="13.140625" bestFit="1" customWidth="1"/>
    <col min="2483" max="2483" width="16.28515625" bestFit="1" customWidth="1"/>
    <col min="2484" max="2484" width="14.7109375" bestFit="1" customWidth="1"/>
    <col min="2485" max="2485" width="18" bestFit="1" customWidth="1"/>
    <col min="2486" max="2486" width="13.85546875" bestFit="1" customWidth="1"/>
    <col min="2487" max="2487" width="17" bestFit="1" customWidth="1"/>
    <col min="2488" max="2488" width="14.28515625" bestFit="1" customWidth="1"/>
    <col min="2489" max="2489" width="17.5703125" bestFit="1" customWidth="1"/>
    <col min="2490" max="2490" width="13.7109375" bestFit="1" customWidth="1"/>
    <col min="2491" max="2491" width="16.85546875" bestFit="1" customWidth="1"/>
    <col min="2492" max="2492" width="13.28515625" bestFit="1" customWidth="1"/>
    <col min="2493" max="2493" width="16.42578125" bestFit="1" customWidth="1"/>
    <col min="2494" max="2494" width="14.42578125" bestFit="1" customWidth="1"/>
    <col min="2495" max="2495" width="17.7109375" bestFit="1" customWidth="1"/>
    <col min="2496" max="2496" width="13.5703125" bestFit="1" customWidth="1"/>
    <col min="2497" max="2497" width="16.7109375" bestFit="1" customWidth="1"/>
    <col min="2498" max="2498" width="13.140625" bestFit="1" customWidth="1"/>
    <col min="2499" max="2499" width="16.28515625" bestFit="1" customWidth="1"/>
    <col min="2500" max="2500" width="13.28515625" bestFit="1" customWidth="1"/>
    <col min="2501" max="2501" width="16.42578125" bestFit="1" customWidth="1"/>
    <col min="2502" max="2502" width="13.140625" bestFit="1" customWidth="1"/>
    <col min="2503" max="2503" width="16.28515625" bestFit="1" customWidth="1"/>
    <col min="2504" max="2504" width="13" bestFit="1" customWidth="1"/>
    <col min="2505" max="2505" width="16.140625" bestFit="1" customWidth="1"/>
    <col min="2506" max="2506" width="12.28515625" bestFit="1" customWidth="1"/>
    <col min="2507" max="2507" width="15.42578125" bestFit="1" customWidth="1"/>
    <col min="2508" max="2508" width="15.140625" bestFit="1" customWidth="1"/>
    <col min="2509" max="2509" width="18.28515625" bestFit="1" customWidth="1"/>
    <col min="2510" max="2510" width="13" bestFit="1" customWidth="1"/>
    <col min="2511" max="2511" width="16.140625" bestFit="1" customWidth="1"/>
    <col min="2512" max="2512" width="12.5703125" bestFit="1" customWidth="1"/>
    <col min="2513" max="2513" width="15.7109375" bestFit="1" customWidth="1"/>
    <col min="2514" max="2514" width="13.5703125" bestFit="1" customWidth="1"/>
    <col min="2515" max="2515" width="16.7109375" bestFit="1" customWidth="1"/>
    <col min="2516" max="2516" width="14.42578125" bestFit="1" customWidth="1"/>
    <col min="2517" max="2517" width="17.7109375" bestFit="1" customWidth="1"/>
    <col min="2518" max="2518" width="15" bestFit="1" customWidth="1"/>
    <col min="2519" max="2519" width="18.140625" bestFit="1" customWidth="1"/>
    <col min="2520" max="2520" width="14" bestFit="1" customWidth="1"/>
    <col min="2521" max="2521" width="17.28515625" bestFit="1" customWidth="1"/>
    <col min="2522" max="2522" width="14.5703125" bestFit="1" customWidth="1"/>
    <col min="2523" max="2523" width="17.85546875" bestFit="1" customWidth="1"/>
    <col min="2524" max="2524" width="15" bestFit="1" customWidth="1"/>
    <col min="2525" max="2525" width="18.140625" bestFit="1" customWidth="1"/>
    <col min="2526" max="2526" width="13.42578125" bestFit="1" customWidth="1"/>
    <col min="2527" max="2527" width="16.5703125" bestFit="1" customWidth="1"/>
    <col min="2528" max="2528" width="14.28515625" bestFit="1" customWidth="1"/>
    <col min="2529" max="2529" width="17.5703125" bestFit="1" customWidth="1"/>
    <col min="2530" max="2530" width="13.42578125" bestFit="1" customWidth="1"/>
    <col min="2531" max="2531" width="16.5703125" bestFit="1" customWidth="1"/>
    <col min="2532" max="2532" width="13.28515625" bestFit="1" customWidth="1"/>
    <col min="2533" max="2533" width="16.42578125" bestFit="1" customWidth="1"/>
    <col min="2534" max="2534" width="13.42578125" bestFit="1" customWidth="1"/>
    <col min="2535" max="2535" width="16.5703125" bestFit="1" customWidth="1"/>
    <col min="2536" max="2536" width="13.85546875" bestFit="1" customWidth="1"/>
    <col min="2537" max="2537" width="17" bestFit="1" customWidth="1"/>
    <col min="2538" max="2538" width="13.140625" bestFit="1" customWidth="1"/>
    <col min="2539" max="2539" width="16.28515625" bestFit="1" customWidth="1"/>
    <col min="2540" max="2540" width="13" bestFit="1" customWidth="1"/>
    <col min="2541" max="2541" width="16.140625" bestFit="1" customWidth="1"/>
    <col min="2542" max="2542" width="13.5703125" bestFit="1" customWidth="1"/>
    <col min="2543" max="2543" width="16.7109375" bestFit="1" customWidth="1"/>
    <col min="2544" max="2544" width="12.5703125" bestFit="1" customWidth="1"/>
    <col min="2545" max="2545" width="15.7109375" bestFit="1" customWidth="1"/>
    <col min="2546" max="2546" width="16" bestFit="1" customWidth="1"/>
    <col min="2547" max="2547" width="19.140625" bestFit="1" customWidth="1"/>
    <col min="2548" max="2548" width="13.85546875" bestFit="1" customWidth="1"/>
    <col min="2549" max="2549" width="17" bestFit="1" customWidth="1"/>
    <col min="2550" max="2550" width="13.7109375" bestFit="1" customWidth="1"/>
    <col min="2551" max="2551" width="16.85546875" bestFit="1" customWidth="1"/>
    <col min="2552" max="2552" width="13.85546875" bestFit="1" customWidth="1"/>
    <col min="2553" max="2553" width="17" bestFit="1" customWidth="1"/>
    <col min="2554" max="2554" width="13" bestFit="1" customWidth="1"/>
    <col min="2555" max="2555" width="16.140625" bestFit="1" customWidth="1"/>
    <col min="2556" max="2556" width="13.85546875" bestFit="1" customWidth="1"/>
    <col min="2557" max="2557" width="17" bestFit="1" customWidth="1"/>
    <col min="2558" max="2558" width="15.85546875" bestFit="1" customWidth="1"/>
    <col min="2559" max="2559" width="19" bestFit="1" customWidth="1"/>
    <col min="2560" max="2560" width="13" bestFit="1" customWidth="1"/>
    <col min="2561" max="2561" width="16.140625" bestFit="1" customWidth="1"/>
    <col min="2562" max="2562" width="13.85546875" bestFit="1" customWidth="1"/>
    <col min="2563" max="2563" width="17" bestFit="1" customWidth="1"/>
    <col min="2564" max="2564" width="15.42578125" bestFit="1" customWidth="1"/>
    <col min="2565" max="2565" width="18.5703125" bestFit="1" customWidth="1"/>
    <col min="2566" max="2566" width="14.140625" bestFit="1" customWidth="1"/>
    <col min="2567" max="2567" width="17.42578125" bestFit="1" customWidth="1"/>
    <col min="2568" max="2568" width="13.140625" bestFit="1" customWidth="1"/>
    <col min="2569" max="2569" width="16.28515625" bestFit="1" customWidth="1"/>
    <col min="2570" max="2570" width="15.140625" bestFit="1" customWidth="1"/>
    <col min="2571" max="2571" width="18.28515625" bestFit="1" customWidth="1"/>
    <col min="2572" max="2572" width="13.140625" bestFit="1" customWidth="1"/>
    <col min="2573" max="2573" width="16.28515625" bestFit="1" customWidth="1"/>
    <col min="2574" max="2574" width="14.140625" bestFit="1" customWidth="1"/>
    <col min="2575" max="2575" width="17.42578125" bestFit="1" customWidth="1"/>
    <col min="2576" max="2576" width="12.5703125" bestFit="1" customWidth="1"/>
    <col min="2577" max="2577" width="15.7109375" bestFit="1" customWidth="1"/>
    <col min="2578" max="2578" width="13.7109375" bestFit="1" customWidth="1"/>
    <col min="2579" max="2579" width="16.85546875" bestFit="1" customWidth="1"/>
    <col min="2580" max="2580" width="14.140625" bestFit="1" customWidth="1"/>
    <col min="2581" max="2581" width="17.42578125" bestFit="1" customWidth="1"/>
    <col min="2582" max="2582" width="14.140625" bestFit="1" customWidth="1"/>
    <col min="2583" max="2583" width="17.42578125" bestFit="1" customWidth="1"/>
    <col min="2584" max="2584" width="13.42578125" bestFit="1" customWidth="1"/>
    <col min="2585" max="2585" width="16.5703125" bestFit="1" customWidth="1"/>
    <col min="2586" max="2586" width="14.7109375" bestFit="1" customWidth="1"/>
    <col min="2587" max="2587" width="18" bestFit="1" customWidth="1"/>
    <col min="2588" max="2588" width="12.85546875" bestFit="1" customWidth="1"/>
    <col min="2589" max="2589" width="16" bestFit="1" customWidth="1"/>
    <col min="2590" max="2590" width="13.5703125" bestFit="1" customWidth="1"/>
    <col min="2591" max="2591" width="16.7109375" bestFit="1" customWidth="1"/>
    <col min="2592" max="2592" width="13.28515625" bestFit="1" customWidth="1"/>
    <col min="2593" max="2593" width="16.42578125" bestFit="1" customWidth="1"/>
    <col min="2594" max="2594" width="15.42578125" bestFit="1" customWidth="1"/>
    <col min="2595" max="2595" width="18.5703125" bestFit="1" customWidth="1"/>
    <col min="2596" max="2596" width="12.5703125" bestFit="1" customWidth="1"/>
    <col min="2597" max="2597" width="15.7109375" bestFit="1" customWidth="1"/>
    <col min="2598" max="2598" width="12.140625" bestFit="1" customWidth="1"/>
    <col min="2599" max="2599" width="15.28515625" bestFit="1" customWidth="1"/>
    <col min="2600" max="2600" width="14.28515625" bestFit="1" customWidth="1"/>
    <col min="2601" max="2601" width="17.5703125" bestFit="1" customWidth="1"/>
    <col min="2602" max="2602" width="15.140625" bestFit="1" customWidth="1"/>
    <col min="2603" max="2603" width="18.28515625" bestFit="1" customWidth="1"/>
    <col min="2604" max="2604" width="12.85546875" bestFit="1" customWidth="1"/>
    <col min="2605" max="2605" width="16" bestFit="1" customWidth="1"/>
    <col min="2606" max="2606" width="13.140625" bestFit="1" customWidth="1"/>
    <col min="2607" max="2607" width="16.28515625" bestFit="1" customWidth="1"/>
    <col min="2608" max="2608" width="12.42578125" bestFit="1" customWidth="1"/>
    <col min="2609" max="2609" width="15.5703125" bestFit="1" customWidth="1"/>
    <col min="2610" max="2610" width="13.5703125" bestFit="1" customWidth="1"/>
    <col min="2611" max="2611" width="16.7109375" bestFit="1" customWidth="1"/>
    <col min="2612" max="2612" width="14.28515625" bestFit="1" customWidth="1"/>
    <col min="2613" max="2613" width="17.5703125" bestFit="1" customWidth="1"/>
    <col min="2614" max="2614" width="13.5703125" bestFit="1" customWidth="1"/>
    <col min="2615" max="2615" width="16.7109375" bestFit="1" customWidth="1"/>
    <col min="2616" max="2616" width="13.85546875" bestFit="1" customWidth="1"/>
    <col min="2617" max="2617" width="17" bestFit="1" customWidth="1"/>
    <col min="2618" max="2618" width="12.42578125" bestFit="1" customWidth="1"/>
    <col min="2619" max="2619" width="15.5703125" bestFit="1" customWidth="1"/>
    <col min="2620" max="2620" width="13.5703125" bestFit="1" customWidth="1"/>
    <col min="2621" max="2621" width="16.7109375" bestFit="1" customWidth="1"/>
    <col min="2622" max="2622" width="13.140625" bestFit="1" customWidth="1"/>
    <col min="2623" max="2623" width="16.28515625" bestFit="1" customWidth="1"/>
    <col min="2624" max="2624" width="13.5703125" bestFit="1" customWidth="1"/>
    <col min="2625" max="2625" width="16.7109375" bestFit="1" customWidth="1"/>
    <col min="2626" max="2626" width="13.7109375" bestFit="1" customWidth="1"/>
    <col min="2627" max="2627" width="16.85546875" bestFit="1" customWidth="1"/>
    <col min="2628" max="2628" width="14.42578125" bestFit="1" customWidth="1"/>
    <col min="2629" max="2629" width="17.7109375" bestFit="1" customWidth="1"/>
    <col min="2630" max="2630" width="14.5703125" bestFit="1" customWidth="1"/>
    <col min="2631" max="2631" width="17.85546875" bestFit="1" customWidth="1"/>
    <col min="2632" max="2632" width="12.42578125" bestFit="1" customWidth="1"/>
    <col min="2633" max="2633" width="15.5703125" bestFit="1" customWidth="1"/>
    <col min="2634" max="2634" width="13" bestFit="1" customWidth="1"/>
    <col min="2635" max="2635" width="16.140625" bestFit="1" customWidth="1"/>
    <col min="2636" max="2636" width="13.28515625" bestFit="1" customWidth="1"/>
    <col min="2637" max="2637" width="16.42578125" bestFit="1" customWidth="1"/>
    <col min="2638" max="2638" width="14.42578125" bestFit="1" customWidth="1"/>
    <col min="2639" max="2639" width="17.7109375" bestFit="1" customWidth="1"/>
    <col min="2640" max="2640" width="14.140625" bestFit="1" customWidth="1"/>
    <col min="2641" max="2641" width="17.42578125" bestFit="1" customWidth="1"/>
    <col min="2642" max="2642" width="12.7109375" bestFit="1" customWidth="1"/>
    <col min="2643" max="2643" width="15.85546875" bestFit="1" customWidth="1"/>
    <col min="2644" max="2644" width="13.42578125" bestFit="1" customWidth="1"/>
    <col min="2645" max="2645" width="16.5703125" bestFit="1" customWidth="1"/>
    <col min="2646" max="2646" width="14.42578125" bestFit="1" customWidth="1"/>
    <col min="2647" max="2647" width="17.7109375" bestFit="1" customWidth="1"/>
    <col min="2648" max="2648" width="14.140625" bestFit="1" customWidth="1"/>
    <col min="2649" max="2649" width="17.42578125" bestFit="1" customWidth="1"/>
    <col min="2650" max="2650" width="13.7109375" bestFit="1" customWidth="1"/>
    <col min="2651" max="2651" width="16.85546875" bestFit="1" customWidth="1"/>
    <col min="2652" max="2652" width="14" bestFit="1" customWidth="1"/>
    <col min="2653" max="2653" width="17.28515625" bestFit="1" customWidth="1"/>
    <col min="2654" max="2654" width="13" bestFit="1" customWidth="1"/>
    <col min="2655" max="2655" width="16.140625" bestFit="1" customWidth="1"/>
    <col min="2656" max="2656" width="13.140625" bestFit="1" customWidth="1"/>
    <col min="2657" max="2657" width="16.28515625" bestFit="1" customWidth="1"/>
    <col min="2658" max="2658" width="14.7109375" bestFit="1" customWidth="1"/>
    <col min="2659" max="2659" width="18" bestFit="1" customWidth="1"/>
    <col min="2660" max="2660" width="13.7109375" bestFit="1" customWidth="1"/>
    <col min="2661" max="2661" width="16.85546875" bestFit="1" customWidth="1"/>
    <col min="2662" max="2662" width="13.140625" bestFit="1" customWidth="1"/>
    <col min="2663" max="2663" width="16.28515625" bestFit="1" customWidth="1"/>
    <col min="2664" max="2664" width="15.42578125" bestFit="1" customWidth="1"/>
    <col min="2665" max="2665" width="18.5703125" bestFit="1" customWidth="1"/>
    <col min="2666" max="2666" width="12.7109375" bestFit="1" customWidth="1"/>
    <col min="2667" max="2667" width="15.85546875" bestFit="1" customWidth="1"/>
    <col min="2668" max="2668" width="13.28515625" bestFit="1" customWidth="1"/>
    <col min="2669" max="2669" width="16.42578125" bestFit="1" customWidth="1"/>
    <col min="2670" max="2670" width="12.5703125" bestFit="1" customWidth="1"/>
    <col min="2671" max="2671" width="15.7109375" bestFit="1" customWidth="1"/>
    <col min="2672" max="2672" width="14.140625" bestFit="1" customWidth="1"/>
    <col min="2673" max="2673" width="17.42578125" bestFit="1" customWidth="1"/>
    <col min="2674" max="2674" width="13.140625" bestFit="1" customWidth="1"/>
    <col min="2675" max="2675" width="16.28515625" bestFit="1" customWidth="1"/>
    <col min="2676" max="2676" width="13.140625" bestFit="1" customWidth="1"/>
    <col min="2677" max="2677" width="16.28515625" bestFit="1" customWidth="1"/>
    <col min="2678" max="2678" width="14.28515625" bestFit="1" customWidth="1"/>
    <col min="2679" max="2679" width="17.5703125" bestFit="1" customWidth="1"/>
    <col min="2680" max="2680" width="13.42578125" bestFit="1" customWidth="1"/>
    <col min="2681" max="2681" width="16.5703125" bestFit="1" customWidth="1"/>
    <col min="2682" max="2682" width="14" bestFit="1" customWidth="1"/>
    <col min="2683" max="2683" width="17.28515625" bestFit="1" customWidth="1"/>
    <col min="2684" max="2684" width="13.42578125" bestFit="1" customWidth="1"/>
    <col min="2685" max="2685" width="16.5703125" bestFit="1" customWidth="1"/>
    <col min="2686" max="2686" width="13.5703125" bestFit="1" customWidth="1"/>
    <col min="2687" max="2687" width="16.7109375" bestFit="1" customWidth="1"/>
    <col min="2688" max="2688" width="13" bestFit="1" customWidth="1"/>
    <col min="2689" max="2689" width="16.140625" bestFit="1" customWidth="1"/>
    <col min="2690" max="2690" width="13.140625" bestFit="1" customWidth="1"/>
    <col min="2691" max="2691" width="16.28515625" bestFit="1" customWidth="1"/>
    <col min="2692" max="2692" width="14.28515625" bestFit="1" customWidth="1"/>
    <col min="2693" max="2693" width="17.5703125" bestFit="1" customWidth="1"/>
    <col min="2694" max="2694" width="13.28515625" bestFit="1" customWidth="1"/>
    <col min="2695" max="2695" width="16.42578125" bestFit="1" customWidth="1"/>
    <col min="2696" max="2696" width="13.42578125" bestFit="1" customWidth="1"/>
    <col min="2697" max="2697" width="16.5703125" bestFit="1" customWidth="1"/>
    <col min="2698" max="2698" width="14.140625" bestFit="1" customWidth="1"/>
    <col min="2699" max="2699" width="17.42578125" bestFit="1" customWidth="1"/>
    <col min="2700" max="2700" width="14.5703125" bestFit="1" customWidth="1"/>
    <col min="2701" max="2701" width="17.85546875" bestFit="1" customWidth="1"/>
    <col min="2702" max="2702" width="15.5703125" bestFit="1" customWidth="1"/>
    <col min="2703" max="2703" width="18.7109375" bestFit="1" customWidth="1"/>
    <col min="2704" max="2704" width="15" bestFit="1" customWidth="1"/>
    <col min="2705" max="2705" width="18.140625" bestFit="1" customWidth="1"/>
    <col min="2706" max="2706" width="13.28515625" bestFit="1" customWidth="1"/>
    <col min="2707" max="2707" width="16.42578125" bestFit="1" customWidth="1"/>
    <col min="2708" max="2708" width="13.85546875" bestFit="1" customWidth="1"/>
    <col min="2709" max="2709" width="17" bestFit="1" customWidth="1"/>
    <col min="2710" max="2710" width="14" bestFit="1" customWidth="1"/>
    <col min="2711" max="2711" width="17.28515625" bestFit="1" customWidth="1"/>
    <col min="2712" max="2712" width="15.140625" bestFit="1" customWidth="1"/>
    <col min="2713" max="2713" width="18.28515625" bestFit="1" customWidth="1"/>
    <col min="2714" max="2714" width="13.28515625" bestFit="1" customWidth="1"/>
    <col min="2715" max="2715" width="16.42578125" bestFit="1" customWidth="1"/>
    <col min="2716" max="2716" width="14.5703125" bestFit="1" customWidth="1"/>
    <col min="2717" max="2717" width="17.85546875" bestFit="1" customWidth="1"/>
    <col min="2718" max="2718" width="13.5703125" bestFit="1" customWidth="1"/>
    <col min="2719" max="2719" width="16.7109375" bestFit="1" customWidth="1"/>
    <col min="2720" max="2720" width="15.28515625" bestFit="1" customWidth="1"/>
    <col min="2721" max="2721" width="18.42578125" bestFit="1" customWidth="1"/>
    <col min="2722" max="2722" width="13.140625" bestFit="1" customWidth="1"/>
    <col min="2723" max="2723" width="16.28515625" bestFit="1" customWidth="1"/>
    <col min="2724" max="2724" width="14.140625" bestFit="1" customWidth="1"/>
    <col min="2725" max="2725" width="17.42578125" bestFit="1" customWidth="1"/>
    <col min="2726" max="2726" width="13.7109375" bestFit="1" customWidth="1"/>
    <col min="2727" max="2727" width="16.85546875" bestFit="1" customWidth="1"/>
    <col min="2728" max="2728" width="13.42578125" bestFit="1" customWidth="1"/>
    <col min="2729" max="2729" width="16.5703125" bestFit="1" customWidth="1"/>
    <col min="2730" max="2730" width="13.42578125" bestFit="1" customWidth="1"/>
    <col min="2731" max="2731" width="16.5703125" bestFit="1" customWidth="1"/>
    <col min="2732" max="2732" width="13.42578125" bestFit="1" customWidth="1"/>
    <col min="2733" max="2733" width="16.5703125" bestFit="1" customWidth="1"/>
    <col min="2734" max="2734" width="13" bestFit="1" customWidth="1"/>
    <col min="2735" max="2735" width="16.140625" bestFit="1" customWidth="1"/>
    <col min="2736" max="2736" width="14.42578125" bestFit="1" customWidth="1"/>
    <col min="2737" max="2737" width="17.7109375" bestFit="1" customWidth="1"/>
    <col min="2738" max="2738" width="15" bestFit="1" customWidth="1"/>
    <col min="2739" max="2739" width="18.140625" bestFit="1" customWidth="1"/>
    <col min="2740" max="2740" width="13.28515625" bestFit="1" customWidth="1"/>
    <col min="2741" max="2741" width="16.42578125" bestFit="1" customWidth="1"/>
    <col min="2742" max="2742" width="13" bestFit="1" customWidth="1"/>
    <col min="2743" max="2743" width="16.140625" bestFit="1" customWidth="1"/>
    <col min="2744" max="2744" width="14.28515625" bestFit="1" customWidth="1"/>
    <col min="2745" max="2745" width="17.5703125" bestFit="1" customWidth="1"/>
    <col min="2746" max="2746" width="15.85546875" bestFit="1" customWidth="1"/>
    <col min="2747" max="2747" width="19" bestFit="1" customWidth="1"/>
    <col min="2748" max="2748" width="13.28515625" bestFit="1" customWidth="1"/>
    <col min="2749" max="2749" width="16.42578125" bestFit="1" customWidth="1"/>
    <col min="2750" max="2750" width="13.5703125" bestFit="1" customWidth="1"/>
    <col min="2751" max="2751" width="16.7109375" bestFit="1" customWidth="1"/>
    <col min="2752" max="2752" width="14" bestFit="1" customWidth="1"/>
    <col min="2753" max="2753" width="17.28515625" bestFit="1" customWidth="1"/>
    <col min="2754" max="2754" width="13.85546875" bestFit="1" customWidth="1"/>
    <col min="2755" max="2755" width="17" bestFit="1" customWidth="1"/>
    <col min="2756" max="2756" width="13" bestFit="1" customWidth="1"/>
    <col min="2757" max="2757" width="16.140625" bestFit="1" customWidth="1"/>
    <col min="2758" max="2758" width="13.85546875" bestFit="1" customWidth="1"/>
    <col min="2759" max="2759" width="17" bestFit="1" customWidth="1"/>
    <col min="2760" max="2760" width="13.7109375" bestFit="1" customWidth="1"/>
    <col min="2761" max="2761" width="16.85546875" bestFit="1" customWidth="1"/>
    <col min="2762" max="2762" width="12.7109375" bestFit="1" customWidth="1"/>
    <col min="2763" max="2763" width="15.85546875" bestFit="1" customWidth="1"/>
    <col min="2764" max="2764" width="13.140625" bestFit="1" customWidth="1"/>
    <col min="2765" max="2765" width="16.28515625" bestFit="1" customWidth="1"/>
    <col min="2766" max="2766" width="13.7109375" bestFit="1" customWidth="1"/>
    <col min="2767" max="2767" width="16.85546875" bestFit="1" customWidth="1"/>
    <col min="2768" max="2768" width="13.5703125" bestFit="1" customWidth="1"/>
    <col min="2769" max="2769" width="16.7109375" bestFit="1" customWidth="1"/>
    <col min="2770" max="2770" width="12.5703125" bestFit="1" customWidth="1"/>
    <col min="2771" max="2771" width="15.7109375" bestFit="1" customWidth="1"/>
    <col min="2772" max="2772" width="13.140625" bestFit="1" customWidth="1"/>
    <col min="2773" max="2773" width="16.28515625" bestFit="1" customWidth="1"/>
    <col min="2774" max="2774" width="11.28515625" bestFit="1" customWidth="1"/>
    <col min="2775" max="2775" width="14.42578125" bestFit="1" customWidth="1"/>
    <col min="2776" max="2776" width="14" bestFit="1" customWidth="1"/>
    <col min="2777" max="2777" width="17.28515625" bestFit="1" customWidth="1"/>
    <col min="2778" max="2778" width="13.42578125" bestFit="1" customWidth="1"/>
    <col min="2779" max="2779" width="16.5703125" bestFit="1" customWidth="1"/>
    <col min="2780" max="2780" width="14.42578125" bestFit="1" customWidth="1"/>
    <col min="2781" max="2781" width="17.7109375" bestFit="1" customWidth="1"/>
    <col min="2782" max="2782" width="14.28515625" bestFit="1" customWidth="1"/>
    <col min="2783" max="2783" width="17.5703125" bestFit="1" customWidth="1"/>
    <col min="2784" max="2784" width="13.140625" bestFit="1" customWidth="1"/>
    <col min="2785" max="2785" width="16.28515625" bestFit="1" customWidth="1"/>
    <col min="2786" max="2786" width="13.42578125" bestFit="1" customWidth="1"/>
    <col min="2787" max="2787" width="16.5703125" bestFit="1" customWidth="1"/>
    <col min="2788" max="2788" width="13.85546875" bestFit="1" customWidth="1"/>
    <col min="2789" max="2789" width="17" bestFit="1" customWidth="1"/>
    <col min="2790" max="2790" width="12.140625" bestFit="1" customWidth="1"/>
    <col min="2791" max="2791" width="15.28515625" bestFit="1" customWidth="1"/>
    <col min="2792" max="2792" width="13.140625" bestFit="1" customWidth="1"/>
    <col min="2793" max="2793" width="16.28515625" bestFit="1" customWidth="1"/>
    <col min="2794" max="2794" width="14.28515625" bestFit="1" customWidth="1"/>
    <col min="2795" max="2795" width="17.5703125" bestFit="1" customWidth="1"/>
    <col min="2796" max="2796" width="13" bestFit="1" customWidth="1"/>
    <col min="2797" max="2797" width="16.140625" bestFit="1" customWidth="1"/>
    <col min="2798" max="2798" width="12.85546875" bestFit="1" customWidth="1"/>
    <col min="2799" max="2799" width="16" bestFit="1" customWidth="1"/>
    <col min="2800" max="2800" width="13.140625" bestFit="1" customWidth="1"/>
    <col min="2801" max="2801" width="16.28515625" bestFit="1" customWidth="1"/>
    <col min="2802" max="2802" width="15.140625" bestFit="1" customWidth="1"/>
    <col min="2803" max="2803" width="18.28515625" bestFit="1" customWidth="1"/>
    <col min="2804" max="2804" width="13.28515625" bestFit="1" customWidth="1"/>
    <col min="2805" max="2805" width="16.42578125" bestFit="1" customWidth="1"/>
    <col min="2806" max="2806" width="15.28515625" bestFit="1" customWidth="1"/>
    <col min="2807" max="2807" width="18.42578125" bestFit="1" customWidth="1"/>
    <col min="2808" max="2808" width="13.140625" bestFit="1" customWidth="1"/>
    <col min="2809" max="2809" width="16.28515625" bestFit="1" customWidth="1"/>
    <col min="2810" max="2810" width="14" bestFit="1" customWidth="1"/>
    <col min="2811" max="2811" width="17.28515625" bestFit="1" customWidth="1"/>
    <col min="2812" max="2812" width="12.42578125" bestFit="1" customWidth="1"/>
    <col min="2813" max="2813" width="15.5703125" bestFit="1" customWidth="1"/>
    <col min="2814" max="2814" width="13.140625" bestFit="1" customWidth="1"/>
    <col min="2815" max="2815" width="16.28515625" bestFit="1" customWidth="1"/>
    <col min="2816" max="2816" width="14.5703125" bestFit="1" customWidth="1"/>
    <col min="2817" max="2817" width="17.85546875" bestFit="1" customWidth="1"/>
    <col min="2818" max="2818" width="14.28515625" bestFit="1" customWidth="1"/>
    <col min="2819" max="2819" width="17.5703125" bestFit="1" customWidth="1"/>
    <col min="2820" max="2820" width="13.42578125" bestFit="1" customWidth="1"/>
    <col min="2821" max="2821" width="16.5703125" bestFit="1" customWidth="1"/>
    <col min="2822" max="2822" width="13" bestFit="1" customWidth="1"/>
    <col min="2823" max="2823" width="16.140625" bestFit="1" customWidth="1"/>
    <col min="2824" max="2824" width="13.42578125" bestFit="1" customWidth="1"/>
    <col min="2825" max="2825" width="16.5703125" bestFit="1" customWidth="1"/>
    <col min="2826" max="2826" width="14.140625" bestFit="1" customWidth="1"/>
    <col min="2827" max="2827" width="17.42578125" bestFit="1" customWidth="1"/>
    <col min="2828" max="2828" width="13.7109375" bestFit="1" customWidth="1"/>
    <col min="2829" max="2829" width="16.85546875" bestFit="1" customWidth="1"/>
    <col min="2830" max="2830" width="14.28515625" bestFit="1" customWidth="1"/>
    <col min="2831" max="2831" width="17.5703125" bestFit="1" customWidth="1"/>
    <col min="2832" max="2832" width="14.7109375" bestFit="1" customWidth="1"/>
    <col min="2833" max="2833" width="18" bestFit="1" customWidth="1"/>
    <col min="2834" max="2834" width="13.140625" bestFit="1" customWidth="1"/>
    <col min="2835" max="2835" width="16.28515625" bestFit="1" customWidth="1"/>
    <col min="2836" max="2836" width="12.85546875" bestFit="1" customWidth="1"/>
    <col min="2837" max="2837" width="16" bestFit="1" customWidth="1"/>
    <col min="2838" max="2838" width="13.28515625" bestFit="1" customWidth="1"/>
    <col min="2839" max="2839" width="16.42578125" bestFit="1" customWidth="1"/>
    <col min="2840" max="2840" width="12.5703125" bestFit="1" customWidth="1"/>
    <col min="2841" max="2841" width="15.7109375" bestFit="1" customWidth="1"/>
    <col min="2842" max="2842" width="13.140625" bestFit="1" customWidth="1"/>
    <col min="2843" max="2843" width="16.28515625" bestFit="1" customWidth="1"/>
    <col min="2844" max="2844" width="12.5703125" bestFit="1" customWidth="1"/>
    <col min="2845" max="2845" width="15.7109375" bestFit="1" customWidth="1"/>
    <col min="2846" max="2846" width="13.5703125" bestFit="1" customWidth="1"/>
    <col min="2847" max="2847" width="16.7109375" bestFit="1" customWidth="1"/>
    <col min="2848" max="2848" width="13.5703125" bestFit="1" customWidth="1"/>
    <col min="2849" max="2849" width="16.7109375" bestFit="1" customWidth="1"/>
    <col min="2850" max="2850" width="13" bestFit="1" customWidth="1"/>
    <col min="2851" max="2851" width="16.140625" bestFit="1" customWidth="1"/>
    <col min="2852" max="2852" width="13.28515625" bestFit="1" customWidth="1"/>
    <col min="2853" max="2853" width="16.42578125" bestFit="1" customWidth="1"/>
    <col min="2854" max="2854" width="13.28515625" bestFit="1" customWidth="1"/>
    <col min="2855" max="2855" width="16.42578125" bestFit="1" customWidth="1"/>
    <col min="2856" max="2856" width="13.140625" bestFit="1" customWidth="1"/>
    <col min="2857" max="2857" width="16.28515625" bestFit="1" customWidth="1"/>
    <col min="2858" max="2858" width="14.42578125" bestFit="1" customWidth="1"/>
    <col min="2859" max="2859" width="17.7109375" bestFit="1" customWidth="1"/>
    <col min="2860" max="2860" width="13.7109375" bestFit="1" customWidth="1"/>
    <col min="2861" max="2861" width="16.85546875" bestFit="1" customWidth="1"/>
    <col min="2862" max="2862" width="13.85546875" bestFit="1" customWidth="1"/>
    <col min="2863" max="2863" width="17" bestFit="1" customWidth="1"/>
    <col min="2864" max="2864" width="13.85546875" bestFit="1" customWidth="1"/>
    <col min="2865" max="2865" width="17" bestFit="1" customWidth="1"/>
    <col min="2866" max="2866" width="13.28515625" bestFit="1" customWidth="1"/>
    <col min="2867" max="2867" width="16.42578125" bestFit="1" customWidth="1"/>
    <col min="2868" max="2868" width="15" bestFit="1" customWidth="1"/>
    <col min="2869" max="2869" width="18.140625" bestFit="1" customWidth="1"/>
    <col min="2870" max="2870" width="13" bestFit="1" customWidth="1"/>
    <col min="2871" max="2871" width="16.140625" bestFit="1" customWidth="1"/>
    <col min="2872" max="2872" width="13.5703125" bestFit="1" customWidth="1"/>
    <col min="2873" max="2873" width="16.7109375" bestFit="1" customWidth="1"/>
    <col min="2874" max="2874" width="15" bestFit="1" customWidth="1"/>
    <col min="2875" max="2875" width="18.140625" bestFit="1" customWidth="1"/>
    <col min="2876" max="2876" width="13.42578125" bestFit="1" customWidth="1"/>
    <col min="2877" max="2877" width="16.5703125" bestFit="1" customWidth="1"/>
    <col min="2878" max="2878" width="14.7109375" bestFit="1" customWidth="1"/>
    <col min="2879" max="2879" width="18" bestFit="1" customWidth="1"/>
    <col min="2880" max="2880" width="14.140625" bestFit="1" customWidth="1"/>
    <col min="2881" max="2881" width="17.42578125" bestFit="1" customWidth="1"/>
    <col min="2882" max="2882" width="13.28515625" bestFit="1" customWidth="1"/>
    <col min="2883" max="2883" width="16.42578125" bestFit="1" customWidth="1"/>
    <col min="2884" max="2884" width="13.7109375" bestFit="1" customWidth="1"/>
    <col min="2885" max="2885" width="16.85546875" bestFit="1" customWidth="1"/>
    <col min="2886" max="2886" width="13.85546875" bestFit="1" customWidth="1"/>
    <col min="2887" max="2887" width="17" bestFit="1" customWidth="1"/>
    <col min="2888" max="2888" width="13" bestFit="1" customWidth="1"/>
    <col min="2889" max="2889" width="16.140625" bestFit="1" customWidth="1"/>
    <col min="2890" max="2890" width="14.42578125" bestFit="1" customWidth="1"/>
    <col min="2891" max="2891" width="17.7109375" bestFit="1" customWidth="1"/>
    <col min="2892" max="2892" width="13.7109375" bestFit="1" customWidth="1"/>
    <col min="2893" max="2893" width="16.85546875" bestFit="1" customWidth="1"/>
    <col min="2894" max="2894" width="13.42578125" bestFit="1" customWidth="1"/>
    <col min="2895" max="2895" width="16.5703125" bestFit="1" customWidth="1"/>
    <col min="2896" max="2896" width="13.28515625" bestFit="1" customWidth="1"/>
    <col min="2897" max="2897" width="16.42578125" bestFit="1" customWidth="1"/>
    <col min="2898" max="2898" width="13" bestFit="1" customWidth="1"/>
    <col min="2899" max="2899" width="16.140625" bestFit="1" customWidth="1"/>
    <col min="2900" max="2900" width="13.7109375" bestFit="1" customWidth="1"/>
    <col min="2901" max="2901" width="16.85546875" bestFit="1" customWidth="1"/>
    <col min="2902" max="2902" width="15.140625" bestFit="1" customWidth="1"/>
    <col min="2903" max="2903" width="18.28515625" bestFit="1" customWidth="1"/>
    <col min="2904" max="2904" width="13.140625" bestFit="1" customWidth="1"/>
    <col min="2905" max="2905" width="16.28515625" bestFit="1" customWidth="1"/>
    <col min="2906" max="2906" width="14.42578125" bestFit="1" customWidth="1"/>
    <col min="2907" max="2907" width="17.7109375" bestFit="1" customWidth="1"/>
    <col min="2908" max="2908" width="13.28515625" bestFit="1" customWidth="1"/>
    <col min="2909" max="2909" width="16.42578125" bestFit="1" customWidth="1"/>
    <col min="2910" max="2910" width="14" bestFit="1" customWidth="1"/>
    <col min="2911" max="2911" width="17.28515625" bestFit="1" customWidth="1"/>
    <col min="2912" max="2912" width="13.85546875" bestFit="1" customWidth="1"/>
    <col min="2913" max="2913" width="17" bestFit="1" customWidth="1"/>
    <col min="2914" max="2914" width="12.42578125" bestFit="1" customWidth="1"/>
    <col min="2915" max="2915" width="15.5703125" bestFit="1" customWidth="1"/>
    <col min="2916" max="2916" width="13.42578125" bestFit="1" customWidth="1"/>
    <col min="2917" max="2917" width="16.5703125" bestFit="1" customWidth="1"/>
    <col min="2918" max="2918" width="14.140625" bestFit="1" customWidth="1"/>
    <col min="2919" max="2919" width="17.42578125" bestFit="1" customWidth="1"/>
    <col min="2920" max="2920" width="13.5703125" bestFit="1" customWidth="1"/>
    <col min="2921" max="2921" width="16.7109375" bestFit="1" customWidth="1"/>
    <col min="2922" max="2922" width="13.85546875" bestFit="1" customWidth="1"/>
    <col min="2923" max="2923" width="17" bestFit="1" customWidth="1"/>
    <col min="2924" max="2924" width="14.140625" bestFit="1" customWidth="1"/>
    <col min="2925" max="2925" width="17.42578125" bestFit="1" customWidth="1"/>
    <col min="2926" max="2926" width="15.140625" bestFit="1" customWidth="1"/>
    <col min="2927" max="2927" width="18.28515625" bestFit="1" customWidth="1"/>
    <col min="2928" max="2928" width="13.7109375" bestFit="1" customWidth="1"/>
    <col min="2929" max="2929" width="16.85546875" bestFit="1" customWidth="1"/>
    <col min="2930" max="2930" width="12.7109375" bestFit="1" customWidth="1"/>
    <col min="2931" max="2931" width="15.85546875" bestFit="1" customWidth="1"/>
    <col min="2932" max="2932" width="14.42578125" bestFit="1" customWidth="1"/>
    <col min="2933" max="2933" width="17.7109375" bestFit="1" customWidth="1"/>
    <col min="2934" max="2934" width="13.42578125" bestFit="1" customWidth="1"/>
    <col min="2935" max="2935" width="16.5703125" bestFit="1" customWidth="1"/>
    <col min="2936" max="2936" width="13.42578125" bestFit="1" customWidth="1"/>
    <col min="2937" max="2937" width="16.5703125" bestFit="1" customWidth="1"/>
    <col min="2938" max="2938" width="13.5703125" bestFit="1" customWidth="1"/>
    <col min="2939" max="2939" width="16.7109375" bestFit="1" customWidth="1"/>
    <col min="2940" max="2940" width="13.28515625" bestFit="1" customWidth="1"/>
    <col min="2941" max="2941" width="16.42578125" bestFit="1" customWidth="1"/>
    <col min="2942" max="2942" width="13.42578125" bestFit="1" customWidth="1"/>
    <col min="2943" max="2943" width="16.5703125" bestFit="1" customWidth="1"/>
    <col min="2944" max="2944" width="13.85546875" bestFit="1" customWidth="1"/>
    <col min="2945" max="2945" width="17" bestFit="1" customWidth="1"/>
    <col min="2946" max="2946" width="13.42578125" bestFit="1" customWidth="1"/>
    <col min="2947" max="2947" width="16.5703125" bestFit="1" customWidth="1"/>
    <col min="2948" max="2948" width="13.7109375" bestFit="1" customWidth="1"/>
    <col min="2949" max="2949" width="16.85546875" bestFit="1" customWidth="1"/>
    <col min="2950" max="2950" width="14.42578125" bestFit="1" customWidth="1"/>
    <col min="2951" max="2951" width="17.7109375" bestFit="1" customWidth="1"/>
    <col min="2952" max="2952" width="12.7109375" bestFit="1" customWidth="1"/>
    <col min="2953" max="2953" width="15.85546875" bestFit="1" customWidth="1"/>
    <col min="2954" max="2954" width="13.42578125" bestFit="1" customWidth="1"/>
    <col min="2955" max="2955" width="16.5703125" bestFit="1" customWidth="1"/>
    <col min="2956" max="2956" width="13.42578125" bestFit="1" customWidth="1"/>
    <col min="2957" max="2957" width="16.5703125" bestFit="1" customWidth="1"/>
    <col min="2958" max="2958" width="13.85546875" bestFit="1" customWidth="1"/>
    <col min="2959" max="2959" width="17" bestFit="1" customWidth="1"/>
    <col min="2960" max="2960" width="13.85546875" bestFit="1" customWidth="1"/>
    <col min="2961" max="2961" width="17" bestFit="1" customWidth="1"/>
    <col min="2962" max="2962" width="12.7109375" bestFit="1" customWidth="1"/>
    <col min="2963" max="2963" width="15.85546875" bestFit="1" customWidth="1"/>
    <col min="2964" max="2964" width="14.140625" bestFit="1" customWidth="1"/>
    <col min="2965" max="2965" width="17.42578125" bestFit="1" customWidth="1"/>
    <col min="2966" max="2966" width="13.42578125" bestFit="1" customWidth="1"/>
    <col min="2967" max="2967" width="16.5703125" bestFit="1" customWidth="1"/>
    <col min="2968" max="2968" width="12.85546875" bestFit="1" customWidth="1"/>
    <col min="2969" max="2969" width="16" bestFit="1" customWidth="1"/>
    <col min="2970" max="2970" width="13.28515625" bestFit="1" customWidth="1"/>
    <col min="2971" max="2971" width="16.42578125" bestFit="1" customWidth="1"/>
    <col min="2972" max="2972" width="14" bestFit="1" customWidth="1"/>
    <col min="2973" max="2973" width="17.28515625" bestFit="1" customWidth="1"/>
    <col min="2974" max="2974" width="13.42578125" bestFit="1" customWidth="1"/>
    <col min="2975" max="2975" width="16.5703125" bestFit="1" customWidth="1"/>
    <col min="2976" max="2976" width="16.140625" bestFit="1" customWidth="1"/>
    <col min="2977" max="2977" width="19.28515625" bestFit="1" customWidth="1"/>
    <col min="2978" max="2978" width="13.140625" bestFit="1" customWidth="1"/>
    <col min="2979" max="2979" width="16.28515625" bestFit="1" customWidth="1"/>
    <col min="2980" max="2980" width="13.5703125" bestFit="1" customWidth="1"/>
    <col min="2981" max="2981" width="16.7109375" bestFit="1" customWidth="1"/>
    <col min="2982" max="2982" width="13.140625" bestFit="1" customWidth="1"/>
    <col min="2983" max="2983" width="16.28515625" bestFit="1" customWidth="1"/>
    <col min="2984" max="2984" width="12.5703125" bestFit="1" customWidth="1"/>
    <col min="2985" max="2985" width="15.7109375" bestFit="1" customWidth="1"/>
    <col min="2986" max="2986" width="15.140625" bestFit="1" customWidth="1"/>
    <col min="2987" max="2987" width="18.28515625" bestFit="1" customWidth="1"/>
    <col min="2988" max="2988" width="12.5703125" bestFit="1" customWidth="1"/>
    <col min="2989" max="2989" width="15.7109375" bestFit="1" customWidth="1"/>
    <col min="2990" max="2990" width="13" bestFit="1" customWidth="1"/>
    <col min="2991" max="2991" width="16.140625" bestFit="1" customWidth="1"/>
    <col min="2992" max="2992" width="13.42578125" bestFit="1" customWidth="1"/>
    <col min="2993" max="2993" width="16.5703125" bestFit="1" customWidth="1"/>
    <col min="2994" max="2994" width="15" bestFit="1" customWidth="1"/>
    <col min="2995" max="2995" width="18.140625" bestFit="1" customWidth="1"/>
    <col min="2996" max="2996" width="13.28515625" bestFit="1" customWidth="1"/>
    <col min="2997" max="2997" width="16.42578125" bestFit="1" customWidth="1"/>
    <col min="2998" max="2998" width="13.42578125" bestFit="1" customWidth="1"/>
    <col min="2999" max="2999" width="16.5703125" bestFit="1" customWidth="1"/>
    <col min="3000" max="3000" width="14.7109375" bestFit="1" customWidth="1"/>
    <col min="3001" max="3001" width="18" bestFit="1" customWidth="1"/>
    <col min="3002" max="3002" width="15.28515625" bestFit="1" customWidth="1"/>
    <col min="3003" max="3003" width="18.42578125" bestFit="1" customWidth="1"/>
    <col min="3004" max="3004" width="13.140625" bestFit="1" customWidth="1"/>
    <col min="3005" max="3005" width="16.28515625" bestFit="1" customWidth="1"/>
    <col min="3006" max="3006" width="13.28515625" bestFit="1" customWidth="1"/>
    <col min="3007" max="3007" width="16.42578125" bestFit="1" customWidth="1"/>
    <col min="3008" max="3008" width="13.28515625" bestFit="1" customWidth="1"/>
    <col min="3009" max="3009" width="16.42578125" bestFit="1" customWidth="1"/>
    <col min="3010" max="3010" width="13.7109375" bestFit="1" customWidth="1"/>
    <col min="3011" max="3011" width="16.85546875" bestFit="1" customWidth="1"/>
    <col min="3012" max="3012" width="13.140625" bestFit="1" customWidth="1"/>
    <col min="3013" max="3013" width="16.28515625" bestFit="1" customWidth="1"/>
    <col min="3014" max="3014" width="13" bestFit="1" customWidth="1"/>
    <col min="3015" max="3015" width="16.140625" bestFit="1" customWidth="1"/>
    <col min="3016" max="3016" width="13.7109375" bestFit="1" customWidth="1"/>
    <col min="3017" max="3017" width="16.85546875" bestFit="1" customWidth="1"/>
    <col min="3018" max="3018" width="14" bestFit="1" customWidth="1"/>
    <col min="3019" max="3019" width="17.28515625" bestFit="1" customWidth="1"/>
    <col min="3020" max="3020" width="13.7109375" bestFit="1" customWidth="1"/>
    <col min="3021" max="3021" width="16.85546875" bestFit="1" customWidth="1"/>
    <col min="3022" max="3022" width="14" bestFit="1" customWidth="1"/>
    <col min="3023" max="3023" width="17.28515625" bestFit="1" customWidth="1"/>
    <col min="3024" max="3024" width="13.42578125" bestFit="1" customWidth="1"/>
    <col min="3025" max="3025" width="16.5703125" bestFit="1" customWidth="1"/>
    <col min="3026" max="3026" width="14.7109375" bestFit="1" customWidth="1"/>
    <col min="3027" max="3027" width="18" bestFit="1" customWidth="1"/>
    <col min="3028" max="3028" width="13" bestFit="1" customWidth="1"/>
    <col min="3029" max="3029" width="16.140625" bestFit="1" customWidth="1"/>
    <col min="3030" max="3030" width="13.42578125" bestFit="1" customWidth="1"/>
    <col min="3031" max="3031" width="16.5703125" bestFit="1" customWidth="1"/>
    <col min="3032" max="3032" width="14.5703125" bestFit="1" customWidth="1"/>
    <col min="3033" max="3033" width="17.85546875" bestFit="1" customWidth="1"/>
    <col min="3034" max="3034" width="12.5703125" bestFit="1" customWidth="1"/>
    <col min="3035" max="3035" width="15.7109375" bestFit="1" customWidth="1"/>
    <col min="3036" max="3036" width="13.42578125" bestFit="1" customWidth="1"/>
    <col min="3037" max="3037" width="16.5703125" bestFit="1" customWidth="1"/>
    <col min="3038" max="3038" width="14.42578125" bestFit="1" customWidth="1"/>
    <col min="3039" max="3039" width="17.7109375" bestFit="1" customWidth="1"/>
    <col min="3040" max="3040" width="13.5703125" bestFit="1" customWidth="1"/>
    <col min="3041" max="3041" width="16.7109375" bestFit="1" customWidth="1"/>
    <col min="3042" max="3042" width="13" bestFit="1" customWidth="1"/>
    <col min="3043" max="3043" width="16.140625" bestFit="1" customWidth="1"/>
    <col min="3044" max="3044" width="12.28515625" bestFit="1" customWidth="1"/>
    <col min="3045" max="3045" width="15.42578125" bestFit="1" customWidth="1"/>
    <col min="3046" max="3046" width="13.140625" bestFit="1" customWidth="1"/>
    <col min="3047" max="3047" width="16.28515625" bestFit="1" customWidth="1"/>
    <col min="3048" max="3048" width="13.5703125" bestFit="1" customWidth="1"/>
    <col min="3049" max="3049" width="16.7109375" bestFit="1" customWidth="1"/>
    <col min="3050" max="3050" width="14.28515625" bestFit="1" customWidth="1"/>
    <col min="3051" max="3051" width="17.5703125" bestFit="1" customWidth="1"/>
    <col min="3052" max="3052" width="14" bestFit="1" customWidth="1"/>
    <col min="3053" max="3053" width="17.28515625" bestFit="1" customWidth="1"/>
    <col min="3054" max="3054" width="14.140625" bestFit="1" customWidth="1"/>
    <col min="3055" max="3055" width="17.42578125" bestFit="1" customWidth="1"/>
    <col min="3056" max="3056" width="13.7109375" bestFit="1" customWidth="1"/>
    <col min="3057" max="3057" width="16.85546875" bestFit="1" customWidth="1"/>
    <col min="3058" max="3058" width="12.7109375" bestFit="1" customWidth="1"/>
    <col min="3059" max="3059" width="15.85546875" bestFit="1" customWidth="1"/>
    <col min="3060" max="3060" width="13.140625" bestFit="1" customWidth="1"/>
    <col min="3061" max="3061" width="16.28515625" bestFit="1" customWidth="1"/>
    <col min="3062" max="3062" width="14" bestFit="1" customWidth="1"/>
    <col min="3063" max="3063" width="17.28515625" bestFit="1" customWidth="1"/>
    <col min="3064" max="3064" width="13.85546875" bestFit="1" customWidth="1"/>
    <col min="3065" max="3065" width="17" bestFit="1" customWidth="1"/>
    <col min="3066" max="3066" width="12.5703125" bestFit="1" customWidth="1"/>
    <col min="3067" max="3067" width="15.7109375" bestFit="1" customWidth="1"/>
    <col min="3068" max="3068" width="13.28515625" bestFit="1" customWidth="1"/>
    <col min="3069" max="3069" width="16.42578125" bestFit="1" customWidth="1"/>
    <col min="3070" max="3070" width="12.7109375" bestFit="1" customWidth="1"/>
    <col min="3071" max="3071" width="15.85546875" bestFit="1" customWidth="1"/>
    <col min="3072" max="3072" width="13.5703125" bestFit="1" customWidth="1"/>
    <col min="3073" max="3073" width="16.7109375" bestFit="1" customWidth="1"/>
    <col min="3074" max="3074" width="13.28515625" bestFit="1" customWidth="1"/>
    <col min="3075" max="3075" width="16.42578125" bestFit="1" customWidth="1"/>
    <col min="3076" max="3076" width="13.7109375" bestFit="1" customWidth="1"/>
    <col min="3077" max="3077" width="16.85546875" bestFit="1" customWidth="1"/>
    <col min="3078" max="3078" width="13.7109375" bestFit="1" customWidth="1"/>
    <col min="3079" max="3079" width="16.85546875" bestFit="1" customWidth="1"/>
    <col min="3080" max="3080" width="13.28515625" bestFit="1" customWidth="1"/>
    <col min="3081" max="3081" width="16.42578125" bestFit="1" customWidth="1"/>
    <col min="3082" max="3082" width="14.28515625" bestFit="1" customWidth="1"/>
    <col min="3083" max="3083" width="17.5703125" bestFit="1" customWidth="1"/>
    <col min="3084" max="3084" width="14.28515625" bestFit="1" customWidth="1"/>
    <col min="3085" max="3085" width="17.5703125" bestFit="1" customWidth="1"/>
    <col min="3086" max="3086" width="12.85546875" bestFit="1" customWidth="1"/>
    <col min="3087" max="3087" width="16" bestFit="1" customWidth="1"/>
    <col min="3088" max="3088" width="13.85546875" bestFit="1" customWidth="1"/>
    <col min="3089" max="3089" width="17" bestFit="1" customWidth="1"/>
    <col min="3090" max="3090" width="13.85546875" bestFit="1" customWidth="1"/>
    <col min="3091" max="3091" width="17" bestFit="1" customWidth="1"/>
    <col min="3092" max="3092" width="13" bestFit="1" customWidth="1"/>
    <col min="3093" max="3093" width="16.140625" bestFit="1" customWidth="1"/>
    <col min="3094" max="3094" width="13" bestFit="1" customWidth="1"/>
    <col min="3095" max="3095" width="16.140625" bestFit="1" customWidth="1"/>
    <col min="3096" max="3096" width="12.7109375" bestFit="1" customWidth="1"/>
    <col min="3097" max="3097" width="15.85546875" bestFit="1" customWidth="1"/>
    <col min="3098" max="3098" width="13.140625" bestFit="1" customWidth="1"/>
    <col min="3099" max="3099" width="16.28515625" bestFit="1" customWidth="1"/>
    <col min="3100" max="3100" width="14.28515625" bestFit="1" customWidth="1"/>
    <col min="3101" max="3101" width="17.5703125" bestFit="1" customWidth="1"/>
    <col min="3102" max="3102" width="12.5703125" bestFit="1" customWidth="1"/>
    <col min="3103" max="3103" width="15.7109375" bestFit="1" customWidth="1"/>
    <col min="3104" max="3104" width="12.7109375" bestFit="1" customWidth="1"/>
    <col min="3105" max="3105" width="15.85546875" bestFit="1" customWidth="1"/>
    <col min="3106" max="3106" width="13.85546875" bestFit="1" customWidth="1"/>
    <col min="3107" max="3107" width="17" bestFit="1" customWidth="1"/>
    <col min="3108" max="3108" width="13.85546875" bestFit="1" customWidth="1"/>
    <col min="3109" max="3109" width="17" bestFit="1" customWidth="1"/>
    <col min="3110" max="3110" width="13.28515625" bestFit="1" customWidth="1"/>
    <col min="3111" max="3111" width="16.42578125" bestFit="1" customWidth="1"/>
    <col min="3112" max="3112" width="13.28515625" bestFit="1" customWidth="1"/>
    <col min="3113" max="3113" width="16.42578125" bestFit="1" customWidth="1"/>
    <col min="3114" max="3114" width="13" bestFit="1" customWidth="1"/>
    <col min="3115" max="3115" width="16.140625" bestFit="1" customWidth="1"/>
    <col min="3116" max="3116" width="13.7109375" bestFit="1" customWidth="1"/>
    <col min="3117" max="3117" width="16.85546875" bestFit="1" customWidth="1"/>
    <col min="3118" max="3118" width="13.42578125" bestFit="1" customWidth="1"/>
    <col min="3119" max="3119" width="16.5703125" bestFit="1" customWidth="1"/>
    <col min="3120" max="3120" width="13" bestFit="1" customWidth="1"/>
    <col min="3121" max="3121" width="16.140625" bestFit="1" customWidth="1"/>
    <col min="3122" max="3122" width="13.42578125" bestFit="1" customWidth="1"/>
    <col min="3123" max="3123" width="16.5703125" bestFit="1" customWidth="1"/>
    <col min="3124" max="3124" width="14.140625" bestFit="1" customWidth="1"/>
    <col min="3125" max="3125" width="17.42578125" bestFit="1" customWidth="1"/>
    <col min="3126" max="3126" width="13.5703125" bestFit="1" customWidth="1"/>
    <col min="3127" max="3127" width="16.7109375" bestFit="1" customWidth="1"/>
    <col min="3128" max="3128" width="12.85546875" bestFit="1" customWidth="1"/>
    <col min="3129" max="3129" width="16" bestFit="1" customWidth="1"/>
    <col min="3130" max="3130" width="14.140625" bestFit="1" customWidth="1"/>
    <col min="3131" max="3131" width="17.42578125" bestFit="1" customWidth="1"/>
    <col min="3132" max="3132" width="13" bestFit="1" customWidth="1"/>
    <col min="3133" max="3133" width="16.140625" bestFit="1" customWidth="1"/>
    <col min="3134" max="3134" width="14.42578125" bestFit="1" customWidth="1"/>
    <col min="3135" max="3135" width="17.7109375" bestFit="1" customWidth="1"/>
    <col min="3136" max="3136" width="13.7109375" bestFit="1" customWidth="1"/>
    <col min="3137" max="3137" width="16.85546875" bestFit="1" customWidth="1"/>
    <col min="3138" max="3138" width="13.7109375" bestFit="1" customWidth="1"/>
    <col min="3139" max="3139" width="16.85546875" bestFit="1" customWidth="1"/>
    <col min="3140" max="3140" width="13.42578125" bestFit="1" customWidth="1"/>
    <col min="3141" max="3141" width="16.5703125" bestFit="1" customWidth="1"/>
    <col min="3142" max="3142" width="13.5703125" bestFit="1" customWidth="1"/>
    <col min="3143" max="3143" width="16.7109375" bestFit="1" customWidth="1"/>
    <col min="3144" max="3144" width="13.42578125" bestFit="1" customWidth="1"/>
    <col min="3145" max="3145" width="16.5703125" bestFit="1" customWidth="1"/>
    <col min="3146" max="3146" width="13.140625" bestFit="1" customWidth="1"/>
    <col min="3147" max="3147" width="16.28515625" bestFit="1" customWidth="1"/>
    <col min="3148" max="3148" width="12.42578125" bestFit="1" customWidth="1"/>
    <col min="3149" max="3149" width="15.5703125" bestFit="1" customWidth="1"/>
    <col min="3150" max="3150" width="14" bestFit="1" customWidth="1"/>
    <col min="3151" max="3151" width="17.28515625" bestFit="1" customWidth="1"/>
    <col min="3152" max="3152" width="12.5703125" bestFit="1" customWidth="1"/>
    <col min="3153" max="3153" width="15.7109375" bestFit="1" customWidth="1"/>
    <col min="3154" max="3154" width="14.140625" bestFit="1" customWidth="1"/>
    <col min="3155" max="3155" width="17.42578125" bestFit="1" customWidth="1"/>
    <col min="3156" max="3156" width="13.140625" bestFit="1" customWidth="1"/>
    <col min="3157" max="3157" width="16.28515625" bestFit="1" customWidth="1"/>
    <col min="3158" max="3158" width="14.42578125" bestFit="1" customWidth="1"/>
    <col min="3159" max="3159" width="17.7109375" bestFit="1" customWidth="1"/>
    <col min="3160" max="3160" width="13" bestFit="1" customWidth="1"/>
    <col min="3161" max="3161" width="16.140625" bestFit="1" customWidth="1"/>
    <col min="3162" max="3162" width="15.140625" bestFit="1" customWidth="1"/>
    <col min="3163" max="3163" width="18.28515625" bestFit="1" customWidth="1"/>
    <col min="3164" max="3164" width="13.140625" bestFit="1" customWidth="1"/>
    <col min="3165" max="3165" width="16.28515625" bestFit="1" customWidth="1"/>
    <col min="3166" max="3166" width="13.140625" bestFit="1" customWidth="1"/>
    <col min="3167" max="3167" width="16.28515625" bestFit="1" customWidth="1"/>
    <col min="3168" max="3168" width="13.5703125" bestFit="1" customWidth="1"/>
    <col min="3169" max="3169" width="16.7109375" bestFit="1" customWidth="1"/>
    <col min="3170" max="3170" width="13.7109375" bestFit="1" customWidth="1"/>
    <col min="3171" max="3171" width="16.85546875" bestFit="1" customWidth="1"/>
    <col min="3172" max="3172" width="13.7109375" bestFit="1" customWidth="1"/>
    <col min="3173" max="3173" width="16.85546875" bestFit="1" customWidth="1"/>
    <col min="3174" max="3174" width="13.28515625" bestFit="1" customWidth="1"/>
    <col min="3175" max="3175" width="16.42578125" bestFit="1" customWidth="1"/>
    <col min="3176" max="3176" width="14.140625" bestFit="1" customWidth="1"/>
    <col min="3177" max="3177" width="17.42578125" bestFit="1" customWidth="1"/>
    <col min="3178" max="3178" width="13.42578125" bestFit="1" customWidth="1"/>
    <col min="3179" max="3179" width="16.5703125" bestFit="1" customWidth="1"/>
    <col min="3180" max="3180" width="13.5703125" bestFit="1" customWidth="1"/>
    <col min="3181" max="3181" width="16.7109375" bestFit="1" customWidth="1"/>
    <col min="3182" max="3182" width="13.42578125" bestFit="1" customWidth="1"/>
    <col min="3183" max="3183" width="16.5703125" bestFit="1" customWidth="1"/>
    <col min="3184" max="3184" width="15" bestFit="1" customWidth="1"/>
    <col min="3185" max="3185" width="18.140625" bestFit="1" customWidth="1"/>
    <col min="3186" max="3186" width="13.42578125" bestFit="1" customWidth="1"/>
    <col min="3187" max="3187" width="16.5703125" bestFit="1" customWidth="1"/>
    <col min="3188" max="3188" width="13.28515625" bestFit="1" customWidth="1"/>
    <col min="3189" max="3189" width="16.42578125" bestFit="1" customWidth="1"/>
    <col min="3190" max="3190" width="12.7109375" bestFit="1" customWidth="1"/>
    <col min="3191" max="3191" width="16" bestFit="1" customWidth="1"/>
    <col min="3192" max="3192" width="13.5703125" bestFit="1" customWidth="1"/>
    <col min="3193" max="3193" width="16.7109375" bestFit="1" customWidth="1"/>
    <col min="3194" max="3194" width="13.28515625" bestFit="1" customWidth="1"/>
    <col min="3195" max="3195" width="16.42578125" bestFit="1" customWidth="1"/>
    <col min="3196" max="3196" width="13.85546875" bestFit="1" customWidth="1"/>
    <col min="3197" max="3197" width="17" bestFit="1" customWidth="1"/>
    <col min="3198" max="3198" width="14.28515625" bestFit="1" customWidth="1"/>
    <col min="3199" max="3199" width="17.5703125" bestFit="1" customWidth="1"/>
    <col min="3200" max="3200" width="13.28515625" bestFit="1" customWidth="1"/>
    <col min="3201" max="3201" width="16.42578125" bestFit="1" customWidth="1"/>
    <col min="3202" max="3202" width="13.42578125" bestFit="1" customWidth="1"/>
    <col min="3203" max="3203" width="16.5703125" bestFit="1" customWidth="1"/>
    <col min="3204" max="3204" width="13.85546875" bestFit="1" customWidth="1"/>
    <col min="3205" max="3205" width="17" bestFit="1" customWidth="1"/>
    <col min="3206" max="3206" width="13.5703125" bestFit="1" customWidth="1"/>
    <col min="3207" max="3207" width="16.7109375" bestFit="1" customWidth="1"/>
    <col min="3208" max="3208" width="13.7109375" bestFit="1" customWidth="1"/>
    <col min="3209" max="3209" width="16.85546875" bestFit="1" customWidth="1"/>
    <col min="3210" max="3210" width="13.5703125" bestFit="1" customWidth="1"/>
    <col min="3211" max="3211" width="16.7109375" bestFit="1" customWidth="1"/>
    <col min="3212" max="3212" width="13.28515625" bestFit="1" customWidth="1"/>
    <col min="3213" max="3213" width="16.42578125" bestFit="1" customWidth="1"/>
    <col min="3214" max="3214" width="14.28515625" bestFit="1" customWidth="1"/>
    <col min="3215" max="3215" width="17.5703125" bestFit="1" customWidth="1"/>
    <col min="3216" max="3216" width="12.5703125" bestFit="1" customWidth="1"/>
    <col min="3217" max="3217" width="15.7109375" bestFit="1" customWidth="1"/>
    <col min="3218" max="3218" width="13.7109375" bestFit="1" customWidth="1"/>
    <col min="3219" max="3219" width="16.85546875" bestFit="1" customWidth="1"/>
    <col min="3220" max="3220" width="15.85546875" bestFit="1" customWidth="1"/>
    <col min="3221" max="3221" width="19" bestFit="1" customWidth="1"/>
    <col min="3222" max="3222" width="14" bestFit="1" customWidth="1"/>
    <col min="3223" max="3223" width="17.28515625" bestFit="1" customWidth="1"/>
    <col min="3224" max="3224" width="13.140625" bestFit="1" customWidth="1"/>
    <col min="3225" max="3225" width="16.28515625" bestFit="1" customWidth="1"/>
    <col min="3226" max="3226" width="13.140625" bestFit="1" customWidth="1"/>
    <col min="3227" max="3227" width="16.28515625" bestFit="1" customWidth="1"/>
    <col min="3228" max="3228" width="14.42578125" bestFit="1" customWidth="1"/>
    <col min="3229" max="3229" width="17.7109375" bestFit="1" customWidth="1"/>
    <col min="3230" max="3230" width="12.28515625" bestFit="1" customWidth="1"/>
    <col min="3231" max="3231" width="15.42578125" bestFit="1" customWidth="1"/>
    <col min="3232" max="3232" width="13.140625" bestFit="1" customWidth="1"/>
    <col min="3233" max="3233" width="16.28515625" bestFit="1" customWidth="1"/>
    <col min="3234" max="3234" width="14.140625" bestFit="1" customWidth="1"/>
    <col min="3235" max="3235" width="17.42578125" bestFit="1" customWidth="1"/>
    <col min="3236" max="3236" width="14.140625" bestFit="1" customWidth="1"/>
    <col min="3237" max="3237" width="17.42578125" bestFit="1" customWidth="1"/>
    <col min="3238" max="3238" width="12.42578125" bestFit="1" customWidth="1"/>
    <col min="3239" max="3239" width="15.5703125" bestFit="1" customWidth="1"/>
    <col min="3240" max="3240" width="14" bestFit="1" customWidth="1"/>
    <col min="3241" max="3241" width="17.28515625" bestFit="1" customWidth="1"/>
    <col min="3242" max="3242" width="13.42578125" bestFit="1" customWidth="1"/>
    <col min="3243" max="3243" width="16.5703125" bestFit="1" customWidth="1"/>
    <col min="3244" max="3244" width="13.7109375" bestFit="1" customWidth="1"/>
    <col min="3245" max="3245" width="16.85546875" bestFit="1" customWidth="1"/>
    <col min="3246" max="3246" width="12.7109375" bestFit="1" customWidth="1"/>
    <col min="3247" max="3247" width="16" bestFit="1" customWidth="1"/>
    <col min="3248" max="3248" width="13.42578125" bestFit="1" customWidth="1"/>
    <col min="3249" max="3249" width="16.5703125" bestFit="1" customWidth="1"/>
    <col min="3250" max="3250" width="14.7109375" bestFit="1" customWidth="1"/>
    <col min="3251" max="3251" width="18" bestFit="1" customWidth="1"/>
    <col min="3252" max="3252" width="14" bestFit="1" customWidth="1"/>
    <col min="3253" max="3253" width="17.28515625" bestFit="1" customWidth="1"/>
    <col min="3254" max="3254" width="14.140625" bestFit="1" customWidth="1"/>
    <col min="3255" max="3255" width="17.42578125" bestFit="1" customWidth="1"/>
    <col min="3256" max="3256" width="13.85546875" bestFit="1" customWidth="1"/>
    <col min="3257" max="3257" width="17" bestFit="1" customWidth="1"/>
    <col min="3258" max="3258" width="13.28515625" bestFit="1" customWidth="1"/>
    <col min="3259" max="3259" width="16.42578125" bestFit="1" customWidth="1"/>
    <col min="3260" max="3260" width="12.140625" bestFit="1" customWidth="1"/>
    <col min="3261" max="3261" width="15.28515625" bestFit="1" customWidth="1"/>
    <col min="3262" max="3262" width="14.42578125" bestFit="1" customWidth="1"/>
    <col min="3263" max="3263" width="17.7109375" bestFit="1" customWidth="1"/>
    <col min="3264" max="3264" width="14" bestFit="1" customWidth="1"/>
    <col min="3265" max="3265" width="17.28515625" bestFit="1" customWidth="1"/>
    <col min="3266" max="3266" width="13.7109375" bestFit="1" customWidth="1"/>
    <col min="3267" max="3267" width="16.85546875" bestFit="1" customWidth="1"/>
    <col min="3268" max="3268" width="13.5703125" bestFit="1" customWidth="1"/>
    <col min="3269" max="3269" width="16.7109375" bestFit="1" customWidth="1"/>
    <col min="3270" max="3270" width="13" bestFit="1" customWidth="1"/>
    <col min="3271" max="3271" width="16.140625" bestFit="1" customWidth="1"/>
    <col min="3272" max="3272" width="13.7109375" bestFit="1" customWidth="1"/>
    <col min="3273" max="3273" width="16.85546875" bestFit="1" customWidth="1"/>
    <col min="3274" max="3274" width="14" bestFit="1" customWidth="1"/>
    <col min="3275" max="3275" width="17.28515625" bestFit="1" customWidth="1"/>
    <col min="3276" max="3276" width="14.140625" bestFit="1" customWidth="1"/>
    <col min="3277" max="3277" width="17.42578125" bestFit="1" customWidth="1"/>
    <col min="3278" max="3278" width="13.85546875" bestFit="1" customWidth="1"/>
    <col min="3279" max="3279" width="17" bestFit="1" customWidth="1"/>
    <col min="3280" max="3280" width="15" bestFit="1" customWidth="1"/>
    <col min="3281" max="3281" width="18.140625" bestFit="1" customWidth="1"/>
    <col min="3282" max="3282" width="13.5703125" bestFit="1" customWidth="1"/>
    <col min="3283" max="3283" width="16.7109375" bestFit="1" customWidth="1"/>
    <col min="3284" max="3284" width="12.7109375" bestFit="1" customWidth="1"/>
    <col min="3285" max="3285" width="15.85546875" bestFit="1" customWidth="1"/>
    <col min="3286" max="3286" width="13.7109375" bestFit="1" customWidth="1"/>
    <col min="3287" max="3287" width="16.85546875" bestFit="1" customWidth="1"/>
    <col min="3288" max="3288" width="13.42578125" bestFit="1" customWidth="1"/>
    <col min="3289" max="3289" width="16.5703125" bestFit="1" customWidth="1"/>
    <col min="3290" max="3290" width="14.5703125" bestFit="1" customWidth="1"/>
    <col min="3291" max="3291" width="17.85546875" bestFit="1" customWidth="1"/>
    <col min="3292" max="3292" width="13.140625" bestFit="1" customWidth="1"/>
    <col min="3293" max="3293" width="16.28515625" bestFit="1" customWidth="1"/>
    <col min="3294" max="3294" width="13.7109375" bestFit="1" customWidth="1"/>
    <col min="3295" max="3295" width="16.85546875" bestFit="1" customWidth="1"/>
    <col min="3296" max="3296" width="13.28515625" bestFit="1" customWidth="1"/>
    <col min="3297" max="3297" width="16.42578125" bestFit="1" customWidth="1"/>
    <col min="3298" max="3298" width="14.7109375" bestFit="1" customWidth="1"/>
    <col min="3299" max="3299" width="18" bestFit="1" customWidth="1"/>
    <col min="3300" max="3300" width="13.5703125" bestFit="1" customWidth="1"/>
    <col min="3301" max="3301" width="16.7109375" bestFit="1" customWidth="1"/>
    <col min="3302" max="3302" width="13.140625" bestFit="1" customWidth="1"/>
    <col min="3303" max="3303" width="16.28515625" bestFit="1" customWidth="1"/>
    <col min="3304" max="3304" width="12.7109375" bestFit="1" customWidth="1"/>
    <col min="3305" max="3305" width="15.85546875" bestFit="1" customWidth="1"/>
    <col min="3306" max="3306" width="13.140625" bestFit="1" customWidth="1"/>
    <col min="3307" max="3307" width="16.28515625" bestFit="1" customWidth="1"/>
    <col min="3308" max="3308" width="12.5703125" bestFit="1" customWidth="1"/>
    <col min="3309" max="3309" width="15.7109375" bestFit="1" customWidth="1"/>
    <col min="3310" max="3310" width="14" bestFit="1" customWidth="1"/>
    <col min="3311" max="3311" width="17.28515625" bestFit="1" customWidth="1"/>
    <col min="3312" max="3312" width="14.28515625" bestFit="1" customWidth="1"/>
    <col min="3313" max="3313" width="17.5703125" bestFit="1" customWidth="1"/>
    <col min="3314" max="3314" width="13.85546875" bestFit="1" customWidth="1"/>
    <col min="3315" max="3315" width="17" bestFit="1" customWidth="1"/>
    <col min="3316" max="3316" width="13.28515625" bestFit="1" customWidth="1"/>
    <col min="3317" max="3317" width="16.42578125" bestFit="1" customWidth="1"/>
    <col min="3318" max="3318" width="12.5703125" bestFit="1" customWidth="1"/>
    <col min="3319" max="3319" width="15.7109375" bestFit="1" customWidth="1"/>
    <col min="3320" max="3320" width="13" bestFit="1" customWidth="1"/>
    <col min="3321" max="3321" width="16.140625" bestFit="1" customWidth="1"/>
    <col min="3322" max="3322" width="12.140625" bestFit="1" customWidth="1"/>
    <col min="3323" max="3323" width="15.28515625" bestFit="1" customWidth="1"/>
    <col min="3324" max="3324" width="15" bestFit="1" customWidth="1"/>
    <col min="3325" max="3325" width="18.140625" bestFit="1" customWidth="1"/>
    <col min="3326" max="3326" width="12.7109375" bestFit="1" customWidth="1"/>
    <col min="3327" max="3327" width="15.85546875" bestFit="1" customWidth="1"/>
    <col min="3328" max="3328" width="13" bestFit="1" customWidth="1"/>
    <col min="3329" max="3329" width="16.140625" bestFit="1" customWidth="1"/>
    <col min="3330" max="3330" width="13.42578125" bestFit="1" customWidth="1"/>
    <col min="3331" max="3331" width="16.5703125" bestFit="1" customWidth="1"/>
    <col min="3332" max="3332" width="12.42578125" bestFit="1" customWidth="1"/>
    <col min="3333" max="3333" width="15.5703125" bestFit="1" customWidth="1"/>
    <col min="3334" max="3334" width="13.5703125" bestFit="1" customWidth="1"/>
    <col min="3335" max="3335" width="16.7109375" bestFit="1" customWidth="1"/>
    <col min="3336" max="3336" width="13.140625" bestFit="1" customWidth="1"/>
    <col min="3337" max="3337" width="16.28515625" bestFit="1" customWidth="1"/>
    <col min="3338" max="3338" width="14.140625" bestFit="1" customWidth="1"/>
    <col min="3339" max="3339" width="17.42578125" bestFit="1" customWidth="1"/>
    <col min="3340" max="3340" width="14" bestFit="1" customWidth="1"/>
    <col min="3341" max="3341" width="17.28515625" bestFit="1" customWidth="1"/>
    <col min="3342" max="3342" width="13.7109375" bestFit="1" customWidth="1"/>
    <col min="3343" max="3343" width="16.85546875" bestFit="1" customWidth="1"/>
    <col min="3344" max="3344" width="13.7109375" bestFit="1" customWidth="1"/>
    <col min="3345" max="3345" width="16.85546875" bestFit="1" customWidth="1"/>
    <col min="3346" max="3346" width="14.42578125" bestFit="1" customWidth="1"/>
    <col min="3347" max="3347" width="17.7109375" bestFit="1" customWidth="1"/>
    <col min="3348" max="3348" width="13.7109375" bestFit="1" customWidth="1"/>
    <col min="3349" max="3349" width="16.85546875" bestFit="1" customWidth="1"/>
    <col min="3350" max="3350" width="13.5703125" bestFit="1" customWidth="1"/>
    <col min="3351" max="3351" width="16.7109375" bestFit="1" customWidth="1"/>
    <col min="3352" max="3352" width="13.85546875" bestFit="1" customWidth="1"/>
    <col min="3353" max="3353" width="17" bestFit="1" customWidth="1"/>
    <col min="3354" max="3354" width="13.28515625" bestFit="1" customWidth="1"/>
    <col min="3355" max="3355" width="16.42578125" bestFit="1" customWidth="1"/>
    <col min="3356" max="3356" width="13.28515625" bestFit="1" customWidth="1"/>
    <col min="3357" max="3357" width="16.42578125" bestFit="1" customWidth="1"/>
    <col min="3358" max="3358" width="14" bestFit="1" customWidth="1"/>
    <col min="3359" max="3359" width="17.28515625" bestFit="1" customWidth="1"/>
    <col min="3360" max="3360" width="13.140625" bestFit="1" customWidth="1"/>
    <col min="3361" max="3361" width="16.28515625" bestFit="1" customWidth="1"/>
    <col min="3362" max="3362" width="13.7109375" bestFit="1" customWidth="1"/>
    <col min="3363" max="3363" width="16.85546875" bestFit="1" customWidth="1"/>
    <col min="3364" max="3364" width="13.7109375" bestFit="1" customWidth="1"/>
    <col min="3365" max="3365" width="16.85546875" bestFit="1" customWidth="1"/>
    <col min="3366" max="3366" width="13.28515625" bestFit="1" customWidth="1"/>
    <col min="3367" max="3367" width="16.42578125" bestFit="1" customWidth="1"/>
    <col min="3368" max="3368" width="13.140625" bestFit="1" customWidth="1"/>
    <col min="3369" max="3369" width="16.28515625" bestFit="1" customWidth="1"/>
    <col min="3370" max="3370" width="14.140625" bestFit="1" customWidth="1"/>
    <col min="3371" max="3371" width="17.42578125" bestFit="1" customWidth="1"/>
    <col min="3372" max="3372" width="13.85546875" bestFit="1" customWidth="1"/>
    <col min="3373" max="3373" width="17" bestFit="1" customWidth="1"/>
    <col min="3374" max="3374" width="14.42578125" bestFit="1" customWidth="1"/>
    <col min="3375" max="3375" width="17.7109375" bestFit="1" customWidth="1"/>
    <col min="3376" max="3376" width="13.28515625" bestFit="1" customWidth="1"/>
    <col min="3377" max="3377" width="16.42578125" bestFit="1" customWidth="1"/>
    <col min="3378" max="3378" width="13.28515625" bestFit="1" customWidth="1"/>
    <col min="3379" max="3379" width="16.42578125" bestFit="1" customWidth="1"/>
    <col min="3380" max="3380" width="13.140625" bestFit="1" customWidth="1"/>
    <col min="3381" max="3381" width="16.28515625" bestFit="1" customWidth="1"/>
    <col min="3382" max="3382" width="14" bestFit="1" customWidth="1"/>
    <col min="3383" max="3383" width="17.28515625" bestFit="1" customWidth="1"/>
    <col min="3384" max="3384" width="14" bestFit="1" customWidth="1"/>
    <col min="3385" max="3385" width="17.28515625" bestFit="1" customWidth="1"/>
    <col min="3386" max="3386" width="13.140625" bestFit="1" customWidth="1"/>
    <col min="3387" max="3387" width="16.28515625" bestFit="1" customWidth="1"/>
    <col min="3388" max="3388" width="13.42578125" bestFit="1" customWidth="1"/>
    <col min="3389" max="3389" width="16.5703125" bestFit="1" customWidth="1"/>
    <col min="3390" max="3390" width="11.7109375" bestFit="1" customWidth="1"/>
    <col min="3391" max="3391" width="14.85546875" bestFit="1" customWidth="1"/>
    <col min="3392" max="3392" width="12.85546875" bestFit="1" customWidth="1"/>
    <col min="3393" max="3393" width="16" bestFit="1" customWidth="1"/>
    <col min="3394" max="3394" width="13" bestFit="1" customWidth="1"/>
    <col min="3395" max="3395" width="16.140625" bestFit="1" customWidth="1"/>
    <col min="3396" max="3396" width="12.85546875" bestFit="1" customWidth="1"/>
    <col min="3397" max="3397" width="16" bestFit="1" customWidth="1"/>
    <col min="3398" max="3398" width="13" bestFit="1" customWidth="1"/>
    <col min="3399" max="3399" width="16.140625" bestFit="1" customWidth="1"/>
    <col min="3400" max="3400" width="13.42578125" bestFit="1" customWidth="1"/>
    <col min="3401" max="3401" width="16.5703125" bestFit="1" customWidth="1"/>
    <col min="3402" max="3402" width="14" bestFit="1" customWidth="1"/>
    <col min="3403" max="3403" width="17.28515625" bestFit="1" customWidth="1"/>
    <col min="3404" max="3404" width="14.28515625" bestFit="1" customWidth="1"/>
    <col min="3405" max="3405" width="17.5703125" bestFit="1" customWidth="1"/>
    <col min="3406" max="3406" width="13.42578125" bestFit="1" customWidth="1"/>
    <col min="3407" max="3407" width="16.5703125" bestFit="1" customWidth="1"/>
    <col min="3408" max="3408" width="14" bestFit="1" customWidth="1"/>
    <col min="3409" max="3409" width="17.28515625" bestFit="1" customWidth="1"/>
    <col min="3410" max="3410" width="14" bestFit="1" customWidth="1"/>
    <col min="3411" max="3411" width="17.28515625" bestFit="1" customWidth="1"/>
    <col min="3412" max="3412" width="15.5703125" bestFit="1" customWidth="1"/>
    <col min="3413" max="3413" width="18.7109375" bestFit="1" customWidth="1"/>
    <col min="3414" max="3414" width="14.140625" bestFit="1" customWidth="1"/>
    <col min="3415" max="3415" width="17.42578125" bestFit="1" customWidth="1"/>
    <col min="3416" max="3416" width="13.5703125" bestFit="1" customWidth="1"/>
    <col min="3417" max="3417" width="16.7109375" bestFit="1" customWidth="1"/>
    <col min="3418" max="3418" width="13.140625" bestFit="1" customWidth="1"/>
    <col min="3419" max="3419" width="16.28515625" bestFit="1" customWidth="1"/>
    <col min="3420" max="3420" width="13.140625" bestFit="1" customWidth="1"/>
    <col min="3421" max="3421" width="16.28515625" bestFit="1" customWidth="1"/>
    <col min="3422" max="3422" width="14.28515625" bestFit="1" customWidth="1"/>
    <col min="3423" max="3423" width="17.5703125" bestFit="1" customWidth="1"/>
    <col min="3424" max="3424" width="13.42578125" bestFit="1" customWidth="1"/>
    <col min="3425" max="3425" width="16.5703125" bestFit="1" customWidth="1"/>
    <col min="3426" max="3426" width="13.5703125" bestFit="1" customWidth="1"/>
    <col min="3427" max="3427" width="16.7109375" bestFit="1" customWidth="1"/>
    <col min="3428" max="3428" width="13.5703125" bestFit="1" customWidth="1"/>
    <col min="3429" max="3429" width="16.7109375" bestFit="1" customWidth="1"/>
    <col min="3430" max="3430" width="12.7109375" bestFit="1" customWidth="1"/>
    <col min="3431" max="3431" width="15.85546875" bestFit="1" customWidth="1"/>
    <col min="3432" max="3432" width="14.28515625" bestFit="1" customWidth="1"/>
    <col min="3433" max="3433" width="17.5703125" bestFit="1" customWidth="1"/>
    <col min="3434" max="3434" width="14" bestFit="1" customWidth="1"/>
    <col min="3435" max="3435" width="17.28515625" bestFit="1" customWidth="1"/>
    <col min="3436" max="3436" width="13.28515625" bestFit="1" customWidth="1"/>
    <col min="3437" max="3437" width="16.42578125" bestFit="1" customWidth="1"/>
    <col min="3438" max="3438" width="13.42578125" bestFit="1" customWidth="1"/>
    <col min="3439" max="3439" width="16.5703125" bestFit="1" customWidth="1"/>
    <col min="3440" max="3440" width="13.140625" bestFit="1" customWidth="1"/>
    <col min="3441" max="3441" width="16.28515625" bestFit="1" customWidth="1"/>
    <col min="3442" max="3442" width="13.42578125" bestFit="1" customWidth="1"/>
    <col min="3443" max="3443" width="16.5703125" bestFit="1" customWidth="1"/>
    <col min="3444" max="3444" width="14.7109375" bestFit="1" customWidth="1"/>
    <col min="3445" max="3445" width="18" bestFit="1" customWidth="1"/>
    <col min="3446" max="3446" width="13.140625" bestFit="1" customWidth="1"/>
    <col min="3447" max="3447" width="16.28515625" bestFit="1" customWidth="1"/>
    <col min="3448" max="3448" width="14" bestFit="1" customWidth="1"/>
    <col min="3449" max="3449" width="17.28515625" bestFit="1" customWidth="1"/>
    <col min="3450" max="3450" width="13.5703125" bestFit="1" customWidth="1"/>
    <col min="3451" max="3451" width="16.7109375" bestFit="1" customWidth="1"/>
    <col min="3452" max="3452" width="13.5703125" bestFit="1" customWidth="1"/>
    <col min="3453" max="3453" width="16.7109375" bestFit="1" customWidth="1"/>
    <col min="3454" max="3454" width="12.85546875" bestFit="1" customWidth="1"/>
    <col min="3455" max="3455" width="16" bestFit="1" customWidth="1"/>
    <col min="3456" max="3456" width="12.7109375" bestFit="1" customWidth="1"/>
    <col min="3457" max="3457" width="15.85546875" bestFit="1" customWidth="1"/>
    <col min="3458" max="3458" width="14.5703125" bestFit="1" customWidth="1"/>
    <col min="3459" max="3459" width="17.85546875" bestFit="1" customWidth="1"/>
    <col min="3460" max="3460" width="14.7109375" bestFit="1" customWidth="1"/>
    <col min="3461" max="3461" width="18" bestFit="1" customWidth="1"/>
    <col min="3462" max="3462" width="13.85546875" bestFit="1" customWidth="1"/>
    <col min="3463" max="3463" width="17" bestFit="1" customWidth="1"/>
    <col min="3464" max="3464" width="12.7109375" bestFit="1" customWidth="1"/>
    <col min="3465" max="3465" width="16" bestFit="1" customWidth="1"/>
    <col min="3466" max="3466" width="13.28515625" bestFit="1" customWidth="1"/>
    <col min="3467" max="3467" width="16.42578125" bestFit="1" customWidth="1"/>
    <col min="3468" max="3468" width="13.7109375" bestFit="1" customWidth="1"/>
    <col min="3469" max="3469" width="16.85546875" bestFit="1" customWidth="1"/>
    <col min="3470" max="3470" width="13.28515625" bestFit="1" customWidth="1"/>
    <col min="3471" max="3471" width="16.42578125" bestFit="1" customWidth="1"/>
    <col min="3472" max="3472" width="13.7109375" bestFit="1" customWidth="1"/>
    <col min="3473" max="3473" width="16.85546875" bestFit="1" customWidth="1"/>
    <col min="3474" max="3474" width="13.28515625" bestFit="1" customWidth="1"/>
    <col min="3475" max="3475" width="16.42578125" bestFit="1" customWidth="1"/>
    <col min="3476" max="3476" width="13.7109375" bestFit="1" customWidth="1"/>
    <col min="3477" max="3477" width="16.85546875" bestFit="1" customWidth="1"/>
    <col min="3478" max="3478" width="13.140625" bestFit="1" customWidth="1"/>
    <col min="3479" max="3479" width="16.28515625" bestFit="1" customWidth="1"/>
    <col min="3480" max="3480" width="13.85546875" bestFit="1" customWidth="1"/>
    <col min="3481" max="3481" width="17" bestFit="1" customWidth="1"/>
    <col min="3482" max="3482" width="14.42578125" bestFit="1" customWidth="1"/>
    <col min="3483" max="3483" width="17.7109375" bestFit="1" customWidth="1"/>
    <col min="3484" max="3484" width="14.28515625" bestFit="1" customWidth="1"/>
    <col min="3485" max="3485" width="17.5703125" bestFit="1" customWidth="1"/>
    <col min="3486" max="3486" width="13.140625" bestFit="1" customWidth="1"/>
    <col min="3487" max="3487" width="16.28515625" bestFit="1" customWidth="1"/>
    <col min="3488" max="3488" width="14.7109375" bestFit="1" customWidth="1"/>
    <col min="3489" max="3489" width="18" bestFit="1" customWidth="1"/>
    <col min="3490" max="3490" width="14" bestFit="1" customWidth="1"/>
    <col min="3491" max="3491" width="17.28515625" bestFit="1" customWidth="1"/>
    <col min="3492" max="3492" width="14.28515625" bestFit="1" customWidth="1"/>
    <col min="3493" max="3493" width="17.5703125" bestFit="1" customWidth="1"/>
    <col min="3494" max="3494" width="12" bestFit="1" customWidth="1"/>
    <col min="3495" max="3495" width="15.140625" bestFit="1" customWidth="1"/>
    <col min="3496" max="3496" width="13.5703125" bestFit="1" customWidth="1"/>
    <col min="3497" max="3497" width="16.7109375" bestFit="1" customWidth="1"/>
    <col min="3498" max="3498" width="13.5703125" bestFit="1" customWidth="1"/>
    <col min="3499" max="3499" width="16.7109375" bestFit="1" customWidth="1"/>
    <col min="3500" max="3500" width="13.42578125" bestFit="1" customWidth="1"/>
    <col min="3501" max="3501" width="16.5703125" bestFit="1" customWidth="1"/>
    <col min="3502" max="3502" width="13.42578125" bestFit="1" customWidth="1"/>
    <col min="3503" max="3503" width="16.5703125" bestFit="1" customWidth="1"/>
    <col min="3504" max="3504" width="13.42578125" bestFit="1" customWidth="1"/>
    <col min="3505" max="3505" width="16.5703125" bestFit="1" customWidth="1"/>
    <col min="3506" max="3506" width="12.7109375" bestFit="1" customWidth="1"/>
    <col min="3507" max="3507" width="15.85546875" bestFit="1" customWidth="1"/>
    <col min="3508" max="3508" width="13.28515625" bestFit="1" customWidth="1"/>
    <col min="3509" max="3509" width="16.42578125" bestFit="1" customWidth="1"/>
    <col min="3510" max="3510" width="13.7109375" bestFit="1" customWidth="1"/>
    <col min="3511" max="3511" width="16.85546875" bestFit="1" customWidth="1"/>
    <col min="3512" max="3512" width="13.85546875" bestFit="1" customWidth="1"/>
    <col min="3513" max="3513" width="17" bestFit="1" customWidth="1"/>
    <col min="3514" max="3514" width="13.5703125" bestFit="1" customWidth="1"/>
    <col min="3515" max="3515" width="16.7109375" bestFit="1" customWidth="1"/>
    <col min="3516" max="3516" width="13.28515625" bestFit="1" customWidth="1"/>
    <col min="3517" max="3517" width="16.42578125" bestFit="1" customWidth="1"/>
    <col min="3518" max="3518" width="13.140625" bestFit="1" customWidth="1"/>
    <col min="3519" max="3519" width="16.28515625" bestFit="1" customWidth="1"/>
    <col min="3520" max="3520" width="15" bestFit="1" customWidth="1"/>
    <col min="3521" max="3521" width="18.140625" bestFit="1" customWidth="1"/>
    <col min="3522" max="3522" width="12.42578125" bestFit="1" customWidth="1"/>
    <col min="3523" max="3523" width="15.5703125" bestFit="1" customWidth="1"/>
    <col min="3524" max="3524" width="13.5703125" bestFit="1" customWidth="1"/>
    <col min="3525" max="3525" width="16.7109375" bestFit="1" customWidth="1"/>
    <col min="3526" max="3526" width="13.28515625" bestFit="1" customWidth="1"/>
    <col min="3527" max="3527" width="16.42578125" bestFit="1" customWidth="1"/>
    <col min="3528" max="3528" width="14.5703125" bestFit="1" customWidth="1"/>
    <col min="3529" max="3529" width="17.85546875" bestFit="1" customWidth="1"/>
    <col min="3530" max="3530" width="14.140625" bestFit="1" customWidth="1"/>
    <col min="3531" max="3531" width="17.42578125" bestFit="1" customWidth="1"/>
    <col min="3532" max="3532" width="13.42578125" bestFit="1" customWidth="1"/>
    <col min="3533" max="3533" width="16.5703125" bestFit="1" customWidth="1"/>
    <col min="3534" max="3534" width="14.28515625" bestFit="1" customWidth="1"/>
    <col min="3535" max="3535" width="17.5703125" bestFit="1" customWidth="1"/>
    <col min="3536" max="3536" width="12.7109375" bestFit="1" customWidth="1"/>
    <col min="3537" max="3537" width="15.85546875" bestFit="1" customWidth="1"/>
    <col min="3538" max="3538" width="13.140625" bestFit="1" customWidth="1"/>
    <col min="3539" max="3539" width="16.28515625" bestFit="1" customWidth="1"/>
    <col min="3540" max="3540" width="13.5703125" bestFit="1" customWidth="1"/>
    <col min="3541" max="3541" width="16.7109375" bestFit="1" customWidth="1"/>
    <col min="3542" max="3542" width="13.28515625" bestFit="1" customWidth="1"/>
    <col min="3543" max="3543" width="16.42578125" bestFit="1" customWidth="1"/>
    <col min="3544" max="3544" width="12.7109375" bestFit="1" customWidth="1"/>
    <col min="3545" max="3545" width="15.85546875" bestFit="1" customWidth="1"/>
    <col min="3546" max="3546" width="12.7109375" bestFit="1" customWidth="1"/>
    <col min="3547" max="3547" width="16" bestFit="1" customWidth="1"/>
    <col min="3548" max="3548" width="13" bestFit="1" customWidth="1"/>
    <col min="3549" max="3549" width="16.140625" bestFit="1" customWidth="1"/>
    <col min="3550" max="3550" width="14.42578125" bestFit="1" customWidth="1"/>
    <col min="3551" max="3551" width="17.7109375" bestFit="1" customWidth="1"/>
    <col min="3552" max="3552" width="13" bestFit="1" customWidth="1"/>
    <col min="3553" max="3553" width="16.140625" bestFit="1" customWidth="1"/>
    <col min="3554" max="3554" width="13" bestFit="1" customWidth="1"/>
    <col min="3555" max="3555" width="16.140625" bestFit="1" customWidth="1"/>
    <col min="3556" max="3556" width="13.42578125" bestFit="1" customWidth="1"/>
    <col min="3557" max="3557" width="16.5703125" bestFit="1" customWidth="1"/>
    <col min="3558" max="3558" width="14.28515625" bestFit="1" customWidth="1"/>
    <col min="3559" max="3559" width="17.5703125" bestFit="1" customWidth="1"/>
    <col min="3560" max="3560" width="12.5703125" bestFit="1" customWidth="1"/>
    <col min="3561" max="3561" width="15.7109375" bestFit="1" customWidth="1"/>
    <col min="3562" max="3562" width="12.7109375" bestFit="1" customWidth="1"/>
    <col min="3563" max="3563" width="15.85546875" bestFit="1" customWidth="1"/>
    <col min="3564" max="3564" width="13.7109375" bestFit="1" customWidth="1"/>
    <col min="3565" max="3565" width="16.85546875" bestFit="1" customWidth="1"/>
    <col min="3566" max="3566" width="12.85546875" bestFit="1" customWidth="1"/>
    <col min="3567" max="3567" width="16" bestFit="1" customWidth="1"/>
    <col min="3568" max="3568" width="13.28515625" bestFit="1" customWidth="1"/>
    <col min="3569" max="3569" width="16.42578125" bestFit="1" customWidth="1"/>
    <col min="3570" max="3570" width="13.85546875" bestFit="1" customWidth="1"/>
    <col min="3571" max="3571" width="17" bestFit="1" customWidth="1"/>
    <col min="3572" max="3572" width="12.7109375" bestFit="1" customWidth="1"/>
    <col min="3573" max="3573" width="15.85546875" bestFit="1" customWidth="1"/>
    <col min="3574" max="3574" width="14.42578125" bestFit="1" customWidth="1"/>
    <col min="3575" max="3575" width="17.7109375" bestFit="1" customWidth="1"/>
    <col min="3576" max="3576" width="13.7109375" bestFit="1" customWidth="1"/>
    <col min="3577" max="3577" width="16.85546875" bestFit="1" customWidth="1"/>
    <col min="3578" max="3578" width="14.140625" bestFit="1" customWidth="1"/>
    <col min="3579" max="3579" width="17.42578125" bestFit="1" customWidth="1"/>
    <col min="3580" max="3580" width="14" bestFit="1" customWidth="1"/>
    <col min="3581" max="3581" width="17.140625" bestFit="1" customWidth="1"/>
    <col min="3582" max="3582" width="13.140625" bestFit="1" customWidth="1"/>
    <col min="3583" max="3583" width="16.28515625" bestFit="1" customWidth="1"/>
    <col min="3584" max="3584" width="13.5703125" bestFit="1" customWidth="1"/>
    <col min="3585" max="3585" width="16.7109375" bestFit="1" customWidth="1"/>
    <col min="3586" max="3586" width="12.28515625" bestFit="1" customWidth="1"/>
    <col min="3587" max="3587" width="15.42578125" bestFit="1" customWidth="1"/>
    <col min="3588" max="3588" width="14" bestFit="1" customWidth="1"/>
    <col min="3589" max="3589" width="17.28515625" bestFit="1" customWidth="1"/>
    <col min="3590" max="3590" width="14.42578125" bestFit="1" customWidth="1"/>
    <col min="3591" max="3591" width="17.7109375" bestFit="1" customWidth="1"/>
    <col min="3592" max="3592" width="13.140625" bestFit="1" customWidth="1"/>
    <col min="3593" max="3593" width="16.28515625" bestFit="1" customWidth="1"/>
    <col min="3594" max="3594" width="14.140625" bestFit="1" customWidth="1"/>
    <col min="3595" max="3595" width="17.42578125" bestFit="1" customWidth="1"/>
    <col min="3596" max="3596" width="13.28515625" bestFit="1" customWidth="1"/>
    <col min="3597" max="3597" width="16.42578125" bestFit="1" customWidth="1"/>
    <col min="3598" max="3598" width="13.5703125" bestFit="1" customWidth="1"/>
    <col min="3599" max="3599" width="16.7109375" bestFit="1" customWidth="1"/>
    <col min="3600" max="3600" width="15.5703125" bestFit="1" customWidth="1"/>
    <col min="3601" max="3601" width="18.7109375" bestFit="1" customWidth="1"/>
    <col min="3602" max="3602" width="14" bestFit="1" customWidth="1"/>
    <col min="3603" max="3603" width="17.28515625" bestFit="1" customWidth="1"/>
    <col min="3604" max="3604" width="14.28515625" bestFit="1" customWidth="1"/>
    <col min="3605" max="3605" width="17.5703125" bestFit="1" customWidth="1"/>
    <col min="3606" max="3606" width="13.28515625" bestFit="1" customWidth="1"/>
    <col min="3607" max="3607" width="16.42578125" bestFit="1" customWidth="1"/>
    <col min="3608" max="3608" width="13" bestFit="1" customWidth="1"/>
    <col min="3609" max="3609" width="16.140625" bestFit="1" customWidth="1"/>
    <col min="3610" max="3610" width="14.28515625" bestFit="1" customWidth="1"/>
    <col min="3611" max="3611" width="17.5703125" bestFit="1" customWidth="1"/>
    <col min="3612" max="3612" width="12.85546875" bestFit="1" customWidth="1"/>
    <col min="3613" max="3613" width="16" bestFit="1" customWidth="1"/>
    <col min="3614" max="3614" width="14.140625" bestFit="1" customWidth="1"/>
    <col min="3615" max="3615" width="17.42578125" bestFit="1" customWidth="1"/>
    <col min="3616" max="3616" width="14.140625" bestFit="1" customWidth="1"/>
    <col min="3617" max="3617" width="17.42578125" bestFit="1" customWidth="1"/>
    <col min="3618" max="3618" width="13.42578125" bestFit="1" customWidth="1"/>
    <col min="3619" max="3619" width="16.5703125" bestFit="1" customWidth="1"/>
    <col min="3620" max="3620" width="13" bestFit="1" customWidth="1"/>
    <col min="3621" max="3621" width="16.140625" bestFit="1" customWidth="1"/>
    <col min="3622" max="3622" width="14.5703125" bestFit="1" customWidth="1"/>
    <col min="3623" max="3623" width="17.85546875" bestFit="1" customWidth="1"/>
    <col min="3624" max="3624" width="13.42578125" bestFit="1" customWidth="1"/>
    <col min="3625" max="3625" width="16.5703125" bestFit="1" customWidth="1"/>
    <col min="3626" max="3626" width="12.85546875" bestFit="1" customWidth="1"/>
    <col min="3627" max="3627" width="16" bestFit="1" customWidth="1"/>
    <col min="3628" max="3628" width="14.5703125" bestFit="1" customWidth="1"/>
    <col min="3629" max="3629" width="17.85546875" bestFit="1" customWidth="1"/>
    <col min="3630" max="3630" width="14.140625" bestFit="1" customWidth="1"/>
    <col min="3631" max="3631" width="17.42578125" bestFit="1" customWidth="1"/>
    <col min="3632" max="3632" width="13.85546875" bestFit="1" customWidth="1"/>
    <col min="3633" max="3633" width="17" bestFit="1" customWidth="1"/>
    <col min="3634" max="3634" width="13.7109375" bestFit="1" customWidth="1"/>
    <col min="3635" max="3635" width="16.85546875" bestFit="1" customWidth="1"/>
    <col min="3636" max="3636" width="14.28515625" bestFit="1" customWidth="1"/>
    <col min="3637" max="3637" width="17.5703125" bestFit="1" customWidth="1"/>
    <col min="3638" max="3638" width="13.85546875" bestFit="1" customWidth="1"/>
    <col min="3639" max="3639" width="17" bestFit="1" customWidth="1"/>
    <col min="3640" max="3640" width="14" bestFit="1" customWidth="1"/>
    <col min="3641" max="3641" width="17.28515625" bestFit="1" customWidth="1"/>
    <col min="3642" max="3642" width="13.28515625" bestFit="1" customWidth="1"/>
    <col min="3643" max="3643" width="16.42578125" bestFit="1" customWidth="1"/>
    <col min="3644" max="3644" width="13.28515625" bestFit="1" customWidth="1"/>
    <col min="3645" max="3645" width="16.42578125" bestFit="1" customWidth="1"/>
    <col min="3646" max="3646" width="13.5703125" bestFit="1" customWidth="1"/>
    <col min="3647" max="3647" width="16.7109375" bestFit="1" customWidth="1"/>
    <col min="3648" max="3648" width="14" bestFit="1" customWidth="1"/>
    <col min="3649" max="3649" width="17.28515625" bestFit="1" customWidth="1"/>
    <col min="3650" max="3650" width="13.28515625" bestFit="1" customWidth="1"/>
    <col min="3651" max="3651" width="16.42578125" bestFit="1" customWidth="1"/>
    <col min="3652" max="3652" width="14.7109375" bestFit="1" customWidth="1"/>
    <col min="3653" max="3653" width="18" bestFit="1" customWidth="1"/>
    <col min="3654" max="3654" width="13.42578125" bestFit="1" customWidth="1"/>
    <col min="3655" max="3655" width="16.5703125" bestFit="1" customWidth="1"/>
    <col min="3656" max="3656" width="15" bestFit="1" customWidth="1"/>
    <col min="3657" max="3657" width="18.140625" bestFit="1" customWidth="1"/>
    <col min="3658" max="3658" width="13.5703125" bestFit="1" customWidth="1"/>
    <col min="3659" max="3659" width="16.7109375" bestFit="1" customWidth="1"/>
    <col min="3660" max="3660" width="13.42578125" bestFit="1" customWidth="1"/>
    <col min="3661" max="3661" width="16.5703125" bestFit="1" customWidth="1"/>
    <col min="3662" max="3662" width="13.85546875" bestFit="1" customWidth="1"/>
    <col min="3663" max="3663" width="17" bestFit="1" customWidth="1"/>
    <col min="3664" max="3664" width="13.28515625" bestFit="1" customWidth="1"/>
    <col min="3665" max="3665" width="16.42578125" bestFit="1" customWidth="1"/>
    <col min="3666" max="3666" width="13.42578125" bestFit="1" customWidth="1"/>
    <col min="3667" max="3667" width="16.5703125" bestFit="1" customWidth="1"/>
    <col min="3668" max="3668" width="14.28515625" bestFit="1" customWidth="1"/>
    <col min="3669" max="3669" width="17.5703125" bestFit="1" customWidth="1"/>
    <col min="3670" max="3670" width="12.7109375" bestFit="1" customWidth="1"/>
    <col min="3671" max="3671" width="15.85546875" bestFit="1" customWidth="1"/>
    <col min="3672" max="3672" width="13.140625" bestFit="1" customWidth="1"/>
    <col min="3673" max="3673" width="16.28515625" bestFit="1" customWidth="1"/>
    <col min="3674" max="3674" width="14" bestFit="1" customWidth="1"/>
    <col min="3675" max="3675" width="17.28515625" bestFit="1" customWidth="1"/>
    <col min="3676" max="3676" width="13.85546875" bestFit="1" customWidth="1"/>
    <col min="3677" max="3677" width="17" bestFit="1" customWidth="1"/>
    <col min="3678" max="3678" width="13.28515625" bestFit="1" customWidth="1"/>
    <col min="3679" max="3679" width="16.42578125" bestFit="1" customWidth="1"/>
    <col min="3680" max="3680" width="13.28515625" bestFit="1" customWidth="1"/>
    <col min="3681" max="3681" width="16.42578125" bestFit="1" customWidth="1"/>
    <col min="3682" max="3682" width="13" bestFit="1" customWidth="1"/>
    <col min="3683" max="3683" width="16.140625" bestFit="1" customWidth="1"/>
    <col min="3684" max="3684" width="13.7109375" bestFit="1" customWidth="1"/>
    <col min="3685" max="3685" width="16.85546875" bestFit="1" customWidth="1"/>
    <col min="3686" max="3686" width="13.28515625" bestFit="1" customWidth="1"/>
    <col min="3687" max="3687" width="16.42578125" bestFit="1" customWidth="1"/>
    <col min="3688" max="3688" width="13.5703125" bestFit="1" customWidth="1"/>
    <col min="3689" max="3689" width="16.7109375" bestFit="1" customWidth="1"/>
    <col min="3690" max="3690" width="14.7109375" bestFit="1" customWidth="1"/>
    <col min="3691" max="3691" width="18" bestFit="1" customWidth="1"/>
    <col min="3692" max="3692" width="13.85546875" bestFit="1" customWidth="1"/>
    <col min="3693" max="3693" width="17" bestFit="1" customWidth="1"/>
    <col min="3694" max="3694" width="12.140625" bestFit="1" customWidth="1"/>
    <col min="3695" max="3695" width="15.28515625" bestFit="1" customWidth="1"/>
    <col min="3696" max="3696" width="13.28515625" bestFit="1" customWidth="1"/>
    <col min="3697" max="3697" width="16.42578125" bestFit="1" customWidth="1"/>
    <col min="3698" max="3698" width="12.42578125" bestFit="1" customWidth="1"/>
    <col min="3699" max="3699" width="15.5703125" bestFit="1" customWidth="1"/>
    <col min="3700" max="3700" width="13.85546875" bestFit="1" customWidth="1"/>
    <col min="3701" max="3701" width="17" bestFit="1" customWidth="1"/>
    <col min="3702" max="3702" width="12.85546875" bestFit="1" customWidth="1"/>
    <col min="3703" max="3703" width="16" bestFit="1" customWidth="1"/>
    <col min="3704" max="3704" width="13.140625" bestFit="1" customWidth="1"/>
    <col min="3705" max="3705" width="16.28515625" bestFit="1" customWidth="1"/>
    <col min="3706" max="3706" width="13.28515625" bestFit="1" customWidth="1"/>
    <col min="3707" max="3707" width="16.42578125" bestFit="1" customWidth="1"/>
    <col min="3708" max="3708" width="13" bestFit="1" customWidth="1"/>
    <col min="3709" max="3709" width="16.140625" bestFit="1" customWidth="1"/>
    <col min="3710" max="3710" width="14.28515625" bestFit="1" customWidth="1"/>
    <col min="3711" max="3711" width="17.5703125" bestFit="1" customWidth="1"/>
    <col min="3712" max="3712" width="13.5703125" bestFit="1" customWidth="1"/>
    <col min="3713" max="3713" width="16.7109375" bestFit="1" customWidth="1"/>
    <col min="3714" max="3714" width="14" bestFit="1" customWidth="1"/>
    <col min="3715" max="3715" width="17.28515625" bestFit="1" customWidth="1"/>
    <col min="3716" max="3716" width="14.28515625" bestFit="1" customWidth="1"/>
    <col min="3717" max="3717" width="17.5703125" bestFit="1" customWidth="1"/>
    <col min="3718" max="3718" width="13.7109375" bestFit="1" customWidth="1"/>
    <col min="3719" max="3719" width="16.85546875" bestFit="1" customWidth="1"/>
    <col min="3720" max="3720" width="13.42578125" bestFit="1" customWidth="1"/>
    <col min="3721" max="3721" width="16.5703125" bestFit="1" customWidth="1"/>
    <col min="3722" max="3722" width="13.5703125" bestFit="1" customWidth="1"/>
    <col min="3723" max="3723" width="16.7109375" bestFit="1" customWidth="1"/>
    <col min="3724" max="3724" width="13.5703125" bestFit="1" customWidth="1"/>
    <col min="3725" max="3725" width="16.7109375" bestFit="1" customWidth="1"/>
    <col min="3726" max="3726" width="12.5703125" bestFit="1" customWidth="1"/>
    <col min="3727" max="3727" width="15.7109375" bestFit="1" customWidth="1"/>
    <col min="3728" max="3728" width="14" bestFit="1" customWidth="1"/>
    <col min="3729" max="3729" width="17.28515625" bestFit="1" customWidth="1"/>
    <col min="3730" max="3730" width="13.140625" bestFit="1" customWidth="1"/>
    <col min="3731" max="3731" width="16.28515625" bestFit="1" customWidth="1"/>
    <col min="3732" max="3732" width="13.5703125" bestFit="1" customWidth="1"/>
    <col min="3733" max="3733" width="16.7109375" bestFit="1" customWidth="1"/>
    <col min="3734" max="3734" width="14" bestFit="1" customWidth="1"/>
    <col min="3735" max="3735" width="17.28515625" bestFit="1" customWidth="1"/>
    <col min="3736" max="3736" width="13.7109375" bestFit="1" customWidth="1"/>
    <col min="3737" max="3737" width="16.85546875" bestFit="1" customWidth="1"/>
    <col min="3738" max="3738" width="13.42578125" bestFit="1" customWidth="1"/>
    <col min="3739" max="3739" width="16.5703125" bestFit="1" customWidth="1"/>
    <col min="3740" max="3740" width="14" bestFit="1" customWidth="1"/>
    <col min="3741" max="3741" width="17.28515625" bestFit="1" customWidth="1"/>
    <col min="3742" max="3742" width="13" bestFit="1" customWidth="1"/>
    <col min="3743" max="3743" width="16.140625" bestFit="1" customWidth="1"/>
    <col min="3744" max="3744" width="14.42578125" bestFit="1" customWidth="1"/>
    <col min="3745" max="3745" width="17.7109375" bestFit="1" customWidth="1"/>
    <col min="3746" max="3746" width="14.5703125" bestFit="1" customWidth="1"/>
    <col min="3747" max="3747" width="17.85546875" bestFit="1" customWidth="1"/>
    <col min="3748" max="3748" width="14.140625" bestFit="1" customWidth="1"/>
    <col min="3749" max="3749" width="17.42578125" bestFit="1" customWidth="1"/>
    <col min="3750" max="3750" width="13.5703125" bestFit="1" customWidth="1"/>
    <col min="3751" max="3751" width="16.7109375" bestFit="1" customWidth="1"/>
    <col min="3752" max="3752" width="12.85546875" bestFit="1" customWidth="1"/>
    <col min="3753" max="3753" width="16" bestFit="1" customWidth="1"/>
    <col min="3754" max="3754" width="14.140625" bestFit="1" customWidth="1"/>
    <col min="3755" max="3755" width="17.42578125" bestFit="1" customWidth="1"/>
    <col min="3756" max="3756" width="13" bestFit="1" customWidth="1"/>
    <col min="3757" max="3757" width="16.140625" bestFit="1" customWidth="1"/>
    <col min="3758" max="3758" width="14.140625" bestFit="1" customWidth="1"/>
    <col min="3759" max="3759" width="17.42578125" bestFit="1" customWidth="1"/>
    <col min="3760" max="3760" width="13.5703125" bestFit="1" customWidth="1"/>
    <col min="3761" max="3761" width="16.7109375" bestFit="1" customWidth="1"/>
    <col min="3762" max="3762" width="14.5703125" bestFit="1" customWidth="1"/>
    <col min="3763" max="3763" width="17.85546875" bestFit="1" customWidth="1"/>
    <col min="3764" max="3764" width="13.5703125" bestFit="1" customWidth="1"/>
    <col min="3765" max="3765" width="16.7109375" bestFit="1" customWidth="1"/>
    <col min="3766" max="3766" width="13.28515625" bestFit="1" customWidth="1"/>
    <col min="3767" max="3767" width="16.42578125" bestFit="1" customWidth="1"/>
    <col min="3768" max="3768" width="13.7109375" bestFit="1" customWidth="1"/>
    <col min="3769" max="3769" width="16.85546875" bestFit="1" customWidth="1"/>
    <col min="3770" max="3770" width="14.5703125" bestFit="1" customWidth="1"/>
    <col min="3771" max="3771" width="17.85546875" bestFit="1" customWidth="1"/>
    <col min="3772" max="3772" width="14" bestFit="1" customWidth="1"/>
    <col min="3773" max="3773" width="17.28515625" bestFit="1" customWidth="1"/>
    <col min="3774" max="3774" width="12.7109375" bestFit="1" customWidth="1"/>
    <col min="3775" max="3775" width="15.85546875" bestFit="1" customWidth="1"/>
    <col min="3776" max="3776" width="14" bestFit="1" customWidth="1"/>
    <col min="3777" max="3777" width="17.28515625" bestFit="1" customWidth="1"/>
    <col min="3778" max="3778" width="13.5703125" bestFit="1" customWidth="1"/>
    <col min="3779" max="3779" width="16.7109375" bestFit="1" customWidth="1"/>
    <col min="3780" max="3780" width="12.28515625" bestFit="1" customWidth="1"/>
    <col min="3781" max="3781" width="15.42578125" bestFit="1" customWidth="1"/>
    <col min="3782" max="3782" width="15.140625" bestFit="1" customWidth="1"/>
    <col min="3783" max="3783" width="18.28515625" bestFit="1" customWidth="1"/>
    <col min="3784" max="3784" width="14.7109375" bestFit="1" customWidth="1"/>
    <col min="3785" max="3785" width="18" bestFit="1" customWidth="1"/>
    <col min="3786" max="3786" width="13.85546875" bestFit="1" customWidth="1"/>
    <col min="3787" max="3787" width="17" bestFit="1" customWidth="1"/>
    <col min="3788" max="3788" width="13.85546875" bestFit="1" customWidth="1"/>
    <col min="3789" max="3789" width="17" bestFit="1" customWidth="1"/>
    <col min="3790" max="3790" width="13" bestFit="1" customWidth="1"/>
    <col min="3791" max="3791" width="16.140625" bestFit="1" customWidth="1"/>
    <col min="3792" max="3792" width="13.140625" bestFit="1" customWidth="1"/>
    <col min="3793" max="3793" width="16.28515625" bestFit="1" customWidth="1"/>
    <col min="3794" max="3794" width="12.42578125" bestFit="1" customWidth="1"/>
    <col min="3795" max="3795" width="15.5703125" bestFit="1" customWidth="1"/>
    <col min="3796" max="3796" width="14.140625" bestFit="1" customWidth="1"/>
    <col min="3797" max="3797" width="17.42578125" bestFit="1" customWidth="1"/>
    <col min="3798" max="3798" width="12.85546875" bestFit="1" customWidth="1"/>
    <col min="3799" max="3799" width="16" bestFit="1" customWidth="1"/>
    <col min="3800" max="3800" width="12.42578125" bestFit="1" customWidth="1"/>
    <col min="3801" max="3801" width="15.5703125" bestFit="1" customWidth="1"/>
    <col min="3802" max="3802" width="14.42578125" bestFit="1" customWidth="1"/>
    <col min="3803" max="3803" width="17.7109375" bestFit="1" customWidth="1"/>
    <col min="3804" max="3804" width="13.140625" bestFit="1" customWidth="1"/>
    <col min="3805" max="3805" width="16.28515625" bestFit="1" customWidth="1"/>
    <col min="3806" max="3806" width="13.140625" bestFit="1" customWidth="1"/>
    <col min="3807" max="3807" width="16.28515625" bestFit="1" customWidth="1"/>
    <col min="3808" max="3808" width="13.42578125" bestFit="1" customWidth="1"/>
    <col min="3809" max="3809" width="16.5703125" bestFit="1" customWidth="1"/>
    <col min="3810" max="3810" width="14.28515625" bestFit="1" customWidth="1"/>
    <col min="3811" max="3811" width="17.5703125" bestFit="1" customWidth="1"/>
    <col min="3812" max="3812" width="13.140625" bestFit="1" customWidth="1"/>
    <col min="3813" max="3813" width="16.28515625" bestFit="1" customWidth="1"/>
    <col min="3814" max="3814" width="14.28515625" bestFit="1" customWidth="1"/>
    <col min="3815" max="3815" width="17.5703125" bestFit="1" customWidth="1"/>
    <col min="3816" max="3816" width="14" bestFit="1" customWidth="1"/>
    <col min="3817" max="3817" width="17.28515625" bestFit="1" customWidth="1"/>
    <col min="3818" max="3818" width="14.5703125" bestFit="1" customWidth="1"/>
    <col min="3819" max="3819" width="17.85546875" bestFit="1" customWidth="1"/>
    <col min="3820" max="3820" width="13.7109375" bestFit="1" customWidth="1"/>
    <col min="3821" max="3821" width="16.85546875" bestFit="1" customWidth="1"/>
    <col min="3822" max="3822" width="13.5703125" bestFit="1" customWidth="1"/>
    <col min="3823" max="3823" width="16.7109375" bestFit="1" customWidth="1"/>
    <col min="3824" max="3824" width="12.5703125" bestFit="1" customWidth="1"/>
    <col min="3825" max="3825" width="15.7109375" bestFit="1" customWidth="1"/>
    <col min="3826" max="3826" width="12.85546875" bestFit="1" customWidth="1"/>
    <col min="3827" max="3827" width="16" bestFit="1" customWidth="1"/>
    <col min="3828" max="3828" width="13.5703125" bestFit="1" customWidth="1"/>
    <col min="3829" max="3829" width="16.7109375" bestFit="1" customWidth="1"/>
    <col min="3830" max="3830" width="12.85546875" bestFit="1" customWidth="1"/>
    <col min="3831" max="3831" width="16" bestFit="1" customWidth="1"/>
    <col min="3832" max="3832" width="13.7109375" bestFit="1" customWidth="1"/>
    <col min="3833" max="3833" width="16.85546875" bestFit="1" customWidth="1"/>
    <col min="3834" max="3834" width="13.140625" bestFit="1" customWidth="1"/>
    <col min="3835" max="3835" width="16.28515625" bestFit="1" customWidth="1"/>
    <col min="3836" max="3836" width="13.5703125" bestFit="1" customWidth="1"/>
    <col min="3837" max="3837" width="16.7109375" bestFit="1" customWidth="1"/>
    <col min="3838" max="3838" width="14.42578125" bestFit="1" customWidth="1"/>
    <col min="3839" max="3839" width="17.7109375" bestFit="1" customWidth="1"/>
    <col min="3840" max="3840" width="14.28515625" bestFit="1" customWidth="1"/>
    <col min="3841" max="3841" width="17.5703125" bestFit="1" customWidth="1"/>
    <col min="3842" max="3842" width="14.42578125" bestFit="1" customWidth="1"/>
    <col min="3843" max="3843" width="17.7109375" bestFit="1" customWidth="1"/>
    <col min="3844" max="3844" width="13.85546875" bestFit="1" customWidth="1"/>
    <col min="3845" max="3845" width="17" bestFit="1" customWidth="1"/>
    <col min="3846" max="3846" width="13.85546875" bestFit="1" customWidth="1"/>
    <col min="3847" max="3847" width="17" bestFit="1" customWidth="1"/>
    <col min="3848" max="3848" width="13.140625" bestFit="1" customWidth="1"/>
    <col min="3849" max="3849" width="16.28515625" bestFit="1" customWidth="1"/>
    <col min="3850" max="3850" width="14.42578125" bestFit="1" customWidth="1"/>
    <col min="3851" max="3851" width="17.7109375" bestFit="1" customWidth="1"/>
    <col min="3852" max="3852" width="13.42578125" bestFit="1" customWidth="1"/>
    <col min="3853" max="3853" width="16.5703125" bestFit="1" customWidth="1"/>
    <col min="3854" max="3854" width="13.85546875" bestFit="1" customWidth="1"/>
    <col min="3855" max="3855" width="17" bestFit="1" customWidth="1"/>
    <col min="3856" max="3856" width="13.85546875" bestFit="1" customWidth="1"/>
    <col min="3857" max="3857" width="17" bestFit="1" customWidth="1"/>
    <col min="3858" max="3858" width="13.7109375" bestFit="1" customWidth="1"/>
    <col min="3859" max="3859" width="16.85546875" bestFit="1" customWidth="1"/>
    <col min="3860" max="3860" width="13.140625" bestFit="1" customWidth="1"/>
    <col min="3861" max="3861" width="16.28515625" bestFit="1" customWidth="1"/>
    <col min="3862" max="3862" width="14.28515625" bestFit="1" customWidth="1"/>
    <col min="3863" max="3863" width="17.5703125" bestFit="1" customWidth="1"/>
    <col min="3864" max="3864" width="14.28515625" bestFit="1" customWidth="1"/>
    <col min="3865" max="3865" width="17.5703125" bestFit="1" customWidth="1"/>
    <col min="3866" max="3866" width="12.140625" bestFit="1" customWidth="1"/>
    <col min="3867" max="3867" width="15.28515625" bestFit="1" customWidth="1"/>
    <col min="3868" max="3868" width="13.42578125" bestFit="1" customWidth="1"/>
    <col min="3869" max="3869" width="16.5703125" bestFit="1" customWidth="1"/>
    <col min="3870" max="3870" width="14.140625" bestFit="1" customWidth="1"/>
    <col min="3871" max="3871" width="17.42578125" bestFit="1" customWidth="1"/>
    <col min="3872" max="3872" width="13.140625" bestFit="1" customWidth="1"/>
    <col min="3873" max="3873" width="16.28515625" bestFit="1" customWidth="1"/>
    <col min="3874" max="3874" width="13.28515625" bestFit="1" customWidth="1"/>
    <col min="3875" max="3875" width="16.42578125" bestFit="1" customWidth="1"/>
    <col min="3876" max="3876" width="14.140625" bestFit="1" customWidth="1"/>
    <col min="3877" max="3877" width="17.42578125" bestFit="1" customWidth="1"/>
    <col min="3878" max="3878" width="12.28515625" bestFit="1" customWidth="1"/>
    <col min="3879" max="3879" width="15.42578125" bestFit="1" customWidth="1"/>
    <col min="3880" max="3880" width="14.42578125" bestFit="1" customWidth="1"/>
    <col min="3881" max="3881" width="17.7109375" bestFit="1" customWidth="1"/>
    <col min="3882" max="3882" width="13.28515625" bestFit="1" customWidth="1"/>
    <col min="3883" max="3883" width="16.42578125" bestFit="1" customWidth="1"/>
    <col min="3884" max="3884" width="13.5703125" bestFit="1" customWidth="1"/>
    <col min="3885" max="3885" width="16.7109375" bestFit="1" customWidth="1"/>
    <col min="3886" max="3886" width="14.42578125" bestFit="1" customWidth="1"/>
    <col min="3887" max="3887" width="17.7109375" bestFit="1" customWidth="1"/>
    <col min="3888" max="3888" width="13.140625" bestFit="1" customWidth="1"/>
    <col min="3889" max="3889" width="16.28515625" bestFit="1" customWidth="1"/>
    <col min="3890" max="3890" width="13.28515625" bestFit="1" customWidth="1"/>
    <col min="3891" max="3891" width="16.42578125" bestFit="1" customWidth="1"/>
    <col min="3892" max="3892" width="13.140625" bestFit="1" customWidth="1"/>
    <col min="3893" max="3893" width="16.28515625" bestFit="1" customWidth="1"/>
    <col min="3894" max="3894" width="13.140625" bestFit="1" customWidth="1"/>
    <col min="3895" max="3895" width="16.28515625" bestFit="1" customWidth="1"/>
    <col min="3896" max="3896" width="14.140625" bestFit="1" customWidth="1"/>
    <col min="3897" max="3897" width="17.42578125" bestFit="1" customWidth="1"/>
    <col min="3898" max="3898" width="14" bestFit="1" customWidth="1"/>
    <col min="3899" max="3899" width="17.28515625" bestFit="1" customWidth="1"/>
    <col min="3900" max="3900" width="14.42578125" bestFit="1" customWidth="1"/>
    <col min="3901" max="3901" width="17.7109375" bestFit="1" customWidth="1"/>
    <col min="3902" max="3902" width="13.28515625" bestFit="1" customWidth="1"/>
    <col min="3903" max="3903" width="16.42578125" bestFit="1" customWidth="1"/>
    <col min="3904" max="3904" width="14" bestFit="1" customWidth="1"/>
    <col min="3905" max="3905" width="17.28515625" bestFit="1" customWidth="1"/>
    <col min="3906" max="3906" width="14.28515625" bestFit="1" customWidth="1"/>
    <col min="3907" max="3907" width="17.5703125" bestFit="1" customWidth="1"/>
    <col min="3908" max="3908" width="13.7109375" bestFit="1" customWidth="1"/>
    <col min="3909" max="3909" width="16.85546875" bestFit="1" customWidth="1"/>
    <col min="3910" max="3910" width="13.85546875" bestFit="1" customWidth="1"/>
    <col min="3911" max="3911" width="17" bestFit="1" customWidth="1"/>
    <col min="3912" max="3912" width="13" bestFit="1" customWidth="1"/>
    <col min="3913" max="3913" width="16.140625" bestFit="1" customWidth="1"/>
    <col min="3914" max="3914" width="13.42578125" bestFit="1" customWidth="1"/>
    <col min="3915" max="3915" width="16.5703125" bestFit="1" customWidth="1"/>
    <col min="3916" max="3916" width="14.140625" bestFit="1" customWidth="1"/>
    <col min="3917" max="3917" width="17.42578125" bestFit="1" customWidth="1"/>
    <col min="3918" max="3918" width="14.28515625" bestFit="1" customWidth="1"/>
    <col min="3919" max="3919" width="17.5703125" bestFit="1" customWidth="1"/>
    <col min="3920" max="3920" width="13" bestFit="1" customWidth="1"/>
    <col min="3921" max="3921" width="16.140625" bestFit="1" customWidth="1"/>
    <col min="3922" max="3922" width="13.7109375" bestFit="1" customWidth="1"/>
    <col min="3923" max="3923" width="16.85546875" bestFit="1" customWidth="1"/>
    <col min="3924" max="3924" width="13.28515625" bestFit="1" customWidth="1"/>
    <col min="3925" max="3925" width="16.42578125" bestFit="1" customWidth="1"/>
    <col min="3926" max="3926" width="14.28515625" bestFit="1" customWidth="1"/>
    <col min="3927" max="3927" width="17.5703125" bestFit="1" customWidth="1"/>
    <col min="3928" max="3928" width="13.140625" bestFit="1" customWidth="1"/>
    <col min="3929" max="3929" width="16.28515625" bestFit="1" customWidth="1"/>
    <col min="3930" max="3930" width="12.85546875" bestFit="1" customWidth="1"/>
    <col min="3931" max="3931" width="16" bestFit="1" customWidth="1"/>
    <col min="3932" max="3932" width="13.140625" bestFit="1" customWidth="1"/>
    <col min="3933" max="3933" width="16.28515625" bestFit="1" customWidth="1"/>
    <col min="3934" max="3934" width="13.7109375" bestFit="1" customWidth="1"/>
    <col min="3935" max="3935" width="16.85546875" bestFit="1" customWidth="1"/>
    <col min="3936" max="3936" width="13.7109375" bestFit="1" customWidth="1"/>
    <col min="3937" max="3937" width="16.85546875" bestFit="1" customWidth="1"/>
    <col min="3938" max="3938" width="13" bestFit="1" customWidth="1"/>
    <col min="3939" max="3939" width="16.140625" bestFit="1" customWidth="1"/>
    <col min="3940" max="3940" width="14.42578125" bestFit="1" customWidth="1"/>
    <col min="3941" max="3941" width="17.7109375" bestFit="1" customWidth="1"/>
    <col min="3942" max="3942" width="13" bestFit="1" customWidth="1"/>
    <col min="3943" max="3943" width="16.140625" bestFit="1" customWidth="1"/>
    <col min="3944" max="3944" width="12.85546875" bestFit="1" customWidth="1"/>
    <col min="3945" max="3945" width="16" bestFit="1" customWidth="1"/>
    <col min="3946" max="3946" width="13.85546875" bestFit="1" customWidth="1"/>
    <col min="3947" max="3947" width="17" bestFit="1" customWidth="1"/>
    <col min="3948" max="3948" width="14.7109375" bestFit="1" customWidth="1"/>
    <col min="3949" max="3949" width="18" bestFit="1" customWidth="1"/>
    <col min="3950" max="3950" width="14.7109375" bestFit="1" customWidth="1"/>
    <col min="3951" max="3951" width="18" bestFit="1" customWidth="1"/>
    <col min="3952" max="3952" width="13" bestFit="1" customWidth="1"/>
    <col min="3953" max="3953" width="16.140625" bestFit="1" customWidth="1"/>
    <col min="3954" max="3954" width="14.5703125" bestFit="1" customWidth="1"/>
    <col min="3955" max="3955" width="17.85546875" bestFit="1" customWidth="1"/>
    <col min="3956" max="3956" width="13.85546875" bestFit="1" customWidth="1"/>
    <col min="3957" max="3957" width="17" bestFit="1" customWidth="1"/>
    <col min="3958" max="3958" width="14.5703125" bestFit="1" customWidth="1"/>
    <col min="3959" max="3959" width="17.85546875" bestFit="1" customWidth="1"/>
    <col min="3960" max="3960" width="13.42578125" bestFit="1" customWidth="1"/>
    <col min="3961" max="3961" width="16.5703125" bestFit="1" customWidth="1"/>
    <col min="3962" max="3962" width="14.28515625" bestFit="1" customWidth="1"/>
    <col min="3963" max="3963" width="17.5703125" bestFit="1" customWidth="1"/>
    <col min="3964" max="3964" width="13.85546875" bestFit="1" customWidth="1"/>
    <col min="3965" max="3965" width="17" bestFit="1" customWidth="1"/>
    <col min="3966" max="3966" width="13.140625" bestFit="1" customWidth="1"/>
    <col min="3967" max="3967" width="16.28515625" bestFit="1" customWidth="1"/>
    <col min="3968" max="3968" width="12.85546875" bestFit="1" customWidth="1"/>
    <col min="3969" max="3969" width="16" bestFit="1" customWidth="1"/>
    <col min="3970" max="3970" width="13.85546875" bestFit="1" customWidth="1"/>
    <col min="3971" max="3971" width="17" bestFit="1" customWidth="1"/>
    <col min="3972" max="3972" width="13.7109375" bestFit="1" customWidth="1"/>
    <col min="3973" max="3973" width="16.85546875" bestFit="1" customWidth="1"/>
    <col min="3974" max="3974" width="13.28515625" bestFit="1" customWidth="1"/>
    <col min="3975" max="3975" width="16.42578125" bestFit="1" customWidth="1"/>
    <col min="3976" max="3976" width="13.42578125" bestFit="1" customWidth="1"/>
    <col min="3977" max="3977" width="16.5703125" bestFit="1" customWidth="1"/>
    <col min="3978" max="3978" width="13.28515625" bestFit="1" customWidth="1"/>
    <col min="3979" max="3979" width="16.42578125" bestFit="1" customWidth="1"/>
    <col min="3980" max="3980" width="14.5703125" bestFit="1" customWidth="1"/>
    <col min="3981" max="3981" width="17.85546875" bestFit="1" customWidth="1"/>
    <col min="3982" max="3982" width="12.85546875" bestFit="1" customWidth="1"/>
    <col min="3983" max="3983" width="16" bestFit="1" customWidth="1"/>
    <col min="3984" max="3984" width="14.5703125" bestFit="1" customWidth="1"/>
    <col min="3985" max="3985" width="17.85546875" bestFit="1" customWidth="1"/>
    <col min="3986" max="3986" width="13" bestFit="1" customWidth="1"/>
    <col min="3987" max="3987" width="16.140625" bestFit="1" customWidth="1"/>
    <col min="3988" max="3988" width="13.7109375" bestFit="1" customWidth="1"/>
    <col min="3989" max="3989" width="16.85546875" bestFit="1" customWidth="1"/>
    <col min="3990" max="3990" width="13.28515625" bestFit="1" customWidth="1"/>
    <col min="3991" max="3991" width="16.42578125" bestFit="1" customWidth="1"/>
    <col min="3992" max="3992" width="13.140625" bestFit="1" customWidth="1"/>
    <col min="3993" max="3993" width="16.28515625" bestFit="1" customWidth="1"/>
    <col min="3994" max="3994" width="13.7109375" bestFit="1" customWidth="1"/>
    <col min="3995" max="3995" width="16.85546875" bestFit="1" customWidth="1"/>
    <col min="3996" max="3996" width="14" bestFit="1" customWidth="1"/>
    <col min="3997" max="3997" width="17.28515625" bestFit="1" customWidth="1"/>
    <col min="3998" max="3998" width="15" bestFit="1" customWidth="1"/>
    <col min="3999" max="3999" width="18.140625" bestFit="1" customWidth="1"/>
    <col min="4000" max="4000" width="13.42578125" bestFit="1" customWidth="1"/>
    <col min="4001" max="4001" width="16.5703125" bestFit="1" customWidth="1"/>
    <col min="4002" max="4002" width="13.7109375" bestFit="1" customWidth="1"/>
    <col min="4003" max="4003" width="16.85546875" bestFit="1" customWidth="1"/>
    <col min="4004" max="4004" width="14.28515625" bestFit="1" customWidth="1"/>
    <col min="4005" max="4005" width="17.5703125" bestFit="1" customWidth="1"/>
    <col min="4006" max="4006" width="13.85546875" bestFit="1" customWidth="1"/>
    <col min="4007" max="4007" width="17" bestFit="1" customWidth="1"/>
    <col min="4008" max="4008" width="13.42578125" bestFit="1" customWidth="1"/>
    <col min="4009" max="4009" width="16.5703125" bestFit="1" customWidth="1"/>
    <col min="4010" max="4010" width="12.7109375" bestFit="1" customWidth="1"/>
    <col min="4011" max="4011" width="16" bestFit="1" customWidth="1"/>
    <col min="4012" max="4012" width="14" bestFit="1" customWidth="1"/>
    <col min="4013" max="4013" width="17.28515625" bestFit="1" customWidth="1"/>
    <col min="4014" max="4014" width="12.85546875" bestFit="1" customWidth="1"/>
    <col min="4015" max="4015" width="16" bestFit="1" customWidth="1"/>
    <col min="4016" max="4016" width="13.85546875" bestFit="1" customWidth="1"/>
    <col min="4017" max="4017" width="17" bestFit="1" customWidth="1"/>
    <col min="4018" max="4018" width="14.7109375" bestFit="1" customWidth="1"/>
    <col min="4019" max="4019" width="18" bestFit="1" customWidth="1"/>
    <col min="4020" max="4020" width="14.42578125" bestFit="1" customWidth="1"/>
    <col min="4021" max="4021" width="17.7109375" bestFit="1" customWidth="1"/>
    <col min="4022" max="4022" width="13.28515625" bestFit="1" customWidth="1"/>
    <col min="4023" max="4023" width="16.42578125" bestFit="1" customWidth="1"/>
    <col min="4024" max="4024" width="13.42578125" bestFit="1" customWidth="1"/>
    <col min="4025" max="4025" width="16.5703125" bestFit="1" customWidth="1"/>
    <col min="4026" max="4026" width="13.28515625" bestFit="1" customWidth="1"/>
    <col min="4027" max="4027" width="16.42578125" bestFit="1" customWidth="1"/>
    <col min="4028" max="4028" width="14.28515625" bestFit="1" customWidth="1"/>
    <col min="4029" max="4029" width="17.5703125" bestFit="1" customWidth="1"/>
    <col min="4030" max="4030" width="12.85546875" bestFit="1" customWidth="1"/>
    <col min="4031" max="4031" width="16" bestFit="1" customWidth="1"/>
    <col min="4032" max="4032" width="13.42578125" bestFit="1" customWidth="1"/>
    <col min="4033" max="4033" width="16.5703125" bestFit="1" customWidth="1"/>
    <col min="4034" max="4034" width="13.42578125" bestFit="1" customWidth="1"/>
    <col min="4035" max="4035" width="16.5703125" bestFit="1" customWidth="1"/>
    <col min="4036" max="4036" width="14" bestFit="1" customWidth="1"/>
    <col min="4037" max="4037" width="17.28515625" bestFit="1" customWidth="1"/>
    <col min="4038" max="4038" width="14.140625" bestFit="1" customWidth="1"/>
    <col min="4039" max="4039" width="17.42578125" bestFit="1" customWidth="1"/>
    <col min="4040" max="4040" width="13.85546875" bestFit="1" customWidth="1"/>
    <col min="4041" max="4041" width="17" bestFit="1" customWidth="1"/>
    <col min="4042" max="4042" width="12.28515625" bestFit="1" customWidth="1"/>
    <col min="4043" max="4043" width="15.42578125" bestFit="1" customWidth="1"/>
    <col min="4044" max="4044" width="14.28515625" bestFit="1" customWidth="1"/>
    <col min="4045" max="4045" width="17.5703125" bestFit="1" customWidth="1"/>
    <col min="4046" max="4046" width="13.140625" bestFit="1" customWidth="1"/>
    <col min="4047" max="4047" width="16.28515625" bestFit="1" customWidth="1"/>
    <col min="4048" max="4048" width="12.85546875" bestFit="1" customWidth="1"/>
    <col min="4049" max="4049" width="16" bestFit="1" customWidth="1"/>
    <col min="4050" max="4050" width="13.42578125" bestFit="1" customWidth="1"/>
    <col min="4051" max="4051" width="16.5703125" bestFit="1" customWidth="1"/>
    <col min="4052" max="4052" width="15.28515625" bestFit="1" customWidth="1"/>
    <col min="4053" max="4053" width="18.42578125" bestFit="1" customWidth="1"/>
    <col min="4054" max="4054" width="13.42578125" bestFit="1" customWidth="1"/>
    <col min="4055" max="4055" width="16.5703125" bestFit="1" customWidth="1"/>
    <col min="4056" max="4056" width="13.28515625" bestFit="1" customWidth="1"/>
    <col min="4057" max="4057" width="16.42578125" bestFit="1" customWidth="1"/>
    <col min="4058" max="4058" width="13.28515625" bestFit="1" customWidth="1"/>
    <col min="4059" max="4059" width="16.42578125" bestFit="1" customWidth="1"/>
    <col min="4060" max="4060" width="14" bestFit="1" customWidth="1"/>
    <col min="4061" max="4061" width="17.28515625" bestFit="1" customWidth="1"/>
    <col min="4062" max="4062" width="13.28515625" bestFit="1" customWidth="1"/>
    <col min="4063" max="4063" width="16.42578125" bestFit="1" customWidth="1"/>
    <col min="4064" max="4064" width="13.28515625" bestFit="1" customWidth="1"/>
    <col min="4065" max="4065" width="16.42578125" bestFit="1" customWidth="1"/>
    <col min="4066" max="4066" width="13.5703125" bestFit="1" customWidth="1"/>
    <col min="4067" max="4067" width="16.7109375" bestFit="1" customWidth="1"/>
    <col min="4068" max="4068" width="13.5703125" bestFit="1" customWidth="1"/>
    <col min="4069" max="4069" width="16.7109375" bestFit="1" customWidth="1"/>
    <col min="4070" max="4070" width="11.85546875" bestFit="1" customWidth="1"/>
    <col min="4071" max="4071" width="15" bestFit="1" customWidth="1"/>
    <col min="4072" max="4072" width="13.28515625" bestFit="1" customWidth="1"/>
    <col min="4073" max="4073" width="16.42578125" bestFit="1" customWidth="1"/>
    <col min="4074" max="4074" width="14" bestFit="1" customWidth="1"/>
    <col min="4075" max="4075" width="17.28515625" bestFit="1" customWidth="1"/>
    <col min="4076" max="4076" width="13.42578125" bestFit="1" customWidth="1"/>
    <col min="4077" max="4077" width="16.5703125" bestFit="1" customWidth="1"/>
    <col min="4078" max="4078" width="12.85546875" bestFit="1" customWidth="1"/>
    <col min="4079" max="4079" width="16" bestFit="1" customWidth="1"/>
    <col min="4080" max="4080" width="14.5703125" bestFit="1" customWidth="1"/>
    <col min="4081" max="4081" width="17.85546875" bestFit="1" customWidth="1"/>
    <col min="4082" max="4082" width="14.42578125" bestFit="1" customWidth="1"/>
    <col min="4083" max="4083" width="17.7109375" bestFit="1" customWidth="1"/>
    <col min="4084" max="4084" width="13.7109375" bestFit="1" customWidth="1"/>
    <col min="4085" max="4085" width="16.85546875" bestFit="1" customWidth="1"/>
    <col min="4086" max="4086" width="13" bestFit="1" customWidth="1"/>
    <col min="4087" max="4087" width="16.140625" bestFit="1" customWidth="1"/>
    <col min="4088" max="4088" width="13.7109375" bestFit="1" customWidth="1"/>
    <col min="4089" max="4089" width="16.85546875" bestFit="1" customWidth="1"/>
    <col min="4090" max="4090" width="13" bestFit="1" customWidth="1"/>
    <col min="4091" max="4091" width="16.140625" bestFit="1" customWidth="1"/>
    <col min="4092" max="4092" width="12.7109375" bestFit="1" customWidth="1"/>
    <col min="4093" max="4093" width="15.85546875" bestFit="1" customWidth="1"/>
    <col min="4094" max="4094" width="13.7109375" bestFit="1" customWidth="1"/>
    <col min="4095" max="4095" width="16.85546875" bestFit="1" customWidth="1"/>
    <col min="4096" max="4096" width="13.42578125" bestFit="1" customWidth="1"/>
    <col min="4097" max="4097" width="16.5703125" bestFit="1" customWidth="1"/>
    <col min="4098" max="4098" width="12.85546875" bestFit="1" customWidth="1"/>
    <col min="4099" max="4099" width="16" bestFit="1" customWidth="1"/>
    <col min="4100" max="4100" width="13.7109375" bestFit="1" customWidth="1"/>
    <col min="4101" max="4101" width="16.85546875" bestFit="1" customWidth="1"/>
    <col min="4102" max="4102" width="14" bestFit="1" customWidth="1"/>
    <col min="4103" max="4103" width="17.28515625" bestFit="1" customWidth="1"/>
    <col min="4104" max="4104" width="13.42578125" bestFit="1" customWidth="1"/>
    <col min="4105" max="4105" width="16.5703125" bestFit="1" customWidth="1"/>
    <col min="4106" max="4106" width="13" bestFit="1" customWidth="1"/>
    <col min="4107" max="4107" width="16.140625" bestFit="1" customWidth="1"/>
    <col min="4108" max="4108" width="13.140625" bestFit="1" customWidth="1"/>
    <col min="4109" max="4109" width="16.28515625" bestFit="1" customWidth="1"/>
    <col min="4110" max="4110" width="13.28515625" bestFit="1" customWidth="1"/>
    <col min="4111" max="4111" width="16.42578125" bestFit="1" customWidth="1"/>
    <col min="4112" max="4112" width="14.42578125" bestFit="1" customWidth="1"/>
    <col min="4113" max="4113" width="17.7109375" bestFit="1" customWidth="1"/>
    <col min="4114" max="4114" width="13.28515625" bestFit="1" customWidth="1"/>
    <col min="4115" max="4115" width="16.42578125" bestFit="1" customWidth="1"/>
    <col min="4116" max="4116" width="13.42578125" bestFit="1" customWidth="1"/>
    <col min="4117" max="4117" width="16.5703125" bestFit="1" customWidth="1"/>
    <col min="4118" max="4118" width="13.5703125" bestFit="1" customWidth="1"/>
    <col min="4119" max="4119" width="16.7109375" bestFit="1" customWidth="1"/>
    <col min="4120" max="4120" width="13.85546875" bestFit="1" customWidth="1"/>
    <col min="4121" max="4121" width="17" bestFit="1" customWidth="1"/>
    <col min="4122" max="4122" width="13.28515625" bestFit="1" customWidth="1"/>
    <col min="4123" max="4123" width="16.42578125" bestFit="1" customWidth="1"/>
    <col min="4124" max="4124" width="13.140625" bestFit="1" customWidth="1"/>
    <col min="4125" max="4125" width="16.28515625" bestFit="1" customWidth="1"/>
    <col min="4126" max="4126" width="13.7109375" bestFit="1" customWidth="1"/>
    <col min="4127" max="4127" width="16.85546875" bestFit="1" customWidth="1"/>
    <col min="4128" max="4128" width="13.28515625" bestFit="1" customWidth="1"/>
    <col min="4129" max="4129" width="16.42578125" bestFit="1" customWidth="1"/>
    <col min="4130" max="4130" width="14.28515625" bestFit="1" customWidth="1"/>
    <col min="4131" max="4131" width="17.5703125" bestFit="1" customWidth="1"/>
    <col min="4132" max="4132" width="14.28515625" bestFit="1" customWidth="1"/>
    <col min="4133" max="4133" width="17.5703125" bestFit="1" customWidth="1"/>
    <col min="4134" max="4134" width="13.5703125" bestFit="1" customWidth="1"/>
    <col min="4135" max="4135" width="16.7109375" bestFit="1" customWidth="1"/>
    <col min="4136" max="4136" width="14.5703125" bestFit="1" customWidth="1"/>
    <col min="4137" max="4137" width="17.85546875" bestFit="1" customWidth="1"/>
    <col min="4138" max="4138" width="13.7109375" bestFit="1" customWidth="1"/>
    <col min="4139" max="4139" width="16.85546875" bestFit="1" customWidth="1"/>
    <col min="4140" max="4140" width="15.28515625" bestFit="1" customWidth="1"/>
    <col min="4141" max="4141" width="18.42578125" bestFit="1" customWidth="1"/>
    <col min="4142" max="4142" width="13.140625" bestFit="1" customWidth="1"/>
    <col min="4143" max="4143" width="16.28515625" bestFit="1" customWidth="1"/>
    <col min="4144" max="4144" width="14.5703125" bestFit="1" customWidth="1"/>
    <col min="4145" max="4145" width="17.85546875" bestFit="1" customWidth="1"/>
    <col min="4146" max="4146" width="14" bestFit="1" customWidth="1"/>
    <col min="4147" max="4147" width="17.28515625" bestFit="1" customWidth="1"/>
    <col min="4148" max="4148" width="13" bestFit="1" customWidth="1"/>
    <col min="4149" max="4149" width="16.140625" bestFit="1" customWidth="1"/>
    <col min="4150" max="4150" width="13.7109375" bestFit="1" customWidth="1"/>
    <col min="4151" max="4151" width="16.85546875" bestFit="1" customWidth="1"/>
    <col min="4152" max="4152" width="12.7109375" bestFit="1" customWidth="1"/>
    <col min="4153" max="4153" width="16" bestFit="1" customWidth="1"/>
    <col min="4154" max="4154" width="13.28515625" bestFit="1" customWidth="1"/>
    <col min="4155" max="4155" width="16.42578125" bestFit="1" customWidth="1"/>
    <col min="4156" max="4156" width="13" bestFit="1" customWidth="1"/>
    <col min="4157" max="4157" width="16.140625" bestFit="1" customWidth="1"/>
    <col min="4158" max="4158" width="13.5703125" bestFit="1" customWidth="1"/>
    <col min="4159" max="4159" width="16.7109375" bestFit="1" customWidth="1"/>
    <col min="4160" max="4160" width="14.42578125" bestFit="1" customWidth="1"/>
    <col min="4161" max="4161" width="17.7109375" bestFit="1" customWidth="1"/>
    <col min="4162" max="4162" width="12.42578125" bestFit="1" customWidth="1"/>
    <col min="4163" max="4163" width="15.5703125" bestFit="1" customWidth="1"/>
    <col min="4164" max="4164" width="13.5703125" bestFit="1" customWidth="1"/>
    <col min="4165" max="4165" width="16.7109375" bestFit="1" customWidth="1"/>
    <col min="4166" max="4166" width="13.42578125" bestFit="1" customWidth="1"/>
    <col min="4167" max="4167" width="16.5703125" bestFit="1" customWidth="1"/>
    <col min="4168" max="4168" width="14.5703125" bestFit="1" customWidth="1"/>
    <col min="4169" max="4169" width="17.85546875" bestFit="1" customWidth="1"/>
    <col min="4170" max="4170" width="13.28515625" bestFit="1" customWidth="1"/>
    <col min="4171" max="4171" width="16.42578125" bestFit="1" customWidth="1"/>
    <col min="4172" max="4172" width="12.28515625" bestFit="1" customWidth="1"/>
    <col min="4173" max="4173" width="15.42578125" bestFit="1" customWidth="1"/>
    <col min="4174" max="4174" width="14" bestFit="1" customWidth="1"/>
    <col min="4175" max="4175" width="17.28515625" bestFit="1" customWidth="1"/>
    <col min="4176" max="4176" width="13.140625" bestFit="1" customWidth="1"/>
    <col min="4177" max="4177" width="16.28515625" bestFit="1" customWidth="1"/>
    <col min="4178" max="4178" width="13.28515625" bestFit="1" customWidth="1"/>
    <col min="4179" max="4179" width="16.42578125" bestFit="1" customWidth="1"/>
    <col min="4180" max="4180" width="14.140625" bestFit="1" customWidth="1"/>
    <col min="4181" max="4181" width="17.42578125" bestFit="1" customWidth="1"/>
    <col min="4182" max="4182" width="12.42578125" bestFit="1" customWidth="1"/>
    <col min="4183" max="4183" width="15.5703125" bestFit="1" customWidth="1"/>
    <col min="4184" max="4184" width="13.85546875" bestFit="1" customWidth="1"/>
    <col min="4185" max="4185" width="17" bestFit="1" customWidth="1"/>
    <col min="4186" max="4186" width="13.42578125" bestFit="1" customWidth="1"/>
    <col min="4187" max="4187" width="16.5703125" bestFit="1" customWidth="1"/>
    <col min="4188" max="4188" width="14.140625" bestFit="1" customWidth="1"/>
    <col min="4189" max="4189" width="17.42578125" bestFit="1" customWidth="1"/>
    <col min="4190" max="4190" width="13.7109375" bestFit="1" customWidth="1"/>
    <col min="4191" max="4191" width="16.85546875" bestFit="1" customWidth="1"/>
    <col min="4192" max="4192" width="14.140625" bestFit="1" customWidth="1"/>
    <col min="4193" max="4193" width="17.42578125" bestFit="1" customWidth="1"/>
    <col min="4194" max="4194" width="13.42578125" bestFit="1" customWidth="1"/>
    <col min="4195" max="4195" width="16.5703125" bestFit="1" customWidth="1"/>
    <col min="4196" max="4196" width="13.42578125" bestFit="1" customWidth="1"/>
    <col min="4197" max="4197" width="16.5703125" bestFit="1" customWidth="1"/>
    <col min="4198" max="4198" width="15.140625" bestFit="1" customWidth="1"/>
    <col min="4199" max="4199" width="18.28515625" bestFit="1" customWidth="1"/>
    <col min="4200" max="4200" width="14.7109375" bestFit="1" customWidth="1"/>
    <col min="4201" max="4201" width="18" bestFit="1" customWidth="1"/>
    <col min="4202" max="4202" width="14.140625" bestFit="1" customWidth="1"/>
    <col min="4203" max="4203" width="17.42578125" bestFit="1" customWidth="1"/>
    <col min="4204" max="4204" width="13.140625" bestFit="1" customWidth="1"/>
    <col min="4205" max="4205" width="16.28515625" bestFit="1" customWidth="1"/>
    <col min="4206" max="4206" width="13.42578125" bestFit="1" customWidth="1"/>
    <col min="4207" max="4207" width="16.5703125" bestFit="1" customWidth="1"/>
    <col min="4208" max="4208" width="13.28515625" bestFit="1" customWidth="1"/>
    <col min="4209" max="4209" width="16.42578125" bestFit="1" customWidth="1"/>
    <col min="4210" max="4210" width="14.7109375" bestFit="1" customWidth="1"/>
    <col min="4211" max="4211" width="18" bestFit="1" customWidth="1"/>
    <col min="4212" max="4212" width="14.140625" bestFit="1" customWidth="1"/>
    <col min="4213" max="4213" width="17.42578125" bestFit="1" customWidth="1"/>
    <col min="4214" max="4214" width="14.140625" bestFit="1" customWidth="1"/>
    <col min="4215" max="4215" width="17.42578125" bestFit="1" customWidth="1"/>
    <col min="4216" max="4216" width="14.28515625" bestFit="1" customWidth="1"/>
    <col min="4217" max="4217" width="17.5703125" bestFit="1" customWidth="1"/>
    <col min="4218" max="4218" width="13.28515625" bestFit="1" customWidth="1"/>
    <col min="4219" max="4219" width="16.42578125" bestFit="1" customWidth="1"/>
    <col min="4220" max="4220" width="13" bestFit="1" customWidth="1"/>
    <col min="4221" max="4221" width="16.140625" bestFit="1" customWidth="1"/>
    <col min="4222" max="4222" width="13" bestFit="1" customWidth="1"/>
    <col min="4223" max="4223" width="16.140625" bestFit="1" customWidth="1"/>
    <col min="4224" max="4224" width="13.28515625" bestFit="1" customWidth="1"/>
    <col min="4225" max="4225" width="16.42578125" bestFit="1" customWidth="1"/>
    <col min="4226" max="4226" width="13.140625" bestFit="1" customWidth="1"/>
    <col min="4227" max="4227" width="16.28515625" bestFit="1" customWidth="1"/>
    <col min="4228" max="4228" width="13.28515625" bestFit="1" customWidth="1"/>
    <col min="4229" max="4229" width="16.42578125" bestFit="1" customWidth="1"/>
    <col min="4230" max="4230" width="14.5703125" bestFit="1" customWidth="1"/>
    <col min="4231" max="4231" width="17.85546875" bestFit="1" customWidth="1"/>
    <col min="4232" max="4232" width="13.5703125" bestFit="1" customWidth="1"/>
    <col min="4233" max="4233" width="16.7109375" bestFit="1" customWidth="1"/>
    <col min="4234" max="4234" width="14.42578125" bestFit="1" customWidth="1"/>
    <col min="4235" max="4235" width="17.7109375" bestFit="1" customWidth="1"/>
    <col min="4236" max="4236" width="13.28515625" bestFit="1" customWidth="1"/>
    <col min="4237" max="4237" width="16.42578125" bestFit="1" customWidth="1"/>
    <col min="4238" max="4238" width="13.140625" bestFit="1" customWidth="1"/>
    <col min="4239" max="4239" width="16.28515625" bestFit="1" customWidth="1"/>
    <col min="4240" max="4240" width="13.5703125" bestFit="1" customWidth="1"/>
    <col min="4241" max="4241" width="16.7109375" bestFit="1" customWidth="1"/>
    <col min="4242" max="4242" width="13.28515625" bestFit="1" customWidth="1"/>
    <col min="4243" max="4243" width="16.42578125" bestFit="1" customWidth="1"/>
    <col min="4244" max="4244" width="13.42578125" bestFit="1" customWidth="1"/>
    <col min="4245" max="4245" width="16.5703125" bestFit="1" customWidth="1"/>
    <col min="4246" max="4246" width="14" bestFit="1" customWidth="1"/>
    <col min="4247" max="4247" width="17.28515625" bestFit="1" customWidth="1"/>
    <col min="4248" max="4248" width="13.7109375" bestFit="1" customWidth="1"/>
    <col min="4249" max="4249" width="16.85546875" bestFit="1" customWidth="1"/>
    <col min="4250" max="4250" width="13.140625" bestFit="1" customWidth="1"/>
    <col min="4251" max="4251" width="16.28515625" bestFit="1" customWidth="1"/>
    <col min="4252" max="4252" width="13.28515625" bestFit="1" customWidth="1"/>
    <col min="4253" max="4253" width="16.42578125" bestFit="1" customWidth="1"/>
    <col min="4254" max="4254" width="13.28515625" bestFit="1" customWidth="1"/>
    <col min="4255" max="4255" width="16.42578125" bestFit="1" customWidth="1"/>
    <col min="4256" max="4256" width="13.85546875" bestFit="1" customWidth="1"/>
    <col min="4257" max="4257" width="17" bestFit="1" customWidth="1"/>
    <col min="4258" max="4258" width="12.7109375" bestFit="1" customWidth="1"/>
    <col min="4259" max="4259" width="15.85546875" bestFit="1" customWidth="1"/>
    <col min="4260" max="4260" width="13.5703125" bestFit="1" customWidth="1"/>
    <col min="4261" max="4261" width="16.7109375" bestFit="1" customWidth="1"/>
    <col min="4262" max="4262" width="14" bestFit="1" customWidth="1"/>
    <col min="4263" max="4263" width="17.28515625" bestFit="1" customWidth="1"/>
    <col min="4264" max="4264" width="13.42578125" bestFit="1" customWidth="1"/>
    <col min="4265" max="4265" width="16.5703125" bestFit="1" customWidth="1"/>
    <col min="4266" max="4266" width="12.7109375" bestFit="1" customWidth="1"/>
    <col min="4267" max="4267" width="15.85546875" bestFit="1" customWidth="1"/>
    <col min="4268" max="4268" width="13.28515625" bestFit="1" customWidth="1"/>
    <col min="4269" max="4269" width="16.42578125" bestFit="1" customWidth="1"/>
    <col min="4270" max="4270" width="14.42578125" bestFit="1" customWidth="1"/>
    <col min="4271" max="4271" width="17.7109375" bestFit="1" customWidth="1"/>
    <col min="4272" max="4272" width="14.5703125" bestFit="1" customWidth="1"/>
    <col min="4273" max="4273" width="17.85546875" bestFit="1" customWidth="1"/>
    <col min="4274" max="4274" width="12.7109375" bestFit="1" customWidth="1"/>
    <col min="4275" max="4275" width="15.85546875" bestFit="1" customWidth="1"/>
    <col min="4276" max="4276" width="12.85546875" bestFit="1" customWidth="1"/>
    <col min="4277" max="4277" width="16" bestFit="1" customWidth="1"/>
    <col min="4278" max="4278" width="12.85546875" bestFit="1" customWidth="1"/>
    <col min="4279" max="4279" width="16" bestFit="1" customWidth="1"/>
    <col min="4280" max="4280" width="12.5703125" bestFit="1" customWidth="1"/>
    <col min="4281" max="4281" width="15.7109375" bestFit="1" customWidth="1"/>
    <col min="4282" max="4282" width="13.85546875" bestFit="1" customWidth="1"/>
    <col min="4283" max="4283" width="17" bestFit="1" customWidth="1"/>
    <col min="4284" max="4284" width="15.28515625" bestFit="1" customWidth="1"/>
    <col min="4285" max="4285" width="18.42578125" bestFit="1" customWidth="1"/>
    <col min="4286" max="4286" width="13.28515625" bestFit="1" customWidth="1"/>
    <col min="4287" max="4287" width="16.42578125" bestFit="1" customWidth="1"/>
    <col min="4288" max="4288" width="14" bestFit="1" customWidth="1"/>
    <col min="4289" max="4289" width="17.28515625" bestFit="1" customWidth="1"/>
    <col min="4290" max="4290" width="13.42578125" bestFit="1" customWidth="1"/>
    <col min="4291" max="4291" width="16.5703125" bestFit="1" customWidth="1"/>
    <col min="4292" max="4292" width="13.42578125" bestFit="1" customWidth="1"/>
    <col min="4293" max="4293" width="16.5703125" bestFit="1" customWidth="1"/>
    <col min="4294" max="4294" width="13.85546875" bestFit="1" customWidth="1"/>
    <col min="4295" max="4295" width="17" bestFit="1" customWidth="1"/>
    <col min="4296" max="4296" width="13.7109375" bestFit="1" customWidth="1"/>
    <col min="4297" max="4297" width="16.85546875" bestFit="1" customWidth="1"/>
    <col min="4298" max="4298" width="14.7109375" bestFit="1" customWidth="1"/>
    <col min="4299" max="4299" width="18" bestFit="1" customWidth="1"/>
    <col min="4300" max="4300" width="12.85546875" bestFit="1" customWidth="1"/>
    <col min="4301" max="4301" width="16" bestFit="1" customWidth="1"/>
    <col min="4302" max="4302" width="13.140625" bestFit="1" customWidth="1"/>
    <col min="4303" max="4303" width="16.28515625" bestFit="1" customWidth="1"/>
    <col min="4304" max="4304" width="13.42578125" bestFit="1" customWidth="1"/>
    <col min="4305" max="4305" width="16.5703125" bestFit="1" customWidth="1"/>
    <col min="4306" max="4306" width="14.140625" bestFit="1" customWidth="1"/>
    <col min="4307" max="4307" width="17.42578125" bestFit="1" customWidth="1"/>
    <col min="4308" max="4308" width="14.5703125" bestFit="1" customWidth="1"/>
    <col min="4309" max="4309" width="17.85546875" bestFit="1" customWidth="1"/>
    <col min="4310" max="4310" width="14.140625" bestFit="1" customWidth="1"/>
    <col min="4311" max="4311" width="17.42578125" bestFit="1" customWidth="1"/>
    <col min="4312" max="4312" width="14.140625" bestFit="1" customWidth="1"/>
    <col min="4313" max="4313" width="17.42578125" bestFit="1" customWidth="1"/>
    <col min="4314" max="4314" width="14" bestFit="1" customWidth="1"/>
    <col min="4315" max="4315" width="17.28515625" bestFit="1" customWidth="1"/>
    <col min="4316" max="4316" width="13.85546875" bestFit="1" customWidth="1"/>
    <col min="4317" max="4317" width="17" bestFit="1" customWidth="1"/>
    <col min="4318" max="4318" width="14.140625" bestFit="1" customWidth="1"/>
    <col min="4319" max="4319" width="17.42578125" bestFit="1" customWidth="1"/>
    <col min="4320" max="4320" width="13.140625" bestFit="1" customWidth="1"/>
    <col min="4321" max="4321" width="16.28515625" bestFit="1" customWidth="1"/>
    <col min="4322" max="4322" width="14.5703125" bestFit="1" customWidth="1"/>
    <col min="4323" max="4323" width="17.85546875" bestFit="1" customWidth="1"/>
    <col min="4324" max="4324" width="12.5703125" bestFit="1" customWidth="1"/>
    <col min="4325" max="4325" width="15.7109375" bestFit="1" customWidth="1"/>
    <col min="4326" max="4326" width="14" bestFit="1" customWidth="1"/>
    <col min="4327" max="4327" width="17.28515625" bestFit="1" customWidth="1"/>
    <col min="4328" max="4328" width="12.7109375" bestFit="1" customWidth="1"/>
    <col min="4329" max="4329" width="15.85546875" bestFit="1" customWidth="1"/>
    <col min="4330" max="4330" width="13.85546875" bestFit="1" customWidth="1"/>
    <col min="4331" max="4331" width="17" bestFit="1" customWidth="1"/>
    <col min="4332" max="4332" width="12.28515625" bestFit="1" customWidth="1"/>
    <col min="4333" max="4333" width="15.42578125" bestFit="1" customWidth="1"/>
    <col min="4334" max="4334" width="14.28515625" bestFit="1" customWidth="1"/>
    <col min="4335" max="4335" width="17.5703125" bestFit="1" customWidth="1"/>
    <col min="4336" max="4336" width="12.5703125" bestFit="1" customWidth="1"/>
    <col min="4337" max="4337" width="15.7109375" bestFit="1" customWidth="1"/>
    <col min="4338" max="4338" width="13.140625" bestFit="1" customWidth="1"/>
    <col min="4339" max="4339" width="16.28515625" bestFit="1" customWidth="1"/>
    <col min="4340" max="4340" width="14" bestFit="1" customWidth="1"/>
    <col min="4341" max="4341" width="17.28515625" bestFit="1" customWidth="1"/>
    <col min="4342" max="4342" width="13" bestFit="1" customWidth="1"/>
    <col min="4343" max="4343" width="16.140625" bestFit="1" customWidth="1"/>
    <col min="4344" max="4344" width="13" bestFit="1" customWidth="1"/>
    <col min="4345" max="4345" width="16.140625" bestFit="1" customWidth="1"/>
    <col min="4346" max="4346" width="13.28515625" bestFit="1" customWidth="1"/>
    <col min="4347" max="4347" width="16.42578125" bestFit="1" customWidth="1"/>
    <col min="4348" max="4348" width="13.7109375" bestFit="1" customWidth="1"/>
    <col min="4349" max="4349" width="16.85546875" bestFit="1" customWidth="1"/>
    <col min="4350" max="4350" width="14" bestFit="1" customWidth="1"/>
    <col min="4351" max="4351" width="17.28515625" bestFit="1" customWidth="1"/>
    <col min="4352" max="4352" width="13.85546875" bestFit="1" customWidth="1"/>
    <col min="4353" max="4353" width="17" bestFit="1" customWidth="1"/>
    <col min="4354" max="4354" width="14.140625" bestFit="1" customWidth="1"/>
    <col min="4355" max="4355" width="17.42578125" bestFit="1" customWidth="1"/>
    <col min="4356" max="4356" width="14.7109375" bestFit="1" customWidth="1"/>
    <col min="4357" max="4357" width="18" bestFit="1" customWidth="1"/>
    <col min="4358" max="4358" width="15" bestFit="1" customWidth="1"/>
    <col min="4359" max="4359" width="18.140625" bestFit="1" customWidth="1"/>
    <col min="4360" max="4360" width="13.85546875" bestFit="1" customWidth="1"/>
    <col min="4361" max="4361" width="17" bestFit="1" customWidth="1"/>
    <col min="4362" max="4362" width="13.42578125" bestFit="1" customWidth="1"/>
    <col min="4363" max="4363" width="16.5703125" bestFit="1" customWidth="1"/>
    <col min="4364" max="4364" width="13.85546875" bestFit="1" customWidth="1"/>
    <col min="4365" max="4365" width="17" bestFit="1" customWidth="1"/>
    <col min="4366" max="4366" width="12.7109375" bestFit="1" customWidth="1"/>
    <col min="4367" max="4367" width="15.85546875" bestFit="1" customWidth="1"/>
    <col min="4368" max="4368" width="14.28515625" bestFit="1" customWidth="1"/>
    <col min="4369" max="4369" width="17.5703125" bestFit="1" customWidth="1"/>
    <col min="4370" max="4370" width="13.28515625" bestFit="1" customWidth="1"/>
    <col min="4371" max="4371" width="16.42578125" bestFit="1" customWidth="1"/>
    <col min="4372" max="4372" width="13.7109375" bestFit="1" customWidth="1"/>
    <col min="4373" max="4373" width="16.85546875" bestFit="1" customWidth="1"/>
    <col min="4374" max="4374" width="15.7109375" bestFit="1" customWidth="1"/>
    <col min="4375" max="4375" width="18.85546875" bestFit="1" customWidth="1"/>
    <col min="4376" max="4376" width="13.7109375" bestFit="1" customWidth="1"/>
    <col min="4377" max="4377" width="16.85546875" bestFit="1" customWidth="1"/>
    <col min="4378" max="4378" width="14.42578125" bestFit="1" customWidth="1"/>
    <col min="4379" max="4379" width="17.7109375" bestFit="1" customWidth="1"/>
    <col min="4380" max="4380" width="13.140625" bestFit="1" customWidth="1"/>
    <col min="4381" max="4381" width="16.28515625" bestFit="1" customWidth="1"/>
    <col min="4382" max="4382" width="14" bestFit="1" customWidth="1"/>
    <col min="4383" max="4383" width="17.28515625" bestFit="1" customWidth="1"/>
    <col min="4384" max="4384" width="13.140625" bestFit="1" customWidth="1"/>
    <col min="4385" max="4385" width="16.28515625" bestFit="1" customWidth="1"/>
    <col min="4386" max="4386" width="13.28515625" bestFit="1" customWidth="1"/>
    <col min="4387" max="4387" width="16.42578125" bestFit="1" customWidth="1"/>
    <col min="4388" max="4388" width="13.5703125" bestFit="1" customWidth="1"/>
    <col min="4389" max="4389" width="16.7109375" bestFit="1" customWidth="1"/>
    <col min="4390" max="4390" width="12.7109375" bestFit="1" customWidth="1"/>
    <col min="4391" max="4391" width="15.85546875" bestFit="1" customWidth="1"/>
    <col min="4392" max="4392" width="13.5703125" bestFit="1" customWidth="1"/>
    <col min="4393" max="4393" width="16.7109375" bestFit="1" customWidth="1"/>
    <col min="4394" max="4394" width="13.5703125" bestFit="1" customWidth="1"/>
    <col min="4395" max="4395" width="16.7109375" bestFit="1" customWidth="1"/>
    <col min="4396" max="4396" width="12.42578125" bestFit="1" customWidth="1"/>
    <col min="4397" max="4397" width="15.5703125" bestFit="1" customWidth="1"/>
    <col min="4398" max="4398" width="12.7109375" bestFit="1" customWidth="1"/>
    <col min="4399" max="4399" width="15.85546875" bestFit="1" customWidth="1"/>
    <col min="4400" max="4400" width="13.7109375" bestFit="1" customWidth="1"/>
    <col min="4401" max="4401" width="16.85546875" bestFit="1" customWidth="1"/>
    <col min="4402" max="4402" width="14.5703125" bestFit="1" customWidth="1"/>
    <col min="4403" max="4403" width="17.85546875" bestFit="1" customWidth="1"/>
    <col min="4404" max="4404" width="13.140625" bestFit="1" customWidth="1"/>
    <col min="4405" max="4405" width="16.28515625" bestFit="1" customWidth="1"/>
    <col min="4406" max="4406" width="13.85546875" bestFit="1" customWidth="1"/>
    <col min="4407" max="4407" width="17" bestFit="1" customWidth="1"/>
    <col min="4408" max="4408" width="13.28515625" bestFit="1" customWidth="1"/>
    <col min="4409" max="4409" width="16.42578125" bestFit="1" customWidth="1"/>
    <col min="4410" max="4410" width="12.7109375" bestFit="1" customWidth="1"/>
    <col min="4411" max="4411" width="15.85546875" bestFit="1" customWidth="1"/>
    <col min="4412" max="4412" width="13.140625" bestFit="1" customWidth="1"/>
    <col min="4413" max="4413" width="16.28515625" bestFit="1" customWidth="1"/>
    <col min="4414" max="4414" width="15.7109375" bestFit="1" customWidth="1"/>
    <col min="4415" max="4415" width="18.85546875" bestFit="1" customWidth="1"/>
    <col min="4416" max="4416" width="13.7109375" bestFit="1" customWidth="1"/>
    <col min="4417" max="4417" width="16.85546875" bestFit="1" customWidth="1"/>
    <col min="4418" max="4418" width="14.140625" bestFit="1" customWidth="1"/>
    <col min="4419" max="4419" width="17.42578125" bestFit="1" customWidth="1"/>
    <col min="4420" max="4420" width="12.7109375" bestFit="1" customWidth="1"/>
    <col min="4421" max="4421" width="15.85546875" bestFit="1" customWidth="1"/>
    <col min="4422" max="4422" width="14" bestFit="1" customWidth="1"/>
    <col min="4423" max="4423" width="17.28515625" bestFit="1" customWidth="1"/>
    <col min="4424" max="4424" width="14.7109375" bestFit="1" customWidth="1"/>
    <col min="4425" max="4425" width="18" bestFit="1" customWidth="1"/>
    <col min="4426" max="4426" width="13.42578125" bestFit="1" customWidth="1"/>
    <col min="4427" max="4427" width="16.5703125" bestFit="1" customWidth="1"/>
    <col min="4428" max="4428" width="12.7109375" bestFit="1" customWidth="1"/>
    <col min="4429" max="4429" width="15.85546875" bestFit="1" customWidth="1"/>
    <col min="4430" max="4430" width="13.5703125" bestFit="1" customWidth="1"/>
    <col min="4431" max="4431" width="16.7109375" bestFit="1" customWidth="1"/>
    <col min="4432" max="4432" width="13.28515625" bestFit="1" customWidth="1"/>
    <col min="4433" max="4433" width="16.42578125" bestFit="1" customWidth="1"/>
    <col min="4434" max="4434" width="14.5703125" bestFit="1" customWidth="1"/>
    <col min="4435" max="4435" width="17.85546875" bestFit="1" customWidth="1"/>
    <col min="4436" max="4436" width="13.5703125" bestFit="1" customWidth="1"/>
    <col min="4437" max="4437" width="16.7109375" bestFit="1" customWidth="1"/>
    <col min="4438" max="4438" width="13.42578125" bestFit="1" customWidth="1"/>
    <col min="4439" max="4439" width="16.5703125" bestFit="1" customWidth="1"/>
    <col min="4440" max="4440" width="14.42578125" bestFit="1" customWidth="1"/>
    <col min="4441" max="4441" width="17.7109375" bestFit="1" customWidth="1"/>
    <col min="4442" max="4442" width="14.5703125" bestFit="1" customWidth="1"/>
    <col min="4443" max="4443" width="17.85546875" bestFit="1" customWidth="1"/>
    <col min="4444" max="4444" width="14.42578125" bestFit="1" customWidth="1"/>
    <col min="4445" max="4445" width="17.7109375" bestFit="1" customWidth="1"/>
    <col min="4446" max="4446" width="14" bestFit="1" customWidth="1"/>
    <col min="4447" max="4447" width="17.28515625" bestFit="1" customWidth="1"/>
    <col min="4448" max="4448" width="14.140625" bestFit="1" customWidth="1"/>
    <col min="4449" max="4449" width="17.42578125" bestFit="1" customWidth="1"/>
    <col min="4450" max="4450" width="15.28515625" bestFit="1" customWidth="1"/>
    <col min="4451" max="4451" width="18.42578125" bestFit="1" customWidth="1"/>
    <col min="4452" max="4452" width="13.140625" bestFit="1" customWidth="1"/>
    <col min="4453" max="4453" width="16.28515625" bestFit="1" customWidth="1"/>
    <col min="4454" max="4454" width="12.7109375" bestFit="1" customWidth="1"/>
    <col min="4455" max="4455" width="15.85546875" bestFit="1" customWidth="1"/>
    <col min="4456" max="4456" width="13" bestFit="1" customWidth="1"/>
    <col min="4457" max="4457" width="16.140625" bestFit="1" customWidth="1"/>
    <col min="4458" max="4458" width="14.5703125" bestFit="1" customWidth="1"/>
    <col min="4459" max="4459" width="17.85546875" bestFit="1" customWidth="1"/>
    <col min="4460" max="4460" width="13.5703125" bestFit="1" customWidth="1"/>
    <col min="4461" max="4461" width="16.7109375" bestFit="1" customWidth="1"/>
    <col min="4462" max="4462" width="13.5703125" bestFit="1" customWidth="1"/>
    <col min="4463" max="4463" width="16.7109375" bestFit="1" customWidth="1"/>
    <col min="4464" max="4464" width="12.28515625" bestFit="1" customWidth="1"/>
    <col min="4465" max="4465" width="15.42578125" bestFit="1" customWidth="1"/>
    <col min="4466" max="4466" width="13.7109375" bestFit="1" customWidth="1"/>
    <col min="4467" max="4467" width="16.85546875" bestFit="1" customWidth="1"/>
    <col min="4468" max="4468" width="12.7109375" bestFit="1" customWidth="1"/>
    <col min="4469" max="4469" width="15.85546875" bestFit="1" customWidth="1"/>
    <col min="4470" max="4470" width="12.85546875" bestFit="1" customWidth="1"/>
    <col min="4471" max="4471" width="16" bestFit="1" customWidth="1"/>
    <col min="4472" max="4472" width="13" bestFit="1" customWidth="1"/>
    <col min="4473" max="4473" width="16.140625" bestFit="1" customWidth="1"/>
    <col min="4474" max="4474" width="14.42578125" bestFit="1" customWidth="1"/>
    <col min="4475" max="4475" width="17.7109375" bestFit="1" customWidth="1"/>
    <col min="4476" max="4476" width="13.28515625" bestFit="1" customWidth="1"/>
    <col min="4477" max="4477" width="16.42578125" bestFit="1" customWidth="1"/>
    <col min="4478" max="4478" width="13.85546875" bestFit="1" customWidth="1"/>
    <col min="4479" max="4479" width="17" bestFit="1" customWidth="1"/>
    <col min="4480" max="4480" width="13" bestFit="1" customWidth="1"/>
    <col min="4481" max="4481" width="16.140625" bestFit="1" customWidth="1"/>
    <col min="4482" max="4482" width="13.42578125" bestFit="1" customWidth="1"/>
    <col min="4483" max="4483" width="16.5703125" bestFit="1" customWidth="1"/>
    <col min="4484" max="4484" width="13.28515625" bestFit="1" customWidth="1"/>
    <col min="4485" max="4485" width="16.42578125" bestFit="1" customWidth="1"/>
    <col min="4486" max="4486" width="13.5703125" bestFit="1" customWidth="1"/>
    <col min="4487" max="4487" width="16.7109375" bestFit="1" customWidth="1"/>
    <col min="4488" max="4488" width="14.140625" bestFit="1" customWidth="1"/>
    <col min="4489" max="4489" width="17.42578125" bestFit="1" customWidth="1"/>
    <col min="4490" max="4490" width="13.140625" bestFit="1" customWidth="1"/>
    <col min="4491" max="4491" width="16.28515625" bestFit="1" customWidth="1"/>
    <col min="4492" max="4492" width="13.85546875" bestFit="1" customWidth="1"/>
    <col min="4493" max="4493" width="17" bestFit="1" customWidth="1"/>
    <col min="4494" max="4494" width="13.42578125" bestFit="1" customWidth="1"/>
    <col min="4495" max="4495" width="16.5703125" bestFit="1" customWidth="1"/>
    <col min="4496" max="4496" width="14.28515625" bestFit="1" customWidth="1"/>
    <col min="4497" max="4497" width="17.5703125" bestFit="1" customWidth="1"/>
    <col min="4498" max="4498" width="14" bestFit="1" customWidth="1"/>
    <col min="4499" max="4499" width="17.28515625" bestFit="1" customWidth="1"/>
    <col min="4500" max="4500" width="14.5703125" bestFit="1" customWidth="1"/>
    <col min="4501" max="4501" width="17.85546875" bestFit="1" customWidth="1"/>
    <col min="4502" max="4502" width="12.85546875" bestFit="1" customWidth="1"/>
    <col min="4503" max="4503" width="16" bestFit="1" customWidth="1"/>
    <col min="4504" max="4504" width="12.42578125" bestFit="1" customWidth="1"/>
    <col min="4505" max="4505" width="15.5703125" bestFit="1" customWidth="1"/>
    <col min="4506" max="4506" width="13.5703125" bestFit="1" customWidth="1"/>
    <col min="4507" max="4507" width="16.7109375" bestFit="1" customWidth="1"/>
    <col min="4508" max="4508" width="11.7109375" bestFit="1" customWidth="1"/>
    <col min="4509" max="4509" width="14.85546875" bestFit="1" customWidth="1"/>
    <col min="4510" max="4510" width="13.5703125" bestFit="1" customWidth="1"/>
    <col min="4511" max="4511" width="16.7109375" bestFit="1" customWidth="1"/>
    <col min="4512" max="4512" width="13.85546875" bestFit="1" customWidth="1"/>
    <col min="4513" max="4513" width="17" bestFit="1" customWidth="1"/>
    <col min="4514" max="4514" width="13.5703125" bestFit="1" customWidth="1"/>
    <col min="4515" max="4515" width="16.7109375" bestFit="1" customWidth="1"/>
    <col min="4516" max="4516" width="14.140625" bestFit="1" customWidth="1"/>
    <col min="4517" max="4517" width="17.42578125" bestFit="1" customWidth="1"/>
    <col min="4518" max="4518" width="12.7109375" bestFit="1" customWidth="1"/>
    <col min="4519" max="4519" width="15.85546875" bestFit="1" customWidth="1"/>
    <col min="4520" max="4520" width="13.7109375" bestFit="1" customWidth="1"/>
    <col min="4521" max="4521" width="16.85546875" bestFit="1" customWidth="1"/>
    <col min="4522" max="4522" width="13.85546875" bestFit="1" customWidth="1"/>
    <col min="4523" max="4523" width="17" bestFit="1" customWidth="1"/>
    <col min="4524" max="4524" width="15.28515625" bestFit="1" customWidth="1"/>
    <col min="4525" max="4525" width="18.42578125" bestFit="1" customWidth="1"/>
    <col min="4526" max="4526" width="14.140625" bestFit="1" customWidth="1"/>
    <col min="4527" max="4527" width="17.42578125" bestFit="1" customWidth="1"/>
    <col min="4528" max="4528" width="13" bestFit="1" customWidth="1"/>
    <col min="4529" max="4529" width="16.140625" bestFit="1" customWidth="1"/>
    <col min="4530" max="4530" width="14.42578125" bestFit="1" customWidth="1"/>
    <col min="4531" max="4531" width="17.7109375" bestFit="1" customWidth="1"/>
    <col min="4532" max="4532" width="13.140625" bestFit="1" customWidth="1"/>
    <col min="4533" max="4533" width="16.28515625" bestFit="1" customWidth="1"/>
    <col min="4534" max="4534" width="12.85546875" bestFit="1" customWidth="1"/>
    <col min="4535" max="4535" width="16" bestFit="1" customWidth="1"/>
    <col min="4536" max="4536" width="13.5703125" bestFit="1" customWidth="1"/>
    <col min="4537" max="4537" width="16.7109375" bestFit="1" customWidth="1"/>
    <col min="4538" max="4538" width="13.85546875" bestFit="1" customWidth="1"/>
    <col min="4539" max="4539" width="17" bestFit="1" customWidth="1"/>
    <col min="4540" max="4540" width="13.5703125" bestFit="1" customWidth="1"/>
    <col min="4541" max="4541" width="16.7109375" bestFit="1" customWidth="1"/>
    <col min="4542" max="4542" width="13.28515625" bestFit="1" customWidth="1"/>
    <col min="4543" max="4543" width="16.42578125" bestFit="1" customWidth="1"/>
    <col min="4544" max="4544" width="13.140625" bestFit="1" customWidth="1"/>
    <col min="4545" max="4545" width="16.28515625" bestFit="1" customWidth="1"/>
    <col min="4546" max="4546" width="13.7109375" bestFit="1" customWidth="1"/>
    <col min="4547" max="4547" width="16.85546875" bestFit="1" customWidth="1"/>
    <col min="4548" max="4548" width="14" bestFit="1" customWidth="1"/>
    <col min="4549" max="4549" width="17.28515625" bestFit="1" customWidth="1"/>
    <col min="4550" max="4550" width="13.85546875" bestFit="1" customWidth="1"/>
    <col min="4551" max="4551" width="17" bestFit="1" customWidth="1"/>
    <col min="4552" max="4552" width="14.42578125" bestFit="1" customWidth="1"/>
    <col min="4553" max="4553" width="17.7109375" bestFit="1" customWidth="1"/>
    <col min="4554" max="4554" width="14.140625" bestFit="1" customWidth="1"/>
    <col min="4555" max="4555" width="17.42578125" bestFit="1" customWidth="1"/>
    <col min="4556" max="4556" width="13" bestFit="1" customWidth="1"/>
    <col min="4557" max="4557" width="16.140625" bestFit="1" customWidth="1"/>
    <col min="4558" max="4558" width="13.7109375" bestFit="1" customWidth="1"/>
    <col min="4559" max="4559" width="16.85546875" bestFit="1" customWidth="1"/>
    <col min="4560" max="4560" width="15" bestFit="1" customWidth="1"/>
    <col min="4561" max="4561" width="18.140625" bestFit="1" customWidth="1"/>
    <col min="4562" max="4562" width="13.42578125" bestFit="1" customWidth="1"/>
    <col min="4563" max="4563" width="16.5703125" bestFit="1" customWidth="1"/>
    <col min="4564" max="4564" width="12.42578125" bestFit="1" customWidth="1"/>
    <col min="4565" max="4565" width="15.5703125" bestFit="1" customWidth="1"/>
    <col min="4566" max="4566" width="14.5703125" bestFit="1" customWidth="1"/>
    <col min="4567" max="4567" width="17.85546875" bestFit="1" customWidth="1"/>
    <col min="4568" max="4568" width="12.5703125" bestFit="1" customWidth="1"/>
    <col min="4569" max="4569" width="15.7109375" bestFit="1" customWidth="1"/>
    <col min="4570" max="4570" width="13.42578125" bestFit="1" customWidth="1"/>
    <col min="4571" max="4571" width="16.5703125" bestFit="1" customWidth="1"/>
    <col min="4572" max="4572" width="13.7109375" bestFit="1" customWidth="1"/>
    <col min="4573" max="4573" width="16.85546875" bestFit="1" customWidth="1"/>
    <col min="4574" max="4574" width="12.7109375" bestFit="1" customWidth="1"/>
    <col min="4575" max="4575" width="15.85546875" bestFit="1" customWidth="1"/>
    <col min="4576" max="4576" width="14.42578125" bestFit="1" customWidth="1"/>
    <col min="4577" max="4577" width="17.7109375" bestFit="1" customWidth="1"/>
    <col min="4578" max="4578" width="14.28515625" bestFit="1" customWidth="1"/>
    <col min="4579" max="4579" width="17.5703125" bestFit="1" customWidth="1"/>
    <col min="4580" max="4580" width="15" bestFit="1" customWidth="1"/>
    <col min="4581" max="4581" width="18.140625" bestFit="1" customWidth="1"/>
    <col min="4582" max="4582" width="13.5703125" bestFit="1" customWidth="1"/>
    <col min="4583" max="4583" width="16.7109375" bestFit="1" customWidth="1"/>
    <col min="4584" max="4584" width="13" bestFit="1" customWidth="1"/>
    <col min="4585" max="4585" width="16.140625" bestFit="1" customWidth="1"/>
    <col min="4586" max="4586" width="13.28515625" bestFit="1" customWidth="1"/>
    <col min="4587" max="4587" width="16.42578125" bestFit="1" customWidth="1"/>
    <col min="4588" max="4588" width="14.28515625" bestFit="1" customWidth="1"/>
    <col min="4589" max="4589" width="17.5703125" bestFit="1" customWidth="1"/>
    <col min="4590" max="4590" width="14" bestFit="1" customWidth="1"/>
    <col min="4591" max="4591" width="17.28515625" bestFit="1" customWidth="1"/>
    <col min="4592" max="4592" width="14.28515625" bestFit="1" customWidth="1"/>
    <col min="4593" max="4593" width="17.5703125" bestFit="1" customWidth="1"/>
    <col min="4594" max="4594" width="13.5703125" bestFit="1" customWidth="1"/>
    <col min="4595" max="4595" width="16.7109375" bestFit="1" customWidth="1"/>
    <col min="4596" max="4596" width="14" bestFit="1" customWidth="1"/>
    <col min="4597" max="4597" width="17.28515625" bestFit="1" customWidth="1"/>
    <col min="4598" max="4598" width="12.42578125" bestFit="1" customWidth="1"/>
    <col min="4599" max="4599" width="15.5703125" bestFit="1" customWidth="1"/>
    <col min="4600" max="4600" width="14.28515625" bestFit="1" customWidth="1"/>
    <col min="4601" max="4601" width="17.5703125" bestFit="1" customWidth="1"/>
    <col min="4602" max="4602" width="14.28515625" bestFit="1" customWidth="1"/>
    <col min="4603" max="4603" width="17.5703125" bestFit="1" customWidth="1"/>
    <col min="4604" max="4604" width="14.7109375" bestFit="1" customWidth="1"/>
    <col min="4605" max="4605" width="18" bestFit="1" customWidth="1"/>
    <col min="4606" max="4606" width="12.42578125" bestFit="1" customWidth="1"/>
    <col min="4607" max="4607" width="15.5703125" bestFit="1" customWidth="1"/>
    <col min="4608" max="4608" width="15" bestFit="1" customWidth="1"/>
    <col min="4609" max="4609" width="18.140625" bestFit="1" customWidth="1"/>
    <col min="4610" max="4610" width="13.5703125" bestFit="1" customWidth="1"/>
    <col min="4611" max="4611" width="16.7109375" bestFit="1" customWidth="1"/>
    <col min="4612" max="4612" width="14" bestFit="1" customWidth="1"/>
    <col min="4613" max="4613" width="17.28515625" bestFit="1" customWidth="1"/>
    <col min="4614" max="4614" width="12.5703125" bestFit="1" customWidth="1"/>
    <col min="4615" max="4615" width="15.7109375" bestFit="1" customWidth="1"/>
    <col min="4616" max="4616" width="13.5703125" bestFit="1" customWidth="1"/>
    <col min="4617" max="4617" width="16.7109375" bestFit="1" customWidth="1"/>
    <col min="4618" max="4618" width="12.42578125" bestFit="1" customWidth="1"/>
    <col min="4619" max="4619" width="15.5703125" bestFit="1" customWidth="1"/>
    <col min="4620" max="4620" width="13" bestFit="1" customWidth="1"/>
    <col min="4621" max="4621" width="16.140625" bestFit="1" customWidth="1"/>
    <col min="4622" max="4622" width="13.7109375" bestFit="1" customWidth="1"/>
    <col min="4623" max="4623" width="16.85546875" bestFit="1" customWidth="1"/>
    <col min="4624" max="4624" width="13.5703125" bestFit="1" customWidth="1"/>
    <col min="4625" max="4625" width="16.7109375" bestFit="1" customWidth="1"/>
    <col min="4626" max="4626" width="13.28515625" bestFit="1" customWidth="1"/>
    <col min="4627" max="4627" width="16.42578125" bestFit="1" customWidth="1"/>
    <col min="4628" max="4628" width="13.5703125" bestFit="1" customWidth="1"/>
    <col min="4629" max="4629" width="16.7109375" bestFit="1" customWidth="1"/>
    <col min="4630" max="4630" width="13.42578125" bestFit="1" customWidth="1"/>
    <col min="4631" max="4631" width="16.5703125" bestFit="1" customWidth="1"/>
    <col min="4632" max="4632" width="14.7109375" bestFit="1" customWidth="1"/>
    <col min="4633" max="4633" width="18" bestFit="1" customWidth="1"/>
    <col min="4634" max="4634" width="15.42578125" bestFit="1" customWidth="1"/>
    <col min="4635" max="4635" width="18.5703125" bestFit="1" customWidth="1"/>
    <col min="4636" max="4636" width="13.85546875" bestFit="1" customWidth="1"/>
    <col min="4637" max="4637" width="17" bestFit="1" customWidth="1"/>
    <col min="4638" max="4638" width="13.85546875" bestFit="1" customWidth="1"/>
    <col min="4639" max="4639" width="17" bestFit="1" customWidth="1"/>
    <col min="4640" max="4640" width="12.85546875" bestFit="1" customWidth="1"/>
    <col min="4641" max="4641" width="16" bestFit="1" customWidth="1"/>
    <col min="4642" max="4642" width="13.28515625" bestFit="1" customWidth="1"/>
    <col min="4643" max="4643" width="16.42578125" bestFit="1" customWidth="1"/>
    <col min="4644" max="4644" width="14.7109375" bestFit="1" customWidth="1"/>
    <col min="4645" max="4645" width="18" bestFit="1" customWidth="1"/>
    <col min="4646" max="4646" width="13.85546875" bestFit="1" customWidth="1"/>
    <col min="4647" max="4647" width="17" bestFit="1" customWidth="1"/>
    <col min="4648" max="4648" width="13.5703125" bestFit="1" customWidth="1"/>
    <col min="4649" max="4649" width="16.7109375" bestFit="1" customWidth="1"/>
    <col min="4650" max="4650" width="13" bestFit="1" customWidth="1"/>
    <col min="4651" max="4651" width="16.140625" bestFit="1" customWidth="1"/>
    <col min="4652" max="4652" width="14.28515625" bestFit="1" customWidth="1"/>
    <col min="4653" max="4653" width="17.5703125" bestFit="1" customWidth="1"/>
    <col min="4654" max="4654" width="13.28515625" bestFit="1" customWidth="1"/>
    <col min="4655" max="4655" width="16.42578125" bestFit="1" customWidth="1"/>
    <col min="4656" max="4656" width="14.42578125" bestFit="1" customWidth="1"/>
    <col min="4657" max="4657" width="17.7109375" bestFit="1" customWidth="1"/>
    <col min="4658" max="4658" width="13.5703125" bestFit="1" customWidth="1"/>
    <col min="4659" max="4659" width="16.7109375" bestFit="1" customWidth="1"/>
    <col min="4660" max="4660" width="14.140625" bestFit="1" customWidth="1"/>
    <col min="4661" max="4661" width="17.42578125" bestFit="1" customWidth="1"/>
    <col min="4662" max="4662" width="13.140625" bestFit="1" customWidth="1"/>
    <col min="4663" max="4663" width="16.28515625" bestFit="1" customWidth="1"/>
    <col min="4664" max="4664" width="13.7109375" bestFit="1" customWidth="1"/>
    <col min="4665" max="4665" width="16.85546875" bestFit="1" customWidth="1"/>
    <col min="4666" max="4666" width="14.140625" bestFit="1" customWidth="1"/>
    <col min="4667" max="4667" width="17.42578125" bestFit="1" customWidth="1"/>
    <col min="4668" max="4668" width="14" bestFit="1" customWidth="1"/>
    <col min="4669" max="4669" width="17.28515625" bestFit="1" customWidth="1"/>
    <col min="4670" max="4670" width="14.5703125" bestFit="1" customWidth="1"/>
    <col min="4671" max="4671" width="17.85546875" bestFit="1" customWidth="1"/>
    <col min="4672" max="4672" width="13.28515625" bestFit="1" customWidth="1"/>
    <col min="4673" max="4673" width="16.42578125" bestFit="1" customWidth="1"/>
    <col min="4674" max="4674" width="13.28515625" bestFit="1" customWidth="1"/>
    <col min="4675" max="4675" width="16.42578125" bestFit="1" customWidth="1"/>
    <col min="4676" max="4676" width="13.5703125" bestFit="1" customWidth="1"/>
    <col min="4677" max="4677" width="16.7109375" bestFit="1" customWidth="1"/>
    <col min="4678" max="4678" width="14" bestFit="1" customWidth="1"/>
    <col min="4679" max="4679" width="17.28515625" bestFit="1" customWidth="1"/>
    <col min="4680" max="4680" width="14.140625" bestFit="1" customWidth="1"/>
    <col min="4681" max="4681" width="17.42578125" bestFit="1" customWidth="1"/>
    <col min="4682" max="4682" width="13.42578125" bestFit="1" customWidth="1"/>
    <col min="4683" max="4683" width="16.5703125" bestFit="1" customWidth="1"/>
    <col min="4684" max="4684" width="13.28515625" bestFit="1" customWidth="1"/>
    <col min="4685" max="4685" width="16.42578125" bestFit="1" customWidth="1"/>
    <col min="4686" max="4686" width="13.28515625" bestFit="1" customWidth="1"/>
    <col min="4687" max="4687" width="16.42578125" bestFit="1" customWidth="1"/>
    <col min="4688" max="4688" width="12.42578125" bestFit="1" customWidth="1"/>
    <col min="4689" max="4689" width="15.5703125" bestFit="1" customWidth="1"/>
    <col min="4690" max="4690" width="13.42578125" bestFit="1" customWidth="1"/>
    <col min="4691" max="4691" width="16.5703125" bestFit="1" customWidth="1"/>
    <col min="4692" max="4692" width="14.42578125" bestFit="1" customWidth="1"/>
    <col min="4693" max="4693" width="17.7109375" bestFit="1" customWidth="1"/>
    <col min="4694" max="4694" width="13.28515625" bestFit="1" customWidth="1"/>
    <col min="4695" max="4695" width="16.42578125" bestFit="1" customWidth="1"/>
    <col min="4696" max="4696" width="13.140625" bestFit="1" customWidth="1"/>
    <col min="4697" max="4697" width="16.28515625" bestFit="1" customWidth="1"/>
    <col min="4698" max="4698" width="13.85546875" bestFit="1" customWidth="1"/>
    <col min="4699" max="4699" width="17" bestFit="1" customWidth="1"/>
    <col min="4700" max="4700" width="13.85546875" bestFit="1" customWidth="1"/>
    <col min="4701" max="4701" width="17" bestFit="1" customWidth="1"/>
    <col min="4702" max="4702" width="13.42578125" bestFit="1" customWidth="1"/>
    <col min="4703" max="4703" width="16.5703125" bestFit="1" customWidth="1"/>
    <col min="4704" max="4704" width="13.42578125" bestFit="1" customWidth="1"/>
    <col min="4705" max="4705" width="16.5703125" bestFit="1" customWidth="1"/>
    <col min="4706" max="4706" width="13" bestFit="1" customWidth="1"/>
    <col min="4707" max="4707" width="16.140625" bestFit="1" customWidth="1"/>
    <col min="4708" max="4708" width="14.28515625" bestFit="1" customWidth="1"/>
    <col min="4709" max="4709" width="17.5703125" bestFit="1" customWidth="1"/>
    <col min="4710" max="4710" width="12.85546875" bestFit="1" customWidth="1"/>
    <col min="4711" max="4711" width="16" bestFit="1" customWidth="1"/>
    <col min="4712" max="4712" width="13.5703125" bestFit="1" customWidth="1"/>
    <col min="4713" max="4713" width="16.7109375" bestFit="1" customWidth="1"/>
    <col min="4714" max="4714" width="13.85546875" bestFit="1" customWidth="1"/>
    <col min="4715" max="4715" width="17" bestFit="1" customWidth="1"/>
    <col min="4716" max="4716" width="12.85546875" bestFit="1" customWidth="1"/>
    <col min="4717" max="4717" width="16" bestFit="1" customWidth="1"/>
    <col min="4718" max="4718" width="14.7109375" bestFit="1" customWidth="1"/>
    <col min="4719" max="4719" width="18" bestFit="1" customWidth="1"/>
    <col min="4720" max="4720" width="13.7109375" bestFit="1" customWidth="1"/>
    <col min="4721" max="4721" width="16.85546875" bestFit="1" customWidth="1"/>
    <col min="4722" max="4722" width="13.7109375" bestFit="1" customWidth="1"/>
    <col min="4723" max="4723" width="16.85546875" bestFit="1" customWidth="1"/>
    <col min="4724" max="4724" width="13.140625" bestFit="1" customWidth="1"/>
    <col min="4725" max="4725" width="16.28515625" bestFit="1" customWidth="1"/>
    <col min="4726" max="4726" width="13" bestFit="1" customWidth="1"/>
    <col min="4727" max="4727" width="16.140625" bestFit="1" customWidth="1"/>
    <col min="4728" max="4728" width="12.7109375" bestFit="1" customWidth="1"/>
    <col min="4729" max="4729" width="16" bestFit="1" customWidth="1"/>
    <col min="4730" max="4730" width="14" bestFit="1" customWidth="1"/>
    <col min="4731" max="4731" width="17.28515625" bestFit="1" customWidth="1"/>
    <col min="4732" max="4732" width="13.42578125" bestFit="1" customWidth="1"/>
    <col min="4733" max="4733" width="16.5703125" bestFit="1" customWidth="1"/>
    <col min="4734" max="4734" width="13.5703125" bestFit="1" customWidth="1"/>
    <col min="4735" max="4735" width="16.7109375" bestFit="1" customWidth="1"/>
    <col min="4736" max="4736" width="12.7109375" bestFit="1" customWidth="1"/>
    <col min="4737" max="4737" width="15.85546875" bestFit="1" customWidth="1"/>
    <col min="4738" max="4738" width="13.5703125" bestFit="1" customWidth="1"/>
    <col min="4739" max="4739" width="16.7109375" bestFit="1" customWidth="1"/>
    <col min="4740" max="4740" width="13.28515625" bestFit="1" customWidth="1"/>
    <col min="4741" max="4741" width="16.42578125" bestFit="1" customWidth="1"/>
    <col min="4742" max="4742" width="13.140625" bestFit="1" customWidth="1"/>
    <col min="4743" max="4743" width="16.28515625" bestFit="1" customWidth="1"/>
    <col min="4744" max="4744" width="13.7109375" bestFit="1" customWidth="1"/>
    <col min="4745" max="4745" width="16.85546875" bestFit="1" customWidth="1"/>
    <col min="4746" max="4746" width="14.28515625" bestFit="1" customWidth="1"/>
    <col min="4747" max="4747" width="17.5703125" bestFit="1" customWidth="1"/>
    <col min="4748" max="4748" width="13.85546875" bestFit="1" customWidth="1"/>
    <col min="4749" max="4749" width="17" bestFit="1" customWidth="1"/>
    <col min="4750" max="4750" width="13.28515625" bestFit="1" customWidth="1"/>
    <col min="4751" max="4751" width="16.42578125" bestFit="1" customWidth="1"/>
    <col min="4752" max="4752" width="13.7109375" bestFit="1" customWidth="1"/>
    <col min="4753" max="4753" width="16.85546875" bestFit="1" customWidth="1"/>
    <col min="4754" max="4754" width="13.7109375" bestFit="1" customWidth="1"/>
    <col min="4755" max="4755" width="16.85546875" bestFit="1" customWidth="1"/>
    <col min="4756" max="4756" width="14.5703125" bestFit="1" customWidth="1"/>
    <col min="4757" max="4757" width="17.85546875" bestFit="1" customWidth="1"/>
    <col min="4758" max="4758" width="14" bestFit="1" customWidth="1"/>
    <col min="4759" max="4759" width="17.28515625" bestFit="1" customWidth="1"/>
    <col min="4760" max="4760" width="14.7109375" bestFit="1" customWidth="1"/>
    <col min="4761" max="4761" width="18" bestFit="1" customWidth="1"/>
    <col min="4762" max="4762" width="14" bestFit="1" customWidth="1"/>
    <col min="4763" max="4763" width="17.28515625" bestFit="1" customWidth="1"/>
    <col min="4764" max="4764" width="14" bestFit="1" customWidth="1"/>
    <col min="4765" max="4765" width="17.28515625" bestFit="1" customWidth="1"/>
    <col min="4766" max="4766" width="13.28515625" bestFit="1" customWidth="1"/>
    <col min="4767" max="4767" width="16.42578125" bestFit="1" customWidth="1"/>
    <col min="4768" max="4768" width="13.28515625" bestFit="1" customWidth="1"/>
    <col min="4769" max="4769" width="16.42578125" bestFit="1" customWidth="1"/>
    <col min="4770" max="4770" width="13.7109375" bestFit="1" customWidth="1"/>
    <col min="4771" max="4771" width="16.85546875" bestFit="1" customWidth="1"/>
    <col min="4772" max="4772" width="14.7109375" bestFit="1" customWidth="1"/>
    <col min="4773" max="4773" width="18" bestFit="1" customWidth="1"/>
    <col min="4774" max="4774" width="15.42578125" bestFit="1" customWidth="1"/>
    <col min="4775" max="4775" width="18.5703125" bestFit="1" customWidth="1"/>
    <col min="4776" max="4776" width="14.140625" bestFit="1" customWidth="1"/>
    <col min="4777" max="4777" width="17.42578125" bestFit="1" customWidth="1"/>
    <col min="4778" max="4778" width="14" bestFit="1" customWidth="1"/>
    <col min="4779" max="4779" width="17.28515625" bestFit="1" customWidth="1"/>
    <col min="4780" max="4780" width="14" bestFit="1" customWidth="1"/>
    <col min="4781" max="4781" width="17.28515625" bestFit="1" customWidth="1"/>
    <col min="4782" max="4782" width="13" bestFit="1" customWidth="1"/>
    <col min="4783" max="4783" width="16.140625" bestFit="1" customWidth="1"/>
    <col min="4784" max="4784" width="13.28515625" bestFit="1" customWidth="1"/>
    <col min="4785" max="4785" width="16.42578125" bestFit="1" customWidth="1"/>
    <col min="4786" max="4786" width="12.28515625" bestFit="1" customWidth="1"/>
    <col min="4787" max="4787" width="15.42578125" bestFit="1" customWidth="1"/>
    <col min="4788" max="4788" width="12.42578125" bestFit="1" customWidth="1"/>
    <col min="4789" max="4789" width="15.5703125" bestFit="1" customWidth="1"/>
    <col min="4790" max="4790" width="12.7109375" bestFit="1" customWidth="1"/>
    <col min="4791" max="4791" width="15.85546875" bestFit="1" customWidth="1"/>
    <col min="4792" max="4792" width="12.7109375" bestFit="1" customWidth="1"/>
    <col min="4793" max="4793" width="15.85546875" bestFit="1" customWidth="1"/>
    <col min="4794" max="4794" width="14.140625" bestFit="1" customWidth="1"/>
    <col min="4795" max="4795" width="17.42578125" bestFit="1" customWidth="1"/>
    <col min="4796" max="4796" width="13.42578125" bestFit="1" customWidth="1"/>
    <col min="4797" max="4797" width="16.5703125" bestFit="1" customWidth="1"/>
    <col min="4798" max="4798" width="13.140625" bestFit="1" customWidth="1"/>
    <col min="4799" max="4799" width="16.28515625" bestFit="1" customWidth="1"/>
    <col min="4800" max="4800" width="14.140625" bestFit="1" customWidth="1"/>
    <col min="4801" max="4801" width="17.42578125" bestFit="1" customWidth="1"/>
    <col min="4802" max="4802" width="14" bestFit="1" customWidth="1"/>
    <col min="4803" max="4803" width="17.28515625" bestFit="1" customWidth="1"/>
    <col min="4804" max="4804" width="15" bestFit="1" customWidth="1"/>
    <col min="4805" max="4805" width="18.140625" bestFit="1" customWidth="1"/>
    <col min="4806" max="4806" width="12.7109375" bestFit="1" customWidth="1"/>
    <col min="4807" max="4807" width="15.85546875" bestFit="1" customWidth="1"/>
    <col min="4808" max="4808" width="13" bestFit="1" customWidth="1"/>
    <col min="4809" max="4809" width="16.140625" bestFit="1" customWidth="1"/>
    <col min="4810" max="4810" width="15.42578125" bestFit="1" customWidth="1"/>
    <col min="4811" max="4811" width="18.5703125" bestFit="1" customWidth="1"/>
    <col min="4812" max="4812" width="13.85546875" bestFit="1" customWidth="1"/>
    <col min="4813" max="4813" width="17" bestFit="1" customWidth="1"/>
    <col min="4814" max="4814" width="12.85546875" bestFit="1" customWidth="1"/>
    <col min="4815" max="4815" width="16" bestFit="1" customWidth="1"/>
    <col min="4816" max="4816" width="13.85546875" bestFit="1" customWidth="1"/>
    <col min="4817" max="4817" width="17" bestFit="1" customWidth="1"/>
    <col min="4818" max="4818" width="12.42578125" bestFit="1" customWidth="1"/>
    <col min="4819" max="4819" width="15.5703125" bestFit="1" customWidth="1"/>
    <col min="4820" max="4820" width="13.140625" bestFit="1" customWidth="1"/>
    <col min="4821" max="4821" width="16.28515625" bestFit="1" customWidth="1"/>
    <col min="4822" max="4822" width="13.42578125" bestFit="1" customWidth="1"/>
    <col min="4823" max="4823" width="16.5703125" bestFit="1" customWidth="1"/>
    <col min="4824" max="4824" width="13.5703125" bestFit="1" customWidth="1"/>
    <col min="4825" max="4825" width="16.7109375" bestFit="1" customWidth="1"/>
    <col min="4826" max="4826" width="13.28515625" bestFit="1" customWidth="1"/>
    <col min="4827" max="4827" width="16.42578125" bestFit="1" customWidth="1"/>
    <col min="4828" max="4828" width="14.42578125" bestFit="1" customWidth="1"/>
    <col min="4829" max="4829" width="17.7109375" bestFit="1" customWidth="1"/>
    <col min="4830" max="4830" width="13.5703125" bestFit="1" customWidth="1"/>
    <col min="4831" max="4831" width="16.7109375" bestFit="1" customWidth="1"/>
    <col min="4832" max="4832" width="14" bestFit="1" customWidth="1"/>
    <col min="4833" max="4833" width="17.28515625" bestFit="1" customWidth="1"/>
    <col min="4834" max="4834" width="13.140625" bestFit="1" customWidth="1"/>
    <col min="4835" max="4835" width="16.28515625" bestFit="1" customWidth="1"/>
    <col min="4836" max="4836" width="14.42578125" bestFit="1" customWidth="1"/>
    <col min="4837" max="4837" width="17.7109375" bestFit="1" customWidth="1"/>
    <col min="4838" max="4838" width="13.140625" bestFit="1" customWidth="1"/>
    <col min="4839" max="4839" width="16.28515625" bestFit="1" customWidth="1"/>
    <col min="4840" max="4840" width="13.140625" bestFit="1" customWidth="1"/>
    <col min="4841" max="4841" width="16.28515625" bestFit="1" customWidth="1"/>
    <col min="4842" max="4842" width="13" bestFit="1" customWidth="1"/>
    <col min="4843" max="4843" width="16.140625" bestFit="1" customWidth="1"/>
    <col min="4844" max="4844" width="13.7109375" bestFit="1" customWidth="1"/>
    <col min="4845" max="4845" width="16.85546875" bestFit="1" customWidth="1"/>
    <col min="4846" max="4846" width="13.42578125" bestFit="1" customWidth="1"/>
    <col min="4847" max="4847" width="16.5703125" bestFit="1" customWidth="1"/>
    <col min="4848" max="4848" width="13" bestFit="1" customWidth="1"/>
    <col min="4849" max="4849" width="16.140625" bestFit="1" customWidth="1"/>
    <col min="4850" max="4850" width="13.5703125" bestFit="1" customWidth="1"/>
    <col min="4851" max="4851" width="16.7109375" bestFit="1" customWidth="1"/>
    <col min="4852" max="4852" width="13.7109375" bestFit="1" customWidth="1"/>
    <col min="4853" max="4853" width="16.85546875" bestFit="1" customWidth="1"/>
    <col min="4854" max="4854" width="12.7109375" bestFit="1" customWidth="1"/>
    <col min="4855" max="4855" width="16" bestFit="1" customWidth="1"/>
    <col min="4856" max="4856" width="14" bestFit="1" customWidth="1"/>
    <col min="4857" max="4857" width="17.28515625" bestFit="1" customWidth="1"/>
    <col min="4858" max="4858" width="13.42578125" bestFit="1" customWidth="1"/>
    <col min="4859" max="4859" width="16.5703125" bestFit="1" customWidth="1"/>
    <col min="4860" max="4860" width="14" bestFit="1" customWidth="1"/>
    <col min="4861" max="4861" width="17.28515625" bestFit="1" customWidth="1"/>
    <col min="4862" max="4862" width="13.5703125" bestFit="1" customWidth="1"/>
    <col min="4863" max="4863" width="16.7109375" bestFit="1" customWidth="1"/>
    <col min="4864" max="4864" width="14.28515625" bestFit="1" customWidth="1"/>
    <col min="4865" max="4865" width="17.5703125" bestFit="1" customWidth="1"/>
    <col min="4866" max="4866" width="13.7109375" bestFit="1" customWidth="1"/>
    <col min="4867" max="4867" width="16.85546875" bestFit="1" customWidth="1"/>
    <col min="4868" max="4868" width="11.42578125" bestFit="1" customWidth="1"/>
    <col min="4869" max="4869" width="14.5703125" bestFit="1" customWidth="1"/>
    <col min="4870" max="4870" width="12.7109375" bestFit="1" customWidth="1"/>
    <col min="4871" max="4871" width="15.85546875" bestFit="1" customWidth="1"/>
    <col min="4872" max="4872" width="13.28515625" bestFit="1" customWidth="1"/>
    <col min="4873" max="4873" width="16.42578125" bestFit="1" customWidth="1"/>
    <col min="4874" max="4874" width="13.42578125" bestFit="1" customWidth="1"/>
    <col min="4875" max="4875" width="16.5703125" bestFit="1" customWidth="1"/>
    <col min="4876" max="4876" width="14.5703125" bestFit="1" customWidth="1"/>
    <col min="4877" max="4877" width="17.85546875" bestFit="1" customWidth="1"/>
    <col min="4878" max="4878" width="13.28515625" bestFit="1" customWidth="1"/>
    <col min="4879" max="4879" width="16.42578125" bestFit="1" customWidth="1"/>
    <col min="4880" max="4880" width="13.5703125" bestFit="1" customWidth="1"/>
    <col min="4881" max="4881" width="16.7109375" bestFit="1" customWidth="1"/>
    <col min="4882" max="4882" width="13.28515625" bestFit="1" customWidth="1"/>
    <col min="4883" max="4883" width="16.42578125" bestFit="1" customWidth="1"/>
    <col min="4884" max="4884" width="14.140625" bestFit="1" customWidth="1"/>
    <col min="4885" max="4885" width="17.42578125" bestFit="1" customWidth="1"/>
    <col min="4886" max="4886" width="13.42578125" bestFit="1" customWidth="1"/>
    <col min="4887" max="4887" width="16.5703125" bestFit="1" customWidth="1"/>
    <col min="4888" max="4888" width="13.28515625" bestFit="1" customWidth="1"/>
    <col min="4889" max="4889" width="16.42578125" bestFit="1" customWidth="1"/>
    <col min="4890" max="4890" width="13.28515625" bestFit="1" customWidth="1"/>
    <col min="4891" max="4891" width="16.42578125" bestFit="1" customWidth="1"/>
    <col min="4892" max="4892" width="12.85546875" bestFit="1" customWidth="1"/>
    <col min="4893" max="4893" width="16" bestFit="1" customWidth="1"/>
    <col min="4894" max="4894" width="13.28515625" bestFit="1" customWidth="1"/>
    <col min="4895" max="4895" width="16.42578125" bestFit="1" customWidth="1"/>
    <col min="4896" max="4896" width="14" bestFit="1" customWidth="1"/>
    <col min="4897" max="4897" width="17.28515625" bestFit="1" customWidth="1"/>
    <col min="4898" max="4898" width="13.42578125" bestFit="1" customWidth="1"/>
    <col min="4899" max="4899" width="16.5703125" bestFit="1" customWidth="1"/>
    <col min="4900" max="4900" width="13.42578125" bestFit="1" customWidth="1"/>
    <col min="4901" max="4901" width="16.5703125" bestFit="1" customWidth="1"/>
    <col min="4902" max="4902" width="12.7109375" bestFit="1" customWidth="1"/>
    <col min="4903" max="4903" width="15.85546875" bestFit="1" customWidth="1"/>
    <col min="4904" max="4904" width="13.5703125" bestFit="1" customWidth="1"/>
    <col min="4905" max="4905" width="16.7109375" bestFit="1" customWidth="1"/>
    <col min="4906" max="4906" width="13.85546875" bestFit="1" customWidth="1"/>
    <col min="4907" max="4907" width="17" bestFit="1" customWidth="1"/>
    <col min="4908" max="4908" width="12.85546875" bestFit="1" customWidth="1"/>
    <col min="4909" max="4909" width="16" bestFit="1" customWidth="1"/>
    <col min="4910" max="4910" width="13.140625" bestFit="1" customWidth="1"/>
    <col min="4911" max="4911" width="16.28515625" bestFit="1" customWidth="1"/>
    <col min="4912" max="4912" width="15" bestFit="1" customWidth="1"/>
    <col min="4913" max="4913" width="18.140625" bestFit="1" customWidth="1"/>
    <col min="4914" max="4914" width="13" bestFit="1" customWidth="1"/>
    <col min="4915" max="4915" width="16.140625" bestFit="1" customWidth="1"/>
    <col min="4916" max="4916" width="13.42578125" bestFit="1" customWidth="1"/>
    <col min="4917" max="4917" width="16.5703125" bestFit="1" customWidth="1"/>
    <col min="4918" max="4918" width="12.28515625" bestFit="1" customWidth="1"/>
    <col min="4919" max="4919" width="15.42578125" bestFit="1" customWidth="1"/>
    <col min="4920" max="4920" width="14" bestFit="1" customWidth="1"/>
    <col min="4921" max="4921" width="17.28515625" bestFit="1" customWidth="1"/>
    <col min="4922" max="4922" width="13.28515625" bestFit="1" customWidth="1"/>
    <col min="4923" max="4923" width="16.42578125" bestFit="1" customWidth="1"/>
    <col min="4924" max="4924" width="13.7109375" bestFit="1" customWidth="1"/>
    <col min="4925" max="4925" width="16.85546875" bestFit="1" customWidth="1"/>
    <col min="4926" max="4926" width="13.140625" bestFit="1" customWidth="1"/>
    <col min="4927" max="4927" width="16.28515625" bestFit="1" customWidth="1"/>
    <col min="4928" max="4928" width="13.5703125" bestFit="1" customWidth="1"/>
    <col min="4929" max="4929" width="16.7109375" bestFit="1" customWidth="1"/>
    <col min="4930" max="4930" width="14.140625" bestFit="1" customWidth="1"/>
    <col min="4931" max="4931" width="17.42578125" bestFit="1" customWidth="1"/>
    <col min="4932" max="4932" width="13.5703125" bestFit="1" customWidth="1"/>
    <col min="4933" max="4933" width="16.7109375" bestFit="1" customWidth="1"/>
    <col min="4934" max="4934" width="13.42578125" bestFit="1" customWidth="1"/>
    <col min="4935" max="4935" width="16.5703125" bestFit="1" customWidth="1"/>
    <col min="4936" max="4936" width="14.7109375" bestFit="1" customWidth="1"/>
    <col min="4937" max="4937" width="18" bestFit="1" customWidth="1"/>
    <col min="4938" max="4938" width="13.28515625" bestFit="1" customWidth="1"/>
    <col min="4939" max="4939" width="16.42578125" bestFit="1" customWidth="1"/>
    <col min="4940" max="4940" width="14.7109375" bestFit="1" customWidth="1"/>
    <col min="4941" max="4941" width="18" bestFit="1" customWidth="1"/>
    <col min="4942" max="4942" width="13.7109375" bestFit="1" customWidth="1"/>
    <col min="4943" max="4943" width="16.85546875" bestFit="1" customWidth="1"/>
    <col min="4944" max="4944" width="13" bestFit="1" customWidth="1"/>
    <col min="4945" max="4945" width="16.140625" bestFit="1" customWidth="1"/>
    <col min="4946" max="4946" width="13" bestFit="1" customWidth="1"/>
    <col min="4947" max="4947" width="16.140625" bestFit="1" customWidth="1"/>
    <col min="4948" max="4948" width="15.140625" bestFit="1" customWidth="1"/>
    <col min="4949" max="4949" width="18.28515625" bestFit="1" customWidth="1"/>
    <col min="4950" max="4950" width="15.5703125" bestFit="1" customWidth="1"/>
    <col min="4951" max="4951" width="18.7109375" bestFit="1" customWidth="1"/>
    <col min="4952" max="4952" width="12.85546875" bestFit="1" customWidth="1"/>
    <col min="4953" max="4953" width="16" bestFit="1" customWidth="1"/>
    <col min="4954" max="4954" width="13.5703125" bestFit="1" customWidth="1"/>
    <col min="4955" max="4955" width="16.7109375" bestFit="1" customWidth="1"/>
    <col min="4956" max="4956" width="13.5703125" bestFit="1" customWidth="1"/>
    <col min="4957" max="4957" width="16.7109375" bestFit="1" customWidth="1"/>
    <col min="4958" max="4958" width="14.28515625" bestFit="1" customWidth="1"/>
    <col min="4959" max="4959" width="17.5703125" bestFit="1" customWidth="1"/>
    <col min="4960" max="4960" width="13" bestFit="1" customWidth="1"/>
    <col min="4961" max="4961" width="16.140625" bestFit="1" customWidth="1"/>
    <col min="4962" max="4962" width="13.85546875" bestFit="1" customWidth="1"/>
    <col min="4963" max="4963" width="17" bestFit="1" customWidth="1"/>
    <col min="4964" max="4964" width="13.140625" bestFit="1" customWidth="1"/>
    <col min="4965" max="4965" width="16.28515625" bestFit="1" customWidth="1"/>
    <col min="4966" max="4966" width="14.7109375" bestFit="1" customWidth="1"/>
    <col min="4967" max="4967" width="18" bestFit="1" customWidth="1"/>
    <col min="4968" max="4968" width="13.5703125" bestFit="1" customWidth="1"/>
    <col min="4969" max="4969" width="16.7109375" bestFit="1" customWidth="1"/>
    <col min="4970" max="4970" width="12.7109375" bestFit="1" customWidth="1"/>
    <col min="4971" max="4971" width="15.85546875" bestFit="1" customWidth="1"/>
    <col min="4972" max="4972" width="14.140625" bestFit="1" customWidth="1"/>
    <col min="4973" max="4973" width="17.42578125" bestFit="1" customWidth="1"/>
    <col min="4974" max="4974" width="13.28515625" bestFit="1" customWidth="1"/>
    <col min="4975" max="4975" width="16.42578125" bestFit="1" customWidth="1"/>
    <col min="4976" max="4976" width="13.5703125" bestFit="1" customWidth="1"/>
    <col min="4977" max="4977" width="16.7109375" bestFit="1" customWidth="1"/>
    <col min="4978" max="4978" width="13.85546875" bestFit="1" customWidth="1"/>
    <col min="4979" max="4979" width="17" bestFit="1" customWidth="1"/>
    <col min="4980" max="4980" width="13" bestFit="1" customWidth="1"/>
    <col min="4981" max="4981" width="16.140625" bestFit="1" customWidth="1"/>
    <col min="4982" max="4982" width="13.7109375" bestFit="1" customWidth="1"/>
    <col min="4983" max="4983" width="16.85546875" bestFit="1" customWidth="1"/>
    <col min="4984" max="4984" width="14.140625" bestFit="1" customWidth="1"/>
    <col min="4985" max="4985" width="17.42578125" bestFit="1" customWidth="1"/>
    <col min="4986" max="4986" width="13.28515625" bestFit="1" customWidth="1"/>
    <col min="4987" max="4987" width="16.42578125" bestFit="1" customWidth="1"/>
    <col min="4988" max="4988" width="14.140625" bestFit="1" customWidth="1"/>
    <col min="4989" max="4989" width="17.42578125" bestFit="1" customWidth="1"/>
    <col min="4990" max="4990" width="13.85546875" bestFit="1" customWidth="1"/>
    <col min="4991" max="4991" width="17" bestFit="1" customWidth="1"/>
    <col min="4992" max="4992" width="13.28515625" bestFit="1" customWidth="1"/>
    <col min="4993" max="4993" width="16.42578125" bestFit="1" customWidth="1"/>
    <col min="4994" max="4994" width="13.7109375" bestFit="1" customWidth="1"/>
    <col min="4995" max="4995" width="16.85546875" bestFit="1" customWidth="1"/>
    <col min="4996" max="4996" width="13.5703125" bestFit="1" customWidth="1"/>
    <col min="4997" max="4997" width="16.7109375" bestFit="1" customWidth="1"/>
    <col min="4998" max="4998" width="13.5703125" bestFit="1" customWidth="1"/>
    <col min="4999" max="4999" width="16.7109375" bestFit="1" customWidth="1"/>
    <col min="5000" max="5000" width="14" bestFit="1" customWidth="1"/>
    <col min="5001" max="5001" width="17.28515625" bestFit="1" customWidth="1"/>
    <col min="5002" max="5002" width="13.5703125" bestFit="1" customWidth="1"/>
    <col min="5003" max="5003" width="16.7109375" bestFit="1" customWidth="1"/>
    <col min="5004" max="5004" width="13" bestFit="1" customWidth="1"/>
    <col min="5005" max="5005" width="16.140625" bestFit="1" customWidth="1"/>
    <col min="5006" max="5006" width="13.85546875" bestFit="1" customWidth="1"/>
    <col min="5007" max="5007" width="17" bestFit="1" customWidth="1"/>
    <col min="5008" max="5008" width="13.42578125" bestFit="1" customWidth="1"/>
    <col min="5009" max="5009" width="16.5703125" bestFit="1" customWidth="1"/>
    <col min="5010" max="5010" width="13.42578125" bestFit="1" customWidth="1"/>
    <col min="5011" max="5011" width="16.5703125" bestFit="1" customWidth="1"/>
    <col min="5012" max="5012" width="13.85546875" bestFit="1" customWidth="1"/>
    <col min="5013" max="5013" width="17" bestFit="1" customWidth="1"/>
    <col min="5014" max="5014" width="14.5703125" bestFit="1" customWidth="1"/>
    <col min="5015" max="5015" width="17.85546875" bestFit="1" customWidth="1"/>
    <col min="5016" max="5016" width="13.7109375" bestFit="1" customWidth="1"/>
    <col min="5017" max="5017" width="16.85546875" bestFit="1" customWidth="1"/>
    <col min="5018" max="5018" width="13.28515625" bestFit="1" customWidth="1"/>
    <col min="5019" max="5019" width="16.42578125" bestFit="1" customWidth="1"/>
    <col min="5020" max="5020" width="13.5703125" bestFit="1" customWidth="1"/>
    <col min="5021" max="5021" width="16.7109375" bestFit="1" customWidth="1"/>
    <col min="5022" max="5022" width="13" bestFit="1" customWidth="1"/>
    <col min="5023" max="5023" width="16.140625" bestFit="1" customWidth="1"/>
    <col min="5024" max="5024" width="14.140625" bestFit="1" customWidth="1"/>
    <col min="5025" max="5025" width="17.42578125" bestFit="1" customWidth="1"/>
    <col min="5026" max="5026" width="14.7109375" bestFit="1" customWidth="1"/>
    <col min="5027" max="5027" width="18" bestFit="1" customWidth="1"/>
    <col min="5028" max="5028" width="12.42578125" bestFit="1" customWidth="1"/>
    <col min="5029" max="5029" width="15.5703125" bestFit="1" customWidth="1"/>
    <col min="5030" max="5030" width="13.85546875" bestFit="1" customWidth="1"/>
    <col min="5031" max="5031" width="17" bestFit="1" customWidth="1"/>
    <col min="5032" max="5032" width="14.28515625" bestFit="1" customWidth="1"/>
    <col min="5033" max="5033" width="17.5703125" bestFit="1" customWidth="1"/>
    <col min="5034" max="5034" width="13.28515625" bestFit="1" customWidth="1"/>
    <col min="5035" max="5035" width="16.42578125" bestFit="1" customWidth="1"/>
    <col min="5036" max="5036" width="14.28515625" bestFit="1" customWidth="1"/>
    <col min="5037" max="5037" width="17.5703125" bestFit="1" customWidth="1"/>
    <col min="5038" max="5038" width="13" bestFit="1" customWidth="1"/>
    <col min="5039" max="5039" width="16.140625" bestFit="1" customWidth="1"/>
    <col min="5040" max="5040" width="13.7109375" bestFit="1" customWidth="1"/>
    <col min="5041" max="5041" width="16.85546875" bestFit="1" customWidth="1"/>
    <col min="5042" max="5042" width="12.42578125" bestFit="1" customWidth="1"/>
    <col min="5043" max="5043" width="15.5703125" bestFit="1" customWidth="1"/>
    <col min="5044" max="5044" width="13.5703125" bestFit="1" customWidth="1"/>
    <col min="5045" max="5045" width="16.7109375" bestFit="1" customWidth="1"/>
    <col min="5046" max="5046" width="14.42578125" bestFit="1" customWidth="1"/>
    <col min="5047" max="5047" width="17.7109375" bestFit="1" customWidth="1"/>
    <col min="5048" max="5048" width="13.7109375" bestFit="1" customWidth="1"/>
    <col min="5049" max="5049" width="16.85546875" bestFit="1" customWidth="1"/>
    <col min="5050" max="5050" width="13.42578125" bestFit="1" customWidth="1"/>
    <col min="5051" max="5051" width="16.5703125" bestFit="1" customWidth="1"/>
    <col min="5052" max="5052" width="14.7109375" bestFit="1" customWidth="1"/>
    <col min="5053" max="5053" width="18" bestFit="1" customWidth="1"/>
    <col min="5054" max="5054" width="12.140625" bestFit="1" customWidth="1"/>
    <col min="5055" max="5055" width="15.28515625" bestFit="1" customWidth="1"/>
    <col min="5056" max="5056" width="13.140625" bestFit="1" customWidth="1"/>
    <col min="5057" max="5057" width="16.28515625" bestFit="1" customWidth="1"/>
    <col min="5058" max="5058" width="13.7109375" bestFit="1" customWidth="1"/>
    <col min="5059" max="5059" width="16.85546875" bestFit="1" customWidth="1"/>
    <col min="5060" max="5060" width="14.42578125" bestFit="1" customWidth="1"/>
    <col min="5061" max="5061" width="17.7109375" bestFit="1" customWidth="1"/>
    <col min="5062" max="5062" width="13.140625" bestFit="1" customWidth="1"/>
    <col min="5063" max="5063" width="16.28515625" bestFit="1" customWidth="1"/>
    <col min="5064" max="5064" width="13.42578125" bestFit="1" customWidth="1"/>
    <col min="5065" max="5065" width="16.5703125" bestFit="1" customWidth="1"/>
    <col min="5066" max="5066" width="13.28515625" bestFit="1" customWidth="1"/>
    <col min="5067" max="5067" width="16.42578125" bestFit="1" customWidth="1"/>
    <col min="5068" max="5068" width="14.5703125" bestFit="1" customWidth="1"/>
    <col min="5069" max="5069" width="17.85546875" bestFit="1" customWidth="1"/>
    <col min="5070" max="5070" width="13.5703125" bestFit="1" customWidth="1"/>
    <col min="5071" max="5071" width="16.7109375" bestFit="1" customWidth="1"/>
    <col min="5072" max="5072" width="13.5703125" bestFit="1" customWidth="1"/>
    <col min="5073" max="5073" width="16.7109375" bestFit="1" customWidth="1"/>
    <col min="5074" max="5074" width="13.7109375" bestFit="1" customWidth="1"/>
    <col min="5075" max="5075" width="16.85546875" bestFit="1" customWidth="1"/>
    <col min="5076" max="5076" width="14.140625" bestFit="1" customWidth="1"/>
    <col min="5077" max="5077" width="17.42578125" bestFit="1" customWidth="1"/>
    <col min="5078" max="5078" width="13.42578125" bestFit="1" customWidth="1"/>
    <col min="5079" max="5079" width="16.5703125" bestFit="1" customWidth="1"/>
    <col min="5080" max="5080" width="15.140625" bestFit="1" customWidth="1"/>
    <col min="5081" max="5081" width="18.28515625" bestFit="1" customWidth="1"/>
    <col min="5082" max="5082" width="13.5703125" bestFit="1" customWidth="1"/>
    <col min="5083" max="5083" width="16.7109375" bestFit="1" customWidth="1"/>
    <col min="5084" max="5084" width="14.5703125" bestFit="1" customWidth="1"/>
    <col min="5085" max="5085" width="17.85546875" bestFit="1" customWidth="1"/>
    <col min="5086" max="5086" width="13" bestFit="1" customWidth="1"/>
    <col min="5087" max="5087" width="16.140625" bestFit="1" customWidth="1"/>
    <col min="5088" max="5088" width="14.28515625" bestFit="1" customWidth="1"/>
    <col min="5089" max="5089" width="17.5703125" bestFit="1" customWidth="1"/>
    <col min="5090" max="5090" width="13.7109375" bestFit="1" customWidth="1"/>
    <col min="5091" max="5091" width="16.85546875" bestFit="1" customWidth="1"/>
    <col min="5092" max="5092" width="13.28515625" bestFit="1" customWidth="1"/>
    <col min="5093" max="5093" width="16.42578125" bestFit="1" customWidth="1"/>
    <col min="5094" max="5094" width="15.140625" bestFit="1" customWidth="1"/>
    <col min="5095" max="5095" width="18.28515625" bestFit="1" customWidth="1"/>
    <col min="5096" max="5096" width="13.28515625" bestFit="1" customWidth="1"/>
    <col min="5097" max="5097" width="16.42578125" bestFit="1" customWidth="1"/>
    <col min="5098" max="5098" width="13.28515625" bestFit="1" customWidth="1"/>
    <col min="5099" max="5099" width="16.42578125" bestFit="1" customWidth="1"/>
    <col min="5100" max="5100" width="13.7109375" bestFit="1" customWidth="1"/>
    <col min="5101" max="5101" width="16.85546875" bestFit="1" customWidth="1"/>
    <col min="5102" max="5102" width="13.85546875" bestFit="1" customWidth="1"/>
    <col min="5103" max="5103" width="17" bestFit="1" customWidth="1"/>
    <col min="5104" max="5104" width="13.28515625" bestFit="1" customWidth="1"/>
    <col min="5105" max="5105" width="16.42578125" bestFit="1" customWidth="1"/>
    <col min="5106" max="5106" width="13.42578125" bestFit="1" customWidth="1"/>
    <col min="5107" max="5107" width="16.5703125" bestFit="1" customWidth="1"/>
    <col min="5108" max="5108" width="13.85546875" bestFit="1" customWidth="1"/>
    <col min="5109" max="5109" width="17" bestFit="1" customWidth="1"/>
    <col min="5110" max="5110" width="13.42578125" bestFit="1" customWidth="1"/>
    <col min="5111" max="5111" width="16.5703125" bestFit="1" customWidth="1"/>
    <col min="5112" max="5112" width="13.7109375" bestFit="1" customWidth="1"/>
    <col min="5113" max="5113" width="16.85546875" bestFit="1" customWidth="1"/>
    <col min="5114" max="5114" width="15" bestFit="1" customWidth="1"/>
    <col min="5115" max="5115" width="18.140625" bestFit="1" customWidth="1"/>
    <col min="5116" max="5116" width="13.42578125" bestFit="1" customWidth="1"/>
    <col min="5117" max="5117" width="16.5703125" bestFit="1" customWidth="1"/>
    <col min="5118" max="5118" width="13.42578125" bestFit="1" customWidth="1"/>
    <col min="5119" max="5119" width="16.5703125" bestFit="1" customWidth="1"/>
    <col min="5120" max="5120" width="13.28515625" bestFit="1" customWidth="1"/>
    <col min="5121" max="5121" width="16.42578125" bestFit="1" customWidth="1"/>
    <col min="5122" max="5122" width="14.42578125" bestFit="1" customWidth="1"/>
    <col min="5123" max="5123" width="17.7109375" bestFit="1" customWidth="1"/>
    <col min="5124" max="5124" width="13.5703125" bestFit="1" customWidth="1"/>
    <col min="5125" max="5125" width="16.7109375" bestFit="1" customWidth="1"/>
    <col min="5126" max="5126" width="13.140625" bestFit="1" customWidth="1"/>
    <col min="5127" max="5127" width="16.28515625" bestFit="1" customWidth="1"/>
    <col min="5128" max="5128" width="15.5703125" bestFit="1" customWidth="1"/>
    <col min="5129" max="5129" width="18.7109375" bestFit="1" customWidth="1"/>
    <col min="5130" max="5130" width="12.85546875" bestFit="1" customWidth="1"/>
    <col min="5131" max="5131" width="16" bestFit="1" customWidth="1"/>
    <col min="5132" max="5132" width="13.5703125" bestFit="1" customWidth="1"/>
    <col min="5133" max="5133" width="16.7109375" bestFit="1" customWidth="1"/>
    <col min="5134" max="5134" width="12.85546875" bestFit="1" customWidth="1"/>
    <col min="5135" max="5135" width="16" bestFit="1" customWidth="1"/>
    <col min="5136" max="5136" width="13" bestFit="1" customWidth="1"/>
    <col min="5137" max="5137" width="16.140625" bestFit="1" customWidth="1"/>
    <col min="5138" max="5138" width="13" bestFit="1" customWidth="1"/>
    <col min="5139" max="5139" width="16.140625" bestFit="1" customWidth="1"/>
    <col min="5140" max="5140" width="13.5703125" bestFit="1" customWidth="1"/>
    <col min="5141" max="5141" width="16.7109375" bestFit="1" customWidth="1"/>
    <col min="5142" max="5142" width="13.85546875" bestFit="1" customWidth="1"/>
    <col min="5143" max="5143" width="17" bestFit="1" customWidth="1"/>
    <col min="5144" max="5144" width="12.42578125" bestFit="1" customWidth="1"/>
    <col min="5145" max="5145" width="15.5703125" bestFit="1" customWidth="1"/>
    <col min="5146" max="5146" width="14.28515625" bestFit="1" customWidth="1"/>
    <col min="5147" max="5147" width="17.5703125" bestFit="1" customWidth="1"/>
    <col min="5148" max="5148" width="13.140625" bestFit="1" customWidth="1"/>
    <col min="5149" max="5149" width="16.28515625" bestFit="1" customWidth="1"/>
    <col min="5150" max="5150" width="13" bestFit="1" customWidth="1"/>
    <col min="5151" max="5151" width="16.140625" bestFit="1" customWidth="1"/>
    <col min="5152" max="5152" width="13.7109375" bestFit="1" customWidth="1"/>
    <col min="5153" max="5153" width="16.85546875" bestFit="1" customWidth="1"/>
    <col min="5154" max="5154" width="13.28515625" bestFit="1" customWidth="1"/>
    <col min="5155" max="5155" width="16.42578125" bestFit="1" customWidth="1"/>
    <col min="5156" max="5156" width="12.5703125" bestFit="1" customWidth="1"/>
    <col min="5157" max="5157" width="15.7109375" bestFit="1" customWidth="1"/>
    <col min="5158" max="5158" width="13.140625" bestFit="1" customWidth="1"/>
    <col min="5159" max="5159" width="16.28515625" bestFit="1" customWidth="1"/>
    <col min="5160" max="5160" width="14.42578125" bestFit="1" customWidth="1"/>
    <col min="5161" max="5161" width="17.7109375" bestFit="1" customWidth="1"/>
    <col min="5162" max="5162" width="13.28515625" bestFit="1" customWidth="1"/>
    <col min="5163" max="5163" width="16.42578125" bestFit="1" customWidth="1"/>
    <col min="5164" max="5164" width="13.7109375" bestFit="1" customWidth="1"/>
    <col min="5165" max="5165" width="16.85546875" bestFit="1" customWidth="1"/>
    <col min="5166" max="5166" width="14.140625" bestFit="1" customWidth="1"/>
    <col min="5167" max="5167" width="17.42578125" bestFit="1" customWidth="1"/>
    <col min="5168" max="5168" width="13.140625" bestFit="1" customWidth="1"/>
    <col min="5169" max="5169" width="16.28515625" bestFit="1" customWidth="1"/>
    <col min="5170" max="5170" width="14" bestFit="1" customWidth="1"/>
    <col min="5171" max="5171" width="17.28515625" bestFit="1" customWidth="1"/>
    <col min="5172" max="5172" width="12.7109375" bestFit="1" customWidth="1"/>
    <col min="5173" max="5173" width="16" bestFit="1" customWidth="1"/>
    <col min="5174" max="5174" width="14.42578125" bestFit="1" customWidth="1"/>
    <col min="5175" max="5175" width="17.7109375" bestFit="1" customWidth="1"/>
    <col min="5176" max="5176" width="13.7109375" bestFit="1" customWidth="1"/>
    <col min="5177" max="5177" width="16.85546875" bestFit="1" customWidth="1"/>
    <col min="5178" max="5178" width="13.140625" bestFit="1" customWidth="1"/>
    <col min="5179" max="5179" width="16.28515625" bestFit="1" customWidth="1"/>
    <col min="5180" max="5180" width="13.42578125" bestFit="1" customWidth="1"/>
    <col min="5181" max="5181" width="16.5703125" bestFit="1" customWidth="1"/>
    <col min="5182" max="5182" width="13.85546875" bestFit="1" customWidth="1"/>
    <col min="5183" max="5183" width="17" bestFit="1" customWidth="1"/>
    <col min="5184" max="5184" width="12.85546875" bestFit="1" customWidth="1"/>
    <col min="5185" max="5185" width="16" bestFit="1" customWidth="1"/>
    <col min="5186" max="5186" width="14.140625" bestFit="1" customWidth="1"/>
    <col min="5187" max="5187" width="17.42578125" bestFit="1" customWidth="1"/>
    <col min="5188" max="5188" width="13.140625" bestFit="1" customWidth="1"/>
    <col min="5189" max="5189" width="16.28515625" bestFit="1" customWidth="1"/>
    <col min="5190" max="5190" width="13" bestFit="1" customWidth="1"/>
    <col min="5191" max="5191" width="16.140625" bestFit="1" customWidth="1"/>
    <col min="5192" max="5192" width="13.42578125" bestFit="1" customWidth="1"/>
    <col min="5193" max="5193" width="16.5703125" bestFit="1" customWidth="1"/>
    <col min="5194" max="5194" width="12.5703125" bestFit="1" customWidth="1"/>
    <col min="5195" max="5195" width="15.7109375" bestFit="1" customWidth="1"/>
    <col min="5196" max="5196" width="13.42578125" bestFit="1" customWidth="1"/>
    <col min="5197" max="5197" width="16.5703125" bestFit="1" customWidth="1"/>
    <col min="5198" max="5198" width="13.42578125" bestFit="1" customWidth="1"/>
    <col min="5199" max="5199" width="16.5703125" bestFit="1" customWidth="1"/>
    <col min="5200" max="5200" width="15.7109375" bestFit="1" customWidth="1"/>
    <col min="5201" max="5201" width="18.85546875" bestFit="1" customWidth="1"/>
    <col min="5202" max="5202" width="13.85546875" bestFit="1" customWidth="1"/>
    <col min="5203" max="5203" width="17" bestFit="1" customWidth="1"/>
    <col min="5204" max="5204" width="12.5703125" bestFit="1" customWidth="1"/>
    <col min="5205" max="5205" width="15.7109375" bestFit="1" customWidth="1"/>
    <col min="5206" max="5206" width="13.28515625" bestFit="1" customWidth="1"/>
    <col min="5207" max="5207" width="16.42578125" bestFit="1" customWidth="1"/>
    <col min="5208" max="5208" width="13.28515625" bestFit="1" customWidth="1"/>
    <col min="5209" max="5209" width="16.42578125" bestFit="1" customWidth="1"/>
    <col min="5210" max="5210" width="13.85546875" bestFit="1" customWidth="1"/>
    <col min="5211" max="5211" width="17" bestFit="1" customWidth="1"/>
    <col min="5212" max="5212" width="14.140625" bestFit="1" customWidth="1"/>
    <col min="5213" max="5213" width="17.42578125" bestFit="1" customWidth="1"/>
    <col min="5214" max="5214" width="13.85546875" bestFit="1" customWidth="1"/>
    <col min="5215" max="5215" width="17" bestFit="1" customWidth="1"/>
    <col min="5216" max="5216" width="13.28515625" bestFit="1" customWidth="1"/>
    <col min="5217" max="5217" width="16.42578125" bestFit="1" customWidth="1"/>
    <col min="5218" max="5218" width="13.7109375" bestFit="1" customWidth="1"/>
    <col min="5219" max="5219" width="16.85546875" bestFit="1" customWidth="1"/>
    <col min="5220" max="5220" width="13" bestFit="1" customWidth="1"/>
    <col min="5221" max="5221" width="16.140625" bestFit="1" customWidth="1"/>
    <col min="5222" max="5222" width="14.140625" bestFit="1" customWidth="1"/>
    <col min="5223" max="5223" width="17.42578125" bestFit="1" customWidth="1"/>
    <col min="5224" max="5224" width="14.140625" bestFit="1" customWidth="1"/>
    <col min="5225" max="5225" width="17.42578125" bestFit="1" customWidth="1"/>
    <col min="5226" max="5226" width="13.5703125" bestFit="1" customWidth="1"/>
    <col min="5227" max="5227" width="16.7109375" bestFit="1" customWidth="1"/>
    <col min="5228" max="5228" width="13.7109375" bestFit="1" customWidth="1"/>
    <col min="5229" max="5229" width="16.85546875" bestFit="1" customWidth="1"/>
    <col min="5230" max="5230" width="14" bestFit="1" customWidth="1"/>
    <col min="5231" max="5231" width="17.28515625" bestFit="1" customWidth="1"/>
    <col min="5232" max="5232" width="13.28515625" bestFit="1" customWidth="1"/>
    <col min="5233" max="5233" width="16.42578125" bestFit="1" customWidth="1"/>
    <col min="5234" max="5234" width="13.5703125" bestFit="1" customWidth="1"/>
    <col min="5235" max="5235" width="16.7109375" bestFit="1" customWidth="1"/>
    <col min="5236" max="5236" width="12.7109375" bestFit="1" customWidth="1"/>
    <col min="5237" max="5237" width="15.85546875" bestFit="1" customWidth="1"/>
    <col min="5238" max="5238" width="14" bestFit="1" customWidth="1"/>
    <col min="5239" max="5239" width="17.28515625" bestFit="1" customWidth="1"/>
    <col min="5240" max="5240" width="13.42578125" bestFit="1" customWidth="1"/>
    <col min="5241" max="5241" width="16.5703125" bestFit="1" customWidth="1"/>
    <col min="5242" max="5242" width="13.42578125" bestFit="1" customWidth="1"/>
    <col min="5243" max="5243" width="16.5703125" bestFit="1" customWidth="1"/>
    <col min="5244" max="5244" width="13.5703125" bestFit="1" customWidth="1"/>
    <col min="5245" max="5245" width="16.7109375" bestFit="1" customWidth="1"/>
    <col min="5246" max="5246" width="13.42578125" bestFit="1" customWidth="1"/>
    <col min="5247" max="5247" width="16.5703125" bestFit="1" customWidth="1"/>
    <col min="5248" max="5248" width="12.7109375" bestFit="1" customWidth="1"/>
    <col min="5249" max="5249" width="15.85546875" bestFit="1" customWidth="1"/>
    <col min="5250" max="5250" width="13.7109375" bestFit="1" customWidth="1"/>
    <col min="5251" max="5251" width="16.85546875" bestFit="1" customWidth="1"/>
    <col min="5252" max="5252" width="14.7109375" bestFit="1" customWidth="1"/>
    <col min="5253" max="5253" width="18" bestFit="1" customWidth="1"/>
    <col min="5254" max="5254" width="13.7109375" bestFit="1" customWidth="1"/>
    <col min="5255" max="5255" width="16.85546875" bestFit="1" customWidth="1"/>
    <col min="5256" max="5256" width="14.28515625" bestFit="1" customWidth="1"/>
    <col min="5257" max="5257" width="17.5703125" bestFit="1" customWidth="1"/>
    <col min="5258" max="5258" width="12.7109375" bestFit="1" customWidth="1"/>
    <col min="5259" max="5259" width="15.85546875" bestFit="1" customWidth="1"/>
    <col min="5260" max="5260" width="14.5703125" bestFit="1" customWidth="1"/>
    <col min="5261" max="5261" width="17.85546875" bestFit="1" customWidth="1"/>
    <col min="5262" max="5262" width="12.85546875" bestFit="1" customWidth="1"/>
    <col min="5263" max="5263" width="16" bestFit="1" customWidth="1"/>
    <col min="5264" max="5264" width="13" bestFit="1" customWidth="1"/>
    <col min="5265" max="5265" width="16.140625" bestFit="1" customWidth="1"/>
    <col min="5266" max="5266" width="13.5703125" bestFit="1" customWidth="1"/>
    <col min="5267" max="5267" width="16.7109375" bestFit="1" customWidth="1"/>
    <col min="5268" max="5268" width="14" bestFit="1" customWidth="1"/>
    <col min="5269" max="5269" width="17.140625" bestFit="1" customWidth="1"/>
    <col min="5270" max="5270" width="14.28515625" bestFit="1" customWidth="1"/>
    <col min="5271" max="5271" width="17.5703125" bestFit="1" customWidth="1"/>
    <col min="5272" max="5272" width="13.7109375" bestFit="1" customWidth="1"/>
    <col min="5273" max="5273" width="16.85546875" bestFit="1" customWidth="1"/>
    <col min="5274" max="5274" width="13.85546875" bestFit="1" customWidth="1"/>
    <col min="5275" max="5275" width="17" bestFit="1" customWidth="1"/>
    <col min="5276" max="5276" width="13.28515625" bestFit="1" customWidth="1"/>
    <col min="5277" max="5277" width="16.42578125" bestFit="1" customWidth="1"/>
    <col min="5278" max="5278" width="13" bestFit="1" customWidth="1"/>
    <col min="5279" max="5279" width="16.140625" bestFit="1" customWidth="1"/>
    <col min="5280" max="5280" width="13.42578125" bestFit="1" customWidth="1"/>
    <col min="5281" max="5281" width="16.5703125" bestFit="1" customWidth="1"/>
    <col min="5282" max="5282" width="13.7109375" bestFit="1" customWidth="1"/>
    <col min="5283" max="5283" width="16.85546875" bestFit="1" customWidth="1"/>
    <col min="5284" max="5284" width="13.5703125" bestFit="1" customWidth="1"/>
    <col min="5285" max="5285" width="16.7109375" bestFit="1" customWidth="1"/>
    <col min="5286" max="5286" width="13.85546875" bestFit="1" customWidth="1"/>
    <col min="5287" max="5287" width="17" bestFit="1" customWidth="1"/>
    <col min="5288" max="5288" width="13.7109375" bestFit="1" customWidth="1"/>
    <col min="5289" max="5289" width="16.85546875" bestFit="1" customWidth="1"/>
    <col min="5290" max="5290" width="12.5703125" bestFit="1" customWidth="1"/>
    <col min="5291" max="5291" width="15.7109375" bestFit="1" customWidth="1"/>
    <col min="5292" max="5292" width="12.42578125" bestFit="1" customWidth="1"/>
    <col min="5293" max="5293" width="15.5703125" bestFit="1" customWidth="1"/>
    <col min="5294" max="5294" width="13.5703125" bestFit="1" customWidth="1"/>
    <col min="5295" max="5295" width="16.7109375" bestFit="1" customWidth="1"/>
    <col min="5296" max="5296" width="14" bestFit="1" customWidth="1"/>
    <col min="5297" max="5297" width="17.28515625" bestFit="1" customWidth="1"/>
    <col min="5298" max="5298" width="14" bestFit="1" customWidth="1"/>
    <col min="5299" max="5299" width="17.28515625" bestFit="1" customWidth="1"/>
    <col min="5300" max="5300" width="15" bestFit="1" customWidth="1"/>
    <col min="5301" max="5301" width="18.140625" bestFit="1" customWidth="1"/>
    <col min="5302" max="5302" width="13.140625" bestFit="1" customWidth="1"/>
    <col min="5303" max="5303" width="16.28515625" bestFit="1" customWidth="1"/>
    <col min="5304" max="5304" width="13.5703125" bestFit="1" customWidth="1"/>
    <col min="5305" max="5305" width="16.7109375" bestFit="1" customWidth="1"/>
    <col min="5306" max="5306" width="12.140625" bestFit="1" customWidth="1"/>
    <col min="5307" max="5307" width="15.28515625" bestFit="1" customWidth="1"/>
    <col min="5308" max="5308" width="13.42578125" bestFit="1" customWidth="1"/>
    <col min="5309" max="5309" width="16.5703125" bestFit="1" customWidth="1"/>
    <col min="5310" max="5310" width="14.7109375" bestFit="1" customWidth="1"/>
    <col min="5311" max="5311" width="18" bestFit="1" customWidth="1"/>
    <col min="5312" max="5312" width="13" bestFit="1" customWidth="1"/>
    <col min="5313" max="5313" width="16.140625" bestFit="1" customWidth="1"/>
    <col min="5314" max="5314" width="12" bestFit="1" customWidth="1"/>
    <col min="5315" max="5315" width="15.140625" bestFit="1" customWidth="1"/>
    <col min="5316" max="5316" width="13.7109375" bestFit="1" customWidth="1"/>
    <col min="5317" max="5317" width="16.85546875" bestFit="1" customWidth="1"/>
    <col min="5318" max="5318" width="14.140625" bestFit="1" customWidth="1"/>
    <col min="5319" max="5319" width="17.42578125" bestFit="1" customWidth="1"/>
    <col min="5320" max="5320" width="14.42578125" bestFit="1" customWidth="1"/>
    <col min="5321" max="5321" width="17.7109375" bestFit="1" customWidth="1"/>
    <col min="5322" max="5322" width="14.28515625" bestFit="1" customWidth="1"/>
    <col min="5323" max="5323" width="17.5703125" bestFit="1" customWidth="1"/>
    <col min="5324" max="5324" width="13.7109375" bestFit="1" customWidth="1"/>
    <col min="5325" max="5325" width="16.85546875" bestFit="1" customWidth="1"/>
    <col min="5326" max="5326" width="13.7109375" bestFit="1" customWidth="1"/>
    <col min="5327" max="5327" width="16.85546875" bestFit="1" customWidth="1"/>
    <col min="5328" max="5328" width="13.85546875" bestFit="1" customWidth="1"/>
    <col min="5329" max="5329" width="17" bestFit="1" customWidth="1"/>
    <col min="5330" max="5330" width="14.7109375" bestFit="1" customWidth="1"/>
    <col min="5331" max="5331" width="18" bestFit="1" customWidth="1"/>
    <col min="5332" max="5332" width="14.140625" bestFit="1" customWidth="1"/>
    <col min="5333" max="5333" width="17.42578125" bestFit="1" customWidth="1"/>
    <col min="5334" max="5334" width="13.5703125" bestFit="1" customWidth="1"/>
    <col min="5335" max="5335" width="16.7109375" bestFit="1" customWidth="1"/>
    <col min="5336" max="5336" width="14.140625" bestFit="1" customWidth="1"/>
    <col min="5337" max="5337" width="17.42578125" bestFit="1" customWidth="1"/>
    <col min="5338" max="5338" width="13.140625" bestFit="1" customWidth="1"/>
    <col min="5339" max="5339" width="16.28515625" bestFit="1" customWidth="1"/>
    <col min="5340" max="5340" width="13.7109375" bestFit="1" customWidth="1"/>
    <col min="5341" max="5341" width="16.85546875" bestFit="1" customWidth="1"/>
    <col min="5342" max="5342" width="14.42578125" bestFit="1" customWidth="1"/>
    <col min="5343" max="5343" width="17.7109375" bestFit="1" customWidth="1"/>
    <col min="5344" max="5344" width="12.42578125" bestFit="1" customWidth="1"/>
    <col min="5345" max="5345" width="15.5703125" bestFit="1" customWidth="1"/>
    <col min="5346" max="5346" width="13.5703125" bestFit="1" customWidth="1"/>
    <col min="5347" max="5347" width="16.7109375" bestFit="1" customWidth="1"/>
    <col min="5348" max="5348" width="15.140625" bestFit="1" customWidth="1"/>
    <col min="5349" max="5349" width="18.28515625" bestFit="1" customWidth="1"/>
    <col min="5350" max="5350" width="13.85546875" bestFit="1" customWidth="1"/>
    <col min="5351" max="5351" width="17" bestFit="1" customWidth="1"/>
    <col min="5352" max="5352" width="14.140625" bestFit="1" customWidth="1"/>
    <col min="5353" max="5353" width="17.42578125" bestFit="1" customWidth="1"/>
    <col min="5354" max="5354" width="14.42578125" bestFit="1" customWidth="1"/>
    <col min="5355" max="5355" width="17.7109375" bestFit="1" customWidth="1"/>
    <col min="5356" max="5356" width="13.42578125" bestFit="1" customWidth="1"/>
    <col min="5357" max="5357" width="16.5703125" bestFit="1" customWidth="1"/>
    <col min="5358" max="5358" width="14" bestFit="1" customWidth="1"/>
    <col min="5359" max="5359" width="17.28515625" bestFit="1" customWidth="1"/>
    <col min="5360" max="5360" width="12.85546875" bestFit="1" customWidth="1"/>
    <col min="5361" max="5361" width="16" bestFit="1" customWidth="1"/>
    <col min="5362" max="5362" width="14" bestFit="1" customWidth="1"/>
    <col min="5363" max="5363" width="17.28515625" bestFit="1" customWidth="1"/>
    <col min="5364" max="5364" width="13" bestFit="1" customWidth="1"/>
    <col min="5365" max="5365" width="16.140625" bestFit="1" customWidth="1"/>
    <col min="5366" max="5366" width="12.85546875" bestFit="1" customWidth="1"/>
    <col min="5367" max="5367" width="16" bestFit="1" customWidth="1"/>
    <col min="5368" max="5368" width="14.140625" bestFit="1" customWidth="1"/>
    <col min="5369" max="5369" width="17.42578125" bestFit="1" customWidth="1"/>
    <col min="5370" max="5370" width="15.140625" bestFit="1" customWidth="1"/>
    <col min="5371" max="5371" width="18.28515625" bestFit="1" customWidth="1"/>
    <col min="5372" max="5372" width="13.7109375" bestFit="1" customWidth="1"/>
    <col min="5373" max="5373" width="16.85546875" bestFit="1" customWidth="1"/>
    <col min="5374" max="5374" width="14.7109375" bestFit="1" customWidth="1"/>
    <col min="5375" max="5375" width="18" bestFit="1" customWidth="1"/>
    <col min="5376" max="5376" width="13.7109375" bestFit="1" customWidth="1"/>
    <col min="5377" max="5377" width="16.85546875" bestFit="1" customWidth="1"/>
    <col min="5378" max="5378" width="13.85546875" bestFit="1" customWidth="1"/>
    <col min="5379" max="5379" width="17" bestFit="1" customWidth="1"/>
    <col min="5380" max="5380" width="13.140625" bestFit="1" customWidth="1"/>
    <col min="5381" max="5381" width="16.28515625" bestFit="1" customWidth="1"/>
    <col min="5382" max="5382" width="13.42578125" bestFit="1" customWidth="1"/>
    <col min="5383" max="5383" width="16.5703125" bestFit="1" customWidth="1"/>
    <col min="5384" max="5384" width="14.28515625" bestFit="1" customWidth="1"/>
    <col min="5385" max="5385" width="17.5703125" bestFit="1" customWidth="1"/>
    <col min="5386" max="5386" width="13.28515625" bestFit="1" customWidth="1"/>
    <col min="5387" max="5387" width="16.42578125" bestFit="1" customWidth="1"/>
    <col min="5388" max="5388" width="13.28515625" bestFit="1" customWidth="1"/>
    <col min="5389" max="5389" width="16.42578125" bestFit="1" customWidth="1"/>
    <col min="5390" max="5390" width="12.28515625" bestFit="1" customWidth="1"/>
    <col min="5391" max="5391" width="15.42578125" bestFit="1" customWidth="1"/>
    <col min="5392" max="5392" width="13.85546875" bestFit="1" customWidth="1"/>
    <col min="5393" max="5393" width="17" bestFit="1" customWidth="1"/>
    <col min="5394" max="5394" width="13.85546875" bestFit="1" customWidth="1"/>
    <col min="5395" max="5395" width="17" bestFit="1" customWidth="1"/>
    <col min="5396" max="5396" width="13.28515625" bestFit="1" customWidth="1"/>
    <col min="5397" max="5397" width="16.42578125" bestFit="1" customWidth="1"/>
    <col min="5398" max="5398" width="13.85546875" bestFit="1" customWidth="1"/>
    <col min="5399" max="5399" width="17" bestFit="1" customWidth="1"/>
    <col min="5400" max="5400" width="13.5703125" bestFit="1" customWidth="1"/>
    <col min="5401" max="5401" width="16.7109375" bestFit="1" customWidth="1"/>
    <col min="5402" max="5402" width="13.85546875" bestFit="1" customWidth="1"/>
    <col min="5403" max="5403" width="17" bestFit="1" customWidth="1"/>
    <col min="5404" max="5404" width="12.85546875" bestFit="1" customWidth="1"/>
    <col min="5405" max="5405" width="16" bestFit="1" customWidth="1"/>
    <col min="5406" max="5406" width="12.5703125" bestFit="1" customWidth="1"/>
    <col min="5407" max="5407" width="15.7109375" bestFit="1" customWidth="1"/>
    <col min="5408" max="5408" width="13.85546875" bestFit="1" customWidth="1"/>
    <col min="5409" max="5409" width="17" bestFit="1" customWidth="1"/>
    <col min="5410" max="5410" width="13.140625" bestFit="1" customWidth="1"/>
    <col min="5411" max="5411" width="16.28515625" bestFit="1" customWidth="1"/>
    <col min="5412" max="5412" width="13.28515625" bestFit="1" customWidth="1"/>
    <col min="5413" max="5413" width="16.42578125" bestFit="1" customWidth="1"/>
    <col min="5414" max="5414" width="12.85546875" bestFit="1" customWidth="1"/>
    <col min="5415" max="5415" width="16" bestFit="1" customWidth="1"/>
    <col min="5416" max="5416" width="13.5703125" bestFit="1" customWidth="1"/>
    <col min="5417" max="5417" width="16.7109375" bestFit="1" customWidth="1"/>
    <col min="5418" max="5418" width="13" bestFit="1" customWidth="1"/>
    <col min="5419" max="5419" width="16.140625" bestFit="1" customWidth="1"/>
    <col min="5420" max="5420" width="13.85546875" bestFit="1" customWidth="1"/>
    <col min="5421" max="5421" width="17" bestFit="1" customWidth="1"/>
    <col min="5422" max="5422" width="13.28515625" bestFit="1" customWidth="1"/>
    <col min="5423" max="5423" width="16.42578125" bestFit="1" customWidth="1"/>
    <col min="5424" max="5424" width="13.140625" bestFit="1" customWidth="1"/>
    <col min="5425" max="5425" width="16.28515625" bestFit="1" customWidth="1"/>
    <col min="5426" max="5426" width="14.140625" bestFit="1" customWidth="1"/>
    <col min="5427" max="5427" width="17.42578125" bestFit="1" customWidth="1"/>
    <col min="5428" max="5428" width="14" bestFit="1" customWidth="1"/>
    <col min="5429" max="5429" width="17.28515625" bestFit="1" customWidth="1"/>
    <col min="5430" max="5430" width="13.42578125" bestFit="1" customWidth="1"/>
    <col min="5431" max="5431" width="16.5703125" bestFit="1" customWidth="1"/>
    <col min="5432" max="5432" width="13.28515625" bestFit="1" customWidth="1"/>
    <col min="5433" max="5433" width="16.42578125" bestFit="1" customWidth="1"/>
    <col min="5434" max="5434" width="13.140625" bestFit="1" customWidth="1"/>
    <col min="5435" max="5435" width="16.28515625" bestFit="1" customWidth="1"/>
    <col min="5436" max="5436" width="12.5703125" bestFit="1" customWidth="1"/>
    <col min="5437" max="5437" width="15.7109375" bestFit="1" customWidth="1"/>
    <col min="5438" max="5438" width="12.7109375" bestFit="1" customWidth="1"/>
    <col min="5439" max="5439" width="15.85546875" bestFit="1" customWidth="1"/>
    <col min="5440" max="5440" width="13.85546875" bestFit="1" customWidth="1"/>
    <col min="5441" max="5441" width="17" bestFit="1" customWidth="1"/>
    <col min="5442" max="5442" width="12.7109375" bestFit="1" customWidth="1"/>
    <col min="5443" max="5443" width="15.85546875" bestFit="1" customWidth="1"/>
    <col min="5444" max="5444" width="12.28515625" bestFit="1" customWidth="1"/>
    <col min="5445" max="5445" width="15.42578125" bestFit="1" customWidth="1"/>
    <col min="5446" max="5446" width="13.42578125" bestFit="1" customWidth="1"/>
    <col min="5447" max="5447" width="16.5703125" bestFit="1" customWidth="1"/>
    <col min="5448" max="5448" width="14.28515625" bestFit="1" customWidth="1"/>
    <col min="5449" max="5449" width="17.5703125" bestFit="1" customWidth="1"/>
    <col min="5450" max="5450" width="15.5703125" bestFit="1" customWidth="1"/>
    <col min="5451" max="5451" width="18.7109375" bestFit="1" customWidth="1"/>
    <col min="5452" max="5452" width="12.28515625" bestFit="1" customWidth="1"/>
    <col min="5453" max="5453" width="15.42578125" bestFit="1" customWidth="1"/>
    <col min="5454" max="5454" width="12.85546875" bestFit="1" customWidth="1"/>
    <col min="5455" max="5455" width="16" bestFit="1" customWidth="1"/>
    <col min="5456" max="5456" width="13" bestFit="1" customWidth="1"/>
    <col min="5457" max="5457" width="16.140625" bestFit="1" customWidth="1"/>
    <col min="5458" max="5458" width="14.28515625" bestFit="1" customWidth="1"/>
    <col min="5459" max="5459" width="17.5703125" bestFit="1" customWidth="1"/>
    <col min="5460" max="5460" width="13.5703125" bestFit="1" customWidth="1"/>
    <col min="5461" max="5461" width="16.7109375" bestFit="1" customWidth="1"/>
    <col min="5462" max="5462" width="11.85546875" bestFit="1" customWidth="1"/>
    <col min="5463" max="5463" width="15" bestFit="1" customWidth="1"/>
    <col min="5464" max="5464" width="14" bestFit="1" customWidth="1"/>
    <col min="5465" max="5465" width="17.28515625" bestFit="1" customWidth="1"/>
    <col min="5466" max="5466" width="12" bestFit="1" customWidth="1"/>
    <col min="5467" max="5467" width="15.140625" bestFit="1" customWidth="1"/>
    <col min="5468" max="5468" width="14.42578125" bestFit="1" customWidth="1"/>
    <col min="5469" max="5469" width="17.7109375" bestFit="1" customWidth="1"/>
    <col min="5470" max="5470" width="13.42578125" bestFit="1" customWidth="1"/>
    <col min="5471" max="5471" width="16.5703125" bestFit="1" customWidth="1"/>
    <col min="5472" max="5472" width="12.85546875" bestFit="1" customWidth="1"/>
    <col min="5473" max="5473" width="16" bestFit="1" customWidth="1"/>
    <col min="5474" max="5474" width="14" bestFit="1" customWidth="1"/>
    <col min="5475" max="5475" width="17.28515625" bestFit="1" customWidth="1"/>
    <col min="5476" max="5476" width="13.85546875" bestFit="1" customWidth="1"/>
    <col min="5477" max="5477" width="17" bestFit="1" customWidth="1"/>
    <col min="5478" max="5478" width="13.7109375" bestFit="1" customWidth="1"/>
    <col min="5479" max="5479" width="16.85546875" bestFit="1" customWidth="1"/>
    <col min="5480" max="5480" width="12.85546875" bestFit="1" customWidth="1"/>
    <col min="5481" max="5481" width="16" bestFit="1" customWidth="1"/>
    <col min="5482" max="5482" width="14.28515625" bestFit="1" customWidth="1"/>
    <col min="5483" max="5483" width="17.5703125" bestFit="1" customWidth="1"/>
    <col min="5484" max="5484" width="13.85546875" bestFit="1" customWidth="1"/>
    <col min="5485" max="5485" width="17" bestFit="1" customWidth="1"/>
    <col min="5486" max="5486" width="12.85546875" bestFit="1" customWidth="1"/>
    <col min="5487" max="5487" width="16" bestFit="1" customWidth="1"/>
    <col min="5488" max="5488" width="13.140625" bestFit="1" customWidth="1"/>
    <col min="5489" max="5489" width="16.28515625" bestFit="1" customWidth="1"/>
    <col min="5490" max="5490" width="13.28515625" bestFit="1" customWidth="1"/>
    <col min="5491" max="5491" width="16.42578125" bestFit="1" customWidth="1"/>
    <col min="5492" max="5492" width="12.5703125" bestFit="1" customWidth="1"/>
    <col min="5493" max="5493" width="15.7109375" bestFit="1" customWidth="1"/>
    <col min="5494" max="5494" width="13.5703125" bestFit="1" customWidth="1"/>
    <col min="5495" max="5495" width="16.7109375" bestFit="1" customWidth="1"/>
    <col min="5496" max="5496" width="13.7109375" bestFit="1" customWidth="1"/>
    <col min="5497" max="5497" width="16.85546875" bestFit="1" customWidth="1"/>
    <col min="5498" max="5498" width="13.28515625" bestFit="1" customWidth="1"/>
    <col min="5499" max="5499" width="16.42578125" bestFit="1" customWidth="1"/>
    <col min="5500" max="5500" width="13.140625" bestFit="1" customWidth="1"/>
    <col min="5501" max="5501" width="16.28515625" bestFit="1" customWidth="1"/>
    <col min="5502" max="5502" width="13.28515625" bestFit="1" customWidth="1"/>
    <col min="5503" max="5503" width="16.42578125" bestFit="1" customWidth="1"/>
    <col min="5504" max="5504" width="12.7109375" bestFit="1" customWidth="1"/>
    <col min="5505" max="5505" width="15.85546875" bestFit="1" customWidth="1"/>
    <col min="5506" max="5506" width="13.7109375" bestFit="1" customWidth="1"/>
    <col min="5507" max="5507" width="16.85546875" bestFit="1" customWidth="1"/>
    <col min="5508" max="5508" width="14.5703125" bestFit="1" customWidth="1"/>
    <col min="5509" max="5509" width="17.85546875" bestFit="1" customWidth="1"/>
    <col min="5510" max="5510" width="13" bestFit="1" customWidth="1"/>
    <col min="5511" max="5511" width="16.140625" bestFit="1" customWidth="1"/>
    <col min="5512" max="5512" width="14.5703125" bestFit="1" customWidth="1"/>
    <col min="5513" max="5513" width="17.85546875" bestFit="1" customWidth="1"/>
    <col min="5514" max="5514" width="12.7109375" bestFit="1" customWidth="1"/>
    <col min="5515" max="5515" width="16" bestFit="1" customWidth="1"/>
    <col min="5516" max="5516" width="13.42578125" bestFit="1" customWidth="1"/>
    <col min="5517" max="5517" width="16.5703125" bestFit="1" customWidth="1"/>
    <col min="5518" max="5518" width="13.42578125" bestFit="1" customWidth="1"/>
    <col min="5519" max="5519" width="16.5703125" bestFit="1" customWidth="1"/>
    <col min="5520" max="5520" width="13.7109375" bestFit="1" customWidth="1"/>
    <col min="5521" max="5521" width="16.85546875" bestFit="1" customWidth="1"/>
    <col min="5522" max="5522" width="14" bestFit="1" customWidth="1"/>
    <col min="5523" max="5523" width="17.28515625" bestFit="1" customWidth="1"/>
    <col min="5524" max="5524" width="12.7109375" bestFit="1" customWidth="1"/>
    <col min="5525" max="5525" width="15.85546875" bestFit="1" customWidth="1"/>
    <col min="5526" max="5526" width="13.7109375" bestFit="1" customWidth="1"/>
    <col min="5527" max="5527" width="16.85546875" bestFit="1" customWidth="1"/>
    <col min="5528" max="5528" width="13.42578125" bestFit="1" customWidth="1"/>
    <col min="5529" max="5529" width="16.5703125" bestFit="1" customWidth="1"/>
    <col min="5530" max="5530" width="13.5703125" bestFit="1" customWidth="1"/>
    <col min="5531" max="5531" width="16.7109375" bestFit="1" customWidth="1"/>
    <col min="5532" max="5532" width="14.28515625" bestFit="1" customWidth="1"/>
    <col min="5533" max="5533" width="17.5703125" bestFit="1" customWidth="1"/>
    <col min="5534" max="5534" width="14.140625" bestFit="1" customWidth="1"/>
    <col min="5535" max="5535" width="17.42578125" bestFit="1" customWidth="1"/>
    <col min="5536" max="5536" width="13.140625" bestFit="1" customWidth="1"/>
    <col min="5537" max="5537" width="16.28515625" bestFit="1" customWidth="1"/>
    <col min="5538" max="5538" width="14.5703125" bestFit="1" customWidth="1"/>
    <col min="5539" max="5539" width="17.85546875" bestFit="1" customWidth="1"/>
    <col min="5540" max="5540" width="13.140625" bestFit="1" customWidth="1"/>
    <col min="5541" max="5541" width="16.28515625" bestFit="1" customWidth="1"/>
    <col min="5542" max="5542" width="13" bestFit="1" customWidth="1"/>
    <col min="5543" max="5543" width="16.140625" bestFit="1" customWidth="1"/>
    <col min="5544" max="5544" width="13.140625" bestFit="1" customWidth="1"/>
    <col min="5545" max="5545" width="16.28515625" bestFit="1" customWidth="1"/>
    <col min="5546" max="5546" width="13.28515625" bestFit="1" customWidth="1"/>
    <col min="5547" max="5547" width="16.42578125" bestFit="1" customWidth="1"/>
    <col min="5548" max="5548" width="13.7109375" bestFit="1" customWidth="1"/>
    <col min="5549" max="5549" width="16.85546875" bestFit="1" customWidth="1"/>
    <col min="5550" max="5550" width="13.28515625" bestFit="1" customWidth="1"/>
    <col min="5551" max="5551" width="16.42578125" bestFit="1" customWidth="1"/>
    <col min="5552" max="5552" width="14.28515625" bestFit="1" customWidth="1"/>
    <col min="5553" max="5553" width="17.5703125" bestFit="1" customWidth="1"/>
    <col min="5554" max="5554" width="13.85546875" bestFit="1" customWidth="1"/>
    <col min="5555" max="5555" width="17" bestFit="1" customWidth="1"/>
    <col min="5556" max="5556" width="15" bestFit="1" customWidth="1"/>
    <col min="5557" max="5557" width="18.140625" bestFit="1" customWidth="1"/>
    <col min="5558" max="5558" width="13.42578125" bestFit="1" customWidth="1"/>
    <col min="5559" max="5559" width="16.5703125" bestFit="1" customWidth="1"/>
    <col min="5560" max="5560" width="13.5703125" bestFit="1" customWidth="1"/>
    <col min="5561" max="5561" width="16.7109375" bestFit="1" customWidth="1"/>
    <col min="5562" max="5562" width="14.140625" bestFit="1" customWidth="1"/>
    <col min="5563" max="5563" width="17.42578125" bestFit="1" customWidth="1"/>
    <col min="5564" max="5564" width="13" bestFit="1" customWidth="1"/>
    <col min="5565" max="5565" width="16.140625" bestFit="1" customWidth="1"/>
    <col min="5566" max="5566" width="12.7109375" bestFit="1" customWidth="1"/>
    <col min="5567" max="5567" width="15.85546875" bestFit="1" customWidth="1"/>
    <col min="5568" max="5568" width="13.28515625" bestFit="1" customWidth="1"/>
    <col min="5569" max="5569" width="16.42578125" bestFit="1" customWidth="1"/>
    <col min="5570" max="5570" width="12.85546875" bestFit="1" customWidth="1"/>
    <col min="5571" max="5571" width="16" bestFit="1" customWidth="1"/>
    <col min="5572" max="5572" width="15" bestFit="1" customWidth="1"/>
    <col min="5573" max="5573" width="18.140625" bestFit="1" customWidth="1"/>
    <col min="5574" max="5574" width="14" bestFit="1" customWidth="1"/>
    <col min="5575" max="5575" width="17.28515625" bestFit="1" customWidth="1"/>
    <col min="5576" max="5576" width="13" bestFit="1" customWidth="1"/>
    <col min="5577" max="5577" width="16.140625" bestFit="1" customWidth="1"/>
    <col min="5578" max="5578" width="13.85546875" bestFit="1" customWidth="1"/>
    <col min="5579" max="5579" width="17" bestFit="1" customWidth="1"/>
    <col min="5580" max="5580" width="13.28515625" bestFit="1" customWidth="1"/>
    <col min="5581" max="5581" width="16.42578125" bestFit="1" customWidth="1"/>
    <col min="5582" max="5582" width="13.28515625" bestFit="1" customWidth="1"/>
    <col min="5583" max="5583" width="16.42578125" bestFit="1" customWidth="1"/>
    <col min="5584" max="5584" width="14.140625" bestFit="1" customWidth="1"/>
    <col min="5585" max="5585" width="17.42578125" bestFit="1" customWidth="1"/>
    <col min="5586" max="5586" width="13.28515625" bestFit="1" customWidth="1"/>
    <col min="5587" max="5587" width="16.42578125" bestFit="1" customWidth="1"/>
    <col min="5588" max="5588" width="14.28515625" bestFit="1" customWidth="1"/>
    <col min="5589" max="5589" width="17.5703125" bestFit="1" customWidth="1"/>
    <col min="5590" max="5590" width="13.140625" bestFit="1" customWidth="1"/>
    <col min="5591" max="5591" width="16.28515625" bestFit="1" customWidth="1"/>
    <col min="5592" max="5592" width="12.7109375" bestFit="1" customWidth="1"/>
    <col min="5593" max="5593" width="15.85546875" bestFit="1" customWidth="1"/>
    <col min="5594" max="5594" width="13.5703125" bestFit="1" customWidth="1"/>
    <col min="5595" max="5595" width="16.7109375" bestFit="1" customWidth="1"/>
    <col min="5596" max="5596" width="13.85546875" bestFit="1" customWidth="1"/>
    <col min="5597" max="5597" width="17" bestFit="1" customWidth="1"/>
    <col min="5598" max="5598" width="14.42578125" bestFit="1" customWidth="1"/>
    <col min="5599" max="5599" width="17.7109375" bestFit="1" customWidth="1"/>
    <col min="5600" max="5600" width="13.42578125" bestFit="1" customWidth="1"/>
    <col min="5601" max="5601" width="16.5703125" bestFit="1" customWidth="1"/>
    <col min="5602" max="5602" width="13.140625" bestFit="1" customWidth="1"/>
    <col min="5603" max="5603" width="16.28515625" bestFit="1" customWidth="1"/>
    <col min="5604" max="5604" width="13.140625" bestFit="1" customWidth="1"/>
    <col min="5605" max="5605" width="16.28515625" bestFit="1" customWidth="1"/>
    <col min="5606" max="5606" width="13.85546875" bestFit="1" customWidth="1"/>
    <col min="5607" max="5607" width="17" bestFit="1" customWidth="1"/>
    <col min="5608" max="5608" width="13.28515625" bestFit="1" customWidth="1"/>
    <col min="5609" max="5609" width="16.42578125" bestFit="1" customWidth="1"/>
    <col min="5610" max="5610" width="13.5703125" bestFit="1" customWidth="1"/>
    <col min="5611" max="5611" width="16.7109375" bestFit="1" customWidth="1"/>
    <col min="5612" max="5612" width="13" bestFit="1" customWidth="1"/>
    <col min="5613" max="5613" width="16.140625" bestFit="1" customWidth="1"/>
    <col min="5614" max="5614" width="14.140625" bestFit="1" customWidth="1"/>
    <col min="5615" max="5615" width="17.42578125" bestFit="1" customWidth="1"/>
    <col min="5616" max="5616" width="14.42578125" bestFit="1" customWidth="1"/>
    <col min="5617" max="5617" width="17.7109375" bestFit="1" customWidth="1"/>
    <col min="5618" max="5618" width="14.140625" bestFit="1" customWidth="1"/>
    <col min="5619" max="5619" width="17.42578125" bestFit="1" customWidth="1"/>
    <col min="5620" max="5620" width="13.28515625" bestFit="1" customWidth="1"/>
    <col min="5621" max="5621" width="16.42578125" bestFit="1" customWidth="1"/>
    <col min="5622" max="5622" width="13.42578125" bestFit="1" customWidth="1"/>
    <col min="5623" max="5623" width="16.5703125" bestFit="1" customWidth="1"/>
    <col min="5624" max="5624" width="14.42578125" bestFit="1" customWidth="1"/>
    <col min="5625" max="5625" width="17.7109375" bestFit="1" customWidth="1"/>
    <col min="5626" max="5626" width="14.5703125" bestFit="1" customWidth="1"/>
    <col min="5627" max="5627" width="17.85546875" bestFit="1" customWidth="1"/>
    <col min="5628" max="5628" width="14.28515625" bestFit="1" customWidth="1"/>
    <col min="5629" max="5629" width="17.5703125" bestFit="1" customWidth="1"/>
    <col min="5630" max="5630" width="13.5703125" bestFit="1" customWidth="1"/>
    <col min="5631" max="5631" width="16.7109375" bestFit="1" customWidth="1"/>
    <col min="5632" max="5632" width="14.7109375" bestFit="1" customWidth="1"/>
    <col min="5633" max="5633" width="18" bestFit="1" customWidth="1"/>
    <col min="5634" max="5634" width="14.7109375" bestFit="1" customWidth="1"/>
    <col min="5635" max="5635" width="18" bestFit="1" customWidth="1"/>
    <col min="5636" max="5636" width="13" bestFit="1" customWidth="1"/>
    <col min="5637" max="5637" width="16.140625" bestFit="1" customWidth="1"/>
    <col min="5638" max="5638" width="14.7109375" bestFit="1" customWidth="1"/>
    <col min="5639" max="5639" width="18" bestFit="1" customWidth="1"/>
    <col min="5640" max="5640" width="13.42578125" bestFit="1" customWidth="1"/>
    <col min="5641" max="5641" width="16.5703125" bestFit="1" customWidth="1"/>
    <col min="5642" max="5642" width="14.140625" bestFit="1" customWidth="1"/>
    <col min="5643" max="5643" width="17.42578125" bestFit="1" customWidth="1"/>
    <col min="5644" max="5644" width="13.85546875" bestFit="1" customWidth="1"/>
    <col min="5645" max="5645" width="17" bestFit="1" customWidth="1"/>
    <col min="5646" max="5646" width="13.42578125" bestFit="1" customWidth="1"/>
    <col min="5647" max="5647" width="16.5703125" bestFit="1" customWidth="1"/>
    <col min="5648" max="5648" width="13.42578125" bestFit="1" customWidth="1"/>
    <col min="5649" max="5649" width="16.5703125" bestFit="1" customWidth="1"/>
    <col min="5650" max="5650" width="13.7109375" bestFit="1" customWidth="1"/>
    <col min="5651" max="5651" width="16.85546875" bestFit="1" customWidth="1"/>
    <col min="5652" max="5652" width="13.5703125" bestFit="1" customWidth="1"/>
    <col min="5653" max="5653" width="16.7109375" bestFit="1" customWidth="1"/>
    <col min="5654" max="5654" width="12.7109375" bestFit="1" customWidth="1"/>
    <col min="5655" max="5655" width="15.85546875" bestFit="1" customWidth="1"/>
    <col min="5656" max="5656" width="13.28515625" bestFit="1" customWidth="1"/>
    <col min="5657" max="5657" width="16.42578125" bestFit="1" customWidth="1"/>
    <col min="5658" max="5658" width="14.28515625" bestFit="1" customWidth="1"/>
    <col min="5659" max="5659" width="17.5703125" bestFit="1" customWidth="1"/>
    <col min="5660" max="5660" width="13.42578125" bestFit="1" customWidth="1"/>
    <col min="5661" max="5661" width="16.5703125" bestFit="1" customWidth="1"/>
    <col min="5662" max="5662" width="14.7109375" bestFit="1" customWidth="1"/>
    <col min="5663" max="5663" width="18" bestFit="1" customWidth="1"/>
    <col min="5664" max="5664" width="12.5703125" bestFit="1" customWidth="1"/>
    <col min="5665" max="5665" width="15.7109375" bestFit="1" customWidth="1"/>
    <col min="5666" max="5666" width="13.140625" bestFit="1" customWidth="1"/>
    <col min="5667" max="5667" width="16.28515625" bestFit="1" customWidth="1"/>
    <col min="5668" max="5668" width="14.5703125" bestFit="1" customWidth="1"/>
    <col min="5669" max="5669" width="17.85546875" bestFit="1" customWidth="1"/>
    <col min="5670" max="5670" width="12.5703125" bestFit="1" customWidth="1"/>
    <col min="5671" max="5671" width="15.7109375" bestFit="1" customWidth="1"/>
    <col min="5672" max="5672" width="13.7109375" bestFit="1" customWidth="1"/>
    <col min="5673" max="5673" width="16.85546875" bestFit="1" customWidth="1"/>
    <col min="5674" max="5674" width="13.5703125" bestFit="1" customWidth="1"/>
    <col min="5675" max="5675" width="16.7109375" bestFit="1" customWidth="1"/>
    <col min="5676" max="5676" width="13.42578125" bestFit="1" customWidth="1"/>
    <col min="5677" max="5677" width="16.5703125" bestFit="1" customWidth="1"/>
    <col min="5678" max="5678" width="14.140625" bestFit="1" customWidth="1"/>
    <col min="5679" max="5679" width="17.42578125" bestFit="1" customWidth="1"/>
    <col min="5680" max="5680" width="13.42578125" bestFit="1" customWidth="1"/>
    <col min="5681" max="5681" width="16.5703125" bestFit="1" customWidth="1"/>
    <col min="5682" max="5682" width="13.42578125" bestFit="1" customWidth="1"/>
    <col min="5683" max="5683" width="16.5703125" bestFit="1" customWidth="1"/>
    <col min="5684" max="5684" width="13.5703125" bestFit="1" customWidth="1"/>
    <col min="5685" max="5685" width="16.7109375" bestFit="1" customWidth="1"/>
    <col min="5686" max="5686" width="14.7109375" bestFit="1" customWidth="1"/>
    <col min="5687" max="5687" width="18" bestFit="1" customWidth="1"/>
    <col min="5688" max="5688" width="13.5703125" bestFit="1" customWidth="1"/>
    <col min="5689" max="5689" width="16.7109375" bestFit="1" customWidth="1"/>
    <col min="5690" max="5690" width="14.140625" bestFit="1" customWidth="1"/>
    <col min="5691" max="5691" width="17.42578125" bestFit="1" customWidth="1"/>
    <col min="5692" max="5692" width="13.140625" bestFit="1" customWidth="1"/>
    <col min="5693" max="5693" width="16.28515625" bestFit="1" customWidth="1"/>
    <col min="5694" max="5694" width="13.85546875" bestFit="1" customWidth="1"/>
    <col min="5695" max="5695" width="17" bestFit="1" customWidth="1"/>
    <col min="5696" max="5696" width="13.85546875" bestFit="1" customWidth="1"/>
    <col min="5697" max="5697" width="17" bestFit="1" customWidth="1"/>
    <col min="5698" max="5698" width="13" bestFit="1" customWidth="1"/>
    <col min="5699" max="5699" width="16.140625" bestFit="1" customWidth="1"/>
    <col min="5700" max="5700" width="12" bestFit="1" customWidth="1"/>
    <col min="5701" max="5701" width="15.140625" bestFit="1" customWidth="1"/>
    <col min="5702" max="5702" width="13.42578125" bestFit="1" customWidth="1"/>
    <col min="5703" max="5703" width="16.5703125" bestFit="1" customWidth="1"/>
    <col min="5704" max="5704" width="13.7109375" bestFit="1" customWidth="1"/>
    <col min="5705" max="5705" width="16.85546875" bestFit="1" customWidth="1"/>
    <col min="5706" max="5706" width="14.28515625" bestFit="1" customWidth="1"/>
    <col min="5707" max="5707" width="17.5703125" bestFit="1" customWidth="1"/>
    <col min="5708" max="5708" width="13.140625" bestFit="1" customWidth="1"/>
    <col min="5709" max="5709" width="16.28515625" bestFit="1" customWidth="1"/>
    <col min="5710" max="5710" width="12.85546875" bestFit="1" customWidth="1"/>
    <col min="5711" max="5711" width="16" bestFit="1" customWidth="1"/>
    <col min="5712" max="5712" width="12.85546875" bestFit="1" customWidth="1"/>
    <col min="5713" max="5713" width="16" bestFit="1" customWidth="1"/>
    <col min="5714" max="5714" width="14.7109375" bestFit="1" customWidth="1"/>
    <col min="5715" max="5715" width="18" bestFit="1" customWidth="1"/>
    <col min="5716" max="5716" width="12.28515625" bestFit="1" customWidth="1"/>
    <col min="5717" max="5717" width="15.42578125" bestFit="1" customWidth="1"/>
    <col min="5718" max="5718" width="12.5703125" bestFit="1" customWidth="1"/>
    <col min="5719" max="5719" width="15.7109375" bestFit="1" customWidth="1"/>
    <col min="5720" max="5720" width="13" bestFit="1" customWidth="1"/>
    <col min="5721" max="5721" width="16.140625" bestFit="1" customWidth="1"/>
    <col min="5722" max="5722" width="14.140625" bestFit="1" customWidth="1"/>
    <col min="5723" max="5723" width="17.42578125" bestFit="1" customWidth="1"/>
    <col min="5724" max="5724" width="15.140625" bestFit="1" customWidth="1"/>
    <col min="5725" max="5725" width="18.28515625" bestFit="1" customWidth="1"/>
    <col min="5726" max="5726" width="14.7109375" bestFit="1" customWidth="1"/>
    <col min="5727" max="5727" width="18" bestFit="1" customWidth="1"/>
    <col min="5728" max="5728" width="13.5703125" bestFit="1" customWidth="1"/>
    <col min="5729" max="5729" width="16.7109375" bestFit="1" customWidth="1"/>
    <col min="5730" max="5730" width="13.42578125" bestFit="1" customWidth="1"/>
    <col min="5731" max="5731" width="16.5703125" bestFit="1" customWidth="1"/>
    <col min="5732" max="5732" width="13.28515625" bestFit="1" customWidth="1"/>
    <col min="5733" max="5733" width="16.42578125" bestFit="1" customWidth="1"/>
    <col min="5734" max="5734" width="16" bestFit="1" customWidth="1"/>
    <col min="5735" max="5735" width="19.140625" bestFit="1" customWidth="1"/>
    <col min="5736" max="5736" width="12.42578125" bestFit="1" customWidth="1"/>
    <col min="5737" max="5737" width="15.5703125" bestFit="1" customWidth="1"/>
    <col min="5738" max="5738" width="13.140625" bestFit="1" customWidth="1"/>
    <col min="5739" max="5739" width="16.28515625" bestFit="1" customWidth="1"/>
    <col min="5740" max="5740" width="13.7109375" bestFit="1" customWidth="1"/>
    <col min="5741" max="5741" width="16.85546875" bestFit="1" customWidth="1"/>
    <col min="5742" max="5742" width="13.42578125" bestFit="1" customWidth="1"/>
    <col min="5743" max="5743" width="16.5703125" bestFit="1" customWidth="1"/>
    <col min="5744" max="5744" width="13.28515625" bestFit="1" customWidth="1"/>
    <col min="5745" max="5745" width="16.42578125" bestFit="1" customWidth="1"/>
    <col min="5746" max="5746" width="13.5703125" bestFit="1" customWidth="1"/>
    <col min="5747" max="5747" width="16.7109375" bestFit="1" customWidth="1"/>
    <col min="5748" max="5748" width="13.28515625" bestFit="1" customWidth="1"/>
    <col min="5749" max="5749" width="16.42578125" bestFit="1" customWidth="1"/>
    <col min="5750" max="5750" width="13.5703125" bestFit="1" customWidth="1"/>
    <col min="5751" max="5751" width="16.7109375" bestFit="1" customWidth="1"/>
    <col min="5752" max="5752" width="13.28515625" bestFit="1" customWidth="1"/>
    <col min="5753" max="5753" width="16.42578125" bestFit="1" customWidth="1"/>
    <col min="5754" max="5754" width="12.28515625" bestFit="1" customWidth="1"/>
    <col min="5755" max="5755" width="15.42578125" bestFit="1" customWidth="1"/>
    <col min="5756" max="5756" width="13.85546875" bestFit="1" customWidth="1"/>
    <col min="5757" max="5757" width="17" bestFit="1" customWidth="1"/>
    <col min="5758" max="5758" width="13.42578125" bestFit="1" customWidth="1"/>
    <col min="5759" max="5759" width="16.5703125" bestFit="1" customWidth="1"/>
    <col min="5760" max="5760" width="13.7109375" bestFit="1" customWidth="1"/>
    <col min="5761" max="5761" width="16.85546875" bestFit="1" customWidth="1"/>
    <col min="5762" max="5762" width="13.5703125" bestFit="1" customWidth="1"/>
    <col min="5763" max="5763" width="16.7109375" bestFit="1" customWidth="1"/>
    <col min="5764" max="5764" width="14" bestFit="1" customWidth="1"/>
    <col min="5765" max="5765" width="17.28515625" bestFit="1" customWidth="1"/>
    <col min="5766" max="5766" width="13.5703125" bestFit="1" customWidth="1"/>
    <col min="5767" max="5767" width="16.7109375" bestFit="1" customWidth="1"/>
    <col min="5768" max="5768" width="14.140625" bestFit="1" customWidth="1"/>
    <col min="5769" max="5769" width="17.42578125" bestFit="1" customWidth="1"/>
    <col min="5770" max="5770" width="13.28515625" bestFit="1" customWidth="1"/>
    <col min="5771" max="5771" width="16.42578125" bestFit="1" customWidth="1"/>
    <col min="5772" max="5772" width="14.140625" bestFit="1" customWidth="1"/>
    <col min="5773" max="5773" width="17.42578125" bestFit="1" customWidth="1"/>
    <col min="5774" max="5774" width="13.42578125" bestFit="1" customWidth="1"/>
    <col min="5775" max="5775" width="16.5703125" bestFit="1" customWidth="1"/>
    <col min="5776" max="5776" width="13.140625" bestFit="1" customWidth="1"/>
    <col min="5777" max="5777" width="16.28515625" bestFit="1" customWidth="1"/>
    <col min="5778" max="5778" width="12.85546875" bestFit="1" customWidth="1"/>
    <col min="5779" max="5779" width="16" bestFit="1" customWidth="1"/>
    <col min="5780" max="5780" width="12.42578125" bestFit="1" customWidth="1"/>
    <col min="5781" max="5781" width="15.5703125" bestFit="1" customWidth="1"/>
    <col min="5782" max="5782" width="14.7109375" bestFit="1" customWidth="1"/>
    <col min="5783" max="5783" width="18" bestFit="1" customWidth="1"/>
    <col min="5784" max="5784" width="13.140625" bestFit="1" customWidth="1"/>
    <col min="5785" max="5785" width="16.28515625" bestFit="1" customWidth="1"/>
    <col min="5786" max="5786" width="13.28515625" bestFit="1" customWidth="1"/>
    <col min="5787" max="5787" width="16.42578125" bestFit="1" customWidth="1"/>
    <col min="5788" max="5788" width="14" bestFit="1" customWidth="1"/>
    <col min="5789" max="5789" width="17.28515625" bestFit="1" customWidth="1"/>
    <col min="5790" max="5790" width="12.85546875" bestFit="1" customWidth="1"/>
    <col min="5791" max="5791" width="16" bestFit="1" customWidth="1"/>
    <col min="5792" max="5792" width="13" bestFit="1" customWidth="1"/>
    <col min="5793" max="5793" width="16.140625" bestFit="1" customWidth="1"/>
    <col min="5794" max="5794" width="13.140625" bestFit="1" customWidth="1"/>
    <col min="5795" max="5795" width="16.28515625" bestFit="1" customWidth="1"/>
    <col min="5796" max="5796" width="13" bestFit="1" customWidth="1"/>
    <col min="5797" max="5797" width="16.140625" bestFit="1" customWidth="1"/>
    <col min="5798" max="5798" width="13.28515625" bestFit="1" customWidth="1"/>
    <col min="5799" max="5799" width="16.42578125" bestFit="1" customWidth="1"/>
    <col min="5800" max="5800" width="13.85546875" bestFit="1" customWidth="1"/>
    <col min="5801" max="5801" width="17" bestFit="1" customWidth="1"/>
    <col min="5802" max="5802" width="13.28515625" bestFit="1" customWidth="1"/>
    <col min="5803" max="5803" width="16.42578125" bestFit="1" customWidth="1"/>
    <col min="5804" max="5804" width="14.42578125" bestFit="1" customWidth="1"/>
    <col min="5805" max="5805" width="17.7109375" bestFit="1" customWidth="1"/>
    <col min="5806" max="5806" width="13" bestFit="1" customWidth="1"/>
    <col min="5807" max="5807" width="16.140625" bestFit="1" customWidth="1"/>
    <col min="5808" max="5808" width="12.7109375" bestFit="1" customWidth="1"/>
    <col min="5809" max="5809" width="15.85546875" bestFit="1" customWidth="1"/>
    <col min="5810" max="5810" width="13.5703125" bestFit="1" customWidth="1"/>
    <col min="5811" max="5811" width="16.7109375" bestFit="1" customWidth="1"/>
    <col min="5812" max="5812" width="13.42578125" bestFit="1" customWidth="1"/>
    <col min="5813" max="5813" width="16.5703125" bestFit="1" customWidth="1"/>
    <col min="5814" max="5814" width="13.28515625" bestFit="1" customWidth="1"/>
    <col min="5815" max="5815" width="16.42578125" bestFit="1" customWidth="1"/>
    <col min="5816" max="5816" width="13" bestFit="1" customWidth="1"/>
    <col min="5817" max="5817" width="16.140625" bestFit="1" customWidth="1"/>
    <col min="5818" max="5818" width="13.5703125" bestFit="1" customWidth="1"/>
    <col min="5819" max="5819" width="16.7109375" bestFit="1" customWidth="1"/>
    <col min="5820" max="5820" width="12.28515625" bestFit="1" customWidth="1"/>
    <col min="5821" max="5821" width="15.42578125" bestFit="1" customWidth="1"/>
    <col min="5822" max="5822" width="13" bestFit="1" customWidth="1"/>
    <col min="5823" max="5823" width="16.140625" bestFit="1" customWidth="1"/>
    <col min="5824" max="5824" width="13.7109375" bestFit="1" customWidth="1"/>
    <col min="5825" max="5825" width="16.85546875" bestFit="1" customWidth="1"/>
    <col min="5826" max="5826" width="13.140625" bestFit="1" customWidth="1"/>
    <col min="5827" max="5827" width="16.28515625" bestFit="1" customWidth="1"/>
    <col min="5828" max="5828" width="13.140625" bestFit="1" customWidth="1"/>
    <col min="5829" max="5829" width="16.28515625" bestFit="1" customWidth="1"/>
    <col min="5830" max="5830" width="13.5703125" bestFit="1" customWidth="1"/>
    <col min="5831" max="5831" width="16.7109375" bestFit="1" customWidth="1"/>
    <col min="5832" max="5832" width="15.140625" bestFit="1" customWidth="1"/>
    <col min="5833" max="5833" width="18.28515625" bestFit="1" customWidth="1"/>
    <col min="5834" max="5834" width="15.7109375" bestFit="1" customWidth="1"/>
    <col min="5835" max="5835" width="18.85546875" bestFit="1" customWidth="1"/>
    <col min="5836" max="5836" width="14.28515625" bestFit="1" customWidth="1"/>
    <col min="5837" max="5837" width="17.5703125" bestFit="1" customWidth="1"/>
    <col min="5838" max="5838" width="14.5703125" bestFit="1" customWidth="1"/>
    <col min="5839" max="5839" width="17.85546875" bestFit="1" customWidth="1"/>
    <col min="5840" max="5840" width="14.42578125" bestFit="1" customWidth="1"/>
    <col min="5841" max="5841" width="17.7109375" bestFit="1" customWidth="1"/>
    <col min="5842" max="5842" width="13.5703125" bestFit="1" customWidth="1"/>
    <col min="5843" max="5843" width="16.7109375" bestFit="1" customWidth="1"/>
    <col min="5844" max="5844" width="14.140625" bestFit="1" customWidth="1"/>
    <col min="5845" max="5845" width="17.42578125" bestFit="1" customWidth="1"/>
    <col min="5846" max="5846" width="13.28515625" bestFit="1" customWidth="1"/>
    <col min="5847" max="5847" width="16.42578125" bestFit="1" customWidth="1"/>
    <col min="5848" max="5848" width="13.28515625" bestFit="1" customWidth="1"/>
    <col min="5849" max="5849" width="16.42578125" bestFit="1" customWidth="1"/>
    <col min="5850" max="5850" width="13.42578125" bestFit="1" customWidth="1"/>
    <col min="5851" max="5851" width="16.5703125" bestFit="1" customWidth="1"/>
    <col min="5852" max="5852" width="13.140625" bestFit="1" customWidth="1"/>
    <col min="5853" max="5853" width="16.28515625" bestFit="1" customWidth="1"/>
    <col min="5854" max="5854" width="13.28515625" bestFit="1" customWidth="1"/>
    <col min="5855" max="5855" width="16.42578125" bestFit="1" customWidth="1"/>
    <col min="5856" max="5856" width="12.5703125" bestFit="1" customWidth="1"/>
    <col min="5857" max="5857" width="15.7109375" bestFit="1" customWidth="1"/>
    <col min="5858" max="5858" width="13.42578125" bestFit="1" customWidth="1"/>
    <col min="5859" max="5859" width="16.5703125" bestFit="1" customWidth="1"/>
    <col min="5860" max="5860" width="12.42578125" bestFit="1" customWidth="1"/>
    <col min="5861" max="5861" width="15.5703125" bestFit="1" customWidth="1"/>
    <col min="5862" max="5862" width="13.140625" bestFit="1" customWidth="1"/>
    <col min="5863" max="5863" width="16.28515625" bestFit="1" customWidth="1"/>
    <col min="5864" max="5864" width="14.7109375" bestFit="1" customWidth="1"/>
    <col min="5865" max="5865" width="18" bestFit="1" customWidth="1"/>
    <col min="5866" max="5866" width="13.140625" bestFit="1" customWidth="1"/>
    <col min="5867" max="5867" width="16.28515625" bestFit="1" customWidth="1"/>
    <col min="5868" max="5868" width="13.85546875" bestFit="1" customWidth="1"/>
    <col min="5869" max="5869" width="17" bestFit="1" customWidth="1"/>
    <col min="5870" max="5870" width="13.85546875" bestFit="1" customWidth="1"/>
    <col min="5871" max="5871" width="17" bestFit="1" customWidth="1"/>
    <col min="5872" max="5872" width="13" bestFit="1" customWidth="1"/>
    <col min="5873" max="5873" width="16.140625" bestFit="1" customWidth="1"/>
    <col min="5874" max="5874" width="13.28515625" bestFit="1" customWidth="1"/>
    <col min="5875" max="5875" width="16.42578125" bestFit="1" customWidth="1"/>
    <col min="5876" max="5876" width="14.140625" bestFit="1" customWidth="1"/>
    <col min="5877" max="5877" width="17.42578125" bestFit="1" customWidth="1"/>
    <col min="5878" max="5878" width="13" bestFit="1" customWidth="1"/>
    <col min="5879" max="5879" width="16.140625" bestFit="1" customWidth="1"/>
    <col min="5880" max="5880" width="13.5703125" bestFit="1" customWidth="1"/>
    <col min="5881" max="5881" width="16.7109375" bestFit="1" customWidth="1"/>
    <col min="5882" max="5882" width="13" bestFit="1" customWidth="1"/>
    <col min="5883" max="5883" width="16.140625" bestFit="1" customWidth="1"/>
    <col min="5884" max="5884" width="13.140625" bestFit="1" customWidth="1"/>
    <col min="5885" max="5885" width="16.28515625" bestFit="1" customWidth="1"/>
    <col min="5886" max="5886" width="14.7109375" bestFit="1" customWidth="1"/>
    <col min="5887" max="5887" width="18" bestFit="1" customWidth="1"/>
    <col min="5888" max="5888" width="14.7109375" bestFit="1" customWidth="1"/>
    <col min="5889" max="5889" width="18" bestFit="1" customWidth="1"/>
    <col min="5890" max="5890" width="13.28515625" bestFit="1" customWidth="1"/>
    <col min="5891" max="5891" width="16.42578125" bestFit="1" customWidth="1"/>
    <col min="5892" max="5892" width="13.42578125" bestFit="1" customWidth="1"/>
    <col min="5893" max="5893" width="16.5703125" bestFit="1" customWidth="1"/>
    <col min="5894" max="5894" width="13.140625" bestFit="1" customWidth="1"/>
    <col min="5895" max="5895" width="16.28515625" bestFit="1" customWidth="1"/>
    <col min="5896" max="5896" width="12.42578125" bestFit="1" customWidth="1"/>
    <col min="5897" max="5897" width="15.5703125" bestFit="1" customWidth="1"/>
    <col min="5898" max="5898" width="14.140625" bestFit="1" customWidth="1"/>
    <col min="5899" max="5899" width="17.42578125" bestFit="1" customWidth="1"/>
    <col min="5900" max="5900" width="13.7109375" bestFit="1" customWidth="1"/>
    <col min="5901" max="5901" width="16.85546875" bestFit="1" customWidth="1"/>
    <col min="5902" max="5902" width="13.5703125" bestFit="1" customWidth="1"/>
    <col min="5903" max="5903" width="16.7109375" bestFit="1" customWidth="1"/>
    <col min="5904" max="5904" width="15" bestFit="1" customWidth="1"/>
    <col min="5905" max="5905" width="18.140625" bestFit="1" customWidth="1"/>
    <col min="5906" max="5906" width="13.5703125" bestFit="1" customWidth="1"/>
    <col min="5907" max="5907" width="16.7109375" bestFit="1" customWidth="1"/>
    <col min="5908" max="5908" width="14.28515625" bestFit="1" customWidth="1"/>
    <col min="5909" max="5909" width="17.5703125" bestFit="1" customWidth="1"/>
    <col min="5910" max="5910" width="14.140625" bestFit="1" customWidth="1"/>
    <col min="5911" max="5911" width="17.42578125" bestFit="1" customWidth="1"/>
    <col min="5912" max="5912" width="14.140625" bestFit="1" customWidth="1"/>
    <col min="5913" max="5913" width="17.42578125" bestFit="1" customWidth="1"/>
    <col min="5914" max="5914" width="14.42578125" bestFit="1" customWidth="1"/>
    <col min="5915" max="5915" width="17.7109375" bestFit="1" customWidth="1"/>
    <col min="5916" max="5916" width="13.5703125" bestFit="1" customWidth="1"/>
    <col min="5917" max="5917" width="16.7109375" bestFit="1" customWidth="1"/>
    <col min="5918" max="5918" width="15.140625" bestFit="1" customWidth="1"/>
    <col min="5919" max="5919" width="18.28515625" bestFit="1" customWidth="1"/>
    <col min="5920" max="5920" width="13.28515625" bestFit="1" customWidth="1"/>
    <col min="5921" max="5921" width="16.42578125" bestFit="1" customWidth="1"/>
    <col min="5922" max="5922" width="13" bestFit="1" customWidth="1"/>
    <col min="5923" max="5923" width="16.140625" bestFit="1" customWidth="1"/>
    <col min="5924" max="5924" width="13.42578125" bestFit="1" customWidth="1"/>
    <col min="5925" max="5925" width="16.5703125" bestFit="1" customWidth="1"/>
    <col min="5926" max="5926" width="15.140625" bestFit="1" customWidth="1"/>
    <col min="5927" max="5927" width="18.28515625" bestFit="1" customWidth="1"/>
    <col min="5928" max="5928" width="14" bestFit="1" customWidth="1"/>
    <col min="5929" max="5929" width="17.28515625" bestFit="1" customWidth="1"/>
    <col min="5930" max="5930" width="13.140625" bestFit="1" customWidth="1"/>
    <col min="5931" max="5931" width="16.28515625" bestFit="1" customWidth="1"/>
    <col min="5932" max="5932" width="14.5703125" bestFit="1" customWidth="1"/>
    <col min="5933" max="5933" width="17.85546875" bestFit="1" customWidth="1"/>
    <col min="5934" max="5934" width="13.28515625" bestFit="1" customWidth="1"/>
    <col min="5935" max="5935" width="16.42578125" bestFit="1" customWidth="1"/>
    <col min="5936" max="5936" width="13.85546875" bestFit="1" customWidth="1"/>
    <col min="5937" max="5937" width="17" bestFit="1" customWidth="1"/>
    <col min="5938" max="5938" width="12.5703125" bestFit="1" customWidth="1"/>
    <col min="5939" max="5939" width="15.7109375" bestFit="1" customWidth="1"/>
    <col min="5940" max="5940" width="13.42578125" bestFit="1" customWidth="1"/>
    <col min="5941" max="5941" width="16.5703125" bestFit="1" customWidth="1"/>
    <col min="5942" max="5942" width="14.28515625" bestFit="1" customWidth="1"/>
    <col min="5943" max="5943" width="17.5703125" bestFit="1" customWidth="1"/>
    <col min="5944" max="5944" width="13.5703125" bestFit="1" customWidth="1"/>
    <col min="5945" max="5945" width="16.7109375" bestFit="1" customWidth="1"/>
    <col min="5946" max="5946" width="14.28515625" bestFit="1" customWidth="1"/>
    <col min="5947" max="5947" width="17.5703125" bestFit="1" customWidth="1"/>
    <col min="5948" max="5948" width="13.5703125" bestFit="1" customWidth="1"/>
    <col min="5949" max="5949" width="16.7109375" bestFit="1" customWidth="1"/>
    <col min="5950" max="5950" width="13.5703125" bestFit="1" customWidth="1"/>
    <col min="5951" max="5951" width="16.7109375" bestFit="1" customWidth="1"/>
    <col min="5952" max="5952" width="13.5703125" bestFit="1" customWidth="1"/>
    <col min="5953" max="5953" width="16.7109375" bestFit="1" customWidth="1"/>
    <col min="5954" max="5954" width="13" bestFit="1" customWidth="1"/>
    <col min="5955" max="5955" width="16.140625" bestFit="1" customWidth="1"/>
    <col min="5956" max="5956" width="13.85546875" bestFit="1" customWidth="1"/>
    <col min="5957" max="5957" width="17" bestFit="1" customWidth="1"/>
    <col min="5958" max="5958" width="14" bestFit="1" customWidth="1"/>
    <col min="5959" max="5959" width="17.28515625" bestFit="1" customWidth="1"/>
    <col min="5960" max="5960" width="14.42578125" bestFit="1" customWidth="1"/>
    <col min="5961" max="5961" width="17.7109375" bestFit="1" customWidth="1"/>
    <col min="5962" max="5962" width="13.85546875" bestFit="1" customWidth="1"/>
    <col min="5963" max="5963" width="17" bestFit="1" customWidth="1"/>
    <col min="5964" max="5964" width="13.42578125" bestFit="1" customWidth="1"/>
    <col min="5965" max="5965" width="16.5703125" bestFit="1" customWidth="1"/>
    <col min="5966" max="5966" width="14.42578125" bestFit="1" customWidth="1"/>
    <col min="5967" max="5967" width="17.7109375" bestFit="1" customWidth="1"/>
    <col min="5968" max="5968" width="13.140625" bestFit="1" customWidth="1"/>
    <col min="5969" max="5969" width="16.28515625" bestFit="1" customWidth="1"/>
    <col min="5970" max="5970" width="13.5703125" bestFit="1" customWidth="1"/>
    <col min="5971" max="5971" width="16.7109375" bestFit="1" customWidth="1"/>
    <col min="5972" max="5972" width="14.28515625" bestFit="1" customWidth="1"/>
    <col min="5973" max="5973" width="17.5703125" bestFit="1" customWidth="1"/>
    <col min="5974" max="5974" width="13.42578125" bestFit="1" customWidth="1"/>
    <col min="5975" max="5975" width="16.5703125" bestFit="1" customWidth="1"/>
    <col min="5976" max="5976" width="15.7109375" bestFit="1" customWidth="1"/>
    <col min="5977" max="5977" width="18.85546875" bestFit="1" customWidth="1"/>
    <col min="5978" max="5978" width="14.5703125" bestFit="1" customWidth="1"/>
    <col min="5979" max="5979" width="17.85546875" bestFit="1" customWidth="1"/>
    <col min="5980" max="5980" width="13.85546875" bestFit="1" customWidth="1"/>
    <col min="5981" max="5981" width="17" bestFit="1" customWidth="1"/>
    <col min="5982" max="5982" width="12.85546875" bestFit="1" customWidth="1"/>
    <col min="5983" max="5983" width="16" bestFit="1" customWidth="1"/>
    <col min="5984" max="5984" width="13.42578125" bestFit="1" customWidth="1"/>
    <col min="5985" max="5985" width="16.5703125" bestFit="1" customWidth="1"/>
    <col min="5986" max="5986" width="13.28515625" bestFit="1" customWidth="1"/>
    <col min="5987" max="5987" width="16.42578125" bestFit="1" customWidth="1"/>
    <col min="5988" max="5988" width="15" bestFit="1" customWidth="1"/>
    <col min="5989" max="5989" width="18.140625" bestFit="1" customWidth="1"/>
    <col min="5990" max="5990" width="14.42578125" bestFit="1" customWidth="1"/>
    <col min="5991" max="5991" width="17.7109375" bestFit="1" customWidth="1"/>
    <col min="5992" max="5992" width="13.42578125" bestFit="1" customWidth="1"/>
    <col min="5993" max="5993" width="16.5703125" bestFit="1" customWidth="1"/>
    <col min="5994" max="5994" width="12.28515625" bestFit="1" customWidth="1"/>
    <col min="5995" max="5995" width="15.42578125" bestFit="1" customWidth="1"/>
    <col min="5996" max="5996" width="13.85546875" bestFit="1" customWidth="1"/>
    <col min="5997" max="5997" width="17" bestFit="1" customWidth="1"/>
    <col min="5998" max="5998" width="14.28515625" bestFit="1" customWidth="1"/>
    <col min="5999" max="5999" width="17.5703125" bestFit="1" customWidth="1"/>
    <col min="6000" max="6000" width="13.42578125" bestFit="1" customWidth="1"/>
    <col min="6001" max="6001" width="16.5703125" bestFit="1" customWidth="1"/>
    <col min="6002" max="6002" width="13.28515625" bestFit="1" customWidth="1"/>
    <col min="6003" max="6003" width="16.42578125" bestFit="1" customWidth="1"/>
    <col min="6004" max="6004" width="13.28515625" bestFit="1" customWidth="1"/>
    <col min="6005" max="6005" width="16.42578125" bestFit="1" customWidth="1"/>
    <col min="6006" max="6006" width="13.42578125" bestFit="1" customWidth="1"/>
    <col min="6007" max="6007" width="16.5703125" bestFit="1" customWidth="1"/>
    <col min="6008" max="6008" width="13.5703125" bestFit="1" customWidth="1"/>
    <col min="6009" max="6009" width="16.7109375" bestFit="1" customWidth="1"/>
    <col min="6010" max="6010" width="13.5703125" bestFit="1" customWidth="1"/>
    <col min="6011" max="6011" width="16.7109375" bestFit="1" customWidth="1"/>
    <col min="6012" max="6012" width="13.140625" bestFit="1" customWidth="1"/>
    <col min="6013" max="6013" width="16.28515625" bestFit="1" customWidth="1"/>
    <col min="6014" max="6014" width="13.28515625" bestFit="1" customWidth="1"/>
    <col min="6015" max="6015" width="16.42578125" bestFit="1" customWidth="1"/>
    <col min="6016" max="6016" width="12.85546875" bestFit="1" customWidth="1"/>
    <col min="6017" max="6017" width="16" bestFit="1" customWidth="1"/>
    <col min="6018" max="6018" width="13" bestFit="1" customWidth="1"/>
    <col min="6019" max="6019" width="16.140625" bestFit="1" customWidth="1"/>
    <col min="6020" max="6020" width="13.42578125" bestFit="1" customWidth="1"/>
    <col min="6021" max="6021" width="16.5703125" bestFit="1" customWidth="1"/>
    <col min="6022" max="6022" width="13.5703125" bestFit="1" customWidth="1"/>
    <col min="6023" max="6023" width="16.7109375" bestFit="1" customWidth="1"/>
    <col min="6024" max="6024" width="12.5703125" bestFit="1" customWidth="1"/>
    <col min="6025" max="6025" width="15.7109375" bestFit="1" customWidth="1"/>
    <col min="6026" max="6026" width="13.140625" bestFit="1" customWidth="1"/>
    <col min="6027" max="6027" width="16.28515625" bestFit="1" customWidth="1"/>
    <col min="6028" max="6028" width="14" bestFit="1" customWidth="1"/>
    <col min="6029" max="6029" width="17.28515625" bestFit="1" customWidth="1"/>
    <col min="6030" max="6030" width="15.140625" bestFit="1" customWidth="1"/>
    <col min="6031" max="6031" width="18.28515625" bestFit="1" customWidth="1"/>
    <col min="6032" max="6032" width="14.7109375" bestFit="1" customWidth="1"/>
    <col min="6033" max="6033" width="18" bestFit="1" customWidth="1"/>
    <col min="6034" max="6034" width="13.28515625" bestFit="1" customWidth="1"/>
    <col min="6035" max="6035" width="16.42578125" bestFit="1" customWidth="1"/>
    <col min="6036" max="6036" width="12.85546875" bestFit="1" customWidth="1"/>
    <col min="6037" max="6037" width="16" bestFit="1" customWidth="1"/>
    <col min="6038" max="6038" width="14.140625" bestFit="1" customWidth="1"/>
    <col min="6039" max="6039" width="17.42578125" bestFit="1" customWidth="1"/>
    <col min="6040" max="6040" width="13.42578125" bestFit="1" customWidth="1"/>
    <col min="6041" max="6041" width="16.5703125" bestFit="1" customWidth="1"/>
    <col min="6042" max="6042" width="14.42578125" bestFit="1" customWidth="1"/>
    <col min="6043" max="6043" width="17.7109375" bestFit="1" customWidth="1"/>
    <col min="6044" max="6044" width="12.42578125" bestFit="1" customWidth="1"/>
    <col min="6045" max="6045" width="15.5703125" bestFit="1" customWidth="1"/>
    <col min="6046" max="6046" width="13.5703125" bestFit="1" customWidth="1"/>
    <col min="6047" max="6047" width="16.7109375" bestFit="1" customWidth="1"/>
    <col min="6048" max="6048" width="13.140625" bestFit="1" customWidth="1"/>
    <col min="6049" max="6049" width="16.28515625" bestFit="1" customWidth="1"/>
    <col min="6050" max="6050" width="13.85546875" bestFit="1" customWidth="1"/>
    <col min="6051" max="6051" width="17" bestFit="1" customWidth="1"/>
    <col min="6052" max="6052" width="13.85546875" bestFit="1" customWidth="1"/>
    <col min="6053" max="6053" width="17" bestFit="1" customWidth="1"/>
    <col min="6054" max="6054" width="12.85546875" bestFit="1" customWidth="1"/>
    <col min="6055" max="6055" width="16" bestFit="1" customWidth="1"/>
    <col min="6056" max="6056" width="14.7109375" bestFit="1" customWidth="1"/>
    <col min="6057" max="6057" width="18" bestFit="1" customWidth="1"/>
    <col min="6058" max="6058" width="13.5703125" bestFit="1" customWidth="1"/>
    <col min="6059" max="6059" width="16.7109375" bestFit="1" customWidth="1"/>
    <col min="6060" max="6060" width="13" bestFit="1" customWidth="1"/>
    <col min="6061" max="6061" width="16.140625" bestFit="1" customWidth="1"/>
    <col min="6062" max="6062" width="12.85546875" bestFit="1" customWidth="1"/>
    <col min="6063" max="6063" width="16" bestFit="1" customWidth="1"/>
    <col min="6064" max="6064" width="13.28515625" bestFit="1" customWidth="1"/>
    <col min="6065" max="6065" width="16.42578125" bestFit="1" customWidth="1"/>
    <col min="6066" max="6066" width="14.5703125" bestFit="1" customWidth="1"/>
    <col min="6067" max="6067" width="17.85546875" bestFit="1" customWidth="1"/>
    <col min="6068" max="6068" width="13.85546875" bestFit="1" customWidth="1"/>
    <col min="6069" max="6069" width="17" bestFit="1" customWidth="1"/>
    <col min="6070" max="6070" width="14.28515625" bestFit="1" customWidth="1"/>
    <col min="6071" max="6071" width="17.5703125" bestFit="1" customWidth="1"/>
    <col min="6072" max="6072" width="14.5703125" bestFit="1" customWidth="1"/>
    <col min="6073" max="6073" width="17.85546875" bestFit="1" customWidth="1"/>
    <col min="6074" max="6074" width="13.28515625" bestFit="1" customWidth="1"/>
    <col min="6075" max="6075" width="16.42578125" bestFit="1" customWidth="1"/>
    <col min="6076" max="6076" width="12.42578125" bestFit="1" customWidth="1"/>
    <col min="6077" max="6077" width="15.5703125" bestFit="1" customWidth="1"/>
    <col min="6078" max="6078" width="13" bestFit="1" customWidth="1"/>
    <col min="6079" max="6079" width="16.140625" bestFit="1" customWidth="1"/>
    <col min="6080" max="6080" width="13.42578125" bestFit="1" customWidth="1"/>
    <col min="6081" max="6081" width="16.5703125" bestFit="1" customWidth="1"/>
    <col min="6082" max="6082" width="14" bestFit="1" customWidth="1"/>
    <col min="6083" max="6083" width="17.28515625" bestFit="1" customWidth="1"/>
    <col min="6084" max="6084" width="13.140625" bestFit="1" customWidth="1"/>
    <col min="6085" max="6085" width="16.28515625" bestFit="1" customWidth="1"/>
    <col min="6086" max="6086" width="13.85546875" bestFit="1" customWidth="1"/>
    <col min="6087" max="6087" width="17" bestFit="1" customWidth="1"/>
    <col min="6088" max="6088" width="12.140625" bestFit="1" customWidth="1"/>
    <col min="6089" max="6089" width="15.28515625" bestFit="1" customWidth="1"/>
    <col min="6090" max="6090" width="13.42578125" bestFit="1" customWidth="1"/>
    <col min="6091" max="6091" width="16.5703125" bestFit="1" customWidth="1"/>
    <col min="6092" max="6092" width="13.42578125" bestFit="1" customWidth="1"/>
    <col min="6093" max="6093" width="16.5703125" bestFit="1" customWidth="1"/>
    <col min="6094" max="6094" width="13.42578125" bestFit="1" customWidth="1"/>
    <col min="6095" max="6095" width="16.5703125" bestFit="1" customWidth="1"/>
    <col min="6096" max="6096" width="13.42578125" bestFit="1" customWidth="1"/>
    <col min="6097" max="6097" width="16.5703125" bestFit="1" customWidth="1"/>
    <col min="6098" max="6098" width="14.42578125" bestFit="1" customWidth="1"/>
    <col min="6099" max="6099" width="17.7109375" bestFit="1" customWidth="1"/>
    <col min="6100" max="6100" width="13.85546875" bestFit="1" customWidth="1"/>
    <col min="6101" max="6101" width="17" bestFit="1" customWidth="1"/>
    <col min="6102" max="6102" width="13.7109375" bestFit="1" customWidth="1"/>
    <col min="6103" max="6103" width="16.85546875" bestFit="1" customWidth="1"/>
    <col min="6104" max="6104" width="13.28515625" bestFit="1" customWidth="1"/>
    <col min="6105" max="6105" width="16.42578125" bestFit="1" customWidth="1"/>
    <col min="6106" max="6106" width="13.5703125" bestFit="1" customWidth="1"/>
    <col min="6107" max="6107" width="16.7109375" bestFit="1" customWidth="1"/>
    <col min="6108" max="6108" width="12" bestFit="1" customWidth="1"/>
    <col min="6109" max="6109" width="15.140625" bestFit="1" customWidth="1"/>
    <col min="6110" max="6110" width="14.28515625" bestFit="1" customWidth="1"/>
    <col min="6111" max="6111" width="17.5703125" bestFit="1" customWidth="1"/>
    <col min="6112" max="6112" width="13.5703125" bestFit="1" customWidth="1"/>
    <col min="6113" max="6113" width="16.7109375" bestFit="1" customWidth="1"/>
    <col min="6114" max="6114" width="16.140625" bestFit="1" customWidth="1"/>
    <col min="6115" max="6115" width="19.28515625" bestFit="1" customWidth="1"/>
    <col min="6116" max="6116" width="14.28515625" bestFit="1" customWidth="1"/>
    <col min="6117" max="6117" width="17.5703125" bestFit="1" customWidth="1"/>
    <col min="6118" max="6118" width="12.85546875" bestFit="1" customWidth="1"/>
    <col min="6119" max="6119" width="16" bestFit="1" customWidth="1"/>
    <col min="6120" max="6120" width="13.28515625" bestFit="1" customWidth="1"/>
    <col min="6121" max="6121" width="16.42578125" bestFit="1" customWidth="1"/>
    <col min="6122" max="6122" width="14.140625" bestFit="1" customWidth="1"/>
    <col min="6123" max="6123" width="17.42578125" bestFit="1" customWidth="1"/>
    <col min="6124" max="6124" width="13.7109375" bestFit="1" customWidth="1"/>
    <col min="6125" max="6125" width="16.85546875" bestFit="1" customWidth="1"/>
    <col min="6126" max="6126" width="14.42578125" bestFit="1" customWidth="1"/>
    <col min="6127" max="6127" width="17.7109375" bestFit="1" customWidth="1"/>
    <col min="6128" max="6128" width="13.140625" bestFit="1" customWidth="1"/>
    <col min="6129" max="6129" width="16.28515625" bestFit="1" customWidth="1"/>
    <col min="6130" max="6130" width="13.140625" bestFit="1" customWidth="1"/>
    <col min="6131" max="6131" width="16.28515625" bestFit="1" customWidth="1"/>
    <col min="6132" max="6132" width="13" bestFit="1" customWidth="1"/>
    <col min="6133" max="6133" width="16.140625" bestFit="1" customWidth="1"/>
    <col min="6134" max="6134" width="14.5703125" bestFit="1" customWidth="1"/>
    <col min="6135" max="6135" width="17.85546875" bestFit="1" customWidth="1"/>
    <col min="6136" max="6136" width="14.5703125" bestFit="1" customWidth="1"/>
    <col min="6137" max="6137" width="17.85546875" bestFit="1" customWidth="1"/>
    <col min="6138" max="6138" width="13.85546875" bestFit="1" customWidth="1"/>
    <col min="6139" max="6139" width="17" bestFit="1" customWidth="1"/>
    <col min="6140" max="6140" width="14.42578125" bestFit="1" customWidth="1"/>
    <col min="6141" max="6141" width="17.7109375" bestFit="1" customWidth="1"/>
    <col min="6142" max="6142" width="13.140625" bestFit="1" customWidth="1"/>
    <col min="6143" max="6143" width="16.28515625" bestFit="1" customWidth="1"/>
    <col min="6144" max="6144" width="13.42578125" bestFit="1" customWidth="1"/>
    <col min="6145" max="6145" width="16.5703125" bestFit="1" customWidth="1"/>
    <col min="6146" max="6146" width="13.28515625" bestFit="1" customWidth="1"/>
    <col min="6147" max="6147" width="16.42578125" bestFit="1" customWidth="1"/>
    <col min="6148" max="6148" width="13.42578125" bestFit="1" customWidth="1"/>
    <col min="6149" max="6149" width="16.5703125" bestFit="1" customWidth="1"/>
    <col min="6150" max="6150" width="13.85546875" bestFit="1" customWidth="1"/>
    <col min="6151" max="6151" width="17" bestFit="1" customWidth="1"/>
    <col min="6152" max="6152" width="13.5703125" bestFit="1" customWidth="1"/>
    <col min="6153" max="6153" width="16.7109375" bestFit="1" customWidth="1"/>
    <col min="6154" max="6154" width="13.140625" bestFit="1" customWidth="1"/>
    <col min="6155" max="6155" width="16.28515625" bestFit="1" customWidth="1"/>
    <col min="6156" max="6156" width="14" bestFit="1" customWidth="1"/>
    <col min="6157" max="6157" width="17.28515625" bestFit="1" customWidth="1"/>
    <col min="6158" max="6158" width="13" bestFit="1" customWidth="1"/>
    <col min="6159" max="6159" width="16.140625" bestFit="1" customWidth="1"/>
    <col min="6160" max="6160" width="12.85546875" bestFit="1" customWidth="1"/>
    <col min="6161" max="6161" width="16" bestFit="1" customWidth="1"/>
    <col min="6162" max="6162" width="13" bestFit="1" customWidth="1"/>
    <col min="6163" max="6163" width="16.140625" bestFit="1" customWidth="1"/>
    <col min="6164" max="6164" width="13" bestFit="1" customWidth="1"/>
    <col min="6165" max="6165" width="16.140625" bestFit="1" customWidth="1"/>
    <col min="6166" max="6166" width="14.28515625" bestFit="1" customWidth="1"/>
    <col min="6167" max="6167" width="17.5703125" bestFit="1" customWidth="1"/>
    <col min="6168" max="6168" width="12.5703125" bestFit="1" customWidth="1"/>
    <col min="6169" max="6169" width="15.7109375" bestFit="1" customWidth="1"/>
    <col min="6170" max="6170" width="12.7109375" bestFit="1" customWidth="1"/>
    <col min="6171" max="6171" width="15.85546875" bestFit="1" customWidth="1"/>
    <col min="6172" max="6172" width="12" bestFit="1" customWidth="1"/>
    <col min="6173" max="6173" width="15.140625" bestFit="1" customWidth="1"/>
    <col min="6174" max="6174" width="15" bestFit="1" customWidth="1"/>
    <col min="6175" max="6175" width="18.140625" bestFit="1" customWidth="1"/>
    <col min="6176" max="6176" width="13.5703125" bestFit="1" customWidth="1"/>
    <col min="6177" max="6177" width="16.7109375" bestFit="1" customWidth="1"/>
    <col min="6178" max="6178" width="14" bestFit="1" customWidth="1"/>
    <col min="6179" max="6179" width="17.28515625" bestFit="1" customWidth="1"/>
    <col min="6180" max="6180" width="12.85546875" bestFit="1" customWidth="1"/>
    <col min="6181" max="6181" width="16" bestFit="1" customWidth="1"/>
    <col min="6182" max="6182" width="13.42578125" bestFit="1" customWidth="1"/>
    <col min="6183" max="6183" width="16.5703125" bestFit="1" customWidth="1"/>
    <col min="6184" max="6184" width="13.42578125" bestFit="1" customWidth="1"/>
    <col min="6185" max="6185" width="16.5703125" bestFit="1" customWidth="1"/>
    <col min="6186" max="6186" width="14.28515625" bestFit="1" customWidth="1"/>
    <col min="6187" max="6187" width="17.5703125" bestFit="1" customWidth="1"/>
    <col min="6188" max="6188" width="15.5703125" bestFit="1" customWidth="1"/>
    <col min="6189" max="6189" width="18.7109375" bestFit="1" customWidth="1"/>
    <col min="6190" max="6190" width="14.28515625" bestFit="1" customWidth="1"/>
    <col min="6191" max="6191" width="17.5703125" bestFit="1" customWidth="1"/>
    <col min="6192" max="6192" width="13.140625" bestFit="1" customWidth="1"/>
    <col min="6193" max="6193" width="16.28515625" bestFit="1" customWidth="1"/>
    <col min="6194" max="6194" width="14" bestFit="1" customWidth="1"/>
    <col min="6195" max="6195" width="17.28515625" bestFit="1" customWidth="1"/>
    <col min="6196" max="6196" width="13.7109375" bestFit="1" customWidth="1"/>
    <col min="6197" max="6197" width="16.85546875" bestFit="1" customWidth="1"/>
    <col min="6198" max="6198" width="13.28515625" bestFit="1" customWidth="1"/>
    <col min="6199" max="6199" width="16.42578125" bestFit="1" customWidth="1"/>
    <col min="6200" max="6200" width="13.42578125" bestFit="1" customWidth="1"/>
    <col min="6201" max="6201" width="16.5703125" bestFit="1" customWidth="1"/>
    <col min="6202" max="6202" width="14.140625" bestFit="1" customWidth="1"/>
    <col min="6203" max="6203" width="17.42578125" bestFit="1" customWidth="1"/>
    <col min="6204" max="6204" width="13.85546875" bestFit="1" customWidth="1"/>
    <col min="6205" max="6205" width="17" bestFit="1" customWidth="1"/>
    <col min="6206" max="6206" width="13" bestFit="1" customWidth="1"/>
    <col min="6207" max="6207" width="16.140625" bestFit="1" customWidth="1"/>
    <col min="6208" max="6208" width="14.28515625" bestFit="1" customWidth="1"/>
    <col min="6209" max="6209" width="17.5703125" bestFit="1" customWidth="1"/>
    <col min="6210" max="6210" width="15.42578125" bestFit="1" customWidth="1"/>
    <col min="6211" max="6211" width="18.5703125" bestFit="1" customWidth="1"/>
    <col min="6212" max="6212" width="14" bestFit="1" customWidth="1"/>
    <col min="6213" max="6213" width="17.28515625" bestFit="1" customWidth="1"/>
    <col min="6214" max="6214" width="13.5703125" bestFit="1" customWidth="1"/>
    <col min="6215" max="6215" width="16.7109375" bestFit="1" customWidth="1"/>
    <col min="6216" max="6216" width="13.7109375" bestFit="1" customWidth="1"/>
    <col min="6217" max="6217" width="16.85546875" bestFit="1" customWidth="1"/>
    <col min="6218" max="6218" width="13.85546875" bestFit="1" customWidth="1"/>
    <col min="6219" max="6219" width="17" bestFit="1" customWidth="1"/>
    <col min="6220" max="6220" width="14" bestFit="1" customWidth="1"/>
    <col min="6221" max="6221" width="17.28515625" bestFit="1" customWidth="1"/>
    <col min="6222" max="6222" width="13.7109375" bestFit="1" customWidth="1"/>
    <col min="6223" max="6223" width="16.85546875" bestFit="1" customWidth="1"/>
    <col min="6224" max="6224" width="12.28515625" bestFit="1" customWidth="1"/>
    <col min="6225" max="6225" width="15.42578125" bestFit="1" customWidth="1"/>
    <col min="6226" max="6226" width="14.7109375" bestFit="1" customWidth="1"/>
    <col min="6227" max="6227" width="18" bestFit="1" customWidth="1"/>
    <col min="6228" max="6228" width="13.140625" bestFit="1" customWidth="1"/>
    <col min="6229" max="6229" width="16.28515625" bestFit="1" customWidth="1"/>
    <col min="6230" max="6230" width="13.5703125" bestFit="1" customWidth="1"/>
    <col min="6231" max="6231" width="16.7109375" bestFit="1" customWidth="1"/>
    <col min="6232" max="6232" width="13" bestFit="1" customWidth="1"/>
    <col min="6233" max="6233" width="16.140625" bestFit="1" customWidth="1"/>
    <col min="6234" max="6234" width="13.5703125" bestFit="1" customWidth="1"/>
    <col min="6235" max="6235" width="16.7109375" bestFit="1" customWidth="1"/>
    <col min="6236" max="6236" width="15.140625" bestFit="1" customWidth="1"/>
    <col min="6237" max="6237" width="18.28515625" bestFit="1" customWidth="1"/>
    <col min="6238" max="6238" width="13.140625" bestFit="1" customWidth="1"/>
    <col min="6239" max="6239" width="16.28515625" bestFit="1" customWidth="1"/>
    <col min="6240" max="6240" width="13.28515625" bestFit="1" customWidth="1"/>
    <col min="6241" max="6241" width="16.42578125" bestFit="1" customWidth="1"/>
    <col min="6242" max="6242" width="13.28515625" bestFit="1" customWidth="1"/>
    <col min="6243" max="6243" width="16.42578125" bestFit="1" customWidth="1"/>
    <col min="6244" max="6244" width="13.85546875" bestFit="1" customWidth="1"/>
    <col min="6245" max="6245" width="17" bestFit="1" customWidth="1"/>
    <col min="6246" max="6246" width="13.85546875" bestFit="1" customWidth="1"/>
    <col min="6247" max="6247" width="17" bestFit="1" customWidth="1"/>
    <col min="6248" max="6248" width="12.85546875" bestFit="1" customWidth="1"/>
    <col min="6249" max="6249" width="16" bestFit="1" customWidth="1"/>
    <col min="6250" max="6250" width="13.42578125" bestFit="1" customWidth="1"/>
    <col min="6251" max="6251" width="16.5703125" bestFit="1" customWidth="1"/>
    <col min="6252" max="6252" width="13.5703125" bestFit="1" customWidth="1"/>
    <col min="6253" max="6253" width="16.7109375" bestFit="1" customWidth="1"/>
    <col min="6254" max="6254" width="14.42578125" bestFit="1" customWidth="1"/>
    <col min="6255" max="6255" width="17.7109375" bestFit="1" customWidth="1"/>
    <col min="6256" max="6256" width="14.42578125" bestFit="1" customWidth="1"/>
    <col min="6257" max="6257" width="17.7109375" bestFit="1" customWidth="1"/>
    <col min="6258" max="6258" width="14" bestFit="1" customWidth="1"/>
    <col min="6259" max="6259" width="17.28515625" bestFit="1" customWidth="1"/>
    <col min="6260" max="6260" width="14" bestFit="1" customWidth="1"/>
    <col min="6261" max="6261" width="17.28515625" bestFit="1" customWidth="1"/>
    <col min="6262" max="6262" width="12.7109375" bestFit="1" customWidth="1"/>
    <col min="6263" max="6263" width="16" bestFit="1" customWidth="1"/>
    <col min="6264" max="6264" width="13.42578125" bestFit="1" customWidth="1"/>
    <col min="6265" max="6265" width="16.5703125" bestFit="1" customWidth="1"/>
    <col min="6266" max="6266" width="13.7109375" bestFit="1" customWidth="1"/>
    <col min="6267" max="6267" width="16.85546875" bestFit="1" customWidth="1"/>
    <col min="6268" max="6268" width="13" bestFit="1" customWidth="1"/>
    <col min="6269" max="6269" width="16.140625" bestFit="1" customWidth="1"/>
    <col min="6270" max="6270" width="12.5703125" bestFit="1" customWidth="1"/>
    <col min="6271" max="6271" width="15.7109375" bestFit="1" customWidth="1"/>
    <col min="6272" max="6272" width="13.42578125" bestFit="1" customWidth="1"/>
    <col min="6273" max="6273" width="16.5703125" bestFit="1" customWidth="1"/>
    <col min="6274" max="6274" width="13.42578125" bestFit="1" customWidth="1"/>
    <col min="6275" max="6275" width="16.5703125" bestFit="1" customWidth="1"/>
    <col min="6276" max="6276" width="13.140625" bestFit="1" customWidth="1"/>
    <col min="6277" max="6277" width="16.28515625" bestFit="1" customWidth="1"/>
    <col min="6278" max="6278" width="13" bestFit="1" customWidth="1"/>
    <col min="6279" max="6279" width="16.140625" bestFit="1" customWidth="1"/>
    <col min="6280" max="6280" width="14.140625" bestFit="1" customWidth="1"/>
    <col min="6281" max="6281" width="17.42578125" bestFit="1" customWidth="1"/>
    <col min="6282" max="6282" width="13.85546875" bestFit="1" customWidth="1"/>
    <col min="6283" max="6283" width="17" bestFit="1" customWidth="1"/>
    <col min="6284" max="6284" width="13.5703125" bestFit="1" customWidth="1"/>
    <col min="6285" max="6285" width="16.7109375" bestFit="1" customWidth="1"/>
    <col min="6286" max="6286" width="13.28515625" bestFit="1" customWidth="1"/>
    <col min="6287" max="6287" width="16.42578125" bestFit="1" customWidth="1"/>
    <col min="6288" max="6288" width="13.85546875" bestFit="1" customWidth="1"/>
    <col min="6289" max="6289" width="17" bestFit="1" customWidth="1"/>
    <col min="6290" max="6290" width="13.7109375" bestFit="1" customWidth="1"/>
    <col min="6291" max="6291" width="16.85546875" bestFit="1" customWidth="1"/>
    <col min="6292" max="6292" width="13.28515625" bestFit="1" customWidth="1"/>
    <col min="6293" max="6293" width="16.42578125" bestFit="1" customWidth="1"/>
    <col min="6294" max="6294" width="13.28515625" bestFit="1" customWidth="1"/>
    <col min="6295" max="6295" width="16.42578125" bestFit="1" customWidth="1"/>
    <col min="6296" max="6296" width="13.42578125" bestFit="1" customWidth="1"/>
    <col min="6297" max="6297" width="16.5703125" bestFit="1" customWidth="1"/>
    <col min="6298" max="6298" width="13.5703125" bestFit="1" customWidth="1"/>
    <col min="6299" max="6299" width="16.7109375" bestFit="1" customWidth="1"/>
    <col min="6300" max="6300" width="12.5703125" bestFit="1" customWidth="1"/>
    <col min="6301" max="6301" width="15.7109375" bestFit="1" customWidth="1"/>
    <col min="6302" max="6302" width="12.7109375" bestFit="1" customWidth="1"/>
    <col min="6303" max="6303" width="15.85546875" bestFit="1" customWidth="1"/>
    <col min="6304" max="6304" width="12.7109375" bestFit="1" customWidth="1"/>
    <col min="6305" max="6305" width="15.85546875" bestFit="1" customWidth="1"/>
    <col min="6306" max="6306" width="13" bestFit="1" customWidth="1"/>
    <col min="6307" max="6307" width="16.140625" bestFit="1" customWidth="1"/>
    <col min="6308" max="6308" width="13.140625" bestFit="1" customWidth="1"/>
    <col min="6309" max="6309" width="16.28515625" bestFit="1" customWidth="1"/>
    <col min="6310" max="6310" width="13" bestFit="1" customWidth="1"/>
    <col min="6311" max="6311" width="16.140625" bestFit="1" customWidth="1"/>
    <col min="6312" max="6312" width="13.140625" bestFit="1" customWidth="1"/>
    <col min="6313" max="6313" width="16.28515625" bestFit="1" customWidth="1"/>
    <col min="6314" max="6314" width="14.42578125" bestFit="1" customWidth="1"/>
    <col min="6315" max="6315" width="17.7109375" bestFit="1" customWidth="1"/>
    <col min="6316" max="6316" width="13.85546875" bestFit="1" customWidth="1"/>
    <col min="6317" max="6317" width="17" bestFit="1" customWidth="1"/>
    <col min="6318" max="6318" width="14" bestFit="1" customWidth="1"/>
    <col min="6319" max="6319" width="17.28515625" bestFit="1" customWidth="1"/>
    <col min="6320" max="6320" width="13.42578125" bestFit="1" customWidth="1"/>
    <col min="6321" max="6321" width="16.5703125" bestFit="1" customWidth="1"/>
    <col min="6322" max="6322" width="13.42578125" bestFit="1" customWidth="1"/>
    <col min="6323" max="6323" width="16.5703125" bestFit="1" customWidth="1"/>
    <col min="6324" max="6324" width="13.28515625" bestFit="1" customWidth="1"/>
    <col min="6325" max="6325" width="16.42578125" bestFit="1" customWidth="1"/>
    <col min="6326" max="6326" width="12.85546875" bestFit="1" customWidth="1"/>
    <col min="6327" max="6327" width="16" bestFit="1" customWidth="1"/>
    <col min="6328" max="6328" width="13" bestFit="1" customWidth="1"/>
    <col min="6329" max="6329" width="16.140625" bestFit="1" customWidth="1"/>
    <col min="6330" max="6330" width="14" bestFit="1" customWidth="1"/>
    <col min="6331" max="6331" width="17.28515625" bestFit="1" customWidth="1"/>
    <col min="6332" max="6332" width="13.85546875" bestFit="1" customWidth="1"/>
    <col min="6333" max="6333" width="17" bestFit="1" customWidth="1"/>
    <col min="6334" max="6334" width="13.85546875" bestFit="1" customWidth="1"/>
    <col min="6335" max="6335" width="17" bestFit="1" customWidth="1"/>
    <col min="6336" max="6336" width="13.140625" bestFit="1" customWidth="1"/>
    <col min="6337" max="6337" width="16.28515625" bestFit="1" customWidth="1"/>
    <col min="6338" max="6338" width="12.85546875" bestFit="1" customWidth="1"/>
    <col min="6339" max="6339" width="16" bestFit="1" customWidth="1"/>
    <col min="6340" max="6340" width="13.140625" bestFit="1" customWidth="1"/>
    <col min="6341" max="6341" width="16.28515625" bestFit="1" customWidth="1"/>
    <col min="6342" max="6342" width="14.5703125" bestFit="1" customWidth="1"/>
    <col min="6343" max="6343" width="17.85546875" bestFit="1" customWidth="1"/>
    <col min="6344" max="6344" width="14" bestFit="1" customWidth="1"/>
    <col min="6345" max="6345" width="17.28515625" bestFit="1" customWidth="1"/>
    <col min="6346" max="6346" width="14.140625" bestFit="1" customWidth="1"/>
    <col min="6347" max="6347" width="17.42578125" bestFit="1" customWidth="1"/>
    <col min="6348" max="6348" width="14.28515625" bestFit="1" customWidth="1"/>
    <col min="6349" max="6349" width="17.5703125" bestFit="1" customWidth="1"/>
    <col min="6350" max="6350" width="13.28515625" bestFit="1" customWidth="1"/>
    <col min="6351" max="6351" width="16.42578125" bestFit="1" customWidth="1"/>
    <col min="6352" max="6352" width="14.140625" bestFit="1" customWidth="1"/>
    <col min="6353" max="6353" width="17.42578125" bestFit="1" customWidth="1"/>
    <col min="6354" max="6354" width="13.140625" bestFit="1" customWidth="1"/>
    <col min="6355" max="6355" width="16.28515625" bestFit="1" customWidth="1"/>
    <col min="6356" max="6356" width="13.28515625" bestFit="1" customWidth="1"/>
    <col min="6357" max="6357" width="16.42578125" bestFit="1" customWidth="1"/>
    <col min="6358" max="6358" width="13.5703125" bestFit="1" customWidth="1"/>
    <col min="6359" max="6359" width="16.7109375" bestFit="1" customWidth="1"/>
    <col min="6360" max="6360" width="13.5703125" bestFit="1" customWidth="1"/>
    <col min="6361" max="6361" width="16.7109375" bestFit="1" customWidth="1"/>
    <col min="6362" max="6362" width="13.42578125" bestFit="1" customWidth="1"/>
    <col min="6363" max="6363" width="16.5703125" bestFit="1" customWidth="1"/>
    <col min="6364" max="6364" width="13.7109375" bestFit="1" customWidth="1"/>
    <col min="6365" max="6365" width="16.85546875" bestFit="1" customWidth="1"/>
    <col min="6366" max="6366" width="13" bestFit="1" customWidth="1"/>
    <col min="6367" max="6367" width="16.140625" bestFit="1" customWidth="1"/>
    <col min="6368" max="6368" width="13.42578125" bestFit="1" customWidth="1"/>
    <col min="6369" max="6369" width="16.5703125" bestFit="1" customWidth="1"/>
    <col min="6370" max="6370" width="14.28515625" bestFit="1" customWidth="1"/>
    <col min="6371" max="6371" width="17.5703125" bestFit="1" customWidth="1"/>
    <col min="6372" max="6372" width="13.85546875" bestFit="1" customWidth="1"/>
    <col min="6373" max="6373" width="17" bestFit="1" customWidth="1"/>
    <col min="6374" max="6374" width="15.85546875" bestFit="1" customWidth="1"/>
    <col min="6375" max="6375" width="19" bestFit="1" customWidth="1"/>
    <col min="6376" max="6376" width="13.42578125" bestFit="1" customWidth="1"/>
    <col min="6377" max="6377" width="16.5703125" bestFit="1" customWidth="1"/>
    <col min="6378" max="6378" width="13.28515625" bestFit="1" customWidth="1"/>
    <col min="6379" max="6379" width="16.42578125" bestFit="1" customWidth="1"/>
    <col min="6380" max="6380" width="13.85546875" bestFit="1" customWidth="1"/>
    <col min="6381" max="6381" width="17" bestFit="1" customWidth="1"/>
    <col min="6382" max="6382" width="13.42578125" bestFit="1" customWidth="1"/>
    <col min="6383" max="6383" width="16.5703125" bestFit="1" customWidth="1"/>
    <col min="6384" max="6384" width="14.5703125" bestFit="1" customWidth="1"/>
    <col min="6385" max="6385" width="17.85546875" bestFit="1" customWidth="1"/>
    <col min="6386" max="6386" width="13" bestFit="1" customWidth="1"/>
    <col min="6387" max="6387" width="16.140625" bestFit="1" customWidth="1"/>
    <col min="6388" max="6388" width="14.42578125" bestFit="1" customWidth="1"/>
    <col min="6389" max="6389" width="17.7109375" bestFit="1" customWidth="1"/>
    <col min="6390" max="6390" width="12.7109375" bestFit="1" customWidth="1"/>
    <col min="6391" max="6391" width="16" bestFit="1" customWidth="1"/>
    <col min="6392" max="6392" width="13.5703125" bestFit="1" customWidth="1"/>
    <col min="6393" max="6393" width="16.7109375" bestFit="1" customWidth="1"/>
    <col min="6394" max="6394" width="14.140625" bestFit="1" customWidth="1"/>
    <col min="6395" max="6395" width="17.42578125" bestFit="1" customWidth="1"/>
    <col min="6396" max="6396" width="13.140625" bestFit="1" customWidth="1"/>
    <col min="6397" max="6397" width="16.28515625" bestFit="1" customWidth="1"/>
    <col min="6398" max="6398" width="13" bestFit="1" customWidth="1"/>
    <col min="6399" max="6399" width="16.140625" bestFit="1" customWidth="1"/>
    <col min="6400" max="6400" width="12.85546875" bestFit="1" customWidth="1"/>
    <col min="6401" max="6401" width="16" bestFit="1" customWidth="1"/>
    <col min="6402" max="6402" width="13.85546875" bestFit="1" customWidth="1"/>
    <col min="6403" max="6403" width="17" bestFit="1" customWidth="1"/>
    <col min="6404" max="6404" width="15.28515625" bestFit="1" customWidth="1"/>
    <col min="6405" max="6405" width="18.42578125" bestFit="1" customWidth="1"/>
    <col min="6406" max="6406" width="14" bestFit="1" customWidth="1"/>
    <col min="6407" max="6407" width="17.28515625" bestFit="1" customWidth="1"/>
    <col min="6408" max="6408" width="13.85546875" bestFit="1" customWidth="1"/>
    <col min="6409" max="6409" width="17" bestFit="1" customWidth="1"/>
    <col min="6410" max="6410" width="14" bestFit="1" customWidth="1"/>
    <col min="6411" max="6411" width="17.28515625" bestFit="1" customWidth="1"/>
    <col min="6412" max="6412" width="12.7109375" bestFit="1" customWidth="1"/>
    <col min="6413" max="6413" width="15.85546875" bestFit="1" customWidth="1"/>
    <col min="6414" max="6414" width="14.140625" bestFit="1" customWidth="1"/>
    <col min="6415" max="6415" width="17.42578125" bestFit="1" customWidth="1"/>
    <col min="6416" max="6416" width="13.7109375" bestFit="1" customWidth="1"/>
    <col min="6417" max="6417" width="16.85546875" bestFit="1" customWidth="1"/>
    <col min="6418" max="6418" width="13" bestFit="1" customWidth="1"/>
    <col min="6419" max="6419" width="16.140625" bestFit="1" customWidth="1"/>
    <col min="6420" max="6420" width="12.7109375" bestFit="1" customWidth="1"/>
    <col min="6421" max="6421" width="15.85546875" bestFit="1" customWidth="1"/>
    <col min="6422" max="6422" width="12.42578125" bestFit="1" customWidth="1"/>
    <col min="6423" max="6423" width="15.5703125" bestFit="1" customWidth="1"/>
    <col min="6424" max="6424" width="12.42578125" bestFit="1" customWidth="1"/>
    <col min="6425" max="6425" width="15.5703125" bestFit="1" customWidth="1"/>
    <col min="6426" max="6426" width="14.28515625" bestFit="1" customWidth="1"/>
    <col min="6427" max="6427" width="17.5703125" bestFit="1" customWidth="1"/>
    <col min="6428" max="6428" width="12.85546875" bestFit="1" customWidth="1"/>
    <col min="6429" max="6429" width="16" bestFit="1" customWidth="1"/>
    <col min="6430" max="6430" width="13.42578125" bestFit="1" customWidth="1"/>
    <col min="6431" max="6431" width="16.5703125" bestFit="1" customWidth="1"/>
    <col min="6432" max="6432" width="13.140625" bestFit="1" customWidth="1"/>
    <col min="6433" max="6433" width="16.28515625" bestFit="1" customWidth="1"/>
    <col min="6434" max="6434" width="13.5703125" bestFit="1" customWidth="1"/>
    <col min="6435" max="6435" width="16.7109375" bestFit="1" customWidth="1"/>
    <col min="6436" max="6436" width="13.42578125" bestFit="1" customWidth="1"/>
    <col min="6437" max="6437" width="16.5703125" bestFit="1" customWidth="1"/>
    <col min="6438" max="6438" width="15.140625" bestFit="1" customWidth="1"/>
    <col min="6439" max="6439" width="18.28515625" bestFit="1" customWidth="1"/>
    <col min="6440" max="6440" width="13.7109375" bestFit="1" customWidth="1"/>
    <col min="6441" max="6441" width="16.85546875" bestFit="1" customWidth="1"/>
    <col min="6442" max="6442" width="12.85546875" bestFit="1" customWidth="1"/>
    <col min="6443" max="6443" width="16" bestFit="1" customWidth="1"/>
    <col min="6444" max="6444" width="12.7109375" bestFit="1" customWidth="1"/>
    <col min="6445" max="6445" width="16" bestFit="1" customWidth="1"/>
    <col min="6446" max="6446" width="14" bestFit="1" customWidth="1"/>
    <col min="6447" max="6447" width="17.28515625" bestFit="1" customWidth="1"/>
    <col min="6448" max="6448" width="13.28515625" bestFit="1" customWidth="1"/>
    <col min="6449" max="6449" width="16.42578125" bestFit="1" customWidth="1"/>
    <col min="6450" max="6450" width="13.85546875" bestFit="1" customWidth="1"/>
    <col min="6451" max="6451" width="17" bestFit="1" customWidth="1"/>
    <col min="6452" max="6452" width="13.85546875" bestFit="1" customWidth="1"/>
    <col min="6453" max="6453" width="17" bestFit="1" customWidth="1"/>
    <col min="6454" max="6454" width="13.42578125" bestFit="1" customWidth="1"/>
    <col min="6455" max="6455" width="16.5703125" bestFit="1" customWidth="1"/>
    <col min="6456" max="6456" width="12.5703125" bestFit="1" customWidth="1"/>
    <col min="6457" max="6457" width="15.7109375" bestFit="1" customWidth="1"/>
    <col min="6458" max="6458" width="13" bestFit="1" customWidth="1"/>
    <col min="6459" max="6459" width="16.140625" bestFit="1" customWidth="1"/>
    <col min="6460" max="6460" width="13.7109375" bestFit="1" customWidth="1"/>
    <col min="6461" max="6461" width="16.85546875" bestFit="1" customWidth="1"/>
    <col min="6462" max="6462" width="14.140625" bestFit="1" customWidth="1"/>
    <col min="6463" max="6463" width="17.42578125" bestFit="1" customWidth="1"/>
    <col min="6464" max="6464" width="15.140625" bestFit="1" customWidth="1"/>
    <col min="6465" max="6465" width="18.28515625" bestFit="1" customWidth="1"/>
    <col min="6466" max="6466" width="13.42578125" bestFit="1" customWidth="1"/>
    <col min="6467" max="6467" width="16.5703125" bestFit="1" customWidth="1"/>
    <col min="6468" max="6468" width="13" bestFit="1" customWidth="1"/>
    <col min="6469" max="6469" width="16.140625" bestFit="1" customWidth="1"/>
    <col min="6470" max="6470" width="13.28515625" bestFit="1" customWidth="1"/>
    <col min="6471" max="6471" width="16.42578125" bestFit="1" customWidth="1"/>
    <col min="6472" max="6472" width="12.85546875" bestFit="1" customWidth="1"/>
    <col min="6473" max="6473" width="16" bestFit="1" customWidth="1"/>
    <col min="6474" max="6474" width="15.140625" bestFit="1" customWidth="1"/>
    <col min="6475" max="6475" width="18.28515625" bestFit="1" customWidth="1"/>
    <col min="6476" max="6476" width="13.5703125" bestFit="1" customWidth="1"/>
    <col min="6477" max="6477" width="16.7109375" bestFit="1" customWidth="1"/>
    <col min="6478" max="6478" width="14.42578125" bestFit="1" customWidth="1"/>
    <col min="6479" max="6479" width="17.7109375" bestFit="1" customWidth="1"/>
    <col min="6480" max="6480" width="14" bestFit="1" customWidth="1"/>
    <col min="6481" max="6481" width="17.28515625" bestFit="1" customWidth="1"/>
    <col min="6482" max="6482" width="13.42578125" bestFit="1" customWidth="1"/>
    <col min="6483" max="6483" width="16.5703125" bestFit="1" customWidth="1"/>
    <col min="6484" max="6484" width="14.42578125" bestFit="1" customWidth="1"/>
    <col min="6485" max="6485" width="17.7109375" bestFit="1" customWidth="1"/>
    <col min="6486" max="6486" width="12" bestFit="1" customWidth="1"/>
    <col min="6487" max="6487" width="15.140625" bestFit="1" customWidth="1"/>
    <col min="6488" max="6488" width="12.85546875" bestFit="1" customWidth="1"/>
    <col min="6489" max="6489" width="16" bestFit="1" customWidth="1"/>
    <col min="6490" max="6490" width="12.85546875" bestFit="1" customWidth="1"/>
    <col min="6491" max="6491" width="16" bestFit="1" customWidth="1"/>
    <col min="6492" max="6492" width="14.28515625" bestFit="1" customWidth="1"/>
    <col min="6493" max="6493" width="17.5703125" bestFit="1" customWidth="1"/>
    <col min="6494" max="6494" width="13.140625" bestFit="1" customWidth="1"/>
    <col min="6495" max="6495" width="16.28515625" bestFit="1" customWidth="1"/>
    <col min="6496" max="6496" width="13.7109375" bestFit="1" customWidth="1"/>
    <col min="6497" max="6497" width="16.85546875" bestFit="1" customWidth="1"/>
    <col min="6498" max="6498" width="14" bestFit="1" customWidth="1"/>
    <col min="6499" max="6499" width="17.28515625" bestFit="1" customWidth="1"/>
    <col min="6500" max="6500" width="13.42578125" bestFit="1" customWidth="1"/>
    <col min="6501" max="6501" width="16.5703125" bestFit="1" customWidth="1"/>
    <col min="6502" max="6502" width="13.5703125" bestFit="1" customWidth="1"/>
    <col min="6503" max="6503" width="16.7109375" bestFit="1" customWidth="1"/>
    <col min="6504" max="6504" width="12.42578125" bestFit="1" customWidth="1"/>
    <col min="6505" max="6505" width="15.5703125" bestFit="1" customWidth="1"/>
    <col min="6506" max="6506" width="13.140625" bestFit="1" customWidth="1"/>
    <col min="6507" max="6507" width="16.28515625" bestFit="1" customWidth="1"/>
    <col min="6508" max="6508" width="14.7109375" bestFit="1" customWidth="1"/>
    <col min="6509" max="6509" width="18" bestFit="1" customWidth="1"/>
    <col min="6510" max="6510" width="14" bestFit="1" customWidth="1"/>
    <col min="6511" max="6511" width="17.28515625" bestFit="1" customWidth="1"/>
    <col min="6512" max="6512" width="13.85546875" bestFit="1" customWidth="1"/>
    <col min="6513" max="6513" width="17" bestFit="1" customWidth="1"/>
    <col min="6514" max="6514" width="14.28515625" bestFit="1" customWidth="1"/>
    <col min="6515" max="6515" width="17.5703125" bestFit="1" customWidth="1"/>
    <col min="6516" max="6516" width="13.85546875" bestFit="1" customWidth="1"/>
    <col min="6517" max="6517" width="17" bestFit="1" customWidth="1"/>
    <col min="6518" max="6518" width="14.28515625" bestFit="1" customWidth="1"/>
    <col min="6519" max="6519" width="17.5703125" bestFit="1" customWidth="1"/>
    <col min="6520" max="6520" width="13" bestFit="1" customWidth="1"/>
    <col min="6521" max="6521" width="16.140625" bestFit="1" customWidth="1"/>
    <col min="6522" max="6522" width="13.28515625" bestFit="1" customWidth="1"/>
    <col min="6523" max="6523" width="16.42578125" bestFit="1" customWidth="1"/>
    <col min="6524" max="6524" width="13.5703125" bestFit="1" customWidth="1"/>
    <col min="6525" max="6525" width="16.7109375" bestFit="1" customWidth="1"/>
    <col min="6526" max="6526" width="14" bestFit="1" customWidth="1"/>
    <col min="6527" max="6527" width="17.28515625" bestFit="1" customWidth="1"/>
    <col min="6528" max="6528" width="14.7109375" bestFit="1" customWidth="1"/>
    <col min="6529" max="6529" width="18" bestFit="1" customWidth="1"/>
    <col min="6530" max="6530" width="13.5703125" bestFit="1" customWidth="1"/>
    <col min="6531" max="6531" width="16.7109375" bestFit="1" customWidth="1"/>
    <col min="6532" max="6532" width="12.85546875" bestFit="1" customWidth="1"/>
    <col min="6533" max="6533" width="16" bestFit="1" customWidth="1"/>
    <col min="6534" max="6534" width="13.28515625" bestFit="1" customWidth="1"/>
    <col min="6535" max="6535" width="16.42578125" bestFit="1" customWidth="1"/>
    <col min="6536" max="6536" width="13.5703125" bestFit="1" customWidth="1"/>
    <col min="6537" max="6537" width="16.7109375" bestFit="1" customWidth="1"/>
    <col min="6538" max="6538" width="13.7109375" bestFit="1" customWidth="1"/>
    <col min="6539" max="6539" width="16.85546875" bestFit="1" customWidth="1"/>
    <col min="6540" max="6540" width="14.28515625" bestFit="1" customWidth="1"/>
    <col min="6541" max="6541" width="17.5703125" bestFit="1" customWidth="1"/>
    <col min="6542" max="6542" width="14.140625" bestFit="1" customWidth="1"/>
    <col min="6543" max="6543" width="17.42578125" bestFit="1" customWidth="1"/>
    <col min="6544" max="6544" width="13.42578125" bestFit="1" customWidth="1"/>
    <col min="6545" max="6545" width="16.5703125" bestFit="1" customWidth="1"/>
    <col min="6546" max="6546" width="13.42578125" bestFit="1" customWidth="1"/>
    <col min="6547" max="6547" width="16.5703125" bestFit="1" customWidth="1"/>
    <col min="6548" max="6548" width="12.42578125" bestFit="1" customWidth="1"/>
    <col min="6549" max="6549" width="15.5703125" bestFit="1" customWidth="1"/>
    <col min="6550" max="6550" width="13.28515625" bestFit="1" customWidth="1"/>
    <col min="6551" max="6551" width="16.42578125" bestFit="1" customWidth="1"/>
    <col min="6552" max="6552" width="12.7109375" bestFit="1" customWidth="1"/>
    <col min="6553" max="6553" width="16" bestFit="1" customWidth="1"/>
    <col min="6554" max="6554" width="14.42578125" bestFit="1" customWidth="1"/>
    <col min="6555" max="6555" width="17.7109375" bestFit="1" customWidth="1"/>
    <col min="6556" max="6556" width="14.5703125" bestFit="1" customWidth="1"/>
    <col min="6557" max="6557" width="17.85546875" bestFit="1" customWidth="1"/>
    <col min="6558" max="6558" width="14.140625" bestFit="1" customWidth="1"/>
    <col min="6559" max="6559" width="17.42578125" bestFit="1" customWidth="1"/>
    <col min="6560" max="6560" width="14" bestFit="1" customWidth="1"/>
    <col min="6561" max="6561" width="17.28515625" bestFit="1" customWidth="1"/>
    <col min="6562" max="6562" width="13.140625" bestFit="1" customWidth="1"/>
    <col min="6563" max="6563" width="16.28515625" bestFit="1" customWidth="1"/>
    <col min="6564" max="6564" width="13.28515625" bestFit="1" customWidth="1"/>
    <col min="6565" max="6565" width="16.42578125" bestFit="1" customWidth="1"/>
    <col min="6566" max="6566" width="15" bestFit="1" customWidth="1"/>
    <col min="6567" max="6567" width="18.140625" bestFit="1" customWidth="1"/>
    <col min="6568" max="6568" width="13.5703125" bestFit="1" customWidth="1"/>
    <col min="6569" max="6569" width="16.7109375" bestFit="1" customWidth="1"/>
    <col min="6570" max="6570" width="12.28515625" bestFit="1" customWidth="1"/>
    <col min="6571" max="6571" width="15.42578125" bestFit="1" customWidth="1"/>
    <col min="6572" max="6572" width="14" bestFit="1" customWidth="1"/>
    <col min="6573" max="6573" width="17.28515625" bestFit="1" customWidth="1"/>
    <col min="6574" max="6574" width="14.140625" bestFit="1" customWidth="1"/>
    <col min="6575" max="6575" width="17.42578125" bestFit="1" customWidth="1"/>
    <col min="6576" max="6576" width="13.140625" bestFit="1" customWidth="1"/>
    <col min="6577" max="6577" width="16.28515625" bestFit="1" customWidth="1"/>
    <col min="6578" max="6578" width="14" bestFit="1" customWidth="1"/>
    <col min="6579" max="6579" width="17.28515625" bestFit="1" customWidth="1"/>
    <col min="6580" max="6580" width="14.42578125" bestFit="1" customWidth="1"/>
    <col min="6581" max="6581" width="17.7109375" bestFit="1" customWidth="1"/>
    <col min="6582" max="6582" width="14.7109375" bestFit="1" customWidth="1"/>
    <col min="6583" max="6583" width="18" bestFit="1" customWidth="1"/>
    <col min="6584" max="6584" width="15.140625" bestFit="1" customWidth="1"/>
    <col min="6585" max="6585" width="18.28515625" bestFit="1" customWidth="1"/>
    <col min="6586" max="6586" width="13.7109375" bestFit="1" customWidth="1"/>
    <col min="6587" max="6587" width="16.85546875" bestFit="1" customWidth="1"/>
    <col min="6588" max="6588" width="13.7109375" bestFit="1" customWidth="1"/>
    <col min="6589" max="6589" width="16.85546875" bestFit="1" customWidth="1"/>
    <col min="6590" max="6590" width="13.42578125" bestFit="1" customWidth="1"/>
    <col min="6591" max="6591" width="16.5703125" bestFit="1" customWidth="1"/>
    <col min="6592" max="6592" width="13.140625" bestFit="1" customWidth="1"/>
    <col min="6593" max="6593" width="16.28515625" bestFit="1" customWidth="1"/>
    <col min="6594" max="6594" width="14.7109375" bestFit="1" customWidth="1"/>
    <col min="6595" max="6595" width="18" bestFit="1" customWidth="1"/>
    <col min="6596" max="6596" width="16.140625" bestFit="1" customWidth="1"/>
    <col min="6597" max="6597" width="19.28515625" bestFit="1" customWidth="1"/>
    <col min="6598" max="6598" width="13.28515625" bestFit="1" customWidth="1"/>
    <col min="6599" max="6599" width="16.42578125" bestFit="1" customWidth="1"/>
    <col min="6600" max="6600" width="13.5703125" bestFit="1" customWidth="1"/>
    <col min="6601" max="6601" width="16.7109375" bestFit="1" customWidth="1"/>
    <col min="6602" max="6602" width="14" bestFit="1" customWidth="1"/>
    <col min="6603" max="6603" width="17.140625" bestFit="1" customWidth="1"/>
    <col min="6604" max="6604" width="13.42578125" bestFit="1" customWidth="1"/>
    <col min="6605" max="6605" width="16.5703125" bestFit="1" customWidth="1"/>
    <col min="6606" max="6606" width="14.140625" bestFit="1" customWidth="1"/>
    <col min="6607" max="6607" width="17.42578125" bestFit="1" customWidth="1"/>
    <col min="6608" max="6608" width="13" bestFit="1" customWidth="1"/>
    <col min="6609" max="6609" width="16.140625" bestFit="1" customWidth="1"/>
    <col min="6610" max="6610" width="14.28515625" bestFit="1" customWidth="1"/>
    <col min="6611" max="6611" width="17.5703125" bestFit="1" customWidth="1"/>
    <col min="6612" max="6612" width="15" bestFit="1" customWidth="1"/>
    <col min="6613" max="6613" width="18.140625" bestFit="1" customWidth="1"/>
    <col min="6614" max="6614" width="14.7109375" bestFit="1" customWidth="1"/>
    <col min="6615" max="6615" width="18" bestFit="1" customWidth="1"/>
    <col min="6616" max="6616" width="14.28515625" bestFit="1" customWidth="1"/>
    <col min="6617" max="6617" width="17.5703125" bestFit="1" customWidth="1"/>
    <col min="6618" max="6618" width="13.42578125" bestFit="1" customWidth="1"/>
    <col min="6619" max="6619" width="16.5703125" bestFit="1" customWidth="1"/>
    <col min="6620" max="6620" width="12.85546875" bestFit="1" customWidth="1"/>
    <col min="6621" max="6621" width="16" bestFit="1" customWidth="1"/>
    <col min="6622" max="6622" width="14.5703125" bestFit="1" customWidth="1"/>
    <col min="6623" max="6623" width="17.85546875" bestFit="1" customWidth="1"/>
    <col min="6624" max="6624" width="14.140625" bestFit="1" customWidth="1"/>
    <col min="6625" max="6625" width="17.42578125" bestFit="1" customWidth="1"/>
    <col min="6626" max="6626" width="13.5703125" bestFit="1" customWidth="1"/>
    <col min="6627" max="6627" width="16.7109375" bestFit="1" customWidth="1"/>
    <col min="6628" max="6628" width="13.140625" bestFit="1" customWidth="1"/>
    <col min="6629" max="6629" width="16.28515625" bestFit="1" customWidth="1"/>
    <col min="6630" max="6630" width="13.28515625" bestFit="1" customWidth="1"/>
    <col min="6631" max="6631" width="16.42578125" bestFit="1" customWidth="1"/>
    <col min="6632" max="6632" width="14.140625" bestFit="1" customWidth="1"/>
    <col min="6633" max="6633" width="17.28515625" bestFit="1" customWidth="1"/>
    <col min="6634" max="6634" width="14.28515625" bestFit="1" customWidth="1"/>
    <col min="6635" max="6635" width="17.5703125" bestFit="1" customWidth="1"/>
    <col min="6636" max="6636" width="13.7109375" bestFit="1" customWidth="1"/>
    <col min="6637" max="6637" width="16.85546875" bestFit="1" customWidth="1"/>
    <col min="6638" max="6638" width="14.28515625" bestFit="1" customWidth="1"/>
    <col min="6639" max="6639" width="17.5703125" bestFit="1" customWidth="1"/>
    <col min="6640" max="6640" width="13.85546875" bestFit="1" customWidth="1"/>
    <col min="6641" max="6641" width="17" bestFit="1" customWidth="1"/>
    <col min="6642" max="6642" width="13.5703125" bestFit="1" customWidth="1"/>
    <col min="6643" max="6643" width="16.7109375" bestFit="1" customWidth="1"/>
    <col min="6644" max="6644" width="12.42578125" bestFit="1" customWidth="1"/>
    <col min="6645" max="6645" width="15.5703125" bestFit="1" customWidth="1"/>
    <col min="6646" max="6646" width="13.5703125" bestFit="1" customWidth="1"/>
    <col min="6647" max="6647" width="16.7109375" bestFit="1" customWidth="1"/>
    <col min="6648" max="6648" width="15.140625" bestFit="1" customWidth="1"/>
    <col min="6649" max="6649" width="18.28515625" bestFit="1" customWidth="1"/>
    <col min="6650" max="6650" width="14.5703125" bestFit="1" customWidth="1"/>
    <col min="6651" max="6651" width="17.85546875" bestFit="1" customWidth="1"/>
    <col min="6652" max="6652" width="14.140625" bestFit="1" customWidth="1"/>
    <col min="6653" max="6653" width="17.42578125" bestFit="1" customWidth="1"/>
    <col min="6654" max="6654" width="13.28515625" bestFit="1" customWidth="1"/>
    <col min="6655" max="6655" width="16.42578125" bestFit="1" customWidth="1"/>
    <col min="6656" max="6656" width="15.140625" bestFit="1" customWidth="1"/>
    <col min="6657" max="6657" width="18.28515625" bestFit="1" customWidth="1"/>
    <col min="6658" max="6658" width="12.7109375" bestFit="1" customWidth="1"/>
    <col min="6659" max="6659" width="15.85546875" bestFit="1" customWidth="1"/>
    <col min="6660" max="6660" width="14.42578125" bestFit="1" customWidth="1"/>
    <col min="6661" max="6661" width="17.7109375" bestFit="1" customWidth="1"/>
    <col min="6662" max="6662" width="13.42578125" bestFit="1" customWidth="1"/>
    <col min="6663" max="6663" width="16.5703125" bestFit="1" customWidth="1"/>
    <col min="6664" max="6664" width="14" bestFit="1" customWidth="1"/>
    <col min="6665" max="6665" width="17.28515625" bestFit="1" customWidth="1"/>
    <col min="6666" max="6666" width="13.85546875" bestFit="1" customWidth="1"/>
    <col min="6667" max="6667" width="17" bestFit="1" customWidth="1"/>
    <col min="6668" max="6668" width="14.7109375" bestFit="1" customWidth="1"/>
    <col min="6669" max="6669" width="18" bestFit="1" customWidth="1"/>
    <col min="6670" max="6670" width="13.85546875" bestFit="1" customWidth="1"/>
    <col min="6671" max="6671" width="17" bestFit="1" customWidth="1"/>
    <col min="6672" max="6672" width="13.28515625" bestFit="1" customWidth="1"/>
    <col min="6673" max="6673" width="16.42578125" bestFit="1" customWidth="1"/>
    <col min="6674" max="6674" width="12.85546875" bestFit="1" customWidth="1"/>
    <col min="6675" max="6675" width="16" bestFit="1" customWidth="1"/>
    <col min="6676" max="6676" width="13.140625" bestFit="1" customWidth="1"/>
    <col min="6677" max="6677" width="16.28515625" bestFit="1" customWidth="1"/>
    <col min="6678" max="6678" width="13.7109375" bestFit="1" customWidth="1"/>
    <col min="6679" max="6679" width="16.85546875" bestFit="1" customWidth="1"/>
    <col min="6680" max="6680" width="13.42578125" bestFit="1" customWidth="1"/>
    <col min="6681" max="6681" width="16.5703125" bestFit="1" customWidth="1"/>
    <col min="6682" max="6682" width="14" bestFit="1" customWidth="1"/>
    <col min="6683" max="6683" width="17.28515625" bestFit="1" customWidth="1"/>
    <col min="6684" max="6684" width="12.85546875" bestFit="1" customWidth="1"/>
    <col min="6685" max="6685" width="16" bestFit="1" customWidth="1"/>
    <col min="6686" max="6686" width="14.28515625" bestFit="1" customWidth="1"/>
    <col min="6687" max="6687" width="17.5703125" bestFit="1" customWidth="1"/>
    <col min="6688" max="6688" width="13.5703125" bestFit="1" customWidth="1"/>
    <col min="6689" max="6689" width="16.7109375" bestFit="1" customWidth="1"/>
    <col min="6690" max="6690" width="13.5703125" bestFit="1" customWidth="1"/>
    <col min="6691" max="6691" width="16.7109375" bestFit="1" customWidth="1"/>
    <col min="6692" max="6692" width="13.7109375" bestFit="1" customWidth="1"/>
    <col min="6693" max="6693" width="16.85546875" bestFit="1" customWidth="1"/>
    <col min="6694" max="6694" width="13.7109375" bestFit="1" customWidth="1"/>
    <col min="6695" max="6695" width="16.85546875" bestFit="1" customWidth="1"/>
    <col min="6696" max="6696" width="14.140625" bestFit="1" customWidth="1"/>
    <col min="6697" max="6697" width="17.42578125" bestFit="1" customWidth="1"/>
    <col min="6698" max="6698" width="14" bestFit="1" customWidth="1"/>
    <col min="6699" max="6699" width="17.28515625" bestFit="1" customWidth="1"/>
    <col min="6700" max="6700" width="13.7109375" bestFit="1" customWidth="1"/>
    <col min="6701" max="6701" width="16.85546875" bestFit="1" customWidth="1"/>
    <col min="6702" max="6702" width="13.5703125" bestFit="1" customWidth="1"/>
    <col min="6703" max="6703" width="16.7109375" bestFit="1" customWidth="1"/>
    <col min="6704" max="6704" width="13.85546875" bestFit="1" customWidth="1"/>
    <col min="6705" max="6705" width="17" bestFit="1" customWidth="1"/>
    <col min="6706" max="6706" width="13.5703125" bestFit="1" customWidth="1"/>
    <col min="6707" max="6707" width="16.7109375" bestFit="1" customWidth="1"/>
    <col min="6708" max="6708" width="14" bestFit="1" customWidth="1"/>
    <col min="6709" max="6709" width="17.28515625" bestFit="1" customWidth="1"/>
    <col min="6710" max="6710" width="13.42578125" bestFit="1" customWidth="1"/>
    <col min="6711" max="6711" width="16.5703125" bestFit="1" customWidth="1"/>
    <col min="6712" max="6712" width="12.42578125" bestFit="1" customWidth="1"/>
    <col min="6713" max="6713" width="15.5703125" bestFit="1" customWidth="1"/>
    <col min="6714" max="6714" width="12.85546875" bestFit="1" customWidth="1"/>
    <col min="6715" max="6715" width="16" bestFit="1" customWidth="1"/>
    <col min="6716" max="6716" width="13.7109375" bestFit="1" customWidth="1"/>
    <col min="6717" max="6717" width="16.85546875" bestFit="1" customWidth="1"/>
    <col min="6718" max="6718" width="13.140625" bestFit="1" customWidth="1"/>
    <col min="6719" max="6719" width="16.28515625" bestFit="1" customWidth="1"/>
    <col min="6720" max="6720" width="12.42578125" bestFit="1" customWidth="1"/>
    <col min="6721" max="6721" width="15.5703125" bestFit="1" customWidth="1"/>
    <col min="6722" max="6722" width="13.7109375" bestFit="1" customWidth="1"/>
    <col min="6723" max="6723" width="16.85546875" bestFit="1" customWidth="1"/>
    <col min="6724" max="6724" width="13.28515625" bestFit="1" customWidth="1"/>
    <col min="6725" max="6725" width="16.42578125" bestFit="1" customWidth="1"/>
    <col min="6726" max="6726" width="13.5703125" bestFit="1" customWidth="1"/>
    <col min="6727" max="6727" width="16.7109375" bestFit="1" customWidth="1"/>
    <col min="6728" max="6728" width="15.28515625" bestFit="1" customWidth="1"/>
    <col min="6729" max="6729" width="18.42578125" bestFit="1" customWidth="1"/>
    <col min="6730" max="6730" width="14.42578125" bestFit="1" customWidth="1"/>
    <col min="6731" max="6731" width="17.7109375" bestFit="1" customWidth="1"/>
    <col min="6732" max="6732" width="13.28515625" bestFit="1" customWidth="1"/>
    <col min="6733" max="6733" width="16.42578125" bestFit="1" customWidth="1"/>
    <col min="6734" max="6734" width="13.28515625" bestFit="1" customWidth="1"/>
    <col min="6735" max="6735" width="16.42578125" bestFit="1" customWidth="1"/>
    <col min="6736" max="6736" width="14.42578125" bestFit="1" customWidth="1"/>
    <col min="6737" max="6737" width="17.7109375" bestFit="1" customWidth="1"/>
    <col min="6738" max="6738" width="13.42578125" bestFit="1" customWidth="1"/>
    <col min="6739" max="6739" width="16.5703125" bestFit="1" customWidth="1"/>
    <col min="6740" max="6740" width="15.42578125" bestFit="1" customWidth="1"/>
    <col min="6741" max="6741" width="18.5703125" bestFit="1" customWidth="1"/>
    <col min="6742" max="6742" width="13.85546875" bestFit="1" customWidth="1"/>
    <col min="6743" max="6743" width="17" bestFit="1" customWidth="1"/>
    <col min="6744" max="6744" width="12.85546875" bestFit="1" customWidth="1"/>
    <col min="6745" max="6745" width="16" bestFit="1" customWidth="1"/>
    <col min="6746" max="6746" width="12.42578125" bestFit="1" customWidth="1"/>
    <col min="6747" max="6747" width="15.5703125" bestFit="1" customWidth="1"/>
    <col min="6748" max="6748" width="12.85546875" bestFit="1" customWidth="1"/>
    <col min="6749" max="6749" width="16" bestFit="1" customWidth="1"/>
    <col min="6750" max="6750" width="13.5703125" bestFit="1" customWidth="1"/>
    <col min="6751" max="6751" width="16.7109375" bestFit="1" customWidth="1"/>
    <col min="6752" max="6752" width="13.28515625" bestFit="1" customWidth="1"/>
    <col min="6753" max="6753" width="16.42578125" bestFit="1" customWidth="1"/>
    <col min="6754" max="6754" width="13.28515625" bestFit="1" customWidth="1"/>
    <col min="6755" max="6755" width="16.42578125" bestFit="1" customWidth="1"/>
    <col min="6756" max="6756" width="13.5703125" bestFit="1" customWidth="1"/>
    <col min="6757" max="6757" width="16.7109375" bestFit="1" customWidth="1"/>
    <col min="6758" max="6758" width="13.85546875" bestFit="1" customWidth="1"/>
    <col min="6759" max="6759" width="17" bestFit="1" customWidth="1"/>
    <col min="6760" max="6760" width="13.42578125" bestFit="1" customWidth="1"/>
    <col min="6761" max="6761" width="16.5703125" bestFit="1" customWidth="1"/>
    <col min="6762" max="6762" width="12.7109375" bestFit="1" customWidth="1"/>
    <col min="6763" max="6763" width="15.85546875" bestFit="1" customWidth="1"/>
    <col min="6764" max="6764" width="13.42578125" bestFit="1" customWidth="1"/>
    <col min="6765" max="6765" width="16.5703125" bestFit="1" customWidth="1"/>
    <col min="6766" max="6766" width="13.5703125" bestFit="1" customWidth="1"/>
    <col min="6767" max="6767" width="16.7109375" bestFit="1" customWidth="1"/>
    <col min="6768" max="6768" width="14.5703125" bestFit="1" customWidth="1"/>
    <col min="6769" max="6769" width="17.85546875" bestFit="1" customWidth="1"/>
    <col min="6770" max="6770" width="13.5703125" bestFit="1" customWidth="1"/>
    <col min="6771" max="6771" width="16.7109375" bestFit="1" customWidth="1"/>
    <col min="6772" max="6772" width="14.28515625" bestFit="1" customWidth="1"/>
    <col min="6773" max="6773" width="17.5703125" bestFit="1" customWidth="1"/>
    <col min="6774" max="6774" width="13.7109375" bestFit="1" customWidth="1"/>
    <col min="6775" max="6775" width="16.85546875" bestFit="1" customWidth="1"/>
    <col min="6776" max="6776" width="13.42578125" bestFit="1" customWidth="1"/>
    <col min="6777" max="6777" width="16.5703125" bestFit="1" customWidth="1"/>
    <col min="6778" max="6778" width="13.7109375" bestFit="1" customWidth="1"/>
    <col min="6779" max="6779" width="16.85546875" bestFit="1" customWidth="1"/>
    <col min="6780" max="6780" width="14.7109375" bestFit="1" customWidth="1"/>
    <col min="6781" max="6781" width="18" bestFit="1" customWidth="1"/>
    <col min="6782" max="6782" width="13.28515625" bestFit="1" customWidth="1"/>
    <col min="6783" max="6783" width="16.42578125" bestFit="1" customWidth="1"/>
    <col min="6784" max="6784" width="13" bestFit="1" customWidth="1"/>
    <col min="6785" max="6785" width="16.140625" bestFit="1" customWidth="1"/>
    <col min="6786" max="6786" width="14.140625" bestFit="1" customWidth="1"/>
    <col min="6787" max="6787" width="17.42578125" bestFit="1" customWidth="1"/>
    <col min="6788" max="6788" width="13.5703125" bestFit="1" customWidth="1"/>
    <col min="6789" max="6789" width="16.7109375" bestFit="1" customWidth="1"/>
    <col min="6790" max="6790" width="13.42578125" bestFit="1" customWidth="1"/>
    <col min="6791" max="6791" width="16.5703125" bestFit="1" customWidth="1"/>
    <col min="6792" max="6792" width="13.28515625" bestFit="1" customWidth="1"/>
    <col min="6793" max="6793" width="16.42578125" bestFit="1" customWidth="1"/>
    <col min="6794" max="6794" width="12.5703125" bestFit="1" customWidth="1"/>
    <col min="6795" max="6795" width="15.7109375" bestFit="1" customWidth="1"/>
    <col min="6796" max="6796" width="15.140625" bestFit="1" customWidth="1"/>
    <col min="6797" max="6797" width="18.28515625" bestFit="1" customWidth="1"/>
    <col min="6798" max="6798" width="12.42578125" bestFit="1" customWidth="1"/>
    <col min="6799" max="6799" width="15.5703125" bestFit="1" customWidth="1"/>
    <col min="6800" max="6800" width="14.28515625" bestFit="1" customWidth="1"/>
    <col min="6801" max="6801" width="17.5703125" bestFit="1" customWidth="1"/>
    <col min="6802" max="6802" width="13.42578125" bestFit="1" customWidth="1"/>
    <col min="6803" max="6803" width="16.5703125" bestFit="1" customWidth="1"/>
    <col min="6804" max="6804" width="14" bestFit="1" customWidth="1"/>
    <col min="6805" max="6805" width="17.28515625" bestFit="1" customWidth="1"/>
    <col min="6806" max="6806" width="13.85546875" bestFit="1" customWidth="1"/>
    <col min="6807" max="6807" width="17" bestFit="1" customWidth="1"/>
    <col min="6808" max="6808" width="13.140625" bestFit="1" customWidth="1"/>
    <col min="6809" max="6809" width="16.28515625" bestFit="1" customWidth="1"/>
    <col min="6810" max="6810" width="14" bestFit="1" customWidth="1"/>
    <col min="6811" max="6811" width="17.28515625" bestFit="1" customWidth="1"/>
    <col min="6812" max="6812" width="14.42578125" bestFit="1" customWidth="1"/>
    <col min="6813" max="6813" width="17.7109375" bestFit="1" customWidth="1"/>
    <col min="6814" max="6814" width="13.140625" bestFit="1" customWidth="1"/>
    <col min="6815" max="6815" width="16.28515625" bestFit="1" customWidth="1"/>
    <col min="6816" max="6816" width="13.42578125" bestFit="1" customWidth="1"/>
    <col min="6817" max="6817" width="16.5703125" bestFit="1" customWidth="1"/>
    <col min="6818" max="6818" width="14" bestFit="1" customWidth="1"/>
    <col min="6819" max="6819" width="17.28515625" bestFit="1" customWidth="1"/>
    <col min="6820" max="6820" width="12.7109375" bestFit="1" customWidth="1"/>
    <col min="6821" max="6821" width="15.85546875" bestFit="1" customWidth="1"/>
    <col min="6822" max="6822" width="13.140625" bestFit="1" customWidth="1"/>
    <col min="6823" max="6823" width="16.28515625" bestFit="1" customWidth="1"/>
    <col min="6824" max="6824" width="13.140625" bestFit="1" customWidth="1"/>
    <col min="6825" max="6825" width="16.28515625" bestFit="1" customWidth="1"/>
    <col min="6826" max="6826" width="14.140625" bestFit="1" customWidth="1"/>
    <col min="6827" max="6827" width="17.42578125" bestFit="1" customWidth="1"/>
    <col min="6828" max="6828" width="12.28515625" bestFit="1" customWidth="1"/>
    <col min="6829" max="6829" width="15.42578125" bestFit="1" customWidth="1"/>
    <col min="6830" max="6830" width="13.85546875" bestFit="1" customWidth="1"/>
    <col min="6831" max="6831" width="17" bestFit="1" customWidth="1"/>
    <col min="6832" max="6832" width="13.140625" bestFit="1" customWidth="1"/>
    <col min="6833" max="6833" width="16.28515625" bestFit="1" customWidth="1"/>
    <col min="6834" max="6834" width="14.140625" bestFit="1" customWidth="1"/>
    <col min="6835" max="6835" width="17.42578125" bestFit="1" customWidth="1"/>
    <col min="6836" max="6836" width="13.5703125" bestFit="1" customWidth="1"/>
    <col min="6837" max="6837" width="16.7109375" bestFit="1" customWidth="1"/>
    <col min="6838" max="6838" width="13.42578125" bestFit="1" customWidth="1"/>
    <col min="6839" max="6839" width="16.5703125" bestFit="1" customWidth="1"/>
    <col min="6840" max="6840" width="15" bestFit="1" customWidth="1"/>
    <col min="6841" max="6841" width="18.140625" bestFit="1" customWidth="1"/>
    <col min="6842" max="6842" width="12.42578125" bestFit="1" customWidth="1"/>
    <col min="6843" max="6843" width="15.5703125" bestFit="1" customWidth="1"/>
    <col min="6844" max="6844" width="13.42578125" bestFit="1" customWidth="1"/>
    <col min="6845" max="6845" width="16.5703125" bestFit="1" customWidth="1"/>
    <col min="6846" max="6846" width="13.85546875" bestFit="1" customWidth="1"/>
    <col min="6847" max="6847" width="17" bestFit="1" customWidth="1"/>
    <col min="6848" max="6848" width="13.5703125" bestFit="1" customWidth="1"/>
    <col min="6849" max="6849" width="16.7109375" bestFit="1" customWidth="1"/>
    <col min="6850" max="6850" width="14.140625" bestFit="1" customWidth="1"/>
    <col min="6851" max="6851" width="17.42578125" bestFit="1" customWidth="1"/>
    <col min="6852" max="6852" width="14.28515625" bestFit="1" customWidth="1"/>
    <col min="6853" max="6853" width="17.5703125" bestFit="1" customWidth="1"/>
    <col min="6854" max="6854" width="12.28515625" bestFit="1" customWidth="1"/>
    <col min="6855" max="6855" width="15.42578125" bestFit="1" customWidth="1"/>
    <col min="6856" max="6856" width="13.28515625" bestFit="1" customWidth="1"/>
    <col min="6857" max="6857" width="16.42578125" bestFit="1" customWidth="1"/>
    <col min="6858" max="6858" width="14" bestFit="1" customWidth="1"/>
    <col min="6859" max="6859" width="17.28515625" bestFit="1" customWidth="1"/>
    <col min="6860" max="6860" width="13" bestFit="1" customWidth="1"/>
    <col min="6861" max="6861" width="16.140625" bestFit="1" customWidth="1"/>
    <col min="6862" max="6862" width="13.28515625" bestFit="1" customWidth="1"/>
    <col min="6863" max="6863" width="16.42578125" bestFit="1" customWidth="1"/>
    <col min="6864" max="6864" width="12.7109375" bestFit="1" customWidth="1"/>
    <col min="6865" max="6865" width="15.85546875" bestFit="1" customWidth="1"/>
    <col min="6866" max="6866" width="12.85546875" bestFit="1" customWidth="1"/>
    <col min="6867" max="6867" width="16" bestFit="1" customWidth="1"/>
    <col min="6868" max="6868" width="14.140625" bestFit="1" customWidth="1"/>
    <col min="6869" max="6869" width="17.42578125" bestFit="1" customWidth="1"/>
    <col min="6870" max="6870" width="13.140625" bestFit="1" customWidth="1"/>
    <col min="6871" max="6871" width="16.28515625" bestFit="1" customWidth="1"/>
    <col min="6872" max="6872" width="12.5703125" bestFit="1" customWidth="1"/>
    <col min="6873" max="6873" width="15.7109375" bestFit="1" customWidth="1"/>
    <col min="6874" max="6874" width="14" bestFit="1" customWidth="1"/>
    <col min="6875" max="6875" width="17.28515625" bestFit="1" customWidth="1"/>
    <col min="6876" max="6876" width="13.5703125" bestFit="1" customWidth="1"/>
    <col min="6877" max="6877" width="16.7109375" bestFit="1" customWidth="1"/>
    <col min="6878" max="6878" width="12.7109375" bestFit="1" customWidth="1"/>
    <col min="6879" max="6879" width="15.85546875" bestFit="1" customWidth="1"/>
    <col min="6880" max="6880" width="12.140625" bestFit="1" customWidth="1"/>
    <col min="6881" max="6881" width="15.28515625" bestFit="1" customWidth="1"/>
    <col min="6882" max="6882" width="13.140625" bestFit="1" customWidth="1"/>
    <col min="6883" max="6883" width="16.28515625" bestFit="1" customWidth="1"/>
    <col min="6884" max="6884" width="12.5703125" bestFit="1" customWidth="1"/>
    <col min="6885" max="6885" width="15.7109375" bestFit="1" customWidth="1"/>
    <col min="6886" max="6886" width="12" bestFit="1" customWidth="1"/>
    <col min="6887" max="6887" width="15.140625" bestFit="1" customWidth="1"/>
    <col min="6888" max="6888" width="13.28515625" bestFit="1" customWidth="1"/>
    <col min="6889" max="6889" width="16.42578125" bestFit="1" customWidth="1"/>
    <col min="6890" max="6890" width="13" bestFit="1" customWidth="1"/>
    <col min="6891" max="6891" width="16.140625" bestFit="1" customWidth="1"/>
    <col min="6892" max="6892" width="13.85546875" bestFit="1" customWidth="1"/>
    <col min="6893" max="6893" width="17" bestFit="1" customWidth="1"/>
    <col min="6894" max="6894" width="13.140625" bestFit="1" customWidth="1"/>
    <col min="6895" max="6895" width="16.28515625" bestFit="1" customWidth="1"/>
    <col min="6896" max="6896" width="14.140625" bestFit="1" customWidth="1"/>
    <col min="6897" max="6897" width="17.42578125" bestFit="1" customWidth="1"/>
    <col min="6898" max="6898" width="13.7109375" bestFit="1" customWidth="1"/>
    <col min="6899" max="6899" width="16.85546875" bestFit="1" customWidth="1"/>
    <col min="6900" max="6900" width="12.7109375" bestFit="1" customWidth="1"/>
    <col min="6901" max="6901" width="15.85546875" bestFit="1" customWidth="1"/>
    <col min="6902" max="6902" width="12.5703125" bestFit="1" customWidth="1"/>
    <col min="6903" max="6903" width="15.7109375" bestFit="1" customWidth="1"/>
    <col min="6904" max="6904" width="14" bestFit="1" customWidth="1"/>
    <col min="6905" max="6905" width="17.28515625" bestFit="1" customWidth="1"/>
    <col min="6906" max="6906" width="13.7109375" bestFit="1" customWidth="1"/>
    <col min="6907" max="6907" width="16.85546875" bestFit="1" customWidth="1"/>
    <col min="6908" max="6908" width="13.140625" bestFit="1" customWidth="1"/>
    <col min="6909" max="6909" width="16.28515625" bestFit="1" customWidth="1"/>
    <col min="6910" max="6910" width="14.7109375" bestFit="1" customWidth="1"/>
    <col min="6911" max="6911" width="18" bestFit="1" customWidth="1"/>
    <col min="6912" max="6912" width="13.7109375" bestFit="1" customWidth="1"/>
    <col min="6913" max="6913" width="16.85546875" bestFit="1" customWidth="1"/>
    <col min="6914" max="6914" width="13.42578125" bestFit="1" customWidth="1"/>
    <col min="6915" max="6915" width="16.5703125" bestFit="1" customWidth="1"/>
    <col min="6916" max="6916" width="13.7109375" bestFit="1" customWidth="1"/>
    <col min="6917" max="6917" width="16.85546875" bestFit="1" customWidth="1"/>
    <col min="6918" max="6918" width="14.140625" bestFit="1" customWidth="1"/>
    <col min="6919" max="6919" width="17.42578125" bestFit="1" customWidth="1"/>
    <col min="6920" max="6920" width="13.140625" bestFit="1" customWidth="1"/>
    <col min="6921" max="6921" width="16.28515625" bestFit="1" customWidth="1"/>
    <col min="6922" max="6922" width="13.7109375" bestFit="1" customWidth="1"/>
    <col min="6923" max="6923" width="16.85546875" bestFit="1" customWidth="1"/>
    <col min="6924" max="6924" width="14.7109375" bestFit="1" customWidth="1"/>
    <col min="6925" max="6925" width="18" bestFit="1" customWidth="1"/>
    <col min="6926" max="6926" width="13.28515625" bestFit="1" customWidth="1"/>
    <col min="6927" max="6927" width="16.42578125" bestFit="1" customWidth="1"/>
    <col min="6928" max="6928" width="13.7109375" bestFit="1" customWidth="1"/>
    <col min="6929" max="6929" width="16.85546875" bestFit="1" customWidth="1"/>
    <col min="6930" max="6930" width="13.85546875" bestFit="1" customWidth="1"/>
    <col min="6931" max="6931" width="17" bestFit="1" customWidth="1"/>
    <col min="6932" max="6932" width="13.5703125" bestFit="1" customWidth="1"/>
    <col min="6933" max="6933" width="16.7109375" bestFit="1" customWidth="1"/>
    <col min="6934" max="6934" width="13.5703125" bestFit="1" customWidth="1"/>
    <col min="6935" max="6935" width="16.7109375" bestFit="1" customWidth="1"/>
    <col min="6936" max="6936" width="13.5703125" bestFit="1" customWidth="1"/>
    <col min="6937" max="6937" width="16.7109375" bestFit="1" customWidth="1"/>
    <col min="6938" max="6938" width="13.42578125" bestFit="1" customWidth="1"/>
    <col min="6939" max="6939" width="16.5703125" bestFit="1" customWidth="1"/>
    <col min="6940" max="6940" width="13.42578125" bestFit="1" customWidth="1"/>
    <col min="6941" max="6941" width="16.5703125" bestFit="1" customWidth="1"/>
    <col min="6942" max="6942" width="14" bestFit="1" customWidth="1"/>
    <col min="6943" max="6943" width="17.28515625" bestFit="1" customWidth="1"/>
    <col min="6944" max="6944" width="14.7109375" bestFit="1" customWidth="1"/>
    <col min="6945" max="6945" width="18" bestFit="1" customWidth="1"/>
    <col min="6946" max="6946" width="13.28515625" bestFit="1" customWidth="1"/>
    <col min="6947" max="6947" width="16.42578125" bestFit="1" customWidth="1"/>
    <col min="6948" max="6948" width="13" bestFit="1" customWidth="1"/>
    <col min="6949" max="6949" width="16.140625" bestFit="1" customWidth="1"/>
    <col min="6950" max="6950" width="12.7109375" bestFit="1" customWidth="1"/>
    <col min="6951" max="6951" width="16" bestFit="1" customWidth="1"/>
    <col min="6952" max="6952" width="12.85546875" bestFit="1" customWidth="1"/>
    <col min="6953" max="6953" width="16" bestFit="1" customWidth="1"/>
    <col min="6954" max="6954" width="13.28515625" bestFit="1" customWidth="1"/>
    <col min="6955" max="6955" width="16.42578125" bestFit="1" customWidth="1"/>
    <col min="6956" max="6956" width="12.7109375" bestFit="1" customWidth="1"/>
    <col min="6957" max="6957" width="15.85546875" bestFit="1" customWidth="1"/>
    <col min="6958" max="6958" width="14.42578125" bestFit="1" customWidth="1"/>
    <col min="6959" max="6959" width="17.7109375" bestFit="1" customWidth="1"/>
    <col min="6960" max="6960" width="13.5703125" bestFit="1" customWidth="1"/>
    <col min="6961" max="6961" width="16.7109375" bestFit="1" customWidth="1"/>
    <col min="6962" max="6962" width="14" bestFit="1" customWidth="1"/>
    <col min="6963" max="6963" width="17.28515625" bestFit="1" customWidth="1"/>
    <col min="6964" max="6964" width="14.140625" bestFit="1" customWidth="1"/>
    <col min="6965" max="6965" width="17.42578125" bestFit="1" customWidth="1"/>
    <col min="6966" max="6966" width="13.85546875" bestFit="1" customWidth="1"/>
    <col min="6967" max="6967" width="17" bestFit="1" customWidth="1"/>
    <col min="6968" max="6968" width="15.5703125" bestFit="1" customWidth="1"/>
    <col min="6969" max="6969" width="18.7109375" bestFit="1" customWidth="1"/>
    <col min="6970" max="6970" width="13.140625" bestFit="1" customWidth="1"/>
    <col min="6971" max="6971" width="16.28515625" bestFit="1" customWidth="1"/>
    <col min="6972" max="6972" width="13.5703125" bestFit="1" customWidth="1"/>
    <col min="6973" max="6973" width="16.7109375" bestFit="1" customWidth="1"/>
    <col min="6974" max="6974" width="13.85546875" bestFit="1" customWidth="1"/>
    <col min="6975" max="6975" width="17" bestFit="1" customWidth="1"/>
    <col min="6976" max="6976" width="14.140625" bestFit="1" customWidth="1"/>
    <col min="6977" max="6977" width="17.42578125" bestFit="1" customWidth="1"/>
    <col min="6978" max="6978" width="12.7109375" bestFit="1" customWidth="1"/>
    <col min="6979" max="6979" width="15.85546875" bestFit="1" customWidth="1"/>
    <col min="6980" max="6980" width="12.5703125" bestFit="1" customWidth="1"/>
    <col min="6981" max="6981" width="15.7109375" bestFit="1" customWidth="1"/>
    <col min="6982" max="6982" width="13.140625" bestFit="1" customWidth="1"/>
    <col min="6983" max="6983" width="16.28515625" bestFit="1" customWidth="1"/>
    <col min="6984" max="6984" width="13.7109375" bestFit="1" customWidth="1"/>
    <col min="6985" max="6985" width="16.85546875" bestFit="1" customWidth="1"/>
    <col min="6986" max="6986" width="13.28515625" bestFit="1" customWidth="1"/>
    <col min="6987" max="6987" width="16.42578125" bestFit="1" customWidth="1"/>
    <col min="6988" max="6988" width="14.42578125" bestFit="1" customWidth="1"/>
    <col min="6989" max="6989" width="17.7109375" bestFit="1" customWidth="1"/>
    <col min="6990" max="6990" width="14.140625" bestFit="1" customWidth="1"/>
    <col min="6991" max="6991" width="17.42578125" bestFit="1" customWidth="1"/>
    <col min="6992" max="6992" width="13.85546875" bestFit="1" customWidth="1"/>
    <col min="6993" max="6993" width="17" bestFit="1" customWidth="1"/>
    <col min="6994" max="6994" width="13.85546875" bestFit="1" customWidth="1"/>
    <col min="6995" max="6995" width="17" bestFit="1" customWidth="1"/>
    <col min="6996" max="6996" width="14" bestFit="1" customWidth="1"/>
    <col min="6997" max="6997" width="17.28515625" bestFit="1" customWidth="1"/>
    <col min="6998" max="6998" width="13.85546875" bestFit="1" customWidth="1"/>
    <col min="6999" max="6999" width="17" bestFit="1" customWidth="1"/>
    <col min="7000" max="7000" width="13.5703125" bestFit="1" customWidth="1"/>
    <col min="7001" max="7001" width="16.7109375" bestFit="1" customWidth="1"/>
    <col min="7002" max="7002" width="13.42578125" bestFit="1" customWidth="1"/>
    <col min="7003" max="7003" width="16.5703125" bestFit="1" customWidth="1"/>
    <col min="7004" max="7004" width="14.140625" bestFit="1" customWidth="1"/>
    <col min="7005" max="7005" width="17.42578125" bestFit="1" customWidth="1"/>
    <col min="7006" max="7006" width="13.5703125" bestFit="1" customWidth="1"/>
    <col min="7007" max="7007" width="16.7109375" bestFit="1" customWidth="1"/>
    <col min="7008" max="7008" width="13.7109375" bestFit="1" customWidth="1"/>
    <col min="7009" max="7009" width="16.85546875" bestFit="1" customWidth="1"/>
    <col min="7010" max="7010" width="12.85546875" bestFit="1" customWidth="1"/>
    <col min="7011" max="7011" width="16" bestFit="1" customWidth="1"/>
    <col min="7012" max="7012" width="13.28515625" bestFit="1" customWidth="1"/>
    <col min="7013" max="7013" width="16.42578125" bestFit="1" customWidth="1"/>
    <col min="7014" max="7014" width="12.42578125" bestFit="1" customWidth="1"/>
    <col min="7015" max="7015" width="15.5703125" bestFit="1" customWidth="1"/>
    <col min="7016" max="7016" width="13.7109375" bestFit="1" customWidth="1"/>
    <col min="7017" max="7017" width="16.85546875" bestFit="1" customWidth="1"/>
    <col min="7018" max="7018" width="13.7109375" bestFit="1" customWidth="1"/>
    <col min="7019" max="7019" width="16.85546875" bestFit="1" customWidth="1"/>
    <col min="7020" max="7020" width="13" bestFit="1" customWidth="1"/>
    <col min="7021" max="7021" width="16.140625" bestFit="1" customWidth="1"/>
    <col min="7022" max="7022" width="14.5703125" bestFit="1" customWidth="1"/>
    <col min="7023" max="7023" width="17.85546875" bestFit="1" customWidth="1"/>
    <col min="7024" max="7024" width="14.28515625" bestFit="1" customWidth="1"/>
    <col min="7025" max="7025" width="17.5703125" bestFit="1" customWidth="1"/>
    <col min="7026" max="7026" width="14.140625" bestFit="1" customWidth="1"/>
    <col min="7027" max="7027" width="17.42578125" bestFit="1" customWidth="1"/>
    <col min="7028" max="7028" width="14.7109375" bestFit="1" customWidth="1"/>
    <col min="7029" max="7029" width="18" bestFit="1" customWidth="1"/>
    <col min="7030" max="7030" width="12.42578125" bestFit="1" customWidth="1"/>
    <col min="7031" max="7031" width="15.5703125" bestFit="1" customWidth="1"/>
    <col min="7032" max="7032" width="13.42578125" bestFit="1" customWidth="1"/>
    <col min="7033" max="7033" width="16.5703125" bestFit="1" customWidth="1"/>
    <col min="7034" max="7034" width="13" bestFit="1" customWidth="1"/>
    <col min="7035" max="7035" width="16.140625" bestFit="1" customWidth="1"/>
    <col min="7036" max="7036" width="13.5703125" bestFit="1" customWidth="1"/>
    <col min="7037" max="7037" width="16.7109375" bestFit="1" customWidth="1"/>
    <col min="7038" max="7038" width="13.28515625" bestFit="1" customWidth="1"/>
    <col min="7039" max="7039" width="16.42578125" bestFit="1" customWidth="1"/>
    <col min="7040" max="7040" width="15" bestFit="1" customWidth="1"/>
    <col min="7041" max="7041" width="18.140625" bestFit="1" customWidth="1"/>
    <col min="7042" max="7042" width="13.5703125" bestFit="1" customWidth="1"/>
    <col min="7043" max="7043" width="16.7109375" bestFit="1" customWidth="1"/>
    <col min="7044" max="7044" width="13.7109375" bestFit="1" customWidth="1"/>
    <col min="7045" max="7045" width="16.85546875" bestFit="1" customWidth="1"/>
    <col min="7046" max="7046" width="15.140625" bestFit="1" customWidth="1"/>
    <col min="7047" max="7047" width="18.28515625" bestFit="1" customWidth="1"/>
    <col min="7048" max="7048" width="12.42578125" bestFit="1" customWidth="1"/>
    <col min="7049" max="7049" width="15.5703125" bestFit="1" customWidth="1"/>
    <col min="7050" max="7050" width="12.42578125" bestFit="1" customWidth="1"/>
    <col min="7051" max="7051" width="15.5703125" bestFit="1" customWidth="1"/>
    <col min="7052" max="7052" width="14.42578125" bestFit="1" customWidth="1"/>
    <col min="7053" max="7053" width="17.7109375" bestFit="1" customWidth="1"/>
    <col min="7054" max="7054" width="12.5703125" bestFit="1" customWidth="1"/>
    <col min="7055" max="7055" width="15.7109375" bestFit="1" customWidth="1"/>
    <col min="7056" max="7056" width="12.7109375" bestFit="1" customWidth="1"/>
    <col min="7057" max="7057" width="15.85546875" bestFit="1" customWidth="1"/>
    <col min="7058" max="7058" width="13.28515625" bestFit="1" customWidth="1"/>
    <col min="7059" max="7059" width="16.42578125" bestFit="1" customWidth="1"/>
    <col min="7060" max="7060" width="12.28515625" bestFit="1" customWidth="1"/>
    <col min="7061" max="7061" width="15.42578125" bestFit="1" customWidth="1"/>
    <col min="7062" max="7062" width="12" bestFit="1" customWidth="1"/>
    <col min="7063" max="7063" width="15.140625" bestFit="1" customWidth="1"/>
    <col min="7064" max="7064" width="13.85546875" bestFit="1" customWidth="1"/>
    <col min="7065" max="7065" width="17" bestFit="1" customWidth="1"/>
    <col min="7066" max="7066" width="14.140625" bestFit="1" customWidth="1"/>
    <col min="7067" max="7067" width="17.42578125" bestFit="1" customWidth="1"/>
    <col min="7068" max="7068" width="15.28515625" bestFit="1" customWidth="1"/>
    <col min="7069" max="7069" width="18.42578125" bestFit="1" customWidth="1"/>
    <col min="7070" max="7070" width="14.42578125" bestFit="1" customWidth="1"/>
    <col min="7071" max="7071" width="17.7109375" bestFit="1" customWidth="1"/>
    <col min="7072" max="7072" width="13" bestFit="1" customWidth="1"/>
    <col min="7073" max="7073" width="16.140625" bestFit="1" customWidth="1"/>
    <col min="7074" max="7074" width="12.28515625" bestFit="1" customWidth="1"/>
    <col min="7075" max="7075" width="15.42578125" bestFit="1" customWidth="1"/>
    <col min="7076" max="7076" width="13" bestFit="1" customWidth="1"/>
    <col min="7077" max="7077" width="16.140625" bestFit="1" customWidth="1"/>
    <col min="7078" max="7078" width="14.28515625" bestFit="1" customWidth="1"/>
    <col min="7079" max="7079" width="17.5703125" bestFit="1" customWidth="1"/>
    <col min="7080" max="7080" width="15.85546875" bestFit="1" customWidth="1"/>
    <col min="7081" max="7081" width="19" bestFit="1" customWidth="1"/>
    <col min="7082" max="7082" width="12.5703125" bestFit="1" customWidth="1"/>
    <col min="7083" max="7083" width="15.7109375" bestFit="1" customWidth="1"/>
    <col min="7084" max="7084" width="12.85546875" bestFit="1" customWidth="1"/>
    <col min="7085" max="7085" width="16" bestFit="1" customWidth="1"/>
    <col min="7086" max="7086" width="13.42578125" bestFit="1" customWidth="1"/>
    <col min="7087" max="7087" width="16.5703125" bestFit="1" customWidth="1"/>
    <col min="7088" max="7088" width="15.140625" bestFit="1" customWidth="1"/>
    <col min="7089" max="7089" width="18.28515625" bestFit="1" customWidth="1"/>
    <col min="7090" max="7090" width="13.42578125" bestFit="1" customWidth="1"/>
    <col min="7091" max="7091" width="16.5703125" bestFit="1" customWidth="1"/>
    <col min="7092" max="7092" width="13.85546875" bestFit="1" customWidth="1"/>
    <col min="7093" max="7093" width="17" bestFit="1" customWidth="1"/>
    <col min="7094" max="7094" width="14" bestFit="1" customWidth="1"/>
    <col min="7095" max="7095" width="17.28515625" bestFit="1" customWidth="1"/>
    <col min="7096" max="7096" width="12.7109375" bestFit="1" customWidth="1"/>
    <col min="7097" max="7097" width="15.85546875" bestFit="1" customWidth="1"/>
    <col min="7098" max="7098" width="13.5703125" bestFit="1" customWidth="1"/>
    <col min="7099" max="7099" width="16.7109375" bestFit="1" customWidth="1"/>
    <col min="7100" max="7100" width="13.7109375" bestFit="1" customWidth="1"/>
    <col min="7101" max="7101" width="16.85546875" bestFit="1" customWidth="1"/>
    <col min="7102" max="7102" width="13.5703125" bestFit="1" customWidth="1"/>
    <col min="7103" max="7103" width="16.7109375" bestFit="1" customWidth="1"/>
    <col min="7104" max="7104" width="13.28515625" bestFit="1" customWidth="1"/>
    <col min="7105" max="7105" width="16.42578125" bestFit="1" customWidth="1"/>
    <col min="7106" max="7106" width="14.7109375" bestFit="1" customWidth="1"/>
    <col min="7107" max="7107" width="18" bestFit="1" customWidth="1"/>
    <col min="7108" max="7108" width="13.85546875" bestFit="1" customWidth="1"/>
    <col min="7109" max="7109" width="17" bestFit="1" customWidth="1"/>
    <col min="7110" max="7110" width="13.5703125" bestFit="1" customWidth="1"/>
    <col min="7111" max="7111" width="16.7109375" bestFit="1" customWidth="1"/>
    <col min="7112" max="7112" width="12.5703125" bestFit="1" customWidth="1"/>
    <col min="7113" max="7113" width="15.7109375" bestFit="1" customWidth="1"/>
    <col min="7114" max="7114" width="13.28515625" bestFit="1" customWidth="1"/>
    <col min="7115" max="7115" width="16.42578125" bestFit="1" customWidth="1"/>
    <col min="7116" max="7116" width="13.28515625" bestFit="1" customWidth="1"/>
    <col min="7117" max="7117" width="16.42578125" bestFit="1" customWidth="1"/>
    <col min="7118" max="7118" width="13.28515625" bestFit="1" customWidth="1"/>
    <col min="7119" max="7119" width="16.42578125" bestFit="1" customWidth="1"/>
    <col min="7120" max="7120" width="13.5703125" bestFit="1" customWidth="1"/>
    <col min="7121" max="7121" width="16.7109375" bestFit="1" customWidth="1"/>
    <col min="7122" max="7122" width="14.140625" bestFit="1" customWidth="1"/>
    <col min="7123" max="7123" width="17.42578125" bestFit="1" customWidth="1"/>
    <col min="7124" max="7124" width="13" bestFit="1" customWidth="1"/>
    <col min="7125" max="7125" width="16.140625" bestFit="1" customWidth="1"/>
    <col min="7126" max="7126" width="14.5703125" bestFit="1" customWidth="1"/>
    <col min="7127" max="7127" width="17.85546875" bestFit="1" customWidth="1"/>
    <col min="7128" max="7128" width="13.7109375" bestFit="1" customWidth="1"/>
    <col min="7129" max="7129" width="16.85546875" bestFit="1" customWidth="1"/>
    <col min="7130" max="7130" width="13.42578125" bestFit="1" customWidth="1"/>
    <col min="7131" max="7131" width="16.5703125" bestFit="1" customWidth="1"/>
    <col min="7132" max="7132" width="15.140625" bestFit="1" customWidth="1"/>
    <col min="7133" max="7133" width="18.28515625" bestFit="1" customWidth="1"/>
    <col min="7134" max="7134" width="13" bestFit="1" customWidth="1"/>
    <col min="7135" max="7135" width="16.140625" bestFit="1" customWidth="1"/>
    <col min="7136" max="7136" width="13.7109375" bestFit="1" customWidth="1"/>
    <col min="7137" max="7137" width="16.85546875" bestFit="1" customWidth="1"/>
    <col min="7138" max="7138" width="15.5703125" bestFit="1" customWidth="1"/>
    <col min="7139" max="7139" width="18.7109375" bestFit="1" customWidth="1"/>
    <col min="7140" max="7140" width="13.42578125" bestFit="1" customWidth="1"/>
    <col min="7141" max="7141" width="16.5703125" bestFit="1" customWidth="1"/>
    <col min="7142" max="7142" width="12.28515625" bestFit="1" customWidth="1"/>
    <col min="7143" max="7143" width="15.42578125" bestFit="1" customWidth="1"/>
    <col min="7144" max="7144" width="14.140625" bestFit="1" customWidth="1"/>
    <col min="7145" max="7145" width="17.42578125" bestFit="1" customWidth="1"/>
    <col min="7146" max="7146" width="15.28515625" bestFit="1" customWidth="1"/>
    <col min="7147" max="7147" width="18.42578125" bestFit="1" customWidth="1"/>
    <col min="7148" max="7148" width="13.140625" bestFit="1" customWidth="1"/>
    <col min="7149" max="7149" width="16.28515625" bestFit="1" customWidth="1"/>
    <col min="7150" max="7150" width="13" bestFit="1" customWidth="1"/>
    <col min="7151" max="7151" width="16.140625" bestFit="1" customWidth="1"/>
    <col min="7152" max="7152" width="13.42578125" bestFit="1" customWidth="1"/>
    <col min="7153" max="7153" width="16.5703125" bestFit="1" customWidth="1"/>
    <col min="7154" max="7154" width="14.28515625" bestFit="1" customWidth="1"/>
    <col min="7155" max="7155" width="17.5703125" bestFit="1" customWidth="1"/>
    <col min="7156" max="7156" width="14" bestFit="1" customWidth="1"/>
    <col min="7157" max="7157" width="17.28515625" bestFit="1" customWidth="1"/>
    <col min="7158" max="7158" width="12.5703125" bestFit="1" customWidth="1"/>
    <col min="7159" max="7159" width="15.7109375" bestFit="1" customWidth="1"/>
    <col min="7160" max="7160" width="13.28515625" bestFit="1" customWidth="1"/>
    <col min="7161" max="7161" width="16.42578125" bestFit="1" customWidth="1"/>
    <col min="7162" max="7162" width="14.42578125" bestFit="1" customWidth="1"/>
    <col min="7163" max="7163" width="17.7109375" bestFit="1" customWidth="1"/>
    <col min="7164" max="7164" width="13.140625" bestFit="1" customWidth="1"/>
    <col min="7165" max="7165" width="16.28515625" bestFit="1" customWidth="1"/>
    <col min="7166" max="7166" width="14.140625" bestFit="1" customWidth="1"/>
    <col min="7167" max="7167" width="17.42578125" bestFit="1" customWidth="1"/>
    <col min="7168" max="7168" width="13.28515625" bestFit="1" customWidth="1"/>
    <col min="7169" max="7169" width="16.42578125" bestFit="1" customWidth="1"/>
    <col min="7170" max="7170" width="12.42578125" bestFit="1" customWidth="1"/>
    <col min="7171" max="7171" width="15.5703125" bestFit="1" customWidth="1"/>
    <col min="7172" max="7172" width="13.42578125" bestFit="1" customWidth="1"/>
    <col min="7173" max="7173" width="16.5703125" bestFit="1" customWidth="1"/>
    <col min="7174" max="7174" width="14.7109375" bestFit="1" customWidth="1"/>
    <col min="7175" max="7175" width="18" bestFit="1" customWidth="1"/>
    <col min="7176" max="7176" width="13.5703125" bestFit="1" customWidth="1"/>
    <col min="7177" max="7177" width="16.7109375" bestFit="1" customWidth="1"/>
    <col min="7178" max="7178" width="12.28515625" bestFit="1" customWidth="1"/>
    <col min="7179" max="7179" width="15.42578125" bestFit="1" customWidth="1"/>
    <col min="7180" max="7180" width="14.140625" bestFit="1" customWidth="1"/>
    <col min="7181" max="7181" width="17.42578125" bestFit="1" customWidth="1"/>
    <col min="7182" max="7182" width="13.5703125" bestFit="1" customWidth="1"/>
    <col min="7183" max="7183" width="16.7109375" bestFit="1" customWidth="1"/>
    <col min="7184" max="7184" width="14.5703125" bestFit="1" customWidth="1"/>
    <col min="7185" max="7185" width="17.85546875" bestFit="1" customWidth="1"/>
    <col min="7186" max="7186" width="13.5703125" bestFit="1" customWidth="1"/>
    <col min="7187" max="7187" width="16.7109375" bestFit="1" customWidth="1"/>
    <col min="7188" max="7188" width="13.7109375" bestFit="1" customWidth="1"/>
    <col min="7189" max="7189" width="16.85546875" bestFit="1" customWidth="1"/>
    <col min="7190" max="7190" width="12.85546875" bestFit="1" customWidth="1"/>
    <col min="7191" max="7191" width="16" bestFit="1" customWidth="1"/>
    <col min="7192" max="7192" width="12.5703125" bestFit="1" customWidth="1"/>
    <col min="7193" max="7193" width="15.7109375" bestFit="1" customWidth="1"/>
    <col min="7194" max="7194" width="14" bestFit="1" customWidth="1"/>
    <col min="7195" max="7195" width="17.28515625" bestFit="1" customWidth="1"/>
    <col min="7196" max="7196" width="14.140625" bestFit="1" customWidth="1"/>
    <col min="7197" max="7197" width="17.42578125" bestFit="1" customWidth="1"/>
    <col min="7198" max="7198" width="13" bestFit="1" customWidth="1"/>
    <col min="7199" max="7199" width="16.140625" bestFit="1" customWidth="1"/>
    <col min="7200" max="7200" width="13.28515625" bestFit="1" customWidth="1"/>
    <col min="7201" max="7201" width="16.42578125" bestFit="1" customWidth="1"/>
    <col min="7202" max="7202" width="13.42578125" bestFit="1" customWidth="1"/>
    <col min="7203" max="7203" width="16.5703125" bestFit="1" customWidth="1"/>
    <col min="7204" max="7204" width="12.5703125" bestFit="1" customWidth="1"/>
    <col min="7205" max="7205" width="15.7109375" bestFit="1" customWidth="1"/>
    <col min="7206" max="7206" width="12.5703125" bestFit="1" customWidth="1"/>
    <col min="7207" max="7207" width="15.7109375" bestFit="1" customWidth="1"/>
    <col min="7208" max="7208" width="15.140625" bestFit="1" customWidth="1"/>
    <col min="7209" max="7209" width="18.28515625" bestFit="1" customWidth="1"/>
    <col min="7210" max="7210" width="14.7109375" bestFit="1" customWidth="1"/>
    <col min="7211" max="7211" width="18" bestFit="1" customWidth="1"/>
    <col min="7212" max="7212" width="13.7109375" bestFit="1" customWidth="1"/>
    <col min="7213" max="7213" width="16.85546875" bestFit="1" customWidth="1"/>
    <col min="7214" max="7214" width="13.140625" bestFit="1" customWidth="1"/>
    <col min="7215" max="7215" width="16.28515625" bestFit="1" customWidth="1"/>
    <col min="7216" max="7216" width="14" bestFit="1" customWidth="1"/>
    <col min="7217" max="7217" width="17.28515625" bestFit="1" customWidth="1"/>
    <col min="7218" max="7218" width="12.7109375" bestFit="1" customWidth="1"/>
    <col min="7219" max="7219" width="15.85546875" bestFit="1" customWidth="1"/>
    <col min="7220" max="7220" width="14.140625" bestFit="1" customWidth="1"/>
    <col min="7221" max="7221" width="17.42578125" bestFit="1" customWidth="1"/>
    <col min="7222" max="7222" width="14.28515625" bestFit="1" customWidth="1"/>
    <col min="7223" max="7223" width="17.5703125" bestFit="1" customWidth="1"/>
    <col min="7224" max="7224" width="13" bestFit="1" customWidth="1"/>
    <col min="7225" max="7225" width="16.140625" bestFit="1" customWidth="1"/>
    <col min="7226" max="7226" width="13.42578125" bestFit="1" customWidth="1"/>
    <col min="7227" max="7227" width="16.5703125" bestFit="1" customWidth="1"/>
    <col min="7228" max="7228" width="12.42578125" bestFit="1" customWidth="1"/>
    <col min="7229" max="7229" width="15.5703125" bestFit="1" customWidth="1"/>
    <col min="7230" max="7230" width="13.28515625" bestFit="1" customWidth="1"/>
    <col min="7231" max="7231" width="16.42578125" bestFit="1" customWidth="1"/>
    <col min="7232" max="7232" width="13.5703125" bestFit="1" customWidth="1"/>
    <col min="7233" max="7233" width="16.7109375" bestFit="1" customWidth="1"/>
    <col min="7234" max="7234" width="13.5703125" bestFit="1" customWidth="1"/>
    <col min="7235" max="7235" width="16.7109375" bestFit="1" customWidth="1"/>
    <col min="7236" max="7236" width="14.140625" bestFit="1" customWidth="1"/>
    <col min="7237" max="7237" width="17.42578125" bestFit="1" customWidth="1"/>
    <col min="7238" max="7238" width="13.140625" bestFit="1" customWidth="1"/>
    <col min="7239" max="7239" width="16.28515625" bestFit="1" customWidth="1"/>
    <col min="7240" max="7240" width="14.140625" bestFit="1" customWidth="1"/>
    <col min="7241" max="7241" width="17.42578125" bestFit="1" customWidth="1"/>
    <col min="7242" max="7242" width="11.85546875" bestFit="1" customWidth="1"/>
    <col min="7243" max="7243" width="15" bestFit="1" customWidth="1"/>
    <col min="7244" max="7244" width="12.7109375" bestFit="1" customWidth="1"/>
    <col min="7245" max="7245" width="15.85546875" bestFit="1" customWidth="1"/>
    <col min="7246" max="7246" width="12.85546875" bestFit="1" customWidth="1"/>
    <col min="7247" max="7247" width="16" bestFit="1" customWidth="1"/>
    <col min="7248" max="7248" width="12.85546875" bestFit="1" customWidth="1"/>
    <col min="7249" max="7249" width="16" bestFit="1" customWidth="1"/>
    <col min="7250" max="7250" width="15" bestFit="1" customWidth="1"/>
    <col min="7251" max="7251" width="18.140625" bestFit="1" customWidth="1"/>
    <col min="7252" max="7252" width="13.42578125" bestFit="1" customWidth="1"/>
    <col min="7253" max="7253" width="16.5703125" bestFit="1" customWidth="1"/>
    <col min="7254" max="7254" width="13" bestFit="1" customWidth="1"/>
    <col min="7255" max="7255" width="16.140625" bestFit="1" customWidth="1"/>
    <col min="7256" max="7256" width="13.5703125" bestFit="1" customWidth="1"/>
    <col min="7257" max="7257" width="16.7109375" bestFit="1" customWidth="1"/>
    <col min="7258" max="7258" width="13.5703125" bestFit="1" customWidth="1"/>
    <col min="7259" max="7259" width="16.7109375" bestFit="1" customWidth="1"/>
    <col min="7260" max="7260" width="14.140625" bestFit="1" customWidth="1"/>
    <col min="7261" max="7261" width="17.42578125" bestFit="1" customWidth="1"/>
    <col min="7262" max="7262" width="13" bestFit="1" customWidth="1"/>
    <col min="7263" max="7263" width="16.140625" bestFit="1" customWidth="1"/>
    <col min="7264" max="7264" width="14.42578125" bestFit="1" customWidth="1"/>
    <col min="7265" max="7265" width="17.7109375" bestFit="1" customWidth="1"/>
    <col min="7266" max="7266" width="13.85546875" bestFit="1" customWidth="1"/>
    <col min="7267" max="7267" width="17" bestFit="1" customWidth="1"/>
    <col min="7268" max="7268" width="14.42578125" bestFit="1" customWidth="1"/>
    <col min="7269" max="7269" width="17.7109375" bestFit="1" customWidth="1"/>
    <col min="7270" max="7270" width="13.7109375" bestFit="1" customWidth="1"/>
    <col min="7271" max="7271" width="16.85546875" bestFit="1" customWidth="1"/>
    <col min="7272" max="7272" width="13.5703125" bestFit="1" customWidth="1"/>
    <col min="7273" max="7273" width="16.7109375" bestFit="1" customWidth="1"/>
    <col min="7274" max="7274" width="16.42578125" bestFit="1" customWidth="1"/>
    <col min="7275" max="7275" width="19.5703125" bestFit="1" customWidth="1"/>
    <col min="7276" max="7276" width="13.5703125" bestFit="1" customWidth="1"/>
    <col min="7277" max="7277" width="16.7109375" bestFit="1" customWidth="1"/>
    <col min="7278" max="7278" width="13.28515625" bestFit="1" customWidth="1"/>
    <col min="7279" max="7279" width="16.42578125" bestFit="1" customWidth="1"/>
    <col min="7280" max="7280" width="13.5703125" bestFit="1" customWidth="1"/>
    <col min="7281" max="7281" width="16.7109375" bestFit="1" customWidth="1"/>
    <col min="7282" max="7282" width="13" bestFit="1" customWidth="1"/>
    <col min="7283" max="7283" width="16.140625" bestFit="1" customWidth="1"/>
    <col min="7284" max="7284" width="12.7109375" bestFit="1" customWidth="1"/>
    <col min="7285" max="7285" width="16" bestFit="1" customWidth="1"/>
    <col min="7286" max="7286" width="12.85546875" bestFit="1" customWidth="1"/>
    <col min="7287" max="7287" width="16" bestFit="1" customWidth="1"/>
    <col min="7288" max="7288" width="13.28515625" bestFit="1" customWidth="1"/>
    <col min="7289" max="7289" width="16.42578125" bestFit="1" customWidth="1"/>
    <col min="7290" max="7290" width="13.5703125" bestFit="1" customWidth="1"/>
    <col min="7291" max="7291" width="16.7109375" bestFit="1" customWidth="1"/>
    <col min="7292" max="7292" width="14.28515625" bestFit="1" customWidth="1"/>
    <col min="7293" max="7293" width="17.5703125" bestFit="1" customWidth="1"/>
    <col min="7294" max="7294" width="14.28515625" bestFit="1" customWidth="1"/>
    <col min="7295" max="7295" width="17.5703125" bestFit="1" customWidth="1"/>
    <col min="7296" max="7296" width="12.7109375" bestFit="1" customWidth="1"/>
    <col min="7297" max="7297" width="15.85546875" bestFit="1" customWidth="1"/>
    <col min="7298" max="7298" width="14.140625" bestFit="1" customWidth="1"/>
    <col min="7299" max="7299" width="17.42578125" bestFit="1" customWidth="1"/>
    <col min="7300" max="7300" width="13.140625" bestFit="1" customWidth="1"/>
    <col min="7301" max="7301" width="16.28515625" bestFit="1" customWidth="1"/>
    <col min="7302" max="7302" width="13.28515625" bestFit="1" customWidth="1"/>
    <col min="7303" max="7303" width="16.42578125" bestFit="1" customWidth="1"/>
    <col min="7304" max="7304" width="13" bestFit="1" customWidth="1"/>
    <col min="7305" max="7305" width="16.140625" bestFit="1" customWidth="1"/>
    <col min="7306" max="7306" width="13.5703125" bestFit="1" customWidth="1"/>
    <col min="7307" max="7307" width="16.7109375" bestFit="1" customWidth="1"/>
    <col min="7308" max="7308" width="15.5703125" bestFit="1" customWidth="1"/>
    <col min="7309" max="7309" width="18.7109375" bestFit="1" customWidth="1"/>
    <col min="7310" max="7310" width="13.140625" bestFit="1" customWidth="1"/>
    <col min="7311" max="7311" width="16.28515625" bestFit="1" customWidth="1"/>
    <col min="7312" max="7312" width="13.42578125" bestFit="1" customWidth="1"/>
    <col min="7313" max="7313" width="16.5703125" bestFit="1" customWidth="1"/>
    <col min="7314" max="7314" width="13.140625" bestFit="1" customWidth="1"/>
    <col min="7315" max="7315" width="16.28515625" bestFit="1" customWidth="1"/>
    <col min="7316" max="7316" width="12.85546875" bestFit="1" customWidth="1"/>
    <col min="7317" max="7317" width="16" bestFit="1" customWidth="1"/>
    <col min="7318" max="7318" width="13.5703125" bestFit="1" customWidth="1"/>
    <col min="7319" max="7319" width="16.7109375" bestFit="1" customWidth="1"/>
    <col min="7320" max="7320" width="13.28515625" bestFit="1" customWidth="1"/>
    <col min="7321" max="7321" width="16.42578125" bestFit="1" customWidth="1"/>
    <col min="7322" max="7322" width="14.28515625" bestFit="1" customWidth="1"/>
    <col min="7323" max="7323" width="17.5703125" bestFit="1" customWidth="1"/>
    <col min="7324" max="7324" width="14.7109375" bestFit="1" customWidth="1"/>
    <col min="7325" max="7325" width="18" bestFit="1" customWidth="1"/>
    <col min="7326" max="7326" width="14.5703125" bestFit="1" customWidth="1"/>
    <col min="7327" max="7327" width="17.85546875" bestFit="1" customWidth="1"/>
    <col min="7328" max="7328" width="13.28515625" bestFit="1" customWidth="1"/>
    <col min="7329" max="7329" width="16.42578125" bestFit="1" customWidth="1"/>
    <col min="7330" max="7330" width="13.140625" bestFit="1" customWidth="1"/>
    <col min="7331" max="7331" width="16.28515625" bestFit="1" customWidth="1"/>
    <col min="7332" max="7332" width="14.42578125" bestFit="1" customWidth="1"/>
    <col min="7333" max="7333" width="17.7109375" bestFit="1" customWidth="1"/>
    <col min="7334" max="7334" width="13.5703125" bestFit="1" customWidth="1"/>
    <col min="7335" max="7335" width="16.7109375" bestFit="1" customWidth="1"/>
    <col min="7336" max="7336" width="15" bestFit="1" customWidth="1"/>
    <col min="7337" max="7337" width="18.140625" bestFit="1" customWidth="1"/>
    <col min="7338" max="7338" width="13" bestFit="1" customWidth="1"/>
    <col min="7339" max="7339" width="16.140625" bestFit="1" customWidth="1"/>
    <col min="7340" max="7340" width="13.7109375" bestFit="1" customWidth="1"/>
    <col min="7341" max="7341" width="16.85546875" bestFit="1" customWidth="1"/>
    <col min="7342" max="7342" width="14" bestFit="1" customWidth="1"/>
    <col min="7343" max="7343" width="17.28515625" bestFit="1" customWidth="1"/>
    <col min="7344" max="7344" width="13.28515625" bestFit="1" customWidth="1"/>
    <col min="7345" max="7345" width="16.42578125" bestFit="1" customWidth="1"/>
    <col min="7346" max="7346" width="13.5703125" bestFit="1" customWidth="1"/>
    <col min="7347" max="7347" width="16.7109375" bestFit="1" customWidth="1"/>
    <col min="7348" max="7348" width="13.5703125" bestFit="1" customWidth="1"/>
    <col min="7349" max="7349" width="16.7109375" bestFit="1" customWidth="1"/>
    <col min="7350" max="7350" width="13.140625" bestFit="1" customWidth="1"/>
    <col min="7351" max="7351" width="16.28515625" bestFit="1" customWidth="1"/>
    <col min="7352" max="7352" width="13" bestFit="1" customWidth="1"/>
    <col min="7353" max="7353" width="16.140625" bestFit="1" customWidth="1"/>
    <col min="7354" max="7354" width="13.85546875" bestFit="1" customWidth="1"/>
    <col min="7355" max="7355" width="17" bestFit="1" customWidth="1"/>
    <col min="7356" max="7356" width="14" bestFit="1" customWidth="1"/>
    <col min="7357" max="7357" width="17.28515625" bestFit="1" customWidth="1"/>
    <col min="7358" max="7358" width="12.7109375" bestFit="1" customWidth="1"/>
    <col min="7359" max="7359" width="15.85546875" bestFit="1" customWidth="1"/>
    <col min="7360" max="7360" width="13.5703125" bestFit="1" customWidth="1"/>
    <col min="7361" max="7361" width="16.7109375" bestFit="1" customWidth="1"/>
    <col min="7362" max="7362" width="13.5703125" bestFit="1" customWidth="1"/>
    <col min="7363" max="7363" width="16.7109375" bestFit="1" customWidth="1"/>
    <col min="7364" max="7364" width="14" bestFit="1" customWidth="1"/>
    <col min="7365" max="7365" width="17.28515625" bestFit="1" customWidth="1"/>
    <col min="7366" max="7366" width="12.5703125" bestFit="1" customWidth="1"/>
    <col min="7367" max="7367" width="15.7109375" bestFit="1" customWidth="1"/>
    <col min="7368" max="7368" width="12.7109375" bestFit="1" customWidth="1"/>
    <col min="7369" max="7369" width="15.85546875" bestFit="1" customWidth="1"/>
    <col min="7370" max="7370" width="14.140625" bestFit="1" customWidth="1"/>
    <col min="7371" max="7371" width="17.42578125" bestFit="1" customWidth="1"/>
    <col min="7372" max="7372" width="14.140625" bestFit="1" customWidth="1"/>
    <col min="7373" max="7373" width="17.42578125" bestFit="1" customWidth="1"/>
    <col min="7374" max="7374" width="13.85546875" bestFit="1" customWidth="1"/>
    <col min="7375" max="7375" width="17" bestFit="1" customWidth="1"/>
    <col min="7376" max="7376" width="13.28515625" bestFit="1" customWidth="1"/>
    <col min="7377" max="7377" width="16.42578125" bestFit="1" customWidth="1"/>
    <col min="7378" max="7378" width="14.140625" bestFit="1" customWidth="1"/>
    <col min="7379" max="7379" width="17.42578125" bestFit="1" customWidth="1"/>
    <col min="7380" max="7380" width="13.85546875" bestFit="1" customWidth="1"/>
    <col min="7381" max="7381" width="17" bestFit="1" customWidth="1"/>
    <col min="7382" max="7382" width="15.42578125" bestFit="1" customWidth="1"/>
    <col min="7383" max="7383" width="18.5703125" bestFit="1" customWidth="1"/>
    <col min="7384" max="7384" width="13.42578125" bestFit="1" customWidth="1"/>
    <col min="7385" max="7385" width="16.5703125" bestFit="1" customWidth="1"/>
    <col min="7386" max="7386" width="13.42578125" bestFit="1" customWidth="1"/>
    <col min="7387" max="7387" width="16.5703125" bestFit="1" customWidth="1"/>
    <col min="7388" max="7388" width="13.140625" bestFit="1" customWidth="1"/>
    <col min="7389" max="7389" width="16.28515625" bestFit="1" customWidth="1"/>
    <col min="7390" max="7390" width="14" bestFit="1" customWidth="1"/>
    <col min="7391" max="7391" width="17.28515625" bestFit="1" customWidth="1"/>
    <col min="7392" max="7392" width="14" bestFit="1" customWidth="1"/>
    <col min="7393" max="7393" width="17.28515625" bestFit="1" customWidth="1"/>
    <col min="7394" max="7394" width="13.28515625" bestFit="1" customWidth="1"/>
    <col min="7395" max="7395" width="16.42578125" bestFit="1" customWidth="1"/>
    <col min="7396" max="7396" width="14.42578125" bestFit="1" customWidth="1"/>
    <col min="7397" max="7397" width="17.7109375" bestFit="1" customWidth="1"/>
    <col min="7398" max="7398" width="13.140625" bestFit="1" customWidth="1"/>
    <col min="7399" max="7399" width="16.28515625" bestFit="1" customWidth="1"/>
    <col min="7400" max="7400" width="13.42578125" bestFit="1" customWidth="1"/>
    <col min="7401" max="7401" width="16.5703125" bestFit="1" customWidth="1"/>
    <col min="7402" max="7402" width="13" bestFit="1" customWidth="1"/>
    <col min="7403" max="7403" width="16.140625" bestFit="1" customWidth="1"/>
    <col min="7404" max="7404" width="13.42578125" bestFit="1" customWidth="1"/>
    <col min="7405" max="7405" width="16.5703125" bestFit="1" customWidth="1"/>
    <col min="7406" max="7406" width="14.28515625" bestFit="1" customWidth="1"/>
    <col min="7407" max="7407" width="17.5703125" bestFit="1" customWidth="1"/>
    <col min="7408" max="7408" width="13.7109375" bestFit="1" customWidth="1"/>
    <col min="7409" max="7409" width="16.85546875" bestFit="1" customWidth="1"/>
    <col min="7410" max="7410" width="13.7109375" bestFit="1" customWidth="1"/>
    <col min="7411" max="7411" width="16.85546875" bestFit="1" customWidth="1"/>
    <col min="7412" max="7412" width="12.7109375" bestFit="1" customWidth="1"/>
    <col min="7413" max="7413" width="15.85546875" bestFit="1" customWidth="1"/>
    <col min="7414" max="7414" width="12.7109375" bestFit="1" customWidth="1"/>
    <col min="7415" max="7415" width="15.85546875" bestFit="1" customWidth="1"/>
    <col min="7416" max="7416" width="13.5703125" bestFit="1" customWidth="1"/>
    <col min="7417" max="7417" width="16.7109375" bestFit="1" customWidth="1"/>
    <col min="7418" max="7418" width="13.140625" bestFit="1" customWidth="1"/>
    <col min="7419" max="7419" width="16.28515625" bestFit="1" customWidth="1"/>
    <col min="7420" max="7420" width="14.7109375" bestFit="1" customWidth="1"/>
    <col min="7421" max="7421" width="18" bestFit="1" customWidth="1"/>
    <col min="7422" max="7422" width="13.28515625" bestFit="1" customWidth="1"/>
    <col min="7423" max="7423" width="16.42578125" bestFit="1" customWidth="1"/>
    <col min="7424" max="7424" width="12.42578125" bestFit="1" customWidth="1"/>
    <col min="7425" max="7425" width="15.5703125" bestFit="1" customWidth="1"/>
    <col min="7426" max="7426" width="12.7109375" bestFit="1" customWidth="1"/>
    <col min="7427" max="7427" width="15.85546875" bestFit="1" customWidth="1"/>
    <col min="7428" max="7428" width="13.5703125" bestFit="1" customWidth="1"/>
    <col min="7429" max="7429" width="16.7109375" bestFit="1" customWidth="1"/>
    <col min="7430" max="7430" width="12.5703125" bestFit="1" customWidth="1"/>
    <col min="7431" max="7431" width="15.7109375" bestFit="1" customWidth="1"/>
    <col min="7432" max="7432" width="14" bestFit="1" customWidth="1"/>
    <col min="7433" max="7433" width="17.28515625" bestFit="1" customWidth="1"/>
    <col min="7434" max="7434" width="13.5703125" bestFit="1" customWidth="1"/>
    <col min="7435" max="7435" width="16.7109375" bestFit="1" customWidth="1"/>
    <col min="7436" max="7436" width="12.5703125" bestFit="1" customWidth="1"/>
    <col min="7437" max="7437" width="15.7109375" bestFit="1" customWidth="1"/>
    <col min="7438" max="7438" width="13.7109375" bestFit="1" customWidth="1"/>
    <col min="7439" max="7439" width="16.85546875" bestFit="1" customWidth="1"/>
    <col min="7440" max="7440" width="13.5703125" bestFit="1" customWidth="1"/>
    <col min="7441" max="7441" width="16.7109375" bestFit="1" customWidth="1"/>
    <col min="7442" max="7442" width="12.42578125" bestFit="1" customWidth="1"/>
    <col min="7443" max="7443" width="15.5703125" bestFit="1" customWidth="1"/>
    <col min="7444" max="7444" width="12.85546875" bestFit="1" customWidth="1"/>
    <col min="7445" max="7445" width="16" bestFit="1" customWidth="1"/>
    <col min="7446" max="7446" width="13.140625" bestFit="1" customWidth="1"/>
    <col min="7447" max="7447" width="16.28515625" bestFit="1" customWidth="1"/>
    <col min="7448" max="7448" width="14" bestFit="1" customWidth="1"/>
    <col min="7449" max="7449" width="17.28515625" bestFit="1" customWidth="1"/>
    <col min="7450" max="7450" width="13" bestFit="1" customWidth="1"/>
    <col min="7451" max="7451" width="16.140625" bestFit="1" customWidth="1"/>
    <col min="7452" max="7452" width="13.7109375" bestFit="1" customWidth="1"/>
    <col min="7453" max="7453" width="16.85546875" bestFit="1" customWidth="1"/>
    <col min="7454" max="7454" width="13.7109375" bestFit="1" customWidth="1"/>
    <col min="7455" max="7455" width="16.85546875" bestFit="1" customWidth="1"/>
    <col min="7456" max="7456" width="13.42578125" bestFit="1" customWidth="1"/>
    <col min="7457" max="7457" width="16.5703125" bestFit="1" customWidth="1"/>
    <col min="7458" max="7458" width="12.85546875" bestFit="1" customWidth="1"/>
    <col min="7459" max="7459" width="16" bestFit="1" customWidth="1"/>
    <col min="7460" max="7460" width="13.42578125" bestFit="1" customWidth="1"/>
    <col min="7461" max="7461" width="16.5703125" bestFit="1" customWidth="1"/>
    <col min="7462" max="7462" width="13.5703125" bestFit="1" customWidth="1"/>
    <col min="7463" max="7463" width="16.7109375" bestFit="1" customWidth="1"/>
    <col min="7464" max="7464" width="12.7109375" bestFit="1" customWidth="1"/>
    <col min="7465" max="7465" width="15.85546875" bestFit="1" customWidth="1"/>
    <col min="7466" max="7466" width="15.140625" bestFit="1" customWidth="1"/>
    <col min="7467" max="7467" width="18.28515625" bestFit="1" customWidth="1"/>
    <col min="7468" max="7468" width="13.42578125" bestFit="1" customWidth="1"/>
    <col min="7469" max="7469" width="16.5703125" bestFit="1" customWidth="1"/>
    <col min="7470" max="7470" width="12.140625" bestFit="1" customWidth="1"/>
    <col min="7471" max="7471" width="15.28515625" bestFit="1" customWidth="1"/>
    <col min="7472" max="7472" width="13.85546875" bestFit="1" customWidth="1"/>
    <col min="7473" max="7473" width="17" bestFit="1" customWidth="1"/>
    <col min="7474" max="7474" width="14" bestFit="1" customWidth="1"/>
    <col min="7475" max="7475" width="17.28515625" bestFit="1" customWidth="1"/>
    <col min="7476" max="7476" width="15.140625" bestFit="1" customWidth="1"/>
    <col min="7477" max="7477" width="18.28515625" bestFit="1" customWidth="1"/>
    <col min="7478" max="7478" width="12.85546875" bestFit="1" customWidth="1"/>
    <col min="7479" max="7479" width="16" bestFit="1" customWidth="1"/>
    <col min="7480" max="7480" width="13.5703125" bestFit="1" customWidth="1"/>
    <col min="7481" max="7481" width="16.7109375" bestFit="1" customWidth="1"/>
    <col min="7482" max="7482" width="13.28515625" bestFit="1" customWidth="1"/>
    <col min="7483" max="7483" width="16.42578125" bestFit="1" customWidth="1"/>
    <col min="7484" max="7484" width="15.28515625" bestFit="1" customWidth="1"/>
    <col min="7485" max="7485" width="18.42578125" bestFit="1" customWidth="1"/>
    <col min="7486" max="7486" width="14.5703125" bestFit="1" customWidth="1"/>
    <col min="7487" max="7487" width="17.85546875" bestFit="1" customWidth="1"/>
    <col min="7488" max="7488" width="13.42578125" bestFit="1" customWidth="1"/>
    <col min="7489" max="7489" width="16.5703125" bestFit="1" customWidth="1"/>
    <col min="7490" max="7490" width="14.5703125" bestFit="1" customWidth="1"/>
    <col min="7491" max="7491" width="17.85546875" bestFit="1" customWidth="1"/>
    <col min="7492" max="7492" width="14" bestFit="1" customWidth="1"/>
    <col min="7493" max="7493" width="17.28515625" bestFit="1" customWidth="1"/>
    <col min="7494" max="7494" width="12.85546875" bestFit="1" customWidth="1"/>
    <col min="7495" max="7495" width="16" bestFit="1" customWidth="1"/>
    <col min="7496" max="7496" width="14.5703125" bestFit="1" customWidth="1"/>
    <col min="7497" max="7497" width="17.85546875" bestFit="1" customWidth="1"/>
    <col min="7498" max="7498" width="13.5703125" bestFit="1" customWidth="1"/>
    <col min="7499" max="7499" width="16.7109375" bestFit="1" customWidth="1"/>
    <col min="7500" max="7500" width="14" bestFit="1" customWidth="1"/>
    <col min="7501" max="7501" width="17.28515625" bestFit="1" customWidth="1"/>
    <col min="7502" max="7502" width="12.5703125" bestFit="1" customWidth="1"/>
    <col min="7503" max="7503" width="15.7109375" bestFit="1" customWidth="1"/>
    <col min="7504" max="7504" width="15" bestFit="1" customWidth="1"/>
    <col min="7505" max="7505" width="18.140625" bestFit="1" customWidth="1"/>
    <col min="7506" max="7506" width="13.42578125" bestFit="1" customWidth="1"/>
    <col min="7507" max="7507" width="16.5703125" bestFit="1" customWidth="1"/>
    <col min="7508" max="7508" width="13.85546875" bestFit="1" customWidth="1"/>
    <col min="7509" max="7509" width="17" bestFit="1" customWidth="1"/>
    <col min="7510" max="7510" width="13.5703125" bestFit="1" customWidth="1"/>
    <col min="7511" max="7511" width="16.7109375" bestFit="1" customWidth="1"/>
    <col min="7512" max="7512" width="14.28515625" bestFit="1" customWidth="1"/>
    <col min="7513" max="7513" width="17.5703125" bestFit="1" customWidth="1"/>
    <col min="7514" max="7514" width="13.5703125" bestFit="1" customWidth="1"/>
    <col min="7515" max="7515" width="16.7109375" bestFit="1" customWidth="1"/>
    <col min="7516" max="7516" width="14.140625" bestFit="1" customWidth="1"/>
    <col min="7517" max="7517" width="17.42578125" bestFit="1" customWidth="1"/>
    <col min="7518" max="7518" width="14.140625" bestFit="1" customWidth="1"/>
    <col min="7519" max="7519" width="17.42578125" bestFit="1" customWidth="1"/>
    <col min="7520" max="7520" width="13.85546875" bestFit="1" customWidth="1"/>
    <col min="7521" max="7521" width="17" bestFit="1" customWidth="1"/>
    <col min="7522" max="7522" width="14.5703125" bestFit="1" customWidth="1"/>
    <col min="7523" max="7523" width="17.85546875" bestFit="1" customWidth="1"/>
    <col min="7524" max="7524" width="14" bestFit="1" customWidth="1"/>
    <col min="7525" max="7525" width="17.28515625" bestFit="1" customWidth="1"/>
    <col min="7526" max="7526" width="13.5703125" bestFit="1" customWidth="1"/>
    <col min="7527" max="7527" width="16.7109375" bestFit="1" customWidth="1"/>
    <col min="7528" max="7528" width="13.42578125" bestFit="1" customWidth="1"/>
    <col min="7529" max="7529" width="16.5703125" bestFit="1" customWidth="1"/>
    <col min="7530" max="7530" width="13.28515625" bestFit="1" customWidth="1"/>
    <col min="7531" max="7531" width="16.42578125" bestFit="1" customWidth="1"/>
    <col min="7532" max="7532" width="14.140625" bestFit="1" customWidth="1"/>
    <col min="7533" max="7533" width="17.42578125" bestFit="1" customWidth="1"/>
    <col min="7534" max="7534" width="13.85546875" bestFit="1" customWidth="1"/>
    <col min="7535" max="7535" width="17" bestFit="1" customWidth="1"/>
    <col min="7536" max="7536" width="13.7109375" bestFit="1" customWidth="1"/>
    <col min="7537" max="7537" width="16.85546875" bestFit="1" customWidth="1"/>
    <col min="7538" max="7538" width="13.7109375" bestFit="1" customWidth="1"/>
    <col min="7539" max="7539" width="16.85546875" bestFit="1" customWidth="1"/>
    <col min="7540" max="7540" width="12.42578125" bestFit="1" customWidth="1"/>
    <col min="7541" max="7541" width="15.5703125" bestFit="1" customWidth="1"/>
    <col min="7542" max="7542" width="14.28515625" bestFit="1" customWidth="1"/>
    <col min="7543" max="7543" width="17.5703125" bestFit="1" customWidth="1"/>
    <col min="7544" max="7544" width="13.140625" bestFit="1" customWidth="1"/>
    <col min="7545" max="7545" width="16.28515625" bestFit="1" customWidth="1"/>
    <col min="7546" max="7546" width="12.28515625" bestFit="1" customWidth="1"/>
    <col min="7547" max="7547" width="15.42578125" bestFit="1" customWidth="1"/>
    <col min="7548" max="7548" width="12.85546875" bestFit="1" customWidth="1"/>
    <col min="7549" max="7549" width="16" bestFit="1" customWidth="1"/>
    <col min="7550" max="7550" width="13.42578125" bestFit="1" customWidth="1"/>
    <col min="7551" max="7551" width="16.5703125" bestFit="1" customWidth="1"/>
    <col min="7552" max="7552" width="14.28515625" bestFit="1" customWidth="1"/>
    <col min="7553" max="7553" width="17.5703125" bestFit="1" customWidth="1"/>
    <col min="7554" max="7554" width="12.42578125" bestFit="1" customWidth="1"/>
    <col min="7555" max="7555" width="15.5703125" bestFit="1" customWidth="1"/>
    <col min="7556" max="7556" width="14.42578125" bestFit="1" customWidth="1"/>
    <col min="7557" max="7557" width="17.7109375" bestFit="1" customWidth="1"/>
    <col min="7558" max="7558" width="11.85546875" bestFit="1" customWidth="1"/>
    <col min="7559" max="7559" width="15" bestFit="1" customWidth="1"/>
    <col min="7560" max="7560" width="12.5703125" bestFit="1" customWidth="1"/>
    <col min="7561" max="7561" width="15.7109375" bestFit="1" customWidth="1"/>
    <col min="7562" max="7562" width="13" bestFit="1" customWidth="1"/>
    <col min="7563" max="7563" width="16.140625" bestFit="1" customWidth="1"/>
    <col min="7564" max="7564" width="13.5703125" bestFit="1" customWidth="1"/>
    <col min="7565" max="7565" width="16.7109375" bestFit="1" customWidth="1"/>
    <col min="7566" max="7566" width="14.28515625" bestFit="1" customWidth="1"/>
    <col min="7567" max="7567" width="17.5703125" bestFit="1" customWidth="1"/>
    <col min="7568" max="7568" width="13.42578125" bestFit="1" customWidth="1"/>
    <col min="7569" max="7569" width="16.5703125" bestFit="1" customWidth="1"/>
    <col min="7570" max="7570" width="12.28515625" bestFit="1" customWidth="1"/>
    <col min="7571" max="7571" width="15.42578125" bestFit="1" customWidth="1"/>
    <col min="7572" max="7572" width="12.7109375" bestFit="1" customWidth="1"/>
    <col min="7573" max="7573" width="15.85546875" bestFit="1" customWidth="1"/>
    <col min="7574" max="7574" width="13.5703125" bestFit="1" customWidth="1"/>
    <col min="7575" max="7575" width="16.7109375" bestFit="1" customWidth="1"/>
    <col min="7576" max="7576" width="13.5703125" bestFit="1" customWidth="1"/>
    <col min="7577" max="7577" width="16.7109375" bestFit="1" customWidth="1"/>
    <col min="7578" max="7578" width="13.42578125" bestFit="1" customWidth="1"/>
    <col min="7579" max="7579" width="16.5703125" bestFit="1" customWidth="1"/>
    <col min="7580" max="7580" width="12.85546875" bestFit="1" customWidth="1"/>
    <col min="7581" max="7581" width="16" bestFit="1" customWidth="1"/>
    <col min="7582" max="7582" width="13.5703125" bestFit="1" customWidth="1"/>
    <col min="7583" max="7583" width="16.7109375" bestFit="1" customWidth="1"/>
    <col min="7584" max="7584" width="13.7109375" bestFit="1" customWidth="1"/>
    <col min="7585" max="7585" width="16.85546875" bestFit="1" customWidth="1"/>
    <col min="7586" max="7586" width="14.7109375" bestFit="1" customWidth="1"/>
    <col min="7587" max="7587" width="18" bestFit="1" customWidth="1"/>
    <col min="7588" max="7588" width="13.85546875" bestFit="1" customWidth="1"/>
    <col min="7589" max="7589" width="17" bestFit="1" customWidth="1"/>
    <col min="7590" max="7590" width="13.5703125" bestFit="1" customWidth="1"/>
    <col min="7591" max="7591" width="16.7109375" bestFit="1" customWidth="1"/>
    <col min="7592" max="7592" width="14" bestFit="1" customWidth="1"/>
    <col min="7593" max="7593" width="17.28515625" bestFit="1" customWidth="1"/>
    <col min="7594" max="7594" width="14" bestFit="1" customWidth="1"/>
    <col min="7595" max="7595" width="17.28515625" bestFit="1" customWidth="1"/>
    <col min="7596" max="7596" width="13.140625" bestFit="1" customWidth="1"/>
    <col min="7597" max="7597" width="16.28515625" bestFit="1" customWidth="1"/>
    <col min="7598" max="7598" width="13" bestFit="1" customWidth="1"/>
    <col min="7599" max="7599" width="16.140625" bestFit="1" customWidth="1"/>
    <col min="7600" max="7600" width="13.5703125" bestFit="1" customWidth="1"/>
    <col min="7601" max="7601" width="16.7109375" bestFit="1" customWidth="1"/>
    <col min="7602" max="7602" width="12.85546875" bestFit="1" customWidth="1"/>
    <col min="7603" max="7603" width="16" bestFit="1" customWidth="1"/>
    <col min="7604" max="7604" width="14.140625" bestFit="1" customWidth="1"/>
    <col min="7605" max="7605" width="17.42578125" bestFit="1" customWidth="1"/>
    <col min="7606" max="7606" width="13.7109375" bestFit="1" customWidth="1"/>
    <col min="7607" max="7607" width="16.85546875" bestFit="1" customWidth="1"/>
    <col min="7608" max="7608" width="12.42578125" bestFit="1" customWidth="1"/>
    <col min="7609" max="7609" width="15.5703125" bestFit="1" customWidth="1"/>
    <col min="7610" max="7610" width="13.140625" bestFit="1" customWidth="1"/>
    <col min="7611" max="7611" width="16.28515625" bestFit="1" customWidth="1"/>
    <col min="7612" max="7612" width="15" bestFit="1" customWidth="1"/>
    <col min="7613" max="7613" width="18.140625" bestFit="1" customWidth="1"/>
    <col min="7614" max="7614" width="13.28515625" bestFit="1" customWidth="1"/>
    <col min="7615" max="7615" width="16.42578125" bestFit="1" customWidth="1"/>
    <col min="7616" max="7616" width="13.7109375" bestFit="1" customWidth="1"/>
    <col min="7617" max="7617" width="16.85546875" bestFit="1" customWidth="1"/>
    <col min="7618" max="7618" width="14" bestFit="1" customWidth="1"/>
    <col min="7619" max="7619" width="17.28515625" bestFit="1" customWidth="1"/>
    <col min="7620" max="7620" width="12.42578125" bestFit="1" customWidth="1"/>
    <col min="7621" max="7621" width="15.5703125" bestFit="1" customWidth="1"/>
    <col min="7622" max="7622" width="13" bestFit="1" customWidth="1"/>
    <col min="7623" max="7623" width="16.140625" bestFit="1" customWidth="1"/>
    <col min="7624" max="7624" width="12.7109375" bestFit="1" customWidth="1"/>
    <col min="7625" max="7625" width="15.85546875" bestFit="1" customWidth="1"/>
    <col min="7626" max="7626" width="13.42578125" bestFit="1" customWidth="1"/>
    <col min="7627" max="7627" width="16.5703125" bestFit="1" customWidth="1"/>
    <col min="7628" max="7628" width="13" bestFit="1" customWidth="1"/>
    <col min="7629" max="7629" width="16.140625" bestFit="1" customWidth="1"/>
    <col min="7630" max="7630" width="12.85546875" bestFit="1" customWidth="1"/>
    <col min="7631" max="7631" width="16" bestFit="1" customWidth="1"/>
    <col min="7632" max="7632" width="13.140625" bestFit="1" customWidth="1"/>
    <col min="7633" max="7633" width="16.28515625" bestFit="1" customWidth="1"/>
    <col min="7634" max="7634" width="12.42578125" bestFit="1" customWidth="1"/>
    <col min="7635" max="7635" width="15.5703125" bestFit="1" customWidth="1"/>
    <col min="7636" max="7636" width="13.5703125" bestFit="1" customWidth="1"/>
    <col min="7637" max="7637" width="16.7109375" bestFit="1" customWidth="1"/>
    <col min="7638" max="7638" width="13" bestFit="1" customWidth="1"/>
    <col min="7639" max="7639" width="16.140625" bestFit="1" customWidth="1"/>
    <col min="7640" max="7640" width="12.7109375" bestFit="1" customWidth="1"/>
    <col min="7641" max="7641" width="15.85546875" bestFit="1" customWidth="1"/>
    <col min="7642" max="7642" width="12.7109375" bestFit="1" customWidth="1"/>
    <col min="7643" max="7643" width="15.85546875" bestFit="1" customWidth="1"/>
    <col min="7644" max="7644" width="12" bestFit="1" customWidth="1"/>
    <col min="7645" max="7645" width="15.140625" bestFit="1" customWidth="1"/>
    <col min="7646" max="7646" width="14.42578125" bestFit="1" customWidth="1"/>
    <col min="7647" max="7647" width="17.7109375" bestFit="1" customWidth="1"/>
    <col min="7648" max="7648" width="12.140625" bestFit="1" customWidth="1"/>
    <col min="7649" max="7649" width="15.28515625" bestFit="1" customWidth="1"/>
    <col min="7650" max="7650" width="13" bestFit="1" customWidth="1"/>
    <col min="7651" max="7651" width="16.140625" bestFit="1" customWidth="1"/>
    <col min="7652" max="7652" width="13.42578125" bestFit="1" customWidth="1"/>
    <col min="7653" max="7653" width="16.5703125" bestFit="1" customWidth="1"/>
    <col min="7654" max="7654" width="14.140625" bestFit="1" customWidth="1"/>
    <col min="7655" max="7655" width="17.42578125" bestFit="1" customWidth="1"/>
    <col min="7656" max="7656" width="13.28515625" bestFit="1" customWidth="1"/>
    <col min="7657" max="7657" width="16.42578125" bestFit="1" customWidth="1"/>
    <col min="7658" max="7658" width="13.5703125" bestFit="1" customWidth="1"/>
    <col min="7659" max="7659" width="16.7109375" bestFit="1" customWidth="1"/>
    <col min="7660" max="7660" width="13.5703125" bestFit="1" customWidth="1"/>
    <col min="7661" max="7661" width="16.7109375" bestFit="1" customWidth="1"/>
    <col min="7662" max="7662" width="14.140625" bestFit="1" customWidth="1"/>
    <col min="7663" max="7663" width="17.42578125" bestFit="1" customWidth="1"/>
    <col min="7664" max="7664" width="12.7109375" bestFit="1" customWidth="1"/>
    <col min="7665" max="7665" width="15.85546875" bestFit="1" customWidth="1"/>
    <col min="7666" max="7666" width="13" bestFit="1" customWidth="1"/>
    <col min="7667" max="7667" width="16.140625" bestFit="1" customWidth="1"/>
    <col min="7668" max="7668" width="14.140625" bestFit="1" customWidth="1"/>
    <col min="7669" max="7669" width="17.42578125" bestFit="1" customWidth="1"/>
    <col min="7670" max="7670" width="13" bestFit="1" customWidth="1"/>
    <col min="7671" max="7671" width="16.140625" bestFit="1" customWidth="1"/>
    <col min="7672" max="7672" width="13" bestFit="1" customWidth="1"/>
    <col min="7673" max="7673" width="16.140625" bestFit="1" customWidth="1"/>
    <col min="7674" max="7674" width="13.5703125" bestFit="1" customWidth="1"/>
    <col min="7675" max="7675" width="16.7109375" bestFit="1" customWidth="1"/>
    <col min="7676" max="7676" width="15.5703125" bestFit="1" customWidth="1"/>
    <col min="7677" max="7677" width="18.7109375" bestFit="1" customWidth="1"/>
    <col min="7678" max="7678" width="13.7109375" bestFit="1" customWidth="1"/>
    <col min="7679" max="7679" width="16.85546875" bestFit="1" customWidth="1"/>
    <col min="7680" max="7680" width="12.28515625" bestFit="1" customWidth="1"/>
    <col min="7681" max="7681" width="15.42578125" bestFit="1" customWidth="1"/>
    <col min="7682" max="7682" width="13.140625" bestFit="1" customWidth="1"/>
    <col min="7683" max="7683" width="16.28515625" bestFit="1" customWidth="1"/>
    <col min="7684" max="7684" width="13.28515625" bestFit="1" customWidth="1"/>
    <col min="7685" max="7685" width="16.42578125" bestFit="1" customWidth="1"/>
    <col min="7686" max="7686" width="13.140625" bestFit="1" customWidth="1"/>
    <col min="7687" max="7687" width="16.28515625" bestFit="1" customWidth="1"/>
    <col min="7688" max="7688" width="14.140625" bestFit="1" customWidth="1"/>
    <col min="7689" max="7689" width="17.42578125" bestFit="1" customWidth="1"/>
    <col min="7690" max="7690" width="13.42578125" bestFit="1" customWidth="1"/>
    <col min="7691" max="7691" width="16.5703125" bestFit="1" customWidth="1"/>
    <col min="7692" max="7692" width="13.28515625" bestFit="1" customWidth="1"/>
    <col min="7693" max="7693" width="16.42578125" bestFit="1" customWidth="1"/>
    <col min="7694" max="7694" width="13" bestFit="1" customWidth="1"/>
    <col min="7695" max="7695" width="16.140625" bestFit="1" customWidth="1"/>
    <col min="7696" max="7696" width="13.28515625" bestFit="1" customWidth="1"/>
    <col min="7697" max="7697" width="16.42578125" bestFit="1" customWidth="1"/>
    <col min="7698" max="7698" width="12.42578125" bestFit="1" customWidth="1"/>
    <col min="7699" max="7699" width="15.5703125" bestFit="1" customWidth="1"/>
    <col min="7700" max="7700" width="14" bestFit="1" customWidth="1"/>
    <col min="7701" max="7701" width="17.28515625" bestFit="1" customWidth="1"/>
    <col min="7702" max="7702" width="13.42578125" bestFit="1" customWidth="1"/>
    <col min="7703" max="7703" width="16.5703125" bestFit="1" customWidth="1"/>
    <col min="7704" max="7704" width="13.140625" bestFit="1" customWidth="1"/>
    <col min="7705" max="7705" width="16.28515625" bestFit="1" customWidth="1"/>
    <col min="7706" max="7706" width="13.7109375" bestFit="1" customWidth="1"/>
    <col min="7707" max="7707" width="16.85546875" bestFit="1" customWidth="1"/>
    <col min="7708" max="7708" width="14.140625" bestFit="1" customWidth="1"/>
    <col min="7709" max="7709" width="17.42578125" bestFit="1" customWidth="1"/>
    <col min="7710" max="7710" width="14.140625" bestFit="1" customWidth="1"/>
    <col min="7711" max="7711" width="17.42578125" bestFit="1" customWidth="1"/>
    <col min="7712" max="7712" width="14.28515625" bestFit="1" customWidth="1"/>
    <col min="7713" max="7713" width="17.5703125" bestFit="1" customWidth="1"/>
    <col min="7714" max="7714" width="13.7109375" bestFit="1" customWidth="1"/>
    <col min="7715" max="7715" width="16.85546875" bestFit="1" customWidth="1"/>
    <col min="7716" max="7716" width="14.7109375" bestFit="1" customWidth="1"/>
    <col min="7717" max="7717" width="18" bestFit="1" customWidth="1"/>
    <col min="7718" max="7718" width="13.28515625" bestFit="1" customWidth="1"/>
    <col min="7719" max="7719" width="16.42578125" bestFit="1" customWidth="1"/>
    <col min="7720" max="7720" width="13.140625" bestFit="1" customWidth="1"/>
    <col min="7721" max="7721" width="16.28515625" bestFit="1" customWidth="1"/>
    <col min="7722" max="7722" width="13.28515625" bestFit="1" customWidth="1"/>
    <col min="7723" max="7723" width="16.42578125" bestFit="1" customWidth="1"/>
    <col min="7724" max="7724" width="13.140625" bestFit="1" customWidth="1"/>
    <col min="7725" max="7725" width="16.28515625" bestFit="1" customWidth="1"/>
    <col min="7726" max="7726" width="13" bestFit="1" customWidth="1"/>
    <col min="7727" max="7727" width="16.140625" bestFit="1" customWidth="1"/>
    <col min="7728" max="7728" width="14.7109375" bestFit="1" customWidth="1"/>
    <col min="7729" max="7729" width="18" bestFit="1" customWidth="1"/>
    <col min="7730" max="7730" width="13.5703125" bestFit="1" customWidth="1"/>
    <col min="7731" max="7731" width="16.7109375" bestFit="1" customWidth="1"/>
    <col min="7732" max="7732" width="14.28515625" bestFit="1" customWidth="1"/>
    <col min="7733" max="7733" width="17.5703125" bestFit="1" customWidth="1"/>
    <col min="7734" max="7734" width="13.5703125" bestFit="1" customWidth="1"/>
    <col min="7735" max="7735" width="16.7109375" bestFit="1" customWidth="1"/>
    <col min="7736" max="7736" width="13.42578125" bestFit="1" customWidth="1"/>
    <col min="7737" max="7737" width="16.5703125" bestFit="1" customWidth="1"/>
    <col min="7738" max="7738" width="13.28515625" bestFit="1" customWidth="1"/>
    <col min="7739" max="7739" width="16.42578125" bestFit="1" customWidth="1"/>
    <col min="7740" max="7740" width="14.28515625" bestFit="1" customWidth="1"/>
    <col min="7741" max="7741" width="17.5703125" bestFit="1" customWidth="1"/>
    <col min="7742" max="7742" width="13.85546875" bestFit="1" customWidth="1"/>
    <col min="7743" max="7743" width="17" bestFit="1" customWidth="1"/>
    <col min="7744" max="7744" width="12.7109375" bestFit="1" customWidth="1"/>
    <col min="7745" max="7745" width="15.85546875" bestFit="1" customWidth="1"/>
    <col min="7746" max="7746" width="13.7109375" bestFit="1" customWidth="1"/>
    <col min="7747" max="7747" width="16.85546875" bestFit="1" customWidth="1"/>
    <col min="7748" max="7748" width="14.140625" bestFit="1" customWidth="1"/>
    <col min="7749" max="7749" width="17.42578125" bestFit="1" customWidth="1"/>
    <col min="7750" max="7750" width="13.85546875" bestFit="1" customWidth="1"/>
    <col min="7751" max="7751" width="17" bestFit="1" customWidth="1"/>
    <col min="7752" max="7752" width="13.5703125" bestFit="1" customWidth="1"/>
    <col min="7753" max="7753" width="16.7109375" bestFit="1" customWidth="1"/>
    <col min="7754" max="7754" width="14.28515625" bestFit="1" customWidth="1"/>
    <col min="7755" max="7755" width="17.5703125" bestFit="1" customWidth="1"/>
    <col min="7756" max="7756" width="14.140625" bestFit="1" customWidth="1"/>
    <col min="7757" max="7757" width="17.42578125" bestFit="1" customWidth="1"/>
    <col min="7758" max="7758" width="15.28515625" bestFit="1" customWidth="1"/>
    <col min="7759" max="7759" width="18.42578125" bestFit="1" customWidth="1"/>
    <col min="7760" max="7760" width="14.140625" bestFit="1" customWidth="1"/>
    <col min="7761" max="7761" width="17.42578125" bestFit="1" customWidth="1"/>
    <col min="7762" max="7762" width="14" bestFit="1" customWidth="1"/>
    <col min="7763" max="7763" width="17.28515625" bestFit="1" customWidth="1"/>
    <col min="7764" max="7764" width="15.5703125" bestFit="1" customWidth="1"/>
    <col min="7765" max="7765" width="18.7109375" bestFit="1" customWidth="1"/>
    <col min="7766" max="7766" width="12.140625" bestFit="1" customWidth="1"/>
    <col min="7767" max="7767" width="15.28515625" bestFit="1" customWidth="1"/>
    <col min="7768" max="7768" width="14.5703125" bestFit="1" customWidth="1"/>
    <col min="7769" max="7769" width="17.85546875" bestFit="1" customWidth="1"/>
    <col min="7770" max="7770" width="14.28515625" bestFit="1" customWidth="1"/>
    <col min="7771" max="7771" width="17.5703125" bestFit="1" customWidth="1"/>
    <col min="7772" max="7772" width="13.140625" bestFit="1" customWidth="1"/>
    <col min="7773" max="7773" width="16.28515625" bestFit="1" customWidth="1"/>
    <col min="7774" max="7774" width="14.140625" bestFit="1" customWidth="1"/>
    <col min="7775" max="7775" width="17.42578125" bestFit="1" customWidth="1"/>
    <col min="7776" max="7776" width="12.28515625" bestFit="1" customWidth="1"/>
    <col min="7777" max="7777" width="15.42578125" bestFit="1" customWidth="1"/>
    <col min="7778" max="7778" width="13.28515625" bestFit="1" customWidth="1"/>
    <col min="7779" max="7779" width="16.42578125" bestFit="1" customWidth="1"/>
    <col min="7780" max="7780" width="13.140625" bestFit="1" customWidth="1"/>
    <col min="7781" max="7781" width="16.28515625" bestFit="1" customWidth="1"/>
    <col min="7782" max="7782" width="14" bestFit="1" customWidth="1"/>
    <col min="7783" max="7783" width="17.28515625" bestFit="1" customWidth="1"/>
    <col min="7784" max="7784" width="13.5703125" bestFit="1" customWidth="1"/>
    <col min="7785" max="7785" width="16.7109375" bestFit="1" customWidth="1"/>
    <col min="7786" max="7786" width="15.140625" bestFit="1" customWidth="1"/>
    <col min="7787" max="7787" width="18.28515625" bestFit="1" customWidth="1"/>
    <col min="7788" max="7788" width="14.28515625" bestFit="1" customWidth="1"/>
    <col min="7789" max="7789" width="17.5703125" bestFit="1" customWidth="1"/>
    <col min="7790" max="7790" width="13.7109375" bestFit="1" customWidth="1"/>
    <col min="7791" max="7791" width="16.85546875" bestFit="1" customWidth="1"/>
    <col min="7792" max="7792" width="14.28515625" bestFit="1" customWidth="1"/>
    <col min="7793" max="7793" width="17.5703125" bestFit="1" customWidth="1"/>
    <col min="7794" max="7794" width="13.28515625" bestFit="1" customWidth="1"/>
    <col min="7795" max="7795" width="16.42578125" bestFit="1" customWidth="1"/>
    <col min="7796" max="7796" width="14.42578125" bestFit="1" customWidth="1"/>
    <col min="7797" max="7797" width="17.7109375" bestFit="1" customWidth="1"/>
    <col min="7798" max="7798" width="12.42578125" bestFit="1" customWidth="1"/>
    <col min="7799" max="7799" width="15.5703125" bestFit="1" customWidth="1"/>
    <col min="7800" max="7800" width="13.42578125" bestFit="1" customWidth="1"/>
    <col min="7801" max="7801" width="16.5703125" bestFit="1" customWidth="1"/>
    <col min="7802" max="7802" width="13.5703125" bestFit="1" customWidth="1"/>
    <col min="7803" max="7803" width="16.7109375" bestFit="1" customWidth="1"/>
    <col min="7804" max="7804" width="12.5703125" bestFit="1" customWidth="1"/>
    <col min="7805" max="7805" width="15.7109375" bestFit="1" customWidth="1"/>
    <col min="7806" max="7806" width="14" bestFit="1" customWidth="1"/>
    <col min="7807" max="7807" width="17.28515625" bestFit="1" customWidth="1"/>
    <col min="7808" max="7808" width="14.28515625" bestFit="1" customWidth="1"/>
    <col min="7809" max="7809" width="17.5703125" bestFit="1" customWidth="1"/>
    <col min="7810" max="7810" width="13" bestFit="1" customWidth="1"/>
    <col min="7811" max="7811" width="16.140625" bestFit="1" customWidth="1"/>
    <col min="7812" max="7812" width="12.85546875" bestFit="1" customWidth="1"/>
    <col min="7813" max="7813" width="16" bestFit="1" customWidth="1"/>
    <col min="7814" max="7814" width="12.85546875" bestFit="1" customWidth="1"/>
    <col min="7815" max="7815" width="16" bestFit="1" customWidth="1"/>
    <col min="7816" max="7816" width="15.28515625" bestFit="1" customWidth="1"/>
    <col min="7817" max="7817" width="18.42578125" bestFit="1" customWidth="1"/>
    <col min="7818" max="7818" width="13.85546875" bestFit="1" customWidth="1"/>
    <col min="7819" max="7819" width="17" bestFit="1" customWidth="1"/>
    <col min="7820" max="7820" width="13.28515625" bestFit="1" customWidth="1"/>
    <col min="7821" max="7821" width="16.42578125" bestFit="1" customWidth="1"/>
    <col min="7822" max="7822" width="14.140625" bestFit="1" customWidth="1"/>
    <col min="7823" max="7823" width="17.42578125" bestFit="1" customWidth="1"/>
    <col min="7824" max="7824" width="14.28515625" bestFit="1" customWidth="1"/>
    <col min="7825" max="7825" width="17.5703125" bestFit="1" customWidth="1"/>
    <col min="7826" max="7826" width="13" bestFit="1" customWidth="1"/>
    <col min="7827" max="7827" width="16.140625" bestFit="1" customWidth="1"/>
    <col min="7828" max="7828" width="13" bestFit="1" customWidth="1"/>
    <col min="7829" max="7829" width="16.140625" bestFit="1" customWidth="1"/>
    <col min="7830" max="7830" width="13.5703125" bestFit="1" customWidth="1"/>
    <col min="7831" max="7831" width="16.7109375" bestFit="1" customWidth="1"/>
    <col min="7832" max="7832" width="15.140625" bestFit="1" customWidth="1"/>
    <col min="7833" max="7833" width="18.28515625" bestFit="1" customWidth="1"/>
    <col min="7834" max="7834" width="13.42578125" bestFit="1" customWidth="1"/>
    <col min="7835" max="7835" width="16.5703125" bestFit="1" customWidth="1"/>
    <col min="7836" max="7836" width="13.7109375" bestFit="1" customWidth="1"/>
    <col min="7837" max="7837" width="16.85546875" bestFit="1" customWidth="1"/>
    <col min="7838" max="7838" width="15.85546875" bestFit="1" customWidth="1"/>
    <col min="7839" max="7839" width="19" bestFit="1" customWidth="1"/>
    <col min="7840" max="7840" width="12.85546875" bestFit="1" customWidth="1"/>
    <col min="7841" max="7841" width="16" bestFit="1" customWidth="1"/>
    <col min="7842" max="7842" width="12" bestFit="1" customWidth="1"/>
    <col min="7843" max="7843" width="15.140625" bestFit="1" customWidth="1"/>
    <col min="7844" max="7844" width="13.5703125" bestFit="1" customWidth="1"/>
    <col min="7845" max="7845" width="16.7109375" bestFit="1" customWidth="1"/>
    <col min="7846" max="7846" width="13.42578125" bestFit="1" customWidth="1"/>
    <col min="7847" max="7847" width="16.5703125" bestFit="1" customWidth="1"/>
    <col min="7848" max="7848" width="11.85546875" bestFit="1" customWidth="1"/>
    <col min="7849" max="7849" width="15" bestFit="1" customWidth="1"/>
    <col min="7850" max="7850" width="14.140625" bestFit="1" customWidth="1"/>
    <col min="7851" max="7851" width="17.42578125" bestFit="1" customWidth="1"/>
    <col min="7852" max="7852" width="14.140625" bestFit="1" customWidth="1"/>
    <col min="7853" max="7853" width="17.42578125" bestFit="1" customWidth="1"/>
    <col min="7854" max="7854" width="13.28515625" bestFit="1" customWidth="1"/>
    <col min="7855" max="7855" width="16.42578125" bestFit="1" customWidth="1"/>
    <col min="7856" max="7856" width="14.28515625" bestFit="1" customWidth="1"/>
    <col min="7857" max="7857" width="17.5703125" bestFit="1" customWidth="1"/>
    <col min="7858" max="7858" width="13.5703125" bestFit="1" customWidth="1"/>
    <col min="7859" max="7859" width="16.7109375" bestFit="1" customWidth="1"/>
    <col min="7860" max="7860" width="14.7109375" bestFit="1" customWidth="1"/>
    <col min="7861" max="7861" width="18" bestFit="1" customWidth="1"/>
    <col min="7862" max="7862" width="13.5703125" bestFit="1" customWidth="1"/>
    <col min="7863" max="7863" width="16.7109375" bestFit="1" customWidth="1"/>
    <col min="7864" max="7864" width="13.28515625" bestFit="1" customWidth="1"/>
    <col min="7865" max="7865" width="16.42578125" bestFit="1" customWidth="1"/>
    <col min="7866" max="7866" width="13.7109375" bestFit="1" customWidth="1"/>
    <col min="7867" max="7867" width="16.85546875" bestFit="1" customWidth="1"/>
    <col min="7868" max="7868" width="13.28515625" bestFit="1" customWidth="1"/>
    <col min="7869" max="7869" width="16.42578125" bestFit="1" customWidth="1"/>
    <col min="7870" max="7870" width="13.42578125" bestFit="1" customWidth="1"/>
    <col min="7871" max="7871" width="16.5703125" bestFit="1" customWidth="1"/>
    <col min="7872" max="7872" width="12.140625" bestFit="1" customWidth="1"/>
    <col min="7873" max="7873" width="15.28515625" bestFit="1" customWidth="1"/>
    <col min="7874" max="7874" width="14" bestFit="1" customWidth="1"/>
    <col min="7875" max="7875" width="17.28515625" bestFit="1" customWidth="1"/>
    <col min="7876" max="7876" width="13.7109375" bestFit="1" customWidth="1"/>
    <col min="7877" max="7877" width="16.85546875" bestFit="1" customWidth="1"/>
    <col min="7878" max="7878" width="13.5703125" bestFit="1" customWidth="1"/>
    <col min="7879" max="7879" width="16.7109375" bestFit="1" customWidth="1"/>
    <col min="7880" max="7880" width="13.140625" bestFit="1" customWidth="1"/>
    <col min="7881" max="7881" width="16.28515625" bestFit="1" customWidth="1"/>
    <col min="7882" max="7882" width="13.28515625" bestFit="1" customWidth="1"/>
    <col min="7883" max="7883" width="16.42578125" bestFit="1" customWidth="1"/>
    <col min="7884" max="7884" width="13.28515625" bestFit="1" customWidth="1"/>
    <col min="7885" max="7885" width="16.42578125" bestFit="1" customWidth="1"/>
    <col min="7886" max="7886" width="14" bestFit="1" customWidth="1"/>
    <col min="7887" max="7887" width="17.28515625" bestFit="1" customWidth="1"/>
    <col min="7888" max="7888" width="14" bestFit="1" customWidth="1"/>
    <col min="7889" max="7889" width="17.28515625" bestFit="1" customWidth="1"/>
    <col min="7890" max="7890" width="13.7109375" bestFit="1" customWidth="1"/>
    <col min="7891" max="7891" width="16.85546875" bestFit="1" customWidth="1"/>
    <col min="7892" max="7892" width="13.7109375" bestFit="1" customWidth="1"/>
    <col min="7893" max="7893" width="16.85546875" bestFit="1" customWidth="1"/>
    <col min="7894" max="7894" width="14" bestFit="1" customWidth="1"/>
    <col min="7895" max="7895" width="17.28515625" bestFit="1" customWidth="1"/>
    <col min="7896" max="7896" width="13.42578125" bestFit="1" customWidth="1"/>
    <col min="7897" max="7897" width="16.5703125" bestFit="1" customWidth="1"/>
    <col min="7898" max="7898" width="13" bestFit="1" customWidth="1"/>
    <col min="7899" max="7899" width="16.140625" bestFit="1" customWidth="1"/>
    <col min="7900" max="7900" width="12.7109375" bestFit="1" customWidth="1"/>
    <col min="7901" max="7901" width="15.85546875" bestFit="1" customWidth="1"/>
    <col min="7902" max="7902" width="13.42578125" bestFit="1" customWidth="1"/>
    <col min="7903" max="7903" width="16.5703125" bestFit="1" customWidth="1"/>
    <col min="7904" max="7904" width="13.7109375" bestFit="1" customWidth="1"/>
    <col min="7905" max="7905" width="16.85546875" bestFit="1" customWidth="1"/>
    <col min="7906" max="7906" width="14.42578125" bestFit="1" customWidth="1"/>
    <col min="7907" max="7907" width="17.7109375" bestFit="1" customWidth="1"/>
    <col min="7908" max="7908" width="13.140625" bestFit="1" customWidth="1"/>
    <col min="7909" max="7909" width="16.28515625" bestFit="1" customWidth="1"/>
    <col min="7910" max="7910" width="13.28515625" bestFit="1" customWidth="1"/>
    <col min="7911" max="7911" width="16.42578125" bestFit="1" customWidth="1"/>
    <col min="7912" max="7912" width="14.7109375" bestFit="1" customWidth="1"/>
    <col min="7913" max="7913" width="18" bestFit="1" customWidth="1"/>
    <col min="7914" max="7914" width="12.42578125" bestFit="1" customWidth="1"/>
    <col min="7915" max="7915" width="15.5703125" bestFit="1" customWidth="1"/>
    <col min="7916" max="7916" width="13.28515625" bestFit="1" customWidth="1"/>
    <col min="7917" max="7917" width="16.42578125" bestFit="1" customWidth="1"/>
    <col min="7918" max="7918" width="13.7109375" bestFit="1" customWidth="1"/>
    <col min="7919" max="7919" width="16.85546875" bestFit="1" customWidth="1"/>
    <col min="7920" max="7920" width="13.42578125" bestFit="1" customWidth="1"/>
    <col min="7921" max="7921" width="16.5703125" bestFit="1" customWidth="1"/>
    <col min="7922" max="7922" width="13.85546875" bestFit="1" customWidth="1"/>
    <col min="7923" max="7923" width="17" bestFit="1" customWidth="1"/>
    <col min="7924" max="7924" width="12.5703125" bestFit="1" customWidth="1"/>
    <col min="7925" max="7925" width="15.7109375" bestFit="1" customWidth="1"/>
    <col min="7926" max="7926" width="13.28515625" bestFit="1" customWidth="1"/>
    <col min="7927" max="7927" width="16.42578125" bestFit="1" customWidth="1"/>
    <col min="7928" max="7928" width="13.140625" bestFit="1" customWidth="1"/>
    <col min="7929" max="7929" width="16.28515625" bestFit="1" customWidth="1"/>
    <col min="7930" max="7930" width="14" bestFit="1" customWidth="1"/>
    <col min="7931" max="7931" width="17.28515625" bestFit="1" customWidth="1"/>
    <col min="7932" max="7932" width="13.42578125" bestFit="1" customWidth="1"/>
    <col min="7933" max="7933" width="16.5703125" bestFit="1" customWidth="1"/>
    <col min="7934" max="7934" width="13.140625" bestFit="1" customWidth="1"/>
    <col min="7935" max="7935" width="16.28515625" bestFit="1" customWidth="1"/>
    <col min="7936" max="7936" width="14" bestFit="1" customWidth="1"/>
    <col min="7937" max="7937" width="17.28515625" bestFit="1" customWidth="1"/>
    <col min="7938" max="7938" width="12.7109375" bestFit="1" customWidth="1"/>
    <col min="7939" max="7939" width="15.85546875" bestFit="1" customWidth="1"/>
    <col min="7940" max="7940" width="16.140625" bestFit="1" customWidth="1"/>
    <col min="7941" max="7941" width="19.28515625" bestFit="1" customWidth="1"/>
    <col min="7942" max="7942" width="13" bestFit="1" customWidth="1"/>
    <col min="7943" max="7943" width="16.140625" bestFit="1" customWidth="1"/>
    <col min="7944" max="7944" width="13" bestFit="1" customWidth="1"/>
    <col min="7945" max="7945" width="16.140625" bestFit="1" customWidth="1"/>
    <col min="7946" max="7946" width="13.7109375" bestFit="1" customWidth="1"/>
    <col min="7947" max="7947" width="16.85546875" bestFit="1" customWidth="1"/>
    <col min="7948" max="7948" width="12.42578125" bestFit="1" customWidth="1"/>
    <col min="7949" max="7949" width="15.5703125" bestFit="1" customWidth="1"/>
    <col min="7950" max="7950" width="12.5703125" bestFit="1" customWidth="1"/>
    <col min="7951" max="7951" width="15.7109375" bestFit="1" customWidth="1"/>
    <col min="7952" max="7952" width="13.140625" bestFit="1" customWidth="1"/>
    <col min="7953" max="7953" width="16.28515625" bestFit="1" customWidth="1"/>
    <col min="7954" max="7954" width="14.140625" bestFit="1" customWidth="1"/>
    <col min="7955" max="7955" width="17.42578125" bestFit="1" customWidth="1"/>
    <col min="7956" max="7956" width="13.5703125" bestFit="1" customWidth="1"/>
    <col min="7957" max="7957" width="16.7109375" bestFit="1" customWidth="1"/>
    <col min="7958" max="7958" width="13.42578125" bestFit="1" customWidth="1"/>
    <col min="7959" max="7959" width="16.5703125" bestFit="1" customWidth="1"/>
    <col min="7960" max="7960" width="14" bestFit="1" customWidth="1"/>
    <col min="7961" max="7961" width="17.28515625" bestFit="1" customWidth="1"/>
    <col min="7962" max="7962" width="13.7109375" bestFit="1" customWidth="1"/>
    <col min="7963" max="7963" width="16.85546875" bestFit="1" customWidth="1"/>
    <col min="7964" max="7964" width="13.140625" bestFit="1" customWidth="1"/>
    <col min="7965" max="7965" width="16.28515625" bestFit="1" customWidth="1"/>
    <col min="7966" max="7966" width="14" bestFit="1" customWidth="1"/>
    <col min="7967" max="7967" width="17.28515625" bestFit="1" customWidth="1"/>
    <col min="7968" max="7968" width="13.140625" bestFit="1" customWidth="1"/>
    <col min="7969" max="7969" width="16.28515625" bestFit="1" customWidth="1"/>
    <col min="7970" max="7970" width="14.5703125" bestFit="1" customWidth="1"/>
    <col min="7971" max="7971" width="17.85546875" bestFit="1" customWidth="1"/>
    <col min="7972" max="7972" width="14.28515625" bestFit="1" customWidth="1"/>
    <col min="7973" max="7973" width="17.5703125" bestFit="1" customWidth="1"/>
    <col min="7974" max="7974" width="12.7109375" bestFit="1" customWidth="1"/>
    <col min="7975" max="7975" width="15.85546875" bestFit="1" customWidth="1"/>
    <col min="7976" max="7976" width="14" bestFit="1" customWidth="1"/>
    <col min="7977" max="7977" width="17.28515625" bestFit="1" customWidth="1"/>
    <col min="7978" max="7978" width="13.42578125" bestFit="1" customWidth="1"/>
    <col min="7979" max="7979" width="16.5703125" bestFit="1" customWidth="1"/>
    <col min="7980" max="7980" width="13.28515625" bestFit="1" customWidth="1"/>
    <col min="7981" max="7981" width="16.42578125" bestFit="1" customWidth="1"/>
    <col min="7982" max="7982" width="13.28515625" bestFit="1" customWidth="1"/>
    <col min="7983" max="7983" width="16.42578125" bestFit="1" customWidth="1"/>
    <col min="7984" max="7984" width="13.140625" bestFit="1" customWidth="1"/>
    <col min="7985" max="7985" width="16.28515625" bestFit="1" customWidth="1"/>
    <col min="7986" max="7986" width="12.28515625" bestFit="1" customWidth="1"/>
    <col min="7987" max="7987" width="15.42578125" bestFit="1" customWidth="1"/>
    <col min="7988" max="7988" width="13.42578125" bestFit="1" customWidth="1"/>
    <col min="7989" max="7989" width="16.5703125" bestFit="1" customWidth="1"/>
    <col min="7990" max="7990" width="14.28515625" bestFit="1" customWidth="1"/>
    <col min="7991" max="7991" width="17.5703125" bestFit="1" customWidth="1"/>
    <col min="7992" max="7992" width="14.42578125" bestFit="1" customWidth="1"/>
    <col min="7993" max="7993" width="17.7109375" bestFit="1" customWidth="1"/>
    <col min="7994" max="7994" width="13.28515625" bestFit="1" customWidth="1"/>
    <col min="7995" max="7995" width="16.42578125" bestFit="1" customWidth="1"/>
    <col min="7996" max="7996" width="13.7109375" bestFit="1" customWidth="1"/>
    <col min="7997" max="7997" width="16.85546875" bestFit="1" customWidth="1"/>
    <col min="7998" max="7998" width="12.5703125" bestFit="1" customWidth="1"/>
    <col min="7999" max="7999" width="15.7109375" bestFit="1" customWidth="1"/>
    <col min="8000" max="8000" width="12.5703125" bestFit="1" customWidth="1"/>
    <col min="8001" max="8001" width="15.7109375" bestFit="1" customWidth="1"/>
    <col min="8002" max="8002" width="13" bestFit="1" customWidth="1"/>
    <col min="8003" max="8003" width="16.140625" bestFit="1" customWidth="1"/>
    <col min="8004" max="8004" width="13.7109375" bestFit="1" customWidth="1"/>
    <col min="8005" max="8005" width="16.85546875" bestFit="1" customWidth="1"/>
    <col min="8006" max="8006" width="13.85546875" bestFit="1" customWidth="1"/>
    <col min="8007" max="8007" width="17" bestFit="1" customWidth="1"/>
    <col min="8008" max="8008" width="13.5703125" bestFit="1" customWidth="1"/>
    <col min="8009" max="8009" width="16.7109375" bestFit="1" customWidth="1"/>
    <col min="8010" max="8010" width="14.42578125" bestFit="1" customWidth="1"/>
    <col min="8011" max="8011" width="17.7109375" bestFit="1" customWidth="1"/>
    <col min="8012" max="8012" width="14" bestFit="1" customWidth="1"/>
    <col min="8013" max="8013" width="17.28515625" bestFit="1" customWidth="1"/>
    <col min="8014" max="8014" width="13.28515625" bestFit="1" customWidth="1"/>
    <col min="8015" max="8015" width="16.42578125" bestFit="1" customWidth="1"/>
    <col min="8016" max="8016" width="13.85546875" bestFit="1" customWidth="1"/>
    <col min="8017" max="8017" width="17" bestFit="1" customWidth="1"/>
    <col min="8018" max="8018" width="14.140625" bestFit="1" customWidth="1"/>
    <col min="8019" max="8019" width="17.42578125" bestFit="1" customWidth="1"/>
    <col min="8020" max="8020" width="13.5703125" bestFit="1" customWidth="1"/>
    <col min="8021" max="8021" width="16.7109375" bestFit="1" customWidth="1"/>
    <col min="8022" max="8022" width="13.28515625" bestFit="1" customWidth="1"/>
    <col min="8023" max="8023" width="16.42578125" bestFit="1" customWidth="1"/>
    <col min="8024" max="8024" width="14.42578125" bestFit="1" customWidth="1"/>
    <col min="8025" max="8025" width="17.7109375" bestFit="1" customWidth="1"/>
    <col min="8026" max="8026" width="13.85546875" bestFit="1" customWidth="1"/>
    <col min="8027" max="8027" width="17" bestFit="1" customWidth="1"/>
    <col min="8028" max="8028" width="12.5703125" bestFit="1" customWidth="1"/>
    <col min="8029" max="8029" width="15.7109375" bestFit="1" customWidth="1"/>
    <col min="8030" max="8030" width="13.85546875" bestFit="1" customWidth="1"/>
    <col min="8031" max="8031" width="17" bestFit="1" customWidth="1"/>
    <col min="8032" max="8032" width="13.7109375" bestFit="1" customWidth="1"/>
    <col min="8033" max="8033" width="16.85546875" bestFit="1" customWidth="1"/>
    <col min="8034" max="8034" width="13.7109375" bestFit="1" customWidth="1"/>
    <col min="8035" max="8035" width="16.85546875" bestFit="1" customWidth="1"/>
    <col min="8036" max="8036" width="13.140625" bestFit="1" customWidth="1"/>
    <col min="8037" max="8037" width="16.28515625" bestFit="1" customWidth="1"/>
    <col min="8038" max="8038" width="13.85546875" bestFit="1" customWidth="1"/>
    <col min="8039" max="8039" width="17" bestFit="1" customWidth="1"/>
    <col min="8040" max="8040" width="14" bestFit="1" customWidth="1"/>
    <col min="8041" max="8041" width="17.28515625" bestFit="1" customWidth="1"/>
    <col min="8042" max="8042" width="13.42578125" bestFit="1" customWidth="1"/>
    <col min="8043" max="8043" width="16.5703125" bestFit="1" customWidth="1"/>
    <col min="8044" max="8044" width="13.28515625" bestFit="1" customWidth="1"/>
    <col min="8045" max="8045" width="16.42578125" bestFit="1" customWidth="1"/>
    <col min="8046" max="8046" width="13.140625" bestFit="1" customWidth="1"/>
    <col min="8047" max="8047" width="16.28515625" bestFit="1" customWidth="1"/>
    <col min="8048" max="8048" width="13.140625" bestFit="1" customWidth="1"/>
    <col min="8049" max="8049" width="16.28515625" bestFit="1" customWidth="1"/>
    <col min="8050" max="8050" width="13.42578125" bestFit="1" customWidth="1"/>
    <col min="8051" max="8051" width="16.5703125" bestFit="1" customWidth="1"/>
    <col min="8052" max="8052" width="13.140625" bestFit="1" customWidth="1"/>
    <col min="8053" max="8053" width="16.28515625" bestFit="1" customWidth="1"/>
    <col min="8054" max="8054" width="12.7109375" bestFit="1" customWidth="1"/>
    <col min="8055" max="8055" width="15.85546875" bestFit="1" customWidth="1"/>
    <col min="8056" max="8056" width="13.28515625" bestFit="1" customWidth="1"/>
    <col min="8057" max="8057" width="16.42578125" bestFit="1" customWidth="1"/>
    <col min="8058" max="8058" width="14.28515625" bestFit="1" customWidth="1"/>
    <col min="8059" max="8059" width="17.5703125" bestFit="1" customWidth="1"/>
    <col min="8060" max="8060" width="13.42578125" bestFit="1" customWidth="1"/>
    <col min="8061" max="8061" width="16.5703125" bestFit="1" customWidth="1"/>
    <col min="8062" max="8062" width="12" bestFit="1" customWidth="1"/>
    <col min="8063" max="8063" width="15.140625" bestFit="1" customWidth="1"/>
    <col min="8064" max="8064" width="12.85546875" bestFit="1" customWidth="1"/>
    <col min="8065" max="8065" width="16" bestFit="1" customWidth="1"/>
    <col min="8066" max="8066" width="13.7109375" bestFit="1" customWidth="1"/>
    <col min="8067" max="8067" width="16.85546875" bestFit="1" customWidth="1"/>
    <col min="8068" max="8068" width="13.85546875" bestFit="1" customWidth="1"/>
    <col min="8069" max="8069" width="17" bestFit="1" customWidth="1"/>
    <col min="8070" max="8070" width="12.28515625" bestFit="1" customWidth="1"/>
    <col min="8071" max="8071" width="15.42578125" bestFit="1" customWidth="1"/>
    <col min="8072" max="8072" width="12.85546875" bestFit="1" customWidth="1"/>
    <col min="8073" max="8073" width="16" bestFit="1" customWidth="1"/>
    <col min="8074" max="8074" width="11.85546875" bestFit="1" customWidth="1"/>
    <col min="8075" max="8075" width="15" bestFit="1" customWidth="1"/>
    <col min="8076" max="8076" width="15.140625" bestFit="1" customWidth="1"/>
    <col min="8077" max="8077" width="18.28515625" bestFit="1" customWidth="1"/>
    <col min="8078" max="8078" width="13.5703125" bestFit="1" customWidth="1"/>
    <col min="8079" max="8079" width="16.7109375" bestFit="1" customWidth="1"/>
    <col min="8080" max="8080" width="13.140625" bestFit="1" customWidth="1"/>
    <col min="8081" max="8081" width="16.28515625" bestFit="1" customWidth="1"/>
    <col min="8082" max="8082" width="13.28515625" bestFit="1" customWidth="1"/>
    <col min="8083" max="8083" width="16.42578125" bestFit="1" customWidth="1"/>
    <col min="8084" max="8084" width="13.28515625" bestFit="1" customWidth="1"/>
    <col min="8085" max="8085" width="16.42578125" bestFit="1" customWidth="1"/>
    <col min="8086" max="8086" width="12.5703125" bestFit="1" customWidth="1"/>
    <col min="8087" max="8087" width="15.7109375" bestFit="1" customWidth="1"/>
    <col min="8088" max="8088" width="12.42578125" bestFit="1" customWidth="1"/>
    <col min="8089" max="8089" width="15.5703125" bestFit="1" customWidth="1"/>
    <col min="8090" max="8090" width="13" bestFit="1" customWidth="1"/>
    <col min="8091" max="8091" width="16.140625" bestFit="1" customWidth="1"/>
    <col min="8092" max="8092" width="13.42578125" bestFit="1" customWidth="1"/>
    <col min="8093" max="8093" width="16.5703125" bestFit="1" customWidth="1"/>
    <col min="8094" max="8094" width="13.5703125" bestFit="1" customWidth="1"/>
    <col min="8095" max="8095" width="16.7109375" bestFit="1" customWidth="1"/>
    <col min="8096" max="8096" width="14.42578125" bestFit="1" customWidth="1"/>
    <col min="8097" max="8097" width="17.7109375" bestFit="1" customWidth="1"/>
    <col min="8098" max="8098" width="13.5703125" bestFit="1" customWidth="1"/>
    <col min="8099" max="8099" width="16.7109375" bestFit="1" customWidth="1"/>
    <col min="8100" max="8100" width="13.5703125" bestFit="1" customWidth="1"/>
    <col min="8101" max="8101" width="16.7109375" bestFit="1" customWidth="1"/>
    <col min="8102" max="8102" width="14" bestFit="1" customWidth="1"/>
    <col min="8103" max="8103" width="17.28515625" bestFit="1" customWidth="1"/>
    <col min="8104" max="8104" width="14.140625" bestFit="1" customWidth="1"/>
    <col min="8105" max="8105" width="17.42578125" bestFit="1" customWidth="1"/>
    <col min="8106" max="8106" width="13.28515625" bestFit="1" customWidth="1"/>
    <col min="8107" max="8107" width="16.42578125" bestFit="1" customWidth="1"/>
    <col min="8108" max="8108" width="12" bestFit="1" customWidth="1"/>
    <col min="8109" max="8109" width="15.140625" bestFit="1" customWidth="1"/>
    <col min="8110" max="8110" width="13.85546875" bestFit="1" customWidth="1"/>
    <col min="8111" max="8111" width="17" bestFit="1" customWidth="1"/>
    <col min="8112" max="8112" width="13.7109375" bestFit="1" customWidth="1"/>
    <col min="8113" max="8113" width="16.85546875" bestFit="1" customWidth="1"/>
    <col min="8114" max="8114" width="13.85546875" bestFit="1" customWidth="1"/>
    <col min="8115" max="8115" width="17" bestFit="1" customWidth="1"/>
    <col min="8116" max="8116" width="13.5703125" bestFit="1" customWidth="1"/>
    <col min="8117" max="8117" width="16.7109375" bestFit="1" customWidth="1"/>
    <col min="8118" max="8118" width="13.85546875" bestFit="1" customWidth="1"/>
    <col min="8119" max="8119" width="17" bestFit="1" customWidth="1"/>
    <col min="8120" max="8120" width="13.5703125" bestFit="1" customWidth="1"/>
    <col min="8121" max="8121" width="16.7109375" bestFit="1" customWidth="1"/>
    <col min="8122" max="8122" width="14.42578125" bestFit="1" customWidth="1"/>
    <col min="8123" max="8123" width="17.7109375" bestFit="1" customWidth="1"/>
    <col min="8124" max="8124" width="14.28515625" bestFit="1" customWidth="1"/>
    <col min="8125" max="8125" width="17.5703125" bestFit="1" customWidth="1"/>
    <col min="8126" max="8126" width="13.85546875" bestFit="1" customWidth="1"/>
    <col min="8127" max="8127" width="17" bestFit="1" customWidth="1"/>
    <col min="8128" max="8128" width="13.140625" bestFit="1" customWidth="1"/>
    <col min="8129" max="8129" width="16.28515625" bestFit="1" customWidth="1"/>
    <col min="8130" max="8130" width="12" bestFit="1" customWidth="1"/>
    <col min="8131" max="8131" width="15.140625" bestFit="1" customWidth="1"/>
    <col min="8132" max="8132" width="13.140625" bestFit="1" customWidth="1"/>
    <col min="8133" max="8133" width="16.28515625" bestFit="1" customWidth="1"/>
    <col min="8134" max="8134" width="13.85546875" bestFit="1" customWidth="1"/>
    <col min="8135" max="8135" width="17" bestFit="1" customWidth="1"/>
    <col min="8136" max="8136" width="13.85546875" bestFit="1" customWidth="1"/>
    <col min="8137" max="8137" width="17" bestFit="1" customWidth="1"/>
    <col min="8138" max="8138" width="13" bestFit="1" customWidth="1"/>
    <col min="8139" max="8139" width="16.140625" bestFit="1" customWidth="1"/>
    <col min="8140" max="8140" width="13" bestFit="1" customWidth="1"/>
    <col min="8141" max="8141" width="16.140625" bestFit="1" customWidth="1"/>
    <col min="8142" max="8142" width="12.28515625" bestFit="1" customWidth="1"/>
    <col min="8143" max="8143" width="15.42578125" bestFit="1" customWidth="1"/>
    <col min="8144" max="8144" width="13.42578125" bestFit="1" customWidth="1"/>
    <col min="8145" max="8145" width="16.5703125" bestFit="1" customWidth="1"/>
    <col min="8146" max="8146" width="13" bestFit="1" customWidth="1"/>
    <col min="8147" max="8147" width="16.140625" bestFit="1" customWidth="1"/>
    <col min="8148" max="8148" width="12.85546875" bestFit="1" customWidth="1"/>
    <col min="8149" max="8149" width="16" bestFit="1" customWidth="1"/>
    <col min="8150" max="8150" width="14.42578125" bestFit="1" customWidth="1"/>
    <col min="8151" max="8151" width="17.7109375" bestFit="1" customWidth="1"/>
    <col min="8152" max="8152" width="14.5703125" bestFit="1" customWidth="1"/>
    <col min="8153" max="8153" width="17.85546875" bestFit="1" customWidth="1"/>
    <col min="8154" max="8154" width="14.140625" bestFit="1" customWidth="1"/>
    <col min="8155" max="8155" width="17.42578125" bestFit="1" customWidth="1"/>
    <col min="8156" max="8156" width="13" bestFit="1" customWidth="1"/>
    <col min="8157" max="8157" width="16.140625" bestFit="1" customWidth="1"/>
    <col min="8158" max="8158" width="13.28515625" bestFit="1" customWidth="1"/>
    <col min="8159" max="8159" width="16.42578125" bestFit="1" customWidth="1"/>
    <col min="8160" max="8160" width="15.7109375" bestFit="1" customWidth="1"/>
    <col min="8161" max="8161" width="18.85546875" bestFit="1" customWidth="1"/>
    <col min="8162" max="8162" width="12.5703125" bestFit="1" customWidth="1"/>
    <col min="8163" max="8163" width="15.7109375" bestFit="1" customWidth="1"/>
    <col min="8164" max="8164" width="13.140625" bestFit="1" customWidth="1"/>
    <col min="8165" max="8165" width="16.28515625" bestFit="1" customWidth="1"/>
    <col min="8166" max="8166" width="13.42578125" bestFit="1" customWidth="1"/>
    <col min="8167" max="8167" width="16.5703125" bestFit="1" customWidth="1"/>
    <col min="8168" max="8168" width="13.42578125" bestFit="1" customWidth="1"/>
    <col min="8169" max="8169" width="16.5703125" bestFit="1" customWidth="1"/>
    <col min="8170" max="8170" width="12.28515625" bestFit="1" customWidth="1"/>
    <col min="8171" max="8171" width="15.42578125" bestFit="1" customWidth="1"/>
    <col min="8172" max="8172" width="14.42578125" bestFit="1" customWidth="1"/>
    <col min="8173" max="8173" width="17.7109375" bestFit="1" customWidth="1"/>
    <col min="8174" max="8174" width="13" bestFit="1" customWidth="1"/>
    <col min="8175" max="8175" width="16.140625" bestFit="1" customWidth="1"/>
    <col min="8176" max="8176" width="12.7109375" bestFit="1" customWidth="1"/>
    <col min="8177" max="8177" width="16" bestFit="1" customWidth="1"/>
    <col min="8178" max="8178" width="14.5703125" bestFit="1" customWidth="1"/>
    <col min="8179" max="8179" width="17.85546875" bestFit="1" customWidth="1"/>
    <col min="8180" max="8180" width="12.7109375" bestFit="1" customWidth="1"/>
    <col min="8181" max="8181" width="15.85546875" bestFit="1" customWidth="1"/>
    <col min="8182" max="8182" width="13" bestFit="1" customWidth="1"/>
    <col min="8183" max="8183" width="16.140625" bestFit="1" customWidth="1"/>
    <col min="8184" max="8184" width="13.28515625" bestFit="1" customWidth="1"/>
    <col min="8185" max="8185" width="16.42578125" bestFit="1" customWidth="1"/>
    <col min="8186" max="8186" width="12.28515625" bestFit="1" customWidth="1"/>
    <col min="8187" max="8187" width="15.42578125" bestFit="1" customWidth="1"/>
    <col min="8188" max="8188" width="13.7109375" bestFit="1" customWidth="1"/>
    <col min="8189" max="8189" width="16.85546875" bestFit="1" customWidth="1"/>
    <col min="8190" max="8190" width="13.5703125" bestFit="1" customWidth="1"/>
    <col min="8191" max="8191" width="16.7109375" bestFit="1" customWidth="1"/>
    <col min="8192" max="8192" width="12.7109375" bestFit="1" customWidth="1"/>
    <col min="8193" max="8193" width="15.85546875" bestFit="1" customWidth="1"/>
    <col min="8194" max="8194" width="13.7109375" bestFit="1" customWidth="1"/>
    <col min="8195" max="8195" width="16.85546875" bestFit="1" customWidth="1"/>
    <col min="8196" max="8196" width="13" bestFit="1" customWidth="1"/>
    <col min="8197" max="8197" width="16.140625" bestFit="1" customWidth="1"/>
    <col min="8198" max="8198" width="13" bestFit="1" customWidth="1"/>
    <col min="8199" max="8199" width="16.140625" bestFit="1" customWidth="1"/>
    <col min="8200" max="8200" width="13.7109375" bestFit="1" customWidth="1"/>
    <col min="8201" max="8201" width="16.85546875" bestFit="1" customWidth="1"/>
    <col min="8202" max="8202" width="13.28515625" bestFit="1" customWidth="1"/>
    <col min="8203" max="8203" width="16.42578125" bestFit="1" customWidth="1"/>
    <col min="8204" max="8204" width="13" bestFit="1" customWidth="1"/>
    <col min="8205" max="8205" width="16.140625" bestFit="1" customWidth="1"/>
    <col min="8206" max="8206" width="13" bestFit="1" customWidth="1"/>
    <col min="8207" max="8207" width="16.140625" bestFit="1" customWidth="1"/>
    <col min="8208" max="8208" width="13.140625" bestFit="1" customWidth="1"/>
    <col min="8209" max="8209" width="16.28515625" bestFit="1" customWidth="1"/>
    <col min="8210" max="8210" width="13.42578125" bestFit="1" customWidth="1"/>
    <col min="8211" max="8211" width="16.5703125" bestFit="1" customWidth="1"/>
    <col min="8212" max="8212" width="13.85546875" bestFit="1" customWidth="1"/>
    <col min="8213" max="8213" width="17" bestFit="1" customWidth="1"/>
    <col min="8214" max="8214" width="14.140625" bestFit="1" customWidth="1"/>
    <col min="8215" max="8215" width="17.42578125" bestFit="1" customWidth="1"/>
    <col min="8216" max="8216" width="13" bestFit="1" customWidth="1"/>
    <col min="8217" max="8217" width="16.140625" bestFit="1" customWidth="1"/>
    <col min="8218" max="8218" width="13.5703125" bestFit="1" customWidth="1"/>
    <col min="8219" max="8219" width="16.7109375" bestFit="1" customWidth="1"/>
    <col min="8220" max="8220" width="13.5703125" bestFit="1" customWidth="1"/>
    <col min="8221" max="8221" width="16.7109375" bestFit="1" customWidth="1"/>
    <col min="8222" max="8222" width="12.5703125" bestFit="1" customWidth="1"/>
    <col min="8223" max="8223" width="15.7109375" bestFit="1" customWidth="1"/>
    <col min="8224" max="8224" width="13.28515625" bestFit="1" customWidth="1"/>
    <col min="8225" max="8225" width="16.42578125" bestFit="1" customWidth="1"/>
    <col min="8226" max="8226" width="13" bestFit="1" customWidth="1"/>
    <col min="8227" max="8227" width="16.140625" bestFit="1" customWidth="1"/>
    <col min="8228" max="8228" width="13.5703125" bestFit="1" customWidth="1"/>
    <col min="8229" max="8229" width="16.7109375" bestFit="1" customWidth="1"/>
    <col min="8230" max="8230" width="14.28515625" bestFit="1" customWidth="1"/>
    <col min="8231" max="8231" width="17.5703125" bestFit="1" customWidth="1"/>
    <col min="8232" max="8232" width="13.7109375" bestFit="1" customWidth="1"/>
    <col min="8233" max="8233" width="16.85546875" bestFit="1" customWidth="1"/>
    <col min="8234" max="8234" width="14.28515625" bestFit="1" customWidth="1"/>
    <col min="8235" max="8235" width="17.5703125" bestFit="1" customWidth="1"/>
    <col min="8236" max="8236" width="13.5703125" bestFit="1" customWidth="1"/>
    <col min="8237" max="8237" width="16.7109375" bestFit="1" customWidth="1"/>
    <col min="8238" max="8238" width="13.85546875" bestFit="1" customWidth="1"/>
    <col min="8239" max="8239" width="17" bestFit="1" customWidth="1"/>
    <col min="8240" max="8240" width="13.28515625" bestFit="1" customWidth="1"/>
    <col min="8241" max="8241" width="16.42578125" bestFit="1" customWidth="1"/>
    <col min="8242" max="8242" width="13.85546875" bestFit="1" customWidth="1"/>
    <col min="8243" max="8243" width="17" bestFit="1" customWidth="1"/>
    <col min="8244" max="8244" width="13.7109375" bestFit="1" customWidth="1"/>
    <col min="8245" max="8245" width="16.85546875" bestFit="1" customWidth="1"/>
    <col min="8246" max="8246" width="13.85546875" bestFit="1" customWidth="1"/>
    <col min="8247" max="8247" width="17" bestFit="1" customWidth="1"/>
    <col min="8248" max="8248" width="14.7109375" bestFit="1" customWidth="1"/>
    <col min="8249" max="8249" width="18" bestFit="1" customWidth="1"/>
    <col min="8250" max="8250" width="13.140625" bestFit="1" customWidth="1"/>
    <col min="8251" max="8251" width="16.28515625" bestFit="1" customWidth="1"/>
    <col min="8252" max="8252" width="13.42578125" bestFit="1" customWidth="1"/>
    <col min="8253" max="8253" width="16.5703125" bestFit="1" customWidth="1"/>
    <col min="8254" max="8254" width="14.140625" bestFit="1" customWidth="1"/>
    <col min="8255" max="8255" width="17.42578125" bestFit="1" customWidth="1"/>
    <col min="8256" max="8256" width="13.140625" bestFit="1" customWidth="1"/>
    <col min="8257" max="8257" width="16.28515625" bestFit="1" customWidth="1"/>
    <col min="8258" max="8258" width="12.85546875" bestFit="1" customWidth="1"/>
    <col min="8259" max="8259" width="16" bestFit="1" customWidth="1"/>
    <col min="8260" max="8260" width="13.140625" bestFit="1" customWidth="1"/>
    <col min="8261" max="8261" width="16.28515625" bestFit="1" customWidth="1"/>
    <col min="8262" max="8262" width="14.28515625" bestFit="1" customWidth="1"/>
    <col min="8263" max="8263" width="17.5703125" bestFit="1" customWidth="1"/>
    <col min="8264" max="8264" width="13.5703125" bestFit="1" customWidth="1"/>
    <col min="8265" max="8265" width="16.7109375" bestFit="1" customWidth="1"/>
    <col min="8266" max="8266" width="13.28515625" bestFit="1" customWidth="1"/>
    <col min="8267" max="8267" width="16.42578125" bestFit="1" customWidth="1"/>
    <col min="8268" max="8268" width="13.42578125" bestFit="1" customWidth="1"/>
    <col min="8269" max="8269" width="16.5703125" bestFit="1" customWidth="1"/>
    <col min="8270" max="8270" width="14.140625" bestFit="1" customWidth="1"/>
    <col min="8271" max="8271" width="17.42578125" bestFit="1" customWidth="1"/>
    <col min="8272" max="8272" width="13.85546875" bestFit="1" customWidth="1"/>
    <col min="8273" max="8273" width="17" bestFit="1" customWidth="1"/>
    <col min="8274" max="8274" width="12.85546875" bestFit="1" customWidth="1"/>
    <col min="8275" max="8275" width="16" bestFit="1" customWidth="1"/>
    <col min="8276" max="8276" width="13.5703125" bestFit="1" customWidth="1"/>
    <col min="8277" max="8277" width="16.7109375" bestFit="1" customWidth="1"/>
    <col min="8278" max="8278" width="12.42578125" bestFit="1" customWidth="1"/>
    <col min="8279" max="8279" width="15.5703125" bestFit="1" customWidth="1"/>
    <col min="8280" max="8280" width="13.28515625" bestFit="1" customWidth="1"/>
    <col min="8281" max="8281" width="16.42578125" bestFit="1" customWidth="1"/>
    <col min="8282" max="8282" width="13.7109375" bestFit="1" customWidth="1"/>
    <col min="8283" max="8283" width="16.85546875" bestFit="1" customWidth="1"/>
    <col min="8284" max="8284" width="12.85546875" bestFit="1" customWidth="1"/>
    <col min="8285" max="8285" width="16" bestFit="1" customWidth="1"/>
    <col min="8286" max="8286" width="14.140625" bestFit="1" customWidth="1"/>
    <col min="8287" max="8287" width="17.42578125" bestFit="1" customWidth="1"/>
    <col min="8288" max="8288" width="13.140625" bestFit="1" customWidth="1"/>
    <col min="8289" max="8289" width="16.28515625" bestFit="1" customWidth="1"/>
    <col min="8290" max="8290" width="12.85546875" bestFit="1" customWidth="1"/>
    <col min="8291" max="8291" width="16" bestFit="1" customWidth="1"/>
    <col min="8292" max="8292" width="14.28515625" bestFit="1" customWidth="1"/>
    <col min="8293" max="8293" width="17.5703125" bestFit="1" customWidth="1"/>
    <col min="8294" max="8294" width="12.7109375" bestFit="1" customWidth="1"/>
    <col min="8295" max="8295" width="16" bestFit="1" customWidth="1"/>
    <col min="8296" max="8296" width="12.5703125" bestFit="1" customWidth="1"/>
    <col min="8297" max="8297" width="15.7109375" bestFit="1" customWidth="1"/>
    <col min="8298" max="8298" width="12.7109375" bestFit="1" customWidth="1"/>
    <col min="8299" max="8299" width="15.85546875" bestFit="1" customWidth="1"/>
    <col min="8300" max="8300" width="13.28515625" bestFit="1" customWidth="1"/>
    <col min="8301" max="8301" width="16.42578125" bestFit="1" customWidth="1"/>
    <col min="8302" max="8302" width="13" bestFit="1" customWidth="1"/>
    <col min="8303" max="8303" width="16.140625" bestFit="1" customWidth="1"/>
    <col min="8304" max="8304" width="12.85546875" bestFit="1" customWidth="1"/>
    <col min="8305" max="8305" width="16" bestFit="1" customWidth="1"/>
    <col min="8306" max="8306" width="12.5703125" bestFit="1" customWidth="1"/>
    <col min="8307" max="8307" width="15.7109375" bestFit="1" customWidth="1"/>
    <col min="8308" max="8308" width="13.5703125" bestFit="1" customWidth="1"/>
    <col min="8309" max="8309" width="16.7109375" bestFit="1" customWidth="1"/>
    <col min="8310" max="8310" width="12.85546875" bestFit="1" customWidth="1"/>
    <col min="8311" max="8311" width="16" bestFit="1" customWidth="1"/>
    <col min="8312" max="8312" width="13" bestFit="1" customWidth="1"/>
    <col min="8313" max="8313" width="16.140625" bestFit="1" customWidth="1"/>
    <col min="8314" max="8314" width="15.28515625" bestFit="1" customWidth="1"/>
    <col min="8315" max="8315" width="18.42578125" bestFit="1" customWidth="1"/>
    <col min="8316" max="8316" width="13.42578125" bestFit="1" customWidth="1"/>
    <col min="8317" max="8317" width="16.5703125" bestFit="1" customWidth="1"/>
    <col min="8318" max="8318" width="14.140625" bestFit="1" customWidth="1"/>
    <col min="8319" max="8319" width="17.42578125" bestFit="1" customWidth="1"/>
    <col min="8320" max="8320" width="13" bestFit="1" customWidth="1"/>
    <col min="8321" max="8321" width="16.140625" bestFit="1" customWidth="1"/>
    <col min="8322" max="8322" width="14" bestFit="1" customWidth="1"/>
    <col min="8323" max="8323" width="17.28515625" bestFit="1" customWidth="1"/>
    <col min="8324" max="8324" width="14.140625" bestFit="1" customWidth="1"/>
    <col min="8325" max="8325" width="17.42578125" bestFit="1" customWidth="1"/>
    <col min="8326" max="8326" width="14" bestFit="1" customWidth="1"/>
    <col min="8327" max="8327" width="17.28515625" bestFit="1" customWidth="1"/>
    <col min="8328" max="8328" width="13.140625" bestFit="1" customWidth="1"/>
    <col min="8329" max="8329" width="16.28515625" bestFit="1" customWidth="1"/>
    <col min="8330" max="8330" width="14.28515625" bestFit="1" customWidth="1"/>
    <col min="8331" max="8331" width="17.5703125" bestFit="1" customWidth="1"/>
    <col min="8332" max="8332" width="14" bestFit="1" customWidth="1"/>
    <col min="8333" max="8333" width="17.28515625" bestFit="1" customWidth="1"/>
    <col min="8334" max="8334" width="12.7109375" bestFit="1" customWidth="1"/>
    <col min="8335" max="8335" width="15.85546875" bestFit="1" customWidth="1"/>
    <col min="8336" max="8336" width="13.7109375" bestFit="1" customWidth="1"/>
    <col min="8337" max="8337" width="16.85546875" bestFit="1" customWidth="1"/>
    <col min="8338" max="8338" width="13.85546875" bestFit="1" customWidth="1"/>
    <col min="8339" max="8339" width="17" bestFit="1" customWidth="1"/>
    <col min="8340" max="8340" width="13" bestFit="1" customWidth="1"/>
    <col min="8341" max="8341" width="16.140625" bestFit="1" customWidth="1"/>
    <col min="8342" max="8342" width="13.42578125" bestFit="1" customWidth="1"/>
    <col min="8343" max="8343" width="16.5703125" bestFit="1" customWidth="1"/>
    <col min="8344" max="8344" width="12.5703125" bestFit="1" customWidth="1"/>
    <col min="8345" max="8345" width="15.7109375" bestFit="1" customWidth="1"/>
    <col min="8346" max="8346" width="13.140625" bestFit="1" customWidth="1"/>
    <col min="8347" max="8347" width="16.28515625" bestFit="1" customWidth="1"/>
    <col min="8348" max="8348" width="13.140625" bestFit="1" customWidth="1"/>
    <col min="8349" max="8349" width="16.28515625" bestFit="1" customWidth="1"/>
    <col min="8350" max="8350" width="13.85546875" bestFit="1" customWidth="1"/>
    <col min="8351" max="8351" width="17" bestFit="1" customWidth="1"/>
    <col min="8352" max="8352" width="15.28515625" bestFit="1" customWidth="1"/>
    <col min="8353" max="8353" width="18.42578125" bestFit="1" customWidth="1"/>
    <col min="8354" max="8354" width="13.140625" bestFit="1" customWidth="1"/>
    <col min="8355" max="8355" width="16.28515625" bestFit="1" customWidth="1"/>
    <col min="8356" max="8356" width="12.5703125" bestFit="1" customWidth="1"/>
    <col min="8357" max="8357" width="15.7109375" bestFit="1" customWidth="1"/>
    <col min="8358" max="8358" width="13.7109375" bestFit="1" customWidth="1"/>
    <col min="8359" max="8359" width="16.85546875" bestFit="1" customWidth="1"/>
    <col min="8360" max="8360" width="14.140625" bestFit="1" customWidth="1"/>
    <col min="8361" max="8361" width="17.42578125" bestFit="1" customWidth="1"/>
    <col min="8362" max="8362" width="13.5703125" bestFit="1" customWidth="1"/>
    <col min="8363" max="8363" width="16.7109375" bestFit="1" customWidth="1"/>
    <col min="8364" max="8364" width="13.140625" bestFit="1" customWidth="1"/>
    <col min="8365" max="8365" width="16.28515625" bestFit="1" customWidth="1"/>
    <col min="8366" max="8366" width="13.28515625" bestFit="1" customWidth="1"/>
    <col min="8367" max="8367" width="16.42578125" bestFit="1" customWidth="1"/>
    <col min="8368" max="8368" width="14.42578125" bestFit="1" customWidth="1"/>
    <col min="8369" max="8369" width="17.7109375" bestFit="1" customWidth="1"/>
    <col min="8370" max="8370" width="14.7109375" bestFit="1" customWidth="1"/>
    <col min="8371" max="8371" width="18" bestFit="1" customWidth="1"/>
    <col min="8372" max="8372" width="13" bestFit="1" customWidth="1"/>
    <col min="8373" max="8373" width="16.140625" bestFit="1" customWidth="1"/>
    <col min="8374" max="8374" width="13.42578125" bestFit="1" customWidth="1"/>
    <col min="8375" max="8375" width="16.5703125" bestFit="1" customWidth="1"/>
    <col min="8376" max="8376" width="14" bestFit="1" customWidth="1"/>
    <col min="8377" max="8377" width="17.28515625" bestFit="1" customWidth="1"/>
    <col min="8378" max="8378" width="14.5703125" bestFit="1" customWidth="1"/>
    <col min="8379" max="8379" width="17.85546875" bestFit="1" customWidth="1"/>
    <col min="8380" max="8380" width="13.42578125" bestFit="1" customWidth="1"/>
    <col min="8381" max="8381" width="16.5703125" bestFit="1" customWidth="1"/>
    <col min="8382" max="8382" width="13.28515625" bestFit="1" customWidth="1"/>
    <col min="8383" max="8383" width="16.42578125" bestFit="1" customWidth="1"/>
    <col min="8384" max="8384" width="14.140625" bestFit="1" customWidth="1"/>
    <col min="8385" max="8385" width="17.42578125" bestFit="1" customWidth="1"/>
    <col min="8386" max="8386" width="14.140625" bestFit="1" customWidth="1"/>
    <col min="8387" max="8387" width="17.42578125" bestFit="1" customWidth="1"/>
    <col min="8388" max="8388" width="14.28515625" bestFit="1" customWidth="1"/>
    <col min="8389" max="8389" width="17.5703125" bestFit="1" customWidth="1"/>
    <col min="8390" max="8390" width="14.28515625" bestFit="1" customWidth="1"/>
    <col min="8391" max="8391" width="17.5703125" bestFit="1" customWidth="1"/>
    <col min="8392" max="8392" width="14.5703125" bestFit="1" customWidth="1"/>
    <col min="8393" max="8393" width="17.85546875" bestFit="1" customWidth="1"/>
    <col min="8394" max="8394" width="14.28515625" bestFit="1" customWidth="1"/>
    <col min="8395" max="8395" width="17.5703125" bestFit="1" customWidth="1"/>
    <col min="8396" max="8396" width="14" bestFit="1" customWidth="1"/>
    <col min="8397" max="8397" width="17.28515625" bestFit="1" customWidth="1"/>
    <col min="8398" max="8398" width="14" bestFit="1" customWidth="1"/>
    <col min="8399" max="8399" width="17.28515625" bestFit="1" customWidth="1"/>
    <col min="8400" max="8400" width="14" bestFit="1" customWidth="1"/>
    <col min="8401" max="8401" width="17.28515625" bestFit="1" customWidth="1"/>
    <col min="8402" max="8402" width="14.140625" bestFit="1" customWidth="1"/>
    <col min="8403" max="8403" width="17.42578125" bestFit="1" customWidth="1"/>
    <col min="8404" max="8404" width="12.5703125" bestFit="1" customWidth="1"/>
    <col min="8405" max="8405" width="15.7109375" bestFit="1" customWidth="1"/>
    <col min="8406" max="8406" width="13.7109375" bestFit="1" customWidth="1"/>
    <col min="8407" max="8407" width="16.85546875" bestFit="1" customWidth="1"/>
    <col min="8408" max="8408" width="13.5703125" bestFit="1" customWidth="1"/>
    <col min="8409" max="8409" width="16.7109375" bestFit="1" customWidth="1"/>
    <col min="8410" max="8410" width="13.85546875" bestFit="1" customWidth="1"/>
    <col min="8411" max="8411" width="17" bestFit="1" customWidth="1"/>
    <col min="8412" max="8412" width="11.85546875" bestFit="1" customWidth="1"/>
    <col min="8413" max="8413" width="15" bestFit="1" customWidth="1"/>
    <col min="8414" max="8414" width="14.42578125" bestFit="1" customWidth="1"/>
    <col min="8415" max="8415" width="17.7109375" bestFit="1" customWidth="1"/>
    <col min="8416" max="8416" width="13.28515625" bestFit="1" customWidth="1"/>
    <col min="8417" max="8417" width="16.42578125" bestFit="1" customWidth="1"/>
    <col min="8418" max="8418" width="13.42578125" bestFit="1" customWidth="1"/>
    <col min="8419" max="8419" width="16.5703125" bestFit="1" customWidth="1"/>
    <col min="8420" max="8420" width="13.7109375" bestFit="1" customWidth="1"/>
    <col min="8421" max="8421" width="16.85546875" bestFit="1" customWidth="1"/>
    <col min="8422" max="8422" width="15" bestFit="1" customWidth="1"/>
    <col min="8423" max="8423" width="18.140625" bestFit="1" customWidth="1"/>
    <col min="8424" max="8424" width="12.7109375" bestFit="1" customWidth="1"/>
    <col min="8425" max="8425" width="15.85546875" bestFit="1" customWidth="1"/>
    <col min="8426" max="8426" width="14.140625" bestFit="1" customWidth="1"/>
    <col min="8427" max="8427" width="17.42578125" bestFit="1" customWidth="1"/>
    <col min="8428" max="8428" width="13.5703125" bestFit="1" customWidth="1"/>
    <col min="8429" max="8429" width="16.7109375" bestFit="1" customWidth="1"/>
    <col min="8430" max="8430" width="13.28515625" bestFit="1" customWidth="1"/>
    <col min="8431" max="8431" width="16.42578125" bestFit="1" customWidth="1"/>
    <col min="8432" max="8432" width="13.28515625" bestFit="1" customWidth="1"/>
    <col min="8433" max="8433" width="16.42578125" bestFit="1" customWidth="1"/>
    <col min="8434" max="8434" width="13.140625" bestFit="1" customWidth="1"/>
    <col min="8435" max="8435" width="16.28515625" bestFit="1" customWidth="1"/>
    <col min="8436" max="8436" width="12.5703125" bestFit="1" customWidth="1"/>
    <col min="8437" max="8437" width="15.7109375" bestFit="1" customWidth="1"/>
    <col min="8438" max="8438" width="13.28515625" bestFit="1" customWidth="1"/>
    <col min="8439" max="8439" width="16.42578125" bestFit="1" customWidth="1"/>
    <col min="8440" max="8440" width="13.140625" bestFit="1" customWidth="1"/>
    <col min="8441" max="8441" width="16.28515625" bestFit="1" customWidth="1"/>
    <col min="8442" max="8442" width="12.7109375" bestFit="1" customWidth="1"/>
    <col min="8443" max="8443" width="15.85546875" bestFit="1" customWidth="1"/>
    <col min="8444" max="8444" width="13.5703125" bestFit="1" customWidth="1"/>
    <col min="8445" max="8445" width="16.7109375" bestFit="1" customWidth="1"/>
    <col min="8446" max="8446" width="13.140625" bestFit="1" customWidth="1"/>
    <col min="8447" max="8447" width="16.28515625" bestFit="1" customWidth="1"/>
    <col min="8448" max="8448" width="13.42578125" bestFit="1" customWidth="1"/>
    <col min="8449" max="8449" width="16.5703125" bestFit="1" customWidth="1"/>
    <col min="8450" max="8450" width="13.42578125" bestFit="1" customWidth="1"/>
    <col min="8451" max="8451" width="16.5703125" bestFit="1" customWidth="1"/>
    <col min="8452" max="8452" width="13" bestFit="1" customWidth="1"/>
    <col min="8453" max="8453" width="16.140625" bestFit="1" customWidth="1"/>
    <col min="8454" max="8454" width="13.28515625" bestFit="1" customWidth="1"/>
    <col min="8455" max="8455" width="16.42578125" bestFit="1" customWidth="1"/>
    <col min="8456" max="8456" width="13.5703125" bestFit="1" customWidth="1"/>
    <col min="8457" max="8457" width="16.7109375" bestFit="1" customWidth="1"/>
    <col min="8458" max="8458" width="13" bestFit="1" customWidth="1"/>
    <col min="8459" max="8459" width="16.140625" bestFit="1" customWidth="1"/>
    <col min="8460" max="8460" width="14.28515625" bestFit="1" customWidth="1"/>
    <col min="8461" max="8461" width="17.5703125" bestFit="1" customWidth="1"/>
    <col min="8462" max="8462" width="15.28515625" bestFit="1" customWidth="1"/>
    <col min="8463" max="8463" width="18.42578125" bestFit="1" customWidth="1"/>
    <col min="8464" max="8464" width="13.7109375" bestFit="1" customWidth="1"/>
    <col min="8465" max="8465" width="16.85546875" bestFit="1" customWidth="1"/>
    <col min="8466" max="8466" width="14.7109375" bestFit="1" customWidth="1"/>
    <col min="8467" max="8467" width="18" bestFit="1" customWidth="1"/>
    <col min="8468" max="8468" width="14.140625" bestFit="1" customWidth="1"/>
    <col min="8469" max="8469" width="17.42578125" bestFit="1" customWidth="1"/>
    <col min="8470" max="8470" width="12.85546875" bestFit="1" customWidth="1"/>
    <col min="8471" max="8471" width="16" bestFit="1" customWidth="1"/>
    <col min="8472" max="8472" width="13.28515625" bestFit="1" customWidth="1"/>
    <col min="8473" max="8473" width="16.42578125" bestFit="1" customWidth="1"/>
    <col min="8474" max="8474" width="13" bestFit="1" customWidth="1"/>
    <col min="8475" max="8475" width="16.140625" bestFit="1" customWidth="1"/>
    <col min="8476" max="8476" width="14.28515625" bestFit="1" customWidth="1"/>
    <col min="8477" max="8477" width="17.5703125" bestFit="1" customWidth="1"/>
    <col min="8478" max="8478" width="13.140625" bestFit="1" customWidth="1"/>
    <col min="8479" max="8479" width="16.28515625" bestFit="1" customWidth="1"/>
    <col min="8480" max="8480" width="12.85546875" bestFit="1" customWidth="1"/>
    <col min="8481" max="8481" width="16" bestFit="1" customWidth="1"/>
    <col min="8482" max="8482" width="12.5703125" bestFit="1" customWidth="1"/>
    <col min="8483" max="8483" width="15.7109375" bestFit="1" customWidth="1"/>
    <col min="8484" max="8484" width="14" bestFit="1" customWidth="1"/>
    <col min="8485" max="8485" width="17.28515625" bestFit="1" customWidth="1"/>
    <col min="8486" max="8486" width="13.5703125" bestFit="1" customWidth="1"/>
    <col min="8487" max="8487" width="16.7109375" bestFit="1" customWidth="1"/>
    <col min="8488" max="8488" width="13.5703125" bestFit="1" customWidth="1"/>
    <col min="8489" max="8489" width="16.7109375" bestFit="1" customWidth="1"/>
    <col min="8490" max="8490" width="13.42578125" bestFit="1" customWidth="1"/>
    <col min="8491" max="8491" width="16.5703125" bestFit="1" customWidth="1"/>
    <col min="8492" max="8492" width="13.42578125" bestFit="1" customWidth="1"/>
    <col min="8493" max="8493" width="16.5703125" bestFit="1" customWidth="1"/>
    <col min="8494" max="8494" width="13.85546875" bestFit="1" customWidth="1"/>
    <col min="8495" max="8495" width="17" bestFit="1" customWidth="1"/>
    <col min="8496" max="8496" width="14.7109375" bestFit="1" customWidth="1"/>
    <col min="8497" max="8497" width="18" bestFit="1" customWidth="1"/>
    <col min="8498" max="8498" width="14" bestFit="1" customWidth="1"/>
    <col min="8499" max="8499" width="17.28515625" bestFit="1" customWidth="1"/>
    <col min="8500" max="8500" width="13.28515625" bestFit="1" customWidth="1"/>
    <col min="8501" max="8501" width="16.42578125" bestFit="1" customWidth="1"/>
    <col min="8502" max="8502" width="13.5703125" bestFit="1" customWidth="1"/>
    <col min="8503" max="8503" width="16.7109375" bestFit="1" customWidth="1"/>
    <col min="8504" max="8504" width="15.42578125" bestFit="1" customWidth="1"/>
    <col min="8505" max="8505" width="18.5703125" bestFit="1" customWidth="1"/>
    <col min="8506" max="8506" width="13.7109375" bestFit="1" customWidth="1"/>
    <col min="8507" max="8507" width="16.85546875" bestFit="1" customWidth="1"/>
    <col min="8508" max="8508" width="14" bestFit="1" customWidth="1"/>
    <col min="8509" max="8509" width="17.28515625" bestFit="1" customWidth="1"/>
    <col min="8510" max="8510" width="13.140625" bestFit="1" customWidth="1"/>
    <col min="8511" max="8511" width="16.28515625" bestFit="1" customWidth="1"/>
    <col min="8512" max="8512" width="13.7109375" bestFit="1" customWidth="1"/>
    <col min="8513" max="8513" width="16.85546875" bestFit="1" customWidth="1"/>
    <col min="8514" max="8514" width="14" bestFit="1" customWidth="1"/>
    <col min="8515" max="8515" width="17.28515625" bestFit="1" customWidth="1"/>
    <col min="8516" max="8516" width="12.28515625" bestFit="1" customWidth="1"/>
    <col min="8517" max="8517" width="15.42578125" bestFit="1" customWidth="1"/>
    <col min="8518" max="8518" width="13" bestFit="1" customWidth="1"/>
    <col min="8519" max="8519" width="16.140625" bestFit="1" customWidth="1"/>
    <col min="8520" max="8520" width="14.42578125" bestFit="1" customWidth="1"/>
    <col min="8521" max="8521" width="17.7109375" bestFit="1" customWidth="1"/>
    <col min="8522" max="8522" width="15.42578125" bestFit="1" customWidth="1"/>
    <col min="8523" max="8523" width="18.5703125" bestFit="1" customWidth="1"/>
    <col min="8524" max="8524" width="13.85546875" bestFit="1" customWidth="1"/>
    <col min="8525" max="8525" width="17" bestFit="1" customWidth="1"/>
    <col min="8526" max="8526" width="13.7109375" bestFit="1" customWidth="1"/>
    <col min="8527" max="8527" width="16.85546875" bestFit="1" customWidth="1"/>
    <col min="8528" max="8528" width="13.7109375" bestFit="1" customWidth="1"/>
    <col min="8529" max="8529" width="16.85546875" bestFit="1" customWidth="1"/>
    <col min="8530" max="8530" width="13.7109375" bestFit="1" customWidth="1"/>
    <col min="8531" max="8531" width="16.85546875" bestFit="1" customWidth="1"/>
    <col min="8532" max="8532" width="13" bestFit="1" customWidth="1"/>
    <col min="8533" max="8533" width="16.140625" bestFit="1" customWidth="1"/>
    <col min="8534" max="8534" width="13" bestFit="1" customWidth="1"/>
    <col min="8535" max="8535" width="16.140625" bestFit="1" customWidth="1"/>
    <col min="8536" max="8536" width="13.42578125" bestFit="1" customWidth="1"/>
    <col min="8537" max="8537" width="16.5703125" bestFit="1" customWidth="1"/>
    <col min="8538" max="8538" width="13.42578125" bestFit="1" customWidth="1"/>
    <col min="8539" max="8539" width="16.5703125" bestFit="1" customWidth="1"/>
    <col min="8540" max="8540" width="13.5703125" bestFit="1" customWidth="1"/>
    <col min="8541" max="8541" width="16.7109375" bestFit="1" customWidth="1"/>
    <col min="8542" max="8542" width="13.5703125" bestFit="1" customWidth="1"/>
    <col min="8543" max="8543" width="16.7109375" bestFit="1" customWidth="1"/>
    <col min="8544" max="8544" width="12.7109375" bestFit="1" customWidth="1"/>
    <col min="8545" max="8545" width="15.85546875" bestFit="1" customWidth="1"/>
    <col min="8546" max="8546" width="13.140625" bestFit="1" customWidth="1"/>
    <col min="8547" max="8547" width="16.28515625" bestFit="1" customWidth="1"/>
    <col min="8548" max="8548" width="14.42578125" bestFit="1" customWidth="1"/>
    <col min="8549" max="8549" width="17.7109375" bestFit="1" customWidth="1"/>
    <col min="8550" max="8550" width="14.42578125" bestFit="1" customWidth="1"/>
    <col min="8551" max="8551" width="17.7109375" bestFit="1" customWidth="1"/>
    <col min="8552" max="8552" width="13.7109375" bestFit="1" customWidth="1"/>
    <col min="8553" max="8553" width="16.85546875" bestFit="1" customWidth="1"/>
    <col min="8554" max="8554" width="12.85546875" bestFit="1" customWidth="1"/>
    <col min="8555" max="8555" width="16" bestFit="1" customWidth="1"/>
    <col min="8556" max="8556" width="13.42578125" bestFit="1" customWidth="1"/>
    <col min="8557" max="8557" width="16.5703125" bestFit="1" customWidth="1"/>
    <col min="8558" max="8558" width="13" bestFit="1" customWidth="1"/>
    <col min="8559" max="8559" width="16.140625" bestFit="1" customWidth="1"/>
    <col min="8560" max="8560" width="14.42578125" bestFit="1" customWidth="1"/>
    <col min="8561" max="8561" width="17.7109375" bestFit="1" customWidth="1"/>
    <col min="8562" max="8562" width="14.28515625" bestFit="1" customWidth="1"/>
    <col min="8563" max="8563" width="17.5703125" bestFit="1" customWidth="1"/>
    <col min="8564" max="8564" width="14.140625" bestFit="1" customWidth="1"/>
    <col min="8565" max="8565" width="17.42578125" bestFit="1" customWidth="1"/>
    <col min="8566" max="8566" width="13.42578125" bestFit="1" customWidth="1"/>
    <col min="8567" max="8567" width="16.5703125" bestFit="1" customWidth="1"/>
    <col min="8568" max="8568" width="14.28515625" bestFit="1" customWidth="1"/>
    <col min="8569" max="8569" width="17.5703125" bestFit="1" customWidth="1"/>
    <col min="8570" max="8570" width="13.28515625" bestFit="1" customWidth="1"/>
    <col min="8571" max="8571" width="16.42578125" bestFit="1" customWidth="1"/>
    <col min="8572" max="8572" width="13.42578125" bestFit="1" customWidth="1"/>
    <col min="8573" max="8573" width="16.5703125" bestFit="1" customWidth="1"/>
    <col min="8574" max="8574" width="13.5703125" bestFit="1" customWidth="1"/>
    <col min="8575" max="8575" width="16.7109375" bestFit="1" customWidth="1"/>
    <col min="8576" max="8576" width="13.140625" bestFit="1" customWidth="1"/>
    <col min="8577" max="8577" width="16.28515625" bestFit="1" customWidth="1"/>
    <col min="8578" max="8578" width="13.5703125" bestFit="1" customWidth="1"/>
    <col min="8579" max="8579" width="16.7109375" bestFit="1" customWidth="1"/>
    <col min="8580" max="8580" width="14.140625" bestFit="1" customWidth="1"/>
    <col min="8581" max="8581" width="17.42578125" bestFit="1" customWidth="1"/>
    <col min="8582" max="8582" width="13.28515625" bestFit="1" customWidth="1"/>
    <col min="8583" max="8583" width="16.42578125" bestFit="1" customWidth="1"/>
    <col min="8584" max="8584" width="13" bestFit="1" customWidth="1"/>
    <col min="8585" max="8585" width="16.140625" bestFit="1" customWidth="1"/>
    <col min="8586" max="8586" width="13.140625" bestFit="1" customWidth="1"/>
    <col min="8587" max="8587" width="16.28515625" bestFit="1" customWidth="1"/>
    <col min="8588" max="8588" width="13.140625" bestFit="1" customWidth="1"/>
    <col min="8589" max="8589" width="16.28515625" bestFit="1" customWidth="1"/>
    <col min="8590" max="8590" width="13.42578125" bestFit="1" customWidth="1"/>
    <col min="8591" max="8591" width="16.5703125" bestFit="1" customWidth="1"/>
    <col min="8592" max="8592" width="13.7109375" bestFit="1" customWidth="1"/>
    <col min="8593" max="8593" width="16.85546875" bestFit="1" customWidth="1"/>
    <col min="8594" max="8594" width="13.5703125" bestFit="1" customWidth="1"/>
    <col min="8595" max="8595" width="16.7109375" bestFit="1" customWidth="1"/>
    <col min="8596" max="8596" width="13" bestFit="1" customWidth="1"/>
    <col min="8597" max="8597" width="16.140625" bestFit="1" customWidth="1"/>
    <col min="8598" max="8598" width="13.28515625" bestFit="1" customWidth="1"/>
    <col min="8599" max="8599" width="16.42578125" bestFit="1" customWidth="1"/>
    <col min="8600" max="8600" width="13.28515625" bestFit="1" customWidth="1"/>
    <col min="8601" max="8601" width="16.42578125" bestFit="1" customWidth="1"/>
    <col min="8602" max="8602" width="14.28515625" bestFit="1" customWidth="1"/>
    <col min="8603" max="8603" width="17.5703125" bestFit="1" customWidth="1"/>
    <col min="8604" max="8604" width="12.7109375" bestFit="1" customWidth="1"/>
    <col min="8605" max="8605" width="16" bestFit="1" customWidth="1"/>
    <col min="8606" max="8606" width="12.28515625" bestFit="1" customWidth="1"/>
    <col min="8607" max="8607" width="15.42578125" bestFit="1" customWidth="1"/>
    <col min="8608" max="8608" width="13.42578125" bestFit="1" customWidth="1"/>
    <col min="8609" max="8609" width="16.5703125" bestFit="1" customWidth="1"/>
    <col min="8610" max="8610" width="13.28515625" bestFit="1" customWidth="1"/>
    <col min="8611" max="8611" width="16.42578125" bestFit="1" customWidth="1"/>
    <col min="8612" max="8612" width="14.7109375" bestFit="1" customWidth="1"/>
    <col min="8613" max="8613" width="18" bestFit="1" customWidth="1"/>
    <col min="8614" max="8614" width="15.7109375" bestFit="1" customWidth="1"/>
    <col min="8615" max="8615" width="18.85546875" bestFit="1" customWidth="1"/>
    <col min="8616" max="8616" width="14.42578125" bestFit="1" customWidth="1"/>
    <col min="8617" max="8617" width="17.7109375" bestFit="1" customWidth="1"/>
    <col min="8618" max="8618" width="14.28515625" bestFit="1" customWidth="1"/>
    <col min="8619" max="8619" width="17.5703125" bestFit="1" customWidth="1"/>
    <col min="8620" max="8620" width="12.85546875" bestFit="1" customWidth="1"/>
    <col min="8621" max="8621" width="16" bestFit="1" customWidth="1"/>
    <col min="8622" max="8622" width="14" bestFit="1" customWidth="1"/>
    <col min="8623" max="8623" width="17.28515625" bestFit="1" customWidth="1"/>
    <col min="8624" max="8624" width="14.140625" bestFit="1" customWidth="1"/>
    <col min="8625" max="8625" width="17.42578125" bestFit="1" customWidth="1"/>
    <col min="8626" max="8626" width="14.5703125" bestFit="1" customWidth="1"/>
    <col min="8627" max="8627" width="17.85546875" bestFit="1" customWidth="1"/>
    <col min="8628" max="8628" width="12.28515625" bestFit="1" customWidth="1"/>
    <col min="8629" max="8629" width="15.42578125" bestFit="1" customWidth="1"/>
    <col min="8630" max="8630" width="13.5703125" bestFit="1" customWidth="1"/>
    <col min="8631" max="8631" width="16.7109375" bestFit="1" customWidth="1"/>
    <col min="8632" max="8632" width="13" bestFit="1" customWidth="1"/>
    <col min="8633" max="8633" width="16.140625" bestFit="1" customWidth="1"/>
    <col min="8634" max="8634" width="12.42578125" bestFit="1" customWidth="1"/>
    <col min="8635" max="8635" width="15.5703125" bestFit="1" customWidth="1"/>
    <col min="8636" max="8636" width="13.85546875" bestFit="1" customWidth="1"/>
    <col min="8637" max="8637" width="17" bestFit="1" customWidth="1"/>
    <col min="8638" max="8638" width="12.28515625" bestFit="1" customWidth="1"/>
    <col min="8639" max="8639" width="15.42578125" bestFit="1" customWidth="1"/>
    <col min="8640" max="8640" width="13.85546875" bestFit="1" customWidth="1"/>
    <col min="8641" max="8641" width="17" bestFit="1" customWidth="1"/>
    <col min="8642" max="8642" width="13" bestFit="1" customWidth="1"/>
    <col min="8643" max="8643" width="16.140625" bestFit="1" customWidth="1"/>
    <col min="8644" max="8644" width="14" bestFit="1" customWidth="1"/>
    <col min="8645" max="8645" width="17.28515625" bestFit="1" customWidth="1"/>
    <col min="8646" max="8646" width="14.5703125" bestFit="1" customWidth="1"/>
    <col min="8647" max="8647" width="17.85546875" bestFit="1" customWidth="1"/>
    <col min="8648" max="8648" width="14.28515625" bestFit="1" customWidth="1"/>
    <col min="8649" max="8649" width="17.5703125" bestFit="1" customWidth="1"/>
    <col min="8650" max="8650" width="13.5703125" bestFit="1" customWidth="1"/>
    <col min="8651" max="8651" width="16.7109375" bestFit="1" customWidth="1"/>
    <col min="8652" max="8652" width="12.7109375" bestFit="1" customWidth="1"/>
    <col min="8653" max="8653" width="15.85546875" bestFit="1" customWidth="1"/>
    <col min="8654" max="8654" width="13.7109375" bestFit="1" customWidth="1"/>
    <col min="8655" max="8655" width="16.85546875" bestFit="1" customWidth="1"/>
    <col min="8656" max="8656" width="12.28515625" bestFit="1" customWidth="1"/>
    <col min="8657" max="8657" width="15.42578125" bestFit="1" customWidth="1"/>
    <col min="8658" max="8658" width="13" bestFit="1" customWidth="1"/>
    <col min="8659" max="8659" width="16.140625" bestFit="1" customWidth="1"/>
    <col min="8660" max="8660" width="13.85546875" bestFit="1" customWidth="1"/>
    <col min="8661" max="8661" width="17" bestFit="1" customWidth="1"/>
    <col min="8662" max="8662" width="15" bestFit="1" customWidth="1"/>
    <col min="8663" max="8663" width="18.140625" bestFit="1" customWidth="1"/>
    <col min="8664" max="8664" width="14.140625" bestFit="1" customWidth="1"/>
    <col min="8665" max="8665" width="17.42578125" bestFit="1" customWidth="1"/>
    <col min="8666" max="8666" width="12.85546875" bestFit="1" customWidth="1"/>
    <col min="8667" max="8667" width="16" bestFit="1" customWidth="1"/>
    <col min="8668" max="8668" width="13.42578125" bestFit="1" customWidth="1"/>
    <col min="8669" max="8669" width="16.5703125" bestFit="1" customWidth="1"/>
    <col min="8670" max="8670" width="14.140625" bestFit="1" customWidth="1"/>
    <col min="8671" max="8671" width="17.42578125" bestFit="1" customWidth="1"/>
    <col min="8672" max="8672" width="13.28515625" bestFit="1" customWidth="1"/>
    <col min="8673" max="8673" width="16.42578125" bestFit="1" customWidth="1"/>
    <col min="8674" max="8674" width="13.42578125" bestFit="1" customWidth="1"/>
    <col min="8675" max="8675" width="16.5703125" bestFit="1" customWidth="1"/>
    <col min="8676" max="8676" width="12.5703125" bestFit="1" customWidth="1"/>
    <col min="8677" max="8677" width="15.7109375" bestFit="1" customWidth="1"/>
    <col min="8678" max="8678" width="13.140625" bestFit="1" customWidth="1"/>
    <col min="8679" max="8679" width="16.28515625" bestFit="1" customWidth="1"/>
    <col min="8680" max="8680" width="13.7109375" bestFit="1" customWidth="1"/>
    <col min="8681" max="8681" width="16.85546875" bestFit="1" customWidth="1"/>
    <col min="8682" max="8682" width="13.5703125" bestFit="1" customWidth="1"/>
    <col min="8683" max="8683" width="16.7109375" bestFit="1" customWidth="1"/>
    <col min="8684" max="8684" width="12.85546875" bestFit="1" customWidth="1"/>
    <col min="8685" max="8685" width="16" bestFit="1" customWidth="1"/>
    <col min="8686" max="8686" width="13.85546875" bestFit="1" customWidth="1"/>
    <col min="8687" max="8687" width="17" bestFit="1" customWidth="1"/>
    <col min="8688" max="8688" width="13.85546875" bestFit="1" customWidth="1"/>
    <col min="8689" max="8689" width="17" bestFit="1" customWidth="1"/>
    <col min="8690" max="8690" width="13.42578125" bestFit="1" customWidth="1"/>
    <col min="8691" max="8691" width="16.5703125" bestFit="1" customWidth="1"/>
    <col min="8692" max="8692" width="13" bestFit="1" customWidth="1"/>
    <col min="8693" max="8693" width="16.140625" bestFit="1" customWidth="1"/>
    <col min="8694" max="8694" width="13.140625" bestFit="1" customWidth="1"/>
    <col min="8695" max="8695" width="16.28515625" bestFit="1" customWidth="1"/>
    <col min="8696" max="8696" width="13" bestFit="1" customWidth="1"/>
    <col min="8697" max="8697" width="16.140625" bestFit="1" customWidth="1"/>
    <col min="8698" max="8698" width="12.42578125" bestFit="1" customWidth="1"/>
    <col min="8699" max="8699" width="15.5703125" bestFit="1" customWidth="1"/>
    <col min="8700" max="8700" width="14.28515625" bestFit="1" customWidth="1"/>
    <col min="8701" max="8701" width="17.5703125" bestFit="1" customWidth="1"/>
    <col min="8702" max="8702" width="14.140625" bestFit="1" customWidth="1"/>
    <col min="8703" max="8703" width="17.42578125" bestFit="1" customWidth="1"/>
    <col min="8704" max="8704" width="13.5703125" bestFit="1" customWidth="1"/>
    <col min="8705" max="8705" width="16.7109375" bestFit="1" customWidth="1"/>
    <col min="8706" max="8706" width="13.42578125" bestFit="1" customWidth="1"/>
    <col min="8707" max="8707" width="16.5703125" bestFit="1" customWidth="1"/>
    <col min="8708" max="8708" width="13.5703125" bestFit="1" customWidth="1"/>
    <col min="8709" max="8709" width="16.7109375" bestFit="1" customWidth="1"/>
    <col min="8710" max="8710" width="14" bestFit="1" customWidth="1"/>
    <col min="8711" max="8711" width="17.28515625" bestFit="1" customWidth="1"/>
    <col min="8712" max="8712" width="12.42578125" bestFit="1" customWidth="1"/>
    <col min="8713" max="8713" width="15.5703125" bestFit="1" customWidth="1"/>
    <col min="8714" max="8714" width="14.140625" bestFit="1" customWidth="1"/>
    <col min="8715" max="8715" width="17.42578125" bestFit="1" customWidth="1"/>
    <col min="8716" max="8716" width="14" bestFit="1" customWidth="1"/>
    <col min="8717" max="8717" width="17.28515625" bestFit="1" customWidth="1"/>
    <col min="8718" max="8718" width="13.85546875" bestFit="1" customWidth="1"/>
    <col min="8719" max="8719" width="17" bestFit="1" customWidth="1"/>
    <col min="8720" max="8720" width="13.28515625" bestFit="1" customWidth="1"/>
    <col min="8721" max="8721" width="16.42578125" bestFit="1" customWidth="1"/>
    <col min="8722" max="8722" width="13.28515625" bestFit="1" customWidth="1"/>
    <col min="8723" max="8723" width="16.42578125" bestFit="1" customWidth="1"/>
    <col min="8724" max="8724" width="14.42578125" bestFit="1" customWidth="1"/>
    <col min="8725" max="8725" width="17.7109375" bestFit="1" customWidth="1"/>
    <col min="8726" max="8726" width="14.42578125" bestFit="1" customWidth="1"/>
    <col min="8727" max="8727" width="17.7109375" bestFit="1" customWidth="1"/>
    <col min="8728" max="8728" width="13.42578125" bestFit="1" customWidth="1"/>
    <col min="8729" max="8729" width="16.5703125" bestFit="1" customWidth="1"/>
    <col min="8730" max="8730" width="13.140625" bestFit="1" customWidth="1"/>
    <col min="8731" max="8731" width="16.28515625" bestFit="1" customWidth="1"/>
    <col min="8732" max="8732" width="14.42578125" bestFit="1" customWidth="1"/>
    <col min="8733" max="8733" width="17.7109375" bestFit="1" customWidth="1"/>
    <col min="8734" max="8734" width="13.42578125" bestFit="1" customWidth="1"/>
    <col min="8735" max="8735" width="16.5703125" bestFit="1" customWidth="1"/>
    <col min="8736" max="8736" width="14" bestFit="1" customWidth="1"/>
    <col min="8737" max="8737" width="17.28515625" bestFit="1" customWidth="1"/>
    <col min="8738" max="8738" width="13.140625" bestFit="1" customWidth="1"/>
    <col min="8739" max="8739" width="16.28515625" bestFit="1" customWidth="1"/>
    <col min="8740" max="8740" width="14" bestFit="1" customWidth="1"/>
    <col min="8741" max="8741" width="17.28515625" bestFit="1" customWidth="1"/>
    <col min="8742" max="8742" width="13.42578125" bestFit="1" customWidth="1"/>
    <col min="8743" max="8743" width="16.5703125" bestFit="1" customWidth="1"/>
    <col min="8744" max="8744" width="13.85546875" bestFit="1" customWidth="1"/>
    <col min="8745" max="8745" width="17" bestFit="1" customWidth="1"/>
    <col min="8746" max="8746" width="14.140625" bestFit="1" customWidth="1"/>
    <col min="8747" max="8747" width="17.42578125" bestFit="1" customWidth="1"/>
    <col min="8748" max="8748" width="13.7109375" bestFit="1" customWidth="1"/>
    <col min="8749" max="8749" width="16.85546875" bestFit="1" customWidth="1"/>
    <col min="8750" max="8750" width="14.140625" bestFit="1" customWidth="1"/>
    <col min="8751" max="8751" width="17.42578125" bestFit="1" customWidth="1"/>
    <col min="8752" max="8752" width="13.42578125" bestFit="1" customWidth="1"/>
    <col min="8753" max="8753" width="16.5703125" bestFit="1" customWidth="1"/>
    <col min="8754" max="8754" width="12.85546875" bestFit="1" customWidth="1"/>
    <col min="8755" max="8755" width="16" bestFit="1" customWidth="1"/>
    <col min="8756" max="8756" width="14.140625" bestFit="1" customWidth="1"/>
    <col min="8757" max="8757" width="17.42578125" bestFit="1" customWidth="1"/>
    <col min="8758" max="8758" width="13.5703125" bestFit="1" customWidth="1"/>
    <col min="8759" max="8759" width="16.7109375" bestFit="1" customWidth="1"/>
    <col min="8760" max="8760" width="14" bestFit="1" customWidth="1"/>
    <col min="8761" max="8761" width="17.28515625" bestFit="1" customWidth="1"/>
    <col min="8762" max="8762" width="13" bestFit="1" customWidth="1"/>
    <col min="8763" max="8763" width="16.140625" bestFit="1" customWidth="1"/>
    <col min="8764" max="8764" width="13.140625" bestFit="1" customWidth="1"/>
    <col min="8765" max="8765" width="16.28515625" bestFit="1" customWidth="1"/>
    <col min="8766" max="8766" width="13" bestFit="1" customWidth="1"/>
    <col min="8767" max="8767" width="16.140625" bestFit="1" customWidth="1"/>
    <col min="8768" max="8768" width="13.7109375" bestFit="1" customWidth="1"/>
    <col min="8769" max="8769" width="16.85546875" bestFit="1" customWidth="1"/>
    <col min="8770" max="8770" width="13.5703125" bestFit="1" customWidth="1"/>
    <col min="8771" max="8771" width="16.7109375" bestFit="1" customWidth="1"/>
    <col min="8772" max="8772" width="13.28515625" bestFit="1" customWidth="1"/>
    <col min="8773" max="8773" width="16.42578125" bestFit="1" customWidth="1"/>
    <col min="8774" max="8774" width="11.85546875" bestFit="1" customWidth="1"/>
    <col min="8775" max="8775" width="15" bestFit="1" customWidth="1"/>
    <col min="8776" max="8776" width="13.7109375" bestFit="1" customWidth="1"/>
    <col min="8777" max="8777" width="16.85546875" bestFit="1" customWidth="1"/>
    <col min="8778" max="8778" width="13.42578125" bestFit="1" customWidth="1"/>
    <col min="8779" max="8779" width="16.5703125" bestFit="1" customWidth="1"/>
    <col min="8780" max="8780" width="13.42578125" bestFit="1" customWidth="1"/>
    <col min="8781" max="8781" width="16.5703125" bestFit="1" customWidth="1"/>
    <col min="8782" max="8782" width="13.28515625" bestFit="1" customWidth="1"/>
    <col min="8783" max="8783" width="16.42578125" bestFit="1" customWidth="1"/>
    <col min="8784" max="8784" width="12.42578125" bestFit="1" customWidth="1"/>
    <col min="8785" max="8785" width="15.5703125" bestFit="1" customWidth="1"/>
    <col min="8786" max="8786" width="13.28515625" bestFit="1" customWidth="1"/>
    <col min="8787" max="8787" width="16.42578125" bestFit="1" customWidth="1"/>
    <col min="8788" max="8788" width="14" bestFit="1" customWidth="1"/>
    <col min="8789" max="8789" width="17.28515625" bestFit="1" customWidth="1"/>
    <col min="8790" max="8790" width="13.7109375" bestFit="1" customWidth="1"/>
    <col min="8791" max="8791" width="16.85546875" bestFit="1" customWidth="1"/>
    <col min="8792" max="8792" width="13.5703125" bestFit="1" customWidth="1"/>
    <col min="8793" max="8793" width="16.7109375" bestFit="1" customWidth="1"/>
    <col min="8794" max="8794" width="14.28515625" bestFit="1" customWidth="1"/>
    <col min="8795" max="8795" width="17.5703125" bestFit="1" customWidth="1"/>
    <col min="8796" max="8796" width="12.85546875" bestFit="1" customWidth="1"/>
    <col min="8797" max="8797" width="16" bestFit="1" customWidth="1"/>
    <col min="8798" max="8798" width="13.5703125" bestFit="1" customWidth="1"/>
    <col min="8799" max="8799" width="16.7109375" bestFit="1" customWidth="1"/>
    <col min="8800" max="8800" width="13.5703125" bestFit="1" customWidth="1"/>
    <col min="8801" max="8801" width="16.7109375" bestFit="1" customWidth="1"/>
    <col min="8802" max="8802" width="13.7109375" bestFit="1" customWidth="1"/>
    <col min="8803" max="8803" width="16.85546875" bestFit="1" customWidth="1"/>
    <col min="8804" max="8804" width="12.28515625" bestFit="1" customWidth="1"/>
    <col min="8805" max="8805" width="15.42578125" bestFit="1" customWidth="1"/>
    <col min="8806" max="8806" width="13.140625" bestFit="1" customWidth="1"/>
    <col min="8807" max="8807" width="16.28515625" bestFit="1" customWidth="1"/>
    <col min="8808" max="8808" width="13.85546875" bestFit="1" customWidth="1"/>
    <col min="8809" max="8809" width="17" bestFit="1" customWidth="1"/>
    <col min="8810" max="8810" width="13.28515625" bestFit="1" customWidth="1"/>
    <col min="8811" max="8811" width="16.42578125" bestFit="1" customWidth="1"/>
    <col min="8812" max="8812" width="13.140625" bestFit="1" customWidth="1"/>
    <col min="8813" max="8813" width="16.28515625" bestFit="1" customWidth="1"/>
    <col min="8814" max="8814" width="13.42578125" bestFit="1" customWidth="1"/>
    <col min="8815" max="8815" width="16.5703125" bestFit="1" customWidth="1"/>
    <col min="8816" max="8816" width="12.42578125" bestFit="1" customWidth="1"/>
    <col min="8817" max="8817" width="15.5703125" bestFit="1" customWidth="1"/>
    <col min="8818" max="8818" width="13.5703125" bestFit="1" customWidth="1"/>
    <col min="8819" max="8819" width="16.7109375" bestFit="1" customWidth="1"/>
    <col min="8820" max="8820" width="12.7109375" bestFit="1" customWidth="1"/>
    <col min="8821" max="8821" width="15.85546875" bestFit="1" customWidth="1"/>
    <col min="8822" max="8822" width="15.28515625" bestFit="1" customWidth="1"/>
    <col min="8823" max="8823" width="18.42578125" bestFit="1" customWidth="1"/>
    <col min="8824" max="8824" width="14.42578125" bestFit="1" customWidth="1"/>
    <col min="8825" max="8825" width="17.7109375" bestFit="1" customWidth="1"/>
    <col min="8826" max="8826" width="13.7109375" bestFit="1" customWidth="1"/>
    <col min="8827" max="8827" width="16.85546875" bestFit="1" customWidth="1"/>
    <col min="8828" max="8828" width="13.28515625" bestFit="1" customWidth="1"/>
    <col min="8829" max="8829" width="16.42578125" bestFit="1" customWidth="1"/>
    <col min="8830" max="8830" width="13.85546875" bestFit="1" customWidth="1"/>
    <col min="8831" max="8831" width="17" bestFit="1" customWidth="1"/>
    <col min="8832" max="8832" width="14.28515625" bestFit="1" customWidth="1"/>
    <col min="8833" max="8833" width="17.5703125" bestFit="1" customWidth="1"/>
    <col min="8834" max="8834" width="14.42578125" bestFit="1" customWidth="1"/>
    <col min="8835" max="8835" width="17.7109375" bestFit="1" customWidth="1"/>
    <col min="8836" max="8836" width="14" bestFit="1" customWidth="1"/>
    <col min="8837" max="8837" width="17.28515625" bestFit="1" customWidth="1"/>
    <col min="8838" max="8838" width="13.5703125" bestFit="1" customWidth="1"/>
    <col min="8839" max="8839" width="16.7109375" bestFit="1" customWidth="1"/>
    <col min="8840" max="8840" width="13.5703125" bestFit="1" customWidth="1"/>
    <col min="8841" max="8841" width="16.7109375" bestFit="1" customWidth="1"/>
    <col min="8842" max="8842" width="13.5703125" bestFit="1" customWidth="1"/>
    <col min="8843" max="8843" width="16.7109375" bestFit="1" customWidth="1"/>
    <col min="8844" max="8844" width="15.28515625" bestFit="1" customWidth="1"/>
    <col min="8845" max="8845" width="18.42578125" bestFit="1" customWidth="1"/>
    <col min="8846" max="8846" width="12.85546875" bestFit="1" customWidth="1"/>
    <col min="8847" max="8847" width="16" bestFit="1" customWidth="1"/>
    <col min="8848" max="8848" width="13.5703125" bestFit="1" customWidth="1"/>
    <col min="8849" max="8849" width="16.7109375" bestFit="1" customWidth="1"/>
    <col min="8850" max="8850" width="13.42578125" bestFit="1" customWidth="1"/>
    <col min="8851" max="8851" width="16.5703125" bestFit="1" customWidth="1"/>
    <col min="8852" max="8852" width="14.28515625" bestFit="1" customWidth="1"/>
    <col min="8853" max="8853" width="17.5703125" bestFit="1" customWidth="1"/>
    <col min="8854" max="8854" width="13.7109375" bestFit="1" customWidth="1"/>
    <col min="8855" max="8855" width="16.85546875" bestFit="1" customWidth="1"/>
    <col min="8856" max="8856" width="12.85546875" bestFit="1" customWidth="1"/>
    <col min="8857" max="8857" width="16" bestFit="1" customWidth="1"/>
    <col min="8858" max="8858" width="13.28515625" bestFit="1" customWidth="1"/>
    <col min="8859" max="8859" width="16.42578125" bestFit="1" customWidth="1"/>
    <col min="8860" max="8860" width="14.7109375" bestFit="1" customWidth="1"/>
    <col min="8861" max="8861" width="18" bestFit="1" customWidth="1"/>
    <col min="8862" max="8862" width="13.28515625" bestFit="1" customWidth="1"/>
    <col min="8863" max="8863" width="16.42578125" bestFit="1" customWidth="1"/>
    <col min="8864" max="8864" width="13.28515625" bestFit="1" customWidth="1"/>
    <col min="8865" max="8865" width="16.42578125" bestFit="1" customWidth="1"/>
    <col min="8866" max="8866" width="14.140625" bestFit="1" customWidth="1"/>
    <col min="8867" max="8867" width="17.42578125" bestFit="1" customWidth="1"/>
    <col min="8868" max="8868" width="13.140625" bestFit="1" customWidth="1"/>
    <col min="8869" max="8869" width="16.28515625" bestFit="1" customWidth="1"/>
    <col min="8870" max="8870" width="13.7109375" bestFit="1" customWidth="1"/>
    <col min="8871" max="8871" width="16.85546875" bestFit="1" customWidth="1"/>
    <col min="8872" max="8872" width="13.7109375" bestFit="1" customWidth="1"/>
    <col min="8873" max="8873" width="16.85546875" bestFit="1" customWidth="1"/>
    <col min="8874" max="8874" width="13.5703125" bestFit="1" customWidth="1"/>
    <col min="8875" max="8875" width="16.7109375" bestFit="1" customWidth="1"/>
    <col min="8876" max="8876" width="13.5703125" bestFit="1" customWidth="1"/>
    <col min="8877" max="8877" width="16.7109375" bestFit="1" customWidth="1"/>
    <col min="8878" max="8878" width="14.42578125" bestFit="1" customWidth="1"/>
    <col min="8879" max="8879" width="17.7109375" bestFit="1" customWidth="1"/>
    <col min="8880" max="8880" width="13.42578125" bestFit="1" customWidth="1"/>
    <col min="8881" max="8881" width="16.5703125" bestFit="1" customWidth="1"/>
    <col min="8882" max="8882" width="15.140625" bestFit="1" customWidth="1"/>
    <col min="8883" max="8883" width="18.28515625" bestFit="1" customWidth="1"/>
    <col min="8884" max="8884" width="14.140625" bestFit="1" customWidth="1"/>
    <col min="8885" max="8885" width="17.42578125" bestFit="1" customWidth="1"/>
    <col min="8886" max="8886" width="13.5703125" bestFit="1" customWidth="1"/>
    <col min="8887" max="8887" width="16.7109375" bestFit="1" customWidth="1"/>
    <col min="8888" max="8888" width="12.7109375" bestFit="1" customWidth="1"/>
    <col min="8889" max="8889" width="15.85546875" bestFit="1" customWidth="1"/>
    <col min="8890" max="8890" width="14.42578125" bestFit="1" customWidth="1"/>
    <col min="8891" max="8891" width="17.7109375" bestFit="1" customWidth="1"/>
    <col min="8892" max="8892" width="13.7109375" bestFit="1" customWidth="1"/>
    <col min="8893" max="8893" width="16.85546875" bestFit="1" customWidth="1"/>
    <col min="8894" max="8894" width="13.7109375" bestFit="1" customWidth="1"/>
    <col min="8895" max="8895" width="16.85546875" bestFit="1" customWidth="1"/>
    <col min="8896" max="8896" width="13.85546875" bestFit="1" customWidth="1"/>
    <col min="8897" max="8897" width="17" bestFit="1" customWidth="1"/>
    <col min="8898" max="8898" width="13" bestFit="1" customWidth="1"/>
    <col min="8899" max="8899" width="16.140625" bestFit="1" customWidth="1"/>
    <col min="8900" max="8900" width="13.28515625" bestFit="1" customWidth="1"/>
    <col min="8901" max="8901" width="16.42578125" bestFit="1" customWidth="1"/>
    <col min="8902" max="8902" width="13.5703125" bestFit="1" customWidth="1"/>
    <col min="8903" max="8903" width="16.7109375" bestFit="1" customWidth="1"/>
    <col min="8904" max="8904" width="14" bestFit="1" customWidth="1"/>
    <col min="8905" max="8905" width="17.28515625" bestFit="1" customWidth="1"/>
    <col min="8906" max="8906" width="14.28515625" bestFit="1" customWidth="1"/>
    <col min="8907" max="8907" width="17.5703125" bestFit="1" customWidth="1"/>
    <col min="8908" max="8908" width="13.42578125" bestFit="1" customWidth="1"/>
    <col min="8909" max="8909" width="16.5703125" bestFit="1" customWidth="1"/>
    <col min="8910" max="8910" width="13" bestFit="1" customWidth="1"/>
    <col min="8911" max="8911" width="16.140625" bestFit="1" customWidth="1"/>
    <col min="8912" max="8912" width="14.42578125" bestFit="1" customWidth="1"/>
    <col min="8913" max="8913" width="17.7109375" bestFit="1" customWidth="1"/>
    <col min="8914" max="8914" width="14.140625" bestFit="1" customWidth="1"/>
    <col min="8915" max="8915" width="17.42578125" bestFit="1" customWidth="1"/>
    <col min="8916" max="8916" width="12.85546875" bestFit="1" customWidth="1"/>
    <col min="8917" max="8917" width="16" bestFit="1" customWidth="1"/>
    <col min="8918" max="8918" width="13.7109375" bestFit="1" customWidth="1"/>
    <col min="8919" max="8919" width="16.85546875" bestFit="1" customWidth="1"/>
    <col min="8920" max="8920" width="12.85546875" bestFit="1" customWidth="1"/>
    <col min="8921" max="8921" width="16" bestFit="1" customWidth="1"/>
    <col min="8922" max="8922" width="14.42578125" bestFit="1" customWidth="1"/>
    <col min="8923" max="8923" width="17.7109375" bestFit="1" customWidth="1"/>
    <col min="8924" max="8924" width="14.42578125" bestFit="1" customWidth="1"/>
    <col min="8925" max="8925" width="17.7109375" bestFit="1" customWidth="1"/>
    <col min="8926" max="8926" width="13.140625" bestFit="1" customWidth="1"/>
    <col min="8927" max="8927" width="16.28515625" bestFit="1" customWidth="1"/>
    <col min="8928" max="8928" width="14.42578125" bestFit="1" customWidth="1"/>
    <col min="8929" max="8929" width="17.7109375" bestFit="1" customWidth="1"/>
    <col min="8930" max="8930" width="13.7109375" bestFit="1" customWidth="1"/>
    <col min="8931" max="8931" width="16.85546875" bestFit="1" customWidth="1"/>
    <col min="8932" max="8932" width="13.28515625" bestFit="1" customWidth="1"/>
    <col min="8933" max="8933" width="16.42578125" bestFit="1" customWidth="1"/>
    <col min="8934" max="8934" width="13" bestFit="1" customWidth="1"/>
    <col min="8935" max="8935" width="16.140625" bestFit="1" customWidth="1"/>
    <col min="8936" max="8936" width="13.42578125" bestFit="1" customWidth="1"/>
    <col min="8937" max="8937" width="16.5703125" bestFit="1" customWidth="1"/>
    <col min="8938" max="8938" width="13" bestFit="1" customWidth="1"/>
    <col min="8939" max="8939" width="16.140625" bestFit="1" customWidth="1"/>
    <col min="8940" max="8940" width="13.140625" bestFit="1" customWidth="1"/>
    <col min="8941" max="8941" width="16.28515625" bestFit="1" customWidth="1"/>
    <col min="8942" max="8942" width="14.140625" bestFit="1" customWidth="1"/>
    <col min="8943" max="8943" width="17.42578125" bestFit="1" customWidth="1"/>
    <col min="8944" max="8944" width="14.42578125" bestFit="1" customWidth="1"/>
    <col min="8945" max="8945" width="17.7109375" bestFit="1" customWidth="1"/>
    <col min="8946" max="8946" width="14" bestFit="1" customWidth="1"/>
    <col min="8947" max="8947" width="17.28515625" bestFit="1" customWidth="1"/>
    <col min="8948" max="8948" width="14.42578125" bestFit="1" customWidth="1"/>
    <col min="8949" max="8949" width="17.7109375" bestFit="1" customWidth="1"/>
    <col min="8950" max="8950" width="12.7109375" bestFit="1" customWidth="1"/>
    <col min="8951" max="8951" width="15.85546875" bestFit="1" customWidth="1"/>
    <col min="8952" max="8952" width="13.5703125" bestFit="1" customWidth="1"/>
    <col min="8953" max="8953" width="16.7109375" bestFit="1" customWidth="1"/>
    <col min="8954" max="8954" width="12.28515625" bestFit="1" customWidth="1"/>
    <col min="8955" max="8955" width="15.42578125" bestFit="1" customWidth="1"/>
    <col min="8956" max="8956" width="14.42578125" bestFit="1" customWidth="1"/>
    <col min="8957" max="8957" width="17.7109375" bestFit="1" customWidth="1"/>
    <col min="8958" max="8958" width="13.85546875" bestFit="1" customWidth="1"/>
    <col min="8959" max="8959" width="17" bestFit="1" customWidth="1"/>
    <col min="8960" max="8960" width="14.28515625" bestFit="1" customWidth="1"/>
    <col min="8961" max="8961" width="17.5703125" bestFit="1" customWidth="1"/>
    <col min="8962" max="8962" width="12.42578125" bestFit="1" customWidth="1"/>
    <col min="8963" max="8963" width="15.5703125" bestFit="1" customWidth="1"/>
    <col min="8964" max="8964" width="13.5703125" bestFit="1" customWidth="1"/>
    <col min="8965" max="8965" width="16.7109375" bestFit="1" customWidth="1"/>
    <col min="8966" max="8966" width="12.5703125" bestFit="1" customWidth="1"/>
    <col min="8967" max="8967" width="15.7109375" bestFit="1" customWidth="1"/>
    <col min="8968" max="8968" width="13.5703125" bestFit="1" customWidth="1"/>
    <col min="8969" max="8969" width="16.7109375" bestFit="1" customWidth="1"/>
    <col min="8970" max="8970" width="13.42578125" bestFit="1" customWidth="1"/>
    <col min="8971" max="8971" width="16.5703125" bestFit="1" customWidth="1"/>
    <col min="8972" max="8972" width="12.140625" bestFit="1" customWidth="1"/>
    <col min="8973" max="8973" width="15.28515625" bestFit="1" customWidth="1"/>
    <col min="8974" max="8974" width="13.42578125" bestFit="1" customWidth="1"/>
    <col min="8975" max="8975" width="16.5703125" bestFit="1" customWidth="1"/>
    <col min="8976" max="8976" width="13.7109375" bestFit="1" customWidth="1"/>
    <col min="8977" max="8977" width="16.85546875" bestFit="1" customWidth="1"/>
    <col min="8978" max="8978" width="13.7109375" bestFit="1" customWidth="1"/>
    <col min="8979" max="8979" width="16.85546875" bestFit="1" customWidth="1"/>
    <col min="8980" max="8980" width="12.5703125" bestFit="1" customWidth="1"/>
    <col min="8981" max="8981" width="15.7109375" bestFit="1" customWidth="1"/>
    <col min="8982" max="8982" width="13.28515625" bestFit="1" customWidth="1"/>
    <col min="8983" max="8983" width="16.42578125" bestFit="1" customWidth="1"/>
    <col min="8984" max="8984" width="14.140625" bestFit="1" customWidth="1"/>
    <col min="8985" max="8985" width="17.42578125" bestFit="1" customWidth="1"/>
    <col min="8986" max="8986" width="12.42578125" bestFit="1" customWidth="1"/>
    <col min="8987" max="8987" width="15.5703125" bestFit="1" customWidth="1"/>
    <col min="8988" max="8988" width="13.140625" bestFit="1" customWidth="1"/>
    <col min="8989" max="8989" width="16.28515625" bestFit="1" customWidth="1"/>
    <col min="8990" max="8990" width="14.42578125" bestFit="1" customWidth="1"/>
    <col min="8991" max="8991" width="17.7109375" bestFit="1" customWidth="1"/>
    <col min="8992" max="8992" width="13.85546875" bestFit="1" customWidth="1"/>
    <col min="8993" max="8993" width="17" bestFit="1" customWidth="1"/>
    <col min="8994" max="8994" width="12.7109375" bestFit="1" customWidth="1"/>
    <col min="8995" max="8995" width="15.85546875" bestFit="1" customWidth="1"/>
    <col min="8996" max="8996" width="12.7109375" bestFit="1" customWidth="1"/>
    <col min="8997" max="8997" width="15.85546875" bestFit="1" customWidth="1"/>
    <col min="8998" max="8998" width="13.42578125" bestFit="1" customWidth="1"/>
    <col min="8999" max="8999" width="16.5703125" bestFit="1" customWidth="1"/>
    <col min="9000" max="9000" width="13.28515625" bestFit="1" customWidth="1"/>
    <col min="9001" max="9001" width="16.42578125" bestFit="1" customWidth="1"/>
    <col min="9002" max="9002" width="13.42578125" bestFit="1" customWidth="1"/>
    <col min="9003" max="9003" width="16.5703125" bestFit="1" customWidth="1"/>
    <col min="9004" max="9004" width="13.42578125" bestFit="1" customWidth="1"/>
    <col min="9005" max="9005" width="16.5703125" bestFit="1" customWidth="1"/>
    <col min="9006" max="9006" width="12.85546875" bestFit="1" customWidth="1"/>
    <col min="9007" max="9007" width="16" bestFit="1" customWidth="1"/>
    <col min="9008" max="9008" width="13.7109375" bestFit="1" customWidth="1"/>
    <col min="9009" max="9009" width="16.85546875" bestFit="1" customWidth="1"/>
    <col min="9010" max="9010" width="13.5703125" bestFit="1" customWidth="1"/>
    <col min="9011" max="9011" width="16.7109375" bestFit="1" customWidth="1"/>
    <col min="9012" max="9012" width="14.140625" bestFit="1" customWidth="1"/>
    <col min="9013" max="9013" width="17.42578125" bestFit="1" customWidth="1"/>
    <col min="9014" max="9014" width="13.140625" bestFit="1" customWidth="1"/>
    <col min="9015" max="9015" width="16.28515625" bestFit="1" customWidth="1"/>
    <col min="9016" max="9016" width="13.42578125" bestFit="1" customWidth="1"/>
    <col min="9017" max="9017" width="16.5703125" bestFit="1" customWidth="1"/>
    <col min="9018" max="9018" width="13.42578125" bestFit="1" customWidth="1"/>
    <col min="9019" max="9019" width="16.5703125" bestFit="1" customWidth="1"/>
    <col min="9020" max="9020" width="14.28515625" bestFit="1" customWidth="1"/>
    <col min="9021" max="9021" width="17.5703125" bestFit="1" customWidth="1"/>
    <col min="9022" max="9022" width="12.5703125" bestFit="1" customWidth="1"/>
    <col min="9023" max="9023" width="15.7109375" bestFit="1" customWidth="1"/>
    <col min="9024" max="9024" width="13.85546875" bestFit="1" customWidth="1"/>
    <col min="9025" max="9025" width="17" bestFit="1" customWidth="1"/>
    <col min="9026" max="9026" width="14.42578125" bestFit="1" customWidth="1"/>
    <col min="9027" max="9027" width="17.7109375" bestFit="1" customWidth="1"/>
    <col min="9028" max="9028" width="15" bestFit="1" customWidth="1"/>
    <col min="9029" max="9029" width="18.140625" bestFit="1" customWidth="1"/>
    <col min="9030" max="9030" width="13.140625" bestFit="1" customWidth="1"/>
    <col min="9031" max="9031" width="16.28515625" bestFit="1" customWidth="1"/>
    <col min="9032" max="9032" width="12.5703125" bestFit="1" customWidth="1"/>
    <col min="9033" max="9033" width="15.7109375" bestFit="1" customWidth="1"/>
    <col min="9034" max="9034" width="14.28515625" bestFit="1" customWidth="1"/>
    <col min="9035" max="9035" width="17.5703125" bestFit="1" customWidth="1"/>
    <col min="9036" max="9036" width="14.5703125" bestFit="1" customWidth="1"/>
    <col min="9037" max="9037" width="17.85546875" bestFit="1" customWidth="1"/>
    <col min="9038" max="9038" width="14.42578125" bestFit="1" customWidth="1"/>
    <col min="9039" max="9039" width="17.7109375" bestFit="1" customWidth="1"/>
    <col min="9040" max="9040" width="13.140625" bestFit="1" customWidth="1"/>
    <col min="9041" max="9041" width="16.28515625" bestFit="1" customWidth="1"/>
    <col min="9042" max="9042" width="14" bestFit="1" customWidth="1"/>
    <col min="9043" max="9043" width="17.28515625" bestFit="1" customWidth="1"/>
    <col min="9044" max="9044" width="12.7109375" bestFit="1" customWidth="1"/>
    <col min="9045" max="9045" width="15.85546875" bestFit="1" customWidth="1"/>
    <col min="9046" max="9046" width="13.7109375" bestFit="1" customWidth="1"/>
    <col min="9047" max="9047" width="16.85546875" bestFit="1" customWidth="1"/>
    <col min="9048" max="9048" width="15.140625" bestFit="1" customWidth="1"/>
    <col min="9049" max="9049" width="18.28515625" bestFit="1" customWidth="1"/>
    <col min="9050" max="9050" width="13" bestFit="1" customWidth="1"/>
    <col min="9051" max="9051" width="16.140625" bestFit="1" customWidth="1"/>
    <col min="9052" max="9052" width="14.42578125" bestFit="1" customWidth="1"/>
    <col min="9053" max="9053" width="17.7109375" bestFit="1" customWidth="1"/>
    <col min="9054" max="9054" width="13.7109375" bestFit="1" customWidth="1"/>
    <col min="9055" max="9055" width="16.85546875" bestFit="1" customWidth="1"/>
    <col min="9056" max="9056" width="13.5703125" bestFit="1" customWidth="1"/>
    <col min="9057" max="9057" width="16.7109375" bestFit="1" customWidth="1"/>
    <col min="9058" max="9058" width="13.42578125" bestFit="1" customWidth="1"/>
    <col min="9059" max="9059" width="16.5703125" bestFit="1" customWidth="1"/>
    <col min="9060" max="9060" width="14.42578125" bestFit="1" customWidth="1"/>
    <col min="9061" max="9061" width="17.7109375" bestFit="1" customWidth="1"/>
    <col min="9062" max="9062" width="13.42578125" bestFit="1" customWidth="1"/>
    <col min="9063" max="9063" width="16.5703125" bestFit="1" customWidth="1"/>
    <col min="9064" max="9064" width="14" bestFit="1" customWidth="1"/>
    <col min="9065" max="9065" width="17.28515625" bestFit="1" customWidth="1"/>
    <col min="9066" max="9066" width="12.85546875" bestFit="1" customWidth="1"/>
    <col min="9067" max="9067" width="16" bestFit="1" customWidth="1"/>
    <col min="9068" max="9068" width="14.7109375" bestFit="1" customWidth="1"/>
    <col min="9069" max="9069" width="18" bestFit="1" customWidth="1"/>
    <col min="9070" max="9070" width="13.140625" bestFit="1" customWidth="1"/>
    <col min="9071" max="9071" width="16.28515625" bestFit="1" customWidth="1"/>
    <col min="9072" max="9072" width="13.42578125" bestFit="1" customWidth="1"/>
    <col min="9073" max="9073" width="16.5703125" bestFit="1" customWidth="1"/>
    <col min="9074" max="9074" width="13.140625" bestFit="1" customWidth="1"/>
    <col min="9075" max="9075" width="16.28515625" bestFit="1" customWidth="1"/>
    <col min="9076" max="9076" width="13.85546875" bestFit="1" customWidth="1"/>
    <col min="9077" max="9077" width="17" bestFit="1" customWidth="1"/>
    <col min="9078" max="9078" width="13.140625" bestFit="1" customWidth="1"/>
    <col min="9079" max="9079" width="16.28515625" bestFit="1" customWidth="1"/>
    <col min="9080" max="9080" width="13.85546875" bestFit="1" customWidth="1"/>
    <col min="9081" max="9081" width="17" bestFit="1" customWidth="1"/>
    <col min="9082" max="9082" width="13.28515625" bestFit="1" customWidth="1"/>
    <col min="9083" max="9083" width="16.42578125" bestFit="1" customWidth="1"/>
    <col min="9084" max="9084" width="13.85546875" bestFit="1" customWidth="1"/>
    <col min="9085" max="9085" width="17" bestFit="1" customWidth="1"/>
    <col min="9086" max="9086" width="14.28515625" bestFit="1" customWidth="1"/>
    <col min="9087" max="9087" width="17.5703125" bestFit="1" customWidth="1"/>
    <col min="9088" max="9088" width="14.42578125" bestFit="1" customWidth="1"/>
    <col min="9089" max="9089" width="17.7109375" bestFit="1" customWidth="1"/>
    <col min="9090" max="9090" width="13.140625" bestFit="1" customWidth="1"/>
    <col min="9091" max="9091" width="16.28515625" bestFit="1" customWidth="1"/>
    <col min="9092" max="9092" width="15.42578125" bestFit="1" customWidth="1"/>
    <col min="9093" max="9093" width="18.5703125" bestFit="1" customWidth="1"/>
    <col min="9094" max="9094" width="14.140625" bestFit="1" customWidth="1"/>
    <col min="9095" max="9095" width="17.42578125" bestFit="1" customWidth="1"/>
    <col min="9096" max="9096" width="12.7109375" bestFit="1" customWidth="1"/>
    <col min="9097" max="9097" width="15.85546875" bestFit="1" customWidth="1"/>
    <col min="9098" max="9098" width="12.42578125" bestFit="1" customWidth="1"/>
    <col min="9099" max="9099" width="15.5703125" bestFit="1" customWidth="1"/>
    <col min="9100" max="9100" width="13" bestFit="1" customWidth="1"/>
    <col min="9101" max="9101" width="16.140625" bestFit="1" customWidth="1"/>
    <col min="9102" max="9102" width="13.140625" bestFit="1" customWidth="1"/>
    <col min="9103" max="9103" width="16.28515625" bestFit="1" customWidth="1"/>
    <col min="9104" max="9104" width="13.5703125" bestFit="1" customWidth="1"/>
    <col min="9105" max="9105" width="16.7109375" bestFit="1" customWidth="1"/>
    <col min="9106" max="9106" width="13.85546875" bestFit="1" customWidth="1"/>
    <col min="9107" max="9107" width="17" bestFit="1" customWidth="1"/>
    <col min="9108" max="9108" width="12.85546875" bestFit="1" customWidth="1"/>
    <col min="9109" max="9109" width="16" bestFit="1" customWidth="1"/>
    <col min="9110" max="9110" width="13.5703125" bestFit="1" customWidth="1"/>
    <col min="9111" max="9111" width="16.7109375" bestFit="1" customWidth="1"/>
    <col min="9112" max="9112" width="13.28515625" bestFit="1" customWidth="1"/>
    <col min="9113" max="9113" width="16.42578125" bestFit="1" customWidth="1"/>
    <col min="9114" max="9114" width="13" bestFit="1" customWidth="1"/>
    <col min="9115" max="9115" width="16.140625" bestFit="1" customWidth="1"/>
    <col min="9116" max="9116" width="12.5703125" bestFit="1" customWidth="1"/>
    <col min="9117" max="9117" width="15.7109375" bestFit="1" customWidth="1"/>
    <col min="9118" max="9118" width="13.5703125" bestFit="1" customWidth="1"/>
    <col min="9119" max="9119" width="16.7109375" bestFit="1" customWidth="1"/>
    <col min="9120" max="9120" width="12.85546875" bestFit="1" customWidth="1"/>
    <col min="9121" max="9121" width="16" bestFit="1" customWidth="1"/>
    <col min="9122" max="9122" width="12.42578125" bestFit="1" customWidth="1"/>
    <col min="9123" max="9123" width="15.5703125" bestFit="1" customWidth="1"/>
    <col min="9124" max="9124" width="13.7109375" bestFit="1" customWidth="1"/>
    <col min="9125" max="9125" width="16.85546875" bestFit="1" customWidth="1"/>
    <col min="9126" max="9126" width="12.85546875" bestFit="1" customWidth="1"/>
    <col min="9127" max="9127" width="16" bestFit="1" customWidth="1"/>
    <col min="9128" max="9128" width="13.85546875" bestFit="1" customWidth="1"/>
    <col min="9129" max="9129" width="17" bestFit="1" customWidth="1"/>
    <col min="9130" max="9130" width="13.28515625" bestFit="1" customWidth="1"/>
    <col min="9131" max="9131" width="16.42578125" bestFit="1" customWidth="1"/>
    <col min="9132" max="9132" width="12.5703125" bestFit="1" customWidth="1"/>
    <col min="9133" max="9133" width="15.7109375" bestFit="1" customWidth="1"/>
    <col min="9134" max="9134" width="13.28515625" bestFit="1" customWidth="1"/>
    <col min="9135" max="9135" width="16.42578125" bestFit="1" customWidth="1"/>
    <col min="9136" max="9136" width="14" bestFit="1" customWidth="1"/>
    <col min="9137" max="9137" width="17.28515625" bestFit="1" customWidth="1"/>
    <col min="9138" max="9138" width="12.85546875" bestFit="1" customWidth="1"/>
    <col min="9139" max="9139" width="16" bestFit="1" customWidth="1"/>
    <col min="9140" max="9140" width="13.5703125" bestFit="1" customWidth="1"/>
    <col min="9141" max="9141" width="16.7109375" bestFit="1" customWidth="1"/>
    <col min="9142" max="9142" width="14.28515625" bestFit="1" customWidth="1"/>
    <col min="9143" max="9143" width="17.5703125" bestFit="1" customWidth="1"/>
    <col min="9144" max="9144" width="14.28515625" bestFit="1" customWidth="1"/>
    <col min="9145" max="9145" width="17.5703125" bestFit="1" customWidth="1"/>
    <col min="9146" max="9146" width="14.5703125" bestFit="1" customWidth="1"/>
    <col min="9147" max="9147" width="17.85546875" bestFit="1" customWidth="1"/>
    <col min="9148" max="9148" width="13.5703125" bestFit="1" customWidth="1"/>
    <col min="9149" max="9149" width="16.7109375" bestFit="1" customWidth="1"/>
    <col min="9150" max="9150" width="12.42578125" bestFit="1" customWidth="1"/>
    <col min="9151" max="9151" width="15.5703125" bestFit="1" customWidth="1"/>
    <col min="9152" max="9152" width="13.140625" bestFit="1" customWidth="1"/>
    <col min="9153" max="9153" width="16.28515625" bestFit="1" customWidth="1"/>
    <col min="9154" max="9154" width="13.85546875" bestFit="1" customWidth="1"/>
    <col min="9155" max="9155" width="17" bestFit="1" customWidth="1"/>
    <col min="9156" max="9156" width="13.28515625" bestFit="1" customWidth="1"/>
    <col min="9157" max="9157" width="16.42578125" bestFit="1" customWidth="1"/>
    <col min="9158" max="9158" width="13.140625" bestFit="1" customWidth="1"/>
    <col min="9159" max="9159" width="16.28515625" bestFit="1" customWidth="1"/>
    <col min="9160" max="9160" width="13.85546875" bestFit="1" customWidth="1"/>
    <col min="9161" max="9161" width="17" bestFit="1" customWidth="1"/>
    <col min="9162" max="9162" width="13.85546875" bestFit="1" customWidth="1"/>
    <col min="9163" max="9163" width="17" bestFit="1" customWidth="1"/>
    <col min="9164" max="9164" width="13.28515625" bestFit="1" customWidth="1"/>
    <col min="9165" max="9165" width="16.42578125" bestFit="1" customWidth="1"/>
    <col min="9166" max="9166" width="12.7109375" bestFit="1" customWidth="1"/>
    <col min="9167" max="9167" width="15.85546875" bestFit="1" customWidth="1"/>
    <col min="9168" max="9168" width="13.7109375" bestFit="1" customWidth="1"/>
    <col min="9169" max="9169" width="16.85546875" bestFit="1" customWidth="1"/>
    <col min="9170" max="9170" width="13.85546875" bestFit="1" customWidth="1"/>
    <col min="9171" max="9171" width="17" bestFit="1" customWidth="1"/>
    <col min="9172" max="9172" width="13.28515625" bestFit="1" customWidth="1"/>
    <col min="9173" max="9173" width="16.42578125" bestFit="1" customWidth="1"/>
    <col min="9174" max="9174" width="14.140625" bestFit="1" customWidth="1"/>
    <col min="9175" max="9175" width="17.42578125" bestFit="1" customWidth="1"/>
    <col min="9176" max="9176" width="13.42578125" bestFit="1" customWidth="1"/>
    <col min="9177" max="9177" width="16.5703125" bestFit="1" customWidth="1"/>
    <col min="9178" max="9178" width="13.140625" bestFit="1" customWidth="1"/>
    <col min="9179" max="9179" width="16.28515625" bestFit="1" customWidth="1"/>
    <col min="9180" max="9180" width="14" bestFit="1" customWidth="1"/>
    <col min="9181" max="9181" width="17.28515625" bestFit="1" customWidth="1"/>
    <col min="9182" max="9182" width="13.85546875" bestFit="1" customWidth="1"/>
    <col min="9183" max="9183" width="17" bestFit="1" customWidth="1"/>
    <col min="9184" max="9184" width="13.85546875" bestFit="1" customWidth="1"/>
    <col min="9185" max="9185" width="17" bestFit="1" customWidth="1"/>
    <col min="9186" max="9186" width="13.5703125" bestFit="1" customWidth="1"/>
    <col min="9187" max="9187" width="16.7109375" bestFit="1" customWidth="1"/>
    <col min="9188" max="9188" width="12.5703125" bestFit="1" customWidth="1"/>
    <col min="9189" max="9189" width="15.7109375" bestFit="1" customWidth="1"/>
    <col min="9190" max="9190" width="13.140625" bestFit="1" customWidth="1"/>
    <col min="9191" max="9191" width="16.28515625" bestFit="1" customWidth="1"/>
    <col min="9192" max="9192" width="13" bestFit="1" customWidth="1"/>
    <col min="9193" max="9193" width="16.140625" bestFit="1" customWidth="1"/>
    <col min="9194" max="9194" width="14.5703125" bestFit="1" customWidth="1"/>
    <col min="9195" max="9195" width="17.85546875" bestFit="1" customWidth="1"/>
    <col min="9196" max="9196" width="13.28515625" bestFit="1" customWidth="1"/>
    <col min="9197" max="9197" width="16.42578125" bestFit="1" customWidth="1"/>
    <col min="9198" max="9198" width="14" bestFit="1" customWidth="1"/>
    <col min="9199" max="9199" width="17.28515625" bestFit="1" customWidth="1"/>
    <col min="9200" max="9200" width="13.42578125" bestFit="1" customWidth="1"/>
    <col min="9201" max="9201" width="16.5703125" bestFit="1" customWidth="1"/>
    <col min="9202" max="9202" width="13.85546875" bestFit="1" customWidth="1"/>
    <col min="9203" max="9203" width="17" bestFit="1" customWidth="1"/>
    <col min="9204" max="9204" width="13.140625" bestFit="1" customWidth="1"/>
    <col min="9205" max="9205" width="16.28515625" bestFit="1" customWidth="1"/>
    <col min="9206" max="9206" width="13" bestFit="1" customWidth="1"/>
    <col min="9207" max="9207" width="16.140625" bestFit="1" customWidth="1"/>
    <col min="9208" max="9208" width="13.5703125" bestFit="1" customWidth="1"/>
    <col min="9209" max="9209" width="16.7109375" bestFit="1" customWidth="1"/>
    <col min="9210" max="9210" width="14.5703125" bestFit="1" customWidth="1"/>
    <col min="9211" max="9211" width="17.85546875" bestFit="1" customWidth="1"/>
    <col min="9212" max="9212" width="14" bestFit="1" customWidth="1"/>
    <col min="9213" max="9213" width="17.28515625" bestFit="1" customWidth="1"/>
    <col min="9214" max="9214" width="13.140625" bestFit="1" customWidth="1"/>
    <col min="9215" max="9215" width="16.28515625" bestFit="1" customWidth="1"/>
    <col min="9216" max="9216" width="15.28515625" bestFit="1" customWidth="1"/>
    <col min="9217" max="9217" width="18.42578125" bestFit="1" customWidth="1"/>
    <col min="9218" max="9218" width="13.85546875" bestFit="1" customWidth="1"/>
    <col min="9219" max="9219" width="17" bestFit="1" customWidth="1"/>
    <col min="9220" max="9220" width="13.28515625" bestFit="1" customWidth="1"/>
    <col min="9221" max="9221" width="16.42578125" bestFit="1" customWidth="1"/>
    <col min="9222" max="9222" width="12.7109375" bestFit="1" customWidth="1"/>
    <col min="9223" max="9223" width="16" bestFit="1" customWidth="1"/>
    <col min="9224" max="9224" width="14.140625" bestFit="1" customWidth="1"/>
    <col min="9225" max="9225" width="17.42578125" bestFit="1" customWidth="1"/>
    <col min="9226" max="9226" width="12.140625" bestFit="1" customWidth="1"/>
    <col min="9227" max="9227" width="15.28515625" bestFit="1" customWidth="1"/>
    <col min="9228" max="9228" width="13.140625" bestFit="1" customWidth="1"/>
    <col min="9229" max="9229" width="16.28515625" bestFit="1" customWidth="1"/>
    <col min="9230" max="9230" width="12.28515625" bestFit="1" customWidth="1"/>
    <col min="9231" max="9231" width="15.42578125" bestFit="1" customWidth="1"/>
    <col min="9232" max="9232" width="13.28515625" bestFit="1" customWidth="1"/>
    <col min="9233" max="9233" width="16.42578125" bestFit="1" customWidth="1"/>
    <col min="9234" max="9234" width="13.85546875" bestFit="1" customWidth="1"/>
    <col min="9235" max="9235" width="17" bestFit="1" customWidth="1"/>
    <col min="9236" max="9236" width="12.7109375" bestFit="1" customWidth="1"/>
    <col min="9237" max="9237" width="15.85546875" bestFit="1" customWidth="1"/>
    <col min="9238" max="9238" width="14" bestFit="1" customWidth="1"/>
    <col min="9239" max="9239" width="17.28515625" bestFit="1" customWidth="1"/>
    <col min="9240" max="9240" width="13.5703125" bestFit="1" customWidth="1"/>
    <col min="9241" max="9241" width="16.7109375" bestFit="1" customWidth="1"/>
    <col min="9242" max="9242" width="12.85546875" bestFit="1" customWidth="1"/>
    <col min="9243" max="9243" width="16" bestFit="1" customWidth="1"/>
    <col min="9244" max="9244" width="12.85546875" bestFit="1" customWidth="1"/>
    <col min="9245" max="9245" width="16" bestFit="1" customWidth="1"/>
    <col min="9246" max="9246" width="13.42578125" bestFit="1" customWidth="1"/>
    <col min="9247" max="9247" width="16.5703125" bestFit="1" customWidth="1"/>
    <col min="9248" max="9248" width="14.42578125" bestFit="1" customWidth="1"/>
    <col min="9249" max="9249" width="17.7109375" bestFit="1" customWidth="1"/>
    <col min="9250" max="9250" width="13.7109375" bestFit="1" customWidth="1"/>
    <col min="9251" max="9251" width="16.85546875" bestFit="1" customWidth="1"/>
    <col min="9252" max="9252" width="13.140625" bestFit="1" customWidth="1"/>
    <col min="9253" max="9253" width="16.28515625" bestFit="1" customWidth="1"/>
    <col min="9254" max="9254" width="14.140625" bestFit="1" customWidth="1"/>
    <col min="9255" max="9255" width="17.42578125" bestFit="1" customWidth="1"/>
    <col min="9256" max="9256" width="13.140625" bestFit="1" customWidth="1"/>
    <col min="9257" max="9257" width="16.28515625" bestFit="1" customWidth="1"/>
    <col min="9258" max="9258" width="13.85546875" bestFit="1" customWidth="1"/>
    <col min="9259" max="9259" width="17" bestFit="1" customWidth="1"/>
    <col min="9260" max="9260" width="13.5703125" bestFit="1" customWidth="1"/>
    <col min="9261" max="9261" width="16.7109375" bestFit="1" customWidth="1"/>
    <col min="9262" max="9262" width="13.28515625" bestFit="1" customWidth="1"/>
    <col min="9263" max="9263" width="16.42578125" bestFit="1" customWidth="1"/>
    <col min="9264" max="9264" width="13.28515625" bestFit="1" customWidth="1"/>
    <col min="9265" max="9265" width="16.42578125" bestFit="1" customWidth="1"/>
    <col min="9266" max="9266" width="12.5703125" bestFit="1" customWidth="1"/>
    <col min="9267" max="9267" width="15.7109375" bestFit="1" customWidth="1"/>
    <col min="9268" max="9268" width="13.140625" bestFit="1" customWidth="1"/>
    <col min="9269" max="9269" width="16.28515625" bestFit="1" customWidth="1"/>
    <col min="9270" max="9270" width="13.42578125" bestFit="1" customWidth="1"/>
    <col min="9271" max="9271" width="16.5703125" bestFit="1" customWidth="1"/>
    <col min="9272" max="9272" width="13.140625" bestFit="1" customWidth="1"/>
    <col min="9273" max="9273" width="16.28515625" bestFit="1" customWidth="1"/>
    <col min="9274" max="9274" width="13.140625" bestFit="1" customWidth="1"/>
    <col min="9275" max="9275" width="16.28515625" bestFit="1" customWidth="1"/>
    <col min="9276" max="9276" width="14.140625" bestFit="1" customWidth="1"/>
    <col min="9277" max="9277" width="17.42578125" bestFit="1" customWidth="1"/>
    <col min="9278" max="9278" width="13.42578125" bestFit="1" customWidth="1"/>
    <col min="9279" max="9279" width="16.5703125" bestFit="1" customWidth="1"/>
    <col min="9280" max="9280" width="13.42578125" bestFit="1" customWidth="1"/>
    <col min="9281" max="9281" width="16.5703125" bestFit="1" customWidth="1"/>
    <col min="9282" max="9282" width="13.7109375" bestFit="1" customWidth="1"/>
    <col min="9283" max="9283" width="16.85546875" bestFit="1" customWidth="1"/>
    <col min="9284" max="9284" width="13.85546875" bestFit="1" customWidth="1"/>
    <col min="9285" max="9285" width="17" bestFit="1" customWidth="1"/>
    <col min="9286" max="9286" width="13.28515625" bestFit="1" customWidth="1"/>
    <col min="9287" max="9287" width="16.42578125" bestFit="1" customWidth="1"/>
    <col min="9288" max="9288" width="14" bestFit="1" customWidth="1"/>
    <col min="9289" max="9289" width="17.28515625" bestFit="1" customWidth="1"/>
    <col min="9290" max="9290" width="13.7109375" bestFit="1" customWidth="1"/>
    <col min="9291" max="9291" width="16.85546875" bestFit="1" customWidth="1"/>
    <col min="9292" max="9292" width="13.42578125" bestFit="1" customWidth="1"/>
    <col min="9293" max="9293" width="16.5703125" bestFit="1" customWidth="1"/>
    <col min="9294" max="9294" width="13.85546875" bestFit="1" customWidth="1"/>
    <col min="9295" max="9295" width="17" bestFit="1" customWidth="1"/>
    <col min="9296" max="9296" width="15" bestFit="1" customWidth="1"/>
    <col min="9297" max="9297" width="18.140625" bestFit="1" customWidth="1"/>
    <col min="9298" max="9298" width="14.28515625" bestFit="1" customWidth="1"/>
    <col min="9299" max="9299" width="17.5703125" bestFit="1" customWidth="1"/>
    <col min="9300" max="9300" width="13.5703125" bestFit="1" customWidth="1"/>
    <col min="9301" max="9301" width="16.7109375" bestFit="1" customWidth="1"/>
    <col min="9302" max="9302" width="13.140625" bestFit="1" customWidth="1"/>
    <col min="9303" max="9303" width="16.28515625" bestFit="1" customWidth="1"/>
    <col min="9304" max="9304" width="13.28515625" bestFit="1" customWidth="1"/>
    <col min="9305" max="9305" width="16.42578125" bestFit="1" customWidth="1"/>
    <col min="9306" max="9306" width="13.140625" bestFit="1" customWidth="1"/>
    <col min="9307" max="9307" width="16.28515625" bestFit="1" customWidth="1"/>
    <col min="9308" max="9308" width="12.85546875" bestFit="1" customWidth="1"/>
    <col min="9309" max="9309" width="16" bestFit="1" customWidth="1"/>
    <col min="9310" max="9310" width="13" bestFit="1" customWidth="1"/>
    <col min="9311" max="9311" width="16.140625" bestFit="1" customWidth="1"/>
    <col min="9312" max="9312" width="13.5703125" bestFit="1" customWidth="1"/>
    <col min="9313" max="9313" width="16.7109375" bestFit="1" customWidth="1"/>
    <col min="9314" max="9314" width="14.7109375" bestFit="1" customWidth="1"/>
    <col min="9315" max="9315" width="18" bestFit="1" customWidth="1"/>
    <col min="9316" max="9316" width="13.28515625" bestFit="1" customWidth="1"/>
    <col min="9317" max="9317" width="16.42578125" bestFit="1" customWidth="1"/>
    <col min="9318" max="9318" width="15" bestFit="1" customWidth="1"/>
    <col min="9319" max="9319" width="18.140625" bestFit="1" customWidth="1"/>
    <col min="9320" max="9320" width="13.28515625" bestFit="1" customWidth="1"/>
    <col min="9321" max="9321" width="16.42578125" bestFit="1" customWidth="1"/>
    <col min="9322" max="9322" width="14.28515625" bestFit="1" customWidth="1"/>
    <col min="9323" max="9323" width="17.5703125" bestFit="1" customWidth="1"/>
    <col min="9324" max="9324" width="13.42578125" bestFit="1" customWidth="1"/>
    <col min="9325" max="9325" width="16.5703125" bestFit="1" customWidth="1"/>
    <col min="9326" max="9326" width="14.28515625" bestFit="1" customWidth="1"/>
    <col min="9327" max="9327" width="17.5703125" bestFit="1" customWidth="1"/>
    <col min="9328" max="9328" width="13.28515625" bestFit="1" customWidth="1"/>
    <col min="9329" max="9329" width="16.42578125" bestFit="1" customWidth="1"/>
    <col min="9330" max="9330" width="13" bestFit="1" customWidth="1"/>
    <col min="9331" max="9331" width="16.140625" bestFit="1" customWidth="1"/>
    <col min="9332" max="9332" width="15.140625" bestFit="1" customWidth="1"/>
    <col min="9333" max="9333" width="18.28515625" bestFit="1" customWidth="1"/>
    <col min="9334" max="9334" width="12.28515625" bestFit="1" customWidth="1"/>
    <col min="9335" max="9335" width="15.42578125" bestFit="1" customWidth="1"/>
    <col min="9336" max="9336" width="14" bestFit="1" customWidth="1"/>
    <col min="9337" max="9337" width="17.28515625" bestFit="1" customWidth="1"/>
    <col min="9338" max="9338" width="13" bestFit="1" customWidth="1"/>
    <col min="9339" max="9339" width="16.140625" bestFit="1" customWidth="1"/>
    <col min="9340" max="9340" width="13.42578125" bestFit="1" customWidth="1"/>
    <col min="9341" max="9341" width="16.5703125" bestFit="1" customWidth="1"/>
    <col min="9342" max="9342" width="12.85546875" bestFit="1" customWidth="1"/>
    <col min="9343" max="9343" width="16" bestFit="1" customWidth="1"/>
    <col min="9344" max="9344" width="13.140625" bestFit="1" customWidth="1"/>
    <col min="9345" max="9345" width="16.28515625" bestFit="1" customWidth="1"/>
    <col min="9346" max="9346" width="13.42578125" bestFit="1" customWidth="1"/>
    <col min="9347" max="9347" width="16.5703125" bestFit="1" customWidth="1"/>
    <col min="9348" max="9348" width="14.28515625" bestFit="1" customWidth="1"/>
    <col min="9349" max="9349" width="17.5703125" bestFit="1" customWidth="1"/>
    <col min="9350" max="9350" width="15" bestFit="1" customWidth="1"/>
    <col min="9351" max="9351" width="18.140625" bestFit="1" customWidth="1"/>
    <col min="9352" max="9352" width="14.42578125" bestFit="1" customWidth="1"/>
    <col min="9353" max="9353" width="17.7109375" bestFit="1" customWidth="1"/>
    <col min="9354" max="9354" width="13" bestFit="1" customWidth="1"/>
    <col min="9355" max="9355" width="16.140625" bestFit="1" customWidth="1"/>
    <col min="9356" max="9356" width="14.140625" bestFit="1" customWidth="1"/>
    <col min="9357" max="9357" width="17.42578125" bestFit="1" customWidth="1"/>
    <col min="9358" max="9358" width="13.42578125" bestFit="1" customWidth="1"/>
    <col min="9359" max="9359" width="16.5703125" bestFit="1" customWidth="1"/>
    <col min="9360" max="9360" width="12.85546875" bestFit="1" customWidth="1"/>
    <col min="9361" max="9361" width="16" bestFit="1" customWidth="1"/>
    <col min="9362" max="9362" width="12.5703125" bestFit="1" customWidth="1"/>
    <col min="9363" max="9363" width="15.7109375" bestFit="1" customWidth="1"/>
    <col min="9364" max="9364" width="12.5703125" bestFit="1" customWidth="1"/>
    <col min="9365" max="9365" width="15.7109375" bestFit="1" customWidth="1"/>
    <col min="9366" max="9366" width="13.7109375" bestFit="1" customWidth="1"/>
    <col min="9367" max="9367" width="16.85546875" bestFit="1" customWidth="1"/>
    <col min="9368" max="9368" width="15.140625" bestFit="1" customWidth="1"/>
    <col min="9369" max="9369" width="18.28515625" bestFit="1" customWidth="1"/>
    <col min="9370" max="9370" width="12.5703125" bestFit="1" customWidth="1"/>
    <col min="9371" max="9371" width="15.7109375" bestFit="1" customWidth="1"/>
    <col min="9372" max="9372" width="13.28515625" bestFit="1" customWidth="1"/>
    <col min="9373" max="9373" width="16.42578125" bestFit="1" customWidth="1"/>
    <col min="9374" max="9374" width="14.28515625" bestFit="1" customWidth="1"/>
    <col min="9375" max="9375" width="17.5703125" bestFit="1" customWidth="1"/>
    <col min="9376" max="9376" width="13" bestFit="1" customWidth="1"/>
    <col min="9377" max="9377" width="16.140625" bestFit="1" customWidth="1"/>
    <col min="9378" max="9378" width="13.7109375" bestFit="1" customWidth="1"/>
    <col min="9379" max="9379" width="16.85546875" bestFit="1" customWidth="1"/>
    <col min="9380" max="9380" width="13.28515625" bestFit="1" customWidth="1"/>
    <col min="9381" max="9381" width="16.42578125" bestFit="1" customWidth="1"/>
    <col min="9382" max="9382" width="13.85546875" bestFit="1" customWidth="1"/>
    <col min="9383" max="9383" width="17" bestFit="1" customWidth="1"/>
    <col min="9384" max="9384" width="13.85546875" bestFit="1" customWidth="1"/>
    <col min="9385" max="9385" width="17" bestFit="1" customWidth="1"/>
    <col min="9386" max="9386" width="13.42578125" bestFit="1" customWidth="1"/>
    <col min="9387" max="9387" width="16.5703125" bestFit="1" customWidth="1"/>
    <col min="9388" max="9388" width="14" bestFit="1" customWidth="1"/>
    <col min="9389" max="9389" width="17.28515625" bestFit="1" customWidth="1"/>
    <col min="9390" max="9390" width="13.5703125" bestFit="1" customWidth="1"/>
    <col min="9391" max="9391" width="16.7109375" bestFit="1" customWidth="1"/>
    <col min="9392" max="9392" width="13.42578125" bestFit="1" customWidth="1"/>
    <col min="9393" max="9393" width="16.5703125" bestFit="1" customWidth="1"/>
    <col min="9394" max="9394" width="13.140625" bestFit="1" customWidth="1"/>
    <col min="9395" max="9395" width="16.28515625" bestFit="1" customWidth="1"/>
    <col min="9396" max="9396" width="14.140625" bestFit="1" customWidth="1"/>
    <col min="9397" max="9397" width="17.42578125" bestFit="1" customWidth="1"/>
    <col min="9398" max="9398" width="13.28515625" bestFit="1" customWidth="1"/>
    <col min="9399" max="9399" width="16.42578125" bestFit="1" customWidth="1"/>
    <col min="9400" max="9400" width="13.140625" bestFit="1" customWidth="1"/>
    <col min="9401" max="9401" width="16.28515625" bestFit="1" customWidth="1"/>
    <col min="9402" max="9402" width="13.5703125" bestFit="1" customWidth="1"/>
    <col min="9403" max="9403" width="16.7109375" bestFit="1" customWidth="1"/>
    <col min="9404" max="9404" width="14.140625" bestFit="1" customWidth="1"/>
    <col min="9405" max="9405" width="17.42578125" bestFit="1" customWidth="1"/>
    <col min="9406" max="9406" width="13.5703125" bestFit="1" customWidth="1"/>
    <col min="9407" max="9407" width="16.7109375" bestFit="1" customWidth="1"/>
    <col min="9408" max="9408" width="13" bestFit="1" customWidth="1"/>
    <col min="9409" max="9409" width="16.140625" bestFit="1" customWidth="1"/>
    <col min="9410" max="9410" width="13.140625" bestFit="1" customWidth="1"/>
    <col min="9411" max="9411" width="16.28515625" bestFit="1" customWidth="1"/>
    <col min="9412" max="9412" width="13.28515625" bestFit="1" customWidth="1"/>
    <col min="9413" max="9413" width="16.42578125" bestFit="1" customWidth="1"/>
    <col min="9414" max="9414" width="12.5703125" bestFit="1" customWidth="1"/>
    <col min="9415" max="9415" width="15.7109375" bestFit="1" customWidth="1"/>
    <col min="9416" max="9416" width="14.140625" bestFit="1" customWidth="1"/>
    <col min="9417" max="9417" width="17.42578125" bestFit="1" customWidth="1"/>
    <col min="9418" max="9418" width="13.5703125" bestFit="1" customWidth="1"/>
    <col min="9419" max="9419" width="16.7109375" bestFit="1" customWidth="1"/>
    <col min="9420" max="9420" width="13" bestFit="1" customWidth="1"/>
    <col min="9421" max="9421" width="16.140625" bestFit="1" customWidth="1"/>
    <col min="9422" max="9422" width="13.7109375" bestFit="1" customWidth="1"/>
    <col min="9423" max="9423" width="16.85546875" bestFit="1" customWidth="1"/>
    <col min="9424" max="9424" width="13.7109375" bestFit="1" customWidth="1"/>
    <col min="9425" max="9425" width="16.85546875" bestFit="1" customWidth="1"/>
    <col min="9426" max="9426" width="14.5703125" bestFit="1" customWidth="1"/>
    <col min="9427" max="9427" width="17.85546875" bestFit="1" customWidth="1"/>
    <col min="9428" max="9428" width="14.7109375" bestFit="1" customWidth="1"/>
    <col min="9429" max="9429" width="18" bestFit="1" customWidth="1"/>
    <col min="9430" max="9430" width="13.140625" bestFit="1" customWidth="1"/>
    <col min="9431" max="9431" width="16.28515625" bestFit="1" customWidth="1"/>
    <col min="9432" max="9432" width="14.140625" bestFit="1" customWidth="1"/>
    <col min="9433" max="9433" width="17.42578125" bestFit="1" customWidth="1"/>
    <col min="9434" max="9434" width="13.85546875" bestFit="1" customWidth="1"/>
    <col min="9435" max="9435" width="17" bestFit="1" customWidth="1"/>
    <col min="9436" max="9436" width="13.42578125" bestFit="1" customWidth="1"/>
    <col min="9437" max="9437" width="16.5703125" bestFit="1" customWidth="1"/>
    <col min="9438" max="9438" width="13.42578125" bestFit="1" customWidth="1"/>
    <col min="9439" max="9439" width="16.5703125" bestFit="1" customWidth="1"/>
    <col min="9440" max="9440" width="13.7109375" bestFit="1" customWidth="1"/>
    <col min="9441" max="9441" width="16.85546875" bestFit="1" customWidth="1"/>
    <col min="9442" max="9442" width="13.140625" bestFit="1" customWidth="1"/>
    <col min="9443" max="9443" width="16.28515625" bestFit="1" customWidth="1"/>
    <col min="9444" max="9444" width="13.42578125" bestFit="1" customWidth="1"/>
    <col min="9445" max="9445" width="16.5703125" bestFit="1" customWidth="1"/>
    <col min="9446" max="9446" width="13.28515625" bestFit="1" customWidth="1"/>
    <col min="9447" max="9447" width="16.42578125" bestFit="1" customWidth="1"/>
    <col min="9448" max="9448" width="13.140625" bestFit="1" customWidth="1"/>
    <col min="9449" max="9449" width="16.28515625" bestFit="1" customWidth="1"/>
    <col min="9450" max="9450" width="13.7109375" bestFit="1" customWidth="1"/>
    <col min="9451" max="9451" width="16.85546875" bestFit="1" customWidth="1"/>
    <col min="9452" max="9452" width="13.85546875" bestFit="1" customWidth="1"/>
    <col min="9453" max="9453" width="17" bestFit="1" customWidth="1"/>
    <col min="9454" max="9454" width="13.5703125" bestFit="1" customWidth="1"/>
    <col min="9455" max="9455" width="16.7109375" bestFit="1" customWidth="1"/>
    <col min="9456" max="9456" width="12.85546875" bestFit="1" customWidth="1"/>
    <col min="9457" max="9457" width="16" bestFit="1" customWidth="1"/>
    <col min="9458" max="9458" width="14.28515625" bestFit="1" customWidth="1"/>
    <col min="9459" max="9459" width="17.5703125" bestFit="1" customWidth="1"/>
    <col min="9460" max="9460" width="12.85546875" bestFit="1" customWidth="1"/>
    <col min="9461" max="9461" width="16" bestFit="1" customWidth="1"/>
    <col min="9462" max="9462" width="14.28515625" bestFit="1" customWidth="1"/>
    <col min="9463" max="9463" width="17.5703125" bestFit="1" customWidth="1"/>
    <col min="9464" max="9464" width="13.5703125" bestFit="1" customWidth="1"/>
    <col min="9465" max="9465" width="16.7109375" bestFit="1" customWidth="1"/>
    <col min="9466" max="9466" width="14" bestFit="1" customWidth="1"/>
    <col min="9467" max="9467" width="17.28515625" bestFit="1" customWidth="1"/>
    <col min="9468" max="9468" width="13.42578125" bestFit="1" customWidth="1"/>
    <col min="9469" max="9469" width="16.5703125" bestFit="1" customWidth="1"/>
    <col min="9470" max="9470" width="14" bestFit="1" customWidth="1"/>
    <col min="9471" max="9471" width="17.28515625" bestFit="1" customWidth="1"/>
    <col min="9472" max="9472" width="12.42578125" bestFit="1" customWidth="1"/>
    <col min="9473" max="9473" width="15.5703125" bestFit="1" customWidth="1"/>
    <col min="9474" max="9474" width="14.28515625" bestFit="1" customWidth="1"/>
    <col min="9475" max="9475" width="17.5703125" bestFit="1" customWidth="1"/>
    <col min="9476" max="9476" width="13.7109375" bestFit="1" customWidth="1"/>
    <col min="9477" max="9477" width="16.85546875" bestFit="1" customWidth="1"/>
    <col min="9478" max="9478" width="13.42578125" bestFit="1" customWidth="1"/>
    <col min="9479" max="9479" width="16.5703125" bestFit="1" customWidth="1"/>
    <col min="9480" max="9480" width="14.140625" bestFit="1" customWidth="1"/>
    <col min="9481" max="9481" width="17.42578125" bestFit="1" customWidth="1"/>
    <col min="9482" max="9482" width="13.85546875" bestFit="1" customWidth="1"/>
    <col min="9483" max="9483" width="17" bestFit="1" customWidth="1"/>
    <col min="9484" max="9484" width="15.42578125" bestFit="1" customWidth="1"/>
    <col min="9485" max="9485" width="18.5703125" bestFit="1" customWidth="1"/>
    <col min="9486" max="9486" width="13.42578125" bestFit="1" customWidth="1"/>
    <col min="9487" max="9487" width="16.5703125" bestFit="1" customWidth="1"/>
    <col min="9488" max="9488" width="14" bestFit="1" customWidth="1"/>
    <col min="9489" max="9489" width="17.28515625" bestFit="1" customWidth="1"/>
    <col min="9490" max="9490" width="14" bestFit="1" customWidth="1"/>
    <col min="9491" max="9491" width="17.28515625" bestFit="1" customWidth="1"/>
    <col min="9492" max="9492" width="13.140625" bestFit="1" customWidth="1"/>
    <col min="9493" max="9493" width="16.28515625" bestFit="1" customWidth="1"/>
    <col min="9494" max="9494" width="13.5703125" bestFit="1" customWidth="1"/>
    <col min="9495" max="9495" width="16.7109375" bestFit="1" customWidth="1"/>
    <col min="9496" max="9496" width="12.85546875" bestFit="1" customWidth="1"/>
    <col min="9497" max="9497" width="16" bestFit="1" customWidth="1"/>
    <col min="9498" max="9498" width="12.85546875" bestFit="1" customWidth="1"/>
    <col min="9499" max="9499" width="16" bestFit="1" customWidth="1"/>
    <col min="9500" max="9500" width="13.85546875" bestFit="1" customWidth="1"/>
    <col min="9501" max="9501" width="17" bestFit="1" customWidth="1"/>
    <col min="9502" max="9502" width="13.85546875" bestFit="1" customWidth="1"/>
    <col min="9503" max="9503" width="17" bestFit="1" customWidth="1"/>
    <col min="9504" max="9504" width="13.7109375" bestFit="1" customWidth="1"/>
    <col min="9505" max="9505" width="16.85546875" bestFit="1" customWidth="1"/>
    <col min="9506" max="9506" width="14.42578125" bestFit="1" customWidth="1"/>
    <col min="9507" max="9507" width="17.7109375" bestFit="1" customWidth="1"/>
    <col min="9508" max="9508" width="13.85546875" bestFit="1" customWidth="1"/>
    <col min="9509" max="9509" width="17" bestFit="1" customWidth="1"/>
    <col min="9510" max="9510" width="13.42578125" bestFit="1" customWidth="1"/>
    <col min="9511" max="9511" width="16.5703125" bestFit="1" customWidth="1"/>
    <col min="9512" max="9512" width="13.28515625" bestFit="1" customWidth="1"/>
    <col min="9513" max="9513" width="16.42578125" bestFit="1" customWidth="1"/>
    <col min="9514" max="9514" width="13" bestFit="1" customWidth="1"/>
    <col min="9515" max="9515" width="16.140625" bestFit="1" customWidth="1"/>
    <col min="9516" max="9516" width="13.28515625" bestFit="1" customWidth="1"/>
    <col min="9517" max="9517" width="16.42578125" bestFit="1" customWidth="1"/>
    <col min="9518" max="9518" width="13.7109375" bestFit="1" customWidth="1"/>
    <col min="9519" max="9519" width="16.85546875" bestFit="1" customWidth="1"/>
    <col min="9520" max="9520" width="13.7109375" bestFit="1" customWidth="1"/>
    <col min="9521" max="9521" width="16.85546875" bestFit="1" customWidth="1"/>
    <col min="9522" max="9522" width="13.42578125" bestFit="1" customWidth="1"/>
    <col min="9523" max="9523" width="16.5703125" bestFit="1" customWidth="1"/>
    <col min="9524" max="9524" width="14.140625" bestFit="1" customWidth="1"/>
    <col min="9525" max="9525" width="17.42578125" bestFit="1" customWidth="1"/>
    <col min="9526" max="9526" width="13.140625" bestFit="1" customWidth="1"/>
    <col min="9527" max="9527" width="16.28515625" bestFit="1" customWidth="1"/>
    <col min="9528" max="9528" width="13.42578125" bestFit="1" customWidth="1"/>
    <col min="9529" max="9529" width="16.5703125" bestFit="1" customWidth="1"/>
    <col min="9530" max="9530" width="13.28515625" bestFit="1" customWidth="1"/>
    <col min="9531" max="9531" width="16.42578125" bestFit="1" customWidth="1"/>
    <col min="9532" max="9532" width="14.7109375" bestFit="1" customWidth="1"/>
    <col min="9533" max="9533" width="18" bestFit="1" customWidth="1"/>
    <col min="9534" max="9534" width="14.28515625" bestFit="1" customWidth="1"/>
    <col min="9535" max="9535" width="17.5703125" bestFit="1" customWidth="1"/>
    <col min="9536" max="9536" width="14.42578125" bestFit="1" customWidth="1"/>
    <col min="9537" max="9537" width="17.7109375" bestFit="1" customWidth="1"/>
    <col min="9538" max="9538" width="13.7109375" bestFit="1" customWidth="1"/>
    <col min="9539" max="9539" width="16.85546875" bestFit="1" customWidth="1"/>
    <col min="9540" max="9540" width="14.28515625" bestFit="1" customWidth="1"/>
    <col min="9541" max="9541" width="17.5703125" bestFit="1" customWidth="1"/>
    <col min="9542" max="9542" width="14" bestFit="1" customWidth="1"/>
    <col min="9543" max="9543" width="17.28515625" bestFit="1" customWidth="1"/>
    <col min="9544" max="9544" width="13.140625" bestFit="1" customWidth="1"/>
    <col min="9545" max="9545" width="16.28515625" bestFit="1" customWidth="1"/>
    <col min="9546" max="9546" width="13" bestFit="1" customWidth="1"/>
    <col min="9547" max="9547" width="16.140625" bestFit="1" customWidth="1"/>
    <col min="9548" max="9548" width="13.42578125" bestFit="1" customWidth="1"/>
    <col min="9549" max="9549" width="16.5703125" bestFit="1" customWidth="1"/>
    <col min="9550" max="9550" width="14.7109375" bestFit="1" customWidth="1"/>
    <col min="9551" max="9551" width="18" bestFit="1" customWidth="1"/>
    <col min="9552" max="9552" width="14.5703125" bestFit="1" customWidth="1"/>
    <col min="9553" max="9553" width="17.85546875" bestFit="1" customWidth="1"/>
    <col min="9554" max="9554" width="13.5703125" bestFit="1" customWidth="1"/>
    <col min="9555" max="9555" width="16.7109375" bestFit="1" customWidth="1"/>
    <col min="9556" max="9556" width="14.140625" bestFit="1" customWidth="1"/>
    <col min="9557" max="9557" width="17.42578125" bestFit="1" customWidth="1"/>
    <col min="9558" max="9558" width="13.7109375" bestFit="1" customWidth="1"/>
    <col min="9559" max="9559" width="16.85546875" bestFit="1" customWidth="1"/>
    <col min="9560" max="9560" width="13.5703125" bestFit="1" customWidth="1"/>
    <col min="9561" max="9561" width="16.7109375" bestFit="1" customWidth="1"/>
    <col min="9562" max="9562" width="13.140625" bestFit="1" customWidth="1"/>
    <col min="9563" max="9563" width="16.28515625" bestFit="1" customWidth="1"/>
    <col min="9564" max="9564" width="14.140625" bestFit="1" customWidth="1"/>
    <col min="9565" max="9565" width="17.42578125" bestFit="1" customWidth="1"/>
    <col min="9566" max="9566" width="13" bestFit="1" customWidth="1"/>
    <col min="9567" max="9567" width="16.140625" bestFit="1" customWidth="1"/>
    <col min="9568" max="9568" width="14.7109375" bestFit="1" customWidth="1"/>
    <col min="9569" max="9569" width="18" bestFit="1" customWidth="1"/>
    <col min="9570" max="9570" width="14" bestFit="1" customWidth="1"/>
    <col min="9571" max="9571" width="17.28515625" bestFit="1" customWidth="1"/>
    <col min="9572" max="9572" width="12.42578125" bestFit="1" customWidth="1"/>
    <col min="9573" max="9573" width="15.5703125" bestFit="1" customWidth="1"/>
    <col min="9574" max="9574" width="12.28515625" bestFit="1" customWidth="1"/>
    <col min="9575" max="9575" width="15.42578125" bestFit="1" customWidth="1"/>
    <col min="9576" max="9576" width="14" bestFit="1" customWidth="1"/>
    <col min="9577" max="9577" width="17.28515625" bestFit="1" customWidth="1"/>
    <col min="9578" max="9578" width="13" bestFit="1" customWidth="1"/>
    <col min="9579" max="9579" width="16.140625" bestFit="1" customWidth="1"/>
    <col min="9580" max="9580" width="14.42578125" bestFit="1" customWidth="1"/>
    <col min="9581" max="9581" width="17.7109375" bestFit="1" customWidth="1"/>
    <col min="9582" max="9582" width="13.7109375" bestFit="1" customWidth="1"/>
    <col min="9583" max="9583" width="16.85546875" bestFit="1" customWidth="1"/>
    <col min="9584" max="9584" width="14.28515625" bestFit="1" customWidth="1"/>
    <col min="9585" max="9585" width="17.5703125" bestFit="1" customWidth="1"/>
    <col min="9586" max="9586" width="13.5703125" bestFit="1" customWidth="1"/>
    <col min="9587" max="9587" width="16.7109375" bestFit="1" customWidth="1"/>
    <col min="9588" max="9588" width="12.5703125" bestFit="1" customWidth="1"/>
    <col min="9589" max="9589" width="15.7109375" bestFit="1" customWidth="1"/>
    <col min="9590" max="9590" width="12.28515625" bestFit="1" customWidth="1"/>
    <col min="9591" max="9591" width="15.42578125" bestFit="1" customWidth="1"/>
    <col min="9592" max="9592" width="13.85546875" bestFit="1" customWidth="1"/>
    <col min="9593" max="9593" width="17" bestFit="1" customWidth="1"/>
    <col min="9594" max="9594" width="13.140625" bestFit="1" customWidth="1"/>
    <col min="9595" max="9595" width="16.28515625" bestFit="1" customWidth="1"/>
    <col min="9596" max="9596" width="14.42578125" bestFit="1" customWidth="1"/>
    <col min="9597" max="9597" width="17.7109375" bestFit="1" customWidth="1"/>
    <col min="9598" max="9598" width="12.85546875" bestFit="1" customWidth="1"/>
    <col min="9599" max="9599" width="16" bestFit="1" customWidth="1"/>
    <col min="9600" max="9600" width="14.140625" bestFit="1" customWidth="1"/>
    <col min="9601" max="9601" width="17.42578125" bestFit="1" customWidth="1"/>
    <col min="9602" max="9602" width="13.5703125" bestFit="1" customWidth="1"/>
    <col min="9603" max="9603" width="16.7109375" bestFit="1" customWidth="1"/>
    <col min="9604" max="9604" width="13.28515625" bestFit="1" customWidth="1"/>
    <col min="9605" max="9605" width="16.42578125" bestFit="1" customWidth="1"/>
    <col min="9606" max="9606" width="12.85546875" bestFit="1" customWidth="1"/>
    <col min="9607" max="9607" width="16" bestFit="1" customWidth="1"/>
    <col min="9608" max="9608" width="13.5703125" bestFit="1" customWidth="1"/>
    <col min="9609" max="9609" width="16.7109375" bestFit="1" customWidth="1"/>
    <col min="9610" max="9610" width="13.7109375" bestFit="1" customWidth="1"/>
    <col min="9611" max="9611" width="16.85546875" bestFit="1" customWidth="1"/>
    <col min="9612" max="9612" width="12.42578125" bestFit="1" customWidth="1"/>
    <col min="9613" max="9613" width="15.5703125" bestFit="1" customWidth="1"/>
    <col min="9614" max="9614" width="15.42578125" bestFit="1" customWidth="1"/>
    <col min="9615" max="9615" width="18.5703125" bestFit="1" customWidth="1"/>
    <col min="9616" max="9616" width="13.7109375" bestFit="1" customWidth="1"/>
    <col min="9617" max="9617" width="16.85546875" bestFit="1" customWidth="1"/>
    <col min="9618" max="9618" width="13" bestFit="1" customWidth="1"/>
    <col min="9619" max="9619" width="16.140625" bestFit="1" customWidth="1"/>
    <col min="9620" max="9620" width="13.28515625" bestFit="1" customWidth="1"/>
    <col min="9621" max="9621" width="16.42578125" bestFit="1" customWidth="1"/>
    <col min="9622" max="9622" width="14.140625" bestFit="1" customWidth="1"/>
    <col min="9623" max="9623" width="17.42578125" bestFit="1" customWidth="1"/>
    <col min="9624" max="9624" width="14.140625" bestFit="1" customWidth="1"/>
    <col min="9625" max="9625" width="17.42578125" bestFit="1" customWidth="1"/>
    <col min="9626" max="9626" width="13.5703125" bestFit="1" customWidth="1"/>
    <col min="9627" max="9627" width="16.7109375" bestFit="1" customWidth="1"/>
    <col min="9628" max="9628" width="15" bestFit="1" customWidth="1"/>
    <col min="9629" max="9629" width="18.140625" bestFit="1" customWidth="1"/>
    <col min="9630" max="9630" width="13.140625" bestFit="1" customWidth="1"/>
    <col min="9631" max="9631" width="16.28515625" bestFit="1" customWidth="1"/>
    <col min="9632" max="9632" width="12.85546875" bestFit="1" customWidth="1"/>
    <col min="9633" max="9633" width="16" bestFit="1" customWidth="1"/>
    <col min="9634" max="9634" width="14" bestFit="1" customWidth="1"/>
    <col min="9635" max="9635" width="17.28515625" bestFit="1" customWidth="1"/>
    <col min="9636" max="9636" width="13.5703125" bestFit="1" customWidth="1"/>
    <col min="9637" max="9637" width="16.7109375" bestFit="1" customWidth="1"/>
    <col min="9638" max="9638" width="14.28515625" bestFit="1" customWidth="1"/>
    <col min="9639" max="9639" width="17.5703125" bestFit="1" customWidth="1"/>
    <col min="9640" max="9640" width="15.140625" bestFit="1" customWidth="1"/>
    <col min="9641" max="9641" width="18.28515625" bestFit="1" customWidth="1"/>
    <col min="9642" max="9642" width="13.140625" bestFit="1" customWidth="1"/>
    <col min="9643" max="9643" width="16.28515625" bestFit="1" customWidth="1"/>
    <col min="9644" max="9644" width="14.42578125" bestFit="1" customWidth="1"/>
    <col min="9645" max="9645" width="17.7109375" bestFit="1" customWidth="1"/>
    <col min="9646" max="9646" width="13.140625" bestFit="1" customWidth="1"/>
    <col min="9647" max="9647" width="16.28515625" bestFit="1" customWidth="1"/>
    <col min="9648" max="9648" width="13.42578125" bestFit="1" customWidth="1"/>
    <col min="9649" max="9649" width="16.5703125" bestFit="1" customWidth="1"/>
    <col min="9650" max="9650" width="14.140625" bestFit="1" customWidth="1"/>
    <col min="9651" max="9651" width="17.42578125" bestFit="1" customWidth="1"/>
    <col min="9652" max="9652" width="12.42578125" bestFit="1" customWidth="1"/>
    <col min="9653" max="9653" width="15.5703125" bestFit="1" customWidth="1"/>
    <col min="9654" max="9654" width="13.42578125" bestFit="1" customWidth="1"/>
    <col min="9655" max="9655" width="16.5703125" bestFit="1" customWidth="1"/>
    <col min="9656" max="9656" width="13" bestFit="1" customWidth="1"/>
    <col min="9657" max="9657" width="16.140625" bestFit="1" customWidth="1"/>
    <col min="9658" max="9658" width="12.85546875" bestFit="1" customWidth="1"/>
    <col min="9659" max="9659" width="16" bestFit="1" customWidth="1"/>
    <col min="9660" max="9660" width="14.7109375" bestFit="1" customWidth="1"/>
    <col min="9661" max="9661" width="18" bestFit="1" customWidth="1"/>
    <col min="9662" max="9662" width="14.140625" bestFit="1" customWidth="1"/>
    <col min="9663" max="9663" width="17.42578125" bestFit="1" customWidth="1"/>
    <col min="9664" max="9664" width="13.7109375" bestFit="1" customWidth="1"/>
    <col min="9665" max="9665" width="16.85546875" bestFit="1" customWidth="1"/>
    <col min="9666" max="9666" width="12.5703125" bestFit="1" customWidth="1"/>
    <col min="9667" max="9667" width="15.7109375" bestFit="1" customWidth="1"/>
    <col min="9668" max="9668" width="13.7109375" bestFit="1" customWidth="1"/>
    <col min="9669" max="9669" width="16.85546875" bestFit="1" customWidth="1"/>
    <col min="9670" max="9670" width="13.140625" bestFit="1" customWidth="1"/>
    <col min="9671" max="9671" width="16.28515625" bestFit="1" customWidth="1"/>
    <col min="9672" max="9672" width="14.140625" bestFit="1" customWidth="1"/>
    <col min="9673" max="9673" width="17.42578125" bestFit="1" customWidth="1"/>
    <col min="9674" max="9674" width="13.28515625" bestFit="1" customWidth="1"/>
    <col min="9675" max="9675" width="16.42578125" bestFit="1" customWidth="1"/>
    <col min="9676" max="9676" width="12.42578125" bestFit="1" customWidth="1"/>
    <col min="9677" max="9677" width="15.5703125" bestFit="1" customWidth="1"/>
    <col min="9678" max="9678" width="13.42578125" bestFit="1" customWidth="1"/>
    <col min="9679" max="9679" width="16.5703125" bestFit="1" customWidth="1"/>
    <col min="9680" max="9680" width="14" bestFit="1" customWidth="1"/>
    <col min="9681" max="9681" width="17.28515625" bestFit="1" customWidth="1"/>
    <col min="9682" max="9682" width="14.140625" bestFit="1" customWidth="1"/>
    <col min="9683" max="9683" width="17.42578125" bestFit="1" customWidth="1"/>
    <col min="9684" max="9684" width="13.85546875" bestFit="1" customWidth="1"/>
    <col min="9685" max="9685" width="17" bestFit="1" customWidth="1"/>
    <col min="9686" max="9686" width="14" bestFit="1" customWidth="1"/>
    <col min="9687" max="9687" width="17.28515625" bestFit="1" customWidth="1"/>
    <col min="9688" max="9688" width="13.28515625" bestFit="1" customWidth="1"/>
    <col min="9689" max="9689" width="16.42578125" bestFit="1" customWidth="1"/>
    <col min="9690" max="9690" width="14.140625" bestFit="1" customWidth="1"/>
    <col min="9691" max="9691" width="17.42578125" bestFit="1" customWidth="1"/>
    <col min="9692" max="9692" width="13.85546875" bestFit="1" customWidth="1"/>
    <col min="9693" max="9693" width="17" bestFit="1" customWidth="1"/>
    <col min="9694" max="9694" width="13" bestFit="1" customWidth="1"/>
    <col min="9695" max="9695" width="16.140625" bestFit="1" customWidth="1"/>
    <col min="9696" max="9696" width="12.85546875" bestFit="1" customWidth="1"/>
    <col min="9697" max="9697" width="16" bestFit="1" customWidth="1"/>
    <col min="9698" max="9698" width="13.42578125" bestFit="1" customWidth="1"/>
    <col min="9699" max="9699" width="16.5703125" bestFit="1" customWidth="1"/>
    <col min="9700" max="9700" width="13.28515625" bestFit="1" customWidth="1"/>
    <col min="9701" max="9701" width="16.42578125" bestFit="1" customWidth="1"/>
    <col min="9702" max="9702" width="15.140625" bestFit="1" customWidth="1"/>
    <col min="9703" max="9703" width="18.28515625" bestFit="1" customWidth="1"/>
    <col min="9704" max="9704" width="13.42578125" bestFit="1" customWidth="1"/>
    <col min="9705" max="9705" width="16.5703125" bestFit="1" customWidth="1"/>
    <col min="9706" max="9706" width="13.85546875" bestFit="1" customWidth="1"/>
    <col min="9707" max="9707" width="17" bestFit="1" customWidth="1"/>
    <col min="9708" max="9708" width="13.28515625" bestFit="1" customWidth="1"/>
    <col min="9709" max="9709" width="16.42578125" bestFit="1" customWidth="1"/>
    <col min="9710" max="9710" width="13.85546875" bestFit="1" customWidth="1"/>
    <col min="9711" max="9711" width="17" bestFit="1" customWidth="1"/>
    <col min="9712" max="9712" width="13.5703125" bestFit="1" customWidth="1"/>
    <col min="9713" max="9713" width="16.7109375" bestFit="1" customWidth="1"/>
    <col min="9714" max="9714" width="13.85546875" bestFit="1" customWidth="1"/>
    <col min="9715" max="9715" width="17" bestFit="1" customWidth="1"/>
    <col min="9716" max="9716" width="12.140625" bestFit="1" customWidth="1"/>
    <col min="9717" max="9717" width="15.28515625" bestFit="1" customWidth="1"/>
    <col min="9718" max="9718" width="13.140625" bestFit="1" customWidth="1"/>
    <col min="9719" max="9719" width="16.28515625" bestFit="1" customWidth="1"/>
    <col min="9720" max="9720" width="13.28515625" bestFit="1" customWidth="1"/>
    <col min="9721" max="9721" width="16.42578125" bestFit="1" customWidth="1"/>
    <col min="9722" max="9722" width="13.28515625" bestFit="1" customWidth="1"/>
    <col min="9723" max="9723" width="16.42578125" bestFit="1" customWidth="1"/>
    <col min="9724" max="9724" width="12.28515625" bestFit="1" customWidth="1"/>
    <col min="9725" max="9725" width="15.42578125" bestFit="1" customWidth="1"/>
    <col min="9726" max="9726" width="12.85546875" bestFit="1" customWidth="1"/>
    <col min="9727" max="9727" width="16" bestFit="1" customWidth="1"/>
    <col min="9728" max="9728" width="13" bestFit="1" customWidth="1"/>
    <col min="9729" max="9729" width="16.140625" bestFit="1" customWidth="1"/>
    <col min="9730" max="9730" width="14.7109375" bestFit="1" customWidth="1"/>
    <col min="9731" max="9731" width="18" bestFit="1" customWidth="1"/>
    <col min="9732" max="9732" width="14" bestFit="1" customWidth="1"/>
    <col min="9733" max="9733" width="17.28515625" bestFit="1" customWidth="1"/>
    <col min="9734" max="9734" width="13.85546875" bestFit="1" customWidth="1"/>
    <col min="9735" max="9735" width="17" bestFit="1" customWidth="1"/>
    <col min="9736" max="9736" width="13.140625" bestFit="1" customWidth="1"/>
    <col min="9737" max="9737" width="16.28515625" bestFit="1" customWidth="1"/>
    <col min="9738" max="9738" width="13.5703125" bestFit="1" customWidth="1"/>
    <col min="9739" max="9739" width="16.7109375" bestFit="1" customWidth="1"/>
    <col min="9740" max="9740" width="13.5703125" bestFit="1" customWidth="1"/>
    <col min="9741" max="9741" width="16.7109375" bestFit="1" customWidth="1"/>
    <col min="9742" max="9742" width="13" bestFit="1" customWidth="1"/>
    <col min="9743" max="9743" width="16.140625" bestFit="1" customWidth="1"/>
    <col min="9744" max="9744" width="13.85546875" bestFit="1" customWidth="1"/>
    <col min="9745" max="9745" width="17" bestFit="1" customWidth="1"/>
    <col min="9746" max="9746" width="13.5703125" bestFit="1" customWidth="1"/>
    <col min="9747" max="9747" width="16.7109375" bestFit="1" customWidth="1"/>
    <col min="9748" max="9748" width="13.42578125" bestFit="1" customWidth="1"/>
    <col min="9749" max="9749" width="16.5703125" bestFit="1" customWidth="1"/>
    <col min="9750" max="9750" width="12.7109375" bestFit="1" customWidth="1"/>
    <col min="9751" max="9751" width="15.85546875" bestFit="1" customWidth="1"/>
    <col min="9752" max="9752" width="13.42578125" bestFit="1" customWidth="1"/>
    <col min="9753" max="9753" width="16.5703125" bestFit="1" customWidth="1"/>
    <col min="9754" max="9754" width="15.28515625" bestFit="1" customWidth="1"/>
    <col min="9755" max="9755" width="18.42578125" bestFit="1" customWidth="1"/>
    <col min="9756" max="9756" width="14.5703125" bestFit="1" customWidth="1"/>
    <col min="9757" max="9757" width="17.85546875" bestFit="1" customWidth="1"/>
    <col min="9758" max="9758" width="13.28515625" bestFit="1" customWidth="1"/>
    <col min="9759" max="9759" width="16.42578125" bestFit="1" customWidth="1"/>
    <col min="9760" max="9760" width="12.7109375" bestFit="1" customWidth="1"/>
    <col min="9761" max="9761" width="15.85546875" bestFit="1" customWidth="1"/>
    <col min="9762" max="9762" width="12.5703125" bestFit="1" customWidth="1"/>
    <col min="9763" max="9763" width="15.7109375" bestFit="1" customWidth="1"/>
    <col min="9764" max="9764" width="13" bestFit="1" customWidth="1"/>
    <col min="9765" max="9765" width="16.140625" bestFit="1" customWidth="1"/>
    <col min="9766" max="9766" width="15.140625" bestFit="1" customWidth="1"/>
    <col min="9767" max="9767" width="18.28515625" bestFit="1" customWidth="1"/>
    <col min="9768" max="9768" width="13.42578125" bestFit="1" customWidth="1"/>
    <col min="9769" max="9769" width="16.5703125" bestFit="1" customWidth="1"/>
    <col min="9770" max="9770" width="13.85546875" bestFit="1" customWidth="1"/>
    <col min="9771" max="9771" width="17" bestFit="1" customWidth="1"/>
    <col min="9772" max="9772" width="13.5703125" bestFit="1" customWidth="1"/>
    <col min="9773" max="9773" width="16.7109375" bestFit="1" customWidth="1"/>
    <col min="9774" max="9774" width="13.28515625" bestFit="1" customWidth="1"/>
    <col min="9775" max="9775" width="16.42578125" bestFit="1" customWidth="1"/>
    <col min="9776" max="9776" width="14.42578125" bestFit="1" customWidth="1"/>
    <col min="9777" max="9777" width="17.7109375" bestFit="1" customWidth="1"/>
    <col min="9778" max="9778" width="13.42578125" bestFit="1" customWidth="1"/>
    <col min="9779" max="9779" width="16.5703125" bestFit="1" customWidth="1"/>
    <col min="9780" max="9780" width="15.28515625" bestFit="1" customWidth="1"/>
    <col min="9781" max="9781" width="18.42578125" bestFit="1" customWidth="1"/>
    <col min="9782" max="9782" width="14.42578125" bestFit="1" customWidth="1"/>
    <col min="9783" max="9783" width="17.7109375" bestFit="1" customWidth="1"/>
    <col min="9784" max="9784" width="12.7109375" bestFit="1" customWidth="1"/>
    <col min="9785" max="9785" width="15.85546875" bestFit="1" customWidth="1"/>
    <col min="9786" max="9786" width="13.42578125" bestFit="1" customWidth="1"/>
    <col min="9787" max="9787" width="16.5703125" bestFit="1" customWidth="1"/>
    <col min="9788" max="9788" width="12.5703125" bestFit="1" customWidth="1"/>
    <col min="9789" max="9789" width="15.7109375" bestFit="1" customWidth="1"/>
    <col min="9790" max="9790" width="14" bestFit="1" customWidth="1"/>
    <col min="9791" max="9791" width="17.28515625" bestFit="1" customWidth="1"/>
    <col min="9792" max="9792" width="13.28515625" bestFit="1" customWidth="1"/>
    <col min="9793" max="9793" width="16.42578125" bestFit="1" customWidth="1"/>
    <col min="9794" max="9794" width="13.42578125" bestFit="1" customWidth="1"/>
    <col min="9795" max="9795" width="16.5703125" bestFit="1" customWidth="1"/>
    <col min="9796" max="9796" width="13.5703125" bestFit="1" customWidth="1"/>
    <col min="9797" max="9797" width="16.7109375" bestFit="1" customWidth="1"/>
    <col min="9798" max="9798" width="12.7109375" bestFit="1" customWidth="1"/>
    <col min="9799" max="9799" width="15.85546875" bestFit="1" customWidth="1"/>
    <col min="9800" max="9800" width="13.5703125" bestFit="1" customWidth="1"/>
    <col min="9801" max="9801" width="16.7109375" bestFit="1" customWidth="1"/>
    <col min="9802" max="9802" width="15.28515625" bestFit="1" customWidth="1"/>
    <col min="9803" max="9803" width="18.42578125" bestFit="1" customWidth="1"/>
    <col min="9804" max="9804" width="14.42578125" bestFit="1" customWidth="1"/>
    <col min="9805" max="9805" width="17.7109375" bestFit="1" customWidth="1"/>
    <col min="9806" max="9806" width="14.5703125" bestFit="1" customWidth="1"/>
    <col min="9807" max="9807" width="17.85546875" bestFit="1" customWidth="1"/>
    <col min="9808" max="9808" width="13.140625" bestFit="1" customWidth="1"/>
    <col min="9809" max="9809" width="16.28515625" bestFit="1" customWidth="1"/>
    <col min="9810" max="9810" width="13.140625" bestFit="1" customWidth="1"/>
    <col min="9811" max="9811" width="16.28515625" bestFit="1" customWidth="1"/>
    <col min="9812" max="9812" width="13.85546875" bestFit="1" customWidth="1"/>
    <col min="9813" max="9813" width="17" bestFit="1" customWidth="1"/>
    <col min="9814" max="9814" width="13.28515625" bestFit="1" customWidth="1"/>
    <col min="9815" max="9815" width="16.42578125" bestFit="1" customWidth="1"/>
    <col min="9816" max="9816" width="14.28515625" bestFit="1" customWidth="1"/>
    <col min="9817" max="9817" width="17.5703125" bestFit="1" customWidth="1"/>
    <col min="9818" max="9818" width="12.85546875" bestFit="1" customWidth="1"/>
    <col min="9819" max="9819" width="16" bestFit="1" customWidth="1"/>
    <col min="9820" max="9820" width="13" bestFit="1" customWidth="1"/>
    <col min="9821" max="9821" width="16.140625" bestFit="1" customWidth="1"/>
    <col min="9822" max="9822" width="14.28515625" bestFit="1" customWidth="1"/>
    <col min="9823" max="9823" width="17.5703125" bestFit="1" customWidth="1"/>
    <col min="9824" max="9824" width="14.140625" bestFit="1" customWidth="1"/>
    <col min="9825" max="9825" width="17.42578125" bestFit="1" customWidth="1"/>
    <col min="9826" max="9826" width="14.140625" bestFit="1" customWidth="1"/>
    <col min="9827" max="9827" width="17.42578125" bestFit="1" customWidth="1"/>
    <col min="9828" max="9828" width="12.7109375" bestFit="1" customWidth="1"/>
    <col min="9829" max="9829" width="16" bestFit="1" customWidth="1"/>
    <col min="9830" max="9830" width="12.28515625" bestFit="1" customWidth="1"/>
    <col min="9831" max="9831" width="15.42578125" bestFit="1" customWidth="1"/>
    <col min="9832" max="9832" width="14.42578125" bestFit="1" customWidth="1"/>
    <col min="9833" max="9833" width="17.7109375" bestFit="1" customWidth="1"/>
    <col min="9834" max="9834" width="14.42578125" bestFit="1" customWidth="1"/>
    <col min="9835" max="9835" width="17.7109375" bestFit="1" customWidth="1"/>
    <col min="9836" max="9836" width="12.140625" bestFit="1" customWidth="1"/>
    <col min="9837" max="9837" width="15.28515625" bestFit="1" customWidth="1"/>
    <col min="9838" max="9838" width="12.28515625" bestFit="1" customWidth="1"/>
    <col min="9839" max="9839" width="15.42578125" bestFit="1" customWidth="1"/>
    <col min="9840" max="9840" width="13.140625" bestFit="1" customWidth="1"/>
    <col min="9841" max="9841" width="16.28515625" bestFit="1" customWidth="1"/>
    <col min="9842" max="9842" width="13.42578125" bestFit="1" customWidth="1"/>
    <col min="9843" max="9843" width="16.5703125" bestFit="1" customWidth="1"/>
    <col min="9844" max="9844" width="15" bestFit="1" customWidth="1"/>
    <col min="9845" max="9845" width="18.140625" bestFit="1" customWidth="1"/>
    <col min="9846" max="9846" width="12.85546875" bestFit="1" customWidth="1"/>
    <col min="9847" max="9847" width="16" bestFit="1" customWidth="1"/>
    <col min="9848" max="9848" width="14.140625" bestFit="1" customWidth="1"/>
    <col min="9849" max="9849" width="17.42578125" bestFit="1" customWidth="1"/>
    <col min="9850" max="9850" width="13" bestFit="1" customWidth="1"/>
    <col min="9851" max="9851" width="16.140625" bestFit="1" customWidth="1"/>
    <col min="9852" max="9852" width="14.5703125" bestFit="1" customWidth="1"/>
    <col min="9853" max="9853" width="17.85546875" bestFit="1" customWidth="1"/>
    <col min="9854" max="9854" width="13" bestFit="1" customWidth="1"/>
    <col min="9855" max="9855" width="16.140625" bestFit="1" customWidth="1"/>
    <col min="9856" max="9856" width="13.7109375" bestFit="1" customWidth="1"/>
    <col min="9857" max="9857" width="16.85546875" bestFit="1" customWidth="1"/>
    <col min="9858" max="9858" width="14.140625" bestFit="1" customWidth="1"/>
    <col min="9859" max="9859" width="17.42578125" bestFit="1" customWidth="1"/>
    <col min="9860" max="9860" width="13.42578125" bestFit="1" customWidth="1"/>
    <col min="9861" max="9861" width="16.5703125" bestFit="1" customWidth="1"/>
    <col min="9862" max="9862" width="13.42578125" bestFit="1" customWidth="1"/>
    <col min="9863" max="9863" width="16.5703125" bestFit="1" customWidth="1"/>
    <col min="9864" max="9864" width="14.5703125" bestFit="1" customWidth="1"/>
    <col min="9865" max="9865" width="17.85546875" bestFit="1" customWidth="1"/>
    <col min="9866" max="9866" width="13.140625" bestFit="1" customWidth="1"/>
    <col min="9867" max="9867" width="16.28515625" bestFit="1" customWidth="1"/>
    <col min="9868" max="9868" width="13" bestFit="1" customWidth="1"/>
    <col min="9869" max="9869" width="16.140625" bestFit="1" customWidth="1"/>
    <col min="9870" max="9870" width="14.28515625" bestFit="1" customWidth="1"/>
    <col min="9871" max="9871" width="17.5703125" bestFit="1" customWidth="1"/>
    <col min="9872" max="9872" width="13.42578125" bestFit="1" customWidth="1"/>
    <col min="9873" max="9873" width="16.5703125" bestFit="1" customWidth="1"/>
    <col min="9874" max="9874" width="14.140625" bestFit="1" customWidth="1"/>
    <col min="9875" max="9875" width="17.42578125" bestFit="1" customWidth="1"/>
    <col min="9876" max="9876" width="13" bestFit="1" customWidth="1"/>
    <col min="9877" max="9877" width="16.140625" bestFit="1" customWidth="1"/>
    <col min="9878" max="9878" width="13.7109375" bestFit="1" customWidth="1"/>
    <col min="9879" max="9879" width="16.85546875" bestFit="1" customWidth="1"/>
    <col min="9880" max="9880" width="14.7109375" bestFit="1" customWidth="1"/>
    <col min="9881" max="9881" width="18" bestFit="1" customWidth="1"/>
    <col min="9882" max="9882" width="15.5703125" bestFit="1" customWidth="1"/>
    <col min="9883" max="9883" width="18.7109375" bestFit="1" customWidth="1"/>
    <col min="9884" max="9884" width="13.140625" bestFit="1" customWidth="1"/>
    <col min="9885" max="9885" width="16.28515625" bestFit="1" customWidth="1"/>
    <col min="9886" max="9886" width="13.5703125" bestFit="1" customWidth="1"/>
    <col min="9887" max="9887" width="16.7109375" bestFit="1" customWidth="1"/>
    <col min="9888" max="9888" width="15" bestFit="1" customWidth="1"/>
    <col min="9889" max="9889" width="18.140625" bestFit="1" customWidth="1"/>
    <col min="9890" max="9890" width="14.140625" bestFit="1" customWidth="1"/>
    <col min="9891" max="9891" width="17.42578125" bestFit="1" customWidth="1"/>
    <col min="9892" max="9892" width="14.42578125" bestFit="1" customWidth="1"/>
    <col min="9893" max="9893" width="17.7109375" bestFit="1" customWidth="1"/>
    <col min="9894" max="9894" width="13.5703125" bestFit="1" customWidth="1"/>
    <col min="9895" max="9895" width="16.7109375" bestFit="1" customWidth="1"/>
    <col min="9896" max="9896" width="13.85546875" bestFit="1" customWidth="1"/>
    <col min="9897" max="9897" width="17" bestFit="1" customWidth="1"/>
    <col min="9898" max="9898" width="14.140625" bestFit="1" customWidth="1"/>
    <col min="9899" max="9899" width="17.42578125" bestFit="1" customWidth="1"/>
    <col min="9900" max="9900" width="13" bestFit="1" customWidth="1"/>
    <col min="9901" max="9901" width="16.140625" bestFit="1" customWidth="1"/>
    <col min="9902" max="9902" width="13.85546875" bestFit="1" customWidth="1"/>
    <col min="9903" max="9903" width="17" bestFit="1" customWidth="1"/>
    <col min="9904" max="9904" width="12.140625" bestFit="1" customWidth="1"/>
    <col min="9905" max="9905" width="15.28515625" bestFit="1" customWidth="1"/>
    <col min="9906" max="9906" width="13.42578125" bestFit="1" customWidth="1"/>
    <col min="9907" max="9907" width="16.5703125" bestFit="1" customWidth="1"/>
    <col min="9908" max="9908" width="14.28515625" bestFit="1" customWidth="1"/>
    <col min="9909" max="9909" width="17.5703125" bestFit="1" customWidth="1"/>
    <col min="9910" max="9910" width="15.5703125" bestFit="1" customWidth="1"/>
    <col min="9911" max="9911" width="18.7109375" bestFit="1" customWidth="1"/>
    <col min="9912" max="9912" width="15.140625" bestFit="1" customWidth="1"/>
    <col min="9913" max="9913" width="18.28515625" bestFit="1" customWidth="1"/>
    <col min="9914" max="9914" width="13.7109375" bestFit="1" customWidth="1"/>
    <col min="9915" max="9915" width="16.85546875" bestFit="1" customWidth="1"/>
    <col min="9916" max="9916" width="14.28515625" bestFit="1" customWidth="1"/>
    <col min="9917" max="9917" width="17.5703125" bestFit="1" customWidth="1"/>
    <col min="9918" max="9918" width="12.5703125" bestFit="1" customWidth="1"/>
    <col min="9919" max="9919" width="15.7109375" bestFit="1" customWidth="1"/>
    <col min="9920" max="9920" width="14.42578125" bestFit="1" customWidth="1"/>
    <col min="9921" max="9921" width="17.7109375" bestFit="1" customWidth="1"/>
    <col min="9922" max="9922" width="13.7109375" bestFit="1" customWidth="1"/>
    <col min="9923" max="9923" width="16.85546875" bestFit="1" customWidth="1"/>
    <col min="9924" max="9924" width="13" bestFit="1" customWidth="1"/>
    <col min="9925" max="9925" width="16.140625" bestFit="1" customWidth="1"/>
    <col min="9926" max="9926" width="13.5703125" bestFit="1" customWidth="1"/>
    <col min="9927" max="9927" width="16.7109375" bestFit="1" customWidth="1"/>
    <col min="9928" max="9928" width="13.28515625" bestFit="1" customWidth="1"/>
    <col min="9929" max="9929" width="16.42578125" bestFit="1" customWidth="1"/>
    <col min="9930" max="9930" width="13.140625" bestFit="1" customWidth="1"/>
    <col min="9931" max="9931" width="16.28515625" bestFit="1" customWidth="1"/>
    <col min="9932" max="9932" width="13.140625" bestFit="1" customWidth="1"/>
    <col min="9933" max="9933" width="16.28515625" bestFit="1" customWidth="1"/>
    <col min="9934" max="9934" width="13.42578125" bestFit="1" customWidth="1"/>
    <col min="9935" max="9935" width="16.5703125" bestFit="1" customWidth="1"/>
    <col min="9936" max="9936" width="14.42578125" bestFit="1" customWidth="1"/>
    <col min="9937" max="9937" width="17.7109375" bestFit="1" customWidth="1"/>
    <col min="9938" max="9938" width="12.5703125" bestFit="1" customWidth="1"/>
    <col min="9939" max="9939" width="15.7109375" bestFit="1" customWidth="1"/>
    <col min="9940" max="9940" width="13.85546875" bestFit="1" customWidth="1"/>
    <col min="9941" max="9941" width="17" bestFit="1" customWidth="1"/>
    <col min="9942" max="9942" width="12.85546875" bestFit="1" customWidth="1"/>
    <col min="9943" max="9943" width="16" bestFit="1" customWidth="1"/>
    <col min="9944" max="9944" width="12.85546875" bestFit="1" customWidth="1"/>
    <col min="9945" max="9945" width="16" bestFit="1" customWidth="1"/>
    <col min="9946" max="9946" width="13.28515625" bestFit="1" customWidth="1"/>
    <col min="9947" max="9947" width="16.42578125" bestFit="1" customWidth="1"/>
    <col min="9948" max="9948" width="13.7109375" bestFit="1" customWidth="1"/>
    <col min="9949" max="9949" width="16.85546875" bestFit="1" customWidth="1"/>
    <col min="9950" max="9950" width="13.42578125" bestFit="1" customWidth="1"/>
    <col min="9951" max="9951" width="16.5703125" bestFit="1" customWidth="1"/>
    <col min="9952" max="9952" width="13.5703125" bestFit="1" customWidth="1"/>
    <col min="9953" max="9953" width="16.7109375" bestFit="1" customWidth="1"/>
    <col min="9954" max="9954" width="13.140625" bestFit="1" customWidth="1"/>
    <col min="9955" max="9955" width="16.28515625" bestFit="1" customWidth="1"/>
    <col min="9956" max="9956" width="13.85546875" bestFit="1" customWidth="1"/>
    <col min="9957" max="9957" width="17" bestFit="1" customWidth="1"/>
    <col min="9958" max="9958" width="13" bestFit="1" customWidth="1"/>
    <col min="9959" max="9959" width="16.140625" bestFit="1" customWidth="1"/>
    <col min="9960" max="9960" width="14.7109375" bestFit="1" customWidth="1"/>
    <col min="9961" max="9961" width="18" bestFit="1" customWidth="1"/>
    <col min="9962" max="9962" width="13.85546875" bestFit="1" customWidth="1"/>
    <col min="9963" max="9963" width="17" bestFit="1" customWidth="1"/>
    <col min="9964" max="9964" width="14.28515625" bestFit="1" customWidth="1"/>
    <col min="9965" max="9965" width="17.5703125" bestFit="1" customWidth="1"/>
    <col min="9966" max="9966" width="13.42578125" bestFit="1" customWidth="1"/>
    <col min="9967" max="9967" width="16.5703125" bestFit="1" customWidth="1"/>
    <col min="9968" max="9968" width="14.42578125" bestFit="1" customWidth="1"/>
    <col min="9969" max="9969" width="17.7109375" bestFit="1" customWidth="1"/>
    <col min="9970" max="9970" width="13.42578125" bestFit="1" customWidth="1"/>
    <col min="9971" max="9971" width="16.5703125" bestFit="1" customWidth="1"/>
    <col min="9972" max="9972" width="12.7109375" bestFit="1" customWidth="1"/>
    <col min="9973" max="9973" width="15.85546875" bestFit="1" customWidth="1"/>
    <col min="9974" max="9974" width="13.140625" bestFit="1" customWidth="1"/>
    <col min="9975" max="9975" width="16.28515625" bestFit="1" customWidth="1"/>
    <col min="9976" max="9976" width="12.5703125" bestFit="1" customWidth="1"/>
    <col min="9977" max="9977" width="15.7109375" bestFit="1" customWidth="1"/>
    <col min="9978" max="9978" width="13.28515625" bestFit="1" customWidth="1"/>
    <col min="9979" max="9979" width="16.42578125" bestFit="1" customWidth="1"/>
    <col min="9980" max="9980" width="13.85546875" bestFit="1" customWidth="1"/>
    <col min="9981" max="9981" width="17" bestFit="1" customWidth="1"/>
    <col min="9982" max="9982" width="13.85546875" bestFit="1" customWidth="1"/>
    <col min="9983" max="9983" width="17" bestFit="1" customWidth="1"/>
    <col min="9984" max="9984" width="13.5703125" bestFit="1" customWidth="1"/>
    <col min="9985" max="9985" width="16.7109375" bestFit="1" customWidth="1"/>
    <col min="9986" max="9986" width="13.28515625" bestFit="1" customWidth="1"/>
    <col min="9987" max="9987" width="16.42578125" bestFit="1" customWidth="1"/>
    <col min="9988" max="9988" width="14" bestFit="1" customWidth="1"/>
    <col min="9989" max="9989" width="17.28515625" bestFit="1" customWidth="1"/>
    <col min="9990" max="9990" width="13.7109375" bestFit="1" customWidth="1"/>
    <col min="9991" max="9991" width="16.85546875" bestFit="1" customWidth="1"/>
    <col min="9992" max="9992" width="13.140625" bestFit="1" customWidth="1"/>
    <col min="9993" max="9993" width="16.28515625" bestFit="1" customWidth="1"/>
    <col min="9994" max="9994" width="13.5703125" bestFit="1" customWidth="1"/>
    <col min="9995" max="9995" width="16.7109375" bestFit="1" customWidth="1"/>
    <col min="9996" max="9996" width="13.28515625" bestFit="1" customWidth="1"/>
    <col min="9997" max="9997" width="16.42578125" bestFit="1" customWidth="1"/>
    <col min="9998" max="9998" width="13.42578125" bestFit="1" customWidth="1"/>
    <col min="9999" max="9999" width="16.5703125" bestFit="1" customWidth="1"/>
    <col min="10000" max="10000" width="14" bestFit="1" customWidth="1"/>
    <col min="10001" max="10001" width="17.28515625" bestFit="1" customWidth="1"/>
    <col min="10002" max="10002" width="13.28515625" bestFit="1" customWidth="1"/>
    <col min="10003" max="10003" width="16.42578125" bestFit="1" customWidth="1"/>
    <col min="10004" max="10004" width="13.28515625" bestFit="1" customWidth="1"/>
    <col min="10005" max="10005" width="16.42578125" bestFit="1" customWidth="1"/>
    <col min="10006" max="10006" width="13.7109375" bestFit="1" customWidth="1"/>
    <col min="10007" max="10007" width="16.85546875" bestFit="1" customWidth="1"/>
    <col min="10008" max="10008" width="13.42578125" bestFit="1" customWidth="1"/>
    <col min="10009" max="10009" width="16.5703125" bestFit="1" customWidth="1"/>
    <col min="10010" max="10010" width="14.28515625" bestFit="1" customWidth="1"/>
    <col min="10011" max="10011" width="17.5703125" bestFit="1" customWidth="1"/>
    <col min="10012" max="10012" width="13.7109375" bestFit="1" customWidth="1"/>
    <col min="10013" max="10013" width="16.85546875" bestFit="1" customWidth="1"/>
    <col min="10014" max="10014" width="13.5703125" bestFit="1" customWidth="1"/>
    <col min="10015" max="10015" width="16.7109375" bestFit="1" customWidth="1"/>
    <col min="10016" max="10016" width="11.7109375" bestFit="1" customWidth="1"/>
    <col min="10017" max="10017" width="14.85546875" bestFit="1" customWidth="1"/>
    <col min="10018" max="10018" width="13.85546875" bestFit="1" customWidth="1"/>
    <col min="10019" max="10019" width="17" bestFit="1" customWidth="1"/>
    <col min="10020" max="10020" width="13.42578125" bestFit="1" customWidth="1"/>
    <col min="10021" max="10021" width="16.5703125" bestFit="1" customWidth="1"/>
    <col min="10022" max="10022" width="13.42578125" bestFit="1" customWidth="1"/>
    <col min="10023" max="10023" width="16.5703125" bestFit="1" customWidth="1"/>
    <col min="10024" max="10024" width="13.28515625" bestFit="1" customWidth="1"/>
    <col min="10025" max="10025" width="16.42578125" bestFit="1" customWidth="1"/>
    <col min="10026" max="10026" width="14.5703125" bestFit="1" customWidth="1"/>
    <col min="10027" max="10027" width="17.85546875" bestFit="1" customWidth="1"/>
    <col min="10028" max="10028" width="13.140625" bestFit="1" customWidth="1"/>
    <col min="10029" max="10029" width="16.28515625" bestFit="1" customWidth="1"/>
    <col min="10030" max="10030" width="13.28515625" bestFit="1" customWidth="1"/>
    <col min="10031" max="10031" width="16.42578125" bestFit="1" customWidth="1"/>
    <col min="10032" max="10032" width="15" bestFit="1" customWidth="1"/>
    <col min="10033" max="10033" width="18.140625" bestFit="1" customWidth="1"/>
    <col min="10034" max="10034" width="13.140625" bestFit="1" customWidth="1"/>
    <col min="10035" max="10035" width="16.28515625" bestFit="1" customWidth="1"/>
    <col min="10036" max="10036" width="13.5703125" bestFit="1" customWidth="1"/>
    <col min="10037" max="10037" width="16.7109375" bestFit="1" customWidth="1"/>
    <col min="10038" max="10038" width="14" bestFit="1" customWidth="1"/>
    <col min="10039" max="10039" width="17.28515625" bestFit="1" customWidth="1"/>
    <col min="10040" max="10040" width="14" bestFit="1" customWidth="1"/>
    <col min="10041" max="10041" width="17.28515625" bestFit="1" customWidth="1"/>
    <col min="10042" max="10042" width="13.85546875" bestFit="1" customWidth="1"/>
    <col min="10043" max="10043" width="17" bestFit="1" customWidth="1"/>
    <col min="10044" max="10044" width="13.5703125" bestFit="1" customWidth="1"/>
    <col min="10045" max="10045" width="16.7109375" bestFit="1" customWidth="1"/>
    <col min="10046" max="10046" width="14.28515625" bestFit="1" customWidth="1"/>
    <col min="10047" max="10047" width="17.5703125" bestFit="1" customWidth="1"/>
    <col min="10048" max="10048" width="14.28515625" bestFit="1" customWidth="1"/>
    <col min="10049" max="10049" width="17.5703125" bestFit="1" customWidth="1"/>
    <col min="10050" max="10050" width="14.28515625" bestFit="1" customWidth="1"/>
    <col min="10051" max="10051" width="17.5703125" bestFit="1" customWidth="1"/>
    <col min="10052" max="10052" width="13.42578125" bestFit="1" customWidth="1"/>
    <col min="10053" max="10053" width="16.5703125" bestFit="1" customWidth="1"/>
    <col min="10054" max="10054" width="12.85546875" bestFit="1" customWidth="1"/>
    <col min="10055" max="10055" width="16" bestFit="1" customWidth="1"/>
    <col min="10056" max="10056" width="14" bestFit="1" customWidth="1"/>
    <col min="10057" max="10057" width="17.28515625" bestFit="1" customWidth="1"/>
    <col min="10058" max="10058" width="13.5703125" bestFit="1" customWidth="1"/>
    <col min="10059" max="10059" width="16.7109375" bestFit="1" customWidth="1"/>
    <col min="10060" max="10060" width="14.5703125" bestFit="1" customWidth="1"/>
    <col min="10061" max="10061" width="17.85546875" bestFit="1" customWidth="1"/>
    <col min="10062" max="10062" width="13.85546875" bestFit="1" customWidth="1"/>
    <col min="10063" max="10063" width="17" bestFit="1" customWidth="1"/>
    <col min="10064" max="10064" width="12.85546875" bestFit="1" customWidth="1"/>
    <col min="10065" max="10065" width="16" bestFit="1" customWidth="1"/>
    <col min="10066" max="10066" width="13.85546875" bestFit="1" customWidth="1"/>
    <col min="10067" max="10067" width="17" bestFit="1" customWidth="1"/>
    <col min="10068" max="10068" width="13" bestFit="1" customWidth="1"/>
    <col min="10069" max="10069" width="16.140625" bestFit="1" customWidth="1"/>
    <col min="10070" max="10070" width="14.140625" bestFit="1" customWidth="1"/>
    <col min="10071" max="10071" width="17.42578125" bestFit="1" customWidth="1"/>
    <col min="10072" max="10072" width="13.5703125" bestFit="1" customWidth="1"/>
    <col min="10073" max="10073" width="16.7109375" bestFit="1" customWidth="1"/>
    <col min="10074" max="10074" width="12.5703125" bestFit="1" customWidth="1"/>
    <col min="10075" max="10075" width="15.7109375" bestFit="1" customWidth="1"/>
    <col min="10076" max="10076" width="13.42578125" bestFit="1" customWidth="1"/>
    <col min="10077" max="10077" width="16.5703125" bestFit="1" customWidth="1"/>
    <col min="10078" max="10078" width="14.140625" bestFit="1" customWidth="1"/>
    <col min="10079" max="10079" width="17.42578125" bestFit="1" customWidth="1"/>
    <col min="10080" max="10080" width="13.28515625" bestFit="1" customWidth="1"/>
    <col min="10081" max="10081" width="16.42578125" bestFit="1" customWidth="1"/>
    <col min="10082" max="10082" width="14.42578125" bestFit="1" customWidth="1"/>
    <col min="10083" max="10083" width="17.7109375" bestFit="1" customWidth="1"/>
    <col min="10084" max="10084" width="13.5703125" bestFit="1" customWidth="1"/>
    <col min="10085" max="10085" width="16.7109375" bestFit="1" customWidth="1"/>
    <col min="10086" max="10086" width="14.5703125" bestFit="1" customWidth="1"/>
    <col min="10087" max="10087" width="17.85546875" bestFit="1" customWidth="1"/>
    <col min="10088" max="10088" width="13.7109375" bestFit="1" customWidth="1"/>
    <col min="10089" max="10089" width="16.85546875" bestFit="1" customWidth="1"/>
    <col min="10090" max="10090" width="13.42578125" bestFit="1" customWidth="1"/>
    <col min="10091" max="10091" width="16.5703125" bestFit="1" customWidth="1"/>
    <col min="10092" max="10092" width="14.42578125" bestFit="1" customWidth="1"/>
    <col min="10093" max="10093" width="17.7109375" bestFit="1" customWidth="1"/>
    <col min="10094" max="10094" width="13" bestFit="1" customWidth="1"/>
    <col min="10095" max="10095" width="16.140625" bestFit="1" customWidth="1"/>
    <col min="10096" max="10096" width="13.140625" bestFit="1" customWidth="1"/>
    <col min="10097" max="10097" width="16.28515625" bestFit="1" customWidth="1"/>
    <col min="10098" max="10098" width="13.7109375" bestFit="1" customWidth="1"/>
    <col min="10099" max="10099" width="16.85546875" bestFit="1" customWidth="1"/>
    <col min="10100" max="10100" width="14.140625" bestFit="1" customWidth="1"/>
    <col min="10101" max="10101" width="17.42578125" bestFit="1" customWidth="1"/>
    <col min="10102" max="10102" width="13.7109375" bestFit="1" customWidth="1"/>
    <col min="10103" max="10103" width="16.85546875" bestFit="1" customWidth="1"/>
    <col min="10104" max="10104" width="12.7109375" bestFit="1" customWidth="1"/>
    <col min="10105" max="10105" width="15.85546875" bestFit="1" customWidth="1"/>
    <col min="10106" max="10106" width="13.5703125" bestFit="1" customWidth="1"/>
    <col min="10107" max="10107" width="16.7109375" bestFit="1" customWidth="1"/>
    <col min="10108" max="10108" width="12.7109375" bestFit="1" customWidth="1"/>
    <col min="10109" max="10109" width="16" bestFit="1" customWidth="1"/>
    <col min="10110" max="10110" width="12.42578125" bestFit="1" customWidth="1"/>
    <col min="10111" max="10111" width="15.5703125" bestFit="1" customWidth="1"/>
    <col min="10112" max="10112" width="12.28515625" bestFit="1" customWidth="1"/>
    <col min="10113" max="10113" width="15.42578125" bestFit="1" customWidth="1"/>
    <col min="10114" max="10114" width="13.7109375" bestFit="1" customWidth="1"/>
    <col min="10115" max="10115" width="16.85546875" bestFit="1" customWidth="1"/>
    <col min="10116" max="10116" width="13.5703125" bestFit="1" customWidth="1"/>
    <col min="10117" max="10117" width="16.7109375" bestFit="1" customWidth="1"/>
    <col min="10118" max="10118" width="13" bestFit="1" customWidth="1"/>
    <col min="10119" max="10119" width="16.140625" bestFit="1" customWidth="1"/>
    <col min="10120" max="10120" width="13.5703125" bestFit="1" customWidth="1"/>
    <col min="10121" max="10121" width="16.7109375" bestFit="1" customWidth="1"/>
    <col min="10122" max="10122" width="14.42578125" bestFit="1" customWidth="1"/>
    <col min="10123" max="10123" width="17.7109375" bestFit="1" customWidth="1"/>
    <col min="10124" max="10124" width="13.7109375" bestFit="1" customWidth="1"/>
    <col min="10125" max="10125" width="16.85546875" bestFit="1" customWidth="1"/>
    <col min="10126" max="10126" width="14" bestFit="1" customWidth="1"/>
    <col min="10127" max="10127" width="17.28515625" bestFit="1" customWidth="1"/>
    <col min="10128" max="10128" width="14.42578125" bestFit="1" customWidth="1"/>
    <col min="10129" max="10129" width="17.7109375" bestFit="1" customWidth="1"/>
    <col min="10130" max="10130" width="13.7109375" bestFit="1" customWidth="1"/>
    <col min="10131" max="10131" width="16.85546875" bestFit="1" customWidth="1"/>
    <col min="10132" max="10132" width="12.140625" bestFit="1" customWidth="1"/>
    <col min="10133" max="10133" width="15.28515625" bestFit="1" customWidth="1"/>
    <col min="10134" max="10134" width="13.28515625" bestFit="1" customWidth="1"/>
    <col min="10135" max="10135" width="16.42578125" bestFit="1" customWidth="1"/>
    <col min="10136" max="10136" width="13" bestFit="1" customWidth="1"/>
    <col min="10137" max="10137" width="16.140625" bestFit="1" customWidth="1"/>
    <col min="10138" max="10138" width="13.85546875" bestFit="1" customWidth="1"/>
    <col min="10139" max="10139" width="17" bestFit="1" customWidth="1"/>
    <col min="10140" max="10140" width="15" bestFit="1" customWidth="1"/>
    <col min="10141" max="10141" width="18.140625" bestFit="1" customWidth="1"/>
    <col min="10142" max="10142" width="14" bestFit="1" customWidth="1"/>
    <col min="10143" max="10143" width="17.28515625" bestFit="1" customWidth="1"/>
    <col min="10144" max="10144" width="13.5703125" bestFit="1" customWidth="1"/>
    <col min="10145" max="10145" width="16.7109375" bestFit="1" customWidth="1"/>
    <col min="10146" max="10146" width="14.42578125" bestFit="1" customWidth="1"/>
    <col min="10147" max="10147" width="17.7109375" bestFit="1" customWidth="1"/>
    <col min="10148" max="10148" width="13.85546875" bestFit="1" customWidth="1"/>
    <col min="10149" max="10149" width="17" bestFit="1" customWidth="1"/>
    <col min="10150" max="10150" width="12.85546875" bestFit="1" customWidth="1"/>
    <col min="10151" max="10151" width="16" bestFit="1" customWidth="1"/>
    <col min="10152" max="10152" width="13.85546875" bestFit="1" customWidth="1"/>
    <col min="10153" max="10153" width="17" bestFit="1" customWidth="1"/>
    <col min="10154" max="10154" width="13.28515625" bestFit="1" customWidth="1"/>
    <col min="10155" max="10155" width="16.42578125" bestFit="1" customWidth="1"/>
    <col min="10156" max="10156" width="14.28515625" bestFit="1" customWidth="1"/>
    <col min="10157" max="10157" width="17.5703125" bestFit="1" customWidth="1"/>
    <col min="10158" max="10158" width="13.5703125" bestFit="1" customWidth="1"/>
    <col min="10159" max="10159" width="16.7109375" bestFit="1" customWidth="1"/>
    <col min="10160" max="10160" width="13.5703125" bestFit="1" customWidth="1"/>
    <col min="10161" max="10161" width="16.7109375" bestFit="1" customWidth="1"/>
    <col min="10162" max="10162" width="13.85546875" bestFit="1" customWidth="1"/>
    <col min="10163" max="10163" width="17" bestFit="1" customWidth="1"/>
    <col min="10164" max="10164" width="13.28515625" bestFit="1" customWidth="1"/>
    <col min="10165" max="10165" width="16.42578125" bestFit="1" customWidth="1"/>
    <col min="10166" max="10166" width="13.7109375" bestFit="1" customWidth="1"/>
    <col min="10167" max="10167" width="16.85546875" bestFit="1" customWidth="1"/>
    <col min="10168" max="10168" width="12.42578125" bestFit="1" customWidth="1"/>
    <col min="10169" max="10169" width="15.5703125" bestFit="1" customWidth="1"/>
    <col min="10170" max="10170" width="13.28515625" bestFit="1" customWidth="1"/>
    <col min="10171" max="10171" width="16.42578125" bestFit="1" customWidth="1"/>
    <col min="10172" max="10172" width="14.140625" bestFit="1" customWidth="1"/>
    <col min="10173" max="10173" width="17.42578125" bestFit="1" customWidth="1"/>
    <col min="10174" max="10174" width="13" bestFit="1" customWidth="1"/>
    <col min="10175" max="10175" width="16.140625" bestFit="1" customWidth="1"/>
    <col min="10176" max="10176" width="13" bestFit="1" customWidth="1"/>
    <col min="10177" max="10177" width="16.140625" bestFit="1" customWidth="1"/>
    <col min="10178" max="10178" width="13" bestFit="1" customWidth="1"/>
    <col min="10179" max="10179" width="16.140625" bestFit="1" customWidth="1"/>
    <col min="10180" max="10180" width="13.7109375" bestFit="1" customWidth="1"/>
    <col min="10181" max="10181" width="16.85546875" bestFit="1" customWidth="1"/>
    <col min="10182" max="10182" width="14.140625" bestFit="1" customWidth="1"/>
    <col min="10183" max="10183" width="17.42578125" bestFit="1" customWidth="1"/>
    <col min="10184" max="10184" width="13.140625" bestFit="1" customWidth="1"/>
    <col min="10185" max="10185" width="16.28515625" bestFit="1" customWidth="1"/>
    <col min="10186" max="10186" width="13.7109375" bestFit="1" customWidth="1"/>
    <col min="10187" max="10187" width="16.85546875" bestFit="1" customWidth="1"/>
    <col min="10188" max="10188" width="13.7109375" bestFit="1" customWidth="1"/>
    <col min="10189" max="10189" width="16.85546875" bestFit="1" customWidth="1"/>
    <col min="10190" max="10190" width="13.42578125" bestFit="1" customWidth="1"/>
    <col min="10191" max="10191" width="16.5703125" bestFit="1" customWidth="1"/>
    <col min="10192" max="10192" width="13.5703125" bestFit="1" customWidth="1"/>
    <col min="10193" max="10193" width="16.7109375" bestFit="1" customWidth="1"/>
    <col min="10194" max="10194" width="13.7109375" bestFit="1" customWidth="1"/>
    <col min="10195" max="10195" width="16.85546875" bestFit="1" customWidth="1"/>
    <col min="10196" max="10196" width="14.7109375" bestFit="1" customWidth="1"/>
    <col min="10197" max="10197" width="18" bestFit="1" customWidth="1"/>
    <col min="10198" max="10198" width="13.42578125" bestFit="1" customWidth="1"/>
    <col min="10199" max="10199" width="16.5703125" bestFit="1" customWidth="1"/>
    <col min="10200" max="10200" width="13.7109375" bestFit="1" customWidth="1"/>
    <col min="10201" max="10201" width="16.85546875" bestFit="1" customWidth="1"/>
    <col min="10202" max="10202" width="13.28515625" bestFit="1" customWidth="1"/>
    <col min="10203" max="10203" width="16.42578125" bestFit="1" customWidth="1"/>
    <col min="10204" max="10204" width="14.140625" bestFit="1" customWidth="1"/>
    <col min="10205" max="10205" width="17.42578125" bestFit="1" customWidth="1"/>
    <col min="10206" max="10206" width="13.5703125" bestFit="1" customWidth="1"/>
    <col min="10207" max="10207" width="16.7109375" bestFit="1" customWidth="1"/>
    <col min="10208" max="10208" width="15.140625" bestFit="1" customWidth="1"/>
    <col min="10209" max="10209" width="18.28515625" bestFit="1" customWidth="1"/>
    <col min="10210" max="10210" width="13.140625" bestFit="1" customWidth="1"/>
    <col min="10211" max="10211" width="16.28515625" bestFit="1" customWidth="1"/>
    <col min="10212" max="10212" width="13.28515625" bestFit="1" customWidth="1"/>
    <col min="10213" max="10213" width="16.42578125" bestFit="1" customWidth="1"/>
    <col min="10214" max="10214" width="13.28515625" bestFit="1" customWidth="1"/>
    <col min="10215" max="10215" width="16.42578125" bestFit="1" customWidth="1"/>
    <col min="10216" max="10216" width="14.28515625" bestFit="1" customWidth="1"/>
    <col min="10217" max="10217" width="17.5703125" bestFit="1" customWidth="1"/>
    <col min="10218" max="10218" width="15.140625" bestFit="1" customWidth="1"/>
    <col min="10219" max="10219" width="18.28515625" bestFit="1" customWidth="1"/>
    <col min="10220" max="10220" width="13.42578125" bestFit="1" customWidth="1"/>
    <col min="10221" max="10221" width="16.5703125" bestFit="1" customWidth="1"/>
    <col min="10222" max="10222" width="12.7109375" bestFit="1" customWidth="1"/>
    <col min="10223" max="10223" width="15.85546875" bestFit="1" customWidth="1"/>
    <col min="10224" max="10224" width="15" bestFit="1" customWidth="1"/>
    <col min="10225" max="10225" width="18.140625" bestFit="1" customWidth="1"/>
    <col min="10226" max="10226" width="14.28515625" bestFit="1" customWidth="1"/>
    <col min="10227" max="10227" width="17.5703125" bestFit="1" customWidth="1"/>
    <col min="10228" max="10228" width="13.140625" bestFit="1" customWidth="1"/>
    <col min="10229" max="10229" width="16.28515625" bestFit="1" customWidth="1"/>
    <col min="10230" max="10230" width="13.7109375" bestFit="1" customWidth="1"/>
    <col min="10231" max="10231" width="16.85546875" bestFit="1" customWidth="1"/>
    <col min="10232" max="10232" width="14" bestFit="1" customWidth="1"/>
    <col min="10233" max="10233" width="17.28515625" bestFit="1" customWidth="1"/>
    <col min="10234" max="10234" width="13" bestFit="1" customWidth="1"/>
    <col min="10235" max="10235" width="16.140625" bestFit="1" customWidth="1"/>
    <col min="10236" max="10236" width="13.5703125" bestFit="1" customWidth="1"/>
    <col min="10237" max="10237" width="16.7109375" bestFit="1" customWidth="1"/>
    <col min="10238" max="10238" width="13.42578125" bestFit="1" customWidth="1"/>
    <col min="10239" max="10239" width="16.5703125" bestFit="1" customWidth="1"/>
    <col min="10240" max="10240" width="13.7109375" bestFit="1" customWidth="1"/>
    <col min="10241" max="10241" width="16.85546875" bestFit="1" customWidth="1"/>
    <col min="10242" max="10242" width="13.7109375" bestFit="1" customWidth="1"/>
    <col min="10243" max="10243" width="16.85546875" bestFit="1" customWidth="1"/>
    <col min="10244" max="10244" width="13.42578125" bestFit="1" customWidth="1"/>
    <col min="10245" max="10245" width="16.5703125" bestFit="1" customWidth="1"/>
    <col min="10246" max="10246" width="14.7109375" bestFit="1" customWidth="1"/>
    <col min="10247" max="10247" width="18" bestFit="1" customWidth="1"/>
    <col min="10248" max="10248" width="13.140625" bestFit="1" customWidth="1"/>
    <col min="10249" max="10249" width="16.28515625" bestFit="1" customWidth="1"/>
    <col min="10250" max="10250" width="13.42578125" bestFit="1" customWidth="1"/>
    <col min="10251" max="10251" width="16.5703125" bestFit="1" customWidth="1"/>
    <col min="10252" max="10252" width="13.140625" bestFit="1" customWidth="1"/>
    <col min="10253" max="10253" width="16.28515625" bestFit="1" customWidth="1"/>
    <col min="10254" max="10254" width="13.5703125" bestFit="1" customWidth="1"/>
    <col min="10255" max="10255" width="16.7109375" bestFit="1" customWidth="1"/>
    <col min="10256" max="10256" width="13.42578125" bestFit="1" customWidth="1"/>
    <col min="10257" max="10257" width="16.5703125" bestFit="1" customWidth="1"/>
    <col min="10258" max="10258" width="14.140625" bestFit="1" customWidth="1"/>
    <col min="10259" max="10259" width="17.42578125" bestFit="1" customWidth="1"/>
    <col min="10260" max="10260" width="12.7109375" bestFit="1" customWidth="1"/>
    <col min="10261" max="10261" width="15.85546875" bestFit="1" customWidth="1"/>
    <col min="10262" max="10262" width="13.140625" bestFit="1" customWidth="1"/>
    <col min="10263" max="10263" width="16.28515625" bestFit="1" customWidth="1"/>
    <col min="10264" max="10264" width="13.7109375" bestFit="1" customWidth="1"/>
    <col min="10265" max="10265" width="16.85546875" bestFit="1" customWidth="1"/>
    <col min="10266" max="10266" width="13.28515625" bestFit="1" customWidth="1"/>
    <col min="10267" max="10267" width="16.42578125" bestFit="1" customWidth="1"/>
    <col min="10268" max="10268" width="13.5703125" bestFit="1" customWidth="1"/>
    <col min="10269" max="10269" width="16.7109375" bestFit="1" customWidth="1"/>
    <col min="10270" max="10270" width="13.5703125" bestFit="1" customWidth="1"/>
    <col min="10271" max="10271" width="16.7109375" bestFit="1" customWidth="1"/>
    <col min="10272" max="10272" width="13.140625" bestFit="1" customWidth="1"/>
    <col min="10273" max="10273" width="16.28515625" bestFit="1" customWidth="1"/>
    <col min="10274" max="10274" width="12.85546875" bestFit="1" customWidth="1"/>
    <col min="10275" max="10275" width="16" bestFit="1" customWidth="1"/>
    <col min="10276" max="10276" width="12.7109375" bestFit="1" customWidth="1"/>
    <col min="10277" max="10277" width="15.85546875" bestFit="1" customWidth="1"/>
    <col min="10278" max="10278" width="14.42578125" bestFit="1" customWidth="1"/>
    <col min="10279" max="10279" width="17.7109375" bestFit="1" customWidth="1"/>
    <col min="10280" max="10280" width="13.85546875" bestFit="1" customWidth="1"/>
    <col min="10281" max="10281" width="17" bestFit="1" customWidth="1"/>
    <col min="10282" max="10282" width="13.28515625" bestFit="1" customWidth="1"/>
    <col min="10283" max="10283" width="16.42578125" bestFit="1" customWidth="1"/>
    <col min="10284" max="10284" width="13.5703125" bestFit="1" customWidth="1"/>
    <col min="10285" max="10285" width="16.7109375" bestFit="1" customWidth="1"/>
    <col min="10286" max="10286" width="13.42578125" bestFit="1" customWidth="1"/>
    <col min="10287" max="10287" width="16.5703125" bestFit="1" customWidth="1"/>
    <col min="10288" max="10288" width="13.28515625" bestFit="1" customWidth="1"/>
    <col min="10289" max="10289" width="16.42578125" bestFit="1" customWidth="1"/>
    <col min="10290" max="10290" width="14.5703125" bestFit="1" customWidth="1"/>
    <col min="10291" max="10291" width="17.85546875" bestFit="1" customWidth="1"/>
    <col min="10292" max="10292" width="13.42578125" bestFit="1" customWidth="1"/>
    <col min="10293" max="10293" width="16.5703125" bestFit="1" customWidth="1"/>
    <col min="10294" max="10294" width="13.140625" bestFit="1" customWidth="1"/>
    <col min="10295" max="10295" width="16.28515625" bestFit="1" customWidth="1"/>
    <col min="10296" max="10296" width="12.85546875" bestFit="1" customWidth="1"/>
    <col min="10297" max="10297" width="16" bestFit="1" customWidth="1"/>
    <col min="10298" max="10298" width="13.140625" bestFit="1" customWidth="1"/>
    <col min="10299" max="10299" width="16.28515625" bestFit="1" customWidth="1"/>
    <col min="10300" max="10300" width="12.85546875" bestFit="1" customWidth="1"/>
    <col min="10301" max="10301" width="16" bestFit="1" customWidth="1"/>
    <col min="10302" max="10302" width="13.140625" bestFit="1" customWidth="1"/>
    <col min="10303" max="10303" width="16.28515625" bestFit="1" customWidth="1"/>
    <col min="10304" max="10304" width="13" bestFit="1" customWidth="1"/>
    <col min="10305" max="10305" width="16.140625" bestFit="1" customWidth="1"/>
    <col min="10306" max="10306" width="13.42578125" bestFit="1" customWidth="1"/>
    <col min="10307" max="10307" width="16.5703125" bestFit="1" customWidth="1"/>
    <col min="10308" max="10308" width="13.42578125" bestFit="1" customWidth="1"/>
    <col min="10309" max="10309" width="16.5703125" bestFit="1" customWidth="1"/>
    <col min="10310" max="10310" width="15" bestFit="1" customWidth="1"/>
    <col min="10311" max="10311" width="18.140625" bestFit="1" customWidth="1"/>
    <col min="10312" max="10312" width="13.5703125" bestFit="1" customWidth="1"/>
    <col min="10313" max="10313" width="16.7109375" bestFit="1" customWidth="1"/>
    <col min="10314" max="10314" width="13.5703125" bestFit="1" customWidth="1"/>
    <col min="10315" max="10315" width="16.7109375" bestFit="1" customWidth="1"/>
    <col min="10316" max="10316" width="13.7109375" bestFit="1" customWidth="1"/>
    <col min="10317" max="10317" width="16.85546875" bestFit="1" customWidth="1"/>
    <col min="10318" max="10318" width="13.42578125" bestFit="1" customWidth="1"/>
    <col min="10319" max="10319" width="16.5703125" bestFit="1" customWidth="1"/>
    <col min="10320" max="10320" width="13.28515625" bestFit="1" customWidth="1"/>
    <col min="10321" max="10321" width="16.42578125" bestFit="1" customWidth="1"/>
    <col min="10322" max="10322" width="13.5703125" bestFit="1" customWidth="1"/>
    <col min="10323" max="10323" width="16.7109375" bestFit="1" customWidth="1"/>
    <col min="10324" max="10324" width="12.85546875" bestFit="1" customWidth="1"/>
    <col min="10325" max="10325" width="16" bestFit="1" customWidth="1"/>
    <col min="10326" max="10326" width="13.140625" bestFit="1" customWidth="1"/>
    <col min="10327" max="10327" width="16.28515625" bestFit="1" customWidth="1"/>
    <col min="10328" max="10328" width="12.5703125" bestFit="1" customWidth="1"/>
    <col min="10329" max="10329" width="15.7109375" bestFit="1" customWidth="1"/>
    <col min="10330" max="10330" width="13.42578125" bestFit="1" customWidth="1"/>
    <col min="10331" max="10331" width="16.5703125" bestFit="1" customWidth="1"/>
    <col min="10332" max="10332" width="15.140625" bestFit="1" customWidth="1"/>
    <col min="10333" max="10333" width="18.28515625" bestFit="1" customWidth="1"/>
    <col min="10334" max="10334" width="14" bestFit="1" customWidth="1"/>
    <col min="10335" max="10335" width="17.28515625" bestFit="1" customWidth="1"/>
    <col min="10336" max="10336" width="12.85546875" bestFit="1" customWidth="1"/>
    <col min="10337" max="10337" width="16" bestFit="1" customWidth="1"/>
    <col min="10338" max="10338" width="12.85546875" bestFit="1" customWidth="1"/>
    <col min="10339" max="10339" width="16" bestFit="1" customWidth="1"/>
    <col min="10340" max="10340" width="14.28515625" bestFit="1" customWidth="1"/>
    <col min="10341" max="10341" width="17.5703125" bestFit="1" customWidth="1"/>
    <col min="10342" max="10342" width="13.7109375" bestFit="1" customWidth="1"/>
    <col min="10343" max="10343" width="16.85546875" bestFit="1" customWidth="1"/>
    <col min="10344" max="10344" width="14.28515625" bestFit="1" customWidth="1"/>
    <col min="10345" max="10345" width="17.5703125" bestFit="1" customWidth="1"/>
    <col min="10346" max="10346" width="12.140625" bestFit="1" customWidth="1"/>
    <col min="10347" max="10347" width="15.28515625" bestFit="1" customWidth="1"/>
    <col min="10348" max="10348" width="13.28515625" bestFit="1" customWidth="1"/>
    <col min="10349" max="10349" width="16.42578125" bestFit="1" customWidth="1"/>
    <col min="10350" max="10350" width="12.7109375" bestFit="1" customWidth="1"/>
    <col min="10351" max="10351" width="15.85546875" bestFit="1" customWidth="1"/>
    <col min="10352" max="10352" width="13.85546875" bestFit="1" customWidth="1"/>
    <col min="10353" max="10353" width="17" bestFit="1" customWidth="1"/>
    <col min="10354" max="10354" width="13.28515625" bestFit="1" customWidth="1"/>
    <col min="10355" max="10355" width="16.42578125" bestFit="1" customWidth="1"/>
    <col min="10356" max="10356" width="13.85546875" bestFit="1" customWidth="1"/>
    <col min="10357" max="10357" width="17" bestFit="1" customWidth="1"/>
    <col min="10358" max="10358" width="13.140625" bestFit="1" customWidth="1"/>
    <col min="10359" max="10359" width="16.28515625" bestFit="1" customWidth="1"/>
    <col min="10360" max="10360" width="15" bestFit="1" customWidth="1"/>
    <col min="10361" max="10361" width="18.140625" bestFit="1" customWidth="1"/>
    <col min="10362" max="10362" width="13.5703125" bestFit="1" customWidth="1"/>
    <col min="10363" max="10363" width="16.7109375" bestFit="1" customWidth="1"/>
    <col min="10364" max="10364" width="13.7109375" bestFit="1" customWidth="1"/>
    <col min="10365" max="10365" width="16.85546875" bestFit="1" customWidth="1"/>
    <col min="10366" max="10366" width="14.7109375" bestFit="1" customWidth="1"/>
    <col min="10367" max="10367" width="18" bestFit="1" customWidth="1"/>
    <col min="10368" max="10368" width="14" bestFit="1" customWidth="1"/>
    <col min="10369" max="10369" width="17.28515625" bestFit="1" customWidth="1"/>
    <col min="10370" max="10370" width="13.42578125" bestFit="1" customWidth="1"/>
    <col min="10371" max="10371" width="16.5703125" bestFit="1" customWidth="1"/>
    <col min="10372" max="10372" width="13.140625" bestFit="1" customWidth="1"/>
    <col min="10373" max="10373" width="16.28515625" bestFit="1" customWidth="1"/>
    <col min="10374" max="10374" width="13.140625" bestFit="1" customWidth="1"/>
    <col min="10375" max="10375" width="16.28515625" bestFit="1" customWidth="1"/>
    <col min="10376" max="10376" width="13.5703125" bestFit="1" customWidth="1"/>
    <col min="10377" max="10377" width="16.7109375" bestFit="1" customWidth="1"/>
    <col min="10378" max="10378" width="13.140625" bestFit="1" customWidth="1"/>
    <col min="10379" max="10379" width="16.28515625" bestFit="1" customWidth="1"/>
    <col min="10380" max="10380" width="14.28515625" bestFit="1" customWidth="1"/>
    <col min="10381" max="10381" width="17.5703125" bestFit="1" customWidth="1"/>
    <col min="10382" max="10382" width="14.7109375" bestFit="1" customWidth="1"/>
    <col min="10383" max="10383" width="18" bestFit="1" customWidth="1"/>
    <col min="10384" max="10384" width="13" bestFit="1" customWidth="1"/>
    <col min="10385" max="10385" width="16.140625" bestFit="1" customWidth="1"/>
    <col min="10386" max="10386" width="14" bestFit="1" customWidth="1"/>
    <col min="10387" max="10387" width="17.28515625" bestFit="1" customWidth="1"/>
    <col min="10388" max="10388" width="13.140625" bestFit="1" customWidth="1"/>
    <col min="10389" max="10389" width="16.28515625" bestFit="1" customWidth="1"/>
    <col min="10390" max="10390" width="13.7109375" bestFit="1" customWidth="1"/>
    <col min="10391" max="10391" width="16.85546875" bestFit="1" customWidth="1"/>
    <col min="10392" max="10392" width="13.85546875" bestFit="1" customWidth="1"/>
    <col min="10393" max="10393" width="17" bestFit="1" customWidth="1"/>
    <col min="10394" max="10394" width="14.140625" bestFit="1" customWidth="1"/>
    <col min="10395" max="10395" width="17.42578125" bestFit="1" customWidth="1"/>
    <col min="10396" max="10396" width="14.42578125" bestFit="1" customWidth="1"/>
    <col min="10397" max="10397" width="17.7109375" bestFit="1" customWidth="1"/>
    <col min="10398" max="10398" width="13" bestFit="1" customWidth="1"/>
    <col min="10399" max="10399" width="16.140625" bestFit="1" customWidth="1"/>
    <col min="10400" max="10400" width="13.5703125" bestFit="1" customWidth="1"/>
    <col min="10401" max="10401" width="16.7109375" bestFit="1" customWidth="1"/>
    <col min="10402" max="10402" width="14" bestFit="1" customWidth="1"/>
    <col min="10403" max="10403" width="17.28515625" bestFit="1" customWidth="1"/>
    <col min="10404" max="10404" width="13.140625" bestFit="1" customWidth="1"/>
    <col min="10405" max="10405" width="16.28515625" bestFit="1" customWidth="1"/>
    <col min="10406" max="10406" width="14" bestFit="1" customWidth="1"/>
    <col min="10407" max="10407" width="17.28515625" bestFit="1" customWidth="1"/>
    <col min="10408" max="10408" width="15.5703125" bestFit="1" customWidth="1"/>
    <col min="10409" max="10409" width="18.7109375" bestFit="1" customWidth="1"/>
    <col min="10410" max="10410" width="14" bestFit="1" customWidth="1"/>
    <col min="10411" max="10411" width="17.28515625" bestFit="1" customWidth="1"/>
    <col min="10412" max="10412" width="13" bestFit="1" customWidth="1"/>
    <col min="10413" max="10413" width="16.140625" bestFit="1" customWidth="1"/>
    <col min="10414" max="10414" width="13.42578125" bestFit="1" customWidth="1"/>
    <col min="10415" max="10415" width="16.5703125" bestFit="1" customWidth="1"/>
    <col min="10416" max="10416" width="13.28515625" bestFit="1" customWidth="1"/>
    <col min="10417" max="10417" width="16.42578125" bestFit="1" customWidth="1"/>
    <col min="10418" max="10418" width="13.5703125" bestFit="1" customWidth="1"/>
    <col min="10419" max="10419" width="16.7109375" bestFit="1" customWidth="1"/>
    <col min="10420" max="10420" width="14.42578125" bestFit="1" customWidth="1"/>
    <col min="10421" max="10421" width="17.7109375" bestFit="1" customWidth="1"/>
    <col min="10422" max="10422" width="14.28515625" bestFit="1" customWidth="1"/>
    <col min="10423" max="10423" width="17.5703125" bestFit="1" customWidth="1"/>
    <col min="10424" max="10424" width="13.140625" bestFit="1" customWidth="1"/>
    <col min="10425" max="10425" width="16.28515625" bestFit="1" customWidth="1"/>
    <col min="10426" max="10426" width="14.5703125" bestFit="1" customWidth="1"/>
    <col min="10427" max="10427" width="17.85546875" bestFit="1" customWidth="1"/>
    <col min="10428" max="10428" width="12.5703125" bestFit="1" customWidth="1"/>
    <col min="10429" max="10429" width="15.7109375" bestFit="1" customWidth="1"/>
    <col min="10430" max="10430" width="13.140625" bestFit="1" customWidth="1"/>
    <col min="10431" max="10432" width="16.28515625" bestFit="1" customWidth="1"/>
    <col min="10433" max="10433" width="19.42578125" bestFit="1" customWidth="1"/>
    <col min="10434" max="10434" width="12.7109375" bestFit="1" customWidth="1"/>
    <col min="10435" max="10435" width="15.85546875" bestFit="1" customWidth="1"/>
    <col min="10436" max="10436" width="14" bestFit="1" customWidth="1"/>
    <col min="10437" max="10437" width="17.28515625" bestFit="1" customWidth="1"/>
    <col min="10438" max="10438" width="13" bestFit="1" customWidth="1"/>
    <col min="10439" max="10439" width="16.140625" bestFit="1" customWidth="1"/>
    <col min="10440" max="10440" width="13.42578125" bestFit="1" customWidth="1"/>
    <col min="10441" max="10441" width="16.5703125" bestFit="1" customWidth="1"/>
    <col min="10442" max="10442" width="12.85546875" bestFit="1" customWidth="1"/>
    <col min="10443" max="10443" width="16" bestFit="1" customWidth="1"/>
    <col min="10444" max="10444" width="14" bestFit="1" customWidth="1"/>
    <col min="10445" max="10445" width="17.28515625" bestFit="1" customWidth="1"/>
    <col min="10446" max="10446" width="13.140625" bestFit="1" customWidth="1"/>
    <col min="10447" max="10447" width="16.28515625" bestFit="1" customWidth="1"/>
    <col min="10448" max="10448" width="13" bestFit="1" customWidth="1"/>
    <col min="10449" max="10449" width="16.140625" bestFit="1" customWidth="1"/>
    <col min="10450" max="10450" width="13.5703125" bestFit="1" customWidth="1"/>
    <col min="10451" max="10451" width="16.7109375" bestFit="1" customWidth="1"/>
    <col min="10452" max="10452" width="15.7109375" bestFit="1" customWidth="1"/>
    <col min="10453" max="10453" width="18.85546875" bestFit="1" customWidth="1"/>
    <col min="10454" max="10454" width="14.140625" bestFit="1" customWidth="1"/>
    <col min="10455" max="10455" width="17.42578125" bestFit="1" customWidth="1"/>
    <col min="10456" max="10456" width="13.85546875" bestFit="1" customWidth="1"/>
    <col min="10457" max="10457" width="17" bestFit="1" customWidth="1"/>
    <col min="10458" max="10458" width="15" bestFit="1" customWidth="1"/>
    <col min="10459" max="10459" width="18.140625" bestFit="1" customWidth="1"/>
    <col min="10460" max="10460" width="14.28515625" bestFit="1" customWidth="1"/>
    <col min="10461" max="10461" width="17.5703125" bestFit="1" customWidth="1"/>
    <col min="10462" max="10462" width="12.28515625" bestFit="1" customWidth="1"/>
    <col min="10463" max="10463" width="15.42578125" bestFit="1" customWidth="1"/>
    <col min="10464" max="10464" width="13.28515625" bestFit="1" customWidth="1"/>
    <col min="10465" max="10465" width="16.42578125" bestFit="1" customWidth="1"/>
    <col min="10466" max="10466" width="14" bestFit="1" customWidth="1"/>
    <col min="10467" max="10467" width="17.28515625" bestFit="1" customWidth="1"/>
    <col min="10468" max="10468" width="13" bestFit="1" customWidth="1"/>
    <col min="10469" max="10469" width="16.140625" bestFit="1" customWidth="1"/>
    <col min="10470" max="10470" width="12.5703125" bestFit="1" customWidth="1"/>
    <col min="10471" max="10471" width="15.7109375" bestFit="1" customWidth="1"/>
    <col min="10472" max="10472" width="14.7109375" bestFit="1" customWidth="1"/>
    <col min="10473" max="10473" width="18" bestFit="1" customWidth="1"/>
    <col min="10474" max="10474" width="13" bestFit="1" customWidth="1"/>
    <col min="10475" max="10475" width="16.140625" bestFit="1" customWidth="1"/>
    <col min="10476" max="10476" width="13.7109375" bestFit="1" customWidth="1"/>
    <col min="10477" max="10477" width="16.85546875" bestFit="1" customWidth="1"/>
    <col min="10478" max="10478" width="13.140625" bestFit="1" customWidth="1"/>
    <col min="10479" max="10479" width="16.28515625" bestFit="1" customWidth="1"/>
    <col min="10480" max="10480" width="13.140625" bestFit="1" customWidth="1"/>
    <col min="10481" max="10481" width="16.28515625" bestFit="1" customWidth="1"/>
    <col min="10482" max="10482" width="15.7109375" bestFit="1" customWidth="1"/>
    <col min="10483" max="10483" width="18.85546875" bestFit="1" customWidth="1"/>
    <col min="10484" max="10484" width="14.28515625" bestFit="1" customWidth="1"/>
    <col min="10485" max="10485" width="17.5703125" bestFit="1" customWidth="1"/>
    <col min="10486" max="10486" width="12.7109375" bestFit="1" customWidth="1"/>
    <col min="10487" max="10487" width="15.85546875" bestFit="1" customWidth="1"/>
    <col min="10488" max="10488" width="13.5703125" bestFit="1" customWidth="1"/>
    <col min="10489" max="10489" width="16.7109375" bestFit="1" customWidth="1"/>
    <col min="10490" max="10490" width="13" bestFit="1" customWidth="1"/>
    <col min="10491" max="10491" width="16.140625" bestFit="1" customWidth="1"/>
    <col min="10492" max="10492" width="13.140625" bestFit="1" customWidth="1"/>
    <col min="10493" max="10493" width="16.28515625" bestFit="1" customWidth="1"/>
    <col min="10494" max="10494" width="12.42578125" bestFit="1" customWidth="1"/>
    <col min="10495" max="10495" width="15.5703125" bestFit="1" customWidth="1"/>
    <col min="10496" max="10496" width="12.85546875" bestFit="1" customWidth="1"/>
    <col min="10497" max="10497" width="16" bestFit="1" customWidth="1"/>
    <col min="10498" max="10498" width="13.5703125" bestFit="1" customWidth="1"/>
    <col min="10499" max="10499" width="16.7109375" bestFit="1" customWidth="1"/>
    <col min="10500" max="10500" width="13.85546875" bestFit="1" customWidth="1"/>
    <col min="10501" max="10501" width="17" bestFit="1" customWidth="1"/>
    <col min="10502" max="10502" width="12.7109375" bestFit="1" customWidth="1"/>
    <col min="10503" max="10503" width="15.85546875" bestFit="1" customWidth="1"/>
    <col min="10504" max="10504" width="14.28515625" bestFit="1" customWidth="1"/>
    <col min="10505" max="10505" width="17.5703125" bestFit="1" customWidth="1"/>
    <col min="10506" max="10506" width="13.140625" bestFit="1" customWidth="1"/>
    <col min="10507" max="10507" width="16.28515625" bestFit="1" customWidth="1"/>
    <col min="10508" max="10508" width="13.5703125" bestFit="1" customWidth="1"/>
    <col min="10509" max="10509" width="16.7109375" bestFit="1" customWidth="1"/>
    <col min="10510" max="10510" width="13.28515625" bestFit="1" customWidth="1"/>
    <col min="10511" max="10511" width="16.42578125" bestFit="1" customWidth="1"/>
    <col min="10512" max="10512" width="13.5703125" bestFit="1" customWidth="1"/>
    <col min="10513" max="10513" width="16.7109375" bestFit="1" customWidth="1"/>
    <col min="10514" max="10514" width="13.140625" bestFit="1" customWidth="1"/>
    <col min="10515" max="10515" width="16.28515625" bestFit="1" customWidth="1"/>
    <col min="10516" max="10516" width="13.28515625" bestFit="1" customWidth="1"/>
    <col min="10517" max="10517" width="16.42578125" bestFit="1" customWidth="1"/>
    <col min="10518" max="10518" width="13.85546875" bestFit="1" customWidth="1"/>
    <col min="10519" max="10519" width="17" bestFit="1" customWidth="1"/>
    <col min="10520" max="10520" width="13" bestFit="1" customWidth="1"/>
    <col min="10521" max="10521" width="16.140625" bestFit="1" customWidth="1"/>
    <col min="10522" max="10522" width="13.28515625" bestFit="1" customWidth="1"/>
    <col min="10523" max="10523" width="16.42578125" bestFit="1" customWidth="1"/>
    <col min="10524" max="10524" width="13.140625" bestFit="1" customWidth="1"/>
    <col min="10525" max="10525" width="16.28515625" bestFit="1" customWidth="1"/>
    <col min="10526" max="10526" width="12.28515625" bestFit="1" customWidth="1"/>
    <col min="10527" max="10527" width="15.42578125" bestFit="1" customWidth="1"/>
    <col min="10528" max="10528" width="13.85546875" bestFit="1" customWidth="1"/>
    <col min="10529" max="10529" width="17" bestFit="1" customWidth="1"/>
    <col min="10530" max="10530" width="13.42578125" bestFit="1" customWidth="1"/>
    <col min="10531" max="10531" width="16.5703125" bestFit="1" customWidth="1"/>
    <col min="10532" max="10532" width="12.5703125" bestFit="1" customWidth="1"/>
    <col min="10533" max="10533" width="15.7109375" bestFit="1" customWidth="1"/>
    <col min="10534" max="10534" width="13.28515625" bestFit="1" customWidth="1"/>
    <col min="10535" max="10535" width="16.42578125" bestFit="1" customWidth="1"/>
    <col min="10536" max="10536" width="13.28515625" bestFit="1" customWidth="1"/>
    <col min="10537" max="10537" width="16.42578125" bestFit="1" customWidth="1"/>
    <col min="10538" max="10538" width="12.140625" bestFit="1" customWidth="1"/>
    <col min="10539" max="10539" width="15.28515625" bestFit="1" customWidth="1"/>
    <col min="10540" max="10540" width="13" bestFit="1" customWidth="1"/>
    <col min="10541" max="10541" width="16.140625" bestFit="1" customWidth="1"/>
    <col min="10542" max="10542" width="13.28515625" bestFit="1" customWidth="1"/>
    <col min="10543" max="10543" width="16.42578125" bestFit="1" customWidth="1"/>
    <col min="10544" max="10544" width="14.28515625" bestFit="1" customWidth="1"/>
    <col min="10545" max="10545" width="17.5703125" bestFit="1" customWidth="1"/>
    <col min="10546" max="10546" width="14.5703125" bestFit="1" customWidth="1"/>
    <col min="10547" max="10547" width="17.85546875" bestFit="1" customWidth="1"/>
    <col min="10548" max="10548" width="13.85546875" bestFit="1" customWidth="1"/>
    <col min="10549" max="10549" width="17" bestFit="1" customWidth="1"/>
    <col min="10550" max="10550" width="13" bestFit="1" customWidth="1"/>
    <col min="10551" max="10551" width="16.140625" bestFit="1" customWidth="1"/>
    <col min="10552" max="10552" width="13.5703125" bestFit="1" customWidth="1"/>
    <col min="10553" max="10553" width="16.7109375" bestFit="1" customWidth="1"/>
    <col min="10554" max="10554" width="13.28515625" bestFit="1" customWidth="1"/>
    <col min="10555" max="10555" width="16.42578125" bestFit="1" customWidth="1"/>
    <col min="10556" max="10556" width="13" bestFit="1" customWidth="1"/>
    <col min="10557" max="10557" width="16.140625" bestFit="1" customWidth="1"/>
    <col min="10558" max="10558" width="13.7109375" bestFit="1" customWidth="1"/>
    <col min="10559" max="10559" width="16.85546875" bestFit="1" customWidth="1"/>
    <col min="10560" max="10560" width="14" bestFit="1" customWidth="1"/>
    <col min="10561" max="10561" width="17.28515625" bestFit="1" customWidth="1"/>
    <col min="10562" max="10562" width="13.28515625" bestFit="1" customWidth="1"/>
    <col min="10563" max="10563" width="16.42578125" bestFit="1" customWidth="1"/>
    <col min="10564" max="10564" width="15.85546875" bestFit="1" customWidth="1"/>
    <col min="10565" max="10565" width="19" bestFit="1" customWidth="1"/>
    <col min="10566" max="10566" width="13.140625" bestFit="1" customWidth="1"/>
    <col min="10567" max="10567" width="16.28515625" bestFit="1" customWidth="1"/>
    <col min="10568" max="10568" width="13.5703125" bestFit="1" customWidth="1"/>
    <col min="10569" max="10569" width="16.7109375" bestFit="1" customWidth="1"/>
    <col min="10570" max="10570" width="13.5703125" bestFit="1" customWidth="1"/>
    <col min="10571" max="10571" width="16.7109375" bestFit="1" customWidth="1"/>
    <col min="10572" max="10572" width="13.140625" bestFit="1" customWidth="1"/>
    <col min="10573" max="10573" width="16.28515625" bestFit="1" customWidth="1"/>
    <col min="10574" max="10574" width="14.28515625" bestFit="1" customWidth="1"/>
    <col min="10575" max="10575" width="17.5703125" bestFit="1" customWidth="1"/>
    <col min="10576" max="10576" width="13.7109375" bestFit="1" customWidth="1"/>
    <col min="10577" max="10577" width="16.85546875" bestFit="1" customWidth="1"/>
    <col min="10578" max="10578" width="13.85546875" bestFit="1" customWidth="1"/>
    <col min="10579" max="10579" width="17" bestFit="1" customWidth="1"/>
    <col min="10580" max="10580" width="14.28515625" bestFit="1" customWidth="1"/>
    <col min="10581" max="10581" width="17.5703125" bestFit="1" customWidth="1"/>
    <col min="10582" max="10582" width="14.28515625" bestFit="1" customWidth="1"/>
    <col min="10583" max="10583" width="17.5703125" bestFit="1" customWidth="1"/>
    <col min="10584" max="10584" width="13.85546875" bestFit="1" customWidth="1"/>
    <col min="10585" max="10585" width="17" bestFit="1" customWidth="1"/>
    <col min="10586" max="10586" width="13.140625" bestFit="1" customWidth="1"/>
    <col min="10587" max="10587" width="16.28515625" bestFit="1" customWidth="1"/>
    <col min="10588" max="10588" width="12.42578125" bestFit="1" customWidth="1"/>
    <col min="10589" max="10589" width="15.5703125" bestFit="1" customWidth="1"/>
    <col min="10590" max="10590" width="13.85546875" bestFit="1" customWidth="1"/>
    <col min="10591" max="10591" width="17" bestFit="1" customWidth="1"/>
    <col min="10592" max="10592" width="14.140625" bestFit="1" customWidth="1"/>
    <col min="10593" max="10593" width="17.42578125" bestFit="1" customWidth="1"/>
    <col min="10594" max="10594" width="14.42578125" bestFit="1" customWidth="1"/>
    <col min="10595" max="10595" width="17.7109375" bestFit="1" customWidth="1"/>
    <col min="10596" max="10596" width="14.42578125" bestFit="1" customWidth="1"/>
    <col min="10597" max="10597" width="17.7109375" bestFit="1" customWidth="1"/>
    <col min="10598" max="10598" width="14" bestFit="1" customWidth="1"/>
    <col min="10599" max="10599" width="17.28515625" bestFit="1" customWidth="1"/>
    <col min="10600" max="10600" width="13.42578125" bestFit="1" customWidth="1"/>
    <col min="10601" max="10601" width="16.5703125" bestFit="1" customWidth="1"/>
    <col min="10602" max="10602" width="13.5703125" bestFit="1" customWidth="1"/>
    <col min="10603" max="10603" width="16.7109375" bestFit="1" customWidth="1"/>
    <col min="10604" max="10604" width="13.42578125" bestFit="1" customWidth="1"/>
    <col min="10605" max="10605" width="16.5703125" bestFit="1" customWidth="1"/>
    <col min="10606" max="10606" width="12.5703125" bestFit="1" customWidth="1"/>
    <col min="10607" max="10607" width="15.7109375" bestFit="1" customWidth="1"/>
    <col min="10608" max="10608" width="13.7109375" bestFit="1" customWidth="1"/>
    <col min="10609" max="10609" width="16.85546875" bestFit="1" customWidth="1"/>
    <col min="10610" max="10610" width="13.28515625" bestFit="1" customWidth="1"/>
    <col min="10611" max="10611" width="16.42578125" bestFit="1" customWidth="1"/>
    <col min="10612" max="10612" width="12.7109375" bestFit="1" customWidth="1"/>
    <col min="10613" max="10613" width="15.85546875" bestFit="1" customWidth="1"/>
    <col min="10614" max="10614" width="13.140625" bestFit="1" customWidth="1"/>
    <col min="10615" max="10615" width="16.28515625" bestFit="1" customWidth="1"/>
    <col min="10616" max="10616" width="12.85546875" bestFit="1" customWidth="1"/>
    <col min="10617" max="10617" width="16" bestFit="1" customWidth="1"/>
    <col min="10618" max="10618" width="13.28515625" bestFit="1" customWidth="1"/>
    <col min="10619" max="10619" width="16.42578125" bestFit="1" customWidth="1"/>
    <col min="10620" max="10620" width="14.140625" bestFit="1" customWidth="1"/>
    <col min="10621" max="10621" width="17.42578125" bestFit="1" customWidth="1"/>
    <col min="10622" max="10622" width="13.7109375" bestFit="1" customWidth="1"/>
    <col min="10623" max="10623" width="16.85546875" bestFit="1" customWidth="1"/>
    <col min="10624" max="10624" width="14.42578125" bestFit="1" customWidth="1"/>
    <col min="10625" max="10625" width="17.7109375" bestFit="1" customWidth="1"/>
    <col min="10626" max="10626" width="12.5703125" bestFit="1" customWidth="1"/>
    <col min="10627" max="10627" width="15.7109375" bestFit="1" customWidth="1"/>
    <col min="10628" max="10628" width="13.7109375" bestFit="1" customWidth="1"/>
    <col min="10629" max="10629" width="16.85546875" bestFit="1" customWidth="1"/>
    <col min="10630" max="10630" width="13.7109375" bestFit="1" customWidth="1"/>
    <col min="10631" max="10631" width="16.85546875" bestFit="1" customWidth="1"/>
    <col min="10632" max="10632" width="14.140625" bestFit="1" customWidth="1"/>
    <col min="10633" max="10633" width="17.42578125" bestFit="1" customWidth="1"/>
    <col min="10634" max="10634" width="13.85546875" bestFit="1" customWidth="1"/>
    <col min="10635" max="10635" width="17" bestFit="1" customWidth="1"/>
    <col min="10636" max="10636" width="13.140625" bestFit="1" customWidth="1"/>
    <col min="10637" max="10637" width="16.28515625" bestFit="1" customWidth="1"/>
    <col min="10638" max="10638" width="15" bestFit="1" customWidth="1"/>
    <col min="10639" max="10639" width="18.140625" bestFit="1" customWidth="1"/>
    <col min="10640" max="10640" width="13.85546875" bestFit="1" customWidth="1"/>
    <col min="10641" max="10641" width="17" bestFit="1" customWidth="1"/>
    <col min="10642" max="10642" width="13.42578125" bestFit="1" customWidth="1"/>
    <col min="10643" max="10643" width="16.5703125" bestFit="1" customWidth="1"/>
    <col min="10644" max="10644" width="14.5703125" bestFit="1" customWidth="1"/>
    <col min="10645" max="10645" width="17.85546875" bestFit="1" customWidth="1"/>
    <col min="10646" max="10646" width="13.7109375" bestFit="1" customWidth="1"/>
    <col min="10647" max="10647" width="16.85546875" bestFit="1" customWidth="1"/>
    <col min="10648" max="10648" width="14.42578125" bestFit="1" customWidth="1"/>
    <col min="10649" max="10649" width="17.7109375" bestFit="1" customWidth="1"/>
    <col min="10650" max="10650" width="13.5703125" bestFit="1" customWidth="1"/>
    <col min="10651" max="10651" width="16.7109375" bestFit="1" customWidth="1"/>
    <col min="10652" max="10652" width="15" bestFit="1" customWidth="1"/>
    <col min="10653" max="10653" width="18.140625" bestFit="1" customWidth="1"/>
    <col min="10654" max="10654" width="13.7109375" bestFit="1" customWidth="1"/>
    <col min="10655" max="10655" width="16.85546875" bestFit="1" customWidth="1"/>
    <col min="10656" max="10656" width="15.28515625" bestFit="1" customWidth="1"/>
    <col min="10657" max="10657" width="18.42578125" bestFit="1" customWidth="1"/>
    <col min="10658" max="10658" width="14" bestFit="1" customWidth="1"/>
    <col min="10659" max="10659" width="17.28515625" bestFit="1" customWidth="1"/>
    <col min="10660" max="10660" width="14.42578125" bestFit="1" customWidth="1"/>
    <col min="10661" max="10661" width="17.7109375" bestFit="1" customWidth="1"/>
    <col min="10662" max="10662" width="13.5703125" bestFit="1" customWidth="1"/>
    <col min="10663" max="10663" width="16.7109375" bestFit="1" customWidth="1"/>
    <col min="10664" max="10664" width="13.28515625" bestFit="1" customWidth="1"/>
    <col min="10665" max="10665" width="16.42578125" bestFit="1" customWidth="1"/>
    <col min="10666" max="10666" width="12.85546875" bestFit="1" customWidth="1"/>
    <col min="10667" max="10667" width="16" bestFit="1" customWidth="1"/>
    <col min="10668" max="10668" width="13.28515625" bestFit="1" customWidth="1"/>
    <col min="10669" max="10669" width="16.42578125" bestFit="1" customWidth="1"/>
    <col min="10670" max="10670" width="12.85546875" bestFit="1" customWidth="1"/>
    <col min="10671" max="10671" width="16" bestFit="1" customWidth="1"/>
    <col min="10672" max="10672" width="14" bestFit="1" customWidth="1"/>
    <col min="10673" max="10673" width="17.28515625" bestFit="1" customWidth="1"/>
    <col min="10674" max="10674" width="12.5703125" bestFit="1" customWidth="1"/>
    <col min="10675" max="10675" width="15.7109375" bestFit="1" customWidth="1"/>
    <col min="10676" max="10676" width="13.5703125" bestFit="1" customWidth="1"/>
    <col min="10677" max="10677" width="16.7109375" bestFit="1" customWidth="1"/>
    <col min="10678" max="10678" width="14.5703125" bestFit="1" customWidth="1"/>
    <col min="10679" max="10679" width="17.85546875" bestFit="1" customWidth="1"/>
    <col min="10680" max="10680" width="12.85546875" bestFit="1" customWidth="1"/>
    <col min="10681" max="10681" width="16" bestFit="1" customWidth="1"/>
    <col min="10682" max="10682" width="13.7109375" bestFit="1" customWidth="1"/>
    <col min="10683" max="10683" width="16.85546875" bestFit="1" customWidth="1"/>
    <col min="10684" max="10684" width="14.140625" bestFit="1" customWidth="1"/>
    <col min="10685" max="10685" width="17.42578125" bestFit="1" customWidth="1"/>
    <col min="10686" max="10686" width="15.140625" bestFit="1" customWidth="1"/>
    <col min="10687" max="10687" width="18.28515625" bestFit="1" customWidth="1"/>
    <col min="10688" max="10688" width="12.7109375" bestFit="1" customWidth="1"/>
    <col min="10689" max="10689" width="15.85546875" bestFit="1" customWidth="1"/>
    <col min="10690" max="10690" width="14.28515625" bestFit="1" customWidth="1"/>
    <col min="10691" max="10691" width="17.5703125" bestFit="1" customWidth="1"/>
    <col min="10692" max="10692" width="12.7109375" bestFit="1" customWidth="1"/>
    <col min="10693" max="10693" width="15.85546875" bestFit="1" customWidth="1"/>
    <col min="10694" max="10694" width="13.140625" bestFit="1" customWidth="1"/>
    <col min="10695" max="10695" width="16.28515625" bestFit="1" customWidth="1"/>
    <col min="10696" max="10696" width="12.42578125" bestFit="1" customWidth="1"/>
    <col min="10697" max="10697" width="15.5703125" bestFit="1" customWidth="1"/>
    <col min="10698" max="10698" width="14.28515625" bestFit="1" customWidth="1"/>
    <col min="10699" max="10699" width="17.5703125" bestFit="1" customWidth="1"/>
    <col min="10700" max="10700" width="14.140625" bestFit="1" customWidth="1"/>
    <col min="10701" max="10701" width="17.42578125" bestFit="1" customWidth="1"/>
    <col min="10702" max="10702" width="13.42578125" bestFit="1" customWidth="1"/>
    <col min="10703" max="10703" width="16.5703125" bestFit="1" customWidth="1"/>
    <col min="10704" max="10704" width="12.5703125" bestFit="1" customWidth="1"/>
    <col min="10705" max="10705" width="15.7109375" bestFit="1" customWidth="1"/>
    <col min="10706" max="10706" width="13.28515625" bestFit="1" customWidth="1"/>
    <col min="10707" max="10707" width="16.42578125" bestFit="1" customWidth="1"/>
    <col min="10708" max="10708" width="13.7109375" bestFit="1" customWidth="1"/>
    <col min="10709" max="10709" width="16.85546875" bestFit="1" customWidth="1"/>
    <col min="10710" max="10710" width="14.5703125" bestFit="1" customWidth="1"/>
    <col min="10711" max="10711" width="17.85546875" bestFit="1" customWidth="1"/>
    <col min="10712" max="10712" width="13.7109375" bestFit="1" customWidth="1"/>
    <col min="10713" max="10713" width="16.85546875" bestFit="1" customWidth="1"/>
    <col min="10714" max="10714" width="13" bestFit="1" customWidth="1"/>
    <col min="10715" max="10715" width="16.140625" bestFit="1" customWidth="1"/>
    <col min="10716" max="10716" width="13.85546875" bestFit="1" customWidth="1"/>
    <col min="10717" max="10717" width="17" bestFit="1" customWidth="1"/>
    <col min="10718" max="10718" width="13.85546875" bestFit="1" customWidth="1"/>
    <col min="10719" max="10719" width="17" bestFit="1" customWidth="1"/>
    <col min="10720" max="10720" width="13.7109375" bestFit="1" customWidth="1"/>
    <col min="10721" max="10721" width="16.85546875" bestFit="1" customWidth="1"/>
    <col min="10722" max="10722" width="13" bestFit="1" customWidth="1"/>
    <col min="10723" max="10723" width="16.140625" bestFit="1" customWidth="1"/>
    <col min="10724" max="10724" width="13.85546875" bestFit="1" customWidth="1"/>
    <col min="10725" max="10725" width="17" bestFit="1" customWidth="1"/>
    <col min="10726" max="10726" width="13.28515625" bestFit="1" customWidth="1"/>
    <col min="10727" max="10727" width="16.42578125" bestFit="1" customWidth="1"/>
    <col min="10728" max="10728" width="14.5703125" bestFit="1" customWidth="1"/>
    <col min="10729" max="10729" width="17.85546875" bestFit="1" customWidth="1"/>
    <col min="10730" max="10730" width="14.140625" bestFit="1" customWidth="1"/>
    <col min="10731" max="10731" width="17.42578125" bestFit="1" customWidth="1"/>
    <col min="10732" max="10732" width="14.42578125" bestFit="1" customWidth="1"/>
    <col min="10733" max="10733" width="17.7109375" bestFit="1" customWidth="1"/>
    <col min="10734" max="10734" width="14" bestFit="1" customWidth="1"/>
    <col min="10735" max="10735" width="17.28515625" bestFit="1" customWidth="1"/>
    <col min="10736" max="10736" width="13.7109375" bestFit="1" customWidth="1"/>
    <col min="10737" max="10737" width="16.85546875" bestFit="1" customWidth="1"/>
    <col min="10738" max="10738" width="13.42578125" bestFit="1" customWidth="1"/>
    <col min="10739" max="10739" width="16.5703125" bestFit="1" customWidth="1"/>
    <col min="10740" max="10740" width="13" bestFit="1" customWidth="1"/>
    <col min="10741" max="10741" width="16.140625" bestFit="1" customWidth="1"/>
    <col min="10742" max="10742" width="14.5703125" bestFit="1" customWidth="1"/>
    <col min="10743" max="10743" width="17.85546875" bestFit="1" customWidth="1"/>
    <col min="10744" max="10744" width="14.7109375" bestFit="1" customWidth="1"/>
    <col min="10745" max="10745" width="18" bestFit="1" customWidth="1"/>
    <col min="10746" max="10746" width="13.28515625" bestFit="1" customWidth="1"/>
    <col min="10747" max="10747" width="16.42578125" bestFit="1" customWidth="1"/>
    <col min="10748" max="10748" width="13.140625" bestFit="1" customWidth="1"/>
    <col min="10749" max="10749" width="16.28515625" bestFit="1" customWidth="1"/>
    <col min="10750" max="10750" width="13.7109375" bestFit="1" customWidth="1"/>
    <col min="10751" max="10751" width="16.85546875" bestFit="1" customWidth="1"/>
    <col min="10752" max="10752" width="14.140625" bestFit="1" customWidth="1"/>
    <col min="10753" max="10753" width="17.42578125" bestFit="1" customWidth="1"/>
    <col min="10754" max="10754" width="13.7109375" bestFit="1" customWidth="1"/>
    <col min="10755" max="10755" width="16.85546875" bestFit="1" customWidth="1"/>
    <col min="10756" max="10756" width="13.28515625" bestFit="1" customWidth="1"/>
    <col min="10757" max="10757" width="16.42578125" bestFit="1" customWidth="1"/>
    <col min="10758" max="10758" width="14.28515625" bestFit="1" customWidth="1"/>
    <col min="10759" max="10759" width="17.5703125" bestFit="1" customWidth="1"/>
    <col min="10760" max="10760" width="14" bestFit="1" customWidth="1"/>
    <col min="10761" max="10761" width="17.28515625" bestFit="1" customWidth="1"/>
    <col min="10762" max="10762" width="13.85546875" bestFit="1" customWidth="1"/>
    <col min="10763" max="10763" width="17" bestFit="1" customWidth="1"/>
    <col min="10764" max="10764" width="14.28515625" bestFit="1" customWidth="1"/>
    <col min="10765" max="10765" width="17.5703125" bestFit="1" customWidth="1"/>
    <col min="10766" max="10766" width="12.7109375" bestFit="1" customWidth="1"/>
    <col min="10767" max="10767" width="16" bestFit="1" customWidth="1"/>
    <col min="10768" max="10768" width="14" bestFit="1" customWidth="1"/>
    <col min="10769" max="10769" width="17.28515625" bestFit="1" customWidth="1"/>
    <col min="10770" max="10770" width="13.85546875" bestFit="1" customWidth="1"/>
    <col min="10771" max="10771" width="17" bestFit="1" customWidth="1"/>
    <col min="10772" max="10772" width="13.140625" bestFit="1" customWidth="1"/>
    <col min="10773" max="10773" width="16.28515625" bestFit="1" customWidth="1"/>
    <col min="10774" max="10774" width="13.28515625" bestFit="1" customWidth="1"/>
    <col min="10775" max="10775" width="16.42578125" bestFit="1" customWidth="1"/>
    <col min="10776" max="10776" width="13" bestFit="1" customWidth="1"/>
    <col min="10777" max="10777" width="16.140625" bestFit="1" customWidth="1"/>
    <col min="10778" max="10778" width="13.42578125" bestFit="1" customWidth="1"/>
    <col min="10779" max="10779" width="16.5703125" bestFit="1" customWidth="1"/>
    <col min="10780" max="10780" width="14" bestFit="1" customWidth="1"/>
    <col min="10781" max="10781" width="17.28515625" bestFit="1" customWidth="1"/>
    <col min="10782" max="10782" width="13.7109375" bestFit="1" customWidth="1"/>
    <col min="10783" max="10783" width="16.85546875" bestFit="1" customWidth="1"/>
    <col min="10784" max="10784" width="13.140625" bestFit="1" customWidth="1"/>
    <col min="10785" max="10785" width="16.28515625" bestFit="1" customWidth="1"/>
    <col min="10786" max="10786" width="14.28515625" bestFit="1" customWidth="1"/>
    <col min="10787" max="10787" width="17.5703125" bestFit="1" customWidth="1"/>
    <col min="10788" max="10788" width="14.140625" bestFit="1" customWidth="1"/>
    <col min="10789" max="10789" width="17.42578125" bestFit="1" customWidth="1"/>
    <col min="10790" max="10790" width="14" bestFit="1" customWidth="1"/>
    <col min="10791" max="10791" width="17.28515625" bestFit="1" customWidth="1"/>
    <col min="10792" max="10792" width="14.140625" bestFit="1" customWidth="1"/>
    <col min="10793" max="10793" width="17.42578125" bestFit="1" customWidth="1"/>
    <col min="10794" max="10794" width="13.85546875" bestFit="1" customWidth="1"/>
    <col min="10795" max="10795" width="17" bestFit="1" customWidth="1"/>
    <col min="10796" max="10796" width="15" bestFit="1" customWidth="1"/>
    <col min="10797" max="10797" width="18.140625" bestFit="1" customWidth="1"/>
    <col min="10798" max="10798" width="13" bestFit="1" customWidth="1"/>
    <col min="10799" max="10799" width="16.140625" bestFit="1" customWidth="1"/>
    <col min="10800" max="10800" width="14.42578125" bestFit="1" customWidth="1"/>
    <col min="10801" max="10801" width="17.7109375" bestFit="1" customWidth="1"/>
    <col min="10802" max="10802" width="13.7109375" bestFit="1" customWidth="1"/>
    <col min="10803" max="10803" width="16.85546875" bestFit="1" customWidth="1"/>
    <col min="10804" max="10804" width="13.85546875" bestFit="1" customWidth="1"/>
    <col min="10805" max="10805" width="17" bestFit="1" customWidth="1"/>
    <col min="10806" max="10806" width="13" bestFit="1" customWidth="1"/>
    <col min="10807" max="10807" width="16.140625" bestFit="1" customWidth="1"/>
    <col min="10808" max="10808" width="13.28515625" bestFit="1" customWidth="1"/>
    <col min="10809" max="10809" width="16.42578125" bestFit="1" customWidth="1"/>
    <col min="10810" max="10810" width="14" bestFit="1" customWidth="1"/>
    <col min="10811" max="10811" width="17.28515625" bestFit="1" customWidth="1"/>
    <col min="10812" max="10812" width="13.5703125" bestFit="1" customWidth="1"/>
    <col min="10813" max="10813" width="16.7109375" bestFit="1" customWidth="1"/>
    <col min="10814" max="10814" width="13.85546875" bestFit="1" customWidth="1"/>
    <col min="10815" max="10815" width="17" bestFit="1" customWidth="1"/>
    <col min="10816" max="10816" width="13.140625" bestFit="1" customWidth="1"/>
    <col min="10817" max="10817" width="16.28515625" bestFit="1" customWidth="1"/>
    <col min="10818" max="10818" width="13.140625" bestFit="1" customWidth="1"/>
    <col min="10819" max="10819" width="16.28515625" bestFit="1" customWidth="1"/>
    <col min="10820" max="10820" width="14.5703125" bestFit="1" customWidth="1"/>
    <col min="10821" max="10821" width="17.85546875" bestFit="1" customWidth="1"/>
    <col min="10822" max="10822" width="13.5703125" bestFit="1" customWidth="1"/>
    <col min="10823" max="10823" width="16.7109375" bestFit="1" customWidth="1"/>
    <col min="10824" max="10824" width="14" bestFit="1" customWidth="1"/>
    <col min="10825" max="10825" width="17.28515625" bestFit="1" customWidth="1"/>
    <col min="10826" max="10826" width="14.140625" bestFit="1" customWidth="1"/>
    <col min="10827" max="10827" width="17.42578125" bestFit="1" customWidth="1"/>
    <col min="10828" max="10828" width="12.7109375" bestFit="1" customWidth="1"/>
    <col min="10829" max="10829" width="15.85546875" bestFit="1" customWidth="1"/>
    <col min="10830" max="10830" width="13.42578125" bestFit="1" customWidth="1"/>
    <col min="10831" max="10831" width="16.5703125" bestFit="1" customWidth="1"/>
    <col min="10832" max="10832" width="15.140625" bestFit="1" customWidth="1"/>
    <col min="10833" max="10833" width="18.28515625" bestFit="1" customWidth="1"/>
    <col min="10834" max="10834" width="13.7109375" bestFit="1" customWidth="1"/>
    <col min="10835" max="10835" width="16.85546875" bestFit="1" customWidth="1"/>
    <col min="10836" max="10836" width="13.42578125" bestFit="1" customWidth="1"/>
    <col min="10837" max="10837" width="16.5703125" bestFit="1" customWidth="1"/>
    <col min="10838" max="10838" width="14" bestFit="1" customWidth="1"/>
    <col min="10839" max="10839" width="17.28515625" bestFit="1" customWidth="1"/>
    <col min="10840" max="10840" width="13.7109375" bestFit="1" customWidth="1"/>
    <col min="10841" max="10841" width="16.85546875" bestFit="1" customWidth="1"/>
    <col min="10842" max="10842" width="12.28515625" bestFit="1" customWidth="1"/>
    <col min="10843" max="10843" width="15.42578125" bestFit="1" customWidth="1"/>
    <col min="10844" max="10844" width="15" bestFit="1" customWidth="1"/>
    <col min="10845" max="10845" width="18.140625" bestFit="1" customWidth="1"/>
    <col min="10846" max="10846" width="13.28515625" bestFit="1" customWidth="1"/>
    <col min="10847" max="10847" width="16.42578125" bestFit="1" customWidth="1"/>
    <col min="10848" max="10848" width="14.5703125" bestFit="1" customWidth="1"/>
    <col min="10849" max="10849" width="17.85546875" bestFit="1" customWidth="1"/>
    <col min="10850" max="10850" width="13.42578125" bestFit="1" customWidth="1"/>
    <col min="10851" max="10851" width="16.5703125" bestFit="1" customWidth="1"/>
    <col min="10852" max="10852" width="14.42578125" bestFit="1" customWidth="1"/>
    <col min="10853" max="10853" width="17.7109375" bestFit="1" customWidth="1"/>
    <col min="10854" max="10854" width="13" bestFit="1" customWidth="1"/>
    <col min="10855" max="10855" width="16.140625" bestFit="1" customWidth="1"/>
    <col min="10856" max="10856" width="15.140625" bestFit="1" customWidth="1"/>
    <col min="10857" max="10857" width="18.28515625" bestFit="1" customWidth="1"/>
    <col min="10858" max="10858" width="14.7109375" bestFit="1" customWidth="1"/>
    <col min="10859" max="10859" width="18" bestFit="1" customWidth="1"/>
    <col min="10860" max="10860" width="13.28515625" bestFit="1" customWidth="1"/>
    <col min="10861" max="10861" width="16.42578125" bestFit="1" customWidth="1"/>
    <col min="10862" max="10862" width="15.5703125" bestFit="1" customWidth="1"/>
    <col min="10863" max="10863" width="18.7109375" bestFit="1" customWidth="1"/>
    <col min="10864" max="10864" width="14.5703125" bestFit="1" customWidth="1"/>
    <col min="10865" max="10865" width="17.85546875" bestFit="1" customWidth="1"/>
    <col min="10866" max="10866" width="12" bestFit="1" customWidth="1"/>
    <col min="10867" max="10867" width="15.140625" bestFit="1" customWidth="1"/>
    <col min="10868" max="10868" width="13.85546875" bestFit="1" customWidth="1"/>
    <col min="10869" max="10869" width="17" bestFit="1" customWidth="1"/>
    <col min="10870" max="10870" width="14.28515625" bestFit="1" customWidth="1"/>
    <col min="10871" max="10871" width="17.5703125" bestFit="1" customWidth="1"/>
    <col min="10872" max="10872" width="13.140625" bestFit="1" customWidth="1"/>
    <col min="10873" max="10873" width="16.28515625" bestFit="1" customWidth="1"/>
    <col min="10874" max="10874" width="13.7109375" bestFit="1" customWidth="1"/>
    <col min="10875" max="10875" width="16.85546875" bestFit="1" customWidth="1"/>
    <col min="10876" max="10876" width="13.28515625" bestFit="1" customWidth="1"/>
    <col min="10877" max="10877" width="16.42578125" bestFit="1" customWidth="1"/>
    <col min="10878" max="10878" width="15.28515625" bestFit="1" customWidth="1"/>
    <col min="10879" max="10879" width="18.42578125" bestFit="1" customWidth="1"/>
    <col min="10880" max="10880" width="13.5703125" bestFit="1" customWidth="1"/>
    <col min="10881" max="10881" width="16.7109375" bestFit="1" customWidth="1"/>
    <col min="10882" max="10882" width="13.140625" bestFit="1" customWidth="1"/>
    <col min="10883" max="10883" width="16.28515625" bestFit="1" customWidth="1"/>
    <col min="10884" max="10884" width="11.5703125" bestFit="1" customWidth="1"/>
    <col min="10885" max="10885" width="14.7109375" bestFit="1" customWidth="1"/>
    <col min="10886" max="10886" width="13.85546875" bestFit="1" customWidth="1"/>
    <col min="10887" max="10887" width="17" bestFit="1" customWidth="1"/>
    <col min="10888" max="10888" width="12.85546875" bestFit="1" customWidth="1"/>
    <col min="10889" max="10889" width="16" bestFit="1" customWidth="1"/>
    <col min="10890" max="10890" width="14" bestFit="1" customWidth="1"/>
    <col min="10891" max="10891" width="17.28515625" bestFit="1" customWidth="1"/>
    <col min="10892" max="10892" width="13.28515625" bestFit="1" customWidth="1"/>
    <col min="10893" max="10893" width="16.42578125" bestFit="1" customWidth="1"/>
    <col min="10894" max="10894" width="14.28515625" bestFit="1" customWidth="1"/>
    <col min="10895" max="10895" width="17.5703125" bestFit="1" customWidth="1"/>
    <col min="10896" max="10896" width="13.42578125" bestFit="1" customWidth="1"/>
    <col min="10897" max="10897" width="16.5703125" bestFit="1" customWidth="1"/>
    <col min="10898" max="10898" width="14.42578125" bestFit="1" customWidth="1"/>
    <col min="10899" max="10899" width="17.7109375" bestFit="1" customWidth="1"/>
    <col min="10900" max="10900" width="13.140625" bestFit="1" customWidth="1"/>
    <col min="10901" max="10901" width="16.28515625" bestFit="1" customWidth="1"/>
    <col min="10902" max="10902" width="12.7109375" bestFit="1" customWidth="1"/>
    <col min="10903" max="10903" width="15.85546875" bestFit="1" customWidth="1"/>
    <col min="10904" max="10904" width="13.5703125" bestFit="1" customWidth="1"/>
    <col min="10905" max="10905" width="16.7109375" bestFit="1" customWidth="1"/>
    <col min="10906" max="10906" width="13.42578125" bestFit="1" customWidth="1"/>
    <col min="10907" max="10907" width="16.5703125" bestFit="1" customWidth="1"/>
    <col min="10908" max="10908" width="13.5703125" bestFit="1" customWidth="1"/>
    <col min="10909" max="10909" width="16.7109375" bestFit="1" customWidth="1"/>
    <col min="10910" max="10910" width="14.7109375" bestFit="1" customWidth="1"/>
    <col min="10911" max="10911" width="18" bestFit="1" customWidth="1"/>
    <col min="10912" max="10912" width="13.28515625" bestFit="1" customWidth="1"/>
    <col min="10913" max="10913" width="16.42578125" bestFit="1" customWidth="1"/>
    <col min="10914" max="10914" width="13" bestFit="1" customWidth="1"/>
    <col min="10915" max="10915" width="16.140625" bestFit="1" customWidth="1"/>
    <col min="10916" max="10916" width="13.7109375" bestFit="1" customWidth="1"/>
    <col min="10917" max="10917" width="16.85546875" bestFit="1" customWidth="1"/>
    <col min="10918" max="10918" width="13.85546875" bestFit="1" customWidth="1"/>
    <col min="10919" max="10919" width="17" bestFit="1" customWidth="1"/>
    <col min="10920" max="10920" width="14.140625" bestFit="1" customWidth="1"/>
    <col min="10921" max="10921" width="17.42578125" bestFit="1" customWidth="1"/>
    <col min="10922" max="10922" width="13.28515625" bestFit="1" customWidth="1"/>
    <col min="10923" max="10923" width="16.42578125" bestFit="1" customWidth="1"/>
    <col min="10924" max="10924" width="13.28515625" bestFit="1" customWidth="1"/>
    <col min="10925" max="10925" width="16.42578125" bestFit="1" customWidth="1"/>
    <col min="10926" max="10926" width="13.5703125" bestFit="1" customWidth="1"/>
    <col min="10927" max="10927" width="16.7109375" bestFit="1" customWidth="1"/>
    <col min="10928" max="10928" width="11.85546875" bestFit="1" customWidth="1"/>
    <col min="10929" max="10929" width="15" bestFit="1" customWidth="1"/>
    <col min="10930" max="10930" width="13.7109375" bestFit="1" customWidth="1"/>
    <col min="10931" max="10931" width="16.85546875" bestFit="1" customWidth="1"/>
    <col min="10932" max="10932" width="13" bestFit="1" customWidth="1"/>
    <col min="10933" max="10933" width="16.140625" bestFit="1" customWidth="1"/>
    <col min="10934" max="10934" width="12.42578125" bestFit="1" customWidth="1"/>
    <col min="10935" max="10935" width="15.5703125" bestFit="1" customWidth="1"/>
    <col min="10936" max="10936" width="15.28515625" bestFit="1" customWidth="1"/>
    <col min="10937" max="10937" width="18.42578125" bestFit="1" customWidth="1"/>
    <col min="10938" max="10938" width="13.85546875" bestFit="1" customWidth="1"/>
    <col min="10939" max="10939" width="17" bestFit="1" customWidth="1"/>
    <col min="10940" max="10940" width="13.85546875" bestFit="1" customWidth="1"/>
    <col min="10941" max="10941" width="17" bestFit="1" customWidth="1"/>
    <col min="10942" max="10942" width="13.28515625" bestFit="1" customWidth="1"/>
    <col min="10943" max="10943" width="16.42578125" bestFit="1" customWidth="1"/>
    <col min="10944" max="10944" width="12.5703125" bestFit="1" customWidth="1"/>
    <col min="10945" max="10945" width="15.7109375" bestFit="1" customWidth="1"/>
    <col min="10946" max="10946" width="13.140625" bestFit="1" customWidth="1"/>
    <col min="10947" max="10947" width="16.28515625" bestFit="1" customWidth="1"/>
    <col min="10948" max="10948" width="14.28515625" bestFit="1" customWidth="1"/>
    <col min="10949" max="10949" width="17.5703125" bestFit="1" customWidth="1"/>
    <col min="10950" max="10950" width="12.85546875" bestFit="1" customWidth="1"/>
    <col min="10951" max="10951" width="16" bestFit="1" customWidth="1"/>
    <col min="10952" max="10952" width="14.7109375" bestFit="1" customWidth="1"/>
    <col min="10953" max="10953" width="18" bestFit="1" customWidth="1"/>
    <col min="10954" max="10954" width="13" bestFit="1" customWidth="1"/>
    <col min="10955" max="10955" width="16.140625" bestFit="1" customWidth="1"/>
    <col min="10956" max="10956" width="13.140625" bestFit="1" customWidth="1"/>
    <col min="10957" max="10957" width="16.28515625" bestFit="1" customWidth="1"/>
    <col min="10958" max="10958" width="12.7109375" bestFit="1" customWidth="1"/>
    <col min="10959" max="10959" width="16" bestFit="1" customWidth="1"/>
    <col min="10960" max="10960" width="13.5703125" bestFit="1" customWidth="1"/>
    <col min="10961" max="10961" width="16.7109375" bestFit="1" customWidth="1"/>
    <col min="10962" max="10962" width="14.140625" bestFit="1" customWidth="1"/>
    <col min="10963" max="10963" width="17.42578125" bestFit="1" customWidth="1"/>
    <col min="10964" max="10964" width="13.42578125" bestFit="1" customWidth="1"/>
    <col min="10965" max="10965" width="16.5703125" bestFit="1" customWidth="1"/>
    <col min="10966" max="10966" width="13.140625" bestFit="1" customWidth="1"/>
    <col min="10967" max="10967" width="16.28515625" bestFit="1" customWidth="1"/>
    <col min="10968" max="10968" width="13.7109375" bestFit="1" customWidth="1"/>
    <col min="10969" max="10969" width="16.85546875" bestFit="1" customWidth="1"/>
    <col min="10970" max="10970" width="13.140625" bestFit="1" customWidth="1"/>
    <col min="10971" max="10971" width="16.28515625" bestFit="1" customWidth="1"/>
    <col min="10972" max="10972" width="13.85546875" bestFit="1" customWidth="1"/>
    <col min="10973" max="10973" width="17" bestFit="1" customWidth="1"/>
    <col min="10974" max="10974" width="13.5703125" bestFit="1" customWidth="1"/>
    <col min="10975" max="10975" width="16.7109375" bestFit="1" customWidth="1"/>
    <col min="10976" max="10976" width="12.140625" bestFit="1" customWidth="1"/>
    <col min="10977" max="10977" width="15.28515625" bestFit="1" customWidth="1"/>
    <col min="10978" max="10978" width="14" bestFit="1" customWidth="1"/>
    <col min="10979" max="10979" width="17.28515625" bestFit="1" customWidth="1"/>
    <col min="10980" max="10980" width="13" bestFit="1" customWidth="1"/>
    <col min="10981" max="10981" width="16.140625" bestFit="1" customWidth="1"/>
    <col min="10982" max="10982" width="13.28515625" bestFit="1" customWidth="1"/>
    <col min="10983" max="10983" width="16.42578125" bestFit="1" customWidth="1"/>
    <col min="10984" max="10984" width="13.7109375" bestFit="1" customWidth="1"/>
    <col min="10985" max="10985" width="16.85546875" bestFit="1" customWidth="1"/>
    <col min="10986" max="10986" width="13.5703125" bestFit="1" customWidth="1"/>
    <col min="10987" max="10987" width="16.7109375" bestFit="1" customWidth="1"/>
    <col min="10988" max="10988" width="13.42578125" bestFit="1" customWidth="1"/>
    <col min="10989" max="10989" width="16.5703125" bestFit="1" customWidth="1"/>
    <col min="10990" max="10990" width="13.42578125" bestFit="1" customWidth="1"/>
    <col min="10991" max="10991" width="16.5703125" bestFit="1" customWidth="1"/>
    <col min="10992" max="10992" width="12.42578125" bestFit="1" customWidth="1"/>
    <col min="10993" max="10993" width="15.5703125" bestFit="1" customWidth="1"/>
    <col min="10994" max="10994" width="14" bestFit="1" customWidth="1"/>
    <col min="10995" max="10995" width="17.28515625" bestFit="1" customWidth="1"/>
    <col min="10996" max="10996" width="13.140625" bestFit="1" customWidth="1"/>
    <col min="10997" max="10997" width="16.28515625" bestFit="1" customWidth="1"/>
    <col min="10998" max="10998" width="12.85546875" bestFit="1" customWidth="1"/>
    <col min="10999" max="10999" width="16" bestFit="1" customWidth="1"/>
    <col min="11000" max="11000" width="14.28515625" bestFit="1" customWidth="1"/>
    <col min="11001" max="11001" width="17.5703125" bestFit="1" customWidth="1"/>
    <col min="11002" max="11002" width="13.28515625" bestFit="1" customWidth="1"/>
    <col min="11003" max="11003" width="16.42578125" bestFit="1" customWidth="1"/>
    <col min="11004" max="11004" width="13.7109375" bestFit="1" customWidth="1"/>
    <col min="11005" max="11005" width="16.85546875" bestFit="1" customWidth="1"/>
    <col min="11006" max="11006" width="13.42578125" bestFit="1" customWidth="1"/>
    <col min="11007" max="11007" width="16.5703125" bestFit="1" customWidth="1"/>
    <col min="11008" max="11008" width="13.140625" bestFit="1" customWidth="1"/>
    <col min="11009" max="11009" width="16.28515625" bestFit="1" customWidth="1"/>
    <col min="11010" max="11010" width="13.7109375" bestFit="1" customWidth="1"/>
    <col min="11011" max="11011" width="16.85546875" bestFit="1" customWidth="1"/>
    <col min="11012" max="11012" width="13.42578125" bestFit="1" customWidth="1"/>
    <col min="11013" max="11013" width="16.5703125" bestFit="1" customWidth="1"/>
    <col min="11014" max="11014" width="15.85546875" bestFit="1" customWidth="1"/>
    <col min="11015" max="11015" width="19" bestFit="1" customWidth="1"/>
    <col min="11016" max="11016" width="14" bestFit="1" customWidth="1"/>
    <col min="11017" max="11017" width="17.28515625" bestFit="1" customWidth="1"/>
    <col min="11018" max="11018" width="14.140625" bestFit="1" customWidth="1"/>
    <col min="11019" max="11019" width="17.42578125" bestFit="1" customWidth="1"/>
    <col min="11020" max="11020" width="13.85546875" bestFit="1" customWidth="1"/>
    <col min="11021" max="11021" width="17" bestFit="1" customWidth="1"/>
    <col min="11022" max="11022" width="12.85546875" bestFit="1" customWidth="1"/>
    <col min="11023" max="11023" width="16" bestFit="1" customWidth="1"/>
    <col min="11024" max="11024" width="14" bestFit="1" customWidth="1"/>
    <col min="11025" max="11025" width="17.28515625" bestFit="1" customWidth="1"/>
    <col min="11026" max="11026" width="13.42578125" bestFit="1" customWidth="1"/>
    <col min="11027" max="11027" width="16.5703125" bestFit="1" customWidth="1"/>
    <col min="11028" max="11028" width="13.85546875" bestFit="1" customWidth="1"/>
    <col min="11029" max="11029" width="17" bestFit="1" customWidth="1"/>
    <col min="11030" max="11030" width="13.140625" bestFit="1" customWidth="1"/>
    <col min="11031" max="11031" width="16.28515625" bestFit="1" customWidth="1"/>
    <col min="11032" max="11032" width="13.7109375" bestFit="1" customWidth="1"/>
    <col min="11033" max="11033" width="16.85546875" bestFit="1" customWidth="1"/>
    <col min="11034" max="11034" width="13.140625" bestFit="1" customWidth="1"/>
    <col min="11035" max="11035" width="16.28515625" bestFit="1" customWidth="1"/>
    <col min="11036" max="11036" width="13.85546875" bestFit="1" customWidth="1"/>
    <col min="11037" max="11037" width="17" bestFit="1" customWidth="1"/>
    <col min="11038" max="11038" width="13.140625" bestFit="1" customWidth="1"/>
    <col min="11039" max="11039" width="16.28515625" bestFit="1" customWidth="1"/>
    <col min="11040" max="11040" width="14.28515625" bestFit="1" customWidth="1"/>
    <col min="11041" max="11041" width="17.5703125" bestFit="1" customWidth="1"/>
    <col min="11042" max="11042" width="12.28515625" bestFit="1" customWidth="1"/>
    <col min="11043" max="11043" width="15.42578125" bestFit="1" customWidth="1"/>
    <col min="11044" max="11044" width="13.5703125" bestFit="1" customWidth="1"/>
    <col min="11045" max="11045" width="16.7109375" bestFit="1" customWidth="1"/>
    <col min="11046" max="11046" width="13.7109375" bestFit="1" customWidth="1"/>
    <col min="11047" max="11047" width="16.85546875" bestFit="1" customWidth="1"/>
    <col min="11048" max="11048" width="13.7109375" bestFit="1" customWidth="1"/>
    <col min="11049" max="11049" width="16.85546875" bestFit="1" customWidth="1"/>
    <col min="11050" max="11050" width="12.42578125" bestFit="1" customWidth="1"/>
    <col min="11051" max="11051" width="15.5703125" bestFit="1" customWidth="1"/>
    <col min="11052" max="11052" width="13.42578125" bestFit="1" customWidth="1"/>
    <col min="11053" max="11053" width="16.5703125" bestFit="1" customWidth="1"/>
    <col min="11054" max="11054" width="14.5703125" bestFit="1" customWidth="1"/>
    <col min="11055" max="11055" width="17.85546875" bestFit="1" customWidth="1"/>
    <col min="11056" max="11056" width="14" bestFit="1" customWidth="1"/>
    <col min="11057" max="11057" width="17.28515625" bestFit="1" customWidth="1"/>
    <col min="11058" max="11058" width="14" bestFit="1" customWidth="1"/>
    <col min="11059" max="11059" width="17.28515625" bestFit="1" customWidth="1"/>
    <col min="11060" max="11060" width="13.28515625" bestFit="1" customWidth="1"/>
    <col min="11061" max="11061" width="16.42578125" bestFit="1" customWidth="1"/>
    <col min="11062" max="11062" width="13.7109375" bestFit="1" customWidth="1"/>
    <col min="11063" max="11063" width="16.85546875" bestFit="1" customWidth="1"/>
    <col min="11064" max="11064" width="14.28515625" bestFit="1" customWidth="1"/>
    <col min="11065" max="11065" width="17.5703125" bestFit="1" customWidth="1"/>
    <col min="11066" max="11066" width="14.5703125" bestFit="1" customWidth="1"/>
    <col min="11067" max="11067" width="17.85546875" bestFit="1" customWidth="1"/>
    <col min="11068" max="11068" width="13.85546875" bestFit="1" customWidth="1"/>
    <col min="11069" max="11069" width="17" bestFit="1" customWidth="1"/>
    <col min="11070" max="11070" width="13.28515625" bestFit="1" customWidth="1"/>
    <col min="11071" max="11071" width="16.42578125" bestFit="1" customWidth="1"/>
    <col min="11072" max="11072" width="13.140625" bestFit="1" customWidth="1"/>
    <col min="11073" max="11073" width="16.28515625" bestFit="1" customWidth="1"/>
    <col min="11074" max="11074" width="14" bestFit="1" customWidth="1"/>
    <col min="11075" max="11075" width="17.28515625" bestFit="1" customWidth="1"/>
    <col min="11076" max="11076" width="13.7109375" bestFit="1" customWidth="1"/>
    <col min="11077" max="11077" width="16.85546875" bestFit="1" customWidth="1"/>
    <col min="11078" max="11078" width="13.28515625" bestFit="1" customWidth="1"/>
    <col min="11079" max="11079" width="16.42578125" bestFit="1" customWidth="1"/>
    <col min="11080" max="11080" width="13.28515625" bestFit="1" customWidth="1"/>
    <col min="11081" max="11081" width="16.42578125" bestFit="1" customWidth="1"/>
    <col min="11082" max="11082" width="14.28515625" bestFit="1" customWidth="1"/>
    <col min="11083" max="11083" width="17.5703125" bestFit="1" customWidth="1"/>
    <col min="11084" max="11084" width="13.5703125" bestFit="1" customWidth="1"/>
    <col min="11085" max="11085" width="16.7109375" bestFit="1" customWidth="1"/>
    <col min="11086" max="11086" width="13.7109375" bestFit="1" customWidth="1"/>
    <col min="11087" max="11087" width="16.85546875" bestFit="1" customWidth="1"/>
    <col min="11088" max="11088" width="13.85546875" bestFit="1" customWidth="1"/>
    <col min="11089" max="11089" width="17" bestFit="1" customWidth="1"/>
    <col min="11090" max="11090" width="13.42578125" bestFit="1" customWidth="1"/>
    <col min="11091" max="11091" width="16.5703125" bestFit="1" customWidth="1"/>
    <col min="11092" max="11092" width="13.7109375" bestFit="1" customWidth="1"/>
    <col min="11093" max="11093" width="16.85546875" bestFit="1" customWidth="1"/>
    <col min="11094" max="11094" width="13.140625" bestFit="1" customWidth="1"/>
    <col min="11095" max="11095" width="16.28515625" bestFit="1" customWidth="1"/>
    <col min="11096" max="11096" width="13.28515625" bestFit="1" customWidth="1"/>
    <col min="11097" max="11097" width="16.42578125" bestFit="1" customWidth="1"/>
    <col min="11098" max="11098" width="13.42578125" bestFit="1" customWidth="1"/>
    <col min="11099" max="11099" width="16.5703125" bestFit="1" customWidth="1"/>
    <col min="11100" max="11100" width="14.28515625" bestFit="1" customWidth="1"/>
    <col min="11101" max="11101" width="17.5703125" bestFit="1" customWidth="1"/>
    <col min="11102" max="11102" width="12.28515625" bestFit="1" customWidth="1"/>
    <col min="11103" max="11103" width="15.42578125" bestFit="1" customWidth="1"/>
    <col min="11104" max="11104" width="13" bestFit="1" customWidth="1"/>
    <col min="11105" max="11105" width="16.140625" bestFit="1" customWidth="1"/>
    <col min="11106" max="11106" width="13.5703125" bestFit="1" customWidth="1"/>
    <col min="11107" max="11107" width="16.7109375" bestFit="1" customWidth="1"/>
    <col min="11108" max="11108" width="14.7109375" bestFit="1" customWidth="1"/>
    <col min="11109" max="11109" width="18" bestFit="1" customWidth="1"/>
    <col min="11110" max="11110" width="12.7109375" bestFit="1" customWidth="1"/>
    <col min="11111" max="11111" width="15.85546875" bestFit="1" customWidth="1"/>
    <col min="11112" max="11112" width="13.140625" bestFit="1" customWidth="1"/>
    <col min="11113" max="11113" width="16.28515625" bestFit="1" customWidth="1"/>
    <col min="11114" max="11114" width="14" bestFit="1" customWidth="1"/>
    <col min="11115" max="11115" width="17.28515625" bestFit="1" customWidth="1"/>
    <col min="11116" max="11116" width="14.7109375" bestFit="1" customWidth="1"/>
    <col min="11117" max="11117" width="18" bestFit="1" customWidth="1"/>
    <col min="11118" max="11118" width="14.28515625" bestFit="1" customWidth="1"/>
    <col min="11119" max="11119" width="17.5703125" bestFit="1" customWidth="1"/>
    <col min="11120" max="11120" width="13.7109375" bestFit="1" customWidth="1"/>
    <col min="11121" max="11121" width="16.85546875" bestFit="1" customWidth="1"/>
    <col min="11122" max="11122" width="13.5703125" bestFit="1" customWidth="1"/>
    <col min="11123" max="11123" width="16.7109375" bestFit="1" customWidth="1"/>
    <col min="11124" max="11124" width="13.42578125" bestFit="1" customWidth="1"/>
    <col min="11125" max="11125" width="16.5703125" bestFit="1" customWidth="1"/>
    <col min="11126" max="11126" width="13.85546875" bestFit="1" customWidth="1"/>
    <col min="11127" max="11127" width="17" bestFit="1" customWidth="1"/>
    <col min="11128" max="11128" width="12.5703125" bestFit="1" customWidth="1"/>
    <col min="11129" max="11129" width="15.7109375" bestFit="1" customWidth="1"/>
    <col min="11130" max="11130" width="15.28515625" bestFit="1" customWidth="1"/>
    <col min="11131" max="11131" width="18.42578125" bestFit="1" customWidth="1"/>
    <col min="11132" max="11132" width="14.28515625" bestFit="1" customWidth="1"/>
    <col min="11133" max="11133" width="17.5703125" bestFit="1" customWidth="1"/>
    <col min="11134" max="11134" width="14.28515625" bestFit="1" customWidth="1"/>
    <col min="11135" max="11135" width="17.5703125" bestFit="1" customWidth="1"/>
    <col min="11136" max="11136" width="13" bestFit="1" customWidth="1"/>
    <col min="11137" max="11137" width="16.140625" bestFit="1" customWidth="1"/>
    <col min="11138" max="11138" width="13.140625" bestFit="1" customWidth="1"/>
    <col min="11139" max="11139" width="16.28515625" bestFit="1" customWidth="1"/>
    <col min="11140" max="11140" width="13.5703125" bestFit="1" customWidth="1"/>
    <col min="11141" max="11141" width="16.7109375" bestFit="1" customWidth="1"/>
    <col min="11142" max="11142" width="13.85546875" bestFit="1" customWidth="1"/>
    <col min="11143" max="11143" width="17" bestFit="1" customWidth="1"/>
    <col min="11144" max="11144" width="13.5703125" bestFit="1" customWidth="1"/>
    <col min="11145" max="11145" width="16.7109375" bestFit="1" customWidth="1"/>
    <col min="11146" max="11146" width="14.140625" bestFit="1" customWidth="1"/>
    <col min="11147" max="11147" width="17.42578125" bestFit="1" customWidth="1"/>
    <col min="11148" max="11148" width="13.5703125" bestFit="1" customWidth="1"/>
    <col min="11149" max="11149" width="16.7109375" bestFit="1" customWidth="1"/>
    <col min="11150" max="11150" width="13.85546875" bestFit="1" customWidth="1"/>
    <col min="11151" max="11151" width="17" bestFit="1" customWidth="1"/>
    <col min="11152" max="11152" width="14.42578125" bestFit="1" customWidth="1"/>
    <col min="11153" max="11153" width="17.7109375" bestFit="1" customWidth="1"/>
    <col min="11154" max="11154" width="13.7109375" bestFit="1" customWidth="1"/>
    <col min="11155" max="11155" width="16.85546875" bestFit="1" customWidth="1"/>
    <col min="11156" max="11156" width="13.85546875" bestFit="1" customWidth="1"/>
    <col min="11157" max="11157" width="17" bestFit="1" customWidth="1"/>
    <col min="11158" max="11158" width="12.85546875" bestFit="1" customWidth="1"/>
    <col min="11159" max="11159" width="16" bestFit="1" customWidth="1"/>
    <col min="11160" max="11160" width="14" bestFit="1" customWidth="1"/>
    <col min="11161" max="11161" width="17.28515625" bestFit="1" customWidth="1"/>
    <col min="11162" max="11162" width="13" bestFit="1" customWidth="1"/>
    <col min="11163" max="11163" width="16.140625" bestFit="1" customWidth="1"/>
    <col min="11164" max="11164" width="14.140625" bestFit="1" customWidth="1"/>
    <col min="11165" max="11165" width="17.42578125" bestFit="1" customWidth="1"/>
    <col min="11166" max="11166" width="13.140625" bestFit="1" customWidth="1"/>
    <col min="11167" max="11167" width="16.28515625" bestFit="1" customWidth="1"/>
    <col min="11168" max="11168" width="12.28515625" bestFit="1" customWidth="1"/>
    <col min="11169" max="11169" width="15.42578125" bestFit="1" customWidth="1"/>
    <col min="11170" max="11170" width="13.140625" bestFit="1" customWidth="1"/>
    <col min="11171" max="11171" width="16.28515625" bestFit="1" customWidth="1"/>
    <col min="11172" max="11172" width="14" bestFit="1" customWidth="1"/>
    <col min="11173" max="11173" width="17.28515625" bestFit="1" customWidth="1"/>
    <col min="11174" max="11174" width="13.140625" bestFit="1" customWidth="1"/>
    <col min="11175" max="11175" width="16.28515625" bestFit="1" customWidth="1"/>
    <col min="11176" max="11176" width="13.140625" bestFit="1" customWidth="1"/>
    <col min="11177" max="11177" width="16.28515625" bestFit="1" customWidth="1"/>
    <col min="11178" max="11178" width="13.7109375" bestFit="1" customWidth="1"/>
    <col min="11179" max="11179" width="16.85546875" bestFit="1" customWidth="1"/>
    <col min="11180" max="11180" width="14.28515625" bestFit="1" customWidth="1"/>
    <col min="11181" max="11181" width="17.5703125" bestFit="1" customWidth="1"/>
    <col min="11182" max="11182" width="13.7109375" bestFit="1" customWidth="1"/>
    <col min="11183" max="11183" width="16.85546875" bestFit="1" customWidth="1"/>
    <col min="11184" max="11184" width="13.42578125" bestFit="1" customWidth="1"/>
    <col min="11185" max="11185" width="16.5703125" bestFit="1" customWidth="1"/>
    <col min="11186" max="11186" width="15.42578125" bestFit="1" customWidth="1"/>
    <col min="11187" max="11187" width="18.5703125" bestFit="1" customWidth="1"/>
    <col min="11188" max="11188" width="13" bestFit="1" customWidth="1"/>
    <col min="11189" max="11189" width="16.140625" bestFit="1" customWidth="1"/>
    <col min="11190" max="11190" width="13.42578125" bestFit="1" customWidth="1"/>
    <col min="11191" max="11191" width="16.5703125" bestFit="1" customWidth="1"/>
    <col min="11192" max="11192" width="13.28515625" bestFit="1" customWidth="1"/>
    <col min="11193" max="11193" width="16.42578125" bestFit="1" customWidth="1"/>
    <col min="11194" max="11194" width="15.28515625" bestFit="1" customWidth="1"/>
    <col min="11195" max="11195" width="18.42578125" bestFit="1" customWidth="1"/>
    <col min="11196" max="11196" width="13" bestFit="1" customWidth="1"/>
    <col min="11197" max="11197" width="16.140625" bestFit="1" customWidth="1"/>
    <col min="11198" max="11198" width="13.140625" bestFit="1" customWidth="1"/>
    <col min="11199" max="11199" width="16.28515625" bestFit="1" customWidth="1"/>
    <col min="11200" max="11200" width="13.5703125" bestFit="1" customWidth="1"/>
    <col min="11201" max="11201" width="16.7109375" bestFit="1" customWidth="1"/>
    <col min="11202" max="11202" width="13.85546875" bestFit="1" customWidth="1"/>
    <col min="11203" max="11203" width="17" bestFit="1" customWidth="1"/>
    <col min="11204" max="11204" width="13.28515625" bestFit="1" customWidth="1"/>
    <col min="11205" max="11205" width="16.42578125" bestFit="1" customWidth="1"/>
    <col min="11206" max="11206" width="13.28515625" bestFit="1" customWidth="1"/>
    <col min="11207" max="11207" width="16.42578125" bestFit="1" customWidth="1"/>
    <col min="11208" max="11208" width="13.42578125" bestFit="1" customWidth="1"/>
    <col min="11209" max="11209" width="16.5703125" bestFit="1" customWidth="1"/>
    <col min="11210" max="11210" width="13" bestFit="1" customWidth="1"/>
    <col min="11211" max="11211" width="16.140625" bestFit="1" customWidth="1"/>
    <col min="11212" max="11212" width="13.85546875" bestFit="1" customWidth="1"/>
    <col min="11213" max="11213" width="17" bestFit="1" customWidth="1"/>
    <col min="11214" max="11214" width="12.7109375" bestFit="1" customWidth="1"/>
    <col min="11215" max="11215" width="15.85546875" bestFit="1" customWidth="1"/>
    <col min="11216" max="11216" width="13.42578125" bestFit="1" customWidth="1"/>
    <col min="11217" max="11217" width="16.5703125" bestFit="1" customWidth="1"/>
    <col min="11218" max="11218" width="14.5703125" bestFit="1" customWidth="1"/>
    <col min="11219" max="11219" width="17.85546875" bestFit="1" customWidth="1"/>
    <col min="11220" max="11220" width="13.85546875" bestFit="1" customWidth="1"/>
    <col min="11221" max="11221" width="17" bestFit="1" customWidth="1"/>
    <col min="11222" max="11222" width="14.5703125" bestFit="1" customWidth="1"/>
    <col min="11223" max="11223" width="17.85546875" bestFit="1" customWidth="1"/>
    <col min="11224" max="11224" width="13.140625" bestFit="1" customWidth="1"/>
    <col min="11225" max="11225" width="16.28515625" bestFit="1" customWidth="1"/>
    <col min="11226" max="11226" width="14.7109375" bestFit="1" customWidth="1"/>
    <col min="11227" max="11227" width="18" bestFit="1" customWidth="1"/>
    <col min="11228" max="11228" width="14.42578125" bestFit="1" customWidth="1"/>
    <col min="11229" max="11229" width="17.7109375" bestFit="1" customWidth="1"/>
    <col min="11230" max="11230" width="13.28515625" bestFit="1" customWidth="1"/>
    <col min="11231" max="11231" width="16.42578125" bestFit="1" customWidth="1"/>
    <col min="11232" max="11232" width="12.7109375" bestFit="1" customWidth="1"/>
    <col min="11233" max="11233" width="15.85546875" bestFit="1" customWidth="1"/>
    <col min="11234" max="11234" width="12.7109375" bestFit="1" customWidth="1"/>
    <col min="11235" max="11235" width="16" bestFit="1" customWidth="1"/>
    <col min="11236" max="11236" width="13.85546875" bestFit="1" customWidth="1"/>
    <col min="11237" max="11237" width="17" bestFit="1" customWidth="1"/>
    <col min="11238" max="11238" width="13.7109375" bestFit="1" customWidth="1"/>
    <col min="11239" max="11239" width="16.85546875" bestFit="1" customWidth="1"/>
    <col min="11240" max="11240" width="13.28515625" bestFit="1" customWidth="1"/>
    <col min="11241" max="11241" width="16.42578125" bestFit="1" customWidth="1"/>
    <col min="11242" max="11242" width="13.7109375" bestFit="1" customWidth="1"/>
    <col min="11243" max="11243" width="16.85546875" bestFit="1" customWidth="1"/>
    <col min="11244" max="11244" width="12.28515625" bestFit="1" customWidth="1"/>
    <col min="11245" max="11245" width="15.42578125" bestFit="1" customWidth="1"/>
    <col min="11246" max="11246" width="13.28515625" bestFit="1" customWidth="1"/>
    <col min="11247" max="11247" width="16.42578125" bestFit="1" customWidth="1"/>
    <col min="11248" max="11248" width="13.42578125" bestFit="1" customWidth="1"/>
    <col min="11249" max="11249" width="16.5703125" bestFit="1" customWidth="1"/>
    <col min="11250" max="11250" width="13.28515625" bestFit="1" customWidth="1"/>
    <col min="11251" max="11251" width="16.42578125" bestFit="1" customWidth="1"/>
    <col min="11252" max="11252" width="12.5703125" bestFit="1" customWidth="1"/>
    <col min="11253" max="11253" width="15.7109375" bestFit="1" customWidth="1"/>
    <col min="11254" max="11254" width="14" bestFit="1" customWidth="1"/>
    <col min="11255" max="11255" width="17.28515625" bestFit="1" customWidth="1"/>
    <col min="11256" max="11256" width="13.140625" bestFit="1" customWidth="1"/>
    <col min="11257" max="11257" width="16.28515625" bestFit="1" customWidth="1"/>
    <col min="11258" max="11258" width="12.28515625" bestFit="1" customWidth="1"/>
    <col min="11259" max="11259" width="15.42578125" bestFit="1" customWidth="1"/>
    <col min="11260" max="11260" width="13.28515625" bestFit="1" customWidth="1"/>
    <col min="11261" max="11261" width="16.42578125" bestFit="1" customWidth="1"/>
    <col min="11262" max="11262" width="13.140625" bestFit="1" customWidth="1"/>
    <col min="11263" max="11263" width="16.28515625" bestFit="1" customWidth="1"/>
    <col min="11264" max="11264" width="13.5703125" bestFit="1" customWidth="1"/>
    <col min="11265" max="11265" width="16.7109375" bestFit="1" customWidth="1"/>
    <col min="11266" max="11266" width="13.140625" bestFit="1" customWidth="1"/>
    <col min="11267" max="11267" width="16.28515625" bestFit="1" customWidth="1"/>
    <col min="11268" max="11268" width="14.28515625" bestFit="1" customWidth="1"/>
    <col min="11269" max="11269" width="17.5703125" bestFit="1" customWidth="1"/>
    <col min="11270" max="11270" width="13.28515625" bestFit="1" customWidth="1"/>
    <col min="11271" max="11271" width="16.42578125" bestFit="1" customWidth="1"/>
    <col min="11272" max="11272" width="13.28515625" bestFit="1" customWidth="1"/>
    <col min="11273" max="11273" width="16.42578125" bestFit="1" customWidth="1"/>
    <col min="11274" max="11274" width="14" bestFit="1" customWidth="1"/>
    <col min="11275" max="11275" width="17.28515625" bestFit="1" customWidth="1"/>
    <col min="11276" max="11276" width="13.7109375" bestFit="1" customWidth="1"/>
    <col min="11277" max="11277" width="16.85546875" bestFit="1" customWidth="1"/>
    <col min="11278" max="11278" width="14.7109375" bestFit="1" customWidth="1"/>
    <col min="11279" max="11279" width="18" bestFit="1" customWidth="1"/>
    <col min="11280" max="11280" width="14" bestFit="1" customWidth="1"/>
    <col min="11281" max="11281" width="17.28515625" bestFit="1" customWidth="1"/>
    <col min="11282" max="11282" width="13.7109375" bestFit="1" customWidth="1"/>
    <col min="11283" max="11283" width="16.85546875" bestFit="1" customWidth="1"/>
    <col min="11284" max="11284" width="13.140625" bestFit="1" customWidth="1"/>
    <col min="11285" max="11285" width="16.28515625" bestFit="1" customWidth="1"/>
    <col min="11286" max="11286" width="13.28515625" bestFit="1" customWidth="1"/>
    <col min="11287" max="11287" width="16.42578125" bestFit="1" customWidth="1"/>
    <col min="11288" max="11288" width="15" bestFit="1" customWidth="1"/>
    <col min="11289" max="11289" width="18.140625" bestFit="1" customWidth="1"/>
    <col min="11290" max="11290" width="13.140625" bestFit="1" customWidth="1"/>
    <col min="11291" max="11291" width="16.28515625" bestFit="1" customWidth="1"/>
    <col min="11292" max="11292" width="13.7109375" bestFit="1" customWidth="1"/>
    <col min="11293" max="11293" width="16.85546875" bestFit="1" customWidth="1"/>
    <col min="11294" max="11294" width="13.5703125" bestFit="1" customWidth="1"/>
    <col min="11295" max="11295" width="16.7109375" bestFit="1" customWidth="1"/>
    <col min="11296" max="11296" width="14.28515625" bestFit="1" customWidth="1"/>
    <col min="11297" max="11297" width="17.5703125" bestFit="1" customWidth="1"/>
    <col min="11298" max="11298" width="15.140625" bestFit="1" customWidth="1"/>
    <col min="11299" max="11299" width="18.28515625" bestFit="1" customWidth="1"/>
    <col min="11300" max="11300" width="13.85546875" bestFit="1" customWidth="1"/>
    <col min="11301" max="11301" width="17" bestFit="1" customWidth="1"/>
    <col min="11302" max="11302" width="14.5703125" bestFit="1" customWidth="1"/>
    <col min="11303" max="11303" width="17.85546875" bestFit="1" customWidth="1"/>
    <col min="11304" max="11304" width="13.5703125" bestFit="1" customWidth="1"/>
    <col min="11305" max="11305" width="16.7109375" bestFit="1" customWidth="1"/>
    <col min="11306" max="11306" width="13.7109375" bestFit="1" customWidth="1"/>
    <col min="11307" max="11307" width="16.85546875" bestFit="1" customWidth="1"/>
    <col min="11308" max="11308" width="12.5703125" bestFit="1" customWidth="1"/>
    <col min="11309" max="11309" width="15.7109375" bestFit="1" customWidth="1"/>
    <col min="11310" max="11310" width="13.42578125" bestFit="1" customWidth="1"/>
    <col min="11311" max="11311" width="16.5703125" bestFit="1" customWidth="1"/>
    <col min="11312" max="11312" width="14.5703125" bestFit="1" customWidth="1"/>
    <col min="11313" max="11313" width="17.85546875" bestFit="1" customWidth="1"/>
    <col min="11314" max="11314" width="13.42578125" bestFit="1" customWidth="1"/>
    <col min="11315" max="11315" width="16.5703125" bestFit="1" customWidth="1"/>
    <col min="11316" max="11316" width="14" bestFit="1" customWidth="1"/>
    <col min="11317" max="11317" width="17.28515625" bestFit="1" customWidth="1"/>
    <col min="11318" max="11318" width="14" bestFit="1" customWidth="1"/>
    <col min="11319" max="11319" width="17.28515625" bestFit="1" customWidth="1"/>
    <col min="11320" max="11320" width="14.42578125" bestFit="1" customWidth="1"/>
    <col min="11321" max="11321" width="17.7109375" bestFit="1" customWidth="1"/>
    <col min="11322" max="11322" width="12.7109375" bestFit="1" customWidth="1"/>
    <col min="11323" max="11323" width="15.85546875" bestFit="1" customWidth="1"/>
    <col min="11324" max="11324" width="13.5703125" bestFit="1" customWidth="1"/>
    <col min="11325" max="11325" width="16.7109375" bestFit="1" customWidth="1"/>
    <col min="11326" max="11326" width="13.5703125" bestFit="1" customWidth="1"/>
    <col min="11327" max="11327" width="16.7109375" bestFit="1" customWidth="1"/>
    <col min="11328" max="11328" width="13.42578125" bestFit="1" customWidth="1"/>
    <col min="11329" max="11329" width="16.5703125" bestFit="1" customWidth="1"/>
    <col min="11330" max="11330" width="12.5703125" bestFit="1" customWidth="1"/>
    <col min="11331" max="11331" width="15.7109375" bestFit="1" customWidth="1"/>
    <col min="11332" max="11332" width="13.28515625" bestFit="1" customWidth="1"/>
    <col min="11333" max="11333" width="16.42578125" bestFit="1" customWidth="1"/>
    <col min="11334" max="11334" width="14.140625" bestFit="1" customWidth="1"/>
    <col min="11335" max="11335" width="17.42578125" bestFit="1" customWidth="1"/>
    <col min="11336" max="11336" width="14.28515625" bestFit="1" customWidth="1"/>
    <col min="11337" max="11337" width="17.5703125" bestFit="1" customWidth="1"/>
    <col min="11338" max="11338" width="14" bestFit="1" customWidth="1"/>
    <col min="11339" max="11339" width="17.28515625" bestFit="1" customWidth="1"/>
    <col min="11340" max="11340" width="13" bestFit="1" customWidth="1"/>
    <col min="11341" max="11341" width="16.140625" bestFit="1" customWidth="1"/>
    <col min="11342" max="11342" width="14.5703125" bestFit="1" customWidth="1"/>
    <col min="11343" max="11343" width="17.85546875" bestFit="1" customWidth="1"/>
    <col min="11344" max="11344" width="13.28515625" bestFit="1" customWidth="1"/>
    <col min="11345" max="11345" width="16.42578125" bestFit="1" customWidth="1"/>
    <col min="11346" max="11346" width="14.140625" bestFit="1" customWidth="1"/>
    <col min="11347" max="11347" width="17.42578125" bestFit="1" customWidth="1"/>
    <col min="11348" max="11348" width="13" bestFit="1" customWidth="1"/>
    <col min="11349" max="11349" width="16.140625" bestFit="1" customWidth="1"/>
    <col min="11350" max="11350" width="13.42578125" bestFit="1" customWidth="1"/>
    <col min="11351" max="11351" width="16.5703125" bestFit="1" customWidth="1"/>
    <col min="11352" max="11352" width="13" bestFit="1" customWidth="1"/>
    <col min="11353" max="11353" width="16.140625" bestFit="1" customWidth="1"/>
    <col min="11354" max="11354" width="12.5703125" bestFit="1" customWidth="1"/>
    <col min="11355" max="11355" width="15.7109375" bestFit="1" customWidth="1"/>
    <col min="11356" max="11356" width="13.5703125" bestFit="1" customWidth="1"/>
    <col min="11357" max="11357" width="16.7109375" bestFit="1" customWidth="1"/>
    <col min="11358" max="11358" width="13.42578125" bestFit="1" customWidth="1"/>
    <col min="11359" max="11359" width="16.5703125" bestFit="1" customWidth="1"/>
    <col min="11360" max="11360" width="14.7109375" bestFit="1" customWidth="1"/>
    <col min="11361" max="11361" width="18" bestFit="1" customWidth="1"/>
    <col min="11362" max="11362" width="13.140625" bestFit="1" customWidth="1"/>
    <col min="11363" max="11363" width="16.28515625" bestFit="1" customWidth="1"/>
    <col min="11364" max="11364" width="15" bestFit="1" customWidth="1"/>
    <col min="11365" max="11365" width="18.140625" bestFit="1" customWidth="1"/>
    <col min="11366" max="11366" width="14" bestFit="1" customWidth="1"/>
    <col min="11367" max="11367" width="17.28515625" bestFit="1" customWidth="1"/>
    <col min="11368" max="11368" width="12.85546875" bestFit="1" customWidth="1"/>
    <col min="11369" max="11369" width="16" bestFit="1" customWidth="1"/>
    <col min="11370" max="11370" width="14.28515625" bestFit="1" customWidth="1"/>
    <col min="11371" max="11371" width="17.5703125" bestFit="1" customWidth="1"/>
    <col min="11372" max="11372" width="14" bestFit="1" customWidth="1"/>
    <col min="11373" max="11373" width="17.28515625" bestFit="1" customWidth="1"/>
    <col min="11374" max="11374" width="14.28515625" bestFit="1" customWidth="1"/>
    <col min="11375" max="11375" width="17.5703125" bestFit="1" customWidth="1"/>
    <col min="11376" max="11376" width="12.5703125" bestFit="1" customWidth="1"/>
    <col min="11377" max="11377" width="15.7109375" bestFit="1" customWidth="1"/>
    <col min="11378" max="11378" width="14.42578125" bestFit="1" customWidth="1"/>
    <col min="11379" max="11379" width="17.7109375" bestFit="1" customWidth="1"/>
    <col min="11380" max="11380" width="13.140625" bestFit="1" customWidth="1"/>
    <col min="11381" max="11381" width="16.28515625" bestFit="1" customWidth="1"/>
    <col min="11382" max="11382" width="13.28515625" bestFit="1" customWidth="1"/>
    <col min="11383" max="11383" width="16.42578125" bestFit="1" customWidth="1"/>
    <col min="11384" max="11384" width="14.140625" bestFit="1" customWidth="1"/>
    <col min="11385" max="11385" width="17.42578125" bestFit="1" customWidth="1"/>
    <col min="11386" max="11386" width="14" bestFit="1" customWidth="1"/>
    <col min="11387" max="11387" width="17.28515625" bestFit="1" customWidth="1"/>
    <col min="11388" max="11388" width="13.85546875" bestFit="1" customWidth="1"/>
    <col min="11389" max="11389" width="17" bestFit="1" customWidth="1"/>
    <col min="11390" max="11390" width="15.28515625" bestFit="1" customWidth="1"/>
    <col min="11391" max="11391" width="18.42578125" bestFit="1" customWidth="1"/>
    <col min="11392" max="11392" width="13.140625" bestFit="1" customWidth="1"/>
    <col min="11393" max="11393" width="16.28515625" bestFit="1" customWidth="1"/>
    <col min="11394" max="11394" width="13.7109375" bestFit="1" customWidth="1"/>
    <col min="11395" max="11395" width="16.85546875" bestFit="1" customWidth="1"/>
    <col min="11396" max="11396" width="13.85546875" bestFit="1" customWidth="1"/>
    <col min="11397" max="11397" width="17" bestFit="1" customWidth="1"/>
    <col min="11398" max="11398" width="14" bestFit="1" customWidth="1"/>
    <col min="11399" max="11399" width="17.28515625" bestFit="1" customWidth="1"/>
    <col min="11400" max="11400" width="12.42578125" bestFit="1" customWidth="1"/>
    <col min="11401" max="11401" width="15.5703125" bestFit="1" customWidth="1"/>
    <col min="11402" max="11402" width="13.5703125" bestFit="1" customWidth="1"/>
    <col min="11403" max="11403" width="16.7109375" bestFit="1" customWidth="1"/>
    <col min="11404" max="11404" width="13.85546875" bestFit="1" customWidth="1"/>
    <col min="11405" max="11405" width="17" bestFit="1" customWidth="1"/>
    <col min="11406" max="11406" width="14" bestFit="1" customWidth="1"/>
    <col min="11407" max="11407" width="17.28515625" bestFit="1" customWidth="1"/>
    <col min="11408" max="11408" width="14" bestFit="1" customWidth="1"/>
    <col min="11409" max="11409" width="17.28515625" bestFit="1" customWidth="1"/>
    <col min="11410" max="11410" width="13.140625" bestFit="1" customWidth="1"/>
    <col min="11411" max="11411" width="16.28515625" bestFit="1" customWidth="1"/>
    <col min="11412" max="11412" width="13.7109375" bestFit="1" customWidth="1"/>
    <col min="11413" max="11413" width="16.85546875" bestFit="1" customWidth="1"/>
    <col min="11414" max="11414" width="13.42578125" bestFit="1" customWidth="1"/>
    <col min="11415" max="11415" width="16.5703125" bestFit="1" customWidth="1"/>
    <col min="11416" max="11416" width="14" bestFit="1" customWidth="1"/>
    <col min="11417" max="11417" width="17.28515625" bestFit="1" customWidth="1"/>
    <col min="11418" max="11418" width="14" bestFit="1" customWidth="1"/>
    <col min="11419" max="11419" width="17.28515625" bestFit="1" customWidth="1"/>
    <col min="11420" max="11420" width="12.85546875" bestFit="1" customWidth="1"/>
    <col min="11421" max="11421" width="16" bestFit="1" customWidth="1"/>
    <col min="11422" max="11422" width="13.5703125" bestFit="1" customWidth="1"/>
    <col min="11423" max="11423" width="16.7109375" bestFit="1" customWidth="1"/>
    <col min="11424" max="11424" width="14" bestFit="1" customWidth="1"/>
    <col min="11425" max="11425" width="17.28515625" bestFit="1" customWidth="1"/>
    <col min="11426" max="11426" width="13.28515625" bestFit="1" customWidth="1"/>
    <col min="11427" max="11427" width="16.42578125" bestFit="1" customWidth="1"/>
    <col min="11428" max="11428" width="13.28515625" bestFit="1" customWidth="1"/>
    <col min="11429" max="11429" width="16.42578125" bestFit="1" customWidth="1"/>
    <col min="11430" max="11430" width="13.5703125" bestFit="1" customWidth="1"/>
    <col min="11431" max="11431" width="16.7109375" bestFit="1" customWidth="1"/>
    <col min="11432" max="11432" width="13.5703125" bestFit="1" customWidth="1"/>
    <col min="11433" max="11433" width="16.7109375" bestFit="1" customWidth="1"/>
    <col min="11434" max="11434" width="13.85546875" bestFit="1" customWidth="1"/>
    <col min="11435" max="11435" width="17" bestFit="1" customWidth="1"/>
    <col min="11436" max="11436" width="13.42578125" bestFit="1" customWidth="1"/>
    <col min="11437" max="11437" width="16.5703125" bestFit="1" customWidth="1"/>
    <col min="11438" max="11438" width="13.5703125" bestFit="1" customWidth="1"/>
    <col min="11439" max="11439" width="16.7109375" bestFit="1" customWidth="1"/>
    <col min="11440" max="11440" width="13.7109375" bestFit="1" customWidth="1"/>
    <col min="11441" max="11441" width="16.85546875" bestFit="1" customWidth="1"/>
    <col min="11442" max="11442" width="13.42578125" bestFit="1" customWidth="1"/>
    <col min="11443" max="11443" width="16.5703125" bestFit="1" customWidth="1"/>
    <col min="11444" max="11444" width="14.5703125" bestFit="1" customWidth="1"/>
    <col min="11445" max="11445" width="17.85546875" bestFit="1" customWidth="1"/>
    <col min="11446" max="11446" width="13.42578125" bestFit="1" customWidth="1"/>
    <col min="11447" max="11447" width="16.5703125" bestFit="1" customWidth="1"/>
    <col min="11448" max="11448" width="12.5703125" bestFit="1" customWidth="1"/>
    <col min="11449" max="11449" width="15.7109375" bestFit="1" customWidth="1"/>
    <col min="11450" max="11450" width="15.5703125" bestFit="1" customWidth="1"/>
    <col min="11451" max="11451" width="18.7109375" bestFit="1" customWidth="1"/>
    <col min="11452" max="11452" width="14.42578125" bestFit="1" customWidth="1"/>
    <col min="11453" max="11453" width="17.7109375" bestFit="1" customWidth="1"/>
    <col min="11454" max="11454" width="13" bestFit="1" customWidth="1"/>
    <col min="11455" max="11455" width="16.140625" bestFit="1" customWidth="1"/>
    <col min="11456" max="11456" width="14" bestFit="1" customWidth="1"/>
    <col min="11457" max="11457" width="17.28515625" bestFit="1" customWidth="1"/>
    <col min="11458" max="11458" width="13.42578125" bestFit="1" customWidth="1"/>
    <col min="11459" max="11459" width="16.5703125" bestFit="1" customWidth="1"/>
    <col min="11460" max="11460" width="12.85546875" bestFit="1" customWidth="1"/>
    <col min="11461" max="11461" width="16" bestFit="1" customWidth="1"/>
    <col min="11462" max="11462" width="13.5703125" bestFit="1" customWidth="1"/>
    <col min="11463" max="11463" width="16.7109375" bestFit="1" customWidth="1"/>
    <col min="11464" max="11464" width="13.5703125" bestFit="1" customWidth="1"/>
    <col min="11465" max="11465" width="16.7109375" bestFit="1" customWidth="1"/>
    <col min="11466" max="11466" width="13" bestFit="1" customWidth="1"/>
    <col min="11467" max="11467" width="16.140625" bestFit="1" customWidth="1"/>
    <col min="11468" max="11468" width="14" bestFit="1" customWidth="1"/>
    <col min="11469" max="11469" width="17.28515625" bestFit="1" customWidth="1"/>
    <col min="11470" max="11470" width="13.140625" bestFit="1" customWidth="1"/>
    <col min="11471" max="11471" width="16.28515625" bestFit="1" customWidth="1"/>
    <col min="11472" max="11472" width="13.7109375" bestFit="1" customWidth="1"/>
    <col min="11473" max="11473" width="16.85546875" bestFit="1" customWidth="1"/>
    <col min="11474" max="11474" width="13.42578125" bestFit="1" customWidth="1"/>
    <col min="11475" max="11475" width="16.5703125" bestFit="1" customWidth="1"/>
    <col min="11476" max="11476" width="13.85546875" bestFit="1" customWidth="1"/>
    <col min="11477" max="11477" width="17" bestFit="1" customWidth="1"/>
    <col min="11478" max="11478" width="14" bestFit="1" customWidth="1"/>
    <col min="11479" max="11479" width="17.28515625" bestFit="1" customWidth="1"/>
    <col min="11480" max="11480" width="13.85546875" bestFit="1" customWidth="1"/>
    <col min="11481" max="11481" width="17" bestFit="1" customWidth="1"/>
    <col min="11482" max="11482" width="13.5703125" bestFit="1" customWidth="1"/>
    <col min="11483" max="11483" width="16.7109375" bestFit="1" customWidth="1"/>
    <col min="11484" max="11484" width="14.28515625" bestFit="1" customWidth="1"/>
    <col min="11485" max="11485" width="17.5703125" bestFit="1" customWidth="1"/>
    <col min="11486" max="11486" width="13.28515625" bestFit="1" customWidth="1"/>
    <col min="11487" max="11487" width="16.42578125" bestFit="1" customWidth="1"/>
    <col min="11488" max="11488" width="13.140625" bestFit="1" customWidth="1"/>
    <col min="11489" max="11489" width="16.28515625" bestFit="1" customWidth="1"/>
    <col min="11490" max="11490" width="13.28515625" bestFit="1" customWidth="1"/>
    <col min="11491" max="11491" width="16.42578125" bestFit="1" customWidth="1"/>
    <col min="11492" max="11492" width="12.42578125" bestFit="1" customWidth="1"/>
    <col min="11493" max="11493" width="15.5703125" bestFit="1" customWidth="1"/>
    <col min="11494" max="11494" width="12.7109375" bestFit="1" customWidth="1"/>
    <col min="11495" max="11495" width="16" bestFit="1" customWidth="1"/>
    <col min="11496" max="11496" width="13.7109375" bestFit="1" customWidth="1"/>
    <col min="11497" max="11497" width="16.85546875" bestFit="1" customWidth="1"/>
    <col min="11498" max="11498" width="13" bestFit="1" customWidth="1"/>
    <col min="11499" max="11499" width="16.140625" bestFit="1" customWidth="1"/>
    <col min="11500" max="11500" width="14" bestFit="1" customWidth="1"/>
    <col min="11501" max="11501" width="17.28515625" bestFit="1" customWidth="1"/>
    <col min="11502" max="11502" width="12.7109375" bestFit="1" customWidth="1"/>
    <col min="11503" max="11503" width="15.85546875" bestFit="1" customWidth="1"/>
    <col min="11504" max="11504" width="13" bestFit="1" customWidth="1"/>
    <col min="11505" max="11505" width="16.140625" bestFit="1" customWidth="1"/>
    <col min="11506" max="11506" width="13.85546875" bestFit="1" customWidth="1"/>
    <col min="11507" max="11507" width="17" bestFit="1" customWidth="1"/>
    <col min="11508" max="11508" width="14.7109375" bestFit="1" customWidth="1"/>
    <col min="11509" max="11509" width="18" bestFit="1" customWidth="1"/>
    <col min="11510" max="11510" width="13.7109375" bestFit="1" customWidth="1"/>
    <col min="11511" max="11511" width="16.85546875" bestFit="1" customWidth="1"/>
    <col min="11512" max="11512" width="14" bestFit="1" customWidth="1"/>
    <col min="11513" max="11513" width="17.28515625" bestFit="1" customWidth="1"/>
    <col min="11514" max="11514" width="13.28515625" bestFit="1" customWidth="1"/>
    <col min="11515" max="11515" width="16.42578125" bestFit="1" customWidth="1"/>
    <col min="11516" max="11516" width="13.28515625" bestFit="1" customWidth="1"/>
    <col min="11517" max="11517" width="16.42578125" bestFit="1" customWidth="1"/>
    <col min="11518" max="11518" width="15.5703125" bestFit="1" customWidth="1"/>
    <col min="11519" max="11519" width="18.7109375" bestFit="1" customWidth="1"/>
    <col min="11520" max="11520" width="12.42578125" bestFit="1" customWidth="1"/>
    <col min="11521" max="11521" width="15.5703125" bestFit="1" customWidth="1"/>
    <col min="11522" max="11522" width="14.5703125" bestFit="1" customWidth="1"/>
    <col min="11523" max="11523" width="17.85546875" bestFit="1" customWidth="1"/>
    <col min="11524" max="11524" width="13.42578125" bestFit="1" customWidth="1"/>
    <col min="11525" max="11525" width="16.5703125" bestFit="1" customWidth="1"/>
    <col min="11526" max="11526" width="12.7109375" bestFit="1" customWidth="1"/>
    <col min="11527" max="11527" width="15.85546875" bestFit="1" customWidth="1"/>
    <col min="11528" max="11528" width="13.5703125" bestFit="1" customWidth="1"/>
    <col min="11529" max="11529" width="16.7109375" bestFit="1" customWidth="1"/>
    <col min="11530" max="11530" width="13.7109375" bestFit="1" customWidth="1"/>
    <col min="11531" max="11531" width="16.85546875" bestFit="1" customWidth="1"/>
    <col min="11532" max="11532" width="12.42578125" bestFit="1" customWidth="1"/>
    <col min="11533" max="11533" width="15.5703125" bestFit="1" customWidth="1"/>
    <col min="11534" max="11534" width="14" bestFit="1" customWidth="1"/>
    <col min="11535" max="11535" width="17.28515625" bestFit="1" customWidth="1"/>
    <col min="11536" max="11536" width="14.140625" bestFit="1" customWidth="1"/>
    <col min="11537" max="11537" width="17.42578125" bestFit="1" customWidth="1"/>
    <col min="11538" max="11538" width="15.140625" bestFit="1" customWidth="1"/>
    <col min="11539" max="11539" width="18.28515625" bestFit="1" customWidth="1"/>
    <col min="11540" max="11540" width="13.7109375" bestFit="1" customWidth="1"/>
    <col min="11541" max="11541" width="16.85546875" bestFit="1" customWidth="1"/>
    <col min="11542" max="11542" width="13.28515625" bestFit="1" customWidth="1"/>
    <col min="11543" max="11543" width="16.42578125" bestFit="1" customWidth="1"/>
    <col min="11544" max="11544" width="14.140625" bestFit="1" customWidth="1"/>
    <col min="11545" max="11545" width="17.42578125" bestFit="1" customWidth="1"/>
    <col min="11546" max="11546" width="13.85546875" bestFit="1" customWidth="1"/>
    <col min="11547" max="11547" width="17" bestFit="1" customWidth="1"/>
    <col min="11548" max="11548" width="13.42578125" bestFit="1" customWidth="1"/>
    <col min="11549" max="11549" width="16.5703125" bestFit="1" customWidth="1"/>
    <col min="11550" max="11550" width="13.140625" bestFit="1" customWidth="1"/>
    <col min="11551" max="11551" width="16.28515625" bestFit="1" customWidth="1"/>
    <col min="11552" max="11552" width="12.140625" bestFit="1" customWidth="1"/>
    <col min="11553" max="11553" width="15.28515625" bestFit="1" customWidth="1"/>
    <col min="11554" max="11554" width="12.7109375" bestFit="1" customWidth="1"/>
    <col min="11555" max="11555" width="15.85546875" bestFit="1" customWidth="1"/>
    <col min="11556" max="11556" width="13" bestFit="1" customWidth="1"/>
    <col min="11557" max="11557" width="16.140625" bestFit="1" customWidth="1"/>
    <col min="11558" max="11558" width="13.85546875" bestFit="1" customWidth="1"/>
    <col min="11559" max="11559" width="17" bestFit="1" customWidth="1"/>
    <col min="11560" max="11560" width="13.85546875" bestFit="1" customWidth="1"/>
    <col min="11561" max="11561" width="17" bestFit="1" customWidth="1"/>
    <col min="11562" max="11562" width="13.42578125" bestFit="1" customWidth="1"/>
    <col min="11563" max="11563" width="16.5703125" bestFit="1" customWidth="1"/>
    <col min="11564" max="11564" width="13.140625" bestFit="1" customWidth="1"/>
    <col min="11565" max="11565" width="16.28515625" bestFit="1" customWidth="1"/>
    <col min="11566" max="11566" width="13.28515625" bestFit="1" customWidth="1"/>
    <col min="11567" max="11567" width="16.42578125" bestFit="1" customWidth="1"/>
    <col min="11568" max="11568" width="14.140625" bestFit="1" customWidth="1"/>
    <col min="11569" max="11569" width="17.42578125" bestFit="1" customWidth="1"/>
    <col min="11570" max="11570" width="13.42578125" bestFit="1" customWidth="1"/>
    <col min="11571" max="11571" width="16.5703125" bestFit="1" customWidth="1"/>
    <col min="11572" max="11572" width="13.5703125" bestFit="1" customWidth="1"/>
    <col min="11573" max="11573" width="16.7109375" bestFit="1" customWidth="1"/>
    <col min="11574" max="11574" width="13.42578125" bestFit="1" customWidth="1"/>
    <col min="11575" max="11575" width="16.5703125" bestFit="1" customWidth="1"/>
    <col min="11576" max="11576" width="12.5703125" bestFit="1" customWidth="1"/>
    <col min="11577" max="11577" width="15.7109375" bestFit="1" customWidth="1"/>
    <col min="11578" max="11578" width="13.85546875" bestFit="1" customWidth="1"/>
    <col min="11579" max="11579" width="17" bestFit="1" customWidth="1"/>
    <col min="11580" max="11580" width="13.85546875" bestFit="1" customWidth="1"/>
    <col min="11581" max="11581" width="17" bestFit="1" customWidth="1"/>
    <col min="11582" max="11582" width="13.140625" bestFit="1" customWidth="1"/>
    <col min="11583" max="11583" width="16.28515625" bestFit="1" customWidth="1"/>
    <col min="11584" max="11584" width="13.28515625" bestFit="1" customWidth="1"/>
    <col min="11585" max="11585" width="16.42578125" bestFit="1" customWidth="1"/>
    <col min="11586" max="11586" width="15.28515625" bestFit="1" customWidth="1"/>
    <col min="11587" max="11587" width="18.42578125" bestFit="1" customWidth="1"/>
    <col min="11588" max="11588" width="13.42578125" bestFit="1" customWidth="1"/>
    <col min="11589" max="11589" width="16.5703125" bestFit="1" customWidth="1"/>
    <col min="11590" max="11590" width="14" bestFit="1" customWidth="1"/>
    <col min="11591" max="11591" width="17.28515625" bestFit="1" customWidth="1"/>
    <col min="11592" max="11592" width="13.85546875" bestFit="1" customWidth="1"/>
    <col min="11593" max="11593" width="17" bestFit="1" customWidth="1"/>
    <col min="11594" max="11594" width="14.140625" bestFit="1" customWidth="1"/>
    <col min="11595" max="11595" width="17.42578125" bestFit="1" customWidth="1"/>
    <col min="11596" max="11596" width="13.42578125" bestFit="1" customWidth="1"/>
    <col min="11597" max="11597" width="16.5703125" bestFit="1" customWidth="1"/>
    <col min="11598" max="11598" width="13.42578125" bestFit="1" customWidth="1"/>
    <col min="11599" max="11599" width="16.5703125" bestFit="1" customWidth="1"/>
    <col min="11600" max="11600" width="14.140625" bestFit="1" customWidth="1"/>
    <col min="11601" max="11601" width="17.42578125" bestFit="1" customWidth="1"/>
    <col min="11602" max="11602" width="15" bestFit="1" customWidth="1"/>
    <col min="11603" max="11603" width="18.140625" bestFit="1" customWidth="1"/>
    <col min="11604" max="11604" width="14" bestFit="1" customWidth="1"/>
    <col min="11605" max="11605" width="17.28515625" bestFit="1" customWidth="1"/>
    <col min="11606" max="11606" width="13.42578125" bestFit="1" customWidth="1"/>
    <col min="11607" max="11607" width="16.5703125" bestFit="1" customWidth="1"/>
    <col min="11608" max="11608" width="13.5703125" bestFit="1" customWidth="1"/>
    <col min="11609" max="11609" width="16.7109375" bestFit="1" customWidth="1"/>
    <col min="11610" max="11610" width="13.7109375" bestFit="1" customWidth="1"/>
    <col min="11611" max="11611" width="16.85546875" bestFit="1" customWidth="1"/>
    <col min="11612" max="11612" width="14" bestFit="1" customWidth="1"/>
    <col min="11613" max="11613" width="17.28515625" bestFit="1" customWidth="1"/>
    <col min="11614" max="11614" width="12.5703125" bestFit="1" customWidth="1"/>
    <col min="11615" max="11615" width="15.7109375" bestFit="1" customWidth="1"/>
    <col min="11616" max="11616" width="13.140625" bestFit="1" customWidth="1"/>
    <col min="11617" max="11617" width="16.28515625" bestFit="1" customWidth="1"/>
    <col min="11618" max="11618" width="15.5703125" bestFit="1" customWidth="1"/>
    <col min="11619" max="11619" width="18.7109375" bestFit="1" customWidth="1"/>
    <col min="11620" max="11620" width="12.85546875" bestFit="1" customWidth="1"/>
    <col min="11621" max="11621" width="16" bestFit="1" customWidth="1"/>
    <col min="11622" max="11622" width="13.42578125" bestFit="1" customWidth="1"/>
    <col min="11623" max="11623" width="16.5703125" bestFit="1" customWidth="1"/>
    <col min="11624" max="11624" width="15.85546875" bestFit="1" customWidth="1"/>
    <col min="11625" max="11625" width="19" bestFit="1" customWidth="1"/>
    <col min="11626" max="11626" width="13.140625" bestFit="1" customWidth="1"/>
    <col min="11627" max="11627" width="16.28515625" bestFit="1" customWidth="1"/>
    <col min="11628" max="11628" width="13.5703125" bestFit="1" customWidth="1"/>
    <col min="11629" max="11629" width="16.7109375" bestFit="1" customWidth="1"/>
    <col min="11630" max="11630" width="13.85546875" bestFit="1" customWidth="1"/>
    <col min="11631" max="11631" width="17" bestFit="1" customWidth="1"/>
    <col min="11632" max="11632" width="14" bestFit="1" customWidth="1"/>
    <col min="11633" max="11633" width="17.28515625" bestFit="1" customWidth="1"/>
    <col min="11634" max="11634" width="12.28515625" bestFit="1" customWidth="1"/>
    <col min="11635" max="11635" width="15.42578125" bestFit="1" customWidth="1"/>
    <col min="11636" max="11636" width="13.42578125" bestFit="1" customWidth="1"/>
    <col min="11637" max="11637" width="16.5703125" bestFit="1" customWidth="1"/>
    <col min="11638" max="11638" width="14.5703125" bestFit="1" customWidth="1"/>
    <col min="11639" max="11639" width="17.85546875" bestFit="1" customWidth="1"/>
    <col min="11640" max="11640" width="14.42578125" bestFit="1" customWidth="1"/>
    <col min="11641" max="11641" width="17.7109375" bestFit="1" customWidth="1"/>
    <col min="11642" max="11642" width="13.5703125" bestFit="1" customWidth="1"/>
    <col min="11643" max="11643" width="16.7109375" bestFit="1" customWidth="1"/>
    <col min="11644" max="11644" width="14.5703125" bestFit="1" customWidth="1"/>
    <col min="11645" max="11645" width="17.85546875" bestFit="1" customWidth="1"/>
    <col min="11646" max="11646" width="14.42578125" bestFit="1" customWidth="1"/>
    <col min="11647" max="11647" width="17.7109375" bestFit="1" customWidth="1"/>
    <col min="11648" max="11648" width="12.5703125" bestFit="1" customWidth="1"/>
    <col min="11649" max="11649" width="15.7109375" bestFit="1" customWidth="1"/>
    <col min="11650" max="11650" width="13.140625" bestFit="1" customWidth="1"/>
    <col min="11651" max="11651" width="16.28515625" bestFit="1" customWidth="1"/>
    <col min="11652" max="11652" width="14.140625" bestFit="1" customWidth="1"/>
    <col min="11653" max="11653" width="17.42578125" bestFit="1" customWidth="1"/>
    <col min="11654" max="11654" width="13" bestFit="1" customWidth="1"/>
    <col min="11655" max="11655" width="16.140625" bestFit="1" customWidth="1"/>
    <col min="11656" max="11656" width="14.42578125" bestFit="1" customWidth="1"/>
    <col min="11657" max="11657" width="17.7109375" bestFit="1" customWidth="1"/>
    <col min="11658" max="11658" width="13.28515625" bestFit="1" customWidth="1"/>
    <col min="11659" max="11659" width="16.42578125" bestFit="1" customWidth="1"/>
    <col min="11660" max="11660" width="12.5703125" bestFit="1" customWidth="1"/>
    <col min="11661" max="11661" width="15.7109375" bestFit="1" customWidth="1"/>
    <col min="11662" max="11662" width="14.140625" bestFit="1" customWidth="1"/>
    <col min="11663" max="11663" width="17.42578125" bestFit="1" customWidth="1"/>
    <col min="11664" max="11664" width="13.140625" bestFit="1" customWidth="1"/>
    <col min="11665" max="11665" width="16.28515625" bestFit="1" customWidth="1"/>
    <col min="11666" max="11666" width="13.5703125" bestFit="1" customWidth="1"/>
    <col min="11667" max="11667" width="16.7109375" bestFit="1" customWidth="1"/>
    <col min="11668" max="11668" width="12.7109375" bestFit="1" customWidth="1"/>
    <col min="11669" max="11669" width="15.85546875" bestFit="1" customWidth="1"/>
    <col min="11670" max="11670" width="12.28515625" bestFit="1" customWidth="1"/>
    <col min="11671" max="11671" width="15.42578125" bestFit="1" customWidth="1"/>
    <col min="11672" max="11672" width="12.7109375" bestFit="1" customWidth="1"/>
    <col min="11673" max="11673" width="15.85546875" bestFit="1" customWidth="1"/>
    <col min="11674" max="11674" width="15" bestFit="1" customWidth="1"/>
    <col min="11675" max="11675" width="18.140625" bestFit="1" customWidth="1"/>
    <col min="11676" max="11676" width="13.5703125" bestFit="1" customWidth="1"/>
    <col min="11677" max="11677" width="16.7109375" bestFit="1" customWidth="1"/>
    <col min="11678" max="11678" width="13" bestFit="1" customWidth="1"/>
    <col min="11679" max="11679" width="16.140625" bestFit="1" customWidth="1"/>
    <col min="11680" max="11680" width="14" bestFit="1" customWidth="1"/>
    <col min="11681" max="11681" width="17.28515625" bestFit="1" customWidth="1"/>
    <col min="11682" max="11682" width="14.28515625" bestFit="1" customWidth="1"/>
    <col min="11683" max="11683" width="17.5703125" bestFit="1" customWidth="1"/>
    <col min="11684" max="11684" width="13.85546875" bestFit="1" customWidth="1"/>
    <col min="11685" max="11685" width="17" bestFit="1" customWidth="1"/>
    <col min="11686" max="11686" width="13.5703125" bestFit="1" customWidth="1"/>
    <col min="11687" max="11687" width="16.7109375" bestFit="1" customWidth="1"/>
    <col min="11688" max="11688" width="13.140625" bestFit="1" customWidth="1"/>
    <col min="11689" max="11689" width="16.28515625" bestFit="1" customWidth="1"/>
    <col min="11690" max="11690" width="13.85546875" bestFit="1" customWidth="1"/>
    <col min="11691" max="11691" width="17" bestFit="1" customWidth="1"/>
    <col min="11692" max="11692" width="13.5703125" bestFit="1" customWidth="1"/>
    <col min="11693" max="11693" width="16.7109375" bestFit="1" customWidth="1"/>
    <col min="11694" max="11694" width="13.7109375" bestFit="1" customWidth="1"/>
    <col min="11695" max="11695" width="16.85546875" bestFit="1" customWidth="1"/>
    <col min="11696" max="11696" width="14.140625" bestFit="1" customWidth="1"/>
    <col min="11697" max="11697" width="17.42578125" bestFit="1" customWidth="1"/>
    <col min="11698" max="11698" width="12.5703125" bestFit="1" customWidth="1"/>
    <col min="11699" max="11699" width="15.7109375" bestFit="1" customWidth="1"/>
    <col min="11700" max="11700" width="13" bestFit="1" customWidth="1"/>
    <col min="11701" max="11701" width="16.140625" bestFit="1" customWidth="1"/>
    <col min="11702" max="11702" width="13.7109375" bestFit="1" customWidth="1"/>
    <col min="11703" max="11703" width="16.85546875" bestFit="1" customWidth="1"/>
    <col min="11704" max="11704" width="13.5703125" bestFit="1" customWidth="1"/>
    <col min="11705" max="11705" width="16.7109375" bestFit="1" customWidth="1"/>
    <col min="11706" max="11706" width="13.140625" bestFit="1" customWidth="1"/>
    <col min="11707" max="11707" width="16.28515625" bestFit="1" customWidth="1"/>
    <col min="11708" max="11708" width="14.28515625" bestFit="1" customWidth="1"/>
    <col min="11709" max="11709" width="17.5703125" bestFit="1" customWidth="1"/>
    <col min="11710" max="11710" width="13.140625" bestFit="1" customWidth="1"/>
    <col min="11711" max="11711" width="16.28515625" bestFit="1" customWidth="1"/>
    <col min="11712" max="11712" width="13.42578125" bestFit="1" customWidth="1"/>
    <col min="11713" max="11713" width="16.5703125" bestFit="1" customWidth="1"/>
    <col min="11714" max="11714" width="13.5703125" bestFit="1" customWidth="1"/>
    <col min="11715" max="11715" width="16.7109375" bestFit="1" customWidth="1"/>
    <col min="11716" max="11716" width="13.140625" bestFit="1" customWidth="1"/>
    <col min="11717" max="11717" width="16.28515625" bestFit="1" customWidth="1"/>
    <col min="11718" max="11718" width="13.28515625" bestFit="1" customWidth="1"/>
    <col min="11719" max="11719" width="16.42578125" bestFit="1" customWidth="1"/>
    <col min="11720" max="11720" width="13.28515625" bestFit="1" customWidth="1"/>
    <col min="11721" max="11721" width="16.42578125" bestFit="1" customWidth="1"/>
    <col min="11722" max="11722" width="13.28515625" bestFit="1" customWidth="1"/>
    <col min="11723" max="11723" width="16.42578125" bestFit="1" customWidth="1"/>
    <col min="11724" max="11724" width="13.28515625" bestFit="1" customWidth="1"/>
    <col min="11725" max="11725" width="16.42578125" bestFit="1" customWidth="1"/>
    <col min="11726" max="11726" width="14" bestFit="1" customWidth="1"/>
    <col min="11727" max="11727" width="17.28515625" bestFit="1" customWidth="1"/>
    <col min="11728" max="11728" width="13.140625" bestFit="1" customWidth="1"/>
    <col min="11729" max="11729" width="16.28515625" bestFit="1" customWidth="1"/>
    <col min="11730" max="11730" width="13.42578125" bestFit="1" customWidth="1"/>
    <col min="11731" max="11731" width="16.5703125" bestFit="1" customWidth="1"/>
    <col min="11732" max="11732" width="13.28515625" bestFit="1" customWidth="1"/>
    <col min="11733" max="11733" width="16.42578125" bestFit="1" customWidth="1"/>
    <col min="11734" max="11734" width="12.42578125" bestFit="1" customWidth="1"/>
    <col min="11735" max="11735" width="15.5703125" bestFit="1" customWidth="1"/>
    <col min="11736" max="11736" width="13.140625" bestFit="1" customWidth="1"/>
    <col min="11737" max="11737" width="16.28515625" bestFit="1" customWidth="1"/>
    <col min="11738" max="11738" width="13.140625" bestFit="1" customWidth="1"/>
    <col min="11739" max="11739" width="16.28515625" bestFit="1" customWidth="1"/>
    <col min="11740" max="11740" width="13.140625" bestFit="1" customWidth="1"/>
    <col min="11741" max="11741" width="16.28515625" bestFit="1" customWidth="1"/>
    <col min="11742" max="11742" width="14.28515625" bestFit="1" customWidth="1"/>
    <col min="11743" max="11743" width="17.5703125" bestFit="1" customWidth="1"/>
    <col min="11744" max="11744" width="14.140625" bestFit="1" customWidth="1"/>
    <col min="11745" max="11745" width="17.42578125" bestFit="1" customWidth="1"/>
    <col min="11746" max="11746" width="13.5703125" bestFit="1" customWidth="1"/>
    <col min="11747" max="11747" width="16.7109375" bestFit="1" customWidth="1"/>
    <col min="11748" max="11748" width="13.28515625" bestFit="1" customWidth="1"/>
    <col min="11749" max="11749" width="16.42578125" bestFit="1" customWidth="1"/>
    <col min="11750" max="11750" width="15" bestFit="1" customWidth="1"/>
    <col min="11751" max="11751" width="18.140625" bestFit="1" customWidth="1"/>
    <col min="11752" max="11752" width="13.42578125" bestFit="1" customWidth="1"/>
    <col min="11753" max="11753" width="16.5703125" bestFit="1" customWidth="1"/>
    <col min="11754" max="11754" width="12.85546875" bestFit="1" customWidth="1"/>
    <col min="11755" max="11755" width="16" bestFit="1" customWidth="1"/>
    <col min="11756" max="11756" width="12.28515625" bestFit="1" customWidth="1"/>
    <col min="11757" max="11757" width="15.42578125" bestFit="1" customWidth="1"/>
    <col min="11758" max="11758" width="13" bestFit="1" customWidth="1"/>
    <col min="11759" max="11759" width="16.140625" bestFit="1" customWidth="1"/>
    <col min="11760" max="11760" width="14" bestFit="1" customWidth="1"/>
    <col min="11761" max="11761" width="17.28515625" bestFit="1" customWidth="1"/>
    <col min="11762" max="11762" width="15" bestFit="1" customWidth="1"/>
    <col min="11763" max="11763" width="18.140625" bestFit="1" customWidth="1"/>
    <col min="11764" max="11764" width="14.140625" bestFit="1" customWidth="1"/>
    <col min="11765" max="11765" width="17.42578125" bestFit="1" customWidth="1"/>
    <col min="11766" max="11766" width="12.7109375" bestFit="1" customWidth="1"/>
    <col min="11767" max="11767" width="15.85546875" bestFit="1" customWidth="1"/>
    <col min="11768" max="11768" width="13.42578125" bestFit="1" customWidth="1"/>
    <col min="11769" max="11769" width="16.5703125" bestFit="1" customWidth="1"/>
    <col min="11770" max="11770" width="14" bestFit="1" customWidth="1"/>
    <col min="11771" max="11771" width="17.28515625" bestFit="1" customWidth="1"/>
    <col min="11772" max="11772" width="14.42578125" bestFit="1" customWidth="1"/>
    <col min="11773" max="11773" width="17.7109375" bestFit="1" customWidth="1"/>
    <col min="11774" max="11774" width="13.28515625" bestFit="1" customWidth="1"/>
    <col min="11775" max="11775" width="16.42578125" bestFit="1" customWidth="1"/>
    <col min="11776" max="11776" width="13.5703125" bestFit="1" customWidth="1"/>
    <col min="11777" max="11777" width="16.7109375" bestFit="1" customWidth="1"/>
    <col min="11778" max="11778" width="13.42578125" bestFit="1" customWidth="1"/>
    <col min="11779" max="11779" width="16.5703125" bestFit="1" customWidth="1"/>
    <col min="11780" max="11780" width="12.85546875" bestFit="1" customWidth="1"/>
    <col min="11781" max="11781" width="16" bestFit="1" customWidth="1"/>
    <col min="11782" max="11782" width="13.28515625" bestFit="1" customWidth="1"/>
    <col min="11783" max="11783" width="16.42578125" bestFit="1" customWidth="1"/>
    <col min="11784" max="11784" width="13.28515625" bestFit="1" customWidth="1"/>
    <col min="11785" max="11785" width="16.42578125" bestFit="1" customWidth="1"/>
    <col min="11786" max="11786" width="14.28515625" bestFit="1" customWidth="1"/>
    <col min="11787" max="11787" width="17.5703125" bestFit="1" customWidth="1"/>
    <col min="11788" max="11788" width="13.42578125" bestFit="1" customWidth="1"/>
    <col min="11789" max="11789" width="16.5703125" bestFit="1" customWidth="1"/>
    <col min="11790" max="11790" width="15" bestFit="1" customWidth="1"/>
    <col min="11791" max="11791" width="18.140625" bestFit="1" customWidth="1"/>
    <col min="11792" max="11792" width="13.28515625" bestFit="1" customWidth="1"/>
    <col min="11793" max="11793" width="16.42578125" bestFit="1" customWidth="1"/>
    <col min="11794" max="11794" width="13" bestFit="1" customWidth="1"/>
    <col min="11795" max="11795" width="16.140625" bestFit="1" customWidth="1"/>
    <col min="11796" max="11796" width="14.140625" bestFit="1" customWidth="1"/>
    <col min="11797" max="11797" width="17.42578125" bestFit="1" customWidth="1"/>
    <col min="11798" max="11798" width="13.140625" bestFit="1" customWidth="1"/>
    <col min="11799" max="11799" width="16.28515625" bestFit="1" customWidth="1"/>
    <col min="11800" max="11800" width="12.42578125" bestFit="1" customWidth="1"/>
    <col min="11801" max="11801" width="15.5703125" bestFit="1" customWidth="1"/>
    <col min="11802" max="11802" width="13" bestFit="1" customWidth="1"/>
    <col min="11803" max="11803" width="16.140625" bestFit="1" customWidth="1"/>
    <col min="11804" max="11804" width="13.85546875" bestFit="1" customWidth="1"/>
    <col min="11805" max="11805" width="17" bestFit="1" customWidth="1"/>
    <col min="11806" max="11806" width="13" bestFit="1" customWidth="1"/>
    <col min="11807" max="11807" width="16.140625" bestFit="1" customWidth="1"/>
    <col min="11808" max="11808" width="14" bestFit="1" customWidth="1"/>
    <col min="11809" max="11809" width="17.28515625" bestFit="1" customWidth="1"/>
    <col min="11810" max="11810" width="13.28515625" bestFit="1" customWidth="1"/>
    <col min="11811" max="11811" width="16.42578125" bestFit="1" customWidth="1"/>
    <col min="11812" max="11812" width="12.28515625" bestFit="1" customWidth="1"/>
    <col min="11813" max="11813" width="15.42578125" bestFit="1" customWidth="1"/>
    <col min="11814" max="11814" width="13.28515625" bestFit="1" customWidth="1"/>
    <col min="11815" max="11815" width="16.42578125" bestFit="1" customWidth="1"/>
    <col min="11816" max="11816" width="13.85546875" bestFit="1" customWidth="1"/>
    <col min="11817" max="11817" width="17" bestFit="1" customWidth="1"/>
    <col min="11818" max="11818" width="14.42578125" bestFit="1" customWidth="1"/>
    <col min="11819" max="11819" width="17.7109375" bestFit="1" customWidth="1"/>
    <col min="11820" max="11820" width="13" bestFit="1" customWidth="1"/>
    <col min="11821" max="11821" width="16.140625" bestFit="1" customWidth="1"/>
    <col min="11822" max="11822" width="13.5703125" bestFit="1" customWidth="1"/>
    <col min="11823" max="11823" width="16.7109375" bestFit="1" customWidth="1"/>
    <col min="11824" max="11824" width="13.5703125" bestFit="1" customWidth="1"/>
    <col min="11825" max="11825" width="16.7109375" bestFit="1" customWidth="1"/>
    <col min="11826" max="11826" width="14.140625" bestFit="1" customWidth="1"/>
    <col min="11827" max="11827" width="17.42578125" bestFit="1" customWidth="1"/>
    <col min="11828" max="11828" width="13.7109375" bestFit="1" customWidth="1"/>
    <col min="11829" max="11829" width="16.85546875" bestFit="1" customWidth="1"/>
    <col min="11830" max="11830" width="13.5703125" bestFit="1" customWidth="1"/>
    <col min="11831" max="11831" width="16.7109375" bestFit="1" customWidth="1"/>
    <col min="11832" max="11832" width="14.140625" bestFit="1" customWidth="1"/>
    <col min="11833" max="11833" width="17.42578125" bestFit="1" customWidth="1"/>
    <col min="11834" max="11834" width="14.42578125" bestFit="1" customWidth="1"/>
    <col min="11835" max="11835" width="17.7109375" bestFit="1" customWidth="1"/>
    <col min="11836" max="11836" width="13.42578125" bestFit="1" customWidth="1"/>
    <col min="11837" max="11837" width="16.5703125" bestFit="1" customWidth="1"/>
    <col min="11838" max="11838" width="12.85546875" bestFit="1" customWidth="1"/>
    <col min="11839" max="11839" width="16" bestFit="1" customWidth="1"/>
    <col min="11840" max="11840" width="14.140625" bestFit="1" customWidth="1"/>
    <col min="11841" max="11841" width="17.42578125" bestFit="1" customWidth="1"/>
    <col min="11842" max="11842" width="13.28515625" bestFit="1" customWidth="1"/>
    <col min="11843" max="11843" width="16.42578125" bestFit="1" customWidth="1"/>
    <col min="11844" max="11844" width="14.140625" bestFit="1" customWidth="1"/>
    <col min="11845" max="11845" width="17.42578125" bestFit="1" customWidth="1"/>
    <col min="11846" max="11846" width="12" bestFit="1" customWidth="1"/>
    <col min="11847" max="11848" width="15.140625" bestFit="1" customWidth="1"/>
    <col min="11849" max="11849" width="18.28515625" bestFit="1" customWidth="1"/>
    <col min="11850" max="11850" width="13.140625" bestFit="1" customWidth="1"/>
    <col min="11851" max="11851" width="16.28515625" bestFit="1" customWidth="1"/>
    <col min="11852" max="11852" width="14" bestFit="1" customWidth="1"/>
    <col min="11853" max="11853" width="17.28515625" bestFit="1" customWidth="1"/>
    <col min="11854" max="11854" width="13.42578125" bestFit="1" customWidth="1"/>
    <col min="11855" max="11855" width="16.5703125" bestFit="1" customWidth="1"/>
    <col min="11856" max="11856" width="13.7109375" bestFit="1" customWidth="1"/>
    <col min="11857" max="11857" width="16.85546875" bestFit="1" customWidth="1"/>
    <col min="11858" max="11858" width="14.28515625" bestFit="1" customWidth="1"/>
    <col min="11859" max="11859" width="17.5703125" bestFit="1" customWidth="1"/>
    <col min="11860" max="11860" width="13.5703125" bestFit="1" customWidth="1"/>
    <col min="11861" max="11861" width="16.7109375" bestFit="1" customWidth="1"/>
    <col min="11862" max="11862" width="14.7109375" bestFit="1" customWidth="1"/>
    <col min="11863" max="11863" width="18" bestFit="1" customWidth="1"/>
    <col min="11864" max="11864" width="14.28515625" bestFit="1" customWidth="1"/>
    <col min="11865" max="11865" width="17.5703125" bestFit="1" customWidth="1"/>
    <col min="11866" max="11866" width="14.28515625" bestFit="1" customWidth="1"/>
    <col min="11867" max="11867" width="17.5703125" bestFit="1" customWidth="1"/>
    <col min="11868" max="11868" width="12.85546875" bestFit="1" customWidth="1"/>
    <col min="11869" max="11869" width="16" bestFit="1" customWidth="1"/>
    <col min="11870" max="11870" width="13.140625" bestFit="1" customWidth="1"/>
    <col min="11871" max="11871" width="16.28515625" bestFit="1" customWidth="1"/>
    <col min="11872" max="11872" width="13.85546875" bestFit="1" customWidth="1"/>
    <col min="11873" max="11873" width="17" bestFit="1" customWidth="1"/>
    <col min="11874" max="11874" width="14.42578125" bestFit="1" customWidth="1"/>
    <col min="11875" max="11875" width="17.7109375" bestFit="1" customWidth="1"/>
    <col min="11876" max="11876" width="13.5703125" bestFit="1" customWidth="1"/>
    <col min="11877" max="11877" width="16.7109375" bestFit="1" customWidth="1"/>
    <col min="11878" max="11878" width="12.5703125" bestFit="1" customWidth="1"/>
    <col min="11879" max="11879" width="15.7109375" bestFit="1" customWidth="1"/>
    <col min="11880" max="11880" width="13.7109375" bestFit="1" customWidth="1"/>
    <col min="11881" max="11881" width="16.85546875" bestFit="1" customWidth="1"/>
    <col min="11882" max="11882" width="14.5703125" bestFit="1" customWidth="1"/>
    <col min="11883" max="11883" width="17.85546875" bestFit="1" customWidth="1"/>
    <col min="11884" max="11884" width="12.85546875" bestFit="1" customWidth="1"/>
    <col min="11885" max="11885" width="16" bestFit="1" customWidth="1"/>
    <col min="11886" max="11886" width="13.7109375" bestFit="1" customWidth="1"/>
    <col min="11887" max="11887" width="16.85546875" bestFit="1" customWidth="1"/>
    <col min="11888" max="11888" width="12.5703125" bestFit="1" customWidth="1"/>
    <col min="11889" max="11889" width="15.7109375" bestFit="1" customWidth="1"/>
    <col min="11890" max="11890" width="13.42578125" bestFit="1" customWidth="1"/>
    <col min="11891" max="11891" width="16.5703125" bestFit="1" customWidth="1"/>
    <col min="11892" max="11892" width="13.42578125" bestFit="1" customWidth="1"/>
    <col min="11893" max="11893" width="16.5703125" bestFit="1" customWidth="1"/>
    <col min="11894" max="11894" width="12.5703125" bestFit="1" customWidth="1"/>
    <col min="11895" max="11895" width="15.7109375" bestFit="1" customWidth="1"/>
    <col min="11896" max="11896" width="14" bestFit="1" customWidth="1"/>
    <col min="11897" max="11897" width="17.28515625" bestFit="1" customWidth="1"/>
    <col min="11898" max="11898" width="12.85546875" bestFit="1" customWidth="1"/>
    <col min="11899" max="11899" width="16" bestFit="1" customWidth="1"/>
    <col min="11900" max="11900" width="13.5703125" bestFit="1" customWidth="1"/>
    <col min="11901" max="11901" width="16.7109375" bestFit="1" customWidth="1"/>
    <col min="11902" max="11902" width="13.42578125" bestFit="1" customWidth="1"/>
    <col min="11903" max="11903" width="16.5703125" bestFit="1" customWidth="1"/>
    <col min="11904" max="11904" width="12.5703125" bestFit="1" customWidth="1"/>
    <col min="11905" max="11905" width="15.7109375" bestFit="1" customWidth="1"/>
    <col min="11906" max="11906" width="13.28515625" bestFit="1" customWidth="1"/>
    <col min="11907" max="11907" width="16.42578125" bestFit="1" customWidth="1"/>
    <col min="11908" max="11908" width="14.28515625" bestFit="1" customWidth="1"/>
    <col min="11909" max="11909" width="17.5703125" bestFit="1" customWidth="1"/>
    <col min="11910" max="11910" width="14.140625" bestFit="1" customWidth="1"/>
    <col min="11911" max="11911" width="17.42578125" bestFit="1" customWidth="1"/>
    <col min="11912" max="11912" width="13.28515625" bestFit="1" customWidth="1"/>
    <col min="11913" max="11913" width="16.42578125" bestFit="1" customWidth="1"/>
    <col min="11914" max="11914" width="12.85546875" bestFit="1" customWidth="1"/>
    <col min="11915" max="11915" width="16" bestFit="1" customWidth="1"/>
    <col min="11916" max="11916" width="13.7109375" bestFit="1" customWidth="1"/>
    <col min="11917" max="11917" width="16.85546875" bestFit="1" customWidth="1"/>
    <col min="11918" max="11918" width="14.42578125" bestFit="1" customWidth="1"/>
    <col min="11919" max="11919" width="17.7109375" bestFit="1" customWidth="1"/>
    <col min="11920" max="11920" width="13.140625" bestFit="1" customWidth="1"/>
    <col min="11921" max="11921" width="16.28515625" bestFit="1" customWidth="1"/>
    <col min="11922" max="11922" width="14" bestFit="1" customWidth="1"/>
    <col min="11923" max="11923" width="17.28515625" bestFit="1" customWidth="1"/>
    <col min="11924" max="11924" width="12.7109375" bestFit="1" customWidth="1"/>
    <col min="11925" max="11925" width="15.85546875" bestFit="1" customWidth="1"/>
    <col min="11926" max="11926" width="13.85546875" bestFit="1" customWidth="1"/>
    <col min="11927" max="11927" width="17" bestFit="1" customWidth="1"/>
    <col min="11928" max="11928" width="13.7109375" bestFit="1" customWidth="1"/>
    <col min="11929" max="11929" width="16.85546875" bestFit="1" customWidth="1"/>
    <col min="11930" max="11930" width="15" bestFit="1" customWidth="1"/>
    <col min="11931" max="11931" width="18.140625" bestFit="1" customWidth="1"/>
    <col min="11932" max="11932" width="12.85546875" bestFit="1" customWidth="1"/>
    <col min="11933" max="11933" width="16" bestFit="1" customWidth="1"/>
    <col min="11934" max="11934" width="13.85546875" bestFit="1" customWidth="1"/>
    <col min="11935" max="11935" width="17" bestFit="1" customWidth="1"/>
    <col min="11936" max="11936" width="12.7109375" bestFit="1" customWidth="1"/>
    <col min="11937" max="11937" width="15.85546875" bestFit="1" customWidth="1"/>
    <col min="11938" max="11938" width="13.5703125" bestFit="1" customWidth="1"/>
    <col min="11939" max="11939" width="16.7109375" bestFit="1" customWidth="1"/>
    <col min="11940" max="11940" width="13.85546875" bestFit="1" customWidth="1"/>
    <col min="11941" max="11941" width="17" bestFit="1" customWidth="1"/>
    <col min="11942" max="11942" width="13.28515625" bestFit="1" customWidth="1"/>
    <col min="11943" max="11943" width="16.42578125" bestFit="1" customWidth="1"/>
    <col min="11944" max="11944" width="13.140625" bestFit="1" customWidth="1"/>
    <col min="11945" max="11945" width="16.28515625" bestFit="1" customWidth="1"/>
    <col min="11946" max="11946" width="14" bestFit="1" customWidth="1"/>
    <col min="11947" max="11947" width="17.28515625" bestFit="1" customWidth="1"/>
    <col min="11948" max="11948" width="14.28515625" bestFit="1" customWidth="1"/>
    <col min="11949" max="11949" width="17.5703125" bestFit="1" customWidth="1"/>
    <col min="11950" max="11950" width="14.140625" bestFit="1" customWidth="1"/>
    <col min="11951" max="11951" width="17.42578125" bestFit="1" customWidth="1"/>
    <col min="11952" max="11952" width="14.5703125" bestFit="1" customWidth="1"/>
    <col min="11953" max="11953" width="17.85546875" bestFit="1" customWidth="1"/>
    <col min="11954" max="11954" width="14.140625" bestFit="1" customWidth="1"/>
    <col min="11955" max="11955" width="17.42578125" bestFit="1" customWidth="1"/>
    <col min="11956" max="11956" width="14" bestFit="1" customWidth="1"/>
    <col min="11957" max="11957" width="17.28515625" bestFit="1" customWidth="1"/>
    <col min="11958" max="11958" width="13.28515625" bestFit="1" customWidth="1"/>
    <col min="11959" max="11959" width="16.42578125" bestFit="1" customWidth="1"/>
    <col min="11960" max="11960" width="12.85546875" bestFit="1" customWidth="1"/>
    <col min="11961" max="11961" width="16" bestFit="1" customWidth="1"/>
    <col min="11962" max="11962" width="14" bestFit="1" customWidth="1"/>
    <col min="11963" max="11963" width="17.28515625" bestFit="1" customWidth="1"/>
    <col min="11964" max="11964" width="15.5703125" bestFit="1" customWidth="1"/>
    <col min="11965" max="11965" width="18.7109375" bestFit="1" customWidth="1"/>
    <col min="11966" max="11966" width="13.7109375" bestFit="1" customWidth="1"/>
    <col min="11967" max="11967" width="16.85546875" bestFit="1" customWidth="1"/>
    <col min="11968" max="11968" width="14" bestFit="1" customWidth="1"/>
    <col min="11969" max="11969" width="17.28515625" bestFit="1" customWidth="1"/>
    <col min="11970" max="11970" width="13.7109375" bestFit="1" customWidth="1"/>
    <col min="11971" max="11971" width="16.85546875" bestFit="1" customWidth="1"/>
    <col min="11972" max="11972" width="15" bestFit="1" customWidth="1"/>
    <col min="11973" max="11973" width="18.140625" bestFit="1" customWidth="1"/>
    <col min="11974" max="11974" width="13.7109375" bestFit="1" customWidth="1"/>
    <col min="11975" max="11975" width="16.85546875" bestFit="1" customWidth="1"/>
    <col min="11976" max="11976" width="14.140625" bestFit="1" customWidth="1"/>
    <col min="11977" max="11977" width="17.42578125" bestFit="1" customWidth="1"/>
    <col min="11978" max="11978" width="14.5703125" bestFit="1" customWidth="1"/>
    <col min="11979" max="11979" width="17.85546875" bestFit="1" customWidth="1"/>
    <col min="11980" max="11980" width="13.28515625" bestFit="1" customWidth="1"/>
    <col min="11981" max="11981" width="16.42578125" bestFit="1" customWidth="1"/>
    <col min="11982" max="11982" width="12.5703125" bestFit="1" customWidth="1"/>
    <col min="11983" max="11983" width="15.7109375" bestFit="1" customWidth="1"/>
    <col min="11984" max="11984" width="14" bestFit="1" customWidth="1"/>
    <col min="11985" max="11985" width="17.28515625" bestFit="1" customWidth="1"/>
    <col min="11986" max="11986" width="13.28515625" bestFit="1" customWidth="1"/>
    <col min="11987" max="11987" width="16.42578125" bestFit="1" customWidth="1"/>
    <col min="11988" max="11988" width="14.5703125" bestFit="1" customWidth="1"/>
    <col min="11989" max="11989" width="17.85546875" bestFit="1" customWidth="1"/>
    <col min="11990" max="11990" width="13.7109375" bestFit="1" customWidth="1"/>
    <col min="11991" max="11991" width="16.85546875" bestFit="1" customWidth="1"/>
    <col min="11992" max="11992" width="13.5703125" bestFit="1" customWidth="1"/>
    <col min="11993" max="11993" width="16.7109375" bestFit="1" customWidth="1"/>
    <col min="11994" max="11994" width="13.85546875" bestFit="1" customWidth="1"/>
    <col min="11995" max="11995" width="17" bestFit="1" customWidth="1"/>
    <col min="11996" max="11996" width="13.28515625" bestFit="1" customWidth="1"/>
    <col min="11997" max="11997" width="16.42578125" bestFit="1" customWidth="1"/>
    <col min="11998" max="11998" width="13" bestFit="1" customWidth="1"/>
    <col min="11999" max="11999" width="16.140625" bestFit="1" customWidth="1"/>
    <col min="12000" max="12000" width="13.28515625" bestFit="1" customWidth="1"/>
    <col min="12001" max="12001" width="16.42578125" bestFit="1" customWidth="1"/>
    <col min="12002" max="12002" width="14" bestFit="1" customWidth="1"/>
    <col min="12003" max="12003" width="17.28515625" bestFit="1" customWidth="1"/>
    <col min="12004" max="12004" width="13.28515625" bestFit="1" customWidth="1"/>
    <col min="12005" max="12005" width="16.42578125" bestFit="1" customWidth="1"/>
    <col min="12006" max="12006" width="14" bestFit="1" customWidth="1"/>
    <col min="12007" max="12007" width="17.28515625" bestFit="1" customWidth="1"/>
    <col min="12008" max="12008" width="13.140625" bestFit="1" customWidth="1"/>
    <col min="12009" max="12009" width="16.28515625" bestFit="1" customWidth="1"/>
    <col min="12010" max="12010" width="13.140625" bestFit="1" customWidth="1"/>
    <col min="12011" max="12011" width="16.28515625" bestFit="1" customWidth="1"/>
    <col min="12012" max="12012" width="13" bestFit="1" customWidth="1"/>
    <col min="12013" max="12013" width="16.140625" bestFit="1" customWidth="1"/>
    <col min="12014" max="12014" width="14.28515625" bestFit="1" customWidth="1"/>
    <col min="12015" max="12015" width="17.5703125" bestFit="1" customWidth="1"/>
    <col min="12016" max="12016" width="13" bestFit="1" customWidth="1"/>
    <col min="12017" max="12017" width="16.140625" bestFit="1" customWidth="1"/>
    <col min="12018" max="12018" width="13" bestFit="1" customWidth="1"/>
    <col min="12019" max="12019" width="16.140625" bestFit="1" customWidth="1"/>
    <col min="12020" max="12020" width="13.28515625" bestFit="1" customWidth="1"/>
    <col min="12021" max="12021" width="16.42578125" bestFit="1" customWidth="1"/>
    <col min="12022" max="12022" width="13.7109375" bestFit="1" customWidth="1"/>
    <col min="12023" max="12023" width="16.85546875" bestFit="1" customWidth="1"/>
    <col min="12024" max="12024" width="14.140625" bestFit="1" customWidth="1"/>
    <col min="12025" max="12025" width="17.42578125" bestFit="1" customWidth="1"/>
    <col min="12026" max="12026" width="14" bestFit="1" customWidth="1"/>
    <col min="12027" max="12027" width="17.28515625" bestFit="1" customWidth="1"/>
    <col min="12028" max="12028" width="14.42578125" bestFit="1" customWidth="1"/>
    <col min="12029" max="12029" width="17.7109375" bestFit="1" customWidth="1"/>
    <col min="12030" max="12030" width="13.5703125" bestFit="1" customWidth="1"/>
    <col min="12031" max="12031" width="16.7109375" bestFit="1" customWidth="1"/>
    <col min="12032" max="12032" width="13.7109375" bestFit="1" customWidth="1"/>
    <col min="12033" max="12033" width="16.85546875" bestFit="1" customWidth="1"/>
    <col min="12034" max="12034" width="13.5703125" bestFit="1" customWidth="1"/>
    <col min="12035" max="12035" width="16.7109375" bestFit="1" customWidth="1"/>
    <col min="12036" max="12036" width="12.85546875" bestFit="1" customWidth="1"/>
    <col min="12037" max="12037" width="16" bestFit="1" customWidth="1"/>
    <col min="12038" max="12038" width="14.140625" bestFit="1" customWidth="1"/>
    <col min="12039" max="12039" width="17.42578125" bestFit="1" customWidth="1"/>
    <col min="12040" max="12040" width="14.28515625" bestFit="1" customWidth="1"/>
    <col min="12041" max="12041" width="17.5703125" bestFit="1" customWidth="1"/>
    <col min="12042" max="12042" width="12.5703125" bestFit="1" customWidth="1"/>
    <col min="12043" max="12043" width="15.7109375" bestFit="1" customWidth="1"/>
    <col min="12044" max="12044" width="14.5703125" bestFit="1" customWidth="1"/>
    <col min="12045" max="12045" width="17.85546875" bestFit="1" customWidth="1"/>
    <col min="12046" max="12046" width="13.42578125" bestFit="1" customWidth="1"/>
    <col min="12047" max="12047" width="16.5703125" bestFit="1" customWidth="1"/>
    <col min="12048" max="12048" width="14.28515625" bestFit="1" customWidth="1"/>
    <col min="12049" max="12049" width="17.5703125" bestFit="1" customWidth="1"/>
    <col min="12050" max="12050" width="15.28515625" bestFit="1" customWidth="1"/>
    <col min="12051" max="12051" width="18.42578125" bestFit="1" customWidth="1"/>
    <col min="12052" max="12052" width="14.7109375" bestFit="1" customWidth="1"/>
    <col min="12053" max="12053" width="18" bestFit="1" customWidth="1"/>
    <col min="12054" max="12054" width="14.5703125" bestFit="1" customWidth="1"/>
    <col min="12055" max="12055" width="17.85546875" bestFit="1" customWidth="1"/>
    <col min="12056" max="12056" width="13.5703125" bestFit="1" customWidth="1"/>
    <col min="12057" max="12057" width="16.7109375" bestFit="1" customWidth="1"/>
    <col min="12058" max="12058" width="13.28515625" bestFit="1" customWidth="1"/>
    <col min="12059" max="12059" width="16.42578125" bestFit="1" customWidth="1"/>
    <col min="12060" max="12060" width="12.85546875" bestFit="1" customWidth="1"/>
    <col min="12061" max="12061" width="16" bestFit="1" customWidth="1"/>
    <col min="12062" max="12062" width="14" bestFit="1" customWidth="1"/>
    <col min="12063" max="12063" width="17.28515625" bestFit="1" customWidth="1"/>
    <col min="12064" max="12064" width="13.140625" bestFit="1" customWidth="1"/>
    <col min="12065" max="12065" width="16.28515625" bestFit="1" customWidth="1"/>
    <col min="12066" max="12066" width="14.28515625" bestFit="1" customWidth="1"/>
    <col min="12067" max="12067" width="17.5703125" bestFit="1" customWidth="1"/>
    <col min="12068" max="12068" width="13.42578125" bestFit="1" customWidth="1"/>
    <col min="12069" max="12069" width="16.5703125" bestFit="1" customWidth="1"/>
    <col min="12070" max="12070" width="13.7109375" bestFit="1" customWidth="1"/>
    <col min="12071" max="12071" width="16.85546875" bestFit="1" customWidth="1"/>
    <col min="12072" max="12072" width="14.28515625" bestFit="1" customWidth="1"/>
    <col min="12073" max="12073" width="17.5703125" bestFit="1" customWidth="1"/>
    <col min="12074" max="12074" width="14.5703125" bestFit="1" customWidth="1"/>
    <col min="12075" max="12075" width="17.85546875" bestFit="1" customWidth="1"/>
    <col min="12076" max="12076" width="14.140625" bestFit="1" customWidth="1"/>
    <col min="12077" max="12077" width="17.42578125" bestFit="1" customWidth="1"/>
    <col min="12078" max="12078" width="13.42578125" bestFit="1" customWidth="1"/>
    <col min="12079" max="12079" width="16.5703125" bestFit="1" customWidth="1"/>
    <col min="12080" max="12080" width="13.7109375" bestFit="1" customWidth="1"/>
    <col min="12081" max="12081" width="16.85546875" bestFit="1" customWidth="1"/>
    <col min="12082" max="12082" width="14.42578125" bestFit="1" customWidth="1"/>
    <col min="12083" max="12083" width="17.7109375" bestFit="1" customWidth="1"/>
    <col min="12084" max="12084" width="13.7109375" bestFit="1" customWidth="1"/>
    <col min="12085" max="12085" width="16.85546875" bestFit="1" customWidth="1"/>
    <col min="12086" max="12086" width="14" bestFit="1" customWidth="1"/>
    <col min="12087" max="12087" width="17.28515625" bestFit="1" customWidth="1"/>
    <col min="12088" max="12088" width="12.5703125" bestFit="1" customWidth="1"/>
    <col min="12089" max="12089" width="15.7109375" bestFit="1" customWidth="1"/>
    <col min="12090" max="12090" width="14.42578125" bestFit="1" customWidth="1"/>
    <col min="12091" max="12091" width="17.7109375" bestFit="1" customWidth="1"/>
    <col min="12092" max="12092" width="14.28515625" bestFit="1" customWidth="1"/>
    <col min="12093" max="12093" width="17.5703125" bestFit="1" customWidth="1"/>
    <col min="12094" max="12094" width="13.140625" bestFit="1" customWidth="1"/>
    <col min="12095" max="12095" width="16.28515625" bestFit="1" customWidth="1"/>
    <col min="12096" max="12096" width="12.42578125" bestFit="1" customWidth="1"/>
    <col min="12097" max="12097" width="15.5703125" bestFit="1" customWidth="1"/>
    <col min="12098" max="12098" width="14.5703125" bestFit="1" customWidth="1"/>
    <col min="12099" max="12099" width="17.85546875" bestFit="1" customWidth="1"/>
    <col min="12100" max="12100" width="12.7109375" bestFit="1" customWidth="1"/>
    <col min="12101" max="12101" width="16" bestFit="1" customWidth="1"/>
    <col min="12102" max="12102" width="13.7109375" bestFit="1" customWidth="1"/>
    <col min="12103" max="12103" width="16.85546875" bestFit="1" customWidth="1"/>
    <col min="12104" max="12104" width="13.85546875" bestFit="1" customWidth="1"/>
    <col min="12105" max="12105" width="17" bestFit="1" customWidth="1"/>
    <col min="12106" max="12106" width="14.5703125" bestFit="1" customWidth="1"/>
    <col min="12107" max="12107" width="17.85546875" bestFit="1" customWidth="1"/>
    <col min="12108" max="12108" width="13.28515625" bestFit="1" customWidth="1"/>
    <col min="12109" max="12109" width="16.42578125" bestFit="1" customWidth="1"/>
    <col min="12110" max="12110" width="12.140625" bestFit="1" customWidth="1"/>
    <col min="12111" max="12111" width="15.28515625" bestFit="1" customWidth="1"/>
    <col min="12112" max="12112" width="13.85546875" bestFit="1" customWidth="1"/>
    <col min="12113" max="12113" width="17" bestFit="1" customWidth="1"/>
    <col min="12114" max="12114" width="13.85546875" bestFit="1" customWidth="1"/>
    <col min="12115" max="12115" width="17" bestFit="1" customWidth="1"/>
    <col min="12116" max="12116" width="13.85546875" bestFit="1" customWidth="1"/>
    <col min="12117" max="12117" width="17" bestFit="1" customWidth="1"/>
    <col min="12118" max="12118" width="14" bestFit="1" customWidth="1"/>
    <col min="12119" max="12119" width="17.28515625" bestFit="1" customWidth="1"/>
    <col min="12120" max="12120" width="13.42578125" bestFit="1" customWidth="1"/>
    <col min="12121" max="12121" width="16.5703125" bestFit="1" customWidth="1"/>
    <col min="12122" max="12122" width="13.7109375" bestFit="1" customWidth="1"/>
    <col min="12123" max="12123" width="16.85546875" bestFit="1" customWidth="1"/>
    <col min="12124" max="12124" width="13" bestFit="1" customWidth="1"/>
    <col min="12125" max="12125" width="16.140625" bestFit="1" customWidth="1"/>
    <col min="12126" max="12126" width="14.28515625" bestFit="1" customWidth="1"/>
    <col min="12127" max="12127" width="17.5703125" bestFit="1" customWidth="1"/>
    <col min="12128" max="12128" width="12.85546875" bestFit="1" customWidth="1"/>
    <col min="12129" max="12129" width="16" bestFit="1" customWidth="1"/>
    <col min="12130" max="12130" width="14.140625" bestFit="1" customWidth="1"/>
    <col min="12131" max="12131" width="17.42578125" bestFit="1" customWidth="1"/>
    <col min="12132" max="12132" width="13.5703125" bestFit="1" customWidth="1"/>
    <col min="12133" max="12133" width="16.7109375" bestFit="1" customWidth="1"/>
    <col min="12134" max="12134" width="13.7109375" bestFit="1" customWidth="1"/>
    <col min="12135" max="12135" width="16.85546875" bestFit="1" customWidth="1"/>
    <col min="12136" max="12136" width="13.85546875" bestFit="1" customWidth="1"/>
    <col min="12137" max="12137" width="17" bestFit="1" customWidth="1"/>
    <col min="12138" max="12138" width="13.85546875" bestFit="1" customWidth="1"/>
    <col min="12139" max="12139" width="17" bestFit="1" customWidth="1"/>
    <col min="12140" max="12140" width="14.5703125" bestFit="1" customWidth="1"/>
    <col min="12141" max="12141" width="17.85546875" bestFit="1" customWidth="1"/>
    <col min="12142" max="12142" width="12.7109375" bestFit="1" customWidth="1"/>
    <col min="12143" max="12143" width="15.85546875" bestFit="1" customWidth="1"/>
    <col min="12144" max="12144" width="12.85546875" bestFit="1" customWidth="1"/>
    <col min="12145" max="12145" width="16" bestFit="1" customWidth="1"/>
    <col min="12146" max="12146" width="14.42578125" bestFit="1" customWidth="1"/>
    <col min="12147" max="12147" width="17.7109375" bestFit="1" customWidth="1"/>
    <col min="12148" max="12148" width="13.5703125" bestFit="1" customWidth="1"/>
    <col min="12149" max="12149" width="16.7109375" bestFit="1" customWidth="1"/>
    <col min="12150" max="12150" width="13.5703125" bestFit="1" customWidth="1"/>
    <col min="12151" max="12151" width="16.7109375" bestFit="1" customWidth="1"/>
    <col min="12152" max="12152" width="12.7109375" bestFit="1" customWidth="1"/>
    <col min="12153" max="12153" width="15.85546875" bestFit="1" customWidth="1"/>
    <col min="12154" max="12154" width="13" bestFit="1" customWidth="1"/>
    <col min="12155" max="12155" width="16.140625" bestFit="1" customWidth="1"/>
    <col min="12156" max="12156" width="13.85546875" bestFit="1" customWidth="1"/>
    <col min="12157" max="12157" width="17" bestFit="1" customWidth="1"/>
    <col min="12158" max="12158" width="13" bestFit="1" customWidth="1"/>
    <col min="12159" max="12159" width="16.140625" bestFit="1" customWidth="1"/>
    <col min="12160" max="12160" width="13.42578125" bestFit="1" customWidth="1"/>
    <col min="12161" max="12161" width="16.5703125" bestFit="1" customWidth="1"/>
    <col min="12162" max="12162" width="11.7109375" bestFit="1" customWidth="1"/>
    <col min="12163" max="12163" width="14.85546875" bestFit="1" customWidth="1"/>
    <col min="12164" max="12164" width="13.28515625" bestFit="1" customWidth="1"/>
    <col min="12165" max="12165" width="16.42578125" bestFit="1" customWidth="1"/>
    <col min="12166" max="12166" width="15.42578125" bestFit="1" customWidth="1"/>
    <col min="12167" max="12167" width="18.5703125" bestFit="1" customWidth="1"/>
    <col min="12168" max="12168" width="13.42578125" bestFit="1" customWidth="1"/>
    <col min="12169" max="12169" width="16.5703125" bestFit="1" customWidth="1"/>
    <col min="12170" max="12170" width="12.7109375" bestFit="1" customWidth="1"/>
    <col min="12171" max="12171" width="15.85546875" bestFit="1" customWidth="1"/>
    <col min="12172" max="12172" width="13" bestFit="1" customWidth="1"/>
    <col min="12173" max="12173" width="16.140625" bestFit="1" customWidth="1"/>
    <col min="12174" max="12174" width="14" bestFit="1" customWidth="1"/>
    <col min="12175" max="12175" width="17.28515625" bestFit="1" customWidth="1"/>
    <col min="12176" max="12176" width="13" bestFit="1" customWidth="1"/>
    <col min="12177" max="12177" width="16.140625" bestFit="1" customWidth="1"/>
    <col min="12178" max="12178" width="13.85546875" bestFit="1" customWidth="1"/>
    <col min="12179" max="12179" width="17" bestFit="1" customWidth="1"/>
    <col min="12180" max="12180" width="13.7109375" bestFit="1" customWidth="1"/>
    <col min="12181" max="12181" width="16.85546875" bestFit="1" customWidth="1"/>
    <col min="12182" max="12182" width="13.42578125" bestFit="1" customWidth="1"/>
    <col min="12183" max="12183" width="16.5703125" bestFit="1" customWidth="1"/>
    <col min="12184" max="12184" width="13.140625" bestFit="1" customWidth="1"/>
    <col min="12185" max="12185" width="16.28515625" bestFit="1" customWidth="1"/>
    <col min="12186" max="12186" width="13.5703125" bestFit="1" customWidth="1"/>
    <col min="12187" max="12187" width="16.7109375" bestFit="1" customWidth="1"/>
    <col min="12188" max="12188" width="12.7109375" bestFit="1" customWidth="1"/>
    <col min="12189" max="12189" width="16" bestFit="1" customWidth="1"/>
    <col min="12190" max="12190" width="13" bestFit="1" customWidth="1"/>
    <col min="12191" max="12191" width="16.140625" bestFit="1" customWidth="1"/>
    <col min="12192" max="12192" width="13.140625" bestFit="1" customWidth="1"/>
    <col min="12193" max="12193" width="16.28515625" bestFit="1" customWidth="1"/>
    <col min="12194" max="12194" width="14" bestFit="1" customWidth="1"/>
    <col min="12195" max="12195" width="17.28515625" bestFit="1" customWidth="1"/>
    <col min="12196" max="12196" width="11.85546875" bestFit="1" customWidth="1"/>
    <col min="12197" max="12197" width="15" bestFit="1" customWidth="1"/>
    <col min="12198" max="12198" width="13.7109375" bestFit="1" customWidth="1"/>
    <col min="12199" max="12199" width="16.85546875" bestFit="1" customWidth="1"/>
    <col min="12200" max="12200" width="13.42578125" bestFit="1" customWidth="1"/>
    <col min="12201" max="12201" width="16.5703125" bestFit="1" customWidth="1"/>
    <col min="12202" max="12202" width="14.7109375" bestFit="1" customWidth="1"/>
    <col min="12203" max="12203" width="18" bestFit="1" customWidth="1"/>
    <col min="12204" max="12204" width="13" bestFit="1" customWidth="1"/>
    <col min="12205" max="12205" width="16.140625" bestFit="1" customWidth="1"/>
    <col min="12206" max="12206" width="12.140625" bestFit="1" customWidth="1"/>
    <col min="12207" max="12207" width="15.28515625" bestFit="1" customWidth="1"/>
    <col min="12208" max="12208" width="14" bestFit="1" customWidth="1"/>
    <col min="12209" max="12209" width="17.28515625" bestFit="1" customWidth="1"/>
    <col min="12210" max="12210" width="12.42578125" bestFit="1" customWidth="1"/>
    <col min="12211" max="12211" width="15.5703125" bestFit="1" customWidth="1"/>
    <col min="12212" max="12212" width="13.28515625" bestFit="1" customWidth="1"/>
    <col min="12213" max="12213" width="16.42578125" bestFit="1" customWidth="1"/>
    <col min="12214" max="12214" width="13.5703125" bestFit="1" customWidth="1"/>
    <col min="12215" max="12215" width="16.7109375" bestFit="1" customWidth="1"/>
    <col min="12216" max="12216" width="14.42578125" bestFit="1" customWidth="1"/>
    <col min="12217" max="12217" width="17.7109375" bestFit="1" customWidth="1"/>
    <col min="12218" max="12218" width="13.7109375" bestFit="1" customWidth="1"/>
    <col min="12219" max="12219" width="16.85546875" bestFit="1" customWidth="1"/>
    <col min="12220" max="12220" width="13.140625" bestFit="1" customWidth="1"/>
    <col min="12221" max="12221" width="16.28515625" bestFit="1" customWidth="1"/>
    <col min="12222" max="12222" width="14.140625" bestFit="1" customWidth="1"/>
    <col min="12223" max="12223" width="17.42578125" bestFit="1" customWidth="1"/>
    <col min="12224" max="12224" width="14.140625" bestFit="1" customWidth="1"/>
    <col min="12225" max="12225" width="17.42578125" bestFit="1" customWidth="1"/>
    <col min="12226" max="12226" width="13.7109375" bestFit="1" customWidth="1"/>
    <col min="12227" max="12227" width="16.85546875" bestFit="1" customWidth="1"/>
    <col min="12228" max="12228" width="14.28515625" bestFit="1" customWidth="1"/>
    <col min="12229" max="12229" width="17.5703125" bestFit="1" customWidth="1"/>
    <col min="12230" max="12230" width="13.85546875" bestFit="1" customWidth="1"/>
    <col min="12231" max="12231" width="17" bestFit="1" customWidth="1"/>
    <col min="12232" max="12232" width="13.42578125" bestFit="1" customWidth="1"/>
    <col min="12233" max="12233" width="16.5703125" bestFit="1" customWidth="1"/>
    <col min="12234" max="12234" width="13.28515625" bestFit="1" customWidth="1"/>
    <col min="12235" max="12235" width="16.42578125" bestFit="1" customWidth="1"/>
    <col min="12236" max="12236" width="13.140625" bestFit="1" customWidth="1"/>
    <col min="12237" max="12237" width="16.28515625" bestFit="1" customWidth="1"/>
    <col min="12238" max="12238" width="15" bestFit="1" customWidth="1"/>
    <col min="12239" max="12239" width="18.140625" bestFit="1" customWidth="1"/>
    <col min="12240" max="12240" width="12.85546875" bestFit="1" customWidth="1"/>
    <col min="12241" max="12241" width="16" bestFit="1" customWidth="1"/>
    <col min="12242" max="12242" width="13.5703125" bestFit="1" customWidth="1"/>
    <col min="12243" max="12243" width="16.7109375" bestFit="1" customWidth="1"/>
    <col min="12244" max="12244" width="13.42578125" bestFit="1" customWidth="1"/>
    <col min="12245" max="12245" width="16.5703125" bestFit="1" customWidth="1"/>
    <col min="12246" max="12246" width="14.7109375" bestFit="1" customWidth="1"/>
    <col min="12247" max="12247" width="18" bestFit="1" customWidth="1"/>
    <col min="12248" max="12248" width="13.85546875" bestFit="1" customWidth="1"/>
    <col min="12249" max="12249" width="17" bestFit="1" customWidth="1"/>
    <col min="12250" max="12250" width="13.5703125" bestFit="1" customWidth="1"/>
    <col min="12251" max="12251" width="16.7109375" bestFit="1" customWidth="1"/>
    <col min="12252" max="12252" width="12.7109375" bestFit="1" customWidth="1"/>
    <col min="12253" max="12253" width="15.85546875" bestFit="1" customWidth="1"/>
    <col min="12254" max="12254" width="12.85546875" bestFit="1" customWidth="1"/>
    <col min="12255" max="12255" width="16" bestFit="1" customWidth="1"/>
    <col min="12256" max="12256" width="13.7109375" bestFit="1" customWidth="1"/>
    <col min="12257" max="12257" width="16.85546875" bestFit="1" customWidth="1"/>
    <col min="12258" max="12258" width="13.42578125" bestFit="1" customWidth="1"/>
    <col min="12259" max="12259" width="16.5703125" bestFit="1" customWidth="1"/>
    <col min="12260" max="12260" width="15" bestFit="1" customWidth="1"/>
    <col min="12261" max="12261" width="18.140625" bestFit="1" customWidth="1"/>
    <col min="12262" max="12262" width="13.5703125" bestFit="1" customWidth="1"/>
    <col min="12263" max="12263" width="16.7109375" bestFit="1" customWidth="1"/>
    <col min="12264" max="12264" width="13.28515625" bestFit="1" customWidth="1"/>
    <col min="12265" max="12265" width="16.42578125" bestFit="1" customWidth="1"/>
    <col min="12266" max="12266" width="13.28515625" bestFit="1" customWidth="1"/>
    <col min="12267" max="12267" width="16.42578125" bestFit="1" customWidth="1"/>
    <col min="12268" max="12268" width="13" bestFit="1" customWidth="1"/>
    <col min="12269" max="12269" width="16.140625" bestFit="1" customWidth="1"/>
    <col min="12270" max="12270" width="13.7109375" bestFit="1" customWidth="1"/>
    <col min="12271" max="12271" width="16.85546875" bestFit="1" customWidth="1"/>
    <col min="12272" max="12272" width="13.140625" bestFit="1" customWidth="1"/>
    <col min="12273" max="12273" width="16.28515625" bestFit="1" customWidth="1"/>
    <col min="12274" max="12274" width="13.140625" bestFit="1" customWidth="1"/>
    <col min="12275" max="12275" width="16.28515625" bestFit="1" customWidth="1"/>
    <col min="12276" max="12276" width="15.5703125" bestFit="1" customWidth="1"/>
    <col min="12277" max="12277" width="18.7109375" bestFit="1" customWidth="1"/>
    <col min="12278" max="12278" width="13.85546875" bestFit="1" customWidth="1"/>
    <col min="12279" max="12279" width="17" bestFit="1" customWidth="1"/>
    <col min="12280" max="12280" width="12.85546875" bestFit="1" customWidth="1"/>
    <col min="12281" max="12281" width="16" bestFit="1" customWidth="1"/>
    <col min="12282" max="12282" width="12.7109375" bestFit="1" customWidth="1"/>
    <col min="12283" max="12283" width="15.85546875" bestFit="1" customWidth="1"/>
    <col min="12284" max="12284" width="13.5703125" bestFit="1" customWidth="1"/>
    <col min="12285" max="12285" width="16.7109375" bestFit="1" customWidth="1"/>
    <col min="12286" max="12286" width="14.28515625" bestFit="1" customWidth="1"/>
    <col min="12287" max="12287" width="17.5703125" bestFit="1" customWidth="1"/>
    <col min="12288" max="12288" width="13.28515625" bestFit="1" customWidth="1"/>
    <col min="12289" max="12289" width="16.42578125" bestFit="1" customWidth="1"/>
    <col min="12290" max="12290" width="13.7109375" bestFit="1" customWidth="1"/>
    <col min="12291" max="12291" width="16.85546875" bestFit="1" customWidth="1"/>
    <col min="12292" max="12292" width="13.7109375" bestFit="1" customWidth="1"/>
    <col min="12293" max="12293" width="16.85546875" bestFit="1" customWidth="1"/>
    <col min="12294" max="12294" width="13.5703125" bestFit="1" customWidth="1"/>
    <col min="12295" max="12295" width="16.7109375" bestFit="1" customWidth="1"/>
    <col min="12296" max="12296" width="13.7109375" bestFit="1" customWidth="1"/>
    <col min="12297" max="12297" width="16.85546875" bestFit="1" customWidth="1"/>
    <col min="12298" max="12298" width="14" bestFit="1" customWidth="1"/>
    <col min="12299" max="12299" width="17.140625" bestFit="1" customWidth="1"/>
    <col min="12300" max="12300" width="14" bestFit="1" customWidth="1"/>
    <col min="12301" max="12301" width="17.28515625" bestFit="1" customWidth="1"/>
    <col min="12302" max="12302" width="13.85546875" bestFit="1" customWidth="1"/>
    <col min="12303" max="12303" width="17" bestFit="1" customWidth="1"/>
    <col min="12304" max="12304" width="13.28515625" bestFit="1" customWidth="1"/>
    <col min="12305" max="12305" width="16.42578125" bestFit="1" customWidth="1"/>
    <col min="12306" max="12306" width="13.28515625" bestFit="1" customWidth="1"/>
    <col min="12307" max="12307" width="16.42578125" bestFit="1" customWidth="1"/>
    <col min="12308" max="12308" width="14.42578125" bestFit="1" customWidth="1"/>
    <col min="12309" max="12309" width="17.7109375" bestFit="1" customWidth="1"/>
    <col min="12310" max="12310" width="13.28515625" bestFit="1" customWidth="1"/>
    <col min="12311" max="12311" width="16.42578125" bestFit="1" customWidth="1"/>
    <col min="12312" max="12312" width="13" bestFit="1" customWidth="1"/>
    <col min="12313" max="12313" width="16.140625" bestFit="1" customWidth="1"/>
    <col min="12314" max="12314" width="13.42578125" bestFit="1" customWidth="1"/>
    <col min="12315" max="12315" width="16.5703125" bestFit="1" customWidth="1"/>
    <col min="12316" max="12316" width="13.42578125" bestFit="1" customWidth="1"/>
    <col min="12317" max="12317" width="16.5703125" bestFit="1" customWidth="1"/>
    <col min="12318" max="12318" width="13.28515625" bestFit="1" customWidth="1"/>
    <col min="12319" max="12319" width="16.42578125" bestFit="1" customWidth="1"/>
    <col min="12320" max="12320" width="12.85546875" bestFit="1" customWidth="1"/>
    <col min="12321" max="12321" width="16" bestFit="1" customWidth="1"/>
    <col min="12322" max="12322" width="13.5703125" bestFit="1" customWidth="1"/>
    <col min="12323" max="12323" width="16.7109375" bestFit="1" customWidth="1"/>
    <col min="12324" max="12324" width="13" bestFit="1" customWidth="1"/>
    <col min="12325" max="12325" width="16.140625" bestFit="1" customWidth="1"/>
    <col min="12326" max="12326" width="14.28515625" bestFit="1" customWidth="1"/>
    <col min="12327" max="12327" width="17.5703125" bestFit="1" customWidth="1"/>
    <col min="12328" max="12328" width="13.42578125" bestFit="1" customWidth="1"/>
    <col min="12329" max="12329" width="16.5703125" bestFit="1" customWidth="1"/>
    <col min="12330" max="12330" width="13" bestFit="1" customWidth="1"/>
    <col min="12331" max="12331" width="16.140625" bestFit="1" customWidth="1"/>
    <col min="12332" max="12332" width="13.28515625" bestFit="1" customWidth="1"/>
    <col min="12333" max="12333" width="16.42578125" bestFit="1" customWidth="1"/>
    <col min="12334" max="12334" width="13.85546875" bestFit="1" customWidth="1"/>
    <col min="12335" max="12335" width="17" bestFit="1" customWidth="1"/>
    <col min="12336" max="12336" width="12.42578125" bestFit="1" customWidth="1"/>
    <col min="12337" max="12337" width="15.5703125" bestFit="1" customWidth="1"/>
    <col min="12338" max="12338" width="15" bestFit="1" customWidth="1"/>
    <col min="12339" max="12339" width="18.140625" bestFit="1" customWidth="1"/>
    <col min="12340" max="12340" width="13.140625" bestFit="1" customWidth="1"/>
    <col min="12341" max="12341" width="16.28515625" bestFit="1" customWidth="1"/>
    <col min="12342" max="12342" width="14.5703125" bestFit="1" customWidth="1"/>
    <col min="12343" max="12343" width="17.85546875" bestFit="1" customWidth="1"/>
    <col min="12344" max="12344" width="13.5703125" bestFit="1" customWidth="1"/>
    <col min="12345" max="12345" width="16.7109375" bestFit="1" customWidth="1"/>
    <col min="12346" max="12346" width="12" bestFit="1" customWidth="1"/>
    <col min="12347" max="12347" width="15.140625" bestFit="1" customWidth="1"/>
    <col min="12348" max="12348" width="14" bestFit="1" customWidth="1"/>
    <col min="12349" max="12349" width="17.28515625" bestFit="1" customWidth="1"/>
    <col min="12350" max="12350" width="13.7109375" bestFit="1" customWidth="1"/>
    <col min="12351" max="12351" width="16.85546875" bestFit="1" customWidth="1"/>
    <col min="12352" max="12352" width="13.28515625" bestFit="1" customWidth="1"/>
    <col min="12353" max="12353" width="16.42578125" bestFit="1" customWidth="1"/>
    <col min="12354" max="12354" width="13.85546875" bestFit="1" customWidth="1"/>
    <col min="12355" max="12355" width="17" bestFit="1" customWidth="1"/>
    <col min="12356" max="12356" width="15.5703125" bestFit="1" customWidth="1"/>
    <col min="12357" max="12357" width="18.7109375" bestFit="1" customWidth="1"/>
    <col min="12358" max="12358" width="13.28515625" bestFit="1" customWidth="1"/>
    <col min="12359" max="12359" width="16.42578125" bestFit="1" customWidth="1"/>
    <col min="12360" max="12360" width="13.140625" bestFit="1" customWidth="1"/>
    <col min="12361" max="12361" width="16.28515625" bestFit="1" customWidth="1"/>
    <col min="12362" max="12362" width="13.42578125" bestFit="1" customWidth="1"/>
    <col min="12363" max="12363" width="16.5703125" bestFit="1" customWidth="1"/>
    <col min="12364" max="12364" width="13.5703125" bestFit="1" customWidth="1"/>
    <col min="12365" max="12365" width="16.7109375" bestFit="1" customWidth="1"/>
    <col min="12366" max="12366" width="13.42578125" bestFit="1" customWidth="1"/>
    <col min="12367" max="12367" width="16.5703125" bestFit="1" customWidth="1"/>
    <col min="12368" max="12368" width="13.140625" bestFit="1" customWidth="1"/>
    <col min="12369" max="12369" width="16.28515625" bestFit="1" customWidth="1"/>
    <col min="12370" max="12370" width="15.140625" bestFit="1" customWidth="1"/>
    <col min="12371" max="12371" width="18.28515625" bestFit="1" customWidth="1"/>
    <col min="12372" max="12372" width="13.42578125" bestFit="1" customWidth="1"/>
    <col min="12373" max="12373" width="16.5703125" bestFit="1" customWidth="1"/>
    <col min="12374" max="12374" width="14.42578125" bestFit="1" customWidth="1"/>
    <col min="12375" max="12375" width="17.7109375" bestFit="1" customWidth="1"/>
    <col min="12376" max="12376" width="12.5703125" bestFit="1" customWidth="1"/>
    <col min="12377" max="12377" width="15.7109375" bestFit="1" customWidth="1"/>
    <col min="12378" max="12378" width="13.85546875" bestFit="1" customWidth="1"/>
    <col min="12379" max="12379" width="17" bestFit="1" customWidth="1"/>
    <col min="12380" max="12380" width="12.85546875" bestFit="1" customWidth="1"/>
    <col min="12381" max="12381" width="16" bestFit="1" customWidth="1"/>
    <col min="12382" max="12382" width="14" bestFit="1" customWidth="1"/>
    <col min="12383" max="12383" width="17.28515625" bestFit="1" customWidth="1"/>
    <col min="12384" max="12384" width="13.28515625" bestFit="1" customWidth="1"/>
    <col min="12385" max="12385" width="16.42578125" bestFit="1" customWidth="1"/>
    <col min="12386" max="12386" width="13.42578125" bestFit="1" customWidth="1"/>
    <col min="12387" max="12387" width="16.5703125" bestFit="1" customWidth="1"/>
    <col min="12388" max="12388" width="13.85546875" bestFit="1" customWidth="1"/>
    <col min="12389" max="12389" width="17" bestFit="1" customWidth="1"/>
    <col min="12390" max="12390" width="12.5703125" bestFit="1" customWidth="1"/>
    <col min="12391" max="12391" width="15.7109375" bestFit="1" customWidth="1"/>
    <col min="12392" max="12392" width="13.5703125" bestFit="1" customWidth="1"/>
    <col min="12393" max="12393" width="16.7109375" bestFit="1" customWidth="1"/>
    <col min="12394" max="12394" width="14.28515625" bestFit="1" customWidth="1"/>
    <col min="12395" max="12395" width="17.5703125" bestFit="1" customWidth="1"/>
    <col min="12396" max="12396" width="13.28515625" bestFit="1" customWidth="1"/>
    <col min="12397" max="12397" width="16.42578125" bestFit="1" customWidth="1"/>
    <col min="12398" max="12398" width="13" bestFit="1" customWidth="1"/>
    <col min="12399" max="12399" width="16.140625" bestFit="1" customWidth="1"/>
    <col min="12400" max="12400" width="13.28515625" bestFit="1" customWidth="1"/>
    <col min="12401" max="12401" width="16.42578125" bestFit="1" customWidth="1"/>
    <col min="12402" max="12402" width="13.7109375" bestFit="1" customWidth="1"/>
    <col min="12403" max="12403" width="16.85546875" bestFit="1" customWidth="1"/>
    <col min="12404" max="12404" width="12.85546875" bestFit="1" customWidth="1"/>
    <col min="12405" max="12405" width="16" bestFit="1" customWidth="1"/>
    <col min="12406" max="12406" width="13.42578125" bestFit="1" customWidth="1"/>
    <col min="12407" max="12407" width="16.5703125" bestFit="1" customWidth="1"/>
    <col min="12408" max="12408" width="13.28515625" bestFit="1" customWidth="1"/>
    <col min="12409" max="12409" width="16.42578125" bestFit="1" customWidth="1"/>
    <col min="12410" max="12410" width="14" bestFit="1" customWidth="1"/>
    <col min="12411" max="12411" width="17.28515625" bestFit="1" customWidth="1"/>
    <col min="12412" max="12412" width="14" bestFit="1" customWidth="1"/>
    <col min="12413" max="12413" width="17.28515625" bestFit="1" customWidth="1"/>
    <col min="12414" max="12414" width="12.7109375" bestFit="1" customWidth="1"/>
    <col min="12415" max="12415" width="15.85546875" bestFit="1" customWidth="1"/>
    <col min="12416" max="12416" width="13.140625" bestFit="1" customWidth="1"/>
    <col min="12417" max="12417" width="16.28515625" bestFit="1" customWidth="1"/>
    <col min="12418" max="12418" width="13.140625" bestFit="1" customWidth="1"/>
    <col min="12419" max="12419" width="16.28515625" bestFit="1" customWidth="1"/>
    <col min="12420" max="12420" width="14.42578125" bestFit="1" customWidth="1"/>
    <col min="12421" max="12421" width="17.7109375" bestFit="1" customWidth="1"/>
    <col min="12422" max="12422" width="14" bestFit="1" customWidth="1"/>
    <col min="12423" max="12423" width="17.28515625" bestFit="1" customWidth="1"/>
    <col min="12424" max="12424" width="14" bestFit="1" customWidth="1"/>
    <col min="12425" max="12425" width="17.28515625" bestFit="1" customWidth="1"/>
    <col min="12426" max="12426" width="14.5703125" bestFit="1" customWidth="1"/>
    <col min="12427" max="12427" width="17.85546875" bestFit="1" customWidth="1"/>
    <col min="12428" max="12428" width="13.42578125" bestFit="1" customWidth="1"/>
    <col min="12429" max="12429" width="16.5703125" bestFit="1" customWidth="1"/>
    <col min="12430" max="12430" width="13.140625" bestFit="1" customWidth="1"/>
    <col min="12431" max="12431" width="16.28515625" bestFit="1" customWidth="1"/>
    <col min="12432" max="12432" width="12.28515625" bestFit="1" customWidth="1"/>
    <col min="12433" max="12433" width="15.42578125" bestFit="1" customWidth="1"/>
    <col min="12434" max="12434" width="13.42578125" bestFit="1" customWidth="1"/>
    <col min="12435" max="12435" width="16.5703125" bestFit="1" customWidth="1"/>
    <col min="12436" max="12436" width="13.7109375" bestFit="1" customWidth="1"/>
    <col min="12437" max="12437" width="16.85546875" bestFit="1" customWidth="1"/>
    <col min="12438" max="12438" width="12.85546875" bestFit="1" customWidth="1"/>
    <col min="12439" max="12439" width="16" bestFit="1" customWidth="1"/>
    <col min="12440" max="12440" width="14.140625" bestFit="1" customWidth="1"/>
    <col min="12441" max="12441" width="17.42578125" bestFit="1" customWidth="1"/>
    <col min="12442" max="12442" width="13" bestFit="1" customWidth="1"/>
    <col min="12443" max="12443" width="16.140625" bestFit="1" customWidth="1"/>
    <col min="12444" max="12444" width="13" bestFit="1" customWidth="1"/>
    <col min="12445" max="12445" width="16.140625" bestFit="1" customWidth="1"/>
    <col min="12446" max="12446" width="13.7109375" bestFit="1" customWidth="1"/>
    <col min="12447" max="12447" width="16.85546875" bestFit="1" customWidth="1"/>
    <col min="12448" max="12448" width="13.85546875" bestFit="1" customWidth="1"/>
    <col min="12449" max="12449" width="17" bestFit="1" customWidth="1"/>
    <col min="12450" max="12450" width="13" bestFit="1" customWidth="1"/>
    <col min="12451" max="12451" width="16.140625" bestFit="1" customWidth="1"/>
    <col min="12452" max="12452" width="13.42578125" bestFit="1" customWidth="1"/>
    <col min="12453" max="12453" width="16.5703125" bestFit="1" customWidth="1"/>
    <col min="12454" max="12454" width="14.28515625" bestFit="1" customWidth="1"/>
    <col min="12455" max="12455" width="17.5703125" bestFit="1" customWidth="1"/>
    <col min="12456" max="12456" width="13.28515625" bestFit="1" customWidth="1"/>
    <col min="12457" max="12457" width="16.42578125" bestFit="1" customWidth="1"/>
    <col min="12458" max="12458" width="13.85546875" bestFit="1" customWidth="1"/>
    <col min="12459" max="12459" width="17" bestFit="1" customWidth="1"/>
    <col min="12460" max="12460" width="13.5703125" bestFit="1" customWidth="1"/>
    <col min="12461" max="12461" width="16.7109375" bestFit="1" customWidth="1"/>
    <col min="12462" max="12462" width="13.140625" bestFit="1" customWidth="1"/>
    <col min="12463" max="12463" width="16.28515625" bestFit="1" customWidth="1"/>
    <col min="12464" max="12464" width="14.42578125" bestFit="1" customWidth="1"/>
    <col min="12465" max="12465" width="17.7109375" bestFit="1" customWidth="1"/>
    <col min="12466" max="12466" width="13.42578125" bestFit="1" customWidth="1"/>
    <col min="12467" max="12467" width="16.5703125" bestFit="1" customWidth="1"/>
    <col min="12468" max="12468" width="15.140625" bestFit="1" customWidth="1"/>
    <col min="12469" max="12469" width="18.28515625" bestFit="1" customWidth="1"/>
    <col min="12470" max="12470" width="13.140625" bestFit="1" customWidth="1"/>
    <col min="12471" max="12471" width="16.28515625" bestFit="1" customWidth="1"/>
    <col min="12472" max="12472" width="13.28515625" bestFit="1" customWidth="1"/>
    <col min="12473" max="12473" width="16.42578125" bestFit="1" customWidth="1"/>
    <col min="12474" max="12474" width="14.28515625" bestFit="1" customWidth="1"/>
    <col min="12475" max="12475" width="17.5703125" bestFit="1" customWidth="1"/>
    <col min="12476" max="12476" width="13.140625" bestFit="1" customWidth="1"/>
    <col min="12477" max="12477" width="16.28515625" bestFit="1" customWidth="1"/>
    <col min="12478" max="12478" width="13.28515625" bestFit="1" customWidth="1"/>
    <col min="12479" max="12479" width="16.42578125" bestFit="1" customWidth="1"/>
    <col min="12480" max="12480" width="13.7109375" bestFit="1" customWidth="1"/>
    <col min="12481" max="12481" width="16.85546875" bestFit="1" customWidth="1"/>
    <col min="12482" max="12482" width="13.5703125" bestFit="1" customWidth="1"/>
    <col min="12483" max="12483" width="16.7109375" bestFit="1" customWidth="1"/>
    <col min="12484" max="12484" width="13.42578125" bestFit="1" customWidth="1"/>
    <col min="12485" max="12485" width="16.5703125" bestFit="1" customWidth="1"/>
    <col min="12486" max="12486" width="12.7109375" bestFit="1" customWidth="1"/>
    <col min="12487" max="12487" width="15.85546875" bestFit="1" customWidth="1"/>
    <col min="12488" max="12488" width="14.140625" bestFit="1" customWidth="1"/>
    <col min="12489" max="12489" width="17.42578125" bestFit="1" customWidth="1"/>
    <col min="12490" max="12490" width="13.5703125" bestFit="1" customWidth="1"/>
    <col min="12491" max="12491" width="16.7109375" bestFit="1" customWidth="1"/>
    <col min="12492" max="12492" width="13.5703125" bestFit="1" customWidth="1"/>
    <col min="12493" max="12493" width="16.7109375" bestFit="1" customWidth="1"/>
    <col min="12494" max="12494" width="13.7109375" bestFit="1" customWidth="1"/>
    <col min="12495" max="12495" width="16.85546875" bestFit="1" customWidth="1"/>
    <col min="12496" max="12496" width="13.85546875" bestFit="1" customWidth="1"/>
    <col min="12497" max="12497" width="17" bestFit="1" customWidth="1"/>
    <col min="12498" max="12498" width="13.5703125" bestFit="1" customWidth="1"/>
    <col min="12499" max="12499" width="16.7109375" bestFit="1" customWidth="1"/>
    <col min="12500" max="12500" width="13.5703125" bestFit="1" customWidth="1"/>
    <col min="12501" max="12501" width="16.7109375" bestFit="1" customWidth="1"/>
    <col min="12502" max="12502" width="13.140625" bestFit="1" customWidth="1"/>
    <col min="12503" max="12503" width="16.28515625" bestFit="1" customWidth="1"/>
    <col min="12504" max="12504" width="14.42578125" bestFit="1" customWidth="1"/>
    <col min="12505" max="12505" width="17.7109375" bestFit="1" customWidth="1"/>
    <col min="12506" max="12506" width="13.5703125" bestFit="1" customWidth="1"/>
    <col min="12507" max="12507" width="16.7109375" bestFit="1" customWidth="1"/>
    <col min="12508" max="12508" width="14" bestFit="1" customWidth="1"/>
    <col min="12509" max="12509" width="17.28515625" bestFit="1" customWidth="1"/>
    <col min="12510" max="12510" width="14.140625" bestFit="1" customWidth="1"/>
    <col min="12511" max="12511" width="17.42578125" bestFit="1" customWidth="1"/>
    <col min="12512" max="12512" width="14" bestFit="1" customWidth="1"/>
    <col min="12513" max="12513" width="17.28515625" bestFit="1" customWidth="1"/>
    <col min="12514" max="12514" width="14.28515625" bestFit="1" customWidth="1"/>
    <col min="12515" max="12515" width="17.5703125" bestFit="1" customWidth="1"/>
    <col min="12516" max="12516" width="13.28515625" bestFit="1" customWidth="1"/>
    <col min="12517" max="12517" width="16.42578125" bestFit="1" customWidth="1"/>
    <col min="12518" max="12518" width="13.85546875" bestFit="1" customWidth="1"/>
    <col min="12519" max="12519" width="17" bestFit="1" customWidth="1"/>
    <col min="12520" max="12520" width="12.5703125" bestFit="1" customWidth="1"/>
    <col min="12521" max="12521" width="15.7109375" bestFit="1" customWidth="1"/>
    <col min="12522" max="12522" width="14.140625" bestFit="1" customWidth="1"/>
    <col min="12523" max="12523" width="17.42578125" bestFit="1" customWidth="1"/>
    <col min="12524" max="12524" width="13.5703125" bestFit="1" customWidth="1"/>
    <col min="12525" max="12525" width="16.7109375" bestFit="1" customWidth="1"/>
    <col min="12526" max="12526" width="13.5703125" bestFit="1" customWidth="1"/>
    <col min="12527" max="12527" width="16.7109375" bestFit="1" customWidth="1"/>
    <col min="12528" max="12528" width="13.7109375" bestFit="1" customWidth="1"/>
    <col min="12529" max="12529" width="16.85546875" bestFit="1" customWidth="1"/>
    <col min="12530" max="12530" width="12.85546875" bestFit="1" customWidth="1"/>
    <col min="12531" max="12531" width="16" bestFit="1" customWidth="1"/>
    <col min="12532" max="12532" width="13.7109375" bestFit="1" customWidth="1"/>
    <col min="12533" max="12533" width="16.85546875" bestFit="1" customWidth="1"/>
    <col min="12534" max="12534" width="13.7109375" bestFit="1" customWidth="1"/>
    <col min="12535" max="12535" width="16.85546875" bestFit="1" customWidth="1"/>
    <col min="12536" max="12536" width="14" bestFit="1" customWidth="1"/>
    <col min="12537" max="12537" width="17.28515625" bestFit="1" customWidth="1"/>
    <col min="12538" max="12538" width="14.42578125" bestFit="1" customWidth="1"/>
    <col min="12539" max="12539" width="17.7109375" bestFit="1" customWidth="1"/>
    <col min="12540" max="12540" width="13.7109375" bestFit="1" customWidth="1"/>
    <col min="12541" max="12541" width="16.85546875" bestFit="1" customWidth="1"/>
    <col min="12542" max="12542" width="15" bestFit="1" customWidth="1"/>
    <col min="12543" max="12543" width="18.140625" bestFit="1" customWidth="1"/>
    <col min="12544" max="12544" width="13.28515625" bestFit="1" customWidth="1"/>
    <col min="12545" max="12545" width="16.42578125" bestFit="1" customWidth="1"/>
    <col min="12546" max="12546" width="13.140625" bestFit="1" customWidth="1"/>
    <col min="12547" max="12547" width="16.28515625" bestFit="1" customWidth="1"/>
    <col min="12548" max="12548" width="14.140625" bestFit="1" customWidth="1"/>
    <col min="12549" max="12549" width="17.42578125" bestFit="1" customWidth="1"/>
    <col min="12550" max="12550" width="14.28515625" bestFit="1" customWidth="1"/>
    <col min="12551" max="12551" width="17.5703125" bestFit="1" customWidth="1"/>
    <col min="12552" max="12552" width="14.140625" bestFit="1" customWidth="1"/>
    <col min="12553" max="12553" width="17.42578125" bestFit="1" customWidth="1"/>
    <col min="12554" max="12554" width="12.85546875" bestFit="1" customWidth="1"/>
    <col min="12555" max="12555" width="16" bestFit="1" customWidth="1"/>
    <col min="12556" max="12556" width="13.5703125" bestFit="1" customWidth="1"/>
    <col min="12557" max="12557" width="16.7109375" bestFit="1" customWidth="1"/>
    <col min="12558" max="12558" width="15.28515625" bestFit="1" customWidth="1"/>
    <col min="12559" max="12559" width="18.42578125" bestFit="1" customWidth="1"/>
    <col min="12560" max="12560" width="13" bestFit="1" customWidth="1"/>
    <col min="12561" max="12561" width="16.140625" bestFit="1" customWidth="1"/>
    <col min="12562" max="12562" width="13.85546875" bestFit="1" customWidth="1"/>
    <col min="12563" max="12563" width="17" bestFit="1" customWidth="1"/>
    <col min="12564" max="12564" width="12.85546875" bestFit="1" customWidth="1"/>
    <col min="12565" max="12565" width="16" bestFit="1" customWidth="1"/>
    <col min="12566" max="12566" width="13.85546875" bestFit="1" customWidth="1"/>
    <col min="12567" max="12567" width="17" bestFit="1" customWidth="1"/>
    <col min="12568" max="12568" width="14.42578125" bestFit="1" customWidth="1"/>
    <col min="12569" max="12569" width="17.7109375" bestFit="1" customWidth="1"/>
    <col min="12570" max="12570" width="15" bestFit="1" customWidth="1"/>
    <col min="12571" max="12571" width="18.140625" bestFit="1" customWidth="1"/>
    <col min="12572" max="12572" width="13.85546875" bestFit="1" customWidth="1"/>
    <col min="12573" max="12573" width="17" bestFit="1" customWidth="1"/>
    <col min="12574" max="12574" width="13.7109375" bestFit="1" customWidth="1"/>
    <col min="12575" max="12575" width="16.85546875" bestFit="1" customWidth="1"/>
    <col min="12576" max="12576" width="14.42578125" bestFit="1" customWidth="1"/>
    <col min="12577" max="12577" width="17.7109375" bestFit="1" customWidth="1"/>
    <col min="12578" max="12578" width="13.7109375" bestFit="1" customWidth="1"/>
    <col min="12579" max="12579" width="16.85546875" bestFit="1" customWidth="1"/>
    <col min="12580" max="12580" width="13.28515625" bestFit="1" customWidth="1"/>
    <col min="12581" max="12581" width="16.42578125" bestFit="1" customWidth="1"/>
    <col min="12582" max="12582" width="13.28515625" bestFit="1" customWidth="1"/>
    <col min="12583" max="12583" width="16.42578125" bestFit="1" customWidth="1"/>
    <col min="12584" max="12584" width="12.7109375" bestFit="1" customWidth="1"/>
    <col min="12585" max="12585" width="15.85546875" bestFit="1" customWidth="1"/>
    <col min="12586" max="12586" width="13.28515625" bestFit="1" customWidth="1"/>
    <col min="12587" max="12587" width="16.42578125" bestFit="1" customWidth="1"/>
    <col min="12588" max="12588" width="13.42578125" bestFit="1" customWidth="1"/>
    <col min="12589" max="12589" width="16.5703125" bestFit="1" customWidth="1"/>
    <col min="12590" max="12590" width="12.7109375" bestFit="1" customWidth="1"/>
    <col min="12591" max="12591" width="16" bestFit="1" customWidth="1"/>
    <col min="12592" max="12592" width="13.7109375" bestFit="1" customWidth="1"/>
    <col min="12593" max="12593" width="16.85546875" bestFit="1" customWidth="1"/>
    <col min="12594" max="12594" width="13.28515625" bestFit="1" customWidth="1"/>
    <col min="12595" max="12595" width="16.42578125" bestFit="1" customWidth="1"/>
    <col min="12596" max="12596" width="16.140625" bestFit="1" customWidth="1"/>
    <col min="12597" max="12597" width="19.28515625" bestFit="1" customWidth="1"/>
    <col min="12598" max="12598" width="13.42578125" bestFit="1" customWidth="1"/>
    <col min="12599" max="12599" width="16.5703125" bestFit="1" customWidth="1"/>
    <col min="12600" max="12600" width="13.7109375" bestFit="1" customWidth="1"/>
    <col min="12601" max="12601" width="16.85546875" bestFit="1" customWidth="1"/>
    <col min="12602" max="12602" width="12.5703125" bestFit="1" customWidth="1"/>
    <col min="12603" max="12603" width="15.7109375" bestFit="1" customWidth="1"/>
    <col min="12604" max="12604" width="14.42578125" bestFit="1" customWidth="1"/>
    <col min="12605" max="12605" width="17.7109375" bestFit="1" customWidth="1"/>
    <col min="12606" max="12606" width="12.28515625" bestFit="1" customWidth="1"/>
    <col min="12607" max="12607" width="15.42578125" bestFit="1" customWidth="1"/>
    <col min="12608" max="12608" width="13.28515625" bestFit="1" customWidth="1"/>
    <col min="12609" max="12609" width="16.42578125" bestFit="1" customWidth="1"/>
    <col min="12610" max="12610" width="12.5703125" bestFit="1" customWidth="1"/>
    <col min="12611" max="12611" width="15.7109375" bestFit="1" customWidth="1"/>
    <col min="12612" max="12612" width="13.42578125" bestFit="1" customWidth="1"/>
    <col min="12613" max="12613" width="16.5703125" bestFit="1" customWidth="1"/>
    <col min="12614" max="12614" width="13.140625" bestFit="1" customWidth="1"/>
    <col min="12615" max="12615" width="16.28515625" bestFit="1" customWidth="1"/>
    <col min="12616" max="12616" width="13.7109375" bestFit="1" customWidth="1"/>
    <col min="12617" max="12617" width="16.85546875" bestFit="1" customWidth="1"/>
    <col min="12618" max="12618" width="13.85546875" bestFit="1" customWidth="1"/>
    <col min="12619" max="12619" width="17" bestFit="1" customWidth="1"/>
    <col min="12620" max="12620" width="12.28515625" bestFit="1" customWidth="1"/>
    <col min="12621" max="12621" width="15.42578125" bestFit="1" customWidth="1"/>
    <col min="12622" max="12622" width="13.140625" bestFit="1" customWidth="1"/>
    <col min="12623" max="12623" width="16.28515625" bestFit="1" customWidth="1"/>
    <col min="12624" max="12624" width="14" bestFit="1" customWidth="1"/>
    <col min="12625" max="12625" width="17.28515625" bestFit="1" customWidth="1"/>
    <col min="12626" max="12626" width="12.7109375" bestFit="1" customWidth="1"/>
    <col min="12627" max="12627" width="15.85546875" bestFit="1" customWidth="1"/>
    <col min="12628" max="12628" width="13.140625" bestFit="1" customWidth="1"/>
    <col min="12629" max="12629" width="16.28515625" bestFit="1" customWidth="1"/>
    <col min="12630" max="12630" width="13.5703125" bestFit="1" customWidth="1"/>
    <col min="12631" max="12631" width="16.7109375" bestFit="1" customWidth="1"/>
    <col min="12632" max="12632" width="13.5703125" bestFit="1" customWidth="1"/>
    <col min="12633" max="12633" width="16.7109375" bestFit="1" customWidth="1"/>
    <col min="12634" max="12634" width="12.42578125" bestFit="1" customWidth="1"/>
    <col min="12635" max="12635" width="15.5703125" bestFit="1" customWidth="1"/>
    <col min="12636" max="12636" width="13.5703125" bestFit="1" customWidth="1"/>
    <col min="12637" max="12637" width="16.7109375" bestFit="1" customWidth="1"/>
    <col min="12638" max="12638" width="13.42578125" bestFit="1" customWidth="1"/>
    <col min="12639" max="12639" width="16.5703125" bestFit="1" customWidth="1"/>
    <col min="12640" max="12640" width="13.7109375" bestFit="1" customWidth="1"/>
    <col min="12641" max="12641" width="16.85546875" bestFit="1" customWidth="1"/>
    <col min="12642" max="12642" width="14.140625" bestFit="1" customWidth="1"/>
    <col min="12643" max="12643" width="17.42578125" bestFit="1" customWidth="1"/>
    <col min="12644" max="12644" width="14.140625" bestFit="1" customWidth="1"/>
    <col min="12645" max="12645" width="17.42578125" bestFit="1" customWidth="1"/>
    <col min="12646" max="12646" width="12.28515625" bestFit="1" customWidth="1"/>
    <col min="12647" max="12647" width="15.42578125" bestFit="1" customWidth="1"/>
    <col min="12648" max="12648" width="13.85546875" bestFit="1" customWidth="1"/>
    <col min="12649" max="12649" width="17" bestFit="1" customWidth="1"/>
    <col min="12650" max="12650" width="14.7109375" bestFit="1" customWidth="1"/>
    <col min="12651" max="12651" width="18" bestFit="1" customWidth="1"/>
    <col min="12652" max="12652" width="14.140625" bestFit="1" customWidth="1"/>
    <col min="12653" max="12653" width="17.42578125" bestFit="1" customWidth="1"/>
    <col min="12654" max="12654" width="13.42578125" bestFit="1" customWidth="1"/>
    <col min="12655" max="12655" width="16.5703125" bestFit="1" customWidth="1"/>
    <col min="12656" max="12656" width="13.5703125" bestFit="1" customWidth="1"/>
    <col min="12657" max="12657" width="16.7109375" bestFit="1" customWidth="1"/>
    <col min="12658" max="12658" width="14.140625" bestFit="1" customWidth="1"/>
    <col min="12659" max="12659" width="17.42578125" bestFit="1" customWidth="1"/>
    <col min="12660" max="12660" width="14.42578125" bestFit="1" customWidth="1"/>
    <col min="12661" max="12661" width="17.7109375" bestFit="1" customWidth="1"/>
    <col min="12662" max="12662" width="14.42578125" bestFit="1" customWidth="1"/>
    <col min="12663" max="12663" width="17.7109375" bestFit="1" customWidth="1"/>
    <col min="12664" max="12664" width="12.7109375" bestFit="1" customWidth="1"/>
    <col min="12665" max="12665" width="15.85546875" bestFit="1" customWidth="1"/>
    <col min="12666" max="12666" width="13" bestFit="1" customWidth="1"/>
    <col min="12667" max="12667" width="16.140625" bestFit="1" customWidth="1"/>
    <col min="12668" max="12668" width="12.28515625" bestFit="1" customWidth="1"/>
    <col min="12669" max="12669" width="15.42578125" bestFit="1" customWidth="1"/>
    <col min="12670" max="12670" width="14.7109375" bestFit="1" customWidth="1"/>
    <col min="12671" max="12671" width="18" bestFit="1" customWidth="1"/>
    <col min="12672" max="12672" width="13.28515625" bestFit="1" customWidth="1"/>
    <col min="12673" max="12673" width="16.42578125" bestFit="1" customWidth="1"/>
    <col min="12674" max="12674" width="13.7109375" bestFit="1" customWidth="1"/>
    <col min="12675" max="12675" width="16.85546875" bestFit="1" customWidth="1"/>
    <col min="12676" max="12676" width="12.5703125" bestFit="1" customWidth="1"/>
    <col min="12677" max="12677" width="15.7109375" bestFit="1" customWidth="1"/>
    <col min="12678" max="12678" width="13.28515625" bestFit="1" customWidth="1"/>
    <col min="12679" max="12679" width="16.42578125" bestFit="1" customWidth="1"/>
    <col min="12680" max="12680" width="13.28515625" bestFit="1" customWidth="1"/>
    <col min="12681" max="12681" width="16.42578125" bestFit="1" customWidth="1"/>
    <col min="12682" max="12682" width="15" bestFit="1" customWidth="1"/>
    <col min="12683" max="12683" width="18.140625" bestFit="1" customWidth="1"/>
    <col min="12684" max="12684" width="14.28515625" bestFit="1" customWidth="1"/>
    <col min="12685" max="12685" width="17.5703125" bestFit="1" customWidth="1"/>
    <col min="12686" max="12686" width="13.85546875" bestFit="1" customWidth="1"/>
    <col min="12687" max="12687" width="17" bestFit="1" customWidth="1"/>
    <col min="12688" max="12688" width="13.42578125" bestFit="1" customWidth="1"/>
    <col min="12689" max="12689" width="16.5703125" bestFit="1" customWidth="1"/>
    <col min="12690" max="12690" width="14.140625" bestFit="1" customWidth="1"/>
    <col min="12691" max="12691" width="17.42578125" bestFit="1" customWidth="1"/>
    <col min="12692" max="12692" width="14.42578125" bestFit="1" customWidth="1"/>
    <col min="12693" max="12693" width="17.7109375" bestFit="1" customWidth="1"/>
    <col min="12694" max="12694" width="15" bestFit="1" customWidth="1"/>
    <col min="12695" max="12695" width="18.140625" bestFit="1" customWidth="1"/>
    <col min="12696" max="12696" width="12.85546875" bestFit="1" customWidth="1"/>
    <col min="12697" max="12697" width="16" bestFit="1" customWidth="1"/>
    <col min="12698" max="12698" width="14" bestFit="1" customWidth="1"/>
    <col min="12699" max="12699" width="17.28515625" bestFit="1" customWidth="1"/>
    <col min="12700" max="12700" width="12.28515625" bestFit="1" customWidth="1"/>
    <col min="12701" max="12701" width="15.42578125" bestFit="1" customWidth="1"/>
    <col min="12702" max="12702" width="14" bestFit="1" customWidth="1"/>
    <col min="12703" max="12703" width="17.28515625" bestFit="1" customWidth="1"/>
    <col min="12704" max="12704" width="14" bestFit="1" customWidth="1"/>
    <col min="12705" max="12705" width="17.28515625" bestFit="1" customWidth="1"/>
    <col min="12706" max="12706" width="12.7109375" bestFit="1" customWidth="1"/>
    <col min="12707" max="12707" width="15.85546875" bestFit="1" customWidth="1"/>
    <col min="12708" max="12708" width="13.28515625" bestFit="1" customWidth="1"/>
    <col min="12709" max="12709" width="16.42578125" bestFit="1" customWidth="1"/>
    <col min="12710" max="12710" width="13" bestFit="1" customWidth="1"/>
    <col min="12711" max="12711" width="16.140625" bestFit="1" customWidth="1"/>
    <col min="12712" max="12712" width="13.5703125" bestFit="1" customWidth="1"/>
    <col min="12713" max="12713" width="16.7109375" bestFit="1" customWidth="1"/>
    <col min="12714" max="12714" width="13.7109375" bestFit="1" customWidth="1"/>
    <col min="12715" max="12715" width="16.85546875" bestFit="1" customWidth="1"/>
    <col min="12716" max="12716" width="14.140625" bestFit="1" customWidth="1"/>
    <col min="12717" max="12717" width="17.42578125" bestFit="1" customWidth="1"/>
    <col min="12718" max="12718" width="13.7109375" bestFit="1" customWidth="1"/>
    <col min="12719" max="12719" width="16.85546875" bestFit="1" customWidth="1"/>
    <col min="12720" max="12720" width="12.7109375" bestFit="1" customWidth="1"/>
    <col min="12721" max="12721" width="15.85546875" bestFit="1" customWidth="1"/>
    <col min="12722" max="12722" width="14.28515625" bestFit="1" customWidth="1"/>
    <col min="12723" max="12723" width="17.5703125" bestFit="1" customWidth="1"/>
    <col min="12724" max="12724" width="13.28515625" bestFit="1" customWidth="1"/>
    <col min="12725" max="12725" width="16.42578125" bestFit="1" customWidth="1"/>
    <col min="12726" max="12726" width="13.42578125" bestFit="1" customWidth="1"/>
    <col min="12727" max="12727" width="16.5703125" bestFit="1" customWidth="1"/>
    <col min="12728" max="12728" width="14.42578125" bestFit="1" customWidth="1"/>
    <col min="12729" max="12729" width="17.7109375" bestFit="1" customWidth="1"/>
    <col min="12730" max="12730" width="13.7109375" bestFit="1" customWidth="1"/>
    <col min="12731" max="12731" width="16.85546875" bestFit="1" customWidth="1"/>
    <col min="12732" max="12732" width="13.42578125" bestFit="1" customWidth="1"/>
    <col min="12733" max="12733" width="16.5703125" bestFit="1" customWidth="1"/>
    <col min="12734" max="12734" width="13" bestFit="1" customWidth="1"/>
    <col min="12735" max="12735" width="16.140625" bestFit="1" customWidth="1"/>
    <col min="12736" max="12736" width="13.42578125" bestFit="1" customWidth="1"/>
    <col min="12737" max="12737" width="16.5703125" bestFit="1" customWidth="1"/>
    <col min="12738" max="12738" width="13.7109375" bestFit="1" customWidth="1"/>
    <col min="12739" max="12739" width="16.85546875" bestFit="1" customWidth="1"/>
    <col min="12740" max="12740" width="13" bestFit="1" customWidth="1"/>
    <col min="12741" max="12741" width="16.140625" bestFit="1" customWidth="1"/>
    <col min="12742" max="12742" width="13.42578125" bestFit="1" customWidth="1"/>
    <col min="12743" max="12743" width="16.5703125" bestFit="1" customWidth="1"/>
    <col min="12744" max="12744" width="13.85546875" bestFit="1" customWidth="1"/>
    <col min="12745" max="12745" width="17" bestFit="1" customWidth="1"/>
    <col min="12746" max="12746" width="13.28515625" bestFit="1" customWidth="1"/>
    <col min="12747" max="12747" width="16.42578125" bestFit="1" customWidth="1"/>
    <col min="12748" max="12748" width="13.42578125" bestFit="1" customWidth="1"/>
    <col min="12749" max="12749" width="16.5703125" bestFit="1" customWidth="1"/>
    <col min="12750" max="12750" width="13.28515625" bestFit="1" customWidth="1"/>
    <col min="12751" max="12751" width="16.42578125" bestFit="1" customWidth="1"/>
    <col min="12752" max="12752" width="13.85546875" bestFit="1" customWidth="1"/>
    <col min="12753" max="12753" width="17" bestFit="1" customWidth="1"/>
    <col min="12754" max="12754" width="13.140625" bestFit="1" customWidth="1"/>
    <col min="12755" max="12755" width="16.28515625" bestFit="1" customWidth="1"/>
    <col min="12756" max="12756" width="12.5703125" bestFit="1" customWidth="1"/>
    <col min="12757" max="12757" width="15.7109375" bestFit="1" customWidth="1"/>
    <col min="12758" max="12758" width="13" bestFit="1" customWidth="1"/>
    <col min="12759" max="12759" width="16.140625" bestFit="1" customWidth="1"/>
    <col min="12760" max="12760" width="13.7109375" bestFit="1" customWidth="1"/>
    <col min="12761" max="12761" width="16.85546875" bestFit="1" customWidth="1"/>
    <col min="12762" max="12762" width="13.42578125" bestFit="1" customWidth="1"/>
    <col min="12763" max="12763" width="16.5703125" bestFit="1" customWidth="1"/>
    <col min="12764" max="12764" width="14.42578125" bestFit="1" customWidth="1"/>
    <col min="12765" max="12765" width="17.7109375" bestFit="1" customWidth="1"/>
    <col min="12766" max="12766" width="14" bestFit="1" customWidth="1"/>
    <col min="12767" max="12767" width="17.28515625" bestFit="1" customWidth="1"/>
    <col min="12768" max="12768" width="13" bestFit="1" customWidth="1"/>
    <col min="12769" max="12769" width="16.140625" bestFit="1" customWidth="1"/>
    <col min="12770" max="12770" width="13" bestFit="1" customWidth="1"/>
    <col min="12771" max="12771" width="16.140625" bestFit="1" customWidth="1"/>
    <col min="12772" max="12772" width="14.42578125" bestFit="1" customWidth="1"/>
    <col min="12773" max="12773" width="17.7109375" bestFit="1" customWidth="1"/>
    <col min="12774" max="12774" width="14.28515625" bestFit="1" customWidth="1"/>
    <col min="12775" max="12775" width="17.5703125" bestFit="1" customWidth="1"/>
    <col min="12776" max="12776" width="13.7109375" bestFit="1" customWidth="1"/>
    <col min="12777" max="12777" width="16.85546875" bestFit="1" customWidth="1"/>
    <col min="12778" max="12778" width="13" bestFit="1" customWidth="1"/>
    <col min="12779" max="12779" width="16.140625" bestFit="1" customWidth="1"/>
    <col min="12780" max="12780" width="12.85546875" bestFit="1" customWidth="1"/>
    <col min="12781" max="12781" width="16" bestFit="1" customWidth="1"/>
    <col min="12782" max="12782" width="13.7109375" bestFit="1" customWidth="1"/>
    <col min="12783" max="12783" width="16.85546875" bestFit="1" customWidth="1"/>
    <col min="12784" max="12784" width="14.5703125" bestFit="1" customWidth="1"/>
    <col min="12785" max="12785" width="17.85546875" bestFit="1" customWidth="1"/>
    <col min="12786" max="12786" width="14.7109375" bestFit="1" customWidth="1"/>
    <col min="12787" max="12787" width="18" bestFit="1" customWidth="1"/>
    <col min="12788" max="12788" width="13" bestFit="1" customWidth="1"/>
    <col min="12789" max="12789" width="16.140625" bestFit="1" customWidth="1"/>
    <col min="12790" max="12790" width="12.7109375" bestFit="1" customWidth="1"/>
    <col min="12791" max="12791" width="15.85546875" bestFit="1" customWidth="1"/>
    <col min="12792" max="12792" width="14.7109375" bestFit="1" customWidth="1"/>
    <col min="12793" max="12793" width="18" bestFit="1" customWidth="1"/>
    <col min="12794" max="12794" width="13" bestFit="1" customWidth="1"/>
    <col min="12795" max="12795" width="16.140625" bestFit="1" customWidth="1"/>
    <col min="12796" max="12796" width="15.140625" bestFit="1" customWidth="1"/>
    <col min="12797" max="12797" width="18.28515625" bestFit="1" customWidth="1"/>
    <col min="12798" max="12798" width="12.85546875" bestFit="1" customWidth="1"/>
    <col min="12799" max="12799" width="16" bestFit="1" customWidth="1"/>
    <col min="12800" max="12800" width="13.42578125" bestFit="1" customWidth="1"/>
    <col min="12801" max="12801" width="16.5703125" bestFit="1" customWidth="1"/>
    <col min="12802" max="12802" width="13.28515625" bestFit="1" customWidth="1"/>
    <col min="12803" max="12803" width="16.42578125" bestFit="1" customWidth="1"/>
    <col min="12804" max="12804" width="13.140625" bestFit="1" customWidth="1"/>
    <col min="12805" max="12805" width="16.28515625" bestFit="1" customWidth="1"/>
    <col min="12806" max="12806" width="13.42578125" bestFit="1" customWidth="1"/>
    <col min="12807" max="12807" width="16.5703125" bestFit="1" customWidth="1"/>
    <col min="12808" max="12808" width="13" bestFit="1" customWidth="1"/>
    <col min="12809" max="12809" width="16.140625" bestFit="1" customWidth="1"/>
    <col min="12810" max="12810" width="13.5703125" bestFit="1" customWidth="1"/>
    <col min="12811" max="12811" width="16.7109375" bestFit="1" customWidth="1"/>
    <col min="12812" max="12812" width="13.42578125" bestFit="1" customWidth="1"/>
    <col min="12813" max="12813" width="16.5703125" bestFit="1" customWidth="1"/>
    <col min="12814" max="12814" width="13.85546875" bestFit="1" customWidth="1"/>
    <col min="12815" max="12815" width="17" bestFit="1" customWidth="1"/>
    <col min="12816" max="12816" width="13.42578125" bestFit="1" customWidth="1"/>
    <col min="12817" max="12817" width="16.5703125" bestFit="1" customWidth="1"/>
    <col min="12818" max="12818" width="13.5703125" bestFit="1" customWidth="1"/>
    <col min="12819" max="12819" width="16.7109375" bestFit="1" customWidth="1"/>
    <col min="12820" max="12820" width="14" bestFit="1" customWidth="1"/>
    <col min="12821" max="12821" width="17.140625" bestFit="1" customWidth="1"/>
    <col min="12822" max="12822" width="15" bestFit="1" customWidth="1"/>
    <col min="12823" max="12823" width="18.140625" bestFit="1" customWidth="1"/>
    <col min="12824" max="12824" width="13.140625" bestFit="1" customWidth="1"/>
    <col min="12825" max="12825" width="16.28515625" bestFit="1" customWidth="1"/>
    <col min="12826" max="12826" width="13.5703125" bestFit="1" customWidth="1"/>
    <col min="12827" max="12827" width="16.7109375" bestFit="1" customWidth="1"/>
    <col min="12828" max="12828" width="12.5703125" bestFit="1" customWidth="1"/>
    <col min="12829" max="12829" width="15.7109375" bestFit="1" customWidth="1"/>
    <col min="12830" max="12830" width="14" bestFit="1" customWidth="1"/>
    <col min="12831" max="12831" width="17.28515625" bestFit="1" customWidth="1"/>
    <col min="12832" max="12832" width="12.85546875" bestFit="1" customWidth="1"/>
    <col min="12833" max="12833" width="16" bestFit="1" customWidth="1"/>
    <col min="12834" max="12834" width="13.7109375" bestFit="1" customWidth="1"/>
    <col min="12835" max="12835" width="16.85546875" bestFit="1" customWidth="1"/>
    <col min="12836" max="12836" width="13" bestFit="1" customWidth="1"/>
    <col min="12837" max="12837" width="16.140625" bestFit="1" customWidth="1"/>
    <col min="12838" max="12838" width="15.140625" bestFit="1" customWidth="1"/>
    <col min="12839" max="12839" width="18.28515625" bestFit="1" customWidth="1"/>
    <col min="12840" max="12840" width="13.42578125" bestFit="1" customWidth="1"/>
    <col min="12841" max="12841" width="16.5703125" bestFit="1" customWidth="1"/>
    <col min="12842" max="12842" width="12.7109375" bestFit="1" customWidth="1"/>
    <col min="12843" max="12843" width="15.85546875" bestFit="1" customWidth="1"/>
    <col min="12844" max="12844" width="13.140625" bestFit="1" customWidth="1"/>
    <col min="12845" max="12845" width="16.28515625" bestFit="1" customWidth="1"/>
    <col min="12846" max="12846" width="14.5703125" bestFit="1" customWidth="1"/>
    <col min="12847" max="12847" width="17.85546875" bestFit="1" customWidth="1"/>
    <col min="12848" max="12848" width="13.42578125" bestFit="1" customWidth="1"/>
    <col min="12849" max="12849" width="16.5703125" bestFit="1" customWidth="1"/>
    <col min="12850" max="12850" width="14.5703125" bestFit="1" customWidth="1"/>
    <col min="12851" max="12851" width="17.85546875" bestFit="1" customWidth="1"/>
    <col min="12852" max="12852" width="13.85546875" bestFit="1" customWidth="1"/>
    <col min="12853" max="12853" width="17" bestFit="1" customWidth="1"/>
    <col min="12854" max="12854" width="13.28515625" bestFit="1" customWidth="1"/>
    <col min="12855" max="12855" width="16.42578125" bestFit="1" customWidth="1"/>
    <col min="12856" max="12856" width="13.42578125" bestFit="1" customWidth="1"/>
    <col min="12857" max="12857" width="16.5703125" bestFit="1" customWidth="1"/>
    <col min="12858" max="12858" width="13.28515625" bestFit="1" customWidth="1"/>
    <col min="12859" max="12859" width="16.42578125" bestFit="1" customWidth="1"/>
    <col min="12860" max="12860" width="13.42578125" bestFit="1" customWidth="1"/>
    <col min="12861" max="12861" width="16.5703125" bestFit="1" customWidth="1"/>
    <col min="12862" max="12862" width="13.28515625" bestFit="1" customWidth="1"/>
    <col min="12863" max="12863" width="16.42578125" bestFit="1" customWidth="1"/>
    <col min="12864" max="12864" width="13.7109375" bestFit="1" customWidth="1"/>
    <col min="12865" max="12865" width="16.85546875" bestFit="1" customWidth="1"/>
    <col min="12866" max="12866" width="12.7109375" bestFit="1" customWidth="1"/>
    <col min="12867" max="12867" width="15.85546875" bestFit="1" customWidth="1"/>
    <col min="12868" max="12868" width="12.85546875" bestFit="1" customWidth="1"/>
    <col min="12869" max="12869" width="16" bestFit="1" customWidth="1"/>
    <col min="12870" max="12870" width="13.42578125" bestFit="1" customWidth="1"/>
    <col min="12871" max="12871" width="16.5703125" bestFit="1" customWidth="1"/>
    <col min="12872" max="12872" width="13.7109375" bestFit="1" customWidth="1"/>
    <col min="12873" max="12873" width="16.85546875" bestFit="1" customWidth="1"/>
    <col min="12874" max="12874" width="12.28515625" bestFit="1" customWidth="1"/>
    <col min="12875" max="12875" width="15.42578125" bestFit="1" customWidth="1"/>
    <col min="12876" max="12876" width="13.5703125" bestFit="1" customWidth="1"/>
    <col min="12877" max="12877" width="16.7109375" bestFit="1" customWidth="1"/>
    <col min="12878" max="12878" width="12.140625" bestFit="1" customWidth="1"/>
    <col min="12879" max="12879" width="15.28515625" bestFit="1" customWidth="1"/>
    <col min="12880" max="12880" width="14" bestFit="1" customWidth="1"/>
    <col min="12881" max="12881" width="17.28515625" bestFit="1" customWidth="1"/>
    <col min="12882" max="12882" width="13.5703125" bestFit="1" customWidth="1"/>
    <col min="12883" max="12883" width="16.7109375" bestFit="1" customWidth="1"/>
    <col min="12884" max="12884" width="14.5703125" bestFit="1" customWidth="1"/>
    <col min="12885" max="12885" width="17.85546875" bestFit="1" customWidth="1"/>
    <col min="12886" max="12886" width="13.85546875" bestFit="1" customWidth="1"/>
    <col min="12887" max="12887" width="17" bestFit="1" customWidth="1"/>
    <col min="12888" max="12888" width="12.85546875" bestFit="1" customWidth="1"/>
    <col min="12889" max="12889" width="16" bestFit="1" customWidth="1"/>
    <col min="12890" max="12890" width="13.42578125" bestFit="1" customWidth="1"/>
    <col min="12891" max="12891" width="16.5703125" bestFit="1" customWidth="1"/>
    <col min="12892" max="12892" width="14.140625" bestFit="1" customWidth="1"/>
    <col min="12893" max="12893" width="17.42578125" bestFit="1" customWidth="1"/>
    <col min="12894" max="12894" width="13" bestFit="1" customWidth="1"/>
    <col min="12895" max="12895" width="16.140625" bestFit="1" customWidth="1"/>
    <col min="12896" max="12896" width="13.5703125" bestFit="1" customWidth="1"/>
    <col min="12897" max="12897" width="16.7109375" bestFit="1" customWidth="1"/>
    <col min="12898" max="12898" width="14.5703125" bestFit="1" customWidth="1"/>
    <col min="12899" max="12899" width="17.85546875" bestFit="1" customWidth="1"/>
    <col min="12900" max="12900" width="13" bestFit="1" customWidth="1"/>
    <col min="12901" max="12901" width="16.140625" bestFit="1" customWidth="1"/>
    <col min="12902" max="12902" width="12.7109375" bestFit="1" customWidth="1"/>
    <col min="12903" max="12903" width="16" bestFit="1" customWidth="1"/>
    <col min="12904" max="12904" width="14.28515625" bestFit="1" customWidth="1"/>
    <col min="12905" max="12905" width="17.5703125" bestFit="1" customWidth="1"/>
    <col min="12906" max="12906" width="12.7109375" bestFit="1" customWidth="1"/>
    <col min="12907" max="12907" width="15.85546875" bestFit="1" customWidth="1"/>
    <col min="12908" max="12908" width="13.7109375" bestFit="1" customWidth="1"/>
    <col min="12909" max="12909" width="16.85546875" bestFit="1" customWidth="1"/>
    <col min="12910" max="12910" width="13.140625" bestFit="1" customWidth="1"/>
    <col min="12911" max="12911" width="16.28515625" bestFit="1" customWidth="1"/>
    <col min="12912" max="12912" width="14" bestFit="1" customWidth="1"/>
    <col min="12913" max="12913" width="17.28515625" bestFit="1" customWidth="1"/>
    <col min="12914" max="12914" width="14.28515625" bestFit="1" customWidth="1"/>
    <col min="12915" max="12915" width="17.5703125" bestFit="1" customWidth="1"/>
    <col min="12916" max="12916" width="14.42578125" bestFit="1" customWidth="1"/>
    <col min="12917" max="12917" width="17.7109375" bestFit="1" customWidth="1"/>
    <col min="12918" max="12918" width="14.42578125" bestFit="1" customWidth="1"/>
    <col min="12919" max="12919" width="17.7109375" bestFit="1" customWidth="1"/>
    <col min="12920" max="12920" width="13.140625" bestFit="1" customWidth="1"/>
    <col min="12921" max="12921" width="16.28515625" bestFit="1" customWidth="1"/>
    <col min="12922" max="12922" width="14.28515625" bestFit="1" customWidth="1"/>
    <col min="12923" max="12923" width="17.5703125" bestFit="1" customWidth="1"/>
    <col min="12924" max="12924" width="13.28515625" bestFit="1" customWidth="1"/>
    <col min="12925" max="12925" width="16.42578125" bestFit="1" customWidth="1"/>
    <col min="12926" max="12926" width="13.85546875" bestFit="1" customWidth="1"/>
    <col min="12927" max="12927" width="17" bestFit="1" customWidth="1"/>
    <col min="12928" max="12928" width="14" bestFit="1" customWidth="1"/>
    <col min="12929" max="12929" width="17.28515625" bestFit="1" customWidth="1"/>
    <col min="12930" max="12930" width="15" bestFit="1" customWidth="1"/>
    <col min="12931" max="12931" width="18.140625" bestFit="1" customWidth="1"/>
    <col min="12932" max="12932" width="13.140625" bestFit="1" customWidth="1"/>
    <col min="12933" max="12933" width="16.28515625" bestFit="1" customWidth="1"/>
    <col min="12934" max="12934" width="13.42578125" bestFit="1" customWidth="1"/>
    <col min="12935" max="12935" width="16.5703125" bestFit="1" customWidth="1"/>
    <col min="12936" max="12936" width="13.7109375" bestFit="1" customWidth="1"/>
    <col min="12937" max="12937" width="16.85546875" bestFit="1" customWidth="1"/>
    <col min="12938" max="12938" width="13.140625" bestFit="1" customWidth="1"/>
    <col min="12939" max="12939" width="16.28515625" bestFit="1" customWidth="1"/>
    <col min="12940" max="12940" width="12.5703125" bestFit="1" customWidth="1"/>
    <col min="12941" max="12941" width="15.7109375" bestFit="1" customWidth="1"/>
    <col min="12942" max="12942" width="14" bestFit="1" customWidth="1"/>
    <col min="12943" max="12943" width="17.28515625" bestFit="1" customWidth="1"/>
    <col min="12944" max="12944" width="13.140625" bestFit="1" customWidth="1"/>
    <col min="12945" max="12945" width="16.28515625" bestFit="1" customWidth="1"/>
    <col min="12946" max="12946" width="14.28515625" bestFit="1" customWidth="1"/>
    <col min="12947" max="12947" width="17.5703125" bestFit="1" customWidth="1"/>
    <col min="12948" max="12948" width="13.42578125" bestFit="1" customWidth="1"/>
    <col min="12949" max="12949" width="16.5703125" bestFit="1" customWidth="1"/>
    <col min="12950" max="12950" width="14" bestFit="1" customWidth="1"/>
    <col min="12951" max="12951" width="17.28515625" bestFit="1" customWidth="1"/>
    <col min="12952" max="12952" width="13.5703125" bestFit="1" customWidth="1"/>
    <col min="12953" max="12953" width="16.7109375" bestFit="1" customWidth="1"/>
    <col min="12954" max="12954" width="13.7109375" bestFit="1" customWidth="1"/>
    <col min="12955" max="12955" width="16.85546875" bestFit="1" customWidth="1"/>
    <col min="12956" max="12956" width="14" bestFit="1" customWidth="1"/>
    <col min="12957" max="12957" width="17.28515625" bestFit="1" customWidth="1"/>
    <col min="12958" max="12958" width="12.7109375" bestFit="1" customWidth="1"/>
    <col min="12959" max="12959" width="15.85546875" bestFit="1" customWidth="1"/>
    <col min="12960" max="12960" width="13" bestFit="1" customWidth="1"/>
    <col min="12961" max="12961" width="16.140625" bestFit="1" customWidth="1"/>
    <col min="12962" max="12962" width="13.28515625" bestFit="1" customWidth="1"/>
    <col min="12963" max="12963" width="16.42578125" bestFit="1" customWidth="1"/>
    <col min="12964" max="12964" width="13.85546875" bestFit="1" customWidth="1"/>
    <col min="12965" max="12965" width="17" bestFit="1" customWidth="1"/>
    <col min="12966" max="12966" width="13" bestFit="1" customWidth="1"/>
    <col min="12967" max="12967" width="16.140625" bestFit="1" customWidth="1"/>
    <col min="12968" max="12968" width="13.7109375" bestFit="1" customWidth="1"/>
    <col min="12969" max="12969" width="16.85546875" bestFit="1" customWidth="1"/>
    <col min="12970" max="12970" width="12.7109375" bestFit="1" customWidth="1"/>
    <col min="12971" max="12971" width="15.85546875" bestFit="1" customWidth="1"/>
    <col min="12972" max="12972" width="12.85546875" bestFit="1" customWidth="1"/>
    <col min="12973" max="12973" width="16" bestFit="1" customWidth="1"/>
    <col min="12974" max="12974" width="13.7109375" bestFit="1" customWidth="1"/>
    <col min="12975" max="12975" width="16.85546875" bestFit="1" customWidth="1"/>
    <col min="12976" max="12976" width="12.85546875" bestFit="1" customWidth="1"/>
    <col min="12977" max="12977" width="16" bestFit="1" customWidth="1"/>
    <col min="12978" max="12978" width="13" bestFit="1" customWidth="1"/>
    <col min="12979" max="12979" width="16.140625" bestFit="1" customWidth="1"/>
    <col min="12980" max="12980" width="12.5703125" bestFit="1" customWidth="1"/>
    <col min="12981" max="12981" width="15.7109375" bestFit="1" customWidth="1"/>
    <col min="12982" max="12982" width="13.5703125" bestFit="1" customWidth="1"/>
    <col min="12983" max="12983" width="16.7109375" bestFit="1" customWidth="1"/>
    <col min="12984" max="12984" width="13.85546875" bestFit="1" customWidth="1"/>
    <col min="12985" max="12985" width="17" bestFit="1" customWidth="1"/>
    <col min="12986" max="12986" width="13.42578125" bestFit="1" customWidth="1"/>
    <col min="12987" max="12987" width="16.5703125" bestFit="1" customWidth="1"/>
    <col min="12988" max="12988" width="14.28515625" bestFit="1" customWidth="1"/>
    <col min="12989" max="12989" width="17.5703125" bestFit="1" customWidth="1"/>
    <col min="12990" max="12990" width="13.28515625" bestFit="1" customWidth="1"/>
    <col min="12991" max="12991" width="16.42578125" bestFit="1" customWidth="1"/>
    <col min="12992" max="12992" width="14.5703125" bestFit="1" customWidth="1"/>
    <col min="12993" max="12993" width="17.85546875" bestFit="1" customWidth="1"/>
    <col min="12994" max="12994" width="13.7109375" bestFit="1" customWidth="1"/>
    <col min="12995" max="12995" width="16.85546875" bestFit="1" customWidth="1"/>
    <col min="12996" max="12996" width="13.85546875" bestFit="1" customWidth="1"/>
    <col min="12997" max="12997" width="17" bestFit="1" customWidth="1"/>
    <col min="12998" max="12998" width="13.5703125" bestFit="1" customWidth="1"/>
    <col min="12999" max="12999" width="16.7109375" bestFit="1" customWidth="1"/>
    <col min="13000" max="13000" width="14" bestFit="1" customWidth="1"/>
    <col min="13001" max="13001" width="17.28515625" bestFit="1" customWidth="1"/>
    <col min="13002" max="13002" width="15.140625" bestFit="1" customWidth="1"/>
    <col min="13003" max="13003" width="18.28515625" bestFit="1" customWidth="1"/>
    <col min="13004" max="13004" width="13.42578125" bestFit="1" customWidth="1"/>
    <col min="13005" max="13005" width="16.5703125" bestFit="1" customWidth="1"/>
    <col min="13006" max="13006" width="13.28515625" bestFit="1" customWidth="1"/>
    <col min="13007" max="13007" width="16.42578125" bestFit="1" customWidth="1"/>
    <col min="13008" max="13008" width="13.140625" bestFit="1" customWidth="1"/>
    <col min="13009" max="13009" width="16.28515625" bestFit="1" customWidth="1"/>
    <col min="13010" max="13010" width="12.42578125" bestFit="1" customWidth="1"/>
    <col min="13011" max="13011" width="15.5703125" bestFit="1" customWidth="1"/>
    <col min="13012" max="13012" width="12.5703125" bestFit="1" customWidth="1"/>
    <col min="13013" max="13013" width="15.7109375" bestFit="1" customWidth="1"/>
    <col min="13014" max="13014" width="13.5703125" bestFit="1" customWidth="1"/>
    <col min="13015" max="13015" width="16.7109375" bestFit="1" customWidth="1"/>
    <col min="13016" max="13016" width="12.85546875" bestFit="1" customWidth="1"/>
    <col min="13017" max="13017" width="16" bestFit="1" customWidth="1"/>
    <col min="13018" max="13018" width="13" bestFit="1" customWidth="1"/>
    <col min="13019" max="13019" width="16.140625" bestFit="1" customWidth="1"/>
    <col min="13020" max="13020" width="13.85546875" bestFit="1" customWidth="1"/>
    <col min="13021" max="13021" width="17" bestFit="1" customWidth="1"/>
    <col min="13022" max="13022" width="13.7109375" bestFit="1" customWidth="1"/>
    <col min="13023" max="13023" width="16.85546875" bestFit="1" customWidth="1"/>
    <col min="13024" max="13024" width="13.28515625" bestFit="1" customWidth="1"/>
    <col min="13025" max="13025" width="16.42578125" bestFit="1" customWidth="1"/>
    <col min="13026" max="13026" width="13.85546875" bestFit="1" customWidth="1"/>
    <col min="13027" max="13027" width="17" bestFit="1" customWidth="1"/>
    <col min="13028" max="13028" width="13.5703125" bestFit="1" customWidth="1"/>
    <col min="13029" max="13029" width="16.7109375" bestFit="1" customWidth="1"/>
    <col min="13030" max="13030" width="13.5703125" bestFit="1" customWidth="1"/>
    <col min="13031" max="13031" width="16.7109375" bestFit="1" customWidth="1"/>
    <col min="13032" max="13032" width="15" bestFit="1" customWidth="1"/>
    <col min="13033" max="13033" width="18.140625" bestFit="1" customWidth="1"/>
    <col min="13034" max="13034" width="13.28515625" bestFit="1" customWidth="1"/>
    <col min="13035" max="13035" width="16.42578125" bestFit="1" customWidth="1"/>
    <col min="13036" max="13036" width="13.28515625" bestFit="1" customWidth="1"/>
    <col min="13037" max="13037" width="16.42578125" bestFit="1" customWidth="1"/>
    <col min="13038" max="13038" width="13" bestFit="1" customWidth="1"/>
    <col min="13039" max="13039" width="16.140625" bestFit="1" customWidth="1"/>
    <col min="13040" max="13040" width="13" bestFit="1" customWidth="1"/>
    <col min="13041" max="13041" width="16.140625" bestFit="1" customWidth="1"/>
    <col min="13042" max="13042" width="14.140625" bestFit="1" customWidth="1"/>
    <col min="13043" max="13043" width="17.42578125" bestFit="1" customWidth="1"/>
    <col min="13044" max="13044" width="13.140625" bestFit="1" customWidth="1"/>
    <col min="13045" max="13045" width="16.28515625" bestFit="1" customWidth="1"/>
    <col min="13046" max="13046" width="13" bestFit="1" customWidth="1"/>
    <col min="13047" max="13047" width="16.140625" bestFit="1" customWidth="1"/>
    <col min="13048" max="13048" width="13.5703125" bestFit="1" customWidth="1"/>
    <col min="13049" max="13049" width="16.7109375" bestFit="1" customWidth="1"/>
    <col min="13050" max="13050" width="14.7109375" bestFit="1" customWidth="1"/>
    <col min="13051" max="13051" width="18" bestFit="1" customWidth="1"/>
    <col min="13052" max="13052" width="14.7109375" bestFit="1" customWidth="1"/>
    <col min="13053" max="13053" width="18" bestFit="1" customWidth="1"/>
    <col min="13054" max="13054" width="13.42578125" bestFit="1" customWidth="1"/>
    <col min="13055" max="13055" width="16.5703125" bestFit="1" customWidth="1"/>
    <col min="13056" max="13056" width="12.5703125" bestFit="1" customWidth="1"/>
    <col min="13057" max="13057" width="15.7109375" bestFit="1" customWidth="1"/>
    <col min="13058" max="13058" width="13.7109375" bestFit="1" customWidth="1"/>
    <col min="13059" max="13059" width="16.85546875" bestFit="1" customWidth="1"/>
    <col min="13060" max="13060" width="12.85546875" bestFit="1" customWidth="1"/>
    <col min="13061" max="13061" width="16" bestFit="1" customWidth="1"/>
    <col min="13062" max="13062" width="13.7109375" bestFit="1" customWidth="1"/>
    <col min="13063" max="13063" width="16.85546875" bestFit="1" customWidth="1"/>
    <col min="13064" max="13064" width="14.5703125" bestFit="1" customWidth="1"/>
    <col min="13065" max="13065" width="17.85546875" bestFit="1" customWidth="1"/>
    <col min="13066" max="13066" width="14" bestFit="1" customWidth="1"/>
    <col min="13067" max="13067" width="17.28515625" bestFit="1" customWidth="1"/>
    <col min="13068" max="13068" width="14.28515625" bestFit="1" customWidth="1"/>
    <col min="13069" max="13069" width="17.5703125" bestFit="1" customWidth="1"/>
    <col min="13070" max="13070" width="13.85546875" bestFit="1" customWidth="1"/>
    <col min="13071" max="13071" width="17" bestFit="1" customWidth="1"/>
    <col min="13072" max="13072" width="13.140625" bestFit="1" customWidth="1"/>
    <col min="13073" max="13073" width="16.28515625" bestFit="1" customWidth="1"/>
    <col min="13074" max="13074" width="14.42578125" bestFit="1" customWidth="1"/>
    <col min="13075" max="13075" width="17.7109375" bestFit="1" customWidth="1"/>
    <col min="13076" max="13076" width="13.28515625" bestFit="1" customWidth="1"/>
    <col min="13077" max="13077" width="16.42578125" bestFit="1" customWidth="1"/>
    <col min="13078" max="13078" width="14.42578125" bestFit="1" customWidth="1"/>
    <col min="13079" max="13079" width="17.7109375" bestFit="1" customWidth="1"/>
    <col min="13080" max="13080" width="13.42578125" bestFit="1" customWidth="1"/>
    <col min="13081" max="13081" width="16.5703125" bestFit="1" customWidth="1"/>
    <col min="13082" max="13082" width="12.5703125" bestFit="1" customWidth="1"/>
    <col min="13083" max="13083" width="15.7109375" bestFit="1" customWidth="1"/>
    <col min="13084" max="13084" width="13.5703125" bestFit="1" customWidth="1"/>
    <col min="13085" max="13085" width="16.7109375" bestFit="1" customWidth="1"/>
    <col min="13086" max="13086" width="14.140625" bestFit="1" customWidth="1"/>
    <col min="13087" max="13087" width="17.42578125" bestFit="1" customWidth="1"/>
    <col min="13088" max="13088" width="13" bestFit="1" customWidth="1"/>
    <col min="13089" max="13089" width="16.140625" bestFit="1" customWidth="1"/>
    <col min="13090" max="13090" width="13.140625" bestFit="1" customWidth="1"/>
    <col min="13091" max="13091" width="16.28515625" bestFit="1" customWidth="1"/>
    <col min="13092" max="13092" width="13.5703125" bestFit="1" customWidth="1"/>
    <col min="13093" max="13093" width="16.7109375" bestFit="1" customWidth="1"/>
    <col min="13094" max="13094" width="14.140625" bestFit="1" customWidth="1"/>
    <col min="13095" max="13095" width="17.42578125" bestFit="1" customWidth="1"/>
    <col min="13096" max="13096" width="13.42578125" bestFit="1" customWidth="1"/>
    <col min="13097" max="13097" width="16.5703125" bestFit="1" customWidth="1"/>
    <col min="13098" max="13098" width="13.7109375" bestFit="1" customWidth="1"/>
    <col min="13099" max="13099" width="16.85546875" bestFit="1" customWidth="1"/>
    <col min="13100" max="13100" width="14" bestFit="1" customWidth="1"/>
    <col min="13101" max="13101" width="17.28515625" bestFit="1" customWidth="1"/>
    <col min="13102" max="13102" width="12.7109375" bestFit="1" customWidth="1"/>
    <col min="13103" max="13103" width="15.85546875" bestFit="1" customWidth="1"/>
    <col min="13104" max="13104" width="13.85546875" bestFit="1" customWidth="1"/>
    <col min="13105" max="13105" width="17" bestFit="1" customWidth="1"/>
    <col min="13106" max="13106" width="13.7109375" bestFit="1" customWidth="1"/>
    <col min="13107" max="13107" width="16.85546875" bestFit="1" customWidth="1"/>
    <col min="13108" max="13108" width="16.140625" bestFit="1" customWidth="1"/>
    <col min="13109" max="13109" width="19.28515625" bestFit="1" customWidth="1"/>
    <col min="13110" max="13110" width="13.5703125" bestFit="1" customWidth="1"/>
    <col min="13111" max="13111" width="16.7109375" bestFit="1" customWidth="1"/>
    <col min="13112" max="13112" width="13.85546875" bestFit="1" customWidth="1"/>
    <col min="13113" max="13113" width="17" bestFit="1" customWidth="1"/>
    <col min="13114" max="13114" width="13.28515625" bestFit="1" customWidth="1"/>
    <col min="13115" max="13115" width="16.42578125" bestFit="1" customWidth="1"/>
    <col min="13116" max="13116" width="13.28515625" bestFit="1" customWidth="1"/>
    <col min="13117" max="13117" width="16.42578125" bestFit="1" customWidth="1"/>
    <col min="13118" max="13118" width="14.42578125" bestFit="1" customWidth="1"/>
    <col min="13119" max="13119" width="17.7109375" bestFit="1" customWidth="1"/>
    <col min="13120" max="13120" width="13.5703125" bestFit="1" customWidth="1"/>
    <col min="13121" max="13121" width="16.7109375" bestFit="1" customWidth="1"/>
    <col min="13122" max="13122" width="14" bestFit="1" customWidth="1"/>
    <col min="13123" max="13123" width="17.28515625" bestFit="1" customWidth="1"/>
    <col min="13124" max="13124" width="13.28515625" bestFit="1" customWidth="1"/>
    <col min="13125" max="13125" width="16.42578125" bestFit="1" customWidth="1"/>
    <col min="13126" max="13126" width="13.28515625" bestFit="1" customWidth="1"/>
    <col min="13127" max="13127" width="16.42578125" bestFit="1" customWidth="1"/>
    <col min="13128" max="13128" width="15.5703125" bestFit="1" customWidth="1"/>
    <col min="13129" max="13129" width="18.7109375" bestFit="1" customWidth="1"/>
    <col min="13130" max="13130" width="14.42578125" bestFit="1" customWidth="1"/>
    <col min="13131" max="13131" width="17.7109375" bestFit="1" customWidth="1"/>
    <col min="13132" max="13132" width="13.7109375" bestFit="1" customWidth="1"/>
    <col min="13133" max="13133" width="16.85546875" bestFit="1" customWidth="1"/>
    <col min="13134" max="13134" width="14.42578125" bestFit="1" customWidth="1"/>
    <col min="13135" max="13135" width="17.7109375" bestFit="1" customWidth="1"/>
    <col min="13136" max="13136" width="13.5703125" bestFit="1" customWidth="1"/>
    <col min="13137" max="13137" width="16.7109375" bestFit="1" customWidth="1"/>
    <col min="13138" max="13138" width="13.28515625" bestFit="1" customWidth="1"/>
    <col min="13139" max="13139" width="16.42578125" bestFit="1" customWidth="1"/>
    <col min="13140" max="13140" width="12.85546875" bestFit="1" customWidth="1"/>
    <col min="13141" max="13141" width="16" bestFit="1" customWidth="1"/>
    <col min="13142" max="13142" width="13.28515625" bestFit="1" customWidth="1"/>
    <col min="13143" max="13143" width="16.42578125" bestFit="1" customWidth="1"/>
    <col min="13144" max="13144" width="14.42578125" bestFit="1" customWidth="1"/>
    <col min="13145" max="13145" width="17.7109375" bestFit="1" customWidth="1"/>
    <col min="13146" max="13146" width="16" bestFit="1" customWidth="1"/>
    <col min="13147" max="13147" width="19.140625" bestFit="1" customWidth="1"/>
    <col min="13148" max="13148" width="12.85546875" bestFit="1" customWidth="1"/>
    <col min="13149" max="13149" width="16" bestFit="1" customWidth="1"/>
    <col min="13150" max="13150" width="11.28515625" bestFit="1" customWidth="1"/>
    <col min="13151" max="13151" width="14.42578125" bestFit="1" customWidth="1"/>
    <col min="13152" max="13152" width="14.140625" bestFit="1" customWidth="1"/>
    <col min="13153" max="13153" width="17.42578125" bestFit="1" customWidth="1"/>
    <col min="13154" max="13154" width="13" bestFit="1" customWidth="1"/>
    <col min="13155" max="13155" width="16.140625" bestFit="1" customWidth="1"/>
    <col min="13156" max="13156" width="13.42578125" bestFit="1" customWidth="1"/>
    <col min="13157" max="13157" width="16.5703125" bestFit="1" customWidth="1"/>
    <col min="13158" max="13158" width="14.42578125" bestFit="1" customWidth="1"/>
    <col min="13159" max="13159" width="17.7109375" bestFit="1" customWidth="1"/>
    <col min="13160" max="13160" width="14" bestFit="1" customWidth="1"/>
    <col min="13161" max="13161" width="17.28515625" bestFit="1" customWidth="1"/>
    <col min="13162" max="13162" width="12.7109375" bestFit="1" customWidth="1"/>
    <col min="13163" max="13163" width="15.85546875" bestFit="1" customWidth="1"/>
    <col min="13164" max="13164" width="14.28515625" bestFit="1" customWidth="1"/>
    <col min="13165" max="13165" width="17.5703125" bestFit="1" customWidth="1"/>
    <col min="13166" max="13166" width="13" bestFit="1" customWidth="1"/>
    <col min="13167" max="13167" width="16.140625" bestFit="1" customWidth="1"/>
    <col min="13168" max="13168" width="13.28515625" bestFit="1" customWidth="1"/>
    <col min="13169" max="13169" width="16.42578125" bestFit="1" customWidth="1"/>
    <col min="13170" max="13170" width="14.42578125" bestFit="1" customWidth="1"/>
    <col min="13171" max="13171" width="17.7109375" bestFit="1" customWidth="1"/>
    <col min="13172" max="13172" width="13.7109375" bestFit="1" customWidth="1"/>
    <col min="13173" max="13173" width="16.85546875" bestFit="1" customWidth="1"/>
    <col min="13174" max="13174" width="14" bestFit="1" customWidth="1"/>
    <col min="13175" max="13175" width="17.28515625" bestFit="1" customWidth="1"/>
    <col min="13176" max="13176" width="13.7109375" bestFit="1" customWidth="1"/>
    <col min="13177" max="13177" width="16.85546875" bestFit="1" customWidth="1"/>
    <col min="13178" max="13178" width="13.85546875" bestFit="1" customWidth="1"/>
    <col min="13179" max="13179" width="17" bestFit="1" customWidth="1"/>
    <col min="13180" max="13180" width="14.140625" bestFit="1" customWidth="1"/>
    <col min="13181" max="13181" width="17.42578125" bestFit="1" customWidth="1"/>
    <col min="13182" max="13182" width="14.28515625" bestFit="1" customWidth="1"/>
    <col min="13183" max="13183" width="17.5703125" bestFit="1" customWidth="1"/>
    <col min="13184" max="13184" width="15.42578125" bestFit="1" customWidth="1"/>
    <col min="13185" max="13185" width="18.5703125" bestFit="1" customWidth="1"/>
    <col min="13186" max="13186" width="14.5703125" bestFit="1" customWidth="1"/>
    <col min="13187" max="13187" width="17.85546875" bestFit="1" customWidth="1"/>
    <col min="13188" max="13188" width="13.140625" bestFit="1" customWidth="1"/>
    <col min="13189" max="13189" width="16.28515625" bestFit="1" customWidth="1"/>
    <col min="13190" max="13190" width="12.7109375" bestFit="1" customWidth="1"/>
    <col min="13191" max="13191" width="16" bestFit="1" customWidth="1"/>
    <col min="13192" max="13192" width="13.28515625" bestFit="1" customWidth="1"/>
    <col min="13193" max="13193" width="16.42578125" bestFit="1" customWidth="1"/>
    <col min="13194" max="13194" width="13.7109375" bestFit="1" customWidth="1"/>
    <col min="13195" max="13195" width="16.85546875" bestFit="1" customWidth="1"/>
    <col min="13196" max="13196" width="14" bestFit="1" customWidth="1"/>
    <col min="13197" max="13197" width="17.28515625" bestFit="1" customWidth="1"/>
    <col min="13198" max="13198" width="13.28515625" bestFit="1" customWidth="1"/>
    <col min="13199" max="13199" width="16.42578125" bestFit="1" customWidth="1"/>
    <col min="13200" max="13200" width="12.7109375" bestFit="1" customWidth="1"/>
    <col min="13201" max="13201" width="16" bestFit="1" customWidth="1"/>
    <col min="13202" max="13202" width="13" bestFit="1" customWidth="1"/>
    <col min="13203" max="13203" width="16.140625" bestFit="1" customWidth="1"/>
    <col min="13204" max="13204" width="14" bestFit="1" customWidth="1"/>
    <col min="13205" max="13205" width="17.28515625" bestFit="1" customWidth="1"/>
    <col min="13206" max="13206" width="12.85546875" bestFit="1" customWidth="1"/>
    <col min="13207" max="13207" width="16" bestFit="1" customWidth="1"/>
    <col min="13208" max="13208" width="14" bestFit="1" customWidth="1"/>
    <col min="13209" max="13209" width="17.28515625" bestFit="1" customWidth="1"/>
    <col min="13210" max="13210" width="12.28515625" bestFit="1" customWidth="1"/>
    <col min="13211" max="13211" width="15.42578125" bestFit="1" customWidth="1"/>
    <col min="13212" max="13212" width="14.28515625" bestFit="1" customWidth="1"/>
    <col min="13213" max="13213" width="17.5703125" bestFit="1" customWidth="1"/>
    <col min="13214" max="13214" width="14" bestFit="1" customWidth="1"/>
    <col min="13215" max="13215" width="17.28515625" bestFit="1" customWidth="1"/>
    <col min="13216" max="13216" width="13.85546875" bestFit="1" customWidth="1"/>
    <col min="13217" max="13217" width="17" bestFit="1" customWidth="1"/>
    <col min="13218" max="13218" width="13" bestFit="1" customWidth="1"/>
    <col min="13219" max="13219" width="16.140625" bestFit="1" customWidth="1"/>
    <col min="13220" max="13220" width="13" bestFit="1" customWidth="1"/>
    <col min="13221" max="13221" width="16.140625" bestFit="1" customWidth="1"/>
    <col min="13222" max="13222" width="13.7109375" bestFit="1" customWidth="1"/>
    <col min="13223" max="13223" width="16.85546875" bestFit="1" customWidth="1"/>
    <col min="13224" max="13224" width="14.28515625" bestFit="1" customWidth="1"/>
    <col min="13225" max="13225" width="17.5703125" bestFit="1" customWidth="1"/>
    <col min="13226" max="13226" width="12.5703125" bestFit="1" customWidth="1"/>
    <col min="13227" max="13227" width="15.7109375" bestFit="1" customWidth="1"/>
    <col min="13228" max="13228" width="14.42578125" bestFit="1" customWidth="1"/>
    <col min="13229" max="13229" width="17.7109375" bestFit="1" customWidth="1"/>
    <col min="13230" max="13230" width="13.42578125" bestFit="1" customWidth="1"/>
    <col min="13231" max="13231" width="16.5703125" bestFit="1" customWidth="1"/>
    <col min="13232" max="13232" width="13.42578125" bestFit="1" customWidth="1"/>
    <col min="13233" max="13233" width="16.5703125" bestFit="1" customWidth="1"/>
    <col min="13234" max="13234" width="13.5703125" bestFit="1" customWidth="1"/>
    <col min="13235" max="13235" width="16.7109375" bestFit="1" customWidth="1"/>
    <col min="13236" max="13236" width="12.28515625" bestFit="1" customWidth="1"/>
    <col min="13237" max="13237" width="15.42578125" bestFit="1" customWidth="1"/>
    <col min="13238" max="13238" width="13.140625" bestFit="1" customWidth="1"/>
    <col min="13239" max="13239" width="16.28515625" bestFit="1" customWidth="1"/>
    <col min="13240" max="13240" width="15.28515625" bestFit="1" customWidth="1"/>
    <col min="13241" max="13241" width="18.42578125" bestFit="1" customWidth="1"/>
    <col min="13242" max="13242" width="13" bestFit="1" customWidth="1"/>
    <col min="13243" max="13243" width="16.140625" bestFit="1" customWidth="1"/>
    <col min="13244" max="13244" width="13.85546875" bestFit="1" customWidth="1"/>
    <col min="13245" max="13245" width="17" bestFit="1" customWidth="1"/>
    <col min="13246" max="13246" width="13.85546875" bestFit="1" customWidth="1"/>
    <col min="13247" max="13247" width="17" bestFit="1" customWidth="1"/>
    <col min="13248" max="13248" width="14.140625" bestFit="1" customWidth="1"/>
    <col min="13249" max="13249" width="17.42578125" bestFit="1" customWidth="1"/>
    <col min="13250" max="13250" width="13.85546875" bestFit="1" customWidth="1"/>
    <col min="13251" max="13251" width="17" bestFit="1" customWidth="1"/>
    <col min="13252" max="13252" width="13.5703125" bestFit="1" customWidth="1"/>
    <col min="13253" max="13253" width="16.7109375" bestFit="1" customWidth="1"/>
    <col min="13254" max="13254" width="13.28515625" bestFit="1" customWidth="1"/>
    <col min="13255" max="13255" width="16.42578125" bestFit="1" customWidth="1"/>
    <col min="13256" max="13256" width="13.85546875" bestFit="1" customWidth="1"/>
    <col min="13257" max="13257" width="17" bestFit="1" customWidth="1"/>
    <col min="13258" max="13258" width="13.7109375" bestFit="1" customWidth="1"/>
    <col min="13259" max="13259" width="16.85546875" bestFit="1" customWidth="1"/>
    <col min="13260" max="13260" width="13.42578125" bestFit="1" customWidth="1"/>
    <col min="13261" max="13261" width="16.5703125" bestFit="1" customWidth="1"/>
    <col min="13262" max="13262" width="14" bestFit="1" customWidth="1"/>
    <col min="13263" max="13263" width="17.28515625" bestFit="1" customWidth="1"/>
    <col min="13264" max="13264" width="13.28515625" bestFit="1" customWidth="1"/>
    <col min="13265" max="13265" width="16.42578125" bestFit="1" customWidth="1"/>
    <col min="13266" max="13266" width="13.28515625" bestFit="1" customWidth="1"/>
    <col min="13267" max="13267" width="16.42578125" bestFit="1" customWidth="1"/>
    <col min="13268" max="13268" width="13.7109375" bestFit="1" customWidth="1"/>
    <col min="13269" max="13269" width="16.85546875" bestFit="1" customWidth="1"/>
    <col min="13270" max="13270" width="12.5703125" bestFit="1" customWidth="1"/>
    <col min="13271" max="13271" width="15.7109375" bestFit="1" customWidth="1"/>
    <col min="13272" max="13272" width="12.85546875" bestFit="1" customWidth="1"/>
    <col min="13273" max="13273" width="16" bestFit="1" customWidth="1"/>
    <col min="13274" max="13274" width="14.5703125" bestFit="1" customWidth="1"/>
    <col min="13275" max="13275" width="17.85546875" bestFit="1" customWidth="1"/>
    <col min="13276" max="13276" width="13.42578125" bestFit="1" customWidth="1"/>
    <col min="13277" max="13277" width="16.5703125" bestFit="1" customWidth="1"/>
    <col min="13278" max="13278" width="13.7109375" bestFit="1" customWidth="1"/>
    <col min="13279" max="13279" width="16.85546875" bestFit="1" customWidth="1"/>
    <col min="13280" max="13280" width="13.5703125" bestFit="1" customWidth="1"/>
    <col min="13281" max="13281" width="16.7109375" bestFit="1" customWidth="1"/>
    <col min="13282" max="13282" width="13.28515625" bestFit="1" customWidth="1"/>
    <col min="13283" max="13283" width="16.42578125" bestFit="1" customWidth="1"/>
    <col min="13284" max="13284" width="13.5703125" bestFit="1" customWidth="1"/>
    <col min="13285" max="13285" width="16.7109375" bestFit="1" customWidth="1"/>
    <col min="13286" max="13286" width="13.140625" bestFit="1" customWidth="1"/>
    <col min="13287" max="13287" width="16.28515625" bestFit="1" customWidth="1"/>
    <col min="13288" max="13288" width="12.85546875" bestFit="1" customWidth="1"/>
    <col min="13289" max="13289" width="16" bestFit="1" customWidth="1"/>
    <col min="13290" max="13290" width="13.7109375" bestFit="1" customWidth="1"/>
    <col min="13291" max="13291" width="16.85546875" bestFit="1" customWidth="1"/>
    <col min="13292" max="13292" width="13.42578125" bestFit="1" customWidth="1"/>
    <col min="13293" max="13293" width="16.5703125" bestFit="1" customWidth="1"/>
    <col min="13294" max="13294" width="13.7109375" bestFit="1" customWidth="1"/>
    <col min="13295" max="13295" width="16.85546875" bestFit="1" customWidth="1"/>
    <col min="13296" max="13296" width="12.7109375" bestFit="1" customWidth="1"/>
    <col min="13297" max="13297" width="16" bestFit="1" customWidth="1"/>
    <col min="13298" max="13298" width="12.85546875" bestFit="1" customWidth="1"/>
    <col min="13299" max="13299" width="16" bestFit="1" customWidth="1"/>
    <col min="13300" max="13300" width="13.42578125" bestFit="1" customWidth="1"/>
    <col min="13301" max="13301" width="16.5703125" bestFit="1" customWidth="1"/>
    <col min="13302" max="13302" width="13.140625" bestFit="1" customWidth="1"/>
    <col min="13303" max="13303" width="16.28515625" bestFit="1" customWidth="1"/>
    <col min="13304" max="13304" width="13.28515625" bestFit="1" customWidth="1"/>
    <col min="13305" max="13305" width="16.42578125" bestFit="1" customWidth="1"/>
    <col min="13306" max="13306" width="13.28515625" bestFit="1" customWidth="1"/>
    <col min="13307" max="13307" width="16.42578125" bestFit="1" customWidth="1"/>
    <col min="13308" max="13308" width="13.85546875" bestFit="1" customWidth="1"/>
    <col min="13309" max="13309" width="17" bestFit="1" customWidth="1"/>
    <col min="13310" max="13310" width="13.28515625" bestFit="1" customWidth="1"/>
    <col min="13311" max="13311" width="16.42578125" bestFit="1" customWidth="1"/>
    <col min="13312" max="13312" width="13.42578125" bestFit="1" customWidth="1"/>
    <col min="13313" max="13313" width="16.5703125" bestFit="1" customWidth="1"/>
    <col min="13314" max="13314" width="15" bestFit="1" customWidth="1"/>
    <col min="13315" max="13315" width="18.140625" bestFit="1" customWidth="1"/>
    <col min="13316" max="13316" width="14.5703125" bestFit="1" customWidth="1"/>
    <col min="13317" max="13317" width="17.85546875" bestFit="1" customWidth="1"/>
    <col min="13318" max="13318" width="14.28515625" bestFit="1" customWidth="1"/>
    <col min="13319" max="13319" width="17.5703125" bestFit="1" customWidth="1"/>
    <col min="13320" max="13320" width="13.42578125" bestFit="1" customWidth="1"/>
    <col min="13321" max="13321" width="16.5703125" bestFit="1" customWidth="1"/>
    <col min="13322" max="13322" width="14.28515625" bestFit="1" customWidth="1"/>
    <col min="13323" max="13323" width="17.5703125" bestFit="1" customWidth="1"/>
    <col min="13324" max="13324" width="13.85546875" bestFit="1" customWidth="1"/>
    <col min="13325" max="13325" width="17" bestFit="1" customWidth="1"/>
    <col min="13326" max="13326" width="12.85546875" bestFit="1" customWidth="1"/>
    <col min="13327" max="13327" width="16" bestFit="1" customWidth="1"/>
    <col min="13328" max="13328" width="13.42578125" bestFit="1" customWidth="1"/>
    <col min="13329" max="13329" width="16.5703125" bestFit="1" customWidth="1"/>
    <col min="13330" max="13330" width="13.28515625" bestFit="1" customWidth="1"/>
    <col min="13331" max="13331" width="16.42578125" bestFit="1" customWidth="1"/>
    <col min="13332" max="13332" width="14.28515625" bestFit="1" customWidth="1"/>
    <col min="13333" max="13333" width="17.5703125" bestFit="1" customWidth="1"/>
    <col min="13334" max="13334" width="13.85546875" bestFit="1" customWidth="1"/>
    <col min="13335" max="13335" width="17" bestFit="1" customWidth="1"/>
    <col min="13336" max="13336" width="13.42578125" bestFit="1" customWidth="1"/>
    <col min="13337" max="13337" width="16.5703125" bestFit="1" customWidth="1"/>
    <col min="13338" max="13338" width="12.42578125" bestFit="1" customWidth="1"/>
    <col min="13339" max="13339" width="15.5703125" bestFit="1" customWidth="1"/>
    <col min="13340" max="13340" width="12.42578125" bestFit="1" customWidth="1"/>
    <col min="13341" max="13341" width="15.5703125" bestFit="1" customWidth="1"/>
    <col min="13342" max="13342" width="13.28515625" bestFit="1" customWidth="1"/>
    <col min="13343" max="13343" width="16.42578125" bestFit="1" customWidth="1"/>
    <col min="13344" max="13344" width="15.5703125" bestFit="1" customWidth="1"/>
    <col min="13345" max="13345" width="18.7109375" bestFit="1" customWidth="1"/>
    <col min="13346" max="13346" width="14.28515625" bestFit="1" customWidth="1"/>
    <col min="13347" max="13347" width="17.5703125" bestFit="1" customWidth="1"/>
    <col min="13348" max="13348" width="13.140625" bestFit="1" customWidth="1"/>
    <col min="13349" max="13349" width="16.28515625" bestFit="1" customWidth="1"/>
    <col min="13350" max="13350" width="13.85546875" bestFit="1" customWidth="1"/>
    <col min="13351" max="13351" width="17" bestFit="1" customWidth="1"/>
    <col min="13352" max="13352" width="14.140625" bestFit="1" customWidth="1"/>
    <col min="13353" max="13353" width="17.42578125" bestFit="1" customWidth="1"/>
    <col min="13354" max="13354" width="13.5703125" bestFit="1" customWidth="1"/>
    <col min="13355" max="13355" width="16.7109375" bestFit="1" customWidth="1"/>
    <col min="13356" max="13356" width="13.5703125" bestFit="1" customWidth="1"/>
    <col min="13357" max="13357" width="16.7109375" bestFit="1" customWidth="1"/>
    <col min="13358" max="13358" width="13.42578125" bestFit="1" customWidth="1"/>
    <col min="13359" max="13359" width="16.5703125" bestFit="1" customWidth="1"/>
    <col min="13360" max="13360" width="14.140625" bestFit="1" customWidth="1"/>
    <col min="13361" max="13361" width="17.42578125" bestFit="1" customWidth="1"/>
    <col min="13362" max="13362" width="12.85546875" bestFit="1" customWidth="1"/>
    <col min="13363" max="13363" width="16" bestFit="1" customWidth="1"/>
    <col min="13364" max="13364" width="14" bestFit="1" customWidth="1"/>
    <col min="13365" max="13365" width="17.28515625" bestFit="1" customWidth="1"/>
    <col min="13366" max="13366" width="14.28515625" bestFit="1" customWidth="1"/>
    <col min="13367" max="13367" width="17.5703125" bestFit="1" customWidth="1"/>
    <col min="13368" max="13368" width="12.7109375" bestFit="1" customWidth="1"/>
    <col min="13369" max="13369" width="15.85546875" bestFit="1" customWidth="1"/>
    <col min="13370" max="13370" width="13.140625" bestFit="1" customWidth="1"/>
    <col min="13371" max="13371" width="16.28515625" bestFit="1" customWidth="1"/>
    <col min="13372" max="13372" width="13" bestFit="1" customWidth="1"/>
    <col min="13373" max="13373" width="16.140625" bestFit="1" customWidth="1"/>
    <col min="13374" max="13374" width="15" bestFit="1" customWidth="1"/>
    <col min="13375" max="13375" width="18.140625" bestFit="1" customWidth="1"/>
    <col min="13376" max="13376" width="13" bestFit="1" customWidth="1"/>
    <col min="13377" max="13377" width="16.140625" bestFit="1" customWidth="1"/>
    <col min="13378" max="13378" width="13.85546875" bestFit="1" customWidth="1"/>
    <col min="13379" max="13379" width="17" bestFit="1" customWidth="1"/>
    <col min="13380" max="13380" width="13.85546875" bestFit="1" customWidth="1"/>
    <col min="13381" max="13381" width="17" bestFit="1" customWidth="1"/>
    <col min="13382" max="13382" width="13" bestFit="1" customWidth="1"/>
    <col min="13383" max="13383" width="16.140625" bestFit="1" customWidth="1"/>
    <col min="13384" max="13384" width="14.42578125" bestFit="1" customWidth="1"/>
    <col min="13385" max="13385" width="17.7109375" bestFit="1" customWidth="1"/>
    <col min="13386" max="13386" width="13.5703125" bestFit="1" customWidth="1"/>
    <col min="13387" max="13387" width="16.7109375" bestFit="1" customWidth="1"/>
    <col min="13388" max="13388" width="13.7109375" bestFit="1" customWidth="1"/>
    <col min="13389" max="13389" width="16.85546875" bestFit="1" customWidth="1"/>
    <col min="13390" max="13390" width="15.140625" bestFit="1" customWidth="1"/>
    <col min="13391" max="13391" width="18.28515625" bestFit="1" customWidth="1"/>
    <col min="13392" max="13392" width="14.140625" bestFit="1" customWidth="1"/>
    <col min="13393" max="13393" width="17.42578125" bestFit="1" customWidth="1"/>
    <col min="13394" max="13394" width="14" bestFit="1" customWidth="1"/>
    <col min="13395" max="13395" width="17.28515625" bestFit="1" customWidth="1"/>
    <col min="13396" max="13396" width="13.7109375" bestFit="1" customWidth="1"/>
    <col min="13397" max="13397" width="16.85546875" bestFit="1" customWidth="1"/>
    <col min="13398" max="13398" width="12.5703125" bestFit="1" customWidth="1"/>
    <col min="13399" max="13399" width="15.7109375" bestFit="1" customWidth="1"/>
    <col min="13400" max="13400" width="14.5703125" bestFit="1" customWidth="1"/>
    <col min="13401" max="13401" width="17.85546875" bestFit="1" customWidth="1"/>
    <col min="13402" max="13402" width="12.7109375" bestFit="1" customWidth="1"/>
    <col min="13403" max="13403" width="15.85546875" bestFit="1" customWidth="1"/>
    <col min="13404" max="13404" width="14.42578125" bestFit="1" customWidth="1"/>
    <col min="13405" max="13405" width="17.7109375" bestFit="1" customWidth="1"/>
    <col min="13406" max="13406" width="14.28515625" bestFit="1" customWidth="1"/>
    <col min="13407" max="13407" width="17.5703125" bestFit="1" customWidth="1"/>
    <col min="13408" max="13408" width="12.85546875" bestFit="1" customWidth="1"/>
    <col min="13409" max="13409" width="16" bestFit="1" customWidth="1"/>
    <col min="13410" max="13410" width="14" bestFit="1" customWidth="1"/>
    <col min="13411" max="13411" width="17.140625" bestFit="1" customWidth="1"/>
    <col min="13412" max="13412" width="12.28515625" bestFit="1" customWidth="1"/>
    <col min="13413" max="13413" width="15.42578125" bestFit="1" customWidth="1"/>
    <col min="13414" max="13414" width="13.28515625" bestFit="1" customWidth="1"/>
    <col min="13415" max="13415" width="16.42578125" bestFit="1" customWidth="1"/>
    <col min="13416" max="13416" width="13.85546875" bestFit="1" customWidth="1"/>
    <col min="13417" max="13417" width="17" bestFit="1" customWidth="1"/>
    <col min="13418" max="13418" width="13.28515625" bestFit="1" customWidth="1"/>
    <col min="13419" max="13419" width="16.42578125" bestFit="1" customWidth="1"/>
    <col min="13420" max="13420" width="13.5703125" bestFit="1" customWidth="1"/>
    <col min="13421" max="13421" width="16.7109375" bestFit="1" customWidth="1"/>
    <col min="13422" max="13422" width="12.7109375" bestFit="1" customWidth="1"/>
    <col min="13423" max="13423" width="15.85546875" bestFit="1" customWidth="1"/>
    <col min="13424" max="13424" width="13" bestFit="1" customWidth="1"/>
    <col min="13425" max="13425" width="16.140625" bestFit="1" customWidth="1"/>
    <col min="13426" max="13426" width="13.28515625" bestFit="1" customWidth="1"/>
    <col min="13427" max="13427" width="16.42578125" bestFit="1" customWidth="1"/>
    <col min="13428" max="13428" width="13.7109375" bestFit="1" customWidth="1"/>
    <col min="13429" max="13429" width="16.85546875" bestFit="1" customWidth="1"/>
    <col min="13430" max="13430" width="13.5703125" bestFit="1" customWidth="1"/>
    <col min="13431" max="13431" width="16.7109375" bestFit="1" customWidth="1"/>
    <col min="13432" max="13432" width="13.7109375" bestFit="1" customWidth="1"/>
    <col min="13433" max="13433" width="16.85546875" bestFit="1" customWidth="1"/>
    <col min="13434" max="13434" width="14.140625" bestFit="1" customWidth="1"/>
    <col min="13435" max="13435" width="17.42578125" bestFit="1" customWidth="1"/>
    <col min="13436" max="13436" width="14.140625" bestFit="1" customWidth="1"/>
    <col min="13437" max="13437" width="17.42578125" bestFit="1" customWidth="1"/>
    <col min="13438" max="13438" width="14" bestFit="1" customWidth="1"/>
    <col min="13439" max="13439" width="17.28515625" bestFit="1" customWidth="1"/>
    <col min="13440" max="13440" width="12.7109375" bestFit="1" customWidth="1"/>
    <col min="13441" max="13441" width="15.85546875" bestFit="1" customWidth="1"/>
    <col min="13442" max="13442" width="13.7109375" bestFit="1" customWidth="1"/>
    <col min="13443" max="13443" width="16.85546875" bestFit="1" customWidth="1"/>
    <col min="13444" max="13444" width="13" bestFit="1" customWidth="1"/>
    <col min="13445" max="13445" width="16.140625" bestFit="1" customWidth="1"/>
    <col min="13446" max="13446" width="15.28515625" bestFit="1" customWidth="1"/>
    <col min="13447" max="13447" width="18.42578125" bestFit="1" customWidth="1"/>
    <col min="13448" max="13448" width="13" bestFit="1" customWidth="1"/>
    <col min="13449" max="13449" width="16.140625" bestFit="1" customWidth="1"/>
    <col min="13450" max="13450" width="12.7109375" bestFit="1" customWidth="1"/>
    <col min="13451" max="13451" width="15.85546875" bestFit="1" customWidth="1"/>
    <col min="13452" max="13452" width="13.28515625" bestFit="1" customWidth="1"/>
    <col min="13453" max="13453" width="16.42578125" bestFit="1" customWidth="1"/>
    <col min="13454" max="13454" width="13.42578125" bestFit="1" customWidth="1"/>
    <col min="13455" max="13455" width="16.5703125" bestFit="1" customWidth="1"/>
    <col min="13456" max="13456" width="12.5703125" bestFit="1" customWidth="1"/>
    <col min="13457" max="13457" width="15.7109375" bestFit="1" customWidth="1"/>
    <col min="13458" max="13458" width="12.7109375" bestFit="1" customWidth="1"/>
    <col min="13459" max="13459" width="16" bestFit="1" customWidth="1"/>
    <col min="13460" max="13460" width="12.7109375" bestFit="1" customWidth="1"/>
    <col min="13461" max="13461" width="15.85546875" bestFit="1" customWidth="1"/>
    <col min="13462" max="13462" width="13.85546875" bestFit="1" customWidth="1"/>
    <col min="13463" max="13463" width="17" bestFit="1" customWidth="1"/>
    <col min="13464" max="13464" width="13.7109375" bestFit="1" customWidth="1"/>
    <col min="13465" max="13465" width="16.85546875" bestFit="1" customWidth="1"/>
    <col min="13466" max="13466" width="13.140625" bestFit="1" customWidth="1"/>
    <col min="13467" max="13467" width="16.28515625" bestFit="1" customWidth="1"/>
    <col min="13468" max="13468" width="12.7109375" bestFit="1" customWidth="1"/>
    <col min="13469" max="13469" width="15.85546875" bestFit="1" customWidth="1"/>
    <col min="13470" max="13470" width="13.5703125" bestFit="1" customWidth="1"/>
    <col min="13471" max="13471" width="16.7109375" bestFit="1" customWidth="1"/>
    <col min="13472" max="13472" width="12.5703125" bestFit="1" customWidth="1"/>
    <col min="13473" max="13473" width="15.7109375" bestFit="1" customWidth="1"/>
    <col min="13474" max="13474" width="13.5703125" bestFit="1" customWidth="1"/>
    <col min="13475" max="13475" width="16.7109375" bestFit="1" customWidth="1"/>
    <col min="13476" max="13476" width="13.28515625" bestFit="1" customWidth="1"/>
    <col min="13477" max="13477" width="16.42578125" bestFit="1" customWidth="1"/>
    <col min="13478" max="13478" width="13.140625" bestFit="1" customWidth="1"/>
    <col min="13479" max="13479" width="16.28515625" bestFit="1" customWidth="1"/>
    <col min="13480" max="13480" width="14" bestFit="1" customWidth="1"/>
    <col min="13481" max="13481" width="17.28515625" bestFit="1" customWidth="1"/>
    <col min="13482" max="13482" width="12.42578125" bestFit="1" customWidth="1"/>
    <col min="13483" max="13483" width="15.5703125" bestFit="1" customWidth="1"/>
    <col min="13484" max="13484" width="13.28515625" bestFit="1" customWidth="1"/>
    <col min="13485" max="13485" width="16.42578125" bestFit="1" customWidth="1"/>
    <col min="13486" max="13486" width="13.5703125" bestFit="1" customWidth="1"/>
    <col min="13487" max="13487" width="16.7109375" bestFit="1" customWidth="1"/>
    <col min="13488" max="13488" width="13.5703125" bestFit="1" customWidth="1"/>
    <col min="13489" max="13489" width="16.7109375" bestFit="1" customWidth="1"/>
    <col min="13490" max="13490" width="13.28515625" bestFit="1" customWidth="1"/>
    <col min="13491" max="13491" width="16.42578125" bestFit="1" customWidth="1"/>
    <col min="13492" max="13492" width="12.85546875" bestFit="1" customWidth="1"/>
    <col min="13493" max="13493" width="16" bestFit="1" customWidth="1"/>
    <col min="13494" max="13494" width="14.28515625" bestFit="1" customWidth="1"/>
    <col min="13495" max="13495" width="17.5703125" bestFit="1" customWidth="1"/>
    <col min="13496" max="13496" width="14.28515625" bestFit="1" customWidth="1"/>
    <col min="13497" max="13497" width="17.5703125" bestFit="1" customWidth="1"/>
    <col min="13498" max="13498" width="12.140625" bestFit="1" customWidth="1"/>
    <col min="13499" max="13499" width="15.28515625" bestFit="1" customWidth="1"/>
    <col min="13500" max="13500" width="13.5703125" bestFit="1" customWidth="1"/>
    <col min="13501" max="13501" width="16.7109375" bestFit="1" customWidth="1"/>
    <col min="13502" max="13502" width="13.7109375" bestFit="1" customWidth="1"/>
    <col min="13503" max="13503" width="16.85546875" bestFit="1" customWidth="1"/>
    <col min="13504" max="13504" width="13.140625" bestFit="1" customWidth="1"/>
    <col min="13505" max="13505" width="16.28515625" bestFit="1" customWidth="1"/>
    <col min="13506" max="13506" width="14.140625" bestFit="1" customWidth="1"/>
    <col min="13507" max="13507" width="17.42578125" bestFit="1" customWidth="1"/>
    <col min="13508" max="13508" width="14.42578125" bestFit="1" customWidth="1"/>
    <col min="13509" max="13509" width="17.7109375" bestFit="1" customWidth="1"/>
    <col min="13510" max="13510" width="15.28515625" bestFit="1" customWidth="1"/>
    <col min="13511" max="13511" width="18.42578125" bestFit="1" customWidth="1"/>
    <col min="13512" max="13512" width="13.5703125" bestFit="1" customWidth="1"/>
    <col min="13513" max="13513" width="16.7109375" bestFit="1" customWidth="1"/>
    <col min="13514" max="13514" width="13.140625" bestFit="1" customWidth="1"/>
    <col min="13515" max="13515" width="16.28515625" bestFit="1" customWidth="1"/>
    <col min="13516" max="13516" width="14" bestFit="1" customWidth="1"/>
    <col min="13517" max="13517" width="17.28515625" bestFit="1" customWidth="1"/>
    <col min="13518" max="13518" width="13.5703125" bestFit="1" customWidth="1"/>
    <col min="13519" max="13519" width="16.7109375" bestFit="1" customWidth="1"/>
    <col min="13520" max="13520" width="14.5703125" bestFit="1" customWidth="1"/>
    <col min="13521" max="13521" width="17.85546875" bestFit="1" customWidth="1"/>
    <col min="13522" max="13522" width="13.28515625" bestFit="1" customWidth="1"/>
    <col min="13523" max="13523" width="16.42578125" bestFit="1" customWidth="1"/>
    <col min="13524" max="13524" width="13.140625" bestFit="1" customWidth="1"/>
    <col min="13525" max="13525" width="16.28515625" bestFit="1" customWidth="1"/>
    <col min="13526" max="13526" width="13.140625" bestFit="1" customWidth="1"/>
    <col min="13527" max="13527" width="16.28515625" bestFit="1" customWidth="1"/>
    <col min="13528" max="13528" width="13.42578125" bestFit="1" customWidth="1"/>
    <col min="13529" max="13529" width="16.5703125" bestFit="1" customWidth="1"/>
    <col min="13530" max="13530" width="13.28515625" bestFit="1" customWidth="1"/>
    <col min="13531" max="13531" width="16.42578125" bestFit="1" customWidth="1"/>
    <col min="13532" max="13532" width="13.85546875" bestFit="1" customWidth="1"/>
    <col min="13533" max="13533" width="17" bestFit="1" customWidth="1"/>
    <col min="13534" max="13534" width="14" bestFit="1" customWidth="1"/>
    <col min="13535" max="13535" width="17.28515625" bestFit="1" customWidth="1"/>
    <col min="13536" max="13536" width="13.5703125" bestFit="1" customWidth="1"/>
    <col min="13537" max="13537" width="16.7109375" bestFit="1" customWidth="1"/>
    <col min="13538" max="13538" width="13.5703125" bestFit="1" customWidth="1"/>
    <col min="13539" max="13539" width="16.7109375" bestFit="1" customWidth="1"/>
    <col min="13540" max="13540" width="13.28515625" bestFit="1" customWidth="1"/>
    <col min="13541" max="13541" width="16.42578125" bestFit="1" customWidth="1"/>
    <col min="13542" max="13542" width="15.140625" bestFit="1" customWidth="1"/>
    <col min="13543" max="13543" width="18.28515625" bestFit="1" customWidth="1"/>
    <col min="13544" max="13544" width="13.5703125" bestFit="1" customWidth="1"/>
    <col min="13545" max="13545" width="16.7109375" bestFit="1" customWidth="1"/>
    <col min="13546" max="13546" width="13.42578125" bestFit="1" customWidth="1"/>
    <col min="13547" max="13547" width="16.5703125" bestFit="1" customWidth="1"/>
    <col min="13548" max="13548" width="13.7109375" bestFit="1" customWidth="1"/>
    <col min="13549" max="13549" width="16.85546875" bestFit="1" customWidth="1"/>
    <col min="13550" max="13550" width="13.5703125" bestFit="1" customWidth="1"/>
    <col min="13551" max="13551" width="16.7109375" bestFit="1" customWidth="1"/>
    <col min="13552" max="13552" width="14.5703125" bestFit="1" customWidth="1"/>
    <col min="13553" max="13553" width="17.85546875" bestFit="1" customWidth="1"/>
    <col min="13554" max="13554" width="12.85546875" bestFit="1" customWidth="1"/>
    <col min="13555" max="13555" width="16" bestFit="1" customWidth="1"/>
    <col min="13556" max="13556" width="13.85546875" bestFit="1" customWidth="1"/>
    <col min="13557" max="13557" width="17" bestFit="1" customWidth="1"/>
    <col min="13558" max="13558" width="12.7109375" bestFit="1" customWidth="1"/>
    <col min="13559" max="13559" width="15.85546875" bestFit="1" customWidth="1"/>
    <col min="13560" max="13560" width="13.140625" bestFit="1" customWidth="1"/>
    <col min="13561" max="13561" width="16.28515625" bestFit="1" customWidth="1"/>
    <col min="13562" max="13562" width="13" bestFit="1" customWidth="1"/>
    <col min="13563" max="13563" width="16.140625" bestFit="1" customWidth="1"/>
    <col min="13564" max="13564" width="13.140625" bestFit="1" customWidth="1"/>
    <col min="13565" max="13565" width="16.28515625" bestFit="1" customWidth="1"/>
    <col min="13566" max="13566" width="14" bestFit="1" customWidth="1"/>
    <col min="13567" max="13567" width="17.28515625" bestFit="1" customWidth="1"/>
    <col min="13568" max="13568" width="13.7109375" bestFit="1" customWidth="1"/>
    <col min="13569" max="13569" width="16.85546875" bestFit="1" customWidth="1"/>
    <col min="13570" max="13570" width="13.85546875" bestFit="1" customWidth="1"/>
    <col min="13571" max="13571" width="17" bestFit="1" customWidth="1"/>
    <col min="13572" max="13572" width="13.140625" bestFit="1" customWidth="1"/>
    <col min="13573" max="13573" width="16.28515625" bestFit="1" customWidth="1"/>
    <col min="13574" max="13574" width="13.28515625" bestFit="1" customWidth="1"/>
    <col min="13575" max="13575" width="16.42578125" bestFit="1" customWidth="1"/>
    <col min="13576" max="13576" width="13.85546875" bestFit="1" customWidth="1"/>
    <col min="13577" max="13577" width="17" bestFit="1" customWidth="1"/>
    <col min="13578" max="13578" width="15.140625" bestFit="1" customWidth="1"/>
    <col min="13579" max="13579" width="18.28515625" bestFit="1" customWidth="1"/>
    <col min="13580" max="13580" width="14.42578125" bestFit="1" customWidth="1"/>
    <col min="13581" max="13581" width="17.7109375" bestFit="1" customWidth="1"/>
    <col min="13582" max="13582" width="13.7109375" bestFit="1" customWidth="1"/>
    <col min="13583" max="13583" width="16.85546875" bestFit="1" customWidth="1"/>
    <col min="13584" max="13584" width="13" bestFit="1" customWidth="1"/>
    <col min="13585" max="13585" width="16.140625" bestFit="1" customWidth="1"/>
    <col min="13586" max="13586" width="13.85546875" bestFit="1" customWidth="1"/>
    <col min="13587" max="13587" width="17" bestFit="1" customWidth="1"/>
    <col min="13588" max="13588" width="13.85546875" bestFit="1" customWidth="1"/>
    <col min="13589" max="13589" width="17" bestFit="1" customWidth="1"/>
    <col min="13590" max="13590" width="13.140625" bestFit="1" customWidth="1"/>
    <col min="13591" max="13591" width="16.28515625" bestFit="1" customWidth="1"/>
    <col min="13592" max="13592" width="12.85546875" bestFit="1" customWidth="1"/>
    <col min="13593" max="13593" width="16" bestFit="1" customWidth="1"/>
    <col min="13594" max="13594" width="12.7109375" bestFit="1" customWidth="1"/>
    <col min="13595" max="13595" width="15.85546875" bestFit="1" customWidth="1"/>
    <col min="13596" max="13596" width="13" bestFit="1" customWidth="1"/>
    <col min="13597" max="13597" width="16.140625" bestFit="1" customWidth="1"/>
    <col min="13598" max="13598" width="12.85546875" bestFit="1" customWidth="1"/>
    <col min="13599" max="13599" width="16" bestFit="1" customWidth="1"/>
    <col min="13600" max="13600" width="14" bestFit="1" customWidth="1"/>
    <col min="13601" max="13601" width="17.28515625" bestFit="1" customWidth="1"/>
    <col min="13602" max="13602" width="13.28515625" bestFit="1" customWidth="1"/>
    <col min="13603" max="13603" width="16.42578125" bestFit="1" customWidth="1"/>
    <col min="13604" max="13604" width="13.7109375" bestFit="1" customWidth="1"/>
    <col min="13605" max="13605" width="16.85546875" bestFit="1" customWidth="1"/>
    <col min="13606" max="13606" width="15.140625" bestFit="1" customWidth="1"/>
    <col min="13607" max="13607" width="18.28515625" bestFit="1" customWidth="1"/>
    <col min="13608" max="13608" width="14.28515625" bestFit="1" customWidth="1"/>
    <col min="13609" max="13609" width="17.5703125" bestFit="1" customWidth="1"/>
    <col min="13610" max="13610" width="13.28515625" bestFit="1" customWidth="1"/>
    <col min="13611" max="13611" width="16.42578125" bestFit="1" customWidth="1"/>
    <col min="13612" max="13612" width="14.140625" bestFit="1" customWidth="1"/>
    <col min="13613" max="13613" width="17.42578125" bestFit="1" customWidth="1"/>
    <col min="13614" max="13614" width="14.28515625" bestFit="1" customWidth="1"/>
    <col min="13615" max="13615" width="17.5703125" bestFit="1" customWidth="1"/>
    <col min="13616" max="13616" width="13.7109375" bestFit="1" customWidth="1"/>
    <col min="13617" max="13617" width="16.85546875" bestFit="1" customWidth="1"/>
    <col min="13618" max="13618" width="14.28515625" bestFit="1" customWidth="1"/>
    <col min="13619" max="13619" width="17.5703125" bestFit="1" customWidth="1"/>
    <col min="13620" max="13620" width="13.5703125" bestFit="1" customWidth="1"/>
    <col min="13621" max="13621" width="16.7109375" bestFit="1" customWidth="1"/>
    <col min="13622" max="13622" width="14.42578125" bestFit="1" customWidth="1"/>
    <col min="13623" max="13623" width="17.7109375" bestFit="1" customWidth="1"/>
    <col min="13624" max="13624" width="13.28515625" bestFit="1" customWidth="1"/>
    <col min="13625" max="13625" width="16.42578125" bestFit="1" customWidth="1"/>
    <col min="13626" max="13626" width="12.7109375" bestFit="1" customWidth="1"/>
    <col min="13627" max="13627" width="15.85546875" bestFit="1" customWidth="1"/>
    <col min="13628" max="13628" width="15.5703125" bestFit="1" customWidth="1"/>
    <col min="13629" max="13629" width="18.7109375" bestFit="1" customWidth="1"/>
    <col min="13630" max="13630" width="13.7109375" bestFit="1" customWidth="1"/>
    <col min="13631" max="13631" width="16.85546875" bestFit="1" customWidth="1"/>
    <col min="13632" max="13632" width="13" bestFit="1" customWidth="1"/>
    <col min="13633" max="13633" width="16.140625" bestFit="1" customWidth="1"/>
    <col min="13634" max="13634" width="14.42578125" bestFit="1" customWidth="1"/>
    <col min="13635" max="13635" width="17.7109375" bestFit="1" customWidth="1"/>
    <col min="13636" max="13636" width="13.42578125" bestFit="1" customWidth="1"/>
    <col min="13637" max="13637" width="16.5703125" bestFit="1" customWidth="1"/>
    <col min="13638" max="13638" width="13.5703125" bestFit="1" customWidth="1"/>
    <col min="13639" max="13639" width="16.7109375" bestFit="1" customWidth="1"/>
    <col min="13640" max="13640" width="12.5703125" bestFit="1" customWidth="1"/>
    <col min="13641" max="13641" width="15.7109375" bestFit="1" customWidth="1"/>
    <col min="13642" max="13642" width="13.5703125" bestFit="1" customWidth="1"/>
    <col min="13643" max="13643" width="16.7109375" bestFit="1" customWidth="1"/>
    <col min="13644" max="13644" width="13.5703125" bestFit="1" customWidth="1"/>
    <col min="13645" max="13645" width="16.7109375" bestFit="1" customWidth="1"/>
    <col min="13646" max="13646" width="13.5703125" bestFit="1" customWidth="1"/>
    <col min="13647" max="13647" width="16.7109375" bestFit="1" customWidth="1"/>
    <col min="13648" max="13648" width="14" bestFit="1" customWidth="1"/>
    <col min="13649" max="13649" width="17.28515625" bestFit="1" customWidth="1"/>
    <col min="13650" max="13650" width="14.140625" bestFit="1" customWidth="1"/>
    <col min="13651" max="13651" width="17.42578125" bestFit="1" customWidth="1"/>
    <col min="13652" max="13652" width="13.7109375" bestFit="1" customWidth="1"/>
    <col min="13653" max="13653" width="16.85546875" bestFit="1" customWidth="1"/>
    <col min="13654" max="13654" width="13.7109375" bestFit="1" customWidth="1"/>
    <col min="13655" max="13655" width="16.85546875" bestFit="1" customWidth="1"/>
    <col min="13656" max="13656" width="13.7109375" bestFit="1" customWidth="1"/>
    <col min="13657" max="13657" width="16.85546875" bestFit="1" customWidth="1"/>
    <col min="13658" max="13658" width="13.42578125" bestFit="1" customWidth="1"/>
    <col min="13659" max="13659" width="16.5703125" bestFit="1" customWidth="1"/>
    <col min="13660" max="13660" width="14.5703125" bestFit="1" customWidth="1"/>
    <col min="13661" max="13661" width="17.85546875" bestFit="1" customWidth="1"/>
    <col min="13662" max="13662" width="12.7109375" bestFit="1" customWidth="1"/>
    <col min="13663" max="13663" width="16" bestFit="1" customWidth="1"/>
    <col min="13664" max="13664" width="14.140625" bestFit="1" customWidth="1"/>
    <col min="13665" max="13665" width="17.42578125" bestFit="1" customWidth="1"/>
    <col min="13666" max="13666" width="13.5703125" bestFit="1" customWidth="1"/>
    <col min="13667" max="13667" width="16.7109375" bestFit="1" customWidth="1"/>
    <col min="13668" max="13668" width="12.85546875" bestFit="1" customWidth="1"/>
    <col min="13669" max="13669" width="16" bestFit="1" customWidth="1"/>
    <col min="13670" max="13670" width="13" bestFit="1" customWidth="1"/>
    <col min="13671" max="13671" width="16.140625" bestFit="1" customWidth="1"/>
    <col min="13672" max="13672" width="13.5703125" bestFit="1" customWidth="1"/>
    <col min="13673" max="13673" width="16.7109375" bestFit="1" customWidth="1"/>
    <col min="13674" max="13674" width="13" bestFit="1" customWidth="1"/>
    <col min="13675" max="13675" width="16.140625" bestFit="1" customWidth="1"/>
    <col min="13676" max="13676" width="13.7109375" bestFit="1" customWidth="1"/>
    <col min="13677" max="13677" width="16.85546875" bestFit="1" customWidth="1"/>
    <col min="13678" max="13678" width="13" bestFit="1" customWidth="1"/>
    <col min="13679" max="13679" width="16.140625" bestFit="1" customWidth="1"/>
    <col min="13680" max="13680" width="14.140625" bestFit="1" customWidth="1"/>
    <col min="13681" max="13681" width="17.42578125" bestFit="1" customWidth="1"/>
    <col min="13682" max="13682" width="13.28515625" bestFit="1" customWidth="1"/>
    <col min="13683" max="13683" width="16.42578125" bestFit="1" customWidth="1"/>
    <col min="13684" max="13684" width="13.28515625" bestFit="1" customWidth="1"/>
    <col min="13685" max="13685" width="16.42578125" bestFit="1" customWidth="1"/>
    <col min="13686" max="13686" width="13.7109375" bestFit="1" customWidth="1"/>
    <col min="13687" max="13687" width="16.85546875" bestFit="1" customWidth="1"/>
    <col min="13688" max="13688" width="12.5703125" bestFit="1" customWidth="1"/>
    <col min="13689" max="13689" width="15.7109375" bestFit="1" customWidth="1"/>
    <col min="13690" max="13690" width="13.42578125" bestFit="1" customWidth="1"/>
    <col min="13691" max="13691" width="16.5703125" bestFit="1" customWidth="1"/>
    <col min="13692" max="13692" width="13.42578125" bestFit="1" customWidth="1"/>
    <col min="13693" max="13693" width="16.5703125" bestFit="1" customWidth="1"/>
    <col min="13694" max="13694" width="14.5703125" bestFit="1" customWidth="1"/>
    <col min="13695" max="13695" width="17.85546875" bestFit="1" customWidth="1"/>
    <col min="13696" max="13696" width="13.140625" bestFit="1" customWidth="1"/>
    <col min="13697" max="13697" width="16.28515625" bestFit="1" customWidth="1"/>
    <col min="13698" max="13698" width="14" bestFit="1" customWidth="1"/>
    <col min="13699" max="13699" width="17.28515625" bestFit="1" customWidth="1"/>
    <col min="13700" max="13700" width="12.28515625" bestFit="1" customWidth="1"/>
    <col min="13701" max="13701" width="15.42578125" bestFit="1" customWidth="1"/>
    <col min="13702" max="13702" width="13" bestFit="1" customWidth="1"/>
    <col min="13703" max="13703" width="16.140625" bestFit="1" customWidth="1"/>
    <col min="13704" max="13704" width="13.28515625" bestFit="1" customWidth="1"/>
    <col min="13705" max="13705" width="16.42578125" bestFit="1" customWidth="1"/>
    <col min="13706" max="13706" width="12.85546875" bestFit="1" customWidth="1"/>
    <col min="13707" max="13707" width="16" bestFit="1" customWidth="1"/>
    <col min="13708" max="13708" width="13.5703125" bestFit="1" customWidth="1"/>
    <col min="13709" max="13709" width="16.7109375" bestFit="1" customWidth="1"/>
    <col min="13710" max="13710" width="15.140625" bestFit="1" customWidth="1"/>
    <col min="13711" max="13711" width="18.28515625" bestFit="1" customWidth="1"/>
    <col min="13712" max="13712" width="14.140625" bestFit="1" customWidth="1"/>
    <col min="13713" max="13713" width="17.42578125" bestFit="1" customWidth="1"/>
    <col min="13714" max="13714" width="14.140625" bestFit="1" customWidth="1"/>
    <col min="13715" max="13715" width="17.42578125" bestFit="1" customWidth="1"/>
    <col min="13716" max="13716" width="13.28515625" bestFit="1" customWidth="1"/>
    <col min="13717" max="13717" width="16.42578125" bestFit="1" customWidth="1"/>
    <col min="13718" max="13718" width="14.28515625" bestFit="1" customWidth="1"/>
    <col min="13719" max="13719" width="17.5703125" bestFit="1" customWidth="1"/>
    <col min="13720" max="13720" width="14" bestFit="1" customWidth="1"/>
    <col min="13721" max="13721" width="17.28515625" bestFit="1" customWidth="1"/>
    <col min="13722" max="13722" width="12.42578125" bestFit="1" customWidth="1"/>
    <col min="13723" max="13723" width="15.5703125" bestFit="1" customWidth="1"/>
    <col min="13724" max="13724" width="13.28515625" bestFit="1" customWidth="1"/>
    <col min="13725" max="13725" width="16.42578125" bestFit="1" customWidth="1"/>
    <col min="13726" max="13726" width="13.28515625" bestFit="1" customWidth="1"/>
    <col min="13727" max="13727" width="16.42578125" bestFit="1" customWidth="1"/>
    <col min="13728" max="13728" width="15" bestFit="1" customWidth="1"/>
    <col min="13729" max="13729" width="18.140625" bestFit="1" customWidth="1"/>
    <col min="13730" max="13730" width="15" bestFit="1" customWidth="1"/>
    <col min="13731" max="13731" width="18.140625" bestFit="1" customWidth="1"/>
    <col min="13732" max="13732" width="13.85546875" bestFit="1" customWidth="1"/>
    <col min="13733" max="13733" width="17" bestFit="1" customWidth="1"/>
    <col min="13734" max="13734" width="13.5703125" bestFit="1" customWidth="1"/>
    <col min="13735" max="13735" width="16.7109375" bestFit="1" customWidth="1"/>
    <col min="13736" max="13736" width="13.5703125" bestFit="1" customWidth="1"/>
    <col min="13737" max="13737" width="16.7109375" bestFit="1" customWidth="1"/>
    <col min="13738" max="13738" width="14.140625" bestFit="1" customWidth="1"/>
    <col min="13739" max="13739" width="17.42578125" bestFit="1" customWidth="1"/>
    <col min="13740" max="13740" width="13.85546875" bestFit="1" customWidth="1"/>
    <col min="13741" max="13741" width="17" bestFit="1" customWidth="1"/>
    <col min="13742" max="13742" width="13.28515625" bestFit="1" customWidth="1"/>
    <col min="13743" max="13743" width="16.42578125" bestFit="1" customWidth="1"/>
    <col min="13744" max="13744" width="13.85546875" bestFit="1" customWidth="1"/>
    <col min="13745" max="13745" width="17" bestFit="1" customWidth="1"/>
    <col min="13746" max="13746" width="14.28515625" bestFit="1" customWidth="1"/>
    <col min="13747" max="13747" width="17.5703125" bestFit="1" customWidth="1"/>
    <col min="13748" max="13748" width="15.28515625" bestFit="1" customWidth="1"/>
    <col min="13749" max="13749" width="18.42578125" bestFit="1" customWidth="1"/>
    <col min="13750" max="13750" width="14.140625" bestFit="1" customWidth="1"/>
    <col min="13751" max="13751" width="17.42578125" bestFit="1" customWidth="1"/>
    <col min="13752" max="13752" width="14" bestFit="1" customWidth="1"/>
    <col min="13753" max="13753" width="17.28515625" bestFit="1" customWidth="1"/>
    <col min="13754" max="13754" width="13.5703125" bestFit="1" customWidth="1"/>
    <col min="13755" max="13755" width="16.7109375" bestFit="1" customWidth="1"/>
    <col min="13756" max="13756" width="13.28515625" bestFit="1" customWidth="1"/>
    <col min="13757" max="13757" width="16.42578125" bestFit="1" customWidth="1"/>
    <col min="13758" max="13758" width="13" bestFit="1" customWidth="1"/>
    <col min="13759" max="13759" width="16.140625" bestFit="1" customWidth="1"/>
    <col min="13760" max="13760" width="13.5703125" bestFit="1" customWidth="1"/>
    <col min="13761" max="13761" width="16.7109375" bestFit="1" customWidth="1"/>
    <col min="13762" max="13762" width="13.28515625" bestFit="1" customWidth="1"/>
    <col min="13763" max="13763" width="16.42578125" bestFit="1" customWidth="1"/>
    <col min="13764" max="13764" width="12.7109375" bestFit="1" customWidth="1"/>
    <col min="13765" max="13765" width="16" bestFit="1" customWidth="1"/>
    <col min="13766" max="13766" width="14.140625" bestFit="1" customWidth="1"/>
    <col min="13767" max="13767" width="17.42578125" bestFit="1" customWidth="1"/>
    <col min="13768" max="13768" width="13.28515625" bestFit="1" customWidth="1"/>
    <col min="13769" max="13769" width="16.42578125" bestFit="1" customWidth="1"/>
    <col min="13770" max="13770" width="13.28515625" bestFit="1" customWidth="1"/>
    <col min="13771" max="13771" width="16.42578125" bestFit="1" customWidth="1"/>
    <col min="13772" max="13772" width="14.28515625" bestFit="1" customWidth="1"/>
    <col min="13773" max="13773" width="17.5703125" bestFit="1" customWidth="1"/>
    <col min="13774" max="13774" width="13" bestFit="1" customWidth="1"/>
    <col min="13775" max="13775" width="16.140625" bestFit="1" customWidth="1"/>
    <col min="13776" max="13776" width="12.7109375" bestFit="1" customWidth="1"/>
    <col min="13777" max="13777" width="15.85546875" bestFit="1" customWidth="1"/>
    <col min="13778" max="13778" width="14" bestFit="1" customWidth="1"/>
    <col min="13779" max="13779" width="17.28515625" bestFit="1" customWidth="1"/>
    <col min="13780" max="13780" width="13.28515625" bestFit="1" customWidth="1"/>
    <col min="13781" max="13781" width="16.42578125" bestFit="1" customWidth="1"/>
    <col min="13782" max="13782" width="14" bestFit="1" customWidth="1"/>
    <col min="13783" max="13783" width="17.28515625" bestFit="1" customWidth="1"/>
    <col min="13784" max="13784" width="13.140625" bestFit="1" customWidth="1"/>
    <col min="13785" max="13785" width="16.28515625" bestFit="1" customWidth="1"/>
    <col min="13786" max="13786" width="13.28515625" bestFit="1" customWidth="1"/>
    <col min="13787" max="13787" width="16.42578125" bestFit="1" customWidth="1"/>
    <col min="13788" max="13788" width="14" bestFit="1" customWidth="1"/>
    <col min="13789" max="13789" width="17.28515625" bestFit="1" customWidth="1"/>
    <col min="13790" max="13790" width="12.140625" bestFit="1" customWidth="1"/>
    <col min="13791" max="13791" width="15.28515625" bestFit="1" customWidth="1"/>
    <col min="13792" max="13792" width="15" bestFit="1" customWidth="1"/>
    <col min="13793" max="13793" width="18.140625" bestFit="1" customWidth="1"/>
    <col min="13794" max="13794" width="13.42578125" bestFit="1" customWidth="1"/>
    <col min="13795" max="13795" width="16.5703125" bestFit="1" customWidth="1"/>
    <col min="13796" max="13796" width="14.140625" bestFit="1" customWidth="1"/>
    <col min="13797" max="13797" width="17.42578125" bestFit="1" customWidth="1"/>
    <col min="13798" max="13798" width="13.140625" bestFit="1" customWidth="1"/>
    <col min="13799" max="13799" width="16.28515625" bestFit="1" customWidth="1"/>
    <col min="13800" max="13800" width="14.28515625" bestFit="1" customWidth="1"/>
    <col min="13801" max="13801" width="17.5703125" bestFit="1" customWidth="1"/>
    <col min="13802" max="13802" width="13.42578125" bestFit="1" customWidth="1"/>
    <col min="13803" max="13803" width="16.5703125" bestFit="1" customWidth="1"/>
    <col min="13804" max="13804" width="13.85546875" bestFit="1" customWidth="1"/>
    <col min="13805" max="13805" width="17" bestFit="1" customWidth="1"/>
    <col min="13806" max="13806" width="15.28515625" bestFit="1" customWidth="1"/>
    <col min="13807" max="13807" width="18.42578125" bestFit="1" customWidth="1"/>
    <col min="13808" max="13808" width="13.5703125" bestFit="1" customWidth="1"/>
    <col min="13809" max="13809" width="16.7109375" bestFit="1" customWidth="1"/>
    <col min="13810" max="13810" width="14.140625" bestFit="1" customWidth="1"/>
    <col min="13811" max="13811" width="17.42578125" bestFit="1" customWidth="1"/>
    <col min="13812" max="13812" width="13.42578125" bestFit="1" customWidth="1"/>
    <col min="13813" max="13813" width="16.5703125" bestFit="1" customWidth="1"/>
    <col min="13814" max="13814" width="14" bestFit="1" customWidth="1"/>
    <col min="13815" max="13815" width="17.28515625" bestFit="1" customWidth="1"/>
    <col min="13816" max="13816" width="12.5703125" bestFit="1" customWidth="1"/>
    <col min="13817" max="13817" width="15.7109375" bestFit="1" customWidth="1"/>
    <col min="13818" max="13818" width="13.42578125" bestFit="1" customWidth="1"/>
    <col min="13819" max="13819" width="16.5703125" bestFit="1" customWidth="1"/>
    <col min="13820" max="13820" width="13.5703125" bestFit="1" customWidth="1"/>
    <col min="13821" max="13821" width="16.7109375" bestFit="1" customWidth="1"/>
    <col min="13822" max="13822" width="15.140625" bestFit="1" customWidth="1"/>
    <col min="13823" max="13823" width="18.28515625" bestFit="1" customWidth="1"/>
    <col min="13824" max="13824" width="14.140625" bestFit="1" customWidth="1"/>
    <col min="13825" max="13825" width="17.42578125" bestFit="1" customWidth="1"/>
    <col min="13826" max="13826" width="13.85546875" bestFit="1" customWidth="1"/>
    <col min="13827" max="13827" width="17" bestFit="1" customWidth="1"/>
    <col min="13828" max="13828" width="12.85546875" bestFit="1" customWidth="1"/>
    <col min="13829" max="13829" width="16" bestFit="1" customWidth="1"/>
    <col min="13830" max="13830" width="13.85546875" bestFit="1" customWidth="1"/>
    <col min="13831" max="13831" width="17" bestFit="1" customWidth="1"/>
    <col min="13832" max="13832" width="12.28515625" bestFit="1" customWidth="1"/>
    <col min="13833" max="13833" width="15.42578125" bestFit="1" customWidth="1"/>
    <col min="13834" max="13834" width="14" bestFit="1" customWidth="1"/>
    <col min="13835" max="13835" width="17.28515625" bestFit="1" customWidth="1"/>
    <col min="13836" max="13836" width="13.28515625" bestFit="1" customWidth="1"/>
    <col min="13837" max="13837" width="16.42578125" bestFit="1" customWidth="1"/>
    <col min="13838" max="13838" width="14.28515625" bestFit="1" customWidth="1"/>
    <col min="13839" max="13839" width="17.5703125" bestFit="1" customWidth="1"/>
    <col min="13840" max="13840" width="14.140625" bestFit="1" customWidth="1"/>
    <col min="13841" max="13841" width="17.42578125" bestFit="1" customWidth="1"/>
    <col min="13842" max="13842" width="14" bestFit="1" customWidth="1"/>
    <col min="13843" max="13843" width="17.28515625" bestFit="1" customWidth="1"/>
    <col min="13844" max="13844" width="13.42578125" bestFit="1" customWidth="1"/>
    <col min="13845" max="13845" width="16.5703125" bestFit="1" customWidth="1"/>
    <col min="13846" max="13846" width="14.42578125" bestFit="1" customWidth="1"/>
    <col min="13847" max="13847" width="17.7109375" bestFit="1" customWidth="1"/>
    <col min="13848" max="13848" width="13.140625" bestFit="1" customWidth="1"/>
    <col min="13849" max="13849" width="16.28515625" bestFit="1" customWidth="1"/>
    <col min="13850" max="13850" width="14" bestFit="1" customWidth="1"/>
    <col min="13851" max="13851" width="17.28515625" bestFit="1" customWidth="1"/>
    <col min="13852" max="13852" width="12.7109375" bestFit="1" customWidth="1"/>
    <col min="13853" max="13853" width="15.85546875" bestFit="1" customWidth="1"/>
    <col min="13854" max="13854" width="14.140625" bestFit="1" customWidth="1"/>
    <col min="13855" max="13855" width="17.42578125" bestFit="1" customWidth="1"/>
    <col min="13856" max="13856" width="16.28515625" bestFit="1" customWidth="1"/>
    <col min="13857" max="13857" width="19.42578125" bestFit="1" customWidth="1"/>
    <col min="13858" max="13858" width="13" bestFit="1" customWidth="1"/>
    <col min="13859" max="13859" width="16.140625" bestFit="1" customWidth="1"/>
    <col min="13860" max="13860" width="14" bestFit="1" customWidth="1"/>
    <col min="13861" max="13861" width="17.28515625" bestFit="1" customWidth="1"/>
    <col min="13862" max="13862" width="13.140625" bestFit="1" customWidth="1"/>
    <col min="13863" max="13863" width="16.28515625" bestFit="1" customWidth="1"/>
    <col min="13864" max="13864" width="14" bestFit="1" customWidth="1"/>
    <col min="13865" max="13865" width="17.28515625" bestFit="1" customWidth="1"/>
    <col min="13866" max="13866" width="14.42578125" bestFit="1" customWidth="1"/>
    <col min="13867" max="13867" width="17.7109375" bestFit="1" customWidth="1"/>
    <col min="13868" max="13868" width="13.5703125" bestFit="1" customWidth="1"/>
    <col min="13869" max="13869" width="16.7109375" bestFit="1" customWidth="1"/>
    <col min="13870" max="13870" width="13" bestFit="1" customWidth="1"/>
    <col min="13871" max="13871" width="16.140625" bestFit="1" customWidth="1"/>
    <col min="13872" max="13872" width="12.5703125" bestFit="1" customWidth="1"/>
    <col min="13873" max="13873" width="15.7109375" bestFit="1" customWidth="1"/>
    <col min="13874" max="13874" width="13.42578125" bestFit="1" customWidth="1"/>
    <col min="13875" max="13875" width="16.5703125" bestFit="1" customWidth="1"/>
    <col min="13876" max="13876" width="11.85546875" bestFit="1" customWidth="1"/>
    <col min="13877" max="13877" width="15" bestFit="1" customWidth="1"/>
    <col min="13878" max="13878" width="14.42578125" bestFit="1" customWidth="1"/>
    <col min="13879" max="13879" width="17.7109375" bestFit="1" customWidth="1"/>
    <col min="13880" max="13880" width="13.85546875" bestFit="1" customWidth="1"/>
    <col min="13881" max="13881" width="17" bestFit="1" customWidth="1"/>
    <col min="13882" max="13882" width="13.28515625" bestFit="1" customWidth="1"/>
    <col min="13883" max="13883" width="16.42578125" bestFit="1" customWidth="1"/>
    <col min="13884" max="13884" width="13.42578125" bestFit="1" customWidth="1"/>
    <col min="13885" max="13885" width="16.5703125" bestFit="1" customWidth="1"/>
    <col min="13886" max="13886" width="14" bestFit="1" customWidth="1"/>
    <col min="13887" max="13887" width="17.28515625" bestFit="1" customWidth="1"/>
    <col min="13888" max="13888" width="12.85546875" bestFit="1" customWidth="1"/>
    <col min="13889" max="13889" width="16" bestFit="1" customWidth="1"/>
    <col min="13890" max="13890" width="12.85546875" bestFit="1" customWidth="1"/>
    <col min="13891" max="13891" width="16" bestFit="1" customWidth="1"/>
    <col min="13892" max="13892" width="12.42578125" bestFit="1" customWidth="1"/>
    <col min="13893" max="13893" width="15.5703125" bestFit="1" customWidth="1"/>
    <col min="13894" max="13894" width="13.28515625" bestFit="1" customWidth="1"/>
    <col min="13895" max="13895" width="16.42578125" bestFit="1" customWidth="1"/>
    <col min="13896" max="13896" width="15" bestFit="1" customWidth="1"/>
    <col min="13897" max="13897" width="18.140625" bestFit="1" customWidth="1"/>
    <col min="13898" max="13898" width="13.5703125" bestFit="1" customWidth="1"/>
    <col min="13899" max="13899" width="16.7109375" bestFit="1" customWidth="1"/>
    <col min="13900" max="13900" width="14.140625" bestFit="1" customWidth="1"/>
    <col min="13901" max="13901" width="17.42578125" bestFit="1" customWidth="1"/>
    <col min="13902" max="13902" width="12.5703125" bestFit="1" customWidth="1"/>
    <col min="13903" max="13903" width="15.7109375" bestFit="1" customWidth="1"/>
    <col min="13904" max="13904" width="15" bestFit="1" customWidth="1"/>
    <col min="13905" max="13905" width="18.140625" bestFit="1" customWidth="1"/>
    <col min="13906" max="13906" width="12.5703125" bestFit="1" customWidth="1"/>
    <col min="13907" max="13907" width="15.7109375" bestFit="1" customWidth="1"/>
    <col min="13908" max="13908" width="13.5703125" bestFit="1" customWidth="1"/>
    <col min="13909" max="13909" width="16.7109375" bestFit="1" customWidth="1"/>
    <col min="13910" max="13910" width="13" bestFit="1" customWidth="1"/>
    <col min="13911" max="13911" width="16.140625" bestFit="1" customWidth="1"/>
    <col min="13912" max="13912" width="11.5703125" bestFit="1" customWidth="1"/>
    <col min="13913" max="13913" width="14.7109375" bestFit="1" customWidth="1"/>
    <col min="13914" max="13914" width="13.140625" bestFit="1" customWidth="1"/>
    <col min="13915" max="13915" width="16.28515625" bestFit="1" customWidth="1"/>
    <col min="13916" max="13916" width="12.7109375" bestFit="1" customWidth="1"/>
    <col min="13917" max="13917" width="15.85546875" bestFit="1" customWidth="1"/>
    <col min="13918" max="13918" width="12.28515625" bestFit="1" customWidth="1"/>
    <col min="13919" max="13919" width="15.42578125" bestFit="1" customWidth="1"/>
    <col min="13920" max="13920" width="13.42578125" bestFit="1" customWidth="1"/>
    <col min="13921" max="13921" width="16.5703125" bestFit="1" customWidth="1"/>
    <col min="13922" max="13922" width="13.28515625" bestFit="1" customWidth="1"/>
    <col min="13923" max="13923" width="16.42578125" bestFit="1" customWidth="1"/>
    <col min="13924" max="13924" width="12.5703125" bestFit="1" customWidth="1"/>
    <col min="13925" max="13925" width="15.7109375" bestFit="1" customWidth="1"/>
    <col min="13926" max="13926" width="13.5703125" bestFit="1" customWidth="1"/>
    <col min="13927" max="13927" width="16.7109375" bestFit="1" customWidth="1"/>
    <col min="13928" max="13928" width="14" bestFit="1" customWidth="1"/>
    <col min="13929" max="13929" width="17.28515625" bestFit="1" customWidth="1"/>
    <col min="13930" max="13930" width="12.85546875" bestFit="1" customWidth="1"/>
    <col min="13931" max="13931" width="16" bestFit="1" customWidth="1"/>
    <col min="13932" max="13932" width="14.5703125" bestFit="1" customWidth="1"/>
    <col min="13933" max="13933" width="17.85546875" bestFit="1" customWidth="1"/>
    <col min="13934" max="13934" width="13.140625" bestFit="1" customWidth="1"/>
    <col min="13935" max="13935" width="16.28515625" bestFit="1" customWidth="1"/>
    <col min="13936" max="13936" width="15" bestFit="1" customWidth="1"/>
    <col min="13937" max="13937" width="18.140625" bestFit="1" customWidth="1"/>
    <col min="13938" max="13938" width="13.7109375" bestFit="1" customWidth="1"/>
    <col min="13939" max="13939" width="16.85546875" bestFit="1" customWidth="1"/>
    <col min="13940" max="13940" width="13.140625" bestFit="1" customWidth="1"/>
    <col min="13941" max="13941" width="16.28515625" bestFit="1" customWidth="1"/>
    <col min="13942" max="13942" width="13" bestFit="1" customWidth="1"/>
    <col min="13943" max="13943" width="16.140625" bestFit="1" customWidth="1"/>
    <col min="13944" max="13944" width="14.5703125" bestFit="1" customWidth="1"/>
    <col min="13945" max="13945" width="17.85546875" bestFit="1" customWidth="1"/>
    <col min="13946" max="13946" width="14.140625" bestFit="1" customWidth="1"/>
    <col min="13947" max="13947" width="17.42578125" bestFit="1" customWidth="1"/>
    <col min="13948" max="13948" width="15" bestFit="1" customWidth="1"/>
    <col min="13949" max="13949" width="18.140625" bestFit="1" customWidth="1"/>
    <col min="13950" max="13950" width="14.42578125" bestFit="1" customWidth="1"/>
    <col min="13951" max="13951" width="17.7109375" bestFit="1" customWidth="1"/>
    <col min="13952" max="13952" width="14.140625" bestFit="1" customWidth="1"/>
    <col min="13953" max="13953" width="17.42578125" bestFit="1" customWidth="1"/>
    <col min="13954" max="13954" width="14" bestFit="1" customWidth="1"/>
    <col min="13955" max="13955" width="17.28515625" bestFit="1" customWidth="1"/>
    <col min="13956" max="13956" width="14" bestFit="1" customWidth="1"/>
    <col min="13957" max="13957" width="17.28515625" bestFit="1" customWidth="1"/>
    <col min="13958" max="13958" width="13.7109375" bestFit="1" customWidth="1"/>
    <col min="13959" max="13959" width="16.85546875" bestFit="1" customWidth="1"/>
    <col min="13960" max="13960" width="13.5703125" bestFit="1" customWidth="1"/>
    <col min="13961" max="13961" width="16.7109375" bestFit="1" customWidth="1"/>
    <col min="13962" max="13962" width="14.140625" bestFit="1" customWidth="1"/>
    <col min="13963" max="13963" width="17.42578125" bestFit="1" customWidth="1"/>
    <col min="13964" max="13964" width="13.42578125" bestFit="1" customWidth="1"/>
    <col min="13965" max="13965" width="16.5703125" bestFit="1" customWidth="1"/>
    <col min="13966" max="13966" width="13" bestFit="1" customWidth="1"/>
    <col min="13967" max="13967" width="16.140625" bestFit="1" customWidth="1"/>
    <col min="13968" max="13968" width="12.85546875" bestFit="1" customWidth="1"/>
    <col min="13969" max="13969" width="16" bestFit="1" customWidth="1"/>
    <col min="13970" max="13970" width="14" bestFit="1" customWidth="1"/>
    <col min="13971" max="13971" width="17.28515625" bestFit="1" customWidth="1"/>
    <col min="13972" max="13972" width="13.85546875" bestFit="1" customWidth="1"/>
    <col min="13973" max="13973" width="17" bestFit="1" customWidth="1"/>
    <col min="13974" max="13974" width="13" bestFit="1" customWidth="1"/>
    <col min="13975" max="13975" width="16.140625" bestFit="1" customWidth="1"/>
    <col min="13976" max="13976" width="12.42578125" bestFit="1" customWidth="1"/>
    <col min="13977" max="13977" width="15.5703125" bestFit="1" customWidth="1"/>
    <col min="13978" max="13978" width="13.7109375" bestFit="1" customWidth="1"/>
    <col min="13979" max="13979" width="16.85546875" bestFit="1" customWidth="1"/>
    <col min="13980" max="13980" width="14.140625" bestFit="1" customWidth="1"/>
    <col min="13981" max="13981" width="17.42578125" bestFit="1" customWidth="1"/>
    <col min="13982" max="13982" width="13.42578125" bestFit="1" customWidth="1"/>
    <col min="13983" max="13983" width="16.5703125" bestFit="1" customWidth="1"/>
    <col min="13984" max="13984" width="14" bestFit="1" customWidth="1"/>
    <col min="13985" max="13985" width="17.28515625" bestFit="1" customWidth="1"/>
    <col min="13986" max="13986" width="13.28515625" bestFit="1" customWidth="1"/>
    <col min="13987" max="13987" width="16.42578125" bestFit="1" customWidth="1"/>
    <col min="13988" max="13988" width="14.140625" bestFit="1" customWidth="1"/>
    <col min="13989" max="13989" width="17.42578125" bestFit="1" customWidth="1"/>
    <col min="13990" max="13990" width="13.85546875" bestFit="1" customWidth="1"/>
    <col min="13991" max="13991" width="17" bestFit="1" customWidth="1"/>
    <col min="13992" max="13992" width="13" bestFit="1" customWidth="1"/>
    <col min="13993" max="13993" width="16.140625" bestFit="1" customWidth="1"/>
    <col min="13994" max="13994" width="13.7109375" bestFit="1" customWidth="1"/>
    <col min="13995" max="13995" width="16.85546875" bestFit="1" customWidth="1"/>
    <col min="13996" max="13996" width="13.7109375" bestFit="1" customWidth="1"/>
    <col min="13997" max="13997" width="16.85546875" bestFit="1" customWidth="1"/>
    <col min="13998" max="13998" width="13.5703125" bestFit="1" customWidth="1"/>
    <col min="13999" max="13999" width="16.7109375" bestFit="1" customWidth="1"/>
    <col min="14000" max="14000" width="13.42578125" bestFit="1" customWidth="1"/>
    <col min="14001" max="14001" width="16.5703125" bestFit="1" customWidth="1"/>
    <col min="14002" max="14002" width="14.140625" bestFit="1" customWidth="1"/>
    <col min="14003" max="14003" width="17.42578125" bestFit="1" customWidth="1"/>
    <col min="14004" max="14004" width="12.85546875" bestFit="1" customWidth="1"/>
    <col min="14005" max="14005" width="16" bestFit="1" customWidth="1"/>
    <col min="14006" max="14006" width="13.28515625" bestFit="1" customWidth="1"/>
    <col min="14007" max="14007" width="16.42578125" bestFit="1" customWidth="1"/>
    <col min="14008" max="14008" width="13.28515625" bestFit="1" customWidth="1"/>
    <col min="14009" max="14009" width="16.42578125" bestFit="1" customWidth="1"/>
    <col min="14010" max="14010" width="14.140625" bestFit="1" customWidth="1"/>
    <col min="14011" max="14011" width="17.42578125" bestFit="1" customWidth="1"/>
    <col min="14012" max="14012" width="14.42578125" bestFit="1" customWidth="1"/>
    <col min="14013" max="14013" width="17.7109375" bestFit="1" customWidth="1"/>
    <col min="14014" max="14014" width="13.7109375" bestFit="1" customWidth="1"/>
    <col min="14015" max="14015" width="16.85546875" bestFit="1" customWidth="1"/>
    <col min="14016" max="14016" width="13.28515625" bestFit="1" customWidth="1"/>
    <col min="14017" max="14017" width="16.42578125" bestFit="1" customWidth="1"/>
    <col min="14018" max="14018" width="13.42578125" bestFit="1" customWidth="1"/>
    <col min="14019" max="14019" width="16.5703125" bestFit="1" customWidth="1"/>
    <col min="14020" max="14020" width="13.28515625" bestFit="1" customWidth="1"/>
    <col min="14021" max="14021" width="16.42578125" bestFit="1" customWidth="1"/>
    <col min="14022" max="14022" width="13.85546875" bestFit="1" customWidth="1"/>
    <col min="14023" max="14023" width="17" bestFit="1" customWidth="1"/>
    <col min="14024" max="14024" width="14" bestFit="1" customWidth="1"/>
    <col min="14025" max="14025" width="17.28515625" bestFit="1" customWidth="1"/>
    <col min="14026" max="14026" width="13.140625" bestFit="1" customWidth="1"/>
    <col min="14027" max="14027" width="16.28515625" bestFit="1" customWidth="1"/>
    <col min="14028" max="14028" width="13.5703125" bestFit="1" customWidth="1"/>
    <col min="14029" max="14029" width="16.7109375" bestFit="1" customWidth="1"/>
    <col min="14030" max="14030" width="14" bestFit="1" customWidth="1"/>
    <col min="14031" max="14031" width="17.28515625" bestFit="1" customWidth="1"/>
    <col min="14032" max="14032" width="13.7109375" bestFit="1" customWidth="1"/>
    <col min="14033" max="14033" width="16.85546875" bestFit="1" customWidth="1"/>
    <col min="14034" max="14034" width="12.7109375" bestFit="1" customWidth="1"/>
    <col min="14035" max="14035" width="15.85546875" bestFit="1" customWidth="1"/>
    <col min="14036" max="14036" width="13.85546875" bestFit="1" customWidth="1"/>
    <col min="14037" max="14037" width="17" bestFit="1" customWidth="1"/>
    <col min="14038" max="14038" width="13.5703125" bestFit="1" customWidth="1"/>
    <col min="14039" max="14039" width="16.7109375" bestFit="1" customWidth="1"/>
    <col min="14040" max="14040" width="14.140625" bestFit="1" customWidth="1"/>
    <col min="14041" max="14041" width="17.42578125" bestFit="1" customWidth="1"/>
    <col min="14042" max="14042" width="14.42578125" bestFit="1" customWidth="1"/>
    <col min="14043" max="14043" width="17.7109375" bestFit="1" customWidth="1"/>
    <col min="14044" max="14044" width="14.140625" bestFit="1" customWidth="1"/>
    <col min="14045" max="14045" width="17.42578125" bestFit="1" customWidth="1"/>
    <col min="14046" max="14046" width="13.5703125" bestFit="1" customWidth="1"/>
    <col min="14047" max="14047" width="16.7109375" bestFit="1" customWidth="1"/>
    <col min="14048" max="14048" width="14.140625" bestFit="1" customWidth="1"/>
    <col min="14049" max="14049" width="17.42578125" bestFit="1" customWidth="1"/>
    <col min="14050" max="14050" width="14.140625" bestFit="1" customWidth="1"/>
    <col min="14051" max="14051" width="17.42578125" bestFit="1" customWidth="1"/>
    <col min="14052" max="14052" width="13.85546875" bestFit="1" customWidth="1"/>
    <col min="14053" max="14053" width="17" bestFit="1" customWidth="1"/>
    <col min="14054" max="14054" width="13.5703125" bestFit="1" customWidth="1"/>
    <col min="14055" max="14055" width="16.7109375" bestFit="1" customWidth="1"/>
    <col min="14056" max="14056" width="14.140625" bestFit="1" customWidth="1"/>
    <col min="14057" max="14057" width="17.42578125" bestFit="1" customWidth="1"/>
    <col min="14058" max="14058" width="13.42578125" bestFit="1" customWidth="1"/>
    <col min="14059" max="14059" width="16.5703125" bestFit="1" customWidth="1"/>
    <col min="14060" max="14060" width="13" bestFit="1" customWidth="1"/>
    <col min="14061" max="14061" width="16.140625" bestFit="1" customWidth="1"/>
    <col min="14062" max="14062" width="13.42578125" bestFit="1" customWidth="1"/>
    <col min="14063" max="14063" width="16.5703125" bestFit="1" customWidth="1"/>
    <col min="14064" max="14064" width="13.85546875" bestFit="1" customWidth="1"/>
    <col min="14065" max="14065" width="17" bestFit="1" customWidth="1"/>
    <col min="14066" max="14066" width="13.85546875" bestFit="1" customWidth="1"/>
    <col min="14067" max="14067" width="17" bestFit="1" customWidth="1"/>
    <col min="14068" max="14068" width="13.42578125" bestFit="1" customWidth="1"/>
    <col min="14069" max="14069" width="16.5703125" bestFit="1" customWidth="1"/>
    <col min="14070" max="14070" width="13.42578125" bestFit="1" customWidth="1"/>
    <col min="14071" max="14071" width="16.5703125" bestFit="1" customWidth="1"/>
    <col min="14072" max="14072" width="12.5703125" bestFit="1" customWidth="1"/>
    <col min="14073" max="14073" width="15.7109375" bestFit="1" customWidth="1"/>
    <col min="14074" max="14074" width="13.140625" bestFit="1" customWidth="1"/>
    <col min="14075" max="14075" width="16.28515625" bestFit="1" customWidth="1"/>
    <col min="14076" max="14076" width="13.7109375" bestFit="1" customWidth="1"/>
    <col min="14077" max="14077" width="16.85546875" bestFit="1" customWidth="1"/>
    <col min="14078" max="14078" width="13.42578125" bestFit="1" customWidth="1"/>
    <col min="14079" max="14079" width="16.5703125" bestFit="1" customWidth="1"/>
    <col min="14080" max="14080" width="13.140625" bestFit="1" customWidth="1"/>
    <col min="14081" max="14081" width="16.28515625" bestFit="1" customWidth="1"/>
    <col min="14082" max="14082" width="14" bestFit="1" customWidth="1"/>
    <col min="14083" max="14083" width="17.28515625" bestFit="1" customWidth="1"/>
    <col min="14084" max="14084" width="14.42578125" bestFit="1" customWidth="1"/>
    <col min="14085" max="14085" width="17.7109375" bestFit="1" customWidth="1"/>
    <col min="14086" max="14086" width="13.7109375" bestFit="1" customWidth="1"/>
    <col min="14087" max="14087" width="16.85546875" bestFit="1" customWidth="1"/>
    <col min="14088" max="14088" width="13.28515625" bestFit="1" customWidth="1"/>
    <col min="14089" max="14089" width="16.42578125" bestFit="1" customWidth="1"/>
    <col min="14090" max="14090" width="14.42578125" bestFit="1" customWidth="1"/>
    <col min="14091" max="14091" width="17.7109375" bestFit="1" customWidth="1"/>
    <col min="14092" max="14092" width="13" bestFit="1" customWidth="1"/>
    <col min="14093" max="14093" width="16.140625" bestFit="1" customWidth="1"/>
    <col min="14094" max="14094" width="12.42578125" bestFit="1" customWidth="1"/>
    <col min="14095" max="14095" width="15.5703125" bestFit="1" customWidth="1"/>
    <col min="14096" max="14096" width="14" bestFit="1" customWidth="1"/>
    <col min="14097" max="14097" width="17.28515625" bestFit="1" customWidth="1"/>
    <col min="14098" max="14098" width="11.28515625" bestFit="1" customWidth="1"/>
  </cols>
  <sheetData>
    <row r="1" spans="1:88" ht="25.5" x14ac:dyDescent="0.35">
      <c r="A1" s="12" t="s">
        <v>8289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</row>
    <row r="2" spans="1:88" ht="15.75" x14ac:dyDescent="0.25">
      <c r="F2" s="13" t="s">
        <v>8290</v>
      </c>
      <c r="G2" s="13"/>
      <c r="H2" s="13"/>
      <c r="I2" s="13"/>
      <c r="J2" s="13"/>
      <c r="U2" s="30" t="s">
        <v>8269</v>
      </c>
      <c r="V2" s="30"/>
      <c r="X2" s="30" t="s">
        <v>8274</v>
      </c>
      <c r="Y2" s="30"/>
      <c r="AU2" s="11" t="s">
        <v>8285</v>
      </c>
      <c r="AV2" s="11"/>
      <c r="BA2" s="2" t="s">
        <v>8236</v>
      </c>
      <c r="BB2" t="s">
        <v>8238</v>
      </c>
      <c r="BE2" s="2" t="s">
        <v>8238</v>
      </c>
      <c r="BF2" s="2" t="s">
        <v>8239</v>
      </c>
      <c r="BK2" s="2" t="s">
        <v>8238</v>
      </c>
      <c r="BL2" s="2" t="s">
        <v>8239</v>
      </c>
      <c r="BQ2" s="2" t="s">
        <v>8238</v>
      </c>
      <c r="BR2" s="2" t="s">
        <v>8239</v>
      </c>
      <c r="BW2" s="30" t="s">
        <v>8253</v>
      </c>
      <c r="BX2" s="30"/>
      <c r="BZ2" s="30" t="s">
        <v>8255</v>
      </c>
      <c r="CA2" s="30"/>
      <c r="CC2" s="2" t="s">
        <v>35</v>
      </c>
      <c r="CD2" t="s">
        <v>8256</v>
      </c>
      <c r="CF2" s="2" t="s">
        <v>8238</v>
      </c>
      <c r="CG2" s="2" t="s">
        <v>8239</v>
      </c>
    </row>
    <row r="3" spans="1:88" x14ac:dyDescent="0.25">
      <c r="U3" s="2" t="s">
        <v>18</v>
      </c>
      <c r="V3" t="s">
        <v>8268</v>
      </c>
      <c r="X3" s="2" t="s">
        <v>23</v>
      </c>
      <c r="Y3" t="s">
        <v>8268</v>
      </c>
      <c r="AU3" s="2" t="s">
        <v>8280</v>
      </c>
      <c r="AV3" t="s">
        <v>8268</v>
      </c>
      <c r="BA3" s="3" t="s">
        <v>57</v>
      </c>
      <c r="BB3">
        <v>1869</v>
      </c>
      <c r="BC3" s="4">
        <f>BB3/BB6</f>
        <v>0.26536987079369589</v>
      </c>
      <c r="BE3" s="2" t="s">
        <v>8236</v>
      </c>
      <c r="BF3" t="s">
        <v>57</v>
      </c>
      <c r="BG3" t="s">
        <v>98</v>
      </c>
      <c r="BH3" t="s">
        <v>47</v>
      </c>
      <c r="BI3" t="s">
        <v>8237</v>
      </c>
      <c r="BK3" s="2" t="s">
        <v>8236</v>
      </c>
      <c r="BL3" t="s">
        <v>57</v>
      </c>
      <c r="BM3" t="s">
        <v>98</v>
      </c>
      <c r="BN3" t="s">
        <v>47</v>
      </c>
      <c r="BO3" t="s">
        <v>8237</v>
      </c>
      <c r="BQ3" s="2" t="s">
        <v>8236</v>
      </c>
      <c r="BR3" t="s">
        <v>57</v>
      </c>
      <c r="BS3" t="s">
        <v>98</v>
      </c>
      <c r="BT3" t="s">
        <v>47</v>
      </c>
      <c r="BU3" t="s">
        <v>8237</v>
      </c>
      <c r="BW3" s="2" t="s">
        <v>35</v>
      </c>
      <c r="BX3" t="s">
        <v>8252</v>
      </c>
      <c r="BZ3" s="2" t="s">
        <v>8236</v>
      </c>
      <c r="CA3" t="s">
        <v>8254</v>
      </c>
      <c r="CC3" s="3" t="s">
        <v>57</v>
      </c>
      <c r="CD3" s="10">
        <v>1971.3535687533458</v>
      </c>
      <c r="CF3" s="2" t="s">
        <v>28</v>
      </c>
      <c r="CG3" t="s">
        <v>57</v>
      </c>
      <c r="CH3" t="s">
        <v>98</v>
      </c>
      <c r="CI3" t="s">
        <v>47</v>
      </c>
      <c r="CJ3" t="s">
        <v>8237</v>
      </c>
    </row>
    <row r="4" spans="1:88" x14ac:dyDescent="0.25">
      <c r="A4" s="14" t="s">
        <v>8291</v>
      </c>
      <c r="B4" s="15"/>
      <c r="D4" s="14" t="s">
        <v>8292</v>
      </c>
      <c r="E4" s="15"/>
      <c r="G4" s="14" t="s">
        <v>8293</v>
      </c>
      <c r="H4" s="15"/>
      <c r="J4" s="14" t="s">
        <v>8294</v>
      </c>
      <c r="K4" s="15"/>
      <c r="M4" s="14" t="s">
        <v>8295</v>
      </c>
      <c r="N4" s="15"/>
      <c r="U4" s="3" t="s">
        <v>43</v>
      </c>
      <c r="V4" s="5">
        <v>0.41766723842195541</v>
      </c>
      <c r="X4" s="3" t="s">
        <v>43</v>
      </c>
      <c r="Y4" s="5">
        <v>0.33680430879712747</v>
      </c>
      <c r="AU4" s="3" t="s">
        <v>8281</v>
      </c>
      <c r="AV4" s="5">
        <v>0.25913891145410234</v>
      </c>
      <c r="BA4" s="3" t="s">
        <v>98</v>
      </c>
      <c r="BB4">
        <v>454</v>
      </c>
      <c r="BC4" s="4">
        <f>BB4/BB6</f>
        <v>6.4461167116285675E-2</v>
      </c>
      <c r="BE4" s="3" t="s">
        <v>51</v>
      </c>
      <c r="BF4">
        <v>1655</v>
      </c>
      <c r="BG4">
        <v>408</v>
      </c>
      <c r="BH4">
        <v>1547</v>
      </c>
      <c r="BI4">
        <v>3610</v>
      </c>
      <c r="BK4" s="3" t="s">
        <v>44</v>
      </c>
      <c r="BL4">
        <v>213</v>
      </c>
      <c r="BM4">
        <v>56</v>
      </c>
      <c r="BN4">
        <v>561</v>
      </c>
      <c r="BO4">
        <v>830</v>
      </c>
      <c r="BQ4" s="3" t="s">
        <v>8248</v>
      </c>
      <c r="BR4">
        <v>1037</v>
      </c>
      <c r="BS4">
        <v>454</v>
      </c>
      <c r="BT4">
        <v>695</v>
      </c>
      <c r="BU4">
        <v>2186</v>
      </c>
      <c r="BW4" s="3" t="s">
        <v>57</v>
      </c>
      <c r="BX4" s="10">
        <v>73.347592295345052</v>
      </c>
      <c r="BZ4" s="3" t="s">
        <v>57</v>
      </c>
      <c r="CA4" s="10">
        <v>1531.7960941680051</v>
      </c>
      <c r="CC4" s="3" t="s">
        <v>98</v>
      </c>
      <c r="CD4" s="10">
        <v>119.55892070484576</v>
      </c>
      <c r="CF4" s="3" t="s">
        <v>56</v>
      </c>
      <c r="CG4">
        <v>1329</v>
      </c>
      <c r="CH4">
        <v>181</v>
      </c>
      <c r="CI4">
        <v>2399</v>
      </c>
      <c r="CJ4">
        <v>3909</v>
      </c>
    </row>
    <row r="5" spans="1:88" x14ac:dyDescent="0.25">
      <c r="A5" s="16"/>
      <c r="B5" s="17"/>
      <c r="D5" s="16"/>
      <c r="E5" s="17"/>
      <c r="G5" s="16"/>
      <c r="H5" s="17"/>
      <c r="J5" s="16"/>
      <c r="K5" s="17"/>
      <c r="M5" s="16"/>
      <c r="N5" s="17"/>
      <c r="U5" s="3" t="s">
        <v>40</v>
      </c>
      <c r="V5" s="5">
        <v>0.14611193660227836</v>
      </c>
      <c r="W5" s="4"/>
      <c r="X5" s="3" t="s">
        <v>40</v>
      </c>
      <c r="Y5" s="5">
        <v>0.29941434846266474</v>
      </c>
      <c r="AM5" s="5"/>
      <c r="AN5" s="5"/>
      <c r="AU5" s="3" t="s">
        <v>8282</v>
      </c>
      <c r="AV5" s="5">
        <v>0.3384418901660281</v>
      </c>
      <c r="BA5" s="3" t="s">
        <v>47</v>
      </c>
      <c r="BB5">
        <v>4720</v>
      </c>
      <c r="BC5" s="4">
        <f>BB5/BB6</f>
        <v>0.67016896209001842</v>
      </c>
      <c r="BE5" s="3" t="s">
        <v>45</v>
      </c>
      <c r="BF5">
        <v>166</v>
      </c>
      <c r="BG5">
        <v>24</v>
      </c>
      <c r="BH5">
        <v>1360</v>
      </c>
      <c r="BI5">
        <v>1550</v>
      </c>
      <c r="BK5" s="3" t="s">
        <v>79</v>
      </c>
      <c r="BL5">
        <v>307</v>
      </c>
      <c r="BM5">
        <v>115</v>
      </c>
      <c r="BN5">
        <v>1230</v>
      </c>
      <c r="BO5">
        <v>1652</v>
      </c>
      <c r="BQ5" s="3" t="s">
        <v>8249</v>
      </c>
      <c r="BR5">
        <v>294</v>
      </c>
      <c r="BT5">
        <v>730</v>
      </c>
      <c r="BU5">
        <v>1024</v>
      </c>
      <c r="BW5" s="3" t="s">
        <v>98</v>
      </c>
      <c r="BX5" s="10">
        <v>42.775991189427295</v>
      </c>
      <c r="BZ5" s="3" t="s">
        <v>98</v>
      </c>
      <c r="CA5" s="10">
        <v>79.292731277533065</v>
      </c>
      <c r="CC5" s="3" t="s">
        <v>47</v>
      </c>
      <c r="CD5" s="10">
        <v>3735.6762966101696</v>
      </c>
      <c r="CF5" s="3" t="s">
        <v>46</v>
      </c>
      <c r="CG5">
        <v>398</v>
      </c>
      <c r="CH5">
        <v>231</v>
      </c>
      <c r="CI5">
        <v>2120</v>
      </c>
      <c r="CJ5">
        <v>2749</v>
      </c>
    </row>
    <row r="6" spans="1:88" x14ac:dyDescent="0.25">
      <c r="A6" s="18">
        <v>7043</v>
      </c>
      <c r="B6" s="19"/>
      <c r="D6" s="18">
        <v>1869</v>
      </c>
      <c r="E6" s="19"/>
      <c r="G6" s="22">
        <v>0.26540000000000002</v>
      </c>
      <c r="H6" s="23"/>
      <c r="J6" s="18">
        <v>4720</v>
      </c>
      <c r="K6" s="19"/>
      <c r="M6" s="26" t="s">
        <v>8296</v>
      </c>
      <c r="N6" s="27"/>
      <c r="U6" s="3" t="s">
        <v>8240</v>
      </c>
      <c r="V6" s="5">
        <v>7.4049803407601575E-2</v>
      </c>
      <c r="W6" s="4"/>
      <c r="X6" s="3" t="s">
        <v>8240</v>
      </c>
      <c r="Y6" s="5">
        <v>7.4049803407601575E-2</v>
      </c>
      <c r="AM6" s="5"/>
      <c r="AN6" s="5"/>
      <c r="AU6" s="3" t="s">
        <v>8283</v>
      </c>
      <c r="AV6" s="5">
        <v>0.33042466550319954</v>
      </c>
      <c r="BA6" s="3" t="s">
        <v>8237</v>
      </c>
      <c r="BB6">
        <v>7043</v>
      </c>
      <c r="BC6" s="4"/>
      <c r="BE6" s="3" t="s">
        <v>73</v>
      </c>
      <c r="BF6">
        <v>48</v>
      </c>
      <c r="BG6">
        <v>22</v>
      </c>
      <c r="BH6">
        <v>1813</v>
      </c>
      <c r="BI6">
        <v>1883</v>
      </c>
      <c r="BK6" s="3" t="s">
        <v>55</v>
      </c>
      <c r="BL6">
        <v>1236</v>
      </c>
      <c r="BM6">
        <v>101</v>
      </c>
      <c r="BN6">
        <v>1698</v>
      </c>
      <c r="BO6">
        <v>3035</v>
      </c>
      <c r="BQ6" s="3" t="s">
        <v>8250</v>
      </c>
      <c r="BR6">
        <v>325</v>
      </c>
      <c r="BT6">
        <v>1269</v>
      </c>
      <c r="BU6">
        <v>1594</v>
      </c>
      <c r="BW6" s="3" t="s">
        <v>47</v>
      </c>
      <c r="BX6" s="10">
        <v>61.737415254237249</v>
      </c>
      <c r="BZ6" s="3" t="s">
        <v>47</v>
      </c>
      <c r="CA6" s="10">
        <v>2788.516830508474</v>
      </c>
      <c r="CC6" s="3" t="s">
        <v>8237</v>
      </c>
      <c r="CD6" s="10">
        <v>3034.3790558000874</v>
      </c>
      <c r="CF6" s="3" t="s">
        <v>183</v>
      </c>
      <c r="CG6">
        <v>142</v>
      </c>
      <c r="CH6">
        <v>42</v>
      </c>
      <c r="CI6">
        <v>201</v>
      </c>
      <c r="CJ6">
        <v>385</v>
      </c>
    </row>
    <row r="7" spans="1:88" x14ac:dyDescent="0.25">
      <c r="A7" s="20"/>
      <c r="B7" s="21"/>
      <c r="D7" s="20"/>
      <c r="E7" s="21"/>
      <c r="G7" s="24"/>
      <c r="H7" s="25"/>
      <c r="J7" s="20"/>
      <c r="K7" s="21"/>
      <c r="M7" s="28"/>
      <c r="N7" s="29"/>
      <c r="U7" s="3" t="s">
        <v>8237</v>
      </c>
      <c r="V7" s="5">
        <v>0.26536987079369589</v>
      </c>
      <c r="W7" s="4"/>
      <c r="X7" s="3" t="s">
        <v>8237</v>
      </c>
      <c r="Y7" s="5">
        <v>0.26536987079369589</v>
      </c>
      <c r="AM7" s="5"/>
      <c r="AN7" s="5"/>
      <c r="AU7" s="3" t="s">
        <v>8284</v>
      </c>
      <c r="AV7" s="5">
        <v>0.10722477064220183</v>
      </c>
      <c r="BE7" s="3" t="s">
        <v>8237</v>
      </c>
      <c r="BF7">
        <v>1869</v>
      </c>
      <c r="BG7">
        <v>454</v>
      </c>
      <c r="BH7">
        <v>4720</v>
      </c>
      <c r="BI7">
        <v>7043</v>
      </c>
      <c r="BK7" s="3" t="s">
        <v>8240</v>
      </c>
      <c r="BL7">
        <v>113</v>
      </c>
      <c r="BM7">
        <v>182</v>
      </c>
      <c r="BN7">
        <v>1231</v>
      </c>
      <c r="BO7">
        <v>1526</v>
      </c>
      <c r="BQ7" s="3" t="s">
        <v>8251</v>
      </c>
      <c r="BR7">
        <v>213</v>
      </c>
      <c r="BT7">
        <v>2026</v>
      </c>
      <c r="BU7">
        <v>2239</v>
      </c>
      <c r="BW7" s="3" t="s">
        <v>8237</v>
      </c>
      <c r="BX7" s="10">
        <v>63.596130910123328</v>
      </c>
      <c r="BZ7" s="3" t="s">
        <v>8237</v>
      </c>
      <c r="CA7" s="10">
        <v>2280.3812636660505</v>
      </c>
      <c r="CF7" s="3" t="s">
        <v>8237</v>
      </c>
      <c r="CG7">
        <v>1869</v>
      </c>
      <c r="CH7">
        <v>454</v>
      </c>
      <c r="CI7">
        <v>4720</v>
      </c>
      <c r="CJ7">
        <v>7043</v>
      </c>
    </row>
    <row r="8" spans="1:88" x14ac:dyDescent="0.25">
      <c r="W8" s="4"/>
      <c r="AU8" s="3" t="s">
        <v>8237</v>
      </c>
      <c r="AV8" s="5">
        <v>0.26536987079369589</v>
      </c>
      <c r="BK8" s="3" t="s">
        <v>8237</v>
      </c>
      <c r="BL8">
        <v>1869</v>
      </c>
      <c r="BM8">
        <v>454</v>
      </c>
      <c r="BN8">
        <v>4720</v>
      </c>
      <c r="BO8">
        <v>7043</v>
      </c>
      <c r="BQ8" s="3" t="s">
        <v>8237</v>
      </c>
      <c r="BR8">
        <v>1869</v>
      </c>
      <c r="BS8">
        <v>454</v>
      </c>
      <c r="BT8">
        <v>4720</v>
      </c>
      <c r="BU8">
        <v>7043</v>
      </c>
    </row>
    <row r="9" spans="1:88" x14ac:dyDescent="0.25">
      <c r="W9" s="4"/>
      <c r="AU9" s="2" t="s">
        <v>35</v>
      </c>
      <c r="AV9" t="s">
        <v>57</v>
      </c>
      <c r="BG9" s="2" t="s">
        <v>8236</v>
      </c>
      <c r="BH9" t="s">
        <v>8268</v>
      </c>
      <c r="BW9" s="30" t="s">
        <v>8266</v>
      </c>
      <c r="BX9" s="30"/>
      <c r="BY9" s="30"/>
      <c r="BZ9" s="30"/>
      <c r="CA9" s="30"/>
      <c r="CB9" s="30"/>
      <c r="CC9" s="2" t="s">
        <v>8259</v>
      </c>
      <c r="CD9" t="s">
        <v>8268</v>
      </c>
      <c r="CF9" s="2" t="s">
        <v>28</v>
      </c>
      <c r="CG9" t="s">
        <v>8268</v>
      </c>
    </row>
    <row r="10" spans="1:88" x14ac:dyDescent="0.25">
      <c r="U10" s="30" t="s">
        <v>8270</v>
      </c>
      <c r="V10" s="30"/>
      <c r="X10" s="30" t="s">
        <v>8275</v>
      </c>
      <c r="Y10" s="30"/>
      <c r="BG10" s="3" t="s">
        <v>51</v>
      </c>
      <c r="BH10" s="5">
        <v>0.45844875346260389</v>
      </c>
      <c r="BK10" s="2" t="s">
        <v>35</v>
      </c>
      <c r="BL10" t="s">
        <v>57</v>
      </c>
      <c r="BW10" s="2" t="s">
        <v>8238</v>
      </c>
      <c r="BX10" s="2" t="s">
        <v>8239</v>
      </c>
      <c r="CC10" s="3" t="s">
        <v>8260</v>
      </c>
      <c r="CD10" s="5">
        <v>0.21698786581013563</v>
      </c>
      <c r="CF10" s="3" t="s">
        <v>56</v>
      </c>
      <c r="CG10" s="5">
        <v>0.33998465080583268</v>
      </c>
    </row>
    <row r="11" spans="1:88" x14ac:dyDescent="0.25">
      <c r="U11" s="2" t="s">
        <v>19</v>
      </c>
      <c r="V11" t="s">
        <v>8268</v>
      </c>
      <c r="X11" s="2" t="s">
        <v>25</v>
      </c>
      <c r="Y11" t="s">
        <v>8268</v>
      </c>
      <c r="AV11" s="2" t="s">
        <v>8239</v>
      </c>
      <c r="BG11" s="3" t="s">
        <v>45</v>
      </c>
      <c r="BH11" s="5">
        <v>0.10709677419354839</v>
      </c>
      <c r="BQ11" s="2" t="s">
        <v>8236</v>
      </c>
      <c r="BR11" t="s">
        <v>8268</v>
      </c>
      <c r="BW11" s="2" t="s">
        <v>1</v>
      </c>
      <c r="BX11" t="s">
        <v>57</v>
      </c>
      <c r="BY11" t="s">
        <v>98</v>
      </c>
      <c r="BZ11" t="s">
        <v>47</v>
      </c>
      <c r="CA11" t="s">
        <v>8237</v>
      </c>
      <c r="CC11" s="3" t="s">
        <v>8261</v>
      </c>
      <c r="CD11" s="5">
        <v>0.24407582938388625</v>
      </c>
      <c r="CF11" s="3" t="s">
        <v>46</v>
      </c>
      <c r="CG11" s="5">
        <v>0.14477991997089851</v>
      </c>
    </row>
    <row r="12" spans="1:88" x14ac:dyDescent="0.25">
      <c r="U12" s="3" t="s">
        <v>43</v>
      </c>
      <c r="V12" s="5">
        <v>0.39928756476683935</v>
      </c>
      <c r="X12" s="3" t="s">
        <v>43</v>
      </c>
      <c r="Y12" s="5">
        <v>0.32901554404145078</v>
      </c>
      <c r="AV12" t="s">
        <v>8281</v>
      </c>
      <c r="AX12" t="s">
        <v>8282</v>
      </c>
      <c r="AZ12" t="s">
        <v>8283</v>
      </c>
      <c r="BB12" t="s">
        <v>8284</v>
      </c>
      <c r="BD12" t="s">
        <v>8286</v>
      </c>
      <c r="BE12" t="s">
        <v>8287</v>
      </c>
      <c r="BG12" s="3" t="s">
        <v>73</v>
      </c>
      <c r="BH12" s="5">
        <v>2.5491237387148168E-2</v>
      </c>
      <c r="BK12" s="2" t="s">
        <v>8236</v>
      </c>
      <c r="BL12" t="s">
        <v>8238</v>
      </c>
      <c r="BQ12" s="3" t="s">
        <v>8248</v>
      </c>
      <c r="BR12" s="5">
        <v>0.47438243366880145</v>
      </c>
      <c r="BW12" s="3" t="s">
        <v>39</v>
      </c>
      <c r="BX12">
        <v>939</v>
      </c>
      <c r="BY12">
        <v>211</v>
      </c>
      <c r="BZ12">
        <v>2338</v>
      </c>
      <c r="CA12">
        <v>3488</v>
      </c>
      <c r="CB12" s="5"/>
      <c r="CC12" s="3" t="s">
        <v>8262</v>
      </c>
      <c r="CD12" s="5">
        <v>0.23695976154992549</v>
      </c>
      <c r="CF12" s="3" t="s">
        <v>183</v>
      </c>
      <c r="CG12" s="5">
        <v>0.36883116883116884</v>
      </c>
    </row>
    <row r="13" spans="1:88" x14ac:dyDescent="0.25">
      <c r="U13" s="3" t="s">
        <v>40</v>
      </c>
      <c r="V13" s="5">
        <v>0.21531494442157267</v>
      </c>
      <c r="X13" s="3" t="s">
        <v>40</v>
      </c>
      <c r="Y13" s="5">
        <v>0.31654373024236038</v>
      </c>
      <c r="AU13" s="2" t="s">
        <v>8236</v>
      </c>
      <c r="AV13" t="s">
        <v>8238</v>
      </c>
      <c r="AW13" t="s">
        <v>8288</v>
      </c>
      <c r="AX13" t="s">
        <v>8238</v>
      </c>
      <c r="AY13" t="s">
        <v>8288</v>
      </c>
      <c r="AZ13" t="s">
        <v>8238</v>
      </c>
      <c r="BA13" t="s">
        <v>8288</v>
      </c>
      <c r="BB13" t="s">
        <v>8238</v>
      </c>
      <c r="BC13" t="s">
        <v>8288</v>
      </c>
      <c r="BG13" s="3" t="s">
        <v>8237</v>
      </c>
      <c r="BH13" s="5">
        <v>0.26536987079369589</v>
      </c>
      <c r="BK13" s="3" t="s">
        <v>44</v>
      </c>
      <c r="BL13">
        <v>213</v>
      </c>
      <c r="BQ13" s="3" t="s">
        <v>8249</v>
      </c>
      <c r="BR13" s="5">
        <v>0.287109375</v>
      </c>
      <c r="BW13" s="3" t="s">
        <v>49</v>
      </c>
      <c r="BX13">
        <v>930</v>
      </c>
      <c r="BY13">
        <v>243</v>
      </c>
      <c r="BZ13">
        <v>2382</v>
      </c>
      <c r="CA13">
        <v>3555</v>
      </c>
      <c r="CB13" s="5"/>
      <c r="CC13" s="3" t="s">
        <v>8263</v>
      </c>
      <c r="CD13" s="5">
        <v>0.24520766773162939</v>
      </c>
      <c r="CF13" s="3" t="s">
        <v>8237</v>
      </c>
      <c r="CG13" s="5">
        <v>0.26536987079369589</v>
      </c>
    </row>
    <row r="14" spans="1:88" x14ac:dyDescent="0.25">
      <c r="U14" s="3" t="s">
        <v>8240</v>
      </c>
      <c r="V14" s="5">
        <v>7.4049803407601575E-2</v>
      </c>
      <c r="X14" s="3" t="s">
        <v>8240</v>
      </c>
      <c r="Y14" s="5">
        <v>7.4049803407601575E-2</v>
      </c>
      <c r="AU14" s="3" t="s">
        <v>51</v>
      </c>
      <c r="AV14">
        <v>295</v>
      </c>
      <c r="AW14" s="5">
        <v>0.1782477341389728</v>
      </c>
      <c r="AX14">
        <v>744</v>
      </c>
      <c r="AY14" s="5">
        <v>0.44954682779456195</v>
      </c>
      <c r="AZ14">
        <v>444</v>
      </c>
      <c r="BA14" s="5">
        <v>0.26827794561933532</v>
      </c>
      <c r="BB14">
        <v>172</v>
      </c>
      <c r="BC14" s="5">
        <v>0.10392749244712991</v>
      </c>
      <c r="BD14">
        <v>1655</v>
      </c>
      <c r="BE14" s="5">
        <v>1</v>
      </c>
      <c r="BK14" s="3" t="s">
        <v>79</v>
      </c>
      <c r="BL14">
        <v>307</v>
      </c>
      <c r="BQ14" s="3" t="s">
        <v>8250</v>
      </c>
      <c r="BR14" s="5">
        <v>0.20388958594730239</v>
      </c>
      <c r="BW14" s="3" t="s">
        <v>8237</v>
      </c>
      <c r="BX14">
        <v>1869</v>
      </c>
      <c r="BY14">
        <v>454</v>
      </c>
      <c r="BZ14">
        <v>4720</v>
      </c>
      <c r="CA14">
        <v>7043</v>
      </c>
      <c r="CC14" s="3" t="s">
        <v>8264</v>
      </c>
      <c r="CD14" s="5">
        <v>0.35409652076318743</v>
      </c>
    </row>
    <row r="15" spans="1:88" x14ac:dyDescent="0.25">
      <c r="U15" s="3" t="s">
        <v>8237</v>
      </c>
      <c r="V15" s="5">
        <v>0.26536987079369589</v>
      </c>
      <c r="X15" s="3" t="s">
        <v>8237</v>
      </c>
      <c r="Y15" s="5">
        <v>0.26536987079369589</v>
      </c>
      <c r="AU15" s="3" t="s">
        <v>45</v>
      </c>
      <c r="AV15">
        <v>19</v>
      </c>
      <c r="AW15" s="5">
        <v>0.1144578313253012</v>
      </c>
      <c r="AX15">
        <v>44</v>
      </c>
      <c r="AY15" s="5">
        <v>0.26506024096385544</v>
      </c>
      <c r="AZ15">
        <v>93</v>
      </c>
      <c r="BA15" s="5">
        <v>0.56024096385542166</v>
      </c>
      <c r="BB15">
        <v>10</v>
      </c>
      <c r="BC15" s="5">
        <v>6.0240963855421686E-2</v>
      </c>
      <c r="BD15">
        <v>166</v>
      </c>
      <c r="BE15" s="5">
        <v>1</v>
      </c>
      <c r="BK15" s="3" t="s">
        <v>55</v>
      </c>
      <c r="BL15">
        <v>1236</v>
      </c>
      <c r="BQ15" s="3" t="s">
        <v>8251</v>
      </c>
      <c r="BR15" s="5">
        <v>9.5131755247878522E-2</v>
      </c>
      <c r="CC15" s="3" t="s">
        <v>8237</v>
      </c>
      <c r="CD15" s="5">
        <v>0.26536987079369589</v>
      </c>
    </row>
    <row r="16" spans="1:88" x14ac:dyDescent="0.25">
      <c r="AU16" s="3" t="s">
        <v>73</v>
      </c>
      <c r="AV16">
        <v>5</v>
      </c>
      <c r="AW16" s="5">
        <v>0.10416666666666667</v>
      </c>
      <c r="AX16">
        <v>7</v>
      </c>
      <c r="AY16" s="5">
        <v>0.14583333333333334</v>
      </c>
      <c r="AZ16">
        <v>31</v>
      </c>
      <c r="BA16" s="5">
        <v>0.64583333333333337</v>
      </c>
      <c r="BB16">
        <v>5</v>
      </c>
      <c r="BC16" s="5">
        <v>0.10416666666666667</v>
      </c>
      <c r="BD16">
        <v>48</v>
      </c>
      <c r="BE16" s="5">
        <v>1</v>
      </c>
      <c r="BK16" s="3" t="s">
        <v>8240</v>
      </c>
      <c r="BL16">
        <v>113</v>
      </c>
      <c r="BQ16" s="3" t="s">
        <v>8237</v>
      </c>
      <c r="BR16" s="5">
        <v>0.26536987079369589</v>
      </c>
    </row>
    <row r="17" spans="21:80" x14ac:dyDescent="0.25">
      <c r="AU17" s="3" t="s">
        <v>8237</v>
      </c>
      <c r="AV17">
        <v>319</v>
      </c>
      <c r="AW17" s="5">
        <v>0.17067950775815943</v>
      </c>
      <c r="AX17">
        <v>795</v>
      </c>
      <c r="AY17" s="5">
        <v>0.42536115569823435</v>
      </c>
      <c r="AZ17">
        <v>568</v>
      </c>
      <c r="BA17" s="5">
        <v>0.30390583199571963</v>
      </c>
      <c r="BB17">
        <v>187</v>
      </c>
      <c r="BC17" s="5">
        <v>0.10005350454788657</v>
      </c>
      <c r="BD17">
        <v>1869</v>
      </c>
      <c r="BE17" s="5">
        <v>1</v>
      </c>
      <c r="BK17" s="3" t="s">
        <v>8237</v>
      </c>
      <c r="BL17">
        <v>1869</v>
      </c>
      <c r="BW17" t="s">
        <v>8257</v>
      </c>
      <c r="BX17">
        <f>MIN(tbl_Churn[Age])</f>
        <v>19</v>
      </c>
    </row>
    <row r="18" spans="21:80" x14ac:dyDescent="0.25">
      <c r="U18" s="30" t="s">
        <v>8271</v>
      </c>
      <c r="V18" s="30"/>
      <c r="X18" s="30" t="s">
        <v>8276</v>
      </c>
      <c r="Y18" s="30"/>
      <c r="BW18" t="s">
        <v>8258</v>
      </c>
      <c r="BX18">
        <f>MAX(tbl_Churn[Age])</f>
        <v>80</v>
      </c>
    </row>
    <row r="19" spans="21:80" x14ac:dyDescent="0.25">
      <c r="U19" s="2" t="s">
        <v>8236</v>
      </c>
      <c r="V19" t="s">
        <v>8268</v>
      </c>
      <c r="X19" s="2" t="s">
        <v>12</v>
      </c>
      <c r="Y19" t="s">
        <v>8268</v>
      </c>
      <c r="AU19" s="2" t="s">
        <v>35</v>
      </c>
      <c r="AV19" t="s">
        <v>57</v>
      </c>
      <c r="BA19" s="6" t="s">
        <v>8241</v>
      </c>
      <c r="BB19" s="8" t="s">
        <v>8242</v>
      </c>
      <c r="BC19" s="8" t="s">
        <v>8243</v>
      </c>
    </row>
    <row r="20" spans="21:80" x14ac:dyDescent="0.25">
      <c r="U20" s="3" t="s">
        <v>43</v>
      </c>
      <c r="V20" s="5">
        <v>0.39127625201938609</v>
      </c>
      <c r="X20" s="3" t="s">
        <v>43</v>
      </c>
      <c r="Y20" s="5">
        <v>0.24926686217008798</v>
      </c>
      <c r="AU20" s="11" t="s">
        <v>8279</v>
      </c>
      <c r="AV20" s="11"/>
      <c r="BA20" s="9" t="s">
        <v>8241</v>
      </c>
      <c r="BB20" s="7"/>
      <c r="BC20" s="7"/>
      <c r="BW20" s="30" t="s">
        <v>8265</v>
      </c>
      <c r="BX20" s="30"/>
      <c r="BY20" s="30"/>
      <c r="BZ20" s="30"/>
      <c r="CA20" s="30"/>
      <c r="CB20" s="30"/>
    </row>
    <row r="21" spans="21:80" x14ac:dyDescent="0.25">
      <c r="U21" s="3" t="s">
        <v>40</v>
      </c>
      <c r="V21" s="5">
        <v>0.22502064409578859</v>
      </c>
      <c r="X21" s="3" t="s">
        <v>40</v>
      </c>
      <c r="Y21" s="5">
        <v>0.2670963684955196</v>
      </c>
      <c r="AU21" s="2" t="s">
        <v>8236</v>
      </c>
      <c r="AV21" t="s">
        <v>8238</v>
      </c>
      <c r="BA21" s="9" t="s">
        <v>8244</v>
      </c>
      <c r="BB21" s="7">
        <v>0</v>
      </c>
      <c r="BC21" s="7">
        <v>12</v>
      </c>
      <c r="BW21" s="2" t="s">
        <v>8238</v>
      </c>
      <c r="BX21" s="2" t="s">
        <v>8239</v>
      </c>
    </row>
    <row r="22" spans="21:80" x14ac:dyDescent="0.25">
      <c r="U22" s="3" t="s">
        <v>8240</v>
      </c>
      <c r="V22" s="5">
        <v>7.4049803407601575E-2</v>
      </c>
      <c r="X22" s="3" t="s">
        <v>8237</v>
      </c>
      <c r="Y22" s="5">
        <v>0.26536987079369589</v>
      </c>
      <c r="AU22" s="3" t="s">
        <v>122</v>
      </c>
      <c r="AV22">
        <v>94</v>
      </c>
      <c r="BA22" s="9" t="s">
        <v>8245</v>
      </c>
      <c r="BB22" s="7">
        <v>13</v>
      </c>
      <c r="BC22" s="7">
        <v>24</v>
      </c>
      <c r="BW22" s="2" t="s">
        <v>8259</v>
      </c>
      <c r="BX22" t="s">
        <v>57</v>
      </c>
      <c r="BY22" t="s">
        <v>98</v>
      </c>
      <c r="BZ22" t="s">
        <v>47</v>
      </c>
      <c r="CA22" t="s">
        <v>8237</v>
      </c>
    </row>
    <row r="23" spans="21:80" x14ac:dyDescent="0.25">
      <c r="U23" s="3" t="s">
        <v>8237</v>
      </c>
      <c r="V23" s="5">
        <v>0.26536987079369589</v>
      </c>
      <c r="AU23" s="3" t="s">
        <v>195</v>
      </c>
      <c r="AV23">
        <v>220</v>
      </c>
      <c r="BA23" s="9" t="s">
        <v>8246</v>
      </c>
      <c r="BB23" s="7">
        <v>25</v>
      </c>
      <c r="BC23" s="7">
        <v>48</v>
      </c>
      <c r="BW23" s="3" t="s">
        <v>8260</v>
      </c>
      <c r="BX23">
        <v>304</v>
      </c>
      <c r="BY23">
        <v>99</v>
      </c>
      <c r="BZ23">
        <v>998</v>
      </c>
      <c r="CA23">
        <v>1401</v>
      </c>
      <c r="CB23" s="5"/>
    </row>
    <row r="24" spans="21:80" x14ac:dyDescent="0.25">
      <c r="AU24" s="3" t="s">
        <v>59</v>
      </c>
      <c r="AV24">
        <v>313</v>
      </c>
      <c r="BA24" s="9" t="s">
        <v>8247</v>
      </c>
      <c r="BB24" s="7">
        <v>49</v>
      </c>
      <c r="BC24" s="7">
        <v>72</v>
      </c>
      <c r="BW24" s="3" t="s">
        <v>8261</v>
      </c>
      <c r="BX24">
        <v>309</v>
      </c>
      <c r="BY24">
        <v>104</v>
      </c>
      <c r="BZ24">
        <v>853</v>
      </c>
      <c r="CA24">
        <v>1266</v>
      </c>
      <c r="CB24" s="5"/>
    </row>
    <row r="25" spans="21:80" x14ac:dyDescent="0.25">
      <c r="AU25" s="3" t="s">
        <v>104</v>
      </c>
      <c r="AV25">
        <v>311</v>
      </c>
      <c r="BW25" s="3" t="s">
        <v>8262</v>
      </c>
      <c r="BX25">
        <v>318</v>
      </c>
      <c r="BY25">
        <v>97</v>
      </c>
      <c r="BZ25">
        <v>927</v>
      </c>
      <c r="CA25">
        <v>1342</v>
      </c>
      <c r="CB25" s="5"/>
    </row>
    <row r="26" spans="21:80" x14ac:dyDescent="0.25">
      <c r="U26" s="30" t="s">
        <v>8272</v>
      </c>
      <c r="V26" s="30"/>
      <c r="X26" s="30" t="s">
        <v>8277</v>
      </c>
      <c r="Y26" s="30"/>
      <c r="AU26" s="3" t="s">
        <v>203</v>
      </c>
      <c r="AV26">
        <v>100</v>
      </c>
      <c r="BW26" s="3" t="s">
        <v>8263</v>
      </c>
      <c r="BX26">
        <v>307</v>
      </c>
      <c r="BY26">
        <v>82</v>
      </c>
      <c r="BZ26">
        <v>863</v>
      </c>
      <c r="CA26">
        <v>1252</v>
      </c>
      <c r="CB26" s="5"/>
    </row>
    <row r="27" spans="21:80" x14ac:dyDescent="0.25">
      <c r="U27" s="2" t="s">
        <v>21</v>
      </c>
      <c r="V27" t="s">
        <v>8268</v>
      </c>
      <c r="X27" s="2" t="s">
        <v>14</v>
      </c>
      <c r="Y27" t="s">
        <v>8268</v>
      </c>
      <c r="AU27" s="3" t="s">
        <v>214</v>
      </c>
      <c r="AV27">
        <v>117</v>
      </c>
      <c r="BW27" s="3" t="s">
        <v>8264</v>
      </c>
      <c r="BX27">
        <v>631</v>
      </c>
      <c r="BY27">
        <v>72</v>
      </c>
      <c r="BZ27">
        <v>1079</v>
      </c>
      <c r="CA27">
        <v>1782</v>
      </c>
      <c r="CB27" s="5"/>
    </row>
    <row r="28" spans="21:80" x14ac:dyDescent="0.25">
      <c r="U28" s="3" t="s">
        <v>43</v>
      </c>
      <c r="V28" s="5">
        <v>0.41635473653901528</v>
      </c>
      <c r="X28" s="3" t="s">
        <v>43</v>
      </c>
      <c r="Y28" s="5">
        <v>0.25044247787610618</v>
      </c>
      <c r="AU28" s="3" t="s">
        <v>288</v>
      </c>
      <c r="AV28">
        <v>6</v>
      </c>
      <c r="BW28" s="3" t="s">
        <v>8237</v>
      </c>
      <c r="BX28">
        <v>1869</v>
      </c>
      <c r="BY28">
        <v>454</v>
      </c>
      <c r="BZ28">
        <v>4720</v>
      </c>
      <c r="CA28">
        <v>7043</v>
      </c>
    </row>
    <row r="29" spans="21:80" ht="15" customHeight="1" x14ac:dyDescent="0.25">
      <c r="U29" s="3" t="s">
        <v>40</v>
      </c>
      <c r="V29" s="5">
        <v>0.15166340508806261</v>
      </c>
      <c r="X29" s="3" t="s">
        <v>40</v>
      </c>
      <c r="Y29" s="5">
        <v>0.28609895658027601</v>
      </c>
      <c r="AU29" s="3" t="s">
        <v>110</v>
      </c>
      <c r="AV29">
        <v>130</v>
      </c>
    </row>
    <row r="30" spans="21:80" ht="14.25" customHeight="1" x14ac:dyDescent="0.25">
      <c r="U30" s="3" t="s">
        <v>8240</v>
      </c>
      <c r="V30" s="5">
        <v>7.4049803407601575E-2</v>
      </c>
      <c r="X30" s="3" t="s">
        <v>8240</v>
      </c>
      <c r="Y30" s="5">
        <v>0.24926686217008798</v>
      </c>
      <c r="AU30" s="3" t="s">
        <v>802</v>
      </c>
      <c r="AV30">
        <v>39</v>
      </c>
    </row>
    <row r="31" spans="21:80" x14ac:dyDescent="0.25">
      <c r="U31" s="3" t="s">
        <v>8237</v>
      </c>
      <c r="V31" s="5">
        <v>0.26536987079369589</v>
      </c>
      <c r="X31" s="3" t="s">
        <v>8237</v>
      </c>
      <c r="Y31" s="5">
        <v>0.26536987079369589</v>
      </c>
      <c r="AU31" s="3" t="s">
        <v>240</v>
      </c>
      <c r="AV31">
        <v>30</v>
      </c>
    </row>
    <row r="32" spans="21:80" ht="14.25" customHeight="1" x14ac:dyDescent="0.25">
      <c r="AU32" s="3" t="s">
        <v>559</v>
      </c>
      <c r="AV32">
        <v>29</v>
      </c>
    </row>
    <row r="33" spans="21:48" ht="14.25" customHeight="1" x14ac:dyDescent="0.25">
      <c r="X33" s="2" t="s">
        <v>35</v>
      </c>
      <c r="Y33" t="s">
        <v>57</v>
      </c>
      <c r="AU33" s="3" t="s">
        <v>101</v>
      </c>
      <c r="AV33">
        <v>37</v>
      </c>
    </row>
    <row r="34" spans="21:48" ht="15.75" customHeight="1" x14ac:dyDescent="0.25">
      <c r="U34" s="30" t="s">
        <v>8273</v>
      </c>
      <c r="V34" s="30"/>
      <c r="X34" s="30" t="s">
        <v>8278</v>
      </c>
      <c r="Y34" s="30"/>
      <c r="AU34" s="3" t="s">
        <v>118</v>
      </c>
      <c r="AV34">
        <v>64</v>
      </c>
    </row>
    <row r="35" spans="21:48" x14ac:dyDescent="0.25">
      <c r="U35" s="2" t="s">
        <v>22</v>
      </c>
      <c r="V35" t="s">
        <v>8268</v>
      </c>
      <c r="X35" s="2" t="s">
        <v>8236</v>
      </c>
      <c r="Y35" t="s">
        <v>8238</v>
      </c>
      <c r="AU35" s="3" t="s">
        <v>344</v>
      </c>
      <c r="AV35">
        <v>46</v>
      </c>
    </row>
    <row r="36" spans="21:48" x14ac:dyDescent="0.25">
      <c r="U36" s="3" t="s">
        <v>43</v>
      </c>
      <c r="V36" s="5">
        <v>0.33523131672597867</v>
      </c>
      <c r="X36" s="3" t="s">
        <v>121</v>
      </c>
      <c r="Y36">
        <v>314</v>
      </c>
      <c r="AU36" s="3" t="s">
        <v>67</v>
      </c>
      <c r="AV36">
        <v>72</v>
      </c>
    </row>
    <row r="37" spans="21:48" x14ac:dyDescent="0.25">
      <c r="U37" s="3" t="s">
        <v>40</v>
      </c>
      <c r="V37" s="5">
        <v>0.30070188400443293</v>
      </c>
      <c r="X37" s="3" t="s">
        <v>58</v>
      </c>
      <c r="Y37">
        <v>841</v>
      </c>
      <c r="AU37" s="3" t="s">
        <v>591</v>
      </c>
      <c r="AV37">
        <v>31</v>
      </c>
    </row>
    <row r="38" spans="21:48" x14ac:dyDescent="0.25">
      <c r="U38" s="3" t="s">
        <v>8240</v>
      </c>
      <c r="V38" s="5">
        <v>7.4049803407601575E-2</v>
      </c>
      <c r="X38" s="3" t="s">
        <v>63</v>
      </c>
      <c r="Y38">
        <v>321</v>
      </c>
      <c r="AU38" s="3" t="s">
        <v>1887</v>
      </c>
      <c r="AV38">
        <v>12</v>
      </c>
    </row>
    <row r="39" spans="21:48" x14ac:dyDescent="0.25">
      <c r="U39" s="3" t="s">
        <v>8237</v>
      </c>
      <c r="V39" s="5">
        <v>0.26536987079369589</v>
      </c>
      <c r="X39" s="3" t="s">
        <v>109</v>
      </c>
      <c r="Y39">
        <v>182</v>
      </c>
      <c r="AU39" s="3" t="s">
        <v>466</v>
      </c>
      <c r="AV39">
        <v>78</v>
      </c>
    </row>
    <row r="40" spans="21:48" x14ac:dyDescent="0.25">
      <c r="X40" s="3" t="s">
        <v>117</v>
      </c>
      <c r="Y40">
        <v>211</v>
      </c>
      <c r="AU40" s="3" t="s">
        <v>64</v>
      </c>
      <c r="AV40">
        <v>77</v>
      </c>
    </row>
    <row r="41" spans="21:48" x14ac:dyDescent="0.25">
      <c r="X41" s="3" t="s">
        <v>8237</v>
      </c>
      <c r="Y41">
        <v>1869</v>
      </c>
      <c r="AU41" s="3" t="s">
        <v>433</v>
      </c>
      <c r="AV41">
        <v>63</v>
      </c>
    </row>
    <row r="42" spans="21:48" x14ac:dyDescent="0.25">
      <c r="AU42" s="3" t="s">
        <v>8237</v>
      </c>
      <c r="AV42">
        <v>1869</v>
      </c>
    </row>
  </sheetData>
  <mergeCells count="26">
    <mergeCell ref="BW2:BX2"/>
    <mergeCell ref="BZ2:CA2"/>
    <mergeCell ref="BW20:CB20"/>
    <mergeCell ref="BW9:CB9"/>
    <mergeCell ref="U2:V2"/>
    <mergeCell ref="U10:V10"/>
    <mergeCell ref="U18:V18"/>
    <mergeCell ref="U26:V26"/>
    <mergeCell ref="U34:V34"/>
    <mergeCell ref="X2:Y2"/>
    <mergeCell ref="X10:Y10"/>
    <mergeCell ref="X18:Y18"/>
    <mergeCell ref="X26:Y26"/>
    <mergeCell ref="X34:Y34"/>
    <mergeCell ref="A1:O1"/>
    <mergeCell ref="F2:J2"/>
    <mergeCell ref="A4:B5"/>
    <mergeCell ref="A6:B7"/>
    <mergeCell ref="D4:E5"/>
    <mergeCell ref="D6:E7"/>
    <mergeCell ref="G4:H5"/>
    <mergeCell ref="G6:H7"/>
    <mergeCell ref="J4:K5"/>
    <mergeCell ref="J6:K7"/>
    <mergeCell ref="M4:N5"/>
    <mergeCell ref="M6:N7"/>
  </mergeCells>
  <phoneticPr fontId="18" type="noConversion"/>
  <pageMargins left="0.7" right="0.7" top="0.75" bottom="0.75" header="0.3" footer="0.3"/>
  <pageSetup orientation="portrait" r:id="rId29"/>
  <drawing r:id="rId3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Rough Analysis</vt:lpstr>
      <vt:lpstr>Dashboard &amp;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</dc:creator>
  <cp:lastModifiedBy>JAY</cp:lastModifiedBy>
  <dcterms:created xsi:type="dcterms:W3CDTF">2026-10-08T13:19:47Z</dcterms:created>
  <dcterms:modified xsi:type="dcterms:W3CDTF">2026-10-14T20:27:07Z</dcterms:modified>
</cp:coreProperties>
</file>